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재고율 체크\"/>
    </mc:Choice>
  </mc:AlternateContent>
  <xr:revisionPtr revIDLastSave="0" documentId="13_ncr:1_{134B072F-6C36-43D8-BB3C-F3EC8CD82D69}" xr6:coauthVersionLast="47" xr6:coauthVersionMax="47" xr10:uidLastSave="{00000000-0000-0000-0000-000000000000}"/>
  <bookViews>
    <workbookView xWindow="-120" yWindow="-120" windowWidth="29040" windowHeight="15720" xr2:uid="{6A6642B1-1DBB-43F8-85BE-D69116117A01}"/>
  </bookViews>
  <sheets>
    <sheet name="Sheet1" sheetId="1" r:id="rId1"/>
    <sheet name="단가" sheetId="2" r:id="rId2"/>
    <sheet name="IP구분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2" hidden="1">IP구분!$A$1:$V$3437</definedName>
    <definedName name="_xlnm._FilterDatabase" localSheetId="0" hidden="1">Sheet1!$A$1:$AU$3411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2" i="1"/>
  <c r="F2649" i="1"/>
  <c r="G2649" i="1"/>
  <c r="H2649" i="1"/>
  <c r="I2649" i="1"/>
  <c r="J2649" i="1"/>
  <c r="K2649" i="1"/>
  <c r="L2649" i="1"/>
  <c r="M2649" i="1"/>
  <c r="N2649" i="1"/>
  <c r="F2650" i="1"/>
  <c r="G2650" i="1"/>
  <c r="H2650" i="1"/>
  <c r="I2650" i="1"/>
  <c r="J2650" i="1"/>
  <c r="K2650" i="1"/>
  <c r="L2650" i="1"/>
  <c r="M2650" i="1"/>
  <c r="N2650" i="1"/>
  <c r="F2651" i="1"/>
  <c r="G2651" i="1"/>
  <c r="H2651" i="1"/>
  <c r="I2651" i="1"/>
  <c r="J2651" i="1"/>
  <c r="K2651" i="1"/>
  <c r="L2651" i="1"/>
  <c r="M2651" i="1"/>
  <c r="N2651" i="1"/>
  <c r="F2652" i="1"/>
  <c r="G2652" i="1"/>
  <c r="H2652" i="1"/>
  <c r="I2652" i="1"/>
  <c r="J2652" i="1"/>
  <c r="K2652" i="1"/>
  <c r="L2652" i="1"/>
  <c r="M2652" i="1"/>
  <c r="N2652" i="1"/>
  <c r="F2653" i="1"/>
  <c r="G2653" i="1"/>
  <c r="H2653" i="1"/>
  <c r="I2653" i="1"/>
  <c r="J2653" i="1"/>
  <c r="K2653" i="1"/>
  <c r="L2653" i="1"/>
  <c r="M2653" i="1"/>
  <c r="N2653" i="1"/>
  <c r="F2654" i="1"/>
  <c r="G2654" i="1"/>
  <c r="H2654" i="1"/>
  <c r="I2654" i="1"/>
  <c r="J2654" i="1"/>
  <c r="K2654" i="1"/>
  <c r="L2654" i="1"/>
  <c r="M2654" i="1"/>
  <c r="N2654" i="1"/>
  <c r="F2655" i="1"/>
  <c r="G2655" i="1"/>
  <c r="H2655" i="1"/>
  <c r="I2655" i="1"/>
  <c r="J2655" i="1"/>
  <c r="K2655" i="1"/>
  <c r="L2655" i="1"/>
  <c r="M2655" i="1"/>
  <c r="N2655" i="1"/>
  <c r="F2656" i="1"/>
  <c r="G2656" i="1"/>
  <c r="H2656" i="1"/>
  <c r="I2656" i="1"/>
  <c r="J2656" i="1"/>
  <c r="K2656" i="1"/>
  <c r="L2656" i="1"/>
  <c r="M2656" i="1"/>
  <c r="N2656" i="1"/>
  <c r="F2657" i="1"/>
  <c r="G2657" i="1"/>
  <c r="H2657" i="1"/>
  <c r="I2657" i="1"/>
  <c r="J2657" i="1"/>
  <c r="K2657" i="1"/>
  <c r="L2657" i="1"/>
  <c r="M2657" i="1"/>
  <c r="N2657" i="1"/>
  <c r="F2658" i="1"/>
  <c r="G2658" i="1"/>
  <c r="H2658" i="1"/>
  <c r="I2658" i="1"/>
  <c r="J2658" i="1"/>
  <c r="K2658" i="1"/>
  <c r="L2658" i="1"/>
  <c r="M2658" i="1"/>
  <c r="N2658" i="1"/>
  <c r="F2659" i="1"/>
  <c r="G2659" i="1"/>
  <c r="H2659" i="1"/>
  <c r="I2659" i="1"/>
  <c r="J2659" i="1"/>
  <c r="K2659" i="1"/>
  <c r="L2659" i="1"/>
  <c r="M2659" i="1"/>
  <c r="N2659" i="1"/>
  <c r="F2660" i="1"/>
  <c r="G2660" i="1"/>
  <c r="H2660" i="1"/>
  <c r="I2660" i="1"/>
  <c r="J2660" i="1"/>
  <c r="K2660" i="1"/>
  <c r="L2660" i="1"/>
  <c r="M2660" i="1"/>
  <c r="N2660" i="1"/>
  <c r="F2661" i="1"/>
  <c r="G2661" i="1"/>
  <c r="H2661" i="1"/>
  <c r="I2661" i="1"/>
  <c r="J2661" i="1"/>
  <c r="K2661" i="1"/>
  <c r="L2661" i="1"/>
  <c r="M2661" i="1"/>
  <c r="N2661" i="1"/>
  <c r="F2662" i="1"/>
  <c r="G2662" i="1"/>
  <c r="H2662" i="1"/>
  <c r="I2662" i="1"/>
  <c r="J2662" i="1"/>
  <c r="K2662" i="1"/>
  <c r="L2662" i="1"/>
  <c r="M2662" i="1"/>
  <c r="N2662" i="1"/>
  <c r="F2663" i="1"/>
  <c r="G2663" i="1"/>
  <c r="H2663" i="1"/>
  <c r="I2663" i="1"/>
  <c r="J2663" i="1"/>
  <c r="K2663" i="1"/>
  <c r="L2663" i="1"/>
  <c r="M2663" i="1"/>
  <c r="N2663" i="1"/>
  <c r="F2664" i="1"/>
  <c r="G2664" i="1"/>
  <c r="H2664" i="1"/>
  <c r="I2664" i="1"/>
  <c r="J2664" i="1"/>
  <c r="K2664" i="1"/>
  <c r="L2664" i="1"/>
  <c r="M2664" i="1"/>
  <c r="N2664" i="1"/>
  <c r="F2665" i="1"/>
  <c r="G2665" i="1"/>
  <c r="H2665" i="1"/>
  <c r="I2665" i="1"/>
  <c r="J2665" i="1"/>
  <c r="K2665" i="1"/>
  <c r="L2665" i="1"/>
  <c r="M2665" i="1"/>
  <c r="N2665" i="1"/>
  <c r="F2666" i="1"/>
  <c r="G2666" i="1"/>
  <c r="H2666" i="1"/>
  <c r="I2666" i="1"/>
  <c r="J2666" i="1"/>
  <c r="K2666" i="1"/>
  <c r="L2666" i="1"/>
  <c r="M2666" i="1"/>
  <c r="N2666" i="1"/>
  <c r="F2667" i="1"/>
  <c r="G2667" i="1"/>
  <c r="H2667" i="1"/>
  <c r="I2667" i="1"/>
  <c r="J2667" i="1"/>
  <c r="K2667" i="1"/>
  <c r="L2667" i="1"/>
  <c r="M2667" i="1"/>
  <c r="N2667" i="1"/>
  <c r="F2668" i="1"/>
  <c r="G2668" i="1"/>
  <c r="H2668" i="1"/>
  <c r="I2668" i="1"/>
  <c r="J2668" i="1"/>
  <c r="K2668" i="1"/>
  <c r="L2668" i="1"/>
  <c r="M2668" i="1"/>
  <c r="N2668" i="1"/>
  <c r="F2669" i="1"/>
  <c r="G2669" i="1"/>
  <c r="H2669" i="1"/>
  <c r="I2669" i="1"/>
  <c r="J2669" i="1"/>
  <c r="K2669" i="1"/>
  <c r="L2669" i="1"/>
  <c r="M2669" i="1"/>
  <c r="N2669" i="1"/>
  <c r="F2670" i="1"/>
  <c r="G2670" i="1"/>
  <c r="H2670" i="1"/>
  <c r="I2670" i="1"/>
  <c r="J2670" i="1"/>
  <c r="K2670" i="1"/>
  <c r="L2670" i="1"/>
  <c r="M2670" i="1"/>
  <c r="N2670" i="1"/>
  <c r="F2671" i="1"/>
  <c r="G2671" i="1"/>
  <c r="H2671" i="1"/>
  <c r="I2671" i="1"/>
  <c r="J2671" i="1"/>
  <c r="K2671" i="1"/>
  <c r="L2671" i="1"/>
  <c r="M2671" i="1"/>
  <c r="N2671" i="1"/>
  <c r="F2672" i="1"/>
  <c r="G2672" i="1"/>
  <c r="H2672" i="1"/>
  <c r="I2672" i="1"/>
  <c r="J2672" i="1"/>
  <c r="K2672" i="1"/>
  <c r="L2672" i="1"/>
  <c r="M2672" i="1"/>
  <c r="N2672" i="1"/>
  <c r="F2673" i="1"/>
  <c r="G2673" i="1"/>
  <c r="H2673" i="1"/>
  <c r="I2673" i="1"/>
  <c r="J2673" i="1"/>
  <c r="K2673" i="1"/>
  <c r="L2673" i="1"/>
  <c r="M2673" i="1"/>
  <c r="N2673" i="1"/>
  <c r="F2674" i="1"/>
  <c r="G2674" i="1"/>
  <c r="H2674" i="1"/>
  <c r="I2674" i="1"/>
  <c r="J2674" i="1"/>
  <c r="K2674" i="1"/>
  <c r="L2674" i="1"/>
  <c r="M2674" i="1"/>
  <c r="N2674" i="1"/>
  <c r="F2675" i="1"/>
  <c r="G2675" i="1"/>
  <c r="H2675" i="1"/>
  <c r="I2675" i="1"/>
  <c r="J2675" i="1"/>
  <c r="K2675" i="1"/>
  <c r="L2675" i="1"/>
  <c r="M2675" i="1"/>
  <c r="N2675" i="1"/>
  <c r="F2676" i="1"/>
  <c r="G2676" i="1"/>
  <c r="H2676" i="1"/>
  <c r="I2676" i="1"/>
  <c r="J2676" i="1"/>
  <c r="K2676" i="1"/>
  <c r="L2676" i="1"/>
  <c r="M2676" i="1"/>
  <c r="N2676" i="1"/>
  <c r="F2677" i="1"/>
  <c r="G2677" i="1"/>
  <c r="H2677" i="1"/>
  <c r="I2677" i="1"/>
  <c r="J2677" i="1"/>
  <c r="K2677" i="1"/>
  <c r="L2677" i="1"/>
  <c r="M2677" i="1"/>
  <c r="N2677" i="1"/>
  <c r="F2678" i="1"/>
  <c r="G2678" i="1"/>
  <c r="H2678" i="1"/>
  <c r="I2678" i="1"/>
  <c r="J2678" i="1"/>
  <c r="K2678" i="1"/>
  <c r="L2678" i="1"/>
  <c r="M2678" i="1"/>
  <c r="N2678" i="1"/>
  <c r="F2679" i="1"/>
  <c r="G2679" i="1"/>
  <c r="H2679" i="1"/>
  <c r="I2679" i="1"/>
  <c r="J2679" i="1"/>
  <c r="K2679" i="1"/>
  <c r="L2679" i="1"/>
  <c r="M2679" i="1"/>
  <c r="N2679" i="1"/>
  <c r="F2680" i="1"/>
  <c r="G2680" i="1"/>
  <c r="H2680" i="1"/>
  <c r="I2680" i="1"/>
  <c r="J2680" i="1"/>
  <c r="K2680" i="1"/>
  <c r="L2680" i="1"/>
  <c r="M2680" i="1"/>
  <c r="N2680" i="1"/>
  <c r="F2681" i="1"/>
  <c r="G2681" i="1"/>
  <c r="H2681" i="1"/>
  <c r="I2681" i="1"/>
  <c r="J2681" i="1"/>
  <c r="K2681" i="1"/>
  <c r="L2681" i="1"/>
  <c r="M2681" i="1"/>
  <c r="N2681" i="1"/>
  <c r="F2682" i="1"/>
  <c r="G2682" i="1"/>
  <c r="H2682" i="1"/>
  <c r="I2682" i="1"/>
  <c r="J2682" i="1"/>
  <c r="K2682" i="1"/>
  <c r="L2682" i="1"/>
  <c r="M2682" i="1"/>
  <c r="N2682" i="1"/>
  <c r="F2683" i="1"/>
  <c r="G2683" i="1"/>
  <c r="H2683" i="1"/>
  <c r="I2683" i="1"/>
  <c r="J2683" i="1"/>
  <c r="K2683" i="1"/>
  <c r="L2683" i="1"/>
  <c r="M2683" i="1"/>
  <c r="N2683" i="1"/>
  <c r="F2684" i="1"/>
  <c r="G2684" i="1"/>
  <c r="H2684" i="1"/>
  <c r="I2684" i="1"/>
  <c r="J2684" i="1"/>
  <c r="K2684" i="1"/>
  <c r="L2684" i="1"/>
  <c r="M2684" i="1"/>
  <c r="N2684" i="1"/>
  <c r="F2685" i="1"/>
  <c r="G2685" i="1"/>
  <c r="H2685" i="1"/>
  <c r="I2685" i="1"/>
  <c r="J2685" i="1"/>
  <c r="K2685" i="1"/>
  <c r="L2685" i="1"/>
  <c r="M2685" i="1"/>
  <c r="N2685" i="1"/>
  <c r="F2686" i="1"/>
  <c r="G2686" i="1"/>
  <c r="H2686" i="1"/>
  <c r="I2686" i="1"/>
  <c r="J2686" i="1"/>
  <c r="K2686" i="1"/>
  <c r="L2686" i="1"/>
  <c r="M2686" i="1"/>
  <c r="N2686" i="1"/>
  <c r="F2687" i="1"/>
  <c r="G2687" i="1"/>
  <c r="H2687" i="1"/>
  <c r="I2687" i="1"/>
  <c r="J2687" i="1"/>
  <c r="K2687" i="1"/>
  <c r="L2687" i="1"/>
  <c r="M2687" i="1"/>
  <c r="N2687" i="1"/>
  <c r="F2688" i="1"/>
  <c r="G2688" i="1"/>
  <c r="H2688" i="1"/>
  <c r="I2688" i="1"/>
  <c r="J2688" i="1"/>
  <c r="K2688" i="1"/>
  <c r="L2688" i="1"/>
  <c r="M2688" i="1"/>
  <c r="N2688" i="1"/>
  <c r="F2689" i="1"/>
  <c r="G2689" i="1"/>
  <c r="H2689" i="1"/>
  <c r="I2689" i="1"/>
  <c r="J2689" i="1"/>
  <c r="K2689" i="1"/>
  <c r="L2689" i="1"/>
  <c r="M2689" i="1"/>
  <c r="N2689" i="1"/>
  <c r="F2690" i="1"/>
  <c r="G2690" i="1"/>
  <c r="H2690" i="1"/>
  <c r="I2690" i="1"/>
  <c r="J2690" i="1"/>
  <c r="K2690" i="1"/>
  <c r="L2690" i="1"/>
  <c r="M2690" i="1"/>
  <c r="N2690" i="1"/>
  <c r="F2691" i="1"/>
  <c r="G2691" i="1"/>
  <c r="H2691" i="1"/>
  <c r="I2691" i="1"/>
  <c r="J2691" i="1"/>
  <c r="K2691" i="1"/>
  <c r="L2691" i="1"/>
  <c r="M2691" i="1"/>
  <c r="N2691" i="1"/>
  <c r="F2692" i="1"/>
  <c r="G2692" i="1"/>
  <c r="H2692" i="1"/>
  <c r="I2692" i="1"/>
  <c r="J2692" i="1"/>
  <c r="K2692" i="1"/>
  <c r="L2692" i="1"/>
  <c r="M2692" i="1"/>
  <c r="N2692" i="1"/>
  <c r="F2693" i="1"/>
  <c r="G2693" i="1"/>
  <c r="H2693" i="1"/>
  <c r="I2693" i="1"/>
  <c r="J2693" i="1"/>
  <c r="K2693" i="1"/>
  <c r="L2693" i="1"/>
  <c r="M2693" i="1"/>
  <c r="N2693" i="1"/>
  <c r="F2694" i="1"/>
  <c r="G2694" i="1"/>
  <c r="H2694" i="1"/>
  <c r="I2694" i="1"/>
  <c r="J2694" i="1"/>
  <c r="K2694" i="1"/>
  <c r="L2694" i="1"/>
  <c r="M2694" i="1"/>
  <c r="N2694" i="1"/>
  <c r="F2695" i="1"/>
  <c r="G2695" i="1"/>
  <c r="H2695" i="1"/>
  <c r="I2695" i="1"/>
  <c r="J2695" i="1"/>
  <c r="K2695" i="1"/>
  <c r="L2695" i="1"/>
  <c r="M2695" i="1"/>
  <c r="N2695" i="1"/>
  <c r="F2696" i="1"/>
  <c r="G2696" i="1"/>
  <c r="H2696" i="1"/>
  <c r="I2696" i="1"/>
  <c r="J2696" i="1"/>
  <c r="K2696" i="1"/>
  <c r="L2696" i="1"/>
  <c r="M2696" i="1"/>
  <c r="N2696" i="1"/>
  <c r="F2697" i="1"/>
  <c r="G2697" i="1"/>
  <c r="H2697" i="1"/>
  <c r="I2697" i="1"/>
  <c r="J2697" i="1"/>
  <c r="K2697" i="1"/>
  <c r="L2697" i="1"/>
  <c r="M2697" i="1"/>
  <c r="N2697" i="1"/>
  <c r="F2698" i="1"/>
  <c r="G2698" i="1"/>
  <c r="H2698" i="1"/>
  <c r="I2698" i="1"/>
  <c r="J2698" i="1"/>
  <c r="K2698" i="1"/>
  <c r="L2698" i="1"/>
  <c r="M2698" i="1"/>
  <c r="N2698" i="1"/>
  <c r="F2699" i="1"/>
  <c r="G2699" i="1"/>
  <c r="H2699" i="1"/>
  <c r="I2699" i="1"/>
  <c r="J2699" i="1"/>
  <c r="K2699" i="1"/>
  <c r="L2699" i="1"/>
  <c r="M2699" i="1"/>
  <c r="N2699" i="1"/>
  <c r="F2700" i="1"/>
  <c r="G2700" i="1"/>
  <c r="H2700" i="1"/>
  <c r="I2700" i="1"/>
  <c r="J2700" i="1"/>
  <c r="K2700" i="1"/>
  <c r="L2700" i="1"/>
  <c r="M2700" i="1"/>
  <c r="N2700" i="1"/>
  <c r="F2701" i="1"/>
  <c r="G2701" i="1"/>
  <c r="H2701" i="1"/>
  <c r="I2701" i="1"/>
  <c r="J2701" i="1"/>
  <c r="K2701" i="1"/>
  <c r="L2701" i="1"/>
  <c r="M2701" i="1"/>
  <c r="N2701" i="1"/>
  <c r="F2702" i="1"/>
  <c r="G2702" i="1"/>
  <c r="H2702" i="1"/>
  <c r="I2702" i="1"/>
  <c r="J2702" i="1"/>
  <c r="K2702" i="1"/>
  <c r="L2702" i="1"/>
  <c r="M2702" i="1"/>
  <c r="N2702" i="1"/>
  <c r="F2703" i="1"/>
  <c r="G2703" i="1"/>
  <c r="H2703" i="1"/>
  <c r="I2703" i="1"/>
  <c r="J2703" i="1"/>
  <c r="K2703" i="1"/>
  <c r="L2703" i="1"/>
  <c r="M2703" i="1"/>
  <c r="N2703" i="1"/>
  <c r="F2704" i="1"/>
  <c r="G2704" i="1"/>
  <c r="H2704" i="1"/>
  <c r="I2704" i="1"/>
  <c r="J2704" i="1"/>
  <c r="K2704" i="1"/>
  <c r="L2704" i="1"/>
  <c r="M2704" i="1"/>
  <c r="N2704" i="1"/>
  <c r="F2705" i="1"/>
  <c r="G2705" i="1"/>
  <c r="H2705" i="1"/>
  <c r="I2705" i="1"/>
  <c r="J2705" i="1"/>
  <c r="K2705" i="1"/>
  <c r="L2705" i="1"/>
  <c r="M2705" i="1"/>
  <c r="N2705" i="1"/>
  <c r="F2706" i="1"/>
  <c r="G2706" i="1"/>
  <c r="H2706" i="1"/>
  <c r="I2706" i="1"/>
  <c r="J2706" i="1"/>
  <c r="K2706" i="1"/>
  <c r="L2706" i="1"/>
  <c r="M2706" i="1"/>
  <c r="N2706" i="1"/>
  <c r="F2707" i="1"/>
  <c r="G2707" i="1"/>
  <c r="H2707" i="1"/>
  <c r="I2707" i="1"/>
  <c r="J2707" i="1"/>
  <c r="K2707" i="1"/>
  <c r="L2707" i="1"/>
  <c r="M2707" i="1"/>
  <c r="N2707" i="1"/>
  <c r="F2708" i="1"/>
  <c r="G2708" i="1"/>
  <c r="H2708" i="1"/>
  <c r="I2708" i="1"/>
  <c r="J2708" i="1"/>
  <c r="K2708" i="1"/>
  <c r="L2708" i="1"/>
  <c r="M2708" i="1"/>
  <c r="N2708" i="1"/>
  <c r="F2709" i="1"/>
  <c r="G2709" i="1"/>
  <c r="H2709" i="1"/>
  <c r="I2709" i="1"/>
  <c r="J2709" i="1"/>
  <c r="K2709" i="1"/>
  <c r="L2709" i="1"/>
  <c r="M2709" i="1"/>
  <c r="N2709" i="1"/>
  <c r="F2710" i="1"/>
  <c r="G2710" i="1"/>
  <c r="H2710" i="1"/>
  <c r="I2710" i="1"/>
  <c r="J2710" i="1"/>
  <c r="K2710" i="1"/>
  <c r="L2710" i="1"/>
  <c r="M2710" i="1"/>
  <c r="N2710" i="1"/>
  <c r="F2711" i="1"/>
  <c r="G2711" i="1"/>
  <c r="H2711" i="1"/>
  <c r="I2711" i="1"/>
  <c r="J2711" i="1"/>
  <c r="K2711" i="1"/>
  <c r="L2711" i="1"/>
  <c r="M2711" i="1"/>
  <c r="N2711" i="1"/>
  <c r="F2712" i="1"/>
  <c r="G2712" i="1"/>
  <c r="H2712" i="1"/>
  <c r="I2712" i="1"/>
  <c r="J2712" i="1"/>
  <c r="K2712" i="1"/>
  <c r="L2712" i="1"/>
  <c r="M2712" i="1"/>
  <c r="N2712" i="1"/>
  <c r="F2713" i="1"/>
  <c r="G2713" i="1"/>
  <c r="H2713" i="1"/>
  <c r="I2713" i="1"/>
  <c r="J2713" i="1"/>
  <c r="K2713" i="1"/>
  <c r="L2713" i="1"/>
  <c r="M2713" i="1"/>
  <c r="N2713" i="1"/>
  <c r="F2714" i="1"/>
  <c r="G2714" i="1"/>
  <c r="H2714" i="1"/>
  <c r="I2714" i="1"/>
  <c r="J2714" i="1"/>
  <c r="K2714" i="1"/>
  <c r="L2714" i="1"/>
  <c r="M2714" i="1"/>
  <c r="N2714" i="1"/>
  <c r="F2715" i="1"/>
  <c r="G2715" i="1"/>
  <c r="H2715" i="1"/>
  <c r="I2715" i="1"/>
  <c r="J2715" i="1"/>
  <c r="K2715" i="1"/>
  <c r="L2715" i="1"/>
  <c r="M2715" i="1"/>
  <c r="N2715" i="1"/>
  <c r="F2716" i="1"/>
  <c r="G2716" i="1"/>
  <c r="H2716" i="1"/>
  <c r="I2716" i="1"/>
  <c r="J2716" i="1"/>
  <c r="K2716" i="1"/>
  <c r="L2716" i="1"/>
  <c r="M2716" i="1"/>
  <c r="N2716" i="1"/>
  <c r="F2717" i="1"/>
  <c r="G2717" i="1"/>
  <c r="H2717" i="1"/>
  <c r="I2717" i="1"/>
  <c r="J2717" i="1"/>
  <c r="K2717" i="1"/>
  <c r="L2717" i="1"/>
  <c r="M2717" i="1"/>
  <c r="N2717" i="1"/>
  <c r="F2718" i="1"/>
  <c r="G2718" i="1"/>
  <c r="H2718" i="1"/>
  <c r="I2718" i="1"/>
  <c r="J2718" i="1"/>
  <c r="K2718" i="1"/>
  <c r="L2718" i="1"/>
  <c r="M2718" i="1"/>
  <c r="N2718" i="1"/>
  <c r="F2719" i="1"/>
  <c r="G2719" i="1"/>
  <c r="H2719" i="1"/>
  <c r="I2719" i="1"/>
  <c r="J2719" i="1"/>
  <c r="K2719" i="1"/>
  <c r="L2719" i="1"/>
  <c r="M2719" i="1"/>
  <c r="N2719" i="1"/>
  <c r="F2720" i="1"/>
  <c r="G2720" i="1"/>
  <c r="H2720" i="1"/>
  <c r="I2720" i="1"/>
  <c r="J2720" i="1"/>
  <c r="K2720" i="1"/>
  <c r="L2720" i="1"/>
  <c r="M2720" i="1"/>
  <c r="N2720" i="1"/>
  <c r="F2721" i="1"/>
  <c r="G2721" i="1"/>
  <c r="H2721" i="1"/>
  <c r="I2721" i="1"/>
  <c r="J2721" i="1"/>
  <c r="K2721" i="1"/>
  <c r="L2721" i="1"/>
  <c r="M2721" i="1"/>
  <c r="N2721" i="1"/>
  <c r="F2722" i="1"/>
  <c r="G2722" i="1"/>
  <c r="H2722" i="1"/>
  <c r="I2722" i="1"/>
  <c r="J2722" i="1"/>
  <c r="K2722" i="1"/>
  <c r="L2722" i="1"/>
  <c r="M2722" i="1"/>
  <c r="N2722" i="1"/>
  <c r="F2723" i="1"/>
  <c r="G2723" i="1"/>
  <c r="H2723" i="1"/>
  <c r="I2723" i="1"/>
  <c r="J2723" i="1"/>
  <c r="K2723" i="1"/>
  <c r="L2723" i="1"/>
  <c r="M2723" i="1"/>
  <c r="N2723" i="1"/>
  <c r="F2724" i="1"/>
  <c r="G2724" i="1"/>
  <c r="H2724" i="1"/>
  <c r="I2724" i="1"/>
  <c r="J2724" i="1"/>
  <c r="K2724" i="1"/>
  <c r="L2724" i="1"/>
  <c r="M2724" i="1"/>
  <c r="N2724" i="1"/>
  <c r="F2725" i="1"/>
  <c r="G2725" i="1"/>
  <c r="H2725" i="1"/>
  <c r="I2725" i="1"/>
  <c r="J2725" i="1"/>
  <c r="K2725" i="1"/>
  <c r="L2725" i="1"/>
  <c r="M2725" i="1"/>
  <c r="N2725" i="1"/>
  <c r="F2726" i="1"/>
  <c r="G2726" i="1"/>
  <c r="H2726" i="1"/>
  <c r="I2726" i="1"/>
  <c r="J2726" i="1"/>
  <c r="K2726" i="1"/>
  <c r="L2726" i="1"/>
  <c r="M2726" i="1"/>
  <c r="N2726" i="1"/>
  <c r="F2727" i="1"/>
  <c r="G2727" i="1"/>
  <c r="H2727" i="1"/>
  <c r="I2727" i="1"/>
  <c r="J2727" i="1"/>
  <c r="K2727" i="1"/>
  <c r="L2727" i="1"/>
  <c r="M2727" i="1"/>
  <c r="N2727" i="1"/>
  <c r="F2728" i="1"/>
  <c r="G2728" i="1"/>
  <c r="H2728" i="1"/>
  <c r="I2728" i="1"/>
  <c r="J2728" i="1"/>
  <c r="K2728" i="1"/>
  <c r="L2728" i="1"/>
  <c r="M2728" i="1"/>
  <c r="N2728" i="1"/>
  <c r="F2729" i="1"/>
  <c r="G2729" i="1"/>
  <c r="H2729" i="1"/>
  <c r="I2729" i="1"/>
  <c r="J2729" i="1"/>
  <c r="K2729" i="1"/>
  <c r="L2729" i="1"/>
  <c r="M2729" i="1"/>
  <c r="N2729" i="1"/>
  <c r="F2730" i="1"/>
  <c r="G2730" i="1"/>
  <c r="H2730" i="1"/>
  <c r="I2730" i="1"/>
  <c r="J2730" i="1"/>
  <c r="K2730" i="1"/>
  <c r="L2730" i="1"/>
  <c r="M2730" i="1"/>
  <c r="N2730" i="1"/>
  <c r="F2731" i="1"/>
  <c r="G2731" i="1"/>
  <c r="H2731" i="1"/>
  <c r="I2731" i="1"/>
  <c r="J2731" i="1"/>
  <c r="K2731" i="1"/>
  <c r="L2731" i="1"/>
  <c r="M2731" i="1"/>
  <c r="N2731" i="1"/>
  <c r="F2732" i="1"/>
  <c r="G2732" i="1"/>
  <c r="H2732" i="1"/>
  <c r="I2732" i="1"/>
  <c r="J2732" i="1"/>
  <c r="K2732" i="1"/>
  <c r="L2732" i="1"/>
  <c r="M2732" i="1"/>
  <c r="N2732" i="1"/>
  <c r="F2733" i="1"/>
  <c r="G2733" i="1"/>
  <c r="H2733" i="1"/>
  <c r="I2733" i="1"/>
  <c r="J2733" i="1"/>
  <c r="K2733" i="1"/>
  <c r="L2733" i="1"/>
  <c r="M2733" i="1"/>
  <c r="N2733" i="1"/>
  <c r="F2734" i="1"/>
  <c r="G2734" i="1"/>
  <c r="H2734" i="1"/>
  <c r="I2734" i="1"/>
  <c r="J2734" i="1"/>
  <c r="K2734" i="1"/>
  <c r="L2734" i="1"/>
  <c r="M2734" i="1"/>
  <c r="N2734" i="1"/>
  <c r="F2735" i="1"/>
  <c r="G2735" i="1"/>
  <c r="H2735" i="1"/>
  <c r="I2735" i="1"/>
  <c r="J2735" i="1"/>
  <c r="K2735" i="1"/>
  <c r="L2735" i="1"/>
  <c r="M2735" i="1"/>
  <c r="N2735" i="1"/>
  <c r="F2736" i="1"/>
  <c r="G2736" i="1"/>
  <c r="H2736" i="1"/>
  <c r="I2736" i="1"/>
  <c r="J2736" i="1"/>
  <c r="K2736" i="1"/>
  <c r="L2736" i="1"/>
  <c r="M2736" i="1"/>
  <c r="N2736" i="1"/>
  <c r="F2737" i="1"/>
  <c r="G2737" i="1"/>
  <c r="H2737" i="1"/>
  <c r="I2737" i="1"/>
  <c r="J2737" i="1"/>
  <c r="K2737" i="1"/>
  <c r="L2737" i="1"/>
  <c r="M2737" i="1"/>
  <c r="N2737" i="1"/>
  <c r="F2738" i="1"/>
  <c r="G2738" i="1"/>
  <c r="H2738" i="1"/>
  <c r="I2738" i="1"/>
  <c r="J2738" i="1"/>
  <c r="K2738" i="1"/>
  <c r="L2738" i="1"/>
  <c r="M2738" i="1"/>
  <c r="N2738" i="1"/>
  <c r="F2739" i="1"/>
  <c r="G2739" i="1"/>
  <c r="H2739" i="1"/>
  <c r="I2739" i="1"/>
  <c r="J2739" i="1"/>
  <c r="K2739" i="1"/>
  <c r="L2739" i="1"/>
  <c r="M2739" i="1"/>
  <c r="N2739" i="1"/>
  <c r="F2740" i="1"/>
  <c r="G2740" i="1"/>
  <c r="H2740" i="1"/>
  <c r="I2740" i="1"/>
  <c r="J2740" i="1"/>
  <c r="K2740" i="1"/>
  <c r="L2740" i="1"/>
  <c r="M2740" i="1"/>
  <c r="N2740" i="1"/>
  <c r="F2741" i="1"/>
  <c r="G2741" i="1"/>
  <c r="H2741" i="1"/>
  <c r="I2741" i="1"/>
  <c r="J2741" i="1"/>
  <c r="K2741" i="1"/>
  <c r="L2741" i="1"/>
  <c r="M2741" i="1"/>
  <c r="N2741" i="1"/>
  <c r="F2742" i="1"/>
  <c r="G2742" i="1"/>
  <c r="H2742" i="1"/>
  <c r="I2742" i="1"/>
  <c r="J2742" i="1"/>
  <c r="K2742" i="1"/>
  <c r="L2742" i="1"/>
  <c r="M2742" i="1"/>
  <c r="N2742" i="1"/>
  <c r="F2743" i="1"/>
  <c r="G2743" i="1"/>
  <c r="H2743" i="1"/>
  <c r="I2743" i="1"/>
  <c r="J2743" i="1"/>
  <c r="K2743" i="1"/>
  <c r="L2743" i="1"/>
  <c r="M2743" i="1"/>
  <c r="N2743" i="1"/>
  <c r="F2744" i="1"/>
  <c r="G2744" i="1"/>
  <c r="H2744" i="1"/>
  <c r="I2744" i="1"/>
  <c r="J2744" i="1"/>
  <c r="K2744" i="1"/>
  <c r="L2744" i="1"/>
  <c r="M2744" i="1"/>
  <c r="N2744" i="1"/>
  <c r="F2745" i="1"/>
  <c r="G2745" i="1"/>
  <c r="H2745" i="1"/>
  <c r="I2745" i="1"/>
  <c r="J2745" i="1"/>
  <c r="K2745" i="1"/>
  <c r="L2745" i="1"/>
  <c r="M2745" i="1"/>
  <c r="N2745" i="1"/>
  <c r="F2746" i="1"/>
  <c r="G2746" i="1"/>
  <c r="H2746" i="1"/>
  <c r="I2746" i="1"/>
  <c r="J2746" i="1"/>
  <c r="K2746" i="1"/>
  <c r="L2746" i="1"/>
  <c r="M2746" i="1"/>
  <c r="N2746" i="1"/>
  <c r="F2747" i="1"/>
  <c r="G2747" i="1"/>
  <c r="H2747" i="1"/>
  <c r="I2747" i="1"/>
  <c r="J2747" i="1"/>
  <c r="K2747" i="1"/>
  <c r="L2747" i="1"/>
  <c r="M2747" i="1"/>
  <c r="N2747" i="1"/>
  <c r="F2748" i="1"/>
  <c r="G2748" i="1"/>
  <c r="H2748" i="1"/>
  <c r="I2748" i="1"/>
  <c r="J2748" i="1"/>
  <c r="K2748" i="1"/>
  <c r="L2748" i="1"/>
  <c r="M2748" i="1"/>
  <c r="N2748" i="1"/>
  <c r="F2749" i="1"/>
  <c r="G2749" i="1"/>
  <c r="H2749" i="1"/>
  <c r="I2749" i="1"/>
  <c r="J2749" i="1"/>
  <c r="K2749" i="1"/>
  <c r="L2749" i="1"/>
  <c r="M2749" i="1"/>
  <c r="N2749" i="1"/>
  <c r="F2750" i="1"/>
  <c r="G2750" i="1"/>
  <c r="H2750" i="1"/>
  <c r="I2750" i="1"/>
  <c r="J2750" i="1"/>
  <c r="K2750" i="1"/>
  <c r="L2750" i="1"/>
  <c r="M2750" i="1"/>
  <c r="N2750" i="1"/>
  <c r="F2751" i="1"/>
  <c r="G2751" i="1"/>
  <c r="H2751" i="1"/>
  <c r="I2751" i="1"/>
  <c r="J2751" i="1"/>
  <c r="K2751" i="1"/>
  <c r="L2751" i="1"/>
  <c r="M2751" i="1"/>
  <c r="N2751" i="1"/>
  <c r="F2752" i="1"/>
  <c r="G2752" i="1"/>
  <c r="H2752" i="1"/>
  <c r="I2752" i="1"/>
  <c r="J2752" i="1"/>
  <c r="K2752" i="1"/>
  <c r="L2752" i="1"/>
  <c r="M2752" i="1"/>
  <c r="N2752" i="1"/>
  <c r="F2753" i="1"/>
  <c r="G2753" i="1"/>
  <c r="H2753" i="1"/>
  <c r="I2753" i="1"/>
  <c r="J2753" i="1"/>
  <c r="K2753" i="1"/>
  <c r="L2753" i="1"/>
  <c r="M2753" i="1"/>
  <c r="N2753" i="1"/>
  <c r="F2754" i="1"/>
  <c r="G2754" i="1"/>
  <c r="H2754" i="1"/>
  <c r="I2754" i="1"/>
  <c r="J2754" i="1"/>
  <c r="K2754" i="1"/>
  <c r="L2754" i="1"/>
  <c r="M2754" i="1"/>
  <c r="N2754" i="1"/>
  <c r="F2755" i="1"/>
  <c r="G2755" i="1"/>
  <c r="H2755" i="1"/>
  <c r="I2755" i="1"/>
  <c r="J2755" i="1"/>
  <c r="K2755" i="1"/>
  <c r="L2755" i="1"/>
  <c r="M2755" i="1"/>
  <c r="N2755" i="1"/>
  <c r="F2756" i="1"/>
  <c r="G2756" i="1"/>
  <c r="H2756" i="1"/>
  <c r="I2756" i="1"/>
  <c r="J2756" i="1"/>
  <c r="K2756" i="1"/>
  <c r="L2756" i="1"/>
  <c r="M2756" i="1"/>
  <c r="N2756" i="1"/>
  <c r="F2757" i="1"/>
  <c r="G2757" i="1"/>
  <c r="H2757" i="1"/>
  <c r="I2757" i="1"/>
  <c r="J2757" i="1"/>
  <c r="K2757" i="1"/>
  <c r="L2757" i="1"/>
  <c r="M2757" i="1"/>
  <c r="N2757" i="1"/>
  <c r="F2758" i="1"/>
  <c r="G2758" i="1"/>
  <c r="H2758" i="1"/>
  <c r="I2758" i="1"/>
  <c r="J2758" i="1"/>
  <c r="K2758" i="1"/>
  <c r="L2758" i="1"/>
  <c r="M2758" i="1"/>
  <c r="N2758" i="1"/>
  <c r="F2759" i="1"/>
  <c r="G2759" i="1"/>
  <c r="H2759" i="1"/>
  <c r="I2759" i="1"/>
  <c r="J2759" i="1"/>
  <c r="K2759" i="1"/>
  <c r="L2759" i="1"/>
  <c r="M2759" i="1"/>
  <c r="N2759" i="1"/>
  <c r="F2760" i="1"/>
  <c r="G2760" i="1"/>
  <c r="H2760" i="1"/>
  <c r="I2760" i="1"/>
  <c r="J2760" i="1"/>
  <c r="K2760" i="1"/>
  <c r="L2760" i="1"/>
  <c r="M2760" i="1"/>
  <c r="N2760" i="1"/>
  <c r="F2761" i="1"/>
  <c r="G2761" i="1"/>
  <c r="H2761" i="1"/>
  <c r="I2761" i="1"/>
  <c r="J2761" i="1"/>
  <c r="K2761" i="1"/>
  <c r="L2761" i="1"/>
  <c r="M2761" i="1"/>
  <c r="N2761" i="1"/>
  <c r="F2762" i="1"/>
  <c r="G2762" i="1"/>
  <c r="H2762" i="1"/>
  <c r="I2762" i="1"/>
  <c r="J2762" i="1"/>
  <c r="K2762" i="1"/>
  <c r="L2762" i="1"/>
  <c r="M2762" i="1"/>
  <c r="N2762" i="1"/>
  <c r="F2763" i="1"/>
  <c r="G2763" i="1"/>
  <c r="H2763" i="1"/>
  <c r="I2763" i="1"/>
  <c r="J2763" i="1"/>
  <c r="K2763" i="1"/>
  <c r="L2763" i="1"/>
  <c r="M2763" i="1"/>
  <c r="N2763" i="1"/>
  <c r="F2764" i="1"/>
  <c r="G2764" i="1"/>
  <c r="H2764" i="1"/>
  <c r="I2764" i="1"/>
  <c r="J2764" i="1"/>
  <c r="K2764" i="1"/>
  <c r="L2764" i="1"/>
  <c r="M2764" i="1"/>
  <c r="N2764" i="1"/>
  <c r="F2765" i="1"/>
  <c r="G2765" i="1"/>
  <c r="H2765" i="1"/>
  <c r="I2765" i="1"/>
  <c r="J2765" i="1"/>
  <c r="K2765" i="1"/>
  <c r="L2765" i="1"/>
  <c r="M2765" i="1"/>
  <c r="N2765" i="1"/>
  <c r="F2766" i="1"/>
  <c r="G2766" i="1"/>
  <c r="H2766" i="1"/>
  <c r="I2766" i="1"/>
  <c r="J2766" i="1"/>
  <c r="K2766" i="1"/>
  <c r="L2766" i="1"/>
  <c r="M2766" i="1"/>
  <c r="N2766" i="1"/>
  <c r="F2767" i="1"/>
  <c r="G2767" i="1"/>
  <c r="H2767" i="1"/>
  <c r="I2767" i="1"/>
  <c r="J2767" i="1"/>
  <c r="K2767" i="1"/>
  <c r="L2767" i="1"/>
  <c r="M2767" i="1"/>
  <c r="N2767" i="1"/>
  <c r="F2768" i="1"/>
  <c r="G2768" i="1"/>
  <c r="H2768" i="1"/>
  <c r="I2768" i="1"/>
  <c r="J2768" i="1"/>
  <c r="K2768" i="1"/>
  <c r="L2768" i="1"/>
  <c r="M2768" i="1"/>
  <c r="N2768" i="1"/>
  <c r="F2769" i="1"/>
  <c r="G2769" i="1"/>
  <c r="H2769" i="1"/>
  <c r="I2769" i="1"/>
  <c r="J2769" i="1"/>
  <c r="K2769" i="1"/>
  <c r="L2769" i="1"/>
  <c r="M2769" i="1"/>
  <c r="N2769" i="1"/>
  <c r="F2770" i="1"/>
  <c r="G2770" i="1"/>
  <c r="H2770" i="1"/>
  <c r="I2770" i="1"/>
  <c r="J2770" i="1"/>
  <c r="K2770" i="1"/>
  <c r="L2770" i="1"/>
  <c r="M2770" i="1"/>
  <c r="N2770" i="1"/>
  <c r="F2771" i="1"/>
  <c r="G2771" i="1"/>
  <c r="H2771" i="1"/>
  <c r="I2771" i="1"/>
  <c r="J2771" i="1"/>
  <c r="K2771" i="1"/>
  <c r="L2771" i="1"/>
  <c r="M2771" i="1"/>
  <c r="N2771" i="1"/>
  <c r="F2772" i="1"/>
  <c r="G2772" i="1"/>
  <c r="H2772" i="1"/>
  <c r="I2772" i="1"/>
  <c r="J2772" i="1"/>
  <c r="K2772" i="1"/>
  <c r="L2772" i="1"/>
  <c r="M2772" i="1"/>
  <c r="N2772" i="1"/>
  <c r="F2773" i="1"/>
  <c r="G2773" i="1"/>
  <c r="H2773" i="1"/>
  <c r="I2773" i="1"/>
  <c r="J2773" i="1"/>
  <c r="K2773" i="1"/>
  <c r="L2773" i="1"/>
  <c r="M2773" i="1"/>
  <c r="N2773" i="1"/>
  <c r="F2774" i="1"/>
  <c r="G2774" i="1"/>
  <c r="H2774" i="1"/>
  <c r="I2774" i="1"/>
  <c r="J2774" i="1"/>
  <c r="K2774" i="1"/>
  <c r="L2774" i="1"/>
  <c r="M2774" i="1"/>
  <c r="N2774" i="1"/>
  <c r="F2775" i="1"/>
  <c r="G2775" i="1"/>
  <c r="H2775" i="1"/>
  <c r="I2775" i="1"/>
  <c r="J2775" i="1"/>
  <c r="K2775" i="1"/>
  <c r="L2775" i="1"/>
  <c r="M2775" i="1"/>
  <c r="N2775" i="1"/>
  <c r="F2776" i="1"/>
  <c r="G2776" i="1"/>
  <c r="H2776" i="1"/>
  <c r="I2776" i="1"/>
  <c r="J2776" i="1"/>
  <c r="K2776" i="1"/>
  <c r="L2776" i="1"/>
  <c r="M2776" i="1"/>
  <c r="N2776" i="1"/>
  <c r="F2777" i="1"/>
  <c r="G2777" i="1"/>
  <c r="H2777" i="1"/>
  <c r="I2777" i="1"/>
  <c r="J2777" i="1"/>
  <c r="K2777" i="1"/>
  <c r="L2777" i="1"/>
  <c r="M2777" i="1"/>
  <c r="N2777" i="1"/>
  <c r="F2778" i="1"/>
  <c r="G2778" i="1"/>
  <c r="H2778" i="1"/>
  <c r="I2778" i="1"/>
  <c r="J2778" i="1"/>
  <c r="K2778" i="1"/>
  <c r="L2778" i="1"/>
  <c r="M2778" i="1"/>
  <c r="N2778" i="1"/>
  <c r="F2779" i="1"/>
  <c r="G2779" i="1"/>
  <c r="H2779" i="1"/>
  <c r="I2779" i="1"/>
  <c r="J2779" i="1"/>
  <c r="K2779" i="1"/>
  <c r="L2779" i="1"/>
  <c r="M2779" i="1"/>
  <c r="N2779" i="1"/>
  <c r="F2780" i="1"/>
  <c r="G2780" i="1"/>
  <c r="H2780" i="1"/>
  <c r="I2780" i="1"/>
  <c r="J2780" i="1"/>
  <c r="K2780" i="1"/>
  <c r="L2780" i="1"/>
  <c r="M2780" i="1"/>
  <c r="N2780" i="1"/>
  <c r="F2781" i="1"/>
  <c r="G2781" i="1"/>
  <c r="H2781" i="1"/>
  <c r="I2781" i="1"/>
  <c r="J2781" i="1"/>
  <c r="K2781" i="1"/>
  <c r="L2781" i="1"/>
  <c r="M2781" i="1"/>
  <c r="N2781" i="1"/>
  <c r="F2782" i="1"/>
  <c r="G2782" i="1"/>
  <c r="H2782" i="1"/>
  <c r="I2782" i="1"/>
  <c r="J2782" i="1"/>
  <c r="K2782" i="1"/>
  <c r="L2782" i="1"/>
  <c r="M2782" i="1"/>
  <c r="N2782" i="1"/>
  <c r="F2783" i="1"/>
  <c r="G2783" i="1"/>
  <c r="H2783" i="1"/>
  <c r="I2783" i="1"/>
  <c r="J2783" i="1"/>
  <c r="K2783" i="1"/>
  <c r="L2783" i="1"/>
  <c r="M2783" i="1"/>
  <c r="N2783" i="1"/>
  <c r="F2784" i="1"/>
  <c r="G2784" i="1"/>
  <c r="H2784" i="1"/>
  <c r="I2784" i="1"/>
  <c r="J2784" i="1"/>
  <c r="K2784" i="1"/>
  <c r="L2784" i="1"/>
  <c r="M2784" i="1"/>
  <c r="N2784" i="1"/>
  <c r="F2785" i="1"/>
  <c r="G2785" i="1"/>
  <c r="H2785" i="1"/>
  <c r="I2785" i="1"/>
  <c r="J2785" i="1"/>
  <c r="K2785" i="1"/>
  <c r="L2785" i="1"/>
  <c r="M2785" i="1"/>
  <c r="N2785" i="1"/>
  <c r="F2786" i="1"/>
  <c r="G2786" i="1"/>
  <c r="H2786" i="1"/>
  <c r="I2786" i="1"/>
  <c r="J2786" i="1"/>
  <c r="K2786" i="1"/>
  <c r="L2786" i="1"/>
  <c r="M2786" i="1"/>
  <c r="N2786" i="1"/>
  <c r="F2787" i="1"/>
  <c r="G2787" i="1"/>
  <c r="H2787" i="1"/>
  <c r="I2787" i="1"/>
  <c r="J2787" i="1"/>
  <c r="K2787" i="1"/>
  <c r="L2787" i="1"/>
  <c r="M2787" i="1"/>
  <c r="N2787" i="1"/>
  <c r="F2788" i="1"/>
  <c r="G2788" i="1"/>
  <c r="H2788" i="1"/>
  <c r="I2788" i="1"/>
  <c r="J2788" i="1"/>
  <c r="K2788" i="1"/>
  <c r="L2788" i="1"/>
  <c r="M2788" i="1"/>
  <c r="N2788" i="1"/>
  <c r="F2789" i="1"/>
  <c r="G2789" i="1"/>
  <c r="H2789" i="1"/>
  <c r="I2789" i="1"/>
  <c r="J2789" i="1"/>
  <c r="K2789" i="1"/>
  <c r="L2789" i="1"/>
  <c r="M2789" i="1"/>
  <c r="N2789" i="1"/>
  <c r="F2790" i="1"/>
  <c r="G2790" i="1"/>
  <c r="H2790" i="1"/>
  <c r="I2790" i="1"/>
  <c r="J2790" i="1"/>
  <c r="K2790" i="1"/>
  <c r="L2790" i="1"/>
  <c r="M2790" i="1"/>
  <c r="N2790" i="1"/>
  <c r="F2791" i="1"/>
  <c r="G2791" i="1"/>
  <c r="H2791" i="1"/>
  <c r="I2791" i="1"/>
  <c r="J2791" i="1"/>
  <c r="K2791" i="1"/>
  <c r="L2791" i="1"/>
  <c r="M2791" i="1"/>
  <c r="N2791" i="1"/>
  <c r="F2792" i="1"/>
  <c r="G2792" i="1"/>
  <c r="H2792" i="1"/>
  <c r="I2792" i="1"/>
  <c r="J2792" i="1"/>
  <c r="K2792" i="1"/>
  <c r="L2792" i="1"/>
  <c r="M2792" i="1"/>
  <c r="N2792" i="1"/>
  <c r="F2793" i="1"/>
  <c r="G2793" i="1"/>
  <c r="H2793" i="1"/>
  <c r="I2793" i="1"/>
  <c r="J2793" i="1"/>
  <c r="K2793" i="1"/>
  <c r="L2793" i="1"/>
  <c r="M2793" i="1"/>
  <c r="N2793" i="1"/>
  <c r="F2794" i="1"/>
  <c r="G2794" i="1"/>
  <c r="H2794" i="1"/>
  <c r="I2794" i="1"/>
  <c r="J2794" i="1"/>
  <c r="K2794" i="1"/>
  <c r="L2794" i="1"/>
  <c r="M2794" i="1"/>
  <c r="N2794" i="1"/>
  <c r="F2795" i="1"/>
  <c r="G2795" i="1"/>
  <c r="H2795" i="1"/>
  <c r="I2795" i="1"/>
  <c r="J2795" i="1"/>
  <c r="K2795" i="1"/>
  <c r="L2795" i="1"/>
  <c r="M2795" i="1"/>
  <c r="N2795" i="1"/>
  <c r="F2796" i="1"/>
  <c r="G2796" i="1"/>
  <c r="H2796" i="1"/>
  <c r="I2796" i="1"/>
  <c r="J2796" i="1"/>
  <c r="K2796" i="1"/>
  <c r="L2796" i="1"/>
  <c r="M2796" i="1"/>
  <c r="N2796" i="1"/>
  <c r="F2797" i="1"/>
  <c r="G2797" i="1"/>
  <c r="H2797" i="1"/>
  <c r="I2797" i="1"/>
  <c r="J2797" i="1"/>
  <c r="K2797" i="1"/>
  <c r="L2797" i="1"/>
  <c r="M2797" i="1"/>
  <c r="N2797" i="1"/>
  <c r="F2798" i="1"/>
  <c r="G2798" i="1"/>
  <c r="H2798" i="1"/>
  <c r="I2798" i="1"/>
  <c r="J2798" i="1"/>
  <c r="K2798" i="1"/>
  <c r="L2798" i="1"/>
  <c r="M2798" i="1"/>
  <c r="N2798" i="1"/>
  <c r="F2799" i="1"/>
  <c r="G2799" i="1"/>
  <c r="H2799" i="1"/>
  <c r="I2799" i="1"/>
  <c r="J2799" i="1"/>
  <c r="K2799" i="1"/>
  <c r="L2799" i="1"/>
  <c r="M2799" i="1"/>
  <c r="N2799" i="1"/>
  <c r="F2800" i="1"/>
  <c r="G2800" i="1"/>
  <c r="H2800" i="1"/>
  <c r="I2800" i="1"/>
  <c r="J2800" i="1"/>
  <c r="K2800" i="1"/>
  <c r="L2800" i="1"/>
  <c r="M2800" i="1"/>
  <c r="N2800" i="1"/>
  <c r="F2801" i="1"/>
  <c r="G2801" i="1"/>
  <c r="H2801" i="1"/>
  <c r="I2801" i="1"/>
  <c r="J2801" i="1"/>
  <c r="K2801" i="1"/>
  <c r="L2801" i="1"/>
  <c r="M2801" i="1"/>
  <c r="N2801" i="1"/>
  <c r="F2802" i="1"/>
  <c r="G2802" i="1"/>
  <c r="H2802" i="1"/>
  <c r="I2802" i="1"/>
  <c r="J2802" i="1"/>
  <c r="K2802" i="1"/>
  <c r="L2802" i="1"/>
  <c r="M2802" i="1"/>
  <c r="N2802" i="1"/>
  <c r="F2803" i="1"/>
  <c r="G2803" i="1"/>
  <c r="H2803" i="1"/>
  <c r="I2803" i="1"/>
  <c r="J2803" i="1"/>
  <c r="K2803" i="1"/>
  <c r="L2803" i="1"/>
  <c r="M2803" i="1"/>
  <c r="N2803" i="1"/>
  <c r="F2804" i="1"/>
  <c r="G2804" i="1"/>
  <c r="H2804" i="1"/>
  <c r="I2804" i="1"/>
  <c r="J2804" i="1"/>
  <c r="K2804" i="1"/>
  <c r="L2804" i="1"/>
  <c r="M2804" i="1"/>
  <c r="N2804" i="1"/>
  <c r="F2805" i="1"/>
  <c r="G2805" i="1"/>
  <c r="H2805" i="1"/>
  <c r="I2805" i="1"/>
  <c r="J2805" i="1"/>
  <c r="K2805" i="1"/>
  <c r="L2805" i="1"/>
  <c r="M2805" i="1"/>
  <c r="N2805" i="1"/>
  <c r="F2806" i="1"/>
  <c r="G2806" i="1"/>
  <c r="H2806" i="1"/>
  <c r="I2806" i="1"/>
  <c r="J2806" i="1"/>
  <c r="K2806" i="1"/>
  <c r="L2806" i="1"/>
  <c r="M2806" i="1"/>
  <c r="N2806" i="1"/>
  <c r="F2807" i="1"/>
  <c r="G2807" i="1"/>
  <c r="H2807" i="1"/>
  <c r="I2807" i="1"/>
  <c r="J2807" i="1"/>
  <c r="K2807" i="1"/>
  <c r="L2807" i="1"/>
  <c r="M2807" i="1"/>
  <c r="N2807" i="1"/>
  <c r="F2808" i="1"/>
  <c r="G2808" i="1"/>
  <c r="H2808" i="1"/>
  <c r="I2808" i="1"/>
  <c r="J2808" i="1"/>
  <c r="K2808" i="1"/>
  <c r="L2808" i="1"/>
  <c r="M2808" i="1"/>
  <c r="N2808" i="1"/>
  <c r="F2809" i="1"/>
  <c r="G2809" i="1"/>
  <c r="H2809" i="1"/>
  <c r="I2809" i="1"/>
  <c r="J2809" i="1"/>
  <c r="K2809" i="1"/>
  <c r="L2809" i="1"/>
  <c r="M2809" i="1"/>
  <c r="N2809" i="1"/>
  <c r="F2810" i="1"/>
  <c r="G2810" i="1"/>
  <c r="H2810" i="1"/>
  <c r="I2810" i="1"/>
  <c r="J2810" i="1"/>
  <c r="K2810" i="1"/>
  <c r="L2810" i="1"/>
  <c r="M2810" i="1"/>
  <c r="N2810" i="1"/>
  <c r="F2811" i="1"/>
  <c r="G2811" i="1"/>
  <c r="H2811" i="1"/>
  <c r="I2811" i="1"/>
  <c r="J2811" i="1"/>
  <c r="K2811" i="1"/>
  <c r="L2811" i="1"/>
  <c r="M2811" i="1"/>
  <c r="N2811" i="1"/>
  <c r="F2812" i="1"/>
  <c r="G2812" i="1"/>
  <c r="H2812" i="1"/>
  <c r="I2812" i="1"/>
  <c r="J2812" i="1"/>
  <c r="K2812" i="1"/>
  <c r="L2812" i="1"/>
  <c r="M2812" i="1"/>
  <c r="N2812" i="1"/>
  <c r="F2813" i="1"/>
  <c r="G2813" i="1"/>
  <c r="H2813" i="1"/>
  <c r="I2813" i="1"/>
  <c r="J2813" i="1"/>
  <c r="K2813" i="1"/>
  <c r="L2813" i="1"/>
  <c r="M2813" i="1"/>
  <c r="N2813" i="1"/>
  <c r="F2814" i="1"/>
  <c r="G2814" i="1"/>
  <c r="H2814" i="1"/>
  <c r="I2814" i="1"/>
  <c r="J2814" i="1"/>
  <c r="K2814" i="1"/>
  <c r="L2814" i="1"/>
  <c r="M2814" i="1"/>
  <c r="N2814" i="1"/>
  <c r="F2815" i="1"/>
  <c r="G2815" i="1"/>
  <c r="H2815" i="1"/>
  <c r="I2815" i="1"/>
  <c r="J2815" i="1"/>
  <c r="K2815" i="1"/>
  <c r="L2815" i="1"/>
  <c r="M2815" i="1"/>
  <c r="N2815" i="1"/>
  <c r="F2816" i="1"/>
  <c r="G2816" i="1"/>
  <c r="H2816" i="1"/>
  <c r="I2816" i="1"/>
  <c r="J2816" i="1"/>
  <c r="K2816" i="1"/>
  <c r="L2816" i="1"/>
  <c r="M2816" i="1"/>
  <c r="N2816" i="1"/>
  <c r="F2817" i="1"/>
  <c r="G2817" i="1"/>
  <c r="H2817" i="1"/>
  <c r="I2817" i="1"/>
  <c r="J2817" i="1"/>
  <c r="K2817" i="1"/>
  <c r="L2817" i="1"/>
  <c r="M2817" i="1"/>
  <c r="N2817" i="1"/>
  <c r="F2818" i="1"/>
  <c r="G2818" i="1"/>
  <c r="H2818" i="1"/>
  <c r="I2818" i="1"/>
  <c r="J2818" i="1"/>
  <c r="K2818" i="1"/>
  <c r="L2818" i="1"/>
  <c r="M2818" i="1"/>
  <c r="N2818" i="1"/>
  <c r="F2819" i="1"/>
  <c r="G2819" i="1"/>
  <c r="H2819" i="1"/>
  <c r="I2819" i="1"/>
  <c r="J2819" i="1"/>
  <c r="K2819" i="1"/>
  <c r="L2819" i="1"/>
  <c r="M2819" i="1"/>
  <c r="N2819" i="1"/>
  <c r="F2820" i="1"/>
  <c r="G2820" i="1"/>
  <c r="H2820" i="1"/>
  <c r="I2820" i="1"/>
  <c r="J2820" i="1"/>
  <c r="K2820" i="1"/>
  <c r="L2820" i="1"/>
  <c r="M2820" i="1"/>
  <c r="N2820" i="1"/>
  <c r="F2821" i="1"/>
  <c r="G2821" i="1"/>
  <c r="H2821" i="1"/>
  <c r="I2821" i="1"/>
  <c r="J2821" i="1"/>
  <c r="K2821" i="1"/>
  <c r="L2821" i="1"/>
  <c r="M2821" i="1"/>
  <c r="N2821" i="1"/>
  <c r="F2822" i="1"/>
  <c r="G2822" i="1"/>
  <c r="H2822" i="1"/>
  <c r="I2822" i="1"/>
  <c r="J2822" i="1"/>
  <c r="K2822" i="1"/>
  <c r="L2822" i="1"/>
  <c r="M2822" i="1"/>
  <c r="N2822" i="1"/>
  <c r="F2823" i="1"/>
  <c r="G2823" i="1"/>
  <c r="H2823" i="1"/>
  <c r="I2823" i="1"/>
  <c r="J2823" i="1"/>
  <c r="K2823" i="1"/>
  <c r="L2823" i="1"/>
  <c r="M2823" i="1"/>
  <c r="N2823" i="1"/>
  <c r="F2824" i="1"/>
  <c r="G2824" i="1"/>
  <c r="H2824" i="1"/>
  <c r="I2824" i="1"/>
  <c r="J2824" i="1"/>
  <c r="K2824" i="1"/>
  <c r="L2824" i="1"/>
  <c r="M2824" i="1"/>
  <c r="N2824" i="1"/>
  <c r="F2825" i="1"/>
  <c r="G2825" i="1"/>
  <c r="H2825" i="1"/>
  <c r="I2825" i="1"/>
  <c r="J2825" i="1"/>
  <c r="K2825" i="1"/>
  <c r="L2825" i="1"/>
  <c r="M2825" i="1"/>
  <c r="N2825" i="1"/>
  <c r="F2826" i="1"/>
  <c r="G2826" i="1"/>
  <c r="H2826" i="1"/>
  <c r="I2826" i="1"/>
  <c r="J2826" i="1"/>
  <c r="K2826" i="1"/>
  <c r="L2826" i="1"/>
  <c r="M2826" i="1"/>
  <c r="N2826" i="1"/>
  <c r="F2827" i="1"/>
  <c r="G2827" i="1"/>
  <c r="H2827" i="1"/>
  <c r="I2827" i="1"/>
  <c r="J2827" i="1"/>
  <c r="K2827" i="1"/>
  <c r="L2827" i="1"/>
  <c r="M2827" i="1"/>
  <c r="N2827" i="1"/>
  <c r="F2828" i="1"/>
  <c r="G2828" i="1"/>
  <c r="H2828" i="1"/>
  <c r="I2828" i="1"/>
  <c r="J2828" i="1"/>
  <c r="K2828" i="1"/>
  <c r="L2828" i="1"/>
  <c r="M2828" i="1"/>
  <c r="N2828" i="1"/>
  <c r="F2829" i="1"/>
  <c r="G2829" i="1"/>
  <c r="H2829" i="1"/>
  <c r="I2829" i="1"/>
  <c r="J2829" i="1"/>
  <c r="K2829" i="1"/>
  <c r="L2829" i="1"/>
  <c r="M2829" i="1"/>
  <c r="N2829" i="1"/>
  <c r="F2830" i="1"/>
  <c r="G2830" i="1"/>
  <c r="H2830" i="1"/>
  <c r="I2830" i="1"/>
  <c r="J2830" i="1"/>
  <c r="K2830" i="1"/>
  <c r="L2830" i="1"/>
  <c r="M2830" i="1"/>
  <c r="N2830" i="1"/>
  <c r="F2831" i="1"/>
  <c r="G2831" i="1"/>
  <c r="H2831" i="1"/>
  <c r="I2831" i="1"/>
  <c r="J2831" i="1"/>
  <c r="K2831" i="1"/>
  <c r="L2831" i="1"/>
  <c r="M2831" i="1"/>
  <c r="N2831" i="1"/>
  <c r="F2832" i="1"/>
  <c r="G2832" i="1"/>
  <c r="H2832" i="1"/>
  <c r="I2832" i="1"/>
  <c r="J2832" i="1"/>
  <c r="K2832" i="1"/>
  <c r="L2832" i="1"/>
  <c r="M2832" i="1"/>
  <c r="N2832" i="1"/>
  <c r="F2833" i="1"/>
  <c r="G2833" i="1"/>
  <c r="H2833" i="1"/>
  <c r="I2833" i="1"/>
  <c r="J2833" i="1"/>
  <c r="K2833" i="1"/>
  <c r="L2833" i="1"/>
  <c r="M2833" i="1"/>
  <c r="N2833" i="1"/>
  <c r="F2834" i="1"/>
  <c r="G2834" i="1"/>
  <c r="H2834" i="1"/>
  <c r="I2834" i="1"/>
  <c r="J2834" i="1"/>
  <c r="K2834" i="1"/>
  <c r="L2834" i="1"/>
  <c r="M2834" i="1"/>
  <c r="N2834" i="1"/>
  <c r="F2835" i="1"/>
  <c r="G2835" i="1"/>
  <c r="H2835" i="1"/>
  <c r="I2835" i="1"/>
  <c r="J2835" i="1"/>
  <c r="K2835" i="1"/>
  <c r="L2835" i="1"/>
  <c r="M2835" i="1"/>
  <c r="N2835" i="1"/>
  <c r="F2836" i="1"/>
  <c r="G2836" i="1"/>
  <c r="H2836" i="1"/>
  <c r="I2836" i="1"/>
  <c r="J2836" i="1"/>
  <c r="K2836" i="1"/>
  <c r="L2836" i="1"/>
  <c r="M2836" i="1"/>
  <c r="N2836" i="1"/>
  <c r="F2837" i="1"/>
  <c r="G2837" i="1"/>
  <c r="H2837" i="1"/>
  <c r="I2837" i="1"/>
  <c r="J2837" i="1"/>
  <c r="K2837" i="1"/>
  <c r="L2837" i="1"/>
  <c r="M2837" i="1"/>
  <c r="N2837" i="1"/>
  <c r="F2838" i="1"/>
  <c r="G2838" i="1"/>
  <c r="H2838" i="1"/>
  <c r="I2838" i="1"/>
  <c r="J2838" i="1"/>
  <c r="K2838" i="1"/>
  <c r="L2838" i="1"/>
  <c r="M2838" i="1"/>
  <c r="N2838" i="1"/>
  <c r="F2839" i="1"/>
  <c r="G2839" i="1"/>
  <c r="H2839" i="1"/>
  <c r="I2839" i="1"/>
  <c r="J2839" i="1"/>
  <c r="K2839" i="1"/>
  <c r="L2839" i="1"/>
  <c r="M2839" i="1"/>
  <c r="N2839" i="1"/>
  <c r="F2840" i="1"/>
  <c r="G2840" i="1"/>
  <c r="H2840" i="1"/>
  <c r="I2840" i="1"/>
  <c r="J2840" i="1"/>
  <c r="K2840" i="1"/>
  <c r="L2840" i="1"/>
  <c r="M2840" i="1"/>
  <c r="N2840" i="1"/>
  <c r="F2841" i="1"/>
  <c r="G2841" i="1"/>
  <c r="H2841" i="1"/>
  <c r="I2841" i="1"/>
  <c r="J2841" i="1"/>
  <c r="K2841" i="1"/>
  <c r="L2841" i="1"/>
  <c r="M2841" i="1"/>
  <c r="N2841" i="1"/>
  <c r="F2842" i="1"/>
  <c r="G2842" i="1"/>
  <c r="H2842" i="1"/>
  <c r="I2842" i="1"/>
  <c r="J2842" i="1"/>
  <c r="K2842" i="1"/>
  <c r="L2842" i="1"/>
  <c r="M2842" i="1"/>
  <c r="N2842" i="1"/>
  <c r="F2843" i="1"/>
  <c r="G2843" i="1"/>
  <c r="H2843" i="1"/>
  <c r="I2843" i="1"/>
  <c r="J2843" i="1"/>
  <c r="K2843" i="1"/>
  <c r="L2843" i="1"/>
  <c r="M2843" i="1"/>
  <c r="N2843" i="1"/>
  <c r="F2844" i="1"/>
  <c r="G2844" i="1"/>
  <c r="H2844" i="1"/>
  <c r="I2844" i="1"/>
  <c r="J2844" i="1"/>
  <c r="K2844" i="1"/>
  <c r="L2844" i="1"/>
  <c r="M2844" i="1"/>
  <c r="N2844" i="1"/>
  <c r="F2845" i="1"/>
  <c r="G2845" i="1"/>
  <c r="H2845" i="1"/>
  <c r="I2845" i="1"/>
  <c r="J2845" i="1"/>
  <c r="K2845" i="1"/>
  <c r="L2845" i="1"/>
  <c r="M2845" i="1"/>
  <c r="N2845" i="1"/>
  <c r="F2846" i="1"/>
  <c r="G2846" i="1"/>
  <c r="H2846" i="1"/>
  <c r="I2846" i="1"/>
  <c r="J2846" i="1"/>
  <c r="K2846" i="1"/>
  <c r="L2846" i="1"/>
  <c r="M2846" i="1"/>
  <c r="N2846" i="1"/>
  <c r="F2847" i="1"/>
  <c r="G2847" i="1"/>
  <c r="H2847" i="1"/>
  <c r="I2847" i="1"/>
  <c r="J2847" i="1"/>
  <c r="K2847" i="1"/>
  <c r="L2847" i="1"/>
  <c r="M2847" i="1"/>
  <c r="N2847" i="1"/>
  <c r="F2848" i="1"/>
  <c r="G2848" i="1"/>
  <c r="H2848" i="1"/>
  <c r="I2848" i="1"/>
  <c r="J2848" i="1"/>
  <c r="K2848" i="1"/>
  <c r="L2848" i="1"/>
  <c r="M2848" i="1"/>
  <c r="N2848" i="1"/>
  <c r="F2849" i="1"/>
  <c r="G2849" i="1"/>
  <c r="H2849" i="1"/>
  <c r="I2849" i="1"/>
  <c r="J2849" i="1"/>
  <c r="K2849" i="1"/>
  <c r="L2849" i="1"/>
  <c r="M2849" i="1"/>
  <c r="N2849" i="1"/>
  <c r="F2850" i="1"/>
  <c r="G2850" i="1"/>
  <c r="H2850" i="1"/>
  <c r="I2850" i="1"/>
  <c r="J2850" i="1"/>
  <c r="K2850" i="1"/>
  <c r="L2850" i="1"/>
  <c r="M2850" i="1"/>
  <c r="N2850" i="1"/>
  <c r="F2851" i="1"/>
  <c r="G2851" i="1"/>
  <c r="H2851" i="1"/>
  <c r="I2851" i="1"/>
  <c r="J2851" i="1"/>
  <c r="K2851" i="1"/>
  <c r="L2851" i="1"/>
  <c r="M2851" i="1"/>
  <c r="N2851" i="1"/>
  <c r="F2852" i="1"/>
  <c r="G2852" i="1"/>
  <c r="H2852" i="1"/>
  <c r="I2852" i="1"/>
  <c r="J2852" i="1"/>
  <c r="K2852" i="1"/>
  <c r="L2852" i="1"/>
  <c r="M2852" i="1"/>
  <c r="N2852" i="1"/>
  <c r="F2853" i="1"/>
  <c r="G2853" i="1"/>
  <c r="H2853" i="1"/>
  <c r="I2853" i="1"/>
  <c r="J2853" i="1"/>
  <c r="K2853" i="1"/>
  <c r="L2853" i="1"/>
  <c r="M2853" i="1"/>
  <c r="N2853" i="1"/>
  <c r="F2854" i="1"/>
  <c r="G2854" i="1"/>
  <c r="H2854" i="1"/>
  <c r="I2854" i="1"/>
  <c r="J2854" i="1"/>
  <c r="K2854" i="1"/>
  <c r="L2854" i="1"/>
  <c r="M2854" i="1"/>
  <c r="N2854" i="1"/>
  <c r="F2855" i="1"/>
  <c r="G2855" i="1"/>
  <c r="H2855" i="1"/>
  <c r="I2855" i="1"/>
  <c r="J2855" i="1"/>
  <c r="K2855" i="1"/>
  <c r="L2855" i="1"/>
  <c r="M2855" i="1"/>
  <c r="N2855" i="1"/>
  <c r="F2856" i="1"/>
  <c r="G2856" i="1"/>
  <c r="H2856" i="1"/>
  <c r="I2856" i="1"/>
  <c r="J2856" i="1"/>
  <c r="K2856" i="1"/>
  <c r="L2856" i="1"/>
  <c r="M2856" i="1"/>
  <c r="N2856" i="1"/>
  <c r="F2857" i="1"/>
  <c r="G2857" i="1"/>
  <c r="H2857" i="1"/>
  <c r="I2857" i="1"/>
  <c r="J2857" i="1"/>
  <c r="K2857" i="1"/>
  <c r="L2857" i="1"/>
  <c r="M2857" i="1"/>
  <c r="N2857" i="1"/>
  <c r="F2858" i="1"/>
  <c r="G2858" i="1"/>
  <c r="H2858" i="1"/>
  <c r="I2858" i="1"/>
  <c r="J2858" i="1"/>
  <c r="K2858" i="1"/>
  <c r="L2858" i="1"/>
  <c r="M2858" i="1"/>
  <c r="N2858" i="1"/>
  <c r="F2859" i="1"/>
  <c r="G2859" i="1"/>
  <c r="H2859" i="1"/>
  <c r="I2859" i="1"/>
  <c r="J2859" i="1"/>
  <c r="K2859" i="1"/>
  <c r="L2859" i="1"/>
  <c r="M2859" i="1"/>
  <c r="N2859" i="1"/>
  <c r="F2860" i="1"/>
  <c r="G2860" i="1"/>
  <c r="H2860" i="1"/>
  <c r="I2860" i="1"/>
  <c r="J2860" i="1"/>
  <c r="K2860" i="1"/>
  <c r="L2860" i="1"/>
  <c r="M2860" i="1"/>
  <c r="N2860" i="1"/>
  <c r="F2861" i="1"/>
  <c r="G2861" i="1"/>
  <c r="H2861" i="1"/>
  <c r="I2861" i="1"/>
  <c r="J2861" i="1"/>
  <c r="K2861" i="1"/>
  <c r="L2861" i="1"/>
  <c r="M2861" i="1"/>
  <c r="N2861" i="1"/>
  <c r="F2862" i="1"/>
  <c r="G2862" i="1"/>
  <c r="H2862" i="1"/>
  <c r="I2862" i="1"/>
  <c r="J2862" i="1"/>
  <c r="K2862" i="1"/>
  <c r="L2862" i="1"/>
  <c r="M2862" i="1"/>
  <c r="N2862" i="1"/>
  <c r="F2863" i="1"/>
  <c r="G2863" i="1"/>
  <c r="H2863" i="1"/>
  <c r="I2863" i="1"/>
  <c r="J2863" i="1"/>
  <c r="K2863" i="1"/>
  <c r="L2863" i="1"/>
  <c r="M2863" i="1"/>
  <c r="N2863" i="1"/>
  <c r="F2864" i="1"/>
  <c r="G2864" i="1"/>
  <c r="H2864" i="1"/>
  <c r="I2864" i="1"/>
  <c r="J2864" i="1"/>
  <c r="K2864" i="1"/>
  <c r="L2864" i="1"/>
  <c r="M2864" i="1"/>
  <c r="N2864" i="1"/>
  <c r="F2865" i="1"/>
  <c r="G2865" i="1"/>
  <c r="H2865" i="1"/>
  <c r="I2865" i="1"/>
  <c r="J2865" i="1"/>
  <c r="K2865" i="1"/>
  <c r="L2865" i="1"/>
  <c r="M2865" i="1"/>
  <c r="N2865" i="1"/>
  <c r="F2866" i="1"/>
  <c r="G2866" i="1"/>
  <c r="H2866" i="1"/>
  <c r="I2866" i="1"/>
  <c r="J2866" i="1"/>
  <c r="K2866" i="1"/>
  <c r="L2866" i="1"/>
  <c r="M2866" i="1"/>
  <c r="N2866" i="1"/>
  <c r="F2867" i="1"/>
  <c r="G2867" i="1"/>
  <c r="H2867" i="1"/>
  <c r="I2867" i="1"/>
  <c r="J2867" i="1"/>
  <c r="K2867" i="1"/>
  <c r="L2867" i="1"/>
  <c r="M2867" i="1"/>
  <c r="N2867" i="1"/>
  <c r="F2868" i="1"/>
  <c r="G2868" i="1"/>
  <c r="H2868" i="1"/>
  <c r="I2868" i="1"/>
  <c r="J2868" i="1"/>
  <c r="K2868" i="1"/>
  <c r="L2868" i="1"/>
  <c r="M2868" i="1"/>
  <c r="N2868" i="1"/>
  <c r="F2869" i="1"/>
  <c r="G2869" i="1"/>
  <c r="H2869" i="1"/>
  <c r="I2869" i="1"/>
  <c r="J2869" i="1"/>
  <c r="K2869" i="1"/>
  <c r="L2869" i="1"/>
  <c r="M2869" i="1"/>
  <c r="N2869" i="1"/>
  <c r="F2870" i="1"/>
  <c r="G2870" i="1"/>
  <c r="H2870" i="1"/>
  <c r="I2870" i="1"/>
  <c r="J2870" i="1"/>
  <c r="K2870" i="1"/>
  <c r="L2870" i="1"/>
  <c r="M2870" i="1"/>
  <c r="N2870" i="1"/>
  <c r="F2871" i="1"/>
  <c r="G2871" i="1"/>
  <c r="H2871" i="1"/>
  <c r="I2871" i="1"/>
  <c r="J2871" i="1"/>
  <c r="K2871" i="1"/>
  <c r="L2871" i="1"/>
  <c r="M2871" i="1"/>
  <c r="N2871" i="1"/>
  <c r="F2872" i="1"/>
  <c r="G2872" i="1"/>
  <c r="H2872" i="1"/>
  <c r="I2872" i="1"/>
  <c r="J2872" i="1"/>
  <c r="K2872" i="1"/>
  <c r="L2872" i="1"/>
  <c r="M2872" i="1"/>
  <c r="N2872" i="1"/>
  <c r="F2873" i="1"/>
  <c r="G2873" i="1"/>
  <c r="H2873" i="1"/>
  <c r="I2873" i="1"/>
  <c r="J2873" i="1"/>
  <c r="K2873" i="1"/>
  <c r="L2873" i="1"/>
  <c r="M2873" i="1"/>
  <c r="N2873" i="1"/>
  <c r="F2874" i="1"/>
  <c r="G2874" i="1"/>
  <c r="H2874" i="1"/>
  <c r="I2874" i="1"/>
  <c r="J2874" i="1"/>
  <c r="K2874" i="1"/>
  <c r="L2874" i="1"/>
  <c r="M2874" i="1"/>
  <c r="N2874" i="1"/>
  <c r="F2875" i="1"/>
  <c r="G2875" i="1"/>
  <c r="H2875" i="1"/>
  <c r="I2875" i="1"/>
  <c r="J2875" i="1"/>
  <c r="K2875" i="1"/>
  <c r="L2875" i="1"/>
  <c r="M2875" i="1"/>
  <c r="N2875" i="1"/>
  <c r="F2876" i="1"/>
  <c r="G2876" i="1"/>
  <c r="H2876" i="1"/>
  <c r="I2876" i="1"/>
  <c r="J2876" i="1"/>
  <c r="K2876" i="1"/>
  <c r="L2876" i="1"/>
  <c r="M2876" i="1"/>
  <c r="N2876" i="1"/>
  <c r="F2877" i="1"/>
  <c r="G2877" i="1"/>
  <c r="H2877" i="1"/>
  <c r="I2877" i="1"/>
  <c r="J2877" i="1"/>
  <c r="K2877" i="1"/>
  <c r="L2877" i="1"/>
  <c r="M2877" i="1"/>
  <c r="N2877" i="1"/>
  <c r="F2878" i="1"/>
  <c r="G2878" i="1"/>
  <c r="H2878" i="1"/>
  <c r="I2878" i="1"/>
  <c r="J2878" i="1"/>
  <c r="K2878" i="1"/>
  <c r="L2878" i="1"/>
  <c r="M2878" i="1"/>
  <c r="N2878" i="1"/>
  <c r="F2879" i="1"/>
  <c r="G2879" i="1"/>
  <c r="H2879" i="1"/>
  <c r="I2879" i="1"/>
  <c r="J2879" i="1"/>
  <c r="K2879" i="1"/>
  <c r="L2879" i="1"/>
  <c r="M2879" i="1"/>
  <c r="N2879" i="1"/>
  <c r="F2880" i="1"/>
  <c r="G2880" i="1"/>
  <c r="H2880" i="1"/>
  <c r="I2880" i="1"/>
  <c r="J2880" i="1"/>
  <c r="K2880" i="1"/>
  <c r="L2880" i="1"/>
  <c r="M2880" i="1"/>
  <c r="N2880" i="1"/>
  <c r="F2881" i="1"/>
  <c r="G2881" i="1"/>
  <c r="H2881" i="1"/>
  <c r="I2881" i="1"/>
  <c r="J2881" i="1"/>
  <c r="K2881" i="1"/>
  <c r="L2881" i="1"/>
  <c r="M2881" i="1"/>
  <c r="N2881" i="1"/>
  <c r="F2882" i="1"/>
  <c r="G2882" i="1"/>
  <c r="H2882" i="1"/>
  <c r="I2882" i="1"/>
  <c r="J2882" i="1"/>
  <c r="K2882" i="1"/>
  <c r="L2882" i="1"/>
  <c r="M2882" i="1"/>
  <c r="N2882" i="1"/>
  <c r="F2883" i="1"/>
  <c r="G2883" i="1"/>
  <c r="H2883" i="1"/>
  <c r="I2883" i="1"/>
  <c r="J2883" i="1"/>
  <c r="K2883" i="1"/>
  <c r="L2883" i="1"/>
  <c r="M2883" i="1"/>
  <c r="N2883" i="1"/>
  <c r="F2884" i="1"/>
  <c r="G2884" i="1"/>
  <c r="H2884" i="1"/>
  <c r="I2884" i="1"/>
  <c r="J2884" i="1"/>
  <c r="K2884" i="1"/>
  <c r="L2884" i="1"/>
  <c r="M2884" i="1"/>
  <c r="N2884" i="1"/>
  <c r="F2885" i="1"/>
  <c r="G2885" i="1"/>
  <c r="H2885" i="1"/>
  <c r="I2885" i="1"/>
  <c r="J2885" i="1"/>
  <c r="K2885" i="1"/>
  <c r="L2885" i="1"/>
  <c r="M2885" i="1"/>
  <c r="N2885" i="1"/>
  <c r="F2886" i="1"/>
  <c r="G2886" i="1"/>
  <c r="H2886" i="1"/>
  <c r="I2886" i="1"/>
  <c r="J2886" i="1"/>
  <c r="K2886" i="1"/>
  <c r="L2886" i="1"/>
  <c r="M2886" i="1"/>
  <c r="N2886" i="1"/>
  <c r="F2887" i="1"/>
  <c r="G2887" i="1"/>
  <c r="H2887" i="1"/>
  <c r="I2887" i="1"/>
  <c r="J2887" i="1"/>
  <c r="K2887" i="1"/>
  <c r="L2887" i="1"/>
  <c r="M2887" i="1"/>
  <c r="N2887" i="1"/>
  <c r="F2888" i="1"/>
  <c r="G2888" i="1"/>
  <c r="H2888" i="1"/>
  <c r="I2888" i="1"/>
  <c r="J2888" i="1"/>
  <c r="K2888" i="1"/>
  <c r="L2888" i="1"/>
  <c r="M2888" i="1"/>
  <c r="N2888" i="1"/>
  <c r="F2889" i="1"/>
  <c r="G2889" i="1"/>
  <c r="H2889" i="1"/>
  <c r="I2889" i="1"/>
  <c r="J2889" i="1"/>
  <c r="K2889" i="1"/>
  <c r="L2889" i="1"/>
  <c r="M2889" i="1"/>
  <c r="N2889" i="1"/>
  <c r="F2890" i="1"/>
  <c r="G2890" i="1"/>
  <c r="H2890" i="1"/>
  <c r="I2890" i="1"/>
  <c r="J2890" i="1"/>
  <c r="K2890" i="1"/>
  <c r="L2890" i="1"/>
  <c r="M2890" i="1"/>
  <c r="N2890" i="1"/>
  <c r="F2891" i="1"/>
  <c r="G2891" i="1"/>
  <c r="H2891" i="1"/>
  <c r="I2891" i="1"/>
  <c r="J2891" i="1"/>
  <c r="K2891" i="1"/>
  <c r="L2891" i="1"/>
  <c r="M2891" i="1"/>
  <c r="N2891" i="1"/>
  <c r="F2892" i="1"/>
  <c r="G2892" i="1"/>
  <c r="H2892" i="1"/>
  <c r="I2892" i="1"/>
  <c r="J2892" i="1"/>
  <c r="K2892" i="1"/>
  <c r="L2892" i="1"/>
  <c r="M2892" i="1"/>
  <c r="N2892" i="1"/>
  <c r="F2893" i="1"/>
  <c r="G2893" i="1"/>
  <c r="H2893" i="1"/>
  <c r="I2893" i="1"/>
  <c r="J2893" i="1"/>
  <c r="K2893" i="1"/>
  <c r="L2893" i="1"/>
  <c r="M2893" i="1"/>
  <c r="N2893" i="1"/>
  <c r="F2894" i="1"/>
  <c r="G2894" i="1"/>
  <c r="H2894" i="1"/>
  <c r="I2894" i="1"/>
  <c r="J2894" i="1"/>
  <c r="K2894" i="1"/>
  <c r="L2894" i="1"/>
  <c r="M2894" i="1"/>
  <c r="N2894" i="1"/>
  <c r="F2895" i="1"/>
  <c r="G2895" i="1"/>
  <c r="H2895" i="1"/>
  <c r="I2895" i="1"/>
  <c r="J2895" i="1"/>
  <c r="K2895" i="1"/>
  <c r="L2895" i="1"/>
  <c r="M2895" i="1"/>
  <c r="N2895" i="1"/>
  <c r="F2896" i="1"/>
  <c r="G2896" i="1"/>
  <c r="H2896" i="1"/>
  <c r="I2896" i="1"/>
  <c r="J2896" i="1"/>
  <c r="K2896" i="1"/>
  <c r="L2896" i="1"/>
  <c r="M2896" i="1"/>
  <c r="N2896" i="1"/>
  <c r="F2897" i="1"/>
  <c r="G2897" i="1"/>
  <c r="H2897" i="1"/>
  <c r="I2897" i="1"/>
  <c r="J2897" i="1"/>
  <c r="K2897" i="1"/>
  <c r="L2897" i="1"/>
  <c r="M2897" i="1"/>
  <c r="N2897" i="1"/>
  <c r="F2898" i="1"/>
  <c r="G2898" i="1"/>
  <c r="H2898" i="1"/>
  <c r="I2898" i="1"/>
  <c r="J2898" i="1"/>
  <c r="K2898" i="1"/>
  <c r="L2898" i="1"/>
  <c r="M2898" i="1"/>
  <c r="N2898" i="1"/>
  <c r="F2899" i="1"/>
  <c r="G2899" i="1"/>
  <c r="H2899" i="1"/>
  <c r="I2899" i="1"/>
  <c r="J2899" i="1"/>
  <c r="K2899" i="1"/>
  <c r="L2899" i="1"/>
  <c r="M2899" i="1"/>
  <c r="N2899" i="1"/>
  <c r="F2900" i="1"/>
  <c r="G2900" i="1"/>
  <c r="H2900" i="1"/>
  <c r="I2900" i="1"/>
  <c r="J2900" i="1"/>
  <c r="K2900" i="1"/>
  <c r="L2900" i="1"/>
  <c r="M2900" i="1"/>
  <c r="N2900" i="1"/>
  <c r="F2901" i="1"/>
  <c r="G2901" i="1"/>
  <c r="H2901" i="1"/>
  <c r="I2901" i="1"/>
  <c r="J2901" i="1"/>
  <c r="K2901" i="1"/>
  <c r="L2901" i="1"/>
  <c r="M2901" i="1"/>
  <c r="N2901" i="1"/>
  <c r="F2902" i="1"/>
  <c r="G2902" i="1"/>
  <c r="H2902" i="1"/>
  <c r="I2902" i="1"/>
  <c r="J2902" i="1"/>
  <c r="K2902" i="1"/>
  <c r="L2902" i="1"/>
  <c r="M2902" i="1"/>
  <c r="N2902" i="1"/>
  <c r="F2903" i="1"/>
  <c r="G2903" i="1"/>
  <c r="H2903" i="1"/>
  <c r="I2903" i="1"/>
  <c r="J2903" i="1"/>
  <c r="K2903" i="1"/>
  <c r="L2903" i="1"/>
  <c r="M2903" i="1"/>
  <c r="N2903" i="1"/>
  <c r="F2904" i="1"/>
  <c r="G2904" i="1"/>
  <c r="H2904" i="1"/>
  <c r="I2904" i="1"/>
  <c r="J2904" i="1"/>
  <c r="K2904" i="1"/>
  <c r="L2904" i="1"/>
  <c r="M2904" i="1"/>
  <c r="N2904" i="1"/>
  <c r="F2905" i="1"/>
  <c r="G2905" i="1"/>
  <c r="H2905" i="1"/>
  <c r="I2905" i="1"/>
  <c r="J2905" i="1"/>
  <c r="K2905" i="1"/>
  <c r="L2905" i="1"/>
  <c r="M2905" i="1"/>
  <c r="N2905" i="1"/>
  <c r="F2906" i="1"/>
  <c r="G2906" i="1"/>
  <c r="H2906" i="1"/>
  <c r="I2906" i="1"/>
  <c r="J2906" i="1"/>
  <c r="K2906" i="1"/>
  <c r="L2906" i="1"/>
  <c r="M2906" i="1"/>
  <c r="N2906" i="1"/>
  <c r="F2907" i="1"/>
  <c r="G2907" i="1"/>
  <c r="H2907" i="1"/>
  <c r="I2907" i="1"/>
  <c r="J2907" i="1"/>
  <c r="K2907" i="1"/>
  <c r="L2907" i="1"/>
  <c r="M2907" i="1"/>
  <c r="N2907" i="1"/>
  <c r="F2908" i="1"/>
  <c r="G2908" i="1"/>
  <c r="H2908" i="1"/>
  <c r="I2908" i="1"/>
  <c r="J2908" i="1"/>
  <c r="K2908" i="1"/>
  <c r="L2908" i="1"/>
  <c r="M2908" i="1"/>
  <c r="N2908" i="1"/>
  <c r="F2909" i="1"/>
  <c r="G2909" i="1"/>
  <c r="H2909" i="1"/>
  <c r="I2909" i="1"/>
  <c r="J2909" i="1"/>
  <c r="K2909" i="1"/>
  <c r="L2909" i="1"/>
  <c r="M2909" i="1"/>
  <c r="N2909" i="1"/>
  <c r="F2910" i="1"/>
  <c r="G2910" i="1"/>
  <c r="H2910" i="1"/>
  <c r="I2910" i="1"/>
  <c r="J2910" i="1"/>
  <c r="K2910" i="1"/>
  <c r="L2910" i="1"/>
  <c r="M2910" i="1"/>
  <c r="N2910" i="1"/>
  <c r="F2911" i="1"/>
  <c r="G2911" i="1"/>
  <c r="H2911" i="1"/>
  <c r="I2911" i="1"/>
  <c r="J2911" i="1"/>
  <c r="K2911" i="1"/>
  <c r="L2911" i="1"/>
  <c r="M2911" i="1"/>
  <c r="N2911" i="1"/>
  <c r="F2912" i="1"/>
  <c r="G2912" i="1"/>
  <c r="H2912" i="1"/>
  <c r="I2912" i="1"/>
  <c r="J2912" i="1"/>
  <c r="K2912" i="1"/>
  <c r="L2912" i="1"/>
  <c r="M2912" i="1"/>
  <c r="N2912" i="1"/>
  <c r="F2913" i="1"/>
  <c r="G2913" i="1"/>
  <c r="H2913" i="1"/>
  <c r="I2913" i="1"/>
  <c r="J2913" i="1"/>
  <c r="K2913" i="1"/>
  <c r="L2913" i="1"/>
  <c r="M2913" i="1"/>
  <c r="N2913" i="1"/>
  <c r="F2914" i="1"/>
  <c r="G2914" i="1"/>
  <c r="H2914" i="1"/>
  <c r="I2914" i="1"/>
  <c r="J2914" i="1"/>
  <c r="K2914" i="1"/>
  <c r="L2914" i="1"/>
  <c r="M2914" i="1"/>
  <c r="N2914" i="1"/>
  <c r="F2915" i="1"/>
  <c r="G2915" i="1"/>
  <c r="H2915" i="1"/>
  <c r="I2915" i="1"/>
  <c r="J2915" i="1"/>
  <c r="K2915" i="1"/>
  <c r="L2915" i="1"/>
  <c r="M2915" i="1"/>
  <c r="N2915" i="1"/>
  <c r="F2916" i="1"/>
  <c r="G2916" i="1"/>
  <c r="H2916" i="1"/>
  <c r="I2916" i="1"/>
  <c r="J2916" i="1"/>
  <c r="K2916" i="1"/>
  <c r="L2916" i="1"/>
  <c r="M2916" i="1"/>
  <c r="N2916" i="1"/>
  <c r="F2917" i="1"/>
  <c r="G2917" i="1"/>
  <c r="H2917" i="1"/>
  <c r="I2917" i="1"/>
  <c r="J2917" i="1"/>
  <c r="K2917" i="1"/>
  <c r="L2917" i="1"/>
  <c r="M2917" i="1"/>
  <c r="N2917" i="1"/>
  <c r="F2918" i="1"/>
  <c r="G2918" i="1"/>
  <c r="H2918" i="1"/>
  <c r="I2918" i="1"/>
  <c r="J2918" i="1"/>
  <c r="K2918" i="1"/>
  <c r="L2918" i="1"/>
  <c r="M2918" i="1"/>
  <c r="N2918" i="1"/>
  <c r="F2919" i="1"/>
  <c r="G2919" i="1"/>
  <c r="H2919" i="1"/>
  <c r="I2919" i="1"/>
  <c r="J2919" i="1"/>
  <c r="K2919" i="1"/>
  <c r="L2919" i="1"/>
  <c r="M2919" i="1"/>
  <c r="N2919" i="1"/>
  <c r="F2920" i="1"/>
  <c r="G2920" i="1"/>
  <c r="H2920" i="1"/>
  <c r="I2920" i="1"/>
  <c r="J2920" i="1"/>
  <c r="K2920" i="1"/>
  <c r="L2920" i="1"/>
  <c r="M2920" i="1"/>
  <c r="N2920" i="1"/>
  <c r="F2921" i="1"/>
  <c r="G2921" i="1"/>
  <c r="H2921" i="1"/>
  <c r="I2921" i="1"/>
  <c r="J2921" i="1"/>
  <c r="K2921" i="1"/>
  <c r="L2921" i="1"/>
  <c r="M2921" i="1"/>
  <c r="N2921" i="1"/>
  <c r="F2922" i="1"/>
  <c r="G2922" i="1"/>
  <c r="H2922" i="1"/>
  <c r="I2922" i="1"/>
  <c r="J2922" i="1"/>
  <c r="K2922" i="1"/>
  <c r="L2922" i="1"/>
  <c r="M2922" i="1"/>
  <c r="N2922" i="1"/>
  <c r="F2923" i="1"/>
  <c r="G2923" i="1"/>
  <c r="H2923" i="1"/>
  <c r="I2923" i="1"/>
  <c r="J2923" i="1"/>
  <c r="K2923" i="1"/>
  <c r="L2923" i="1"/>
  <c r="M2923" i="1"/>
  <c r="N2923" i="1"/>
  <c r="F2924" i="1"/>
  <c r="G2924" i="1"/>
  <c r="H2924" i="1"/>
  <c r="I2924" i="1"/>
  <c r="J2924" i="1"/>
  <c r="K2924" i="1"/>
  <c r="L2924" i="1"/>
  <c r="M2924" i="1"/>
  <c r="N2924" i="1"/>
  <c r="F2925" i="1"/>
  <c r="G2925" i="1"/>
  <c r="H2925" i="1"/>
  <c r="I2925" i="1"/>
  <c r="J2925" i="1"/>
  <c r="K2925" i="1"/>
  <c r="L2925" i="1"/>
  <c r="M2925" i="1"/>
  <c r="N2925" i="1"/>
  <c r="F2926" i="1"/>
  <c r="G2926" i="1"/>
  <c r="H2926" i="1"/>
  <c r="I2926" i="1"/>
  <c r="J2926" i="1"/>
  <c r="K2926" i="1"/>
  <c r="L2926" i="1"/>
  <c r="M2926" i="1"/>
  <c r="N2926" i="1"/>
  <c r="F2927" i="1"/>
  <c r="G2927" i="1"/>
  <c r="H2927" i="1"/>
  <c r="I2927" i="1"/>
  <c r="J2927" i="1"/>
  <c r="K2927" i="1"/>
  <c r="L2927" i="1"/>
  <c r="M2927" i="1"/>
  <c r="N2927" i="1"/>
  <c r="F2928" i="1"/>
  <c r="G2928" i="1"/>
  <c r="H2928" i="1"/>
  <c r="I2928" i="1"/>
  <c r="J2928" i="1"/>
  <c r="K2928" i="1"/>
  <c r="L2928" i="1"/>
  <c r="M2928" i="1"/>
  <c r="N2928" i="1"/>
  <c r="F2929" i="1"/>
  <c r="G2929" i="1"/>
  <c r="H2929" i="1"/>
  <c r="I2929" i="1"/>
  <c r="J2929" i="1"/>
  <c r="K2929" i="1"/>
  <c r="L2929" i="1"/>
  <c r="M2929" i="1"/>
  <c r="N2929" i="1"/>
  <c r="F2930" i="1"/>
  <c r="G2930" i="1"/>
  <c r="H2930" i="1"/>
  <c r="I2930" i="1"/>
  <c r="J2930" i="1"/>
  <c r="K2930" i="1"/>
  <c r="L2930" i="1"/>
  <c r="M2930" i="1"/>
  <c r="N2930" i="1"/>
  <c r="F2931" i="1"/>
  <c r="G2931" i="1"/>
  <c r="H2931" i="1"/>
  <c r="I2931" i="1"/>
  <c r="J2931" i="1"/>
  <c r="K2931" i="1"/>
  <c r="L2931" i="1"/>
  <c r="M2931" i="1"/>
  <c r="N2931" i="1"/>
  <c r="F2932" i="1"/>
  <c r="G2932" i="1"/>
  <c r="H2932" i="1"/>
  <c r="I2932" i="1"/>
  <c r="J2932" i="1"/>
  <c r="K2932" i="1"/>
  <c r="L2932" i="1"/>
  <c r="M2932" i="1"/>
  <c r="N2932" i="1"/>
  <c r="F2933" i="1"/>
  <c r="G2933" i="1"/>
  <c r="H2933" i="1"/>
  <c r="I2933" i="1"/>
  <c r="J2933" i="1"/>
  <c r="K2933" i="1"/>
  <c r="L2933" i="1"/>
  <c r="M2933" i="1"/>
  <c r="N2933" i="1"/>
  <c r="F2934" i="1"/>
  <c r="G2934" i="1"/>
  <c r="H2934" i="1"/>
  <c r="I2934" i="1"/>
  <c r="J2934" i="1"/>
  <c r="K2934" i="1"/>
  <c r="L2934" i="1"/>
  <c r="M2934" i="1"/>
  <c r="N2934" i="1"/>
  <c r="F2935" i="1"/>
  <c r="G2935" i="1"/>
  <c r="H2935" i="1"/>
  <c r="I2935" i="1"/>
  <c r="J2935" i="1"/>
  <c r="K2935" i="1"/>
  <c r="L2935" i="1"/>
  <c r="M2935" i="1"/>
  <c r="N2935" i="1"/>
  <c r="F2936" i="1"/>
  <c r="G2936" i="1"/>
  <c r="H2936" i="1"/>
  <c r="I2936" i="1"/>
  <c r="J2936" i="1"/>
  <c r="K2936" i="1"/>
  <c r="L2936" i="1"/>
  <c r="M2936" i="1"/>
  <c r="N2936" i="1"/>
  <c r="F2937" i="1"/>
  <c r="G2937" i="1"/>
  <c r="H2937" i="1"/>
  <c r="I2937" i="1"/>
  <c r="J2937" i="1"/>
  <c r="K2937" i="1"/>
  <c r="L2937" i="1"/>
  <c r="M2937" i="1"/>
  <c r="N2937" i="1"/>
  <c r="F2938" i="1"/>
  <c r="G2938" i="1"/>
  <c r="H2938" i="1"/>
  <c r="I2938" i="1"/>
  <c r="J2938" i="1"/>
  <c r="K2938" i="1"/>
  <c r="L2938" i="1"/>
  <c r="M2938" i="1"/>
  <c r="N2938" i="1"/>
  <c r="F2939" i="1"/>
  <c r="G2939" i="1"/>
  <c r="H2939" i="1"/>
  <c r="I2939" i="1"/>
  <c r="J2939" i="1"/>
  <c r="K2939" i="1"/>
  <c r="L2939" i="1"/>
  <c r="M2939" i="1"/>
  <c r="N2939" i="1"/>
  <c r="F2940" i="1"/>
  <c r="G2940" i="1"/>
  <c r="H2940" i="1"/>
  <c r="I2940" i="1"/>
  <c r="J2940" i="1"/>
  <c r="K2940" i="1"/>
  <c r="L2940" i="1"/>
  <c r="M2940" i="1"/>
  <c r="N2940" i="1"/>
  <c r="F2941" i="1"/>
  <c r="G2941" i="1"/>
  <c r="H2941" i="1"/>
  <c r="I2941" i="1"/>
  <c r="J2941" i="1"/>
  <c r="K2941" i="1"/>
  <c r="L2941" i="1"/>
  <c r="M2941" i="1"/>
  <c r="N2941" i="1"/>
  <c r="F2942" i="1"/>
  <c r="G2942" i="1"/>
  <c r="H2942" i="1"/>
  <c r="I2942" i="1"/>
  <c r="J2942" i="1"/>
  <c r="K2942" i="1"/>
  <c r="L2942" i="1"/>
  <c r="M2942" i="1"/>
  <c r="N2942" i="1"/>
  <c r="F2943" i="1"/>
  <c r="G2943" i="1"/>
  <c r="H2943" i="1"/>
  <c r="I2943" i="1"/>
  <c r="J2943" i="1"/>
  <c r="K2943" i="1"/>
  <c r="L2943" i="1"/>
  <c r="M2943" i="1"/>
  <c r="N2943" i="1"/>
  <c r="F2944" i="1"/>
  <c r="G2944" i="1"/>
  <c r="H2944" i="1"/>
  <c r="I2944" i="1"/>
  <c r="J2944" i="1"/>
  <c r="K2944" i="1"/>
  <c r="L2944" i="1"/>
  <c r="M2944" i="1"/>
  <c r="N2944" i="1"/>
  <c r="F2945" i="1"/>
  <c r="G2945" i="1"/>
  <c r="H2945" i="1"/>
  <c r="I2945" i="1"/>
  <c r="J2945" i="1"/>
  <c r="K2945" i="1"/>
  <c r="L2945" i="1"/>
  <c r="M2945" i="1"/>
  <c r="N2945" i="1"/>
  <c r="F2946" i="1"/>
  <c r="G2946" i="1"/>
  <c r="H2946" i="1"/>
  <c r="I2946" i="1"/>
  <c r="J2946" i="1"/>
  <c r="K2946" i="1"/>
  <c r="L2946" i="1"/>
  <c r="M2946" i="1"/>
  <c r="N2946" i="1"/>
  <c r="F2947" i="1"/>
  <c r="G2947" i="1"/>
  <c r="H2947" i="1"/>
  <c r="I2947" i="1"/>
  <c r="J2947" i="1"/>
  <c r="K2947" i="1"/>
  <c r="L2947" i="1"/>
  <c r="M2947" i="1"/>
  <c r="N2947" i="1"/>
  <c r="F2948" i="1"/>
  <c r="G2948" i="1"/>
  <c r="H2948" i="1"/>
  <c r="I2948" i="1"/>
  <c r="J2948" i="1"/>
  <c r="K2948" i="1"/>
  <c r="L2948" i="1"/>
  <c r="M2948" i="1"/>
  <c r="N2948" i="1"/>
  <c r="F2949" i="1"/>
  <c r="G2949" i="1"/>
  <c r="H2949" i="1"/>
  <c r="I2949" i="1"/>
  <c r="J2949" i="1"/>
  <c r="K2949" i="1"/>
  <c r="L2949" i="1"/>
  <c r="M2949" i="1"/>
  <c r="N2949" i="1"/>
  <c r="F2950" i="1"/>
  <c r="G2950" i="1"/>
  <c r="H2950" i="1"/>
  <c r="I2950" i="1"/>
  <c r="J2950" i="1"/>
  <c r="K2950" i="1"/>
  <c r="L2950" i="1"/>
  <c r="M2950" i="1"/>
  <c r="N2950" i="1"/>
  <c r="F2951" i="1"/>
  <c r="G2951" i="1"/>
  <c r="H2951" i="1"/>
  <c r="I2951" i="1"/>
  <c r="J2951" i="1"/>
  <c r="K2951" i="1"/>
  <c r="L2951" i="1"/>
  <c r="M2951" i="1"/>
  <c r="N2951" i="1"/>
  <c r="F2952" i="1"/>
  <c r="G2952" i="1"/>
  <c r="H2952" i="1"/>
  <c r="I2952" i="1"/>
  <c r="J2952" i="1"/>
  <c r="K2952" i="1"/>
  <c r="L2952" i="1"/>
  <c r="M2952" i="1"/>
  <c r="N2952" i="1"/>
  <c r="F2953" i="1"/>
  <c r="G2953" i="1"/>
  <c r="H2953" i="1"/>
  <c r="I2953" i="1"/>
  <c r="J2953" i="1"/>
  <c r="K2953" i="1"/>
  <c r="L2953" i="1"/>
  <c r="M2953" i="1"/>
  <c r="N2953" i="1"/>
  <c r="F2954" i="1"/>
  <c r="G2954" i="1"/>
  <c r="H2954" i="1"/>
  <c r="I2954" i="1"/>
  <c r="J2954" i="1"/>
  <c r="K2954" i="1"/>
  <c r="L2954" i="1"/>
  <c r="M2954" i="1"/>
  <c r="N2954" i="1"/>
  <c r="F2955" i="1"/>
  <c r="G2955" i="1"/>
  <c r="H2955" i="1"/>
  <c r="I2955" i="1"/>
  <c r="J2955" i="1"/>
  <c r="K2955" i="1"/>
  <c r="L2955" i="1"/>
  <c r="M2955" i="1"/>
  <c r="N2955" i="1"/>
  <c r="F2956" i="1"/>
  <c r="G2956" i="1"/>
  <c r="H2956" i="1"/>
  <c r="I2956" i="1"/>
  <c r="J2956" i="1"/>
  <c r="K2956" i="1"/>
  <c r="L2956" i="1"/>
  <c r="M2956" i="1"/>
  <c r="N2956" i="1"/>
  <c r="F2957" i="1"/>
  <c r="G2957" i="1"/>
  <c r="H2957" i="1"/>
  <c r="I2957" i="1"/>
  <c r="J2957" i="1"/>
  <c r="K2957" i="1"/>
  <c r="L2957" i="1"/>
  <c r="M2957" i="1"/>
  <c r="N2957" i="1"/>
  <c r="F2958" i="1"/>
  <c r="G2958" i="1"/>
  <c r="H2958" i="1"/>
  <c r="I2958" i="1"/>
  <c r="J2958" i="1"/>
  <c r="K2958" i="1"/>
  <c r="L2958" i="1"/>
  <c r="M2958" i="1"/>
  <c r="N2958" i="1"/>
  <c r="F2959" i="1"/>
  <c r="G2959" i="1"/>
  <c r="H2959" i="1"/>
  <c r="I2959" i="1"/>
  <c r="J2959" i="1"/>
  <c r="K2959" i="1"/>
  <c r="L2959" i="1"/>
  <c r="M2959" i="1"/>
  <c r="N2959" i="1"/>
  <c r="F2960" i="1"/>
  <c r="G2960" i="1"/>
  <c r="H2960" i="1"/>
  <c r="I2960" i="1"/>
  <c r="J2960" i="1"/>
  <c r="K2960" i="1"/>
  <c r="L2960" i="1"/>
  <c r="M2960" i="1"/>
  <c r="N2960" i="1"/>
  <c r="F2961" i="1"/>
  <c r="G2961" i="1"/>
  <c r="H2961" i="1"/>
  <c r="I2961" i="1"/>
  <c r="J2961" i="1"/>
  <c r="K2961" i="1"/>
  <c r="L2961" i="1"/>
  <c r="M2961" i="1"/>
  <c r="N2961" i="1"/>
  <c r="F2962" i="1"/>
  <c r="G2962" i="1"/>
  <c r="H2962" i="1"/>
  <c r="I2962" i="1"/>
  <c r="J2962" i="1"/>
  <c r="K2962" i="1"/>
  <c r="L2962" i="1"/>
  <c r="M2962" i="1"/>
  <c r="N2962" i="1"/>
  <c r="F2963" i="1"/>
  <c r="G2963" i="1"/>
  <c r="H2963" i="1"/>
  <c r="I2963" i="1"/>
  <c r="J2963" i="1"/>
  <c r="K2963" i="1"/>
  <c r="L2963" i="1"/>
  <c r="M2963" i="1"/>
  <c r="N2963" i="1"/>
  <c r="F2964" i="1"/>
  <c r="G2964" i="1"/>
  <c r="H2964" i="1"/>
  <c r="I2964" i="1"/>
  <c r="J2964" i="1"/>
  <c r="K2964" i="1"/>
  <c r="L2964" i="1"/>
  <c r="M2964" i="1"/>
  <c r="N2964" i="1"/>
  <c r="F2965" i="1"/>
  <c r="G2965" i="1"/>
  <c r="H2965" i="1"/>
  <c r="I2965" i="1"/>
  <c r="J2965" i="1"/>
  <c r="K2965" i="1"/>
  <c r="L2965" i="1"/>
  <c r="M2965" i="1"/>
  <c r="N2965" i="1"/>
  <c r="F2966" i="1"/>
  <c r="G2966" i="1"/>
  <c r="H2966" i="1"/>
  <c r="I2966" i="1"/>
  <c r="J2966" i="1"/>
  <c r="K2966" i="1"/>
  <c r="L2966" i="1"/>
  <c r="M2966" i="1"/>
  <c r="N2966" i="1"/>
  <c r="F2967" i="1"/>
  <c r="G2967" i="1"/>
  <c r="H2967" i="1"/>
  <c r="I2967" i="1"/>
  <c r="J2967" i="1"/>
  <c r="K2967" i="1"/>
  <c r="L2967" i="1"/>
  <c r="M2967" i="1"/>
  <c r="N2967" i="1"/>
  <c r="F2968" i="1"/>
  <c r="G2968" i="1"/>
  <c r="H2968" i="1"/>
  <c r="I2968" i="1"/>
  <c r="J2968" i="1"/>
  <c r="K2968" i="1"/>
  <c r="L2968" i="1"/>
  <c r="M2968" i="1"/>
  <c r="N2968" i="1"/>
  <c r="F2969" i="1"/>
  <c r="G2969" i="1"/>
  <c r="H2969" i="1"/>
  <c r="I2969" i="1"/>
  <c r="J2969" i="1"/>
  <c r="K2969" i="1"/>
  <c r="L2969" i="1"/>
  <c r="M2969" i="1"/>
  <c r="N2969" i="1"/>
  <c r="F2970" i="1"/>
  <c r="G2970" i="1"/>
  <c r="H2970" i="1"/>
  <c r="I2970" i="1"/>
  <c r="J2970" i="1"/>
  <c r="K2970" i="1"/>
  <c r="L2970" i="1"/>
  <c r="M2970" i="1"/>
  <c r="N2970" i="1"/>
  <c r="F2971" i="1"/>
  <c r="G2971" i="1"/>
  <c r="H2971" i="1"/>
  <c r="I2971" i="1"/>
  <c r="J2971" i="1"/>
  <c r="K2971" i="1"/>
  <c r="L2971" i="1"/>
  <c r="M2971" i="1"/>
  <c r="N2971" i="1"/>
  <c r="F2972" i="1"/>
  <c r="G2972" i="1"/>
  <c r="H2972" i="1"/>
  <c r="I2972" i="1"/>
  <c r="J2972" i="1"/>
  <c r="K2972" i="1"/>
  <c r="L2972" i="1"/>
  <c r="M2972" i="1"/>
  <c r="N2972" i="1"/>
  <c r="F2973" i="1"/>
  <c r="G2973" i="1"/>
  <c r="H2973" i="1"/>
  <c r="I2973" i="1"/>
  <c r="J2973" i="1"/>
  <c r="K2973" i="1"/>
  <c r="L2973" i="1"/>
  <c r="M2973" i="1"/>
  <c r="N2973" i="1"/>
  <c r="F2974" i="1"/>
  <c r="G2974" i="1"/>
  <c r="H2974" i="1"/>
  <c r="I2974" i="1"/>
  <c r="J2974" i="1"/>
  <c r="K2974" i="1"/>
  <c r="L2974" i="1"/>
  <c r="M2974" i="1"/>
  <c r="N2974" i="1"/>
  <c r="F2975" i="1"/>
  <c r="G2975" i="1"/>
  <c r="H2975" i="1"/>
  <c r="I2975" i="1"/>
  <c r="J2975" i="1"/>
  <c r="K2975" i="1"/>
  <c r="L2975" i="1"/>
  <c r="M2975" i="1"/>
  <c r="N2975" i="1"/>
  <c r="F2976" i="1"/>
  <c r="G2976" i="1"/>
  <c r="H2976" i="1"/>
  <c r="I2976" i="1"/>
  <c r="J2976" i="1"/>
  <c r="K2976" i="1"/>
  <c r="L2976" i="1"/>
  <c r="M2976" i="1"/>
  <c r="N2976" i="1"/>
  <c r="F2977" i="1"/>
  <c r="G2977" i="1"/>
  <c r="H2977" i="1"/>
  <c r="I2977" i="1"/>
  <c r="J2977" i="1"/>
  <c r="K2977" i="1"/>
  <c r="L2977" i="1"/>
  <c r="M2977" i="1"/>
  <c r="N2977" i="1"/>
  <c r="F2978" i="1"/>
  <c r="G2978" i="1"/>
  <c r="H2978" i="1"/>
  <c r="I2978" i="1"/>
  <c r="J2978" i="1"/>
  <c r="K2978" i="1"/>
  <c r="L2978" i="1"/>
  <c r="M2978" i="1"/>
  <c r="N2978" i="1"/>
  <c r="F2979" i="1"/>
  <c r="G2979" i="1"/>
  <c r="H2979" i="1"/>
  <c r="I2979" i="1"/>
  <c r="J2979" i="1"/>
  <c r="K2979" i="1"/>
  <c r="L2979" i="1"/>
  <c r="M2979" i="1"/>
  <c r="N2979" i="1"/>
  <c r="F2980" i="1"/>
  <c r="G2980" i="1"/>
  <c r="H2980" i="1"/>
  <c r="I2980" i="1"/>
  <c r="J2980" i="1"/>
  <c r="K2980" i="1"/>
  <c r="L2980" i="1"/>
  <c r="M2980" i="1"/>
  <c r="N2980" i="1"/>
  <c r="F2981" i="1"/>
  <c r="G2981" i="1"/>
  <c r="H2981" i="1"/>
  <c r="I2981" i="1"/>
  <c r="J2981" i="1"/>
  <c r="K2981" i="1"/>
  <c r="L2981" i="1"/>
  <c r="M2981" i="1"/>
  <c r="N2981" i="1"/>
  <c r="F2982" i="1"/>
  <c r="G2982" i="1"/>
  <c r="H2982" i="1"/>
  <c r="I2982" i="1"/>
  <c r="J2982" i="1"/>
  <c r="K2982" i="1"/>
  <c r="L2982" i="1"/>
  <c r="M2982" i="1"/>
  <c r="N2982" i="1"/>
  <c r="F2983" i="1"/>
  <c r="G2983" i="1"/>
  <c r="H2983" i="1"/>
  <c r="I2983" i="1"/>
  <c r="J2983" i="1"/>
  <c r="K2983" i="1"/>
  <c r="L2983" i="1"/>
  <c r="M2983" i="1"/>
  <c r="N2983" i="1"/>
  <c r="F2984" i="1"/>
  <c r="G2984" i="1"/>
  <c r="H2984" i="1"/>
  <c r="I2984" i="1"/>
  <c r="J2984" i="1"/>
  <c r="K2984" i="1"/>
  <c r="L2984" i="1"/>
  <c r="M2984" i="1"/>
  <c r="N2984" i="1"/>
  <c r="F2985" i="1"/>
  <c r="G2985" i="1"/>
  <c r="H2985" i="1"/>
  <c r="I2985" i="1"/>
  <c r="J2985" i="1"/>
  <c r="K2985" i="1"/>
  <c r="L2985" i="1"/>
  <c r="M2985" i="1"/>
  <c r="N2985" i="1"/>
  <c r="F2986" i="1"/>
  <c r="G2986" i="1"/>
  <c r="H2986" i="1"/>
  <c r="I2986" i="1"/>
  <c r="J2986" i="1"/>
  <c r="K2986" i="1"/>
  <c r="L2986" i="1"/>
  <c r="M2986" i="1"/>
  <c r="N2986" i="1"/>
  <c r="F2987" i="1"/>
  <c r="G2987" i="1"/>
  <c r="H2987" i="1"/>
  <c r="I2987" i="1"/>
  <c r="J2987" i="1"/>
  <c r="K2987" i="1"/>
  <c r="L2987" i="1"/>
  <c r="M2987" i="1"/>
  <c r="N2987" i="1"/>
  <c r="F2988" i="1"/>
  <c r="G2988" i="1"/>
  <c r="H2988" i="1"/>
  <c r="I2988" i="1"/>
  <c r="J2988" i="1"/>
  <c r="K2988" i="1"/>
  <c r="L2988" i="1"/>
  <c r="M2988" i="1"/>
  <c r="N2988" i="1"/>
  <c r="F2989" i="1"/>
  <c r="G2989" i="1"/>
  <c r="H2989" i="1"/>
  <c r="I2989" i="1"/>
  <c r="J2989" i="1"/>
  <c r="K2989" i="1"/>
  <c r="L2989" i="1"/>
  <c r="M2989" i="1"/>
  <c r="N2989" i="1"/>
  <c r="F2990" i="1"/>
  <c r="G2990" i="1"/>
  <c r="H2990" i="1"/>
  <c r="I2990" i="1"/>
  <c r="J2990" i="1"/>
  <c r="K2990" i="1"/>
  <c r="L2990" i="1"/>
  <c r="M2990" i="1"/>
  <c r="N2990" i="1"/>
  <c r="F2991" i="1"/>
  <c r="G2991" i="1"/>
  <c r="H2991" i="1"/>
  <c r="I2991" i="1"/>
  <c r="J2991" i="1"/>
  <c r="K2991" i="1"/>
  <c r="L2991" i="1"/>
  <c r="M2991" i="1"/>
  <c r="N2991" i="1"/>
  <c r="F2992" i="1"/>
  <c r="G2992" i="1"/>
  <c r="H2992" i="1"/>
  <c r="I2992" i="1"/>
  <c r="J2992" i="1"/>
  <c r="K2992" i="1"/>
  <c r="L2992" i="1"/>
  <c r="M2992" i="1"/>
  <c r="N2992" i="1"/>
  <c r="F2993" i="1"/>
  <c r="G2993" i="1"/>
  <c r="H2993" i="1"/>
  <c r="I2993" i="1"/>
  <c r="J2993" i="1"/>
  <c r="K2993" i="1"/>
  <c r="L2993" i="1"/>
  <c r="M2993" i="1"/>
  <c r="N2993" i="1"/>
  <c r="F2994" i="1"/>
  <c r="G2994" i="1"/>
  <c r="H2994" i="1"/>
  <c r="I2994" i="1"/>
  <c r="J2994" i="1"/>
  <c r="K2994" i="1"/>
  <c r="L2994" i="1"/>
  <c r="M2994" i="1"/>
  <c r="N2994" i="1"/>
  <c r="F2995" i="1"/>
  <c r="G2995" i="1"/>
  <c r="H2995" i="1"/>
  <c r="I2995" i="1"/>
  <c r="J2995" i="1"/>
  <c r="K2995" i="1"/>
  <c r="L2995" i="1"/>
  <c r="M2995" i="1"/>
  <c r="N2995" i="1"/>
  <c r="F2996" i="1"/>
  <c r="G2996" i="1"/>
  <c r="H2996" i="1"/>
  <c r="I2996" i="1"/>
  <c r="J2996" i="1"/>
  <c r="K2996" i="1"/>
  <c r="L2996" i="1"/>
  <c r="M2996" i="1"/>
  <c r="N2996" i="1"/>
  <c r="F2997" i="1"/>
  <c r="G2997" i="1"/>
  <c r="H2997" i="1"/>
  <c r="I2997" i="1"/>
  <c r="J2997" i="1"/>
  <c r="K2997" i="1"/>
  <c r="L2997" i="1"/>
  <c r="M2997" i="1"/>
  <c r="N2997" i="1"/>
  <c r="F2998" i="1"/>
  <c r="G2998" i="1"/>
  <c r="H2998" i="1"/>
  <c r="I2998" i="1"/>
  <c r="J2998" i="1"/>
  <c r="K2998" i="1"/>
  <c r="L2998" i="1"/>
  <c r="M2998" i="1"/>
  <c r="N2998" i="1"/>
  <c r="F2999" i="1"/>
  <c r="G2999" i="1"/>
  <c r="H2999" i="1"/>
  <c r="I2999" i="1"/>
  <c r="J2999" i="1"/>
  <c r="K2999" i="1"/>
  <c r="L2999" i="1"/>
  <c r="M2999" i="1"/>
  <c r="N2999" i="1"/>
  <c r="F3000" i="1"/>
  <c r="G3000" i="1"/>
  <c r="H3000" i="1"/>
  <c r="I3000" i="1"/>
  <c r="J3000" i="1"/>
  <c r="K3000" i="1"/>
  <c r="L3000" i="1"/>
  <c r="M3000" i="1"/>
  <c r="N3000" i="1"/>
  <c r="F3001" i="1"/>
  <c r="G3001" i="1"/>
  <c r="H3001" i="1"/>
  <c r="I3001" i="1"/>
  <c r="J3001" i="1"/>
  <c r="K3001" i="1"/>
  <c r="L3001" i="1"/>
  <c r="M3001" i="1"/>
  <c r="N3001" i="1"/>
  <c r="F3002" i="1"/>
  <c r="G3002" i="1"/>
  <c r="H3002" i="1"/>
  <c r="I3002" i="1"/>
  <c r="J3002" i="1"/>
  <c r="K3002" i="1"/>
  <c r="L3002" i="1"/>
  <c r="M3002" i="1"/>
  <c r="N3002" i="1"/>
  <c r="F3003" i="1"/>
  <c r="G3003" i="1"/>
  <c r="H3003" i="1"/>
  <c r="I3003" i="1"/>
  <c r="J3003" i="1"/>
  <c r="K3003" i="1"/>
  <c r="L3003" i="1"/>
  <c r="M3003" i="1"/>
  <c r="N3003" i="1"/>
  <c r="F3004" i="1"/>
  <c r="G3004" i="1"/>
  <c r="H3004" i="1"/>
  <c r="I3004" i="1"/>
  <c r="J3004" i="1"/>
  <c r="K3004" i="1"/>
  <c r="L3004" i="1"/>
  <c r="M3004" i="1"/>
  <c r="N3004" i="1"/>
  <c r="F3005" i="1"/>
  <c r="G3005" i="1"/>
  <c r="H3005" i="1"/>
  <c r="I3005" i="1"/>
  <c r="J3005" i="1"/>
  <c r="K3005" i="1"/>
  <c r="L3005" i="1"/>
  <c r="M3005" i="1"/>
  <c r="N3005" i="1"/>
  <c r="F3006" i="1"/>
  <c r="G3006" i="1"/>
  <c r="H3006" i="1"/>
  <c r="I3006" i="1"/>
  <c r="J3006" i="1"/>
  <c r="K3006" i="1"/>
  <c r="L3006" i="1"/>
  <c r="M3006" i="1"/>
  <c r="N3006" i="1"/>
  <c r="F3007" i="1"/>
  <c r="G3007" i="1"/>
  <c r="H3007" i="1"/>
  <c r="I3007" i="1"/>
  <c r="J3007" i="1"/>
  <c r="K3007" i="1"/>
  <c r="L3007" i="1"/>
  <c r="M3007" i="1"/>
  <c r="N3007" i="1"/>
  <c r="F3008" i="1"/>
  <c r="G3008" i="1"/>
  <c r="H3008" i="1"/>
  <c r="I3008" i="1"/>
  <c r="J3008" i="1"/>
  <c r="K3008" i="1"/>
  <c r="L3008" i="1"/>
  <c r="M3008" i="1"/>
  <c r="N3008" i="1"/>
  <c r="F3009" i="1"/>
  <c r="G3009" i="1"/>
  <c r="H3009" i="1"/>
  <c r="I3009" i="1"/>
  <c r="J3009" i="1"/>
  <c r="K3009" i="1"/>
  <c r="L3009" i="1"/>
  <c r="M3009" i="1"/>
  <c r="N3009" i="1"/>
  <c r="F3010" i="1"/>
  <c r="G3010" i="1"/>
  <c r="H3010" i="1"/>
  <c r="I3010" i="1"/>
  <c r="J3010" i="1"/>
  <c r="K3010" i="1"/>
  <c r="L3010" i="1"/>
  <c r="M3010" i="1"/>
  <c r="N3010" i="1"/>
  <c r="F3011" i="1"/>
  <c r="G3011" i="1"/>
  <c r="H3011" i="1"/>
  <c r="I3011" i="1"/>
  <c r="J3011" i="1"/>
  <c r="K3011" i="1"/>
  <c r="L3011" i="1"/>
  <c r="M3011" i="1"/>
  <c r="N3011" i="1"/>
  <c r="F3012" i="1"/>
  <c r="G3012" i="1"/>
  <c r="H3012" i="1"/>
  <c r="I3012" i="1"/>
  <c r="J3012" i="1"/>
  <c r="K3012" i="1"/>
  <c r="L3012" i="1"/>
  <c r="M3012" i="1"/>
  <c r="N3012" i="1"/>
  <c r="F3013" i="1"/>
  <c r="G3013" i="1"/>
  <c r="H3013" i="1"/>
  <c r="I3013" i="1"/>
  <c r="J3013" i="1"/>
  <c r="K3013" i="1"/>
  <c r="L3013" i="1"/>
  <c r="M3013" i="1"/>
  <c r="N3013" i="1"/>
  <c r="F3014" i="1"/>
  <c r="G3014" i="1"/>
  <c r="H3014" i="1"/>
  <c r="I3014" i="1"/>
  <c r="J3014" i="1"/>
  <c r="K3014" i="1"/>
  <c r="L3014" i="1"/>
  <c r="M3014" i="1"/>
  <c r="N3014" i="1"/>
  <c r="F3015" i="1"/>
  <c r="G3015" i="1"/>
  <c r="H3015" i="1"/>
  <c r="I3015" i="1"/>
  <c r="J3015" i="1"/>
  <c r="K3015" i="1"/>
  <c r="L3015" i="1"/>
  <c r="M3015" i="1"/>
  <c r="N3015" i="1"/>
  <c r="F3016" i="1"/>
  <c r="G3016" i="1"/>
  <c r="H3016" i="1"/>
  <c r="I3016" i="1"/>
  <c r="J3016" i="1"/>
  <c r="K3016" i="1"/>
  <c r="L3016" i="1"/>
  <c r="M3016" i="1"/>
  <c r="N3016" i="1"/>
  <c r="F3017" i="1"/>
  <c r="G3017" i="1"/>
  <c r="H3017" i="1"/>
  <c r="I3017" i="1"/>
  <c r="J3017" i="1"/>
  <c r="K3017" i="1"/>
  <c r="L3017" i="1"/>
  <c r="M3017" i="1"/>
  <c r="N3017" i="1"/>
  <c r="F3018" i="1"/>
  <c r="G3018" i="1"/>
  <c r="H3018" i="1"/>
  <c r="I3018" i="1"/>
  <c r="J3018" i="1"/>
  <c r="K3018" i="1"/>
  <c r="L3018" i="1"/>
  <c r="M3018" i="1"/>
  <c r="N3018" i="1"/>
  <c r="F3019" i="1"/>
  <c r="G3019" i="1"/>
  <c r="H3019" i="1"/>
  <c r="I3019" i="1"/>
  <c r="J3019" i="1"/>
  <c r="K3019" i="1"/>
  <c r="L3019" i="1"/>
  <c r="M3019" i="1"/>
  <c r="N3019" i="1"/>
  <c r="F3020" i="1"/>
  <c r="G3020" i="1"/>
  <c r="H3020" i="1"/>
  <c r="I3020" i="1"/>
  <c r="J3020" i="1"/>
  <c r="K3020" i="1"/>
  <c r="L3020" i="1"/>
  <c r="M3020" i="1"/>
  <c r="N3020" i="1"/>
  <c r="F3021" i="1"/>
  <c r="G3021" i="1"/>
  <c r="H3021" i="1"/>
  <c r="I3021" i="1"/>
  <c r="J3021" i="1"/>
  <c r="K3021" i="1"/>
  <c r="L3021" i="1"/>
  <c r="M3021" i="1"/>
  <c r="N3021" i="1"/>
  <c r="F3022" i="1"/>
  <c r="G3022" i="1"/>
  <c r="H3022" i="1"/>
  <c r="I3022" i="1"/>
  <c r="J3022" i="1"/>
  <c r="K3022" i="1"/>
  <c r="L3022" i="1"/>
  <c r="M3022" i="1"/>
  <c r="N3022" i="1"/>
  <c r="F3023" i="1"/>
  <c r="G3023" i="1"/>
  <c r="H3023" i="1"/>
  <c r="I3023" i="1"/>
  <c r="J3023" i="1"/>
  <c r="K3023" i="1"/>
  <c r="L3023" i="1"/>
  <c r="M3023" i="1"/>
  <c r="N3023" i="1"/>
  <c r="F3024" i="1"/>
  <c r="G3024" i="1"/>
  <c r="H3024" i="1"/>
  <c r="I3024" i="1"/>
  <c r="J3024" i="1"/>
  <c r="K3024" i="1"/>
  <c r="L3024" i="1"/>
  <c r="M3024" i="1"/>
  <c r="N3024" i="1"/>
  <c r="F3025" i="1"/>
  <c r="G3025" i="1"/>
  <c r="H3025" i="1"/>
  <c r="I3025" i="1"/>
  <c r="J3025" i="1"/>
  <c r="K3025" i="1"/>
  <c r="L3025" i="1"/>
  <c r="M3025" i="1"/>
  <c r="N3025" i="1"/>
  <c r="F3026" i="1"/>
  <c r="G3026" i="1"/>
  <c r="H3026" i="1"/>
  <c r="I3026" i="1"/>
  <c r="J3026" i="1"/>
  <c r="K3026" i="1"/>
  <c r="L3026" i="1"/>
  <c r="M3026" i="1"/>
  <c r="N3026" i="1"/>
  <c r="F3027" i="1"/>
  <c r="G3027" i="1"/>
  <c r="H3027" i="1"/>
  <c r="I3027" i="1"/>
  <c r="J3027" i="1"/>
  <c r="K3027" i="1"/>
  <c r="L3027" i="1"/>
  <c r="M3027" i="1"/>
  <c r="N3027" i="1"/>
  <c r="F3028" i="1"/>
  <c r="G3028" i="1"/>
  <c r="H3028" i="1"/>
  <c r="I3028" i="1"/>
  <c r="J3028" i="1"/>
  <c r="K3028" i="1"/>
  <c r="L3028" i="1"/>
  <c r="M3028" i="1"/>
  <c r="N3028" i="1"/>
  <c r="F3029" i="1"/>
  <c r="G3029" i="1"/>
  <c r="H3029" i="1"/>
  <c r="I3029" i="1"/>
  <c r="J3029" i="1"/>
  <c r="K3029" i="1"/>
  <c r="L3029" i="1"/>
  <c r="M3029" i="1"/>
  <c r="N3029" i="1"/>
  <c r="F3030" i="1"/>
  <c r="G3030" i="1"/>
  <c r="H3030" i="1"/>
  <c r="I3030" i="1"/>
  <c r="J3030" i="1"/>
  <c r="K3030" i="1"/>
  <c r="L3030" i="1"/>
  <c r="M3030" i="1"/>
  <c r="N3030" i="1"/>
  <c r="F3031" i="1"/>
  <c r="G3031" i="1"/>
  <c r="H3031" i="1"/>
  <c r="I3031" i="1"/>
  <c r="J3031" i="1"/>
  <c r="K3031" i="1"/>
  <c r="L3031" i="1"/>
  <c r="M3031" i="1"/>
  <c r="N3031" i="1"/>
  <c r="F3032" i="1"/>
  <c r="G3032" i="1"/>
  <c r="H3032" i="1"/>
  <c r="I3032" i="1"/>
  <c r="J3032" i="1"/>
  <c r="K3032" i="1"/>
  <c r="L3032" i="1"/>
  <c r="M3032" i="1"/>
  <c r="N3032" i="1"/>
  <c r="F3033" i="1"/>
  <c r="G3033" i="1"/>
  <c r="H3033" i="1"/>
  <c r="I3033" i="1"/>
  <c r="J3033" i="1"/>
  <c r="K3033" i="1"/>
  <c r="L3033" i="1"/>
  <c r="M3033" i="1"/>
  <c r="N3033" i="1"/>
  <c r="F3034" i="1"/>
  <c r="G3034" i="1"/>
  <c r="H3034" i="1"/>
  <c r="I3034" i="1"/>
  <c r="J3034" i="1"/>
  <c r="K3034" i="1"/>
  <c r="L3034" i="1"/>
  <c r="M3034" i="1"/>
  <c r="N3034" i="1"/>
  <c r="F3035" i="1"/>
  <c r="G3035" i="1"/>
  <c r="H3035" i="1"/>
  <c r="I3035" i="1"/>
  <c r="J3035" i="1"/>
  <c r="K3035" i="1"/>
  <c r="L3035" i="1"/>
  <c r="M3035" i="1"/>
  <c r="N3035" i="1"/>
  <c r="F3036" i="1"/>
  <c r="G3036" i="1"/>
  <c r="H3036" i="1"/>
  <c r="I3036" i="1"/>
  <c r="J3036" i="1"/>
  <c r="K3036" i="1"/>
  <c r="L3036" i="1"/>
  <c r="M3036" i="1"/>
  <c r="N3036" i="1"/>
  <c r="F3037" i="1"/>
  <c r="G3037" i="1"/>
  <c r="H3037" i="1"/>
  <c r="I3037" i="1"/>
  <c r="J3037" i="1"/>
  <c r="K3037" i="1"/>
  <c r="L3037" i="1"/>
  <c r="M3037" i="1"/>
  <c r="N3037" i="1"/>
  <c r="F3038" i="1"/>
  <c r="G3038" i="1"/>
  <c r="H3038" i="1"/>
  <c r="I3038" i="1"/>
  <c r="J3038" i="1"/>
  <c r="K3038" i="1"/>
  <c r="L3038" i="1"/>
  <c r="M3038" i="1"/>
  <c r="N3038" i="1"/>
  <c r="F3039" i="1"/>
  <c r="G3039" i="1"/>
  <c r="H3039" i="1"/>
  <c r="I3039" i="1"/>
  <c r="J3039" i="1"/>
  <c r="K3039" i="1"/>
  <c r="L3039" i="1"/>
  <c r="M3039" i="1"/>
  <c r="N3039" i="1"/>
  <c r="F3040" i="1"/>
  <c r="G3040" i="1"/>
  <c r="H3040" i="1"/>
  <c r="I3040" i="1"/>
  <c r="J3040" i="1"/>
  <c r="K3040" i="1"/>
  <c r="L3040" i="1"/>
  <c r="M3040" i="1"/>
  <c r="N3040" i="1"/>
  <c r="F3041" i="1"/>
  <c r="G3041" i="1"/>
  <c r="H3041" i="1"/>
  <c r="I3041" i="1"/>
  <c r="J3041" i="1"/>
  <c r="K3041" i="1"/>
  <c r="L3041" i="1"/>
  <c r="M3041" i="1"/>
  <c r="N3041" i="1"/>
  <c r="F3042" i="1"/>
  <c r="G3042" i="1"/>
  <c r="H3042" i="1"/>
  <c r="I3042" i="1"/>
  <c r="J3042" i="1"/>
  <c r="K3042" i="1"/>
  <c r="L3042" i="1"/>
  <c r="M3042" i="1"/>
  <c r="N3042" i="1"/>
  <c r="F3043" i="1"/>
  <c r="G3043" i="1"/>
  <c r="H3043" i="1"/>
  <c r="I3043" i="1"/>
  <c r="J3043" i="1"/>
  <c r="K3043" i="1"/>
  <c r="L3043" i="1"/>
  <c r="M3043" i="1"/>
  <c r="N3043" i="1"/>
  <c r="F3044" i="1"/>
  <c r="G3044" i="1"/>
  <c r="H3044" i="1"/>
  <c r="I3044" i="1"/>
  <c r="J3044" i="1"/>
  <c r="K3044" i="1"/>
  <c r="L3044" i="1"/>
  <c r="M3044" i="1"/>
  <c r="N3044" i="1"/>
  <c r="F3045" i="1"/>
  <c r="G3045" i="1"/>
  <c r="H3045" i="1"/>
  <c r="I3045" i="1"/>
  <c r="J3045" i="1"/>
  <c r="K3045" i="1"/>
  <c r="L3045" i="1"/>
  <c r="M3045" i="1"/>
  <c r="N3045" i="1"/>
  <c r="F3046" i="1"/>
  <c r="G3046" i="1"/>
  <c r="H3046" i="1"/>
  <c r="I3046" i="1"/>
  <c r="J3046" i="1"/>
  <c r="K3046" i="1"/>
  <c r="L3046" i="1"/>
  <c r="M3046" i="1"/>
  <c r="N3046" i="1"/>
  <c r="F3047" i="1"/>
  <c r="G3047" i="1"/>
  <c r="H3047" i="1"/>
  <c r="I3047" i="1"/>
  <c r="J3047" i="1"/>
  <c r="K3047" i="1"/>
  <c r="L3047" i="1"/>
  <c r="M3047" i="1"/>
  <c r="N3047" i="1"/>
  <c r="F3048" i="1"/>
  <c r="G3048" i="1"/>
  <c r="H3048" i="1"/>
  <c r="I3048" i="1"/>
  <c r="J3048" i="1"/>
  <c r="K3048" i="1"/>
  <c r="L3048" i="1"/>
  <c r="M3048" i="1"/>
  <c r="N3048" i="1"/>
  <c r="F3049" i="1"/>
  <c r="G3049" i="1"/>
  <c r="H3049" i="1"/>
  <c r="I3049" i="1"/>
  <c r="J3049" i="1"/>
  <c r="K3049" i="1"/>
  <c r="L3049" i="1"/>
  <c r="M3049" i="1"/>
  <c r="N3049" i="1"/>
  <c r="F3050" i="1"/>
  <c r="G3050" i="1"/>
  <c r="H3050" i="1"/>
  <c r="I3050" i="1"/>
  <c r="J3050" i="1"/>
  <c r="K3050" i="1"/>
  <c r="L3050" i="1"/>
  <c r="M3050" i="1"/>
  <c r="N3050" i="1"/>
  <c r="F3051" i="1"/>
  <c r="G3051" i="1"/>
  <c r="H3051" i="1"/>
  <c r="I3051" i="1"/>
  <c r="J3051" i="1"/>
  <c r="K3051" i="1"/>
  <c r="L3051" i="1"/>
  <c r="M3051" i="1"/>
  <c r="N3051" i="1"/>
  <c r="F3052" i="1"/>
  <c r="G3052" i="1"/>
  <c r="H3052" i="1"/>
  <c r="I3052" i="1"/>
  <c r="J3052" i="1"/>
  <c r="K3052" i="1"/>
  <c r="L3052" i="1"/>
  <c r="M3052" i="1"/>
  <c r="N3052" i="1"/>
  <c r="F3053" i="1"/>
  <c r="G3053" i="1"/>
  <c r="H3053" i="1"/>
  <c r="I3053" i="1"/>
  <c r="J3053" i="1"/>
  <c r="K3053" i="1"/>
  <c r="L3053" i="1"/>
  <c r="M3053" i="1"/>
  <c r="N3053" i="1"/>
  <c r="F3054" i="1"/>
  <c r="G3054" i="1"/>
  <c r="H3054" i="1"/>
  <c r="I3054" i="1"/>
  <c r="J3054" i="1"/>
  <c r="K3054" i="1"/>
  <c r="L3054" i="1"/>
  <c r="M3054" i="1"/>
  <c r="N3054" i="1"/>
  <c r="F3055" i="1"/>
  <c r="G3055" i="1"/>
  <c r="H3055" i="1"/>
  <c r="I3055" i="1"/>
  <c r="J3055" i="1"/>
  <c r="K3055" i="1"/>
  <c r="L3055" i="1"/>
  <c r="M3055" i="1"/>
  <c r="N3055" i="1"/>
  <c r="F3056" i="1"/>
  <c r="G3056" i="1"/>
  <c r="H3056" i="1"/>
  <c r="I3056" i="1"/>
  <c r="J3056" i="1"/>
  <c r="K3056" i="1"/>
  <c r="L3056" i="1"/>
  <c r="M3056" i="1"/>
  <c r="N3056" i="1"/>
  <c r="F3057" i="1"/>
  <c r="G3057" i="1"/>
  <c r="H3057" i="1"/>
  <c r="I3057" i="1"/>
  <c r="J3057" i="1"/>
  <c r="K3057" i="1"/>
  <c r="L3057" i="1"/>
  <c r="M3057" i="1"/>
  <c r="N3057" i="1"/>
  <c r="F3058" i="1"/>
  <c r="G3058" i="1"/>
  <c r="H3058" i="1"/>
  <c r="I3058" i="1"/>
  <c r="J3058" i="1"/>
  <c r="K3058" i="1"/>
  <c r="L3058" i="1"/>
  <c r="M3058" i="1"/>
  <c r="N3058" i="1"/>
  <c r="F3059" i="1"/>
  <c r="G3059" i="1"/>
  <c r="H3059" i="1"/>
  <c r="I3059" i="1"/>
  <c r="J3059" i="1"/>
  <c r="K3059" i="1"/>
  <c r="L3059" i="1"/>
  <c r="M3059" i="1"/>
  <c r="N3059" i="1"/>
  <c r="F3060" i="1"/>
  <c r="G3060" i="1"/>
  <c r="H3060" i="1"/>
  <c r="I3060" i="1"/>
  <c r="J3060" i="1"/>
  <c r="K3060" i="1"/>
  <c r="L3060" i="1"/>
  <c r="M3060" i="1"/>
  <c r="N3060" i="1"/>
  <c r="F3061" i="1"/>
  <c r="G3061" i="1"/>
  <c r="H3061" i="1"/>
  <c r="I3061" i="1"/>
  <c r="J3061" i="1"/>
  <c r="K3061" i="1"/>
  <c r="L3061" i="1"/>
  <c r="M3061" i="1"/>
  <c r="N3061" i="1"/>
  <c r="F3062" i="1"/>
  <c r="G3062" i="1"/>
  <c r="H3062" i="1"/>
  <c r="I3062" i="1"/>
  <c r="J3062" i="1"/>
  <c r="K3062" i="1"/>
  <c r="L3062" i="1"/>
  <c r="M3062" i="1"/>
  <c r="N3062" i="1"/>
  <c r="F3063" i="1"/>
  <c r="G3063" i="1"/>
  <c r="H3063" i="1"/>
  <c r="I3063" i="1"/>
  <c r="J3063" i="1"/>
  <c r="K3063" i="1"/>
  <c r="L3063" i="1"/>
  <c r="M3063" i="1"/>
  <c r="N3063" i="1"/>
  <c r="F3064" i="1"/>
  <c r="G3064" i="1"/>
  <c r="H3064" i="1"/>
  <c r="I3064" i="1"/>
  <c r="J3064" i="1"/>
  <c r="K3064" i="1"/>
  <c r="L3064" i="1"/>
  <c r="M3064" i="1"/>
  <c r="N3064" i="1"/>
  <c r="F3065" i="1"/>
  <c r="G3065" i="1"/>
  <c r="H3065" i="1"/>
  <c r="I3065" i="1"/>
  <c r="J3065" i="1"/>
  <c r="K3065" i="1"/>
  <c r="L3065" i="1"/>
  <c r="M3065" i="1"/>
  <c r="N3065" i="1"/>
  <c r="F3066" i="1"/>
  <c r="G3066" i="1"/>
  <c r="H3066" i="1"/>
  <c r="I3066" i="1"/>
  <c r="J3066" i="1"/>
  <c r="K3066" i="1"/>
  <c r="L3066" i="1"/>
  <c r="M3066" i="1"/>
  <c r="N3066" i="1"/>
  <c r="F3067" i="1"/>
  <c r="G3067" i="1"/>
  <c r="H3067" i="1"/>
  <c r="I3067" i="1"/>
  <c r="J3067" i="1"/>
  <c r="K3067" i="1"/>
  <c r="L3067" i="1"/>
  <c r="M3067" i="1"/>
  <c r="N3067" i="1"/>
  <c r="F3068" i="1"/>
  <c r="G3068" i="1"/>
  <c r="H3068" i="1"/>
  <c r="I3068" i="1"/>
  <c r="J3068" i="1"/>
  <c r="K3068" i="1"/>
  <c r="L3068" i="1"/>
  <c r="M3068" i="1"/>
  <c r="N3068" i="1"/>
  <c r="F3069" i="1"/>
  <c r="G3069" i="1"/>
  <c r="H3069" i="1"/>
  <c r="I3069" i="1"/>
  <c r="J3069" i="1"/>
  <c r="K3069" i="1"/>
  <c r="L3069" i="1"/>
  <c r="M3069" i="1"/>
  <c r="N3069" i="1"/>
  <c r="F3070" i="1"/>
  <c r="G3070" i="1"/>
  <c r="H3070" i="1"/>
  <c r="I3070" i="1"/>
  <c r="J3070" i="1"/>
  <c r="K3070" i="1"/>
  <c r="L3070" i="1"/>
  <c r="M3070" i="1"/>
  <c r="N3070" i="1"/>
  <c r="F3071" i="1"/>
  <c r="G3071" i="1"/>
  <c r="H3071" i="1"/>
  <c r="I3071" i="1"/>
  <c r="J3071" i="1"/>
  <c r="K3071" i="1"/>
  <c r="L3071" i="1"/>
  <c r="M3071" i="1"/>
  <c r="N3071" i="1"/>
  <c r="F3072" i="1"/>
  <c r="G3072" i="1"/>
  <c r="H3072" i="1"/>
  <c r="I3072" i="1"/>
  <c r="J3072" i="1"/>
  <c r="K3072" i="1"/>
  <c r="L3072" i="1"/>
  <c r="M3072" i="1"/>
  <c r="N3072" i="1"/>
  <c r="F3073" i="1"/>
  <c r="G3073" i="1"/>
  <c r="H3073" i="1"/>
  <c r="I3073" i="1"/>
  <c r="J3073" i="1"/>
  <c r="K3073" i="1"/>
  <c r="L3073" i="1"/>
  <c r="M3073" i="1"/>
  <c r="N3073" i="1"/>
  <c r="F3074" i="1"/>
  <c r="G3074" i="1"/>
  <c r="H3074" i="1"/>
  <c r="I3074" i="1"/>
  <c r="J3074" i="1"/>
  <c r="K3074" i="1"/>
  <c r="L3074" i="1"/>
  <c r="M3074" i="1"/>
  <c r="N3074" i="1"/>
  <c r="F3075" i="1"/>
  <c r="G3075" i="1"/>
  <c r="H3075" i="1"/>
  <c r="I3075" i="1"/>
  <c r="J3075" i="1"/>
  <c r="K3075" i="1"/>
  <c r="L3075" i="1"/>
  <c r="M3075" i="1"/>
  <c r="N3075" i="1"/>
  <c r="F3076" i="1"/>
  <c r="G3076" i="1"/>
  <c r="H3076" i="1"/>
  <c r="I3076" i="1"/>
  <c r="J3076" i="1"/>
  <c r="K3076" i="1"/>
  <c r="L3076" i="1"/>
  <c r="M3076" i="1"/>
  <c r="N3076" i="1"/>
  <c r="F3077" i="1"/>
  <c r="G3077" i="1"/>
  <c r="H3077" i="1"/>
  <c r="I3077" i="1"/>
  <c r="J3077" i="1"/>
  <c r="K3077" i="1"/>
  <c r="L3077" i="1"/>
  <c r="M3077" i="1"/>
  <c r="N3077" i="1"/>
  <c r="F3078" i="1"/>
  <c r="G3078" i="1"/>
  <c r="H3078" i="1"/>
  <c r="I3078" i="1"/>
  <c r="J3078" i="1"/>
  <c r="K3078" i="1"/>
  <c r="L3078" i="1"/>
  <c r="M3078" i="1"/>
  <c r="N3078" i="1"/>
  <c r="F3079" i="1"/>
  <c r="G3079" i="1"/>
  <c r="H3079" i="1"/>
  <c r="I3079" i="1"/>
  <c r="J3079" i="1"/>
  <c r="K3079" i="1"/>
  <c r="L3079" i="1"/>
  <c r="M3079" i="1"/>
  <c r="N3079" i="1"/>
  <c r="F3080" i="1"/>
  <c r="G3080" i="1"/>
  <c r="H3080" i="1"/>
  <c r="I3080" i="1"/>
  <c r="J3080" i="1"/>
  <c r="K3080" i="1"/>
  <c r="L3080" i="1"/>
  <c r="M3080" i="1"/>
  <c r="N3080" i="1"/>
  <c r="F3081" i="1"/>
  <c r="G3081" i="1"/>
  <c r="H3081" i="1"/>
  <c r="I3081" i="1"/>
  <c r="J3081" i="1"/>
  <c r="K3081" i="1"/>
  <c r="L3081" i="1"/>
  <c r="M3081" i="1"/>
  <c r="N3081" i="1"/>
  <c r="F3082" i="1"/>
  <c r="G3082" i="1"/>
  <c r="H3082" i="1"/>
  <c r="I3082" i="1"/>
  <c r="J3082" i="1"/>
  <c r="K3082" i="1"/>
  <c r="L3082" i="1"/>
  <c r="M3082" i="1"/>
  <c r="N3082" i="1"/>
  <c r="F3083" i="1"/>
  <c r="G3083" i="1"/>
  <c r="H3083" i="1"/>
  <c r="I3083" i="1"/>
  <c r="J3083" i="1"/>
  <c r="K3083" i="1"/>
  <c r="L3083" i="1"/>
  <c r="M3083" i="1"/>
  <c r="N3083" i="1"/>
  <c r="F3084" i="1"/>
  <c r="G3084" i="1"/>
  <c r="H3084" i="1"/>
  <c r="I3084" i="1"/>
  <c r="J3084" i="1"/>
  <c r="K3084" i="1"/>
  <c r="L3084" i="1"/>
  <c r="M3084" i="1"/>
  <c r="N3084" i="1"/>
  <c r="F3085" i="1"/>
  <c r="G3085" i="1"/>
  <c r="H3085" i="1"/>
  <c r="I3085" i="1"/>
  <c r="J3085" i="1"/>
  <c r="K3085" i="1"/>
  <c r="L3085" i="1"/>
  <c r="M3085" i="1"/>
  <c r="N3085" i="1"/>
  <c r="F3086" i="1"/>
  <c r="G3086" i="1"/>
  <c r="H3086" i="1"/>
  <c r="I3086" i="1"/>
  <c r="J3086" i="1"/>
  <c r="K3086" i="1"/>
  <c r="L3086" i="1"/>
  <c r="M3086" i="1"/>
  <c r="N3086" i="1"/>
  <c r="F3087" i="1"/>
  <c r="G3087" i="1"/>
  <c r="H3087" i="1"/>
  <c r="I3087" i="1"/>
  <c r="J3087" i="1"/>
  <c r="K3087" i="1"/>
  <c r="L3087" i="1"/>
  <c r="M3087" i="1"/>
  <c r="N3087" i="1"/>
  <c r="F3088" i="1"/>
  <c r="G3088" i="1"/>
  <c r="H3088" i="1"/>
  <c r="I3088" i="1"/>
  <c r="J3088" i="1"/>
  <c r="K3088" i="1"/>
  <c r="L3088" i="1"/>
  <c r="M3088" i="1"/>
  <c r="N3088" i="1"/>
  <c r="F3089" i="1"/>
  <c r="G3089" i="1"/>
  <c r="H3089" i="1"/>
  <c r="I3089" i="1"/>
  <c r="J3089" i="1"/>
  <c r="K3089" i="1"/>
  <c r="L3089" i="1"/>
  <c r="M3089" i="1"/>
  <c r="N3089" i="1"/>
  <c r="F3090" i="1"/>
  <c r="G3090" i="1"/>
  <c r="H3090" i="1"/>
  <c r="I3090" i="1"/>
  <c r="J3090" i="1"/>
  <c r="K3090" i="1"/>
  <c r="L3090" i="1"/>
  <c r="M3090" i="1"/>
  <c r="N3090" i="1"/>
  <c r="F3091" i="1"/>
  <c r="G3091" i="1"/>
  <c r="H3091" i="1"/>
  <c r="I3091" i="1"/>
  <c r="J3091" i="1"/>
  <c r="K3091" i="1"/>
  <c r="L3091" i="1"/>
  <c r="M3091" i="1"/>
  <c r="N3091" i="1"/>
  <c r="F3092" i="1"/>
  <c r="G3092" i="1"/>
  <c r="H3092" i="1"/>
  <c r="I3092" i="1"/>
  <c r="J3092" i="1"/>
  <c r="K3092" i="1"/>
  <c r="L3092" i="1"/>
  <c r="M3092" i="1"/>
  <c r="N3092" i="1"/>
  <c r="F3093" i="1"/>
  <c r="G3093" i="1"/>
  <c r="H3093" i="1"/>
  <c r="I3093" i="1"/>
  <c r="J3093" i="1"/>
  <c r="K3093" i="1"/>
  <c r="L3093" i="1"/>
  <c r="M3093" i="1"/>
  <c r="N3093" i="1"/>
  <c r="F3094" i="1"/>
  <c r="G3094" i="1"/>
  <c r="H3094" i="1"/>
  <c r="I3094" i="1"/>
  <c r="J3094" i="1"/>
  <c r="K3094" i="1"/>
  <c r="L3094" i="1"/>
  <c r="M3094" i="1"/>
  <c r="N3094" i="1"/>
  <c r="F3095" i="1"/>
  <c r="G3095" i="1"/>
  <c r="H3095" i="1"/>
  <c r="I3095" i="1"/>
  <c r="J3095" i="1"/>
  <c r="K3095" i="1"/>
  <c r="L3095" i="1"/>
  <c r="M3095" i="1"/>
  <c r="N3095" i="1"/>
  <c r="F3096" i="1"/>
  <c r="G3096" i="1"/>
  <c r="H3096" i="1"/>
  <c r="I3096" i="1"/>
  <c r="J3096" i="1"/>
  <c r="K3096" i="1"/>
  <c r="L3096" i="1"/>
  <c r="M3096" i="1"/>
  <c r="N3096" i="1"/>
  <c r="F3097" i="1"/>
  <c r="G3097" i="1"/>
  <c r="H3097" i="1"/>
  <c r="I3097" i="1"/>
  <c r="J3097" i="1"/>
  <c r="K3097" i="1"/>
  <c r="L3097" i="1"/>
  <c r="M3097" i="1"/>
  <c r="N3097" i="1"/>
  <c r="F3098" i="1"/>
  <c r="G3098" i="1"/>
  <c r="H3098" i="1"/>
  <c r="I3098" i="1"/>
  <c r="J3098" i="1"/>
  <c r="K3098" i="1"/>
  <c r="L3098" i="1"/>
  <c r="M3098" i="1"/>
  <c r="N3098" i="1"/>
  <c r="F3099" i="1"/>
  <c r="G3099" i="1"/>
  <c r="H3099" i="1"/>
  <c r="I3099" i="1"/>
  <c r="J3099" i="1"/>
  <c r="K3099" i="1"/>
  <c r="L3099" i="1"/>
  <c r="M3099" i="1"/>
  <c r="N3099" i="1"/>
  <c r="F3100" i="1"/>
  <c r="G3100" i="1"/>
  <c r="H3100" i="1"/>
  <c r="I3100" i="1"/>
  <c r="J3100" i="1"/>
  <c r="K3100" i="1"/>
  <c r="L3100" i="1"/>
  <c r="M3100" i="1"/>
  <c r="N3100" i="1"/>
  <c r="F3101" i="1"/>
  <c r="G3101" i="1"/>
  <c r="H3101" i="1"/>
  <c r="I3101" i="1"/>
  <c r="J3101" i="1"/>
  <c r="K3101" i="1"/>
  <c r="L3101" i="1"/>
  <c r="M3101" i="1"/>
  <c r="N3101" i="1"/>
  <c r="F3102" i="1"/>
  <c r="G3102" i="1"/>
  <c r="H3102" i="1"/>
  <c r="I3102" i="1"/>
  <c r="J3102" i="1"/>
  <c r="K3102" i="1"/>
  <c r="L3102" i="1"/>
  <c r="M3102" i="1"/>
  <c r="N3102" i="1"/>
  <c r="F3103" i="1"/>
  <c r="G3103" i="1"/>
  <c r="H3103" i="1"/>
  <c r="I3103" i="1"/>
  <c r="J3103" i="1"/>
  <c r="K3103" i="1"/>
  <c r="L3103" i="1"/>
  <c r="M3103" i="1"/>
  <c r="N3103" i="1"/>
  <c r="F3104" i="1"/>
  <c r="G3104" i="1"/>
  <c r="H3104" i="1"/>
  <c r="I3104" i="1"/>
  <c r="J3104" i="1"/>
  <c r="K3104" i="1"/>
  <c r="L3104" i="1"/>
  <c r="M3104" i="1"/>
  <c r="N3104" i="1"/>
  <c r="F3105" i="1"/>
  <c r="G3105" i="1"/>
  <c r="H3105" i="1"/>
  <c r="I3105" i="1"/>
  <c r="J3105" i="1"/>
  <c r="K3105" i="1"/>
  <c r="L3105" i="1"/>
  <c r="M3105" i="1"/>
  <c r="N3105" i="1"/>
  <c r="F3106" i="1"/>
  <c r="G3106" i="1"/>
  <c r="H3106" i="1"/>
  <c r="I3106" i="1"/>
  <c r="J3106" i="1"/>
  <c r="K3106" i="1"/>
  <c r="L3106" i="1"/>
  <c r="M3106" i="1"/>
  <c r="N3106" i="1"/>
  <c r="F3107" i="1"/>
  <c r="G3107" i="1"/>
  <c r="H3107" i="1"/>
  <c r="I3107" i="1"/>
  <c r="J3107" i="1"/>
  <c r="K3107" i="1"/>
  <c r="L3107" i="1"/>
  <c r="M3107" i="1"/>
  <c r="N3107" i="1"/>
  <c r="F3108" i="1"/>
  <c r="G3108" i="1"/>
  <c r="H3108" i="1"/>
  <c r="I3108" i="1"/>
  <c r="J3108" i="1"/>
  <c r="K3108" i="1"/>
  <c r="L3108" i="1"/>
  <c r="M3108" i="1"/>
  <c r="N3108" i="1"/>
  <c r="F3109" i="1"/>
  <c r="G3109" i="1"/>
  <c r="H3109" i="1"/>
  <c r="I3109" i="1"/>
  <c r="J3109" i="1"/>
  <c r="K3109" i="1"/>
  <c r="L3109" i="1"/>
  <c r="M3109" i="1"/>
  <c r="N3109" i="1"/>
  <c r="F3110" i="1"/>
  <c r="G3110" i="1"/>
  <c r="H3110" i="1"/>
  <c r="I3110" i="1"/>
  <c r="J3110" i="1"/>
  <c r="K3110" i="1"/>
  <c r="L3110" i="1"/>
  <c r="M3110" i="1"/>
  <c r="N3110" i="1"/>
  <c r="F3111" i="1"/>
  <c r="G3111" i="1"/>
  <c r="H3111" i="1"/>
  <c r="I3111" i="1"/>
  <c r="J3111" i="1"/>
  <c r="K3111" i="1"/>
  <c r="L3111" i="1"/>
  <c r="M3111" i="1"/>
  <c r="N3111" i="1"/>
  <c r="F3112" i="1"/>
  <c r="G3112" i="1"/>
  <c r="H3112" i="1"/>
  <c r="I3112" i="1"/>
  <c r="J3112" i="1"/>
  <c r="K3112" i="1"/>
  <c r="L3112" i="1"/>
  <c r="M3112" i="1"/>
  <c r="N3112" i="1"/>
  <c r="F3113" i="1"/>
  <c r="G3113" i="1"/>
  <c r="H3113" i="1"/>
  <c r="I3113" i="1"/>
  <c r="J3113" i="1"/>
  <c r="K3113" i="1"/>
  <c r="L3113" i="1"/>
  <c r="M3113" i="1"/>
  <c r="N3113" i="1"/>
  <c r="F3114" i="1"/>
  <c r="G3114" i="1"/>
  <c r="H3114" i="1"/>
  <c r="I3114" i="1"/>
  <c r="J3114" i="1"/>
  <c r="K3114" i="1"/>
  <c r="L3114" i="1"/>
  <c r="M3114" i="1"/>
  <c r="N3114" i="1"/>
  <c r="F3115" i="1"/>
  <c r="G3115" i="1"/>
  <c r="H3115" i="1"/>
  <c r="I3115" i="1"/>
  <c r="J3115" i="1"/>
  <c r="K3115" i="1"/>
  <c r="L3115" i="1"/>
  <c r="M3115" i="1"/>
  <c r="N3115" i="1"/>
  <c r="F3116" i="1"/>
  <c r="G3116" i="1"/>
  <c r="H3116" i="1"/>
  <c r="I3116" i="1"/>
  <c r="J3116" i="1"/>
  <c r="K3116" i="1"/>
  <c r="L3116" i="1"/>
  <c r="M3116" i="1"/>
  <c r="N3116" i="1"/>
  <c r="F3117" i="1"/>
  <c r="G3117" i="1"/>
  <c r="H3117" i="1"/>
  <c r="I3117" i="1"/>
  <c r="J3117" i="1"/>
  <c r="K3117" i="1"/>
  <c r="L3117" i="1"/>
  <c r="M3117" i="1"/>
  <c r="N3117" i="1"/>
  <c r="F3118" i="1"/>
  <c r="G3118" i="1"/>
  <c r="H3118" i="1"/>
  <c r="I3118" i="1"/>
  <c r="J3118" i="1"/>
  <c r="K3118" i="1"/>
  <c r="L3118" i="1"/>
  <c r="M3118" i="1"/>
  <c r="N3118" i="1"/>
  <c r="F3119" i="1"/>
  <c r="G3119" i="1"/>
  <c r="H3119" i="1"/>
  <c r="I3119" i="1"/>
  <c r="J3119" i="1"/>
  <c r="K3119" i="1"/>
  <c r="L3119" i="1"/>
  <c r="M3119" i="1"/>
  <c r="N3119" i="1"/>
  <c r="F3120" i="1"/>
  <c r="G3120" i="1"/>
  <c r="H3120" i="1"/>
  <c r="I3120" i="1"/>
  <c r="J3120" i="1"/>
  <c r="K3120" i="1"/>
  <c r="L3120" i="1"/>
  <c r="M3120" i="1"/>
  <c r="N3120" i="1"/>
  <c r="F3121" i="1"/>
  <c r="G3121" i="1"/>
  <c r="H3121" i="1"/>
  <c r="I3121" i="1"/>
  <c r="J3121" i="1"/>
  <c r="K3121" i="1"/>
  <c r="L3121" i="1"/>
  <c r="M3121" i="1"/>
  <c r="N3121" i="1"/>
  <c r="F3122" i="1"/>
  <c r="G3122" i="1"/>
  <c r="H3122" i="1"/>
  <c r="I3122" i="1"/>
  <c r="J3122" i="1"/>
  <c r="K3122" i="1"/>
  <c r="L3122" i="1"/>
  <c r="M3122" i="1"/>
  <c r="N3122" i="1"/>
  <c r="F3123" i="1"/>
  <c r="G3123" i="1"/>
  <c r="H3123" i="1"/>
  <c r="I3123" i="1"/>
  <c r="J3123" i="1"/>
  <c r="K3123" i="1"/>
  <c r="L3123" i="1"/>
  <c r="M3123" i="1"/>
  <c r="N3123" i="1"/>
  <c r="F3124" i="1"/>
  <c r="G3124" i="1"/>
  <c r="H3124" i="1"/>
  <c r="I3124" i="1"/>
  <c r="J3124" i="1"/>
  <c r="K3124" i="1"/>
  <c r="L3124" i="1"/>
  <c r="M3124" i="1"/>
  <c r="N3124" i="1"/>
  <c r="F3125" i="1"/>
  <c r="G3125" i="1"/>
  <c r="H3125" i="1"/>
  <c r="I3125" i="1"/>
  <c r="J3125" i="1"/>
  <c r="K3125" i="1"/>
  <c r="L3125" i="1"/>
  <c r="M3125" i="1"/>
  <c r="N3125" i="1"/>
  <c r="F3126" i="1"/>
  <c r="G3126" i="1"/>
  <c r="H3126" i="1"/>
  <c r="I3126" i="1"/>
  <c r="J3126" i="1"/>
  <c r="K3126" i="1"/>
  <c r="L3126" i="1"/>
  <c r="M3126" i="1"/>
  <c r="N3126" i="1"/>
  <c r="F3127" i="1"/>
  <c r="G3127" i="1"/>
  <c r="H3127" i="1"/>
  <c r="I3127" i="1"/>
  <c r="J3127" i="1"/>
  <c r="K3127" i="1"/>
  <c r="L3127" i="1"/>
  <c r="M3127" i="1"/>
  <c r="N3127" i="1"/>
  <c r="F3128" i="1"/>
  <c r="G3128" i="1"/>
  <c r="H3128" i="1"/>
  <c r="I3128" i="1"/>
  <c r="J3128" i="1"/>
  <c r="K3128" i="1"/>
  <c r="L3128" i="1"/>
  <c r="M3128" i="1"/>
  <c r="N3128" i="1"/>
  <c r="F3129" i="1"/>
  <c r="G3129" i="1"/>
  <c r="H3129" i="1"/>
  <c r="I3129" i="1"/>
  <c r="J3129" i="1"/>
  <c r="K3129" i="1"/>
  <c r="L3129" i="1"/>
  <c r="M3129" i="1"/>
  <c r="N3129" i="1"/>
  <c r="F3130" i="1"/>
  <c r="G3130" i="1"/>
  <c r="H3130" i="1"/>
  <c r="I3130" i="1"/>
  <c r="J3130" i="1"/>
  <c r="K3130" i="1"/>
  <c r="L3130" i="1"/>
  <c r="M3130" i="1"/>
  <c r="N3130" i="1"/>
  <c r="F3131" i="1"/>
  <c r="G3131" i="1"/>
  <c r="H3131" i="1"/>
  <c r="I3131" i="1"/>
  <c r="J3131" i="1"/>
  <c r="K3131" i="1"/>
  <c r="L3131" i="1"/>
  <c r="M3131" i="1"/>
  <c r="N3131" i="1"/>
  <c r="F3132" i="1"/>
  <c r="G3132" i="1"/>
  <c r="H3132" i="1"/>
  <c r="I3132" i="1"/>
  <c r="J3132" i="1"/>
  <c r="K3132" i="1"/>
  <c r="L3132" i="1"/>
  <c r="M3132" i="1"/>
  <c r="N3132" i="1"/>
  <c r="F3133" i="1"/>
  <c r="G3133" i="1"/>
  <c r="H3133" i="1"/>
  <c r="I3133" i="1"/>
  <c r="J3133" i="1"/>
  <c r="K3133" i="1"/>
  <c r="L3133" i="1"/>
  <c r="M3133" i="1"/>
  <c r="N3133" i="1"/>
  <c r="F3134" i="1"/>
  <c r="G3134" i="1"/>
  <c r="H3134" i="1"/>
  <c r="I3134" i="1"/>
  <c r="J3134" i="1"/>
  <c r="K3134" i="1"/>
  <c r="L3134" i="1"/>
  <c r="M3134" i="1"/>
  <c r="N3134" i="1"/>
  <c r="F3135" i="1"/>
  <c r="G3135" i="1"/>
  <c r="H3135" i="1"/>
  <c r="I3135" i="1"/>
  <c r="J3135" i="1"/>
  <c r="K3135" i="1"/>
  <c r="L3135" i="1"/>
  <c r="M3135" i="1"/>
  <c r="N3135" i="1"/>
  <c r="F3136" i="1"/>
  <c r="G3136" i="1"/>
  <c r="H3136" i="1"/>
  <c r="I3136" i="1"/>
  <c r="J3136" i="1"/>
  <c r="K3136" i="1"/>
  <c r="L3136" i="1"/>
  <c r="M3136" i="1"/>
  <c r="N3136" i="1"/>
  <c r="F3137" i="1"/>
  <c r="G3137" i="1"/>
  <c r="H3137" i="1"/>
  <c r="I3137" i="1"/>
  <c r="J3137" i="1"/>
  <c r="K3137" i="1"/>
  <c r="L3137" i="1"/>
  <c r="M3137" i="1"/>
  <c r="N3137" i="1"/>
  <c r="F3138" i="1"/>
  <c r="G3138" i="1"/>
  <c r="H3138" i="1"/>
  <c r="I3138" i="1"/>
  <c r="J3138" i="1"/>
  <c r="K3138" i="1"/>
  <c r="L3138" i="1"/>
  <c r="M3138" i="1"/>
  <c r="N3138" i="1"/>
  <c r="F3139" i="1"/>
  <c r="G3139" i="1"/>
  <c r="H3139" i="1"/>
  <c r="I3139" i="1"/>
  <c r="J3139" i="1"/>
  <c r="K3139" i="1"/>
  <c r="L3139" i="1"/>
  <c r="M3139" i="1"/>
  <c r="N3139" i="1"/>
  <c r="F3140" i="1"/>
  <c r="G3140" i="1"/>
  <c r="H3140" i="1"/>
  <c r="I3140" i="1"/>
  <c r="J3140" i="1"/>
  <c r="K3140" i="1"/>
  <c r="L3140" i="1"/>
  <c r="M3140" i="1"/>
  <c r="N3140" i="1"/>
  <c r="F3141" i="1"/>
  <c r="G3141" i="1"/>
  <c r="H3141" i="1"/>
  <c r="I3141" i="1"/>
  <c r="J3141" i="1"/>
  <c r="K3141" i="1"/>
  <c r="L3141" i="1"/>
  <c r="M3141" i="1"/>
  <c r="N3141" i="1"/>
  <c r="F3142" i="1"/>
  <c r="G3142" i="1"/>
  <c r="H3142" i="1"/>
  <c r="I3142" i="1"/>
  <c r="J3142" i="1"/>
  <c r="K3142" i="1"/>
  <c r="L3142" i="1"/>
  <c r="M3142" i="1"/>
  <c r="N3142" i="1"/>
  <c r="F3143" i="1"/>
  <c r="G3143" i="1"/>
  <c r="H3143" i="1"/>
  <c r="I3143" i="1"/>
  <c r="J3143" i="1"/>
  <c r="K3143" i="1"/>
  <c r="L3143" i="1"/>
  <c r="M3143" i="1"/>
  <c r="N3143" i="1"/>
  <c r="F3144" i="1"/>
  <c r="G3144" i="1"/>
  <c r="H3144" i="1"/>
  <c r="I3144" i="1"/>
  <c r="J3144" i="1"/>
  <c r="K3144" i="1"/>
  <c r="L3144" i="1"/>
  <c r="M3144" i="1"/>
  <c r="N3144" i="1"/>
  <c r="F3145" i="1"/>
  <c r="G3145" i="1"/>
  <c r="H3145" i="1"/>
  <c r="I3145" i="1"/>
  <c r="J3145" i="1"/>
  <c r="K3145" i="1"/>
  <c r="L3145" i="1"/>
  <c r="M3145" i="1"/>
  <c r="N3145" i="1"/>
  <c r="F3146" i="1"/>
  <c r="G3146" i="1"/>
  <c r="H3146" i="1"/>
  <c r="I3146" i="1"/>
  <c r="J3146" i="1"/>
  <c r="K3146" i="1"/>
  <c r="L3146" i="1"/>
  <c r="M3146" i="1"/>
  <c r="N3146" i="1"/>
  <c r="F3147" i="1"/>
  <c r="G3147" i="1"/>
  <c r="H3147" i="1"/>
  <c r="I3147" i="1"/>
  <c r="J3147" i="1"/>
  <c r="K3147" i="1"/>
  <c r="L3147" i="1"/>
  <c r="M3147" i="1"/>
  <c r="N3147" i="1"/>
  <c r="F3148" i="1"/>
  <c r="G3148" i="1"/>
  <c r="H3148" i="1"/>
  <c r="I3148" i="1"/>
  <c r="J3148" i="1"/>
  <c r="K3148" i="1"/>
  <c r="L3148" i="1"/>
  <c r="M3148" i="1"/>
  <c r="N3148" i="1"/>
  <c r="F3149" i="1"/>
  <c r="G3149" i="1"/>
  <c r="H3149" i="1"/>
  <c r="I3149" i="1"/>
  <c r="J3149" i="1"/>
  <c r="K3149" i="1"/>
  <c r="L3149" i="1"/>
  <c r="M3149" i="1"/>
  <c r="N3149" i="1"/>
  <c r="F3150" i="1"/>
  <c r="G3150" i="1"/>
  <c r="H3150" i="1"/>
  <c r="I3150" i="1"/>
  <c r="J3150" i="1"/>
  <c r="K3150" i="1"/>
  <c r="L3150" i="1"/>
  <c r="M3150" i="1"/>
  <c r="N3150" i="1"/>
  <c r="F3151" i="1"/>
  <c r="G3151" i="1"/>
  <c r="H3151" i="1"/>
  <c r="I3151" i="1"/>
  <c r="J3151" i="1"/>
  <c r="K3151" i="1"/>
  <c r="L3151" i="1"/>
  <c r="M3151" i="1"/>
  <c r="N3151" i="1"/>
  <c r="F3152" i="1"/>
  <c r="G3152" i="1"/>
  <c r="H3152" i="1"/>
  <c r="I3152" i="1"/>
  <c r="J3152" i="1"/>
  <c r="K3152" i="1"/>
  <c r="L3152" i="1"/>
  <c r="M3152" i="1"/>
  <c r="N3152" i="1"/>
  <c r="F3153" i="1"/>
  <c r="G3153" i="1"/>
  <c r="H3153" i="1"/>
  <c r="I3153" i="1"/>
  <c r="J3153" i="1"/>
  <c r="K3153" i="1"/>
  <c r="L3153" i="1"/>
  <c r="M3153" i="1"/>
  <c r="N3153" i="1"/>
  <c r="F3154" i="1"/>
  <c r="G3154" i="1"/>
  <c r="H3154" i="1"/>
  <c r="I3154" i="1"/>
  <c r="J3154" i="1"/>
  <c r="K3154" i="1"/>
  <c r="L3154" i="1"/>
  <c r="M3154" i="1"/>
  <c r="N3154" i="1"/>
  <c r="F3155" i="1"/>
  <c r="G3155" i="1"/>
  <c r="H3155" i="1"/>
  <c r="I3155" i="1"/>
  <c r="J3155" i="1"/>
  <c r="K3155" i="1"/>
  <c r="L3155" i="1"/>
  <c r="M3155" i="1"/>
  <c r="N3155" i="1"/>
  <c r="F3156" i="1"/>
  <c r="G3156" i="1"/>
  <c r="H3156" i="1"/>
  <c r="I3156" i="1"/>
  <c r="J3156" i="1"/>
  <c r="K3156" i="1"/>
  <c r="L3156" i="1"/>
  <c r="M3156" i="1"/>
  <c r="N3156" i="1"/>
  <c r="F3157" i="1"/>
  <c r="G3157" i="1"/>
  <c r="H3157" i="1"/>
  <c r="I3157" i="1"/>
  <c r="J3157" i="1"/>
  <c r="K3157" i="1"/>
  <c r="L3157" i="1"/>
  <c r="M3157" i="1"/>
  <c r="N3157" i="1"/>
  <c r="F3158" i="1"/>
  <c r="G3158" i="1"/>
  <c r="H3158" i="1"/>
  <c r="I3158" i="1"/>
  <c r="J3158" i="1"/>
  <c r="K3158" i="1"/>
  <c r="L3158" i="1"/>
  <c r="M3158" i="1"/>
  <c r="N3158" i="1"/>
  <c r="F3159" i="1"/>
  <c r="G3159" i="1"/>
  <c r="H3159" i="1"/>
  <c r="I3159" i="1"/>
  <c r="J3159" i="1"/>
  <c r="K3159" i="1"/>
  <c r="L3159" i="1"/>
  <c r="M3159" i="1"/>
  <c r="N3159" i="1"/>
  <c r="F3160" i="1"/>
  <c r="G3160" i="1"/>
  <c r="H3160" i="1"/>
  <c r="I3160" i="1"/>
  <c r="J3160" i="1"/>
  <c r="K3160" i="1"/>
  <c r="L3160" i="1"/>
  <c r="M3160" i="1"/>
  <c r="N3160" i="1"/>
  <c r="F3161" i="1"/>
  <c r="G3161" i="1"/>
  <c r="H3161" i="1"/>
  <c r="I3161" i="1"/>
  <c r="J3161" i="1"/>
  <c r="K3161" i="1"/>
  <c r="L3161" i="1"/>
  <c r="M3161" i="1"/>
  <c r="N3161" i="1"/>
  <c r="F3162" i="1"/>
  <c r="G3162" i="1"/>
  <c r="H3162" i="1"/>
  <c r="I3162" i="1"/>
  <c r="J3162" i="1"/>
  <c r="K3162" i="1"/>
  <c r="L3162" i="1"/>
  <c r="M3162" i="1"/>
  <c r="N3162" i="1"/>
  <c r="F3163" i="1"/>
  <c r="G3163" i="1"/>
  <c r="H3163" i="1"/>
  <c r="I3163" i="1"/>
  <c r="J3163" i="1"/>
  <c r="K3163" i="1"/>
  <c r="L3163" i="1"/>
  <c r="M3163" i="1"/>
  <c r="N3163" i="1"/>
  <c r="F3164" i="1"/>
  <c r="G3164" i="1"/>
  <c r="H3164" i="1"/>
  <c r="I3164" i="1"/>
  <c r="J3164" i="1"/>
  <c r="K3164" i="1"/>
  <c r="L3164" i="1"/>
  <c r="M3164" i="1"/>
  <c r="N3164" i="1"/>
  <c r="F3165" i="1"/>
  <c r="G3165" i="1"/>
  <c r="H3165" i="1"/>
  <c r="I3165" i="1"/>
  <c r="J3165" i="1"/>
  <c r="K3165" i="1"/>
  <c r="L3165" i="1"/>
  <c r="M3165" i="1"/>
  <c r="N3165" i="1"/>
  <c r="F3166" i="1"/>
  <c r="G3166" i="1"/>
  <c r="H3166" i="1"/>
  <c r="I3166" i="1"/>
  <c r="J3166" i="1"/>
  <c r="K3166" i="1"/>
  <c r="L3166" i="1"/>
  <c r="M3166" i="1"/>
  <c r="N3166" i="1"/>
  <c r="F3167" i="1"/>
  <c r="G3167" i="1"/>
  <c r="H3167" i="1"/>
  <c r="I3167" i="1"/>
  <c r="J3167" i="1"/>
  <c r="K3167" i="1"/>
  <c r="L3167" i="1"/>
  <c r="M3167" i="1"/>
  <c r="N3167" i="1"/>
  <c r="F3168" i="1"/>
  <c r="G3168" i="1"/>
  <c r="H3168" i="1"/>
  <c r="I3168" i="1"/>
  <c r="J3168" i="1"/>
  <c r="K3168" i="1"/>
  <c r="L3168" i="1"/>
  <c r="M3168" i="1"/>
  <c r="N3168" i="1"/>
  <c r="F3169" i="1"/>
  <c r="G3169" i="1"/>
  <c r="H3169" i="1"/>
  <c r="I3169" i="1"/>
  <c r="J3169" i="1"/>
  <c r="K3169" i="1"/>
  <c r="L3169" i="1"/>
  <c r="M3169" i="1"/>
  <c r="N3169" i="1"/>
  <c r="F3170" i="1"/>
  <c r="G3170" i="1"/>
  <c r="H3170" i="1"/>
  <c r="I3170" i="1"/>
  <c r="J3170" i="1"/>
  <c r="K3170" i="1"/>
  <c r="L3170" i="1"/>
  <c r="M3170" i="1"/>
  <c r="N3170" i="1"/>
  <c r="F3171" i="1"/>
  <c r="G3171" i="1"/>
  <c r="H3171" i="1"/>
  <c r="I3171" i="1"/>
  <c r="J3171" i="1"/>
  <c r="K3171" i="1"/>
  <c r="L3171" i="1"/>
  <c r="M3171" i="1"/>
  <c r="N3171" i="1"/>
  <c r="F3172" i="1"/>
  <c r="G3172" i="1"/>
  <c r="H3172" i="1"/>
  <c r="I3172" i="1"/>
  <c r="J3172" i="1"/>
  <c r="K3172" i="1"/>
  <c r="L3172" i="1"/>
  <c r="M3172" i="1"/>
  <c r="N3172" i="1"/>
  <c r="F3173" i="1"/>
  <c r="G3173" i="1"/>
  <c r="H3173" i="1"/>
  <c r="I3173" i="1"/>
  <c r="J3173" i="1"/>
  <c r="K3173" i="1"/>
  <c r="L3173" i="1"/>
  <c r="M3173" i="1"/>
  <c r="N3173" i="1"/>
  <c r="F3174" i="1"/>
  <c r="G3174" i="1"/>
  <c r="H3174" i="1"/>
  <c r="I3174" i="1"/>
  <c r="J3174" i="1"/>
  <c r="K3174" i="1"/>
  <c r="L3174" i="1"/>
  <c r="M3174" i="1"/>
  <c r="N3174" i="1"/>
  <c r="F3175" i="1"/>
  <c r="G3175" i="1"/>
  <c r="H3175" i="1"/>
  <c r="I3175" i="1"/>
  <c r="J3175" i="1"/>
  <c r="K3175" i="1"/>
  <c r="L3175" i="1"/>
  <c r="M3175" i="1"/>
  <c r="N3175" i="1"/>
  <c r="F3176" i="1"/>
  <c r="G3176" i="1"/>
  <c r="H3176" i="1"/>
  <c r="I3176" i="1"/>
  <c r="J3176" i="1"/>
  <c r="K3176" i="1"/>
  <c r="L3176" i="1"/>
  <c r="M3176" i="1"/>
  <c r="N3176" i="1"/>
  <c r="F3177" i="1"/>
  <c r="G3177" i="1"/>
  <c r="H3177" i="1"/>
  <c r="I3177" i="1"/>
  <c r="J3177" i="1"/>
  <c r="K3177" i="1"/>
  <c r="L3177" i="1"/>
  <c r="M3177" i="1"/>
  <c r="N3177" i="1"/>
  <c r="F3178" i="1"/>
  <c r="G3178" i="1"/>
  <c r="H3178" i="1"/>
  <c r="I3178" i="1"/>
  <c r="J3178" i="1"/>
  <c r="K3178" i="1"/>
  <c r="L3178" i="1"/>
  <c r="M3178" i="1"/>
  <c r="N3178" i="1"/>
  <c r="F3179" i="1"/>
  <c r="G3179" i="1"/>
  <c r="H3179" i="1"/>
  <c r="I3179" i="1"/>
  <c r="J3179" i="1"/>
  <c r="K3179" i="1"/>
  <c r="L3179" i="1"/>
  <c r="M3179" i="1"/>
  <c r="N3179" i="1"/>
  <c r="F3180" i="1"/>
  <c r="G3180" i="1"/>
  <c r="H3180" i="1"/>
  <c r="I3180" i="1"/>
  <c r="J3180" i="1"/>
  <c r="K3180" i="1"/>
  <c r="L3180" i="1"/>
  <c r="M3180" i="1"/>
  <c r="N3180" i="1"/>
  <c r="F3181" i="1"/>
  <c r="G3181" i="1"/>
  <c r="H3181" i="1"/>
  <c r="I3181" i="1"/>
  <c r="J3181" i="1"/>
  <c r="K3181" i="1"/>
  <c r="L3181" i="1"/>
  <c r="M3181" i="1"/>
  <c r="N3181" i="1"/>
  <c r="F3182" i="1"/>
  <c r="G3182" i="1"/>
  <c r="H3182" i="1"/>
  <c r="I3182" i="1"/>
  <c r="J3182" i="1"/>
  <c r="K3182" i="1"/>
  <c r="L3182" i="1"/>
  <c r="M3182" i="1"/>
  <c r="N3182" i="1"/>
  <c r="F3183" i="1"/>
  <c r="G3183" i="1"/>
  <c r="H3183" i="1"/>
  <c r="I3183" i="1"/>
  <c r="J3183" i="1"/>
  <c r="K3183" i="1"/>
  <c r="L3183" i="1"/>
  <c r="M3183" i="1"/>
  <c r="N3183" i="1"/>
  <c r="F3184" i="1"/>
  <c r="G3184" i="1"/>
  <c r="H3184" i="1"/>
  <c r="I3184" i="1"/>
  <c r="J3184" i="1"/>
  <c r="K3184" i="1"/>
  <c r="L3184" i="1"/>
  <c r="M3184" i="1"/>
  <c r="N3184" i="1"/>
  <c r="F3185" i="1"/>
  <c r="G3185" i="1"/>
  <c r="H3185" i="1"/>
  <c r="I3185" i="1"/>
  <c r="J3185" i="1"/>
  <c r="K3185" i="1"/>
  <c r="L3185" i="1"/>
  <c r="M3185" i="1"/>
  <c r="N3185" i="1"/>
  <c r="F3186" i="1"/>
  <c r="G3186" i="1"/>
  <c r="H3186" i="1"/>
  <c r="I3186" i="1"/>
  <c r="J3186" i="1"/>
  <c r="K3186" i="1"/>
  <c r="L3186" i="1"/>
  <c r="M3186" i="1"/>
  <c r="N3186" i="1"/>
  <c r="F3187" i="1"/>
  <c r="G3187" i="1"/>
  <c r="H3187" i="1"/>
  <c r="I3187" i="1"/>
  <c r="J3187" i="1"/>
  <c r="K3187" i="1"/>
  <c r="L3187" i="1"/>
  <c r="M3187" i="1"/>
  <c r="N3187" i="1"/>
  <c r="F3188" i="1"/>
  <c r="G3188" i="1"/>
  <c r="H3188" i="1"/>
  <c r="I3188" i="1"/>
  <c r="J3188" i="1"/>
  <c r="K3188" i="1"/>
  <c r="L3188" i="1"/>
  <c r="M3188" i="1"/>
  <c r="N3188" i="1"/>
  <c r="F3189" i="1"/>
  <c r="G3189" i="1"/>
  <c r="H3189" i="1"/>
  <c r="I3189" i="1"/>
  <c r="J3189" i="1"/>
  <c r="K3189" i="1"/>
  <c r="L3189" i="1"/>
  <c r="M3189" i="1"/>
  <c r="N3189" i="1"/>
  <c r="F3190" i="1"/>
  <c r="G3190" i="1"/>
  <c r="H3190" i="1"/>
  <c r="I3190" i="1"/>
  <c r="J3190" i="1"/>
  <c r="K3190" i="1"/>
  <c r="L3190" i="1"/>
  <c r="M3190" i="1"/>
  <c r="N3190" i="1"/>
  <c r="F3191" i="1"/>
  <c r="G3191" i="1"/>
  <c r="H3191" i="1"/>
  <c r="I3191" i="1"/>
  <c r="J3191" i="1"/>
  <c r="K3191" i="1"/>
  <c r="L3191" i="1"/>
  <c r="M3191" i="1"/>
  <c r="N3191" i="1"/>
  <c r="F3192" i="1"/>
  <c r="G3192" i="1"/>
  <c r="H3192" i="1"/>
  <c r="I3192" i="1"/>
  <c r="J3192" i="1"/>
  <c r="K3192" i="1"/>
  <c r="L3192" i="1"/>
  <c r="M3192" i="1"/>
  <c r="N3192" i="1"/>
  <c r="F3193" i="1"/>
  <c r="G3193" i="1"/>
  <c r="H3193" i="1"/>
  <c r="I3193" i="1"/>
  <c r="J3193" i="1"/>
  <c r="K3193" i="1"/>
  <c r="L3193" i="1"/>
  <c r="M3193" i="1"/>
  <c r="N3193" i="1"/>
  <c r="F3194" i="1"/>
  <c r="G3194" i="1"/>
  <c r="H3194" i="1"/>
  <c r="I3194" i="1"/>
  <c r="J3194" i="1"/>
  <c r="K3194" i="1"/>
  <c r="L3194" i="1"/>
  <c r="M3194" i="1"/>
  <c r="N3194" i="1"/>
  <c r="F3195" i="1"/>
  <c r="G3195" i="1"/>
  <c r="H3195" i="1"/>
  <c r="I3195" i="1"/>
  <c r="J3195" i="1"/>
  <c r="K3195" i="1"/>
  <c r="L3195" i="1"/>
  <c r="M3195" i="1"/>
  <c r="N3195" i="1"/>
  <c r="F3196" i="1"/>
  <c r="G3196" i="1"/>
  <c r="H3196" i="1"/>
  <c r="I3196" i="1"/>
  <c r="J3196" i="1"/>
  <c r="K3196" i="1"/>
  <c r="L3196" i="1"/>
  <c r="M3196" i="1"/>
  <c r="N3196" i="1"/>
  <c r="F3197" i="1"/>
  <c r="G3197" i="1"/>
  <c r="H3197" i="1"/>
  <c r="I3197" i="1"/>
  <c r="J3197" i="1"/>
  <c r="K3197" i="1"/>
  <c r="L3197" i="1"/>
  <c r="M3197" i="1"/>
  <c r="N3197" i="1"/>
  <c r="F3198" i="1"/>
  <c r="G3198" i="1"/>
  <c r="H3198" i="1"/>
  <c r="I3198" i="1"/>
  <c r="J3198" i="1"/>
  <c r="K3198" i="1"/>
  <c r="L3198" i="1"/>
  <c r="M3198" i="1"/>
  <c r="N3198" i="1"/>
  <c r="F3199" i="1"/>
  <c r="G3199" i="1"/>
  <c r="H3199" i="1"/>
  <c r="I3199" i="1"/>
  <c r="J3199" i="1"/>
  <c r="K3199" i="1"/>
  <c r="L3199" i="1"/>
  <c r="M3199" i="1"/>
  <c r="N3199" i="1"/>
  <c r="F3200" i="1"/>
  <c r="G3200" i="1"/>
  <c r="H3200" i="1"/>
  <c r="I3200" i="1"/>
  <c r="J3200" i="1"/>
  <c r="K3200" i="1"/>
  <c r="L3200" i="1"/>
  <c r="M3200" i="1"/>
  <c r="N3200" i="1"/>
  <c r="F3201" i="1"/>
  <c r="G3201" i="1"/>
  <c r="H3201" i="1"/>
  <c r="I3201" i="1"/>
  <c r="J3201" i="1"/>
  <c r="K3201" i="1"/>
  <c r="L3201" i="1"/>
  <c r="M3201" i="1"/>
  <c r="N3201" i="1"/>
  <c r="F3202" i="1"/>
  <c r="G3202" i="1"/>
  <c r="H3202" i="1"/>
  <c r="I3202" i="1"/>
  <c r="J3202" i="1"/>
  <c r="K3202" i="1"/>
  <c r="L3202" i="1"/>
  <c r="M3202" i="1"/>
  <c r="N3202" i="1"/>
  <c r="F3203" i="1"/>
  <c r="G3203" i="1"/>
  <c r="H3203" i="1"/>
  <c r="I3203" i="1"/>
  <c r="J3203" i="1"/>
  <c r="K3203" i="1"/>
  <c r="L3203" i="1"/>
  <c r="M3203" i="1"/>
  <c r="N3203" i="1"/>
  <c r="F3204" i="1"/>
  <c r="G3204" i="1"/>
  <c r="H3204" i="1"/>
  <c r="I3204" i="1"/>
  <c r="J3204" i="1"/>
  <c r="K3204" i="1"/>
  <c r="L3204" i="1"/>
  <c r="M3204" i="1"/>
  <c r="N3204" i="1"/>
  <c r="F3205" i="1"/>
  <c r="G3205" i="1"/>
  <c r="H3205" i="1"/>
  <c r="I3205" i="1"/>
  <c r="J3205" i="1"/>
  <c r="K3205" i="1"/>
  <c r="L3205" i="1"/>
  <c r="M3205" i="1"/>
  <c r="N3205" i="1"/>
  <c r="F3206" i="1"/>
  <c r="G3206" i="1"/>
  <c r="H3206" i="1"/>
  <c r="I3206" i="1"/>
  <c r="J3206" i="1"/>
  <c r="K3206" i="1"/>
  <c r="L3206" i="1"/>
  <c r="M3206" i="1"/>
  <c r="N3206" i="1"/>
  <c r="F3207" i="1"/>
  <c r="G3207" i="1"/>
  <c r="H3207" i="1"/>
  <c r="I3207" i="1"/>
  <c r="J3207" i="1"/>
  <c r="K3207" i="1"/>
  <c r="L3207" i="1"/>
  <c r="M3207" i="1"/>
  <c r="N3207" i="1"/>
  <c r="F3208" i="1"/>
  <c r="G3208" i="1"/>
  <c r="H3208" i="1"/>
  <c r="I3208" i="1"/>
  <c r="J3208" i="1"/>
  <c r="K3208" i="1"/>
  <c r="L3208" i="1"/>
  <c r="M3208" i="1"/>
  <c r="N3208" i="1"/>
  <c r="F3209" i="1"/>
  <c r="G3209" i="1"/>
  <c r="H3209" i="1"/>
  <c r="I3209" i="1"/>
  <c r="J3209" i="1"/>
  <c r="K3209" i="1"/>
  <c r="L3209" i="1"/>
  <c r="M3209" i="1"/>
  <c r="N3209" i="1"/>
  <c r="F3210" i="1"/>
  <c r="G3210" i="1"/>
  <c r="H3210" i="1"/>
  <c r="I3210" i="1"/>
  <c r="J3210" i="1"/>
  <c r="K3210" i="1"/>
  <c r="L3210" i="1"/>
  <c r="M3210" i="1"/>
  <c r="N3210" i="1"/>
  <c r="F3211" i="1"/>
  <c r="G3211" i="1"/>
  <c r="H3211" i="1"/>
  <c r="I3211" i="1"/>
  <c r="J3211" i="1"/>
  <c r="K3211" i="1"/>
  <c r="L3211" i="1"/>
  <c r="M3211" i="1"/>
  <c r="N3211" i="1"/>
  <c r="F3212" i="1"/>
  <c r="G3212" i="1"/>
  <c r="H3212" i="1"/>
  <c r="I3212" i="1"/>
  <c r="J3212" i="1"/>
  <c r="K3212" i="1"/>
  <c r="L3212" i="1"/>
  <c r="M3212" i="1"/>
  <c r="N3212" i="1"/>
  <c r="F3213" i="1"/>
  <c r="G3213" i="1"/>
  <c r="H3213" i="1"/>
  <c r="I3213" i="1"/>
  <c r="J3213" i="1"/>
  <c r="K3213" i="1"/>
  <c r="L3213" i="1"/>
  <c r="M3213" i="1"/>
  <c r="N3213" i="1"/>
  <c r="F3214" i="1"/>
  <c r="G3214" i="1"/>
  <c r="H3214" i="1"/>
  <c r="I3214" i="1"/>
  <c r="J3214" i="1"/>
  <c r="K3214" i="1"/>
  <c r="L3214" i="1"/>
  <c r="M3214" i="1"/>
  <c r="N3214" i="1"/>
  <c r="F3215" i="1"/>
  <c r="G3215" i="1"/>
  <c r="H3215" i="1"/>
  <c r="I3215" i="1"/>
  <c r="J3215" i="1"/>
  <c r="K3215" i="1"/>
  <c r="L3215" i="1"/>
  <c r="M3215" i="1"/>
  <c r="N3215" i="1"/>
  <c r="F3216" i="1"/>
  <c r="G3216" i="1"/>
  <c r="H3216" i="1"/>
  <c r="I3216" i="1"/>
  <c r="J3216" i="1"/>
  <c r="K3216" i="1"/>
  <c r="L3216" i="1"/>
  <c r="M3216" i="1"/>
  <c r="N3216" i="1"/>
  <c r="F3217" i="1"/>
  <c r="G3217" i="1"/>
  <c r="H3217" i="1"/>
  <c r="I3217" i="1"/>
  <c r="J3217" i="1"/>
  <c r="K3217" i="1"/>
  <c r="L3217" i="1"/>
  <c r="M3217" i="1"/>
  <c r="N3217" i="1"/>
  <c r="F3218" i="1"/>
  <c r="G3218" i="1"/>
  <c r="H3218" i="1"/>
  <c r="I3218" i="1"/>
  <c r="J3218" i="1"/>
  <c r="K3218" i="1"/>
  <c r="L3218" i="1"/>
  <c r="M3218" i="1"/>
  <c r="N3218" i="1"/>
  <c r="F3219" i="1"/>
  <c r="G3219" i="1"/>
  <c r="H3219" i="1"/>
  <c r="I3219" i="1"/>
  <c r="J3219" i="1"/>
  <c r="K3219" i="1"/>
  <c r="L3219" i="1"/>
  <c r="M3219" i="1"/>
  <c r="N3219" i="1"/>
  <c r="F3220" i="1"/>
  <c r="G3220" i="1"/>
  <c r="H3220" i="1"/>
  <c r="I3220" i="1"/>
  <c r="J3220" i="1"/>
  <c r="K3220" i="1"/>
  <c r="L3220" i="1"/>
  <c r="M3220" i="1"/>
  <c r="N3220" i="1"/>
  <c r="F3221" i="1"/>
  <c r="G3221" i="1"/>
  <c r="H3221" i="1"/>
  <c r="I3221" i="1"/>
  <c r="J3221" i="1"/>
  <c r="K3221" i="1"/>
  <c r="L3221" i="1"/>
  <c r="M3221" i="1"/>
  <c r="N3221" i="1"/>
  <c r="F3222" i="1"/>
  <c r="G3222" i="1"/>
  <c r="H3222" i="1"/>
  <c r="I3222" i="1"/>
  <c r="J3222" i="1"/>
  <c r="K3222" i="1"/>
  <c r="L3222" i="1"/>
  <c r="M3222" i="1"/>
  <c r="N3222" i="1"/>
  <c r="F3223" i="1"/>
  <c r="G3223" i="1"/>
  <c r="H3223" i="1"/>
  <c r="I3223" i="1"/>
  <c r="J3223" i="1"/>
  <c r="K3223" i="1"/>
  <c r="L3223" i="1"/>
  <c r="M3223" i="1"/>
  <c r="N3223" i="1"/>
  <c r="F3224" i="1"/>
  <c r="G3224" i="1"/>
  <c r="H3224" i="1"/>
  <c r="I3224" i="1"/>
  <c r="J3224" i="1"/>
  <c r="K3224" i="1"/>
  <c r="L3224" i="1"/>
  <c r="M3224" i="1"/>
  <c r="N3224" i="1"/>
  <c r="F3225" i="1"/>
  <c r="G3225" i="1"/>
  <c r="H3225" i="1"/>
  <c r="I3225" i="1"/>
  <c r="J3225" i="1"/>
  <c r="K3225" i="1"/>
  <c r="L3225" i="1"/>
  <c r="M3225" i="1"/>
  <c r="N3225" i="1"/>
  <c r="F3226" i="1"/>
  <c r="G3226" i="1"/>
  <c r="H3226" i="1"/>
  <c r="I3226" i="1"/>
  <c r="J3226" i="1"/>
  <c r="K3226" i="1"/>
  <c r="L3226" i="1"/>
  <c r="M3226" i="1"/>
  <c r="N3226" i="1"/>
  <c r="F3227" i="1"/>
  <c r="G3227" i="1"/>
  <c r="H3227" i="1"/>
  <c r="I3227" i="1"/>
  <c r="J3227" i="1"/>
  <c r="K3227" i="1"/>
  <c r="L3227" i="1"/>
  <c r="M3227" i="1"/>
  <c r="N3227" i="1"/>
  <c r="F3228" i="1"/>
  <c r="G3228" i="1"/>
  <c r="H3228" i="1"/>
  <c r="I3228" i="1"/>
  <c r="J3228" i="1"/>
  <c r="K3228" i="1"/>
  <c r="L3228" i="1"/>
  <c r="M3228" i="1"/>
  <c r="N3228" i="1"/>
  <c r="F3229" i="1"/>
  <c r="G3229" i="1"/>
  <c r="H3229" i="1"/>
  <c r="I3229" i="1"/>
  <c r="J3229" i="1"/>
  <c r="K3229" i="1"/>
  <c r="L3229" i="1"/>
  <c r="M3229" i="1"/>
  <c r="N3229" i="1"/>
  <c r="F3230" i="1"/>
  <c r="G3230" i="1"/>
  <c r="H3230" i="1"/>
  <c r="I3230" i="1"/>
  <c r="J3230" i="1"/>
  <c r="K3230" i="1"/>
  <c r="L3230" i="1"/>
  <c r="M3230" i="1"/>
  <c r="N3230" i="1"/>
  <c r="F3231" i="1"/>
  <c r="G3231" i="1"/>
  <c r="H3231" i="1"/>
  <c r="I3231" i="1"/>
  <c r="J3231" i="1"/>
  <c r="K3231" i="1"/>
  <c r="L3231" i="1"/>
  <c r="M3231" i="1"/>
  <c r="N3231" i="1"/>
  <c r="F3232" i="1"/>
  <c r="G3232" i="1"/>
  <c r="H3232" i="1"/>
  <c r="I3232" i="1"/>
  <c r="J3232" i="1"/>
  <c r="K3232" i="1"/>
  <c r="L3232" i="1"/>
  <c r="M3232" i="1"/>
  <c r="N3232" i="1"/>
  <c r="F3233" i="1"/>
  <c r="G3233" i="1"/>
  <c r="H3233" i="1"/>
  <c r="I3233" i="1"/>
  <c r="J3233" i="1"/>
  <c r="K3233" i="1"/>
  <c r="L3233" i="1"/>
  <c r="M3233" i="1"/>
  <c r="N3233" i="1"/>
  <c r="F3234" i="1"/>
  <c r="G3234" i="1"/>
  <c r="H3234" i="1"/>
  <c r="I3234" i="1"/>
  <c r="J3234" i="1"/>
  <c r="K3234" i="1"/>
  <c r="L3234" i="1"/>
  <c r="M3234" i="1"/>
  <c r="N3234" i="1"/>
  <c r="F3235" i="1"/>
  <c r="G3235" i="1"/>
  <c r="H3235" i="1"/>
  <c r="I3235" i="1"/>
  <c r="J3235" i="1"/>
  <c r="K3235" i="1"/>
  <c r="L3235" i="1"/>
  <c r="M3235" i="1"/>
  <c r="N3235" i="1"/>
  <c r="F3236" i="1"/>
  <c r="G3236" i="1"/>
  <c r="H3236" i="1"/>
  <c r="I3236" i="1"/>
  <c r="J3236" i="1"/>
  <c r="K3236" i="1"/>
  <c r="L3236" i="1"/>
  <c r="M3236" i="1"/>
  <c r="N3236" i="1"/>
  <c r="F3237" i="1"/>
  <c r="G3237" i="1"/>
  <c r="H3237" i="1"/>
  <c r="I3237" i="1"/>
  <c r="J3237" i="1"/>
  <c r="K3237" i="1"/>
  <c r="L3237" i="1"/>
  <c r="M3237" i="1"/>
  <c r="N3237" i="1"/>
  <c r="F3238" i="1"/>
  <c r="G3238" i="1"/>
  <c r="H3238" i="1"/>
  <c r="I3238" i="1"/>
  <c r="J3238" i="1"/>
  <c r="K3238" i="1"/>
  <c r="L3238" i="1"/>
  <c r="M3238" i="1"/>
  <c r="N3238" i="1"/>
  <c r="F3239" i="1"/>
  <c r="G3239" i="1"/>
  <c r="H3239" i="1"/>
  <c r="I3239" i="1"/>
  <c r="J3239" i="1"/>
  <c r="K3239" i="1"/>
  <c r="L3239" i="1"/>
  <c r="M3239" i="1"/>
  <c r="N3239" i="1"/>
  <c r="F3240" i="1"/>
  <c r="G3240" i="1"/>
  <c r="H3240" i="1"/>
  <c r="I3240" i="1"/>
  <c r="J3240" i="1"/>
  <c r="K3240" i="1"/>
  <c r="L3240" i="1"/>
  <c r="M3240" i="1"/>
  <c r="N3240" i="1"/>
  <c r="F3241" i="1"/>
  <c r="G3241" i="1"/>
  <c r="H3241" i="1"/>
  <c r="I3241" i="1"/>
  <c r="J3241" i="1"/>
  <c r="K3241" i="1"/>
  <c r="L3241" i="1"/>
  <c r="M3241" i="1"/>
  <c r="N3241" i="1"/>
  <c r="F3242" i="1"/>
  <c r="G3242" i="1"/>
  <c r="H3242" i="1"/>
  <c r="I3242" i="1"/>
  <c r="J3242" i="1"/>
  <c r="K3242" i="1"/>
  <c r="L3242" i="1"/>
  <c r="M3242" i="1"/>
  <c r="N3242" i="1"/>
  <c r="F3243" i="1"/>
  <c r="G3243" i="1"/>
  <c r="H3243" i="1"/>
  <c r="I3243" i="1"/>
  <c r="J3243" i="1"/>
  <c r="K3243" i="1"/>
  <c r="L3243" i="1"/>
  <c r="M3243" i="1"/>
  <c r="N3243" i="1"/>
  <c r="F3244" i="1"/>
  <c r="G3244" i="1"/>
  <c r="H3244" i="1"/>
  <c r="I3244" i="1"/>
  <c r="J3244" i="1"/>
  <c r="K3244" i="1"/>
  <c r="L3244" i="1"/>
  <c r="M3244" i="1"/>
  <c r="N3244" i="1"/>
  <c r="F3245" i="1"/>
  <c r="G3245" i="1"/>
  <c r="H3245" i="1"/>
  <c r="I3245" i="1"/>
  <c r="J3245" i="1"/>
  <c r="K3245" i="1"/>
  <c r="L3245" i="1"/>
  <c r="M3245" i="1"/>
  <c r="N3245" i="1"/>
  <c r="F3246" i="1"/>
  <c r="G3246" i="1"/>
  <c r="H3246" i="1"/>
  <c r="I3246" i="1"/>
  <c r="J3246" i="1"/>
  <c r="K3246" i="1"/>
  <c r="L3246" i="1"/>
  <c r="M3246" i="1"/>
  <c r="N3246" i="1"/>
  <c r="F3247" i="1"/>
  <c r="G3247" i="1"/>
  <c r="H3247" i="1"/>
  <c r="I3247" i="1"/>
  <c r="J3247" i="1"/>
  <c r="K3247" i="1"/>
  <c r="L3247" i="1"/>
  <c r="M3247" i="1"/>
  <c r="N3247" i="1"/>
  <c r="F3248" i="1"/>
  <c r="G3248" i="1"/>
  <c r="H3248" i="1"/>
  <c r="I3248" i="1"/>
  <c r="J3248" i="1"/>
  <c r="K3248" i="1"/>
  <c r="L3248" i="1"/>
  <c r="M3248" i="1"/>
  <c r="N3248" i="1"/>
  <c r="F3249" i="1"/>
  <c r="G3249" i="1"/>
  <c r="H3249" i="1"/>
  <c r="I3249" i="1"/>
  <c r="J3249" i="1"/>
  <c r="K3249" i="1"/>
  <c r="L3249" i="1"/>
  <c r="M3249" i="1"/>
  <c r="N3249" i="1"/>
  <c r="F3250" i="1"/>
  <c r="G3250" i="1"/>
  <c r="H3250" i="1"/>
  <c r="I3250" i="1"/>
  <c r="J3250" i="1"/>
  <c r="K3250" i="1"/>
  <c r="L3250" i="1"/>
  <c r="M3250" i="1"/>
  <c r="N3250" i="1"/>
  <c r="F3251" i="1"/>
  <c r="G3251" i="1"/>
  <c r="H3251" i="1"/>
  <c r="I3251" i="1"/>
  <c r="J3251" i="1"/>
  <c r="K3251" i="1"/>
  <c r="L3251" i="1"/>
  <c r="M3251" i="1"/>
  <c r="N3251" i="1"/>
  <c r="F3252" i="1"/>
  <c r="G3252" i="1"/>
  <c r="H3252" i="1"/>
  <c r="I3252" i="1"/>
  <c r="J3252" i="1"/>
  <c r="K3252" i="1"/>
  <c r="L3252" i="1"/>
  <c r="M3252" i="1"/>
  <c r="N3252" i="1"/>
  <c r="F3253" i="1"/>
  <c r="G3253" i="1"/>
  <c r="H3253" i="1"/>
  <c r="I3253" i="1"/>
  <c r="J3253" i="1"/>
  <c r="K3253" i="1"/>
  <c r="L3253" i="1"/>
  <c r="M3253" i="1"/>
  <c r="N3253" i="1"/>
  <c r="F3254" i="1"/>
  <c r="G3254" i="1"/>
  <c r="H3254" i="1"/>
  <c r="I3254" i="1"/>
  <c r="J3254" i="1"/>
  <c r="K3254" i="1"/>
  <c r="L3254" i="1"/>
  <c r="M3254" i="1"/>
  <c r="N3254" i="1"/>
  <c r="F3255" i="1"/>
  <c r="G3255" i="1"/>
  <c r="H3255" i="1"/>
  <c r="I3255" i="1"/>
  <c r="J3255" i="1"/>
  <c r="K3255" i="1"/>
  <c r="L3255" i="1"/>
  <c r="M3255" i="1"/>
  <c r="N3255" i="1"/>
  <c r="F3256" i="1"/>
  <c r="G3256" i="1"/>
  <c r="H3256" i="1"/>
  <c r="I3256" i="1"/>
  <c r="J3256" i="1"/>
  <c r="K3256" i="1"/>
  <c r="L3256" i="1"/>
  <c r="M3256" i="1"/>
  <c r="N3256" i="1"/>
  <c r="F3257" i="1"/>
  <c r="G3257" i="1"/>
  <c r="H3257" i="1"/>
  <c r="I3257" i="1"/>
  <c r="J3257" i="1"/>
  <c r="K3257" i="1"/>
  <c r="L3257" i="1"/>
  <c r="M3257" i="1"/>
  <c r="N3257" i="1"/>
  <c r="F3258" i="1"/>
  <c r="G3258" i="1"/>
  <c r="H3258" i="1"/>
  <c r="I3258" i="1"/>
  <c r="J3258" i="1"/>
  <c r="K3258" i="1"/>
  <c r="L3258" i="1"/>
  <c r="M3258" i="1"/>
  <c r="N3258" i="1"/>
  <c r="F3259" i="1"/>
  <c r="G3259" i="1"/>
  <c r="H3259" i="1"/>
  <c r="I3259" i="1"/>
  <c r="J3259" i="1"/>
  <c r="K3259" i="1"/>
  <c r="L3259" i="1"/>
  <c r="M3259" i="1"/>
  <c r="N3259" i="1"/>
  <c r="F3260" i="1"/>
  <c r="G3260" i="1"/>
  <c r="H3260" i="1"/>
  <c r="I3260" i="1"/>
  <c r="J3260" i="1"/>
  <c r="K3260" i="1"/>
  <c r="L3260" i="1"/>
  <c r="M3260" i="1"/>
  <c r="N3260" i="1"/>
  <c r="F3261" i="1"/>
  <c r="G3261" i="1"/>
  <c r="H3261" i="1"/>
  <c r="I3261" i="1"/>
  <c r="J3261" i="1"/>
  <c r="K3261" i="1"/>
  <c r="L3261" i="1"/>
  <c r="M3261" i="1"/>
  <c r="N3261" i="1"/>
  <c r="F3262" i="1"/>
  <c r="G3262" i="1"/>
  <c r="H3262" i="1"/>
  <c r="I3262" i="1"/>
  <c r="J3262" i="1"/>
  <c r="K3262" i="1"/>
  <c r="L3262" i="1"/>
  <c r="M3262" i="1"/>
  <c r="N3262" i="1"/>
  <c r="F3263" i="1"/>
  <c r="G3263" i="1"/>
  <c r="H3263" i="1"/>
  <c r="I3263" i="1"/>
  <c r="J3263" i="1"/>
  <c r="K3263" i="1"/>
  <c r="L3263" i="1"/>
  <c r="M3263" i="1"/>
  <c r="N3263" i="1"/>
  <c r="F3264" i="1"/>
  <c r="G3264" i="1"/>
  <c r="H3264" i="1"/>
  <c r="I3264" i="1"/>
  <c r="J3264" i="1"/>
  <c r="K3264" i="1"/>
  <c r="L3264" i="1"/>
  <c r="M3264" i="1"/>
  <c r="N3264" i="1"/>
  <c r="F3265" i="1"/>
  <c r="G3265" i="1"/>
  <c r="H3265" i="1"/>
  <c r="I3265" i="1"/>
  <c r="J3265" i="1"/>
  <c r="K3265" i="1"/>
  <c r="L3265" i="1"/>
  <c r="M3265" i="1"/>
  <c r="N3265" i="1"/>
  <c r="F3266" i="1"/>
  <c r="G3266" i="1"/>
  <c r="H3266" i="1"/>
  <c r="I3266" i="1"/>
  <c r="J3266" i="1"/>
  <c r="K3266" i="1"/>
  <c r="L3266" i="1"/>
  <c r="M3266" i="1"/>
  <c r="N3266" i="1"/>
  <c r="F3267" i="1"/>
  <c r="G3267" i="1"/>
  <c r="H3267" i="1"/>
  <c r="I3267" i="1"/>
  <c r="J3267" i="1"/>
  <c r="K3267" i="1"/>
  <c r="L3267" i="1"/>
  <c r="M3267" i="1"/>
  <c r="N3267" i="1"/>
  <c r="F3268" i="1"/>
  <c r="G3268" i="1"/>
  <c r="H3268" i="1"/>
  <c r="I3268" i="1"/>
  <c r="J3268" i="1"/>
  <c r="K3268" i="1"/>
  <c r="L3268" i="1"/>
  <c r="M3268" i="1"/>
  <c r="N3268" i="1"/>
  <c r="F3269" i="1"/>
  <c r="G3269" i="1"/>
  <c r="H3269" i="1"/>
  <c r="I3269" i="1"/>
  <c r="J3269" i="1"/>
  <c r="K3269" i="1"/>
  <c r="L3269" i="1"/>
  <c r="M3269" i="1"/>
  <c r="N3269" i="1"/>
  <c r="F3270" i="1"/>
  <c r="G3270" i="1"/>
  <c r="H3270" i="1"/>
  <c r="I3270" i="1"/>
  <c r="J3270" i="1"/>
  <c r="K3270" i="1"/>
  <c r="L3270" i="1"/>
  <c r="M3270" i="1"/>
  <c r="N3270" i="1"/>
  <c r="F3271" i="1"/>
  <c r="G3271" i="1"/>
  <c r="H3271" i="1"/>
  <c r="I3271" i="1"/>
  <c r="J3271" i="1"/>
  <c r="K3271" i="1"/>
  <c r="L3271" i="1"/>
  <c r="M3271" i="1"/>
  <c r="N3271" i="1"/>
  <c r="F3272" i="1"/>
  <c r="G3272" i="1"/>
  <c r="H3272" i="1"/>
  <c r="I3272" i="1"/>
  <c r="J3272" i="1"/>
  <c r="K3272" i="1"/>
  <c r="L3272" i="1"/>
  <c r="M3272" i="1"/>
  <c r="N3272" i="1"/>
  <c r="F3273" i="1"/>
  <c r="G3273" i="1"/>
  <c r="H3273" i="1"/>
  <c r="I3273" i="1"/>
  <c r="J3273" i="1"/>
  <c r="K3273" i="1"/>
  <c r="L3273" i="1"/>
  <c r="M3273" i="1"/>
  <c r="N3273" i="1"/>
  <c r="F3274" i="1"/>
  <c r="G3274" i="1"/>
  <c r="H3274" i="1"/>
  <c r="I3274" i="1"/>
  <c r="J3274" i="1"/>
  <c r="K3274" i="1"/>
  <c r="L3274" i="1"/>
  <c r="M3274" i="1"/>
  <c r="N3274" i="1"/>
  <c r="F3275" i="1"/>
  <c r="G3275" i="1"/>
  <c r="H3275" i="1"/>
  <c r="I3275" i="1"/>
  <c r="J3275" i="1"/>
  <c r="K3275" i="1"/>
  <c r="L3275" i="1"/>
  <c r="M3275" i="1"/>
  <c r="N3275" i="1"/>
  <c r="F3276" i="1"/>
  <c r="G3276" i="1"/>
  <c r="H3276" i="1"/>
  <c r="I3276" i="1"/>
  <c r="J3276" i="1"/>
  <c r="K3276" i="1"/>
  <c r="L3276" i="1"/>
  <c r="M3276" i="1"/>
  <c r="N3276" i="1"/>
  <c r="F3277" i="1"/>
  <c r="G3277" i="1"/>
  <c r="H3277" i="1"/>
  <c r="I3277" i="1"/>
  <c r="J3277" i="1"/>
  <c r="K3277" i="1"/>
  <c r="L3277" i="1"/>
  <c r="M3277" i="1"/>
  <c r="N3277" i="1"/>
  <c r="F3278" i="1"/>
  <c r="G3278" i="1"/>
  <c r="H3278" i="1"/>
  <c r="I3278" i="1"/>
  <c r="J3278" i="1"/>
  <c r="K3278" i="1"/>
  <c r="L3278" i="1"/>
  <c r="M3278" i="1"/>
  <c r="N3278" i="1"/>
  <c r="F3279" i="1"/>
  <c r="G3279" i="1"/>
  <c r="H3279" i="1"/>
  <c r="I3279" i="1"/>
  <c r="J3279" i="1"/>
  <c r="K3279" i="1"/>
  <c r="L3279" i="1"/>
  <c r="M3279" i="1"/>
  <c r="N3279" i="1"/>
  <c r="F3280" i="1"/>
  <c r="G3280" i="1"/>
  <c r="H3280" i="1"/>
  <c r="I3280" i="1"/>
  <c r="J3280" i="1"/>
  <c r="K3280" i="1"/>
  <c r="L3280" i="1"/>
  <c r="M3280" i="1"/>
  <c r="N3280" i="1"/>
  <c r="F3281" i="1"/>
  <c r="G3281" i="1"/>
  <c r="H3281" i="1"/>
  <c r="I3281" i="1"/>
  <c r="J3281" i="1"/>
  <c r="K3281" i="1"/>
  <c r="L3281" i="1"/>
  <c r="M3281" i="1"/>
  <c r="N3281" i="1"/>
  <c r="F3282" i="1"/>
  <c r="G3282" i="1"/>
  <c r="H3282" i="1"/>
  <c r="I3282" i="1"/>
  <c r="J3282" i="1"/>
  <c r="K3282" i="1"/>
  <c r="L3282" i="1"/>
  <c r="M3282" i="1"/>
  <c r="N3282" i="1"/>
  <c r="F3283" i="1"/>
  <c r="G3283" i="1"/>
  <c r="H3283" i="1"/>
  <c r="I3283" i="1"/>
  <c r="J3283" i="1"/>
  <c r="K3283" i="1"/>
  <c r="L3283" i="1"/>
  <c r="M3283" i="1"/>
  <c r="N3283" i="1"/>
  <c r="F3284" i="1"/>
  <c r="G3284" i="1"/>
  <c r="H3284" i="1"/>
  <c r="I3284" i="1"/>
  <c r="J3284" i="1"/>
  <c r="K3284" i="1"/>
  <c r="L3284" i="1"/>
  <c r="M3284" i="1"/>
  <c r="N3284" i="1"/>
  <c r="F3285" i="1"/>
  <c r="G3285" i="1"/>
  <c r="H3285" i="1"/>
  <c r="I3285" i="1"/>
  <c r="J3285" i="1"/>
  <c r="K3285" i="1"/>
  <c r="L3285" i="1"/>
  <c r="M3285" i="1"/>
  <c r="N3285" i="1"/>
  <c r="F3286" i="1"/>
  <c r="G3286" i="1"/>
  <c r="H3286" i="1"/>
  <c r="I3286" i="1"/>
  <c r="J3286" i="1"/>
  <c r="K3286" i="1"/>
  <c r="L3286" i="1"/>
  <c r="M3286" i="1"/>
  <c r="N3286" i="1"/>
  <c r="F3287" i="1"/>
  <c r="G3287" i="1"/>
  <c r="H3287" i="1"/>
  <c r="I3287" i="1"/>
  <c r="J3287" i="1"/>
  <c r="K3287" i="1"/>
  <c r="L3287" i="1"/>
  <c r="M3287" i="1"/>
  <c r="N3287" i="1"/>
  <c r="F3288" i="1"/>
  <c r="G3288" i="1"/>
  <c r="H3288" i="1"/>
  <c r="I3288" i="1"/>
  <c r="J3288" i="1"/>
  <c r="K3288" i="1"/>
  <c r="L3288" i="1"/>
  <c r="M3288" i="1"/>
  <c r="N3288" i="1"/>
  <c r="F3289" i="1"/>
  <c r="G3289" i="1"/>
  <c r="H3289" i="1"/>
  <c r="I3289" i="1"/>
  <c r="J3289" i="1"/>
  <c r="K3289" i="1"/>
  <c r="L3289" i="1"/>
  <c r="M3289" i="1"/>
  <c r="N3289" i="1"/>
  <c r="F3290" i="1"/>
  <c r="G3290" i="1"/>
  <c r="H3290" i="1"/>
  <c r="I3290" i="1"/>
  <c r="J3290" i="1"/>
  <c r="K3290" i="1"/>
  <c r="L3290" i="1"/>
  <c r="M3290" i="1"/>
  <c r="N3290" i="1"/>
  <c r="F3291" i="1"/>
  <c r="G3291" i="1"/>
  <c r="H3291" i="1"/>
  <c r="I3291" i="1"/>
  <c r="J3291" i="1"/>
  <c r="K3291" i="1"/>
  <c r="L3291" i="1"/>
  <c r="M3291" i="1"/>
  <c r="N3291" i="1"/>
  <c r="F3292" i="1"/>
  <c r="G3292" i="1"/>
  <c r="H3292" i="1"/>
  <c r="I3292" i="1"/>
  <c r="J3292" i="1"/>
  <c r="K3292" i="1"/>
  <c r="L3292" i="1"/>
  <c r="M3292" i="1"/>
  <c r="N3292" i="1"/>
  <c r="F3293" i="1"/>
  <c r="G3293" i="1"/>
  <c r="H3293" i="1"/>
  <c r="I3293" i="1"/>
  <c r="J3293" i="1"/>
  <c r="K3293" i="1"/>
  <c r="L3293" i="1"/>
  <c r="M3293" i="1"/>
  <c r="N3293" i="1"/>
  <c r="F3294" i="1"/>
  <c r="G3294" i="1"/>
  <c r="H3294" i="1"/>
  <c r="I3294" i="1"/>
  <c r="J3294" i="1"/>
  <c r="K3294" i="1"/>
  <c r="L3294" i="1"/>
  <c r="M3294" i="1"/>
  <c r="N3294" i="1"/>
  <c r="F3295" i="1"/>
  <c r="G3295" i="1"/>
  <c r="H3295" i="1"/>
  <c r="I3295" i="1"/>
  <c r="J3295" i="1"/>
  <c r="K3295" i="1"/>
  <c r="L3295" i="1"/>
  <c r="M3295" i="1"/>
  <c r="N3295" i="1"/>
  <c r="F3296" i="1"/>
  <c r="G3296" i="1"/>
  <c r="H3296" i="1"/>
  <c r="I3296" i="1"/>
  <c r="J3296" i="1"/>
  <c r="K3296" i="1"/>
  <c r="L3296" i="1"/>
  <c r="M3296" i="1"/>
  <c r="N3296" i="1"/>
  <c r="F3297" i="1"/>
  <c r="G3297" i="1"/>
  <c r="H3297" i="1"/>
  <c r="I3297" i="1"/>
  <c r="J3297" i="1"/>
  <c r="K3297" i="1"/>
  <c r="L3297" i="1"/>
  <c r="M3297" i="1"/>
  <c r="N3297" i="1"/>
  <c r="F3298" i="1"/>
  <c r="G3298" i="1"/>
  <c r="H3298" i="1"/>
  <c r="I3298" i="1"/>
  <c r="J3298" i="1"/>
  <c r="K3298" i="1"/>
  <c r="L3298" i="1"/>
  <c r="M3298" i="1"/>
  <c r="N3298" i="1"/>
  <c r="F3299" i="1"/>
  <c r="G3299" i="1"/>
  <c r="H3299" i="1"/>
  <c r="I3299" i="1"/>
  <c r="J3299" i="1"/>
  <c r="K3299" i="1"/>
  <c r="L3299" i="1"/>
  <c r="M3299" i="1"/>
  <c r="N3299" i="1"/>
  <c r="F3300" i="1"/>
  <c r="G3300" i="1"/>
  <c r="H3300" i="1"/>
  <c r="I3300" i="1"/>
  <c r="J3300" i="1"/>
  <c r="K3300" i="1"/>
  <c r="L3300" i="1"/>
  <c r="M3300" i="1"/>
  <c r="N3300" i="1"/>
  <c r="F3301" i="1"/>
  <c r="G3301" i="1"/>
  <c r="H3301" i="1"/>
  <c r="I3301" i="1"/>
  <c r="J3301" i="1"/>
  <c r="K3301" i="1"/>
  <c r="L3301" i="1"/>
  <c r="M3301" i="1"/>
  <c r="N3301" i="1"/>
  <c r="F3302" i="1"/>
  <c r="G3302" i="1"/>
  <c r="H3302" i="1"/>
  <c r="I3302" i="1"/>
  <c r="J3302" i="1"/>
  <c r="K3302" i="1"/>
  <c r="L3302" i="1"/>
  <c r="M3302" i="1"/>
  <c r="N3302" i="1"/>
  <c r="F3303" i="1"/>
  <c r="G3303" i="1"/>
  <c r="H3303" i="1"/>
  <c r="I3303" i="1"/>
  <c r="J3303" i="1"/>
  <c r="K3303" i="1"/>
  <c r="L3303" i="1"/>
  <c r="M3303" i="1"/>
  <c r="N3303" i="1"/>
  <c r="F3304" i="1"/>
  <c r="G3304" i="1"/>
  <c r="H3304" i="1"/>
  <c r="I3304" i="1"/>
  <c r="J3304" i="1"/>
  <c r="K3304" i="1"/>
  <c r="L3304" i="1"/>
  <c r="M3304" i="1"/>
  <c r="N3304" i="1"/>
  <c r="F3305" i="1"/>
  <c r="G3305" i="1"/>
  <c r="H3305" i="1"/>
  <c r="I3305" i="1"/>
  <c r="J3305" i="1"/>
  <c r="K3305" i="1"/>
  <c r="L3305" i="1"/>
  <c r="M3305" i="1"/>
  <c r="N3305" i="1"/>
  <c r="F3306" i="1"/>
  <c r="G3306" i="1"/>
  <c r="H3306" i="1"/>
  <c r="I3306" i="1"/>
  <c r="J3306" i="1"/>
  <c r="K3306" i="1"/>
  <c r="L3306" i="1"/>
  <c r="M3306" i="1"/>
  <c r="N3306" i="1"/>
  <c r="F3307" i="1"/>
  <c r="G3307" i="1"/>
  <c r="H3307" i="1"/>
  <c r="I3307" i="1"/>
  <c r="J3307" i="1"/>
  <c r="K3307" i="1"/>
  <c r="L3307" i="1"/>
  <c r="M3307" i="1"/>
  <c r="N3307" i="1"/>
  <c r="F3308" i="1"/>
  <c r="G3308" i="1"/>
  <c r="H3308" i="1"/>
  <c r="I3308" i="1"/>
  <c r="J3308" i="1"/>
  <c r="K3308" i="1"/>
  <c r="L3308" i="1"/>
  <c r="M3308" i="1"/>
  <c r="N3308" i="1"/>
  <c r="F3309" i="1"/>
  <c r="G3309" i="1"/>
  <c r="H3309" i="1"/>
  <c r="I3309" i="1"/>
  <c r="J3309" i="1"/>
  <c r="K3309" i="1"/>
  <c r="L3309" i="1"/>
  <c r="M3309" i="1"/>
  <c r="N3309" i="1"/>
  <c r="F3310" i="1"/>
  <c r="G3310" i="1"/>
  <c r="H3310" i="1"/>
  <c r="I3310" i="1"/>
  <c r="J3310" i="1"/>
  <c r="K3310" i="1"/>
  <c r="L3310" i="1"/>
  <c r="M3310" i="1"/>
  <c r="N3310" i="1"/>
  <c r="F3311" i="1"/>
  <c r="G3311" i="1"/>
  <c r="H3311" i="1"/>
  <c r="I3311" i="1"/>
  <c r="J3311" i="1"/>
  <c r="K3311" i="1"/>
  <c r="L3311" i="1"/>
  <c r="M3311" i="1"/>
  <c r="N3311" i="1"/>
  <c r="F3312" i="1"/>
  <c r="G3312" i="1"/>
  <c r="H3312" i="1"/>
  <c r="I3312" i="1"/>
  <c r="J3312" i="1"/>
  <c r="K3312" i="1"/>
  <c r="L3312" i="1"/>
  <c r="M3312" i="1"/>
  <c r="N3312" i="1"/>
  <c r="F3313" i="1"/>
  <c r="G3313" i="1"/>
  <c r="H3313" i="1"/>
  <c r="I3313" i="1"/>
  <c r="J3313" i="1"/>
  <c r="K3313" i="1"/>
  <c r="L3313" i="1"/>
  <c r="M3313" i="1"/>
  <c r="N3313" i="1"/>
  <c r="F3314" i="1"/>
  <c r="G3314" i="1"/>
  <c r="H3314" i="1"/>
  <c r="I3314" i="1"/>
  <c r="J3314" i="1"/>
  <c r="K3314" i="1"/>
  <c r="L3314" i="1"/>
  <c r="M3314" i="1"/>
  <c r="N3314" i="1"/>
  <c r="F3315" i="1"/>
  <c r="G3315" i="1"/>
  <c r="H3315" i="1"/>
  <c r="I3315" i="1"/>
  <c r="J3315" i="1"/>
  <c r="K3315" i="1"/>
  <c r="L3315" i="1"/>
  <c r="M3315" i="1"/>
  <c r="N3315" i="1"/>
  <c r="F3316" i="1"/>
  <c r="G3316" i="1"/>
  <c r="H3316" i="1"/>
  <c r="I3316" i="1"/>
  <c r="J3316" i="1"/>
  <c r="K3316" i="1"/>
  <c r="L3316" i="1"/>
  <c r="M3316" i="1"/>
  <c r="N3316" i="1"/>
  <c r="F3317" i="1"/>
  <c r="G3317" i="1"/>
  <c r="H3317" i="1"/>
  <c r="I3317" i="1"/>
  <c r="J3317" i="1"/>
  <c r="K3317" i="1"/>
  <c r="L3317" i="1"/>
  <c r="M3317" i="1"/>
  <c r="N3317" i="1"/>
  <c r="F3318" i="1"/>
  <c r="G3318" i="1"/>
  <c r="H3318" i="1"/>
  <c r="I3318" i="1"/>
  <c r="J3318" i="1"/>
  <c r="K3318" i="1"/>
  <c r="L3318" i="1"/>
  <c r="M3318" i="1"/>
  <c r="N3318" i="1"/>
  <c r="F3319" i="1"/>
  <c r="G3319" i="1"/>
  <c r="H3319" i="1"/>
  <c r="I3319" i="1"/>
  <c r="J3319" i="1"/>
  <c r="K3319" i="1"/>
  <c r="L3319" i="1"/>
  <c r="M3319" i="1"/>
  <c r="N3319" i="1"/>
  <c r="F3320" i="1"/>
  <c r="G3320" i="1"/>
  <c r="H3320" i="1"/>
  <c r="I3320" i="1"/>
  <c r="J3320" i="1"/>
  <c r="K3320" i="1"/>
  <c r="L3320" i="1"/>
  <c r="M3320" i="1"/>
  <c r="N3320" i="1"/>
  <c r="F3321" i="1"/>
  <c r="G3321" i="1"/>
  <c r="H3321" i="1"/>
  <c r="I3321" i="1"/>
  <c r="J3321" i="1"/>
  <c r="K3321" i="1"/>
  <c r="L3321" i="1"/>
  <c r="M3321" i="1"/>
  <c r="N3321" i="1"/>
  <c r="F3322" i="1"/>
  <c r="G3322" i="1"/>
  <c r="H3322" i="1"/>
  <c r="I3322" i="1"/>
  <c r="J3322" i="1"/>
  <c r="K3322" i="1"/>
  <c r="L3322" i="1"/>
  <c r="M3322" i="1"/>
  <c r="N3322" i="1"/>
  <c r="F3323" i="1"/>
  <c r="G3323" i="1"/>
  <c r="H3323" i="1"/>
  <c r="I3323" i="1"/>
  <c r="J3323" i="1"/>
  <c r="K3323" i="1"/>
  <c r="L3323" i="1"/>
  <c r="M3323" i="1"/>
  <c r="N3323" i="1"/>
  <c r="F3324" i="1"/>
  <c r="G3324" i="1"/>
  <c r="H3324" i="1"/>
  <c r="I3324" i="1"/>
  <c r="J3324" i="1"/>
  <c r="K3324" i="1"/>
  <c r="L3324" i="1"/>
  <c r="M3324" i="1"/>
  <c r="N3324" i="1"/>
  <c r="F3325" i="1"/>
  <c r="G3325" i="1"/>
  <c r="H3325" i="1"/>
  <c r="I3325" i="1"/>
  <c r="J3325" i="1"/>
  <c r="K3325" i="1"/>
  <c r="L3325" i="1"/>
  <c r="M3325" i="1"/>
  <c r="N3325" i="1"/>
  <c r="F3326" i="1"/>
  <c r="G3326" i="1"/>
  <c r="H3326" i="1"/>
  <c r="I3326" i="1"/>
  <c r="J3326" i="1"/>
  <c r="K3326" i="1"/>
  <c r="L3326" i="1"/>
  <c r="M3326" i="1"/>
  <c r="N3326" i="1"/>
  <c r="F3327" i="1"/>
  <c r="G3327" i="1"/>
  <c r="H3327" i="1"/>
  <c r="I3327" i="1"/>
  <c r="J3327" i="1"/>
  <c r="K3327" i="1"/>
  <c r="L3327" i="1"/>
  <c r="M3327" i="1"/>
  <c r="N3327" i="1"/>
  <c r="F3328" i="1"/>
  <c r="G3328" i="1"/>
  <c r="H3328" i="1"/>
  <c r="I3328" i="1"/>
  <c r="J3328" i="1"/>
  <c r="K3328" i="1"/>
  <c r="L3328" i="1"/>
  <c r="M3328" i="1"/>
  <c r="N3328" i="1"/>
  <c r="F3329" i="1"/>
  <c r="G3329" i="1"/>
  <c r="H3329" i="1"/>
  <c r="I3329" i="1"/>
  <c r="J3329" i="1"/>
  <c r="K3329" i="1"/>
  <c r="L3329" i="1"/>
  <c r="M3329" i="1"/>
  <c r="N3329" i="1"/>
  <c r="F3330" i="1"/>
  <c r="G3330" i="1"/>
  <c r="H3330" i="1"/>
  <c r="I3330" i="1"/>
  <c r="J3330" i="1"/>
  <c r="K3330" i="1"/>
  <c r="L3330" i="1"/>
  <c r="M3330" i="1"/>
  <c r="N3330" i="1"/>
  <c r="F3331" i="1"/>
  <c r="G3331" i="1"/>
  <c r="H3331" i="1"/>
  <c r="I3331" i="1"/>
  <c r="J3331" i="1"/>
  <c r="K3331" i="1"/>
  <c r="L3331" i="1"/>
  <c r="M3331" i="1"/>
  <c r="N3331" i="1"/>
  <c r="F3332" i="1"/>
  <c r="G3332" i="1"/>
  <c r="H3332" i="1"/>
  <c r="I3332" i="1"/>
  <c r="J3332" i="1"/>
  <c r="K3332" i="1"/>
  <c r="L3332" i="1"/>
  <c r="M3332" i="1"/>
  <c r="N3332" i="1"/>
  <c r="F3333" i="1"/>
  <c r="G3333" i="1"/>
  <c r="H3333" i="1"/>
  <c r="I3333" i="1"/>
  <c r="J3333" i="1"/>
  <c r="K3333" i="1"/>
  <c r="L3333" i="1"/>
  <c r="M3333" i="1"/>
  <c r="N3333" i="1"/>
  <c r="F3334" i="1"/>
  <c r="G3334" i="1"/>
  <c r="H3334" i="1"/>
  <c r="I3334" i="1"/>
  <c r="J3334" i="1"/>
  <c r="K3334" i="1"/>
  <c r="L3334" i="1"/>
  <c r="M3334" i="1"/>
  <c r="N3334" i="1"/>
  <c r="F3335" i="1"/>
  <c r="G3335" i="1"/>
  <c r="H3335" i="1"/>
  <c r="I3335" i="1"/>
  <c r="J3335" i="1"/>
  <c r="K3335" i="1"/>
  <c r="L3335" i="1"/>
  <c r="M3335" i="1"/>
  <c r="N3335" i="1"/>
  <c r="F3336" i="1"/>
  <c r="G3336" i="1"/>
  <c r="H3336" i="1"/>
  <c r="I3336" i="1"/>
  <c r="J3336" i="1"/>
  <c r="K3336" i="1"/>
  <c r="L3336" i="1"/>
  <c r="M3336" i="1"/>
  <c r="N3336" i="1"/>
  <c r="F3337" i="1"/>
  <c r="G3337" i="1"/>
  <c r="H3337" i="1"/>
  <c r="I3337" i="1"/>
  <c r="J3337" i="1"/>
  <c r="K3337" i="1"/>
  <c r="L3337" i="1"/>
  <c r="M3337" i="1"/>
  <c r="N3337" i="1"/>
  <c r="F3338" i="1"/>
  <c r="G3338" i="1"/>
  <c r="H3338" i="1"/>
  <c r="I3338" i="1"/>
  <c r="J3338" i="1"/>
  <c r="K3338" i="1"/>
  <c r="L3338" i="1"/>
  <c r="M3338" i="1"/>
  <c r="N3338" i="1"/>
  <c r="F3339" i="1"/>
  <c r="G3339" i="1"/>
  <c r="H3339" i="1"/>
  <c r="I3339" i="1"/>
  <c r="J3339" i="1"/>
  <c r="K3339" i="1"/>
  <c r="L3339" i="1"/>
  <c r="M3339" i="1"/>
  <c r="N3339" i="1"/>
  <c r="F3340" i="1"/>
  <c r="G3340" i="1"/>
  <c r="H3340" i="1"/>
  <c r="I3340" i="1"/>
  <c r="J3340" i="1"/>
  <c r="K3340" i="1"/>
  <c r="L3340" i="1"/>
  <c r="M3340" i="1"/>
  <c r="N3340" i="1"/>
  <c r="F3341" i="1"/>
  <c r="G3341" i="1"/>
  <c r="H3341" i="1"/>
  <c r="I3341" i="1"/>
  <c r="J3341" i="1"/>
  <c r="K3341" i="1"/>
  <c r="L3341" i="1"/>
  <c r="M3341" i="1"/>
  <c r="N3341" i="1"/>
  <c r="F3342" i="1"/>
  <c r="G3342" i="1"/>
  <c r="H3342" i="1"/>
  <c r="I3342" i="1"/>
  <c r="J3342" i="1"/>
  <c r="K3342" i="1"/>
  <c r="L3342" i="1"/>
  <c r="M3342" i="1"/>
  <c r="N3342" i="1"/>
  <c r="F3343" i="1"/>
  <c r="G3343" i="1"/>
  <c r="H3343" i="1"/>
  <c r="I3343" i="1"/>
  <c r="J3343" i="1"/>
  <c r="K3343" i="1"/>
  <c r="L3343" i="1"/>
  <c r="M3343" i="1"/>
  <c r="N3343" i="1"/>
  <c r="F3344" i="1"/>
  <c r="G3344" i="1"/>
  <c r="H3344" i="1"/>
  <c r="I3344" i="1"/>
  <c r="J3344" i="1"/>
  <c r="K3344" i="1"/>
  <c r="L3344" i="1"/>
  <c r="M3344" i="1"/>
  <c r="N3344" i="1"/>
  <c r="F3345" i="1"/>
  <c r="G3345" i="1"/>
  <c r="H3345" i="1"/>
  <c r="I3345" i="1"/>
  <c r="J3345" i="1"/>
  <c r="K3345" i="1"/>
  <c r="L3345" i="1"/>
  <c r="M3345" i="1"/>
  <c r="N3345" i="1"/>
  <c r="F3346" i="1"/>
  <c r="G3346" i="1"/>
  <c r="H3346" i="1"/>
  <c r="I3346" i="1"/>
  <c r="J3346" i="1"/>
  <c r="K3346" i="1"/>
  <c r="L3346" i="1"/>
  <c r="M3346" i="1"/>
  <c r="N3346" i="1"/>
  <c r="F3347" i="1"/>
  <c r="G3347" i="1"/>
  <c r="H3347" i="1"/>
  <c r="I3347" i="1"/>
  <c r="J3347" i="1"/>
  <c r="K3347" i="1"/>
  <c r="L3347" i="1"/>
  <c r="M3347" i="1"/>
  <c r="N3347" i="1"/>
  <c r="F3348" i="1"/>
  <c r="G3348" i="1"/>
  <c r="H3348" i="1"/>
  <c r="I3348" i="1"/>
  <c r="J3348" i="1"/>
  <c r="K3348" i="1"/>
  <c r="L3348" i="1"/>
  <c r="M3348" i="1"/>
  <c r="N3348" i="1"/>
  <c r="F3349" i="1"/>
  <c r="G3349" i="1"/>
  <c r="H3349" i="1"/>
  <c r="I3349" i="1"/>
  <c r="J3349" i="1"/>
  <c r="K3349" i="1"/>
  <c r="L3349" i="1"/>
  <c r="M3349" i="1"/>
  <c r="N3349" i="1"/>
  <c r="F3350" i="1"/>
  <c r="G3350" i="1"/>
  <c r="H3350" i="1"/>
  <c r="I3350" i="1"/>
  <c r="J3350" i="1"/>
  <c r="K3350" i="1"/>
  <c r="L3350" i="1"/>
  <c r="M3350" i="1"/>
  <c r="N3350" i="1"/>
  <c r="F3351" i="1"/>
  <c r="G3351" i="1"/>
  <c r="H3351" i="1"/>
  <c r="I3351" i="1"/>
  <c r="J3351" i="1"/>
  <c r="K3351" i="1"/>
  <c r="L3351" i="1"/>
  <c r="M3351" i="1"/>
  <c r="N3351" i="1"/>
  <c r="F3352" i="1"/>
  <c r="G3352" i="1"/>
  <c r="H3352" i="1"/>
  <c r="I3352" i="1"/>
  <c r="J3352" i="1"/>
  <c r="K3352" i="1"/>
  <c r="L3352" i="1"/>
  <c r="M3352" i="1"/>
  <c r="N3352" i="1"/>
  <c r="F3353" i="1"/>
  <c r="G3353" i="1"/>
  <c r="H3353" i="1"/>
  <c r="I3353" i="1"/>
  <c r="J3353" i="1"/>
  <c r="K3353" i="1"/>
  <c r="L3353" i="1"/>
  <c r="M3353" i="1"/>
  <c r="N3353" i="1"/>
  <c r="F3354" i="1"/>
  <c r="G3354" i="1"/>
  <c r="H3354" i="1"/>
  <c r="I3354" i="1"/>
  <c r="J3354" i="1"/>
  <c r="K3354" i="1"/>
  <c r="L3354" i="1"/>
  <c r="M3354" i="1"/>
  <c r="N3354" i="1"/>
  <c r="F3355" i="1"/>
  <c r="G3355" i="1"/>
  <c r="H3355" i="1"/>
  <c r="I3355" i="1"/>
  <c r="J3355" i="1"/>
  <c r="K3355" i="1"/>
  <c r="L3355" i="1"/>
  <c r="M3355" i="1"/>
  <c r="N3355" i="1"/>
  <c r="F3356" i="1"/>
  <c r="G3356" i="1"/>
  <c r="H3356" i="1"/>
  <c r="I3356" i="1"/>
  <c r="J3356" i="1"/>
  <c r="K3356" i="1"/>
  <c r="L3356" i="1"/>
  <c r="M3356" i="1"/>
  <c r="N3356" i="1"/>
  <c r="F3357" i="1"/>
  <c r="G3357" i="1"/>
  <c r="H3357" i="1"/>
  <c r="I3357" i="1"/>
  <c r="J3357" i="1"/>
  <c r="K3357" i="1"/>
  <c r="L3357" i="1"/>
  <c r="M3357" i="1"/>
  <c r="N3357" i="1"/>
  <c r="F3358" i="1"/>
  <c r="G3358" i="1"/>
  <c r="H3358" i="1"/>
  <c r="I3358" i="1"/>
  <c r="J3358" i="1"/>
  <c r="K3358" i="1"/>
  <c r="L3358" i="1"/>
  <c r="M3358" i="1"/>
  <c r="N3358" i="1"/>
  <c r="F3359" i="1"/>
  <c r="G3359" i="1"/>
  <c r="H3359" i="1"/>
  <c r="I3359" i="1"/>
  <c r="J3359" i="1"/>
  <c r="K3359" i="1"/>
  <c r="L3359" i="1"/>
  <c r="M3359" i="1"/>
  <c r="N3359" i="1"/>
  <c r="F3360" i="1"/>
  <c r="G3360" i="1"/>
  <c r="H3360" i="1"/>
  <c r="I3360" i="1"/>
  <c r="J3360" i="1"/>
  <c r="K3360" i="1"/>
  <c r="L3360" i="1"/>
  <c r="M3360" i="1"/>
  <c r="N3360" i="1"/>
  <c r="F3361" i="1"/>
  <c r="G3361" i="1"/>
  <c r="H3361" i="1"/>
  <c r="I3361" i="1"/>
  <c r="J3361" i="1"/>
  <c r="K3361" i="1"/>
  <c r="L3361" i="1"/>
  <c r="M3361" i="1"/>
  <c r="N3361" i="1"/>
  <c r="F3362" i="1"/>
  <c r="G3362" i="1"/>
  <c r="H3362" i="1"/>
  <c r="I3362" i="1"/>
  <c r="J3362" i="1"/>
  <c r="K3362" i="1"/>
  <c r="L3362" i="1"/>
  <c r="M3362" i="1"/>
  <c r="N3362" i="1"/>
  <c r="F3363" i="1"/>
  <c r="G3363" i="1"/>
  <c r="H3363" i="1"/>
  <c r="I3363" i="1"/>
  <c r="J3363" i="1"/>
  <c r="K3363" i="1"/>
  <c r="L3363" i="1"/>
  <c r="M3363" i="1"/>
  <c r="N3363" i="1"/>
  <c r="F3364" i="1"/>
  <c r="G3364" i="1"/>
  <c r="H3364" i="1"/>
  <c r="I3364" i="1"/>
  <c r="J3364" i="1"/>
  <c r="K3364" i="1"/>
  <c r="L3364" i="1"/>
  <c r="M3364" i="1"/>
  <c r="N3364" i="1"/>
  <c r="F3365" i="1"/>
  <c r="G3365" i="1"/>
  <c r="H3365" i="1"/>
  <c r="I3365" i="1"/>
  <c r="J3365" i="1"/>
  <c r="K3365" i="1"/>
  <c r="L3365" i="1"/>
  <c r="M3365" i="1"/>
  <c r="N3365" i="1"/>
  <c r="F3366" i="1"/>
  <c r="G3366" i="1"/>
  <c r="H3366" i="1"/>
  <c r="I3366" i="1"/>
  <c r="J3366" i="1"/>
  <c r="K3366" i="1"/>
  <c r="L3366" i="1"/>
  <c r="M3366" i="1"/>
  <c r="N3366" i="1"/>
  <c r="F3367" i="1"/>
  <c r="G3367" i="1"/>
  <c r="H3367" i="1"/>
  <c r="I3367" i="1"/>
  <c r="J3367" i="1"/>
  <c r="K3367" i="1"/>
  <c r="L3367" i="1"/>
  <c r="M3367" i="1"/>
  <c r="N3367" i="1"/>
  <c r="F3368" i="1"/>
  <c r="G3368" i="1"/>
  <c r="H3368" i="1"/>
  <c r="I3368" i="1"/>
  <c r="J3368" i="1"/>
  <c r="K3368" i="1"/>
  <c r="L3368" i="1"/>
  <c r="M3368" i="1"/>
  <c r="N3368" i="1"/>
  <c r="F3369" i="1"/>
  <c r="G3369" i="1"/>
  <c r="H3369" i="1"/>
  <c r="I3369" i="1"/>
  <c r="J3369" i="1"/>
  <c r="K3369" i="1"/>
  <c r="L3369" i="1"/>
  <c r="M3369" i="1"/>
  <c r="N3369" i="1"/>
  <c r="F3370" i="1"/>
  <c r="G3370" i="1"/>
  <c r="H3370" i="1"/>
  <c r="I3370" i="1"/>
  <c r="J3370" i="1"/>
  <c r="K3370" i="1"/>
  <c r="L3370" i="1"/>
  <c r="M3370" i="1"/>
  <c r="N3370" i="1"/>
  <c r="F3371" i="1"/>
  <c r="G3371" i="1"/>
  <c r="H3371" i="1"/>
  <c r="I3371" i="1"/>
  <c r="J3371" i="1"/>
  <c r="K3371" i="1"/>
  <c r="L3371" i="1"/>
  <c r="M3371" i="1"/>
  <c r="N3371" i="1"/>
  <c r="F3372" i="1"/>
  <c r="G3372" i="1"/>
  <c r="H3372" i="1"/>
  <c r="I3372" i="1"/>
  <c r="J3372" i="1"/>
  <c r="K3372" i="1"/>
  <c r="L3372" i="1"/>
  <c r="M3372" i="1"/>
  <c r="N3372" i="1"/>
  <c r="F3373" i="1"/>
  <c r="G3373" i="1"/>
  <c r="H3373" i="1"/>
  <c r="I3373" i="1"/>
  <c r="J3373" i="1"/>
  <c r="K3373" i="1"/>
  <c r="L3373" i="1"/>
  <c r="M3373" i="1"/>
  <c r="N3373" i="1"/>
  <c r="F3374" i="1"/>
  <c r="G3374" i="1"/>
  <c r="H3374" i="1"/>
  <c r="I3374" i="1"/>
  <c r="J3374" i="1"/>
  <c r="K3374" i="1"/>
  <c r="L3374" i="1"/>
  <c r="M3374" i="1"/>
  <c r="N3374" i="1"/>
  <c r="F3375" i="1"/>
  <c r="G3375" i="1"/>
  <c r="H3375" i="1"/>
  <c r="I3375" i="1"/>
  <c r="J3375" i="1"/>
  <c r="K3375" i="1"/>
  <c r="L3375" i="1"/>
  <c r="M3375" i="1"/>
  <c r="N3375" i="1"/>
  <c r="F3376" i="1"/>
  <c r="G3376" i="1"/>
  <c r="H3376" i="1"/>
  <c r="I3376" i="1"/>
  <c r="J3376" i="1"/>
  <c r="K3376" i="1"/>
  <c r="L3376" i="1"/>
  <c r="M3376" i="1"/>
  <c r="N3376" i="1"/>
  <c r="F3377" i="1"/>
  <c r="G3377" i="1"/>
  <c r="H3377" i="1"/>
  <c r="I3377" i="1"/>
  <c r="J3377" i="1"/>
  <c r="K3377" i="1"/>
  <c r="L3377" i="1"/>
  <c r="M3377" i="1"/>
  <c r="N3377" i="1"/>
  <c r="F3378" i="1"/>
  <c r="G3378" i="1"/>
  <c r="H3378" i="1"/>
  <c r="I3378" i="1"/>
  <c r="J3378" i="1"/>
  <c r="K3378" i="1"/>
  <c r="L3378" i="1"/>
  <c r="M3378" i="1"/>
  <c r="N3378" i="1"/>
  <c r="F3379" i="1"/>
  <c r="G3379" i="1"/>
  <c r="H3379" i="1"/>
  <c r="I3379" i="1"/>
  <c r="J3379" i="1"/>
  <c r="K3379" i="1"/>
  <c r="L3379" i="1"/>
  <c r="M3379" i="1"/>
  <c r="N3379" i="1"/>
  <c r="F3380" i="1"/>
  <c r="G3380" i="1"/>
  <c r="H3380" i="1"/>
  <c r="I3380" i="1"/>
  <c r="J3380" i="1"/>
  <c r="K3380" i="1"/>
  <c r="L3380" i="1"/>
  <c r="M3380" i="1"/>
  <c r="N3380" i="1"/>
  <c r="F3381" i="1"/>
  <c r="G3381" i="1"/>
  <c r="H3381" i="1"/>
  <c r="I3381" i="1"/>
  <c r="J3381" i="1"/>
  <c r="K3381" i="1"/>
  <c r="L3381" i="1"/>
  <c r="M3381" i="1"/>
  <c r="N3381" i="1"/>
  <c r="F3382" i="1"/>
  <c r="G3382" i="1"/>
  <c r="H3382" i="1"/>
  <c r="I3382" i="1"/>
  <c r="J3382" i="1"/>
  <c r="K3382" i="1"/>
  <c r="L3382" i="1"/>
  <c r="M3382" i="1"/>
  <c r="N3382" i="1"/>
  <c r="F3383" i="1"/>
  <c r="G3383" i="1"/>
  <c r="H3383" i="1"/>
  <c r="I3383" i="1"/>
  <c r="J3383" i="1"/>
  <c r="K3383" i="1"/>
  <c r="L3383" i="1"/>
  <c r="M3383" i="1"/>
  <c r="N3383" i="1"/>
  <c r="F3384" i="1"/>
  <c r="G3384" i="1"/>
  <c r="H3384" i="1"/>
  <c r="I3384" i="1"/>
  <c r="J3384" i="1"/>
  <c r="K3384" i="1"/>
  <c r="L3384" i="1"/>
  <c r="M3384" i="1"/>
  <c r="N3384" i="1"/>
  <c r="F3385" i="1"/>
  <c r="G3385" i="1"/>
  <c r="H3385" i="1"/>
  <c r="I3385" i="1"/>
  <c r="J3385" i="1"/>
  <c r="K3385" i="1"/>
  <c r="L3385" i="1"/>
  <c r="M3385" i="1"/>
  <c r="N3385" i="1"/>
  <c r="F3386" i="1"/>
  <c r="G3386" i="1"/>
  <c r="H3386" i="1"/>
  <c r="I3386" i="1"/>
  <c r="J3386" i="1"/>
  <c r="K3386" i="1"/>
  <c r="L3386" i="1"/>
  <c r="M3386" i="1"/>
  <c r="N3386" i="1"/>
  <c r="F3387" i="1"/>
  <c r="G3387" i="1"/>
  <c r="H3387" i="1"/>
  <c r="I3387" i="1"/>
  <c r="J3387" i="1"/>
  <c r="K3387" i="1"/>
  <c r="L3387" i="1"/>
  <c r="M3387" i="1"/>
  <c r="N3387" i="1"/>
  <c r="F3388" i="1"/>
  <c r="G3388" i="1"/>
  <c r="H3388" i="1"/>
  <c r="I3388" i="1"/>
  <c r="J3388" i="1"/>
  <c r="K3388" i="1"/>
  <c r="L3388" i="1"/>
  <c r="M3388" i="1"/>
  <c r="N3388" i="1"/>
  <c r="F3389" i="1"/>
  <c r="G3389" i="1"/>
  <c r="H3389" i="1"/>
  <c r="I3389" i="1"/>
  <c r="J3389" i="1"/>
  <c r="K3389" i="1"/>
  <c r="L3389" i="1"/>
  <c r="M3389" i="1"/>
  <c r="N3389" i="1"/>
  <c r="F3390" i="1"/>
  <c r="G3390" i="1"/>
  <c r="H3390" i="1"/>
  <c r="I3390" i="1"/>
  <c r="J3390" i="1"/>
  <c r="K3390" i="1"/>
  <c r="L3390" i="1"/>
  <c r="M3390" i="1"/>
  <c r="N3390" i="1"/>
  <c r="F3391" i="1"/>
  <c r="G3391" i="1"/>
  <c r="H3391" i="1"/>
  <c r="I3391" i="1"/>
  <c r="J3391" i="1"/>
  <c r="K3391" i="1"/>
  <c r="L3391" i="1"/>
  <c r="M3391" i="1"/>
  <c r="N3391" i="1"/>
  <c r="F3392" i="1"/>
  <c r="G3392" i="1"/>
  <c r="H3392" i="1"/>
  <c r="I3392" i="1"/>
  <c r="J3392" i="1"/>
  <c r="K3392" i="1"/>
  <c r="L3392" i="1"/>
  <c r="M3392" i="1"/>
  <c r="N3392" i="1"/>
  <c r="F3393" i="1"/>
  <c r="G3393" i="1"/>
  <c r="H3393" i="1"/>
  <c r="I3393" i="1"/>
  <c r="J3393" i="1"/>
  <c r="K3393" i="1"/>
  <c r="L3393" i="1"/>
  <c r="M3393" i="1"/>
  <c r="N3393" i="1"/>
  <c r="F3394" i="1"/>
  <c r="G3394" i="1"/>
  <c r="H3394" i="1"/>
  <c r="I3394" i="1"/>
  <c r="J3394" i="1"/>
  <c r="K3394" i="1"/>
  <c r="L3394" i="1"/>
  <c r="M3394" i="1"/>
  <c r="N3394" i="1"/>
  <c r="F3395" i="1"/>
  <c r="G3395" i="1"/>
  <c r="H3395" i="1"/>
  <c r="I3395" i="1"/>
  <c r="J3395" i="1"/>
  <c r="K3395" i="1"/>
  <c r="L3395" i="1"/>
  <c r="M3395" i="1"/>
  <c r="N3395" i="1"/>
  <c r="F3396" i="1"/>
  <c r="G3396" i="1"/>
  <c r="H3396" i="1"/>
  <c r="I3396" i="1"/>
  <c r="J3396" i="1"/>
  <c r="K3396" i="1"/>
  <c r="L3396" i="1"/>
  <c r="M3396" i="1"/>
  <c r="N3396" i="1"/>
  <c r="F3397" i="1"/>
  <c r="G3397" i="1"/>
  <c r="H3397" i="1"/>
  <c r="I3397" i="1"/>
  <c r="J3397" i="1"/>
  <c r="K3397" i="1"/>
  <c r="L3397" i="1"/>
  <c r="M3397" i="1"/>
  <c r="N3397" i="1"/>
  <c r="F3398" i="1"/>
  <c r="G3398" i="1"/>
  <c r="H3398" i="1"/>
  <c r="I3398" i="1"/>
  <c r="J3398" i="1"/>
  <c r="K3398" i="1"/>
  <c r="L3398" i="1"/>
  <c r="M3398" i="1"/>
  <c r="N3398" i="1"/>
  <c r="F3399" i="1"/>
  <c r="G3399" i="1"/>
  <c r="H3399" i="1"/>
  <c r="I3399" i="1"/>
  <c r="J3399" i="1"/>
  <c r="K3399" i="1"/>
  <c r="L3399" i="1"/>
  <c r="M3399" i="1"/>
  <c r="N3399" i="1"/>
  <c r="F3400" i="1"/>
  <c r="G3400" i="1"/>
  <c r="H3400" i="1"/>
  <c r="I3400" i="1"/>
  <c r="J3400" i="1"/>
  <c r="K3400" i="1"/>
  <c r="L3400" i="1"/>
  <c r="M3400" i="1"/>
  <c r="N3400" i="1"/>
  <c r="F3401" i="1"/>
  <c r="G3401" i="1"/>
  <c r="H3401" i="1"/>
  <c r="I3401" i="1"/>
  <c r="J3401" i="1"/>
  <c r="K3401" i="1"/>
  <c r="L3401" i="1"/>
  <c r="M3401" i="1"/>
  <c r="N3401" i="1"/>
  <c r="F3402" i="1"/>
  <c r="G3402" i="1"/>
  <c r="H3402" i="1"/>
  <c r="I3402" i="1"/>
  <c r="J3402" i="1"/>
  <c r="K3402" i="1"/>
  <c r="L3402" i="1"/>
  <c r="M3402" i="1"/>
  <c r="N3402" i="1"/>
  <c r="F3403" i="1"/>
  <c r="G3403" i="1"/>
  <c r="H3403" i="1"/>
  <c r="I3403" i="1"/>
  <c r="J3403" i="1"/>
  <c r="K3403" i="1"/>
  <c r="L3403" i="1"/>
  <c r="M3403" i="1"/>
  <c r="N3403" i="1"/>
  <c r="F3404" i="1"/>
  <c r="G3404" i="1"/>
  <c r="H3404" i="1"/>
  <c r="I3404" i="1"/>
  <c r="J3404" i="1"/>
  <c r="K3404" i="1"/>
  <c r="L3404" i="1"/>
  <c r="M3404" i="1"/>
  <c r="N3404" i="1"/>
  <c r="F3405" i="1"/>
  <c r="G3405" i="1"/>
  <c r="H3405" i="1"/>
  <c r="I3405" i="1"/>
  <c r="J3405" i="1"/>
  <c r="K3405" i="1"/>
  <c r="L3405" i="1"/>
  <c r="M3405" i="1"/>
  <c r="N3405" i="1"/>
  <c r="F3406" i="1"/>
  <c r="G3406" i="1"/>
  <c r="H3406" i="1"/>
  <c r="I3406" i="1"/>
  <c r="J3406" i="1"/>
  <c r="K3406" i="1"/>
  <c r="L3406" i="1"/>
  <c r="M3406" i="1"/>
  <c r="N3406" i="1"/>
  <c r="F3407" i="1"/>
  <c r="G3407" i="1"/>
  <c r="H3407" i="1"/>
  <c r="I3407" i="1"/>
  <c r="J3407" i="1"/>
  <c r="K3407" i="1"/>
  <c r="L3407" i="1"/>
  <c r="M3407" i="1"/>
  <c r="N3407" i="1"/>
  <c r="F3408" i="1"/>
  <c r="G3408" i="1"/>
  <c r="H3408" i="1"/>
  <c r="I3408" i="1"/>
  <c r="J3408" i="1"/>
  <c r="K3408" i="1"/>
  <c r="L3408" i="1"/>
  <c r="M3408" i="1"/>
  <c r="N3408" i="1"/>
  <c r="F3409" i="1"/>
  <c r="G3409" i="1"/>
  <c r="H3409" i="1"/>
  <c r="I3409" i="1"/>
  <c r="J3409" i="1"/>
  <c r="K3409" i="1"/>
  <c r="L3409" i="1"/>
  <c r="M3409" i="1"/>
  <c r="N3409" i="1"/>
  <c r="F3410" i="1"/>
  <c r="G3410" i="1"/>
  <c r="H3410" i="1"/>
  <c r="I3410" i="1"/>
  <c r="J3410" i="1"/>
  <c r="K3410" i="1"/>
  <c r="L3410" i="1"/>
  <c r="M3410" i="1"/>
  <c r="N3410" i="1"/>
  <c r="F3411" i="1"/>
  <c r="G3411" i="1"/>
  <c r="H3411" i="1"/>
  <c r="I3411" i="1"/>
  <c r="J3411" i="1"/>
  <c r="K3411" i="1"/>
  <c r="L3411" i="1"/>
  <c r="M3411" i="1"/>
  <c r="N341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" i="1"/>
</calcChain>
</file>

<file path=xl/sharedStrings.xml><?xml version="1.0" encoding="utf-8"?>
<sst xmlns="http://schemas.openxmlformats.org/spreadsheetml/2006/main" count="24569" uniqueCount="6864">
  <si>
    <t>품목</t>
  </si>
  <si>
    <t>품목명</t>
  </si>
  <si>
    <t>DCT122008</t>
  </si>
  <si>
    <t>데코데코 달콤 디저트 슈링클스 키링 만들기</t>
  </si>
  <si>
    <t>DCT125010</t>
  </si>
  <si>
    <t>데코데코 인싸젤리 메이킷 말캉분식</t>
  </si>
  <si>
    <t>DCX125001</t>
  </si>
  <si>
    <t>데코데코 말캉이 메이킷(수출용)</t>
  </si>
  <si>
    <t>DCP123001</t>
  </si>
  <si>
    <t xml:space="preserve">데코데코 말캉말캉 종이 스퀴시 문구점 (구간) </t>
  </si>
  <si>
    <t>DCT124004</t>
  </si>
  <si>
    <t>데코데코 오로라 하이틴 열공템</t>
  </si>
  <si>
    <t>DCT125011</t>
  </si>
  <si>
    <t>데코데코 인싸젤리 메이킷 불닭뽀끔면</t>
  </si>
  <si>
    <t>DCX126001</t>
  </si>
  <si>
    <t>데코데코 유니콘 라떼 글리터 슬라임 만들기(수출용)</t>
  </si>
  <si>
    <t>DCT124026</t>
  </si>
  <si>
    <t>데코데코팬시 노트_깜짝1</t>
  </si>
  <si>
    <t>DCX125002</t>
  </si>
  <si>
    <t>데코데코 말캉이 메이킷 - 디저트 키트(수출용)</t>
  </si>
  <si>
    <t>DCP124001</t>
  </si>
  <si>
    <t xml:space="preserve">데코데코 매직글리터 - 솜인형 키링 만들기 </t>
  </si>
  <si>
    <t>DCT124023</t>
  </si>
  <si>
    <t>데코데코팬시 젤리 스티커1_말캉프렌즈</t>
  </si>
  <si>
    <t>DCT125002</t>
  </si>
  <si>
    <t>데코데코 바풍 슬라임 메이킷 - 소다키트</t>
  </si>
  <si>
    <t>EEP124003</t>
  </si>
  <si>
    <t>빨간토마토 SCP 선택극장 1</t>
  </si>
  <si>
    <t>EEP125001</t>
  </si>
  <si>
    <t>요괴탐정 강하나 1</t>
  </si>
  <si>
    <t>EEP125007</t>
  </si>
  <si>
    <t>인생녹음중 우리 집은 언제나 녹음</t>
  </si>
  <si>
    <t>EET224008</t>
  </si>
  <si>
    <t>버블호텔 파티룸-펌킨룸</t>
  </si>
  <si>
    <t>EEP112002</t>
  </si>
  <si>
    <t xml:space="preserve">[기타] 내가 누구게? 내 몸을 찾아봐 (구간) </t>
  </si>
  <si>
    <t>EET224002</t>
  </si>
  <si>
    <t>버블호텔 보석여행가방-투투</t>
  </si>
  <si>
    <t>EET224012</t>
  </si>
  <si>
    <t>버블호텔 블라인드 3인치피규어</t>
  </si>
  <si>
    <t>EET223005</t>
  </si>
  <si>
    <t>나노팟 랜덤 피규어 – 웬즈데이 시리즈 1</t>
  </si>
  <si>
    <t>EET224010</t>
  </si>
  <si>
    <t>버블호텔 미니 캣카페</t>
  </si>
  <si>
    <t>EET223001</t>
  </si>
  <si>
    <t>나노팟 랜덤 피규어 – 마블 시리즈 1</t>
  </si>
  <si>
    <t>EEL126002</t>
  </si>
  <si>
    <t>핀카 미니어처 인형 베딩_퍼플</t>
  </si>
  <si>
    <t>EEP124005</t>
  </si>
  <si>
    <t>버섯도리 버섯탐정 3</t>
  </si>
  <si>
    <t>EET224051</t>
  </si>
  <si>
    <t>퍼글러 미스피츠-래빗</t>
  </si>
  <si>
    <t>EET225006</t>
  </si>
  <si>
    <t>퍼글러 그램린_기즈모</t>
  </si>
  <si>
    <t>EET225035</t>
  </si>
  <si>
    <t>베이비퍼글러4_그리디 그리너 핑크</t>
  </si>
  <si>
    <t>EET225054</t>
  </si>
  <si>
    <t>스폰지밥 키링_스폰지밥</t>
  </si>
  <si>
    <t>EET225055</t>
  </si>
  <si>
    <t>스폰지밥 키링_뚱이</t>
  </si>
  <si>
    <t>EET224026</t>
  </si>
  <si>
    <t>퍼글러 키링3_버튼 믹스</t>
  </si>
  <si>
    <t>EET224047</t>
  </si>
  <si>
    <t>퍼글러 미스피츠-스퀴지 퍼플</t>
  </si>
  <si>
    <t>EET224055</t>
  </si>
  <si>
    <t>퍼글러 글로우-사스쿠시</t>
  </si>
  <si>
    <t>EET224064</t>
  </si>
  <si>
    <t>퍼글러 키링4_그린그린 라일락</t>
  </si>
  <si>
    <t>EET224029</t>
  </si>
  <si>
    <t>퍼글러 키링3_스크리츠 블루</t>
  </si>
  <si>
    <t>EET225014</t>
  </si>
  <si>
    <t>퍼글러 키링5_롱롱이어 블랙</t>
  </si>
  <si>
    <t>EET225018</t>
  </si>
  <si>
    <t>베이비퍼글러4_벨츠 레드</t>
  </si>
  <si>
    <t>AIIP00117</t>
  </si>
  <si>
    <t>데코데코 빵쿵즈 Mix-up LCD(1.77 inch)</t>
  </si>
  <si>
    <t>BAFP00007</t>
  </si>
  <si>
    <t xml:space="preserve">뽀로로톡 24입 외박스 </t>
  </si>
  <si>
    <t>AIIP00044</t>
  </si>
  <si>
    <t>크롱 양치놀이 크롱IC</t>
  </si>
  <si>
    <t>AIIP00119</t>
  </si>
  <si>
    <t>데코데코 빵쿵즈 Mix-up Flash IC</t>
  </si>
  <si>
    <t>AIIP00120</t>
  </si>
  <si>
    <t>데코데코 빵쿵즈 Mix-up Voice IC</t>
  </si>
  <si>
    <t>AFFS00003</t>
  </si>
  <si>
    <t>대두다당류</t>
  </si>
  <si>
    <t>AFFS00002</t>
  </si>
  <si>
    <t>탈지분유</t>
  </si>
  <si>
    <t>AIIP00111</t>
  </si>
  <si>
    <t>뽀로로 생선구이 가게 IC</t>
  </si>
  <si>
    <t>AIIP00116</t>
  </si>
  <si>
    <t>레스큐 타요 집게트럭 너클 _IC&amp;PCB</t>
  </si>
  <si>
    <t>AIIP00118</t>
  </si>
  <si>
    <t>데코데코 빵쿵즈 Mix-up Main IC</t>
  </si>
  <si>
    <t>PRE126013</t>
  </si>
  <si>
    <t>T1 X 잔망루피_봉제 12cm 키링_Oner</t>
  </si>
  <si>
    <t>PRE126018</t>
  </si>
  <si>
    <t>T1 X 잔망루피_랜덤 아크릴 키링_Oner</t>
  </si>
  <si>
    <t>EET225020</t>
  </si>
  <si>
    <t>베이비퍼글러4_위어도 틸블루</t>
  </si>
  <si>
    <t>EET225037</t>
  </si>
  <si>
    <t>베이비퍼글러4_래비드 래빗 화이트</t>
  </si>
  <si>
    <t>EEM224009</t>
  </si>
  <si>
    <t>퍼글러 사계절 파자마 (블루) M</t>
  </si>
  <si>
    <t>EEM224010</t>
  </si>
  <si>
    <t>퍼글러 사계절 파자마 (블루) L</t>
  </si>
  <si>
    <t>EET224015</t>
  </si>
  <si>
    <t>벗지 퍼글러_사스쿠시 화이트</t>
  </si>
  <si>
    <t>EET224019</t>
  </si>
  <si>
    <t>벗지 퍼글러_래빗 오렌지</t>
  </si>
  <si>
    <t>EEM224014</t>
  </si>
  <si>
    <t>퍼글러 사계절 파자마 (핑크) XL</t>
  </si>
  <si>
    <t>EET224028</t>
  </si>
  <si>
    <t>퍼글러 키링3_몬스터 믹스</t>
  </si>
  <si>
    <t>EET224031</t>
  </si>
  <si>
    <t>퍼글러 키링3_리코 그린</t>
  </si>
  <si>
    <t>EET224025</t>
  </si>
  <si>
    <t>퍼글러 키링3_사스쿠시 라일락</t>
  </si>
  <si>
    <t>EET224070</t>
  </si>
  <si>
    <t>퍼글러 키링4_스퀴지 옐로</t>
  </si>
  <si>
    <t>EET225003</t>
  </si>
  <si>
    <t>퍼글러 반지의 제왕_골룸</t>
  </si>
  <si>
    <t>EET225009</t>
  </si>
  <si>
    <t>퍼글러-미스터 버튼과 스크리츠</t>
  </si>
  <si>
    <t>EET225010</t>
  </si>
  <si>
    <t>퍼글러-언더루 맥구와 그린그린</t>
  </si>
  <si>
    <t>EET225070</t>
  </si>
  <si>
    <t>퍼글러 키링6_래비드 래빗</t>
  </si>
  <si>
    <t>EET225078</t>
  </si>
  <si>
    <t>베이피 퍼글러 키링-와이드 아이드 스크리치</t>
  </si>
  <si>
    <t>EET225145</t>
  </si>
  <si>
    <t>퍼글러 베이비 배디즈 키링</t>
  </si>
  <si>
    <t>EET225077</t>
  </si>
  <si>
    <t>베이피 퍼글러 키링-윙드 뱃</t>
  </si>
  <si>
    <t>EET225142</t>
  </si>
  <si>
    <t>크리스마스-키스 리스링턴</t>
  </si>
  <si>
    <t>EET225056</t>
  </si>
  <si>
    <t>스폰지밥 키링_징징이</t>
  </si>
  <si>
    <t>EET225066</t>
  </si>
  <si>
    <t>퍼글러 키링6_위어도 믹스</t>
  </si>
  <si>
    <t>EET225135</t>
  </si>
  <si>
    <t>크리스마스-순록</t>
  </si>
  <si>
    <t>EET225140</t>
  </si>
  <si>
    <t>크리스마스-사스쿠스마스 트리</t>
  </si>
  <si>
    <t>FGL126010</t>
  </si>
  <si>
    <t>퍼글러 브리프 파우치 키링_퍼플</t>
  </si>
  <si>
    <t>EET224085</t>
  </si>
  <si>
    <t>스키비디토일렛-미스터리 미니 피규어</t>
  </si>
  <si>
    <t>EET225093</t>
  </si>
  <si>
    <t>마이 커들리-엘리펀트</t>
  </si>
  <si>
    <t>EET225085</t>
  </si>
  <si>
    <t>플러시버디즈-벨라버니</t>
  </si>
  <si>
    <t>EET225086</t>
  </si>
  <si>
    <t>플러시버디즈-토미터틀</t>
  </si>
  <si>
    <t>EET225095</t>
  </si>
  <si>
    <t>마이 커들리-캣</t>
  </si>
  <si>
    <t>EET225106</t>
  </si>
  <si>
    <t>야미버디즈 키링-아이스 도넛</t>
  </si>
  <si>
    <t>EET225130</t>
  </si>
  <si>
    <t>스키비디토일렛-6인치 피규어 버서커 뮤턴트</t>
  </si>
  <si>
    <t>EET225131</t>
  </si>
  <si>
    <t>스키비디토일렛-6인치 피규어 아스트로 토일렛</t>
  </si>
  <si>
    <t>EET225127</t>
  </si>
  <si>
    <t>스키비디토일렛-디럭스 G 토일렛</t>
  </si>
  <si>
    <t>EET225132</t>
  </si>
  <si>
    <t>스키비디토일렛-자이언트 미스터리 루트 박스</t>
  </si>
  <si>
    <t>EET224088</t>
  </si>
  <si>
    <t>스키비디토일렛-서프라이즈 토일렛</t>
  </si>
  <si>
    <t>EET225113</t>
  </si>
  <si>
    <t>야미버디즈 키링-에담 치즈</t>
  </si>
  <si>
    <t>DCT125004</t>
  </si>
  <si>
    <t>데코데코 서프라이즈 MINI 열공템_핑크</t>
  </si>
  <si>
    <t>DCT125007</t>
  </si>
  <si>
    <t>데코데코 시간순삭 슬라임 도시락 만들기</t>
  </si>
  <si>
    <t>DCT124014</t>
  </si>
  <si>
    <t>요요유니 라떼 글리터 슬라임 만들기</t>
  </si>
  <si>
    <t>DCT124031</t>
  </si>
  <si>
    <t>데코데코 블링 카드 메이킷</t>
  </si>
  <si>
    <t>DCT125003</t>
  </si>
  <si>
    <t>데코데코 서프라이즈 MINI 열공템_퍼플</t>
  </si>
  <si>
    <t>DCT125005</t>
  </si>
  <si>
    <t>데코데코 인싸젤리 메이킷DX (코스트코 전용)</t>
  </si>
  <si>
    <t>DCT122004</t>
  </si>
  <si>
    <t>데코데코 시크릿 캐비닛 러블리 핑크</t>
  </si>
  <si>
    <t>DCT124021</t>
  </si>
  <si>
    <t>데코데코팬시 젤리 스티커1_체리&amp;레몬</t>
  </si>
  <si>
    <t>PBL123001</t>
  </si>
  <si>
    <t>포비빅 아크릴키링_폽안겨</t>
  </si>
  <si>
    <t>DCP123004</t>
  </si>
  <si>
    <t>데코데코 말캉말캉 종이 스퀴시 편의점</t>
  </si>
  <si>
    <t>DCT123011</t>
  </si>
  <si>
    <t>데코베어 아크릴 키링(사은품)</t>
  </si>
  <si>
    <t>DCT122006</t>
  </si>
  <si>
    <t>데코데코 유니콘 라떼 글리터 슬라임 만들기</t>
  </si>
  <si>
    <t>EEP125006</t>
  </si>
  <si>
    <t>요미월드1 게임 스타트</t>
  </si>
  <si>
    <t>EEE122001</t>
  </si>
  <si>
    <t>진로 제작물</t>
  </si>
  <si>
    <t>EEL126003</t>
  </si>
  <si>
    <t>핀카 미니어처 베이비 인형 베딩 키링_그린</t>
  </si>
  <si>
    <t>EEP112003</t>
  </si>
  <si>
    <t xml:space="preserve">[기타] 내가 누구게? 내 발을 찾아봐 (구간) </t>
  </si>
  <si>
    <t>EEP125008</t>
  </si>
  <si>
    <t>버섯도리 버섯탐정 5</t>
  </si>
  <si>
    <t>EEP126001</t>
  </si>
  <si>
    <t>또솔또호의 응답하라 3</t>
  </si>
  <si>
    <t>EET223004</t>
  </si>
  <si>
    <t>나노팟 랜덤 피규어 – 디즈니 100주년</t>
  </si>
  <si>
    <t>EET224035</t>
  </si>
  <si>
    <t>미니키체인보드게임_커넥트4</t>
  </si>
  <si>
    <t>EET224040</t>
  </si>
  <si>
    <t>미니키체인보드게임_인생게임</t>
  </si>
  <si>
    <t>EEP124004</t>
  </si>
  <si>
    <t>빨간토마토 SCP 선택극장 2</t>
  </si>
  <si>
    <t>EET224007</t>
  </si>
  <si>
    <t>버블호텔 파티룸-베이커리</t>
  </si>
  <si>
    <t>EET224011</t>
  </si>
  <si>
    <t>버블호텔 미니수영장</t>
  </si>
  <si>
    <t>EET224013</t>
  </si>
  <si>
    <t>벗지 퍼글러_그린그린 퍼플</t>
  </si>
  <si>
    <t>EET224034</t>
  </si>
  <si>
    <t>퍼글러 키링3_그린그린 브라운</t>
  </si>
  <si>
    <t>EET224058</t>
  </si>
  <si>
    <t>퍼글러 스폰지밥-스폰지밥</t>
  </si>
  <si>
    <t>EET224023</t>
  </si>
  <si>
    <t>벗지 퍼글러_맥구 오렌지</t>
  </si>
  <si>
    <t>EET225015</t>
  </si>
  <si>
    <t>퍼글러 키링5_스퀘어베어 브라운</t>
  </si>
  <si>
    <t>EET225045</t>
  </si>
  <si>
    <t>앨리캣츠_투퍼</t>
  </si>
  <si>
    <t>EET225139</t>
  </si>
  <si>
    <t>크리스마스-스노우가부가</t>
  </si>
  <si>
    <t>FGL125006</t>
  </si>
  <si>
    <t>퍼글러 아크릴 키링_래빗 오렌지</t>
  </si>
  <si>
    <t>FGL126012</t>
  </si>
  <si>
    <t>퍼글러 3D 입체 스티커</t>
  </si>
  <si>
    <t>FGM125011</t>
  </si>
  <si>
    <t>퍼글러 맥세이프 반구 스마트톡_맥구</t>
  </si>
  <si>
    <t>EET224041</t>
  </si>
  <si>
    <t>퍼글러 미스피츠-올드투스</t>
  </si>
  <si>
    <t>EET224066</t>
  </si>
  <si>
    <t>퍼글러 키링4_래빗 핑크</t>
  </si>
  <si>
    <t>PRE126020</t>
  </si>
  <si>
    <t>T1 X 잔망루피_랜덤 아크릴 키링_Peyz</t>
  </si>
  <si>
    <t>PRE126024</t>
  </si>
  <si>
    <t>T1 X 잔망루피_키캡2구 키링_Faker</t>
  </si>
  <si>
    <t>PRE126012</t>
  </si>
  <si>
    <t>T1 X 잔망루피_봉제 12cm 키링_Doran</t>
  </si>
  <si>
    <t>PRE126016</t>
  </si>
  <si>
    <t>T1 X 잔망루피_봉제 12cm 키링_Keria</t>
  </si>
  <si>
    <t>DFPR00172</t>
  </si>
  <si>
    <t xml:space="preserve">[교구] 뽀로로 리뉴얼 토이북 탈것_ 자동차 8종 </t>
  </si>
  <si>
    <t>DTOY00458</t>
  </si>
  <si>
    <t>데코데코 인싸젤리 메이킷_TRU 아시아 전용_사출세트</t>
  </si>
  <si>
    <t>AIIP00096</t>
  </si>
  <si>
    <t>다이노 타요 플레이세트 IC</t>
  </si>
  <si>
    <t>BAFP00005</t>
  </si>
  <si>
    <t xml:space="preserve">불용 원부자재 </t>
  </si>
  <si>
    <t>AIIP00045</t>
  </si>
  <si>
    <t>크롱 양치놀이 칫솔IC</t>
  </si>
  <si>
    <t>BAFP00003</t>
  </si>
  <si>
    <t xml:space="preserve">뽀로로 음료 24입 외박스 </t>
  </si>
  <si>
    <t>AIIP00032</t>
  </si>
  <si>
    <t>뽀로로 응가놀이 뽀로로 IC</t>
  </si>
  <si>
    <t>AIIP00033</t>
  </si>
  <si>
    <t>뽀로로 응가놀이 변기 IC</t>
  </si>
  <si>
    <t>DCT123005</t>
  </si>
  <si>
    <t>데코데코 인싸젤리 메이킷</t>
  </si>
  <si>
    <t>DCT124008</t>
  </si>
  <si>
    <t>데코데코팬시 미니 빗자루 세트</t>
  </si>
  <si>
    <t>DCT124011</t>
  </si>
  <si>
    <t>데코데코팬시 투명 파우치</t>
  </si>
  <si>
    <t>DCT124025</t>
  </si>
  <si>
    <t>데코데코팬시 노트_짝꿍2</t>
  </si>
  <si>
    <t>DCT123004</t>
  </si>
  <si>
    <t>데코데코 드로잉패드 PRO - 아바타 포꾸 키트</t>
  </si>
  <si>
    <t>DCT124012</t>
  </si>
  <si>
    <t>데코데코팬시 인형키링_체리</t>
  </si>
  <si>
    <t>DCT124013</t>
  </si>
  <si>
    <t>데코데코팬시 인형키링_포도</t>
  </si>
  <si>
    <t>DCT124022</t>
  </si>
  <si>
    <t>데코데코팬시 젤리 스티커1_포도&amp;소다</t>
  </si>
  <si>
    <t>DCT124032</t>
  </si>
  <si>
    <t>데코데코팬시 랜덤 에어키링</t>
  </si>
  <si>
    <t>DCX126002</t>
  </si>
  <si>
    <t>데코데코 인싸젤리 메이킷 말캉분식(수출용)</t>
  </si>
  <si>
    <t>DCP124002</t>
  </si>
  <si>
    <t>데코데코 아이돌 메이크업 색칠북</t>
  </si>
  <si>
    <t>DCT123001</t>
  </si>
  <si>
    <t>데코데코 롤링 스티커펜 디럭스 다꾸 키트</t>
  </si>
  <si>
    <t>AMMP00062</t>
  </si>
  <si>
    <t>뽀로로 New 숫자동요 사운드카드 _ 모듈</t>
  </si>
  <si>
    <t>PRF124036</t>
  </si>
  <si>
    <t>뽀로로PET 딸기 (인니)</t>
  </si>
  <si>
    <t>PRF125018</t>
  </si>
  <si>
    <t>뽀로로퍼니픽 오렌지</t>
  </si>
  <si>
    <t>PRF125031</t>
  </si>
  <si>
    <t>뽀로로PET 복숭아 (음락다) 클레임</t>
  </si>
  <si>
    <t>PRF125032</t>
  </si>
  <si>
    <t>뽀로로PET 청포도 (음락다) 클레임</t>
  </si>
  <si>
    <t>PRF124038</t>
  </si>
  <si>
    <t>뽀로로PET 밀크 (미주)</t>
  </si>
  <si>
    <t>PRF124043</t>
  </si>
  <si>
    <t>뽀로로PET 밀크 (대만)</t>
  </si>
  <si>
    <t>PRF124012</t>
  </si>
  <si>
    <t xml:space="preserve">뽀로로PET 누룽지 </t>
  </si>
  <si>
    <t>PRF124023</t>
  </si>
  <si>
    <t xml:space="preserve">뽀로로워터젤리 복숭아 </t>
  </si>
  <si>
    <t>EIS120001</t>
  </si>
  <si>
    <t>티키타카 볼</t>
  </si>
  <si>
    <t>EEP125004</t>
  </si>
  <si>
    <t>Y2K 틴매거진</t>
  </si>
  <si>
    <t>EET224076</t>
  </si>
  <si>
    <t>베이비퍼글러3_쉐임리스 구프</t>
  </si>
  <si>
    <t>EET224027</t>
  </si>
  <si>
    <t>퍼글러 키링3_맥구 믹스</t>
  </si>
  <si>
    <t>EET224054</t>
  </si>
  <si>
    <t>퍼글러 글로우-먼츠먼츠</t>
  </si>
  <si>
    <t>EET225004</t>
  </si>
  <si>
    <t>퍼글러 반지의 제왕_프로도</t>
  </si>
  <si>
    <t>EEM224013</t>
  </si>
  <si>
    <t>퍼글러 사계절 파자마 (핑크) L</t>
  </si>
  <si>
    <t>EET224022</t>
  </si>
  <si>
    <t>벗지 퍼글러_에일리언 그레이</t>
  </si>
  <si>
    <t>EET224062</t>
  </si>
  <si>
    <t>퍼글러 DC-배트맨</t>
  </si>
  <si>
    <t>EET224071</t>
  </si>
  <si>
    <t>퍼글러 키링4_위어도 블랙</t>
  </si>
  <si>
    <t>EET224089</t>
  </si>
  <si>
    <t>퍼글러 피규어 키체인 블라인드백</t>
  </si>
  <si>
    <t>EEM224012</t>
  </si>
  <si>
    <t>퍼글러 사계절 파자마 (핑크) M</t>
  </si>
  <si>
    <t>EET224073</t>
  </si>
  <si>
    <t>퍼글러 키링4_에일리언 그레이</t>
  </si>
  <si>
    <t>EET225043</t>
  </si>
  <si>
    <t>앨리캣츠_링클 맥스팅클스</t>
  </si>
  <si>
    <t>EES126006</t>
  </si>
  <si>
    <t>틴틴팅클_기아타이거즈_멀티파우치_미니베리</t>
  </si>
  <si>
    <t>EES126002</t>
  </si>
  <si>
    <t>틴틴팅클_기아타이거즈_봉제키링_틴틴_타자</t>
  </si>
  <si>
    <t>EES126003</t>
  </si>
  <si>
    <t>틴틴팅클_기아타이거즈_봉제키링_팅클_투수</t>
  </si>
  <si>
    <t>EES126004</t>
  </si>
  <si>
    <t>틴틴팅클_기아타이거즈_모니터인형_콩물</t>
  </si>
  <si>
    <t>EES126001</t>
  </si>
  <si>
    <t>틴틴팅클_기아타이거즈_아트지스티커_세트</t>
  </si>
  <si>
    <t>HCP125003</t>
  </si>
  <si>
    <t>해치 해치와 한강 피크닉 워터 스티커</t>
  </si>
  <si>
    <t>HCT126004</t>
  </si>
  <si>
    <t>해치 아크릴 마그넷A</t>
  </si>
  <si>
    <t>HCP125001</t>
  </si>
  <si>
    <t>해치 해치와 고궁 산책 스티커</t>
  </si>
  <si>
    <t>HCT126003</t>
  </si>
  <si>
    <t>해치 4색 볼펜</t>
  </si>
  <si>
    <t>HCT126009</t>
  </si>
  <si>
    <t>해치 미니 서울 - 붕어빵 가게</t>
  </si>
  <si>
    <t>HCP126002</t>
  </si>
  <si>
    <t xml:space="preserve">해치 나의 비밀친구 해치 애니메이션 코믹북 1 </t>
  </si>
  <si>
    <t>HCT126001</t>
  </si>
  <si>
    <t>해치 x 타요 미니카</t>
  </si>
  <si>
    <t>EIS120002</t>
  </si>
  <si>
    <t>보글보글 버블세트</t>
  </si>
  <si>
    <t>PRF124004</t>
  </si>
  <si>
    <t xml:space="preserve">뽀로로PET 블루베리 </t>
  </si>
  <si>
    <t>PRF124021</t>
  </si>
  <si>
    <t xml:space="preserve">이디야키즈뽀로로 블루베리 </t>
  </si>
  <si>
    <t>PRF124022</t>
  </si>
  <si>
    <t xml:space="preserve">이디야키즈뽀로로 오렌지 </t>
  </si>
  <si>
    <t>PRF124041</t>
  </si>
  <si>
    <t>뽀로로PET 열대과일 (미주)</t>
  </si>
  <si>
    <t>PRF124056</t>
  </si>
  <si>
    <t>뽀로로PET 블루베리 (인니)</t>
  </si>
  <si>
    <t>PRF124122</t>
  </si>
  <si>
    <t>뽀로로PET 딸기 (영문)</t>
  </si>
  <si>
    <t>PRF124126</t>
  </si>
  <si>
    <t>뽀로로PET 복숭아 (영문)</t>
  </si>
  <si>
    <t>PRF125010</t>
  </si>
  <si>
    <t>뽀로로제로PET APPLE (영문)</t>
  </si>
  <si>
    <t>PRF125019</t>
  </si>
  <si>
    <t>뽀로로퍼니픽 포도</t>
  </si>
  <si>
    <t>AIIP00102</t>
  </si>
  <si>
    <t>타요 주유소 놀이 IC</t>
  </si>
  <si>
    <t>DTOY00256</t>
  </si>
  <si>
    <t>4style mini cars_Nuri</t>
  </si>
  <si>
    <t>DTOY00261</t>
  </si>
  <si>
    <t>Mini Tayo bus Set_Gani</t>
  </si>
  <si>
    <t>DTOY00218</t>
  </si>
  <si>
    <t>4style mini cars_Bongbong</t>
  </si>
  <si>
    <t>DTOY00375</t>
  </si>
  <si>
    <t>Mini Tayo bus set_Noah</t>
  </si>
  <si>
    <t>DTOY00224</t>
  </si>
  <si>
    <t>4style mini cars_Shine</t>
  </si>
  <si>
    <t>DTOY00260</t>
  </si>
  <si>
    <t>Mini Tayo bus Set_Lani</t>
  </si>
  <si>
    <t>AIIP00109</t>
  </si>
  <si>
    <t>뽀로로 똑딱 시계놀이 IC</t>
  </si>
  <si>
    <t>DTOY00233</t>
  </si>
  <si>
    <t>4style mini cars_Pat</t>
  </si>
  <si>
    <t>AIIP00108</t>
  </si>
  <si>
    <t>뽀로로 디제이 팡팡 모터 IC</t>
  </si>
  <si>
    <t>AIIP00101</t>
  </si>
  <si>
    <t>뽀로로 말하는 소프트 아이스크림 가게 IC</t>
  </si>
  <si>
    <t>DTOY00379</t>
  </si>
  <si>
    <t xml:space="preserve">Mini Tayo bus set_Lollol </t>
  </si>
  <si>
    <t>AIIP00093</t>
  </si>
  <si>
    <t>띠띠뽀 클래식 붕붕카 IC</t>
  </si>
  <si>
    <t>AIIP00095</t>
  </si>
  <si>
    <t>띠띠뽀 오토정거장 플레이세트 IC</t>
  </si>
  <si>
    <t>BAFP00009</t>
  </si>
  <si>
    <t xml:space="preserve">잔망루피 두유 인박스 </t>
  </si>
  <si>
    <t>EEF200001</t>
  </si>
  <si>
    <t xml:space="preserve">정백당 </t>
  </si>
  <si>
    <t>PRE126011</t>
  </si>
  <si>
    <t>T1 X 잔망루피_핀뱃지 6종세트</t>
  </si>
  <si>
    <t>PRE126014</t>
  </si>
  <si>
    <t>T1 X 잔망루피_봉제 12cm 키링_Faker</t>
  </si>
  <si>
    <t>PRE126029</t>
  </si>
  <si>
    <t>T1 X 잔망루피_리버시블 목베개쿠션_Faker</t>
  </si>
  <si>
    <t>PRL121018</t>
  </si>
  <si>
    <t>잔망루피 B5 PP노트</t>
  </si>
  <si>
    <t>PRL121029</t>
  </si>
  <si>
    <t>잔망루피 듀얼 점착메모(각30매)</t>
  </si>
  <si>
    <t>PRL122006</t>
  </si>
  <si>
    <t>잔망루피 디퓨저</t>
  </si>
  <si>
    <t>PRL122091</t>
  </si>
  <si>
    <t>잔망루피 클리어 리무버 스티커_오렌지</t>
  </si>
  <si>
    <t>PRL123049</t>
  </si>
  <si>
    <t>잔망루피 10cm 봉제키링</t>
  </si>
  <si>
    <t>AFFS00001</t>
  </si>
  <si>
    <t>정백당</t>
  </si>
  <si>
    <t>AIIP00050</t>
  </si>
  <si>
    <t>타요 긴급출동 센터 IC</t>
  </si>
  <si>
    <t>AIIP00112</t>
  </si>
  <si>
    <t>타요 자동차 노트북 LCD</t>
  </si>
  <si>
    <t>AIIP00115</t>
  </si>
  <si>
    <t>타요 긴급출동 센터 BANDAI 일본어 IC</t>
  </si>
  <si>
    <t>AIIP00114</t>
  </si>
  <si>
    <t>타요 자동차 노트북 Flash IC</t>
  </si>
  <si>
    <t>BAFP00013</t>
  </si>
  <si>
    <t>500mL 내압 PET</t>
  </si>
  <si>
    <t>PRL121053</t>
  </si>
  <si>
    <t>잔망루피 마우스패드_하드</t>
  </si>
  <si>
    <t>PRL121073</t>
  </si>
  <si>
    <t>잔망루피 담요</t>
  </si>
  <si>
    <t>PRL122024</t>
  </si>
  <si>
    <t>잔망루피 밀크 글라스컵</t>
  </si>
  <si>
    <t>PRL122027</t>
  </si>
  <si>
    <t>잔망루피 포스터 세트 (4P)</t>
  </si>
  <si>
    <t>PRL122028</t>
  </si>
  <si>
    <t>잔망루피 클리어 리무버 스티커_민트</t>
  </si>
  <si>
    <t>PRL122107</t>
  </si>
  <si>
    <t>크리스마스 입체 팝업카드</t>
  </si>
  <si>
    <t>PRL123052</t>
  </si>
  <si>
    <t>잔망루피 생분해성 비닐백(소)</t>
  </si>
  <si>
    <t>PRL123077</t>
  </si>
  <si>
    <t>잔망루피 폭죽카드_생일</t>
  </si>
  <si>
    <t>PRF126039</t>
  </si>
  <si>
    <t>잔망비타 사과</t>
  </si>
  <si>
    <t>PRL122037</t>
  </si>
  <si>
    <t>잔망루피 PVC 실리콘 젤펜_스마일</t>
  </si>
  <si>
    <t>PRL122093</t>
  </si>
  <si>
    <t>잔망루피 봉제인형 하트머리띠_35cm</t>
  </si>
  <si>
    <t>PRL122111</t>
  </si>
  <si>
    <t>잔망루피 데코픽</t>
  </si>
  <si>
    <t>PRL123043</t>
  </si>
  <si>
    <t>잔망루피_아크릴스탠드_한강버스킹</t>
  </si>
  <si>
    <t>PRL123076</t>
  </si>
  <si>
    <t>잔망루피 폭죽카드_사랑</t>
  </si>
  <si>
    <t>PRL123081</t>
  </si>
  <si>
    <t>잔망루피_아크릴스탠드_대구_스파크랜드</t>
  </si>
  <si>
    <t>PRL124011</t>
  </si>
  <si>
    <t>(요요)잔망루피 봉제인형 동물시리즈_15cm_강아지</t>
  </si>
  <si>
    <t>PRL124066</t>
  </si>
  <si>
    <t>잔망루피 짤시리즈_아크릴펜_엉엉엉</t>
  </si>
  <si>
    <t>EEP124007</t>
  </si>
  <si>
    <t>다흑의 Z배틀 1 - 최강 거미 어드벤처</t>
  </si>
  <si>
    <t>EEP125011</t>
  </si>
  <si>
    <t>요괴탐정 강하나 2</t>
  </si>
  <si>
    <t>EET224039</t>
  </si>
  <si>
    <t>미니키체인보드게임_게스 후</t>
  </si>
  <si>
    <t>EEP125009</t>
  </si>
  <si>
    <t>또솔또호의 응답하라 2</t>
  </si>
  <si>
    <t>EET200001</t>
  </si>
  <si>
    <t>위드디폼블록 더블리필세트(30색)</t>
  </si>
  <si>
    <t>EEP123001</t>
  </si>
  <si>
    <t xml:space="preserve">버섯도리 버섯탐정 1 </t>
  </si>
  <si>
    <t>EEP112006</t>
  </si>
  <si>
    <t xml:space="preserve">[기타] 7마리 아기곰의 숨바꼭질 (구간) </t>
  </si>
  <si>
    <t>EEP124001</t>
  </si>
  <si>
    <t>버섯도리 버섯탐정 2</t>
  </si>
  <si>
    <t>EEP124006</t>
  </si>
  <si>
    <t>1분만 미스터리 방탈출 1 - 비밀의 병원</t>
  </si>
  <si>
    <t>EEP124008</t>
  </si>
  <si>
    <t>버섯도리 버섯탐정 4</t>
  </si>
  <si>
    <t>EET224003</t>
  </si>
  <si>
    <t>버블호텔 보석여행가방-핍</t>
  </si>
  <si>
    <t>EET224005</t>
  </si>
  <si>
    <t>버블호텔 호텔로비</t>
  </si>
  <si>
    <t>EET225064</t>
  </si>
  <si>
    <t>퍼글러 키링6_위어도 블루</t>
  </si>
  <si>
    <t>EET225138</t>
  </si>
  <si>
    <t>못난이펫-칼리코 캣</t>
  </si>
  <si>
    <t>FGL126005</t>
  </si>
  <si>
    <t>퍼글러 PVC 네임택_맥구 그린</t>
  </si>
  <si>
    <t>FGM125007</t>
  </si>
  <si>
    <t>퍼글러 에일리언 콜라주 티셔츠 (블랙) L</t>
  </si>
  <si>
    <t>EET225036</t>
  </si>
  <si>
    <t>베이비퍼글러4_사브쿠시 블루</t>
  </si>
  <si>
    <t>EET225049</t>
  </si>
  <si>
    <t>캐어베어_치어베어</t>
  </si>
  <si>
    <t>EET225069</t>
  </si>
  <si>
    <t>퍼글러 키링6_어노이드 에일리언 블랙</t>
  </si>
  <si>
    <t>EET225136</t>
  </si>
  <si>
    <t>못난이펫-달마시안</t>
  </si>
  <si>
    <t>FGL126003</t>
  </si>
  <si>
    <t>퍼글러 PVC 여권케이스_드로잉</t>
  </si>
  <si>
    <t>EET224046</t>
  </si>
  <si>
    <t>퍼글러 미스피츠-에일리언</t>
  </si>
  <si>
    <t>EEM224011</t>
  </si>
  <si>
    <t>퍼글러 사계절 파자마 (블루) XL</t>
  </si>
  <si>
    <t>EET224014</t>
  </si>
  <si>
    <t>벗지 퍼글러_위어도 블랙</t>
  </si>
  <si>
    <t>PRF125036</t>
  </si>
  <si>
    <t>뽀로로제로PET BLUEBERRY (인니)</t>
  </si>
  <si>
    <t>PRF125043</t>
  </si>
  <si>
    <t>뽀로로PET 복숭아 (용지아국제)</t>
  </si>
  <si>
    <t>PRF126015</t>
  </si>
  <si>
    <t>빅뽀로로 PET 밀크 (용지아국제)</t>
  </si>
  <si>
    <t>PRF124095</t>
  </si>
  <si>
    <t>뽀로로PET 복숭아 (대만)</t>
  </si>
  <si>
    <t>PRF124104</t>
  </si>
  <si>
    <t>뽀로로PET 블루베리 (일본)</t>
  </si>
  <si>
    <t>PRF124105</t>
  </si>
  <si>
    <t>뽀로로PET 밀크 (말레이시아)</t>
  </si>
  <si>
    <t>PRF125026</t>
  </si>
  <si>
    <t>뽀로로PET 청포도 (대련전남) 클레임</t>
  </si>
  <si>
    <t>PRF125034</t>
  </si>
  <si>
    <t>뽀로로제로PET STRAWBERRY (인니)</t>
  </si>
  <si>
    <t>PRF125040</t>
  </si>
  <si>
    <t>뽀로로PET 열대과일 (용지아국제)</t>
  </si>
  <si>
    <t>PRF126024</t>
  </si>
  <si>
    <t>뽀로로PET 블루베리 (오세아니아)</t>
  </si>
  <si>
    <t>AMMP00061</t>
  </si>
  <si>
    <t>뽀로로 New 숫자동요 사운드카드 _ IC</t>
  </si>
  <si>
    <t>HCS126002</t>
  </si>
  <si>
    <t>해치_롯데면세점_홍보명함</t>
  </si>
  <si>
    <t>PRF124002</t>
  </si>
  <si>
    <t xml:space="preserve">뽀로로PET 딸기 </t>
  </si>
  <si>
    <t>PRF124016</t>
  </si>
  <si>
    <t xml:space="preserve">뽀로로홍삼쏙쏙 사과매실 </t>
  </si>
  <si>
    <t>PRF124027</t>
  </si>
  <si>
    <t xml:space="preserve">뽀로로샘물 샘물 </t>
  </si>
  <si>
    <t>PRF124076</t>
  </si>
  <si>
    <t>뽀로로PET 망고 (인니)</t>
  </si>
  <si>
    <t>PRF124096</t>
  </si>
  <si>
    <t>뽀로로PET 청포도 (대만)</t>
  </si>
  <si>
    <t>PRF125011</t>
  </si>
  <si>
    <t>뽀로로제로PET BLUEBERRY (영문)</t>
  </si>
  <si>
    <t>PRF125038</t>
  </si>
  <si>
    <t>뽀로로PET 딸기 (용지아국제)</t>
  </si>
  <si>
    <t>PRF126011</t>
  </si>
  <si>
    <t>뽀로로PET 유기농 보리차</t>
  </si>
  <si>
    <t>PRF126038</t>
  </si>
  <si>
    <t xml:space="preserve">뽀로로홍삼쏙쏙 포도블루베리(베트남) </t>
  </si>
  <si>
    <t>PRL124068</t>
  </si>
  <si>
    <t>여행 러기지택_캐리어</t>
  </si>
  <si>
    <t>PRL124093</t>
  </si>
  <si>
    <t>잔망루피 엽서_하트</t>
  </si>
  <si>
    <t>AIIT00004</t>
  </si>
  <si>
    <t>타요 학교 포터블 플레이세트 IC</t>
  </si>
  <si>
    <t>BAFP00002</t>
  </si>
  <si>
    <t>뽀로로 220ML PET</t>
  </si>
  <si>
    <t>BAFP00012</t>
  </si>
  <si>
    <t>500mL 내열압 PET</t>
  </si>
  <si>
    <t>AIIP00113</t>
  </si>
  <si>
    <t>타요 자동차 노트북 Main IC</t>
  </si>
  <si>
    <t>BAFP00001</t>
  </si>
  <si>
    <t>뽀로로 235ML PET</t>
  </si>
  <si>
    <t>BAFP00004</t>
  </si>
  <si>
    <t>뽀로로 음료 24입 푸쉬풀캡</t>
  </si>
  <si>
    <t>BAFP00006</t>
  </si>
  <si>
    <t>뽀로로 360ML PET</t>
  </si>
  <si>
    <t>AIIP00100</t>
  </si>
  <si>
    <t>뽀로로 식습관_뽀로로 IC</t>
  </si>
  <si>
    <t>PRE126019</t>
  </si>
  <si>
    <t>T1 X 잔망루피_랜덤 아크릴 키링_Faker</t>
  </si>
  <si>
    <t>PRL121028</t>
  </si>
  <si>
    <t>잔망루피 마우스패드_사각(매운맛)</t>
  </si>
  <si>
    <t>EET224017</t>
  </si>
  <si>
    <t>벗지 퍼글러_스퀴지 옐로</t>
  </si>
  <si>
    <t>EET224032</t>
  </si>
  <si>
    <t>퍼글러 키링3_먼츠먼츠 믹스</t>
  </si>
  <si>
    <t>EET224016</t>
  </si>
  <si>
    <t>벗지 퍼글러_맥구 그린</t>
  </si>
  <si>
    <t>EET224030</t>
  </si>
  <si>
    <t>퍼글러 키링3_먼츠먼츠 레드</t>
  </si>
  <si>
    <t>EET224056</t>
  </si>
  <si>
    <t>퍼글러 글로우-리코</t>
  </si>
  <si>
    <t>EET224063</t>
  </si>
  <si>
    <t>퍼글러 DC-조커</t>
  </si>
  <si>
    <t>EET224067</t>
  </si>
  <si>
    <t>퍼글러 키링4_사스쿠시 화이트</t>
  </si>
  <si>
    <t>EET224069</t>
  </si>
  <si>
    <t>퍼글러 키링4_래빗 믹스</t>
  </si>
  <si>
    <t>EET224018</t>
  </si>
  <si>
    <t>벗지 퍼글러_래빗 믹스</t>
  </si>
  <si>
    <t>EET224042</t>
  </si>
  <si>
    <t>퍼글러 미스피츠-위어도</t>
  </si>
  <si>
    <t>EET224045</t>
  </si>
  <si>
    <t>퍼글러 미스피츠-벨츠</t>
  </si>
  <si>
    <t>EET224061</t>
  </si>
  <si>
    <t>퍼글러 DC-슈퍼맨</t>
  </si>
  <si>
    <t>EET225011</t>
  </si>
  <si>
    <t>퍼글러 키링5_햇지그로그 브라운</t>
  </si>
  <si>
    <t>EET225026</t>
  </si>
  <si>
    <t>퍼글러 피규어 키체인 블라인드백_리미티드</t>
  </si>
  <si>
    <t>EET225048</t>
  </si>
  <si>
    <t>앨리캣츠_스팅크페이스</t>
  </si>
  <si>
    <t>EET225051</t>
  </si>
  <si>
    <t>캐어베어_그룸피 베어</t>
  </si>
  <si>
    <t>EET225053</t>
  </si>
  <si>
    <t>웨딩 퍼글러스</t>
  </si>
  <si>
    <t>EET225017</t>
  </si>
  <si>
    <t>베이비퍼글러4_스크리츠 옐로</t>
  </si>
  <si>
    <t>EET225033</t>
  </si>
  <si>
    <t>퍼글러 피규어 키체인 블라인드백-시리즈2</t>
  </si>
  <si>
    <t>EET225143</t>
  </si>
  <si>
    <t>케어베어 키링</t>
  </si>
  <si>
    <t>EET226001</t>
  </si>
  <si>
    <t>퍼글러 피규어 키체인 블라인드백-시리즈4</t>
  </si>
  <si>
    <t>FGL125001</t>
  </si>
  <si>
    <t>퍼글러 핫팩 (낱개)</t>
  </si>
  <si>
    <t>EET225042</t>
  </si>
  <si>
    <t>라스칼_에일리언 오렌지 테디</t>
  </si>
  <si>
    <t>EET225044</t>
  </si>
  <si>
    <t>앨리캣츠_요퍼</t>
  </si>
  <si>
    <t>EET225083</t>
  </si>
  <si>
    <t>퍼글러 피규어 키체인 블라인드백-시리즈3</t>
  </si>
  <si>
    <t>FGL125002</t>
  </si>
  <si>
    <t>퍼글러 아크릴 키링_위어도 야광</t>
  </si>
  <si>
    <t>FGL126006</t>
  </si>
  <si>
    <t>퍼글러 PVC 네임택_맥구 오렌지</t>
  </si>
  <si>
    <t>FGM125006</t>
  </si>
  <si>
    <t>퍼글러 에일리언 콜라주 티셔츠 (화이트) XL</t>
  </si>
  <si>
    <t>EET225013</t>
  </si>
  <si>
    <t>퍼글러 키링5_롱롱이어 핑크</t>
  </si>
  <si>
    <t>EET225040</t>
  </si>
  <si>
    <t>라스칼_우가부가 핑크 롱 파일</t>
  </si>
  <si>
    <t>EET225041</t>
  </si>
  <si>
    <t>라스칼_스퀴지 브라운 롱 파일</t>
  </si>
  <si>
    <t>EET225059</t>
  </si>
  <si>
    <t>파워퍼프걸스_버터컵</t>
  </si>
  <si>
    <t>EET225063</t>
  </si>
  <si>
    <t>퍼글러 키링6_올드 투스</t>
  </si>
  <si>
    <t>EET225075</t>
  </si>
  <si>
    <t>베이피 퍼글러 키링-래비드 래빗</t>
  </si>
  <si>
    <t>EET226004</t>
  </si>
  <si>
    <t>퍼글러 피규어 키체인 블라인드백-크리스마스</t>
  </si>
  <si>
    <t>FGL126008</t>
  </si>
  <si>
    <t>퍼글러 피규어 4색 볼펜_스크리츠 블루</t>
  </si>
  <si>
    <t>EET225124</t>
  </si>
  <si>
    <t>스키비디토일렛-1:64 아스트로 토일렛</t>
  </si>
  <si>
    <t>EET225084</t>
  </si>
  <si>
    <t>플러시버디즈-벤지베어</t>
  </si>
  <si>
    <t>EET225092</t>
  </si>
  <si>
    <t>마이 커들리-판다</t>
  </si>
  <si>
    <t>EET225103</t>
  </si>
  <si>
    <t>플러시버디즈-도미닉 덕</t>
  </si>
  <si>
    <t>EET225031</t>
  </si>
  <si>
    <t>스키비디토일렛-6인치 피규어 스피커맨</t>
  </si>
  <si>
    <t>PRF126002</t>
  </si>
  <si>
    <t>뽀로로비타플러스(신규) 오렌지</t>
  </si>
  <si>
    <t>EET225027</t>
  </si>
  <si>
    <t>스키비디토일렛-타이탄 3팩</t>
  </si>
  <si>
    <t>EET224087</t>
  </si>
  <si>
    <t>스키비디토일렛-미스터리 플러쉬</t>
  </si>
  <si>
    <t>EET225090</t>
  </si>
  <si>
    <t>마이 커들리-다이노</t>
  </si>
  <si>
    <t>EET225110</t>
  </si>
  <si>
    <t>야미버디즈 키링-페페로니 피자</t>
  </si>
  <si>
    <t>EET225111</t>
  </si>
  <si>
    <t>야미버디즈 키링-버터 크로아상</t>
  </si>
  <si>
    <t>EET225096</t>
  </si>
  <si>
    <t>플러시버디즈-세브슬럿</t>
  </si>
  <si>
    <t>PRL121047</t>
  </si>
  <si>
    <t>잔망루피 13인치 노트북 파우치_PUPPLE(보라)</t>
  </si>
  <si>
    <t>BAFP00008</t>
  </si>
  <si>
    <t xml:space="preserve">잔망루피 두유 파우치 </t>
  </si>
  <si>
    <t>PRL121021</t>
  </si>
  <si>
    <t>잔망루피 클리어 리무버 스티커_블루</t>
  </si>
  <si>
    <t>PRL121026</t>
  </si>
  <si>
    <t>잔망루피 무선 제본 노트_반전(얼빡)</t>
  </si>
  <si>
    <t>PRL121030</t>
  </si>
  <si>
    <t>잔망루피 데코 리무버 스티커_코스튬</t>
  </si>
  <si>
    <t>PRL121058</t>
  </si>
  <si>
    <t>잔망루피 미니 얼굴 쿠션</t>
  </si>
  <si>
    <t>PRL122029</t>
  </si>
  <si>
    <t>잔망루피 무선 제본 노트_반전2</t>
  </si>
  <si>
    <t>PRL122038</t>
  </si>
  <si>
    <t>잔망루피 스트링 파우치</t>
  </si>
  <si>
    <t>PRE126026</t>
  </si>
  <si>
    <t>T1 X 잔망루피_키캡2구 키링_Keria</t>
  </si>
  <si>
    <t>PRE126032</t>
  </si>
  <si>
    <t>T1 X 잔망루피_랜덤 피규어 단품</t>
  </si>
  <si>
    <t>PRL121042</t>
  </si>
  <si>
    <t>잔망루피 얼굴쿠션 30cm</t>
  </si>
  <si>
    <t>PRL121046</t>
  </si>
  <si>
    <t>잔망루피 13인치 노트북 파우치_PINK(분홍)</t>
  </si>
  <si>
    <t>PRF124003</t>
  </si>
  <si>
    <t xml:space="preserve">뽀로로PET 사과 </t>
  </si>
  <si>
    <t>PRF124039</t>
  </si>
  <si>
    <t>뽀로로PET 딸기 (미주)</t>
  </si>
  <si>
    <t>PRF124040</t>
  </si>
  <si>
    <t>뽀로로PET 사과 (미주)</t>
  </si>
  <si>
    <t>PRF125006</t>
  </si>
  <si>
    <t>뽀로로제로PET 딸기 235</t>
  </si>
  <si>
    <t>PRF125042</t>
  </si>
  <si>
    <t>뽀로로PET 망고 (용지아국제)</t>
  </si>
  <si>
    <t>PRF125044</t>
  </si>
  <si>
    <t>뽀로로PET 청포도 (용지아국제)</t>
  </si>
  <si>
    <t>PRF126017</t>
  </si>
  <si>
    <t>빅뽀로로 PET 사과 (용지아국제)</t>
  </si>
  <si>
    <t>PRF124045</t>
  </si>
  <si>
    <t>뽀로로PET 사과 (대만)</t>
  </si>
  <si>
    <t>PRF124060</t>
  </si>
  <si>
    <t>뽀로로PET 망고 (미주)</t>
  </si>
  <si>
    <t>PRF124075</t>
  </si>
  <si>
    <t>뽀로로PET 복숭아 (인니)</t>
  </si>
  <si>
    <t>PRL121057</t>
  </si>
  <si>
    <t>잔망루피 클리어 유리컵 2P</t>
  </si>
  <si>
    <t>PRL122110</t>
  </si>
  <si>
    <t>잔망루피 리유저블 마켓백</t>
  </si>
  <si>
    <t>PRL123104</t>
  </si>
  <si>
    <t>잔망루피 와펜 스티커_그린</t>
  </si>
  <si>
    <t>PRL124101</t>
  </si>
  <si>
    <t>잔망루피 B5 노트패드_모눈</t>
  </si>
  <si>
    <t>PRL124160</t>
  </si>
  <si>
    <t>잔망루피 스페셜 에디션(VER1)_아이돌</t>
  </si>
  <si>
    <t>PRL124162</t>
  </si>
  <si>
    <t>잔망루피 스페셜 에디션(VER1)_플로리스트</t>
  </si>
  <si>
    <t>PRE126001</t>
  </si>
  <si>
    <t>T1 X 잔망루피_피규어 세트</t>
  </si>
  <si>
    <t>PRE126015</t>
  </si>
  <si>
    <t>T1 X 잔망루피_봉제 12cm 키링_Peyz</t>
  </si>
  <si>
    <t>PRF126008</t>
  </si>
  <si>
    <t xml:space="preserve">잔망스윗 블루베리구미 </t>
  </si>
  <si>
    <t>PRF126028</t>
  </si>
  <si>
    <t xml:space="preserve">잔망비타 자두 (F2, RRP) </t>
  </si>
  <si>
    <t>PRF126043</t>
  </si>
  <si>
    <t>잔망스윗 아몬드초코 단백ㅋㅋ</t>
  </si>
  <si>
    <t>DCT125006</t>
  </si>
  <si>
    <t>데코데코시간순삭 말캉 젤리뽀 만들기</t>
  </si>
  <si>
    <t>DCX125003</t>
  </si>
  <si>
    <t>데코데코 말캉이 메이킷 - 아이스크림 키트(수출용)</t>
  </si>
  <si>
    <t>DCT122005</t>
  </si>
  <si>
    <t>데코데코 시크릿 캐비닛 트렌디 퍼플</t>
  </si>
  <si>
    <t>DCT123002</t>
  </si>
  <si>
    <t>데코데코 롤링 스티커펜 샤이니 키트</t>
  </si>
  <si>
    <t>DCT124001</t>
  </si>
  <si>
    <t>데코데코 알바의 달인-편의점24</t>
  </si>
  <si>
    <t>DCT124028</t>
  </si>
  <si>
    <t>데코데코팬시 L홀더 1</t>
  </si>
  <si>
    <t>DCT124030</t>
  </si>
  <si>
    <t>데코데코팬시 연필12p세트</t>
  </si>
  <si>
    <t>KCL123002</t>
  </si>
  <si>
    <t>크크롱 아크릴키링_하이롱</t>
  </si>
  <si>
    <t>DCP123002</t>
  </si>
  <si>
    <t xml:space="preserve">데코데코 말캉말캉 슬라임 스퀴시 (구간) </t>
  </si>
  <si>
    <t>DCP123003</t>
  </si>
  <si>
    <t xml:space="preserve">데코데코 말캉말캉 토핑 스퀴시 (구간) </t>
  </si>
  <si>
    <t>DCT122001</t>
  </si>
  <si>
    <t>데코데코 말캉이 메이킷</t>
  </si>
  <si>
    <t>DCT122009</t>
  </si>
  <si>
    <t>데코데코 냠냠파티 디폼블럭 만들기</t>
  </si>
  <si>
    <t>DCT125001</t>
  </si>
  <si>
    <t>데코데코 바풍 슬라임 메이킷</t>
  </si>
  <si>
    <t>DCT125009</t>
  </si>
  <si>
    <t>데코데코 시간순삭 랜덤 y2k 포카홀더 키링</t>
  </si>
  <si>
    <t>DCT126002</t>
  </si>
  <si>
    <t>데코데코 알바의 달인-오늘의 방</t>
  </si>
  <si>
    <t>DCT124003</t>
  </si>
  <si>
    <t>데코데코 알바의 달인-버거하우스</t>
  </si>
  <si>
    <t>DCT124015</t>
  </si>
  <si>
    <t>데코데코팬시 인형키링_레몬</t>
  </si>
  <si>
    <t>DCT124024</t>
  </si>
  <si>
    <t>데코데코팬시 노트_짝꿍1</t>
  </si>
  <si>
    <t>DCT125013</t>
  </si>
  <si>
    <t>데코데코 공포의 숨바꼭질</t>
  </si>
  <si>
    <t>DCT125015</t>
  </si>
  <si>
    <t>데코데코 신디 유니 디저트 슬라임 메이킷 (플레이타임 전용)</t>
  </si>
  <si>
    <t>PRL123050</t>
  </si>
  <si>
    <t>포비빅 10cm 봉제키링</t>
  </si>
  <si>
    <t>PRL123047</t>
  </si>
  <si>
    <t>포비빅 15cm 봉제인형_아이돌</t>
  </si>
  <si>
    <t>DCP124004</t>
  </si>
  <si>
    <t>데코데코 미니 스퀴시 사장의 포용계 키트</t>
  </si>
  <si>
    <t>DCP125001</t>
  </si>
  <si>
    <t>데코데코 포장의 달인</t>
  </si>
  <si>
    <t>DCT123003</t>
  </si>
  <si>
    <t>데코데코 롤링 스티커펜 코튼캔디 키트</t>
  </si>
  <si>
    <t>DCT124006</t>
  </si>
  <si>
    <t>데코데코 시크릿 트롤리 - 베이비 핑크</t>
  </si>
  <si>
    <t>DCT124009</t>
  </si>
  <si>
    <t>데코데코팬시 데스크 청소기</t>
  </si>
  <si>
    <t>DCT124017</t>
  </si>
  <si>
    <t>데코데코팬시 펜 파우치</t>
  </si>
  <si>
    <t>DCT124018</t>
  </si>
  <si>
    <t>데코데코팬시 스마트그립</t>
  </si>
  <si>
    <t>DCT124019</t>
  </si>
  <si>
    <t>데코데코팬시 짝꿍 자석키링</t>
  </si>
  <si>
    <t>DCT126004</t>
  </si>
  <si>
    <t>데코데코 말캉샤브 메이킷</t>
  </si>
  <si>
    <t>DCT123006</t>
  </si>
  <si>
    <t>데코데코 인싸젤리 메이킷 - 과자 키트</t>
  </si>
  <si>
    <t>DCT124007</t>
  </si>
  <si>
    <t>데코데코 시크릿 트롤리 - 파우더 블루</t>
  </si>
  <si>
    <t>DCT124010</t>
  </si>
  <si>
    <t>데코데코팬시 포토앨범</t>
  </si>
  <si>
    <t>DCT124020</t>
  </si>
  <si>
    <t>데코데코팬시 아크릴집게 세트</t>
  </si>
  <si>
    <t>DCX126003</t>
  </si>
  <si>
    <t>데코데코 인싸젤리 메이킷 달콤디저트(수출용)</t>
  </si>
  <si>
    <t>PRL122094</t>
  </si>
  <si>
    <t>잔망루피 봉제인형 사랑해뤂_18cm</t>
  </si>
  <si>
    <t>PRL122100</t>
  </si>
  <si>
    <t>6공 다이어리</t>
  </si>
  <si>
    <t>PRL122102</t>
  </si>
  <si>
    <t>위클리 플래너</t>
  </si>
  <si>
    <t>PRL122112</t>
  </si>
  <si>
    <t>가렌더_해피뉴이어</t>
  </si>
  <si>
    <t>PRL123029</t>
  </si>
  <si>
    <t>잔망루피 클리어 리무버 스티커_핫핑크</t>
  </si>
  <si>
    <t>PRL123079</t>
  </si>
  <si>
    <t>잔망루피_아크릴스탠드_대구_83타워</t>
  </si>
  <si>
    <t>PRL123092</t>
  </si>
  <si>
    <t>잔망루피 아크릴키링_뀨</t>
  </si>
  <si>
    <t>PRL123107</t>
  </si>
  <si>
    <t>잔망루피 목베개</t>
  </si>
  <si>
    <t>PRL124003</t>
  </si>
  <si>
    <t>잔망루피 무릎담요</t>
  </si>
  <si>
    <t>PRL124069</t>
  </si>
  <si>
    <t>여행 러기지택_스마트폰</t>
  </si>
  <si>
    <t>PRL124094</t>
  </si>
  <si>
    <t>잔망루피 엽서_행운만땅</t>
  </si>
  <si>
    <t>PRL124141</t>
  </si>
  <si>
    <t>잔망루피 산신령 빅스티커 세트_구름 (3장)</t>
  </si>
  <si>
    <t>FGL126011</t>
  </si>
  <si>
    <t>퍼글러 브리프 파우치 키링_민트</t>
  </si>
  <si>
    <t>FGM125004</t>
  </si>
  <si>
    <t>퍼글러 벨츠 그래픽 티셔츠 (피그먼트 그레이) XL</t>
  </si>
  <si>
    <t>FGM125009</t>
  </si>
  <si>
    <t>퍼글러 맥세이프 반구 스마트톡_와글와글</t>
  </si>
  <si>
    <t>FGS126005</t>
  </si>
  <si>
    <t>퍼글러_바이오던스_헤어밴드</t>
  </si>
  <si>
    <t>EET225007</t>
  </si>
  <si>
    <t>퍼글러-와이드 아이드와 우가부가</t>
  </si>
  <si>
    <t>EET225046</t>
  </si>
  <si>
    <t>앨리캣츠_캣 아이드위어도</t>
  </si>
  <si>
    <t>EET225061</t>
  </si>
  <si>
    <t>파워퍼프걸스_블로섬</t>
  </si>
  <si>
    <t>EET225065</t>
  </si>
  <si>
    <t>퍼글러 키링6_어노이드 에일리언</t>
  </si>
  <si>
    <t>EET226003</t>
  </si>
  <si>
    <t>퍼글러 키캡 키링</t>
  </si>
  <si>
    <t>EET226007</t>
  </si>
  <si>
    <t>베이비퍼글러 스크리츠-무신사용</t>
  </si>
  <si>
    <t>FGL125005</t>
  </si>
  <si>
    <t>퍼글러 아크릴 키링_스퀴지 옐로우</t>
  </si>
  <si>
    <t>FGM125005</t>
  </si>
  <si>
    <t>퍼글러 에일리언 콜라주 티셔츠 (화이트) L</t>
  </si>
  <si>
    <t>FGS126006</t>
  </si>
  <si>
    <t>퍼글러_바이오던스_마스크팩키링</t>
  </si>
  <si>
    <t>EET224033</t>
  </si>
  <si>
    <t>퍼글러 키링3_우가부가 화이트</t>
  </si>
  <si>
    <t>EET225072</t>
  </si>
  <si>
    <t>퍼글러 키링6_우가부가</t>
  </si>
  <si>
    <t>EET225144</t>
  </si>
  <si>
    <t>앨리캣츠 키링</t>
  </si>
  <si>
    <t>FGL126009</t>
  </si>
  <si>
    <t>퍼글러 피규어 4색 볼펜_맥구 오렌지</t>
  </si>
  <si>
    <t>FGS126001</t>
  </si>
  <si>
    <t>퍼글러_바이오던스_헤어고정시트_핑크</t>
  </si>
  <si>
    <t>FGS126004</t>
  </si>
  <si>
    <t>퍼글러_바이오던스_미스트 파우치 키링</t>
  </si>
  <si>
    <t>PRP105001</t>
  </si>
  <si>
    <t xml:space="preserve">뽀로로 조심해크롱  (구간) </t>
  </si>
  <si>
    <t>EET224060</t>
  </si>
  <si>
    <t>퍼글러 DC-할리퀸</t>
  </si>
  <si>
    <t>EET224065</t>
  </si>
  <si>
    <t>퍼글러 키링4_에일리언 레오파드</t>
  </si>
  <si>
    <t>EET225019</t>
  </si>
  <si>
    <t>베이비퍼글러4_니들 퍼플</t>
  </si>
  <si>
    <t>EET225050</t>
  </si>
  <si>
    <t>캐어베어_투게터니스 베어</t>
  </si>
  <si>
    <t>EET225116</t>
  </si>
  <si>
    <t>99 나이츠-미니 피규어</t>
  </si>
  <si>
    <t>EET225118</t>
  </si>
  <si>
    <t>블록스 프루츠-4인치 봉제인형 3</t>
  </si>
  <si>
    <t>GPL123001</t>
  </si>
  <si>
    <t>고냥패티 아크릴키링_꺄아</t>
  </si>
  <si>
    <t>EET225120</t>
  </si>
  <si>
    <t>99 나이츠-컬렉터블 봉제인형</t>
  </si>
  <si>
    <t>EET225114</t>
  </si>
  <si>
    <t>블록스 프루츠-미니 피규어 3</t>
  </si>
  <si>
    <t>EET225119</t>
  </si>
  <si>
    <t>그로우 어 가든-봉제 키링</t>
  </si>
  <si>
    <t>GPL123002</t>
  </si>
  <si>
    <t>고냥패티 아크릴키링_데헷</t>
  </si>
  <si>
    <t>PRM216107</t>
  </si>
  <si>
    <t>뉴뽀로로는 치카친구 안심치약 80g (천연딸기향)</t>
  </si>
  <si>
    <t>PRM217183</t>
  </si>
  <si>
    <t>경찰 뽀로로 스텐 젓가락 1단계</t>
  </si>
  <si>
    <t>PRM219113</t>
  </si>
  <si>
    <t>팬더 뽀로로 스텐 젓가락 1단계</t>
  </si>
  <si>
    <t>PRM216425</t>
  </si>
  <si>
    <t>뽀로로 치약(포도향)</t>
  </si>
  <si>
    <t>HCT126010</t>
  </si>
  <si>
    <t>해치 실리콘 러기지택</t>
  </si>
  <si>
    <t>EES126005</t>
  </si>
  <si>
    <t>틴틴팅클_기아타이거즈_미니자수와펜_세트</t>
  </si>
  <si>
    <t>HCL125001</t>
  </si>
  <si>
    <t>(해치X최고심) 봉제 키링</t>
  </si>
  <si>
    <t>HCL125002</t>
  </si>
  <si>
    <t>(해치X최고심) 부적인형옷_서울</t>
  </si>
  <si>
    <t>HCP125002</t>
  </si>
  <si>
    <t>해치 다꾸 스티커</t>
  </si>
  <si>
    <t>HCL125004</t>
  </si>
  <si>
    <t>(해치X최고심) 부적인형옷_우정</t>
  </si>
  <si>
    <t>HCL125007</t>
  </si>
  <si>
    <t>(해치X최고심) 부적 파우치 키링 세트_내가짱</t>
  </si>
  <si>
    <t>HCL125009</t>
  </si>
  <si>
    <t>(해치X최고심) 카드 스티커 (2매)_지켜</t>
  </si>
  <si>
    <t>HCP125004</t>
  </si>
  <si>
    <t>해치 홀로그램 자개 스티커</t>
  </si>
  <si>
    <t>HCL125008</t>
  </si>
  <si>
    <t>(해치X최고심) 부적 파우치 키링 세트_비밀친구</t>
  </si>
  <si>
    <t>HCP125006</t>
  </si>
  <si>
    <t>해치 얼굴 카라비너</t>
  </si>
  <si>
    <t>PRF124128</t>
  </si>
  <si>
    <t>뽀로로PET 청포도 (영문)</t>
  </si>
  <si>
    <t>PRF126010</t>
  </si>
  <si>
    <t>뽀로로제로PET STRAWBERRY (대만)</t>
  </si>
  <si>
    <t>PRF124085</t>
  </si>
  <si>
    <t>뽀로로PET 블루베리 (미주)</t>
  </si>
  <si>
    <t>PRF124116</t>
  </si>
  <si>
    <t xml:space="preserve">빅뽀로로제로PET 딸기 </t>
  </si>
  <si>
    <t>PRF125041</t>
  </si>
  <si>
    <t>뽀로로PET 블루베리 (용지아국제)</t>
  </si>
  <si>
    <t>PRM215012</t>
  </si>
  <si>
    <t>뽀로로 청소박사</t>
  </si>
  <si>
    <t>HCS126001</t>
  </si>
  <si>
    <t>해치_유니클로_피규어키링</t>
  </si>
  <si>
    <t>PRF124005</t>
  </si>
  <si>
    <t>뽀로로PET 딸기 6입</t>
  </si>
  <si>
    <t>PRF124025</t>
  </si>
  <si>
    <t xml:space="preserve">뽀로로워터젤리 오렌지 </t>
  </si>
  <si>
    <t>PRF124121</t>
  </si>
  <si>
    <t>뽀로로PET 밀크 (영문)</t>
  </si>
  <si>
    <t>DCX126004</t>
  </si>
  <si>
    <t>데코데코 바풍 슬라임 메이킷(수출용)</t>
  </si>
  <si>
    <t>DCT124016</t>
  </si>
  <si>
    <t>데코데코팬시 인형키링_소다</t>
  </si>
  <si>
    <t>DCT125008</t>
  </si>
  <si>
    <t>데코데코 시간순삭 My cutie 아크릴 쉐이커 키링</t>
  </si>
  <si>
    <t>DCX126005</t>
  </si>
  <si>
    <t>데코데코 와랄라 비즈 메이킷(수출용)</t>
  </si>
  <si>
    <t>DCP125002</t>
  </si>
  <si>
    <t>데코데코 말캉말캉 디저트 스퀴시북</t>
  </si>
  <si>
    <t>DCT123007</t>
  </si>
  <si>
    <t>데코데코 인싸젤리 메이킷 - 리필 키트</t>
  </si>
  <si>
    <t>DCT124005</t>
  </si>
  <si>
    <t>데코데코 뽀송젤 마법키트</t>
  </si>
  <si>
    <t>DCT124027</t>
  </si>
  <si>
    <t>데코데코팬시 노트_깜짝2</t>
  </si>
  <si>
    <t>DCT124029</t>
  </si>
  <si>
    <t>데코데코팬시 L홀더 2</t>
  </si>
  <si>
    <t>DCT125012</t>
  </si>
  <si>
    <t>데코데코 인싸젤리 메이킷 달콤디저트</t>
  </si>
  <si>
    <t>DCT126001</t>
  </si>
  <si>
    <t>데코데코 와랄라 비즈 메이킷</t>
  </si>
  <si>
    <t>DCT122002</t>
  </si>
  <si>
    <t>데코데코 말캉이 메이킷 - 디저트 키트</t>
  </si>
  <si>
    <t>EET225057</t>
  </si>
  <si>
    <t>스폰지밥 키링_달팽이 가리</t>
  </si>
  <si>
    <t>EET225067</t>
  </si>
  <si>
    <t>퍼글러 키링6_사스쿠시</t>
  </si>
  <si>
    <t>EET225074</t>
  </si>
  <si>
    <t>베이피 퍼글러 키링-하티 맥파티</t>
  </si>
  <si>
    <t>EET226002</t>
  </si>
  <si>
    <t>퍼글러 피규어 스프레이 캡슐</t>
  </si>
  <si>
    <t>FGL125004</t>
  </si>
  <si>
    <t>퍼글러 아크릴 키링_맥구 그린</t>
  </si>
  <si>
    <t>FGL126004</t>
  </si>
  <si>
    <t>퍼글러 PVC 네임택_스퀴지 옐로우</t>
  </si>
  <si>
    <t>FGM125013</t>
  </si>
  <si>
    <t>퍼글러 쇼핑백_화이트</t>
  </si>
  <si>
    <t>EET224021</t>
  </si>
  <si>
    <t>벗지 퍼글러_에일리언 레오파드</t>
  </si>
  <si>
    <t>EET224043</t>
  </si>
  <si>
    <t>퍼글러 미스피츠-사스쿠시</t>
  </si>
  <si>
    <t>EET224050</t>
  </si>
  <si>
    <t>퍼글러 미스피츠-몬스터</t>
  </si>
  <si>
    <t>EET224059</t>
  </si>
  <si>
    <t>퍼글러 스폰지밥-뚱이</t>
  </si>
  <si>
    <t>EET224074</t>
  </si>
  <si>
    <t>베이비퍼글러3_사스쿠시</t>
  </si>
  <si>
    <t>EET225101</t>
  </si>
  <si>
    <t>플러시버디즈-파비안 폭스</t>
  </si>
  <si>
    <t>EET225098</t>
  </si>
  <si>
    <t>플러시버디즈-피파패럿</t>
  </si>
  <si>
    <t>EET225100</t>
  </si>
  <si>
    <t>플러시버디즈-브룩 배저</t>
  </si>
  <si>
    <t>EET225088</t>
  </si>
  <si>
    <t>플러시버디즈-윈스턴웨일</t>
  </si>
  <si>
    <t>EET225109</t>
  </si>
  <si>
    <t>야미버디즈 키링-펀가이 버섯</t>
  </si>
  <si>
    <t>EET225126</t>
  </si>
  <si>
    <t>스키비디토일렛-디럭스 스키비디 토일렛</t>
  </si>
  <si>
    <t>PRF126001</t>
  </si>
  <si>
    <t>뽀로로비타플러스(신규) 사과</t>
  </si>
  <si>
    <t>EET225028</t>
  </si>
  <si>
    <t>스키비디토일렛-배틀 버킷</t>
  </si>
  <si>
    <t>EET225094</t>
  </si>
  <si>
    <t>마이 커들리-도그</t>
  </si>
  <si>
    <t>EET225104</t>
  </si>
  <si>
    <t>플러시버디즈-도티 도그</t>
  </si>
  <si>
    <t>EET225108</t>
  </si>
  <si>
    <t>야미버디즈 키링-소세지롤</t>
  </si>
  <si>
    <t>EET225112</t>
  </si>
  <si>
    <t>야미버디즈 키링-스위트 피치</t>
  </si>
  <si>
    <t>PRM217187</t>
  </si>
  <si>
    <t>경찰 뽀로로 이지 수저 케이스 세트</t>
  </si>
  <si>
    <t>PRP116001</t>
  </si>
  <si>
    <t xml:space="preserve">뽀로로 스티커로 배우는 세계국기  (구간) </t>
  </si>
  <si>
    <t>EET225117</t>
  </si>
  <si>
    <t>브레인롯 훔치기-미니 피규어</t>
  </si>
  <si>
    <t>PRM216180</t>
  </si>
  <si>
    <t>뽀로로 뉴무선경찰차</t>
  </si>
  <si>
    <t>PRM217188</t>
  </si>
  <si>
    <t>소방관 뽀로로 이지 수저 케이스 세트</t>
  </si>
  <si>
    <t>PRM217189</t>
  </si>
  <si>
    <t>경찰 뽀로로 이지 스텐 수저 케이스 세트</t>
  </si>
  <si>
    <t>PRM216356</t>
  </si>
  <si>
    <t>뽀로로 씽씽 견인차</t>
  </si>
  <si>
    <t>PRM226001</t>
  </si>
  <si>
    <t>에디슨 뽀로로야구입체스텐젓가락</t>
  </si>
  <si>
    <t>PRP115013</t>
  </si>
  <si>
    <t xml:space="preserve">뽀로로 스티커로 배우는 공룡 (구간) </t>
  </si>
  <si>
    <t>PRP115043</t>
  </si>
  <si>
    <t>뽀로로 크리스마스 색칠 스티커북</t>
  </si>
  <si>
    <t>PRP118004</t>
  </si>
  <si>
    <t>다이소 뽀로로 스티커북 동물</t>
  </si>
  <si>
    <t>EET224075</t>
  </si>
  <si>
    <t>베이비퍼글러3_먼츠먼츠</t>
  </si>
  <si>
    <t>EET224078</t>
  </si>
  <si>
    <t>베이비퍼글러3_미스터 니들</t>
  </si>
  <si>
    <t>EET225021</t>
  </si>
  <si>
    <t>베이비퍼글러4_리코 오렌지</t>
  </si>
  <si>
    <t>EET225039</t>
  </si>
  <si>
    <t>베이비퍼글러4_해지 그로그 브라운</t>
  </si>
  <si>
    <t>EET225047</t>
  </si>
  <si>
    <t>앨리캣츠_프릭클리 피트</t>
  </si>
  <si>
    <t>EET225058</t>
  </si>
  <si>
    <t>스폰지밥 키링_플랑크톤</t>
  </si>
  <si>
    <t>EET225073</t>
  </si>
  <si>
    <t>베이피 퍼글러 키링-위어도</t>
  </si>
  <si>
    <t>EET225079</t>
  </si>
  <si>
    <t>죠스 퍼글러 9인치</t>
  </si>
  <si>
    <t>EET225076</t>
  </si>
  <si>
    <t>베이피 퍼글러 키링-사스쿠쉬</t>
  </si>
  <si>
    <t>EET225134</t>
  </si>
  <si>
    <t>크리스마스-진저브레드</t>
  </si>
  <si>
    <t>EET225137</t>
  </si>
  <si>
    <t>못난이펫-골든 리트리버</t>
  </si>
  <si>
    <t>FGL126001</t>
  </si>
  <si>
    <t>퍼글러 PVC 여권케이스_카툰</t>
  </si>
  <si>
    <t>PRF124125</t>
  </si>
  <si>
    <t>뽀로로PET 망고 (영문)</t>
  </si>
  <si>
    <t>PRF126020</t>
  </si>
  <si>
    <t>뽀로로샘물 무라벨</t>
  </si>
  <si>
    <t>PRF126021</t>
  </si>
  <si>
    <t>뽀로로PET 밀크 (오세아니아)</t>
  </si>
  <si>
    <t>HCS126003</t>
  </si>
  <si>
    <t>해치_메디힐_스티커</t>
  </si>
  <si>
    <t>PRF124029</t>
  </si>
  <si>
    <t xml:space="preserve">뽀로로젤리  </t>
  </si>
  <si>
    <t>PRF124101</t>
  </si>
  <si>
    <t>뽀로로PET 밀크 (일본)</t>
  </si>
  <si>
    <t>PRF125017</t>
  </si>
  <si>
    <t xml:space="preserve">뽀로로퍼니픽 사과 </t>
  </si>
  <si>
    <t>PRM215006</t>
  </si>
  <si>
    <t>뽀로로 엘리베이터주차장놀이</t>
  </si>
  <si>
    <t>PRM216309</t>
  </si>
  <si>
    <t>에디슨 스텐 1단계 패티(오른손)</t>
  </si>
  <si>
    <t>PRP113001</t>
  </si>
  <si>
    <t xml:space="preserve">뽀로로 열려라! 8급 한자 카드 (구간) </t>
  </si>
  <si>
    <t>EIS120003</t>
  </si>
  <si>
    <t>보글보글 위그햇(가발)</t>
  </si>
  <si>
    <t>FGM125001</t>
  </si>
  <si>
    <t>퍼글러 몬스터 그래픽 티셔츠 (화이트) L</t>
  </si>
  <si>
    <t>FGM125002</t>
  </si>
  <si>
    <t>퍼글러 몬스터 그래픽 티셔츠 (화이트) XL</t>
  </si>
  <si>
    <t>HCS226001</t>
  </si>
  <si>
    <t>해치_롯데면세점_풍선(16인치)</t>
  </si>
  <si>
    <t>EET224053</t>
  </si>
  <si>
    <t>퍼글러 글로우-그린그린</t>
  </si>
  <si>
    <t>EET224072</t>
  </si>
  <si>
    <t>퍼글러 키링4_맥구 그린</t>
  </si>
  <si>
    <t>EET225012</t>
  </si>
  <si>
    <t>퍼글러 키링5_스플롯지 브라운</t>
  </si>
  <si>
    <t>EET225034</t>
  </si>
  <si>
    <t>퍼글러 피규어 키체인 블라인드백-RAD에디션</t>
  </si>
  <si>
    <t>EET225068</t>
  </si>
  <si>
    <t>퍼글러 키링6_벨츠</t>
  </si>
  <si>
    <t>EET225141</t>
  </si>
  <si>
    <t>크리스마스-사스퀸치</t>
  </si>
  <si>
    <t>FGL125003</t>
  </si>
  <si>
    <t>퍼글러 아크릴 키링_맥구 블루</t>
  </si>
  <si>
    <t>FGL125007</t>
  </si>
  <si>
    <t>퍼글러 아크릴 키링_그린그린 핑크</t>
  </si>
  <si>
    <t>FGL126002</t>
  </si>
  <si>
    <t>퍼글러 PVC 여권케이스_와글와글</t>
  </si>
  <si>
    <t>FHP116008</t>
  </si>
  <si>
    <t xml:space="preserve">플라워링하트 손가방 지퍼 퍼즐(2종) (구간) </t>
  </si>
  <si>
    <t>FHP116010</t>
  </si>
  <si>
    <t xml:space="preserve">플라워링하트 빅가방퍼즐(4종) (구간) </t>
  </si>
  <si>
    <t>FHP116012</t>
  </si>
  <si>
    <t xml:space="preserve">플라워링하트 칼라색칠공부 2 (구간) </t>
  </si>
  <si>
    <t>FHP117003</t>
  </si>
  <si>
    <t xml:space="preserve">플라워링하트 스티커 색칠북1  </t>
  </si>
  <si>
    <t>FHP116006</t>
  </si>
  <si>
    <t>플라워링하트 메이크업 색칠북</t>
  </si>
  <si>
    <t>FHP116014</t>
  </si>
  <si>
    <t xml:space="preserve">플라워링하트 미니플라워스티커북 (구간) </t>
  </si>
  <si>
    <t>FHP116002</t>
  </si>
  <si>
    <t>플라워링하트 코디 가방 스티커북 1 -어린이 코디</t>
  </si>
  <si>
    <t>FHP116016</t>
  </si>
  <si>
    <t>플라워링하트 디자이너북 - 드레스</t>
  </si>
  <si>
    <t>FHP116004</t>
  </si>
  <si>
    <t>플라워링하트 두들북(물놀이 색칠북)</t>
  </si>
  <si>
    <t>FHP116003</t>
  </si>
  <si>
    <t>플라워링하트 코디 가방 스티커북 2 -아이돌 코디</t>
  </si>
  <si>
    <t>FHP116011</t>
  </si>
  <si>
    <t xml:space="preserve">플라워링하트 칼라색칠공부 1 (구간) </t>
  </si>
  <si>
    <t>PRF124010</t>
  </si>
  <si>
    <t xml:space="preserve">뽀로로PET 샤인머스캣 </t>
  </si>
  <si>
    <t>PRF124018</t>
  </si>
  <si>
    <t xml:space="preserve">뽀로로홍삼쏙쏙 오렌지 </t>
  </si>
  <si>
    <t>PRF124001</t>
  </si>
  <si>
    <t xml:space="preserve">뽀로로PET 밀크 </t>
  </si>
  <si>
    <t>PRF124006</t>
  </si>
  <si>
    <t>뽀로로PET 밀크 6입</t>
  </si>
  <si>
    <t>PRF126009</t>
  </si>
  <si>
    <t>뽀로로제로PET MILKY  (대만)</t>
  </si>
  <si>
    <t>PRF126018</t>
  </si>
  <si>
    <t>빅뽀로로 PET 블루베리 (용지아국제)</t>
  </si>
  <si>
    <t>PRF124009</t>
  </si>
  <si>
    <t>뽀로로PET 사과 6입</t>
  </si>
  <si>
    <t>PRF124024</t>
  </si>
  <si>
    <t xml:space="preserve">뽀로로워터젤리 포도 </t>
  </si>
  <si>
    <t>PRF124044</t>
  </si>
  <si>
    <t>뽀로로PET 딸기 (대만)</t>
  </si>
  <si>
    <t>PRF124102</t>
  </si>
  <si>
    <t>뽀로로PET 딸기 (일본)</t>
  </si>
  <si>
    <t>PRL124161</t>
  </si>
  <si>
    <t>잔망루피 스페셜 에디션(VER1)_트래블러</t>
  </si>
  <si>
    <t>PRL224122</t>
  </si>
  <si>
    <t>잔망쿠키 랑그드샤 화이트초코맛</t>
  </si>
  <si>
    <t>PRL224124</t>
  </si>
  <si>
    <t>잔망쿠키 랑그드샤 말차초코맛</t>
  </si>
  <si>
    <t>PRL123056</t>
  </si>
  <si>
    <t>잔망루피 아크릴 연필꽂이_반전</t>
  </si>
  <si>
    <t>PRL123099</t>
  </si>
  <si>
    <t>잔망루피_아크릴톡_선글라스</t>
  </si>
  <si>
    <t>PRL123105</t>
  </si>
  <si>
    <t>잔망루피 와펜 스티커_레드</t>
  </si>
  <si>
    <t>PRL124005</t>
  </si>
  <si>
    <t>(요요)잔망루피 봉제인형 동물시리즈_30cm_토끼</t>
  </si>
  <si>
    <t>PRL124072</t>
  </si>
  <si>
    <t>잔망루피 메모패드_척척박사</t>
  </si>
  <si>
    <t>PRL126003</t>
  </si>
  <si>
    <t>(잔망루피X원피스)봉제파우치_쵸파</t>
  </si>
  <si>
    <t>PRL224006</t>
  </si>
  <si>
    <t>잔망루피 치약칫솔 기프트세트</t>
  </si>
  <si>
    <t>PRL224102</t>
  </si>
  <si>
    <t>리플라이미X잔망루피 밀착패드 더블기획세트</t>
  </si>
  <si>
    <t>PRP118011</t>
  </si>
  <si>
    <t xml:space="preserve">뽀로로 크롱의 소원 (구간) </t>
  </si>
  <si>
    <t>PRP118023</t>
  </si>
  <si>
    <t xml:space="preserve">뽀로로 스티커 미니북 고양이 (구간) </t>
  </si>
  <si>
    <t>PRP119019</t>
  </si>
  <si>
    <t xml:space="preserve">뽀로로TV 놀이교실 - 도구세트 (구간) </t>
  </si>
  <si>
    <t>PRP119021</t>
  </si>
  <si>
    <t xml:space="preserve">뽀로로TV 놀이교실 - 겨울세트 (구간) </t>
  </si>
  <si>
    <t>PRP119026</t>
  </si>
  <si>
    <t>다이소 뽀로로 스티커북 우리집</t>
  </si>
  <si>
    <t>PRP120054</t>
  </si>
  <si>
    <t xml:space="preserve">뽀로로 미니퍼즐 (리뉴얼-4/6조각) (구간) </t>
  </si>
  <si>
    <t>EET225080</t>
  </si>
  <si>
    <t>브레인롯 피규어 키체인</t>
  </si>
  <si>
    <t>PRP115011</t>
  </si>
  <si>
    <t xml:space="preserve">뽀로로 2015 뽀로로 목욕책 - 뽀로로 목욕 놀이 (구간) </t>
  </si>
  <si>
    <t>PRP115020</t>
  </si>
  <si>
    <t xml:space="preserve">뽀로로 우리 아이 편식 예방 스티커북 요리왕 뽀로로 (구간) </t>
  </si>
  <si>
    <t>PRP116015</t>
  </si>
  <si>
    <t xml:space="preserve">뽀로로 스티커로 배우는 식물 (구간) </t>
  </si>
  <si>
    <t>PRP117023</t>
  </si>
  <si>
    <t xml:space="preserve">뽀로로 키즈폰 사운드북 에듀  </t>
  </si>
  <si>
    <t>PRE126009</t>
  </si>
  <si>
    <t>T1 X 잔망루피_데스크 매트_Black</t>
  </si>
  <si>
    <t>PRF126042</t>
  </si>
  <si>
    <t>잔망스윗 블루베리구미 (SD)</t>
  </si>
  <si>
    <t>PRE126025</t>
  </si>
  <si>
    <t>T1 X 잔망루피_키캡2구 키링_Peyz</t>
  </si>
  <si>
    <t>PRF126035</t>
  </si>
  <si>
    <t xml:space="preserve">잔망클링 요거피치 </t>
  </si>
  <si>
    <t>PRL121045</t>
  </si>
  <si>
    <t>잔망루피 11인치 태블릿 파우치_YELLOW(노랑)</t>
  </si>
  <si>
    <t>PRL122085</t>
  </si>
  <si>
    <t>잔망루피 반전 키링_시리얼</t>
  </si>
  <si>
    <t>PRL122131</t>
  </si>
  <si>
    <t>잔망루피 벨보아 슬리퍼</t>
  </si>
  <si>
    <t>PRL122142</t>
  </si>
  <si>
    <t>75cm특대형 봉제_빅잔망헛둘</t>
  </si>
  <si>
    <t>PRL122155</t>
  </si>
  <si>
    <t>잔망루피 PVC파우치_박스형</t>
  </si>
  <si>
    <t>PRL123044</t>
  </si>
  <si>
    <t>잔망루피_아크릴스탠드_뤂덕미팅</t>
  </si>
  <si>
    <t>PRL123059</t>
  </si>
  <si>
    <t>잔망루피 엽서_서울명소_광화문</t>
  </si>
  <si>
    <t>PRP117047</t>
  </si>
  <si>
    <t xml:space="preserve">뽀로로 미술놀이 오리기  </t>
  </si>
  <si>
    <t>PRP118010</t>
  </si>
  <si>
    <t xml:space="preserve">뽀로로 뽀로로와 마법 나라 (구간) </t>
  </si>
  <si>
    <t>PRP119003</t>
  </si>
  <si>
    <t xml:space="preserve">뽀로로 빅데코 캔디스티커 1 - 기본 (구간) </t>
  </si>
  <si>
    <t>PRP120031</t>
  </si>
  <si>
    <t xml:space="preserve">뽀로로 토이북 칭찬놀이 - 참 잘했어요 뽀로로 (구간) </t>
  </si>
  <si>
    <t>PRP120032</t>
  </si>
  <si>
    <t xml:space="preserve">뽀로로 뽀로로와 마술피리 (2020 개정판) (구간) </t>
  </si>
  <si>
    <t>PRP120043</t>
  </si>
  <si>
    <t>뽀로로 낚시 대소동 (면세)</t>
  </si>
  <si>
    <t>PRP120055</t>
  </si>
  <si>
    <t xml:space="preserve">[세트] 뽀로로 감성동화 세트 1 (리뉴얼) (구간) </t>
  </si>
  <si>
    <t>PRP116046</t>
  </si>
  <si>
    <t xml:space="preserve">[세트]뽀로로 노래하는 생일 케이크- 토이북 (구간) </t>
  </si>
  <si>
    <t>PRP118022</t>
  </si>
  <si>
    <t xml:space="preserve">뽀로로 스티커 미니북 강아지 (구간) </t>
  </si>
  <si>
    <t>PRP118024</t>
  </si>
  <si>
    <t xml:space="preserve">뽀로로 붙였다 떼었다 숫자놀이(2018 개정판)  (구간) </t>
  </si>
  <si>
    <t>PRP119032</t>
  </si>
  <si>
    <t xml:space="preserve">뽀로로 영어 플러스 놀이북 (구간) </t>
  </si>
  <si>
    <t>PRL123094</t>
  </si>
  <si>
    <t>잔망루피 아크릴집게_공부</t>
  </si>
  <si>
    <t>PRL124007</t>
  </si>
  <si>
    <t>(요요)잔망루피 봉제인형 동물시리즈_30cm_곰</t>
  </si>
  <si>
    <t>PRL124009</t>
  </si>
  <si>
    <t>(요요)잔망루피 봉제인형 동물시리즈_15cm_팬더</t>
  </si>
  <si>
    <t>PRL124025</t>
  </si>
  <si>
    <t>잔망루피 카드 목걸이</t>
  </si>
  <si>
    <t>PRL124061</t>
  </si>
  <si>
    <t>잔망루피 25cm 봉제인형_케익뤂</t>
  </si>
  <si>
    <t>PRL124092</t>
  </si>
  <si>
    <t>잔망루피 엽서_축하화환</t>
  </si>
  <si>
    <t>PRL124096</t>
  </si>
  <si>
    <t>잔망루피 매직안경</t>
  </si>
  <si>
    <t>PRL126005</t>
  </si>
  <si>
    <t>(잔망루피X원피스)랜덤_아크릴마그넷</t>
  </si>
  <si>
    <t>PRE126017</t>
  </si>
  <si>
    <t>T1 X 잔망루피_랜덤 아크릴 키링_Doran</t>
  </si>
  <si>
    <t>PRE126021</t>
  </si>
  <si>
    <t>T1 X 잔망루피_랜덤 아크릴 키링_Keria</t>
  </si>
  <si>
    <t>PRE126022</t>
  </si>
  <si>
    <t>T1 X 잔망루피_키캡2구 키링_Doran</t>
  </si>
  <si>
    <t>PRP120002</t>
  </si>
  <si>
    <t xml:space="preserve">뽀로로 편의점 미니 토이북 (구간) </t>
  </si>
  <si>
    <t>PRP120035</t>
  </si>
  <si>
    <t xml:space="preserve">뽀로로 ㄱㄴㄷ 카드북 - 동물 (구간) </t>
  </si>
  <si>
    <t>PRP121001</t>
  </si>
  <si>
    <t xml:space="preserve">뽀로로 토이북 탈것 - 에디의 변신 자동차 (2021 개정판) (구간) </t>
  </si>
  <si>
    <t>PRP121017</t>
  </si>
  <si>
    <t xml:space="preserve">뽀로로 영어 카드 100 (2021 리뉴얼) (구간) </t>
  </si>
  <si>
    <t>PRP121022</t>
  </si>
  <si>
    <t xml:space="preserve">뽀로로 뽀요 한글 3세 가~하 익히기 (구간) </t>
  </si>
  <si>
    <t>PRM216354</t>
  </si>
  <si>
    <t>뽀로로 씽씽 지게차</t>
  </si>
  <si>
    <t>PRM219111</t>
  </si>
  <si>
    <t>NEW 에디슨 뽀로로 젓가락 2단계 (오른손)</t>
  </si>
  <si>
    <t>PRM219112</t>
  </si>
  <si>
    <t>NEW 에디슨 패티 젓가락 2단계 (오른손)</t>
  </si>
  <si>
    <t>PRP116016</t>
  </si>
  <si>
    <t xml:space="preserve">뽀로로 공룡 미니퍼즐 (구간) </t>
  </si>
  <si>
    <t>PRP118036</t>
  </si>
  <si>
    <t xml:space="preserve">[세트] 뽀로로 꼬마도서관 사운드북 세트 (구간) </t>
  </si>
  <si>
    <t>PRP119004</t>
  </si>
  <si>
    <t xml:space="preserve">뽀로로 빅데코 캔디스티커 2 - 캔디팝 (구간) </t>
  </si>
  <si>
    <t>PRF126044</t>
  </si>
  <si>
    <t>잔망스윗 말차화이트 단백ㅋㅋ</t>
  </si>
  <si>
    <t>PRL122030</t>
  </si>
  <si>
    <t>잔망루피 B5 PP노트_하트</t>
  </si>
  <si>
    <t>PRL122073</t>
  </si>
  <si>
    <t>잔망루피 투명 카드케이스</t>
  </si>
  <si>
    <t>PRL122134</t>
  </si>
  <si>
    <t>잔망루피규어 랜덤 피규어 1종</t>
  </si>
  <si>
    <t>PRL123090</t>
  </si>
  <si>
    <t>잔망루피 아크릴키링_쉿</t>
  </si>
  <si>
    <t>PRL124097</t>
  </si>
  <si>
    <t>잔망루피 핸디팬</t>
  </si>
  <si>
    <t>PRL124103</t>
  </si>
  <si>
    <t>여권지갑_블루</t>
  </si>
  <si>
    <t>PRL124116</t>
  </si>
  <si>
    <t>잔망루피 데일리 플래너_옐로우</t>
  </si>
  <si>
    <t>PRF126004</t>
  </si>
  <si>
    <t>잔망비타 자두</t>
  </si>
  <si>
    <t>PRL124105</t>
  </si>
  <si>
    <t>잔망루피 마우스패드_나는일류다</t>
  </si>
  <si>
    <t>PRL124119</t>
  </si>
  <si>
    <t>잔망루피 실리콘 컵코스터_안경루피</t>
  </si>
  <si>
    <t>PRL126004</t>
  </si>
  <si>
    <t>(잔망루피X원피스)랜덤_아크릴키링</t>
  </si>
  <si>
    <t>PRL223128</t>
  </si>
  <si>
    <t>(요요)잔망루피 고리형 봉제인형 크리스마스 트리</t>
  </si>
  <si>
    <t>PRL222020</t>
  </si>
  <si>
    <t>갤럭시워치 스트랩 20mm윙크 루피</t>
  </si>
  <si>
    <t>PRL223004</t>
  </si>
  <si>
    <t>잔망루피 가죽 애플워치 스트랩 38/40/41mm/수요일</t>
  </si>
  <si>
    <t>PRP123031</t>
  </si>
  <si>
    <t xml:space="preserve">잔망루피 캔들 (생일) (구간) </t>
  </si>
  <si>
    <t>PRL123106</t>
  </si>
  <si>
    <t>잔망루피 봉제필통</t>
  </si>
  <si>
    <t>PRL123113</t>
  </si>
  <si>
    <t>잔망루피_수면안대_베이직</t>
  </si>
  <si>
    <t>PRL124012</t>
  </si>
  <si>
    <t>(요요)잔망루피 봉제인형 동물시리즈_15cm_곰</t>
  </si>
  <si>
    <t>PRL124106</t>
  </si>
  <si>
    <t>잔망루피 마우스패드_내 알빠야</t>
  </si>
  <si>
    <t>PRL124137</t>
  </si>
  <si>
    <t>잔망루피 크리스마스 엽서_스노우볼</t>
  </si>
  <si>
    <t>PRL124142</t>
  </si>
  <si>
    <t>잔망루피 산신령 빅스티커 세트_황금열쇠 (3장)</t>
  </si>
  <si>
    <t>PRL126001</t>
  </si>
  <si>
    <t>(잔망루피X원피스)블라인드 피규어</t>
  </si>
  <si>
    <t>DCT122003</t>
  </si>
  <si>
    <t>데코데코 말캉이 메이킷 - 아이스크림 키트</t>
  </si>
  <si>
    <t>DCT124002</t>
  </si>
  <si>
    <t>데코데코 알바의 달인-아이스크림샵</t>
  </si>
  <si>
    <t>PRM216163</t>
  </si>
  <si>
    <t xml:space="preserve">뽀로로 논슬립 스텐양수볼(대) </t>
  </si>
  <si>
    <t>PRP109014</t>
  </si>
  <si>
    <t xml:space="preserve">뽀로로 붙였다 떼었다 동물놀이  (구간) </t>
  </si>
  <si>
    <t>PRP110019</t>
  </si>
  <si>
    <t xml:space="preserve">뽀로로 한글 퍼즐 카드  (구간) </t>
  </si>
  <si>
    <t>PRP112006</t>
  </si>
  <si>
    <t xml:space="preserve">뽀로로 단계별 학습 워크북 한글2 (구간) </t>
  </si>
  <si>
    <t>PRM216105</t>
  </si>
  <si>
    <t>뽀로로치약 (사과향) 90g</t>
  </si>
  <si>
    <t>PRP114036</t>
  </si>
  <si>
    <t xml:space="preserve">뽀로로 뿡뿡! 뽀로로와 응가해요(88) </t>
  </si>
  <si>
    <t>PRM216176</t>
  </si>
  <si>
    <t>스틱 뽀로로 모형</t>
  </si>
  <si>
    <t>PRP112008</t>
  </si>
  <si>
    <t xml:space="preserve">뽀로로 단계별 학습 워크북 수학2 (구간) </t>
  </si>
  <si>
    <t>PRP112032</t>
  </si>
  <si>
    <t xml:space="preserve">뽀로로 똑딱 똑딱 시계놀이 (구간) </t>
  </si>
  <si>
    <t>PRL126002</t>
  </si>
  <si>
    <t>(잔망루피X원피스)봉제파우치_루피</t>
  </si>
  <si>
    <t>PRL126009</t>
  </si>
  <si>
    <t>잔망루피_액막이 봉제 키링_운수대통</t>
  </si>
  <si>
    <t>PRL223055</t>
  </si>
  <si>
    <t>잔망루피 트래블에디션 굿밤가운 필로우</t>
  </si>
  <si>
    <t>PRL224003</t>
  </si>
  <si>
    <t>잔망루피 핸드크림 3P 세트(핸드타올)</t>
  </si>
  <si>
    <t>PRL224103</t>
  </si>
  <si>
    <t>리플라이미X잔망루피 멀티케어 아이패치</t>
  </si>
  <si>
    <t>PRL224104</t>
  </si>
  <si>
    <t>리플라이미X잔망루피 실크 코팩</t>
  </si>
  <si>
    <t>PRF126030</t>
  </si>
  <si>
    <t xml:space="preserve">잔망비타 샤인머스캣 (F2, RRP) </t>
  </si>
  <si>
    <t>PRF126045</t>
  </si>
  <si>
    <t xml:space="preserve">잔망스윗 단백ㅋㅋ 선물세트(6입+6입, 한복키링) </t>
  </si>
  <si>
    <t>PRL121020</t>
  </si>
  <si>
    <t>잔망루피 클리어 리무버 스티커_핑크</t>
  </si>
  <si>
    <t>PRL122012</t>
  </si>
  <si>
    <t>잔망루피 봉제인형 (중)_리본</t>
  </si>
  <si>
    <t>PRL123045</t>
  </si>
  <si>
    <t>잔망루피_아크릴스탠드_무대</t>
  </si>
  <si>
    <t>PRL124001</t>
  </si>
  <si>
    <t>잔망루피 낮잠 쿠션</t>
  </si>
  <si>
    <t>PRL124108</t>
  </si>
  <si>
    <t>잔망루피 리유저블백</t>
  </si>
  <si>
    <t>PRL124120</t>
  </si>
  <si>
    <t>잔망루피 스탠드 점착 메모지</t>
  </si>
  <si>
    <t>PRL126007</t>
  </si>
  <si>
    <t>(잔망루피X원피스)스티커팩</t>
  </si>
  <si>
    <t>PRL126008</t>
  </si>
  <si>
    <t>잔망루피_액막이 봉제 키링_무사기원</t>
  </si>
  <si>
    <t>PRL223058</t>
  </si>
  <si>
    <t>잔망루피 트래블 에디션 클리어 여권 케이스_떠나루피</t>
  </si>
  <si>
    <t>PRL224101</t>
  </si>
  <si>
    <t>리플라이미X잔망루피 시카 나이트패드</t>
  </si>
  <si>
    <t>PRL121022</t>
  </si>
  <si>
    <t>잔망루피 점착 메모&amp;메모지(각35매)</t>
  </si>
  <si>
    <t>PRL122036</t>
  </si>
  <si>
    <t>잔망루피 PVC 실리콘 젤펜_일반</t>
  </si>
  <si>
    <t>PRM226007</t>
  </si>
  <si>
    <t>베이비 잔망루피 차량용 방향제(넥타이)_프레쉬 코튼</t>
  </si>
  <si>
    <t>PRM226008</t>
  </si>
  <si>
    <t>베이비 잔망루피 차량용 방향제(리본)_블랙체리</t>
  </si>
  <si>
    <t>PRM226010</t>
  </si>
  <si>
    <t>베이비 잔망루피 차량용 방향제(리본)_프레쉬 코튼</t>
  </si>
  <si>
    <t>PRL122149</t>
  </si>
  <si>
    <t>잔망루피_모양수첩_브이</t>
  </si>
  <si>
    <t>PRL123004</t>
  </si>
  <si>
    <t>잔망루피X골프존 드라이버 커버</t>
  </si>
  <si>
    <t>PRL123086</t>
  </si>
  <si>
    <t>잔망루피 생분해성 비닐백(특대)</t>
  </si>
  <si>
    <t>PRL124018</t>
  </si>
  <si>
    <t>(요요)잔망루피 봉제인형 원통 동물시리즈_10cm_코알라</t>
  </si>
  <si>
    <t>PRL124029</t>
  </si>
  <si>
    <t>잔망루피 젤펜_아이돌</t>
  </si>
  <si>
    <t>PRL124065</t>
  </si>
  <si>
    <t>잔망루피 짤시리즈_아크릴펜_아임파인</t>
  </si>
  <si>
    <t>PRL124071</t>
  </si>
  <si>
    <t>잔망루피 메모패드_이럴수가</t>
  </si>
  <si>
    <t>PRL124073</t>
  </si>
  <si>
    <t>잔망루피 메모패드_나만잘되길</t>
  </si>
  <si>
    <t>PRL124095</t>
  </si>
  <si>
    <t>잔망루피 파티초</t>
  </si>
  <si>
    <t>PRL124102</t>
  </si>
  <si>
    <t>여권지갑_핑크</t>
  </si>
  <si>
    <t>FHP124001</t>
  </si>
  <si>
    <t>플라워링하트 메이크업 색칠북 (2024 리뉴얼)</t>
  </si>
  <si>
    <t>FHP117007</t>
  </si>
  <si>
    <t xml:space="preserve">플라워링하트 반짝 스티커 인형놀이북  </t>
  </si>
  <si>
    <t>PRP121052</t>
  </si>
  <si>
    <t xml:space="preserve">뽀로로 뚝딱 만들기 (우드락) (구간) </t>
  </si>
  <si>
    <t>PRP123001</t>
  </si>
  <si>
    <t xml:space="preserve">뽀로로 작은 요정과 빵 가게 패티 (구간) </t>
  </si>
  <si>
    <t>PRP123042</t>
  </si>
  <si>
    <t>뽀로로 스티커로 배우는 공룡 (2023 리뉴얼)</t>
  </si>
  <si>
    <t>PRP123065</t>
  </si>
  <si>
    <t>뽀로로 물감색칠북 (2023 리뉴얼)</t>
  </si>
  <si>
    <t>PRP123004</t>
  </si>
  <si>
    <t xml:space="preserve">뽀로로 가방 스티커 놀이북 2 탈것 (2023리뉴얼) (구간) </t>
  </si>
  <si>
    <t>PRP123006</t>
  </si>
  <si>
    <t xml:space="preserve">뽀로로 가방 스티커 놀이북 4 우리집 (2023리뉴얼) (구간) </t>
  </si>
  <si>
    <t>PRP122021</t>
  </si>
  <si>
    <t xml:space="preserve">뽀로로 칼라색칠공부 2 (2022 리뉴얼)  (구간) </t>
  </si>
  <si>
    <t>PRP122027</t>
  </si>
  <si>
    <t xml:space="preserve">뽀로로 토이북 미용놀이 - 뽀로로와 꼬마 마녀 (구간) </t>
  </si>
  <si>
    <t>PRP123040</t>
  </si>
  <si>
    <t>뽀로로 우리 아이 바른 예절 교육 스티커북 인사왕 뽀로로 (2023 리뉴얼)</t>
  </si>
  <si>
    <t>PRL124114</t>
  </si>
  <si>
    <t>잔망루피 초경량 3단 우양산</t>
  </si>
  <si>
    <t>PRL124117</t>
  </si>
  <si>
    <t>잔망루피 데일리 플래너_핑크</t>
  </si>
  <si>
    <t>PRL122041</t>
  </si>
  <si>
    <t>잔망루피 페이스 3종 점착 메모지(각35매)</t>
  </si>
  <si>
    <t>PRL122116</t>
  </si>
  <si>
    <t>홀로그램 엽서_다이어터</t>
  </si>
  <si>
    <t>PRL122153</t>
  </si>
  <si>
    <t>잔망루피 그립톡_쓸쓸루피</t>
  </si>
  <si>
    <t>PRL123053</t>
  </si>
  <si>
    <t>잔망루피 생분해성 비닐백(중)</t>
  </si>
  <si>
    <t>PRL123096</t>
  </si>
  <si>
    <t>잔망루피 아크릴집게_오리지널</t>
  </si>
  <si>
    <t>PRL124085</t>
  </si>
  <si>
    <t>[골프존] 잔망루피 드라이버커버(리뉴얼)</t>
  </si>
  <si>
    <t>PRL124086</t>
  </si>
  <si>
    <t>[골프존] 잔망루피 골프티세트</t>
  </si>
  <si>
    <t>PRL124123</t>
  </si>
  <si>
    <t>[골프존] 잔망루피 볼파우치(리오더)</t>
  </si>
  <si>
    <t>PRL124128</t>
  </si>
  <si>
    <t>잔망루피 PVC 다이어리</t>
  </si>
  <si>
    <t>PRP119076</t>
  </si>
  <si>
    <t>[세트] 머리가 좋아지는 뽀로로 워크북 스탬프 세트</t>
  </si>
  <si>
    <t>PRP115009</t>
  </si>
  <si>
    <t xml:space="preserve">뽀로로 치카치카 뽀로로와 양치해요 (구간) </t>
  </si>
  <si>
    <t>PRP115041</t>
  </si>
  <si>
    <t xml:space="preserve">뽀로로 인성동화 사운드북 세트 (구간) </t>
  </si>
  <si>
    <t>PRP117014</t>
  </si>
  <si>
    <t xml:space="preserve">뽀로로 색칠로 배우는 공룡-97 (구간) </t>
  </si>
  <si>
    <t>PRP119014</t>
  </si>
  <si>
    <t xml:space="preserve">뽀로로TV놀이교실 - 우리집세트 (구간) </t>
  </si>
  <si>
    <t>PRP119022</t>
  </si>
  <si>
    <t xml:space="preserve">뽀로로TV 놀이교실 - 탈것세트 (구간) </t>
  </si>
  <si>
    <t>PRP119024</t>
  </si>
  <si>
    <t>다이소 뽀로로 스티커북 마트</t>
  </si>
  <si>
    <t>PRP119077</t>
  </si>
  <si>
    <t xml:space="preserve">뽀로로 크리스마스 만들기북 (구간) </t>
  </si>
  <si>
    <t>PRM221006</t>
  </si>
  <si>
    <t>NEW 뽀로로 푸쉬앤고 2종세트 (자동차,비행기)</t>
  </si>
  <si>
    <t>PRP120058</t>
  </si>
  <si>
    <t xml:space="preserve">뽀로로 빅 가방 스티커 3 편의점 (구간) </t>
  </si>
  <si>
    <t>PRP120006</t>
  </si>
  <si>
    <t xml:space="preserve">뽀로로 판퍼즐 88조각 (구간) </t>
  </si>
  <si>
    <t>PRL124130</t>
  </si>
  <si>
    <t>잔망루피 반전 머그컵_이악물</t>
  </si>
  <si>
    <t>PRL124140</t>
  </si>
  <si>
    <t>잔망루피 틴케이스 부적 세트 (15매)</t>
  </si>
  <si>
    <t>PRL223057</t>
  </si>
  <si>
    <t>잔망루피 트래블에디션 피규어_백패킹</t>
  </si>
  <si>
    <t>PRL223059</t>
  </si>
  <si>
    <t>잔망루피 트래블 에디션 포켓 여권 케이스_카메라루피</t>
  </si>
  <si>
    <t>PRL224001</t>
  </si>
  <si>
    <t>잔망루피 트래블에디션 포켓 키링 여권케이스_선글라스루피</t>
  </si>
  <si>
    <t>PRP123032</t>
  </si>
  <si>
    <t xml:space="preserve">잔망루피 캔들 (파티) (구간) </t>
  </si>
  <si>
    <t>PRP124043</t>
  </si>
  <si>
    <t>잔망루피 시즌그리팅</t>
  </si>
  <si>
    <t>PRS126013</t>
  </si>
  <si>
    <t>잔망루피_씨라이프_컵홀더</t>
  </si>
  <si>
    <t>PRP125019</t>
  </si>
  <si>
    <t>잔망루피 3D 입체 스티커</t>
  </si>
  <si>
    <t>PRS125051</t>
  </si>
  <si>
    <t>ODM_무신사_잔망루피_딤섬봉제키링</t>
  </si>
  <si>
    <t>PRS126002</t>
  </si>
  <si>
    <t>잔망루피_유라이크_PVC파우치</t>
  </si>
  <si>
    <t>EET225091</t>
  </si>
  <si>
    <t>마이 커들리-유니콘</t>
  </si>
  <si>
    <t>PRF126003</t>
  </si>
  <si>
    <t>뽀로로비타플러스(신규) 포도</t>
  </si>
  <si>
    <t>EET225032</t>
  </si>
  <si>
    <t>스키비디토일렛-6인치 피규어 뚫어뻥맨</t>
  </si>
  <si>
    <t>EET225099</t>
  </si>
  <si>
    <t>플러시버디즈-브리짓버니</t>
  </si>
  <si>
    <t>EET224086</t>
  </si>
  <si>
    <t>스키비디토일렛-미스터리 컬렉터 피규어</t>
  </si>
  <si>
    <t>EET225030</t>
  </si>
  <si>
    <t>스키비디토일렛-6인치 피규어 TV우먼</t>
  </si>
  <si>
    <t>EET225089</t>
  </si>
  <si>
    <t>플러시버디즈-올리비아 옥토퍼스</t>
  </si>
  <si>
    <t>EET225105</t>
  </si>
  <si>
    <t>플러시버디즈-그레이스 고트</t>
  </si>
  <si>
    <t>PRL126013</t>
  </si>
  <si>
    <t>뽀로로 봉제 키링_붕어빵 뽀로로</t>
  </si>
  <si>
    <t>EET225029</t>
  </si>
  <si>
    <t>스키비디토일렛-6인치 피규어 카메라맨</t>
  </si>
  <si>
    <t>EET225107</t>
  </si>
  <si>
    <t>야미버디즈 키링-바닐라 컵케이크</t>
  </si>
  <si>
    <t>EET225122</t>
  </si>
  <si>
    <t>스키비디토일렛-다이캐스트 카메라콥터</t>
  </si>
  <si>
    <t>PRS126012</t>
  </si>
  <si>
    <t>잔망루피_씨라이프_홀로그램스티커(증정품)</t>
  </si>
  <si>
    <t>PRT122021</t>
  </si>
  <si>
    <t>잔망루피 데스크 만년달력</t>
  </si>
  <si>
    <t>PRT123007</t>
  </si>
  <si>
    <t>잔망루피 보냉백</t>
  </si>
  <si>
    <t>PRT123009</t>
  </si>
  <si>
    <t>잔망루피 D.I.Y 피규어</t>
  </si>
  <si>
    <t>PRT124003</t>
  </si>
  <si>
    <t>잔망루피 돈봉투 A 러블리</t>
  </si>
  <si>
    <t>PRT124009</t>
  </si>
  <si>
    <t>잔망루피 피크닉매트</t>
  </si>
  <si>
    <t>PRT124039</t>
  </si>
  <si>
    <t>잔망루피 사계절 피규어_눈사람</t>
  </si>
  <si>
    <t>PRT125009</t>
  </si>
  <si>
    <t>잔망루피 스위츠 도넛 파우치</t>
  </si>
  <si>
    <t>PRL124133</t>
  </si>
  <si>
    <t>[파마리서치]24년 리쥬더마X잔망루피_아크릴볼펜</t>
  </si>
  <si>
    <t>PRL124143</t>
  </si>
  <si>
    <t>잔망루피 운수대통 랜덤 말랑 키링 (12종)</t>
  </si>
  <si>
    <t>PRL124145</t>
  </si>
  <si>
    <t>잔망루피 이불봉제키링</t>
  </si>
  <si>
    <t>PRL223067</t>
  </si>
  <si>
    <t>잔망루피X골프존 볼타월_기본형</t>
  </si>
  <si>
    <t>PRP109015</t>
  </si>
  <si>
    <t xml:space="preserve">뽀로로 붙였다 떼었다 탈것놀이  (구간) </t>
  </si>
  <si>
    <t>PRP115016</t>
  </si>
  <si>
    <t xml:space="preserve">뽀로로 직업체험놀이 스티커북 - 운동선수 뽀로로 (88) </t>
  </si>
  <si>
    <t>PRP120001</t>
  </si>
  <si>
    <t xml:space="preserve">뽀로로 뽀로로와 세계의 동물(2020 개정판)  (구간) </t>
  </si>
  <si>
    <t>PRM214059</t>
  </si>
  <si>
    <t>뽀로로 캐리어 소꿉놀이 - 옐로우</t>
  </si>
  <si>
    <t>PRM216013</t>
  </si>
  <si>
    <t>뽀로로 볼링놀이</t>
  </si>
  <si>
    <t>PRP110012</t>
  </si>
  <si>
    <t xml:space="preserve">뽀로로 신나는 놀이책(2)색깔놀이 (구간) </t>
  </si>
  <si>
    <t>PRP112002</t>
  </si>
  <si>
    <t xml:space="preserve">뽀로로 단계별 학습 워크북 한글1 (구간) </t>
  </si>
  <si>
    <t>PRM209122</t>
  </si>
  <si>
    <t>뽀로로 꼬마들 치약 새콤달콤 파인애플맛(90g)</t>
  </si>
  <si>
    <t>PRM211031</t>
  </si>
  <si>
    <t>어린이칫솔 1입(크롱) 3기</t>
  </si>
  <si>
    <t>PRM210201</t>
  </si>
  <si>
    <t>에디슨젓가락뽀로로 2단계 3기 오른손</t>
  </si>
  <si>
    <t>PRM213056</t>
  </si>
  <si>
    <t>뽀로로 신나는 유치원</t>
  </si>
  <si>
    <t>PRP120020</t>
  </si>
  <si>
    <t xml:space="preserve">뽀로로TV놀이교실 STEP2 – 체육 (구간) </t>
  </si>
  <si>
    <t>PRP121027</t>
  </si>
  <si>
    <t xml:space="preserve">뽀로로 뽀요 한글쓰기 4세 모음자 쓰기 (구간) </t>
  </si>
  <si>
    <t>PRX125001</t>
  </si>
  <si>
    <t>크롱 양치 놀이(수출용)</t>
  </si>
  <si>
    <t>TYX216003</t>
  </si>
  <si>
    <t>캐리와 타요 친구들</t>
  </si>
  <si>
    <t>PRM224010</t>
  </si>
  <si>
    <t>뽀로로논슬립뚜껑스텐컵225ml(피크닉)</t>
  </si>
  <si>
    <t>PRM223028</t>
  </si>
  <si>
    <t>뽀로로실리콘아이스트레이</t>
  </si>
  <si>
    <t>PRM224012</t>
  </si>
  <si>
    <t>뽀로로논슬립스텐컵(대)255ml(피크닉)</t>
  </si>
  <si>
    <t>PRP121020</t>
  </si>
  <si>
    <t xml:space="preserve">뽀로로 뽀요 한글 3세 주제어 익히기 (구간) </t>
  </si>
  <si>
    <t>PRM217182</t>
  </si>
  <si>
    <t>소방관 뽀로로 젓가락 1단계</t>
  </si>
  <si>
    <t>PRP118013</t>
  </si>
  <si>
    <t xml:space="preserve">뽀로로 두들 쓰기 카드 (구간) </t>
  </si>
  <si>
    <t>PRM220083</t>
  </si>
  <si>
    <t>뽀로로 테이블&amp;체어(패티)</t>
  </si>
  <si>
    <t>PRL224057</t>
  </si>
  <si>
    <t>잔망루피X골프존 티홀더 세트</t>
  </si>
  <si>
    <t>PRL224054</t>
  </si>
  <si>
    <t>잔망루피X골프존 합피장갑(양손) 여성 20호</t>
  </si>
  <si>
    <t>PRM222147</t>
  </si>
  <si>
    <t>잔망루피 직소퍼즐 150피스 / 월급루팡</t>
  </si>
  <si>
    <t>PRL223063</t>
  </si>
  <si>
    <t>잔망루피X골프존 볼파우치</t>
  </si>
  <si>
    <t>PRM222087</t>
  </si>
  <si>
    <t>잔망 루피 키보드</t>
  </si>
  <si>
    <t>PRM224044</t>
  </si>
  <si>
    <t>잔망루피 차량용 고속 무선 충전 거치대</t>
  </si>
  <si>
    <t>PRM223075</t>
  </si>
  <si>
    <t>잔망루피 블루투스 마이크(2023)</t>
  </si>
  <si>
    <t>PRM223081</t>
  </si>
  <si>
    <t>잔망루피 마우스패드 B(2023)_이불밖</t>
  </si>
  <si>
    <t>PRM223078</t>
  </si>
  <si>
    <t>잔망루피 피규어 마우스(2023)_이불밖</t>
  </si>
  <si>
    <t>PRL223092</t>
  </si>
  <si>
    <t>잔망루피 갤럭시워치 스트랩 20mm/사랑해</t>
  </si>
  <si>
    <t>PRE126023</t>
  </si>
  <si>
    <t>T1 X 잔망루피_키캡2구 키링_Oner</t>
  </si>
  <si>
    <t>PRM226015</t>
  </si>
  <si>
    <t>뽀로로 자동비밀 금고</t>
  </si>
  <si>
    <t>PRM220053</t>
  </si>
  <si>
    <t>뽀로로보리차</t>
  </si>
  <si>
    <t>PRM225044</t>
  </si>
  <si>
    <t>뽀로로 까꿍 미니 금고</t>
  </si>
  <si>
    <t>PRM219104</t>
  </si>
  <si>
    <t>뽀로로 LED 망원경</t>
  </si>
  <si>
    <t>PRM223007</t>
  </si>
  <si>
    <t>NEW 에디 눈집게</t>
  </si>
  <si>
    <t>PRM221005</t>
  </si>
  <si>
    <t>NEW 뽀로로 푸쉬앤고 비행기</t>
  </si>
  <si>
    <t>PRP116036</t>
  </si>
  <si>
    <t xml:space="preserve">뽀로로 가방 스티커 놀이북 6 패션 (구간) </t>
  </si>
  <si>
    <t>PRM222215</t>
  </si>
  <si>
    <t>뽀로로 미스터리 핑퐁카 3종세트</t>
  </si>
  <si>
    <t>PRM225053</t>
  </si>
  <si>
    <t>뽀로로 뛰뛰빵빵 경찰 볼하우스(볼 미포함)</t>
  </si>
  <si>
    <t>PRP120057</t>
  </si>
  <si>
    <t xml:space="preserve">뽀로로 빅 가방 스티커 2 주차장 (구간) </t>
  </si>
  <si>
    <t>TYP115008</t>
  </si>
  <si>
    <t>타요 가방 스티커 놀이북 2 한글</t>
  </si>
  <si>
    <t>PRL121059</t>
  </si>
  <si>
    <t>잔망루피 미니 봉제 인형 (18cm)</t>
  </si>
  <si>
    <t>PRL126011</t>
  </si>
  <si>
    <t>잔망루피_키캡 키링_직장인</t>
  </si>
  <si>
    <t>PRL126012</t>
  </si>
  <si>
    <t>잔망루피_키캡 키링_천사악마</t>
  </si>
  <si>
    <t>PRL224020</t>
  </si>
  <si>
    <t>잔망루피 트래블에디션 피규어_캐리어</t>
  </si>
  <si>
    <t>PRL224021</t>
  </si>
  <si>
    <t>잔망루피 트래블러 여행용 파우치 L</t>
  </si>
  <si>
    <t>PRL224023</t>
  </si>
  <si>
    <t>잔망루피 트래블러 여행용 파우치 S</t>
  </si>
  <si>
    <t>PRL224100</t>
  </si>
  <si>
    <t>리플라이미X잔망루피 세라마이드 모닝패드</t>
  </si>
  <si>
    <t>PRS125039</t>
  </si>
  <si>
    <t>ODM_Roots_잔망루피_봉제키링</t>
  </si>
  <si>
    <t>PRS125056</t>
  </si>
  <si>
    <t>판촉물_탱글엔젤_잔망루피_지퍼파우치</t>
  </si>
  <si>
    <t>PRS126003</t>
  </si>
  <si>
    <t>잔망루피_유라이크_아크릴키링</t>
  </si>
  <si>
    <t>PRS126027</t>
  </si>
  <si>
    <t>잔망루피_인천국제공항공사_환승투어_러기지택</t>
  </si>
  <si>
    <t>PRF124106</t>
  </si>
  <si>
    <t>뽀로로PET 머스캣 (일본)</t>
  </si>
  <si>
    <t>PRF124115</t>
  </si>
  <si>
    <t xml:space="preserve">빅뽀로로제로PET 밀크 </t>
  </si>
  <si>
    <t>PRF124127</t>
  </si>
  <si>
    <t>뽀로로PET 열대과일 (영문)</t>
  </si>
  <si>
    <t>PRF125005</t>
  </si>
  <si>
    <t>뽀로로제로PET 밀크 235</t>
  </si>
  <si>
    <t>PRF125025</t>
  </si>
  <si>
    <t>뽀로로PET 복숭아 (대련전남) 클레임</t>
  </si>
  <si>
    <t>PRF125030</t>
  </si>
  <si>
    <t>뽀로로PET 블루베리 (음락다) 클레임</t>
  </si>
  <si>
    <t>PRP114008</t>
  </si>
  <si>
    <t xml:space="preserve">뽀로로 악기동요 사운드북 - 뽀로로 동요음악대 (구간) </t>
  </si>
  <si>
    <t>PRP120029</t>
  </si>
  <si>
    <t xml:space="preserve">뽀로로 미니스티커북2 (2020 리뉴얼) (구간) </t>
  </si>
  <si>
    <t>PRM216303</t>
  </si>
  <si>
    <t>뽀로로 샤워헤드 걸이</t>
  </si>
  <si>
    <t>PRP114005</t>
  </si>
  <si>
    <t>뽀로로 가방 스티커 놀이북 4 우리집</t>
  </si>
  <si>
    <t>FGL126007</t>
  </si>
  <si>
    <t>퍼글러 피규어 4색 볼펜_그린 그린 퍼플</t>
  </si>
  <si>
    <t>EET224068</t>
  </si>
  <si>
    <t>퍼글러 키링4_맥구 믹스</t>
  </si>
  <si>
    <t>EET224077</t>
  </si>
  <si>
    <t>베이비퍼글러3_스크리츠</t>
  </si>
  <si>
    <t>EET225008</t>
  </si>
  <si>
    <t>퍼글러-갭투스맥구와 와이드 아이드</t>
  </si>
  <si>
    <t>EET225016</t>
  </si>
  <si>
    <t>퍼글러 키링5_그리너 틸블루</t>
  </si>
  <si>
    <t>EET225071</t>
  </si>
  <si>
    <t>퍼글러 키링6_스퀴즈</t>
  </si>
  <si>
    <t>EET225081</t>
  </si>
  <si>
    <t>퍼글러 피규어 에그 캡슐</t>
  </si>
  <si>
    <t>EET225146</t>
  </si>
  <si>
    <t>퍼글러 너겟</t>
  </si>
  <si>
    <t>FGS126003</t>
  </si>
  <si>
    <t>퍼글러_바이오던스_3D 입체스티커</t>
  </si>
  <si>
    <t>FGS126007</t>
  </si>
  <si>
    <t>퍼글러_바이오던스_마스크팩키링_쓰리아이</t>
  </si>
  <si>
    <t>PRP106006</t>
  </si>
  <si>
    <t xml:space="preserve">뽀로로 미니퍼즐1  (구간) </t>
  </si>
  <si>
    <t>PRP113035</t>
  </si>
  <si>
    <t xml:space="preserve">뽀로로 그리기가 제일 좋아(2013년 개정판) (구간) </t>
  </si>
  <si>
    <t>AIIP00070</t>
  </si>
  <si>
    <t>뽀로로 플레이하우스 IC</t>
  </si>
  <si>
    <t>AIIP00087</t>
  </si>
  <si>
    <t>베이비 타요 주차장_주차장IC</t>
  </si>
  <si>
    <t>AIIP00086</t>
  </si>
  <si>
    <t>베이비 타요 주차장_타요 IC</t>
  </si>
  <si>
    <t>AIIP00074</t>
  </si>
  <si>
    <t>타요 붕붕카 IC</t>
  </si>
  <si>
    <t>AIIP00088</t>
  </si>
  <si>
    <t>띠띠뽀 에듀박스 IC</t>
  </si>
  <si>
    <t>TYX116010</t>
  </si>
  <si>
    <t>타요 스페셜 꼬마버스 친구들 세트 6종(수출용)</t>
  </si>
  <si>
    <t>TYX120034</t>
  </si>
  <si>
    <t>타요 빙글빙글 컨트롤 주차타워 (수출용)</t>
  </si>
  <si>
    <t>TYM221031</t>
  </si>
  <si>
    <t>타요 라켓볼</t>
  </si>
  <si>
    <t>TYM223004</t>
  </si>
  <si>
    <t>타요 청소밀대</t>
  </si>
  <si>
    <t>TYM226002</t>
  </si>
  <si>
    <t>타요 말하는 비밀금고</t>
  </si>
  <si>
    <t>TYT119009</t>
  </si>
  <si>
    <t>타요 말하는 미니카 자판기</t>
  </si>
  <si>
    <t>PRP116041</t>
  </si>
  <si>
    <t xml:space="preserve">뽀로로 세계 국기 카드 100  </t>
  </si>
  <si>
    <t>PRP117055</t>
  </si>
  <si>
    <t xml:space="preserve">뽀로로 스티커 미니북 동물  </t>
  </si>
  <si>
    <t>PRP117056</t>
  </si>
  <si>
    <t xml:space="preserve">뽀로로 스티커 미니북 자동차  </t>
  </si>
  <si>
    <t>PRP118014</t>
  </si>
  <si>
    <t xml:space="preserve">뽀로로 에듀 스토리 스티커북 (구간) </t>
  </si>
  <si>
    <t>PRP118018</t>
  </si>
  <si>
    <t xml:space="preserve">뽀로로 키즈폰 사운드북 수학 (구간) </t>
  </si>
  <si>
    <t>PRP118035</t>
  </si>
  <si>
    <t xml:space="preserve">뽀로로 크리스마스 선물 양장동화(면세) (구간) </t>
  </si>
  <si>
    <t>PRP119047</t>
  </si>
  <si>
    <t>4 다이소 한글 2단계 (ㄱ~ㅎ 자음자 알기) 1022031</t>
  </si>
  <si>
    <t>PRP121026</t>
  </si>
  <si>
    <t xml:space="preserve">뽀로로 뽀요 한글 4세 모음자 익히기 (구간) </t>
  </si>
  <si>
    <t>PRP121028</t>
  </si>
  <si>
    <t xml:space="preserve">뽀로로 뽀요 수학 3세 1~5 익히기 (구간) </t>
  </si>
  <si>
    <t>PRP121034</t>
  </si>
  <si>
    <t xml:space="preserve">[2권세트] 뽀로로 뽀요 한글 4세 자음자 세트 (구간) </t>
  </si>
  <si>
    <t>PRM217184</t>
  </si>
  <si>
    <t>소방관 뽀로로 스텐 젓가락 1단계</t>
  </si>
  <si>
    <t>PRM210386</t>
  </si>
  <si>
    <t>뽀로로 꼬마자동차(6종)</t>
  </si>
  <si>
    <t>PRM211204</t>
  </si>
  <si>
    <t>뽀로로 5종세트</t>
  </si>
  <si>
    <t>PRM210379</t>
  </si>
  <si>
    <t>뽀로로 종합 미니카세트(12종)</t>
  </si>
  <si>
    <t>PRM216015</t>
  </si>
  <si>
    <t xml:space="preserve">포비칫솔(3기)1p </t>
  </si>
  <si>
    <t>PRP110006</t>
  </si>
  <si>
    <t xml:space="preserve">뽀로로 미니퍼즐2 (구간) </t>
  </si>
  <si>
    <t>PRM210006</t>
  </si>
  <si>
    <t>포비 봉제</t>
  </si>
  <si>
    <t>PRM210068</t>
  </si>
  <si>
    <t>뽀로로 봉제</t>
  </si>
  <si>
    <t>PRM210005</t>
  </si>
  <si>
    <t>해리 봉제</t>
  </si>
  <si>
    <t>PRP113015</t>
  </si>
  <si>
    <t xml:space="preserve">뽀로로 빨간 모자 패티(2013 개정판) (구간) </t>
  </si>
  <si>
    <t>PRM210014</t>
  </si>
  <si>
    <t>뽀로로 칼라칠판</t>
  </si>
  <si>
    <t>PRP111014</t>
  </si>
  <si>
    <t xml:space="preserve">뽀로로 미니스티커북1  (구간) </t>
  </si>
  <si>
    <t>FHP119001</t>
  </si>
  <si>
    <t xml:space="preserve">[세트] 플라워링 하트 메이크업 아트 박스 (구간) </t>
  </si>
  <si>
    <t>PRP122004</t>
  </si>
  <si>
    <t xml:space="preserve">뽀로로 영어 쓰기100  (구간) </t>
  </si>
  <si>
    <t>PRP122005</t>
  </si>
  <si>
    <t xml:space="preserve">뽀로로 썼다 지웠다 펜북 시리즈 5 영어 놀이 (구간) </t>
  </si>
  <si>
    <t>PRP123020</t>
  </si>
  <si>
    <t>뽀로로 빅 가방 스티커 1 동물원 (2023 리뉴얼)</t>
  </si>
  <si>
    <t>PRP123034</t>
  </si>
  <si>
    <t xml:space="preserve">뽀로로 우리 아이 즐거워지는 스티커 색칠북 색칠왕 뽀로로 (2023 리뉴얼) (구간) </t>
  </si>
  <si>
    <t>PRP123041</t>
  </si>
  <si>
    <t>뽀로로 스티커로 배우는 동물 (2023 리뉴얼)</t>
  </si>
  <si>
    <t>PRP123009</t>
  </si>
  <si>
    <t xml:space="preserve">뽀로로 가방 스티커 놀이북 7 마트 (2023리뉴얼) (구간) </t>
  </si>
  <si>
    <t>PRP122022</t>
  </si>
  <si>
    <t xml:space="preserve">뽀로로 에듀 스티커북 똥 (구간) </t>
  </si>
  <si>
    <t>PRP123047</t>
  </si>
  <si>
    <t>뽀로로 스티커로 배우는 한글 (2023 리뉴얼)</t>
  </si>
  <si>
    <t>PRP123053</t>
  </si>
  <si>
    <t xml:space="preserve">뽀로로 미니퍼즐1 (2023 리뉴얼)   (구간) </t>
  </si>
  <si>
    <t>PRP124006</t>
  </si>
  <si>
    <t>뽀로로 인성동화 사운드북 (2024 리뉴얼)</t>
  </si>
  <si>
    <t>PRL224019</t>
  </si>
  <si>
    <t>잔망루피 트래블에디션 피규어_바캉스</t>
  </si>
  <si>
    <t>PRL224105</t>
  </si>
  <si>
    <t>잔망루피 칫솔치약세트(파우치형)</t>
  </si>
  <si>
    <t>PRP124066</t>
  </si>
  <si>
    <t>잔망루피 아크릴 젤펜 - 셀카</t>
  </si>
  <si>
    <t>PRF125007</t>
  </si>
  <si>
    <t>잔망루피 알콩달콩 잔망두유</t>
  </si>
  <si>
    <t>PRL121016</t>
  </si>
  <si>
    <t>잔망루피 L홀더_옐로우</t>
  </si>
  <si>
    <t>PRL121024</t>
  </si>
  <si>
    <t>잔망루피 반전 키링_B_퍼플</t>
  </si>
  <si>
    <t>PRL121027</t>
  </si>
  <si>
    <t>잔망루피 마우스패드_모양(순한맛)</t>
  </si>
  <si>
    <t>PRL122072</t>
  </si>
  <si>
    <t>잔망루피 손목쿠션</t>
  </si>
  <si>
    <t>PRL122084</t>
  </si>
  <si>
    <t>잔망루피 데코 리무버 스티커_페이스_퍼플</t>
  </si>
  <si>
    <t>PRL122086</t>
  </si>
  <si>
    <t>잔망루피 반전 키링_장미</t>
  </si>
  <si>
    <t>PRL122113</t>
  </si>
  <si>
    <t>가렌더_해피벌스데이</t>
  </si>
  <si>
    <t>PRP115025</t>
  </si>
  <si>
    <t xml:space="preserve">뽀로로 에듀 스티커 색칠북2 (구간) </t>
  </si>
  <si>
    <t>PRP116004</t>
  </si>
  <si>
    <t>뽀로로 토이북 낚시놀이 - 낚시 대소동</t>
  </si>
  <si>
    <t>PRP117021</t>
  </si>
  <si>
    <t xml:space="preserve">뽀로로 스마트 퀴즈 동요 사운드북 친구  </t>
  </si>
  <si>
    <t>PRP119037</t>
  </si>
  <si>
    <t xml:space="preserve">뽀롱뽀롱 뽀로로 색칠놀이북 (구간) </t>
  </si>
  <si>
    <t>PRP119040</t>
  </si>
  <si>
    <t xml:space="preserve">뽀로로 썼다 지웠다 펜북 시리즈2 미로 놀이 (구간) </t>
  </si>
  <si>
    <t>PRP120011</t>
  </si>
  <si>
    <t>뽀로로 꼬물꼬물 크롱의 작은 친구(면세)</t>
  </si>
  <si>
    <t>PRP120019</t>
  </si>
  <si>
    <t xml:space="preserve">뽀로로TV놀이교실 STEP2 – 사회 (구간) </t>
  </si>
  <si>
    <t>PRP120037</t>
  </si>
  <si>
    <t xml:space="preserve">뽀로로 ㄱㄴㄷ 카드북 - 과일 (구간) </t>
  </si>
  <si>
    <t>TYT114001</t>
  </si>
  <si>
    <t>타요 스페셜 꼬마버스 친구들 세트 2</t>
  </si>
  <si>
    <t>PRX216286</t>
  </si>
  <si>
    <t>패티베이비젓가락</t>
  </si>
  <si>
    <t>PRX224024</t>
  </si>
  <si>
    <t>크롱 이지 스텐 수저 케이스 세트</t>
  </si>
  <si>
    <t>PRP114019</t>
  </si>
  <si>
    <t xml:space="preserve">뽀로로 우리 아이 즐거워지는 스티커 색칠북 색칠왕 뽀로로 (구간) </t>
  </si>
  <si>
    <t>PRP114062</t>
  </si>
  <si>
    <t xml:space="preserve">뽀로로 스티커로 배우는 과일 채소 (88) (구간) </t>
  </si>
  <si>
    <t>PRP114063</t>
  </si>
  <si>
    <t xml:space="preserve">뽀로로 스티커로 배우는 탈것(88) (구간) </t>
  </si>
  <si>
    <t>PRP120028</t>
  </si>
  <si>
    <t xml:space="preserve">뽀로로 미니스티커북1 (2020 리뉴얼) (구간) </t>
  </si>
  <si>
    <t>PRF126031</t>
  </si>
  <si>
    <t>워터버디 (해양심층수)</t>
  </si>
  <si>
    <t>PRM216007</t>
  </si>
  <si>
    <t xml:space="preserve">리얼 피규어 루피 </t>
  </si>
  <si>
    <t>PRF124011</t>
  </si>
  <si>
    <t xml:space="preserve">뽀로로PET 보리차 </t>
  </si>
  <si>
    <t>PRP124010</t>
  </si>
  <si>
    <t>뽀로로 토이북 - 공구놀이북 (2024 리뉴얼)</t>
  </si>
  <si>
    <t>PRP124021</t>
  </si>
  <si>
    <t>뽀로로 토이북 - 탈것놀이북 (2024 리뉴얼)</t>
  </si>
  <si>
    <t>PRP124040</t>
  </si>
  <si>
    <t>뽀로로 뿡뿡! 뽀로로와 응가해요 (2024 리뉴얼)</t>
  </si>
  <si>
    <t>PRS119001</t>
  </si>
  <si>
    <t>뽀로로TV Thanks-Kit</t>
  </si>
  <si>
    <t>PRL122126</t>
  </si>
  <si>
    <t>잔망루피 포토키링</t>
  </si>
  <si>
    <t>PRL122154</t>
  </si>
  <si>
    <t>잔망루피 PVC파우치_단면형</t>
  </si>
  <si>
    <t>PRL123078</t>
  </si>
  <si>
    <t>잔망루피 폭죽카드_부자</t>
  </si>
  <si>
    <t>PRE126008</t>
  </si>
  <si>
    <t>T1 X 잔망루피_데스크 매트_Pink</t>
  </si>
  <si>
    <t>PRS126015</t>
  </si>
  <si>
    <t>잔망루피_씨라이프_봉제키링_딥블뤂</t>
  </si>
  <si>
    <t>PRT124036</t>
  </si>
  <si>
    <t>잔망루피 사계절 피규어_해수욕장</t>
  </si>
  <si>
    <t>PRT124053</t>
  </si>
  <si>
    <t>잔망루피 아크릴 자석 키링_거울</t>
  </si>
  <si>
    <t>PRL224014</t>
  </si>
  <si>
    <t>잔망루피 모빌형 아크릴키링_멘붕</t>
  </si>
  <si>
    <t>PRL224015</t>
  </si>
  <si>
    <t>잔망루피 모빌형 아크릴키링_대학원생</t>
  </si>
  <si>
    <t>PRL224013</t>
  </si>
  <si>
    <t>잔망루피 모빌형 아크릴키링_오운완</t>
  </si>
  <si>
    <t>TPP118010</t>
  </si>
  <si>
    <t xml:space="preserve">띠띠뽀 썼다지웠다 펜북 미로놀이 (구간) </t>
  </si>
  <si>
    <t>PRT200001</t>
  </si>
  <si>
    <t>잔망루피 K-에디션 12cm 봉제키링_한복</t>
  </si>
  <si>
    <t>TPP118006</t>
  </si>
  <si>
    <t xml:space="preserve">띠띠뽀 칼라색칠공부 2 (구간) </t>
  </si>
  <si>
    <t>TPP119004</t>
  </si>
  <si>
    <t xml:space="preserve">띠띠뽀 양장동화-픽스와 리프트의 비밀 (구간) </t>
  </si>
  <si>
    <t>PRL121071</t>
  </si>
  <si>
    <t>잔망루피 손거울</t>
  </si>
  <si>
    <t>PRL121072</t>
  </si>
  <si>
    <t>잔망루피 아크릴 마그넷 세트 (4P)</t>
  </si>
  <si>
    <t>PRL123091</t>
  </si>
  <si>
    <t>잔망루피 아크릴키링_울면않되</t>
  </si>
  <si>
    <t>PRL123093</t>
  </si>
  <si>
    <t>잔망루피 아크릴키링_현실부정</t>
  </si>
  <si>
    <t>PRL123095</t>
  </si>
  <si>
    <t>잔망루피 아크릴집게_휴가</t>
  </si>
  <si>
    <t>PRL123101</t>
  </si>
  <si>
    <t>잔망루피_아크릴톡_비웃는</t>
  </si>
  <si>
    <t>PRL124017</t>
  </si>
  <si>
    <t>(요요)잔망루피 봉제인형 원통 동물시리즈_10cm_강아지</t>
  </si>
  <si>
    <t>PRL124084</t>
  </si>
  <si>
    <t>[골프존] 잔망루피 드라이버커버(리오더)</t>
  </si>
  <si>
    <t>PRP114053</t>
  </si>
  <si>
    <t xml:space="preserve">뽀로로 스티커로 배우는 동물  (88) </t>
  </si>
  <si>
    <t>PRP114040</t>
  </si>
  <si>
    <t xml:space="preserve">뽀로로 스티커로 배우는 알파벳(88) </t>
  </si>
  <si>
    <t>PRM214058</t>
  </si>
  <si>
    <t>뽀로로 캐리어 소꿉놀이 - 핑크</t>
  </si>
  <si>
    <t>PRM216182</t>
  </si>
  <si>
    <t>뽀로로 16색 사인펜</t>
  </si>
  <si>
    <t>PRM216215</t>
  </si>
  <si>
    <t>뽀로로미니색연필 24색</t>
  </si>
  <si>
    <t>PRP110005</t>
  </si>
  <si>
    <t xml:space="preserve">뽀로로 에듀 스티커 색칠북  (구간) </t>
  </si>
  <si>
    <t>PRM216035</t>
  </si>
  <si>
    <t>어린이 칫솔 1입(에디) 3기</t>
  </si>
  <si>
    <t>PBL123002</t>
  </si>
  <si>
    <t>포비빅 아크릴키링_찡긋</t>
  </si>
  <si>
    <t>PBL123004</t>
  </si>
  <si>
    <t>포비빅_봉제인형(15cm)</t>
  </si>
  <si>
    <t>PRT116028</t>
  </si>
  <si>
    <t>뽀로로 뮤직플러스 플레이 하우스(리뉴얼)_2017년형</t>
  </si>
  <si>
    <t>PRP109026</t>
  </si>
  <si>
    <t xml:space="preserve">뽀로로 붙였다 떼었다 국기놀이  (구간) </t>
  </si>
  <si>
    <t>PRP111008</t>
  </si>
  <si>
    <t xml:space="preserve">뽀로로 가방퍼즐2  (구간) </t>
  </si>
  <si>
    <t>PRM216177</t>
  </si>
  <si>
    <t>스틱 루피 모형</t>
  </si>
  <si>
    <t>PRP109012</t>
  </si>
  <si>
    <t xml:space="preserve">뽀로로 붙였다 떼었다 영어놀이  (구간) </t>
  </si>
  <si>
    <t>PRP112015</t>
  </si>
  <si>
    <t xml:space="preserve">뽀로로 미니스티커 컬렉션북  (구간) </t>
  </si>
  <si>
    <t>PRP112022</t>
  </si>
  <si>
    <t xml:space="preserve">뽀로로 가방퍼즐2(4종) (구간) </t>
  </si>
  <si>
    <t>PRP114035</t>
  </si>
  <si>
    <t xml:space="preserve">뽀로로 첨벙! 뽀로로와 목욕해요 (88) </t>
  </si>
  <si>
    <t>PRP114059</t>
  </si>
  <si>
    <t xml:space="preserve">뽀로로 에듀 스티커 색칠북  (88) </t>
  </si>
  <si>
    <t>PRP114061</t>
  </si>
  <si>
    <t xml:space="preserve">뽀로로 직업체험놀이 스티커북 - 요리사 루피 (88) </t>
  </si>
  <si>
    <t>PRM214057</t>
  </si>
  <si>
    <t>뽀로로 수륙양용차</t>
  </si>
  <si>
    <t>PRM210378</t>
  </si>
  <si>
    <t>뽀로로 중장비(3종)</t>
  </si>
  <si>
    <t>PRM210061</t>
  </si>
  <si>
    <t>에디슨젓가락패티 오른손</t>
  </si>
  <si>
    <t>PRP120060</t>
  </si>
  <si>
    <t xml:space="preserve">뽀로로 잔망루피 스티커 플레이북 (구간) </t>
  </si>
  <si>
    <t>PRS126025</t>
  </si>
  <si>
    <t>잔망루피_박준뷰티랩_키캡키링_미용사</t>
  </si>
  <si>
    <t>PRT122005</t>
  </si>
  <si>
    <t>잔망루피 데스크 휴지통</t>
  </si>
  <si>
    <t>TPP118020</t>
  </si>
  <si>
    <t>띠띠뽀 미니 가방 퍼즐</t>
  </si>
  <si>
    <t>TPT120003</t>
  </si>
  <si>
    <t>띠띠뽀 전동기차 세터</t>
  </si>
  <si>
    <t>PRL121019</t>
  </si>
  <si>
    <t>잔망루피 A5 PP노트</t>
  </si>
  <si>
    <t>PRL121025</t>
  </si>
  <si>
    <t>잔망루피 무선 제본 노트_잔망</t>
  </si>
  <si>
    <t>PRL122083</t>
  </si>
  <si>
    <t>잔망루피 L홀더 3종 세트</t>
  </si>
  <si>
    <t>PRL123046</t>
  </si>
  <si>
    <t>잔망루피 15cm 봉제인형_아이돌</t>
  </si>
  <si>
    <t>PRL123060</t>
  </si>
  <si>
    <t>잔망루피 엽서_서울명소_남산타워</t>
  </si>
  <si>
    <t>PRL123075</t>
  </si>
  <si>
    <t>잔망루피 폭죽카드_응원</t>
  </si>
  <si>
    <t>PRL124014</t>
  </si>
  <si>
    <t>(요요)잔망루피 봉제인형 원통 동물시리즈_10cm_팬더</t>
  </si>
  <si>
    <t>HCT125001</t>
  </si>
  <si>
    <t>해치 봉제 인형 25cm</t>
  </si>
  <si>
    <t>HCL125003</t>
  </si>
  <si>
    <t>(해치X최고심) 부적인형옷_행운</t>
  </si>
  <si>
    <t>HCP125007</t>
  </si>
  <si>
    <t>해치 아크릴 노리개 키링</t>
  </si>
  <si>
    <t>HCT126005</t>
  </si>
  <si>
    <t>해치 아크릴 마그넷B</t>
  </si>
  <si>
    <t>HCL125010</t>
  </si>
  <si>
    <t>(해치X최고심) 카드 스티커 (2매)_행운</t>
  </si>
  <si>
    <t>HCL125005</t>
  </si>
  <si>
    <t>(해치X최고심) 스트랩 파우치_내편</t>
  </si>
  <si>
    <t>HCT126002</t>
  </si>
  <si>
    <t>해치 거울빗 세트</t>
  </si>
  <si>
    <t>HCP126003</t>
  </si>
  <si>
    <t>해치가 만난 100명의 위인 찾기</t>
  </si>
  <si>
    <t>HCT126006</t>
  </si>
  <si>
    <t>해치 K-컬처 피규어(랜덤 4종)</t>
  </si>
  <si>
    <t>HCT126011</t>
  </si>
  <si>
    <t>해치 미니 서울 - 한옥마을</t>
  </si>
  <si>
    <t>HCP125008</t>
  </si>
  <si>
    <t>해치 랜덤 에어 키링</t>
  </si>
  <si>
    <t>HCP126001</t>
  </si>
  <si>
    <t>해치 3D 입체스티커</t>
  </si>
  <si>
    <t>TYX125028</t>
  </si>
  <si>
    <t>타요 미니카 캐리어 (반다이 전용)</t>
  </si>
  <si>
    <t>PRM221055</t>
  </si>
  <si>
    <t>뽀로로 목욕놀이 워터파크</t>
  </si>
  <si>
    <t>PRM223061</t>
  </si>
  <si>
    <t>루피 캠핑 카라반</t>
  </si>
  <si>
    <t>TYX117017</t>
  </si>
  <si>
    <t>타요 미니카 캐리어_중국 직납</t>
  </si>
  <si>
    <t>PRM220023</t>
  </si>
  <si>
    <t>뽀로로 병원놀이(리뉴얼)</t>
  </si>
  <si>
    <t>PRM221091</t>
  </si>
  <si>
    <t>뽀로로사이렌3종세트</t>
  </si>
  <si>
    <t>TYM216031</t>
  </si>
  <si>
    <t>꼬마버스타요 프랭크</t>
  </si>
  <si>
    <t>TYM216038</t>
  </si>
  <si>
    <t>꼬마버스타요 앨리스</t>
  </si>
  <si>
    <t>TYP110001</t>
  </si>
  <si>
    <t xml:space="preserve">타요 미니퍼즐1  (구간) </t>
  </si>
  <si>
    <t>PRP119064</t>
  </si>
  <si>
    <t xml:space="preserve">뽀로로 얼굴 꾸미기 (구간) </t>
  </si>
  <si>
    <t>PRP120013</t>
  </si>
  <si>
    <t>뽀로로 공룡이 나타났어요!(면세)</t>
  </si>
  <si>
    <t>PRP122015</t>
  </si>
  <si>
    <t xml:space="preserve">뽀로로 꼭꼭 숨어라 뽀로로 플랩북 (2022 리뉴얼) (구간) </t>
  </si>
  <si>
    <t>PRX222018</t>
  </si>
  <si>
    <t>뽀로로 펫하우스(고양이)</t>
  </si>
  <si>
    <t>TYP125001</t>
  </si>
  <si>
    <t>타요 에듀 스토리 스티커북 1 (2025년형)</t>
  </si>
  <si>
    <t>TYP125010</t>
  </si>
  <si>
    <t>타요 에듀 숫자 쓰기 스티커북 (2025년형)</t>
  </si>
  <si>
    <t>PRP122028</t>
  </si>
  <si>
    <t xml:space="preserve">뽀로로 토이북 응가놀이 - 응가할 시간이야, 크롱! (구간) </t>
  </si>
  <si>
    <t>PRP124001</t>
  </si>
  <si>
    <t>뽀로로 유아백과 (2024 리뉴얼)</t>
  </si>
  <si>
    <t>PRP123055</t>
  </si>
  <si>
    <t>뽀로로 우리 아이 언어 발달 스티커북 한글왕 뽀로로 (2023 리뉴얼)</t>
  </si>
  <si>
    <t>PRP124005</t>
  </si>
  <si>
    <t>뽀로로 미니 가방 퍼즐 (2024 리뉴얼)</t>
  </si>
  <si>
    <t>PRP123045</t>
  </si>
  <si>
    <t>뽀로로 스티커로 배우는 탈것 (2023 리뉴얼)</t>
  </si>
  <si>
    <t>PRP123058</t>
  </si>
  <si>
    <t>뽀로로 생활동화 - 우정 우리는 친구 (세이펜)</t>
  </si>
  <si>
    <t>PRP124002</t>
  </si>
  <si>
    <t>뽀로로 플랩 사운드북 노래하는 뽀로로</t>
  </si>
  <si>
    <t>EET225062</t>
  </si>
  <si>
    <t>파워퍼프걸스_모조 조조</t>
  </si>
  <si>
    <t>EET225133</t>
  </si>
  <si>
    <t>크리스마스-스노우맨</t>
  </si>
  <si>
    <t>PRP119078</t>
  </si>
  <si>
    <t>뽀로로 친구야, 안녕!(2019 개정판)</t>
  </si>
  <si>
    <t>PRM216172</t>
  </si>
  <si>
    <t>아장아장 뽀로로(4종세트)_2</t>
  </si>
  <si>
    <t>EET225002</t>
  </si>
  <si>
    <t>퍼글러 반지의 제왕_간달프</t>
  </si>
  <si>
    <t>EET225005</t>
  </si>
  <si>
    <t>퍼글러 그램린_스트라이프</t>
  </si>
  <si>
    <t>EET225052</t>
  </si>
  <si>
    <t>캐어베어_쉐어 베어</t>
  </si>
  <si>
    <t>EET225060</t>
  </si>
  <si>
    <t>파워퍼프걸스_버블스</t>
  </si>
  <si>
    <t>EET225082</t>
  </si>
  <si>
    <t>퍼글러 피규어 5팩</t>
  </si>
  <si>
    <t>FGM125003</t>
  </si>
  <si>
    <t>퍼글러 벨츠 그래픽 티셔츠 (피그먼트 그레이) L</t>
  </si>
  <si>
    <t>FGM125008</t>
  </si>
  <si>
    <t>퍼글러 에일리언 콜라주 티셔츠 (블랙) XL</t>
  </si>
  <si>
    <t>FGM125010</t>
  </si>
  <si>
    <t>퍼글러 맥세이프 반구 스마트톡_벨츠</t>
  </si>
  <si>
    <t>TYT116005</t>
  </si>
  <si>
    <t>타요 스페셜 꼬마버스 친구들 세트 4</t>
  </si>
  <si>
    <t>TYM218012</t>
  </si>
  <si>
    <t>꼬마버스타요 캐리와봉봉</t>
  </si>
  <si>
    <t>TYM218003</t>
  </si>
  <si>
    <t>꼬마버스 타요 포코</t>
  </si>
  <si>
    <t>TYP117006</t>
  </si>
  <si>
    <t xml:space="preserve">타요 에듀 스토리 스티커북2 (구간) </t>
  </si>
  <si>
    <t>TYP118001</t>
  </si>
  <si>
    <t xml:space="preserve">타요 물감색칠북 (구간) </t>
  </si>
  <si>
    <t>TYP118003</t>
  </si>
  <si>
    <t xml:space="preserve">타요 영어 동요 사운드 카드 (구간) </t>
  </si>
  <si>
    <t>TYP121004</t>
  </si>
  <si>
    <t xml:space="preserve">타요 영어 동요 사운드 카드 (2021 리뉴얼) (구간) </t>
  </si>
  <si>
    <t>TYM222027</t>
  </si>
  <si>
    <t>타요 워시헬퍼</t>
  </si>
  <si>
    <t>PRM221071</t>
  </si>
  <si>
    <t>타요 펌프물총</t>
  </si>
  <si>
    <t>TYM226004</t>
  </si>
  <si>
    <t>타요 노래하는 한글버스</t>
  </si>
  <si>
    <t>TYT119008</t>
  </si>
  <si>
    <t>타요 스페셜 꼬마버스 친구들 세트 7</t>
  </si>
  <si>
    <t>TYP122004</t>
  </si>
  <si>
    <t xml:space="preserve">타요 긴급출동 꼬마 경찰차 타요 (구간) </t>
  </si>
  <si>
    <t>TYP123007</t>
  </si>
  <si>
    <t xml:space="preserve">타요 붙였다 떼었다 빅 가방 스티커 3 으랏차차 중장비 (구간) </t>
  </si>
  <si>
    <t>TYP122003</t>
  </si>
  <si>
    <t xml:space="preserve">타요 긴급출동 꼬마 소방차 타요 (구간) </t>
  </si>
  <si>
    <t>TYP123004</t>
  </si>
  <si>
    <t xml:space="preserve">타요 도와줘요 중장비 레인저스 (구간) </t>
  </si>
  <si>
    <t>TYT122018</t>
  </si>
  <si>
    <t>타요 컬러보드</t>
  </si>
  <si>
    <t>TYT126007</t>
  </si>
  <si>
    <t>타요 교통안전 키링</t>
  </si>
  <si>
    <t>TYX124015</t>
  </si>
  <si>
    <t>타요 스페셜 꼬마버스 친구들 더블세트 3_소방 (수출용)</t>
  </si>
  <si>
    <t>TYX222007</t>
  </si>
  <si>
    <t>꼬마버스타요 토니</t>
  </si>
  <si>
    <t>TYX222008</t>
  </si>
  <si>
    <t>꼬마버스타요 으랏차</t>
  </si>
  <si>
    <t>TYX222009</t>
  </si>
  <si>
    <t>꼬마버스타요 에어</t>
  </si>
  <si>
    <t>TYX121003</t>
  </si>
  <si>
    <t>타요 스페셜 꼬마버스 친구들 더블세트 1_긴급출동(수출용)</t>
  </si>
  <si>
    <t>PRM223001</t>
  </si>
  <si>
    <t>잔망루피 쇼핑백 (270*150*210)</t>
  </si>
  <si>
    <t>PRL223151</t>
  </si>
  <si>
    <t>잔망루피 차량용 방향제_플로럴플라워</t>
  </si>
  <si>
    <t>PRL223149</t>
  </si>
  <si>
    <t>잔망루피 차량용 방향제_블랙체리</t>
  </si>
  <si>
    <t>PRL223098</t>
  </si>
  <si>
    <t>잔망루피 차량용 방향제_감동+화이트머스크</t>
  </si>
  <si>
    <t>PRM225047</t>
  </si>
  <si>
    <t>잔망루피 차량용 방향제 걸이형_플로럴플라워</t>
  </si>
  <si>
    <t>PRM226009</t>
  </si>
  <si>
    <t>베이비 잔망루피 차량용 방향제(리본)_플로럴 플라워</t>
  </si>
  <si>
    <t>PRE126010</t>
  </si>
  <si>
    <t>T1 X 잔망루피_데코스티커팩</t>
  </si>
  <si>
    <t>PRP124015</t>
  </si>
  <si>
    <t>잔망루피 캔들 (행운)</t>
  </si>
  <si>
    <t>PRP125008</t>
  </si>
  <si>
    <t>잔망루피 배틀 밸런스 게임 카드</t>
  </si>
  <si>
    <t>PRS126004</t>
  </si>
  <si>
    <t>잔망루피_유라이크_박스티커</t>
  </si>
  <si>
    <t>PRE126027</t>
  </si>
  <si>
    <t>T1 X 잔망루피_리버시블 목베개쿠션_Doran</t>
  </si>
  <si>
    <t>PRP120038</t>
  </si>
  <si>
    <t xml:space="preserve">뽀로로 토이북 공룡놀이 - 공룡이 나타났어요! (2020 개정판) (구간) </t>
  </si>
  <si>
    <t>PRP121016</t>
  </si>
  <si>
    <t xml:space="preserve">뽀로로 가방퍼즐1 4종 (2021 리뉴얼) (구간) </t>
  </si>
  <si>
    <t>PRP121030</t>
  </si>
  <si>
    <t xml:space="preserve">뽀로로 뽀요 수학 4세 6~10 익히기 (구간) </t>
  </si>
  <si>
    <t>PRX221024</t>
  </si>
  <si>
    <t>에디슨젓가락포비1단계</t>
  </si>
  <si>
    <t>TYM216029</t>
  </si>
  <si>
    <t>꼬마버스타요</t>
  </si>
  <si>
    <t>TYP111003</t>
  </si>
  <si>
    <t xml:space="preserve">타요 두들북  (구간) </t>
  </si>
  <si>
    <t>TYP113011</t>
  </si>
  <si>
    <t>타요 붙였다 떼었다 한글수놀이</t>
  </si>
  <si>
    <t>TYP115006</t>
  </si>
  <si>
    <t xml:space="preserve">타요 미니 가방 퍼즐 (구간) </t>
  </si>
  <si>
    <t>PRM210063</t>
  </si>
  <si>
    <t>에디슨젓가락크롱 오른손</t>
  </si>
  <si>
    <t>PRM216091</t>
  </si>
  <si>
    <t>엄마랑 뽀로로 아이스바 만들기</t>
  </si>
  <si>
    <t>PRM217040</t>
  </si>
  <si>
    <t>뽀로로 네오쉴드 황사 마스크</t>
  </si>
  <si>
    <t>PRL121031</t>
  </si>
  <si>
    <t>잔망루피 데코 리무버 스티커_페이스</t>
  </si>
  <si>
    <t>PRL121054</t>
  </si>
  <si>
    <t>잔망루피 데코 리무버 스티커_사각페이스</t>
  </si>
  <si>
    <t>PRL122048</t>
  </si>
  <si>
    <t>잔망루피 꽃다발 봉제인형</t>
  </si>
  <si>
    <t>PRL122087</t>
  </si>
  <si>
    <t>잔망루피 발매트</t>
  </si>
  <si>
    <t>PRL122141</t>
  </si>
  <si>
    <t>(리뉴얼)잔망루피_봉제키링_핑크토끼</t>
  </si>
  <si>
    <t>PRL123088</t>
  </si>
  <si>
    <t>잔망루피 아크릴키링_느낌표</t>
  </si>
  <si>
    <t>PRL123098</t>
  </si>
  <si>
    <t>잔망루피_아크릴톡_아이돌</t>
  </si>
  <si>
    <t>PRE126028</t>
  </si>
  <si>
    <t>T1 X 잔망루피_리버시블 목베개쿠션_Oner</t>
  </si>
  <si>
    <t>PRE126030</t>
  </si>
  <si>
    <t>T1 X 잔망루피_리버시블 목베개쿠션_Peyz</t>
  </si>
  <si>
    <t>PRM223035</t>
  </si>
  <si>
    <t>잔망루피 백패킹 피규어</t>
  </si>
  <si>
    <t>PRM224075</t>
  </si>
  <si>
    <t>리플라이미 면접팩_5입</t>
  </si>
  <si>
    <t>PRM224076</t>
  </si>
  <si>
    <t>리플라이미 야근팩_5입</t>
  </si>
  <si>
    <t>PRM217149</t>
  </si>
  <si>
    <t>패티 베이비 에디슨젓가락</t>
  </si>
  <si>
    <t>PRM216166</t>
  </si>
  <si>
    <t>뉴뽀로로는 치카친구 안심치약 80g (천연사과향)</t>
  </si>
  <si>
    <t>PRM217186</t>
  </si>
  <si>
    <t>소방관 뽀로로 스텐 젓가락 2단계</t>
  </si>
  <si>
    <t>PRP115019</t>
  </si>
  <si>
    <t>뽀로로 아트스쿨2 - 빅 물감놀이</t>
  </si>
  <si>
    <t>PRP115024</t>
  </si>
  <si>
    <t xml:space="preserve">뽀로로 숫자 쓰기100 (구간) </t>
  </si>
  <si>
    <t>PRP116031</t>
  </si>
  <si>
    <t xml:space="preserve">뽀로로 사운드 벽보 영어 (구간) </t>
  </si>
  <si>
    <t>EET225121</t>
  </si>
  <si>
    <t>브레인롯 훔치기-봉제인형</t>
  </si>
  <si>
    <t>TYP114017</t>
  </si>
  <si>
    <t xml:space="preserve">타요 조심조심동요사운드북 뛰뛰빵빵 안전 동요왕 (구간) </t>
  </si>
  <si>
    <t>PRP120007</t>
  </si>
  <si>
    <t xml:space="preserve">뽀로로 바나나차차 사운드북 (구간) </t>
  </si>
  <si>
    <t>PRP115022</t>
  </si>
  <si>
    <t xml:space="preserve">뽀로로 뽀로로와 율동해요 사운드북(율동동요사운드북) (구간) </t>
  </si>
  <si>
    <t>TYP112011</t>
  </si>
  <si>
    <t xml:space="preserve">타요 듀얼 사운드북 (구간) </t>
  </si>
  <si>
    <t>PRM224078</t>
  </si>
  <si>
    <t>리플라이미 세라마이드 모닝패드</t>
  </si>
  <si>
    <t>PRM222201</t>
  </si>
  <si>
    <t>잔망루피 치약 민트향 100g</t>
  </si>
  <si>
    <t>PRM223085</t>
  </si>
  <si>
    <t>잔망루피 러기지택_배낭</t>
  </si>
  <si>
    <t>PRM223077</t>
  </si>
  <si>
    <t>잔망루피 USB 허브(2023)</t>
  </si>
  <si>
    <t>PRM225040</t>
  </si>
  <si>
    <t>2025 베이비 잔망루피 손난로</t>
  </si>
  <si>
    <t>PRM223076</t>
  </si>
  <si>
    <t>잔망루피 블루투스 스피커(2023)</t>
  </si>
  <si>
    <t>PRM223080</t>
  </si>
  <si>
    <t>잔망루피 키보드 손목 패드 B(2023)</t>
  </si>
  <si>
    <t>PRM224037</t>
  </si>
  <si>
    <t>잔망루피 도킹 보조배터리 8pin</t>
  </si>
  <si>
    <t>PRL223006</t>
  </si>
  <si>
    <t>잔망루피 가죽 애플워치 스트랩 38/40/41mm/금요일</t>
  </si>
  <si>
    <t>PRL223093</t>
  </si>
  <si>
    <t>잔망루피 갤럭시워치 스트랩 20mm/화났어</t>
  </si>
  <si>
    <t>PRL223085</t>
  </si>
  <si>
    <t>잔망루피 애플워치 스트랩 38/40/41mm/즐거워</t>
  </si>
  <si>
    <t>TYP114071</t>
  </si>
  <si>
    <t xml:space="preserve">타요 꼬마 피아노 사운드북 (88) </t>
  </si>
  <si>
    <t>PRP118002</t>
  </si>
  <si>
    <t xml:space="preserve">뽀로로 영어 동요 사운드 카드 (구간) </t>
  </si>
  <si>
    <t>PRM224042</t>
  </si>
  <si>
    <t>뽀로로논슬립스텐대접(피크닉)</t>
  </si>
  <si>
    <t>PRM221103</t>
  </si>
  <si>
    <t>루피베이직어깨끈물병(350ML)</t>
  </si>
  <si>
    <t>PRM223098</t>
  </si>
  <si>
    <t>뽀로로 미니미 캡슐카 (랜덤)</t>
  </si>
  <si>
    <t>PRM219060</t>
  </si>
  <si>
    <t>뽀로로 피카부 조용한 스푼포크케이스세트</t>
  </si>
  <si>
    <t>TYX217006</t>
  </si>
  <si>
    <t>타요 미니버스 태엽(5종)</t>
  </si>
  <si>
    <t>TYX217007</t>
  </si>
  <si>
    <t>타요 슈팅카 3종세트</t>
  </si>
  <si>
    <t>PRP120009</t>
  </si>
  <si>
    <t>뽀로로 뚝딱뚝딱 만능 로봇(면세)</t>
  </si>
  <si>
    <t>PRP120033</t>
  </si>
  <si>
    <t xml:space="preserve">[세트] 뽀로로 꼬마도서관 사운드북 세트 (2020 개정판) (구간) </t>
  </si>
  <si>
    <t>PRP121018</t>
  </si>
  <si>
    <t xml:space="preserve">뽀로로 토이북 낚시놀이 - 낚시 대소동 (2021 리뉴얼) (구간) </t>
  </si>
  <si>
    <t>PRL223087</t>
  </si>
  <si>
    <t>잔망루피 애플워치 스트랩 38/40/41mm/화났어</t>
  </si>
  <si>
    <t>PRL223079</t>
  </si>
  <si>
    <t>잔망루피 블루투스 무선 피규어 마우스(2023)</t>
  </si>
  <si>
    <t>PRL223082</t>
  </si>
  <si>
    <t>잔망루피 키보드 손목 패드(2023)</t>
  </si>
  <si>
    <t>PRL223083</t>
  </si>
  <si>
    <t>잔망루피 마우스패드 (2023)</t>
  </si>
  <si>
    <t>PRL224089</t>
  </si>
  <si>
    <t>잔망루피 LP턴테이블 블루투스 스피커(2025)</t>
  </si>
  <si>
    <t>PRM224049</t>
  </si>
  <si>
    <t>잔망루피 롱필로우 뷰티</t>
  </si>
  <si>
    <t>PRM224057</t>
  </si>
  <si>
    <t>잔망루피 롱필로우 앵그리</t>
  </si>
  <si>
    <t>PRL224028</t>
  </si>
  <si>
    <t>잔망루피 차량용 무선충전기</t>
  </si>
  <si>
    <t>PRL224083</t>
  </si>
  <si>
    <t>잔망루피 손난로 보조배터리(2025)</t>
  </si>
  <si>
    <t>PRM224053</t>
  </si>
  <si>
    <t>잔망루피 롱필로우 베이직</t>
  </si>
  <si>
    <t>PRP121024</t>
  </si>
  <si>
    <t xml:space="preserve">뽀로로 뽀요 한글 4세 자음자 익히기 (구간) </t>
  </si>
  <si>
    <t>PRP121035</t>
  </si>
  <si>
    <t xml:space="preserve">[2권세트] 뽀로로 뽀요 한글 4세 모음자 세트 (구간) </t>
  </si>
  <si>
    <t>PRS115001</t>
  </si>
  <si>
    <t>뽀로로 저금통(특판)</t>
  </si>
  <si>
    <t>PRL123051</t>
  </si>
  <si>
    <t>고냥패티 10cm 봉제키링</t>
  </si>
  <si>
    <t>PRM219114</t>
  </si>
  <si>
    <t>팬더 뽀로로 젓가락 1단계</t>
  </si>
  <si>
    <t>PRM219115</t>
  </si>
  <si>
    <t>뽀로로 이지스텐 수저케이스세트</t>
  </si>
  <si>
    <t>PRP115008</t>
  </si>
  <si>
    <t xml:space="preserve">뽀로로 우리 아이 똑똑해지는 스티커북 창의왕 뽀로로 (구간) </t>
  </si>
  <si>
    <t>PRP115010</t>
  </si>
  <si>
    <t xml:space="preserve">뽀로로 미니 가방 퍼즐 (구간) </t>
  </si>
  <si>
    <t>PRP115023</t>
  </si>
  <si>
    <t xml:space="preserve">뽀로로 한글 쓰기100 (구간) </t>
  </si>
  <si>
    <t>PRP116012</t>
  </si>
  <si>
    <t xml:space="preserve">뽀로로 사운드 벽보 동물 (구간) </t>
  </si>
  <si>
    <t>PRP117049</t>
  </si>
  <si>
    <t xml:space="preserve">뽀로로 미술놀이 그리기  </t>
  </si>
  <si>
    <t>PRL223081</t>
  </si>
  <si>
    <t>PRL222032</t>
  </si>
  <si>
    <t>잔망루피 멀티 페어링 무선마우스</t>
  </si>
  <si>
    <t>PRM224054</t>
  </si>
  <si>
    <t>잔망루피 롱필로우 보컬</t>
  </si>
  <si>
    <t>PRE126031</t>
  </si>
  <si>
    <t>T1 X 잔망루피_리버시블 목베개쿠션_Keria</t>
  </si>
  <si>
    <t>PRM222151</t>
  </si>
  <si>
    <t>잔망루피 직소퍼즐 150피스 / 가보자고</t>
  </si>
  <si>
    <t>PRL223071</t>
  </si>
  <si>
    <t>잔망루피X골프존 볼타월_파우치형</t>
  </si>
  <si>
    <t>PRL224058</t>
  </si>
  <si>
    <t>잔망루피X골프존 드라이버 커버 V2</t>
  </si>
  <si>
    <t>PRL224052</t>
  </si>
  <si>
    <t>잔망루피X골프존 합피장갑(양손) 여성 18호</t>
  </si>
  <si>
    <t>PRL224059</t>
  </si>
  <si>
    <t>잔망루피X골프존 우드커버</t>
  </si>
  <si>
    <t>PRL222042</t>
  </si>
  <si>
    <t>잔망루피 랜덤피규어(낱개)_VER2</t>
  </si>
  <si>
    <t>PRM222093</t>
  </si>
  <si>
    <t>잔망루피 피규어 (둥절)</t>
  </si>
  <si>
    <t>PRP118016</t>
  </si>
  <si>
    <t xml:space="preserve">뽀로로 붙였다 떼었다 공룡놀이(2018 개정판)  (구간) </t>
  </si>
  <si>
    <t>PRP119025</t>
  </si>
  <si>
    <t>다이소 뽀로로 스티커북 애완동물</t>
  </si>
  <si>
    <t>PRP119039</t>
  </si>
  <si>
    <t xml:space="preserve">뽀로로 썼다 지웠다 펜북 시리즈1 창의 놀이 (구간) </t>
  </si>
  <si>
    <t>PRP121029</t>
  </si>
  <si>
    <t xml:space="preserve">뽀로로 뽀요 수학익힘 3세 1~5쓰기 (구간) </t>
  </si>
  <si>
    <t>TYM216047</t>
  </si>
  <si>
    <t>꼬마버스 타요 삑삑이 세트</t>
  </si>
  <si>
    <t>TYX214021</t>
  </si>
  <si>
    <t>꼬마버스 타요 삑삑이 세트 (수출용)</t>
  </si>
  <si>
    <t>PRT115004</t>
  </si>
  <si>
    <t>뽀로로 말하는 마트 계산대</t>
  </si>
  <si>
    <t>PRM226014</t>
  </si>
  <si>
    <t>뽀로로 스팀기차</t>
  </si>
  <si>
    <t>PRM223008</t>
  </si>
  <si>
    <t>NEW 포비 눈집게</t>
  </si>
  <si>
    <t>PRM225025</t>
  </si>
  <si>
    <t>뽀로로 빅스틱 버블</t>
  </si>
  <si>
    <t>PRM221122</t>
  </si>
  <si>
    <t>뽀로로 소프트 양면다트</t>
  </si>
  <si>
    <t>PRP126014</t>
  </si>
  <si>
    <t>뽀로로 스티커 미니북 생활습관</t>
  </si>
  <si>
    <t>PRP126022</t>
  </si>
  <si>
    <t>다이소 뽀로로 판퍼즐 48조각 (1종)-3D 잔디</t>
  </si>
  <si>
    <t>PRP126016</t>
  </si>
  <si>
    <t>뽀로로 3D 입체 스티커 - 달콤 푸드</t>
  </si>
  <si>
    <t>PRT126010</t>
  </si>
  <si>
    <t>뽀로로 달콤푸드 링마커</t>
  </si>
  <si>
    <t>PRL126015</t>
  </si>
  <si>
    <t>뽀로로 봉제 키링_메론 크롱</t>
  </si>
  <si>
    <t>EET225087</t>
  </si>
  <si>
    <t>플러시버디즈-로티램</t>
  </si>
  <si>
    <t>PRT126004</t>
  </si>
  <si>
    <t>뽀로로 달콤푸드 러기지택_뽀로로</t>
  </si>
  <si>
    <t>PRT126005</t>
  </si>
  <si>
    <t>뽀로로 달콤푸드 러기지택_루피</t>
  </si>
  <si>
    <t>EET225097</t>
  </si>
  <si>
    <t>플러시버디즈-앨비 앨리게이터</t>
  </si>
  <si>
    <t>EET225102</t>
  </si>
  <si>
    <t>플러시버디즈-플로렌스 폰</t>
  </si>
  <si>
    <t>PRP126004</t>
  </si>
  <si>
    <t>뽀로로 동화 스티커북 2 이상한 나라의 뽀로로</t>
  </si>
  <si>
    <t>PRP107005</t>
  </si>
  <si>
    <t xml:space="preserve">뽀로로 뽀로로 일어날 시간이야 뽀로로  (구간) </t>
  </si>
  <si>
    <t>PRM210387</t>
  </si>
  <si>
    <t>뽀로로 꼬마 기차 비행기(3종)</t>
  </si>
  <si>
    <t>PRP109013</t>
  </si>
  <si>
    <t xml:space="preserve">뽀로로 붙였다 떼었다 한글놀이  (구간) </t>
  </si>
  <si>
    <t>PRP110013</t>
  </si>
  <si>
    <t xml:space="preserve">뽀로로 신나는 놀이책(3)숫자놀이 (구간) </t>
  </si>
  <si>
    <t>KCL123001</t>
  </si>
  <si>
    <t>크크롱 아크릴키링_초롱크롱</t>
  </si>
  <si>
    <t>PBL123003</t>
  </si>
  <si>
    <t>포비빅_얼굴 봉제 키링</t>
  </si>
  <si>
    <t>PRM211432</t>
  </si>
  <si>
    <t>뽀로로 아기 냉장고</t>
  </si>
  <si>
    <t>PRM211148</t>
  </si>
  <si>
    <t>뽀로로 소프트볼 2pcs 3기</t>
  </si>
  <si>
    <t>PRP110024</t>
  </si>
  <si>
    <t xml:space="preserve">뽀로로 응가할 시간이야, 크롱!  (구간) </t>
  </si>
  <si>
    <t>PRM210010</t>
  </si>
  <si>
    <t>에디 봉제</t>
  </si>
  <si>
    <t>PRM210095</t>
  </si>
  <si>
    <t>뽀로로에드플렉스 아쿠아밴드방수(혼합형10매)</t>
  </si>
  <si>
    <t>PRM216164</t>
  </si>
  <si>
    <t xml:space="preserve">뽀로로 논슬립 스텐양수볼(소) </t>
  </si>
  <si>
    <t>PRM223046</t>
  </si>
  <si>
    <t>잔망루피 피규어C (갓생)</t>
  </si>
  <si>
    <t>PRM225032</t>
  </si>
  <si>
    <t>잔망루피 레진 키캡_포근루피</t>
  </si>
  <si>
    <t>PRM223010</t>
  </si>
  <si>
    <t>잔망루피 눈집게</t>
  </si>
  <si>
    <t>PRM224070</t>
  </si>
  <si>
    <t>2024 잔망루피 손목r쿠션 마우스패드</t>
  </si>
  <si>
    <t>PRM224072</t>
  </si>
  <si>
    <t>2024 잔망루피 버티컬 마우스</t>
  </si>
  <si>
    <t>TPM219003</t>
  </si>
  <si>
    <t>띠띠뽀 무지개 버블건(블루,핑크)</t>
  </si>
  <si>
    <t>PRL223091</t>
  </si>
  <si>
    <t>잔망루피 갤럭시워치 스트랩 20mm/즐거워</t>
  </si>
  <si>
    <t>PRL223005</t>
  </si>
  <si>
    <t>잔망루피 가죽 애플워치 스트랩 38/40/41mm/목요일</t>
  </si>
  <si>
    <t>PRL223123</t>
  </si>
  <si>
    <t>(요요)잔망루피 봉제인형 크리스마스 선물_30cm</t>
  </si>
  <si>
    <t>PRS126010</t>
  </si>
  <si>
    <t>잔망루피_씨라이프_클리어파일</t>
  </si>
  <si>
    <t>PRS126029</t>
  </si>
  <si>
    <t>잔망루피_인천국제공항공사_환승투어_아크릴젤펜</t>
  </si>
  <si>
    <t>PRP121044</t>
  </si>
  <si>
    <t xml:space="preserve">뽀로로 크리스마스 가방 스티커 놀이북 (구간) </t>
  </si>
  <si>
    <t>PRM217006</t>
  </si>
  <si>
    <t>뽀로로 포크레인놀이</t>
  </si>
  <si>
    <t>PRM222238</t>
  </si>
  <si>
    <t>뽀로로 키즈밴드 (표준형 16매)</t>
  </si>
  <si>
    <t>TYP114012</t>
  </si>
  <si>
    <t xml:space="preserve">타요 에듀 스티커북  (88) </t>
  </si>
  <si>
    <t>PRM222216</t>
  </si>
  <si>
    <t>뉴 뽀로로 바다 낚시놀이</t>
  </si>
  <si>
    <t>PRM219005</t>
  </si>
  <si>
    <t>뽀로로 트럭 캐리어카</t>
  </si>
  <si>
    <t>PRM221025</t>
  </si>
  <si>
    <t>뽀로로 펌프 경찰캐리어카</t>
  </si>
  <si>
    <t>PRM221069</t>
  </si>
  <si>
    <t>뽀로로 잡스 경찰 배낭물총</t>
  </si>
  <si>
    <t>PRM221038</t>
  </si>
  <si>
    <t>패티 에그브릭 피규어</t>
  </si>
  <si>
    <t>PRP116013</t>
  </si>
  <si>
    <t xml:space="preserve">뽀로로 자장자장 뽀로로와 쿨쿨 자요 (구간) </t>
  </si>
  <si>
    <t>PRP116030</t>
  </si>
  <si>
    <t xml:space="preserve">뽀로로 사운드 벽보 숫자∙색깔 (구간) </t>
  </si>
  <si>
    <t>PRP110030</t>
  </si>
  <si>
    <t xml:space="preserve">뽀로로 에듀 사운드북  (구간) </t>
  </si>
  <si>
    <t>PRP114058</t>
  </si>
  <si>
    <t xml:space="preserve">뽀로로 일어날 시간이야 뽀로로(전자)  (2014-88) </t>
  </si>
  <si>
    <t>PRP112003</t>
  </si>
  <si>
    <t xml:space="preserve">뽀로로 뽀로로의 꼬마도서관(신) (구간) </t>
  </si>
  <si>
    <t>PRM217021</t>
  </si>
  <si>
    <t>뽀로로 인형유모차</t>
  </si>
  <si>
    <t>PRP109018</t>
  </si>
  <si>
    <t xml:space="preserve">뽀로로 사물한글 카드100  (구간) </t>
  </si>
  <si>
    <t>PRM209033</t>
  </si>
  <si>
    <t>뽀로로 어린이 버스</t>
  </si>
  <si>
    <t>PRM210381</t>
  </si>
  <si>
    <t>뽀로로 미니카-소방차</t>
  </si>
  <si>
    <t>PRP114041</t>
  </si>
  <si>
    <t xml:space="preserve">뽀로로 스티커로 배우는 한글(88) </t>
  </si>
  <si>
    <t>PRP110014</t>
  </si>
  <si>
    <t xml:space="preserve">뽀로로 신나는 놀이책(4)예쁜말놀이 (구간) </t>
  </si>
  <si>
    <t>PRP115015</t>
  </si>
  <si>
    <t xml:space="preserve">뽀로로 직업체험놀이 스티커북 - 과학자 에디 (88) </t>
  </si>
  <si>
    <t>TYX116012</t>
  </si>
  <si>
    <t>타요 스페셜 꼬마버스 친구들 세트 3(수출용)</t>
  </si>
  <si>
    <t>TYM221024</t>
  </si>
  <si>
    <t>타요 프리미엄 버스 미끄럼틀</t>
  </si>
  <si>
    <t>TYM219041</t>
  </si>
  <si>
    <t>타요 컴팩트 버스 미끄럼틀</t>
  </si>
  <si>
    <t>TYX218003</t>
  </si>
  <si>
    <t>꼬마버스 타요 맥스</t>
  </si>
  <si>
    <t>TYX218005</t>
  </si>
  <si>
    <t>꼬마버스 타요 크리스</t>
  </si>
  <si>
    <t>TYM225002</t>
  </si>
  <si>
    <t>타요 뮤직 스마트폰</t>
  </si>
  <si>
    <t>TYM225001</t>
  </si>
  <si>
    <t>타요 왕버블 비눗방울</t>
  </si>
  <si>
    <t>TYX126003</t>
  </si>
  <si>
    <t>타요 스페셜 꼬마버스 친구들 세트 6 (반다이 전용)</t>
  </si>
  <si>
    <t>TYP117002</t>
  </si>
  <si>
    <t xml:space="preserve">타요 스티커 미니북1   </t>
  </si>
  <si>
    <t>TYT118007</t>
  </si>
  <si>
    <t>타요 긴급출동센터 디럭스 플레이세트_마트판매전용</t>
  </si>
  <si>
    <t>TYT118009</t>
  </si>
  <si>
    <t>타요 공룡섬 플레이세트</t>
  </si>
  <si>
    <t>PRP124017</t>
  </si>
  <si>
    <t>뽀로로 우리 아이 튼튼해지는 스티커북 건강왕 뽀로로 (2024 리뉴얼)</t>
  </si>
  <si>
    <t>PRP125022</t>
  </si>
  <si>
    <t>뽀로로 댄스 동요 사운드 카드</t>
  </si>
  <si>
    <t>PRM216148</t>
  </si>
  <si>
    <t>뽀로로 골프놀이</t>
  </si>
  <si>
    <t>PRM216202</t>
  </si>
  <si>
    <t>뽀로로 룰렛게임</t>
  </si>
  <si>
    <t>PRP114002</t>
  </si>
  <si>
    <t>뽀로로 가방 스티커 놀이북 1 동물</t>
  </si>
  <si>
    <t>PRF124098</t>
  </si>
  <si>
    <t>뽀로로PET 딸기 (말레이시아)</t>
  </si>
  <si>
    <t>PRF124099</t>
  </si>
  <si>
    <t>뽀로로PET 블루베리 (말레이시아)</t>
  </si>
  <si>
    <t>PRF124103</t>
  </si>
  <si>
    <t>뽀로로PET 사과 (일본)</t>
  </si>
  <si>
    <t>PRF124117</t>
  </si>
  <si>
    <t>뽀로로PET 밀크 6입(미주)</t>
  </si>
  <si>
    <t>PRF125009</t>
  </si>
  <si>
    <t>뽀로로제로PET STRAWBERRY (영문)</t>
  </si>
  <si>
    <t>TYX226002</t>
  </si>
  <si>
    <t>꼬마버스타요 레오</t>
  </si>
  <si>
    <t>TYX226003</t>
  </si>
  <si>
    <t>꼬마버스타요 윙</t>
  </si>
  <si>
    <t>TYT122017</t>
  </si>
  <si>
    <t>레스큐 타요 카고에어 비행기</t>
  </si>
  <si>
    <t>TYT123001</t>
  </si>
  <si>
    <t>타요 스페셜 꼬마버스 친구들 세트 12탄</t>
  </si>
  <si>
    <t>TYT124004</t>
  </si>
  <si>
    <t>레스큐 타요 플레이 미니카 - 스마트 크로</t>
  </si>
  <si>
    <t>TYT124008</t>
  </si>
  <si>
    <t>타요 자동차 노트북</t>
  </si>
  <si>
    <t>TYT124010</t>
  </si>
  <si>
    <t>타요 액션 소방센터 플레이 더블세트(코스트코 전용)</t>
  </si>
  <si>
    <t>TYT125002</t>
  </si>
  <si>
    <t>타요 봉봉 달콤 푸드트럭</t>
  </si>
  <si>
    <t>TYT126002</t>
  </si>
  <si>
    <t>타요 버스 띵동큐브</t>
  </si>
  <si>
    <t>TYX125029</t>
  </si>
  <si>
    <t>레스큐 타요 스페이스 어드벤처 플레이세트 (수출용)</t>
  </si>
  <si>
    <t>TYX126010</t>
  </si>
  <si>
    <t>타요 신호등 교통놀이 플레이세트 (반다이 전용)</t>
  </si>
  <si>
    <t>PRP117032</t>
  </si>
  <si>
    <t xml:space="preserve">뽀로로 스티커로 배우는 애완동물  </t>
  </si>
  <si>
    <t>PRP117046</t>
  </si>
  <si>
    <t xml:space="preserve">뽀로로 NEW 두들북 2  </t>
  </si>
  <si>
    <t>PRP117052</t>
  </si>
  <si>
    <t xml:space="preserve">뽀로로 뽀롱뽀롱 구출 작전 (구간) </t>
  </si>
  <si>
    <t>PRP118005</t>
  </si>
  <si>
    <t>다이소 뽀로로 스티커북 숫자</t>
  </si>
  <si>
    <t>PRP118032</t>
  </si>
  <si>
    <t xml:space="preserve">뽀로로 줄줄이 붙였다 떼었다 ㄱㄴㄷ (구간) </t>
  </si>
  <si>
    <t>PRP118038</t>
  </si>
  <si>
    <t>다이소 뽀로로 첫 색칠북 ㄱㄴㄷ</t>
  </si>
  <si>
    <t>PRP119008</t>
  </si>
  <si>
    <t xml:space="preserve">뽀로로 공룡 퍼즐 스티커북 세트 (상자) (구간) </t>
  </si>
  <si>
    <t>PRP119016</t>
  </si>
  <si>
    <t xml:space="preserve">뽀로로TV놀이교실 - 놀이세트 (구간) </t>
  </si>
  <si>
    <t>PRP119029</t>
  </si>
  <si>
    <t xml:space="preserve">뽀로로 영어 카드 100 (구간) </t>
  </si>
  <si>
    <t>PRP119030</t>
  </si>
  <si>
    <t xml:space="preserve">뽀로로 에듀 플러스 놀이북 (구간) </t>
  </si>
  <si>
    <t>PRP120015</t>
  </si>
  <si>
    <t xml:space="preserve">[세트] 뽀로로 생활동화 세트 (구간) </t>
  </si>
  <si>
    <t>TYM221008</t>
  </si>
  <si>
    <t>타요 세이프티 버스 미끄럼틀</t>
  </si>
  <si>
    <t>TYM224006</t>
  </si>
  <si>
    <t>꼬마버스타요 스마트타요 빅매트</t>
  </si>
  <si>
    <t>TYM218002</t>
  </si>
  <si>
    <t>TYM224004</t>
  </si>
  <si>
    <t>꼬마버스타요 윈디</t>
  </si>
  <si>
    <t>TYM224005</t>
  </si>
  <si>
    <t>꼬마버스타요 롱</t>
  </si>
  <si>
    <t>TYM225004</t>
  </si>
  <si>
    <t>토토와 프랭크</t>
  </si>
  <si>
    <t>TYM224002</t>
  </si>
  <si>
    <t>베이비타요 슈팅카 세트</t>
  </si>
  <si>
    <t>TYM220005</t>
  </si>
  <si>
    <t>베이비 타요 낚시놀이</t>
  </si>
  <si>
    <t>TYM222030</t>
  </si>
  <si>
    <t>타요 키즈밴드 (표준형 16매)</t>
  </si>
  <si>
    <t>TPP120001</t>
  </si>
  <si>
    <t xml:space="preserve">띠띠뽀 미니 스티커북 1 (구간) </t>
  </si>
  <si>
    <t>TYT120001</t>
  </si>
  <si>
    <t>타요 빙글빙글 컨트롤 주차타워</t>
  </si>
  <si>
    <t>PRS126034</t>
  </si>
  <si>
    <t>잔망루피_더샘_미니퍼프_B(1pcs)</t>
  </si>
  <si>
    <t>PRT122020</t>
  </si>
  <si>
    <t>잔망루피 피규어 키링 B</t>
  </si>
  <si>
    <t>PRT123011</t>
  </si>
  <si>
    <t>잔망루피 얼굴 비치볼</t>
  </si>
  <si>
    <t>PRT123013</t>
  </si>
  <si>
    <t>잔망루피 바디 필로우 90cm</t>
  </si>
  <si>
    <t>PRT123027</t>
  </si>
  <si>
    <t>잔망루피 봉제인형 동물얼굴키링_곰</t>
  </si>
  <si>
    <t>PRT124038</t>
  </si>
  <si>
    <t>잔망루피 사계절 피규어_캠핑</t>
  </si>
  <si>
    <t>PRT124060</t>
  </si>
  <si>
    <t>잔망루피 핫팩 인형_군고구마</t>
  </si>
  <si>
    <t>PRP125004</t>
  </si>
  <si>
    <t xml:space="preserve">잔망루피 카드 스티커 세트 - 아껴! </t>
  </si>
  <si>
    <t>PRP125021</t>
  </si>
  <si>
    <t>잔망루피 자석 피규어 세트 - 디저트</t>
  </si>
  <si>
    <t>PRS126017</t>
  </si>
  <si>
    <t>잔망루피_씨라이프_랜덤메탈뱃지</t>
  </si>
  <si>
    <t>PRT122002</t>
  </si>
  <si>
    <t>잔망루피 데스크 장패드</t>
  </si>
  <si>
    <t>PRT123018</t>
  </si>
  <si>
    <t>잔망루피 폭신 스퀴시 세트-4P</t>
  </si>
  <si>
    <t>TYP123009</t>
  </si>
  <si>
    <t xml:space="preserve">타요 미니퍼즐1 (2023 리뉴얼)  </t>
  </si>
  <si>
    <t>TYT122005</t>
  </si>
  <si>
    <t>레스큐 타요 자동차 구조센터 플레이세트</t>
  </si>
  <si>
    <t>TYX123013</t>
  </si>
  <si>
    <t>타요 스페셜 꼬마버스 친구들 세트 13탄 (수출용)</t>
  </si>
  <si>
    <t>TYP122009</t>
  </si>
  <si>
    <t xml:space="preserve">타요 미니스티커북2 (2022리뉴얼)   (구간) </t>
  </si>
  <si>
    <t>TYT123004</t>
  </si>
  <si>
    <t>타요 워터 레일 목욕놀이</t>
  </si>
  <si>
    <t>TYT126003</t>
  </si>
  <si>
    <t>타요 여행 캐리어</t>
  </si>
  <si>
    <t>TYT126006</t>
  </si>
  <si>
    <t>타요 스트롱 구조 트럭(2021)</t>
  </si>
  <si>
    <t>TYT126008</t>
  </si>
  <si>
    <t>타요 한국 로드트립 키링</t>
  </si>
  <si>
    <t>TYX122009</t>
  </si>
  <si>
    <t>타요 스페셜 꼬마버스 친구들 세트 11탄 (수출용)</t>
  </si>
  <si>
    <t>TYX124018</t>
  </si>
  <si>
    <t>레스큐 타요 스페셜 꼬마버스 친구들 풀세트 3 (수출용)</t>
  </si>
  <si>
    <t>TYT124003</t>
  </si>
  <si>
    <t>레스큐 타요 플레이 미니카 - 스마트 볼트</t>
  </si>
  <si>
    <t>TYT124006</t>
  </si>
  <si>
    <t>타요 에어 하키</t>
  </si>
  <si>
    <t>PRP120030</t>
  </si>
  <si>
    <t xml:space="preserve">뽀로로 토이북 곤충놀이 - 크롱의 작은 친구 (2020 개정판) (구간) </t>
  </si>
  <si>
    <t>PRP116040</t>
  </si>
  <si>
    <t>뽀로로 공룡 카드 퍼즐 100</t>
  </si>
  <si>
    <t>PRP118003</t>
  </si>
  <si>
    <t>다이소 뽀로로 스티커북 탈것</t>
  </si>
  <si>
    <t>PRP118008</t>
  </si>
  <si>
    <t>다이소 뽀로로 스티커북 공룡</t>
  </si>
  <si>
    <t>PRP119005</t>
  </si>
  <si>
    <t xml:space="preserve">뽀로로 빅데코 캔디스티커 3 - 세계여행 (구간) </t>
  </si>
  <si>
    <t>PRP119011</t>
  </si>
  <si>
    <t xml:space="preserve">뽀로로TV놀이교실 - 동물세트 (구간) </t>
  </si>
  <si>
    <t>PRP120023</t>
  </si>
  <si>
    <t xml:space="preserve">뽀로로 종이접기 (구간) </t>
  </si>
  <si>
    <t>PRP120052</t>
  </si>
  <si>
    <t xml:space="preserve">뽀로로 NEW가방퍼즐1 (2020패키지변경) (구간) </t>
  </si>
  <si>
    <t>PRP121021</t>
  </si>
  <si>
    <t xml:space="preserve">뽀로로 뽀요 한글쓰기 3세 선 긋기 (구간) </t>
  </si>
  <si>
    <t>PRM219155</t>
  </si>
  <si>
    <t>뽀로로 변신구급차</t>
  </si>
  <si>
    <t>PRM220082</t>
  </si>
  <si>
    <t>뽀로로 테이블&amp;체어(크롱)</t>
  </si>
  <si>
    <t>TYM217008</t>
  </si>
  <si>
    <t>노래하는 타요 자동버블건</t>
  </si>
  <si>
    <t>TYX116011</t>
  </si>
  <si>
    <t>타요 스페셜 꼬마버스 친구들 세트 2(수출용)</t>
  </si>
  <si>
    <t>TYX126011</t>
  </si>
  <si>
    <t>타요 빙글빙글 컨트롤 주차타워 (반다이 전용)</t>
  </si>
  <si>
    <t>TYT120011</t>
  </si>
  <si>
    <t>타요 스페셜 꼬마버스 친구들 세트 8</t>
  </si>
  <si>
    <t>TYM219021</t>
  </si>
  <si>
    <t>타요 스피드 쿠션보행기</t>
  </si>
  <si>
    <t>TYP117005</t>
  </si>
  <si>
    <t xml:space="preserve">타요 NEW 가방퍼즐2 5종  </t>
  </si>
  <si>
    <t>TPP120002</t>
  </si>
  <si>
    <t xml:space="preserve">띠띠뽀 미니 스티커북 2 (구간) </t>
  </si>
  <si>
    <t>TYP118002</t>
  </si>
  <si>
    <t xml:space="preserve">타요 NEW 두들북 (구간) </t>
  </si>
  <si>
    <t>TYT120013</t>
  </si>
  <si>
    <t>타요 카고 비행기</t>
  </si>
  <si>
    <t>TYM218010</t>
  </si>
  <si>
    <t>타요 빅크리스</t>
  </si>
  <si>
    <t>PRM218087</t>
  </si>
  <si>
    <t>타요 빅맥스</t>
  </si>
  <si>
    <t>TYT125012</t>
  </si>
  <si>
    <t>레스큐 타요 집게트럭 너클</t>
  </si>
  <si>
    <t>TYT125015</t>
  </si>
  <si>
    <t>타요 프랭크 클래식 붕붕카</t>
  </si>
  <si>
    <t>TYX121011</t>
  </si>
  <si>
    <t>변신 로봇 라니(수출용)</t>
  </si>
  <si>
    <t>TYX122004</t>
  </si>
  <si>
    <t>타요 긴급출동 센터 플레이세트_2021년형(수출용)</t>
  </si>
  <si>
    <t>TYX124012</t>
  </si>
  <si>
    <t>타요 하이패스 고속도로 (수출용)</t>
  </si>
  <si>
    <t>TYP121013</t>
  </si>
  <si>
    <t xml:space="preserve">타요 뚝딱 만들기 (우드락) (구간) </t>
  </si>
  <si>
    <t>TYP123002</t>
  </si>
  <si>
    <t xml:space="preserve">타요 공항에 간 타요 (구간) </t>
  </si>
  <si>
    <t>TYP123010</t>
  </si>
  <si>
    <t xml:space="preserve">타요 미니퍼즐2 (2023 리뉴얼)  </t>
  </si>
  <si>
    <t>TYP122001</t>
  </si>
  <si>
    <t xml:space="preserve">타요 고고 사운드북 600   (구간) </t>
  </si>
  <si>
    <t>TYP123003</t>
  </si>
  <si>
    <t xml:space="preserve">타요x뽀로로 액티비티북 (온라인 전용) (구간) </t>
  </si>
  <si>
    <t>TYP124003</t>
  </si>
  <si>
    <t>타요 칼라색칠공부 2 (2024 리뉴얼)</t>
  </si>
  <si>
    <t>TYT123014</t>
  </si>
  <si>
    <t>레스큐 타요 플레이 미니카 - 경찰차 라니</t>
  </si>
  <si>
    <t>TYX217003</t>
  </si>
  <si>
    <t>꼬마버스라니</t>
  </si>
  <si>
    <t>TYX217004</t>
  </si>
  <si>
    <t>꼬마버스로기</t>
  </si>
  <si>
    <t>TYX217008</t>
  </si>
  <si>
    <t>TYX217012</t>
  </si>
  <si>
    <t>꼬마버스타요 씨투</t>
  </si>
  <si>
    <t>TYX217014</t>
  </si>
  <si>
    <t>TYX217016</t>
  </si>
  <si>
    <t>캐리와 봉봉</t>
  </si>
  <si>
    <t>TYX217001</t>
  </si>
  <si>
    <t>PRM221054</t>
  </si>
  <si>
    <t>뽀로로 왕방울 스틱버블</t>
  </si>
  <si>
    <t>PRM221062</t>
  </si>
  <si>
    <t>뽀로로 울트라 메가버블건</t>
  </si>
  <si>
    <t>PRM222022</t>
  </si>
  <si>
    <t>뽀로로 눈집게</t>
  </si>
  <si>
    <t>PRM219101</t>
  </si>
  <si>
    <t>뽀로로 힘센 지게차</t>
  </si>
  <si>
    <t>TYP125009</t>
  </si>
  <si>
    <t>타요 스티커 미니북 레스큐</t>
  </si>
  <si>
    <t>PRP123003</t>
  </si>
  <si>
    <t xml:space="preserve">뽀로로 가방 스티커 놀이북 1 동물 (2023리뉴얼) (구간) </t>
  </si>
  <si>
    <t>PRP123018</t>
  </si>
  <si>
    <t xml:space="preserve">뽀로로 가방 스티커 놀이북 16 곤충 (구간) </t>
  </si>
  <si>
    <t>PRP123005</t>
  </si>
  <si>
    <t xml:space="preserve">뽀로로 가방 스티커 놀이북 3 요리 (2023리뉴얼) (구간) </t>
  </si>
  <si>
    <t>PRP121047</t>
  </si>
  <si>
    <t xml:space="preserve">뽀로로 가방 스티커 놀이북 11 과일채소 (구간) </t>
  </si>
  <si>
    <t>PRP122008</t>
  </si>
  <si>
    <t xml:space="preserve">뽀로로 꼬마 프로젝터 도란도란 동화 (구간) </t>
  </si>
  <si>
    <t>PRP122009</t>
  </si>
  <si>
    <t xml:space="preserve">뽀로로 펫 미니 토이북 (구간) </t>
  </si>
  <si>
    <t>PRP122014</t>
  </si>
  <si>
    <t xml:space="preserve">뽀로로 일어날 시간이야 뽀로로 (2022 리뉴얼) (구간) </t>
  </si>
  <si>
    <t>PRP122019</t>
  </si>
  <si>
    <t xml:space="preserve">뽀로로 뽀요 두뇌놀이 미로찾기 (구간) </t>
  </si>
  <si>
    <t>PRP122032</t>
  </si>
  <si>
    <t xml:space="preserve">뽀로로 똥! 백과 플랩북 (구간) </t>
  </si>
  <si>
    <t>PRM221078</t>
  </si>
  <si>
    <t>뽀로로 까꿍 스마트폰</t>
  </si>
  <si>
    <t>PRM223059</t>
  </si>
  <si>
    <t>뽀로로 게틀링 버블건</t>
  </si>
  <si>
    <t>PRP116035</t>
  </si>
  <si>
    <t xml:space="preserve">뽀로로 가방 스티커 놀이북 5 공룡 (구간) </t>
  </si>
  <si>
    <t>PRP117005</t>
  </si>
  <si>
    <t xml:space="preserve">뽀로로 가방 스티커 놀이북 8 병원 (구간) </t>
  </si>
  <si>
    <t>PRP120056</t>
  </si>
  <si>
    <t xml:space="preserve">뽀로로 빅 가방 스티커 1 동물원 (구간) </t>
  </si>
  <si>
    <t>PRL123048</t>
  </si>
  <si>
    <t>고냥패티 15cm 봉제인형_아이돌</t>
  </si>
  <si>
    <t>PRP115012</t>
  </si>
  <si>
    <t xml:space="preserve">뽀로로 붙였다 떼었다 공룡 놀이 (구간) </t>
  </si>
  <si>
    <t>PRP117008</t>
  </si>
  <si>
    <t xml:space="preserve">뽀로로 썼다지웠다 펜놀이북1 창의놀이  </t>
  </si>
  <si>
    <t>PRP117019</t>
  </si>
  <si>
    <t xml:space="preserve">뽀로로 색칠로 배우는 물땅 동물-97 (구간) </t>
  </si>
  <si>
    <t>PRP117064</t>
  </si>
  <si>
    <t xml:space="preserve">뽀로로 에듀 스티커 색칠북1(2017 개정판)  </t>
  </si>
  <si>
    <t>PRP119042</t>
  </si>
  <si>
    <t xml:space="preserve">뽀로로 썼다 지웠다 펜북 시리즈4 숫자 놀이 (구간) </t>
  </si>
  <si>
    <t>PRP123044</t>
  </si>
  <si>
    <t>뽀로로 스티커로 배우는 반려동물 (2023 리뉴얼)</t>
  </si>
  <si>
    <t>TYP126003</t>
  </si>
  <si>
    <t>타요 탈것 도감 스티커북</t>
  </si>
  <si>
    <t>PRX221073</t>
  </si>
  <si>
    <t>뽀로로올인원워시400g(바나나향)</t>
  </si>
  <si>
    <t>PRP122006</t>
  </si>
  <si>
    <t xml:space="preserve">[세트] 뽀로로 꼬마 영어 도서관 My first library (구간) </t>
  </si>
  <si>
    <t>PRP122012</t>
  </si>
  <si>
    <t xml:space="preserve">뽀로로 숫자 동요 사운드 카드 (구간) </t>
  </si>
  <si>
    <t>TYP126001</t>
  </si>
  <si>
    <t>타요 긴급출동 자석 놀이북</t>
  </si>
  <si>
    <t>PRP123023</t>
  </si>
  <si>
    <t xml:space="preserve">뽀로로 빅 가방 스티커 4 캠핑장 (2023 리뉴얼)  (구간) </t>
  </si>
  <si>
    <t>PRP123025</t>
  </si>
  <si>
    <t xml:space="preserve">뽀로로 첫 찍기 놀이 (구간) </t>
  </si>
  <si>
    <t>PRP123026</t>
  </si>
  <si>
    <t xml:space="preserve">뽀로로 미니퍼즐3 (2023리뉴얼)   (구간) </t>
  </si>
  <si>
    <t>PRP123052</t>
  </si>
  <si>
    <t>뽀로로 스티커로 배우는 꽃나무 (2023 리뉴얼)</t>
  </si>
  <si>
    <t>PRX222022</t>
  </si>
  <si>
    <t>뽀로로 펫하우스(강아지)</t>
  </si>
  <si>
    <t>PRP119066</t>
  </si>
  <si>
    <t xml:space="preserve">뽀로로 자장가 사운드북 (구간) </t>
  </si>
  <si>
    <t>PRP119080</t>
  </si>
  <si>
    <t xml:space="preserve">[세트] 뽀로로 감성동화 세트 2 (구간) </t>
  </si>
  <si>
    <t>PRP120014</t>
  </si>
  <si>
    <t>뽀로로 뽀로로와 잠자는 공주님(면세)</t>
  </si>
  <si>
    <t>PRP120050</t>
  </si>
  <si>
    <t xml:space="preserve">뽀로로 뽀로로와 요리사 로봇 (2020 개정판) (구간) </t>
  </si>
  <si>
    <t>PRP121037</t>
  </si>
  <si>
    <t xml:space="preserve">[2권세트] 뽀로로 뽀요 수학 4세 세트 (구간) </t>
  </si>
  <si>
    <t>TYT115020</t>
  </si>
  <si>
    <t>타요 스페셜 꼬마버스 친구들 세트 3</t>
  </si>
  <si>
    <t>PRP117065</t>
  </si>
  <si>
    <t xml:space="preserve">뽀로로 피아노 사운드북 (구간) </t>
  </si>
  <si>
    <t>PRM220132</t>
  </si>
  <si>
    <t>뽀로로 멜로디 큐브 버스</t>
  </si>
  <si>
    <t>PRP116037</t>
  </si>
  <si>
    <t xml:space="preserve">뽀로로 인기 동요 사운드 카드 (구간) </t>
  </si>
  <si>
    <t>PRM218159</t>
  </si>
  <si>
    <t>뽀로로 변신경찰차</t>
  </si>
  <si>
    <t>TYP113013</t>
  </si>
  <si>
    <t>타요 사물 한글 숫자 카드 100</t>
  </si>
  <si>
    <t>TYT124005</t>
  </si>
  <si>
    <t>타요 스페셜 꼬마버스 친구들 스마트 세트</t>
  </si>
  <si>
    <t>TYT125006</t>
  </si>
  <si>
    <t>타요 천하장사 중장비 놀이세트_온라인_2025</t>
  </si>
  <si>
    <t>TYP123005</t>
  </si>
  <si>
    <t xml:space="preserve">타요 붙였다 떼었다 빅 가방 스티커 1 부릉부릉 자동차 (구간) </t>
  </si>
  <si>
    <t>TYP123006</t>
  </si>
  <si>
    <t xml:space="preserve">타요 붙였다 떼었다 빅 가방 스티커 2 긴급출동 레스큐 (구간) </t>
  </si>
  <si>
    <t>TYT122011</t>
  </si>
  <si>
    <t>레스큐 타요 포크레인 중장비 타워 플레이세트</t>
  </si>
  <si>
    <t>TYT123013</t>
  </si>
  <si>
    <t>레스큐 타요 플레이 미니카 - 소방차 로기</t>
  </si>
  <si>
    <t>TYX123002</t>
  </si>
  <si>
    <t>타요 스페셜 꼬마버스 친구들 세트 12탄 (수출용)</t>
  </si>
  <si>
    <t>TYT121018</t>
  </si>
  <si>
    <t>타요 긴급출동 센터 플레이세트_2021년형</t>
  </si>
  <si>
    <t>TYT122012</t>
  </si>
  <si>
    <t>타요 스페셜 꼬마버스 친구들 세트 11탄</t>
  </si>
  <si>
    <t>TYT123003</t>
  </si>
  <si>
    <t>타요 하이패스 고속도로</t>
  </si>
  <si>
    <t>TYT124001</t>
  </si>
  <si>
    <t>레스큐 타요 스마트 충전소</t>
  </si>
  <si>
    <t>DTOY00378</t>
  </si>
  <si>
    <t>Mini Tayo bus set_Heavy equipment Tayo</t>
  </si>
  <si>
    <t>DTOY00222</t>
  </si>
  <si>
    <t>4style mini cars_Speed</t>
  </si>
  <si>
    <t>DTOY00324</t>
  </si>
  <si>
    <t>TAYO HIGHWAY RACING PLAY_wheel cars</t>
  </si>
  <si>
    <t>DTOY00219</t>
  </si>
  <si>
    <t>4style mini cars_Poco</t>
  </si>
  <si>
    <t>DTOY00257</t>
  </si>
  <si>
    <t>4style mini cars_Teach</t>
  </si>
  <si>
    <t>AIIP00103</t>
  </si>
  <si>
    <t>띠띠뽀 차량기지 센터  IC</t>
  </si>
  <si>
    <t>AIIP00107</t>
  </si>
  <si>
    <t>뽀로로 디제이 팡팡 메인IC</t>
  </si>
  <si>
    <t>DTOY00232</t>
  </si>
  <si>
    <t>4style mini cars_Alice</t>
  </si>
  <si>
    <t>EIS121001</t>
  </si>
  <si>
    <t>으랏차 태권도복</t>
  </si>
  <si>
    <t>AIIP00110</t>
  </si>
  <si>
    <t>뽀로로 코딩 샌드위치 가게 IC</t>
  </si>
  <si>
    <t>DTOY00259</t>
  </si>
  <si>
    <t>Mini Tayo bus Set_Tayo</t>
  </si>
  <si>
    <t>DTOY00262</t>
  </si>
  <si>
    <t>Mini Tayo bus Set_Logi</t>
  </si>
  <si>
    <t>PRP123050</t>
  </si>
  <si>
    <t>뽀로로 스티커로 배우는 마트 (2023 리뉴얼)</t>
  </si>
  <si>
    <t>PRX122001</t>
  </si>
  <si>
    <t>뽀로로 조미김</t>
  </si>
  <si>
    <t>PRP122026</t>
  </si>
  <si>
    <t xml:space="preserve">뽀로로 스탬프 토이북-동물 (구간) </t>
  </si>
  <si>
    <t>PRP123022</t>
  </si>
  <si>
    <t>뽀로로 빅 가방 스티커 3 편의점 (2023 리뉴얼)</t>
  </si>
  <si>
    <t>PRP123035</t>
  </si>
  <si>
    <t xml:space="preserve">뽀로로 우리 아이 편식 예방 스티커북 요리왕 뽀로로 (2023 리뉴얼) (구간) </t>
  </si>
  <si>
    <t>PRP123051</t>
  </si>
  <si>
    <t>뽀로로 스티커로 배우는 세계국기 (2023 리뉴얼)</t>
  </si>
  <si>
    <t>PRP123059</t>
  </si>
  <si>
    <t>뽀로로 생활동화 - 배변 응가할 시간이야, 크롱! (세이펜)</t>
  </si>
  <si>
    <t>TYP125007</t>
  </si>
  <si>
    <t>타요 긴급출동 가방퍼즐 4종</t>
  </si>
  <si>
    <t>TYP125016</t>
  </si>
  <si>
    <t>타요 긴급출동 트럭 특공대</t>
  </si>
  <si>
    <t>TYP126007</t>
  </si>
  <si>
    <t>타요 긴급출동 꼬마 스포츠카</t>
  </si>
  <si>
    <t>PRP122016</t>
  </si>
  <si>
    <t xml:space="preserve">뽀로로 뽀요 두뇌놀이 그리기 (구간) </t>
  </si>
  <si>
    <t>PRM217085</t>
  </si>
  <si>
    <t>뽀로로 유치원블럭</t>
  </si>
  <si>
    <t>PRP121045</t>
  </si>
  <si>
    <t xml:space="preserve">뽀로로 바나나차차 사운드북 (2021 리뉴얼) (구간) </t>
  </si>
  <si>
    <t>PRM224018</t>
  </si>
  <si>
    <t>뽀로로 메탈 지게차</t>
  </si>
  <si>
    <t>PRM220024</t>
  </si>
  <si>
    <t>뽀로로 코딩컴퓨터</t>
  </si>
  <si>
    <t>PRM222218</t>
  </si>
  <si>
    <t>뽀로로 카메라폰</t>
  </si>
  <si>
    <t>PRM225052</t>
  </si>
  <si>
    <t>뽀로로 베이비볼 미니카 3P 세트</t>
  </si>
  <si>
    <t>TYM214016</t>
  </si>
  <si>
    <t>PRM215210</t>
  </si>
  <si>
    <t>뽀로로 말하는 자판기</t>
  </si>
  <si>
    <t>PRM224005</t>
  </si>
  <si>
    <t>뽀로로 히어로 슈팅카 세트</t>
  </si>
  <si>
    <t>PRT117008</t>
  </si>
  <si>
    <t>뽀로로 캔디뽑기</t>
  </si>
  <si>
    <t>PRP120059</t>
  </si>
  <si>
    <t xml:space="preserve">뽀로로 빅 가방 스티커 4 캠핑장 (구간) </t>
  </si>
  <si>
    <t>PRP122024</t>
  </si>
  <si>
    <t xml:space="preserve">뽀로로 토이북 공주놀이 - 뽀로로와 잠자는 공주님 (2022 리뉴얼) (구간) </t>
  </si>
  <si>
    <t>PRP123007</t>
  </si>
  <si>
    <t xml:space="preserve">뽀로로 가방 스티커 놀이북 5 공룡 (2023리뉴얼) (구간) </t>
  </si>
  <si>
    <t>PRP123013</t>
  </si>
  <si>
    <t xml:space="preserve">뽀로로 가방 스티커 놀이북 11 과일채소 (2023리뉴얼) (구간) </t>
  </si>
  <si>
    <t>PRP123014</t>
  </si>
  <si>
    <t xml:space="preserve">뽀로로 가방 스티커 놀이북 12 우리동네 (2023리뉴얼) (구간) </t>
  </si>
  <si>
    <t>PRP122013</t>
  </si>
  <si>
    <t xml:space="preserve">뽀로로 응가 사운드북 - 나타났다 뿌직 똥 (구간) </t>
  </si>
  <si>
    <t>PRP123048</t>
  </si>
  <si>
    <t>뽀로로 스티커로 배우는 숫자모양 (2023 리뉴얼)</t>
  </si>
  <si>
    <t>PRP123061</t>
  </si>
  <si>
    <t>뽀로로 생활동화 - 감정 뽀로로는 행복해! (세이펜)</t>
  </si>
  <si>
    <t>PRX122005</t>
  </si>
  <si>
    <t>뿌려먹는 뽀로로 김 50g</t>
  </si>
  <si>
    <t>TYP125008</t>
  </si>
  <si>
    <t>타요 스티커 미니북 탈것</t>
  </si>
  <si>
    <t>TYP125012</t>
  </si>
  <si>
    <t>다이소 타요 판퍼즐 48조각 (타요B) 1065614</t>
  </si>
  <si>
    <t>PRM217058</t>
  </si>
  <si>
    <t>뽀로로 똑똑한 낚시놀이</t>
  </si>
  <si>
    <t>PRP114039</t>
  </si>
  <si>
    <t xml:space="preserve">뽀로로 스티커로 배우는 숫자모양(88) (구간) </t>
  </si>
  <si>
    <t>PRM209095</t>
  </si>
  <si>
    <t>뽀로로 혼합과일맛뽀로로 치약(90g)</t>
  </si>
  <si>
    <t>PRM211030</t>
  </si>
  <si>
    <t>어린이칫솔 1입(패티) 3기</t>
  </si>
  <si>
    <t>PRM209123</t>
  </si>
  <si>
    <t>뽀로로 꼬마들 치약 달콤한 멜론맛(90g)</t>
  </si>
  <si>
    <t>PRP110001</t>
  </si>
  <si>
    <t xml:space="preserve">뽀로로 유아백과(신)  (구간) </t>
  </si>
  <si>
    <t>PRP112033</t>
  </si>
  <si>
    <t xml:space="preserve">뽀로로 ABC 사운드북 (구간) </t>
  </si>
  <si>
    <t>PRP109011</t>
  </si>
  <si>
    <t xml:space="preserve">뽀로로 붙였다 떼었다 숫자놀이  (구간) </t>
  </si>
  <si>
    <t>PRP114060</t>
  </si>
  <si>
    <t xml:space="preserve">뽀로로 에듀 스티커북  (88) </t>
  </si>
  <si>
    <t>PRP110016</t>
  </si>
  <si>
    <t xml:space="preserve">뽀로로 신나는 놀이책(6)반대말놀이 (구간) </t>
  </si>
  <si>
    <t>PRP112004</t>
  </si>
  <si>
    <t xml:space="preserve">뽀로로 단계별 학습 워크북 수학1 (구간) </t>
  </si>
  <si>
    <t>PRM222239</t>
  </si>
  <si>
    <t>뽀로로 키즈밴드 (혼합형 16매)</t>
  </si>
  <si>
    <t>PRM216357</t>
  </si>
  <si>
    <t>뽀로로 양궁세트</t>
  </si>
  <si>
    <t>PRM220079</t>
  </si>
  <si>
    <t>에디슨뽀로로젓가락2단계(왼손형)신형</t>
  </si>
  <si>
    <t>PRP115014</t>
  </si>
  <si>
    <t xml:space="preserve">뽀로로 스티커로 배우는 우리집 (구간) </t>
  </si>
  <si>
    <t>PRX217022</t>
  </si>
  <si>
    <t>Easy 스텐 수저 케이스 세트(뽀로로)</t>
  </si>
  <si>
    <t>TYM216035</t>
  </si>
  <si>
    <t>꼬마버스가니</t>
  </si>
  <si>
    <t>TYP110002</t>
  </si>
  <si>
    <t xml:space="preserve">타요 손가방 판퍼즐 88조각(6000)  (구간) </t>
  </si>
  <si>
    <t>TYM216032</t>
  </si>
  <si>
    <t>꼬마버스타요 토토</t>
  </si>
  <si>
    <t>TYP110003</t>
  </si>
  <si>
    <t xml:space="preserve">타요 타요의 신나는 하루  (구간) </t>
  </si>
  <si>
    <t>TYP111006</t>
  </si>
  <si>
    <t xml:space="preserve">타요 사이좋게 지내요!  (구간) </t>
  </si>
  <si>
    <t>TYX117001</t>
  </si>
  <si>
    <t>타요 스페셜 꼬마버스 친구들 세트 4(수출용)</t>
  </si>
  <si>
    <t>PRP120051</t>
  </si>
  <si>
    <t xml:space="preserve">뽀로로 토이북 생일놀이 - 뽀로로의 가짜 생일 파티 (구간) </t>
  </si>
  <si>
    <t>PRP121033</t>
  </si>
  <si>
    <t xml:space="preserve">[2권세트] 뽀로로 뽀요 한글 3세 가~하 세트 (구간) </t>
  </si>
  <si>
    <t>TYP116001</t>
  </si>
  <si>
    <t xml:space="preserve">타요 손가방 판퍼즐2 88조각(극장판) (구간) </t>
  </si>
  <si>
    <t>PRM219089</t>
  </si>
  <si>
    <t>뽀로로 온가족 낚시놀이</t>
  </si>
  <si>
    <t>PRM221024</t>
  </si>
  <si>
    <t>뽀로로 뽀뽀 두더지놀이</t>
  </si>
  <si>
    <t>PRM223101</t>
  </si>
  <si>
    <t>타요vs가니 배틀 무선카</t>
  </si>
  <si>
    <t>PRM218105</t>
  </si>
  <si>
    <t>뽀로로 소방관 배낭물총</t>
  </si>
  <si>
    <t>PRM220110</t>
  </si>
  <si>
    <t>뽀로로 뉴 다슬기잡기</t>
  </si>
  <si>
    <t>TYM218001</t>
  </si>
  <si>
    <t>경찰이 된 타요무선RC카</t>
  </si>
  <si>
    <t>PRM221039</t>
  </si>
  <si>
    <t>스위트 뽀로로 카페</t>
  </si>
  <si>
    <t>PRM225036</t>
  </si>
  <si>
    <t>뽀로로 어린이 전동칫솔 (크롱)</t>
  </si>
  <si>
    <t>PRF125033</t>
  </si>
  <si>
    <t>뽀로로제로PET MILKY  (인니)</t>
  </si>
  <si>
    <t>PRF125037</t>
  </si>
  <si>
    <t>뽀로로PET 밀크 (용지아국제)</t>
  </si>
  <si>
    <t>PRF126006</t>
  </si>
  <si>
    <t>뽀로로PET 중국 용지아 불용</t>
  </si>
  <si>
    <t>PRF126013</t>
  </si>
  <si>
    <t>뽀로로PET 딸기&amp;크림 (용지아국제)</t>
  </si>
  <si>
    <t>PRP124018</t>
  </si>
  <si>
    <t>뽀로로 토이북 - 병원놀이북 (2024 리뉴얼)</t>
  </si>
  <si>
    <t>PRP125002</t>
  </si>
  <si>
    <t>뽀로로 에듀 스티커북 (2025년형)</t>
  </si>
  <si>
    <t>PRP125018</t>
  </si>
  <si>
    <t>뽀로로 토이북 - 낚시놀이북 (2025년형)</t>
  </si>
  <si>
    <t>PRP126001</t>
  </si>
  <si>
    <t>뽀로로 반짝반짝 팝업 사운드북 뽀로로의 생일 선물</t>
  </si>
  <si>
    <t>PRP125001</t>
  </si>
  <si>
    <t>뽀로로 에듀 스티커 색칠북 (2025년형)</t>
  </si>
  <si>
    <t>PRF124030</t>
  </si>
  <si>
    <t xml:space="preserve">쁘띠뽀로로젤리  </t>
  </si>
  <si>
    <t>PRF125039</t>
  </si>
  <si>
    <t>뽀로로PET 사과 (용지아국제)</t>
  </si>
  <si>
    <t>PRT123025</t>
  </si>
  <si>
    <t>잔망루피 봉제인형 동물얼굴키링_개구리</t>
  </si>
  <si>
    <t>PRT125008</t>
  </si>
  <si>
    <t>잔망루피 스위츠 미니 인형 키링</t>
  </si>
  <si>
    <t>PRT125013</t>
  </si>
  <si>
    <t>잔망루피 촌캉스 25cm 인형</t>
  </si>
  <si>
    <t>PRT125015</t>
  </si>
  <si>
    <t>잔망루피 촌캉스 얼굴 키링</t>
  </si>
  <si>
    <t>PRT125020</t>
  </si>
  <si>
    <t>잔망루피 촌캉스 랜덤 말랑 키링(8종)</t>
  </si>
  <si>
    <t>PRF126034</t>
  </si>
  <si>
    <t xml:space="preserve">잔망클링 사워레몬 </t>
  </si>
  <si>
    <t>PRF126041</t>
  </si>
  <si>
    <t>잔망스윗 라즈베리구미 (SD)</t>
  </si>
  <si>
    <t>PRL121015</t>
  </si>
  <si>
    <t>잔망루피 L홀더_핑크</t>
  </si>
  <si>
    <t>PRL121017</t>
  </si>
  <si>
    <t>잔망루피 L홀더_블루</t>
  </si>
  <si>
    <t>PRL122095</t>
  </si>
  <si>
    <t>잔망루피 얼굴쿠션 피식울먹_35cm</t>
  </si>
  <si>
    <t>PRL122130</t>
  </si>
  <si>
    <t>잔망루피 벨보아 파우치</t>
  </si>
  <si>
    <t>PRL124060</t>
  </si>
  <si>
    <t>잔망루피 25cm 봉제인형__도너츠뤂</t>
  </si>
  <si>
    <t>PRF126014</t>
  </si>
  <si>
    <t>뽀로로PET 멜론&amp;크림 (용지아국제)</t>
  </si>
  <si>
    <t>PRF124017</t>
  </si>
  <si>
    <t xml:space="preserve">뽀로로홍삼쏙쏙 포도블루베리 </t>
  </si>
  <si>
    <t>PRF125008</t>
  </si>
  <si>
    <t>뽀로로제로PET MILKY  (영문)</t>
  </si>
  <si>
    <t>PRF125027</t>
  </si>
  <si>
    <t>뽀로로PET 밀크 (음락다) 클레임</t>
  </si>
  <si>
    <t>PRF125045</t>
  </si>
  <si>
    <t>뽀로로PET 제주감귤 (용지아국제)</t>
  </si>
  <si>
    <t>PRT124048</t>
  </si>
  <si>
    <t>뽀로로 페이스 봉제 키링_포비</t>
  </si>
  <si>
    <t>PRT125002</t>
  </si>
  <si>
    <t>뽀로로 3분 치과놀이</t>
  </si>
  <si>
    <t>PRX125005</t>
  </si>
  <si>
    <t>뽀로로 3분 치과놀이 (수출용)</t>
  </si>
  <si>
    <t>PRX226001</t>
  </si>
  <si>
    <t>릴팡더보틀몰리원터치어깨끈트라이탄빨대물통(뽀로로) / PR8544</t>
  </si>
  <si>
    <t>PRX218029</t>
  </si>
  <si>
    <t>뉴)뽀로로볼하우스(100볼)</t>
  </si>
  <si>
    <t>PRX224037</t>
  </si>
  <si>
    <t>루피스탠딩칫솔</t>
  </si>
  <si>
    <t>TYT125008</t>
  </si>
  <si>
    <t>레스큐 타요 플레이 미니카 - 드릴 로기 R</t>
  </si>
  <si>
    <t>TYT121020</t>
  </si>
  <si>
    <t>타요 천하장사 중장비 놀이세트</t>
  </si>
  <si>
    <t>TYT122006</t>
  </si>
  <si>
    <t>레스큐 타요 SOS 출동센터 플레이세트</t>
  </si>
  <si>
    <t>TYT123006</t>
  </si>
  <si>
    <t>타요 쉐이킷 아이스크림 만들기</t>
  </si>
  <si>
    <t>TYT123011</t>
  </si>
  <si>
    <t>레스큐 타요 스페셜 꼬마버스 친구들 풀세트 3</t>
  </si>
  <si>
    <t>TYX121009</t>
  </si>
  <si>
    <t>변신 로봇 가니(수출용)</t>
  </si>
  <si>
    <t>TYX121010</t>
  </si>
  <si>
    <t>변신 로봇 로기(수출용)</t>
  </si>
  <si>
    <t>TYP122002</t>
  </si>
  <si>
    <t xml:space="preserve">타요 긴급출동 꼬마 구급차 타요 (구간) </t>
  </si>
  <si>
    <t>TYP123001</t>
  </si>
  <si>
    <t xml:space="preserve">타요 자동차 토이북 헬리콥터 에어 (구간) </t>
  </si>
  <si>
    <t>TYT122013</t>
  </si>
  <si>
    <t>타요 천하장사 중장비 디럭스 놀이세트_2022년형_마트판매전용</t>
  </si>
  <si>
    <t>TYT123007</t>
  </si>
  <si>
    <t>타요 앨리스 병원놀이</t>
  </si>
  <si>
    <t>PRL124100</t>
  </si>
  <si>
    <t>잔망루피 B5 노트패드_라인</t>
  </si>
  <si>
    <t>PRL124118</t>
  </si>
  <si>
    <t>잔망루피 실리콘 컵코스터_메롱루피</t>
  </si>
  <si>
    <t>PRL124132</t>
  </si>
  <si>
    <t>잔망루피 장갑 망토 담요</t>
  </si>
  <si>
    <t>PRL124149</t>
  </si>
  <si>
    <t>잔망루피 편지지 세트_하트</t>
  </si>
  <si>
    <t>PRL224005</t>
  </si>
  <si>
    <t>잔망루피 거품가글 50ml</t>
  </si>
  <si>
    <t>PRL223150</t>
  </si>
  <si>
    <t>잔망루피 차량용 방향제_프레쉬코튼</t>
  </si>
  <si>
    <t>PRL223097</t>
  </si>
  <si>
    <t>잔망루피 차량용 방향제_군침+블랙체리</t>
  </si>
  <si>
    <t>PRM221118</t>
  </si>
  <si>
    <t>잔망루피 직소퍼즐 500피스 3 잔망루피 복숭아</t>
  </si>
  <si>
    <t>PRM222148</t>
  </si>
  <si>
    <t>잔망루피 직소퍼즐 150피스 / 퇴근생각</t>
  </si>
  <si>
    <t>TPP118015</t>
  </si>
  <si>
    <t xml:space="preserve">띠띠뽀 두들 쓰기 카드 (구간) </t>
  </si>
  <si>
    <t>PRL223072</t>
  </si>
  <si>
    <t>잔망루피X골프존 미니 볼파우치</t>
  </si>
  <si>
    <t>PRP123011</t>
  </si>
  <si>
    <t xml:space="preserve">뽀로로 가방 스티커 놀이북 9 바다 (2023리뉴얼) (구간) </t>
  </si>
  <si>
    <t>PRP123010</t>
  </si>
  <si>
    <t xml:space="preserve">뽀로로 가방 스티커 놀이북 8 병원 (2023리뉴얼) (구간) </t>
  </si>
  <si>
    <t>PRX221082</t>
  </si>
  <si>
    <t>뽀로로 아쿠아리움 낚시놀이</t>
  </si>
  <si>
    <t>PRP121050</t>
  </si>
  <si>
    <t xml:space="preserve">뽀로로 국기 카드 100 (2021 리뉴얼)  (구간) </t>
  </si>
  <si>
    <t>PRP122029</t>
  </si>
  <si>
    <t xml:space="preserve">뽀로로 미니스티커북1 (2022리뉴얼)   (구간) </t>
  </si>
  <si>
    <t>PRP123039</t>
  </si>
  <si>
    <t>뽀로로 우리 아이 스타일링 스티커북 패션왕 뽀로로 (2023 리뉴얼)</t>
  </si>
  <si>
    <t>PRP121049</t>
  </si>
  <si>
    <t xml:space="preserve">뽀로로 꼬마 프로젝터 랄랄라 동요 (구간) </t>
  </si>
  <si>
    <t>PRP122018</t>
  </si>
  <si>
    <t xml:space="preserve">뽀로로 뽀요 두뇌놀이 그림찾기 (구간) </t>
  </si>
  <si>
    <t>PRP123016</t>
  </si>
  <si>
    <t xml:space="preserve">뽀로로 가방 스티커 놀이북 14 응가 (2023리뉴얼) (구간) </t>
  </si>
  <si>
    <t>PRP123021</t>
  </si>
  <si>
    <t xml:space="preserve">뽀로로 빅 가방 스티커 2 주차장 (2023 리뉴얼) (구간) </t>
  </si>
  <si>
    <t>TYT124011</t>
  </si>
  <si>
    <t>레스큐 타요 경찰레인저 스왓</t>
  </si>
  <si>
    <t>TYT125010</t>
  </si>
  <si>
    <t>레스큐 타요 플레이 미니카 - 몬스터카 가니 R</t>
  </si>
  <si>
    <t>TYP124001</t>
  </si>
  <si>
    <t>타요 탈것 자석 놀이북</t>
  </si>
  <si>
    <t>TYP124002</t>
  </si>
  <si>
    <t>타요 칼라색칠공부 1 (2024 리뉴얼)</t>
  </si>
  <si>
    <t>TYT123015</t>
  </si>
  <si>
    <t>레스큐 타요 플레이 미니카 - 중장비차 가니</t>
  </si>
  <si>
    <t>TYX125005</t>
  </si>
  <si>
    <t>타요 신호등 교통놀이 플레이세트 (수출용)</t>
  </si>
  <si>
    <t>TYX221005</t>
  </si>
  <si>
    <t>메탈 타요4 (주차장패키지)</t>
  </si>
  <si>
    <t>TYP123011</t>
  </si>
  <si>
    <t>타요 물감색칠북 (2023 리뉴얼)</t>
  </si>
  <si>
    <t>TYT122014</t>
  </si>
  <si>
    <t>타요 드라이브 오토 시티</t>
  </si>
  <si>
    <t>TYX124004</t>
  </si>
  <si>
    <t>타요 소방센터 디럭스 플레이세트 (수출용)</t>
  </si>
  <si>
    <t>TYX125024</t>
  </si>
  <si>
    <t>타요 스페셜 꼬마버스 친구들 세트 11탄 (반다이 전용)</t>
  </si>
  <si>
    <t>TYP122011</t>
  </si>
  <si>
    <t xml:space="preserve">타요 &amp; 띠띠뽀 교통안전 스티커북 (구간) </t>
  </si>
  <si>
    <t>PRL224053</t>
  </si>
  <si>
    <t>잔망루피X골프존 합피장갑(양손) 여성 19호</t>
  </si>
  <si>
    <t>PRL221030</t>
  </si>
  <si>
    <t>잔망루피 랜덤피규어(낱개)</t>
  </si>
  <si>
    <t>AIIP00042</t>
  </si>
  <si>
    <t>뽀로로 아이스크림 스탠드 IC</t>
  </si>
  <si>
    <t>PRL224091</t>
  </si>
  <si>
    <t>잔망루피 맥세이프 케이스</t>
  </si>
  <si>
    <t>TPT121002</t>
  </si>
  <si>
    <t>띠띠뽀와 타요 UP&amp;DOWN 무빙 정거장</t>
  </si>
  <si>
    <t>PRL221011</t>
  </si>
  <si>
    <t>잔망루피 방탄투명젤리케이스</t>
  </si>
  <si>
    <t>PRL221013</t>
  </si>
  <si>
    <t>잔망루피 소프트젤리케이스</t>
  </si>
  <si>
    <t>PRM226005</t>
  </si>
  <si>
    <t>베이비 잔망루피 차량용 방향제(넥타이)_블랙체리</t>
  </si>
  <si>
    <t>PRM225046</t>
  </si>
  <si>
    <t>잔망루피 차량용 방향제 걸이형_프레쉬코튼</t>
  </si>
  <si>
    <t>PRM226006</t>
  </si>
  <si>
    <t>베이비 잔망루피 차량용 방향제(넥타이)_플로럴 플라워</t>
  </si>
  <si>
    <t>PRP124016</t>
  </si>
  <si>
    <t>잔망루피 캔들 (축하)</t>
  </si>
  <si>
    <t>PRM219023</t>
  </si>
  <si>
    <t>뽀로로 손에묻지않는크레용 24색</t>
  </si>
  <si>
    <t>PRM222081</t>
  </si>
  <si>
    <t>패티 피규어 올인원 워시</t>
  </si>
  <si>
    <t>TYX214022</t>
  </si>
  <si>
    <t>꼬마버스 타요 친구 삑삑이 (수출용)</t>
  </si>
  <si>
    <t>PRM222080</t>
  </si>
  <si>
    <t>뽀로로 피규어 올인원 워시</t>
  </si>
  <si>
    <t>TYX215025</t>
  </si>
  <si>
    <t>꼬마버스 타요 골프</t>
  </si>
  <si>
    <t>PRM219103</t>
  </si>
  <si>
    <t>뽀로로 힘센 덤프트럭</t>
  </si>
  <si>
    <t>PRM223029</t>
  </si>
  <si>
    <t>(뽀로로/패티) 트위스트 버블</t>
  </si>
  <si>
    <t>PRM221023</t>
  </si>
  <si>
    <t>뽀로로 new 멜로디시계</t>
  </si>
  <si>
    <t>PRM218118</t>
  </si>
  <si>
    <t>뽀로로 종치기게임</t>
  </si>
  <si>
    <t>PRM222214</t>
  </si>
  <si>
    <t>크롱 이빨 룰렛</t>
  </si>
  <si>
    <t>PRM223004</t>
  </si>
  <si>
    <t>NEW 뽀로로 눈집게</t>
  </si>
  <si>
    <t>PRP113017</t>
  </si>
  <si>
    <t xml:space="preserve">뽀로로 뽀로로와 마술피리(2013 개정판) (구간) </t>
  </si>
  <si>
    <t>PRP126005</t>
  </si>
  <si>
    <t>뽀로로 한글 동요 사운드 카드 (2026)</t>
  </si>
  <si>
    <t>PRP126023</t>
  </si>
  <si>
    <t>다이소 뽀로로 판퍼즐 48조각 (뽀로로B) 1065612 - 2D 생일</t>
  </si>
  <si>
    <t>PRP126006</t>
  </si>
  <si>
    <t>뽀로로 영어 동요 사운드 카드 (2026)</t>
  </si>
  <si>
    <t>PRT126003</t>
  </si>
  <si>
    <t>뽀로로와 친구들 서프라이즈백 시즌3(교복)</t>
  </si>
  <si>
    <t>PRP126008</t>
  </si>
  <si>
    <t>뽀로로 댄스 동요 사운드 카드 (2026)</t>
  </si>
  <si>
    <t>PRL126014</t>
  </si>
  <si>
    <t>뽀로로 봉제 키링_핫도그 루피</t>
  </si>
  <si>
    <t>PRT126006</t>
  </si>
  <si>
    <t>뽀로로 달콤푸드 러기지택_에디</t>
  </si>
  <si>
    <t>PRT126011</t>
  </si>
  <si>
    <t>뽀로로 달콤푸드 미니 핫팩</t>
  </si>
  <si>
    <t>PRP126003</t>
  </si>
  <si>
    <t>뽀로로 동화 스티커북 1 춤 왕국의 로디렐라</t>
  </si>
  <si>
    <t>PRP126017</t>
  </si>
  <si>
    <t>뽀로로 3D 입체 스티커 - 아기 뽀로로</t>
  </si>
  <si>
    <t>PRM225001</t>
  </si>
  <si>
    <t>뽀로로 플립폰</t>
  </si>
  <si>
    <t>PRM225042</t>
  </si>
  <si>
    <t>말랑 TPR 뽀로로 소프트블럭 30</t>
  </si>
  <si>
    <t>PRM223093</t>
  </si>
  <si>
    <t>뽀로로 NEW 자석놀이 디럭스팩</t>
  </si>
  <si>
    <t>PRM225005</t>
  </si>
  <si>
    <t>뽀로로 화이트보드(미니)</t>
  </si>
  <si>
    <t>PRM225004</t>
  </si>
  <si>
    <t>뽀로로 화이트보드(대)</t>
  </si>
  <si>
    <t>TYP111008</t>
  </si>
  <si>
    <t xml:space="preserve">타요 미니스티커북1  (구간) </t>
  </si>
  <si>
    <t>TYP114004</t>
  </si>
  <si>
    <t xml:space="preserve">타요 에듀 스티커 색칠북  (88) </t>
  </si>
  <si>
    <t>PRM221004</t>
  </si>
  <si>
    <t>NEW 뽀로로 푸쉬앤고 기차</t>
  </si>
  <si>
    <t>PRM223092</t>
  </si>
  <si>
    <t>뽀로로 노래하는 무선 청소기</t>
  </si>
  <si>
    <t>PRP119036</t>
  </si>
  <si>
    <t xml:space="preserve">뽀로로 가방 스티커 놀이북 10 하늘 (구간) </t>
  </si>
  <si>
    <t>PRT120007</t>
  </si>
  <si>
    <t>크롱 양치 놀이</t>
  </si>
  <si>
    <t>TYP123008</t>
  </si>
  <si>
    <t>타요 두뇌 놀이북 탈것찾기</t>
  </si>
  <si>
    <t>TYP122008</t>
  </si>
  <si>
    <t xml:space="preserve">타요 미니스티커북1 (2022 리뉴얼) (구간) </t>
  </si>
  <si>
    <t>TYT122015</t>
  </si>
  <si>
    <t xml:space="preserve">타요 더블 레이싱 타워 </t>
  </si>
  <si>
    <t>TYT123002</t>
  </si>
  <si>
    <t>레스큐 타요 포크레인 중장비 트럭 메가&amp;행크</t>
  </si>
  <si>
    <t>TYT123009</t>
  </si>
  <si>
    <t>타요 스페셜 꼬마버스 친구들 세트 13탄</t>
  </si>
  <si>
    <t>TYX122005</t>
  </si>
  <si>
    <t>타요 스페셜 꼬마버스 친구들 풀세트 2 (수출용)</t>
  </si>
  <si>
    <t>TYX123003</t>
  </si>
  <si>
    <t>레스큐 타요 포크레인 중장비 트럭 메가&amp;행크 (수출용)</t>
  </si>
  <si>
    <t>TYX222003</t>
  </si>
  <si>
    <t>점보(24인치)타요</t>
  </si>
  <si>
    <t>TYT122020</t>
  </si>
  <si>
    <t>레스큐 타요 포크레인 중장비 타워 플레이세트_디럭스 마트판매전용</t>
  </si>
  <si>
    <t>TYT123005</t>
  </si>
  <si>
    <t>타요 휠카 친구들 세트 1탄</t>
  </si>
  <si>
    <t>TYT123010</t>
  </si>
  <si>
    <t>타요 휠카 친구들 세트 2탄</t>
  </si>
  <si>
    <t>PRF124020</t>
  </si>
  <si>
    <t xml:space="preserve">이디야키즈뽀로로 사과매실 </t>
  </si>
  <si>
    <t>PRF124061</t>
  </si>
  <si>
    <t>뽀로로PET 복숭아 (미주)</t>
  </si>
  <si>
    <t>PRF124063</t>
  </si>
  <si>
    <t>뽀로로PET 딸기 (필리핀)</t>
  </si>
  <si>
    <t>PRF124114</t>
  </si>
  <si>
    <t xml:space="preserve">뽀로로PET 복숭아 </t>
  </si>
  <si>
    <t>PRF125024</t>
  </si>
  <si>
    <t>뽀로로PET 망고 (대련전남) 클레임</t>
  </si>
  <si>
    <t>PRF125029</t>
  </si>
  <si>
    <t>뽀로로PET 사과 (음락다) 클레임</t>
  </si>
  <si>
    <t>PRP119069</t>
  </si>
  <si>
    <t>뽀로로 이기고 싶어요</t>
  </si>
  <si>
    <t>PRP120008</t>
  </si>
  <si>
    <t>뽀로로 뽀로로는 채소를 좋아해요!(면세)</t>
  </si>
  <si>
    <t>PRP120010</t>
  </si>
  <si>
    <t>뽀로로 나도 병원에 갈 수 있어!(면세)</t>
  </si>
  <si>
    <t>PRP124007</t>
  </si>
  <si>
    <t>뽀로로 토이북 - 요리놀이북 (2024 리뉴얼)</t>
  </si>
  <si>
    <t>PRP124031</t>
  </si>
  <si>
    <t>뽀로로 토이북 - 공룡놀이북 (2024 리뉴얼)</t>
  </si>
  <si>
    <t>TYT125005</t>
  </si>
  <si>
    <t>타요 천하장사 중장비 디럭스 놀이세트_2025</t>
  </si>
  <si>
    <t>TYX123011</t>
  </si>
  <si>
    <t>타요 드라이브 오토 시티 (수출용)</t>
  </si>
  <si>
    <t>TYT122009</t>
  </si>
  <si>
    <t>타요 빛 그림 스케치북</t>
  </si>
  <si>
    <t>TYT124012</t>
  </si>
  <si>
    <t>타요 캡슐 토이(랜덤)</t>
  </si>
  <si>
    <t>TYT126001</t>
  </si>
  <si>
    <t>레스큐 타요 이사 사다리차 붐바</t>
  </si>
  <si>
    <t>TYX125006</t>
  </si>
  <si>
    <t>타요 긴급출동 센터 플레이세트_2021년형 (반다이 전용)</t>
  </si>
  <si>
    <t>TYX222005</t>
  </si>
  <si>
    <t>스틱(16인치)타요</t>
  </si>
  <si>
    <t>TYP122005</t>
  </si>
  <si>
    <t xml:space="preserve">타요 두뇌 놀이북 공룡찾기 (구간) </t>
  </si>
  <si>
    <t>TYP122010</t>
  </si>
  <si>
    <t xml:space="preserve">타요 긴급출동 스티커북 (구간) </t>
  </si>
  <si>
    <t>TYT122007</t>
  </si>
  <si>
    <t>타요 컬러체인지 목욕놀이</t>
  </si>
  <si>
    <t>TYT122010</t>
  </si>
  <si>
    <t>타요 프랭크 미니카 캐리어</t>
  </si>
  <si>
    <t>TYT124002</t>
  </si>
  <si>
    <t>레스큐 타요 플레이 미니카 - 스마트 바우</t>
  </si>
  <si>
    <t>PRP124032</t>
  </si>
  <si>
    <t>뽀로로 우리 아이 똑똑해지는 스티커북 창의왕 뽀로로 (2024 리뉴얼)</t>
  </si>
  <si>
    <t>PRP124045</t>
  </si>
  <si>
    <t>뽀로로 한글 드로잉 사운드 카드</t>
  </si>
  <si>
    <t>PRP125015</t>
  </si>
  <si>
    <t>다이소 뽀로로 판퍼즐 48조각 (뽀로로B) 1065612</t>
  </si>
  <si>
    <t>PRT122008</t>
  </si>
  <si>
    <t xml:space="preserve">뽀로로 분수매트 150 </t>
  </si>
  <si>
    <t>PRM216002</t>
  </si>
  <si>
    <t>리얼 피규어 달리는 뽀로로 2</t>
  </si>
  <si>
    <t>PRM216306</t>
  </si>
  <si>
    <t>에디슨 스텐 1단계 뽀로로(오른손)</t>
  </si>
  <si>
    <t>PRP113008</t>
  </si>
  <si>
    <t xml:space="preserve">뽀로로 한자 지퍼 퍼즐 (구간) </t>
  </si>
  <si>
    <t>PRP114017</t>
  </si>
  <si>
    <t xml:space="preserve">뽀로로 메리 크리스마스, 뽀로로!(캐럴 사운드북) (구간) </t>
  </si>
  <si>
    <t>PRX218054</t>
  </si>
  <si>
    <t>뽀로로 스텐 2단계 젓가락 -오른손</t>
  </si>
  <si>
    <t>PRP124014</t>
  </si>
  <si>
    <t>뽀로로 토이북 - 베이커리 (2024 리뉴얼)</t>
  </si>
  <si>
    <t>PRF124035</t>
  </si>
  <si>
    <t>뽀로로PET 밀크 (인니)</t>
  </si>
  <si>
    <t>PRP120044</t>
  </si>
  <si>
    <t xml:space="preserve">뽀로로 한글 동요 사운드 카드 (2020 리뉴얼) (구간) </t>
  </si>
  <si>
    <t>TYP113003</t>
  </si>
  <si>
    <t xml:space="preserve">타요 꼬마 피아노 사운드북 (구간) </t>
  </si>
  <si>
    <t>TYP115001</t>
  </si>
  <si>
    <t xml:space="preserve">타요 매직보드북 (88) </t>
  </si>
  <si>
    <t>PRM220047</t>
  </si>
  <si>
    <t>동원 뽀로로 키즈참치 100g</t>
  </si>
  <si>
    <t>PRM219170</t>
  </si>
  <si>
    <t>뉴뽀로로무선자동차</t>
  </si>
  <si>
    <t>PRM220073</t>
  </si>
  <si>
    <t>뽀로로 워터플레이매트</t>
  </si>
  <si>
    <t>PRM225017</t>
  </si>
  <si>
    <t>루피 캐릭터 비치볼40</t>
  </si>
  <si>
    <t>PRM224043</t>
  </si>
  <si>
    <t>뽀로로 암링자켓(24년 리뉴얼)</t>
  </si>
  <si>
    <t>PRM219087</t>
  </si>
  <si>
    <t>뽀로로 암링자켓</t>
  </si>
  <si>
    <t>PRM220071</t>
  </si>
  <si>
    <t>뽀로로 날아라 파라솔쿠션보행기</t>
  </si>
  <si>
    <t>PRM220072</t>
  </si>
  <si>
    <t>뽀로로 캐릭터 비치볼40</t>
  </si>
  <si>
    <t>PRF124064</t>
  </si>
  <si>
    <t>뽀로로PET 사과 (필리핀)</t>
  </si>
  <si>
    <t>PRF124124</t>
  </si>
  <si>
    <t>뽀로로PET 블루베리 (영문)</t>
  </si>
  <si>
    <t>PRF125020</t>
  </si>
  <si>
    <t>뽀로로PET 밀크 (대련전남) 클레임</t>
  </si>
  <si>
    <t>PRF126022</t>
  </si>
  <si>
    <t>뽀로로PET 딸기 (오세아니아)</t>
  </si>
  <si>
    <t>PRM216307</t>
  </si>
  <si>
    <t>에디슨 입체 스텐 뽀로로(오른손)</t>
  </si>
  <si>
    <t>PRP113020</t>
  </si>
  <si>
    <t xml:space="preserve">뽀로로 꼭꼭 숨어라 뽀로로(2013 개정판)  (구간) </t>
  </si>
  <si>
    <t>PRP113030</t>
  </si>
  <si>
    <t xml:space="preserve">뽀로로 참잘했어요 뽀로로 (뽀로로 칭찬 스티커북) (구간) </t>
  </si>
  <si>
    <t>PRP113040</t>
  </si>
  <si>
    <t xml:space="preserve">뽀로로 칼라색칠공부 1(파란색) (구간) </t>
  </si>
  <si>
    <t>PRP113041</t>
  </si>
  <si>
    <t xml:space="preserve">뽀로로 칼라색칠공부 2(분홍색) (구간) </t>
  </si>
  <si>
    <t>PRF124019</t>
  </si>
  <si>
    <t xml:space="preserve">뽀로로홍삼쏙쏙 배도라지 </t>
  </si>
  <si>
    <t>PRP126015</t>
  </si>
  <si>
    <t>잔망루피 3D 입체 스티커 - 베이비</t>
  </si>
  <si>
    <t>PRS125010</t>
  </si>
  <si>
    <t>판촉물_파마리서치_리쥬더마_잔망루피_러기지택</t>
  </si>
  <si>
    <t>PRS125054</t>
  </si>
  <si>
    <t>판촉물_뉴발란스_잔망루피_학생봉제키링(후드)</t>
  </si>
  <si>
    <t>PRS126032</t>
  </si>
  <si>
    <t>(잔망루피X취사병전설이되다)봉제인형</t>
  </si>
  <si>
    <t>PRT123017</t>
  </si>
  <si>
    <t>잔망루피 폭신 스퀴시 디저트 세트-4P</t>
  </si>
  <si>
    <t>PRL123080</t>
  </si>
  <si>
    <t>잔망루피_아크릴스탠드_대구_수성못</t>
  </si>
  <si>
    <t>PRL123103</t>
  </si>
  <si>
    <t>잔망루피 와펜 스티커_퍼플</t>
  </si>
  <si>
    <t>PRL223124</t>
  </si>
  <si>
    <t>(요요)잔망루피 봉제인형 크리스마스 루돌프_20cm</t>
  </si>
  <si>
    <t>PRL223044</t>
  </si>
  <si>
    <t>잔망루피 투명 갤럭시워치 스트랩 20mm/하트루피</t>
  </si>
  <si>
    <t>PRL223129</t>
  </si>
  <si>
    <t>(요요)잔망루피 고리형 봉제인형 크리스마스 선물</t>
  </si>
  <si>
    <t>PRM225010</t>
  </si>
  <si>
    <t>락앤락 메트로 잔망루피 밀폐머그 475ml (라벤더)</t>
  </si>
  <si>
    <t>PRF124062</t>
  </si>
  <si>
    <t>뽀로로PET 청포도 (미주)</t>
  </si>
  <si>
    <t>PRP119073</t>
  </si>
  <si>
    <t xml:space="preserve">뽀로로 토이북 요리놀이 - 뽀로로는 채소를 좋아해요!(2019 개정판) (구간) </t>
  </si>
  <si>
    <t>PRP114004</t>
  </si>
  <si>
    <t>뽀로로 가방 스티커 놀이북 3 요리</t>
  </si>
  <si>
    <t>PRP124039</t>
  </si>
  <si>
    <t>뽀로로 자장자장 뽀로로와 쿨쿨 자요 (2024 리뉴얼)</t>
  </si>
  <si>
    <t>PRP125023</t>
  </si>
  <si>
    <t>뽀로로 생활동화 - 인체 말랑? 끈적! 코딱지 (세이펜)</t>
  </si>
  <si>
    <t>PRP125024</t>
  </si>
  <si>
    <t>뽀로로 생활동화 - 수면 꾸벅꾸벅 뽀로로는 안 졸려! (세이펜)</t>
  </si>
  <si>
    <t>PRT123003</t>
  </si>
  <si>
    <t>뽀로로 노래하는 줄줄이 티슈</t>
  </si>
  <si>
    <t>PRP125003</t>
  </si>
  <si>
    <t>뽀로로 에듀 스토리 스티커북 (2025년형)</t>
  </si>
  <si>
    <t>PRP125010</t>
  </si>
  <si>
    <t>다이소 뽀로로 판퍼즐 48조각 (1종)</t>
  </si>
  <si>
    <t>PRT124047</t>
  </si>
  <si>
    <t>뽀로로 페이스 봉제 키링_루피</t>
  </si>
  <si>
    <t>PRF126016</t>
  </si>
  <si>
    <t>빅뽀로로 PET 딸기 (용지아국제)</t>
  </si>
  <si>
    <t>PRM221059</t>
  </si>
  <si>
    <t>뽀로로 NEW 베이직쿠션보행기</t>
  </si>
  <si>
    <t>PRM224016</t>
  </si>
  <si>
    <t>뽀로로 베이직 쿠션 보행기 (24년 리뉴얼)</t>
  </si>
  <si>
    <t>PRT120011</t>
  </si>
  <si>
    <t>뽀로로 팡팡 뮤직홈</t>
  </si>
  <si>
    <t>PRM216452</t>
  </si>
  <si>
    <t>뽀로로 틴케이스 밴드(핑크)</t>
  </si>
  <si>
    <t>PRP117007</t>
  </si>
  <si>
    <t xml:space="preserve">뽀로로 스티커로 배우는 마트  </t>
  </si>
  <si>
    <t>PRP117009</t>
  </si>
  <si>
    <t xml:space="preserve">뽀로로 인성동화 사운드북2  </t>
  </si>
  <si>
    <t>PRP117027</t>
  </si>
  <si>
    <t xml:space="preserve">뽀로로 우리 아이 예절교육 스티커북 인사왕 뽀로로  </t>
  </si>
  <si>
    <t>PRP117029</t>
  </si>
  <si>
    <t xml:space="preserve">뽀로로 스티커 미니북1  </t>
  </si>
  <si>
    <t>PRP118029</t>
  </si>
  <si>
    <t xml:space="preserve">뽀로로 공룡 가방퍼즐 5종  (구간) </t>
  </si>
  <si>
    <t>PRP118037</t>
  </si>
  <si>
    <t>다이소 뽀로로 스티커북 과일채소</t>
  </si>
  <si>
    <t>PRP119007</t>
  </si>
  <si>
    <t xml:space="preserve">뽀로로 빅데코 캔디스티커 5 - 플라워 (구간) </t>
  </si>
  <si>
    <t>PRF126023</t>
  </si>
  <si>
    <t>뽀로로PET 사과 (오세아니아)</t>
  </si>
  <si>
    <t>PRF126037</t>
  </si>
  <si>
    <t xml:space="preserve">뽀로로홍삼쏙쏙 오렌지(베트남) </t>
  </si>
  <si>
    <t>PRM215002</t>
  </si>
  <si>
    <t>뽀로로 워터핸즈</t>
  </si>
  <si>
    <t>PRP114032</t>
  </si>
  <si>
    <t>뽀로로 우리 아이 위기탈출 스티커북 안전왕 뽀로로</t>
  </si>
  <si>
    <t>PRP114012</t>
  </si>
  <si>
    <t>뽀로로 말놀이 사운드북</t>
  </si>
  <si>
    <t>PRP114011</t>
  </si>
  <si>
    <t>뽀로로 수놀이 사운드북</t>
  </si>
  <si>
    <t>PRT124001</t>
  </si>
  <si>
    <t>뽀로로 노릇노릇 생선구이 가게</t>
  </si>
  <si>
    <t>PRT124043</t>
  </si>
  <si>
    <t>뽀로로 페이스 봉제 키링_뽀로로</t>
  </si>
  <si>
    <t>PRP114069</t>
  </si>
  <si>
    <t xml:space="preserve">뽀로로 참잘했어요 뽀로로 (뽀로로 칭찬 스티커북) (88) (구간) </t>
  </si>
  <si>
    <t>PRM216173</t>
  </si>
  <si>
    <t>뽀로로 무빙 낚시 게임</t>
  </si>
  <si>
    <t>PRX125008</t>
  </si>
  <si>
    <t>뽀로로 노래하는 청소 돌돌이 디럭스 (수출용)</t>
  </si>
  <si>
    <t>TPP118018</t>
  </si>
  <si>
    <t xml:space="preserve">띠띠뽀 가방 스티커 놀이북 1 탈것 (구간) </t>
  </si>
  <si>
    <t>PRL124064</t>
  </si>
  <si>
    <t>잔망루피 35cm 쿠션_마카롱</t>
  </si>
  <si>
    <t>PRL124115</t>
  </si>
  <si>
    <t>잔망루피 투명 장우산</t>
  </si>
  <si>
    <t>PRL124138</t>
  </si>
  <si>
    <t>잔망루피 산신령 봉제 키링</t>
  </si>
  <si>
    <t>PRL124144</t>
  </si>
  <si>
    <t>잔망루피 골드바 용돈 봉투 (2매)</t>
  </si>
  <si>
    <t>PRL124164</t>
  </si>
  <si>
    <t>잔망루피 스페셜 에디션(VER1)_라이더</t>
  </si>
  <si>
    <t>PRL126006</t>
  </si>
  <si>
    <t>(잔망루피X원피스)메탈핀뱃지_세트</t>
  </si>
  <si>
    <t>PRL126010</t>
  </si>
  <si>
    <t>잔망루피_액막이 봉제 키링_액막는중</t>
  </si>
  <si>
    <t>PRS126014</t>
  </si>
  <si>
    <t>잔망루피_씨라이프_봉제인형_17cm_딥블뤂</t>
  </si>
  <si>
    <t>PRS126023</t>
  </si>
  <si>
    <t>잔망루피_박준뷰티랩_키캡키링_돼지</t>
  </si>
  <si>
    <t>PRS126036</t>
  </si>
  <si>
    <t>잔망루피_더샘_틴거울_옐로우</t>
  </si>
  <si>
    <t>PRP125017</t>
  </si>
  <si>
    <t>뽀로로 미술놀이 색칠하기 (2025년형)</t>
  </si>
  <si>
    <t>PRT125012</t>
  </si>
  <si>
    <t>뽀로로 엘리베이터 버튼</t>
  </si>
  <si>
    <t>PRT125024</t>
  </si>
  <si>
    <t>뽀로로 크리스마스 키링_크롱</t>
  </si>
  <si>
    <t>PRX123019</t>
  </si>
  <si>
    <t>뽀로로 치약 (포도향) 70g</t>
  </si>
  <si>
    <t>PRP124008</t>
  </si>
  <si>
    <t>뽀로로 토이북 - 칭찬놀이북 (2024 리뉴얼)</t>
  </si>
  <si>
    <t>PRP124019</t>
  </si>
  <si>
    <t>뽀로로 토이북 - 미용놀이북 (2024 리뉴얼)</t>
  </si>
  <si>
    <t>AMMP00067</t>
  </si>
  <si>
    <t>뽀로로 인성동화 사운드북1 리뉴얼_사운드바</t>
  </si>
  <si>
    <t>AMMP00027</t>
  </si>
  <si>
    <t>뽀로로와 목욕 해요 모듈</t>
  </si>
  <si>
    <t>AMMP00066</t>
  </si>
  <si>
    <t>뽀로로 꼭꼭 숨어라2 플랩사운드_사운드바</t>
  </si>
  <si>
    <t>AIIP00049</t>
  </si>
  <si>
    <t>뽀로로와 응가 해요 IC</t>
  </si>
  <si>
    <t>PRP114003</t>
  </si>
  <si>
    <t>뽀로로 가방 스티커 놀이북 2 탈것</t>
  </si>
  <si>
    <t>PRP119043</t>
  </si>
  <si>
    <t>뽀로로 뽀로로의 가짜 생일 파티</t>
  </si>
  <si>
    <t>PRT116019</t>
  </si>
  <si>
    <t>NEW 뽀로로 축하풍선</t>
  </si>
  <si>
    <t>TYP112003</t>
  </si>
  <si>
    <t xml:space="preserve">타요 만들기(2)자동차 만들기 (구간) </t>
  </si>
  <si>
    <t>TYP114003</t>
  </si>
  <si>
    <t xml:space="preserve">타요 에듀 스토리 스티커북 (구간) </t>
  </si>
  <si>
    <t>TYP114013</t>
  </si>
  <si>
    <t xml:space="preserve">타요 우리아이 첫 캐릭터 색칠놀이 (88) </t>
  </si>
  <si>
    <t>PRM222204</t>
  </si>
  <si>
    <t>New 북치는뽀로로</t>
  </si>
  <si>
    <t>TYT112002</t>
  </si>
  <si>
    <t>타요 스페셜 꼬마버스 세트_2024년형</t>
  </si>
  <si>
    <t>PRM216256</t>
  </si>
  <si>
    <t>뽀로로 캠핑놀이</t>
  </si>
  <si>
    <t>PRM216424</t>
  </si>
  <si>
    <t>뽀로로 치약(복숭아향)</t>
  </si>
  <si>
    <t>PRM216453</t>
  </si>
  <si>
    <t>패티 틴케이스 밴드(옐로우)</t>
  </si>
  <si>
    <t>PRM217190</t>
  </si>
  <si>
    <t>소방관 뽀로로 이지 스텐 수저 케이스 세트</t>
  </si>
  <si>
    <t>PRP114049</t>
  </si>
  <si>
    <t xml:space="preserve">뽀로로 뽀로로와 노래해요 사운드북(88) (구간) </t>
  </si>
  <si>
    <t>PRP125020</t>
  </si>
  <si>
    <t>뽀로로 미술놀이 붙이기 (2025년형)</t>
  </si>
  <si>
    <t>PRT122024</t>
  </si>
  <si>
    <t>뽀로로 꼬깔모자_파리크라상2022</t>
  </si>
  <si>
    <t>PRP113022</t>
  </si>
  <si>
    <t xml:space="preserve">뽀로로 붙였다 떼었다 우리집놀이  (구간) </t>
  </si>
  <si>
    <t>PRF124123</t>
  </si>
  <si>
    <t>뽀로로PET 사과 (영문)</t>
  </si>
  <si>
    <t>PRF126019</t>
  </si>
  <si>
    <t>뽀로로PET  (용지아국제) 클레임</t>
  </si>
  <si>
    <t>PRT124042</t>
  </si>
  <si>
    <t>인사해요 뽀로로 도어락</t>
  </si>
  <si>
    <t>PRT124045</t>
  </si>
  <si>
    <t>뽀로로 페이스 봉제 키링_패티</t>
  </si>
  <si>
    <t>PRX225035</t>
  </si>
  <si>
    <t>뽀로로치약(파인애플향)50g</t>
  </si>
  <si>
    <t>PRP113021</t>
  </si>
  <si>
    <t xml:space="preserve">뽀로로 미니퍼즐3 (구간) </t>
  </si>
  <si>
    <t>PRP113029</t>
  </si>
  <si>
    <t xml:space="preserve">뽀로로 스티커로 배우는 과일 채소 (구간) </t>
  </si>
  <si>
    <t>PRX216054</t>
  </si>
  <si>
    <t>에디슨젓가락 뽀로로1단계</t>
  </si>
  <si>
    <t>PRX224035</t>
  </si>
  <si>
    <t>뽀로로스탠딩칫솔</t>
  </si>
  <si>
    <t>PRX224038</t>
  </si>
  <si>
    <t>크롱스탠딩칫솔</t>
  </si>
  <si>
    <t>PRP114030</t>
  </si>
  <si>
    <t xml:space="preserve">뽀로로 에듀 스티커북2 (구간) </t>
  </si>
  <si>
    <t>PRP124009</t>
  </si>
  <si>
    <t>뽀로로 토이북 - 공주놀이북 (2024 리뉴얼)</t>
  </si>
  <si>
    <t>PRP124013</t>
  </si>
  <si>
    <t>뽀로로 토이북 - 응가놀이북 (2024 리뉴얼)</t>
  </si>
  <si>
    <t>PRP124020</t>
  </si>
  <si>
    <t>뽀로로 토이북 - 생일놀이북 (2024 리뉴얼)</t>
  </si>
  <si>
    <t>PRT122013</t>
  </si>
  <si>
    <t>말랑말랑 뽀로로와 루피</t>
  </si>
  <si>
    <t>PRT122018</t>
  </si>
  <si>
    <t>뽀로로 노래하는 청소 돌돌이 디럭스</t>
  </si>
  <si>
    <t>PRP113055</t>
  </si>
  <si>
    <t>뽀로로 우리는 친구</t>
  </si>
  <si>
    <t>PRT123019</t>
  </si>
  <si>
    <t>뽀로로 수다쟁이 냉장고</t>
  </si>
  <si>
    <t>PRT122001</t>
  </si>
  <si>
    <t>잔망루피 마스킹 테이프 set</t>
  </si>
  <si>
    <t>PRT123023</t>
  </si>
  <si>
    <t>잔망루피 봉제인형 얼굴형_윙크 35cm</t>
  </si>
  <si>
    <t>PRT124021</t>
  </si>
  <si>
    <t>잔망루피 봉제인형 동물얼굴키링_강아지(12개입)</t>
  </si>
  <si>
    <t>PRT124029</t>
  </si>
  <si>
    <t>잔망루피 얼굴 지퍼백 A_정색루피(4P)(20개입)</t>
  </si>
  <si>
    <t>PRT125010</t>
  </si>
  <si>
    <t>잔망루피 스위츠 머핀 피규어 키링</t>
  </si>
  <si>
    <t>TPP118014</t>
  </si>
  <si>
    <t xml:space="preserve">띠띠뽀 가방퍼즐 (구간) </t>
  </si>
  <si>
    <t>TPP119003</t>
  </si>
  <si>
    <t xml:space="preserve">띠띠뽀 양장동화-친구가 되고 싶어요 (구간) </t>
  </si>
  <si>
    <t>TPT117001</t>
  </si>
  <si>
    <t>띠띠뽀 말하는 관제센터 놀이세트</t>
  </si>
  <si>
    <t>TPP118017</t>
  </si>
  <si>
    <t xml:space="preserve">띠띠뽀 가방퍼즐(4종) (구간) </t>
  </si>
  <si>
    <t>TPP118022</t>
  </si>
  <si>
    <t xml:space="preserve">띠띠뽀 양장동화2-최고의 기차 (구간) </t>
  </si>
  <si>
    <t>TPP119006</t>
  </si>
  <si>
    <t xml:space="preserve">띠띠뽀 양장동화-TV에 나오고 싶어요 (구간) </t>
  </si>
  <si>
    <t>TPP123001</t>
  </si>
  <si>
    <t xml:space="preserve">띠띠뽀 미니퍼즐1 (2023 리뉴얼)  </t>
  </si>
  <si>
    <t>PRM221047</t>
  </si>
  <si>
    <t>뽀로로 말하는 도너츠가게</t>
  </si>
  <si>
    <t>PRM218078</t>
  </si>
  <si>
    <t>뽀로로 미니중장비(3종)</t>
  </si>
  <si>
    <t>PRM218149</t>
  </si>
  <si>
    <t>뽀로로 놀이동산</t>
  </si>
  <si>
    <t>PRM218117</t>
  </si>
  <si>
    <t>뽀로로 얼음깨기</t>
  </si>
  <si>
    <t>PRM223006</t>
  </si>
  <si>
    <t>NEW 크롱 눈집게</t>
  </si>
  <si>
    <t>PRM224015</t>
  </si>
  <si>
    <t>뽀로로 가방 버블건</t>
  </si>
  <si>
    <t>TYM217010</t>
  </si>
  <si>
    <t>타요 팝업야구</t>
  </si>
  <si>
    <t>PRM220103</t>
  </si>
  <si>
    <t>뽀로로 버블 목욕놀이</t>
  </si>
  <si>
    <t>PRM221092</t>
  </si>
  <si>
    <t>뽀로로 스마트 쓰기패드</t>
  </si>
  <si>
    <t>PRM220066</t>
  </si>
  <si>
    <t>뽀로로 메탈 레스큐5종</t>
  </si>
  <si>
    <t>PRM221111</t>
  </si>
  <si>
    <t>뽀로로 약국놀이</t>
  </si>
  <si>
    <t>PRT123020</t>
  </si>
  <si>
    <t>뽀로로 수다쟁이 냉장고_마스터 카드</t>
  </si>
  <si>
    <t>PRT122007</t>
  </si>
  <si>
    <t>뽀로로 분수매트 100</t>
  </si>
  <si>
    <t>PRM123032</t>
  </si>
  <si>
    <t>[세트] 뽀로로 수다쟁이 냉장고 + 뽀로로 수다쟁이 냉장 마스터카드</t>
  </si>
  <si>
    <t>PRP114015</t>
  </si>
  <si>
    <t xml:space="preserve">뽀로로 참잘했어요 크롱 (구간) </t>
  </si>
  <si>
    <t>PRP114026</t>
  </si>
  <si>
    <t>뽀로로 우리 아이 스타일링 스티커 색칠북 패션왕 뽀로로</t>
  </si>
  <si>
    <t>PRP124046</t>
  </si>
  <si>
    <t>뽀로로 토이북 - 요리놀이 (2025년형)</t>
  </si>
  <si>
    <t>PRP125013</t>
  </si>
  <si>
    <t>다이소 뽀로로 스티커북 꽃나무 1065596</t>
  </si>
  <si>
    <t>PRP125016</t>
  </si>
  <si>
    <t>뽀로로 쿵쿵쿵 스탬프 놀이책 (2025년형)</t>
  </si>
  <si>
    <t>PRT122012</t>
  </si>
  <si>
    <t>뽀로로 코딩 샌드위치 가게</t>
  </si>
  <si>
    <t>PRT123001</t>
  </si>
  <si>
    <t>뽀로로 반반 치킨가게</t>
  </si>
  <si>
    <t>PRT124002</t>
  </si>
  <si>
    <t>뽀로로와 친구들 서프라이즈백</t>
  </si>
  <si>
    <t>PRP124041</t>
  </si>
  <si>
    <t>잔망루피 합격기원 세트</t>
  </si>
  <si>
    <t>PRP125006</t>
  </si>
  <si>
    <t>잔망루피 여행 스티커팩</t>
  </si>
  <si>
    <t>PRP125007</t>
  </si>
  <si>
    <t>잔망루피 직장인 스티커팩</t>
  </si>
  <si>
    <t>PRP126010</t>
  </si>
  <si>
    <t>잔망루피 도시락 인형 새우튀김</t>
  </si>
  <si>
    <t>PRP126011</t>
  </si>
  <si>
    <t>잔망루피 도시락 인형 오므라이스</t>
  </si>
  <si>
    <t>PRS126009</t>
  </si>
  <si>
    <t>잔망루피_유라이크_박스티커_3D</t>
  </si>
  <si>
    <t>PRT124004</t>
  </si>
  <si>
    <t>잔망루피 돈봉투 B 플렉스</t>
  </si>
  <si>
    <t>PRT124008</t>
  </si>
  <si>
    <t xml:space="preserve">잔망루피 페이스 봉제 인형 키링 </t>
  </si>
  <si>
    <t>PRT124050</t>
  </si>
  <si>
    <t>잔망루피 피규어 6색 볼펜_퍼플</t>
  </si>
  <si>
    <t>PRP124044</t>
  </si>
  <si>
    <t>잔망루피 크리스마스 캔들 세트</t>
  </si>
  <si>
    <t>PRS125055</t>
  </si>
  <si>
    <t>판촉물_탱글엔젤_잔망루피_미니데코참</t>
  </si>
  <si>
    <t>PRS125058</t>
  </si>
  <si>
    <t>판촉물_인천국제공항_잔망루피_투명카드케이스_A</t>
  </si>
  <si>
    <t>PRP125009</t>
  </si>
  <si>
    <t>뽀로로 미술놀이 오리기 (2025년형)</t>
  </si>
  <si>
    <t>PRT125023</t>
  </si>
  <si>
    <t>뽀로로 크리스마스 키링_뽀로로</t>
  </si>
  <si>
    <t>PRT125026</t>
  </si>
  <si>
    <t>뽀로로 한글 바코드 스캐너</t>
  </si>
  <si>
    <t>PRX123017</t>
  </si>
  <si>
    <t>뽀로로 치약 (바나나향) 70g</t>
  </si>
  <si>
    <t>PRX125003</t>
  </si>
  <si>
    <t>크롱 뿡뿡 응가놀이(수출용)</t>
  </si>
  <si>
    <t>PRX125006</t>
  </si>
  <si>
    <t>뽀로로와 친구들 서프라이즈백 시즌2 (수출용)</t>
  </si>
  <si>
    <t>PRX216060</t>
  </si>
  <si>
    <t>에디슨젓가락 뽀로로2단계 (왼손용)</t>
  </si>
  <si>
    <t>PRX225036</t>
  </si>
  <si>
    <t>뽀로로치약(사과향)50g</t>
  </si>
  <si>
    <t>PRP124038</t>
  </si>
  <si>
    <t>뽀로로 치카치카 뽀로로와 양치해요 (2024 리뉴얼)</t>
  </si>
  <si>
    <t>PRT126001</t>
  </si>
  <si>
    <t>뽀로로 레인보우 텀블러</t>
  </si>
  <si>
    <t>PRP124037</t>
  </si>
  <si>
    <t>뽀로로 첨벙! 뽀로로와 목욕해요 (2024 리뉴얼)</t>
  </si>
  <si>
    <t>PRM224017</t>
  </si>
  <si>
    <t>뽀로로 메탈 포크레인</t>
  </si>
  <si>
    <t>PRM218017</t>
  </si>
  <si>
    <t>뽀로로 덤프트럭</t>
  </si>
  <si>
    <t>PRM223060</t>
  </si>
  <si>
    <t>뽀로로 캠핑 카라반</t>
  </si>
  <si>
    <t>PRM219084</t>
  </si>
  <si>
    <t>뽀로로 맥스 캐리어카</t>
  </si>
  <si>
    <t>PRM222019</t>
  </si>
  <si>
    <t>뽀로로 노래하고 말하는 전화기</t>
  </si>
  <si>
    <t>TYP113012</t>
  </si>
  <si>
    <t>타요 미니스티커북2</t>
  </si>
  <si>
    <t>PRM221003</t>
  </si>
  <si>
    <t>NEW 뽀로로 푸쉬앤고 자동차 (레드/블루)</t>
  </si>
  <si>
    <t>PRM223056</t>
  </si>
  <si>
    <t>뽀로로 멜로디 헬리콥터 버블밀대</t>
  </si>
  <si>
    <t>PRP119035</t>
  </si>
  <si>
    <t xml:space="preserve">뽀로로 가방 스티커 놀이북 9 바다 (구간) </t>
  </si>
  <si>
    <t>TYP115004</t>
  </si>
  <si>
    <t xml:space="preserve">타요 칼라색칠공부 1 (구간) </t>
  </si>
  <si>
    <t>PRP117004</t>
  </si>
  <si>
    <t xml:space="preserve">뽀로로 가방 스티커 놀이북 7 마트 (구간) </t>
  </si>
  <si>
    <t>PRP125014</t>
  </si>
  <si>
    <t>다이소 뽀로로 판퍼즐 48조각 (뽀로로A) 1065611</t>
  </si>
  <si>
    <t>PRT122010</t>
  </si>
  <si>
    <t>뽀로로 반창고 스티커 놀이</t>
  </si>
  <si>
    <t>PRT124041</t>
  </si>
  <si>
    <t>뽀로로 말하는 바코드 계산대</t>
  </si>
  <si>
    <t>PRT123002</t>
  </si>
  <si>
    <t>크롱 뿡뿡 응가놀이</t>
  </si>
  <si>
    <t>PRT125025</t>
  </si>
  <si>
    <t>뽀로로 크리스마스 키링_루피</t>
  </si>
  <si>
    <t>PRX224036</t>
  </si>
  <si>
    <t>패티스탠딩칫솔</t>
  </si>
  <si>
    <t>PRT124044</t>
  </si>
  <si>
    <t>뽀로로 페이스 봉제 키링_크롱</t>
  </si>
  <si>
    <t>PRT125022</t>
  </si>
  <si>
    <t>뽀로로 123 숫자 놀이터</t>
  </si>
  <si>
    <t>PRX123018</t>
  </si>
  <si>
    <t>뽀로로 치약 (복숭아향) 70g</t>
  </si>
  <si>
    <t>PRX125007</t>
  </si>
  <si>
    <t>뽀로로 123 숫자 놀이터 (수출용)</t>
  </si>
  <si>
    <t>PRX224028</t>
  </si>
  <si>
    <t>뽀로로미니레이싱카</t>
  </si>
  <si>
    <t>PRX224039</t>
  </si>
  <si>
    <t>뽀로로키즈칫솔</t>
  </si>
  <si>
    <t>PRP117015</t>
  </si>
  <si>
    <t xml:space="preserve">뽀로로 색칠로 배우는 사물-97 (구간) </t>
  </si>
  <si>
    <t>PRP118012</t>
  </si>
  <si>
    <t xml:space="preserve">뽀로로 붙였다 떼었다 한글놀이(2018 개정판)  (구간) </t>
  </si>
  <si>
    <t>PRP118021</t>
  </si>
  <si>
    <t xml:space="preserve">뽀로로 토이북 탈것놀이 - 에디의 변신 자동차 (구간) </t>
  </si>
  <si>
    <t>PRP118030</t>
  </si>
  <si>
    <t xml:space="preserve">[세트] 뽀로로 공룡 병풍책 세트 (구간) </t>
  </si>
  <si>
    <t>PRP118031</t>
  </si>
  <si>
    <t xml:space="preserve">뽀로로 에듀 공룡 스티커북 (구간) </t>
  </si>
  <si>
    <t>PRP119027</t>
  </si>
  <si>
    <t xml:space="preserve">[세트] 뽀로로 생일 파티 세트 (구간) </t>
  </si>
  <si>
    <t>PRP119028</t>
  </si>
  <si>
    <t xml:space="preserve">뽀로로 에듀 동물 스티커북 (구간) </t>
  </si>
  <si>
    <t>PRP120005</t>
  </si>
  <si>
    <t xml:space="preserve">뽀로로 판퍼즐 68조각 (구간) </t>
  </si>
  <si>
    <t>PRP120021</t>
  </si>
  <si>
    <t xml:space="preserve">뽀로로TV놀이교실 STEP2 – 음악 (구간) </t>
  </si>
  <si>
    <t>PRX217023</t>
  </si>
  <si>
    <t>Easy 스텐 수저 케이스 세트(패티)</t>
  </si>
  <si>
    <t>PRX224025</t>
  </si>
  <si>
    <t>에디슨크롱입체스텐젓가락1단계(오른손용)</t>
  </si>
  <si>
    <t>PRS126011</t>
  </si>
  <si>
    <t>잔망루피_씨라이프_핸드폰포토카드</t>
  </si>
  <si>
    <t>PRM224063</t>
  </si>
  <si>
    <t>잔망트래블러 핑거블럭 랜드마크에디션_빅벤</t>
  </si>
  <si>
    <t>PRM224077</t>
  </si>
  <si>
    <t>리플라이미 운동팩_5입</t>
  </si>
  <si>
    <t>PRM225023</t>
  </si>
  <si>
    <t>리플라이미 실크 코팩</t>
  </si>
  <si>
    <t>PRM223036</t>
  </si>
  <si>
    <t>잔망루피 폴라로이드 피규어</t>
  </si>
  <si>
    <t>PRM224062</t>
  </si>
  <si>
    <t>잔망트래블러 핑거블럭 랜드마크에디션_에펠탑</t>
  </si>
  <si>
    <t>PRM225022</t>
  </si>
  <si>
    <t>리플라이미 멀티케어 아이패치</t>
  </si>
  <si>
    <t>PRM223037</t>
  </si>
  <si>
    <t>잔망루피 클리어 여권케이스</t>
  </si>
  <si>
    <t>PRM223083</t>
  </si>
  <si>
    <t>잔망루피 러기지택_카메라</t>
  </si>
  <si>
    <t>PRM225041</t>
  </si>
  <si>
    <t>2025 베이비 잔망루피 멀티페어링 키보드</t>
  </si>
  <si>
    <t>PRM222092</t>
  </si>
  <si>
    <t>잔망루피 피규어 (감격)</t>
  </si>
  <si>
    <t>TYP112009</t>
  </si>
  <si>
    <t>타요 가방퍼즐1(4종)</t>
  </si>
  <si>
    <t>PRT116020</t>
  </si>
  <si>
    <t>NEW 뽀로로 캐릭터풍선</t>
  </si>
  <si>
    <t>PRT121004</t>
  </si>
  <si>
    <t>삼성 의류케어 가전 X 뽀롱뽀롱 뽀로로 신기한 옷장놀이</t>
  </si>
  <si>
    <t>PRX219019</t>
  </si>
  <si>
    <t>뽀로로 팬더젓가락(3세이상)</t>
  </si>
  <si>
    <t>TYP120009</t>
  </si>
  <si>
    <t xml:space="preserve">타요 미니스티커북2 (2020 리뉴얼) (구간) </t>
  </si>
  <si>
    <t>PRP116029</t>
  </si>
  <si>
    <t xml:space="preserve">뽀로로 사운드 벽보 한글 (구간) </t>
  </si>
  <si>
    <t>PRP117030</t>
  </si>
  <si>
    <t xml:space="preserve">뽀로로 스티커 미니북2  </t>
  </si>
  <si>
    <t>PRP117050</t>
  </si>
  <si>
    <t xml:space="preserve">뽀로로 미술놀이 색칠하기  </t>
  </si>
  <si>
    <t>PRP118015</t>
  </si>
  <si>
    <t xml:space="preserve">뽀로로 붙였다 떼었다 국기놀이(2018 개정판)  (구간) </t>
  </si>
  <si>
    <t>PRP118017</t>
  </si>
  <si>
    <t xml:space="preserve">뽀로로 키즈폰 사운드북 한글 (구간) </t>
  </si>
  <si>
    <t>PRP118034</t>
  </si>
  <si>
    <t xml:space="preserve">[세트] 뽀로로 크리스마스 선물 박스 세트 (구간) </t>
  </si>
  <si>
    <t>PRM223082</t>
  </si>
  <si>
    <t>잔망루피 장패드 B(2023)</t>
  </si>
  <si>
    <t>PRM224069</t>
  </si>
  <si>
    <t>2024 잔망루피 온열장패드</t>
  </si>
  <si>
    <t>PRM224071</t>
  </si>
  <si>
    <t>2024 잔망루피 키보드 손목패드</t>
  </si>
  <si>
    <t>PRM225037</t>
  </si>
  <si>
    <t>2025 베이비 잔망루피 미니 탁상 시계</t>
  </si>
  <si>
    <t>PRL224060</t>
  </si>
  <si>
    <t>모나미X잔망루피 153 볼펜 세트</t>
  </si>
  <si>
    <t>AMMP00058</t>
  </si>
  <si>
    <t>뽀로로 New 한글 사운드카드 - 모듈</t>
  </si>
  <si>
    <t>AMMP00060</t>
  </si>
  <si>
    <t>뽀로로 New 영어 사운드카드 - 모듈</t>
  </si>
  <si>
    <t>AMMP00059</t>
  </si>
  <si>
    <t>뽀로로 New 영어 사운드카드 - IC</t>
  </si>
  <si>
    <t>PRL221044</t>
  </si>
  <si>
    <t>잔망루피 일상툰</t>
  </si>
  <si>
    <t>PRL223099</t>
  </si>
  <si>
    <t>잔망루피 차량용 방향제_해삐+미드섬머나잇</t>
  </si>
  <si>
    <t>PRP123028</t>
  </si>
  <si>
    <t xml:space="preserve">잔망루피 PVC 필통 파우치-핑크 하트 (구간) </t>
  </si>
  <si>
    <t>PRP118039</t>
  </si>
  <si>
    <t>다이소 뽀로로 첫 색칠북 123</t>
  </si>
  <si>
    <t>PRP119009</t>
  </si>
  <si>
    <t xml:space="preserve">뽀로로 동물 퍼즐 스티커북 세트 (상자) (구간) </t>
  </si>
  <si>
    <t>PRP119018</t>
  </si>
  <si>
    <t xml:space="preserve">뽀로로TV놀이교실 - 가을세트 (구간) </t>
  </si>
  <si>
    <t>PRP119031</t>
  </si>
  <si>
    <t xml:space="preserve">뽀로로 인기 플러스 놀이북 (구간) </t>
  </si>
  <si>
    <t>PRP119075</t>
  </si>
  <si>
    <t xml:space="preserve">[세트] 머리가 좋아지는 뽀로로 워크북 한글숫자 세트 (구간) </t>
  </si>
  <si>
    <t>PRP120036</t>
  </si>
  <si>
    <t xml:space="preserve">뽀로로 ㄱㄴㄷ 카드북 - 공룡  (구간) </t>
  </si>
  <si>
    <t>PRP120047</t>
  </si>
  <si>
    <t>뽀로로 파티 스티커 미니북</t>
  </si>
  <si>
    <t>PRP120049</t>
  </si>
  <si>
    <t xml:space="preserve">뽀로로 친구야 안녕 (2020 개정판) (구간) </t>
  </si>
  <si>
    <t>PRP121019</t>
  </si>
  <si>
    <t xml:space="preserve">뽀로로 토이북 병원놀이 - 나도 병원에 갈 수 있어! (2021 리뉴얼) (구간) </t>
  </si>
  <si>
    <t>PRP117001</t>
  </si>
  <si>
    <t xml:space="preserve">뽀로로 스티커 미니북 공룡  </t>
  </si>
  <si>
    <t>PRP117044</t>
  </si>
  <si>
    <t xml:space="preserve">뽀로로 쿵쿵쿵 스탬프 놀이책  </t>
  </si>
  <si>
    <t>PRS125052</t>
  </si>
  <si>
    <t>ODM_무신사_잔망루피_후드봉제키링</t>
  </si>
  <si>
    <t>PRS125059</t>
  </si>
  <si>
    <t>판촉물_인천국제공항_잔망루피_투명카드케이스_B</t>
  </si>
  <si>
    <t>PRS126001</t>
  </si>
  <si>
    <t>잔망루피_바리바디_아트지스티커</t>
  </si>
  <si>
    <t>PRS126008</t>
  </si>
  <si>
    <t>잔망루피_이마트_변온머그컵_브라운</t>
  </si>
  <si>
    <t>PRS126035</t>
  </si>
  <si>
    <t>잔망루피_더샘_틴거울_그린</t>
  </si>
  <si>
    <t>PRT124005</t>
  </si>
  <si>
    <t>잔망루피 더블클립 (4P)</t>
  </si>
  <si>
    <t>PRT125005</t>
  </si>
  <si>
    <t>잔망루피 인형 스마트키 케이스</t>
  </si>
  <si>
    <t>PRM225029</t>
  </si>
  <si>
    <t>잔망루피 얼음주머니 아이스백 아이스팩 쿨팩</t>
  </si>
  <si>
    <t>PRL124091</t>
  </si>
  <si>
    <t>잔망루피 3포켓 클리어 화일 A4</t>
  </si>
  <si>
    <t>PRL124104</t>
  </si>
  <si>
    <t>여권지갑_옐로우</t>
  </si>
  <si>
    <t>PRL124131</t>
  </si>
  <si>
    <t>잔망루피 반전 머그컵_근시뤂</t>
  </si>
  <si>
    <t>PRP117045</t>
  </si>
  <si>
    <t xml:space="preserve">뽀로로 NEW 두들북 1  </t>
  </si>
  <si>
    <t>PRP118033</t>
  </si>
  <si>
    <t xml:space="preserve">뽀로로 줄줄이 붙였다 떼었다 123 (구간) </t>
  </si>
  <si>
    <t>PRP119017</t>
  </si>
  <si>
    <t xml:space="preserve">뽀로로TV놀이교실 - 나세트 (구간) </t>
  </si>
  <si>
    <t>PRP119068</t>
  </si>
  <si>
    <t>뽀로로 뽀로로의 꾀병</t>
  </si>
  <si>
    <t>PRP120017</t>
  </si>
  <si>
    <t xml:space="preserve">뽀로로TV놀이교실 STEP2 – 한글 (구간) </t>
  </si>
  <si>
    <t>PRP120039</t>
  </si>
  <si>
    <t xml:space="preserve">뽀로로 사물 한글 카드 120 (구간) </t>
  </si>
  <si>
    <t>PRP121014</t>
  </si>
  <si>
    <t xml:space="preserve">뽀로로 공룡 카드 100 (구간) </t>
  </si>
  <si>
    <t>PRP122003</t>
  </si>
  <si>
    <t xml:space="preserve">뽀로로 숫자 쓰기100 (2022 리뉴얼) </t>
  </si>
  <si>
    <t>PRP119070</t>
  </si>
  <si>
    <t>뽀로로 하늘을 날고 싶어요</t>
  </si>
  <si>
    <t>PRP120016</t>
  </si>
  <si>
    <t xml:space="preserve">뽀로로TV놀이교실 STEP2 – 과학  (구간) </t>
  </si>
  <si>
    <t>PRP120024</t>
  </si>
  <si>
    <t xml:space="preserve">뽀로로 물감 색칠북 (NEW BIG) (구간) </t>
  </si>
  <si>
    <t>PRL223056</t>
  </si>
  <si>
    <t>잔망루피 트래블 에디션 피규어_폴라로이드</t>
  </si>
  <si>
    <t>PRL123100</t>
  </si>
  <si>
    <t>잔망루피_아크릴톡_엉엉</t>
  </si>
  <si>
    <t>PRL123111</t>
  </si>
  <si>
    <t>잔망루피_세안밴드_일반형_코스프레</t>
  </si>
  <si>
    <t>PRL124004</t>
  </si>
  <si>
    <t>(요요)잔망루피 봉제인형 동물시리즈_30cm_팬더</t>
  </si>
  <si>
    <t>PRL124020</t>
  </si>
  <si>
    <t>(요요)잔망루피 봉제인형 원통 동물시리즈_10cm_병아리</t>
  </si>
  <si>
    <t>PRL124070</t>
  </si>
  <si>
    <t>여행 러기지택_비행기</t>
  </si>
  <si>
    <t>PRL124129</t>
  </si>
  <si>
    <t>잔망루피 투명 스티커팩 (3장)</t>
  </si>
  <si>
    <t>PRL124136</t>
  </si>
  <si>
    <t>잔망루피 크리스마스 엽서_오너먼트</t>
  </si>
  <si>
    <t>PRL124150</t>
  </si>
  <si>
    <t>잔망루피 편지지 세트_장미</t>
  </si>
  <si>
    <t>PRL224022</t>
  </si>
  <si>
    <t>잔망루피 트래블러 여행용 파우치 M</t>
  </si>
  <si>
    <t>PRL224044</t>
  </si>
  <si>
    <t>잔망루피 잔망트래블러 핑거블럭 랜드마크에디션_에펠탑</t>
  </si>
  <si>
    <t>PRP120040</t>
  </si>
  <si>
    <t xml:space="preserve">뽀로로 가위 없이 만들기 뽀로로 (구간) </t>
  </si>
  <si>
    <t>PRP120048</t>
  </si>
  <si>
    <t>뽀로로 유치원 스티커 미니북</t>
  </si>
  <si>
    <t>PRP121025</t>
  </si>
  <si>
    <t xml:space="preserve">뽀로로 뽀요 한글쓰기 4세 자음자 쓰기 (구간) </t>
  </si>
  <si>
    <t>TYP114014</t>
  </si>
  <si>
    <t xml:space="preserve">타요 에듀 한글 스티커북 (구간) </t>
  </si>
  <si>
    <t>TYM216049</t>
  </si>
  <si>
    <t>꼬마버스 타요 친구 삑삑이</t>
  </si>
  <si>
    <t>TYX215012</t>
  </si>
  <si>
    <t>메트 지하철놀이</t>
  </si>
  <si>
    <t>PRM219022</t>
  </si>
  <si>
    <t>뽀로로 손에묻지않는크레용 18색</t>
  </si>
  <si>
    <t>PRM217193</t>
  </si>
  <si>
    <t>뽀로로 변신소방차</t>
  </si>
  <si>
    <t>PRM226013</t>
  </si>
  <si>
    <t>뽀로로 칙칙 스팀 밥솥</t>
  </si>
  <si>
    <t>PRP120034</t>
  </si>
  <si>
    <t xml:space="preserve">뽀로로 종이 물감 색칠북2 (구간) </t>
  </si>
  <si>
    <t>PRP120053</t>
  </si>
  <si>
    <t xml:space="preserve">뽀로로 NEW가방퍼즐2  (2020패키지변경) (구간) </t>
  </si>
  <si>
    <t>PRF126005</t>
  </si>
  <si>
    <t>잔망비타 샤인머스캣</t>
  </si>
  <si>
    <t>PRF126007</t>
  </si>
  <si>
    <t xml:space="preserve">잔망스윗 라즈베리구미 </t>
  </si>
  <si>
    <t>PRF126027</t>
  </si>
  <si>
    <t xml:space="preserve">잔망비타 자두 (F2, 벌크) </t>
  </si>
  <si>
    <t>PRF126029</t>
  </si>
  <si>
    <t xml:space="preserve">잔망비타 샤인머스캣 (F2, 벌크) </t>
  </si>
  <si>
    <t>PRF126032</t>
  </si>
  <si>
    <t xml:space="preserve">잔망리프 올리보리  </t>
  </si>
  <si>
    <t>PRF126033</t>
  </si>
  <si>
    <t xml:space="preserve">잔망클링 체리콜라 </t>
  </si>
  <si>
    <t>PRL121023</t>
  </si>
  <si>
    <t>잔망루피 반전 키링_A_핑크</t>
  </si>
  <si>
    <t>PRL122031</t>
  </si>
  <si>
    <t>잔망루피 페이스 스프링 노트</t>
  </si>
  <si>
    <t>PRL123054</t>
  </si>
  <si>
    <t>잔망루피 생분해성 비닐백(대)</t>
  </si>
  <si>
    <t>PRL124010</t>
  </si>
  <si>
    <t>(요요)잔망루피 봉제인형 동물시리즈_15cm_토끼</t>
  </si>
  <si>
    <t>PRL124019</t>
  </si>
  <si>
    <t>(요요)잔망루피 봉제인형 원통 동물시리즈_10cm_곰</t>
  </si>
  <si>
    <t>PRX226002</t>
  </si>
  <si>
    <t>뽀로로 양치세트(1P기획)</t>
  </si>
  <si>
    <t>PRF124073</t>
  </si>
  <si>
    <t>뽀로로PET 블루베리 (대만)</t>
  </si>
  <si>
    <t>PRF124119</t>
  </si>
  <si>
    <t>뽀로로PET 딸기 6입(미주)</t>
  </si>
  <si>
    <t>PRF125028</t>
  </si>
  <si>
    <t>뽀로로PET 딸기 (음락다) 클레임</t>
  </si>
  <si>
    <t>PRF126036</t>
  </si>
  <si>
    <t xml:space="preserve">뽀로로홍삼쏙쏙 사과매실(베트남) </t>
  </si>
  <si>
    <t>PRP124011</t>
  </si>
  <si>
    <t>뽀로로 토이북 - 곤충놀이북 (2024 리뉴얼)</t>
  </si>
  <si>
    <t>PRP124012</t>
  </si>
  <si>
    <t>뽀로로 토이북 - 아이스크림 (2024 리뉴얼)</t>
  </si>
  <si>
    <t>PRP124042</t>
  </si>
  <si>
    <t>뽀로로 토이북 - 낚시놀이북 (2024 리뉴얼)</t>
  </si>
  <si>
    <t>PRP125011</t>
  </si>
  <si>
    <t>다이소 뽀로로 스티커북 영어 1065594</t>
  </si>
  <si>
    <t>PRP125012</t>
  </si>
  <si>
    <t>다이소 뽀로로 스티커북 국기 1065595</t>
  </si>
  <si>
    <t>PRT122006</t>
  </si>
  <si>
    <t>뽀로로 노래하는 청소 돌돌이</t>
  </si>
  <si>
    <t>PRP123043</t>
  </si>
  <si>
    <t>뽀로로 스티커로 배우는 과일채소 (2023 리뉴얼)</t>
  </si>
  <si>
    <t>PRP123057</t>
  </si>
  <si>
    <t>뽀로로 우리 아이 수 개념 발달 스티커북 숫자왕 뽀로로 (2023 리뉴얼)</t>
  </si>
  <si>
    <t>PRP123063</t>
  </si>
  <si>
    <t>뽀로로 달을 갖고 싶어요</t>
  </si>
  <si>
    <t>PRP122010</t>
  </si>
  <si>
    <t xml:space="preserve">뽀로로 아이스크림 미니 토이북 (구간) </t>
  </si>
  <si>
    <t>PRP123019</t>
  </si>
  <si>
    <t xml:space="preserve">뽀로로 미니스티커북2 (2023리뉴얼)   (구간) </t>
  </si>
  <si>
    <t>PRP123054</t>
  </si>
  <si>
    <t xml:space="preserve">뽀로로 미니퍼즐2 (2023 리뉴얼)   (구간) </t>
  </si>
  <si>
    <t>PRP123062</t>
  </si>
  <si>
    <t>뽀로로 생활동화 - 습관 쪽쪽 크롱의 엄지손가락 (세이펜)</t>
  </si>
  <si>
    <t>TYP124005</t>
  </si>
  <si>
    <t>타요 토이북 - 공구놀이북 (2024 리뉴얼)</t>
  </si>
  <si>
    <t>TYP125002</t>
  </si>
  <si>
    <t>타요 에듀 스토리 스티커북 2 (2025년형)</t>
  </si>
  <si>
    <t>TYP125011</t>
  </si>
  <si>
    <t>다이소 타요 판퍼즐 48조각 (타요A) 1065613</t>
  </si>
  <si>
    <t>PRP121048</t>
  </si>
  <si>
    <t xml:space="preserve">뽀로로 가방 스티커 놀이북 12 우리동네 (구간) </t>
  </si>
  <si>
    <t>PRL124031</t>
  </si>
  <si>
    <t>잔망루피 틴케이스 스티커팩</t>
  </si>
  <si>
    <t>PRS126028</t>
  </si>
  <si>
    <t>잔망루피_인천국제공항공사_환승투어_아크릴쉐이커키링</t>
  </si>
  <si>
    <t>PRT123008</t>
  </si>
  <si>
    <t>잔망루피 데스크 장패드 Ver2</t>
  </si>
  <si>
    <t>PRT123024</t>
  </si>
  <si>
    <t>잔망루피 봉제인형 얼굴형_메롱 35cm</t>
  </si>
  <si>
    <t>PRT124024</t>
  </si>
  <si>
    <t xml:space="preserve">잔망루피 목욕 인형 25cm </t>
  </si>
  <si>
    <t>PRT124026</t>
  </si>
  <si>
    <t>잔망루피 로지블랙 인형 25cm</t>
  </si>
  <si>
    <t>PRT124037</t>
  </si>
  <si>
    <t>잔망루피 사계절 피규어_시골집</t>
  </si>
  <si>
    <t>PRT125001</t>
  </si>
  <si>
    <t>잔망루피 손목쿠션 마우스패드</t>
  </si>
  <si>
    <t>PRT125006</t>
  </si>
  <si>
    <t>잔망루피 스위츠 23cm 인형</t>
  </si>
  <si>
    <t>PRT124049</t>
  </si>
  <si>
    <t>잔망루피 피규어 6색 볼펜_핑크</t>
  </si>
  <si>
    <t>PRT124051</t>
  </si>
  <si>
    <t>잔망루피 봉제인형 17cm_코스튬</t>
  </si>
  <si>
    <t>PRM224028</t>
  </si>
  <si>
    <t>잔망루피 미니 미용 각티슈 6p</t>
  </si>
  <si>
    <t>PRM216423</t>
  </si>
  <si>
    <t>뽀로로 치약(바나나향)</t>
  </si>
  <si>
    <t>TYM216007</t>
  </si>
  <si>
    <t>타요키즈비타 1000정</t>
  </si>
  <si>
    <t>TYM216030</t>
  </si>
  <si>
    <t>TYT112010</t>
  </si>
  <si>
    <t>타요 스페셜 꼬마버스 친구들 세트(6종)</t>
  </si>
  <si>
    <t>PRP116021</t>
  </si>
  <si>
    <t xml:space="preserve">뽀로로 스티커로 배우는 과일채소(88TRU) (구간) </t>
  </si>
  <si>
    <t>PRP116044</t>
  </si>
  <si>
    <t xml:space="preserve">뽀로로 크리스마스 장식 만들기 (구간) </t>
  </si>
  <si>
    <t>PRP117017</t>
  </si>
  <si>
    <t xml:space="preserve">뽀로로 색칠로 배우는 식물-97 (구간) </t>
  </si>
  <si>
    <t>PRP117018</t>
  </si>
  <si>
    <t xml:space="preserve">뽀로로 색칠로 배우는 하늘땅 동물-97 (구간) </t>
  </si>
  <si>
    <t>PRP117026</t>
  </si>
  <si>
    <t xml:space="preserve">뽀로로 영재 사운드북 600  </t>
  </si>
  <si>
    <t>PRP117028</t>
  </si>
  <si>
    <t xml:space="preserve">뽀로로 우리 아이 바른 인성 스티커북 칭찬왕 뽀로로  </t>
  </si>
  <si>
    <t>PRP117042</t>
  </si>
  <si>
    <t xml:space="preserve">뽀로로 NEW가방퍼즐1   </t>
  </si>
  <si>
    <t>PRP117048</t>
  </si>
  <si>
    <t xml:space="preserve">뽀로로 미술놀이 붙이기  </t>
  </si>
  <si>
    <t>PRP117054</t>
  </si>
  <si>
    <t xml:space="preserve">뽀로로 창의 수놀이 – 블록  </t>
  </si>
  <si>
    <t>PRP117057</t>
  </si>
  <si>
    <t xml:space="preserve">뽀로로 토이북 공주놀이 - 뽀로로와 잠자는 공주님  </t>
  </si>
  <si>
    <t>PRP118020</t>
  </si>
  <si>
    <t xml:space="preserve">뽀로로 붙였다 떼었다 동물놀이(2018 개정판)  (구간) </t>
  </si>
  <si>
    <t>PRP119001</t>
  </si>
  <si>
    <t xml:space="preserve">뽀로로 공룡 퍼즐 스티커북 세트 (블리스터) (구간) </t>
  </si>
  <si>
    <t>PRP119013</t>
  </si>
  <si>
    <t xml:space="preserve">뽀로로TV놀이교실 - 우리동네세트 (구간) </t>
  </si>
  <si>
    <t>PRP119038</t>
  </si>
  <si>
    <t xml:space="preserve">뽀로로 직업체험놀이 스티커북 - 야구선수 뽀로로 (구간) </t>
  </si>
  <si>
    <t>PRP119041</t>
  </si>
  <si>
    <t xml:space="preserve">뽀로로 썼다 지웠다 펜북 시리즈3 한글 놀이 (구간) </t>
  </si>
  <si>
    <t>PRP116003</t>
  </si>
  <si>
    <t xml:space="preserve">뽀로로 토이북 기차놀이 - 세상에서 가장 멋진 기차 </t>
  </si>
  <si>
    <t>PRP116027</t>
  </si>
  <si>
    <t xml:space="preserve">뽀로로 우리 아이 언어 발달 스티커북 한글왕 뽀로로 (구간) </t>
  </si>
  <si>
    <t>PRP116028</t>
  </si>
  <si>
    <t>뽀로로 우리 아이 수 개념 발달 스티커북 숫자왕 뽀로로</t>
  </si>
  <si>
    <t>PRP117043</t>
  </si>
  <si>
    <t xml:space="preserve">뽀로로 NEW가방퍼즐2  </t>
  </si>
  <si>
    <t>PRP118026</t>
  </si>
  <si>
    <t xml:space="preserve">뽀로로 붙였다 떼었다 탈것놀이(2018 개정판)  (구간) </t>
  </si>
  <si>
    <t>PRP119015</t>
  </si>
  <si>
    <t xml:space="preserve">뽀로로TV놀이교실 - 여름세트 (구간) </t>
  </si>
  <si>
    <t>PRP119020</t>
  </si>
  <si>
    <t xml:space="preserve">뽀로로TV 놀이교실 - 친구세트 (구간) </t>
  </si>
  <si>
    <t>PRP119023</t>
  </si>
  <si>
    <t xml:space="preserve">뽀로로 종이 물감 색칠북 (구간) </t>
  </si>
  <si>
    <t>PRP119072</t>
  </si>
  <si>
    <t xml:space="preserve">뽀로로 공룡 병풍책 (단품) (구간) </t>
  </si>
  <si>
    <t>PRP120004</t>
  </si>
  <si>
    <t xml:space="preserve">뽀로로 판퍼즐 48조각 (구간) </t>
  </si>
  <si>
    <t>PRP120018</t>
  </si>
  <si>
    <t xml:space="preserve">뽀로로TV놀이교실 STEP2 – 수학 (구간) </t>
  </si>
  <si>
    <t>TYM216040</t>
  </si>
  <si>
    <t>꼬마버스타요 하트</t>
  </si>
  <si>
    <t>TYX126001</t>
  </si>
  <si>
    <t>타요 스페셜 꼬마버스 세트_2024년형 (수출용)</t>
  </si>
  <si>
    <t>PRP119074</t>
  </si>
  <si>
    <t xml:space="preserve">뽀로로 크리스마스 스티커북(2019 개정판) (구간) </t>
  </si>
  <si>
    <t>TYM218009</t>
  </si>
  <si>
    <t>타요 빅프랭크</t>
  </si>
  <si>
    <t>TYM221012</t>
  </si>
  <si>
    <t>타요 엘리베이터 중앙차고지</t>
  </si>
  <si>
    <t>TYM218004</t>
  </si>
  <si>
    <t>TYM219016</t>
  </si>
  <si>
    <t>타요 스틱비눗방울(블루,옐로우)</t>
  </si>
  <si>
    <t>TPP119001</t>
  </si>
  <si>
    <t xml:space="preserve">띠띠뽀 빅데코 캔디스티커 1 - 기본 (구간) </t>
  </si>
  <si>
    <t>TYX126002</t>
  </si>
  <si>
    <t>타요 스페셜 꼬마버스 친구들 세트 5 (반다이 전용)</t>
  </si>
  <si>
    <t>TYM217022</t>
  </si>
  <si>
    <t>타요 버스 지붕차</t>
  </si>
  <si>
    <t>TYP117004</t>
  </si>
  <si>
    <t xml:space="preserve">타요 NEW 가방퍼즐1 5종  </t>
  </si>
  <si>
    <t>TYX117025</t>
  </si>
  <si>
    <t>타요 스페셜 꼬마버스 친구들 세트 5(중국 직납)</t>
  </si>
  <si>
    <t>TYT119001</t>
  </si>
  <si>
    <t>타요 스페셜 꼬마버스 친구들 풀세트 2</t>
  </si>
  <si>
    <t>TYT120010</t>
  </si>
  <si>
    <t>타요 러닝 컴퓨터</t>
  </si>
  <si>
    <t>PRP122001</t>
  </si>
  <si>
    <t xml:space="preserve">뽀로로 가방 스티커 놀이북 13 알파벳 (구간) </t>
  </si>
  <si>
    <t>TYP126002</t>
  </si>
  <si>
    <t>타요 쿵쿵쿵 스탬프 놀이책 (2026년형)</t>
  </si>
  <si>
    <t>PRP123046</t>
  </si>
  <si>
    <t>뽀로로 스티커로 배우는 우리 집 (2023 리뉴얼)</t>
  </si>
  <si>
    <t>PRP123049</t>
  </si>
  <si>
    <t>뽀로로 스티커로 배우는 알파벳 (2023 리뉴얼)</t>
  </si>
  <si>
    <t>PRP123064</t>
  </si>
  <si>
    <t>뽀로로 출동! 리나왕국 대작전</t>
  </si>
  <si>
    <t>PRX221084</t>
  </si>
  <si>
    <t>뽀로로 변신 굴착기</t>
  </si>
  <si>
    <t>PRP122007</t>
  </si>
  <si>
    <t xml:space="preserve">뽀로로 2022 뽀로로 만들기 세트 (온라인전용) (구간) </t>
  </si>
  <si>
    <t>PRP122023</t>
  </si>
  <si>
    <t xml:space="preserve">뽀로로 토이북 베이커리 - 작은 요정과 빵 가게 패티 (구간) </t>
  </si>
  <si>
    <t>PRX222032</t>
  </si>
  <si>
    <t>뽀로로 동화나라 캐슬</t>
  </si>
  <si>
    <t>PRX221083</t>
  </si>
  <si>
    <t>뽀로로 변신 특수경찰차 S</t>
  </si>
  <si>
    <t>TYP124006</t>
  </si>
  <si>
    <t>타요 슈퍼히어로 꼬마 청소차 러비</t>
  </si>
  <si>
    <t>PRM222221</t>
  </si>
  <si>
    <t>잔망루피 패션밴드 16매 일반케이스 (표준형)</t>
  </si>
  <si>
    <t>PRM224029</t>
  </si>
  <si>
    <t>잔망루피 미용 각티슈 3p</t>
  </si>
  <si>
    <t>PRM222222</t>
  </si>
  <si>
    <t>잔망루피 패션밴드 16매 일반케이스 (혼합형)</t>
  </si>
  <si>
    <t>PRM224025</t>
  </si>
  <si>
    <t>잔망루피 히노끼 핸드크림 30ml</t>
  </si>
  <si>
    <t>DTOY00051</t>
  </si>
  <si>
    <t>반창고 놀이 도장</t>
  </si>
  <si>
    <t>PRM222242</t>
  </si>
  <si>
    <t>잔망루피 패션밴드 틴케이스 30매입 (혼합형)</t>
  </si>
  <si>
    <t>PRM224022</t>
  </si>
  <si>
    <t>PRM224027</t>
  </si>
  <si>
    <t>잔망루피 휴대용티슈 1p</t>
  </si>
  <si>
    <t>PRM224023</t>
  </si>
  <si>
    <t>잔망루피 치약칫솔 기프트 세트</t>
  </si>
  <si>
    <t>PRM225012</t>
  </si>
  <si>
    <t>잔망루피 멀티필터 샤워기 리필용_디클린 멀티필터(4P)</t>
  </si>
  <si>
    <t>PRM225013</t>
  </si>
  <si>
    <t>잔망루피 멀티필터 샤워기 리필용_디클린 염소절감 세라믹볼</t>
  </si>
  <si>
    <t>DOEM00001</t>
  </si>
  <si>
    <t>뽀로로 구급함_뽀로로</t>
  </si>
  <si>
    <t>PRP110011</t>
  </si>
  <si>
    <t xml:space="preserve">뽀로로 신나는 놀이책(1)모양놀이 (구간) </t>
  </si>
  <si>
    <t>PRP112013</t>
  </si>
  <si>
    <t xml:space="preserve">뽀로로 단계별 학습 워크북 수학3 (구간) </t>
  </si>
  <si>
    <t>PRM215195</t>
  </si>
  <si>
    <t>뽀로로 200매 양면색종이</t>
  </si>
  <si>
    <t>PRP120026</t>
  </si>
  <si>
    <t xml:space="preserve">뽀로로 빨간 모자 패티 (2020 리뉴얼) (구간) </t>
  </si>
  <si>
    <t>PRM210323</t>
  </si>
  <si>
    <t>뉴뽀로로 기타</t>
  </si>
  <si>
    <t>PRM210007</t>
  </si>
  <si>
    <t>패티 봉제</t>
  </si>
  <si>
    <t>PRM210021</t>
  </si>
  <si>
    <t>루피 봉제</t>
  </si>
  <si>
    <t>PRM209142</t>
  </si>
  <si>
    <t>뽀로로 미니 색연필(12색)</t>
  </si>
  <si>
    <t>PRP109024</t>
  </si>
  <si>
    <t xml:space="preserve">뽀로로 손가방 판퍼즐 48조각(6000)  (구간) </t>
  </si>
  <si>
    <t>PRP110015</t>
  </si>
  <si>
    <t xml:space="preserve">뽀로로 신나는 놀이책(5)흉내말놀이 (구간) </t>
  </si>
  <si>
    <t>PRP119079</t>
  </si>
  <si>
    <t>뽀로로 뽀롱뽀롱 구출 작전(2019 개정판)</t>
  </si>
  <si>
    <t>PRP120003</t>
  </si>
  <si>
    <t xml:space="preserve">뽀로로 빅마이크 사운드북 (구간) </t>
  </si>
  <si>
    <t>PRP120012</t>
  </si>
  <si>
    <t>뽀로로 가장 멋진 기차(면세)</t>
  </si>
  <si>
    <t>PRP120042</t>
  </si>
  <si>
    <t>뽀로로 에디의 변신 자동차 (면세)</t>
  </si>
  <si>
    <t>PRP121013</t>
  </si>
  <si>
    <t xml:space="preserve">뽀로로 우리 아이 첫 캐릭터 색칠놀이 (2021 리뉴얼) (구간) </t>
  </si>
  <si>
    <t>PRP121031</t>
  </si>
  <si>
    <t xml:space="preserve">뽀로로 뽀요 수학익힘 4세 6~10 쓰기 (구간) </t>
  </si>
  <si>
    <t>PRX219064</t>
  </si>
  <si>
    <t>에디슨경찰관 뽀로로 스텐젓가락 2단계</t>
  </si>
  <si>
    <t>PRX221026</t>
  </si>
  <si>
    <t>에디슨포비입체스텐젓가락1단계(오른손용)</t>
  </si>
  <si>
    <t>PRX225002</t>
  </si>
  <si>
    <t>뽀로로 소방관 이지케이스 세트</t>
  </si>
  <si>
    <t>TYP112001</t>
  </si>
  <si>
    <t xml:space="preserve">타요 똑딱똑딱 시계놀이 (구간) </t>
  </si>
  <si>
    <t>TYP115011</t>
  </si>
  <si>
    <t>타요 크리스마스 색칠 스티커북</t>
  </si>
  <si>
    <t>TYP125003</t>
  </si>
  <si>
    <t>타요 에듀 스티커북 (2025년형)</t>
  </si>
  <si>
    <t>TYP125005</t>
  </si>
  <si>
    <t>타요 에듀 한글 쓰기 스티커북 (2025년형)</t>
  </si>
  <si>
    <t>TYP125014</t>
  </si>
  <si>
    <t>타요 긴급출동 레스큐 불빛 사운드북 - 출동! 구조대!</t>
  </si>
  <si>
    <t>PRX222008</t>
  </si>
  <si>
    <t>뽀로로미니소프트볼</t>
  </si>
  <si>
    <t>TYP125004</t>
  </si>
  <si>
    <t>타요 에듀 스티커 색칠북 (2025년형)</t>
  </si>
  <si>
    <t>TYP126004</t>
  </si>
  <si>
    <t>타요 긴급출동 두들북</t>
  </si>
  <si>
    <t>TYP125013</t>
  </si>
  <si>
    <t>타요 호기심 백과 플랩북 출동! 소방구조대</t>
  </si>
  <si>
    <t>PRP122011</t>
  </si>
  <si>
    <t xml:space="preserve">뽀로로 가방 스티커 놀이북 14 똥 (구간) </t>
  </si>
  <si>
    <t>PRP122017</t>
  </si>
  <si>
    <t xml:space="preserve">뽀로로 뽀요 두뇌놀이 오리기 (구간) </t>
  </si>
  <si>
    <t>PRP122020</t>
  </si>
  <si>
    <t xml:space="preserve">뽀로로 칼라색칠공부 1 (2022 리뉴얼)  (구간) </t>
  </si>
  <si>
    <t>PRP123024</t>
  </si>
  <si>
    <t>뽀로로 공룡 미니퍼즐 (2023 리뉴얼)</t>
  </si>
  <si>
    <t>TPM218003</t>
  </si>
  <si>
    <t>미니 띠띠뽀와 기차친구들</t>
  </si>
  <si>
    <t>PRM222219</t>
  </si>
  <si>
    <t>잔망루피 듀얼 무선충전 거치대_기본</t>
  </si>
  <si>
    <t>PRM222220</t>
  </si>
  <si>
    <t>잔망루피 듀얼 무선충전 거치대_해삐</t>
  </si>
  <si>
    <t>PRM225011</t>
  </si>
  <si>
    <t>잔망루피 멀티필터 샤워기</t>
  </si>
  <si>
    <t>PRM222088</t>
  </si>
  <si>
    <t>잔망루피 멀티페어링 무선 마우스_해삐</t>
  </si>
  <si>
    <t>PRM224068</t>
  </si>
  <si>
    <t>2024 잔망루피 손난로</t>
  </si>
  <si>
    <t>PRM222090</t>
  </si>
  <si>
    <t>잔망루피 마우스패드_해삐</t>
  </si>
  <si>
    <t>PRM224060</t>
  </si>
  <si>
    <t>잔망루피 피규어 (두근)</t>
  </si>
  <si>
    <t>PRM224074</t>
  </si>
  <si>
    <t>2024 잔망루피 LP턴테이블 블루투스 스피커</t>
  </si>
  <si>
    <t>PRM225008</t>
  </si>
  <si>
    <t>잔망루피 실리콘 칫솔걸이 다용도 거치 홀더</t>
  </si>
  <si>
    <t>PRM225031</t>
  </si>
  <si>
    <t>잔망루피 레진 키캡_껄껄루피</t>
  </si>
  <si>
    <t>TYT118002</t>
  </si>
  <si>
    <t>타요 스페셜 꼬마버스 친구들 세트 6</t>
  </si>
  <si>
    <t>TYP116003</t>
  </si>
  <si>
    <t xml:space="preserve">타요 에듀 스티커북2 (구간) </t>
  </si>
  <si>
    <t>TYX118001</t>
  </si>
  <si>
    <t>타요 스페셜 꼬마버스 친구들 세트 6(수출용)</t>
  </si>
  <si>
    <t>TYP117003</t>
  </si>
  <si>
    <t xml:space="preserve">타요 스티커 미니북2  </t>
  </si>
  <si>
    <t>TYM219023</t>
  </si>
  <si>
    <t>타요 변신 운전놀이</t>
  </si>
  <si>
    <t>TYM221003</t>
  </si>
  <si>
    <t>타요 고속레일카</t>
  </si>
  <si>
    <t>TYM218014</t>
  </si>
  <si>
    <t>타요 배낭물총</t>
  </si>
  <si>
    <t>TYM217021</t>
  </si>
  <si>
    <t>타요 버스미끄럼틀그네옵션 </t>
  </si>
  <si>
    <t>TYM219044</t>
  </si>
  <si>
    <t>타요 구급차 앨리스</t>
  </si>
  <si>
    <t>TYM223006</t>
  </si>
  <si>
    <t>타요 노래하는 생일케이크</t>
  </si>
  <si>
    <t>TYM224007</t>
  </si>
  <si>
    <t>타요 멜로디 시계</t>
  </si>
  <si>
    <t>TYX121008</t>
  </si>
  <si>
    <t>변신 로봇 타요(수출용)</t>
  </si>
  <si>
    <t>TYT122008</t>
  </si>
  <si>
    <t>타요 워터트랙 목욕놀이</t>
  </si>
  <si>
    <t>TYT123012</t>
  </si>
  <si>
    <t>레스큐 타요 플레이 미니카 - 구조차 타요</t>
  </si>
  <si>
    <t>TYT124007</t>
  </si>
  <si>
    <t>타요 스페셜 꼬마버스 친구들 더블세트 3_소방</t>
  </si>
  <si>
    <t>TYT125001</t>
  </si>
  <si>
    <t>타요 신호등 교통놀이 플레이세트</t>
  </si>
  <si>
    <t>TYT125007</t>
  </si>
  <si>
    <t>레스큐 타요 플레이 미니카 - 로켓 타요 R</t>
  </si>
  <si>
    <t>TYT125011</t>
  </si>
  <si>
    <t>레스큐 타요 스페이스 어드벤처 플레이세트</t>
  </si>
  <si>
    <t>TYT125013</t>
  </si>
  <si>
    <t>타요 스트롱 구조트럭(코스트코 전용)</t>
  </si>
  <si>
    <t>TYT126005</t>
  </si>
  <si>
    <t>빙글빙글 타요 주차장 놀이세트 (NEW) 01</t>
  </si>
  <si>
    <t>TYX121007</t>
  </si>
  <si>
    <t>타요 스페셜 꼬마버스 친구들 세트 10탄(수출용)</t>
  </si>
  <si>
    <t>TYX122001</t>
  </si>
  <si>
    <t>타요 천하장사 중장비 놀이세트(수출용)</t>
  </si>
  <si>
    <t>PRP112012</t>
  </si>
  <si>
    <t xml:space="preserve">뽀로로 단계별 학습 워크북 한글3 (구간) </t>
  </si>
  <si>
    <t>PRP114054</t>
  </si>
  <si>
    <t xml:space="preserve">뽀로로 우리아이 첫 캐릭터 색칠놀이 (88) </t>
  </si>
  <si>
    <t>PRP114070</t>
  </si>
  <si>
    <t xml:space="preserve">뽀로로 직업체험놀이 스티커북 - 의사 포비 (88) </t>
  </si>
  <si>
    <t>PRM216088</t>
  </si>
  <si>
    <t>어린이 칫솔 1입(해리) 3기</t>
  </si>
  <si>
    <t>PRM210008</t>
  </si>
  <si>
    <t>크롱 봉제</t>
  </si>
  <si>
    <t>PRM211059</t>
  </si>
  <si>
    <t>뽀로로 컴퓨터 3기</t>
  </si>
  <si>
    <t>PRM210067</t>
  </si>
  <si>
    <t>뽀로로 봉제(대)</t>
  </si>
  <si>
    <t>PRM211032</t>
  </si>
  <si>
    <t>어린이칫솔 1입(뽀로로) 3기</t>
  </si>
  <si>
    <t>PRM211033</t>
  </si>
  <si>
    <t>어린이칫솔 1입(루피) 3기</t>
  </si>
  <si>
    <t>PRM210389</t>
  </si>
  <si>
    <t>뽀로로 구조대(3종)</t>
  </si>
  <si>
    <t>PRM215100</t>
  </si>
  <si>
    <t>크롱 하드케이스 수저세트</t>
  </si>
  <si>
    <t>PRM226004</t>
  </si>
  <si>
    <t>2026 베이비 잔망루피 핸디팬</t>
  </si>
  <si>
    <t>PRL224027</t>
  </si>
  <si>
    <t>잔망루피 쁘띠 랜덤피규어(낱개)</t>
  </si>
  <si>
    <t>PRL221012</t>
  </si>
  <si>
    <t>잔망루피 마그네틱범퍼케이스</t>
  </si>
  <si>
    <t>TPT118009</t>
  </si>
  <si>
    <t>띠띠뽀 전동기차 씽씽</t>
  </si>
  <si>
    <t>PRL223125</t>
  </si>
  <si>
    <t>(요요)잔망루피 봉제인형 크리스마스 눈사람_20cm</t>
  </si>
  <si>
    <t>PRL223126</t>
  </si>
  <si>
    <t>(요요)잔망루피 고리형 봉제인형 크리스마스 루돌프</t>
  </si>
  <si>
    <t>TPP118007</t>
  </si>
  <si>
    <t xml:space="preserve">띠띠뽀 노래하는 칼라 매직보드북 (구간) </t>
  </si>
  <si>
    <t>PRT122015</t>
  </si>
  <si>
    <t>잔망루피 핸드폰 스트랩 B_해삐</t>
  </si>
  <si>
    <t>PRT123010</t>
  </si>
  <si>
    <t>잔망루피 비치볼 40</t>
  </si>
  <si>
    <t>PRT124006</t>
  </si>
  <si>
    <t>잔망루피 실리콘 동전 지갑 A</t>
  </si>
  <si>
    <t>PRT124040</t>
  </si>
  <si>
    <t>잔망루피 사계절 피규어_집순이</t>
  </si>
  <si>
    <t>EET224084</t>
  </si>
  <si>
    <t>해치멀 얼라이브_퍼피콘</t>
  </si>
  <si>
    <t>EET224079</t>
  </si>
  <si>
    <t>해치멀 얼라이브_레인보우 스플래쉬팩</t>
  </si>
  <si>
    <t>EET224081</t>
  </si>
  <si>
    <t>해치멀 얼라이브_레인보우 스플래쉬카톤</t>
  </si>
  <si>
    <t>EET224083</t>
  </si>
  <si>
    <t>해치멀 얼라이브_드래글</t>
  </si>
  <si>
    <t>EET224082</t>
  </si>
  <si>
    <t>해치멀 얼라이브_레인보우 해처리</t>
  </si>
  <si>
    <t>EET224080</t>
  </si>
  <si>
    <t>해치멀 얼라이브_보글보글 미스터리팩</t>
  </si>
  <si>
    <t>PRP121041</t>
  </si>
  <si>
    <t xml:space="preserve">뽀로로 동화나라 미녀와 야수 (구간) </t>
  </si>
  <si>
    <t>PRP121042</t>
  </si>
  <si>
    <t xml:space="preserve">뽀로로 동화나라 잭과 콩나무 (구간) </t>
  </si>
  <si>
    <t>PRP121043</t>
  </si>
  <si>
    <t xml:space="preserve">뽀로로 동화나라 피노키오 (구간) </t>
  </si>
  <si>
    <t>PRP121040</t>
  </si>
  <si>
    <t xml:space="preserve">뽀로로 동화나라 피터팬 (구간) </t>
  </si>
  <si>
    <t>PRT122009</t>
  </si>
  <si>
    <t>뽀로로 노래하고 춤추는 키즈팝 댄스파티</t>
  </si>
  <si>
    <t>PRT124046</t>
  </si>
  <si>
    <t>뽀로로 페이스 봉제 키링_에디</t>
  </si>
  <si>
    <t>PRT125003</t>
  </si>
  <si>
    <t>뽀로로 소프트 인형 키링_뽀글이 뽀로로</t>
  </si>
  <si>
    <t>PRT125004</t>
  </si>
  <si>
    <t>뽀로로 소프트 인형 키링_뽀글이 크롱</t>
  </si>
  <si>
    <t>PRT125021</t>
  </si>
  <si>
    <t>뽀로로와 친구들 서프라이즈백 시즌2</t>
  </si>
  <si>
    <t>PRT126002</t>
  </si>
  <si>
    <t>NEW 뽀로로 아이스크림 가게</t>
  </si>
  <si>
    <t>PRX125009</t>
  </si>
  <si>
    <t>뽀로로 노래하는 줄줄이 티슈 (수출용)</t>
  </si>
  <si>
    <t>PRX225034</t>
  </si>
  <si>
    <t>뽀로로치약(혼합과일향)50g</t>
  </si>
  <si>
    <t>PRP114055</t>
  </si>
  <si>
    <t xml:space="preserve">뽀로로 우리 아이 튼튼해지는 스티커북 건강왕 뽀로로 (88) (구간) </t>
  </si>
  <si>
    <t>PRX225037</t>
  </si>
  <si>
    <t>뽀로로 히어로 키링</t>
  </si>
  <si>
    <t>PRP113025</t>
  </si>
  <si>
    <t>뽀로로 미니스티커북2</t>
  </si>
  <si>
    <t>EIL125000</t>
  </si>
  <si>
    <t>증지대금(중국법인용)</t>
  </si>
  <si>
    <t>EEP126004</t>
  </si>
  <si>
    <t>신발 끈 매기</t>
  </si>
  <si>
    <t>EEP126003</t>
  </si>
  <si>
    <t>월요일은 특별해!</t>
  </si>
  <si>
    <t>EEP126002</t>
  </si>
  <si>
    <t>내 머리 위의 친구, 내 머리 아래의 친구</t>
  </si>
  <si>
    <t>TYM225005</t>
  </si>
  <si>
    <t>스마트 타요 영어 매트</t>
  </si>
  <si>
    <t>TYM218005</t>
  </si>
  <si>
    <t>꼬마버스타요 피넛</t>
  </si>
  <si>
    <t>TYM223002</t>
  </si>
  <si>
    <t>타요 에어와 친구들</t>
  </si>
  <si>
    <t>TYM221006</t>
  </si>
  <si>
    <t>타요 아이슬라이미디럭스모래놀이</t>
  </si>
  <si>
    <t>TYM217020</t>
  </si>
  <si>
    <t>타요탱탱볼</t>
  </si>
  <si>
    <t>TYM219022</t>
  </si>
  <si>
    <t>타요와 물속여행 보트튜브</t>
  </si>
  <si>
    <t>TYM222031</t>
  </si>
  <si>
    <t>타요 키즈밴드 (혼합형 16매)</t>
  </si>
  <si>
    <t>TYX216010</t>
  </si>
  <si>
    <t>TYX218004</t>
  </si>
  <si>
    <t>TYM223005</t>
  </si>
  <si>
    <t>타요 키재기 거울</t>
  </si>
  <si>
    <t>TYX218066</t>
  </si>
  <si>
    <t>타요 메탈 미니카 4</t>
  </si>
  <si>
    <t>PRP113013</t>
  </si>
  <si>
    <t xml:space="preserve">뽀로로 하늘을 날고 싶어요(2013 개정판) (구간) </t>
  </si>
  <si>
    <t>PRP126021</t>
  </si>
  <si>
    <t>뽀로로 스케치북 (130g, 20매)*10권 세트</t>
  </si>
  <si>
    <t>PRP126007</t>
  </si>
  <si>
    <t>뽀로로 숫자 동요 사운드 카드 (2026)</t>
  </si>
  <si>
    <t>PRP126012</t>
  </si>
  <si>
    <t>뽀로로 미술놀이 붙이기 (2026)</t>
  </si>
  <si>
    <t>PRP126013</t>
  </si>
  <si>
    <t>뽀로로 스티커 미니북 뽀로로와 친구들</t>
  </si>
  <si>
    <t>PRT126013</t>
  </si>
  <si>
    <t>뽀로로 아기 선물 세트</t>
  </si>
  <si>
    <t>PRT126015</t>
  </si>
  <si>
    <t>뽀로로 반짝 스위치</t>
  </si>
  <si>
    <t>PRT126007</t>
  </si>
  <si>
    <t>뽀로로와 친구들 서프라이즈백 시즌4(바다)</t>
  </si>
  <si>
    <t>PRX126001</t>
  </si>
  <si>
    <t>뽀로로와 친구들 서프라이즈백 시즌4(바다) (수출용)</t>
  </si>
  <si>
    <t>FHP116018</t>
  </si>
  <si>
    <t xml:space="preserve">플라워링하트 보석 모자이크 (구간) </t>
  </si>
  <si>
    <t>FHP117004</t>
  </si>
  <si>
    <t xml:space="preserve">플라워링하트 메이크업 색칠북2  </t>
  </si>
  <si>
    <t>FHP116017</t>
  </si>
  <si>
    <t>플라워링하트 디자이너북 - 아이돌</t>
  </si>
  <si>
    <t>FHP116021</t>
  </si>
  <si>
    <t>플라워링하트 인형놀이 패션 코디북</t>
  </si>
  <si>
    <t>FHP116013</t>
  </si>
  <si>
    <t xml:space="preserve">플라워링하트 미니주얼리스티커북 (구간) </t>
  </si>
  <si>
    <t>FHP117005</t>
  </si>
  <si>
    <t xml:space="preserve">플라워링하트 물감놀이 색칠북  </t>
  </si>
  <si>
    <t>FHP116001</t>
  </si>
  <si>
    <t xml:space="preserve">플라워링하트 손가방 판퍼즐 108조각 (구간) </t>
  </si>
  <si>
    <t>HCT126012</t>
  </si>
  <si>
    <t>해치 미니 서울 - 뷰티 스토어</t>
  </si>
  <si>
    <t>HCL125006</t>
  </si>
  <si>
    <t>(해치X최고심) 스트랩 파우치_서울</t>
  </si>
  <si>
    <t>HCP125005</t>
  </si>
  <si>
    <t>해치 아크릴 젤펜</t>
  </si>
  <si>
    <t>HCT125002</t>
  </si>
  <si>
    <t>해치 봉제 키링 10cm</t>
  </si>
  <si>
    <t>HCT125003</t>
  </si>
  <si>
    <t>해치 봉제 파우치</t>
  </si>
  <si>
    <t>HCT126007</t>
  </si>
  <si>
    <t>변신해치와 친구들 키링</t>
  </si>
  <si>
    <t>HCT126008</t>
  </si>
  <si>
    <t>해치 미니 서울 - 삼겹살 식당</t>
  </si>
  <si>
    <t>FGS126010</t>
  </si>
  <si>
    <t>퍼글러_무신사_인형 소품 키링 세트</t>
  </si>
  <si>
    <t>FGS126002</t>
  </si>
  <si>
    <t>퍼글러_바이오던스_헤어고정시트_블루</t>
  </si>
  <si>
    <t>PRP113014</t>
  </si>
  <si>
    <t xml:space="preserve">뽀로로 뽀로로와 요리사 로봇(2013 개정판) (구간) </t>
  </si>
  <si>
    <t>PRP113016</t>
  </si>
  <si>
    <t xml:space="preserve">뽀로로 친구야 안녕(2013 개정판) (구간) </t>
  </si>
  <si>
    <t>PRP113018</t>
  </si>
  <si>
    <t xml:space="preserve">뽀로로 나도 할 수 있어! 뽀로로(2013 개정판) (구간) </t>
  </si>
  <si>
    <t>PRP120027</t>
  </si>
  <si>
    <t xml:space="preserve">뽀로로 나도 할 수 있어! 뽀로로 (2020 리뉴얼) (구간) </t>
  </si>
  <si>
    <t>EEL126001</t>
  </si>
  <si>
    <t>핀카 미니어처 인형 베딩_옐로우</t>
  </si>
  <si>
    <t>EEL126004</t>
  </si>
  <si>
    <t>핀카 미니어처 베이비 인형 베딩 키링_레드</t>
  </si>
  <si>
    <t>EET224004</t>
  </si>
  <si>
    <t>버블호텔 보석여행가방-릴리</t>
  </si>
  <si>
    <t>EEP125003</t>
  </si>
  <si>
    <t>다흑의 Z배틀 2 - 도마뱀 챔피언 결정전</t>
  </si>
  <si>
    <t>EET224009</t>
  </si>
  <si>
    <t>버블호텔 미니 호텔로비</t>
  </si>
  <si>
    <t>EET224036</t>
  </si>
  <si>
    <t>미니키체인보드게임 모노폴리</t>
  </si>
  <si>
    <t>EEP124002</t>
  </si>
  <si>
    <t>전천당 종이 스퀴시 띠부놀이</t>
  </si>
  <si>
    <t>EEP125010</t>
  </si>
  <si>
    <t>요미월드 2 비밀의 타워</t>
  </si>
  <si>
    <t>EEP125005</t>
  </si>
  <si>
    <t>또솔또호의 응답하라 1</t>
  </si>
  <si>
    <t>EET224001</t>
  </si>
  <si>
    <t>버블호텔 보석여행가방-버블</t>
  </si>
  <si>
    <t>EET224006</t>
  </si>
  <si>
    <t>버블호텔 파티룸-워터룸</t>
  </si>
  <si>
    <t>EET224038</t>
  </si>
  <si>
    <t>미니키체인보드게임_클루</t>
  </si>
  <si>
    <t>PRT125007</t>
  </si>
  <si>
    <t>잔망루피 스위츠 케이크 인형 키링</t>
  </si>
  <si>
    <t>PRT125014</t>
  </si>
  <si>
    <t>잔망루피 촌캉스 수박 인형</t>
  </si>
  <si>
    <t>TPP120003</t>
  </si>
  <si>
    <t xml:space="preserve">띠띠뽀 한글 카드 112 (2020 리뉴얼) (구간) </t>
  </si>
  <si>
    <t>PRP122031</t>
  </si>
  <si>
    <t xml:space="preserve">잔망루피 잔망루피 컬러링북 모든 순간이 소중해 (구간) </t>
  </si>
  <si>
    <t>PRP123002</t>
  </si>
  <si>
    <t xml:space="preserve">잔망루피 오뚝이&amp;스티커 (구간) </t>
  </si>
  <si>
    <t>PRP123027</t>
  </si>
  <si>
    <t xml:space="preserve">잔망루피 PVC 필통 파우치-핑크 플라워 (구간) </t>
  </si>
  <si>
    <t>TPP118003</t>
  </si>
  <si>
    <t xml:space="preserve">띠띠뽀 스티커 미니북1  (구간) </t>
  </si>
  <si>
    <t>TPP118012</t>
  </si>
  <si>
    <t xml:space="preserve">띠띠뽀 동요 사운드 카드 (구간) </t>
  </si>
  <si>
    <t>TPT122001</t>
  </si>
  <si>
    <t>PRP123029</t>
  </si>
  <si>
    <t xml:space="preserve">잔망루피 PVC 필통 파우치-퍼플 굿럭 (구간) </t>
  </si>
  <si>
    <t>PRS126007</t>
  </si>
  <si>
    <t>잔망루피_이마트_변온머그컵_화이트</t>
  </si>
  <si>
    <t>PRS126031</t>
  </si>
  <si>
    <t>잔망루피_인천국제공항공사_환승투어_봉제키링</t>
  </si>
  <si>
    <t>TYP115013</t>
  </si>
  <si>
    <t xml:space="preserve">타요 가방퍼즐2(4종) (구간) </t>
  </si>
  <si>
    <t>PRX219020</t>
  </si>
  <si>
    <t>뽀로로 팬더스텐젓가락(3세이상)</t>
  </si>
  <si>
    <t>TYM216037</t>
  </si>
  <si>
    <t>TYP112008</t>
  </si>
  <si>
    <t xml:space="preserve">타요 에듀 퍼즐북 (구간) </t>
  </si>
  <si>
    <t>TYP120008</t>
  </si>
  <si>
    <t xml:space="preserve">타요 미니스티커북1 (2020 리뉴얼) (구간) </t>
  </si>
  <si>
    <t>TYT112007</t>
  </si>
  <si>
    <t>빙글빙글 타요 주차장 놀이세트</t>
  </si>
  <si>
    <t>TYX125022</t>
  </si>
  <si>
    <t>타요 스페셜 꼬마버스 세트_2024년형 (반다이 전용)</t>
  </si>
  <si>
    <t>PRX221023</t>
  </si>
  <si>
    <t>에디슨젓가락루피1단계</t>
  </si>
  <si>
    <t>PRX225001</t>
  </si>
  <si>
    <t>뽀로로 경찰 이지케이스 세트</t>
  </si>
  <si>
    <t>TYP113001</t>
  </si>
  <si>
    <t xml:space="preserve">타요 선생님이 된 타요 (구간) </t>
  </si>
  <si>
    <t>TYP114015</t>
  </si>
  <si>
    <t xml:space="preserve">타요 에듀 숫자 스티커북 (구간) </t>
  </si>
  <si>
    <t>TYP114016</t>
  </si>
  <si>
    <t xml:space="preserve">타요 2015 new 타요 자동차 친구들 (구간) </t>
  </si>
  <si>
    <t>TYM221030</t>
  </si>
  <si>
    <t>타요 리듬 오케스트라</t>
  </si>
  <si>
    <t>TYT117007</t>
  </si>
  <si>
    <t>타요 스페셜 꼬마버스 친구들 세트 5</t>
  </si>
  <si>
    <t>TYT117008</t>
  </si>
  <si>
    <t>타요 놀이동산 플레이세트</t>
  </si>
  <si>
    <t>PRM224019</t>
  </si>
  <si>
    <t>잔망루피 선크림 50ml</t>
  </si>
  <si>
    <t>PRM224079</t>
  </si>
  <si>
    <t>리플라이미 시카 나이트패드</t>
  </si>
  <si>
    <t>PRM223038</t>
  </si>
  <si>
    <t>잔망루피 포켓 여권케이스</t>
  </si>
  <si>
    <t>PRM225019</t>
  </si>
  <si>
    <t>리플라이미 콜라겐 페이셜핏 마스크_5입</t>
  </si>
  <si>
    <t>PRM225020</t>
  </si>
  <si>
    <t>리플라이미 히알루론산 페이셜핏 마스크_5입</t>
  </si>
  <si>
    <t>PRM221083</t>
  </si>
  <si>
    <t>잔망루피 여행용 칫솔치약세트</t>
  </si>
  <si>
    <t>PRM225021</t>
  </si>
  <si>
    <t>리플라이미 밀착패드 더블기획세트</t>
  </si>
  <si>
    <t>PRM223084</t>
  </si>
  <si>
    <t>잔망루피 러기지택_캐리어</t>
  </si>
  <si>
    <t>PRM224064</t>
  </si>
  <si>
    <t>잔망트래블러 핑거블럭 랜드마크에디션_타지마할</t>
  </si>
  <si>
    <t>PRM225018</t>
  </si>
  <si>
    <t>리플라이미 비타민 페이셜핏 마스크_5입</t>
  </si>
  <si>
    <t>PRL224056</t>
  </si>
  <si>
    <t>잔망루피X골프존 볼마커 V2</t>
  </si>
  <si>
    <t>TYP119007</t>
  </si>
  <si>
    <t>타요 선생님이 된 타요(2019 개정판)</t>
  </si>
  <si>
    <t>TYT114003</t>
  </si>
  <si>
    <t>타요 클래식 붕붕카</t>
  </si>
  <si>
    <t>TYM214015</t>
  </si>
  <si>
    <t>TYM216033</t>
  </si>
  <si>
    <t>꼬마버스타요 패트</t>
  </si>
  <si>
    <t>TYP112002</t>
  </si>
  <si>
    <t xml:space="preserve">타요 만들기(1)자동차 만들기 (구간) </t>
  </si>
  <si>
    <t>TYP112005</t>
  </si>
  <si>
    <t xml:space="preserve">타요 미니스티커 컬렉션북  (구간) </t>
  </si>
  <si>
    <t>TYP112007</t>
  </si>
  <si>
    <t xml:space="preserve">타요 미니 퍼즐 스티커북 (구간) </t>
  </si>
  <si>
    <t>TYP113004</t>
  </si>
  <si>
    <t xml:space="preserve">타요 한글 지퍼 퍼즐 (구간) </t>
  </si>
  <si>
    <t>TYP113005</t>
  </si>
  <si>
    <t xml:space="preserve">타요 수놀이 지퍼 퍼즐 (구간) </t>
  </si>
  <si>
    <t>PRM216254</t>
  </si>
  <si>
    <t>뽀로로 핸디 토일렛 여아</t>
  </si>
  <si>
    <t>PRM217181</t>
  </si>
  <si>
    <t>경찰 뽀로로 젓가락 1단계</t>
  </si>
  <si>
    <t>PRM219116</t>
  </si>
  <si>
    <t>패티 이지스텐 수저케이스세트</t>
  </si>
  <si>
    <t>PRM222150</t>
  </si>
  <si>
    <t>잔망루피 직소퍼즐 150피스 / 갓생산다</t>
  </si>
  <si>
    <t>PRL223069</t>
  </si>
  <si>
    <t>잔망루피X골프존 아이언커버_화이트 핑크</t>
  </si>
  <si>
    <t>PRL224055</t>
  </si>
  <si>
    <t>잔망루피X골프존 합피장갑(양손) 여성 21호</t>
  </si>
  <si>
    <t>PRT123014</t>
  </si>
  <si>
    <t>잔망루피 후드 인형 25cm</t>
  </si>
  <si>
    <t>PRT124023</t>
  </si>
  <si>
    <t xml:space="preserve">잔망루피 수영 인형 25cm </t>
  </si>
  <si>
    <t>PRP124036</t>
  </si>
  <si>
    <t>잔망루피 명언 스티커팩</t>
  </si>
  <si>
    <t>PRS126006</t>
  </si>
  <si>
    <t>잔망루피_이마트_스트레스볼</t>
  </si>
  <si>
    <t>PRT123012</t>
  </si>
  <si>
    <t>잔망루피 주차번호판</t>
  </si>
  <si>
    <t>PRT123015</t>
  </si>
  <si>
    <t>잔망루피 파자마 인형 25cm</t>
  </si>
  <si>
    <t>PRT124018</t>
  </si>
  <si>
    <t>잔망루피 봉제인형 동물얼굴키링_개구리(12개입)</t>
  </si>
  <si>
    <t>PRT124022</t>
  </si>
  <si>
    <t xml:space="preserve">잔망루피 인형 머리띠 </t>
  </si>
  <si>
    <t>PRT124035</t>
  </si>
  <si>
    <t>잔망루피 사계절 피규어_벚꽃</t>
  </si>
  <si>
    <t>PRM213027</t>
  </si>
  <si>
    <t>뽀로로 뽀송뽀송 목욕놀이</t>
  </si>
  <si>
    <t>PRM210297</t>
  </si>
  <si>
    <t>에디슨젓가락뽀로로(파랑)오른손 3기</t>
  </si>
  <si>
    <t>PRM212163</t>
  </si>
  <si>
    <t>즐거운 뽀로로 하우스</t>
  </si>
  <si>
    <t>PRM213035</t>
  </si>
  <si>
    <t>뽀로로 병원놀이 차</t>
  </si>
  <si>
    <t>PRM211064</t>
  </si>
  <si>
    <t>뽀로로 푸시앤고 119 소방차</t>
  </si>
  <si>
    <t>PRM211065</t>
  </si>
  <si>
    <t>뽀로로 푸시앤고 112 경찰차</t>
  </si>
  <si>
    <t>PRP110021</t>
  </si>
  <si>
    <t xml:space="preserve">뽀로로 사운드북 - 마이크  (구간) </t>
  </si>
  <si>
    <t>PRP116008</t>
  </si>
  <si>
    <t xml:space="preserve">뽀로로 손도장 놀이책 (구간) </t>
  </si>
  <si>
    <t>PRP117024</t>
  </si>
  <si>
    <t xml:space="preserve">뽀로로 토이북 공구놀이 - 뚝딱뚝딱 만능 로봇  </t>
  </si>
  <si>
    <t>PRP118001</t>
  </si>
  <si>
    <t xml:space="preserve">뽀로로 물감색칠북  (구간) </t>
  </si>
  <si>
    <t>PRP118006</t>
  </si>
  <si>
    <t>다이소 뽀로로 스티커북 한글</t>
  </si>
  <si>
    <t>PRP118025</t>
  </si>
  <si>
    <t xml:space="preserve">뽀로로 붙였다 떼었다 영어놀이(2018 개정판)  (구간) </t>
  </si>
  <si>
    <t>PRP118027</t>
  </si>
  <si>
    <t xml:space="preserve">뽀로로 붙였다 떼었다 우리집놀이(2018 개정판)  (구간) </t>
  </si>
  <si>
    <t>PRP119012</t>
  </si>
  <si>
    <t>뽀로로TV놀이교실 - 봄세트</t>
  </si>
  <si>
    <t>PRP120022</t>
  </si>
  <si>
    <t xml:space="preserve">뽀로로 접어오리기 (구간) </t>
  </si>
  <si>
    <t>PRP120025</t>
  </si>
  <si>
    <t xml:space="preserve">뽀로로 토이북 아이스크림놀이 - 아이스크림이 좋아요 (구간) </t>
  </si>
  <si>
    <t>PRP121023</t>
  </si>
  <si>
    <t xml:space="preserve">뽀로로 뽀요 한글쓰기 3세 가~하 쓰기 (구간) </t>
  </si>
  <si>
    <t>PRP121036</t>
  </si>
  <si>
    <t xml:space="preserve">[2권세트] 뽀로로 뽀요 수학 3세 세트 (구간) </t>
  </si>
  <si>
    <t>PRL124037</t>
  </si>
  <si>
    <t>잔망루피규어 랜덤 피규어(VER2) 1종</t>
  </si>
  <si>
    <t>PRL124062</t>
  </si>
  <si>
    <t>잔망루피 10cm 봉제키링__아이스크림뤂</t>
  </si>
  <si>
    <t>PRL224002</t>
  </si>
  <si>
    <t>잔망루피 플레이크 스티커</t>
  </si>
  <si>
    <t>PRL224004</t>
  </si>
  <si>
    <t>잔망루피 부드러운 와이드칫솔</t>
  </si>
  <si>
    <t>PRL224050</t>
  </si>
  <si>
    <t>잔망루피 퓨어 폼클렌저</t>
  </si>
  <si>
    <t>PRL224123</t>
  </si>
  <si>
    <t>잔망쿠키 랑그드샤 딸기초코맛</t>
  </si>
  <si>
    <t>TPP118009</t>
  </si>
  <si>
    <t xml:space="preserve">띠띠뽀 에듀 스티커북  (구간) </t>
  </si>
  <si>
    <t>TPP118011</t>
  </si>
  <si>
    <t xml:space="preserve">띠띠뽀 띠띠뽀와 세터의 즐거운 소풍 (구간) </t>
  </si>
  <si>
    <t>TPP122002</t>
  </si>
  <si>
    <t xml:space="preserve">띠띠뽀 타요 &amp; 띠띠뽀 판퍼즐 88조각 (구간) </t>
  </si>
  <si>
    <t>PRP124004</t>
  </si>
  <si>
    <t>잔망루피 PVC 파우치&amp;메모지 세트</t>
  </si>
  <si>
    <t>PRP124033</t>
  </si>
  <si>
    <t>잔망루피 Q&amp;A 컬러링북</t>
  </si>
  <si>
    <t>PRP122002</t>
  </si>
  <si>
    <t xml:space="preserve">뽀로로 한글 쓰기100 (2022 리뉴얼) </t>
  </si>
  <si>
    <t>PRX221025</t>
  </si>
  <si>
    <t>에디슨루피입체스텐젓가락1단계(오른손용)</t>
  </si>
  <si>
    <t>TYM216036</t>
  </si>
  <si>
    <t>PRM217051</t>
  </si>
  <si>
    <t>미니 배낭물총(뽀로로/패티)</t>
  </si>
  <si>
    <t>PRM221070</t>
  </si>
  <si>
    <t>크롱 잡스 경찰 배낭물총</t>
  </si>
  <si>
    <t>PRM225034</t>
  </si>
  <si>
    <t>뽀로로 어린이 전동칫솔 (뽀로로)</t>
  </si>
  <si>
    <t>PRM225016</t>
  </si>
  <si>
    <t>뽀로로 뉴 목욕 분수놀이</t>
  </si>
  <si>
    <t>PRM225035</t>
  </si>
  <si>
    <t>뽀로로 어린이 전동칫솔 (루피)</t>
  </si>
  <si>
    <t>PRM220099</t>
  </si>
  <si>
    <t>뽀로로 숫자송 낚시놀이</t>
  </si>
  <si>
    <t>PRM223099</t>
  </si>
  <si>
    <t>뽀로로 3in1 스포츠 센터</t>
  </si>
  <si>
    <t>TYP113010</t>
  </si>
  <si>
    <t xml:space="preserve">타요 미니퍼즐2 (구간) </t>
  </si>
  <si>
    <t>PRS126018</t>
  </si>
  <si>
    <t>잔망루피_씨라이프_리무버블_빅스티커</t>
  </si>
  <si>
    <t>PRS126022</t>
  </si>
  <si>
    <t>잔망루피_씨라이프_핸드폰포토카드_부산점</t>
  </si>
  <si>
    <t>PRT122023</t>
  </si>
  <si>
    <t>잔망루피 얼굴 지퍼백 B_멍루피(4P)</t>
  </si>
  <si>
    <t>PRT123022</t>
  </si>
  <si>
    <t>잔망루피 봉제인형 엎드린 형 30cm</t>
  </si>
  <si>
    <t>PRT124019</t>
  </si>
  <si>
    <t>잔망루피 봉제인형 동물얼굴키링_판다(12개입)</t>
  </si>
  <si>
    <t>PRT124020</t>
  </si>
  <si>
    <t>잔망루피 봉제인형 동물얼굴키링_곰(12개입)</t>
  </si>
  <si>
    <t>PRS125053</t>
  </si>
  <si>
    <t>판촉물_뉴발란스_잔망루피_러닝봉제키링(태닝)</t>
  </si>
  <si>
    <t>PRS126005</t>
  </si>
  <si>
    <t>잔망루피_유라이크_패키지박스</t>
  </si>
  <si>
    <t>PRS126021</t>
  </si>
  <si>
    <t>잔망루피_쌍계명차_스트링파우치</t>
  </si>
  <si>
    <t>PRS126030</t>
  </si>
  <si>
    <t>잔망루피_인천국제공항공사_환승투어_맥세이프스마트톡</t>
  </si>
  <si>
    <t>PRT123016</t>
  </si>
  <si>
    <t>잔망루피 멜로디 케이크</t>
  </si>
  <si>
    <t>PRM222205</t>
  </si>
  <si>
    <t>New 뽀로로경찰차밀대</t>
  </si>
  <si>
    <t>PRM224021</t>
  </si>
  <si>
    <t>리틀퓨처북 뽀로로펜 코딩 S</t>
  </si>
  <si>
    <t>TYM219001</t>
  </si>
  <si>
    <t>타요 소프트 안전다트</t>
  </si>
  <si>
    <t>PRM218085</t>
  </si>
  <si>
    <t>뽀로로 통모래놀이</t>
  </si>
  <si>
    <t>PRM222217</t>
  </si>
  <si>
    <t>NEW 뽀로로 뮤직 스마트폰</t>
  </si>
  <si>
    <t>PRM223009</t>
  </si>
  <si>
    <t>NEW 해리 눈집게</t>
  </si>
  <si>
    <t>TYM217002</t>
  </si>
  <si>
    <t>타요 빅 모래놀이</t>
  </si>
  <si>
    <t>PRM223005</t>
  </si>
  <si>
    <t>NEW 패티 눈집게</t>
  </si>
  <si>
    <t>TYP115005</t>
  </si>
  <si>
    <t xml:space="preserve">타요 칼라색칠공부 2 (구간) </t>
  </si>
  <si>
    <t>TYP115007</t>
  </si>
  <si>
    <t>타요 가방 스티커 놀이북 1 탈것</t>
  </si>
  <si>
    <t>PRM223063</t>
  </si>
  <si>
    <t>뽀로로 캐릭터 2색 볼펜</t>
  </si>
  <si>
    <t>PRT123028</t>
  </si>
  <si>
    <t>잔망루피 봉제인형 동물얼굴키링_강아지</t>
  </si>
  <si>
    <t>TPP119002</t>
  </si>
  <si>
    <t xml:space="preserve">띠띠뽀 양장동화-채석장에 간 띠띠뽀 (구간) </t>
  </si>
  <si>
    <t>PRP124003</t>
  </si>
  <si>
    <t>잔망루피 틴케이스 플래너 메모지</t>
  </si>
  <si>
    <t>PRP124035</t>
  </si>
  <si>
    <t>잔망루피 부적 스티커팩</t>
  </si>
  <si>
    <t>PRP125005</t>
  </si>
  <si>
    <t>잔망루피 카드 스티커 세트 - 잔망!</t>
  </si>
  <si>
    <t>PRT125011</t>
  </si>
  <si>
    <t>잔망루피 스위츠 푸딩 씬피규어</t>
  </si>
  <si>
    <t>TPP118002</t>
  </si>
  <si>
    <t>띠띠뽀 미니퍼즐1</t>
  </si>
  <si>
    <t>TPP118008</t>
  </si>
  <si>
    <t xml:space="preserve">띠띠뽀 에듀 스티커 게임북 (구간) </t>
  </si>
  <si>
    <t>TPP118013</t>
  </si>
  <si>
    <t xml:space="preserve">띠띠뽀 두들북  (구간) </t>
  </si>
  <si>
    <t>TPT119006</t>
  </si>
  <si>
    <t>띠띠뽀 전동기차 스팀</t>
  </si>
  <si>
    <t>PRT124025</t>
  </si>
  <si>
    <t>잔망루피 겨울 인형 25cm</t>
  </si>
  <si>
    <t>PRT126008</t>
  </si>
  <si>
    <t>잔망루피 클리커 키링</t>
  </si>
  <si>
    <t>PRM220040</t>
  </si>
  <si>
    <t>뽀로로 메탈미니카 5종</t>
  </si>
  <si>
    <t>PRT116001</t>
  </si>
  <si>
    <t>뽀로로 아이스크림 가게</t>
  </si>
  <si>
    <t>PRM217140</t>
  </si>
  <si>
    <t>뽀로로 유치원버스</t>
  </si>
  <si>
    <t>TYT111006</t>
  </si>
  <si>
    <t>타요 말하는 꼬마버스타요(TV)</t>
  </si>
  <si>
    <t>PRM224065</t>
  </si>
  <si>
    <t>아장아장 뽀로로</t>
  </si>
  <si>
    <t>PRT117002</t>
  </si>
  <si>
    <t>뽀로로 무지개 색깔놀이</t>
  </si>
  <si>
    <t>PRP119034</t>
  </si>
  <si>
    <t xml:space="preserve">뽀로로 쉑쉑 사운드북 - 댄스 (구간) </t>
  </si>
  <si>
    <t>PRP121012</t>
  </si>
  <si>
    <t xml:space="preserve">뽀로로 꼬마동물원 보드북 세트 (구간) </t>
  </si>
  <si>
    <t>PRP120046</t>
  </si>
  <si>
    <t xml:space="preserve">뽀로로 쉑쉑 사운드북 - 바나나차차 (구간) </t>
  </si>
  <si>
    <t>PRM221066</t>
  </si>
  <si>
    <t>뽀로로 비타민C 1000정</t>
  </si>
  <si>
    <t>TPP118004</t>
  </si>
  <si>
    <t xml:space="preserve">띠띠뽀 스티커 미니북2 (구간) </t>
  </si>
  <si>
    <t>TPP118023</t>
  </si>
  <si>
    <t xml:space="preserve">띠띠뽀 물감색칠북  (구간) </t>
  </si>
  <si>
    <t>TPT118003</t>
  </si>
  <si>
    <t>띠띠뽀 전동기차 로코</t>
  </si>
  <si>
    <t>PRP124047</t>
  </si>
  <si>
    <t>잔망루피 룰렛 키링 - 뤂슐랭</t>
  </si>
  <si>
    <t>PRP124067</t>
  </si>
  <si>
    <t>잔망루피 아크릴 젤펜 - 운동</t>
  </si>
  <si>
    <t>PRP126002</t>
  </si>
  <si>
    <t>잔망루피 3D 입체스티커- 디저트</t>
  </si>
  <si>
    <t>PRT122004</t>
  </si>
  <si>
    <t>잔망루피 스파클링 오프너 B_꺄르륵</t>
  </si>
  <si>
    <t>PRT122022</t>
  </si>
  <si>
    <t>잔망루피 얼굴 지퍼백 A_정색루피(4P)</t>
  </si>
  <si>
    <t>PRT124007</t>
  </si>
  <si>
    <t>잔망루피 실리콘 동전 지갑 B</t>
  </si>
  <si>
    <t>PRT124030</t>
  </si>
  <si>
    <t>잔망루피 얼굴 지퍼백 B_멍루피(4P)(20개입)</t>
  </si>
  <si>
    <t>PRT124052</t>
  </si>
  <si>
    <t>잔망루피 아크릴 자석 키링_러브</t>
  </si>
  <si>
    <t>PRP126009</t>
  </si>
  <si>
    <t>잔망루피 도시락 인형 삼각김밥</t>
  </si>
  <si>
    <t>PRP121002</t>
  </si>
  <si>
    <t xml:space="preserve">[세트] 뽀로로 꼬마 탑쌓기 세트  (구간) </t>
  </si>
  <si>
    <t>PRT120001</t>
  </si>
  <si>
    <t>뽀로로 똑딱 시계놀이</t>
  </si>
  <si>
    <t>TYO134011</t>
  </si>
  <si>
    <t>타요 저금통</t>
  </si>
  <si>
    <t>PRP119033</t>
  </si>
  <si>
    <t xml:space="preserve">뽀로로 쉑쉑 사운드북 - 동물 (구간) </t>
  </si>
  <si>
    <t>PRM222130</t>
  </si>
  <si>
    <t>뽀로로 RC레이싱카</t>
  </si>
  <si>
    <t>PRM220074</t>
  </si>
  <si>
    <t>뽀로로 스윔자켓25kg</t>
  </si>
  <si>
    <t>PRM225043</t>
  </si>
  <si>
    <t>뽀로로와 친구들 크롱 RC카</t>
  </si>
  <si>
    <t>PRM221056</t>
  </si>
  <si>
    <t>뽀로로 NEW 자동차 쿠션 보행기</t>
  </si>
  <si>
    <t>PRM220038</t>
  </si>
  <si>
    <t>뽀로로 잡스트라이탄어깨끈물병</t>
  </si>
  <si>
    <t>PRM224011</t>
  </si>
  <si>
    <t>뽀로로논슬립공기(피크닉)</t>
  </si>
  <si>
    <t>PRS125013</t>
  </si>
  <si>
    <t>ODM_골프존_잔망루피_얼음주머니</t>
  </si>
  <si>
    <t>PRS126024</t>
  </si>
  <si>
    <t>잔망루피_박준뷰티랩_키캡키링_얼빡</t>
  </si>
  <si>
    <t>PRT123026</t>
  </si>
  <si>
    <t>잔망루피 봉제인형 동물얼굴키링_판다</t>
  </si>
  <si>
    <t>PRT124027</t>
  </si>
  <si>
    <t>잔망루피 줄자 키링</t>
  </si>
  <si>
    <t>PRT124028</t>
  </si>
  <si>
    <t>잔망루피 페이스 계산기</t>
  </si>
  <si>
    <t>PRT125016</t>
  </si>
  <si>
    <t>잔망루피 촌캉스 스트링 파우치</t>
  </si>
  <si>
    <t>TPP118005</t>
  </si>
  <si>
    <t xml:space="preserve">띠띠뽀 칼라색칠공부 1 (구간) </t>
  </si>
  <si>
    <t>TPP122001</t>
  </si>
  <si>
    <t xml:space="preserve">띠띠뽀 타요랑 띠띠뽀의 달리기 경주 (구간) </t>
  </si>
  <si>
    <t>PRT126009</t>
  </si>
  <si>
    <t>잔망루피 서프라이즈백</t>
  </si>
  <si>
    <t>TPP118001</t>
  </si>
  <si>
    <t xml:space="preserve">띠띠뽀 판퍼즐 108조각  </t>
  </si>
  <si>
    <t>TPT220002</t>
  </si>
  <si>
    <t>띠띠뽀 팔로미 띠띠뽀</t>
  </si>
  <si>
    <t>PRL121034</t>
  </si>
  <si>
    <t>잔망루피 패브릭 파우치</t>
  </si>
  <si>
    <t>TYM214007</t>
  </si>
  <si>
    <t>타요 중앙차고지 놀이</t>
  </si>
  <si>
    <t>TYX217011</t>
  </si>
  <si>
    <t>꼬마버스타요 누리</t>
  </si>
  <si>
    <t>TYX217010</t>
  </si>
  <si>
    <t>TYX217002</t>
  </si>
  <si>
    <t>TYX217009</t>
  </si>
  <si>
    <t>PRM223095</t>
  </si>
  <si>
    <t>뽀로로 스케줄보드(주간)</t>
  </si>
  <si>
    <t>PRP116038</t>
  </si>
  <si>
    <t xml:space="preserve">뽀로로 에듀 동요 사운드 카드 (구간) </t>
  </si>
  <si>
    <t>PRP120045</t>
  </si>
  <si>
    <t xml:space="preserve">뽀로로 영어 동요 사운드 카드 (2020 리뉴얼) (구간) </t>
  </si>
  <si>
    <t>TYP115003</t>
  </si>
  <si>
    <t xml:space="preserve">타요 에듀 사운드북 (구간) </t>
  </si>
  <si>
    <t>TYT115001</t>
  </si>
  <si>
    <t>타요 미니카 캐리어</t>
  </si>
  <si>
    <t>PRL121052</t>
  </si>
  <si>
    <t>잔망루피 클리어 리무버 스티커_퍼플</t>
  </si>
  <si>
    <t>PRL123087</t>
  </si>
  <si>
    <t>잔망루피 아이돌포스터</t>
  </si>
  <si>
    <t>PRL123089</t>
  </si>
  <si>
    <t>잔망루피 아크릴키링_히힣</t>
  </si>
  <si>
    <t>PRL124088</t>
  </si>
  <si>
    <t>[골프존] 잔망루피 볼마커세트</t>
  </si>
  <si>
    <t>PRL124163</t>
  </si>
  <si>
    <t>잔망루피 스페셜 에디션(VER1)_디제이</t>
  </si>
  <si>
    <t>PRL124165</t>
  </si>
  <si>
    <t>잔망루피 스페셜 에디션(VER1)_스튜던트</t>
  </si>
  <si>
    <t>PRL223054</t>
  </si>
  <si>
    <t>잔망루피 트래블에디션 굿밤쿨쿨 필로우</t>
  </si>
  <si>
    <t>PRP122025</t>
  </si>
  <si>
    <t xml:space="preserve">잔망루피 DIY 아크릴 페인팅 (구간) </t>
  </si>
  <si>
    <t>PRP123030</t>
  </si>
  <si>
    <t xml:space="preserve">잔망루피 PVC 필통 파우치-퍼플 해피 (구간) </t>
  </si>
  <si>
    <t>PRP124034</t>
  </si>
  <si>
    <t>잔망루피 감정 스티커팩</t>
  </si>
  <si>
    <t>PRS125060</t>
  </si>
  <si>
    <t>잔망루피_농협_봉제키링</t>
  </si>
  <si>
    <t>TYX121005</t>
  </si>
  <si>
    <t>타요 롱 캐리어카(수출용)</t>
  </si>
  <si>
    <t>TYX121004</t>
  </si>
  <si>
    <t>타요 스페셜 꼬마버스 친구들 더블세트 2_중장비(수출용)</t>
  </si>
  <si>
    <t>TYP122006</t>
  </si>
  <si>
    <t xml:space="preserve">타요 &amp; 띠띠뽀 자동차백과 기차백과 (구간) </t>
  </si>
  <si>
    <t>TYX224004</t>
  </si>
  <si>
    <t>카고와토잉</t>
  </si>
  <si>
    <t>TYX224005</t>
  </si>
  <si>
    <t>꼬마버스타요 빅</t>
  </si>
  <si>
    <t>TYX226001</t>
  </si>
  <si>
    <t>꼬마버스타요 랙터</t>
  </si>
  <si>
    <t>TYT123008</t>
  </si>
  <si>
    <t>레스큐 타요 카고에어 공항 플레이세트</t>
  </si>
  <si>
    <t>TYT125009</t>
  </si>
  <si>
    <t>레스큐 타요 플레이 미니카 - 잠수함 라니 R</t>
  </si>
  <si>
    <t>TYT126004</t>
  </si>
  <si>
    <t>레스큐 타요 자동차 구조센터 플레이세트(코스트코 전용26)</t>
  </si>
  <si>
    <t>TYX122011</t>
  </si>
  <si>
    <t>레스큐 타요 카고에어 비행기 (수출용)</t>
  </si>
  <si>
    <t>PRS126016</t>
  </si>
  <si>
    <t>잔망루피_씨라이프_봉제키링_물고기뤂</t>
  </si>
  <si>
    <t>PRS126026</t>
  </si>
  <si>
    <t>잔망루피_박준뷰티랩_파우치_트리트먼트베이비</t>
  </si>
  <si>
    <t>PRS126033</t>
  </si>
  <si>
    <t>잔망루피_더샘_미니퍼프_A(2pcs)</t>
  </si>
  <si>
    <t>PRT122003</t>
  </si>
  <si>
    <t>잔망루피 스파클링 오프너 A_머엉</t>
  </si>
  <si>
    <t>PRT122014</t>
  </si>
  <si>
    <t>잔망루피 핸드폰 스트랩 A_멍</t>
  </si>
  <si>
    <t>PRT122019</t>
  </si>
  <si>
    <t>잔망루피 피규어 키링 A</t>
  </si>
  <si>
    <t>PRT125017</t>
  </si>
  <si>
    <t>잔망루피 촌캉스 씬피규어 탁상거울</t>
  </si>
  <si>
    <t>TPP119005</t>
  </si>
  <si>
    <t xml:space="preserve">띠띠뽀 양장동화-꼬마 기차들의 합창 (구간) </t>
  </si>
  <si>
    <t>DFPR00058</t>
  </si>
  <si>
    <t xml:space="preserve">고체물감_WCC1230 </t>
  </si>
  <si>
    <t>PRM224048</t>
  </si>
  <si>
    <t>잔망루피 롱필로우 하트</t>
  </si>
  <si>
    <t>PRL222035</t>
  </si>
  <si>
    <t>잔망루피 모니터 피규어(둥절루피)</t>
  </si>
  <si>
    <t>PRP123033</t>
  </si>
  <si>
    <t xml:space="preserve">뽀로로 우리 아이 위기 탈출 스티커북 안전왕 뽀로로 (2023 리뉴얼) (구간) </t>
  </si>
  <si>
    <t>PRP123036</t>
  </si>
  <si>
    <t xml:space="preserve">뽀로로 응가할 시간이야, 뽀로로! (구간) </t>
  </si>
  <si>
    <t>PRP123056</t>
  </si>
  <si>
    <t>뽀로로 우리 아이 바른 인성 스티커북 칭찬왕 뽀로로 (2023 리뉴얼)</t>
  </si>
  <si>
    <t>PRP123060</t>
  </si>
  <si>
    <t>뽀로로 생활동화 - 안전 우당탕탕 하루 (세이펜)</t>
  </si>
  <si>
    <t>PRP123017</t>
  </si>
  <si>
    <t xml:space="preserve">뽀로로 가방 스티커 놀이북 15 계절 (구간) </t>
  </si>
  <si>
    <t>TYP125006</t>
  </si>
  <si>
    <t xml:space="preserve">타요 스팀 스티커북 </t>
  </si>
  <si>
    <t>TYP125015</t>
  </si>
  <si>
    <t>타요 중장비 스티커북</t>
  </si>
  <si>
    <t>PRM224047</t>
  </si>
  <si>
    <t>잔망루피 롱필로우 피스</t>
  </si>
  <si>
    <t>PRM224050</t>
  </si>
  <si>
    <t>잔망루피 롱필로우 시니컬</t>
  </si>
  <si>
    <t>PRM224058</t>
  </si>
  <si>
    <t>잔망루피 롱필로우 트로피칼</t>
  </si>
  <si>
    <t>PRM224056</t>
  </si>
  <si>
    <t>잔망루피 롱필로우 스쿨</t>
  </si>
  <si>
    <t>PRM224055</t>
  </si>
  <si>
    <t>잔망루피 롱필로우 샤이</t>
  </si>
  <si>
    <t>PRL222034</t>
  </si>
  <si>
    <t>잔망루피 모니터 피규어(감격루피)</t>
  </si>
  <si>
    <t>PRL224084</t>
  </si>
  <si>
    <t>잔망루피 온열 장패드(2025)</t>
  </si>
  <si>
    <t>PRL224086</t>
  </si>
  <si>
    <t>잔망루피 키보드 손목패드(2025)</t>
  </si>
  <si>
    <t>PRM224051</t>
  </si>
  <si>
    <t>잔망루피 롱필로우 엉클</t>
  </si>
  <si>
    <t>PRM224052</t>
  </si>
  <si>
    <t>잔망루피 롱필로우 키드</t>
  </si>
  <si>
    <t>PRM223097</t>
  </si>
  <si>
    <t>잔망루피 UVC 칫솔 살균기(2023)</t>
  </si>
  <si>
    <t>EEP125002</t>
  </si>
  <si>
    <t>1분만 미스터리 방탈출 2 - 피라미드의 저주</t>
  </si>
  <si>
    <t>EET223002</t>
  </si>
  <si>
    <t>나노팟 랜덤 피규어 – 마블 시리즈 2</t>
  </si>
  <si>
    <t>EET224037</t>
  </si>
  <si>
    <t>미니키체인보드게임_오퍼레이션</t>
  </si>
  <si>
    <t>AMMP00065</t>
  </si>
  <si>
    <t>뽀로로 꼭꼭 숨어라2 플랩사운드_IC</t>
  </si>
  <si>
    <t>AMMP00028</t>
  </si>
  <si>
    <t>뽀로로와 응가 해요 모듈</t>
  </si>
  <si>
    <t>AIIP00047</t>
  </si>
  <si>
    <t>뽀로로와 쿨쿨 자요 IC</t>
  </si>
  <si>
    <t>AIIP00048</t>
  </si>
  <si>
    <t>뽀로로와 목욕 해요 IC</t>
  </si>
  <si>
    <t>AMMP00026</t>
  </si>
  <si>
    <t>뽀로로와 쿨쿨 자요 모듈</t>
  </si>
  <si>
    <t>PRP113031</t>
  </si>
  <si>
    <t xml:space="preserve">뽀로로 동물 동요 사운드북 (구간) </t>
  </si>
  <si>
    <t>DTOY00273</t>
  </si>
  <si>
    <t>4 style mini cars_Reo</t>
  </si>
  <si>
    <t>AIIP00106</t>
  </si>
  <si>
    <t>띠띠뽀 국제 메인역 IC</t>
  </si>
  <si>
    <t>DTOY00231</t>
  </si>
  <si>
    <t>4style mini cars_Toto</t>
  </si>
  <si>
    <t>DTOY00258</t>
  </si>
  <si>
    <t>4style mini cars_lracha</t>
  </si>
  <si>
    <t>DTOY00217</t>
  </si>
  <si>
    <t>4style mini cars_Heart</t>
  </si>
  <si>
    <t>DTOY00377</t>
  </si>
  <si>
    <t>Mini Tayo bus set_Tweets</t>
  </si>
  <si>
    <t>DTOY00223</t>
  </si>
  <si>
    <t>4style mini cars_Air</t>
  </si>
  <si>
    <t>DTOY00376</t>
  </si>
  <si>
    <t>Mini Tayo bus set_Fire Tayo</t>
  </si>
  <si>
    <t>DTOY00388</t>
  </si>
  <si>
    <t>잔망루피 룰렛 키링_아크릴 파츠</t>
  </si>
  <si>
    <t>DTOY00323</t>
  </si>
  <si>
    <t>Mini Tayo bus Set_11th, heavy equipment Bulk set</t>
  </si>
  <si>
    <t>TYT120034</t>
  </si>
  <si>
    <t>타요 플레이 미니카 누리</t>
  </si>
  <si>
    <t>TYT120038</t>
  </si>
  <si>
    <t>타요 플레이 미니카 토니</t>
  </si>
  <si>
    <t>PRM224059</t>
  </si>
  <si>
    <t>잔망루피 피규어 (당당)</t>
  </si>
  <si>
    <t>PRM225038</t>
  </si>
  <si>
    <t>2025 베이비 잔망루피 실리콘 무드등</t>
  </si>
  <si>
    <t>PRM225039</t>
  </si>
  <si>
    <t>2025 베이비 잔망루피 가습기</t>
  </si>
  <si>
    <t>PRL223034</t>
  </si>
  <si>
    <t>잔망루피 투명 애플워치 스트랩 38/40/41mm/하트루피</t>
  </si>
  <si>
    <t>PRL223032</t>
  </si>
  <si>
    <t>잔망루피 투명 애플워치 스트랩 38/40/41mm/스트라이프루피</t>
  </si>
  <si>
    <t>TPP118019</t>
  </si>
  <si>
    <t xml:space="preserve">띠띠뽀 가방 스티커 놀이북 2 숫자 (구간) </t>
  </si>
  <si>
    <t>PRL223037</t>
  </si>
  <si>
    <t>잔망루피 투명 애플워치 스트랩 42/44/45/49mm/스트라이프루피</t>
  </si>
  <si>
    <t>PRL223127</t>
  </si>
  <si>
    <t>(요요)잔망루피 고리형 봉제인형 크리스마스 양말</t>
  </si>
  <si>
    <t>PRL223118</t>
  </si>
  <si>
    <t>잔망루피 투명 Z플립5케이스</t>
  </si>
  <si>
    <t>PRL223148</t>
  </si>
  <si>
    <t>잔망루피 랜덤피규어(낱개)_VER3</t>
  </si>
  <si>
    <t>TPT119004</t>
  </si>
  <si>
    <t xml:space="preserve">띠띠뽀와 타요 PLAY 정리함 </t>
  </si>
  <si>
    <t>PRM222199</t>
  </si>
  <si>
    <t>잔망루피 핸드크림 체리블라썸향30ml</t>
  </si>
  <si>
    <t>PRM222200</t>
  </si>
  <si>
    <t>잔망루피 핸드크림 복숭아향 30ml</t>
  </si>
  <si>
    <t>PRM224003</t>
  </si>
  <si>
    <t>잔망루피 도자기 머그컵 USB 피규어 머그워머 인덕션세트</t>
  </si>
  <si>
    <t>PRM223067</t>
  </si>
  <si>
    <t>잔망꾸러기 시어서커 리플 2인 롱베개(솜포함)</t>
  </si>
  <si>
    <t>PRM225045</t>
  </si>
  <si>
    <t>잔망루피 차량용 방향제 걸이형_블랙체리</t>
  </si>
  <si>
    <t>AMMP00057</t>
  </si>
  <si>
    <t>뽀로로 New 한글 사운드카드 - IC</t>
  </si>
  <si>
    <t>AIIP00053</t>
  </si>
  <si>
    <t>뽀로로와 양치해요 - IC</t>
  </si>
  <si>
    <t>PRL222002</t>
  </si>
  <si>
    <t>잔망루피 듀얼 고속 무선충전 거치대</t>
  </si>
  <si>
    <t>AMMP00033</t>
  </si>
  <si>
    <t>뽀로로와 양치해요 - 모듈</t>
  </si>
  <si>
    <t>PRL224035</t>
  </si>
  <si>
    <t>잔망루피 미니 차량용 방향제_치킨</t>
  </si>
  <si>
    <t>TYX120015</t>
  </si>
  <si>
    <t>타요 플레이 미니카 크리스 (수출용)</t>
  </si>
  <si>
    <t>TYX125013</t>
  </si>
  <si>
    <t>타요 플레이 미니카 앨리스 (반다이 전용)</t>
  </si>
  <si>
    <t>TYX125026</t>
  </si>
  <si>
    <t>타요 플레이 미니카 토토 (반다이 전용)</t>
  </si>
  <si>
    <t>TYX126006</t>
  </si>
  <si>
    <t>타요 플레이 미니카 누리 (반다이 전용)</t>
  </si>
  <si>
    <t>TYX220012</t>
  </si>
  <si>
    <t>자이언트중장비맥스</t>
  </si>
  <si>
    <t>TYT120025</t>
  </si>
  <si>
    <t>타요 플레이 미니카 러비</t>
  </si>
  <si>
    <t>TYX120008</t>
  </si>
  <si>
    <t>타요 플레이 미니카 패트 (수출용)</t>
  </si>
  <si>
    <t>TYT120041</t>
  </si>
  <si>
    <t>타요 플레이 미니카 부바</t>
  </si>
  <si>
    <t>TYT121005</t>
  </si>
  <si>
    <t>타요 액션 소방센터 플레이세트</t>
  </si>
  <si>
    <t>TYX120010</t>
  </si>
  <si>
    <t>타요 플레이 미니카 에어 (수출용)</t>
  </si>
  <si>
    <t>PRL223130</t>
  </si>
  <si>
    <t>잔망루피 차량용 방향제_헤어+블랙체리</t>
  </si>
  <si>
    <t>PRM224061</t>
  </si>
  <si>
    <t>잔망루피 큐브형 3in1 충전기</t>
  </si>
  <si>
    <t>PRM223002</t>
  </si>
  <si>
    <t>잔망루피 쇼핑백 (300*150*380)</t>
  </si>
  <si>
    <t>PRM223047</t>
  </si>
  <si>
    <t>잔망루피 피규어D (어쩔)</t>
  </si>
  <si>
    <t>PRM224073</t>
  </si>
  <si>
    <t>2024 잔망루피 블루투스 스피커 마이크세트</t>
  </si>
  <si>
    <t>TYX120019</t>
  </si>
  <si>
    <t>타요 플레이 미니카 빅 (수출용)</t>
  </si>
  <si>
    <t>TYX125010</t>
  </si>
  <si>
    <t>타요 플레이 미니카 포코 (반다이 전용)</t>
  </si>
  <si>
    <t>TYT120036</t>
  </si>
  <si>
    <t>타요 플레이 미니카 레오</t>
  </si>
  <si>
    <t>TYP118004</t>
  </si>
  <si>
    <t xml:space="preserve">타요 두뇌 놀이북 미로찾기 (구간) </t>
  </si>
  <si>
    <t>TYP120002</t>
  </si>
  <si>
    <t xml:space="preserve">타요 판퍼즐 68조각 (구간) </t>
  </si>
  <si>
    <t>TYX219010</t>
  </si>
  <si>
    <t>미니미 가니</t>
  </si>
  <si>
    <t>TYX220011</t>
  </si>
  <si>
    <t>자이언트중장비프랭크</t>
  </si>
  <si>
    <t>TYP118005</t>
  </si>
  <si>
    <t xml:space="preserve">타요 두뇌 놀이북 그림찾기 (구간) </t>
  </si>
  <si>
    <t>TYP121011</t>
  </si>
  <si>
    <t xml:space="preserve">타요 자동차 토이북 굴착기 포코 (구간) </t>
  </si>
  <si>
    <t>TYX125004</t>
  </si>
  <si>
    <t>노래하는 로기 (수출용)</t>
  </si>
  <si>
    <t>TYX120002</t>
  </si>
  <si>
    <t>타요 플레이 미니카 타요 (수출용)</t>
  </si>
  <si>
    <t>TYT121002</t>
  </si>
  <si>
    <t>타요 스페셜 꼬마버스 친구들 더블세트 2_중장비</t>
  </si>
  <si>
    <t>TYX125018</t>
  </si>
  <si>
    <t>타요 스페셜 꼬마버스 친구들 더블세트 1_긴급출동 (반다이 전용)</t>
  </si>
  <si>
    <t>TYT121006</t>
  </si>
  <si>
    <t>타요 스페셜 꼬마버스 친구들 세트 9탄</t>
  </si>
  <si>
    <t>TYX120031</t>
  </si>
  <si>
    <t>타요 플레이 미니카 티치 (수출용)</t>
  </si>
  <si>
    <t>TYT120021</t>
  </si>
  <si>
    <t>타요 플레이 미니카 앨리스</t>
  </si>
  <si>
    <t>TYT121016</t>
  </si>
  <si>
    <t>타요 소방센터 디럭스 플레이세트</t>
  </si>
  <si>
    <t>TYX120024</t>
  </si>
  <si>
    <t>타요 플레이 미니카 레오 (수출용)</t>
  </si>
  <si>
    <t>TYT120020</t>
  </si>
  <si>
    <t>타요 플레이 미니카 패트</t>
  </si>
  <si>
    <t>TYT120045</t>
  </si>
  <si>
    <t>타요 플레이 미니카 롤리</t>
  </si>
  <si>
    <t>TYX120009</t>
  </si>
  <si>
    <t>타요 플레이 미니카 앨리스 (수출용)</t>
  </si>
  <si>
    <t>TYX126008</t>
  </si>
  <si>
    <t>타요 플레이 미니카 킨더 (반다이 전용)</t>
  </si>
  <si>
    <t>TYT120037</t>
  </si>
  <si>
    <t>타요 플레이 미니카 루시</t>
  </si>
  <si>
    <t>TYT120016</t>
  </si>
  <si>
    <t>타요 플레이 미니카 라니</t>
  </si>
  <si>
    <t>TYT121010</t>
  </si>
  <si>
    <t>타요 스페셜 꼬마버스 친구들 세트 10탄</t>
  </si>
  <si>
    <t>TYX125003</t>
  </si>
  <si>
    <t>노래하는 가니 (수출용)</t>
  </si>
  <si>
    <t>TYT125004</t>
  </si>
  <si>
    <t>타요 컨트롤 주차타워 디럭스 플레이세트_2025</t>
  </si>
  <si>
    <t>TYT120028</t>
  </si>
  <si>
    <t>타요 플레이 미니카 포코</t>
  </si>
  <si>
    <t>TYT120030</t>
  </si>
  <si>
    <t>타요 플레이 미니카 랙터</t>
  </si>
  <si>
    <t>TYX120012</t>
  </si>
  <si>
    <t>타요 플레이 미니카 토토 (수출용)</t>
  </si>
  <si>
    <t>TYX120016</t>
  </si>
  <si>
    <t>타요 플레이 미니카 포코 (수출용)</t>
  </si>
  <si>
    <t>TYX125011</t>
  </si>
  <si>
    <t>타요 플레이 미니카 맥스 (반다이 전용)</t>
  </si>
  <si>
    <t>TYX125012</t>
  </si>
  <si>
    <t>타요 플레이 미니카 프랭크 (반다이 전용)</t>
  </si>
  <si>
    <t>TYP120001</t>
  </si>
  <si>
    <t xml:space="preserve">타요 판퍼즐 88조각 (구간) </t>
  </si>
  <si>
    <t>TYP121008</t>
  </si>
  <si>
    <t xml:space="preserve">타요 자동차 토이북 소방차 프랭크 (구간) </t>
  </si>
  <si>
    <t>TYP126005</t>
  </si>
  <si>
    <t>타요 탈것 동요 사운드 카드</t>
  </si>
  <si>
    <t>TYX121002</t>
  </si>
  <si>
    <t>타요 스페셜 꼬마버스 친구들 세트 9탄 (수출용)</t>
  </si>
  <si>
    <t>TYX220002</t>
  </si>
  <si>
    <t>꼬마버스타요 스피드</t>
  </si>
  <si>
    <t>TYX220013</t>
  </si>
  <si>
    <t>자이언트중장비크리스</t>
  </si>
  <si>
    <t>TYX220014</t>
  </si>
  <si>
    <t>자이언트중장비토토</t>
  </si>
  <si>
    <t>TYT120015</t>
  </si>
  <si>
    <t>타요 플레이 미니카 로기</t>
  </si>
  <si>
    <t>TYP120003</t>
  </si>
  <si>
    <t xml:space="preserve">타요 판퍼즐 48조각 (구간) </t>
  </si>
  <si>
    <t>TYP121009</t>
  </si>
  <si>
    <t xml:space="preserve">타요 자동차 토이북 경찰차 패트 (구간) </t>
  </si>
  <si>
    <t>TYP121010</t>
  </si>
  <si>
    <t xml:space="preserve">타요 자동차 토이북 구급차 앨리스 (구간) </t>
  </si>
  <si>
    <t>TYT120024</t>
  </si>
  <si>
    <t>타요 플레이 미니카 토토</t>
  </si>
  <si>
    <t>TYT120031</t>
  </si>
  <si>
    <t>타요 플레이 미니카 빅</t>
  </si>
  <si>
    <t>TYT120018</t>
  </si>
  <si>
    <t>타요 플레이 미니카 씨투</t>
  </si>
  <si>
    <t>TYT120027</t>
  </si>
  <si>
    <t>타요 플레이 미니카 크리스</t>
  </si>
  <si>
    <t>TYT120039</t>
  </si>
  <si>
    <t>타요 플레이 미니카 으랏차</t>
  </si>
  <si>
    <t>TYT121017</t>
  </si>
  <si>
    <t>타요 컨트롤 주차타워 디럭스 플레이세트</t>
  </si>
  <si>
    <t>TYT125003</t>
  </si>
  <si>
    <t>타요 소방센터 디럭스 플레이세트_2025</t>
  </si>
  <si>
    <t>TYX120021</t>
  </si>
  <si>
    <t>타요 플레이 미니카 스피드 (수출용)</t>
  </si>
  <si>
    <t>TYX126005</t>
  </si>
  <si>
    <t>타요 플레이 미니카 씨투 (반다이 전용)</t>
  </si>
  <si>
    <t>TYX125001</t>
  </si>
  <si>
    <t>노래하는 타요 (수출용)</t>
  </si>
  <si>
    <t>TYP118006</t>
  </si>
  <si>
    <t xml:space="preserve">타요 에듀 교과서 한글 쓰기 (구간) </t>
  </si>
  <si>
    <t>TYP119005</t>
  </si>
  <si>
    <t xml:space="preserve">타요 영어 플러스 놀이북 (구간) </t>
  </si>
  <si>
    <t>TYP119011</t>
  </si>
  <si>
    <t xml:space="preserve">타요 쿵쿵쿵 스탬프 놀이책   (구간) </t>
  </si>
  <si>
    <t>TYT121003</t>
  </si>
  <si>
    <t>타요 롱 캐리어카</t>
  </si>
  <si>
    <t>TYT121001</t>
  </si>
  <si>
    <t>타요 스페셜 꼬마버스 친구들 더블세트 1_긴급출동</t>
  </si>
  <si>
    <t>TYT120017</t>
  </si>
  <si>
    <t>타요 플레이 미니카 가니</t>
  </si>
  <si>
    <t>TYX120032</t>
  </si>
  <si>
    <t>타요 플레이 미니카 나나 (수출용)</t>
  </si>
  <si>
    <t>TYX126007</t>
  </si>
  <si>
    <t>타요 플레이 미니카 로기 (반다이 전용)</t>
  </si>
  <si>
    <t>TYT120033</t>
  </si>
  <si>
    <t>타요 플레이 미니카 스피드</t>
  </si>
  <si>
    <t>TYT120043</t>
  </si>
  <si>
    <t>타요 플레이 미니카 티치</t>
  </si>
  <si>
    <t>TYX125014</t>
  </si>
  <si>
    <t>타요 플레이 미니카 크리스 (반다이 전용)</t>
  </si>
  <si>
    <t>TYX219013</t>
  </si>
  <si>
    <t>미니미 봉봉</t>
  </si>
  <si>
    <t>TYX219009</t>
  </si>
  <si>
    <t>미니미 타요</t>
  </si>
  <si>
    <t>TYX219014</t>
  </si>
  <si>
    <t>미니미 패트</t>
  </si>
  <si>
    <t>TYX219030</t>
  </si>
  <si>
    <t>리틀 타요 4</t>
  </si>
  <si>
    <t>TYP126006</t>
  </si>
  <si>
    <t>타요 중장비 자석 놀이북</t>
  </si>
  <si>
    <t>TYP120011</t>
  </si>
  <si>
    <t xml:space="preserve">타요 ㄱㄴㄷ 카드북 - 탈것 (구간) </t>
  </si>
  <si>
    <t>TYP120013</t>
  </si>
  <si>
    <t xml:space="preserve">타요 영어카드 120 (구간) </t>
  </si>
  <si>
    <t>TYP121001</t>
  </si>
  <si>
    <t xml:space="preserve">타요 공룡섬에 간 타요(면세) (구간) </t>
  </si>
  <si>
    <t>TYP121006</t>
  </si>
  <si>
    <t xml:space="preserve">타요 띠띠뽀 탈것 스티커북 (구간) </t>
  </si>
  <si>
    <t>TYP121012</t>
  </si>
  <si>
    <t xml:space="preserve">타요 자동차 토이북 견인차 토토 (구간) </t>
  </si>
  <si>
    <t>TYP120004</t>
  </si>
  <si>
    <t xml:space="preserve">타요 토이북 공룡놀이 - 공룡섬에 간 타요 (구간) </t>
  </si>
  <si>
    <t>TYT121011</t>
  </si>
  <si>
    <t>노래하는 타요</t>
  </si>
  <si>
    <t>TYP120005</t>
  </si>
  <si>
    <t xml:space="preserve">타요 토이북 공구놀이 - 최고의 정비사 (구간) </t>
  </si>
  <si>
    <t>TYP121002</t>
  </si>
  <si>
    <t xml:space="preserve">타요 최고의 정비사(면세) (구간) </t>
  </si>
  <si>
    <t>TYT121007</t>
  </si>
  <si>
    <t>타요 빙글빙글 오토 주차장</t>
  </si>
  <si>
    <t>TYX125002</t>
  </si>
  <si>
    <t>노래하는 라니 (수출용)</t>
  </si>
  <si>
    <t>TYT120023</t>
  </si>
  <si>
    <t>타요 플레이 미니카 프랭크</t>
  </si>
  <si>
    <t>TYT120032</t>
  </si>
  <si>
    <t>타요 플레이 미니카 샤인</t>
  </si>
  <si>
    <t>TYX120011</t>
  </si>
  <si>
    <t>타요 플레이 미니카 프랭크 (수출용)</t>
  </si>
  <si>
    <t>TYX120023</t>
  </si>
  <si>
    <t>타요 플레이 미니카 하트 (수출용)</t>
  </si>
  <si>
    <t>TYX126004</t>
  </si>
  <si>
    <t>타요 플레이 미니카 롤리 (반다이 전용)</t>
  </si>
  <si>
    <t>TYX126009</t>
  </si>
  <si>
    <t>타요 플레이 미니카 나나 (반다이 전용)</t>
  </si>
  <si>
    <t>TYT120022</t>
  </si>
  <si>
    <t>타요 플레이 미니카 에어</t>
  </si>
  <si>
    <t>TYT120035</t>
  </si>
  <si>
    <t>타요 플레이 미니카 하트</t>
  </si>
  <si>
    <t>TYT120044</t>
  </si>
  <si>
    <t>타요 플레이 미니카 나나</t>
  </si>
  <si>
    <t>TYX120014</t>
  </si>
  <si>
    <t>타요 플레이 미니카 맥스 (수출용)</t>
  </si>
  <si>
    <t>TYX126012</t>
  </si>
  <si>
    <t>타요 플레이 미니카 블랙 레오 (반다이 전용)</t>
  </si>
  <si>
    <t>TYP119004</t>
  </si>
  <si>
    <t xml:space="preserve">[세트] 타요 두뇌 놀이 세트 (구간) </t>
  </si>
  <si>
    <t>TYX123010</t>
  </si>
  <si>
    <t>타요 빙글빙글 오토 주차장 (수출용)</t>
  </si>
  <si>
    <t>TYT121014</t>
  </si>
  <si>
    <t>노래하는 로기</t>
  </si>
  <si>
    <t>TYP119009</t>
  </si>
  <si>
    <t xml:space="preserve">타요의 새 친구 (구간) </t>
  </si>
  <si>
    <t>TYP120007</t>
  </si>
  <si>
    <t xml:space="preserve">타요 두뇌 놀이북 국기찾기 (구간) </t>
  </si>
  <si>
    <t>TYP120012</t>
  </si>
  <si>
    <t xml:space="preserve">타요 가위 없이 만들기 타요 (구간) </t>
  </si>
  <si>
    <t>TYP121005</t>
  </si>
  <si>
    <t xml:space="preserve">타요 띠띠뽀 탈것카드 100 (구간) </t>
  </si>
  <si>
    <t>TYT121012</t>
  </si>
  <si>
    <t>노래하는 라니</t>
  </si>
  <si>
    <t>TYP121003</t>
  </si>
  <si>
    <t xml:space="preserve">타요 우리 아이 첫 캐릭터 색칠놀이 (2021 리뉴얼) (구간) </t>
  </si>
  <si>
    <t>TYP119002</t>
  </si>
  <si>
    <t xml:space="preserve">타요 빅데코 캔디스티커 2 - 큐트 (구간) </t>
  </si>
  <si>
    <t>TYP119003</t>
  </si>
  <si>
    <t xml:space="preserve">타요 에듀 교과서 숫자 쓰기 (구간) </t>
  </si>
  <si>
    <t>TYT121013</t>
  </si>
  <si>
    <t>노래하는 가니</t>
  </si>
  <si>
    <t>TYP119001</t>
  </si>
  <si>
    <t xml:space="preserve">타요 빅데코 캔디스티커 1 - 기본 (구간) </t>
  </si>
  <si>
    <t>TYP119006</t>
  </si>
  <si>
    <t xml:space="preserve">꼬마버스 타요 색칠놀이북 (구간) </t>
  </si>
  <si>
    <t>TYP119010</t>
  </si>
  <si>
    <t xml:space="preserve">타요와 꼬마 마법사 아수라 (구간) </t>
  </si>
  <si>
    <t>TYP119019</t>
  </si>
  <si>
    <t xml:space="preserve">타요 사이좋게 지내요(2019 개정판) (구간) </t>
  </si>
  <si>
    <t>TYP120006</t>
  </si>
  <si>
    <t xml:space="preserve">타요 물감색칠북 (NEW BIG) (구간) </t>
  </si>
  <si>
    <t>TYP126009</t>
  </si>
  <si>
    <t>다이소 타요 판퍼즐 48조각 (타요A) 1065613 - 3D 공항</t>
  </si>
  <si>
    <t>TYP119018</t>
  </si>
  <si>
    <t xml:space="preserve">타요의 신나는 하루(2019 개정판) (구간) </t>
  </si>
  <si>
    <t>TYP121007</t>
  </si>
  <si>
    <t xml:space="preserve">타요 자동차 토이북 꼬마  버스 타요 (구간) </t>
  </si>
  <si>
    <t>TYP119017</t>
  </si>
  <si>
    <t xml:space="preserve">타요 크리스마스 스티커북(2019 개정판) (구간) </t>
  </si>
  <si>
    <t>TYX125021</t>
  </si>
  <si>
    <t>타요 스페셜 꼬마버스 친구들 세트 9탄 (반다이 전용)</t>
  </si>
  <si>
    <t>TYT120014</t>
  </si>
  <si>
    <t>타요 플레이 미니카 타요</t>
  </si>
  <si>
    <t>TYX125025</t>
  </si>
  <si>
    <t>타요 플레이 미니카 타요 (반다이 전용)</t>
  </si>
  <si>
    <t>TYT120026</t>
  </si>
  <si>
    <t>타요 플레이 미니카 맥스</t>
  </si>
  <si>
    <t>TYX120017</t>
  </si>
  <si>
    <t>타요 플레이 미니카 빌리 (수출용)</t>
  </si>
  <si>
    <t>TYX125008</t>
  </si>
  <si>
    <t>타요 액션 소방센터 플레이세트 (반다이 전용)</t>
  </si>
  <si>
    <t>TYX125009</t>
  </si>
  <si>
    <t>타요 플레이 미니카 패트 (반다이 전용)</t>
  </si>
  <si>
    <t>TYX125017</t>
  </si>
  <si>
    <t>타요 플레이 미니카 에어 (반다이 전용)</t>
  </si>
  <si>
    <t>TYT120019</t>
  </si>
  <si>
    <t>타요 플레이 미니카 피넛</t>
  </si>
  <si>
    <t>TYT120029</t>
  </si>
  <si>
    <t>타요 플레이 미니카 빌리</t>
  </si>
  <si>
    <t>TYT120040</t>
  </si>
  <si>
    <t>타요 플레이 미니카 킨더</t>
  </si>
  <si>
    <t>TYT120042</t>
  </si>
  <si>
    <t>타요 플레이 미니카 봉봉</t>
  </si>
  <si>
    <t>TYX219015</t>
  </si>
  <si>
    <t>미니미 하트</t>
  </si>
  <si>
    <t>TYX120006</t>
  </si>
  <si>
    <t>타요 플레이 미니카 씨투 (수출용)</t>
  </si>
  <si>
    <t>TYX120033</t>
  </si>
  <si>
    <t>타요 플레이 미니카 롤리 (수출용)</t>
  </si>
  <si>
    <t>TYP120010</t>
  </si>
  <si>
    <t xml:space="preserve">타요 종이 물감 색칠북 (구간) </t>
  </si>
  <si>
    <t>EET224044</t>
  </si>
  <si>
    <t>퍼글러 미스피츠-먼츠먼츠</t>
  </si>
  <si>
    <t>EEL123003</t>
  </si>
  <si>
    <t>[파마리써치] 리쥬더마 봉제쿠션</t>
  </si>
  <si>
    <t>DCP124003</t>
  </si>
  <si>
    <t>데코데코 요요유니 슬라임 스퀴시 (플레이타임 전용)</t>
  </si>
  <si>
    <t>EEL121004</t>
  </si>
  <si>
    <t>달빛천사 아크릴키링</t>
  </si>
  <si>
    <t>EET224052</t>
  </si>
  <si>
    <t>퍼글러 글로우-스크리츠</t>
  </si>
  <si>
    <t>EEM224016</t>
  </si>
  <si>
    <t>(사은품) 베이비퍼글러용 키링</t>
  </si>
  <si>
    <t>EEE211001</t>
  </si>
  <si>
    <t xml:space="preserve">기타 </t>
  </si>
  <si>
    <t>EEP109002</t>
  </si>
  <si>
    <t xml:space="preserve">[기타] 마마신과 용감한 해녀  (구간) </t>
  </si>
  <si>
    <t>PRF124028</t>
  </si>
  <si>
    <t xml:space="preserve">잔망루피젤리  </t>
  </si>
  <si>
    <t>EEP110003</t>
  </si>
  <si>
    <t xml:space="preserve">[기타] 사진으로 보는 과학 Q&amp;A 궁금해? (구간) </t>
  </si>
  <si>
    <t>EEF200002</t>
  </si>
  <si>
    <t>뽀로로 음료 푸쉬풀캡</t>
  </si>
  <si>
    <t>AFFS00005</t>
  </si>
  <si>
    <t>탈지분유(클레임용)</t>
  </si>
  <si>
    <t>PRF124059</t>
  </si>
  <si>
    <t>뽀로로PET 청포도 (대련전남)</t>
  </si>
  <si>
    <t>PRF124074</t>
  </si>
  <si>
    <t>뽀로로PET 청포도 (인니)</t>
  </si>
  <si>
    <t>PRF124083</t>
  </si>
  <si>
    <t>뽀로로PET 복숭아 (음락다)</t>
  </si>
  <si>
    <t>PRF124097</t>
  </si>
  <si>
    <t>뽀로로PET 리치 (인니)</t>
  </si>
  <si>
    <t>DCT125016</t>
  </si>
  <si>
    <t>2025 이마트 쓱데이 럭키박스 (데코데코 롤링 스티커펜 샤이니 키트 + 버블호텔 보석여행가방-버블)</t>
  </si>
  <si>
    <t>AIIP00098</t>
  </si>
  <si>
    <t>타요 미니카 자판기 IC</t>
  </si>
  <si>
    <t>DCT122007</t>
  </si>
  <si>
    <t>데코데코 뽀짝프렌즈 미니 비누 만들기</t>
  </si>
  <si>
    <t>EEP109003</t>
  </si>
  <si>
    <t xml:space="preserve">스트로베리 스티커 색칠북  (구간) </t>
  </si>
  <si>
    <t>EET224048</t>
  </si>
  <si>
    <t>퍼글러 미스피츠-맥구</t>
  </si>
  <si>
    <t>EEL121003</t>
  </si>
  <si>
    <t>달빛천사 엽서</t>
  </si>
  <si>
    <t>EES125004</t>
  </si>
  <si>
    <t>판촉물_롯데웰푸드X틴틴팅클_네임택</t>
  </si>
  <si>
    <t>EEL121001</t>
  </si>
  <si>
    <t>달빛천사 데코스티커</t>
  </si>
  <si>
    <t>EEL121002</t>
  </si>
  <si>
    <t>달빛천사 A3포스터</t>
  </si>
  <si>
    <t>BAFP00011</t>
  </si>
  <si>
    <t>푸쉬풀캡(클레임용)</t>
  </si>
  <si>
    <t>EEF200003</t>
  </si>
  <si>
    <t>EEF200004</t>
  </si>
  <si>
    <t>AFFS00004</t>
  </si>
  <si>
    <t>정백당(클레임용)</t>
  </si>
  <si>
    <t>BAFP00010</t>
  </si>
  <si>
    <t>235ML PET(클레임용)</t>
  </si>
  <si>
    <t>PRL122106</t>
  </si>
  <si>
    <t>노트북 파우치(13인치)_패딩</t>
  </si>
  <si>
    <t>PRL122109</t>
  </si>
  <si>
    <t>잔망루피 라면기</t>
  </si>
  <si>
    <t>PRL124067</t>
  </si>
  <si>
    <t>잔망루피 짤시리즈_아크릴펜_알아서할게요</t>
  </si>
  <si>
    <t>PRL121005</t>
  </si>
  <si>
    <t>잔망루피 아크릴키링</t>
  </si>
  <si>
    <t>FGM125018</t>
  </si>
  <si>
    <t>EET224057</t>
  </si>
  <si>
    <t>퍼글러 글로우-우가부가</t>
  </si>
  <si>
    <t>PRF124033</t>
  </si>
  <si>
    <t>뽀로로PET 사과 (대련전남)</t>
  </si>
  <si>
    <t>PRF124031</t>
  </si>
  <si>
    <t>뽀로로PET 밀크 (대련전남)</t>
  </si>
  <si>
    <t>KCX225002</t>
  </si>
  <si>
    <t>크크롱짱 초코츄러스맛 (12입)</t>
  </si>
  <si>
    <t>PRF124037</t>
  </si>
  <si>
    <t>뽀로로PET 사과 (인니)</t>
  </si>
  <si>
    <t>KCX225001</t>
  </si>
  <si>
    <t>크크롱짱 허니버터맛 (12입)</t>
  </si>
  <si>
    <t>PRF124078</t>
  </si>
  <si>
    <t>뽀로로PET 딸기 (음락다)</t>
  </si>
  <si>
    <t>PRF124080</t>
  </si>
  <si>
    <t>뽀로로PET 블루베리 (음락다)</t>
  </si>
  <si>
    <t>PRF125003</t>
  </si>
  <si>
    <t xml:space="preserve">뽀로로탄산 멜론톡 </t>
  </si>
  <si>
    <t>PRF124057</t>
  </si>
  <si>
    <t>뽀로로PET 망고 (대련전남)</t>
  </si>
  <si>
    <t>PRF125004</t>
  </si>
  <si>
    <t>뽀로로탄산 멜론톡 6입</t>
  </si>
  <si>
    <t>PRF124082</t>
  </si>
  <si>
    <t>뽀로로PET 망고 (음락다)</t>
  </si>
  <si>
    <t>PRF125021</t>
  </si>
  <si>
    <t>뽀로로PET 딸기 (대련전남) 클레임</t>
  </si>
  <si>
    <t>PRE125001</t>
  </si>
  <si>
    <t>판촉물_팝업스토어_잔망루피 벌룬 부채</t>
  </si>
  <si>
    <t>PRL123058</t>
  </si>
  <si>
    <t>잔망루피 팝업달력_2024</t>
  </si>
  <si>
    <t>PRL122098</t>
  </si>
  <si>
    <t>잔망루피 망토담요_잔망샤이</t>
  </si>
  <si>
    <t>PRL122022</t>
  </si>
  <si>
    <t>잔망루피 태블릿&amp;북 파우치(11인치)</t>
  </si>
  <si>
    <t>PRL122071</t>
  </si>
  <si>
    <t>(제주)잔망루피 여행 에디션 볼펜 2종set</t>
  </si>
  <si>
    <t>PRL122088</t>
  </si>
  <si>
    <t>잔망루피 핫팩 (10개입)</t>
  </si>
  <si>
    <t>PRF124081</t>
  </si>
  <si>
    <t>뽀로로PET 열대과일 (음락다)</t>
  </si>
  <si>
    <t>PRF124034</t>
  </si>
  <si>
    <t>뽀로로PET 열대과일 (대련전남)</t>
  </si>
  <si>
    <t>PRL224045</t>
  </si>
  <si>
    <t>잔망루피 잔망트래블러 핑거블럭 랜드마크에디션_빅벤</t>
  </si>
  <si>
    <t>EET224049</t>
  </si>
  <si>
    <t>퍼글러 미스피츠-우가부가</t>
  </si>
  <si>
    <t>PRF124042</t>
  </si>
  <si>
    <t>뽀로로PET 블루베리 (대련전남)</t>
  </si>
  <si>
    <t>PRM215011</t>
  </si>
  <si>
    <t>뽀로로 빠방 스쿨버스</t>
  </si>
  <si>
    <t>PRM216009</t>
  </si>
  <si>
    <t>리얼 피규어 크롱</t>
  </si>
  <si>
    <t>PRL121003</t>
  </si>
  <si>
    <t>잔망루피 일반 마스킹 테이프</t>
  </si>
  <si>
    <t>PRL122108</t>
  </si>
  <si>
    <t>잔망루피 머그컵</t>
  </si>
  <si>
    <t>PRL123097</t>
  </si>
  <si>
    <t>잔망루피_봉제인형_청룡</t>
  </si>
  <si>
    <t>PRL122025</t>
  </si>
  <si>
    <t>잔망루피 씨리얼컵</t>
  </si>
  <si>
    <t>PRL122105</t>
  </si>
  <si>
    <t>태블릿 파우치(11인치)_입체</t>
  </si>
  <si>
    <t>PRL122144</t>
  </si>
  <si>
    <t>잔망블뤂썸 데코스티커팩</t>
  </si>
  <si>
    <t>PRL122147</t>
  </si>
  <si>
    <t>잔망루피 2D엽서세트_벚꽃</t>
  </si>
  <si>
    <t>PRM216438</t>
  </si>
  <si>
    <t>뽀로로 힘센 레미콘</t>
  </si>
  <si>
    <t>PRM217148</t>
  </si>
  <si>
    <t>뽀로로 베이비 에디슨젓가락</t>
  </si>
  <si>
    <t>PRM210239</t>
  </si>
  <si>
    <t>뽀로로 연(120 X 56)</t>
  </si>
  <si>
    <t>PRL224040</t>
  </si>
  <si>
    <t>리플라이미X잔망루피 TPO 마스크 야근팩 5매</t>
  </si>
  <si>
    <t>PRL224097</t>
  </si>
  <si>
    <t>리플라이미X잔망루피 페이셜핏 마스크 비타민 1매</t>
  </si>
  <si>
    <t>PRL122138</t>
  </si>
  <si>
    <t>잔망블뤂썸 에디션_봉제키링</t>
  </si>
  <si>
    <t>PRM215005</t>
  </si>
  <si>
    <t>뽀로로 공항놀이 세트</t>
  </si>
  <si>
    <t>PRF124013</t>
  </si>
  <si>
    <t xml:space="preserve">뽀로로비타플러스 오렌지 </t>
  </si>
  <si>
    <t>PRF124079</t>
  </si>
  <si>
    <t>뽀로로PET 사과 (음락다)</t>
  </si>
  <si>
    <t>PRF125022</t>
  </si>
  <si>
    <t>뽀로로PET 사과 (대련전남) 클레임</t>
  </si>
  <si>
    <t>PRF124077</t>
  </si>
  <si>
    <t>뽀로로PET 밀크 (음락다)</t>
  </si>
  <si>
    <t>PRF125023</t>
  </si>
  <si>
    <t>뽀로로PET 블루베리 (대련전남) 클레임</t>
  </si>
  <si>
    <t>HCS125001</t>
  </si>
  <si>
    <t>판촉물_서울국제정원박람회_해치_에코백</t>
  </si>
  <si>
    <t>PRL122118</t>
  </si>
  <si>
    <t>홀로그램 엽서_햅삐뉴이어</t>
  </si>
  <si>
    <t>PRL122019</t>
  </si>
  <si>
    <t>잔망루피 아크릴 그립톡(뭘봐)</t>
  </si>
  <si>
    <t>PRL124016</t>
  </si>
  <si>
    <t>(요요)잔망루피 봉제인형 원통 동물시리즈_10cm_돼지</t>
  </si>
  <si>
    <t>PRF124014</t>
  </si>
  <si>
    <t xml:space="preserve">뽀로로비타플러스 포도 </t>
  </si>
  <si>
    <t>PRF124015</t>
  </si>
  <si>
    <t xml:space="preserve">뽀로로비타플러스 딸기 </t>
  </si>
  <si>
    <t>PRF124084</t>
  </si>
  <si>
    <t>뽀로로PET 청포도 (음락다)</t>
  </si>
  <si>
    <t>PRF125035</t>
  </si>
  <si>
    <t>뽀로로제로PET APPLE (인니)</t>
  </si>
  <si>
    <t>PRL124109</t>
  </si>
  <si>
    <t>잔망루피 빅헤어롤</t>
  </si>
  <si>
    <t>PRL122125</t>
  </si>
  <si>
    <t>잔망루피 콜렉트북</t>
  </si>
  <si>
    <t>PRL123061</t>
  </si>
  <si>
    <t>잔망루피 엽서_서울명소_한강공원</t>
  </si>
  <si>
    <t>PRL224048</t>
  </si>
  <si>
    <t>잔망루피 트래블러 키링_바캉스</t>
  </si>
  <si>
    <t>PRL121033</t>
  </si>
  <si>
    <t>잔망루피 아크릴 볼펜_퍼플</t>
  </si>
  <si>
    <t>PRP116020</t>
  </si>
  <si>
    <t xml:space="preserve">뽀로로 스티커로 배우는 한글(88TRU) (구간) </t>
  </si>
  <si>
    <t>PRP117034</t>
  </si>
  <si>
    <t xml:space="preserve">뽀로로 말랑 퍼즐 사운드북 – 장난감 놀이  </t>
  </si>
  <si>
    <t>PRF124058</t>
  </si>
  <si>
    <t>뽀로로PET 복숭아 (대련전남)</t>
  </si>
  <si>
    <t>PRF124113</t>
  </si>
  <si>
    <t>뽀로로PET 샤인머스캣 6입</t>
  </si>
  <si>
    <t>PRF125001</t>
  </si>
  <si>
    <t xml:space="preserve">뽀로로탄산 밀크톡 </t>
  </si>
  <si>
    <t>PRF125002</t>
  </si>
  <si>
    <t>뽀로로탄산 밀크톡 6입</t>
  </si>
  <si>
    <t>PRF125014</t>
  </si>
  <si>
    <t>뽀로로PET 제주감귤 (상해준하)</t>
  </si>
  <si>
    <t>FGE125001</t>
  </si>
  <si>
    <t>판촉물_퍼글러 투명스티커(1종)</t>
  </si>
  <si>
    <t>PRL122140</t>
  </si>
  <si>
    <t>잔망블뤂썸 에디션_봉제인형_35cm</t>
  </si>
  <si>
    <t>PRL224038</t>
  </si>
  <si>
    <t>리플라이미X잔망루피 TPO 마스크 면접팩 5매</t>
  </si>
  <si>
    <t>PRL224094</t>
  </si>
  <si>
    <t>리플라이미X잔망루피 TPO 마스크 면접팩 1매</t>
  </si>
  <si>
    <t>PRP117037</t>
  </si>
  <si>
    <t xml:space="preserve">뽀로로 말랑 퍼즐 사운드북 – 예쁜말 놀이  </t>
  </si>
  <si>
    <t>PRP114051</t>
  </si>
  <si>
    <t xml:space="preserve">뽀로로 펜북시리즈(1)선그리기 (88) </t>
  </si>
  <si>
    <t>PRM216060</t>
  </si>
  <si>
    <t>이지케이스 뽀로로 젓가락수저세트</t>
  </si>
  <si>
    <t>PRF125012</t>
  </si>
  <si>
    <t>뽀로로PET 제주감귤 (대련전남)</t>
  </si>
  <si>
    <t>PRM216004</t>
  </si>
  <si>
    <t>리얼 피규어 포비</t>
  </si>
  <si>
    <t>PRP114037</t>
  </si>
  <si>
    <t xml:space="preserve">뽀로로 아트스쿨1 - 미술놀이(88) (구간) </t>
  </si>
  <si>
    <t>PRP117035</t>
  </si>
  <si>
    <t xml:space="preserve">뽀로로 말랑 퍼즐 사운드북 – 요리 놀이  </t>
  </si>
  <si>
    <t>PRP118009</t>
  </si>
  <si>
    <t xml:space="preserve">[세트] 뽀로로 퍼포먼스 미술놀이 세트 (구간) </t>
  </si>
  <si>
    <t>PRP119002</t>
  </si>
  <si>
    <t xml:space="preserve">뽀로로 동물 퍼즐 스티커북 세트 (블리스터) (구간) </t>
  </si>
  <si>
    <t>PRL121040</t>
  </si>
  <si>
    <t>잔망루피 35cm 봉제인형</t>
  </si>
  <si>
    <t>PRL123112</t>
  </si>
  <si>
    <t>잔망루피_세안밴드_봉제형_버블</t>
  </si>
  <si>
    <t>PRL224065</t>
  </si>
  <si>
    <t>PRL224121</t>
  </si>
  <si>
    <t>잔망루피 잔망아몬드 파티팩 210g</t>
  </si>
  <si>
    <t>PRL121001</t>
  </si>
  <si>
    <t>잔망루피 데코스티커</t>
  </si>
  <si>
    <t>PRL224039</t>
  </si>
  <si>
    <t>리플라이미X잔망루피 TPO 마스크 운동팩 5매</t>
  </si>
  <si>
    <t>PRL224043</t>
  </si>
  <si>
    <t>리플라이미X잔망루피 페이셜핏 마스크 히알루론산</t>
  </si>
  <si>
    <t>PRL224042</t>
  </si>
  <si>
    <t>리플라이미X잔망루피 페이셜핏 마스크 콜라겐</t>
  </si>
  <si>
    <t>PRL122146</t>
  </si>
  <si>
    <t>잔망루피 편지지세트</t>
  </si>
  <si>
    <t>PRL124021</t>
  </si>
  <si>
    <t>(요요)잔망루피 봉제인형 원통 동물시리즈_10cm_꿀벌</t>
  </si>
  <si>
    <t>PRL124006</t>
  </si>
  <si>
    <t>(요요)잔망루피 봉제인형 동물시리즈_30cm_강아지</t>
  </si>
  <si>
    <t>PRL124015</t>
  </si>
  <si>
    <t>(요요)잔망루피 봉제인형 원통 동물시리즈_10cm_토끼</t>
  </si>
  <si>
    <t>PRL124026</t>
  </si>
  <si>
    <t>PRL224099</t>
  </si>
  <si>
    <t>리플라이미X잔망루피 페이셜핏 마스크 히알루론산 1매</t>
  </si>
  <si>
    <t>PRL122009</t>
  </si>
  <si>
    <t>잔망루피 반전양말 스트라이프</t>
  </si>
  <si>
    <t>PRL122011</t>
  </si>
  <si>
    <t>잔망루피 봉제인형 (소)_해삐</t>
  </si>
  <si>
    <t>PRL124027</t>
  </si>
  <si>
    <t>잔망루피 젤펜_고백</t>
  </si>
  <si>
    <t>PRL224064</t>
  </si>
  <si>
    <t>PRL224098</t>
  </si>
  <si>
    <t>리플라이미X잔망루피 페이셜핏 마스크 콜라겐 1매</t>
  </si>
  <si>
    <t>PRL124013</t>
  </si>
  <si>
    <t>(요요)잔망루피 봉제인형 동물시리즈_15cm_꿀벌</t>
  </si>
  <si>
    <t>PRP119010</t>
  </si>
  <si>
    <t xml:space="preserve">뽀로로 롤링 색칠북 (구간) </t>
  </si>
  <si>
    <t>PRL120002</t>
  </si>
  <si>
    <t>뽀로로 순살생선구이 판촉용스티커</t>
  </si>
  <si>
    <t>PRP115003</t>
  </si>
  <si>
    <t xml:space="preserve">뽀로로 하루 1분 카드북 - 동물 (구간) </t>
  </si>
  <si>
    <t>PRP116033</t>
  </si>
  <si>
    <t xml:space="preserve">뽀로로 반짝 스티커 놀이북 - 동물  (구간) </t>
  </si>
  <si>
    <t>PRP117053</t>
  </si>
  <si>
    <t xml:space="preserve">뽀로로 창의 수놀이 – 고리  </t>
  </si>
  <si>
    <t>PRM216061</t>
  </si>
  <si>
    <t>이지케이스 패티 젓가락수저세트</t>
  </si>
  <si>
    <t>PRP110007</t>
  </si>
  <si>
    <t xml:space="preserve">뽀로로 손가방 판퍼즐 68조각(6000)  (구간) </t>
  </si>
  <si>
    <t>PRP109020</t>
  </si>
  <si>
    <t xml:space="preserve">뽀로로 스티커로 배우는 동물  (구간) </t>
  </si>
  <si>
    <t>PRP109023</t>
  </si>
  <si>
    <t xml:space="preserve">뽀로로 스티커로 배우는 한글  (구간) </t>
  </si>
  <si>
    <t>PRP114057</t>
  </si>
  <si>
    <t xml:space="preserve">뽀로로 펜북시리즈(4)숫자쓰기 (88) </t>
  </si>
  <si>
    <t>PRP111003</t>
  </si>
  <si>
    <t xml:space="preserve">뽀로로 누굴까, 누굴까? (구간) </t>
  </si>
  <si>
    <t>PRM216155</t>
  </si>
  <si>
    <t>뽀로로 누들스푼 포크세트</t>
  </si>
  <si>
    <t>PRP116034</t>
  </si>
  <si>
    <t xml:space="preserve">뽀로로 반짝 스티커 놀이북 - 음식 (구간) </t>
  </si>
  <si>
    <t>PRF125013</t>
  </si>
  <si>
    <t>뽀로로PET 제주감귤 (음락다)</t>
  </si>
  <si>
    <t>PRL224049</t>
  </si>
  <si>
    <t>잔망루피 트래블러 키링_비행기</t>
  </si>
  <si>
    <t>PRL224096</t>
  </si>
  <si>
    <t>리플라이미X잔망루피 TPO 마스크 운동팩 1매</t>
  </si>
  <si>
    <t>PRP124063</t>
  </si>
  <si>
    <t>잔망루피 엽서형 북마크-그윽 (알라딘PB)</t>
  </si>
  <si>
    <t>PRM217016</t>
  </si>
  <si>
    <t>뽀로로 훌라후프(블루/핑크)</t>
  </si>
  <si>
    <t>PRX217065</t>
  </si>
  <si>
    <t>뽀로로 치약(오렌지) 최신기획상품</t>
  </si>
  <si>
    <t>FHP117008</t>
  </si>
  <si>
    <t xml:space="preserve">플라워링하트 스티커 색칠북2  </t>
  </si>
  <si>
    <t>FHP118001</t>
  </si>
  <si>
    <t xml:space="preserve">[세트] 플라워링 하트 블링블링 DIY 세트 (구간) </t>
  </si>
  <si>
    <t>AIIP00082</t>
  </si>
  <si>
    <t>띠띠뽀 컨트롤 타워 IC</t>
  </si>
  <si>
    <t>TYM220003</t>
  </si>
  <si>
    <t>타요 익스트림 자동 버블건</t>
  </si>
  <si>
    <t>TYM220004</t>
  </si>
  <si>
    <t>라니 익스트림 자동 버블건</t>
  </si>
  <si>
    <t>PRS125031</t>
  </si>
  <si>
    <t>판촉물_컬러그램X잔망루피_아크릴키링_놀면뭐하나</t>
  </si>
  <si>
    <t>PRT122011</t>
  </si>
  <si>
    <t>잔망루피 데스크 장패드(NEW)</t>
  </si>
  <si>
    <t>PRL124134</t>
  </si>
  <si>
    <t xml:space="preserve">[파마리서치]24년 리쥬더마X잔망루피_PVC스티커 </t>
  </si>
  <si>
    <t>PRL224046</t>
  </si>
  <si>
    <t>잔망루피 잔망트래블러 핑거블럭 랜드마크에디션_타지마할</t>
  </si>
  <si>
    <t>PRX218275</t>
  </si>
  <si>
    <t>뽀로로 산양유 바세린 크림(100g)</t>
  </si>
  <si>
    <t>PRP115042</t>
  </si>
  <si>
    <t>뽀로로 토이북 공룡놀이 - 공룡이 나타났어요!</t>
  </si>
  <si>
    <t>PRM220026</t>
  </si>
  <si>
    <t>뽀로로 떡볶이(매콤)</t>
  </si>
  <si>
    <t>PRL124135</t>
  </si>
  <si>
    <t xml:space="preserve">[파마리서치]24년 리쥬더마X잔망루피_손거울 </t>
  </si>
  <si>
    <t>PRL224041</t>
  </si>
  <si>
    <t>리플라이미X잔망루피 페이셜핏 마스크 비타민</t>
  </si>
  <si>
    <t>PRL223121</t>
  </si>
  <si>
    <t>잔망루피 투명 에어팟케이스</t>
  </si>
  <si>
    <t>PRM210234</t>
  </si>
  <si>
    <t>뽀로로 캐치볼</t>
  </si>
  <si>
    <t>PRM221105</t>
  </si>
  <si>
    <t>뽀로로 한입 크리스피롤 치즈</t>
  </si>
  <si>
    <t>PRL222026</t>
  </si>
  <si>
    <t>잔망루피 빔 프로젝터 무드등 (필름 2종)</t>
  </si>
  <si>
    <t>PRL223013</t>
  </si>
  <si>
    <t>잔망루피 가죽 애플워치 스트랩 42/44/45/53mm/금요일</t>
  </si>
  <si>
    <t>PRP124061</t>
  </si>
  <si>
    <t>잔망루피 투명 북마크 세트-까꿍 (알라딘PB)</t>
  </si>
  <si>
    <t>PRP124062</t>
  </si>
  <si>
    <t>잔망루피 엽서형 북마크-휴식 (알라딘PB)</t>
  </si>
  <si>
    <t>PRL224115</t>
  </si>
  <si>
    <t>[정년이X잔망루피] 안마봉</t>
  </si>
  <si>
    <t>PRP115018</t>
  </si>
  <si>
    <t xml:space="preserve">뽀로로 에듀 퍼즐북 (구간) </t>
  </si>
  <si>
    <t>PRM217014</t>
  </si>
  <si>
    <t>뽀로로 큐방 캐치볼</t>
  </si>
  <si>
    <t>PRM220008</t>
  </si>
  <si>
    <t>뽀로로 카미카 (해리)</t>
  </si>
  <si>
    <t>PRM224067</t>
  </si>
  <si>
    <t>뽀로로 파워 배송세트</t>
  </si>
  <si>
    <t>PRM220002</t>
  </si>
  <si>
    <t>뽀로로 카미카 (크롱)</t>
  </si>
  <si>
    <t>PRM219052</t>
  </si>
  <si>
    <t>뽀로로 피카부 논슬립스텐컵(대)</t>
  </si>
  <si>
    <t>PRL122089</t>
  </si>
  <si>
    <t>뽀로로 두들북 붓</t>
  </si>
  <si>
    <t>PRX125002</t>
  </si>
  <si>
    <t>뽀로로 노래하는 청소 돌돌이(수출용)</t>
  </si>
  <si>
    <t>PRP112011</t>
  </si>
  <si>
    <t xml:space="preserve">뽀로로 똑똑박사 에디수학(3)일대일 대응. 너 하나, 나 하나 (구간) </t>
  </si>
  <si>
    <t>PRP109019</t>
  </si>
  <si>
    <t xml:space="preserve">뽀로로 빨간 모자 패티  (구간) </t>
  </si>
  <si>
    <t>PRM209144</t>
  </si>
  <si>
    <t>뽀로로 12색 향기 싸인펜</t>
  </si>
  <si>
    <t>PRP110023</t>
  </si>
  <si>
    <t xml:space="preserve">뽀로로 두들북2  (구간) </t>
  </si>
  <si>
    <t>PRM215060</t>
  </si>
  <si>
    <t>뽀로로 꼬마들 치약 달콤한 사과맛 (90g)</t>
  </si>
  <si>
    <t>PRS125046</t>
  </si>
  <si>
    <t>판촉물_타고가요_뽀로로_캐리어_스티커_B</t>
  </si>
  <si>
    <t>PRX124002</t>
  </si>
  <si>
    <t>뽀로로 야미팝 치즈</t>
  </si>
  <si>
    <t>PRM216006</t>
  </si>
  <si>
    <t xml:space="preserve">리얼 피규어 통통이 </t>
  </si>
  <si>
    <t>PRM216308</t>
  </si>
  <si>
    <t>에디슨 입체 스텐 패티(오른손)</t>
  </si>
  <si>
    <t>PRP113042</t>
  </si>
  <si>
    <t xml:space="preserve">뽀로로 미니미니 스티커북 1(빨강) (구간) </t>
  </si>
  <si>
    <t>PRM215003</t>
  </si>
  <si>
    <t>뽀로로 메탈소방차</t>
  </si>
  <si>
    <t>PRM216175</t>
  </si>
  <si>
    <t>뽀로로 무전기</t>
  </si>
  <si>
    <t>PRP111006</t>
  </si>
  <si>
    <t xml:space="preserve">뽀로로 생활습관조작책(2)쓱쓱싹싹 치카치카  (구간) </t>
  </si>
  <si>
    <t>PRM210419</t>
  </si>
  <si>
    <t>뽀로로 손에묻지않는크레용 12색</t>
  </si>
  <si>
    <t>PRM210331</t>
  </si>
  <si>
    <t>뽀로로 패밀리 낚시</t>
  </si>
  <si>
    <t>PRL224110</t>
  </si>
  <si>
    <t>[정년이X잔망루피] 명언 스티커</t>
  </si>
  <si>
    <t>PRL223050</t>
  </si>
  <si>
    <t>잔망루피 전자노트</t>
  </si>
  <si>
    <t>PRM219106</t>
  </si>
  <si>
    <t>뽀로로 포크레인 트럭</t>
  </si>
  <si>
    <t>PRM218083</t>
  </si>
  <si>
    <t>뽀로로 가방모래놀이</t>
  </si>
  <si>
    <t>PRM219105</t>
  </si>
  <si>
    <t>뽀로로 전동레미콘 트럭</t>
  </si>
  <si>
    <t>PRM216181</t>
  </si>
  <si>
    <t>뽀로로 뉴무선앰블런스</t>
  </si>
  <si>
    <t>PRM220027</t>
  </si>
  <si>
    <t>뽀로로 떡볶이(크림)</t>
  </si>
  <si>
    <t>PRM216005</t>
  </si>
  <si>
    <t>리얼 피규어 에디</t>
  </si>
  <si>
    <t>PRM219158</t>
  </si>
  <si>
    <t>에디슨 애니멀 패티 스텐 젓가락 1단계(오른손용)</t>
  </si>
  <si>
    <t>PRM220028</t>
  </si>
  <si>
    <t>뽀로로 떡볶이(짜장)</t>
  </si>
  <si>
    <t>EES125003</t>
  </si>
  <si>
    <t>판촉물_키스미_레미_실리콘 립브러쉬</t>
  </si>
  <si>
    <t>EES125002</t>
  </si>
  <si>
    <t>판촉물_키스미_레미_마조리카 봉제 파우치_으쓱</t>
  </si>
  <si>
    <t>EES125001</t>
  </si>
  <si>
    <t>판촉물_키스미_레미_마조리카 봉제 파우치_무표정</t>
  </si>
  <si>
    <t>TYT122001</t>
  </si>
  <si>
    <t>변신 타요</t>
  </si>
  <si>
    <t>TYM220014</t>
  </si>
  <si>
    <t>타요 카미카 (누리)</t>
  </si>
  <si>
    <t>TYM223001</t>
  </si>
  <si>
    <t>타요 중장비 친구들</t>
  </si>
  <si>
    <t>TYM219045</t>
  </si>
  <si>
    <t>타요 구조헬기 에어</t>
  </si>
  <si>
    <t>TYP117001</t>
  </si>
  <si>
    <t xml:space="preserve">타요 매직 두들북  </t>
  </si>
  <si>
    <t>TYT120005</t>
  </si>
  <si>
    <t>타요시티 로기</t>
  </si>
  <si>
    <t>PRP109003</t>
  </si>
  <si>
    <t xml:space="preserve">뽀로로 에듀 스티커북  (구간) </t>
  </si>
  <si>
    <t>PRP114050</t>
  </si>
  <si>
    <t>뽀로로 펜북시리즈(2)모양그리기 (88)</t>
  </si>
  <si>
    <t>PRL124002</t>
  </si>
  <si>
    <t>잔망루피 복주머니 파우치</t>
  </si>
  <si>
    <t>PRL124028</t>
  </si>
  <si>
    <t>잔망루피 젤펜_하트</t>
  </si>
  <si>
    <t>PRL124089</t>
  </si>
  <si>
    <t>[골프존] 잔망루피 우드커버</t>
  </si>
  <si>
    <t>PRL124127</t>
  </si>
  <si>
    <t>잔망루피 2025 데스크 캘린더</t>
  </si>
  <si>
    <t>PRL224047</t>
  </si>
  <si>
    <t>잔망루피 트래블러 키링 캐리어</t>
  </si>
  <si>
    <t>PRS124005</t>
  </si>
  <si>
    <t>판촉물_라이온코리아_잔망벚꽃 보냉백A(퍼플)</t>
  </si>
  <si>
    <t>PRS125037</t>
  </si>
  <si>
    <t>판촉물_라이온코리아_잔망루피_트래블파우치</t>
  </si>
  <si>
    <t>PRS124007</t>
  </si>
  <si>
    <t>판촉물_설빙_잔망루피_아크릴키링_설빙</t>
  </si>
  <si>
    <t>PRS125024</t>
  </si>
  <si>
    <t>ODM_순천만국가정원X잔망루피_아크릴키링_행운</t>
  </si>
  <si>
    <t>PRS125042</t>
  </si>
  <si>
    <t>판촉물_라이온코리아_잔망루피_트래블파우치(핑크)</t>
  </si>
  <si>
    <t>PRP123037</t>
  </si>
  <si>
    <t xml:space="preserve">잔망루피 캔디토이 - 아크릴 홀더 팝핑캔디 (구간) </t>
  </si>
  <si>
    <t>PRP107002</t>
  </si>
  <si>
    <t xml:space="preserve">뽀로로 시계놀이  (구간) </t>
  </si>
  <si>
    <t>PRP109010</t>
  </si>
  <si>
    <t xml:space="preserve">뽀로로 미로가 제일 좋아  (구간) </t>
  </si>
  <si>
    <t>PRS125019</t>
  </si>
  <si>
    <t>판촉물_트리셀_달빛천사_스크런치_데이</t>
  </si>
  <si>
    <t>PRX123009</t>
  </si>
  <si>
    <t>뽀로로 야미팝 바나나</t>
  </si>
  <si>
    <t>PRX223015</t>
  </si>
  <si>
    <t>뉴뽀로로치약(스위트오렌지향)80g</t>
  </si>
  <si>
    <t>PRM212035</t>
  </si>
  <si>
    <t>뽀로로 논슬립 스텐컵</t>
  </si>
  <si>
    <t>PRM212125</t>
  </si>
  <si>
    <t>뽀로로 생일케이크</t>
  </si>
  <si>
    <t>PRP111001</t>
  </si>
  <si>
    <t xml:space="preserve">[세트]뽀로로 생활 습관 세트(1)  (구간) </t>
  </si>
  <si>
    <t>PRP112017</t>
  </si>
  <si>
    <t xml:space="preserve">뽀로로 똑똑박사 에디수학(4)비교-누가 가장 빠를까? (구간) </t>
  </si>
  <si>
    <t>PRM210298</t>
  </si>
  <si>
    <t>에디슨젓가락뽀로로(노랑)왼손 3기</t>
  </si>
  <si>
    <t>PRM216003</t>
  </si>
  <si>
    <t>리얼 피규어 패티</t>
  </si>
  <si>
    <t>PRP113007</t>
  </si>
  <si>
    <t xml:space="preserve">뽀로로 한글 지퍼 퍼즐 (구간) </t>
  </si>
  <si>
    <t>PRP113056</t>
  </si>
  <si>
    <t xml:space="preserve">뽀로로 스티커로 배우는 탈것 (구간) </t>
  </si>
  <si>
    <t>TYM220012</t>
  </si>
  <si>
    <t>타요 카미카 (봉봉)</t>
  </si>
  <si>
    <t>TYM220010</t>
  </si>
  <si>
    <t>타요 카미카 (라니)</t>
  </si>
  <si>
    <t>TYM220011</t>
  </si>
  <si>
    <t>타요 카미카 (가니)</t>
  </si>
  <si>
    <t>TYM219046</t>
  </si>
  <si>
    <t>타요 트럭모래놀이</t>
  </si>
  <si>
    <t>PRX225025</t>
  </si>
  <si>
    <t>뽀로로 한입 크리스피롤 야채_20입</t>
  </si>
  <si>
    <t>PRX225032</t>
  </si>
  <si>
    <t xml:space="preserve"> 뽀로로 연필세트 (8본)</t>
  </si>
  <si>
    <t>PRX224007</t>
  </si>
  <si>
    <t>뽀로로 리얼 피규어 3종 세트 (서있는 뽀로로, 패티, 크롱)</t>
  </si>
  <si>
    <t>PRM216395</t>
  </si>
  <si>
    <t>뽀로로 뮤지컬 버스</t>
  </si>
  <si>
    <t>PRP115004</t>
  </si>
  <si>
    <t xml:space="preserve">뽀로로 하루 1분 카드북 - 과일 채소 (구간) </t>
  </si>
  <si>
    <t>PRM214056</t>
  </si>
  <si>
    <t>뽀로로 캠핑카</t>
  </si>
  <si>
    <t>TYX217036</t>
  </si>
  <si>
    <t>터치앤고 타요</t>
  </si>
  <si>
    <t>TYM221015</t>
  </si>
  <si>
    <t>타요트리오체인지교정용젓가락</t>
  </si>
  <si>
    <t>TYX217037</t>
  </si>
  <si>
    <t>TYM220016</t>
  </si>
  <si>
    <t>타요 카미카 (하트)</t>
  </si>
  <si>
    <t>PRT125018</t>
  </si>
  <si>
    <t>던킨X잔망루피 실리콘 동전 지갑 A</t>
  </si>
  <si>
    <t>PRT123004</t>
  </si>
  <si>
    <t>잔망루피 오뚝이 랜덤 캔디토이 (식품류)</t>
  </si>
  <si>
    <t>TPT118005</t>
  </si>
  <si>
    <t xml:space="preserve">띠띠뽀 내맘대로 레일놀이 세트 </t>
  </si>
  <si>
    <t>TPT118006</t>
  </si>
  <si>
    <t>띠띠뽀 전동기차 띠띠뽀</t>
  </si>
  <si>
    <t>PRM222149</t>
  </si>
  <si>
    <t>잔망루피 직소퍼즐 150피스 / 0칼로리</t>
  </si>
  <si>
    <t>PRM221116</t>
  </si>
  <si>
    <t>잔망루피 직소퍼즐 500피스 1 잔망루피 천사</t>
  </si>
  <si>
    <t>PRL223066</t>
  </si>
  <si>
    <t>PRL224030</t>
  </si>
  <si>
    <t>[SHOKZ] 잔망루피 오픈핏 에어 T511_블랙</t>
  </si>
  <si>
    <t>TPM219007</t>
  </si>
  <si>
    <t>띠띠뽀띠띠뽀 무선RC카</t>
  </si>
  <si>
    <t>TPP118016</t>
  </si>
  <si>
    <t xml:space="preserve">[세트] 띠띠뽀 띠띠뽀 선물 박스 세트  (구간) </t>
  </si>
  <si>
    <t>PRP124065</t>
  </si>
  <si>
    <t>잔망루피 엽서형 북마크-잔망 (알라딘PB)</t>
  </si>
  <si>
    <t>PRS124004</t>
  </si>
  <si>
    <t>판촉물_콘래드서울_아크릴키링_계란후라이</t>
  </si>
  <si>
    <t>PRS124010</t>
  </si>
  <si>
    <t>판촉물_설빙_잔망루피_낭만어록집</t>
  </si>
  <si>
    <t>PRS125032</t>
  </si>
  <si>
    <t>판촉물_컬러그램X잔망루피_아크릴키링_홈프로텍터</t>
  </si>
  <si>
    <t>PRT123021</t>
  </si>
  <si>
    <t xml:space="preserve">잔망루피 봉제인형 앉아 있는 형 30cm </t>
  </si>
  <si>
    <t>PRP124059</t>
  </si>
  <si>
    <t>잔망루피 투명 북마크 세트-독서 (알라딘PB)</t>
  </si>
  <si>
    <t>PRS125005</t>
  </si>
  <si>
    <t>판촉물_삼성디스플레이_잔망루피_봉제키링</t>
  </si>
  <si>
    <t>PRS125023</t>
  </si>
  <si>
    <t>ODM_순천만국가정원X잔망루피_부채</t>
  </si>
  <si>
    <t>PRL122136</t>
  </si>
  <si>
    <t>잔망루피 눈천사 가습기</t>
  </si>
  <si>
    <t>PRM224008</t>
  </si>
  <si>
    <t>잔망루피 내열유리 베이킹 오븐눈금 계량컵 500ml</t>
  </si>
  <si>
    <t>PRM225026</t>
  </si>
  <si>
    <t>잔망루피 골프 캐릭터 우드커버</t>
  </si>
  <si>
    <t>PRM225027</t>
  </si>
  <si>
    <t>잔망루피 골프 캐릭터 드라이버커버_그린</t>
  </si>
  <si>
    <t>PRM222235</t>
  </si>
  <si>
    <t>잔망루피 빔프로젝터 무드등 4종</t>
  </si>
  <si>
    <t>PRL224109</t>
  </si>
  <si>
    <t>[정년이X잔망루피] 빅데코 스티커</t>
  </si>
  <si>
    <t>PRM223031</t>
  </si>
  <si>
    <t>잔망루피 치즈 뿌린 떡볶이 스낵</t>
  </si>
  <si>
    <t>PRM223032</t>
  </si>
  <si>
    <t>잔망루피 치즈 로제맛 떡볶이 스낵</t>
  </si>
  <si>
    <t>PRX218188</t>
  </si>
  <si>
    <t>뽀로로사각지우개</t>
  </si>
  <si>
    <t>PRL223153</t>
  </si>
  <si>
    <t>[락앤락] 잔망루피 콜드컵_아이보리</t>
  </si>
  <si>
    <t>PRL224032</t>
  </si>
  <si>
    <t>[락앤락] 잔망루피 메트로 밀폐 머그 텀블러_핑크</t>
  </si>
  <si>
    <t>PRX219065</t>
  </si>
  <si>
    <t>에디슨소방관 뽀로로 스텐젓가락 2단계</t>
  </si>
  <si>
    <t>PRX124008</t>
  </si>
  <si>
    <t>뽀로로 노릇노릇 생선구이 가게 (수출용)</t>
  </si>
  <si>
    <t>PRX224023</t>
  </si>
  <si>
    <t>뽀로로퓨어폼클렌저120g(핑크)</t>
  </si>
  <si>
    <t>PRX225028</t>
  </si>
  <si>
    <t>뽀로로 미니미 점착메모</t>
  </si>
  <si>
    <t>PRP113010</t>
  </si>
  <si>
    <t xml:space="preserve">뽀로로 뽀로로의 잉글리시 쇼 (구간) </t>
  </si>
  <si>
    <t>PRX218243</t>
  </si>
  <si>
    <t>뽀로로 힘센지게차</t>
  </si>
  <si>
    <t>PRX218244</t>
  </si>
  <si>
    <t>뽀로로 경찰오토바이</t>
  </si>
  <si>
    <t>PRX225019</t>
  </si>
  <si>
    <t>뽀로로 유선포크레인</t>
  </si>
  <si>
    <t>PRL223155</t>
  </si>
  <si>
    <t>[락앤락] 잔망루피 원터치 텀블러_퍼플</t>
  </si>
  <si>
    <t>PRS125012</t>
  </si>
  <si>
    <t>ODM_골프존_잔망루피_항공커버</t>
  </si>
  <si>
    <t>PRL223077</t>
  </si>
  <si>
    <t>PRL223080</t>
  </si>
  <si>
    <t>잔망루피 2.4G 무선 키보드(2023)</t>
  </si>
  <si>
    <t>PRL224085</t>
  </si>
  <si>
    <t>잔망루피 손묵쿠션 마우스패드(2025)</t>
  </si>
  <si>
    <t>PRP117040</t>
  </si>
  <si>
    <t xml:space="preserve">[세트] 뽀로로 가방 스티커 놀이북 시리즈 2종 3 –  공룡, 패션 (구간) </t>
  </si>
  <si>
    <t>PRP115006</t>
  </si>
  <si>
    <t xml:space="preserve">뽀로로 하루 1분 카드북 - 숫자 모양 (구간) </t>
  </si>
  <si>
    <t>PRP115040</t>
  </si>
  <si>
    <t>뽀로로 색칠로 배우는 공룡</t>
  </si>
  <si>
    <t>PRM224026</t>
  </si>
  <si>
    <t>잔망루피 시트러스 핸드크림 30ml</t>
  </si>
  <si>
    <t>TYX124001</t>
  </si>
  <si>
    <t>레스큐 타요 포크레인 중장비 타워 플레이세트 (수출용)</t>
  </si>
  <si>
    <t>PRM220011</t>
  </si>
  <si>
    <t>뽀로로 핸드워시 퓨어플러스 300ml</t>
  </si>
  <si>
    <t>TYX215029</t>
  </si>
  <si>
    <t>포코 포크레인 놀이</t>
  </si>
  <si>
    <t>PRM223021</t>
  </si>
  <si>
    <t>뽀로로 히어로즈 토이 칫솔 소방관(뽀로로)</t>
  </si>
  <si>
    <t>PRL223074</t>
  </si>
  <si>
    <t>잔망루피 직소퍼즐 150피스 / 냅다합격</t>
  </si>
  <si>
    <t>PRL223075</t>
  </si>
  <si>
    <t>잔망루피 직소퍼즐 150피스 / 무한입금</t>
  </si>
  <si>
    <t>AMMP00049</t>
  </si>
  <si>
    <t>타요 영어 동요 사운드 카드 - IC</t>
  </si>
  <si>
    <t>PRL224088</t>
  </si>
  <si>
    <t>잔망루피 블루투스 스피커 마이크세트(2025)</t>
  </si>
  <si>
    <t>PRM223091</t>
  </si>
  <si>
    <t>뽀로로 퐁당! 목욕놀이 바스볼</t>
  </si>
  <si>
    <t>PRM220059</t>
  </si>
  <si>
    <t>뽀로로워터젤리복숭아 10개입</t>
  </si>
  <si>
    <t>TYP115009</t>
  </si>
  <si>
    <t>타요 아트스쿨2 - 빅 물감놀이</t>
  </si>
  <si>
    <t>PRP117011</t>
  </si>
  <si>
    <t xml:space="preserve">뽀로로 썼다지웠다 펜놀이북2 미로놀이  </t>
  </si>
  <si>
    <t>PRX218025</t>
  </si>
  <si>
    <t>뽀로로 감성텐트</t>
  </si>
  <si>
    <t>PRP114027</t>
  </si>
  <si>
    <t xml:space="preserve">뽀로로 토이북 병원놀이 - 나도 병원에 갈 수 있어! (구간) </t>
  </si>
  <si>
    <t>PRP113038</t>
  </si>
  <si>
    <t xml:space="preserve">뽀로로 우리 아이 튼튼해지는 스티커북 건강왕 뽀로로 (구간) </t>
  </si>
  <si>
    <t>PRM210377</t>
  </si>
  <si>
    <t>뽀로로 미니카-포크레인</t>
  </si>
  <si>
    <t>PRM210385</t>
  </si>
  <si>
    <t>뽀로로 미니카-덤프트럭</t>
  </si>
  <si>
    <t>PRM211001</t>
  </si>
  <si>
    <t>뽀로로 하드케이스 수저세트</t>
  </si>
  <si>
    <t>PRM215101</t>
  </si>
  <si>
    <t>패티 하드케이스 수저세트</t>
  </si>
  <si>
    <t>PRM210033</t>
  </si>
  <si>
    <t>뽀로로 낚시놀이세트(신나는 낚시)</t>
  </si>
  <si>
    <t>PRP109022</t>
  </si>
  <si>
    <t xml:space="preserve">뽀로로 스티커로 배우는 알파벳  (구간) </t>
  </si>
  <si>
    <t>PRM212037</t>
  </si>
  <si>
    <t>뽀로로 논슬립 스텐공기</t>
  </si>
  <si>
    <t>PRS125047</t>
  </si>
  <si>
    <t>판촉물_타고가요_뽀로로_캐리어_스티커_C</t>
  </si>
  <si>
    <t>PRP114006</t>
  </si>
  <si>
    <t xml:space="preserve">뽀로로 에듀 사운드북 100 (구간) </t>
  </si>
  <si>
    <t>TYX120001</t>
  </si>
  <si>
    <t>타요 스페셜 꼬마버스 친구들 세트 7(수출용)</t>
  </si>
  <si>
    <t>TYM219005</t>
  </si>
  <si>
    <t>로기 칫솔홀더(그린)</t>
  </si>
  <si>
    <t>TYM220013</t>
  </si>
  <si>
    <t>타요 카미카 (킨더)</t>
  </si>
  <si>
    <t>TYT120012</t>
  </si>
  <si>
    <t>타요 주유소 플레이세트</t>
  </si>
  <si>
    <t>PRP117020</t>
  </si>
  <si>
    <t xml:space="preserve">뽀로로 스마트 퀴즈 동요 사운드북 과일채소  </t>
  </si>
  <si>
    <t>PRP117060</t>
  </si>
  <si>
    <t xml:space="preserve">다이소 뽀로로 판퍼즐 세트  </t>
  </si>
  <si>
    <t>PRX216057</t>
  </si>
  <si>
    <t>에디슨젓가락 뽀로로1단계 (왼손용)</t>
  </si>
  <si>
    <t>PRX225005</t>
  </si>
  <si>
    <t>뽀로로 떡볶이(짜장)_16입</t>
  </si>
  <si>
    <t>PRX225045</t>
  </si>
  <si>
    <t>스노우 잔망루피 와인 수면양말</t>
  </si>
  <si>
    <t>PRX218013</t>
  </si>
  <si>
    <t>뽀로로 전동레미콘</t>
  </si>
  <si>
    <t>PRX218018</t>
  </si>
  <si>
    <t>뽀로로 힘센크레인</t>
  </si>
  <si>
    <t>PRP117013</t>
  </si>
  <si>
    <t xml:space="preserve">뽀로로 썼다지웠다 펜놀이북4 숫자놀이  </t>
  </si>
  <si>
    <t>PRX224008</t>
  </si>
  <si>
    <t>뽀로로 리얼 피규어 5종 세트 (서있는 뽀로로, 패티, 크롱, 에디, 루피)</t>
  </si>
  <si>
    <t>PRX225031</t>
  </si>
  <si>
    <t>루피 소프트 연습장</t>
  </si>
  <si>
    <t>TYX216005</t>
  </si>
  <si>
    <t>타요 통 모래놀이</t>
  </si>
  <si>
    <t>TYX117018</t>
  </si>
  <si>
    <t>꼬마버스 타요</t>
  </si>
  <si>
    <t>TYM220009</t>
  </si>
  <si>
    <t>타요 카미카 (로기)</t>
  </si>
  <si>
    <t>TYM219017</t>
  </si>
  <si>
    <t>타요 플레이 드럼세트</t>
  </si>
  <si>
    <t>PRM221001</t>
  </si>
  <si>
    <t>뽀로로 플라워가든 키즈겸용변기커버</t>
  </si>
  <si>
    <t>PRM221101</t>
  </si>
  <si>
    <t>루피안전핸들논슬립스텐대접</t>
  </si>
  <si>
    <t>TYM215014</t>
  </si>
  <si>
    <t>타요 전동공구 테이블 가방</t>
  </si>
  <si>
    <t>PRM219055</t>
  </si>
  <si>
    <t>뽀로로 피카부 안전핸들 논슬립뚜껑스텐컵</t>
  </si>
  <si>
    <t>TYT113002</t>
  </si>
  <si>
    <t>빙글빙글 타요 트랙 놀이세트</t>
  </si>
  <si>
    <t>PRM221057</t>
  </si>
  <si>
    <t>뽀로로3,500 종합장</t>
  </si>
  <si>
    <t>PRM218023</t>
  </si>
  <si>
    <t>뽀로로 힘센 크레인</t>
  </si>
  <si>
    <t>PRM220056</t>
  </si>
  <si>
    <t>뽀로로홍삼쏙쏙사과매실 10개입</t>
  </si>
  <si>
    <t>TYX222010</t>
  </si>
  <si>
    <t>타요 자동도미노</t>
  </si>
  <si>
    <t>TYX125007</t>
  </si>
  <si>
    <t>타요 천하장사 중장비 놀이세트_2025 (반다이 전용)</t>
  </si>
  <si>
    <t>PRX224020</t>
  </si>
  <si>
    <t>뽀로로산양유바세린크림(핑크)</t>
  </si>
  <si>
    <t>PRX225012</t>
  </si>
  <si>
    <t>잔망루피 핫칠리라임떡볶이스낵_12입</t>
  </si>
  <si>
    <t>PRX225040</t>
  </si>
  <si>
    <t>잔망루피 피크닉 22cm_먹짱뤂</t>
  </si>
  <si>
    <t>PRX225020</t>
  </si>
  <si>
    <t>PRP113012</t>
  </si>
  <si>
    <t xml:space="preserve">[세트]뽀로로 new 감성 동화 6종 세트  (구간) </t>
  </si>
  <si>
    <t>PRX215023</t>
  </si>
  <si>
    <t>PRX225017</t>
  </si>
  <si>
    <t>뽀로로 스쿠터</t>
  </si>
  <si>
    <t>PRP114064</t>
  </si>
  <si>
    <t xml:space="preserve">뽀로로 동물 동요 사운드북 (88) (구간) </t>
  </si>
  <si>
    <t>PRM210087</t>
  </si>
  <si>
    <t>뽀로로 범퍼카</t>
  </si>
  <si>
    <t>PRM210380</t>
  </si>
  <si>
    <t>뽀로로 미니카-앰블런스</t>
  </si>
  <si>
    <t>PRM210383</t>
  </si>
  <si>
    <t>뽀로로 미니카-사다리차</t>
  </si>
  <si>
    <t>PRM210384</t>
  </si>
  <si>
    <t>뽀로로 미니카-레미콘</t>
  </si>
  <si>
    <t>PRM210388</t>
  </si>
  <si>
    <t>뽀로로 꼬마 경찰 소방차(3종)</t>
  </si>
  <si>
    <t>PRM211212</t>
  </si>
  <si>
    <t>뽀로로 뛰뛰빵빵 자동차키(핑크/블루)</t>
  </si>
  <si>
    <t>PRM214060</t>
  </si>
  <si>
    <t>뽀로로 파워 캐리어카</t>
  </si>
  <si>
    <t>PRM209317</t>
  </si>
  <si>
    <t>뽀로로 멜로디 아기 청소기</t>
  </si>
  <si>
    <t>PRM210009</t>
  </si>
  <si>
    <t>춤추는 뽀로로 피아노</t>
  </si>
  <si>
    <t>PRM220060</t>
  </si>
  <si>
    <t>뽀로로워터젤리포도 10개입</t>
  </si>
  <si>
    <t>PRM224032</t>
  </si>
  <si>
    <t>BIG뽀로로제로밀크맛</t>
  </si>
  <si>
    <t>PRM223019</t>
  </si>
  <si>
    <t>뽀로로 히어로즈 토이 칫솔 간호사(패티)</t>
  </si>
  <si>
    <t>PRM220012</t>
  </si>
  <si>
    <t>패티 핸드워시 퓨어플러스 300ml</t>
  </si>
  <si>
    <t>PRM217107</t>
  </si>
  <si>
    <t>부릉부릉 스쿠터(뽀로로/패티)</t>
  </si>
  <si>
    <t>PRM217057</t>
  </si>
  <si>
    <t>(뽀로로/패티) 스틱버블</t>
  </si>
  <si>
    <t>PRX123004</t>
  </si>
  <si>
    <t>패티 봉제인형 28cm (수출용)</t>
  </si>
  <si>
    <t>PRL224026</t>
  </si>
  <si>
    <t>잔망루피 도킹형 보조배터리(C타입)</t>
  </si>
  <si>
    <t>PRL224087</t>
  </si>
  <si>
    <t>잔망루피 버티컬 마우스(2025)</t>
  </si>
  <si>
    <t>PRL222033</t>
  </si>
  <si>
    <t>잔망루피 마우스패드</t>
  </si>
  <si>
    <t>TYX215011</t>
  </si>
  <si>
    <t>메탈 꼬마버스 로기</t>
  </si>
  <si>
    <t>PRM219163</t>
  </si>
  <si>
    <t>뽀로로 버블버블 목욕놀이</t>
  </si>
  <si>
    <t>PRM220111</t>
  </si>
  <si>
    <t>NEW 뽀로로 쇼핑카트</t>
  </si>
  <si>
    <t>PRM223040</t>
  </si>
  <si>
    <t>뽀로로입술캔디시즌2 9g</t>
  </si>
  <si>
    <t>PRS125045</t>
  </si>
  <si>
    <t>판촉물_타고가요_뽀로로_캐리어_스티커_A</t>
  </si>
  <si>
    <t>PRX216126</t>
  </si>
  <si>
    <t>뽀로로 손에묻지않는 크레용 12색</t>
  </si>
  <si>
    <t>PRX224027</t>
  </si>
  <si>
    <t>뽀로로 베이비볼카</t>
  </si>
  <si>
    <t>PRX225023</t>
  </si>
  <si>
    <t>뽀로로 한입약과_20입</t>
  </si>
  <si>
    <t>PRX225038</t>
  </si>
  <si>
    <t>잔망루피 블루밍 샤워 12cm 봉제_퍼플</t>
  </si>
  <si>
    <t>TYM219003</t>
  </si>
  <si>
    <t>가니 칫솔홀더(레드)</t>
  </si>
  <si>
    <t>TYX216004</t>
  </si>
  <si>
    <t>타요 고속열차</t>
  </si>
  <si>
    <t>TYM220008</t>
  </si>
  <si>
    <t>타요 카미카 (타요)</t>
  </si>
  <si>
    <t>TYM220015</t>
  </si>
  <si>
    <t>타요 카미카 (패트)</t>
  </si>
  <si>
    <t>TYM224001</t>
  </si>
  <si>
    <t>꼬마버스 타요 구조대 친구들</t>
  </si>
  <si>
    <t>PRX222058</t>
  </si>
  <si>
    <t>뽀로로의사칫솔</t>
  </si>
  <si>
    <t>PRX123003</t>
  </si>
  <si>
    <t>루피 봉제인형 28cm (수출용)</t>
  </si>
  <si>
    <t>PRX222033</t>
  </si>
  <si>
    <t>뽀로로 숲속 놀이터</t>
  </si>
  <si>
    <t>TYX215003</t>
  </si>
  <si>
    <t>타요전동공구놀이(수출용)</t>
  </si>
  <si>
    <t>TYX217023</t>
  </si>
  <si>
    <t>TYP111002</t>
  </si>
  <si>
    <t xml:space="preserve">타요 에듀 스티커북  (구간) </t>
  </si>
  <si>
    <t>PRM218024</t>
  </si>
  <si>
    <t>뽀로로 힘센 견인차</t>
  </si>
  <si>
    <t>PRM215066</t>
  </si>
  <si>
    <t>3D 뽀로로 배낭물총</t>
  </si>
  <si>
    <t>PRM217098</t>
  </si>
  <si>
    <t>PRL224007</t>
  </si>
  <si>
    <t>잔망루피 미니 기타</t>
  </si>
  <si>
    <t>PRL224119</t>
  </si>
  <si>
    <t>[정년이X잔망루피] 아크릴 키링</t>
  </si>
  <si>
    <t>PRL224118</t>
  </si>
  <si>
    <t>[정년이X잔망루피] 아크릴 쉐이커 키링</t>
  </si>
  <si>
    <t>PRL224120</t>
  </si>
  <si>
    <t>[정년이X잔망루피] 증명사진 홀더</t>
  </si>
  <si>
    <t>PRM220007</t>
  </si>
  <si>
    <t>뽀로로 카미카 (포비)</t>
  </si>
  <si>
    <t>PRM218109</t>
  </si>
  <si>
    <t>뽀로로 말하는 전화기(신상품)</t>
  </si>
  <si>
    <t>PRM220003</t>
  </si>
  <si>
    <t>뽀로로 카미카 (패티)</t>
  </si>
  <si>
    <t>PRM220010</t>
  </si>
  <si>
    <t>뽀로로 카미카 (뚜뚜)</t>
  </si>
  <si>
    <t>TYX217013</t>
  </si>
  <si>
    <t>PRM217008</t>
  </si>
  <si>
    <t>뽀로로 떴다 비행기 플레이세트</t>
  </si>
  <si>
    <t>TYT111025</t>
  </si>
  <si>
    <t>타요 뒤뚱뒤뚱 꼬마버스 로기</t>
  </si>
  <si>
    <t>PRS125015</t>
  </si>
  <si>
    <t>판촉물_빅밴드_탄소중립캠페인_잔망루피_친환경수세미</t>
  </si>
  <si>
    <t>PRS125033</t>
  </si>
  <si>
    <t>판촉물_컬러그램X잔망루피_아크릴키링_나루핀데</t>
  </si>
  <si>
    <t>PRS125057</t>
  </si>
  <si>
    <t>판촉물_두끼_잔망루피_네컷스티커_세트</t>
  </si>
  <si>
    <t>PRM221064</t>
  </si>
  <si>
    <t>뽀로로 데일리 비타 츄잉정 비타민D (15개입)</t>
  </si>
  <si>
    <t>PRM223086</t>
  </si>
  <si>
    <t>뽀로로 아장아장 키움비타</t>
  </si>
  <si>
    <t>PRM222126</t>
  </si>
  <si>
    <t>뽀로로 하이텐쮸 딸기맛</t>
  </si>
  <si>
    <t>PRM221063</t>
  </si>
  <si>
    <t>뽀로로 데일리 비타 츄잉정 멀티비타민 (15개입)</t>
  </si>
  <si>
    <t>PRM222125</t>
  </si>
  <si>
    <t>뽀로로 하이텐쮸 복숭아맛</t>
  </si>
  <si>
    <t>PRL221040</t>
  </si>
  <si>
    <t>잔망루피 실리콘 스마트톡_콧수염</t>
  </si>
  <si>
    <t>TPT119005</t>
  </si>
  <si>
    <t>띠띠뽀와 친구들 3 (풀백)</t>
  </si>
  <si>
    <t>TYP114002</t>
  </si>
  <si>
    <t>타요 타요의 씽씽극장 (자동차 놀이 동요 사운드북)</t>
  </si>
  <si>
    <t>PRM222203</t>
  </si>
  <si>
    <t>뽀로로와 뚜뚜 자동차키</t>
  </si>
  <si>
    <t>PRM222240</t>
  </si>
  <si>
    <t>뽀로로 떡볶이(로제)</t>
  </si>
  <si>
    <t>TYX215010</t>
  </si>
  <si>
    <t>메탈 꼬마버스 타요</t>
  </si>
  <si>
    <t>PRM218046</t>
  </si>
  <si>
    <t>뽀로로 빅 버블건</t>
  </si>
  <si>
    <t>PRM219047</t>
  </si>
  <si>
    <t>TPT120001</t>
  </si>
  <si>
    <t>띠띠뽀 전동기차 버니</t>
  </si>
  <si>
    <t>PRL221017</t>
  </si>
  <si>
    <t>잔망루피 Z플립방탄젤리케이스</t>
  </si>
  <si>
    <t>PRL221043</t>
  </si>
  <si>
    <t>잔망루피 실리콘 스마트톡_기본</t>
  </si>
  <si>
    <t>TPT119003</t>
  </si>
  <si>
    <t>띠띠뽀와 타요의 컨트롤 항구 놀이세트</t>
  </si>
  <si>
    <t>PRS124003</t>
  </si>
  <si>
    <t>판촉물_콘래드서울_아크릴키링_딸기</t>
  </si>
  <si>
    <t>PRS125018</t>
  </si>
  <si>
    <t>판촉물_인스탁스X잔망루피_에코마켓백</t>
  </si>
  <si>
    <t>PRM219162</t>
  </si>
  <si>
    <t>뽀로로 아장아장 자동차</t>
  </si>
  <si>
    <t>PRS125025</t>
  </si>
  <si>
    <t>ODM_순천만국가정원X잔망루피_아크릴키링_빼꼼</t>
  </si>
  <si>
    <t>PRS125027</t>
  </si>
  <si>
    <t>ODM_순천만국가정원X잔망루피_스티커(3p)</t>
  </si>
  <si>
    <t>PRS125034</t>
  </si>
  <si>
    <t>판촉물_컬러그램X잔망루피_아크릴카라비너</t>
  </si>
  <si>
    <t>PRP124060</t>
  </si>
  <si>
    <t>잔망루피 투명 북마크 세트-3색 (알라딘PB)</t>
  </si>
  <si>
    <t>PRM224066</t>
  </si>
  <si>
    <t>뽀로로 파워 중장비세트</t>
  </si>
  <si>
    <t>PRM223100</t>
  </si>
  <si>
    <t>뽀로로 풍선만들기</t>
  </si>
  <si>
    <t>PRM224007</t>
  </si>
  <si>
    <t>뉴뽀로로공항놀이</t>
  </si>
  <si>
    <t>PRL223152</t>
  </si>
  <si>
    <t>[락앤락] 잔망루피 콜드컵_핑크</t>
  </si>
  <si>
    <t>PRL224033</t>
  </si>
  <si>
    <t>[락앤락] 잔망루피 메트로 밀폐 머그 텀블러_퍼플</t>
  </si>
  <si>
    <t>PRM221117</t>
  </si>
  <si>
    <t>잔망루피 직소퍼즐 500피스 2 잔망루피 대관람차</t>
  </si>
  <si>
    <t>PRX123008</t>
  </si>
  <si>
    <t>뽀로로 야미팝 딸기 요거트</t>
  </si>
  <si>
    <t>PRX123001</t>
  </si>
  <si>
    <t>뽀로로 봉제인형 28cm (수출용)</t>
  </si>
  <si>
    <t>PRP121032</t>
  </si>
  <si>
    <t xml:space="preserve">[2권세트] 뽀로로 뽀요 한글 3세 주제어 세트 (구간) </t>
  </si>
  <si>
    <t>TYX217029</t>
  </si>
  <si>
    <t>PRM223044</t>
  </si>
  <si>
    <t>뽀로로요술반지시즌2 9g</t>
  </si>
  <si>
    <t>PRX225004</t>
  </si>
  <si>
    <t>뽀로로 떡볶이(크림)_16입</t>
  </si>
  <si>
    <t>PRX225006</t>
  </si>
  <si>
    <t>뽀로로 떡볶이(치즈)_16입</t>
  </si>
  <si>
    <t>PRX225009</t>
  </si>
  <si>
    <t>뽀로로 한입 크리스피롤 치즈_20입</t>
  </si>
  <si>
    <t>PRX225029</t>
  </si>
  <si>
    <t>뽀로로 원형동전지갑</t>
  </si>
  <si>
    <t>PRX225041</t>
  </si>
  <si>
    <t>잔망루피 피크닉 K-도시락 봉제_김밥</t>
  </si>
  <si>
    <t>PRX225014</t>
  </si>
  <si>
    <t>포비빅 소프트 초코볼_12입</t>
  </si>
  <si>
    <t>PRX225026</t>
  </si>
  <si>
    <t>뽀로로 한입 크리스피롤 블루베리_20입</t>
  </si>
  <si>
    <t>TYT121009</t>
  </si>
  <si>
    <t>타요 스트롱 구조 트럭</t>
  </si>
  <si>
    <t>TYT122004</t>
  </si>
  <si>
    <t>변신 라니</t>
  </si>
  <si>
    <t>TYX117019</t>
  </si>
  <si>
    <t>꼬마버스 가니</t>
  </si>
  <si>
    <t>TYX117021</t>
  </si>
  <si>
    <t>꼬마버스 라니</t>
  </si>
  <si>
    <t>PRM225028</t>
  </si>
  <si>
    <t>잔망루피 골프 캐릭터 드라이버커버_핑크</t>
  </si>
  <si>
    <t>PRM222236</t>
  </si>
  <si>
    <t>잔망루피 머그워머</t>
  </si>
  <si>
    <t>PRM222209</t>
  </si>
  <si>
    <t>잔망루피 탁상시계</t>
  </si>
  <si>
    <t>PRM224002</t>
  </si>
  <si>
    <t>잔망루피 유리 머그컵 USB 피규어 머그워머 인덕션세트</t>
  </si>
  <si>
    <t>PRM225030</t>
  </si>
  <si>
    <t>잔망루피 골프공 미니 볼파우치 볼주머니</t>
  </si>
  <si>
    <t>PRL224113</t>
  </si>
  <si>
    <t>[정년이X잔망루피] 미니 인형 키링</t>
  </si>
  <si>
    <t>PRX221086</t>
  </si>
  <si>
    <t>뽀로로 공룡블럭 디럭스</t>
  </si>
  <si>
    <t>PRX222037</t>
  </si>
  <si>
    <t>뽀로로 렛츠고 캠핑카</t>
  </si>
  <si>
    <t>PRX221079</t>
  </si>
  <si>
    <t>뽀로로 펫스쿨가방</t>
  </si>
  <si>
    <t>PRM221034</t>
  </si>
  <si>
    <t>포비 에그브릭 피규어</t>
  </si>
  <si>
    <t>PRM221036</t>
  </si>
  <si>
    <t>로디 에그브릭 피규어</t>
  </si>
  <si>
    <t>PRM221031</t>
  </si>
  <si>
    <t>뽀로로 에그브릭 피규어</t>
  </si>
  <si>
    <t>PRM221037</t>
  </si>
  <si>
    <t>해리 에그브릭 피규어</t>
  </si>
  <si>
    <t>PRM218120</t>
  </si>
  <si>
    <t>뽀로로 말하는캐리어 피크닉세트(핑크)</t>
  </si>
  <si>
    <t>PRX225010</t>
  </si>
  <si>
    <t>잔망루피 치즈 뿌린 떡볶이 스낵_12입</t>
  </si>
  <si>
    <t>PRX225030</t>
  </si>
  <si>
    <t>뽀로로 후르츠 원링 노트</t>
  </si>
  <si>
    <t>PRX225039</t>
  </si>
  <si>
    <t>잔망루피 제주 PVC젤펜 세트(3P)</t>
  </si>
  <si>
    <t>PRX225043</t>
  </si>
  <si>
    <t>잔망루피 2way쿠션(라벤더)</t>
  </si>
  <si>
    <t>PRF124032</t>
  </si>
  <si>
    <t>뽀로로PET 딸기 (대련전남)</t>
  </si>
  <si>
    <t>PRX125004</t>
  </si>
  <si>
    <t>뽀로로 말하는 바코드 계산대(수출용)</t>
  </si>
  <si>
    <t>TYX221009</t>
  </si>
  <si>
    <t>꼬마버스 로기팽이</t>
  </si>
  <si>
    <t>PRX122006</t>
  </si>
  <si>
    <t>뽀로로 아이스크림 가게 (수출용)</t>
  </si>
  <si>
    <t>TYX123009</t>
  </si>
  <si>
    <t>레스큐 타요 플레이 미니카 - 중장비차 가니 (수출용)</t>
  </si>
  <si>
    <t>TYX124003</t>
  </si>
  <si>
    <t>타요 컨트롤 주차타워 디럭스 플레이세트 (수출용)</t>
  </si>
  <si>
    <t>TYX223003</t>
  </si>
  <si>
    <t>카미카 스피드</t>
  </si>
  <si>
    <t>TYX125020</t>
  </si>
  <si>
    <t>타요 스페셜 꼬마버스 친구들 더블세트 3_소방 (반다이 전용)</t>
  </si>
  <si>
    <t>TYX221008</t>
  </si>
  <si>
    <t>꼬마버스 가니팽이</t>
  </si>
  <si>
    <t>PRL224108</t>
  </si>
  <si>
    <t>[정년이X잔망루피] DIY 스티커팩</t>
  </si>
  <si>
    <t>PRM223079</t>
  </si>
  <si>
    <t>잔망루피 2.4G 무선 키보드 B(2023)</t>
  </si>
  <si>
    <t>PRP123038</t>
  </si>
  <si>
    <t xml:space="preserve">잔망루피 캔디토이 - 랜덤 탑쌓기 피규어 (구간) </t>
  </si>
  <si>
    <t>PRS125017</t>
  </si>
  <si>
    <t>판촉물_인스탁스X잔망루피_손거울키링</t>
  </si>
  <si>
    <t>TYT122002</t>
  </si>
  <si>
    <t>변신 가니</t>
  </si>
  <si>
    <t>TYX124005</t>
  </si>
  <si>
    <t>타요 휠카 친구들 세트 2탄 (수출용)</t>
  </si>
  <si>
    <t>TYX122002</t>
  </si>
  <si>
    <t>레스큐 타요 SOS 출동센터 플레이세트(수출용)</t>
  </si>
  <si>
    <t>PRS124006</t>
  </si>
  <si>
    <t>판촉물_라이온코리아_잔망벚꽃 보냉백B(핑크)</t>
  </si>
  <si>
    <t>PRS124008</t>
  </si>
  <si>
    <t>판촉물_설빙_잔망루피_아크릴키링_플렉스</t>
  </si>
  <si>
    <t>TYX124007</t>
  </si>
  <si>
    <t>레스큐 타요 플레이 미니카 - 스마트 바우 (수출용)</t>
  </si>
  <si>
    <t>TYP122007</t>
  </si>
  <si>
    <t xml:space="preserve">타요 2022 타요 만들기 세트 (온라인전용) (구간) </t>
  </si>
  <si>
    <t>PRS125014</t>
  </si>
  <si>
    <t>판촉물_빅밴드_탄소중립캠페인_잔망루피_NFC키링</t>
  </si>
  <si>
    <t>PRP124064</t>
  </si>
  <si>
    <t>잔망루피 엽서형 북마크-용기 (알라딘PB)</t>
  </si>
  <si>
    <t>PRX223016</t>
  </si>
  <si>
    <t>뉴뽀로로치약(복숭아향)80g</t>
  </si>
  <si>
    <t>PRM217164</t>
  </si>
  <si>
    <t>뽀로로 종이벽돌블럭 대(30pcs)</t>
  </si>
  <si>
    <t>PRM217163</t>
  </si>
  <si>
    <t>뽀로로 종이벽돌블럭 중(50pcs)</t>
  </si>
  <si>
    <t>PRM224046</t>
  </si>
  <si>
    <t>뽀로로 매직 도넛 쿡킹팬</t>
  </si>
  <si>
    <t>PRM217162</t>
  </si>
  <si>
    <t>뽀로로 종이벽돌블럭 중(30pcs)</t>
  </si>
  <si>
    <t>PRM222206</t>
  </si>
  <si>
    <t>동원 루피는 참치마요 100g</t>
  </si>
  <si>
    <t>TYX123008</t>
  </si>
  <si>
    <t>레스큐 타요 플레이 미니카 - 경찰차 라니 (수출용)</t>
  </si>
  <si>
    <t>TYX121016</t>
  </si>
  <si>
    <t>타요 스페셜 꼬마버스 세트_2020년형(수출용)</t>
  </si>
  <si>
    <t>TYX124008</t>
  </si>
  <si>
    <t>레스큐 타요 플레이 미니카 - 스마트 볼트 (수출용)</t>
  </si>
  <si>
    <t>TYX123012</t>
  </si>
  <si>
    <t>타요 더블 레이싱 타워 (수출용)</t>
  </si>
  <si>
    <t>TYX221006</t>
  </si>
  <si>
    <t>꼬마버스 타요팽이</t>
  </si>
  <si>
    <t>TYX221007</t>
  </si>
  <si>
    <t>꼬마버스 라니팽이</t>
  </si>
  <si>
    <t>TYT122003</t>
  </si>
  <si>
    <t>변신 로기</t>
  </si>
  <si>
    <t>TYX123006</t>
  </si>
  <si>
    <t>레스큐 타요 플레이 미니카 - 구조차 타요 (수출용)</t>
  </si>
  <si>
    <t>TYT125014</t>
  </si>
  <si>
    <t>타요 긴급출동센터 디럭스 플레이세트(코스트코 전용)</t>
  </si>
  <si>
    <t>TYX124009</t>
  </si>
  <si>
    <t>레스큐 타요 플레이 미니카 - 스마트 크로 (수출용)</t>
  </si>
  <si>
    <t>TYX124010</t>
  </si>
  <si>
    <t>타요 스페셜 꼬마버스 친구들 스마트 세트 (수출용)</t>
  </si>
  <si>
    <t>PRS125040</t>
  </si>
  <si>
    <t>판촉물_롯데웰푸드_잔망루피 액막이 명태 인형</t>
  </si>
  <si>
    <t>PRS125043</t>
  </si>
  <si>
    <t>판촉물_파마리서치_잔망루피_쿨링롤러</t>
  </si>
  <si>
    <t>PRX225003</t>
  </si>
  <si>
    <t>뽀로로 떡볶이(매콤)_16입</t>
  </si>
  <si>
    <t>PRX225011</t>
  </si>
  <si>
    <t>잔망루피 치즈 로제맛 떡볶이 스낵_12입</t>
  </si>
  <si>
    <t>PRX225008</t>
  </si>
  <si>
    <t>뽀로로 한입 크리스피롤 딸기_20입</t>
  </si>
  <si>
    <t>PRX225024</t>
  </si>
  <si>
    <t>뽀로로 한입꿀약과_12입</t>
  </si>
  <si>
    <t>PRX225033</t>
  </si>
  <si>
    <t>뽀로로 컵 짜장 라볶이_16입</t>
  </si>
  <si>
    <t>PRX225044</t>
  </si>
  <si>
    <t>잔망루피 겨울 수면양말_스카이</t>
  </si>
  <si>
    <t>PRX216003</t>
  </si>
  <si>
    <t>뽀로로레미콘</t>
  </si>
  <si>
    <t>PRX216001</t>
  </si>
  <si>
    <t>뽀로로택시</t>
  </si>
  <si>
    <t>PRX225007</t>
  </si>
  <si>
    <t>뽀로로 떡볶이(로제)_16입</t>
  </si>
  <si>
    <t>PRM220031</t>
  </si>
  <si>
    <t>뽀로로 잡스논슬립스텐대접</t>
  </si>
  <si>
    <t>PRM221008</t>
  </si>
  <si>
    <t>뽀로로 과일맛젤리 12개입</t>
  </si>
  <si>
    <t>PRM221046</t>
  </si>
  <si>
    <t>뽀로로워터젤리오렌지 10개입</t>
  </si>
  <si>
    <t>PRM224030</t>
  </si>
  <si>
    <t>뽀로로샤인머스캣맛</t>
  </si>
  <si>
    <t>TYP111004</t>
  </si>
  <si>
    <t xml:space="preserve">타요 매직보드북  (구간) </t>
  </si>
  <si>
    <t>PRS125035</t>
  </si>
  <si>
    <t>판촉물_컬러그램X잔망루피_장바구니</t>
  </si>
  <si>
    <t>PRS125038</t>
  </si>
  <si>
    <t>판촉물_순천만국가정원X잔망루피_종이쇼핑백</t>
  </si>
  <si>
    <t>PRX225042</t>
  </si>
  <si>
    <t>잔망루피 피크닉 K-도시락 봉제_컵라면</t>
  </si>
  <si>
    <t>PRX225016</t>
  </si>
  <si>
    <t>뽀로로 삼부커스 비타민 50정 엘더베리맛</t>
  </si>
  <si>
    <t>KCX225003</t>
  </si>
  <si>
    <t>크크롱짱 피스타치오맛 (12입)</t>
  </si>
  <si>
    <t>PRM216008</t>
  </si>
  <si>
    <t>리얼 피규어 로디</t>
  </si>
  <si>
    <t>PRS125050</t>
  </si>
  <si>
    <t>판촉물_국가유산진흥원_뽀로로_핸드폰&amp;여권파우치</t>
  </si>
  <si>
    <t>TYP115002</t>
  </si>
  <si>
    <t xml:space="preserve">타요 탈것 동요 사운드북 - 꼬마 버스 타요 자동차 동요왕 (88) </t>
  </si>
  <si>
    <t>PRM223020</t>
  </si>
  <si>
    <t>뽀로로 히어로즈 토이 칫솔 의사(뽀로로)</t>
  </si>
  <si>
    <t>TYM216050</t>
  </si>
  <si>
    <t>포코 포크레인놀이</t>
  </si>
  <si>
    <t>TYX216002</t>
  </si>
  <si>
    <t>타요 통기타</t>
  </si>
  <si>
    <t>PRM220004</t>
  </si>
  <si>
    <t>뽀로로 카미카 (루피)</t>
  </si>
  <si>
    <t>PRM220009</t>
  </si>
  <si>
    <t>뽀로로 카미카 (통통이)</t>
  </si>
  <si>
    <t>TYM216060</t>
  </si>
  <si>
    <t>꼬마버스타요 무선R/C카</t>
  </si>
  <si>
    <t>PRM221032</t>
  </si>
  <si>
    <t>에디 에그브릭 피규어</t>
  </si>
  <si>
    <t>TYX217015</t>
  </si>
  <si>
    <t>꼬마버스타요 러비</t>
  </si>
  <si>
    <t>TYX217017</t>
  </si>
  <si>
    <t>꼬마버스타요 킨더</t>
  </si>
  <si>
    <t>PRL224016</t>
  </si>
  <si>
    <t>잔망루피 모빌형 아크릴키링_사랑꾼</t>
  </si>
  <si>
    <t>PRL224008</t>
  </si>
  <si>
    <t>잔망루피 모빌형 아크릴키링_잔망스러운</t>
  </si>
  <si>
    <t>PRL224093</t>
  </si>
  <si>
    <t>잔망루피 마그네틱 슬라이드 카드지갑 케이스</t>
  </si>
  <si>
    <t>TPT120004</t>
  </si>
  <si>
    <t>띠띠뽀 차량기지 놀이세트</t>
  </si>
  <si>
    <t>PRM223064</t>
  </si>
  <si>
    <t>잔망루피X쿠첸 머쉬룸 미니밥솥 1.5인용</t>
  </si>
  <si>
    <t>PRM211196</t>
  </si>
  <si>
    <t>뽀로로 캐리어카</t>
  </si>
  <si>
    <t>TYT118003</t>
  </si>
  <si>
    <t>타요 스페셜 꼬마버스 친구들 풀세트</t>
  </si>
  <si>
    <t>PRM223050</t>
  </si>
  <si>
    <t>뽀로로 가오리 연</t>
  </si>
  <si>
    <t>PRM224013</t>
  </si>
  <si>
    <t>뽀로로 유기농 솜사탕(봉투형)</t>
  </si>
  <si>
    <t>PRX216154</t>
  </si>
  <si>
    <t>뽀로로  RC레이싱카</t>
  </si>
  <si>
    <t>PRM220064</t>
  </si>
  <si>
    <t>뉴뽀로로 스포츠카</t>
  </si>
  <si>
    <t>PRX216028</t>
  </si>
  <si>
    <t>아장아장 뽀로로(4종세트)</t>
  </si>
  <si>
    <t>PRP107004</t>
  </si>
  <si>
    <t xml:space="preserve">뽀로로 친구야 안녕(단행본)  (구간) </t>
  </si>
  <si>
    <t>PRS125021</t>
  </si>
  <si>
    <t>판촉물_트리셀_달빛천사_금속키링</t>
  </si>
  <si>
    <t>PRX216016</t>
  </si>
  <si>
    <t>PRP109001</t>
  </si>
  <si>
    <t xml:space="preserve">뽀로로 가방퍼즐1  (구간) </t>
  </si>
  <si>
    <t>PRS125020</t>
  </si>
  <si>
    <t>판촉물_트리셀_달빛천사_스크런치_나이트</t>
  </si>
  <si>
    <t>PRP113019</t>
  </si>
  <si>
    <t xml:space="preserve">뽀로로 가방퍼즐1(4종) (구간) </t>
  </si>
  <si>
    <t>PRM220001</t>
  </si>
  <si>
    <t>뽀로로 카미카 (뽀로로)</t>
  </si>
  <si>
    <t>TYP112012</t>
  </si>
  <si>
    <t xml:space="preserve">타요 사운드시계놀이책 - 행복한 하루 (구간) </t>
  </si>
  <si>
    <t>PRP115002</t>
  </si>
  <si>
    <t xml:space="preserve">뽀로로 명작 극장 사운드북 2 - 벌거벗은 임금님 (구간) </t>
  </si>
  <si>
    <t>TYX215009</t>
  </si>
  <si>
    <t>메탈 꼬마버스 가니</t>
  </si>
  <si>
    <t>TYX218007</t>
  </si>
  <si>
    <t>타요경찰</t>
  </si>
  <si>
    <t>PRM222141</t>
  </si>
  <si>
    <t>뽀로로 촉감&amp;감각놀이 세트</t>
  </si>
  <si>
    <t>TYP111005</t>
  </si>
  <si>
    <t xml:space="preserve">타요 에듀 스티커 색칠북  (구간) </t>
  </si>
  <si>
    <t>PRS124009</t>
  </si>
  <si>
    <t>판촉물_설빙_잔망루피_아크릴키링_딸기</t>
  </si>
  <si>
    <t>PRS125004</t>
  </si>
  <si>
    <t>판촉물_어도비_잔망루피_랩탑스티커</t>
  </si>
  <si>
    <t>PRS125036</t>
  </si>
  <si>
    <t>판촉물_컬러그램X잔망루피_PVC파우치</t>
  </si>
  <si>
    <t>PRS125041</t>
  </si>
  <si>
    <t>판촉물_한국관광공사X잔망루피_NFC아크릴키링</t>
  </si>
  <si>
    <t>TYX117020</t>
  </si>
  <si>
    <t>꼬마버스 로기</t>
  </si>
  <si>
    <t>PRP110026</t>
  </si>
  <si>
    <t xml:space="preserve">뽀로로 뿡뿡! 뽀로로와 응가해요 (구간) </t>
  </si>
  <si>
    <t>PRP112030</t>
  </si>
  <si>
    <t xml:space="preserve">뽀로로 소풍가자, 뽀로로!(신) (구간) </t>
  </si>
  <si>
    <t>PRX225027</t>
  </si>
  <si>
    <t>뽀로로 3단 점착메모지</t>
  </si>
  <si>
    <t>PRL223008</t>
  </si>
  <si>
    <t>잔망루피 가죽 애플워치 스트랩 38/40/41mm/일요일</t>
  </si>
  <si>
    <t>PRL223076</t>
  </si>
  <si>
    <t>잔망루피 직소퍼즐 150피스 / 항상행운</t>
  </si>
  <si>
    <t>PRL224025</t>
  </si>
  <si>
    <t>잔망루피 도킹형 보조배터리(8핀)</t>
  </si>
  <si>
    <t>PRM221044</t>
  </si>
  <si>
    <t>피카부 뽀로로 멜라민 핸들 5구식판</t>
  </si>
  <si>
    <t>PRM224004</t>
  </si>
  <si>
    <t>뽀로로 흡착 스핀 딸랑이</t>
  </si>
  <si>
    <t>PRM219066</t>
  </si>
  <si>
    <t>뽀로로 피카부 잡기편한 스푼포크케이스세트</t>
  </si>
  <si>
    <t>PRM224006</t>
  </si>
  <si>
    <t>뽀로로 미니미 캡슐카(랜덤)</t>
  </si>
  <si>
    <t>TYX123007</t>
  </si>
  <si>
    <t>레스큐 타요 플레이 미니카 - 소방차 로기 (수출용)</t>
  </si>
  <si>
    <t>TYX123014</t>
  </si>
  <si>
    <t>타요 앨리스 병원놀이 (수출용)</t>
  </si>
  <si>
    <t>TYX124006</t>
  </si>
  <si>
    <t>레스큐 타요 스마트 충전소 (수출용)</t>
  </si>
  <si>
    <t>TYT124009</t>
  </si>
  <si>
    <t>타요 자동차 구조센터 플레이 더블세트(코스트코 전용)</t>
  </si>
  <si>
    <t>TYX224001</t>
  </si>
  <si>
    <t>타요 멜로디 바이올린 (수출용)</t>
  </si>
  <si>
    <t>TYX123001</t>
  </si>
  <si>
    <t>타요 프랭크 미니카 캐리어 (수출용)</t>
  </si>
  <si>
    <t>PRM222142</t>
  </si>
  <si>
    <t>뽀로로 와르르 이글루</t>
  </si>
  <si>
    <t>PRM224031</t>
  </si>
  <si>
    <t>뽀로로복숭아맛</t>
  </si>
  <si>
    <t>PRM224045</t>
  </si>
  <si>
    <t>뽀로로 사다리게임</t>
  </si>
  <si>
    <t>PRX219058</t>
  </si>
  <si>
    <t>뽀로로치약 (포도향) 80g</t>
  </si>
  <si>
    <t>PRL223051</t>
  </si>
  <si>
    <t>잔망루피 모니터 피규어(갓생루피)</t>
  </si>
  <si>
    <t>PRL222036</t>
  </si>
  <si>
    <t>잔망루피 장패드</t>
  </si>
  <si>
    <t>TYX125019</t>
  </si>
  <si>
    <t>타요 스페셜 꼬마버스 친구들 더블세트 2_중장비 (반다이 전용)</t>
  </si>
  <si>
    <t>TYM223007</t>
  </si>
  <si>
    <t>타요와 함께 목욕해요 바스볼</t>
  </si>
  <si>
    <t>TYX121001</t>
  </si>
  <si>
    <t>타요 스페셜 꼬마버스 친구들 세트 8 (수출용)</t>
  </si>
  <si>
    <t>TYT118008</t>
  </si>
  <si>
    <t>타요 슈팅 미니카 보관함</t>
  </si>
  <si>
    <t>PRX223018</t>
  </si>
  <si>
    <t>크롱토이칫솔1P</t>
  </si>
  <si>
    <t>PRX123002</t>
  </si>
  <si>
    <t>크롱 봉제인형 28cm (수출용)</t>
  </si>
  <si>
    <t>PRX218245</t>
  </si>
  <si>
    <t>뽀로로 치치포포기차놀이</t>
  </si>
  <si>
    <t>PRX218008</t>
  </si>
  <si>
    <t>뉴뽀비행기</t>
  </si>
  <si>
    <t>PRX218133</t>
  </si>
  <si>
    <t>500 뽀로로 양면색종이</t>
  </si>
  <si>
    <t>PRX218016</t>
  </si>
  <si>
    <t>뽀로로 힘센견인차</t>
  </si>
  <si>
    <t>PRX218017</t>
  </si>
  <si>
    <t>뽀로로 힘센덤프트럭</t>
  </si>
  <si>
    <t>PRX225021</t>
  </si>
  <si>
    <t>뽀로로칼라칠판</t>
  </si>
  <si>
    <t>FHP116005</t>
  </si>
  <si>
    <t>플라워링하트 스티커 색칠북</t>
  </si>
  <si>
    <t>PRP106001</t>
  </si>
  <si>
    <t xml:space="preserve">뽀로로 나도 할 수 있어 뽀로로  (구간) </t>
  </si>
  <si>
    <t>PRL223154</t>
  </si>
  <si>
    <t>[락앤락] 잔망루피 원터치 텀블러_핑크</t>
  </si>
  <si>
    <t>PRL224031</t>
  </si>
  <si>
    <t>[SHOKZ] 잔망루피 오픈핏 에어 T511_화이트</t>
  </si>
  <si>
    <t>PRL224009</t>
  </si>
  <si>
    <t>잔망루피 모빌형 아크릴키링_먹잘알</t>
  </si>
  <si>
    <t>PRL224034</t>
  </si>
  <si>
    <t>잔망루피 미니 차량용 방향제_커피</t>
  </si>
  <si>
    <t>SAP117004</t>
  </si>
  <si>
    <t xml:space="preserve">스톤에이지 스티커 색칠북 (구간) </t>
  </si>
  <si>
    <t>SAP117006</t>
  </si>
  <si>
    <t xml:space="preserve">스톤에이지 스티커 미니북1  </t>
  </si>
  <si>
    <t>SAP117005</t>
  </si>
  <si>
    <t xml:space="preserve">스톤에이지 스티커 게임북 (구간) </t>
  </si>
  <si>
    <t>EEM223002</t>
  </si>
  <si>
    <t>세이펜_레인온펜(레드)</t>
  </si>
  <si>
    <t>SAP117002</t>
  </si>
  <si>
    <t xml:space="preserve">스톤에이지 판퍼즐 108조각  </t>
  </si>
  <si>
    <t>PRX219059</t>
  </si>
  <si>
    <t>뽀로로치약 (사과향) 80g</t>
  </si>
  <si>
    <t>TYP113008</t>
  </si>
  <si>
    <t xml:space="preserve">타요 수학놀이 스티커북 (구간) </t>
  </si>
  <si>
    <t>TYM217006</t>
  </si>
  <si>
    <t>타요 에디슨젓가락1단계</t>
  </si>
  <si>
    <t>PRL222030</t>
  </si>
  <si>
    <t>잔망루피 PVC 무드등</t>
  </si>
  <si>
    <t>PRL224112</t>
  </si>
  <si>
    <t>[정년이X잔망루피] 봉제 인형(소)</t>
  </si>
  <si>
    <t>PRL224111</t>
  </si>
  <si>
    <t>[정년이X잔망루피] 볼펜 세트</t>
  </si>
  <si>
    <t>PRL224106</t>
  </si>
  <si>
    <t>[정년이X잔망루피] 마우스 패드</t>
  </si>
  <si>
    <t>PRL224116</t>
  </si>
  <si>
    <t>[정년이X잔망루피] 머그컵</t>
  </si>
  <si>
    <t>TYX219012</t>
  </si>
  <si>
    <t>미니미 라니</t>
  </si>
  <si>
    <t>TYX219011</t>
  </si>
  <si>
    <t>미니미 로기</t>
  </si>
  <si>
    <t>TYX220017</t>
  </si>
  <si>
    <t>리틀중장비크리스</t>
  </si>
  <si>
    <t>TYX120025</t>
  </si>
  <si>
    <t>타요 플레이 미니카 루시 (수출용)</t>
  </si>
  <si>
    <t>PRS125003</t>
  </si>
  <si>
    <t>판촉물_어도비_잔망루피_피규어_리패키징</t>
  </si>
  <si>
    <t>PRS125008</t>
  </si>
  <si>
    <t>판촉물_라이온코리아_써머시즌 잔망루피 보냉백(핑크)</t>
  </si>
  <si>
    <t>PRS125029</t>
  </si>
  <si>
    <t>ODM_순천만국가정원X잔망루피_스트랩메쉬파우치</t>
  </si>
  <si>
    <t>TYX125016</t>
  </si>
  <si>
    <t>타요 플레이 미니카 샤인 (반다이 전용)</t>
  </si>
  <si>
    <t>TPT117002</t>
  </si>
  <si>
    <t>띠띠뽀 지니와 기차역 세트</t>
  </si>
  <si>
    <t>TPT120002</t>
  </si>
  <si>
    <t>띠띠뽀 전동기차 제니</t>
  </si>
  <si>
    <t>PRS125022</t>
  </si>
  <si>
    <t>판촉물_순천만국가정원X잔망루피_종이썬캡</t>
  </si>
  <si>
    <t>PRS125026</t>
  </si>
  <si>
    <t>ODM_순천만국가정원X잔망루피_아크릴키링_프렌즈</t>
  </si>
  <si>
    <t>PRS125028</t>
  </si>
  <si>
    <t>ODM_순천만국가정원X잔망루피_맥세이프_스마트톡</t>
  </si>
  <si>
    <t>TYX120022</t>
  </si>
  <si>
    <t>타요 플레이 미니카 누리 (수출용)</t>
  </si>
  <si>
    <t>DTOY00104</t>
  </si>
  <si>
    <t>타요 붕붕카 바퀴(회전형)</t>
  </si>
  <si>
    <t>TPP118021</t>
  </si>
  <si>
    <t xml:space="preserve">띠띠뽀 한글 카드 112 (구간) </t>
  </si>
  <si>
    <t>TYX120028</t>
  </si>
  <si>
    <t>타요 플레이 미니카 킨더 (수출용)</t>
  </si>
  <si>
    <t>TYX220018</t>
  </si>
  <si>
    <t>리틀중장비토토</t>
  </si>
  <si>
    <t>TPT118004</t>
  </si>
  <si>
    <t>띠띠뽀 전동기차 에릭</t>
  </si>
  <si>
    <t>TPT121003</t>
  </si>
  <si>
    <t>띠띠뽀 메인역 놀이세트</t>
  </si>
  <si>
    <t>TYX125015</t>
  </si>
  <si>
    <t>타요 플레이 미니카 빌리 (반다이 전용)</t>
  </si>
  <si>
    <t>TYX120026</t>
  </si>
  <si>
    <t>타요 플레이 미니카 토니 (수출용)</t>
  </si>
  <si>
    <t>TYX120029</t>
  </si>
  <si>
    <t>타요 플레이 미니카 부바 (수출용)</t>
  </si>
  <si>
    <t>TYX120018</t>
  </si>
  <si>
    <t>타요 플레이 미니카 랙터 (수출용)</t>
  </si>
  <si>
    <t>TPT117003</t>
  </si>
  <si>
    <t>띠띠뽀 디젤과 건널목 세트</t>
  </si>
  <si>
    <t>PRX224011</t>
  </si>
  <si>
    <t>잔망루피 핫칠리라임떡볶이스낵</t>
  </si>
  <si>
    <t>TYX120030</t>
  </si>
  <si>
    <t>타요 플레이 미니카 봉봉 (수출용)</t>
  </si>
  <si>
    <t>TYT121015</t>
  </si>
  <si>
    <t>타요 BIG 워터 스케치북</t>
  </si>
  <si>
    <t>TYX120013</t>
  </si>
  <si>
    <t>타요 플레이 미니카 러비 (수출용)</t>
  </si>
  <si>
    <t>PRL122017</t>
  </si>
  <si>
    <t>잔망루피 패브릭 포스터</t>
  </si>
  <si>
    <t>PRM224024</t>
  </si>
  <si>
    <t>잔망루피 프레르 핸드크림 30ml</t>
  </si>
  <si>
    <t>TYX220015</t>
  </si>
  <si>
    <t>리틀중장비프랭크</t>
  </si>
  <si>
    <t>TYM219026</t>
  </si>
  <si>
    <t>라니 에디슨젓가락1단계</t>
  </si>
  <si>
    <t>TYX120007</t>
  </si>
  <si>
    <t>타요 플레이 미니카 피넛 (수출용)</t>
  </si>
  <si>
    <t>PRL124008</t>
  </si>
  <si>
    <t>(요요)잔망루피 봉제인형 동물시리즈_30cm_꿀벌</t>
  </si>
  <si>
    <t>PRL224037</t>
  </si>
  <si>
    <t>잔망루피 노트북 파우치(13인치)_비슬론</t>
  </si>
  <si>
    <t>PRL122023</t>
  </si>
  <si>
    <t>잔망루피 노트북 파우치(13인치)</t>
  </si>
  <si>
    <t>PRL122151</t>
  </si>
  <si>
    <t>잔망블뤂썸_볼펜2종SET</t>
  </si>
  <si>
    <t>PRL224036</t>
  </si>
  <si>
    <t>잔망루피 태블릿&amp;북파우치(11인치)_비슬론</t>
  </si>
  <si>
    <t>PRL224072</t>
  </si>
  <si>
    <t>PRL224095</t>
  </si>
  <si>
    <t>리플라이미X잔망루피 TPO 마스크 야근팩 1매</t>
  </si>
  <si>
    <t>PRS124001</t>
  </si>
  <si>
    <t>판촉물_라이온코리아_잔망루피 접이식 메쉬 세탁 바구니</t>
  </si>
  <si>
    <t>PRS125001</t>
  </si>
  <si>
    <t>판촉물_라이온코리아_잔망루피_드라이백A(핑크)</t>
  </si>
  <si>
    <t>PRS125016</t>
  </si>
  <si>
    <t>판촉물_에듀윌_잔망루피_L홀더세트(3매)</t>
  </si>
  <si>
    <t>PRS125048</t>
  </si>
  <si>
    <t>판촉물_대성마이맥_잔망루피_플래너_세트</t>
  </si>
  <si>
    <t>TYM216034</t>
  </si>
  <si>
    <t>TYM216039</t>
  </si>
  <si>
    <t>TYX225001</t>
  </si>
  <si>
    <t>타요 풍선버스</t>
  </si>
  <si>
    <t>TYX220016</t>
  </si>
  <si>
    <t>리틀중장비맥스</t>
  </si>
  <si>
    <t>PRM211029</t>
  </si>
  <si>
    <t>뽀로로 자동도미노300pcs</t>
  </si>
  <si>
    <t>PRS125002</t>
  </si>
  <si>
    <t>판촉물_라이온코리아_잔망루피_드라이백B(화이트)</t>
  </si>
  <si>
    <t>PRS125009</t>
  </si>
  <si>
    <t>판촉물_라이온코리아_써머시즌 잔망루피 보냉백(블루)</t>
  </si>
  <si>
    <t>PRS125011</t>
  </si>
  <si>
    <t>ODM_던킨_잔망루피_피크닉매트</t>
  </si>
  <si>
    <t>PRS125030</t>
  </si>
  <si>
    <t>판촉물_컬러그램X잔망루피_아크릴키링_얼빡</t>
  </si>
  <si>
    <t>PRS125049</t>
  </si>
  <si>
    <t>판촉물_대성마이맥_잔망루피_PVC키링</t>
  </si>
  <si>
    <t>PRT125019</t>
  </si>
  <si>
    <t>던킨X잔망루피 실리콘 동전 지갑 B</t>
  </si>
  <si>
    <t>PRX218224</t>
  </si>
  <si>
    <t>뽀로로치약 (딸기) 80g</t>
  </si>
  <si>
    <t>PRX218263</t>
  </si>
  <si>
    <t>NEW 뽀로로 산양유 마일드 크림</t>
  </si>
  <si>
    <t>PRX219066</t>
  </si>
  <si>
    <t>뽀로로 폼 클렌저 120g(수출전용)</t>
  </si>
  <si>
    <t>PRM213034</t>
  </si>
  <si>
    <t>뽀로로 도레미 악기세트</t>
  </si>
  <si>
    <t>PRL223070</t>
  </si>
  <si>
    <t>잔망루피X골프존 볼마커</t>
  </si>
  <si>
    <t>PRM222152</t>
  </si>
  <si>
    <t>잔망루피 직소퍼즐 150피스 / 복권당첨</t>
  </si>
  <si>
    <t>PRM223013</t>
  </si>
  <si>
    <t>PRM223065</t>
  </si>
  <si>
    <t>잔망꾸러기 시어서커 리플 홑이블</t>
  </si>
  <si>
    <t>PRM223066</t>
  </si>
  <si>
    <t>잔망꾸러기 시어서커 리플 베개커버(솜미포함)</t>
  </si>
  <si>
    <t>PRX220028</t>
  </si>
  <si>
    <t>뽀로로 요술반지</t>
  </si>
  <si>
    <t>TYP113009</t>
  </si>
  <si>
    <t xml:space="preserve">타요 도로 놀이 장판 동화책-모두모두 멋져! (구간) </t>
  </si>
  <si>
    <t>PRM224009</t>
  </si>
  <si>
    <t>잔망루피 내열유리 베이킹 오븐눈금 계량컵 1,000ml</t>
  </si>
  <si>
    <t>PRL223052</t>
  </si>
  <si>
    <t>잔망루피 모니터 피규어(어쩔루피)</t>
  </si>
  <si>
    <t>PRL223084</t>
  </si>
  <si>
    <t>잔망루피 장패드 (2023)</t>
  </si>
  <si>
    <t>PRL222031</t>
  </si>
  <si>
    <t>잔망루피 멀티 페어링 무선키보드</t>
  </si>
  <si>
    <t>PRL223078</t>
  </si>
  <si>
    <t>PRL224029</t>
  </si>
  <si>
    <t>[SHOKZ] 잔망루피 오픈핏 에어 T511_핑크</t>
  </si>
  <si>
    <t>PRM221084</t>
  </si>
  <si>
    <t>뽀로로 잔망루피 핸드크림 30ml 2종 세트(체리블라썸향&amp;복숭아향)</t>
  </si>
  <si>
    <t>TYM216041</t>
  </si>
  <si>
    <t>TYP111007</t>
  </si>
  <si>
    <t xml:space="preserve">타요 타요를 타요 (구간) </t>
  </si>
  <si>
    <t>TYT114002</t>
  </si>
  <si>
    <t>타요 학교 플레이 세트</t>
  </si>
  <si>
    <t>PRM220116</t>
  </si>
  <si>
    <t>뽀로로 떡볶이(치즈)</t>
  </si>
  <si>
    <t>PRP117002</t>
  </si>
  <si>
    <t xml:space="preserve">뽀로로 토이북 곤충놀이 - 크롱의 작은 친구  </t>
  </si>
  <si>
    <t>PRP117022</t>
  </si>
  <si>
    <t xml:space="preserve">뽀로로 키즈폰 사운드북1 놀이  </t>
  </si>
  <si>
    <t>PRL223156</t>
  </si>
  <si>
    <t>[락앤락] 잔망루피 원터치 클립 텀블러_핑크</t>
  </si>
  <si>
    <t>PRL223157</t>
  </si>
  <si>
    <t>[락앤락] 잔망루피 원터치 클립 텀블러_퍼플</t>
  </si>
  <si>
    <t>PRM222154</t>
  </si>
  <si>
    <t>고농축 푸룬&amp;유산균 주스 잔망한컵</t>
  </si>
  <si>
    <t>PRM224036</t>
  </si>
  <si>
    <t>잔망루피 도킹 보조배터리 c-type</t>
  </si>
  <si>
    <t>TPT118010</t>
  </si>
  <si>
    <t>띠띠뽀 전동기차 매니</t>
  </si>
  <si>
    <t>PRL224114</t>
  </si>
  <si>
    <t>[정년이X잔망루피] 얼굴 키링</t>
  </si>
  <si>
    <t>PRL224117</t>
  </si>
  <si>
    <t>[정년이X잔망루피] 얼굴 파우치</t>
  </si>
  <si>
    <t>PRL224107</t>
  </si>
  <si>
    <t>[정년이X잔망루피] 스마트톡</t>
  </si>
  <si>
    <t>TYX120020</t>
  </si>
  <si>
    <t>타요 플레이 미니카 샤인 (수출용)</t>
  </si>
  <si>
    <t>TYX120004</t>
  </si>
  <si>
    <t>타요 플레이 미니카 라니 (수출용)</t>
  </si>
  <si>
    <t>DTOY00103</t>
  </si>
  <si>
    <t>타요 붕붕카 바퀴(고정형)</t>
  </si>
  <si>
    <t>PRP117012</t>
  </si>
  <si>
    <t xml:space="preserve">뽀로로 썼다지웠다 펜놀이북3 한글놀이  </t>
  </si>
  <si>
    <t>PRP119006</t>
  </si>
  <si>
    <t xml:space="preserve">뽀로로 빅데코 캔디스티커 4 - 피카부 (구간) </t>
  </si>
  <si>
    <t>PRT116022</t>
  </si>
  <si>
    <t>NEW 뽀로로 생일풍선</t>
  </si>
  <si>
    <t>PRX218221</t>
  </si>
  <si>
    <t>뽀로로치약 (혼합과일향) 80g</t>
  </si>
  <si>
    <t>PRM225009</t>
  </si>
  <si>
    <t>락앤락 메트로 잔망루피 밀폐머그 475ml (베이비핑크)</t>
  </si>
  <si>
    <t>TPT118008</t>
  </si>
  <si>
    <t>띠띠뽀와 친구들 2 (풀백)</t>
  </si>
  <si>
    <t>PRL224051</t>
  </si>
  <si>
    <t>잔망루피 3in1 Cube 고속 무선충전 거치대</t>
  </si>
  <si>
    <t>AMMP00050</t>
  </si>
  <si>
    <t>타요 영어 동요 사운드 카드 - 모듈</t>
  </si>
  <si>
    <t>PRX218191</t>
  </si>
  <si>
    <t>뽀로로 썸머쿨</t>
  </si>
  <si>
    <t>PRM219024</t>
  </si>
  <si>
    <t>뽀로로 미니색연필 16색</t>
  </si>
  <si>
    <t>PRM222016</t>
  </si>
  <si>
    <t>포비 캠핑 쿠션담요</t>
  </si>
  <si>
    <t>PRM222017</t>
  </si>
  <si>
    <t>에디 캠핑 쿠션담요</t>
  </si>
  <si>
    <t>PRM222015</t>
  </si>
  <si>
    <t>패티 캠핑 쿠션담요</t>
  </si>
  <si>
    <t>PRM222010</t>
  </si>
  <si>
    <t>포비 캠핑침낭</t>
  </si>
  <si>
    <t>PRM222012</t>
  </si>
  <si>
    <t>뽀로로 캠핑 쿠션담요</t>
  </si>
  <si>
    <t>PRM222014</t>
  </si>
  <si>
    <t>크롱 캠핑 쿠션담요</t>
  </si>
  <si>
    <t>PRM217018</t>
  </si>
  <si>
    <t>뽀로로 미니화이트보드(핑크)</t>
  </si>
  <si>
    <t>PRM217019</t>
  </si>
  <si>
    <t>뽀로로 미니화이트보드(블루)</t>
  </si>
  <si>
    <t>PRM218156</t>
  </si>
  <si>
    <t>뽀로로 폴리스 드라이브</t>
  </si>
  <si>
    <t>PRM220100</t>
  </si>
  <si>
    <t>ALL NEW 뽀로로 폴리스카</t>
  </si>
  <si>
    <t>PRM221035</t>
  </si>
  <si>
    <t>크롱 에그브릭 피규어</t>
  </si>
  <si>
    <t>PRM220052</t>
  </si>
  <si>
    <t>뽀로로사과</t>
  </si>
  <si>
    <t>PRM220058</t>
  </si>
  <si>
    <t>뽀로로홍삼쏙쏙오렌지 10개입</t>
  </si>
  <si>
    <t>TYX215030</t>
  </si>
  <si>
    <t>PRM223011</t>
  </si>
  <si>
    <t>뽀로로 EQ테마파크</t>
  </si>
  <si>
    <t>PRM220006</t>
  </si>
  <si>
    <t>뽀로로 카미카 (로디)</t>
  </si>
  <si>
    <t>PRM220005</t>
  </si>
  <si>
    <t>뽀로로 카미카 (에디)</t>
  </si>
  <si>
    <t>PRM220101</t>
  </si>
  <si>
    <t>뉴 뽀로로 메탈 고속기차</t>
  </si>
  <si>
    <t>TYX215008</t>
  </si>
  <si>
    <t>메탈 꼬마버스 라니</t>
  </si>
  <si>
    <t>PRM221002</t>
  </si>
  <si>
    <t>뽀로로잡스 피규어 누들 스푼포크세트</t>
  </si>
  <si>
    <t>PRM221081</t>
  </si>
  <si>
    <t>뽀로로 뮤직플레이버스</t>
  </si>
  <si>
    <t>TYT111004</t>
  </si>
  <si>
    <t>타요 춤추는 꼬마버스타요(TV)</t>
  </si>
  <si>
    <t>PRM223089</t>
  </si>
  <si>
    <t>뽀로로 비타세븐 1000정</t>
  </si>
  <si>
    <t>PRM223062</t>
  </si>
  <si>
    <t>뽀로로 아쿠아샌드</t>
  </si>
  <si>
    <t>PRM223096</t>
  </si>
  <si>
    <t>뽀로로 스케줄보드(월간)</t>
  </si>
  <si>
    <t>코드</t>
    <phoneticPr fontId="3" type="noConversion"/>
  </si>
  <si>
    <t>단가</t>
    <phoneticPr fontId="3" type="noConversion"/>
  </si>
  <si>
    <t>제품</t>
  </si>
  <si>
    <t>상품</t>
  </si>
  <si>
    <t xml:space="preserve"> 단가 </t>
  </si>
  <si>
    <t xml:space="preserve">                     -</t>
  </si>
  <si>
    <t>품목군명</t>
  </si>
  <si>
    <t>원부자재</t>
  </si>
  <si>
    <t>데코데코</t>
  </si>
  <si>
    <t>기타(본사 콘텐츠)</t>
  </si>
  <si>
    <t>달빛천사_1시즌</t>
  </si>
  <si>
    <t>기타(타사 콘텐츠)</t>
  </si>
  <si>
    <t>DCT125014</t>
  </si>
  <si>
    <t>데코데코 인싸젤리 메이킷 (아시아TRU 전용)</t>
  </si>
  <si>
    <t>틴틴팅클</t>
  </si>
  <si>
    <t>잔망루피</t>
  </si>
  <si>
    <t>EET226006</t>
  </si>
  <si>
    <t>퍼글러 3D 키체인 블라인드백</t>
  </si>
  <si>
    <t>PRF226001</t>
  </si>
  <si>
    <t>(상품)잔망루피 스포츠타월</t>
  </si>
  <si>
    <t>PRT126016</t>
  </si>
  <si>
    <t>뽀로로 크리스마스 키링 시즌2_뽀로로</t>
  </si>
  <si>
    <t>PRP126019</t>
  </si>
  <si>
    <t>잔망루피 보송 3D 입체 스티커 - 빵</t>
  </si>
  <si>
    <t>고냥패티</t>
  </si>
  <si>
    <t>증지</t>
  </si>
  <si>
    <t>크크롱</t>
  </si>
  <si>
    <t>포비빅</t>
  </si>
  <si>
    <t>꼬마마법사 레미</t>
  </si>
  <si>
    <t>PRP126018</t>
  </si>
  <si>
    <t>잔망루피 3D 입체 스티커 - 천사&amp;악마</t>
  </si>
  <si>
    <t>PRT126017</t>
  </si>
  <si>
    <t>뽀로로 크리스마스 키링 시즌2_에디</t>
  </si>
  <si>
    <t>TYT126014</t>
  </si>
  <si>
    <t>타요 시티 사운드 공사 현장</t>
  </si>
  <si>
    <t>TYX126019</t>
  </si>
  <si>
    <t>타요 시티 사운드 드라이브 스루 (수출용)</t>
  </si>
  <si>
    <t>PRM226017</t>
  </si>
  <si>
    <t>뽀로로 자동차 쿠션 보행기 (26년형)</t>
  </si>
  <si>
    <t>PRS126041</t>
  </si>
  <si>
    <t>잔망루피_롯데웰푸드_행운담요</t>
  </si>
  <si>
    <t>TYT126010</t>
  </si>
  <si>
    <t>타요 어드벤트 캘린더</t>
  </si>
  <si>
    <t>PRT126014</t>
  </si>
  <si>
    <t>뽀로로 봉제 인형 20cm</t>
  </si>
  <si>
    <t>TYX126016</t>
  </si>
  <si>
    <t>타요 시티 사운드 톨게이트 (수출용)</t>
  </si>
  <si>
    <t>TYX126014</t>
  </si>
  <si>
    <t>타요 버스 카드 놀이 (수출용)</t>
  </si>
  <si>
    <t>PRT126018</t>
  </si>
  <si>
    <t>뽀로로 크리스마스 키링 시즌2_루피</t>
  </si>
  <si>
    <t>TYT126015</t>
  </si>
  <si>
    <t>타요 시티 사운드 드라이브 스루</t>
  </si>
  <si>
    <t>TYX126018</t>
  </si>
  <si>
    <t>타요 시티 사운드 공사 현장 (수출용)</t>
  </si>
  <si>
    <t>TYT126013</t>
  </si>
  <si>
    <t>타요 시티 사운드 주유소</t>
  </si>
  <si>
    <t>TYX126017</t>
  </si>
  <si>
    <t>타요 시티 사운드 주유소 (수출용)</t>
  </si>
  <si>
    <t>TYT126009</t>
  </si>
  <si>
    <t>타요 버스 카드 놀이</t>
  </si>
  <si>
    <t>TYX126015</t>
  </si>
  <si>
    <t>타요 시티 사운드 드라이브 플레이세트 (수출용)</t>
  </si>
  <si>
    <t>PRT126012</t>
  </si>
  <si>
    <t>뽀로로 반창고 메디컬 세트</t>
  </si>
  <si>
    <t>PRM218089</t>
  </si>
  <si>
    <t>뽀로로 아이와 샌드 디저트 파티</t>
  </si>
  <si>
    <t>TYT126012</t>
  </si>
  <si>
    <t>타요 시티 사운드 톨게이트</t>
  </si>
  <si>
    <t>기타(해외 외서)</t>
  </si>
  <si>
    <t>TYT126011</t>
  </si>
  <si>
    <t>타요 시티 사운드 드라이브 플레이세트</t>
  </si>
  <si>
    <t>IP</t>
    <phoneticPr fontId="3" type="noConversion"/>
  </si>
  <si>
    <t>스너글버디즈</t>
    <phoneticPr fontId="3" type="noConversion"/>
  </si>
  <si>
    <t>뽀로로</t>
    <phoneticPr fontId="3" type="noConversion"/>
  </si>
  <si>
    <t>타요</t>
    <phoneticPr fontId="3" type="noConversion"/>
  </si>
  <si>
    <t>띠띠뽀</t>
    <phoneticPr fontId="3" type="noConversion"/>
  </si>
  <si>
    <t>플라워링하트</t>
    <phoneticPr fontId="3" type="noConversion"/>
  </si>
  <si>
    <t>스키비디토일렛</t>
    <phoneticPr fontId="3" type="noConversion"/>
  </si>
  <si>
    <t>스톤에이지</t>
    <phoneticPr fontId="3" type="noConversion"/>
  </si>
  <si>
    <t>로블록스</t>
    <phoneticPr fontId="3" type="noConversion"/>
  </si>
  <si>
    <t>퍼글러</t>
    <phoneticPr fontId="3" type="noConversion"/>
  </si>
  <si>
    <t>해치멀</t>
    <phoneticPr fontId="3" type="noConversion"/>
  </si>
  <si>
    <t>해치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</si>
</sst>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9"/>
      <color theme="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rgb="FFA9D08E"/>
      <name val="맑은 고딕"/>
      <family val="3"/>
      <charset val="129"/>
      <scheme val="minor"/>
    </font>
    <font>
      <sz val="9"/>
      <color rgb="FF92D050"/>
      <name val="맑은 고딕"/>
      <family val="3"/>
      <charset val="129"/>
      <scheme val="minor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</borders>
  <cellStyleXfs count="82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" fillId="9" borderId="8" applyNumberFormat="0" applyFont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" fillId="9" borderId="8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3" fillId="0" borderId="0"/>
    <xf numFmtId="0" fontId="23" fillId="0" borderId="0"/>
    <xf numFmtId="41" fontId="23" fillId="0" borderId="0" quotePrefix="1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3" fillId="0" borderId="0" quotePrefix="1">
      <protection locked="0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>
      <alignment vertical="center"/>
    </xf>
    <xf numFmtId="0" fontId="25" fillId="0" borderId="11" xfId="50" applyFont="1" applyBorder="1">
      <alignment vertical="center"/>
    </xf>
    <xf numFmtId="0" fontId="25" fillId="0" borderId="11" xfId="50" applyFont="1" applyBorder="1" applyAlignment="1">
      <alignment vertical="center" wrapText="1"/>
    </xf>
    <xf numFmtId="41" fontId="4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0" fontId="25" fillId="0" borderId="10" xfId="50" applyFont="1" applyBorder="1">
      <alignment vertical="center"/>
    </xf>
    <xf numFmtId="3" fontId="4" fillId="34" borderId="13" xfId="44" applyNumberFormat="1" applyFont="1" applyFill="1" applyBorder="1" applyAlignment="1">
      <alignment vertical="center"/>
    </xf>
    <xf numFmtId="3" fontId="4" fillId="34" borderId="12" xfId="44" applyNumberFormat="1" applyFont="1" applyFill="1" applyBorder="1" applyAlignment="1">
      <alignment vertical="center"/>
    </xf>
    <xf numFmtId="0" fontId="24" fillId="2" borderId="11" xfId="44" applyFont="1" applyFill="1" applyBorder="1" applyAlignment="1">
      <alignment horizontal="center" vertical="center" wrapText="1"/>
    </xf>
    <xf numFmtId="0" fontId="24" fillId="2" borderId="10" xfId="44" applyFont="1" applyFill="1" applyBorder="1" applyAlignment="1">
      <alignment horizontal="center" vertical="center" wrapText="1"/>
    </xf>
    <xf numFmtId="0" fontId="4" fillId="0" borderId="11" xfId="50" applyFont="1" applyBorder="1">
      <alignment vertical="center"/>
    </xf>
    <xf numFmtId="0" fontId="4" fillId="0" borderId="10" xfId="50" applyFont="1" applyBorder="1">
      <alignment vertical="center"/>
    </xf>
    <xf numFmtId="3" fontId="27" fillId="34" borderId="14" xfId="44" applyNumberFormat="1" applyFont="1" applyFill="1" applyBorder="1" applyAlignment="1">
      <alignment vertical="center"/>
    </xf>
    <xf numFmtId="3" fontId="26" fillId="34" borderId="10" xfId="44" applyNumberFormat="1" applyFont="1" applyFill="1" applyBorder="1" applyAlignment="1">
      <alignment vertical="center"/>
    </xf>
    <xf numFmtId="0" fontId="5" fillId="35" borderId="0" xfId="0" applyFont="1" applyFill="1" applyAlignment="1">
      <alignment horizontal="center" vertical="center"/>
    </xf>
    <xf numFmtId="0" fontId="5" fillId="35" borderId="0" xfId="2" applyFont="1" applyFill="1" applyAlignment="1">
      <alignment horizontal="center" vertical="center" wrapText="1"/>
    </xf>
    <xf numFmtId="41" fontId="5" fillId="35" borderId="0" xfId="1" applyFont="1" applyFill="1" applyAlignment="1">
      <alignment horizontal="center" vertical="center" wrapText="1"/>
    </xf>
    <xf numFmtId="0" fontId="28" fillId="2" borderId="0" xfId="149" applyFont="1" applyFill="1" applyAlignment="1" applyProtection="1">
      <alignment horizontal="center" vertical="center" wrapText="1"/>
    </xf>
    <xf numFmtId="0" fontId="29" fillId="0" borderId="0" xfId="149" applyFont="1" applyAlignment="1" applyProtection="1">
      <alignment vertical="center"/>
    </xf>
    <xf numFmtId="0" fontId="4" fillId="0" borderId="0" xfId="2" applyFont="1" applyAlignment="1">
      <alignment horizontal="center" vertical="center"/>
    </xf>
  </cellXfs>
  <cellStyles count="825">
    <cellStyle name="20% - 강조색1" xfId="20" builtinId="30" customBuiltin="1"/>
    <cellStyle name="20% - 강조색1 2" xfId="90" xr:uid="{31B77755-38F5-4E1E-9AA2-2A244EAC4287}"/>
    <cellStyle name="20% - 강조색2" xfId="24" builtinId="34" customBuiltin="1"/>
    <cellStyle name="20% - 강조색2 2" xfId="93" xr:uid="{589428D7-872D-4938-AC2C-D056997E4FA5}"/>
    <cellStyle name="20% - 강조색3" xfId="28" builtinId="38" customBuiltin="1"/>
    <cellStyle name="20% - 강조색3 2" xfId="96" xr:uid="{FF0AAED9-3DAA-4784-89A4-0D65A1BEE867}"/>
    <cellStyle name="20% - 강조색4" xfId="32" builtinId="42" customBuiltin="1"/>
    <cellStyle name="20% - 강조색4 2" xfId="99" xr:uid="{3B08C6A6-6F5C-4C35-8022-B959FB09EDD4}"/>
    <cellStyle name="20% - 강조색5" xfId="36" builtinId="46" customBuiltin="1"/>
    <cellStyle name="20% - 강조색5 2" xfId="102" xr:uid="{25AAAE60-43E8-4A59-9614-C89AEF717F66}"/>
    <cellStyle name="20% - 강조색6" xfId="40" builtinId="50" customBuiltin="1"/>
    <cellStyle name="20% - 강조색6 2" xfId="105" xr:uid="{71A3535B-6989-4D56-902A-3CD2F990A06C}"/>
    <cellStyle name="40% - 강조색1" xfId="21" builtinId="31" customBuiltin="1"/>
    <cellStyle name="40% - 강조색1 2" xfId="91" xr:uid="{066F1DD9-08F9-4635-8EB2-DE04F5068102}"/>
    <cellStyle name="40% - 강조색2" xfId="25" builtinId="35" customBuiltin="1"/>
    <cellStyle name="40% - 강조색2 2" xfId="94" xr:uid="{02E445B3-3A9D-4B30-9BE9-65B5414C79DE}"/>
    <cellStyle name="40% - 강조색3" xfId="29" builtinId="39" customBuiltin="1"/>
    <cellStyle name="40% - 강조색3 2" xfId="97" xr:uid="{31F81AD0-9C1E-4ADB-99DF-CB14AD22541A}"/>
    <cellStyle name="40% - 강조색4" xfId="33" builtinId="43" customBuiltin="1"/>
    <cellStyle name="40% - 강조색4 2" xfId="100" xr:uid="{473B0AC2-6E02-4F43-84A1-09DDFEA7BDF0}"/>
    <cellStyle name="40% - 강조색5" xfId="37" builtinId="47" customBuiltin="1"/>
    <cellStyle name="40% - 강조색5 2" xfId="103" xr:uid="{761A37BA-D635-4B5F-A568-DCB1E6F1E2E0}"/>
    <cellStyle name="40% - 강조색6" xfId="41" builtinId="51" customBuiltin="1"/>
    <cellStyle name="40% - 강조색6 2" xfId="106" xr:uid="{3E1AB7C8-F0C6-4E06-8297-E6CD7CF5ABAB}"/>
    <cellStyle name="60% - 강조색1" xfId="22" builtinId="32" customBuiltin="1"/>
    <cellStyle name="60% - 강조색1 2" xfId="92" xr:uid="{CFBE82F1-0B4E-4DA5-8B80-18FF21E88E3A}"/>
    <cellStyle name="60% - 강조색2" xfId="26" builtinId="36" customBuiltin="1"/>
    <cellStyle name="60% - 강조색2 2" xfId="95" xr:uid="{3F73C1D9-2655-4CB9-8FC7-D83C19174F10}"/>
    <cellStyle name="60% - 강조색3" xfId="30" builtinId="40" customBuiltin="1"/>
    <cellStyle name="60% - 강조색3 2" xfId="98" xr:uid="{8B3DC673-287B-4D56-B4B8-84DF95A4DF9F}"/>
    <cellStyle name="60% - 강조색4" xfId="34" builtinId="44" customBuiltin="1"/>
    <cellStyle name="60% - 강조색4 2" xfId="101" xr:uid="{8A041701-E2E7-4B45-8865-EF442B510B03}"/>
    <cellStyle name="60% - 강조색5" xfId="38" builtinId="48" customBuiltin="1"/>
    <cellStyle name="60% - 강조색5 2" xfId="104" xr:uid="{4699648C-645A-4410-A1F1-59F50AC493E6}"/>
    <cellStyle name="60% - 강조색6" xfId="42" builtinId="52" customBuiltin="1"/>
    <cellStyle name="60% - 강조색6 2" xfId="107" xr:uid="{763C9EF1-DCBD-4EF0-B38F-B1EC63D59A3A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60" xr:uid="{4DC3C38A-A4C1-46EC-BAFC-0268BDBD7E68}"/>
    <cellStyle name="메모 2 2" xfId="113" xr:uid="{2122AF69-80CF-46AF-96FF-8C1B76E624D7}"/>
    <cellStyle name="백분율 2" xfId="48" xr:uid="{36D6EECF-E87D-4C1E-93CD-B93718437B95}"/>
    <cellStyle name="백분율 3" xfId="175" xr:uid="{E4A144B5-DB95-425F-9809-D37A21F271C3}"/>
    <cellStyle name="보통" xfId="10" builtinId="28" customBuiltin="1"/>
    <cellStyle name="설명 텍스트" xfId="17" builtinId="53" customBuiltin="1"/>
    <cellStyle name="셀 확인" xfId="15" builtinId="23" customBuiltin="1"/>
    <cellStyle name="쉼표 [0]" xfId="1" builtinId="6"/>
    <cellStyle name="쉼표 [0] 10" xfId="148" xr:uid="{8FE51822-E6BB-4C1F-AD53-3A4596AA2817}"/>
    <cellStyle name="쉼표 [0] 10 2" xfId="168" xr:uid="{31D3C1A6-0E46-4F15-9038-7D07A2616BC7}"/>
    <cellStyle name="쉼표 [0] 10 2 2" xfId="266" xr:uid="{D74B0934-1D2F-490A-A1CE-15D58C572B70}"/>
    <cellStyle name="쉼표 [0] 10 2 2 2" xfId="452" xr:uid="{BE1CD472-B686-468B-A8D3-CF3472C19522}"/>
    <cellStyle name="쉼표 [0] 10 2 2 2 2" xfId="824" xr:uid="{C4E471DD-B085-44D5-BB3F-E6F9E6FD4EF2}"/>
    <cellStyle name="쉼표 [0] 10 2 2 3" xfId="638" xr:uid="{89E1B4CC-C9FF-4080-84FA-AC9FD242DBC5}"/>
    <cellStyle name="쉼표 [0] 10 2 3" xfId="360" xr:uid="{BB57AAC0-4D16-462E-86CE-9F4953F1526C}"/>
    <cellStyle name="쉼표 [0] 10 2 3 2" xfId="732" xr:uid="{EBEA425C-20FF-4695-A4B3-635D453DA649}"/>
    <cellStyle name="쉼표 [0] 10 2 4" xfId="546" xr:uid="{CF19EBE7-E1BB-489B-8CD0-30B304288CA0}"/>
    <cellStyle name="쉼표 [0] 10 3" xfId="248" xr:uid="{8BB0307D-FA29-4D38-9968-E817125E37BB}"/>
    <cellStyle name="쉼표 [0] 10 3 2" xfId="434" xr:uid="{1F237D83-A489-4D62-B8AA-836E1E2F91FE}"/>
    <cellStyle name="쉼표 [0] 10 3 2 2" xfId="806" xr:uid="{63AD01A8-2195-4B91-953A-ACA25DD92186}"/>
    <cellStyle name="쉼표 [0] 10 3 3" xfId="620" xr:uid="{597D8F53-2B8A-4B96-933B-430C31995D72}"/>
    <cellStyle name="쉼표 [0] 10 4" xfId="342" xr:uid="{F93FB590-4C88-43AA-ACA2-C8A54C2E40D8}"/>
    <cellStyle name="쉼표 [0] 10 4 2" xfId="714" xr:uid="{71C66358-6375-4C02-A164-DC2307B036FF}"/>
    <cellStyle name="쉼표 [0] 10 5" xfId="528" xr:uid="{628A6B18-4D58-4837-879B-3B2C3235510B}"/>
    <cellStyle name="쉼표 [0] 11" xfId="132" xr:uid="{E597276F-91AD-4901-AD7C-79E101005004}"/>
    <cellStyle name="쉼표 [0] 11 2" xfId="152" xr:uid="{C5D64B76-70BA-40D9-A003-56E33C25A36D}"/>
    <cellStyle name="쉼표 [0] 11 2 2" xfId="250" xr:uid="{0FD38245-6E39-4299-843D-860CDAE37C01}"/>
    <cellStyle name="쉼표 [0] 11 2 2 2" xfId="436" xr:uid="{6D24E5F4-DE59-4FC1-AEE6-E459FFA9E3CB}"/>
    <cellStyle name="쉼표 [0] 11 2 2 2 2" xfId="808" xr:uid="{22640648-FA95-4237-912E-9618BDAA1F5E}"/>
    <cellStyle name="쉼표 [0] 11 2 2 3" xfId="622" xr:uid="{5C28783F-CCF0-406C-A022-26EF2ABC15F4}"/>
    <cellStyle name="쉼표 [0] 11 2 3" xfId="344" xr:uid="{2C8148C9-D0A1-4EE8-BFAC-28A08C362604}"/>
    <cellStyle name="쉼표 [0] 11 2 3 2" xfId="716" xr:uid="{F6EF36C8-56E2-4759-AF37-9C9D6E02916C}"/>
    <cellStyle name="쉼표 [0] 11 2 4" xfId="530" xr:uid="{9AA17E04-99CB-46B7-99AA-E1C41E793DC2}"/>
    <cellStyle name="쉼표 [0] 11 3" xfId="232" xr:uid="{AFB511BB-E4CF-44D3-AA15-93A90616EF21}"/>
    <cellStyle name="쉼표 [0] 11 3 2" xfId="418" xr:uid="{2DADA488-B74C-4CE3-9473-7597EDABE37C}"/>
    <cellStyle name="쉼표 [0] 11 3 2 2" xfId="790" xr:uid="{A7D3B416-D6DB-41EA-A7B0-05D366BCB8F6}"/>
    <cellStyle name="쉼표 [0] 11 3 3" xfId="604" xr:uid="{855EEDBE-577B-4F8F-92D2-453589D886B2}"/>
    <cellStyle name="쉼표 [0] 11 4" xfId="326" xr:uid="{F4CD1C0A-AF84-4DB0-AEDB-6DA462397CC2}"/>
    <cellStyle name="쉼표 [0] 11 4 2" xfId="698" xr:uid="{37203515-44CF-40F0-86F2-2B6F645019E8}"/>
    <cellStyle name="쉼표 [0] 11 5" xfId="512" xr:uid="{1721B66E-E49F-4A67-9AE1-69F8B75BA7C7}"/>
    <cellStyle name="쉼표 [0] 12" xfId="150" xr:uid="{5DA8DA5E-D894-43A3-A788-292770B693F0}"/>
    <cellStyle name="쉼표 [0] 12 2" xfId="249" xr:uid="{19B524F4-CC52-4E54-962E-4C63670A5E12}"/>
    <cellStyle name="쉼표 [0] 12 2 2" xfId="435" xr:uid="{6C4B9992-717C-4476-9AE6-C2F97AFBEF57}"/>
    <cellStyle name="쉼표 [0] 12 2 2 2" xfId="807" xr:uid="{5E1AF751-9BA6-4F46-B924-E3C6143F161C}"/>
    <cellStyle name="쉼표 [0] 12 2 3" xfId="621" xr:uid="{39A40953-46FF-4B77-B69A-17504B481BE0}"/>
    <cellStyle name="쉼표 [0] 12 3" xfId="343" xr:uid="{FF17E557-3E8E-464C-A221-B4A6987391B3}"/>
    <cellStyle name="쉼표 [0] 12 3 2" xfId="715" xr:uid="{E8DF219D-AA04-48BF-84AD-93FD2EB0CF11}"/>
    <cellStyle name="쉼표 [0] 12 4" xfId="529" xr:uid="{9F99F533-947E-4463-A3A6-78E4D1C20598}"/>
    <cellStyle name="쉼표 [0] 13" xfId="174" xr:uid="{617FD0BF-A2E3-448E-B8EB-AF2BB2973977}"/>
    <cellStyle name="쉼표 [0] 13 2" xfId="362" xr:uid="{EBFF7E81-BE4E-446D-A208-086D984636D6}"/>
    <cellStyle name="쉼표 [0] 13 2 2" xfId="734" xr:uid="{8EA169ED-48B9-4A80-A600-58DCE385312D}"/>
    <cellStyle name="쉼표 [0] 13 3" xfId="548" xr:uid="{75DA9009-7B9E-4AB8-812A-F3194E766D0C}"/>
    <cellStyle name="쉼표 [0] 14" xfId="267" xr:uid="{3B2C29E2-3969-45BD-B651-EAB1E0AABABB}"/>
    <cellStyle name="쉼표 [0] 14 2" xfId="639" xr:uid="{E980EACE-AE6E-4ADC-A929-A13315795374}"/>
    <cellStyle name="쉼표 [0] 15" xfId="270" xr:uid="{B8DBA52D-9DE7-4420-8A68-A43AB58F86C4}"/>
    <cellStyle name="쉼표 [0] 15 2" xfId="642" xr:uid="{6E465BD2-C4AE-41B7-83BC-AA921B4490AE}"/>
    <cellStyle name="쉼표 [0] 16" xfId="43" xr:uid="{F60CABE8-F246-4D61-8C09-9E1EE56C905B}"/>
    <cellStyle name="쉼표 [0] 2" xfId="47" xr:uid="{5E71A466-EBC1-48AB-80E7-B88C6432F879}"/>
    <cellStyle name="쉼표 [0] 2 10" xfId="177" xr:uid="{ECB19424-3F10-4F47-B8B1-C78F70002580}"/>
    <cellStyle name="쉼표 [0] 2 10 2" xfId="364" xr:uid="{BA7C0790-BEA7-4011-B64A-A0D620FB2551}"/>
    <cellStyle name="쉼표 [0] 2 10 2 2" xfId="736" xr:uid="{B0701CD9-5488-428B-8108-DE24B1B026EC}"/>
    <cellStyle name="쉼표 [0] 2 10 3" xfId="550" xr:uid="{793CE1DC-C908-4276-8693-FD9DC7CFA8D2}"/>
    <cellStyle name="쉼표 [0] 2 11" xfId="172" xr:uid="{9167E581-D2F1-48A2-9224-F2251AAB9AE5}"/>
    <cellStyle name="쉼표 [0] 2 11 2" xfId="361" xr:uid="{2F77E79E-7E9E-4FE3-AB82-F8EB6CC14BD6}"/>
    <cellStyle name="쉼표 [0] 2 11 2 2" xfId="733" xr:uid="{B04BB57F-777E-43CD-B72C-E90660FF3221}"/>
    <cellStyle name="쉼표 [0] 2 11 3" xfId="547" xr:uid="{D5CB4D0F-CE6C-44B1-AEE2-0A16359E3249}"/>
    <cellStyle name="쉼표 [0] 2 12" xfId="268" xr:uid="{7FA365DD-04E4-4B98-83A2-37BD8964D5EB}"/>
    <cellStyle name="쉼표 [0] 2 12 2" xfId="640" xr:uid="{BC45CD93-8E4B-46C6-B77C-215BC939E0C4}"/>
    <cellStyle name="쉼표 [0] 2 13" xfId="272" xr:uid="{990AD3DA-5814-4694-A303-2918C2E87619}"/>
    <cellStyle name="쉼표 [0] 2 13 2" xfId="644" xr:uid="{F24A2E56-3E37-43E6-B6CB-C43BF900EEC4}"/>
    <cellStyle name="쉼표 [0] 2 14" xfId="454" xr:uid="{1892BB78-81D9-4397-BF45-44BBD0EC4A5C}"/>
    <cellStyle name="쉼표 [0] 2 2" xfId="52" xr:uid="{B8E37619-7795-4B16-965E-0EA8675FE920}"/>
    <cellStyle name="쉼표 [0] 2 2 10" xfId="273" xr:uid="{CFE22E08-12F9-49F8-99A4-C0E0C04F534D}"/>
    <cellStyle name="쉼표 [0] 2 2 10 2" xfId="645" xr:uid="{5BEB664B-5BF9-4347-BF88-E13B48E34D5A}"/>
    <cellStyle name="쉼표 [0] 2 2 11" xfId="459" xr:uid="{691ED7AA-78A1-4744-B13D-2FCFD47CD3B6}"/>
    <cellStyle name="쉼표 [0] 2 2 2" xfId="59" xr:uid="{04808A13-158E-4584-8638-4BEB09086681}"/>
    <cellStyle name="쉼표 [0] 2 2 2 2" xfId="75" xr:uid="{ADB7AEFA-D66F-4F1B-90E9-F14C5AFCCC11}"/>
    <cellStyle name="쉼표 [0] 2 2 2 2 2" xfId="196" xr:uid="{D52F2017-2676-4AB5-8D05-13A3D290DF92}"/>
    <cellStyle name="쉼표 [0] 2 2 2 2 2 2" xfId="382" xr:uid="{96171162-2BE9-4675-BC6D-0C460F8446F4}"/>
    <cellStyle name="쉼표 [0] 2 2 2 2 2 2 2" xfId="754" xr:uid="{35EAAD01-072D-42A9-9EFB-50B100369317}"/>
    <cellStyle name="쉼표 [0] 2 2 2 2 2 3" xfId="568" xr:uid="{DFC4FCED-B07E-46D5-B0FA-957A20DC8E23}"/>
    <cellStyle name="쉼표 [0] 2 2 2 2 3" xfId="290" xr:uid="{C163CF90-3591-414B-93C8-D9DD020C34DB}"/>
    <cellStyle name="쉼표 [0] 2 2 2 2 3 2" xfId="662" xr:uid="{6DB58977-EFBE-4D6C-95B3-53EE14941D33}"/>
    <cellStyle name="쉼표 [0] 2 2 2 2 4" xfId="476" xr:uid="{735BB580-9528-4C04-AB34-4597644E61EF}"/>
    <cellStyle name="쉼표 [0] 2 2 2 3" xfId="112" xr:uid="{2287BA5B-E6D8-4EE8-92BF-6B97A55977CA}"/>
    <cellStyle name="쉼표 [0] 2 2 2 3 2" xfId="214" xr:uid="{4D412356-4D81-4529-84D0-D7CB5BC2E244}"/>
    <cellStyle name="쉼표 [0] 2 2 2 3 2 2" xfId="400" xr:uid="{CA3CCF0C-4CD1-4899-BD3F-C620DDA7666C}"/>
    <cellStyle name="쉼표 [0] 2 2 2 3 2 2 2" xfId="772" xr:uid="{F65E78E0-9924-4B3A-A8D6-D320E72D8F64}"/>
    <cellStyle name="쉼표 [0] 2 2 2 3 2 3" xfId="586" xr:uid="{367DAEDD-B633-4A1C-A387-6A77F1C34777}"/>
    <cellStyle name="쉼표 [0] 2 2 2 3 3" xfId="308" xr:uid="{8DB38ED1-B78C-4222-B885-EB33CD36FC1C}"/>
    <cellStyle name="쉼표 [0] 2 2 2 3 3 2" xfId="680" xr:uid="{8784CBE4-1033-4AB5-9A15-54F3535EA5CE}"/>
    <cellStyle name="쉼표 [0] 2 2 2 3 4" xfId="494" xr:uid="{F4B5840B-FE5A-4F78-A725-5C8BAAF0A209}"/>
    <cellStyle name="쉼표 [0] 2 2 2 4" xfId="129" xr:uid="{BA37759E-C201-4541-8CFC-DA097B7523E0}"/>
    <cellStyle name="쉼표 [0] 2 2 2 4 2" xfId="229" xr:uid="{9E8620DA-E2DD-4FBE-86D7-252A60084C21}"/>
    <cellStyle name="쉼표 [0] 2 2 2 4 2 2" xfId="415" xr:uid="{07A8C504-AA75-42A0-A2BF-0624C7A76170}"/>
    <cellStyle name="쉼표 [0] 2 2 2 4 2 2 2" xfId="787" xr:uid="{6A50DEFA-5E28-4E13-9E84-4C027F8AA041}"/>
    <cellStyle name="쉼표 [0] 2 2 2 4 2 3" xfId="601" xr:uid="{4170CFB3-4720-420E-932A-35CB277E0260}"/>
    <cellStyle name="쉼표 [0] 2 2 2 4 3" xfId="323" xr:uid="{FEAA6B72-B7E4-409D-84AD-2BCC1064FD6E}"/>
    <cellStyle name="쉼표 [0] 2 2 2 4 3 2" xfId="695" xr:uid="{41C7E9A8-FEA8-40E7-A4CF-2DCC6BA3BE56}"/>
    <cellStyle name="쉼표 [0] 2 2 2 4 4" xfId="509" xr:uid="{B4699752-C456-4C19-9DA5-1C8F7DB1A18D}"/>
    <cellStyle name="쉼표 [0] 2 2 2 5" xfId="145" xr:uid="{EDD10ACA-F9B8-4D99-869C-83E717EF0235}"/>
    <cellStyle name="쉼표 [0] 2 2 2 5 2" xfId="245" xr:uid="{CF40EF56-EA2E-42B5-BC6D-CD0FDCC77ABD}"/>
    <cellStyle name="쉼표 [0] 2 2 2 5 2 2" xfId="431" xr:uid="{A1F4740F-1ADB-4EDC-8E1D-9F1D749B344E}"/>
    <cellStyle name="쉼표 [0] 2 2 2 5 2 2 2" xfId="803" xr:uid="{35AF5741-A022-4BBD-837E-197793B32F25}"/>
    <cellStyle name="쉼표 [0] 2 2 2 5 2 3" xfId="617" xr:uid="{2FCD591E-C1D2-42E6-88F9-7A07EBB9259F}"/>
    <cellStyle name="쉼표 [0] 2 2 2 5 3" xfId="339" xr:uid="{0B67AF24-1545-463B-9434-1C5BE81FBFCB}"/>
    <cellStyle name="쉼표 [0] 2 2 2 5 3 2" xfId="711" xr:uid="{D4DF318B-0807-4563-9335-07DB543726D6}"/>
    <cellStyle name="쉼표 [0] 2 2 2 5 4" xfId="525" xr:uid="{E6E4BEEC-44BB-41DD-8696-A7A1443C6FB9}"/>
    <cellStyle name="쉼표 [0] 2 2 2 6" xfId="165" xr:uid="{05ADCBCD-9446-49B2-86E3-FE0DFCF6B2D2}"/>
    <cellStyle name="쉼표 [0] 2 2 2 6 2" xfId="263" xr:uid="{0D0D8A29-DDBF-4E00-9689-325F7241DBC6}"/>
    <cellStyle name="쉼표 [0] 2 2 2 6 2 2" xfId="449" xr:uid="{CFEF0FA2-5198-42D9-BAAA-E496E793D5A5}"/>
    <cellStyle name="쉼표 [0] 2 2 2 6 2 2 2" xfId="821" xr:uid="{0254A068-65AB-4A68-8E04-2F2EE33A5473}"/>
    <cellStyle name="쉼표 [0] 2 2 2 6 2 3" xfId="635" xr:uid="{76F2D4C8-A80B-448B-99CB-955C2F9FF4AF}"/>
    <cellStyle name="쉼표 [0] 2 2 2 6 3" xfId="357" xr:uid="{919AFB12-950A-403F-B54E-7ABF30CF0603}"/>
    <cellStyle name="쉼표 [0] 2 2 2 6 3 2" xfId="729" xr:uid="{69126EE6-D23B-4705-B566-FF9DE15B1036}"/>
    <cellStyle name="쉼표 [0] 2 2 2 6 4" xfId="543" xr:uid="{0427B127-46B7-4F9C-AC3F-1B06FDE7243A}"/>
    <cellStyle name="쉼표 [0] 2 2 2 7" xfId="183" xr:uid="{4CE2C292-BA37-4F8E-B666-679F0B7EB4E0}"/>
    <cellStyle name="쉼표 [0] 2 2 2 7 2" xfId="369" xr:uid="{AC3F5AC8-67D2-402E-BCDE-57371622CDA6}"/>
    <cellStyle name="쉼표 [0] 2 2 2 7 2 2" xfId="741" xr:uid="{2FCE3F52-A551-4E7E-8D87-9F907D6E22DE}"/>
    <cellStyle name="쉼표 [0] 2 2 2 7 3" xfId="555" xr:uid="{7BE6FD12-A430-4D36-84CE-99160F8DC1F3}"/>
    <cellStyle name="쉼표 [0] 2 2 2 8" xfId="277" xr:uid="{999EDE10-08C5-4A41-95F7-3B29864B9AC5}"/>
    <cellStyle name="쉼표 [0] 2 2 2 8 2" xfId="649" xr:uid="{5B4B4F9E-E719-45B7-B9E2-FCC8672F324E}"/>
    <cellStyle name="쉼표 [0] 2 2 2 9" xfId="463" xr:uid="{95833FDB-2E67-49B3-964E-D1305D14EA33}"/>
    <cellStyle name="쉼표 [0] 2 2 3" xfId="66" xr:uid="{D9A30159-963C-4DBF-A254-8625101D3339}"/>
    <cellStyle name="쉼표 [0] 2 2 3 2" xfId="79" xr:uid="{3F7ACEC6-F4AE-42B2-8A2F-42A924014B76}"/>
    <cellStyle name="쉼표 [0] 2 2 3 2 2" xfId="200" xr:uid="{E51625DC-4113-4E80-9322-745128737312}"/>
    <cellStyle name="쉼표 [0] 2 2 3 2 2 2" xfId="386" xr:uid="{1C0CF647-CD52-43AA-89C8-E4404F8EE438}"/>
    <cellStyle name="쉼표 [0] 2 2 3 2 2 2 2" xfId="758" xr:uid="{47E2171F-F584-4702-A669-9A437B323863}"/>
    <cellStyle name="쉼표 [0] 2 2 3 2 2 3" xfId="572" xr:uid="{B6229FE9-1A16-42DC-876C-98B497620306}"/>
    <cellStyle name="쉼표 [0] 2 2 3 2 3" xfId="294" xr:uid="{1D9AF793-5297-407D-83F9-B119BF9A4E74}"/>
    <cellStyle name="쉼표 [0] 2 2 3 2 3 2" xfId="666" xr:uid="{E3252E9D-756E-4165-9EB5-272EF6BC8559}"/>
    <cellStyle name="쉼표 [0] 2 2 3 2 4" xfId="480" xr:uid="{7AF00DE2-C7BF-44C0-B2CC-89FA2FF77FAB}"/>
    <cellStyle name="쉼표 [0] 2 2 3 3" xfId="187" xr:uid="{8377881E-D084-46C7-825A-2A9159393637}"/>
    <cellStyle name="쉼표 [0] 2 2 3 3 2" xfId="373" xr:uid="{8A059D7C-5E73-4FA8-A0D8-CF261A85AD9B}"/>
    <cellStyle name="쉼표 [0] 2 2 3 3 2 2" xfId="745" xr:uid="{D897E3EB-473C-4C90-A23F-4F3ED542AFA3}"/>
    <cellStyle name="쉼표 [0] 2 2 3 3 3" xfId="559" xr:uid="{3BF2831A-0824-4DD1-B052-A0BFB3CB5FCE}"/>
    <cellStyle name="쉼표 [0] 2 2 3 4" xfId="281" xr:uid="{39F05DAC-70AD-4858-ACDC-E2D22FB63E2E}"/>
    <cellStyle name="쉼표 [0] 2 2 3 4 2" xfId="653" xr:uid="{6F3892ED-0FD6-4734-957F-85CBA5CB7B1F}"/>
    <cellStyle name="쉼표 [0] 2 2 3 5" xfId="468" xr:uid="{4D9B5CB1-B9B2-4586-8F13-DFEC90761D0C}"/>
    <cellStyle name="쉼표 [0] 2 2 4" xfId="71" xr:uid="{2D3F4DDB-ACCC-4EF5-AE70-65979A6737D6}"/>
    <cellStyle name="쉼표 [0] 2 2 4 2" xfId="192" xr:uid="{176F888B-243B-4B3D-BD47-4A7012FB46E5}"/>
    <cellStyle name="쉼표 [0] 2 2 4 2 2" xfId="378" xr:uid="{6B5DDDDE-882C-4D4F-9042-0E4C0C4318EA}"/>
    <cellStyle name="쉼표 [0] 2 2 4 2 2 2" xfId="750" xr:uid="{FC0415E6-90E8-4F20-AF9D-03934F032A38}"/>
    <cellStyle name="쉼표 [0] 2 2 4 2 3" xfId="564" xr:uid="{7176BDF5-6783-493A-B264-0204A9FC5428}"/>
    <cellStyle name="쉼표 [0] 2 2 4 3" xfId="286" xr:uid="{87ADA1CD-86E3-442D-AE35-7FC55E7A0962}"/>
    <cellStyle name="쉼표 [0] 2 2 4 3 2" xfId="658" xr:uid="{4F0FA804-A6DD-48CE-86C8-6359D47C09F9}"/>
    <cellStyle name="쉼표 [0] 2 2 4 4" xfId="473" xr:uid="{7565633A-E892-4D57-A665-32C7CAC48E62}"/>
    <cellStyle name="쉼표 [0] 2 2 5" xfId="87" xr:uid="{9D84DEAF-1026-449A-BEA2-47EBE2C38CC1}"/>
    <cellStyle name="쉼표 [0] 2 2 5 2" xfId="207" xr:uid="{44811D86-9BA5-4DE9-B7FC-FAC9F39128FB}"/>
    <cellStyle name="쉼표 [0] 2 2 5 2 2" xfId="393" xr:uid="{89D275EC-5EB3-40F6-AB43-D98A7009ADA4}"/>
    <cellStyle name="쉼표 [0] 2 2 5 2 2 2" xfId="765" xr:uid="{154417EE-D391-42AA-A141-7E0CFA0BA90C}"/>
    <cellStyle name="쉼표 [0] 2 2 5 2 3" xfId="579" xr:uid="{25C89ED0-8376-433F-8990-30F8051D8FD8}"/>
    <cellStyle name="쉼표 [0] 2 2 5 3" xfId="301" xr:uid="{F632DED5-2D83-4B3F-962E-350AD3F76F5C}"/>
    <cellStyle name="쉼표 [0] 2 2 5 3 2" xfId="673" xr:uid="{E68BBCE9-8621-4221-81D6-28EC3DD5C5ED}"/>
    <cellStyle name="쉼표 [0] 2 2 5 4" xfId="487" xr:uid="{789DAC2E-205D-41D6-9976-E71A39D42DA1}"/>
    <cellStyle name="쉼표 [0] 2 2 6" xfId="122" xr:uid="{A23C6956-BEC7-4C46-B4B5-C2A4D4C77D01}"/>
    <cellStyle name="쉼표 [0] 2 2 6 2" xfId="222" xr:uid="{3028D5BB-05A9-4257-9EA7-803DDB6DBD0C}"/>
    <cellStyle name="쉼표 [0] 2 2 6 2 2" xfId="408" xr:uid="{A2C45D19-7456-4262-9CDF-FD593D0F4243}"/>
    <cellStyle name="쉼표 [0] 2 2 6 2 2 2" xfId="780" xr:uid="{AE8645F0-A7C6-4A8C-9DCA-4B1E5CA84EBB}"/>
    <cellStyle name="쉼표 [0] 2 2 6 2 3" xfId="594" xr:uid="{04A3FFDB-28FD-4AC0-BB18-D10BD8250BBC}"/>
    <cellStyle name="쉼표 [0] 2 2 6 3" xfId="316" xr:uid="{DB2D6718-D846-45AD-9B61-FF4B957367FA}"/>
    <cellStyle name="쉼표 [0] 2 2 6 3 2" xfId="688" xr:uid="{269CE3EF-3002-4FFD-8FFF-403B58FE18AC}"/>
    <cellStyle name="쉼표 [0] 2 2 6 4" xfId="502" xr:uid="{C5D3435E-A82A-4862-B8C3-2283AF700FC7}"/>
    <cellStyle name="쉼표 [0] 2 2 7" xfId="138" xr:uid="{B4604749-1993-48FA-A448-17AE1712D77A}"/>
    <cellStyle name="쉼표 [0] 2 2 7 2" xfId="238" xr:uid="{ED266C75-EA7D-4E99-AD8B-29B5A03F9586}"/>
    <cellStyle name="쉼표 [0] 2 2 7 2 2" xfId="424" xr:uid="{D671E8BB-564F-4E2F-92B1-D3B01A89BF35}"/>
    <cellStyle name="쉼표 [0] 2 2 7 2 2 2" xfId="796" xr:uid="{7967BD2A-98F7-4C20-B67A-D353EB7B9712}"/>
    <cellStyle name="쉼표 [0] 2 2 7 2 3" xfId="610" xr:uid="{4070C044-7F52-4749-8225-CAC43872A69E}"/>
    <cellStyle name="쉼표 [0] 2 2 7 3" xfId="332" xr:uid="{AEC8D9F4-7451-4E46-B82E-D23C7AFA46E2}"/>
    <cellStyle name="쉼표 [0] 2 2 7 3 2" xfId="704" xr:uid="{E1C744E6-66A6-40A5-BE87-6DC57EC564F8}"/>
    <cellStyle name="쉼표 [0] 2 2 7 4" xfId="518" xr:uid="{023BF9F9-3352-48DC-912D-A8D030AEE590}"/>
    <cellStyle name="쉼표 [0] 2 2 8" xfId="158" xr:uid="{560050A9-D7C2-4221-867C-0ADDD409BFD5}"/>
    <cellStyle name="쉼표 [0] 2 2 8 2" xfId="256" xr:uid="{C45845EC-B32E-453A-A283-B5E9772C750E}"/>
    <cellStyle name="쉼표 [0] 2 2 8 2 2" xfId="442" xr:uid="{833C544B-C1D2-4E23-BAF9-746F1A68FD0D}"/>
    <cellStyle name="쉼표 [0] 2 2 8 2 2 2" xfId="814" xr:uid="{E8240992-4CE5-485B-B6C9-D29B77807E37}"/>
    <cellStyle name="쉼표 [0] 2 2 8 2 3" xfId="628" xr:uid="{E3D6848C-ED85-4BFD-9E0C-C09FEE04385C}"/>
    <cellStyle name="쉼표 [0] 2 2 8 3" xfId="350" xr:uid="{3833EAE0-87A8-4DBE-A377-CEF1ABB9F47E}"/>
    <cellStyle name="쉼표 [0] 2 2 8 3 2" xfId="722" xr:uid="{8F1EA872-7DD1-4094-B588-609A09B0269C}"/>
    <cellStyle name="쉼표 [0] 2 2 8 4" xfId="536" xr:uid="{6BABD038-3E8C-40A2-8DB5-7F910EC8CA3C}"/>
    <cellStyle name="쉼표 [0] 2 2 9" xfId="179" xr:uid="{544115C1-DAB9-4BD4-A581-D2E1E2998858}"/>
    <cellStyle name="쉼표 [0] 2 2 9 2" xfId="365" xr:uid="{878048D8-21DC-4DAB-B62C-D9E1B7D0EF27}"/>
    <cellStyle name="쉼표 [0] 2 2 9 2 2" xfId="737" xr:uid="{CA393F52-61E9-4A3B-A86C-CC2E8C2F00C5}"/>
    <cellStyle name="쉼표 [0] 2 2 9 3" xfId="551" xr:uid="{91D0D757-27E4-486B-A34D-85D7F8FB7C0C}"/>
    <cellStyle name="쉼표 [0] 2 3" xfId="58" xr:uid="{B51D0428-B40E-444B-8185-055C917C73A7}"/>
    <cellStyle name="쉼표 [0] 2 3 2" xfId="74" xr:uid="{170022DB-8E40-4B2D-A0CB-143883BBF117}"/>
    <cellStyle name="쉼표 [0] 2 3 2 2" xfId="195" xr:uid="{B1590F4A-4CAE-4CB4-AEE9-512A9A704A9E}"/>
    <cellStyle name="쉼표 [0] 2 3 2 2 2" xfId="381" xr:uid="{CE6A003B-52C1-4A83-B3C6-39B4C61B1A07}"/>
    <cellStyle name="쉼표 [0] 2 3 2 2 2 2" xfId="753" xr:uid="{4BEAC5BD-D068-4C1A-967B-2CC49935C9FC}"/>
    <cellStyle name="쉼표 [0] 2 3 2 2 3" xfId="567" xr:uid="{1078750C-60FC-42E6-B9A9-9E735D112D28}"/>
    <cellStyle name="쉼표 [0] 2 3 2 3" xfId="289" xr:uid="{18D9918A-A4E7-4711-97C1-EAEE3B3B30AC}"/>
    <cellStyle name="쉼표 [0] 2 3 2 3 2" xfId="661" xr:uid="{0E038A6C-F0E0-402B-8518-EECF32FBD677}"/>
    <cellStyle name="쉼표 [0] 2 3 2 4" xfId="458" xr:uid="{6625FA62-3471-4FC5-B261-3303F5BB9555}"/>
    <cellStyle name="쉼표 [0] 2 3 3" xfId="111" xr:uid="{7E26F0A1-D5E5-4211-899B-4828EFFF9848}"/>
    <cellStyle name="쉼표 [0] 2 3 3 2" xfId="213" xr:uid="{AF45E775-DF26-47E9-A492-EBB77339A324}"/>
    <cellStyle name="쉼표 [0] 2 3 3 2 2" xfId="399" xr:uid="{B7B298AB-587F-4836-9928-24B3E617B767}"/>
    <cellStyle name="쉼표 [0] 2 3 3 2 2 2" xfId="771" xr:uid="{40BF56AB-B034-4820-8B2D-F04124EE8DEE}"/>
    <cellStyle name="쉼표 [0] 2 3 3 2 3" xfId="585" xr:uid="{CAADB6AB-59A9-4BBF-BCFE-274A83A80A50}"/>
    <cellStyle name="쉼표 [0] 2 3 3 3" xfId="307" xr:uid="{9BD18B31-E0CC-4BE5-BED5-CDE0DE45DDBB}"/>
    <cellStyle name="쉼표 [0] 2 3 3 3 2" xfId="679" xr:uid="{DCC430FF-47F8-4612-955F-629E7D46BFF9}"/>
    <cellStyle name="쉼표 [0] 2 3 3 4" xfId="493" xr:uid="{1F36B12E-3AE5-47BE-BC71-D250898636D0}"/>
    <cellStyle name="쉼표 [0] 2 3 4" xfId="128" xr:uid="{7E0691C5-ECFC-4D54-A85A-FB8A35D4D83A}"/>
    <cellStyle name="쉼표 [0] 2 3 4 2" xfId="228" xr:uid="{46FC0B21-8194-491A-972A-478E34B0716D}"/>
    <cellStyle name="쉼표 [0] 2 3 4 2 2" xfId="414" xr:uid="{520F78C0-7995-4812-A2BC-338FF9941BB4}"/>
    <cellStyle name="쉼표 [0] 2 3 4 2 2 2" xfId="786" xr:uid="{2CE8602F-5167-408D-84D4-9599EFC0428B}"/>
    <cellStyle name="쉼표 [0] 2 3 4 2 3" xfId="600" xr:uid="{80730774-F733-4DCB-87C7-65B81747E2F3}"/>
    <cellStyle name="쉼표 [0] 2 3 4 3" xfId="322" xr:uid="{976D18CF-C5E9-4E0A-82A9-33AA9633BA5B}"/>
    <cellStyle name="쉼표 [0] 2 3 4 3 2" xfId="694" xr:uid="{527F9BF5-8712-4099-885D-AC7AD859FDFC}"/>
    <cellStyle name="쉼표 [0] 2 3 4 4" xfId="508" xr:uid="{94CD9F42-245B-4256-B101-6180043BCE06}"/>
    <cellStyle name="쉼표 [0] 2 3 5" xfId="144" xr:uid="{0EDAA5BB-97E4-4D91-8057-37FC99DFB4A4}"/>
    <cellStyle name="쉼표 [0] 2 3 5 2" xfId="244" xr:uid="{04C220C5-FE2C-4398-89B4-CFA8DE9E0512}"/>
    <cellStyle name="쉼표 [0] 2 3 5 2 2" xfId="430" xr:uid="{629772CC-3676-4E28-BDD1-8474911F9790}"/>
    <cellStyle name="쉼표 [0] 2 3 5 2 2 2" xfId="802" xr:uid="{753664D2-4337-49FB-856C-D545CB644C81}"/>
    <cellStyle name="쉼표 [0] 2 3 5 2 3" xfId="616" xr:uid="{FC0FD8BE-7733-49CD-86B5-D5DFF7078318}"/>
    <cellStyle name="쉼표 [0] 2 3 5 3" xfId="338" xr:uid="{AA5B91A1-6F83-4639-A8C0-931FEF8963B4}"/>
    <cellStyle name="쉼표 [0] 2 3 5 3 2" xfId="710" xr:uid="{4AED4BAC-BD0D-4F2E-9652-E4E468C4466B}"/>
    <cellStyle name="쉼표 [0] 2 3 5 4" xfId="524" xr:uid="{CA49A1AA-8C6C-4CE8-B1E6-2546FC975487}"/>
    <cellStyle name="쉼표 [0] 2 3 6" xfId="164" xr:uid="{BDD944D2-F0E0-462D-B46A-30F21AE7CA24}"/>
    <cellStyle name="쉼표 [0] 2 3 6 2" xfId="262" xr:uid="{713EC977-1427-4C73-89C9-7BFF085DAE97}"/>
    <cellStyle name="쉼표 [0] 2 3 6 2 2" xfId="448" xr:uid="{0B57B7B7-94B3-425F-B603-660DBF4EBFBD}"/>
    <cellStyle name="쉼표 [0] 2 3 6 2 2 2" xfId="820" xr:uid="{0AE787C7-0A12-4FB9-90E3-AA57FF1E117B}"/>
    <cellStyle name="쉼표 [0] 2 3 6 2 3" xfId="634" xr:uid="{D3A48B26-322E-49D0-938A-5BF5D6430419}"/>
    <cellStyle name="쉼표 [0] 2 3 6 3" xfId="356" xr:uid="{58439257-11A5-481A-8C30-920ECBE282D8}"/>
    <cellStyle name="쉼표 [0] 2 3 6 3 2" xfId="728" xr:uid="{2238B033-5951-4A11-A445-10C5F4E51E27}"/>
    <cellStyle name="쉼표 [0] 2 3 6 4" xfId="542" xr:uid="{7FD290C1-4C94-45B0-BDD1-9F25CC8393FA}"/>
    <cellStyle name="쉼표 [0] 2 3 7" xfId="182" xr:uid="{2B692E41-5988-4E73-9844-B6E942F4E472}"/>
    <cellStyle name="쉼표 [0] 2 3 7 2" xfId="368" xr:uid="{76E3E5A7-FB1A-4322-BC02-F8DB1F52574F}"/>
    <cellStyle name="쉼표 [0] 2 3 7 2 2" xfId="740" xr:uid="{85EA7DFB-BAE3-461E-A024-653503734792}"/>
    <cellStyle name="쉼표 [0] 2 3 7 3" xfId="554" xr:uid="{1A0AE540-80B4-40F9-9CCF-B84F61E752B4}"/>
    <cellStyle name="쉼표 [0] 2 3 8" xfId="276" xr:uid="{21F19A04-BA99-4D69-A735-2500D424B835}"/>
    <cellStyle name="쉼표 [0] 2 3 8 2" xfId="648" xr:uid="{6E8BC4FA-EAC6-4C82-8215-189C811D1196}"/>
    <cellStyle name="쉼표 [0] 2 3 9" xfId="462" xr:uid="{0277D7B1-55DD-4B0F-93E7-C0F3F14B30DE}"/>
    <cellStyle name="쉼표 [0] 2 4" xfId="65" xr:uid="{DB4BD8EE-D68E-4612-A989-AF5F639496BB}"/>
    <cellStyle name="쉼표 [0] 2 4 2" xfId="78" xr:uid="{66727F55-F7A4-426A-85E2-C470F21CDF59}"/>
    <cellStyle name="쉼표 [0] 2 4 2 2" xfId="199" xr:uid="{0A612ED0-B69F-4D64-BAF0-38B52B342741}"/>
    <cellStyle name="쉼표 [0] 2 4 2 2 2" xfId="385" xr:uid="{359F9589-E01C-4A30-908B-8126F70A419E}"/>
    <cellStyle name="쉼표 [0] 2 4 2 2 2 2" xfId="757" xr:uid="{47F071FF-A51D-43E9-8099-49A4BF307A84}"/>
    <cellStyle name="쉼표 [0] 2 4 2 2 3" xfId="571" xr:uid="{B7C75998-EF6D-43AB-ACE8-38AF0A568BF2}"/>
    <cellStyle name="쉼표 [0] 2 4 2 3" xfId="293" xr:uid="{6DF15B8E-D624-42E2-A45A-2A0FC31D9014}"/>
    <cellStyle name="쉼표 [0] 2 4 2 3 2" xfId="665" xr:uid="{E9EEF3A3-DC7E-4EE3-B2B9-3912692970EB}"/>
    <cellStyle name="쉼표 [0] 2 4 2 4" xfId="479" xr:uid="{3800B70F-194D-486E-8691-44B16441AAB3}"/>
    <cellStyle name="쉼표 [0] 2 4 3" xfId="186" xr:uid="{4DB57A4A-DC7D-4257-B3F4-04D1ECA3E45F}"/>
    <cellStyle name="쉼표 [0] 2 4 3 2" xfId="372" xr:uid="{C1B385B0-15BA-4DDD-9876-CE126EA37415}"/>
    <cellStyle name="쉼표 [0] 2 4 3 2 2" xfId="744" xr:uid="{D01056F6-9F12-4B32-9831-D1EA814F6F1B}"/>
    <cellStyle name="쉼표 [0] 2 4 3 3" xfId="558" xr:uid="{F1805764-49CF-40E2-8AF5-B41E2FCCB7D8}"/>
    <cellStyle name="쉼표 [0] 2 4 4" xfId="280" xr:uid="{00D46A45-72CC-4CF8-821E-11D68F69D123}"/>
    <cellStyle name="쉼표 [0] 2 4 4 2" xfId="652" xr:uid="{5AAA3251-A881-4DEF-B7C2-B4DFA5CC52B7}"/>
    <cellStyle name="쉼표 [0] 2 4 5" xfId="467" xr:uid="{F5BEDC63-3E94-4A57-8770-2BA0265CF4EA}"/>
    <cellStyle name="쉼표 [0] 2 5" xfId="70" xr:uid="{C829984A-D139-40E3-8701-B8DD26CBCE3F}"/>
    <cellStyle name="쉼표 [0] 2 5 2" xfId="191" xr:uid="{DDB654E0-986C-4A0E-BBF5-828DC40EA085}"/>
    <cellStyle name="쉼표 [0] 2 5 2 2" xfId="377" xr:uid="{BBD1F195-5209-4842-9FF5-B7C1AF88664F}"/>
    <cellStyle name="쉼표 [0] 2 5 2 2 2" xfId="749" xr:uid="{2D15F2F0-01F8-492B-B38E-3A08CBA675E4}"/>
    <cellStyle name="쉼표 [0] 2 5 2 3" xfId="563" xr:uid="{C59D87A8-9DE5-4158-847B-EB40A94BF88B}"/>
    <cellStyle name="쉼표 [0] 2 5 3" xfId="285" xr:uid="{721B2196-EC70-4E21-A833-55DEF7037555}"/>
    <cellStyle name="쉼표 [0] 2 5 3 2" xfId="657" xr:uid="{F4634F1F-49F1-44FC-B466-82C5171F92F6}"/>
    <cellStyle name="쉼표 [0] 2 5 4" xfId="472" xr:uid="{EA8FA81A-BBD1-4640-A480-E697EE1C45DF}"/>
    <cellStyle name="쉼표 [0] 2 6" xfId="86" xr:uid="{BC522AF1-5E57-49E6-A6A7-94EAE5F909B0}"/>
    <cellStyle name="쉼표 [0] 2 6 2" xfId="206" xr:uid="{9D61E4DB-D1A0-439A-B9CC-1314D19B785E}"/>
    <cellStyle name="쉼표 [0] 2 6 2 2" xfId="392" xr:uid="{A62C9F52-32D4-4EE9-9ABD-97DE2D4FE17E}"/>
    <cellStyle name="쉼표 [0] 2 6 2 2 2" xfId="764" xr:uid="{B824EB7C-ADA1-4C20-97D8-5BED8D6E88FF}"/>
    <cellStyle name="쉼표 [0] 2 6 2 3" xfId="578" xr:uid="{FB3AF8AD-1E10-4A5D-8BB0-A8FF75994C6D}"/>
    <cellStyle name="쉼표 [0] 2 6 3" xfId="300" xr:uid="{4321F312-CB4B-4799-9206-4EBF72E08AE0}"/>
    <cellStyle name="쉼표 [0] 2 6 3 2" xfId="672" xr:uid="{A82EBB67-63F1-431E-8FB2-3131BC5A992B}"/>
    <cellStyle name="쉼표 [0] 2 6 4" xfId="486" xr:uid="{9D4F2927-0AA9-4F23-AE06-9D7E679CDE6A}"/>
    <cellStyle name="쉼표 [0] 2 7" xfId="121" xr:uid="{6E1542FF-65B5-4F3E-AC2D-059EF7F6C6DE}"/>
    <cellStyle name="쉼표 [0] 2 7 2" xfId="221" xr:uid="{D09A9917-B8DA-4084-81AE-8F3AD18B2032}"/>
    <cellStyle name="쉼표 [0] 2 7 2 2" xfId="407" xr:uid="{DD0304D9-73FB-491F-8B12-3BA2B02027D3}"/>
    <cellStyle name="쉼표 [0] 2 7 2 2 2" xfId="779" xr:uid="{6DFAD1F7-D7E4-4810-8563-91B29DD1CE64}"/>
    <cellStyle name="쉼표 [0] 2 7 2 3" xfId="593" xr:uid="{AE46D7CA-F1F4-4651-BBDB-ADF1C81CE088}"/>
    <cellStyle name="쉼표 [0] 2 7 3" xfId="315" xr:uid="{6FF14826-A4ED-48D6-A0D1-FECAE9ED868E}"/>
    <cellStyle name="쉼표 [0] 2 7 3 2" xfId="687" xr:uid="{834271C7-566A-4221-A580-4728EDEBD724}"/>
    <cellStyle name="쉼표 [0] 2 7 4" xfId="501" xr:uid="{7A5A753F-4A35-43FB-912F-F5D074EF880D}"/>
    <cellStyle name="쉼표 [0] 2 8" xfId="137" xr:uid="{D05AE5B4-E716-4100-914C-D8EBC8C48902}"/>
    <cellStyle name="쉼표 [0] 2 8 2" xfId="237" xr:uid="{F310CF80-A20A-404D-8D93-98FC9C3ADB42}"/>
    <cellStyle name="쉼표 [0] 2 8 2 2" xfId="423" xr:uid="{008FDB0E-6845-47B0-BB57-5AC3F5C9BB67}"/>
    <cellStyle name="쉼표 [0] 2 8 2 2 2" xfId="795" xr:uid="{8DD1F4CE-4B02-4D3A-B36B-027488EF42B7}"/>
    <cellStyle name="쉼표 [0] 2 8 2 3" xfId="609" xr:uid="{98BB3A83-782C-4649-8B0A-680C8F873A4D}"/>
    <cellStyle name="쉼표 [0] 2 8 3" xfId="331" xr:uid="{4508A434-D09C-418B-8EA9-B718490C12C6}"/>
    <cellStyle name="쉼표 [0] 2 8 3 2" xfId="703" xr:uid="{17260640-6922-4973-BE8B-7F1B14F6C9DB}"/>
    <cellStyle name="쉼표 [0] 2 8 4" xfId="517" xr:uid="{F6B0FA22-BE1B-4D7A-8847-33F65EC11C7B}"/>
    <cellStyle name="쉼표 [0] 2 9" xfId="157" xr:uid="{1D29A5F1-89D1-473C-AD99-6F9BE56B393F}"/>
    <cellStyle name="쉼표 [0] 2 9 2" xfId="255" xr:uid="{80CB49F5-FECB-4681-A88F-BE790B857183}"/>
    <cellStyle name="쉼표 [0] 2 9 2 2" xfId="441" xr:uid="{97D81EDE-203D-4C21-A69E-636BE67874C8}"/>
    <cellStyle name="쉼표 [0] 2 9 2 2 2" xfId="813" xr:uid="{9D88C9DE-86BC-4A15-A508-8D4CC89CB2DD}"/>
    <cellStyle name="쉼표 [0] 2 9 2 3" xfId="627" xr:uid="{98A39CC0-C675-4000-A3CE-057A85095133}"/>
    <cellStyle name="쉼표 [0] 2 9 3" xfId="349" xr:uid="{FEB584E8-6C48-4356-9510-506E5C98FB17}"/>
    <cellStyle name="쉼표 [0] 2 9 3 2" xfId="721" xr:uid="{45985AE7-BA3E-4BD0-9F55-CE8DFDBEF652}"/>
    <cellStyle name="쉼표 [0] 2 9 4" xfId="535" xr:uid="{F7C73BB6-9B24-4480-90F3-BBCD5323A69F}"/>
    <cellStyle name="쉼표 [0] 27" xfId="46" xr:uid="{F3D946FB-E40A-42B8-B4A5-45373F8F6D61}"/>
    <cellStyle name="쉼표 [0] 27 2" xfId="69" xr:uid="{A590983B-4AE7-4031-94ED-4FA3325593E4}"/>
    <cellStyle name="쉼표 [0] 27 2 2" xfId="190" xr:uid="{9B8CC531-1FB9-438E-B322-1D8493B8F511}"/>
    <cellStyle name="쉼표 [0] 27 2 2 2" xfId="376" xr:uid="{6645A064-2493-49C4-918F-301B813283D6}"/>
    <cellStyle name="쉼표 [0] 27 2 2 2 2" xfId="748" xr:uid="{00FC09AD-4B72-422F-B9CF-403FE140A19F}"/>
    <cellStyle name="쉼표 [0] 27 2 2 3" xfId="562" xr:uid="{E3F9EC2F-BFE9-4C9E-8AAE-59DC121DA01E}"/>
    <cellStyle name="쉼표 [0] 27 2 3" xfId="284" xr:uid="{0C6C0E89-35D1-4382-85BF-8FACE12306F2}"/>
    <cellStyle name="쉼표 [0] 27 2 3 2" xfId="656" xr:uid="{86BE3DB7-D33B-465D-8496-D9B5F879284B}"/>
    <cellStyle name="쉼표 [0] 27 2 4" xfId="471" xr:uid="{C4F5479A-05A7-4B2A-92C0-EA737E533824}"/>
    <cellStyle name="쉼표 [0] 27 3" xfId="176" xr:uid="{642F0822-18F1-495E-A4B5-072C6E786A37}"/>
    <cellStyle name="쉼표 [0] 27 3 2" xfId="363" xr:uid="{54499AB2-EB88-4745-8D00-FA92F9F34B90}"/>
    <cellStyle name="쉼표 [0] 27 3 2 2" xfId="735" xr:uid="{4FE5771C-070E-4DFD-B8F7-5FEF08864191}"/>
    <cellStyle name="쉼표 [0] 27 3 3" xfId="549" xr:uid="{52EB0066-199D-4B28-A8F9-448E48215BC9}"/>
    <cellStyle name="쉼표 [0] 27 4" xfId="269" xr:uid="{116AD001-2FAF-4146-8E04-D5077E462E59}"/>
    <cellStyle name="쉼표 [0] 27 4 2" xfId="641" xr:uid="{88DB1C32-76CA-4EF1-AC56-2B9E14D4C822}"/>
    <cellStyle name="쉼표 [0] 27 5" xfId="271" xr:uid="{4F8EE066-A829-4C08-8F28-F9472801949A}"/>
    <cellStyle name="쉼표 [0] 27 5 2" xfId="643" xr:uid="{61647C4C-0903-460F-B48C-5FA5BF3D487D}"/>
    <cellStyle name="쉼표 [0] 27 6" xfId="455" xr:uid="{F5637451-3B93-43A3-B41C-84BD70187D1C}"/>
    <cellStyle name="쉼표 [0] 3" xfId="56" xr:uid="{DBD1146F-D9F6-4339-A745-DF75911B0D02}"/>
    <cellStyle name="쉼표 [0] 3 10" xfId="461" xr:uid="{A45A431E-9CCA-4505-A69C-3AE27EEAC8E3}"/>
    <cellStyle name="쉼표 [0] 3 11" xfId="457" xr:uid="{DD27E69A-F00A-430E-B444-04DFC337DEE7}"/>
    <cellStyle name="쉼표 [0] 3 2" xfId="64" xr:uid="{73BD0CB8-7B14-49D2-8B9A-81C6F1DBBF2E}"/>
    <cellStyle name="쉼표 [0] 3 2 2" xfId="77" xr:uid="{FD721BA9-E533-4381-9CC5-0337879836D1}"/>
    <cellStyle name="쉼표 [0] 3 2 2 2" xfId="198" xr:uid="{49A25AAA-5D73-46D9-AD5D-1F02BDEE5C48}"/>
    <cellStyle name="쉼표 [0] 3 2 2 2 2" xfId="384" xr:uid="{49648022-C9A7-4313-877E-93D024337AA2}"/>
    <cellStyle name="쉼표 [0] 3 2 2 2 2 2" xfId="756" xr:uid="{17A19324-08BF-49A0-BE55-CA3ADA755E98}"/>
    <cellStyle name="쉼표 [0] 3 2 2 2 3" xfId="570" xr:uid="{E1C9DD97-0D35-4BFD-B627-ACAAF941B897}"/>
    <cellStyle name="쉼표 [0] 3 2 2 3" xfId="292" xr:uid="{CAB1B1B6-962E-47E3-9E36-DEF560279BC1}"/>
    <cellStyle name="쉼표 [0] 3 2 2 3 2" xfId="664" xr:uid="{182E663E-AC79-40AF-908E-299AF14B88DA}"/>
    <cellStyle name="쉼표 [0] 3 2 2 4" xfId="478" xr:uid="{5856543D-E591-483B-957F-FEB649A7CDFF}"/>
    <cellStyle name="쉼표 [0] 3 2 3" xfId="110" xr:uid="{DF361C13-DB18-4535-873E-5E53EF461E4C}"/>
    <cellStyle name="쉼표 [0] 3 2 3 2" xfId="212" xr:uid="{5F129E24-3061-4E39-9661-E04BB9D01E83}"/>
    <cellStyle name="쉼표 [0] 3 2 3 2 2" xfId="398" xr:uid="{A5201078-85E0-49BD-A6D2-81C9DA251FC9}"/>
    <cellStyle name="쉼표 [0] 3 2 3 2 2 2" xfId="770" xr:uid="{0EC37C3C-F10C-455F-BAD2-3B6FEB01711E}"/>
    <cellStyle name="쉼표 [0] 3 2 3 2 3" xfId="584" xr:uid="{E3ECA920-E66D-4C1F-8040-8ACAEC7EC5E1}"/>
    <cellStyle name="쉼표 [0] 3 2 3 3" xfId="306" xr:uid="{FE4F077E-1C6F-4A86-8C63-02DE628E89A5}"/>
    <cellStyle name="쉼표 [0] 3 2 3 3 2" xfId="678" xr:uid="{2C0C50BF-6632-4E2D-ADF8-FA2473302D86}"/>
    <cellStyle name="쉼표 [0] 3 2 3 4" xfId="492" xr:uid="{52C99AFC-0381-48A4-BA96-62F7FA2E1AFA}"/>
    <cellStyle name="쉼표 [0] 3 2 4" xfId="127" xr:uid="{481335F7-C35C-4267-832B-76D74E3BE81D}"/>
    <cellStyle name="쉼표 [0] 3 2 4 2" xfId="227" xr:uid="{F76C7BBF-9DC6-4ED1-8825-9B3B6B67034F}"/>
    <cellStyle name="쉼표 [0] 3 2 4 2 2" xfId="413" xr:uid="{8A241CC2-C104-4706-A5EA-76FADE54EE97}"/>
    <cellStyle name="쉼표 [0] 3 2 4 2 2 2" xfId="785" xr:uid="{6E05F57A-AE32-432D-B818-91B9A37F7063}"/>
    <cellStyle name="쉼표 [0] 3 2 4 2 3" xfId="599" xr:uid="{437CB433-089C-4DDD-B8D8-97DC6553F8B1}"/>
    <cellStyle name="쉼표 [0] 3 2 4 3" xfId="321" xr:uid="{AE15C0CC-F8CE-4EE0-B018-6B9025E51D3E}"/>
    <cellStyle name="쉼표 [0] 3 2 4 3 2" xfId="693" xr:uid="{01F8C7C1-C255-4064-BDC9-A7EB6132B87D}"/>
    <cellStyle name="쉼표 [0] 3 2 4 4" xfId="507" xr:uid="{08738E5A-389F-4DAE-9E4E-763B8F41AF73}"/>
    <cellStyle name="쉼표 [0] 3 2 5" xfId="143" xr:uid="{1074CBBA-B196-47F9-9BCB-891BDCA685FA}"/>
    <cellStyle name="쉼표 [0] 3 2 5 2" xfId="243" xr:uid="{C22A758F-4E1B-4110-B7D1-4AD08309FB1D}"/>
    <cellStyle name="쉼표 [0] 3 2 5 2 2" xfId="429" xr:uid="{41698DF6-D55E-4621-AAEC-67716E935B61}"/>
    <cellStyle name="쉼표 [0] 3 2 5 2 2 2" xfId="801" xr:uid="{A399A126-8112-4FEA-92A1-133C41AEBA6E}"/>
    <cellStyle name="쉼표 [0] 3 2 5 2 3" xfId="615" xr:uid="{624CF38E-BC66-461C-893A-0FAD0A1A5406}"/>
    <cellStyle name="쉼표 [0] 3 2 5 3" xfId="337" xr:uid="{7662AE38-08D8-4DB7-9D09-AD0D354C8CA7}"/>
    <cellStyle name="쉼표 [0] 3 2 5 3 2" xfId="709" xr:uid="{B481B2E0-596B-4E47-8945-AA16F6133274}"/>
    <cellStyle name="쉼표 [0] 3 2 5 4" xfId="523" xr:uid="{29D0A27D-A814-4F71-8EBF-62D7A6219AB0}"/>
    <cellStyle name="쉼표 [0] 3 2 6" xfId="163" xr:uid="{5C07B857-7AC1-414A-9112-48ED08E7C9E4}"/>
    <cellStyle name="쉼표 [0] 3 2 6 2" xfId="261" xr:uid="{C857EF61-CCAE-4ED1-8852-D14EFD66266B}"/>
    <cellStyle name="쉼표 [0] 3 2 6 2 2" xfId="447" xr:uid="{6ED9A3B1-F8E2-492F-9AA2-4A614CEB2394}"/>
    <cellStyle name="쉼표 [0] 3 2 6 2 2 2" xfId="819" xr:uid="{F4D8C254-570C-4CE3-A84B-A1DD5B419DB8}"/>
    <cellStyle name="쉼표 [0] 3 2 6 2 3" xfId="633" xr:uid="{64FD8136-CBC0-407E-B729-EEBE0E43BA2D}"/>
    <cellStyle name="쉼표 [0] 3 2 6 3" xfId="355" xr:uid="{9CCEAC05-C978-45B3-AB00-2AA34CDFC2F3}"/>
    <cellStyle name="쉼표 [0] 3 2 6 3 2" xfId="727" xr:uid="{5FE8845B-E781-480C-971A-D07F4F80A8F8}"/>
    <cellStyle name="쉼표 [0] 3 2 6 4" xfId="541" xr:uid="{A0AAC139-BF7C-4376-BD4F-2F61B733D8D8}"/>
    <cellStyle name="쉼표 [0] 3 2 7" xfId="185" xr:uid="{992F558E-E122-4220-B158-99D219C1056C}"/>
    <cellStyle name="쉼표 [0] 3 2 7 2" xfId="371" xr:uid="{C744E700-40D9-4EAE-B6BB-7D78C8ABD2DE}"/>
    <cellStyle name="쉼표 [0] 3 2 7 2 2" xfId="743" xr:uid="{701A917C-C87F-490C-8D7B-9734D431F03F}"/>
    <cellStyle name="쉼표 [0] 3 2 7 3" xfId="557" xr:uid="{A20C7931-0E92-45DF-8E81-4114BA5DCCD8}"/>
    <cellStyle name="쉼표 [0] 3 2 8" xfId="279" xr:uid="{BD2BCA49-E3D7-45FC-966F-4F605D090BD5}"/>
    <cellStyle name="쉼표 [0] 3 2 8 2" xfId="651" xr:uid="{C01C954D-DE45-4894-A9BE-F9C2187139D3}"/>
    <cellStyle name="쉼표 [0] 3 2 9" xfId="466" xr:uid="{BF6C0098-05BD-4288-89CF-1536E7C661B2}"/>
    <cellStyle name="쉼표 [0] 3 3" xfId="73" xr:uid="{E7CAB395-75C2-42B6-8362-22AABA05F151}"/>
    <cellStyle name="쉼표 [0] 3 3 2" xfId="194" xr:uid="{F023F4B6-DAD2-42F1-BC95-5545877A1B01}"/>
    <cellStyle name="쉼표 [0] 3 3 2 2" xfId="380" xr:uid="{9F01B819-12F2-44CE-8D49-2162E35DF882}"/>
    <cellStyle name="쉼표 [0] 3 3 2 2 2" xfId="752" xr:uid="{BE25BF36-06E1-454B-8EF2-3F030E200A70}"/>
    <cellStyle name="쉼표 [0] 3 3 2 3" xfId="566" xr:uid="{1A6E3DCA-7E3E-4E5C-A1C9-5E3E33A58743}"/>
    <cellStyle name="쉼표 [0] 3 3 3" xfId="288" xr:uid="{08B57DB9-4B75-48AC-8FB8-87C3B9E303E8}"/>
    <cellStyle name="쉼표 [0] 3 3 3 2" xfId="660" xr:uid="{518854F3-12FD-467B-9A3D-F37C69E5A393}"/>
    <cellStyle name="쉼표 [0] 3 3 4" xfId="475" xr:uid="{E1B43CFF-8852-4A5D-8E70-5542EBCBF654}"/>
    <cellStyle name="쉼표 [0] 3 4" xfId="85" xr:uid="{BD563661-F81B-47B2-932C-4AB64D6C76BE}"/>
    <cellStyle name="쉼표 [0] 3 4 2" xfId="205" xr:uid="{32779DF2-91E0-4062-A42F-0D594ACED310}"/>
    <cellStyle name="쉼표 [0] 3 4 2 2" xfId="391" xr:uid="{1E5CC20B-68FB-4AEC-AFFA-EFD5275543DC}"/>
    <cellStyle name="쉼표 [0] 3 4 2 2 2" xfId="763" xr:uid="{4116174A-9C56-42E5-BA40-192DF62CEBC6}"/>
    <cellStyle name="쉼표 [0] 3 4 2 3" xfId="577" xr:uid="{5015302E-FCEF-4368-92F5-8D48C7EF9049}"/>
    <cellStyle name="쉼표 [0] 3 4 3" xfId="299" xr:uid="{2F8562E1-231B-441C-84E1-86B6D18CF7F0}"/>
    <cellStyle name="쉼표 [0] 3 4 3 2" xfId="671" xr:uid="{71D60F2D-5FA6-4EAA-BFF5-AB6908453674}"/>
    <cellStyle name="쉼표 [0] 3 4 4" xfId="485" xr:uid="{59103761-C372-40B2-B392-3580D9293356}"/>
    <cellStyle name="쉼표 [0] 3 5" xfId="120" xr:uid="{BA737D0F-EBF4-4CD2-98C1-A3B6822C67E0}"/>
    <cellStyle name="쉼표 [0] 3 5 2" xfId="220" xr:uid="{F86C630F-1199-4C09-8659-716D54BBD43C}"/>
    <cellStyle name="쉼표 [0] 3 5 2 2" xfId="406" xr:uid="{056E5874-36FA-441F-A220-0AE8F917C172}"/>
    <cellStyle name="쉼표 [0] 3 5 2 2 2" xfId="778" xr:uid="{BAEBD4BD-12D5-4D74-8349-6B7EF98E117A}"/>
    <cellStyle name="쉼표 [0] 3 5 2 3" xfId="592" xr:uid="{0CA45A21-B45D-4E56-B29B-1B6F0E413F9C}"/>
    <cellStyle name="쉼표 [0] 3 5 3" xfId="314" xr:uid="{4559DC05-4709-4527-9050-44338C684328}"/>
    <cellStyle name="쉼표 [0] 3 5 3 2" xfId="686" xr:uid="{8EC37260-5E72-4F4F-8C8B-A6807D994251}"/>
    <cellStyle name="쉼표 [0] 3 5 4" xfId="500" xr:uid="{68EA908E-9546-48A1-9B6D-CC914B188220}"/>
    <cellStyle name="쉼표 [0] 3 6" xfId="136" xr:uid="{B302599C-7127-4D75-BA60-0E3CBFD44B4F}"/>
    <cellStyle name="쉼표 [0] 3 6 2" xfId="236" xr:uid="{14788383-E4D0-4A09-A9E0-84B548A927B6}"/>
    <cellStyle name="쉼표 [0] 3 6 2 2" xfId="422" xr:uid="{8C9E8217-17D4-4C16-9BFF-9C1D36D678F2}"/>
    <cellStyle name="쉼표 [0] 3 6 2 2 2" xfId="794" xr:uid="{E40ECD00-A3F5-4C18-AC15-1CD37196825C}"/>
    <cellStyle name="쉼표 [0] 3 6 2 3" xfId="608" xr:uid="{C51E3729-3F53-4B92-B0A6-6659372E58C6}"/>
    <cellStyle name="쉼표 [0] 3 6 3" xfId="330" xr:uid="{37680259-B4D1-4FF3-AFAB-8245F086C034}"/>
    <cellStyle name="쉼표 [0] 3 6 3 2" xfId="702" xr:uid="{B46A592E-A1F8-4003-8C2B-4F9D7D6B5740}"/>
    <cellStyle name="쉼표 [0] 3 6 4" xfId="516" xr:uid="{4CFC0E96-AB65-4525-9B6C-4A0B44331754}"/>
    <cellStyle name="쉼표 [0] 3 7" xfId="156" xr:uid="{C328E78F-60F2-4871-AC45-959CFBF466AB}"/>
    <cellStyle name="쉼표 [0] 3 7 2" xfId="254" xr:uid="{F8695691-4671-4A79-98B0-47EC8519CA5C}"/>
    <cellStyle name="쉼표 [0] 3 7 2 2" xfId="440" xr:uid="{A809B51A-8F00-4EFC-9134-160F480D9820}"/>
    <cellStyle name="쉼표 [0] 3 7 2 2 2" xfId="812" xr:uid="{B488881A-EA36-45C2-9E48-3CD9C958732C}"/>
    <cellStyle name="쉼표 [0] 3 7 2 3" xfId="626" xr:uid="{41BFBAC9-D322-413E-B6C3-AD9C540765C7}"/>
    <cellStyle name="쉼표 [0] 3 7 3" xfId="348" xr:uid="{210E0176-B4FF-4BAE-9B7A-7FA0D9E22FCE}"/>
    <cellStyle name="쉼표 [0] 3 7 3 2" xfId="720" xr:uid="{4525DFC7-079D-4AF6-AC2D-1BD9F14B9F92}"/>
    <cellStyle name="쉼표 [0] 3 7 4" xfId="534" xr:uid="{000C5882-C20C-4796-91A0-3AC8DAFEA23A}"/>
    <cellStyle name="쉼표 [0] 3 8" xfId="181" xr:uid="{10FA02F0-E706-4D22-BB88-2B84B176A16B}"/>
    <cellStyle name="쉼표 [0] 3 8 2" xfId="367" xr:uid="{45683F0F-B1D3-45E5-8977-F1595E20CA2A}"/>
    <cellStyle name="쉼표 [0] 3 8 2 2" xfId="739" xr:uid="{2D7D3B45-B69E-4A64-9C58-FEC20182B809}"/>
    <cellStyle name="쉼표 [0] 3 8 3" xfId="553" xr:uid="{4C2A649E-18D9-4A03-8B92-FAC470758D57}"/>
    <cellStyle name="쉼표 [0] 3 9" xfId="275" xr:uid="{B410993C-DA71-41A8-B35E-83F72F67D1A8}"/>
    <cellStyle name="쉼표 [0] 3 9 2" xfId="647" xr:uid="{0453FE90-99BC-4F24-91DA-468E0B0F2E1B}"/>
    <cellStyle name="쉼표 [0] 4" xfId="54" xr:uid="{D7EDC477-1DA5-41A1-9F69-A5009DDE0A66}"/>
    <cellStyle name="쉼표 [0] 4 10" xfId="460" xr:uid="{DB6E6EB9-F7BB-444A-B3BA-DA19B7C4B99D}"/>
    <cellStyle name="쉼표 [0] 4 11" xfId="453" xr:uid="{0069D56B-0CF5-44B3-83BF-1E6027A26067}"/>
    <cellStyle name="쉼표 [0] 4 2" xfId="63" xr:uid="{5CAA6C48-BFEC-4D65-8FBE-AFE05341D97F}"/>
    <cellStyle name="쉼표 [0] 4 2 2" xfId="76" xr:uid="{155C7752-F09B-4466-80BE-15BEA6F2D432}"/>
    <cellStyle name="쉼표 [0] 4 2 2 2" xfId="197" xr:uid="{8710C8C5-C7E1-4175-8982-E965469E7868}"/>
    <cellStyle name="쉼표 [0] 4 2 2 2 2" xfId="383" xr:uid="{19C83DF8-583C-4242-BA5F-06800833AFA1}"/>
    <cellStyle name="쉼표 [0] 4 2 2 2 2 2" xfId="755" xr:uid="{0A8CAABC-F47E-41B8-98EA-B6E22204E618}"/>
    <cellStyle name="쉼표 [0] 4 2 2 2 3" xfId="569" xr:uid="{3BE8A61B-CC3D-4351-8656-39B0C4B8C274}"/>
    <cellStyle name="쉼표 [0] 4 2 2 3" xfId="291" xr:uid="{906CE4CB-F97C-4B57-81C4-23C7BD4B2207}"/>
    <cellStyle name="쉼표 [0] 4 2 2 3 2" xfId="663" xr:uid="{18621D5A-2E21-4DAC-80B0-F1D192C7755E}"/>
    <cellStyle name="쉼표 [0] 4 2 2 4" xfId="477" xr:uid="{DA75F659-2987-4EDD-837B-E09D3822F968}"/>
    <cellStyle name="쉼표 [0] 4 2 3" xfId="109" xr:uid="{7F30E69C-8465-43B1-8C1B-F93C20362123}"/>
    <cellStyle name="쉼표 [0] 4 2 3 2" xfId="211" xr:uid="{B4B1F135-F270-4100-A762-F07953230A2E}"/>
    <cellStyle name="쉼표 [0] 4 2 3 2 2" xfId="397" xr:uid="{E4C2C155-3B81-4CA8-9B0E-833A2F3548C6}"/>
    <cellStyle name="쉼표 [0] 4 2 3 2 2 2" xfId="769" xr:uid="{89828FB3-5CCB-4C61-9878-ACFE04DA888C}"/>
    <cellStyle name="쉼표 [0] 4 2 3 2 3" xfId="583" xr:uid="{FECCDBCE-3DDB-4047-8638-058B94A8C45D}"/>
    <cellStyle name="쉼표 [0] 4 2 3 3" xfId="305" xr:uid="{62D855A6-BC8A-436B-9188-B0D77DAF4598}"/>
    <cellStyle name="쉼표 [0] 4 2 3 3 2" xfId="677" xr:uid="{23989E0E-8CEB-43D0-9B6C-2096A207B86E}"/>
    <cellStyle name="쉼표 [0] 4 2 3 4" xfId="491" xr:uid="{04F3FAB1-1398-41FE-A899-B334B6897EB7}"/>
    <cellStyle name="쉼표 [0] 4 2 4" xfId="126" xr:uid="{2DF17DA0-0964-4D58-92B6-31FCC83DD1B9}"/>
    <cellStyle name="쉼표 [0] 4 2 4 2" xfId="226" xr:uid="{AD5A5A87-91FC-450F-9A00-3EE1A9D6C29C}"/>
    <cellStyle name="쉼표 [0] 4 2 4 2 2" xfId="412" xr:uid="{F75EFBCA-6805-4DC6-B4B0-2667E97E71AE}"/>
    <cellStyle name="쉼표 [0] 4 2 4 2 2 2" xfId="784" xr:uid="{BA1C084E-F313-4365-882C-96C0380F2C94}"/>
    <cellStyle name="쉼표 [0] 4 2 4 2 3" xfId="598" xr:uid="{C3F30658-C832-4081-97C8-BF1DFDACBAA5}"/>
    <cellStyle name="쉼표 [0] 4 2 4 3" xfId="320" xr:uid="{451F6CE8-421F-4634-B7D9-B934F597ADF7}"/>
    <cellStyle name="쉼표 [0] 4 2 4 3 2" xfId="692" xr:uid="{0E0C333B-88D0-49CB-90CB-2B8A151E91C0}"/>
    <cellStyle name="쉼표 [0] 4 2 4 4" xfId="506" xr:uid="{211F168F-5154-4568-A766-87872234FB8A}"/>
    <cellStyle name="쉼표 [0] 4 2 5" xfId="142" xr:uid="{B8ECCEA3-5C78-4ACB-8AF7-805859C9EC2B}"/>
    <cellStyle name="쉼표 [0] 4 2 5 2" xfId="242" xr:uid="{2B4DE971-31B8-4992-AFC6-72A7D31452D4}"/>
    <cellStyle name="쉼표 [0] 4 2 5 2 2" xfId="428" xr:uid="{D3183285-9E47-4340-A076-033A0584B200}"/>
    <cellStyle name="쉼표 [0] 4 2 5 2 2 2" xfId="800" xr:uid="{C54C2968-90DA-4899-B861-2E98944B148B}"/>
    <cellStyle name="쉼표 [0] 4 2 5 2 3" xfId="614" xr:uid="{FA510E44-1B6E-41DC-870A-16BABF565D12}"/>
    <cellStyle name="쉼표 [0] 4 2 5 3" xfId="336" xr:uid="{0AAD0327-5E32-4B35-A42E-FC856A2185FD}"/>
    <cellStyle name="쉼표 [0] 4 2 5 3 2" xfId="708" xr:uid="{E1FFB067-CBE3-4D9E-A3AE-F7FF9A2C32A6}"/>
    <cellStyle name="쉼표 [0] 4 2 5 4" xfId="522" xr:uid="{E8B33AA3-E6D0-4195-B2C9-E0C9ECE17636}"/>
    <cellStyle name="쉼표 [0] 4 2 6" xfId="162" xr:uid="{81472BAD-B119-4DB1-AC7E-5301D31D0028}"/>
    <cellStyle name="쉼표 [0] 4 2 6 2" xfId="260" xr:uid="{552C6569-C2B4-4E01-A24D-6B5A781249E4}"/>
    <cellStyle name="쉼표 [0] 4 2 6 2 2" xfId="446" xr:uid="{6D1E668E-E358-4D37-B7BC-A4A93AFD4682}"/>
    <cellStyle name="쉼표 [0] 4 2 6 2 2 2" xfId="818" xr:uid="{E1FF4E30-B940-42AF-83CC-24A1819C4210}"/>
    <cellStyle name="쉼표 [0] 4 2 6 2 3" xfId="632" xr:uid="{876DC83E-BDC5-4DB1-990E-C00D25717631}"/>
    <cellStyle name="쉼표 [0] 4 2 6 3" xfId="354" xr:uid="{FB22664E-4E81-4850-A114-DC12923CCE94}"/>
    <cellStyle name="쉼표 [0] 4 2 6 3 2" xfId="726" xr:uid="{FC65167B-E76E-4DEB-8340-76D2662E1200}"/>
    <cellStyle name="쉼표 [0] 4 2 6 4" xfId="540" xr:uid="{B9575BC6-B1CF-41EC-9389-E310F7495ABA}"/>
    <cellStyle name="쉼표 [0] 4 2 7" xfId="184" xr:uid="{A924D442-D900-4EE8-8FF8-E1A9CD9A4D37}"/>
    <cellStyle name="쉼표 [0] 4 2 7 2" xfId="370" xr:uid="{9DDEF5BF-218A-4A7E-8837-CA2611D43943}"/>
    <cellStyle name="쉼표 [0] 4 2 7 2 2" xfId="742" xr:uid="{9A251D62-B6BF-4375-903A-1B78ABEF36FB}"/>
    <cellStyle name="쉼표 [0] 4 2 7 3" xfId="556" xr:uid="{1D155516-F68C-4D10-9935-84D4E5D68927}"/>
    <cellStyle name="쉼표 [0] 4 2 8" xfId="278" xr:uid="{BAB1C606-E870-45A3-B796-A30E2C481707}"/>
    <cellStyle name="쉼표 [0] 4 2 8 2" xfId="650" xr:uid="{A1513865-C4E5-4796-8514-B90D850A50B3}"/>
    <cellStyle name="쉼표 [0] 4 2 9" xfId="465" xr:uid="{360DE268-980A-4A8C-AFDB-CF5859C41048}"/>
    <cellStyle name="쉼표 [0] 4 3" xfId="72" xr:uid="{7CF3A7FF-DC96-49CB-9E33-B22D3C9BF740}"/>
    <cellStyle name="쉼표 [0] 4 3 2" xfId="193" xr:uid="{EB1D5B18-0821-4B18-801A-D20A910E0968}"/>
    <cellStyle name="쉼표 [0] 4 3 2 2" xfId="379" xr:uid="{2E21444B-3B14-4B86-BE98-3BEC0E6947A5}"/>
    <cellStyle name="쉼표 [0] 4 3 2 2 2" xfId="751" xr:uid="{A3CF51E4-712B-4CDF-9598-41A08EB524D6}"/>
    <cellStyle name="쉼표 [0] 4 3 2 3" xfId="565" xr:uid="{8E33E54C-0B69-4CB9-B0C4-C20192DBC334}"/>
    <cellStyle name="쉼표 [0] 4 3 3" xfId="287" xr:uid="{5B3D408F-B775-4801-8C29-9492E03A7741}"/>
    <cellStyle name="쉼표 [0] 4 3 3 2" xfId="659" xr:uid="{0C72379A-A130-4197-90DB-CB2F7768A5AE}"/>
    <cellStyle name="쉼표 [0] 4 3 4" xfId="474" xr:uid="{2B67144E-32AE-4A4B-8D72-D1A827CCBC02}"/>
    <cellStyle name="쉼표 [0] 4 4" xfId="84" xr:uid="{825CA31D-F14A-44A9-B674-20C7C62CD784}"/>
    <cellStyle name="쉼표 [0] 4 4 2" xfId="204" xr:uid="{E192CB38-3B09-4F17-9135-9A6B5B13F892}"/>
    <cellStyle name="쉼표 [0] 4 4 2 2" xfId="390" xr:uid="{7032EA55-7165-4BD1-92E5-00AB219C5236}"/>
    <cellStyle name="쉼표 [0] 4 4 2 2 2" xfId="762" xr:uid="{8EC0A31B-0AB6-48B2-B02E-AE1A347B4AF9}"/>
    <cellStyle name="쉼표 [0] 4 4 2 3" xfId="576" xr:uid="{8CAB50D8-A020-4EF6-8E12-ADB5BF297141}"/>
    <cellStyle name="쉼표 [0] 4 4 3" xfId="298" xr:uid="{ED8CEC2B-6BEF-4AB1-AA38-6DDB53BEA59D}"/>
    <cellStyle name="쉼표 [0] 4 4 3 2" xfId="670" xr:uid="{1287AE9E-E6A1-4BD3-935E-67FB3DE1A981}"/>
    <cellStyle name="쉼표 [0] 4 4 4" xfId="484" xr:uid="{E5CDD124-9B6E-497D-B2AA-F23164AB9E90}"/>
    <cellStyle name="쉼표 [0] 4 5" xfId="119" xr:uid="{89F2A477-BDE2-4641-93B2-C45772173160}"/>
    <cellStyle name="쉼표 [0] 4 5 2" xfId="219" xr:uid="{3DA956BA-0424-405C-871F-A7D225468608}"/>
    <cellStyle name="쉼표 [0] 4 5 2 2" xfId="405" xr:uid="{D563B25C-8D3F-40AC-87E8-75770CF78CC2}"/>
    <cellStyle name="쉼표 [0] 4 5 2 2 2" xfId="777" xr:uid="{2D302068-92FE-42A4-834D-430FCA3AC328}"/>
    <cellStyle name="쉼표 [0] 4 5 2 3" xfId="591" xr:uid="{B72223AF-F976-422C-9872-43012E7D3979}"/>
    <cellStyle name="쉼표 [0] 4 5 3" xfId="313" xr:uid="{35BB4E6E-4C53-4093-937C-DA54CD6D110E}"/>
    <cellStyle name="쉼표 [0] 4 5 3 2" xfId="685" xr:uid="{129EB8EC-964E-4022-9D86-A05B0F949567}"/>
    <cellStyle name="쉼표 [0] 4 5 4" xfId="499" xr:uid="{DC4111B9-E8BD-4A01-AED0-8A6CEEC04C73}"/>
    <cellStyle name="쉼표 [0] 4 6" xfId="135" xr:uid="{A3D56407-8950-45B7-BB3F-1F7B1BCD2B59}"/>
    <cellStyle name="쉼표 [0] 4 6 2" xfId="235" xr:uid="{EE98E413-8292-48C6-B437-78041A2ADC51}"/>
    <cellStyle name="쉼표 [0] 4 6 2 2" xfId="421" xr:uid="{D6E92E59-C04F-42E5-80C5-D13CA13F749C}"/>
    <cellStyle name="쉼표 [0] 4 6 2 2 2" xfId="793" xr:uid="{DAE25AC7-03CB-4549-A91D-020444C2DE7B}"/>
    <cellStyle name="쉼표 [0] 4 6 2 3" xfId="607" xr:uid="{3F7C8387-4290-45EB-87F6-AB924A52D03B}"/>
    <cellStyle name="쉼표 [0] 4 6 3" xfId="329" xr:uid="{C62FADA8-9505-45B3-B708-DEA3766596E6}"/>
    <cellStyle name="쉼표 [0] 4 6 3 2" xfId="701" xr:uid="{F4AA491F-E4FC-4B45-8E80-AC53A53295D6}"/>
    <cellStyle name="쉼표 [0] 4 6 4" xfId="515" xr:uid="{AB972191-4CE3-4A70-BE63-186A5D90CCBF}"/>
    <cellStyle name="쉼표 [0] 4 7" xfId="155" xr:uid="{22468CCE-876F-4A14-AEA2-2CC6F1002CC1}"/>
    <cellStyle name="쉼표 [0] 4 7 2" xfId="253" xr:uid="{66F5E9C2-0B89-4BB3-970E-3FD4839BC515}"/>
    <cellStyle name="쉼표 [0] 4 7 2 2" xfId="439" xr:uid="{3A99D33B-6B26-45EE-B01D-E8C11030BC98}"/>
    <cellStyle name="쉼표 [0] 4 7 2 2 2" xfId="811" xr:uid="{599AD74B-3760-46A8-B74D-CD52F55CDEE9}"/>
    <cellStyle name="쉼표 [0] 4 7 2 3" xfId="625" xr:uid="{1D16BDD0-9278-453A-B0B3-EF259BDC3A14}"/>
    <cellStyle name="쉼표 [0] 4 7 3" xfId="347" xr:uid="{3C057450-E14B-4B6E-9F1D-35571D0DE779}"/>
    <cellStyle name="쉼표 [0] 4 7 3 2" xfId="719" xr:uid="{9B16EC82-ADBA-4727-9128-CC796D0B07CE}"/>
    <cellStyle name="쉼표 [0] 4 7 4" xfId="533" xr:uid="{E2B62926-9FA6-489D-BE7A-0472939CD660}"/>
    <cellStyle name="쉼표 [0] 4 8" xfId="180" xr:uid="{2075F7FA-5AA7-4990-A475-DE779B0BF9BD}"/>
    <cellStyle name="쉼표 [0] 4 8 2" xfId="366" xr:uid="{F2AE3A41-8430-42D0-9B92-E91F20EA8510}"/>
    <cellStyle name="쉼표 [0] 4 8 2 2" xfId="738" xr:uid="{61E8121D-3890-4680-9834-D8CD1A0E72DF}"/>
    <cellStyle name="쉼표 [0] 4 8 3" xfId="552" xr:uid="{F14B405E-CC82-4CE6-A180-6FA90C2B4F85}"/>
    <cellStyle name="쉼표 [0] 4 9" xfId="274" xr:uid="{25BC52DE-120F-4D66-80A0-FBE7CA61E287}"/>
    <cellStyle name="쉼표 [0] 4 9 2" xfId="646" xr:uid="{19D339C0-5282-4349-8710-92BB816B527E}"/>
    <cellStyle name="쉼표 [0] 5" xfId="67" xr:uid="{A2EE7CB3-DF2E-4281-A394-107126DE2BB4}"/>
    <cellStyle name="쉼표 [0] 5 2" xfId="80" xr:uid="{FFEE6C90-9DA5-4983-A3F0-DDAC30BBF723}"/>
    <cellStyle name="쉼표 [0] 5 2 2" xfId="114" xr:uid="{87B4F85C-F55F-4170-AC04-DD8460ACAE30}"/>
    <cellStyle name="쉼표 [0] 5 2 2 2" xfId="215" xr:uid="{AD06C9C6-38C1-4A88-973A-6820F54DAFD0}"/>
    <cellStyle name="쉼표 [0] 5 2 2 2 2" xfId="401" xr:uid="{BB94EA36-9753-4B34-8D4B-1403B58D7E6C}"/>
    <cellStyle name="쉼표 [0] 5 2 2 2 2 2" xfId="773" xr:uid="{144C1903-7D70-478F-B5C4-D27B880756F6}"/>
    <cellStyle name="쉼표 [0] 5 2 2 2 3" xfId="587" xr:uid="{C488FEB3-8D5A-481A-AB57-C09FF7A47352}"/>
    <cellStyle name="쉼표 [0] 5 2 2 3" xfId="309" xr:uid="{721A5197-9D29-4CA5-9067-2BEB0FA9C75A}"/>
    <cellStyle name="쉼표 [0] 5 2 2 3 2" xfId="681" xr:uid="{DA3E5DAE-8F05-4ECE-8E03-91434D62A7FE}"/>
    <cellStyle name="쉼표 [0] 5 2 2 4" xfId="495" xr:uid="{7A61E05E-3A5B-4A4F-A2FE-CFEBC31665E6}"/>
    <cellStyle name="쉼표 [0] 5 2 3" xfId="130" xr:uid="{7C1995EC-5DA7-4E0B-B363-07CF22AB96F5}"/>
    <cellStyle name="쉼표 [0] 5 2 3 2" xfId="230" xr:uid="{5993BBDA-577F-466F-880C-D243B97E1CEC}"/>
    <cellStyle name="쉼표 [0] 5 2 3 2 2" xfId="416" xr:uid="{416F1DC9-EE1F-45B6-A8D3-8511300EFB82}"/>
    <cellStyle name="쉼표 [0] 5 2 3 2 2 2" xfId="788" xr:uid="{1FBC9572-237F-4544-AD42-FEF4A4F0B077}"/>
    <cellStyle name="쉼표 [0] 5 2 3 2 3" xfId="602" xr:uid="{F619AFF1-008A-4563-A903-F63C0A5F4779}"/>
    <cellStyle name="쉼표 [0] 5 2 3 3" xfId="324" xr:uid="{69C23073-3E38-448B-A14A-C2FF52214967}"/>
    <cellStyle name="쉼표 [0] 5 2 3 3 2" xfId="696" xr:uid="{E00675F6-EEEF-46C9-8EC0-3F1E4B7D135C}"/>
    <cellStyle name="쉼표 [0] 5 2 3 4" xfId="510" xr:uid="{3CAA2076-615D-4BE0-84C5-C0AD07F8E95D}"/>
    <cellStyle name="쉼표 [0] 5 2 4" xfId="146" xr:uid="{71F0FBD5-807B-48BA-A801-910D6A23DD6C}"/>
    <cellStyle name="쉼표 [0] 5 2 4 2" xfId="246" xr:uid="{62730715-0128-4166-87E0-218F568720AC}"/>
    <cellStyle name="쉼표 [0] 5 2 4 2 2" xfId="432" xr:uid="{44C2CF99-06A8-456E-881A-B2DEF2385CA1}"/>
    <cellStyle name="쉼표 [0] 5 2 4 2 2 2" xfId="804" xr:uid="{3276A64E-B1A9-40CE-8867-B429DC8DFBE1}"/>
    <cellStyle name="쉼표 [0] 5 2 4 2 3" xfId="618" xr:uid="{584F7321-0F37-407D-A84F-2C45EEB1D264}"/>
    <cellStyle name="쉼표 [0] 5 2 4 3" xfId="340" xr:uid="{1124DE45-023B-401B-9EB5-04F96D3D9194}"/>
    <cellStyle name="쉼표 [0] 5 2 4 3 2" xfId="712" xr:uid="{EB01B9AE-495F-41E4-841A-789246B73930}"/>
    <cellStyle name="쉼표 [0] 5 2 4 4" xfId="526" xr:uid="{1F0D1DC3-7BE6-4BFE-AC77-23F9C5EFF485}"/>
    <cellStyle name="쉼표 [0] 5 2 5" xfId="166" xr:uid="{DE411448-C7BB-4C64-BD0F-9302424EC3C3}"/>
    <cellStyle name="쉼표 [0] 5 2 5 2" xfId="264" xr:uid="{82C210D4-7E94-4B39-AF0F-6ECA9B0486D6}"/>
    <cellStyle name="쉼표 [0] 5 2 5 2 2" xfId="450" xr:uid="{4BEBA0A8-1EFE-4930-AA26-4FE0A91045CC}"/>
    <cellStyle name="쉼표 [0] 5 2 5 2 2 2" xfId="822" xr:uid="{17F01563-6BC0-41AD-98F4-D6CBD542CBCE}"/>
    <cellStyle name="쉼표 [0] 5 2 5 2 3" xfId="636" xr:uid="{73A2A594-86C1-4DC6-825D-7B7D5C01851F}"/>
    <cellStyle name="쉼표 [0] 5 2 5 3" xfId="358" xr:uid="{E5EB7336-8B9A-4EA8-883A-BB374BEC6A04}"/>
    <cellStyle name="쉼표 [0] 5 2 5 3 2" xfId="730" xr:uid="{A1A5B412-285F-4D6B-900C-AB63495C49EB}"/>
    <cellStyle name="쉼표 [0] 5 2 5 4" xfId="544" xr:uid="{A9339916-7DD7-4E22-9B95-D2F558857485}"/>
    <cellStyle name="쉼표 [0] 5 2 6" xfId="201" xr:uid="{807737AF-4769-45B1-B246-A72F7206DE35}"/>
    <cellStyle name="쉼표 [0] 5 2 6 2" xfId="387" xr:uid="{039B9327-47B8-4264-A82F-278014C4A5ED}"/>
    <cellStyle name="쉼표 [0] 5 2 6 2 2" xfId="759" xr:uid="{10937A0D-C917-4639-BC86-17BE9485CEEB}"/>
    <cellStyle name="쉼표 [0] 5 2 6 3" xfId="573" xr:uid="{60C3B3BA-C28E-46B0-B8D2-3063B5CB8398}"/>
    <cellStyle name="쉼표 [0] 5 2 7" xfId="295" xr:uid="{C7936C33-6484-4846-BBD5-148BB9B20B29}"/>
    <cellStyle name="쉼표 [0] 5 2 7 2" xfId="667" xr:uid="{608D1503-6259-4457-B4FB-167FF104560D}"/>
    <cellStyle name="쉼표 [0] 5 2 8" xfId="481" xr:uid="{E8D5FB18-118B-4FA0-8D36-4685B29C0E94}"/>
    <cellStyle name="쉼표 [0] 5 3" xfId="88" xr:uid="{B4252A9F-B631-4C4C-83B0-C4CEF74EEF6C}"/>
    <cellStyle name="쉼표 [0] 5 3 2" xfId="208" xr:uid="{A33D8B5A-9C68-4D74-A113-08B4E8D1E432}"/>
    <cellStyle name="쉼표 [0] 5 3 2 2" xfId="394" xr:uid="{CA03F600-8EF8-4711-A745-7C7A06527946}"/>
    <cellStyle name="쉼표 [0] 5 3 2 2 2" xfId="766" xr:uid="{9E958753-5ADE-4CAB-A5B4-771070A462FB}"/>
    <cellStyle name="쉼표 [0] 5 3 2 3" xfId="580" xr:uid="{98398854-30E3-46EF-95C6-6E2BB07F9DBA}"/>
    <cellStyle name="쉼표 [0] 5 3 3" xfId="302" xr:uid="{67B8E1DF-3B12-47C2-8F73-C7802E9EBD73}"/>
    <cellStyle name="쉼표 [0] 5 3 3 2" xfId="674" xr:uid="{46C2280C-877E-46C9-A0F0-00525DE66028}"/>
    <cellStyle name="쉼표 [0] 5 3 4" xfId="488" xr:uid="{11DE5D23-35F4-4B8B-AFEC-19E159AF19EE}"/>
    <cellStyle name="쉼표 [0] 5 4" xfId="123" xr:uid="{7FFE5A30-87D2-4D91-9018-9CD988F1D18A}"/>
    <cellStyle name="쉼표 [0] 5 4 2" xfId="223" xr:uid="{315F79EB-F30B-4035-8B79-D8C35D38643B}"/>
    <cellStyle name="쉼표 [0] 5 4 2 2" xfId="409" xr:uid="{67D44497-EE5E-40BB-9810-415B74124C15}"/>
    <cellStyle name="쉼표 [0] 5 4 2 2 2" xfId="781" xr:uid="{D4C70334-332C-497E-9E11-8CBE424D70F5}"/>
    <cellStyle name="쉼표 [0] 5 4 2 3" xfId="595" xr:uid="{DEE7464F-A61B-4890-9CCE-929E6C9A8288}"/>
    <cellStyle name="쉼표 [0] 5 4 3" xfId="317" xr:uid="{EFE1CE54-C007-4416-B63B-51879B8988A5}"/>
    <cellStyle name="쉼표 [0] 5 4 3 2" xfId="689" xr:uid="{86E8FD58-6695-4156-AAE8-DB62E7CDAA30}"/>
    <cellStyle name="쉼표 [0] 5 4 4" xfId="503" xr:uid="{AFDEE7A9-F837-469B-88EA-BB20CE195A23}"/>
    <cellStyle name="쉼표 [0] 5 5" xfId="139" xr:uid="{17E1A3A3-6E61-4D94-904C-0701266A093A}"/>
    <cellStyle name="쉼표 [0] 5 5 2" xfId="239" xr:uid="{B68DFBFD-7C6E-436F-8BC7-994352989703}"/>
    <cellStyle name="쉼표 [0] 5 5 2 2" xfId="425" xr:uid="{4D736012-B462-46FF-889C-0B489C46EED4}"/>
    <cellStyle name="쉼표 [0] 5 5 2 2 2" xfId="797" xr:uid="{3EDCFF90-CF22-43AD-97F7-6A1B722AD158}"/>
    <cellStyle name="쉼표 [0] 5 5 2 3" xfId="611" xr:uid="{111F13D1-D25A-488D-A03F-E1DB5D45B57B}"/>
    <cellStyle name="쉼표 [0] 5 5 3" xfId="333" xr:uid="{769B38B0-16EC-41DF-8315-47B5389C2EF5}"/>
    <cellStyle name="쉼표 [0] 5 5 3 2" xfId="705" xr:uid="{1EFAA51F-8F7B-4C9D-A9FF-08A8DA25C0F1}"/>
    <cellStyle name="쉼표 [0] 5 5 4" xfId="519" xr:uid="{5273FDA5-148C-4D80-93EA-0944518F1CFF}"/>
    <cellStyle name="쉼표 [0] 5 6" xfId="159" xr:uid="{92D07334-13DD-430E-97FC-41D4FDB91843}"/>
    <cellStyle name="쉼표 [0] 5 6 2" xfId="257" xr:uid="{388C94DA-0CE1-4EDD-B0B1-2EAAD6EB1567}"/>
    <cellStyle name="쉼표 [0] 5 6 2 2" xfId="443" xr:uid="{54006098-7494-431C-A142-EBFCFD323D27}"/>
    <cellStyle name="쉼표 [0] 5 6 2 2 2" xfId="815" xr:uid="{3A77C1F1-A516-438A-BD6B-D4E6B0916A65}"/>
    <cellStyle name="쉼표 [0] 5 6 2 3" xfId="629" xr:uid="{43D48AA5-08E5-46A0-906C-D4A7E2CFFF31}"/>
    <cellStyle name="쉼표 [0] 5 6 3" xfId="351" xr:uid="{959E0B55-C677-4938-8964-1BFB597BC4F6}"/>
    <cellStyle name="쉼표 [0] 5 6 3 2" xfId="723" xr:uid="{A832ED58-EDD6-4D0B-A009-6ABF32CA9572}"/>
    <cellStyle name="쉼표 [0] 5 6 4" xfId="537" xr:uid="{14B8A601-DDC2-47C6-B201-10A4F7028A3C}"/>
    <cellStyle name="쉼표 [0] 5 7" xfId="188" xr:uid="{ED147011-9E61-4C17-AD62-47EE384D4907}"/>
    <cellStyle name="쉼표 [0] 5 7 2" xfId="374" xr:uid="{096EB2A0-E3FA-4711-A532-80B3B14B6346}"/>
    <cellStyle name="쉼표 [0] 5 7 2 2" xfId="746" xr:uid="{9F7982C2-548B-453F-A004-A3C92F44AE4E}"/>
    <cellStyle name="쉼표 [0] 5 7 3" xfId="560" xr:uid="{EFFFF2C6-E029-4799-B7F0-A99A9C5F1E9E}"/>
    <cellStyle name="쉼표 [0] 5 8" xfId="282" xr:uid="{1A1F6A48-88E8-4050-9537-4BEF51658AB3}"/>
    <cellStyle name="쉼표 [0] 5 8 2" xfId="654" xr:uid="{ACE885F2-7BA3-4C02-96D6-0038F73660E3}"/>
    <cellStyle name="쉼표 [0] 5 9" xfId="469" xr:uid="{7BCAF2D1-72BD-4C2D-8584-C9670C24B153}"/>
    <cellStyle name="쉼표 [0] 6" xfId="68" xr:uid="{27470D4C-70CE-4F44-9F5A-911700BC49EB}"/>
    <cellStyle name="쉼표 [0] 6 2" xfId="115" xr:uid="{EE984DF0-E133-4ECC-8E34-D89CEF541972}"/>
    <cellStyle name="쉼표 [0] 6 2 2" xfId="131" xr:uid="{D25DB529-0F23-4591-978C-C80695E11C0D}"/>
    <cellStyle name="쉼표 [0] 6 2 2 2" xfId="231" xr:uid="{7E99B831-BD89-472D-968C-F16F919936E4}"/>
    <cellStyle name="쉼표 [0] 6 2 2 2 2" xfId="417" xr:uid="{E8CB2EC9-3CDC-46CC-BFD9-E1E775D4A270}"/>
    <cellStyle name="쉼표 [0] 6 2 2 2 2 2" xfId="789" xr:uid="{C464375E-12AC-4544-9D3D-D1222C7DC52F}"/>
    <cellStyle name="쉼표 [0] 6 2 2 2 3" xfId="603" xr:uid="{F138ACF2-EA15-4807-81AB-FB56E0E4D7F6}"/>
    <cellStyle name="쉼표 [0] 6 2 2 3" xfId="325" xr:uid="{F2B0AA35-5BC6-46C2-8EE1-92735C0C3AAE}"/>
    <cellStyle name="쉼표 [0] 6 2 2 3 2" xfId="697" xr:uid="{8CB5A777-E750-43F7-9B73-DAE39D535E1D}"/>
    <cellStyle name="쉼표 [0] 6 2 2 4" xfId="511" xr:uid="{3DF93B44-D5B1-4CEB-AC70-0C9E8C9FB555}"/>
    <cellStyle name="쉼표 [0] 6 2 3" xfId="147" xr:uid="{0C2AA7DD-1211-43E1-BFDD-46DD2C079CA8}"/>
    <cellStyle name="쉼표 [0] 6 2 3 2" xfId="247" xr:uid="{AABD8125-FBC9-4A7C-9846-22B857C8F948}"/>
    <cellStyle name="쉼표 [0] 6 2 3 2 2" xfId="433" xr:uid="{7D517D72-59DE-4F62-BEF1-EFA14003FBD1}"/>
    <cellStyle name="쉼표 [0] 6 2 3 2 2 2" xfId="805" xr:uid="{A7A2962B-13CB-4A1A-AFDD-CE040E373B70}"/>
    <cellStyle name="쉼표 [0] 6 2 3 2 3" xfId="619" xr:uid="{417F00A4-840D-49F0-B18C-5862481AEA7C}"/>
    <cellStyle name="쉼표 [0] 6 2 3 3" xfId="341" xr:uid="{383BE561-7542-4DD2-AE0B-17FF68FE8BF5}"/>
    <cellStyle name="쉼표 [0] 6 2 3 3 2" xfId="713" xr:uid="{0833B554-FE13-4D90-937B-792287B3225D}"/>
    <cellStyle name="쉼표 [0] 6 2 3 4" xfId="527" xr:uid="{553153B3-AD8D-44C4-9EAC-A027DCCBDEBE}"/>
    <cellStyle name="쉼표 [0] 6 2 4" xfId="167" xr:uid="{0F295454-2A6A-4EEB-98E0-2C27D244D83D}"/>
    <cellStyle name="쉼표 [0] 6 2 4 2" xfId="265" xr:uid="{FEC72A9B-5766-406E-B2EB-DC7B6191A426}"/>
    <cellStyle name="쉼표 [0] 6 2 4 2 2" xfId="451" xr:uid="{58917EA9-89FD-4779-90B1-953CF8FF23F7}"/>
    <cellStyle name="쉼표 [0] 6 2 4 2 2 2" xfId="823" xr:uid="{1F5DD889-AB75-432A-A771-5C1BEA326F88}"/>
    <cellStyle name="쉼표 [0] 6 2 4 2 3" xfId="637" xr:uid="{5C2B2214-D622-4F0E-9AF5-784852C9C644}"/>
    <cellStyle name="쉼표 [0] 6 2 4 3" xfId="359" xr:uid="{9822D948-5A6D-49AF-9455-0E7AE3E6919E}"/>
    <cellStyle name="쉼표 [0] 6 2 4 3 2" xfId="731" xr:uid="{911FBB66-61D1-4354-8D23-DAA1EF3412C2}"/>
    <cellStyle name="쉼표 [0] 6 2 4 4" xfId="545" xr:uid="{EED50687-615B-4D99-B925-F85F5318252E}"/>
    <cellStyle name="쉼표 [0] 6 2 5" xfId="216" xr:uid="{147606C4-4E22-48B5-B691-019BE6E00AB0}"/>
    <cellStyle name="쉼표 [0] 6 2 5 2" xfId="402" xr:uid="{C25B96A7-F98B-45B9-AB82-0399CECFBDF0}"/>
    <cellStyle name="쉼표 [0] 6 2 5 2 2" xfId="774" xr:uid="{88EF1F93-C837-4940-AF54-B282473E362C}"/>
    <cellStyle name="쉼표 [0] 6 2 5 3" xfId="588" xr:uid="{333AF69F-2FD4-457F-9189-91DF37101120}"/>
    <cellStyle name="쉼표 [0] 6 2 6" xfId="310" xr:uid="{9CEA6B60-073B-4AC8-9803-9CA92C027914}"/>
    <cellStyle name="쉼표 [0] 6 2 6 2" xfId="682" xr:uid="{7794D7E4-B869-44D4-ACBA-DE5814B9E621}"/>
    <cellStyle name="쉼표 [0] 6 2 7" xfId="496" xr:uid="{13093B53-C90B-41A6-89C1-623AFB7A0EBC}"/>
    <cellStyle name="쉼표 [0] 6 3" xfId="89" xr:uid="{F3CEDDBE-EB5A-4C7D-8639-8651A68B1E99}"/>
    <cellStyle name="쉼표 [0] 6 3 2" xfId="209" xr:uid="{6872405B-728A-456E-8EF8-CEBCE0794633}"/>
    <cellStyle name="쉼표 [0] 6 3 2 2" xfId="395" xr:uid="{C05F9481-B4A9-49AD-9166-186094EBCB95}"/>
    <cellStyle name="쉼표 [0] 6 3 2 2 2" xfId="767" xr:uid="{87E4ED9C-9BCC-4C6B-A3E6-73E707E085BD}"/>
    <cellStyle name="쉼표 [0] 6 3 2 3" xfId="581" xr:uid="{61BB1545-1FDA-438C-B5AC-78A2EDE7081E}"/>
    <cellStyle name="쉼표 [0] 6 3 3" xfId="303" xr:uid="{437AC81D-B321-48F2-BA82-DDE1537461D5}"/>
    <cellStyle name="쉼표 [0] 6 3 3 2" xfId="675" xr:uid="{C446715F-802E-4785-9A6B-0703EFAE2AC1}"/>
    <cellStyle name="쉼표 [0] 6 3 4" xfId="489" xr:uid="{600DB096-3DA0-4C8E-A7BF-456F608E5F9D}"/>
    <cellStyle name="쉼표 [0] 6 4" xfId="124" xr:uid="{761E251C-79DE-4AB1-9A13-A29D7F2DC4EE}"/>
    <cellStyle name="쉼표 [0] 6 4 2" xfId="224" xr:uid="{A90113CD-993E-4BC8-9B75-9ED5341F3560}"/>
    <cellStyle name="쉼표 [0] 6 4 2 2" xfId="410" xr:uid="{F8F7A36C-1766-42B4-A162-146CDF68903A}"/>
    <cellStyle name="쉼표 [0] 6 4 2 2 2" xfId="782" xr:uid="{171F85A6-F39C-4031-93BC-A20836526836}"/>
    <cellStyle name="쉼표 [0] 6 4 2 3" xfId="596" xr:uid="{2010BF5E-E057-41C3-8B71-31899FF413C5}"/>
    <cellStyle name="쉼표 [0] 6 4 3" xfId="318" xr:uid="{A6200730-5209-499D-87FF-22A73743C78B}"/>
    <cellStyle name="쉼표 [0] 6 4 3 2" xfId="690" xr:uid="{CA816D58-39DE-4771-A145-C10F19D08EE4}"/>
    <cellStyle name="쉼표 [0] 6 4 4" xfId="504" xr:uid="{C12E2366-ED06-40FA-8C35-E8C654F42EDF}"/>
    <cellStyle name="쉼표 [0] 6 5" xfId="140" xr:uid="{0B5DC599-6759-4A0A-AE73-B9CA586AA6BA}"/>
    <cellStyle name="쉼표 [0] 6 5 2" xfId="240" xr:uid="{D9E2661D-9C81-4657-A795-7F8E3F016ECE}"/>
    <cellStyle name="쉼표 [0] 6 5 2 2" xfId="426" xr:uid="{05EEED2C-E90D-4DD7-A972-9ADC5FC17A85}"/>
    <cellStyle name="쉼표 [0] 6 5 2 2 2" xfId="798" xr:uid="{D1EFEE7D-0F06-40C0-9BE2-D3E46E3CB1FE}"/>
    <cellStyle name="쉼표 [0] 6 5 2 3" xfId="612" xr:uid="{A0D5D742-8894-4736-9078-F1B41FF1B86F}"/>
    <cellStyle name="쉼표 [0] 6 5 3" xfId="334" xr:uid="{76F63B0C-7C20-4455-93E1-732EF33557A0}"/>
    <cellStyle name="쉼표 [0] 6 5 3 2" xfId="706" xr:uid="{E9C242D2-310E-4C18-987E-DEB463F0B5FB}"/>
    <cellStyle name="쉼표 [0] 6 5 4" xfId="520" xr:uid="{918A9281-73A8-48D7-B5CE-AD016A716E86}"/>
    <cellStyle name="쉼표 [0] 6 6" xfId="160" xr:uid="{17B5CD44-30B2-4F26-BFC0-DC2D875D3D4A}"/>
    <cellStyle name="쉼표 [0] 6 6 2" xfId="258" xr:uid="{C8017DDD-F318-4736-B29B-AF1E4659082D}"/>
    <cellStyle name="쉼표 [0] 6 6 2 2" xfId="444" xr:uid="{37FF19C1-8750-4202-870E-573AC5EB6642}"/>
    <cellStyle name="쉼표 [0] 6 6 2 2 2" xfId="816" xr:uid="{1662D5C0-21B5-4E1B-90AD-AFC01713D42A}"/>
    <cellStyle name="쉼표 [0] 6 6 2 3" xfId="630" xr:uid="{693E68E0-68A7-4845-AECF-5C78A5A45CA5}"/>
    <cellStyle name="쉼표 [0] 6 6 3" xfId="352" xr:uid="{C617AEF7-6410-433B-885F-A372F031A421}"/>
    <cellStyle name="쉼표 [0] 6 6 3 2" xfId="724" xr:uid="{3A204CCC-E2AD-4B1A-8753-9C9C5BCA5417}"/>
    <cellStyle name="쉼표 [0] 6 6 4" xfId="538" xr:uid="{313BE180-A5E3-4264-9F67-0B80029509A1}"/>
    <cellStyle name="쉼표 [0] 6 7" xfId="189" xr:uid="{4EA1684D-D301-455A-9C9C-46787130D530}"/>
    <cellStyle name="쉼표 [0] 6 7 2" xfId="375" xr:uid="{C456998F-6289-456A-A1F6-6662B9DED09D}"/>
    <cellStyle name="쉼표 [0] 6 7 2 2" xfId="747" xr:uid="{7784BBF2-CD7A-404D-94E1-852025D4292C}"/>
    <cellStyle name="쉼표 [0] 6 7 3" xfId="561" xr:uid="{5E8126B3-FB62-4156-AA9F-33DD4D1C334E}"/>
    <cellStyle name="쉼표 [0] 6 8" xfId="283" xr:uid="{776A9A36-2B85-4D7B-B85F-A5937EFE8BD0}"/>
    <cellStyle name="쉼표 [0] 6 8 2" xfId="655" xr:uid="{0487419C-2D38-4382-AE4C-9B48CB3A61F8}"/>
    <cellStyle name="쉼표 [0] 6 9" xfId="470" xr:uid="{BC87B7D4-5AE1-415C-8FAE-50F6033AC06F}"/>
    <cellStyle name="쉼표 [0] 7" xfId="108" xr:uid="{C3012A63-3EEC-4F64-B275-5F52ED43D9F0}"/>
    <cellStyle name="쉼표 [0] 7 2" xfId="125" xr:uid="{0395371E-5DBB-4B2A-A011-7A69FC321917}"/>
    <cellStyle name="쉼표 [0] 7 2 2" xfId="225" xr:uid="{D94491A8-89D1-4AEE-8310-6097EC4402D2}"/>
    <cellStyle name="쉼표 [0] 7 2 2 2" xfId="411" xr:uid="{4E092609-857C-4EBE-9F73-DE633439AB0A}"/>
    <cellStyle name="쉼표 [0] 7 2 2 2 2" xfId="783" xr:uid="{06D268FB-8979-447C-9632-6E31015C62E2}"/>
    <cellStyle name="쉼표 [0] 7 2 2 3" xfId="597" xr:uid="{3D4AE2A8-3572-4EEF-BAAA-9333E6B13552}"/>
    <cellStyle name="쉼표 [0] 7 2 3" xfId="319" xr:uid="{5C40CF22-4E5C-4AA2-A16A-1040CD187CA7}"/>
    <cellStyle name="쉼표 [0] 7 2 3 2" xfId="691" xr:uid="{0B0C31C3-8E27-4BAB-8799-DDC9E031482D}"/>
    <cellStyle name="쉼표 [0] 7 2 4" xfId="505" xr:uid="{3A0E5429-769D-4BEB-B1DB-F8CB1196AB66}"/>
    <cellStyle name="쉼표 [0] 7 3" xfId="141" xr:uid="{85A2F4F8-827C-44A9-BAFF-8861374B8B3A}"/>
    <cellStyle name="쉼표 [0] 7 3 2" xfId="241" xr:uid="{2EBAB5DA-EA0D-4533-B264-F3F6B1E4F920}"/>
    <cellStyle name="쉼표 [0] 7 3 2 2" xfId="427" xr:uid="{B6FCE1C5-C945-40B5-A6B1-FD57F457A4B7}"/>
    <cellStyle name="쉼표 [0] 7 3 2 2 2" xfId="799" xr:uid="{254A778C-D0AB-43EA-B2D6-342D336EF6CB}"/>
    <cellStyle name="쉼표 [0] 7 3 2 3" xfId="613" xr:uid="{F7E3616F-C390-4B0C-8141-98D0D116552E}"/>
    <cellStyle name="쉼표 [0] 7 3 3" xfId="335" xr:uid="{AA3DEBEE-6A18-4665-B936-2FC81505AE8E}"/>
    <cellStyle name="쉼표 [0] 7 3 3 2" xfId="707" xr:uid="{C3BB580B-3808-4C78-80CE-E734D84A6642}"/>
    <cellStyle name="쉼표 [0] 7 3 4" xfId="521" xr:uid="{6AA49257-B5A1-45A3-AFB8-B4AB8DA4705D}"/>
    <cellStyle name="쉼표 [0] 7 4" xfId="161" xr:uid="{1DD9C7D4-7106-4020-AD2F-62AC0C5D1A5E}"/>
    <cellStyle name="쉼표 [0] 7 4 2" xfId="259" xr:uid="{57A5DB45-CD4F-483A-A133-C813B5F3A4AD}"/>
    <cellStyle name="쉼표 [0] 7 4 2 2" xfId="445" xr:uid="{8562989F-632C-42C8-BBC8-9C7583AECD68}"/>
    <cellStyle name="쉼표 [0] 7 4 2 2 2" xfId="817" xr:uid="{C4D0F69C-427F-4902-9B25-987A03FBC603}"/>
    <cellStyle name="쉼표 [0] 7 4 2 3" xfId="631" xr:uid="{004F11AF-FC66-4061-A4AE-03D0BCF5A45E}"/>
    <cellStyle name="쉼표 [0] 7 4 3" xfId="353" xr:uid="{389BB892-5B38-4A40-8912-619F6767B8AC}"/>
    <cellStyle name="쉼표 [0] 7 4 3 2" xfId="725" xr:uid="{70C8782F-631E-4139-9A6D-2817D5FAE273}"/>
    <cellStyle name="쉼표 [0] 7 4 4" xfId="539" xr:uid="{5B150BB3-A3DB-445A-A2C6-4E1FCEB0F245}"/>
    <cellStyle name="쉼표 [0] 7 5" xfId="210" xr:uid="{962E17C2-4258-4D94-AC69-2FAC74FD6A89}"/>
    <cellStyle name="쉼표 [0] 7 5 2" xfId="396" xr:uid="{6BF539ED-5C01-4EDB-A199-7494DCAACFAB}"/>
    <cellStyle name="쉼표 [0] 7 5 2 2" xfId="768" xr:uid="{9AF00334-8653-465E-904E-7DA92EE17415}"/>
    <cellStyle name="쉼표 [0] 7 5 3" xfId="582" xr:uid="{589B8663-0580-422A-A862-E476328E91BE}"/>
    <cellStyle name="쉼표 [0] 7 6" xfId="304" xr:uid="{CD5A5074-0AFE-4CB0-812C-B4CC8BE615B6}"/>
    <cellStyle name="쉼표 [0] 7 6 2" xfId="676" xr:uid="{F0728D2B-6901-4E38-94D2-7140A4BBAF56}"/>
    <cellStyle name="쉼표 [0] 7 7" xfId="490" xr:uid="{FABE7C36-A6F2-426E-8835-A4ED139A41AD}"/>
    <cellStyle name="쉼표 [0] 8" xfId="83" xr:uid="{1E5F94FD-2BB3-4952-9CD3-0D89DD1773EC}"/>
    <cellStyle name="쉼표 [0] 8 2" xfId="118" xr:uid="{8A61B316-5B1C-4BD9-9DBA-700EC853A951}"/>
    <cellStyle name="쉼표 [0] 8 2 2" xfId="218" xr:uid="{249AA560-2BB7-4414-8CDC-2BAF6B277A4F}"/>
    <cellStyle name="쉼표 [0] 8 2 2 2" xfId="404" xr:uid="{08A02761-6E46-46EA-B8C3-C734EEF4DBCD}"/>
    <cellStyle name="쉼표 [0] 8 2 2 2 2" xfId="776" xr:uid="{BEFEB575-3910-4491-8711-E42C1F15D3E6}"/>
    <cellStyle name="쉼표 [0] 8 2 2 3" xfId="590" xr:uid="{403D471A-6A82-4F4D-8344-850AD680BF8C}"/>
    <cellStyle name="쉼표 [0] 8 2 3" xfId="312" xr:uid="{4ED6E055-D2E2-4B69-97AD-8EF67FB02205}"/>
    <cellStyle name="쉼표 [0] 8 2 3 2" xfId="684" xr:uid="{4588BDAF-D45A-46F6-933E-8F88747147B7}"/>
    <cellStyle name="쉼표 [0] 8 2 4" xfId="498" xr:uid="{7817EEA2-C002-4D2E-A37B-131AC14363E4}"/>
    <cellStyle name="쉼표 [0] 8 3" xfId="134" xr:uid="{19FBC59B-5EC9-44DC-BC2A-B65169494625}"/>
    <cellStyle name="쉼표 [0] 8 3 2" xfId="234" xr:uid="{E9DBC343-4841-482D-B8C1-3BD5F99D32AD}"/>
    <cellStyle name="쉼표 [0] 8 3 2 2" xfId="420" xr:uid="{A39C8904-9D66-4CFF-9E18-B919DA96466F}"/>
    <cellStyle name="쉼표 [0] 8 3 2 2 2" xfId="792" xr:uid="{734C1CBF-B3B9-4129-8E47-7800FF51971E}"/>
    <cellStyle name="쉼표 [0] 8 3 2 3" xfId="606" xr:uid="{86B6CC1F-7FA0-484F-9015-CD2892B94FE5}"/>
    <cellStyle name="쉼표 [0] 8 3 3" xfId="328" xr:uid="{B917B6F1-3B51-403E-8988-78800F106F2B}"/>
    <cellStyle name="쉼표 [0] 8 3 3 2" xfId="700" xr:uid="{32A54A87-E2F9-4454-A42E-42BE26DFCCFA}"/>
    <cellStyle name="쉼표 [0] 8 3 4" xfId="514" xr:uid="{4D6FFD8A-CA39-4654-9483-5A0488F2E89F}"/>
    <cellStyle name="쉼표 [0] 8 4" xfId="154" xr:uid="{9B7E7154-0181-40BC-B1B2-4787AFC9377F}"/>
    <cellStyle name="쉼표 [0] 8 4 2" xfId="252" xr:uid="{377CDE00-3DC5-47A0-BC40-097A429CECA0}"/>
    <cellStyle name="쉼표 [0] 8 4 2 2" xfId="438" xr:uid="{5A99D6D8-57F0-4816-90F4-214DCEA0A9C2}"/>
    <cellStyle name="쉼표 [0] 8 4 2 2 2" xfId="810" xr:uid="{124544C0-2285-4AB9-94B1-F02A7655D02E}"/>
    <cellStyle name="쉼표 [0] 8 4 2 3" xfId="624" xr:uid="{1C7D1D22-7169-4688-B559-2449FE83969F}"/>
    <cellStyle name="쉼표 [0] 8 4 3" xfId="346" xr:uid="{5ECA4BE1-6EA2-47A9-8C6E-EB1EDA0FB390}"/>
    <cellStyle name="쉼표 [0] 8 4 3 2" xfId="718" xr:uid="{E864A9AE-80D9-48C2-8055-B17B493B2608}"/>
    <cellStyle name="쉼표 [0] 8 4 4" xfId="532" xr:uid="{8B42A40A-87C3-46E0-9B4D-CD50E0707564}"/>
    <cellStyle name="쉼표 [0] 8 5" xfId="203" xr:uid="{A37BCA5A-8B0B-41FC-9A73-A5DE84AE4365}"/>
    <cellStyle name="쉼표 [0] 8 5 2" xfId="389" xr:uid="{B3F2255C-EF4D-4F58-A8DA-8F97EADE12A3}"/>
    <cellStyle name="쉼표 [0] 8 5 2 2" xfId="761" xr:uid="{8A6EA1BF-DCE9-4010-A0B7-3FCEEE3B1CC9}"/>
    <cellStyle name="쉼표 [0] 8 5 3" xfId="575" xr:uid="{1047DA6A-B3FB-4900-A168-77B649F74600}"/>
    <cellStyle name="쉼표 [0] 8 6" xfId="297" xr:uid="{ED488328-CBB1-44F5-B79F-54438A87528C}"/>
    <cellStyle name="쉼표 [0] 8 6 2" xfId="669" xr:uid="{AC3D2F15-877F-4C24-B260-FFACAFFA4383}"/>
    <cellStyle name="쉼표 [0] 8 7" xfId="483" xr:uid="{9C0982F8-5590-4E7D-B3EB-59B555FBD1D0}"/>
    <cellStyle name="쉼표 [0] 9" xfId="81" xr:uid="{871C94B6-7AAE-40C1-BE3D-D4ADF4D99A5D}"/>
    <cellStyle name="쉼표 [0] 9 2" xfId="117" xr:uid="{422E17C6-BFF9-4E95-99A9-0036ECC0B691}"/>
    <cellStyle name="쉼표 [0] 9 2 2" xfId="217" xr:uid="{240E6EE3-9281-4932-8146-F78FEC1EAE5F}"/>
    <cellStyle name="쉼표 [0] 9 2 2 2" xfId="403" xr:uid="{6F8FF1AA-31D4-428A-9260-282B0957D590}"/>
    <cellStyle name="쉼표 [0] 9 2 2 2 2" xfId="775" xr:uid="{AC5E9B0F-08FA-4EAA-A642-5E4DA6E97C84}"/>
    <cellStyle name="쉼표 [0] 9 2 2 3" xfId="589" xr:uid="{F7FEC0E6-5912-4A11-9409-AB0C468D0606}"/>
    <cellStyle name="쉼표 [0] 9 2 3" xfId="311" xr:uid="{D3912F57-43E7-4B8C-989A-BA164F8902F7}"/>
    <cellStyle name="쉼표 [0] 9 2 3 2" xfId="683" xr:uid="{A644AB60-E340-47B5-8D89-1CC6878E801C}"/>
    <cellStyle name="쉼표 [0] 9 2 4" xfId="497" xr:uid="{C1ABFCF8-944D-4317-8FF1-A2C15DB2CDA0}"/>
    <cellStyle name="쉼표 [0] 9 3" xfId="133" xr:uid="{57A65E59-1ACA-46A4-B03F-0412D44B34DA}"/>
    <cellStyle name="쉼표 [0] 9 3 2" xfId="233" xr:uid="{DE771671-1CC1-4AB6-9674-05F8B817C2D6}"/>
    <cellStyle name="쉼표 [0] 9 3 2 2" xfId="419" xr:uid="{106B0F2B-D1C9-4712-AF01-0BD42CB992BE}"/>
    <cellStyle name="쉼표 [0] 9 3 2 2 2" xfId="791" xr:uid="{690330D7-A24A-4F43-9F1A-86406CA919B0}"/>
    <cellStyle name="쉼표 [0] 9 3 2 3" xfId="605" xr:uid="{C9F9C107-7962-4714-B20C-AB0D2860CA5F}"/>
    <cellStyle name="쉼표 [0] 9 3 3" xfId="327" xr:uid="{C0F18935-BA45-4D80-9151-BD32AD1466E9}"/>
    <cellStyle name="쉼표 [0] 9 3 3 2" xfId="699" xr:uid="{662B49B3-A8BB-4E12-A6B5-39946F384047}"/>
    <cellStyle name="쉼표 [0] 9 3 4" xfId="513" xr:uid="{914FE7E5-331C-4C83-A81D-0910A90093EB}"/>
    <cellStyle name="쉼표 [0] 9 4" xfId="153" xr:uid="{F7A2BEEB-8666-476A-B597-0A4632910D08}"/>
    <cellStyle name="쉼표 [0] 9 4 2" xfId="251" xr:uid="{7954DB08-F8B8-4673-B60D-5A6421A99A43}"/>
    <cellStyle name="쉼표 [0] 9 4 2 2" xfId="437" xr:uid="{7252EE9B-0D70-4DDF-A9B1-8B1508E51790}"/>
    <cellStyle name="쉼표 [0] 9 4 2 2 2" xfId="809" xr:uid="{78B6C7F4-A33D-46E7-BF47-1BF2A72EC458}"/>
    <cellStyle name="쉼표 [0] 9 4 2 3" xfId="623" xr:uid="{A2A2B010-3C01-4DC9-A4A6-3DCFA4B09C18}"/>
    <cellStyle name="쉼표 [0] 9 4 3" xfId="345" xr:uid="{1A200D94-43C1-4AD5-A7E6-AEB70224EE58}"/>
    <cellStyle name="쉼표 [0] 9 4 3 2" xfId="717" xr:uid="{2B0E8C41-64B9-47A7-805B-8A477F58C436}"/>
    <cellStyle name="쉼표 [0] 9 4 4" xfId="531" xr:uid="{C4AA68B8-5705-44B2-BCE1-1B700088E287}"/>
    <cellStyle name="쉼표 [0] 9 5" xfId="202" xr:uid="{56CB3807-A977-4D20-8477-564497A43112}"/>
    <cellStyle name="쉼표 [0] 9 5 2" xfId="388" xr:uid="{8380D1BF-400B-4DDA-955E-5A4A36B7E87C}"/>
    <cellStyle name="쉼표 [0] 9 5 2 2" xfId="760" xr:uid="{73C5A224-37BD-4617-AD0C-063F28A31CE7}"/>
    <cellStyle name="쉼표 [0] 9 5 3" xfId="574" xr:uid="{1ED3EE37-A9A8-4930-9120-5526A09FC967}"/>
    <cellStyle name="쉼표 [0] 9 6" xfId="296" xr:uid="{D383B661-3CAC-4128-8480-45A06494D42E}"/>
    <cellStyle name="쉼표 [0] 9 6 2" xfId="668" xr:uid="{C933D91E-E78D-4E14-8E51-C6C532283F90}"/>
    <cellStyle name="쉼표 [0] 9 7" xfId="482" xr:uid="{2DBFD0AC-03DC-406D-8539-97A5CD2A3E4A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10" xfId="149" xr:uid="{A2C81037-3ED7-4230-B2DF-2585C7324434}"/>
    <cellStyle name="표준 11" xfId="151" xr:uid="{38101816-A3B5-4FAF-BB25-67B1C3D755D7}"/>
    <cellStyle name="표준 12" xfId="173" xr:uid="{B7946321-B2D0-40C7-B63A-FB0EC8659ABA}"/>
    <cellStyle name="표준 13" xfId="170" xr:uid="{96D2C7CC-063C-4772-AFB6-B7328ED654AF}"/>
    <cellStyle name="표준 2" xfId="2" xr:uid="{DC3E28A4-DF18-476A-BF69-EF512F632806}"/>
    <cellStyle name="표준 2 2" xfId="50" xr:uid="{0EC5C0A9-185B-4812-AB49-42D846DB62C0}"/>
    <cellStyle name="표준 2 2 2 2 2 2" xfId="44" xr:uid="{90FB655E-95A2-4F5C-A752-3F6D85086A4C}"/>
    <cellStyle name="표준 2 3" xfId="57" xr:uid="{80A5E259-1AFB-48FD-91EF-8648F91F5B25}"/>
    <cellStyle name="표준 2 4" xfId="178" xr:uid="{EF89D839-0358-4810-812E-577283F79046}"/>
    <cellStyle name="표준 2 5" xfId="49" xr:uid="{CF42ADA7-51AC-477D-802C-573F20C24892}"/>
    <cellStyle name="표준 3" xfId="51" xr:uid="{FB63EF43-F4F3-4A96-8396-FAF899F9C39F}"/>
    <cellStyle name="표준 3 2" xfId="169" xr:uid="{CCE43BAF-DAC7-477C-BB38-6774042B6461}"/>
    <cellStyle name="표준 3 3" xfId="171" xr:uid="{EDC6EB21-50B9-4F90-B7D1-87EB513616FD}"/>
    <cellStyle name="표준 4" xfId="61" xr:uid="{BA7CE7A0-DE4F-4BC4-B878-BA1F90404F31}"/>
    <cellStyle name="표준 4 2" xfId="464" xr:uid="{5903B598-0A6C-4485-BB6E-C104E09A36EE}"/>
    <cellStyle name="표준 4 3" xfId="456" xr:uid="{735E9EF9-1BF9-493E-97E1-2F86D7050ED7}"/>
    <cellStyle name="표준 48" xfId="45" xr:uid="{CC1D3C5A-E7A3-4967-AF19-BCFA1F4658AC}"/>
    <cellStyle name="표준 5" xfId="55" xr:uid="{54CB2391-EA4E-49F3-A1C5-0534FB839EC3}"/>
    <cellStyle name="표준 6" xfId="53" xr:uid="{D2303D08-EB23-4303-B4F7-FA2DDD5FF02F}"/>
    <cellStyle name="표준 7" xfId="62" xr:uid="{5931B4FB-69B1-41D5-B665-0B4AE0BDC41F}"/>
    <cellStyle name="표준 8" xfId="82" xr:uid="{A2946999-2958-4611-9950-ED066AB0AF37}"/>
    <cellStyle name="표준 9" xfId="116" xr:uid="{660523F9-840D-4EBF-95DE-20425F2E2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9&#50900;%20&#51204;&#45380;&#46020;%20&#51116;&#44256;&#48708;&#44368;.xls" TargetMode="External"/><Relationship Id="rId1" Type="http://schemas.openxmlformats.org/officeDocument/2006/relationships/externalLinkPath" Target="26&#45380;%209&#50900;%20&#51204;&#45380;&#46020;%20&#51116;&#44256;&#48708;&#44368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8&#50900;%20&#52285;&#44256;&#48324;%20&#51116;&#44256;.xls" TargetMode="External"/><Relationship Id="rId1" Type="http://schemas.openxmlformats.org/officeDocument/2006/relationships/externalLinkPath" Target="26&#45380;%208&#50900;%20&#52285;&#44256;&#48324;%20&#51116;&#44256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7&#50900;%20&#52285;&#44256;&#48324;%20&#51116;&#44256;.xls" TargetMode="External"/><Relationship Id="rId1" Type="http://schemas.openxmlformats.org/officeDocument/2006/relationships/externalLinkPath" Target="26&#45380;%207&#50900;%20&#52285;&#44256;&#48324;%20&#51116;&#44256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6&#50900;%20&#52285;&#44256;&#48324;%20&#51116;&#44256;.xls" TargetMode="External"/><Relationship Id="rId1" Type="http://schemas.openxmlformats.org/officeDocument/2006/relationships/externalLinkPath" Target="26&#45380;%206&#50900;%20&#52285;&#44256;&#48324;%20&#51116;&#4425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5&#50900;%20&#52285;&#44256;&#48324;%20&#51116;&#44256;.xls" TargetMode="External"/><Relationship Id="rId1" Type="http://schemas.openxmlformats.org/officeDocument/2006/relationships/externalLinkPath" Target="26&#45380;%205&#50900;%20&#52285;&#44256;&#48324;%20&#51116;&#44256;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4&#50900;%20&#52285;&#44256;&#48324;%20&#51116;&#44256;.xls" TargetMode="External"/><Relationship Id="rId1" Type="http://schemas.openxmlformats.org/officeDocument/2006/relationships/externalLinkPath" Target="26&#45380;%204&#50900;%20&#52285;&#44256;&#48324;%20&#51116;&#44256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3&#50900;%20&#52285;&#44256;&#48324;%20&#51116;&#44256;.xls" TargetMode="External"/><Relationship Id="rId1" Type="http://schemas.openxmlformats.org/officeDocument/2006/relationships/externalLinkPath" Target="26&#45380;%203&#50900;%20&#52285;&#44256;&#48324;%20&#51116;&#44256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2&#50900;%20&#52285;&#44256;&#48324;%20&#51116;&#44256;.xls" TargetMode="External"/><Relationship Id="rId1" Type="http://schemas.openxmlformats.org/officeDocument/2006/relationships/externalLinkPath" Target="26&#45380;%202&#50900;%20&#52285;&#44256;&#48324;%20&#51116;&#44256;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6&#45380;%201&#50900;%20&#52285;&#44256;&#48324;%20&#51116;&#44256;.xls" TargetMode="External"/><Relationship Id="rId1" Type="http://schemas.openxmlformats.org/officeDocument/2006/relationships/externalLinkPath" Target="26&#45380;%201&#50900;%20&#52285;&#44256;&#48324;%20&#51116;&#44256;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12&#50900;%20&#52285;&#44256;&#48324;%20&#51116;&#44256;.xls" TargetMode="External"/><Relationship Id="rId1" Type="http://schemas.openxmlformats.org/officeDocument/2006/relationships/externalLinkPath" Target="25&#45380;%2012&#50900;%20&#52285;&#44256;&#48324;%20&#51116;&#44256;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11&#50900;%20&#52285;&#44256;&#48324;%20&#51116;&#44256;.xls" TargetMode="External"/><Relationship Id="rId1" Type="http://schemas.openxmlformats.org/officeDocument/2006/relationships/externalLinkPath" Target="25&#45380;%2011&#50900;%20&#52285;&#44256;&#48324;%20&#51116;&#44256;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10&#50900;%20&#52285;&#44256;&#48324;%20&#51116;&#44256;.xls" TargetMode="External"/><Relationship Id="rId1" Type="http://schemas.openxmlformats.org/officeDocument/2006/relationships/externalLinkPath" Target="25&#45380;%2010&#50900;%20&#52285;&#44256;&#48324;%20&#51116;&#44256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9&#50900;%20&#52285;&#44256;&#48324;%20&#51116;&#44256;.xls" TargetMode="External"/><Relationship Id="rId1" Type="http://schemas.openxmlformats.org/officeDocument/2006/relationships/externalLinkPath" Target="25&#45380;%209&#50900;%20&#52285;&#44256;&#48324;%20&#51116;&#44256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8&#50900;%20&#52285;&#44256;&#48324;%20&#51116;&#44256;.xls" TargetMode="External"/><Relationship Id="rId1" Type="http://schemas.openxmlformats.org/officeDocument/2006/relationships/externalLinkPath" Target="25&#45380;%208&#50900;%20&#52285;&#44256;&#48324;%20&#51116;&#44256;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7&#50900;%20&#52285;&#44256;&#48324;%20&#51116;&#44256;.xls" TargetMode="External"/><Relationship Id="rId1" Type="http://schemas.openxmlformats.org/officeDocument/2006/relationships/externalLinkPath" Target="25&#45380;%207&#50900;%20&#52285;&#44256;&#48324;%20&#51116;&#44256;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6&#50900;%20&#52285;&#44256;&#48324;%20&#51116;&#44256;.xls" TargetMode="External"/><Relationship Id="rId1" Type="http://schemas.openxmlformats.org/officeDocument/2006/relationships/externalLinkPath" Target="25&#45380;%206&#50900;%20&#52285;&#44256;&#48324;%20&#51116;&#44256;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5&#50900;%20&#52285;&#44256;&#48324;%20&#51116;&#44256;.xls" TargetMode="External"/><Relationship Id="rId1" Type="http://schemas.openxmlformats.org/officeDocument/2006/relationships/externalLinkPath" Target="25&#45380;%205&#50900;%20&#52285;&#44256;&#48324;%20&#51116;&#44256;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4&#50900;%20&#52285;&#44256;&#48324;%20&#51116;&#44256;.xls" TargetMode="External"/><Relationship Id="rId1" Type="http://schemas.openxmlformats.org/officeDocument/2006/relationships/externalLinkPath" Target="25&#45380;%204&#50900;%20&#52285;&#44256;&#48324;%20&#51116;&#44256;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3&#50900;%20&#52285;&#44256;&#48324;%20&#51116;&#44256;.xls" TargetMode="External"/><Relationship Id="rId1" Type="http://schemas.openxmlformats.org/officeDocument/2006/relationships/externalLinkPath" Target="25&#45380;%203&#50900;%20&#52285;&#44256;&#48324;%20&#51116;&#44256;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2&#50900;%20&#52285;&#44256;&#48324;%20&#51116;&#44256;.xls" TargetMode="External"/><Relationship Id="rId1" Type="http://schemas.openxmlformats.org/officeDocument/2006/relationships/externalLinkPath" Target="25&#45380;%202&#50900;%20&#52285;&#44256;&#48324;%20&#51116;&#44256;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1116;&#44256;&#50984;%20&#52404;&#53356;\25&#45380;%201&#50900;%20&#52285;&#44256;&#48324;%20&#51116;&#44256;.xls" TargetMode="External"/><Relationship Id="rId1" Type="http://schemas.openxmlformats.org/officeDocument/2006/relationships/externalLinkPath" Target="25&#45380;%201&#50900;%20&#52285;&#44256;&#48324;%20&#51116;&#44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품목비교"/>
      <sheetName val="2509 재고"/>
      <sheetName val="Sheet6"/>
      <sheetName val="2609 재고"/>
      <sheetName val="단가"/>
    </sheetNames>
    <sheetDataSet>
      <sheetData sheetId="0"/>
      <sheetData sheetId="1"/>
      <sheetData sheetId="2"/>
      <sheetData sheetId="3">
        <row r="1">
          <cell r="I1" t="str">
            <v>품목</v>
          </cell>
          <cell r="K1" t="str">
            <v>영업본부 수량</v>
          </cell>
        </row>
        <row r="2">
          <cell r="I2" t="str">
            <v>AFFS00001</v>
          </cell>
          <cell r="K2">
            <v>0</v>
          </cell>
        </row>
        <row r="3">
          <cell r="I3" t="str">
            <v>AFFS00002</v>
          </cell>
          <cell r="K3">
            <v>0</v>
          </cell>
        </row>
        <row r="4">
          <cell r="I4" t="str">
            <v>AIIP00032</v>
          </cell>
          <cell r="K4">
            <v>0</v>
          </cell>
        </row>
        <row r="5">
          <cell r="I5" t="str">
            <v>AIIP00033</v>
          </cell>
          <cell r="K5">
            <v>0</v>
          </cell>
        </row>
        <row r="6">
          <cell r="I6" t="str">
            <v>AIIP00050</v>
          </cell>
          <cell r="K6">
            <v>0</v>
          </cell>
        </row>
        <row r="7">
          <cell r="I7" t="str">
            <v>AIIP00053</v>
          </cell>
          <cell r="K7">
            <v>0</v>
          </cell>
        </row>
        <row r="8">
          <cell r="I8" t="str">
            <v>AIIP00070</v>
          </cell>
          <cell r="K8">
            <v>0</v>
          </cell>
        </row>
        <row r="9">
          <cell r="I9" t="str">
            <v>AIIP00074</v>
          </cell>
          <cell r="K9">
            <v>0</v>
          </cell>
        </row>
        <row r="10">
          <cell r="I10" t="str">
            <v>AIIP00086</v>
          </cell>
          <cell r="K10">
            <v>0</v>
          </cell>
        </row>
        <row r="11">
          <cell r="I11" t="str">
            <v>AIIP00087</v>
          </cell>
          <cell r="K11">
            <v>0</v>
          </cell>
        </row>
        <row r="12">
          <cell r="I12" t="str">
            <v>AIIP00093</v>
          </cell>
          <cell r="K12">
            <v>0</v>
          </cell>
        </row>
        <row r="13">
          <cell r="I13" t="str">
            <v>AIIP00095</v>
          </cell>
          <cell r="K13">
            <v>0</v>
          </cell>
        </row>
        <row r="14">
          <cell r="I14" t="str">
            <v>AIIP00096</v>
          </cell>
          <cell r="K14">
            <v>0</v>
          </cell>
        </row>
        <row r="15">
          <cell r="I15" t="str">
            <v>AIIP00100</v>
          </cell>
          <cell r="K15">
            <v>0</v>
          </cell>
        </row>
        <row r="16">
          <cell r="I16" t="str">
            <v>AIIP00101</v>
          </cell>
          <cell r="K16">
            <v>0</v>
          </cell>
        </row>
        <row r="17">
          <cell r="I17" t="str">
            <v>AIIP00102</v>
          </cell>
          <cell r="K17">
            <v>0</v>
          </cell>
        </row>
        <row r="18">
          <cell r="I18" t="str">
            <v>AIIP00103</v>
          </cell>
          <cell r="K18">
            <v>0</v>
          </cell>
        </row>
        <row r="19">
          <cell r="I19" t="str">
            <v>AIIP00106</v>
          </cell>
          <cell r="K19">
            <v>0</v>
          </cell>
        </row>
        <row r="20">
          <cell r="I20" t="str">
            <v>AIIP00107</v>
          </cell>
          <cell r="K20">
            <v>0</v>
          </cell>
        </row>
        <row r="21">
          <cell r="I21" t="str">
            <v>AIIP00108</v>
          </cell>
          <cell r="K21">
            <v>0</v>
          </cell>
        </row>
        <row r="22">
          <cell r="I22" t="str">
            <v>AIIP00109</v>
          </cell>
          <cell r="K22">
            <v>0</v>
          </cell>
        </row>
        <row r="23">
          <cell r="I23" t="str">
            <v>AIIP00110</v>
          </cell>
          <cell r="K23">
            <v>0</v>
          </cell>
        </row>
        <row r="24">
          <cell r="I24" t="str">
            <v>AIIP00111</v>
          </cell>
          <cell r="K24">
            <v>0</v>
          </cell>
        </row>
        <row r="25">
          <cell r="I25" t="str">
            <v>AIIP00112</v>
          </cell>
          <cell r="K25">
            <v>0</v>
          </cell>
        </row>
        <row r="26">
          <cell r="I26" t="str">
            <v>AIIP00113</v>
          </cell>
          <cell r="K26">
            <v>0</v>
          </cell>
        </row>
        <row r="27">
          <cell r="I27" t="str">
            <v>AIIP00114</v>
          </cell>
          <cell r="K27">
            <v>0</v>
          </cell>
        </row>
        <row r="28">
          <cell r="I28" t="str">
            <v>AIIP00117</v>
          </cell>
          <cell r="K28">
            <v>0</v>
          </cell>
        </row>
        <row r="29">
          <cell r="I29" t="str">
            <v>AIIP00118</v>
          </cell>
          <cell r="K29">
            <v>0</v>
          </cell>
        </row>
        <row r="30">
          <cell r="I30" t="str">
            <v>AIIP00119</v>
          </cell>
          <cell r="K30">
            <v>0</v>
          </cell>
        </row>
        <row r="31">
          <cell r="I31" t="str">
            <v>AIIP00120</v>
          </cell>
          <cell r="K31">
            <v>0</v>
          </cell>
        </row>
        <row r="32">
          <cell r="I32" t="str">
            <v>AIIT00004</v>
          </cell>
          <cell r="K32">
            <v>0</v>
          </cell>
        </row>
        <row r="33">
          <cell r="I33" t="str">
            <v>AMMP00033</v>
          </cell>
          <cell r="K33">
            <v>0</v>
          </cell>
        </row>
        <row r="34">
          <cell r="I34" t="str">
            <v>AMMP00065</v>
          </cell>
          <cell r="K34">
            <v>0</v>
          </cell>
        </row>
        <row r="35">
          <cell r="I35" t="str">
            <v>AMMP00066</v>
          </cell>
          <cell r="K35">
            <v>0</v>
          </cell>
        </row>
        <row r="36">
          <cell r="I36" t="str">
            <v>AMMP00067</v>
          </cell>
          <cell r="K36">
            <v>0</v>
          </cell>
        </row>
        <row r="37">
          <cell r="I37" t="str">
            <v>BAFP00001</v>
          </cell>
          <cell r="K37">
            <v>0</v>
          </cell>
        </row>
        <row r="38">
          <cell r="I38" t="str">
            <v>BAFP00002</v>
          </cell>
          <cell r="K38">
            <v>0</v>
          </cell>
        </row>
        <row r="39">
          <cell r="I39" t="str">
            <v>BAFP00003</v>
          </cell>
          <cell r="K39">
            <v>0</v>
          </cell>
        </row>
        <row r="40">
          <cell r="I40" t="str">
            <v>BAFP00004</v>
          </cell>
          <cell r="K40">
            <v>0</v>
          </cell>
        </row>
        <row r="41">
          <cell r="I41" t="str">
            <v>BAFP00006</v>
          </cell>
          <cell r="K41">
            <v>0</v>
          </cell>
        </row>
        <row r="42">
          <cell r="I42" t="str">
            <v>BAFP00013</v>
          </cell>
          <cell r="K42">
            <v>0</v>
          </cell>
        </row>
        <row r="43">
          <cell r="I43" t="str">
            <v>DCP123001</v>
          </cell>
          <cell r="K43">
            <v>1857</v>
          </cell>
        </row>
        <row r="44">
          <cell r="I44" t="str">
            <v>DCP123002</v>
          </cell>
          <cell r="K44">
            <v>804</v>
          </cell>
        </row>
        <row r="45">
          <cell r="I45" t="str">
            <v>DCP123003</v>
          </cell>
          <cell r="K45">
            <v>8</v>
          </cell>
        </row>
        <row r="46">
          <cell r="I46" t="str">
            <v>DCP123004</v>
          </cell>
          <cell r="K46">
            <v>3273</v>
          </cell>
        </row>
        <row r="47">
          <cell r="I47" t="str">
            <v>DCP124001</v>
          </cell>
          <cell r="K47">
            <v>1398</v>
          </cell>
        </row>
        <row r="48">
          <cell r="I48" t="str">
            <v>DCP124002</v>
          </cell>
          <cell r="K48">
            <v>8</v>
          </cell>
        </row>
        <row r="49">
          <cell r="I49" t="str">
            <v>DCP124004</v>
          </cell>
          <cell r="K49">
            <v>203</v>
          </cell>
        </row>
        <row r="50">
          <cell r="I50" t="str">
            <v>DCP125001</v>
          </cell>
          <cell r="K50">
            <v>711</v>
          </cell>
        </row>
        <row r="51">
          <cell r="I51" t="str">
            <v>DCP125002</v>
          </cell>
          <cell r="K51">
            <v>1814</v>
          </cell>
        </row>
        <row r="52">
          <cell r="I52" t="str">
            <v>DCT122001</v>
          </cell>
          <cell r="K52">
            <v>3164</v>
          </cell>
        </row>
        <row r="53">
          <cell r="I53" t="str">
            <v>DCT122002</v>
          </cell>
          <cell r="K53">
            <v>598</v>
          </cell>
        </row>
        <row r="54">
          <cell r="I54" t="str">
            <v>DCT122003</v>
          </cell>
          <cell r="K54">
            <v>2806</v>
          </cell>
        </row>
        <row r="55">
          <cell r="I55" t="str">
            <v>DCT122004</v>
          </cell>
          <cell r="K55">
            <v>4226</v>
          </cell>
        </row>
        <row r="56">
          <cell r="I56" t="str">
            <v>DCT122005</v>
          </cell>
          <cell r="K56">
            <v>3391</v>
          </cell>
        </row>
        <row r="57">
          <cell r="I57" t="str">
            <v>DCT122006</v>
          </cell>
          <cell r="K57">
            <v>2762</v>
          </cell>
        </row>
        <row r="58">
          <cell r="I58" t="str">
            <v>DCT122008</v>
          </cell>
          <cell r="K58">
            <v>67</v>
          </cell>
        </row>
        <row r="59">
          <cell r="I59" t="str">
            <v>DCT122009</v>
          </cell>
          <cell r="K59">
            <v>267</v>
          </cell>
        </row>
        <row r="60">
          <cell r="I60" t="str">
            <v>DCT123001</v>
          </cell>
          <cell r="K60">
            <v>476</v>
          </cell>
        </row>
        <row r="61">
          <cell r="I61" t="str">
            <v>DCT123002</v>
          </cell>
          <cell r="K61">
            <v>2763</v>
          </cell>
        </row>
        <row r="62">
          <cell r="I62" t="str">
            <v>DCT123003</v>
          </cell>
          <cell r="K62">
            <v>1037</v>
          </cell>
        </row>
        <row r="63">
          <cell r="I63" t="str">
            <v>DCT123004</v>
          </cell>
          <cell r="K63">
            <v>4976</v>
          </cell>
        </row>
        <row r="64">
          <cell r="I64" t="str">
            <v>DCT123005</v>
          </cell>
          <cell r="K64">
            <v>9163</v>
          </cell>
        </row>
        <row r="65">
          <cell r="I65" t="str">
            <v>DCT123006</v>
          </cell>
          <cell r="K65">
            <v>6034</v>
          </cell>
        </row>
        <row r="66">
          <cell r="I66" t="str">
            <v>DCT123007</v>
          </cell>
          <cell r="K66">
            <v>4267</v>
          </cell>
        </row>
        <row r="67">
          <cell r="I67" t="str">
            <v>DCT123011</v>
          </cell>
          <cell r="K67">
            <v>354</v>
          </cell>
        </row>
        <row r="68">
          <cell r="I68" t="str">
            <v>DCT124001</v>
          </cell>
          <cell r="K68">
            <v>5487</v>
          </cell>
        </row>
        <row r="69">
          <cell r="I69" t="str">
            <v>DCT124002</v>
          </cell>
          <cell r="K69">
            <v>1388</v>
          </cell>
        </row>
        <row r="70">
          <cell r="I70" t="str">
            <v>DCT124003</v>
          </cell>
          <cell r="K70">
            <v>845</v>
          </cell>
        </row>
        <row r="71">
          <cell r="I71" t="str">
            <v>DCT124004</v>
          </cell>
          <cell r="K71">
            <v>1496</v>
          </cell>
        </row>
        <row r="72">
          <cell r="I72" t="str">
            <v>DCT124005</v>
          </cell>
          <cell r="K72">
            <v>2192</v>
          </cell>
        </row>
        <row r="73">
          <cell r="I73" t="str">
            <v>DCT124006</v>
          </cell>
          <cell r="K73">
            <v>240</v>
          </cell>
        </row>
        <row r="74">
          <cell r="I74" t="str">
            <v>DCT124007</v>
          </cell>
          <cell r="K74">
            <v>4494</v>
          </cell>
        </row>
        <row r="75">
          <cell r="I75" t="str">
            <v>DCT124008</v>
          </cell>
          <cell r="K75">
            <v>788</v>
          </cell>
        </row>
        <row r="76">
          <cell r="I76" t="str">
            <v>DCT124009</v>
          </cell>
          <cell r="K76">
            <v>126</v>
          </cell>
        </row>
        <row r="77">
          <cell r="I77" t="str">
            <v>DCT124011</v>
          </cell>
          <cell r="K77">
            <v>166</v>
          </cell>
        </row>
        <row r="78">
          <cell r="I78" t="str">
            <v>DCT124012</v>
          </cell>
          <cell r="K78">
            <v>110</v>
          </cell>
        </row>
        <row r="79">
          <cell r="I79" t="str">
            <v>DCT124013</v>
          </cell>
          <cell r="K79">
            <v>269</v>
          </cell>
        </row>
        <row r="80">
          <cell r="I80" t="str">
            <v>DCT124015</v>
          </cell>
          <cell r="K80">
            <v>243</v>
          </cell>
        </row>
        <row r="81">
          <cell r="I81" t="str">
            <v>DCT124016</v>
          </cell>
          <cell r="K81">
            <v>256</v>
          </cell>
        </row>
        <row r="82">
          <cell r="I82" t="str">
            <v>DCT124018</v>
          </cell>
          <cell r="K82">
            <v>949</v>
          </cell>
        </row>
        <row r="83">
          <cell r="I83" t="str">
            <v>DCT124021</v>
          </cell>
          <cell r="K83">
            <v>710</v>
          </cell>
        </row>
        <row r="84">
          <cell r="I84" t="str">
            <v>DCT124022</v>
          </cell>
          <cell r="K84">
            <v>902</v>
          </cell>
        </row>
        <row r="85">
          <cell r="I85" t="str">
            <v>DCT124023</v>
          </cell>
          <cell r="K85">
            <v>289</v>
          </cell>
        </row>
        <row r="86">
          <cell r="I86" t="str">
            <v>DCT124024</v>
          </cell>
          <cell r="K86">
            <v>302</v>
          </cell>
        </row>
        <row r="87">
          <cell r="I87" t="str">
            <v>DCT124025</v>
          </cell>
          <cell r="K87">
            <v>540</v>
          </cell>
        </row>
        <row r="88">
          <cell r="I88" t="str">
            <v>DCT124026</v>
          </cell>
          <cell r="K88">
            <v>6</v>
          </cell>
        </row>
        <row r="89">
          <cell r="I89" t="str">
            <v>DCT124031</v>
          </cell>
          <cell r="K89">
            <v>3075</v>
          </cell>
        </row>
        <row r="90">
          <cell r="I90" t="str">
            <v>DCT125001</v>
          </cell>
          <cell r="K90">
            <v>3560</v>
          </cell>
        </row>
        <row r="91">
          <cell r="I91" t="str">
            <v>DCT125002</v>
          </cell>
          <cell r="K91">
            <v>6842</v>
          </cell>
        </row>
        <row r="92">
          <cell r="I92" t="str">
            <v>DCT125003</v>
          </cell>
          <cell r="K92">
            <v>594</v>
          </cell>
        </row>
        <row r="93">
          <cell r="I93" t="str">
            <v>DCT125004</v>
          </cell>
          <cell r="K93">
            <v>2806</v>
          </cell>
        </row>
        <row r="94">
          <cell r="I94" t="str">
            <v>DCT125006</v>
          </cell>
          <cell r="K94">
            <v>71</v>
          </cell>
        </row>
        <row r="95">
          <cell r="I95" t="str">
            <v>DCT125007</v>
          </cell>
          <cell r="K95">
            <v>145</v>
          </cell>
        </row>
        <row r="96">
          <cell r="I96" t="str">
            <v>DCT125008</v>
          </cell>
          <cell r="K96">
            <v>14116</v>
          </cell>
        </row>
        <row r="97">
          <cell r="I97" t="str">
            <v>DCT125009</v>
          </cell>
          <cell r="K97">
            <v>15174</v>
          </cell>
        </row>
        <row r="98">
          <cell r="I98" t="str">
            <v>DCT125010</v>
          </cell>
          <cell r="K98">
            <v>4928</v>
          </cell>
        </row>
        <row r="99">
          <cell r="I99" t="str">
            <v>DCT125011</v>
          </cell>
          <cell r="K99">
            <v>4399</v>
          </cell>
        </row>
        <row r="100">
          <cell r="I100" t="str">
            <v>DCT125012</v>
          </cell>
          <cell r="K100">
            <v>8011</v>
          </cell>
        </row>
        <row r="101">
          <cell r="I101" t="str">
            <v>DCT125013</v>
          </cell>
          <cell r="K101">
            <v>2393</v>
          </cell>
        </row>
        <row r="102">
          <cell r="I102" t="str">
            <v>DCT126001</v>
          </cell>
          <cell r="K102">
            <v>4766</v>
          </cell>
        </row>
        <row r="103">
          <cell r="I103" t="str">
            <v>DCT126002</v>
          </cell>
          <cell r="K103">
            <v>6185</v>
          </cell>
        </row>
        <row r="104">
          <cell r="I104" t="str">
            <v>DCT126004</v>
          </cell>
          <cell r="K104">
            <v>3456</v>
          </cell>
        </row>
        <row r="105">
          <cell r="I105" t="str">
            <v>DCX125001</v>
          </cell>
          <cell r="K105">
            <v>780</v>
          </cell>
        </row>
        <row r="106">
          <cell r="I106" t="str">
            <v>DCX125002</v>
          </cell>
          <cell r="K106">
            <v>240</v>
          </cell>
        </row>
        <row r="107">
          <cell r="I107" t="str">
            <v>DCX125003</v>
          </cell>
          <cell r="K107">
            <v>1400</v>
          </cell>
        </row>
        <row r="108">
          <cell r="I108" t="str">
            <v>DCX126001</v>
          </cell>
          <cell r="K108">
            <v>1480</v>
          </cell>
        </row>
        <row r="109">
          <cell r="I109" t="str">
            <v>DCX126002</v>
          </cell>
          <cell r="K109">
            <v>2660</v>
          </cell>
        </row>
        <row r="110">
          <cell r="I110" t="str">
            <v>DCX126003</v>
          </cell>
          <cell r="K110">
            <v>3000</v>
          </cell>
        </row>
        <row r="111">
          <cell r="I111" t="str">
            <v>DCX126004</v>
          </cell>
          <cell r="K111">
            <v>3501</v>
          </cell>
        </row>
        <row r="112">
          <cell r="I112" t="str">
            <v>DCX126005</v>
          </cell>
          <cell r="K112">
            <v>1504</v>
          </cell>
        </row>
        <row r="113">
          <cell r="I113" t="str">
            <v>DFPR00058</v>
          </cell>
          <cell r="K113">
            <v>0</v>
          </cell>
        </row>
        <row r="114">
          <cell r="I114" t="str">
            <v>DFPR00172</v>
          </cell>
          <cell r="K114">
            <v>0</v>
          </cell>
        </row>
        <row r="115">
          <cell r="I115" t="str">
            <v>DTOY00217</v>
          </cell>
          <cell r="K115">
            <v>0</v>
          </cell>
        </row>
        <row r="116">
          <cell r="I116" t="str">
            <v>DTOY00218</v>
          </cell>
          <cell r="K116">
            <v>0</v>
          </cell>
        </row>
        <row r="117">
          <cell r="I117" t="str">
            <v>DTOY00219</v>
          </cell>
          <cell r="K117">
            <v>0</v>
          </cell>
        </row>
        <row r="118">
          <cell r="I118" t="str">
            <v>DTOY00222</v>
          </cell>
          <cell r="K118">
            <v>0</v>
          </cell>
        </row>
        <row r="119">
          <cell r="I119" t="str">
            <v>DTOY00223</v>
          </cell>
          <cell r="K119">
            <v>0</v>
          </cell>
        </row>
        <row r="120">
          <cell r="I120" t="str">
            <v>DTOY00224</v>
          </cell>
          <cell r="K120">
            <v>0</v>
          </cell>
        </row>
        <row r="121">
          <cell r="I121" t="str">
            <v>DTOY00231</v>
          </cell>
          <cell r="K121">
            <v>0</v>
          </cell>
        </row>
        <row r="122">
          <cell r="I122" t="str">
            <v>DTOY00232</v>
          </cell>
          <cell r="K122">
            <v>0</v>
          </cell>
        </row>
        <row r="123">
          <cell r="I123" t="str">
            <v>DTOY00233</v>
          </cell>
          <cell r="K123">
            <v>0</v>
          </cell>
        </row>
        <row r="124">
          <cell r="I124" t="str">
            <v>DTOY00256</v>
          </cell>
          <cell r="K124">
            <v>0</v>
          </cell>
        </row>
        <row r="125">
          <cell r="I125" t="str">
            <v>DTOY00257</v>
          </cell>
          <cell r="K125">
            <v>0</v>
          </cell>
        </row>
        <row r="126">
          <cell r="I126" t="str">
            <v>DTOY00258</v>
          </cell>
          <cell r="K126">
            <v>0</v>
          </cell>
        </row>
        <row r="127">
          <cell r="I127" t="str">
            <v>DTOY00259</v>
          </cell>
          <cell r="K127">
            <v>0</v>
          </cell>
        </row>
        <row r="128">
          <cell r="I128" t="str">
            <v>DTOY00260</v>
          </cell>
          <cell r="K128">
            <v>0</v>
          </cell>
        </row>
        <row r="129">
          <cell r="I129" t="str">
            <v>DTOY00261</v>
          </cell>
          <cell r="K129">
            <v>0</v>
          </cell>
        </row>
        <row r="130">
          <cell r="I130" t="str">
            <v>DTOY00262</v>
          </cell>
          <cell r="K130">
            <v>0</v>
          </cell>
        </row>
        <row r="131">
          <cell r="I131" t="str">
            <v>DTOY00273</v>
          </cell>
          <cell r="K131">
            <v>0</v>
          </cell>
        </row>
        <row r="132">
          <cell r="I132" t="str">
            <v>DTOY00375</v>
          </cell>
          <cell r="K132">
            <v>0</v>
          </cell>
        </row>
        <row r="133">
          <cell r="I133" t="str">
            <v>DTOY00376</v>
          </cell>
          <cell r="K133">
            <v>0</v>
          </cell>
        </row>
        <row r="134">
          <cell r="I134" t="str">
            <v>DTOY00377</v>
          </cell>
          <cell r="K134">
            <v>0</v>
          </cell>
        </row>
        <row r="135">
          <cell r="I135" t="str">
            <v>DTOY00378</v>
          </cell>
          <cell r="K135">
            <v>0</v>
          </cell>
        </row>
        <row r="136">
          <cell r="I136" t="str">
            <v>DTOY00379</v>
          </cell>
          <cell r="K136">
            <v>0</v>
          </cell>
        </row>
        <row r="137">
          <cell r="I137" t="str">
            <v>DTOY00388</v>
          </cell>
          <cell r="K137">
            <v>0</v>
          </cell>
        </row>
        <row r="138">
          <cell r="I138" t="str">
            <v>DTOY00458</v>
          </cell>
          <cell r="K138">
            <v>0</v>
          </cell>
        </row>
        <row r="139">
          <cell r="I139" t="str">
            <v>EEE122001</v>
          </cell>
          <cell r="K139">
            <v>0</v>
          </cell>
        </row>
        <row r="140">
          <cell r="I140" t="str">
            <v>EEL126001</v>
          </cell>
          <cell r="K140">
            <v>921</v>
          </cell>
        </row>
        <row r="141">
          <cell r="I141" t="str">
            <v>EEL126002</v>
          </cell>
          <cell r="K141">
            <v>909</v>
          </cell>
        </row>
        <row r="142">
          <cell r="I142" t="str">
            <v>EEL126003</v>
          </cell>
          <cell r="K142">
            <v>862</v>
          </cell>
        </row>
        <row r="143">
          <cell r="I143" t="str">
            <v>EEL126004</v>
          </cell>
          <cell r="K143">
            <v>770</v>
          </cell>
        </row>
        <row r="144">
          <cell r="I144" t="str">
            <v>EEM224009</v>
          </cell>
          <cell r="K144">
            <v>568</v>
          </cell>
        </row>
        <row r="145">
          <cell r="I145" t="str">
            <v>EEM224010</v>
          </cell>
          <cell r="K145">
            <v>612</v>
          </cell>
        </row>
        <row r="146">
          <cell r="I146" t="str">
            <v>EEM224011</v>
          </cell>
          <cell r="K146">
            <v>397</v>
          </cell>
        </row>
        <row r="147">
          <cell r="I147" t="str">
            <v>EEM224012</v>
          </cell>
          <cell r="K147">
            <v>608</v>
          </cell>
        </row>
        <row r="148">
          <cell r="I148" t="str">
            <v>EEM224013</v>
          </cell>
          <cell r="K148">
            <v>621</v>
          </cell>
        </row>
        <row r="149">
          <cell r="I149" t="str">
            <v>EEM224014</v>
          </cell>
          <cell r="K149">
            <v>467</v>
          </cell>
        </row>
        <row r="150">
          <cell r="I150" t="str">
            <v>EEP112002</v>
          </cell>
          <cell r="K150">
            <v>1</v>
          </cell>
        </row>
        <row r="151">
          <cell r="I151" t="str">
            <v>EEP112003</v>
          </cell>
          <cell r="K151">
            <v>1</v>
          </cell>
        </row>
        <row r="152">
          <cell r="I152" t="str">
            <v>EEP123001</v>
          </cell>
          <cell r="K152">
            <v>2</v>
          </cell>
        </row>
        <row r="153">
          <cell r="I153" t="str">
            <v>EEP124001</v>
          </cell>
          <cell r="K153">
            <v>37</v>
          </cell>
        </row>
        <row r="154">
          <cell r="I154" t="str">
            <v>EEP124002</v>
          </cell>
          <cell r="K154">
            <v>41</v>
          </cell>
        </row>
        <row r="155">
          <cell r="I155" t="str">
            <v>EEP124003</v>
          </cell>
          <cell r="K155">
            <v>2165</v>
          </cell>
        </row>
        <row r="156">
          <cell r="I156" t="str">
            <v>EEP124004</v>
          </cell>
          <cell r="K156">
            <v>43</v>
          </cell>
        </row>
        <row r="157">
          <cell r="I157" t="str">
            <v>EEP124005</v>
          </cell>
          <cell r="K157">
            <v>92</v>
          </cell>
        </row>
        <row r="158">
          <cell r="I158" t="str">
            <v>EEP124006</v>
          </cell>
          <cell r="K158">
            <v>1478</v>
          </cell>
        </row>
        <row r="159">
          <cell r="I159" t="str">
            <v>EEP124007</v>
          </cell>
          <cell r="K159">
            <v>2141</v>
          </cell>
        </row>
        <row r="160">
          <cell r="I160" t="str">
            <v>EEP124008</v>
          </cell>
          <cell r="K160">
            <v>890</v>
          </cell>
        </row>
        <row r="161">
          <cell r="I161" t="str">
            <v>EEP125001</v>
          </cell>
          <cell r="K161">
            <v>1589</v>
          </cell>
        </row>
        <row r="162">
          <cell r="I162" t="str">
            <v>EEP125002</v>
          </cell>
          <cell r="K162">
            <v>274</v>
          </cell>
        </row>
        <row r="163">
          <cell r="I163" t="str">
            <v>EEP125003</v>
          </cell>
          <cell r="K163">
            <v>373</v>
          </cell>
        </row>
        <row r="164">
          <cell r="I164" t="str">
            <v>EEP125004</v>
          </cell>
          <cell r="K164">
            <v>2232</v>
          </cell>
        </row>
        <row r="165">
          <cell r="I165" t="str">
            <v>EEP125005</v>
          </cell>
          <cell r="K165">
            <v>645</v>
          </cell>
        </row>
        <row r="166">
          <cell r="I166" t="str">
            <v>EEP125006</v>
          </cell>
          <cell r="K166">
            <v>624</v>
          </cell>
        </row>
        <row r="167">
          <cell r="I167" t="str">
            <v>EEP125007</v>
          </cell>
          <cell r="K167">
            <v>2057</v>
          </cell>
        </row>
        <row r="168">
          <cell r="I168" t="str">
            <v>EEP125008</v>
          </cell>
          <cell r="K168">
            <v>37</v>
          </cell>
        </row>
        <row r="169">
          <cell r="I169" t="str">
            <v>EEP125009</v>
          </cell>
          <cell r="K169">
            <v>871</v>
          </cell>
        </row>
        <row r="170">
          <cell r="I170" t="str">
            <v>EEP125010</v>
          </cell>
          <cell r="K170">
            <v>378</v>
          </cell>
        </row>
        <row r="171">
          <cell r="I171" t="str">
            <v>EEP125011</v>
          </cell>
          <cell r="K171">
            <v>379</v>
          </cell>
        </row>
        <row r="172">
          <cell r="I172" t="str">
            <v>EEP126001</v>
          </cell>
          <cell r="K172">
            <v>166</v>
          </cell>
        </row>
        <row r="173">
          <cell r="I173" t="str">
            <v>EEP126002</v>
          </cell>
          <cell r="K173">
            <v>6748</v>
          </cell>
        </row>
        <row r="174">
          <cell r="I174" t="str">
            <v>EEP126003</v>
          </cell>
          <cell r="K174">
            <v>1806</v>
          </cell>
        </row>
        <row r="175">
          <cell r="I175" t="str">
            <v>EEP126004</v>
          </cell>
          <cell r="K175">
            <v>2108</v>
          </cell>
        </row>
        <row r="176">
          <cell r="I176" t="str">
            <v>EET200001</v>
          </cell>
          <cell r="K176">
            <v>1882</v>
          </cell>
        </row>
        <row r="177">
          <cell r="I177" t="str">
            <v>EET223001</v>
          </cell>
          <cell r="K177">
            <v>4062</v>
          </cell>
        </row>
        <row r="178">
          <cell r="I178" t="str">
            <v>EET223002</v>
          </cell>
          <cell r="K178">
            <v>4738</v>
          </cell>
        </row>
        <row r="179">
          <cell r="I179" t="str">
            <v>EET223004</v>
          </cell>
          <cell r="K179">
            <v>3748</v>
          </cell>
        </row>
        <row r="180">
          <cell r="I180" t="str">
            <v>EET223005</v>
          </cell>
          <cell r="K180">
            <v>9746</v>
          </cell>
        </row>
        <row r="181">
          <cell r="I181" t="str">
            <v>EET224001</v>
          </cell>
          <cell r="K181">
            <v>62</v>
          </cell>
        </row>
        <row r="182">
          <cell r="I182" t="str">
            <v>EET224002</v>
          </cell>
          <cell r="K182">
            <v>54</v>
          </cell>
        </row>
        <row r="183">
          <cell r="I183" t="str">
            <v>EET224003</v>
          </cell>
          <cell r="K183">
            <v>84</v>
          </cell>
        </row>
        <row r="184">
          <cell r="I184" t="str">
            <v>EET224004</v>
          </cell>
          <cell r="K184">
            <v>78</v>
          </cell>
        </row>
        <row r="185">
          <cell r="I185" t="str">
            <v>EET224005</v>
          </cell>
          <cell r="K185">
            <v>181</v>
          </cell>
        </row>
        <row r="186">
          <cell r="I186" t="str">
            <v>EET224006</v>
          </cell>
          <cell r="K186">
            <v>83</v>
          </cell>
        </row>
        <row r="187">
          <cell r="I187" t="str">
            <v>EET224007</v>
          </cell>
          <cell r="K187">
            <v>120</v>
          </cell>
        </row>
        <row r="188">
          <cell r="I188" t="str">
            <v>EET224008</v>
          </cell>
          <cell r="K188">
            <v>120</v>
          </cell>
        </row>
        <row r="189">
          <cell r="I189" t="str">
            <v>EET224009</v>
          </cell>
          <cell r="K189">
            <v>87</v>
          </cell>
        </row>
        <row r="190">
          <cell r="I190" t="str">
            <v>EET224010</v>
          </cell>
          <cell r="K190">
            <v>100</v>
          </cell>
        </row>
        <row r="191">
          <cell r="I191" t="str">
            <v>EET224011</v>
          </cell>
          <cell r="K191">
            <v>71</v>
          </cell>
        </row>
        <row r="192">
          <cell r="I192" t="str">
            <v>EET224012</v>
          </cell>
          <cell r="K192">
            <v>11196</v>
          </cell>
        </row>
        <row r="193">
          <cell r="I193" t="str">
            <v>EET224013</v>
          </cell>
          <cell r="K193">
            <v>1171</v>
          </cell>
        </row>
        <row r="194">
          <cell r="I194" t="str">
            <v>EET224014</v>
          </cell>
          <cell r="K194">
            <v>575</v>
          </cell>
        </row>
        <row r="195">
          <cell r="I195" t="str">
            <v>EET224015</v>
          </cell>
          <cell r="K195">
            <v>1374</v>
          </cell>
        </row>
        <row r="196">
          <cell r="I196" t="str">
            <v>EET224016</v>
          </cell>
          <cell r="K196">
            <v>432</v>
          </cell>
        </row>
        <row r="197">
          <cell r="I197" t="str">
            <v>EET224017</v>
          </cell>
          <cell r="K197">
            <v>872</v>
          </cell>
        </row>
        <row r="198">
          <cell r="I198" t="str">
            <v>EET224018</v>
          </cell>
          <cell r="K198">
            <v>128</v>
          </cell>
        </row>
        <row r="199">
          <cell r="I199" t="str">
            <v>EET224019</v>
          </cell>
          <cell r="K199">
            <v>1761</v>
          </cell>
        </row>
        <row r="200">
          <cell r="I200" t="str">
            <v>EET224021</v>
          </cell>
          <cell r="K200">
            <v>1260</v>
          </cell>
        </row>
        <row r="201">
          <cell r="I201" t="str">
            <v>EET224022</v>
          </cell>
          <cell r="K201">
            <v>1149</v>
          </cell>
        </row>
        <row r="202">
          <cell r="I202" t="str">
            <v>EET224023</v>
          </cell>
          <cell r="K202">
            <v>959</v>
          </cell>
        </row>
        <row r="203">
          <cell r="I203" t="str">
            <v>EET224025</v>
          </cell>
          <cell r="K203">
            <v>67</v>
          </cell>
        </row>
        <row r="204">
          <cell r="I204" t="str">
            <v>EET224026</v>
          </cell>
          <cell r="K204">
            <v>23</v>
          </cell>
        </row>
        <row r="205">
          <cell r="I205" t="str">
            <v>EET224027</v>
          </cell>
          <cell r="K205">
            <v>1863</v>
          </cell>
        </row>
        <row r="206">
          <cell r="I206" t="str">
            <v>EET224028</v>
          </cell>
          <cell r="K206">
            <v>243</v>
          </cell>
        </row>
        <row r="207">
          <cell r="I207" t="str">
            <v>EET224029</v>
          </cell>
          <cell r="K207">
            <v>9</v>
          </cell>
        </row>
        <row r="208">
          <cell r="I208" t="str">
            <v>EET224030</v>
          </cell>
          <cell r="K208">
            <v>1655</v>
          </cell>
        </row>
        <row r="209">
          <cell r="I209" t="str">
            <v>EET224031</v>
          </cell>
          <cell r="K209">
            <v>2384</v>
          </cell>
        </row>
        <row r="210">
          <cell r="I210" t="str">
            <v>EET224032</v>
          </cell>
          <cell r="K210">
            <v>1112</v>
          </cell>
        </row>
        <row r="211">
          <cell r="I211" t="str">
            <v>EET224033</v>
          </cell>
          <cell r="K211">
            <v>10</v>
          </cell>
        </row>
        <row r="212">
          <cell r="I212" t="str">
            <v>EET224034</v>
          </cell>
          <cell r="K212">
            <v>2168</v>
          </cell>
        </row>
        <row r="213">
          <cell r="I213" t="str">
            <v>EET224035</v>
          </cell>
          <cell r="K213">
            <v>511</v>
          </cell>
        </row>
        <row r="214">
          <cell r="I214" t="str">
            <v>EET224036</v>
          </cell>
          <cell r="K214">
            <v>151</v>
          </cell>
        </row>
        <row r="215">
          <cell r="I215" t="str">
            <v>EET224037</v>
          </cell>
          <cell r="K215">
            <v>511</v>
          </cell>
        </row>
        <row r="216">
          <cell r="I216" t="str">
            <v>EET224038</v>
          </cell>
          <cell r="K216">
            <v>151</v>
          </cell>
        </row>
        <row r="217">
          <cell r="I217" t="str">
            <v>EET224039</v>
          </cell>
          <cell r="K217">
            <v>547</v>
          </cell>
        </row>
        <row r="218">
          <cell r="I218" t="str">
            <v>EET224040</v>
          </cell>
          <cell r="K218">
            <v>187</v>
          </cell>
        </row>
        <row r="219">
          <cell r="I219" t="str">
            <v>EET224042</v>
          </cell>
          <cell r="K219">
            <v>26</v>
          </cell>
        </row>
        <row r="220">
          <cell r="I220" t="str">
            <v>EET224043</v>
          </cell>
          <cell r="K220">
            <v>47</v>
          </cell>
        </row>
        <row r="221">
          <cell r="I221" t="str">
            <v>EET224045</v>
          </cell>
          <cell r="K221">
            <v>9</v>
          </cell>
        </row>
        <row r="222">
          <cell r="I222" t="str">
            <v>EET224046</v>
          </cell>
          <cell r="K222">
            <v>47</v>
          </cell>
        </row>
        <row r="223">
          <cell r="I223" t="str">
            <v>EET224047</v>
          </cell>
          <cell r="K223">
            <v>16</v>
          </cell>
        </row>
        <row r="224">
          <cell r="I224" t="str">
            <v>EET224050</v>
          </cell>
          <cell r="K224">
            <v>63</v>
          </cell>
        </row>
        <row r="225">
          <cell r="I225" t="str">
            <v>EET224051</v>
          </cell>
          <cell r="K225">
            <v>16</v>
          </cell>
        </row>
        <row r="226">
          <cell r="I226" t="str">
            <v>EET224053</v>
          </cell>
          <cell r="K226">
            <v>36</v>
          </cell>
        </row>
        <row r="227">
          <cell r="I227" t="str">
            <v>EET224054</v>
          </cell>
          <cell r="K227">
            <v>1</v>
          </cell>
        </row>
        <row r="228">
          <cell r="I228" t="str">
            <v>EET224055</v>
          </cell>
          <cell r="K228">
            <v>162</v>
          </cell>
        </row>
        <row r="229">
          <cell r="I229" t="str">
            <v>EET224056</v>
          </cell>
          <cell r="K229">
            <v>6</v>
          </cell>
        </row>
        <row r="230">
          <cell r="I230" t="str">
            <v>EET224058</v>
          </cell>
          <cell r="K230">
            <v>8</v>
          </cell>
        </row>
        <row r="231">
          <cell r="I231" t="str">
            <v>EET224059</v>
          </cell>
          <cell r="K231">
            <v>21</v>
          </cell>
        </row>
        <row r="232">
          <cell r="I232" t="str">
            <v>EET224060</v>
          </cell>
          <cell r="K232">
            <v>473</v>
          </cell>
        </row>
        <row r="233">
          <cell r="I233" t="str">
            <v>EET224061</v>
          </cell>
          <cell r="K233">
            <v>44</v>
          </cell>
        </row>
        <row r="234">
          <cell r="I234" t="str">
            <v>EET224062</v>
          </cell>
          <cell r="K234">
            <v>153</v>
          </cell>
        </row>
        <row r="235">
          <cell r="I235" t="str">
            <v>EET224063</v>
          </cell>
          <cell r="K235">
            <v>53</v>
          </cell>
        </row>
        <row r="236">
          <cell r="I236" t="str">
            <v>EET224064</v>
          </cell>
          <cell r="K236">
            <v>47</v>
          </cell>
        </row>
        <row r="237">
          <cell r="I237" t="str">
            <v>EET224065</v>
          </cell>
          <cell r="K237">
            <v>934</v>
          </cell>
        </row>
        <row r="238">
          <cell r="I238" t="str">
            <v>EET224066</v>
          </cell>
          <cell r="K238">
            <v>2118</v>
          </cell>
        </row>
        <row r="239">
          <cell r="I239" t="str">
            <v>EET224067</v>
          </cell>
          <cell r="K239">
            <v>3284</v>
          </cell>
        </row>
        <row r="240">
          <cell r="I240" t="str">
            <v>EET224068</v>
          </cell>
          <cell r="K240">
            <v>35</v>
          </cell>
        </row>
        <row r="241">
          <cell r="I241" t="str">
            <v>EET224069</v>
          </cell>
          <cell r="K241">
            <v>2647</v>
          </cell>
        </row>
        <row r="242">
          <cell r="I242" t="str">
            <v>EET224070</v>
          </cell>
          <cell r="K242">
            <v>2323</v>
          </cell>
        </row>
        <row r="243">
          <cell r="I243" t="str">
            <v>EET224071</v>
          </cell>
          <cell r="K243">
            <v>615</v>
          </cell>
        </row>
        <row r="244">
          <cell r="I244" t="str">
            <v>EET224072</v>
          </cell>
          <cell r="K244">
            <v>587</v>
          </cell>
        </row>
        <row r="245">
          <cell r="I245" t="str">
            <v>EET224073</v>
          </cell>
          <cell r="K245">
            <v>1842</v>
          </cell>
        </row>
        <row r="246">
          <cell r="I246" t="str">
            <v>EET224074</v>
          </cell>
          <cell r="K246">
            <v>1958</v>
          </cell>
        </row>
        <row r="247">
          <cell r="I247" t="str">
            <v>EET224075</v>
          </cell>
          <cell r="K247">
            <v>506</v>
          </cell>
        </row>
        <row r="248">
          <cell r="I248" t="str">
            <v>EET224076</v>
          </cell>
          <cell r="K248">
            <v>614</v>
          </cell>
        </row>
        <row r="249">
          <cell r="I249" t="str">
            <v>EET224077</v>
          </cell>
          <cell r="K249">
            <v>620</v>
          </cell>
        </row>
        <row r="250">
          <cell r="I250" t="str">
            <v>EET224078</v>
          </cell>
          <cell r="K250">
            <v>410</v>
          </cell>
        </row>
        <row r="251">
          <cell r="I251" t="str">
            <v>EET224079</v>
          </cell>
          <cell r="K251">
            <v>8231</v>
          </cell>
        </row>
        <row r="252">
          <cell r="I252" t="str">
            <v>EET224080</v>
          </cell>
          <cell r="K252">
            <v>2596</v>
          </cell>
        </row>
        <row r="253">
          <cell r="I253" t="str">
            <v>EET224081</v>
          </cell>
          <cell r="K253">
            <v>1184</v>
          </cell>
        </row>
        <row r="254">
          <cell r="I254" t="str">
            <v>EET224082</v>
          </cell>
          <cell r="K254">
            <v>1221</v>
          </cell>
        </row>
        <row r="255">
          <cell r="I255" t="str">
            <v>EET224083</v>
          </cell>
          <cell r="K255">
            <v>4485</v>
          </cell>
        </row>
        <row r="256">
          <cell r="I256" t="str">
            <v>EET224084</v>
          </cell>
          <cell r="K256">
            <v>3678</v>
          </cell>
        </row>
        <row r="257">
          <cell r="I257" t="str">
            <v>EET224085</v>
          </cell>
          <cell r="K257">
            <v>4589</v>
          </cell>
        </row>
        <row r="258">
          <cell r="I258" t="str">
            <v>EET224086</v>
          </cell>
          <cell r="K258">
            <v>2242</v>
          </cell>
        </row>
        <row r="259">
          <cell r="I259" t="str">
            <v>EET224087</v>
          </cell>
          <cell r="K259">
            <v>354</v>
          </cell>
        </row>
        <row r="260">
          <cell r="I260" t="str">
            <v>EET224088</v>
          </cell>
          <cell r="K260">
            <v>24</v>
          </cell>
        </row>
        <row r="261">
          <cell r="I261" t="str">
            <v>EET224089</v>
          </cell>
          <cell r="K261">
            <v>1812</v>
          </cell>
        </row>
        <row r="262">
          <cell r="I262" t="str">
            <v>EET225002</v>
          </cell>
          <cell r="K262">
            <v>1415</v>
          </cell>
        </row>
        <row r="263">
          <cell r="I263" t="str">
            <v>EET225003</v>
          </cell>
          <cell r="K263">
            <v>926</v>
          </cell>
        </row>
        <row r="264">
          <cell r="I264" t="str">
            <v>EET225004</v>
          </cell>
          <cell r="K264">
            <v>386</v>
          </cell>
        </row>
        <row r="265">
          <cell r="I265" t="str">
            <v>EET225005</v>
          </cell>
          <cell r="K265">
            <v>1330</v>
          </cell>
        </row>
        <row r="266">
          <cell r="I266" t="str">
            <v>EET225006</v>
          </cell>
          <cell r="K266">
            <v>521</v>
          </cell>
        </row>
        <row r="267">
          <cell r="I267" t="str">
            <v>EET225007</v>
          </cell>
          <cell r="K267">
            <v>109</v>
          </cell>
        </row>
        <row r="268">
          <cell r="I268" t="str">
            <v>EET225008</v>
          </cell>
          <cell r="K268">
            <v>296</v>
          </cell>
        </row>
        <row r="269">
          <cell r="I269" t="str">
            <v>EET225009</v>
          </cell>
          <cell r="K269">
            <v>259</v>
          </cell>
        </row>
        <row r="270">
          <cell r="I270" t="str">
            <v>EET225010</v>
          </cell>
          <cell r="K270">
            <v>278</v>
          </cell>
        </row>
        <row r="271">
          <cell r="I271" t="str">
            <v>EET225011</v>
          </cell>
          <cell r="K271">
            <v>922</v>
          </cell>
        </row>
        <row r="272">
          <cell r="I272" t="str">
            <v>EET225012</v>
          </cell>
          <cell r="K272">
            <v>1466</v>
          </cell>
        </row>
        <row r="273">
          <cell r="I273" t="str">
            <v>EET225013</v>
          </cell>
          <cell r="K273">
            <v>476</v>
          </cell>
        </row>
        <row r="274">
          <cell r="I274" t="str">
            <v>EET225014</v>
          </cell>
          <cell r="K274">
            <v>1368</v>
          </cell>
        </row>
        <row r="275">
          <cell r="I275" t="str">
            <v>EET225015</v>
          </cell>
          <cell r="K275">
            <v>4</v>
          </cell>
        </row>
        <row r="276">
          <cell r="I276" t="str">
            <v>EET225016</v>
          </cell>
          <cell r="K276">
            <v>1119</v>
          </cell>
        </row>
        <row r="277">
          <cell r="I277" t="str">
            <v>EET225017</v>
          </cell>
          <cell r="K277">
            <v>10</v>
          </cell>
        </row>
        <row r="278">
          <cell r="I278" t="str">
            <v>EET225018</v>
          </cell>
          <cell r="K278">
            <v>956</v>
          </cell>
        </row>
        <row r="279">
          <cell r="I279" t="str">
            <v>EET225019</v>
          </cell>
          <cell r="K279">
            <v>1275</v>
          </cell>
        </row>
        <row r="280">
          <cell r="I280" t="str">
            <v>EET225020</v>
          </cell>
          <cell r="K280">
            <v>442</v>
          </cell>
        </row>
        <row r="281">
          <cell r="I281" t="str">
            <v>EET225021</v>
          </cell>
          <cell r="K281">
            <v>1197</v>
          </cell>
        </row>
        <row r="282">
          <cell r="I282" t="str">
            <v>EET225026</v>
          </cell>
          <cell r="K282">
            <v>588</v>
          </cell>
        </row>
        <row r="283">
          <cell r="I283" t="str">
            <v>EET225027</v>
          </cell>
          <cell r="K283">
            <v>111</v>
          </cell>
        </row>
        <row r="284">
          <cell r="I284" t="str">
            <v>EET225028</v>
          </cell>
          <cell r="K284">
            <v>300</v>
          </cell>
        </row>
        <row r="285">
          <cell r="I285" t="str">
            <v>EET225029</v>
          </cell>
          <cell r="K285">
            <v>485</v>
          </cell>
        </row>
        <row r="286">
          <cell r="I286" t="str">
            <v>EET225030</v>
          </cell>
          <cell r="K286">
            <v>552</v>
          </cell>
        </row>
        <row r="287">
          <cell r="I287" t="str">
            <v>EET225031</v>
          </cell>
          <cell r="K287">
            <v>10</v>
          </cell>
        </row>
        <row r="288">
          <cell r="I288" t="str">
            <v>EET225032</v>
          </cell>
          <cell r="K288">
            <v>179</v>
          </cell>
        </row>
        <row r="289">
          <cell r="I289" t="str">
            <v>EET225033</v>
          </cell>
          <cell r="K289">
            <v>8204</v>
          </cell>
        </row>
        <row r="290">
          <cell r="I290" t="str">
            <v>EET225034</v>
          </cell>
          <cell r="K290">
            <v>288</v>
          </cell>
        </row>
        <row r="291">
          <cell r="I291" t="str">
            <v>EET225035</v>
          </cell>
          <cell r="K291">
            <v>564</v>
          </cell>
        </row>
        <row r="292">
          <cell r="I292" t="str">
            <v>EET225036</v>
          </cell>
          <cell r="K292">
            <v>387</v>
          </cell>
        </row>
        <row r="293">
          <cell r="I293" t="str">
            <v>EET225037</v>
          </cell>
          <cell r="K293">
            <v>36</v>
          </cell>
        </row>
        <row r="294">
          <cell r="I294" t="str">
            <v>EET225039</v>
          </cell>
          <cell r="K294">
            <v>91</v>
          </cell>
        </row>
        <row r="295">
          <cell r="I295" t="str">
            <v>EET225040</v>
          </cell>
          <cell r="K295">
            <v>929</v>
          </cell>
        </row>
        <row r="296">
          <cell r="I296" t="str">
            <v>EET225041</v>
          </cell>
          <cell r="K296">
            <v>956</v>
          </cell>
        </row>
        <row r="297">
          <cell r="I297" t="str">
            <v>EET225042</v>
          </cell>
          <cell r="K297">
            <v>1266</v>
          </cell>
        </row>
        <row r="298">
          <cell r="I298" t="str">
            <v>EET225043</v>
          </cell>
          <cell r="K298">
            <v>1266</v>
          </cell>
        </row>
        <row r="299">
          <cell r="I299" t="str">
            <v>EET225044</v>
          </cell>
          <cell r="K299">
            <v>1108</v>
          </cell>
        </row>
        <row r="300">
          <cell r="I300" t="str">
            <v>EET225045</v>
          </cell>
          <cell r="K300">
            <v>1288</v>
          </cell>
        </row>
        <row r="301">
          <cell r="I301" t="str">
            <v>EET225046</v>
          </cell>
          <cell r="K301">
            <v>1319</v>
          </cell>
        </row>
        <row r="302">
          <cell r="I302" t="str">
            <v>EET225047</v>
          </cell>
          <cell r="K302">
            <v>1260</v>
          </cell>
        </row>
        <row r="303">
          <cell r="I303" t="str">
            <v>EET225048</v>
          </cell>
          <cell r="K303">
            <v>512</v>
          </cell>
        </row>
        <row r="304">
          <cell r="I304" t="str">
            <v>EET225049</v>
          </cell>
          <cell r="K304">
            <v>1510</v>
          </cell>
        </row>
        <row r="305">
          <cell r="I305" t="str">
            <v>EET225050</v>
          </cell>
          <cell r="K305">
            <v>1484</v>
          </cell>
        </row>
        <row r="306">
          <cell r="I306" t="str">
            <v>EET225051</v>
          </cell>
          <cell r="K306">
            <v>1551</v>
          </cell>
        </row>
        <row r="307">
          <cell r="I307" t="str">
            <v>EET225052</v>
          </cell>
          <cell r="K307">
            <v>1635</v>
          </cell>
        </row>
        <row r="308">
          <cell r="I308" t="str">
            <v>EET225053</v>
          </cell>
          <cell r="K308">
            <v>2029</v>
          </cell>
        </row>
        <row r="309">
          <cell r="I309" t="str">
            <v>EET225054</v>
          </cell>
          <cell r="K309">
            <v>2259</v>
          </cell>
        </row>
        <row r="310">
          <cell r="I310" t="str">
            <v>EET225055</v>
          </cell>
          <cell r="K310">
            <v>2482</v>
          </cell>
        </row>
        <row r="311">
          <cell r="I311" t="str">
            <v>EET225056</v>
          </cell>
          <cell r="K311">
            <v>5481</v>
          </cell>
        </row>
        <row r="312">
          <cell r="I312" t="str">
            <v>EET225057</v>
          </cell>
          <cell r="K312">
            <v>6630</v>
          </cell>
        </row>
        <row r="313">
          <cell r="I313" t="str">
            <v>EET225058</v>
          </cell>
          <cell r="K313">
            <v>3754</v>
          </cell>
        </row>
        <row r="314">
          <cell r="I314" t="str">
            <v>EET225059</v>
          </cell>
          <cell r="K314">
            <v>1684</v>
          </cell>
        </row>
        <row r="315">
          <cell r="I315" t="str">
            <v>EET225060</v>
          </cell>
          <cell r="K315">
            <v>1621</v>
          </cell>
        </row>
        <row r="316">
          <cell r="I316" t="str">
            <v>EET225061</v>
          </cell>
          <cell r="K316">
            <v>1612</v>
          </cell>
        </row>
        <row r="317">
          <cell r="I317" t="str">
            <v>EET225062</v>
          </cell>
          <cell r="K317">
            <v>1756</v>
          </cell>
        </row>
        <row r="318">
          <cell r="I318" t="str">
            <v>EET225063</v>
          </cell>
          <cell r="K318">
            <v>10525</v>
          </cell>
        </row>
        <row r="319">
          <cell r="I319" t="str">
            <v>EET225064</v>
          </cell>
          <cell r="K319">
            <v>9563</v>
          </cell>
        </row>
        <row r="320">
          <cell r="I320" t="str">
            <v>EET225065</v>
          </cell>
          <cell r="K320">
            <v>9543</v>
          </cell>
        </row>
        <row r="321">
          <cell r="I321" t="str">
            <v>EET225066</v>
          </cell>
          <cell r="K321">
            <v>5773</v>
          </cell>
        </row>
        <row r="322">
          <cell r="I322" t="str">
            <v>EET225067</v>
          </cell>
          <cell r="K322">
            <v>9843</v>
          </cell>
        </row>
        <row r="323">
          <cell r="I323" t="str">
            <v>EET225068</v>
          </cell>
          <cell r="K323">
            <v>9772</v>
          </cell>
        </row>
        <row r="324">
          <cell r="I324" t="str">
            <v>EET225069</v>
          </cell>
          <cell r="K324">
            <v>9936</v>
          </cell>
        </row>
        <row r="325">
          <cell r="I325" t="str">
            <v>EET225070</v>
          </cell>
          <cell r="K325">
            <v>9449</v>
          </cell>
        </row>
        <row r="326">
          <cell r="I326" t="str">
            <v>EET225071</v>
          </cell>
          <cell r="K326">
            <v>9730</v>
          </cell>
        </row>
        <row r="327">
          <cell r="I327" t="str">
            <v>EET225072</v>
          </cell>
          <cell r="K327">
            <v>8824</v>
          </cell>
        </row>
        <row r="328">
          <cell r="I328" t="str">
            <v>EET225073</v>
          </cell>
          <cell r="K328">
            <v>9691</v>
          </cell>
        </row>
        <row r="329">
          <cell r="I329" t="str">
            <v>EET225074</v>
          </cell>
          <cell r="K329">
            <v>9437</v>
          </cell>
        </row>
        <row r="330">
          <cell r="I330" t="str">
            <v>EET225075</v>
          </cell>
          <cell r="K330">
            <v>5851</v>
          </cell>
        </row>
        <row r="331">
          <cell r="I331" t="str">
            <v>EET225076</v>
          </cell>
          <cell r="K331">
            <v>9390</v>
          </cell>
        </row>
        <row r="332">
          <cell r="I332" t="str">
            <v>EET225077</v>
          </cell>
          <cell r="K332">
            <v>5751</v>
          </cell>
        </row>
        <row r="333">
          <cell r="I333" t="str">
            <v>EET225078</v>
          </cell>
          <cell r="K333">
            <v>8572</v>
          </cell>
        </row>
        <row r="334">
          <cell r="I334" t="str">
            <v>EET225079</v>
          </cell>
          <cell r="K334">
            <v>1548</v>
          </cell>
        </row>
        <row r="335">
          <cell r="I335" t="str">
            <v>EET225080</v>
          </cell>
          <cell r="K335">
            <v>18820</v>
          </cell>
        </row>
        <row r="336">
          <cell r="I336" t="str">
            <v>EET225081</v>
          </cell>
          <cell r="K336">
            <v>6305</v>
          </cell>
        </row>
        <row r="337">
          <cell r="I337" t="str">
            <v>EET225082</v>
          </cell>
          <cell r="K337">
            <v>518</v>
          </cell>
        </row>
        <row r="338">
          <cell r="I338" t="str">
            <v>EET225083</v>
          </cell>
          <cell r="K338">
            <v>22641</v>
          </cell>
        </row>
        <row r="339">
          <cell r="I339" t="str">
            <v>EET225084</v>
          </cell>
          <cell r="K339">
            <v>3961</v>
          </cell>
        </row>
        <row r="340">
          <cell r="I340" t="str">
            <v>EET225085</v>
          </cell>
          <cell r="K340">
            <v>2908</v>
          </cell>
        </row>
        <row r="341">
          <cell r="I341" t="str">
            <v>EET225086</v>
          </cell>
          <cell r="K341">
            <v>1803</v>
          </cell>
        </row>
        <row r="342">
          <cell r="I342" t="str">
            <v>EET225087</v>
          </cell>
          <cell r="K342">
            <v>2032</v>
          </cell>
        </row>
        <row r="343">
          <cell r="I343" t="str">
            <v>EET225088</v>
          </cell>
          <cell r="K343">
            <v>2135</v>
          </cell>
        </row>
        <row r="344">
          <cell r="I344" t="str">
            <v>EET225089</v>
          </cell>
          <cell r="K344">
            <v>905</v>
          </cell>
        </row>
        <row r="345">
          <cell r="I345" t="str">
            <v>EET225090</v>
          </cell>
          <cell r="K345">
            <v>912</v>
          </cell>
        </row>
        <row r="346">
          <cell r="I346" t="str">
            <v>EET225091</v>
          </cell>
          <cell r="K346">
            <v>900</v>
          </cell>
        </row>
        <row r="347">
          <cell r="I347" t="str">
            <v>EET225092</v>
          </cell>
          <cell r="K347">
            <v>912</v>
          </cell>
        </row>
        <row r="348">
          <cell r="I348" t="str">
            <v>EET225093</v>
          </cell>
          <cell r="K348">
            <v>900</v>
          </cell>
        </row>
        <row r="349">
          <cell r="I349" t="str">
            <v>EET225094</v>
          </cell>
          <cell r="K349">
            <v>912</v>
          </cell>
        </row>
        <row r="350">
          <cell r="I350" t="str">
            <v>EET225095</v>
          </cell>
          <cell r="K350">
            <v>912</v>
          </cell>
        </row>
        <row r="351">
          <cell r="I351" t="str">
            <v>EET225096</v>
          </cell>
          <cell r="K351">
            <v>1858</v>
          </cell>
        </row>
        <row r="352">
          <cell r="I352" t="str">
            <v>EET225097</v>
          </cell>
          <cell r="K352">
            <v>905</v>
          </cell>
        </row>
        <row r="353">
          <cell r="I353" t="str">
            <v>EET225098</v>
          </cell>
          <cell r="K353">
            <v>906</v>
          </cell>
        </row>
        <row r="354">
          <cell r="I354" t="str">
            <v>EET225099</v>
          </cell>
          <cell r="K354">
            <v>3742</v>
          </cell>
        </row>
        <row r="355">
          <cell r="I355" t="str">
            <v>EET225100</v>
          </cell>
          <cell r="K355">
            <v>894</v>
          </cell>
        </row>
        <row r="356">
          <cell r="I356" t="str">
            <v>EET225101</v>
          </cell>
          <cell r="K356">
            <v>1799</v>
          </cell>
        </row>
        <row r="357">
          <cell r="I357" t="str">
            <v>EET225102</v>
          </cell>
          <cell r="K357">
            <v>893</v>
          </cell>
        </row>
        <row r="358">
          <cell r="I358" t="str">
            <v>EET225103</v>
          </cell>
          <cell r="K358">
            <v>1669</v>
          </cell>
        </row>
        <row r="359">
          <cell r="I359" t="str">
            <v>EET225104</v>
          </cell>
          <cell r="K359">
            <v>1883</v>
          </cell>
        </row>
        <row r="360">
          <cell r="I360" t="str">
            <v>EET225105</v>
          </cell>
          <cell r="K360">
            <v>921</v>
          </cell>
        </row>
        <row r="361">
          <cell r="I361" t="str">
            <v>EET225106</v>
          </cell>
          <cell r="K361">
            <v>510</v>
          </cell>
        </row>
        <row r="362">
          <cell r="I362" t="str">
            <v>EET225107</v>
          </cell>
          <cell r="K362">
            <v>1172</v>
          </cell>
        </row>
        <row r="363">
          <cell r="I363" t="str">
            <v>EET225108</v>
          </cell>
          <cell r="K363">
            <v>1227</v>
          </cell>
        </row>
        <row r="364">
          <cell r="I364" t="str">
            <v>EET225109</v>
          </cell>
          <cell r="K364">
            <v>537</v>
          </cell>
        </row>
        <row r="365">
          <cell r="I365" t="str">
            <v>EET225110</v>
          </cell>
          <cell r="K365">
            <v>1142</v>
          </cell>
        </row>
        <row r="366">
          <cell r="I366" t="str">
            <v>EET225111</v>
          </cell>
          <cell r="K366">
            <v>1107</v>
          </cell>
        </row>
        <row r="367">
          <cell r="I367" t="str">
            <v>EET225112</v>
          </cell>
          <cell r="K367">
            <v>454</v>
          </cell>
        </row>
        <row r="368">
          <cell r="I368" t="str">
            <v>EET225113</v>
          </cell>
          <cell r="K368">
            <v>563</v>
          </cell>
        </row>
        <row r="369">
          <cell r="I369" t="str">
            <v>EET225114</v>
          </cell>
          <cell r="K369">
            <v>2007</v>
          </cell>
        </row>
        <row r="370">
          <cell r="I370" t="str">
            <v>EET225116</v>
          </cell>
          <cell r="K370">
            <v>1802</v>
          </cell>
        </row>
        <row r="371">
          <cell r="I371" t="str">
            <v>EET225117</v>
          </cell>
          <cell r="K371">
            <v>2689</v>
          </cell>
        </row>
        <row r="372">
          <cell r="I372" t="str">
            <v>EET225118</v>
          </cell>
          <cell r="K372">
            <v>1507</v>
          </cell>
        </row>
        <row r="373">
          <cell r="I373" t="str">
            <v>EET225119</v>
          </cell>
          <cell r="K373">
            <v>1427</v>
          </cell>
        </row>
        <row r="374">
          <cell r="I374" t="str">
            <v>EET225120</v>
          </cell>
          <cell r="K374">
            <v>1219</v>
          </cell>
        </row>
        <row r="375">
          <cell r="I375" t="str">
            <v>EET225121</v>
          </cell>
          <cell r="K375">
            <v>1870</v>
          </cell>
        </row>
        <row r="376">
          <cell r="I376" t="str">
            <v>EET225122</v>
          </cell>
          <cell r="K376">
            <v>1730</v>
          </cell>
        </row>
        <row r="377">
          <cell r="I377" t="str">
            <v>EET225124</v>
          </cell>
          <cell r="K377">
            <v>1795</v>
          </cell>
        </row>
        <row r="378">
          <cell r="I378" t="str">
            <v>EET225126</v>
          </cell>
          <cell r="K378">
            <v>4108</v>
          </cell>
        </row>
        <row r="379">
          <cell r="I379" t="str">
            <v>EET225127</v>
          </cell>
          <cell r="K379">
            <v>4128</v>
          </cell>
        </row>
        <row r="380">
          <cell r="I380" t="str">
            <v>EET225130</v>
          </cell>
          <cell r="K380">
            <v>1740</v>
          </cell>
        </row>
        <row r="381">
          <cell r="I381" t="str">
            <v>EET225131</v>
          </cell>
          <cell r="K381">
            <v>1691</v>
          </cell>
        </row>
        <row r="382">
          <cell r="I382" t="str">
            <v>EET225132</v>
          </cell>
          <cell r="K382">
            <v>176</v>
          </cell>
        </row>
        <row r="383">
          <cell r="I383" t="str">
            <v>EET225133</v>
          </cell>
          <cell r="K383">
            <v>588</v>
          </cell>
        </row>
        <row r="384">
          <cell r="I384" t="str">
            <v>EET225134</v>
          </cell>
          <cell r="K384">
            <v>588</v>
          </cell>
        </row>
        <row r="385">
          <cell r="I385" t="str">
            <v>EET225135</v>
          </cell>
          <cell r="K385">
            <v>588</v>
          </cell>
        </row>
        <row r="386">
          <cell r="I386" t="str">
            <v>EET225136</v>
          </cell>
          <cell r="K386">
            <v>796</v>
          </cell>
        </row>
        <row r="387">
          <cell r="I387" t="str">
            <v>EET225137</v>
          </cell>
          <cell r="K387">
            <v>720</v>
          </cell>
        </row>
        <row r="388">
          <cell r="I388" t="str">
            <v>EET225138</v>
          </cell>
          <cell r="K388">
            <v>704</v>
          </cell>
        </row>
        <row r="389">
          <cell r="I389" t="str">
            <v>EET225139</v>
          </cell>
          <cell r="K389">
            <v>1236</v>
          </cell>
        </row>
        <row r="390">
          <cell r="I390" t="str">
            <v>EET225140</v>
          </cell>
          <cell r="K390">
            <v>1236</v>
          </cell>
        </row>
        <row r="391">
          <cell r="I391" t="str">
            <v>EET225141</v>
          </cell>
          <cell r="K391">
            <v>1236</v>
          </cell>
        </row>
        <row r="392">
          <cell r="I392" t="str">
            <v>EET225142</v>
          </cell>
          <cell r="K392">
            <v>1236</v>
          </cell>
        </row>
        <row r="393">
          <cell r="I393" t="str">
            <v>EET225143</v>
          </cell>
          <cell r="K393">
            <v>5726</v>
          </cell>
        </row>
        <row r="394">
          <cell r="I394" t="str">
            <v>EET225144</v>
          </cell>
          <cell r="K394">
            <v>9472</v>
          </cell>
        </row>
        <row r="395">
          <cell r="I395" t="str">
            <v>EET225145</v>
          </cell>
          <cell r="K395">
            <v>11494</v>
          </cell>
        </row>
        <row r="396">
          <cell r="I396" t="str">
            <v>EET225146</v>
          </cell>
          <cell r="K396">
            <v>4432</v>
          </cell>
        </row>
        <row r="397">
          <cell r="I397" t="str">
            <v>EET226001</v>
          </cell>
          <cell r="K397">
            <v>57516</v>
          </cell>
        </row>
        <row r="398">
          <cell r="I398" t="str">
            <v>EET226002</v>
          </cell>
          <cell r="K398">
            <v>4056</v>
          </cell>
        </row>
        <row r="399">
          <cell r="I399" t="str">
            <v>EET226003</v>
          </cell>
          <cell r="K399">
            <v>26336</v>
          </cell>
        </row>
        <row r="400">
          <cell r="I400" t="str">
            <v>EET226004</v>
          </cell>
          <cell r="K400">
            <v>22512</v>
          </cell>
        </row>
        <row r="401">
          <cell r="I401" t="str">
            <v>EIS120001</v>
          </cell>
          <cell r="K401">
            <v>0</v>
          </cell>
        </row>
        <row r="402">
          <cell r="I402" t="str">
            <v>EIS120003</v>
          </cell>
          <cell r="K402">
            <v>0</v>
          </cell>
        </row>
        <row r="403">
          <cell r="I403" t="str">
            <v>EIS121001</v>
          </cell>
          <cell r="K403">
            <v>0</v>
          </cell>
        </row>
        <row r="404">
          <cell r="I404" t="str">
            <v>FGL125001</v>
          </cell>
          <cell r="K404">
            <v>93476</v>
          </cell>
        </row>
        <row r="405">
          <cell r="I405" t="str">
            <v>FGL125002</v>
          </cell>
          <cell r="K405">
            <v>4337</v>
          </cell>
        </row>
        <row r="406">
          <cell r="I406" t="str">
            <v>FGL125003</v>
          </cell>
          <cell r="K406">
            <v>4359</v>
          </cell>
        </row>
        <row r="407">
          <cell r="I407" t="str">
            <v>FGL125004</v>
          </cell>
          <cell r="K407">
            <v>4367</v>
          </cell>
        </row>
        <row r="408">
          <cell r="I408" t="str">
            <v>FGL125005</v>
          </cell>
          <cell r="K408">
            <v>4369</v>
          </cell>
        </row>
        <row r="409">
          <cell r="I409" t="str">
            <v>FGL125006</v>
          </cell>
          <cell r="K409">
            <v>4367</v>
          </cell>
        </row>
        <row r="410">
          <cell r="I410" t="str">
            <v>FGL125007</v>
          </cell>
          <cell r="K410">
            <v>4360</v>
          </cell>
        </row>
        <row r="411">
          <cell r="I411" t="str">
            <v>FGL126001</v>
          </cell>
          <cell r="K411">
            <v>5735</v>
          </cell>
        </row>
        <row r="412">
          <cell r="I412" t="str">
            <v>FGL126002</v>
          </cell>
          <cell r="K412">
            <v>5728</v>
          </cell>
        </row>
        <row r="413">
          <cell r="I413" t="str">
            <v>FGL126003</v>
          </cell>
          <cell r="K413">
            <v>5744</v>
          </cell>
        </row>
        <row r="414">
          <cell r="I414" t="str">
            <v>FGL126004</v>
          </cell>
          <cell r="K414">
            <v>4739</v>
          </cell>
        </row>
        <row r="415">
          <cell r="I415" t="str">
            <v>FGL126005</v>
          </cell>
          <cell r="K415">
            <v>4728</v>
          </cell>
        </row>
        <row r="416">
          <cell r="I416" t="str">
            <v>FGL126006</v>
          </cell>
          <cell r="K416">
            <v>4724</v>
          </cell>
        </row>
        <row r="417">
          <cell r="I417" t="str">
            <v>FGL126007</v>
          </cell>
          <cell r="K417">
            <v>2960</v>
          </cell>
        </row>
        <row r="418">
          <cell r="I418" t="str">
            <v>FGL126008</v>
          </cell>
          <cell r="K418">
            <v>2955</v>
          </cell>
        </row>
        <row r="419">
          <cell r="I419" t="str">
            <v>FGL126009</v>
          </cell>
          <cell r="K419">
            <v>2960</v>
          </cell>
        </row>
        <row r="420">
          <cell r="I420" t="str">
            <v>FGL126010</v>
          </cell>
          <cell r="K420">
            <v>2956</v>
          </cell>
        </row>
        <row r="421">
          <cell r="I421" t="str">
            <v>FGL126011</v>
          </cell>
          <cell r="K421">
            <v>2958</v>
          </cell>
        </row>
        <row r="422">
          <cell r="I422" t="str">
            <v>FGL126012</v>
          </cell>
          <cell r="K422">
            <v>2975</v>
          </cell>
        </row>
        <row r="423">
          <cell r="I423" t="str">
            <v>FGM125001</v>
          </cell>
          <cell r="K423">
            <v>801</v>
          </cell>
        </row>
        <row r="424">
          <cell r="I424" t="str">
            <v>FGM125002</v>
          </cell>
          <cell r="K424">
            <v>870</v>
          </cell>
        </row>
        <row r="425">
          <cell r="I425" t="str">
            <v>FGM125005</v>
          </cell>
          <cell r="K425">
            <v>681</v>
          </cell>
        </row>
        <row r="426">
          <cell r="I426" t="str">
            <v>FGM125006</v>
          </cell>
          <cell r="K426">
            <v>819</v>
          </cell>
        </row>
        <row r="427">
          <cell r="I427" t="str">
            <v>FGM125007</v>
          </cell>
          <cell r="K427">
            <v>876</v>
          </cell>
        </row>
        <row r="428">
          <cell r="I428" t="str">
            <v>FGM125008</v>
          </cell>
          <cell r="K428">
            <v>854</v>
          </cell>
        </row>
        <row r="429">
          <cell r="I429" t="str">
            <v>FGM125009</v>
          </cell>
          <cell r="K429">
            <v>881</v>
          </cell>
        </row>
        <row r="430">
          <cell r="I430" t="str">
            <v>FGM125010</v>
          </cell>
          <cell r="K430">
            <v>844</v>
          </cell>
        </row>
        <row r="431">
          <cell r="I431" t="str">
            <v>FGM125011</v>
          </cell>
          <cell r="K431">
            <v>740</v>
          </cell>
        </row>
        <row r="432">
          <cell r="I432" t="str">
            <v>FGM125013</v>
          </cell>
          <cell r="K432">
            <v>2461</v>
          </cell>
        </row>
        <row r="433">
          <cell r="I433" t="str">
            <v>FHP116001</v>
          </cell>
          <cell r="K433">
            <v>5</v>
          </cell>
        </row>
        <row r="434">
          <cell r="I434" t="str">
            <v>FHP116003</v>
          </cell>
          <cell r="K434">
            <v>1</v>
          </cell>
        </row>
        <row r="435">
          <cell r="I435" t="str">
            <v>FHP116004</v>
          </cell>
          <cell r="K435">
            <v>6</v>
          </cell>
        </row>
        <row r="436">
          <cell r="I436" t="str">
            <v>FHP116008</v>
          </cell>
          <cell r="K436">
            <v>2</v>
          </cell>
        </row>
        <row r="437">
          <cell r="I437" t="str">
            <v>FHP116010</v>
          </cell>
          <cell r="K437">
            <v>2</v>
          </cell>
        </row>
        <row r="438">
          <cell r="I438" t="str">
            <v>FHP116011</v>
          </cell>
          <cell r="K438">
            <v>12</v>
          </cell>
        </row>
        <row r="439">
          <cell r="I439" t="str">
            <v>FHP116012</v>
          </cell>
          <cell r="K439">
            <v>29</v>
          </cell>
        </row>
        <row r="440">
          <cell r="I440" t="str">
            <v>FHP116013</v>
          </cell>
          <cell r="K440">
            <v>3</v>
          </cell>
        </row>
        <row r="441">
          <cell r="I441" t="str">
            <v>FHP116014</v>
          </cell>
          <cell r="K441">
            <v>1</v>
          </cell>
        </row>
        <row r="442">
          <cell r="I442" t="str">
            <v>FHP116016</v>
          </cell>
          <cell r="K442">
            <v>4</v>
          </cell>
        </row>
        <row r="443">
          <cell r="I443" t="str">
            <v>FHP116017</v>
          </cell>
          <cell r="K443">
            <v>1</v>
          </cell>
        </row>
        <row r="444">
          <cell r="I444" t="str">
            <v>FHP117003</v>
          </cell>
          <cell r="K444">
            <v>1</v>
          </cell>
        </row>
        <row r="445">
          <cell r="I445" t="str">
            <v>FHP117004</v>
          </cell>
          <cell r="K445">
            <v>3</v>
          </cell>
        </row>
        <row r="446">
          <cell r="I446" t="str">
            <v>FHP117005</v>
          </cell>
          <cell r="K446">
            <v>1466</v>
          </cell>
        </row>
        <row r="447">
          <cell r="I447" t="str">
            <v>FHP124001</v>
          </cell>
          <cell r="K447">
            <v>4</v>
          </cell>
        </row>
        <row r="448">
          <cell r="I448" t="str">
            <v>GPL123001</v>
          </cell>
          <cell r="K448">
            <v>2643</v>
          </cell>
        </row>
        <row r="449">
          <cell r="I449" t="str">
            <v>GPL123002</v>
          </cell>
          <cell r="K449">
            <v>2628</v>
          </cell>
        </row>
        <row r="450">
          <cell r="I450" t="str">
            <v>HCL125001</v>
          </cell>
          <cell r="K450">
            <v>13</v>
          </cell>
        </row>
        <row r="451">
          <cell r="I451" t="str">
            <v>HCL125002</v>
          </cell>
          <cell r="K451">
            <v>938</v>
          </cell>
        </row>
        <row r="452">
          <cell r="I452" t="str">
            <v>HCL125003</v>
          </cell>
          <cell r="K452">
            <v>878</v>
          </cell>
        </row>
        <row r="453">
          <cell r="I453" t="str">
            <v>HCL125004</v>
          </cell>
          <cell r="K453">
            <v>957</v>
          </cell>
        </row>
        <row r="454">
          <cell r="I454" t="str">
            <v>HCL125006</v>
          </cell>
          <cell r="K454">
            <v>7</v>
          </cell>
        </row>
        <row r="455">
          <cell r="I455" t="str">
            <v>HCL125007</v>
          </cell>
          <cell r="K455">
            <v>956</v>
          </cell>
        </row>
        <row r="456">
          <cell r="I456" t="str">
            <v>HCL125008</v>
          </cell>
          <cell r="K456">
            <v>1250</v>
          </cell>
        </row>
        <row r="457">
          <cell r="I457" t="str">
            <v>HCL125009</v>
          </cell>
          <cell r="K457">
            <v>1808</v>
          </cell>
        </row>
        <row r="458">
          <cell r="I458" t="str">
            <v>HCL125010</v>
          </cell>
          <cell r="K458">
            <v>1676</v>
          </cell>
        </row>
        <row r="459">
          <cell r="I459" t="str">
            <v>HCP125001</v>
          </cell>
          <cell r="K459">
            <v>2262</v>
          </cell>
        </row>
        <row r="460">
          <cell r="I460" t="str">
            <v>HCP125002</v>
          </cell>
          <cell r="K460">
            <v>1409</v>
          </cell>
        </row>
        <row r="461">
          <cell r="I461" t="str">
            <v>HCP125003</v>
          </cell>
          <cell r="K461">
            <v>2475</v>
          </cell>
        </row>
        <row r="462">
          <cell r="I462" t="str">
            <v>HCP125004</v>
          </cell>
          <cell r="K462">
            <v>1130</v>
          </cell>
        </row>
        <row r="463">
          <cell r="I463" t="str">
            <v>HCP125005</v>
          </cell>
          <cell r="K463">
            <v>2144</v>
          </cell>
        </row>
        <row r="464">
          <cell r="I464" t="str">
            <v>HCP125006</v>
          </cell>
          <cell r="K464">
            <v>1204</v>
          </cell>
        </row>
        <row r="465">
          <cell r="I465" t="str">
            <v>HCP125007</v>
          </cell>
          <cell r="K465">
            <v>2014</v>
          </cell>
        </row>
        <row r="466">
          <cell r="I466" t="str">
            <v>HCP125008</v>
          </cell>
          <cell r="K466">
            <v>2045</v>
          </cell>
        </row>
        <row r="467">
          <cell r="I467" t="str">
            <v>HCP126001</v>
          </cell>
          <cell r="K467">
            <v>1766</v>
          </cell>
        </row>
        <row r="468">
          <cell r="I468" t="str">
            <v>HCP126002</v>
          </cell>
          <cell r="K468">
            <v>323</v>
          </cell>
        </row>
        <row r="469">
          <cell r="I469" t="str">
            <v>HCP126003</v>
          </cell>
          <cell r="K469">
            <v>1150</v>
          </cell>
        </row>
        <row r="470">
          <cell r="I470" t="str">
            <v>HCT125001</v>
          </cell>
          <cell r="K470">
            <v>1148</v>
          </cell>
        </row>
        <row r="471">
          <cell r="I471" t="str">
            <v>HCT125002</v>
          </cell>
          <cell r="K471">
            <v>686</v>
          </cell>
        </row>
        <row r="472">
          <cell r="I472" t="str">
            <v>HCT125003</v>
          </cell>
          <cell r="K472">
            <v>2640</v>
          </cell>
        </row>
        <row r="473">
          <cell r="I473" t="str">
            <v>HCT126001</v>
          </cell>
          <cell r="K473">
            <v>8</v>
          </cell>
        </row>
        <row r="474">
          <cell r="I474" t="str">
            <v>HCT126002</v>
          </cell>
          <cell r="K474">
            <v>1138</v>
          </cell>
        </row>
        <row r="475">
          <cell r="I475" t="str">
            <v>HCT126003</v>
          </cell>
          <cell r="K475">
            <v>1140</v>
          </cell>
        </row>
        <row r="476">
          <cell r="I476" t="str">
            <v>HCT126004</v>
          </cell>
          <cell r="K476">
            <v>48</v>
          </cell>
        </row>
        <row r="477">
          <cell r="I477" t="str">
            <v>HCT126005</v>
          </cell>
          <cell r="K477">
            <v>134</v>
          </cell>
        </row>
        <row r="478">
          <cell r="I478" t="str">
            <v>HCT126006</v>
          </cell>
          <cell r="K478">
            <v>17787</v>
          </cell>
        </row>
        <row r="479">
          <cell r="I479" t="str">
            <v>HCT126007</v>
          </cell>
          <cell r="K479">
            <v>15954</v>
          </cell>
        </row>
        <row r="480">
          <cell r="I480" t="str">
            <v>HCT126008</v>
          </cell>
          <cell r="K480">
            <v>2949</v>
          </cell>
        </row>
        <row r="481">
          <cell r="I481" t="str">
            <v>HCT126009</v>
          </cell>
          <cell r="K481">
            <v>2959</v>
          </cell>
        </row>
        <row r="482">
          <cell r="I482" t="str">
            <v>HCT126010</v>
          </cell>
          <cell r="K482">
            <v>755</v>
          </cell>
        </row>
        <row r="483">
          <cell r="I483" t="str">
            <v>HCT126011</v>
          </cell>
          <cell r="K483">
            <v>2975</v>
          </cell>
        </row>
        <row r="484">
          <cell r="I484" t="str">
            <v>HCT126012</v>
          </cell>
          <cell r="K484">
            <v>2971</v>
          </cell>
        </row>
        <row r="485">
          <cell r="I485" t="str">
            <v>KCL123001</v>
          </cell>
          <cell r="K485">
            <v>1938</v>
          </cell>
        </row>
        <row r="486">
          <cell r="I486" t="str">
            <v>KCL123002</v>
          </cell>
          <cell r="K486">
            <v>2010</v>
          </cell>
        </row>
        <row r="487">
          <cell r="I487" t="str">
            <v>PBL123001</v>
          </cell>
          <cell r="K487">
            <v>2270</v>
          </cell>
        </row>
        <row r="488">
          <cell r="I488" t="str">
            <v>PBL123002</v>
          </cell>
          <cell r="K488">
            <v>2397</v>
          </cell>
        </row>
        <row r="489">
          <cell r="I489" t="str">
            <v>PBL123003</v>
          </cell>
          <cell r="K489">
            <v>330</v>
          </cell>
        </row>
        <row r="490">
          <cell r="I490" t="str">
            <v>PBL123004</v>
          </cell>
          <cell r="K490">
            <v>214</v>
          </cell>
        </row>
        <row r="491">
          <cell r="I491" t="str">
            <v>PRE126011</v>
          </cell>
          <cell r="K491">
            <v>0</v>
          </cell>
        </row>
        <row r="492">
          <cell r="I492" t="str">
            <v>PRE126012</v>
          </cell>
          <cell r="K492">
            <v>0</v>
          </cell>
        </row>
        <row r="493">
          <cell r="I493" t="str">
            <v>PRE126013</v>
          </cell>
          <cell r="K493">
            <v>0</v>
          </cell>
        </row>
        <row r="494">
          <cell r="I494" t="str">
            <v>PRE126014</v>
          </cell>
          <cell r="K494">
            <v>0</v>
          </cell>
        </row>
        <row r="495">
          <cell r="I495" t="str">
            <v>PRE126015</v>
          </cell>
          <cell r="K495">
            <v>0</v>
          </cell>
        </row>
        <row r="496">
          <cell r="I496" t="str">
            <v>PRE126016</v>
          </cell>
          <cell r="K496">
            <v>0</v>
          </cell>
        </row>
        <row r="497">
          <cell r="I497" t="str">
            <v>PRF125017</v>
          </cell>
          <cell r="K497">
            <v>0</v>
          </cell>
        </row>
        <row r="498">
          <cell r="I498" t="str">
            <v>PRF125018</v>
          </cell>
          <cell r="K498">
            <v>0</v>
          </cell>
        </row>
        <row r="499">
          <cell r="I499" t="str">
            <v>PRF125019</v>
          </cell>
          <cell r="K499">
            <v>0</v>
          </cell>
        </row>
        <row r="500">
          <cell r="I500" t="str">
            <v>PRF126001</v>
          </cell>
          <cell r="K500">
            <v>0</v>
          </cell>
        </row>
        <row r="501">
          <cell r="I501" t="str">
            <v>PRF126004</v>
          </cell>
          <cell r="K501">
            <v>0</v>
          </cell>
        </row>
        <row r="502">
          <cell r="I502" t="str">
            <v>PRF126005</v>
          </cell>
          <cell r="K502">
            <v>0</v>
          </cell>
        </row>
        <row r="503">
          <cell r="I503" t="str">
            <v>PRF126007</v>
          </cell>
          <cell r="K503">
            <v>84</v>
          </cell>
        </row>
        <row r="504">
          <cell r="I504" t="str">
            <v>PRF126008</v>
          </cell>
          <cell r="K504">
            <v>120</v>
          </cell>
        </row>
        <row r="505">
          <cell r="I505" t="str">
            <v>PRF126027</v>
          </cell>
          <cell r="K505">
            <v>0</v>
          </cell>
        </row>
        <row r="506">
          <cell r="I506" t="str">
            <v>PRF126028</v>
          </cell>
          <cell r="K506">
            <v>0</v>
          </cell>
        </row>
        <row r="507">
          <cell r="I507" t="str">
            <v>PRF126029</v>
          </cell>
          <cell r="K507">
            <v>0</v>
          </cell>
        </row>
        <row r="508">
          <cell r="I508" t="str">
            <v>PRF126030</v>
          </cell>
          <cell r="K508">
            <v>0</v>
          </cell>
        </row>
        <row r="509">
          <cell r="I509" t="str">
            <v>PRF126031</v>
          </cell>
          <cell r="K509">
            <v>2540</v>
          </cell>
        </row>
        <row r="510">
          <cell r="I510" t="str">
            <v>PRF126032</v>
          </cell>
          <cell r="K510">
            <v>0</v>
          </cell>
        </row>
        <row r="511">
          <cell r="I511" t="str">
            <v>PRF126033</v>
          </cell>
          <cell r="K511">
            <v>0</v>
          </cell>
        </row>
        <row r="512">
          <cell r="I512" t="str">
            <v>PRF126034</v>
          </cell>
          <cell r="K512">
            <v>0</v>
          </cell>
        </row>
        <row r="513">
          <cell r="I513" t="str">
            <v>PRF126035</v>
          </cell>
          <cell r="K513">
            <v>0</v>
          </cell>
        </row>
        <row r="514">
          <cell r="I514" t="str">
            <v>PRF126039</v>
          </cell>
          <cell r="K514">
            <v>0</v>
          </cell>
        </row>
        <row r="515">
          <cell r="I515" t="str">
            <v>PRF126041</v>
          </cell>
          <cell r="K515">
            <v>0</v>
          </cell>
        </row>
        <row r="516">
          <cell r="I516" t="str">
            <v>PRF126042</v>
          </cell>
          <cell r="K516">
            <v>0</v>
          </cell>
        </row>
        <row r="517">
          <cell r="I517" t="str">
            <v>PRF126043</v>
          </cell>
          <cell r="K517">
            <v>0</v>
          </cell>
        </row>
        <row r="518">
          <cell r="I518" t="str">
            <v>PRF126044</v>
          </cell>
          <cell r="K518">
            <v>0</v>
          </cell>
        </row>
        <row r="519">
          <cell r="I519" t="str">
            <v>PRL121016</v>
          </cell>
          <cell r="K519">
            <v>1310</v>
          </cell>
        </row>
        <row r="520">
          <cell r="I520" t="str">
            <v>PRL121017</v>
          </cell>
          <cell r="K520">
            <v>678</v>
          </cell>
        </row>
        <row r="521">
          <cell r="I521" t="str">
            <v>PRL121018</v>
          </cell>
          <cell r="K521">
            <v>2365</v>
          </cell>
        </row>
        <row r="522">
          <cell r="I522" t="str">
            <v>PRL121019</v>
          </cell>
          <cell r="K522">
            <v>1044</v>
          </cell>
        </row>
        <row r="523">
          <cell r="I523" t="str">
            <v>PRL121020</v>
          </cell>
          <cell r="K523">
            <v>143</v>
          </cell>
        </row>
        <row r="524">
          <cell r="I524" t="str">
            <v>PRL121022</v>
          </cell>
          <cell r="K524">
            <v>2449</v>
          </cell>
        </row>
        <row r="525">
          <cell r="I525" t="str">
            <v>PRL121023</v>
          </cell>
          <cell r="K525">
            <v>2729</v>
          </cell>
        </row>
        <row r="526">
          <cell r="I526" t="str">
            <v>PRL121025</v>
          </cell>
          <cell r="K526">
            <v>1718</v>
          </cell>
        </row>
        <row r="527">
          <cell r="I527" t="str">
            <v>PRL121027</v>
          </cell>
          <cell r="K527">
            <v>5333</v>
          </cell>
        </row>
        <row r="528">
          <cell r="I528" t="str">
            <v>PRL121028</v>
          </cell>
          <cell r="K528">
            <v>4075</v>
          </cell>
        </row>
        <row r="529">
          <cell r="I529" t="str">
            <v>PRL121029</v>
          </cell>
          <cell r="K529">
            <v>1762</v>
          </cell>
        </row>
        <row r="530">
          <cell r="I530" t="str">
            <v>PRL121030</v>
          </cell>
          <cell r="K530">
            <v>5636</v>
          </cell>
        </row>
        <row r="531">
          <cell r="I531" t="str">
            <v>PRL121031</v>
          </cell>
          <cell r="K531">
            <v>6142</v>
          </cell>
        </row>
        <row r="532">
          <cell r="I532" t="str">
            <v>PRL121042</v>
          </cell>
          <cell r="K532">
            <v>687</v>
          </cell>
        </row>
        <row r="533">
          <cell r="I533" t="str">
            <v>PRL121045</v>
          </cell>
          <cell r="K533">
            <v>340</v>
          </cell>
        </row>
        <row r="534">
          <cell r="I534" t="str">
            <v>PRL121046</v>
          </cell>
          <cell r="K534">
            <v>70</v>
          </cell>
        </row>
        <row r="535">
          <cell r="I535" t="str">
            <v>PRL121047</v>
          </cell>
          <cell r="K535">
            <v>118</v>
          </cell>
        </row>
        <row r="536">
          <cell r="I536" t="str">
            <v>PRL121052</v>
          </cell>
          <cell r="K536">
            <v>478</v>
          </cell>
        </row>
        <row r="537">
          <cell r="I537" t="str">
            <v>PRL121053</v>
          </cell>
          <cell r="K537">
            <v>1376</v>
          </cell>
        </row>
        <row r="538">
          <cell r="I538" t="str">
            <v>PRL121054</v>
          </cell>
          <cell r="K538">
            <v>6983</v>
          </cell>
        </row>
        <row r="539">
          <cell r="I539" t="str">
            <v>PRL121057</v>
          </cell>
          <cell r="K539">
            <v>100</v>
          </cell>
        </row>
        <row r="540">
          <cell r="I540" t="str">
            <v>PRL121058</v>
          </cell>
          <cell r="K540">
            <v>289</v>
          </cell>
        </row>
        <row r="541">
          <cell r="I541" t="str">
            <v>PRL121059</v>
          </cell>
          <cell r="K541">
            <v>346</v>
          </cell>
        </row>
        <row r="542">
          <cell r="I542" t="str">
            <v>PRL121072</v>
          </cell>
          <cell r="K542">
            <v>6015</v>
          </cell>
        </row>
        <row r="543">
          <cell r="I543" t="str">
            <v>PRL121073</v>
          </cell>
          <cell r="K543">
            <v>1</v>
          </cell>
        </row>
        <row r="544">
          <cell r="I544" t="str">
            <v>PRL122024</v>
          </cell>
          <cell r="K544">
            <v>101</v>
          </cell>
        </row>
        <row r="545">
          <cell r="I545" t="str">
            <v>PRL122027</v>
          </cell>
          <cell r="K545">
            <v>3446</v>
          </cell>
        </row>
        <row r="546">
          <cell r="I546" t="str">
            <v>PRL122029</v>
          </cell>
          <cell r="K546">
            <v>2168</v>
          </cell>
        </row>
        <row r="547">
          <cell r="I547" t="str">
            <v>PRL122030</v>
          </cell>
          <cell r="K547">
            <v>30</v>
          </cell>
        </row>
        <row r="548">
          <cell r="I548" t="str">
            <v>PRL122031</v>
          </cell>
          <cell r="K548">
            <v>1098</v>
          </cell>
        </row>
        <row r="549">
          <cell r="I549" t="str">
            <v>PRL122036</v>
          </cell>
          <cell r="K549">
            <v>93</v>
          </cell>
        </row>
        <row r="550">
          <cell r="I550" t="str">
            <v>PRL122037</v>
          </cell>
          <cell r="K550">
            <v>93</v>
          </cell>
        </row>
        <row r="551">
          <cell r="I551" t="str">
            <v>PRL122038</v>
          </cell>
          <cell r="K551">
            <v>187</v>
          </cell>
        </row>
        <row r="552">
          <cell r="I552" t="str">
            <v>PRL122041</v>
          </cell>
          <cell r="K552">
            <v>487</v>
          </cell>
        </row>
        <row r="553">
          <cell r="I553" t="str">
            <v>PRL122048</v>
          </cell>
          <cell r="K553">
            <v>1732</v>
          </cell>
        </row>
        <row r="554">
          <cell r="I554" t="str">
            <v>PRL122072</v>
          </cell>
          <cell r="K554">
            <v>427</v>
          </cell>
        </row>
        <row r="555">
          <cell r="I555" t="str">
            <v>PRL122073</v>
          </cell>
          <cell r="K555">
            <v>112</v>
          </cell>
        </row>
        <row r="556">
          <cell r="I556" t="str">
            <v>PRL122083</v>
          </cell>
          <cell r="K556">
            <v>1816</v>
          </cell>
        </row>
        <row r="557">
          <cell r="I557" t="str">
            <v>PRL122084</v>
          </cell>
          <cell r="K557">
            <v>3410</v>
          </cell>
        </row>
        <row r="558">
          <cell r="I558" t="str">
            <v>PRL122085</v>
          </cell>
          <cell r="K558">
            <v>43</v>
          </cell>
        </row>
        <row r="559">
          <cell r="I559" t="str">
            <v>PRL122086</v>
          </cell>
          <cell r="K559">
            <v>161</v>
          </cell>
        </row>
        <row r="560">
          <cell r="I560" t="str">
            <v>PRL122087</v>
          </cell>
          <cell r="K560">
            <v>921</v>
          </cell>
        </row>
        <row r="561">
          <cell r="I561" t="str">
            <v>PRL122091</v>
          </cell>
          <cell r="K561">
            <v>379</v>
          </cell>
        </row>
        <row r="562">
          <cell r="I562" t="str">
            <v>PRL122093</v>
          </cell>
          <cell r="K562">
            <v>635</v>
          </cell>
        </row>
        <row r="563">
          <cell r="I563" t="str">
            <v>PRL122094</v>
          </cell>
          <cell r="K563">
            <v>93</v>
          </cell>
        </row>
        <row r="564">
          <cell r="I564" t="str">
            <v>PRL122095</v>
          </cell>
          <cell r="K564">
            <v>367</v>
          </cell>
        </row>
        <row r="565">
          <cell r="I565" t="str">
            <v>PRL122100</v>
          </cell>
          <cell r="K565">
            <v>245</v>
          </cell>
        </row>
        <row r="566">
          <cell r="I566" t="str">
            <v>PRL122102</v>
          </cell>
          <cell r="K566">
            <v>1304</v>
          </cell>
        </row>
        <row r="567">
          <cell r="I567" t="str">
            <v>PRL122107</v>
          </cell>
          <cell r="K567">
            <v>925</v>
          </cell>
        </row>
        <row r="568">
          <cell r="I568" t="str">
            <v>PRL122110</v>
          </cell>
          <cell r="K568">
            <v>819</v>
          </cell>
        </row>
        <row r="569">
          <cell r="I569" t="str">
            <v>PRL122111</v>
          </cell>
          <cell r="K569">
            <v>130</v>
          </cell>
        </row>
        <row r="570">
          <cell r="I570" t="str">
            <v>PRL122112</v>
          </cell>
          <cell r="K570">
            <v>278</v>
          </cell>
        </row>
        <row r="571">
          <cell r="I571" t="str">
            <v>PRL122113</v>
          </cell>
          <cell r="K571">
            <v>512</v>
          </cell>
        </row>
        <row r="572">
          <cell r="I572" t="str">
            <v>PRL122116</v>
          </cell>
          <cell r="K572">
            <v>87</v>
          </cell>
        </row>
        <row r="573">
          <cell r="I573" t="str">
            <v>PRL122130</v>
          </cell>
          <cell r="K573">
            <v>700</v>
          </cell>
        </row>
        <row r="574">
          <cell r="I574" t="str">
            <v>PRL122131</v>
          </cell>
          <cell r="K574">
            <v>3681</v>
          </cell>
        </row>
        <row r="575">
          <cell r="I575" t="str">
            <v>PRL122134</v>
          </cell>
          <cell r="K575">
            <v>124</v>
          </cell>
        </row>
        <row r="576">
          <cell r="I576" t="str">
            <v>PRL122141</v>
          </cell>
          <cell r="K576">
            <v>3078</v>
          </cell>
        </row>
        <row r="577">
          <cell r="I577" t="str">
            <v>PRL122142</v>
          </cell>
          <cell r="K577">
            <v>148</v>
          </cell>
        </row>
        <row r="578">
          <cell r="I578" t="str">
            <v>PRL122149</v>
          </cell>
          <cell r="K578">
            <v>224</v>
          </cell>
        </row>
        <row r="579">
          <cell r="I579" t="str">
            <v>PRL122153</v>
          </cell>
          <cell r="K579">
            <v>230</v>
          </cell>
        </row>
        <row r="580">
          <cell r="I580" t="str">
            <v>PRL122154</v>
          </cell>
          <cell r="K580">
            <v>257</v>
          </cell>
        </row>
        <row r="581">
          <cell r="I581" t="str">
            <v>PRL122155</v>
          </cell>
          <cell r="K581">
            <v>998</v>
          </cell>
        </row>
        <row r="582">
          <cell r="I582" t="str">
            <v>PRL123043</v>
          </cell>
          <cell r="K582">
            <v>1267</v>
          </cell>
        </row>
        <row r="583">
          <cell r="I583" t="str">
            <v>PRL123044</v>
          </cell>
          <cell r="K583">
            <v>1322</v>
          </cell>
        </row>
        <row r="584">
          <cell r="I584" t="str">
            <v>PRL123045</v>
          </cell>
          <cell r="K584">
            <v>877</v>
          </cell>
        </row>
        <row r="585">
          <cell r="I585" t="str">
            <v>PRL123046</v>
          </cell>
          <cell r="K585">
            <v>3849</v>
          </cell>
        </row>
        <row r="586">
          <cell r="I586" t="str">
            <v>PRL123047</v>
          </cell>
          <cell r="K586">
            <v>822</v>
          </cell>
        </row>
        <row r="587">
          <cell r="I587" t="str">
            <v>PRL123048</v>
          </cell>
          <cell r="K587">
            <v>1215</v>
          </cell>
        </row>
        <row r="588">
          <cell r="I588" t="str">
            <v>PRL123050</v>
          </cell>
          <cell r="K588">
            <v>47</v>
          </cell>
        </row>
        <row r="589">
          <cell r="I589" t="str">
            <v>PRL123051</v>
          </cell>
          <cell r="K589">
            <v>1112</v>
          </cell>
        </row>
        <row r="590">
          <cell r="I590" t="str">
            <v>PRL123052</v>
          </cell>
          <cell r="K590">
            <v>1330</v>
          </cell>
        </row>
        <row r="591">
          <cell r="I591" t="str">
            <v>PRL123053</v>
          </cell>
          <cell r="K591">
            <v>830</v>
          </cell>
        </row>
        <row r="592">
          <cell r="I592" t="str">
            <v>PRL123054</v>
          </cell>
          <cell r="K592">
            <v>1750</v>
          </cell>
        </row>
        <row r="593">
          <cell r="I593" t="str">
            <v>PRL123056</v>
          </cell>
          <cell r="K593">
            <v>1126</v>
          </cell>
        </row>
        <row r="594">
          <cell r="I594" t="str">
            <v>PRL123060</v>
          </cell>
          <cell r="K594">
            <v>20</v>
          </cell>
        </row>
        <row r="595">
          <cell r="I595" t="str">
            <v>PRL123075</v>
          </cell>
          <cell r="K595">
            <v>300</v>
          </cell>
        </row>
        <row r="596">
          <cell r="I596" t="str">
            <v>PRL123076</v>
          </cell>
          <cell r="K596">
            <v>320</v>
          </cell>
        </row>
        <row r="597">
          <cell r="I597" t="str">
            <v>PRL123077</v>
          </cell>
          <cell r="K597">
            <v>54</v>
          </cell>
        </row>
        <row r="598">
          <cell r="I598" t="str">
            <v>PRL123078</v>
          </cell>
          <cell r="K598">
            <v>275</v>
          </cell>
        </row>
        <row r="599">
          <cell r="I599" t="str">
            <v>PRL123086</v>
          </cell>
          <cell r="K599">
            <v>1090</v>
          </cell>
        </row>
        <row r="600">
          <cell r="I600" t="str">
            <v>PRL123087</v>
          </cell>
          <cell r="K600">
            <v>596</v>
          </cell>
        </row>
        <row r="601">
          <cell r="I601" t="str">
            <v>PRL123088</v>
          </cell>
          <cell r="K601">
            <v>2065</v>
          </cell>
        </row>
        <row r="602">
          <cell r="I602" t="str">
            <v>PRL123089</v>
          </cell>
          <cell r="K602">
            <v>565</v>
          </cell>
        </row>
        <row r="603">
          <cell r="I603" t="str">
            <v>PRL123090</v>
          </cell>
          <cell r="K603">
            <v>1927</v>
          </cell>
        </row>
        <row r="604">
          <cell r="I604" t="str">
            <v>PRL123091</v>
          </cell>
          <cell r="K604">
            <v>1901</v>
          </cell>
        </row>
        <row r="605">
          <cell r="I605" t="str">
            <v>PRL123092</v>
          </cell>
          <cell r="K605">
            <v>1787</v>
          </cell>
        </row>
        <row r="606">
          <cell r="I606" t="str">
            <v>PRL123093</v>
          </cell>
          <cell r="K606">
            <v>1852</v>
          </cell>
        </row>
        <row r="607">
          <cell r="I607" t="str">
            <v>PRL123094</v>
          </cell>
          <cell r="K607">
            <v>1825</v>
          </cell>
        </row>
        <row r="608">
          <cell r="I608" t="str">
            <v>PRL123095</v>
          </cell>
          <cell r="K608">
            <v>1605</v>
          </cell>
        </row>
        <row r="609">
          <cell r="I609" t="str">
            <v>PRL123096</v>
          </cell>
          <cell r="K609">
            <v>1564</v>
          </cell>
        </row>
        <row r="610">
          <cell r="I610" t="str">
            <v>PRL123098</v>
          </cell>
          <cell r="K610">
            <v>87</v>
          </cell>
        </row>
        <row r="611">
          <cell r="I611" t="str">
            <v>PRL123099</v>
          </cell>
          <cell r="K611">
            <v>1787</v>
          </cell>
        </row>
        <row r="612">
          <cell r="I612" t="str">
            <v>PRL123100</v>
          </cell>
          <cell r="K612">
            <v>1570</v>
          </cell>
        </row>
        <row r="613">
          <cell r="I613" t="str">
            <v>PRL123101</v>
          </cell>
          <cell r="K613">
            <v>1894</v>
          </cell>
        </row>
        <row r="614">
          <cell r="I614" t="str">
            <v>PRL123103</v>
          </cell>
          <cell r="K614">
            <v>2023</v>
          </cell>
        </row>
        <row r="615">
          <cell r="I615" t="str">
            <v>PRL123104</v>
          </cell>
          <cell r="K615">
            <v>2242</v>
          </cell>
        </row>
        <row r="616">
          <cell r="I616" t="str">
            <v>PRL123105</v>
          </cell>
          <cell r="K616">
            <v>2010</v>
          </cell>
        </row>
        <row r="617">
          <cell r="I617" t="str">
            <v>PRL123106</v>
          </cell>
          <cell r="K617">
            <v>3703</v>
          </cell>
        </row>
        <row r="618">
          <cell r="I618" t="str">
            <v>PRL123107</v>
          </cell>
          <cell r="K618">
            <v>98</v>
          </cell>
        </row>
        <row r="619">
          <cell r="I619" t="str">
            <v>PRL123111</v>
          </cell>
          <cell r="K619">
            <v>3455</v>
          </cell>
        </row>
        <row r="620">
          <cell r="I620" t="str">
            <v>PRL123113</v>
          </cell>
          <cell r="K620">
            <v>3239</v>
          </cell>
        </row>
        <row r="621">
          <cell r="I621" t="str">
            <v>PRL124001</v>
          </cell>
          <cell r="K621">
            <v>2813</v>
          </cell>
        </row>
        <row r="622">
          <cell r="I622" t="str">
            <v>PRL124003</v>
          </cell>
          <cell r="K622">
            <v>3992</v>
          </cell>
        </row>
        <row r="623">
          <cell r="I623" t="str">
            <v>PRL124005</v>
          </cell>
          <cell r="K623">
            <v>147</v>
          </cell>
        </row>
        <row r="624">
          <cell r="I624" t="str">
            <v>PRL124009</v>
          </cell>
          <cell r="K624">
            <v>119</v>
          </cell>
        </row>
        <row r="625">
          <cell r="I625" t="str">
            <v>PRL124010</v>
          </cell>
          <cell r="K625">
            <v>250</v>
          </cell>
        </row>
        <row r="626">
          <cell r="I626" t="str">
            <v>PRL124011</v>
          </cell>
          <cell r="K626">
            <v>108</v>
          </cell>
        </row>
        <row r="627">
          <cell r="I627" t="str">
            <v>PRL124012</v>
          </cell>
          <cell r="K627">
            <v>404</v>
          </cell>
        </row>
        <row r="628">
          <cell r="I628" t="str">
            <v>PRL124014</v>
          </cell>
          <cell r="K628">
            <v>2</v>
          </cell>
        </row>
        <row r="629">
          <cell r="I629" t="str">
            <v>PRL124017</v>
          </cell>
          <cell r="K629">
            <v>49</v>
          </cell>
        </row>
        <row r="630">
          <cell r="I630" t="str">
            <v>PRL124018</v>
          </cell>
          <cell r="K630">
            <v>671</v>
          </cell>
        </row>
        <row r="631">
          <cell r="I631" t="str">
            <v>PRL124019</v>
          </cell>
          <cell r="K631">
            <v>385</v>
          </cell>
        </row>
        <row r="632">
          <cell r="I632" t="str">
            <v>PRL124025</v>
          </cell>
          <cell r="K632">
            <v>329</v>
          </cell>
        </row>
        <row r="633">
          <cell r="I633" t="str">
            <v>PRL124031</v>
          </cell>
          <cell r="K633">
            <v>3106</v>
          </cell>
        </row>
        <row r="634">
          <cell r="I634" t="str">
            <v>PRL124037</v>
          </cell>
          <cell r="K634">
            <v>329</v>
          </cell>
        </row>
        <row r="635">
          <cell r="I635" t="str">
            <v>PRL124060</v>
          </cell>
          <cell r="K635">
            <v>2014</v>
          </cell>
        </row>
        <row r="636">
          <cell r="I636" t="str">
            <v>PRL124061</v>
          </cell>
          <cell r="K636">
            <v>1460</v>
          </cell>
        </row>
        <row r="637">
          <cell r="I637" t="str">
            <v>PRL124064</v>
          </cell>
          <cell r="K637">
            <v>2784</v>
          </cell>
        </row>
        <row r="638">
          <cell r="I638" t="str">
            <v>PRL124065</v>
          </cell>
          <cell r="K638">
            <v>1686</v>
          </cell>
        </row>
        <row r="639">
          <cell r="I639" t="str">
            <v>PRL124068</v>
          </cell>
          <cell r="K639">
            <v>657</v>
          </cell>
        </row>
        <row r="640">
          <cell r="I640" t="str">
            <v>PRL124069</v>
          </cell>
          <cell r="K640">
            <v>763</v>
          </cell>
        </row>
        <row r="641">
          <cell r="I641" t="str">
            <v>PRL124070</v>
          </cell>
          <cell r="K641">
            <v>240</v>
          </cell>
        </row>
        <row r="642">
          <cell r="I642" t="str">
            <v>PRL124071</v>
          </cell>
          <cell r="K642">
            <v>1039</v>
          </cell>
        </row>
        <row r="643">
          <cell r="I643" t="str">
            <v>PRL124072</v>
          </cell>
          <cell r="K643">
            <v>1556</v>
          </cell>
        </row>
        <row r="644">
          <cell r="I644" t="str">
            <v>PRL124073</v>
          </cell>
          <cell r="K644">
            <v>364</v>
          </cell>
        </row>
        <row r="645">
          <cell r="I645" t="str">
            <v>PRL124091</v>
          </cell>
          <cell r="K645">
            <v>2028</v>
          </cell>
        </row>
        <row r="646">
          <cell r="I646" t="str">
            <v>PRL124092</v>
          </cell>
          <cell r="K646">
            <v>494</v>
          </cell>
        </row>
        <row r="647">
          <cell r="I647" t="str">
            <v>PRL124093</v>
          </cell>
          <cell r="K647">
            <v>1079</v>
          </cell>
        </row>
        <row r="648">
          <cell r="I648" t="str">
            <v>PRL124094</v>
          </cell>
          <cell r="K648">
            <v>174</v>
          </cell>
        </row>
        <row r="649">
          <cell r="I649" t="str">
            <v>PRL124095</v>
          </cell>
          <cell r="K649">
            <v>4716</v>
          </cell>
        </row>
        <row r="650">
          <cell r="I650" t="str">
            <v>PRL124096</v>
          </cell>
          <cell r="K650">
            <v>3606</v>
          </cell>
        </row>
        <row r="651">
          <cell r="I651" t="str">
            <v>PRL124097</v>
          </cell>
          <cell r="K651">
            <v>2499</v>
          </cell>
        </row>
        <row r="652">
          <cell r="I652" t="str">
            <v>PRL124100</v>
          </cell>
          <cell r="K652">
            <v>1930</v>
          </cell>
        </row>
        <row r="653">
          <cell r="I653" t="str">
            <v>PRL124101</v>
          </cell>
          <cell r="K653">
            <v>2066</v>
          </cell>
        </row>
        <row r="654">
          <cell r="I654" t="str">
            <v>PRL124103</v>
          </cell>
          <cell r="K654">
            <v>310</v>
          </cell>
        </row>
        <row r="655">
          <cell r="I655" t="str">
            <v>PRL124105</v>
          </cell>
          <cell r="K655">
            <v>933</v>
          </cell>
        </row>
        <row r="656">
          <cell r="I656" t="str">
            <v>PRL124106</v>
          </cell>
          <cell r="K656">
            <v>815</v>
          </cell>
        </row>
        <row r="657">
          <cell r="I657" t="str">
            <v>PRL124108</v>
          </cell>
          <cell r="K657">
            <v>1380</v>
          </cell>
        </row>
        <row r="658">
          <cell r="I658" t="str">
            <v>PRL124114</v>
          </cell>
          <cell r="K658">
            <v>114</v>
          </cell>
        </row>
        <row r="659">
          <cell r="I659" t="str">
            <v>PRL124115</v>
          </cell>
          <cell r="K659">
            <v>999</v>
          </cell>
        </row>
        <row r="660">
          <cell r="I660" t="str">
            <v>PRL124116</v>
          </cell>
          <cell r="K660">
            <v>1361</v>
          </cell>
        </row>
        <row r="661">
          <cell r="I661" t="str">
            <v>PRL124117</v>
          </cell>
          <cell r="K661">
            <v>1036</v>
          </cell>
        </row>
        <row r="662">
          <cell r="I662" t="str">
            <v>PRL124118</v>
          </cell>
          <cell r="K662">
            <v>19</v>
          </cell>
        </row>
        <row r="663">
          <cell r="I663" t="str">
            <v>PRL124119</v>
          </cell>
          <cell r="K663">
            <v>86</v>
          </cell>
        </row>
        <row r="664">
          <cell r="I664" t="str">
            <v>PRL124120</v>
          </cell>
          <cell r="K664">
            <v>2543</v>
          </cell>
        </row>
        <row r="665">
          <cell r="I665" t="str">
            <v>PRL124128</v>
          </cell>
          <cell r="K665">
            <v>1586</v>
          </cell>
        </row>
        <row r="666">
          <cell r="I666" t="str">
            <v>PRL124129</v>
          </cell>
          <cell r="K666">
            <v>1167</v>
          </cell>
        </row>
        <row r="667">
          <cell r="I667" t="str">
            <v>PRL124130</v>
          </cell>
          <cell r="K667">
            <v>1460</v>
          </cell>
        </row>
        <row r="668">
          <cell r="I668" t="str">
            <v>PRL124131</v>
          </cell>
          <cell r="K668">
            <v>1456</v>
          </cell>
        </row>
        <row r="669">
          <cell r="I669" t="str">
            <v>PRL124132</v>
          </cell>
          <cell r="K669">
            <v>875</v>
          </cell>
        </row>
        <row r="670">
          <cell r="I670" t="str">
            <v>PRL124136</v>
          </cell>
          <cell r="K670">
            <v>701</v>
          </cell>
        </row>
        <row r="671">
          <cell r="I671" t="str">
            <v>PRL124137</v>
          </cell>
          <cell r="K671">
            <v>836</v>
          </cell>
        </row>
        <row r="672">
          <cell r="I672" t="str">
            <v>PRL124138</v>
          </cell>
          <cell r="K672">
            <v>331</v>
          </cell>
        </row>
        <row r="673">
          <cell r="I673" t="str">
            <v>PRL124140</v>
          </cell>
          <cell r="K673">
            <v>1443</v>
          </cell>
        </row>
        <row r="674">
          <cell r="I674" t="str">
            <v>PRL124141</v>
          </cell>
          <cell r="K674">
            <v>1276</v>
          </cell>
        </row>
        <row r="675">
          <cell r="I675" t="str">
            <v>PRL124142</v>
          </cell>
          <cell r="K675">
            <v>1258</v>
          </cell>
        </row>
        <row r="676">
          <cell r="I676" t="str">
            <v>PRL124143</v>
          </cell>
          <cell r="K676">
            <v>596</v>
          </cell>
        </row>
        <row r="677">
          <cell r="I677" t="str">
            <v>PRL124144</v>
          </cell>
          <cell r="K677">
            <v>1544</v>
          </cell>
        </row>
        <row r="678">
          <cell r="I678" t="str">
            <v>PRL124149</v>
          </cell>
          <cell r="K678">
            <v>1645</v>
          </cell>
        </row>
        <row r="679">
          <cell r="I679" t="str">
            <v>PRL124150</v>
          </cell>
          <cell r="K679">
            <v>1475</v>
          </cell>
        </row>
        <row r="680">
          <cell r="I680" t="str">
            <v>PRL124160</v>
          </cell>
          <cell r="K680">
            <v>2724</v>
          </cell>
        </row>
        <row r="681">
          <cell r="I681" t="str">
            <v>PRL124161</v>
          </cell>
          <cell r="K681">
            <v>2498</v>
          </cell>
        </row>
        <row r="682">
          <cell r="I682" t="str">
            <v>PRL124162</v>
          </cell>
          <cell r="K682">
            <v>2845</v>
          </cell>
        </row>
        <row r="683">
          <cell r="I683" t="str">
            <v>PRL124163</v>
          </cell>
          <cell r="K683">
            <v>2505</v>
          </cell>
        </row>
        <row r="684">
          <cell r="I684" t="str">
            <v>PRL124164</v>
          </cell>
          <cell r="K684">
            <v>2126</v>
          </cell>
        </row>
        <row r="685">
          <cell r="I685" t="str">
            <v>PRL124165</v>
          </cell>
          <cell r="K685">
            <v>2242</v>
          </cell>
        </row>
        <row r="686">
          <cell r="I686" t="str">
            <v>PRL126001</v>
          </cell>
          <cell r="K686">
            <v>2258</v>
          </cell>
        </row>
        <row r="687">
          <cell r="I687" t="str">
            <v>PRL126002</v>
          </cell>
          <cell r="K687">
            <v>1400</v>
          </cell>
        </row>
        <row r="688">
          <cell r="I688" t="str">
            <v>PRL126003</v>
          </cell>
          <cell r="K688">
            <v>1371</v>
          </cell>
        </row>
        <row r="689">
          <cell r="I689" t="str">
            <v>PRL126004</v>
          </cell>
          <cell r="K689">
            <v>50</v>
          </cell>
        </row>
        <row r="690">
          <cell r="I690" t="str">
            <v>PRL126005</v>
          </cell>
          <cell r="K690">
            <v>214</v>
          </cell>
        </row>
        <row r="691">
          <cell r="I691" t="str">
            <v>PRL126006</v>
          </cell>
          <cell r="K691">
            <v>500</v>
          </cell>
        </row>
        <row r="692">
          <cell r="I692" t="str">
            <v>PRL126007</v>
          </cell>
          <cell r="K692">
            <v>591</v>
          </cell>
        </row>
        <row r="693">
          <cell r="I693" t="str">
            <v>PRL126008</v>
          </cell>
          <cell r="K693">
            <v>1579</v>
          </cell>
        </row>
        <row r="694">
          <cell r="I694" t="str">
            <v>PRL126009</v>
          </cell>
          <cell r="K694">
            <v>4551</v>
          </cell>
        </row>
        <row r="695">
          <cell r="I695" t="str">
            <v>PRL126010</v>
          </cell>
          <cell r="K695">
            <v>4405</v>
          </cell>
        </row>
        <row r="696">
          <cell r="I696" t="str">
            <v>PRL126011</v>
          </cell>
          <cell r="K696">
            <v>3267</v>
          </cell>
        </row>
        <row r="697">
          <cell r="I697" t="str">
            <v>PRL126012</v>
          </cell>
          <cell r="K697">
            <v>3319</v>
          </cell>
        </row>
        <row r="698">
          <cell r="I698" t="str">
            <v>PRL126013</v>
          </cell>
          <cell r="K698">
            <v>4827</v>
          </cell>
        </row>
        <row r="699">
          <cell r="I699" t="str">
            <v>PRL126014</v>
          </cell>
          <cell r="K699">
            <v>4823</v>
          </cell>
        </row>
        <row r="700">
          <cell r="I700" t="str">
            <v>PRL126015</v>
          </cell>
          <cell r="K700">
            <v>4851</v>
          </cell>
        </row>
        <row r="701">
          <cell r="I701" t="str">
            <v>PRL221011</v>
          </cell>
          <cell r="K701">
            <v>546</v>
          </cell>
        </row>
        <row r="702">
          <cell r="I702" t="str">
            <v>PRL221030</v>
          </cell>
          <cell r="K702">
            <v>174</v>
          </cell>
        </row>
        <row r="703">
          <cell r="I703" t="str">
            <v>PRL221044</v>
          </cell>
          <cell r="K703">
            <v>50</v>
          </cell>
        </row>
        <row r="704">
          <cell r="I704" t="str">
            <v>PRL222002</v>
          </cell>
          <cell r="K704">
            <v>18</v>
          </cell>
        </row>
        <row r="705">
          <cell r="I705" t="str">
            <v>PRL222020</v>
          </cell>
          <cell r="K705">
            <v>37</v>
          </cell>
        </row>
        <row r="706">
          <cell r="I706" t="str">
            <v>PRL222035</v>
          </cell>
          <cell r="K706">
            <v>45</v>
          </cell>
        </row>
        <row r="707">
          <cell r="I707" t="str">
            <v>PRL222042</v>
          </cell>
          <cell r="K707">
            <v>155</v>
          </cell>
        </row>
        <row r="708">
          <cell r="I708" t="str">
            <v>PRL223005</v>
          </cell>
          <cell r="K708">
            <v>35</v>
          </cell>
        </row>
        <row r="709">
          <cell r="I709" t="str">
            <v>PRL223006</v>
          </cell>
          <cell r="K709">
            <v>46</v>
          </cell>
        </row>
        <row r="710">
          <cell r="I710" t="str">
            <v>PRL223032</v>
          </cell>
          <cell r="K710">
            <v>32</v>
          </cell>
        </row>
        <row r="711">
          <cell r="I711" t="str">
            <v>PRL223034</v>
          </cell>
          <cell r="K711">
            <v>28</v>
          </cell>
        </row>
        <row r="712">
          <cell r="I712" t="str">
            <v>PRL223037</v>
          </cell>
          <cell r="K712">
            <v>28</v>
          </cell>
        </row>
        <row r="713">
          <cell r="I713" t="str">
            <v>PRL223044</v>
          </cell>
          <cell r="K713">
            <v>57</v>
          </cell>
        </row>
        <row r="714">
          <cell r="I714" t="str">
            <v>PRL223055</v>
          </cell>
          <cell r="K714">
            <v>190</v>
          </cell>
        </row>
        <row r="715">
          <cell r="I715" t="str">
            <v>PRL223056</v>
          </cell>
          <cell r="K715">
            <v>90</v>
          </cell>
        </row>
        <row r="716">
          <cell r="I716" t="str">
            <v>PRL223057</v>
          </cell>
          <cell r="K716">
            <v>110</v>
          </cell>
        </row>
        <row r="717">
          <cell r="I717" t="str">
            <v>PRL223058</v>
          </cell>
          <cell r="K717">
            <v>770</v>
          </cell>
        </row>
        <row r="718">
          <cell r="I718" t="str">
            <v>PRL223059</v>
          </cell>
          <cell r="K718">
            <v>971</v>
          </cell>
        </row>
        <row r="719">
          <cell r="I719" t="str">
            <v>PRL223063</v>
          </cell>
          <cell r="K719">
            <v>64</v>
          </cell>
        </row>
        <row r="720">
          <cell r="I720" t="str">
            <v>PRL223067</v>
          </cell>
          <cell r="K720">
            <v>52</v>
          </cell>
        </row>
        <row r="721">
          <cell r="I721" t="str">
            <v>PRL223069</v>
          </cell>
          <cell r="K721">
            <v>128</v>
          </cell>
        </row>
        <row r="722">
          <cell r="I722" t="str">
            <v>PRL223071</v>
          </cell>
          <cell r="K722">
            <v>70</v>
          </cell>
        </row>
        <row r="723">
          <cell r="I723" t="str">
            <v>PRL223072</v>
          </cell>
          <cell r="K723">
            <v>81</v>
          </cell>
        </row>
        <row r="724">
          <cell r="I724" t="str">
            <v>PRL223082</v>
          </cell>
          <cell r="K724">
            <v>93</v>
          </cell>
        </row>
        <row r="725">
          <cell r="I725" t="str">
            <v>PRL223083</v>
          </cell>
          <cell r="K725">
            <v>130</v>
          </cell>
        </row>
        <row r="726">
          <cell r="I726" t="str">
            <v>PRL223087</v>
          </cell>
          <cell r="K726">
            <v>49</v>
          </cell>
        </row>
        <row r="727">
          <cell r="I727" t="str">
            <v>PRL223092</v>
          </cell>
          <cell r="K727">
            <v>28</v>
          </cell>
        </row>
        <row r="728">
          <cell r="I728" t="str">
            <v>PRL223097</v>
          </cell>
          <cell r="K728">
            <v>87</v>
          </cell>
        </row>
        <row r="729">
          <cell r="I729" t="str">
            <v>PRL223098</v>
          </cell>
          <cell r="K729">
            <v>402</v>
          </cell>
        </row>
        <row r="730">
          <cell r="I730" t="str">
            <v>PRL223099</v>
          </cell>
          <cell r="K730">
            <v>301</v>
          </cell>
        </row>
        <row r="731">
          <cell r="I731" t="str">
            <v>PRL223123</v>
          </cell>
          <cell r="K731">
            <v>1092</v>
          </cell>
        </row>
        <row r="732">
          <cell r="I732" t="str">
            <v>PRL223124</v>
          </cell>
          <cell r="K732">
            <v>869</v>
          </cell>
        </row>
        <row r="733">
          <cell r="I733" t="str">
            <v>PRL223125</v>
          </cell>
          <cell r="K733">
            <v>2315</v>
          </cell>
        </row>
        <row r="734">
          <cell r="I734" t="str">
            <v>PRL223126</v>
          </cell>
          <cell r="K734">
            <v>422</v>
          </cell>
        </row>
        <row r="735">
          <cell r="I735" t="str">
            <v>PRL223127</v>
          </cell>
          <cell r="K735">
            <v>2096</v>
          </cell>
        </row>
        <row r="736">
          <cell r="I736" t="str">
            <v>PRL223128</v>
          </cell>
          <cell r="K736">
            <v>628</v>
          </cell>
        </row>
        <row r="737">
          <cell r="I737" t="str">
            <v>PRL223129</v>
          </cell>
          <cell r="K737">
            <v>657</v>
          </cell>
        </row>
        <row r="738">
          <cell r="I738" t="str">
            <v>PRL223130</v>
          </cell>
          <cell r="K738">
            <v>186</v>
          </cell>
        </row>
        <row r="739">
          <cell r="I739" t="str">
            <v>PRL223148</v>
          </cell>
          <cell r="K739">
            <v>102</v>
          </cell>
        </row>
        <row r="740">
          <cell r="I740" t="str">
            <v>PRL223149</v>
          </cell>
          <cell r="K740">
            <v>51</v>
          </cell>
        </row>
        <row r="741">
          <cell r="I741" t="str">
            <v>PRL223151</v>
          </cell>
          <cell r="K741">
            <v>40</v>
          </cell>
        </row>
        <row r="742">
          <cell r="I742" t="str">
            <v>PRL224001</v>
          </cell>
          <cell r="K742">
            <v>128</v>
          </cell>
        </row>
        <row r="743">
          <cell r="I743" t="str">
            <v>PRL224003</v>
          </cell>
          <cell r="K743">
            <v>62</v>
          </cell>
        </row>
        <row r="744">
          <cell r="I744" t="str">
            <v>PRL224004</v>
          </cell>
          <cell r="K744">
            <v>44</v>
          </cell>
        </row>
        <row r="745">
          <cell r="I745" t="str">
            <v>PRL224005</v>
          </cell>
          <cell r="K745">
            <v>112</v>
          </cell>
        </row>
        <row r="746">
          <cell r="I746" t="str">
            <v>PRL224006</v>
          </cell>
          <cell r="K746">
            <v>27</v>
          </cell>
        </row>
        <row r="747">
          <cell r="I747" t="str">
            <v>PRL224014</v>
          </cell>
          <cell r="K747">
            <v>49</v>
          </cell>
        </row>
        <row r="748">
          <cell r="I748" t="str">
            <v>PRL224015</v>
          </cell>
          <cell r="K748">
            <v>44</v>
          </cell>
        </row>
        <row r="749">
          <cell r="I749" t="str">
            <v>PRL224021</v>
          </cell>
          <cell r="K749">
            <v>76</v>
          </cell>
        </row>
        <row r="750">
          <cell r="I750" t="str">
            <v>PRL224022</v>
          </cell>
          <cell r="K750">
            <v>53</v>
          </cell>
        </row>
        <row r="751">
          <cell r="I751" t="str">
            <v>PRL224023</v>
          </cell>
          <cell r="K751">
            <v>111</v>
          </cell>
        </row>
        <row r="752">
          <cell r="I752" t="str">
            <v>PRL224027</v>
          </cell>
          <cell r="K752">
            <v>312</v>
          </cell>
        </row>
        <row r="753">
          <cell r="I753" t="str">
            <v>PRL224028</v>
          </cell>
          <cell r="K753">
            <v>235</v>
          </cell>
        </row>
        <row r="754">
          <cell r="I754" t="str">
            <v>PRL224035</v>
          </cell>
          <cell r="K754">
            <v>37</v>
          </cell>
        </row>
        <row r="755">
          <cell r="I755" t="str">
            <v>PRL224050</v>
          </cell>
          <cell r="K755">
            <v>46</v>
          </cell>
        </row>
        <row r="756">
          <cell r="I756" t="str">
            <v>PRL224058</v>
          </cell>
          <cell r="K756">
            <v>47</v>
          </cell>
        </row>
        <row r="757">
          <cell r="I757" t="str">
            <v>PRL224059</v>
          </cell>
          <cell r="K757">
            <v>47</v>
          </cell>
        </row>
        <row r="758">
          <cell r="I758" t="str">
            <v>PRL224060</v>
          </cell>
          <cell r="K758">
            <v>334</v>
          </cell>
        </row>
        <row r="759">
          <cell r="I759" t="str">
            <v>PRL224083</v>
          </cell>
          <cell r="K759">
            <v>183</v>
          </cell>
        </row>
        <row r="760">
          <cell r="I760" t="str">
            <v>PRL224084</v>
          </cell>
          <cell r="K760">
            <v>42</v>
          </cell>
        </row>
        <row r="761">
          <cell r="I761" t="str">
            <v>PRL224086</v>
          </cell>
          <cell r="K761">
            <v>22</v>
          </cell>
        </row>
        <row r="762">
          <cell r="I762" t="str">
            <v>PRL224089</v>
          </cell>
          <cell r="K762">
            <v>37</v>
          </cell>
        </row>
        <row r="763">
          <cell r="I763" t="str">
            <v>PRL224091</v>
          </cell>
          <cell r="K763">
            <v>39</v>
          </cell>
        </row>
        <row r="764">
          <cell r="I764" t="str">
            <v>PRL224100</v>
          </cell>
          <cell r="K764">
            <v>104</v>
          </cell>
        </row>
        <row r="765">
          <cell r="I765" t="str">
            <v>PRL224101</v>
          </cell>
          <cell r="K765">
            <v>100</v>
          </cell>
        </row>
        <row r="766">
          <cell r="I766" t="str">
            <v>PRL224102</v>
          </cell>
          <cell r="K766">
            <v>42</v>
          </cell>
        </row>
        <row r="767">
          <cell r="I767" t="str">
            <v>PRL224103</v>
          </cell>
          <cell r="K767">
            <v>42</v>
          </cell>
        </row>
        <row r="768">
          <cell r="I768" t="str">
            <v>PRL224104</v>
          </cell>
          <cell r="K768">
            <v>144</v>
          </cell>
        </row>
        <row r="769">
          <cell r="I769" t="str">
            <v>PRL224105</v>
          </cell>
          <cell r="K769">
            <v>14</v>
          </cell>
        </row>
        <row r="770">
          <cell r="I770" t="str">
            <v>PRM210006</v>
          </cell>
          <cell r="K770">
            <v>12</v>
          </cell>
        </row>
        <row r="771">
          <cell r="I771" t="str">
            <v>PRM210007</v>
          </cell>
          <cell r="K771">
            <v>33</v>
          </cell>
        </row>
        <row r="772">
          <cell r="I772" t="str">
            <v>PRM210008</v>
          </cell>
          <cell r="K772">
            <v>23</v>
          </cell>
        </row>
        <row r="773">
          <cell r="I773" t="str">
            <v>PRM210010</v>
          </cell>
          <cell r="K773">
            <v>28</v>
          </cell>
        </row>
        <row r="774">
          <cell r="I774" t="str">
            <v>PRM210021</v>
          </cell>
          <cell r="K774">
            <v>37</v>
          </cell>
        </row>
        <row r="775">
          <cell r="I775" t="str">
            <v>PRM210061</v>
          </cell>
          <cell r="K775">
            <v>50</v>
          </cell>
        </row>
        <row r="776">
          <cell r="I776" t="str">
            <v>PRM210067</v>
          </cell>
          <cell r="K776">
            <v>54</v>
          </cell>
        </row>
        <row r="777">
          <cell r="I777" t="str">
            <v>PRM210068</v>
          </cell>
          <cell r="K777">
            <v>34</v>
          </cell>
        </row>
        <row r="778">
          <cell r="I778" t="str">
            <v>PRM210095</v>
          </cell>
          <cell r="K778">
            <v>489</v>
          </cell>
        </row>
        <row r="779">
          <cell r="I779" t="str">
            <v>PRM210297</v>
          </cell>
          <cell r="K779">
            <v>61</v>
          </cell>
        </row>
        <row r="780">
          <cell r="I780" t="str">
            <v>PRM211030</v>
          </cell>
          <cell r="K780">
            <v>42</v>
          </cell>
        </row>
        <row r="781">
          <cell r="I781" t="str">
            <v>PRM211031</v>
          </cell>
          <cell r="K781">
            <v>96</v>
          </cell>
        </row>
        <row r="782">
          <cell r="I782" t="str">
            <v>PRM211032</v>
          </cell>
          <cell r="K782">
            <v>115</v>
          </cell>
        </row>
        <row r="783">
          <cell r="I783" t="str">
            <v>PRM211033</v>
          </cell>
          <cell r="K783">
            <v>82</v>
          </cell>
        </row>
        <row r="784">
          <cell r="I784" t="str">
            <v>PRM211059</v>
          </cell>
          <cell r="K784">
            <v>25</v>
          </cell>
        </row>
        <row r="785">
          <cell r="I785" t="str">
            <v>PRM215002</v>
          </cell>
          <cell r="K785">
            <v>34</v>
          </cell>
        </row>
        <row r="786">
          <cell r="I786" t="str">
            <v>PRM215100</v>
          </cell>
          <cell r="K786">
            <v>4</v>
          </cell>
        </row>
        <row r="787">
          <cell r="I787" t="str">
            <v>PRM215195</v>
          </cell>
          <cell r="K787">
            <v>3</v>
          </cell>
        </row>
        <row r="788">
          <cell r="I788" t="str">
            <v>PRM215210</v>
          </cell>
          <cell r="K788">
            <v>12</v>
          </cell>
        </row>
        <row r="789">
          <cell r="I789" t="str">
            <v>PRM216015</v>
          </cell>
          <cell r="K789">
            <v>30</v>
          </cell>
        </row>
        <row r="790">
          <cell r="I790" t="str">
            <v>PRM216035</v>
          </cell>
          <cell r="K790">
            <v>72</v>
          </cell>
        </row>
        <row r="791">
          <cell r="I791" t="str">
            <v>PRM216088</v>
          </cell>
          <cell r="K791">
            <v>85</v>
          </cell>
        </row>
        <row r="792">
          <cell r="I792" t="str">
            <v>PRM216163</v>
          </cell>
          <cell r="K792">
            <v>22</v>
          </cell>
        </row>
        <row r="793">
          <cell r="I793" t="str">
            <v>PRM216164</v>
          </cell>
          <cell r="K793">
            <v>68</v>
          </cell>
        </row>
        <row r="794">
          <cell r="I794" t="str">
            <v>PRM216182</v>
          </cell>
          <cell r="K794">
            <v>61</v>
          </cell>
        </row>
        <row r="795">
          <cell r="I795" t="str">
            <v>PRM216254</v>
          </cell>
          <cell r="K795">
            <v>6</v>
          </cell>
        </row>
        <row r="796">
          <cell r="I796" t="str">
            <v>PRM216303</v>
          </cell>
          <cell r="K796">
            <v>39</v>
          </cell>
        </row>
        <row r="797">
          <cell r="I797" t="str">
            <v>PRM216306</v>
          </cell>
          <cell r="K797">
            <v>126</v>
          </cell>
        </row>
        <row r="798">
          <cell r="I798" t="str">
            <v>PRM216309</v>
          </cell>
          <cell r="K798">
            <v>92</v>
          </cell>
        </row>
        <row r="799">
          <cell r="I799" t="str">
            <v>PRM216357</v>
          </cell>
          <cell r="K799">
            <v>1</v>
          </cell>
        </row>
        <row r="800">
          <cell r="I800" t="str">
            <v>PRM217040</v>
          </cell>
          <cell r="K800">
            <v>1175</v>
          </cell>
        </row>
        <row r="801">
          <cell r="I801" t="str">
            <v>PRM217183</v>
          </cell>
          <cell r="K801">
            <v>29</v>
          </cell>
        </row>
        <row r="802">
          <cell r="I802" t="str">
            <v>PRM217187</v>
          </cell>
          <cell r="K802">
            <v>44</v>
          </cell>
        </row>
        <row r="803">
          <cell r="I803" t="str">
            <v>PRM217188</v>
          </cell>
          <cell r="K803">
            <v>15</v>
          </cell>
        </row>
        <row r="804">
          <cell r="I804" t="str">
            <v>PRM217189</v>
          </cell>
          <cell r="K804">
            <v>1</v>
          </cell>
        </row>
        <row r="805">
          <cell r="I805" t="str">
            <v>PRM218105</v>
          </cell>
          <cell r="K805">
            <v>129</v>
          </cell>
        </row>
        <row r="806">
          <cell r="I806" t="str">
            <v>PRM219022</v>
          </cell>
          <cell r="K806">
            <v>1120</v>
          </cell>
        </row>
        <row r="807">
          <cell r="I807" t="str">
            <v>PRM219023</v>
          </cell>
          <cell r="K807">
            <v>1192</v>
          </cell>
        </row>
        <row r="808">
          <cell r="I808" t="str">
            <v>PRM219060</v>
          </cell>
          <cell r="K808">
            <v>35</v>
          </cell>
        </row>
        <row r="809">
          <cell r="I809" t="str">
            <v>PRM219087</v>
          </cell>
          <cell r="K809">
            <v>35</v>
          </cell>
        </row>
        <row r="810">
          <cell r="I810" t="str">
            <v>PRM219089</v>
          </cell>
          <cell r="K810">
            <v>48</v>
          </cell>
        </row>
        <row r="811">
          <cell r="I811" t="str">
            <v>PRM220023</v>
          </cell>
          <cell r="K811">
            <v>8</v>
          </cell>
        </row>
        <row r="812">
          <cell r="I812" t="str">
            <v>PRM220024</v>
          </cell>
          <cell r="K812">
            <v>1</v>
          </cell>
        </row>
        <row r="813">
          <cell r="I813" t="str">
            <v>PRM220047</v>
          </cell>
          <cell r="K813">
            <v>1132</v>
          </cell>
        </row>
        <row r="814">
          <cell r="I814" t="str">
            <v>PRM220053</v>
          </cell>
          <cell r="K814">
            <v>854</v>
          </cell>
        </row>
        <row r="815">
          <cell r="I815" t="str">
            <v>PRM220071</v>
          </cell>
          <cell r="K815">
            <v>209</v>
          </cell>
        </row>
        <row r="816">
          <cell r="I816" t="str">
            <v>PRM220072</v>
          </cell>
          <cell r="K816">
            <v>93</v>
          </cell>
        </row>
        <row r="817">
          <cell r="I817" t="str">
            <v>PRM220073</v>
          </cell>
          <cell r="K817">
            <v>139</v>
          </cell>
        </row>
        <row r="818">
          <cell r="I818" t="str">
            <v>PRM221023</v>
          </cell>
          <cell r="K818">
            <v>71</v>
          </cell>
        </row>
        <row r="819">
          <cell r="I819" t="str">
            <v>PRM221056</v>
          </cell>
          <cell r="K819">
            <v>81</v>
          </cell>
        </row>
        <row r="820">
          <cell r="I820" t="str">
            <v>PRM221059</v>
          </cell>
          <cell r="K820">
            <v>127</v>
          </cell>
        </row>
        <row r="821">
          <cell r="I821" t="str">
            <v>PRM221069</v>
          </cell>
          <cell r="K821">
            <v>57</v>
          </cell>
        </row>
        <row r="822">
          <cell r="I822" t="str">
            <v>PRM221070</v>
          </cell>
          <cell r="K822">
            <v>96</v>
          </cell>
        </row>
        <row r="823">
          <cell r="I823" t="str">
            <v>PRM221118</v>
          </cell>
          <cell r="K823">
            <v>6</v>
          </cell>
        </row>
        <row r="824">
          <cell r="I824" t="str">
            <v>PRM222022</v>
          </cell>
          <cell r="K824">
            <v>120</v>
          </cell>
        </row>
        <row r="825">
          <cell r="I825" t="str">
            <v>PRM222090</v>
          </cell>
          <cell r="K825">
            <v>132</v>
          </cell>
        </row>
        <row r="826">
          <cell r="I826" t="str">
            <v>PRM222092</v>
          </cell>
          <cell r="K826">
            <v>99</v>
          </cell>
        </row>
        <row r="827">
          <cell r="I827" t="str">
            <v>PRM222093</v>
          </cell>
          <cell r="K827">
            <v>63</v>
          </cell>
        </row>
        <row r="828">
          <cell r="I828" t="str">
            <v>PRM222199</v>
          </cell>
          <cell r="K828">
            <v>110</v>
          </cell>
        </row>
        <row r="829">
          <cell r="I829" t="str">
            <v>PRM222200</v>
          </cell>
          <cell r="K829">
            <v>71</v>
          </cell>
        </row>
        <row r="830">
          <cell r="I830" t="str">
            <v>PRM222214</v>
          </cell>
          <cell r="K830">
            <v>6</v>
          </cell>
        </row>
        <row r="831">
          <cell r="I831" t="str">
            <v>PRM222216</v>
          </cell>
          <cell r="K831">
            <v>14</v>
          </cell>
        </row>
        <row r="832">
          <cell r="I832" t="str">
            <v>PRM222218</v>
          </cell>
          <cell r="K832">
            <v>17</v>
          </cell>
        </row>
        <row r="833">
          <cell r="I833" t="str">
            <v>PRM222219</v>
          </cell>
          <cell r="K833">
            <v>5</v>
          </cell>
        </row>
        <row r="834">
          <cell r="I834" t="str">
            <v>PRM222220</v>
          </cell>
          <cell r="K834">
            <v>43</v>
          </cell>
        </row>
        <row r="835">
          <cell r="I835" t="str">
            <v>PRM222221</v>
          </cell>
          <cell r="K835">
            <v>48</v>
          </cell>
        </row>
        <row r="836">
          <cell r="I836" t="str">
            <v>PRM222222</v>
          </cell>
          <cell r="K836">
            <v>152</v>
          </cell>
        </row>
        <row r="837">
          <cell r="I837" t="str">
            <v>PRM222238</v>
          </cell>
          <cell r="K837">
            <v>609</v>
          </cell>
        </row>
        <row r="838">
          <cell r="I838" t="str">
            <v>PRM222239</v>
          </cell>
          <cell r="K838">
            <v>45</v>
          </cell>
        </row>
        <row r="839">
          <cell r="I839" t="str">
            <v>PRM222242</v>
          </cell>
          <cell r="K839">
            <v>604</v>
          </cell>
        </row>
        <row r="840">
          <cell r="I840" t="str">
            <v>PRM223001</v>
          </cell>
          <cell r="K840">
            <v>30</v>
          </cell>
        </row>
        <row r="841">
          <cell r="I841" t="str">
            <v>PRM223002</v>
          </cell>
          <cell r="K841">
            <v>357</v>
          </cell>
        </row>
        <row r="842">
          <cell r="I842" t="str">
            <v>PRM223004</v>
          </cell>
          <cell r="K842">
            <v>64</v>
          </cell>
        </row>
        <row r="843">
          <cell r="I843" t="str">
            <v>PRM223005</v>
          </cell>
          <cell r="K843">
            <v>56</v>
          </cell>
        </row>
        <row r="844">
          <cell r="I844" t="str">
            <v>PRM223006</v>
          </cell>
          <cell r="K844">
            <v>39</v>
          </cell>
        </row>
        <row r="845">
          <cell r="I845" t="str">
            <v>PRM223007</v>
          </cell>
          <cell r="K845">
            <v>43</v>
          </cell>
        </row>
        <row r="846">
          <cell r="I846" t="str">
            <v>PRM223008</v>
          </cell>
          <cell r="K846">
            <v>66</v>
          </cell>
        </row>
        <row r="847">
          <cell r="I847" t="str">
            <v>PRM223009</v>
          </cell>
          <cell r="K847">
            <v>43</v>
          </cell>
        </row>
        <row r="848">
          <cell r="I848" t="str">
            <v>PRM223010</v>
          </cell>
          <cell r="K848">
            <v>119</v>
          </cell>
        </row>
        <row r="849">
          <cell r="I849" t="str">
            <v>PRM223035</v>
          </cell>
          <cell r="K849">
            <v>231</v>
          </cell>
        </row>
        <row r="850">
          <cell r="I850" t="str">
            <v>PRM223036</v>
          </cell>
          <cell r="K850">
            <v>11</v>
          </cell>
        </row>
        <row r="851">
          <cell r="I851" t="str">
            <v>PRM223037</v>
          </cell>
          <cell r="K851">
            <v>295</v>
          </cell>
        </row>
        <row r="852">
          <cell r="I852" t="str">
            <v>PRM223046</v>
          </cell>
          <cell r="K852">
            <v>109</v>
          </cell>
        </row>
        <row r="853">
          <cell r="I853" t="str">
            <v>PRM223047</v>
          </cell>
          <cell r="K853">
            <v>98</v>
          </cell>
        </row>
        <row r="854">
          <cell r="I854" t="str">
            <v>PRM223075</v>
          </cell>
          <cell r="K854">
            <v>35</v>
          </cell>
        </row>
        <row r="855">
          <cell r="I855" t="str">
            <v>PRM223076</v>
          </cell>
          <cell r="K855">
            <v>53</v>
          </cell>
        </row>
        <row r="856">
          <cell r="I856" t="str">
            <v>PRM223077</v>
          </cell>
          <cell r="K856">
            <v>62</v>
          </cell>
        </row>
        <row r="857">
          <cell r="I857" t="str">
            <v>PRM223078</v>
          </cell>
          <cell r="K857">
            <v>37</v>
          </cell>
        </row>
        <row r="858">
          <cell r="I858" t="str">
            <v>PRM223081</v>
          </cell>
          <cell r="K858">
            <v>73</v>
          </cell>
        </row>
        <row r="859">
          <cell r="I859" t="str">
            <v>PRM223083</v>
          </cell>
          <cell r="K859">
            <v>1554</v>
          </cell>
        </row>
        <row r="860">
          <cell r="I860" t="str">
            <v>PRM223084</v>
          </cell>
          <cell r="K860">
            <v>92</v>
          </cell>
        </row>
        <row r="861">
          <cell r="I861" t="str">
            <v>PRM223085</v>
          </cell>
          <cell r="K861">
            <v>803</v>
          </cell>
        </row>
        <row r="862">
          <cell r="I862" t="str">
            <v>PRM223097</v>
          </cell>
          <cell r="K862">
            <v>21</v>
          </cell>
        </row>
        <row r="863">
          <cell r="I863" t="str">
            <v>PRM223099</v>
          </cell>
          <cell r="K863">
            <v>22</v>
          </cell>
        </row>
        <row r="864">
          <cell r="I864" t="str">
            <v>PRM224003</v>
          </cell>
          <cell r="K864">
            <v>42</v>
          </cell>
        </row>
        <row r="865">
          <cell r="I865" t="str">
            <v>PRM224005</v>
          </cell>
          <cell r="K865">
            <v>2</v>
          </cell>
        </row>
        <row r="866">
          <cell r="I866" t="str">
            <v>PRM224010</v>
          </cell>
          <cell r="K866">
            <v>28</v>
          </cell>
        </row>
        <row r="867">
          <cell r="I867" t="str">
            <v>PRM224011</v>
          </cell>
          <cell r="K867">
            <v>53</v>
          </cell>
        </row>
        <row r="868">
          <cell r="I868" t="str">
            <v>PRM224012</v>
          </cell>
          <cell r="K868">
            <v>16</v>
          </cell>
        </row>
        <row r="869">
          <cell r="I869" t="str">
            <v>PRM224016</v>
          </cell>
          <cell r="K869">
            <v>102</v>
          </cell>
        </row>
        <row r="870">
          <cell r="I870" t="str">
            <v>PRM224019</v>
          </cell>
          <cell r="K870">
            <v>111</v>
          </cell>
        </row>
        <row r="871">
          <cell r="I871" t="str">
            <v>PRM224022</v>
          </cell>
          <cell r="K871">
            <v>33</v>
          </cell>
        </row>
        <row r="872">
          <cell r="I872" t="str">
            <v>PRM224023</v>
          </cell>
          <cell r="K872">
            <v>2</v>
          </cell>
        </row>
        <row r="873">
          <cell r="I873" t="str">
            <v>PRM224025</v>
          </cell>
          <cell r="K873">
            <v>35</v>
          </cell>
        </row>
        <row r="874">
          <cell r="I874" t="str">
            <v>PRM224028</v>
          </cell>
          <cell r="K874">
            <v>7</v>
          </cell>
        </row>
        <row r="875">
          <cell r="I875" t="str">
            <v>PRM224029</v>
          </cell>
          <cell r="K875">
            <v>27</v>
          </cell>
        </row>
        <row r="876">
          <cell r="I876" t="str">
            <v>PRM224037</v>
          </cell>
          <cell r="K876">
            <v>17</v>
          </cell>
        </row>
        <row r="877">
          <cell r="I877" t="str">
            <v>PRM224042</v>
          </cell>
          <cell r="K877">
            <v>40</v>
          </cell>
        </row>
        <row r="878">
          <cell r="I878" t="str">
            <v>PRM224044</v>
          </cell>
          <cell r="K878">
            <v>10</v>
          </cell>
        </row>
        <row r="879">
          <cell r="I879" t="str">
            <v>PRM224050</v>
          </cell>
          <cell r="K879">
            <v>6</v>
          </cell>
        </row>
        <row r="880">
          <cell r="I880" t="str">
            <v>PRM224053</v>
          </cell>
          <cell r="K880">
            <v>2</v>
          </cell>
        </row>
        <row r="881">
          <cell r="I881" t="str">
            <v>PRM224054</v>
          </cell>
          <cell r="K881">
            <v>6</v>
          </cell>
        </row>
        <row r="882">
          <cell r="I882" t="str">
            <v>PRM224060</v>
          </cell>
          <cell r="K882">
            <v>102</v>
          </cell>
        </row>
        <row r="883">
          <cell r="I883" t="str">
            <v>PRM224061</v>
          </cell>
          <cell r="K883">
            <v>6</v>
          </cell>
        </row>
        <row r="884">
          <cell r="I884" t="str">
            <v>PRM224062</v>
          </cell>
          <cell r="K884">
            <v>5</v>
          </cell>
        </row>
        <row r="885">
          <cell r="I885" t="str">
            <v>PRM224063</v>
          </cell>
          <cell r="K885">
            <v>27</v>
          </cell>
        </row>
        <row r="886">
          <cell r="I886" t="str">
            <v>PRM224064</v>
          </cell>
          <cell r="K886">
            <v>94</v>
          </cell>
        </row>
        <row r="887">
          <cell r="I887" t="str">
            <v>PRM224065</v>
          </cell>
          <cell r="K887">
            <v>11</v>
          </cell>
        </row>
        <row r="888">
          <cell r="I888" t="str">
            <v>PRM224068</v>
          </cell>
          <cell r="K888">
            <v>93</v>
          </cell>
        </row>
        <row r="889">
          <cell r="I889" t="str">
            <v>PRM224069</v>
          </cell>
          <cell r="K889">
            <v>24</v>
          </cell>
        </row>
        <row r="890">
          <cell r="I890" t="str">
            <v>PRM224070</v>
          </cell>
          <cell r="K890">
            <v>27</v>
          </cell>
        </row>
        <row r="891">
          <cell r="I891" t="str">
            <v>PRM224071</v>
          </cell>
          <cell r="K891">
            <v>30</v>
          </cell>
        </row>
        <row r="892">
          <cell r="I892" t="str">
            <v>PRM224072</v>
          </cell>
          <cell r="K892">
            <v>23</v>
          </cell>
        </row>
        <row r="893">
          <cell r="I893" t="str">
            <v>PRM224073</v>
          </cell>
          <cell r="K893">
            <v>43</v>
          </cell>
        </row>
        <row r="894">
          <cell r="I894" t="str">
            <v>PRM224074</v>
          </cell>
          <cell r="K894">
            <v>65</v>
          </cell>
        </row>
        <row r="895">
          <cell r="I895" t="str">
            <v>PRM224075</v>
          </cell>
          <cell r="K895">
            <v>50</v>
          </cell>
        </row>
        <row r="896">
          <cell r="I896" t="str">
            <v>PRM224076</v>
          </cell>
          <cell r="K896">
            <v>22</v>
          </cell>
        </row>
        <row r="897">
          <cell r="I897" t="str">
            <v>PRM224077</v>
          </cell>
          <cell r="K897">
            <v>28</v>
          </cell>
        </row>
        <row r="898">
          <cell r="I898" t="str">
            <v>PRM224078</v>
          </cell>
          <cell r="K898">
            <v>41</v>
          </cell>
        </row>
        <row r="899">
          <cell r="I899" t="str">
            <v>PRM224079</v>
          </cell>
          <cell r="K899">
            <v>52</v>
          </cell>
        </row>
        <row r="900">
          <cell r="I900" t="str">
            <v>PRM225008</v>
          </cell>
          <cell r="K900">
            <v>90</v>
          </cell>
        </row>
        <row r="901">
          <cell r="I901" t="str">
            <v>PRM225011</v>
          </cell>
          <cell r="K901">
            <v>44</v>
          </cell>
        </row>
        <row r="902">
          <cell r="I902" t="str">
            <v>PRM225012</v>
          </cell>
          <cell r="K902">
            <v>22</v>
          </cell>
        </row>
        <row r="903">
          <cell r="I903" t="str">
            <v>PRM225013</v>
          </cell>
          <cell r="K903">
            <v>138</v>
          </cell>
        </row>
        <row r="904">
          <cell r="I904" t="str">
            <v>PRM225018</v>
          </cell>
          <cell r="K904">
            <v>85</v>
          </cell>
        </row>
        <row r="905">
          <cell r="I905" t="str">
            <v>PRM225019</v>
          </cell>
          <cell r="K905">
            <v>49</v>
          </cell>
        </row>
        <row r="906">
          <cell r="I906" t="str">
            <v>PRM225020</v>
          </cell>
          <cell r="K906">
            <v>55</v>
          </cell>
        </row>
        <row r="907">
          <cell r="I907" t="str">
            <v>PRM225021</v>
          </cell>
          <cell r="K907">
            <v>25</v>
          </cell>
        </row>
        <row r="908">
          <cell r="I908" t="str">
            <v>PRM225022</v>
          </cell>
          <cell r="K908">
            <v>31</v>
          </cell>
        </row>
        <row r="909">
          <cell r="I909" t="str">
            <v>PRM225023</v>
          </cell>
          <cell r="K909">
            <v>21</v>
          </cell>
        </row>
        <row r="910">
          <cell r="I910" t="str">
            <v>PRM225031</v>
          </cell>
          <cell r="K910">
            <v>18</v>
          </cell>
        </row>
        <row r="911">
          <cell r="I911" t="str">
            <v>PRM225032</v>
          </cell>
          <cell r="K911">
            <v>63</v>
          </cell>
        </row>
        <row r="912">
          <cell r="I912" t="str">
            <v>PRM225034</v>
          </cell>
          <cell r="K912">
            <v>26</v>
          </cell>
        </row>
        <row r="913">
          <cell r="I913" t="str">
            <v>PRM225035</v>
          </cell>
          <cell r="K913">
            <v>11</v>
          </cell>
        </row>
        <row r="914">
          <cell r="I914" t="str">
            <v>PRM225036</v>
          </cell>
          <cell r="K914">
            <v>14</v>
          </cell>
        </row>
        <row r="915">
          <cell r="I915" t="str">
            <v>PRM225037</v>
          </cell>
          <cell r="K915">
            <v>22</v>
          </cell>
        </row>
        <row r="916">
          <cell r="I916" t="str">
            <v>PRM225038</v>
          </cell>
          <cell r="K916">
            <v>31</v>
          </cell>
        </row>
        <row r="917">
          <cell r="I917" t="str">
            <v>PRM225039</v>
          </cell>
          <cell r="K917">
            <v>55</v>
          </cell>
        </row>
        <row r="918">
          <cell r="I918" t="str">
            <v>PRM225040</v>
          </cell>
          <cell r="K918">
            <v>104</v>
          </cell>
        </row>
        <row r="919">
          <cell r="I919" t="str">
            <v>PRM225041</v>
          </cell>
          <cell r="K919">
            <v>61</v>
          </cell>
        </row>
        <row r="920">
          <cell r="I920" t="str">
            <v>PRM225042</v>
          </cell>
          <cell r="K920">
            <v>12</v>
          </cell>
        </row>
        <row r="921">
          <cell r="I921" t="str">
            <v>PRM225043</v>
          </cell>
          <cell r="K921">
            <v>12</v>
          </cell>
        </row>
        <row r="922">
          <cell r="I922" t="str">
            <v>PRM225044</v>
          </cell>
          <cell r="K922">
            <v>1</v>
          </cell>
        </row>
        <row r="923">
          <cell r="I923" t="str">
            <v>PRM225045</v>
          </cell>
          <cell r="K923">
            <v>55</v>
          </cell>
        </row>
        <row r="924">
          <cell r="I924" t="str">
            <v>PRM225046</v>
          </cell>
          <cell r="K924">
            <v>19</v>
          </cell>
        </row>
        <row r="925">
          <cell r="I925" t="str">
            <v>PRM225047</v>
          </cell>
          <cell r="K925">
            <v>60</v>
          </cell>
        </row>
        <row r="926">
          <cell r="I926" t="str">
            <v>PRM225053</v>
          </cell>
          <cell r="K926">
            <v>7</v>
          </cell>
        </row>
        <row r="927">
          <cell r="I927" t="str">
            <v>PRM226001</v>
          </cell>
          <cell r="K927">
            <v>97</v>
          </cell>
        </row>
        <row r="928">
          <cell r="I928" t="str">
            <v>PRM226004</v>
          </cell>
          <cell r="K928">
            <v>46</v>
          </cell>
        </row>
        <row r="929">
          <cell r="I929" t="str">
            <v>PRM226005</v>
          </cell>
          <cell r="K929">
            <v>39</v>
          </cell>
        </row>
        <row r="930">
          <cell r="I930" t="str">
            <v>PRM226006</v>
          </cell>
          <cell r="K930">
            <v>37</v>
          </cell>
        </row>
        <row r="931">
          <cell r="I931" t="str">
            <v>PRM226007</v>
          </cell>
          <cell r="K931">
            <v>32</v>
          </cell>
        </row>
        <row r="932">
          <cell r="I932" t="str">
            <v>PRM226008</v>
          </cell>
          <cell r="K932">
            <v>39</v>
          </cell>
        </row>
        <row r="933">
          <cell r="I933" t="str">
            <v>PRM226009</v>
          </cell>
          <cell r="K933">
            <v>36</v>
          </cell>
        </row>
        <row r="934">
          <cell r="I934" t="str">
            <v>PRM226010</v>
          </cell>
          <cell r="K934">
            <v>33</v>
          </cell>
        </row>
        <row r="935">
          <cell r="I935" t="str">
            <v>PRM226013</v>
          </cell>
          <cell r="K935">
            <v>17</v>
          </cell>
        </row>
        <row r="936">
          <cell r="I936" t="str">
            <v>PRM226014</v>
          </cell>
          <cell r="K936">
            <v>16</v>
          </cell>
        </row>
        <row r="937">
          <cell r="I937" t="str">
            <v>PRM226015</v>
          </cell>
          <cell r="K937">
            <v>20</v>
          </cell>
        </row>
        <row r="938">
          <cell r="I938" t="str">
            <v>PRP106006</v>
          </cell>
          <cell r="K938">
            <v>11</v>
          </cell>
        </row>
        <row r="939">
          <cell r="I939" t="str">
            <v>PRP107005</v>
          </cell>
          <cell r="K939">
            <v>15</v>
          </cell>
        </row>
        <row r="940">
          <cell r="I940" t="str">
            <v>PRP109011</v>
          </cell>
          <cell r="K940">
            <v>4</v>
          </cell>
        </row>
        <row r="941">
          <cell r="I941" t="str">
            <v>PRP109012</v>
          </cell>
          <cell r="K941">
            <v>27</v>
          </cell>
        </row>
        <row r="942">
          <cell r="I942" t="str">
            <v>PRP109013</v>
          </cell>
          <cell r="K942">
            <v>4</v>
          </cell>
        </row>
        <row r="943">
          <cell r="I943" t="str">
            <v>PRP109014</v>
          </cell>
          <cell r="K943">
            <v>3</v>
          </cell>
        </row>
        <row r="944">
          <cell r="I944" t="str">
            <v>PRP109015</v>
          </cell>
          <cell r="K944">
            <v>3</v>
          </cell>
        </row>
        <row r="945">
          <cell r="I945" t="str">
            <v>PRP109018</v>
          </cell>
          <cell r="K945">
            <v>1</v>
          </cell>
        </row>
        <row r="946">
          <cell r="I946" t="str">
            <v>PRP109024</v>
          </cell>
          <cell r="K946">
            <v>1</v>
          </cell>
        </row>
        <row r="947">
          <cell r="I947" t="str">
            <v>PRP109026</v>
          </cell>
          <cell r="K947">
            <v>9</v>
          </cell>
        </row>
        <row r="948">
          <cell r="I948" t="str">
            <v>PRP110001</v>
          </cell>
          <cell r="K948">
            <v>50</v>
          </cell>
        </row>
        <row r="949">
          <cell r="I949" t="str">
            <v>PRP110006</v>
          </cell>
          <cell r="K949">
            <v>81</v>
          </cell>
        </row>
        <row r="950">
          <cell r="I950" t="str">
            <v>PRP110011</v>
          </cell>
          <cell r="K950">
            <v>3</v>
          </cell>
        </row>
        <row r="951">
          <cell r="I951" t="str">
            <v>PRP110012</v>
          </cell>
          <cell r="K951">
            <v>1</v>
          </cell>
        </row>
        <row r="952">
          <cell r="I952" t="str">
            <v>PRP110013</v>
          </cell>
          <cell r="K952">
            <v>1</v>
          </cell>
        </row>
        <row r="953">
          <cell r="I953" t="str">
            <v>PRP110014</v>
          </cell>
          <cell r="K953">
            <v>1</v>
          </cell>
        </row>
        <row r="954">
          <cell r="I954" t="str">
            <v>PRP110015</v>
          </cell>
          <cell r="K954">
            <v>1</v>
          </cell>
        </row>
        <row r="955">
          <cell r="I955" t="str">
            <v>PRP110016</v>
          </cell>
          <cell r="K955">
            <v>2</v>
          </cell>
        </row>
        <row r="956">
          <cell r="I956" t="str">
            <v>PRP110019</v>
          </cell>
          <cell r="K956">
            <v>10</v>
          </cell>
        </row>
        <row r="957">
          <cell r="I957" t="str">
            <v>PRP110021</v>
          </cell>
          <cell r="K957">
            <v>1</v>
          </cell>
        </row>
        <row r="958">
          <cell r="I958" t="str">
            <v>PRP110024</v>
          </cell>
          <cell r="K958">
            <v>11</v>
          </cell>
        </row>
        <row r="959">
          <cell r="I959" t="str">
            <v>PRP110030</v>
          </cell>
          <cell r="K959">
            <v>1</v>
          </cell>
        </row>
        <row r="960">
          <cell r="I960" t="str">
            <v>PRP111008</v>
          </cell>
          <cell r="K960">
            <v>1</v>
          </cell>
        </row>
        <row r="961">
          <cell r="I961" t="str">
            <v>PRP111014</v>
          </cell>
          <cell r="K961">
            <v>2</v>
          </cell>
        </row>
        <row r="962">
          <cell r="I962" t="str">
            <v>PRP112002</v>
          </cell>
          <cell r="K962">
            <v>1</v>
          </cell>
        </row>
        <row r="963">
          <cell r="I963" t="str">
            <v>PRP112004</v>
          </cell>
          <cell r="K963">
            <v>5</v>
          </cell>
        </row>
        <row r="964">
          <cell r="I964" t="str">
            <v>PRP112006</v>
          </cell>
          <cell r="K964">
            <v>1</v>
          </cell>
        </row>
        <row r="965">
          <cell r="I965" t="str">
            <v>PRP112008</v>
          </cell>
          <cell r="K965">
            <v>5</v>
          </cell>
        </row>
        <row r="966">
          <cell r="I966" t="str">
            <v>PRP112012</v>
          </cell>
          <cell r="K966">
            <v>5</v>
          </cell>
        </row>
        <row r="967">
          <cell r="I967" t="str">
            <v>PRP112013</v>
          </cell>
          <cell r="K967">
            <v>3</v>
          </cell>
        </row>
        <row r="968">
          <cell r="I968" t="str">
            <v>PRP112015</v>
          </cell>
          <cell r="K968">
            <v>1</v>
          </cell>
        </row>
        <row r="969">
          <cell r="I969" t="str">
            <v>PRP112022</v>
          </cell>
          <cell r="K969">
            <v>1584</v>
          </cell>
        </row>
        <row r="970">
          <cell r="I970" t="str">
            <v>PRP112032</v>
          </cell>
          <cell r="K970">
            <v>1349</v>
          </cell>
        </row>
        <row r="971">
          <cell r="I971" t="str">
            <v>PRP113001</v>
          </cell>
          <cell r="K971">
            <v>7</v>
          </cell>
        </row>
        <row r="972">
          <cell r="I972" t="str">
            <v>PRP113008</v>
          </cell>
          <cell r="K972">
            <v>4</v>
          </cell>
        </row>
        <row r="973">
          <cell r="I973" t="str">
            <v>PRP113013</v>
          </cell>
          <cell r="K973">
            <v>1</v>
          </cell>
        </row>
        <row r="974">
          <cell r="I974" t="str">
            <v>PRP113014</v>
          </cell>
          <cell r="K974">
            <v>2</v>
          </cell>
        </row>
        <row r="975">
          <cell r="I975" t="str">
            <v>PRP113015</v>
          </cell>
          <cell r="K975">
            <v>6</v>
          </cell>
        </row>
        <row r="976">
          <cell r="I976" t="str">
            <v>PRP113016</v>
          </cell>
          <cell r="K976">
            <v>4</v>
          </cell>
        </row>
        <row r="977">
          <cell r="I977" t="str">
            <v>PRP113018</v>
          </cell>
          <cell r="K977">
            <v>1</v>
          </cell>
        </row>
        <row r="978">
          <cell r="I978" t="str">
            <v>PRP113020</v>
          </cell>
          <cell r="K978">
            <v>235</v>
          </cell>
        </row>
        <row r="979">
          <cell r="I979" t="str">
            <v>PRP113021</v>
          </cell>
          <cell r="K979">
            <v>31</v>
          </cell>
        </row>
        <row r="980">
          <cell r="I980" t="str">
            <v>PRP113022</v>
          </cell>
          <cell r="K980">
            <v>3</v>
          </cell>
        </row>
        <row r="981">
          <cell r="I981" t="str">
            <v>PRP113025</v>
          </cell>
          <cell r="K981">
            <v>4</v>
          </cell>
        </row>
        <row r="982">
          <cell r="I982" t="str">
            <v>PRP113040</v>
          </cell>
          <cell r="K982">
            <v>12</v>
          </cell>
        </row>
        <row r="983">
          <cell r="I983" t="str">
            <v>PRP113041</v>
          </cell>
          <cell r="K983">
            <v>12</v>
          </cell>
        </row>
        <row r="984">
          <cell r="I984" t="str">
            <v>PRP113055</v>
          </cell>
          <cell r="K984">
            <v>3</v>
          </cell>
        </row>
        <row r="985">
          <cell r="I985" t="str">
            <v>PRP114002</v>
          </cell>
          <cell r="K985">
            <v>18</v>
          </cell>
        </row>
        <row r="986">
          <cell r="I986" t="str">
            <v>PRP114003</v>
          </cell>
          <cell r="K986">
            <v>48</v>
          </cell>
        </row>
        <row r="987">
          <cell r="I987" t="str">
            <v>PRP114004</v>
          </cell>
          <cell r="K987">
            <v>42</v>
          </cell>
        </row>
        <row r="988">
          <cell r="I988" t="str">
            <v>PRP114005</v>
          </cell>
          <cell r="K988">
            <v>9</v>
          </cell>
        </row>
        <row r="989">
          <cell r="I989" t="str">
            <v>PRP114015</v>
          </cell>
          <cell r="K989">
            <v>50</v>
          </cell>
        </row>
        <row r="990">
          <cell r="I990" t="str">
            <v>PRP114017</v>
          </cell>
          <cell r="K990">
            <v>2</v>
          </cell>
        </row>
        <row r="991">
          <cell r="I991" t="str">
            <v>PRP114019</v>
          </cell>
          <cell r="K991">
            <v>33</v>
          </cell>
        </row>
        <row r="992">
          <cell r="I992" t="str">
            <v>PRP114026</v>
          </cell>
          <cell r="K992">
            <v>95</v>
          </cell>
        </row>
        <row r="993">
          <cell r="I993" t="str">
            <v>PRP114030</v>
          </cell>
          <cell r="K993">
            <v>21</v>
          </cell>
        </row>
        <row r="994">
          <cell r="I994" t="str">
            <v>PRP114032</v>
          </cell>
          <cell r="K994">
            <v>3</v>
          </cell>
        </row>
        <row r="995">
          <cell r="I995" t="str">
            <v>PRP114035</v>
          </cell>
          <cell r="K995">
            <v>33</v>
          </cell>
        </row>
        <row r="996">
          <cell r="I996" t="str">
            <v>PRP114036</v>
          </cell>
          <cell r="K996">
            <v>22</v>
          </cell>
        </row>
        <row r="997">
          <cell r="I997" t="str">
            <v>PRP114039</v>
          </cell>
          <cell r="K997">
            <v>149</v>
          </cell>
        </row>
        <row r="998">
          <cell r="I998" t="str">
            <v>PRP114040</v>
          </cell>
          <cell r="K998">
            <v>765</v>
          </cell>
        </row>
        <row r="999">
          <cell r="I999" t="str">
            <v>PRP114041</v>
          </cell>
          <cell r="K999">
            <v>61</v>
          </cell>
        </row>
        <row r="1000">
          <cell r="I1000" t="str">
            <v>PRP114049</v>
          </cell>
          <cell r="K1000">
            <v>1</v>
          </cell>
        </row>
        <row r="1001">
          <cell r="I1001" t="str">
            <v>PRP114053</v>
          </cell>
          <cell r="K1001">
            <v>28</v>
          </cell>
        </row>
        <row r="1002">
          <cell r="I1002" t="str">
            <v>PRP114054</v>
          </cell>
          <cell r="K1002">
            <v>4</v>
          </cell>
        </row>
        <row r="1003">
          <cell r="I1003" t="str">
            <v>PRP114055</v>
          </cell>
          <cell r="K1003">
            <v>26</v>
          </cell>
        </row>
        <row r="1004">
          <cell r="I1004" t="str">
            <v>PRP114059</v>
          </cell>
          <cell r="K1004">
            <v>1</v>
          </cell>
        </row>
        <row r="1005">
          <cell r="I1005" t="str">
            <v>PRP114060</v>
          </cell>
          <cell r="K1005">
            <v>3</v>
          </cell>
        </row>
        <row r="1006">
          <cell r="I1006" t="str">
            <v>PRP114061</v>
          </cell>
          <cell r="K1006">
            <v>48</v>
          </cell>
        </row>
        <row r="1007">
          <cell r="I1007" t="str">
            <v>PRP114062</v>
          </cell>
          <cell r="K1007">
            <v>100</v>
          </cell>
        </row>
        <row r="1008">
          <cell r="I1008" t="str">
            <v>PRP114063</v>
          </cell>
          <cell r="K1008">
            <v>62</v>
          </cell>
        </row>
        <row r="1009">
          <cell r="I1009" t="str">
            <v>PRP114070</v>
          </cell>
          <cell r="K1009">
            <v>54</v>
          </cell>
        </row>
        <row r="1010">
          <cell r="I1010" t="str">
            <v>PRP115008</v>
          </cell>
          <cell r="K1010">
            <v>68</v>
          </cell>
        </row>
        <row r="1011">
          <cell r="I1011" t="str">
            <v>PRP115009</v>
          </cell>
          <cell r="K1011">
            <v>27</v>
          </cell>
        </row>
        <row r="1012">
          <cell r="I1012" t="str">
            <v>PRP115010</v>
          </cell>
          <cell r="K1012">
            <v>34</v>
          </cell>
        </row>
        <row r="1013">
          <cell r="I1013" t="str">
            <v>PRP115012</v>
          </cell>
          <cell r="K1013">
            <v>5</v>
          </cell>
        </row>
        <row r="1014">
          <cell r="I1014" t="str">
            <v>PRP115013</v>
          </cell>
          <cell r="K1014">
            <v>57</v>
          </cell>
        </row>
        <row r="1015">
          <cell r="I1015" t="str">
            <v>PRP115014</v>
          </cell>
          <cell r="K1015">
            <v>145</v>
          </cell>
        </row>
        <row r="1016">
          <cell r="I1016" t="str">
            <v>PRP115015</v>
          </cell>
          <cell r="K1016">
            <v>83</v>
          </cell>
        </row>
        <row r="1017">
          <cell r="I1017" t="str">
            <v>PRP115019</v>
          </cell>
          <cell r="K1017">
            <v>1</v>
          </cell>
        </row>
        <row r="1018">
          <cell r="I1018" t="str">
            <v>PRP115020</v>
          </cell>
          <cell r="K1018">
            <v>17</v>
          </cell>
        </row>
        <row r="1019">
          <cell r="I1019" t="str">
            <v>PRP115022</v>
          </cell>
          <cell r="K1019">
            <v>1</v>
          </cell>
        </row>
        <row r="1020">
          <cell r="I1020" t="str">
            <v>PRP115023</v>
          </cell>
          <cell r="K1020">
            <v>4</v>
          </cell>
        </row>
        <row r="1021">
          <cell r="I1021" t="str">
            <v>PRP115024</v>
          </cell>
          <cell r="K1021">
            <v>10</v>
          </cell>
        </row>
        <row r="1022">
          <cell r="I1022" t="str">
            <v>PRP115025</v>
          </cell>
          <cell r="K1022">
            <v>143</v>
          </cell>
        </row>
        <row r="1023">
          <cell r="I1023" t="str">
            <v>PRP115041</v>
          </cell>
          <cell r="K1023">
            <v>49</v>
          </cell>
        </row>
        <row r="1024">
          <cell r="I1024" t="str">
            <v>PRP115043</v>
          </cell>
          <cell r="K1024">
            <v>6</v>
          </cell>
        </row>
        <row r="1025">
          <cell r="I1025" t="str">
            <v>PRP116001</v>
          </cell>
          <cell r="K1025">
            <v>447</v>
          </cell>
        </row>
        <row r="1026">
          <cell r="I1026" t="str">
            <v>PRP116012</v>
          </cell>
          <cell r="K1026">
            <v>1</v>
          </cell>
        </row>
        <row r="1027">
          <cell r="I1027" t="str">
            <v>PRP116013</v>
          </cell>
          <cell r="K1027">
            <v>7</v>
          </cell>
        </row>
        <row r="1028">
          <cell r="I1028" t="str">
            <v>PRP116015</v>
          </cell>
          <cell r="K1028">
            <v>269</v>
          </cell>
        </row>
        <row r="1029">
          <cell r="I1029" t="str">
            <v>PRP116016</v>
          </cell>
          <cell r="K1029">
            <v>19</v>
          </cell>
        </row>
        <row r="1030">
          <cell r="I1030" t="str">
            <v>PRP116027</v>
          </cell>
          <cell r="K1030">
            <v>13</v>
          </cell>
        </row>
        <row r="1031">
          <cell r="I1031" t="str">
            <v>PRP116028</v>
          </cell>
          <cell r="K1031">
            <v>54</v>
          </cell>
        </row>
        <row r="1032">
          <cell r="I1032" t="str">
            <v>PRP116029</v>
          </cell>
          <cell r="K1032">
            <v>3</v>
          </cell>
        </row>
        <row r="1033">
          <cell r="I1033" t="str">
            <v>PRP116030</v>
          </cell>
          <cell r="K1033">
            <v>2</v>
          </cell>
        </row>
        <row r="1034">
          <cell r="I1034" t="str">
            <v>PRP116031</v>
          </cell>
          <cell r="K1034">
            <v>3</v>
          </cell>
        </row>
        <row r="1035">
          <cell r="I1035" t="str">
            <v>PRP116035</v>
          </cell>
          <cell r="K1035">
            <v>6</v>
          </cell>
        </row>
        <row r="1036">
          <cell r="I1036" t="str">
            <v>PRP116036</v>
          </cell>
          <cell r="K1036">
            <v>16</v>
          </cell>
        </row>
        <row r="1037">
          <cell r="I1037" t="str">
            <v>PRP116038</v>
          </cell>
          <cell r="K1037">
            <v>12</v>
          </cell>
        </row>
        <row r="1038">
          <cell r="I1038" t="str">
            <v>PRP116040</v>
          </cell>
          <cell r="K1038">
            <v>1</v>
          </cell>
        </row>
        <row r="1039">
          <cell r="I1039" t="str">
            <v>PRP116041</v>
          </cell>
          <cell r="K1039">
            <v>1</v>
          </cell>
        </row>
        <row r="1040">
          <cell r="I1040" t="str">
            <v>PRP116044</v>
          </cell>
          <cell r="K1040">
            <v>4</v>
          </cell>
        </row>
        <row r="1041">
          <cell r="I1041" t="str">
            <v>PRP117001</v>
          </cell>
          <cell r="K1041">
            <v>4358</v>
          </cell>
        </row>
        <row r="1042">
          <cell r="I1042" t="str">
            <v>PRP117004</v>
          </cell>
          <cell r="K1042">
            <v>11</v>
          </cell>
        </row>
        <row r="1043">
          <cell r="I1043" t="str">
            <v>PRP117005</v>
          </cell>
          <cell r="K1043">
            <v>30</v>
          </cell>
        </row>
        <row r="1044">
          <cell r="I1044" t="str">
            <v>PRP117007</v>
          </cell>
          <cell r="K1044">
            <v>71</v>
          </cell>
        </row>
        <row r="1045">
          <cell r="I1045" t="str">
            <v>PRP117008</v>
          </cell>
          <cell r="K1045">
            <v>2</v>
          </cell>
        </row>
        <row r="1046">
          <cell r="I1046" t="str">
            <v>PRP117009</v>
          </cell>
          <cell r="K1046">
            <v>5</v>
          </cell>
        </row>
        <row r="1047">
          <cell r="I1047" t="str">
            <v>PRP117014</v>
          </cell>
          <cell r="K1047">
            <v>8</v>
          </cell>
        </row>
        <row r="1048">
          <cell r="I1048" t="str">
            <v>PRP117015</v>
          </cell>
          <cell r="K1048">
            <v>6</v>
          </cell>
        </row>
        <row r="1049">
          <cell r="I1049" t="str">
            <v>PRP117017</v>
          </cell>
          <cell r="K1049">
            <v>10</v>
          </cell>
        </row>
        <row r="1050">
          <cell r="I1050" t="str">
            <v>PRP117018</v>
          </cell>
          <cell r="K1050">
            <v>6</v>
          </cell>
        </row>
        <row r="1051">
          <cell r="I1051" t="str">
            <v>PRP117019</v>
          </cell>
          <cell r="K1051">
            <v>3</v>
          </cell>
        </row>
        <row r="1052">
          <cell r="I1052" t="str">
            <v>PRP117023</v>
          </cell>
          <cell r="K1052">
            <v>1</v>
          </cell>
        </row>
        <row r="1053">
          <cell r="I1053" t="str">
            <v>PRP117024</v>
          </cell>
          <cell r="K1053">
            <v>1</v>
          </cell>
        </row>
        <row r="1054">
          <cell r="I1054" t="str">
            <v>PRP117026</v>
          </cell>
          <cell r="K1054">
            <v>4612</v>
          </cell>
        </row>
        <row r="1055">
          <cell r="I1055" t="str">
            <v>PRP117027</v>
          </cell>
          <cell r="K1055">
            <v>21</v>
          </cell>
        </row>
        <row r="1056">
          <cell r="I1056" t="str">
            <v>PRP117028</v>
          </cell>
          <cell r="K1056">
            <v>82</v>
          </cell>
        </row>
        <row r="1057">
          <cell r="I1057" t="str">
            <v>PRP117029</v>
          </cell>
          <cell r="K1057">
            <v>24</v>
          </cell>
        </row>
        <row r="1058">
          <cell r="I1058" t="str">
            <v>PRP117030</v>
          </cell>
          <cell r="K1058">
            <v>3</v>
          </cell>
        </row>
        <row r="1059">
          <cell r="I1059" t="str">
            <v>PRP117032</v>
          </cell>
          <cell r="K1059">
            <v>59</v>
          </cell>
        </row>
        <row r="1060">
          <cell r="I1060" t="str">
            <v>PRP117042</v>
          </cell>
          <cell r="K1060">
            <v>7</v>
          </cell>
        </row>
        <row r="1061">
          <cell r="I1061" t="str">
            <v>PRP117043</v>
          </cell>
          <cell r="K1061">
            <v>2</v>
          </cell>
        </row>
        <row r="1062">
          <cell r="I1062" t="str">
            <v>PRP117044</v>
          </cell>
          <cell r="K1062">
            <v>76</v>
          </cell>
        </row>
        <row r="1063">
          <cell r="I1063" t="str">
            <v>PRP117045</v>
          </cell>
          <cell r="K1063">
            <v>4676</v>
          </cell>
        </row>
        <row r="1064">
          <cell r="I1064" t="str">
            <v>PRP117046</v>
          </cell>
          <cell r="K1064">
            <v>2767</v>
          </cell>
        </row>
        <row r="1065">
          <cell r="I1065" t="str">
            <v>PRP117047</v>
          </cell>
          <cell r="K1065">
            <v>2</v>
          </cell>
        </row>
        <row r="1066">
          <cell r="I1066" t="str">
            <v>PRP117048</v>
          </cell>
          <cell r="K1066">
            <v>18</v>
          </cell>
        </row>
        <row r="1067">
          <cell r="I1067" t="str">
            <v>PRP117049</v>
          </cell>
          <cell r="K1067">
            <v>425</v>
          </cell>
        </row>
        <row r="1068">
          <cell r="I1068" t="str">
            <v>PRP117050</v>
          </cell>
          <cell r="K1068">
            <v>12</v>
          </cell>
        </row>
        <row r="1069">
          <cell r="I1069" t="str">
            <v>PRP117052</v>
          </cell>
          <cell r="K1069">
            <v>1</v>
          </cell>
        </row>
        <row r="1070">
          <cell r="I1070" t="str">
            <v>PRP117055</v>
          </cell>
          <cell r="K1070">
            <v>1935</v>
          </cell>
        </row>
        <row r="1071">
          <cell r="I1071" t="str">
            <v>PRP117056</v>
          </cell>
          <cell r="K1071">
            <v>1526</v>
          </cell>
        </row>
        <row r="1072">
          <cell r="I1072" t="str">
            <v>PRP117057</v>
          </cell>
          <cell r="K1072">
            <v>1</v>
          </cell>
        </row>
        <row r="1073">
          <cell r="I1073" t="str">
            <v>PRP117064</v>
          </cell>
          <cell r="K1073">
            <v>57</v>
          </cell>
        </row>
        <row r="1074">
          <cell r="I1074" t="str">
            <v>PRP117065</v>
          </cell>
          <cell r="K1074">
            <v>2</v>
          </cell>
        </row>
        <row r="1075">
          <cell r="I1075" t="str">
            <v>PRP118003</v>
          </cell>
          <cell r="K1075">
            <v>17916</v>
          </cell>
        </row>
        <row r="1076">
          <cell r="I1076" t="str">
            <v>PRP118004</v>
          </cell>
          <cell r="K1076">
            <v>9778</v>
          </cell>
        </row>
        <row r="1077">
          <cell r="I1077" t="str">
            <v>PRP118005</v>
          </cell>
          <cell r="K1077">
            <v>4450</v>
          </cell>
        </row>
        <row r="1078">
          <cell r="I1078" t="str">
            <v>PRP118006</v>
          </cell>
          <cell r="K1078">
            <v>16834</v>
          </cell>
        </row>
        <row r="1079">
          <cell r="I1079" t="str">
            <v>PRP118008</v>
          </cell>
          <cell r="K1079">
            <v>17338</v>
          </cell>
        </row>
        <row r="1080">
          <cell r="I1080" t="str">
            <v>PRP118010</v>
          </cell>
          <cell r="K1080">
            <v>412</v>
          </cell>
        </row>
        <row r="1081">
          <cell r="I1081" t="str">
            <v>PRP118011</v>
          </cell>
          <cell r="K1081">
            <v>252</v>
          </cell>
        </row>
        <row r="1082">
          <cell r="I1082" t="str">
            <v>PRP118012</v>
          </cell>
          <cell r="K1082">
            <v>5</v>
          </cell>
        </row>
        <row r="1083">
          <cell r="I1083" t="str">
            <v>PRP118014</v>
          </cell>
          <cell r="K1083">
            <v>9</v>
          </cell>
        </row>
        <row r="1084">
          <cell r="I1084" t="str">
            <v>PRP118015</v>
          </cell>
          <cell r="K1084">
            <v>7</v>
          </cell>
        </row>
        <row r="1085">
          <cell r="I1085" t="str">
            <v>PRP118016</v>
          </cell>
          <cell r="K1085">
            <v>109</v>
          </cell>
        </row>
        <row r="1086">
          <cell r="I1086" t="str">
            <v>PRP118017</v>
          </cell>
          <cell r="K1086">
            <v>2</v>
          </cell>
        </row>
        <row r="1087">
          <cell r="I1087" t="str">
            <v>PRP118020</v>
          </cell>
          <cell r="K1087">
            <v>38</v>
          </cell>
        </row>
        <row r="1088">
          <cell r="I1088" t="str">
            <v>PRP118021</v>
          </cell>
          <cell r="K1088">
            <v>10</v>
          </cell>
        </row>
        <row r="1089">
          <cell r="I1089" t="str">
            <v>PRP118022</v>
          </cell>
          <cell r="K1089">
            <v>1</v>
          </cell>
        </row>
        <row r="1090">
          <cell r="I1090" t="str">
            <v>PRP118023</v>
          </cell>
          <cell r="K1090">
            <v>5</v>
          </cell>
        </row>
        <row r="1091">
          <cell r="I1091" t="str">
            <v>PRP118024</v>
          </cell>
          <cell r="K1091">
            <v>61</v>
          </cell>
        </row>
        <row r="1092">
          <cell r="I1092" t="str">
            <v>PRP118025</v>
          </cell>
          <cell r="K1092">
            <v>1613</v>
          </cell>
        </row>
        <row r="1093">
          <cell r="I1093" t="str">
            <v>PRP118026</v>
          </cell>
          <cell r="K1093">
            <v>4</v>
          </cell>
        </row>
        <row r="1094">
          <cell r="I1094" t="str">
            <v>PRP118027</v>
          </cell>
          <cell r="K1094">
            <v>4</v>
          </cell>
        </row>
        <row r="1095">
          <cell r="I1095" t="str">
            <v>PRP118029</v>
          </cell>
          <cell r="K1095">
            <v>1198</v>
          </cell>
        </row>
        <row r="1096">
          <cell r="I1096" t="str">
            <v>PRP118031</v>
          </cell>
          <cell r="K1096">
            <v>1</v>
          </cell>
        </row>
        <row r="1097">
          <cell r="I1097" t="str">
            <v>PRP118032</v>
          </cell>
          <cell r="K1097">
            <v>10</v>
          </cell>
        </row>
        <row r="1098">
          <cell r="I1098" t="str">
            <v>PRP118033</v>
          </cell>
          <cell r="K1098">
            <v>5</v>
          </cell>
        </row>
        <row r="1099">
          <cell r="I1099" t="str">
            <v>PRP118035</v>
          </cell>
          <cell r="K1099">
            <v>1485</v>
          </cell>
        </row>
        <row r="1100">
          <cell r="I1100" t="str">
            <v>PRP118036</v>
          </cell>
          <cell r="K1100">
            <v>1</v>
          </cell>
        </row>
        <row r="1101">
          <cell r="I1101" t="str">
            <v>PRP118037</v>
          </cell>
          <cell r="K1101">
            <v>6260</v>
          </cell>
        </row>
        <row r="1102">
          <cell r="I1102" t="str">
            <v>PRP118038</v>
          </cell>
          <cell r="K1102">
            <v>8206</v>
          </cell>
        </row>
        <row r="1103">
          <cell r="I1103" t="str">
            <v>PRP118039</v>
          </cell>
          <cell r="K1103">
            <v>4646</v>
          </cell>
        </row>
        <row r="1104">
          <cell r="I1104" t="str">
            <v>PRP119008</v>
          </cell>
          <cell r="K1104">
            <v>8</v>
          </cell>
        </row>
        <row r="1105">
          <cell r="I1105" t="str">
            <v>PRP119009</v>
          </cell>
          <cell r="K1105">
            <v>3</v>
          </cell>
        </row>
        <row r="1106">
          <cell r="I1106" t="str">
            <v>PRP119011</v>
          </cell>
          <cell r="K1106">
            <v>0</v>
          </cell>
        </row>
        <row r="1107">
          <cell r="I1107" t="str">
            <v>PRP119012</v>
          </cell>
          <cell r="K1107">
            <v>0</v>
          </cell>
        </row>
        <row r="1108">
          <cell r="I1108" t="str">
            <v>PRP119013</v>
          </cell>
          <cell r="K1108">
            <v>0</v>
          </cell>
        </row>
        <row r="1109">
          <cell r="I1109" t="str">
            <v>PRP119014</v>
          </cell>
          <cell r="K1109">
            <v>0</v>
          </cell>
        </row>
        <row r="1110">
          <cell r="I1110" t="str">
            <v>PRP119015</v>
          </cell>
          <cell r="K1110">
            <v>0</v>
          </cell>
        </row>
        <row r="1111">
          <cell r="I1111" t="str">
            <v>PRP119016</v>
          </cell>
          <cell r="K1111">
            <v>0</v>
          </cell>
        </row>
        <row r="1112">
          <cell r="I1112" t="str">
            <v>PRP119017</v>
          </cell>
          <cell r="K1112">
            <v>0</v>
          </cell>
        </row>
        <row r="1113">
          <cell r="I1113" t="str">
            <v>PRP119018</v>
          </cell>
          <cell r="K1113">
            <v>0</v>
          </cell>
        </row>
        <row r="1114">
          <cell r="I1114" t="str">
            <v>PRP119019</v>
          </cell>
          <cell r="K1114">
            <v>0</v>
          </cell>
        </row>
        <row r="1115">
          <cell r="I1115" t="str">
            <v>PRP119020</v>
          </cell>
          <cell r="K1115">
            <v>0</v>
          </cell>
        </row>
        <row r="1116">
          <cell r="I1116" t="str">
            <v>PRP119021</v>
          </cell>
          <cell r="K1116">
            <v>0</v>
          </cell>
        </row>
        <row r="1117">
          <cell r="I1117" t="str">
            <v>PRP119022</v>
          </cell>
          <cell r="K1117">
            <v>0</v>
          </cell>
        </row>
        <row r="1118">
          <cell r="I1118" t="str">
            <v>PRP119023</v>
          </cell>
          <cell r="K1118">
            <v>7</v>
          </cell>
        </row>
        <row r="1119">
          <cell r="I1119" t="str">
            <v>PRP119024</v>
          </cell>
          <cell r="K1119">
            <v>7546</v>
          </cell>
        </row>
        <row r="1120">
          <cell r="I1120" t="str">
            <v>PRP119025</v>
          </cell>
          <cell r="K1120">
            <v>8196</v>
          </cell>
        </row>
        <row r="1121">
          <cell r="I1121" t="str">
            <v>PRP119026</v>
          </cell>
          <cell r="K1121">
            <v>8626</v>
          </cell>
        </row>
        <row r="1122">
          <cell r="I1122" t="str">
            <v>PRP119027</v>
          </cell>
          <cell r="K1122">
            <v>12</v>
          </cell>
        </row>
        <row r="1123">
          <cell r="I1123" t="str">
            <v>PRP119028</v>
          </cell>
          <cell r="K1123">
            <v>4</v>
          </cell>
        </row>
        <row r="1124">
          <cell r="I1124" t="str">
            <v>PRP119029</v>
          </cell>
          <cell r="K1124">
            <v>4</v>
          </cell>
        </row>
        <row r="1125">
          <cell r="I1125" t="str">
            <v>PRP119030</v>
          </cell>
          <cell r="K1125">
            <v>42</v>
          </cell>
        </row>
        <row r="1126">
          <cell r="I1126" t="str">
            <v>PRP119031</v>
          </cell>
          <cell r="K1126">
            <v>21</v>
          </cell>
        </row>
        <row r="1127">
          <cell r="I1127" t="str">
            <v>PRP119032</v>
          </cell>
          <cell r="K1127">
            <v>11</v>
          </cell>
        </row>
        <row r="1128">
          <cell r="I1128" t="str">
            <v>PRP119033</v>
          </cell>
          <cell r="K1128">
            <v>1</v>
          </cell>
        </row>
        <row r="1129">
          <cell r="I1129" t="str">
            <v>PRP119034</v>
          </cell>
          <cell r="K1129">
            <v>1598</v>
          </cell>
        </row>
        <row r="1130">
          <cell r="I1130" t="str">
            <v>PRP119035</v>
          </cell>
          <cell r="K1130">
            <v>4</v>
          </cell>
        </row>
        <row r="1131">
          <cell r="I1131" t="str">
            <v>PRP119036</v>
          </cell>
          <cell r="K1131">
            <v>3</v>
          </cell>
        </row>
        <row r="1132">
          <cell r="I1132" t="str">
            <v>PRP119037</v>
          </cell>
          <cell r="K1132">
            <v>10</v>
          </cell>
        </row>
        <row r="1133">
          <cell r="I1133" t="str">
            <v>PRP119038</v>
          </cell>
          <cell r="K1133">
            <v>27</v>
          </cell>
        </row>
        <row r="1134">
          <cell r="I1134" t="str">
            <v>PRP119039</v>
          </cell>
          <cell r="K1134">
            <v>17</v>
          </cell>
        </row>
        <row r="1135">
          <cell r="I1135" t="str">
            <v>PRP119040</v>
          </cell>
          <cell r="K1135">
            <v>43</v>
          </cell>
        </row>
        <row r="1136">
          <cell r="I1136" t="str">
            <v>PRP119041</v>
          </cell>
          <cell r="K1136">
            <v>15</v>
          </cell>
        </row>
        <row r="1137">
          <cell r="I1137" t="str">
            <v>PRP119042</v>
          </cell>
          <cell r="K1137">
            <v>40</v>
          </cell>
        </row>
        <row r="1138">
          <cell r="I1138" t="str">
            <v>PRP119043</v>
          </cell>
          <cell r="K1138">
            <v>913</v>
          </cell>
        </row>
        <row r="1139">
          <cell r="I1139" t="str">
            <v>PRP119064</v>
          </cell>
          <cell r="K1139">
            <v>6</v>
          </cell>
        </row>
        <row r="1140">
          <cell r="I1140" t="str">
            <v>PRP119066</v>
          </cell>
          <cell r="K1140">
            <v>1</v>
          </cell>
        </row>
        <row r="1141">
          <cell r="I1141" t="str">
            <v>PRP119068</v>
          </cell>
          <cell r="K1141">
            <v>1030</v>
          </cell>
        </row>
        <row r="1142">
          <cell r="I1142" t="str">
            <v>PRP119069</v>
          </cell>
          <cell r="K1142">
            <v>801</v>
          </cell>
        </row>
        <row r="1143">
          <cell r="I1143" t="str">
            <v>PRP119070</v>
          </cell>
          <cell r="K1143">
            <v>567</v>
          </cell>
        </row>
        <row r="1144">
          <cell r="I1144" t="str">
            <v>PRP119072</v>
          </cell>
          <cell r="K1144">
            <v>4</v>
          </cell>
        </row>
        <row r="1145">
          <cell r="I1145" t="str">
            <v>PRP119073</v>
          </cell>
          <cell r="K1145">
            <v>94</v>
          </cell>
        </row>
        <row r="1146">
          <cell r="I1146" t="str">
            <v>PRP119074</v>
          </cell>
          <cell r="K1146">
            <v>3</v>
          </cell>
        </row>
        <row r="1147">
          <cell r="I1147" t="str">
            <v>PRP119075</v>
          </cell>
          <cell r="K1147">
            <v>40</v>
          </cell>
        </row>
        <row r="1148">
          <cell r="I1148" t="str">
            <v>PRP119078</v>
          </cell>
          <cell r="K1148">
            <v>4</v>
          </cell>
        </row>
        <row r="1149">
          <cell r="I1149" t="str">
            <v>PRP119079</v>
          </cell>
          <cell r="K1149">
            <v>12</v>
          </cell>
        </row>
        <row r="1150">
          <cell r="I1150" t="str">
            <v>PRP119080</v>
          </cell>
          <cell r="K1150">
            <v>1</v>
          </cell>
        </row>
        <row r="1151">
          <cell r="I1151" t="str">
            <v>PRP120001</v>
          </cell>
          <cell r="K1151">
            <v>23</v>
          </cell>
        </row>
        <row r="1152">
          <cell r="I1152" t="str">
            <v>PRP120002</v>
          </cell>
          <cell r="K1152">
            <v>42</v>
          </cell>
        </row>
        <row r="1153">
          <cell r="I1153" t="str">
            <v>PRP120003</v>
          </cell>
          <cell r="K1153">
            <v>1005</v>
          </cell>
        </row>
        <row r="1154">
          <cell r="I1154" t="str">
            <v>PRP120004</v>
          </cell>
          <cell r="K1154">
            <v>1411</v>
          </cell>
        </row>
        <row r="1155">
          <cell r="I1155" t="str">
            <v>PRP120005</v>
          </cell>
          <cell r="K1155">
            <v>1172</v>
          </cell>
        </row>
        <row r="1156">
          <cell r="I1156" t="str">
            <v>PRP120006</v>
          </cell>
          <cell r="K1156">
            <v>2062</v>
          </cell>
        </row>
        <row r="1157">
          <cell r="I1157" t="str">
            <v>PRP120007</v>
          </cell>
          <cell r="K1157">
            <v>2</v>
          </cell>
        </row>
        <row r="1158">
          <cell r="I1158" t="str">
            <v>PRP120008</v>
          </cell>
          <cell r="K1158">
            <v>876</v>
          </cell>
        </row>
        <row r="1159">
          <cell r="I1159" t="str">
            <v>PRP120009</v>
          </cell>
          <cell r="K1159">
            <v>250</v>
          </cell>
        </row>
        <row r="1160">
          <cell r="I1160" t="str">
            <v>PRP120010</v>
          </cell>
          <cell r="K1160">
            <v>454</v>
          </cell>
        </row>
        <row r="1161">
          <cell r="I1161" t="str">
            <v>PRP120011</v>
          </cell>
          <cell r="K1161">
            <v>485</v>
          </cell>
        </row>
        <row r="1162">
          <cell r="I1162" t="str">
            <v>PRP120012</v>
          </cell>
          <cell r="K1162">
            <v>435</v>
          </cell>
        </row>
        <row r="1163">
          <cell r="I1163" t="str">
            <v>PRP120013</v>
          </cell>
          <cell r="K1163">
            <v>1251</v>
          </cell>
        </row>
        <row r="1164">
          <cell r="I1164" t="str">
            <v>PRP120014</v>
          </cell>
          <cell r="K1164">
            <v>1170</v>
          </cell>
        </row>
        <row r="1165">
          <cell r="I1165" t="str">
            <v>PRP120016</v>
          </cell>
          <cell r="K1165">
            <v>0</v>
          </cell>
        </row>
        <row r="1166">
          <cell r="I1166" t="str">
            <v>PRP120017</v>
          </cell>
          <cell r="K1166">
            <v>0</v>
          </cell>
        </row>
        <row r="1167">
          <cell r="I1167" t="str">
            <v>PRP120018</v>
          </cell>
          <cell r="K1167">
            <v>0</v>
          </cell>
        </row>
        <row r="1168">
          <cell r="I1168" t="str">
            <v>PRP120019</v>
          </cell>
          <cell r="K1168">
            <v>0</v>
          </cell>
        </row>
        <row r="1169">
          <cell r="I1169" t="str">
            <v>PRP120020</v>
          </cell>
          <cell r="K1169">
            <v>0</v>
          </cell>
        </row>
        <row r="1170">
          <cell r="I1170" t="str">
            <v>PRP120021</v>
          </cell>
          <cell r="K1170">
            <v>0</v>
          </cell>
        </row>
        <row r="1171">
          <cell r="I1171" t="str">
            <v>PRP120022</v>
          </cell>
          <cell r="K1171">
            <v>7</v>
          </cell>
        </row>
        <row r="1172">
          <cell r="I1172" t="str">
            <v>PRP120023</v>
          </cell>
          <cell r="K1172">
            <v>18</v>
          </cell>
        </row>
        <row r="1173">
          <cell r="I1173" t="str">
            <v>PRP120024</v>
          </cell>
          <cell r="K1173">
            <v>5</v>
          </cell>
        </row>
        <row r="1174">
          <cell r="I1174" t="str">
            <v>PRP120025</v>
          </cell>
          <cell r="K1174">
            <v>7</v>
          </cell>
        </row>
        <row r="1175">
          <cell r="I1175" t="str">
            <v>PRP120026</v>
          </cell>
          <cell r="K1175">
            <v>719</v>
          </cell>
        </row>
        <row r="1176">
          <cell r="I1176" t="str">
            <v>PRP120027</v>
          </cell>
          <cell r="K1176">
            <v>932</v>
          </cell>
        </row>
        <row r="1177">
          <cell r="I1177" t="str">
            <v>PRP120028</v>
          </cell>
          <cell r="K1177">
            <v>2</v>
          </cell>
        </row>
        <row r="1178">
          <cell r="I1178" t="str">
            <v>PRP120029</v>
          </cell>
          <cell r="K1178">
            <v>34</v>
          </cell>
        </row>
        <row r="1179">
          <cell r="I1179" t="str">
            <v>PRP120030</v>
          </cell>
          <cell r="K1179">
            <v>2</v>
          </cell>
        </row>
        <row r="1180">
          <cell r="I1180" t="str">
            <v>PRP120032</v>
          </cell>
          <cell r="K1180">
            <v>1116</v>
          </cell>
        </row>
        <row r="1181">
          <cell r="I1181" t="str">
            <v>PRP120033</v>
          </cell>
          <cell r="K1181">
            <v>5443</v>
          </cell>
        </row>
        <row r="1182">
          <cell r="I1182" t="str">
            <v>PRP120034</v>
          </cell>
          <cell r="K1182">
            <v>7</v>
          </cell>
        </row>
        <row r="1183">
          <cell r="I1183" t="str">
            <v>PRP120035</v>
          </cell>
          <cell r="K1183">
            <v>2</v>
          </cell>
        </row>
        <row r="1184">
          <cell r="I1184" t="str">
            <v>PRP120036</v>
          </cell>
          <cell r="K1184">
            <v>601</v>
          </cell>
        </row>
        <row r="1185">
          <cell r="I1185" t="str">
            <v>PRP120037</v>
          </cell>
          <cell r="K1185">
            <v>7</v>
          </cell>
        </row>
        <row r="1186">
          <cell r="I1186" t="str">
            <v>PRP120039</v>
          </cell>
          <cell r="K1186">
            <v>12650</v>
          </cell>
        </row>
        <row r="1187">
          <cell r="I1187" t="str">
            <v>PRP120040</v>
          </cell>
          <cell r="K1187">
            <v>2429</v>
          </cell>
        </row>
        <row r="1188">
          <cell r="I1188" t="str">
            <v>PRP120042</v>
          </cell>
          <cell r="K1188">
            <v>468</v>
          </cell>
        </row>
        <row r="1189">
          <cell r="I1189" t="str">
            <v>PRP120043</v>
          </cell>
          <cell r="K1189">
            <v>288</v>
          </cell>
        </row>
        <row r="1190">
          <cell r="I1190" t="str">
            <v>PRP120044</v>
          </cell>
          <cell r="K1190">
            <v>38</v>
          </cell>
        </row>
        <row r="1191">
          <cell r="I1191" t="str">
            <v>PRP120045</v>
          </cell>
          <cell r="K1191">
            <v>357</v>
          </cell>
        </row>
        <row r="1192">
          <cell r="I1192" t="str">
            <v>PRP120046</v>
          </cell>
          <cell r="K1192">
            <v>885</v>
          </cell>
        </row>
        <row r="1193">
          <cell r="I1193" t="str">
            <v>PRP120047</v>
          </cell>
          <cell r="K1193">
            <v>69</v>
          </cell>
        </row>
        <row r="1194">
          <cell r="I1194" t="str">
            <v>PRP120048</v>
          </cell>
          <cell r="K1194">
            <v>34</v>
          </cell>
        </row>
        <row r="1195">
          <cell r="I1195" t="str">
            <v>PRP120049</v>
          </cell>
          <cell r="K1195">
            <v>394</v>
          </cell>
        </row>
        <row r="1196">
          <cell r="I1196" t="str">
            <v>PRP120050</v>
          </cell>
          <cell r="K1196">
            <v>474</v>
          </cell>
        </row>
        <row r="1197">
          <cell r="I1197" t="str">
            <v>PRP120052</v>
          </cell>
          <cell r="K1197">
            <v>3766</v>
          </cell>
        </row>
        <row r="1198">
          <cell r="I1198" t="str">
            <v>PRP120053</v>
          </cell>
          <cell r="K1198">
            <v>5682</v>
          </cell>
        </row>
        <row r="1199">
          <cell r="I1199" t="str">
            <v>PRP120054</v>
          </cell>
          <cell r="K1199">
            <v>17</v>
          </cell>
        </row>
        <row r="1200">
          <cell r="I1200" t="str">
            <v>PRP120056</v>
          </cell>
          <cell r="K1200">
            <v>1</v>
          </cell>
        </row>
        <row r="1201">
          <cell r="I1201" t="str">
            <v>PRP120057</v>
          </cell>
          <cell r="K1201">
            <v>11</v>
          </cell>
        </row>
        <row r="1202">
          <cell r="I1202" t="str">
            <v>PRP120058</v>
          </cell>
          <cell r="K1202">
            <v>5</v>
          </cell>
        </row>
        <row r="1203">
          <cell r="I1203" t="str">
            <v>PRP120059</v>
          </cell>
          <cell r="K1203">
            <v>85</v>
          </cell>
        </row>
        <row r="1204">
          <cell r="I1204" t="str">
            <v>PRP120060</v>
          </cell>
          <cell r="K1204">
            <v>326</v>
          </cell>
        </row>
        <row r="1205">
          <cell r="I1205" t="str">
            <v>PRP121002</v>
          </cell>
          <cell r="K1205">
            <v>10</v>
          </cell>
        </row>
        <row r="1206">
          <cell r="I1206" t="str">
            <v>PRP121012</v>
          </cell>
          <cell r="K1206">
            <v>1164</v>
          </cell>
        </row>
        <row r="1207">
          <cell r="I1207" t="str">
            <v>PRP121013</v>
          </cell>
          <cell r="K1207">
            <v>504</v>
          </cell>
        </row>
        <row r="1208">
          <cell r="I1208" t="str">
            <v>PRP121014</v>
          </cell>
          <cell r="K1208">
            <v>2076</v>
          </cell>
        </row>
        <row r="1209">
          <cell r="I1209" t="str">
            <v>PRP121016</v>
          </cell>
          <cell r="K1209">
            <v>2547</v>
          </cell>
        </row>
        <row r="1210">
          <cell r="I1210" t="str">
            <v>PRP121017</v>
          </cell>
          <cell r="K1210">
            <v>421</v>
          </cell>
        </row>
        <row r="1211">
          <cell r="I1211" t="str">
            <v>PRP121018</v>
          </cell>
          <cell r="K1211">
            <v>138</v>
          </cell>
        </row>
        <row r="1212">
          <cell r="I1212" t="str">
            <v>PRP121019</v>
          </cell>
          <cell r="K1212">
            <v>1</v>
          </cell>
        </row>
        <row r="1213">
          <cell r="I1213" t="str">
            <v>PRP121020</v>
          </cell>
          <cell r="K1213">
            <v>79</v>
          </cell>
        </row>
        <row r="1214">
          <cell r="I1214" t="str">
            <v>PRP121021</v>
          </cell>
          <cell r="K1214">
            <v>49</v>
          </cell>
        </row>
        <row r="1215">
          <cell r="I1215" t="str">
            <v>PRP121022</v>
          </cell>
          <cell r="K1215">
            <v>1472</v>
          </cell>
        </row>
        <row r="1216">
          <cell r="I1216" t="str">
            <v>PRP121023</v>
          </cell>
          <cell r="K1216">
            <v>254</v>
          </cell>
        </row>
        <row r="1217">
          <cell r="I1217" t="str">
            <v>PRP121024</v>
          </cell>
          <cell r="K1217">
            <v>118</v>
          </cell>
        </row>
        <row r="1218">
          <cell r="I1218" t="str">
            <v>PRP121025</v>
          </cell>
          <cell r="K1218">
            <v>234</v>
          </cell>
        </row>
        <row r="1219">
          <cell r="I1219" t="str">
            <v>PRP121026</v>
          </cell>
          <cell r="K1219">
            <v>328</v>
          </cell>
        </row>
        <row r="1220">
          <cell r="I1220" t="str">
            <v>PRP121027</v>
          </cell>
          <cell r="K1220">
            <v>258</v>
          </cell>
        </row>
        <row r="1221">
          <cell r="I1221" t="str">
            <v>PRP121028</v>
          </cell>
          <cell r="K1221">
            <v>120</v>
          </cell>
        </row>
        <row r="1222">
          <cell r="I1222" t="str">
            <v>PRP121029</v>
          </cell>
          <cell r="K1222">
            <v>126</v>
          </cell>
        </row>
        <row r="1223">
          <cell r="I1223" t="str">
            <v>PRP121030</v>
          </cell>
          <cell r="K1223">
            <v>1145</v>
          </cell>
        </row>
        <row r="1224">
          <cell r="I1224" t="str">
            <v>PRP121031</v>
          </cell>
          <cell r="K1224">
            <v>1086</v>
          </cell>
        </row>
        <row r="1225">
          <cell r="I1225" t="str">
            <v>PRP121034</v>
          </cell>
          <cell r="K1225">
            <v>1</v>
          </cell>
        </row>
        <row r="1226">
          <cell r="I1226" t="str">
            <v>PRP121035</v>
          </cell>
          <cell r="K1226">
            <v>1</v>
          </cell>
        </row>
        <row r="1227">
          <cell r="I1227" t="str">
            <v>PRP121036</v>
          </cell>
          <cell r="K1227">
            <v>4</v>
          </cell>
        </row>
        <row r="1228">
          <cell r="I1228" t="str">
            <v>PRP121040</v>
          </cell>
          <cell r="K1228">
            <v>788</v>
          </cell>
        </row>
        <row r="1229">
          <cell r="I1229" t="str">
            <v>PRP121041</v>
          </cell>
          <cell r="K1229">
            <v>534</v>
          </cell>
        </row>
        <row r="1230">
          <cell r="I1230" t="str">
            <v>PRP121042</v>
          </cell>
          <cell r="K1230">
            <v>135</v>
          </cell>
        </row>
        <row r="1231">
          <cell r="I1231" t="str">
            <v>PRP121043</v>
          </cell>
          <cell r="K1231">
            <v>578</v>
          </cell>
        </row>
        <row r="1232">
          <cell r="I1232" t="str">
            <v>PRP121044</v>
          </cell>
          <cell r="K1232">
            <v>7</v>
          </cell>
        </row>
        <row r="1233">
          <cell r="I1233" t="str">
            <v>PRP121045</v>
          </cell>
          <cell r="K1233">
            <v>9</v>
          </cell>
        </row>
        <row r="1234">
          <cell r="I1234" t="str">
            <v>PRP121047</v>
          </cell>
          <cell r="K1234">
            <v>36</v>
          </cell>
        </row>
        <row r="1235">
          <cell r="I1235" t="str">
            <v>PRP121048</v>
          </cell>
          <cell r="K1235">
            <v>67</v>
          </cell>
        </row>
        <row r="1236">
          <cell r="I1236" t="str">
            <v>PRP121049</v>
          </cell>
          <cell r="K1236">
            <v>4073</v>
          </cell>
        </row>
        <row r="1237">
          <cell r="I1237" t="str">
            <v>PRP121050</v>
          </cell>
          <cell r="K1237">
            <v>58</v>
          </cell>
        </row>
        <row r="1238">
          <cell r="I1238" t="str">
            <v>PRP121052</v>
          </cell>
          <cell r="K1238">
            <v>68</v>
          </cell>
        </row>
        <row r="1239">
          <cell r="I1239" t="str">
            <v>PRP122001</v>
          </cell>
          <cell r="K1239">
            <v>1283</v>
          </cell>
        </row>
        <row r="1240">
          <cell r="I1240" t="str">
            <v>PRP122002</v>
          </cell>
          <cell r="K1240">
            <v>713</v>
          </cell>
        </row>
        <row r="1241">
          <cell r="I1241" t="str">
            <v>PRP122003</v>
          </cell>
          <cell r="K1241">
            <v>3417</v>
          </cell>
        </row>
        <row r="1242">
          <cell r="I1242" t="str">
            <v>PRP122004</v>
          </cell>
          <cell r="K1242">
            <v>355</v>
          </cell>
        </row>
        <row r="1243">
          <cell r="I1243" t="str">
            <v>PRP122005</v>
          </cell>
          <cell r="K1243">
            <v>16</v>
          </cell>
        </row>
        <row r="1244">
          <cell r="I1244" t="str">
            <v>PRP122006</v>
          </cell>
          <cell r="K1244">
            <v>3632</v>
          </cell>
        </row>
        <row r="1245">
          <cell r="I1245" t="str">
            <v>PRP122007</v>
          </cell>
          <cell r="K1245">
            <v>48</v>
          </cell>
        </row>
        <row r="1246">
          <cell r="I1246" t="str">
            <v>PRP122008</v>
          </cell>
          <cell r="K1246">
            <v>79</v>
          </cell>
        </row>
        <row r="1247">
          <cell r="I1247" t="str">
            <v>PRP122009</v>
          </cell>
          <cell r="K1247">
            <v>1262</v>
          </cell>
        </row>
        <row r="1248">
          <cell r="I1248" t="str">
            <v>PRP122010</v>
          </cell>
          <cell r="K1248">
            <v>1314</v>
          </cell>
        </row>
        <row r="1249">
          <cell r="I1249" t="str">
            <v>PRP122011</v>
          </cell>
          <cell r="K1249">
            <v>59</v>
          </cell>
        </row>
        <row r="1250">
          <cell r="I1250" t="str">
            <v>PRP122012</v>
          </cell>
          <cell r="K1250">
            <v>242</v>
          </cell>
        </row>
        <row r="1251">
          <cell r="I1251" t="str">
            <v>PRP122013</v>
          </cell>
          <cell r="K1251">
            <v>128</v>
          </cell>
        </row>
        <row r="1252">
          <cell r="I1252" t="str">
            <v>PRP122014</v>
          </cell>
          <cell r="K1252">
            <v>1656</v>
          </cell>
        </row>
        <row r="1253">
          <cell r="I1253" t="str">
            <v>PRP122015</v>
          </cell>
          <cell r="K1253">
            <v>4550</v>
          </cell>
        </row>
        <row r="1254">
          <cell r="I1254" t="str">
            <v>PRP122016</v>
          </cell>
          <cell r="K1254">
            <v>5</v>
          </cell>
        </row>
        <row r="1255">
          <cell r="I1255" t="str">
            <v>PRP122017</v>
          </cell>
          <cell r="K1255">
            <v>2</v>
          </cell>
        </row>
        <row r="1256">
          <cell r="I1256" t="str">
            <v>PRP122018</v>
          </cell>
          <cell r="K1256">
            <v>24</v>
          </cell>
        </row>
        <row r="1257">
          <cell r="I1257" t="str">
            <v>PRP122019</v>
          </cell>
          <cell r="K1257">
            <v>15</v>
          </cell>
        </row>
        <row r="1258">
          <cell r="I1258" t="str">
            <v>PRP122020</v>
          </cell>
          <cell r="K1258">
            <v>8366</v>
          </cell>
        </row>
        <row r="1259">
          <cell r="I1259" t="str">
            <v>PRP122021</v>
          </cell>
          <cell r="K1259">
            <v>4120</v>
          </cell>
        </row>
        <row r="1260">
          <cell r="I1260" t="str">
            <v>PRP122022</v>
          </cell>
          <cell r="K1260">
            <v>80</v>
          </cell>
        </row>
        <row r="1261">
          <cell r="I1261" t="str">
            <v>PRP122023</v>
          </cell>
          <cell r="K1261">
            <v>134</v>
          </cell>
        </row>
        <row r="1262">
          <cell r="I1262" t="str">
            <v>PRP122025</v>
          </cell>
          <cell r="K1262">
            <v>572</v>
          </cell>
        </row>
        <row r="1263">
          <cell r="I1263" t="str">
            <v>PRP122026</v>
          </cell>
          <cell r="K1263">
            <v>1461</v>
          </cell>
        </row>
        <row r="1264">
          <cell r="I1264" t="str">
            <v>PRP122027</v>
          </cell>
          <cell r="K1264">
            <v>9</v>
          </cell>
        </row>
        <row r="1265">
          <cell r="I1265" t="str">
            <v>PRP122028</v>
          </cell>
          <cell r="K1265">
            <v>2</v>
          </cell>
        </row>
        <row r="1266">
          <cell r="I1266" t="str">
            <v>PRP122029</v>
          </cell>
          <cell r="K1266">
            <v>3138</v>
          </cell>
        </row>
        <row r="1267">
          <cell r="I1267" t="str">
            <v>PRP122031</v>
          </cell>
          <cell r="K1267">
            <v>5</v>
          </cell>
        </row>
        <row r="1268">
          <cell r="I1268" t="str">
            <v>PRP122032</v>
          </cell>
          <cell r="K1268">
            <v>2518</v>
          </cell>
        </row>
        <row r="1269">
          <cell r="I1269" t="str">
            <v>PRP123001</v>
          </cell>
          <cell r="K1269">
            <v>198</v>
          </cell>
        </row>
        <row r="1270">
          <cell r="I1270" t="str">
            <v>PRP123003</v>
          </cell>
          <cell r="K1270">
            <v>14434</v>
          </cell>
        </row>
        <row r="1271">
          <cell r="I1271" t="str">
            <v>PRP123004</v>
          </cell>
          <cell r="K1271">
            <v>8490</v>
          </cell>
        </row>
        <row r="1272">
          <cell r="I1272" t="str">
            <v>PRP123005</v>
          </cell>
          <cell r="K1272">
            <v>3504</v>
          </cell>
        </row>
        <row r="1273">
          <cell r="I1273" t="str">
            <v>PRP123006</v>
          </cell>
          <cell r="K1273">
            <v>6515</v>
          </cell>
        </row>
        <row r="1274">
          <cell r="I1274" t="str">
            <v>PRP123007</v>
          </cell>
          <cell r="K1274">
            <v>5388</v>
          </cell>
        </row>
        <row r="1275">
          <cell r="I1275" t="str">
            <v>PRP123009</v>
          </cell>
          <cell r="K1275">
            <v>4082</v>
          </cell>
        </row>
        <row r="1276">
          <cell r="I1276" t="str">
            <v>PRP123010</v>
          </cell>
          <cell r="K1276">
            <v>2412</v>
          </cell>
        </row>
        <row r="1277">
          <cell r="I1277" t="str">
            <v>PRP123011</v>
          </cell>
          <cell r="K1277">
            <v>6443</v>
          </cell>
        </row>
        <row r="1278">
          <cell r="I1278" t="str">
            <v>PRP123013</v>
          </cell>
          <cell r="K1278">
            <v>2295</v>
          </cell>
        </row>
        <row r="1279">
          <cell r="I1279" t="str">
            <v>PRP123014</v>
          </cell>
          <cell r="K1279">
            <v>821</v>
          </cell>
        </row>
        <row r="1280">
          <cell r="I1280" t="str">
            <v>PRP123016</v>
          </cell>
          <cell r="K1280">
            <v>4101</v>
          </cell>
        </row>
        <row r="1281">
          <cell r="I1281" t="str">
            <v>PRP123017</v>
          </cell>
          <cell r="K1281">
            <v>1158</v>
          </cell>
        </row>
        <row r="1282">
          <cell r="I1282" t="str">
            <v>PRP123018</v>
          </cell>
          <cell r="K1282">
            <v>1236</v>
          </cell>
        </row>
        <row r="1283">
          <cell r="I1283" t="str">
            <v>PRP123019</v>
          </cell>
          <cell r="K1283">
            <v>2520</v>
          </cell>
        </row>
        <row r="1284">
          <cell r="I1284" t="str">
            <v>PRP123020</v>
          </cell>
          <cell r="K1284">
            <v>3097</v>
          </cell>
        </row>
        <row r="1285">
          <cell r="I1285" t="str">
            <v>PRP123021</v>
          </cell>
          <cell r="K1285">
            <v>721</v>
          </cell>
        </row>
        <row r="1286">
          <cell r="I1286" t="str">
            <v>PRP123022</v>
          </cell>
          <cell r="K1286">
            <v>1</v>
          </cell>
        </row>
        <row r="1287">
          <cell r="I1287" t="str">
            <v>PRP123023</v>
          </cell>
          <cell r="K1287">
            <v>9</v>
          </cell>
        </row>
        <row r="1288">
          <cell r="I1288" t="str">
            <v>PRP123024</v>
          </cell>
          <cell r="K1288">
            <v>2971</v>
          </cell>
        </row>
        <row r="1289">
          <cell r="I1289" t="str">
            <v>PRP123025</v>
          </cell>
          <cell r="K1289">
            <v>3732</v>
          </cell>
        </row>
        <row r="1290">
          <cell r="I1290" t="str">
            <v>PRP123026</v>
          </cell>
          <cell r="K1290">
            <v>2173</v>
          </cell>
        </row>
        <row r="1291">
          <cell r="I1291" t="str">
            <v>PRP123027</v>
          </cell>
          <cell r="K1291">
            <v>364</v>
          </cell>
        </row>
        <row r="1292">
          <cell r="I1292" t="str">
            <v>PRP123028</v>
          </cell>
          <cell r="K1292">
            <v>748</v>
          </cell>
        </row>
        <row r="1293">
          <cell r="I1293" t="str">
            <v>PRP123029</v>
          </cell>
          <cell r="K1293">
            <v>99</v>
          </cell>
        </row>
        <row r="1294">
          <cell r="I1294" t="str">
            <v>PRP123030</v>
          </cell>
          <cell r="K1294">
            <v>1009</v>
          </cell>
        </row>
        <row r="1295">
          <cell r="I1295" t="str">
            <v>PRP123031</v>
          </cell>
          <cell r="K1295">
            <v>396</v>
          </cell>
        </row>
        <row r="1296">
          <cell r="I1296" t="str">
            <v>PRP123032</v>
          </cell>
          <cell r="K1296">
            <v>437</v>
          </cell>
        </row>
        <row r="1297">
          <cell r="I1297" t="str">
            <v>PRP123033</v>
          </cell>
          <cell r="K1297">
            <v>2269</v>
          </cell>
        </row>
        <row r="1298">
          <cell r="I1298" t="str">
            <v>PRP123034</v>
          </cell>
          <cell r="K1298">
            <v>2143</v>
          </cell>
        </row>
        <row r="1299">
          <cell r="I1299" t="str">
            <v>PRP123035</v>
          </cell>
          <cell r="K1299">
            <v>1068</v>
          </cell>
        </row>
        <row r="1300">
          <cell r="I1300" t="str">
            <v>PRP123036</v>
          </cell>
          <cell r="K1300">
            <v>11</v>
          </cell>
        </row>
        <row r="1301">
          <cell r="I1301" t="str">
            <v>PRP123039</v>
          </cell>
          <cell r="K1301">
            <v>203</v>
          </cell>
        </row>
        <row r="1302">
          <cell r="I1302" t="str">
            <v>PRP123040</v>
          </cell>
          <cell r="K1302">
            <v>440</v>
          </cell>
        </row>
        <row r="1303">
          <cell r="I1303" t="str">
            <v>PRP123041</v>
          </cell>
          <cell r="K1303">
            <v>5463</v>
          </cell>
        </row>
        <row r="1304">
          <cell r="I1304" t="str">
            <v>PRP123042</v>
          </cell>
          <cell r="K1304">
            <v>570</v>
          </cell>
        </row>
        <row r="1305">
          <cell r="I1305" t="str">
            <v>PRP123043</v>
          </cell>
          <cell r="K1305">
            <v>2991</v>
          </cell>
        </row>
        <row r="1306">
          <cell r="I1306" t="str">
            <v>PRP123044</v>
          </cell>
          <cell r="K1306">
            <v>4733</v>
          </cell>
        </row>
        <row r="1307">
          <cell r="I1307" t="str">
            <v>PRP123045</v>
          </cell>
          <cell r="K1307">
            <v>2288</v>
          </cell>
        </row>
        <row r="1308">
          <cell r="I1308" t="str">
            <v>PRP123046</v>
          </cell>
          <cell r="K1308">
            <v>1321</v>
          </cell>
        </row>
        <row r="1309">
          <cell r="I1309" t="str">
            <v>PRP123047</v>
          </cell>
          <cell r="K1309">
            <v>4197</v>
          </cell>
        </row>
        <row r="1310">
          <cell r="I1310" t="str">
            <v>PRP123048</v>
          </cell>
          <cell r="K1310">
            <v>1058</v>
          </cell>
        </row>
        <row r="1311">
          <cell r="I1311" t="str">
            <v>PRP123049</v>
          </cell>
          <cell r="K1311">
            <v>823</v>
          </cell>
        </row>
        <row r="1312">
          <cell r="I1312" t="str">
            <v>PRP123050</v>
          </cell>
          <cell r="K1312">
            <v>477</v>
          </cell>
        </row>
        <row r="1313">
          <cell r="I1313" t="str">
            <v>PRP123051</v>
          </cell>
          <cell r="K1313">
            <v>1799</v>
          </cell>
        </row>
        <row r="1314">
          <cell r="I1314" t="str">
            <v>PRP123052</v>
          </cell>
          <cell r="K1314">
            <v>1261</v>
          </cell>
        </row>
        <row r="1315">
          <cell r="I1315" t="str">
            <v>PRP123053</v>
          </cell>
          <cell r="K1315">
            <v>739</v>
          </cell>
        </row>
        <row r="1316">
          <cell r="I1316" t="str">
            <v>PRP123054</v>
          </cell>
          <cell r="K1316">
            <v>768</v>
          </cell>
        </row>
        <row r="1317">
          <cell r="I1317" t="str">
            <v>PRP123055</v>
          </cell>
          <cell r="K1317">
            <v>3009</v>
          </cell>
        </row>
        <row r="1318">
          <cell r="I1318" t="str">
            <v>PRP123056</v>
          </cell>
          <cell r="K1318">
            <v>1384</v>
          </cell>
        </row>
        <row r="1319">
          <cell r="I1319" t="str">
            <v>PRP123057</v>
          </cell>
          <cell r="K1319">
            <v>2793</v>
          </cell>
        </row>
        <row r="1320">
          <cell r="I1320" t="str">
            <v>PRP123058</v>
          </cell>
          <cell r="K1320">
            <v>574</v>
          </cell>
        </row>
        <row r="1321">
          <cell r="I1321" t="str">
            <v>PRP123059</v>
          </cell>
          <cell r="K1321">
            <v>1166</v>
          </cell>
        </row>
        <row r="1322">
          <cell r="I1322" t="str">
            <v>PRP123060</v>
          </cell>
          <cell r="K1322">
            <v>731</v>
          </cell>
        </row>
        <row r="1323">
          <cell r="I1323" t="str">
            <v>PRP123061</v>
          </cell>
          <cell r="K1323">
            <v>1750</v>
          </cell>
        </row>
        <row r="1324">
          <cell r="I1324" t="str">
            <v>PRP123062</v>
          </cell>
          <cell r="K1324">
            <v>1007</v>
          </cell>
        </row>
        <row r="1325">
          <cell r="I1325" t="str">
            <v>PRP123063</v>
          </cell>
          <cell r="K1325">
            <v>1175</v>
          </cell>
        </row>
        <row r="1326">
          <cell r="I1326" t="str">
            <v>PRP123064</v>
          </cell>
          <cell r="K1326">
            <v>286</v>
          </cell>
        </row>
        <row r="1327">
          <cell r="I1327" t="str">
            <v>PRP123065</v>
          </cell>
          <cell r="K1327">
            <v>2350</v>
          </cell>
        </row>
        <row r="1328">
          <cell r="I1328" t="str">
            <v>PRP124001</v>
          </cell>
          <cell r="K1328">
            <v>2140</v>
          </cell>
        </row>
        <row r="1329">
          <cell r="I1329" t="str">
            <v>PRP124002</v>
          </cell>
          <cell r="K1329">
            <v>367</v>
          </cell>
        </row>
        <row r="1330">
          <cell r="I1330" t="str">
            <v>PRP124003</v>
          </cell>
          <cell r="K1330">
            <v>370</v>
          </cell>
        </row>
        <row r="1331">
          <cell r="I1331" t="str">
            <v>PRP124005</v>
          </cell>
          <cell r="K1331">
            <v>3396</v>
          </cell>
        </row>
        <row r="1332">
          <cell r="I1332" t="str">
            <v>PRP124006</v>
          </cell>
          <cell r="K1332">
            <v>3251</v>
          </cell>
        </row>
        <row r="1333">
          <cell r="I1333" t="str">
            <v>PRP124007</v>
          </cell>
          <cell r="K1333">
            <v>147</v>
          </cell>
        </row>
        <row r="1334">
          <cell r="I1334" t="str">
            <v>PRP124008</v>
          </cell>
          <cell r="K1334">
            <v>1678</v>
          </cell>
        </row>
        <row r="1335">
          <cell r="I1335" t="str">
            <v>PRP124009</v>
          </cell>
          <cell r="K1335">
            <v>733</v>
          </cell>
        </row>
        <row r="1336">
          <cell r="I1336" t="str">
            <v>PRP124010</v>
          </cell>
          <cell r="K1336">
            <v>2394</v>
          </cell>
        </row>
        <row r="1337">
          <cell r="I1337" t="str">
            <v>PRP124011</v>
          </cell>
          <cell r="K1337">
            <v>1513</v>
          </cell>
        </row>
        <row r="1338">
          <cell r="I1338" t="str">
            <v>PRP124012</v>
          </cell>
          <cell r="K1338">
            <v>1466</v>
          </cell>
        </row>
        <row r="1339">
          <cell r="I1339" t="str">
            <v>PRP124013</v>
          </cell>
          <cell r="K1339">
            <v>1021</v>
          </cell>
        </row>
        <row r="1340">
          <cell r="I1340" t="str">
            <v>PRP124014</v>
          </cell>
          <cell r="K1340">
            <v>406</v>
          </cell>
        </row>
        <row r="1341">
          <cell r="I1341" t="str">
            <v>PRP124015</v>
          </cell>
          <cell r="K1341">
            <v>204</v>
          </cell>
        </row>
        <row r="1342">
          <cell r="I1342" t="str">
            <v>PRP124016</v>
          </cell>
          <cell r="K1342">
            <v>94</v>
          </cell>
        </row>
        <row r="1343">
          <cell r="I1343" t="str">
            <v>PRP124017</v>
          </cell>
          <cell r="K1343">
            <v>772</v>
          </cell>
        </row>
        <row r="1344">
          <cell r="I1344" t="str">
            <v>PRP124018</v>
          </cell>
          <cell r="K1344">
            <v>1046</v>
          </cell>
        </row>
        <row r="1345">
          <cell r="I1345" t="str">
            <v>PRP124019</v>
          </cell>
          <cell r="K1345">
            <v>134</v>
          </cell>
        </row>
        <row r="1346">
          <cell r="I1346" t="str">
            <v>PRP124020</v>
          </cell>
          <cell r="K1346">
            <v>1263</v>
          </cell>
        </row>
        <row r="1347">
          <cell r="I1347" t="str">
            <v>PRP124021</v>
          </cell>
          <cell r="K1347">
            <v>806</v>
          </cell>
        </row>
        <row r="1348">
          <cell r="I1348" t="str">
            <v>PRP124031</v>
          </cell>
          <cell r="K1348">
            <v>2290</v>
          </cell>
        </row>
        <row r="1349">
          <cell r="I1349" t="str">
            <v>PRP124032</v>
          </cell>
          <cell r="K1349">
            <v>1140</v>
          </cell>
        </row>
        <row r="1350">
          <cell r="I1350" t="str">
            <v>PRP124033</v>
          </cell>
          <cell r="K1350">
            <v>13</v>
          </cell>
        </row>
        <row r="1351">
          <cell r="I1351" t="str">
            <v>PRP124034</v>
          </cell>
          <cell r="K1351">
            <v>774</v>
          </cell>
        </row>
        <row r="1352">
          <cell r="I1352" t="str">
            <v>PRP124035</v>
          </cell>
          <cell r="K1352">
            <v>522</v>
          </cell>
        </row>
        <row r="1353">
          <cell r="I1353" t="str">
            <v>PRP124036</v>
          </cell>
          <cell r="K1353">
            <v>375</v>
          </cell>
        </row>
        <row r="1354">
          <cell r="I1354" t="str">
            <v>PRP124037</v>
          </cell>
          <cell r="K1354">
            <v>1668</v>
          </cell>
        </row>
        <row r="1355">
          <cell r="I1355" t="str">
            <v>PRP124038</v>
          </cell>
          <cell r="K1355">
            <v>730</v>
          </cell>
        </row>
        <row r="1356">
          <cell r="I1356" t="str">
            <v>PRP124039</v>
          </cell>
          <cell r="K1356">
            <v>2362</v>
          </cell>
        </row>
        <row r="1357">
          <cell r="I1357" t="str">
            <v>PRP124040</v>
          </cell>
          <cell r="K1357">
            <v>2458</v>
          </cell>
        </row>
        <row r="1358">
          <cell r="I1358" t="str">
            <v>PRP124042</v>
          </cell>
          <cell r="K1358">
            <v>51</v>
          </cell>
        </row>
        <row r="1359">
          <cell r="I1359" t="str">
            <v>PRP124043</v>
          </cell>
          <cell r="K1359">
            <v>1319</v>
          </cell>
        </row>
        <row r="1360">
          <cell r="I1360" t="str">
            <v>PRP124045</v>
          </cell>
          <cell r="K1360">
            <v>2441</v>
          </cell>
        </row>
        <row r="1361">
          <cell r="I1361" t="str">
            <v>PRP124046</v>
          </cell>
          <cell r="K1361">
            <v>2059</v>
          </cell>
        </row>
        <row r="1362">
          <cell r="I1362" t="str">
            <v>PRP124047</v>
          </cell>
          <cell r="K1362">
            <v>1547</v>
          </cell>
        </row>
        <row r="1363">
          <cell r="I1363" t="str">
            <v>PRP124066</v>
          </cell>
          <cell r="K1363">
            <v>11</v>
          </cell>
        </row>
        <row r="1364">
          <cell r="I1364" t="str">
            <v>PRP125001</v>
          </cell>
          <cell r="K1364">
            <v>2063</v>
          </cell>
        </row>
        <row r="1365">
          <cell r="I1365" t="str">
            <v>PRP125002</v>
          </cell>
          <cell r="K1365">
            <v>866</v>
          </cell>
        </row>
        <row r="1366">
          <cell r="I1366" t="str">
            <v>PRP125003</v>
          </cell>
          <cell r="K1366">
            <v>832</v>
          </cell>
        </row>
        <row r="1367">
          <cell r="I1367" t="str">
            <v>PRP125004</v>
          </cell>
          <cell r="K1367">
            <v>313</v>
          </cell>
        </row>
        <row r="1368">
          <cell r="I1368" t="str">
            <v>PRP125005</v>
          </cell>
          <cell r="K1368">
            <v>678</v>
          </cell>
        </row>
        <row r="1369">
          <cell r="I1369" t="str">
            <v>PRP125006</v>
          </cell>
          <cell r="K1369">
            <v>1513</v>
          </cell>
        </row>
        <row r="1370">
          <cell r="I1370" t="str">
            <v>PRP125007</v>
          </cell>
          <cell r="K1370">
            <v>679</v>
          </cell>
        </row>
        <row r="1371">
          <cell r="I1371" t="str">
            <v>PRP125008</v>
          </cell>
          <cell r="K1371">
            <v>1977</v>
          </cell>
        </row>
        <row r="1372">
          <cell r="I1372" t="str">
            <v>PRP125009</v>
          </cell>
          <cell r="K1372">
            <v>1327</v>
          </cell>
        </row>
        <row r="1373">
          <cell r="I1373" t="str">
            <v>PRP125010</v>
          </cell>
          <cell r="K1373">
            <v>52</v>
          </cell>
        </row>
        <row r="1374">
          <cell r="I1374" t="str">
            <v>PRP125011</v>
          </cell>
          <cell r="K1374">
            <v>5314</v>
          </cell>
        </row>
        <row r="1375">
          <cell r="I1375" t="str">
            <v>PRP125012</v>
          </cell>
          <cell r="K1375">
            <v>4450</v>
          </cell>
        </row>
        <row r="1376">
          <cell r="I1376" t="str">
            <v>PRP125013</v>
          </cell>
          <cell r="K1376">
            <v>4738</v>
          </cell>
        </row>
        <row r="1377">
          <cell r="I1377" t="str">
            <v>PRP125014</v>
          </cell>
          <cell r="K1377">
            <v>2962</v>
          </cell>
        </row>
        <row r="1378">
          <cell r="I1378" t="str">
            <v>PRP125015</v>
          </cell>
          <cell r="K1378">
            <v>34</v>
          </cell>
        </row>
        <row r="1379">
          <cell r="I1379" t="str">
            <v>PRP125016</v>
          </cell>
          <cell r="K1379">
            <v>1018</v>
          </cell>
        </row>
        <row r="1380">
          <cell r="I1380" t="str">
            <v>PRP125017</v>
          </cell>
          <cell r="K1380">
            <v>3591</v>
          </cell>
        </row>
        <row r="1381">
          <cell r="I1381" t="str">
            <v>PRP125018</v>
          </cell>
          <cell r="K1381">
            <v>654</v>
          </cell>
        </row>
        <row r="1382">
          <cell r="I1382" t="str">
            <v>PRP125019</v>
          </cell>
          <cell r="K1382">
            <v>157</v>
          </cell>
        </row>
        <row r="1383">
          <cell r="I1383" t="str">
            <v>PRP125020</v>
          </cell>
          <cell r="K1383">
            <v>42</v>
          </cell>
        </row>
        <row r="1384">
          <cell r="I1384" t="str">
            <v>PRP125021</v>
          </cell>
          <cell r="K1384">
            <v>1142</v>
          </cell>
        </row>
        <row r="1385">
          <cell r="I1385" t="str">
            <v>PRP125022</v>
          </cell>
          <cell r="K1385">
            <v>81</v>
          </cell>
        </row>
        <row r="1386">
          <cell r="I1386" t="str">
            <v>PRP125023</v>
          </cell>
          <cell r="K1386">
            <v>1834</v>
          </cell>
        </row>
        <row r="1387">
          <cell r="I1387" t="str">
            <v>PRP125024</v>
          </cell>
          <cell r="K1387">
            <v>878</v>
          </cell>
        </row>
        <row r="1388">
          <cell r="I1388" t="str">
            <v>PRP126001</v>
          </cell>
          <cell r="K1388">
            <v>2574</v>
          </cell>
        </row>
        <row r="1389">
          <cell r="I1389" t="str">
            <v>PRP126002</v>
          </cell>
          <cell r="K1389">
            <v>141</v>
          </cell>
        </row>
        <row r="1390">
          <cell r="I1390" t="str">
            <v>PRP126003</v>
          </cell>
          <cell r="K1390">
            <v>1088</v>
          </cell>
        </row>
        <row r="1391">
          <cell r="I1391" t="str">
            <v>PRP126004</v>
          </cell>
          <cell r="K1391">
            <v>1105</v>
          </cell>
        </row>
        <row r="1392">
          <cell r="I1392" t="str">
            <v>PRP126005</v>
          </cell>
          <cell r="K1392">
            <v>35550</v>
          </cell>
        </row>
        <row r="1393">
          <cell r="I1393" t="str">
            <v>PRP126006</v>
          </cell>
          <cell r="K1393">
            <v>16831</v>
          </cell>
        </row>
        <row r="1394">
          <cell r="I1394" t="str">
            <v>PRP126007</v>
          </cell>
          <cell r="K1394">
            <v>13041</v>
          </cell>
        </row>
        <row r="1395">
          <cell r="I1395" t="str">
            <v>PRP126008</v>
          </cell>
          <cell r="K1395">
            <v>8699</v>
          </cell>
        </row>
        <row r="1396">
          <cell r="I1396" t="str">
            <v>PRP126009</v>
          </cell>
          <cell r="K1396">
            <v>2293</v>
          </cell>
        </row>
        <row r="1397">
          <cell r="I1397" t="str">
            <v>PRP126010</v>
          </cell>
          <cell r="K1397">
            <v>2289</v>
          </cell>
        </row>
        <row r="1398">
          <cell r="I1398" t="str">
            <v>PRP126011</v>
          </cell>
          <cell r="K1398">
            <v>2153</v>
          </cell>
        </row>
        <row r="1399">
          <cell r="I1399" t="str">
            <v>PRP126012</v>
          </cell>
          <cell r="K1399">
            <v>2959</v>
          </cell>
        </row>
        <row r="1400">
          <cell r="I1400" t="str">
            <v>PRP126013</v>
          </cell>
          <cell r="K1400">
            <v>3630</v>
          </cell>
        </row>
        <row r="1401">
          <cell r="I1401" t="str">
            <v>PRP126014</v>
          </cell>
          <cell r="K1401">
            <v>3546</v>
          </cell>
        </row>
        <row r="1402">
          <cell r="I1402" t="str">
            <v>PRP126015</v>
          </cell>
          <cell r="K1402">
            <v>20096</v>
          </cell>
        </row>
        <row r="1403">
          <cell r="I1403" t="str">
            <v>PRP126016</v>
          </cell>
          <cell r="K1403">
            <v>3513</v>
          </cell>
        </row>
        <row r="1404">
          <cell r="I1404" t="str">
            <v>PRP126017</v>
          </cell>
          <cell r="K1404">
            <v>3507</v>
          </cell>
        </row>
        <row r="1405">
          <cell r="I1405" t="str">
            <v>PRP126021</v>
          </cell>
          <cell r="K1405">
            <v>1008</v>
          </cell>
        </row>
        <row r="1406">
          <cell r="I1406" t="str">
            <v>PRP126022</v>
          </cell>
          <cell r="K1406">
            <v>4368</v>
          </cell>
        </row>
        <row r="1407">
          <cell r="I1407" t="str">
            <v>PRP126023</v>
          </cell>
          <cell r="K1407">
            <v>4176</v>
          </cell>
        </row>
        <row r="1408">
          <cell r="I1408" t="str">
            <v>PRS115001</v>
          </cell>
          <cell r="K1408">
            <v>0</v>
          </cell>
        </row>
        <row r="1409">
          <cell r="I1409" t="str">
            <v>PRS119001</v>
          </cell>
          <cell r="K1409">
            <v>0</v>
          </cell>
        </row>
        <row r="1410">
          <cell r="I1410" t="str">
            <v>PRS126035</v>
          </cell>
          <cell r="K1410">
            <v>0</v>
          </cell>
        </row>
        <row r="1411">
          <cell r="I1411" t="str">
            <v>PRS126036</v>
          </cell>
          <cell r="K1411">
            <v>0</v>
          </cell>
        </row>
        <row r="1412">
          <cell r="I1412" t="str">
            <v>PRT115004</v>
          </cell>
          <cell r="K1412">
            <v>4275</v>
          </cell>
        </row>
        <row r="1413">
          <cell r="I1413" t="str">
            <v>PRT116019</v>
          </cell>
          <cell r="K1413">
            <v>152</v>
          </cell>
        </row>
        <row r="1414">
          <cell r="I1414" t="str">
            <v>PRT116020</v>
          </cell>
          <cell r="K1414">
            <v>483</v>
          </cell>
        </row>
        <row r="1415">
          <cell r="I1415" t="str">
            <v>PRT116028</v>
          </cell>
          <cell r="K1415">
            <v>3511</v>
          </cell>
        </row>
        <row r="1416">
          <cell r="I1416" t="str">
            <v>PRT120007</v>
          </cell>
          <cell r="K1416">
            <v>3113</v>
          </cell>
        </row>
        <row r="1417">
          <cell r="I1417" t="str">
            <v>PRT121004</v>
          </cell>
          <cell r="K1417">
            <v>0</v>
          </cell>
        </row>
        <row r="1418">
          <cell r="I1418" t="str">
            <v>PRT122001</v>
          </cell>
          <cell r="K1418">
            <v>4523</v>
          </cell>
        </row>
        <row r="1419">
          <cell r="I1419" t="str">
            <v>PRT122002</v>
          </cell>
          <cell r="K1419">
            <v>90</v>
          </cell>
        </row>
        <row r="1420">
          <cell r="I1420" t="str">
            <v>PRT122003</v>
          </cell>
          <cell r="K1420">
            <v>3883</v>
          </cell>
        </row>
        <row r="1421">
          <cell r="I1421" t="str">
            <v>PRT122004</v>
          </cell>
          <cell r="K1421">
            <v>3374</v>
          </cell>
        </row>
        <row r="1422">
          <cell r="I1422" t="str">
            <v>PRT122005</v>
          </cell>
          <cell r="K1422">
            <v>5</v>
          </cell>
        </row>
        <row r="1423">
          <cell r="I1423" t="str">
            <v>PRT122006</v>
          </cell>
          <cell r="K1423">
            <v>2187</v>
          </cell>
        </row>
        <row r="1424">
          <cell r="I1424" t="str">
            <v>PRT122007</v>
          </cell>
          <cell r="K1424">
            <v>267</v>
          </cell>
        </row>
        <row r="1425">
          <cell r="I1425" t="str">
            <v>PRT122008</v>
          </cell>
          <cell r="K1425">
            <v>2748</v>
          </cell>
        </row>
        <row r="1426">
          <cell r="I1426" t="str">
            <v>PRT122010</v>
          </cell>
          <cell r="K1426">
            <v>5237</v>
          </cell>
        </row>
        <row r="1427">
          <cell r="I1427" t="str">
            <v>PRT122012</v>
          </cell>
          <cell r="K1427">
            <v>1952</v>
          </cell>
        </row>
        <row r="1428">
          <cell r="I1428" t="str">
            <v>PRT122013</v>
          </cell>
          <cell r="K1428">
            <v>76</v>
          </cell>
        </row>
        <row r="1429">
          <cell r="I1429" t="str">
            <v>PRT122014</v>
          </cell>
          <cell r="K1429">
            <v>232</v>
          </cell>
        </row>
        <row r="1430">
          <cell r="I1430" t="str">
            <v>PRT122015</v>
          </cell>
          <cell r="K1430">
            <v>268</v>
          </cell>
        </row>
        <row r="1431">
          <cell r="I1431" t="str">
            <v>PRT122018</v>
          </cell>
          <cell r="K1431">
            <v>881</v>
          </cell>
        </row>
        <row r="1432">
          <cell r="I1432" t="str">
            <v>PRT122019</v>
          </cell>
          <cell r="K1432">
            <v>2063</v>
          </cell>
        </row>
        <row r="1433">
          <cell r="I1433" t="str">
            <v>PRT122020</v>
          </cell>
          <cell r="K1433">
            <v>2532</v>
          </cell>
        </row>
        <row r="1434">
          <cell r="I1434" t="str">
            <v>PRT122021</v>
          </cell>
          <cell r="K1434">
            <v>816</v>
          </cell>
        </row>
        <row r="1435">
          <cell r="I1435" t="str">
            <v>PRT122022</v>
          </cell>
          <cell r="K1435">
            <v>881</v>
          </cell>
        </row>
        <row r="1436">
          <cell r="I1436" t="str">
            <v>PRT122023</v>
          </cell>
          <cell r="K1436">
            <v>1055</v>
          </cell>
        </row>
        <row r="1437">
          <cell r="I1437" t="str">
            <v>PRT123001</v>
          </cell>
          <cell r="K1437">
            <v>98</v>
          </cell>
        </row>
        <row r="1438">
          <cell r="I1438" t="str">
            <v>PRT123002</v>
          </cell>
          <cell r="K1438">
            <v>6230</v>
          </cell>
        </row>
        <row r="1439">
          <cell r="I1439" t="str">
            <v>PRT123003</v>
          </cell>
          <cell r="K1439">
            <v>759</v>
          </cell>
        </row>
        <row r="1440">
          <cell r="I1440" t="str">
            <v>PRT123007</v>
          </cell>
          <cell r="K1440">
            <v>3306</v>
          </cell>
        </row>
        <row r="1441">
          <cell r="I1441" t="str">
            <v>PRT123008</v>
          </cell>
          <cell r="K1441">
            <v>1011</v>
          </cell>
        </row>
        <row r="1442">
          <cell r="I1442" t="str">
            <v>PRT123009</v>
          </cell>
          <cell r="K1442">
            <v>1298</v>
          </cell>
        </row>
        <row r="1443">
          <cell r="I1443" t="str">
            <v>PRT123010</v>
          </cell>
          <cell r="K1443">
            <v>2497</v>
          </cell>
        </row>
        <row r="1444">
          <cell r="I1444" t="str">
            <v>PRT123011</v>
          </cell>
          <cell r="K1444">
            <v>1083</v>
          </cell>
        </row>
        <row r="1445">
          <cell r="I1445" t="str">
            <v>PRT123012</v>
          </cell>
          <cell r="K1445">
            <v>2757</v>
          </cell>
        </row>
        <row r="1446">
          <cell r="I1446" t="str">
            <v>PRT123013</v>
          </cell>
          <cell r="K1446">
            <v>2173</v>
          </cell>
        </row>
        <row r="1447">
          <cell r="I1447" t="str">
            <v>PRT123014</v>
          </cell>
          <cell r="K1447">
            <v>1839</v>
          </cell>
        </row>
        <row r="1448">
          <cell r="I1448" t="str">
            <v>PRT123016</v>
          </cell>
          <cell r="K1448">
            <v>3945</v>
          </cell>
        </row>
        <row r="1449">
          <cell r="I1449" t="str">
            <v>PRT123017</v>
          </cell>
          <cell r="K1449">
            <v>2826</v>
          </cell>
        </row>
        <row r="1450">
          <cell r="I1450" t="str">
            <v>PRT123018</v>
          </cell>
          <cell r="K1450">
            <v>2297</v>
          </cell>
        </row>
        <row r="1451">
          <cell r="I1451" t="str">
            <v>PRT123019</v>
          </cell>
          <cell r="K1451">
            <v>2861</v>
          </cell>
        </row>
        <row r="1452">
          <cell r="I1452" t="str">
            <v>PRT123020</v>
          </cell>
          <cell r="K1452">
            <v>4156</v>
          </cell>
        </row>
        <row r="1453">
          <cell r="I1453" t="str">
            <v>PRT123022</v>
          </cell>
          <cell r="K1453">
            <v>697</v>
          </cell>
        </row>
        <row r="1454">
          <cell r="I1454" t="str">
            <v>PRT123024</v>
          </cell>
          <cell r="K1454">
            <v>112</v>
          </cell>
        </row>
        <row r="1455">
          <cell r="I1455" t="str">
            <v>PRT123025</v>
          </cell>
          <cell r="K1455">
            <v>248</v>
          </cell>
        </row>
        <row r="1456">
          <cell r="I1456" t="str">
            <v>PRT123026</v>
          </cell>
          <cell r="K1456">
            <v>475</v>
          </cell>
        </row>
        <row r="1457">
          <cell r="I1457" t="str">
            <v>PRT123027</v>
          </cell>
          <cell r="K1457">
            <v>867</v>
          </cell>
        </row>
        <row r="1458">
          <cell r="I1458" t="str">
            <v>PRT123028</v>
          </cell>
          <cell r="K1458">
            <v>2065</v>
          </cell>
        </row>
        <row r="1459">
          <cell r="I1459" t="str">
            <v>PRT124002</v>
          </cell>
          <cell r="K1459">
            <v>9460</v>
          </cell>
        </row>
        <row r="1460">
          <cell r="I1460" t="str">
            <v>PRT124003</v>
          </cell>
          <cell r="K1460">
            <v>2134</v>
          </cell>
        </row>
        <row r="1461">
          <cell r="I1461" t="str">
            <v>PRT124004</v>
          </cell>
          <cell r="K1461">
            <v>2495</v>
          </cell>
        </row>
        <row r="1462">
          <cell r="I1462" t="str">
            <v>PRT124005</v>
          </cell>
          <cell r="K1462">
            <v>137</v>
          </cell>
        </row>
        <row r="1463">
          <cell r="I1463" t="str">
            <v>PRT124006</v>
          </cell>
          <cell r="K1463">
            <v>32</v>
          </cell>
        </row>
        <row r="1464">
          <cell r="I1464" t="str">
            <v>PRT124007</v>
          </cell>
          <cell r="K1464">
            <v>961</v>
          </cell>
        </row>
        <row r="1465">
          <cell r="I1465" t="str">
            <v>PRT124008</v>
          </cell>
          <cell r="K1465">
            <v>9974</v>
          </cell>
        </row>
        <row r="1466">
          <cell r="I1466" t="str">
            <v>PRT124009</v>
          </cell>
          <cell r="K1466">
            <v>4766</v>
          </cell>
        </row>
        <row r="1467">
          <cell r="I1467" t="str">
            <v>PRT124018</v>
          </cell>
          <cell r="K1467">
            <v>429</v>
          </cell>
        </row>
        <row r="1468">
          <cell r="I1468" t="str">
            <v>PRT124019</v>
          </cell>
          <cell r="K1468">
            <v>381</v>
          </cell>
        </row>
        <row r="1469">
          <cell r="I1469" t="str">
            <v>PRT124020</v>
          </cell>
          <cell r="K1469">
            <v>441</v>
          </cell>
        </row>
        <row r="1470">
          <cell r="I1470" t="str">
            <v>PRT124021</v>
          </cell>
          <cell r="K1470">
            <v>585</v>
          </cell>
        </row>
        <row r="1471">
          <cell r="I1471" t="str">
            <v>PRT124022</v>
          </cell>
          <cell r="K1471">
            <v>1296</v>
          </cell>
        </row>
        <row r="1472">
          <cell r="I1472" t="str">
            <v>PRT124023</v>
          </cell>
          <cell r="K1472">
            <v>6357</v>
          </cell>
        </row>
        <row r="1473">
          <cell r="I1473" t="str">
            <v>PRT124024</v>
          </cell>
          <cell r="K1473">
            <v>1210</v>
          </cell>
        </row>
        <row r="1474">
          <cell r="I1474" t="str">
            <v>PRT124025</v>
          </cell>
          <cell r="K1474">
            <v>87</v>
          </cell>
        </row>
        <row r="1475">
          <cell r="I1475" t="str">
            <v>PRT124026</v>
          </cell>
          <cell r="K1475">
            <v>206</v>
          </cell>
        </row>
        <row r="1476">
          <cell r="I1476" t="str">
            <v>PRT124027</v>
          </cell>
          <cell r="K1476">
            <v>1058</v>
          </cell>
        </row>
        <row r="1477">
          <cell r="I1477" t="str">
            <v>PRT124028</v>
          </cell>
          <cell r="K1477">
            <v>1568</v>
          </cell>
        </row>
        <row r="1478">
          <cell r="I1478" t="str">
            <v>PRT124029</v>
          </cell>
          <cell r="K1478">
            <v>4800</v>
          </cell>
        </row>
        <row r="1479">
          <cell r="I1479" t="str">
            <v>PRT124030</v>
          </cell>
          <cell r="K1479">
            <v>4760</v>
          </cell>
        </row>
        <row r="1480">
          <cell r="I1480" t="str">
            <v>PRT124035</v>
          </cell>
          <cell r="K1480">
            <v>367</v>
          </cell>
        </row>
        <row r="1481">
          <cell r="I1481" t="str">
            <v>PRT124036</v>
          </cell>
          <cell r="K1481">
            <v>36</v>
          </cell>
        </row>
        <row r="1482">
          <cell r="I1482" t="str">
            <v>PRT124037</v>
          </cell>
          <cell r="K1482">
            <v>834</v>
          </cell>
        </row>
        <row r="1483">
          <cell r="I1483" t="str">
            <v>PRT124038</v>
          </cell>
          <cell r="K1483">
            <v>1033</v>
          </cell>
        </row>
        <row r="1484">
          <cell r="I1484" t="str">
            <v>PRT124039</v>
          </cell>
          <cell r="K1484">
            <v>2036</v>
          </cell>
        </row>
        <row r="1485">
          <cell r="I1485" t="str">
            <v>PRT124040</v>
          </cell>
          <cell r="K1485">
            <v>1264</v>
          </cell>
        </row>
        <row r="1486">
          <cell r="I1486" t="str">
            <v>PRT124041</v>
          </cell>
          <cell r="K1486">
            <v>5918</v>
          </cell>
        </row>
        <row r="1487">
          <cell r="I1487" t="str">
            <v>PRT124042</v>
          </cell>
          <cell r="K1487">
            <v>2629</v>
          </cell>
        </row>
        <row r="1488">
          <cell r="I1488" t="str">
            <v>PRT124043</v>
          </cell>
          <cell r="K1488">
            <v>2647</v>
          </cell>
        </row>
        <row r="1489">
          <cell r="I1489" t="str">
            <v>PRT124044</v>
          </cell>
          <cell r="K1489">
            <v>4427</v>
          </cell>
        </row>
        <row r="1490">
          <cell r="I1490" t="str">
            <v>PRT124045</v>
          </cell>
          <cell r="K1490">
            <v>5049</v>
          </cell>
        </row>
        <row r="1491">
          <cell r="I1491" t="str">
            <v>PRT124046</v>
          </cell>
          <cell r="K1491">
            <v>5699</v>
          </cell>
        </row>
        <row r="1492">
          <cell r="I1492" t="str">
            <v>PRT124047</v>
          </cell>
          <cell r="K1492">
            <v>2250</v>
          </cell>
        </row>
        <row r="1493">
          <cell r="I1493" t="str">
            <v>PRT124048</v>
          </cell>
          <cell r="K1493">
            <v>5232</v>
          </cell>
        </row>
        <row r="1494">
          <cell r="I1494" t="str">
            <v>PRT124049</v>
          </cell>
          <cell r="K1494">
            <v>514</v>
          </cell>
        </row>
        <row r="1495">
          <cell r="I1495" t="str">
            <v>PRT124050</v>
          </cell>
          <cell r="K1495">
            <v>379</v>
          </cell>
        </row>
        <row r="1496">
          <cell r="I1496" t="str">
            <v>PRT124051</v>
          </cell>
          <cell r="K1496">
            <v>2649</v>
          </cell>
        </row>
        <row r="1497">
          <cell r="I1497" t="str">
            <v>PRT124052</v>
          </cell>
          <cell r="K1497">
            <v>39</v>
          </cell>
        </row>
        <row r="1498">
          <cell r="I1498" t="str">
            <v>PRT124053</v>
          </cell>
          <cell r="K1498">
            <v>215</v>
          </cell>
        </row>
        <row r="1499">
          <cell r="I1499" t="str">
            <v>PRT124060</v>
          </cell>
          <cell r="K1499">
            <v>3014</v>
          </cell>
        </row>
        <row r="1500">
          <cell r="I1500" t="str">
            <v>PRT125001</v>
          </cell>
          <cell r="K1500">
            <v>1556</v>
          </cell>
        </row>
        <row r="1501">
          <cell r="I1501" t="str">
            <v>PRT125002</v>
          </cell>
          <cell r="K1501">
            <v>2803</v>
          </cell>
        </row>
        <row r="1502">
          <cell r="I1502" t="str">
            <v>PRT125003</v>
          </cell>
          <cell r="K1502">
            <v>1375</v>
          </cell>
        </row>
        <row r="1503">
          <cell r="I1503" t="str">
            <v>PRT125004</v>
          </cell>
          <cell r="K1503">
            <v>1492</v>
          </cell>
        </row>
        <row r="1504">
          <cell r="I1504" t="str">
            <v>PRT125005</v>
          </cell>
          <cell r="K1504">
            <v>122</v>
          </cell>
        </row>
        <row r="1505">
          <cell r="I1505" t="str">
            <v>PRT125006</v>
          </cell>
          <cell r="K1505">
            <v>2349</v>
          </cell>
        </row>
        <row r="1506">
          <cell r="I1506" t="str">
            <v>PRT125007</v>
          </cell>
          <cell r="K1506">
            <v>2895</v>
          </cell>
        </row>
        <row r="1507">
          <cell r="I1507" t="str">
            <v>PRT125008</v>
          </cell>
          <cell r="K1507">
            <v>1084</v>
          </cell>
        </row>
        <row r="1508">
          <cell r="I1508" t="str">
            <v>PRT125009</v>
          </cell>
          <cell r="K1508">
            <v>862</v>
          </cell>
        </row>
        <row r="1509">
          <cell r="I1509" t="str">
            <v>PRT125010</v>
          </cell>
          <cell r="K1509">
            <v>775</v>
          </cell>
        </row>
        <row r="1510">
          <cell r="I1510" t="str">
            <v>PRT125011</v>
          </cell>
          <cell r="K1510">
            <v>2946</v>
          </cell>
        </row>
        <row r="1511">
          <cell r="I1511" t="str">
            <v>PRT125012</v>
          </cell>
          <cell r="K1511">
            <v>1657</v>
          </cell>
        </row>
        <row r="1512">
          <cell r="I1512" t="str">
            <v>PRT125013</v>
          </cell>
          <cell r="K1512">
            <v>2403</v>
          </cell>
        </row>
        <row r="1513">
          <cell r="I1513" t="str">
            <v>PRT125014</v>
          </cell>
          <cell r="K1513">
            <v>3179</v>
          </cell>
        </row>
        <row r="1514">
          <cell r="I1514" t="str">
            <v>PRT125015</v>
          </cell>
          <cell r="K1514">
            <v>1035</v>
          </cell>
        </row>
        <row r="1515">
          <cell r="I1515" t="str">
            <v>PRT125016</v>
          </cell>
          <cell r="K1515">
            <v>2816</v>
          </cell>
        </row>
        <row r="1516">
          <cell r="I1516" t="str">
            <v>PRT125017</v>
          </cell>
          <cell r="K1516">
            <v>1287</v>
          </cell>
        </row>
        <row r="1517">
          <cell r="I1517" t="str">
            <v>PRT125020</v>
          </cell>
          <cell r="K1517">
            <v>13523</v>
          </cell>
        </row>
        <row r="1518">
          <cell r="I1518" t="str">
            <v>PRT125021</v>
          </cell>
          <cell r="K1518">
            <v>14596</v>
          </cell>
        </row>
        <row r="1519">
          <cell r="I1519" t="str">
            <v>PRT125022</v>
          </cell>
          <cell r="K1519">
            <v>5833</v>
          </cell>
        </row>
        <row r="1520">
          <cell r="I1520" t="str">
            <v>PRT125025</v>
          </cell>
          <cell r="K1520">
            <v>1</v>
          </cell>
        </row>
        <row r="1521">
          <cell r="I1521" t="str">
            <v>PRT125026</v>
          </cell>
          <cell r="K1521">
            <v>4843</v>
          </cell>
        </row>
        <row r="1522">
          <cell r="I1522" t="str">
            <v>PRT126001</v>
          </cell>
          <cell r="K1522">
            <v>2624</v>
          </cell>
        </row>
        <row r="1523">
          <cell r="I1523" t="str">
            <v>PRT126002</v>
          </cell>
          <cell r="K1523">
            <v>599</v>
          </cell>
        </row>
        <row r="1524">
          <cell r="I1524" t="str">
            <v>PRT126003</v>
          </cell>
          <cell r="K1524">
            <v>107295</v>
          </cell>
        </row>
        <row r="1525">
          <cell r="I1525" t="str">
            <v>PRT126004</v>
          </cell>
          <cell r="K1525">
            <v>1922</v>
          </cell>
        </row>
        <row r="1526">
          <cell r="I1526" t="str">
            <v>PRT126005</v>
          </cell>
          <cell r="K1526">
            <v>1923</v>
          </cell>
        </row>
        <row r="1527">
          <cell r="I1527" t="str">
            <v>PRT126006</v>
          </cell>
          <cell r="K1527">
            <v>1922</v>
          </cell>
        </row>
        <row r="1528">
          <cell r="I1528" t="str">
            <v>PRT126007</v>
          </cell>
          <cell r="K1528">
            <v>135047</v>
          </cell>
        </row>
        <row r="1529">
          <cell r="I1529" t="str">
            <v>PRT126008</v>
          </cell>
          <cell r="K1529">
            <v>40805</v>
          </cell>
        </row>
        <row r="1530">
          <cell r="I1530" t="str">
            <v>PRT126009</v>
          </cell>
          <cell r="K1530">
            <v>54799</v>
          </cell>
        </row>
        <row r="1531">
          <cell r="I1531" t="str">
            <v>PRT126010</v>
          </cell>
          <cell r="K1531">
            <v>56184</v>
          </cell>
        </row>
        <row r="1532">
          <cell r="I1532" t="str">
            <v>PRT126011</v>
          </cell>
          <cell r="K1532">
            <v>995320</v>
          </cell>
        </row>
        <row r="1533">
          <cell r="I1533" t="str">
            <v>PRT126013</v>
          </cell>
          <cell r="K1533">
            <v>3666</v>
          </cell>
        </row>
        <row r="1534">
          <cell r="I1534" t="str">
            <v>PRT126015</v>
          </cell>
          <cell r="K1534">
            <v>5004</v>
          </cell>
        </row>
        <row r="1535">
          <cell r="I1535" t="str">
            <v>PRT200001</v>
          </cell>
          <cell r="K1535">
            <v>0</v>
          </cell>
        </row>
        <row r="1536">
          <cell r="I1536" t="str">
            <v>PRX125001</v>
          </cell>
          <cell r="K1536">
            <v>160</v>
          </cell>
        </row>
        <row r="1537">
          <cell r="I1537" t="str">
            <v>PRX125003</v>
          </cell>
          <cell r="K1537">
            <v>180</v>
          </cell>
        </row>
        <row r="1538">
          <cell r="I1538" t="str">
            <v>PRX125005</v>
          </cell>
          <cell r="K1538">
            <v>90</v>
          </cell>
        </row>
        <row r="1539">
          <cell r="I1539" t="str">
            <v>PRX125006</v>
          </cell>
          <cell r="K1539">
            <v>1080</v>
          </cell>
        </row>
        <row r="1540">
          <cell r="I1540" t="str">
            <v>PRX125007</v>
          </cell>
          <cell r="K1540">
            <v>120</v>
          </cell>
        </row>
        <row r="1541">
          <cell r="I1541" t="str">
            <v>PRX125008</v>
          </cell>
          <cell r="K1541">
            <v>240</v>
          </cell>
        </row>
        <row r="1542">
          <cell r="I1542" t="str">
            <v>PRX125009</v>
          </cell>
          <cell r="K1542">
            <v>240</v>
          </cell>
        </row>
        <row r="1543">
          <cell r="I1543" t="str">
            <v>PRX126001</v>
          </cell>
          <cell r="K1543">
            <v>2016</v>
          </cell>
        </row>
        <row r="1544">
          <cell r="I1544" t="str">
            <v>TPM219003</v>
          </cell>
          <cell r="K1544">
            <v>1</v>
          </cell>
        </row>
        <row r="1545">
          <cell r="I1545" t="str">
            <v>TPP118001</v>
          </cell>
          <cell r="K1545">
            <v>5</v>
          </cell>
        </row>
        <row r="1546">
          <cell r="I1546" t="str">
            <v>TPP118002</v>
          </cell>
          <cell r="K1546">
            <v>38</v>
          </cell>
        </row>
        <row r="1547">
          <cell r="I1547" t="str">
            <v>TPP118003</v>
          </cell>
          <cell r="K1547">
            <v>20</v>
          </cell>
        </row>
        <row r="1548">
          <cell r="I1548" t="str">
            <v>TPP118004</v>
          </cell>
          <cell r="K1548">
            <v>21</v>
          </cell>
        </row>
        <row r="1549">
          <cell r="I1549" t="str">
            <v>TPP118005</v>
          </cell>
          <cell r="K1549">
            <v>11</v>
          </cell>
        </row>
        <row r="1550">
          <cell r="I1550" t="str">
            <v>TPP118006</v>
          </cell>
          <cell r="K1550">
            <v>3</v>
          </cell>
        </row>
        <row r="1551">
          <cell r="I1551" t="str">
            <v>TPP118007</v>
          </cell>
          <cell r="K1551">
            <v>1</v>
          </cell>
        </row>
        <row r="1552">
          <cell r="I1552" t="str">
            <v>TPP118008</v>
          </cell>
          <cell r="K1552">
            <v>31</v>
          </cell>
        </row>
        <row r="1553">
          <cell r="I1553" t="str">
            <v>TPP118009</v>
          </cell>
          <cell r="K1553">
            <v>1211</v>
          </cell>
        </row>
        <row r="1554">
          <cell r="I1554" t="str">
            <v>TPP118010</v>
          </cell>
          <cell r="K1554">
            <v>3</v>
          </cell>
        </row>
        <row r="1555">
          <cell r="I1555" t="str">
            <v>TPP118011</v>
          </cell>
          <cell r="K1555">
            <v>196</v>
          </cell>
        </row>
        <row r="1556">
          <cell r="I1556" t="str">
            <v>TPP118013</v>
          </cell>
          <cell r="K1556">
            <v>2</v>
          </cell>
        </row>
        <row r="1557">
          <cell r="I1557" t="str">
            <v>TPP118014</v>
          </cell>
          <cell r="K1557">
            <v>17</v>
          </cell>
        </row>
        <row r="1558">
          <cell r="I1558" t="str">
            <v>TPP118015</v>
          </cell>
          <cell r="K1558">
            <v>3</v>
          </cell>
        </row>
        <row r="1559">
          <cell r="I1559" t="str">
            <v>TPP118017</v>
          </cell>
          <cell r="K1559">
            <v>7</v>
          </cell>
        </row>
        <row r="1560">
          <cell r="I1560" t="str">
            <v>TPP118018</v>
          </cell>
          <cell r="K1560">
            <v>5</v>
          </cell>
        </row>
        <row r="1561">
          <cell r="I1561" t="str">
            <v>TPP118019</v>
          </cell>
          <cell r="K1561">
            <v>8</v>
          </cell>
        </row>
        <row r="1562">
          <cell r="I1562" t="str">
            <v>TPP118020</v>
          </cell>
          <cell r="K1562">
            <v>1</v>
          </cell>
        </row>
        <row r="1563">
          <cell r="I1563" t="str">
            <v>TPP118022</v>
          </cell>
          <cell r="K1563">
            <v>1070</v>
          </cell>
        </row>
        <row r="1564">
          <cell r="I1564" t="str">
            <v>TPP118023</v>
          </cell>
          <cell r="K1564">
            <v>114</v>
          </cell>
        </row>
        <row r="1565">
          <cell r="I1565" t="str">
            <v>TPP119001</v>
          </cell>
          <cell r="K1565">
            <v>2</v>
          </cell>
        </row>
        <row r="1566">
          <cell r="I1566" t="str">
            <v>TPP119002</v>
          </cell>
          <cell r="K1566">
            <v>2</v>
          </cell>
        </row>
        <row r="1567">
          <cell r="I1567" t="str">
            <v>TPP119003</v>
          </cell>
          <cell r="K1567">
            <v>2</v>
          </cell>
        </row>
        <row r="1568">
          <cell r="I1568" t="str">
            <v>TPP119004</v>
          </cell>
          <cell r="K1568">
            <v>10</v>
          </cell>
        </row>
        <row r="1569">
          <cell r="I1569" t="str">
            <v>TPP119005</v>
          </cell>
          <cell r="K1569">
            <v>1</v>
          </cell>
        </row>
        <row r="1570">
          <cell r="I1570" t="str">
            <v>TPP119006</v>
          </cell>
          <cell r="K1570">
            <v>4</v>
          </cell>
        </row>
        <row r="1571">
          <cell r="I1571" t="str">
            <v>TPP120001</v>
          </cell>
          <cell r="K1571">
            <v>9</v>
          </cell>
        </row>
        <row r="1572">
          <cell r="I1572" t="str">
            <v>TPP120002</v>
          </cell>
          <cell r="K1572">
            <v>31</v>
          </cell>
        </row>
        <row r="1573">
          <cell r="I1573" t="str">
            <v>TPP120003</v>
          </cell>
          <cell r="K1573">
            <v>5</v>
          </cell>
        </row>
        <row r="1574">
          <cell r="I1574" t="str">
            <v>TPP122001</v>
          </cell>
          <cell r="K1574">
            <v>470</v>
          </cell>
        </row>
        <row r="1575">
          <cell r="I1575" t="str">
            <v>TPP122002</v>
          </cell>
          <cell r="K1575">
            <v>3243</v>
          </cell>
        </row>
        <row r="1576">
          <cell r="I1576" t="str">
            <v>TPP123001</v>
          </cell>
          <cell r="K1576">
            <v>1081</v>
          </cell>
        </row>
        <row r="1577">
          <cell r="I1577" t="str">
            <v>TPT119004</v>
          </cell>
          <cell r="K1577">
            <v>155</v>
          </cell>
        </row>
        <row r="1578">
          <cell r="I1578" t="str">
            <v>TPT220002</v>
          </cell>
          <cell r="K1578">
            <v>88</v>
          </cell>
        </row>
        <row r="1579">
          <cell r="I1579" t="str">
            <v>TYM216029</v>
          </cell>
          <cell r="K1579">
            <v>3</v>
          </cell>
        </row>
        <row r="1580">
          <cell r="I1580" t="str">
            <v>TYM216030</v>
          </cell>
          <cell r="K1580">
            <v>3</v>
          </cell>
        </row>
        <row r="1581">
          <cell r="I1581" t="str">
            <v>TYM216031</v>
          </cell>
          <cell r="K1581">
            <v>8</v>
          </cell>
        </row>
        <row r="1582">
          <cell r="I1582" t="str">
            <v>TYM216035</v>
          </cell>
          <cell r="K1582">
            <v>20</v>
          </cell>
        </row>
        <row r="1583">
          <cell r="I1583" t="str">
            <v>TYM216036</v>
          </cell>
          <cell r="K1583">
            <v>12</v>
          </cell>
        </row>
        <row r="1584">
          <cell r="I1584" t="str">
            <v>TYM216038</v>
          </cell>
          <cell r="K1584">
            <v>28</v>
          </cell>
        </row>
        <row r="1585">
          <cell r="I1585" t="str">
            <v>TYM218014</v>
          </cell>
          <cell r="K1585">
            <v>233</v>
          </cell>
        </row>
        <row r="1586">
          <cell r="I1586" t="str">
            <v>TYM219021</v>
          </cell>
          <cell r="K1586">
            <v>47</v>
          </cell>
        </row>
        <row r="1587">
          <cell r="I1587" t="str">
            <v>TYM219022</v>
          </cell>
          <cell r="K1587">
            <v>247</v>
          </cell>
        </row>
        <row r="1588">
          <cell r="I1588" t="str">
            <v>TYM220005</v>
          </cell>
          <cell r="K1588">
            <v>1</v>
          </cell>
        </row>
        <row r="1589">
          <cell r="I1589" t="str">
            <v>TYM221006</v>
          </cell>
          <cell r="K1589">
            <v>19</v>
          </cell>
        </row>
        <row r="1590">
          <cell r="I1590" t="str">
            <v>TYM221030</v>
          </cell>
          <cell r="K1590">
            <v>16</v>
          </cell>
        </row>
        <row r="1591">
          <cell r="I1591" t="str">
            <v>TYM222027</v>
          </cell>
          <cell r="K1591">
            <v>25</v>
          </cell>
        </row>
        <row r="1592">
          <cell r="I1592" t="str">
            <v>TYM222030</v>
          </cell>
          <cell r="K1592">
            <v>551</v>
          </cell>
        </row>
        <row r="1593">
          <cell r="I1593" t="str">
            <v>TYM222031</v>
          </cell>
          <cell r="K1593">
            <v>556</v>
          </cell>
        </row>
        <row r="1594">
          <cell r="I1594" t="str">
            <v>TYM223005</v>
          </cell>
          <cell r="K1594">
            <v>10</v>
          </cell>
        </row>
        <row r="1595">
          <cell r="I1595" t="str">
            <v>TYM223006</v>
          </cell>
          <cell r="K1595">
            <v>22</v>
          </cell>
        </row>
        <row r="1596">
          <cell r="I1596" t="str">
            <v>TYM224006</v>
          </cell>
          <cell r="K1596">
            <v>12</v>
          </cell>
        </row>
        <row r="1597">
          <cell r="I1597" t="str">
            <v>TYM224007</v>
          </cell>
          <cell r="K1597">
            <v>98</v>
          </cell>
        </row>
        <row r="1598">
          <cell r="I1598" t="str">
            <v>TYM225002</v>
          </cell>
          <cell r="K1598">
            <v>27</v>
          </cell>
        </row>
        <row r="1599">
          <cell r="I1599" t="str">
            <v>TYM225005</v>
          </cell>
          <cell r="K1599">
            <v>22</v>
          </cell>
        </row>
        <row r="1600">
          <cell r="I1600" t="str">
            <v>TYM226002</v>
          </cell>
          <cell r="K1600">
            <v>18</v>
          </cell>
        </row>
        <row r="1601">
          <cell r="I1601" t="str">
            <v>TYM226004</v>
          </cell>
          <cell r="K1601">
            <v>40</v>
          </cell>
        </row>
        <row r="1602">
          <cell r="I1602" t="str">
            <v>TYP110001</v>
          </cell>
          <cell r="K1602">
            <v>148</v>
          </cell>
        </row>
        <row r="1603">
          <cell r="I1603" t="str">
            <v>TYP111006</v>
          </cell>
          <cell r="K1603">
            <v>2</v>
          </cell>
        </row>
        <row r="1604">
          <cell r="I1604" t="str">
            <v>TYP111008</v>
          </cell>
          <cell r="K1604">
            <v>9</v>
          </cell>
        </row>
        <row r="1605">
          <cell r="I1605" t="str">
            <v>TYP112001</v>
          </cell>
          <cell r="K1605">
            <v>22</v>
          </cell>
        </row>
        <row r="1606">
          <cell r="I1606" t="str">
            <v>TYP112002</v>
          </cell>
          <cell r="K1606">
            <v>11</v>
          </cell>
        </row>
        <row r="1607">
          <cell r="I1607" t="str">
            <v>TYP112003</v>
          </cell>
          <cell r="K1607">
            <v>1984</v>
          </cell>
        </row>
        <row r="1608">
          <cell r="I1608" t="str">
            <v>TYP112005</v>
          </cell>
          <cell r="K1608">
            <v>24</v>
          </cell>
        </row>
        <row r="1609">
          <cell r="I1609" t="str">
            <v>TYP112007</v>
          </cell>
          <cell r="K1609">
            <v>12</v>
          </cell>
        </row>
        <row r="1610">
          <cell r="I1610" t="str">
            <v>TYP112009</v>
          </cell>
          <cell r="K1610">
            <v>380</v>
          </cell>
        </row>
        <row r="1611">
          <cell r="I1611" t="str">
            <v>TYP113003</v>
          </cell>
          <cell r="K1611">
            <v>1</v>
          </cell>
        </row>
        <row r="1612">
          <cell r="I1612" t="str">
            <v>TYP113005</v>
          </cell>
          <cell r="K1612">
            <v>1</v>
          </cell>
        </row>
        <row r="1613">
          <cell r="I1613" t="str">
            <v>TYP113010</v>
          </cell>
          <cell r="K1613">
            <v>59</v>
          </cell>
        </row>
        <row r="1614">
          <cell r="I1614" t="str">
            <v>TYP113011</v>
          </cell>
          <cell r="K1614">
            <v>6</v>
          </cell>
        </row>
        <row r="1615">
          <cell r="I1615" t="str">
            <v>TYP113013</v>
          </cell>
          <cell r="K1615">
            <v>4</v>
          </cell>
        </row>
        <row r="1616">
          <cell r="I1616" t="str">
            <v>TYP114003</v>
          </cell>
          <cell r="K1616">
            <v>67</v>
          </cell>
        </row>
        <row r="1617">
          <cell r="I1617" t="str">
            <v>TYP114004</v>
          </cell>
          <cell r="K1617">
            <v>207</v>
          </cell>
        </row>
        <row r="1618">
          <cell r="I1618" t="str">
            <v>TYP114012</v>
          </cell>
          <cell r="K1618">
            <v>142</v>
          </cell>
        </row>
        <row r="1619">
          <cell r="I1619" t="str">
            <v>TYP114013</v>
          </cell>
          <cell r="K1619">
            <v>6</v>
          </cell>
        </row>
        <row r="1620">
          <cell r="I1620" t="str">
            <v>TYP114014</v>
          </cell>
          <cell r="K1620">
            <v>53</v>
          </cell>
        </row>
        <row r="1621">
          <cell r="I1621" t="str">
            <v>TYP114015</v>
          </cell>
          <cell r="K1621">
            <v>23</v>
          </cell>
        </row>
        <row r="1622">
          <cell r="I1622" t="str">
            <v>TYP114017</v>
          </cell>
          <cell r="K1622">
            <v>1</v>
          </cell>
        </row>
        <row r="1623">
          <cell r="I1623" t="str">
            <v>TYP115001</v>
          </cell>
          <cell r="K1623">
            <v>119</v>
          </cell>
        </row>
        <row r="1624">
          <cell r="I1624" t="str">
            <v>TYP115003</v>
          </cell>
          <cell r="K1624">
            <v>1</v>
          </cell>
        </row>
        <row r="1625">
          <cell r="I1625" t="str">
            <v>TYP115004</v>
          </cell>
          <cell r="K1625">
            <v>31</v>
          </cell>
        </row>
        <row r="1626">
          <cell r="I1626" t="str">
            <v>TYP115005</v>
          </cell>
          <cell r="K1626">
            <v>17</v>
          </cell>
        </row>
        <row r="1627">
          <cell r="I1627" t="str">
            <v>TYP115006</v>
          </cell>
          <cell r="K1627">
            <v>178</v>
          </cell>
        </row>
        <row r="1628">
          <cell r="I1628" t="str">
            <v>TYP115007</v>
          </cell>
          <cell r="K1628">
            <v>45</v>
          </cell>
        </row>
        <row r="1629">
          <cell r="I1629" t="str">
            <v>TYP115008</v>
          </cell>
          <cell r="K1629">
            <v>9</v>
          </cell>
        </row>
        <row r="1630">
          <cell r="I1630" t="str">
            <v>TYP115011</v>
          </cell>
          <cell r="K1630">
            <v>38</v>
          </cell>
        </row>
        <row r="1631">
          <cell r="I1631" t="str">
            <v>TYP115013</v>
          </cell>
          <cell r="K1631">
            <v>2252</v>
          </cell>
        </row>
        <row r="1632">
          <cell r="I1632" t="str">
            <v>TYP116001</v>
          </cell>
          <cell r="K1632">
            <v>1</v>
          </cell>
        </row>
        <row r="1633">
          <cell r="I1633" t="str">
            <v>TYP116003</v>
          </cell>
          <cell r="K1633">
            <v>12</v>
          </cell>
        </row>
        <row r="1634">
          <cell r="I1634" t="str">
            <v>TYP117002</v>
          </cell>
          <cell r="K1634">
            <v>12</v>
          </cell>
        </row>
        <row r="1635">
          <cell r="I1635" t="str">
            <v>TYP117003</v>
          </cell>
          <cell r="K1635">
            <v>4</v>
          </cell>
        </row>
        <row r="1636">
          <cell r="I1636" t="str">
            <v>TYP117004</v>
          </cell>
          <cell r="K1636">
            <v>2842</v>
          </cell>
        </row>
        <row r="1637">
          <cell r="I1637" t="str">
            <v>TYP117005</v>
          </cell>
          <cell r="K1637">
            <v>1153</v>
          </cell>
        </row>
        <row r="1638">
          <cell r="I1638" t="str">
            <v>TYP117006</v>
          </cell>
          <cell r="K1638">
            <v>7</v>
          </cell>
        </row>
        <row r="1639">
          <cell r="I1639" t="str">
            <v>TYP118002</v>
          </cell>
          <cell r="K1639">
            <v>90</v>
          </cell>
        </row>
        <row r="1640">
          <cell r="I1640" t="str">
            <v>TYP118003</v>
          </cell>
          <cell r="K1640">
            <v>5</v>
          </cell>
        </row>
        <row r="1641">
          <cell r="I1641" t="str">
            <v>TYP118004</v>
          </cell>
          <cell r="K1641">
            <v>797</v>
          </cell>
        </row>
        <row r="1642">
          <cell r="I1642" t="str">
            <v>TYP118005</v>
          </cell>
          <cell r="K1642">
            <v>620</v>
          </cell>
        </row>
        <row r="1643">
          <cell r="I1643" t="str">
            <v>TYP118006</v>
          </cell>
          <cell r="K1643">
            <v>130</v>
          </cell>
        </row>
        <row r="1644">
          <cell r="I1644" t="str">
            <v>TYP119001</v>
          </cell>
          <cell r="K1644">
            <v>3</v>
          </cell>
        </row>
        <row r="1645">
          <cell r="I1645" t="str">
            <v>TYP119002</v>
          </cell>
          <cell r="K1645">
            <v>2</v>
          </cell>
        </row>
        <row r="1646">
          <cell r="I1646" t="str">
            <v>TYP119003</v>
          </cell>
          <cell r="K1646">
            <v>205</v>
          </cell>
        </row>
        <row r="1647">
          <cell r="I1647" t="str">
            <v>TYP119005</v>
          </cell>
          <cell r="K1647">
            <v>27</v>
          </cell>
        </row>
        <row r="1648">
          <cell r="I1648" t="str">
            <v>TYP119006</v>
          </cell>
          <cell r="K1648">
            <v>8</v>
          </cell>
        </row>
        <row r="1649">
          <cell r="I1649" t="str">
            <v>TYP119007</v>
          </cell>
          <cell r="K1649">
            <v>927</v>
          </cell>
        </row>
        <row r="1650">
          <cell r="I1650" t="str">
            <v>TYP119009</v>
          </cell>
          <cell r="K1650">
            <v>766</v>
          </cell>
        </row>
        <row r="1651">
          <cell r="I1651" t="str">
            <v>TYP119010</v>
          </cell>
          <cell r="K1651">
            <v>958</v>
          </cell>
        </row>
        <row r="1652">
          <cell r="I1652" t="str">
            <v>TYP119011</v>
          </cell>
          <cell r="K1652">
            <v>29</v>
          </cell>
        </row>
        <row r="1653">
          <cell r="I1653" t="str">
            <v>TYP119017</v>
          </cell>
          <cell r="K1653">
            <v>1</v>
          </cell>
        </row>
        <row r="1654">
          <cell r="I1654" t="str">
            <v>TYP119018</v>
          </cell>
          <cell r="K1654">
            <v>922</v>
          </cell>
        </row>
        <row r="1655">
          <cell r="I1655" t="str">
            <v>TYP119019</v>
          </cell>
          <cell r="K1655">
            <v>212</v>
          </cell>
        </row>
        <row r="1656">
          <cell r="I1656" t="str">
            <v>TYP120001</v>
          </cell>
          <cell r="K1656">
            <v>2346</v>
          </cell>
        </row>
        <row r="1657">
          <cell r="I1657" t="str">
            <v>TYP120002</v>
          </cell>
          <cell r="K1657">
            <v>3412</v>
          </cell>
        </row>
        <row r="1658">
          <cell r="I1658" t="str">
            <v>TYP120003</v>
          </cell>
          <cell r="K1658">
            <v>3067</v>
          </cell>
        </row>
        <row r="1659">
          <cell r="I1659" t="str">
            <v>TYP120004</v>
          </cell>
          <cell r="K1659">
            <v>1</v>
          </cell>
        </row>
        <row r="1660">
          <cell r="I1660" t="str">
            <v>TYP120005</v>
          </cell>
          <cell r="K1660">
            <v>91</v>
          </cell>
        </row>
        <row r="1661">
          <cell r="I1661" t="str">
            <v>TYP120006</v>
          </cell>
          <cell r="K1661">
            <v>4</v>
          </cell>
        </row>
        <row r="1662">
          <cell r="I1662" t="str">
            <v>TYP120007</v>
          </cell>
          <cell r="K1662">
            <v>253</v>
          </cell>
        </row>
        <row r="1663">
          <cell r="I1663" t="str">
            <v>TYP120008</v>
          </cell>
          <cell r="K1663">
            <v>27</v>
          </cell>
        </row>
        <row r="1664">
          <cell r="I1664" t="str">
            <v>TYP120009</v>
          </cell>
          <cell r="K1664">
            <v>15</v>
          </cell>
        </row>
        <row r="1665">
          <cell r="I1665" t="str">
            <v>TYP120010</v>
          </cell>
          <cell r="K1665">
            <v>743</v>
          </cell>
        </row>
        <row r="1666">
          <cell r="I1666" t="str">
            <v>TYP120011</v>
          </cell>
          <cell r="K1666">
            <v>5</v>
          </cell>
        </row>
        <row r="1667">
          <cell r="I1667" t="str">
            <v>TYP120012</v>
          </cell>
          <cell r="K1667">
            <v>2671</v>
          </cell>
        </row>
        <row r="1668">
          <cell r="I1668" t="str">
            <v>TYP120013</v>
          </cell>
          <cell r="K1668">
            <v>62</v>
          </cell>
        </row>
        <row r="1669">
          <cell r="I1669" t="str">
            <v>TYP121001</v>
          </cell>
          <cell r="K1669">
            <v>214</v>
          </cell>
        </row>
        <row r="1670">
          <cell r="I1670" t="str">
            <v>TYP121002</v>
          </cell>
          <cell r="K1670">
            <v>40</v>
          </cell>
        </row>
        <row r="1671">
          <cell r="I1671" t="str">
            <v>TYP121003</v>
          </cell>
          <cell r="K1671">
            <v>276</v>
          </cell>
        </row>
        <row r="1672">
          <cell r="I1672" t="str">
            <v>TYP121004</v>
          </cell>
          <cell r="K1672">
            <v>273</v>
          </cell>
        </row>
        <row r="1673">
          <cell r="I1673" t="str">
            <v>TYP121005</v>
          </cell>
          <cell r="K1673">
            <v>2</v>
          </cell>
        </row>
        <row r="1674">
          <cell r="I1674" t="str">
            <v>TYP121006</v>
          </cell>
          <cell r="K1674">
            <v>2512</v>
          </cell>
        </row>
        <row r="1675">
          <cell r="I1675" t="str">
            <v>TYP121007</v>
          </cell>
          <cell r="K1675">
            <v>2147</v>
          </cell>
        </row>
        <row r="1676">
          <cell r="I1676" t="str">
            <v>TYP121008</v>
          </cell>
          <cell r="K1676">
            <v>221</v>
          </cell>
        </row>
        <row r="1677">
          <cell r="I1677" t="str">
            <v>TYP121009</v>
          </cell>
          <cell r="K1677">
            <v>1673</v>
          </cell>
        </row>
        <row r="1678">
          <cell r="I1678" t="str">
            <v>TYP121010</v>
          </cell>
          <cell r="K1678">
            <v>158</v>
          </cell>
        </row>
        <row r="1679">
          <cell r="I1679" t="str">
            <v>TYP121011</v>
          </cell>
          <cell r="K1679">
            <v>2079</v>
          </cell>
        </row>
        <row r="1680">
          <cell r="I1680" t="str">
            <v>TYP121012</v>
          </cell>
          <cell r="K1680">
            <v>672</v>
          </cell>
        </row>
        <row r="1681">
          <cell r="I1681" t="str">
            <v>TYP121013</v>
          </cell>
          <cell r="K1681">
            <v>3110</v>
          </cell>
        </row>
        <row r="1682">
          <cell r="I1682" t="str">
            <v>TYP122001</v>
          </cell>
          <cell r="K1682">
            <v>9</v>
          </cell>
        </row>
        <row r="1683">
          <cell r="I1683" t="str">
            <v>TYP122002</v>
          </cell>
          <cell r="K1683">
            <v>873</v>
          </cell>
        </row>
        <row r="1684">
          <cell r="I1684" t="str">
            <v>TYP122003</v>
          </cell>
          <cell r="K1684">
            <v>1305</v>
          </cell>
        </row>
        <row r="1685">
          <cell r="I1685" t="str">
            <v>TYP122004</v>
          </cell>
          <cell r="K1685">
            <v>1165</v>
          </cell>
        </row>
        <row r="1686">
          <cell r="I1686" t="str">
            <v>TYP122005</v>
          </cell>
          <cell r="K1686">
            <v>1258</v>
          </cell>
        </row>
        <row r="1687">
          <cell r="I1687" t="str">
            <v>TYP122006</v>
          </cell>
          <cell r="K1687">
            <v>2237</v>
          </cell>
        </row>
        <row r="1688">
          <cell r="I1688" t="str">
            <v>TYP122008</v>
          </cell>
          <cell r="K1688">
            <v>3618</v>
          </cell>
        </row>
        <row r="1689">
          <cell r="I1689" t="str">
            <v>TYP122009</v>
          </cell>
          <cell r="K1689">
            <v>3989</v>
          </cell>
        </row>
        <row r="1690">
          <cell r="I1690" t="str">
            <v>TYP122010</v>
          </cell>
          <cell r="K1690">
            <v>95</v>
          </cell>
        </row>
        <row r="1691">
          <cell r="I1691" t="str">
            <v>TYP122011</v>
          </cell>
          <cell r="K1691">
            <v>2440</v>
          </cell>
        </row>
        <row r="1692">
          <cell r="I1692" t="str">
            <v>TYP123001</v>
          </cell>
          <cell r="K1692">
            <v>2643</v>
          </cell>
        </row>
        <row r="1693">
          <cell r="I1693" t="str">
            <v>TYP123002</v>
          </cell>
          <cell r="K1693">
            <v>1560</v>
          </cell>
        </row>
        <row r="1694">
          <cell r="I1694" t="str">
            <v>TYP123004</v>
          </cell>
          <cell r="K1694">
            <v>1206</v>
          </cell>
        </row>
        <row r="1695">
          <cell r="I1695" t="str">
            <v>TYP123005</v>
          </cell>
          <cell r="K1695">
            <v>3298</v>
          </cell>
        </row>
        <row r="1696">
          <cell r="I1696" t="str">
            <v>TYP123006</v>
          </cell>
          <cell r="K1696">
            <v>3305</v>
          </cell>
        </row>
        <row r="1697">
          <cell r="I1697" t="str">
            <v>TYP123007</v>
          </cell>
          <cell r="K1697">
            <v>1286</v>
          </cell>
        </row>
        <row r="1698">
          <cell r="I1698" t="str">
            <v>TYP123008</v>
          </cell>
          <cell r="K1698">
            <v>1651</v>
          </cell>
        </row>
        <row r="1699">
          <cell r="I1699" t="str">
            <v>TYP123009</v>
          </cell>
          <cell r="K1699">
            <v>1411</v>
          </cell>
        </row>
        <row r="1700">
          <cell r="I1700" t="str">
            <v>TYP123010</v>
          </cell>
          <cell r="K1700">
            <v>2226</v>
          </cell>
        </row>
        <row r="1701">
          <cell r="I1701" t="str">
            <v>TYP123011</v>
          </cell>
          <cell r="K1701">
            <v>146</v>
          </cell>
        </row>
        <row r="1702">
          <cell r="I1702" t="str">
            <v>TYP124001</v>
          </cell>
          <cell r="K1702">
            <v>6282</v>
          </cell>
        </row>
        <row r="1703">
          <cell r="I1703" t="str">
            <v>TYP124002</v>
          </cell>
          <cell r="K1703">
            <v>5088</v>
          </cell>
        </row>
        <row r="1704">
          <cell r="I1704" t="str">
            <v>TYP124003</v>
          </cell>
          <cell r="K1704">
            <v>4882</v>
          </cell>
        </row>
        <row r="1705">
          <cell r="I1705" t="str">
            <v>TYP124005</v>
          </cell>
          <cell r="K1705">
            <v>4439</v>
          </cell>
        </row>
        <row r="1706">
          <cell r="I1706" t="str">
            <v>TYP124006</v>
          </cell>
          <cell r="K1706">
            <v>1788</v>
          </cell>
        </row>
        <row r="1707">
          <cell r="I1707" t="str">
            <v>TYP125001</v>
          </cell>
          <cell r="K1707">
            <v>1633</v>
          </cell>
        </row>
        <row r="1708">
          <cell r="I1708" t="str">
            <v>TYP125002</v>
          </cell>
          <cell r="K1708">
            <v>1824</v>
          </cell>
        </row>
        <row r="1709">
          <cell r="I1709" t="str">
            <v>TYP125003</v>
          </cell>
          <cell r="K1709">
            <v>111</v>
          </cell>
        </row>
        <row r="1710">
          <cell r="I1710" t="str">
            <v>TYP125004</v>
          </cell>
          <cell r="K1710">
            <v>2936</v>
          </cell>
        </row>
        <row r="1711">
          <cell r="I1711" t="str">
            <v>TYP125005</v>
          </cell>
          <cell r="K1711">
            <v>1608</v>
          </cell>
        </row>
        <row r="1712">
          <cell r="I1712" t="str">
            <v>TYP125006</v>
          </cell>
          <cell r="K1712">
            <v>29</v>
          </cell>
        </row>
        <row r="1713">
          <cell r="I1713" t="str">
            <v>TYP125007</v>
          </cell>
          <cell r="K1713">
            <v>1199</v>
          </cell>
        </row>
        <row r="1714">
          <cell r="I1714" t="str">
            <v>TYP125008</v>
          </cell>
          <cell r="K1714">
            <v>3420</v>
          </cell>
        </row>
        <row r="1715">
          <cell r="I1715" t="str">
            <v>TYP125009</v>
          </cell>
          <cell r="K1715">
            <v>2807</v>
          </cell>
        </row>
        <row r="1716">
          <cell r="I1716" t="str">
            <v>TYP125010</v>
          </cell>
          <cell r="K1716">
            <v>2803</v>
          </cell>
        </row>
        <row r="1717">
          <cell r="I1717" t="str">
            <v>TYP125011</v>
          </cell>
          <cell r="K1717">
            <v>44</v>
          </cell>
        </row>
        <row r="1718">
          <cell r="I1718" t="str">
            <v>TYP125012</v>
          </cell>
          <cell r="K1718">
            <v>4498</v>
          </cell>
        </row>
        <row r="1719">
          <cell r="I1719" t="str">
            <v>TYP125013</v>
          </cell>
          <cell r="K1719">
            <v>3108</v>
          </cell>
        </row>
        <row r="1720">
          <cell r="I1720" t="str">
            <v>TYP125014</v>
          </cell>
          <cell r="K1720">
            <v>5378</v>
          </cell>
        </row>
        <row r="1721">
          <cell r="I1721" t="str">
            <v>TYP125015</v>
          </cell>
          <cell r="K1721">
            <v>6711</v>
          </cell>
        </row>
        <row r="1722">
          <cell r="I1722" t="str">
            <v>TYP125016</v>
          </cell>
          <cell r="K1722">
            <v>776</v>
          </cell>
        </row>
        <row r="1723">
          <cell r="I1723" t="str">
            <v>TYP126001</v>
          </cell>
          <cell r="K1723">
            <v>1861</v>
          </cell>
        </row>
        <row r="1724">
          <cell r="I1724" t="str">
            <v>TYP126002</v>
          </cell>
          <cell r="K1724">
            <v>2229</v>
          </cell>
        </row>
        <row r="1725">
          <cell r="I1725" t="str">
            <v>TYP126003</v>
          </cell>
          <cell r="K1725">
            <v>168</v>
          </cell>
        </row>
        <row r="1726">
          <cell r="I1726" t="str">
            <v>TYP126004</v>
          </cell>
          <cell r="K1726">
            <v>2377</v>
          </cell>
        </row>
        <row r="1727">
          <cell r="I1727" t="str">
            <v>TYP126005</v>
          </cell>
          <cell r="K1727">
            <v>615</v>
          </cell>
        </row>
        <row r="1728">
          <cell r="I1728" t="str">
            <v>TYP126006</v>
          </cell>
          <cell r="K1728">
            <v>6491</v>
          </cell>
        </row>
        <row r="1729">
          <cell r="I1729" t="str">
            <v>TYP126007</v>
          </cell>
          <cell r="K1729">
            <v>917</v>
          </cell>
        </row>
        <row r="1730">
          <cell r="I1730" t="str">
            <v>TYP126009</v>
          </cell>
          <cell r="K1730">
            <v>4224</v>
          </cell>
        </row>
        <row r="1731">
          <cell r="I1731" t="str">
            <v>TYT112002</v>
          </cell>
          <cell r="K1731">
            <v>2703</v>
          </cell>
        </row>
        <row r="1732">
          <cell r="I1732" t="str">
            <v>TYT112010</v>
          </cell>
          <cell r="K1732">
            <v>3698</v>
          </cell>
        </row>
        <row r="1733">
          <cell r="I1733" t="str">
            <v>TYT114001</v>
          </cell>
          <cell r="K1733">
            <v>5703</v>
          </cell>
        </row>
        <row r="1734">
          <cell r="I1734" t="str">
            <v>TYT114003</v>
          </cell>
          <cell r="K1734">
            <v>3369</v>
          </cell>
        </row>
        <row r="1735">
          <cell r="I1735" t="str">
            <v>TYT115001</v>
          </cell>
          <cell r="K1735">
            <v>1985</v>
          </cell>
        </row>
        <row r="1736">
          <cell r="I1736" t="str">
            <v>TYT115020</v>
          </cell>
          <cell r="K1736">
            <v>5314</v>
          </cell>
        </row>
        <row r="1737">
          <cell r="I1737" t="str">
            <v>TYT116005</v>
          </cell>
          <cell r="K1737">
            <v>7228</v>
          </cell>
        </row>
        <row r="1738">
          <cell r="I1738" t="str">
            <v>TYT117007</v>
          </cell>
          <cell r="K1738">
            <v>7030</v>
          </cell>
        </row>
        <row r="1739">
          <cell r="I1739" t="str">
            <v>TYT117008</v>
          </cell>
          <cell r="K1739">
            <v>968</v>
          </cell>
        </row>
        <row r="1740">
          <cell r="I1740" t="str">
            <v>TYT118002</v>
          </cell>
          <cell r="K1740">
            <v>5260</v>
          </cell>
        </row>
        <row r="1741">
          <cell r="I1741" t="str">
            <v>TYT118007</v>
          </cell>
          <cell r="K1741">
            <v>15</v>
          </cell>
        </row>
        <row r="1742">
          <cell r="I1742" t="str">
            <v>TYT118009</v>
          </cell>
          <cell r="K1742">
            <v>0</v>
          </cell>
        </row>
        <row r="1743">
          <cell r="I1743" t="str">
            <v>TYT119001</v>
          </cell>
          <cell r="K1743">
            <v>3783</v>
          </cell>
        </row>
        <row r="1744">
          <cell r="I1744" t="str">
            <v>TYT119008</v>
          </cell>
          <cell r="K1744">
            <v>5713</v>
          </cell>
        </row>
        <row r="1745">
          <cell r="I1745" t="str">
            <v>TYT120001</v>
          </cell>
          <cell r="K1745">
            <v>1397</v>
          </cell>
        </row>
        <row r="1746">
          <cell r="I1746" t="str">
            <v>TYT120011</v>
          </cell>
          <cell r="K1746">
            <v>6558</v>
          </cell>
        </row>
        <row r="1747">
          <cell r="I1747" t="str">
            <v>TYT120014</v>
          </cell>
          <cell r="K1747">
            <v>14077</v>
          </cell>
        </row>
        <row r="1748">
          <cell r="I1748" t="str">
            <v>TYT120015</v>
          </cell>
          <cell r="K1748">
            <v>2150</v>
          </cell>
        </row>
        <row r="1749">
          <cell r="I1749" t="str">
            <v>TYT120016</v>
          </cell>
          <cell r="K1749">
            <v>2687</v>
          </cell>
        </row>
        <row r="1750">
          <cell r="I1750" t="str">
            <v>TYT120017</v>
          </cell>
          <cell r="K1750">
            <v>1813</v>
          </cell>
        </row>
        <row r="1751">
          <cell r="I1751" t="str">
            <v>TYT120018</v>
          </cell>
          <cell r="K1751">
            <v>2871</v>
          </cell>
        </row>
        <row r="1752">
          <cell r="I1752" t="str">
            <v>TYT120019</v>
          </cell>
          <cell r="K1752">
            <v>2509</v>
          </cell>
        </row>
        <row r="1753">
          <cell r="I1753" t="str">
            <v>TYT120020</v>
          </cell>
          <cell r="K1753">
            <v>2018</v>
          </cell>
        </row>
        <row r="1754">
          <cell r="I1754" t="str">
            <v>TYT120021</v>
          </cell>
          <cell r="K1754">
            <v>895</v>
          </cell>
        </row>
        <row r="1755">
          <cell r="I1755" t="str">
            <v>TYT120022</v>
          </cell>
          <cell r="K1755">
            <v>2429</v>
          </cell>
        </row>
        <row r="1756">
          <cell r="I1756" t="str">
            <v>TYT120023</v>
          </cell>
          <cell r="K1756">
            <v>1198</v>
          </cell>
        </row>
        <row r="1757">
          <cell r="I1757" t="str">
            <v>TYT120024</v>
          </cell>
          <cell r="K1757">
            <v>2767</v>
          </cell>
        </row>
        <row r="1758">
          <cell r="I1758" t="str">
            <v>TYT120025</v>
          </cell>
          <cell r="K1758">
            <v>1512</v>
          </cell>
        </row>
        <row r="1759">
          <cell r="I1759" t="str">
            <v>TYT120026</v>
          </cell>
          <cell r="K1759">
            <v>2</v>
          </cell>
        </row>
        <row r="1760">
          <cell r="I1760" t="str">
            <v>TYT120027</v>
          </cell>
          <cell r="K1760">
            <v>667</v>
          </cell>
        </row>
        <row r="1761">
          <cell r="I1761" t="str">
            <v>TYT120028</v>
          </cell>
          <cell r="K1761">
            <v>2651</v>
          </cell>
        </row>
        <row r="1762">
          <cell r="I1762" t="str">
            <v>TYT120029</v>
          </cell>
          <cell r="K1762">
            <v>2348</v>
          </cell>
        </row>
        <row r="1763">
          <cell r="I1763" t="str">
            <v>TYT120030</v>
          </cell>
          <cell r="K1763">
            <v>2970</v>
          </cell>
        </row>
        <row r="1764">
          <cell r="I1764" t="str">
            <v>TYT120031</v>
          </cell>
          <cell r="K1764">
            <v>2038</v>
          </cell>
        </row>
        <row r="1765">
          <cell r="I1765" t="str">
            <v>TYT120032</v>
          </cell>
          <cell r="K1765">
            <v>1173</v>
          </cell>
        </row>
        <row r="1766">
          <cell r="I1766" t="str">
            <v>TYT120033</v>
          </cell>
          <cell r="K1766">
            <v>2757</v>
          </cell>
        </row>
        <row r="1767">
          <cell r="I1767" t="str">
            <v>TYT120034</v>
          </cell>
          <cell r="K1767">
            <v>676</v>
          </cell>
        </row>
        <row r="1768">
          <cell r="I1768" t="str">
            <v>TYT120035</v>
          </cell>
          <cell r="K1768">
            <v>2660</v>
          </cell>
        </row>
        <row r="1769">
          <cell r="I1769" t="str">
            <v>TYT120036</v>
          </cell>
          <cell r="K1769">
            <v>9733</v>
          </cell>
        </row>
        <row r="1770">
          <cell r="I1770" t="str">
            <v>TYT120037</v>
          </cell>
          <cell r="K1770">
            <v>2018</v>
          </cell>
        </row>
        <row r="1771">
          <cell r="I1771" t="str">
            <v>TYT120038</v>
          </cell>
          <cell r="K1771">
            <v>2373</v>
          </cell>
        </row>
        <row r="1772">
          <cell r="I1772" t="str">
            <v>TYT120039</v>
          </cell>
          <cell r="K1772">
            <v>2356</v>
          </cell>
        </row>
        <row r="1773">
          <cell r="I1773" t="str">
            <v>TYT120040</v>
          </cell>
          <cell r="K1773">
            <v>867</v>
          </cell>
        </row>
        <row r="1774">
          <cell r="I1774" t="str">
            <v>TYT120041</v>
          </cell>
          <cell r="K1774">
            <v>554</v>
          </cell>
        </row>
        <row r="1775">
          <cell r="I1775" t="str">
            <v>TYT120042</v>
          </cell>
          <cell r="K1775">
            <v>1312</v>
          </cell>
        </row>
        <row r="1776">
          <cell r="I1776" t="str">
            <v>TYT120043</v>
          </cell>
          <cell r="K1776">
            <v>2658</v>
          </cell>
        </row>
        <row r="1777">
          <cell r="I1777" t="str">
            <v>TYT120044</v>
          </cell>
          <cell r="K1777">
            <v>2896</v>
          </cell>
        </row>
        <row r="1778">
          <cell r="I1778" t="str">
            <v>TYT120045</v>
          </cell>
          <cell r="K1778">
            <v>3350</v>
          </cell>
        </row>
        <row r="1779">
          <cell r="I1779" t="str">
            <v>TYT121001</v>
          </cell>
          <cell r="K1779">
            <v>1990</v>
          </cell>
        </row>
        <row r="1780">
          <cell r="I1780" t="str">
            <v>TYT121002</v>
          </cell>
          <cell r="K1780">
            <v>7269</v>
          </cell>
        </row>
        <row r="1781">
          <cell r="I1781" t="str">
            <v>TYT121003</v>
          </cell>
          <cell r="K1781">
            <v>832</v>
          </cell>
        </row>
        <row r="1782">
          <cell r="I1782" t="str">
            <v>TYT121006</v>
          </cell>
          <cell r="K1782">
            <v>2524</v>
          </cell>
        </row>
        <row r="1783">
          <cell r="I1783" t="str">
            <v>TYT121007</v>
          </cell>
          <cell r="K1783">
            <v>1310</v>
          </cell>
        </row>
        <row r="1784">
          <cell r="I1784" t="str">
            <v>TYT121010</v>
          </cell>
          <cell r="K1784">
            <v>2763</v>
          </cell>
        </row>
        <row r="1785">
          <cell r="I1785" t="str">
            <v>TYT121011</v>
          </cell>
          <cell r="K1785">
            <v>1895</v>
          </cell>
        </row>
        <row r="1786">
          <cell r="I1786" t="str">
            <v>TYT121012</v>
          </cell>
          <cell r="K1786">
            <v>2392</v>
          </cell>
        </row>
        <row r="1787">
          <cell r="I1787" t="str">
            <v>TYT121013</v>
          </cell>
          <cell r="K1787">
            <v>2005</v>
          </cell>
        </row>
        <row r="1788">
          <cell r="I1788" t="str">
            <v>TYT121014</v>
          </cell>
          <cell r="K1788">
            <v>856</v>
          </cell>
        </row>
        <row r="1789">
          <cell r="I1789" t="str">
            <v>TYT121018</v>
          </cell>
          <cell r="K1789">
            <v>2547</v>
          </cell>
        </row>
        <row r="1790">
          <cell r="I1790" t="str">
            <v>TYT121020</v>
          </cell>
          <cell r="K1790">
            <v>4</v>
          </cell>
        </row>
        <row r="1791">
          <cell r="I1791" t="str">
            <v>TYT122009</v>
          </cell>
          <cell r="K1791">
            <v>838</v>
          </cell>
        </row>
        <row r="1792">
          <cell r="I1792" t="str">
            <v>TYT122010</v>
          </cell>
          <cell r="K1792">
            <v>1842</v>
          </cell>
        </row>
        <row r="1793">
          <cell r="I1793" t="str">
            <v>TYT122012</v>
          </cell>
          <cell r="K1793">
            <v>8520</v>
          </cell>
        </row>
        <row r="1794">
          <cell r="I1794" t="str">
            <v>TYT122014</v>
          </cell>
          <cell r="K1794">
            <v>2945</v>
          </cell>
        </row>
        <row r="1795">
          <cell r="I1795" t="str">
            <v>TYT122015</v>
          </cell>
          <cell r="K1795">
            <v>850</v>
          </cell>
        </row>
        <row r="1796">
          <cell r="I1796" t="str">
            <v>TYT122017</v>
          </cell>
          <cell r="K1796">
            <v>3127</v>
          </cell>
        </row>
        <row r="1797">
          <cell r="I1797" t="str">
            <v>TYT122018</v>
          </cell>
          <cell r="K1797">
            <v>1</v>
          </cell>
        </row>
        <row r="1798">
          <cell r="I1798" t="str">
            <v>TYT122020</v>
          </cell>
          <cell r="K1798">
            <v>1375</v>
          </cell>
        </row>
        <row r="1799">
          <cell r="I1799" t="str">
            <v>TYT123001</v>
          </cell>
          <cell r="K1799">
            <v>4053</v>
          </cell>
        </row>
        <row r="1800">
          <cell r="I1800" t="str">
            <v>TYT123002</v>
          </cell>
          <cell r="K1800">
            <v>2323</v>
          </cell>
        </row>
        <row r="1801">
          <cell r="I1801" t="str">
            <v>TYT123003</v>
          </cell>
          <cell r="K1801">
            <v>3128</v>
          </cell>
        </row>
        <row r="1802">
          <cell r="I1802" t="str">
            <v>TYT123005</v>
          </cell>
          <cell r="K1802">
            <v>8</v>
          </cell>
        </row>
        <row r="1803">
          <cell r="I1803" t="str">
            <v>TYT123006</v>
          </cell>
          <cell r="K1803">
            <v>345</v>
          </cell>
        </row>
        <row r="1804">
          <cell r="I1804" t="str">
            <v>TYT123007</v>
          </cell>
          <cell r="K1804">
            <v>1175</v>
          </cell>
        </row>
        <row r="1805">
          <cell r="I1805" t="str">
            <v>TYT123009</v>
          </cell>
          <cell r="K1805">
            <v>3557</v>
          </cell>
        </row>
        <row r="1806">
          <cell r="I1806" t="str">
            <v>TYT123010</v>
          </cell>
          <cell r="K1806">
            <v>897</v>
          </cell>
        </row>
        <row r="1807">
          <cell r="I1807" t="str">
            <v>TYT123011</v>
          </cell>
          <cell r="K1807">
            <v>3601</v>
          </cell>
        </row>
        <row r="1808">
          <cell r="I1808" t="str">
            <v>TYT123012</v>
          </cell>
          <cell r="K1808">
            <v>4623</v>
          </cell>
        </row>
        <row r="1809">
          <cell r="I1809" t="str">
            <v>TYT123013</v>
          </cell>
          <cell r="K1809">
            <v>4715</v>
          </cell>
        </row>
        <row r="1810">
          <cell r="I1810" t="str">
            <v>TYT123014</v>
          </cell>
          <cell r="K1810">
            <v>4227</v>
          </cell>
        </row>
        <row r="1811">
          <cell r="I1811" t="str">
            <v>TYT123015</v>
          </cell>
          <cell r="K1811">
            <v>5929</v>
          </cell>
        </row>
        <row r="1812">
          <cell r="I1812" t="str">
            <v>TYT124001</v>
          </cell>
          <cell r="K1812">
            <v>3</v>
          </cell>
        </row>
        <row r="1813">
          <cell r="I1813" t="str">
            <v>TYT124002</v>
          </cell>
          <cell r="K1813">
            <v>4733</v>
          </cell>
        </row>
        <row r="1814">
          <cell r="I1814" t="str">
            <v>TYT124003</v>
          </cell>
          <cell r="K1814">
            <v>2830</v>
          </cell>
        </row>
        <row r="1815">
          <cell r="I1815" t="str">
            <v>TYT124004</v>
          </cell>
          <cell r="K1815">
            <v>3536</v>
          </cell>
        </row>
        <row r="1816">
          <cell r="I1816" t="str">
            <v>TYT124005</v>
          </cell>
          <cell r="K1816">
            <v>2036</v>
          </cell>
        </row>
        <row r="1817">
          <cell r="I1817" t="str">
            <v>TYT124006</v>
          </cell>
          <cell r="K1817">
            <v>1091</v>
          </cell>
        </row>
        <row r="1818">
          <cell r="I1818" t="str">
            <v>TYT124007</v>
          </cell>
          <cell r="K1818">
            <v>12546</v>
          </cell>
        </row>
        <row r="1819">
          <cell r="I1819" t="str">
            <v>TYT124008</v>
          </cell>
          <cell r="K1819">
            <v>4225</v>
          </cell>
        </row>
        <row r="1820">
          <cell r="I1820" t="str">
            <v>TYT124010</v>
          </cell>
          <cell r="K1820">
            <v>150</v>
          </cell>
        </row>
        <row r="1821">
          <cell r="I1821" t="str">
            <v>TYT124011</v>
          </cell>
          <cell r="K1821">
            <v>4887</v>
          </cell>
        </row>
        <row r="1822">
          <cell r="I1822" t="str">
            <v>TYT124012</v>
          </cell>
          <cell r="K1822">
            <v>3870</v>
          </cell>
        </row>
        <row r="1823">
          <cell r="I1823" t="str">
            <v>TYT125001</v>
          </cell>
          <cell r="K1823">
            <v>5053</v>
          </cell>
        </row>
        <row r="1824">
          <cell r="I1824" t="str">
            <v>TYT125002</v>
          </cell>
          <cell r="K1824">
            <v>2254</v>
          </cell>
        </row>
        <row r="1825">
          <cell r="I1825" t="str">
            <v>TYT125003</v>
          </cell>
          <cell r="K1825">
            <v>1532</v>
          </cell>
        </row>
        <row r="1826">
          <cell r="I1826" t="str">
            <v>TYT125004</v>
          </cell>
          <cell r="K1826">
            <v>2077</v>
          </cell>
        </row>
        <row r="1827">
          <cell r="I1827" t="str">
            <v>TYT125005</v>
          </cell>
          <cell r="K1827">
            <v>3075</v>
          </cell>
        </row>
        <row r="1828">
          <cell r="I1828" t="str">
            <v>TYT125006</v>
          </cell>
          <cell r="K1828">
            <v>1571</v>
          </cell>
        </row>
        <row r="1829">
          <cell r="I1829" t="str">
            <v>TYT125007</v>
          </cell>
          <cell r="K1829">
            <v>5240</v>
          </cell>
        </row>
        <row r="1830">
          <cell r="I1830" t="str">
            <v>TYT125008</v>
          </cell>
          <cell r="K1830">
            <v>5516</v>
          </cell>
        </row>
        <row r="1831">
          <cell r="I1831" t="str">
            <v>TYT125009</v>
          </cell>
          <cell r="K1831">
            <v>5606</v>
          </cell>
        </row>
        <row r="1832">
          <cell r="I1832" t="str">
            <v>TYT125010</v>
          </cell>
          <cell r="K1832">
            <v>4661</v>
          </cell>
        </row>
        <row r="1833">
          <cell r="I1833" t="str">
            <v>TYT125011</v>
          </cell>
          <cell r="K1833">
            <v>6487</v>
          </cell>
        </row>
        <row r="1834">
          <cell r="I1834" t="str">
            <v>TYT125012</v>
          </cell>
          <cell r="K1834">
            <v>4514</v>
          </cell>
        </row>
        <row r="1835">
          <cell r="I1835" t="str">
            <v>TYT125013</v>
          </cell>
          <cell r="K1835">
            <v>10</v>
          </cell>
        </row>
        <row r="1836">
          <cell r="I1836" t="str">
            <v>TYT125015</v>
          </cell>
          <cell r="K1836">
            <v>4863</v>
          </cell>
        </row>
        <row r="1837">
          <cell r="I1837" t="str">
            <v>TYT126001</v>
          </cell>
          <cell r="K1837">
            <v>2764</v>
          </cell>
        </row>
        <row r="1838">
          <cell r="I1838" t="str">
            <v>TYT126002</v>
          </cell>
          <cell r="K1838">
            <v>3833</v>
          </cell>
        </row>
        <row r="1839">
          <cell r="I1839" t="str">
            <v>TYT126003</v>
          </cell>
          <cell r="K1839">
            <v>3531</v>
          </cell>
        </row>
        <row r="1840">
          <cell r="I1840" t="str">
            <v>TYT126004</v>
          </cell>
          <cell r="K1840">
            <v>633</v>
          </cell>
        </row>
        <row r="1841">
          <cell r="I1841" t="str">
            <v>TYT126005</v>
          </cell>
          <cell r="K1841">
            <v>1686</v>
          </cell>
        </row>
        <row r="1842">
          <cell r="I1842" t="str">
            <v>TYT126006</v>
          </cell>
          <cell r="K1842">
            <v>164</v>
          </cell>
        </row>
        <row r="1843">
          <cell r="I1843" t="str">
            <v>TYT126007</v>
          </cell>
          <cell r="K1843">
            <v>48373</v>
          </cell>
        </row>
        <row r="1844">
          <cell r="I1844" t="str">
            <v>TYT126008</v>
          </cell>
          <cell r="K1844">
            <v>35601</v>
          </cell>
        </row>
        <row r="1845">
          <cell r="I1845" t="str">
            <v>TYX116010</v>
          </cell>
          <cell r="K1845">
            <v>2680</v>
          </cell>
        </row>
        <row r="1846">
          <cell r="I1846" t="str">
            <v>TYX116011</v>
          </cell>
          <cell r="K1846">
            <v>360</v>
          </cell>
        </row>
        <row r="1847">
          <cell r="I1847" t="str">
            <v>TYX116012</v>
          </cell>
          <cell r="K1847">
            <v>280</v>
          </cell>
        </row>
        <row r="1848">
          <cell r="I1848" t="str">
            <v>TYX117001</v>
          </cell>
          <cell r="K1848">
            <v>180</v>
          </cell>
        </row>
        <row r="1849">
          <cell r="I1849" t="str">
            <v>TYX117017</v>
          </cell>
          <cell r="K1849">
            <v>2504</v>
          </cell>
        </row>
        <row r="1850">
          <cell r="I1850" t="str">
            <v>TYX117025</v>
          </cell>
          <cell r="K1850">
            <v>280</v>
          </cell>
        </row>
        <row r="1851">
          <cell r="I1851" t="str">
            <v>TYX118001</v>
          </cell>
          <cell r="K1851">
            <v>240</v>
          </cell>
        </row>
        <row r="1852">
          <cell r="I1852" t="str">
            <v>TYX120002</v>
          </cell>
          <cell r="K1852">
            <v>1440</v>
          </cell>
        </row>
        <row r="1853">
          <cell r="I1853" t="str">
            <v>TYX120006</v>
          </cell>
          <cell r="K1853">
            <v>720</v>
          </cell>
        </row>
        <row r="1854">
          <cell r="I1854" t="str">
            <v>TYX120008</v>
          </cell>
          <cell r="K1854">
            <v>1560</v>
          </cell>
        </row>
        <row r="1855">
          <cell r="I1855" t="str">
            <v>TYX120009</v>
          </cell>
          <cell r="K1855">
            <v>1560</v>
          </cell>
        </row>
        <row r="1856">
          <cell r="I1856" t="str">
            <v>TYX120010</v>
          </cell>
          <cell r="K1856">
            <v>200</v>
          </cell>
        </row>
        <row r="1857">
          <cell r="I1857" t="str">
            <v>TYX120011</v>
          </cell>
          <cell r="K1857">
            <v>1440</v>
          </cell>
        </row>
        <row r="1858">
          <cell r="I1858" t="str">
            <v>TYX120012</v>
          </cell>
          <cell r="K1858">
            <v>1560</v>
          </cell>
        </row>
        <row r="1859">
          <cell r="I1859" t="str">
            <v>TYX120014</v>
          </cell>
          <cell r="K1859">
            <v>1520</v>
          </cell>
        </row>
        <row r="1860">
          <cell r="I1860" t="str">
            <v>TYX120015</v>
          </cell>
          <cell r="K1860">
            <v>1680</v>
          </cell>
        </row>
        <row r="1861">
          <cell r="I1861" t="str">
            <v>TYX120016</v>
          </cell>
          <cell r="K1861">
            <v>600</v>
          </cell>
        </row>
        <row r="1862">
          <cell r="I1862" t="str">
            <v>TYX120017</v>
          </cell>
          <cell r="K1862">
            <v>200</v>
          </cell>
        </row>
        <row r="1863">
          <cell r="I1863" t="str">
            <v>TYX120019</v>
          </cell>
          <cell r="K1863">
            <v>1680</v>
          </cell>
        </row>
        <row r="1864">
          <cell r="I1864" t="str">
            <v>TYX120021</v>
          </cell>
          <cell r="K1864">
            <v>600</v>
          </cell>
        </row>
        <row r="1865">
          <cell r="I1865" t="str">
            <v>TYX120023</v>
          </cell>
          <cell r="K1865">
            <v>600</v>
          </cell>
        </row>
        <row r="1866">
          <cell r="I1866" t="str">
            <v>TYX120024</v>
          </cell>
          <cell r="K1866">
            <v>2040</v>
          </cell>
        </row>
        <row r="1867">
          <cell r="I1867" t="str">
            <v>TYX120031</v>
          </cell>
          <cell r="K1867">
            <v>2040</v>
          </cell>
        </row>
        <row r="1868">
          <cell r="I1868" t="str">
            <v>TYX120032</v>
          </cell>
          <cell r="K1868">
            <v>2040</v>
          </cell>
        </row>
        <row r="1869">
          <cell r="I1869" t="str">
            <v>TYX120033</v>
          </cell>
          <cell r="K1869">
            <v>1920</v>
          </cell>
        </row>
        <row r="1870">
          <cell r="I1870" t="str">
            <v>TYX120034</v>
          </cell>
          <cell r="K1870">
            <v>38</v>
          </cell>
        </row>
        <row r="1871">
          <cell r="I1871" t="str">
            <v>TYX121002</v>
          </cell>
          <cell r="K1871">
            <v>2220</v>
          </cell>
        </row>
        <row r="1872">
          <cell r="I1872" t="str">
            <v>TYX121003</v>
          </cell>
          <cell r="K1872">
            <v>2316</v>
          </cell>
        </row>
        <row r="1873">
          <cell r="I1873" t="str">
            <v>TYX121004</v>
          </cell>
          <cell r="K1873">
            <v>2436</v>
          </cell>
        </row>
        <row r="1874">
          <cell r="I1874" t="str">
            <v>TYX121005</v>
          </cell>
          <cell r="K1874">
            <v>480</v>
          </cell>
        </row>
        <row r="1875">
          <cell r="I1875" t="str">
            <v>TYX121007</v>
          </cell>
          <cell r="K1875">
            <v>240</v>
          </cell>
        </row>
        <row r="1876">
          <cell r="I1876" t="str">
            <v>TYX121008</v>
          </cell>
          <cell r="K1876">
            <v>534</v>
          </cell>
        </row>
        <row r="1877">
          <cell r="I1877" t="str">
            <v>TYX121009</v>
          </cell>
          <cell r="K1877">
            <v>1602</v>
          </cell>
        </row>
        <row r="1878">
          <cell r="I1878" t="str">
            <v>TYX121010</v>
          </cell>
          <cell r="K1878">
            <v>300</v>
          </cell>
        </row>
        <row r="1879">
          <cell r="I1879" t="str">
            <v>TYX121011</v>
          </cell>
          <cell r="K1879">
            <v>300</v>
          </cell>
        </row>
        <row r="1880">
          <cell r="I1880" t="str">
            <v>TYX122001</v>
          </cell>
          <cell r="K1880">
            <v>1000</v>
          </cell>
        </row>
        <row r="1881">
          <cell r="I1881" t="str">
            <v>TYX122004</v>
          </cell>
          <cell r="K1881">
            <v>100</v>
          </cell>
        </row>
        <row r="1882">
          <cell r="I1882" t="str">
            <v>TYX122005</v>
          </cell>
          <cell r="K1882">
            <v>750</v>
          </cell>
        </row>
        <row r="1883">
          <cell r="I1883" t="str">
            <v>TYX122009</v>
          </cell>
          <cell r="K1883">
            <v>550</v>
          </cell>
        </row>
        <row r="1884">
          <cell r="I1884" t="str">
            <v>TYX122011</v>
          </cell>
          <cell r="K1884">
            <v>148</v>
          </cell>
        </row>
        <row r="1885">
          <cell r="I1885" t="str">
            <v>TYX123002</v>
          </cell>
          <cell r="K1885">
            <v>260</v>
          </cell>
        </row>
        <row r="1886">
          <cell r="I1886" t="str">
            <v>TYX123003</v>
          </cell>
          <cell r="K1886">
            <v>450</v>
          </cell>
        </row>
        <row r="1887">
          <cell r="I1887" t="str">
            <v>TYX123010</v>
          </cell>
          <cell r="K1887">
            <v>189</v>
          </cell>
        </row>
        <row r="1888">
          <cell r="I1888" t="str">
            <v>TYX123013</v>
          </cell>
          <cell r="K1888">
            <v>360</v>
          </cell>
        </row>
        <row r="1889">
          <cell r="I1889" t="str">
            <v>TYX124004</v>
          </cell>
          <cell r="K1889">
            <v>118</v>
          </cell>
        </row>
        <row r="1890">
          <cell r="I1890" t="str">
            <v>TYX124015</v>
          </cell>
          <cell r="K1890">
            <v>156</v>
          </cell>
        </row>
        <row r="1891">
          <cell r="I1891" t="str">
            <v>TYX124018</v>
          </cell>
          <cell r="K1891">
            <v>2604</v>
          </cell>
        </row>
        <row r="1892">
          <cell r="I1892" t="str">
            <v>TYX125001</v>
          </cell>
          <cell r="K1892">
            <v>1440</v>
          </cell>
        </row>
        <row r="1893">
          <cell r="I1893" t="str">
            <v>TYX125002</v>
          </cell>
          <cell r="K1893">
            <v>1890</v>
          </cell>
        </row>
        <row r="1894">
          <cell r="I1894" t="str">
            <v>TYX125003</v>
          </cell>
          <cell r="K1894">
            <v>2040</v>
          </cell>
        </row>
        <row r="1895">
          <cell r="I1895" t="str">
            <v>TYX125004</v>
          </cell>
          <cell r="K1895">
            <v>2130</v>
          </cell>
        </row>
        <row r="1896">
          <cell r="I1896" t="str">
            <v>TYX125005</v>
          </cell>
          <cell r="K1896">
            <v>150</v>
          </cell>
        </row>
        <row r="1897">
          <cell r="I1897" t="str">
            <v>TYX125029</v>
          </cell>
          <cell r="K1897">
            <v>150</v>
          </cell>
        </row>
        <row r="1898">
          <cell r="I1898" t="str">
            <v>TYX126001</v>
          </cell>
          <cell r="K1898">
            <v>160</v>
          </cell>
        </row>
        <row r="1899">
          <cell r="I1899" t="str">
            <v>TYX219009</v>
          </cell>
          <cell r="K1899">
            <v>216</v>
          </cell>
        </row>
        <row r="1900">
          <cell r="I1900" t="str">
            <v>TYX219010</v>
          </cell>
          <cell r="K1900">
            <v>144</v>
          </cell>
        </row>
        <row r="1901">
          <cell r="I1901" t="str">
            <v>TYX219013</v>
          </cell>
          <cell r="K1901">
            <v>144</v>
          </cell>
        </row>
        <row r="1902">
          <cell r="I1902" t="str">
            <v>TYX219014</v>
          </cell>
          <cell r="K1902">
            <v>216</v>
          </cell>
        </row>
        <row r="1903">
          <cell r="I1903" t="str">
            <v>TYX219015</v>
          </cell>
          <cell r="K1903">
            <v>216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K1" t="str">
            <v>영업본부 재고</v>
          </cell>
        </row>
        <row r="2">
          <cell r="H2" t="str">
            <v>AFFS00002</v>
          </cell>
          <cell r="K2">
            <v>0</v>
          </cell>
        </row>
        <row r="3">
          <cell r="H3" t="str">
            <v>AIIP00032</v>
          </cell>
          <cell r="K3">
            <v>0</v>
          </cell>
        </row>
        <row r="4">
          <cell r="H4" t="str">
            <v>AIIP00033</v>
          </cell>
          <cell r="K4">
            <v>0</v>
          </cell>
        </row>
        <row r="5">
          <cell r="H5" t="str">
            <v>AIIP00042</v>
          </cell>
          <cell r="K5">
            <v>0</v>
          </cell>
        </row>
        <row r="6">
          <cell r="H6" t="str">
            <v>AIIP00044</v>
          </cell>
          <cell r="K6">
            <v>0</v>
          </cell>
        </row>
        <row r="7">
          <cell r="H7" t="str">
            <v>AIIP00045</v>
          </cell>
          <cell r="K7">
            <v>0</v>
          </cell>
        </row>
        <row r="8">
          <cell r="H8" t="str">
            <v>AIIP00047</v>
          </cell>
          <cell r="K8">
            <v>0</v>
          </cell>
        </row>
        <row r="9">
          <cell r="H9" t="str">
            <v>AIIP00048</v>
          </cell>
          <cell r="K9">
            <v>0</v>
          </cell>
        </row>
        <row r="10">
          <cell r="H10" t="str">
            <v>AIIP00049</v>
          </cell>
          <cell r="K10">
            <v>0</v>
          </cell>
        </row>
        <row r="11">
          <cell r="H11" t="str">
            <v>AIIP00050</v>
          </cell>
          <cell r="K11">
            <v>0</v>
          </cell>
        </row>
        <row r="12">
          <cell r="H12" t="str">
            <v>AIIP00053</v>
          </cell>
          <cell r="K12">
            <v>0</v>
          </cell>
        </row>
        <row r="13">
          <cell r="H13" t="str">
            <v>AIIP00070</v>
          </cell>
          <cell r="K13">
            <v>0</v>
          </cell>
        </row>
        <row r="14">
          <cell r="H14" t="str">
            <v>AIIP00074</v>
          </cell>
          <cell r="K14">
            <v>0</v>
          </cell>
        </row>
        <row r="15">
          <cell r="H15" t="str">
            <v>AIIP00086</v>
          </cell>
          <cell r="K15">
            <v>0</v>
          </cell>
        </row>
        <row r="16">
          <cell r="H16" t="str">
            <v>AIIP00087</v>
          </cell>
          <cell r="K16">
            <v>0</v>
          </cell>
        </row>
        <row r="17">
          <cell r="H17" t="str">
            <v>AIIP00088</v>
          </cell>
          <cell r="K17">
            <v>0</v>
          </cell>
        </row>
        <row r="18">
          <cell r="H18" t="str">
            <v>AIIP00093</v>
          </cell>
          <cell r="K18">
            <v>0</v>
          </cell>
        </row>
        <row r="19">
          <cell r="H19" t="str">
            <v>AIIP00095</v>
          </cell>
          <cell r="K19">
            <v>0</v>
          </cell>
        </row>
        <row r="20">
          <cell r="H20" t="str">
            <v>AIIP00096</v>
          </cell>
          <cell r="K20">
            <v>0</v>
          </cell>
        </row>
        <row r="21">
          <cell r="H21" t="str">
            <v>AIIP00100</v>
          </cell>
          <cell r="K21">
            <v>0</v>
          </cell>
        </row>
        <row r="22">
          <cell r="H22" t="str">
            <v>AIIP00101</v>
          </cell>
          <cell r="K22">
            <v>0</v>
          </cell>
        </row>
        <row r="23">
          <cell r="H23" t="str">
            <v>AIIP00102</v>
          </cell>
          <cell r="K23">
            <v>0</v>
          </cell>
        </row>
        <row r="24">
          <cell r="H24" t="str">
            <v>AIIP00103</v>
          </cell>
          <cell r="K24">
            <v>0</v>
          </cell>
        </row>
        <row r="25">
          <cell r="H25" t="str">
            <v>AIIP00106</v>
          </cell>
          <cell r="K25">
            <v>0</v>
          </cell>
        </row>
        <row r="26">
          <cell r="H26" t="str">
            <v>AIIP00107</v>
          </cell>
          <cell r="K26">
            <v>0</v>
          </cell>
        </row>
        <row r="27">
          <cell r="H27" t="str">
            <v>AIIP00108</v>
          </cell>
          <cell r="K27">
            <v>0</v>
          </cell>
        </row>
        <row r="28">
          <cell r="H28" t="str">
            <v>AIIP00109</v>
          </cell>
          <cell r="K28">
            <v>0</v>
          </cell>
        </row>
        <row r="29">
          <cell r="H29" t="str">
            <v>AIIP00110</v>
          </cell>
          <cell r="K29">
            <v>0</v>
          </cell>
        </row>
        <row r="30">
          <cell r="H30" t="str">
            <v>AIIP00111</v>
          </cell>
          <cell r="K30">
            <v>0</v>
          </cell>
        </row>
        <row r="31">
          <cell r="H31" t="str">
            <v>AIIP00115</v>
          </cell>
          <cell r="K31">
            <v>0</v>
          </cell>
        </row>
        <row r="32">
          <cell r="H32" t="str">
            <v>AIIP00117</v>
          </cell>
          <cell r="K32">
            <v>0</v>
          </cell>
        </row>
        <row r="33">
          <cell r="H33" t="str">
            <v>AIIP00118</v>
          </cell>
          <cell r="K33">
            <v>0</v>
          </cell>
        </row>
        <row r="34">
          <cell r="H34" t="str">
            <v>AIIP00119</v>
          </cell>
          <cell r="K34">
            <v>0</v>
          </cell>
        </row>
        <row r="35">
          <cell r="H35" t="str">
            <v>AIIP00120</v>
          </cell>
          <cell r="K35">
            <v>0</v>
          </cell>
        </row>
        <row r="36">
          <cell r="H36" t="str">
            <v>AIIT00004</v>
          </cell>
          <cell r="K36">
            <v>0</v>
          </cell>
        </row>
        <row r="37">
          <cell r="H37" t="str">
            <v>AMMP00026</v>
          </cell>
          <cell r="K37">
            <v>0</v>
          </cell>
        </row>
        <row r="38">
          <cell r="H38" t="str">
            <v>AMMP00027</v>
          </cell>
          <cell r="K38">
            <v>0</v>
          </cell>
        </row>
        <row r="39">
          <cell r="H39" t="str">
            <v>AMMP00028</v>
          </cell>
          <cell r="K39">
            <v>0</v>
          </cell>
        </row>
        <row r="40">
          <cell r="H40" t="str">
            <v>AMMP00033</v>
          </cell>
          <cell r="K40">
            <v>0</v>
          </cell>
        </row>
        <row r="41">
          <cell r="H41" t="str">
            <v>AMMP00067</v>
          </cell>
          <cell r="K41">
            <v>0</v>
          </cell>
        </row>
        <row r="42">
          <cell r="H42" t="str">
            <v>DCP123001</v>
          </cell>
          <cell r="K42">
            <v>2083</v>
          </cell>
        </row>
        <row r="43">
          <cell r="H43" t="str">
            <v>DCP123002</v>
          </cell>
          <cell r="K43">
            <v>1131</v>
          </cell>
        </row>
        <row r="44">
          <cell r="H44" t="str">
            <v>DCP123003</v>
          </cell>
          <cell r="K44">
            <v>9</v>
          </cell>
        </row>
        <row r="45">
          <cell r="H45" t="str">
            <v>DCP123004</v>
          </cell>
          <cell r="K45">
            <v>3756</v>
          </cell>
        </row>
        <row r="46">
          <cell r="H46" t="str">
            <v>DCP124001</v>
          </cell>
          <cell r="K46">
            <v>1411</v>
          </cell>
        </row>
        <row r="47">
          <cell r="H47" t="str">
            <v>DCP124002</v>
          </cell>
          <cell r="K47">
            <v>5</v>
          </cell>
        </row>
        <row r="48">
          <cell r="H48" t="str">
            <v>DCP124004</v>
          </cell>
          <cell r="K48">
            <v>233</v>
          </cell>
        </row>
        <row r="49">
          <cell r="H49" t="str">
            <v>DCP125001</v>
          </cell>
          <cell r="K49">
            <v>803</v>
          </cell>
        </row>
        <row r="50">
          <cell r="H50" t="str">
            <v>DCP125002</v>
          </cell>
          <cell r="K50">
            <v>2006</v>
          </cell>
        </row>
        <row r="51">
          <cell r="H51" t="str">
            <v>DCT122001</v>
          </cell>
          <cell r="K51">
            <v>6280</v>
          </cell>
        </row>
        <row r="52">
          <cell r="H52" t="str">
            <v>DCT122002</v>
          </cell>
          <cell r="K52">
            <v>923</v>
          </cell>
        </row>
        <row r="53">
          <cell r="H53" t="str">
            <v>DCT122003</v>
          </cell>
          <cell r="K53">
            <v>3129</v>
          </cell>
        </row>
        <row r="54">
          <cell r="H54" t="str">
            <v>DCT122004</v>
          </cell>
          <cell r="K54">
            <v>4365</v>
          </cell>
        </row>
        <row r="55">
          <cell r="H55" t="str">
            <v>DCT122005</v>
          </cell>
          <cell r="K55">
            <v>3443</v>
          </cell>
        </row>
        <row r="56">
          <cell r="H56" t="str">
            <v>DCT122006</v>
          </cell>
          <cell r="K56">
            <v>2972</v>
          </cell>
        </row>
        <row r="57">
          <cell r="H57" t="str">
            <v>DCT122008</v>
          </cell>
          <cell r="K57">
            <v>69</v>
          </cell>
        </row>
        <row r="58">
          <cell r="H58" t="str">
            <v>DCT122009</v>
          </cell>
          <cell r="K58">
            <v>277</v>
          </cell>
        </row>
        <row r="59">
          <cell r="H59" t="str">
            <v>DCT123001</v>
          </cell>
          <cell r="K59">
            <v>481</v>
          </cell>
        </row>
        <row r="60">
          <cell r="H60" t="str">
            <v>DCT123002</v>
          </cell>
          <cell r="K60">
            <v>2763</v>
          </cell>
        </row>
        <row r="61">
          <cell r="H61" t="str">
            <v>DCT123003</v>
          </cell>
          <cell r="K61">
            <v>1037</v>
          </cell>
        </row>
        <row r="62">
          <cell r="H62" t="str">
            <v>DCT123004</v>
          </cell>
          <cell r="K62">
            <v>5379</v>
          </cell>
        </row>
        <row r="63">
          <cell r="H63" t="str">
            <v>DCT123005</v>
          </cell>
          <cell r="K63">
            <v>6780</v>
          </cell>
        </row>
        <row r="64">
          <cell r="H64" t="str">
            <v>DCT123006</v>
          </cell>
          <cell r="K64">
            <v>3605</v>
          </cell>
        </row>
        <row r="65">
          <cell r="H65" t="str">
            <v>DCT123007</v>
          </cell>
          <cell r="K65">
            <v>4433</v>
          </cell>
        </row>
        <row r="66">
          <cell r="H66" t="str">
            <v>DCT123011</v>
          </cell>
          <cell r="K66">
            <v>362</v>
          </cell>
        </row>
        <row r="67">
          <cell r="H67" t="str">
            <v>DCT124001</v>
          </cell>
          <cell r="K67">
            <v>6105</v>
          </cell>
        </row>
        <row r="68">
          <cell r="H68" t="str">
            <v>DCT124002</v>
          </cell>
          <cell r="K68">
            <v>1566</v>
          </cell>
        </row>
        <row r="69">
          <cell r="H69" t="str">
            <v>DCT124003</v>
          </cell>
          <cell r="K69">
            <v>1363</v>
          </cell>
        </row>
        <row r="70">
          <cell r="H70" t="str">
            <v>DCT124004</v>
          </cell>
          <cell r="K70">
            <v>1529</v>
          </cell>
        </row>
        <row r="71">
          <cell r="H71" t="str">
            <v>DCT124005</v>
          </cell>
          <cell r="K71">
            <v>2646</v>
          </cell>
        </row>
        <row r="72">
          <cell r="H72" t="str">
            <v>DCT124006</v>
          </cell>
          <cell r="K72">
            <v>273</v>
          </cell>
        </row>
        <row r="73">
          <cell r="H73" t="str">
            <v>DCT124007</v>
          </cell>
          <cell r="K73">
            <v>4622</v>
          </cell>
        </row>
        <row r="74">
          <cell r="H74" t="str">
            <v>DCT124008</v>
          </cell>
          <cell r="K74">
            <v>790</v>
          </cell>
        </row>
        <row r="75">
          <cell r="H75" t="str">
            <v>DCT124009</v>
          </cell>
          <cell r="K75">
            <v>127</v>
          </cell>
        </row>
        <row r="76">
          <cell r="H76" t="str">
            <v>DCT124011</v>
          </cell>
          <cell r="K76">
            <v>167</v>
          </cell>
        </row>
        <row r="77">
          <cell r="H77" t="str">
            <v>DCT124012</v>
          </cell>
          <cell r="K77">
            <v>114</v>
          </cell>
        </row>
        <row r="78">
          <cell r="H78" t="str">
            <v>DCT124013</v>
          </cell>
          <cell r="K78">
            <v>269</v>
          </cell>
        </row>
        <row r="79">
          <cell r="H79" t="str">
            <v>DCT124015</v>
          </cell>
          <cell r="K79">
            <v>243</v>
          </cell>
        </row>
        <row r="80">
          <cell r="H80" t="str">
            <v>DCT124016</v>
          </cell>
          <cell r="K80">
            <v>257</v>
          </cell>
        </row>
        <row r="81">
          <cell r="H81" t="str">
            <v>DCT124018</v>
          </cell>
          <cell r="K81">
            <v>955</v>
          </cell>
        </row>
        <row r="82">
          <cell r="H82" t="str">
            <v>DCT124021</v>
          </cell>
          <cell r="K82">
            <v>716</v>
          </cell>
        </row>
        <row r="83">
          <cell r="H83" t="str">
            <v>DCT124022</v>
          </cell>
          <cell r="K83">
            <v>904</v>
          </cell>
        </row>
        <row r="84">
          <cell r="H84" t="str">
            <v>DCT124023</v>
          </cell>
          <cell r="K84">
            <v>297</v>
          </cell>
        </row>
        <row r="85">
          <cell r="H85" t="str">
            <v>DCT124024</v>
          </cell>
          <cell r="K85">
            <v>310</v>
          </cell>
        </row>
        <row r="86">
          <cell r="H86" t="str">
            <v>DCT124025</v>
          </cell>
          <cell r="K86">
            <v>545</v>
          </cell>
        </row>
        <row r="87">
          <cell r="H87" t="str">
            <v>DCT124026</v>
          </cell>
          <cell r="K87">
            <v>6</v>
          </cell>
        </row>
        <row r="88">
          <cell r="H88" t="str">
            <v>DCT124031</v>
          </cell>
          <cell r="K88">
            <v>3139</v>
          </cell>
        </row>
        <row r="89">
          <cell r="H89" t="str">
            <v>DCT125001</v>
          </cell>
          <cell r="K89">
            <v>3856</v>
          </cell>
        </row>
        <row r="90">
          <cell r="H90" t="str">
            <v>DCT125002</v>
          </cell>
          <cell r="K90">
            <v>6747</v>
          </cell>
        </row>
        <row r="91">
          <cell r="H91" t="str">
            <v>DCT125003</v>
          </cell>
          <cell r="K91">
            <v>667</v>
          </cell>
        </row>
        <row r="92">
          <cell r="H92" t="str">
            <v>DCT125004</v>
          </cell>
          <cell r="K92">
            <v>2870</v>
          </cell>
        </row>
        <row r="93">
          <cell r="H93" t="str">
            <v>DCT125006</v>
          </cell>
          <cell r="K93">
            <v>83</v>
          </cell>
        </row>
        <row r="94">
          <cell r="H94" t="str">
            <v>DCT125007</v>
          </cell>
          <cell r="K94">
            <v>153</v>
          </cell>
        </row>
        <row r="95">
          <cell r="H95" t="str">
            <v>DCT125008</v>
          </cell>
          <cell r="K95">
            <v>14129</v>
          </cell>
        </row>
        <row r="96">
          <cell r="H96" t="str">
            <v>DCT125009</v>
          </cell>
          <cell r="K96">
            <v>15174</v>
          </cell>
        </row>
        <row r="97">
          <cell r="H97" t="str">
            <v>DCT125010</v>
          </cell>
          <cell r="K97">
            <v>6231</v>
          </cell>
        </row>
        <row r="98">
          <cell r="H98" t="str">
            <v>DCT125011</v>
          </cell>
          <cell r="K98">
            <v>4727</v>
          </cell>
        </row>
        <row r="99">
          <cell r="H99" t="str">
            <v>DCT125012</v>
          </cell>
          <cell r="K99">
            <v>3130</v>
          </cell>
        </row>
        <row r="100">
          <cell r="H100" t="str">
            <v>DCT125013</v>
          </cell>
          <cell r="K100">
            <v>2432</v>
          </cell>
        </row>
        <row r="101">
          <cell r="H101" t="str">
            <v>DCT126001</v>
          </cell>
          <cell r="K101">
            <v>4844</v>
          </cell>
        </row>
        <row r="102">
          <cell r="H102" t="str">
            <v>DCT126002</v>
          </cell>
          <cell r="K102">
            <v>6622</v>
          </cell>
        </row>
        <row r="103">
          <cell r="H103" t="str">
            <v>DCX125001</v>
          </cell>
          <cell r="K103">
            <v>1500</v>
          </cell>
        </row>
        <row r="104">
          <cell r="H104" t="str">
            <v>DCX125002</v>
          </cell>
          <cell r="K104">
            <v>900</v>
          </cell>
        </row>
        <row r="105">
          <cell r="H105" t="str">
            <v>DCX125003</v>
          </cell>
          <cell r="K105">
            <v>2000</v>
          </cell>
        </row>
        <row r="106">
          <cell r="H106" t="str">
            <v>DCX126001</v>
          </cell>
          <cell r="K106">
            <v>1480</v>
          </cell>
        </row>
        <row r="107">
          <cell r="H107" t="str">
            <v>DCX126002</v>
          </cell>
          <cell r="K107">
            <v>2660</v>
          </cell>
        </row>
        <row r="108">
          <cell r="H108" t="str">
            <v>DCX126003</v>
          </cell>
          <cell r="K108">
            <v>3000</v>
          </cell>
        </row>
        <row r="109">
          <cell r="H109" t="str">
            <v>DCX126004</v>
          </cell>
          <cell r="K109">
            <v>3501</v>
          </cell>
        </row>
        <row r="110">
          <cell r="H110" t="str">
            <v>DCX126005</v>
          </cell>
          <cell r="K110">
            <v>1504</v>
          </cell>
        </row>
        <row r="111">
          <cell r="H111" t="str">
            <v>DFPR00058</v>
          </cell>
          <cell r="K111">
            <v>0</v>
          </cell>
        </row>
        <row r="112">
          <cell r="H112" t="str">
            <v>DFPR00172</v>
          </cell>
          <cell r="K112">
            <v>0</v>
          </cell>
        </row>
        <row r="113">
          <cell r="H113" t="str">
            <v>DTOY00051</v>
          </cell>
          <cell r="K113">
            <v>0</v>
          </cell>
        </row>
        <row r="114">
          <cell r="H114" t="str">
            <v>DTOY00217</v>
          </cell>
          <cell r="K114">
            <v>0</v>
          </cell>
        </row>
        <row r="115">
          <cell r="H115" t="str">
            <v>DTOY00218</v>
          </cell>
          <cell r="K115">
            <v>0</v>
          </cell>
        </row>
        <row r="116">
          <cell r="H116" t="str">
            <v>DTOY00219</v>
          </cell>
          <cell r="K116">
            <v>0</v>
          </cell>
        </row>
        <row r="117">
          <cell r="H117" t="str">
            <v>DTOY00222</v>
          </cell>
          <cell r="K117">
            <v>0</v>
          </cell>
        </row>
        <row r="118">
          <cell r="H118" t="str">
            <v>DTOY00223</v>
          </cell>
          <cell r="K118">
            <v>0</v>
          </cell>
        </row>
        <row r="119">
          <cell r="H119" t="str">
            <v>DTOY00224</v>
          </cell>
          <cell r="K119">
            <v>0</v>
          </cell>
        </row>
        <row r="120">
          <cell r="H120" t="str">
            <v>DTOY00233</v>
          </cell>
          <cell r="K120">
            <v>0</v>
          </cell>
        </row>
        <row r="121">
          <cell r="H121" t="str">
            <v>DTOY00256</v>
          </cell>
          <cell r="K121">
            <v>0</v>
          </cell>
        </row>
        <row r="122">
          <cell r="H122" t="str">
            <v>DTOY00257</v>
          </cell>
          <cell r="K122">
            <v>0</v>
          </cell>
        </row>
        <row r="123">
          <cell r="H123" t="str">
            <v>DTOY00258</v>
          </cell>
          <cell r="K123">
            <v>0</v>
          </cell>
        </row>
        <row r="124">
          <cell r="H124" t="str">
            <v>DTOY00259</v>
          </cell>
          <cell r="K124">
            <v>0</v>
          </cell>
        </row>
        <row r="125">
          <cell r="H125" t="str">
            <v>DTOY00260</v>
          </cell>
          <cell r="K125">
            <v>0</v>
          </cell>
        </row>
        <row r="126">
          <cell r="H126" t="str">
            <v>DTOY00261</v>
          </cell>
          <cell r="K126">
            <v>0</v>
          </cell>
        </row>
        <row r="127">
          <cell r="H127" t="str">
            <v>DTOY00262</v>
          </cell>
          <cell r="K127">
            <v>0</v>
          </cell>
        </row>
        <row r="128">
          <cell r="H128" t="str">
            <v>DTOY00273</v>
          </cell>
          <cell r="K128">
            <v>0</v>
          </cell>
        </row>
        <row r="129">
          <cell r="H129" t="str">
            <v>DTOY00375</v>
          </cell>
          <cell r="K129">
            <v>0</v>
          </cell>
        </row>
        <row r="130">
          <cell r="H130" t="str">
            <v>DTOY00376</v>
          </cell>
          <cell r="K130">
            <v>0</v>
          </cell>
        </row>
        <row r="131">
          <cell r="H131" t="str">
            <v>DTOY00377</v>
          </cell>
          <cell r="K131">
            <v>0</v>
          </cell>
        </row>
        <row r="132">
          <cell r="H132" t="str">
            <v>DTOY00378</v>
          </cell>
          <cell r="K132">
            <v>0</v>
          </cell>
        </row>
        <row r="133">
          <cell r="H133" t="str">
            <v>DTOY00379</v>
          </cell>
          <cell r="K133">
            <v>0</v>
          </cell>
        </row>
        <row r="134">
          <cell r="H134" t="str">
            <v>DTOY00388</v>
          </cell>
          <cell r="K134">
            <v>0</v>
          </cell>
        </row>
        <row r="135">
          <cell r="H135" t="str">
            <v>EEE122001</v>
          </cell>
          <cell r="K135">
            <v>0</v>
          </cell>
        </row>
        <row r="136">
          <cell r="H136" t="str">
            <v>EEL126001</v>
          </cell>
          <cell r="K136">
            <v>941</v>
          </cell>
        </row>
        <row r="137">
          <cell r="H137" t="str">
            <v>EEL126002</v>
          </cell>
          <cell r="K137">
            <v>938</v>
          </cell>
        </row>
        <row r="138">
          <cell r="H138" t="str">
            <v>EEL126003</v>
          </cell>
          <cell r="K138">
            <v>909</v>
          </cell>
        </row>
        <row r="139">
          <cell r="H139" t="str">
            <v>EEL126004</v>
          </cell>
          <cell r="K139">
            <v>841</v>
          </cell>
        </row>
        <row r="140">
          <cell r="H140" t="str">
            <v>EEM224009</v>
          </cell>
          <cell r="K140">
            <v>573</v>
          </cell>
        </row>
        <row r="141">
          <cell r="H141" t="str">
            <v>EEM224010</v>
          </cell>
          <cell r="K141">
            <v>620</v>
          </cell>
        </row>
        <row r="142">
          <cell r="H142" t="str">
            <v>EEM224011</v>
          </cell>
          <cell r="K142">
            <v>406</v>
          </cell>
        </row>
        <row r="143">
          <cell r="H143" t="str">
            <v>EEM224012</v>
          </cell>
          <cell r="K143">
            <v>615</v>
          </cell>
        </row>
        <row r="144">
          <cell r="H144" t="str">
            <v>EEM224013</v>
          </cell>
          <cell r="K144">
            <v>631</v>
          </cell>
        </row>
        <row r="145">
          <cell r="H145" t="str">
            <v>EEM224014</v>
          </cell>
          <cell r="K145">
            <v>473</v>
          </cell>
        </row>
        <row r="146">
          <cell r="H146" t="str">
            <v>EEP112002</v>
          </cell>
          <cell r="K146">
            <v>1</v>
          </cell>
        </row>
        <row r="147">
          <cell r="H147" t="str">
            <v>EEP112003</v>
          </cell>
          <cell r="K147">
            <v>1</v>
          </cell>
        </row>
        <row r="148">
          <cell r="H148" t="str">
            <v>EEP124001</v>
          </cell>
          <cell r="K148">
            <v>33</v>
          </cell>
        </row>
        <row r="149">
          <cell r="H149" t="str">
            <v>EEP124002</v>
          </cell>
          <cell r="K149">
            <v>29</v>
          </cell>
        </row>
        <row r="150">
          <cell r="H150" t="str">
            <v>EEP124003</v>
          </cell>
          <cell r="K150">
            <v>2172</v>
          </cell>
        </row>
        <row r="151">
          <cell r="H151" t="str">
            <v>EEP124004</v>
          </cell>
          <cell r="K151">
            <v>44</v>
          </cell>
        </row>
        <row r="152">
          <cell r="H152" t="str">
            <v>EEP124005</v>
          </cell>
          <cell r="K152">
            <v>84</v>
          </cell>
        </row>
        <row r="153">
          <cell r="H153" t="str">
            <v>EEP124006</v>
          </cell>
          <cell r="K153">
            <v>1467</v>
          </cell>
        </row>
        <row r="154">
          <cell r="H154" t="str">
            <v>EEP124007</v>
          </cell>
          <cell r="K154">
            <v>2139</v>
          </cell>
        </row>
        <row r="155">
          <cell r="H155" t="str">
            <v>EEP124008</v>
          </cell>
          <cell r="K155">
            <v>923</v>
          </cell>
        </row>
        <row r="156">
          <cell r="H156" t="str">
            <v>EEP125001</v>
          </cell>
          <cell r="K156">
            <v>1590</v>
          </cell>
        </row>
        <row r="157">
          <cell r="H157" t="str">
            <v>EEP125002</v>
          </cell>
          <cell r="K157">
            <v>254</v>
          </cell>
        </row>
        <row r="158">
          <cell r="H158" t="str">
            <v>EEP125003</v>
          </cell>
          <cell r="K158">
            <v>370</v>
          </cell>
        </row>
        <row r="159">
          <cell r="H159" t="str">
            <v>EEP125004</v>
          </cell>
          <cell r="K159">
            <v>2235</v>
          </cell>
        </row>
        <row r="160">
          <cell r="H160" t="str">
            <v>EEP125005</v>
          </cell>
          <cell r="K160">
            <v>660</v>
          </cell>
        </row>
        <row r="161">
          <cell r="H161" t="str">
            <v>EEP125006</v>
          </cell>
          <cell r="K161">
            <v>630</v>
          </cell>
        </row>
        <row r="162">
          <cell r="H162" t="str">
            <v>EEP125007</v>
          </cell>
          <cell r="K162">
            <v>2049</v>
          </cell>
        </row>
        <row r="163">
          <cell r="H163" t="str">
            <v>EEP125008</v>
          </cell>
          <cell r="K163">
            <v>34</v>
          </cell>
        </row>
        <row r="164">
          <cell r="H164" t="str">
            <v>EEP125009</v>
          </cell>
          <cell r="K164">
            <v>879</v>
          </cell>
        </row>
        <row r="165">
          <cell r="H165" t="str">
            <v>EEP125010</v>
          </cell>
          <cell r="K165">
            <v>381</v>
          </cell>
        </row>
        <row r="166">
          <cell r="H166" t="str">
            <v>EEP125011</v>
          </cell>
          <cell r="K166">
            <v>382</v>
          </cell>
        </row>
        <row r="167">
          <cell r="H167" t="str">
            <v>EEP126001</v>
          </cell>
          <cell r="K167">
            <v>148</v>
          </cell>
        </row>
        <row r="168">
          <cell r="H168" t="str">
            <v>EEP126002</v>
          </cell>
          <cell r="K168">
            <v>6897</v>
          </cell>
        </row>
        <row r="169">
          <cell r="H169" t="str">
            <v>EEP126003</v>
          </cell>
          <cell r="K169">
            <v>2451</v>
          </cell>
        </row>
        <row r="170">
          <cell r="H170" t="str">
            <v>EEP126004</v>
          </cell>
          <cell r="K170">
            <v>2403</v>
          </cell>
        </row>
        <row r="171">
          <cell r="H171" t="str">
            <v>EET200001</v>
          </cell>
          <cell r="K171">
            <v>1882</v>
          </cell>
        </row>
        <row r="172">
          <cell r="H172" t="str">
            <v>EET223001</v>
          </cell>
          <cell r="K172">
            <v>4062</v>
          </cell>
        </row>
        <row r="173">
          <cell r="H173" t="str">
            <v>EET223002</v>
          </cell>
          <cell r="K173">
            <v>4738</v>
          </cell>
        </row>
        <row r="174">
          <cell r="H174" t="str">
            <v>EET223004</v>
          </cell>
          <cell r="K174">
            <v>3748</v>
          </cell>
        </row>
        <row r="175">
          <cell r="H175" t="str">
            <v>EET223005</v>
          </cell>
          <cell r="K175">
            <v>9746</v>
          </cell>
        </row>
        <row r="176">
          <cell r="H176" t="str">
            <v>EET224001</v>
          </cell>
          <cell r="K176">
            <v>62</v>
          </cell>
        </row>
        <row r="177">
          <cell r="H177" t="str">
            <v>EET224002</v>
          </cell>
          <cell r="K177">
            <v>54</v>
          </cell>
        </row>
        <row r="178">
          <cell r="H178" t="str">
            <v>EET224003</v>
          </cell>
          <cell r="K178">
            <v>84</v>
          </cell>
        </row>
        <row r="179">
          <cell r="H179" t="str">
            <v>EET224004</v>
          </cell>
          <cell r="K179">
            <v>78</v>
          </cell>
        </row>
        <row r="180">
          <cell r="H180" t="str">
            <v>EET224005</v>
          </cell>
          <cell r="K180">
            <v>181</v>
          </cell>
        </row>
        <row r="181">
          <cell r="H181" t="str">
            <v>EET224006</v>
          </cell>
          <cell r="K181">
            <v>83</v>
          </cell>
        </row>
        <row r="182">
          <cell r="H182" t="str">
            <v>EET224007</v>
          </cell>
          <cell r="K182">
            <v>120</v>
          </cell>
        </row>
        <row r="183">
          <cell r="H183" t="str">
            <v>EET224008</v>
          </cell>
          <cell r="K183">
            <v>120</v>
          </cell>
        </row>
        <row r="184">
          <cell r="H184" t="str">
            <v>EET224009</v>
          </cell>
          <cell r="K184">
            <v>87</v>
          </cell>
        </row>
        <row r="185">
          <cell r="H185" t="str">
            <v>EET224010</v>
          </cell>
          <cell r="K185">
            <v>100</v>
          </cell>
        </row>
        <row r="186">
          <cell r="H186" t="str">
            <v>EET224011</v>
          </cell>
          <cell r="K186">
            <v>71</v>
          </cell>
        </row>
        <row r="187">
          <cell r="H187" t="str">
            <v>EET224012</v>
          </cell>
          <cell r="K187">
            <v>11196</v>
          </cell>
        </row>
        <row r="188">
          <cell r="H188" t="str">
            <v>EET224013</v>
          </cell>
          <cell r="K188">
            <v>1429</v>
          </cell>
        </row>
        <row r="189">
          <cell r="H189" t="str">
            <v>EET224014</v>
          </cell>
          <cell r="K189">
            <v>603</v>
          </cell>
        </row>
        <row r="190">
          <cell r="H190" t="str">
            <v>EET224015</v>
          </cell>
          <cell r="K190">
            <v>1902</v>
          </cell>
        </row>
        <row r="191">
          <cell r="H191" t="str">
            <v>EET224016</v>
          </cell>
          <cell r="K191">
            <v>609</v>
          </cell>
        </row>
        <row r="192">
          <cell r="H192" t="str">
            <v>EET224017</v>
          </cell>
          <cell r="K192">
            <v>1038</v>
          </cell>
        </row>
        <row r="193">
          <cell r="H193" t="str">
            <v>EET224018</v>
          </cell>
          <cell r="K193">
            <v>290</v>
          </cell>
        </row>
        <row r="194">
          <cell r="H194" t="str">
            <v>EET224019</v>
          </cell>
          <cell r="K194">
            <v>2172</v>
          </cell>
        </row>
        <row r="195">
          <cell r="H195" t="str">
            <v>EET224021</v>
          </cell>
          <cell r="K195">
            <v>1661</v>
          </cell>
        </row>
        <row r="196">
          <cell r="H196" t="str">
            <v>EET224022</v>
          </cell>
          <cell r="K196">
            <v>1523</v>
          </cell>
        </row>
        <row r="197">
          <cell r="H197" t="str">
            <v>EET224023</v>
          </cell>
          <cell r="K197">
            <v>1129</v>
          </cell>
        </row>
        <row r="198">
          <cell r="H198" t="str">
            <v>EET224025</v>
          </cell>
          <cell r="K198">
            <v>73</v>
          </cell>
        </row>
        <row r="199">
          <cell r="H199" t="str">
            <v>EET224026</v>
          </cell>
          <cell r="K199">
            <v>25</v>
          </cell>
        </row>
        <row r="200">
          <cell r="H200" t="str">
            <v>EET224027</v>
          </cell>
          <cell r="K200">
            <v>2126</v>
          </cell>
        </row>
        <row r="201">
          <cell r="H201" t="str">
            <v>EET224028</v>
          </cell>
          <cell r="K201">
            <v>298</v>
          </cell>
        </row>
        <row r="202">
          <cell r="H202" t="str">
            <v>EET224029</v>
          </cell>
          <cell r="K202">
            <v>11</v>
          </cell>
        </row>
        <row r="203">
          <cell r="H203" t="str">
            <v>EET224030</v>
          </cell>
          <cell r="K203">
            <v>1923</v>
          </cell>
        </row>
        <row r="204">
          <cell r="H204" t="str">
            <v>EET224031</v>
          </cell>
          <cell r="K204">
            <v>2616</v>
          </cell>
        </row>
        <row r="205">
          <cell r="H205" t="str">
            <v>EET224032</v>
          </cell>
          <cell r="K205">
            <v>1261</v>
          </cell>
        </row>
        <row r="206">
          <cell r="H206" t="str">
            <v>EET224033</v>
          </cell>
          <cell r="K206">
            <v>12</v>
          </cell>
        </row>
        <row r="207">
          <cell r="H207" t="str">
            <v>EET224034</v>
          </cell>
          <cell r="K207">
            <v>2613</v>
          </cell>
        </row>
        <row r="208">
          <cell r="H208" t="str">
            <v>EET224035</v>
          </cell>
          <cell r="K208">
            <v>511</v>
          </cell>
        </row>
        <row r="209">
          <cell r="H209" t="str">
            <v>EET224036</v>
          </cell>
          <cell r="K209">
            <v>151</v>
          </cell>
        </row>
        <row r="210">
          <cell r="H210" t="str">
            <v>EET224037</v>
          </cell>
          <cell r="K210">
            <v>511</v>
          </cell>
        </row>
        <row r="211">
          <cell r="H211" t="str">
            <v>EET224038</v>
          </cell>
          <cell r="K211">
            <v>151</v>
          </cell>
        </row>
        <row r="212">
          <cell r="H212" t="str">
            <v>EET224039</v>
          </cell>
          <cell r="K212">
            <v>547</v>
          </cell>
        </row>
        <row r="213">
          <cell r="H213" t="str">
            <v>EET224040</v>
          </cell>
          <cell r="K213">
            <v>187</v>
          </cell>
        </row>
        <row r="214">
          <cell r="H214" t="str">
            <v>EET224042</v>
          </cell>
          <cell r="K214">
            <v>146</v>
          </cell>
        </row>
        <row r="215">
          <cell r="H215" t="str">
            <v>EET224043</v>
          </cell>
          <cell r="K215">
            <v>167</v>
          </cell>
        </row>
        <row r="216">
          <cell r="H216" t="str">
            <v>EET224045</v>
          </cell>
          <cell r="K216">
            <v>10</v>
          </cell>
        </row>
        <row r="217">
          <cell r="H217" t="str">
            <v>EET224046</v>
          </cell>
          <cell r="K217">
            <v>47</v>
          </cell>
        </row>
        <row r="218">
          <cell r="H218" t="str">
            <v>EET224047</v>
          </cell>
          <cell r="K218">
            <v>16</v>
          </cell>
        </row>
        <row r="219">
          <cell r="H219" t="str">
            <v>EET224050</v>
          </cell>
          <cell r="K219">
            <v>65</v>
          </cell>
        </row>
        <row r="220">
          <cell r="H220" t="str">
            <v>EET224051</v>
          </cell>
          <cell r="K220">
            <v>16</v>
          </cell>
        </row>
        <row r="221">
          <cell r="H221" t="str">
            <v>EET224053</v>
          </cell>
          <cell r="K221">
            <v>44</v>
          </cell>
        </row>
        <row r="222">
          <cell r="H222" t="str">
            <v>EET224054</v>
          </cell>
          <cell r="K222">
            <v>6</v>
          </cell>
        </row>
        <row r="223">
          <cell r="H223" t="str">
            <v>EET224055</v>
          </cell>
          <cell r="K223">
            <v>343</v>
          </cell>
        </row>
        <row r="224">
          <cell r="H224" t="str">
            <v>EET224056</v>
          </cell>
          <cell r="K224">
            <v>84</v>
          </cell>
        </row>
        <row r="225">
          <cell r="H225" t="str">
            <v>EET224058</v>
          </cell>
          <cell r="K225">
            <v>9</v>
          </cell>
        </row>
        <row r="226">
          <cell r="H226" t="str">
            <v>EET224059</v>
          </cell>
          <cell r="K226">
            <v>22</v>
          </cell>
        </row>
        <row r="227">
          <cell r="H227" t="str">
            <v>EET224060</v>
          </cell>
          <cell r="K227">
            <v>487</v>
          </cell>
        </row>
        <row r="228">
          <cell r="H228" t="str">
            <v>EET224061</v>
          </cell>
          <cell r="K228">
            <v>45</v>
          </cell>
        </row>
        <row r="229">
          <cell r="H229" t="str">
            <v>EET224062</v>
          </cell>
          <cell r="K229">
            <v>171</v>
          </cell>
        </row>
        <row r="230">
          <cell r="H230" t="str">
            <v>EET224063</v>
          </cell>
          <cell r="K230">
            <v>60</v>
          </cell>
        </row>
        <row r="231">
          <cell r="H231" t="str">
            <v>EET224064</v>
          </cell>
          <cell r="K231">
            <v>71</v>
          </cell>
        </row>
        <row r="232">
          <cell r="H232" t="str">
            <v>EET224065</v>
          </cell>
          <cell r="K232">
            <v>987</v>
          </cell>
        </row>
        <row r="233">
          <cell r="H233" t="str">
            <v>EET224066</v>
          </cell>
          <cell r="K233">
            <v>2474</v>
          </cell>
        </row>
        <row r="234">
          <cell r="H234" t="str">
            <v>EET224067</v>
          </cell>
          <cell r="K234">
            <v>3468</v>
          </cell>
        </row>
        <row r="235">
          <cell r="H235" t="str">
            <v>EET224068</v>
          </cell>
          <cell r="K235">
            <v>35</v>
          </cell>
        </row>
        <row r="236">
          <cell r="H236" t="str">
            <v>EET224069</v>
          </cell>
          <cell r="K236">
            <v>2968</v>
          </cell>
        </row>
        <row r="237">
          <cell r="H237" t="str">
            <v>EET224070</v>
          </cell>
          <cell r="K237">
            <v>2643</v>
          </cell>
        </row>
        <row r="238">
          <cell r="H238" t="str">
            <v>EET224071</v>
          </cell>
          <cell r="K238">
            <v>978</v>
          </cell>
        </row>
        <row r="239">
          <cell r="H239" t="str">
            <v>EET224072</v>
          </cell>
          <cell r="K239">
            <v>637</v>
          </cell>
        </row>
        <row r="240">
          <cell r="H240" t="str">
            <v>EET224073</v>
          </cell>
          <cell r="K240">
            <v>1962</v>
          </cell>
        </row>
        <row r="241">
          <cell r="H241" t="str">
            <v>EET224074</v>
          </cell>
          <cell r="K241">
            <v>2019</v>
          </cell>
        </row>
        <row r="242">
          <cell r="H242" t="str">
            <v>EET224075</v>
          </cell>
          <cell r="K242">
            <v>535</v>
          </cell>
        </row>
        <row r="243">
          <cell r="H243" t="str">
            <v>EET224076</v>
          </cell>
          <cell r="K243">
            <v>651</v>
          </cell>
        </row>
        <row r="244">
          <cell r="H244" t="str">
            <v>EET224077</v>
          </cell>
          <cell r="K244">
            <v>649</v>
          </cell>
        </row>
        <row r="245">
          <cell r="H245" t="str">
            <v>EET224078</v>
          </cell>
          <cell r="K245">
            <v>506</v>
          </cell>
        </row>
        <row r="246">
          <cell r="H246" t="str">
            <v>EET224079</v>
          </cell>
          <cell r="K246">
            <v>8236</v>
          </cell>
        </row>
        <row r="247">
          <cell r="H247" t="str">
            <v>EET224080</v>
          </cell>
          <cell r="K247">
            <v>2596</v>
          </cell>
        </row>
        <row r="248">
          <cell r="H248" t="str">
            <v>EET224081</v>
          </cell>
          <cell r="K248">
            <v>1184</v>
          </cell>
        </row>
        <row r="249">
          <cell r="H249" t="str">
            <v>EET224082</v>
          </cell>
          <cell r="K249">
            <v>1222</v>
          </cell>
        </row>
        <row r="250">
          <cell r="H250" t="str">
            <v>EET224083</v>
          </cell>
          <cell r="K250">
            <v>4488</v>
          </cell>
        </row>
        <row r="251">
          <cell r="H251" t="str">
            <v>EET224084</v>
          </cell>
          <cell r="K251">
            <v>3685</v>
          </cell>
        </row>
        <row r="252">
          <cell r="H252" t="str">
            <v>EET224085</v>
          </cell>
          <cell r="K252">
            <v>4929</v>
          </cell>
        </row>
        <row r="253">
          <cell r="H253" t="str">
            <v>EET224086</v>
          </cell>
          <cell r="K253">
            <v>2345</v>
          </cell>
        </row>
        <row r="254">
          <cell r="H254" t="str">
            <v>EET224087</v>
          </cell>
          <cell r="K254">
            <v>354</v>
          </cell>
        </row>
        <row r="255">
          <cell r="H255" t="str">
            <v>EET224088</v>
          </cell>
          <cell r="K255">
            <v>27</v>
          </cell>
        </row>
        <row r="256">
          <cell r="H256" t="str">
            <v>EET224089</v>
          </cell>
          <cell r="K256">
            <v>1969</v>
          </cell>
        </row>
        <row r="257">
          <cell r="H257" t="str">
            <v>EET225002</v>
          </cell>
          <cell r="K257">
            <v>1465</v>
          </cell>
        </row>
        <row r="258">
          <cell r="H258" t="str">
            <v>EET225003</v>
          </cell>
          <cell r="K258">
            <v>1425</v>
          </cell>
        </row>
        <row r="259">
          <cell r="H259" t="str">
            <v>EET225004</v>
          </cell>
          <cell r="K259">
            <v>419</v>
          </cell>
        </row>
        <row r="260">
          <cell r="H260" t="str">
            <v>EET225005</v>
          </cell>
          <cell r="K260">
            <v>1334</v>
          </cell>
        </row>
        <row r="261">
          <cell r="H261" t="str">
            <v>EET225006</v>
          </cell>
          <cell r="K261">
            <v>558</v>
          </cell>
        </row>
        <row r="262">
          <cell r="H262" t="str">
            <v>EET225007</v>
          </cell>
          <cell r="K262">
            <v>166</v>
          </cell>
        </row>
        <row r="263">
          <cell r="H263" t="str">
            <v>EET225008</v>
          </cell>
          <cell r="K263">
            <v>454</v>
          </cell>
        </row>
        <row r="264">
          <cell r="H264" t="str">
            <v>EET225009</v>
          </cell>
          <cell r="K264">
            <v>349</v>
          </cell>
        </row>
        <row r="265">
          <cell r="H265" t="str">
            <v>EET225010</v>
          </cell>
          <cell r="K265">
            <v>437</v>
          </cell>
        </row>
        <row r="266">
          <cell r="H266" t="str">
            <v>EET225011</v>
          </cell>
          <cell r="K266">
            <v>1038</v>
          </cell>
        </row>
        <row r="267">
          <cell r="H267" t="str">
            <v>EET225012</v>
          </cell>
          <cell r="K267">
            <v>1503</v>
          </cell>
        </row>
        <row r="268">
          <cell r="H268" t="str">
            <v>EET225013</v>
          </cell>
          <cell r="K268">
            <v>603</v>
          </cell>
        </row>
        <row r="269">
          <cell r="H269" t="str">
            <v>EET225014</v>
          </cell>
          <cell r="K269">
            <v>1855</v>
          </cell>
        </row>
        <row r="270">
          <cell r="H270" t="str">
            <v>EET225015</v>
          </cell>
          <cell r="K270">
            <v>7</v>
          </cell>
        </row>
        <row r="271">
          <cell r="H271" t="str">
            <v>EET225016</v>
          </cell>
          <cell r="K271">
            <v>1198</v>
          </cell>
        </row>
        <row r="272">
          <cell r="H272" t="str">
            <v>EET225017</v>
          </cell>
          <cell r="K272">
            <v>11</v>
          </cell>
        </row>
        <row r="273">
          <cell r="H273" t="str">
            <v>EET225018</v>
          </cell>
          <cell r="K273">
            <v>1022</v>
          </cell>
        </row>
        <row r="274">
          <cell r="H274" t="str">
            <v>EET225019</v>
          </cell>
          <cell r="K274">
            <v>1321</v>
          </cell>
        </row>
        <row r="275">
          <cell r="H275" t="str">
            <v>EET225020</v>
          </cell>
          <cell r="K275">
            <v>560</v>
          </cell>
        </row>
        <row r="276">
          <cell r="H276" t="str">
            <v>EET225021</v>
          </cell>
          <cell r="K276">
            <v>1214</v>
          </cell>
        </row>
        <row r="277">
          <cell r="H277" t="str">
            <v>EET225026</v>
          </cell>
          <cell r="K277">
            <v>627</v>
          </cell>
        </row>
        <row r="278">
          <cell r="H278" t="str">
            <v>EET225027</v>
          </cell>
          <cell r="K278">
            <v>121</v>
          </cell>
        </row>
        <row r="279">
          <cell r="H279" t="str">
            <v>EET225028</v>
          </cell>
          <cell r="K279">
            <v>303</v>
          </cell>
        </row>
        <row r="280">
          <cell r="H280" t="str">
            <v>EET225029</v>
          </cell>
          <cell r="K280">
            <v>487</v>
          </cell>
        </row>
        <row r="281">
          <cell r="H281" t="str">
            <v>EET225030</v>
          </cell>
          <cell r="K281">
            <v>558</v>
          </cell>
        </row>
        <row r="282">
          <cell r="H282" t="str">
            <v>EET225031</v>
          </cell>
          <cell r="K282">
            <v>29</v>
          </cell>
        </row>
        <row r="283">
          <cell r="H283" t="str">
            <v>EET225032</v>
          </cell>
          <cell r="K283">
            <v>190</v>
          </cell>
        </row>
        <row r="284">
          <cell r="H284" t="str">
            <v>EET225033</v>
          </cell>
          <cell r="K284">
            <v>9045</v>
          </cell>
        </row>
        <row r="285">
          <cell r="H285" t="str">
            <v>EET225034</v>
          </cell>
          <cell r="K285">
            <v>336</v>
          </cell>
        </row>
        <row r="286">
          <cell r="H286" t="str">
            <v>EET225035</v>
          </cell>
          <cell r="K286">
            <v>570</v>
          </cell>
        </row>
        <row r="287">
          <cell r="H287" t="str">
            <v>EET225036</v>
          </cell>
          <cell r="K287">
            <v>415</v>
          </cell>
        </row>
        <row r="288">
          <cell r="H288" t="str">
            <v>EET225037</v>
          </cell>
          <cell r="K288">
            <v>63</v>
          </cell>
        </row>
        <row r="289">
          <cell r="H289" t="str">
            <v>EET225039</v>
          </cell>
          <cell r="K289">
            <v>91</v>
          </cell>
        </row>
        <row r="290">
          <cell r="H290" t="str">
            <v>EET225040</v>
          </cell>
          <cell r="K290">
            <v>1091</v>
          </cell>
        </row>
        <row r="291">
          <cell r="H291" t="str">
            <v>EET225041</v>
          </cell>
          <cell r="K291">
            <v>1138</v>
          </cell>
        </row>
        <row r="292">
          <cell r="H292" t="str">
            <v>EET225042</v>
          </cell>
          <cell r="K292">
            <v>1283</v>
          </cell>
        </row>
        <row r="293">
          <cell r="H293" t="str">
            <v>EET225043</v>
          </cell>
          <cell r="K293">
            <v>1305</v>
          </cell>
        </row>
        <row r="294">
          <cell r="H294" t="str">
            <v>EET225044</v>
          </cell>
          <cell r="K294">
            <v>1142</v>
          </cell>
        </row>
        <row r="295">
          <cell r="H295" t="str">
            <v>EET225045</v>
          </cell>
          <cell r="K295">
            <v>1323</v>
          </cell>
        </row>
        <row r="296">
          <cell r="H296" t="str">
            <v>EET225046</v>
          </cell>
          <cell r="K296">
            <v>1345</v>
          </cell>
        </row>
        <row r="297">
          <cell r="H297" t="str">
            <v>EET225047</v>
          </cell>
          <cell r="K297">
            <v>1284</v>
          </cell>
        </row>
        <row r="298">
          <cell r="H298" t="str">
            <v>EET225048</v>
          </cell>
          <cell r="K298">
            <v>586</v>
          </cell>
        </row>
        <row r="299">
          <cell r="H299" t="str">
            <v>EET225049</v>
          </cell>
          <cell r="K299">
            <v>1538</v>
          </cell>
        </row>
        <row r="300">
          <cell r="H300" t="str">
            <v>EET225050</v>
          </cell>
          <cell r="K300">
            <v>1513</v>
          </cell>
        </row>
        <row r="301">
          <cell r="H301" t="str">
            <v>EET225051</v>
          </cell>
          <cell r="K301">
            <v>1577</v>
          </cell>
        </row>
        <row r="302">
          <cell r="H302" t="str">
            <v>EET225052</v>
          </cell>
          <cell r="K302">
            <v>1662</v>
          </cell>
        </row>
        <row r="303">
          <cell r="H303" t="str">
            <v>EET225053</v>
          </cell>
          <cell r="K303">
            <v>2062</v>
          </cell>
        </row>
        <row r="304">
          <cell r="H304" t="str">
            <v>EET225054</v>
          </cell>
          <cell r="K304">
            <v>3412</v>
          </cell>
        </row>
        <row r="305">
          <cell r="H305" t="str">
            <v>EET225055</v>
          </cell>
          <cell r="K305">
            <v>3281</v>
          </cell>
        </row>
        <row r="306">
          <cell r="H306" t="str">
            <v>EET225056</v>
          </cell>
          <cell r="K306">
            <v>6040</v>
          </cell>
        </row>
        <row r="307">
          <cell r="H307" t="str">
            <v>EET225057</v>
          </cell>
          <cell r="K307">
            <v>7018</v>
          </cell>
        </row>
        <row r="308">
          <cell r="H308" t="str">
            <v>EET225058</v>
          </cell>
          <cell r="K308">
            <v>4628</v>
          </cell>
        </row>
        <row r="309">
          <cell r="H309" t="str">
            <v>EET225059</v>
          </cell>
          <cell r="K309">
            <v>1704</v>
          </cell>
        </row>
        <row r="310">
          <cell r="H310" t="str">
            <v>EET225060</v>
          </cell>
          <cell r="K310">
            <v>1639</v>
          </cell>
        </row>
        <row r="311">
          <cell r="H311" t="str">
            <v>EET225061</v>
          </cell>
          <cell r="K311">
            <v>1633</v>
          </cell>
        </row>
        <row r="312">
          <cell r="H312" t="str">
            <v>EET225062</v>
          </cell>
          <cell r="K312">
            <v>1773</v>
          </cell>
        </row>
        <row r="313">
          <cell r="H313" t="str">
            <v>EET225063</v>
          </cell>
          <cell r="K313">
            <v>10796</v>
          </cell>
        </row>
        <row r="314">
          <cell r="H314" t="str">
            <v>EET225064</v>
          </cell>
          <cell r="K314">
            <v>9627</v>
          </cell>
        </row>
        <row r="315">
          <cell r="H315" t="str">
            <v>EET225065</v>
          </cell>
          <cell r="K315">
            <v>9807</v>
          </cell>
        </row>
        <row r="316">
          <cell r="H316" t="str">
            <v>EET225066</v>
          </cell>
          <cell r="K316">
            <v>6861</v>
          </cell>
        </row>
        <row r="317">
          <cell r="H317" t="str">
            <v>EET225067</v>
          </cell>
          <cell r="K317">
            <v>9895</v>
          </cell>
        </row>
        <row r="318">
          <cell r="H318" t="str">
            <v>EET225068</v>
          </cell>
          <cell r="K318">
            <v>10033</v>
          </cell>
        </row>
        <row r="319">
          <cell r="H319" t="str">
            <v>EET225069</v>
          </cell>
          <cell r="K319">
            <v>10056</v>
          </cell>
        </row>
        <row r="320">
          <cell r="H320" t="str">
            <v>EET225070</v>
          </cell>
          <cell r="K320">
            <v>9917</v>
          </cell>
        </row>
        <row r="321">
          <cell r="H321" t="str">
            <v>EET225071</v>
          </cell>
          <cell r="K321">
            <v>9786</v>
          </cell>
        </row>
        <row r="322">
          <cell r="H322" t="str">
            <v>EET225072</v>
          </cell>
          <cell r="K322">
            <v>9062</v>
          </cell>
        </row>
        <row r="323">
          <cell r="H323" t="str">
            <v>EET225073</v>
          </cell>
          <cell r="K323">
            <v>9760</v>
          </cell>
        </row>
        <row r="324">
          <cell r="H324" t="str">
            <v>EET225074</v>
          </cell>
          <cell r="K324">
            <v>9572</v>
          </cell>
        </row>
        <row r="325">
          <cell r="H325" t="str">
            <v>EET225075</v>
          </cell>
          <cell r="K325">
            <v>6634</v>
          </cell>
        </row>
        <row r="326">
          <cell r="H326" t="str">
            <v>EET225076</v>
          </cell>
          <cell r="K326">
            <v>9449</v>
          </cell>
        </row>
        <row r="327">
          <cell r="H327" t="str">
            <v>EET225077</v>
          </cell>
          <cell r="K327">
            <v>6747</v>
          </cell>
        </row>
        <row r="328">
          <cell r="H328" t="str">
            <v>EET225078</v>
          </cell>
          <cell r="K328">
            <v>8914</v>
          </cell>
        </row>
        <row r="329">
          <cell r="H329" t="str">
            <v>EET225079</v>
          </cell>
          <cell r="K329">
            <v>1812</v>
          </cell>
        </row>
        <row r="330">
          <cell r="H330" t="str">
            <v>EET225080</v>
          </cell>
          <cell r="K330">
            <v>18917</v>
          </cell>
        </row>
        <row r="331">
          <cell r="H331" t="str">
            <v>EET225081</v>
          </cell>
          <cell r="K331">
            <v>6757</v>
          </cell>
        </row>
        <row r="332">
          <cell r="H332" t="str">
            <v>EET225082</v>
          </cell>
          <cell r="K332">
            <v>525</v>
          </cell>
        </row>
        <row r="333">
          <cell r="H333" t="str">
            <v>EET225083</v>
          </cell>
          <cell r="K333">
            <v>23014</v>
          </cell>
        </row>
        <row r="334">
          <cell r="H334" t="str">
            <v>EET225084</v>
          </cell>
          <cell r="K334">
            <v>3996</v>
          </cell>
        </row>
        <row r="335">
          <cell r="H335" t="str">
            <v>EET225085</v>
          </cell>
          <cell r="K335">
            <v>2951</v>
          </cell>
        </row>
        <row r="336">
          <cell r="H336" t="str">
            <v>EET225086</v>
          </cell>
          <cell r="K336">
            <v>1825</v>
          </cell>
        </row>
        <row r="337">
          <cell r="H337" t="str">
            <v>EET225087</v>
          </cell>
          <cell r="K337">
            <v>2079</v>
          </cell>
        </row>
        <row r="338">
          <cell r="H338" t="str">
            <v>EET225088</v>
          </cell>
          <cell r="K338">
            <v>2148</v>
          </cell>
        </row>
        <row r="339">
          <cell r="H339" t="str">
            <v>EET225089</v>
          </cell>
          <cell r="K339">
            <v>912</v>
          </cell>
        </row>
        <row r="340">
          <cell r="H340" t="str">
            <v>EET225090</v>
          </cell>
          <cell r="K340">
            <v>912</v>
          </cell>
        </row>
        <row r="341">
          <cell r="H341" t="str">
            <v>EET225091</v>
          </cell>
          <cell r="K341">
            <v>900</v>
          </cell>
        </row>
        <row r="342">
          <cell r="H342" t="str">
            <v>EET225092</v>
          </cell>
          <cell r="K342">
            <v>912</v>
          </cell>
        </row>
        <row r="343">
          <cell r="H343" t="str">
            <v>EET225093</v>
          </cell>
          <cell r="K343">
            <v>900</v>
          </cell>
        </row>
        <row r="344">
          <cell r="H344" t="str">
            <v>EET225094</v>
          </cell>
          <cell r="K344">
            <v>912</v>
          </cell>
        </row>
        <row r="345">
          <cell r="H345" t="str">
            <v>EET225095</v>
          </cell>
          <cell r="K345">
            <v>912</v>
          </cell>
        </row>
        <row r="346">
          <cell r="H346" t="str">
            <v>EET225096</v>
          </cell>
          <cell r="K346">
            <v>1880</v>
          </cell>
        </row>
        <row r="347">
          <cell r="H347" t="str">
            <v>EET225097</v>
          </cell>
          <cell r="K347">
            <v>910</v>
          </cell>
        </row>
        <row r="348">
          <cell r="H348" t="str">
            <v>EET225098</v>
          </cell>
          <cell r="K348">
            <v>911</v>
          </cell>
        </row>
        <row r="349">
          <cell r="H349" t="str">
            <v>EET225099</v>
          </cell>
          <cell r="K349">
            <v>3812</v>
          </cell>
        </row>
        <row r="350">
          <cell r="H350" t="str">
            <v>EET225100</v>
          </cell>
          <cell r="K350">
            <v>901</v>
          </cell>
        </row>
        <row r="351">
          <cell r="H351" t="str">
            <v>EET225101</v>
          </cell>
          <cell r="K351">
            <v>1826</v>
          </cell>
        </row>
        <row r="352">
          <cell r="H352" t="str">
            <v>EET225102</v>
          </cell>
          <cell r="K352">
            <v>900</v>
          </cell>
        </row>
        <row r="353">
          <cell r="H353" t="str">
            <v>EET225103</v>
          </cell>
          <cell r="K353">
            <v>1721</v>
          </cell>
        </row>
        <row r="354">
          <cell r="H354" t="str">
            <v>EET225104</v>
          </cell>
          <cell r="K354">
            <v>1952</v>
          </cell>
        </row>
        <row r="355">
          <cell r="H355" t="str">
            <v>EET225105</v>
          </cell>
          <cell r="K355">
            <v>926</v>
          </cell>
        </row>
        <row r="356">
          <cell r="H356" t="str">
            <v>EET225106</v>
          </cell>
          <cell r="K356">
            <v>518</v>
          </cell>
        </row>
        <row r="357">
          <cell r="H357" t="str">
            <v>EET225107</v>
          </cell>
          <cell r="K357">
            <v>1197</v>
          </cell>
        </row>
        <row r="358">
          <cell r="H358" t="str">
            <v>EET225108</v>
          </cell>
          <cell r="K358">
            <v>1258</v>
          </cell>
        </row>
        <row r="359">
          <cell r="H359" t="str">
            <v>EET225109</v>
          </cell>
          <cell r="K359">
            <v>557</v>
          </cell>
        </row>
        <row r="360">
          <cell r="H360" t="str">
            <v>EET225110</v>
          </cell>
          <cell r="K360">
            <v>1174</v>
          </cell>
        </row>
        <row r="361">
          <cell r="H361" t="str">
            <v>EET225111</v>
          </cell>
          <cell r="K361">
            <v>1150</v>
          </cell>
        </row>
        <row r="362">
          <cell r="H362" t="str">
            <v>EET225112</v>
          </cell>
          <cell r="K362">
            <v>478</v>
          </cell>
        </row>
        <row r="363">
          <cell r="H363" t="str">
            <v>EET225113</v>
          </cell>
          <cell r="K363">
            <v>570</v>
          </cell>
        </row>
        <row r="364">
          <cell r="H364" t="str">
            <v>EET225114</v>
          </cell>
          <cell r="K364">
            <v>2171</v>
          </cell>
        </row>
        <row r="365">
          <cell r="H365" t="str">
            <v>EET225116</v>
          </cell>
          <cell r="K365">
            <v>2170</v>
          </cell>
        </row>
        <row r="366">
          <cell r="H366" t="str">
            <v>EET225117</v>
          </cell>
          <cell r="K366">
            <v>3033</v>
          </cell>
        </row>
        <row r="367">
          <cell r="H367" t="str">
            <v>EET225118</v>
          </cell>
          <cell r="K367">
            <v>1583</v>
          </cell>
        </row>
        <row r="368">
          <cell r="H368" t="str">
            <v>EET225119</v>
          </cell>
          <cell r="K368">
            <v>1519</v>
          </cell>
        </row>
        <row r="369">
          <cell r="H369" t="str">
            <v>EET225120</v>
          </cell>
          <cell r="K369">
            <v>1479</v>
          </cell>
        </row>
        <row r="370">
          <cell r="H370" t="str">
            <v>EET225121</v>
          </cell>
          <cell r="K370">
            <v>1981</v>
          </cell>
        </row>
        <row r="371">
          <cell r="H371" t="str">
            <v>EET225122</v>
          </cell>
          <cell r="K371">
            <v>1737</v>
          </cell>
        </row>
        <row r="372">
          <cell r="H372" t="str">
            <v>EET225124</v>
          </cell>
          <cell r="K372">
            <v>1802</v>
          </cell>
        </row>
        <row r="373">
          <cell r="H373" t="str">
            <v>EET225126</v>
          </cell>
          <cell r="K373">
            <v>4108</v>
          </cell>
        </row>
        <row r="374">
          <cell r="H374" t="str">
            <v>EET225127</v>
          </cell>
          <cell r="K374">
            <v>4128</v>
          </cell>
        </row>
        <row r="375">
          <cell r="H375" t="str">
            <v>EET225130</v>
          </cell>
          <cell r="K375">
            <v>1743</v>
          </cell>
        </row>
        <row r="376">
          <cell r="H376" t="str">
            <v>EET225131</v>
          </cell>
          <cell r="K376">
            <v>1701</v>
          </cell>
        </row>
        <row r="377">
          <cell r="H377" t="str">
            <v>EET225132</v>
          </cell>
          <cell r="K377">
            <v>227</v>
          </cell>
        </row>
        <row r="378">
          <cell r="H378" t="str">
            <v>EET225133</v>
          </cell>
          <cell r="K378">
            <v>588</v>
          </cell>
        </row>
        <row r="379">
          <cell r="H379" t="str">
            <v>EET225134</v>
          </cell>
          <cell r="K379">
            <v>588</v>
          </cell>
        </row>
        <row r="380">
          <cell r="H380" t="str">
            <v>EET225135</v>
          </cell>
          <cell r="K380">
            <v>588</v>
          </cell>
        </row>
        <row r="381">
          <cell r="H381" t="str">
            <v>EET225136</v>
          </cell>
          <cell r="K381">
            <v>817</v>
          </cell>
        </row>
        <row r="382">
          <cell r="H382" t="str">
            <v>EET225137</v>
          </cell>
          <cell r="K382">
            <v>748</v>
          </cell>
        </row>
        <row r="383">
          <cell r="H383" t="str">
            <v>EET225138</v>
          </cell>
          <cell r="K383">
            <v>767</v>
          </cell>
        </row>
        <row r="384">
          <cell r="H384" t="str">
            <v>EET225139</v>
          </cell>
          <cell r="K384">
            <v>1260</v>
          </cell>
        </row>
        <row r="385">
          <cell r="H385" t="str">
            <v>EET225140</v>
          </cell>
          <cell r="K385">
            <v>1260</v>
          </cell>
        </row>
        <row r="386">
          <cell r="H386" t="str">
            <v>EET225141</v>
          </cell>
          <cell r="K386">
            <v>1260</v>
          </cell>
        </row>
        <row r="387">
          <cell r="H387" t="str">
            <v>EET225142</v>
          </cell>
          <cell r="K387">
            <v>1260</v>
          </cell>
        </row>
        <row r="388">
          <cell r="H388" t="str">
            <v>EET225143</v>
          </cell>
          <cell r="K388">
            <v>6895</v>
          </cell>
        </row>
        <row r="389">
          <cell r="H389" t="str">
            <v>EET225144</v>
          </cell>
          <cell r="K389">
            <v>11736</v>
          </cell>
        </row>
        <row r="390">
          <cell r="H390" t="str">
            <v>EET225145</v>
          </cell>
          <cell r="K390">
            <v>12749</v>
          </cell>
        </row>
        <row r="391">
          <cell r="H391" t="str">
            <v>EET225146</v>
          </cell>
          <cell r="K391">
            <v>7168</v>
          </cell>
        </row>
        <row r="392">
          <cell r="H392" t="str">
            <v>EET226001</v>
          </cell>
          <cell r="K392">
            <v>59998</v>
          </cell>
        </row>
        <row r="393">
          <cell r="H393" t="str">
            <v>EET226002</v>
          </cell>
          <cell r="K393">
            <v>4480</v>
          </cell>
        </row>
        <row r="394">
          <cell r="H394" t="str">
            <v>EET226003</v>
          </cell>
          <cell r="K394">
            <v>29469</v>
          </cell>
        </row>
        <row r="395">
          <cell r="H395" t="str">
            <v>EET226004</v>
          </cell>
          <cell r="K395">
            <v>23040</v>
          </cell>
        </row>
        <row r="396">
          <cell r="H396" t="str">
            <v>EET226007</v>
          </cell>
          <cell r="K396">
            <v>15000</v>
          </cell>
        </row>
        <row r="397">
          <cell r="H397" t="str">
            <v>EIS120001</v>
          </cell>
          <cell r="K397">
            <v>0</v>
          </cell>
        </row>
        <row r="398">
          <cell r="H398" t="str">
            <v>EIS120003</v>
          </cell>
          <cell r="K398">
            <v>0</v>
          </cell>
        </row>
        <row r="399">
          <cell r="H399" t="str">
            <v>EIS121001</v>
          </cell>
          <cell r="K399">
            <v>0</v>
          </cell>
        </row>
        <row r="400">
          <cell r="H400" t="str">
            <v>FGL125001</v>
          </cell>
          <cell r="K400">
            <v>93506</v>
          </cell>
        </row>
        <row r="401">
          <cell r="H401" t="str">
            <v>FGL125002</v>
          </cell>
          <cell r="K401">
            <v>4391</v>
          </cell>
        </row>
        <row r="402">
          <cell r="H402" t="str">
            <v>FGL125003</v>
          </cell>
          <cell r="K402">
            <v>4414</v>
          </cell>
        </row>
        <row r="403">
          <cell r="H403" t="str">
            <v>FGL125004</v>
          </cell>
          <cell r="K403">
            <v>4422</v>
          </cell>
        </row>
        <row r="404">
          <cell r="H404" t="str">
            <v>FGL125005</v>
          </cell>
          <cell r="K404">
            <v>4429</v>
          </cell>
        </row>
        <row r="405">
          <cell r="H405" t="str">
            <v>FGL125006</v>
          </cell>
          <cell r="K405">
            <v>4421</v>
          </cell>
        </row>
        <row r="406">
          <cell r="H406" t="str">
            <v>FGL125007</v>
          </cell>
          <cell r="K406">
            <v>4414</v>
          </cell>
        </row>
        <row r="407">
          <cell r="H407" t="str">
            <v>FGL126001</v>
          </cell>
          <cell r="K407">
            <v>5776</v>
          </cell>
        </row>
        <row r="408">
          <cell r="H408" t="str">
            <v>FGL126002</v>
          </cell>
          <cell r="K408">
            <v>5770</v>
          </cell>
        </row>
        <row r="409">
          <cell r="H409" t="str">
            <v>FGL126003</v>
          </cell>
          <cell r="K409">
            <v>5785</v>
          </cell>
        </row>
        <row r="410">
          <cell r="H410" t="str">
            <v>FGL126004</v>
          </cell>
          <cell r="K410">
            <v>4790</v>
          </cell>
        </row>
        <row r="411">
          <cell r="H411" t="str">
            <v>FGL126005</v>
          </cell>
          <cell r="K411">
            <v>4780</v>
          </cell>
        </row>
        <row r="412">
          <cell r="H412" t="str">
            <v>FGL126006</v>
          </cell>
          <cell r="K412">
            <v>4772</v>
          </cell>
        </row>
        <row r="413">
          <cell r="H413" t="str">
            <v>FGL126010</v>
          </cell>
          <cell r="K413">
            <v>3000</v>
          </cell>
        </row>
        <row r="414">
          <cell r="H414" t="str">
            <v>FGL126011</v>
          </cell>
          <cell r="K414">
            <v>3000</v>
          </cell>
        </row>
        <row r="415">
          <cell r="H415" t="str">
            <v>FGM125001</v>
          </cell>
          <cell r="K415">
            <v>810</v>
          </cell>
        </row>
        <row r="416">
          <cell r="H416" t="str">
            <v>FGM125002</v>
          </cell>
          <cell r="K416">
            <v>877</v>
          </cell>
        </row>
        <row r="417">
          <cell r="H417" t="str">
            <v>FGM125005</v>
          </cell>
          <cell r="K417">
            <v>691</v>
          </cell>
        </row>
        <row r="418">
          <cell r="H418" t="str">
            <v>FGM125006</v>
          </cell>
          <cell r="K418">
            <v>826</v>
          </cell>
        </row>
        <row r="419">
          <cell r="H419" t="str">
            <v>FGM125007</v>
          </cell>
          <cell r="K419">
            <v>885</v>
          </cell>
        </row>
        <row r="420">
          <cell r="H420" t="str">
            <v>FGM125008</v>
          </cell>
          <cell r="K420">
            <v>861</v>
          </cell>
        </row>
        <row r="421">
          <cell r="H421" t="str">
            <v>FGM125009</v>
          </cell>
          <cell r="K421">
            <v>882</v>
          </cell>
        </row>
        <row r="422">
          <cell r="H422" t="str">
            <v>FGM125010</v>
          </cell>
          <cell r="K422">
            <v>845</v>
          </cell>
        </row>
        <row r="423">
          <cell r="H423" t="str">
            <v>FGM125011</v>
          </cell>
          <cell r="K423">
            <v>743</v>
          </cell>
        </row>
        <row r="424">
          <cell r="H424" t="str">
            <v>FGM125013</v>
          </cell>
          <cell r="K424">
            <v>2461</v>
          </cell>
        </row>
        <row r="425">
          <cell r="H425" t="str">
            <v>FHP116001</v>
          </cell>
          <cell r="K425">
            <v>5</v>
          </cell>
        </row>
        <row r="426">
          <cell r="H426" t="str">
            <v>FHP116002</v>
          </cell>
          <cell r="K426">
            <v>4</v>
          </cell>
        </row>
        <row r="427">
          <cell r="H427" t="str">
            <v>FHP116003</v>
          </cell>
          <cell r="K427">
            <v>3</v>
          </cell>
        </row>
        <row r="428">
          <cell r="H428" t="str">
            <v>FHP116004</v>
          </cell>
          <cell r="K428">
            <v>6</v>
          </cell>
        </row>
        <row r="429">
          <cell r="H429" t="str">
            <v>FHP116008</v>
          </cell>
          <cell r="K429">
            <v>2</v>
          </cell>
        </row>
        <row r="430">
          <cell r="H430" t="str">
            <v>FHP116010</v>
          </cell>
          <cell r="K430">
            <v>2</v>
          </cell>
        </row>
        <row r="431">
          <cell r="H431" t="str">
            <v>FHP116012</v>
          </cell>
          <cell r="K431">
            <v>21</v>
          </cell>
        </row>
        <row r="432">
          <cell r="H432" t="str">
            <v>FHP116013</v>
          </cell>
          <cell r="K432">
            <v>3</v>
          </cell>
        </row>
        <row r="433">
          <cell r="H433" t="str">
            <v>FHP116014</v>
          </cell>
          <cell r="K433">
            <v>1</v>
          </cell>
        </row>
        <row r="434">
          <cell r="H434" t="str">
            <v>FHP116016</v>
          </cell>
          <cell r="K434">
            <v>3</v>
          </cell>
        </row>
        <row r="435">
          <cell r="H435" t="str">
            <v>FHP116017</v>
          </cell>
          <cell r="K435">
            <v>1</v>
          </cell>
        </row>
        <row r="436">
          <cell r="H436" t="str">
            <v>FHP117003</v>
          </cell>
          <cell r="K436">
            <v>3</v>
          </cell>
        </row>
        <row r="437">
          <cell r="H437" t="str">
            <v>FHP117004</v>
          </cell>
          <cell r="K437">
            <v>1</v>
          </cell>
        </row>
        <row r="438">
          <cell r="H438" t="str">
            <v>FHP117005</v>
          </cell>
          <cell r="K438">
            <v>1502</v>
          </cell>
        </row>
        <row r="439">
          <cell r="H439" t="str">
            <v>FHP124001</v>
          </cell>
          <cell r="K439">
            <v>4</v>
          </cell>
        </row>
        <row r="440">
          <cell r="H440" t="str">
            <v>GPL123001</v>
          </cell>
          <cell r="K440">
            <v>2643</v>
          </cell>
        </row>
        <row r="441">
          <cell r="H441" t="str">
            <v>GPL123002</v>
          </cell>
          <cell r="K441">
            <v>2628</v>
          </cell>
        </row>
        <row r="442">
          <cell r="H442" t="str">
            <v>HCL125001</v>
          </cell>
          <cell r="K442">
            <v>79</v>
          </cell>
        </row>
        <row r="443">
          <cell r="H443" t="str">
            <v>HCL125002</v>
          </cell>
          <cell r="K443">
            <v>952</v>
          </cell>
        </row>
        <row r="444">
          <cell r="H444" t="str">
            <v>HCL125003</v>
          </cell>
          <cell r="K444">
            <v>895</v>
          </cell>
        </row>
        <row r="445">
          <cell r="H445" t="str">
            <v>HCL125004</v>
          </cell>
          <cell r="K445">
            <v>967</v>
          </cell>
        </row>
        <row r="446">
          <cell r="H446" t="str">
            <v>HCL125006</v>
          </cell>
          <cell r="K446">
            <v>36</v>
          </cell>
        </row>
        <row r="447">
          <cell r="H447" t="str">
            <v>HCL125007</v>
          </cell>
          <cell r="K447">
            <v>1062</v>
          </cell>
        </row>
        <row r="448">
          <cell r="H448" t="str">
            <v>HCL125008</v>
          </cell>
          <cell r="K448">
            <v>1338</v>
          </cell>
        </row>
        <row r="449">
          <cell r="H449" t="str">
            <v>HCL125009</v>
          </cell>
          <cell r="K449">
            <v>1825</v>
          </cell>
        </row>
        <row r="450">
          <cell r="H450" t="str">
            <v>HCL125010</v>
          </cell>
          <cell r="K450">
            <v>1701</v>
          </cell>
        </row>
        <row r="451">
          <cell r="H451" t="str">
            <v>HCP125001</v>
          </cell>
          <cell r="K451">
            <v>2557</v>
          </cell>
        </row>
        <row r="452">
          <cell r="H452" t="str">
            <v>HCP125002</v>
          </cell>
          <cell r="K452">
            <v>2397</v>
          </cell>
        </row>
        <row r="453">
          <cell r="H453" t="str">
            <v>HCP125003</v>
          </cell>
          <cell r="K453">
            <v>2896</v>
          </cell>
        </row>
        <row r="454">
          <cell r="H454" t="str">
            <v>HCP125004</v>
          </cell>
          <cell r="K454">
            <v>2059</v>
          </cell>
        </row>
        <row r="455">
          <cell r="H455" t="str">
            <v>HCP125005</v>
          </cell>
          <cell r="K455">
            <v>2597</v>
          </cell>
        </row>
        <row r="456">
          <cell r="H456" t="str">
            <v>HCP125006</v>
          </cell>
          <cell r="K456">
            <v>1218</v>
          </cell>
        </row>
        <row r="457">
          <cell r="H457" t="str">
            <v>HCP125007</v>
          </cell>
          <cell r="K457">
            <v>2098</v>
          </cell>
        </row>
        <row r="458">
          <cell r="H458" t="str">
            <v>HCP125008</v>
          </cell>
          <cell r="K458">
            <v>2256</v>
          </cell>
        </row>
        <row r="459">
          <cell r="H459" t="str">
            <v>HCP126001</v>
          </cell>
          <cell r="K459">
            <v>2115</v>
          </cell>
        </row>
        <row r="460">
          <cell r="H460" t="str">
            <v>HCP126002</v>
          </cell>
          <cell r="K460">
            <v>373</v>
          </cell>
        </row>
        <row r="461">
          <cell r="H461" t="str">
            <v>HCP126003</v>
          </cell>
          <cell r="K461">
            <v>1405</v>
          </cell>
        </row>
        <row r="462">
          <cell r="H462" t="str">
            <v>HCT125001</v>
          </cell>
          <cell r="K462">
            <v>1539</v>
          </cell>
        </row>
        <row r="463">
          <cell r="H463" t="str">
            <v>HCT125002</v>
          </cell>
          <cell r="K463">
            <v>1289</v>
          </cell>
        </row>
        <row r="464">
          <cell r="H464" t="str">
            <v>HCT125003</v>
          </cell>
          <cell r="K464">
            <v>2792</v>
          </cell>
        </row>
        <row r="465">
          <cell r="H465" t="str">
            <v>HCT126001</v>
          </cell>
          <cell r="K465">
            <v>46</v>
          </cell>
        </row>
        <row r="466">
          <cell r="H466" t="str">
            <v>HCT126002</v>
          </cell>
          <cell r="K466">
            <v>1275</v>
          </cell>
        </row>
        <row r="467">
          <cell r="H467" t="str">
            <v>HCT126003</v>
          </cell>
          <cell r="K467">
            <v>1544</v>
          </cell>
        </row>
        <row r="468">
          <cell r="H468" t="str">
            <v>HCT126004</v>
          </cell>
          <cell r="K468">
            <v>152</v>
          </cell>
        </row>
        <row r="469">
          <cell r="H469" t="str">
            <v>HCT126005</v>
          </cell>
          <cell r="K469">
            <v>244</v>
          </cell>
        </row>
        <row r="470">
          <cell r="H470" t="str">
            <v>HCT126006</v>
          </cell>
          <cell r="K470">
            <v>18310</v>
          </cell>
        </row>
        <row r="471">
          <cell r="H471" t="str">
            <v>HCT126007</v>
          </cell>
          <cell r="K471">
            <v>12897</v>
          </cell>
        </row>
        <row r="472">
          <cell r="H472" t="str">
            <v>HCT126010</v>
          </cell>
          <cell r="K472">
            <v>954</v>
          </cell>
        </row>
        <row r="473">
          <cell r="H473" t="str">
            <v>KCL123001</v>
          </cell>
          <cell r="K473">
            <v>1938</v>
          </cell>
        </row>
        <row r="474">
          <cell r="H474" t="str">
            <v>KCL123002</v>
          </cell>
          <cell r="K474">
            <v>2010</v>
          </cell>
        </row>
        <row r="475">
          <cell r="H475" t="str">
            <v>PBL123001</v>
          </cell>
          <cell r="K475">
            <v>2270</v>
          </cell>
        </row>
        <row r="476">
          <cell r="H476" t="str">
            <v>PBL123002</v>
          </cell>
          <cell r="K476">
            <v>2397</v>
          </cell>
        </row>
        <row r="477">
          <cell r="H477" t="str">
            <v>PBL123003</v>
          </cell>
          <cell r="K477">
            <v>330</v>
          </cell>
        </row>
        <row r="478">
          <cell r="H478" t="str">
            <v>PBL123004</v>
          </cell>
          <cell r="K478">
            <v>214</v>
          </cell>
        </row>
        <row r="479">
          <cell r="H479" t="str">
            <v>PRE126010</v>
          </cell>
          <cell r="K479">
            <v>0</v>
          </cell>
        </row>
        <row r="480">
          <cell r="H480" t="str">
            <v>PRE126012</v>
          </cell>
          <cell r="K480">
            <v>0</v>
          </cell>
        </row>
        <row r="481">
          <cell r="H481" t="str">
            <v>PRE126013</v>
          </cell>
          <cell r="K481">
            <v>0</v>
          </cell>
        </row>
        <row r="482">
          <cell r="H482" t="str">
            <v>PRE126014</v>
          </cell>
          <cell r="K482">
            <v>0</v>
          </cell>
        </row>
        <row r="483">
          <cell r="H483" t="str">
            <v>PRE126015</v>
          </cell>
          <cell r="K483">
            <v>0</v>
          </cell>
        </row>
        <row r="484">
          <cell r="H484" t="str">
            <v>PRE126016</v>
          </cell>
          <cell r="K484">
            <v>0</v>
          </cell>
        </row>
        <row r="485">
          <cell r="H485" t="str">
            <v>PRE126017</v>
          </cell>
          <cell r="K485">
            <v>0</v>
          </cell>
        </row>
        <row r="486">
          <cell r="H486" t="str">
            <v>PRE126018</v>
          </cell>
          <cell r="K486">
            <v>0</v>
          </cell>
        </row>
        <row r="487">
          <cell r="H487" t="str">
            <v>PRE126019</v>
          </cell>
          <cell r="K487">
            <v>0</v>
          </cell>
        </row>
        <row r="488">
          <cell r="H488" t="str">
            <v>PRE126020</v>
          </cell>
          <cell r="K488">
            <v>0</v>
          </cell>
        </row>
        <row r="489">
          <cell r="H489" t="str">
            <v>PRE126021</v>
          </cell>
          <cell r="K489">
            <v>0</v>
          </cell>
        </row>
        <row r="490">
          <cell r="H490" t="str">
            <v>PRE126022</v>
          </cell>
          <cell r="K490">
            <v>0</v>
          </cell>
        </row>
        <row r="491">
          <cell r="H491" t="str">
            <v>PRE126023</v>
          </cell>
          <cell r="K491">
            <v>0</v>
          </cell>
        </row>
        <row r="492">
          <cell r="H492" t="str">
            <v>PRE126024</v>
          </cell>
          <cell r="K492">
            <v>0</v>
          </cell>
        </row>
        <row r="493">
          <cell r="H493" t="str">
            <v>PRE126025</v>
          </cell>
          <cell r="K493">
            <v>0</v>
          </cell>
        </row>
        <row r="494">
          <cell r="H494" t="str">
            <v>PRE126026</v>
          </cell>
          <cell r="K494">
            <v>0</v>
          </cell>
        </row>
        <row r="495">
          <cell r="H495" t="str">
            <v>PRE126027</v>
          </cell>
          <cell r="K495">
            <v>0</v>
          </cell>
        </row>
        <row r="496">
          <cell r="H496" t="str">
            <v>PRE126028</v>
          </cell>
          <cell r="K496">
            <v>0</v>
          </cell>
        </row>
        <row r="497">
          <cell r="H497" t="str">
            <v>PRE126029</v>
          </cell>
          <cell r="K497">
            <v>0</v>
          </cell>
        </row>
        <row r="498">
          <cell r="H498" t="str">
            <v>PRE126030</v>
          </cell>
          <cell r="K498">
            <v>0</v>
          </cell>
        </row>
        <row r="499">
          <cell r="H499" t="str">
            <v>PRE126031</v>
          </cell>
          <cell r="K499">
            <v>0</v>
          </cell>
        </row>
        <row r="500">
          <cell r="H500" t="str">
            <v>PRF125017</v>
          </cell>
          <cell r="K500">
            <v>0</v>
          </cell>
        </row>
        <row r="501">
          <cell r="H501" t="str">
            <v>PRF125018</v>
          </cell>
          <cell r="K501">
            <v>0</v>
          </cell>
        </row>
        <row r="502">
          <cell r="H502" t="str">
            <v>PRF125019</v>
          </cell>
          <cell r="K502">
            <v>0</v>
          </cell>
        </row>
        <row r="503">
          <cell r="H503" t="str">
            <v>PRF126001</v>
          </cell>
          <cell r="K503">
            <v>0</v>
          </cell>
        </row>
        <row r="504">
          <cell r="H504" t="str">
            <v>PRF126004</v>
          </cell>
          <cell r="K504">
            <v>0</v>
          </cell>
        </row>
        <row r="505">
          <cell r="H505" t="str">
            <v>PRF126005</v>
          </cell>
          <cell r="K505">
            <v>0</v>
          </cell>
        </row>
        <row r="506">
          <cell r="H506" t="str">
            <v>PRF126007</v>
          </cell>
          <cell r="K506">
            <v>12</v>
          </cell>
        </row>
        <row r="507">
          <cell r="H507" t="str">
            <v>PRF126008</v>
          </cell>
          <cell r="K507">
            <v>36</v>
          </cell>
        </row>
        <row r="508">
          <cell r="H508" t="str">
            <v>PRF126027</v>
          </cell>
          <cell r="K508">
            <v>0</v>
          </cell>
        </row>
        <row r="509">
          <cell r="H509" t="str">
            <v>PRF126028</v>
          </cell>
          <cell r="K509">
            <v>0</v>
          </cell>
        </row>
        <row r="510">
          <cell r="H510" t="str">
            <v>PRF126029</v>
          </cell>
          <cell r="K510">
            <v>0</v>
          </cell>
        </row>
        <row r="511">
          <cell r="H511" t="str">
            <v>PRF126030</v>
          </cell>
          <cell r="K511">
            <v>0</v>
          </cell>
        </row>
        <row r="512">
          <cell r="H512" t="str">
            <v>PRF126031</v>
          </cell>
          <cell r="K512">
            <v>2740</v>
          </cell>
        </row>
        <row r="513">
          <cell r="H513" t="str">
            <v>PRF126032</v>
          </cell>
          <cell r="K513">
            <v>0</v>
          </cell>
        </row>
        <row r="514">
          <cell r="H514" t="str">
            <v>PRF126033</v>
          </cell>
          <cell r="K514">
            <v>0</v>
          </cell>
        </row>
        <row r="515">
          <cell r="H515" t="str">
            <v>PRF126034</v>
          </cell>
          <cell r="K515">
            <v>0</v>
          </cell>
        </row>
        <row r="516">
          <cell r="H516" t="str">
            <v>PRF126035</v>
          </cell>
          <cell r="K516">
            <v>0</v>
          </cell>
        </row>
        <row r="517">
          <cell r="H517" t="str">
            <v>PRF126039</v>
          </cell>
          <cell r="K517">
            <v>0</v>
          </cell>
        </row>
        <row r="518">
          <cell r="H518" t="str">
            <v>PRL121016</v>
          </cell>
          <cell r="K518">
            <v>1430</v>
          </cell>
        </row>
        <row r="519">
          <cell r="H519" t="str">
            <v>PRL121017</v>
          </cell>
          <cell r="K519">
            <v>768</v>
          </cell>
        </row>
        <row r="520">
          <cell r="H520" t="str">
            <v>PRL121018</v>
          </cell>
          <cell r="K520">
            <v>2590</v>
          </cell>
        </row>
        <row r="521">
          <cell r="H521" t="str">
            <v>PRL121019</v>
          </cell>
          <cell r="K521">
            <v>1131</v>
          </cell>
        </row>
        <row r="522">
          <cell r="H522" t="str">
            <v>PRL121020</v>
          </cell>
          <cell r="K522">
            <v>166</v>
          </cell>
        </row>
        <row r="523">
          <cell r="H523" t="str">
            <v>PRL121021</v>
          </cell>
          <cell r="K523">
            <v>17</v>
          </cell>
        </row>
        <row r="524">
          <cell r="H524" t="str">
            <v>PRL121022</v>
          </cell>
          <cell r="K524">
            <v>2542</v>
          </cell>
        </row>
        <row r="525">
          <cell r="H525" t="str">
            <v>PRL121023</v>
          </cell>
          <cell r="K525">
            <v>2734</v>
          </cell>
        </row>
        <row r="526">
          <cell r="H526" t="str">
            <v>PRL121024</v>
          </cell>
          <cell r="K526">
            <v>3906</v>
          </cell>
        </row>
        <row r="527">
          <cell r="H527" t="str">
            <v>PRL121025</v>
          </cell>
          <cell r="K527">
            <v>2000</v>
          </cell>
        </row>
        <row r="528">
          <cell r="H528" t="str">
            <v>PRL121027</v>
          </cell>
          <cell r="K528">
            <v>5410</v>
          </cell>
        </row>
        <row r="529">
          <cell r="H529" t="str">
            <v>PRL121028</v>
          </cell>
          <cell r="K529">
            <v>4184</v>
          </cell>
        </row>
        <row r="530">
          <cell r="H530" t="str">
            <v>PRL121029</v>
          </cell>
          <cell r="K530">
            <v>1885</v>
          </cell>
        </row>
        <row r="531">
          <cell r="H531" t="str">
            <v>PRL121030</v>
          </cell>
          <cell r="K531">
            <v>5721</v>
          </cell>
        </row>
        <row r="532">
          <cell r="H532" t="str">
            <v>PRL121031</v>
          </cell>
          <cell r="K532">
            <v>6206</v>
          </cell>
        </row>
        <row r="533">
          <cell r="H533" t="str">
            <v>PRL121042</v>
          </cell>
          <cell r="K533">
            <v>687</v>
          </cell>
        </row>
        <row r="534">
          <cell r="H534" t="str">
            <v>PRL121045</v>
          </cell>
          <cell r="K534">
            <v>352</v>
          </cell>
        </row>
        <row r="535">
          <cell r="H535" t="str">
            <v>PRL121046</v>
          </cell>
          <cell r="K535">
            <v>70</v>
          </cell>
        </row>
        <row r="536">
          <cell r="H536" t="str">
            <v>PRL121047</v>
          </cell>
          <cell r="K536">
            <v>118</v>
          </cell>
        </row>
        <row r="537">
          <cell r="H537" t="str">
            <v>PRL121052</v>
          </cell>
          <cell r="K537">
            <v>592</v>
          </cell>
        </row>
        <row r="538">
          <cell r="H538" t="str">
            <v>PRL121053</v>
          </cell>
          <cell r="K538">
            <v>1427</v>
          </cell>
        </row>
        <row r="539">
          <cell r="H539" t="str">
            <v>PRL121054</v>
          </cell>
          <cell r="K539">
            <v>7028</v>
          </cell>
        </row>
        <row r="540">
          <cell r="H540" t="str">
            <v>PRL121057</v>
          </cell>
          <cell r="K540">
            <v>101</v>
          </cell>
        </row>
        <row r="541">
          <cell r="H541" t="str">
            <v>PRL121058</v>
          </cell>
          <cell r="K541">
            <v>289</v>
          </cell>
        </row>
        <row r="542">
          <cell r="H542" t="str">
            <v>PRL121059</v>
          </cell>
          <cell r="K542">
            <v>346</v>
          </cell>
        </row>
        <row r="543">
          <cell r="H543" t="str">
            <v>PRL121072</v>
          </cell>
          <cell r="K543">
            <v>6093</v>
          </cell>
        </row>
        <row r="544">
          <cell r="H544" t="str">
            <v>PRL121073</v>
          </cell>
          <cell r="K544">
            <v>34</v>
          </cell>
        </row>
        <row r="545">
          <cell r="H545" t="str">
            <v>PRL122006</v>
          </cell>
          <cell r="K545">
            <v>25</v>
          </cell>
        </row>
        <row r="546">
          <cell r="H546" t="str">
            <v>PRL122024</v>
          </cell>
          <cell r="K546">
            <v>105</v>
          </cell>
        </row>
        <row r="547">
          <cell r="H547" t="str">
            <v>PRL122027</v>
          </cell>
          <cell r="K547">
            <v>3447</v>
          </cell>
        </row>
        <row r="548">
          <cell r="H548" t="str">
            <v>PRL122028</v>
          </cell>
          <cell r="K548">
            <v>1423</v>
          </cell>
        </row>
        <row r="549">
          <cell r="H549" t="str">
            <v>PRL122029</v>
          </cell>
          <cell r="K549">
            <v>2421</v>
          </cell>
        </row>
        <row r="550">
          <cell r="H550" t="str">
            <v>PRL122030</v>
          </cell>
          <cell r="K550">
            <v>30</v>
          </cell>
        </row>
        <row r="551">
          <cell r="H551" t="str">
            <v>PRL122031</v>
          </cell>
          <cell r="K551">
            <v>4667</v>
          </cell>
        </row>
        <row r="552">
          <cell r="H552" t="str">
            <v>PRL122036</v>
          </cell>
          <cell r="K552">
            <v>243</v>
          </cell>
        </row>
        <row r="553">
          <cell r="H553" t="str">
            <v>PRL122037</v>
          </cell>
          <cell r="K553">
            <v>202</v>
          </cell>
        </row>
        <row r="554">
          <cell r="H554" t="str">
            <v>PRL122038</v>
          </cell>
          <cell r="K554">
            <v>255</v>
          </cell>
        </row>
        <row r="555">
          <cell r="H555" t="str">
            <v>PRL122041</v>
          </cell>
          <cell r="K555">
            <v>5587</v>
          </cell>
        </row>
        <row r="556">
          <cell r="H556" t="str">
            <v>PRL122048</v>
          </cell>
          <cell r="K556">
            <v>1807</v>
          </cell>
        </row>
        <row r="557">
          <cell r="H557" t="str">
            <v>PRL122072</v>
          </cell>
          <cell r="K557">
            <v>3266</v>
          </cell>
        </row>
        <row r="558">
          <cell r="H558" t="str">
            <v>PRL122073</v>
          </cell>
          <cell r="K558">
            <v>477</v>
          </cell>
        </row>
        <row r="559">
          <cell r="H559" t="str">
            <v>PRL122083</v>
          </cell>
          <cell r="K559">
            <v>2056</v>
          </cell>
        </row>
        <row r="560">
          <cell r="H560" t="str">
            <v>PRL122084</v>
          </cell>
          <cell r="K560">
            <v>5534</v>
          </cell>
        </row>
        <row r="561">
          <cell r="H561" t="str">
            <v>PRL122085</v>
          </cell>
          <cell r="K561">
            <v>6554</v>
          </cell>
        </row>
        <row r="562">
          <cell r="H562" t="str">
            <v>PRL122086</v>
          </cell>
          <cell r="K562">
            <v>7688</v>
          </cell>
        </row>
        <row r="563">
          <cell r="H563" t="str">
            <v>PRL122087</v>
          </cell>
          <cell r="K563">
            <v>965</v>
          </cell>
        </row>
        <row r="564">
          <cell r="H564" t="str">
            <v>PRL122091</v>
          </cell>
          <cell r="K564">
            <v>2629</v>
          </cell>
        </row>
        <row r="565">
          <cell r="H565" t="str">
            <v>PRL122093</v>
          </cell>
          <cell r="K565">
            <v>635</v>
          </cell>
        </row>
        <row r="566">
          <cell r="H566" t="str">
            <v>PRL122094</v>
          </cell>
          <cell r="K566">
            <v>144</v>
          </cell>
        </row>
        <row r="567">
          <cell r="H567" t="str">
            <v>PRL122095</v>
          </cell>
          <cell r="K567">
            <v>372</v>
          </cell>
        </row>
        <row r="568">
          <cell r="H568" t="str">
            <v>PRL122100</v>
          </cell>
          <cell r="K568">
            <v>255</v>
          </cell>
        </row>
        <row r="569">
          <cell r="H569" t="str">
            <v>PRL122102</v>
          </cell>
          <cell r="K569">
            <v>1304</v>
          </cell>
        </row>
        <row r="570">
          <cell r="H570" t="str">
            <v>PRL122107</v>
          </cell>
          <cell r="K570">
            <v>925</v>
          </cell>
        </row>
        <row r="571">
          <cell r="H571" t="str">
            <v>PRL122110</v>
          </cell>
          <cell r="K571">
            <v>819</v>
          </cell>
        </row>
        <row r="572">
          <cell r="H572" t="str">
            <v>PRL122111</v>
          </cell>
          <cell r="K572">
            <v>130</v>
          </cell>
        </row>
        <row r="573">
          <cell r="H573" t="str">
            <v>PRL122112</v>
          </cell>
          <cell r="K573">
            <v>278</v>
          </cell>
        </row>
        <row r="574">
          <cell r="H574" t="str">
            <v>PRL122113</v>
          </cell>
          <cell r="K574">
            <v>532</v>
          </cell>
        </row>
        <row r="575">
          <cell r="H575" t="str">
            <v>PRL122116</v>
          </cell>
          <cell r="K575">
            <v>87</v>
          </cell>
        </row>
        <row r="576">
          <cell r="H576" t="str">
            <v>PRL122130</v>
          </cell>
          <cell r="K576">
            <v>771</v>
          </cell>
        </row>
        <row r="577">
          <cell r="H577" t="str">
            <v>PRL122131</v>
          </cell>
          <cell r="K577">
            <v>3709</v>
          </cell>
        </row>
        <row r="578">
          <cell r="H578" t="str">
            <v>PRL122134</v>
          </cell>
          <cell r="K578">
            <v>124</v>
          </cell>
        </row>
        <row r="579">
          <cell r="H579" t="str">
            <v>PRL122141</v>
          </cell>
          <cell r="K579">
            <v>3078</v>
          </cell>
        </row>
        <row r="580">
          <cell r="H580" t="str">
            <v>PRL122142</v>
          </cell>
          <cell r="K580">
            <v>148</v>
          </cell>
        </row>
        <row r="581">
          <cell r="H581" t="str">
            <v>PRL122149</v>
          </cell>
          <cell r="K581">
            <v>234</v>
          </cell>
        </row>
        <row r="582">
          <cell r="H582" t="str">
            <v>PRL122153</v>
          </cell>
          <cell r="K582">
            <v>230</v>
          </cell>
        </row>
        <row r="583">
          <cell r="H583" t="str">
            <v>PRL122154</v>
          </cell>
          <cell r="K583">
            <v>257</v>
          </cell>
        </row>
        <row r="584">
          <cell r="H584" t="str">
            <v>PRL122155</v>
          </cell>
          <cell r="K584">
            <v>1018</v>
          </cell>
        </row>
        <row r="585">
          <cell r="H585" t="str">
            <v>PRL123043</v>
          </cell>
          <cell r="K585">
            <v>1267</v>
          </cell>
        </row>
        <row r="586">
          <cell r="H586" t="str">
            <v>PRL123044</v>
          </cell>
          <cell r="K586">
            <v>1322</v>
          </cell>
        </row>
        <row r="587">
          <cell r="H587" t="str">
            <v>PRL123045</v>
          </cell>
          <cell r="K587">
            <v>877</v>
          </cell>
        </row>
        <row r="588">
          <cell r="H588" t="str">
            <v>PRL123046</v>
          </cell>
          <cell r="K588">
            <v>3849</v>
          </cell>
        </row>
        <row r="589">
          <cell r="H589" t="str">
            <v>PRL123047</v>
          </cell>
          <cell r="K589">
            <v>822</v>
          </cell>
        </row>
        <row r="590">
          <cell r="H590" t="str">
            <v>PRL123048</v>
          </cell>
          <cell r="K590">
            <v>1215</v>
          </cell>
        </row>
        <row r="591">
          <cell r="H591" t="str">
            <v>PRL123050</v>
          </cell>
          <cell r="K591">
            <v>49</v>
          </cell>
        </row>
        <row r="592">
          <cell r="H592" t="str">
            <v>PRL123051</v>
          </cell>
          <cell r="K592">
            <v>1112</v>
          </cell>
        </row>
        <row r="593">
          <cell r="H593" t="str">
            <v>PRL123052</v>
          </cell>
          <cell r="K593">
            <v>1430</v>
          </cell>
        </row>
        <row r="594">
          <cell r="H594" t="str">
            <v>PRL123053</v>
          </cell>
          <cell r="K594">
            <v>42330</v>
          </cell>
        </row>
        <row r="595">
          <cell r="H595" t="str">
            <v>PRL123054</v>
          </cell>
          <cell r="K595">
            <v>49150</v>
          </cell>
        </row>
        <row r="596">
          <cell r="H596" t="str">
            <v>PRL123056</v>
          </cell>
          <cell r="K596">
            <v>1126</v>
          </cell>
        </row>
        <row r="597">
          <cell r="H597" t="str">
            <v>PRL123060</v>
          </cell>
          <cell r="K597">
            <v>32</v>
          </cell>
        </row>
        <row r="598">
          <cell r="H598" t="str">
            <v>PRL123075</v>
          </cell>
          <cell r="K598">
            <v>300</v>
          </cell>
        </row>
        <row r="599">
          <cell r="H599" t="str">
            <v>PRL123076</v>
          </cell>
          <cell r="K599">
            <v>320</v>
          </cell>
        </row>
        <row r="600">
          <cell r="H600" t="str">
            <v>PRL123077</v>
          </cell>
          <cell r="K600">
            <v>54</v>
          </cell>
        </row>
        <row r="601">
          <cell r="H601" t="str">
            <v>PRL123078</v>
          </cell>
          <cell r="K601">
            <v>275</v>
          </cell>
        </row>
        <row r="602">
          <cell r="H602" t="str">
            <v>PRL123086</v>
          </cell>
          <cell r="K602">
            <v>13910</v>
          </cell>
        </row>
        <row r="603">
          <cell r="H603" t="str">
            <v>PRL123087</v>
          </cell>
          <cell r="K603">
            <v>597</v>
          </cell>
        </row>
        <row r="604">
          <cell r="H604" t="str">
            <v>PRL123088</v>
          </cell>
          <cell r="K604">
            <v>2065</v>
          </cell>
        </row>
        <row r="605">
          <cell r="H605" t="str">
            <v>PRL123089</v>
          </cell>
          <cell r="K605">
            <v>585</v>
          </cell>
        </row>
        <row r="606">
          <cell r="H606" t="str">
            <v>PRL123090</v>
          </cell>
          <cell r="K606">
            <v>1927</v>
          </cell>
        </row>
        <row r="607">
          <cell r="H607" t="str">
            <v>PRL123091</v>
          </cell>
          <cell r="K607">
            <v>1901</v>
          </cell>
        </row>
        <row r="608">
          <cell r="H608" t="str">
            <v>PRL123092</v>
          </cell>
          <cell r="K608">
            <v>1787</v>
          </cell>
        </row>
        <row r="609">
          <cell r="H609" t="str">
            <v>PRL123093</v>
          </cell>
          <cell r="K609">
            <v>1852</v>
          </cell>
        </row>
        <row r="610">
          <cell r="H610" t="str">
            <v>PRL123094</v>
          </cell>
          <cell r="K610">
            <v>1825</v>
          </cell>
        </row>
        <row r="611">
          <cell r="H611" t="str">
            <v>PRL123095</v>
          </cell>
          <cell r="K611">
            <v>1605</v>
          </cell>
        </row>
        <row r="612">
          <cell r="H612" t="str">
            <v>PRL123096</v>
          </cell>
          <cell r="K612">
            <v>1652</v>
          </cell>
        </row>
        <row r="613">
          <cell r="H613" t="str">
            <v>PRL123098</v>
          </cell>
          <cell r="K613">
            <v>271</v>
          </cell>
        </row>
        <row r="614">
          <cell r="H614" t="str">
            <v>PRL123099</v>
          </cell>
          <cell r="K614">
            <v>2221</v>
          </cell>
        </row>
        <row r="615">
          <cell r="H615" t="str">
            <v>PRL123100</v>
          </cell>
          <cell r="K615">
            <v>2000</v>
          </cell>
        </row>
        <row r="616">
          <cell r="H616" t="str">
            <v>PRL123101</v>
          </cell>
          <cell r="K616">
            <v>2342</v>
          </cell>
        </row>
        <row r="617">
          <cell r="H617" t="str">
            <v>PRL123103</v>
          </cell>
          <cell r="K617">
            <v>2023</v>
          </cell>
        </row>
        <row r="618">
          <cell r="H618" t="str">
            <v>PRL123104</v>
          </cell>
          <cell r="K618">
            <v>2242</v>
          </cell>
        </row>
        <row r="619">
          <cell r="H619" t="str">
            <v>PRL123105</v>
          </cell>
          <cell r="K619">
            <v>2010</v>
          </cell>
        </row>
        <row r="620">
          <cell r="H620" t="str">
            <v>PRL123106</v>
          </cell>
          <cell r="K620">
            <v>3713</v>
          </cell>
        </row>
        <row r="621">
          <cell r="H621" t="str">
            <v>PRL123107</v>
          </cell>
          <cell r="K621">
            <v>98</v>
          </cell>
        </row>
        <row r="622">
          <cell r="H622" t="str">
            <v>PRL123111</v>
          </cell>
          <cell r="K622">
            <v>3508</v>
          </cell>
        </row>
        <row r="623">
          <cell r="H623" t="str">
            <v>PRL123113</v>
          </cell>
          <cell r="K623">
            <v>3249</v>
          </cell>
        </row>
        <row r="624">
          <cell r="H624" t="str">
            <v>PRL124001</v>
          </cell>
          <cell r="K624">
            <v>2813</v>
          </cell>
        </row>
        <row r="625">
          <cell r="H625" t="str">
            <v>PRL124003</v>
          </cell>
          <cell r="K625">
            <v>4032</v>
          </cell>
        </row>
        <row r="626">
          <cell r="H626" t="str">
            <v>PRL124005</v>
          </cell>
          <cell r="K626">
            <v>153</v>
          </cell>
        </row>
        <row r="627">
          <cell r="H627" t="str">
            <v>PRL124009</v>
          </cell>
          <cell r="K627">
            <v>124</v>
          </cell>
        </row>
        <row r="628">
          <cell r="H628" t="str">
            <v>PRL124010</v>
          </cell>
          <cell r="K628">
            <v>255</v>
          </cell>
        </row>
        <row r="629">
          <cell r="H629" t="str">
            <v>PRL124011</v>
          </cell>
          <cell r="K629">
            <v>108</v>
          </cell>
        </row>
        <row r="630">
          <cell r="H630" t="str">
            <v>PRL124012</v>
          </cell>
          <cell r="K630">
            <v>404</v>
          </cell>
        </row>
        <row r="631">
          <cell r="H631" t="str">
            <v>PRL124014</v>
          </cell>
          <cell r="K631">
            <v>6</v>
          </cell>
        </row>
        <row r="632">
          <cell r="H632" t="str">
            <v>PRL124017</v>
          </cell>
          <cell r="K632">
            <v>49</v>
          </cell>
        </row>
        <row r="633">
          <cell r="H633" t="str">
            <v>PRL124018</v>
          </cell>
          <cell r="K633">
            <v>681</v>
          </cell>
        </row>
        <row r="634">
          <cell r="H634" t="str">
            <v>PRL124019</v>
          </cell>
          <cell r="K634">
            <v>395</v>
          </cell>
        </row>
        <row r="635">
          <cell r="H635" t="str">
            <v>PRL124025</v>
          </cell>
          <cell r="K635">
            <v>329</v>
          </cell>
        </row>
        <row r="636">
          <cell r="H636" t="str">
            <v>PRL124031</v>
          </cell>
          <cell r="K636">
            <v>3106</v>
          </cell>
        </row>
        <row r="637">
          <cell r="H637" t="str">
            <v>PRL124037</v>
          </cell>
          <cell r="K637">
            <v>329</v>
          </cell>
        </row>
        <row r="638">
          <cell r="H638" t="str">
            <v>PRL124060</v>
          </cell>
          <cell r="K638">
            <v>2014</v>
          </cell>
        </row>
        <row r="639">
          <cell r="H639" t="str">
            <v>PRL124061</v>
          </cell>
          <cell r="K639">
            <v>1465</v>
          </cell>
        </row>
        <row r="640">
          <cell r="H640" t="str">
            <v>PRL124064</v>
          </cell>
          <cell r="K640">
            <v>2784</v>
          </cell>
        </row>
        <row r="641">
          <cell r="H641" t="str">
            <v>PRL124065</v>
          </cell>
          <cell r="K641">
            <v>1706</v>
          </cell>
        </row>
        <row r="642">
          <cell r="H642" t="str">
            <v>PRL124068</v>
          </cell>
          <cell r="K642">
            <v>704</v>
          </cell>
        </row>
        <row r="643">
          <cell r="H643" t="str">
            <v>PRL124069</v>
          </cell>
          <cell r="K643">
            <v>788</v>
          </cell>
        </row>
        <row r="644">
          <cell r="H644" t="str">
            <v>PRL124070</v>
          </cell>
          <cell r="K644">
            <v>289</v>
          </cell>
        </row>
        <row r="645">
          <cell r="H645" t="str">
            <v>PRL124071</v>
          </cell>
          <cell r="K645">
            <v>1698</v>
          </cell>
        </row>
        <row r="646">
          <cell r="H646" t="str">
            <v>PRL124072</v>
          </cell>
          <cell r="K646">
            <v>1570</v>
          </cell>
        </row>
        <row r="647">
          <cell r="H647" t="str">
            <v>PRL124073</v>
          </cell>
          <cell r="K647">
            <v>385</v>
          </cell>
        </row>
        <row r="648">
          <cell r="H648" t="str">
            <v>PRL124091</v>
          </cell>
          <cell r="K648">
            <v>2048</v>
          </cell>
        </row>
        <row r="649">
          <cell r="H649" t="str">
            <v>PRL124092</v>
          </cell>
          <cell r="K649">
            <v>514</v>
          </cell>
        </row>
        <row r="650">
          <cell r="H650" t="str">
            <v>PRL124093</v>
          </cell>
          <cell r="K650">
            <v>1079</v>
          </cell>
        </row>
        <row r="651">
          <cell r="H651" t="str">
            <v>PRL124094</v>
          </cell>
          <cell r="K651">
            <v>194</v>
          </cell>
        </row>
        <row r="652">
          <cell r="H652" t="str">
            <v>PRL124095</v>
          </cell>
          <cell r="K652">
            <v>4716</v>
          </cell>
        </row>
        <row r="653">
          <cell r="H653" t="str">
            <v>PRL124096</v>
          </cell>
          <cell r="K653">
            <v>3809</v>
          </cell>
        </row>
        <row r="654">
          <cell r="H654" t="str">
            <v>PRL124097</v>
          </cell>
          <cell r="K654">
            <v>2519</v>
          </cell>
        </row>
        <row r="655">
          <cell r="H655" t="str">
            <v>PRL124100</v>
          </cell>
          <cell r="K655">
            <v>1930</v>
          </cell>
        </row>
        <row r="656">
          <cell r="H656" t="str">
            <v>PRL124101</v>
          </cell>
          <cell r="K656">
            <v>2066</v>
          </cell>
        </row>
        <row r="657">
          <cell r="H657" t="str">
            <v>PRL124103</v>
          </cell>
          <cell r="K657">
            <v>352</v>
          </cell>
        </row>
        <row r="658">
          <cell r="H658" t="str">
            <v>PRL124105</v>
          </cell>
          <cell r="K658">
            <v>965</v>
          </cell>
        </row>
        <row r="659">
          <cell r="H659" t="str">
            <v>PRL124106</v>
          </cell>
          <cell r="K659">
            <v>839</v>
          </cell>
        </row>
        <row r="660">
          <cell r="H660" t="str">
            <v>PRL124108</v>
          </cell>
          <cell r="K660">
            <v>1400</v>
          </cell>
        </row>
        <row r="661">
          <cell r="H661" t="str">
            <v>PRL124114</v>
          </cell>
          <cell r="K661">
            <v>124</v>
          </cell>
        </row>
        <row r="662">
          <cell r="H662" t="str">
            <v>PRL124115</v>
          </cell>
          <cell r="K662">
            <v>999</v>
          </cell>
        </row>
        <row r="663">
          <cell r="H663" t="str">
            <v>PRL124116</v>
          </cell>
          <cell r="K663">
            <v>1381</v>
          </cell>
        </row>
        <row r="664">
          <cell r="H664" t="str">
            <v>PRL124117</v>
          </cell>
          <cell r="K664">
            <v>1036</v>
          </cell>
        </row>
        <row r="665">
          <cell r="H665" t="str">
            <v>PRL124118</v>
          </cell>
          <cell r="K665">
            <v>19</v>
          </cell>
        </row>
        <row r="666">
          <cell r="H666" t="str">
            <v>PRL124119</v>
          </cell>
          <cell r="K666">
            <v>111</v>
          </cell>
        </row>
        <row r="667">
          <cell r="H667" t="str">
            <v>PRL124120</v>
          </cell>
          <cell r="K667">
            <v>2543</v>
          </cell>
        </row>
        <row r="668">
          <cell r="H668" t="str">
            <v>PRL124128</v>
          </cell>
          <cell r="K668">
            <v>1586</v>
          </cell>
        </row>
        <row r="669">
          <cell r="H669" t="str">
            <v>PRL124129</v>
          </cell>
          <cell r="K669">
            <v>1167</v>
          </cell>
        </row>
        <row r="670">
          <cell r="H670" t="str">
            <v>PRL124130</v>
          </cell>
          <cell r="K670">
            <v>1468</v>
          </cell>
        </row>
        <row r="671">
          <cell r="H671" t="str">
            <v>PRL124131</v>
          </cell>
          <cell r="K671">
            <v>1464</v>
          </cell>
        </row>
        <row r="672">
          <cell r="H672" t="str">
            <v>PRL124132</v>
          </cell>
          <cell r="K672">
            <v>1079</v>
          </cell>
        </row>
        <row r="673">
          <cell r="H673" t="str">
            <v>PRL124136</v>
          </cell>
          <cell r="K673">
            <v>701</v>
          </cell>
        </row>
        <row r="674">
          <cell r="H674" t="str">
            <v>PRL124137</v>
          </cell>
          <cell r="K674">
            <v>836</v>
          </cell>
        </row>
        <row r="675">
          <cell r="H675" t="str">
            <v>PRL124138</v>
          </cell>
          <cell r="K675">
            <v>331</v>
          </cell>
        </row>
        <row r="676">
          <cell r="H676" t="str">
            <v>PRL124140</v>
          </cell>
          <cell r="K676">
            <v>1443</v>
          </cell>
        </row>
        <row r="677">
          <cell r="H677" t="str">
            <v>PRL124141</v>
          </cell>
          <cell r="K677">
            <v>1276</v>
          </cell>
        </row>
        <row r="678">
          <cell r="H678" t="str">
            <v>PRL124142</v>
          </cell>
          <cell r="K678">
            <v>1258</v>
          </cell>
        </row>
        <row r="679">
          <cell r="H679" t="str">
            <v>PRL124143</v>
          </cell>
          <cell r="K679">
            <v>772</v>
          </cell>
        </row>
        <row r="680">
          <cell r="H680" t="str">
            <v>PRL124144</v>
          </cell>
          <cell r="K680">
            <v>1544</v>
          </cell>
        </row>
        <row r="681">
          <cell r="H681" t="str">
            <v>PRL124149</v>
          </cell>
          <cell r="K681">
            <v>1645</v>
          </cell>
        </row>
        <row r="682">
          <cell r="H682" t="str">
            <v>PRL124150</v>
          </cell>
          <cell r="K682">
            <v>1495</v>
          </cell>
        </row>
        <row r="683">
          <cell r="H683" t="str">
            <v>PRL124160</v>
          </cell>
          <cell r="K683">
            <v>2745</v>
          </cell>
        </row>
        <row r="684">
          <cell r="H684" t="str">
            <v>PRL124161</v>
          </cell>
          <cell r="K684">
            <v>2532</v>
          </cell>
        </row>
        <row r="685">
          <cell r="H685" t="str">
            <v>PRL124162</v>
          </cell>
          <cell r="K685">
            <v>2862</v>
          </cell>
        </row>
        <row r="686">
          <cell r="H686" t="str">
            <v>PRL124163</v>
          </cell>
          <cell r="K686">
            <v>2519</v>
          </cell>
        </row>
        <row r="687">
          <cell r="H687" t="str">
            <v>PRL124164</v>
          </cell>
          <cell r="K687">
            <v>2154</v>
          </cell>
        </row>
        <row r="688">
          <cell r="H688" t="str">
            <v>PRL124165</v>
          </cell>
          <cell r="K688">
            <v>2338</v>
          </cell>
        </row>
        <row r="689">
          <cell r="H689" t="str">
            <v>PRL126001</v>
          </cell>
          <cell r="K689">
            <v>2386</v>
          </cell>
        </row>
        <row r="690">
          <cell r="H690" t="str">
            <v>PRL126002</v>
          </cell>
          <cell r="K690">
            <v>1417</v>
          </cell>
        </row>
        <row r="691">
          <cell r="H691" t="str">
            <v>PRL126003</v>
          </cell>
          <cell r="K691">
            <v>1394</v>
          </cell>
        </row>
        <row r="692">
          <cell r="H692" t="str">
            <v>PRL126004</v>
          </cell>
          <cell r="K692">
            <v>52</v>
          </cell>
        </row>
        <row r="693">
          <cell r="H693" t="str">
            <v>PRL126005</v>
          </cell>
          <cell r="K693">
            <v>216</v>
          </cell>
        </row>
        <row r="694">
          <cell r="H694" t="str">
            <v>PRL126006</v>
          </cell>
          <cell r="K694">
            <v>561</v>
          </cell>
        </row>
        <row r="695">
          <cell r="H695" t="str">
            <v>PRL126007</v>
          </cell>
          <cell r="K695">
            <v>594</v>
          </cell>
        </row>
        <row r="696">
          <cell r="H696" t="str">
            <v>PRL126008</v>
          </cell>
          <cell r="K696">
            <v>1623</v>
          </cell>
        </row>
        <row r="697">
          <cell r="H697" t="str">
            <v>PRL126009</v>
          </cell>
          <cell r="K697">
            <v>4683</v>
          </cell>
        </row>
        <row r="698">
          <cell r="H698" t="str">
            <v>PRL126010</v>
          </cell>
          <cell r="K698">
            <v>4799</v>
          </cell>
        </row>
        <row r="699">
          <cell r="H699" t="str">
            <v>PRL126011</v>
          </cell>
          <cell r="K699">
            <v>3367</v>
          </cell>
        </row>
        <row r="700">
          <cell r="H700" t="str">
            <v>PRL126012</v>
          </cell>
          <cell r="K700">
            <v>3508</v>
          </cell>
        </row>
        <row r="701">
          <cell r="H701" t="str">
            <v>PRL126013</v>
          </cell>
          <cell r="K701">
            <v>4884</v>
          </cell>
        </row>
        <row r="702">
          <cell r="H702" t="str">
            <v>PRL126014</v>
          </cell>
          <cell r="K702">
            <v>4875</v>
          </cell>
        </row>
        <row r="703">
          <cell r="H703" t="str">
            <v>PRL126015</v>
          </cell>
          <cell r="K703">
            <v>4899</v>
          </cell>
        </row>
        <row r="704">
          <cell r="H704" t="str">
            <v>PRL221011</v>
          </cell>
          <cell r="K704">
            <v>546</v>
          </cell>
        </row>
        <row r="705">
          <cell r="H705" t="str">
            <v>PRL221030</v>
          </cell>
          <cell r="K705">
            <v>174</v>
          </cell>
        </row>
        <row r="706">
          <cell r="H706" t="str">
            <v>PRL221044</v>
          </cell>
          <cell r="K706">
            <v>50</v>
          </cell>
        </row>
        <row r="707">
          <cell r="H707" t="str">
            <v>PRL222002</v>
          </cell>
          <cell r="K707">
            <v>18</v>
          </cell>
        </row>
        <row r="708">
          <cell r="H708" t="str">
            <v>PRL222020</v>
          </cell>
          <cell r="K708">
            <v>37</v>
          </cell>
        </row>
        <row r="709">
          <cell r="H709" t="str">
            <v>PRL222035</v>
          </cell>
          <cell r="K709">
            <v>45</v>
          </cell>
        </row>
        <row r="710">
          <cell r="H710" t="str">
            <v>PRL222042</v>
          </cell>
          <cell r="K710">
            <v>155</v>
          </cell>
        </row>
        <row r="711">
          <cell r="H711" t="str">
            <v>PRL223005</v>
          </cell>
          <cell r="K711">
            <v>35</v>
          </cell>
        </row>
        <row r="712">
          <cell r="H712" t="str">
            <v>PRL223006</v>
          </cell>
          <cell r="K712">
            <v>46</v>
          </cell>
        </row>
        <row r="713">
          <cell r="H713" t="str">
            <v>PRL223032</v>
          </cell>
          <cell r="K713">
            <v>32</v>
          </cell>
        </row>
        <row r="714">
          <cell r="H714" t="str">
            <v>PRL223034</v>
          </cell>
          <cell r="K714">
            <v>28</v>
          </cell>
        </row>
        <row r="715">
          <cell r="H715" t="str">
            <v>PRL223037</v>
          </cell>
          <cell r="K715">
            <v>28</v>
          </cell>
        </row>
        <row r="716">
          <cell r="H716" t="str">
            <v>PRL223044</v>
          </cell>
          <cell r="K716">
            <v>57</v>
          </cell>
        </row>
        <row r="717">
          <cell r="H717" t="str">
            <v>PRL223055</v>
          </cell>
          <cell r="K717">
            <v>190</v>
          </cell>
        </row>
        <row r="718">
          <cell r="H718" t="str">
            <v>PRL223056</v>
          </cell>
          <cell r="K718">
            <v>90</v>
          </cell>
        </row>
        <row r="719">
          <cell r="H719" t="str">
            <v>PRL223057</v>
          </cell>
          <cell r="K719">
            <v>110</v>
          </cell>
        </row>
        <row r="720">
          <cell r="H720" t="str">
            <v>PRL223058</v>
          </cell>
          <cell r="K720">
            <v>790</v>
          </cell>
        </row>
        <row r="721">
          <cell r="H721" t="str">
            <v>PRL223059</v>
          </cell>
          <cell r="K721">
            <v>1084</v>
          </cell>
        </row>
        <row r="722">
          <cell r="H722" t="str">
            <v>PRL223063</v>
          </cell>
          <cell r="K722">
            <v>64</v>
          </cell>
        </row>
        <row r="723">
          <cell r="H723" t="str">
            <v>PRL223067</v>
          </cell>
          <cell r="K723">
            <v>52</v>
          </cell>
        </row>
        <row r="724">
          <cell r="H724" t="str">
            <v>PRL223069</v>
          </cell>
          <cell r="K724">
            <v>128</v>
          </cell>
        </row>
        <row r="725">
          <cell r="H725" t="str">
            <v>PRL223071</v>
          </cell>
          <cell r="K725">
            <v>70</v>
          </cell>
        </row>
        <row r="726">
          <cell r="H726" t="str">
            <v>PRL223072</v>
          </cell>
          <cell r="K726">
            <v>81</v>
          </cell>
        </row>
        <row r="727">
          <cell r="H727" t="str">
            <v>PRL223082</v>
          </cell>
          <cell r="K727">
            <v>93</v>
          </cell>
        </row>
        <row r="728">
          <cell r="H728" t="str">
            <v>PRL223083</v>
          </cell>
          <cell r="K728">
            <v>130</v>
          </cell>
        </row>
        <row r="729">
          <cell r="H729" t="str">
            <v>PRL223087</v>
          </cell>
          <cell r="K729">
            <v>49</v>
          </cell>
        </row>
        <row r="730">
          <cell r="H730" t="str">
            <v>PRL223092</v>
          </cell>
          <cell r="K730">
            <v>28</v>
          </cell>
        </row>
        <row r="731">
          <cell r="H731" t="str">
            <v>PRL223097</v>
          </cell>
          <cell r="K731">
            <v>87</v>
          </cell>
        </row>
        <row r="732">
          <cell r="H732" t="str">
            <v>PRL223098</v>
          </cell>
          <cell r="K732">
            <v>402</v>
          </cell>
        </row>
        <row r="733">
          <cell r="H733" t="str">
            <v>PRL223099</v>
          </cell>
          <cell r="K733">
            <v>301</v>
          </cell>
        </row>
        <row r="734">
          <cell r="H734" t="str">
            <v>PRL223123</v>
          </cell>
          <cell r="K734">
            <v>1711</v>
          </cell>
        </row>
        <row r="735">
          <cell r="H735" t="str">
            <v>PRL223124</v>
          </cell>
          <cell r="K735">
            <v>1427</v>
          </cell>
        </row>
        <row r="736">
          <cell r="H736" t="str">
            <v>PRL223125</v>
          </cell>
          <cell r="K736">
            <v>2947</v>
          </cell>
        </row>
        <row r="737">
          <cell r="H737" t="str">
            <v>PRL223126</v>
          </cell>
          <cell r="K737">
            <v>647</v>
          </cell>
        </row>
        <row r="738">
          <cell r="H738" t="str">
            <v>PRL223127</v>
          </cell>
          <cell r="K738">
            <v>2096</v>
          </cell>
        </row>
        <row r="739">
          <cell r="H739" t="str">
            <v>PRL223128</v>
          </cell>
          <cell r="K739">
            <v>990</v>
          </cell>
        </row>
        <row r="740">
          <cell r="H740" t="str">
            <v>PRL223129</v>
          </cell>
          <cell r="K740">
            <v>1035</v>
          </cell>
        </row>
        <row r="741">
          <cell r="H741" t="str">
            <v>PRL223130</v>
          </cell>
          <cell r="K741">
            <v>186</v>
          </cell>
        </row>
        <row r="742">
          <cell r="H742" t="str">
            <v>PRL223148</v>
          </cell>
          <cell r="K742">
            <v>102</v>
          </cell>
        </row>
        <row r="743">
          <cell r="H743" t="str">
            <v>PRL223149</v>
          </cell>
          <cell r="K743">
            <v>51</v>
          </cell>
        </row>
        <row r="744">
          <cell r="H744" t="str">
            <v>PRL223151</v>
          </cell>
          <cell r="K744">
            <v>40</v>
          </cell>
        </row>
        <row r="745">
          <cell r="H745" t="str">
            <v>PRL224001</v>
          </cell>
          <cell r="K745">
            <v>129</v>
          </cell>
        </row>
        <row r="746">
          <cell r="H746" t="str">
            <v>PRL224003</v>
          </cell>
          <cell r="K746">
            <v>62</v>
          </cell>
        </row>
        <row r="747">
          <cell r="H747" t="str">
            <v>PRL224004</v>
          </cell>
          <cell r="K747">
            <v>47</v>
          </cell>
        </row>
        <row r="748">
          <cell r="H748" t="str">
            <v>PRL224005</v>
          </cell>
          <cell r="K748">
            <v>112</v>
          </cell>
        </row>
        <row r="749">
          <cell r="H749" t="str">
            <v>PRL224006</v>
          </cell>
          <cell r="K749">
            <v>27</v>
          </cell>
        </row>
        <row r="750">
          <cell r="H750" t="str">
            <v>PRL224014</v>
          </cell>
          <cell r="K750">
            <v>49</v>
          </cell>
        </row>
        <row r="751">
          <cell r="H751" t="str">
            <v>PRL224015</v>
          </cell>
          <cell r="K751">
            <v>44</v>
          </cell>
        </row>
        <row r="752">
          <cell r="H752" t="str">
            <v>PRL224021</v>
          </cell>
          <cell r="K752">
            <v>79</v>
          </cell>
        </row>
        <row r="753">
          <cell r="H753" t="str">
            <v>PRL224022</v>
          </cell>
          <cell r="K753">
            <v>61</v>
          </cell>
        </row>
        <row r="754">
          <cell r="H754" t="str">
            <v>PRL224023</v>
          </cell>
          <cell r="K754">
            <v>115</v>
          </cell>
        </row>
        <row r="755">
          <cell r="H755" t="str">
            <v>PRL224027</v>
          </cell>
          <cell r="K755">
            <v>312</v>
          </cell>
        </row>
        <row r="756">
          <cell r="H756" t="str">
            <v>PRL224028</v>
          </cell>
          <cell r="K756">
            <v>235</v>
          </cell>
        </row>
        <row r="757">
          <cell r="H757" t="str">
            <v>PRL224035</v>
          </cell>
          <cell r="K757">
            <v>37</v>
          </cell>
        </row>
        <row r="758">
          <cell r="H758" t="str">
            <v>PRL224050</v>
          </cell>
          <cell r="K758">
            <v>46</v>
          </cell>
        </row>
        <row r="759">
          <cell r="H759" t="str">
            <v>PRL224058</v>
          </cell>
          <cell r="K759">
            <v>47</v>
          </cell>
        </row>
        <row r="760">
          <cell r="H760" t="str">
            <v>PRL224059</v>
          </cell>
          <cell r="K760">
            <v>47</v>
          </cell>
        </row>
        <row r="761">
          <cell r="H761" t="str">
            <v>PRL224060</v>
          </cell>
          <cell r="K761">
            <v>334</v>
          </cell>
        </row>
        <row r="762">
          <cell r="H762" t="str">
            <v>PRL224083</v>
          </cell>
          <cell r="K762">
            <v>183</v>
          </cell>
        </row>
        <row r="763">
          <cell r="H763" t="str">
            <v>PRL224084</v>
          </cell>
          <cell r="K763">
            <v>42</v>
          </cell>
        </row>
        <row r="764">
          <cell r="H764" t="str">
            <v>PRL224086</v>
          </cell>
          <cell r="K764">
            <v>22</v>
          </cell>
        </row>
        <row r="765">
          <cell r="H765" t="str">
            <v>PRL224089</v>
          </cell>
          <cell r="K765">
            <v>37</v>
          </cell>
        </row>
        <row r="766">
          <cell r="H766" t="str">
            <v>PRL224091</v>
          </cell>
          <cell r="K766">
            <v>39</v>
          </cell>
        </row>
        <row r="767">
          <cell r="H767" t="str">
            <v>PRL224100</v>
          </cell>
          <cell r="K767">
            <v>104</v>
          </cell>
        </row>
        <row r="768">
          <cell r="H768" t="str">
            <v>PRL224101</v>
          </cell>
          <cell r="K768">
            <v>100</v>
          </cell>
        </row>
        <row r="769">
          <cell r="H769" t="str">
            <v>PRL224102</v>
          </cell>
          <cell r="K769">
            <v>42</v>
          </cell>
        </row>
        <row r="770">
          <cell r="H770" t="str">
            <v>PRL224103</v>
          </cell>
          <cell r="K770">
            <v>42</v>
          </cell>
        </row>
        <row r="771">
          <cell r="H771" t="str">
            <v>PRL224104</v>
          </cell>
          <cell r="K771">
            <v>144</v>
          </cell>
        </row>
        <row r="772">
          <cell r="H772" t="str">
            <v>PRL224105</v>
          </cell>
          <cell r="K772">
            <v>15</v>
          </cell>
        </row>
        <row r="773">
          <cell r="H773" t="str">
            <v>PRL224122</v>
          </cell>
          <cell r="K773">
            <v>9</v>
          </cell>
        </row>
        <row r="774">
          <cell r="H774" t="str">
            <v>PRL224123</v>
          </cell>
          <cell r="K774">
            <v>10</v>
          </cell>
        </row>
        <row r="775">
          <cell r="H775" t="str">
            <v>PRL224124</v>
          </cell>
          <cell r="K775">
            <v>22</v>
          </cell>
        </row>
        <row r="776">
          <cell r="H776" t="str">
            <v>PRM210005</v>
          </cell>
          <cell r="K776">
            <v>19</v>
          </cell>
        </row>
        <row r="777">
          <cell r="H777" t="str">
            <v>PRM210006</v>
          </cell>
          <cell r="K777">
            <v>24</v>
          </cell>
        </row>
        <row r="778">
          <cell r="H778" t="str">
            <v>PRM210007</v>
          </cell>
          <cell r="K778">
            <v>145</v>
          </cell>
        </row>
        <row r="779">
          <cell r="H779" t="str">
            <v>PRM210008</v>
          </cell>
          <cell r="K779">
            <v>21</v>
          </cell>
        </row>
        <row r="780">
          <cell r="H780" t="str">
            <v>PRM210010</v>
          </cell>
          <cell r="K780">
            <v>25</v>
          </cell>
        </row>
        <row r="781">
          <cell r="H781" t="str">
            <v>PRM210021</v>
          </cell>
          <cell r="K781">
            <v>157</v>
          </cell>
        </row>
        <row r="782">
          <cell r="H782" t="str">
            <v>PRM210061</v>
          </cell>
          <cell r="K782">
            <v>66</v>
          </cell>
        </row>
        <row r="783">
          <cell r="H783" t="str">
            <v>PRM210067</v>
          </cell>
          <cell r="K783">
            <v>35</v>
          </cell>
        </row>
        <row r="784">
          <cell r="H784" t="str">
            <v>PRM210068</v>
          </cell>
          <cell r="K784">
            <v>163</v>
          </cell>
        </row>
        <row r="785">
          <cell r="H785" t="str">
            <v>PRM210095</v>
          </cell>
          <cell r="K785">
            <v>553</v>
          </cell>
        </row>
        <row r="786">
          <cell r="H786" t="str">
            <v>PRM210297</v>
          </cell>
          <cell r="K786">
            <v>83</v>
          </cell>
        </row>
        <row r="787">
          <cell r="H787" t="str">
            <v>PRM211030</v>
          </cell>
          <cell r="K787">
            <v>125</v>
          </cell>
        </row>
        <row r="788">
          <cell r="H788" t="str">
            <v>PRM211031</v>
          </cell>
          <cell r="K788">
            <v>134</v>
          </cell>
        </row>
        <row r="789">
          <cell r="H789" t="str">
            <v>PRM211032</v>
          </cell>
          <cell r="K789">
            <v>202</v>
          </cell>
        </row>
        <row r="790">
          <cell r="H790" t="str">
            <v>PRM211033</v>
          </cell>
          <cell r="K790">
            <v>118</v>
          </cell>
        </row>
        <row r="791">
          <cell r="H791" t="str">
            <v>PRM211059</v>
          </cell>
          <cell r="K791">
            <v>25</v>
          </cell>
        </row>
        <row r="792">
          <cell r="H792" t="str">
            <v>PRM211065</v>
          </cell>
          <cell r="K792">
            <v>24</v>
          </cell>
        </row>
        <row r="793">
          <cell r="H793" t="str">
            <v>PRM212163</v>
          </cell>
          <cell r="K793">
            <v>10</v>
          </cell>
        </row>
        <row r="794">
          <cell r="H794" t="str">
            <v>PRM213056</v>
          </cell>
          <cell r="K794">
            <v>6</v>
          </cell>
        </row>
        <row r="795">
          <cell r="H795" t="str">
            <v>PRM214058</v>
          </cell>
          <cell r="K795">
            <v>12</v>
          </cell>
        </row>
        <row r="796">
          <cell r="H796" t="str">
            <v>PRM215002</v>
          </cell>
          <cell r="K796">
            <v>36</v>
          </cell>
        </row>
        <row r="797">
          <cell r="H797" t="str">
            <v>PRM215100</v>
          </cell>
          <cell r="K797">
            <v>7</v>
          </cell>
        </row>
        <row r="798">
          <cell r="H798" t="str">
            <v>PRM215195</v>
          </cell>
          <cell r="K798">
            <v>3</v>
          </cell>
        </row>
        <row r="799">
          <cell r="H799" t="str">
            <v>PRM215210</v>
          </cell>
          <cell r="K799">
            <v>6</v>
          </cell>
        </row>
        <row r="800">
          <cell r="H800" t="str">
            <v>PRM216015</v>
          </cell>
          <cell r="K800">
            <v>66</v>
          </cell>
        </row>
        <row r="801">
          <cell r="H801" t="str">
            <v>PRM216035</v>
          </cell>
          <cell r="K801">
            <v>105</v>
          </cell>
        </row>
        <row r="802">
          <cell r="H802" t="str">
            <v>PRM216088</v>
          </cell>
          <cell r="K802">
            <v>121</v>
          </cell>
        </row>
        <row r="803">
          <cell r="H803" t="str">
            <v>PRM216163</v>
          </cell>
          <cell r="K803">
            <v>29</v>
          </cell>
        </row>
        <row r="804">
          <cell r="H804" t="str">
            <v>PRM216164</v>
          </cell>
          <cell r="K804">
            <v>76</v>
          </cell>
        </row>
        <row r="805">
          <cell r="H805" t="str">
            <v>PRM216182</v>
          </cell>
          <cell r="K805">
            <v>64</v>
          </cell>
        </row>
        <row r="806">
          <cell r="H806" t="str">
            <v>PRM216202</v>
          </cell>
          <cell r="K806">
            <v>36</v>
          </cell>
        </row>
        <row r="807">
          <cell r="H807" t="str">
            <v>PRM216254</v>
          </cell>
          <cell r="K807">
            <v>7</v>
          </cell>
        </row>
        <row r="808">
          <cell r="H808" t="str">
            <v>PRM216303</v>
          </cell>
          <cell r="K808">
            <v>41</v>
          </cell>
        </row>
        <row r="809">
          <cell r="H809" t="str">
            <v>PRM216306</v>
          </cell>
          <cell r="K809">
            <v>126</v>
          </cell>
        </row>
        <row r="810">
          <cell r="H810" t="str">
            <v>PRM216309</v>
          </cell>
          <cell r="K810">
            <v>92</v>
          </cell>
        </row>
        <row r="811">
          <cell r="H811" t="str">
            <v>PRM216357</v>
          </cell>
          <cell r="K811">
            <v>1</v>
          </cell>
        </row>
        <row r="812">
          <cell r="H812" t="str">
            <v>PRM217040</v>
          </cell>
          <cell r="K812">
            <v>1225</v>
          </cell>
        </row>
        <row r="813">
          <cell r="H813" t="str">
            <v>PRM217085</v>
          </cell>
          <cell r="K813">
            <v>2</v>
          </cell>
        </row>
        <row r="814">
          <cell r="H814" t="str">
            <v>PRM217183</v>
          </cell>
          <cell r="K814">
            <v>32</v>
          </cell>
        </row>
        <row r="815">
          <cell r="H815" t="str">
            <v>PRM217187</v>
          </cell>
          <cell r="K815">
            <v>46</v>
          </cell>
        </row>
        <row r="816">
          <cell r="H816" t="str">
            <v>PRM217188</v>
          </cell>
          <cell r="K816">
            <v>16</v>
          </cell>
        </row>
        <row r="817">
          <cell r="H817" t="str">
            <v>PRM217189</v>
          </cell>
          <cell r="K817">
            <v>2</v>
          </cell>
        </row>
        <row r="818">
          <cell r="H818" t="str">
            <v>PRM218105</v>
          </cell>
          <cell r="K818">
            <v>129</v>
          </cell>
        </row>
        <row r="819">
          <cell r="H819" t="str">
            <v>PRM219022</v>
          </cell>
          <cell r="K819">
            <v>1130</v>
          </cell>
        </row>
        <row r="820">
          <cell r="H820" t="str">
            <v>PRM219023</v>
          </cell>
          <cell r="K820">
            <v>1196</v>
          </cell>
        </row>
        <row r="821">
          <cell r="H821" t="str">
            <v>PRM219060</v>
          </cell>
          <cell r="K821">
            <v>43</v>
          </cell>
        </row>
        <row r="822">
          <cell r="H822" t="str">
            <v>PRM219087</v>
          </cell>
          <cell r="K822">
            <v>45</v>
          </cell>
        </row>
        <row r="823">
          <cell r="H823" t="str">
            <v>PRM219089</v>
          </cell>
          <cell r="K823">
            <v>75</v>
          </cell>
        </row>
        <row r="824">
          <cell r="H824" t="str">
            <v>PRM220023</v>
          </cell>
          <cell r="K824">
            <v>16</v>
          </cell>
        </row>
        <row r="825">
          <cell r="H825" t="str">
            <v>PRM220024</v>
          </cell>
          <cell r="K825">
            <v>4</v>
          </cell>
        </row>
        <row r="826">
          <cell r="H826" t="str">
            <v>PRM220047</v>
          </cell>
          <cell r="K826">
            <v>1727</v>
          </cell>
        </row>
        <row r="827">
          <cell r="H827" t="str">
            <v>PRM220053</v>
          </cell>
          <cell r="K827">
            <v>110</v>
          </cell>
        </row>
        <row r="828">
          <cell r="H828" t="str">
            <v>PRM220071</v>
          </cell>
          <cell r="K828">
            <v>225</v>
          </cell>
        </row>
        <row r="829">
          <cell r="H829" t="str">
            <v>PRM220072</v>
          </cell>
          <cell r="K829">
            <v>94</v>
          </cell>
        </row>
        <row r="830">
          <cell r="H830" t="str">
            <v>PRM220073</v>
          </cell>
          <cell r="K830">
            <v>148</v>
          </cell>
        </row>
        <row r="831">
          <cell r="H831" t="str">
            <v>PRM221023</v>
          </cell>
          <cell r="K831">
            <v>192</v>
          </cell>
        </row>
        <row r="832">
          <cell r="H832" t="str">
            <v>PRM221047</v>
          </cell>
          <cell r="K832">
            <v>12</v>
          </cell>
        </row>
        <row r="833">
          <cell r="H833" t="str">
            <v>PRM221056</v>
          </cell>
          <cell r="K833">
            <v>81</v>
          </cell>
        </row>
        <row r="834">
          <cell r="H834" t="str">
            <v>PRM221059</v>
          </cell>
          <cell r="K834">
            <v>133</v>
          </cell>
        </row>
        <row r="835">
          <cell r="H835" t="str">
            <v>PRM221066</v>
          </cell>
          <cell r="K835">
            <v>2</v>
          </cell>
        </row>
        <row r="836">
          <cell r="H836" t="str">
            <v>PRM221069</v>
          </cell>
          <cell r="K836">
            <v>62</v>
          </cell>
        </row>
        <row r="837">
          <cell r="H837" t="str">
            <v>PRM221070</v>
          </cell>
          <cell r="K837">
            <v>97</v>
          </cell>
        </row>
        <row r="838">
          <cell r="H838" t="str">
            <v>PRM221118</v>
          </cell>
          <cell r="K838">
            <v>10</v>
          </cell>
        </row>
        <row r="839">
          <cell r="H839" t="str">
            <v>PRM222022</v>
          </cell>
          <cell r="K839">
            <v>121</v>
          </cell>
        </row>
        <row r="840">
          <cell r="H840" t="str">
            <v>PRM222087</v>
          </cell>
          <cell r="K840">
            <v>1</v>
          </cell>
        </row>
        <row r="841">
          <cell r="H841" t="str">
            <v>PRM222088</v>
          </cell>
          <cell r="K841">
            <v>242</v>
          </cell>
        </row>
        <row r="842">
          <cell r="H842" t="str">
            <v>PRM222090</v>
          </cell>
          <cell r="K842">
            <v>174</v>
          </cell>
        </row>
        <row r="843">
          <cell r="H843" t="str">
            <v>PRM222092</v>
          </cell>
          <cell r="K843">
            <v>114</v>
          </cell>
        </row>
        <row r="844">
          <cell r="H844" t="str">
            <v>PRM222093</v>
          </cell>
          <cell r="K844">
            <v>83</v>
          </cell>
        </row>
        <row r="845">
          <cell r="H845" t="str">
            <v>PRM222147</v>
          </cell>
          <cell r="K845">
            <v>34</v>
          </cell>
        </row>
        <row r="846">
          <cell r="H846" t="str">
            <v>PRM222148</v>
          </cell>
          <cell r="K846">
            <v>98</v>
          </cell>
        </row>
        <row r="847">
          <cell r="H847" t="str">
            <v>PRM222150</v>
          </cell>
          <cell r="K847">
            <v>37</v>
          </cell>
        </row>
        <row r="848">
          <cell r="H848" t="str">
            <v>PRM222151</v>
          </cell>
          <cell r="K848">
            <v>35</v>
          </cell>
        </row>
        <row r="849">
          <cell r="H849" t="str">
            <v>PRM222199</v>
          </cell>
          <cell r="K849">
            <v>110</v>
          </cell>
        </row>
        <row r="850">
          <cell r="H850" t="str">
            <v>PRM222200</v>
          </cell>
          <cell r="K850">
            <v>82</v>
          </cell>
        </row>
        <row r="851">
          <cell r="H851" t="str">
            <v>PRM222214</v>
          </cell>
          <cell r="K851">
            <v>6</v>
          </cell>
        </row>
        <row r="852">
          <cell r="H852" t="str">
            <v>PRM222216</v>
          </cell>
          <cell r="K852">
            <v>14</v>
          </cell>
        </row>
        <row r="853">
          <cell r="H853" t="str">
            <v>PRM222218</v>
          </cell>
          <cell r="K853">
            <v>19</v>
          </cell>
        </row>
        <row r="854">
          <cell r="H854" t="str">
            <v>PRM222219</v>
          </cell>
          <cell r="K854">
            <v>5</v>
          </cell>
        </row>
        <row r="855">
          <cell r="H855" t="str">
            <v>PRM222220</v>
          </cell>
          <cell r="K855">
            <v>46</v>
          </cell>
        </row>
        <row r="856">
          <cell r="H856" t="str">
            <v>PRM222221</v>
          </cell>
          <cell r="K856">
            <v>104</v>
          </cell>
        </row>
        <row r="857">
          <cell r="H857" t="str">
            <v>PRM222222</v>
          </cell>
          <cell r="K857">
            <v>222</v>
          </cell>
        </row>
        <row r="858">
          <cell r="H858" t="str">
            <v>PRM222238</v>
          </cell>
          <cell r="K858">
            <v>335</v>
          </cell>
        </row>
        <row r="859">
          <cell r="H859" t="str">
            <v>PRM222239</v>
          </cell>
          <cell r="K859">
            <v>242</v>
          </cell>
        </row>
        <row r="860">
          <cell r="H860" t="str">
            <v>PRM222242</v>
          </cell>
          <cell r="K860">
            <v>604</v>
          </cell>
        </row>
        <row r="861">
          <cell r="H861" t="str">
            <v>PRM223001</v>
          </cell>
          <cell r="K861">
            <v>116</v>
          </cell>
        </row>
        <row r="862">
          <cell r="H862" t="str">
            <v>PRM223002</v>
          </cell>
          <cell r="K862">
            <v>417</v>
          </cell>
        </row>
        <row r="863">
          <cell r="H863" t="str">
            <v>PRM223004</v>
          </cell>
          <cell r="K863">
            <v>64</v>
          </cell>
        </row>
        <row r="864">
          <cell r="H864" t="str">
            <v>PRM223005</v>
          </cell>
          <cell r="K864">
            <v>56</v>
          </cell>
        </row>
        <row r="865">
          <cell r="H865" t="str">
            <v>PRM223006</v>
          </cell>
          <cell r="K865">
            <v>41</v>
          </cell>
        </row>
        <row r="866">
          <cell r="H866" t="str">
            <v>PRM223007</v>
          </cell>
          <cell r="K866">
            <v>43</v>
          </cell>
        </row>
        <row r="867">
          <cell r="H867" t="str">
            <v>PRM223008</v>
          </cell>
          <cell r="K867">
            <v>67</v>
          </cell>
        </row>
        <row r="868">
          <cell r="H868" t="str">
            <v>PRM223009</v>
          </cell>
          <cell r="K868">
            <v>43</v>
          </cell>
        </row>
        <row r="869">
          <cell r="H869" t="str">
            <v>PRM223010</v>
          </cell>
          <cell r="K869">
            <v>161</v>
          </cell>
        </row>
        <row r="870">
          <cell r="H870" t="str">
            <v>PRM223035</v>
          </cell>
          <cell r="K870">
            <v>250</v>
          </cell>
        </row>
        <row r="871">
          <cell r="H871" t="str">
            <v>PRM223036</v>
          </cell>
          <cell r="K871">
            <v>25</v>
          </cell>
        </row>
        <row r="872">
          <cell r="H872" t="str">
            <v>PRM223037</v>
          </cell>
          <cell r="K872">
            <v>376</v>
          </cell>
        </row>
        <row r="873">
          <cell r="H873" t="str">
            <v>PRM223046</v>
          </cell>
          <cell r="K873">
            <v>116</v>
          </cell>
        </row>
        <row r="874">
          <cell r="H874" t="str">
            <v>PRM223047</v>
          </cell>
          <cell r="K874">
            <v>24</v>
          </cell>
        </row>
        <row r="875">
          <cell r="H875" t="str">
            <v>PRM223067</v>
          </cell>
          <cell r="K875">
            <v>7</v>
          </cell>
        </row>
        <row r="876">
          <cell r="H876" t="str">
            <v>PRM223075</v>
          </cell>
          <cell r="K876">
            <v>20</v>
          </cell>
        </row>
        <row r="877">
          <cell r="H877" t="str">
            <v>PRM223076</v>
          </cell>
          <cell r="K877">
            <v>57</v>
          </cell>
        </row>
        <row r="878">
          <cell r="H878" t="str">
            <v>PRM223077</v>
          </cell>
          <cell r="K878">
            <v>64</v>
          </cell>
        </row>
        <row r="879">
          <cell r="H879" t="str">
            <v>PRM223078</v>
          </cell>
          <cell r="K879">
            <v>42</v>
          </cell>
        </row>
        <row r="880">
          <cell r="H880" t="str">
            <v>PRM223081</v>
          </cell>
          <cell r="K880">
            <v>74</v>
          </cell>
        </row>
        <row r="881">
          <cell r="H881" t="str">
            <v>PRM223083</v>
          </cell>
          <cell r="K881">
            <v>1554</v>
          </cell>
        </row>
        <row r="882">
          <cell r="H882" t="str">
            <v>PRM223084</v>
          </cell>
          <cell r="K882">
            <v>92</v>
          </cell>
        </row>
        <row r="883">
          <cell r="H883" t="str">
            <v>PRM223085</v>
          </cell>
          <cell r="K883">
            <v>850</v>
          </cell>
        </row>
        <row r="884">
          <cell r="H884" t="str">
            <v>PRM223097</v>
          </cell>
          <cell r="K884">
            <v>21</v>
          </cell>
        </row>
        <row r="885">
          <cell r="H885" t="str">
            <v>PRM223099</v>
          </cell>
          <cell r="K885">
            <v>27</v>
          </cell>
        </row>
        <row r="886">
          <cell r="H886" t="str">
            <v>PRM224003</v>
          </cell>
          <cell r="K886">
            <v>44</v>
          </cell>
        </row>
        <row r="887">
          <cell r="H887" t="str">
            <v>PRM224005</v>
          </cell>
          <cell r="K887">
            <v>6</v>
          </cell>
        </row>
        <row r="888">
          <cell r="H888" t="str">
            <v>PRM224010</v>
          </cell>
          <cell r="K888">
            <v>30</v>
          </cell>
        </row>
        <row r="889">
          <cell r="H889" t="str">
            <v>PRM224011</v>
          </cell>
          <cell r="K889">
            <v>59</v>
          </cell>
        </row>
        <row r="890">
          <cell r="H890" t="str">
            <v>PRM224012</v>
          </cell>
          <cell r="K890">
            <v>21</v>
          </cell>
        </row>
        <row r="891">
          <cell r="H891" t="str">
            <v>PRM224016</v>
          </cell>
          <cell r="K891">
            <v>104</v>
          </cell>
        </row>
        <row r="892">
          <cell r="H892" t="str">
            <v>PRM224019</v>
          </cell>
          <cell r="K892">
            <v>111</v>
          </cell>
        </row>
        <row r="893">
          <cell r="H893" t="str">
            <v>PRM224022</v>
          </cell>
          <cell r="K893">
            <v>33</v>
          </cell>
        </row>
        <row r="894">
          <cell r="H894" t="str">
            <v>PRM224023</v>
          </cell>
          <cell r="K894">
            <v>11</v>
          </cell>
        </row>
        <row r="895">
          <cell r="H895" t="str">
            <v>PRM224025</v>
          </cell>
          <cell r="K895">
            <v>37</v>
          </cell>
        </row>
        <row r="896">
          <cell r="H896" t="str">
            <v>PRM224028</v>
          </cell>
          <cell r="K896">
            <v>9</v>
          </cell>
        </row>
        <row r="897">
          <cell r="H897" t="str">
            <v>PRM224029</v>
          </cell>
          <cell r="K897">
            <v>27</v>
          </cell>
        </row>
        <row r="898">
          <cell r="H898" t="str">
            <v>PRM224037</v>
          </cell>
          <cell r="K898">
            <v>20</v>
          </cell>
        </row>
        <row r="899">
          <cell r="H899" t="str">
            <v>PRM224042</v>
          </cell>
          <cell r="K899">
            <v>52</v>
          </cell>
        </row>
        <row r="900">
          <cell r="H900" t="str">
            <v>PRM224044</v>
          </cell>
          <cell r="K900">
            <v>15</v>
          </cell>
        </row>
        <row r="901">
          <cell r="H901" t="str">
            <v>PRM224047</v>
          </cell>
          <cell r="K901">
            <v>18</v>
          </cell>
        </row>
        <row r="902">
          <cell r="H902" t="str">
            <v>PRM224049</v>
          </cell>
          <cell r="K902">
            <v>12</v>
          </cell>
        </row>
        <row r="903">
          <cell r="H903" t="str">
            <v>PRM224050</v>
          </cell>
          <cell r="K903">
            <v>7</v>
          </cell>
        </row>
        <row r="904">
          <cell r="H904" t="str">
            <v>PRM224051</v>
          </cell>
          <cell r="K904">
            <v>8</v>
          </cell>
        </row>
        <row r="905">
          <cell r="H905" t="str">
            <v>PRM224052</v>
          </cell>
          <cell r="K905">
            <v>2</v>
          </cell>
        </row>
        <row r="906">
          <cell r="H906" t="str">
            <v>PRM224053</v>
          </cell>
          <cell r="K906">
            <v>5</v>
          </cell>
        </row>
        <row r="907">
          <cell r="H907" t="str">
            <v>PRM224054</v>
          </cell>
          <cell r="K907">
            <v>6</v>
          </cell>
        </row>
        <row r="908">
          <cell r="H908" t="str">
            <v>PRM224056</v>
          </cell>
          <cell r="K908">
            <v>16</v>
          </cell>
        </row>
        <row r="909">
          <cell r="H909" t="str">
            <v>PRM224057</v>
          </cell>
          <cell r="K909">
            <v>18</v>
          </cell>
        </row>
        <row r="910">
          <cell r="H910" t="str">
            <v>PRM224058</v>
          </cell>
          <cell r="K910">
            <v>12</v>
          </cell>
        </row>
        <row r="911">
          <cell r="H911" t="str">
            <v>PRM224059</v>
          </cell>
          <cell r="K911">
            <v>24</v>
          </cell>
        </row>
        <row r="912">
          <cell r="H912" t="str">
            <v>PRM224060</v>
          </cell>
          <cell r="K912">
            <v>22</v>
          </cell>
        </row>
        <row r="913">
          <cell r="H913" t="str">
            <v>PRM224061</v>
          </cell>
          <cell r="K913">
            <v>7</v>
          </cell>
        </row>
        <row r="914">
          <cell r="H914" t="str">
            <v>PRM224062</v>
          </cell>
          <cell r="K914">
            <v>9</v>
          </cell>
        </row>
        <row r="915">
          <cell r="H915" t="str">
            <v>PRM224063</v>
          </cell>
          <cell r="K915">
            <v>28</v>
          </cell>
        </row>
        <row r="916">
          <cell r="H916" t="str">
            <v>PRM224064</v>
          </cell>
          <cell r="K916">
            <v>95</v>
          </cell>
        </row>
        <row r="917">
          <cell r="H917" t="str">
            <v>PRM224065</v>
          </cell>
          <cell r="K917">
            <v>17</v>
          </cell>
        </row>
        <row r="918">
          <cell r="H918" t="str">
            <v>PRM224068</v>
          </cell>
          <cell r="K918">
            <v>96</v>
          </cell>
        </row>
        <row r="919">
          <cell r="H919" t="str">
            <v>PRM224069</v>
          </cell>
          <cell r="K919">
            <v>24</v>
          </cell>
        </row>
        <row r="920">
          <cell r="H920" t="str">
            <v>PRM224070</v>
          </cell>
          <cell r="K920">
            <v>13</v>
          </cell>
        </row>
        <row r="921">
          <cell r="H921" t="str">
            <v>PRM224071</v>
          </cell>
          <cell r="K921">
            <v>30</v>
          </cell>
        </row>
        <row r="922">
          <cell r="H922" t="str">
            <v>PRM224072</v>
          </cell>
          <cell r="K922">
            <v>25</v>
          </cell>
        </row>
        <row r="923">
          <cell r="H923" t="str">
            <v>PRM224073</v>
          </cell>
          <cell r="K923">
            <v>45</v>
          </cell>
        </row>
        <row r="924">
          <cell r="H924" t="str">
            <v>PRM224074</v>
          </cell>
          <cell r="K924">
            <v>67</v>
          </cell>
        </row>
        <row r="925">
          <cell r="H925" t="str">
            <v>PRM224075</v>
          </cell>
          <cell r="K925">
            <v>50</v>
          </cell>
        </row>
        <row r="926">
          <cell r="H926" t="str">
            <v>PRM224076</v>
          </cell>
          <cell r="K926">
            <v>30</v>
          </cell>
        </row>
        <row r="927">
          <cell r="H927" t="str">
            <v>PRM224077</v>
          </cell>
          <cell r="K927">
            <v>28</v>
          </cell>
        </row>
        <row r="928">
          <cell r="H928" t="str">
            <v>PRM224078</v>
          </cell>
          <cell r="K928">
            <v>41</v>
          </cell>
        </row>
        <row r="929">
          <cell r="H929" t="str">
            <v>PRM224079</v>
          </cell>
          <cell r="K929">
            <v>52</v>
          </cell>
        </row>
        <row r="930">
          <cell r="H930" t="str">
            <v>PRM225008</v>
          </cell>
          <cell r="K930">
            <v>109</v>
          </cell>
        </row>
        <row r="931">
          <cell r="H931" t="str">
            <v>PRM225011</v>
          </cell>
          <cell r="K931">
            <v>52</v>
          </cell>
        </row>
        <row r="932">
          <cell r="H932" t="str">
            <v>PRM225012</v>
          </cell>
          <cell r="K932">
            <v>27</v>
          </cell>
        </row>
        <row r="933">
          <cell r="H933" t="str">
            <v>PRM225013</v>
          </cell>
          <cell r="K933">
            <v>139</v>
          </cell>
        </row>
        <row r="934">
          <cell r="H934" t="str">
            <v>PRM225018</v>
          </cell>
          <cell r="K934">
            <v>85</v>
          </cell>
        </row>
        <row r="935">
          <cell r="H935" t="str">
            <v>PRM225019</v>
          </cell>
          <cell r="K935">
            <v>50</v>
          </cell>
        </row>
        <row r="936">
          <cell r="H936" t="str">
            <v>PRM225020</v>
          </cell>
          <cell r="K936">
            <v>55</v>
          </cell>
        </row>
        <row r="937">
          <cell r="H937" t="str">
            <v>PRM225021</v>
          </cell>
          <cell r="K937">
            <v>28</v>
          </cell>
        </row>
        <row r="938">
          <cell r="H938" t="str">
            <v>PRM225022</v>
          </cell>
          <cell r="K938">
            <v>32</v>
          </cell>
        </row>
        <row r="939">
          <cell r="H939" t="str">
            <v>PRM225023</v>
          </cell>
          <cell r="K939">
            <v>26</v>
          </cell>
        </row>
        <row r="940">
          <cell r="H940" t="str">
            <v>PRM225025</v>
          </cell>
          <cell r="K940">
            <v>288</v>
          </cell>
        </row>
        <row r="941">
          <cell r="H941" t="str">
            <v>PRM225031</v>
          </cell>
          <cell r="K941">
            <v>20</v>
          </cell>
        </row>
        <row r="942">
          <cell r="H942" t="str">
            <v>PRM225032</v>
          </cell>
          <cell r="K942">
            <v>63</v>
          </cell>
        </row>
        <row r="943">
          <cell r="H943" t="str">
            <v>PRM225034</v>
          </cell>
          <cell r="K943">
            <v>27</v>
          </cell>
        </row>
        <row r="944">
          <cell r="H944" t="str">
            <v>PRM225035</v>
          </cell>
          <cell r="K944">
            <v>12</v>
          </cell>
        </row>
        <row r="945">
          <cell r="H945" t="str">
            <v>PRM225036</v>
          </cell>
          <cell r="K945">
            <v>14</v>
          </cell>
        </row>
        <row r="946">
          <cell r="H946" t="str">
            <v>PRM225037</v>
          </cell>
          <cell r="K946">
            <v>30</v>
          </cell>
        </row>
        <row r="947">
          <cell r="H947" t="str">
            <v>PRM225038</v>
          </cell>
          <cell r="K947">
            <v>11</v>
          </cell>
        </row>
        <row r="948">
          <cell r="H948" t="str">
            <v>PRM225039</v>
          </cell>
          <cell r="K948">
            <v>73</v>
          </cell>
        </row>
        <row r="949">
          <cell r="H949" t="str">
            <v>PRM225040</v>
          </cell>
          <cell r="K949">
            <v>107</v>
          </cell>
        </row>
        <row r="950">
          <cell r="H950" t="str">
            <v>PRM225041</v>
          </cell>
          <cell r="K950">
            <v>68</v>
          </cell>
        </row>
        <row r="951">
          <cell r="H951" t="str">
            <v>PRM225042</v>
          </cell>
          <cell r="K951">
            <v>15</v>
          </cell>
        </row>
        <row r="952">
          <cell r="H952" t="str">
            <v>PRM225043</v>
          </cell>
          <cell r="K952">
            <v>22</v>
          </cell>
        </row>
        <row r="953">
          <cell r="H953" t="str">
            <v>PRM225044</v>
          </cell>
          <cell r="K953">
            <v>6</v>
          </cell>
        </row>
        <row r="954">
          <cell r="H954" t="str">
            <v>PRM225045</v>
          </cell>
          <cell r="K954">
            <v>60</v>
          </cell>
        </row>
        <row r="955">
          <cell r="H955" t="str">
            <v>PRM225046</v>
          </cell>
          <cell r="K955">
            <v>31</v>
          </cell>
        </row>
        <row r="956">
          <cell r="H956" t="str">
            <v>PRM225047</v>
          </cell>
          <cell r="K956">
            <v>65</v>
          </cell>
        </row>
        <row r="957">
          <cell r="H957" t="str">
            <v>PRM225053</v>
          </cell>
          <cell r="K957">
            <v>10</v>
          </cell>
        </row>
        <row r="958">
          <cell r="H958" t="str">
            <v>PRM226001</v>
          </cell>
          <cell r="K958">
            <v>104</v>
          </cell>
        </row>
        <row r="959">
          <cell r="H959" t="str">
            <v>PRM226004</v>
          </cell>
          <cell r="K959">
            <v>48</v>
          </cell>
        </row>
        <row r="960">
          <cell r="H960" t="str">
            <v>PRM226005</v>
          </cell>
          <cell r="K960">
            <v>41</v>
          </cell>
        </row>
        <row r="961">
          <cell r="H961" t="str">
            <v>PRM226006</v>
          </cell>
          <cell r="K961">
            <v>39</v>
          </cell>
        </row>
        <row r="962">
          <cell r="H962" t="str">
            <v>PRM226007</v>
          </cell>
          <cell r="K962">
            <v>37</v>
          </cell>
        </row>
        <row r="963">
          <cell r="H963" t="str">
            <v>PRM226008</v>
          </cell>
          <cell r="K963">
            <v>42</v>
          </cell>
        </row>
        <row r="964">
          <cell r="H964" t="str">
            <v>PRM226009</v>
          </cell>
          <cell r="K964">
            <v>42</v>
          </cell>
        </row>
        <row r="965">
          <cell r="H965" t="str">
            <v>PRM226010</v>
          </cell>
          <cell r="K965">
            <v>34</v>
          </cell>
        </row>
        <row r="966">
          <cell r="H966" t="str">
            <v>PRM226013</v>
          </cell>
          <cell r="K966">
            <v>1</v>
          </cell>
        </row>
        <row r="967">
          <cell r="H967" t="str">
            <v>PRM226014</v>
          </cell>
          <cell r="K967">
            <v>20</v>
          </cell>
        </row>
        <row r="968">
          <cell r="H968" t="str">
            <v>PRP106006</v>
          </cell>
          <cell r="K968">
            <v>11</v>
          </cell>
        </row>
        <row r="969">
          <cell r="H969" t="str">
            <v>PRP107005</v>
          </cell>
          <cell r="K969">
            <v>17</v>
          </cell>
        </row>
        <row r="970">
          <cell r="H970" t="str">
            <v>PRP109011</v>
          </cell>
          <cell r="K970">
            <v>4</v>
          </cell>
        </row>
        <row r="971">
          <cell r="H971" t="str">
            <v>PRP109012</v>
          </cell>
          <cell r="K971">
            <v>34</v>
          </cell>
        </row>
        <row r="972">
          <cell r="H972" t="str">
            <v>PRP109013</v>
          </cell>
          <cell r="K972">
            <v>4</v>
          </cell>
        </row>
        <row r="973">
          <cell r="H973" t="str">
            <v>PRP109014</v>
          </cell>
          <cell r="K973">
            <v>3</v>
          </cell>
        </row>
        <row r="974">
          <cell r="H974" t="str">
            <v>PRP109015</v>
          </cell>
          <cell r="K974">
            <v>3</v>
          </cell>
        </row>
        <row r="975">
          <cell r="H975" t="str">
            <v>PRP109018</v>
          </cell>
          <cell r="K975">
            <v>1</v>
          </cell>
        </row>
        <row r="976">
          <cell r="H976" t="str">
            <v>PRP109024</v>
          </cell>
          <cell r="K976">
            <v>1</v>
          </cell>
        </row>
        <row r="977">
          <cell r="H977" t="str">
            <v>PRP109026</v>
          </cell>
          <cell r="K977">
            <v>9</v>
          </cell>
        </row>
        <row r="978">
          <cell r="H978" t="str">
            <v>PRP110001</v>
          </cell>
          <cell r="K978">
            <v>50</v>
          </cell>
        </row>
        <row r="979">
          <cell r="H979" t="str">
            <v>PRP110006</v>
          </cell>
          <cell r="K979">
            <v>83</v>
          </cell>
        </row>
        <row r="980">
          <cell r="H980" t="str">
            <v>PRP110011</v>
          </cell>
          <cell r="K980">
            <v>3</v>
          </cell>
        </row>
        <row r="981">
          <cell r="H981" t="str">
            <v>PRP110012</v>
          </cell>
          <cell r="K981">
            <v>1</v>
          </cell>
        </row>
        <row r="982">
          <cell r="H982" t="str">
            <v>PRP110013</v>
          </cell>
          <cell r="K982">
            <v>1</v>
          </cell>
        </row>
        <row r="983">
          <cell r="H983" t="str">
            <v>PRP110014</v>
          </cell>
          <cell r="K983">
            <v>1</v>
          </cell>
        </row>
        <row r="984">
          <cell r="H984" t="str">
            <v>PRP110015</v>
          </cell>
          <cell r="K984">
            <v>1</v>
          </cell>
        </row>
        <row r="985">
          <cell r="H985" t="str">
            <v>PRP110016</v>
          </cell>
          <cell r="K985">
            <v>2</v>
          </cell>
        </row>
        <row r="986">
          <cell r="H986" t="str">
            <v>PRP110019</v>
          </cell>
          <cell r="K986">
            <v>10</v>
          </cell>
        </row>
        <row r="987">
          <cell r="H987" t="str">
            <v>PRP110024</v>
          </cell>
          <cell r="K987">
            <v>11</v>
          </cell>
        </row>
        <row r="988">
          <cell r="H988" t="str">
            <v>PRP111014</v>
          </cell>
          <cell r="K988">
            <v>2</v>
          </cell>
        </row>
        <row r="989">
          <cell r="H989" t="str">
            <v>PRP112002</v>
          </cell>
          <cell r="K989">
            <v>1</v>
          </cell>
        </row>
        <row r="990">
          <cell r="H990" t="str">
            <v>PRP112003</v>
          </cell>
          <cell r="K990">
            <v>2</v>
          </cell>
        </row>
        <row r="991">
          <cell r="H991" t="str">
            <v>PRP112004</v>
          </cell>
          <cell r="K991">
            <v>5</v>
          </cell>
        </row>
        <row r="992">
          <cell r="H992" t="str">
            <v>PRP112006</v>
          </cell>
          <cell r="K992">
            <v>1</v>
          </cell>
        </row>
        <row r="993">
          <cell r="H993" t="str">
            <v>PRP112008</v>
          </cell>
          <cell r="K993">
            <v>5</v>
          </cell>
        </row>
        <row r="994">
          <cell r="H994" t="str">
            <v>PRP112012</v>
          </cell>
          <cell r="K994">
            <v>5</v>
          </cell>
        </row>
        <row r="995">
          <cell r="H995" t="str">
            <v>PRP112013</v>
          </cell>
          <cell r="K995">
            <v>3</v>
          </cell>
        </row>
        <row r="996">
          <cell r="H996" t="str">
            <v>PRP112015</v>
          </cell>
          <cell r="K996">
            <v>1</v>
          </cell>
        </row>
        <row r="997">
          <cell r="H997" t="str">
            <v>PRP112022</v>
          </cell>
          <cell r="K997">
            <v>2081</v>
          </cell>
        </row>
        <row r="998">
          <cell r="H998" t="str">
            <v>PRP112032</v>
          </cell>
          <cell r="K998">
            <v>1395</v>
          </cell>
        </row>
        <row r="999">
          <cell r="H999" t="str">
            <v>PRP113001</v>
          </cell>
          <cell r="K999">
            <v>6</v>
          </cell>
        </row>
        <row r="1000">
          <cell r="H1000" t="str">
            <v>PRP113008</v>
          </cell>
          <cell r="K1000">
            <v>4</v>
          </cell>
        </row>
        <row r="1001">
          <cell r="H1001" t="str">
            <v>PRP113013</v>
          </cell>
          <cell r="K1001">
            <v>1</v>
          </cell>
        </row>
        <row r="1002">
          <cell r="H1002" t="str">
            <v>PRP113014</v>
          </cell>
          <cell r="K1002">
            <v>2</v>
          </cell>
        </row>
        <row r="1003">
          <cell r="H1003" t="str">
            <v>PRP113015</v>
          </cell>
          <cell r="K1003">
            <v>6</v>
          </cell>
        </row>
        <row r="1004">
          <cell r="H1004" t="str">
            <v>PRP113016</v>
          </cell>
          <cell r="K1004">
            <v>4</v>
          </cell>
        </row>
        <row r="1005">
          <cell r="H1005" t="str">
            <v>PRP113018</v>
          </cell>
          <cell r="K1005">
            <v>1</v>
          </cell>
        </row>
        <row r="1006">
          <cell r="H1006" t="str">
            <v>PRP113020</v>
          </cell>
          <cell r="K1006">
            <v>235</v>
          </cell>
        </row>
        <row r="1007">
          <cell r="H1007" t="str">
            <v>PRP113021</v>
          </cell>
          <cell r="K1007">
            <v>33</v>
          </cell>
        </row>
        <row r="1008">
          <cell r="H1008" t="str">
            <v>PRP113022</v>
          </cell>
          <cell r="K1008">
            <v>4</v>
          </cell>
        </row>
        <row r="1009">
          <cell r="H1009" t="str">
            <v>PRP113025</v>
          </cell>
          <cell r="K1009">
            <v>4</v>
          </cell>
        </row>
        <row r="1010">
          <cell r="H1010" t="str">
            <v>PRP113040</v>
          </cell>
          <cell r="K1010">
            <v>11</v>
          </cell>
        </row>
        <row r="1011">
          <cell r="H1011" t="str">
            <v>PRP113041</v>
          </cell>
          <cell r="K1011">
            <v>12</v>
          </cell>
        </row>
        <row r="1012">
          <cell r="H1012" t="str">
            <v>PRP113055</v>
          </cell>
          <cell r="K1012">
            <v>3</v>
          </cell>
        </row>
        <row r="1013">
          <cell r="H1013" t="str">
            <v>PRP114002</v>
          </cell>
          <cell r="K1013">
            <v>18</v>
          </cell>
        </row>
        <row r="1014">
          <cell r="H1014" t="str">
            <v>PRP114003</v>
          </cell>
          <cell r="K1014">
            <v>46</v>
          </cell>
        </row>
        <row r="1015">
          <cell r="H1015" t="str">
            <v>PRP114004</v>
          </cell>
          <cell r="K1015">
            <v>42</v>
          </cell>
        </row>
        <row r="1016">
          <cell r="H1016" t="str">
            <v>PRP114005</v>
          </cell>
          <cell r="K1016">
            <v>9</v>
          </cell>
        </row>
        <row r="1017">
          <cell r="H1017" t="str">
            <v>PRP114015</v>
          </cell>
          <cell r="K1017">
            <v>101</v>
          </cell>
        </row>
        <row r="1018">
          <cell r="H1018" t="str">
            <v>PRP114019</v>
          </cell>
          <cell r="K1018">
            <v>29</v>
          </cell>
        </row>
        <row r="1019">
          <cell r="H1019" t="str">
            <v>PRP114026</v>
          </cell>
          <cell r="K1019">
            <v>97</v>
          </cell>
        </row>
        <row r="1020">
          <cell r="H1020" t="str">
            <v>PRP114030</v>
          </cell>
          <cell r="K1020">
            <v>30</v>
          </cell>
        </row>
        <row r="1021">
          <cell r="H1021" t="str">
            <v>PRP114032</v>
          </cell>
          <cell r="K1021">
            <v>3</v>
          </cell>
        </row>
        <row r="1022">
          <cell r="H1022" t="str">
            <v>PRP114035</v>
          </cell>
          <cell r="K1022">
            <v>35</v>
          </cell>
        </row>
        <row r="1023">
          <cell r="H1023" t="str">
            <v>PRP114036</v>
          </cell>
          <cell r="K1023">
            <v>27</v>
          </cell>
        </row>
        <row r="1024">
          <cell r="H1024" t="str">
            <v>PRP114039</v>
          </cell>
          <cell r="K1024">
            <v>163</v>
          </cell>
        </row>
        <row r="1025">
          <cell r="H1025" t="str">
            <v>PRP114040</v>
          </cell>
          <cell r="K1025">
            <v>770</v>
          </cell>
        </row>
        <row r="1026">
          <cell r="H1026" t="str">
            <v>PRP114041</v>
          </cell>
          <cell r="K1026">
            <v>66</v>
          </cell>
        </row>
        <row r="1027">
          <cell r="H1027" t="str">
            <v>PRP114053</v>
          </cell>
          <cell r="K1027">
            <v>31</v>
          </cell>
        </row>
        <row r="1028">
          <cell r="H1028" t="str">
            <v>PRP114054</v>
          </cell>
          <cell r="K1028">
            <v>4</v>
          </cell>
        </row>
        <row r="1029">
          <cell r="H1029" t="str">
            <v>PRP114055</v>
          </cell>
          <cell r="K1029">
            <v>25</v>
          </cell>
        </row>
        <row r="1030">
          <cell r="H1030" t="str">
            <v>PRP114060</v>
          </cell>
          <cell r="K1030">
            <v>21</v>
          </cell>
        </row>
        <row r="1031">
          <cell r="H1031" t="str">
            <v>PRP114061</v>
          </cell>
          <cell r="K1031">
            <v>53</v>
          </cell>
        </row>
        <row r="1032">
          <cell r="H1032" t="str">
            <v>PRP114062</v>
          </cell>
          <cell r="K1032">
            <v>102</v>
          </cell>
        </row>
        <row r="1033">
          <cell r="H1033" t="str">
            <v>PRP114063</v>
          </cell>
          <cell r="K1033">
            <v>65</v>
          </cell>
        </row>
        <row r="1034">
          <cell r="H1034" t="str">
            <v>PRP114070</v>
          </cell>
          <cell r="K1034">
            <v>59</v>
          </cell>
        </row>
        <row r="1035">
          <cell r="H1035" t="str">
            <v>PRP115008</v>
          </cell>
          <cell r="K1035">
            <v>67</v>
          </cell>
        </row>
        <row r="1036">
          <cell r="H1036" t="str">
            <v>PRP115009</v>
          </cell>
          <cell r="K1036">
            <v>27</v>
          </cell>
        </row>
        <row r="1037">
          <cell r="H1037" t="str">
            <v>PRP115010</v>
          </cell>
          <cell r="K1037">
            <v>34</v>
          </cell>
        </row>
        <row r="1038">
          <cell r="H1038" t="str">
            <v>PRP115012</v>
          </cell>
          <cell r="K1038">
            <v>5</v>
          </cell>
        </row>
        <row r="1039">
          <cell r="H1039" t="str">
            <v>PRP115013</v>
          </cell>
          <cell r="K1039">
            <v>59</v>
          </cell>
        </row>
        <row r="1040">
          <cell r="H1040" t="str">
            <v>PRP115014</v>
          </cell>
          <cell r="K1040">
            <v>141</v>
          </cell>
        </row>
        <row r="1041">
          <cell r="H1041" t="str">
            <v>PRP115015</v>
          </cell>
          <cell r="K1041">
            <v>88</v>
          </cell>
        </row>
        <row r="1042">
          <cell r="H1042" t="str">
            <v>PRP115020</v>
          </cell>
          <cell r="K1042">
            <v>16</v>
          </cell>
        </row>
        <row r="1043">
          <cell r="H1043" t="str">
            <v>PRP115022</v>
          </cell>
          <cell r="K1043">
            <v>1</v>
          </cell>
        </row>
        <row r="1044">
          <cell r="H1044" t="str">
            <v>PRP115023</v>
          </cell>
          <cell r="K1044">
            <v>4</v>
          </cell>
        </row>
        <row r="1045">
          <cell r="H1045" t="str">
            <v>PRP115024</v>
          </cell>
          <cell r="K1045">
            <v>10</v>
          </cell>
        </row>
        <row r="1046">
          <cell r="H1046" t="str">
            <v>PRP115025</v>
          </cell>
          <cell r="K1046">
            <v>157</v>
          </cell>
        </row>
        <row r="1047">
          <cell r="H1047" t="str">
            <v>PRP115041</v>
          </cell>
          <cell r="K1047">
            <v>49</v>
          </cell>
        </row>
        <row r="1048">
          <cell r="H1048" t="str">
            <v>PRP115043</v>
          </cell>
          <cell r="K1048">
            <v>6</v>
          </cell>
        </row>
        <row r="1049">
          <cell r="H1049" t="str">
            <v>PRP116001</v>
          </cell>
          <cell r="K1049">
            <v>442</v>
          </cell>
        </row>
        <row r="1050">
          <cell r="H1050" t="str">
            <v>PRP116004</v>
          </cell>
          <cell r="K1050">
            <v>2</v>
          </cell>
        </row>
        <row r="1051">
          <cell r="H1051" t="str">
            <v>PRP116008</v>
          </cell>
          <cell r="K1051">
            <v>1</v>
          </cell>
        </row>
        <row r="1052">
          <cell r="H1052" t="str">
            <v>PRP116012</v>
          </cell>
          <cell r="K1052">
            <v>1</v>
          </cell>
        </row>
        <row r="1053">
          <cell r="H1053" t="str">
            <v>PRP116013</v>
          </cell>
          <cell r="K1053">
            <v>8</v>
          </cell>
        </row>
        <row r="1054">
          <cell r="H1054" t="str">
            <v>PRP116015</v>
          </cell>
          <cell r="K1054">
            <v>262</v>
          </cell>
        </row>
        <row r="1055">
          <cell r="H1055" t="str">
            <v>PRP116016</v>
          </cell>
          <cell r="K1055">
            <v>21</v>
          </cell>
        </row>
        <row r="1056">
          <cell r="H1056" t="str">
            <v>PRP116027</v>
          </cell>
          <cell r="K1056">
            <v>13</v>
          </cell>
        </row>
        <row r="1057">
          <cell r="H1057" t="str">
            <v>PRP116028</v>
          </cell>
          <cell r="K1057">
            <v>50</v>
          </cell>
        </row>
        <row r="1058">
          <cell r="H1058" t="str">
            <v>PRP116029</v>
          </cell>
          <cell r="K1058">
            <v>3</v>
          </cell>
        </row>
        <row r="1059">
          <cell r="H1059" t="str">
            <v>PRP116030</v>
          </cell>
          <cell r="K1059">
            <v>2</v>
          </cell>
        </row>
        <row r="1060">
          <cell r="H1060" t="str">
            <v>PRP116031</v>
          </cell>
          <cell r="K1060">
            <v>3</v>
          </cell>
        </row>
        <row r="1061">
          <cell r="H1061" t="str">
            <v>PRP116035</v>
          </cell>
          <cell r="K1061">
            <v>7</v>
          </cell>
        </row>
        <row r="1062">
          <cell r="H1062" t="str">
            <v>PRP116036</v>
          </cell>
          <cell r="K1062">
            <v>17</v>
          </cell>
        </row>
        <row r="1063">
          <cell r="H1063" t="str">
            <v>PRP116037</v>
          </cell>
          <cell r="K1063">
            <v>3</v>
          </cell>
        </row>
        <row r="1064">
          <cell r="H1064" t="str">
            <v>PRP116038</v>
          </cell>
          <cell r="K1064">
            <v>4</v>
          </cell>
        </row>
        <row r="1065">
          <cell r="H1065" t="str">
            <v>PRP116040</v>
          </cell>
          <cell r="K1065">
            <v>2</v>
          </cell>
        </row>
        <row r="1066">
          <cell r="H1066" t="str">
            <v>PRP116041</v>
          </cell>
          <cell r="K1066">
            <v>2</v>
          </cell>
        </row>
        <row r="1067">
          <cell r="H1067" t="str">
            <v>PRP116044</v>
          </cell>
          <cell r="K1067">
            <v>4</v>
          </cell>
        </row>
        <row r="1068">
          <cell r="H1068" t="str">
            <v>PRP117001</v>
          </cell>
          <cell r="K1068">
            <v>1536</v>
          </cell>
        </row>
        <row r="1069">
          <cell r="H1069" t="str">
            <v>PRP117004</v>
          </cell>
          <cell r="K1069">
            <v>11</v>
          </cell>
        </row>
        <row r="1070">
          <cell r="H1070" t="str">
            <v>PRP117005</v>
          </cell>
          <cell r="K1070">
            <v>31</v>
          </cell>
        </row>
        <row r="1071">
          <cell r="H1071" t="str">
            <v>PRP117007</v>
          </cell>
          <cell r="K1071">
            <v>80</v>
          </cell>
        </row>
        <row r="1072">
          <cell r="H1072" t="str">
            <v>PRP117008</v>
          </cell>
          <cell r="K1072">
            <v>2</v>
          </cell>
        </row>
        <row r="1073">
          <cell r="H1073" t="str">
            <v>PRP117009</v>
          </cell>
          <cell r="K1073">
            <v>4</v>
          </cell>
        </row>
        <row r="1074">
          <cell r="H1074" t="str">
            <v>PRP117014</v>
          </cell>
          <cell r="K1074">
            <v>8</v>
          </cell>
        </row>
        <row r="1075">
          <cell r="H1075" t="str">
            <v>PRP117015</v>
          </cell>
          <cell r="K1075">
            <v>6</v>
          </cell>
        </row>
        <row r="1076">
          <cell r="H1076" t="str">
            <v>PRP117017</v>
          </cell>
          <cell r="K1076">
            <v>10</v>
          </cell>
        </row>
        <row r="1077">
          <cell r="H1077" t="str">
            <v>PRP117018</v>
          </cell>
          <cell r="K1077">
            <v>6</v>
          </cell>
        </row>
        <row r="1078">
          <cell r="H1078" t="str">
            <v>PRP117019</v>
          </cell>
          <cell r="K1078">
            <v>3</v>
          </cell>
        </row>
        <row r="1079">
          <cell r="H1079" t="str">
            <v>PRP117023</v>
          </cell>
          <cell r="K1079">
            <v>1</v>
          </cell>
        </row>
        <row r="1080">
          <cell r="H1080" t="str">
            <v>PRP117024</v>
          </cell>
          <cell r="K1080">
            <v>5</v>
          </cell>
        </row>
        <row r="1081">
          <cell r="H1081" t="str">
            <v>PRP117026</v>
          </cell>
          <cell r="K1081">
            <v>4823</v>
          </cell>
        </row>
        <row r="1082">
          <cell r="H1082" t="str">
            <v>PRP117027</v>
          </cell>
          <cell r="K1082">
            <v>22</v>
          </cell>
        </row>
        <row r="1083">
          <cell r="H1083" t="str">
            <v>PRP117028</v>
          </cell>
          <cell r="K1083">
            <v>81</v>
          </cell>
        </row>
        <row r="1084">
          <cell r="H1084" t="str">
            <v>PRP117029</v>
          </cell>
          <cell r="K1084">
            <v>23</v>
          </cell>
        </row>
        <row r="1085">
          <cell r="H1085" t="str">
            <v>PRP117030</v>
          </cell>
          <cell r="K1085">
            <v>6</v>
          </cell>
        </row>
        <row r="1086">
          <cell r="H1086" t="str">
            <v>PRP117032</v>
          </cell>
          <cell r="K1086">
            <v>64</v>
          </cell>
        </row>
        <row r="1087">
          <cell r="H1087" t="str">
            <v>PRP117042</v>
          </cell>
          <cell r="K1087">
            <v>7</v>
          </cell>
        </row>
        <row r="1088">
          <cell r="H1088" t="str">
            <v>PRP117043</v>
          </cell>
          <cell r="K1088">
            <v>2</v>
          </cell>
        </row>
        <row r="1089">
          <cell r="H1089" t="str">
            <v>PRP117044</v>
          </cell>
          <cell r="K1089">
            <v>92</v>
          </cell>
        </row>
        <row r="1090">
          <cell r="H1090" t="str">
            <v>PRP117045</v>
          </cell>
          <cell r="K1090">
            <v>5050</v>
          </cell>
        </row>
        <row r="1091">
          <cell r="H1091" t="str">
            <v>PRP117046</v>
          </cell>
          <cell r="K1091">
            <v>3030</v>
          </cell>
        </row>
        <row r="1092">
          <cell r="H1092" t="str">
            <v>PRP117047</v>
          </cell>
          <cell r="K1092">
            <v>7</v>
          </cell>
        </row>
        <row r="1093">
          <cell r="H1093" t="str">
            <v>PRP117048</v>
          </cell>
          <cell r="K1093">
            <v>23</v>
          </cell>
        </row>
        <row r="1094">
          <cell r="H1094" t="str">
            <v>PRP117049</v>
          </cell>
          <cell r="K1094">
            <v>511</v>
          </cell>
        </row>
        <row r="1095">
          <cell r="H1095" t="str">
            <v>PRP117050</v>
          </cell>
          <cell r="K1095">
            <v>27</v>
          </cell>
        </row>
        <row r="1096">
          <cell r="H1096" t="str">
            <v>PRP117052</v>
          </cell>
          <cell r="K1096">
            <v>1</v>
          </cell>
        </row>
        <row r="1097">
          <cell r="H1097" t="str">
            <v>PRP117055</v>
          </cell>
          <cell r="K1097">
            <v>3917</v>
          </cell>
        </row>
        <row r="1098">
          <cell r="H1098" t="str">
            <v>PRP117056</v>
          </cell>
          <cell r="K1098">
            <v>2783</v>
          </cell>
        </row>
        <row r="1099">
          <cell r="H1099" t="str">
            <v>PRP117057</v>
          </cell>
          <cell r="K1099">
            <v>1</v>
          </cell>
        </row>
        <row r="1100">
          <cell r="H1100" t="str">
            <v>PRP117064</v>
          </cell>
          <cell r="K1100">
            <v>67</v>
          </cell>
        </row>
        <row r="1101">
          <cell r="H1101" t="str">
            <v>PRP117065</v>
          </cell>
          <cell r="K1101">
            <v>2</v>
          </cell>
        </row>
        <row r="1102">
          <cell r="H1102" t="str">
            <v>PRP118003</v>
          </cell>
          <cell r="K1102">
            <v>39372</v>
          </cell>
        </row>
        <row r="1103">
          <cell r="H1103" t="str">
            <v>PRP118004</v>
          </cell>
          <cell r="K1103">
            <v>30298</v>
          </cell>
        </row>
        <row r="1104">
          <cell r="H1104" t="str">
            <v>PRP118005</v>
          </cell>
          <cell r="K1104">
            <v>16978</v>
          </cell>
        </row>
        <row r="1105">
          <cell r="H1105" t="str">
            <v>PRP118006</v>
          </cell>
          <cell r="K1105">
            <v>12442</v>
          </cell>
        </row>
        <row r="1106">
          <cell r="H1106" t="str">
            <v>PRP118008</v>
          </cell>
          <cell r="K1106">
            <v>14746</v>
          </cell>
        </row>
        <row r="1107">
          <cell r="H1107" t="str">
            <v>PRP118010</v>
          </cell>
          <cell r="K1107">
            <v>463</v>
          </cell>
        </row>
        <row r="1108">
          <cell r="H1108" t="str">
            <v>PRP118011</v>
          </cell>
          <cell r="K1108">
            <v>285</v>
          </cell>
        </row>
        <row r="1109">
          <cell r="H1109" t="str">
            <v>PRP118012</v>
          </cell>
          <cell r="K1109">
            <v>6</v>
          </cell>
        </row>
        <row r="1110">
          <cell r="H1110" t="str">
            <v>PRP118014</v>
          </cell>
          <cell r="K1110">
            <v>8</v>
          </cell>
        </row>
        <row r="1111">
          <cell r="H1111" t="str">
            <v>PRP118015</v>
          </cell>
          <cell r="K1111">
            <v>8</v>
          </cell>
        </row>
        <row r="1112">
          <cell r="H1112" t="str">
            <v>PRP118016</v>
          </cell>
          <cell r="K1112">
            <v>168</v>
          </cell>
        </row>
        <row r="1113">
          <cell r="H1113" t="str">
            <v>PRP118017</v>
          </cell>
          <cell r="K1113">
            <v>2</v>
          </cell>
        </row>
        <row r="1114">
          <cell r="H1114" t="str">
            <v>PRP118020</v>
          </cell>
          <cell r="K1114">
            <v>42</v>
          </cell>
        </row>
        <row r="1115">
          <cell r="H1115" t="str">
            <v>PRP118021</v>
          </cell>
          <cell r="K1115">
            <v>10</v>
          </cell>
        </row>
        <row r="1116">
          <cell r="H1116" t="str">
            <v>PRP118023</v>
          </cell>
          <cell r="K1116">
            <v>5</v>
          </cell>
        </row>
        <row r="1117">
          <cell r="H1117" t="str">
            <v>PRP118024</v>
          </cell>
          <cell r="K1117">
            <v>60</v>
          </cell>
        </row>
        <row r="1118">
          <cell r="H1118" t="str">
            <v>PRP118025</v>
          </cell>
          <cell r="K1118">
            <v>1612</v>
          </cell>
        </row>
        <row r="1119">
          <cell r="H1119" t="str">
            <v>PRP118026</v>
          </cell>
          <cell r="K1119">
            <v>5</v>
          </cell>
        </row>
        <row r="1120">
          <cell r="H1120" t="str">
            <v>PRP118027</v>
          </cell>
          <cell r="K1120">
            <v>4</v>
          </cell>
        </row>
        <row r="1121">
          <cell r="H1121" t="str">
            <v>PRP118029</v>
          </cell>
          <cell r="K1121">
            <v>782</v>
          </cell>
        </row>
        <row r="1122">
          <cell r="H1122" t="str">
            <v>PRP118031</v>
          </cell>
          <cell r="K1122">
            <v>1</v>
          </cell>
        </row>
        <row r="1123">
          <cell r="H1123" t="str">
            <v>PRP118032</v>
          </cell>
          <cell r="K1123">
            <v>10</v>
          </cell>
        </row>
        <row r="1124">
          <cell r="H1124" t="str">
            <v>PRP118033</v>
          </cell>
          <cell r="K1124">
            <v>5</v>
          </cell>
        </row>
        <row r="1125">
          <cell r="H1125" t="str">
            <v>PRP118034</v>
          </cell>
          <cell r="K1125">
            <v>1</v>
          </cell>
        </row>
        <row r="1126">
          <cell r="H1126" t="str">
            <v>PRP118035</v>
          </cell>
          <cell r="K1126">
            <v>492</v>
          </cell>
        </row>
        <row r="1127">
          <cell r="H1127" t="str">
            <v>PRP118036</v>
          </cell>
          <cell r="K1127">
            <v>1</v>
          </cell>
        </row>
        <row r="1128">
          <cell r="H1128" t="str">
            <v>PRP118037</v>
          </cell>
          <cell r="K1128">
            <v>22316</v>
          </cell>
        </row>
        <row r="1129">
          <cell r="H1129" t="str">
            <v>PRP118038</v>
          </cell>
          <cell r="K1129">
            <v>8686</v>
          </cell>
        </row>
        <row r="1130">
          <cell r="H1130" t="str">
            <v>PRP118039</v>
          </cell>
          <cell r="K1130">
            <v>10286</v>
          </cell>
        </row>
        <row r="1131">
          <cell r="H1131" t="str">
            <v>PRP119008</v>
          </cell>
          <cell r="K1131">
            <v>8</v>
          </cell>
        </row>
        <row r="1132">
          <cell r="H1132" t="str">
            <v>PRP119009</v>
          </cell>
          <cell r="K1132">
            <v>2</v>
          </cell>
        </row>
        <row r="1133">
          <cell r="H1133" t="str">
            <v>PRP119011</v>
          </cell>
          <cell r="K1133">
            <v>0</v>
          </cell>
        </row>
        <row r="1134">
          <cell r="H1134" t="str">
            <v>PRP119012</v>
          </cell>
          <cell r="K1134">
            <v>0</v>
          </cell>
        </row>
        <row r="1135">
          <cell r="H1135" t="str">
            <v>PRP119013</v>
          </cell>
          <cell r="K1135">
            <v>0</v>
          </cell>
        </row>
        <row r="1136">
          <cell r="H1136" t="str">
            <v>PRP119014</v>
          </cell>
          <cell r="K1136">
            <v>0</v>
          </cell>
        </row>
        <row r="1137">
          <cell r="H1137" t="str">
            <v>PRP119015</v>
          </cell>
          <cell r="K1137">
            <v>0</v>
          </cell>
        </row>
        <row r="1138">
          <cell r="H1138" t="str">
            <v>PRP119016</v>
          </cell>
          <cell r="K1138">
            <v>0</v>
          </cell>
        </row>
        <row r="1139">
          <cell r="H1139" t="str">
            <v>PRP119017</v>
          </cell>
          <cell r="K1139">
            <v>0</v>
          </cell>
        </row>
        <row r="1140">
          <cell r="H1140" t="str">
            <v>PRP119018</v>
          </cell>
          <cell r="K1140">
            <v>0</v>
          </cell>
        </row>
        <row r="1141">
          <cell r="H1141" t="str">
            <v>PRP119019</v>
          </cell>
          <cell r="K1141">
            <v>0</v>
          </cell>
        </row>
        <row r="1142">
          <cell r="H1142" t="str">
            <v>PRP119020</v>
          </cell>
          <cell r="K1142">
            <v>0</v>
          </cell>
        </row>
        <row r="1143">
          <cell r="H1143" t="str">
            <v>PRP119021</v>
          </cell>
          <cell r="K1143">
            <v>0</v>
          </cell>
        </row>
        <row r="1144">
          <cell r="H1144" t="str">
            <v>PRP119022</v>
          </cell>
          <cell r="K1144">
            <v>0</v>
          </cell>
        </row>
        <row r="1145">
          <cell r="H1145" t="str">
            <v>PRP119023</v>
          </cell>
          <cell r="K1145">
            <v>4</v>
          </cell>
        </row>
        <row r="1146">
          <cell r="H1146" t="str">
            <v>PRP119024</v>
          </cell>
          <cell r="K1146">
            <v>21658</v>
          </cell>
        </row>
        <row r="1147">
          <cell r="H1147" t="str">
            <v>PRP119025</v>
          </cell>
          <cell r="K1147">
            <v>10788</v>
          </cell>
        </row>
        <row r="1148">
          <cell r="H1148" t="str">
            <v>PRP119026</v>
          </cell>
          <cell r="K1148">
            <v>14098</v>
          </cell>
        </row>
        <row r="1149">
          <cell r="H1149" t="str">
            <v>PRP119027</v>
          </cell>
          <cell r="K1149">
            <v>11</v>
          </cell>
        </row>
        <row r="1150">
          <cell r="H1150" t="str">
            <v>PRP119028</v>
          </cell>
          <cell r="K1150">
            <v>3</v>
          </cell>
        </row>
        <row r="1151">
          <cell r="H1151" t="str">
            <v>PRP119029</v>
          </cell>
          <cell r="K1151">
            <v>4</v>
          </cell>
        </row>
        <row r="1152">
          <cell r="H1152" t="str">
            <v>PRP119030</v>
          </cell>
          <cell r="K1152">
            <v>42</v>
          </cell>
        </row>
        <row r="1153">
          <cell r="H1153" t="str">
            <v>PRP119031</v>
          </cell>
          <cell r="K1153">
            <v>20</v>
          </cell>
        </row>
        <row r="1154">
          <cell r="H1154" t="str">
            <v>PRP119032</v>
          </cell>
          <cell r="K1154">
            <v>13</v>
          </cell>
        </row>
        <row r="1155">
          <cell r="H1155" t="str">
            <v>PRP119033</v>
          </cell>
          <cell r="K1155">
            <v>1</v>
          </cell>
        </row>
        <row r="1156">
          <cell r="H1156" t="str">
            <v>PRP119034</v>
          </cell>
          <cell r="K1156">
            <v>1971</v>
          </cell>
        </row>
        <row r="1157">
          <cell r="H1157" t="str">
            <v>PRP119035</v>
          </cell>
          <cell r="K1157">
            <v>7</v>
          </cell>
        </row>
        <row r="1158">
          <cell r="H1158" t="str">
            <v>PRP119036</v>
          </cell>
          <cell r="K1158">
            <v>6</v>
          </cell>
        </row>
        <row r="1159">
          <cell r="H1159" t="str">
            <v>PRP119037</v>
          </cell>
          <cell r="K1159">
            <v>10</v>
          </cell>
        </row>
        <row r="1160">
          <cell r="H1160" t="str">
            <v>PRP119038</v>
          </cell>
          <cell r="K1160">
            <v>24</v>
          </cell>
        </row>
        <row r="1161">
          <cell r="H1161" t="str">
            <v>PRP119039</v>
          </cell>
          <cell r="K1161">
            <v>12</v>
          </cell>
        </row>
        <row r="1162">
          <cell r="H1162" t="str">
            <v>PRP119040</v>
          </cell>
          <cell r="K1162">
            <v>39</v>
          </cell>
        </row>
        <row r="1163">
          <cell r="H1163" t="str">
            <v>PRP119041</v>
          </cell>
          <cell r="K1163">
            <v>10</v>
          </cell>
        </row>
        <row r="1164">
          <cell r="H1164" t="str">
            <v>PRP119042</v>
          </cell>
          <cell r="K1164">
            <v>30</v>
          </cell>
        </row>
        <row r="1165">
          <cell r="H1165" t="str">
            <v>PRP119043</v>
          </cell>
          <cell r="K1165">
            <v>1002</v>
          </cell>
        </row>
        <row r="1166">
          <cell r="H1166" t="str">
            <v>PRP119064</v>
          </cell>
          <cell r="K1166">
            <v>6</v>
          </cell>
        </row>
        <row r="1167">
          <cell r="H1167" t="str">
            <v>PRP119066</v>
          </cell>
          <cell r="K1167">
            <v>2</v>
          </cell>
        </row>
        <row r="1168">
          <cell r="H1168" t="str">
            <v>PRP119068</v>
          </cell>
          <cell r="K1168">
            <v>1105</v>
          </cell>
        </row>
        <row r="1169">
          <cell r="H1169" t="str">
            <v>PRP119069</v>
          </cell>
          <cell r="K1169">
            <v>875</v>
          </cell>
        </row>
        <row r="1170">
          <cell r="H1170" t="str">
            <v>PRP119070</v>
          </cell>
          <cell r="K1170">
            <v>668</v>
          </cell>
        </row>
        <row r="1171">
          <cell r="H1171" t="str">
            <v>PRP119072</v>
          </cell>
          <cell r="K1171">
            <v>3</v>
          </cell>
        </row>
        <row r="1172">
          <cell r="H1172" t="str">
            <v>PRP119073</v>
          </cell>
          <cell r="K1172">
            <v>100</v>
          </cell>
        </row>
        <row r="1173">
          <cell r="H1173" t="str">
            <v>PRP119074</v>
          </cell>
          <cell r="K1173">
            <v>3</v>
          </cell>
        </row>
        <row r="1174">
          <cell r="H1174" t="str">
            <v>PRP119075</v>
          </cell>
          <cell r="K1174">
            <v>42</v>
          </cell>
        </row>
        <row r="1175">
          <cell r="H1175" t="str">
            <v>PRP119076</v>
          </cell>
          <cell r="K1175">
            <v>6</v>
          </cell>
        </row>
        <row r="1176">
          <cell r="H1176" t="str">
            <v>PRP119078</v>
          </cell>
          <cell r="K1176">
            <v>4</v>
          </cell>
        </row>
        <row r="1177">
          <cell r="H1177" t="str">
            <v>PRP119079</v>
          </cell>
          <cell r="K1177">
            <v>15</v>
          </cell>
        </row>
        <row r="1178">
          <cell r="H1178" t="str">
            <v>PRP119080</v>
          </cell>
          <cell r="K1178">
            <v>1</v>
          </cell>
        </row>
        <row r="1179">
          <cell r="H1179" t="str">
            <v>PRP120001</v>
          </cell>
          <cell r="K1179">
            <v>25</v>
          </cell>
        </row>
        <row r="1180">
          <cell r="H1180" t="str">
            <v>PRP120002</v>
          </cell>
          <cell r="K1180">
            <v>45</v>
          </cell>
        </row>
        <row r="1181">
          <cell r="H1181" t="str">
            <v>PRP120003</v>
          </cell>
          <cell r="K1181">
            <v>2652</v>
          </cell>
        </row>
        <row r="1182">
          <cell r="H1182" t="str">
            <v>PRP120004</v>
          </cell>
          <cell r="K1182">
            <v>1658</v>
          </cell>
        </row>
        <row r="1183">
          <cell r="H1183" t="str">
            <v>PRP120005</v>
          </cell>
          <cell r="K1183">
            <v>1470</v>
          </cell>
        </row>
        <row r="1184">
          <cell r="H1184" t="str">
            <v>PRP120006</v>
          </cell>
          <cell r="K1184">
            <v>2214</v>
          </cell>
        </row>
        <row r="1185">
          <cell r="H1185" t="str">
            <v>PRP120007</v>
          </cell>
          <cell r="K1185">
            <v>2</v>
          </cell>
        </row>
        <row r="1186">
          <cell r="H1186" t="str">
            <v>PRP120008</v>
          </cell>
          <cell r="K1186">
            <v>1060</v>
          </cell>
        </row>
        <row r="1187">
          <cell r="H1187" t="str">
            <v>PRP120009</v>
          </cell>
          <cell r="K1187">
            <v>284</v>
          </cell>
        </row>
        <row r="1188">
          <cell r="H1188" t="str">
            <v>PRP120010</v>
          </cell>
          <cell r="K1188">
            <v>576</v>
          </cell>
        </row>
        <row r="1189">
          <cell r="H1189" t="str">
            <v>PRP120011</v>
          </cell>
          <cell r="K1189">
            <v>550</v>
          </cell>
        </row>
        <row r="1190">
          <cell r="H1190" t="str">
            <v>PRP120012</v>
          </cell>
          <cell r="K1190">
            <v>528</v>
          </cell>
        </row>
        <row r="1191">
          <cell r="H1191" t="str">
            <v>PRP120013</v>
          </cell>
          <cell r="K1191">
            <v>301</v>
          </cell>
        </row>
        <row r="1192">
          <cell r="H1192" t="str">
            <v>PRP120014</v>
          </cell>
          <cell r="K1192">
            <v>1219</v>
          </cell>
        </row>
        <row r="1193">
          <cell r="H1193" t="str">
            <v>PRP120016</v>
          </cell>
          <cell r="K1193">
            <v>0</v>
          </cell>
        </row>
        <row r="1194">
          <cell r="H1194" t="str">
            <v>PRP120017</v>
          </cell>
          <cell r="K1194">
            <v>0</v>
          </cell>
        </row>
        <row r="1195">
          <cell r="H1195" t="str">
            <v>PRP120018</v>
          </cell>
          <cell r="K1195">
            <v>0</v>
          </cell>
        </row>
        <row r="1196">
          <cell r="H1196" t="str">
            <v>PRP120019</v>
          </cell>
          <cell r="K1196">
            <v>0</v>
          </cell>
        </row>
        <row r="1197">
          <cell r="H1197" t="str">
            <v>PRP120020</v>
          </cell>
          <cell r="K1197">
            <v>0</v>
          </cell>
        </row>
        <row r="1198">
          <cell r="H1198" t="str">
            <v>PRP120021</v>
          </cell>
          <cell r="K1198">
            <v>0</v>
          </cell>
        </row>
        <row r="1199">
          <cell r="H1199" t="str">
            <v>PRP120022</v>
          </cell>
          <cell r="K1199">
            <v>7</v>
          </cell>
        </row>
        <row r="1200">
          <cell r="H1200" t="str">
            <v>PRP120023</v>
          </cell>
          <cell r="K1200">
            <v>17</v>
          </cell>
        </row>
        <row r="1201">
          <cell r="H1201" t="str">
            <v>PRP120024</v>
          </cell>
          <cell r="K1201">
            <v>5</v>
          </cell>
        </row>
        <row r="1202">
          <cell r="H1202" t="str">
            <v>PRP120025</v>
          </cell>
          <cell r="K1202">
            <v>12</v>
          </cell>
        </row>
        <row r="1203">
          <cell r="H1203" t="str">
            <v>PRP120026</v>
          </cell>
          <cell r="K1203">
            <v>795</v>
          </cell>
        </row>
        <row r="1204">
          <cell r="H1204" t="str">
            <v>PRP120027</v>
          </cell>
          <cell r="K1204">
            <v>1061</v>
          </cell>
        </row>
        <row r="1205">
          <cell r="H1205" t="str">
            <v>PRP120028</v>
          </cell>
          <cell r="K1205">
            <v>3</v>
          </cell>
        </row>
        <row r="1206">
          <cell r="H1206" t="str">
            <v>PRP120029</v>
          </cell>
          <cell r="K1206">
            <v>34</v>
          </cell>
        </row>
        <row r="1207">
          <cell r="H1207" t="str">
            <v>PRP120030</v>
          </cell>
          <cell r="K1207">
            <v>6</v>
          </cell>
        </row>
        <row r="1208">
          <cell r="H1208" t="str">
            <v>PRP120031</v>
          </cell>
          <cell r="K1208">
            <v>3</v>
          </cell>
        </row>
        <row r="1209">
          <cell r="H1209" t="str">
            <v>PRP120032</v>
          </cell>
          <cell r="K1209">
            <v>148</v>
          </cell>
        </row>
        <row r="1210">
          <cell r="H1210" t="str">
            <v>PRP120033</v>
          </cell>
          <cell r="K1210">
            <v>6143</v>
          </cell>
        </row>
        <row r="1211">
          <cell r="H1211" t="str">
            <v>PRP120034</v>
          </cell>
          <cell r="K1211">
            <v>5</v>
          </cell>
        </row>
        <row r="1212">
          <cell r="H1212" t="str">
            <v>PRP120035</v>
          </cell>
          <cell r="K1212">
            <v>1</v>
          </cell>
        </row>
        <row r="1213">
          <cell r="H1213" t="str">
            <v>PRP120036</v>
          </cell>
          <cell r="K1213">
            <v>631</v>
          </cell>
        </row>
        <row r="1214">
          <cell r="H1214" t="str">
            <v>PRP120037</v>
          </cell>
          <cell r="K1214">
            <v>13</v>
          </cell>
        </row>
        <row r="1215">
          <cell r="H1215" t="str">
            <v>PRP120038</v>
          </cell>
          <cell r="K1215">
            <v>6</v>
          </cell>
        </row>
        <row r="1216">
          <cell r="H1216" t="str">
            <v>PRP120039</v>
          </cell>
          <cell r="K1216">
            <v>4441</v>
          </cell>
        </row>
        <row r="1217">
          <cell r="H1217" t="str">
            <v>PRP120040</v>
          </cell>
          <cell r="K1217">
            <v>2787</v>
          </cell>
        </row>
        <row r="1218">
          <cell r="H1218" t="str">
            <v>PRP120042</v>
          </cell>
          <cell r="K1218">
            <v>497</v>
          </cell>
        </row>
        <row r="1219">
          <cell r="H1219" t="str">
            <v>PRP120043</v>
          </cell>
          <cell r="K1219">
            <v>345</v>
          </cell>
        </row>
        <row r="1220">
          <cell r="H1220" t="str">
            <v>PRP120044</v>
          </cell>
          <cell r="K1220">
            <v>40</v>
          </cell>
        </row>
        <row r="1221">
          <cell r="H1221" t="str">
            <v>PRP120045</v>
          </cell>
          <cell r="K1221">
            <v>315</v>
          </cell>
        </row>
        <row r="1222">
          <cell r="H1222" t="str">
            <v>PRP120046</v>
          </cell>
          <cell r="K1222">
            <v>1379</v>
          </cell>
        </row>
        <row r="1223">
          <cell r="H1223" t="str">
            <v>PRP120047</v>
          </cell>
          <cell r="K1223">
            <v>69</v>
          </cell>
        </row>
        <row r="1224">
          <cell r="H1224" t="str">
            <v>PRP120048</v>
          </cell>
          <cell r="K1224">
            <v>31</v>
          </cell>
        </row>
        <row r="1225">
          <cell r="H1225" t="str">
            <v>PRP120049</v>
          </cell>
          <cell r="K1225">
            <v>471</v>
          </cell>
        </row>
        <row r="1226">
          <cell r="H1226" t="str">
            <v>PRP120050</v>
          </cell>
          <cell r="K1226">
            <v>539</v>
          </cell>
        </row>
        <row r="1227">
          <cell r="H1227" t="str">
            <v>PRP120052</v>
          </cell>
          <cell r="K1227">
            <v>4296</v>
          </cell>
        </row>
        <row r="1228">
          <cell r="H1228" t="str">
            <v>PRP120053</v>
          </cell>
          <cell r="K1228">
            <v>6677</v>
          </cell>
        </row>
        <row r="1229">
          <cell r="H1229" t="str">
            <v>PRP120054</v>
          </cell>
          <cell r="K1229">
            <v>19</v>
          </cell>
        </row>
        <row r="1230">
          <cell r="H1230" t="str">
            <v>PRP120056</v>
          </cell>
          <cell r="K1230">
            <v>1</v>
          </cell>
        </row>
        <row r="1231">
          <cell r="H1231" t="str">
            <v>PRP120057</v>
          </cell>
          <cell r="K1231">
            <v>12</v>
          </cell>
        </row>
        <row r="1232">
          <cell r="H1232" t="str">
            <v>PRP120058</v>
          </cell>
          <cell r="K1232">
            <v>6</v>
          </cell>
        </row>
        <row r="1233">
          <cell r="H1233" t="str">
            <v>PRP120059</v>
          </cell>
          <cell r="K1233">
            <v>86</v>
          </cell>
        </row>
        <row r="1234">
          <cell r="H1234" t="str">
            <v>PRP120060</v>
          </cell>
          <cell r="K1234">
            <v>326</v>
          </cell>
        </row>
        <row r="1235">
          <cell r="H1235" t="str">
            <v>PRP121002</v>
          </cell>
          <cell r="K1235">
            <v>13</v>
          </cell>
        </row>
        <row r="1236">
          <cell r="H1236" t="str">
            <v>PRP121012</v>
          </cell>
          <cell r="K1236">
            <v>1246</v>
          </cell>
        </row>
        <row r="1237">
          <cell r="H1237" t="str">
            <v>PRP121013</v>
          </cell>
          <cell r="K1237">
            <v>708</v>
          </cell>
        </row>
        <row r="1238">
          <cell r="H1238" t="str">
            <v>PRP121014</v>
          </cell>
          <cell r="K1238">
            <v>2424</v>
          </cell>
        </row>
        <row r="1239">
          <cell r="H1239" t="str">
            <v>PRP121016</v>
          </cell>
          <cell r="K1239">
            <v>2823</v>
          </cell>
        </row>
        <row r="1240">
          <cell r="H1240" t="str">
            <v>PRP121017</v>
          </cell>
          <cell r="K1240">
            <v>618</v>
          </cell>
        </row>
        <row r="1241">
          <cell r="H1241" t="str">
            <v>PRP121018</v>
          </cell>
          <cell r="K1241">
            <v>144</v>
          </cell>
        </row>
        <row r="1242">
          <cell r="H1242" t="str">
            <v>PRP121019</v>
          </cell>
          <cell r="K1242">
            <v>1</v>
          </cell>
        </row>
        <row r="1243">
          <cell r="H1243" t="str">
            <v>PRP121020</v>
          </cell>
          <cell r="K1243">
            <v>84</v>
          </cell>
        </row>
        <row r="1244">
          <cell r="H1244" t="str">
            <v>PRP121021</v>
          </cell>
          <cell r="K1244">
            <v>53</v>
          </cell>
        </row>
        <row r="1245">
          <cell r="H1245" t="str">
            <v>PRP121022</v>
          </cell>
          <cell r="K1245">
            <v>1526</v>
          </cell>
        </row>
        <row r="1246">
          <cell r="H1246" t="str">
            <v>PRP121023</v>
          </cell>
          <cell r="K1246">
            <v>262</v>
          </cell>
        </row>
        <row r="1247">
          <cell r="H1247" t="str">
            <v>PRP121024</v>
          </cell>
          <cell r="K1247">
            <v>122</v>
          </cell>
        </row>
        <row r="1248">
          <cell r="H1248" t="str">
            <v>PRP121025</v>
          </cell>
          <cell r="K1248">
            <v>240</v>
          </cell>
        </row>
        <row r="1249">
          <cell r="H1249" t="str">
            <v>PRP121026</v>
          </cell>
          <cell r="K1249">
            <v>346</v>
          </cell>
        </row>
        <row r="1250">
          <cell r="H1250" t="str">
            <v>PRP121027</v>
          </cell>
          <cell r="K1250">
            <v>260</v>
          </cell>
        </row>
        <row r="1251">
          <cell r="H1251" t="str">
            <v>PRP121028</v>
          </cell>
          <cell r="K1251">
            <v>125</v>
          </cell>
        </row>
        <row r="1252">
          <cell r="H1252" t="str">
            <v>PRP121029</v>
          </cell>
          <cell r="K1252">
            <v>127</v>
          </cell>
        </row>
        <row r="1253">
          <cell r="H1253" t="str">
            <v>PRP121030</v>
          </cell>
          <cell r="K1253">
            <v>1151</v>
          </cell>
        </row>
        <row r="1254">
          <cell r="H1254" t="str">
            <v>PRP121031</v>
          </cell>
          <cell r="K1254">
            <v>1101</v>
          </cell>
        </row>
        <row r="1255">
          <cell r="H1255" t="str">
            <v>PRP121036</v>
          </cell>
          <cell r="K1255">
            <v>6</v>
          </cell>
        </row>
        <row r="1256">
          <cell r="H1256" t="str">
            <v>PRP121040</v>
          </cell>
          <cell r="K1256">
            <v>868</v>
          </cell>
        </row>
        <row r="1257">
          <cell r="H1257" t="str">
            <v>PRP121041</v>
          </cell>
          <cell r="K1257">
            <v>605</v>
          </cell>
        </row>
        <row r="1258">
          <cell r="H1258" t="str">
            <v>PRP121042</v>
          </cell>
          <cell r="K1258">
            <v>185</v>
          </cell>
        </row>
        <row r="1259">
          <cell r="H1259" t="str">
            <v>PRP121043</v>
          </cell>
          <cell r="K1259">
            <v>673</v>
          </cell>
        </row>
        <row r="1260">
          <cell r="H1260" t="str">
            <v>PRP121044</v>
          </cell>
          <cell r="K1260">
            <v>7</v>
          </cell>
        </row>
        <row r="1261">
          <cell r="H1261" t="str">
            <v>PRP121045</v>
          </cell>
          <cell r="K1261">
            <v>12</v>
          </cell>
        </row>
        <row r="1262">
          <cell r="H1262" t="str">
            <v>PRP121047</v>
          </cell>
          <cell r="K1262">
            <v>38</v>
          </cell>
        </row>
        <row r="1263">
          <cell r="H1263" t="str">
            <v>PRP121048</v>
          </cell>
          <cell r="K1263">
            <v>69</v>
          </cell>
        </row>
        <row r="1264">
          <cell r="H1264" t="str">
            <v>PRP121049</v>
          </cell>
          <cell r="K1264">
            <v>4241</v>
          </cell>
        </row>
        <row r="1265">
          <cell r="H1265" t="str">
            <v>PRP121050</v>
          </cell>
          <cell r="K1265">
            <v>72</v>
          </cell>
        </row>
        <row r="1266">
          <cell r="H1266" t="str">
            <v>PRP121052</v>
          </cell>
          <cell r="K1266">
            <v>71</v>
          </cell>
        </row>
        <row r="1267">
          <cell r="H1267" t="str">
            <v>PRP122001</v>
          </cell>
          <cell r="K1267">
            <v>1380</v>
          </cell>
        </row>
        <row r="1268">
          <cell r="H1268" t="str">
            <v>PRP122002</v>
          </cell>
          <cell r="K1268">
            <v>1000</v>
          </cell>
        </row>
        <row r="1269">
          <cell r="H1269" t="str">
            <v>PRP122003</v>
          </cell>
          <cell r="K1269">
            <v>3928</v>
          </cell>
        </row>
        <row r="1270">
          <cell r="H1270" t="str">
            <v>PRP122004</v>
          </cell>
          <cell r="K1270">
            <v>514</v>
          </cell>
        </row>
        <row r="1271">
          <cell r="H1271" t="str">
            <v>PRP122005</v>
          </cell>
          <cell r="K1271">
            <v>9</v>
          </cell>
        </row>
        <row r="1272">
          <cell r="H1272" t="str">
            <v>PRP122006</v>
          </cell>
          <cell r="K1272">
            <v>3734</v>
          </cell>
        </row>
        <row r="1273">
          <cell r="H1273" t="str">
            <v>PRP122007</v>
          </cell>
          <cell r="K1273">
            <v>50</v>
          </cell>
        </row>
        <row r="1274">
          <cell r="H1274" t="str">
            <v>PRP122008</v>
          </cell>
          <cell r="K1274">
            <v>110</v>
          </cell>
        </row>
        <row r="1275">
          <cell r="H1275" t="str">
            <v>PRP122009</v>
          </cell>
          <cell r="K1275">
            <v>1511</v>
          </cell>
        </row>
        <row r="1276">
          <cell r="H1276" t="str">
            <v>PRP122010</v>
          </cell>
          <cell r="K1276">
            <v>1738</v>
          </cell>
        </row>
        <row r="1277">
          <cell r="H1277" t="str">
            <v>PRP122011</v>
          </cell>
          <cell r="K1277">
            <v>59</v>
          </cell>
        </row>
        <row r="1278">
          <cell r="H1278" t="str">
            <v>PRP122012</v>
          </cell>
          <cell r="K1278">
            <v>220</v>
          </cell>
        </row>
        <row r="1279">
          <cell r="H1279" t="str">
            <v>PRP122013</v>
          </cell>
          <cell r="K1279">
            <v>96</v>
          </cell>
        </row>
        <row r="1280">
          <cell r="H1280" t="str">
            <v>PRP122014</v>
          </cell>
          <cell r="K1280">
            <v>1941</v>
          </cell>
        </row>
        <row r="1281">
          <cell r="H1281" t="str">
            <v>PRP122015</v>
          </cell>
          <cell r="K1281">
            <v>5118</v>
          </cell>
        </row>
        <row r="1282">
          <cell r="H1282" t="str">
            <v>PRP122016</v>
          </cell>
          <cell r="K1282">
            <v>15</v>
          </cell>
        </row>
        <row r="1283">
          <cell r="H1283" t="str">
            <v>PRP122017</v>
          </cell>
          <cell r="K1283">
            <v>4</v>
          </cell>
        </row>
        <row r="1284">
          <cell r="H1284" t="str">
            <v>PRP122018</v>
          </cell>
          <cell r="K1284">
            <v>24</v>
          </cell>
        </row>
        <row r="1285">
          <cell r="H1285" t="str">
            <v>PRP122019</v>
          </cell>
          <cell r="K1285">
            <v>13</v>
          </cell>
        </row>
        <row r="1286">
          <cell r="H1286" t="str">
            <v>PRP122020</v>
          </cell>
          <cell r="K1286">
            <v>10263</v>
          </cell>
        </row>
        <row r="1287">
          <cell r="H1287" t="str">
            <v>PRP122021</v>
          </cell>
          <cell r="K1287">
            <v>5480</v>
          </cell>
        </row>
        <row r="1288">
          <cell r="H1288" t="str">
            <v>PRP122022</v>
          </cell>
          <cell r="K1288">
            <v>673</v>
          </cell>
        </row>
        <row r="1289">
          <cell r="H1289" t="str">
            <v>PRP122023</v>
          </cell>
          <cell r="K1289">
            <v>138</v>
          </cell>
        </row>
        <row r="1290">
          <cell r="H1290" t="str">
            <v>PRP122024</v>
          </cell>
          <cell r="K1290">
            <v>1</v>
          </cell>
        </row>
        <row r="1291">
          <cell r="H1291" t="str">
            <v>PRP122025</v>
          </cell>
          <cell r="K1291">
            <v>601</v>
          </cell>
        </row>
        <row r="1292">
          <cell r="H1292" t="str">
            <v>PRP122026</v>
          </cell>
          <cell r="K1292">
            <v>1895</v>
          </cell>
        </row>
        <row r="1293">
          <cell r="H1293" t="str">
            <v>PRP122027</v>
          </cell>
          <cell r="K1293">
            <v>8</v>
          </cell>
        </row>
        <row r="1294">
          <cell r="H1294" t="str">
            <v>PRP122028</v>
          </cell>
          <cell r="K1294">
            <v>2</v>
          </cell>
        </row>
        <row r="1295">
          <cell r="H1295" t="str">
            <v>PRP122029</v>
          </cell>
          <cell r="K1295">
            <v>4210</v>
          </cell>
        </row>
        <row r="1296">
          <cell r="H1296" t="str">
            <v>PRP122031</v>
          </cell>
          <cell r="K1296">
            <v>5</v>
          </cell>
        </row>
        <row r="1297">
          <cell r="H1297" t="str">
            <v>PRP122032</v>
          </cell>
          <cell r="K1297">
            <v>2744</v>
          </cell>
        </row>
        <row r="1298">
          <cell r="H1298" t="str">
            <v>PRP123001</v>
          </cell>
          <cell r="K1298">
            <v>245</v>
          </cell>
        </row>
        <row r="1299">
          <cell r="H1299" t="str">
            <v>PRP123003</v>
          </cell>
          <cell r="K1299">
            <v>6263</v>
          </cell>
        </row>
        <row r="1300">
          <cell r="H1300" t="str">
            <v>PRP123004</v>
          </cell>
          <cell r="K1300">
            <v>2760</v>
          </cell>
        </row>
        <row r="1301">
          <cell r="H1301" t="str">
            <v>PRP123005</v>
          </cell>
          <cell r="K1301">
            <v>795</v>
          </cell>
        </row>
        <row r="1302">
          <cell r="H1302" t="str">
            <v>PRP123006</v>
          </cell>
          <cell r="K1302">
            <v>6883</v>
          </cell>
        </row>
        <row r="1303">
          <cell r="H1303" t="str">
            <v>PRP123007</v>
          </cell>
          <cell r="K1303">
            <v>1845</v>
          </cell>
        </row>
        <row r="1304">
          <cell r="H1304" t="str">
            <v>PRP123009</v>
          </cell>
          <cell r="K1304">
            <v>4929</v>
          </cell>
        </row>
        <row r="1305">
          <cell r="H1305" t="str">
            <v>PRP123010</v>
          </cell>
          <cell r="K1305">
            <v>3132</v>
          </cell>
        </row>
        <row r="1306">
          <cell r="H1306" t="str">
            <v>PRP123011</v>
          </cell>
          <cell r="K1306">
            <v>2458</v>
          </cell>
        </row>
        <row r="1307">
          <cell r="H1307" t="str">
            <v>PRP123013</v>
          </cell>
          <cell r="K1307">
            <v>2920</v>
          </cell>
        </row>
        <row r="1308">
          <cell r="H1308" t="str">
            <v>PRP123014</v>
          </cell>
          <cell r="K1308">
            <v>1112</v>
          </cell>
        </row>
        <row r="1309">
          <cell r="H1309" t="str">
            <v>PRP123016</v>
          </cell>
          <cell r="K1309">
            <v>4608</v>
          </cell>
        </row>
        <row r="1310">
          <cell r="H1310" t="str">
            <v>PRP123017</v>
          </cell>
          <cell r="K1310">
            <v>1522</v>
          </cell>
        </row>
        <row r="1311">
          <cell r="H1311" t="str">
            <v>PRP123018</v>
          </cell>
          <cell r="K1311">
            <v>1576</v>
          </cell>
        </row>
        <row r="1312">
          <cell r="H1312" t="str">
            <v>PRP123019</v>
          </cell>
          <cell r="K1312">
            <v>3161</v>
          </cell>
        </row>
        <row r="1313">
          <cell r="H1313" t="str">
            <v>PRP123020</v>
          </cell>
          <cell r="K1313">
            <v>3309</v>
          </cell>
        </row>
        <row r="1314">
          <cell r="H1314" t="str">
            <v>PRP123021</v>
          </cell>
          <cell r="K1314">
            <v>942</v>
          </cell>
        </row>
        <row r="1315">
          <cell r="H1315" t="str">
            <v>PRP123022</v>
          </cell>
          <cell r="K1315">
            <v>1</v>
          </cell>
        </row>
        <row r="1316">
          <cell r="H1316" t="str">
            <v>PRP123023</v>
          </cell>
          <cell r="K1316">
            <v>8</v>
          </cell>
        </row>
        <row r="1317">
          <cell r="H1317" t="str">
            <v>PRP123024</v>
          </cell>
          <cell r="K1317">
            <v>3301</v>
          </cell>
        </row>
        <row r="1318">
          <cell r="H1318" t="str">
            <v>PRP123025</v>
          </cell>
          <cell r="K1318">
            <v>4172</v>
          </cell>
        </row>
        <row r="1319">
          <cell r="H1319" t="str">
            <v>PRP123026</v>
          </cell>
          <cell r="K1319">
            <v>3204</v>
          </cell>
        </row>
        <row r="1320">
          <cell r="H1320" t="str">
            <v>PRP123027</v>
          </cell>
          <cell r="K1320">
            <v>390</v>
          </cell>
        </row>
        <row r="1321">
          <cell r="H1321" t="str">
            <v>PRP123028</v>
          </cell>
          <cell r="K1321">
            <v>764</v>
          </cell>
        </row>
        <row r="1322">
          <cell r="H1322" t="str">
            <v>PRP123029</v>
          </cell>
          <cell r="K1322">
            <v>2358</v>
          </cell>
        </row>
        <row r="1323">
          <cell r="H1323" t="str">
            <v>PRP123030</v>
          </cell>
          <cell r="K1323">
            <v>1023</v>
          </cell>
        </row>
        <row r="1324">
          <cell r="H1324" t="str">
            <v>PRP123031</v>
          </cell>
          <cell r="K1324">
            <v>415</v>
          </cell>
        </row>
        <row r="1325">
          <cell r="H1325" t="str">
            <v>PRP123032</v>
          </cell>
          <cell r="K1325">
            <v>3879</v>
          </cell>
        </row>
        <row r="1326">
          <cell r="H1326" t="str">
            <v>PRP123033</v>
          </cell>
          <cell r="K1326">
            <v>2649</v>
          </cell>
        </row>
        <row r="1327">
          <cell r="H1327" t="str">
            <v>PRP123034</v>
          </cell>
          <cell r="K1327">
            <v>2536</v>
          </cell>
        </row>
        <row r="1328">
          <cell r="H1328" t="str">
            <v>PRP123035</v>
          </cell>
          <cell r="K1328">
            <v>1356</v>
          </cell>
        </row>
        <row r="1329">
          <cell r="H1329" t="str">
            <v>PRP123036</v>
          </cell>
          <cell r="K1329">
            <v>13</v>
          </cell>
        </row>
        <row r="1330">
          <cell r="H1330" t="str">
            <v>PRP123039</v>
          </cell>
          <cell r="K1330">
            <v>360</v>
          </cell>
        </row>
        <row r="1331">
          <cell r="H1331" t="str">
            <v>PRP123040</v>
          </cell>
          <cell r="K1331">
            <v>663</v>
          </cell>
        </row>
        <row r="1332">
          <cell r="H1332" t="str">
            <v>PRP123041</v>
          </cell>
          <cell r="K1332">
            <v>6765</v>
          </cell>
        </row>
        <row r="1333">
          <cell r="H1333" t="str">
            <v>PRP123042</v>
          </cell>
          <cell r="K1333">
            <v>1683</v>
          </cell>
        </row>
        <row r="1334">
          <cell r="H1334" t="str">
            <v>PRP123043</v>
          </cell>
          <cell r="K1334">
            <v>3591</v>
          </cell>
        </row>
        <row r="1335">
          <cell r="H1335" t="str">
            <v>PRP123044</v>
          </cell>
          <cell r="K1335">
            <v>5202</v>
          </cell>
        </row>
        <row r="1336">
          <cell r="H1336" t="str">
            <v>PRP123045</v>
          </cell>
          <cell r="K1336">
            <v>3290</v>
          </cell>
        </row>
        <row r="1337">
          <cell r="H1337" t="str">
            <v>PRP123046</v>
          </cell>
          <cell r="K1337">
            <v>1796</v>
          </cell>
        </row>
        <row r="1338">
          <cell r="H1338" t="str">
            <v>PRP123047</v>
          </cell>
          <cell r="K1338">
            <v>4911</v>
          </cell>
        </row>
        <row r="1339">
          <cell r="H1339" t="str">
            <v>PRP123048</v>
          </cell>
          <cell r="K1339">
            <v>1812</v>
          </cell>
        </row>
        <row r="1340">
          <cell r="H1340" t="str">
            <v>PRP123049</v>
          </cell>
          <cell r="K1340">
            <v>1224</v>
          </cell>
        </row>
        <row r="1341">
          <cell r="H1341" t="str">
            <v>PRP123050</v>
          </cell>
          <cell r="K1341">
            <v>1071</v>
          </cell>
        </row>
        <row r="1342">
          <cell r="H1342" t="str">
            <v>PRP123051</v>
          </cell>
          <cell r="K1342">
            <v>2130</v>
          </cell>
        </row>
        <row r="1343">
          <cell r="H1343" t="str">
            <v>PRP123052</v>
          </cell>
          <cell r="K1343">
            <v>1420</v>
          </cell>
        </row>
        <row r="1344">
          <cell r="H1344" t="str">
            <v>PRP123053</v>
          </cell>
          <cell r="K1344">
            <v>1521</v>
          </cell>
        </row>
        <row r="1345">
          <cell r="H1345" t="str">
            <v>PRP123054</v>
          </cell>
          <cell r="K1345">
            <v>1636</v>
          </cell>
        </row>
        <row r="1346">
          <cell r="H1346" t="str">
            <v>PRP123055</v>
          </cell>
          <cell r="K1346">
            <v>346</v>
          </cell>
        </row>
        <row r="1347">
          <cell r="H1347" t="str">
            <v>PRP123056</v>
          </cell>
          <cell r="K1347">
            <v>1566</v>
          </cell>
        </row>
        <row r="1348">
          <cell r="H1348" t="str">
            <v>PRP123057</v>
          </cell>
          <cell r="K1348">
            <v>3168</v>
          </cell>
        </row>
        <row r="1349">
          <cell r="H1349" t="str">
            <v>PRP123058</v>
          </cell>
          <cell r="K1349">
            <v>968</v>
          </cell>
        </row>
        <row r="1350">
          <cell r="H1350" t="str">
            <v>PRP123059</v>
          </cell>
          <cell r="K1350">
            <v>1700</v>
          </cell>
        </row>
        <row r="1351">
          <cell r="H1351" t="str">
            <v>PRP123060</v>
          </cell>
          <cell r="K1351">
            <v>1079</v>
          </cell>
        </row>
        <row r="1352">
          <cell r="H1352" t="str">
            <v>PRP123061</v>
          </cell>
          <cell r="K1352">
            <v>762</v>
          </cell>
        </row>
        <row r="1353">
          <cell r="H1353" t="str">
            <v>PRP123062</v>
          </cell>
          <cell r="K1353">
            <v>1351</v>
          </cell>
        </row>
        <row r="1354">
          <cell r="H1354" t="str">
            <v>PRP123063</v>
          </cell>
          <cell r="K1354">
            <v>320</v>
          </cell>
        </row>
        <row r="1355">
          <cell r="H1355" t="str">
            <v>PRP123064</v>
          </cell>
          <cell r="K1355">
            <v>326</v>
          </cell>
        </row>
        <row r="1356">
          <cell r="H1356" t="str">
            <v>PRP123065</v>
          </cell>
          <cell r="K1356">
            <v>2540</v>
          </cell>
        </row>
        <row r="1357">
          <cell r="H1357" t="str">
            <v>PRP124001</v>
          </cell>
          <cell r="K1357">
            <v>376</v>
          </cell>
        </row>
        <row r="1358">
          <cell r="H1358" t="str">
            <v>PRP124002</v>
          </cell>
          <cell r="K1358">
            <v>854</v>
          </cell>
        </row>
        <row r="1359">
          <cell r="H1359" t="str">
            <v>PRP124003</v>
          </cell>
          <cell r="K1359">
            <v>5262</v>
          </cell>
        </row>
        <row r="1360">
          <cell r="H1360" t="str">
            <v>PRP124005</v>
          </cell>
          <cell r="K1360">
            <v>965</v>
          </cell>
        </row>
        <row r="1361">
          <cell r="H1361" t="str">
            <v>PRP124006</v>
          </cell>
          <cell r="K1361">
            <v>3490</v>
          </cell>
        </row>
        <row r="1362">
          <cell r="H1362" t="str">
            <v>PRP124007</v>
          </cell>
          <cell r="K1362">
            <v>172</v>
          </cell>
        </row>
        <row r="1363">
          <cell r="H1363" t="str">
            <v>PRP124008</v>
          </cell>
          <cell r="K1363">
            <v>2584</v>
          </cell>
        </row>
        <row r="1364">
          <cell r="H1364" t="str">
            <v>PRP124009</v>
          </cell>
          <cell r="K1364">
            <v>1413</v>
          </cell>
        </row>
        <row r="1365">
          <cell r="H1365" t="str">
            <v>PRP124010</v>
          </cell>
          <cell r="K1365">
            <v>2951</v>
          </cell>
        </row>
        <row r="1366">
          <cell r="H1366" t="str">
            <v>PRP124011</v>
          </cell>
          <cell r="K1366">
            <v>1979</v>
          </cell>
        </row>
        <row r="1367">
          <cell r="H1367" t="str">
            <v>PRP124012</v>
          </cell>
          <cell r="K1367">
            <v>656</v>
          </cell>
        </row>
        <row r="1368">
          <cell r="H1368" t="str">
            <v>PRP124013</v>
          </cell>
          <cell r="K1368">
            <v>594</v>
          </cell>
        </row>
        <row r="1369">
          <cell r="H1369" t="str">
            <v>PRP124014</v>
          </cell>
          <cell r="K1369">
            <v>630</v>
          </cell>
        </row>
        <row r="1370">
          <cell r="H1370" t="str">
            <v>PRP124015</v>
          </cell>
          <cell r="K1370">
            <v>6814</v>
          </cell>
        </row>
        <row r="1371">
          <cell r="H1371" t="str">
            <v>PRP124016</v>
          </cell>
          <cell r="K1371">
            <v>170</v>
          </cell>
        </row>
        <row r="1372">
          <cell r="H1372" t="str">
            <v>PRP124017</v>
          </cell>
          <cell r="K1372">
            <v>1069</v>
          </cell>
        </row>
        <row r="1373">
          <cell r="H1373" t="str">
            <v>PRP124018</v>
          </cell>
          <cell r="K1373">
            <v>2425</v>
          </cell>
        </row>
        <row r="1374">
          <cell r="H1374" t="str">
            <v>PRP124019</v>
          </cell>
          <cell r="K1374">
            <v>344</v>
          </cell>
        </row>
        <row r="1375">
          <cell r="H1375" t="str">
            <v>PRP124020</v>
          </cell>
          <cell r="K1375">
            <v>1732</v>
          </cell>
        </row>
        <row r="1376">
          <cell r="H1376" t="str">
            <v>PRP124021</v>
          </cell>
          <cell r="K1376">
            <v>1791</v>
          </cell>
        </row>
        <row r="1377">
          <cell r="H1377" t="str">
            <v>PRP124031</v>
          </cell>
          <cell r="K1377">
            <v>415</v>
          </cell>
        </row>
        <row r="1378">
          <cell r="H1378" t="str">
            <v>PRP124032</v>
          </cell>
          <cell r="K1378">
            <v>1385</v>
          </cell>
        </row>
        <row r="1379">
          <cell r="H1379" t="str">
            <v>PRP124033</v>
          </cell>
          <cell r="K1379">
            <v>885</v>
          </cell>
        </row>
        <row r="1380">
          <cell r="H1380" t="str">
            <v>PRP124034</v>
          </cell>
          <cell r="K1380">
            <v>795</v>
          </cell>
        </row>
        <row r="1381">
          <cell r="H1381" t="str">
            <v>PRP124035</v>
          </cell>
          <cell r="K1381">
            <v>539</v>
          </cell>
        </row>
        <row r="1382">
          <cell r="H1382" t="str">
            <v>PRP124036</v>
          </cell>
          <cell r="K1382">
            <v>391</v>
          </cell>
        </row>
        <row r="1383">
          <cell r="H1383" t="str">
            <v>PRP124037</v>
          </cell>
          <cell r="K1383">
            <v>1963</v>
          </cell>
        </row>
        <row r="1384">
          <cell r="H1384" t="str">
            <v>PRP124038</v>
          </cell>
          <cell r="K1384">
            <v>1204</v>
          </cell>
        </row>
        <row r="1385">
          <cell r="H1385" t="str">
            <v>PRP124039</v>
          </cell>
          <cell r="K1385">
            <v>2722</v>
          </cell>
        </row>
        <row r="1386">
          <cell r="H1386" t="str">
            <v>PRP124040</v>
          </cell>
          <cell r="K1386">
            <v>3289</v>
          </cell>
        </row>
        <row r="1387">
          <cell r="H1387" t="str">
            <v>PRP124041</v>
          </cell>
          <cell r="K1387">
            <v>2740</v>
          </cell>
        </row>
        <row r="1388">
          <cell r="H1388" t="str">
            <v>PRP124042</v>
          </cell>
          <cell r="K1388">
            <v>42</v>
          </cell>
        </row>
        <row r="1389">
          <cell r="H1389" t="str">
            <v>PRP124043</v>
          </cell>
          <cell r="K1389">
            <v>1319</v>
          </cell>
        </row>
        <row r="1390">
          <cell r="H1390" t="str">
            <v>PRP124045</v>
          </cell>
          <cell r="K1390">
            <v>2579</v>
          </cell>
        </row>
        <row r="1391">
          <cell r="H1391" t="str">
            <v>PRP124046</v>
          </cell>
          <cell r="K1391">
            <v>2566</v>
          </cell>
        </row>
        <row r="1392">
          <cell r="H1392" t="str">
            <v>PRP124047</v>
          </cell>
          <cell r="K1392">
            <v>1567</v>
          </cell>
        </row>
        <row r="1393">
          <cell r="H1393" t="str">
            <v>PRP124066</v>
          </cell>
          <cell r="K1393">
            <v>32</v>
          </cell>
        </row>
        <row r="1394">
          <cell r="H1394" t="str">
            <v>PRP125001</v>
          </cell>
          <cell r="K1394">
            <v>2357</v>
          </cell>
        </row>
        <row r="1395">
          <cell r="H1395" t="str">
            <v>PRP125002</v>
          </cell>
          <cell r="K1395">
            <v>1946</v>
          </cell>
        </row>
        <row r="1396">
          <cell r="H1396" t="str">
            <v>PRP125003</v>
          </cell>
          <cell r="K1396">
            <v>1377</v>
          </cell>
        </row>
        <row r="1397">
          <cell r="H1397" t="str">
            <v>PRP125004</v>
          </cell>
          <cell r="K1397">
            <v>343</v>
          </cell>
        </row>
        <row r="1398">
          <cell r="H1398" t="str">
            <v>PRP125005</v>
          </cell>
          <cell r="K1398">
            <v>685</v>
          </cell>
        </row>
        <row r="1399">
          <cell r="H1399" t="str">
            <v>PRP125006</v>
          </cell>
          <cell r="K1399">
            <v>1522</v>
          </cell>
        </row>
        <row r="1400">
          <cell r="H1400" t="str">
            <v>PRP125007</v>
          </cell>
          <cell r="K1400">
            <v>686</v>
          </cell>
        </row>
        <row r="1401">
          <cell r="H1401" t="str">
            <v>PRP125008</v>
          </cell>
          <cell r="K1401">
            <v>1992</v>
          </cell>
        </row>
        <row r="1402">
          <cell r="H1402" t="str">
            <v>PRP125009</v>
          </cell>
          <cell r="K1402">
            <v>2032</v>
          </cell>
        </row>
        <row r="1403">
          <cell r="H1403" t="str">
            <v>PRP125010</v>
          </cell>
          <cell r="K1403">
            <v>2644</v>
          </cell>
        </row>
        <row r="1404">
          <cell r="H1404" t="str">
            <v>PRP125011</v>
          </cell>
          <cell r="K1404">
            <v>3946</v>
          </cell>
        </row>
        <row r="1405">
          <cell r="H1405" t="str">
            <v>PRP125012</v>
          </cell>
          <cell r="K1405">
            <v>6826</v>
          </cell>
        </row>
        <row r="1406">
          <cell r="H1406" t="str">
            <v>PRP125013</v>
          </cell>
          <cell r="K1406">
            <v>1786</v>
          </cell>
        </row>
        <row r="1407">
          <cell r="H1407" t="str">
            <v>PRP125014</v>
          </cell>
          <cell r="K1407">
            <v>4306</v>
          </cell>
        </row>
        <row r="1408">
          <cell r="H1408" t="str">
            <v>PRP125015</v>
          </cell>
          <cell r="K1408">
            <v>1474</v>
          </cell>
        </row>
        <row r="1409">
          <cell r="H1409" t="str">
            <v>PRP125016</v>
          </cell>
          <cell r="K1409">
            <v>2650</v>
          </cell>
        </row>
        <row r="1410">
          <cell r="H1410" t="str">
            <v>PRP125017</v>
          </cell>
          <cell r="K1410">
            <v>975</v>
          </cell>
        </row>
        <row r="1411">
          <cell r="H1411" t="str">
            <v>PRP125018</v>
          </cell>
          <cell r="K1411">
            <v>1239</v>
          </cell>
        </row>
        <row r="1412">
          <cell r="H1412" t="str">
            <v>PRP125019</v>
          </cell>
          <cell r="K1412">
            <v>277</v>
          </cell>
        </row>
        <row r="1413">
          <cell r="H1413" t="str">
            <v>PRP125020</v>
          </cell>
          <cell r="K1413">
            <v>57</v>
          </cell>
        </row>
        <row r="1414">
          <cell r="H1414" t="str">
            <v>PRP125021</v>
          </cell>
          <cell r="K1414">
            <v>1253</v>
          </cell>
        </row>
        <row r="1415">
          <cell r="H1415" t="str">
            <v>PRP125022</v>
          </cell>
          <cell r="K1415">
            <v>71</v>
          </cell>
        </row>
        <row r="1416">
          <cell r="H1416" t="str">
            <v>PRP125023</v>
          </cell>
          <cell r="K1416">
            <v>573</v>
          </cell>
        </row>
        <row r="1417">
          <cell r="H1417" t="str">
            <v>PRP125024</v>
          </cell>
          <cell r="K1417">
            <v>1239</v>
          </cell>
        </row>
        <row r="1418">
          <cell r="H1418" t="str">
            <v>PRP126001</v>
          </cell>
          <cell r="K1418">
            <v>2745</v>
          </cell>
        </row>
        <row r="1419">
          <cell r="H1419" t="str">
            <v>PRP126002</v>
          </cell>
          <cell r="K1419">
            <v>213</v>
          </cell>
        </row>
        <row r="1420">
          <cell r="H1420" t="str">
            <v>PRP126003</v>
          </cell>
          <cell r="K1420">
            <v>1418</v>
          </cell>
        </row>
        <row r="1421">
          <cell r="H1421" t="str">
            <v>PRP126004</v>
          </cell>
          <cell r="K1421">
            <v>1474</v>
          </cell>
        </row>
        <row r="1422">
          <cell r="H1422" t="str">
            <v>PRP126005</v>
          </cell>
          <cell r="K1422">
            <v>28996</v>
          </cell>
        </row>
        <row r="1423">
          <cell r="H1423" t="str">
            <v>PRP126006</v>
          </cell>
          <cell r="K1423">
            <v>21225</v>
          </cell>
        </row>
        <row r="1424">
          <cell r="H1424" t="str">
            <v>PRP126007</v>
          </cell>
          <cell r="K1424">
            <v>15847</v>
          </cell>
        </row>
        <row r="1425">
          <cell r="H1425" t="str">
            <v>PRP126008</v>
          </cell>
          <cell r="K1425">
            <v>10910</v>
          </cell>
        </row>
        <row r="1426">
          <cell r="H1426" t="str">
            <v>PRP126009</v>
          </cell>
          <cell r="K1426">
            <v>2356</v>
          </cell>
        </row>
        <row r="1427">
          <cell r="H1427" t="str">
            <v>PRP126010</v>
          </cell>
          <cell r="K1427">
            <v>2339</v>
          </cell>
        </row>
        <row r="1428">
          <cell r="H1428" t="str">
            <v>PRP126011</v>
          </cell>
          <cell r="K1428">
            <v>2211</v>
          </cell>
        </row>
        <row r="1429">
          <cell r="H1429" t="str">
            <v>PRP126012</v>
          </cell>
          <cell r="K1429">
            <v>3113</v>
          </cell>
        </row>
        <row r="1430">
          <cell r="H1430" t="str">
            <v>PRP126013</v>
          </cell>
          <cell r="K1430">
            <v>1048</v>
          </cell>
        </row>
        <row r="1431">
          <cell r="H1431" t="str">
            <v>PRP126014</v>
          </cell>
          <cell r="K1431">
            <v>1011</v>
          </cell>
        </row>
        <row r="1432">
          <cell r="H1432" t="str">
            <v>PRP126015</v>
          </cell>
          <cell r="K1432">
            <v>20754</v>
          </cell>
        </row>
        <row r="1433">
          <cell r="H1433" t="str">
            <v>PRP126016</v>
          </cell>
          <cell r="K1433">
            <v>3880</v>
          </cell>
        </row>
        <row r="1434">
          <cell r="H1434" t="str">
            <v>PRP126017</v>
          </cell>
          <cell r="K1434">
            <v>3880</v>
          </cell>
        </row>
        <row r="1435">
          <cell r="H1435" t="str">
            <v>PRS115001</v>
          </cell>
          <cell r="K1435">
            <v>0</v>
          </cell>
        </row>
        <row r="1436">
          <cell r="H1436" t="str">
            <v>PRS119001</v>
          </cell>
          <cell r="K1436">
            <v>0</v>
          </cell>
        </row>
        <row r="1437">
          <cell r="H1437" t="str">
            <v>PRT115004</v>
          </cell>
          <cell r="K1437">
            <v>4279</v>
          </cell>
        </row>
        <row r="1438">
          <cell r="H1438" t="str">
            <v>PRT116001</v>
          </cell>
          <cell r="K1438">
            <v>3</v>
          </cell>
        </row>
        <row r="1439">
          <cell r="H1439" t="str">
            <v>PRT116019</v>
          </cell>
          <cell r="K1439">
            <v>152</v>
          </cell>
        </row>
        <row r="1440">
          <cell r="H1440" t="str">
            <v>PRT116020</v>
          </cell>
          <cell r="K1440">
            <v>483</v>
          </cell>
        </row>
        <row r="1441">
          <cell r="H1441" t="str">
            <v>PRT116028</v>
          </cell>
          <cell r="K1441">
            <v>1963</v>
          </cell>
        </row>
        <row r="1442">
          <cell r="H1442" t="str">
            <v>PRT120007</v>
          </cell>
          <cell r="K1442">
            <v>5966</v>
          </cell>
        </row>
        <row r="1443">
          <cell r="H1443" t="str">
            <v>PRT121004</v>
          </cell>
          <cell r="K1443">
            <v>0</v>
          </cell>
        </row>
        <row r="1444">
          <cell r="H1444" t="str">
            <v>PRT122001</v>
          </cell>
          <cell r="K1444">
            <v>4591</v>
          </cell>
        </row>
        <row r="1445">
          <cell r="H1445" t="str">
            <v>PRT122002</v>
          </cell>
          <cell r="K1445">
            <v>92</v>
          </cell>
        </row>
        <row r="1446">
          <cell r="H1446" t="str">
            <v>PRT122003</v>
          </cell>
          <cell r="K1446">
            <v>3945</v>
          </cell>
        </row>
        <row r="1447">
          <cell r="H1447" t="str">
            <v>PRT122004</v>
          </cell>
          <cell r="K1447">
            <v>3431</v>
          </cell>
        </row>
        <row r="1448">
          <cell r="H1448" t="str">
            <v>PRT122005</v>
          </cell>
          <cell r="K1448">
            <v>5</v>
          </cell>
        </row>
        <row r="1449">
          <cell r="H1449" t="str">
            <v>PRT122006</v>
          </cell>
          <cell r="K1449">
            <v>65</v>
          </cell>
        </row>
        <row r="1450">
          <cell r="H1450" t="str">
            <v>PRT122007</v>
          </cell>
          <cell r="K1450">
            <v>268</v>
          </cell>
        </row>
        <row r="1451">
          <cell r="H1451" t="str">
            <v>PRT122008</v>
          </cell>
          <cell r="K1451">
            <v>2748</v>
          </cell>
        </row>
        <row r="1452">
          <cell r="H1452" t="str">
            <v>PRT122010</v>
          </cell>
          <cell r="K1452">
            <v>1400</v>
          </cell>
        </row>
        <row r="1453">
          <cell r="H1453" t="str">
            <v>PRT122012</v>
          </cell>
          <cell r="K1453">
            <v>2002</v>
          </cell>
        </row>
        <row r="1454">
          <cell r="H1454" t="str">
            <v>PRT122013</v>
          </cell>
          <cell r="K1454">
            <v>76</v>
          </cell>
        </row>
        <row r="1455">
          <cell r="H1455" t="str">
            <v>PRT122014</v>
          </cell>
          <cell r="K1455">
            <v>3470</v>
          </cell>
        </row>
        <row r="1456">
          <cell r="H1456" t="str">
            <v>PRT122015</v>
          </cell>
          <cell r="K1456">
            <v>4002</v>
          </cell>
        </row>
        <row r="1457">
          <cell r="H1457" t="str">
            <v>PRT122018</v>
          </cell>
          <cell r="K1457">
            <v>1996</v>
          </cell>
        </row>
        <row r="1458">
          <cell r="H1458" t="str">
            <v>PRT122019</v>
          </cell>
          <cell r="K1458">
            <v>4722</v>
          </cell>
        </row>
        <row r="1459">
          <cell r="H1459" t="str">
            <v>PRT122020</v>
          </cell>
          <cell r="K1459">
            <v>8079</v>
          </cell>
        </row>
        <row r="1460">
          <cell r="H1460" t="str">
            <v>PRT122021</v>
          </cell>
          <cell r="K1460">
            <v>968</v>
          </cell>
        </row>
        <row r="1461">
          <cell r="H1461" t="str">
            <v>PRT122022</v>
          </cell>
          <cell r="K1461">
            <v>921</v>
          </cell>
        </row>
        <row r="1462">
          <cell r="H1462" t="str">
            <v>PRT122023</v>
          </cell>
          <cell r="K1462">
            <v>1095</v>
          </cell>
        </row>
        <row r="1463">
          <cell r="H1463" t="str">
            <v>PRT123001</v>
          </cell>
          <cell r="K1463">
            <v>133</v>
          </cell>
        </row>
        <row r="1464">
          <cell r="H1464" t="str">
            <v>PRT123002</v>
          </cell>
          <cell r="K1464">
            <v>3439</v>
          </cell>
        </row>
        <row r="1465">
          <cell r="H1465" t="str">
            <v>PRT123003</v>
          </cell>
          <cell r="K1465">
            <v>2157</v>
          </cell>
        </row>
        <row r="1466">
          <cell r="H1466" t="str">
            <v>PRT123007</v>
          </cell>
          <cell r="K1466">
            <v>3425</v>
          </cell>
        </row>
        <row r="1467">
          <cell r="H1467" t="str">
            <v>PRT123008</v>
          </cell>
          <cell r="K1467">
            <v>1065</v>
          </cell>
        </row>
        <row r="1468">
          <cell r="H1468" t="str">
            <v>PRT123009</v>
          </cell>
          <cell r="K1468">
            <v>4073</v>
          </cell>
        </row>
        <row r="1469">
          <cell r="H1469" t="str">
            <v>PRT123010</v>
          </cell>
          <cell r="K1469">
            <v>2503</v>
          </cell>
        </row>
        <row r="1470">
          <cell r="H1470" t="str">
            <v>PRT123011</v>
          </cell>
          <cell r="K1470">
            <v>1125</v>
          </cell>
        </row>
        <row r="1471">
          <cell r="H1471" t="str">
            <v>PRT123012</v>
          </cell>
          <cell r="K1471">
            <v>2922</v>
          </cell>
        </row>
        <row r="1472">
          <cell r="H1472" t="str">
            <v>PRT123013</v>
          </cell>
          <cell r="K1472">
            <v>2758</v>
          </cell>
        </row>
        <row r="1473">
          <cell r="H1473" t="str">
            <v>PRT123014</v>
          </cell>
          <cell r="K1473">
            <v>1964</v>
          </cell>
        </row>
        <row r="1474">
          <cell r="H1474" t="str">
            <v>PRT123016</v>
          </cell>
          <cell r="K1474">
            <v>3978</v>
          </cell>
        </row>
        <row r="1475">
          <cell r="H1475" t="str">
            <v>PRT123017</v>
          </cell>
          <cell r="K1475">
            <v>2826</v>
          </cell>
        </row>
        <row r="1476">
          <cell r="H1476" t="str">
            <v>PRT123018</v>
          </cell>
          <cell r="K1476">
            <v>2364</v>
          </cell>
        </row>
        <row r="1477">
          <cell r="H1477" t="str">
            <v>PRT123019</v>
          </cell>
          <cell r="K1477">
            <v>3250</v>
          </cell>
        </row>
        <row r="1478">
          <cell r="H1478" t="str">
            <v>PRT123020</v>
          </cell>
          <cell r="K1478">
            <v>4344</v>
          </cell>
        </row>
        <row r="1479">
          <cell r="H1479" t="str">
            <v>PRT123022</v>
          </cell>
          <cell r="K1479">
            <v>787</v>
          </cell>
        </row>
        <row r="1480">
          <cell r="H1480" t="str">
            <v>PRT123024</v>
          </cell>
          <cell r="K1480">
            <v>112</v>
          </cell>
        </row>
        <row r="1481">
          <cell r="H1481" t="str">
            <v>PRT123025</v>
          </cell>
          <cell r="K1481">
            <v>248</v>
          </cell>
        </row>
        <row r="1482">
          <cell r="H1482" t="str">
            <v>PRT123026</v>
          </cell>
          <cell r="K1482">
            <v>516</v>
          </cell>
        </row>
        <row r="1483">
          <cell r="H1483" t="str">
            <v>PRT123027</v>
          </cell>
          <cell r="K1483">
            <v>911</v>
          </cell>
        </row>
        <row r="1484">
          <cell r="H1484" t="str">
            <v>PRT123028</v>
          </cell>
          <cell r="K1484">
            <v>2097</v>
          </cell>
        </row>
        <row r="1485">
          <cell r="H1485" t="str">
            <v>PRT124001</v>
          </cell>
          <cell r="K1485">
            <v>1</v>
          </cell>
        </row>
        <row r="1486">
          <cell r="H1486" t="str">
            <v>PRT124002</v>
          </cell>
          <cell r="K1486">
            <v>14428</v>
          </cell>
        </row>
        <row r="1487">
          <cell r="H1487" t="str">
            <v>PRT124003</v>
          </cell>
          <cell r="K1487">
            <v>4497</v>
          </cell>
        </row>
        <row r="1488">
          <cell r="H1488" t="str">
            <v>PRT124004</v>
          </cell>
          <cell r="K1488">
            <v>5376</v>
          </cell>
        </row>
        <row r="1489">
          <cell r="H1489" t="str">
            <v>PRT124005</v>
          </cell>
          <cell r="K1489">
            <v>2333</v>
          </cell>
        </row>
        <row r="1490">
          <cell r="H1490" t="str">
            <v>PRT124006</v>
          </cell>
          <cell r="K1490">
            <v>32</v>
          </cell>
        </row>
        <row r="1491">
          <cell r="H1491" t="str">
            <v>PRT124007</v>
          </cell>
          <cell r="K1491">
            <v>1013</v>
          </cell>
        </row>
        <row r="1492">
          <cell r="H1492" t="str">
            <v>PRT124008</v>
          </cell>
          <cell r="K1492">
            <v>11145</v>
          </cell>
        </row>
        <row r="1493">
          <cell r="H1493" t="str">
            <v>PRT124009</v>
          </cell>
          <cell r="K1493">
            <v>4834</v>
          </cell>
        </row>
        <row r="1494">
          <cell r="H1494" t="str">
            <v>PRT124018</v>
          </cell>
          <cell r="K1494">
            <v>429</v>
          </cell>
        </row>
        <row r="1495">
          <cell r="H1495" t="str">
            <v>PRT124019</v>
          </cell>
          <cell r="K1495">
            <v>393</v>
          </cell>
        </row>
        <row r="1496">
          <cell r="H1496" t="str">
            <v>PRT124020</v>
          </cell>
          <cell r="K1496">
            <v>441</v>
          </cell>
        </row>
        <row r="1497">
          <cell r="H1497" t="str">
            <v>PRT124021</v>
          </cell>
          <cell r="K1497">
            <v>585</v>
          </cell>
        </row>
        <row r="1498">
          <cell r="H1498" t="str">
            <v>PRT124022</v>
          </cell>
          <cell r="K1498">
            <v>3707</v>
          </cell>
        </row>
        <row r="1499">
          <cell r="H1499" t="str">
            <v>PRT124023</v>
          </cell>
          <cell r="K1499">
            <v>6438</v>
          </cell>
        </row>
        <row r="1500">
          <cell r="H1500" t="str">
            <v>PRT124024</v>
          </cell>
          <cell r="K1500">
            <v>1342</v>
          </cell>
        </row>
        <row r="1501">
          <cell r="H1501" t="str">
            <v>PRT124025</v>
          </cell>
          <cell r="K1501">
            <v>90</v>
          </cell>
        </row>
        <row r="1502">
          <cell r="H1502" t="str">
            <v>PRT124026</v>
          </cell>
          <cell r="K1502">
            <v>224</v>
          </cell>
        </row>
        <row r="1503">
          <cell r="H1503" t="str">
            <v>PRT124027</v>
          </cell>
          <cell r="K1503">
            <v>1363</v>
          </cell>
        </row>
        <row r="1504">
          <cell r="H1504" t="str">
            <v>PRT124028</v>
          </cell>
          <cell r="K1504">
            <v>1600</v>
          </cell>
        </row>
        <row r="1505">
          <cell r="H1505" t="str">
            <v>PRT124029</v>
          </cell>
          <cell r="K1505">
            <v>4800</v>
          </cell>
        </row>
        <row r="1506">
          <cell r="H1506" t="str">
            <v>PRT124030</v>
          </cell>
          <cell r="K1506">
            <v>4760</v>
          </cell>
        </row>
        <row r="1507">
          <cell r="H1507" t="str">
            <v>PRT124035</v>
          </cell>
          <cell r="K1507">
            <v>415</v>
          </cell>
        </row>
        <row r="1508">
          <cell r="H1508" t="str">
            <v>PRT124036</v>
          </cell>
          <cell r="K1508">
            <v>89</v>
          </cell>
        </row>
        <row r="1509">
          <cell r="H1509" t="str">
            <v>PRT124037</v>
          </cell>
          <cell r="K1509">
            <v>942</v>
          </cell>
        </row>
        <row r="1510">
          <cell r="H1510" t="str">
            <v>PRT124038</v>
          </cell>
          <cell r="K1510">
            <v>1142</v>
          </cell>
        </row>
        <row r="1511">
          <cell r="H1511" t="str">
            <v>PRT124039</v>
          </cell>
          <cell r="K1511">
            <v>2124</v>
          </cell>
        </row>
        <row r="1512">
          <cell r="H1512" t="str">
            <v>PRT124040</v>
          </cell>
          <cell r="K1512">
            <v>1378</v>
          </cell>
        </row>
        <row r="1513">
          <cell r="H1513" t="str">
            <v>PRT124041</v>
          </cell>
          <cell r="K1513">
            <v>1927</v>
          </cell>
        </row>
        <row r="1514">
          <cell r="H1514" t="str">
            <v>PRT124042</v>
          </cell>
          <cell r="K1514">
            <v>3079</v>
          </cell>
        </row>
        <row r="1515">
          <cell r="H1515" t="str">
            <v>PRT124043</v>
          </cell>
          <cell r="K1515">
            <v>2744</v>
          </cell>
        </row>
        <row r="1516">
          <cell r="H1516" t="str">
            <v>PRT124044</v>
          </cell>
          <cell r="K1516">
            <v>4444</v>
          </cell>
        </row>
        <row r="1517">
          <cell r="H1517" t="str">
            <v>PRT124045</v>
          </cell>
          <cell r="K1517">
            <v>5086</v>
          </cell>
        </row>
        <row r="1518">
          <cell r="H1518" t="str">
            <v>PRT124046</v>
          </cell>
          <cell r="K1518">
            <v>5739</v>
          </cell>
        </row>
        <row r="1519">
          <cell r="H1519" t="str">
            <v>PRT124047</v>
          </cell>
          <cell r="K1519">
            <v>2265</v>
          </cell>
        </row>
        <row r="1520">
          <cell r="H1520" t="str">
            <v>PRT124048</v>
          </cell>
          <cell r="K1520">
            <v>5281</v>
          </cell>
        </row>
        <row r="1521">
          <cell r="H1521" t="str">
            <v>PRT124049</v>
          </cell>
          <cell r="K1521">
            <v>880</v>
          </cell>
        </row>
        <row r="1522">
          <cell r="H1522" t="str">
            <v>PRT124050</v>
          </cell>
          <cell r="K1522">
            <v>671</v>
          </cell>
        </row>
        <row r="1523">
          <cell r="H1523" t="str">
            <v>PRT124051</v>
          </cell>
          <cell r="K1523">
            <v>2750</v>
          </cell>
        </row>
        <row r="1524">
          <cell r="H1524" t="str">
            <v>PRT124052</v>
          </cell>
          <cell r="K1524">
            <v>2293</v>
          </cell>
        </row>
        <row r="1525">
          <cell r="H1525" t="str">
            <v>PRT124053</v>
          </cell>
          <cell r="K1525">
            <v>2081</v>
          </cell>
        </row>
        <row r="1526">
          <cell r="H1526" t="str">
            <v>PRT124060</v>
          </cell>
          <cell r="K1526">
            <v>3109</v>
          </cell>
        </row>
        <row r="1527">
          <cell r="H1527" t="str">
            <v>PRT125001</v>
          </cell>
          <cell r="K1527">
            <v>1659</v>
          </cell>
        </row>
        <row r="1528">
          <cell r="H1528" t="str">
            <v>PRT125002</v>
          </cell>
          <cell r="K1528">
            <v>4132</v>
          </cell>
        </row>
        <row r="1529">
          <cell r="H1529" t="str">
            <v>PRT125003</v>
          </cell>
          <cell r="K1529">
            <v>1428</v>
          </cell>
        </row>
        <row r="1530">
          <cell r="H1530" t="str">
            <v>PRT125004</v>
          </cell>
          <cell r="K1530">
            <v>1537</v>
          </cell>
        </row>
        <row r="1531">
          <cell r="H1531" t="str">
            <v>PRT125005</v>
          </cell>
          <cell r="K1531">
            <v>205</v>
          </cell>
        </row>
        <row r="1532">
          <cell r="H1532" t="str">
            <v>PRT125006</v>
          </cell>
          <cell r="K1532">
            <v>3477</v>
          </cell>
        </row>
        <row r="1533">
          <cell r="H1533" t="str">
            <v>PRT125007</v>
          </cell>
          <cell r="K1533">
            <v>2939</v>
          </cell>
        </row>
        <row r="1534">
          <cell r="H1534" t="str">
            <v>PRT125008</v>
          </cell>
          <cell r="K1534">
            <v>1107</v>
          </cell>
        </row>
        <row r="1535">
          <cell r="H1535" t="str">
            <v>PRT125009</v>
          </cell>
          <cell r="K1535">
            <v>904</v>
          </cell>
        </row>
        <row r="1536">
          <cell r="H1536" t="str">
            <v>PRT125010</v>
          </cell>
          <cell r="K1536">
            <v>831</v>
          </cell>
        </row>
        <row r="1537">
          <cell r="H1537" t="str">
            <v>PRT125011</v>
          </cell>
          <cell r="K1537">
            <v>2984</v>
          </cell>
        </row>
        <row r="1538">
          <cell r="H1538" t="str">
            <v>PRT125012</v>
          </cell>
          <cell r="K1538">
            <v>2409</v>
          </cell>
        </row>
        <row r="1539">
          <cell r="H1539" t="str">
            <v>PRT125013</v>
          </cell>
          <cell r="K1539">
            <v>2484</v>
          </cell>
        </row>
        <row r="1540">
          <cell r="H1540" t="str">
            <v>PRT125014</v>
          </cell>
          <cell r="K1540">
            <v>3262</v>
          </cell>
        </row>
        <row r="1541">
          <cell r="H1541" t="str">
            <v>PRT125015</v>
          </cell>
          <cell r="K1541">
            <v>1119</v>
          </cell>
        </row>
        <row r="1542">
          <cell r="H1542" t="str">
            <v>PRT125016</v>
          </cell>
          <cell r="K1542">
            <v>3112</v>
          </cell>
        </row>
        <row r="1543">
          <cell r="H1543" t="str">
            <v>PRT125017</v>
          </cell>
          <cell r="K1543">
            <v>1597</v>
          </cell>
        </row>
        <row r="1544">
          <cell r="H1544" t="str">
            <v>PRT125020</v>
          </cell>
          <cell r="K1544">
            <v>14408</v>
          </cell>
        </row>
        <row r="1545">
          <cell r="H1545" t="str">
            <v>PRT125021</v>
          </cell>
          <cell r="K1545">
            <v>17495</v>
          </cell>
        </row>
        <row r="1546">
          <cell r="H1546" t="str">
            <v>PRT125022</v>
          </cell>
          <cell r="K1546">
            <v>5944</v>
          </cell>
        </row>
        <row r="1547">
          <cell r="H1547" t="str">
            <v>PRT125025</v>
          </cell>
          <cell r="K1547">
            <v>5</v>
          </cell>
        </row>
        <row r="1548">
          <cell r="H1548" t="str">
            <v>PRT125026</v>
          </cell>
          <cell r="K1548">
            <v>1832</v>
          </cell>
        </row>
        <row r="1549">
          <cell r="H1549" t="str">
            <v>PRT126001</v>
          </cell>
          <cell r="K1549">
            <v>2837</v>
          </cell>
        </row>
        <row r="1550">
          <cell r="H1550" t="str">
            <v>PRT126002</v>
          </cell>
          <cell r="K1550">
            <v>1331</v>
          </cell>
        </row>
        <row r="1551">
          <cell r="H1551" t="str">
            <v>PRT126003</v>
          </cell>
          <cell r="K1551">
            <v>113278</v>
          </cell>
        </row>
        <row r="1552">
          <cell r="H1552" t="str">
            <v>PRT126004</v>
          </cell>
          <cell r="K1552">
            <v>1951</v>
          </cell>
        </row>
        <row r="1553">
          <cell r="H1553" t="str">
            <v>PRT126005</v>
          </cell>
          <cell r="K1553">
            <v>1945</v>
          </cell>
        </row>
        <row r="1554">
          <cell r="H1554" t="str">
            <v>PRT126006</v>
          </cell>
          <cell r="K1554">
            <v>1950</v>
          </cell>
        </row>
        <row r="1555">
          <cell r="H1555" t="str">
            <v>PRT126007</v>
          </cell>
          <cell r="K1555">
            <v>166491</v>
          </cell>
        </row>
        <row r="1556">
          <cell r="H1556" t="str">
            <v>PRT126008</v>
          </cell>
          <cell r="K1556">
            <v>61586</v>
          </cell>
        </row>
        <row r="1557">
          <cell r="H1557" t="str">
            <v>PRT126009</v>
          </cell>
          <cell r="K1557">
            <v>80660</v>
          </cell>
        </row>
        <row r="1558">
          <cell r="H1558" t="str">
            <v>PRT126010</v>
          </cell>
          <cell r="K1558">
            <v>73710</v>
          </cell>
        </row>
        <row r="1559">
          <cell r="H1559" t="str">
            <v>PRX125001</v>
          </cell>
          <cell r="K1559">
            <v>160</v>
          </cell>
        </row>
        <row r="1560">
          <cell r="H1560" t="str">
            <v>PRX125003</v>
          </cell>
          <cell r="K1560">
            <v>180</v>
          </cell>
        </row>
        <row r="1561">
          <cell r="H1561" t="str">
            <v>PRX125005</v>
          </cell>
          <cell r="K1561">
            <v>90</v>
          </cell>
        </row>
        <row r="1562">
          <cell r="H1562" t="str">
            <v>PRX125006</v>
          </cell>
          <cell r="K1562">
            <v>1080</v>
          </cell>
        </row>
        <row r="1563">
          <cell r="H1563" t="str">
            <v>PRX125007</v>
          </cell>
          <cell r="K1563">
            <v>120</v>
          </cell>
        </row>
        <row r="1564">
          <cell r="H1564" t="str">
            <v>PRX125008</v>
          </cell>
          <cell r="K1564">
            <v>240</v>
          </cell>
        </row>
        <row r="1565">
          <cell r="H1565" t="str">
            <v>PRX125009</v>
          </cell>
          <cell r="K1565">
            <v>240</v>
          </cell>
        </row>
        <row r="1566">
          <cell r="H1566" t="str">
            <v>PRX126001</v>
          </cell>
          <cell r="K1566">
            <v>2016</v>
          </cell>
        </row>
        <row r="1567">
          <cell r="H1567" t="str">
            <v>PRX222008</v>
          </cell>
          <cell r="K1567">
            <v>24</v>
          </cell>
        </row>
        <row r="1568">
          <cell r="H1568" t="str">
            <v>PRX222032</v>
          </cell>
          <cell r="K1568">
            <v>4</v>
          </cell>
        </row>
        <row r="1569">
          <cell r="H1569" t="str">
            <v>TPM219003</v>
          </cell>
          <cell r="K1569">
            <v>1</v>
          </cell>
        </row>
        <row r="1570">
          <cell r="H1570" t="str">
            <v>TPP118001</v>
          </cell>
          <cell r="K1570">
            <v>5</v>
          </cell>
        </row>
        <row r="1571">
          <cell r="H1571" t="str">
            <v>TPP118002</v>
          </cell>
          <cell r="K1571">
            <v>42</v>
          </cell>
        </row>
        <row r="1572">
          <cell r="H1572" t="str">
            <v>TPP118003</v>
          </cell>
          <cell r="K1572">
            <v>19</v>
          </cell>
        </row>
        <row r="1573">
          <cell r="H1573" t="str">
            <v>TPP118004</v>
          </cell>
          <cell r="K1573">
            <v>21</v>
          </cell>
        </row>
        <row r="1574">
          <cell r="H1574" t="str">
            <v>TPP118005</v>
          </cell>
          <cell r="K1574">
            <v>10</v>
          </cell>
        </row>
        <row r="1575">
          <cell r="H1575" t="str">
            <v>TPP118006</v>
          </cell>
          <cell r="K1575">
            <v>2</v>
          </cell>
        </row>
        <row r="1576">
          <cell r="H1576" t="str">
            <v>TPP118007</v>
          </cell>
          <cell r="K1576">
            <v>1</v>
          </cell>
        </row>
        <row r="1577">
          <cell r="H1577" t="str">
            <v>TPP118008</v>
          </cell>
          <cell r="K1577">
            <v>30</v>
          </cell>
        </row>
        <row r="1578">
          <cell r="H1578" t="str">
            <v>TPP118009</v>
          </cell>
          <cell r="K1578">
            <v>1557</v>
          </cell>
        </row>
        <row r="1579">
          <cell r="H1579" t="str">
            <v>TPP118010</v>
          </cell>
          <cell r="K1579">
            <v>3</v>
          </cell>
        </row>
        <row r="1580">
          <cell r="H1580" t="str">
            <v>TPP118011</v>
          </cell>
          <cell r="K1580">
            <v>270</v>
          </cell>
        </row>
        <row r="1581">
          <cell r="H1581" t="str">
            <v>TPP118012</v>
          </cell>
          <cell r="K1581">
            <v>1</v>
          </cell>
        </row>
        <row r="1582">
          <cell r="H1582" t="str">
            <v>TPP118013</v>
          </cell>
          <cell r="K1582">
            <v>1</v>
          </cell>
        </row>
        <row r="1583">
          <cell r="H1583" t="str">
            <v>TPP118014</v>
          </cell>
          <cell r="K1583">
            <v>17</v>
          </cell>
        </row>
        <row r="1584">
          <cell r="H1584" t="str">
            <v>TPP118015</v>
          </cell>
          <cell r="K1584">
            <v>3</v>
          </cell>
        </row>
        <row r="1585">
          <cell r="H1585" t="str">
            <v>TPP118017</v>
          </cell>
          <cell r="K1585">
            <v>7</v>
          </cell>
        </row>
        <row r="1586">
          <cell r="H1586" t="str">
            <v>TPP118018</v>
          </cell>
          <cell r="K1586">
            <v>5</v>
          </cell>
        </row>
        <row r="1587">
          <cell r="H1587" t="str">
            <v>TPP118019</v>
          </cell>
          <cell r="K1587">
            <v>8</v>
          </cell>
        </row>
        <row r="1588">
          <cell r="H1588" t="str">
            <v>TPP118020</v>
          </cell>
          <cell r="K1588">
            <v>1</v>
          </cell>
        </row>
        <row r="1589">
          <cell r="H1589" t="str">
            <v>TPP118022</v>
          </cell>
          <cell r="K1589">
            <v>112</v>
          </cell>
        </row>
        <row r="1590">
          <cell r="H1590" t="str">
            <v>TPP118023</v>
          </cell>
          <cell r="K1590">
            <v>119</v>
          </cell>
        </row>
        <row r="1591">
          <cell r="H1591" t="str">
            <v>TPP119001</v>
          </cell>
          <cell r="K1591">
            <v>2</v>
          </cell>
        </row>
        <row r="1592">
          <cell r="H1592" t="str">
            <v>TPP119002</v>
          </cell>
          <cell r="K1592">
            <v>3</v>
          </cell>
        </row>
        <row r="1593">
          <cell r="H1593" t="str">
            <v>TPP119003</v>
          </cell>
          <cell r="K1593">
            <v>1</v>
          </cell>
        </row>
        <row r="1594">
          <cell r="H1594" t="str">
            <v>TPP119004</v>
          </cell>
          <cell r="K1594">
            <v>10</v>
          </cell>
        </row>
        <row r="1595">
          <cell r="H1595" t="str">
            <v>TPP119005</v>
          </cell>
          <cell r="K1595">
            <v>1</v>
          </cell>
        </row>
        <row r="1596">
          <cell r="H1596" t="str">
            <v>TPP119006</v>
          </cell>
          <cell r="K1596">
            <v>4</v>
          </cell>
        </row>
        <row r="1597">
          <cell r="H1597" t="str">
            <v>TPP120001</v>
          </cell>
          <cell r="K1597">
            <v>8</v>
          </cell>
        </row>
        <row r="1598">
          <cell r="H1598" t="str">
            <v>TPP120002</v>
          </cell>
          <cell r="K1598">
            <v>30</v>
          </cell>
        </row>
        <row r="1599">
          <cell r="H1599" t="str">
            <v>TPP120003</v>
          </cell>
          <cell r="K1599">
            <v>7</v>
          </cell>
        </row>
        <row r="1600">
          <cell r="H1600" t="str">
            <v>TPP122001</v>
          </cell>
          <cell r="K1600">
            <v>606</v>
          </cell>
        </row>
        <row r="1601">
          <cell r="H1601" t="str">
            <v>TPP122002</v>
          </cell>
          <cell r="K1601">
            <v>3562</v>
          </cell>
        </row>
        <row r="1602">
          <cell r="H1602" t="str">
            <v>TPP123001</v>
          </cell>
          <cell r="K1602">
            <v>1320</v>
          </cell>
        </row>
        <row r="1603">
          <cell r="H1603" t="str">
            <v>TPT119004</v>
          </cell>
          <cell r="K1603">
            <v>155</v>
          </cell>
        </row>
        <row r="1604">
          <cell r="H1604" t="str">
            <v>TPT119006</v>
          </cell>
          <cell r="K1604">
            <v>1</v>
          </cell>
        </row>
        <row r="1605">
          <cell r="H1605" t="str">
            <v>TPT220002</v>
          </cell>
          <cell r="K1605">
            <v>88</v>
          </cell>
        </row>
        <row r="1606">
          <cell r="H1606" t="str">
            <v>TYM216029</v>
          </cell>
          <cell r="K1606">
            <v>9</v>
          </cell>
        </row>
        <row r="1607">
          <cell r="H1607" t="str">
            <v>TYM216030</v>
          </cell>
          <cell r="K1607">
            <v>8</v>
          </cell>
        </row>
        <row r="1608">
          <cell r="H1608" t="str">
            <v>TYM216031</v>
          </cell>
          <cell r="K1608">
            <v>10</v>
          </cell>
        </row>
        <row r="1609">
          <cell r="H1609" t="str">
            <v>TYM216035</v>
          </cell>
          <cell r="K1609">
            <v>23</v>
          </cell>
        </row>
        <row r="1610">
          <cell r="H1610" t="str">
            <v>TYM216036</v>
          </cell>
          <cell r="K1610">
            <v>19</v>
          </cell>
        </row>
        <row r="1611">
          <cell r="H1611" t="str">
            <v>TYM216038</v>
          </cell>
          <cell r="K1611">
            <v>29</v>
          </cell>
        </row>
        <row r="1612">
          <cell r="H1612" t="str">
            <v>TYM217020</v>
          </cell>
          <cell r="K1612">
            <v>36</v>
          </cell>
        </row>
        <row r="1613">
          <cell r="H1613" t="str">
            <v>TYM218001</v>
          </cell>
          <cell r="K1613">
            <v>32</v>
          </cell>
        </row>
        <row r="1614">
          <cell r="H1614" t="str">
            <v>TYM218014</v>
          </cell>
          <cell r="K1614">
            <v>233</v>
          </cell>
        </row>
        <row r="1615">
          <cell r="H1615" t="str">
            <v>TYM219016</v>
          </cell>
          <cell r="K1615">
            <v>192</v>
          </cell>
        </row>
        <row r="1616">
          <cell r="H1616" t="str">
            <v>TYM219021</v>
          </cell>
          <cell r="K1616">
            <v>98</v>
          </cell>
        </row>
        <row r="1617">
          <cell r="H1617" t="str">
            <v>TYM219022</v>
          </cell>
          <cell r="K1617">
            <v>249</v>
          </cell>
        </row>
        <row r="1618">
          <cell r="H1618" t="str">
            <v>TYM220005</v>
          </cell>
          <cell r="K1618">
            <v>5</v>
          </cell>
        </row>
        <row r="1619">
          <cell r="H1619" t="str">
            <v>TYM221006</v>
          </cell>
          <cell r="K1619">
            <v>19</v>
          </cell>
        </row>
        <row r="1620">
          <cell r="H1620" t="str">
            <v>TYM221030</v>
          </cell>
          <cell r="K1620">
            <v>17</v>
          </cell>
        </row>
        <row r="1621">
          <cell r="H1621" t="str">
            <v>TYM222027</v>
          </cell>
          <cell r="K1621">
            <v>27</v>
          </cell>
        </row>
        <row r="1622">
          <cell r="H1622" t="str">
            <v>TYM222030</v>
          </cell>
          <cell r="K1622">
            <v>607</v>
          </cell>
        </row>
        <row r="1623">
          <cell r="H1623" t="str">
            <v>TYM222031</v>
          </cell>
          <cell r="K1623">
            <v>645</v>
          </cell>
        </row>
        <row r="1624">
          <cell r="H1624" t="str">
            <v>TYM223005</v>
          </cell>
          <cell r="K1624">
            <v>10</v>
          </cell>
        </row>
        <row r="1625">
          <cell r="H1625" t="str">
            <v>TYM223006</v>
          </cell>
          <cell r="K1625">
            <v>22</v>
          </cell>
        </row>
        <row r="1626">
          <cell r="H1626" t="str">
            <v>TYM224002</v>
          </cell>
          <cell r="K1626">
            <v>40</v>
          </cell>
        </row>
        <row r="1627">
          <cell r="H1627" t="str">
            <v>TYM224006</v>
          </cell>
          <cell r="K1627">
            <v>18</v>
          </cell>
        </row>
        <row r="1628">
          <cell r="H1628" t="str">
            <v>TYM224007</v>
          </cell>
          <cell r="K1628">
            <v>120</v>
          </cell>
        </row>
        <row r="1629">
          <cell r="H1629" t="str">
            <v>TYM225001</v>
          </cell>
          <cell r="K1629">
            <v>1</v>
          </cell>
        </row>
        <row r="1630">
          <cell r="H1630" t="str">
            <v>TYM225002</v>
          </cell>
          <cell r="K1630">
            <v>38</v>
          </cell>
        </row>
        <row r="1631">
          <cell r="H1631" t="str">
            <v>TYM225005</v>
          </cell>
          <cell r="K1631">
            <v>22</v>
          </cell>
        </row>
        <row r="1632">
          <cell r="H1632" t="str">
            <v>TYM226002</v>
          </cell>
          <cell r="K1632">
            <v>19</v>
          </cell>
        </row>
        <row r="1633">
          <cell r="H1633" t="str">
            <v>TYM226004</v>
          </cell>
          <cell r="K1633">
            <v>40</v>
          </cell>
        </row>
        <row r="1634">
          <cell r="H1634" t="str">
            <v>TYP110001</v>
          </cell>
          <cell r="K1634">
            <v>151</v>
          </cell>
        </row>
        <row r="1635">
          <cell r="H1635" t="str">
            <v>TYP111006</v>
          </cell>
          <cell r="K1635">
            <v>2</v>
          </cell>
        </row>
        <row r="1636">
          <cell r="H1636" t="str">
            <v>TYP111008</v>
          </cell>
          <cell r="K1636">
            <v>9</v>
          </cell>
        </row>
        <row r="1637">
          <cell r="H1637" t="str">
            <v>TYP112001</v>
          </cell>
          <cell r="K1637">
            <v>19</v>
          </cell>
        </row>
        <row r="1638">
          <cell r="H1638" t="str">
            <v>TYP112002</v>
          </cell>
          <cell r="K1638">
            <v>12</v>
          </cell>
        </row>
        <row r="1639">
          <cell r="H1639" t="str">
            <v>TYP112003</v>
          </cell>
          <cell r="K1639">
            <v>2004</v>
          </cell>
        </row>
        <row r="1640">
          <cell r="H1640" t="str">
            <v>TYP112005</v>
          </cell>
          <cell r="K1640">
            <v>25</v>
          </cell>
        </row>
        <row r="1641">
          <cell r="H1641" t="str">
            <v>TYP112007</v>
          </cell>
          <cell r="K1641">
            <v>12</v>
          </cell>
        </row>
        <row r="1642">
          <cell r="H1642" t="str">
            <v>TYP112009</v>
          </cell>
          <cell r="K1642">
            <v>451</v>
          </cell>
        </row>
        <row r="1643">
          <cell r="H1643" t="str">
            <v>TYP113005</v>
          </cell>
          <cell r="K1643">
            <v>1</v>
          </cell>
        </row>
        <row r="1644">
          <cell r="H1644" t="str">
            <v>TYP113010</v>
          </cell>
          <cell r="K1644">
            <v>60</v>
          </cell>
        </row>
        <row r="1645">
          <cell r="H1645" t="str">
            <v>TYP113011</v>
          </cell>
          <cell r="K1645">
            <v>7</v>
          </cell>
        </row>
        <row r="1646">
          <cell r="H1646" t="str">
            <v>TYP113013</v>
          </cell>
          <cell r="K1646">
            <v>6</v>
          </cell>
        </row>
        <row r="1647">
          <cell r="H1647" t="str">
            <v>TYP114003</v>
          </cell>
          <cell r="K1647">
            <v>71</v>
          </cell>
        </row>
        <row r="1648">
          <cell r="H1648" t="str">
            <v>TYP114004</v>
          </cell>
          <cell r="K1648">
            <v>234</v>
          </cell>
        </row>
        <row r="1649">
          <cell r="H1649" t="str">
            <v>TYP114012</v>
          </cell>
          <cell r="K1649">
            <v>154</v>
          </cell>
        </row>
        <row r="1650">
          <cell r="H1650" t="str">
            <v>TYP114013</v>
          </cell>
          <cell r="K1650">
            <v>6</v>
          </cell>
        </row>
        <row r="1651">
          <cell r="H1651" t="str">
            <v>TYP114014</v>
          </cell>
          <cell r="K1651">
            <v>77</v>
          </cell>
        </row>
        <row r="1652">
          <cell r="H1652" t="str">
            <v>TYP114015</v>
          </cell>
          <cell r="K1652">
            <v>39</v>
          </cell>
        </row>
        <row r="1653">
          <cell r="H1653" t="str">
            <v>TYP114017</v>
          </cell>
          <cell r="K1653">
            <v>1</v>
          </cell>
        </row>
        <row r="1654">
          <cell r="H1654" t="str">
            <v>TYP114071</v>
          </cell>
          <cell r="K1654">
            <v>2</v>
          </cell>
        </row>
        <row r="1655">
          <cell r="H1655" t="str">
            <v>TYP115001</v>
          </cell>
          <cell r="K1655">
            <v>119</v>
          </cell>
        </row>
        <row r="1656">
          <cell r="H1656" t="str">
            <v>TYP115003</v>
          </cell>
          <cell r="K1656">
            <v>1</v>
          </cell>
        </row>
        <row r="1657">
          <cell r="H1657" t="str">
            <v>TYP115004</v>
          </cell>
          <cell r="K1657">
            <v>30</v>
          </cell>
        </row>
        <row r="1658">
          <cell r="H1658" t="str">
            <v>TYP115005</v>
          </cell>
          <cell r="K1658">
            <v>17</v>
          </cell>
        </row>
        <row r="1659">
          <cell r="H1659" t="str">
            <v>TYP115006</v>
          </cell>
          <cell r="K1659">
            <v>267</v>
          </cell>
        </row>
        <row r="1660">
          <cell r="H1660" t="str">
            <v>TYP115007</v>
          </cell>
          <cell r="K1660">
            <v>45</v>
          </cell>
        </row>
        <row r="1661">
          <cell r="H1661" t="str">
            <v>TYP115008</v>
          </cell>
          <cell r="K1661">
            <v>9</v>
          </cell>
        </row>
        <row r="1662">
          <cell r="H1662" t="str">
            <v>TYP115011</v>
          </cell>
          <cell r="K1662">
            <v>38</v>
          </cell>
        </row>
        <row r="1663">
          <cell r="H1663" t="str">
            <v>TYP115013</v>
          </cell>
          <cell r="K1663">
            <v>2663</v>
          </cell>
        </row>
        <row r="1664">
          <cell r="H1664" t="str">
            <v>TYP116001</v>
          </cell>
          <cell r="K1664">
            <v>1</v>
          </cell>
        </row>
        <row r="1665">
          <cell r="H1665" t="str">
            <v>TYP116003</v>
          </cell>
          <cell r="K1665">
            <v>30</v>
          </cell>
        </row>
        <row r="1666">
          <cell r="H1666" t="str">
            <v>TYP117002</v>
          </cell>
          <cell r="K1666">
            <v>10</v>
          </cell>
        </row>
        <row r="1667">
          <cell r="H1667" t="str">
            <v>TYP117003</v>
          </cell>
          <cell r="K1667">
            <v>4</v>
          </cell>
        </row>
        <row r="1668">
          <cell r="H1668" t="str">
            <v>TYP117004</v>
          </cell>
          <cell r="K1668">
            <v>2941</v>
          </cell>
        </row>
        <row r="1669">
          <cell r="H1669" t="str">
            <v>TYP117005</v>
          </cell>
          <cell r="K1669">
            <v>1487</v>
          </cell>
        </row>
        <row r="1670">
          <cell r="H1670" t="str">
            <v>TYP117006</v>
          </cell>
          <cell r="K1670">
            <v>5</v>
          </cell>
        </row>
        <row r="1671">
          <cell r="H1671" t="str">
            <v>TYP118002</v>
          </cell>
          <cell r="K1671">
            <v>160</v>
          </cell>
        </row>
        <row r="1672">
          <cell r="H1672" t="str">
            <v>TYP118003</v>
          </cell>
          <cell r="K1672">
            <v>6</v>
          </cell>
        </row>
        <row r="1673">
          <cell r="H1673" t="str">
            <v>TYP118004</v>
          </cell>
          <cell r="K1673">
            <v>1254</v>
          </cell>
        </row>
        <row r="1674">
          <cell r="H1674" t="str">
            <v>TYP118005</v>
          </cell>
          <cell r="K1674">
            <v>1190</v>
          </cell>
        </row>
        <row r="1675">
          <cell r="H1675" t="str">
            <v>TYP118006</v>
          </cell>
          <cell r="K1675">
            <v>128</v>
          </cell>
        </row>
        <row r="1676">
          <cell r="H1676" t="str">
            <v>TYP119001</v>
          </cell>
          <cell r="K1676">
            <v>3</v>
          </cell>
        </row>
        <row r="1677">
          <cell r="H1677" t="str">
            <v>TYP119002</v>
          </cell>
          <cell r="K1677">
            <v>2</v>
          </cell>
        </row>
        <row r="1678">
          <cell r="H1678" t="str">
            <v>TYP119003</v>
          </cell>
          <cell r="K1678">
            <v>205</v>
          </cell>
        </row>
        <row r="1679">
          <cell r="H1679" t="str">
            <v>TYP119005</v>
          </cell>
          <cell r="K1679">
            <v>28</v>
          </cell>
        </row>
        <row r="1680">
          <cell r="H1680" t="str">
            <v>TYP119006</v>
          </cell>
          <cell r="K1680">
            <v>7</v>
          </cell>
        </row>
        <row r="1681">
          <cell r="H1681" t="str">
            <v>TYP119007</v>
          </cell>
          <cell r="K1681">
            <v>1008</v>
          </cell>
        </row>
        <row r="1682">
          <cell r="H1682" t="str">
            <v>TYP119009</v>
          </cell>
          <cell r="K1682">
            <v>835</v>
          </cell>
        </row>
        <row r="1683">
          <cell r="H1683" t="str">
            <v>TYP119010</v>
          </cell>
          <cell r="K1683">
            <v>1021</v>
          </cell>
        </row>
        <row r="1684">
          <cell r="H1684" t="str">
            <v>TYP119011</v>
          </cell>
          <cell r="K1684">
            <v>32</v>
          </cell>
        </row>
        <row r="1685">
          <cell r="H1685" t="str">
            <v>TYP119018</v>
          </cell>
          <cell r="K1685">
            <v>1123</v>
          </cell>
        </row>
        <row r="1686">
          <cell r="H1686" t="str">
            <v>TYP119019</v>
          </cell>
          <cell r="K1686">
            <v>328</v>
          </cell>
        </row>
        <row r="1687">
          <cell r="H1687" t="str">
            <v>TYP120001</v>
          </cell>
          <cell r="K1687">
            <v>2451</v>
          </cell>
        </row>
        <row r="1688">
          <cell r="H1688" t="str">
            <v>TYP120002</v>
          </cell>
          <cell r="K1688">
            <v>3562</v>
          </cell>
        </row>
        <row r="1689">
          <cell r="H1689" t="str">
            <v>TYP120003</v>
          </cell>
          <cell r="K1689">
            <v>3720</v>
          </cell>
        </row>
        <row r="1690">
          <cell r="H1690" t="str">
            <v>TYP120004</v>
          </cell>
          <cell r="K1690">
            <v>5</v>
          </cell>
        </row>
        <row r="1691">
          <cell r="H1691" t="str">
            <v>TYP120005</v>
          </cell>
          <cell r="K1691">
            <v>96</v>
          </cell>
        </row>
        <row r="1692">
          <cell r="H1692" t="str">
            <v>TYP120006</v>
          </cell>
          <cell r="K1692">
            <v>4</v>
          </cell>
        </row>
        <row r="1693">
          <cell r="H1693" t="str">
            <v>TYP120007</v>
          </cell>
          <cell r="K1693">
            <v>647</v>
          </cell>
        </row>
        <row r="1694">
          <cell r="H1694" t="str">
            <v>TYP120008</v>
          </cell>
          <cell r="K1694">
            <v>28</v>
          </cell>
        </row>
        <row r="1695">
          <cell r="H1695" t="str">
            <v>TYP120009</v>
          </cell>
          <cell r="K1695">
            <v>15</v>
          </cell>
        </row>
        <row r="1696">
          <cell r="H1696" t="str">
            <v>TYP120010</v>
          </cell>
          <cell r="K1696">
            <v>854</v>
          </cell>
        </row>
        <row r="1697">
          <cell r="H1697" t="str">
            <v>TYP120011</v>
          </cell>
          <cell r="K1697">
            <v>4</v>
          </cell>
        </row>
        <row r="1698">
          <cell r="H1698" t="str">
            <v>TYP120012</v>
          </cell>
          <cell r="K1698">
            <v>3068</v>
          </cell>
        </row>
        <row r="1699">
          <cell r="H1699" t="str">
            <v>TYP120013</v>
          </cell>
          <cell r="K1699">
            <v>69</v>
          </cell>
        </row>
        <row r="1700">
          <cell r="H1700" t="str">
            <v>TYP121001</v>
          </cell>
          <cell r="K1700">
            <v>323</v>
          </cell>
        </row>
        <row r="1701">
          <cell r="H1701" t="str">
            <v>TYP121002</v>
          </cell>
          <cell r="K1701">
            <v>54</v>
          </cell>
        </row>
        <row r="1702">
          <cell r="H1702" t="str">
            <v>TYP121003</v>
          </cell>
          <cell r="K1702">
            <v>343</v>
          </cell>
        </row>
        <row r="1703">
          <cell r="H1703" t="str">
            <v>TYP121004</v>
          </cell>
          <cell r="K1703">
            <v>354</v>
          </cell>
        </row>
        <row r="1704">
          <cell r="H1704" t="str">
            <v>TYP121005</v>
          </cell>
          <cell r="K1704">
            <v>5</v>
          </cell>
        </row>
        <row r="1705">
          <cell r="H1705" t="str">
            <v>TYP121006</v>
          </cell>
          <cell r="K1705">
            <v>4248</v>
          </cell>
        </row>
        <row r="1706">
          <cell r="H1706" t="str">
            <v>TYP121007</v>
          </cell>
          <cell r="K1706">
            <v>2490</v>
          </cell>
        </row>
        <row r="1707">
          <cell r="H1707" t="str">
            <v>TYP121008</v>
          </cell>
          <cell r="K1707">
            <v>713</v>
          </cell>
        </row>
        <row r="1708">
          <cell r="H1708" t="str">
            <v>TYP121009</v>
          </cell>
          <cell r="K1708">
            <v>2201</v>
          </cell>
        </row>
        <row r="1709">
          <cell r="H1709" t="str">
            <v>TYP121010</v>
          </cell>
          <cell r="K1709">
            <v>530</v>
          </cell>
        </row>
        <row r="1710">
          <cell r="H1710" t="str">
            <v>TYP121011</v>
          </cell>
          <cell r="K1710">
            <v>2461</v>
          </cell>
        </row>
        <row r="1711">
          <cell r="H1711" t="str">
            <v>TYP121012</v>
          </cell>
          <cell r="K1711">
            <v>998</v>
          </cell>
        </row>
        <row r="1712">
          <cell r="H1712" t="str">
            <v>TYP121013</v>
          </cell>
          <cell r="K1712">
            <v>3466</v>
          </cell>
        </row>
        <row r="1713">
          <cell r="H1713" t="str">
            <v>TYP122001</v>
          </cell>
          <cell r="K1713">
            <v>7</v>
          </cell>
        </row>
        <row r="1714">
          <cell r="H1714" t="str">
            <v>TYP122002</v>
          </cell>
          <cell r="K1714">
            <v>1279</v>
          </cell>
        </row>
        <row r="1715">
          <cell r="H1715" t="str">
            <v>TYP122003</v>
          </cell>
          <cell r="K1715">
            <v>1722</v>
          </cell>
        </row>
        <row r="1716">
          <cell r="H1716" t="str">
            <v>TYP122004</v>
          </cell>
          <cell r="K1716">
            <v>1595</v>
          </cell>
        </row>
        <row r="1717">
          <cell r="H1717" t="str">
            <v>TYP122005</v>
          </cell>
          <cell r="K1717">
            <v>1845</v>
          </cell>
        </row>
        <row r="1718">
          <cell r="H1718" t="str">
            <v>TYP122006</v>
          </cell>
          <cell r="K1718">
            <v>3103</v>
          </cell>
        </row>
        <row r="1719">
          <cell r="H1719" t="str">
            <v>TYP122008</v>
          </cell>
          <cell r="K1719">
            <v>4402</v>
          </cell>
        </row>
        <row r="1720">
          <cell r="H1720" t="str">
            <v>TYP122009</v>
          </cell>
          <cell r="K1720">
            <v>5555</v>
          </cell>
        </row>
        <row r="1721">
          <cell r="H1721" t="str">
            <v>TYP122010</v>
          </cell>
          <cell r="K1721">
            <v>722</v>
          </cell>
        </row>
        <row r="1722">
          <cell r="H1722" t="str">
            <v>TYP122011</v>
          </cell>
          <cell r="K1722">
            <v>2748</v>
          </cell>
        </row>
        <row r="1723">
          <cell r="H1723" t="str">
            <v>TYP123001</v>
          </cell>
          <cell r="K1723">
            <v>2918</v>
          </cell>
        </row>
        <row r="1724">
          <cell r="H1724" t="str">
            <v>TYP123002</v>
          </cell>
          <cell r="K1724">
            <v>236</v>
          </cell>
        </row>
        <row r="1725">
          <cell r="H1725" t="str">
            <v>TYP123004</v>
          </cell>
          <cell r="K1725">
            <v>1631</v>
          </cell>
        </row>
        <row r="1726">
          <cell r="H1726" t="str">
            <v>TYP123005</v>
          </cell>
          <cell r="K1726">
            <v>3889</v>
          </cell>
        </row>
        <row r="1727">
          <cell r="H1727" t="str">
            <v>TYP123006</v>
          </cell>
          <cell r="K1727">
            <v>3960</v>
          </cell>
        </row>
        <row r="1728">
          <cell r="H1728" t="str">
            <v>TYP123007</v>
          </cell>
          <cell r="K1728">
            <v>2060</v>
          </cell>
        </row>
        <row r="1729">
          <cell r="H1729" t="str">
            <v>TYP123008</v>
          </cell>
          <cell r="K1729">
            <v>2381</v>
          </cell>
        </row>
        <row r="1730">
          <cell r="H1730" t="str">
            <v>TYP123009</v>
          </cell>
          <cell r="K1730">
            <v>1733</v>
          </cell>
        </row>
        <row r="1731">
          <cell r="H1731" t="str">
            <v>TYP123010</v>
          </cell>
          <cell r="K1731">
            <v>2541</v>
          </cell>
        </row>
        <row r="1732">
          <cell r="H1732" t="str">
            <v>TYP123011</v>
          </cell>
          <cell r="K1732">
            <v>144</v>
          </cell>
        </row>
        <row r="1733">
          <cell r="H1733" t="str">
            <v>TYP124001</v>
          </cell>
          <cell r="K1733">
            <v>516</v>
          </cell>
        </row>
        <row r="1734">
          <cell r="H1734" t="str">
            <v>TYP124002</v>
          </cell>
          <cell r="K1734">
            <v>5378</v>
          </cell>
        </row>
        <row r="1735">
          <cell r="H1735" t="str">
            <v>TYP124003</v>
          </cell>
          <cell r="K1735">
            <v>5168</v>
          </cell>
        </row>
        <row r="1736">
          <cell r="H1736" t="str">
            <v>TYP124005</v>
          </cell>
          <cell r="K1736">
            <v>4661</v>
          </cell>
        </row>
        <row r="1737">
          <cell r="H1737" t="str">
            <v>TYP124006</v>
          </cell>
          <cell r="K1737">
            <v>479</v>
          </cell>
        </row>
        <row r="1738">
          <cell r="H1738" t="str">
            <v>TYP125001</v>
          </cell>
          <cell r="K1738">
            <v>2100</v>
          </cell>
        </row>
        <row r="1739">
          <cell r="H1739" t="str">
            <v>TYP125002</v>
          </cell>
          <cell r="K1739">
            <v>2526</v>
          </cell>
        </row>
        <row r="1740">
          <cell r="H1740" t="str">
            <v>TYP125003</v>
          </cell>
          <cell r="K1740">
            <v>663</v>
          </cell>
        </row>
        <row r="1741">
          <cell r="H1741" t="str">
            <v>TYP125004</v>
          </cell>
          <cell r="K1741">
            <v>3249</v>
          </cell>
        </row>
        <row r="1742">
          <cell r="H1742" t="str">
            <v>TYP125005</v>
          </cell>
          <cell r="K1742">
            <v>1927</v>
          </cell>
        </row>
        <row r="1743">
          <cell r="H1743" t="str">
            <v>TYP125006</v>
          </cell>
          <cell r="K1743">
            <v>22</v>
          </cell>
        </row>
        <row r="1744">
          <cell r="H1744" t="str">
            <v>TYP125007</v>
          </cell>
          <cell r="K1744">
            <v>1885</v>
          </cell>
        </row>
        <row r="1745">
          <cell r="H1745" t="str">
            <v>TYP125008</v>
          </cell>
          <cell r="K1745">
            <v>748</v>
          </cell>
        </row>
        <row r="1746">
          <cell r="H1746" t="str">
            <v>TYP125009</v>
          </cell>
          <cell r="K1746">
            <v>234</v>
          </cell>
        </row>
        <row r="1747">
          <cell r="H1747" t="str">
            <v>TYP125010</v>
          </cell>
          <cell r="K1747">
            <v>3224</v>
          </cell>
        </row>
        <row r="1748">
          <cell r="H1748" t="str">
            <v>TYP125011</v>
          </cell>
          <cell r="K1748">
            <v>2876</v>
          </cell>
        </row>
        <row r="1749">
          <cell r="H1749" t="str">
            <v>TYP125012</v>
          </cell>
          <cell r="K1749">
            <v>6082</v>
          </cell>
        </row>
        <row r="1750">
          <cell r="H1750" t="str">
            <v>TYP125013</v>
          </cell>
          <cell r="K1750">
            <v>858</v>
          </cell>
        </row>
        <row r="1751">
          <cell r="H1751" t="str">
            <v>TYP125014</v>
          </cell>
          <cell r="K1751">
            <v>6301</v>
          </cell>
        </row>
        <row r="1752">
          <cell r="H1752" t="str">
            <v>TYP125015</v>
          </cell>
          <cell r="K1752">
            <v>975</v>
          </cell>
        </row>
        <row r="1753">
          <cell r="H1753" t="str">
            <v>TYP125016</v>
          </cell>
          <cell r="K1753">
            <v>964</v>
          </cell>
        </row>
        <row r="1754">
          <cell r="H1754" t="str">
            <v>TYP126001</v>
          </cell>
          <cell r="K1754">
            <v>3335</v>
          </cell>
        </row>
        <row r="1755">
          <cell r="H1755" t="str">
            <v>TYP126002</v>
          </cell>
          <cell r="K1755">
            <v>2942</v>
          </cell>
        </row>
        <row r="1756">
          <cell r="H1756" t="str">
            <v>TYP126003</v>
          </cell>
          <cell r="K1756">
            <v>391</v>
          </cell>
        </row>
        <row r="1757">
          <cell r="H1757" t="str">
            <v>TYP126004</v>
          </cell>
          <cell r="K1757">
            <v>3187</v>
          </cell>
        </row>
        <row r="1758">
          <cell r="H1758" t="str">
            <v>TYP126005</v>
          </cell>
          <cell r="K1758">
            <v>2635</v>
          </cell>
        </row>
        <row r="1759">
          <cell r="H1759" t="str">
            <v>TYP126006</v>
          </cell>
          <cell r="K1759">
            <v>7882</v>
          </cell>
        </row>
        <row r="1760">
          <cell r="H1760" t="str">
            <v>TYP126007</v>
          </cell>
          <cell r="K1760">
            <v>1375</v>
          </cell>
        </row>
        <row r="1761">
          <cell r="H1761" t="str">
            <v>TYT112002</v>
          </cell>
          <cell r="K1761">
            <v>6732</v>
          </cell>
        </row>
        <row r="1762">
          <cell r="H1762" t="str">
            <v>TYT112010</v>
          </cell>
          <cell r="K1762">
            <v>5652</v>
          </cell>
        </row>
        <row r="1763">
          <cell r="H1763" t="str">
            <v>TYT114001</v>
          </cell>
          <cell r="K1763">
            <v>6724</v>
          </cell>
        </row>
        <row r="1764">
          <cell r="H1764" t="str">
            <v>TYT114003</v>
          </cell>
          <cell r="K1764">
            <v>1597</v>
          </cell>
        </row>
        <row r="1765">
          <cell r="H1765" t="str">
            <v>TYT115001</v>
          </cell>
          <cell r="K1765">
            <v>2195</v>
          </cell>
        </row>
        <row r="1766">
          <cell r="H1766" t="str">
            <v>TYT115020</v>
          </cell>
          <cell r="K1766">
            <v>6135</v>
          </cell>
        </row>
        <row r="1767">
          <cell r="H1767" t="str">
            <v>TYT116005</v>
          </cell>
          <cell r="K1767">
            <v>8043</v>
          </cell>
        </row>
        <row r="1768">
          <cell r="H1768" t="str">
            <v>TYT117007</v>
          </cell>
          <cell r="K1768">
            <v>7903</v>
          </cell>
        </row>
        <row r="1769">
          <cell r="H1769" t="str">
            <v>TYT117008</v>
          </cell>
          <cell r="K1769">
            <v>952</v>
          </cell>
        </row>
        <row r="1770">
          <cell r="H1770" t="str">
            <v>TYT118002</v>
          </cell>
          <cell r="K1770">
            <v>6374</v>
          </cell>
        </row>
        <row r="1771">
          <cell r="H1771" t="str">
            <v>TYT118007</v>
          </cell>
          <cell r="K1771">
            <v>15</v>
          </cell>
        </row>
        <row r="1772">
          <cell r="H1772" t="str">
            <v>TYT118009</v>
          </cell>
          <cell r="K1772">
            <v>0</v>
          </cell>
        </row>
        <row r="1773">
          <cell r="H1773" t="str">
            <v>TYT119001</v>
          </cell>
          <cell r="K1773">
            <v>4921</v>
          </cell>
        </row>
        <row r="1774">
          <cell r="H1774" t="str">
            <v>TYT119008</v>
          </cell>
          <cell r="K1774">
            <v>6638</v>
          </cell>
        </row>
        <row r="1775">
          <cell r="H1775" t="str">
            <v>TYT120001</v>
          </cell>
          <cell r="K1775">
            <v>2066</v>
          </cell>
        </row>
        <row r="1776">
          <cell r="H1776" t="str">
            <v>TYT120011</v>
          </cell>
          <cell r="K1776">
            <v>7259</v>
          </cell>
        </row>
        <row r="1777">
          <cell r="H1777" t="str">
            <v>TYT120014</v>
          </cell>
          <cell r="K1777">
            <v>15137</v>
          </cell>
        </row>
        <row r="1778">
          <cell r="H1778" t="str">
            <v>TYT120015</v>
          </cell>
          <cell r="K1778">
            <v>2350</v>
          </cell>
        </row>
        <row r="1779">
          <cell r="H1779" t="str">
            <v>TYT120016</v>
          </cell>
          <cell r="K1779">
            <v>2903</v>
          </cell>
        </row>
        <row r="1780">
          <cell r="H1780" t="str">
            <v>TYT120017</v>
          </cell>
          <cell r="K1780">
            <v>2013</v>
          </cell>
        </row>
        <row r="1781">
          <cell r="H1781" t="str">
            <v>TYT120018</v>
          </cell>
          <cell r="K1781">
            <v>3007</v>
          </cell>
        </row>
        <row r="1782">
          <cell r="H1782" t="str">
            <v>TYT120019</v>
          </cell>
          <cell r="K1782">
            <v>2669</v>
          </cell>
        </row>
        <row r="1783">
          <cell r="H1783" t="str">
            <v>TYT120020</v>
          </cell>
          <cell r="K1783">
            <v>2442</v>
          </cell>
        </row>
        <row r="1784">
          <cell r="H1784" t="str">
            <v>TYT120021</v>
          </cell>
          <cell r="K1784">
            <v>1285</v>
          </cell>
        </row>
        <row r="1785">
          <cell r="H1785" t="str">
            <v>TYT120022</v>
          </cell>
          <cell r="K1785">
            <v>3131</v>
          </cell>
        </row>
        <row r="1786">
          <cell r="H1786" t="str">
            <v>TYT120023</v>
          </cell>
          <cell r="K1786">
            <v>1718</v>
          </cell>
        </row>
        <row r="1787">
          <cell r="H1787" t="str">
            <v>TYT120024</v>
          </cell>
          <cell r="K1787">
            <v>3127</v>
          </cell>
        </row>
        <row r="1788">
          <cell r="H1788" t="str">
            <v>TYT120025</v>
          </cell>
          <cell r="K1788">
            <v>1640</v>
          </cell>
        </row>
        <row r="1789">
          <cell r="H1789" t="str">
            <v>TYT120026</v>
          </cell>
          <cell r="K1789">
            <v>146</v>
          </cell>
        </row>
        <row r="1790">
          <cell r="H1790" t="str">
            <v>TYT120027</v>
          </cell>
          <cell r="K1790">
            <v>1059</v>
          </cell>
        </row>
        <row r="1791">
          <cell r="H1791" t="str">
            <v>TYT120028</v>
          </cell>
          <cell r="K1791">
            <v>2987</v>
          </cell>
        </row>
        <row r="1792">
          <cell r="H1792" t="str">
            <v>TYT120029</v>
          </cell>
          <cell r="K1792">
            <v>2900</v>
          </cell>
        </row>
        <row r="1793">
          <cell r="H1793" t="str">
            <v>TYT120030</v>
          </cell>
          <cell r="K1793">
            <v>3090</v>
          </cell>
        </row>
        <row r="1794">
          <cell r="H1794" t="str">
            <v>TYT120031</v>
          </cell>
          <cell r="K1794">
            <v>2350</v>
          </cell>
        </row>
        <row r="1795">
          <cell r="H1795" t="str">
            <v>TYT120032</v>
          </cell>
          <cell r="K1795">
            <v>1325</v>
          </cell>
        </row>
        <row r="1796">
          <cell r="H1796" t="str">
            <v>TYT120033</v>
          </cell>
          <cell r="K1796">
            <v>2997</v>
          </cell>
        </row>
        <row r="1797">
          <cell r="H1797" t="str">
            <v>TYT120034</v>
          </cell>
          <cell r="K1797">
            <v>796</v>
          </cell>
        </row>
        <row r="1798">
          <cell r="H1798" t="str">
            <v>TYT120035</v>
          </cell>
          <cell r="K1798">
            <v>452</v>
          </cell>
        </row>
        <row r="1799">
          <cell r="H1799" t="str">
            <v>TYT120036</v>
          </cell>
          <cell r="K1799">
            <v>9949</v>
          </cell>
        </row>
        <row r="1800">
          <cell r="H1800" t="str">
            <v>TYT120037</v>
          </cell>
          <cell r="K1800">
            <v>2170</v>
          </cell>
        </row>
        <row r="1801">
          <cell r="H1801" t="str">
            <v>TYT120038</v>
          </cell>
          <cell r="K1801">
            <v>2581</v>
          </cell>
        </row>
        <row r="1802">
          <cell r="H1802" t="str">
            <v>TYT120039</v>
          </cell>
          <cell r="K1802">
            <v>2636</v>
          </cell>
        </row>
        <row r="1803">
          <cell r="H1803" t="str">
            <v>TYT120040</v>
          </cell>
          <cell r="K1803">
            <v>995</v>
          </cell>
        </row>
        <row r="1804">
          <cell r="H1804" t="str">
            <v>TYT120041</v>
          </cell>
          <cell r="K1804">
            <v>642</v>
          </cell>
        </row>
        <row r="1805">
          <cell r="H1805" t="str">
            <v>TYT120042</v>
          </cell>
          <cell r="K1805">
            <v>1504</v>
          </cell>
        </row>
        <row r="1806">
          <cell r="H1806" t="str">
            <v>TYT120043</v>
          </cell>
          <cell r="K1806">
            <v>2786</v>
          </cell>
        </row>
        <row r="1807">
          <cell r="H1807" t="str">
            <v>TYT120044</v>
          </cell>
          <cell r="K1807">
            <v>3076</v>
          </cell>
        </row>
        <row r="1808">
          <cell r="H1808" t="str">
            <v>TYT120045</v>
          </cell>
          <cell r="K1808">
            <v>3506</v>
          </cell>
        </row>
        <row r="1809">
          <cell r="H1809" t="str">
            <v>TYT121001</v>
          </cell>
          <cell r="K1809">
            <v>4311</v>
          </cell>
        </row>
        <row r="1810">
          <cell r="H1810" t="str">
            <v>TYT121002</v>
          </cell>
          <cell r="K1810">
            <v>7864</v>
          </cell>
        </row>
        <row r="1811">
          <cell r="H1811" t="str">
            <v>TYT121003</v>
          </cell>
          <cell r="K1811">
            <v>1408</v>
          </cell>
        </row>
        <row r="1812">
          <cell r="H1812" t="str">
            <v>TYT121006</v>
          </cell>
          <cell r="K1812">
            <v>4997</v>
          </cell>
        </row>
        <row r="1813">
          <cell r="H1813" t="str">
            <v>TYT121007</v>
          </cell>
          <cell r="K1813">
            <v>2647</v>
          </cell>
        </row>
        <row r="1814">
          <cell r="H1814" t="str">
            <v>TYT121010</v>
          </cell>
          <cell r="K1814">
            <v>3975</v>
          </cell>
        </row>
        <row r="1815">
          <cell r="H1815" t="str">
            <v>TYT121011</v>
          </cell>
          <cell r="K1815">
            <v>2789</v>
          </cell>
        </row>
        <row r="1816">
          <cell r="H1816" t="str">
            <v>TYT121012</v>
          </cell>
          <cell r="K1816">
            <v>2776</v>
          </cell>
        </row>
        <row r="1817">
          <cell r="H1817" t="str">
            <v>TYT121013</v>
          </cell>
          <cell r="K1817">
            <v>2378</v>
          </cell>
        </row>
        <row r="1818">
          <cell r="H1818" t="str">
            <v>TYT121014</v>
          </cell>
          <cell r="K1818">
            <v>1294</v>
          </cell>
        </row>
        <row r="1819">
          <cell r="H1819" t="str">
            <v>TYT121018</v>
          </cell>
          <cell r="K1819">
            <v>1889</v>
          </cell>
        </row>
        <row r="1820">
          <cell r="H1820" t="str">
            <v>TYT121020</v>
          </cell>
          <cell r="K1820">
            <v>5</v>
          </cell>
        </row>
        <row r="1821">
          <cell r="H1821" t="str">
            <v>TYT122005</v>
          </cell>
          <cell r="K1821">
            <v>1</v>
          </cell>
        </row>
        <row r="1822">
          <cell r="H1822" t="str">
            <v>TYT122006</v>
          </cell>
          <cell r="K1822">
            <v>1</v>
          </cell>
        </row>
        <row r="1823">
          <cell r="H1823" t="str">
            <v>TYT122009</v>
          </cell>
          <cell r="K1823">
            <v>838</v>
          </cell>
        </row>
        <row r="1824">
          <cell r="H1824" t="str">
            <v>TYT122010</v>
          </cell>
          <cell r="K1824">
            <v>2210</v>
          </cell>
        </row>
        <row r="1825">
          <cell r="H1825" t="str">
            <v>TYT122012</v>
          </cell>
          <cell r="K1825">
            <v>9570</v>
          </cell>
        </row>
        <row r="1826">
          <cell r="H1826" t="str">
            <v>TYT122014</v>
          </cell>
          <cell r="K1826">
            <v>3275</v>
          </cell>
        </row>
        <row r="1827">
          <cell r="H1827" t="str">
            <v>TYT122015</v>
          </cell>
          <cell r="K1827">
            <v>1100</v>
          </cell>
        </row>
        <row r="1828">
          <cell r="H1828" t="str">
            <v>TYT122017</v>
          </cell>
          <cell r="K1828">
            <v>3649</v>
          </cell>
        </row>
        <row r="1829">
          <cell r="H1829" t="str">
            <v>TYT122018</v>
          </cell>
          <cell r="K1829">
            <v>25</v>
          </cell>
        </row>
        <row r="1830">
          <cell r="H1830" t="str">
            <v>TYT122020</v>
          </cell>
          <cell r="K1830">
            <v>1571</v>
          </cell>
        </row>
        <row r="1831">
          <cell r="H1831" t="str">
            <v>TYT123001</v>
          </cell>
          <cell r="K1831">
            <v>5252</v>
          </cell>
        </row>
        <row r="1832">
          <cell r="H1832" t="str">
            <v>TYT123002</v>
          </cell>
          <cell r="K1832">
            <v>2756</v>
          </cell>
        </row>
        <row r="1833">
          <cell r="H1833" t="str">
            <v>TYT123003</v>
          </cell>
          <cell r="K1833">
            <v>3370</v>
          </cell>
        </row>
        <row r="1834">
          <cell r="H1834" t="str">
            <v>TYT123005</v>
          </cell>
          <cell r="K1834">
            <v>8</v>
          </cell>
        </row>
        <row r="1835">
          <cell r="H1835" t="str">
            <v>TYT123006</v>
          </cell>
          <cell r="K1835">
            <v>348</v>
          </cell>
        </row>
        <row r="1836">
          <cell r="H1836" t="str">
            <v>TYT123007</v>
          </cell>
          <cell r="K1836">
            <v>1944</v>
          </cell>
        </row>
        <row r="1837">
          <cell r="H1837" t="str">
            <v>TYT123009</v>
          </cell>
          <cell r="K1837">
            <v>4399</v>
          </cell>
        </row>
        <row r="1838">
          <cell r="H1838" t="str">
            <v>TYT123010</v>
          </cell>
          <cell r="K1838">
            <v>1167</v>
          </cell>
        </row>
        <row r="1839">
          <cell r="H1839" t="str">
            <v>TYT123011</v>
          </cell>
          <cell r="K1839">
            <v>2346</v>
          </cell>
        </row>
        <row r="1840">
          <cell r="H1840" t="str">
            <v>TYT123012</v>
          </cell>
          <cell r="K1840">
            <v>4895</v>
          </cell>
        </row>
        <row r="1841">
          <cell r="H1841" t="str">
            <v>TYT123013</v>
          </cell>
          <cell r="K1841">
            <v>4923</v>
          </cell>
        </row>
        <row r="1842">
          <cell r="H1842" t="str">
            <v>TYT123014</v>
          </cell>
          <cell r="K1842">
            <v>4387</v>
          </cell>
        </row>
        <row r="1843">
          <cell r="H1843" t="str">
            <v>TYT123015</v>
          </cell>
          <cell r="K1843">
            <v>1073</v>
          </cell>
        </row>
        <row r="1844">
          <cell r="H1844" t="str">
            <v>TYT124001</v>
          </cell>
          <cell r="K1844">
            <v>11</v>
          </cell>
        </row>
        <row r="1845">
          <cell r="H1845" t="str">
            <v>TYT124002</v>
          </cell>
          <cell r="K1845">
            <v>4854</v>
          </cell>
        </row>
        <row r="1846">
          <cell r="H1846" t="str">
            <v>TYT124003</v>
          </cell>
          <cell r="K1846">
            <v>3118</v>
          </cell>
        </row>
        <row r="1847">
          <cell r="H1847" t="str">
            <v>TYT124004</v>
          </cell>
          <cell r="K1847">
            <v>3720</v>
          </cell>
        </row>
        <row r="1848">
          <cell r="H1848" t="str">
            <v>TYT124005</v>
          </cell>
          <cell r="K1848">
            <v>2409</v>
          </cell>
        </row>
        <row r="1849">
          <cell r="H1849" t="str">
            <v>TYT124006</v>
          </cell>
          <cell r="K1849">
            <v>1175</v>
          </cell>
        </row>
        <row r="1850">
          <cell r="H1850" t="str">
            <v>TYT124007</v>
          </cell>
          <cell r="K1850">
            <v>13625</v>
          </cell>
        </row>
        <row r="1851">
          <cell r="H1851" t="str">
            <v>TYT124008</v>
          </cell>
          <cell r="K1851">
            <v>5283</v>
          </cell>
        </row>
        <row r="1852">
          <cell r="H1852" t="str">
            <v>TYT124010</v>
          </cell>
          <cell r="K1852">
            <v>152</v>
          </cell>
        </row>
        <row r="1853">
          <cell r="H1853" t="str">
            <v>TYT124011</v>
          </cell>
          <cell r="K1853">
            <v>5359</v>
          </cell>
        </row>
        <row r="1854">
          <cell r="H1854" t="str">
            <v>TYT124012</v>
          </cell>
          <cell r="K1854">
            <v>5620</v>
          </cell>
        </row>
        <row r="1855">
          <cell r="H1855" t="str">
            <v>TYT125001</v>
          </cell>
          <cell r="K1855">
            <v>3339</v>
          </cell>
        </row>
        <row r="1856">
          <cell r="H1856" t="str">
            <v>TYT125002</v>
          </cell>
          <cell r="K1856">
            <v>2467</v>
          </cell>
        </row>
        <row r="1857">
          <cell r="H1857" t="str">
            <v>TYT125003</v>
          </cell>
          <cell r="K1857">
            <v>1221</v>
          </cell>
        </row>
        <row r="1858">
          <cell r="H1858" t="str">
            <v>TYT125004</v>
          </cell>
          <cell r="K1858">
            <v>1540</v>
          </cell>
        </row>
        <row r="1859">
          <cell r="H1859" t="str">
            <v>TYT125005</v>
          </cell>
          <cell r="K1859">
            <v>3708</v>
          </cell>
        </row>
        <row r="1860">
          <cell r="H1860" t="str">
            <v>TYT125006</v>
          </cell>
          <cell r="K1860">
            <v>1827</v>
          </cell>
        </row>
        <row r="1861">
          <cell r="H1861" t="str">
            <v>TYT125007</v>
          </cell>
          <cell r="K1861">
            <v>5536</v>
          </cell>
        </row>
        <row r="1862">
          <cell r="H1862" t="str">
            <v>TYT125008</v>
          </cell>
          <cell r="K1862">
            <v>5749</v>
          </cell>
        </row>
        <row r="1863">
          <cell r="H1863" t="str">
            <v>TYT125009</v>
          </cell>
          <cell r="K1863">
            <v>5816</v>
          </cell>
        </row>
        <row r="1864">
          <cell r="H1864" t="str">
            <v>TYT125010</v>
          </cell>
          <cell r="K1864">
            <v>4949</v>
          </cell>
        </row>
        <row r="1865">
          <cell r="H1865" t="str">
            <v>TYT125011</v>
          </cell>
          <cell r="K1865">
            <v>7172</v>
          </cell>
        </row>
        <row r="1866">
          <cell r="H1866" t="str">
            <v>TYT125012</v>
          </cell>
          <cell r="K1866">
            <v>1972</v>
          </cell>
        </row>
        <row r="1867">
          <cell r="H1867" t="str">
            <v>TYT125013</v>
          </cell>
          <cell r="K1867">
            <v>12</v>
          </cell>
        </row>
        <row r="1868">
          <cell r="H1868" t="str">
            <v>TYT125015</v>
          </cell>
          <cell r="K1868">
            <v>5503</v>
          </cell>
        </row>
        <row r="1869">
          <cell r="H1869" t="str">
            <v>TYT126001</v>
          </cell>
          <cell r="K1869">
            <v>3322</v>
          </cell>
        </row>
        <row r="1870">
          <cell r="H1870" t="str">
            <v>TYT126002</v>
          </cell>
          <cell r="K1870">
            <v>3985</v>
          </cell>
        </row>
        <row r="1871">
          <cell r="H1871" t="str">
            <v>TYT126003</v>
          </cell>
          <cell r="K1871">
            <v>3814</v>
          </cell>
        </row>
        <row r="1872">
          <cell r="H1872" t="str">
            <v>TYT126004</v>
          </cell>
          <cell r="K1872">
            <v>801</v>
          </cell>
        </row>
        <row r="1873">
          <cell r="H1873" t="str">
            <v>TYT126005</v>
          </cell>
          <cell r="K1873">
            <v>1859</v>
          </cell>
        </row>
        <row r="1874">
          <cell r="H1874" t="str">
            <v>TYT126006</v>
          </cell>
          <cell r="K1874">
            <v>966</v>
          </cell>
        </row>
        <row r="1875">
          <cell r="H1875" t="str">
            <v>TYT126007</v>
          </cell>
          <cell r="K1875">
            <v>61245</v>
          </cell>
        </row>
        <row r="1876">
          <cell r="H1876" t="str">
            <v>TYT126008</v>
          </cell>
          <cell r="K1876">
            <v>45194</v>
          </cell>
        </row>
        <row r="1877">
          <cell r="H1877" t="str">
            <v>TYX116010</v>
          </cell>
          <cell r="K1877">
            <v>2680</v>
          </cell>
        </row>
        <row r="1878">
          <cell r="H1878" t="str">
            <v>TYX116011</v>
          </cell>
          <cell r="K1878">
            <v>360</v>
          </cell>
        </row>
        <row r="1879">
          <cell r="H1879" t="str">
            <v>TYX116012</v>
          </cell>
          <cell r="K1879">
            <v>280</v>
          </cell>
        </row>
        <row r="1880">
          <cell r="H1880" t="str">
            <v>TYX117001</v>
          </cell>
          <cell r="K1880">
            <v>180</v>
          </cell>
        </row>
        <row r="1881">
          <cell r="H1881" t="str">
            <v>TYX117025</v>
          </cell>
          <cell r="K1881">
            <v>280</v>
          </cell>
        </row>
        <row r="1882">
          <cell r="H1882" t="str">
            <v>TYX118001</v>
          </cell>
          <cell r="K1882">
            <v>240</v>
          </cell>
        </row>
        <row r="1883">
          <cell r="H1883" t="str">
            <v>TYX120002</v>
          </cell>
          <cell r="K1883">
            <v>1440</v>
          </cell>
        </row>
        <row r="1884">
          <cell r="H1884" t="str">
            <v>TYX120006</v>
          </cell>
          <cell r="K1884">
            <v>720</v>
          </cell>
        </row>
        <row r="1885">
          <cell r="H1885" t="str">
            <v>TYX120008</v>
          </cell>
          <cell r="K1885">
            <v>1560</v>
          </cell>
        </row>
        <row r="1886">
          <cell r="H1886" t="str">
            <v>TYX120009</v>
          </cell>
          <cell r="K1886">
            <v>1560</v>
          </cell>
        </row>
        <row r="1887">
          <cell r="H1887" t="str">
            <v>TYX120010</v>
          </cell>
          <cell r="K1887">
            <v>200</v>
          </cell>
        </row>
        <row r="1888">
          <cell r="H1888" t="str">
            <v>TYX120011</v>
          </cell>
          <cell r="K1888">
            <v>1440</v>
          </cell>
        </row>
        <row r="1889">
          <cell r="H1889" t="str">
            <v>TYX120012</v>
          </cell>
          <cell r="K1889">
            <v>1560</v>
          </cell>
        </row>
        <row r="1890">
          <cell r="H1890" t="str">
            <v>TYX120014</v>
          </cell>
          <cell r="K1890">
            <v>1520</v>
          </cell>
        </row>
        <row r="1891">
          <cell r="H1891" t="str">
            <v>TYX120015</v>
          </cell>
          <cell r="K1891">
            <v>1680</v>
          </cell>
        </row>
        <row r="1892">
          <cell r="H1892" t="str">
            <v>TYX120016</v>
          </cell>
          <cell r="K1892">
            <v>600</v>
          </cell>
        </row>
        <row r="1893">
          <cell r="H1893" t="str">
            <v>TYX120017</v>
          </cell>
          <cell r="K1893">
            <v>200</v>
          </cell>
        </row>
        <row r="1894">
          <cell r="H1894" t="str">
            <v>TYX120019</v>
          </cell>
          <cell r="K1894">
            <v>1680</v>
          </cell>
        </row>
        <row r="1895">
          <cell r="H1895" t="str">
            <v>TYX120021</v>
          </cell>
          <cell r="K1895">
            <v>600</v>
          </cell>
        </row>
        <row r="1896">
          <cell r="H1896" t="str">
            <v>TYX120023</v>
          </cell>
          <cell r="K1896">
            <v>600</v>
          </cell>
        </row>
        <row r="1897">
          <cell r="H1897" t="str">
            <v>TYX120024</v>
          </cell>
          <cell r="K1897">
            <v>2040</v>
          </cell>
        </row>
        <row r="1898">
          <cell r="H1898" t="str">
            <v>TYX120031</v>
          </cell>
          <cell r="K1898">
            <v>2040</v>
          </cell>
        </row>
        <row r="1899">
          <cell r="H1899" t="str">
            <v>TYX120032</v>
          </cell>
          <cell r="K1899">
            <v>2040</v>
          </cell>
        </row>
        <row r="1900">
          <cell r="H1900" t="str">
            <v>TYX120033</v>
          </cell>
          <cell r="K1900">
            <v>1920</v>
          </cell>
        </row>
        <row r="1901">
          <cell r="H1901" t="str">
            <v>TYX120034</v>
          </cell>
          <cell r="K1901">
            <v>38</v>
          </cell>
        </row>
        <row r="1902">
          <cell r="H1902" t="str">
            <v>TYX121002</v>
          </cell>
          <cell r="K1902">
            <v>2220</v>
          </cell>
        </row>
        <row r="1903">
          <cell r="H1903" t="str">
            <v>TYX121003</v>
          </cell>
          <cell r="K1903">
            <v>2316</v>
          </cell>
        </row>
        <row r="1904">
          <cell r="H1904" t="str">
            <v>TYX121004</v>
          </cell>
          <cell r="K1904">
            <v>2436</v>
          </cell>
        </row>
        <row r="1905">
          <cell r="H1905" t="str">
            <v>TYX121005</v>
          </cell>
          <cell r="K1905">
            <v>480</v>
          </cell>
        </row>
        <row r="1906">
          <cell r="H1906" t="str">
            <v>TYX121007</v>
          </cell>
          <cell r="K1906">
            <v>240</v>
          </cell>
        </row>
        <row r="1907">
          <cell r="H1907" t="str">
            <v>TYX121008</v>
          </cell>
          <cell r="K1907">
            <v>534</v>
          </cell>
        </row>
        <row r="1908">
          <cell r="H1908" t="str">
            <v>TYX121009</v>
          </cell>
          <cell r="K1908">
            <v>1602</v>
          </cell>
        </row>
        <row r="1909">
          <cell r="H1909" t="str">
            <v>TYX121010</v>
          </cell>
          <cell r="K1909">
            <v>300</v>
          </cell>
        </row>
        <row r="1910">
          <cell r="H1910" t="str">
            <v>TYX121011</v>
          </cell>
          <cell r="K1910">
            <v>300</v>
          </cell>
        </row>
        <row r="1911">
          <cell r="H1911" t="str">
            <v>TYX122001</v>
          </cell>
          <cell r="K1911">
            <v>1000</v>
          </cell>
        </row>
        <row r="1912">
          <cell r="H1912" t="str">
            <v>TYX122004</v>
          </cell>
          <cell r="K1912">
            <v>100</v>
          </cell>
        </row>
        <row r="1913">
          <cell r="H1913" t="str">
            <v>TYX122005</v>
          </cell>
          <cell r="K1913">
            <v>750</v>
          </cell>
        </row>
        <row r="1914">
          <cell r="H1914" t="str">
            <v>TYX122009</v>
          </cell>
          <cell r="K1914">
            <v>550</v>
          </cell>
        </row>
        <row r="1915">
          <cell r="H1915" t="str">
            <v>TYX122011</v>
          </cell>
          <cell r="K1915">
            <v>148</v>
          </cell>
        </row>
        <row r="1916">
          <cell r="H1916" t="str">
            <v>TYX123002</v>
          </cell>
          <cell r="K1916">
            <v>260</v>
          </cell>
        </row>
        <row r="1917">
          <cell r="H1917" t="str">
            <v>TYX123003</v>
          </cell>
          <cell r="K1917">
            <v>450</v>
          </cell>
        </row>
        <row r="1918">
          <cell r="H1918" t="str">
            <v>TYX123010</v>
          </cell>
          <cell r="K1918">
            <v>189</v>
          </cell>
        </row>
        <row r="1919">
          <cell r="H1919" t="str">
            <v>TYX123013</v>
          </cell>
          <cell r="K1919">
            <v>360</v>
          </cell>
        </row>
        <row r="1920">
          <cell r="H1920" t="str">
            <v>TYX124004</v>
          </cell>
          <cell r="K1920">
            <v>118</v>
          </cell>
        </row>
        <row r="1921">
          <cell r="H1921" t="str">
            <v>TYX124015</v>
          </cell>
          <cell r="K1921">
            <v>156</v>
          </cell>
        </row>
        <row r="1922">
          <cell r="H1922" t="str">
            <v>TYX124018</v>
          </cell>
          <cell r="K1922">
            <v>2604</v>
          </cell>
        </row>
        <row r="1923">
          <cell r="H1923" t="str">
            <v>TYX125001</v>
          </cell>
          <cell r="K1923">
            <v>1440</v>
          </cell>
        </row>
        <row r="1924">
          <cell r="H1924" t="str">
            <v>TYX125002</v>
          </cell>
          <cell r="K1924">
            <v>1890</v>
          </cell>
        </row>
        <row r="1925">
          <cell r="H1925" t="str">
            <v>TYX125003</v>
          </cell>
          <cell r="K1925">
            <v>2040</v>
          </cell>
        </row>
        <row r="1926">
          <cell r="H1926" t="str">
            <v>TYX125004</v>
          </cell>
          <cell r="K1926">
            <v>2130</v>
          </cell>
        </row>
        <row r="1927">
          <cell r="H1927" t="str">
            <v>TYX125005</v>
          </cell>
          <cell r="K1927">
            <v>150</v>
          </cell>
        </row>
        <row r="1928">
          <cell r="H1928" t="str">
            <v>TYX125029</v>
          </cell>
          <cell r="K1928">
            <v>150</v>
          </cell>
        </row>
        <row r="1929">
          <cell r="H1929" t="str">
            <v>TYX126001</v>
          </cell>
          <cell r="K1929">
            <v>160</v>
          </cell>
        </row>
        <row r="1930">
          <cell r="H1930" t="str">
            <v>TYX215012</v>
          </cell>
          <cell r="K1930">
            <v>48</v>
          </cell>
        </row>
        <row r="1931">
          <cell r="H1931" t="str">
            <v>TYX216010</v>
          </cell>
          <cell r="K1931">
            <v>48</v>
          </cell>
        </row>
        <row r="1932">
          <cell r="H1932" t="str">
            <v>TYX217001</v>
          </cell>
          <cell r="K1932">
            <v>80</v>
          </cell>
        </row>
        <row r="1933">
          <cell r="H1933" t="str">
            <v>TYX217002</v>
          </cell>
          <cell r="K1933">
            <v>40</v>
          </cell>
        </row>
        <row r="1934">
          <cell r="H1934" t="str">
            <v>TYX217003</v>
          </cell>
          <cell r="K1934">
            <v>40</v>
          </cell>
        </row>
        <row r="1935">
          <cell r="H1935" t="str">
            <v>TYX217004</v>
          </cell>
          <cell r="K1935">
            <v>40</v>
          </cell>
        </row>
        <row r="1936">
          <cell r="H1936" t="str">
            <v>TYX217006</v>
          </cell>
          <cell r="K1936">
            <v>32</v>
          </cell>
        </row>
        <row r="1937">
          <cell r="H1937" t="str">
            <v>TYX217007</v>
          </cell>
          <cell r="K1937">
            <v>24</v>
          </cell>
        </row>
        <row r="1938">
          <cell r="H1938" t="str">
            <v>TYX217008</v>
          </cell>
          <cell r="K1938">
            <v>72</v>
          </cell>
        </row>
        <row r="1939">
          <cell r="H1939" t="str">
            <v>TYX217009</v>
          </cell>
          <cell r="K1939">
            <v>24</v>
          </cell>
        </row>
        <row r="1940">
          <cell r="H1940" t="str">
            <v>TYX217012</v>
          </cell>
          <cell r="K1940">
            <v>48</v>
          </cell>
        </row>
        <row r="1941">
          <cell r="H1941" t="str">
            <v>TYX217014</v>
          </cell>
          <cell r="K1941">
            <v>48</v>
          </cell>
        </row>
        <row r="1942">
          <cell r="H1942" t="str">
            <v>TYX217016</v>
          </cell>
          <cell r="K1942">
            <v>40</v>
          </cell>
        </row>
        <row r="1943">
          <cell r="H1943" t="str">
            <v>TYX218003</v>
          </cell>
          <cell r="K1943">
            <v>48</v>
          </cell>
        </row>
        <row r="1944">
          <cell r="H1944" t="str">
            <v>TYX218004</v>
          </cell>
          <cell r="K1944">
            <v>48</v>
          </cell>
        </row>
        <row r="1945">
          <cell r="H1945" t="str">
            <v>TYX219030</v>
          </cell>
          <cell r="K1945">
            <v>48</v>
          </cell>
        </row>
        <row r="1946">
          <cell r="H1946" t="str">
            <v>TYX220012</v>
          </cell>
          <cell r="K1946">
            <v>8</v>
          </cell>
        </row>
        <row r="1947">
          <cell r="H1947" t="str">
            <v>TYX222003</v>
          </cell>
          <cell r="K1947">
            <v>500</v>
          </cell>
        </row>
        <row r="1948">
          <cell r="H1948" t="str">
            <v>TYX224004</v>
          </cell>
          <cell r="K1948">
            <v>30</v>
          </cell>
        </row>
        <row r="1949">
          <cell r="H1949" t="str">
            <v>TYX224005</v>
          </cell>
          <cell r="K1949">
            <v>12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3709322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AIIP00048</v>
          </cell>
          <cell r="J10">
            <v>0</v>
          </cell>
        </row>
        <row r="11">
          <cell r="H11" t="str">
            <v>AIIP00049</v>
          </cell>
          <cell r="J11">
            <v>0</v>
          </cell>
        </row>
        <row r="12">
          <cell r="H12" t="str">
            <v>AIIP00050</v>
          </cell>
          <cell r="J12">
            <v>0</v>
          </cell>
        </row>
        <row r="13">
          <cell r="H13" t="str">
            <v>AIIP00053</v>
          </cell>
          <cell r="J13">
            <v>0</v>
          </cell>
        </row>
        <row r="14">
          <cell r="H14" t="str">
            <v>AIIP00070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AIIP00100</v>
          </cell>
          <cell r="J22">
            <v>0</v>
          </cell>
        </row>
        <row r="23">
          <cell r="H23" t="str">
            <v>AIIP00101</v>
          </cell>
          <cell r="J23">
            <v>0</v>
          </cell>
        </row>
        <row r="24">
          <cell r="H24" t="str">
            <v>AIIP00102</v>
          </cell>
          <cell r="J24">
            <v>0</v>
          </cell>
        </row>
        <row r="25">
          <cell r="H25" t="str">
            <v>AIIP00103</v>
          </cell>
          <cell r="J25">
            <v>0</v>
          </cell>
        </row>
        <row r="26">
          <cell r="H26" t="str">
            <v>AIIP00106</v>
          </cell>
          <cell r="J26">
            <v>0</v>
          </cell>
        </row>
        <row r="27">
          <cell r="H27" t="str">
            <v>AIIP00107</v>
          </cell>
          <cell r="J27">
            <v>0</v>
          </cell>
        </row>
        <row r="28">
          <cell r="H28" t="str">
            <v>AIIP00108</v>
          </cell>
          <cell r="J28">
            <v>0</v>
          </cell>
        </row>
        <row r="29">
          <cell r="H29" t="str">
            <v>AIIP00109</v>
          </cell>
          <cell r="J29">
            <v>0</v>
          </cell>
        </row>
        <row r="30">
          <cell r="H30" t="str">
            <v>AIIP00110</v>
          </cell>
          <cell r="J30">
            <v>0</v>
          </cell>
        </row>
        <row r="31">
          <cell r="H31" t="str">
            <v>AIIP00111</v>
          </cell>
          <cell r="J31">
            <v>0</v>
          </cell>
        </row>
        <row r="32">
          <cell r="H32" t="str">
            <v>AIIP00115</v>
          </cell>
          <cell r="J32">
            <v>0</v>
          </cell>
        </row>
        <row r="33">
          <cell r="H33" t="str">
            <v>AIIP00117</v>
          </cell>
          <cell r="J33">
            <v>0</v>
          </cell>
        </row>
        <row r="34">
          <cell r="H34" t="str">
            <v>AIIP00118</v>
          </cell>
          <cell r="J34">
            <v>0</v>
          </cell>
        </row>
        <row r="35">
          <cell r="H35" t="str">
            <v>AIIP00119</v>
          </cell>
          <cell r="J35">
            <v>0</v>
          </cell>
        </row>
        <row r="36">
          <cell r="H36" t="str">
            <v>AIIP00120</v>
          </cell>
          <cell r="J36">
            <v>0</v>
          </cell>
        </row>
        <row r="37">
          <cell r="H37" t="str">
            <v>AIIT00004</v>
          </cell>
          <cell r="J37">
            <v>0</v>
          </cell>
        </row>
        <row r="38">
          <cell r="H38" t="str">
            <v>AMMP00026</v>
          </cell>
          <cell r="J38">
            <v>0</v>
          </cell>
        </row>
        <row r="39">
          <cell r="H39" t="str">
            <v>AMMP00027</v>
          </cell>
          <cell r="J39">
            <v>0</v>
          </cell>
        </row>
        <row r="40">
          <cell r="H40" t="str">
            <v>AMMP00028</v>
          </cell>
          <cell r="J40">
            <v>0</v>
          </cell>
        </row>
        <row r="41">
          <cell r="H41" t="str">
            <v>AMMP00033</v>
          </cell>
          <cell r="J41">
            <v>0</v>
          </cell>
        </row>
        <row r="42">
          <cell r="H42" t="str">
            <v>AMMP00057</v>
          </cell>
          <cell r="J42">
            <v>0</v>
          </cell>
        </row>
        <row r="43">
          <cell r="H43" t="str">
            <v>AMMP00058</v>
          </cell>
          <cell r="J43">
            <v>0</v>
          </cell>
        </row>
        <row r="44">
          <cell r="H44" t="str">
            <v>AMMP00059</v>
          </cell>
          <cell r="J44">
            <v>0</v>
          </cell>
        </row>
        <row r="45">
          <cell r="H45" t="str">
            <v>AMMP00060</v>
          </cell>
          <cell r="J45">
            <v>0</v>
          </cell>
        </row>
        <row r="46">
          <cell r="H46" t="str">
            <v>AMMP00061</v>
          </cell>
          <cell r="J46">
            <v>0</v>
          </cell>
        </row>
        <row r="47">
          <cell r="H47" t="str">
            <v>AMMP00062</v>
          </cell>
          <cell r="J47">
            <v>0</v>
          </cell>
        </row>
        <row r="48">
          <cell r="H48" t="str">
            <v>AMMP00067</v>
          </cell>
          <cell r="J48">
            <v>0</v>
          </cell>
        </row>
        <row r="49">
          <cell r="H49" t="str">
            <v>DCP123001</v>
          </cell>
          <cell r="J49">
            <v>2289</v>
          </cell>
        </row>
        <row r="50">
          <cell r="H50" t="str">
            <v>DCP123002</v>
          </cell>
          <cell r="J50">
            <v>1388</v>
          </cell>
        </row>
        <row r="51">
          <cell r="H51" t="str">
            <v>DCP123003</v>
          </cell>
          <cell r="J51">
            <v>56</v>
          </cell>
        </row>
        <row r="52">
          <cell r="H52" t="str">
            <v>DCP123004</v>
          </cell>
          <cell r="J52">
            <v>1058</v>
          </cell>
        </row>
        <row r="53">
          <cell r="H53" t="str">
            <v>DCP124001</v>
          </cell>
          <cell r="J53">
            <v>1413</v>
          </cell>
        </row>
        <row r="54">
          <cell r="H54" t="str">
            <v>DCP124002</v>
          </cell>
          <cell r="J54">
            <v>9</v>
          </cell>
        </row>
        <row r="55">
          <cell r="H55" t="str">
            <v>DCP124004</v>
          </cell>
          <cell r="J55">
            <v>265</v>
          </cell>
        </row>
        <row r="56">
          <cell r="H56" t="str">
            <v>DCP125001</v>
          </cell>
          <cell r="J56">
            <v>995</v>
          </cell>
        </row>
        <row r="57">
          <cell r="H57" t="str">
            <v>DCP125002</v>
          </cell>
          <cell r="J57">
            <v>2514</v>
          </cell>
        </row>
        <row r="58">
          <cell r="H58" t="str">
            <v>DCT122001</v>
          </cell>
          <cell r="J58">
            <v>8490</v>
          </cell>
        </row>
        <row r="59">
          <cell r="H59" t="str">
            <v>DCT122002</v>
          </cell>
          <cell r="J59">
            <v>1460</v>
          </cell>
        </row>
        <row r="60">
          <cell r="H60" t="str">
            <v>DCT122003</v>
          </cell>
          <cell r="J60">
            <v>4281</v>
          </cell>
        </row>
        <row r="61">
          <cell r="H61" t="str">
            <v>DCT122004</v>
          </cell>
          <cell r="J61">
            <v>4495</v>
          </cell>
        </row>
        <row r="62">
          <cell r="H62" t="str">
            <v>DCT122005</v>
          </cell>
          <cell r="J62">
            <v>499</v>
          </cell>
        </row>
        <row r="63">
          <cell r="H63" t="str">
            <v>DCT122006</v>
          </cell>
          <cell r="J63">
            <v>2974</v>
          </cell>
        </row>
        <row r="64">
          <cell r="H64" t="str">
            <v>DCT122008</v>
          </cell>
          <cell r="J64">
            <v>69</v>
          </cell>
        </row>
        <row r="65">
          <cell r="H65" t="str">
            <v>DCT122009</v>
          </cell>
          <cell r="J65">
            <v>283</v>
          </cell>
        </row>
        <row r="66">
          <cell r="H66" t="str">
            <v>DCT123001</v>
          </cell>
          <cell r="J66">
            <v>486</v>
          </cell>
        </row>
        <row r="67">
          <cell r="H67" t="str">
            <v>DCT123002</v>
          </cell>
          <cell r="J67">
            <v>2763</v>
          </cell>
        </row>
        <row r="68">
          <cell r="H68" t="str">
            <v>DCT123003</v>
          </cell>
          <cell r="J68">
            <v>1037</v>
          </cell>
        </row>
        <row r="69">
          <cell r="H69" t="str">
            <v>DCT123004</v>
          </cell>
          <cell r="J69">
            <v>467</v>
          </cell>
        </row>
        <row r="70">
          <cell r="H70" t="str">
            <v>DCT123005</v>
          </cell>
          <cell r="J70">
            <v>5694</v>
          </cell>
        </row>
        <row r="71">
          <cell r="H71" t="str">
            <v>DCT123006</v>
          </cell>
          <cell r="J71">
            <v>4457</v>
          </cell>
        </row>
        <row r="72">
          <cell r="H72" t="str">
            <v>DCT123007</v>
          </cell>
          <cell r="J72">
            <v>4450</v>
          </cell>
        </row>
        <row r="73">
          <cell r="H73" t="str">
            <v>DCT123011</v>
          </cell>
          <cell r="J73">
            <v>366</v>
          </cell>
        </row>
        <row r="74">
          <cell r="H74" t="str">
            <v>DCT124001</v>
          </cell>
          <cell r="J74">
            <v>2930</v>
          </cell>
        </row>
        <row r="75">
          <cell r="H75" t="str">
            <v>DCT124002</v>
          </cell>
          <cell r="J75">
            <v>1655</v>
          </cell>
        </row>
        <row r="76">
          <cell r="H76" t="str">
            <v>DCT124003</v>
          </cell>
          <cell r="J76">
            <v>1536</v>
          </cell>
        </row>
        <row r="77">
          <cell r="H77" t="str">
            <v>DCT124004</v>
          </cell>
          <cell r="J77">
            <v>1533</v>
          </cell>
        </row>
        <row r="78">
          <cell r="H78" t="str">
            <v>DCT124005</v>
          </cell>
          <cell r="J78">
            <v>2828</v>
          </cell>
        </row>
        <row r="79">
          <cell r="H79" t="str">
            <v>DCT124006</v>
          </cell>
          <cell r="J79">
            <v>296</v>
          </cell>
        </row>
        <row r="80">
          <cell r="H80" t="str">
            <v>DCT124007</v>
          </cell>
          <cell r="J80">
            <v>4642</v>
          </cell>
        </row>
        <row r="81">
          <cell r="H81" t="str">
            <v>DCT124008</v>
          </cell>
          <cell r="J81">
            <v>792</v>
          </cell>
        </row>
        <row r="82">
          <cell r="H82" t="str">
            <v>DCT124009</v>
          </cell>
          <cell r="J82">
            <v>127</v>
          </cell>
        </row>
        <row r="83">
          <cell r="H83" t="str">
            <v>DCT124011</v>
          </cell>
          <cell r="J83">
            <v>167</v>
          </cell>
        </row>
        <row r="84">
          <cell r="H84" t="str">
            <v>DCT124012</v>
          </cell>
          <cell r="J84">
            <v>115</v>
          </cell>
        </row>
        <row r="85">
          <cell r="H85" t="str">
            <v>DCT124013</v>
          </cell>
          <cell r="J85">
            <v>269</v>
          </cell>
        </row>
        <row r="86">
          <cell r="H86" t="str">
            <v>DCT124015</v>
          </cell>
          <cell r="J86">
            <v>243</v>
          </cell>
        </row>
        <row r="87">
          <cell r="H87" t="str">
            <v>DCT124016</v>
          </cell>
          <cell r="J87">
            <v>257</v>
          </cell>
        </row>
        <row r="88">
          <cell r="H88" t="str">
            <v>DCT124018</v>
          </cell>
          <cell r="J88">
            <v>955</v>
          </cell>
        </row>
        <row r="89">
          <cell r="H89" t="str">
            <v>DCT124021</v>
          </cell>
          <cell r="J89">
            <v>716</v>
          </cell>
        </row>
        <row r="90">
          <cell r="H90" t="str">
            <v>DCT124022</v>
          </cell>
          <cell r="J90">
            <v>905</v>
          </cell>
        </row>
        <row r="91">
          <cell r="H91" t="str">
            <v>DCT124023</v>
          </cell>
          <cell r="J91">
            <v>298</v>
          </cell>
        </row>
        <row r="92">
          <cell r="H92" t="str">
            <v>DCT124024</v>
          </cell>
          <cell r="J92">
            <v>322</v>
          </cell>
        </row>
        <row r="93">
          <cell r="H93" t="str">
            <v>DCT124025</v>
          </cell>
          <cell r="J93">
            <v>555</v>
          </cell>
        </row>
        <row r="94">
          <cell r="H94" t="str">
            <v>DCT124026</v>
          </cell>
          <cell r="J94">
            <v>6</v>
          </cell>
        </row>
        <row r="95">
          <cell r="H95" t="str">
            <v>DCT124031</v>
          </cell>
          <cell r="J95">
            <v>3171</v>
          </cell>
        </row>
        <row r="96">
          <cell r="H96" t="str">
            <v>DCT125001</v>
          </cell>
          <cell r="J96">
            <v>4592</v>
          </cell>
        </row>
        <row r="97">
          <cell r="H97" t="str">
            <v>DCT125002</v>
          </cell>
          <cell r="J97">
            <v>7251</v>
          </cell>
        </row>
        <row r="98">
          <cell r="H98" t="str">
            <v>DCT125003</v>
          </cell>
          <cell r="J98">
            <v>749</v>
          </cell>
        </row>
        <row r="99">
          <cell r="H99" t="str">
            <v>DCT125004</v>
          </cell>
          <cell r="J99">
            <v>2942</v>
          </cell>
        </row>
        <row r="100">
          <cell r="H100" t="str">
            <v>DCT125006</v>
          </cell>
          <cell r="J100">
            <v>91</v>
          </cell>
        </row>
        <row r="101">
          <cell r="H101" t="str">
            <v>DCT125007</v>
          </cell>
          <cell r="J101">
            <v>157</v>
          </cell>
        </row>
        <row r="102">
          <cell r="H102" t="str">
            <v>DCT125008</v>
          </cell>
          <cell r="J102">
            <v>14142</v>
          </cell>
        </row>
        <row r="103">
          <cell r="H103" t="str">
            <v>DCT125009</v>
          </cell>
          <cell r="J103">
            <v>15174</v>
          </cell>
        </row>
        <row r="104">
          <cell r="H104" t="str">
            <v>DCT125010</v>
          </cell>
          <cell r="J104">
            <v>5781</v>
          </cell>
        </row>
        <row r="105">
          <cell r="H105" t="str">
            <v>DCT125011</v>
          </cell>
          <cell r="J105">
            <v>532</v>
          </cell>
        </row>
        <row r="106">
          <cell r="H106" t="str">
            <v>DCT125012</v>
          </cell>
          <cell r="J106">
            <v>3442</v>
          </cell>
        </row>
        <row r="107">
          <cell r="H107" t="str">
            <v>DCT125013</v>
          </cell>
          <cell r="J107">
            <v>2574</v>
          </cell>
        </row>
        <row r="108">
          <cell r="H108" t="str">
            <v>DCT126001</v>
          </cell>
          <cell r="J108">
            <v>5329</v>
          </cell>
        </row>
        <row r="109">
          <cell r="H109" t="str">
            <v>DCT126002</v>
          </cell>
          <cell r="J109">
            <v>6974</v>
          </cell>
        </row>
        <row r="110">
          <cell r="H110" t="str">
            <v>DCX125002</v>
          </cell>
          <cell r="J110">
            <v>900</v>
          </cell>
        </row>
        <row r="111">
          <cell r="H111" t="str">
            <v>DCX126001</v>
          </cell>
          <cell r="J111">
            <v>1480</v>
          </cell>
        </row>
        <row r="112">
          <cell r="H112" t="str">
            <v>DCX126002</v>
          </cell>
          <cell r="J112">
            <v>2660</v>
          </cell>
        </row>
        <row r="113">
          <cell r="H113" t="str">
            <v>DCX126003</v>
          </cell>
          <cell r="J113">
            <v>3000</v>
          </cell>
        </row>
        <row r="114">
          <cell r="H114" t="str">
            <v>DCX126004</v>
          </cell>
          <cell r="J114">
            <v>3501</v>
          </cell>
        </row>
        <row r="115">
          <cell r="H115" t="str">
            <v>DCX126005</v>
          </cell>
          <cell r="J115">
            <v>1504</v>
          </cell>
        </row>
        <row r="116">
          <cell r="H116" t="str">
            <v>DFPR00058</v>
          </cell>
          <cell r="J116">
            <v>0</v>
          </cell>
        </row>
        <row r="117">
          <cell r="H117" t="str">
            <v>DFPR00172</v>
          </cell>
          <cell r="J117">
            <v>0</v>
          </cell>
        </row>
        <row r="118">
          <cell r="H118" t="str">
            <v>DTOY00051</v>
          </cell>
          <cell r="J118">
            <v>0</v>
          </cell>
        </row>
        <row r="119">
          <cell r="H119" t="str">
            <v>DTOY00217</v>
          </cell>
          <cell r="J119">
            <v>0</v>
          </cell>
        </row>
        <row r="120">
          <cell r="H120" t="str">
            <v>DTOY00218</v>
          </cell>
          <cell r="J120">
            <v>0</v>
          </cell>
        </row>
        <row r="121">
          <cell r="H121" t="str">
            <v>DTOY00219</v>
          </cell>
          <cell r="J121">
            <v>0</v>
          </cell>
        </row>
        <row r="122">
          <cell r="H122" t="str">
            <v>DTOY00222</v>
          </cell>
          <cell r="J122">
            <v>0</v>
          </cell>
        </row>
        <row r="123">
          <cell r="H123" t="str">
            <v>DTOY00223</v>
          </cell>
          <cell r="J123">
            <v>0</v>
          </cell>
        </row>
        <row r="124">
          <cell r="H124" t="str">
            <v>DTOY00224</v>
          </cell>
          <cell r="J124">
            <v>0</v>
          </cell>
        </row>
        <row r="125">
          <cell r="H125" t="str">
            <v>DTOY00233</v>
          </cell>
          <cell r="J125">
            <v>0</v>
          </cell>
        </row>
        <row r="126">
          <cell r="H126" t="str">
            <v>DTOY00256</v>
          </cell>
          <cell r="J126">
            <v>0</v>
          </cell>
        </row>
        <row r="127">
          <cell r="H127" t="str">
            <v>DTOY00257</v>
          </cell>
          <cell r="J127">
            <v>0</v>
          </cell>
        </row>
        <row r="128">
          <cell r="H128" t="str">
            <v>DTOY00258</v>
          </cell>
          <cell r="J128">
            <v>0</v>
          </cell>
        </row>
        <row r="129">
          <cell r="H129" t="str">
            <v>DTOY00259</v>
          </cell>
          <cell r="J129">
            <v>0</v>
          </cell>
        </row>
        <row r="130">
          <cell r="H130" t="str">
            <v>DTOY00260</v>
          </cell>
          <cell r="J130">
            <v>0</v>
          </cell>
        </row>
        <row r="131">
          <cell r="H131" t="str">
            <v>DTOY00261</v>
          </cell>
          <cell r="J131">
            <v>0</v>
          </cell>
        </row>
        <row r="132">
          <cell r="H132" t="str">
            <v>DTOY00262</v>
          </cell>
          <cell r="J132">
            <v>0</v>
          </cell>
        </row>
        <row r="133">
          <cell r="H133" t="str">
            <v>DTOY00273</v>
          </cell>
          <cell r="J133">
            <v>0</v>
          </cell>
        </row>
        <row r="134">
          <cell r="H134" t="str">
            <v>DTOY00375</v>
          </cell>
          <cell r="J134">
            <v>0</v>
          </cell>
        </row>
        <row r="135">
          <cell r="H135" t="str">
            <v>DTOY00376</v>
          </cell>
          <cell r="J135">
            <v>0</v>
          </cell>
        </row>
        <row r="136">
          <cell r="H136" t="str">
            <v>DTOY00377</v>
          </cell>
          <cell r="J136">
            <v>0</v>
          </cell>
        </row>
        <row r="137">
          <cell r="H137" t="str">
            <v>DTOY00378</v>
          </cell>
          <cell r="J137">
            <v>0</v>
          </cell>
        </row>
        <row r="138">
          <cell r="H138" t="str">
            <v>DTOY00379</v>
          </cell>
          <cell r="J138">
            <v>0</v>
          </cell>
        </row>
        <row r="139">
          <cell r="H139" t="str">
            <v>DTOY00388</v>
          </cell>
          <cell r="J139">
            <v>0</v>
          </cell>
        </row>
        <row r="140">
          <cell r="H140" t="str">
            <v>EEE122001</v>
          </cell>
          <cell r="J140">
            <v>0</v>
          </cell>
        </row>
        <row r="141">
          <cell r="H141" t="str">
            <v>EEM224009</v>
          </cell>
          <cell r="J141">
            <v>573</v>
          </cell>
        </row>
        <row r="142">
          <cell r="H142" t="str">
            <v>EEM224010</v>
          </cell>
          <cell r="J142">
            <v>620</v>
          </cell>
        </row>
        <row r="143">
          <cell r="H143" t="str">
            <v>EEM224011</v>
          </cell>
          <cell r="J143">
            <v>408</v>
          </cell>
        </row>
        <row r="144">
          <cell r="H144" t="str">
            <v>EEM224012</v>
          </cell>
          <cell r="J144">
            <v>617</v>
          </cell>
        </row>
        <row r="145">
          <cell r="H145" t="str">
            <v>EEM224013</v>
          </cell>
          <cell r="J145">
            <v>634</v>
          </cell>
        </row>
        <row r="146">
          <cell r="H146" t="str">
            <v>EEM224014</v>
          </cell>
          <cell r="J146">
            <v>473</v>
          </cell>
        </row>
        <row r="147">
          <cell r="H147" t="str">
            <v>EEP124001</v>
          </cell>
          <cell r="J147">
            <v>28</v>
          </cell>
        </row>
        <row r="148">
          <cell r="H148" t="str">
            <v>EEP124002</v>
          </cell>
          <cell r="J148">
            <v>2</v>
          </cell>
        </row>
        <row r="149">
          <cell r="H149" t="str">
            <v>EEP124003</v>
          </cell>
          <cell r="J149">
            <v>2171</v>
          </cell>
        </row>
        <row r="150">
          <cell r="H150" t="str">
            <v>EEP124004</v>
          </cell>
          <cell r="J150">
            <v>44</v>
          </cell>
        </row>
        <row r="151">
          <cell r="H151" t="str">
            <v>EEP124005</v>
          </cell>
          <cell r="J151">
            <v>59</v>
          </cell>
        </row>
        <row r="152">
          <cell r="H152" t="str">
            <v>EEP124006</v>
          </cell>
          <cell r="J152">
            <v>1465</v>
          </cell>
        </row>
        <row r="153">
          <cell r="H153" t="str">
            <v>EEP124007</v>
          </cell>
          <cell r="J153">
            <v>2132</v>
          </cell>
        </row>
        <row r="154">
          <cell r="H154" t="str">
            <v>EEP124008</v>
          </cell>
          <cell r="J154">
            <v>957</v>
          </cell>
        </row>
        <row r="155">
          <cell r="H155" t="str">
            <v>EEP125001</v>
          </cell>
          <cell r="J155">
            <v>1596</v>
          </cell>
        </row>
        <row r="156">
          <cell r="H156" t="str">
            <v>EEP125002</v>
          </cell>
          <cell r="J156">
            <v>242</v>
          </cell>
        </row>
        <row r="157">
          <cell r="H157" t="str">
            <v>EEP125003</v>
          </cell>
          <cell r="J157">
            <v>374</v>
          </cell>
        </row>
        <row r="158">
          <cell r="H158" t="str">
            <v>EEP125004</v>
          </cell>
          <cell r="J158">
            <v>2246</v>
          </cell>
        </row>
        <row r="159">
          <cell r="H159" t="str">
            <v>EEP125005</v>
          </cell>
          <cell r="J159">
            <v>682</v>
          </cell>
        </row>
        <row r="160">
          <cell r="H160" t="str">
            <v>EEP125006</v>
          </cell>
          <cell r="J160">
            <v>632</v>
          </cell>
        </row>
        <row r="161">
          <cell r="H161" t="str">
            <v>EEP125007</v>
          </cell>
          <cell r="J161">
            <v>2037</v>
          </cell>
        </row>
        <row r="162">
          <cell r="H162" t="str">
            <v>EEP125008</v>
          </cell>
          <cell r="J162">
            <v>22</v>
          </cell>
        </row>
        <row r="163">
          <cell r="H163" t="str">
            <v>EEP125009</v>
          </cell>
          <cell r="J163">
            <v>901</v>
          </cell>
        </row>
        <row r="164">
          <cell r="H164" t="str">
            <v>EEP125010</v>
          </cell>
          <cell r="J164">
            <v>391</v>
          </cell>
        </row>
        <row r="165">
          <cell r="H165" t="str">
            <v>EEP125011</v>
          </cell>
          <cell r="J165">
            <v>396</v>
          </cell>
        </row>
        <row r="166">
          <cell r="H166" t="str">
            <v>EEP126001</v>
          </cell>
          <cell r="J166">
            <v>87</v>
          </cell>
        </row>
        <row r="167">
          <cell r="H167" t="str">
            <v>EEP126002</v>
          </cell>
          <cell r="J167">
            <v>7066</v>
          </cell>
        </row>
        <row r="168">
          <cell r="H168" t="str">
            <v>EET200001</v>
          </cell>
          <cell r="J168">
            <v>1882</v>
          </cell>
        </row>
        <row r="169">
          <cell r="H169" t="str">
            <v>EET223001</v>
          </cell>
          <cell r="J169">
            <v>4062</v>
          </cell>
        </row>
        <row r="170">
          <cell r="H170" t="str">
            <v>EET223002</v>
          </cell>
          <cell r="J170">
            <v>4738</v>
          </cell>
        </row>
        <row r="171">
          <cell r="H171" t="str">
            <v>EET223004</v>
          </cell>
          <cell r="J171">
            <v>3748</v>
          </cell>
        </row>
        <row r="172">
          <cell r="H172" t="str">
            <v>EET223005</v>
          </cell>
          <cell r="J172">
            <v>9746</v>
          </cell>
        </row>
        <row r="173">
          <cell r="H173" t="str">
            <v>EET224001</v>
          </cell>
          <cell r="J173">
            <v>62</v>
          </cell>
        </row>
        <row r="174">
          <cell r="H174" t="str">
            <v>EET224002</v>
          </cell>
          <cell r="J174">
            <v>54</v>
          </cell>
        </row>
        <row r="175">
          <cell r="H175" t="str">
            <v>EET224003</v>
          </cell>
          <cell r="J175">
            <v>84</v>
          </cell>
        </row>
        <row r="176">
          <cell r="H176" t="str">
            <v>EET224004</v>
          </cell>
          <cell r="J176">
            <v>78</v>
          </cell>
        </row>
        <row r="177">
          <cell r="H177" t="str">
            <v>EET224005</v>
          </cell>
          <cell r="J177">
            <v>181</v>
          </cell>
        </row>
        <row r="178">
          <cell r="H178" t="str">
            <v>EET224006</v>
          </cell>
          <cell r="J178">
            <v>83</v>
          </cell>
        </row>
        <row r="179">
          <cell r="H179" t="str">
            <v>EET224007</v>
          </cell>
          <cell r="J179">
            <v>120</v>
          </cell>
        </row>
        <row r="180">
          <cell r="H180" t="str">
            <v>EET224008</v>
          </cell>
          <cell r="J180">
            <v>120</v>
          </cell>
        </row>
        <row r="181">
          <cell r="H181" t="str">
            <v>EET224009</v>
          </cell>
          <cell r="J181">
            <v>87</v>
          </cell>
        </row>
        <row r="182">
          <cell r="H182" t="str">
            <v>EET224010</v>
          </cell>
          <cell r="J182">
            <v>100</v>
          </cell>
        </row>
        <row r="183">
          <cell r="H183" t="str">
            <v>EET224011</v>
          </cell>
          <cell r="J183">
            <v>71</v>
          </cell>
        </row>
        <row r="184">
          <cell r="H184" t="str">
            <v>EET224012</v>
          </cell>
          <cell r="J184">
            <v>11196</v>
          </cell>
        </row>
        <row r="185">
          <cell r="H185" t="str">
            <v>EET224013</v>
          </cell>
          <cell r="J185">
            <v>1921</v>
          </cell>
        </row>
        <row r="186">
          <cell r="H186" t="str">
            <v>EET224014</v>
          </cell>
          <cell r="J186">
            <v>627</v>
          </cell>
        </row>
        <row r="187">
          <cell r="H187" t="str">
            <v>EET224015</v>
          </cell>
          <cell r="J187">
            <v>1915</v>
          </cell>
        </row>
        <row r="188">
          <cell r="H188" t="str">
            <v>EET224016</v>
          </cell>
          <cell r="J188">
            <v>638</v>
          </cell>
        </row>
        <row r="189">
          <cell r="H189" t="str">
            <v>EET224017</v>
          </cell>
          <cell r="J189">
            <v>1333</v>
          </cell>
        </row>
        <row r="190">
          <cell r="H190" t="str">
            <v>EET224018</v>
          </cell>
          <cell r="J190">
            <v>458</v>
          </cell>
        </row>
        <row r="191">
          <cell r="H191" t="str">
            <v>EET224019</v>
          </cell>
          <cell r="J191">
            <v>2196</v>
          </cell>
        </row>
        <row r="192">
          <cell r="H192" t="str">
            <v>EET224021</v>
          </cell>
          <cell r="J192">
            <v>2034</v>
          </cell>
        </row>
        <row r="193">
          <cell r="H193" t="str">
            <v>EET224022</v>
          </cell>
          <cell r="J193">
            <v>1896</v>
          </cell>
        </row>
        <row r="194">
          <cell r="H194" t="str">
            <v>EET224023</v>
          </cell>
          <cell r="J194">
            <v>1446</v>
          </cell>
        </row>
        <row r="195">
          <cell r="H195" t="str">
            <v>EET224025</v>
          </cell>
          <cell r="J195">
            <v>76</v>
          </cell>
        </row>
        <row r="196">
          <cell r="H196" t="str">
            <v>EET224026</v>
          </cell>
          <cell r="J196">
            <v>33</v>
          </cell>
        </row>
        <row r="197">
          <cell r="H197" t="str">
            <v>EET224027</v>
          </cell>
          <cell r="J197">
            <v>2453</v>
          </cell>
        </row>
        <row r="198">
          <cell r="H198" t="str">
            <v>EET224028</v>
          </cell>
          <cell r="J198">
            <v>350</v>
          </cell>
        </row>
        <row r="199">
          <cell r="H199" t="str">
            <v>EET224029</v>
          </cell>
          <cell r="J199">
            <v>13</v>
          </cell>
        </row>
        <row r="200">
          <cell r="H200" t="str">
            <v>EET224030</v>
          </cell>
          <cell r="J200">
            <v>2397</v>
          </cell>
        </row>
        <row r="201">
          <cell r="H201" t="str">
            <v>EET224031</v>
          </cell>
          <cell r="J201">
            <v>2965</v>
          </cell>
        </row>
        <row r="202">
          <cell r="H202" t="str">
            <v>EET224032</v>
          </cell>
          <cell r="J202">
            <v>1577</v>
          </cell>
        </row>
        <row r="203">
          <cell r="H203" t="str">
            <v>EET224033</v>
          </cell>
          <cell r="J203">
            <v>24</v>
          </cell>
        </row>
        <row r="204">
          <cell r="H204" t="str">
            <v>EET224034</v>
          </cell>
          <cell r="J204">
            <v>3057</v>
          </cell>
        </row>
        <row r="205">
          <cell r="H205" t="str">
            <v>EET224035</v>
          </cell>
          <cell r="J205">
            <v>511</v>
          </cell>
        </row>
        <row r="206">
          <cell r="H206" t="str">
            <v>EET224036</v>
          </cell>
          <cell r="J206">
            <v>151</v>
          </cell>
        </row>
        <row r="207">
          <cell r="H207" t="str">
            <v>EET224037</v>
          </cell>
          <cell r="J207">
            <v>511</v>
          </cell>
        </row>
        <row r="208">
          <cell r="H208" t="str">
            <v>EET224038</v>
          </cell>
          <cell r="J208">
            <v>151</v>
          </cell>
        </row>
        <row r="209">
          <cell r="H209" t="str">
            <v>EET224039</v>
          </cell>
          <cell r="J209">
            <v>547</v>
          </cell>
        </row>
        <row r="210">
          <cell r="H210" t="str">
            <v>EET224040</v>
          </cell>
          <cell r="J210">
            <v>187</v>
          </cell>
        </row>
        <row r="211">
          <cell r="H211" t="str">
            <v>EET224042</v>
          </cell>
          <cell r="J211">
            <v>146</v>
          </cell>
        </row>
        <row r="212">
          <cell r="H212" t="str">
            <v>EET224043</v>
          </cell>
          <cell r="J212">
            <v>166</v>
          </cell>
        </row>
        <row r="213">
          <cell r="H213" t="str">
            <v>EET224045</v>
          </cell>
          <cell r="J213">
            <v>94</v>
          </cell>
        </row>
        <row r="214">
          <cell r="H214" t="str">
            <v>EET224046</v>
          </cell>
          <cell r="J214">
            <v>84</v>
          </cell>
        </row>
        <row r="215">
          <cell r="H215" t="str">
            <v>EET224047</v>
          </cell>
          <cell r="J215">
            <v>18</v>
          </cell>
        </row>
        <row r="216">
          <cell r="H216" t="str">
            <v>EET224050</v>
          </cell>
          <cell r="J216">
            <v>162</v>
          </cell>
        </row>
        <row r="217">
          <cell r="H217" t="str">
            <v>EET224051</v>
          </cell>
          <cell r="J217">
            <v>17</v>
          </cell>
        </row>
        <row r="218">
          <cell r="H218" t="str">
            <v>EET224053</v>
          </cell>
          <cell r="J218">
            <v>238</v>
          </cell>
        </row>
        <row r="219">
          <cell r="H219" t="str">
            <v>EET224054</v>
          </cell>
          <cell r="J219">
            <v>6</v>
          </cell>
        </row>
        <row r="220">
          <cell r="H220" t="str">
            <v>EET224055</v>
          </cell>
          <cell r="J220">
            <v>355</v>
          </cell>
        </row>
        <row r="221">
          <cell r="H221" t="str">
            <v>EET224056</v>
          </cell>
          <cell r="J221">
            <v>96</v>
          </cell>
        </row>
        <row r="222">
          <cell r="H222" t="str">
            <v>EET224058</v>
          </cell>
          <cell r="J222">
            <v>10</v>
          </cell>
        </row>
        <row r="223">
          <cell r="H223" t="str">
            <v>EET224059</v>
          </cell>
          <cell r="J223">
            <v>22</v>
          </cell>
        </row>
        <row r="224">
          <cell r="H224" t="str">
            <v>EET224060</v>
          </cell>
          <cell r="J224">
            <v>488</v>
          </cell>
        </row>
        <row r="225">
          <cell r="H225" t="str">
            <v>EET224061</v>
          </cell>
          <cell r="J225">
            <v>47</v>
          </cell>
        </row>
        <row r="226">
          <cell r="H226" t="str">
            <v>EET224062</v>
          </cell>
          <cell r="J226">
            <v>190</v>
          </cell>
        </row>
        <row r="227">
          <cell r="H227" t="str">
            <v>EET224063</v>
          </cell>
          <cell r="J227">
            <v>63</v>
          </cell>
        </row>
        <row r="228">
          <cell r="H228" t="str">
            <v>EET224064</v>
          </cell>
          <cell r="J228">
            <v>103</v>
          </cell>
        </row>
        <row r="229">
          <cell r="H229" t="str">
            <v>EET224065</v>
          </cell>
          <cell r="J229">
            <v>1047</v>
          </cell>
        </row>
        <row r="230">
          <cell r="H230" t="str">
            <v>EET224066</v>
          </cell>
          <cell r="J230">
            <v>2793</v>
          </cell>
        </row>
        <row r="231">
          <cell r="H231" t="str">
            <v>EET224067</v>
          </cell>
          <cell r="J231">
            <v>3765</v>
          </cell>
        </row>
        <row r="232">
          <cell r="H232" t="str">
            <v>EET224068</v>
          </cell>
          <cell r="J232">
            <v>44</v>
          </cell>
        </row>
        <row r="233">
          <cell r="H233" t="str">
            <v>EET224069</v>
          </cell>
          <cell r="J233">
            <v>3299</v>
          </cell>
        </row>
        <row r="234">
          <cell r="H234" t="str">
            <v>EET224070</v>
          </cell>
          <cell r="J234">
            <v>2970</v>
          </cell>
        </row>
        <row r="235">
          <cell r="H235" t="str">
            <v>EET224071</v>
          </cell>
          <cell r="J235">
            <v>1150</v>
          </cell>
        </row>
        <row r="236">
          <cell r="H236" t="str">
            <v>EET224072</v>
          </cell>
          <cell r="J236">
            <v>735</v>
          </cell>
        </row>
        <row r="237">
          <cell r="H237" t="str">
            <v>EET224073</v>
          </cell>
          <cell r="J237">
            <v>2265</v>
          </cell>
        </row>
        <row r="238">
          <cell r="H238" t="str">
            <v>EET224074</v>
          </cell>
          <cell r="J238">
            <v>2128</v>
          </cell>
        </row>
        <row r="239">
          <cell r="H239" t="str">
            <v>EET224075</v>
          </cell>
          <cell r="J239">
            <v>623</v>
          </cell>
        </row>
        <row r="240">
          <cell r="H240" t="str">
            <v>EET224076</v>
          </cell>
          <cell r="J240">
            <v>684</v>
          </cell>
        </row>
        <row r="241">
          <cell r="H241" t="str">
            <v>EET224077</v>
          </cell>
          <cell r="J241">
            <v>700</v>
          </cell>
        </row>
        <row r="242">
          <cell r="H242" t="str">
            <v>EET224078</v>
          </cell>
          <cell r="J242">
            <v>584</v>
          </cell>
        </row>
        <row r="243">
          <cell r="H243" t="str">
            <v>EET224079</v>
          </cell>
          <cell r="J243">
            <v>8237</v>
          </cell>
        </row>
        <row r="244">
          <cell r="H244" t="str">
            <v>EET224080</v>
          </cell>
          <cell r="J244">
            <v>2597</v>
          </cell>
        </row>
        <row r="245">
          <cell r="H245" t="str">
            <v>EET224081</v>
          </cell>
          <cell r="J245">
            <v>1184</v>
          </cell>
        </row>
        <row r="246">
          <cell r="H246" t="str">
            <v>EET224082</v>
          </cell>
          <cell r="J246">
            <v>1222</v>
          </cell>
        </row>
        <row r="247">
          <cell r="H247" t="str">
            <v>EET224083</v>
          </cell>
          <cell r="J247">
            <v>4489</v>
          </cell>
        </row>
        <row r="248">
          <cell r="H248" t="str">
            <v>EET224084</v>
          </cell>
          <cell r="J248">
            <v>3688</v>
          </cell>
        </row>
        <row r="249">
          <cell r="H249" t="str">
            <v>EET224085</v>
          </cell>
          <cell r="J249">
            <v>5030</v>
          </cell>
        </row>
        <row r="250">
          <cell r="H250" t="str">
            <v>EET224086</v>
          </cell>
          <cell r="J250">
            <v>2422</v>
          </cell>
        </row>
        <row r="251">
          <cell r="H251" t="str">
            <v>EET224087</v>
          </cell>
          <cell r="J251">
            <v>356</v>
          </cell>
        </row>
        <row r="252">
          <cell r="H252" t="str">
            <v>EET224088</v>
          </cell>
          <cell r="J252">
            <v>31</v>
          </cell>
        </row>
        <row r="253">
          <cell r="H253" t="str">
            <v>EET224089</v>
          </cell>
          <cell r="J253">
            <v>2024</v>
          </cell>
        </row>
        <row r="254">
          <cell r="H254" t="str">
            <v>EET225002</v>
          </cell>
          <cell r="J254">
            <v>1492</v>
          </cell>
        </row>
        <row r="255">
          <cell r="H255" t="str">
            <v>EET225003</v>
          </cell>
          <cell r="J255">
            <v>1444</v>
          </cell>
        </row>
        <row r="256">
          <cell r="H256" t="str">
            <v>EET225004</v>
          </cell>
          <cell r="J256">
            <v>436</v>
          </cell>
        </row>
        <row r="257">
          <cell r="H257" t="str">
            <v>EET225005</v>
          </cell>
          <cell r="J257">
            <v>1336</v>
          </cell>
        </row>
        <row r="258">
          <cell r="H258" t="str">
            <v>EET225006</v>
          </cell>
          <cell r="J258">
            <v>594</v>
          </cell>
        </row>
        <row r="259">
          <cell r="H259" t="str">
            <v>EET225007</v>
          </cell>
          <cell r="J259">
            <v>186</v>
          </cell>
        </row>
        <row r="260">
          <cell r="H260" t="str">
            <v>EET225008</v>
          </cell>
          <cell r="J260">
            <v>468</v>
          </cell>
        </row>
        <row r="261">
          <cell r="H261" t="str">
            <v>EET225009</v>
          </cell>
          <cell r="J261">
            <v>363</v>
          </cell>
        </row>
        <row r="262">
          <cell r="H262" t="str">
            <v>EET225010</v>
          </cell>
          <cell r="J262">
            <v>452</v>
          </cell>
        </row>
        <row r="263">
          <cell r="H263" t="str">
            <v>EET225011</v>
          </cell>
          <cell r="J263">
            <v>1200</v>
          </cell>
        </row>
        <row r="264">
          <cell r="H264" t="str">
            <v>EET225012</v>
          </cell>
          <cell r="J264">
            <v>1738</v>
          </cell>
        </row>
        <row r="265">
          <cell r="H265" t="str">
            <v>EET225013</v>
          </cell>
          <cell r="J265">
            <v>840</v>
          </cell>
        </row>
        <row r="266">
          <cell r="H266" t="str">
            <v>EET225014</v>
          </cell>
          <cell r="J266">
            <v>2327</v>
          </cell>
        </row>
        <row r="267">
          <cell r="H267" t="str">
            <v>EET225015</v>
          </cell>
          <cell r="J267">
            <v>15</v>
          </cell>
        </row>
        <row r="268">
          <cell r="H268" t="str">
            <v>EET225016</v>
          </cell>
          <cell r="J268">
            <v>1290</v>
          </cell>
        </row>
        <row r="269">
          <cell r="H269" t="str">
            <v>EET225017</v>
          </cell>
          <cell r="J269">
            <v>14</v>
          </cell>
        </row>
        <row r="270">
          <cell r="H270" t="str">
            <v>EET225018</v>
          </cell>
          <cell r="J270">
            <v>1150</v>
          </cell>
        </row>
        <row r="271">
          <cell r="H271" t="str">
            <v>EET225019</v>
          </cell>
          <cell r="J271">
            <v>1435</v>
          </cell>
        </row>
        <row r="272">
          <cell r="H272" t="str">
            <v>EET225020</v>
          </cell>
          <cell r="J272">
            <v>731</v>
          </cell>
        </row>
        <row r="273">
          <cell r="H273" t="str">
            <v>EET225021</v>
          </cell>
          <cell r="J273">
            <v>1322</v>
          </cell>
        </row>
        <row r="274">
          <cell r="H274" t="str">
            <v>EET225026</v>
          </cell>
          <cell r="J274">
            <v>706</v>
          </cell>
        </row>
        <row r="275">
          <cell r="H275" t="str">
            <v>EET225027</v>
          </cell>
          <cell r="J275">
            <v>129</v>
          </cell>
        </row>
        <row r="276">
          <cell r="H276" t="str">
            <v>EET225028</v>
          </cell>
          <cell r="J276">
            <v>312</v>
          </cell>
        </row>
        <row r="277">
          <cell r="H277" t="str">
            <v>EET225029</v>
          </cell>
          <cell r="J277">
            <v>498</v>
          </cell>
        </row>
        <row r="278">
          <cell r="H278" t="str">
            <v>EET225030</v>
          </cell>
          <cell r="J278">
            <v>560</v>
          </cell>
        </row>
        <row r="279">
          <cell r="H279" t="str">
            <v>EET225031</v>
          </cell>
          <cell r="J279">
            <v>40</v>
          </cell>
        </row>
        <row r="280">
          <cell r="H280" t="str">
            <v>EET225032</v>
          </cell>
          <cell r="J280">
            <v>206</v>
          </cell>
        </row>
        <row r="281">
          <cell r="H281" t="str">
            <v>EET225033</v>
          </cell>
          <cell r="J281">
            <v>9742</v>
          </cell>
        </row>
        <row r="282">
          <cell r="H282" t="str">
            <v>EET225034</v>
          </cell>
          <cell r="J282">
            <v>672</v>
          </cell>
        </row>
        <row r="283">
          <cell r="H283" t="str">
            <v>EET225035</v>
          </cell>
          <cell r="J283">
            <v>584</v>
          </cell>
        </row>
        <row r="284">
          <cell r="H284" t="str">
            <v>EET225036</v>
          </cell>
          <cell r="J284">
            <v>442</v>
          </cell>
        </row>
        <row r="285">
          <cell r="H285" t="str">
            <v>EET225037</v>
          </cell>
          <cell r="J285">
            <v>148</v>
          </cell>
        </row>
        <row r="286">
          <cell r="H286" t="str">
            <v>EET225039</v>
          </cell>
          <cell r="J286">
            <v>94</v>
          </cell>
        </row>
        <row r="287">
          <cell r="H287" t="str">
            <v>EET225040</v>
          </cell>
          <cell r="J287">
            <v>1126</v>
          </cell>
        </row>
        <row r="288">
          <cell r="H288" t="str">
            <v>EET225041</v>
          </cell>
          <cell r="J288">
            <v>1175</v>
          </cell>
        </row>
        <row r="289">
          <cell r="H289" t="str">
            <v>EET225042</v>
          </cell>
          <cell r="J289">
            <v>1311</v>
          </cell>
        </row>
        <row r="290">
          <cell r="H290" t="str">
            <v>EET225043</v>
          </cell>
          <cell r="J290">
            <v>1346</v>
          </cell>
        </row>
        <row r="291">
          <cell r="H291" t="str">
            <v>EET225044</v>
          </cell>
          <cell r="J291">
            <v>1187</v>
          </cell>
        </row>
        <row r="292">
          <cell r="H292" t="str">
            <v>EET225045</v>
          </cell>
          <cell r="J292">
            <v>1360</v>
          </cell>
        </row>
        <row r="293">
          <cell r="H293" t="str">
            <v>EET225046</v>
          </cell>
          <cell r="J293">
            <v>1378</v>
          </cell>
        </row>
        <row r="294">
          <cell r="H294" t="str">
            <v>EET225047</v>
          </cell>
          <cell r="J294">
            <v>1368</v>
          </cell>
        </row>
        <row r="295">
          <cell r="H295" t="str">
            <v>EET225048</v>
          </cell>
          <cell r="J295">
            <v>691</v>
          </cell>
        </row>
        <row r="296">
          <cell r="H296" t="str">
            <v>EET225049</v>
          </cell>
          <cell r="J296">
            <v>1546</v>
          </cell>
        </row>
        <row r="297">
          <cell r="H297" t="str">
            <v>EET225050</v>
          </cell>
          <cell r="J297">
            <v>1516</v>
          </cell>
        </row>
        <row r="298">
          <cell r="H298" t="str">
            <v>EET225051</v>
          </cell>
          <cell r="J298">
            <v>1581</v>
          </cell>
        </row>
        <row r="299">
          <cell r="H299" t="str">
            <v>EET225052</v>
          </cell>
          <cell r="J299">
            <v>1662</v>
          </cell>
        </row>
        <row r="300">
          <cell r="H300" t="str">
            <v>EET225053</v>
          </cell>
          <cell r="J300">
            <v>2091</v>
          </cell>
        </row>
        <row r="301">
          <cell r="H301" t="str">
            <v>EET225054</v>
          </cell>
          <cell r="J301">
            <v>4510</v>
          </cell>
        </row>
        <row r="302">
          <cell r="H302" t="str">
            <v>EET225055</v>
          </cell>
          <cell r="J302">
            <v>4537</v>
          </cell>
        </row>
        <row r="303">
          <cell r="H303" t="str">
            <v>EET225056</v>
          </cell>
          <cell r="J303">
            <v>6935</v>
          </cell>
        </row>
        <row r="304">
          <cell r="H304" t="str">
            <v>EET225057</v>
          </cell>
          <cell r="J304">
            <v>7875</v>
          </cell>
        </row>
        <row r="305">
          <cell r="H305" t="str">
            <v>EET225058</v>
          </cell>
          <cell r="J305">
            <v>5154</v>
          </cell>
        </row>
        <row r="306">
          <cell r="H306" t="str">
            <v>EET225059</v>
          </cell>
          <cell r="J306">
            <v>1726</v>
          </cell>
        </row>
        <row r="307">
          <cell r="H307" t="str">
            <v>EET225060</v>
          </cell>
          <cell r="J307">
            <v>1646</v>
          </cell>
        </row>
        <row r="308">
          <cell r="H308" t="str">
            <v>EET225061</v>
          </cell>
          <cell r="J308">
            <v>1667</v>
          </cell>
        </row>
        <row r="309">
          <cell r="H309" t="str">
            <v>EET225062</v>
          </cell>
          <cell r="J309">
            <v>1778</v>
          </cell>
        </row>
        <row r="310">
          <cell r="H310" t="str">
            <v>EET225063</v>
          </cell>
          <cell r="J310">
            <v>11229</v>
          </cell>
        </row>
        <row r="311">
          <cell r="H311" t="str">
            <v>EET225064</v>
          </cell>
          <cell r="J311">
            <v>9838</v>
          </cell>
        </row>
        <row r="312">
          <cell r="H312" t="str">
            <v>EET225065</v>
          </cell>
          <cell r="J312">
            <v>10016</v>
          </cell>
        </row>
        <row r="313">
          <cell r="H313" t="str">
            <v>EET225066</v>
          </cell>
          <cell r="J313">
            <v>7762</v>
          </cell>
        </row>
        <row r="314">
          <cell r="H314" t="str">
            <v>EET225067</v>
          </cell>
          <cell r="J314">
            <v>10050</v>
          </cell>
        </row>
        <row r="315">
          <cell r="H315" t="str">
            <v>EET225068</v>
          </cell>
          <cell r="J315">
            <v>10244</v>
          </cell>
        </row>
        <row r="316">
          <cell r="H316" t="str">
            <v>EET225069</v>
          </cell>
          <cell r="J316">
            <v>10215</v>
          </cell>
        </row>
        <row r="317">
          <cell r="H317" t="str">
            <v>EET225070</v>
          </cell>
          <cell r="J317">
            <v>10139</v>
          </cell>
        </row>
        <row r="318">
          <cell r="H318" t="str">
            <v>EET225071</v>
          </cell>
          <cell r="J318">
            <v>9942</v>
          </cell>
        </row>
        <row r="319">
          <cell r="H319" t="str">
            <v>EET225072</v>
          </cell>
          <cell r="J319">
            <v>9352</v>
          </cell>
        </row>
        <row r="320">
          <cell r="H320" t="str">
            <v>EET225073</v>
          </cell>
          <cell r="J320">
            <v>10039</v>
          </cell>
        </row>
        <row r="321">
          <cell r="H321" t="str">
            <v>EET225074</v>
          </cell>
          <cell r="J321">
            <v>9941</v>
          </cell>
        </row>
        <row r="322">
          <cell r="H322" t="str">
            <v>EET225075</v>
          </cell>
          <cell r="J322">
            <v>7277</v>
          </cell>
        </row>
        <row r="323">
          <cell r="H323" t="str">
            <v>EET225076</v>
          </cell>
          <cell r="J323">
            <v>9609</v>
          </cell>
        </row>
        <row r="324">
          <cell r="H324" t="str">
            <v>EET225077</v>
          </cell>
          <cell r="J324">
            <v>7634</v>
          </cell>
        </row>
        <row r="325">
          <cell r="H325" t="str">
            <v>EET225078</v>
          </cell>
          <cell r="J325">
            <v>9160</v>
          </cell>
        </row>
        <row r="326">
          <cell r="H326" t="str">
            <v>EET225079</v>
          </cell>
          <cell r="J326">
            <v>1906</v>
          </cell>
        </row>
        <row r="327">
          <cell r="H327" t="str">
            <v>EET225080</v>
          </cell>
          <cell r="J327">
            <v>18966</v>
          </cell>
        </row>
        <row r="328">
          <cell r="H328" t="str">
            <v>EET225081</v>
          </cell>
          <cell r="J328">
            <v>6859</v>
          </cell>
        </row>
        <row r="329">
          <cell r="H329" t="str">
            <v>EET225082</v>
          </cell>
          <cell r="J329">
            <v>530</v>
          </cell>
        </row>
        <row r="330">
          <cell r="H330" t="str">
            <v>EET225083</v>
          </cell>
          <cell r="J330">
            <v>23147</v>
          </cell>
        </row>
        <row r="331">
          <cell r="H331" t="str">
            <v>EET225084</v>
          </cell>
          <cell r="J331">
            <v>4039</v>
          </cell>
        </row>
        <row r="332">
          <cell r="H332" t="str">
            <v>EET225085</v>
          </cell>
          <cell r="J332">
            <v>3007</v>
          </cell>
        </row>
        <row r="333">
          <cell r="H333" t="str">
            <v>EET225086</v>
          </cell>
          <cell r="J333">
            <v>1852</v>
          </cell>
        </row>
        <row r="334">
          <cell r="H334" t="str">
            <v>EET225087</v>
          </cell>
          <cell r="J334">
            <v>2110</v>
          </cell>
        </row>
        <row r="335">
          <cell r="H335" t="str">
            <v>EET225088</v>
          </cell>
          <cell r="J335">
            <v>2162</v>
          </cell>
        </row>
        <row r="336">
          <cell r="H336" t="str">
            <v>EET225089</v>
          </cell>
          <cell r="J336">
            <v>921</v>
          </cell>
        </row>
        <row r="337">
          <cell r="H337" t="str">
            <v>EET225090</v>
          </cell>
          <cell r="J337">
            <v>912</v>
          </cell>
        </row>
        <row r="338">
          <cell r="H338" t="str">
            <v>EET225091</v>
          </cell>
          <cell r="J338">
            <v>900</v>
          </cell>
        </row>
        <row r="339">
          <cell r="H339" t="str">
            <v>EET225092</v>
          </cell>
          <cell r="J339">
            <v>912</v>
          </cell>
        </row>
        <row r="340">
          <cell r="H340" t="str">
            <v>EET225093</v>
          </cell>
          <cell r="J340">
            <v>900</v>
          </cell>
        </row>
        <row r="341">
          <cell r="H341" t="str">
            <v>EET225094</v>
          </cell>
          <cell r="J341">
            <v>912</v>
          </cell>
        </row>
        <row r="342">
          <cell r="H342" t="str">
            <v>EET225095</v>
          </cell>
          <cell r="J342">
            <v>912</v>
          </cell>
        </row>
        <row r="343">
          <cell r="H343" t="str">
            <v>EET225096</v>
          </cell>
          <cell r="J343">
            <v>1892</v>
          </cell>
        </row>
        <row r="344">
          <cell r="H344" t="str">
            <v>EET225097</v>
          </cell>
          <cell r="J344">
            <v>921</v>
          </cell>
        </row>
        <row r="345">
          <cell r="H345" t="str">
            <v>EET225098</v>
          </cell>
          <cell r="J345">
            <v>920</v>
          </cell>
        </row>
        <row r="346">
          <cell r="H346" t="str">
            <v>EET225099</v>
          </cell>
          <cell r="J346">
            <v>3878</v>
          </cell>
        </row>
        <row r="347">
          <cell r="H347" t="str">
            <v>EET225100</v>
          </cell>
          <cell r="J347">
            <v>911</v>
          </cell>
        </row>
        <row r="348">
          <cell r="H348" t="str">
            <v>EET225101</v>
          </cell>
          <cell r="J348">
            <v>1847</v>
          </cell>
        </row>
        <row r="349">
          <cell r="H349" t="str">
            <v>EET225102</v>
          </cell>
          <cell r="J349">
            <v>911</v>
          </cell>
        </row>
        <row r="350">
          <cell r="H350" t="str">
            <v>EET225103</v>
          </cell>
          <cell r="J350">
            <v>1773</v>
          </cell>
        </row>
        <row r="351">
          <cell r="H351" t="str">
            <v>EET225104</v>
          </cell>
          <cell r="J351">
            <v>2007</v>
          </cell>
        </row>
        <row r="352">
          <cell r="H352" t="str">
            <v>EET225105</v>
          </cell>
          <cell r="J352">
            <v>934</v>
          </cell>
        </row>
        <row r="353">
          <cell r="H353" t="str">
            <v>EET225106</v>
          </cell>
          <cell r="J353">
            <v>521</v>
          </cell>
        </row>
        <row r="354">
          <cell r="H354" t="str">
            <v>EET225107</v>
          </cell>
          <cell r="J354">
            <v>1211</v>
          </cell>
        </row>
        <row r="355">
          <cell r="H355" t="str">
            <v>EET225108</v>
          </cell>
          <cell r="J355">
            <v>1271</v>
          </cell>
        </row>
        <row r="356">
          <cell r="H356" t="str">
            <v>EET225109</v>
          </cell>
          <cell r="J356">
            <v>563</v>
          </cell>
        </row>
        <row r="357">
          <cell r="H357" t="str">
            <v>EET225110</v>
          </cell>
          <cell r="J357">
            <v>1184</v>
          </cell>
        </row>
        <row r="358">
          <cell r="H358" t="str">
            <v>EET225111</v>
          </cell>
          <cell r="J358">
            <v>1168</v>
          </cell>
        </row>
        <row r="359">
          <cell r="H359" t="str">
            <v>EET225112</v>
          </cell>
          <cell r="J359">
            <v>484</v>
          </cell>
        </row>
        <row r="360">
          <cell r="H360" t="str">
            <v>EET225113</v>
          </cell>
          <cell r="J360">
            <v>574</v>
          </cell>
        </row>
        <row r="361">
          <cell r="H361" t="str">
            <v>EET225114</v>
          </cell>
          <cell r="J361">
            <v>2385</v>
          </cell>
        </row>
        <row r="362">
          <cell r="H362" t="str">
            <v>EET225116</v>
          </cell>
          <cell r="J362">
            <v>2362</v>
          </cell>
        </row>
        <row r="363">
          <cell r="H363" t="str">
            <v>EET225117</v>
          </cell>
          <cell r="J363">
            <v>3272</v>
          </cell>
        </row>
        <row r="364">
          <cell r="H364" t="str">
            <v>EET225118</v>
          </cell>
          <cell r="J364">
            <v>1804</v>
          </cell>
        </row>
        <row r="365">
          <cell r="H365" t="str">
            <v>EET225119</v>
          </cell>
          <cell r="J365">
            <v>1640</v>
          </cell>
        </row>
        <row r="366">
          <cell r="H366" t="str">
            <v>EET225120</v>
          </cell>
          <cell r="J366">
            <v>1980</v>
          </cell>
        </row>
        <row r="367">
          <cell r="H367" t="str">
            <v>EET225121</v>
          </cell>
          <cell r="J367">
            <v>2022</v>
          </cell>
        </row>
        <row r="368">
          <cell r="H368" t="str">
            <v>EET225122</v>
          </cell>
          <cell r="J368">
            <v>1741</v>
          </cell>
        </row>
        <row r="369">
          <cell r="H369" t="str">
            <v>EET225124</v>
          </cell>
          <cell r="J369">
            <v>1805</v>
          </cell>
        </row>
        <row r="370">
          <cell r="H370" t="str">
            <v>EET225126</v>
          </cell>
          <cell r="J370">
            <v>4118</v>
          </cell>
        </row>
        <row r="371">
          <cell r="H371" t="str">
            <v>EET225127</v>
          </cell>
          <cell r="J371">
            <v>4129</v>
          </cell>
        </row>
        <row r="372">
          <cell r="H372" t="str">
            <v>EET225130</v>
          </cell>
          <cell r="J372">
            <v>1750</v>
          </cell>
        </row>
        <row r="373">
          <cell r="H373" t="str">
            <v>EET225131</v>
          </cell>
          <cell r="J373">
            <v>1709</v>
          </cell>
        </row>
        <row r="374">
          <cell r="H374" t="str">
            <v>EET225132</v>
          </cell>
          <cell r="J374">
            <v>238</v>
          </cell>
        </row>
        <row r="375">
          <cell r="H375" t="str">
            <v>EET225133</v>
          </cell>
          <cell r="J375">
            <v>588</v>
          </cell>
        </row>
        <row r="376">
          <cell r="H376" t="str">
            <v>EET225134</v>
          </cell>
          <cell r="J376">
            <v>588</v>
          </cell>
        </row>
        <row r="377">
          <cell r="H377" t="str">
            <v>EET225135</v>
          </cell>
          <cell r="J377">
            <v>588</v>
          </cell>
        </row>
        <row r="378">
          <cell r="H378" t="str">
            <v>EET225136</v>
          </cell>
          <cell r="J378">
            <v>828</v>
          </cell>
        </row>
        <row r="379">
          <cell r="H379" t="str">
            <v>EET225137</v>
          </cell>
          <cell r="J379">
            <v>771</v>
          </cell>
        </row>
        <row r="380">
          <cell r="H380" t="str">
            <v>EET225138</v>
          </cell>
          <cell r="J380">
            <v>778</v>
          </cell>
        </row>
        <row r="381">
          <cell r="H381" t="str">
            <v>EET225139</v>
          </cell>
          <cell r="J381">
            <v>1260</v>
          </cell>
        </row>
        <row r="382">
          <cell r="H382" t="str">
            <v>EET225140</v>
          </cell>
          <cell r="J382">
            <v>1260</v>
          </cell>
        </row>
        <row r="383">
          <cell r="H383" t="str">
            <v>EET225141</v>
          </cell>
          <cell r="J383">
            <v>1260</v>
          </cell>
        </row>
        <row r="384">
          <cell r="H384" t="str">
            <v>EET225142</v>
          </cell>
          <cell r="J384">
            <v>1260</v>
          </cell>
        </row>
        <row r="385">
          <cell r="H385" t="str">
            <v>EET225143</v>
          </cell>
          <cell r="J385">
            <v>7638</v>
          </cell>
        </row>
        <row r="386">
          <cell r="H386" t="str">
            <v>EET225144</v>
          </cell>
          <cell r="J386">
            <v>12963</v>
          </cell>
        </row>
        <row r="387">
          <cell r="H387" t="str">
            <v>EET225145</v>
          </cell>
          <cell r="J387">
            <v>13629</v>
          </cell>
        </row>
        <row r="388">
          <cell r="H388" t="str">
            <v>EET225146</v>
          </cell>
          <cell r="J388">
            <v>8389</v>
          </cell>
        </row>
        <row r="389">
          <cell r="H389" t="str">
            <v>EIS120001</v>
          </cell>
          <cell r="J389">
            <v>0</v>
          </cell>
        </row>
        <row r="390">
          <cell r="H390" t="str">
            <v>EIS120003</v>
          </cell>
          <cell r="J390">
            <v>0</v>
          </cell>
        </row>
        <row r="391">
          <cell r="H391" t="str">
            <v>EIS121001</v>
          </cell>
          <cell r="J391">
            <v>0</v>
          </cell>
        </row>
        <row r="392">
          <cell r="H392" t="str">
            <v>FGL125001</v>
          </cell>
          <cell r="J392">
            <v>93516</v>
          </cell>
        </row>
        <row r="393">
          <cell r="H393" t="str">
            <v>FGL125002</v>
          </cell>
          <cell r="J393">
            <v>4443</v>
          </cell>
        </row>
        <row r="394">
          <cell r="H394" t="str">
            <v>FGL125003</v>
          </cell>
          <cell r="J394">
            <v>4450</v>
          </cell>
        </row>
        <row r="395">
          <cell r="H395" t="str">
            <v>FGL125004</v>
          </cell>
          <cell r="J395">
            <v>4455</v>
          </cell>
        </row>
        <row r="396">
          <cell r="H396" t="str">
            <v>FGL125005</v>
          </cell>
          <cell r="J396">
            <v>4462</v>
          </cell>
        </row>
        <row r="397">
          <cell r="H397" t="str">
            <v>FGL125006</v>
          </cell>
          <cell r="J397">
            <v>4457</v>
          </cell>
        </row>
        <row r="398">
          <cell r="H398" t="str">
            <v>FGL125007</v>
          </cell>
          <cell r="J398">
            <v>4451</v>
          </cell>
        </row>
        <row r="399">
          <cell r="H399" t="str">
            <v>FGL126001</v>
          </cell>
          <cell r="J399">
            <v>5820</v>
          </cell>
        </row>
        <row r="400">
          <cell r="H400" t="str">
            <v>FGL126002</v>
          </cell>
          <cell r="J400">
            <v>5812</v>
          </cell>
        </row>
        <row r="401">
          <cell r="H401" t="str">
            <v>FGL126003</v>
          </cell>
          <cell r="J401">
            <v>5825</v>
          </cell>
        </row>
        <row r="402">
          <cell r="H402" t="str">
            <v>FGL126004</v>
          </cell>
          <cell r="J402">
            <v>4801</v>
          </cell>
        </row>
        <row r="403">
          <cell r="H403" t="str">
            <v>FGL126005</v>
          </cell>
          <cell r="J403">
            <v>4793</v>
          </cell>
        </row>
        <row r="404">
          <cell r="H404" t="str">
            <v>FGL126006</v>
          </cell>
          <cell r="J404">
            <v>4787</v>
          </cell>
        </row>
        <row r="405">
          <cell r="H405" t="str">
            <v>FGM125001</v>
          </cell>
          <cell r="J405">
            <v>817</v>
          </cell>
        </row>
        <row r="406">
          <cell r="H406" t="str">
            <v>FGM125002</v>
          </cell>
          <cell r="J406">
            <v>883</v>
          </cell>
        </row>
        <row r="407">
          <cell r="H407" t="str">
            <v>FGM125005</v>
          </cell>
          <cell r="J407">
            <v>699</v>
          </cell>
        </row>
        <row r="408">
          <cell r="H408" t="str">
            <v>FGM125006</v>
          </cell>
          <cell r="J408">
            <v>826</v>
          </cell>
        </row>
        <row r="409">
          <cell r="H409" t="str">
            <v>FGM125007</v>
          </cell>
          <cell r="J409">
            <v>888</v>
          </cell>
        </row>
        <row r="410">
          <cell r="H410" t="str">
            <v>FGM125008</v>
          </cell>
          <cell r="J410">
            <v>861</v>
          </cell>
        </row>
        <row r="411">
          <cell r="H411" t="str">
            <v>FGM125009</v>
          </cell>
          <cell r="J411">
            <v>883</v>
          </cell>
        </row>
        <row r="412">
          <cell r="H412" t="str">
            <v>FGM125010</v>
          </cell>
          <cell r="J412">
            <v>851</v>
          </cell>
        </row>
        <row r="413">
          <cell r="H413" t="str">
            <v>FGM125011</v>
          </cell>
          <cell r="J413">
            <v>748</v>
          </cell>
        </row>
        <row r="414">
          <cell r="H414" t="str">
            <v>FGM125013</v>
          </cell>
          <cell r="J414">
            <v>2466</v>
          </cell>
        </row>
        <row r="415">
          <cell r="H415" t="str">
            <v>FHP116001</v>
          </cell>
          <cell r="J415">
            <v>5</v>
          </cell>
        </row>
        <row r="416">
          <cell r="H416" t="str">
            <v>FHP116002</v>
          </cell>
          <cell r="J416">
            <v>4</v>
          </cell>
        </row>
        <row r="417">
          <cell r="H417" t="str">
            <v>FHP116003</v>
          </cell>
          <cell r="J417">
            <v>2</v>
          </cell>
        </row>
        <row r="418">
          <cell r="H418" t="str">
            <v>FHP116004</v>
          </cell>
          <cell r="J418">
            <v>4</v>
          </cell>
        </row>
        <row r="419">
          <cell r="H419" t="str">
            <v>FHP116006</v>
          </cell>
          <cell r="J419">
            <v>1</v>
          </cell>
        </row>
        <row r="420">
          <cell r="H420" t="str">
            <v>FHP116008</v>
          </cell>
          <cell r="J420">
            <v>2</v>
          </cell>
        </row>
        <row r="421">
          <cell r="H421" t="str">
            <v>FHP116010</v>
          </cell>
          <cell r="J421">
            <v>2</v>
          </cell>
        </row>
        <row r="422">
          <cell r="H422" t="str">
            <v>FHP116012</v>
          </cell>
          <cell r="J422">
            <v>21</v>
          </cell>
        </row>
        <row r="423">
          <cell r="H423" t="str">
            <v>FHP116013</v>
          </cell>
          <cell r="J423">
            <v>3</v>
          </cell>
        </row>
        <row r="424">
          <cell r="H424" t="str">
            <v>FHP116014</v>
          </cell>
          <cell r="J424">
            <v>1</v>
          </cell>
        </row>
        <row r="425">
          <cell r="H425" t="str">
            <v>FHP116016</v>
          </cell>
          <cell r="J425">
            <v>3</v>
          </cell>
        </row>
        <row r="426">
          <cell r="H426" t="str">
            <v>FHP116017</v>
          </cell>
          <cell r="J426">
            <v>1</v>
          </cell>
        </row>
        <row r="427">
          <cell r="H427" t="str">
            <v>FHP117003</v>
          </cell>
          <cell r="J427">
            <v>3</v>
          </cell>
        </row>
        <row r="428">
          <cell r="H428" t="str">
            <v>FHP117004</v>
          </cell>
          <cell r="J428">
            <v>1</v>
          </cell>
        </row>
        <row r="429">
          <cell r="H429" t="str">
            <v>FHP117005</v>
          </cell>
          <cell r="J429">
            <v>1540</v>
          </cell>
        </row>
        <row r="430">
          <cell r="H430" t="str">
            <v>FHP124001</v>
          </cell>
          <cell r="J430">
            <v>3</v>
          </cell>
        </row>
        <row r="431">
          <cell r="H431" t="str">
            <v>GPL123001</v>
          </cell>
          <cell r="J431">
            <v>2643</v>
          </cell>
        </row>
        <row r="432">
          <cell r="H432" t="str">
            <v>GPL123002</v>
          </cell>
          <cell r="J432">
            <v>2628</v>
          </cell>
        </row>
        <row r="433">
          <cell r="H433" t="str">
            <v>HCL125001</v>
          </cell>
          <cell r="J433">
            <v>168</v>
          </cell>
        </row>
        <row r="434">
          <cell r="H434" t="str">
            <v>HCL125002</v>
          </cell>
          <cell r="J434">
            <v>957</v>
          </cell>
        </row>
        <row r="435">
          <cell r="H435" t="str">
            <v>HCL125003</v>
          </cell>
          <cell r="J435">
            <v>904</v>
          </cell>
        </row>
        <row r="436">
          <cell r="H436" t="str">
            <v>HCL125004</v>
          </cell>
          <cell r="J436">
            <v>970</v>
          </cell>
        </row>
        <row r="437">
          <cell r="H437" t="str">
            <v>HCL125006</v>
          </cell>
          <cell r="J437">
            <v>81</v>
          </cell>
        </row>
        <row r="438">
          <cell r="H438" t="str">
            <v>HCL125007</v>
          </cell>
          <cell r="J438">
            <v>1127</v>
          </cell>
        </row>
        <row r="439">
          <cell r="H439" t="str">
            <v>HCL125008</v>
          </cell>
          <cell r="J439">
            <v>1402</v>
          </cell>
        </row>
        <row r="440">
          <cell r="H440" t="str">
            <v>HCL125009</v>
          </cell>
          <cell r="J440">
            <v>1833</v>
          </cell>
        </row>
        <row r="441">
          <cell r="H441" t="str">
            <v>HCL125010</v>
          </cell>
          <cell r="J441">
            <v>1715</v>
          </cell>
        </row>
        <row r="442">
          <cell r="H442" t="str">
            <v>HCP125001</v>
          </cell>
          <cell r="J442">
            <v>2686</v>
          </cell>
        </row>
        <row r="443">
          <cell r="H443" t="str">
            <v>HCP125002</v>
          </cell>
          <cell r="J443">
            <v>2537</v>
          </cell>
        </row>
        <row r="444">
          <cell r="H444" t="str">
            <v>HCP125003</v>
          </cell>
          <cell r="J444">
            <v>3024</v>
          </cell>
        </row>
        <row r="445">
          <cell r="H445" t="str">
            <v>HCP125004</v>
          </cell>
          <cell r="J445">
            <v>2194</v>
          </cell>
        </row>
        <row r="446">
          <cell r="H446" t="str">
            <v>HCP125005</v>
          </cell>
          <cell r="J446">
            <v>2698</v>
          </cell>
        </row>
        <row r="447">
          <cell r="H447" t="str">
            <v>HCP125006</v>
          </cell>
          <cell r="J447">
            <v>1244</v>
          </cell>
        </row>
        <row r="448">
          <cell r="H448" t="str">
            <v>HCP125007</v>
          </cell>
          <cell r="J448">
            <v>2288</v>
          </cell>
        </row>
        <row r="449">
          <cell r="H449" t="str">
            <v>HCP125008</v>
          </cell>
          <cell r="J449">
            <v>2493</v>
          </cell>
        </row>
        <row r="450">
          <cell r="H450" t="str">
            <v>HCP126001</v>
          </cell>
          <cell r="J450">
            <v>2212</v>
          </cell>
        </row>
        <row r="451">
          <cell r="H451" t="str">
            <v>HCP126002</v>
          </cell>
          <cell r="J451">
            <v>453</v>
          </cell>
        </row>
        <row r="452">
          <cell r="H452" t="str">
            <v>HCT125001</v>
          </cell>
          <cell r="J452">
            <v>1776</v>
          </cell>
        </row>
        <row r="453">
          <cell r="H453" t="str">
            <v>HCT125002</v>
          </cell>
          <cell r="J453">
            <v>1654</v>
          </cell>
        </row>
        <row r="454">
          <cell r="H454" t="str">
            <v>HCT125003</v>
          </cell>
          <cell r="J454">
            <v>2854</v>
          </cell>
        </row>
        <row r="455">
          <cell r="H455" t="str">
            <v>HCT126001</v>
          </cell>
          <cell r="J455">
            <v>223</v>
          </cell>
        </row>
        <row r="456">
          <cell r="H456" t="str">
            <v>HCT126002</v>
          </cell>
          <cell r="J456">
            <v>1343</v>
          </cell>
        </row>
        <row r="457">
          <cell r="H457" t="str">
            <v>HCT126003</v>
          </cell>
          <cell r="J457">
            <v>2013</v>
          </cell>
        </row>
        <row r="458">
          <cell r="H458" t="str">
            <v>HCT126004</v>
          </cell>
          <cell r="J458">
            <v>311</v>
          </cell>
        </row>
        <row r="459">
          <cell r="H459" t="str">
            <v>HCT126005</v>
          </cell>
          <cell r="J459">
            <v>444</v>
          </cell>
        </row>
        <row r="460">
          <cell r="H460" t="str">
            <v>HCT126006</v>
          </cell>
          <cell r="J460">
            <v>18782</v>
          </cell>
        </row>
        <row r="461">
          <cell r="H461" t="str">
            <v>HCT126010</v>
          </cell>
          <cell r="J461">
            <v>1052</v>
          </cell>
        </row>
        <row r="462">
          <cell r="H462" t="str">
            <v>KCL123001</v>
          </cell>
          <cell r="J462">
            <v>2038</v>
          </cell>
        </row>
        <row r="463">
          <cell r="H463" t="str">
            <v>KCL123002</v>
          </cell>
          <cell r="J463">
            <v>2110</v>
          </cell>
        </row>
        <row r="464">
          <cell r="H464" t="str">
            <v>PBL123001</v>
          </cell>
          <cell r="J464">
            <v>2370</v>
          </cell>
        </row>
        <row r="465">
          <cell r="H465" t="str">
            <v>PBL123002</v>
          </cell>
          <cell r="J465">
            <v>2497</v>
          </cell>
        </row>
        <row r="466">
          <cell r="H466" t="str">
            <v>PBL123003</v>
          </cell>
          <cell r="J466">
            <v>330</v>
          </cell>
        </row>
        <row r="467">
          <cell r="H467" t="str">
            <v>PBL123004</v>
          </cell>
          <cell r="J467">
            <v>214</v>
          </cell>
        </row>
        <row r="468">
          <cell r="H468" t="str">
            <v>PRF125017</v>
          </cell>
          <cell r="J468">
            <v>24</v>
          </cell>
        </row>
        <row r="469">
          <cell r="H469" t="str">
            <v>PRF125018</v>
          </cell>
          <cell r="J469">
            <v>0</v>
          </cell>
        </row>
        <row r="470">
          <cell r="H470" t="str">
            <v>PRF125019</v>
          </cell>
          <cell r="J470">
            <v>0</v>
          </cell>
        </row>
        <row r="471">
          <cell r="H471" t="str">
            <v>PRF126001</v>
          </cell>
          <cell r="J471">
            <v>0</v>
          </cell>
        </row>
        <row r="472">
          <cell r="H472" t="str">
            <v>PRF126002</v>
          </cell>
          <cell r="J472">
            <v>0</v>
          </cell>
        </row>
        <row r="473">
          <cell r="H473" t="str">
            <v>PRF126004</v>
          </cell>
          <cell r="J473">
            <v>0</v>
          </cell>
        </row>
        <row r="474">
          <cell r="H474" t="str">
            <v>PRF126005</v>
          </cell>
          <cell r="J474">
            <v>0</v>
          </cell>
        </row>
        <row r="475">
          <cell r="H475" t="str">
            <v>PRF126007</v>
          </cell>
          <cell r="J475">
            <v>24</v>
          </cell>
        </row>
        <row r="476">
          <cell r="H476" t="str">
            <v>PRF126008</v>
          </cell>
          <cell r="J476">
            <v>72</v>
          </cell>
        </row>
        <row r="477">
          <cell r="H477" t="str">
            <v>PRF126027</v>
          </cell>
          <cell r="J477">
            <v>0</v>
          </cell>
        </row>
        <row r="478">
          <cell r="H478" t="str">
            <v>PRF126028</v>
          </cell>
          <cell r="J478">
            <v>0</v>
          </cell>
        </row>
        <row r="479">
          <cell r="H479" t="str">
            <v>PRF126029</v>
          </cell>
          <cell r="J479">
            <v>0</v>
          </cell>
        </row>
        <row r="480">
          <cell r="H480" t="str">
            <v>PRF126030</v>
          </cell>
          <cell r="J480">
            <v>0</v>
          </cell>
        </row>
        <row r="481">
          <cell r="H481" t="str">
            <v>PRF126031</v>
          </cell>
          <cell r="J481">
            <v>0</v>
          </cell>
        </row>
        <row r="482">
          <cell r="H482" t="str">
            <v>PRF126032</v>
          </cell>
          <cell r="J482">
            <v>0</v>
          </cell>
        </row>
        <row r="483">
          <cell r="H483" t="str">
            <v>PRF126033</v>
          </cell>
          <cell r="J483">
            <v>0</v>
          </cell>
        </row>
        <row r="484">
          <cell r="H484" t="str">
            <v>PRF126034</v>
          </cell>
          <cell r="J484">
            <v>0</v>
          </cell>
        </row>
        <row r="485">
          <cell r="H485" t="str">
            <v>PRF126035</v>
          </cell>
          <cell r="J485">
            <v>0</v>
          </cell>
        </row>
        <row r="486">
          <cell r="H486" t="str">
            <v>PRL121016</v>
          </cell>
          <cell r="J486">
            <v>1551</v>
          </cell>
        </row>
        <row r="487">
          <cell r="H487" t="str">
            <v>PRL121017</v>
          </cell>
          <cell r="J487">
            <v>821</v>
          </cell>
        </row>
        <row r="488">
          <cell r="H488" t="str">
            <v>PRL121018</v>
          </cell>
          <cell r="J488">
            <v>2788</v>
          </cell>
        </row>
        <row r="489">
          <cell r="H489" t="str">
            <v>PRL121019</v>
          </cell>
          <cell r="J489">
            <v>1187</v>
          </cell>
        </row>
        <row r="490">
          <cell r="H490" t="str">
            <v>PRL121020</v>
          </cell>
          <cell r="J490">
            <v>305</v>
          </cell>
        </row>
        <row r="491">
          <cell r="H491" t="str">
            <v>PRL121021</v>
          </cell>
          <cell r="J491">
            <v>107</v>
          </cell>
        </row>
        <row r="492">
          <cell r="H492" t="str">
            <v>PRL121022</v>
          </cell>
          <cell r="J492">
            <v>2576</v>
          </cell>
        </row>
        <row r="493">
          <cell r="H493" t="str">
            <v>PRL121023</v>
          </cell>
          <cell r="J493">
            <v>2763</v>
          </cell>
        </row>
        <row r="494">
          <cell r="H494" t="str">
            <v>PRL121024</v>
          </cell>
          <cell r="J494">
            <v>3922</v>
          </cell>
        </row>
        <row r="495">
          <cell r="H495" t="str">
            <v>PRL121025</v>
          </cell>
          <cell r="J495">
            <v>2227</v>
          </cell>
        </row>
        <row r="496">
          <cell r="H496" t="str">
            <v>PRL121027</v>
          </cell>
          <cell r="J496">
            <v>5490</v>
          </cell>
        </row>
        <row r="497">
          <cell r="H497" t="str">
            <v>PRL121028</v>
          </cell>
          <cell r="J497">
            <v>4356</v>
          </cell>
        </row>
        <row r="498">
          <cell r="H498" t="str">
            <v>PRL121029</v>
          </cell>
          <cell r="J498">
            <v>2002</v>
          </cell>
        </row>
        <row r="499">
          <cell r="H499" t="str">
            <v>PRL121030</v>
          </cell>
          <cell r="J499">
            <v>5773</v>
          </cell>
        </row>
        <row r="500">
          <cell r="H500" t="str">
            <v>PRL121031</v>
          </cell>
          <cell r="J500">
            <v>6274</v>
          </cell>
        </row>
        <row r="501">
          <cell r="H501" t="str">
            <v>PRL121042</v>
          </cell>
          <cell r="J501">
            <v>687</v>
          </cell>
        </row>
        <row r="502">
          <cell r="H502" t="str">
            <v>PRL121045</v>
          </cell>
          <cell r="J502">
            <v>357</v>
          </cell>
        </row>
        <row r="503">
          <cell r="H503" t="str">
            <v>PRL121046</v>
          </cell>
          <cell r="J503">
            <v>70</v>
          </cell>
        </row>
        <row r="504">
          <cell r="H504" t="str">
            <v>PRL121047</v>
          </cell>
          <cell r="J504">
            <v>118</v>
          </cell>
        </row>
        <row r="505">
          <cell r="H505" t="str">
            <v>PRL121052</v>
          </cell>
          <cell r="J505">
            <v>694</v>
          </cell>
        </row>
        <row r="506">
          <cell r="H506" t="str">
            <v>PRL121053</v>
          </cell>
          <cell r="J506">
            <v>1456</v>
          </cell>
        </row>
        <row r="507">
          <cell r="H507" t="str">
            <v>PRL121054</v>
          </cell>
          <cell r="J507">
            <v>7054</v>
          </cell>
        </row>
        <row r="508">
          <cell r="H508" t="str">
            <v>PRL121057</v>
          </cell>
          <cell r="J508">
            <v>116</v>
          </cell>
        </row>
        <row r="509">
          <cell r="H509" t="str">
            <v>PRL121058</v>
          </cell>
          <cell r="J509">
            <v>289</v>
          </cell>
        </row>
        <row r="510">
          <cell r="H510" t="str">
            <v>PRL121059</v>
          </cell>
          <cell r="J510">
            <v>828</v>
          </cell>
        </row>
        <row r="511">
          <cell r="H511" t="str">
            <v>PRL121072</v>
          </cell>
          <cell r="J511">
            <v>6112</v>
          </cell>
        </row>
        <row r="512">
          <cell r="H512" t="str">
            <v>PRL121073</v>
          </cell>
          <cell r="J512">
            <v>160</v>
          </cell>
        </row>
        <row r="513">
          <cell r="H513" t="str">
            <v>PRL122006</v>
          </cell>
          <cell r="J513">
            <v>25</v>
          </cell>
        </row>
        <row r="514">
          <cell r="H514" t="str">
            <v>PRL122024</v>
          </cell>
          <cell r="J514">
            <v>107</v>
          </cell>
        </row>
        <row r="515">
          <cell r="H515" t="str">
            <v>PRL122027</v>
          </cell>
          <cell r="J515">
            <v>3492</v>
          </cell>
        </row>
        <row r="516">
          <cell r="H516" t="str">
            <v>PRL122028</v>
          </cell>
          <cell r="J516">
            <v>1527</v>
          </cell>
        </row>
        <row r="517">
          <cell r="H517" t="str">
            <v>PRL122029</v>
          </cell>
          <cell r="J517">
            <v>2573</v>
          </cell>
        </row>
        <row r="518">
          <cell r="H518" t="str">
            <v>PRL122030</v>
          </cell>
          <cell r="J518">
            <v>30</v>
          </cell>
        </row>
        <row r="519">
          <cell r="H519" t="str">
            <v>PRL122031</v>
          </cell>
          <cell r="J519">
            <v>4679</v>
          </cell>
        </row>
        <row r="520">
          <cell r="H520" t="str">
            <v>PRL122036</v>
          </cell>
          <cell r="J520">
            <v>271</v>
          </cell>
        </row>
        <row r="521">
          <cell r="H521" t="str">
            <v>PRL122037</v>
          </cell>
          <cell r="J521">
            <v>218</v>
          </cell>
        </row>
        <row r="522">
          <cell r="H522" t="str">
            <v>PRL122038</v>
          </cell>
          <cell r="J522">
            <v>527</v>
          </cell>
        </row>
        <row r="523">
          <cell r="H523" t="str">
            <v>PRL122041</v>
          </cell>
          <cell r="J523">
            <v>5590</v>
          </cell>
        </row>
        <row r="524">
          <cell r="H524" t="str">
            <v>PRL122048</v>
          </cell>
          <cell r="J524">
            <v>1884</v>
          </cell>
        </row>
        <row r="525">
          <cell r="H525" t="str">
            <v>PRL122072</v>
          </cell>
          <cell r="J525">
            <v>3364</v>
          </cell>
        </row>
        <row r="526">
          <cell r="H526" t="str">
            <v>PRL122073</v>
          </cell>
          <cell r="J526">
            <v>491</v>
          </cell>
        </row>
        <row r="527">
          <cell r="H527" t="str">
            <v>PRL122083</v>
          </cell>
          <cell r="J527">
            <v>2259</v>
          </cell>
        </row>
        <row r="528">
          <cell r="H528" t="str">
            <v>PRL122084</v>
          </cell>
          <cell r="J528">
            <v>5555</v>
          </cell>
        </row>
        <row r="529">
          <cell r="H529" t="str">
            <v>PRL122085</v>
          </cell>
          <cell r="J529">
            <v>6577</v>
          </cell>
        </row>
        <row r="530">
          <cell r="H530" t="str">
            <v>PRL122086</v>
          </cell>
          <cell r="J530">
            <v>7698</v>
          </cell>
        </row>
        <row r="531">
          <cell r="H531" t="str">
            <v>PRL122087</v>
          </cell>
          <cell r="J531">
            <v>1007</v>
          </cell>
        </row>
        <row r="532">
          <cell r="H532" t="str">
            <v>PRL122091</v>
          </cell>
          <cell r="J532">
            <v>2723</v>
          </cell>
        </row>
        <row r="533">
          <cell r="H533" t="str">
            <v>PRL122093</v>
          </cell>
          <cell r="J533">
            <v>635</v>
          </cell>
        </row>
        <row r="534">
          <cell r="H534" t="str">
            <v>PRL122094</v>
          </cell>
          <cell r="J534">
            <v>176</v>
          </cell>
        </row>
        <row r="535">
          <cell r="H535" t="str">
            <v>PRL122095</v>
          </cell>
          <cell r="J535">
            <v>377</v>
          </cell>
        </row>
        <row r="536">
          <cell r="H536" t="str">
            <v>PRL122100</v>
          </cell>
          <cell r="J536">
            <v>255</v>
          </cell>
        </row>
        <row r="537">
          <cell r="H537" t="str">
            <v>PRL122102</v>
          </cell>
          <cell r="J537">
            <v>1304</v>
          </cell>
        </row>
        <row r="538">
          <cell r="H538" t="str">
            <v>PRL122107</v>
          </cell>
          <cell r="J538">
            <v>925</v>
          </cell>
        </row>
        <row r="539">
          <cell r="H539" t="str">
            <v>PRL122110</v>
          </cell>
          <cell r="J539">
            <v>819</v>
          </cell>
        </row>
        <row r="540">
          <cell r="H540" t="str">
            <v>PRL122111</v>
          </cell>
          <cell r="J540">
            <v>130</v>
          </cell>
        </row>
        <row r="541">
          <cell r="H541" t="str">
            <v>PRL122112</v>
          </cell>
          <cell r="J541">
            <v>278</v>
          </cell>
        </row>
        <row r="542">
          <cell r="H542" t="str">
            <v>PRL122113</v>
          </cell>
          <cell r="J542">
            <v>532</v>
          </cell>
        </row>
        <row r="543">
          <cell r="H543" t="str">
            <v>PRL122116</v>
          </cell>
          <cell r="J543">
            <v>87</v>
          </cell>
        </row>
        <row r="544">
          <cell r="H544" t="str">
            <v>PRL122130</v>
          </cell>
          <cell r="J544">
            <v>832</v>
          </cell>
        </row>
        <row r="545">
          <cell r="H545" t="str">
            <v>PRL122131</v>
          </cell>
          <cell r="J545">
            <v>3739</v>
          </cell>
        </row>
        <row r="546">
          <cell r="H546" t="str">
            <v>PRL122134</v>
          </cell>
          <cell r="J546">
            <v>124</v>
          </cell>
        </row>
        <row r="547">
          <cell r="H547" t="str">
            <v>PRL122141</v>
          </cell>
          <cell r="J547">
            <v>3235</v>
          </cell>
        </row>
        <row r="548">
          <cell r="H548" t="str">
            <v>PRL122142</v>
          </cell>
          <cell r="J548">
            <v>148</v>
          </cell>
        </row>
        <row r="549">
          <cell r="H549" t="str">
            <v>PRL122149</v>
          </cell>
          <cell r="J549">
            <v>234</v>
          </cell>
        </row>
        <row r="550">
          <cell r="H550" t="str">
            <v>PRL122153</v>
          </cell>
          <cell r="J550">
            <v>230</v>
          </cell>
        </row>
        <row r="551">
          <cell r="H551" t="str">
            <v>PRL122154</v>
          </cell>
          <cell r="J551">
            <v>277</v>
          </cell>
        </row>
        <row r="552">
          <cell r="H552" t="str">
            <v>PRL122155</v>
          </cell>
          <cell r="J552">
            <v>1018</v>
          </cell>
        </row>
        <row r="553">
          <cell r="H553" t="str">
            <v>PRL123043</v>
          </cell>
          <cell r="J553">
            <v>1267</v>
          </cell>
        </row>
        <row r="554">
          <cell r="H554" t="str">
            <v>PRL123044</v>
          </cell>
          <cell r="J554">
            <v>1322</v>
          </cell>
        </row>
        <row r="555">
          <cell r="H555" t="str">
            <v>PRL123045</v>
          </cell>
          <cell r="J555">
            <v>877</v>
          </cell>
        </row>
        <row r="556">
          <cell r="H556" t="str">
            <v>PRL123046</v>
          </cell>
          <cell r="J556">
            <v>3849</v>
          </cell>
        </row>
        <row r="557">
          <cell r="H557" t="str">
            <v>PRL123047</v>
          </cell>
          <cell r="J557">
            <v>822</v>
          </cell>
        </row>
        <row r="558">
          <cell r="H558" t="str">
            <v>PRL123048</v>
          </cell>
          <cell r="J558">
            <v>1215</v>
          </cell>
        </row>
        <row r="559">
          <cell r="H559" t="str">
            <v>PRL123050</v>
          </cell>
          <cell r="J559">
            <v>51</v>
          </cell>
        </row>
        <row r="560">
          <cell r="H560" t="str">
            <v>PRL123051</v>
          </cell>
          <cell r="J560">
            <v>1112</v>
          </cell>
        </row>
        <row r="561">
          <cell r="H561" t="str">
            <v>PRL123052</v>
          </cell>
          <cell r="J561">
            <v>1430</v>
          </cell>
        </row>
        <row r="562">
          <cell r="H562" t="str">
            <v>PRL123053</v>
          </cell>
          <cell r="J562">
            <v>42330</v>
          </cell>
        </row>
        <row r="563">
          <cell r="H563" t="str">
            <v>PRL123054</v>
          </cell>
          <cell r="J563">
            <v>49150</v>
          </cell>
        </row>
        <row r="564">
          <cell r="H564" t="str">
            <v>PRL123056</v>
          </cell>
          <cell r="J564">
            <v>1126</v>
          </cell>
        </row>
        <row r="565">
          <cell r="H565" t="str">
            <v>PRL123060</v>
          </cell>
          <cell r="J565">
            <v>32</v>
          </cell>
        </row>
        <row r="566">
          <cell r="H566" t="str">
            <v>PRL123075</v>
          </cell>
          <cell r="J566">
            <v>320</v>
          </cell>
        </row>
        <row r="567">
          <cell r="H567" t="str">
            <v>PRL123076</v>
          </cell>
          <cell r="J567">
            <v>340</v>
          </cell>
        </row>
        <row r="568">
          <cell r="H568" t="str">
            <v>PRL123077</v>
          </cell>
          <cell r="J568">
            <v>54</v>
          </cell>
        </row>
        <row r="569">
          <cell r="H569" t="str">
            <v>PRL123078</v>
          </cell>
          <cell r="J569">
            <v>295</v>
          </cell>
        </row>
        <row r="570">
          <cell r="H570" t="str">
            <v>PRL123086</v>
          </cell>
          <cell r="J570">
            <v>13910</v>
          </cell>
        </row>
        <row r="571">
          <cell r="H571" t="str">
            <v>PRL123087</v>
          </cell>
          <cell r="J571">
            <v>597</v>
          </cell>
        </row>
        <row r="572">
          <cell r="H572" t="str">
            <v>PRL123088</v>
          </cell>
          <cell r="J572">
            <v>2105</v>
          </cell>
        </row>
        <row r="573">
          <cell r="H573" t="str">
            <v>PRL123089</v>
          </cell>
          <cell r="J573">
            <v>625</v>
          </cell>
        </row>
        <row r="574">
          <cell r="H574" t="str">
            <v>PRL123090</v>
          </cell>
          <cell r="J574">
            <v>1967</v>
          </cell>
        </row>
        <row r="575">
          <cell r="H575" t="str">
            <v>PRL123091</v>
          </cell>
          <cell r="J575">
            <v>1921</v>
          </cell>
        </row>
        <row r="576">
          <cell r="H576" t="str">
            <v>PRL123092</v>
          </cell>
          <cell r="J576">
            <v>1807</v>
          </cell>
        </row>
        <row r="577">
          <cell r="H577" t="str">
            <v>PRL123093</v>
          </cell>
          <cell r="J577">
            <v>1872</v>
          </cell>
        </row>
        <row r="578">
          <cell r="H578" t="str">
            <v>PRL123094</v>
          </cell>
          <cell r="J578">
            <v>1845</v>
          </cell>
        </row>
        <row r="579">
          <cell r="H579" t="str">
            <v>PRL123095</v>
          </cell>
          <cell r="J579">
            <v>1605</v>
          </cell>
        </row>
        <row r="580">
          <cell r="H580" t="str">
            <v>PRL123096</v>
          </cell>
          <cell r="J580">
            <v>1718</v>
          </cell>
        </row>
        <row r="581">
          <cell r="H581" t="str">
            <v>PRL123098</v>
          </cell>
          <cell r="J581">
            <v>307</v>
          </cell>
        </row>
        <row r="582">
          <cell r="H582" t="str">
            <v>PRL123099</v>
          </cell>
          <cell r="J582">
            <v>2247</v>
          </cell>
        </row>
        <row r="583">
          <cell r="H583" t="str">
            <v>PRL123100</v>
          </cell>
          <cell r="J583">
            <v>2025</v>
          </cell>
        </row>
        <row r="584">
          <cell r="H584" t="str">
            <v>PRL123101</v>
          </cell>
          <cell r="J584">
            <v>2362</v>
          </cell>
        </row>
        <row r="585">
          <cell r="H585" t="str">
            <v>PRL123103</v>
          </cell>
          <cell r="J585">
            <v>2023</v>
          </cell>
        </row>
        <row r="586">
          <cell r="H586" t="str">
            <v>PRL123104</v>
          </cell>
          <cell r="J586">
            <v>2242</v>
          </cell>
        </row>
        <row r="587">
          <cell r="H587" t="str">
            <v>PRL123105</v>
          </cell>
          <cell r="J587">
            <v>2030</v>
          </cell>
        </row>
        <row r="588">
          <cell r="H588" t="str">
            <v>PRL123106</v>
          </cell>
          <cell r="J588">
            <v>3728</v>
          </cell>
        </row>
        <row r="589">
          <cell r="H589" t="str">
            <v>PRL123107</v>
          </cell>
          <cell r="J589">
            <v>98</v>
          </cell>
        </row>
        <row r="590">
          <cell r="H590" t="str">
            <v>PRL123111</v>
          </cell>
          <cell r="J590">
            <v>3554</v>
          </cell>
        </row>
        <row r="591">
          <cell r="H591" t="str">
            <v>PRL123113</v>
          </cell>
          <cell r="J591">
            <v>3289</v>
          </cell>
        </row>
        <row r="592">
          <cell r="H592" t="str">
            <v>PRL124001</v>
          </cell>
          <cell r="J592">
            <v>2813</v>
          </cell>
        </row>
        <row r="593">
          <cell r="H593" t="str">
            <v>PRL124003</v>
          </cell>
          <cell r="J593">
            <v>4051</v>
          </cell>
        </row>
        <row r="594">
          <cell r="H594" t="str">
            <v>PRL124005</v>
          </cell>
          <cell r="J594">
            <v>159</v>
          </cell>
        </row>
        <row r="595">
          <cell r="H595" t="str">
            <v>PRL124009</v>
          </cell>
          <cell r="J595">
            <v>124</v>
          </cell>
        </row>
        <row r="596">
          <cell r="H596" t="str">
            <v>PRL124010</v>
          </cell>
          <cell r="J596">
            <v>275</v>
          </cell>
        </row>
        <row r="597">
          <cell r="H597" t="str">
            <v>PRL124011</v>
          </cell>
          <cell r="J597">
            <v>108</v>
          </cell>
        </row>
        <row r="598">
          <cell r="H598" t="str">
            <v>PRL124012</v>
          </cell>
          <cell r="J598">
            <v>404</v>
          </cell>
        </row>
        <row r="599">
          <cell r="H599" t="str">
            <v>PRL124014</v>
          </cell>
          <cell r="J599">
            <v>13</v>
          </cell>
        </row>
        <row r="600">
          <cell r="H600" t="str">
            <v>PRL124017</v>
          </cell>
          <cell r="J600">
            <v>49</v>
          </cell>
        </row>
        <row r="601">
          <cell r="H601" t="str">
            <v>PRL124018</v>
          </cell>
          <cell r="J601">
            <v>701</v>
          </cell>
        </row>
        <row r="602">
          <cell r="H602" t="str">
            <v>PRL124019</v>
          </cell>
          <cell r="J602">
            <v>395</v>
          </cell>
        </row>
        <row r="603">
          <cell r="H603" t="str">
            <v>PRL124025</v>
          </cell>
          <cell r="J603">
            <v>409</v>
          </cell>
        </row>
        <row r="604">
          <cell r="H604" t="str">
            <v>PRL124031</v>
          </cell>
          <cell r="J604">
            <v>3166</v>
          </cell>
        </row>
        <row r="605">
          <cell r="H605" t="str">
            <v>PRL124037</v>
          </cell>
          <cell r="J605">
            <v>334</v>
          </cell>
        </row>
        <row r="606">
          <cell r="H606" t="str">
            <v>PRL124060</v>
          </cell>
          <cell r="J606">
            <v>2019</v>
          </cell>
        </row>
        <row r="607">
          <cell r="H607" t="str">
            <v>PRL124061</v>
          </cell>
          <cell r="J607">
            <v>1470</v>
          </cell>
        </row>
        <row r="608">
          <cell r="H608" t="str">
            <v>PRL124064</v>
          </cell>
          <cell r="J608">
            <v>2789</v>
          </cell>
        </row>
        <row r="609">
          <cell r="H609" t="str">
            <v>PRL124065</v>
          </cell>
          <cell r="J609">
            <v>1746</v>
          </cell>
        </row>
        <row r="610">
          <cell r="H610" t="str">
            <v>PRL124068</v>
          </cell>
          <cell r="J610">
            <v>831</v>
          </cell>
        </row>
        <row r="611">
          <cell r="H611" t="str">
            <v>PRL124069</v>
          </cell>
          <cell r="J611">
            <v>925</v>
          </cell>
        </row>
        <row r="612">
          <cell r="H612" t="str">
            <v>PRL124070</v>
          </cell>
          <cell r="J612">
            <v>503</v>
          </cell>
        </row>
        <row r="613">
          <cell r="H613" t="str">
            <v>PRL124071</v>
          </cell>
          <cell r="J613">
            <v>1824</v>
          </cell>
        </row>
        <row r="614">
          <cell r="H614" t="str">
            <v>PRL124072</v>
          </cell>
          <cell r="J614">
            <v>1677</v>
          </cell>
        </row>
        <row r="615">
          <cell r="H615" t="str">
            <v>PRL124073</v>
          </cell>
          <cell r="J615">
            <v>504</v>
          </cell>
        </row>
        <row r="616">
          <cell r="H616" t="str">
            <v>PRL124091</v>
          </cell>
          <cell r="J616">
            <v>2088</v>
          </cell>
        </row>
        <row r="617">
          <cell r="H617" t="str">
            <v>PRL124092</v>
          </cell>
          <cell r="J617">
            <v>534</v>
          </cell>
        </row>
        <row r="618">
          <cell r="H618" t="str">
            <v>PRL124093</v>
          </cell>
          <cell r="J618">
            <v>1099</v>
          </cell>
        </row>
        <row r="619">
          <cell r="H619" t="str">
            <v>PRL124094</v>
          </cell>
          <cell r="J619">
            <v>214</v>
          </cell>
        </row>
        <row r="620">
          <cell r="H620" t="str">
            <v>PRL124095</v>
          </cell>
          <cell r="J620">
            <v>4716</v>
          </cell>
        </row>
        <row r="621">
          <cell r="H621" t="str">
            <v>PRL124096</v>
          </cell>
          <cell r="J621">
            <v>3832</v>
          </cell>
        </row>
        <row r="622">
          <cell r="H622" t="str">
            <v>PRL124097</v>
          </cell>
          <cell r="J622">
            <v>2705</v>
          </cell>
        </row>
        <row r="623">
          <cell r="H623" t="str">
            <v>PRL124100</v>
          </cell>
          <cell r="J623">
            <v>1950</v>
          </cell>
        </row>
        <row r="624">
          <cell r="H624" t="str">
            <v>PRL124101</v>
          </cell>
          <cell r="J624">
            <v>2106</v>
          </cell>
        </row>
        <row r="625">
          <cell r="H625" t="str">
            <v>PRL124103</v>
          </cell>
          <cell r="J625">
            <v>381</v>
          </cell>
        </row>
        <row r="626">
          <cell r="H626" t="str">
            <v>PRL124105</v>
          </cell>
          <cell r="J626">
            <v>1134</v>
          </cell>
        </row>
        <row r="627">
          <cell r="H627" t="str">
            <v>PRL124106</v>
          </cell>
          <cell r="J627">
            <v>896</v>
          </cell>
        </row>
        <row r="628">
          <cell r="H628" t="str">
            <v>PRL124108</v>
          </cell>
          <cell r="J628">
            <v>1420</v>
          </cell>
        </row>
        <row r="629">
          <cell r="H629" t="str">
            <v>PRL124114</v>
          </cell>
          <cell r="J629">
            <v>154</v>
          </cell>
        </row>
        <row r="630">
          <cell r="H630" t="str">
            <v>PRL124115</v>
          </cell>
          <cell r="J630">
            <v>999</v>
          </cell>
        </row>
        <row r="631">
          <cell r="H631" t="str">
            <v>PRL124116</v>
          </cell>
          <cell r="J631">
            <v>1401</v>
          </cell>
        </row>
        <row r="632">
          <cell r="H632" t="str">
            <v>PRL124117</v>
          </cell>
          <cell r="J632">
            <v>1076</v>
          </cell>
        </row>
        <row r="633">
          <cell r="H633" t="str">
            <v>PRL124118</v>
          </cell>
          <cell r="J633">
            <v>19</v>
          </cell>
        </row>
        <row r="634">
          <cell r="H634" t="str">
            <v>PRL124119</v>
          </cell>
          <cell r="J634">
            <v>161</v>
          </cell>
        </row>
        <row r="635">
          <cell r="H635" t="str">
            <v>PRL124120</v>
          </cell>
          <cell r="J635">
            <v>2583</v>
          </cell>
        </row>
        <row r="636">
          <cell r="H636" t="str">
            <v>PRL124128</v>
          </cell>
          <cell r="J636">
            <v>1586</v>
          </cell>
        </row>
        <row r="637">
          <cell r="H637" t="str">
            <v>PRL124129</v>
          </cell>
          <cell r="J637">
            <v>1227</v>
          </cell>
        </row>
        <row r="638">
          <cell r="H638" t="str">
            <v>PRL124130</v>
          </cell>
          <cell r="J638">
            <v>1488</v>
          </cell>
        </row>
        <row r="639">
          <cell r="H639" t="str">
            <v>PRL124131</v>
          </cell>
          <cell r="J639">
            <v>1496</v>
          </cell>
        </row>
        <row r="640">
          <cell r="H640" t="str">
            <v>PRL124132</v>
          </cell>
          <cell r="J640">
            <v>1226</v>
          </cell>
        </row>
        <row r="641">
          <cell r="H641" t="str">
            <v>PRL124136</v>
          </cell>
          <cell r="J641">
            <v>701</v>
          </cell>
        </row>
        <row r="642">
          <cell r="H642" t="str">
            <v>PRL124137</v>
          </cell>
          <cell r="J642">
            <v>836</v>
          </cell>
        </row>
        <row r="643">
          <cell r="H643" t="str">
            <v>PRL124138</v>
          </cell>
          <cell r="J643">
            <v>431</v>
          </cell>
        </row>
        <row r="644">
          <cell r="H644" t="str">
            <v>PRL124140</v>
          </cell>
          <cell r="J644">
            <v>1483</v>
          </cell>
        </row>
        <row r="645">
          <cell r="H645" t="str">
            <v>PRL124141</v>
          </cell>
          <cell r="J645">
            <v>1296</v>
          </cell>
        </row>
        <row r="646">
          <cell r="H646" t="str">
            <v>PRL124142</v>
          </cell>
          <cell r="J646">
            <v>1278</v>
          </cell>
        </row>
        <row r="647">
          <cell r="H647" t="str">
            <v>PRL124143</v>
          </cell>
          <cell r="J647">
            <v>838</v>
          </cell>
        </row>
        <row r="648">
          <cell r="H648" t="str">
            <v>PRL124144</v>
          </cell>
          <cell r="J648">
            <v>1584</v>
          </cell>
        </row>
        <row r="649">
          <cell r="H649" t="str">
            <v>PRL124149</v>
          </cell>
          <cell r="J649">
            <v>1645</v>
          </cell>
        </row>
        <row r="650">
          <cell r="H650" t="str">
            <v>PRL124150</v>
          </cell>
          <cell r="J650">
            <v>1515</v>
          </cell>
        </row>
        <row r="651">
          <cell r="H651" t="str">
            <v>PRL124160</v>
          </cell>
          <cell r="J651">
            <v>2781</v>
          </cell>
        </row>
        <row r="652">
          <cell r="H652" t="str">
            <v>PRL124161</v>
          </cell>
          <cell r="J652">
            <v>2565</v>
          </cell>
        </row>
        <row r="653">
          <cell r="H653" t="str">
            <v>PRL124162</v>
          </cell>
          <cell r="J653">
            <v>2886</v>
          </cell>
        </row>
        <row r="654">
          <cell r="H654" t="str">
            <v>PRL124163</v>
          </cell>
          <cell r="J654">
            <v>2546</v>
          </cell>
        </row>
        <row r="655">
          <cell r="H655" t="str">
            <v>PRL124164</v>
          </cell>
          <cell r="J655">
            <v>2203</v>
          </cell>
        </row>
        <row r="656">
          <cell r="H656" t="str">
            <v>PRL124165</v>
          </cell>
          <cell r="J656">
            <v>2492</v>
          </cell>
        </row>
        <row r="657">
          <cell r="H657" t="str">
            <v>PRL126001</v>
          </cell>
          <cell r="J657">
            <v>2527</v>
          </cell>
        </row>
        <row r="658">
          <cell r="H658" t="str">
            <v>PRL126002</v>
          </cell>
          <cell r="J658">
            <v>1426</v>
          </cell>
        </row>
        <row r="659">
          <cell r="H659" t="str">
            <v>PRL126003</v>
          </cell>
          <cell r="J659">
            <v>1401</v>
          </cell>
        </row>
        <row r="660">
          <cell r="H660" t="str">
            <v>PRL126004</v>
          </cell>
          <cell r="J660">
            <v>57</v>
          </cell>
        </row>
        <row r="661">
          <cell r="H661" t="str">
            <v>PRL126005</v>
          </cell>
          <cell r="J661">
            <v>217</v>
          </cell>
        </row>
        <row r="662">
          <cell r="H662" t="str">
            <v>PRL126006</v>
          </cell>
          <cell r="J662">
            <v>561</v>
          </cell>
        </row>
        <row r="663">
          <cell r="H663" t="str">
            <v>PRL126007</v>
          </cell>
          <cell r="J663">
            <v>597</v>
          </cell>
        </row>
        <row r="664">
          <cell r="H664" t="str">
            <v>PRL126008</v>
          </cell>
          <cell r="J664">
            <v>1686</v>
          </cell>
        </row>
        <row r="665">
          <cell r="H665" t="str">
            <v>PRL126009</v>
          </cell>
          <cell r="J665">
            <v>4842</v>
          </cell>
        </row>
        <row r="666">
          <cell r="H666" t="str">
            <v>PRL126010</v>
          </cell>
          <cell r="J666">
            <v>4954</v>
          </cell>
        </row>
        <row r="667">
          <cell r="H667" t="str">
            <v>PRL126011</v>
          </cell>
          <cell r="J667">
            <v>1207</v>
          </cell>
        </row>
        <row r="668">
          <cell r="H668" t="str">
            <v>PRL126012</v>
          </cell>
          <cell r="J668">
            <v>1327</v>
          </cell>
        </row>
        <row r="669">
          <cell r="H669" t="str">
            <v>PRL126013</v>
          </cell>
          <cell r="J669">
            <v>4913</v>
          </cell>
        </row>
        <row r="670">
          <cell r="H670" t="str">
            <v>PRL126014</v>
          </cell>
          <cell r="J670">
            <v>4908</v>
          </cell>
        </row>
        <row r="671">
          <cell r="H671" t="str">
            <v>PRL126015</v>
          </cell>
          <cell r="J671">
            <v>4928</v>
          </cell>
        </row>
        <row r="672">
          <cell r="H672" t="str">
            <v>PRL221011</v>
          </cell>
          <cell r="J672">
            <v>546</v>
          </cell>
        </row>
        <row r="673">
          <cell r="H673" t="str">
            <v>PRL221030</v>
          </cell>
          <cell r="J673">
            <v>174</v>
          </cell>
        </row>
        <row r="674">
          <cell r="H674" t="str">
            <v>PRL221044</v>
          </cell>
          <cell r="J674">
            <v>50</v>
          </cell>
        </row>
        <row r="675">
          <cell r="H675" t="str">
            <v>PRL222002</v>
          </cell>
          <cell r="J675">
            <v>18</v>
          </cell>
        </row>
        <row r="676">
          <cell r="H676" t="str">
            <v>PRL222020</v>
          </cell>
          <cell r="J676">
            <v>37</v>
          </cell>
        </row>
        <row r="677">
          <cell r="H677" t="str">
            <v>PRL222035</v>
          </cell>
          <cell r="J677">
            <v>45</v>
          </cell>
        </row>
        <row r="678">
          <cell r="H678" t="str">
            <v>PRL222042</v>
          </cell>
          <cell r="J678">
            <v>155</v>
          </cell>
        </row>
        <row r="679">
          <cell r="H679" t="str">
            <v>PRL223005</v>
          </cell>
          <cell r="J679">
            <v>35</v>
          </cell>
        </row>
        <row r="680">
          <cell r="H680" t="str">
            <v>PRL223006</v>
          </cell>
          <cell r="J680">
            <v>46</v>
          </cell>
        </row>
        <row r="681">
          <cell r="H681" t="str">
            <v>PRL223032</v>
          </cell>
          <cell r="J681">
            <v>32</v>
          </cell>
        </row>
        <row r="682">
          <cell r="H682" t="str">
            <v>PRL223034</v>
          </cell>
          <cell r="J682">
            <v>28</v>
          </cell>
        </row>
        <row r="683">
          <cell r="H683" t="str">
            <v>PRL223037</v>
          </cell>
          <cell r="J683">
            <v>28</v>
          </cell>
        </row>
        <row r="684">
          <cell r="H684" t="str">
            <v>PRL223044</v>
          </cell>
          <cell r="J684">
            <v>57</v>
          </cell>
        </row>
        <row r="685">
          <cell r="H685" t="str">
            <v>PRL223055</v>
          </cell>
          <cell r="J685">
            <v>190</v>
          </cell>
        </row>
        <row r="686">
          <cell r="H686" t="str">
            <v>PRL223056</v>
          </cell>
          <cell r="J686">
            <v>90</v>
          </cell>
        </row>
        <row r="687">
          <cell r="H687" t="str">
            <v>PRL223057</v>
          </cell>
          <cell r="J687">
            <v>110</v>
          </cell>
        </row>
        <row r="688">
          <cell r="H688" t="str">
            <v>PRL223058</v>
          </cell>
          <cell r="J688">
            <v>830</v>
          </cell>
        </row>
        <row r="689">
          <cell r="H689" t="str">
            <v>PRL223059</v>
          </cell>
          <cell r="J689">
            <v>1287</v>
          </cell>
        </row>
        <row r="690">
          <cell r="H690" t="str">
            <v>PRL223063</v>
          </cell>
          <cell r="J690">
            <v>64</v>
          </cell>
        </row>
        <row r="691">
          <cell r="H691" t="str">
            <v>PRL223067</v>
          </cell>
          <cell r="J691">
            <v>52</v>
          </cell>
        </row>
        <row r="692">
          <cell r="H692" t="str">
            <v>PRL223069</v>
          </cell>
          <cell r="J692">
            <v>128</v>
          </cell>
        </row>
        <row r="693">
          <cell r="H693" t="str">
            <v>PRL223071</v>
          </cell>
          <cell r="J693">
            <v>70</v>
          </cell>
        </row>
        <row r="694">
          <cell r="H694" t="str">
            <v>PRL223072</v>
          </cell>
          <cell r="J694">
            <v>81</v>
          </cell>
        </row>
        <row r="695">
          <cell r="H695" t="str">
            <v>PRL223082</v>
          </cell>
          <cell r="J695">
            <v>93</v>
          </cell>
        </row>
        <row r="696">
          <cell r="H696" t="str">
            <v>PRL223083</v>
          </cell>
          <cell r="J696">
            <v>130</v>
          </cell>
        </row>
        <row r="697">
          <cell r="H697" t="str">
            <v>PRL223087</v>
          </cell>
          <cell r="J697">
            <v>49</v>
          </cell>
        </row>
        <row r="698">
          <cell r="H698" t="str">
            <v>PRL223092</v>
          </cell>
          <cell r="J698">
            <v>28</v>
          </cell>
        </row>
        <row r="699">
          <cell r="H699" t="str">
            <v>PRL223097</v>
          </cell>
          <cell r="J699">
            <v>87</v>
          </cell>
        </row>
        <row r="700">
          <cell r="H700" t="str">
            <v>PRL223098</v>
          </cell>
          <cell r="J700">
            <v>402</v>
          </cell>
        </row>
        <row r="701">
          <cell r="H701" t="str">
            <v>PRL223099</v>
          </cell>
          <cell r="J701">
            <v>301</v>
          </cell>
        </row>
        <row r="702">
          <cell r="H702" t="str">
            <v>PRL223123</v>
          </cell>
          <cell r="J702">
            <v>1717</v>
          </cell>
        </row>
        <row r="703">
          <cell r="H703" t="str">
            <v>PRL223124</v>
          </cell>
          <cell r="J703">
            <v>1428</v>
          </cell>
        </row>
        <row r="704">
          <cell r="H704" t="str">
            <v>PRL223125</v>
          </cell>
          <cell r="J704">
            <v>2948</v>
          </cell>
        </row>
        <row r="705">
          <cell r="H705" t="str">
            <v>PRL223126</v>
          </cell>
          <cell r="J705">
            <v>661</v>
          </cell>
        </row>
        <row r="706">
          <cell r="H706" t="str">
            <v>PRL223127</v>
          </cell>
          <cell r="J706">
            <v>2101</v>
          </cell>
        </row>
        <row r="707">
          <cell r="H707" t="str">
            <v>PRL223128</v>
          </cell>
          <cell r="J707">
            <v>992</v>
          </cell>
        </row>
        <row r="708">
          <cell r="H708" t="str">
            <v>PRL223129</v>
          </cell>
          <cell r="J708">
            <v>1041</v>
          </cell>
        </row>
        <row r="709">
          <cell r="H709" t="str">
            <v>PRL223130</v>
          </cell>
          <cell r="J709">
            <v>186</v>
          </cell>
        </row>
        <row r="710">
          <cell r="H710" t="str">
            <v>PRL223148</v>
          </cell>
          <cell r="J710">
            <v>102</v>
          </cell>
        </row>
        <row r="711">
          <cell r="H711" t="str">
            <v>PRL223149</v>
          </cell>
          <cell r="J711">
            <v>51</v>
          </cell>
        </row>
        <row r="712">
          <cell r="H712" t="str">
            <v>PRL223151</v>
          </cell>
          <cell r="J712">
            <v>40</v>
          </cell>
        </row>
        <row r="713">
          <cell r="H713" t="str">
            <v>PRL224001</v>
          </cell>
          <cell r="J713">
            <v>134</v>
          </cell>
        </row>
        <row r="714">
          <cell r="H714" t="str">
            <v>PRL224003</v>
          </cell>
          <cell r="J714">
            <v>62</v>
          </cell>
        </row>
        <row r="715">
          <cell r="H715" t="str">
            <v>PRL224004</v>
          </cell>
          <cell r="J715">
            <v>57</v>
          </cell>
        </row>
        <row r="716">
          <cell r="H716" t="str">
            <v>PRL224005</v>
          </cell>
          <cell r="J716">
            <v>112</v>
          </cell>
        </row>
        <row r="717">
          <cell r="H717" t="str">
            <v>PRL224006</v>
          </cell>
          <cell r="J717">
            <v>27</v>
          </cell>
        </row>
        <row r="718">
          <cell r="H718" t="str">
            <v>PRL224014</v>
          </cell>
          <cell r="J718">
            <v>49</v>
          </cell>
        </row>
        <row r="719">
          <cell r="H719" t="str">
            <v>PRL224015</v>
          </cell>
          <cell r="J719">
            <v>44</v>
          </cell>
        </row>
        <row r="720">
          <cell r="H720" t="str">
            <v>PRL224021</v>
          </cell>
          <cell r="J720">
            <v>81</v>
          </cell>
        </row>
        <row r="721">
          <cell r="H721" t="str">
            <v>PRL224022</v>
          </cell>
          <cell r="J721">
            <v>65</v>
          </cell>
        </row>
        <row r="722">
          <cell r="H722" t="str">
            <v>PRL224023</v>
          </cell>
          <cell r="J722">
            <v>117</v>
          </cell>
        </row>
        <row r="723">
          <cell r="H723" t="str">
            <v>PRL224027</v>
          </cell>
          <cell r="J723">
            <v>312</v>
          </cell>
        </row>
        <row r="724">
          <cell r="H724" t="str">
            <v>PRL224028</v>
          </cell>
          <cell r="J724">
            <v>235</v>
          </cell>
        </row>
        <row r="725">
          <cell r="H725" t="str">
            <v>PRL224035</v>
          </cell>
          <cell r="J725">
            <v>37</v>
          </cell>
        </row>
        <row r="726">
          <cell r="H726" t="str">
            <v>PRL224050</v>
          </cell>
          <cell r="J726">
            <v>46</v>
          </cell>
        </row>
        <row r="727">
          <cell r="H727" t="str">
            <v>PRL224058</v>
          </cell>
          <cell r="J727">
            <v>47</v>
          </cell>
        </row>
        <row r="728">
          <cell r="H728" t="str">
            <v>PRL224059</v>
          </cell>
          <cell r="J728">
            <v>47</v>
          </cell>
        </row>
        <row r="729">
          <cell r="H729" t="str">
            <v>PRL224060</v>
          </cell>
          <cell r="J729">
            <v>334</v>
          </cell>
        </row>
        <row r="730">
          <cell r="H730" t="str">
            <v>PRL224083</v>
          </cell>
          <cell r="J730">
            <v>183</v>
          </cell>
        </row>
        <row r="731">
          <cell r="H731" t="str">
            <v>PRL224084</v>
          </cell>
          <cell r="J731">
            <v>42</v>
          </cell>
        </row>
        <row r="732">
          <cell r="H732" t="str">
            <v>PRL224086</v>
          </cell>
          <cell r="J732">
            <v>22</v>
          </cell>
        </row>
        <row r="733">
          <cell r="H733" t="str">
            <v>PRL224089</v>
          </cell>
          <cell r="J733">
            <v>37</v>
          </cell>
        </row>
        <row r="734">
          <cell r="H734" t="str">
            <v>PRL224091</v>
          </cell>
          <cell r="J734">
            <v>39</v>
          </cell>
        </row>
        <row r="735">
          <cell r="H735" t="str">
            <v>PRL224100</v>
          </cell>
          <cell r="J735">
            <v>104</v>
          </cell>
        </row>
        <row r="736">
          <cell r="H736" t="str">
            <v>PRL224101</v>
          </cell>
          <cell r="J736">
            <v>100</v>
          </cell>
        </row>
        <row r="737">
          <cell r="H737" t="str">
            <v>PRL224102</v>
          </cell>
          <cell r="J737">
            <v>42</v>
          </cell>
        </row>
        <row r="738">
          <cell r="H738" t="str">
            <v>PRL224103</v>
          </cell>
          <cell r="J738">
            <v>42</v>
          </cell>
        </row>
        <row r="739">
          <cell r="H739" t="str">
            <v>PRL224104</v>
          </cell>
          <cell r="J739">
            <v>144</v>
          </cell>
        </row>
        <row r="740">
          <cell r="H740" t="str">
            <v>PRL224105</v>
          </cell>
          <cell r="J740">
            <v>22</v>
          </cell>
        </row>
        <row r="741">
          <cell r="H741" t="str">
            <v>PRL224122</v>
          </cell>
          <cell r="J741">
            <v>9</v>
          </cell>
        </row>
        <row r="742">
          <cell r="H742" t="str">
            <v>PRL224123</v>
          </cell>
          <cell r="J742">
            <v>10</v>
          </cell>
        </row>
        <row r="743">
          <cell r="H743" t="str">
            <v>PRL224124</v>
          </cell>
          <cell r="J743">
            <v>22</v>
          </cell>
        </row>
        <row r="744">
          <cell r="H744" t="str">
            <v>PRM210005</v>
          </cell>
          <cell r="J744">
            <v>20</v>
          </cell>
        </row>
        <row r="745">
          <cell r="H745" t="str">
            <v>PRM210006</v>
          </cell>
          <cell r="J745">
            <v>43</v>
          </cell>
        </row>
        <row r="746">
          <cell r="H746" t="str">
            <v>PRM210007</v>
          </cell>
          <cell r="J746">
            <v>150</v>
          </cell>
        </row>
        <row r="747">
          <cell r="H747" t="str">
            <v>PRM210008</v>
          </cell>
          <cell r="J747">
            <v>18</v>
          </cell>
        </row>
        <row r="748">
          <cell r="H748" t="str">
            <v>PRM210010</v>
          </cell>
          <cell r="J748">
            <v>25</v>
          </cell>
        </row>
        <row r="749">
          <cell r="H749" t="str">
            <v>PRM210021</v>
          </cell>
          <cell r="J749">
            <v>164</v>
          </cell>
        </row>
        <row r="750">
          <cell r="H750" t="str">
            <v>PRM210061</v>
          </cell>
          <cell r="J750">
            <v>76</v>
          </cell>
        </row>
        <row r="751">
          <cell r="H751" t="str">
            <v>PRM210067</v>
          </cell>
          <cell r="J751">
            <v>15</v>
          </cell>
        </row>
        <row r="752">
          <cell r="H752" t="str">
            <v>PRM210068</v>
          </cell>
          <cell r="J752">
            <v>144</v>
          </cell>
        </row>
        <row r="753">
          <cell r="H753" t="str">
            <v>PRM210095</v>
          </cell>
          <cell r="J753">
            <v>1056</v>
          </cell>
        </row>
        <row r="754">
          <cell r="H754" t="str">
            <v>PRM210297</v>
          </cell>
          <cell r="J754">
            <v>101</v>
          </cell>
        </row>
        <row r="755">
          <cell r="H755" t="str">
            <v>PRM211030</v>
          </cell>
          <cell r="J755">
            <v>61</v>
          </cell>
        </row>
        <row r="756">
          <cell r="H756" t="str">
            <v>PRM211031</v>
          </cell>
          <cell r="J756">
            <v>165</v>
          </cell>
        </row>
        <row r="757">
          <cell r="H757" t="str">
            <v>PRM211032</v>
          </cell>
          <cell r="J757">
            <v>188</v>
          </cell>
        </row>
        <row r="758">
          <cell r="H758" t="str">
            <v>PRM211033</v>
          </cell>
          <cell r="J758">
            <v>150</v>
          </cell>
        </row>
        <row r="759">
          <cell r="H759" t="str">
            <v>PRM211059</v>
          </cell>
          <cell r="J759">
            <v>26</v>
          </cell>
        </row>
        <row r="760">
          <cell r="H760" t="str">
            <v>PRM211065</v>
          </cell>
          <cell r="J760">
            <v>24</v>
          </cell>
        </row>
        <row r="761">
          <cell r="H761" t="str">
            <v>PRM212163</v>
          </cell>
          <cell r="J761">
            <v>10</v>
          </cell>
        </row>
        <row r="762">
          <cell r="H762" t="str">
            <v>PRM213056</v>
          </cell>
          <cell r="J762">
            <v>6</v>
          </cell>
        </row>
        <row r="763">
          <cell r="H763" t="str">
            <v>PRM214058</v>
          </cell>
          <cell r="J763">
            <v>12</v>
          </cell>
        </row>
        <row r="764">
          <cell r="H764" t="str">
            <v>PRM215002</v>
          </cell>
          <cell r="J764">
            <v>44</v>
          </cell>
        </row>
        <row r="765">
          <cell r="H765" t="str">
            <v>PRM215100</v>
          </cell>
          <cell r="J765">
            <v>7</v>
          </cell>
        </row>
        <row r="766">
          <cell r="H766" t="str">
            <v>PRM215195</v>
          </cell>
          <cell r="J766">
            <v>3</v>
          </cell>
        </row>
        <row r="767">
          <cell r="H767" t="str">
            <v>PRM215210</v>
          </cell>
          <cell r="J767">
            <v>6</v>
          </cell>
        </row>
        <row r="768">
          <cell r="H768" t="str">
            <v>PRM216015</v>
          </cell>
          <cell r="J768">
            <v>97</v>
          </cell>
        </row>
        <row r="769">
          <cell r="H769" t="str">
            <v>PRM216035</v>
          </cell>
          <cell r="J769">
            <v>86</v>
          </cell>
        </row>
        <row r="770">
          <cell r="H770" t="str">
            <v>PRM216088</v>
          </cell>
          <cell r="J770">
            <v>104</v>
          </cell>
        </row>
        <row r="771">
          <cell r="H771" t="str">
            <v>PRM216163</v>
          </cell>
          <cell r="J771">
            <v>47</v>
          </cell>
        </row>
        <row r="772">
          <cell r="H772" t="str">
            <v>PRM216164</v>
          </cell>
          <cell r="J772">
            <v>88</v>
          </cell>
        </row>
        <row r="773">
          <cell r="H773" t="str">
            <v>PRM216182</v>
          </cell>
          <cell r="J773">
            <v>64</v>
          </cell>
        </row>
        <row r="774">
          <cell r="H774" t="str">
            <v>PRM216202</v>
          </cell>
          <cell r="J774">
            <v>36</v>
          </cell>
        </row>
        <row r="775">
          <cell r="H775" t="str">
            <v>PRM216254</v>
          </cell>
          <cell r="J775">
            <v>8</v>
          </cell>
        </row>
        <row r="776">
          <cell r="H776" t="str">
            <v>PRM216303</v>
          </cell>
          <cell r="J776">
            <v>43</v>
          </cell>
        </row>
        <row r="777">
          <cell r="H777" t="str">
            <v>PRM216306</v>
          </cell>
          <cell r="J777">
            <v>129</v>
          </cell>
        </row>
        <row r="778">
          <cell r="H778" t="str">
            <v>PRM216309</v>
          </cell>
          <cell r="J778">
            <v>93</v>
          </cell>
        </row>
        <row r="779">
          <cell r="H779" t="str">
            <v>PRM216357</v>
          </cell>
          <cell r="J779">
            <v>1</v>
          </cell>
        </row>
        <row r="780">
          <cell r="H780" t="str">
            <v>PRM217040</v>
          </cell>
          <cell r="J780">
            <v>1250</v>
          </cell>
        </row>
        <row r="781">
          <cell r="H781" t="str">
            <v>PRM217085</v>
          </cell>
          <cell r="J781">
            <v>2</v>
          </cell>
        </row>
        <row r="782">
          <cell r="H782" t="str">
            <v>PRM217183</v>
          </cell>
          <cell r="J782">
            <v>36</v>
          </cell>
        </row>
        <row r="783">
          <cell r="H783" t="str">
            <v>PRM217187</v>
          </cell>
          <cell r="J783">
            <v>48</v>
          </cell>
        </row>
        <row r="784">
          <cell r="H784" t="str">
            <v>PRM217188</v>
          </cell>
          <cell r="J784">
            <v>18</v>
          </cell>
        </row>
        <row r="785">
          <cell r="H785" t="str">
            <v>PRM217189</v>
          </cell>
          <cell r="J785">
            <v>4</v>
          </cell>
        </row>
        <row r="786">
          <cell r="H786" t="str">
            <v>PRM218105</v>
          </cell>
          <cell r="J786">
            <v>144</v>
          </cell>
        </row>
        <row r="787">
          <cell r="H787" t="str">
            <v>PRM219022</v>
          </cell>
          <cell r="J787">
            <v>1145</v>
          </cell>
        </row>
        <row r="788">
          <cell r="H788" t="str">
            <v>PRM219023</v>
          </cell>
          <cell r="J788">
            <v>1207</v>
          </cell>
        </row>
        <row r="789">
          <cell r="H789" t="str">
            <v>PRM219060</v>
          </cell>
          <cell r="J789">
            <v>77</v>
          </cell>
        </row>
        <row r="790">
          <cell r="H790" t="str">
            <v>PRM219087</v>
          </cell>
          <cell r="J790">
            <v>65</v>
          </cell>
        </row>
        <row r="791">
          <cell r="H791" t="str">
            <v>PRM219089</v>
          </cell>
          <cell r="J791">
            <v>102</v>
          </cell>
        </row>
        <row r="792">
          <cell r="H792" t="str">
            <v>PRM220023</v>
          </cell>
          <cell r="J792">
            <v>19</v>
          </cell>
        </row>
        <row r="793">
          <cell r="H793" t="str">
            <v>PRM220024</v>
          </cell>
          <cell r="J793">
            <v>14</v>
          </cell>
        </row>
        <row r="794">
          <cell r="H794" t="str">
            <v>PRM220047</v>
          </cell>
          <cell r="J794">
            <v>951</v>
          </cell>
        </row>
        <row r="795">
          <cell r="H795" t="str">
            <v>PRM220053</v>
          </cell>
          <cell r="J795">
            <v>710</v>
          </cell>
        </row>
        <row r="796">
          <cell r="H796" t="str">
            <v>PRM220071</v>
          </cell>
          <cell r="J796">
            <v>267</v>
          </cell>
        </row>
        <row r="797">
          <cell r="H797" t="str">
            <v>PRM220072</v>
          </cell>
          <cell r="J797">
            <v>28</v>
          </cell>
        </row>
        <row r="798">
          <cell r="H798" t="str">
            <v>PRM220073</v>
          </cell>
          <cell r="J798">
            <v>152</v>
          </cell>
        </row>
        <row r="799">
          <cell r="H799" t="str">
            <v>PRM220074</v>
          </cell>
          <cell r="J799">
            <v>5</v>
          </cell>
        </row>
        <row r="800">
          <cell r="H800" t="str">
            <v>PRM221023</v>
          </cell>
          <cell r="J800">
            <v>96</v>
          </cell>
        </row>
        <row r="801">
          <cell r="H801" t="str">
            <v>PRM221047</v>
          </cell>
          <cell r="J801">
            <v>6</v>
          </cell>
        </row>
        <row r="802">
          <cell r="H802" t="str">
            <v>PRM221056</v>
          </cell>
          <cell r="J802">
            <v>81</v>
          </cell>
        </row>
        <row r="803">
          <cell r="H803" t="str">
            <v>PRM221059</v>
          </cell>
          <cell r="J803">
            <v>167</v>
          </cell>
        </row>
        <row r="804">
          <cell r="H804" t="str">
            <v>PRM221066</v>
          </cell>
          <cell r="J804">
            <v>2</v>
          </cell>
        </row>
        <row r="805">
          <cell r="H805" t="str">
            <v>PRM221069</v>
          </cell>
          <cell r="J805">
            <v>67</v>
          </cell>
        </row>
        <row r="806">
          <cell r="H806" t="str">
            <v>PRM221070</v>
          </cell>
          <cell r="J806">
            <v>98</v>
          </cell>
        </row>
        <row r="807">
          <cell r="H807" t="str">
            <v>PRM221071</v>
          </cell>
          <cell r="J807">
            <v>1</v>
          </cell>
        </row>
        <row r="808">
          <cell r="H808" t="str">
            <v>PRM221118</v>
          </cell>
          <cell r="J808">
            <v>14</v>
          </cell>
        </row>
        <row r="809">
          <cell r="H809" t="str">
            <v>PRM222022</v>
          </cell>
          <cell r="J809">
            <v>121</v>
          </cell>
        </row>
        <row r="810">
          <cell r="H810" t="str">
            <v>PRM222087</v>
          </cell>
          <cell r="J810">
            <v>1</v>
          </cell>
        </row>
        <row r="811">
          <cell r="H811" t="str">
            <v>PRM222088</v>
          </cell>
          <cell r="J811">
            <v>247</v>
          </cell>
        </row>
        <row r="812">
          <cell r="H812" t="str">
            <v>PRM222090</v>
          </cell>
          <cell r="J812">
            <v>185</v>
          </cell>
        </row>
        <row r="813">
          <cell r="H813" t="str">
            <v>PRM222092</v>
          </cell>
          <cell r="J813">
            <v>131</v>
          </cell>
        </row>
        <row r="814">
          <cell r="H814" t="str">
            <v>PRM222093</v>
          </cell>
          <cell r="J814">
            <v>58</v>
          </cell>
        </row>
        <row r="815">
          <cell r="H815" t="str">
            <v>PRM222147</v>
          </cell>
          <cell r="J815">
            <v>35</v>
          </cell>
        </row>
        <row r="816">
          <cell r="H816" t="str">
            <v>PRM222148</v>
          </cell>
          <cell r="J816">
            <v>98</v>
          </cell>
        </row>
        <row r="817">
          <cell r="H817" t="str">
            <v>PRM222150</v>
          </cell>
          <cell r="J817">
            <v>38</v>
          </cell>
        </row>
        <row r="818">
          <cell r="H818" t="str">
            <v>PRM222151</v>
          </cell>
          <cell r="J818">
            <v>39</v>
          </cell>
        </row>
        <row r="819">
          <cell r="H819" t="str">
            <v>PRM222199</v>
          </cell>
          <cell r="J819">
            <v>110</v>
          </cell>
        </row>
        <row r="820">
          <cell r="H820" t="str">
            <v>PRM222200</v>
          </cell>
          <cell r="J820">
            <v>91</v>
          </cell>
        </row>
        <row r="821">
          <cell r="H821" t="str">
            <v>PRM222214</v>
          </cell>
          <cell r="J821">
            <v>6</v>
          </cell>
        </row>
        <row r="822">
          <cell r="H822" t="str">
            <v>PRM222216</v>
          </cell>
          <cell r="J822">
            <v>14</v>
          </cell>
        </row>
        <row r="823">
          <cell r="H823" t="str">
            <v>PRM222218</v>
          </cell>
          <cell r="J823">
            <v>19</v>
          </cell>
        </row>
        <row r="824">
          <cell r="H824" t="str">
            <v>PRM222219</v>
          </cell>
          <cell r="J824">
            <v>7</v>
          </cell>
        </row>
        <row r="825">
          <cell r="H825" t="str">
            <v>PRM222220</v>
          </cell>
          <cell r="J825">
            <v>47</v>
          </cell>
        </row>
        <row r="826">
          <cell r="H826" t="str">
            <v>PRM222221</v>
          </cell>
          <cell r="J826">
            <v>252</v>
          </cell>
        </row>
        <row r="827">
          <cell r="H827" t="str">
            <v>PRM222222</v>
          </cell>
          <cell r="J827">
            <v>262</v>
          </cell>
        </row>
        <row r="828">
          <cell r="H828" t="str">
            <v>PRM222238</v>
          </cell>
          <cell r="J828">
            <v>397</v>
          </cell>
        </row>
        <row r="829">
          <cell r="H829" t="str">
            <v>PRM222239</v>
          </cell>
          <cell r="J829">
            <v>314</v>
          </cell>
        </row>
        <row r="830">
          <cell r="H830" t="str">
            <v>PRM222242</v>
          </cell>
          <cell r="J830">
            <v>604</v>
          </cell>
        </row>
        <row r="831">
          <cell r="H831" t="str">
            <v>PRM223001</v>
          </cell>
          <cell r="J831">
            <v>203</v>
          </cell>
        </row>
        <row r="832">
          <cell r="H832" t="str">
            <v>PRM223002</v>
          </cell>
          <cell r="J832">
            <v>427</v>
          </cell>
        </row>
        <row r="833">
          <cell r="H833" t="str">
            <v>PRM223004</v>
          </cell>
          <cell r="J833">
            <v>65</v>
          </cell>
        </row>
        <row r="834">
          <cell r="H834" t="str">
            <v>PRM223005</v>
          </cell>
          <cell r="J834">
            <v>56</v>
          </cell>
        </row>
        <row r="835">
          <cell r="H835" t="str">
            <v>PRM223006</v>
          </cell>
          <cell r="J835">
            <v>41</v>
          </cell>
        </row>
        <row r="836">
          <cell r="H836" t="str">
            <v>PRM223007</v>
          </cell>
          <cell r="J836">
            <v>43</v>
          </cell>
        </row>
        <row r="837">
          <cell r="H837" t="str">
            <v>PRM223008</v>
          </cell>
          <cell r="J837">
            <v>67</v>
          </cell>
        </row>
        <row r="838">
          <cell r="H838" t="str">
            <v>PRM223009</v>
          </cell>
          <cell r="J838">
            <v>43</v>
          </cell>
        </row>
        <row r="839">
          <cell r="H839" t="str">
            <v>PRM223010</v>
          </cell>
          <cell r="J839">
            <v>163</v>
          </cell>
        </row>
        <row r="840">
          <cell r="H840" t="str">
            <v>PRM223028</v>
          </cell>
          <cell r="J840">
            <v>2</v>
          </cell>
        </row>
        <row r="841">
          <cell r="H841" t="str">
            <v>PRM223035</v>
          </cell>
          <cell r="J841">
            <v>260</v>
          </cell>
        </row>
        <row r="842">
          <cell r="H842" t="str">
            <v>PRM223036</v>
          </cell>
          <cell r="J842">
            <v>30</v>
          </cell>
        </row>
        <row r="843">
          <cell r="H843" t="str">
            <v>PRM223037</v>
          </cell>
          <cell r="J843">
            <v>434</v>
          </cell>
        </row>
        <row r="844">
          <cell r="H844" t="str">
            <v>PRM223046</v>
          </cell>
          <cell r="J844">
            <v>124</v>
          </cell>
        </row>
        <row r="845">
          <cell r="H845" t="str">
            <v>PRM223047</v>
          </cell>
          <cell r="J845">
            <v>63</v>
          </cell>
        </row>
        <row r="846">
          <cell r="H846" t="str">
            <v>PRM223067</v>
          </cell>
          <cell r="J846">
            <v>7</v>
          </cell>
        </row>
        <row r="847">
          <cell r="H847" t="str">
            <v>PRM223075</v>
          </cell>
          <cell r="J847">
            <v>26</v>
          </cell>
        </row>
        <row r="848">
          <cell r="H848" t="str">
            <v>PRM223076</v>
          </cell>
          <cell r="J848">
            <v>59</v>
          </cell>
        </row>
        <row r="849">
          <cell r="H849" t="str">
            <v>PRM223077</v>
          </cell>
          <cell r="J849">
            <v>26</v>
          </cell>
        </row>
        <row r="850">
          <cell r="H850" t="str">
            <v>PRM223078</v>
          </cell>
          <cell r="J850">
            <v>26</v>
          </cell>
        </row>
        <row r="851">
          <cell r="H851" t="str">
            <v>PRM223081</v>
          </cell>
          <cell r="J851">
            <v>76</v>
          </cell>
        </row>
        <row r="852">
          <cell r="H852" t="str">
            <v>PRM223083</v>
          </cell>
          <cell r="J852">
            <v>1554</v>
          </cell>
        </row>
        <row r="853">
          <cell r="H853" t="str">
            <v>PRM223084</v>
          </cell>
          <cell r="J853">
            <v>92</v>
          </cell>
        </row>
        <row r="854">
          <cell r="H854" t="str">
            <v>PRM223085</v>
          </cell>
          <cell r="J854">
            <v>870</v>
          </cell>
        </row>
        <row r="855">
          <cell r="H855" t="str">
            <v>PRM223097</v>
          </cell>
          <cell r="J855">
            <v>21</v>
          </cell>
        </row>
        <row r="856">
          <cell r="H856" t="str">
            <v>PRM223099</v>
          </cell>
          <cell r="J856">
            <v>31</v>
          </cell>
        </row>
        <row r="857">
          <cell r="H857" t="str">
            <v>PRM224003</v>
          </cell>
          <cell r="J857">
            <v>45</v>
          </cell>
        </row>
        <row r="858">
          <cell r="H858" t="str">
            <v>PRM224005</v>
          </cell>
          <cell r="J858">
            <v>7</v>
          </cell>
        </row>
        <row r="859">
          <cell r="H859" t="str">
            <v>PRM224010</v>
          </cell>
          <cell r="J859">
            <v>48</v>
          </cell>
        </row>
        <row r="860">
          <cell r="H860" t="str">
            <v>PRM224011</v>
          </cell>
          <cell r="J860">
            <v>84</v>
          </cell>
        </row>
        <row r="861">
          <cell r="H861" t="str">
            <v>PRM224012</v>
          </cell>
          <cell r="J861">
            <v>24</v>
          </cell>
        </row>
        <row r="862">
          <cell r="H862" t="str">
            <v>PRM224015</v>
          </cell>
          <cell r="J862">
            <v>4</v>
          </cell>
        </row>
        <row r="863">
          <cell r="H863" t="str">
            <v>PRM224016</v>
          </cell>
          <cell r="J863">
            <v>107</v>
          </cell>
        </row>
        <row r="864">
          <cell r="H864" t="str">
            <v>PRM224019</v>
          </cell>
          <cell r="J864">
            <v>113</v>
          </cell>
        </row>
        <row r="865">
          <cell r="H865" t="str">
            <v>PRM224022</v>
          </cell>
          <cell r="J865">
            <v>35</v>
          </cell>
        </row>
        <row r="866">
          <cell r="H866" t="str">
            <v>PRM224023</v>
          </cell>
          <cell r="J866">
            <v>19</v>
          </cell>
        </row>
        <row r="867">
          <cell r="H867" t="str">
            <v>PRM224025</v>
          </cell>
          <cell r="J867">
            <v>38</v>
          </cell>
        </row>
        <row r="868">
          <cell r="H868" t="str">
            <v>PRM224028</v>
          </cell>
          <cell r="J868">
            <v>15</v>
          </cell>
        </row>
        <row r="869">
          <cell r="H869" t="str">
            <v>PRM224029</v>
          </cell>
          <cell r="J869">
            <v>29</v>
          </cell>
        </row>
        <row r="870">
          <cell r="H870" t="str">
            <v>PRM224037</v>
          </cell>
          <cell r="J870">
            <v>22</v>
          </cell>
        </row>
        <row r="871">
          <cell r="H871" t="str">
            <v>PRM224042</v>
          </cell>
          <cell r="J871">
            <v>83</v>
          </cell>
        </row>
        <row r="872">
          <cell r="H872" t="str">
            <v>PRM224044</v>
          </cell>
          <cell r="J872">
            <v>18</v>
          </cell>
        </row>
        <row r="873">
          <cell r="H873" t="str">
            <v>PRM224047</v>
          </cell>
          <cell r="J873">
            <v>18</v>
          </cell>
        </row>
        <row r="874">
          <cell r="H874" t="str">
            <v>PRM224049</v>
          </cell>
          <cell r="J874">
            <v>12</v>
          </cell>
        </row>
        <row r="875">
          <cell r="H875" t="str">
            <v>PRM224050</v>
          </cell>
          <cell r="J875">
            <v>10</v>
          </cell>
        </row>
        <row r="876">
          <cell r="H876" t="str">
            <v>PRM224051</v>
          </cell>
          <cell r="J876">
            <v>8</v>
          </cell>
        </row>
        <row r="877">
          <cell r="H877" t="str">
            <v>PRM224052</v>
          </cell>
          <cell r="J877">
            <v>2</v>
          </cell>
        </row>
        <row r="878">
          <cell r="H878" t="str">
            <v>PRM224053</v>
          </cell>
          <cell r="J878">
            <v>8</v>
          </cell>
        </row>
        <row r="879">
          <cell r="H879" t="str">
            <v>PRM224054</v>
          </cell>
          <cell r="J879">
            <v>6</v>
          </cell>
        </row>
        <row r="880">
          <cell r="H880" t="str">
            <v>PRM224056</v>
          </cell>
          <cell r="J880">
            <v>17</v>
          </cell>
        </row>
        <row r="881">
          <cell r="H881" t="str">
            <v>PRM224057</v>
          </cell>
          <cell r="J881">
            <v>18</v>
          </cell>
        </row>
        <row r="882">
          <cell r="H882" t="str">
            <v>PRM224058</v>
          </cell>
          <cell r="J882">
            <v>14</v>
          </cell>
        </row>
        <row r="883">
          <cell r="H883" t="str">
            <v>PRM224059</v>
          </cell>
          <cell r="J883">
            <v>46</v>
          </cell>
        </row>
        <row r="884">
          <cell r="H884" t="str">
            <v>PRM224060</v>
          </cell>
          <cell r="J884">
            <v>35</v>
          </cell>
        </row>
        <row r="885">
          <cell r="H885" t="str">
            <v>PRM224061</v>
          </cell>
          <cell r="J885">
            <v>11</v>
          </cell>
        </row>
        <row r="886">
          <cell r="H886" t="str">
            <v>PRM224062</v>
          </cell>
          <cell r="J886">
            <v>11</v>
          </cell>
        </row>
        <row r="887">
          <cell r="H887" t="str">
            <v>PRM224063</v>
          </cell>
          <cell r="J887">
            <v>30</v>
          </cell>
        </row>
        <row r="888">
          <cell r="H888" t="str">
            <v>PRM224064</v>
          </cell>
          <cell r="J888">
            <v>97</v>
          </cell>
        </row>
        <row r="889">
          <cell r="H889" t="str">
            <v>PRM224065</v>
          </cell>
          <cell r="J889">
            <v>12</v>
          </cell>
        </row>
        <row r="890">
          <cell r="H890" t="str">
            <v>PRM224068</v>
          </cell>
          <cell r="J890">
            <v>97</v>
          </cell>
        </row>
        <row r="891">
          <cell r="H891" t="str">
            <v>PRM224069</v>
          </cell>
          <cell r="J891">
            <v>24</v>
          </cell>
        </row>
        <row r="892">
          <cell r="H892" t="str">
            <v>PRM224070</v>
          </cell>
          <cell r="J892">
            <v>18</v>
          </cell>
        </row>
        <row r="893">
          <cell r="H893" t="str">
            <v>PRM224071</v>
          </cell>
          <cell r="J893">
            <v>30</v>
          </cell>
        </row>
        <row r="894">
          <cell r="H894" t="str">
            <v>PRM224072</v>
          </cell>
          <cell r="J894">
            <v>30</v>
          </cell>
        </row>
        <row r="895">
          <cell r="H895" t="str">
            <v>PRM224073</v>
          </cell>
          <cell r="J895">
            <v>45</v>
          </cell>
        </row>
        <row r="896">
          <cell r="H896" t="str">
            <v>PRM224074</v>
          </cell>
          <cell r="J896">
            <v>69</v>
          </cell>
        </row>
        <row r="897">
          <cell r="H897" t="str">
            <v>PRM224075</v>
          </cell>
          <cell r="J897">
            <v>50</v>
          </cell>
        </row>
        <row r="898">
          <cell r="H898" t="str">
            <v>PRM224076</v>
          </cell>
          <cell r="J898">
            <v>30</v>
          </cell>
        </row>
        <row r="899">
          <cell r="H899" t="str">
            <v>PRM224077</v>
          </cell>
          <cell r="J899">
            <v>29</v>
          </cell>
        </row>
        <row r="900">
          <cell r="H900" t="str">
            <v>PRM224078</v>
          </cell>
          <cell r="J900">
            <v>41</v>
          </cell>
        </row>
        <row r="901">
          <cell r="H901" t="str">
            <v>PRM224079</v>
          </cell>
          <cell r="J901">
            <v>52</v>
          </cell>
        </row>
        <row r="902">
          <cell r="H902" t="str">
            <v>PRM225008</v>
          </cell>
          <cell r="J902">
            <v>118</v>
          </cell>
        </row>
        <row r="903">
          <cell r="H903" t="str">
            <v>PRM225011</v>
          </cell>
          <cell r="J903">
            <v>68</v>
          </cell>
        </row>
        <row r="904">
          <cell r="H904" t="str">
            <v>PRM225012</v>
          </cell>
          <cell r="J904">
            <v>39</v>
          </cell>
        </row>
        <row r="905">
          <cell r="H905" t="str">
            <v>PRM225013</v>
          </cell>
          <cell r="J905">
            <v>139</v>
          </cell>
        </row>
        <row r="906">
          <cell r="H906" t="str">
            <v>PRM225018</v>
          </cell>
          <cell r="J906">
            <v>85</v>
          </cell>
        </row>
        <row r="907">
          <cell r="H907" t="str">
            <v>PRM225019</v>
          </cell>
          <cell r="J907">
            <v>50</v>
          </cell>
        </row>
        <row r="908">
          <cell r="H908" t="str">
            <v>PRM225020</v>
          </cell>
          <cell r="J908">
            <v>55</v>
          </cell>
        </row>
        <row r="909">
          <cell r="H909" t="str">
            <v>PRM225021</v>
          </cell>
          <cell r="J909">
            <v>30</v>
          </cell>
        </row>
        <row r="910">
          <cell r="H910" t="str">
            <v>PRM225022</v>
          </cell>
          <cell r="J910">
            <v>32</v>
          </cell>
        </row>
        <row r="911">
          <cell r="H911" t="str">
            <v>PRM225023</v>
          </cell>
          <cell r="J911">
            <v>26</v>
          </cell>
        </row>
        <row r="912">
          <cell r="H912" t="str">
            <v>PRM225025</v>
          </cell>
          <cell r="J912">
            <v>288</v>
          </cell>
        </row>
        <row r="913">
          <cell r="H913" t="str">
            <v>PRM225031</v>
          </cell>
          <cell r="J913">
            <v>4</v>
          </cell>
        </row>
        <row r="914">
          <cell r="H914" t="str">
            <v>PRM225032</v>
          </cell>
          <cell r="J914">
            <v>69</v>
          </cell>
        </row>
        <row r="915">
          <cell r="H915" t="str">
            <v>PRM225034</v>
          </cell>
          <cell r="J915">
            <v>28</v>
          </cell>
        </row>
        <row r="916">
          <cell r="H916" t="str">
            <v>PRM225035</v>
          </cell>
          <cell r="J916">
            <v>12</v>
          </cell>
        </row>
        <row r="917">
          <cell r="H917" t="str">
            <v>PRM225036</v>
          </cell>
          <cell r="J917">
            <v>15</v>
          </cell>
        </row>
        <row r="918">
          <cell r="H918" t="str">
            <v>PRM225037</v>
          </cell>
          <cell r="J918">
            <v>34</v>
          </cell>
        </row>
        <row r="919">
          <cell r="H919" t="str">
            <v>PRM225038</v>
          </cell>
          <cell r="J919">
            <v>15</v>
          </cell>
        </row>
        <row r="920">
          <cell r="H920" t="str">
            <v>PRM225039</v>
          </cell>
          <cell r="J920">
            <v>79</v>
          </cell>
        </row>
        <row r="921">
          <cell r="H921" t="str">
            <v>PRM225040</v>
          </cell>
          <cell r="J921">
            <v>109</v>
          </cell>
        </row>
        <row r="922">
          <cell r="H922" t="str">
            <v>PRM225041</v>
          </cell>
          <cell r="J922">
            <v>71</v>
          </cell>
        </row>
        <row r="923">
          <cell r="H923" t="str">
            <v>PRM225042</v>
          </cell>
          <cell r="J923">
            <v>15</v>
          </cell>
        </row>
        <row r="924">
          <cell r="H924" t="str">
            <v>PRM225043</v>
          </cell>
          <cell r="J924">
            <v>27</v>
          </cell>
        </row>
        <row r="925">
          <cell r="H925" t="str">
            <v>PRM225044</v>
          </cell>
          <cell r="J925">
            <v>24</v>
          </cell>
        </row>
        <row r="926">
          <cell r="H926" t="str">
            <v>PRM225045</v>
          </cell>
          <cell r="J926">
            <v>62</v>
          </cell>
        </row>
        <row r="927">
          <cell r="H927" t="str">
            <v>PRM225046</v>
          </cell>
          <cell r="J927">
            <v>32</v>
          </cell>
        </row>
        <row r="928">
          <cell r="H928" t="str">
            <v>PRM225047</v>
          </cell>
          <cell r="J928">
            <v>68</v>
          </cell>
        </row>
        <row r="929">
          <cell r="H929" t="str">
            <v>PRM225053</v>
          </cell>
          <cell r="J929">
            <v>12</v>
          </cell>
        </row>
        <row r="930">
          <cell r="H930" t="str">
            <v>PRM226001</v>
          </cell>
          <cell r="J930">
            <v>107</v>
          </cell>
        </row>
        <row r="931">
          <cell r="H931" t="str">
            <v>PRM226004</v>
          </cell>
          <cell r="J931">
            <v>6</v>
          </cell>
        </row>
        <row r="932">
          <cell r="H932" t="str">
            <v>PRM226005</v>
          </cell>
          <cell r="J932">
            <v>41</v>
          </cell>
        </row>
        <row r="933">
          <cell r="H933" t="str">
            <v>PRM226006</v>
          </cell>
          <cell r="J933">
            <v>42</v>
          </cell>
        </row>
        <row r="934">
          <cell r="H934" t="str">
            <v>PRM226007</v>
          </cell>
          <cell r="J934">
            <v>40</v>
          </cell>
        </row>
        <row r="935">
          <cell r="H935" t="str">
            <v>PRM226008</v>
          </cell>
          <cell r="J935">
            <v>44</v>
          </cell>
        </row>
        <row r="936">
          <cell r="H936" t="str">
            <v>PRM226009</v>
          </cell>
          <cell r="J936">
            <v>48</v>
          </cell>
        </row>
        <row r="937">
          <cell r="H937" t="str">
            <v>PRM226010</v>
          </cell>
          <cell r="J937">
            <v>41</v>
          </cell>
        </row>
        <row r="938">
          <cell r="H938" t="str">
            <v>PRM226013</v>
          </cell>
          <cell r="J938">
            <v>5</v>
          </cell>
        </row>
        <row r="939">
          <cell r="H939" t="str">
            <v>PRM226014</v>
          </cell>
          <cell r="J939">
            <v>23</v>
          </cell>
        </row>
        <row r="940">
          <cell r="H940" t="str">
            <v>PRP106006</v>
          </cell>
          <cell r="J940">
            <v>11</v>
          </cell>
        </row>
        <row r="941">
          <cell r="H941" t="str">
            <v>PRP107005</v>
          </cell>
          <cell r="J941">
            <v>19</v>
          </cell>
        </row>
        <row r="942">
          <cell r="H942" t="str">
            <v>PRP109011</v>
          </cell>
          <cell r="J942">
            <v>4</v>
          </cell>
        </row>
        <row r="943">
          <cell r="H943" t="str">
            <v>PRP109012</v>
          </cell>
          <cell r="J943">
            <v>34</v>
          </cell>
        </row>
        <row r="944">
          <cell r="H944" t="str">
            <v>PRP109013</v>
          </cell>
          <cell r="J944">
            <v>4</v>
          </cell>
        </row>
        <row r="945">
          <cell r="H945" t="str">
            <v>PRP109014</v>
          </cell>
          <cell r="J945">
            <v>3</v>
          </cell>
        </row>
        <row r="946">
          <cell r="H946" t="str">
            <v>PRP109015</v>
          </cell>
          <cell r="J946">
            <v>3</v>
          </cell>
        </row>
        <row r="947">
          <cell r="H947" t="str">
            <v>PRP109018</v>
          </cell>
          <cell r="J947">
            <v>1</v>
          </cell>
        </row>
        <row r="948">
          <cell r="H948" t="str">
            <v>PRP109024</v>
          </cell>
          <cell r="J948">
            <v>1</v>
          </cell>
        </row>
        <row r="949">
          <cell r="H949" t="str">
            <v>PRP109026</v>
          </cell>
          <cell r="J949">
            <v>9</v>
          </cell>
        </row>
        <row r="950">
          <cell r="H950" t="str">
            <v>PRP110001</v>
          </cell>
          <cell r="J950">
            <v>55</v>
          </cell>
        </row>
        <row r="951">
          <cell r="H951" t="str">
            <v>PRP110006</v>
          </cell>
          <cell r="J951">
            <v>82</v>
          </cell>
        </row>
        <row r="952">
          <cell r="H952" t="str">
            <v>PRP110011</v>
          </cell>
          <cell r="J952">
            <v>3</v>
          </cell>
        </row>
        <row r="953">
          <cell r="H953" t="str">
            <v>PRP110012</v>
          </cell>
          <cell r="J953">
            <v>1</v>
          </cell>
        </row>
        <row r="954">
          <cell r="H954" t="str">
            <v>PRP110013</v>
          </cell>
          <cell r="J954">
            <v>1</v>
          </cell>
        </row>
        <row r="955">
          <cell r="H955" t="str">
            <v>PRP110014</v>
          </cell>
          <cell r="J955">
            <v>1</v>
          </cell>
        </row>
        <row r="956">
          <cell r="H956" t="str">
            <v>PRP110015</v>
          </cell>
          <cell r="J956">
            <v>1</v>
          </cell>
        </row>
        <row r="957">
          <cell r="H957" t="str">
            <v>PRP110016</v>
          </cell>
          <cell r="J957">
            <v>2</v>
          </cell>
        </row>
        <row r="958">
          <cell r="H958" t="str">
            <v>PRP110019</v>
          </cell>
          <cell r="J958">
            <v>10</v>
          </cell>
        </row>
        <row r="959">
          <cell r="H959" t="str">
            <v>PRP110024</v>
          </cell>
          <cell r="J959">
            <v>11</v>
          </cell>
        </row>
        <row r="960">
          <cell r="H960" t="str">
            <v>PRP111014</v>
          </cell>
          <cell r="J960">
            <v>2</v>
          </cell>
        </row>
        <row r="961">
          <cell r="H961" t="str">
            <v>PRP112002</v>
          </cell>
          <cell r="J961">
            <v>1</v>
          </cell>
        </row>
        <row r="962">
          <cell r="H962" t="str">
            <v>PRP112003</v>
          </cell>
          <cell r="J962">
            <v>2</v>
          </cell>
        </row>
        <row r="963">
          <cell r="H963" t="str">
            <v>PRP112004</v>
          </cell>
          <cell r="J963">
            <v>5</v>
          </cell>
        </row>
        <row r="964">
          <cell r="H964" t="str">
            <v>PRP112006</v>
          </cell>
          <cell r="J964">
            <v>1</v>
          </cell>
        </row>
        <row r="965">
          <cell r="H965" t="str">
            <v>PRP112008</v>
          </cell>
          <cell r="J965">
            <v>5</v>
          </cell>
        </row>
        <row r="966">
          <cell r="H966" t="str">
            <v>PRP112012</v>
          </cell>
          <cell r="J966">
            <v>5</v>
          </cell>
        </row>
        <row r="967">
          <cell r="H967" t="str">
            <v>PRP112013</v>
          </cell>
          <cell r="J967">
            <v>3</v>
          </cell>
        </row>
        <row r="968">
          <cell r="H968" t="str">
            <v>PRP112015</v>
          </cell>
          <cell r="J968">
            <v>1</v>
          </cell>
        </row>
        <row r="969">
          <cell r="H969" t="str">
            <v>PRP112022</v>
          </cell>
          <cell r="J969">
            <v>2414</v>
          </cell>
        </row>
        <row r="970">
          <cell r="H970" t="str">
            <v>PRP112032</v>
          </cell>
          <cell r="J970">
            <v>1508</v>
          </cell>
        </row>
        <row r="971">
          <cell r="H971" t="str">
            <v>PRP113001</v>
          </cell>
          <cell r="J971">
            <v>6</v>
          </cell>
        </row>
        <row r="972">
          <cell r="H972" t="str">
            <v>PRP113008</v>
          </cell>
          <cell r="J972">
            <v>4</v>
          </cell>
        </row>
        <row r="973">
          <cell r="H973" t="str">
            <v>PRP113013</v>
          </cell>
          <cell r="J973">
            <v>1</v>
          </cell>
        </row>
        <row r="974">
          <cell r="H974" t="str">
            <v>PRP113014</v>
          </cell>
          <cell r="J974">
            <v>2</v>
          </cell>
        </row>
        <row r="975">
          <cell r="H975" t="str">
            <v>PRP113015</v>
          </cell>
          <cell r="J975">
            <v>6</v>
          </cell>
        </row>
        <row r="976">
          <cell r="H976" t="str">
            <v>PRP113016</v>
          </cell>
          <cell r="J976">
            <v>4</v>
          </cell>
        </row>
        <row r="977">
          <cell r="H977" t="str">
            <v>PRP113018</v>
          </cell>
          <cell r="J977">
            <v>1</v>
          </cell>
        </row>
        <row r="978">
          <cell r="H978" t="str">
            <v>PRP113020</v>
          </cell>
          <cell r="J978">
            <v>235</v>
          </cell>
        </row>
        <row r="979">
          <cell r="H979" t="str">
            <v>PRP113021</v>
          </cell>
          <cell r="J979">
            <v>32</v>
          </cell>
        </row>
        <row r="980">
          <cell r="H980" t="str">
            <v>PRP113022</v>
          </cell>
          <cell r="J980">
            <v>4</v>
          </cell>
        </row>
        <row r="981">
          <cell r="H981" t="str">
            <v>PRP113025</v>
          </cell>
          <cell r="J981">
            <v>4</v>
          </cell>
        </row>
        <row r="982">
          <cell r="H982" t="str">
            <v>PRP113040</v>
          </cell>
          <cell r="J982">
            <v>11</v>
          </cell>
        </row>
        <row r="983">
          <cell r="H983" t="str">
            <v>PRP113041</v>
          </cell>
          <cell r="J983">
            <v>12</v>
          </cell>
        </row>
        <row r="984">
          <cell r="H984" t="str">
            <v>PRP113055</v>
          </cell>
          <cell r="J984">
            <v>4</v>
          </cell>
        </row>
        <row r="985">
          <cell r="H985" t="str">
            <v>PRP114002</v>
          </cell>
          <cell r="J985">
            <v>23</v>
          </cell>
        </row>
        <row r="986">
          <cell r="H986" t="str">
            <v>PRP114003</v>
          </cell>
          <cell r="J986">
            <v>45</v>
          </cell>
        </row>
        <row r="987">
          <cell r="H987" t="str">
            <v>PRP114004</v>
          </cell>
          <cell r="J987">
            <v>43</v>
          </cell>
        </row>
        <row r="988">
          <cell r="H988" t="str">
            <v>PRP114005</v>
          </cell>
          <cell r="J988">
            <v>8</v>
          </cell>
        </row>
        <row r="989">
          <cell r="H989" t="str">
            <v>PRP114015</v>
          </cell>
          <cell r="J989">
            <v>154</v>
          </cell>
        </row>
        <row r="990">
          <cell r="H990" t="str">
            <v>PRP114019</v>
          </cell>
          <cell r="J990">
            <v>29</v>
          </cell>
        </row>
        <row r="991">
          <cell r="H991" t="str">
            <v>PRP114026</v>
          </cell>
          <cell r="J991">
            <v>97</v>
          </cell>
        </row>
        <row r="992">
          <cell r="H992" t="str">
            <v>PRP114030</v>
          </cell>
          <cell r="J992">
            <v>30</v>
          </cell>
        </row>
        <row r="993">
          <cell r="H993" t="str">
            <v>PRP114032</v>
          </cell>
          <cell r="J993">
            <v>3</v>
          </cell>
        </row>
        <row r="994">
          <cell r="H994" t="str">
            <v>PRP114035</v>
          </cell>
          <cell r="J994">
            <v>35</v>
          </cell>
        </row>
        <row r="995">
          <cell r="H995" t="str">
            <v>PRP114036</v>
          </cell>
          <cell r="J995">
            <v>26</v>
          </cell>
        </row>
        <row r="996">
          <cell r="H996" t="str">
            <v>PRP114039</v>
          </cell>
          <cell r="J996">
            <v>162</v>
          </cell>
        </row>
        <row r="997">
          <cell r="H997" t="str">
            <v>PRP114040</v>
          </cell>
          <cell r="J997">
            <v>768</v>
          </cell>
        </row>
        <row r="998">
          <cell r="H998" t="str">
            <v>PRP114041</v>
          </cell>
          <cell r="J998">
            <v>69</v>
          </cell>
        </row>
        <row r="999">
          <cell r="H999" t="str">
            <v>PRP114053</v>
          </cell>
          <cell r="J999">
            <v>31</v>
          </cell>
        </row>
        <row r="1000">
          <cell r="H1000" t="str">
            <v>PRP114054</v>
          </cell>
          <cell r="J1000">
            <v>4</v>
          </cell>
        </row>
        <row r="1001">
          <cell r="H1001" t="str">
            <v>PRP114055</v>
          </cell>
          <cell r="J1001">
            <v>25</v>
          </cell>
        </row>
        <row r="1002">
          <cell r="H1002" t="str">
            <v>PRP114060</v>
          </cell>
          <cell r="J1002">
            <v>21</v>
          </cell>
        </row>
        <row r="1003">
          <cell r="H1003" t="str">
            <v>PRP114061</v>
          </cell>
          <cell r="J1003">
            <v>55</v>
          </cell>
        </row>
        <row r="1004">
          <cell r="H1004" t="str">
            <v>PRP114062</v>
          </cell>
          <cell r="J1004">
            <v>103</v>
          </cell>
        </row>
        <row r="1005">
          <cell r="H1005" t="str">
            <v>PRP114063</v>
          </cell>
          <cell r="J1005">
            <v>65</v>
          </cell>
        </row>
        <row r="1006">
          <cell r="H1006" t="str">
            <v>PRP114070</v>
          </cell>
          <cell r="J1006">
            <v>59</v>
          </cell>
        </row>
        <row r="1007">
          <cell r="H1007" t="str">
            <v>PRP115008</v>
          </cell>
          <cell r="J1007">
            <v>67</v>
          </cell>
        </row>
        <row r="1008">
          <cell r="H1008" t="str">
            <v>PRP115009</v>
          </cell>
          <cell r="J1008">
            <v>26</v>
          </cell>
        </row>
        <row r="1009">
          <cell r="H1009" t="str">
            <v>PRP115010</v>
          </cell>
          <cell r="J1009">
            <v>34</v>
          </cell>
        </row>
        <row r="1010">
          <cell r="H1010" t="str">
            <v>PRP115012</v>
          </cell>
          <cell r="J1010">
            <v>5</v>
          </cell>
        </row>
        <row r="1011">
          <cell r="H1011" t="str">
            <v>PRP115013</v>
          </cell>
          <cell r="J1011">
            <v>59</v>
          </cell>
        </row>
        <row r="1012">
          <cell r="H1012" t="str">
            <v>PRP115014</v>
          </cell>
          <cell r="J1012">
            <v>141</v>
          </cell>
        </row>
        <row r="1013">
          <cell r="H1013" t="str">
            <v>PRP115015</v>
          </cell>
          <cell r="J1013">
            <v>84</v>
          </cell>
        </row>
        <row r="1014">
          <cell r="H1014" t="str">
            <v>PRP115020</v>
          </cell>
          <cell r="J1014">
            <v>16</v>
          </cell>
        </row>
        <row r="1015">
          <cell r="H1015" t="str">
            <v>PRP115022</v>
          </cell>
          <cell r="J1015">
            <v>1</v>
          </cell>
        </row>
        <row r="1016">
          <cell r="H1016" t="str">
            <v>PRP115023</v>
          </cell>
          <cell r="J1016">
            <v>4</v>
          </cell>
        </row>
        <row r="1017">
          <cell r="H1017" t="str">
            <v>PRP115024</v>
          </cell>
          <cell r="J1017">
            <v>10</v>
          </cell>
        </row>
        <row r="1018">
          <cell r="H1018" t="str">
            <v>PRP115025</v>
          </cell>
          <cell r="J1018">
            <v>155</v>
          </cell>
        </row>
        <row r="1019">
          <cell r="H1019" t="str">
            <v>PRP115041</v>
          </cell>
          <cell r="J1019">
            <v>49</v>
          </cell>
        </row>
        <row r="1020">
          <cell r="H1020" t="str">
            <v>PRP115043</v>
          </cell>
          <cell r="J1020">
            <v>6</v>
          </cell>
        </row>
        <row r="1021">
          <cell r="H1021" t="str">
            <v>PRP116001</v>
          </cell>
          <cell r="J1021">
            <v>434</v>
          </cell>
        </row>
        <row r="1022">
          <cell r="H1022" t="str">
            <v>PRP116004</v>
          </cell>
          <cell r="J1022">
            <v>2</v>
          </cell>
        </row>
        <row r="1023">
          <cell r="H1023" t="str">
            <v>PRP116008</v>
          </cell>
          <cell r="J1023">
            <v>1</v>
          </cell>
        </row>
        <row r="1024">
          <cell r="H1024" t="str">
            <v>PRP116012</v>
          </cell>
          <cell r="J1024">
            <v>1</v>
          </cell>
        </row>
        <row r="1025">
          <cell r="H1025" t="str">
            <v>PRP116013</v>
          </cell>
          <cell r="J1025">
            <v>8</v>
          </cell>
        </row>
        <row r="1026">
          <cell r="H1026" t="str">
            <v>PRP116015</v>
          </cell>
          <cell r="J1026">
            <v>267</v>
          </cell>
        </row>
        <row r="1027">
          <cell r="H1027" t="str">
            <v>PRP116016</v>
          </cell>
          <cell r="J1027">
            <v>19</v>
          </cell>
        </row>
        <row r="1028">
          <cell r="H1028" t="str">
            <v>PRP116027</v>
          </cell>
          <cell r="J1028">
            <v>11</v>
          </cell>
        </row>
        <row r="1029">
          <cell r="H1029" t="str">
            <v>PRP116028</v>
          </cell>
          <cell r="J1029">
            <v>49</v>
          </cell>
        </row>
        <row r="1030">
          <cell r="H1030" t="str">
            <v>PRP116029</v>
          </cell>
          <cell r="J1030">
            <v>3</v>
          </cell>
        </row>
        <row r="1031">
          <cell r="H1031" t="str">
            <v>PRP116030</v>
          </cell>
          <cell r="J1031">
            <v>2</v>
          </cell>
        </row>
        <row r="1032">
          <cell r="H1032" t="str">
            <v>PRP116031</v>
          </cell>
          <cell r="J1032">
            <v>3</v>
          </cell>
        </row>
        <row r="1033">
          <cell r="H1033" t="str">
            <v>PRP116035</v>
          </cell>
          <cell r="J1033">
            <v>8</v>
          </cell>
        </row>
        <row r="1034">
          <cell r="H1034" t="str">
            <v>PRP116036</v>
          </cell>
          <cell r="J1034">
            <v>17</v>
          </cell>
        </row>
        <row r="1035">
          <cell r="H1035" t="str">
            <v>PRP116037</v>
          </cell>
          <cell r="J1035">
            <v>3</v>
          </cell>
        </row>
        <row r="1036">
          <cell r="H1036" t="str">
            <v>PRP116038</v>
          </cell>
          <cell r="J1036">
            <v>4</v>
          </cell>
        </row>
        <row r="1037">
          <cell r="H1037" t="str">
            <v>PRP116040</v>
          </cell>
          <cell r="J1037">
            <v>2</v>
          </cell>
        </row>
        <row r="1038">
          <cell r="H1038" t="str">
            <v>PRP116041</v>
          </cell>
          <cell r="J1038">
            <v>2</v>
          </cell>
        </row>
        <row r="1039">
          <cell r="H1039" t="str">
            <v>PRP116044</v>
          </cell>
          <cell r="J1039">
            <v>4</v>
          </cell>
        </row>
        <row r="1040">
          <cell r="H1040" t="str">
            <v>PRP117001</v>
          </cell>
          <cell r="J1040">
            <v>1784</v>
          </cell>
        </row>
        <row r="1041">
          <cell r="H1041" t="str">
            <v>PRP117004</v>
          </cell>
          <cell r="J1041">
            <v>11</v>
          </cell>
        </row>
        <row r="1042">
          <cell r="H1042" t="str">
            <v>PRP117005</v>
          </cell>
          <cell r="J1042">
            <v>31</v>
          </cell>
        </row>
        <row r="1043">
          <cell r="H1043" t="str">
            <v>PRP117007</v>
          </cell>
          <cell r="J1043">
            <v>80</v>
          </cell>
        </row>
        <row r="1044">
          <cell r="H1044" t="str">
            <v>PRP117008</v>
          </cell>
          <cell r="J1044">
            <v>2</v>
          </cell>
        </row>
        <row r="1045">
          <cell r="H1045" t="str">
            <v>PRP117009</v>
          </cell>
          <cell r="J1045">
            <v>4</v>
          </cell>
        </row>
        <row r="1046">
          <cell r="H1046" t="str">
            <v>PRP117014</v>
          </cell>
          <cell r="J1046">
            <v>8</v>
          </cell>
        </row>
        <row r="1047">
          <cell r="H1047" t="str">
            <v>PRP117015</v>
          </cell>
          <cell r="J1047">
            <v>6</v>
          </cell>
        </row>
        <row r="1048">
          <cell r="H1048" t="str">
            <v>PRP117017</v>
          </cell>
          <cell r="J1048">
            <v>10</v>
          </cell>
        </row>
        <row r="1049">
          <cell r="H1049" t="str">
            <v>PRP117018</v>
          </cell>
          <cell r="J1049">
            <v>6</v>
          </cell>
        </row>
        <row r="1050">
          <cell r="H1050" t="str">
            <v>PRP117019</v>
          </cell>
          <cell r="J1050">
            <v>3</v>
          </cell>
        </row>
        <row r="1051">
          <cell r="H1051" t="str">
            <v>PRP117023</v>
          </cell>
          <cell r="J1051">
            <v>1</v>
          </cell>
        </row>
        <row r="1052">
          <cell r="H1052" t="str">
            <v>PRP117024</v>
          </cell>
          <cell r="J1052">
            <v>5</v>
          </cell>
        </row>
        <row r="1053">
          <cell r="H1053" t="str">
            <v>PRP117026</v>
          </cell>
          <cell r="J1053">
            <v>5043</v>
          </cell>
        </row>
        <row r="1054">
          <cell r="H1054" t="str">
            <v>PRP117027</v>
          </cell>
          <cell r="J1054">
            <v>23</v>
          </cell>
        </row>
        <row r="1055">
          <cell r="H1055" t="str">
            <v>PRP117028</v>
          </cell>
          <cell r="J1055">
            <v>79</v>
          </cell>
        </row>
        <row r="1056">
          <cell r="H1056" t="str">
            <v>PRP117029</v>
          </cell>
          <cell r="J1056">
            <v>12</v>
          </cell>
        </row>
        <row r="1057">
          <cell r="H1057" t="str">
            <v>PRP117030</v>
          </cell>
          <cell r="J1057">
            <v>19</v>
          </cell>
        </row>
        <row r="1058">
          <cell r="H1058" t="str">
            <v>PRP117032</v>
          </cell>
          <cell r="J1058">
            <v>63</v>
          </cell>
        </row>
        <row r="1059">
          <cell r="H1059" t="str">
            <v>PRP117042</v>
          </cell>
          <cell r="J1059">
            <v>7</v>
          </cell>
        </row>
        <row r="1060">
          <cell r="H1060" t="str">
            <v>PRP117043</v>
          </cell>
          <cell r="J1060">
            <v>2</v>
          </cell>
        </row>
        <row r="1061">
          <cell r="H1061" t="str">
            <v>PRP117044</v>
          </cell>
          <cell r="J1061">
            <v>92</v>
          </cell>
        </row>
        <row r="1062">
          <cell r="H1062" t="str">
            <v>PRP117045</v>
          </cell>
          <cell r="J1062">
            <v>484</v>
          </cell>
        </row>
        <row r="1063">
          <cell r="H1063" t="str">
            <v>PRP117046</v>
          </cell>
          <cell r="J1063">
            <v>3486</v>
          </cell>
        </row>
        <row r="1064">
          <cell r="H1064" t="str">
            <v>PRP117047</v>
          </cell>
          <cell r="J1064">
            <v>7</v>
          </cell>
        </row>
        <row r="1065">
          <cell r="H1065" t="str">
            <v>PRP117048</v>
          </cell>
          <cell r="J1065">
            <v>12</v>
          </cell>
        </row>
        <row r="1066">
          <cell r="H1066" t="str">
            <v>PRP117049</v>
          </cell>
          <cell r="J1066">
            <v>576</v>
          </cell>
        </row>
        <row r="1067">
          <cell r="H1067" t="str">
            <v>PRP117050</v>
          </cell>
          <cell r="J1067">
            <v>26</v>
          </cell>
        </row>
        <row r="1068">
          <cell r="H1068" t="str">
            <v>PRP117052</v>
          </cell>
          <cell r="J1068">
            <v>1</v>
          </cell>
        </row>
        <row r="1069">
          <cell r="H1069" t="str">
            <v>PRP117055</v>
          </cell>
          <cell r="J1069">
            <v>485</v>
          </cell>
        </row>
        <row r="1070">
          <cell r="H1070" t="str">
            <v>PRP117056</v>
          </cell>
          <cell r="J1070">
            <v>1115</v>
          </cell>
        </row>
        <row r="1071">
          <cell r="H1071" t="str">
            <v>PRP117064</v>
          </cell>
          <cell r="J1071">
            <v>79</v>
          </cell>
        </row>
        <row r="1072">
          <cell r="H1072" t="str">
            <v>PRP117065</v>
          </cell>
          <cell r="J1072">
            <v>2</v>
          </cell>
        </row>
        <row r="1073">
          <cell r="H1073" t="str">
            <v>PRP118003</v>
          </cell>
          <cell r="J1073">
            <v>21879</v>
          </cell>
        </row>
        <row r="1074">
          <cell r="H1074" t="str">
            <v>PRP118004</v>
          </cell>
          <cell r="J1074">
            <v>12374</v>
          </cell>
        </row>
        <row r="1075">
          <cell r="H1075" t="str">
            <v>PRP118005</v>
          </cell>
          <cell r="J1075">
            <v>7334</v>
          </cell>
        </row>
        <row r="1076">
          <cell r="H1076" t="str">
            <v>PRP118006</v>
          </cell>
          <cell r="J1076">
            <v>19573</v>
          </cell>
        </row>
        <row r="1077">
          <cell r="H1077" t="str">
            <v>PRP118008</v>
          </cell>
          <cell r="J1077">
            <v>23100</v>
          </cell>
        </row>
        <row r="1078">
          <cell r="H1078" t="str">
            <v>PRP118010</v>
          </cell>
          <cell r="J1078">
            <v>504</v>
          </cell>
        </row>
        <row r="1079">
          <cell r="H1079" t="str">
            <v>PRP118011</v>
          </cell>
          <cell r="J1079">
            <v>344</v>
          </cell>
        </row>
        <row r="1080">
          <cell r="H1080" t="str">
            <v>PRP118012</v>
          </cell>
          <cell r="J1080">
            <v>6</v>
          </cell>
        </row>
        <row r="1081">
          <cell r="H1081" t="str">
            <v>PRP118014</v>
          </cell>
          <cell r="J1081">
            <v>8</v>
          </cell>
        </row>
        <row r="1082">
          <cell r="H1082" t="str">
            <v>PRP118015</v>
          </cell>
          <cell r="J1082">
            <v>7</v>
          </cell>
        </row>
        <row r="1083">
          <cell r="H1083" t="str">
            <v>PRP118016</v>
          </cell>
          <cell r="J1083">
            <v>273</v>
          </cell>
        </row>
        <row r="1084">
          <cell r="H1084" t="str">
            <v>PRP118017</v>
          </cell>
          <cell r="J1084">
            <v>2</v>
          </cell>
        </row>
        <row r="1085">
          <cell r="H1085" t="str">
            <v>PRP118020</v>
          </cell>
          <cell r="J1085">
            <v>47</v>
          </cell>
        </row>
        <row r="1086">
          <cell r="H1086" t="str">
            <v>PRP118021</v>
          </cell>
          <cell r="J1086">
            <v>10</v>
          </cell>
        </row>
        <row r="1087">
          <cell r="H1087" t="str">
            <v>PRP118023</v>
          </cell>
          <cell r="J1087">
            <v>5</v>
          </cell>
        </row>
        <row r="1088">
          <cell r="H1088" t="str">
            <v>PRP118024</v>
          </cell>
          <cell r="J1088">
            <v>58</v>
          </cell>
        </row>
        <row r="1089">
          <cell r="H1089" t="str">
            <v>PRP118025</v>
          </cell>
          <cell r="J1089">
            <v>1633</v>
          </cell>
        </row>
        <row r="1090">
          <cell r="H1090" t="str">
            <v>PRP118026</v>
          </cell>
          <cell r="J1090">
            <v>7</v>
          </cell>
        </row>
        <row r="1091">
          <cell r="H1091" t="str">
            <v>PRP118027</v>
          </cell>
          <cell r="J1091">
            <v>4</v>
          </cell>
        </row>
        <row r="1092">
          <cell r="H1092" t="str">
            <v>PRP118029</v>
          </cell>
          <cell r="J1092">
            <v>1114</v>
          </cell>
        </row>
        <row r="1093">
          <cell r="H1093" t="str">
            <v>PRP118031</v>
          </cell>
          <cell r="J1093">
            <v>1</v>
          </cell>
        </row>
        <row r="1094">
          <cell r="H1094" t="str">
            <v>PRP118032</v>
          </cell>
          <cell r="J1094">
            <v>10</v>
          </cell>
        </row>
        <row r="1095">
          <cell r="H1095" t="str">
            <v>PRP118033</v>
          </cell>
          <cell r="J1095">
            <v>5</v>
          </cell>
        </row>
        <row r="1096">
          <cell r="H1096" t="str">
            <v>PRP118034</v>
          </cell>
          <cell r="J1096">
            <v>1</v>
          </cell>
        </row>
        <row r="1097">
          <cell r="H1097" t="str">
            <v>PRP118035</v>
          </cell>
          <cell r="J1097">
            <v>525</v>
          </cell>
        </row>
        <row r="1098">
          <cell r="H1098" t="str">
            <v>PRP118036</v>
          </cell>
          <cell r="J1098">
            <v>1</v>
          </cell>
        </row>
        <row r="1099">
          <cell r="H1099" t="str">
            <v>PRP118037</v>
          </cell>
          <cell r="J1099">
            <v>10725</v>
          </cell>
        </row>
        <row r="1100">
          <cell r="H1100" t="str">
            <v>PRP118038</v>
          </cell>
          <cell r="J1100">
            <v>14447</v>
          </cell>
        </row>
        <row r="1101">
          <cell r="H1101" t="str">
            <v>PRP118039</v>
          </cell>
          <cell r="J1101">
            <v>13586</v>
          </cell>
        </row>
        <row r="1102">
          <cell r="H1102" t="str">
            <v>PRP119008</v>
          </cell>
          <cell r="J1102">
            <v>8</v>
          </cell>
        </row>
        <row r="1103">
          <cell r="H1103" t="str">
            <v>PRP119009</v>
          </cell>
          <cell r="J1103">
            <v>2</v>
          </cell>
        </row>
        <row r="1104">
          <cell r="H1104" t="str">
            <v>PRP119011</v>
          </cell>
          <cell r="J1104">
            <v>0</v>
          </cell>
        </row>
        <row r="1105">
          <cell r="H1105" t="str">
            <v>PRP119012</v>
          </cell>
          <cell r="J1105">
            <v>0</v>
          </cell>
        </row>
        <row r="1106">
          <cell r="H1106" t="str">
            <v>PRP119013</v>
          </cell>
          <cell r="J1106">
            <v>0</v>
          </cell>
        </row>
        <row r="1107">
          <cell r="H1107" t="str">
            <v>PRP119014</v>
          </cell>
          <cell r="J1107">
            <v>0</v>
          </cell>
        </row>
        <row r="1108">
          <cell r="H1108" t="str">
            <v>PRP119015</v>
          </cell>
          <cell r="J1108">
            <v>0</v>
          </cell>
        </row>
        <row r="1109">
          <cell r="H1109" t="str">
            <v>PRP119016</v>
          </cell>
          <cell r="J1109">
            <v>0</v>
          </cell>
        </row>
        <row r="1110">
          <cell r="H1110" t="str">
            <v>PRP119017</v>
          </cell>
          <cell r="J1110">
            <v>0</v>
          </cell>
        </row>
        <row r="1111">
          <cell r="H1111" t="str">
            <v>PRP119018</v>
          </cell>
          <cell r="J1111">
            <v>0</v>
          </cell>
        </row>
        <row r="1112">
          <cell r="H1112" t="str">
            <v>PRP119019</v>
          </cell>
          <cell r="J1112">
            <v>0</v>
          </cell>
        </row>
        <row r="1113">
          <cell r="H1113" t="str">
            <v>PRP119020</v>
          </cell>
          <cell r="J1113">
            <v>0</v>
          </cell>
        </row>
        <row r="1114">
          <cell r="H1114" t="str">
            <v>PRP119021</v>
          </cell>
          <cell r="J1114">
            <v>0</v>
          </cell>
        </row>
        <row r="1115">
          <cell r="H1115" t="str">
            <v>PRP119022</v>
          </cell>
          <cell r="J1115">
            <v>0</v>
          </cell>
        </row>
        <row r="1116">
          <cell r="H1116" t="str">
            <v>PRP119023</v>
          </cell>
          <cell r="J1116">
            <v>2</v>
          </cell>
        </row>
        <row r="1117">
          <cell r="H1117" t="str">
            <v>PRP119024</v>
          </cell>
          <cell r="J1117">
            <v>14606</v>
          </cell>
        </row>
        <row r="1118">
          <cell r="H1118" t="str">
            <v>PRP119025</v>
          </cell>
          <cell r="J1118">
            <v>18493</v>
          </cell>
        </row>
        <row r="1119">
          <cell r="H1119" t="str">
            <v>PRP119026</v>
          </cell>
          <cell r="J1119">
            <v>7042</v>
          </cell>
        </row>
        <row r="1120">
          <cell r="H1120" t="str">
            <v>PRP119027</v>
          </cell>
          <cell r="J1120">
            <v>11</v>
          </cell>
        </row>
        <row r="1121">
          <cell r="H1121" t="str">
            <v>PRP119028</v>
          </cell>
          <cell r="J1121">
            <v>3</v>
          </cell>
        </row>
        <row r="1122">
          <cell r="H1122" t="str">
            <v>PRP119029</v>
          </cell>
          <cell r="J1122">
            <v>4</v>
          </cell>
        </row>
        <row r="1123">
          <cell r="H1123" t="str">
            <v>PRP119030</v>
          </cell>
          <cell r="J1123">
            <v>42</v>
          </cell>
        </row>
        <row r="1124">
          <cell r="H1124" t="str">
            <v>PRP119031</v>
          </cell>
          <cell r="J1124">
            <v>20</v>
          </cell>
        </row>
        <row r="1125">
          <cell r="H1125" t="str">
            <v>PRP119032</v>
          </cell>
          <cell r="J1125">
            <v>13</v>
          </cell>
        </row>
        <row r="1126">
          <cell r="H1126" t="str">
            <v>PRP119033</v>
          </cell>
          <cell r="J1126">
            <v>1</v>
          </cell>
        </row>
        <row r="1127">
          <cell r="H1127" t="str">
            <v>PRP119034</v>
          </cell>
          <cell r="J1127">
            <v>2354</v>
          </cell>
        </row>
        <row r="1128">
          <cell r="H1128" t="str">
            <v>PRP119035</v>
          </cell>
          <cell r="J1128">
            <v>7</v>
          </cell>
        </row>
        <row r="1129">
          <cell r="H1129" t="str">
            <v>PRP119036</v>
          </cell>
          <cell r="J1129">
            <v>6</v>
          </cell>
        </row>
        <row r="1130">
          <cell r="H1130" t="str">
            <v>PRP119037</v>
          </cell>
          <cell r="J1130">
            <v>10</v>
          </cell>
        </row>
        <row r="1131">
          <cell r="H1131" t="str">
            <v>PRP119038</v>
          </cell>
          <cell r="J1131">
            <v>24</v>
          </cell>
        </row>
        <row r="1132">
          <cell r="H1132" t="str">
            <v>PRP119039</v>
          </cell>
          <cell r="J1132">
            <v>11</v>
          </cell>
        </row>
        <row r="1133">
          <cell r="H1133" t="str">
            <v>PRP119040</v>
          </cell>
          <cell r="J1133">
            <v>38</v>
          </cell>
        </row>
        <row r="1134">
          <cell r="H1134" t="str">
            <v>PRP119041</v>
          </cell>
          <cell r="J1134">
            <v>9</v>
          </cell>
        </row>
        <row r="1135">
          <cell r="H1135" t="str">
            <v>PRP119042</v>
          </cell>
          <cell r="J1135">
            <v>29</v>
          </cell>
        </row>
        <row r="1136">
          <cell r="H1136" t="str">
            <v>PRP119043</v>
          </cell>
          <cell r="J1136">
            <v>1078</v>
          </cell>
        </row>
        <row r="1137">
          <cell r="H1137" t="str">
            <v>PRP119064</v>
          </cell>
          <cell r="J1137">
            <v>6</v>
          </cell>
        </row>
        <row r="1138">
          <cell r="H1138" t="str">
            <v>PRP119066</v>
          </cell>
          <cell r="J1138">
            <v>1</v>
          </cell>
        </row>
        <row r="1139">
          <cell r="H1139" t="str">
            <v>PRP119068</v>
          </cell>
          <cell r="J1139">
            <v>131</v>
          </cell>
        </row>
        <row r="1140">
          <cell r="H1140" t="str">
            <v>PRP119069</v>
          </cell>
          <cell r="J1140">
            <v>951</v>
          </cell>
        </row>
        <row r="1141">
          <cell r="H1141" t="str">
            <v>PRP119070</v>
          </cell>
          <cell r="J1141">
            <v>773</v>
          </cell>
        </row>
        <row r="1142">
          <cell r="H1142" t="str">
            <v>PRP119072</v>
          </cell>
          <cell r="J1142">
            <v>3</v>
          </cell>
        </row>
        <row r="1143">
          <cell r="H1143" t="str">
            <v>PRP119073</v>
          </cell>
          <cell r="J1143">
            <v>101</v>
          </cell>
        </row>
        <row r="1144">
          <cell r="H1144" t="str">
            <v>PRP119074</v>
          </cell>
          <cell r="J1144">
            <v>3</v>
          </cell>
        </row>
        <row r="1145">
          <cell r="H1145" t="str">
            <v>PRP119075</v>
          </cell>
          <cell r="J1145">
            <v>44</v>
          </cell>
        </row>
        <row r="1146">
          <cell r="H1146" t="str">
            <v>PRP119076</v>
          </cell>
          <cell r="J1146">
            <v>6</v>
          </cell>
        </row>
        <row r="1147">
          <cell r="H1147" t="str">
            <v>PRP119078</v>
          </cell>
          <cell r="J1147">
            <v>4</v>
          </cell>
        </row>
        <row r="1148">
          <cell r="H1148" t="str">
            <v>PRP119079</v>
          </cell>
          <cell r="J1148">
            <v>18</v>
          </cell>
        </row>
        <row r="1149">
          <cell r="H1149" t="str">
            <v>PRP119080</v>
          </cell>
          <cell r="J1149">
            <v>1</v>
          </cell>
        </row>
        <row r="1150">
          <cell r="H1150" t="str">
            <v>PRP120001</v>
          </cell>
          <cell r="J1150">
            <v>28</v>
          </cell>
        </row>
        <row r="1151">
          <cell r="H1151" t="str">
            <v>PRP120002</v>
          </cell>
          <cell r="J1151">
            <v>45</v>
          </cell>
        </row>
        <row r="1152">
          <cell r="H1152" t="str">
            <v>PRP120003</v>
          </cell>
          <cell r="J1152">
            <v>3733</v>
          </cell>
        </row>
        <row r="1153">
          <cell r="H1153" t="str">
            <v>PRP120004</v>
          </cell>
          <cell r="J1153">
            <v>1939</v>
          </cell>
        </row>
        <row r="1154">
          <cell r="H1154" t="str">
            <v>PRP120005</v>
          </cell>
          <cell r="J1154">
            <v>1842</v>
          </cell>
        </row>
        <row r="1155">
          <cell r="H1155" t="str">
            <v>PRP120006</v>
          </cell>
          <cell r="J1155">
            <v>2353</v>
          </cell>
        </row>
        <row r="1156">
          <cell r="H1156" t="str">
            <v>PRP120007</v>
          </cell>
          <cell r="J1156">
            <v>2</v>
          </cell>
        </row>
        <row r="1157">
          <cell r="H1157" t="str">
            <v>PRP120008</v>
          </cell>
          <cell r="J1157">
            <v>1154</v>
          </cell>
        </row>
        <row r="1158">
          <cell r="H1158" t="str">
            <v>PRP120009</v>
          </cell>
          <cell r="J1158">
            <v>279</v>
          </cell>
        </row>
        <row r="1159">
          <cell r="H1159" t="str">
            <v>PRP120010</v>
          </cell>
          <cell r="J1159">
            <v>620</v>
          </cell>
        </row>
        <row r="1160">
          <cell r="H1160" t="str">
            <v>PRP120011</v>
          </cell>
          <cell r="J1160">
            <v>592</v>
          </cell>
        </row>
        <row r="1161">
          <cell r="H1161" t="str">
            <v>PRP120012</v>
          </cell>
          <cell r="J1161">
            <v>578</v>
          </cell>
        </row>
        <row r="1162">
          <cell r="H1162" t="str">
            <v>PRP120013</v>
          </cell>
          <cell r="J1162">
            <v>347</v>
          </cell>
        </row>
        <row r="1163">
          <cell r="H1163" t="str">
            <v>PRP120014</v>
          </cell>
          <cell r="J1163">
            <v>1209</v>
          </cell>
        </row>
        <row r="1164">
          <cell r="H1164" t="str">
            <v>PRP120016</v>
          </cell>
          <cell r="J1164">
            <v>0</v>
          </cell>
        </row>
        <row r="1165">
          <cell r="H1165" t="str">
            <v>PRP120017</v>
          </cell>
          <cell r="J1165">
            <v>0</v>
          </cell>
        </row>
        <row r="1166">
          <cell r="H1166" t="str">
            <v>PRP120018</v>
          </cell>
          <cell r="J1166">
            <v>0</v>
          </cell>
        </row>
        <row r="1167">
          <cell r="H1167" t="str">
            <v>PRP120019</v>
          </cell>
          <cell r="J1167">
            <v>0</v>
          </cell>
        </row>
        <row r="1168">
          <cell r="H1168" t="str">
            <v>PRP120020</v>
          </cell>
          <cell r="J1168">
            <v>0</v>
          </cell>
        </row>
        <row r="1169">
          <cell r="H1169" t="str">
            <v>PRP120021</v>
          </cell>
          <cell r="J1169">
            <v>0</v>
          </cell>
        </row>
        <row r="1170">
          <cell r="H1170" t="str">
            <v>PRP120022</v>
          </cell>
          <cell r="J1170">
            <v>7</v>
          </cell>
        </row>
        <row r="1171">
          <cell r="H1171" t="str">
            <v>PRP120023</v>
          </cell>
          <cell r="J1171">
            <v>17</v>
          </cell>
        </row>
        <row r="1172">
          <cell r="H1172" t="str">
            <v>PRP120024</v>
          </cell>
          <cell r="J1172">
            <v>5</v>
          </cell>
        </row>
        <row r="1173">
          <cell r="H1173" t="str">
            <v>PRP120025</v>
          </cell>
          <cell r="J1173">
            <v>13</v>
          </cell>
        </row>
        <row r="1174">
          <cell r="H1174" t="str">
            <v>PRP120026</v>
          </cell>
          <cell r="J1174">
            <v>905</v>
          </cell>
        </row>
        <row r="1175">
          <cell r="H1175" t="str">
            <v>PRP120027</v>
          </cell>
          <cell r="J1175">
            <v>1169</v>
          </cell>
        </row>
        <row r="1176">
          <cell r="H1176" t="str">
            <v>PRP120028</v>
          </cell>
          <cell r="J1176">
            <v>3</v>
          </cell>
        </row>
        <row r="1177">
          <cell r="H1177" t="str">
            <v>PRP120029</v>
          </cell>
          <cell r="J1177">
            <v>34</v>
          </cell>
        </row>
        <row r="1178">
          <cell r="H1178" t="str">
            <v>PRP120030</v>
          </cell>
          <cell r="J1178">
            <v>6</v>
          </cell>
        </row>
        <row r="1179">
          <cell r="H1179" t="str">
            <v>PRP120031</v>
          </cell>
          <cell r="J1179">
            <v>3</v>
          </cell>
        </row>
        <row r="1180">
          <cell r="H1180" t="str">
            <v>PRP120032</v>
          </cell>
          <cell r="J1180">
            <v>199</v>
          </cell>
        </row>
        <row r="1181">
          <cell r="H1181" t="str">
            <v>PRP120033</v>
          </cell>
          <cell r="J1181">
            <v>6622</v>
          </cell>
        </row>
        <row r="1182">
          <cell r="H1182" t="str">
            <v>PRP120034</v>
          </cell>
          <cell r="J1182">
            <v>3</v>
          </cell>
        </row>
        <row r="1183">
          <cell r="H1183" t="str">
            <v>PRP120035</v>
          </cell>
          <cell r="J1183">
            <v>1</v>
          </cell>
        </row>
        <row r="1184">
          <cell r="H1184" t="str">
            <v>PRP120036</v>
          </cell>
          <cell r="J1184">
            <v>686</v>
          </cell>
        </row>
        <row r="1185">
          <cell r="H1185" t="str">
            <v>PRP120037</v>
          </cell>
          <cell r="J1185">
            <v>17</v>
          </cell>
        </row>
        <row r="1186">
          <cell r="H1186" t="str">
            <v>PRP120038</v>
          </cell>
          <cell r="J1186">
            <v>6</v>
          </cell>
        </row>
        <row r="1187">
          <cell r="H1187" t="str">
            <v>PRP120039</v>
          </cell>
          <cell r="J1187">
            <v>5946</v>
          </cell>
        </row>
        <row r="1188">
          <cell r="H1188" t="str">
            <v>PRP120040</v>
          </cell>
          <cell r="J1188">
            <v>3383</v>
          </cell>
        </row>
        <row r="1189">
          <cell r="H1189" t="str">
            <v>PRP120042</v>
          </cell>
          <cell r="J1189">
            <v>497</v>
          </cell>
        </row>
        <row r="1190">
          <cell r="H1190" t="str">
            <v>PRP120043</v>
          </cell>
          <cell r="J1190">
            <v>451</v>
          </cell>
        </row>
        <row r="1191">
          <cell r="H1191" t="str">
            <v>PRP120044</v>
          </cell>
          <cell r="J1191">
            <v>39</v>
          </cell>
        </row>
        <row r="1192">
          <cell r="H1192" t="str">
            <v>PRP120045</v>
          </cell>
          <cell r="J1192">
            <v>421</v>
          </cell>
        </row>
        <row r="1193">
          <cell r="H1193" t="str">
            <v>PRP120046</v>
          </cell>
          <cell r="J1193">
            <v>1895</v>
          </cell>
        </row>
        <row r="1194">
          <cell r="H1194" t="str">
            <v>PRP120047</v>
          </cell>
          <cell r="J1194">
            <v>72</v>
          </cell>
        </row>
        <row r="1195">
          <cell r="H1195" t="str">
            <v>PRP120048</v>
          </cell>
          <cell r="J1195">
            <v>27</v>
          </cell>
        </row>
        <row r="1196">
          <cell r="H1196" t="str">
            <v>PRP120049</v>
          </cell>
          <cell r="J1196">
            <v>559</v>
          </cell>
        </row>
        <row r="1197">
          <cell r="H1197" t="str">
            <v>PRP120050</v>
          </cell>
          <cell r="J1197">
            <v>630</v>
          </cell>
        </row>
        <row r="1198">
          <cell r="H1198" t="str">
            <v>PRP120051</v>
          </cell>
          <cell r="J1198">
            <v>8</v>
          </cell>
        </row>
        <row r="1199">
          <cell r="H1199" t="str">
            <v>PRP120052</v>
          </cell>
          <cell r="J1199">
            <v>4715</v>
          </cell>
        </row>
        <row r="1200">
          <cell r="H1200" t="str">
            <v>PRP120053</v>
          </cell>
          <cell r="J1200">
            <v>7611</v>
          </cell>
        </row>
        <row r="1201">
          <cell r="H1201" t="str">
            <v>PRP120054</v>
          </cell>
          <cell r="J1201">
            <v>18</v>
          </cell>
        </row>
        <row r="1202">
          <cell r="H1202" t="str">
            <v>PRP120055</v>
          </cell>
          <cell r="J1202">
            <v>2</v>
          </cell>
        </row>
        <row r="1203">
          <cell r="H1203" t="str">
            <v>PRP120056</v>
          </cell>
          <cell r="J1203">
            <v>1</v>
          </cell>
        </row>
        <row r="1204">
          <cell r="H1204" t="str">
            <v>PRP120057</v>
          </cell>
          <cell r="J1204">
            <v>12</v>
          </cell>
        </row>
        <row r="1205">
          <cell r="H1205" t="str">
            <v>PRP120058</v>
          </cell>
          <cell r="J1205">
            <v>11</v>
          </cell>
        </row>
        <row r="1206">
          <cell r="H1206" t="str">
            <v>PRP120059</v>
          </cell>
          <cell r="J1206">
            <v>86</v>
          </cell>
        </row>
        <row r="1207">
          <cell r="H1207" t="str">
            <v>PRP120060</v>
          </cell>
          <cell r="J1207">
            <v>326</v>
          </cell>
        </row>
        <row r="1208">
          <cell r="H1208" t="str">
            <v>PRP121002</v>
          </cell>
          <cell r="J1208">
            <v>12</v>
          </cell>
        </row>
        <row r="1209">
          <cell r="H1209" t="str">
            <v>PRP121012</v>
          </cell>
          <cell r="J1209">
            <v>1316</v>
          </cell>
        </row>
        <row r="1210">
          <cell r="H1210" t="str">
            <v>PRP121013</v>
          </cell>
          <cell r="J1210">
            <v>843</v>
          </cell>
        </row>
        <row r="1211">
          <cell r="H1211" t="str">
            <v>PRP121014</v>
          </cell>
          <cell r="J1211">
            <v>2716</v>
          </cell>
        </row>
        <row r="1212">
          <cell r="H1212" t="str">
            <v>PRP121016</v>
          </cell>
          <cell r="J1212">
            <v>3130</v>
          </cell>
        </row>
        <row r="1213">
          <cell r="H1213" t="str">
            <v>PRP121017</v>
          </cell>
          <cell r="J1213">
            <v>802</v>
          </cell>
        </row>
        <row r="1214">
          <cell r="H1214" t="str">
            <v>PRP121018</v>
          </cell>
          <cell r="J1214">
            <v>144</v>
          </cell>
        </row>
        <row r="1215">
          <cell r="H1215" t="str">
            <v>PRP121020</v>
          </cell>
          <cell r="J1215">
            <v>84</v>
          </cell>
        </row>
        <row r="1216">
          <cell r="H1216" t="str">
            <v>PRP121021</v>
          </cell>
          <cell r="J1216">
            <v>53</v>
          </cell>
        </row>
        <row r="1217">
          <cell r="H1217" t="str">
            <v>PRP121022</v>
          </cell>
          <cell r="J1217">
            <v>1571</v>
          </cell>
        </row>
        <row r="1218">
          <cell r="H1218" t="str">
            <v>PRP121023</v>
          </cell>
          <cell r="J1218">
            <v>270</v>
          </cell>
        </row>
        <row r="1219">
          <cell r="H1219" t="str">
            <v>PRP121024</v>
          </cell>
          <cell r="J1219">
            <v>123</v>
          </cell>
        </row>
        <row r="1220">
          <cell r="H1220" t="str">
            <v>PRP121025</v>
          </cell>
          <cell r="J1220">
            <v>240</v>
          </cell>
        </row>
        <row r="1221">
          <cell r="H1221" t="str">
            <v>PRP121026</v>
          </cell>
          <cell r="J1221">
            <v>347</v>
          </cell>
        </row>
        <row r="1222">
          <cell r="H1222" t="str">
            <v>PRP121027</v>
          </cell>
          <cell r="J1222">
            <v>260</v>
          </cell>
        </row>
        <row r="1223">
          <cell r="H1223" t="str">
            <v>PRP121028</v>
          </cell>
          <cell r="J1223">
            <v>127</v>
          </cell>
        </row>
        <row r="1224">
          <cell r="H1224" t="str">
            <v>PRP121029</v>
          </cell>
          <cell r="J1224">
            <v>129</v>
          </cell>
        </row>
        <row r="1225">
          <cell r="H1225" t="str">
            <v>PRP121030</v>
          </cell>
          <cell r="J1225">
            <v>1167</v>
          </cell>
        </row>
        <row r="1226">
          <cell r="H1226" t="str">
            <v>PRP121031</v>
          </cell>
          <cell r="J1226">
            <v>1106</v>
          </cell>
        </row>
        <row r="1227">
          <cell r="H1227" t="str">
            <v>PRP121040</v>
          </cell>
          <cell r="J1227">
            <v>956</v>
          </cell>
        </row>
        <row r="1228">
          <cell r="H1228" t="str">
            <v>PRP121041</v>
          </cell>
          <cell r="J1228">
            <v>684</v>
          </cell>
        </row>
        <row r="1229">
          <cell r="H1229" t="str">
            <v>PRP121042</v>
          </cell>
          <cell r="J1229">
            <v>254</v>
          </cell>
        </row>
        <row r="1230">
          <cell r="H1230" t="str">
            <v>PRP121043</v>
          </cell>
          <cell r="J1230">
            <v>789</v>
          </cell>
        </row>
        <row r="1231">
          <cell r="H1231" t="str">
            <v>PRP121044</v>
          </cell>
          <cell r="J1231">
            <v>6</v>
          </cell>
        </row>
        <row r="1232">
          <cell r="H1232" t="str">
            <v>PRP121045</v>
          </cell>
          <cell r="J1232">
            <v>8</v>
          </cell>
        </row>
        <row r="1233">
          <cell r="H1233" t="str">
            <v>PRP121047</v>
          </cell>
          <cell r="J1233">
            <v>37</v>
          </cell>
        </row>
        <row r="1234">
          <cell r="H1234" t="str">
            <v>PRP121048</v>
          </cell>
          <cell r="J1234">
            <v>60</v>
          </cell>
        </row>
        <row r="1235">
          <cell r="H1235" t="str">
            <v>PRP121049</v>
          </cell>
          <cell r="J1235">
            <v>4307</v>
          </cell>
        </row>
        <row r="1236">
          <cell r="H1236" t="str">
            <v>PRP121050</v>
          </cell>
          <cell r="J1236">
            <v>70</v>
          </cell>
        </row>
        <row r="1237">
          <cell r="H1237" t="str">
            <v>PRP121052</v>
          </cell>
          <cell r="J1237">
            <v>74</v>
          </cell>
        </row>
        <row r="1238">
          <cell r="H1238" t="str">
            <v>PRP122001</v>
          </cell>
          <cell r="J1238">
            <v>1419</v>
          </cell>
        </row>
        <row r="1239">
          <cell r="H1239" t="str">
            <v>PRP122002</v>
          </cell>
          <cell r="J1239">
            <v>1499</v>
          </cell>
        </row>
        <row r="1240">
          <cell r="H1240" t="str">
            <v>PRP122003</v>
          </cell>
          <cell r="J1240">
            <v>782</v>
          </cell>
        </row>
        <row r="1241">
          <cell r="H1241" t="str">
            <v>PRP122004</v>
          </cell>
          <cell r="J1241">
            <v>797</v>
          </cell>
        </row>
        <row r="1242">
          <cell r="H1242" t="str">
            <v>PRP122005</v>
          </cell>
          <cell r="J1242">
            <v>6</v>
          </cell>
        </row>
        <row r="1243">
          <cell r="H1243" t="str">
            <v>PRP122006</v>
          </cell>
          <cell r="J1243">
            <v>3777</v>
          </cell>
        </row>
        <row r="1244">
          <cell r="H1244" t="str">
            <v>PRP122007</v>
          </cell>
          <cell r="J1244">
            <v>50</v>
          </cell>
        </row>
        <row r="1245">
          <cell r="H1245" t="str">
            <v>PRP122008</v>
          </cell>
          <cell r="J1245">
            <v>208</v>
          </cell>
        </row>
        <row r="1246">
          <cell r="H1246" t="str">
            <v>PRP122009</v>
          </cell>
          <cell r="J1246">
            <v>1702</v>
          </cell>
        </row>
        <row r="1247">
          <cell r="H1247" t="str">
            <v>PRP122010</v>
          </cell>
          <cell r="J1247">
            <v>2147</v>
          </cell>
        </row>
        <row r="1248">
          <cell r="H1248" t="str">
            <v>PRP122011</v>
          </cell>
          <cell r="J1248">
            <v>61</v>
          </cell>
        </row>
        <row r="1249">
          <cell r="H1249" t="str">
            <v>PRP122012</v>
          </cell>
          <cell r="J1249">
            <v>170</v>
          </cell>
        </row>
        <row r="1250">
          <cell r="H1250" t="str">
            <v>PRP122013</v>
          </cell>
          <cell r="J1250">
            <v>103</v>
          </cell>
        </row>
        <row r="1251">
          <cell r="H1251" t="str">
            <v>PRP122014</v>
          </cell>
          <cell r="J1251">
            <v>2325</v>
          </cell>
        </row>
        <row r="1252">
          <cell r="H1252" t="str">
            <v>PRP122015</v>
          </cell>
          <cell r="J1252">
            <v>5640</v>
          </cell>
        </row>
        <row r="1253">
          <cell r="H1253" t="str">
            <v>PRP122016</v>
          </cell>
          <cell r="J1253">
            <v>13</v>
          </cell>
        </row>
        <row r="1254">
          <cell r="H1254" t="str">
            <v>PRP122017</v>
          </cell>
          <cell r="J1254">
            <v>9</v>
          </cell>
        </row>
        <row r="1255">
          <cell r="H1255" t="str">
            <v>PRP122018</v>
          </cell>
          <cell r="J1255">
            <v>20</v>
          </cell>
        </row>
        <row r="1256">
          <cell r="H1256" t="str">
            <v>PRP122019</v>
          </cell>
          <cell r="J1256">
            <v>12</v>
          </cell>
        </row>
        <row r="1257">
          <cell r="H1257" t="str">
            <v>PRP122020</v>
          </cell>
          <cell r="J1257">
            <v>10948</v>
          </cell>
        </row>
        <row r="1258">
          <cell r="H1258" t="str">
            <v>PRP122021</v>
          </cell>
          <cell r="J1258">
            <v>5827</v>
          </cell>
        </row>
        <row r="1259">
          <cell r="H1259" t="str">
            <v>PRP122022</v>
          </cell>
          <cell r="J1259">
            <v>1377</v>
          </cell>
        </row>
        <row r="1260">
          <cell r="H1260" t="str">
            <v>PRP122023</v>
          </cell>
          <cell r="J1260">
            <v>138</v>
          </cell>
        </row>
        <row r="1261">
          <cell r="H1261" t="str">
            <v>PRP122024</v>
          </cell>
          <cell r="J1261">
            <v>1</v>
          </cell>
        </row>
        <row r="1262">
          <cell r="H1262" t="str">
            <v>PRP122025</v>
          </cell>
          <cell r="J1262">
            <v>605</v>
          </cell>
        </row>
        <row r="1263">
          <cell r="H1263" t="str">
            <v>PRP122026</v>
          </cell>
          <cell r="J1263">
            <v>2681</v>
          </cell>
        </row>
        <row r="1264">
          <cell r="H1264" t="str">
            <v>PRP122027</v>
          </cell>
          <cell r="J1264">
            <v>8</v>
          </cell>
        </row>
        <row r="1265">
          <cell r="H1265" t="str">
            <v>PRP122028</v>
          </cell>
          <cell r="J1265">
            <v>2</v>
          </cell>
        </row>
        <row r="1266">
          <cell r="H1266" t="str">
            <v>PRP122029</v>
          </cell>
          <cell r="J1266">
            <v>5679</v>
          </cell>
        </row>
        <row r="1267">
          <cell r="H1267" t="str">
            <v>PRP122031</v>
          </cell>
          <cell r="J1267">
            <v>15</v>
          </cell>
        </row>
        <row r="1268">
          <cell r="H1268" t="str">
            <v>PRP122032</v>
          </cell>
          <cell r="J1268">
            <v>2976</v>
          </cell>
        </row>
        <row r="1269">
          <cell r="H1269" t="str">
            <v>PRP123001</v>
          </cell>
          <cell r="J1269">
            <v>285</v>
          </cell>
        </row>
        <row r="1270">
          <cell r="H1270" t="str">
            <v>PRP123003</v>
          </cell>
          <cell r="J1270">
            <v>8050</v>
          </cell>
        </row>
        <row r="1271">
          <cell r="H1271" t="str">
            <v>PRP123004</v>
          </cell>
          <cell r="J1271">
            <v>3911</v>
          </cell>
        </row>
        <row r="1272">
          <cell r="H1272" t="str">
            <v>PRP123005</v>
          </cell>
          <cell r="J1272">
            <v>1155</v>
          </cell>
        </row>
        <row r="1273">
          <cell r="H1273" t="str">
            <v>PRP123006</v>
          </cell>
          <cell r="J1273">
            <v>7255</v>
          </cell>
        </row>
        <row r="1274">
          <cell r="H1274" t="str">
            <v>PRP123007</v>
          </cell>
          <cell r="J1274">
            <v>2308</v>
          </cell>
        </row>
        <row r="1275">
          <cell r="H1275" t="str">
            <v>PRP123009</v>
          </cell>
          <cell r="J1275">
            <v>5650</v>
          </cell>
        </row>
        <row r="1276">
          <cell r="H1276" t="str">
            <v>PRP123010</v>
          </cell>
          <cell r="J1276">
            <v>3679</v>
          </cell>
        </row>
        <row r="1277">
          <cell r="H1277" t="str">
            <v>PRP123011</v>
          </cell>
          <cell r="J1277">
            <v>3353</v>
          </cell>
        </row>
        <row r="1278">
          <cell r="H1278" t="str">
            <v>PRP123013</v>
          </cell>
          <cell r="J1278">
            <v>3567</v>
          </cell>
        </row>
        <row r="1279">
          <cell r="H1279" t="str">
            <v>PRP123014</v>
          </cell>
          <cell r="J1279">
            <v>1313</v>
          </cell>
        </row>
        <row r="1280">
          <cell r="H1280" t="str">
            <v>PRP123016</v>
          </cell>
          <cell r="J1280">
            <v>5060</v>
          </cell>
        </row>
        <row r="1281">
          <cell r="H1281" t="str">
            <v>PRP123017</v>
          </cell>
          <cell r="J1281">
            <v>1717</v>
          </cell>
        </row>
        <row r="1282">
          <cell r="H1282" t="str">
            <v>PRP123018</v>
          </cell>
          <cell r="J1282">
            <v>1889</v>
          </cell>
        </row>
        <row r="1283">
          <cell r="H1283" t="str">
            <v>PRP123019</v>
          </cell>
          <cell r="J1283">
            <v>3892</v>
          </cell>
        </row>
        <row r="1284">
          <cell r="H1284" t="str">
            <v>PRP123020</v>
          </cell>
          <cell r="J1284">
            <v>3533</v>
          </cell>
        </row>
        <row r="1285">
          <cell r="H1285" t="str">
            <v>PRP123021</v>
          </cell>
          <cell r="J1285">
            <v>1050</v>
          </cell>
        </row>
        <row r="1286">
          <cell r="H1286" t="str">
            <v>PRP123022</v>
          </cell>
          <cell r="J1286">
            <v>1</v>
          </cell>
        </row>
        <row r="1287">
          <cell r="H1287" t="str">
            <v>PRP123023</v>
          </cell>
          <cell r="J1287">
            <v>4</v>
          </cell>
        </row>
        <row r="1288">
          <cell r="H1288" t="str">
            <v>PRP123024</v>
          </cell>
          <cell r="J1288">
            <v>3731</v>
          </cell>
        </row>
        <row r="1289">
          <cell r="H1289" t="str">
            <v>PRP123025</v>
          </cell>
          <cell r="J1289">
            <v>4635</v>
          </cell>
        </row>
        <row r="1290">
          <cell r="H1290" t="str">
            <v>PRP123026</v>
          </cell>
          <cell r="J1290">
            <v>4230</v>
          </cell>
        </row>
        <row r="1291">
          <cell r="H1291" t="str">
            <v>PRP123027</v>
          </cell>
          <cell r="J1291">
            <v>407</v>
          </cell>
        </row>
        <row r="1292">
          <cell r="H1292" t="str">
            <v>PRP123028</v>
          </cell>
          <cell r="J1292">
            <v>789</v>
          </cell>
        </row>
        <row r="1293">
          <cell r="H1293" t="str">
            <v>PRP123029</v>
          </cell>
          <cell r="J1293">
            <v>2366</v>
          </cell>
        </row>
        <row r="1294">
          <cell r="H1294" t="str">
            <v>PRP123030</v>
          </cell>
          <cell r="J1294">
            <v>1034</v>
          </cell>
        </row>
        <row r="1295">
          <cell r="H1295" t="str">
            <v>PRP123031</v>
          </cell>
          <cell r="J1295">
            <v>448</v>
          </cell>
        </row>
        <row r="1296">
          <cell r="H1296" t="str">
            <v>PRP123032</v>
          </cell>
          <cell r="J1296">
            <v>3930</v>
          </cell>
        </row>
        <row r="1297">
          <cell r="H1297" t="str">
            <v>PRP123033</v>
          </cell>
          <cell r="J1297">
            <v>2871</v>
          </cell>
        </row>
        <row r="1298">
          <cell r="H1298" t="str">
            <v>PRP123034</v>
          </cell>
          <cell r="J1298">
            <v>2799</v>
          </cell>
        </row>
        <row r="1299">
          <cell r="H1299" t="str">
            <v>PRP123035</v>
          </cell>
          <cell r="J1299">
            <v>1606</v>
          </cell>
        </row>
        <row r="1300">
          <cell r="H1300" t="str">
            <v>PRP123036</v>
          </cell>
          <cell r="J1300">
            <v>14</v>
          </cell>
        </row>
        <row r="1301">
          <cell r="H1301" t="str">
            <v>PRP123039</v>
          </cell>
          <cell r="J1301">
            <v>556</v>
          </cell>
        </row>
        <row r="1302">
          <cell r="H1302" t="str">
            <v>PRP123040</v>
          </cell>
          <cell r="J1302">
            <v>813</v>
          </cell>
        </row>
        <row r="1303">
          <cell r="H1303" t="str">
            <v>PRP123041</v>
          </cell>
          <cell r="J1303">
            <v>7993</v>
          </cell>
        </row>
        <row r="1304">
          <cell r="H1304" t="str">
            <v>PRP123042</v>
          </cell>
          <cell r="J1304">
            <v>2838</v>
          </cell>
        </row>
        <row r="1305">
          <cell r="H1305" t="str">
            <v>PRP123043</v>
          </cell>
          <cell r="J1305">
            <v>4214</v>
          </cell>
        </row>
        <row r="1306">
          <cell r="H1306" t="str">
            <v>PRP123044</v>
          </cell>
          <cell r="J1306">
            <v>5730</v>
          </cell>
        </row>
        <row r="1307">
          <cell r="H1307" t="str">
            <v>PRP123045</v>
          </cell>
          <cell r="J1307">
            <v>4717</v>
          </cell>
        </row>
        <row r="1308">
          <cell r="H1308" t="str">
            <v>PRP123046</v>
          </cell>
          <cell r="J1308">
            <v>2153</v>
          </cell>
        </row>
        <row r="1309">
          <cell r="H1309" t="str">
            <v>PRP123047</v>
          </cell>
          <cell r="J1309">
            <v>5577</v>
          </cell>
        </row>
        <row r="1310">
          <cell r="H1310" t="str">
            <v>PRP123048</v>
          </cell>
          <cell r="J1310">
            <v>2332</v>
          </cell>
        </row>
        <row r="1311">
          <cell r="H1311" t="str">
            <v>PRP123049</v>
          </cell>
          <cell r="J1311">
            <v>1711</v>
          </cell>
        </row>
        <row r="1312">
          <cell r="H1312" t="str">
            <v>PRP123050</v>
          </cell>
          <cell r="J1312">
            <v>1500</v>
          </cell>
        </row>
        <row r="1313">
          <cell r="H1313" t="str">
            <v>PRP123051</v>
          </cell>
          <cell r="J1313">
            <v>2520</v>
          </cell>
        </row>
        <row r="1314">
          <cell r="H1314" t="str">
            <v>PRP123052</v>
          </cell>
          <cell r="J1314">
            <v>1563</v>
          </cell>
        </row>
        <row r="1315">
          <cell r="H1315" t="str">
            <v>PRP123053</v>
          </cell>
          <cell r="J1315">
            <v>2265</v>
          </cell>
        </row>
        <row r="1316">
          <cell r="H1316" t="str">
            <v>PRP123054</v>
          </cell>
          <cell r="J1316">
            <v>2417</v>
          </cell>
        </row>
        <row r="1317">
          <cell r="H1317" t="str">
            <v>PRP123055</v>
          </cell>
          <cell r="J1317">
            <v>571</v>
          </cell>
        </row>
        <row r="1318">
          <cell r="H1318" t="str">
            <v>PRP123056</v>
          </cell>
          <cell r="J1318">
            <v>1781</v>
          </cell>
        </row>
        <row r="1319">
          <cell r="H1319" t="str">
            <v>PRP123057</v>
          </cell>
          <cell r="J1319">
            <v>543</v>
          </cell>
        </row>
        <row r="1320">
          <cell r="H1320" t="str">
            <v>PRP123058</v>
          </cell>
          <cell r="J1320">
            <v>1238</v>
          </cell>
        </row>
        <row r="1321">
          <cell r="H1321" t="str">
            <v>PRP123059</v>
          </cell>
          <cell r="J1321">
            <v>2080</v>
          </cell>
        </row>
        <row r="1322">
          <cell r="H1322" t="str">
            <v>PRP123060</v>
          </cell>
          <cell r="J1322">
            <v>1350</v>
          </cell>
        </row>
        <row r="1323">
          <cell r="H1323" t="str">
            <v>PRP123061</v>
          </cell>
          <cell r="J1323">
            <v>1128</v>
          </cell>
        </row>
        <row r="1324">
          <cell r="H1324" t="str">
            <v>PRP123062</v>
          </cell>
          <cell r="J1324">
            <v>413</v>
          </cell>
        </row>
        <row r="1325">
          <cell r="H1325" t="str">
            <v>PRP123063</v>
          </cell>
          <cell r="J1325">
            <v>517</v>
          </cell>
        </row>
        <row r="1326">
          <cell r="H1326" t="str">
            <v>PRP123064</v>
          </cell>
          <cell r="J1326">
            <v>391</v>
          </cell>
        </row>
        <row r="1327">
          <cell r="H1327" t="str">
            <v>PRP123065</v>
          </cell>
          <cell r="J1327">
            <v>2757</v>
          </cell>
        </row>
        <row r="1328">
          <cell r="H1328" t="str">
            <v>PRP124001</v>
          </cell>
          <cell r="J1328">
            <v>565</v>
          </cell>
        </row>
        <row r="1329">
          <cell r="H1329" t="str">
            <v>PRP124002</v>
          </cell>
          <cell r="J1329">
            <v>1303</v>
          </cell>
        </row>
        <row r="1330">
          <cell r="H1330" t="str">
            <v>PRP124003</v>
          </cell>
          <cell r="J1330">
            <v>5476</v>
          </cell>
        </row>
        <row r="1331">
          <cell r="H1331" t="str">
            <v>PRP124005</v>
          </cell>
          <cell r="J1331">
            <v>1403</v>
          </cell>
        </row>
        <row r="1332">
          <cell r="H1332" t="str">
            <v>PRP124006</v>
          </cell>
          <cell r="J1332">
            <v>3701</v>
          </cell>
        </row>
        <row r="1333">
          <cell r="H1333" t="str">
            <v>PRP124007</v>
          </cell>
          <cell r="J1333">
            <v>172</v>
          </cell>
        </row>
        <row r="1334">
          <cell r="H1334" t="str">
            <v>PRP124008</v>
          </cell>
          <cell r="J1334">
            <v>3519</v>
          </cell>
        </row>
        <row r="1335">
          <cell r="H1335" t="str">
            <v>PRP124009</v>
          </cell>
          <cell r="J1335">
            <v>2337</v>
          </cell>
        </row>
        <row r="1336">
          <cell r="H1336" t="str">
            <v>PRP124010</v>
          </cell>
          <cell r="J1336">
            <v>3693</v>
          </cell>
        </row>
        <row r="1337">
          <cell r="H1337" t="str">
            <v>PRP124011</v>
          </cell>
          <cell r="J1337">
            <v>2658</v>
          </cell>
        </row>
        <row r="1338">
          <cell r="H1338" t="str">
            <v>PRP124012</v>
          </cell>
          <cell r="J1338">
            <v>1335</v>
          </cell>
        </row>
        <row r="1339">
          <cell r="H1339" t="str">
            <v>PRP124013</v>
          </cell>
          <cell r="J1339">
            <v>1237</v>
          </cell>
        </row>
        <row r="1340">
          <cell r="H1340" t="str">
            <v>PRP124014</v>
          </cell>
          <cell r="J1340">
            <v>905</v>
          </cell>
        </row>
        <row r="1341">
          <cell r="H1341" t="str">
            <v>PRP124015</v>
          </cell>
          <cell r="J1341">
            <v>6853</v>
          </cell>
        </row>
        <row r="1342">
          <cell r="H1342" t="str">
            <v>PRP124016</v>
          </cell>
          <cell r="J1342">
            <v>274</v>
          </cell>
        </row>
        <row r="1343">
          <cell r="H1343" t="str">
            <v>PRP124017</v>
          </cell>
          <cell r="J1343">
            <v>1311</v>
          </cell>
        </row>
        <row r="1344">
          <cell r="H1344" t="str">
            <v>PRP124018</v>
          </cell>
          <cell r="J1344">
            <v>3738</v>
          </cell>
        </row>
        <row r="1345">
          <cell r="H1345" t="str">
            <v>PRP124019</v>
          </cell>
          <cell r="J1345">
            <v>611</v>
          </cell>
        </row>
        <row r="1346">
          <cell r="H1346" t="str">
            <v>PRP124020</v>
          </cell>
          <cell r="J1346">
            <v>2188</v>
          </cell>
        </row>
        <row r="1347">
          <cell r="H1347" t="str">
            <v>PRP124021</v>
          </cell>
          <cell r="J1347">
            <v>3125</v>
          </cell>
        </row>
        <row r="1348">
          <cell r="H1348" t="str">
            <v>PRP124031</v>
          </cell>
          <cell r="J1348">
            <v>1351</v>
          </cell>
        </row>
        <row r="1349">
          <cell r="H1349" t="str">
            <v>PRP124032</v>
          </cell>
          <cell r="J1349">
            <v>1541</v>
          </cell>
        </row>
        <row r="1350">
          <cell r="H1350" t="str">
            <v>PRP124033</v>
          </cell>
          <cell r="J1350">
            <v>890</v>
          </cell>
        </row>
        <row r="1351">
          <cell r="H1351" t="str">
            <v>PRP124034</v>
          </cell>
          <cell r="J1351">
            <v>827</v>
          </cell>
        </row>
        <row r="1352">
          <cell r="H1352" t="str">
            <v>PRP124035</v>
          </cell>
          <cell r="J1352">
            <v>563</v>
          </cell>
        </row>
        <row r="1353">
          <cell r="H1353" t="str">
            <v>PRP124036</v>
          </cell>
          <cell r="J1353">
            <v>431</v>
          </cell>
        </row>
        <row r="1354">
          <cell r="H1354" t="str">
            <v>PRP124037</v>
          </cell>
          <cell r="J1354">
            <v>2267</v>
          </cell>
        </row>
        <row r="1355">
          <cell r="H1355" t="str">
            <v>PRP124038</v>
          </cell>
          <cell r="J1355">
            <v>1686</v>
          </cell>
        </row>
        <row r="1356">
          <cell r="H1356" t="str">
            <v>PRP124039</v>
          </cell>
          <cell r="J1356">
            <v>3159</v>
          </cell>
        </row>
        <row r="1357">
          <cell r="H1357" t="str">
            <v>PRP124040</v>
          </cell>
          <cell r="J1357">
            <v>4217</v>
          </cell>
        </row>
        <row r="1358">
          <cell r="H1358" t="str">
            <v>PRP124041</v>
          </cell>
          <cell r="J1358">
            <v>2771</v>
          </cell>
        </row>
        <row r="1359">
          <cell r="H1359" t="str">
            <v>PRP124042</v>
          </cell>
          <cell r="J1359">
            <v>43</v>
          </cell>
        </row>
        <row r="1360">
          <cell r="H1360" t="str">
            <v>PRP124043</v>
          </cell>
          <cell r="J1360">
            <v>1320</v>
          </cell>
        </row>
        <row r="1361">
          <cell r="H1361" t="str">
            <v>PRP124045</v>
          </cell>
          <cell r="J1361">
            <v>2755</v>
          </cell>
        </row>
        <row r="1362">
          <cell r="H1362" t="str">
            <v>PRP124046</v>
          </cell>
          <cell r="J1362">
            <v>3178</v>
          </cell>
        </row>
        <row r="1363">
          <cell r="H1363" t="str">
            <v>PRP124047</v>
          </cell>
          <cell r="J1363">
            <v>1668</v>
          </cell>
        </row>
        <row r="1364">
          <cell r="H1364" t="str">
            <v>PRP124066</v>
          </cell>
          <cell r="J1364">
            <v>56</v>
          </cell>
        </row>
        <row r="1365">
          <cell r="H1365" t="str">
            <v>PRP125001</v>
          </cell>
          <cell r="J1365">
            <v>2639</v>
          </cell>
        </row>
        <row r="1366">
          <cell r="H1366" t="str">
            <v>PRP125002</v>
          </cell>
          <cell r="J1366">
            <v>2832</v>
          </cell>
        </row>
        <row r="1367">
          <cell r="H1367" t="str">
            <v>PRP125003</v>
          </cell>
          <cell r="J1367">
            <v>1881</v>
          </cell>
        </row>
        <row r="1368">
          <cell r="H1368" t="str">
            <v>PRP125004</v>
          </cell>
          <cell r="J1368">
            <v>473</v>
          </cell>
        </row>
        <row r="1369">
          <cell r="H1369" t="str">
            <v>PRP125005</v>
          </cell>
          <cell r="J1369">
            <v>790</v>
          </cell>
        </row>
        <row r="1370">
          <cell r="H1370" t="str">
            <v>PRP125006</v>
          </cell>
          <cell r="J1370">
            <v>1630</v>
          </cell>
        </row>
        <row r="1371">
          <cell r="H1371" t="str">
            <v>PRP125007</v>
          </cell>
          <cell r="J1371">
            <v>695</v>
          </cell>
        </row>
        <row r="1372">
          <cell r="H1372" t="str">
            <v>PRP125008</v>
          </cell>
          <cell r="J1372">
            <v>1994</v>
          </cell>
        </row>
        <row r="1373">
          <cell r="H1373" t="str">
            <v>PRP125009</v>
          </cell>
          <cell r="J1373">
            <v>3071</v>
          </cell>
        </row>
        <row r="1374">
          <cell r="H1374" t="str">
            <v>PRP125010</v>
          </cell>
          <cell r="J1374">
            <v>5381</v>
          </cell>
        </row>
        <row r="1375">
          <cell r="H1375" t="str">
            <v>PRP125011</v>
          </cell>
          <cell r="J1375">
            <v>6395</v>
          </cell>
        </row>
        <row r="1376">
          <cell r="H1376" t="str">
            <v>PRP125012</v>
          </cell>
          <cell r="J1376">
            <v>3298</v>
          </cell>
        </row>
        <row r="1377">
          <cell r="H1377" t="str">
            <v>PRP125013</v>
          </cell>
          <cell r="J1377">
            <v>2938</v>
          </cell>
        </row>
        <row r="1378">
          <cell r="H1378" t="str">
            <v>PRP125014</v>
          </cell>
          <cell r="J1378">
            <v>5218</v>
          </cell>
        </row>
        <row r="1379">
          <cell r="H1379" t="str">
            <v>PRP125015</v>
          </cell>
          <cell r="J1379">
            <v>2626</v>
          </cell>
        </row>
        <row r="1380">
          <cell r="H1380" t="str">
            <v>PRP125016</v>
          </cell>
          <cell r="J1380">
            <v>4344</v>
          </cell>
        </row>
        <row r="1381">
          <cell r="H1381" t="str">
            <v>PRP125017</v>
          </cell>
          <cell r="J1381">
            <v>2259</v>
          </cell>
        </row>
        <row r="1382">
          <cell r="H1382" t="str">
            <v>PRP125018</v>
          </cell>
          <cell r="J1382">
            <v>1889</v>
          </cell>
        </row>
        <row r="1383">
          <cell r="H1383" t="str">
            <v>PRP125019</v>
          </cell>
          <cell r="J1383">
            <v>613</v>
          </cell>
        </row>
        <row r="1384">
          <cell r="H1384" t="str">
            <v>PRP125020</v>
          </cell>
          <cell r="J1384">
            <v>28</v>
          </cell>
        </row>
        <row r="1385">
          <cell r="H1385" t="str">
            <v>PRP125021</v>
          </cell>
          <cell r="J1385">
            <v>1363</v>
          </cell>
        </row>
        <row r="1386">
          <cell r="H1386" t="str">
            <v>PRP125022</v>
          </cell>
          <cell r="J1386">
            <v>96</v>
          </cell>
        </row>
        <row r="1387">
          <cell r="H1387" t="str">
            <v>PRP125023</v>
          </cell>
          <cell r="J1387">
            <v>799</v>
          </cell>
        </row>
        <row r="1388">
          <cell r="H1388" t="str">
            <v>PRP125024</v>
          </cell>
          <cell r="J1388">
            <v>510</v>
          </cell>
        </row>
        <row r="1389">
          <cell r="H1389" t="str">
            <v>PRP126001</v>
          </cell>
          <cell r="J1389">
            <v>3059</v>
          </cell>
        </row>
        <row r="1390">
          <cell r="H1390" t="str">
            <v>PRP126002</v>
          </cell>
          <cell r="J1390">
            <v>470</v>
          </cell>
        </row>
        <row r="1391">
          <cell r="H1391" t="str">
            <v>PRP126003</v>
          </cell>
          <cell r="J1391">
            <v>1807</v>
          </cell>
        </row>
        <row r="1392">
          <cell r="H1392" t="str">
            <v>PRP126004</v>
          </cell>
          <cell r="J1392">
            <v>1795</v>
          </cell>
        </row>
        <row r="1393">
          <cell r="H1393" t="str">
            <v>PRP126005</v>
          </cell>
          <cell r="J1393">
            <v>18967</v>
          </cell>
        </row>
        <row r="1394">
          <cell r="H1394" t="str">
            <v>PRP126006</v>
          </cell>
          <cell r="J1394">
            <v>9611</v>
          </cell>
        </row>
        <row r="1395">
          <cell r="H1395" t="str">
            <v>PRP126007</v>
          </cell>
          <cell r="J1395">
            <v>5764</v>
          </cell>
        </row>
        <row r="1396">
          <cell r="H1396" t="str">
            <v>PRP126008</v>
          </cell>
          <cell r="J1396">
            <v>3977</v>
          </cell>
        </row>
        <row r="1397">
          <cell r="H1397" t="str">
            <v>PRP126009</v>
          </cell>
          <cell r="J1397">
            <v>2401</v>
          </cell>
        </row>
        <row r="1398">
          <cell r="H1398" t="str">
            <v>PRP126010</v>
          </cell>
          <cell r="J1398">
            <v>2377</v>
          </cell>
        </row>
        <row r="1399">
          <cell r="H1399" t="str">
            <v>PRP126011</v>
          </cell>
          <cell r="J1399">
            <v>2305</v>
          </cell>
        </row>
        <row r="1400">
          <cell r="H1400" t="str">
            <v>PRP126012</v>
          </cell>
          <cell r="J1400">
            <v>3529</v>
          </cell>
        </row>
        <row r="1401">
          <cell r="H1401" t="str">
            <v>PRP126013</v>
          </cell>
          <cell r="J1401">
            <v>1366</v>
          </cell>
        </row>
        <row r="1402">
          <cell r="H1402" t="str">
            <v>PRP126014</v>
          </cell>
          <cell r="J1402">
            <v>1309</v>
          </cell>
        </row>
        <row r="1403">
          <cell r="H1403" t="str">
            <v>PRP126015</v>
          </cell>
          <cell r="J1403">
            <v>23080</v>
          </cell>
        </row>
        <row r="1404">
          <cell r="H1404" t="str">
            <v>PRS115001</v>
          </cell>
          <cell r="J1404">
            <v>0</v>
          </cell>
        </row>
        <row r="1405">
          <cell r="H1405" t="str">
            <v>PRS119001</v>
          </cell>
          <cell r="J1405">
            <v>0</v>
          </cell>
        </row>
        <row r="1406">
          <cell r="H1406" t="str">
            <v>PRT115004</v>
          </cell>
          <cell r="J1406">
            <v>4279</v>
          </cell>
        </row>
        <row r="1407">
          <cell r="H1407" t="str">
            <v>PRT116019</v>
          </cell>
          <cell r="J1407">
            <v>152</v>
          </cell>
        </row>
        <row r="1408">
          <cell r="H1408" t="str">
            <v>PRT116020</v>
          </cell>
          <cell r="J1408">
            <v>483</v>
          </cell>
        </row>
        <row r="1409">
          <cell r="H1409" t="str">
            <v>PRT116028</v>
          </cell>
          <cell r="J1409">
            <v>2773</v>
          </cell>
        </row>
        <row r="1410">
          <cell r="H1410" t="str">
            <v>PRT120001</v>
          </cell>
          <cell r="J1410">
            <v>1</v>
          </cell>
        </row>
        <row r="1411">
          <cell r="H1411" t="str">
            <v>PRT120007</v>
          </cell>
          <cell r="J1411">
            <v>4334</v>
          </cell>
        </row>
        <row r="1412">
          <cell r="H1412" t="str">
            <v>PRT121004</v>
          </cell>
          <cell r="J1412">
            <v>0</v>
          </cell>
        </row>
        <row r="1413">
          <cell r="H1413" t="str">
            <v>PRT122001</v>
          </cell>
          <cell r="J1413">
            <v>4649</v>
          </cell>
        </row>
        <row r="1414">
          <cell r="H1414" t="str">
            <v>PRT122002</v>
          </cell>
          <cell r="J1414">
            <v>94</v>
          </cell>
        </row>
        <row r="1415">
          <cell r="H1415" t="str">
            <v>PRT122003</v>
          </cell>
          <cell r="J1415">
            <v>4033</v>
          </cell>
        </row>
        <row r="1416">
          <cell r="H1416" t="str">
            <v>PRT122004</v>
          </cell>
          <cell r="J1416">
            <v>3536</v>
          </cell>
        </row>
        <row r="1417">
          <cell r="H1417" t="str">
            <v>PRT122005</v>
          </cell>
          <cell r="J1417">
            <v>5</v>
          </cell>
        </row>
        <row r="1418">
          <cell r="H1418" t="str">
            <v>PRT122006</v>
          </cell>
          <cell r="J1418">
            <v>573</v>
          </cell>
        </row>
        <row r="1419">
          <cell r="H1419" t="str">
            <v>PRT122007</v>
          </cell>
          <cell r="J1419">
            <v>330</v>
          </cell>
        </row>
        <row r="1420">
          <cell r="H1420" t="str">
            <v>PRT122008</v>
          </cell>
          <cell r="J1420">
            <v>2762</v>
          </cell>
        </row>
        <row r="1421">
          <cell r="H1421" t="str">
            <v>PRT122010</v>
          </cell>
          <cell r="J1421">
            <v>1925</v>
          </cell>
        </row>
        <row r="1422">
          <cell r="H1422" t="str">
            <v>PRT122012</v>
          </cell>
          <cell r="J1422">
            <v>2009</v>
          </cell>
        </row>
        <row r="1423">
          <cell r="H1423" t="str">
            <v>PRT122013</v>
          </cell>
          <cell r="J1423">
            <v>76</v>
          </cell>
        </row>
        <row r="1424">
          <cell r="H1424" t="str">
            <v>PRT122014</v>
          </cell>
          <cell r="J1424">
            <v>3534</v>
          </cell>
        </row>
        <row r="1425">
          <cell r="H1425" t="str">
            <v>PRT122015</v>
          </cell>
          <cell r="J1425">
            <v>4062</v>
          </cell>
        </row>
        <row r="1426">
          <cell r="H1426" t="str">
            <v>PRT122018</v>
          </cell>
          <cell r="J1426">
            <v>2791</v>
          </cell>
        </row>
        <row r="1427">
          <cell r="H1427" t="str">
            <v>PRT122019</v>
          </cell>
          <cell r="J1427">
            <v>4785</v>
          </cell>
        </row>
        <row r="1428">
          <cell r="H1428" t="str">
            <v>PRT122020</v>
          </cell>
          <cell r="J1428">
            <v>8125</v>
          </cell>
        </row>
        <row r="1429">
          <cell r="H1429" t="str">
            <v>PRT122021</v>
          </cell>
          <cell r="J1429">
            <v>1130</v>
          </cell>
        </row>
        <row r="1430">
          <cell r="H1430" t="str">
            <v>PRT122022</v>
          </cell>
          <cell r="J1430">
            <v>995</v>
          </cell>
        </row>
        <row r="1431">
          <cell r="H1431" t="str">
            <v>PRT122023</v>
          </cell>
          <cell r="J1431">
            <v>1179</v>
          </cell>
        </row>
        <row r="1432">
          <cell r="H1432" t="str">
            <v>PRT123001</v>
          </cell>
          <cell r="J1432">
            <v>176</v>
          </cell>
        </row>
        <row r="1433">
          <cell r="H1433" t="str">
            <v>PRT123002</v>
          </cell>
          <cell r="J1433">
            <v>5020</v>
          </cell>
        </row>
        <row r="1434">
          <cell r="H1434" t="str">
            <v>PRT123003</v>
          </cell>
          <cell r="J1434">
            <v>3647</v>
          </cell>
        </row>
        <row r="1435">
          <cell r="H1435" t="str">
            <v>PRT123007</v>
          </cell>
          <cell r="J1435">
            <v>3460</v>
          </cell>
        </row>
        <row r="1436">
          <cell r="H1436" t="str">
            <v>PRT123008</v>
          </cell>
          <cell r="J1436">
            <v>1106</v>
          </cell>
        </row>
        <row r="1437">
          <cell r="H1437" t="str">
            <v>PRT123009</v>
          </cell>
          <cell r="J1437">
            <v>4118</v>
          </cell>
        </row>
        <row r="1438">
          <cell r="H1438" t="str">
            <v>PRT123010</v>
          </cell>
          <cell r="J1438">
            <v>2515</v>
          </cell>
        </row>
        <row r="1439">
          <cell r="H1439" t="str">
            <v>PRT123011</v>
          </cell>
          <cell r="J1439">
            <v>1225</v>
          </cell>
        </row>
        <row r="1440">
          <cell r="H1440" t="str">
            <v>PRT123012</v>
          </cell>
          <cell r="J1440">
            <v>3076</v>
          </cell>
        </row>
        <row r="1441">
          <cell r="H1441" t="str">
            <v>PRT123013</v>
          </cell>
          <cell r="J1441">
            <v>3182</v>
          </cell>
        </row>
        <row r="1442">
          <cell r="H1442" t="str">
            <v>PRT123014</v>
          </cell>
          <cell r="J1442">
            <v>2148</v>
          </cell>
        </row>
        <row r="1443">
          <cell r="H1443" t="str">
            <v>PRT123016</v>
          </cell>
          <cell r="J1443">
            <v>4004</v>
          </cell>
        </row>
        <row r="1444">
          <cell r="H1444" t="str">
            <v>PRT123017</v>
          </cell>
          <cell r="J1444">
            <v>2826</v>
          </cell>
        </row>
        <row r="1445">
          <cell r="H1445" t="str">
            <v>PRT123018</v>
          </cell>
          <cell r="J1445">
            <v>2515</v>
          </cell>
        </row>
        <row r="1446">
          <cell r="H1446" t="str">
            <v>PRT123019</v>
          </cell>
          <cell r="J1446">
            <v>3609</v>
          </cell>
        </row>
        <row r="1447">
          <cell r="H1447" t="str">
            <v>PRT123020</v>
          </cell>
          <cell r="J1447">
            <v>4511</v>
          </cell>
        </row>
        <row r="1448">
          <cell r="H1448" t="str">
            <v>PRT123022</v>
          </cell>
          <cell r="J1448">
            <v>857</v>
          </cell>
        </row>
        <row r="1449">
          <cell r="H1449" t="str">
            <v>PRT123024</v>
          </cell>
          <cell r="J1449">
            <v>112</v>
          </cell>
        </row>
        <row r="1450">
          <cell r="H1450" t="str">
            <v>PRT123025</v>
          </cell>
          <cell r="J1450">
            <v>272</v>
          </cell>
        </row>
        <row r="1451">
          <cell r="H1451" t="str">
            <v>PRT123026</v>
          </cell>
          <cell r="J1451">
            <v>595</v>
          </cell>
        </row>
        <row r="1452">
          <cell r="H1452" t="str">
            <v>PRT123027</v>
          </cell>
          <cell r="J1452">
            <v>1002</v>
          </cell>
        </row>
        <row r="1453">
          <cell r="H1453" t="str">
            <v>PRT123028</v>
          </cell>
          <cell r="J1453">
            <v>2143</v>
          </cell>
        </row>
        <row r="1454">
          <cell r="H1454" t="str">
            <v>PRT124001</v>
          </cell>
          <cell r="J1454">
            <v>1</v>
          </cell>
        </row>
        <row r="1455">
          <cell r="H1455" t="str">
            <v>PRT124002</v>
          </cell>
          <cell r="J1455">
            <v>41178</v>
          </cell>
        </row>
        <row r="1456">
          <cell r="H1456" t="str">
            <v>PRT124003</v>
          </cell>
          <cell r="J1456">
            <v>4540</v>
          </cell>
        </row>
        <row r="1457">
          <cell r="H1457" t="str">
            <v>PRT124004</v>
          </cell>
          <cell r="J1457">
            <v>5490</v>
          </cell>
        </row>
        <row r="1458">
          <cell r="H1458" t="str">
            <v>PRT124005</v>
          </cell>
          <cell r="J1458">
            <v>2435</v>
          </cell>
        </row>
        <row r="1459">
          <cell r="H1459" t="str">
            <v>PRT124006</v>
          </cell>
          <cell r="J1459">
            <v>73</v>
          </cell>
        </row>
        <row r="1460">
          <cell r="H1460" t="str">
            <v>PRT124007</v>
          </cell>
          <cell r="J1460">
            <v>1078</v>
          </cell>
        </row>
        <row r="1461">
          <cell r="H1461" t="str">
            <v>PRT124008</v>
          </cell>
          <cell r="J1461">
            <v>12889</v>
          </cell>
        </row>
        <row r="1462">
          <cell r="H1462" t="str">
            <v>PRT124009</v>
          </cell>
          <cell r="J1462">
            <v>4927</v>
          </cell>
        </row>
        <row r="1463">
          <cell r="H1463" t="str">
            <v>PRT124018</v>
          </cell>
          <cell r="J1463">
            <v>453</v>
          </cell>
        </row>
        <row r="1464">
          <cell r="H1464" t="str">
            <v>PRT124019</v>
          </cell>
          <cell r="J1464">
            <v>417</v>
          </cell>
        </row>
        <row r="1465">
          <cell r="H1465" t="str">
            <v>PRT124020</v>
          </cell>
          <cell r="J1465">
            <v>441</v>
          </cell>
        </row>
        <row r="1466">
          <cell r="H1466" t="str">
            <v>PRT124021</v>
          </cell>
          <cell r="J1466">
            <v>609</v>
          </cell>
        </row>
        <row r="1467">
          <cell r="H1467" t="str">
            <v>PRT124022</v>
          </cell>
          <cell r="J1467">
            <v>3773</v>
          </cell>
        </row>
        <row r="1468">
          <cell r="H1468" t="str">
            <v>PRT124023</v>
          </cell>
          <cell r="J1468">
            <v>6532</v>
          </cell>
        </row>
        <row r="1469">
          <cell r="H1469" t="str">
            <v>PRT124024</v>
          </cell>
          <cell r="J1469">
            <v>1449</v>
          </cell>
        </row>
        <row r="1470">
          <cell r="H1470" t="str">
            <v>PRT124025</v>
          </cell>
          <cell r="J1470">
            <v>113</v>
          </cell>
        </row>
        <row r="1471">
          <cell r="H1471" t="str">
            <v>PRT124026</v>
          </cell>
          <cell r="J1471">
            <v>318</v>
          </cell>
        </row>
        <row r="1472">
          <cell r="H1472" t="str">
            <v>PRT124027</v>
          </cell>
          <cell r="J1472">
            <v>1658</v>
          </cell>
        </row>
        <row r="1473">
          <cell r="H1473" t="str">
            <v>PRT124028</v>
          </cell>
          <cell r="J1473">
            <v>1727</v>
          </cell>
        </row>
        <row r="1474">
          <cell r="H1474" t="str">
            <v>PRT124029</v>
          </cell>
          <cell r="J1474">
            <v>4800</v>
          </cell>
        </row>
        <row r="1475">
          <cell r="H1475" t="str">
            <v>PRT124030</v>
          </cell>
          <cell r="J1475">
            <v>4780</v>
          </cell>
        </row>
        <row r="1476">
          <cell r="H1476" t="str">
            <v>PRT124035</v>
          </cell>
          <cell r="J1476">
            <v>533</v>
          </cell>
        </row>
        <row r="1477">
          <cell r="H1477" t="str">
            <v>PRT124036</v>
          </cell>
          <cell r="J1477">
            <v>170</v>
          </cell>
        </row>
        <row r="1478">
          <cell r="H1478" t="str">
            <v>PRT124037</v>
          </cell>
          <cell r="J1478">
            <v>1121</v>
          </cell>
        </row>
        <row r="1479">
          <cell r="H1479" t="str">
            <v>PRT124038</v>
          </cell>
          <cell r="J1479">
            <v>1266</v>
          </cell>
        </row>
        <row r="1480">
          <cell r="H1480" t="str">
            <v>PRT124039</v>
          </cell>
          <cell r="J1480">
            <v>2238</v>
          </cell>
        </row>
        <row r="1481">
          <cell r="H1481" t="str">
            <v>PRT124040</v>
          </cell>
          <cell r="J1481">
            <v>1550</v>
          </cell>
        </row>
        <row r="1482">
          <cell r="H1482" t="str">
            <v>PRT124041</v>
          </cell>
          <cell r="J1482">
            <v>2956</v>
          </cell>
        </row>
        <row r="1483">
          <cell r="H1483" t="str">
            <v>PRT124042</v>
          </cell>
          <cell r="J1483">
            <v>4064</v>
          </cell>
        </row>
        <row r="1484">
          <cell r="H1484" t="str">
            <v>PRT124043</v>
          </cell>
          <cell r="J1484">
            <v>2823</v>
          </cell>
        </row>
        <row r="1485">
          <cell r="H1485" t="str">
            <v>PRT124044</v>
          </cell>
          <cell r="J1485">
            <v>4464</v>
          </cell>
        </row>
        <row r="1486">
          <cell r="H1486" t="str">
            <v>PRT124045</v>
          </cell>
          <cell r="J1486">
            <v>5109</v>
          </cell>
        </row>
        <row r="1487">
          <cell r="H1487" t="str">
            <v>PRT124046</v>
          </cell>
          <cell r="J1487">
            <v>5760</v>
          </cell>
        </row>
        <row r="1488">
          <cell r="H1488" t="str">
            <v>PRT124047</v>
          </cell>
          <cell r="J1488">
            <v>2297</v>
          </cell>
        </row>
        <row r="1489">
          <cell r="H1489" t="str">
            <v>PRT124048</v>
          </cell>
          <cell r="J1489">
            <v>5306</v>
          </cell>
        </row>
        <row r="1490">
          <cell r="H1490" t="str">
            <v>PRT124049</v>
          </cell>
          <cell r="J1490">
            <v>1724</v>
          </cell>
        </row>
        <row r="1491">
          <cell r="H1491" t="str">
            <v>PRT124050</v>
          </cell>
          <cell r="J1491">
            <v>1046</v>
          </cell>
        </row>
        <row r="1492">
          <cell r="H1492" t="str">
            <v>PRT124051</v>
          </cell>
          <cell r="J1492">
            <v>2776</v>
          </cell>
        </row>
        <row r="1493">
          <cell r="H1493" t="str">
            <v>PRT124052</v>
          </cell>
          <cell r="J1493">
            <v>2304</v>
          </cell>
        </row>
        <row r="1494">
          <cell r="H1494" t="str">
            <v>PRT124053</v>
          </cell>
          <cell r="J1494">
            <v>2195</v>
          </cell>
        </row>
        <row r="1495">
          <cell r="H1495" t="str">
            <v>PRT124060</v>
          </cell>
          <cell r="J1495">
            <v>3132</v>
          </cell>
        </row>
        <row r="1496">
          <cell r="H1496" t="str">
            <v>PRT125001</v>
          </cell>
          <cell r="J1496">
            <v>1725</v>
          </cell>
        </row>
        <row r="1497">
          <cell r="H1497" t="str">
            <v>PRT125002</v>
          </cell>
          <cell r="J1497">
            <v>6402</v>
          </cell>
        </row>
        <row r="1498">
          <cell r="H1498" t="str">
            <v>PRT125003</v>
          </cell>
          <cell r="J1498">
            <v>1476</v>
          </cell>
        </row>
        <row r="1499">
          <cell r="H1499" t="str">
            <v>PRT125004</v>
          </cell>
          <cell r="J1499">
            <v>1561</v>
          </cell>
        </row>
        <row r="1500">
          <cell r="H1500" t="str">
            <v>PRT125005</v>
          </cell>
          <cell r="J1500">
            <v>277</v>
          </cell>
        </row>
        <row r="1501">
          <cell r="H1501" t="str">
            <v>PRT125006</v>
          </cell>
          <cell r="J1501">
            <v>3501</v>
          </cell>
        </row>
        <row r="1502">
          <cell r="H1502" t="str">
            <v>PRT125007</v>
          </cell>
          <cell r="J1502">
            <v>2964</v>
          </cell>
        </row>
        <row r="1503">
          <cell r="H1503" t="str">
            <v>PRT125008</v>
          </cell>
          <cell r="J1503">
            <v>1191</v>
          </cell>
        </row>
        <row r="1504">
          <cell r="H1504" t="str">
            <v>PRT125009</v>
          </cell>
          <cell r="J1504">
            <v>940</v>
          </cell>
        </row>
        <row r="1505">
          <cell r="H1505" t="str">
            <v>PRT125010</v>
          </cell>
          <cell r="J1505">
            <v>936</v>
          </cell>
        </row>
        <row r="1506">
          <cell r="H1506" t="str">
            <v>PRT125011</v>
          </cell>
          <cell r="J1506">
            <v>3043</v>
          </cell>
        </row>
        <row r="1507">
          <cell r="H1507" t="str">
            <v>PRT125012</v>
          </cell>
          <cell r="J1507">
            <v>3802</v>
          </cell>
        </row>
        <row r="1508">
          <cell r="H1508" t="str">
            <v>PRT125013</v>
          </cell>
          <cell r="J1508">
            <v>2561</v>
          </cell>
        </row>
        <row r="1509">
          <cell r="H1509" t="str">
            <v>PRT125014</v>
          </cell>
          <cell r="J1509">
            <v>3375</v>
          </cell>
        </row>
        <row r="1510">
          <cell r="H1510" t="str">
            <v>PRT125015</v>
          </cell>
          <cell r="J1510">
            <v>1258</v>
          </cell>
        </row>
        <row r="1511">
          <cell r="H1511" t="str">
            <v>PRT125016</v>
          </cell>
          <cell r="J1511">
            <v>3314</v>
          </cell>
        </row>
        <row r="1512">
          <cell r="H1512" t="str">
            <v>PRT125017</v>
          </cell>
          <cell r="J1512">
            <v>2067</v>
          </cell>
        </row>
        <row r="1513">
          <cell r="H1513" t="str">
            <v>PRT125020</v>
          </cell>
          <cell r="J1513">
            <v>15972</v>
          </cell>
        </row>
        <row r="1514">
          <cell r="H1514" t="str">
            <v>PRT125021</v>
          </cell>
          <cell r="J1514">
            <v>59317</v>
          </cell>
        </row>
        <row r="1515">
          <cell r="H1515" t="str">
            <v>PRT125022</v>
          </cell>
          <cell r="J1515">
            <v>6123</v>
          </cell>
        </row>
        <row r="1516">
          <cell r="H1516" t="str">
            <v>PRT125025</v>
          </cell>
          <cell r="J1516">
            <v>7</v>
          </cell>
        </row>
        <row r="1517">
          <cell r="H1517" t="str">
            <v>PRT125026</v>
          </cell>
          <cell r="J1517">
            <v>2972</v>
          </cell>
        </row>
        <row r="1518">
          <cell r="H1518" t="str">
            <v>PRT126001</v>
          </cell>
          <cell r="J1518">
            <v>2969</v>
          </cell>
        </row>
        <row r="1519">
          <cell r="H1519" t="str">
            <v>PRT126002</v>
          </cell>
          <cell r="J1519">
            <v>2003</v>
          </cell>
        </row>
        <row r="1520">
          <cell r="H1520" t="str">
            <v>PRT126003</v>
          </cell>
          <cell r="J1520">
            <v>117042</v>
          </cell>
        </row>
        <row r="1521">
          <cell r="H1521" t="str">
            <v>PRT126004</v>
          </cell>
          <cell r="J1521">
            <v>2152</v>
          </cell>
        </row>
        <row r="1522">
          <cell r="H1522" t="str">
            <v>PRT126005</v>
          </cell>
          <cell r="J1522">
            <v>2151</v>
          </cell>
        </row>
        <row r="1523">
          <cell r="H1523" t="str">
            <v>PRT126006</v>
          </cell>
          <cell r="J1523">
            <v>2154</v>
          </cell>
        </row>
        <row r="1524">
          <cell r="H1524" t="str">
            <v>PRT126007</v>
          </cell>
          <cell r="J1524">
            <v>182332</v>
          </cell>
        </row>
        <row r="1525">
          <cell r="H1525" t="str">
            <v>PRT126009</v>
          </cell>
          <cell r="J1525">
            <v>97192</v>
          </cell>
        </row>
        <row r="1526">
          <cell r="H1526" t="str">
            <v>PRT126010</v>
          </cell>
          <cell r="J1526">
            <v>58140</v>
          </cell>
        </row>
        <row r="1527">
          <cell r="H1527" t="str">
            <v>PRX123017</v>
          </cell>
          <cell r="J1527">
            <v>26160</v>
          </cell>
        </row>
        <row r="1528">
          <cell r="H1528" t="str">
            <v>PRX123018</v>
          </cell>
          <cell r="J1528">
            <v>30400</v>
          </cell>
        </row>
        <row r="1529">
          <cell r="H1529" t="str">
            <v>PRX123019</v>
          </cell>
          <cell r="J1529">
            <v>30240</v>
          </cell>
        </row>
        <row r="1530">
          <cell r="H1530" t="str">
            <v>PRX125001</v>
          </cell>
          <cell r="J1530">
            <v>160</v>
          </cell>
        </row>
        <row r="1531">
          <cell r="H1531" t="str">
            <v>PRX125003</v>
          </cell>
          <cell r="J1531">
            <v>180</v>
          </cell>
        </row>
        <row r="1532">
          <cell r="H1532" t="str">
            <v>PRX125005</v>
          </cell>
          <cell r="J1532">
            <v>90</v>
          </cell>
        </row>
        <row r="1533">
          <cell r="H1533" t="str">
            <v>PRX125006</v>
          </cell>
          <cell r="J1533">
            <v>1080</v>
          </cell>
        </row>
        <row r="1534">
          <cell r="H1534" t="str">
            <v>PRX125007</v>
          </cell>
          <cell r="J1534">
            <v>120</v>
          </cell>
        </row>
        <row r="1535">
          <cell r="H1535" t="str">
            <v>PRX125008</v>
          </cell>
          <cell r="J1535">
            <v>240</v>
          </cell>
        </row>
        <row r="1536">
          <cell r="H1536" t="str">
            <v>PRX125009</v>
          </cell>
          <cell r="J1536">
            <v>240</v>
          </cell>
        </row>
        <row r="1537">
          <cell r="H1537" t="str">
            <v>PRX126001</v>
          </cell>
          <cell r="J1537">
            <v>2016</v>
          </cell>
        </row>
        <row r="1538">
          <cell r="H1538" t="str">
            <v>PRX222008</v>
          </cell>
          <cell r="J1538">
            <v>24</v>
          </cell>
        </row>
        <row r="1539">
          <cell r="H1539" t="str">
            <v>PRX222032</v>
          </cell>
          <cell r="J1539">
            <v>4</v>
          </cell>
        </row>
        <row r="1540">
          <cell r="H1540" t="str">
            <v>TPM219003</v>
          </cell>
          <cell r="J1540">
            <v>1</v>
          </cell>
        </row>
        <row r="1541">
          <cell r="H1541" t="str">
            <v>TPP118001</v>
          </cell>
          <cell r="J1541">
            <v>5</v>
          </cell>
        </row>
        <row r="1542">
          <cell r="H1542" t="str">
            <v>TPP118002</v>
          </cell>
          <cell r="J1542">
            <v>42</v>
          </cell>
        </row>
        <row r="1543">
          <cell r="H1543" t="str">
            <v>TPP118003</v>
          </cell>
          <cell r="J1543">
            <v>15</v>
          </cell>
        </row>
        <row r="1544">
          <cell r="H1544" t="str">
            <v>TPP118004</v>
          </cell>
          <cell r="J1544">
            <v>15</v>
          </cell>
        </row>
        <row r="1545">
          <cell r="H1545" t="str">
            <v>TPP118005</v>
          </cell>
          <cell r="J1545">
            <v>10</v>
          </cell>
        </row>
        <row r="1546">
          <cell r="H1546" t="str">
            <v>TPP118006</v>
          </cell>
          <cell r="J1546">
            <v>2</v>
          </cell>
        </row>
        <row r="1547">
          <cell r="H1547" t="str">
            <v>TPP118007</v>
          </cell>
          <cell r="J1547">
            <v>1</v>
          </cell>
        </row>
        <row r="1548">
          <cell r="H1548" t="str">
            <v>TPP118008</v>
          </cell>
          <cell r="J1548">
            <v>30</v>
          </cell>
        </row>
        <row r="1549">
          <cell r="H1549" t="str">
            <v>TPP118009</v>
          </cell>
          <cell r="J1549">
            <v>1867</v>
          </cell>
        </row>
        <row r="1550">
          <cell r="H1550" t="str">
            <v>TPP118010</v>
          </cell>
          <cell r="J1550">
            <v>3</v>
          </cell>
        </row>
        <row r="1551">
          <cell r="H1551" t="str">
            <v>TPP118011</v>
          </cell>
          <cell r="J1551">
            <v>393</v>
          </cell>
        </row>
        <row r="1552">
          <cell r="H1552" t="str">
            <v>TPP118012</v>
          </cell>
          <cell r="J1552">
            <v>1</v>
          </cell>
        </row>
        <row r="1553">
          <cell r="H1553" t="str">
            <v>TPP118013</v>
          </cell>
          <cell r="J1553">
            <v>1</v>
          </cell>
        </row>
        <row r="1554">
          <cell r="H1554" t="str">
            <v>TPP118014</v>
          </cell>
          <cell r="J1554">
            <v>18</v>
          </cell>
        </row>
        <row r="1555">
          <cell r="H1555" t="str">
            <v>TPP118015</v>
          </cell>
          <cell r="J1555">
            <v>3</v>
          </cell>
        </row>
        <row r="1556">
          <cell r="H1556" t="str">
            <v>TPP118017</v>
          </cell>
          <cell r="J1556">
            <v>7</v>
          </cell>
        </row>
        <row r="1557">
          <cell r="H1557" t="str">
            <v>TPP118018</v>
          </cell>
          <cell r="J1557">
            <v>5</v>
          </cell>
        </row>
        <row r="1558">
          <cell r="H1558" t="str">
            <v>TPP118019</v>
          </cell>
          <cell r="J1558">
            <v>8</v>
          </cell>
        </row>
        <row r="1559">
          <cell r="H1559" t="str">
            <v>TPP118020</v>
          </cell>
          <cell r="J1559">
            <v>1</v>
          </cell>
        </row>
        <row r="1560">
          <cell r="H1560" t="str">
            <v>TPP118022</v>
          </cell>
          <cell r="J1560">
            <v>240</v>
          </cell>
        </row>
        <row r="1561">
          <cell r="H1561" t="str">
            <v>TPP118023</v>
          </cell>
          <cell r="J1561">
            <v>121</v>
          </cell>
        </row>
        <row r="1562">
          <cell r="H1562" t="str">
            <v>TPP119001</v>
          </cell>
          <cell r="J1562">
            <v>2</v>
          </cell>
        </row>
        <row r="1563">
          <cell r="H1563" t="str">
            <v>TPP119002</v>
          </cell>
          <cell r="J1563">
            <v>3</v>
          </cell>
        </row>
        <row r="1564">
          <cell r="H1564" t="str">
            <v>TPP119003</v>
          </cell>
          <cell r="J1564">
            <v>1</v>
          </cell>
        </row>
        <row r="1565">
          <cell r="H1565" t="str">
            <v>TPP119004</v>
          </cell>
          <cell r="J1565">
            <v>10</v>
          </cell>
        </row>
        <row r="1566">
          <cell r="H1566" t="str">
            <v>TPP119005</v>
          </cell>
          <cell r="J1566">
            <v>1</v>
          </cell>
        </row>
        <row r="1567">
          <cell r="H1567" t="str">
            <v>TPP119006</v>
          </cell>
          <cell r="J1567">
            <v>4</v>
          </cell>
        </row>
        <row r="1568">
          <cell r="H1568" t="str">
            <v>TPP120001</v>
          </cell>
          <cell r="J1568">
            <v>8</v>
          </cell>
        </row>
        <row r="1569">
          <cell r="H1569" t="str">
            <v>TPP120002</v>
          </cell>
          <cell r="J1569">
            <v>30</v>
          </cell>
        </row>
        <row r="1570">
          <cell r="H1570" t="str">
            <v>TPP120003</v>
          </cell>
          <cell r="J1570">
            <v>7</v>
          </cell>
        </row>
        <row r="1571">
          <cell r="H1571" t="str">
            <v>TPP122001</v>
          </cell>
          <cell r="J1571">
            <v>765</v>
          </cell>
        </row>
        <row r="1572">
          <cell r="H1572" t="str">
            <v>TPP122002</v>
          </cell>
          <cell r="J1572">
            <v>3755</v>
          </cell>
        </row>
        <row r="1573">
          <cell r="H1573" t="str">
            <v>TPP123001</v>
          </cell>
          <cell r="J1573">
            <v>1629</v>
          </cell>
        </row>
        <row r="1574">
          <cell r="H1574" t="str">
            <v>TPT119004</v>
          </cell>
          <cell r="J1574">
            <v>155</v>
          </cell>
        </row>
        <row r="1575">
          <cell r="H1575" t="str">
            <v>TPT220002</v>
          </cell>
          <cell r="J1575">
            <v>88</v>
          </cell>
        </row>
        <row r="1576">
          <cell r="H1576" t="str">
            <v>TYM216029</v>
          </cell>
          <cell r="J1576">
            <v>14</v>
          </cell>
        </row>
        <row r="1577">
          <cell r="H1577" t="str">
            <v>TYM216030</v>
          </cell>
          <cell r="J1577">
            <v>13</v>
          </cell>
        </row>
        <row r="1578">
          <cell r="H1578" t="str">
            <v>TYM216031</v>
          </cell>
          <cell r="J1578">
            <v>12</v>
          </cell>
        </row>
        <row r="1579">
          <cell r="H1579" t="str">
            <v>TYM216035</v>
          </cell>
          <cell r="J1579">
            <v>10</v>
          </cell>
        </row>
        <row r="1580">
          <cell r="H1580" t="str">
            <v>TYM216036</v>
          </cell>
          <cell r="J1580">
            <v>26</v>
          </cell>
        </row>
        <row r="1581">
          <cell r="H1581" t="str">
            <v>TYM216038</v>
          </cell>
          <cell r="J1581">
            <v>31</v>
          </cell>
        </row>
        <row r="1582">
          <cell r="H1582" t="str">
            <v>TYM217020</v>
          </cell>
          <cell r="J1582">
            <v>36</v>
          </cell>
        </row>
        <row r="1583">
          <cell r="H1583" t="str">
            <v>TYM218001</v>
          </cell>
          <cell r="J1583">
            <v>32</v>
          </cell>
        </row>
        <row r="1584">
          <cell r="H1584" t="str">
            <v>TYM218014</v>
          </cell>
          <cell r="J1584">
            <v>240</v>
          </cell>
        </row>
        <row r="1585">
          <cell r="H1585" t="str">
            <v>TYM219016</v>
          </cell>
          <cell r="J1585">
            <v>192</v>
          </cell>
        </row>
        <row r="1586">
          <cell r="H1586" t="str">
            <v>TYM219021</v>
          </cell>
          <cell r="J1586">
            <v>335</v>
          </cell>
        </row>
        <row r="1587">
          <cell r="H1587" t="str">
            <v>TYM219022</v>
          </cell>
          <cell r="J1587">
            <v>277</v>
          </cell>
        </row>
        <row r="1588">
          <cell r="H1588" t="str">
            <v>TYM220005</v>
          </cell>
          <cell r="J1588">
            <v>13</v>
          </cell>
        </row>
        <row r="1589">
          <cell r="H1589" t="str">
            <v>TYM221006</v>
          </cell>
          <cell r="J1589">
            <v>20</v>
          </cell>
        </row>
        <row r="1590">
          <cell r="H1590" t="str">
            <v>TYM221030</v>
          </cell>
          <cell r="J1590">
            <v>28</v>
          </cell>
        </row>
        <row r="1591">
          <cell r="H1591" t="str">
            <v>TYM222027</v>
          </cell>
          <cell r="J1591">
            <v>37</v>
          </cell>
        </row>
        <row r="1592">
          <cell r="H1592" t="str">
            <v>TYM222030</v>
          </cell>
          <cell r="J1592">
            <v>640</v>
          </cell>
        </row>
        <row r="1593">
          <cell r="H1593" t="str">
            <v>TYM222031</v>
          </cell>
          <cell r="J1593">
            <v>677</v>
          </cell>
        </row>
        <row r="1594">
          <cell r="H1594" t="str">
            <v>TYM223002</v>
          </cell>
          <cell r="J1594">
            <v>1</v>
          </cell>
        </row>
        <row r="1595">
          <cell r="H1595" t="str">
            <v>TYM223005</v>
          </cell>
          <cell r="J1595">
            <v>11</v>
          </cell>
        </row>
        <row r="1596">
          <cell r="H1596" t="str">
            <v>TYM223006</v>
          </cell>
          <cell r="J1596">
            <v>24</v>
          </cell>
        </row>
        <row r="1597">
          <cell r="H1597" t="str">
            <v>TYM224002</v>
          </cell>
          <cell r="J1597">
            <v>40</v>
          </cell>
        </row>
        <row r="1598">
          <cell r="H1598" t="str">
            <v>TYM224006</v>
          </cell>
          <cell r="J1598">
            <v>21</v>
          </cell>
        </row>
        <row r="1599">
          <cell r="H1599" t="str">
            <v>TYM224007</v>
          </cell>
          <cell r="J1599">
            <v>158</v>
          </cell>
        </row>
        <row r="1600">
          <cell r="H1600" t="str">
            <v>TYM225001</v>
          </cell>
          <cell r="J1600">
            <v>2</v>
          </cell>
        </row>
        <row r="1601">
          <cell r="H1601" t="str">
            <v>TYM225002</v>
          </cell>
          <cell r="J1601">
            <v>42</v>
          </cell>
        </row>
        <row r="1602">
          <cell r="H1602" t="str">
            <v>TYM225005</v>
          </cell>
          <cell r="J1602">
            <v>23</v>
          </cell>
        </row>
        <row r="1603">
          <cell r="H1603" t="str">
            <v>TYM226002</v>
          </cell>
          <cell r="J1603">
            <v>22</v>
          </cell>
        </row>
        <row r="1604">
          <cell r="H1604" t="str">
            <v>TYM226004</v>
          </cell>
          <cell r="J1604">
            <v>40</v>
          </cell>
        </row>
        <row r="1605">
          <cell r="H1605" t="str">
            <v>TYO134011</v>
          </cell>
          <cell r="J1605">
            <v>0</v>
          </cell>
        </row>
        <row r="1606">
          <cell r="H1606" t="str">
            <v>TYP110001</v>
          </cell>
          <cell r="J1606">
            <v>149</v>
          </cell>
        </row>
        <row r="1607">
          <cell r="H1607" t="str">
            <v>TYP111006</v>
          </cell>
          <cell r="J1607">
            <v>2</v>
          </cell>
        </row>
        <row r="1608">
          <cell r="H1608" t="str">
            <v>TYP111008</v>
          </cell>
          <cell r="J1608">
            <v>9</v>
          </cell>
        </row>
        <row r="1609">
          <cell r="H1609" t="str">
            <v>TYP112001</v>
          </cell>
          <cell r="J1609">
            <v>9</v>
          </cell>
        </row>
        <row r="1610">
          <cell r="H1610" t="str">
            <v>TYP112002</v>
          </cell>
          <cell r="J1610">
            <v>20</v>
          </cell>
        </row>
        <row r="1611">
          <cell r="H1611" t="str">
            <v>TYP112003</v>
          </cell>
          <cell r="J1611">
            <v>2088</v>
          </cell>
        </row>
        <row r="1612">
          <cell r="H1612" t="str">
            <v>TYP112005</v>
          </cell>
          <cell r="J1612">
            <v>25</v>
          </cell>
        </row>
        <row r="1613">
          <cell r="H1613" t="str">
            <v>TYP112007</v>
          </cell>
          <cell r="J1613">
            <v>12</v>
          </cell>
        </row>
        <row r="1614">
          <cell r="H1614" t="str">
            <v>TYP112009</v>
          </cell>
          <cell r="J1614">
            <v>505</v>
          </cell>
        </row>
        <row r="1615">
          <cell r="H1615" t="str">
            <v>TYP113005</v>
          </cell>
          <cell r="J1615">
            <v>1</v>
          </cell>
        </row>
        <row r="1616">
          <cell r="H1616" t="str">
            <v>TYP113010</v>
          </cell>
          <cell r="J1616">
            <v>59</v>
          </cell>
        </row>
        <row r="1617">
          <cell r="H1617" t="str">
            <v>TYP113011</v>
          </cell>
          <cell r="J1617">
            <v>7</v>
          </cell>
        </row>
        <row r="1618">
          <cell r="H1618" t="str">
            <v>TYP113013</v>
          </cell>
          <cell r="J1618">
            <v>6</v>
          </cell>
        </row>
        <row r="1619">
          <cell r="H1619" t="str">
            <v>TYP114003</v>
          </cell>
          <cell r="J1619">
            <v>76</v>
          </cell>
        </row>
        <row r="1620">
          <cell r="H1620" t="str">
            <v>TYP114004</v>
          </cell>
          <cell r="J1620">
            <v>238</v>
          </cell>
        </row>
        <row r="1621">
          <cell r="H1621" t="str">
            <v>TYP114012</v>
          </cell>
          <cell r="J1621">
            <v>152</v>
          </cell>
        </row>
        <row r="1622">
          <cell r="H1622" t="str">
            <v>TYP114013</v>
          </cell>
          <cell r="J1622">
            <v>6</v>
          </cell>
        </row>
        <row r="1623">
          <cell r="H1623" t="str">
            <v>TYP114014</v>
          </cell>
          <cell r="J1623">
            <v>73</v>
          </cell>
        </row>
        <row r="1624">
          <cell r="H1624" t="str">
            <v>TYP114015</v>
          </cell>
          <cell r="J1624">
            <v>28</v>
          </cell>
        </row>
        <row r="1625">
          <cell r="H1625" t="str">
            <v>TYP114017</v>
          </cell>
          <cell r="J1625">
            <v>1</v>
          </cell>
        </row>
        <row r="1626">
          <cell r="H1626" t="str">
            <v>TYP114071</v>
          </cell>
          <cell r="J1626">
            <v>2</v>
          </cell>
        </row>
        <row r="1627">
          <cell r="H1627" t="str">
            <v>TYP115001</v>
          </cell>
          <cell r="J1627">
            <v>121</v>
          </cell>
        </row>
        <row r="1628">
          <cell r="H1628" t="str">
            <v>TYP115003</v>
          </cell>
          <cell r="J1628">
            <v>1</v>
          </cell>
        </row>
        <row r="1629">
          <cell r="H1629" t="str">
            <v>TYP115004</v>
          </cell>
          <cell r="J1629">
            <v>30</v>
          </cell>
        </row>
        <row r="1630">
          <cell r="H1630" t="str">
            <v>TYP115005</v>
          </cell>
          <cell r="J1630">
            <v>17</v>
          </cell>
        </row>
        <row r="1631">
          <cell r="H1631" t="str">
            <v>TYP115006</v>
          </cell>
          <cell r="J1631">
            <v>341</v>
          </cell>
        </row>
        <row r="1632">
          <cell r="H1632" t="str">
            <v>TYP115007</v>
          </cell>
          <cell r="J1632">
            <v>45</v>
          </cell>
        </row>
        <row r="1633">
          <cell r="H1633" t="str">
            <v>TYP115008</v>
          </cell>
          <cell r="J1633">
            <v>9</v>
          </cell>
        </row>
        <row r="1634">
          <cell r="H1634" t="str">
            <v>TYP115011</v>
          </cell>
          <cell r="J1634">
            <v>38</v>
          </cell>
        </row>
        <row r="1635">
          <cell r="H1635" t="str">
            <v>TYP115013</v>
          </cell>
          <cell r="J1635">
            <v>3035</v>
          </cell>
        </row>
        <row r="1636">
          <cell r="H1636" t="str">
            <v>TYP116001</v>
          </cell>
          <cell r="J1636">
            <v>1</v>
          </cell>
        </row>
        <row r="1637">
          <cell r="H1637" t="str">
            <v>TYP116003</v>
          </cell>
          <cell r="J1637">
            <v>37</v>
          </cell>
        </row>
        <row r="1638">
          <cell r="H1638" t="str">
            <v>TYP117002</v>
          </cell>
          <cell r="J1638">
            <v>7</v>
          </cell>
        </row>
        <row r="1639">
          <cell r="H1639" t="str">
            <v>TYP117003</v>
          </cell>
          <cell r="J1639">
            <v>10</v>
          </cell>
        </row>
        <row r="1640">
          <cell r="H1640" t="str">
            <v>TYP117004</v>
          </cell>
          <cell r="J1640">
            <v>3017</v>
          </cell>
        </row>
        <row r="1641">
          <cell r="H1641" t="str">
            <v>TYP117005</v>
          </cell>
          <cell r="J1641">
            <v>1748</v>
          </cell>
        </row>
        <row r="1642">
          <cell r="H1642" t="str">
            <v>TYP117006</v>
          </cell>
          <cell r="J1642">
            <v>5</v>
          </cell>
        </row>
        <row r="1643">
          <cell r="H1643" t="str">
            <v>TYP118002</v>
          </cell>
          <cell r="J1643">
            <v>459</v>
          </cell>
        </row>
        <row r="1644">
          <cell r="H1644" t="str">
            <v>TYP118003</v>
          </cell>
          <cell r="J1644">
            <v>4</v>
          </cell>
        </row>
        <row r="1645">
          <cell r="H1645" t="str">
            <v>TYP118004</v>
          </cell>
          <cell r="J1645">
            <v>1545</v>
          </cell>
        </row>
        <row r="1646">
          <cell r="H1646" t="str">
            <v>TYP118005</v>
          </cell>
          <cell r="J1646">
            <v>1527</v>
          </cell>
        </row>
        <row r="1647">
          <cell r="H1647" t="str">
            <v>TYP118006</v>
          </cell>
          <cell r="J1647">
            <v>129</v>
          </cell>
        </row>
        <row r="1648">
          <cell r="H1648" t="str">
            <v>TYP119001</v>
          </cell>
          <cell r="J1648">
            <v>3</v>
          </cell>
        </row>
        <row r="1649">
          <cell r="H1649" t="str">
            <v>TYP119002</v>
          </cell>
          <cell r="J1649">
            <v>2</v>
          </cell>
        </row>
        <row r="1650">
          <cell r="H1650" t="str">
            <v>TYP119003</v>
          </cell>
          <cell r="J1650">
            <v>203</v>
          </cell>
        </row>
        <row r="1651">
          <cell r="H1651" t="str">
            <v>TYP119005</v>
          </cell>
          <cell r="J1651">
            <v>29</v>
          </cell>
        </row>
        <row r="1652">
          <cell r="H1652" t="str">
            <v>TYP119006</v>
          </cell>
          <cell r="J1652">
            <v>7</v>
          </cell>
        </row>
        <row r="1653">
          <cell r="H1653" t="str">
            <v>TYP119007</v>
          </cell>
          <cell r="J1653">
            <v>1196</v>
          </cell>
        </row>
        <row r="1654">
          <cell r="H1654" t="str">
            <v>TYP119009</v>
          </cell>
          <cell r="J1654">
            <v>948</v>
          </cell>
        </row>
        <row r="1655">
          <cell r="H1655" t="str">
            <v>TYP119010</v>
          </cell>
          <cell r="J1655">
            <v>1127</v>
          </cell>
        </row>
        <row r="1656">
          <cell r="H1656" t="str">
            <v>TYP119011</v>
          </cell>
          <cell r="J1656">
            <v>22</v>
          </cell>
        </row>
        <row r="1657">
          <cell r="H1657" t="str">
            <v>TYP119018</v>
          </cell>
          <cell r="J1657">
            <v>245</v>
          </cell>
        </row>
        <row r="1658">
          <cell r="H1658" t="str">
            <v>TYP119019</v>
          </cell>
          <cell r="J1658">
            <v>502</v>
          </cell>
        </row>
        <row r="1659">
          <cell r="H1659" t="str">
            <v>TYP120001</v>
          </cell>
          <cell r="J1659">
            <v>2609</v>
          </cell>
        </row>
        <row r="1660">
          <cell r="H1660" t="str">
            <v>TYP120002</v>
          </cell>
          <cell r="J1660">
            <v>3776</v>
          </cell>
        </row>
        <row r="1661">
          <cell r="H1661" t="str">
            <v>TYP120003</v>
          </cell>
          <cell r="J1661">
            <v>4381</v>
          </cell>
        </row>
        <row r="1662">
          <cell r="H1662" t="str">
            <v>TYP120004</v>
          </cell>
          <cell r="J1662">
            <v>7</v>
          </cell>
        </row>
        <row r="1663">
          <cell r="H1663" t="str">
            <v>TYP120005</v>
          </cell>
          <cell r="J1663">
            <v>96</v>
          </cell>
        </row>
        <row r="1664">
          <cell r="H1664" t="str">
            <v>TYP120006</v>
          </cell>
          <cell r="J1664">
            <v>4</v>
          </cell>
        </row>
        <row r="1665">
          <cell r="H1665" t="str">
            <v>TYP120007</v>
          </cell>
          <cell r="J1665">
            <v>921</v>
          </cell>
        </row>
        <row r="1666">
          <cell r="H1666" t="str">
            <v>TYP120008</v>
          </cell>
          <cell r="J1666">
            <v>28</v>
          </cell>
        </row>
        <row r="1667">
          <cell r="H1667" t="str">
            <v>TYP120009</v>
          </cell>
          <cell r="J1667">
            <v>15</v>
          </cell>
        </row>
        <row r="1668">
          <cell r="H1668" t="str">
            <v>TYP120010</v>
          </cell>
          <cell r="J1668">
            <v>887</v>
          </cell>
        </row>
        <row r="1669">
          <cell r="H1669" t="str">
            <v>TYP120011</v>
          </cell>
          <cell r="J1669">
            <v>4</v>
          </cell>
        </row>
        <row r="1670">
          <cell r="H1670" t="str">
            <v>TYP120012</v>
          </cell>
          <cell r="J1670">
            <v>3728</v>
          </cell>
        </row>
        <row r="1671">
          <cell r="H1671" t="str">
            <v>TYP120013</v>
          </cell>
          <cell r="J1671">
            <v>69</v>
          </cell>
        </row>
        <row r="1672">
          <cell r="H1672" t="str">
            <v>TYP121001</v>
          </cell>
          <cell r="J1672">
            <v>449</v>
          </cell>
        </row>
        <row r="1673">
          <cell r="H1673" t="str">
            <v>TYP121002</v>
          </cell>
          <cell r="J1673">
            <v>41</v>
          </cell>
        </row>
        <row r="1674">
          <cell r="H1674" t="str">
            <v>TYP121003</v>
          </cell>
          <cell r="J1674">
            <v>390</v>
          </cell>
        </row>
        <row r="1675">
          <cell r="H1675" t="str">
            <v>TYP121004</v>
          </cell>
          <cell r="J1675">
            <v>388</v>
          </cell>
        </row>
        <row r="1676">
          <cell r="H1676" t="str">
            <v>TYP121005</v>
          </cell>
          <cell r="J1676">
            <v>5</v>
          </cell>
        </row>
        <row r="1677">
          <cell r="H1677" t="str">
            <v>TYP121006</v>
          </cell>
          <cell r="J1677">
            <v>6443</v>
          </cell>
        </row>
        <row r="1678">
          <cell r="H1678" t="str">
            <v>TYP121007</v>
          </cell>
          <cell r="J1678">
            <v>2739</v>
          </cell>
        </row>
        <row r="1679">
          <cell r="H1679" t="str">
            <v>TYP121008</v>
          </cell>
          <cell r="J1679">
            <v>1195</v>
          </cell>
        </row>
        <row r="1680">
          <cell r="H1680" t="str">
            <v>TYP121009</v>
          </cell>
          <cell r="J1680">
            <v>2712</v>
          </cell>
        </row>
        <row r="1681">
          <cell r="H1681" t="str">
            <v>TYP121010</v>
          </cell>
          <cell r="J1681">
            <v>846</v>
          </cell>
        </row>
        <row r="1682">
          <cell r="H1682" t="str">
            <v>TYP121011</v>
          </cell>
          <cell r="J1682">
            <v>2779</v>
          </cell>
        </row>
        <row r="1683">
          <cell r="H1683" t="str">
            <v>TYP121012</v>
          </cell>
          <cell r="J1683">
            <v>1328</v>
          </cell>
        </row>
        <row r="1684">
          <cell r="H1684" t="str">
            <v>TYP121013</v>
          </cell>
          <cell r="J1684">
            <v>3955</v>
          </cell>
        </row>
        <row r="1685">
          <cell r="H1685" t="str">
            <v>TYP122001</v>
          </cell>
          <cell r="J1685">
            <v>12</v>
          </cell>
        </row>
        <row r="1686">
          <cell r="H1686" t="str">
            <v>TYP122002</v>
          </cell>
          <cell r="J1686">
            <v>1667</v>
          </cell>
        </row>
        <row r="1687">
          <cell r="H1687" t="str">
            <v>TYP122003</v>
          </cell>
          <cell r="J1687">
            <v>734</v>
          </cell>
        </row>
        <row r="1688">
          <cell r="H1688" t="str">
            <v>TYP122004</v>
          </cell>
          <cell r="J1688">
            <v>616</v>
          </cell>
        </row>
        <row r="1689">
          <cell r="H1689" t="str">
            <v>TYP122005</v>
          </cell>
          <cell r="J1689">
            <v>2257</v>
          </cell>
        </row>
        <row r="1690">
          <cell r="H1690" t="str">
            <v>TYP122006</v>
          </cell>
          <cell r="J1690">
            <v>4173</v>
          </cell>
        </row>
        <row r="1691">
          <cell r="H1691" t="str">
            <v>TYP122008</v>
          </cell>
          <cell r="J1691">
            <v>5273</v>
          </cell>
        </row>
        <row r="1692">
          <cell r="H1692" t="str">
            <v>TYP122009</v>
          </cell>
          <cell r="J1692">
            <v>1781</v>
          </cell>
        </row>
        <row r="1693">
          <cell r="H1693" t="str">
            <v>TYP122010</v>
          </cell>
          <cell r="J1693">
            <v>1998</v>
          </cell>
        </row>
        <row r="1694">
          <cell r="H1694" t="str">
            <v>TYP122011</v>
          </cell>
          <cell r="J1694">
            <v>3080</v>
          </cell>
        </row>
        <row r="1695">
          <cell r="H1695" t="str">
            <v>TYP123001</v>
          </cell>
          <cell r="J1695">
            <v>3136</v>
          </cell>
        </row>
        <row r="1696">
          <cell r="H1696" t="str">
            <v>TYP123002</v>
          </cell>
          <cell r="J1696">
            <v>558</v>
          </cell>
        </row>
        <row r="1697">
          <cell r="H1697" t="str">
            <v>TYP123004</v>
          </cell>
          <cell r="J1697">
            <v>474</v>
          </cell>
        </row>
        <row r="1698">
          <cell r="H1698" t="str">
            <v>TYP123005</v>
          </cell>
          <cell r="J1698">
            <v>4221</v>
          </cell>
        </row>
        <row r="1699">
          <cell r="H1699" t="str">
            <v>TYP123006</v>
          </cell>
          <cell r="J1699">
            <v>4510</v>
          </cell>
        </row>
        <row r="1700">
          <cell r="H1700" t="str">
            <v>TYP123007</v>
          </cell>
          <cell r="J1700">
            <v>2531</v>
          </cell>
        </row>
        <row r="1701">
          <cell r="H1701" t="str">
            <v>TYP123008</v>
          </cell>
          <cell r="J1701">
            <v>2871</v>
          </cell>
        </row>
        <row r="1702">
          <cell r="H1702" t="str">
            <v>TYP123009</v>
          </cell>
          <cell r="J1702">
            <v>2138</v>
          </cell>
        </row>
        <row r="1703">
          <cell r="H1703" t="str">
            <v>TYP123010</v>
          </cell>
          <cell r="J1703">
            <v>2884</v>
          </cell>
        </row>
        <row r="1704">
          <cell r="H1704" t="str">
            <v>TYP123011</v>
          </cell>
          <cell r="J1704">
            <v>202</v>
          </cell>
        </row>
        <row r="1705">
          <cell r="H1705" t="str">
            <v>TYP124001</v>
          </cell>
          <cell r="J1705">
            <v>2090</v>
          </cell>
        </row>
        <row r="1706">
          <cell r="H1706" t="str">
            <v>TYP124002</v>
          </cell>
          <cell r="J1706">
            <v>5767</v>
          </cell>
        </row>
        <row r="1707">
          <cell r="H1707" t="str">
            <v>TYP124003</v>
          </cell>
          <cell r="J1707">
            <v>5450</v>
          </cell>
        </row>
        <row r="1708">
          <cell r="H1708" t="str">
            <v>TYP124005</v>
          </cell>
          <cell r="J1708">
            <v>5038</v>
          </cell>
        </row>
        <row r="1709">
          <cell r="H1709" t="str">
            <v>TYP124006</v>
          </cell>
          <cell r="J1709">
            <v>695</v>
          </cell>
        </row>
        <row r="1710">
          <cell r="H1710" t="str">
            <v>TYP125001</v>
          </cell>
          <cell r="J1710">
            <v>2829</v>
          </cell>
        </row>
        <row r="1711">
          <cell r="H1711" t="str">
            <v>TYP125002</v>
          </cell>
          <cell r="J1711">
            <v>3316</v>
          </cell>
        </row>
        <row r="1712">
          <cell r="H1712" t="str">
            <v>TYP125003</v>
          </cell>
          <cell r="J1712">
            <v>1450</v>
          </cell>
        </row>
        <row r="1713">
          <cell r="H1713" t="str">
            <v>TYP125004</v>
          </cell>
          <cell r="J1713">
            <v>3454</v>
          </cell>
        </row>
        <row r="1714">
          <cell r="H1714" t="str">
            <v>TYP125005</v>
          </cell>
          <cell r="J1714">
            <v>2294</v>
          </cell>
        </row>
        <row r="1715">
          <cell r="H1715" t="str">
            <v>TYP125006</v>
          </cell>
          <cell r="J1715">
            <v>19</v>
          </cell>
        </row>
        <row r="1716">
          <cell r="H1716" t="str">
            <v>TYP125007</v>
          </cell>
          <cell r="J1716">
            <v>2655</v>
          </cell>
        </row>
        <row r="1717">
          <cell r="H1717" t="str">
            <v>TYP125008</v>
          </cell>
          <cell r="J1717">
            <v>1294</v>
          </cell>
        </row>
        <row r="1718">
          <cell r="H1718" t="str">
            <v>TYP125009</v>
          </cell>
          <cell r="J1718">
            <v>460</v>
          </cell>
        </row>
        <row r="1719">
          <cell r="H1719" t="str">
            <v>TYP125010</v>
          </cell>
          <cell r="J1719">
            <v>3562</v>
          </cell>
        </row>
        <row r="1720">
          <cell r="H1720" t="str">
            <v>TYP125011</v>
          </cell>
          <cell r="J1720">
            <v>4220</v>
          </cell>
        </row>
        <row r="1721">
          <cell r="H1721" t="str">
            <v>TYP125012</v>
          </cell>
          <cell r="J1721">
            <v>7331</v>
          </cell>
        </row>
        <row r="1722">
          <cell r="H1722" t="str">
            <v>TYP125013</v>
          </cell>
          <cell r="J1722">
            <v>1537</v>
          </cell>
        </row>
        <row r="1723">
          <cell r="H1723" t="str">
            <v>TYP125014</v>
          </cell>
          <cell r="J1723">
            <v>2032</v>
          </cell>
        </row>
        <row r="1724">
          <cell r="H1724" t="str">
            <v>TYP125015</v>
          </cell>
          <cell r="J1724">
            <v>2522</v>
          </cell>
        </row>
        <row r="1725">
          <cell r="H1725" t="str">
            <v>TYP125016</v>
          </cell>
          <cell r="J1725">
            <v>1173</v>
          </cell>
        </row>
        <row r="1726">
          <cell r="H1726" t="str">
            <v>TYP126001</v>
          </cell>
          <cell r="J1726">
            <v>5184</v>
          </cell>
        </row>
        <row r="1727">
          <cell r="H1727" t="str">
            <v>TYP126002</v>
          </cell>
          <cell r="J1727">
            <v>3828</v>
          </cell>
        </row>
        <row r="1728">
          <cell r="H1728" t="str">
            <v>TYP126003</v>
          </cell>
          <cell r="J1728">
            <v>1451</v>
          </cell>
        </row>
        <row r="1729">
          <cell r="H1729" t="str">
            <v>TYP126004</v>
          </cell>
          <cell r="J1729">
            <v>685</v>
          </cell>
        </row>
        <row r="1730">
          <cell r="H1730" t="str">
            <v>TYP126005</v>
          </cell>
          <cell r="J1730">
            <v>4046</v>
          </cell>
        </row>
        <row r="1731">
          <cell r="H1731" t="str">
            <v>TYT112002</v>
          </cell>
          <cell r="J1731">
            <v>2698</v>
          </cell>
        </row>
        <row r="1732">
          <cell r="H1732" t="str">
            <v>TYT112010</v>
          </cell>
          <cell r="J1732">
            <v>7579</v>
          </cell>
        </row>
        <row r="1733">
          <cell r="H1733" t="str">
            <v>TYT114001</v>
          </cell>
          <cell r="J1733">
            <v>7663</v>
          </cell>
        </row>
        <row r="1734">
          <cell r="H1734" t="str">
            <v>TYT114003</v>
          </cell>
          <cell r="J1734">
            <v>2329</v>
          </cell>
        </row>
        <row r="1735">
          <cell r="H1735" t="str">
            <v>TYT115001</v>
          </cell>
          <cell r="J1735">
            <v>2413</v>
          </cell>
        </row>
        <row r="1736">
          <cell r="H1736" t="str">
            <v>TYT115020</v>
          </cell>
          <cell r="J1736">
            <v>1750</v>
          </cell>
        </row>
        <row r="1737">
          <cell r="H1737" t="str">
            <v>TYT116005</v>
          </cell>
          <cell r="J1737">
            <v>3814</v>
          </cell>
        </row>
        <row r="1738">
          <cell r="H1738" t="str">
            <v>TYT117007</v>
          </cell>
          <cell r="J1738">
            <v>3420</v>
          </cell>
        </row>
        <row r="1739">
          <cell r="H1739" t="str">
            <v>TYT118002</v>
          </cell>
          <cell r="J1739">
            <v>7112</v>
          </cell>
        </row>
        <row r="1740">
          <cell r="H1740" t="str">
            <v>TYT118007</v>
          </cell>
          <cell r="J1740">
            <v>15</v>
          </cell>
        </row>
        <row r="1741">
          <cell r="H1741" t="str">
            <v>TYT118009</v>
          </cell>
          <cell r="J1741">
            <v>0</v>
          </cell>
        </row>
        <row r="1742">
          <cell r="H1742" t="str">
            <v>TYT119001</v>
          </cell>
          <cell r="J1742">
            <v>2684</v>
          </cell>
        </row>
        <row r="1743">
          <cell r="H1743" t="str">
            <v>TYT119008</v>
          </cell>
          <cell r="J1743">
            <v>2372</v>
          </cell>
        </row>
        <row r="1744">
          <cell r="H1744" t="str">
            <v>TYT120001</v>
          </cell>
          <cell r="J1744">
            <v>2642</v>
          </cell>
        </row>
        <row r="1745">
          <cell r="H1745" t="str">
            <v>TYT120011</v>
          </cell>
          <cell r="J1745">
            <v>2777</v>
          </cell>
        </row>
        <row r="1746">
          <cell r="H1746" t="str">
            <v>TYT120014</v>
          </cell>
          <cell r="J1746">
            <v>15353</v>
          </cell>
        </row>
        <row r="1747">
          <cell r="H1747" t="str">
            <v>TYT120015</v>
          </cell>
          <cell r="J1747">
            <v>2638</v>
          </cell>
        </row>
        <row r="1748">
          <cell r="H1748" t="str">
            <v>TYT120016</v>
          </cell>
          <cell r="J1748">
            <v>3111</v>
          </cell>
        </row>
        <row r="1749">
          <cell r="H1749" t="str">
            <v>TYT120017</v>
          </cell>
          <cell r="J1749">
            <v>2253</v>
          </cell>
        </row>
        <row r="1750">
          <cell r="H1750" t="str">
            <v>TYT120018</v>
          </cell>
          <cell r="J1750">
            <v>767</v>
          </cell>
        </row>
        <row r="1751">
          <cell r="H1751" t="str">
            <v>TYT120019</v>
          </cell>
          <cell r="J1751">
            <v>2749</v>
          </cell>
        </row>
        <row r="1752">
          <cell r="H1752" t="str">
            <v>TYT120020</v>
          </cell>
          <cell r="J1752">
            <v>2706</v>
          </cell>
        </row>
        <row r="1753">
          <cell r="H1753" t="str">
            <v>TYT120021</v>
          </cell>
          <cell r="J1753">
            <v>1525</v>
          </cell>
        </row>
        <row r="1754">
          <cell r="H1754" t="str">
            <v>TYT120022</v>
          </cell>
          <cell r="J1754">
            <v>3267</v>
          </cell>
        </row>
        <row r="1755">
          <cell r="H1755" t="str">
            <v>TYT120023</v>
          </cell>
          <cell r="J1755">
            <v>1934</v>
          </cell>
        </row>
        <row r="1756">
          <cell r="H1756" t="str">
            <v>TYT120024</v>
          </cell>
          <cell r="J1756">
            <v>327</v>
          </cell>
        </row>
        <row r="1757">
          <cell r="H1757" t="str">
            <v>TYT120025</v>
          </cell>
          <cell r="J1757">
            <v>1688</v>
          </cell>
        </row>
        <row r="1758">
          <cell r="H1758" t="str">
            <v>TYT120026</v>
          </cell>
          <cell r="J1758">
            <v>442</v>
          </cell>
        </row>
        <row r="1759">
          <cell r="H1759" t="str">
            <v>TYT120027</v>
          </cell>
          <cell r="J1759">
            <v>1251</v>
          </cell>
        </row>
        <row r="1760">
          <cell r="H1760" t="str">
            <v>TYT120028</v>
          </cell>
          <cell r="J1760">
            <v>763</v>
          </cell>
        </row>
        <row r="1761">
          <cell r="H1761" t="str">
            <v>TYT120029</v>
          </cell>
          <cell r="J1761">
            <v>84</v>
          </cell>
        </row>
        <row r="1762">
          <cell r="H1762" t="str">
            <v>TYT120030</v>
          </cell>
          <cell r="J1762">
            <v>3162</v>
          </cell>
        </row>
        <row r="1763">
          <cell r="H1763" t="str">
            <v>TYT120031</v>
          </cell>
          <cell r="J1763">
            <v>2454</v>
          </cell>
        </row>
        <row r="1764">
          <cell r="H1764" t="str">
            <v>TYT120032</v>
          </cell>
          <cell r="J1764">
            <v>1453</v>
          </cell>
        </row>
        <row r="1765">
          <cell r="H1765" t="str">
            <v>TYT120033</v>
          </cell>
          <cell r="J1765">
            <v>677</v>
          </cell>
        </row>
        <row r="1766">
          <cell r="H1766" t="str">
            <v>TYT120034</v>
          </cell>
          <cell r="J1766">
            <v>956</v>
          </cell>
        </row>
        <row r="1767">
          <cell r="H1767" t="str">
            <v>TYT120035</v>
          </cell>
          <cell r="J1767">
            <v>606</v>
          </cell>
        </row>
        <row r="1768">
          <cell r="H1768" t="str">
            <v>TYT120036</v>
          </cell>
          <cell r="J1768">
            <v>10086</v>
          </cell>
        </row>
        <row r="1769">
          <cell r="H1769" t="str">
            <v>TYT120037</v>
          </cell>
          <cell r="J1769">
            <v>2218</v>
          </cell>
        </row>
        <row r="1770">
          <cell r="H1770" t="str">
            <v>TYT120038</v>
          </cell>
          <cell r="J1770">
            <v>2685</v>
          </cell>
        </row>
        <row r="1771">
          <cell r="H1771" t="str">
            <v>TYT120039</v>
          </cell>
          <cell r="J1771">
            <v>2798</v>
          </cell>
        </row>
        <row r="1772">
          <cell r="H1772" t="str">
            <v>TYT120040</v>
          </cell>
          <cell r="J1772">
            <v>1035</v>
          </cell>
        </row>
        <row r="1773">
          <cell r="H1773" t="str">
            <v>TYT120041</v>
          </cell>
          <cell r="J1773">
            <v>722</v>
          </cell>
        </row>
        <row r="1774">
          <cell r="H1774" t="str">
            <v>TYT120042</v>
          </cell>
          <cell r="J1774">
            <v>1570</v>
          </cell>
        </row>
        <row r="1775">
          <cell r="H1775" t="str">
            <v>TYT120043</v>
          </cell>
          <cell r="J1775">
            <v>2826</v>
          </cell>
        </row>
        <row r="1776">
          <cell r="H1776" t="str">
            <v>TYT120044</v>
          </cell>
          <cell r="J1776">
            <v>3164</v>
          </cell>
        </row>
        <row r="1777">
          <cell r="H1777" t="str">
            <v>TYT120045</v>
          </cell>
          <cell r="J1777">
            <v>3554</v>
          </cell>
        </row>
        <row r="1778">
          <cell r="H1778" t="str">
            <v>TYT121001</v>
          </cell>
          <cell r="J1778">
            <v>6420</v>
          </cell>
        </row>
        <row r="1779">
          <cell r="H1779" t="str">
            <v>TYT121002</v>
          </cell>
          <cell r="J1779">
            <v>8629</v>
          </cell>
        </row>
        <row r="1780">
          <cell r="H1780" t="str">
            <v>TYT121003</v>
          </cell>
          <cell r="J1780">
            <v>2111</v>
          </cell>
        </row>
        <row r="1781">
          <cell r="H1781" t="str">
            <v>TYT121006</v>
          </cell>
          <cell r="J1781">
            <v>6446</v>
          </cell>
        </row>
        <row r="1782">
          <cell r="H1782" t="str">
            <v>TYT121007</v>
          </cell>
          <cell r="J1782">
            <v>3177</v>
          </cell>
        </row>
        <row r="1783">
          <cell r="H1783" t="str">
            <v>TYT121010</v>
          </cell>
          <cell r="J1783">
            <v>5164</v>
          </cell>
        </row>
        <row r="1784">
          <cell r="H1784" t="str">
            <v>TYT121011</v>
          </cell>
          <cell r="J1784">
            <v>3322</v>
          </cell>
        </row>
        <row r="1785">
          <cell r="H1785" t="str">
            <v>TYT121012</v>
          </cell>
          <cell r="J1785">
            <v>2962</v>
          </cell>
        </row>
        <row r="1786">
          <cell r="H1786" t="str">
            <v>TYT121013</v>
          </cell>
          <cell r="J1786">
            <v>2581</v>
          </cell>
        </row>
        <row r="1787">
          <cell r="H1787" t="str">
            <v>TYT121014</v>
          </cell>
          <cell r="J1787">
            <v>1445</v>
          </cell>
        </row>
        <row r="1788">
          <cell r="H1788" t="str">
            <v>TYT121018</v>
          </cell>
          <cell r="J1788">
            <v>2530</v>
          </cell>
        </row>
        <row r="1789">
          <cell r="H1789" t="str">
            <v>TYT121020</v>
          </cell>
          <cell r="J1789">
            <v>8</v>
          </cell>
        </row>
        <row r="1790">
          <cell r="H1790" t="str">
            <v>TYT122009</v>
          </cell>
          <cell r="J1790">
            <v>838</v>
          </cell>
        </row>
        <row r="1791">
          <cell r="H1791" t="str">
            <v>TYT122010</v>
          </cell>
          <cell r="J1791">
            <v>2504</v>
          </cell>
        </row>
        <row r="1792">
          <cell r="H1792" t="str">
            <v>TYT122012</v>
          </cell>
          <cell r="J1792">
            <v>11398</v>
          </cell>
        </row>
        <row r="1793">
          <cell r="H1793" t="str">
            <v>TYT122014</v>
          </cell>
          <cell r="J1793">
            <v>3797</v>
          </cell>
        </row>
        <row r="1794">
          <cell r="H1794" t="str">
            <v>TYT122015</v>
          </cell>
          <cell r="J1794">
            <v>1265</v>
          </cell>
        </row>
        <row r="1795">
          <cell r="H1795" t="str">
            <v>TYT122017</v>
          </cell>
          <cell r="J1795">
            <v>4118</v>
          </cell>
        </row>
        <row r="1796">
          <cell r="H1796" t="str">
            <v>TYT122018</v>
          </cell>
          <cell r="J1796">
            <v>43</v>
          </cell>
        </row>
        <row r="1797">
          <cell r="H1797" t="str">
            <v>TYT122020</v>
          </cell>
          <cell r="J1797">
            <v>1653</v>
          </cell>
        </row>
        <row r="1798">
          <cell r="H1798" t="str">
            <v>TYT123001</v>
          </cell>
          <cell r="J1798">
            <v>6390</v>
          </cell>
        </row>
        <row r="1799">
          <cell r="H1799" t="str">
            <v>TYT123002</v>
          </cell>
          <cell r="J1799">
            <v>2933</v>
          </cell>
        </row>
        <row r="1800">
          <cell r="H1800" t="str">
            <v>TYT123003</v>
          </cell>
          <cell r="J1800">
            <v>3593</v>
          </cell>
        </row>
        <row r="1801">
          <cell r="H1801" t="str">
            <v>TYT123005</v>
          </cell>
          <cell r="J1801">
            <v>8</v>
          </cell>
        </row>
        <row r="1802">
          <cell r="H1802" t="str">
            <v>TYT123006</v>
          </cell>
          <cell r="J1802">
            <v>353</v>
          </cell>
        </row>
        <row r="1803">
          <cell r="H1803" t="str">
            <v>TYT123007</v>
          </cell>
          <cell r="J1803">
            <v>2574</v>
          </cell>
        </row>
        <row r="1804">
          <cell r="H1804" t="str">
            <v>TYT123009</v>
          </cell>
          <cell r="J1804">
            <v>5357</v>
          </cell>
        </row>
        <row r="1805">
          <cell r="H1805" t="str">
            <v>TYT123010</v>
          </cell>
          <cell r="J1805">
            <v>1317</v>
          </cell>
        </row>
        <row r="1806">
          <cell r="H1806" t="str">
            <v>TYT123011</v>
          </cell>
          <cell r="J1806">
            <v>3022</v>
          </cell>
        </row>
        <row r="1807">
          <cell r="H1807" t="str">
            <v>TYT123012</v>
          </cell>
          <cell r="J1807">
            <v>5079</v>
          </cell>
        </row>
        <row r="1808">
          <cell r="H1808" t="str">
            <v>TYT123013</v>
          </cell>
          <cell r="J1808">
            <v>5067</v>
          </cell>
        </row>
        <row r="1809">
          <cell r="H1809" t="str">
            <v>TYT123014</v>
          </cell>
          <cell r="J1809">
            <v>4539</v>
          </cell>
        </row>
        <row r="1810">
          <cell r="H1810" t="str">
            <v>TYT123015</v>
          </cell>
          <cell r="J1810">
            <v>1210</v>
          </cell>
        </row>
        <row r="1811">
          <cell r="H1811" t="str">
            <v>TYT124001</v>
          </cell>
          <cell r="J1811">
            <v>6</v>
          </cell>
        </row>
        <row r="1812">
          <cell r="H1812" t="str">
            <v>TYT124002</v>
          </cell>
          <cell r="J1812">
            <v>4991</v>
          </cell>
        </row>
        <row r="1813">
          <cell r="H1813" t="str">
            <v>TYT124003</v>
          </cell>
          <cell r="J1813">
            <v>3214</v>
          </cell>
        </row>
        <row r="1814">
          <cell r="H1814" t="str">
            <v>TYT124004</v>
          </cell>
          <cell r="J1814">
            <v>3864</v>
          </cell>
        </row>
        <row r="1815">
          <cell r="H1815" t="str">
            <v>TYT124005</v>
          </cell>
          <cell r="J1815">
            <v>2619</v>
          </cell>
        </row>
        <row r="1816">
          <cell r="H1816" t="str">
            <v>TYT124006</v>
          </cell>
          <cell r="J1816">
            <v>1235</v>
          </cell>
        </row>
        <row r="1817">
          <cell r="H1817" t="str">
            <v>TYT124007</v>
          </cell>
          <cell r="J1817">
            <v>14471</v>
          </cell>
        </row>
        <row r="1818">
          <cell r="H1818" t="str">
            <v>TYT124008</v>
          </cell>
          <cell r="J1818">
            <v>6733</v>
          </cell>
        </row>
        <row r="1819">
          <cell r="H1819" t="str">
            <v>TYT124010</v>
          </cell>
          <cell r="J1819">
            <v>152</v>
          </cell>
        </row>
        <row r="1820">
          <cell r="H1820" t="str">
            <v>TYT124011</v>
          </cell>
          <cell r="J1820">
            <v>5707</v>
          </cell>
        </row>
        <row r="1821">
          <cell r="H1821" t="str">
            <v>TYT124012</v>
          </cell>
          <cell r="J1821">
            <v>6495</v>
          </cell>
        </row>
        <row r="1822">
          <cell r="H1822" t="str">
            <v>TYT125001</v>
          </cell>
          <cell r="J1822">
            <v>2225</v>
          </cell>
        </row>
        <row r="1823">
          <cell r="H1823" t="str">
            <v>TYT125002</v>
          </cell>
          <cell r="J1823">
            <v>2720</v>
          </cell>
        </row>
        <row r="1824">
          <cell r="H1824" t="str">
            <v>TYT125003</v>
          </cell>
          <cell r="J1824">
            <v>1061</v>
          </cell>
        </row>
        <row r="1825">
          <cell r="H1825" t="str">
            <v>TYT125004</v>
          </cell>
          <cell r="J1825">
            <v>3018</v>
          </cell>
        </row>
        <row r="1826">
          <cell r="H1826" t="str">
            <v>TYT125005</v>
          </cell>
          <cell r="J1826">
            <v>4035</v>
          </cell>
        </row>
        <row r="1827">
          <cell r="H1827" t="str">
            <v>TYT125006</v>
          </cell>
          <cell r="J1827">
            <v>2162</v>
          </cell>
        </row>
        <row r="1828">
          <cell r="H1828" t="str">
            <v>TYT125007</v>
          </cell>
          <cell r="J1828">
            <v>5764</v>
          </cell>
        </row>
        <row r="1829">
          <cell r="H1829" t="str">
            <v>TYT125008</v>
          </cell>
          <cell r="J1829">
            <v>5820</v>
          </cell>
        </row>
        <row r="1830">
          <cell r="H1830" t="str">
            <v>TYT125009</v>
          </cell>
          <cell r="J1830">
            <v>5894</v>
          </cell>
        </row>
        <row r="1831">
          <cell r="H1831" t="str">
            <v>TYT125010</v>
          </cell>
          <cell r="J1831">
            <v>5093</v>
          </cell>
        </row>
        <row r="1832">
          <cell r="H1832" t="str">
            <v>TYT125011</v>
          </cell>
          <cell r="J1832">
            <v>7848</v>
          </cell>
        </row>
        <row r="1833">
          <cell r="H1833" t="str">
            <v>TYT125012</v>
          </cell>
          <cell r="J1833">
            <v>2950</v>
          </cell>
        </row>
        <row r="1834">
          <cell r="H1834" t="str">
            <v>TYT125013</v>
          </cell>
          <cell r="J1834">
            <v>12</v>
          </cell>
        </row>
        <row r="1835">
          <cell r="H1835" t="str">
            <v>TYT125015</v>
          </cell>
          <cell r="J1835">
            <v>1613</v>
          </cell>
        </row>
        <row r="1836">
          <cell r="H1836" t="str">
            <v>TYT126001</v>
          </cell>
          <cell r="J1836">
            <v>3768</v>
          </cell>
        </row>
        <row r="1837">
          <cell r="H1837" t="str">
            <v>TYT126002</v>
          </cell>
          <cell r="J1837">
            <v>4046</v>
          </cell>
        </row>
        <row r="1838">
          <cell r="H1838" t="str">
            <v>TYT126003</v>
          </cell>
          <cell r="J1838">
            <v>3973</v>
          </cell>
        </row>
        <row r="1839">
          <cell r="H1839" t="str">
            <v>TYT126004</v>
          </cell>
          <cell r="J1839">
            <v>801</v>
          </cell>
        </row>
        <row r="1840">
          <cell r="H1840" t="str">
            <v>TYT126005</v>
          </cell>
          <cell r="J1840">
            <v>1945</v>
          </cell>
        </row>
        <row r="1841">
          <cell r="H1841" t="str">
            <v>TYT126006</v>
          </cell>
          <cell r="J1841">
            <v>1482</v>
          </cell>
        </row>
        <row r="1842">
          <cell r="H1842" t="str">
            <v>TYT126007</v>
          </cell>
          <cell r="J1842">
            <v>68476</v>
          </cell>
        </row>
        <row r="1843">
          <cell r="H1843" t="str">
            <v>TYX116010</v>
          </cell>
          <cell r="J1843">
            <v>2680</v>
          </cell>
        </row>
        <row r="1844">
          <cell r="H1844" t="str">
            <v>TYX116011</v>
          </cell>
          <cell r="J1844">
            <v>360</v>
          </cell>
        </row>
        <row r="1845">
          <cell r="H1845" t="str">
            <v>TYX116012</v>
          </cell>
          <cell r="J1845">
            <v>280</v>
          </cell>
        </row>
        <row r="1846">
          <cell r="H1846" t="str">
            <v>TYX117001</v>
          </cell>
          <cell r="J1846">
            <v>180</v>
          </cell>
        </row>
        <row r="1847">
          <cell r="H1847" t="str">
            <v>TYX117025</v>
          </cell>
          <cell r="J1847">
            <v>280</v>
          </cell>
        </row>
        <row r="1848">
          <cell r="H1848" t="str">
            <v>TYX118001</v>
          </cell>
          <cell r="J1848">
            <v>240</v>
          </cell>
        </row>
        <row r="1849">
          <cell r="H1849" t="str">
            <v>TYX120002</v>
          </cell>
          <cell r="J1849">
            <v>1440</v>
          </cell>
        </row>
        <row r="1850">
          <cell r="H1850" t="str">
            <v>TYX120008</v>
          </cell>
          <cell r="J1850">
            <v>1560</v>
          </cell>
        </row>
        <row r="1851">
          <cell r="H1851" t="str">
            <v>TYX120009</v>
          </cell>
          <cell r="J1851">
            <v>1560</v>
          </cell>
        </row>
        <row r="1852">
          <cell r="H1852" t="str">
            <v>TYX120010</v>
          </cell>
          <cell r="J1852">
            <v>200</v>
          </cell>
        </row>
        <row r="1853">
          <cell r="H1853" t="str">
            <v>TYX120011</v>
          </cell>
          <cell r="J1853">
            <v>1440</v>
          </cell>
        </row>
        <row r="1854">
          <cell r="H1854" t="str">
            <v>TYX120012</v>
          </cell>
          <cell r="J1854">
            <v>1560</v>
          </cell>
        </row>
        <row r="1855">
          <cell r="H1855" t="str">
            <v>TYX120014</v>
          </cell>
          <cell r="J1855">
            <v>1520</v>
          </cell>
        </row>
        <row r="1856">
          <cell r="H1856" t="str">
            <v>TYX120015</v>
          </cell>
          <cell r="J1856">
            <v>1680</v>
          </cell>
        </row>
        <row r="1857">
          <cell r="H1857" t="str">
            <v>TYX120017</v>
          </cell>
          <cell r="J1857">
            <v>200</v>
          </cell>
        </row>
        <row r="1858">
          <cell r="H1858" t="str">
            <v>TYX120019</v>
          </cell>
          <cell r="J1858">
            <v>1680</v>
          </cell>
        </row>
        <row r="1859">
          <cell r="H1859" t="str">
            <v>TYX120024</v>
          </cell>
          <cell r="J1859">
            <v>2040</v>
          </cell>
        </row>
        <row r="1860">
          <cell r="H1860" t="str">
            <v>TYX120031</v>
          </cell>
          <cell r="J1860">
            <v>2040</v>
          </cell>
        </row>
        <row r="1861">
          <cell r="H1861" t="str">
            <v>TYX120032</v>
          </cell>
          <cell r="J1861">
            <v>2040</v>
          </cell>
        </row>
        <row r="1862">
          <cell r="H1862" t="str">
            <v>TYX120033</v>
          </cell>
          <cell r="J1862">
            <v>1920</v>
          </cell>
        </row>
        <row r="1863">
          <cell r="H1863" t="str">
            <v>TYX120034</v>
          </cell>
          <cell r="J1863">
            <v>38</v>
          </cell>
        </row>
        <row r="1864">
          <cell r="H1864" t="str">
            <v>TYX121002</v>
          </cell>
          <cell r="J1864">
            <v>2220</v>
          </cell>
        </row>
        <row r="1865">
          <cell r="H1865" t="str">
            <v>TYX121003</v>
          </cell>
          <cell r="J1865">
            <v>2316</v>
          </cell>
        </row>
        <row r="1866">
          <cell r="H1866" t="str">
            <v>TYX121004</v>
          </cell>
          <cell r="J1866">
            <v>2436</v>
          </cell>
        </row>
        <row r="1867">
          <cell r="H1867" t="str">
            <v>TYX121005</v>
          </cell>
          <cell r="J1867">
            <v>480</v>
          </cell>
        </row>
        <row r="1868">
          <cell r="H1868" t="str">
            <v>TYX121007</v>
          </cell>
          <cell r="J1868">
            <v>240</v>
          </cell>
        </row>
        <row r="1869">
          <cell r="H1869" t="str">
            <v>TYX121008</v>
          </cell>
          <cell r="J1869">
            <v>534</v>
          </cell>
        </row>
        <row r="1870">
          <cell r="H1870" t="str">
            <v>TYX121009</v>
          </cell>
          <cell r="J1870">
            <v>1602</v>
          </cell>
        </row>
        <row r="1871">
          <cell r="H1871" t="str">
            <v>TYX121010</v>
          </cell>
          <cell r="J1871">
            <v>300</v>
          </cell>
        </row>
        <row r="1872">
          <cell r="H1872" t="str">
            <v>TYX121011</v>
          </cell>
          <cell r="J1872">
            <v>300</v>
          </cell>
        </row>
        <row r="1873">
          <cell r="H1873" t="str">
            <v>TYX122001</v>
          </cell>
          <cell r="J1873">
            <v>1000</v>
          </cell>
        </row>
        <row r="1874">
          <cell r="H1874" t="str">
            <v>TYX122004</v>
          </cell>
          <cell r="J1874">
            <v>100</v>
          </cell>
        </row>
        <row r="1875">
          <cell r="H1875" t="str">
            <v>TYX122005</v>
          </cell>
          <cell r="J1875">
            <v>750</v>
          </cell>
        </row>
        <row r="1876">
          <cell r="H1876" t="str">
            <v>TYX122009</v>
          </cell>
          <cell r="J1876">
            <v>550</v>
          </cell>
        </row>
        <row r="1877">
          <cell r="H1877" t="str">
            <v>TYX122011</v>
          </cell>
          <cell r="J1877">
            <v>148</v>
          </cell>
        </row>
        <row r="1878">
          <cell r="H1878" t="str">
            <v>TYX123002</v>
          </cell>
          <cell r="J1878">
            <v>260</v>
          </cell>
        </row>
        <row r="1879">
          <cell r="H1879" t="str">
            <v>TYX123003</v>
          </cell>
          <cell r="J1879">
            <v>450</v>
          </cell>
        </row>
        <row r="1880">
          <cell r="H1880" t="str">
            <v>TYX123010</v>
          </cell>
          <cell r="J1880">
            <v>189</v>
          </cell>
        </row>
        <row r="1881">
          <cell r="H1881" t="str">
            <v>TYX123013</v>
          </cell>
          <cell r="J1881">
            <v>360</v>
          </cell>
        </row>
        <row r="1882">
          <cell r="H1882" t="str">
            <v>TYX124004</v>
          </cell>
          <cell r="J1882">
            <v>118</v>
          </cell>
        </row>
        <row r="1883">
          <cell r="H1883" t="str">
            <v>TYX124015</v>
          </cell>
          <cell r="J1883">
            <v>156</v>
          </cell>
        </row>
        <row r="1884">
          <cell r="H1884" t="str">
            <v>TYX124018</v>
          </cell>
          <cell r="J1884">
            <v>2604</v>
          </cell>
        </row>
        <row r="1885">
          <cell r="H1885" t="str">
            <v>TYX125001</v>
          </cell>
          <cell r="J1885">
            <v>1440</v>
          </cell>
        </row>
        <row r="1886">
          <cell r="H1886" t="str">
            <v>TYX125002</v>
          </cell>
          <cell r="J1886">
            <v>1890</v>
          </cell>
        </row>
        <row r="1887">
          <cell r="H1887" t="str">
            <v>TYX125003</v>
          </cell>
          <cell r="J1887">
            <v>2040</v>
          </cell>
        </row>
        <row r="1888">
          <cell r="H1888" t="str">
            <v>TYX125004</v>
          </cell>
          <cell r="J1888">
            <v>2130</v>
          </cell>
        </row>
        <row r="1889">
          <cell r="H1889" t="str">
            <v>TYX125005</v>
          </cell>
          <cell r="J1889">
            <v>150</v>
          </cell>
        </row>
        <row r="1890">
          <cell r="H1890" t="str">
            <v>TYX125029</v>
          </cell>
          <cell r="J1890">
            <v>150</v>
          </cell>
        </row>
        <row r="1891">
          <cell r="H1891" t="str">
            <v>TYX126001</v>
          </cell>
          <cell r="J1891">
            <v>160</v>
          </cell>
        </row>
        <row r="1892">
          <cell r="H1892" t="str">
            <v>TYX215012</v>
          </cell>
          <cell r="J1892">
            <v>48</v>
          </cell>
        </row>
        <row r="1893">
          <cell r="H1893" t="str">
            <v>TYX216010</v>
          </cell>
          <cell r="J1893">
            <v>48</v>
          </cell>
        </row>
        <row r="1894">
          <cell r="H1894" t="str">
            <v>TYX217001</v>
          </cell>
          <cell r="J1894">
            <v>80</v>
          </cell>
        </row>
        <row r="1895">
          <cell r="H1895" t="str">
            <v>TYX217002</v>
          </cell>
          <cell r="J1895">
            <v>40</v>
          </cell>
        </row>
        <row r="1896">
          <cell r="H1896" t="str">
            <v>TYX217003</v>
          </cell>
          <cell r="J1896">
            <v>40</v>
          </cell>
        </row>
        <row r="1897">
          <cell r="H1897" t="str">
            <v>TYX217004</v>
          </cell>
          <cell r="J1897">
            <v>40</v>
          </cell>
        </row>
        <row r="1898">
          <cell r="H1898" t="str">
            <v>TYX217006</v>
          </cell>
          <cell r="J1898">
            <v>32</v>
          </cell>
        </row>
        <row r="1899">
          <cell r="H1899" t="str">
            <v>TYX217007</v>
          </cell>
          <cell r="J1899">
            <v>24</v>
          </cell>
        </row>
        <row r="1900">
          <cell r="H1900" t="str">
            <v>TYX217008</v>
          </cell>
          <cell r="J1900">
            <v>72</v>
          </cell>
        </row>
        <row r="1901">
          <cell r="H1901" t="str">
            <v>TYX217009</v>
          </cell>
          <cell r="J1901">
            <v>24</v>
          </cell>
        </row>
        <row r="1902">
          <cell r="H1902" t="str">
            <v>TYX217012</v>
          </cell>
          <cell r="J1902">
            <v>48</v>
          </cell>
        </row>
        <row r="1903">
          <cell r="H1903" t="str">
            <v>TYX217014</v>
          </cell>
          <cell r="J1903">
            <v>48</v>
          </cell>
        </row>
        <row r="1904">
          <cell r="H1904" t="str">
            <v>TYX217016</v>
          </cell>
          <cell r="J1904">
            <v>40</v>
          </cell>
        </row>
        <row r="1905">
          <cell r="H1905" t="str">
            <v>TYX218003</v>
          </cell>
          <cell r="J1905">
            <v>48</v>
          </cell>
        </row>
        <row r="1906">
          <cell r="H1906" t="str">
            <v>TYX218004</v>
          </cell>
          <cell r="J1906">
            <v>48</v>
          </cell>
        </row>
        <row r="1907">
          <cell r="H1907" t="str">
            <v>TYX219030</v>
          </cell>
          <cell r="J1907">
            <v>48</v>
          </cell>
        </row>
        <row r="1908">
          <cell r="H1908" t="str">
            <v>TYX220012</v>
          </cell>
          <cell r="J1908">
            <v>8</v>
          </cell>
        </row>
        <row r="1909">
          <cell r="H1909" t="str">
            <v>TYX224005</v>
          </cell>
          <cell r="J1909">
            <v>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3333428</v>
          </cell>
        </row>
        <row r="3">
          <cell r="H3" t="str">
            <v>AFFS00001</v>
          </cell>
          <cell r="J3">
            <v>0</v>
          </cell>
        </row>
        <row r="4">
          <cell r="H4" t="str">
            <v>AFFS00002</v>
          </cell>
          <cell r="J4">
            <v>0</v>
          </cell>
        </row>
        <row r="5">
          <cell r="H5" t="str">
            <v>AIIP00032</v>
          </cell>
          <cell r="J5">
            <v>0</v>
          </cell>
        </row>
        <row r="6">
          <cell r="H6" t="str">
            <v>AIIP00033</v>
          </cell>
          <cell r="J6">
            <v>0</v>
          </cell>
        </row>
        <row r="7">
          <cell r="H7" t="str">
            <v>AIIP00042</v>
          </cell>
          <cell r="J7">
            <v>0</v>
          </cell>
        </row>
        <row r="8">
          <cell r="H8" t="str">
            <v>AIIP00044</v>
          </cell>
          <cell r="J8">
            <v>0</v>
          </cell>
        </row>
        <row r="9">
          <cell r="H9" t="str">
            <v>AIIP00045</v>
          </cell>
          <cell r="J9">
            <v>0</v>
          </cell>
        </row>
        <row r="10">
          <cell r="H10" t="str">
            <v>AIIP00047</v>
          </cell>
          <cell r="J10">
            <v>0</v>
          </cell>
        </row>
        <row r="11">
          <cell r="H11" t="str">
            <v>AIIP00048</v>
          </cell>
          <cell r="J11">
            <v>0</v>
          </cell>
        </row>
        <row r="12">
          <cell r="H12" t="str">
            <v>AIIP00049</v>
          </cell>
          <cell r="J12">
            <v>0</v>
          </cell>
        </row>
        <row r="13">
          <cell r="H13" t="str">
            <v>AIIP00050</v>
          </cell>
          <cell r="J13">
            <v>0</v>
          </cell>
        </row>
        <row r="14">
          <cell r="H14" t="str">
            <v>AIIP00053</v>
          </cell>
          <cell r="J14">
            <v>0</v>
          </cell>
        </row>
        <row r="15">
          <cell r="H15" t="str">
            <v>AIIP00070</v>
          </cell>
          <cell r="J15">
            <v>0</v>
          </cell>
        </row>
        <row r="16">
          <cell r="H16" t="str">
            <v>AIIP00074</v>
          </cell>
          <cell r="J16">
            <v>0</v>
          </cell>
        </row>
        <row r="17">
          <cell r="H17" t="str">
            <v>AIIP00086</v>
          </cell>
          <cell r="J17">
            <v>0</v>
          </cell>
        </row>
        <row r="18">
          <cell r="H18" t="str">
            <v>AIIP00087</v>
          </cell>
          <cell r="J18">
            <v>0</v>
          </cell>
        </row>
        <row r="19">
          <cell r="H19" t="str">
            <v>AIIP00088</v>
          </cell>
          <cell r="J19">
            <v>0</v>
          </cell>
        </row>
        <row r="20">
          <cell r="H20" t="str">
            <v>AIIP00093</v>
          </cell>
          <cell r="J20">
            <v>0</v>
          </cell>
        </row>
        <row r="21">
          <cell r="H21" t="str">
            <v>AIIP00095</v>
          </cell>
          <cell r="J21">
            <v>0</v>
          </cell>
        </row>
        <row r="22">
          <cell r="H22" t="str">
            <v>AIIP00096</v>
          </cell>
          <cell r="J22">
            <v>0</v>
          </cell>
        </row>
        <row r="23">
          <cell r="H23" t="str">
            <v>AIIP00100</v>
          </cell>
          <cell r="J23">
            <v>0</v>
          </cell>
        </row>
        <row r="24">
          <cell r="H24" t="str">
            <v>AIIP00101</v>
          </cell>
          <cell r="J24">
            <v>0</v>
          </cell>
        </row>
        <row r="25">
          <cell r="H25" t="str">
            <v>AIIP00102</v>
          </cell>
          <cell r="J25">
            <v>0</v>
          </cell>
        </row>
        <row r="26">
          <cell r="H26" t="str">
            <v>AIIP00103</v>
          </cell>
          <cell r="J26">
            <v>0</v>
          </cell>
        </row>
        <row r="27">
          <cell r="H27" t="str">
            <v>AIIP00106</v>
          </cell>
          <cell r="J27">
            <v>0</v>
          </cell>
        </row>
        <row r="28">
          <cell r="H28" t="str">
            <v>AIIP00107</v>
          </cell>
          <cell r="J28">
            <v>0</v>
          </cell>
        </row>
        <row r="29">
          <cell r="H29" t="str">
            <v>AIIP00108</v>
          </cell>
          <cell r="J29">
            <v>0</v>
          </cell>
        </row>
        <row r="30">
          <cell r="H30" t="str">
            <v>AIIP00109</v>
          </cell>
          <cell r="J30">
            <v>0</v>
          </cell>
        </row>
        <row r="31">
          <cell r="H31" t="str">
            <v>AIIP00110</v>
          </cell>
          <cell r="J31">
            <v>0</v>
          </cell>
        </row>
        <row r="32">
          <cell r="H32" t="str">
            <v>AIIP00111</v>
          </cell>
          <cell r="J32">
            <v>0</v>
          </cell>
        </row>
        <row r="33">
          <cell r="H33" t="str">
            <v>AIIP00115</v>
          </cell>
          <cell r="J33">
            <v>0</v>
          </cell>
        </row>
        <row r="34">
          <cell r="H34" t="str">
            <v>AIIT00004</v>
          </cell>
          <cell r="J34">
            <v>0</v>
          </cell>
        </row>
        <row r="35">
          <cell r="H35" t="str">
            <v>AMMP00026</v>
          </cell>
          <cell r="J35">
            <v>0</v>
          </cell>
        </row>
        <row r="36">
          <cell r="H36" t="str">
            <v>AMMP00027</v>
          </cell>
          <cell r="J36">
            <v>0</v>
          </cell>
        </row>
        <row r="37">
          <cell r="H37" t="str">
            <v>AMMP00028</v>
          </cell>
          <cell r="J37">
            <v>0</v>
          </cell>
        </row>
        <row r="38">
          <cell r="H38" t="str">
            <v>AMMP00033</v>
          </cell>
          <cell r="J38">
            <v>0</v>
          </cell>
        </row>
        <row r="39">
          <cell r="H39" t="str">
            <v>AMMP00057</v>
          </cell>
          <cell r="J39">
            <v>0</v>
          </cell>
        </row>
        <row r="40">
          <cell r="H40" t="str">
            <v>AMMP00058</v>
          </cell>
          <cell r="J40">
            <v>0</v>
          </cell>
        </row>
        <row r="41">
          <cell r="H41" t="str">
            <v>AMMP00059</v>
          </cell>
          <cell r="J41">
            <v>0</v>
          </cell>
        </row>
        <row r="42">
          <cell r="H42" t="str">
            <v>AMMP00060</v>
          </cell>
          <cell r="J42">
            <v>0</v>
          </cell>
        </row>
        <row r="43">
          <cell r="H43" t="str">
            <v>AMMP00061</v>
          </cell>
          <cell r="J43">
            <v>0</v>
          </cell>
        </row>
        <row r="44">
          <cell r="H44" t="str">
            <v>AMMP00062</v>
          </cell>
          <cell r="J44">
            <v>0</v>
          </cell>
        </row>
        <row r="45">
          <cell r="H45" t="str">
            <v>AMMP00067</v>
          </cell>
          <cell r="J45">
            <v>0</v>
          </cell>
        </row>
        <row r="46">
          <cell r="H46" t="str">
            <v>BAFP00001</v>
          </cell>
          <cell r="J46">
            <v>0</v>
          </cell>
        </row>
        <row r="47">
          <cell r="H47" t="str">
            <v>BAFP00002</v>
          </cell>
          <cell r="J47">
            <v>0</v>
          </cell>
        </row>
        <row r="48">
          <cell r="H48" t="str">
            <v>BAFP00003</v>
          </cell>
          <cell r="J48">
            <v>0</v>
          </cell>
        </row>
        <row r="49">
          <cell r="H49" t="str">
            <v>BAFP00004</v>
          </cell>
          <cell r="J49">
            <v>0</v>
          </cell>
        </row>
        <row r="50">
          <cell r="H50" t="str">
            <v>DCP123001</v>
          </cell>
          <cell r="J50">
            <v>2561</v>
          </cell>
        </row>
        <row r="51">
          <cell r="H51" t="str">
            <v>DCP123002</v>
          </cell>
          <cell r="J51">
            <v>1754</v>
          </cell>
        </row>
        <row r="52">
          <cell r="H52" t="str">
            <v>DCP123003</v>
          </cell>
          <cell r="J52">
            <v>190</v>
          </cell>
        </row>
        <row r="53">
          <cell r="H53" t="str">
            <v>DCP123004</v>
          </cell>
          <cell r="J53">
            <v>1670</v>
          </cell>
        </row>
        <row r="54">
          <cell r="H54" t="str">
            <v>DCP124001</v>
          </cell>
          <cell r="J54">
            <v>1423</v>
          </cell>
        </row>
        <row r="55">
          <cell r="H55" t="str">
            <v>DCP124002</v>
          </cell>
          <cell r="J55">
            <v>24</v>
          </cell>
        </row>
        <row r="56">
          <cell r="H56" t="str">
            <v>DCP124004</v>
          </cell>
          <cell r="J56">
            <v>342</v>
          </cell>
        </row>
        <row r="57">
          <cell r="H57" t="str">
            <v>DCP125001</v>
          </cell>
          <cell r="J57">
            <v>1207</v>
          </cell>
        </row>
        <row r="58">
          <cell r="H58" t="str">
            <v>DCP125002</v>
          </cell>
          <cell r="J58">
            <v>2877</v>
          </cell>
        </row>
        <row r="59">
          <cell r="H59" t="str">
            <v>DCT122001</v>
          </cell>
          <cell r="J59">
            <v>6128</v>
          </cell>
        </row>
        <row r="60">
          <cell r="H60" t="str">
            <v>DCT122002</v>
          </cell>
          <cell r="J60">
            <v>2014</v>
          </cell>
        </row>
        <row r="61">
          <cell r="H61" t="str">
            <v>DCT122003</v>
          </cell>
          <cell r="J61">
            <v>1419</v>
          </cell>
        </row>
        <row r="62">
          <cell r="H62" t="str">
            <v>DCT122004</v>
          </cell>
          <cell r="J62">
            <v>4635</v>
          </cell>
        </row>
        <row r="63">
          <cell r="H63" t="str">
            <v>DCT122005</v>
          </cell>
          <cell r="J63">
            <v>561</v>
          </cell>
        </row>
        <row r="64">
          <cell r="H64" t="str">
            <v>DCT122006</v>
          </cell>
          <cell r="J64">
            <v>2975</v>
          </cell>
        </row>
        <row r="65">
          <cell r="H65" t="str">
            <v>DCT122008</v>
          </cell>
          <cell r="J65">
            <v>72</v>
          </cell>
        </row>
        <row r="66">
          <cell r="H66" t="str">
            <v>DCT122009</v>
          </cell>
          <cell r="J66">
            <v>291</v>
          </cell>
        </row>
        <row r="67">
          <cell r="H67" t="str">
            <v>DCT123001</v>
          </cell>
          <cell r="J67">
            <v>510</v>
          </cell>
        </row>
        <row r="68">
          <cell r="H68" t="str">
            <v>DCT123002</v>
          </cell>
          <cell r="J68">
            <v>2763</v>
          </cell>
        </row>
        <row r="69">
          <cell r="H69" t="str">
            <v>DCT123003</v>
          </cell>
          <cell r="J69">
            <v>1040</v>
          </cell>
        </row>
        <row r="70">
          <cell r="H70" t="str">
            <v>DCT123004</v>
          </cell>
          <cell r="J70">
            <v>886</v>
          </cell>
        </row>
        <row r="71">
          <cell r="H71" t="str">
            <v>DCT123005</v>
          </cell>
          <cell r="J71">
            <v>4706</v>
          </cell>
        </row>
        <row r="72">
          <cell r="H72" t="str">
            <v>DCT123006</v>
          </cell>
          <cell r="J72">
            <v>3038</v>
          </cell>
        </row>
        <row r="73">
          <cell r="H73" t="str">
            <v>DCT123007</v>
          </cell>
          <cell r="J73">
            <v>4466</v>
          </cell>
        </row>
        <row r="74">
          <cell r="H74" t="str">
            <v>DCT123011</v>
          </cell>
          <cell r="J74">
            <v>367</v>
          </cell>
        </row>
        <row r="75">
          <cell r="H75" t="str">
            <v>DCT124001</v>
          </cell>
          <cell r="J75">
            <v>3229</v>
          </cell>
        </row>
        <row r="76">
          <cell r="H76" t="str">
            <v>DCT124002</v>
          </cell>
          <cell r="J76">
            <v>1694</v>
          </cell>
        </row>
        <row r="77">
          <cell r="H77" t="str">
            <v>DCT124003</v>
          </cell>
          <cell r="J77">
            <v>1663</v>
          </cell>
        </row>
        <row r="78">
          <cell r="H78" t="str">
            <v>DCT124004</v>
          </cell>
          <cell r="J78">
            <v>1544</v>
          </cell>
        </row>
        <row r="79">
          <cell r="H79" t="str">
            <v>DCT124005</v>
          </cell>
          <cell r="J79">
            <v>2912</v>
          </cell>
        </row>
        <row r="80">
          <cell r="H80" t="str">
            <v>DCT124006</v>
          </cell>
          <cell r="J80">
            <v>327</v>
          </cell>
        </row>
        <row r="81">
          <cell r="H81" t="str">
            <v>DCT124007</v>
          </cell>
          <cell r="J81">
            <v>4743</v>
          </cell>
        </row>
        <row r="82">
          <cell r="H82" t="str">
            <v>DCT124008</v>
          </cell>
          <cell r="J82">
            <v>794</v>
          </cell>
        </row>
        <row r="83">
          <cell r="H83" t="str">
            <v>DCT124009</v>
          </cell>
          <cell r="J83">
            <v>127</v>
          </cell>
        </row>
        <row r="84">
          <cell r="H84" t="str">
            <v>DCT124011</v>
          </cell>
          <cell r="J84">
            <v>167</v>
          </cell>
        </row>
        <row r="85">
          <cell r="H85" t="str">
            <v>DCT124012</v>
          </cell>
          <cell r="J85">
            <v>120</v>
          </cell>
        </row>
        <row r="86">
          <cell r="H86" t="str">
            <v>DCT124013</v>
          </cell>
          <cell r="J86">
            <v>269</v>
          </cell>
        </row>
        <row r="87">
          <cell r="H87" t="str">
            <v>DCT124015</v>
          </cell>
          <cell r="J87">
            <v>243</v>
          </cell>
        </row>
        <row r="88">
          <cell r="H88" t="str">
            <v>DCT124016</v>
          </cell>
          <cell r="J88">
            <v>258</v>
          </cell>
        </row>
        <row r="89">
          <cell r="H89" t="str">
            <v>DCT124018</v>
          </cell>
          <cell r="J89">
            <v>955</v>
          </cell>
        </row>
        <row r="90">
          <cell r="H90" t="str">
            <v>DCT124021</v>
          </cell>
          <cell r="J90">
            <v>716</v>
          </cell>
        </row>
        <row r="91">
          <cell r="H91" t="str">
            <v>DCT124022</v>
          </cell>
          <cell r="J91">
            <v>905</v>
          </cell>
        </row>
        <row r="92">
          <cell r="H92" t="str">
            <v>DCT124023</v>
          </cell>
          <cell r="J92">
            <v>303</v>
          </cell>
        </row>
        <row r="93">
          <cell r="H93" t="str">
            <v>DCT124024</v>
          </cell>
          <cell r="J93">
            <v>326</v>
          </cell>
        </row>
        <row r="94">
          <cell r="H94" t="str">
            <v>DCT124025</v>
          </cell>
          <cell r="J94">
            <v>569</v>
          </cell>
        </row>
        <row r="95">
          <cell r="H95" t="str">
            <v>DCT124026</v>
          </cell>
          <cell r="J95">
            <v>10</v>
          </cell>
        </row>
        <row r="96">
          <cell r="H96" t="str">
            <v>DCT124031</v>
          </cell>
          <cell r="J96">
            <v>3191</v>
          </cell>
        </row>
        <row r="97">
          <cell r="H97" t="str">
            <v>DCT125001</v>
          </cell>
          <cell r="J97">
            <v>3662</v>
          </cell>
        </row>
        <row r="98">
          <cell r="H98" t="str">
            <v>DCT125002</v>
          </cell>
          <cell r="J98">
            <v>6797</v>
          </cell>
        </row>
        <row r="99">
          <cell r="H99" t="str">
            <v>DCT125003</v>
          </cell>
          <cell r="J99">
            <v>840</v>
          </cell>
        </row>
        <row r="100">
          <cell r="H100" t="str">
            <v>DCT125004</v>
          </cell>
          <cell r="J100">
            <v>3037</v>
          </cell>
        </row>
        <row r="101">
          <cell r="H101" t="str">
            <v>DCT125006</v>
          </cell>
          <cell r="J101">
            <v>347</v>
          </cell>
        </row>
        <row r="102">
          <cell r="H102" t="str">
            <v>DCT125007</v>
          </cell>
          <cell r="J102">
            <v>169</v>
          </cell>
        </row>
        <row r="103">
          <cell r="H103" t="str">
            <v>DCT125008</v>
          </cell>
          <cell r="J103">
            <v>14177</v>
          </cell>
        </row>
        <row r="104">
          <cell r="H104" t="str">
            <v>DCT125009</v>
          </cell>
          <cell r="J104">
            <v>15176</v>
          </cell>
        </row>
        <row r="105">
          <cell r="H105" t="str">
            <v>DCT125010</v>
          </cell>
          <cell r="J105">
            <v>4492</v>
          </cell>
        </row>
        <row r="106">
          <cell r="H106" t="str">
            <v>DCT125011</v>
          </cell>
          <cell r="J106">
            <v>807</v>
          </cell>
        </row>
        <row r="107">
          <cell r="H107" t="str">
            <v>DCT125012</v>
          </cell>
          <cell r="J107">
            <v>3622</v>
          </cell>
        </row>
        <row r="108">
          <cell r="H108" t="str">
            <v>DCT125013</v>
          </cell>
          <cell r="J108">
            <v>2666</v>
          </cell>
        </row>
        <row r="109">
          <cell r="H109" t="str">
            <v>DCT126001</v>
          </cell>
          <cell r="J109">
            <v>5449</v>
          </cell>
        </row>
        <row r="110">
          <cell r="H110" t="str">
            <v>DCT126002</v>
          </cell>
          <cell r="J110">
            <v>7682</v>
          </cell>
        </row>
        <row r="111">
          <cell r="H111" t="str">
            <v>DCX125001</v>
          </cell>
          <cell r="J111">
            <v>840</v>
          </cell>
        </row>
        <row r="112">
          <cell r="H112" t="str">
            <v>DCX125002</v>
          </cell>
          <cell r="J112">
            <v>1540</v>
          </cell>
        </row>
        <row r="113">
          <cell r="H113" t="str">
            <v>DCX126001</v>
          </cell>
          <cell r="J113">
            <v>2000</v>
          </cell>
        </row>
        <row r="114">
          <cell r="H114" t="str">
            <v>DCX126002</v>
          </cell>
          <cell r="J114">
            <v>5000</v>
          </cell>
        </row>
        <row r="115">
          <cell r="H115" t="str">
            <v>DCX126003</v>
          </cell>
          <cell r="J115">
            <v>5000</v>
          </cell>
        </row>
        <row r="116">
          <cell r="H116" t="str">
            <v>DCX126004</v>
          </cell>
          <cell r="J116">
            <v>5001</v>
          </cell>
        </row>
        <row r="117">
          <cell r="H117" t="str">
            <v>DCX126005</v>
          </cell>
          <cell r="J117">
            <v>1504</v>
          </cell>
        </row>
        <row r="118">
          <cell r="H118" t="str">
            <v>DFPR00058</v>
          </cell>
          <cell r="J118">
            <v>0</v>
          </cell>
        </row>
        <row r="119">
          <cell r="H119" t="str">
            <v>DFPR00172</v>
          </cell>
          <cell r="J119">
            <v>0</v>
          </cell>
        </row>
        <row r="120">
          <cell r="H120" t="str">
            <v>DTOY00051</v>
          </cell>
          <cell r="J120">
            <v>0</v>
          </cell>
        </row>
        <row r="121">
          <cell r="H121" t="str">
            <v>DTOY00217</v>
          </cell>
          <cell r="J121">
            <v>0</v>
          </cell>
        </row>
        <row r="122">
          <cell r="H122" t="str">
            <v>DTOY00218</v>
          </cell>
          <cell r="J122">
            <v>0</v>
          </cell>
        </row>
        <row r="123">
          <cell r="H123" t="str">
            <v>DTOY00219</v>
          </cell>
          <cell r="J123">
            <v>0</v>
          </cell>
        </row>
        <row r="124">
          <cell r="H124" t="str">
            <v>DTOY00222</v>
          </cell>
          <cell r="J124">
            <v>0</v>
          </cell>
        </row>
        <row r="125">
          <cell r="H125" t="str">
            <v>DTOY00223</v>
          </cell>
          <cell r="J125">
            <v>0</v>
          </cell>
        </row>
        <row r="126">
          <cell r="H126" t="str">
            <v>DTOY00224</v>
          </cell>
          <cell r="J126">
            <v>0</v>
          </cell>
        </row>
        <row r="127">
          <cell r="H127" t="str">
            <v>DTOY00233</v>
          </cell>
          <cell r="J127">
            <v>0</v>
          </cell>
        </row>
        <row r="128">
          <cell r="H128" t="str">
            <v>DTOY00256</v>
          </cell>
          <cell r="J128">
            <v>0</v>
          </cell>
        </row>
        <row r="129">
          <cell r="H129" t="str">
            <v>DTOY00257</v>
          </cell>
          <cell r="J129">
            <v>0</v>
          </cell>
        </row>
        <row r="130">
          <cell r="H130" t="str">
            <v>DTOY00258</v>
          </cell>
          <cell r="J130">
            <v>0</v>
          </cell>
        </row>
        <row r="131">
          <cell r="H131" t="str">
            <v>DTOY00259</v>
          </cell>
          <cell r="J131">
            <v>0</v>
          </cell>
        </row>
        <row r="132">
          <cell r="H132" t="str">
            <v>DTOY00260</v>
          </cell>
          <cell r="J132">
            <v>0</v>
          </cell>
        </row>
        <row r="133">
          <cell r="H133" t="str">
            <v>DTOY00261</v>
          </cell>
          <cell r="J133">
            <v>0</v>
          </cell>
        </row>
        <row r="134">
          <cell r="H134" t="str">
            <v>DTOY00262</v>
          </cell>
          <cell r="J134">
            <v>0</v>
          </cell>
        </row>
        <row r="135">
          <cell r="H135" t="str">
            <v>DTOY00273</v>
          </cell>
          <cell r="J135">
            <v>0</v>
          </cell>
        </row>
        <row r="136">
          <cell r="H136" t="str">
            <v>DTOY00375</v>
          </cell>
          <cell r="J136">
            <v>0</v>
          </cell>
        </row>
        <row r="137">
          <cell r="H137" t="str">
            <v>DTOY00376</v>
          </cell>
          <cell r="J137">
            <v>0</v>
          </cell>
        </row>
        <row r="138">
          <cell r="H138" t="str">
            <v>DTOY00377</v>
          </cell>
          <cell r="J138">
            <v>0</v>
          </cell>
        </row>
        <row r="139">
          <cell r="H139" t="str">
            <v>DTOY00378</v>
          </cell>
          <cell r="J139">
            <v>0</v>
          </cell>
        </row>
        <row r="140">
          <cell r="H140" t="str">
            <v>DTOY00379</v>
          </cell>
          <cell r="J140">
            <v>0</v>
          </cell>
        </row>
        <row r="141">
          <cell r="H141" t="str">
            <v>DTOY00388</v>
          </cell>
          <cell r="J141">
            <v>0</v>
          </cell>
        </row>
        <row r="142">
          <cell r="H142" t="str">
            <v>EEE122001</v>
          </cell>
          <cell r="J142">
            <v>0</v>
          </cell>
        </row>
        <row r="143">
          <cell r="H143" t="str">
            <v>EEM224009</v>
          </cell>
          <cell r="J143">
            <v>574</v>
          </cell>
        </row>
        <row r="144">
          <cell r="H144" t="str">
            <v>EEM224010</v>
          </cell>
          <cell r="J144">
            <v>625</v>
          </cell>
        </row>
        <row r="145">
          <cell r="H145" t="str">
            <v>EEM224011</v>
          </cell>
          <cell r="J145">
            <v>411</v>
          </cell>
        </row>
        <row r="146">
          <cell r="H146" t="str">
            <v>EEM224012</v>
          </cell>
          <cell r="J146">
            <v>620</v>
          </cell>
        </row>
        <row r="147">
          <cell r="H147" t="str">
            <v>EEM224013</v>
          </cell>
          <cell r="J147">
            <v>635</v>
          </cell>
        </row>
        <row r="148">
          <cell r="H148" t="str">
            <v>EEM224014</v>
          </cell>
          <cell r="J148">
            <v>476</v>
          </cell>
        </row>
        <row r="149">
          <cell r="H149" t="str">
            <v>EEP112006</v>
          </cell>
          <cell r="J149">
            <v>1</v>
          </cell>
        </row>
        <row r="150">
          <cell r="H150" t="str">
            <v>EEP123001</v>
          </cell>
          <cell r="J150">
            <v>6</v>
          </cell>
        </row>
        <row r="151">
          <cell r="H151" t="str">
            <v>EEP124001</v>
          </cell>
          <cell r="J151">
            <v>51</v>
          </cell>
        </row>
        <row r="152">
          <cell r="H152" t="str">
            <v>EEP124002</v>
          </cell>
          <cell r="J152">
            <v>23</v>
          </cell>
        </row>
        <row r="153">
          <cell r="H153" t="str">
            <v>EEP124003</v>
          </cell>
          <cell r="J153">
            <v>2191</v>
          </cell>
        </row>
        <row r="154">
          <cell r="H154" t="str">
            <v>EEP124004</v>
          </cell>
          <cell r="J154">
            <v>55</v>
          </cell>
        </row>
        <row r="155">
          <cell r="H155" t="str">
            <v>EEP124005</v>
          </cell>
          <cell r="J155">
            <v>81</v>
          </cell>
        </row>
        <row r="156">
          <cell r="H156" t="str">
            <v>EEP124006</v>
          </cell>
          <cell r="J156">
            <v>1477</v>
          </cell>
        </row>
        <row r="157">
          <cell r="H157" t="str">
            <v>EEP124007</v>
          </cell>
          <cell r="J157">
            <v>2129</v>
          </cell>
        </row>
        <row r="158">
          <cell r="H158" t="str">
            <v>EEP124008</v>
          </cell>
          <cell r="J158">
            <v>1060</v>
          </cell>
        </row>
        <row r="159">
          <cell r="H159" t="str">
            <v>EEP125001</v>
          </cell>
          <cell r="J159">
            <v>1613</v>
          </cell>
        </row>
        <row r="160">
          <cell r="H160" t="str">
            <v>EEP125002</v>
          </cell>
          <cell r="J160">
            <v>251</v>
          </cell>
        </row>
        <row r="161">
          <cell r="H161" t="str">
            <v>EEP125003</v>
          </cell>
          <cell r="J161">
            <v>382</v>
          </cell>
        </row>
        <row r="162">
          <cell r="H162" t="str">
            <v>EEP125004</v>
          </cell>
          <cell r="J162">
            <v>2236</v>
          </cell>
        </row>
        <row r="163">
          <cell r="H163" t="str">
            <v>EEP125005</v>
          </cell>
          <cell r="J163">
            <v>724</v>
          </cell>
        </row>
        <row r="164">
          <cell r="H164" t="str">
            <v>EEP125006</v>
          </cell>
          <cell r="J164">
            <v>648</v>
          </cell>
        </row>
        <row r="165">
          <cell r="H165" t="str">
            <v>EEP125007</v>
          </cell>
          <cell r="J165">
            <v>2041</v>
          </cell>
        </row>
        <row r="166">
          <cell r="H166" t="str">
            <v>EEP125008</v>
          </cell>
          <cell r="J166">
            <v>25</v>
          </cell>
        </row>
        <row r="167">
          <cell r="H167" t="str">
            <v>EEP125009</v>
          </cell>
          <cell r="J167">
            <v>930</v>
          </cell>
        </row>
        <row r="168">
          <cell r="H168" t="str">
            <v>EEP125010</v>
          </cell>
          <cell r="J168">
            <v>401</v>
          </cell>
        </row>
        <row r="169">
          <cell r="H169" t="str">
            <v>EEP125011</v>
          </cell>
          <cell r="J169">
            <v>419</v>
          </cell>
        </row>
        <row r="170">
          <cell r="H170" t="str">
            <v>EEP126001</v>
          </cell>
          <cell r="J170">
            <v>113</v>
          </cell>
        </row>
        <row r="171">
          <cell r="H171" t="str">
            <v>EEP126002</v>
          </cell>
          <cell r="J171">
            <v>7810</v>
          </cell>
        </row>
        <row r="172">
          <cell r="H172" t="str">
            <v>EET200001</v>
          </cell>
          <cell r="J172">
            <v>1882</v>
          </cell>
        </row>
        <row r="173">
          <cell r="H173" t="str">
            <v>EET223001</v>
          </cell>
          <cell r="J173">
            <v>4062</v>
          </cell>
        </row>
        <row r="174">
          <cell r="H174" t="str">
            <v>EET223002</v>
          </cell>
          <cell r="J174">
            <v>4738</v>
          </cell>
        </row>
        <row r="175">
          <cell r="H175" t="str">
            <v>EET223004</v>
          </cell>
          <cell r="J175">
            <v>3748</v>
          </cell>
        </row>
        <row r="176">
          <cell r="H176" t="str">
            <v>EET223005</v>
          </cell>
          <cell r="J176">
            <v>9746</v>
          </cell>
        </row>
        <row r="177">
          <cell r="H177" t="str">
            <v>EET224001</v>
          </cell>
          <cell r="J177">
            <v>62</v>
          </cell>
        </row>
        <row r="178">
          <cell r="H178" t="str">
            <v>EET224002</v>
          </cell>
          <cell r="J178">
            <v>54</v>
          </cell>
        </row>
        <row r="179">
          <cell r="H179" t="str">
            <v>EET224003</v>
          </cell>
          <cell r="J179">
            <v>84</v>
          </cell>
        </row>
        <row r="180">
          <cell r="H180" t="str">
            <v>EET224004</v>
          </cell>
          <cell r="J180">
            <v>78</v>
          </cell>
        </row>
        <row r="181">
          <cell r="H181" t="str">
            <v>EET224005</v>
          </cell>
          <cell r="J181">
            <v>181</v>
          </cell>
        </row>
        <row r="182">
          <cell r="H182" t="str">
            <v>EET224006</v>
          </cell>
          <cell r="J182">
            <v>83</v>
          </cell>
        </row>
        <row r="183">
          <cell r="H183" t="str">
            <v>EET224007</v>
          </cell>
          <cell r="J183">
            <v>120</v>
          </cell>
        </row>
        <row r="184">
          <cell r="H184" t="str">
            <v>EET224008</v>
          </cell>
          <cell r="J184">
            <v>120</v>
          </cell>
        </row>
        <row r="185">
          <cell r="H185" t="str">
            <v>EET224009</v>
          </cell>
          <cell r="J185">
            <v>87</v>
          </cell>
        </row>
        <row r="186">
          <cell r="H186" t="str">
            <v>EET224010</v>
          </cell>
          <cell r="J186">
            <v>100</v>
          </cell>
        </row>
        <row r="187">
          <cell r="H187" t="str">
            <v>EET224011</v>
          </cell>
          <cell r="J187">
            <v>71</v>
          </cell>
        </row>
        <row r="188">
          <cell r="H188" t="str">
            <v>EET224012</v>
          </cell>
          <cell r="J188">
            <v>11205</v>
          </cell>
        </row>
        <row r="189">
          <cell r="H189" t="str">
            <v>EET224013</v>
          </cell>
          <cell r="J189">
            <v>1926</v>
          </cell>
        </row>
        <row r="190">
          <cell r="H190" t="str">
            <v>EET224014</v>
          </cell>
          <cell r="J190">
            <v>639</v>
          </cell>
        </row>
        <row r="191">
          <cell r="H191" t="str">
            <v>EET224015</v>
          </cell>
          <cell r="J191">
            <v>1917</v>
          </cell>
        </row>
        <row r="192">
          <cell r="H192" t="str">
            <v>EET224016</v>
          </cell>
          <cell r="J192">
            <v>655</v>
          </cell>
        </row>
        <row r="193">
          <cell r="H193" t="str">
            <v>EET224017</v>
          </cell>
          <cell r="J193">
            <v>1344</v>
          </cell>
        </row>
        <row r="194">
          <cell r="H194" t="str">
            <v>EET224018</v>
          </cell>
          <cell r="J194">
            <v>461</v>
          </cell>
        </row>
        <row r="195">
          <cell r="H195" t="str">
            <v>EET224019</v>
          </cell>
          <cell r="J195">
            <v>2196</v>
          </cell>
        </row>
        <row r="196">
          <cell r="H196" t="str">
            <v>EET224021</v>
          </cell>
          <cell r="J196">
            <v>2036</v>
          </cell>
        </row>
        <row r="197">
          <cell r="H197" t="str">
            <v>EET224022</v>
          </cell>
          <cell r="J197">
            <v>1899</v>
          </cell>
        </row>
        <row r="198">
          <cell r="H198" t="str">
            <v>EET224023</v>
          </cell>
          <cell r="J198">
            <v>1451</v>
          </cell>
        </row>
        <row r="199">
          <cell r="H199" t="str">
            <v>EET224025</v>
          </cell>
          <cell r="J199">
            <v>83</v>
          </cell>
        </row>
        <row r="200">
          <cell r="H200" t="str">
            <v>EET224026</v>
          </cell>
          <cell r="J200">
            <v>33</v>
          </cell>
        </row>
        <row r="201">
          <cell r="H201" t="str">
            <v>EET224027</v>
          </cell>
          <cell r="J201">
            <v>2711</v>
          </cell>
        </row>
        <row r="202">
          <cell r="H202" t="str">
            <v>EET224028</v>
          </cell>
          <cell r="J202">
            <v>412</v>
          </cell>
        </row>
        <row r="203">
          <cell r="H203" t="str">
            <v>EET224029</v>
          </cell>
          <cell r="J203">
            <v>17</v>
          </cell>
        </row>
        <row r="204">
          <cell r="H204" t="str">
            <v>EET224030</v>
          </cell>
          <cell r="J204">
            <v>2692</v>
          </cell>
        </row>
        <row r="205">
          <cell r="H205" t="str">
            <v>EET224031</v>
          </cell>
          <cell r="J205">
            <v>3259</v>
          </cell>
        </row>
        <row r="206">
          <cell r="H206" t="str">
            <v>EET224032</v>
          </cell>
          <cell r="J206">
            <v>1799</v>
          </cell>
        </row>
        <row r="207">
          <cell r="H207" t="str">
            <v>EET224033</v>
          </cell>
          <cell r="J207">
            <v>168</v>
          </cell>
        </row>
        <row r="208">
          <cell r="H208" t="str">
            <v>EET224034</v>
          </cell>
          <cell r="J208">
            <v>3416</v>
          </cell>
        </row>
        <row r="209">
          <cell r="H209" t="str">
            <v>EET224035</v>
          </cell>
          <cell r="J209">
            <v>511</v>
          </cell>
        </row>
        <row r="210">
          <cell r="H210" t="str">
            <v>EET224036</v>
          </cell>
          <cell r="J210">
            <v>151</v>
          </cell>
        </row>
        <row r="211">
          <cell r="H211" t="str">
            <v>EET224037</v>
          </cell>
          <cell r="J211">
            <v>511</v>
          </cell>
        </row>
        <row r="212">
          <cell r="H212" t="str">
            <v>EET224038</v>
          </cell>
          <cell r="J212">
            <v>151</v>
          </cell>
        </row>
        <row r="213">
          <cell r="H213" t="str">
            <v>EET224039</v>
          </cell>
          <cell r="J213">
            <v>547</v>
          </cell>
        </row>
        <row r="214">
          <cell r="H214" t="str">
            <v>EET224040</v>
          </cell>
          <cell r="J214">
            <v>187</v>
          </cell>
        </row>
        <row r="215">
          <cell r="H215" t="str">
            <v>EET224042</v>
          </cell>
          <cell r="J215">
            <v>147</v>
          </cell>
        </row>
        <row r="216">
          <cell r="H216" t="str">
            <v>EET224043</v>
          </cell>
          <cell r="J216">
            <v>166</v>
          </cell>
        </row>
        <row r="217">
          <cell r="H217" t="str">
            <v>EET224045</v>
          </cell>
          <cell r="J217">
            <v>95</v>
          </cell>
        </row>
        <row r="218">
          <cell r="H218" t="str">
            <v>EET224046</v>
          </cell>
          <cell r="J218">
            <v>84</v>
          </cell>
        </row>
        <row r="219">
          <cell r="H219" t="str">
            <v>EET224047</v>
          </cell>
          <cell r="J219">
            <v>18</v>
          </cell>
        </row>
        <row r="220">
          <cell r="H220" t="str">
            <v>EET224050</v>
          </cell>
          <cell r="J220">
            <v>163</v>
          </cell>
        </row>
        <row r="221">
          <cell r="H221" t="str">
            <v>EET224051</v>
          </cell>
          <cell r="J221">
            <v>17</v>
          </cell>
        </row>
        <row r="222">
          <cell r="H222" t="str">
            <v>EET224053</v>
          </cell>
          <cell r="J222">
            <v>247</v>
          </cell>
        </row>
        <row r="223">
          <cell r="H223" t="str">
            <v>EET224054</v>
          </cell>
          <cell r="J223">
            <v>6</v>
          </cell>
        </row>
        <row r="224">
          <cell r="H224" t="str">
            <v>EET224055</v>
          </cell>
          <cell r="J224">
            <v>356</v>
          </cell>
        </row>
        <row r="225">
          <cell r="H225" t="str">
            <v>EET224056</v>
          </cell>
          <cell r="J225">
            <v>97</v>
          </cell>
        </row>
        <row r="226">
          <cell r="H226" t="str">
            <v>EET224058</v>
          </cell>
          <cell r="J226">
            <v>12</v>
          </cell>
        </row>
        <row r="227">
          <cell r="H227" t="str">
            <v>EET224059</v>
          </cell>
          <cell r="J227">
            <v>23</v>
          </cell>
        </row>
        <row r="228">
          <cell r="H228" t="str">
            <v>EET224060</v>
          </cell>
          <cell r="J228">
            <v>489</v>
          </cell>
        </row>
        <row r="229">
          <cell r="H229" t="str">
            <v>EET224061</v>
          </cell>
          <cell r="J229">
            <v>51</v>
          </cell>
        </row>
        <row r="230">
          <cell r="H230" t="str">
            <v>EET224062</v>
          </cell>
          <cell r="J230">
            <v>207</v>
          </cell>
        </row>
        <row r="231">
          <cell r="H231" t="str">
            <v>EET224063</v>
          </cell>
          <cell r="J231">
            <v>68</v>
          </cell>
        </row>
        <row r="232">
          <cell r="H232" t="str">
            <v>EET224064</v>
          </cell>
          <cell r="J232">
            <v>230</v>
          </cell>
        </row>
        <row r="233">
          <cell r="H233" t="str">
            <v>EET224065</v>
          </cell>
          <cell r="J233">
            <v>1058</v>
          </cell>
        </row>
        <row r="234">
          <cell r="H234" t="str">
            <v>EET224066</v>
          </cell>
          <cell r="J234">
            <v>2916</v>
          </cell>
        </row>
        <row r="235">
          <cell r="H235" t="str">
            <v>EET224067</v>
          </cell>
          <cell r="J235">
            <v>3810</v>
          </cell>
        </row>
        <row r="236">
          <cell r="H236" t="str">
            <v>EET224068</v>
          </cell>
          <cell r="J236">
            <v>90</v>
          </cell>
        </row>
        <row r="237">
          <cell r="H237" t="str">
            <v>EET224069</v>
          </cell>
          <cell r="J237">
            <v>3411</v>
          </cell>
        </row>
        <row r="238">
          <cell r="H238" t="str">
            <v>EET224070</v>
          </cell>
          <cell r="J238">
            <v>3071</v>
          </cell>
        </row>
        <row r="239">
          <cell r="H239" t="str">
            <v>EET224071</v>
          </cell>
          <cell r="J239">
            <v>1486</v>
          </cell>
        </row>
        <row r="240">
          <cell r="H240" t="str">
            <v>EET224072</v>
          </cell>
          <cell r="J240">
            <v>769</v>
          </cell>
        </row>
        <row r="241">
          <cell r="H241" t="str">
            <v>EET224073</v>
          </cell>
          <cell r="J241">
            <v>2406</v>
          </cell>
        </row>
        <row r="242">
          <cell r="H242" t="str">
            <v>EET224074</v>
          </cell>
          <cell r="J242">
            <v>2135</v>
          </cell>
        </row>
        <row r="243">
          <cell r="H243" t="str">
            <v>EET224075</v>
          </cell>
          <cell r="J243">
            <v>652</v>
          </cell>
        </row>
        <row r="244">
          <cell r="H244" t="str">
            <v>EET224076</v>
          </cell>
          <cell r="J244">
            <v>717</v>
          </cell>
        </row>
        <row r="245">
          <cell r="H245" t="str">
            <v>EET224077</v>
          </cell>
          <cell r="J245">
            <v>715</v>
          </cell>
        </row>
        <row r="246">
          <cell r="H246" t="str">
            <v>EET224078</v>
          </cell>
          <cell r="J246">
            <v>609</v>
          </cell>
        </row>
        <row r="247">
          <cell r="H247" t="str">
            <v>EET224079</v>
          </cell>
          <cell r="J247">
            <v>8258</v>
          </cell>
        </row>
        <row r="248">
          <cell r="H248" t="str">
            <v>EET224080</v>
          </cell>
          <cell r="J248">
            <v>2597</v>
          </cell>
        </row>
        <row r="249">
          <cell r="H249" t="str">
            <v>EET224081</v>
          </cell>
          <cell r="J249">
            <v>1205</v>
          </cell>
        </row>
        <row r="250">
          <cell r="H250" t="str">
            <v>EET224082</v>
          </cell>
          <cell r="J250">
            <v>1250</v>
          </cell>
        </row>
        <row r="251">
          <cell r="H251" t="str">
            <v>EET224083</v>
          </cell>
          <cell r="J251">
            <v>4503</v>
          </cell>
        </row>
        <row r="252">
          <cell r="H252" t="str">
            <v>EET224084</v>
          </cell>
          <cell r="J252">
            <v>3698</v>
          </cell>
        </row>
        <row r="253">
          <cell r="H253" t="str">
            <v>EET224085</v>
          </cell>
          <cell r="J253">
            <v>5084</v>
          </cell>
        </row>
        <row r="254">
          <cell r="H254" t="str">
            <v>EET224086</v>
          </cell>
          <cell r="J254">
            <v>2507</v>
          </cell>
        </row>
        <row r="255">
          <cell r="H255" t="str">
            <v>EET224087</v>
          </cell>
          <cell r="J255">
            <v>356</v>
          </cell>
        </row>
        <row r="256">
          <cell r="H256" t="str">
            <v>EET224088</v>
          </cell>
          <cell r="J256">
            <v>38</v>
          </cell>
        </row>
        <row r="257">
          <cell r="H257" t="str">
            <v>EET224089</v>
          </cell>
          <cell r="J257">
            <v>2217</v>
          </cell>
        </row>
        <row r="258">
          <cell r="H258" t="str">
            <v>EET225002</v>
          </cell>
          <cell r="J258">
            <v>1519</v>
          </cell>
        </row>
        <row r="259">
          <cell r="H259" t="str">
            <v>EET225003</v>
          </cell>
          <cell r="J259">
            <v>1459</v>
          </cell>
        </row>
        <row r="260">
          <cell r="H260" t="str">
            <v>EET225004</v>
          </cell>
          <cell r="J260">
            <v>443</v>
          </cell>
        </row>
        <row r="261">
          <cell r="H261" t="str">
            <v>EET225005</v>
          </cell>
          <cell r="J261">
            <v>1339</v>
          </cell>
        </row>
        <row r="262">
          <cell r="H262" t="str">
            <v>EET225006</v>
          </cell>
          <cell r="J262">
            <v>623</v>
          </cell>
        </row>
        <row r="263">
          <cell r="H263" t="str">
            <v>EET225007</v>
          </cell>
          <cell r="J263">
            <v>198</v>
          </cell>
        </row>
        <row r="264">
          <cell r="H264" t="str">
            <v>EET225008</v>
          </cell>
          <cell r="J264">
            <v>471</v>
          </cell>
        </row>
        <row r="265">
          <cell r="H265" t="str">
            <v>EET225009</v>
          </cell>
          <cell r="J265">
            <v>366</v>
          </cell>
        </row>
        <row r="266">
          <cell r="H266" t="str">
            <v>EET225010</v>
          </cell>
          <cell r="J266">
            <v>454</v>
          </cell>
        </row>
        <row r="267">
          <cell r="H267" t="str">
            <v>EET225011</v>
          </cell>
          <cell r="J267">
            <v>1298</v>
          </cell>
        </row>
        <row r="268">
          <cell r="H268" t="str">
            <v>EET225012</v>
          </cell>
          <cell r="J268">
            <v>1767</v>
          </cell>
        </row>
        <row r="269">
          <cell r="H269" t="str">
            <v>EET225013</v>
          </cell>
          <cell r="J269">
            <v>947</v>
          </cell>
        </row>
        <row r="270">
          <cell r="H270" t="str">
            <v>EET225014</v>
          </cell>
          <cell r="J270">
            <v>2819</v>
          </cell>
        </row>
        <row r="271">
          <cell r="H271" t="str">
            <v>EET225015</v>
          </cell>
          <cell r="J271">
            <v>27</v>
          </cell>
        </row>
        <row r="272">
          <cell r="H272" t="str">
            <v>EET225016</v>
          </cell>
          <cell r="J272">
            <v>1337</v>
          </cell>
        </row>
        <row r="273">
          <cell r="H273" t="str">
            <v>EET225017</v>
          </cell>
          <cell r="J273">
            <v>15</v>
          </cell>
        </row>
        <row r="274">
          <cell r="H274" t="str">
            <v>EET225018</v>
          </cell>
          <cell r="J274">
            <v>1163</v>
          </cell>
        </row>
        <row r="275">
          <cell r="H275" t="str">
            <v>EET225019</v>
          </cell>
          <cell r="J275">
            <v>1451</v>
          </cell>
        </row>
        <row r="276">
          <cell r="H276" t="str">
            <v>EET225020</v>
          </cell>
          <cell r="J276">
            <v>777</v>
          </cell>
        </row>
        <row r="277">
          <cell r="H277" t="str">
            <v>EET225021</v>
          </cell>
          <cell r="J277">
            <v>1338</v>
          </cell>
        </row>
        <row r="278">
          <cell r="H278" t="str">
            <v>EET225026</v>
          </cell>
          <cell r="J278">
            <v>758</v>
          </cell>
        </row>
        <row r="279">
          <cell r="H279" t="str">
            <v>EET225027</v>
          </cell>
          <cell r="J279">
            <v>143</v>
          </cell>
        </row>
        <row r="280">
          <cell r="H280" t="str">
            <v>EET225028</v>
          </cell>
          <cell r="J280">
            <v>322</v>
          </cell>
        </row>
        <row r="281">
          <cell r="H281" t="str">
            <v>EET225029</v>
          </cell>
          <cell r="J281">
            <v>517</v>
          </cell>
        </row>
        <row r="282">
          <cell r="H282" t="str">
            <v>EET225030</v>
          </cell>
          <cell r="J282">
            <v>570</v>
          </cell>
        </row>
        <row r="283">
          <cell r="H283" t="str">
            <v>EET225031</v>
          </cell>
          <cell r="J283">
            <v>67</v>
          </cell>
        </row>
        <row r="284">
          <cell r="H284" t="str">
            <v>EET225032</v>
          </cell>
          <cell r="J284">
            <v>239</v>
          </cell>
        </row>
        <row r="285">
          <cell r="H285" t="str">
            <v>EET225033</v>
          </cell>
          <cell r="J285">
            <v>10937</v>
          </cell>
        </row>
        <row r="286">
          <cell r="H286" t="str">
            <v>EET225034</v>
          </cell>
          <cell r="J286">
            <v>816</v>
          </cell>
        </row>
        <row r="287">
          <cell r="H287" t="str">
            <v>EET225035</v>
          </cell>
          <cell r="J287">
            <v>586</v>
          </cell>
        </row>
        <row r="288">
          <cell r="H288" t="str">
            <v>EET225036</v>
          </cell>
          <cell r="J288">
            <v>451</v>
          </cell>
        </row>
        <row r="289">
          <cell r="H289" t="str">
            <v>EET225037</v>
          </cell>
          <cell r="J289">
            <v>165</v>
          </cell>
        </row>
        <row r="290">
          <cell r="H290" t="str">
            <v>EET225039</v>
          </cell>
          <cell r="J290">
            <v>96</v>
          </cell>
        </row>
        <row r="291">
          <cell r="H291" t="str">
            <v>EET225040</v>
          </cell>
          <cell r="J291">
            <v>1140</v>
          </cell>
        </row>
        <row r="292">
          <cell r="H292" t="str">
            <v>EET225041</v>
          </cell>
          <cell r="J292">
            <v>1191</v>
          </cell>
        </row>
        <row r="293">
          <cell r="H293" t="str">
            <v>EET225042</v>
          </cell>
          <cell r="J293">
            <v>1320</v>
          </cell>
        </row>
        <row r="294">
          <cell r="H294" t="str">
            <v>EET225043</v>
          </cell>
          <cell r="J294">
            <v>1379</v>
          </cell>
        </row>
        <row r="295">
          <cell r="H295" t="str">
            <v>EET225044</v>
          </cell>
          <cell r="J295">
            <v>1244</v>
          </cell>
        </row>
        <row r="296">
          <cell r="H296" t="str">
            <v>EET225045</v>
          </cell>
          <cell r="J296">
            <v>1386</v>
          </cell>
        </row>
        <row r="297">
          <cell r="H297" t="str">
            <v>EET225046</v>
          </cell>
          <cell r="J297">
            <v>1404</v>
          </cell>
        </row>
        <row r="298">
          <cell r="H298" t="str">
            <v>EET225047</v>
          </cell>
          <cell r="J298">
            <v>1407</v>
          </cell>
        </row>
        <row r="299">
          <cell r="H299" t="str">
            <v>EET225048</v>
          </cell>
          <cell r="J299">
            <v>805</v>
          </cell>
        </row>
        <row r="300">
          <cell r="H300" t="str">
            <v>EET225049</v>
          </cell>
          <cell r="J300">
            <v>1566</v>
          </cell>
        </row>
        <row r="301">
          <cell r="H301" t="str">
            <v>EET225050</v>
          </cell>
          <cell r="J301">
            <v>1535</v>
          </cell>
        </row>
        <row r="302">
          <cell r="H302" t="str">
            <v>EET225051</v>
          </cell>
          <cell r="J302">
            <v>1605</v>
          </cell>
        </row>
        <row r="303">
          <cell r="H303" t="str">
            <v>EET225052</v>
          </cell>
          <cell r="J303">
            <v>1679</v>
          </cell>
        </row>
        <row r="304">
          <cell r="H304" t="str">
            <v>EET225053</v>
          </cell>
          <cell r="J304">
            <v>2142</v>
          </cell>
        </row>
        <row r="305">
          <cell r="H305" t="str">
            <v>EET225054</v>
          </cell>
          <cell r="J305">
            <v>7489</v>
          </cell>
        </row>
        <row r="306">
          <cell r="H306" t="str">
            <v>EET225055</v>
          </cell>
          <cell r="J306">
            <v>7776</v>
          </cell>
        </row>
        <row r="307">
          <cell r="H307" t="str">
            <v>EET225056</v>
          </cell>
          <cell r="J307">
            <v>7624</v>
          </cell>
        </row>
        <row r="308">
          <cell r="H308" t="str">
            <v>EET225057</v>
          </cell>
          <cell r="J308">
            <v>8467</v>
          </cell>
        </row>
        <row r="309">
          <cell r="H309" t="str">
            <v>EET225058</v>
          </cell>
          <cell r="J309">
            <v>6165</v>
          </cell>
        </row>
        <row r="310">
          <cell r="H310" t="str">
            <v>EET225059</v>
          </cell>
          <cell r="J310">
            <v>1734</v>
          </cell>
        </row>
        <row r="311">
          <cell r="H311" t="str">
            <v>EET225060</v>
          </cell>
          <cell r="J311">
            <v>1660</v>
          </cell>
        </row>
        <row r="312">
          <cell r="H312" t="str">
            <v>EET225061</v>
          </cell>
          <cell r="J312">
            <v>1694</v>
          </cell>
        </row>
        <row r="313">
          <cell r="H313" t="str">
            <v>EET225062</v>
          </cell>
          <cell r="J313">
            <v>1781</v>
          </cell>
        </row>
        <row r="314">
          <cell r="H314" t="str">
            <v>EET225063</v>
          </cell>
          <cell r="J314">
            <v>11480</v>
          </cell>
        </row>
        <row r="315">
          <cell r="H315" t="str">
            <v>EET225064</v>
          </cell>
          <cell r="J315">
            <v>9997</v>
          </cell>
        </row>
        <row r="316">
          <cell r="H316" t="str">
            <v>EET225065</v>
          </cell>
          <cell r="J316">
            <v>10173</v>
          </cell>
        </row>
        <row r="317">
          <cell r="H317" t="str">
            <v>EET225066</v>
          </cell>
          <cell r="J317">
            <v>8535</v>
          </cell>
        </row>
        <row r="318">
          <cell r="H318" t="str">
            <v>EET225067</v>
          </cell>
          <cell r="J318">
            <v>10108</v>
          </cell>
        </row>
        <row r="319">
          <cell r="H319" t="str">
            <v>EET225068</v>
          </cell>
          <cell r="J319">
            <v>10507</v>
          </cell>
        </row>
        <row r="320">
          <cell r="H320" t="str">
            <v>EET225069</v>
          </cell>
          <cell r="J320">
            <v>10330</v>
          </cell>
        </row>
        <row r="321">
          <cell r="H321" t="str">
            <v>EET225070</v>
          </cell>
          <cell r="J321">
            <v>10306</v>
          </cell>
        </row>
        <row r="322">
          <cell r="H322" t="str">
            <v>EET225071</v>
          </cell>
          <cell r="J322">
            <v>9997</v>
          </cell>
        </row>
        <row r="323">
          <cell r="H323" t="str">
            <v>EET225072</v>
          </cell>
          <cell r="J323">
            <v>9685</v>
          </cell>
        </row>
        <row r="324">
          <cell r="H324" t="str">
            <v>EET225073</v>
          </cell>
          <cell r="J324">
            <v>10118</v>
          </cell>
        </row>
        <row r="325">
          <cell r="H325" t="str">
            <v>EET225074</v>
          </cell>
          <cell r="J325">
            <v>10078</v>
          </cell>
        </row>
        <row r="326">
          <cell r="H326" t="str">
            <v>EET225075</v>
          </cell>
          <cell r="J326">
            <v>7958</v>
          </cell>
        </row>
        <row r="327">
          <cell r="H327" t="str">
            <v>EET225076</v>
          </cell>
          <cell r="J327">
            <v>9669</v>
          </cell>
        </row>
        <row r="328">
          <cell r="H328" t="str">
            <v>EET225077</v>
          </cell>
          <cell r="J328">
            <v>8596</v>
          </cell>
        </row>
        <row r="329">
          <cell r="H329" t="str">
            <v>EET225078</v>
          </cell>
          <cell r="J329">
            <v>9370</v>
          </cell>
        </row>
        <row r="330">
          <cell r="H330" t="str">
            <v>EET225079</v>
          </cell>
          <cell r="J330">
            <v>2135</v>
          </cell>
        </row>
        <row r="331">
          <cell r="H331" t="str">
            <v>EET225080</v>
          </cell>
          <cell r="J331">
            <v>18967</v>
          </cell>
        </row>
        <row r="332">
          <cell r="H332" t="str">
            <v>EET225081</v>
          </cell>
          <cell r="J332">
            <v>6874</v>
          </cell>
        </row>
        <row r="333">
          <cell r="H333" t="str">
            <v>EET225082</v>
          </cell>
          <cell r="J333">
            <v>546</v>
          </cell>
        </row>
        <row r="334">
          <cell r="H334" t="str">
            <v>EET225083</v>
          </cell>
          <cell r="J334">
            <v>23261</v>
          </cell>
        </row>
        <row r="335">
          <cell r="H335" t="str">
            <v>EET225084</v>
          </cell>
          <cell r="J335">
            <v>4147</v>
          </cell>
        </row>
        <row r="336">
          <cell r="H336" t="str">
            <v>EET225085</v>
          </cell>
          <cell r="J336">
            <v>3113</v>
          </cell>
        </row>
        <row r="337">
          <cell r="H337" t="str">
            <v>EET225086</v>
          </cell>
          <cell r="J337">
            <v>1878</v>
          </cell>
        </row>
        <row r="338">
          <cell r="H338" t="str">
            <v>EET225087</v>
          </cell>
          <cell r="J338">
            <v>2149</v>
          </cell>
        </row>
        <row r="339">
          <cell r="H339" t="str">
            <v>EET225088</v>
          </cell>
          <cell r="J339">
            <v>2182</v>
          </cell>
        </row>
        <row r="340">
          <cell r="H340" t="str">
            <v>EET225089</v>
          </cell>
          <cell r="J340">
            <v>934</v>
          </cell>
        </row>
        <row r="341">
          <cell r="H341" t="str">
            <v>EET225090</v>
          </cell>
          <cell r="J341">
            <v>912</v>
          </cell>
        </row>
        <row r="342">
          <cell r="H342" t="str">
            <v>EET225091</v>
          </cell>
          <cell r="J342">
            <v>912</v>
          </cell>
        </row>
        <row r="343">
          <cell r="H343" t="str">
            <v>EET225092</v>
          </cell>
          <cell r="J343">
            <v>924</v>
          </cell>
        </row>
        <row r="344">
          <cell r="H344" t="str">
            <v>EET225093</v>
          </cell>
          <cell r="J344">
            <v>912</v>
          </cell>
        </row>
        <row r="345">
          <cell r="H345" t="str">
            <v>EET225094</v>
          </cell>
          <cell r="J345">
            <v>924</v>
          </cell>
        </row>
        <row r="346">
          <cell r="H346" t="str">
            <v>EET225095</v>
          </cell>
          <cell r="J346">
            <v>924</v>
          </cell>
        </row>
        <row r="347">
          <cell r="H347" t="str">
            <v>EET225096</v>
          </cell>
          <cell r="J347">
            <v>1904</v>
          </cell>
        </row>
        <row r="348">
          <cell r="H348" t="str">
            <v>EET225097</v>
          </cell>
          <cell r="J348">
            <v>934</v>
          </cell>
        </row>
        <row r="349">
          <cell r="H349" t="str">
            <v>EET225098</v>
          </cell>
          <cell r="J349">
            <v>921</v>
          </cell>
        </row>
        <row r="350">
          <cell r="H350" t="str">
            <v>EET225099</v>
          </cell>
          <cell r="J350">
            <v>4070</v>
          </cell>
        </row>
        <row r="351">
          <cell r="H351" t="str">
            <v>EET225100</v>
          </cell>
          <cell r="J351">
            <v>924</v>
          </cell>
        </row>
        <row r="352">
          <cell r="H352" t="str">
            <v>EET225101</v>
          </cell>
          <cell r="J352">
            <v>1868</v>
          </cell>
        </row>
        <row r="353">
          <cell r="H353" t="str">
            <v>EET225102</v>
          </cell>
          <cell r="J353">
            <v>924</v>
          </cell>
        </row>
        <row r="354">
          <cell r="H354" t="str">
            <v>EET225103</v>
          </cell>
          <cell r="J354">
            <v>1825</v>
          </cell>
        </row>
        <row r="355">
          <cell r="H355" t="str">
            <v>EET225104</v>
          </cell>
          <cell r="J355">
            <v>2109</v>
          </cell>
        </row>
        <row r="356">
          <cell r="H356" t="str">
            <v>EET225105</v>
          </cell>
          <cell r="J356">
            <v>935</v>
          </cell>
        </row>
        <row r="357">
          <cell r="H357" t="str">
            <v>EET225106</v>
          </cell>
          <cell r="J357">
            <v>542</v>
          </cell>
        </row>
        <row r="358">
          <cell r="H358" t="str">
            <v>EET225107</v>
          </cell>
          <cell r="J358">
            <v>1267</v>
          </cell>
        </row>
        <row r="359">
          <cell r="H359" t="str">
            <v>EET225108</v>
          </cell>
          <cell r="J359">
            <v>1283</v>
          </cell>
        </row>
        <row r="360">
          <cell r="H360" t="str">
            <v>EET225109</v>
          </cell>
          <cell r="J360">
            <v>575</v>
          </cell>
        </row>
        <row r="361">
          <cell r="H361" t="str">
            <v>EET225110</v>
          </cell>
          <cell r="J361">
            <v>1263</v>
          </cell>
        </row>
        <row r="362">
          <cell r="H362" t="str">
            <v>EET225111</v>
          </cell>
          <cell r="J362">
            <v>1241</v>
          </cell>
        </row>
        <row r="363">
          <cell r="H363" t="str">
            <v>EET225112</v>
          </cell>
          <cell r="J363">
            <v>548</v>
          </cell>
        </row>
        <row r="364">
          <cell r="H364" t="str">
            <v>EET225113</v>
          </cell>
          <cell r="J364">
            <v>579</v>
          </cell>
        </row>
        <row r="365">
          <cell r="H365" t="str">
            <v>EET225114</v>
          </cell>
          <cell r="J365">
            <v>2440</v>
          </cell>
        </row>
        <row r="366">
          <cell r="H366" t="str">
            <v>EET225116</v>
          </cell>
          <cell r="J366">
            <v>3560</v>
          </cell>
        </row>
        <row r="367">
          <cell r="H367" t="str">
            <v>EET225117</v>
          </cell>
          <cell r="J367">
            <v>4563</v>
          </cell>
        </row>
        <row r="368">
          <cell r="H368" t="str">
            <v>EET225118</v>
          </cell>
          <cell r="J368">
            <v>1829</v>
          </cell>
        </row>
        <row r="369">
          <cell r="H369" t="str">
            <v>EET225119</v>
          </cell>
          <cell r="J369">
            <v>2271</v>
          </cell>
        </row>
        <row r="370">
          <cell r="H370" t="str">
            <v>EET225120</v>
          </cell>
          <cell r="J370">
            <v>2618</v>
          </cell>
        </row>
        <row r="371">
          <cell r="H371" t="str">
            <v>EET225121</v>
          </cell>
          <cell r="J371">
            <v>2629</v>
          </cell>
        </row>
        <row r="372">
          <cell r="H372" t="str">
            <v>EET225122</v>
          </cell>
          <cell r="J372">
            <v>1746</v>
          </cell>
        </row>
        <row r="373">
          <cell r="H373" t="str">
            <v>EET225124</v>
          </cell>
          <cell r="J373">
            <v>1810</v>
          </cell>
        </row>
        <row r="374">
          <cell r="H374" t="str">
            <v>EET225126</v>
          </cell>
          <cell r="J374">
            <v>4129</v>
          </cell>
        </row>
        <row r="375">
          <cell r="H375" t="str">
            <v>EET225127</v>
          </cell>
          <cell r="J375">
            <v>4138</v>
          </cell>
        </row>
        <row r="376">
          <cell r="H376" t="str">
            <v>EET225130</v>
          </cell>
          <cell r="J376">
            <v>1757</v>
          </cell>
        </row>
        <row r="377">
          <cell r="H377" t="str">
            <v>EET225131</v>
          </cell>
          <cell r="J377">
            <v>1724</v>
          </cell>
        </row>
        <row r="378">
          <cell r="H378" t="str">
            <v>EET225132</v>
          </cell>
          <cell r="J378">
            <v>256</v>
          </cell>
        </row>
        <row r="379">
          <cell r="H379" t="str">
            <v>EET225133</v>
          </cell>
          <cell r="J379">
            <v>588</v>
          </cell>
        </row>
        <row r="380">
          <cell r="H380" t="str">
            <v>EET225134</v>
          </cell>
          <cell r="J380">
            <v>588</v>
          </cell>
        </row>
        <row r="381">
          <cell r="H381" t="str">
            <v>EET225135</v>
          </cell>
          <cell r="J381">
            <v>588</v>
          </cell>
        </row>
        <row r="382">
          <cell r="H382" t="str">
            <v>EET225136</v>
          </cell>
          <cell r="J382">
            <v>943</v>
          </cell>
        </row>
        <row r="383">
          <cell r="H383" t="str">
            <v>EET225137</v>
          </cell>
          <cell r="J383">
            <v>897</v>
          </cell>
        </row>
        <row r="384">
          <cell r="H384" t="str">
            <v>EET225138</v>
          </cell>
          <cell r="J384">
            <v>896</v>
          </cell>
        </row>
        <row r="385">
          <cell r="H385" t="str">
            <v>EET225143</v>
          </cell>
          <cell r="J385">
            <v>11223</v>
          </cell>
        </row>
        <row r="386">
          <cell r="H386" t="str">
            <v>EET225144</v>
          </cell>
          <cell r="J386">
            <v>17098</v>
          </cell>
        </row>
        <row r="387">
          <cell r="H387" t="str">
            <v>EET225146</v>
          </cell>
          <cell r="J387">
            <v>11747</v>
          </cell>
        </row>
        <row r="388">
          <cell r="H388" t="str">
            <v>EIS120001</v>
          </cell>
          <cell r="J388">
            <v>0</v>
          </cell>
        </row>
        <row r="389">
          <cell r="H389" t="str">
            <v>EIS120003</v>
          </cell>
          <cell r="J389">
            <v>0</v>
          </cell>
        </row>
        <row r="390">
          <cell r="H390" t="str">
            <v>EIS121001</v>
          </cell>
          <cell r="J390">
            <v>0</v>
          </cell>
        </row>
        <row r="391">
          <cell r="H391" t="str">
            <v>FGL125001</v>
          </cell>
          <cell r="J391">
            <v>93526</v>
          </cell>
        </row>
        <row r="392">
          <cell r="H392" t="str">
            <v>FGL125002</v>
          </cell>
          <cell r="J392">
            <v>4497</v>
          </cell>
        </row>
        <row r="393">
          <cell r="H393" t="str">
            <v>FGL125003</v>
          </cell>
          <cell r="J393">
            <v>4500</v>
          </cell>
        </row>
        <row r="394">
          <cell r="H394" t="str">
            <v>FGL125004</v>
          </cell>
          <cell r="J394">
            <v>4502</v>
          </cell>
        </row>
        <row r="395">
          <cell r="H395" t="str">
            <v>FGL125005</v>
          </cell>
          <cell r="J395">
            <v>4506</v>
          </cell>
        </row>
        <row r="396">
          <cell r="H396" t="str">
            <v>FGL125006</v>
          </cell>
          <cell r="J396">
            <v>4504</v>
          </cell>
        </row>
        <row r="397">
          <cell r="H397" t="str">
            <v>FGL125007</v>
          </cell>
          <cell r="J397">
            <v>4499</v>
          </cell>
        </row>
        <row r="398">
          <cell r="H398" t="str">
            <v>FGL126001</v>
          </cell>
          <cell r="J398">
            <v>5906</v>
          </cell>
        </row>
        <row r="399">
          <cell r="H399" t="str">
            <v>FGL126002</v>
          </cell>
          <cell r="J399">
            <v>5897</v>
          </cell>
        </row>
        <row r="400">
          <cell r="H400" t="str">
            <v>FGL126003</v>
          </cell>
          <cell r="J400">
            <v>5906</v>
          </cell>
        </row>
        <row r="401">
          <cell r="H401" t="str">
            <v>FGL126004</v>
          </cell>
          <cell r="J401">
            <v>4893</v>
          </cell>
        </row>
        <row r="402">
          <cell r="H402" t="str">
            <v>FGL126005</v>
          </cell>
          <cell r="J402">
            <v>4886</v>
          </cell>
        </row>
        <row r="403">
          <cell r="H403" t="str">
            <v>FGL126006</v>
          </cell>
          <cell r="J403">
            <v>4882</v>
          </cell>
        </row>
        <row r="404">
          <cell r="H404" t="str">
            <v>FGM125001</v>
          </cell>
          <cell r="J404">
            <v>830</v>
          </cell>
        </row>
        <row r="405">
          <cell r="H405" t="str">
            <v>FGM125002</v>
          </cell>
          <cell r="J405">
            <v>891</v>
          </cell>
        </row>
        <row r="406">
          <cell r="H406" t="str">
            <v>FGM125005</v>
          </cell>
          <cell r="J406">
            <v>719</v>
          </cell>
        </row>
        <row r="407">
          <cell r="H407" t="str">
            <v>FGM125006</v>
          </cell>
          <cell r="J407">
            <v>833</v>
          </cell>
        </row>
        <row r="408">
          <cell r="H408" t="str">
            <v>FGM125007</v>
          </cell>
          <cell r="J408">
            <v>893</v>
          </cell>
        </row>
        <row r="409">
          <cell r="H409" t="str">
            <v>FGM125008</v>
          </cell>
          <cell r="J409">
            <v>865</v>
          </cell>
        </row>
        <row r="410">
          <cell r="H410" t="str">
            <v>FGM125009</v>
          </cell>
          <cell r="J410">
            <v>885</v>
          </cell>
        </row>
        <row r="411">
          <cell r="H411" t="str">
            <v>FGM125010</v>
          </cell>
          <cell r="J411">
            <v>853</v>
          </cell>
        </row>
        <row r="412">
          <cell r="H412" t="str">
            <v>FGM125011</v>
          </cell>
          <cell r="J412">
            <v>749</v>
          </cell>
        </row>
        <row r="413">
          <cell r="H413" t="str">
            <v>FGM125013</v>
          </cell>
          <cell r="J413">
            <v>2473</v>
          </cell>
        </row>
        <row r="414">
          <cell r="H414" t="str">
            <v>FHP116001</v>
          </cell>
          <cell r="J414">
            <v>7</v>
          </cell>
        </row>
        <row r="415">
          <cell r="H415" t="str">
            <v>FHP116002</v>
          </cell>
          <cell r="J415">
            <v>4</v>
          </cell>
        </row>
        <row r="416">
          <cell r="H416" t="str">
            <v>FHP116003</v>
          </cell>
          <cell r="J416">
            <v>2</v>
          </cell>
        </row>
        <row r="417">
          <cell r="H417" t="str">
            <v>FHP116004</v>
          </cell>
          <cell r="J417">
            <v>5</v>
          </cell>
        </row>
        <row r="418">
          <cell r="H418" t="str">
            <v>FHP116006</v>
          </cell>
          <cell r="J418">
            <v>6</v>
          </cell>
        </row>
        <row r="419">
          <cell r="H419" t="str">
            <v>FHP116008</v>
          </cell>
          <cell r="J419">
            <v>2</v>
          </cell>
        </row>
        <row r="420">
          <cell r="H420" t="str">
            <v>FHP116010</v>
          </cell>
          <cell r="J420">
            <v>2</v>
          </cell>
        </row>
        <row r="421">
          <cell r="H421" t="str">
            <v>FHP116012</v>
          </cell>
          <cell r="J421">
            <v>21</v>
          </cell>
        </row>
        <row r="422">
          <cell r="H422" t="str">
            <v>FHP116013</v>
          </cell>
          <cell r="J422">
            <v>3</v>
          </cell>
        </row>
        <row r="423">
          <cell r="H423" t="str">
            <v>FHP116014</v>
          </cell>
          <cell r="J423">
            <v>1</v>
          </cell>
        </row>
        <row r="424">
          <cell r="H424" t="str">
            <v>FHP116016</v>
          </cell>
          <cell r="J424">
            <v>3</v>
          </cell>
        </row>
        <row r="425">
          <cell r="H425" t="str">
            <v>FHP116017</v>
          </cell>
          <cell r="J425">
            <v>1</v>
          </cell>
        </row>
        <row r="426">
          <cell r="H426" t="str">
            <v>FHP117003</v>
          </cell>
          <cell r="J426">
            <v>2</v>
          </cell>
        </row>
        <row r="427">
          <cell r="H427" t="str">
            <v>FHP117004</v>
          </cell>
          <cell r="J427">
            <v>2</v>
          </cell>
        </row>
        <row r="428">
          <cell r="H428" t="str">
            <v>FHP117005</v>
          </cell>
          <cell r="J428">
            <v>1558</v>
          </cell>
        </row>
        <row r="429">
          <cell r="H429" t="str">
            <v>FHP124001</v>
          </cell>
          <cell r="J429">
            <v>8</v>
          </cell>
        </row>
        <row r="430">
          <cell r="H430" t="str">
            <v>GPL123001</v>
          </cell>
          <cell r="J430">
            <v>2643</v>
          </cell>
        </row>
        <row r="431">
          <cell r="H431" t="str">
            <v>GPL123002</v>
          </cell>
          <cell r="J431">
            <v>2628</v>
          </cell>
        </row>
        <row r="432">
          <cell r="H432" t="str">
            <v>HCL125001</v>
          </cell>
          <cell r="J432">
            <v>213</v>
          </cell>
        </row>
        <row r="433">
          <cell r="H433" t="str">
            <v>HCL125002</v>
          </cell>
          <cell r="J433">
            <v>962</v>
          </cell>
        </row>
        <row r="434">
          <cell r="H434" t="str">
            <v>HCL125003</v>
          </cell>
          <cell r="J434">
            <v>909</v>
          </cell>
        </row>
        <row r="435">
          <cell r="H435" t="str">
            <v>HCL125004</v>
          </cell>
          <cell r="J435">
            <v>974</v>
          </cell>
        </row>
        <row r="436">
          <cell r="H436" t="str">
            <v>HCL125005</v>
          </cell>
          <cell r="J436">
            <v>10</v>
          </cell>
        </row>
        <row r="437">
          <cell r="H437" t="str">
            <v>HCL125006</v>
          </cell>
          <cell r="J437">
            <v>87</v>
          </cell>
        </row>
        <row r="438">
          <cell r="H438" t="str">
            <v>HCL125007</v>
          </cell>
          <cell r="J438">
            <v>1213</v>
          </cell>
        </row>
        <row r="439">
          <cell r="H439" t="str">
            <v>HCL125008</v>
          </cell>
          <cell r="J439">
            <v>1470</v>
          </cell>
        </row>
        <row r="440">
          <cell r="H440" t="str">
            <v>HCL125009</v>
          </cell>
          <cell r="J440">
            <v>1840</v>
          </cell>
        </row>
        <row r="441">
          <cell r="H441" t="str">
            <v>HCL125010</v>
          </cell>
          <cell r="J441">
            <v>1742</v>
          </cell>
        </row>
        <row r="442">
          <cell r="H442" t="str">
            <v>HCP125001</v>
          </cell>
          <cell r="J442">
            <v>2729</v>
          </cell>
        </row>
        <row r="443">
          <cell r="H443" t="str">
            <v>HCP125002</v>
          </cell>
          <cell r="J443">
            <v>2594</v>
          </cell>
        </row>
        <row r="444">
          <cell r="H444" t="str">
            <v>HCP125003</v>
          </cell>
          <cell r="J444">
            <v>3093</v>
          </cell>
        </row>
        <row r="445">
          <cell r="H445" t="str">
            <v>HCP125004</v>
          </cell>
          <cell r="J445">
            <v>2358</v>
          </cell>
        </row>
        <row r="446">
          <cell r="H446" t="str">
            <v>HCP125005</v>
          </cell>
          <cell r="J446">
            <v>2825</v>
          </cell>
        </row>
        <row r="447">
          <cell r="H447" t="str">
            <v>HCP125006</v>
          </cell>
          <cell r="J447">
            <v>1267</v>
          </cell>
        </row>
        <row r="448">
          <cell r="H448" t="str">
            <v>HCP125007</v>
          </cell>
          <cell r="J448">
            <v>2449</v>
          </cell>
        </row>
        <row r="449">
          <cell r="H449" t="str">
            <v>HCP125008</v>
          </cell>
          <cell r="J449">
            <v>2691</v>
          </cell>
        </row>
        <row r="450">
          <cell r="H450" t="str">
            <v>HCP126001</v>
          </cell>
          <cell r="J450">
            <v>2262</v>
          </cell>
        </row>
        <row r="451">
          <cell r="H451" t="str">
            <v>HCP126002</v>
          </cell>
          <cell r="J451">
            <v>1055</v>
          </cell>
        </row>
        <row r="452">
          <cell r="H452" t="str">
            <v>HCT125001</v>
          </cell>
          <cell r="J452">
            <v>113</v>
          </cell>
        </row>
        <row r="453">
          <cell r="H453" t="str">
            <v>HCT125002</v>
          </cell>
          <cell r="J453">
            <v>40</v>
          </cell>
        </row>
        <row r="454">
          <cell r="H454" t="str">
            <v>HCT125003</v>
          </cell>
          <cell r="J454">
            <v>892</v>
          </cell>
        </row>
        <row r="455">
          <cell r="H455" t="str">
            <v>HCT126001</v>
          </cell>
          <cell r="J455">
            <v>449</v>
          </cell>
        </row>
        <row r="456">
          <cell r="H456" t="str">
            <v>HCT126002</v>
          </cell>
          <cell r="J456">
            <v>1392</v>
          </cell>
        </row>
        <row r="457">
          <cell r="H457" t="str">
            <v>HCT126003</v>
          </cell>
          <cell r="J457">
            <v>2211</v>
          </cell>
        </row>
        <row r="458">
          <cell r="H458" t="str">
            <v>HCT126004</v>
          </cell>
          <cell r="J458">
            <v>439</v>
          </cell>
        </row>
        <row r="459">
          <cell r="H459" t="str">
            <v>HCT126005</v>
          </cell>
          <cell r="J459">
            <v>708</v>
          </cell>
        </row>
        <row r="460">
          <cell r="H460" t="str">
            <v>HCT126006</v>
          </cell>
          <cell r="J460">
            <v>19020</v>
          </cell>
        </row>
        <row r="461">
          <cell r="H461" t="str">
            <v>HCT126010</v>
          </cell>
          <cell r="J461">
            <v>1097</v>
          </cell>
        </row>
        <row r="462">
          <cell r="H462" t="str">
            <v>KCL123001</v>
          </cell>
          <cell r="J462">
            <v>2038</v>
          </cell>
        </row>
        <row r="463">
          <cell r="H463" t="str">
            <v>KCL123002</v>
          </cell>
          <cell r="J463">
            <v>2110</v>
          </cell>
        </row>
        <row r="464">
          <cell r="H464" t="str">
            <v>PBL123001</v>
          </cell>
          <cell r="J464">
            <v>2370</v>
          </cell>
        </row>
        <row r="465">
          <cell r="H465" t="str">
            <v>PBL123002</v>
          </cell>
          <cell r="J465">
            <v>2497</v>
          </cell>
        </row>
        <row r="466">
          <cell r="H466" t="str">
            <v>PBL123003</v>
          </cell>
          <cell r="J466">
            <v>330</v>
          </cell>
        </row>
        <row r="467">
          <cell r="H467" t="str">
            <v>PBL123004</v>
          </cell>
          <cell r="J467">
            <v>214</v>
          </cell>
        </row>
        <row r="468">
          <cell r="H468" t="str">
            <v>PRF125017</v>
          </cell>
          <cell r="J468">
            <v>384</v>
          </cell>
        </row>
        <row r="469">
          <cell r="H469" t="str">
            <v>PRF126001</v>
          </cell>
          <cell r="J469">
            <v>0</v>
          </cell>
        </row>
        <row r="470">
          <cell r="H470" t="str">
            <v>PRF126002</v>
          </cell>
          <cell r="J470">
            <v>0</v>
          </cell>
        </row>
        <row r="471">
          <cell r="H471" t="str">
            <v>PRF126003</v>
          </cell>
          <cell r="J471">
            <v>0</v>
          </cell>
        </row>
        <row r="472">
          <cell r="H472" t="str">
            <v>PRF126004</v>
          </cell>
          <cell r="J472">
            <v>0</v>
          </cell>
        </row>
        <row r="473">
          <cell r="H473" t="str">
            <v>PRF126005</v>
          </cell>
          <cell r="J473">
            <v>0</v>
          </cell>
        </row>
        <row r="474">
          <cell r="H474" t="str">
            <v>PRF126007</v>
          </cell>
          <cell r="J474">
            <v>48</v>
          </cell>
        </row>
        <row r="475">
          <cell r="H475" t="str">
            <v>PRF126008</v>
          </cell>
          <cell r="J475">
            <v>36</v>
          </cell>
        </row>
        <row r="476">
          <cell r="H476" t="str">
            <v>PRF126027</v>
          </cell>
          <cell r="J476">
            <v>0</v>
          </cell>
        </row>
        <row r="477">
          <cell r="H477" t="str">
            <v>PRF126028</v>
          </cell>
          <cell r="J477">
            <v>0</v>
          </cell>
        </row>
        <row r="478">
          <cell r="H478" t="str">
            <v>PRF126029</v>
          </cell>
          <cell r="J478">
            <v>0</v>
          </cell>
        </row>
        <row r="479">
          <cell r="H479" t="str">
            <v>PRF126030</v>
          </cell>
          <cell r="J479">
            <v>0</v>
          </cell>
        </row>
        <row r="480">
          <cell r="H480" t="str">
            <v>PRL121016</v>
          </cell>
          <cell r="J480">
            <v>1623</v>
          </cell>
        </row>
        <row r="481">
          <cell r="H481" t="str">
            <v>PRL121017</v>
          </cell>
          <cell r="J481">
            <v>849</v>
          </cell>
        </row>
        <row r="482">
          <cell r="H482" t="str">
            <v>PRL121018</v>
          </cell>
          <cell r="J482">
            <v>2931</v>
          </cell>
        </row>
        <row r="483">
          <cell r="H483" t="str">
            <v>PRL121019</v>
          </cell>
          <cell r="J483">
            <v>1240</v>
          </cell>
        </row>
        <row r="484">
          <cell r="H484" t="str">
            <v>PRL121020</v>
          </cell>
          <cell r="J484">
            <v>394</v>
          </cell>
        </row>
        <row r="485">
          <cell r="H485" t="str">
            <v>PRL121021</v>
          </cell>
          <cell r="J485">
            <v>154</v>
          </cell>
        </row>
        <row r="486">
          <cell r="H486" t="str">
            <v>PRL121022</v>
          </cell>
          <cell r="J486">
            <v>2597</v>
          </cell>
        </row>
        <row r="487">
          <cell r="H487" t="str">
            <v>PRL121023</v>
          </cell>
          <cell r="J487">
            <v>2786</v>
          </cell>
        </row>
        <row r="488">
          <cell r="H488" t="str">
            <v>PRL121024</v>
          </cell>
          <cell r="J488">
            <v>3925</v>
          </cell>
        </row>
        <row r="489">
          <cell r="H489" t="str">
            <v>PRL121025</v>
          </cell>
          <cell r="J489">
            <v>2381</v>
          </cell>
        </row>
        <row r="490">
          <cell r="H490" t="str">
            <v>PRL121026</v>
          </cell>
          <cell r="J490">
            <v>2</v>
          </cell>
        </row>
        <row r="491">
          <cell r="H491" t="str">
            <v>PRL121027</v>
          </cell>
          <cell r="J491">
            <v>5522</v>
          </cell>
        </row>
        <row r="492">
          <cell r="H492" t="str">
            <v>PRL121028</v>
          </cell>
          <cell r="J492">
            <v>4415</v>
          </cell>
        </row>
        <row r="493">
          <cell r="H493" t="str">
            <v>PRL121029</v>
          </cell>
          <cell r="J493">
            <v>2077</v>
          </cell>
        </row>
        <row r="494">
          <cell r="H494" t="str">
            <v>PRL121030</v>
          </cell>
          <cell r="J494">
            <v>5820</v>
          </cell>
        </row>
        <row r="495">
          <cell r="H495" t="str">
            <v>PRL121031</v>
          </cell>
          <cell r="J495">
            <v>6308</v>
          </cell>
        </row>
        <row r="496">
          <cell r="H496" t="str">
            <v>PRL121042</v>
          </cell>
          <cell r="J496">
            <v>697</v>
          </cell>
        </row>
        <row r="497">
          <cell r="H497" t="str">
            <v>PRL121045</v>
          </cell>
          <cell r="J497">
            <v>367</v>
          </cell>
        </row>
        <row r="498">
          <cell r="H498" t="str">
            <v>PRL121046</v>
          </cell>
          <cell r="J498">
            <v>70</v>
          </cell>
        </row>
        <row r="499">
          <cell r="H499" t="str">
            <v>PRL121047</v>
          </cell>
          <cell r="J499">
            <v>118</v>
          </cell>
        </row>
        <row r="500">
          <cell r="H500" t="str">
            <v>PRL121052</v>
          </cell>
          <cell r="J500">
            <v>728</v>
          </cell>
        </row>
        <row r="501">
          <cell r="H501" t="str">
            <v>PRL121053</v>
          </cell>
          <cell r="J501">
            <v>1479</v>
          </cell>
        </row>
        <row r="502">
          <cell r="H502" t="str">
            <v>PRL121054</v>
          </cell>
          <cell r="J502">
            <v>7064</v>
          </cell>
        </row>
        <row r="503">
          <cell r="H503" t="str">
            <v>PRL121057</v>
          </cell>
          <cell r="J503">
            <v>125</v>
          </cell>
        </row>
        <row r="504">
          <cell r="H504" t="str">
            <v>PRL121058</v>
          </cell>
          <cell r="J504">
            <v>289</v>
          </cell>
        </row>
        <row r="505">
          <cell r="H505" t="str">
            <v>PRL121059</v>
          </cell>
          <cell r="J505">
            <v>1005</v>
          </cell>
        </row>
        <row r="506">
          <cell r="H506" t="str">
            <v>PRL121071</v>
          </cell>
          <cell r="J506">
            <v>1</v>
          </cell>
        </row>
        <row r="507">
          <cell r="H507" t="str">
            <v>PRL121072</v>
          </cell>
          <cell r="J507">
            <v>6146</v>
          </cell>
        </row>
        <row r="508">
          <cell r="H508" t="str">
            <v>PRL121073</v>
          </cell>
          <cell r="J508">
            <v>371</v>
          </cell>
        </row>
        <row r="509">
          <cell r="H509" t="str">
            <v>PRL122006</v>
          </cell>
          <cell r="J509">
            <v>25</v>
          </cell>
        </row>
        <row r="510">
          <cell r="H510" t="str">
            <v>PRL122024</v>
          </cell>
          <cell r="J510">
            <v>109</v>
          </cell>
        </row>
        <row r="511">
          <cell r="H511" t="str">
            <v>PRL122027</v>
          </cell>
          <cell r="J511">
            <v>3495</v>
          </cell>
        </row>
        <row r="512">
          <cell r="H512" t="str">
            <v>PRL122028</v>
          </cell>
          <cell r="J512">
            <v>1563</v>
          </cell>
        </row>
        <row r="513">
          <cell r="H513" t="str">
            <v>PRL122029</v>
          </cell>
          <cell r="J513">
            <v>2780</v>
          </cell>
        </row>
        <row r="514">
          <cell r="H514" t="str">
            <v>PRL122030</v>
          </cell>
          <cell r="J514">
            <v>30</v>
          </cell>
        </row>
        <row r="515">
          <cell r="H515" t="str">
            <v>PRL122031</v>
          </cell>
          <cell r="J515">
            <v>4685</v>
          </cell>
        </row>
        <row r="516">
          <cell r="H516" t="str">
            <v>PRL122036</v>
          </cell>
          <cell r="J516">
            <v>286</v>
          </cell>
        </row>
        <row r="517">
          <cell r="H517" t="str">
            <v>PRL122037</v>
          </cell>
          <cell r="J517">
            <v>229</v>
          </cell>
        </row>
        <row r="518">
          <cell r="H518" t="str">
            <v>PRL122038</v>
          </cell>
          <cell r="J518">
            <v>759</v>
          </cell>
        </row>
        <row r="519">
          <cell r="H519" t="str">
            <v>PRL122041</v>
          </cell>
          <cell r="J519">
            <v>5599</v>
          </cell>
        </row>
        <row r="520">
          <cell r="H520" t="str">
            <v>PRL122048</v>
          </cell>
          <cell r="J520">
            <v>1957</v>
          </cell>
        </row>
        <row r="521">
          <cell r="H521" t="str">
            <v>PRL122072</v>
          </cell>
          <cell r="J521">
            <v>3420</v>
          </cell>
        </row>
        <row r="522">
          <cell r="H522" t="str">
            <v>PRL122073</v>
          </cell>
          <cell r="J522">
            <v>496</v>
          </cell>
        </row>
        <row r="523">
          <cell r="H523" t="str">
            <v>PRL122083</v>
          </cell>
          <cell r="J523">
            <v>2320</v>
          </cell>
        </row>
        <row r="524">
          <cell r="H524" t="str">
            <v>PRL122084</v>
          </cell>
          <cell r="J524">
            <v>5586</v>
          </cell>
        </row>
        <row r="525">
          <cell r="H525" t="str">
            <v>PRL122085</v>
          </cell>
          <cell r="J525">
            <v>6596</v>
          </cell>
        </row>
        <row r="526">
          <cell r="H526" t="str">
            <v>PRL122086</v>
          </cell>
          <cell r="J526">
            <v>7702</v>
          </cell>
        </row>
        <row r="527">
          <cell r="H527" t="str">
            <v>PRL122087</v>
          </cell>
          <cell r="J527">
            <v>1046</v>
          </cell>
        </row>
        <row r="528">
          <cell r="H528" t="str">
            <v>PRL122091</v>
          </cell>
          <cell r="J528">
            <v>2797</v>
          </cell>
        </row>
        <row r="529">
          <cell r="H529" t="str">
            <v>PRL122093</v>
          </cell>
          <cell r="J529">
            <v>635</v>
          </cell>
        </row>
        <row r="530">
          <cell r="H530" t="str">
            <v>PRL122094</v>
          </cell>
          <cell r="J530">
            <v>230</v>
          </cell>
        </row>
        <row r="531">
          <cell r="H531" t="str">
            <v>PRL122095</v>
          </cell>
          <cell r="J531">
            <v>387</v>
          </cell>
        </row>
        <row r="532">
          <cell r="H532" t="str">
            <v>PRL122100</v>
          </cell>
          <cell r="J532">
            <v>255</v>
          </cell>
        </row>
        <row r="533">
          <cell r="H533" t="str">
            <v>PRL122102</v>
          </cell>
          <cell r="J533">
            <v>1324</v>
          </cell>
        </row>
        <row r="534">
          <cell r="H534" t="str">
            <v>PRL122107</v>
          </cell>
          <cell r="J534">
            <v>925</v>
          </cell>
        </row>
        <row r="535">
          <cell r="H535" t="str">
            <v>PRL122110</v>
          </cell>
          <cell r="J535">
            <v>819</v>
          </cell>
        </row>
        <row r="536">
          <cell r="H536" t="str">
            <v>PRL122111</v>
          </cell>
          <cell r="J536">
            <v>130</v>
          </cell>
        </row>
        <row r="537">
          <cell r="H537" t="str">
            <v>PRL122112</v>
          </cell>
          <cell r="J537">
            <v>278</v>
          </cell>
        </row>
        <row r="538">
          <cell r="H538" t="str">
            <v>PRL122113</v>
          </cell>
          <cell r="J538">
            <v>532</v>
          </cell>
        </row>
        <row r="539">
          <cell r="H539" t="str">
            <v>PRL122116</v>
          </cell>
          <cell r="J539">
            <v>87</v>
          </cell>
        </row>
        <row r="540">
          <cell r="H540" t="str">
            <v>PRL122126</v>
          </cell>
          <cell r="J540">
            <v>2</v>
          </cell>
        </row>
        <row r="541">
          <cell r="H541" t="str">
            <v>PRL122130</v>
          </cell>
          <cell r="J541">
            <v>872</v>
          </cell>
        </row>
        <row r="542">
          <cell r="H542" t="str">
            <v>PRL122131</v>
          </cell>
          <cell r="J542">
            <v>3747</v>
          </cell>
        </row>
        <row r="543">
          <cell r="H543" t="str">
            <v>PRL122134</v>
          </cell>
          <cell r="J543">
            <v>124</v>
          </cell>
        </row>
        <row r="544">
          <cell r="H544" t="str">
            <v>PRL122141</v>
          </cell>
          <cell r="J544">
            <v>3253</v>
          </cell>
        </row>
        <row r="545">
          <cell r="H545" t="str">
            <v>PRL122142</v>
          </cell>
          <cell r="J545">
            <v>148</v>
          </cell>
        </row>
        <row r="546">
          <cell r="H546" t="str">
            <v>PRL122149</v>
          </cell>
          <cell r="J546">
            <v>234</v>
          </cell>
        </row>
        <row r="547">
          <cell r="H547" t="str">
            <v>PRL122153</v>
          </cell>
          <cell r="J547">
            <v>230</v>
          </cell>
        </row>
        <row r="548">
          <cell r="H548" t="str">
            <v>PRL122154</v>
          </cell>
          <cell r="J548">
            <v>277</v>
          </cell>
        </row>
        <row r="549">
          <cell r="H549" t="str">
            <v>PRL122155</v>
          </cell>
          <cell r="J549">
            <v>1018</v>
          </cell>
        </row>
        <row r="550">
          <cell r="H550" t="str">
            <v>PRL123029</v>
          </cell>
          <cell r="J550">
            <v>1</v>
          </cell>
        </row>
        <row r="551">
          <cell r="H551" t="str">
            <v>PRL123043</v>
          </cell>
          <cell r="J551">
            <v>1267</v>
          </cell>
        </row>
        <row r="552">
          <cell r="H552" t="str">
            <v>PRL123044</v>
          </cell>
          <cell r="J552">
            <v>1322</v>
          </cell>
        </row>
        <row r="553">
          <cell r="H553" t="str">
            <v>PRL123045</v>
          </cell>
          <cell r="J553">
            <v>877</v>
          </cell>
        </row>
        <row r="554">
          <cell r="H554" t="str">
            <v>PRL123046</v>
          </cell>
          <cell r="J554">
            <v>3849</v>
          </cell>
        </row>
        <row r="555">
          <cell r="H555" t="str">
            <v>PRL123047</v>
          </cell>
          <cell r="J555">
            <v>822</v>
          </cell>
        </row>
        <row r="556">
          <cell r="H556" t="str">
            <v>PRL123048</v>
          </cell>
          <cell r="J556">
            <v>1215</v>
          </cell>
        </row>
        <row r="557">
          <cell r="H557" t="str">
            <v>PRL123050</v>
          </cell>
          <cell r="J557">
            <v>60</v>
          </cell>
        </row>
        <row r="558">
          <cell r="H558" t="str">
            <v>PRL123051</v>
          </cell>
          <cell r="J558">
            <v>1112</v>
          </cell>
        </row>
        <row r="559">
          <cell r="H559" t="str">
            <v>PRL123052</v>
          </cell>
          <cell r="J559">
            <v>1430</v>
          </cell>
        </row>
        <row r="560">
          <cell r="H560" t="str">
            <v>PRL123053</v>
          </cell>
          <cell r="J560">
            <v>42330</v>
          </cell>
        </row>
        <row r="561">
          <cell r="H561" t="str">
            <v>PRL123054</v>
          </cell>
          <cell r="J561">
            <v>49150</v>
          </cell>
        </row>
        <row r="562">
          <cell r="H562" t="str">
            <v>PRL123056</v>
          </cell>
          <cell r="J562">
            <v>1126</v>
          </cell>
        </row>
        <row r="563">
          <cell r="H563" t="str">
            <v>PRL123059</v>
          </cell>
          <cell r="J563">
            <v>1</v>
          </cell>
        </row>
        <row r="564">
          <cell r="H564" t="str">
            <v>PRL123060</v>
          </cell>
          <cell r="J564">
            <v>92</v>
          </cell>
        </row>
        <row r="565">
          <cell r="H565" t="str">
            <v>PRL123075</v>
          </cell>
          <cell r="J565">
            <v>320</v>
          </cell>
        </row>
        <row r="566">
          <cell r="H566" t="str">
            <v>PRL123076</v>
          </cell>
          <cell r="J566">
            <v>340</v>
          </cell>
        </row>
        <row r="567">
          <cell r="H567" t="str">
            <v>PRL123077</v>
          </cell>
          <cell r="J567">
            <v>54</v>
          </cell>
        </row>
        <row r="568">
          <cell r="H568" t="str">
            <v>PRL123078</v>
          </cell>
          <cell r="J568">
            <v>295</v>
          </cell>
        </row>
        <row r="569">
          <cell r="H569" t="str">
            <v>PRL123086</v>
          </cell>
          <cell r="J569">
            <v>13910</v>
          </cell>
        </row>
        <row r="570">
          <cell r="H570" t="str">
            <v>PRL123087</v>
          </cell>
          <cell r="J570">
            <v>601</v>
          </cell>
        </row>
        <row r="571">
          <cell r="H571" t="str">
            <v>PRL123088</v>
          </cell>
          <cell r="J571">
            <v>2105</v>
          </cell>
        </row>
        <row r="572">
          <cell r="H572" t="str">
            <v>PRL123089</v>
          </cell>
          <cell r="J572">
            <v>665</v>
          </cell>
        </row>
        <row r="573">
          <cell r="H573" t="str">
            <v>PRL123090</v>
          </cell>
          <cell r="J573">
            <v>1967</v>
          </cell>
        </row>
        <row r="574">
          <cell r="H574" t="str">
            <v>PRL123091</v>
          </cell>
          <cell r="J574">
            <v>1921</v>
          </cell>
        </row>
        <row r="575">
          <cell r="H575" t="str">
            <v>PRL123092</v>
          </cell>
          <cell r="J575">
            <v>1807</v>
          </cell>
        </row>
        <row r="576">
          <cell r="H576" t="str">
            <v>PRL123093</v>
          </cell>
          <cell r="J576">
            <v>1892</v>
          </cell>
        </row>
        <row r="577">
          <cell r="H577" t="str">
            <v>PRL123094</v>
          </cell>
          <cell r="J577">
            <v>1845</v>
          </cell>
        </row>
        <row r="578">
          <cell r="H578" t="str">
            <v>PRL123095</v>
          </cell>
          <cell r="J578">
            <v>1605</v>
          </cell>
        </row>
        <row r="579">
          <cell r="H579" t="str">
            <v>PRL123096</v>
          </cell>
          <cell r="J579">
            <v>1730</v>
          </cell>
        </row>
        <row r="580">
          <cell r="H580" t="str">
            <v>PRL123098</v>
          </cell>
          <cell r="J580">
            <v>357</v>
          </cell>
        </row>
        <row r="581">
          <cell r="H581" t="str">
            <v>PRL123099</v>
          </cell>
          <cell r="J581">
            <v>2252</v>
          </cell>
        </row>
        <row r="582">
          <cell r="H582" t="str">
            <v>PRL123100</v>
          </cell>
          <cell r="J582">
            <v>2030</v>
          </cell>
        </row>
        <row r="583">
          <cell r="H583" t="str">
            <v>PRL123101</v>
          </cell>
          <cell r="J583">
            <v>2363</v>
          </cell>
        </row>
        <row r="584">
          <cell r="H584" t="str">
            <v>PRL123103</v>
          </cell>
          <cell r="J584">
            <v>2023</v>
          </cell>
        </row>
        <row r="585">
          <cell r="H585" t="str">
            <v>PRL123104</v>
          </cell>
          <cell r="J585">
            <v>2242</v>
          </cell>
        </row>
        <row r="586">
          <cell r="H586" t="str">
            <v>PRL123105</v>
          </cell>
          <cell r="J586">
            <v>2030</v>
          </cell>
        </row>
        <row r="587">
          <cell r="H587" t="str">
            <v>PRL123106</v>
          </cell>
          <cell r="J587">
            <v>3733</v>
          </cell>
        </row>
        <row r="588">
          <cell r="H588" t="str">
            <v>PRL123107</v>
          </cell>
          <cell r="J588">
            <v>99</v>
          </cell>
        </row>
        <row r="589">
          <cell r="H589" t="str">
            <v>PRL123111</v>
          </cell>
          <cell r="J589">
            <v>3577</v>
          </cell>
        </row>
        <row r="590">
          <cell r="H590" t="str">
            <v>PRL123113</v>
          </cell>
          <cell r="J590">
            <v>3359</v>
          </cell>
        </row>
        <row r="591">
          <cell r="H591" t="str">
            <v>PRL124001</v>
          </cell>
          <cell r="J591">
            <v>2823</v>
          </cell>
        </row>
        <row r="592">
          <cell r="H592" t="str">
            <v>PRL124003</v>
          </cell>
          <cell r="J592">
            <v>4057</v>
          </cell>
        </row>
        <row r="593">
          <cell r="H593" t="str">
            <v>PRL124004</v>
          </cell>
          <cell r="J593">
            <v>1</v>
          </cell>
        </row>
        <row r="594">
          <cell r="H594" t="str">
            <v>PRL124005</v>
          </cell>
          <cell r="J594">
            <v>165</v>
          </cell>
        </row>
        <row r="595">
          <cell r="H595" t="str">
            <v>PRL124007</v>
          </cell>
          <cell r="J595">
            <v>6</v>
          </cell>
        </row>
        <row r="596">
          <cell r="H596" t="str">
            <v>PRL124009</v>
          </cell>
          <cell r="J596">
            <v>129</v>
          </cell>
        </row>
        <row r="597">
          <cell r="H597" t="str">
            <v>PRL124010</v>
          </cell>
          <cell r="J597">
            <v>280</v>
          </cell>
        </row>
        <row r="598">
          <cell r="H598" t="str">
            <v>PRL124011</v>
          </cell>
          <cell r="J598">
            <v>108</v>
          </cell>
        </row>
        <row r="599">
          <cell r="H599" t="str">
            <v>PRL124012</v>
          </cell>
          <cell r="J599">
            <v>409</v>
          </cell>
        </row>
        <row r="600">
          <cell r="H600" t="str">
            <v>PRL124014</v>
          </cell>
          <cell r="J600">
            <v>49</v>
          </cell>
        </row>
        <row r="601">
          <cell r="H601" t="str">
            <v>PRL124017</v>
          </cell>
          <cell r="J601">
            <v>49</v>
          </cell>
        </row>
        <row r="602">
          <cell r="H602" t="str">
            <v>PRL124018</v>
          </cell>
          <cell r="J602">
            <v>701</v>
          </cell>
        </row>
        <row r="603">
          <cell r="H603" t="str">
            <v>PRL124019</v>
          </cell>
          <cell r="J603">
            <v>395</v>
          </cell>
        </row>
        <row r="604">
          <cell r="H604" t="str">
            <v>PRL124020</v>
          </cell>
          <cell r="J604">
            <v>4</v>
          </cell>
        </row>
        <row r="605">
          <cell r="H605" t="str">
            <v>PRL124025</v>
          </cell>
          <cell r="J605">
            <v>429</v>
          </cell>
        </row>
        <row r="606">
          <cell r="H606" t="str">
            <v>PRL124029</v>
          </cell>
          <cell r="J606">
            <v>15</v>
          </cell>
        </row>
        <row r="607">
          <cell r="H607" t="str">
            <v>PRL124031</v>
          </cell>
          <cell r="J607">
            <v>3166</v>
          </cell>
        </row>
        <row r="608">
          <cell r="H608" t="str">
            <v>PRL124037</v>
          </cell>
          <cell r="J608">
            <v>334</v>
          </cell>
        </row>
        <row r="609">
          <cell r="H609" t="str">
            <v>PRL124060</v>
          </cell>
          <cell r="J609">
            <v>2024</v>
          </cell>
        </row>
        <row r="610">
          <cell r="H610" t="str">
            <v>PRL124061</v>
          </cell>
          <cell r="J610">
            <v>1480</v>
          </cell>
        </row>
        <row r="611">
          <cell r="H611" t="str">
            <v>PRL124064</v>
          </cell>
          <cell r="J611">
            <v>2789</v>
          </cell>
        </row>
        <row r="612">
          <cell r="H612" t="str">
            <v>PRL124065</v>
          </cell>
          <cell r="J612">
            <v>1746</v>
          </cell>
        </row>
        <row r="613">
          <cell r="H613" t="str">
            <v>PRL124066</v>
          </cell>
          <cell r="J613">
            <v>1</v>
          </cell>
        </row>
        <row r="614">
          <cell r="H614" t="str">
            <v>PRL124068</v>
          </cell>
          <cell r="J614">
            <v>982</v>
          </cell>
        </row>
        <row r="615">
          <cell r="H615" t="str">
            <v>PRL124069</v>
          </cell>
          <cell r="J615">
            <v>999</v>
          </cell>
        </row>
        <row r="616">
          <cell r="H616" t="str">
            <v>PRL124070</v>
          </cell>
          <cell r="J616">
            <v>622</v>
          </cell>
        </row>
        <row r="617">
          <cell r="H617" t="str">
            <v>PRL124071</v>
          </cell>
          <cell r="J617">
            <v>1847</v>
          </cell>
        </row>
        <row r="618">
          <cell r="H618" t="str">
            <v>PRL124072</v>
          </cell>
          <cell r="J618">
            <v>1683</v>
          </cell>
        </row>
        <row r="619">
          <cell r="H619" t="str">
            <v>PRL124073</v>
          </cell>
          <cell r="J619">
            <v>535</v>
          </cell>
        </row>
        <row r="620">
          <cell r="H620" t="str">
            <v>PRL124091</v>
          </cell>
          <cell r="J620">
            <v>2088</v>
          </cell>
        </row>
        <row r="621">
          <cell r="H621" t="str">
            <v>PRL124092</v>
          </cell>
          <cell r="J621">
            <v>554</v>
          </cell>
        </row>
        <row r="622">
          <cell r="H622" t="str">
            <v>PRL124093</v>
          </cell>
          <cell r="J622">
            <v>1119</v>
          </cell>
        </row>
        <row r="623">
          <cell r="H623" t="str">
            <v>PRL124094</v>
          </cell>
          <cell r="J623">
            <v>234</v>
          </cell>
        </row>
        <row r="624">
          <cell r="H624" t="str">
            <v>PRL124095</v>
          </cell>
          <cell r="J624">
            <v>4716</v>
          </cell>
        </row>
        <row r="625">
          <cell r="H625" t="str">
            <v>PRL124096</v>
          </cell>
          <cell r="J625">
            <v>3836</v>
          </cell>
        </row>
        <row r="626">
          <cell r="H626" t="str">
            <v>PRL124097</v>
          </cell>
          <cell r="J626">
            <v>3705</v>
          </cell>
        </row>
        <row r="627">
          <cell r="H627" t="str">
            <v>PRL124100</v>
          </cell>
          <cell r="J627">
            <v>1970</v>
          </cell>
        </row>
        <row r="628">
          <cell r="H628" t="str">
            <v>PRL124101</v>
          </cell>
          <cell r="J628">
            <v>2106</v>
          </cell>
        </row>
        <row r="629">
          <cell r="H629" t="str">
            <v>PRL124102</v>
          </cell>
          <cell r="J629">
            <v>3</v>
          </cell>
        </row>
        <row r="630">
          <cell r="H630" t="str">
            <v>PRL124103</v>
          </cell>
          <cell r="J630">
            <v>417</v>
          </cell>
        </row>
        <row r="631">
          <cell r="H631" t="str">
            <v>PRL124104</v>
          </cell>
          <cell r="J631">
            <v>4</v>
          </cell>
        </row>
        <row r="632">
          <cell r="H632" t="str">
            <v>PRL124105</v>
          </cell>
          <cell r="J632">
            <v>1167</v>
          </cell>
        </row>
        <row r="633">
          <cell r="H633" t="str">
            <v>PRL124106</v>
          </cell>
          <cell r="J633">
            <v>915</v>
          </cell>
        </row>
        <row r="634">
          <cell r="H634" t="str">
            <v>PRL124108</v>
          </cell>
          <cell r="J634">
            <v>1440</v>
          </cell>
        </row>
        <row r="635">
          <cell r="H635" t="str">
            <v>PRL124114</v>
          </cell>
          <cell r="J635">
            <v>174</v>
          </cell>
        </row>
        <row r="636">
          <cell r="H636" t="str">
            <v>PRL124115</v>
          </cell>
          <cell r="J636">
            <v>1019</v>
          </cell>
        </row>
        <row r="637">
          <cell r="H637" t="str">
            <v>PRL124116</v>
          </cell>
          <cell r="J637">
            <v>1421</v>
          </cell>
        </row>
        <row r="638">
          <cell r="H638" t="str">
            <v>PRL124117</v>
          </cell>
          <cell r="J638">
            <v>1076</v>
          </cell>
        </row>
        <row r="639">
          <cell r="H639" t="str">
            <v>PRL124118</v>
          </cell>
          <cell r="J639">
            <v>44</v>
          </cell>
        </row>
        <row r="640">
          <cell r="H640" t="str">
            <v>PRL124119</v>
          </cell>
          <cell r="J640">
            <v>161</v>
          </cell>
        </row>
        <row r="641">
          <cell r="H641" t="str">
            <v>PRL124120</v>
          </cell>
          <cell r="J641">
            <v>2583</v>
          </cell>
        </row>
        <row r="642">
          <cell r="H642" t="str">
            <v>PRL124128</v>
          </cell>
          <cell r="J642">
            <v>1586</v>
          </cell>
        </row>
        <row r="643">
          <cell r="H643" t="str">
            <v>PRL124129</v>
          </cell>
          <cell r="J643">
            <v>1227</v>
          </cell>
        </row>
        <row r="644">
          <cell r="H644" t="str">
            <v>PRL124130</v>
          </cell>
          <cell r="J644">
            <v>1500</v>
          </cell>
        </row>
        <row r="645">
          <cell r="H645" t="str">
            <v>PRL124131</v>
          </cell>
          <cell r="J645">
            <v>1500</v>
          </cell>
        </row>
        <row r="646">
          <cell r="H646" t="str">
            <v>PRL124132</v>
          </cell>
          <cell r="J646">
            <v>1307</v>
          </cell>
        </row>
        <row r="647">
          <cell r="H647" t="str">
            <v>PRL124136</v>
          </cell>
          <cell r="J647">
            <v>701</v>
          </cell>
        </row>
        <row r="648">
          <cell r="H648" t="str">
            <v>PRL124137</v>
          </cell>
          <cell r="J648">
            <v>836</v>
          </cell>
        </row>
        <row r="649">
          <cell r="H649" t="str">
            <v>PRL124138</v>
          </cell>
          <cell r="J649">
            <v>431</v>
          </cell>
        </row>
        <row r="650">
          <cell r="H650" t="str">
            <v>PRL124140</v>
          </cell>
          <cell r="J650">
            <v>1483</v>
          </cell>
        </row>
        <row r="651">
          <cell r="H651" t="str">
            <v>PRL124141</v>
          </cell>
          <cell r="J651">
            <v>1296</v>
          </cell>
        </row>
        <row r="652">
          <cell r="H652" t="str">
            <v>PRL124142</v>
          </cell>
          <cell r="J652">
            <v>1278</v>
          </cell>
        </row>
        <row r="653">
          <cell r="H653" t="str">
            <v>PRL124143</v>
          </cell>
          <cell r="J653">
            <v>885</v>
          </cell>
        </row>
        <row r="654">
          <cell r="H654" t="str">
            <v>PRL124144</v>
          </cell>
          <cell r="J654">
            <v>1584</v>
          </cell>
        </row>
        <row r="655">
          <cell r="H655" t="str">
            <v>PRL124149</v>
          </cell>
          <cell r="J655">
            <v>1645</v>
          </cell>
        </row>
        <row r="656">
          <cell r="H656" t="str">
            <v>PRL124150</v>
          </cell>
          <cell r="J656">
            <v>1515</v>
          </cell>
        </row>
        <row r="657">
          <cell r="H657" t="str">
            <v>PRL124160</v>
          </cell>
          <cell r="J657">
            <v>2801</v>
          </cell>
        </row>
        <row r="658">
          <cell r="H658" t="str">
            <v>PRL124161</v>
          </cell>
          <cell r="J658">
            <v>2577</v>
          </cell>
        </row>
        <row r="659">
          <cell r="H659" t="str">
            <v>PRL124162</v>
          </cell>
          <cell r="J659">
            <v>2894</v>
          </cell>
        </row>
        <row r="660">
          <cell r="H660" t="str">
            <v>PRL124163</v>
          </cell>
          <cell r="J660">
            <v>2555</v>
          </cell>
        </row>
        <row r="661">
          <cell r="H661" t="str">
            <v>PRL124164</v>
          </cell>
          <cell r="J661">
            <v>2222</v>
          </cell>
        </row>
        <row r="662">
          <cell r="H662" t="str">
            <v>PRL124165</v>
          </cell>
          <cell r="J662">
            <v>2586</v>
          </cell>
        </row>
        <row r="663">
          <cell r="H663" t="str">
            <v>PRL126001</v>
          </cell>
          <cell r="J663">
            <v>2792</v>
          </cell>
        </row>
        <row r="664">
          <cell r="H664" t="str">
            <v>PRL126002</v>
          </cell>
          <cell r="J664">
            <v>1447</v>
          </cell>
        </row>
        <row r="665">
          <cell r="H665" t="str">
            <v>PRL126003</v>
          </cell>
          <cell r="J665">
            <v>1427</v>
          </cell>
        </row>
        <row r="666">
          <cell r="H666" t="str">
            <v>PRL126004</v>
          </cell>
          <cell r="J666">
            <v>61</v>
          </cell>
        </row>
        <row r="667">
          <cell r="H667" t="str">
            <v>PRL126005</v>
          </cell>
          <cell r="J667">
            <v>218</v>
          </cell>
        </row>
        <row r="668">
          <cell r="H668" t="str">
            <v>PRL126006</v>
          </cell>
          <cell r="J668">
            <v>567</v>
          </cell>
        </row>
        <row r="669">
          <cell r="H669" t="str">
            <v>PRL126007</v>
          </cell>
          <cell r="J669">
            <v>600</v>
          </cell>
        </row>
        <row r="670">
          <cell r="H670" t="str">
            <v>PRL126008</v>
          </cell>
          <cell r="J670">
            <v>1737</v>
          </cell>
        </row>
        <row r="671">
          <cell r="H671" t="str">
            <v>PRL126009</v>
          </cell>
          <cell r="J671">
            <v>5001</v>
          </cell>
        </row>
        <row r="672">
          <cell r="H672" t="str">
            <v>PRL126010</v>
          </cell>
          <cell r="J672">
            <v>5127</v>
          </cell>
        </row>
        <row r="673">
          <cell r="H673" t="str">
            <v>PRL126011</v>
          </cell>
          <cell r="J673">
            <v>1887</v>
          </cell>
        </row>
        <row r="674">
          <cell r="H674" t="str">
            <v>PRL126012</v>
          </cell>
          <cell r="J674">
            <v>2063</v>
          </cell>
        </row>
        <row r="675">
          <cell r="H675" t="str">
            <v>PRL221011</v>
          </cell>
          <cell r="J675">
            <v>546</v>
          </cell>
        </row>
        <row r="676">
          <cell r="H676" t="str">
            <v>PRL221012</v>
          </cell>
          <cell r="J676">
            <v>8</v>
          </cell>
        </row>
        <row r="677">
          <cell r="H677" t="str">
            <v>PRL221013</v>
          </cell>
          <cell r="J677">
            <v>2</v>
          </cell>
        </row>
        <row r="678">
          <cell r="H678" t="str">
            <v>PRL221030</v>
          </cell>
          <cell r="J678">
            <v>174</v>
          </cell>
        </row>
        <row r="679">
          <cell r="H679" t="str">
            <v>PRL221044</v>
          </cell>
          <cell r="J679">
            <v>50</v>
          </cell>
        </row>
        <row r="680">
          <cell r="H680" t="str">
            <v>PRL222002</v>
          </cell>
          <cell r="J680">
            <v>18</v>
          </cell>
        </row>
        <row r="681">
          <cell r="H681" t="str">
            <v>PRL222020</v>
          </cell>
          <cell r="J681">
            <v>37</v>
          </cell>
        </row>
        <row r="682">
          <cell r="H682" t="str">
            <v>PRL222032</v>
          </cell>
          <cell r="J682">
            <v>20</v>
          </cell>
        </row>
        <row r="683">
          <cell r="H683" t="str">
            <v>PRL222034</v>
          </cell>
          <cell r="J683">
            <v>10</v>
          </cell>
        </row>
        <row r="684">
          <cell r="H684" t="str">
            <v>PRL222035</v>
          </cell>
          <cell r="J684">
            <v>45</v>
          </cell>
        </row>
        <row r="685">
          <cell r="H685" t="str">
            <v>PRL222042</v>
          </cell>
          <cell r="J685">
            <v>155</v>
          </cell>
        </row>
        <row r="686">
          <cell r="H686" t="str">
            <v>PRL223004</v>
          </cell>
          <cell r="J686">
            <v>8</v>
          </cell>
        </row>
        <row r="687">
          <cell r="H687" t="str">
            <v>PRL223005</v>
          </cell>
          <cell r="J687">
            <v>35</v>
          </cell>
        </row>
        <row r="688">
          <cell r="H688" t="str">
            <v>PRL223006</v>
          </cell>
          <cell r="J688">
            <v>46</v>
          </cell>
        </row>
        <row r="689">
          <cell r="H689" t="str">
            <v>PRL223032</v>
          </cell>
          <cell r="J689">
            <v>32</v>
          </cell>
        </row>
        <row r="690">
          <cell r="H690" t="str">
            <v>PRL223034</v>
          </cell>
          <cell r="J690">
            <v>28</v>
          </cell>
        </row>
        <row r="691">
          <cell r="H691" t="str">
            <v>PRL223037</v>
          </cell>
          <cell r="J691">
            <v>28</v>
          </cell>
        </row>
        <row r="692">
          <cell r="H692" t="str">
            <v>PRL223044</v>
          </cell>
          <cell r="J692">
            <v>57</v>
          </cell>
        </row>
        <row r="693">
          <cell r="H693" t="str">
            <v>PRL223054</v>
          </cell>
          <cell r="J693">
            <v>15</v>
          </cell>
        </row>
        <row r="694">
          <cell r="H694" t="str">
            <v>PRL223055</v>
          </cell>
          <cell r="J694">
            <v>195</v>
          </cell>
        </row>
        <row r="695">
          <cell r="H695" t="str">
            <v>PRL223056</v>
          </cell>
          <cell r="J695">
            <v>90</v>
          </cell>
        </row>
        <row r="696">
          <cell r="H696" t="str">
            <v>PRL223057</v>
          </cell>
          <cell r="J696">
            <v>110</v>
          </cell>
        </row>
        <row r="697">
          <cell r="H697" t="str">
            <v>PRL223058</v>
          </cell>
          <cell r="J697">
            <v>830</v>
          </cell>
        </row>
        <row r="698">
          <cell r="H698" t="str">
            <v>PRL223059</v>
          </cell>
          <cell r="J698">
            <v>1608</v>
          </cell>
        </row>
        <row r="699">
          <cell r="H699" t="str">
            <v>PRL223063</v>
          </cell>
          <cell r="J699">
            <v>64</v>
          </cell>
        </row>
        <row r="700">
          <cell r="H700" t="str">
            <v>PRL223067</v>
          </cell>
          <cell r="J700">
            <v>52</v>
          </cell>
        </row>
        <row r="701">
          <cell r="H701" t="str">
            <v>PRL223069</v>
          </cell>
          <cell r="J701">
            <v>128</v>
          </cell>
        </row>
        <row r="702">
          <cell r="H702" t="str">
            <v>PRL223071</v>
          </cell>
          <cell r="J702">
            <v>70</v>
          </cell>
        </row>
        <row r="703">
          <cell r="H703" t="str">
            <v>PRL223072</v>
          </cell>
          <cell r="J703">
            <v>81</v>
          </cell>
        </row>
        <row r="704">
          <cell r="H704" t="str">
            <v>PRL223079</v>
          </cell>
          <cell r="J704">
            <v>11</v>
          </cell>
        </row>
        <row r="705">
          <cell r="H705" t="str">
            <v>PRL223081</v>
          </cell>
          <cell r="J705">
            <v>14</v>
          </cell>
        </row>
        <row r="706">
          <cell r="H706" t="str">
            <v>PRL223082</v>
          </cell>
          <cell r="J706">
            <v>93</v>
          </cell>
        </row>
        <row r="707">
          <cell r="H707" t="str">
            <v>PRL223083</v>
          </cell>
          <cell r="J707">
            <v>130</v>
          </cell>
        </row>
        <row r="708">
          <cell r="H708" t="str">
            <v>PRL223085</v>
          </cell>
          <cell r="J708">
            <v>14</v>
          </cell>
        </row>
        <row r="709">
          <cell r="H709" t="str">
            <v>PRL223087</v>
          </cell>
          <cell r="J709">
            <v>49</v>
          </cell>
        </row>
        <row r="710">
          <cell r="H710" t="str">
            <v>PRL223091</v>
          </cell>
          <cell r="J710">
            <v>5</v>
          </cell>
        </row>
        <row r="711">
          <cell r="H711" t="str">
            <v>PRL223092</v>
          </cell>
          <cell r="J711">
            <v>28</v>
          </cell>
        </row>
        <row r="712">
          <cell r="H712" t="str">
            <v>PRL223093</v>
          </cell>
          <cell r="J712">
            <v>1</v>
          </cell>
        </row>
        <row r="713">
          <cell r="H713" t="str">
            <v>PRL223097</v>
          </cell>
          <cell r="J713">
            <v>87</v>
          </cell>
        </row>
        <row r="714">
          <cell r="H714" t="str">
            <v>PRL223098</v>
          </cell>
          <cell r="J714">
            <v>402</v>
          </cell>
        </row>
        <row r="715">
          <cell r="H715" t="str">
            <v>PRL223099</v>
          </cell>
          <cell r="J715">
            <v>301</v>
          </cell>
        </row>
        <row r="716">
          <cell r="H716" t="str">
            <v>PRL223118</v>
          </cell>
          <cell r="J716">
            <v>13</v>
          </cell>
        </row>
        <row r="717">
          <cell r="H717" t="str">
            <v>PRL223123</v>
          </cell>
          <cell r="J717">
            <v>1720</v>
          </cell>
        </row>
        <row r="718">
          <cell r="H718" t="str">
            <v>PRL223124</v>
          </cell>
          <cell r="J718">
            <v>1431</v>
          </cell>
        </row>
        <row r="719">
          <cell r="H719" t="str">
            <v>PRL223125</v>
          </cell>
          <cell r="J719">
            <v>2951</v>
          </cell>
        </row>
        <row r="720">
          <cell r="H720" t="str">
            <v>PRL223126</v>
          </cell>
          <cell r="J720">
            <v>674</v>
          </cell>
        </row>
        <row r="721">
          <cell r="H721" t="str">
            <v>PRL223127</v>
          </cell>
          <cell r="J721">
            <v>2101</v>
          </cell>
        </row>
        <row r="722">
          <cell r="H722" t="str">
            <v>PRL223128</v>
          </cell>
          <cell r="J722">
            <v>998</v>
          </cell>
        </row>
        <row r="723">
          <cell r="H723" t="str">
            <v>PRL223129</v>
          </cell>
          <cell r="J723">
            <v>1046</v>
          </cell>
        </row>
        <row r="724">
          <cell r="H724" t="str">
            <v>PRL223130</v>
          </cell>
          <cell r="J724">
            <v>186</v>
          </cell>
        </row>
        <row r="725">
          <cell r="H725" t="str">
            <v>PRL223148</v>
          </cell>
          <cell r="J725">
            <v>102</v>
          </cell>
        </row>
        <row r="726">
          <cell r="H726" t="str">
            <v>PRL223149</v>
          </cell>
          <cell r="J726">
            <v>51</v>
          </cell>
        </row>
        <row r="727">
          <cell r="H727" t="str">
            <v>PRL223150</v>
          </cell>
          <cell r="J727">
            <v>16</v>
          </cell>
        </row>
        <row r="728">
          <cell r="H728" t="str">
            <v>PRL223151</v>
          </cell>
          <cell r="J728">
            <v>40</v>
          </cell>
        </row>
        <row r="729">
          <cell r="H729" t="str">
            <v>PRL224001</v>
          </cell>
          <cell r="J729">
            <v>143</v>
          </cell>
        </row>
        <row r="730">
          <cell r="H730" t="str">
            <v>PRL224002</v>
          </cell>
          <cell r="J730">
            <v>3</v>
          </cell>
        </row>
        <row r="731">
          <cell r="H731" t="str">
            <v>PRL224003</v>
          </cell>
          <cell r="J731">
            <v>62</v>
          </cell>
        </row>
        <row r="732">
          <cell r="H732" t="str">
            <v>PRL224004</v>
          </cell>
          <cell r="J732">
            <v>60</v>
          </cell>
        </row>
        <row r="733">
          <cell r="H733" t="str">
            <v>PRL224005</v>
          </cell>
          <cell r="J733">
            <v>112</v>
          </cell>
        </row>
        <row r="734">
          <cell r="H734" t="str">
            <v>PRL224006</v>
          </cell>
          <cell r="J734">
            <v>27</v>
          </cell>
        </row>
        <row r="735">
          <cell r="H735" t="str">
            <v>PRL224013</v>
          </cell>
          <cell r="J735">
            <v>4</v>
          </cell>
        </row>
        <row r="736">
          <cell r="H736" t="str">
            <v>PRL224014</v>
          </cell>
          <cell r="J736">
            <v>49</v>
          </cell>
        </row>
        <row r="737">
          <cell r="H737" t="str">
            <v>PRL224015</v>
          </cell>
          <cell r="J737">
            <v>44</v>
          </cell>
        </row>
        <row r="738">
          <cell r="H738" t="str">
            <v>PRL224019</v>
          </cell>
          <cell r="J738">
            <v>11</v>
          </cell>
        </row>
        <row r="739">
          <cell r="H739" t="str">
            <v>PRL224020</v>
          </cell>
          <cell r="J739">
            <v>12</v>
          </cell>
        </row>
        <row r="740">
          <cell r="H740" t="str">
            <v>PRL224021</v>
          </cell>
          <cell r="J740">
            <v>82</v>
          </cell>
        </row>
        <row r="741">
          <cell r="H741" t="str">
            <v>PRL224022</v>
          </cell>
          <cell r="J741">
            <v>66</v>
          </cell>
        </row>
        <row r="742">
          <cell r="H742" t="str">
            <v>PRL224023</v>
          </cell>
          <cell r="J742">
            <v>117</v>
          </cell>
        </row>
        <row r="743">
          <cell r="H743" t="str">
            <v>PRL224027</v>
          </cell>
          <cell r="J743">
            <v>312</v>
          </cell>
        </row>
        <row r="744">
          <cell r="H744" t="str">
            <v>PRL224028</v>
          </cell>
          <cell r="J744">
            <v>235</v>
          </cell>
        </row>
        <row r="745">
          <cell r="H745" t="str">
            <v>PRL224035</v>
          </cell>
          <cell r="J745">
            <v>37</v>
          </cell>
        </row>
        <row r="746">
          <cell r="H746" t="str">
            <v>PRL224044</v>
          </cell>
          <cell r="J746">
            <v>13</v>
          </cell>
        </row>
        <row r="747">
          <cell r="H747" t="str">
            <v>PRL224050</v>
          </cell>
          <cell r="J747">
            <v>46</v>
          </cell>
        </row>
        <row r="748">
          <cell r="H748" t="str">
            <v>PRL224052</v>
          </cell>
          <cell r="J748">
            <v>7</v>
          </cell>
        </row>
        <row r="749">
          <cell r="H749" t="str">
            <v>PRL224053</v>
          </cell>
          <cell r="J749">
            <v>10</v>
          </cell>
        </row>
        <row r="750">
          <cell r="H750" t="str">
            <v>PRL224054</v>
          </cell>
          <cell r="J750">
            <v>8</v>
          </cell>
        </row>
        <row r="751">
          <cell r="H751" t="str">
            <v>PRL224055</v>
          </cell>
          <cell r="J751">
            <v>4</v>
          </cell>
        </row>
        <row r="752">
          <cell r="H752" t="str">
            <v>PRL224056</v>
          </cell>
          <cell r="J752">
            <v>6</v>
          </cell>
        </row>
        <row r="753">
          <cell r="H753" t="str">
            <v>PRL224057</v>
          </cell>
          <cell r="J753">
            <v>7</v>
          </cell>
        </row>
        <row r="754">
          <cell r="H754" t="str">
            <v>PRL224058</v>
          </cell>
          <cell r="J754">
            <v>47</v>
          </cell>
        </row>
        <row r="755">
          <cell r="H755" t="str">
            <v>PRL224059</v>
          </cell>
          <cell r="J755">
            <v>47</v>
          </cell>
        </row>
        <row r="756">
          <cell r="H756" t="str">
            <v>PRL224060</v>
          </cell>
          <cell r="J756">
            <v>334</v>
          </cell>
        </row>
        <row r="757">
          <cell r="H757" t="str">
            <v>PRL224083</v>
          </cell>
          <cell r="J757">
            <v>183</v>
          </cell>
        </row>
        <row r="758">
          <cell r="H758" t="str">
            <v>PRL224084</v>
          </cell>
          <cell r="J758">
            <v>42</v>
          </cell>
        </row>
        <row r="759">
          <cell r="H759" t="str">
            <v>PRL224086</v>
          </cell>
          <cell r="J759">
            <v>22</v>
          </cell>
        </row>
        <row r="760">
          <cell r="H760" t="str">
            <v>PRL224089</v>
          </cell>
          <cell r="J760">
            <v>37</v>
          </cell>
        </row>
        <row r="761">
          <cell r="H761" t="str">
            <v>PRL224091</v>
          </cell>
          <cell r="J761">
            <v>39</v>
          </cell>
        </row>
        <row r="762">
          <cell r="H762" t="str">
            <v>PRL224100</v>
          </cell>
          <cell r="J762">
            <v>104</v>
          </cell>
        </row>
        <row r="763">
          <cell r="H763" t="str">
            <v>PRL224101</v>
          </cell>
          <cell r="J763">
            <v>100</v>
          </cell>
        </row>
        <row r="764">
          <cell r="H764" t="str">
            <v>PRL224102</v>
          </cell>
          <cell r="J764">
            <v>42</v>
          </cell>
        </row>
        <row r="765">
          <cell r="H765" t="str">
            <v>PRL224103</v>
          </cell>
          <cell r="J765">
            <v>42</v>
          </cell>
        </row>
        <row r="766">
          <cell r="H766" t="str">
            <v>PRL224104</v>
          </cell>
          <cell r="J766">
            <v>144</v>
          </cell>
        </row>
        <row r="767">
          <cell r="H767" t="str">
            <v>PRL224105</v>
          </cell>
          <cell r="J767">
            <v>59</v>
          </cell>
        </row>
        <row r="768">
          <cell r="H768" t="str">
            <v>PRL224122</v>
          </cell>
          <cell r="J768">
            <v>9</v>
          </cell>
        </row>
        <row r="769">
          <cell r="H769" t="str">
            <v>PRL224123</v>
          </cell>
          <cell r="J769">
            <v>10</v>
          </cell>
        </row>
        <row r="770">
          <cell r="H770" t="str">
            <v>PRL224124</v>
          </cell>
          <cell r="J770">
            <v>22</v>
          </cell>
        </row>
        <row r="771">
          <cell r="H771" t="str">
            <v>PRM210005</v>
          </cell>
          <cell r="J771">
            <v>55</v>
          </cell>
        </row>
        <row r="772">
          <cell r="H772" t="str">
            <v>PRM210006</v>
          </cell>
          <cell r="J772">
            <v>73</v>
          </cell>
        </row>
        <row r="773">
          <cell r="H773" t="str">
            <v>PRM210007</v>
          </cell>
          <cell r="J773">
            <v>59</v>
          </cell>
        </row>
        <row r="774">
          <cell r="H774" t="str">
            <v>PRM210008</v>
          </cell>
          <cell r="J774">
            <v>67</v>
          </cell>
        </row>
        <row r="775">
          <cell r="H775" t="str">
            <v>PRM210010</v>
          </cell>
          <cell r="J775">
            <v>64</v>
          </cell>
        </row>
        <row r="776">
          <cell r="H776" t="str">
            <v>PRM210021</v>
          </cell>
          <cell r="J776">
            <v>70</v>
          </cell>
        </row>
        <row r="777">
          <cell r="H777" t="str">
            <v>PRM210061</v>
          </cell>
          <cell r="J777">
            <v>80</v>
          </cell>
        </row>
        <row r="778">
          <cell r="H778" t="str">
            <v>PRM210067</v>
          </cell>
          <cell r="J778">
            <v>60</v>
          </cell>
        </row>
        <row r="779">
          <cell r="H779" t="str">
            <v>PRM210068</v>
          </cell>
          <cell r="J779">
            <v>65</v>
          </cell>
        </row>
        <row r="780">
          <cell r="H780" t="str">
            <v>PRM210095</v>
          </cell>
          <cell r="J780">
            <v>1109</v>
          </cell>
        </row>
        <row r="781">
          <cell r="H781" t="str">
            <v>PRM210297</v>
          </cell>
          <cell r="J781">
            <v>113</v>
          </cell>
        </row>
        <row r="782">
          <cell r="H782" t="str">
            <v>PRM211030</v>
          </cell>
          <cell r="J782">
            <v>99</v>
          </cell>
        </row>
        <row r="783">
          <cell r="H783" t="str">
            <v>PRM211031</v>
          </cell>
          <cell r="J783">
            <v>203</v>
          </cell>
        </row>
        <row r="784">
          <cell r="H784" t="str">
            <v>PRM211032</v>
          </cell>
          <cell r="J784">
            <v>234</v>
          </cell>
        </row>
        <row r="785">
          <cell r="H785" t="str">
            <v>PRM211033</v>
          </cell>
          <cell r="J785">
            <v>186</v>
          </cell>
        </row>
        <row r="786">
          <cell r="H786" t="str">
            <v>PRM211059</v>
          </cell>
          <cell r="J786">
            <v>28</v>
          </cell>
        </row>
        <row r="787">
          <cell r="H787" t="str">
            <v>PRM215002</v>
          </cell>
          <cell r="J787">
            <v>60</v>
          </cell>
        </row>
        <row r="788">
          <cell r="H788" t="str">
            <v>PRM215006</v>
          </cell>
          <cell r="J788">
            <v>1</v>
          </cell>
        </row>
        <row r="789">
          <cell r="H789" t="str">
            <v>PRM215100</v>
          </cell>
          <cell r="J789">
            <v>7</v>
          </cell>
        </row>
        <row r="790">
          <cell r="H790" t="str">
            <v>PRM215195</v>
          </cell>
          <cell r="J790">
            <v>3</v>
          </cell>
        </row>
        <row r="791">
          <cell r="H791" t="str">
            <v>PRM216015</v>
          </cell>
          <cell r="J791">
            <v>129</v>
          </cell>
        </row>
        <row r="792">
          <cell r="H792" t="str">
            <v>PRM216035</v>
          </cell>
          <cell r="J792">
            <v>114</v>
          </cell>
        </row>
        <row r="793">
          <cell r="H793" t="str">
            <v>PRM216088</v>
          </cell>
          <cell r="J793">
            <v>135</v>
          </cell>
        </row>
        <row r="794">
          <cell r="H794" t="str">
            <v>PRM216163</v>
          </cell>
          <cell r="J794">
            <v>64</v>
          </cell>
        </row>
        <row r="795">
          <cell r="H795" t="str">
            <v>PRM216164</v>
          </cell>
          <cell r="J795">
            <v>99</v>
          </cell>
        </row>
        <row r="796">
          <cell r="H796" t="str">
            <v>PRM216182</v>
          </cell>
          <cell r="J796">
            <v>65</v>
          </cell>
        </row>
        <row r="797">
          <cell r="H797" t="str">
            <v>PRM216254</v>
          </cell>
          <cell r="J797">
            <v>8</v>
          </cell>
        </row>
        <row r="798">
          <cell r="H798" t="str">
            <v>PRM216303</v>
          </cell>
          <cell r="J798">
            <v>49</v>
          </cell>
        </row>
        <row r="799">
          <cell r="H799" t="str">
            <v>PRM216306</v>
          </cell>
          <cell r="J799">
            <v>132</v>
          </cell>
        </row>
        <row r="800">
          <cell r="H800" t="str">
            <v>PRM216309</v>
          </cell>
          <cell r="J800">
            <v>96</v>
          </cell>
        </row>
        <row r="801">
          <cell r="H801" t="str">
            <v>PRM216357</v>
          </cell>
          <cell r="J801">
            <v>1</v>
          </cell>
        </row>
        <row r="802">
          <cell r="H802" t="str">
            <v>PRM217040</v>
          </cell>
          <cell r="J802">
            <v>1250</v>
          </cell>
        </row>
        <row r="803">
          <cell r="H803" t="str">
            <v>PRM217140</v>
          </cell>
          <cell r="J803">
            <v>1</v>
          </cell>
        </row>
        <row r="804">
          <cell r="H804" t="str">
            <v>PRM217183</v>
          </cell>
          <cell r="J804">
            <v>38</v>
          </cell>
        </row>
        <row r="805">
          <cell r="H805" t="str">
            <v>PRM217187</v>
          </cell>
          <cell r="J805">
            <v>52</v>
          </cell>
        </row>
        <row r="806">
          <cell r="H806" t="str">
            <v>PRM217188</v>
          </cell>
          <cell r="J806">
            <v>21</v>
          </cell>
        </row>
        <row r="807">
          <cell r="H807" t="str">
            <v>PRM217189</v>
          </cell>
          <cell r="J807">
            <v>5</v>
          </cell>
        </row>
        <row r="808">
          <cell r="H808" t="str">
            <v>PRM218105</v>
          </cell>
          <cell r="J808">
            <v>156</v>
          </cell>
        </row>
        <row r="809">
          <cell r="H809" t="str">
            <v>PRM219005</v>
          </cell>
          <cell r="J809">
            <v>1</v>
          </cell>
        </row>
        <row r="810">
          <cell r="H810" t="str">
            <v>PRM219022</v>
          </cell>
          <cell r="J810">
            <v>1157</v>
          </cell>
        </row>
        <row r="811">
          <cell r="H811" t="str">
            <v>PRM219023</v>
          </cell>
          <cell r="J811">
            <v>1209</v>
          </cell>
        </row>
        <row r="812">
          <cell r="H812" t="str">
            <v>PRM219060</v>
          </cell>
          <cell r="J812">
            <v>23</v>
          </cell>
        </row>
        <row r="813">
          <cell r="H813" t="str">
            <v>PRM219087</v>
          </cell>
          <cell r="J813">
            <v>98</v>
          </cell>
        </row>
        <row r="814">
          <cell r="H814" t="str">
            <v>PRM219089</v>
          </cell>
          <cell r="J814">
            <v>136</v>
          </cell>
        </row>
        <row r="815">
          <cell r="H815" t="str">
            <v>PRM219170</v>
          </cell>
          <cell r="J815">
            <v>1</v>
          </cell>
        </row>
        <row r="816">
          <cell r="H816" t="str">
            <v>PRM220023</v>
          </cell>
          <cell r="J816">
            <v>33</v>
          </cell>
        </row>
        <row r="817">
          <cell r="H817" t="str">
            <v>PRM220024</v>
          </cell>
          <cell r="J817">
            <v>18</v>
          </cell>
        </row>
        <row r="818">
          <cell r="H818" t="str">
            <v>PRM220047</v>
          </cell>
          <cell r="J818">
            <v>1221</v>
          </cell>
        </row>
        <row r="819">
          <cell r="H819" t="str">
            <v>PRM220053</v>
          </cell>
          <cell r="J819">
            <v>398</v>
          </cell>
        </row>
        <row r="820">
          <cell r="H820" t="str">
            <v>PRM220071</v>
          </cell>
          <cell r="J820">
            <v>329</v>
          </cell>
        </row>
        <row r="821">
          <cell r="H821" t="str">
            <v>PRM220072</v>
          </cell>
          <cell r="J821">
            <v>55</v>
          </cell>
        </row>
        <row r="822">
          <cell r="H822" t="str">
            <v>PRM220073</v>
          </cell>
          <cell r="J822">
            <v>123</v>
          </cell>
        </row>
        <row r="823">
          <cell r="H823" t="str">
            <v>PRM220074</v>
          </cell>
          <cell r="J823">
            <v>23</v>
          </cell>
        </row>
        <row r="824">
          <cell r="H824" t="str">
            <v>PRM221003</v>
          </cell>
          <cell r="J824">
            <v>1</v>
          </cell>
        </row>
        <row r="825">
          <cell r="H825" t="str">
            <v>PRM221023</v>
          </cell>
          <cell r="J825">
            <v>1</v>
          </cell>
        </row>
        <row r="826">
          <cell r="H826" t="str">
            <v>PRM221024</v>
          </cell>
          <cell r="J826">
            <v>1</v>
          </cell>
        </row>
        <row r="827">
          <cell r="H827" t="str">
            <v>PRM221047</v>
          </cell>
          <cell r="J827">
            <v>2</v>
          </cell>
        </row>
        <row r="828">
          <cell r="H828" t="str">
            <v>PRM221054</v>
          </cell>
          <cell r="J828">
            <v>19</v>
          </cell>
        </row>
        <row r="829">
          <cell r="H829" t="str">
            <v>PRM221056</v>
          </cell>
          <cell r="J829">
            <v>42</v>
          </cell>
        </row>
        <row r="830">
          <cell r="H830" t="str">
            <v>PRM221059</v>
          </cell>
          <cell r="J830">
            <v>207</v>
          </cell>
        </row>
        <row r="831">
          <cell r="H831" t="str">
            <v>PRM221066</v>
          </cell>
          <cell r="J831">
            <v>2</v>
          </cell>
        </row>
        <row r="832">
          <cell r="H832" t="str">
            <v>PRM221069</v>
          </cell>
          <cell r="J832">
            <v>72</v>
          </cell>
        </row>
        <row r="833">
          <cell r="H833" t="str">
            <v>PRM221070</v>
          </cell>
          <cell r="J833">
            <v>105</v>
          </cell>
        </row>
        <row r="834">
          <cell r="H834" t="str">
            <v>PRM221071</v>
          </cell>
          <cell r="J834">
            <v>20</v>
          </cell>
        </row>
        <row r="835">
          <cell r="H835" t="str">
            <v>PRM221118</v>
          </cell>
          <cell r="J835">
            <v>14</v>
          </cell>
        </row>
        <row r="836">
          <cell r="H836" t="str">
            <v>PRM222022</v>
          </cell>
          <cell r="J836">
            <v>122</v>
          </cell>
        </row>
        <row r="837">
          <cell r="H837" t="str">
            <v>PRM222080</v>
          </cell>
          <cell r="J837">
            <v>12</v>
          </cell>
        </row>
        <row r="838">
          <cell r="H838" t="str">
            <v>PRM222087</v>
          </cell>
          <cell r="J838">
            <v>1</v>
          </cell>
        </row>
        <row r="839">
          <cell r="H839" t="str">
            <v>PRM222088</v>
          </cell>
          <cell r="J839">
            <v>249</v>
          </cell>
        </row>
        <row r="840">
          <cell r="H840" t="str">
            <v>PRM222090</v>
          </cell>
          <cell r="J840">
            <v>191</v>
          </cell>
        </row>
        <row r="841">
          <cell r="H841" t="str">
            <v>PRM222092</v>
          </cell>
          <cell r="J841">
            <v>158</v>
          </cell>
        </row>
        <row r="842">
          <cell r="H842" t="str">
            <v>PRM222093</v>
          </cell>
          <cell r="J842">
            <v>83</v>
          </cell>
        </row>
        <row r="843">
          <cell r="H843" t="str">
            <v>PRM222147</v>
          </cell>
          <cell r="J843">
            <v>35</v>
          </cell>
        </row>
        <row r="844">
          <cell r="H844" t="str">
            <v>PRM222148</v>
          </cell>
          <cell r="J844">
            <v>98</v>
          </cell>
        </row>
        <row r="845">
          <cell r="H845" t="str">
            <v>PRM222150</v>
          </cell>
          <cell r="J845">
            <v>38</v>
          </cell>
        </row>
        <row r="846">
          <cell r="H846" t="str">
            <v>PRM222151</v>
          </cell>
          <cell r="J846">
            <v>41</v>
          </cell>
        </row>
        <row r="847">
          <cell r="H847" t="str">
            <v>PRM222199</v>
          </cell>
          <cell r="J847">
            <v>110</v>
          </cell>
        </row>
        <row r="848">
          <cell r="H848" t="str">
            <v>PRM222200</v>
          </cell>
          <cell r="J848">
            <v>96</v>
          </cell>
        </row>
        <row r="849">
          <cell r="H849" t="str">
            <v>PRM222214</v>
          </cell>
          <cell r="J849">
            <v>6</v>
          </cell>
        </row>
        <row r="850">
          <cell r="H850" t="str">
            <v>PRM222216</v>
          </cell>
          <cell r="J850">
            <v>14</v>
          </cell>
        </row>
        <row r="851">
          <cell r="H851" t="str">
            <v>PRM222218</v>
          </cell>
          <cell r="J851">
            <v>20</v>
          </cell>
        </row>
        <row r="852">
          <cell r="H852" t="str">
            <v>PRM222219</v>
          </cell>
          <cell r="J852">
            <v>8</v>
          </cell>
        </row>
        <row r="853">
          <cell r="H853" t="str">
            <v>PRM222220</v>
          </cell>
          <cell r="J853">
            <v>56</v>
          </cell>
        </row>
        <row r="854">
          <cell r="H854" t="str">
            <v>PRM222221</v>
          </cell>
          <cell r="J854">
            <v>359</v>
          </cell>
        </row>
        <row r="855">
          <cell r="H855" t="str">
            <v>PRM222222</v>
          </cell>
          <cell r="J855">
            <v>313</v>
          </cell>
        </row>
        <row r="856">
          <cell r="H856" t="str">
            <v>PRM222238</v>
          </cell>
          <cell r="J856">
            <v>464</v>
          </cell>
        </row>
        <row r="857">
          <cell r="H857" t="str">
            <v>PRM222239</v>
          </cell>
          <cell r="J857">
            <v>334</v>
          </cell>
        </row>
        <row r="858">
          <cell r="H858" t="str">
            <v>PRM222242</v>
          </cell>
          <cell r="J858">
            <v>604</v>
          </cell>
        </row>
        <row r="859">
          <cell r="H859" t="str">
            <v>PRM223001</v>
          </cell>
          <cell r="J859">
            <v>1302</v>
          </cell>
        </row>
        <row r="860">
          <cell r="H860" t="str">
            <v>PRM223002</v>
          </cell>
          <cell r="J860">
            <v>700</v>
          </cell>
        </row>
        <row r="861">
          <cell r="H861" t="str">
            <v>PRM223004</v>
          </cell>
          <cell r="J861">
            <v>66</v>
          </cell>
        </row>
        <row r="862">
          <cell r="H862" t="str">
            <v>PRM223005</v>
          </cell>
          <cell r="J862">
            <v>56</v>
          </cell>
        </row>
        <row r="863">
          <cell r="H863" t="str">
            <v>PRM223006</v>
          </cell>
          <cell r="J863">
            <v>41</v>
          </cell>
        </row>
        <row r="864">
          <cell r="H864" t="str">
            <v>PRM223007</v>
          </cell>
          <cell r="J864">
            <v>43</v>
          </cell>
        </row>
        <row r="865">
          <cell r="H865" t="str">
            <v>PRM223008</v>
          </cell>
          <cell r="J865">
            <v>68</v>
          </cell>
        </row>
        <row r="866">
          <cell r="H866" t="str">
            <v>PRM223009</v>
          </cell>
          <cell r="J866">
            <v>43</v>
          </cell>
        </row>
        <row r="867">
          <cell r="H867" t="str">
            <v>PRM223010</v>
          </cell>
          <cell r="J867">
            <v>164</v>
          </cell>
        </row>
        <row r="868">
          <cell r="H868" t="str">
            <v>PRM223028</v>
          </cell>
          <cell r="J868">
            <v>5</v>
          </cell>
        </row>
        <row r="869">
          <cell r="H869" t="str">
            <v>PRM223035</v>
          </cell>
          <cell r="J869">
            <v>282</v>
          </cell>
        </row>
        <row r="870">
          <cell r="H870" t="str">
            <v>PRM223036</v>
          </cell>
          <cell r="J870">
            <v>48</v>
          </cell>
        </row>
        <row r="871">
          <cell r="H871" t="str">
            <v>PRM223037</v>
          </cell>
          <cell r="J871">
            <v>244</v>
          </cell>
        </row>
        <row r="872">
          <cell r="H872" t="str">
            <v>PRM223046</v>
          </cell>
          <cell r="J872">
            <v>130</v>
          </cell>
        </row>
        <row r="873">
          <cell r="H873" t="str">
            <v>PRM223047</v>
          </cell>
          <cell r="J873">
            <v>100</v>
          </cell>
        </row>
        <row r="874">
          <cell r="H874" t="str">
            <v>PRM223056</v>
          </cell>
          <cell r="J874">
            <v>1</v>
          </cell>
        </row>
        <row r="875">
          <cell r="H875" t="str">
            <v>PRM223067</v>
          </cell>
          <cell r="J875">
            <v>7</v>
          </cell>
        </row>
        <row r="876">
          <cell r="H876" t="str">
            <v>PRM223075</v>
          </cell>
          <cell r="J876">
            <v>30</v>
          </cell>
        </row>
        <row r="877">
          <cell r="H877" t="str">
            <v>PRM223076</v>
          </cell>
          <cell r="J877">
            <v>70</v>
          </cell>
        </row>
        <row r="878">
          <cell r="H878" t="str">
            <v>PRM223077</v>
          </cell>
          <cell r="J878">
            <v>26</v>
          </cell>
        </row>
        <row r="879">
          <cell r="H879" t="str">
            <v>PRM223078</v>
          </cell>
          <cell r="J879">
            <v>31</v>
          </cell>
        </row>
        <row r="880">
          <cell r="H880" t="str">
            <v>PRM223081</v>
          </cell>
          <cell r="J880">
            <v>77</v>
          </cell>
        </row>
        <row r="881">
          <cell r="H881" t="str">
            <v>PRM223082</v>
          </cell>
          <cell r="J881">
            <v>1</v>
          </cell>
        </row>
        <row r="882">
          <cell r="H882" t="str">
            <v>PRM223083</v>
          </cell>
          <cell r="J882">
            <v>1554</v>
          </cell>
        </row>
        <row r="883">
          <cell r="H883" t="str">
            <v>PRM223084</v>
          </cell>
          <cell r="J883">
            <v>92</v>
          </cell>
        </row>
        <row r="884">
          <cell r="H884" t="str">
            <v>PRM223085</v>
          </cell>
          <cell r="J884">
            <v>914</v>
          </cell>
        </row>
        <row r="885">
          <cell r="H885" t="str">
            <v>PRM223092</v>
          </cell>
          <cell r="J885">
            <v>1</v>
          </cell>
        </row>
        <row r="886">
          <cell r="H886" t="str">
            <v>PRM223095</v>
          </cell>
          <cell r="J886">
            <v>3</v>
          </cell>
        </row>
        <row r="887">
          <cell r="H887" t="str">
            <v>PRM223097</v>
          </cell>
          <cell r="J887">
            <v>21</v>
          </cell>
        </row>
        <row r="888">
          <cell r="H888" t="str">
            <v>PRM223099</v>
          </cell>
          <cell r="J888">
            <v>38</v>
          </cell>
        </row>
        <row r="889">
          <cell r="H889" t="str">
            <v>PRM224003</v>
          </cell>
          <cell r="J889">
            <v>48</v>
          </cell>
        </row>
        <row r="890">
          <cell r="H890" t="str">
            <v>PRM224005</v>
          </cell>
          <cell r="J890">
            <v>7</v>
          </cell>
        </row>
        <row r="891">
          <cell r="H891" t="str">
            <v>PRM224010</v>
          </cell>
          <cell r="J891">
            <v>58</v>
          </cell>
        </row>
        <row r="892">
          <cell r="H892" t="str">
            <v>PRM224011</v>
          </cell>
          <cell r="J892">
            <v>14</v>
          </cell>
        </row>
        <row r="893">
          <cell r="H893" t="str">
            <v>PRM224012</v>
          </cell>
          <cell r="J893">
            <v>31</v>
          </cell>
        </row>
        <row r="894">
          <cell r="H894" t="str">
            <v>PRM224015</v>
          </cell>
          <cell r="J894">
            <v>18</v>
          </cell>
        </row>
        <row r="895">
          <cell r="H895" t="str">
            <v>PRM224016</v>
          </cell>
          <cell r="J895">
            <v>111</v>
          </cell>
        </row>
        <row r="896">
          <cell r="H896" t="str">
            <v>PRM224019</v>
          </cell>
          <cell r="J896">
            <v>114</v>
          </cell>
        </row>
        <row r="897">
          <cell r="H897" t="str">
            <v>PRM224022</v>
          </cell>
          <cell r="J897">
            <v>39</v>
          </cell>
        </row>
        <row r="898">
          <cell r="H898" t="str">
            <v>PRM224023</v>
          </cell>
          <cell r="J898">
            <v>22</v>
          </cell>
        </row>
        <row r="899">
          <cell r="H899" t="str">
            <v>PRM224025</v>
          </cell>
          <cell r="J899">
            <v>39</v>
          </cell>
        </row>
        <row r="900">
          <cell r="H900" t="str">
            <v>PRM224028</v>
          </cell>
          <cell r="J900">
            <v>16</v>
          </cell>
        </row>
        <row r="901">
          <cell r="H901" t="str">
            <v>PRM224029</v>
          </cell>
          <cell r="J901">
            <v>32</v>
          </cell>
        </row>
        <row r="902">
          <cell r="H902" t="str">
            <v>PRM224037</v>
          </cell>
          <cell r="J902">
            <v>36</v>
          </cell>
        </row>
        <row r="903">
          <cell r="H903" t="str">
            <v>PRM224042</v>
          </cell>
          <cell r="J903">
            <v>15</v>
          </cell>
        </row>
        <row r="904">
          <cell r="H904" t="str">
            <v>PRM224044</v>
          </cell>
          <cell r="J904">
            <v>20</v>
          </cell>
        </row>
        <row r="905">
          <cell r="H905" t="str">
            <v>PRM224047</v>
          </cell>
          <cell r="J905">
            <v>18</v>
          </cell>
        </row>
        <row r="906">
          <cell r="H906" t="str">
            <v>PRM224049</v>
          </cell>
          <cell r="J906">
            <v>12</v>
          </cell>
        </row>
        <row r="907">
          <cell r="H907" t="str">
            <v>PRM224050</v>
          </cell>
          <cell r="J907">
            <v>10</v>
          </cell>
        </row>
        <row r="908">
          <cell r="H908" t="str">
            <v>PRM224051</v>
          </cell>
          <cell r="J908">
            <v>8</v>
          </cell>
        </row>
        <row r="909">
          <cell r="H909" t="str">
            <v>PRM224052</v>
          </cell>
          <cell r="J909">
            <v>2</v>
          </cell>
        </row>
        <row r="910">
          <cell r="H910" t="str">
            <v>PRM224053</v>
          </cell>
          <cell r="J910">
            <v>11</v>
          </cell>
        </row>
        <row r="911">
          <cell r="H911" t="str">
            <v>PRM224054</v>
          </cell>
          <cell r="J911">
            <v>7</v>
          </cell>
        </row>
        <row r="912">
          <cell r="H912" t="str">
            <v>PRM224056</v>
          </cell>
          <cell r="J912">
            <v>17</v>
          </cell>
        </row>
        <row r="913">
          <cell r="H913" t="str">
            <v>PRM224057</v>
          </cell>
          <cell r="J913">
            <v>18</v>
          </cell>
        </row>
        <row r="914">
          <cell r="H914" t="str">
            <v>PRM224058</v>
          </cell>
          <cell r="J914">
            <v>14</v>
          </cell>
        </row>
        <row r="915">
          <cell r="H915" t="str">
            <v>PRM224059</v>
          </cell>
          <cell r="J915">
            <v>65</v>
          </cell>
        </row>
        <row r="916">
          <cell r="H916" t="str">
            <v>PRM224060</v>
          </cell>
          <cell r="J916">
            <v>47</v>
          </cell>
        </row>
        <row r="917">
          <cell r="H917" t="str">
            <v>PRM224061</v>
          </cell>
          <cell r="J917">
            <v>14</v>
          </cell>
        </row>
        <row r="918">
          <cell r="H918" t="str">
            <v>PRM224062</v>
          </cell>
          <cell r="J918">
            <v>13</v>
          </cell>
        </row>
        <row r="919">
          <cell r="H919" t="str">
            <v>PRM224063</v>
          </cell>
          <cell r="J919">
            <v>30</v>
          </cell>
        </row>
        <row r="920">
          <cell r="H920" t="str">
            <v>PRM224064</v>
          </cell>
          <cell r="J920">
            <v>98</v>
          </cell>
        </row>
        <row r="921">
          <cell r="H921" t="str">
            <v>PRM224065</v>
          </cell>
          <cell r="J921">
            <v>30</v>
          </cell>
        </row>
        <row r="922">
          <cell r="H922" t="str">
            <v>PRM224068</v>
          </cell>
          <cell r="J922">
            <v>97</v>
          </cell>
        </row>
        <row r="923">
          <cell r="H923" t="str">
            <v>PRM224069</v>
          </cell>
          <cell r="J923">
            <v>25</v>
          </cell>
        </row>
        <row r="924">
          <cell r="H924" t="str">
            <v>PRM224070</v>
          </cell>
          <cell r="J924">
            <v>29</v>
          </cell>
        </row>
        <row r="925">
          <cell r="H925" t="str">
            <v>PRM224071</v>
          </cell>
          <cell r="J925">
            <v>30</v>
          </cell>
        </row>
        <row r="926">
          <cell r="H926" t="str">
            <v>PRM224072</v>
          </cell>
          <cell r="J926">
            <v>31</v>
          </cell>
        </row>
        <row r="927">
          <cell r="H927" t="str">
            <v>PRM224073</v>
          </cell>
          <cell r="J927">
            <v>51</v>
          </cell>
        </row>
        <row r="928">
          <cell r="H928" t="str">
            <v>PRM224074</v>
          </cell>
          <cell r="J928">
            <v>74</v>
          </cell>
        </row>
        <row r="929">
          <cell r="H929" t="str">
            <v>PRM224075</v>
          </cell>
          <cell r="J929">
            <v>50</v>
          </cell>
        </row>
        <row r="930">
          <cell r="H930" t="str">
            <v>PRM224076</v>
          </cell>
          <cell r="J930">
            <v>30</v>
          </cell>
        </row>
        <row r="931">
          <cell r="H931" t="str">
            <v>PRM224077</v>
          </cell>
          <cell r="J931">
            <v>29</v>
          </cell>
        </row>
        <row r="932">
          <cell r="H932" t="str">
            <v>PRM224078</v>
          </cell>
          <cell r="J932">
            <v>41</v>
          </cell>
        </row>
        <row r="933">
          <cell r="H933" t="str">
            <v>PRM224079</v>
          </cell>
          <cell r="J933">
            <v>52</v>
          </cell>
        </row>
        <row r="934">
          <cell r="H934" t="str">
            <v>PRM225005</v>
          </cell>
          <cell r="J934">
            <v>1</v>
          </cell>
        </row>
        <row r="935">
          <cell r="H935" t="str">
            <v>PRM225008</v>
          </cell>
          <cell r="J935">
            <v>16</v>
          </cell>
        </row>
        <row r="936">
          <cell r="H936" t="str">
            <v>PRM225011</v>
          </cell>
          <cell r="J936">
            <v>81</v>
          </cell>
        </row>
        <row r="937">
          <cell r="H937" t="str">
            <v>PRM225012</v>
          </cell>
          <cell r="J937">
            <v>46</v>
          </cell>
        </row>
        <row r="938">
          <cell r="H938" t="str">
            <v>PRM225013</v>
          </cell>
          <cell r="J938">
            <v>140</v>
          </cell>
        </row>
        <row r="939">
          <cell r="H939" t="str">
            <v>PRM225018</v>
          </cell>
          <cell r="J939">
            <v>86</v>
          </cell>
        </row>
        <row r="940">
          <cell r="H940" t="str">
            <v>PRM225019</v>
          </cell>
          <cell r="J940">
            <v>51</v>
          </cell>
        </row>
        <row r="941">
          <cell r="H941" t="str">
            <v>PRM225020</v>
          </cell>
          <cell r="J941">
            <v>56</v>
          </cell>
        </row>
        <row r="942">
          <cell r="H942" t="str">
            <v>PRM225021</v>
          </cell>
          <cell r="J942">
            <v>36</v>
          </cell>
        </row>
        <row r="943">
          <cell r="H943" t="str">
            <v>PRM225022</v>
          </cell>
          <cell r="J943">
            <v>33</v>
          </cell>
        </row>
        <row r="944">
          <cell r="H944" t="str">
            <v>PRM225023</v>
          </cell>
          <cell r="J944">
            <v>28</v>
          </cell>
        </row>
        <row r="945">
          <cell r="H945" t="str">
            <v>PRM225025</v>
          </cell>
          <cell r="J945">
            <v>1</v>
          </cell>
        </row>
        <row r="946">
          <cell r="H946" t="str">
            <v>PRM225031</v>
          </cell>
          <cell r="J946">
            <v>14</v>
          </cell>
        </row>
        <row r="947">
          <cell r="H947" t="str">
            <v>PRM225032</v>
          </cell>
          <cell r="J947">
            <v>77</v>
          </cell>
        </row>
        <row r="948">
          <cell r="H948" t="str">
            <v>PRM225034</v>
          </cell>
          <cell r="J948">
            <v>28</v>
          </cell>
        </row>
        <row r="949">
          <cell r="H949" t="str">
            <v>PRM225035</v>
          </cell>
          <cell r="J949">
            <v>12</v>
          </cell>
        </row>
        <row r="950">
          <cell r="H950" t="str">
            <v>PRM225036</v>
          </cell>
          <cell r="J950">
            <v>15</v>
          </cell>
        </row>
        <row r="951">
          <cell r="H951" t="str">
            <v>PRM225037</v>
          </cell>
          <cell r="J951">
            <v>40</v>
          </cell>
        </row>
        <row r="952">
          <cell r="H952" t="str">
            <v>PRM225038</v>
          </cell>
          <cell r="J952">
            <v>22</v>
          </cell>
        </row>
        <row r="953">
          <cell r="H953" t="str">
            <v>PRM225039</v>
          </cell>
          <cell r="J953">
            <v>81</v>
          </cell>
        </row>
        <row r="954">
          <cell r="H954" t="str">
            <v>PRM225040</v>
          </cell>
          <cell r="J954">
            <v>112</v>
          </cell>
        </row>
        <row r="955">
          <cell r="H955" t="str">
            <v>PRM225041</v>
          </cell>
          <cell r="J955">
            <v>79</v>
          </cell>
        </row>
        <row r="956">
          <cell r="H956" t="str">
            <v>PRM225042</v>
          </cell>
          <cell r="J956">
            <v>20</v>
          </cell>
        </row>
        <row r="957">
          <cell r="H957" t="str">
            <v>PRM225043</v>
          </cell>
          <cell r="J957">
            <v>1</v>
          </cell>
        </row>
        <row r="958">
          <cell r="H958" t="str">
            <v>PRM225044</v>
          </cell>
          <cell r="J958">
            <v>24</v>
          </cell>
        </row>
        <row r="959">
          <cell r="H959" t="str">
            <v>PRM225045</v>
          </cell>
          <cell r="J959">
            <v>69</v>
          </cell>
        </row>
        <row r="960">
          <cell r="H960" t="str">
            <v>PRM225046</v>
          </cell>
          <cell r="J960">
            <v>46</v>
          </cell>
        </row>
        <row r="961">
          <cell r="H961" t="str">
            <v>PRM225047</v>
          </cell>
          <cell r="J961">
            <v>69</v>
          </cell>
        </row>
        <row r="962">
          <cell r="H962" t="str">
            <v>PRM225053</v>
          </cell>
          <cell r="J962">
            <v>13</v>
          </cell>
        </row>
        <row r="963">
          <cell r="H963" t="str">
            <v>PRM226001</v>
          </cell>
          <cell r="J963">
            <v>108</v>
          </cell>
        </row>
        <row r="964">
          <cell r="H964" t="str">
            <v>PRM226004</v>
          </cell>
          <cell r="J964">
            <v>37</v>
          </cell>
        </row>
        <row r="965">
          <cell r="H965" t="str">
            <v>PRM226005</v>
          </cell>
          <cell r="J965">
            <v>47</v>
          </cell>
        </row>
        <row r="966">
          <cell r="H966" t="str">
            <v>PRM226006</v>
          </cell>
          <cell r="J966">
            <v>47</v>
          </cell>
        </row>
        <row r="967">
          <cell r="H967" t="str">
            <v>PRM226007</v>
          </cell>
          <cell r="J967">
            <v>45</v>
          </cell>
        </row>
        <row r="968">
          <cell r="H968" t="str">
            <v>PRM226008</v>
          </cell>
          <cell r="J968">
            <v>46</v>
          </cell>
        </row>
        <row r="969">
          <cell r="H969" t="str">
            <v>PRM226009</v>
          </cell>
          <cell r="J969">
            <v>48</v>
          </cell>
        </row>
        <row r="970">
          <cell r="H970" t="str">
            <v>PRM226010</v>
          </cell>
          <cell r="J970">
            <v>43</v>
          </cell>
        </row>
        <row r="971">
          <cell r="H971" t="str">
            <v>PRM226013</v>
          </cell>
          <cell r="J971">
            <v>16</v>
          </cell>
        </row>
        <row r="972">
          <cell r="H972" t="str">
            <v>PRM226014</v>
          </cell>
          <cell r="J972">
            <v>28</v>
          </cell>
        </row>
        <row r="973">
          <cell r="H973" t="str">
            <v>PRP106006</v>
          </cell>
          <cell r="J973">
            <v>11</v>
          </cell>
        </row>
        <row r="974">
          <cell r="H974" t="str">
            <v>PRP107005</v>
          </cell>
          <cell r="J974">
            <v>21</v>
          </cell>
        </row>
        <row r="975">
          <cell r="H975" t="str">
            <v>PRP109011</v>
          </cell>
          <cell r="J975">
            <v>4</v>
          </cell>
        </row>
        <row r="976">
          <cell r="H976" t="str">
            <v>PRP109012</v>
          </cell>
          <cell r="J976">
            <v>26</v>
          </cell>
        </row>
        <row r="977">
          <cell r="H977" t="str">
            <v>PRP109013</v>
          </cell>
          <cell r="J977">
            <v>4</v>
          </cell>
        </row>
        <row r="978">
          <cell r="H978" t="str">
            <v>PRP109014</v>
          </cell>
          <cell r="J978">
            <v>3</v>
          </cell>
        </row>
        <row r="979">
          <cell r="H979" t="str">
            <v>PRP109015</v>
          </cell>
          <cell r="J979">
            <v>2</v>
          </cell>
        </row>
        <row r="980">
          <cell r="H980" t="str">
            <v>PRP109018</v>
          </cell>
          <cell r="J980">
            <v>1</v>
          </cell>
        </row>
        <row r="981">
          <cell r="H981" t="str">
            <v>PRP109024</v>
          </cell>
          <cell r="J981">
            <v>1</v>
          </cell>
        </row>
        <row r="982">
          <cell r="H982" t="str">
            <v>PRP109026</v>
          </cell>
          <cell r="J982">
            <v>9</v>
          </cell>
        </row>
        <row r="983">
          <cell r="H983" t="str">
            <v>PRP110001</v>
          </cell>
          <cell r="J983">
            <v>56</v>
          </cell>
        </row>
        <row r="984">
          <cell r="H984" t="str">
            <v>PRP110006</v>
          </cell>
          <cell r="J984">
            <v>80</v>
          </cell>
        </row>
        <row r="985">
          <cell r="H985" t="str">
            <v>PRP110011</v>
          </cell>
          <cell r="J985">
            <v>12</v>
          </cell>
        </row>
        <row r="986">
          <cell r="H986" t="str">
            <v>PRP110012</v>
          </cell>
          <cell r="J986">
            <v>15</v>
          </cell>
        </row>
        <row r="987">
          <cell r="H987" t="str">
            <v>PRP110013</v>
          </cell>
          <cell r="J987">
            <v>1</v>
          </cell>
        </row>
        <row r="988">
          <cell r="H988" t="str">
            <v>PRP110014</v>
          </cell>
          <cell r="J988">
            <v>1</v>
          </cell>
        </row>
        <row r="989">
          <cell r="H989" t="str">
            <v>PRP110015</v>
          </cell>
          <cell r="J989">
            <v>13</v>
          </cell>
        </row>
        <row r="990">
          <cell r="H990" t="str">
            <v>PRP110016</v>
          </cell>
          <cell r="J990">
            <v>3</v>
          </cell>
        </row>
        <row r="991">
          <cell r="H991" t="str">
            <v>PRP110019</v>
          </cell>
          <cell r="J991">
            <v>10</v>
          </cell>
        </row>
        <row r="992">
          <cell r="H992" t="str">
            <v>PRP110024</v>
          </cell>
          <cell r="J992">
            <v>12</v>
          </cell>
        </row>
        <row r="993">
          <cell r="H993" t="str">
            <v>PRP110030</v>
          </cell>
          <cell r="J993">
            <v>1</v>
          </cell>
        </row>
        <row r="994">
          <cell r="H994" t="str">
            <v>PRP111014</v>
          </cell>
          <cell r="J994">
            <v>2</v>
          </cell>
        </row>
        <row r="995">
          <cell r="H995" t="str">
            <v>PRP112002</v>
          </cell>
          <cell r="J995">
            <v>1</v>
          </cell>
        </row>
        <row r="996">
          <cell r="H996" t="str">
            <v>PRP112004</v>
          </cell>
          <cell r="J996">
            <v>5</v>
          </cell>
        </row>
        <row r="997">
          <cell r="H997" t="str">
            <v>PRP112006</v>
          </cell>
          <cell r="J997">
            <v>1</v>
          </cell>
        </row>
        <row r="998">
          <cell r="H998" t="str">
            <v>PRP112008</v>
          </cell>
          <cell r="J998">
            <v>5</v>
          </cell>
        </row>
        <row r="999">
          <cell r="H999" t="str">
            <v>PRP112012</v>
          </cell>
          <cell r="J999">
            <v>5</v>
          </cell>
        </row>
        <row r="1000">
          <cell r="H1000" t="str">
            <v>PRP112013</v>
          </cell>
          <cell r="J1000">
            <v>3</v>
          </cell>
        </row>
        <row r="1001">
          <cell r="H1001" t="str">
            <v>PRP112015</v>
          </cell>
          <cell r="J1001">
            <v>1</v>
          </cell>
        </row>
        <row r="1002">
          <cell r="H1002" t="str">
            <v>PRP112022</v>
          </cell>
          <cell r="J1002">
            <v>2792</v>
          </cell>
        </row>
        <row r="1003">
          <cell r="H1003" t="str">
            <v>PRP112032</v>
          </cell>
          <cell r="J1003">
            <v>1586</v>
          </cell>
        </row>
        <row r="1004">
          <cell r="H1004" t="str">
            <v>PRP112033</v>
          </cell>
          <cell r="J1004">
            <v>1</v>
          </cell>
        </row>
        <row r="1005">
          <cell r="H1005" t="str">
            <v>PRP113001</v>
          </cell>
          <cell r="J1005">
            <v>6</v>
          </cell>
        </row>
        <row r="1006">
          <cell r="H1006" t="str">
            <v>PRP113008</v>
          </cell>
          <cell r="J1006">
            <v>4</v>
          </cell>
        </row>
        <row r="1007">
          <cell r="H1007" t="str">
            <v>PRP113013</v>
          </cell>
          <cell r="J1007">
            <v>4</v>
          </cell>
        </row>
        <row r="1008">
          <cell r="H1008" t="str">
            <v>PRP113014</v>
          </cell>
          <cell r="J1008">
            <v>4</v>
          </cell>
        </row>
        <row r="1009">
          <cell r="H1009" t="str">
            <v>PRP113015</v>
          </cell>
          <cell r="J1009">
            <v>8</v>
          </cell>
        </row>
        <row r="1010">
          <cell r="H1010" t="str">
            <v>PRP113016</v>
          </cell>
          <cell r="J1010">
            <v>6</v>
          </cell>
        </row>
        <row r="1011">
          <cell r="H1011" t="str">
            <v>PRP113017</v>
          </cell>
          <cell r="J1011">
            <v>2</v>
          </cell>
        </row>
        <row r="1012">
          <cell r="H1012" t="str">
            <v>PRP113018</v>
          </cell>
          <cell r="J1012">
            <v>3</v>
          </cell>
        </row>
        <row r="1013">
          <cell r="H1013" t="str">
            <v>PRP113020</v>
          </cell>
          <cell r="J1013">
            <v>239</v>
          </cell>
        </row>
        <row r="1014">
          <cell r="H1014" t="str">
            <v>PRP113021</v>
          </cell>
          <cell r="J1014">
            <v>31</v>
          </cell>
        </row>
        <row r="1015">
          <cell r="H1015" t="str">
            <v>PRP113022</v>
          </cell>
          <cell r="J1015">
            <v>3</v>
          </cell>
        </row>
        <row r="1016">
          <cell r="H1016" t="str">
            <v>PRP113025</v>
          </cell>
          <cell r="J1016">
            <v>4</v>
          </cell>
        </row>
        <row r="1017">
          <cell r="H1017" t="str">
            <v>PRP113040</v>
          </cell>
          <cell r="J1017">
            <v>11</v>
          </cell>
        </row>
        <row r="1018">
          <cell r="H1018" t="str">
            <v>PRP113041</v>
          </cell>
          <cell r="J1018">
            <v>12</v>
          </cell>
        </row>
        <row r="1019">
          <cell r="H1019" t="str">
            <v>PRP113055</v>
          </cell>
          <cell r="J1019">
            <v>4</v>
          </cell>
        </row>
        <row r="1020">
          <cell r="H1020" t="str">
            <v>PRP114002</v>
          </cell>
          <cell r="J1020">
            <v>27</v>
          </cell>
        </row>
        <row r="1021">
          <cell r="H1021" t="str">
            <v>PRP114003</v>
          </cell>
          <cell r="J1021">
            <v>45</v>
          </cell>
        </row>
        <row r="1022">
          <cell r="H1022" t="str">
            <v>PRP114004</v>
          </cell>
          <cell r="J1022">
            <v>45</v>
          </cell>
        </row>
        <row r="1023">
          <cell r="H1023" t="str">
            <v>PRP114005</v>
          </cell>
          <cell r="J1023">
            <v>12</v>
          </cell>
        </row>
        <row r="1024">
          <cell r="H1024" t="str">
            <v>PRP114015</v>
          </cell>
          <cell r="J1024">
            <v>221</v>
          </cell>
        </row>
        <row r="1025">
          <cell r="H1025" t="str">
            <v>PRP114019</v>
          </cell>
          <cell r="J1025">
            <v>30</v>
          </cell>
        </row>
        <row r="1026">
          <cell r="H1026" t="str">
            <v>PRP114026</v>
          </cell>
          <cell r="J1026">
            <v>94</v>
          </cell>
        </row>
        <row r="1027">
          <cell r="H1027" t="str">
            <v>PRP114030</v>
          </cell>
          <cell r="J1027">
            <v>33</v>
          </cell>
        </row>
        <row r="1028">
          <cell r="H1028" t="str">
            <v>PRP114032</v>
          </cell>
          <cell r="J1028">
            <v>5</v>
          </cell>
        </row>
        <row r="1029">
          <cell r="H1029" t="str">
            <v>PRP114035</v>
          </cell>
          <cell r="J1029">
            <v>38</v>
          </cell>
        </row>
        <row r="1030">
          <cell r="H1030" t="str">
            <v>PRP114036</v>
          </cell>
          <cell r="J1030">
            <v>32</v>
          </cell>
        </row>
        <row r="1031">
          <cell r="H1031" t="str">
            <v>PRP114039</v>
          </cell>
          <cell r="J1031">
            <v>155</v>
          </cell>
        </row>
        <row r="1032">
          <cell r="H1032" t="str">
            <v>PRP114040</v>
          </cell>
          <cell r="J1032">
            <v>765</v>
          </cell>
        </row>
        <row r="1033">
          <cell r="H1033" t="str">
            <v>PRP114041</v>
          </cell>
          <cell r="J1033">
            <v>66</v>
          </cell>
        </row>
        <row r="1034">
          <cell r="H1034" t="str">
            <v>PRP114049</v>
          </cell>
          <cell r="J1034">
            <v>3</v>
          </cell>
        </row>
        <row r="1035">
          <cell r="H1035" t="str">
            <v>PRP114053</v>
          </cell>
          <cell r="J1035">
            <v>32</v>
          </cell>
        </row>
        <row r="1036">
          <cell r="H1036" t="str">
            <v>PRP114054</v>
          </cell>
          <cell r="J1036">
            <v>4</v>
          </cell>
        </row>
        <row r="1037">
          <cell r="H1037" t="str">
            <v>PRP114055</v>
          </cell>
          <cell r="J1037">
            <v>23</v>
          </cell>
        </row>
        <row r="1038">
          <cell r="H1038" t="str">
            <v>PRP114058</v>
          </cell>
          <cell r="J1038">
            <v>1</v>
          </cell>
        </row>
        <row r="1039">
          <cell r="H1039" t="str">
            <v>PRP114060</v>
          </cell>
          <cell r="J1039">
            <v>18</v>
          </cell>
        </row>
        <row r="1040">
          <cell r="H1040" t="str">
            <v>PRP114061</v>
          </cell>
          <cell r="J1040">
            <v>52</v>
          </cell>
        </row>
        <row r="1041">
          <cell r="H1041" t="str">
            <v>PRP114062</v>
          </cell>
          <cell r="J1041">
            <v>102</v>
          </cell>
        </row>
        <row r="1042">
          <cell r="H1042" t="str">
            <v>PRP114063</v>
          </cell>
          <cell r="J1042">
            <v>64</v>
          </cell>
        </row>
        <row r="1043">
          <cell r="H1043" t="str">
            <v>PRP114070</v>
          </cell>
          <cell r="J1043">
            <v>54</v>
          </cell>
        </row>
        <row r="1044">
          <cell r="H1044" t="str">
            <v>PRP115008</v>
          </cell>
          <cell r="J1044">
            <v>60</v>
          </cell>
        </row>
        <row r="1045">
          <cell r="H1045" t="str">
            <v>PRP115009</v>
          </cell>
          <cell r="J1045">
            <v>31</v>
          </cell>
        </row>
        <row r="1046">
          <cell r="H1046" t="str">
            <v>PRP115010</v>
          </cell>
          <cell r="J1046">
            <v>32</v>
          </cell>
        </row>
        <row r="1047">
          <cell r="H1047" t="str">
            <v>PRP115012</v>
          </cell>
          <cell r="J1047">
            <v>5</v>
          </cell>
        </row>
        <row r="1048">
          <cell r="H1048" t="str">
            <v>PRP115013</v>
          </cell>
          <cell r="J1048">
            <v>59</v>
          </cell>
        </row>
        <row r="1049">
          <cell r="H1049" t="str">
            <v>PRP115014</v>
          </cell>
          <cell r="J1049">
            <v>144</v>
          </cell>
        </row>
        <row r="1050">
          <cell r="H1050" t="str">
            <v>PRP115015</v>
          </cell>
          <cell r="J1050">
            <v>73</v>
          </cell>
        </row>
        <row r="1051">
          <cell r="H1051" t="str">
            <v>PRP115016</v>
          </cell>
          <cell r="J1051">
            <v>1</v>
          </cell>
        </row>
        <row r="1052">
          <cell r="H1052" t="str">
            <v>PRP115020</v>
          </cell>
          <cell r="J1052">
            <v>16</v>
          </cell>
        </row>
        <row r="1053">
          <cell r="H1053" t="str">
            <v>PRP115022</v>
          </cell>
          <cell r="J1053">
            <v>1</v>
          </cell>
        </row>
        <row r="1054">
          <cell r="H1054" t="str">
            <v>PRP115023</v>
          </cell>
          <cell r="J1054">
            <v>4</v>
          </cell>
        </row>
        <row r="1055">
          <cell r="H1055" t="str">
            <v>PRP115024</v>
          </cell>
          <cell r="J1055">
            <v>10</v>
          </cell>
        </row>
        <row r="1056">
          <cell r="H1056" t="str">
            <v>PRP115025</v>
          </cell>
          <cell r="J1056">
            <v>159</v>
          </cell>
        </row>
        <row r="1057">
          <cell r="H1057" t="str">
            <v>PRP115041</v>
          </cell>
          <cell r="J1057">
            <v>47</v>
          </cell>
        </row>
        <row r="1058">
          <cell r="H1058" t="str">
            <v>PRP115043</v>
          </cell>
          <cell r="J1058">
            <v>6</v>
          </cell>
        </row>
        <row r="1059">
          <cell r="H1059" t="str">
            <v>PRP116001</v>
          </cell>
          <cell r="J1059">
            <v>424</v>
          </cell>
        </row>
        <row r="1060">
          <cell r="H1060" t="str">
            <v>PRP116012</v>
          </cell>
          <cell r="J1060">
            <v>5</v>
          </cell>
        </row>
        <row r="1061">
          <cell r="H1061" t="str">
            <v>PRP116013</v>
          </cell>
          <cell r="J1061">
            <v>8</v>
          </cell>
        </row>
        <row r="1062">
          <cell r="H1062" t="str">
            <v>PRP116015</v>
          </cell>
          <cell r="J1062">
            <v>264</v>
          </cell>
        </row>
        <row r="1063">
          <cell r="H1063" t="str">
            <v>PRP116016</v>
          </cell>
          <cell r="J1063">
            <v>19</v>
          </cell>
        </row>
        <row r="1064">
          <cell r="H1064" t="str">
            <v>PRP116027</v>
          </cell>
          <cell r="J1064">
            <v>14</v>
          </cell>
        </row>
        <row r="1065">
          <cell r="H1065" t="str">
            <v>PRP116028</v>
          </cell>
          <cell r="J1065">
            <v>46</v>
          </cell>
        </row>
        <row r="1066">
          <cell r="H1066" t="str">
            <v>PRP116029</v>
          </cell>
          <cell r="J1066">
            <v>4</v>
          </cell>
        </row>
        <row r="1067">
          <cell r="H1067" t="str">
            <v>PRP116030</v>
          </cell>
          <cell r="J1067">
            <v>2</v>
          </cell>
        </row>
        <row r="1068">
          <cell r="H1068" t="str">
            <v>PRP116031</v>
          </cell>
          <cell r="J1068">
            <v>3</v>
          </cell>
        </row>
        <row r="1069">
          <cell r="H1069" t="str">
            <v>PRP116035</v>
          </cell>
          <cell r="J1069">
            <v>10</v>
          </cell>
        </row>
        <row r="1070">
          <cell r="H1070" t="str">
            <v>PRP116036</v>
          </cell>
          <cell r="J1070">
            <v>17</v>
          </cell>
        </row>
        <row r="1071">
          <cell r="H1071" t="str">
            <v>PRP116040</v>
          </cell>
          <cell r="J1071">
            <v>1</v>
          </cell>
        </row>
        <row r="1072">
          <cell r="H1072" t="str">
            <v>PRP116044</v>
          </cell>
          <cell r="J1072">
            <v>4</v>
          </cell>
        </row>
        <row r="1073">
          <cell r="H1073" t="str">
            <v>PRP117001</v>
          </cell>
          <cell r="J1073">
            <v>2223</v>
          </cell>
        </row>
        <row r="1074">
          <cell r="H1074" t="str">
            <v>PRP117004</v>
          </cell>
          <cell r="J1074">
            <v>10</v>
          </cell>
        </row>
        <row r="1075">
          <cell r="H1075" t="str">
            <v>PRP117005</v>
          </cell>
          <cell r="J1075">
            <v>31</v>
          </cell>
        </row>
        <row r="1076">
          <cell r="H1076" t="str">
            <v>PRP117007</v>
          </cell>
          <cell r="J1076">
            <v>79</v>
          </cell>
        </row>
        <row r="1077">
          <cell r="H1077" t="str">
            <v>PRP117008</v>
          </cell>
          <cell r="J1077">
            <v>2</v>
          </cell>
        </row>
        <row r="1078">
          <cell r="H1078" t="str">
            <v>PRP117009</v>
          </cell>
          <cell r="J1078">
            <v>4</v>
          </cell>
        </row>
        <row r="1079">
          <cell r="H1079" t="str">
            <v>PRP117014</v>
          </cell>
          <cell r="J1079">
            <v>8</v>
          </cell>
        </row>
        <row r="1080">
          <cell r="H1080" t="str">
            <v>PRP117015</v>
          </cell>
          <cell r="J1080">
            <v>6</v>
          </cell>
        </row>
        <row r="1081">
          <cell r="H1081" t="str">
            <v>PRP117017</v>
          </cell>
          <cell r="J1081">
            <v>10</v>
          </cell>
        </row>
        <row r="1082">
          <cell r="H1082" t="str">
            <v>PRP117018</v>
          </cell>
          <cell r="J1082">
            <v>6</v>
          </cell>
        </row>
        <row r="1083">
          <cell r="H1083" t="str">
            <v>PRP117019</v>
          </cell>
          <cell r="J1083">
            <v>3</v>
          </cell>
        </row>
        <row r="1084">
          <cell r="H1084" t="str">
            <v>PRP117023</v>
          </cell>
          <cell r="J1084">
            <v>1</v>
          </cell>
        </row>
        <row r="1085">
          <cell r="H1085" t="str">
            <v>PRP117024</v>
          </cell>
          <cell r="J1085">
            <v>6</v>
          </cell>
        </row>
        <row r="1086">
          <cell r="H1086" t="str">
            <v>PRP117026</v>
          </cell>
          <cell r="J1086">
            <v>5250</v>
          </cell>
        </row>
        <row r="1087">
          <cell r="H1087" t="str">
            <v>PRP117027</v>
          </cell>
          <cell r="J1087">
            <v>22</v>
          </cell>
        </row>
        <row r="1088">
          <cell r="H1088" t="str">
            <v>PRP117028</v>
          </cell>
          <cell r="J1088">
            <v>77</v>
          </cell>
        </row>
        <row r="1089">
          <cell r="H1089" t="str">
            <v>PRP117029</v>
          </cell>
          <cell r="J1089">
            <v>115</v>
          </cell>
        </row>
        <row r="1090">
          <cell r="H1090" t="str">
            <v>PRP117030</v>
          </cell>
          <cell r="J1090">
            <v>148</v>
          </cell>
        </row>
        <row r="1091">
          <cell r="H1091" t="str">
            <v>PRP117032</v>
          </cell>
          <cell r="J1091">
            <v>59</v>
          </cell>
        </row>
        <row r="1092">
          <cell r="H1092" t="str">
            <v>PRP117042</v>
          </cell>
          <cell r="J1092">
            <v>7</v>
          </cell>
        </row>
        <row r="1093">
          <cell r="H1093" t="str">
            <v>PRP117043</v>
          </cell>
          <cell r="J1093">
            <v>2</v>
          </cell>
        </row>
        <row r="1094">
          <cell r="H1094" t="str">
            <v>PRP117044</v>
          </cell>
          <cell r="J1094">
            <v>100</v>
          </cell>
        </row>
        <row r="1095">
          <cell r="H1095" t="str">
            <v>PRP117045</v>
          </cell>
          <cell r="J1095">
            <v>1430</v>
          </cell>
        </row>
        <row r="1096">
          <cell r="H1096" t="str">
            <v>PRP117046</v>
          </cell>
          <cell r="J1096">
            <v>3910</v>
          </cell>
        </row>
        <row r="1097">
          <cell r="H1097" t="str">
            <v>PRP117047</v>
          </cell>
          <cell r="J1097">
            <v>9</v>
          </cell>
        </row>
        <row r="1098">
          <cell r="H1098" t="str">
            <v>PRP117048</v>
          </cell>
          <cell r="J1098">
            <v>22</v>
          </cell>
        </row>
        <row r="1099">
          <cell r="H1099" t="str">
            <v>PRP117049</v>
          </cell>
          <cell r="J1099">
            <v>656</v>
          </cell>
        </row>
        <row r="1100">
          <cell r="H1100" t="str">
            <v>PRP117050</v>
          </cell>
          <cell r="J1100">
            <v>25</v>
          </cell>
        </row>
        <row r="1101">
          <cell r="H1101" t="str">
            <v>PRP117052</v>
          </cell>
          <cell r="J1101">
            <v>1</v>
          </cell>
        </row>
        <row r="1102">
          <cell r="H1102" t="str">
            <v>PRP117055</v>
          </cell>
          <cell r="J1102">
            <v>2093</v>
          </cell>
        </row>
        <row r="1103">
          <cell r="H1103" t="str">
            <v>PRP117056</v>
          </cell>
          <cell r="J1103">
            <v>1884</v>
          </cell>
        </row>
        <row r="1104">
          <cell r="H1104" t="str">
            <v>PRP117057</v>
          </cell>
          <cell r="J1104">
            <v>2</v>
          </cell>
        </row>
        <row r="1105">
          <cell r="H1105" t="str">
            <v>PRP117064</v>
          </cell>
          <cell r="J1105">
            <v>88</v>
          </cell>
        </row>
        <row r="1106">
          <cell r="H1106" t="str">
            <v>PRP117065</v>
          </cell>
          <cell r="J1106">
            <v>2</v>
          </cell>
        </row>
        <row r="1107">
          <cell r="H1107" t="str">
            <v>PRP118003</v>
          </cell>
          <cell r="J1107">
            <v>37860</v>
          </cell>
        </row>
        <row r="1108">
          <cell r="H1108" t="str">
            <v>PRP118004</v>
          </cell>
          <cell r="J1108">
            <v>27562</v>
          </cell>
        </row>
        <row r="1109">
          <cell r="H1109" t="str">
            <v>PRP118005</v>
          </cell>
          <cell r="J1109">
            <v>15826</v>
          </cell>
        </row>
        <row r="1110">
          <cell r="H1110" t="str">
            <v>PRP118006</v>
          </cell>
          <cell r="J1110">
            <v>13234</v>
          </cell>
        </row>
        <row r="1111">
          <cell r="H1111" t="str">
            <v>PRP118008</v>
          </cell>
          <cell r="J1111">
            <v>32746</v>
          </cell>
        </row>
        <row r="1112">
          <cell r="H1112" t="str">
            <v>PRP118010</v>
          </cell>
          <cell r="J1112">
            <v>566</v>
          </cell>
        </row>
        <row r="1113">
          <cell r="H1113" t="str">
            <v>PRP118011</v>
          </cell>
          <cell r="J1113">
            <v>397</v>
          </cell>
        </row>
        <row r="1114">
          <cell r="H1114" t="str">
            <v>PRP118012</v>
          </cell>
          <cell r="J1114">
            <v>2</v>
          </cell>
        </row>
        <row r="1115">
          <cell r="H1115" t="str">
            <v>PRP118014</v>
          </cell>
          <cell r="J1115">
            <v>13</v>
          </cell>
        </row>
        <row r="1116">
          <cell r="H1116" t="str">
            <v>PRP118015</v>
          </cell>
          <cell r="J1116">
            <v>9</v>
          </cell>
        </row>
        <row r="1117">
          <cell r="H1117" t="str">
            <v>PRP118016</v>
          </cell>
          <cell r="J1117">
            <v>370</v>
          </cell>
        </row>
        <row r="1118">
          <cell r="H1118" t="str">
            <v>PRP118017</v>
          </cell>
          <cell r="J1118">
            <v>2</v>
          </cell>
        </row>
        <row r="1119">
          <cell r="H1119" t="str">
            <v>PRP118020</v>
          </cell>
          <cell r="J1119">
            <v>53</v>
          </cell>
        </row>
        <row r="1120">
          <cell r="H1120" t="str">
            <v>PRP118021</v>
          </cell>
          <cell r="J1120">
            <v>10</v>
          </cell>
        </row>
        <row r="1121">
          <cell r="H1121" t="str">
            <v>PRP118023</v>
          </cell>
          <cell r="J1121">
            <v>5</v>
          </cell>
        </row>
        <row r="1122">
          <cell r="H1122" t="str">
            <v>PRP118024</v>
          </cell>
          <cell r="J1122">
            <v>64</v>
          </cell>
        </row>
        <row r="1123">
          <cell r="H1123" t="str">
            <v>PRP118025</v>
          </cell>
          <cell r="J1123">
            <v>1638</v>
          </cell>
        </row>
        <row r="1124">
          <cell r="H1124" t="str">
            <v>PRP118026</v>
          </cell>
          <cell r="J1124">
            <v>9</v>
          </cell>
        </row>
        <row r="1125">
          <cell r="H1125" t="str">
            <v>PRP118027</v>
          </cell>
          <cell r="J1125">
            <v>5</v>
          </cell>
        </row>
        <row r="1126">
          <cell r="H1126" t="str">
            <v>PRP118029</v>
          </cell>
          <cell r="J1126">
            <v>1419</v>
          </cell>
        </row>
        <row r="1127">
          <cell r="H1127" t="str">
            <v>PRP118031</v>
          </cell>
          <cell r="J1127">
            <v>1</v>
          </cell>
        </row>
        <row r="1128">
          <cell r="H1128" t="str">
            <v>PRP118032</v>
          </cell>
          <cell r="J1128">
            <v>10</v>
          </cell>
        </row>
        <row r="1129">
          <cell r="H1129" t="str">
            <v>PRP118033</v>
          </cell>
          <cell r="J1129">
            <v>5</v>
          </cell>
        </row>
        <row r="1130">
          <cell r="H1130" t="str">
            <v>PRP118035</v>
          </cell>
          <cell r="J1130">
            <v>547</v>
          </cell>
        </row>
        <row r="1131">
          <cell r="H1131" t="str">
            <v>PRP118036</v>
          </cell>
          <cell r="J1131">
            <v>1</v>
          </cell>
        </row>
        <row r="1132">
          <cell r="H1132" t="str">
            <v>PRP118037</v>
          </cell>
          <cell r="J1132">
            <v>21012</v>
          </cell>
        </row>
        <row r="1133">
          <cell r="H1133" t="str">
            <v>PRP118038</v>
          </cell>
          <cell r="J1133">
            <v>12046</v>
          </cell>
        </row>
        <row r="1134">
          <cell r="H1134" t="str">
            <v>PRP118039</v>
          </cell>
          <cell r="J1134">
            <v>6886</v>
          </cell>
        </row>
        <row r="1135">
          <cell r="H1135" t="str">
            <v>PRP119008</v>
          </cell>
          <cell r="J1135">
            <v>8</v>
          </cell>
        </row>
        <row r="1136">
          <cell r="H1136" t="str">
            <v>PRP119009</v>
          </cell>
          <cell r="J1136">
            <v>2</v>
          </cell>
        </row>
        <row r="1137">
          <cell r="H1137" t="str">
            <v>PRP119011</v>
          </cell>
          <cell r="J1137">
            <v>0</v>
          </cell>
        </row>
        <row r="1138">
          <cell r="H1138" t="str">
            <v>PRP119012</v>
          </cell>
          <cell r="J1138">
            <v>0</v>
          </cell>
        </row>
        <row r="1139">
          <cell r="H1139" t="str">
            <v>PRP119013</v>
          </cell>
          <cell r="J1139">
            <v>0</v>
          </cell>
        </row>
        <row r="1140">
          <cell r="H1140" t="str">
            <v>PRP119014</v>
          </cell>
          <cell r="J1140">
            <v>0</v>
          </cell>
        </row>
        <row r="1141">
          <cell r="H1141" t="str">
            <v>PRP119015</v>
          </cell>
          <cell r="J1141">
            <v>0</v>
          </cell>
        </row>
        <row r="1142">
          <cell r="H1142" t="str">
            <v>PRP119016</v>
          </cell>
          <cell r="J1142">
            <v>0</v>
          </cell>
        </row>
        <row r="1143">
          <cell r="H1143" t="str">
            <v>PRP119017</v>
          </cell>
          <cell r="J1143">
            <v>0</v>
          </cell>
        </row>
        <row r="1144">
          <cell r="H1144" t="str">
            <v>PRP119018</v>
          </cell>
          <cell r="J1144">
            <v>0</v>
          </cell>
        </row>
        <row r="1145">
          <cell r="H1145" t="str">
            <v>PRP119019</v>
          </cell>
          <cell r="J1145">
            <v>0</v>
          </cell>
        </row>
        <row r="1146">
          <cell r="H1146" t="str">
            <v>PRP119020</v>
          </cell>
          <cell r="J1146">
            <v>0</v>
          </cell>
        </row>
        <row r="1147">
          <cell r="H1147" t="str">
            <v>PRP119021</v>
          </cell>
          <cell r="J1147">
            <v>0</v>
          </cell>
        </row>
        <row r="1148">
          <cell r="H1148" t="str">
            <v>PRP119022</v>
          </cell>
          <cell r="J1148">
            <v>0</v>
          </cell>
        </row>
        <row r="1149">
          <cell r="H1149" t="str">
            <v>PRP119023</v>
          </cell>
          <cell r="J1149">
            <v>2</v>
          </cell>
        </row>
        <row r="1150">
          <cell r="H1150" t="str">
            <v>PRP119024</v>
          </cell>
          <cell r="J1150">
            <v>24394</v>
          </cell>
        </row>
        <row r="1151">
          <cell r="H1151" t="str">
            <v>PRP119025</v>
          </cell>
          <cell r="J1151">
            <v>27636</v>
          </cell>
        </row>
        <row r="1152">
          <cell r="H1152" t="str">
            <v>PRP119026</v>
          </cell>
          <cell r="J1152">
            <v>12010</v>
          </cell>
        </row>
        <row r="1153">
          <cell r="H1153" t="str">
            <v>PRP119027</v>
          </cell>
          <cell r="J1153">
            <v>11</v>
          </cell>
        </row>
        <row r="1154">
          <cell r="H1154" t="str">
            <v>PRP119028</v>
          </cell>
          <cell r="J1154">
            <v>5</v>
          </cell>
        </row>
        <row r="1155">
          <cell r="H1155" t="str">
            <v>PRP119029</v>
          </cell>
          <cell r="J1155">
            <v>5</v>
          </cell>
        </row>
        <row r="1156">
          <cell r="H1156" t="str">
            <v>PRP119030</v>
          </cell>
          <cell r="J1156">
            <v>41</v>
          </cell>
        </row>
        <row r="1157">
          <cell r="H1157" t="str">
            <v>PRP119031</v>
          </cell>
          <cell r="J1157">
            <v>21</v>
          </cell>
        </row>
        <row r="1158">
          <cell r="H1158" t="str">
            <v>PRP119032</v>
          </cell>
          <cell r="J1158">
            <v>13</v>
          </cell>
        </row>
        <row r="1159">
          <cell r="H1159" t="str">
            <v>PRP119033</v>
          </cell>
          <cell r="J1159">
            <v>1</v>
          </cell>
        </row>
        <row r="1160">
          <cell r="H1160" t="str">
            <v>PRP119034</v>
          </cell>
          <cell r="J1160">
            <v>2811</v>
          </cell>
        </row>
        <row r="1161">
          <cell r="H1161" t="str">
            <v>PRP119035</v>
          </cell>
          <cell r="J1161">
            <v>8</v>
          </cell>
        </row>
        <row r="1162">
          <cell r="H1162" t="str">
            <v>PRP119036</v>
          </cell>
          <cell r="J1162">
            <v>12</v>
          </cell>
        </row>
        <row r="1163">
          <cell r="H1163" t="str">
            <v>PRP119037</v>
          </cell>
          <cell r="J1163">
            <v>10</v>
          </cell>
        </row>
        <row r="1164">
          <cell r="H1164" t="str">
            <v>PRP119038</v>
          </cell>
          <cell r="J1164">
            <v>26</v>
          </cell>
        </row>
        <row r="1165">
          <cell r="H1165" t="str">
            <v>PRP119039</v>
          </cell>
          <cell r="J1165">
            <v>11</v>
          </cell>
        </row>
        <row r="1166">
          <cell r="H1166" t="str">
            <v>PRP119040</v>
          </cell>
          <cell r="J1166">
            <v>32</v>
          </cell>
        </row>
        <row r="1167">
          <cell r="H1167" t="str">
            <v>PRP119041</v>
          </cell>
          <cell r="J1167">
            <v>8</v>
          </cell>
        </row>
        <row r="1168">
          <cell r="H1168" t="str">
            <v>PRP119042</v>
          </cell>
          <cell r="J1168">
            <v>29</v>
          </cell>
        </row>
        <row r="1169">
          <cell r="H1169" t="str">
            <v>PRP119043</v>
          </cell>
          <cell r="J1169">
            <v>1189</v>
          </cell>
        </row>
        <row r="1170">
          <cell r="H1170" t="str">
            <v>PRP119064</v>
          </cell>
          <cell r="J1170">
            <v>6</v>
          </cell>
        </row>
        <row r="1171">
          <cell r="H1171" t="str">
            <v>PRP119066</v>
          </cell>
          <cell r="J1171">
            <v>1</v>
          </cell>
        </row>
        <row r="1172">
          <cell r="H1172" t="str">
            <v>PRP119068</v>
          </cell>
          <cell r="J1172">
            <v>177</v>
          </cell>
        </row>
        <row r="1173">
          <cell r="H1173" t="str">
            <v>PRP119069</v>
          </cell>
          <cell r="J1173">
            <v>1032</v>
          </cell>
        </row>
        <row r="1174">
          <cell r="H1174" t="str">
            <v>PRP119070</v>
          </cell>
          <cell r="J1174">
            <v>851</v>
          </cell>
        </row>
        <row r="1175">
          <cell r="H1175" t="str">
            <v>PRP119072</v>
          </cell>
          <cell r="J1175">
            <v>5</v>
          </cell>
        </row>
        <row r="1176">
          <cell r="H1176" t="str">
            <v>PRP119073</v>
          </cell>
          <cell r="J1176">
            <v>99</v>
          </cell>
        </row>
        <row r="1177">
          <cell r="H1177" t="str">
            <v>PRP119074</v>
          </cell>
          <cell r="J1177">
            <v>3</v>
          </cell>
        </row>
        <row r="1178">
          <cell r="H1178" t="str">
            <v>PRP119075</v>
          </cell>
          <cell r="J1178">
            <v>46</v>
          </cell>
        </row>
        <row r="1179">
          <cell r="H1179" t="str">
            <v>PRP119076</v>
          </cell>
          <cell r="J1179">
            <v>9</v>
          </cell>
        </row>
        <row r="1180">
          <cell r="H1180" t="str">
            <v>PRP119078</v>
          </cell>
          <cell r="J1180">
            <v>4</v>
          </cell>
        </row>
        <row r="1181">
          <cell r="H1181" t="str">
            <v>PRP119079</v>
          </cell>
          <cell r="J1181">
            <v>28</v>
          </cell>
        </row>
        <row r="1182">
          <cell r="H1182" t="str">
            <v>PRP119080</v>
          </cell>
          <cell r="J1182">
            <v>1</v>
          </cell>
        </row>
        <row r="1183">
          <cell r="H1183" t="str">
            <v>PRP120001</v>
          </cell>
          <cell r="J1183">
            <v>29</v>
          </cell>
        </row>
        <row r="1184">
          <cell r="H1184" t="str">
            <v>PRP120002</v>
          </cell>
          <cell r="J1184">
            <v>42</v>
          </cell>
        </row>
        <row r="1185">
          <cell r="H1185" t="str">
            <v>PRP120003</v>
          </cell>
          <cell r="J1185">
            <v>4860</v>
          </cell>
        </row>
        <row r="1186">
          <cell r="H1186" t="str">
            <v>PRP120004</v>
          </cell>
          <cell r="J1186">
            <v>2231</v>
          </cell>
        </row>
        <row r="1187">
          <cell r="H1187" t="str">
            <v>PRP120005</v>
          </cell>
          <cell r="J1187">
            <v>2111</v>
          </cell>
        </row>
        <row r="1188">
          <cell r="H1188" t="str">
            <v>PRP120006</v>
          </cell>
          <cell r="J1188">
            <v>2483</v>
          </cell>
        </row>
        <row r="1189">
          <cell r="H1189" t="str">
            <v>PRP120007</v>
          </cell>
          <cell r="J1189">
            <v>2</v>
          </cell>
        </row>
        <row r="1190">
          <cell r="H1190" t="str">
            <v>PRP120008</v>
          </cell>
          <cell r="J1190">
            <v>1302</v>
          </cell>
        </row>
        <row r="1191">
          <cell r="H1191" t="str">
            <v>PRP120009</v>
          </cell>
          <cell r="J1191">
            <v>317</v>
          </cell>
        </row>
        <row r="1192">
          <cell r="H1192" t="str">
            <v>PRP120010</v>
          </cell>
          <cell r="J1192">
            <v>818</v>
          </cell>
        </row>
        <row r="1193">
          <cell r="H1193" t="str">
            <v>PRP120011</v>
          </cell>
          <cell r="J1193">
            <v>673</v>
          </cell>
        </row>
        <row r="1194">
          <cell r="H1194" t="str">
            <v>PRP120012</v>
          </cell>
          <cell r="J1194">
            <v>671</v>
          </cell>
        </row>
        <row r="1195">
          <cell r="H1195" t="str">
            <v>PRP120013</v>
          </cell>
          <cell r="J1195">
            <v>466</v>
          </cell>
        </row>
        <row r="1196">
          <cell r="H1196" t="str">
            <v>PRP120014</v>
          </cell>
          <cell r="J1196">
            <v>1262</v>
          </cell>
        </row>
        <row r="1197">
          <cell r="H1197" t="str">
            <v>PRP120016</v>
          </cell>
          <cell r="J1197">
            <v>0</v>
          </cell>
        </row>
        <row r="1198">
          <cell r="H1198" t="str">
            <v>PRP120017</v>
          </cell>
          <cell r="J1198">
            <v>0</v>
          </cell>
        </row>
        <row r="1199">
          <cell r="H1199" t="str">
            <v>PRP120018</v>
          </cell>
          <cell r="J1199">
            <v>0</v>
          </cell>
        </row>
        <row r="1200">
          <cell r="H1200" t="str">
            <v>PRP120019</v>
          </cell>
          <cell r="J1200">
            <v>0</v>
          </cell>
        </row>
        <row r="1201">
          <cell r="H1201" t="str">
            <v>PRP120020</v>
          </cell>
          <cell r="J1201">
            <v>0</v>
          </cell>
        </row>
        <row r="1202">
          <cell r="H1202" t="str">
            <v>PRP120021</v>
          </cell>
          <cell r="J1202">
            <v>0</v>
          </cell>
        </row>
        <row r="1203">
          <cell r="H1203" t="str">
            <v>PRP120022</v>
          </cell>
          <cell r="J1203">
            <v>7</v>
          </cell>
        </row>
        <row r="1204">
          <cell r="H1204" t="str">
            <v>PRP120023</v>
          </cell>
          <cell r="J1204">
            <v>17</v>
          </cell>
        </row>
        <row r="1205">
          <cell r="H1205" t="str">
            <v>PRP120024</v>
          </cell>
          <cell r="J1205">
            <v>6</v>
          </cell>
        </row>
        <row r="1206">
          <cell r="H1206" t="str">
            <v>PRP120025</v>
          </cell>
          <cell r="J1206">
            <v>17</v>
          </cell>
        </row>
        <row r="1207">
          <cell r="H1207" t="str">
            <v>PRP120026</v>
          </cell>
          <cell r="J1207">
            <v>977</v>
          </cell>
        </row>
        <row r="1208">
          <cell r="H1208" t="str">
            <v>PRP120027</v>
          </cell>
          <cell r="J1208">
            <v>196</v>
          </cell>
        </row>
        <row r="1209">
          <cell r="H1209" t="str">
            <v>PRP120028</v>
          </cell>
          <cell r="J1209">
            <v>2</v>
          </cell>
        </row>
        <row r="1210">
          <cell r="H1210" t="str">
            <v>PRP120029</v>
          </cell>
          <cell r="J1210">
            <v>34</v>
          </cell>
        </row>
        <row r="1211">
          <cell r="H1211" t="str">
            <v>PRP120030</v>
          </cell>
          <cell r="J1211">
            <v>5</v>
          </cell>
        </row>
        <row r="1212">
          <cell r="H1212" t="str">
            <v>PRP120031</v>
          </cell>
          <cell r="J1212">
            <v>4</v>
          </cell>
        </row>
        <row r="1213">
          <cell r="H1213" t="str">
            <v>PRP120032</v>
          </cell>
          <cell r="J1213">
            <v>263</v>
          </cell>
        </row>
        <row r="1214">
          <cell r="H1214" t="str">
            <v>PRP120033</v>
          </cell>
          <cell r="J1214">
            <v>6883</v>
          </cell>
        </row>
        <row r="1215">
          <cell r="H1215" t="str">
            <v>PRP120034</v>
          </cell>
          <cell r="J1215">
            <v>5</v>
          </cell>
        </row>
        <row r="1216">
          <cell r="H1216" t="str">
            <v>PRP120035</v>
          </cell>
          <cell r="J1216">
            <v>2</v>
          </cell>
        </row>
        <row r="1217">
          <cell r="H1217" t="str">
            <v>PRP120036</v>
          </cell>
          <cell r="J1217">
            <v>708</v>
          </cell>
        </row>
        <row r="1218">
          <cell r="H1218" t="str">
            <v>PRP120037</v>
          </cell>
          <cell r="J1218">
            <v>15</v>
          </cell>
        </row>
        <row r="1219">
          <cell r="H1219" t="str">
            <v>PRP120038</v>
          </cell>
          <cell r="J1219">
            <v>6</v>
          </cell>
        </row>
        <row r="1220">
          <cell r="H1220" t="str">
            <v>PRP120039</v>
          </cell>
          <cell r="J1220">
            <v>7804</v>
          </cell>
        </row>
        <row r="1221">
          <cell r="H1221" t="str">
            <v>PRP120040</v>
          </cell>
          <cell r="J1221">
            <v>3702</v>
          </cell>
        </row>
        <row r="1222">
          <cell r="H1222" t="str">
            <v>PRP120042</v>
          </cell>
          <cell r="J1222">
            <v>572</v>
          </cell>
        </row>
        <row r="1223">
          <cell r="H1223" t="str">
            <v>PRP120043</v>
          </cell>
          <cell r="J1223">
            <v>566</v>
          </cell>
        </row>
        <row r="1224">
          <cell r="H1224" t="str">
            <v>PRP120044</v>
          </cell>
          <cell r="J1224">
            <v>43</v>
          </cell>
        </row>
        <row r="1225">
          <cell r="H1225" t="str">
            <v>PRP120045</v>
          </cell>
          <cell r="J1225">
            <v>458</v>
          </cell>
        </row>
        <row r="1226">
          <cell r="H1226" t="str">
            <v>PRP120046</v>
          </cell>
          <cell r="J1226">
            <v>2465</v>
          </cell>
        </row>
        <row r="1227">
          <cell r="H1227" t="str">
            <v>PRP120047</v>
          </cell>
          <cell r="J1227">
            <v>73</v>
          </cell>
        </row>
        <row r="1228">
          <cell r="H1228" t="str">
            <v>PRP120048</v>
          </cell>
          <cell r="J1228">
            <v>27</v>
          </cell>
        </row>
        <row r="1229">
          <cell r="H1229" t="str">
            <v>PRP120049</v>
          </cell>
          <cell r="J1229">
            <v>665</v>
          </cell>
        </row>
        <row r="1230">
          <cell r="H1230" t="str">
            <v>PRP120050</v>
          </cell>
          <cell r="J1230">
            <v>725</v>
          </cell>
        </row>
        <row r="1231">
          <cell r="H1231" t="str">
            <v>PRP120051</v>
          </cell>
          <cell r="J1231">
            <v>6</v>
          </cell>
        </row>
        <row r="1232">
          <cell r="H1232" t="str">
            <v>PRP120052</v>
          </cell>
          <cell r="J1232">
            <v>5259</v>
          </cell>
        </row>
        <row r="1233">
          <cell r="H1233" t="str">
            <v>PRP120053</v>
          </cell>
          <cell r="J1233">
            <v>8537</v>
          </cell>
        </row>
        <row r="1234">
          <cell r="H1234" t="str">
            <v>PRP120054</v>
          </cell>
          <cell r="J1234">
            <v>16</v>
          </cell>
        </row>
        <row r="1235">
          <cell r="H1235" t="str">
            <v>PRP120055</v>
          </cell>
          <cell r="J1235">
            <v>2</v>
          </cell>
        </row>
        <row r="1236">
          <cell r="H1236" t="str">
            <v>PRP120056</v>
          </cell>
          <cell r="J1236">
            <v>1</v>
          </cell>
        </row>
        <row r="1237">
          <cell r="H1237" t="str">
            <v>PRP120057</v>
          </cell>
          <cell r="J1237">
            <v>11</v>
          </cell>
        </row>
        <row r="1238">
          <cell r="H1238" t="str">
            <v>PRP120058</v>
          </cell>
          <cell r="J1238">
            <v>14</v>
          </cell>
        </row>
        <row r="1239">
          <cell r="H1239" t="str">
            <v>PRP120059</v>
          </cell>
          <cell r="J1239">
            <v>86</v>
          </cell>
        </row>
        <row r="1240">
          <cell r="H1240" t="str">
            <v>PRP120060</v>
          </cell>
          <cell r="J1240">
            <v>326</v>
          </cell>
        </row>
        <row r="1241">
          <cell r="H1241" t="str">
            <v>PRP121002</v>
          </cell>
          <cell r="J1241">
            <v>11</v>
          </cell>
        </row>
        <row r="1242">
          <cell r="H1242" t="str">
            <v>PRP121012</v>
          </cell>
          <cell r="J1242">
            <v>1364</v>
          </cell>
        </row>
        <row r="1243">
          <cell r="H1243" t="str">
            <v>PRP121013</v>
          </cell>
          <cell r="J1243">
            <v>944</v>
          </cell>
        </row>
        <row r="1244">
          <cell r="H1244" t="str">
            <v>PRP121014</v>
          </cell>
          <cell r="J1244">
            <v>3036</v>
          </cell>
        </row>
        <row r="1245">
          <cell r="H1245" t="str">
            <v>PRP121016</v>
          </cell>
          <cell r="J1245">
            <v>378</v>
          </cell>
        </row>
        <row r="1246">
          <cell r="H1246" t="str">
            <v>PRP121017</v>
          </cell>
          <cell r="J1246">
            <v>1003</v>
          </cell>
        </row>
        <row r="1247">
          <cell r="H1247" t="str">
            <v>PRP121018</v>
          </cell>
          <cell r="J1247">
            <v>148</v>
          </cell>
        </row>
        <row r="1248">
          <cell r="H1248" t="str">
            <v>PRP121020</v>
          </cell>
          <cell r="J1248">
            <v>93</v>
          </cell>
        </row>
        <row r="1249">
          <cell r="H1249" t="str">
            <v>PRP121021</v>
          </cell>
          <cell r="J1249">
            <v>65</v>
          </cell>
        </row>
        <row r="1250">
          <cell r="H1250" t="str">
            <v>PRP121022</v>
          </cell>
          <cell r="J1250">
            <v>1629</v>
          </cell>
        </row>
        <row r="1251">
          <cell r="H1251" t="str">
            <v>PRP121023</v>
          </cell>
          <cell r="J1251">
            <v>277</v>
          </cell>
        </row>
        <row r="1252">
          <cell r="H1252" t="str">
            <v>PRP121024</v>
          </cell>
          <cell r="J1252">
            <v>131</v>
          </cell>
        </row>
        <row r="1253">
          <cell r="H1253" t="str">
            <v>PRP121025</v>
          </cell>
          <cell r="J1253">
            <v>252</v>
          </cell>
        </row>
        <row r="1254">
          <cell r="H1254" t="str">
            <v>PRP121026</v>
          </cell>
          <cell r="J1254">
            <v>379</v>
          </cell>
        </row>
        <row r="1255">
          <cell r="H1255" t="str">
            <v>PRP121027</v>
          </cell>
          <cell r="J1255">
            <v>278</v>
          </cell>
        </row>
        <row r="1256">
          <cell r="H1256" t="str">
            <v>PRP121028</v>
          </cell>
          <cell r="J1256">
            <v>129</v>
          </cell>
        </row>
        <row r="1257">
          <cell r="H1257" t="str">
            <v>PRP121029</v>
          </cell>
          <cell r="J1257">
            <v>136</v>
          </cell>
        </row>
        <row r="1258">
          <cell r="H1258" t="str">
            <v>PRP121030</v>
          </cell>
          <cell r="J1258">
            <v>1175</v>
          </cell>
        </row>
        <row r="1259">
          <cell r="H1259" t="str">
            <v>PRP121031</v>
          </cell>
          <cell r="J1259">
            <v>1120</v>
          </cell>
        </row>
        <row r="1260">
          <cell r="H1260" t="str">
            <v>PRP121034</v>
          </cell>
          <cell r="J1260">
            <v>1</v>
          </cell>
        </row>
        <row r="1261">
          <cell r="H1261" t="str">
            <v>PRP121035</v>
          </cell>
          <cell r="J1261">
            <v>1</v>
          </cell>
        </row>
        <row r="1262">
          <cell r="H1262" t="str">
            <v>PRP121036</v>
          </cell>
          <cell r="J1262">
            <v>1</v>
          </cell>
        </row>
        <row r="1263">
          <cell r="H1263" t="str">
            <v>PRP121040</v>
          </cell>
          <cell r="J1263">
            <v>1045</v>
          </cell>
        </row>
        <row r="1264">
          <cell r="H1264" t="str">
            <v>PRP121041</v>
          </cell>
          <cell r="J1264">
            <v>772</v>
          </cell>
        </row>
        <row r="1265">
          <cell r="H1265" t="str">
            <v>PRP121042</v>
          </cell>
          <cell r="J1265">
            <v>316</v>
          </cell>
        </row>
        <row r="1266">
          <cell r="H1266" t="str">
            <v>PRP121043</v>
          </cell>
          <cell r="J1266">
            <v>908</v>
          </cell>
        </row>
        <row r="1267">
          <cell r="H1267" t="str">
            <v>PRP121044</v>
          </cell>
          <cell r="J1267">
            <v>6</v>
          </cell>
        </row>
        <row r="1268">
          <cell r="H1268" t="str">
            <v>PRP121045</v>
          </cell>
          <cell r="J1268">
            <v>18</v>
          </cell>
        </row>
        <row r="1269">
          <cell r="H1269" t="str">
            <v>PRP121047</v>
          </cell>
          <cell r="J1269">
            <v>37</v>
          </cell>
        </row>
        <row r="1270">
          <cell r="H1270" t="str">
            <v>PRP121048</v>
          </cell>
          <cell r="J1270">
            <v>61</v>
          </cell>
        </row>
        <row r="1271">
          <cell r="H1271" t="str">
            <v>PRP121049</v>
          </cell>
          <cell r="J1271">
            <v>4373</v>
          </cell>
        </row>
        <row r="1272">
          <cell r="H1272" t="str">
            <v>PRP121050</v>
          </cell>
          <cell r="J1272">
            <v>77</v>
          </cell>
        </row>
        <row r="1273">
          <cell r="H1273" t="str">
            <v>PRP121052</v>
          </cell>
          <cell r="J1273">
            <v>78</v>
          </cell>
        </row>
        <row r="1274">
          <cell r="H1274" t="str">
            <v>PRP122001</v>
          </cell>
          <cell r="J1274">
            <v>1478</v>
          </cell>
        </row>
        <row r="1275">
          <cell r="H1275" t="str">
            <v>PRP122002</v>
          </cell>
          <cell r="J1275">
            <v>1914</v>
          </cell>
        </row>
        <row r="1276">
          <cell r="H1276" t="str">
            <v>PRP122003</v>
          </cell>
          <cell r="J1276">
            <v>1311</v>
          </cell>
        </row>
        <row r="1277">
          <cell r="H1277" t="str">
            <v>PRP122004</v>
          </cell>
          <cell r="J1277">
            <v>979</v>
          </cell>
        </row>
        <row r="1278">
          <cell r="H1278" t="str">
            <v>PRP122005</v>
          </cell>
          <cell r="J1278">
            <v>8</v>
          </cell>
        </row>
        <row r="1279">
          <cell r="H1279" t="str">
            <v>PRP122006</v>
          </cell>
          <cell r="J1279">
            <v>3836</v>
          </cell>
        </row>
        <row r="1280">
          <cell r="H1280" t="str">
            <v>PRP122007</v>
          </cell>
          <cell r="J1280">
            <v>52</v>
          </cell>
        </row>
        <row r="1281">
          <cell r="H1281" t="str">
            <v>PRP122008</v>
          </cell>
          <cell r="J1281">
            <v>281</v>
          </cell>
        </row>
        <row r="1282">
          <cell r="H1282" t="str">
            <v>PRP122009</v>
          </cell>
          <cell r="J1282">
            <v>1939</v>
          </cell>
        </row>
        <row r="1283">
          <cell r="H1283" t="str">
            <v>PRP122010</v>
          </cell>
          <cell r="J1283">
            <v>2631</v>
          </cell>
        </row>
        <row r="1284">
          <cell r="H1284" t="str">
            <v>PRP122011</v>
          </cell>
          <cell r="J1284">
            <v>63</v>
          </cell>
        </row>
        <row r="1285">
          <cell r="H1285" t="str">
            <v>PRP122012</v>
          </cell>
          <cell r="J1285">
            <v>166</v>
          </cell>
        </row>
        <row r="1286">
          <cell r="H1286" t="str">
            <v>PRP122013</v>
          </cell>
          <cell r="J1286">
            <v>114</v>
          </cell>
        </row>
        <row r="1287">
          <cell r="H1287" t="str">
            <v>PRP122014</v>
          </cell>
          <cell r="J1287">
            <v>2587</v>
          </cell>
        </row>
        <row r="1288">
          <cell r="H1288" t="str">
            <v>PRP122015</v>
          </cell>
          <cell r="J1288">
            <v>6059</v>
          </cell>
        </row>
        <row r="1289">
          <cell r="H1289" t="str">
            <v>PRP122016</v>
          </cell>
          <cell r="J1289">
            <v>11</v>
          </cell>
        </row>
        <row r="1290">
          <cell r="H1290" t="str">
            <v>PRP122017</v>
          </cell>
          <cell r="J1290">
            <v>11</v>
          </cell>
        </row>
        <row r="1291">
          <cell r="H1291" t="str">
            <v>PRP122018</v>
          </cell>
          <cell r="J1291">
            <v>23</v>
          </cell>
        </row>
        <row r="1292">
          <cell r="H1292" t="str">
            <v>PRP122019</v>
          </cell>
          <cell r="J1292">
            <v>23</v>
          </cell>
        </row>
        <row r="1293">
          <cell r="H1293" t="str">
            <v>PRP122020</v>
          </cell>
          <cell r="J1293">
            <v>3822</v>
          </cell>
        </row>
        <row r="1294">
          <cell r="H1294" t="str">
            <v>PRP122021</v>
          </cell>
          <cell r="J1294">
            <v>6628</v>
          </cell>
        </row>
        <row r="1295">
          <cell r="H1295" t="str">
            <v>PRP122022</v>
          </cell>
          <cell r="J1295">
            <v>1954</v>
          </cell>
        </row>
        <row r="1296">
          <cell r="H1296" t="str">
            <v>PRP122023</v>
          </cell>
          <cell r="J1296">
            <v>138</v>
          </cell>
        </row>
        <row r="1297">
          <cell r="H1297" t="str">
            <v>PRP122025</v>
          </cell>
          <cell r="J1297">
            <v>610</v>
          </cell>
        </row>
        <row r="1298">
          <cell r="H1298" t="str">
            <v>PRP122026</v>
          </cell>
          <cell r="J1298">
            <v>3406</v>
          </cell>
        </row>
        <row r="1299">
          <cell r="H1299" t="str">
            <v>PRP122027</v>
          </cell>
          <cell r="J1299">
            <v>13</v>
          </cell>
        </row>
        <row r="1300">
          <cell r="H1300" t="str">
            <v>PRP122028</v>
          </cell>
          <cell r="J1300">
            <v>3</v>
          </cell>
        </row>
        <row r="1301">
          <cell r="H1301" t="str">
            <v>PRP122029</v>
          </cell>
          <cell r="J1301">
            <v>2181</v>
          </cell>
        </row>
        <row r="1302">
          <cell r="H1302" t="str">
            <v>PRP122031</v>
          </cell>
          <cell r="J1302">
            <v>18</v>
          </cell>
        </row>
        <row r="1303">
          <cell r="H1303" t="str">
            <v>PRP122032</v>
          </cell>
          <cell r="J1303">
            <v>3233</v>
          </cell>
        </row>
        <row r="1304">
          <cell r="H1304" t="str">
            <v>PRP123001</v>
          </cell>
          <cell r="J1304">
            <v>335</v>
          </cell>
        </row>
        <row r="1305">
          <cell r="H1305" t="str">
            <v>PRP123003</v>
          </cell>
          <cell r="J1305">
            <v>2273</v>
          </cell>
        </row>
        <row r="1306">
          <cell r="H1306" t="str">
            <v>PRP123004</v>
          </cell>
          <cell r="J1306">
            <v>6007</v>
          </cell>
        </row>
        <row r="1307">
          <cell r="H1307" t="str">
            <v>PRP123005</v>
          </cell>
          <cell r="J1307">
            <v>1698</v>
          </cell>
        </row>
        <row r="1308">
          <cell r="H1308" t="str">
            <v>PRP123006</v>
          </cell>
          <cell r="J1308">
            <v>2927</v>
          </cell>
        </row>
        <row r="1309">
          <cell r="H1309" t="str">
            <v>PRP123007</v>
          </cell>
          <cell r="J1309">
            <v>3205</v>
          </cell>
        </row>
        <row r="1310">
          <cell r="H1310" t="str">
            <v>PRP123009</v>
          </cell>
          <cell r="J1310">
            <v>1566</v>
          </cell>
        </row>
        <row r="1311">
          <cell r="H1311" t="str">
            <v>PRP123010</v>
          </cell>
          <cell r="J1311">
            <v>4420</v>
          </cell>
        </row>
        <row r="1312">
          <cell r="H1312" t="str">
            <v>PRP123011</v>
          </cell>
          <cell r="J1312">
            <v>4868</v>
          </cell>
        </row>
        <row r="1313">
          <cell r="H1313" t="str">
            <v>PRP123013</v>
          </cell>
          <cell r="J1313">
            <v>4507</v>
          </cell>
        </row>
        <row r="1314">
          <cell r="H1314" t="str">
            <v>PRP123014</v>
          </cell>
          <cell r="J1314">
            <v>1787</v>
          </cell>
        </row>
        <row r="1315">
          <cell r="H1315" t="str">
            <v>PRP123016</v>
          </cell>
          <cell r="J1315">
            <v>648</v>
          </cell>
        </row>
        <row r="1316">
          <cell r="H1316" t="str">
            <v>PRP123017</v>
          </cell>
          <cell r="J1316">
            <v>2086</v>
          </cell>
        </row>
        <row r="1317">
          <cell r="H1317" t="str">
            <v>PRP123018</v>
          </cell>
          <cell r="J1317">
            <v>2504</v>
          </cell>
        </row>
        <row r="1318">
          <cell r="H1318" t="str">
            <v>PRP123019</v>
          </cell>
          <cell r="J1318">
            <v>4804</v>
          </cell>
        </row>
        <row r="1319">
          <cell r="H1319" t="str">
            <v>PRP123020</v>
          </cell>
          <cell r="J1319">
            <v>3879</v>
          </cell>
        </row>
        <row r="1320">
          <cell r="H1320" t="str">
            <v>PRP123021</v>
          </cell>
          <cell r="J1320">
            <v>1232</v>
          </cell>
        </row>
        <row r="1321">
          <cell r="H1321" t="str">
            <v>PRP123022</v>
          </cell>
          <cell r="J1321">
            <v>3</v>
          </cell>
        </row>
        <row r="1322">
          <cell r="H1322" t="str">
            <v>PRP123023</v>
          </cell>
          <cell r="J1322">
            <v>7</v>
          </cell>
        </row>
        <row r="1323">
          <cell r="H1323" t="str">
            <v>PRP123024</v>
          </cell>
          <cell r="J1323">
            <v>1070</v>
          </cell>
        </row>
        <row r="1324">
          <cell r="H1324" t="str">
            <v>PRP123025</v>
          </cell>
          <cell r="J1324">
            <v>3359</v>
          </cell>
        </row>
        <row r="1325">
          <cell r="H1325" t="str">
            <v>PRP123026</v>
          </cell>
          <cell r="J1325">
            <v>4950</v>
          </cell>
        </row>
        <row r="1326">
          <cell r="H1326" t="str">
            <v>PRP123027</v>
          </cell>
          <cell r="J1326">
            <v>459</v>
          </cell>
        </row>
        <row r="1327">
          <cell r="H1327" t="str">
            <v>PRP123028</v>
          </cell>
          <cell r="J1327">
            <v>805</v>
          </cell>
        </row>
        <row r="1328">
          <cell r="H1328" t="str">
            <v>PRP123029</v>
          </cell>
          <cell r="J1328">
            <v>2422</v>
          </cell>
        </row>
        <row r="1329">
          <cell r="H1329" t="str">
            <v>PRP123030</v>
          </cell>
          <cell r="J1329">
            <v>1043</v>
          </cell>
        </row>
        <row r="1330">
          <cell r="H1330" t="str">
            <v>PRP123031</v>
          </cell>
          <cell r="J1330">
            <v>459</v>
          </cell>
        </row>
        <row r="1331">
          <cell r="H1331" t="str">
            <v>PRP123032</v>
          </cell>
          <cell r="J1331">
            <v>3952</v>
          </cell>
        </row>
        <row r="1332">
          <cell r="H1332" t="str">
            <v>PRP123033</v>
          </cell>
          <cell r="J1332">
            <v>3363</v>
          </cell>
        </row>
        <row r="1333">
          <cell r="H1333" t="str">
            <v>PRP123034</v>
          </cell>
          <cell r="J1333">
            <v>3212</v>
          </cell>
        </row>
        <row r="1334">
          <cell r="H1334" t="str">
            <v>PRP123035</v>
          </cell>
          <cell r="J1334">
            <v>1988</v>
          </cell>
        </row>
        <row r="1335">
          <cell r="H1335" t="str">
            <v>PRP123036</v>
          </cell>
          <cell r="J1335">
            <v>14</v>
          </cell>
        </row>
        <row r="1336">
          <cell r="H1336" t="str">
            <v>PRP123039</v>
          </cell>
          <cell r="J1336">
            <v>704</v>
          </cell>
        </row>
        <row r="1337">
          <cell r="H1337" t="str">
            <v>PRP123040</v>
          </cell>
          <cell r="J1337">
            <v>1186</v>
          </cell>
        </row>
        <row r="1338">
          <cell r="H1338" t="str">
            <v>PRP123041</v>
          </cell>
          <cell r="J1338">
            <v>2363</v>
          </cell>
        </row>
        <row r="1339">
          <cell r="H1339" t="str">
            <v>PRP123042</v>
          </cell>
          <cell r="J1339">
            <v>4041</v>
          </cell>
        </row>
        <row r="1340">
          <cell r="H1340" t="str">
            <v>PRP123043</v>
          </cell>
          <cell r="J1340">
            <v>4864</v>
          </cell>
        </row>
        <row r="1341">
          <cell r="H1341" t="str">
            <v>PRP123044</v>
          </cell>
          <cell r="J1341">
            <v>1268</v>
          </cell>
        </row>
        <row r="1342">
          <cell r="H1342" t="str">
            <v>PRP123045</v>
          </cell>
          <cell r="J1342">
            <v>6056</v>
          </cell>
        </row>
        <row r="1343">
          <cell r="H1343" t="str">
            <v>PRP123046</v>
          </cell>
          <cell r="J1343">
            <v>2580</v>
          </cell>
        </row>
        <row r="1344">
          <cell r="H1344" t="str">
            <v>PRP123047</v>
          </cell>
          <cell r="J1344">
            <v>1593</v>
          </cell>
        </row>
        <row r="1345">
          <cell r="H1345" t="str">
            <v>PRP123048</v>
          </cell>
          <cell r="J1345">
            <v>3048</v>
          </cell>
        </row>
        <row r="1346">
          <cell r="H1346" t="str">
            <v>PRP123049</v>
          </cell>
          <cell r="J1346">
            <v>2111</v>
          </cell>
        </row>
        <row r="1347">
          <cell r="H1347" t="str">
            <v>PRP123050</v>
          </cell>
          <cell r="J1347">
            <v>2135</v>
          </cell>
        </row>
        <row r="1348">
          <cell r="H1348" t="str">
            <v>PRP123051</v>
          </cell>
          <cell r="J1348">
            <v>2794</v>
          </cell>
        </row>
        <row r="1349">
          <cell r="H1349" t="str">
            <v>PRP123052</v>
          </cell>
          <cell r="J1349">
            <v>1712</v>
          </cell>
        </row>
        <row r="1350">
          <cell r="H1350" t="str">
            <v>PRP123053</v>
          </cell>
          <cell r="J1350">
            <v>3381</v>
          </cell>
        </row>
        <row r="1351">
          <cell r="H1351" t="str">
            <v>PRP123054</v>
          </cell>
          <cell r="J1351">
            <v>3588</v>
          </cell>
        </row>
        <row r="1352">
          <cell r="H1352" t="str">
            <v>PRP123055</v>
          </cell>
          <cell r="J1352">
            <v>1036</v>
          </cell>
        </row>
        <row r="1353">
          <cell r="H1353" t="str">
            <v>PRP123056</v>
          </cell>
          <cell r="J1353">
            <v>2048</v>
          </cell>
        </row>
        <row r="1354">
          <cell r="H1354" t="str">
            <v>PRP123057</v>
          </cell>
          <cell r="J1354">
            <v>963</v>
          </cell>
        </row>
        <row r="1355">
          <cell r="H1355" t="str">
            <v>PRP123058</v>
          </cell>
          <cell r="J1355">
            <v>1587</v>
          </cell>
        </row>
        <row r="1356">
          <cell r="H1356" t="str">
            <v>PRP123059</v>
          </cell>
          <cell r="J1356">
            <v>2569</v>
          </cell>
        </row>
        <row r="1357">
          <cell r="H1357" t="str">
            <v>PRP123060</v>
          </cell>
          <cell r="J1357">
            <v>1745</v>
          </cell>
        </row>
        <row r="1358">
          <cell r="H1358" t="str">
            <v>PRP123061</v>
          </cell>
          <cell r="J1358">
            <v>1566</v>
          </cell>
        </row>
        <row r="1359">
          <cell r="H1359" t="str">
            <v>PRP123062</v>
          </cell>
          <cell r="J1359">
            <v>841</v>
          </cell>
        </row>
        <row r="1360">
          <cell r="H1360" t="str">
            <v>PRP123063</v>
          </cell>
          <cell r="J1360">
            <v>694</v>
          </cell>
        </row>
        <row r="1361">
          <cell r="H1361" t="str">
            <v>PRP123064</v>
          </cell>
          <cell r="J1361">
            <v>453</v>
          </cell>
        </row>
        <row r="1362">
          <cell r="H1362" t="str">
            <v>PRP123065</v>
          </cell>
          <cell r="J1362">
            <v>3110</v>
          </cell>
        </row>
        <row r="1363">
          <cell r="H1363" t="str">
            <v>PRP124001</v>
          </cell>
          <cell r="J1363">
            <v>834</v>
          </cell>
        </row>
        <row r="1364">
          <cell r="H1364" t="str">
            <v>PRP124002</v>
          </cell>
          <cell r="J1364">
            <v>2192</v>
          </cell>
        </row>
        <row r="1365">
          <cell r="H1365" t="str">
            <v>PRP124003</v>
          </cell>
          <cell r="J1365">
            <v>5500</v>
          </cell>
        </row>
        <row r="1366">
          <cell r="H1366" t="str">
            <v>PRP124005</v>
          </cell>
          <cell r="J1366">
            <v>1926</v>
          </cell>
        </row>
        <row r="1367">
          <cell r="H1367" t="str">
            <v>PRP124006</v>
          </cell>
          <cell r="J1367">
            <v>4009</v>
          </cell>
        </row>
        <row r="1368">
          <cell r="H1368" t="str">
            <v>PRP124007</v>
          </cell>
          <cell r="J1368">
            <v>173</v>
          </cell>
        </row>
        <row r="1369">
          <cell r="H1369" t="str">
            <v>PRP124008</v>
          </cell>
          <cell r="J1369">
            <v>402</v>
          </cell>
        </row>
        <row r="1370">
          <cell r="H1370" t="str">
            <v>PRP124009</v>
          </cell>
          <cell r="J1370">
            <v>3002</v>
          </cell>
        </row>
        <row r="1371">
          <cell r="H1371" t="str">
            <v>PRP124010</v>
          </cell>
          <cell r="J1371">
            <v>4322</v>
          </cell>
        </row>
        <row r="1372">
          <cell r="H1372" t="str">
            <v>PRP124011</v>
          </cell>
          <cell r="J1372">
            <v>3138</v>
          </cell>
        </row>
        <row r="1373">
          <cell r="H1373" t="str">
            <v>PRP124012</v>
          </cell>
          <cell r="J1373">
            <v>2271</v>
          </cell>
        </row>
        <row r="1374">
          <cell r="H1374" t="str">
            <v>PRP124013</v>
          </cell>
          <cell r="J1374">
            <v>1882</v>
          </cell>
        </row>
        <row r="1375">
          <cell r="H1375" t="str">
            <v>PRP124014</v>
          </cell>
          <cell r="J1375">
            <v>1207</v>
          </cell>
        </row>
        <row r="1376">
          <cell r="H1376" t="str">
            <v>PRP124015</v>
          </cell>
          <cell r="J1376">
            <v>6862</v>
          </cell>
        </row>
        <row r="1377">
          <cell r="H1377" t="str">
            <v>PRP124016</v>
          </cell>
          <cell r="J1377">
            <v>310</v>
          </cell>
        </row>
        <row r="1378">
          <cell r="H1378" t="str">
            <v>PRP124017</v>
          </cell>
          <cell r="J1378">
            <v>1564</v>
          </cell>
        </row>
        <row r="1379">
          <cell r="H1379" t="str">
            <v>PRP124018</v>
          </cell>
          <cell r="J1379">
            <v>4912</v>
          </cell>
        </row>
        <row r="1380">
          <cell r="H1380" t="str">
            <v>PRP124019</v>
          </cell>
          <cell r="J1380">
            <v>902</v>
          </cell>
        </row>
        <row r="1381">
          <cell r="H1381" t="str">
            <v>PRP124020</v>
          </cell>
          <cell r="J1381">
            <v>2711</v>
          </cell>
        </row>
        <row r="1382">
          <cell r="H1382" t="str">
            <v>PRP124021</v>
          </cell>
          <cell r="J1382">
            <v>4264</v>
          </cell>
        </row>
        <row r="1383">
          <cell r="H1383" t="str">
            <v>PRP124031</v>
          </cell>
          <cell r="J1383">
            <v>2123</v>
          </cell>
        </row>
        <row r="1384">
          <cell r="H1384" t="str">
            <v>PRP124032</v>
          </cell>
          <cell r="J1384">
            <v>1855</v>
          </cell>
        </row>
        <row r="1385">
          <cell r="H1385" t="str">
            <v>PRP124033</v>
          </cell>
          <cell r="J1385">
            <v>898</v>
          </cell>
        </row>
        <row r="1386">
          <cell r="H1386" t="str">
            <v>PRP124034</v>
          </cell>
          <cell r="J1386">
            <v>855</v>
          </cell>
        </row>
        <row r="1387">
          <cell r="H1387" t="str">
            <v>PRP124035</v>
          </cell>
          <cell r="J1387">
            <v>585</v>
          </cell>
        </row>
        <row r="1388">
          <cell r="H1388" t="str">
            <v>PRP124036</v>
          </cell>
          <cell r="J1388">
            <v>448</v>
          </cell>
        </row>
        <row r="1389">
          <cell r="H1389" t="str">
            <v>PRP124037</v>
          </cell>
          <cell r="J1389">
            <v>2654</v>
          </cell>
        </row>
        <row r="1390">
          <cell r="H1390" t="str">
            <v>PRP124038</v>
          </cell>
          <cell r="J1390">
            <v>2175</v>
          </cell>
        </row>
        <row r="1391">
          <cell r="H1391" t="str">
            <v>PRP124039</v>
          </cell>
          <cell r="J1391">
            <v>3614</v>
          </cell>
        </row>
        <row r="1392">
          <cell r="H1392" t="str">
            <v>PRP124040</v>
          </cell>
          <cell r="J1392">
            <v>4860</v>
          </cell>
        </row>
        <row r="1393">
          <cell r="H1393" t="str">
            <v>PRP124041</v>
          </cell>
          <cell r="J1393">
            <v>2794</v>
          </cell>
        </row>
        <row r="1394">
          <cell r="H1394" t="str">
            <v>PRP124042</v>
          </cell>
          <cell r="J1394">
            <v>45</v>
          </cell>
        </row>
        <row r="1395">
          <cell r="H1395" t="str">
            <v>PRP124043</v>
          </cell>
          <cell r="J1395">
            <v>1327</v>
          </cell>
        </row>
        <row r="1396">
          <cell r="H1396" t="str">
            <v>PRP124045</v>
          </cell>
          <cell r="J1396">
            <v>2983</v>
          </cell>
        </row>
        <row r="1397">
          <cell r="H1397" t="str">
            <v>PRP124046</v>
          </cell>
          <cell r="J1397">
            <v>3446</v>
          </cell>
        </row>
        <row r="1398">
          <cell r="H1398" t="str">
            <v>PRP124047</v>
          </cell>
          <cell r="J1398">
            <v>1783</v>
          </cell>
        </row>
        <row r="1399">
          <cell r="H1399" t="str">
            <v>PRP124066</v>
          </cell>
          <cell r="J1399">
            <v>72</v>
          </cell>
        </row>
        <row r="1400">
          <cell r="H1400" t="str">
            <v>PRP124067</v>
          </cell>
          <cell r="J1400">
            <v>11</v>
          </cell>
        </row>
        <row r="1401">
          <cell r="H1401" t="str">
            <v>PRP125001</v>
          </cell>
          <cell r="J1401">
            <v>2976</v>
          </cell>
        </row>
        <row r="1402">
          <cell r="H1402" t="str">
            <v>PRP125002</v>
          </cell>
          <cell r="J1402">
            <v>3637</v>
          </cell>
        </row>
        <row r="1403">
          <cell r="H1403" t="str">
            <v>PRP125003</v>
          </cell>
          <cell r="J1403">
            <v>2572</v>
          </cell>
        </row>
        <row r="1404">
          <cell r="H1404" t="str">
            <v>PRP125004</v>
          </cell>
          <cell r="J1404">
            <v>493</v>
          </cell>
        </row>
        <row r="1405">
          <cell r="H1405" t="str">
            <v>PRP125005</v>
          </cell>
          <cell r="J1405">
            <v>796</v>
          </cell>
        </row>
        <row r="1406">
          <cell r="H1406" t="str">
            <v>PRP125006</v>
          </cell>
          <cell r="J1406">
            <v>1735</v>
          </cell>
        </row>
        <row r="1407">
          <cell r="H1407" t="str">
            <v>PRP125007</v>
          </cell>
          <cell r="J1407">
            <v>804</v>
          </cell>
        </row>
        <row r="1408">
          <cell r="H1408" t="str">
            <v>PRP125008</v>
          </cell>
          <cell r="J1408">
            <v>2037</v>
          </cell>
        </row>
        <row r="1409">
          <cell r="H1409" t="str">
            <v>PRP125009</v>
          </cell>
          <cell r="J1409">
            <v>4487</v>
          </cell>
        </row>
        <row r="1410">
          <cell r="H1410" t="str">
            <v>PRP125010</v>
          </cell>
          <cell r="J1410">
            <v>6692</v>
          </cell>
        </row>
        <row r="1411">
          <cell r="H1411" t="str">
            <v>PRP125011</v>
          </cell>
          <cell r="J1411">
            <v>9922</v>
          </cell>
        </row>
        <row r="1412">
          <cell r="H1412" t="str">
            <v>PRP125012</v>
          </cell>
          <cell r="J1412">
            <v>5098</v>
          </cell>
        </row>
        <row r="1413">
          <cell r="H1413" t="str">
            <v>PRP125013</v>
          </cell>
          <cell r="J1413">
            <v>5314</v>
          </cell>
        </row>
        <row r="1414">
          <cell r="H1414" t="str">
            <v>PRP125014</v>
          </cell>
          <cell r="J1414">
            <v>7378</v>
          </cell>
        </row>
        <row r="1415">
          <cell r="H1415" t="str">
            <v>PRP125015</v>
          </cell>
          <cell r="J1415">
            <v>5218</v>
          </cell>
        </row>
        <row r="1416">
          <cell r="H1416" t="str">
            <v>PRP125016</v>
          </cell>
          <cell r="J1416">
            <v>6357</v>
          </cell>
        </row>
        <row r="1417">
          <cell r="H1417" t="str">
            <v>PRP125017</v>
          </cell>
          <cell r="J1417">
            <v>3616</v>
          </cell>
        </row>
        <row r="1418">
          <cell r="H1418" t="str">
            <v>PRP125018</v>
          </cell>
          <cell r="J1418">
            <v>1320</v>
          </cell>
        </row>
        <row r="1419">
          <cell r="H1419" t="str">
            <v>PRP125019</v>
          </cell>
          <cell r="J1419">
            <v>1010</v>
          </cell>
        </row>
        <row r="1420">
          <cell r="H1420" t="str">
            <v>PRP125020</v>
          </cell>
          <cell r="J1420">
            <v>64</v>
          </cell>
        </row>
        <row r="1421">
          <cell r="H1421" t="str">
            <v>PRP125021</v>
          </cell>
          <cell r="J1421">
            <v>1384</v>
          </cell>
        </row>
        <row r="1422">
          <cell r="H1422" t="str">
            <v>PRP125022</v>
          </cell>
          <cell r="J1422">
            <v>135</v>
          </cell>
        </row>
        <row r="1423">
          <cell r="H1423" t="str">
            <v>PRP125023</v>
          </cell>
          <cell r="J1423">
            <v>1023</v>
          </cell>
        </row>
        <row r="1424">
          <cell r="H1424" t="str">
            <v>PRP125024</v>
          </cell>
          <cell r="J1424">
            <v>904</v>
          </cell>
        </row>
        <row r="1425">
          <cell r="H1425" t="str">
            <v>PRP126001</v>
          </cell>
          <cell r="J1425">
            <v>259</v>
          </cell>
        </row>
        <row r="1426">
          <cell r="H1426" t="str">
            <v>PRP126002</v>
          </cell>
          <cell r="J1426">
            <v>1411</v>
          </cell>
        </row>
        <row r="1427">
          <cell r="H1427" t="str">
            <v>PRP126003</v>
          </cell>
          <cell r="J1427">
            <v>2217</v>
          </cell>
        </row>
        <row r="1428">
          <cell r="H1428" t="str">
            <v>PRP126004</v>
          </cell>
          <cell r="J1428">
            <v>2190</v>
          </cell>
        </row>
        <row r="1429">
          <cell r="H1429" t="str">
            <v>PRP126005</v>
          </cell>
          <cell r="J1429">
            <v>6903</v>
          </cell>
        </row>
        <row r="1430">
          <cell r="H1430" t="str">
            <v>PRP126006</v>
          </cell>
          <cell r="J1430">
            <v>8698</v>
          </cell>
        </row>
        <row r="1431">
          <cell r="H1431" t="str">
            <v>PRP126007</v>
          </cell>
          <cell r="J1431">
            <v>5522</v>
          </cell>
        </row>
        <row r="1432">
          <cell r="H1432" t="str">
            <v>PRP126008</v>
          </cell>
          <cell r="J1432">
            <v>2496</v>
          </cell>
        </row>
        <row r="1433">
          <cell r="H1433" t="str">
            <v>PRP126009</v>
          </cell>
          <cell r="J1433">
            <v>2432</v>
          </cell>
        </row>
        <row r="1434">
          <cell r="H1434" t="str">
            <v>PRP126010</v>
          </cell>
          <cell r="J1434">
            <v>2416</v>
          </cell>
        </row>
        <row r="1435">
          <cell r="H1435" t="str">
            <v>PRP126011</v>
          </cell>
          <cell r="J1435">
            <v>2379</v>
          </cell>
        </row>
        <row r="1436">
          <cell r="H1436" t="str">
            <v>PRP126012</v>
          </cell>
          <cell r="J1436">
            <v>4087</v>
          </cell>
        </row>
        <row r="1437">
          <cell r="H1437" t="str">
            <v>PRP126013</v>
          </cell>
          <cell r="J1437">
            <v>2154</v>
          </cell>
        </row>
        <row r="1438">
          <cell r="H1438" t="str">
            <v>PRP126014</v>
          </cell>
          <cell r="J1438">
            <v>2129</v>
          </cell>
        </row>
        <row r="1439">
          <cell r="H1439" t="str">
            <v>PRS115001</v>
          </cell>
          <cell r="J1439">
            <v>0</v>
          </cell>
        </row>
        <row r="1440">
          <cell r="H1440" t="str">
            <v>PRS119001</v>
          </cell>
          <cell r="J1440">
            <v>0</v>
          </cell>
        </row>
        <row r="1441">
          <cell r="H1441" t="str">
            <v>PRT115004</v>
          </cell>
          <cell r="J1441">
            <v>4279</v>
          </cell>
        </row>
        <row r="1442">
          <cell r="H1442" t="str">
            <v>PRT116001</v>
          </cell>
          <cell r="J1442">
            <v>8</v>
          </cell>
        </row>
        <row r="1443">
          <cell r="H1443" t="str">
            <v>PRT116019</v>
          </cell>
          <cell r="J1443">
            <v>152</v>
          </cell>
        </row>
        <row r="1444">
          <cell r="H1444" t="str">
            <v>PRT116020</v>
          </cell>
          <cell r="J1444">
            <v>483</v>
          </cell>
        </row>
        <row r="1445">
          <cell r="H1445" t="str">
            <v>PRT116028</v>
          </cell>
          <cell r="J1445">
            <v>471</v>
          </cell>
        </row>
        <row r="1446">
          <cell r="H1446" t="str">
            <v>PRT120001</v>
          </cell>
          <cell r="J1446">
            <v>9</v>
          </cell>
        </row>
        <row r="1447">
          <cell r="H1447" t="str">
            <v>PRT120007</v>
          </cell>
          <cell r="J1447">
            <v>6169</v>
          </cell>
        </row>
        <row r="1448">
          <cell r="H1448" t="str">
            <v>PRT121004</v>
          </cell>
          <cell r="J1448">
            <v>0</v>
          </cell>
        </row>
        <row r="1449">
          <cell r="H1449" t="str">
            <v>PRT122001</v>
          </cell>
          <cell r="J1449">
            <v>4680</v>
          </cell>
        </row>
        <row r="1450">
          <cell r="H1450" t="str">
            <v>PRT122002</v>
          </cell>
          <cell r="J1450">
            <v>95</v>
          </cell>
        </row>
        <row r="1451">
          <cell r="H1451" t="str">
            <v>PRT122003</v>
          </cell>
          <cell r="J1451">
            <v>4126</v>
          </cell>
        </row>
        <row r="1452">
          <cell r="H1452" t="str">
            <v>PRT122004</v>
          </cell>
          <cell r="J1452">
            <v>3754</v>
          </cell>
        </row>
        <row r="1453">
          <cell r="H1453" t="str">
            <v>PRT122005</v>
          </cell>
          <cell r="J1453">
            <v>5</v>
          </cell>
        </row>
        <row r="1454">
          <cell r="H1454" t="str">
            <v>PRT122006</v>
          </cell>
          <cell r="J1454">
            <v>2834</v>
          </cell>
        </row>
        <row r="1455">
          <cell r="H1455" t="str">
            <v>PRT122007</v>
          </cell>
          <cell r="J1455">
            <v>2198</v>
          </cell>
        </row>
        <row r="1456">
          <cell r="H1456" t="str">
            <v>PRT122008</v>
          </cell>
          <cell r="J1456">
            <v>3135</v>
          </cell>
        </row>
        <row r="1457">
          <cell r="H1457" t="str">
            <v>PRT122010</v>
          </cell>
          <cell r="J1457">
            <v>2773</v>
          </cell>
        </row>
        <row r="1458">
          <cell r="H1458" t="str">
            <v>PRT122012</v>
          </cell>
          <cell r="J1458">
            <v>2082</v>
          </cell>
        </row>
        <row r="1459">
          <cell r="H1459" t="str">
            <v>PRT122013</v>
          </cell>
          <cell r="J1459">
            <v>76</v>
          </cell>
        </row>
        <row r="1460">
          <cell r="H1460" t="str">
            <v>PRT122014</v>
          </cell>
          <cell r="J1460">
            <v>3542</v>
          </cell>
        </row>
        <row r="1461">
          <cell r="H1461" t="str">
            <v>PRT122015</v>
          </cell>
          <cell r="J1461">
            <v>4069</v>
          </cell>
        </row>
        <row r="1462">
          <cell r="H1462" t="str">
            <v>PRT122018</v>
          </cell>
          <cell r="J1462">
            <v>3643</v>
          </cell>
        </row>
        <row r="1463">
          <cell r="H1463" t="str">
            <v>PRT122019</v>
          </cell>
          <cell r="J1463">
            <v>4898</v>
          </cell>
        </row>
        <row r="1464">
          <cell r="H1464" t="str">
            <v>PRT122020</v>
          </cell>
          <cell r="J1464">
            <v>8228</v>
          </cell>
        </row>
        <row r="1465">
          <cell r="H1465" t="str">
            <v>PRT122021</v>
          </cell>
          <cell r="J1465">
            <v>1787</v>
          </cell>
        </row>
        <row r="1466">
          <cell r="H1466" t="str">
            <v>PRT122022</v>
          </cell>
          <cell r="J1466">
            <v>1206</v>
          </cell>
        </row>
        <row r="1467">
          <cell r="H1467" t="str">
            <v>PRT122023</v>
          </cell>
          <cell r="J1467">
            <v>1391</v>
          </cell>
        </row>
        <row r="1468">
          <cell r="H1468" t="str">
            <v>PRT123001</v>
          </cell>
          <cell r="J1468">
            <v>217</v>
          </cell>
        </row>
        <row r="1469">
          <cell r="H1469" t="str">
            <v>PRT123002</v>
          </cell>
          <cell r="J1469">
            <v>2773</v>
          </cell>
        </row>
        <row r="1470">
          <cell r="H1470" t="str">
            <v>PRT123003</v>
          </cell>
          <cell r="J1470">
            <v>6357</v>
          </cell>
        </row>
        <row r="1471">
          <cell r="H1471" t="str">
            <v>PRT123007</v>
          </cell>
          <cell r="J1471">
            <v>3521</v>
          </cell>
        </row>
        <row r="1472">
          <cell r="H1472" t="str">
            <v>PRT123008</v>
          </cell>
          <cell r="J1472">
            <v>1149</v>
          </cell>
        </row>
        <row r="1473">
          <cell r="H1473" t="str">
            <v>PRT123009</v>
          </cell>
          <cell r="J1473">
            <v>4129</v>
          </cell>
        </row>
        <row r="1474">
          <cell r="H1474" t="str">
            <v>PRT123010</v>
          </cell>
          <cell r="J1474">
            <v>2518</v>
          </cell>
        </row>
        <row r="1475">
          <cell r="H1475" t="str">
            <v>PRT123011</v>
          </cell>
          <cell r="J1475">
            <v>1307</v>
          </cell>
        </row>
        <row r="1476">
          <cell r="H1476" t="str">
            <v>PRT123012</v>
          </cell>
          <cell r="J1476">
            <v>3219</v>
          </cell>
        </row>
        <row r="1477">
          <cell r="H1477" t="str">
            <v>PRT123013</v>
          </cell>
          <cell r="J1477">
            <v>666</v>
          </cell>
        </row>
        <row r="1478">
          <cell r="H1478" t="str">
            <v>PRT123014</v>
          </cell>
          <cell r="J1478">
            <v>2296</v>
          </cell>
        </row>
        <row r="1479">
          <cell r="H1479" t="str">
            <v>PRT123015</v>
          </cell>
          <cell r="J1479">
            <v>3</v>
          </cell>
        </row>
        <row r="1480">
          <cell r="H1480" t="str">
            <v>PRT123016</v>
          </cell>
          <cell r="J1480">
            <v>4015</v>
          </cell>
        </row>
        <row r="1481">
          <cell r="H1481" t="str">
            <v>PRT123017</v>
          </cell>
          <cell r="J1481">
            <v>2826</v>
          </cell>
        </row>
        <row r="1482">
          <cell r="H1482" t="str">
            <v>PRT123018</v>
          </cell>
          <cell r="J1482">
            <v>2786</v>
          </cell>
        </row>
        <row r="1483">
          <cell r="H1483" t="str">
            <v>PRT123019</v>
          </cell>
          <cell r="J1483">
            <v>4078</v>
          </cell>
        </row>
        <row r="1484">
          <cell r="H1484" t="str">
            <v>PRT123020</v>
          </cell>
          <cell r="J1484">
            <v>4757</v>
          </cell>
        </row>
        <row r="1485">
          <cell r="H1485" t="str">
            <v>PRT123022</v>
          </cell>
          <cell r="J1485">
            <v>923</v>
          </cell>
        </row>
        <row r="1486">
          <cell r="H1486" t="str">
            <v>PRT123024</v>
          </cell>
          <cell r="J1486">
            <v>124</v>
          </cell>
        </row>
        <row r="1487">
          <cell r="H1487" t="str">
            <v>PRT123025</v>
          </cell>
          <cell r="J1487">
            <v>296</v>
          </cell>
        </row>
        <row r="1488">
          <cell r="H1488" t="str">
            <v>PRT123026</v>
          </cell>
          <cell r="J1488">
            <v>626</v>
          </cell>
        </row>
        <row r="1489">
          <cell r="H1489" t="str">
            <v>PRT123027</v>
          </cell>
          <cell r="J1489">
            <v>1043</v>
          </cell>
        </row>
        <row r="1490">
          <cell r="H1490" t="str">
            <v>PRT123028</v>
          </cell>
          <cell r="J1490">
            <v>2151</v>
          </cell>
        </row>
        <row r="1491">
          <cell r="H1491" t="str">
            <v>PRT124001</v>
          </cell>
          <cell r="J1491">
            <v>2</v>
          </cell>
        </row>
        <row r="1492">
          <cell r="H1492" t="str">
            <v>PRT124002</v>
          </cell>
          <cell r="J1492">
            <v>24335</v>
          </cell>
        </row>
        <row r="1493">
          <cell r="H1493" t="str">
            <v>PRT124003</v>
          </cell>
          <cell r="J1493">
            <v>4572</v>
          </cell>
        </row>
        <row r="1494">
          <cell r="H1494" t="str">
            <v>PRT124004</v>
          </cell>
          <cell r="J1494">
            <v>5509</v>
          </cell>
        </row>
        <row r="1495">
          <cell r="H1495" t="str">
            <v>PRT124005</v>
          </cell>
          <cell r="J1495">
            <v>2475</v>
          </cell>
        </row>
        <row r="1496">
          <cell r="H1496" t="str">
            <v>PRT124006</v>
          </cell>
          <cell r="J1496">
            <v>120</v>
          </cell>
        </row>
        <row r="1497">
          <cell r="H1497" t="str">
            <v>PRT124007</v>
          </cell>
          <cell r="J1497">
            <v>1138</v>
          </cell>
        </row>
        <row r="1498">
          <cell r="H1498" t="str">
            <v>PRT124008</v>
          </cell>
          <cell r="J1498">
            <v>13523</v>
          </cell>
        </row>
        <row r="1499">
          <cell r="H1499" t="str">
            <v>PRT124009</v>
          </cell>
          <cell r="J1499">
            <v>5000</v>
          </cell>
        </row>
        <row r="1500">
          <cell r="H1500" t="str">
            <v>PRT124018</v>
          </cell>
          <cell r="J1500">
            <v>465</v>
          </cell>
        </row>
        <row r="1501">
          <cell r="H1501" t="str">
            <v>PRT124019</v>
          </cell>
          <cell r="J1501">
            <v>417</v>
          </cell>
        </row>
        <row r="1502">
          <cell r="H1502" t="str">
            <v>PRT124020</v>
          </cell>
          <cell r="J1502">
            <v>441</v>
          </cell>
        </row>
        <row r="1503">
          <cell r="H1503" t="str">
            <v>PRT124021</v>
          </cell>
          <cell r="J1503">
            <v>621</v>
          </cell>
        </row>
        <row r="1504">
          <cell r="H1504" t="str">
            <v>PRT124022</v>
          </cell>
          <cell r="J1504">
            <v>3852</v>
          </cell>
        </row>
        <row r="1505">
          <cell r="H1505" t="str">
            <v>PRT124023</v>
          </cell>
          <cell r="J1505">
            <v>6601</v>
          </cell>
        </row>
        <row r="1506">
          <cell r="H1506" t="str">
            <v>PRT124024</v>
          </cell>
          <cell r="J1506">
            <v>1564</v>
          </cell>
        </row>
        <row r="1507">
          <cell r="H1507" t="str">
            <v>PRT124025</v>
          </cell>
          <cell r="J1507">
            <v>144</v>
          </cell>
        </row>
        <row r="1508">
          <cell r="H1508" t="str">
            <v>PRT124026</v>
          </cell>
          <cell r="J1508">
            <v>469</v>
          </cell>
        </row>
        <row r="1509">
          <cell r="H1509" t="str">
            <v>PRT124027</v>
          </cell>
          <cell r="J1509">
            <v>1787</v>
          </cell>
        </row>
        <row r="1510">
          <cell r="H1510" t="str">
            <v>PRT124028</v>
          </cell>
          <cell r="J1510">
            <v>1795</v>
          </cell>
        </row>
        <row r="1511">
          <cell r="H1511" t="str">
            <v>PRT124029</v>
          </cell>
          <cell r="J1511">
            <v>4800</v>
          </cell>
        </row>
        <row r="1512">
          <cell r="H1512" t="str">
            <v>PRT124030</v>
          </cell>
          <cell r="J1512">
            <v>4780</v>
          </cell>
        </row>
        <row r="1513">
          <cell r="H1513" t="str">
            <v>PRT124035</v>
          </cell>
          <cell r="J1513">
            <v>612</v>
          </cell>
        </row>
        <row r="1514">
          <cell r="H1514" t="str">
            <v>PRT124036</v>
          </cell>
          <cell r="J1514">
            <v>237</v>
          </cell>
        </row>
        <row r="1515">
          <cell r="H1515" t="str">
            <v>PRT124037</v>
          </cell>
          <cell r="J1515">
            <v>1360</v>
          </cell>
        </row>
        <row r="1516">
          <cell r="H1516" t="str">
            <v>PRT124038</v>
          </cell>
          <cell r="J1516">
            <v>1408</v>
          </cell>
        </row>
        <row r="1517">
          <cell r="H1517" t="str">
            <v>PRT124039</v>
          </cell>
          <cell r="J1517">
            <v>2343</v>
          </cell>
        </row>
        <row r="1518">
          <cell r="H1518" t="str">
            <v>PRT124040</v>
          </cell>
          <cell r="J1518">
            <v>1726</v>
          </cell>
        </row>
        <row r="1519">
          <cell r="H1519" t="str">
            <v>PRT124041</v>
          </cell>
          <cell r="J1519">
            <v>3969</v>
          </cell>
        </row>
        <row r="1520">
          <cell r="H1520" t="str">
            <v>PRT124042</v>
          </cell>
          <cell r="J1520">
            <v>5621</v>
          </cell>
        </row>
        <row r="1521">
          <cell r="H1521" t="str">
            <v>PRT124043</v>
          </cell>
          <cell r="J1521">
            <v>2910</v>
          </cell>
        </row>
        <row r="1522">
          <cell r="H1522" t="str">
            <v>PRT124044</v>
          </cell>
          <cell r="J1522">
            <v>4481</v>
          </cell>
        </row>
        <row r="1523">
          <cell r="H1523" t="str">
            <v>PRT124045</v>
          </cell>
          <cell r="J1523">
            <v>5137</v>
          </cell>
        </row>
        <row r="1524">
          <cell r="H1524" t="str">
            <v>PRT124046</v>
          </cell>
          <cell r="J1524">
            <v>5775</v>
          </cell>
        </row>
        <row r="1525">
          <cell r="H1525" t="str">
            <v>PRT124047</v>
          </cell>
          <cell r="J1525">
            <v>2383</v>
          </cell>
        </row>
        <row r="1526">
          <cell r="H1526" t="str">
            <v>PRT124048</v>
          </cell>
          <cell r="J1526">
            <v>5311</v>
          </cell>
        </row>
        <row r="1527">
          <cell r="H1527" t="str">
            <v>PRT124049</v>
          </cell>
          <cell r="J1527">
            <v>2772</v>
          </cell>
        </row>
        <row r="1528">
          <cell r="H1528" t="str">
            <v>PRT124050</v>
          </cell>
          <cell r="J1528">
            <v>1856</v>
          </cell>
        </row>
        <row r="1529">
          <cell r="H1529" t="str">
            <v>PRT124051</v>
          </cell>
          <cell r="J1529">
            <v>2810</v>
          </cell>
        </row>
        <row r="1530">
          <cell r="H1530" t="str">
            <v>PRT124052</v>
          </cell>
          <cell r="J1530">
            <v>2305</v>
          </cell>
        </row>
        <row r="1531">
          <cell r="H1531" t="str">
            <v>PRT124053</v>
          </cell>
          <cell r="J1531">
            <v>2198</v>
          </cell>
        </row>
        <row r="1532">
          <cell r="H1532" t="str">
            <v>PRT124060</v>
          </cell>
          <cell r="J1532">
            <v>3147</v>
          </cell>
        </row>
        <row r="1533">
          <cell r="H1533" t="str">
            <v>PRT125001</v>
          </cell>
          <cell r="J1533">
            <v>1776</v>
          </cell>
        </row>
        <row r="1534">
          <cell r="H1534" t="str">
            <v>PRT125002</v>
          </cell>
          <cell r="J1534">
            <v>2414</v>
          </cell>
        </row>
        <row r="1535">
          <cell r="H1535" t="str">
            <v>PRT125003</v>
          </cell>
          <cell r="J1535">
            <v>1537</v>
          </cell>
        </row>
        <row r="1536">
          <cell r="H1536" t="str">
            <v>PRT125004</v>
          </cell>
          <cell r="J1536">
            <v>1574</v>
          </cell>
        </row>
        <row r="1537">
          <cell r="H1537" t="str">
            <v>PRT125005</v>
          </cell>
          <cell r="J1537">
            <v>343</v>
          </cell>
        </row>
        <row r="1538">
          <cell r="H1538" t="str">
            <v>PRT125006</v>
          </cell>
          <cell r="J1538">
            <v>3521</v>
          </cell>
        </row>
        <row r="1539">
          <cell r="H1539" t="str">
            <v>PRT125007</v>
          </cell>
          <cell r="J1539">
            <v>2981</v>
          </cell>
        </row>
        <row r="1540">
          <cell r="H1540" t="str">
            <v>PRT125008</v>
          </cell>
          <cell r="J1540">
            <v>1235</v>
          </cell>
        </row>
        <row r="1541">
          <cell r="H1541" t="str">
            <v>PRT125009</v>
          </cell>
          <cell r="J1541">
            <v>993</v>
          </cell>
        </row>
        <row r="1542">
          <cell r="H1542" t="str">
            <v>PRT125010</v>
          </cell>
          <cell r="J1542">
            <v>1012</v>
          </cell>
        </row>
        <row r="1543">
          <cell r="H1543" t="str">
            <v>PRT125011</v>
          </cell>
          <cell r="J1543">
            <v>3077</v>
          </cell>
        </row>
        <row r="1544">
          <cell r="H1544" t="str">
            <v>PRT125012</v>
          </cell>
          <cell r="J1544">
            <v>4700</v>
          </cell>
        </row>
        <row r="1545">
          <cell r="H1545" t="str">
            <v>PRT125013</v>
          </cell>
          <cell r="J1545">
            <v>2641</v>
          </cell>
        </row>
        <row r="1546">
          <cell r="H1546" t="str">
            <v>PRT125014</v>
          </cell>
          <cell r="J1546">
            <v>3491</v>
          </cell>
        </row>
        <row r="1547">
          <cell r="H1547" t="str">
            <v>PRT125015</v>
          </cell>
          <cell r="J1547">
            <v>1459</v>
          </cell>
        </row>
        <row r="1548">
          <cell r="H1548" t="str">
            <v>PRT125016</v>
          </cell>
          <cell r="J1548">
            <v>3567</v>
          </cell>
        </row>
        <row r="1549">
          <cell r="H1549" t="str">
            <v>PRT125017</v>
          </cell>
          <cell r="J1549">
            <v>2324</v>
          </cell>
        </row>
        <row r="1550">
          <cell r="H1550" t="str">
            <v>PRT125020</v>
          </cell>
          <cell r="J1550">
            <v>16728</v>
          </cell>
        </row>
        <row r="1551">
          <cell r="H1551" t="str">
            <v>PRT125021</v>
          </cell>
          <cell r="J1551">
            <v>43008</v>
          </cell>
        </row>
        <row r="1552">
          <cell r="H1552" t="str">
            <v>PRT125022</v>
          </cell>
          <cell r="J1552">
            <v>6242</v>
          </cell>
        </row>
        <row r="1553">
          <cell r="H1553" t="str">
            <v>PRT125025</v>
          </cell>
          <cell r="J1553">
            <v>8</v>
          </cell>
        </row>
        <row r="1554">
          <cell r="H1554" t="str">
            <v>PRT125026</v>
          </cell>
          <cell r="J1554">
            <v>5538</v>
          </cell>
        </row>
        <row r="1555">
          <cell r="H1555" t="str">
            <v>PRT126001</v>
          </cell>
          <cell r="J1555">
            <v>3238</v>
          </cell>
        </row>
        <row r="1556">
          <cell r="H1556" t="str">
            <v>PRT126002</v>
          </cell>
          <cell r="J1556">
            <v>3565</v>
          </cell>
        </row>
        <row r="1557">
          <cell r="H1557" t="str">
            <v>PRT126003</v>
          </cell>
          <cell r="J1557">
            <v>136530</v>
          </cell>
        </row>
        <row r="1558">
          <cell r="H1558" t="str">
            <v>PRT126004</v>
          </cell>
          <cell r="J1558">
            <v>2155</v>
          </cell>
        </row>
        <row r="1559">
          <cell r="H1559" t="str">
            <v>PRT126005</v>
          </cell>
          <cell r="J1559">
            <v>2157</v>
          </cell>
        </row>
        <row r="1560">
          <cell r="H1560" t="str">
            <v>PRT126006</v>
          </cell>
          <cell r="J1560">
            <v>2157</v>
          </cell>
        </row>
        <row r="1561">
          <cell r="H1561" t="str">
            <v>PRX125001</v>
          </cell>
          <cell r="J1561">
            <v>160</v>
          </cell>
        </row>
        <row r="1562">
          <cell r="H1562" t="str">
            <v>PRX125003</v>
          </cell>
          <cell r="J1562">
            <v>180</v>
          </cell>
        </row>
        <row r="1563">
          <cell r="H1563" t="str">
            <v>PRX125005</v>
          </cell>
          <cell r="J1563">
            <v>90</v>
          </cell>
        </row>
        <row r="1564">
          <cell r="H1564" t="str">
            <v>PRX125006</v>
          </cell>
          <cell r="J1564">
            <v>1080</v>
          </cell>
        </row>
        <row r="1565">
          <cell r="H1565" t="str">
            <v>PRX125007</v>
          </cell>
          <cell r="J1565">
            <v>120</v>
          </cell>
        </row>
        <row r="1566">
          <cell r="H1566" t="str">
            <v>PRX125008</v>
          </cell>
          <cell r="J1566">
            <v>240</v>
          </cell>
        </row>
        <row r="1567">
          <cell r="H1567" t="str">
            <v>PRX125009</v>
          </cell>
          <cell r="J1567">
            <v>240</v>
          </cell>
        </row>
        <row r="1568">
          <cell r="H1568" t="str">
            <v>TPM219003</v>
          </cell>
          <cell r="J1568">
            <v>2</v>
          </cell>
        </row>
        <row r="1569">
          <cell r="H1569" t="str">
            <v>TPP118001</v>
          </cell>
          <cell r="J1569">
            <v>6</v>
          </cell>
        </row>
        <row r="1570">
          <cell r="H1570" t="str">
            <v>TPP118002</v>
          </cell>
          <cell r="J1570">
            <v>40</v>
          </cell>
        </row>
        <row r="1571">
          <cell r="H1571" t="str">
            <v>TPP118003</v>
          </cell>
          <cell r="J1571">
            <v>15</v>
          </cell>
        </row>
        <row r="1572">
          <cell r="H1572" t="str">
            <v>TPP118004</v>
          </cell>
          <cell r="J1572">
            <v>16</v>
          </cell>
        </row>
        <row r="1573">
          <cell r="H1573" t="str">
            <v>TPP118005</v>
          </cell>
          <cell r="J1573">
            <v>10</v>
          </cell>
        </row>
        <row r="1574">
          <cell r="H1574" t="str">
            <v>TPP118006</v>
          </cell>
          <cell r="J1574">
            <v>2</v>
          </cell>
        </row>
        <row r="1575">
          <cell r="H1575" t="str">
            <v>TPP118007</v>
          </cell>
          <cell r="J1575">
            <v>1</v>
          </cell>
        </row>
        <row r="1576">
          <cell r="H1576" t="str">
            <v>TPP118008</v>
          </cell>
          <cell r="J1576">
            <v>28</v>
          </cell>
        </row>
        <row r="1577">
          <cell r="H1577" t="str">
            <v>TPP118009</v>
          </cell>
          <cell r="J1577">
            <v>2206</v>
          </cell>
        </row>
        <row r="1578">
          <cell r="H1578" t="str">
            <v>TPP118010</v>
          </cell>
          <cell r="J1578">
            <v>4</v>
          </cell>
        </row>
        <row r="1579">
          <cell r="H1579" t="str">
            <v>TPP118011</v>
          </cell>
          <cell r="J1579">
            <v>489</v>
          </cell>
        </row>
        <row r="1580">
          <cell r="H1580" t="str">
            <v>TPP118013</v>
          </cell>
          <cell r="J1580">
            <v>2</v>
          </cell>
        </row>
        <row r="1581">
          <cell r="H1581" t="str">
            <v>TPP118014</v>
          </cell>
          <cell r="J1581">
            <v>18</v>
          </cell>
        </row>
        <row r="1582">
          <cell r="H1582" t="str">
            <v>TPP118015</v>
          </cell>
          <cell r="J1582">
            <v>3</v>
          </cell>
        </row>
        <row r="1583">
          <cell r="H1583" t="str">
            <v>TPP118017</v>
          </cell>
          <cell r="J1583">
            <v>5</v>
          </cell>
        </row>
        <row r="1584">
          <cell r="H1584" t="str">
            <v>TPP118018</v>
          </cell>
          <cell r="J1584">
            <v>4</v>
          </cell>
        </row>
        <row r="1585">
          <cell r="H1585" t="str">
            <v>TPP118019</v>
          </cell>
          <cell r="J1585">
            <v>6</v>
          </cell>
        </row>
        <row r="1586">
          <cell r="H1586" t="str">
            <v>TPP118020</v>
          </cell>
          <cell r="J1586">
            <v>1</v>
          </cell>
        </row>
        <row r="1587">
          <cell r="H1587" t="str">
            <v>TPP118022</v>
          </cell>
          <cell r="J1587">
            <v>367</v>
          </cell>
        </row>
        <row r="1588">
          <cell r="H1588" t="str">
            <v>TPP118023</v>
          </cell>
          <cell r="J1588">
            <v>124</v>
          </cell>
        </row>
        <row r="1589">
          <cell r="H1589" t="str">
            <v>TPP119001</v>
          </cell>
          <cell r="J1589">
            <v>2</v>
          </cell>
        </row>
        <row r="1590">
          <cell r="H1590" t="str">
            <v>TPP119002</v>
          </cell>
          <cell r="J1590">
            <v>6</v>
          </cell>
        </row>
        <row r="1591">
          <cell r="H1591" t="str">
            <v>TPP119003</v>
          </cell>
          <cell r="J1591">
            <v>2</v>
          </cell>
        </row>
        <row r="1592">
          <cell r="H1592" t="str">
            <v>TPP119004</v>
          </cell>
          <cell r="J1592">
            <v>13</v>
          </cell>
        </row>
        <row r="1593">
          <cell r="H1593" t="str">
            <v>TPP119005</v>
          </cell>
          <cell r="J1593">
            <v>6</v>
          </cell>
        </row>
        <row r="1594">
          <cell r="H1594" t="str">
            <v>TPP119006</v>
          </cell>
          <cell r="J1594">
            <v>5</v>
          </cell>
        </row>
        <row r="1595">
          <cell r="H1595" t="str">
            <v>TPP120001</v>
          </cell>
          <cell r="J1595">
            <v>4</v>
          </cell>
        </row>
        <row r="1596">
          <cell r="H1596" t="str">
            <v>TPP120002</v>
          </cell>
          <cell r="J1596">
            <v>27</v>
          </cell>
        </row>
        <row r="1597">
          <cell r="H1597" t="str">
            <v>TPP120003</v>
          </cell>
          <cell r="J1597">
            <v>7</v>
          </cell>
        </row>
        <row r="1598">
          <cell r="H1598" t="str">
            <v>TPP122001</v>
          </cell>
          <cell r="J1598">
            <v>891</v>
          </cell>
        </row>
        <row r="1599">
          <cell r="H1599" t="str">
            <v>TPP122002</v>
          </cell>
          <cell r="J1599">
            <v>903</v>
          </cell>
        </row>
        <row r="1600">
          <cell r="H1600" t="str">
            <v>TPP123001</v>
          </cell>
          <cell r="J1600">
            <v>1823</v>
          </cell>
        </row>
        <row r="1601">
          <cell r="H1601" t="str">
            <v>TPT119004</v>
          </cell>
          <cell r="J1601">
            <v>159</v>
          </cell>
        </row>
        <row r="1602">
          <cell r="H1602" t="str">
            <v>TPT220002</v>
          </cell>
          <cell r="J1602">
            <v>88</v>
          </cell>
        </row>
        <row r="1603">
          <cell r="H1603" t="str">
            <v>TYM216029</v>
          </cell>
          <cell r="J1603">
            <v>20</v>
          </cell>
        </row>
        <row r="1604">
          <cell r="H1604" t="str">
            <v>TYM216030</v>
          </cell>
          <cell r="J1604">
            <v>18</v>
          </cell>
        </row>
        <row r="1605">
          <cell r="H1605" t="str">
            <v>TYM216031</v>
          </cell>
          <cell r="J1605">
            <v>14</v>
          </cell>
        </row>
        <row r="1606">
          <cell r="H1606" t="str">
            <v>TYM216035</v>
          </cell>
          <cell r="J1606">
            <v>14</v>
          </cell>
        </row>
        <row r="1607">
          <cell r="H1607" t="str">
            <v>TYM216036</v>
          </cell>
          <cell r="J1607">
            <v>12</v>
          </cell>
        </row>
        <row r="1608">
          <cell r="H1608" t="str">
            <v>TYM216038</v>
          </cell>
          <cell r="J1608">
            <v>33</v>
          </cell>
        </row>
        <row r="1609">
          <cell r="H1609" t="str">
            <v>TYM217008</v>
          </cell>
          <cell r="J1609">
            <v>2</v>
          </cell>
        </row>
        <row r="1610">
          <cell r="H1610" t="str">
            <v>TYM217021</v>
          </cell>
          <cell r="J1610">
            <v>1</v>
          </cell>
        </row>
        <row r="1611">
          <cell r="H1611" t="str">
            <v>TYM218014</v>
          </cell>
          <cell r="J1611">
            <v>2</v>
          </cell>
        </row>
        <row r="1612">
          <cell r="H1612" t="str">
            <v>TYM219021</v>
          </cell>
          <cell r="J1612">
            <v>109</v>
          </cell>
        </row>
        <row r="1613">
          <cell r="H1613" t="str">
            <v>TYM219022</v>
          </cell>
          <cell r="J1613">
            <v>314</v>
          </cell>
        </row>
        <row r="1614">
          <cell r="H1614" t="str">
            <v>TYM220005</v>
          </cell>
          <cell r="J1614">
            <v>48</v>
          </cell>
        </row>
        <row r="1615">
          <cell r="H1615" t="str">
            <v>TYM221006</v>
          </cell>
          <cell r="J1615">
            <v>22</v>
          </cell>
        </row>
        <row r="1616">
          <cell r="H1616" t="str">
            <v>TYM222027</v>
          </cell>
          <cell r="J1616">
            <v>44</v>
          </cell>
        </row>
        <row r="1617">
          <cell r="H1617" t="str">
            <v>TYM222030</v>
          </cell>
          <cell r="J1617">
            <v>727</v>
          </cell>
        </row>
        <row r="1618">
          <cell r="H1618" t="str">
            <v>TYM222031</v>
          </cell>
          <cell r="J1618">
            <v>702</v>
          </cell>
        </row>
        <row r="1619">
          <cell r="H1619" t="str">
            <v>TYM223002</v>
          </cell>
          <cell r="J1619">
            <v>1</v>
          </cell>
        </row>
        <row r="1620">
          <cell r="H1620" t="str">
            <v>TYM223005</v>
          </cell>
          <cell r="J1620">
            <v>11</v>
          </cell>
        </row>
        <row r="1621">
          <cell r="H1621" t="str">
            <v>TYM223006</v>
          </cell>
          <cell r="J1621">
            <v>26</v>
          </cell>
        </row>
        <row r="1622">
          <cell r="H1622" t="str">
            <v>TYM224006</v>
          </cell>
          <cell r="J1622">
            <v>27</v>
          </cell>
        </row>
        <row r="1623">
          <cell r="H1623" t="str">
            <v>TYM224007</v>
          </cell>
          <cell r="J1623">
            <v>183</v>
          </cell>
        </row>
        <row r="1624">
          <cell r="H1624" t="str">
            <v>TYM225001</v>
          </cell>
          <cell r="J1624">
            <v>5</v>
          </cell>
        </row>
        <row r="1625">
          <cell r="H1625" t="str">
            <v>TYM225002</v>
          </cell>
          <cell r="J1625">
            <v>45</v>
          </cell>
        </row>
        <row r="1626">
          <cell r="H1626" t="str">
            <v>TYM225005</v>
          </cell>
          <cell r="J1626">
            <v>23</v>
          </cell>
        </row>
        <row r="1627">
          <cell r="H1627" t="str">
            <v>TYM226002</v>
          </cell>
          <cell r="J1627">
            <v>24</v>
          </cell>
        </row>
        <row r="1628">
          <cell r="H1628" t="str">
            <v>TYO134011</v>
          </cell>
          <cell r="J1628">
            <v>0</v>
          </cell>
        </row>
        <row r="1629">
          <cell r="H1629" t="str">
            <v>TYP110001</v>
          </cell>
          <cell r="J1629">
            <v>148</v>
          </cell>
        </row>
        <row r="1630">
          <cell r="H1630" t="str">
            <v>TYP111006</v>
          </cell>
          <cell r="J1630">
            <v>2</v>
          </cell>
        </row>
        <row r="1631">
          <cell r="H1631" t="str">
            <v>TYP111008</v>
          </cell>
          <cell r="J1631">
            <v>9</v>
          </cell>
        </row>
        <row r="1632">
          <cell r="H1632" t="str">
            <v>TYP112001</v>
          </cell>
          <cell r="J1632">
            <v>2</v>
          </cell>
        </row>
        <row r="1633">
          <cell r="H1633" t="str">
            <v>TYP112002</v>
          </cell>
          <cell r="J1633">
            <v>31</v>
          </cell>
        </row>
        <row r="1634">
          <cell r="H1634" t="str">
            <v>TYP112003</v>
          </cell>
          <cell r="J1634">
            <v>2114</v>
          </cell>
        </row>
        <row r="1635">
          <cell r="H1635" t="str">
            <v>TYP112005</v>
          </cell>
          <cell r="J1635">
            <v>19</v>
          </cell>
        </row>
        <row r="1636">
          <cell r="H1636" t="str">
            <v>TYP112007</v>
          </cell>
          <cell r="J1636">
            <v>12</v>
          </cell>
        </row>
        <row r="1637">
          <cell r="H1637" t="str">
            <v>TYP112009</v>
          </cell>
          <cell r="J1637">
            <v>575</v>
          </cell>
        </row>
        <row r="1638">
          <cell r="H1638" t="str">
            <v>TYP112011</v>
          </cell>
          <cell r="J1638">
            <v>1</v>
          </cell>
        </row>
        <row r="1639">
          <cell r="H1639" t="str">
            <v>TYP113001</v>
          </cell>
          <cell r="J1639">
            <v>1</v>
          </cell>
        </row>
        <row r="1640">
          <cell r="H1640" t="str">
            <v>TYP113005</v>
          </cell>
          <cell r="J1640">
            <v>1</v>
          </cell>
        </row>
        <row r="1641">
          <cell r="H1641" t="str">
            <v>TYP113010</v>
          </cell>
          <cell r="J1641">
            <v>62</v>
          </cell>
        </row>
        <row r="1642">
          <cell r="H1642" t="str">
            <v>TYP113011</v>
          </cell>
          <cell r="J1642">
            <v>6</v>
          </cell>
        </row>
        <row r="1643">
          <cell r="H1643" t="str">
            <v>TYP113013</v>
          </cell>
          <cell r="J1643">
            <v>5</v>
          </cell>
        </row>
        <row r="1644">
          <cell r="H1644" t="str">
            <v>TYP114003</v>
          </cell>
          <cell r="J1644">
            <v>82</v>
          </cell>
        </row>
        <row r="1645">
          <cell r="H1645" t="str">
            <v>TYP114004</v>
          </cell>
          <cell r="J1645">
            <v>245</v>
          </cell>
        </row>
        <row r="1646">
          <cell r="H1646" t="str">
            <v>TYP114012</v>
          </cell>
          <cell r="J1646">
            <v>153</v>
          </cell>
        </row>
        <row r="1647">
          <cell r="H1647" t="str">
            <v>TYP114013</v>
          </cell>
          <cell r="J1647">
            <v>6</v>
          </cell>
        </row>
        <row r="1648">
          <cell r="H1648" t="str">
            <v>TYP114014</v>
          </cell>
          <cell r="J1648">
            <v>63</v>
          </cell>
        </row>
        <row r="1649">
          <cell r="H1649" t="str">
            <v>TYP114015</v>
          </cell>
          <cell r="J1649">
            <v>36</v>
          </cell>
        </row>
        <row r="1650">
          <cell r="H1650" t="str">
            <v>TYP114017</v>
          </cell>
          <cell r="J1650">
            <v>1</v>
          </cell>
        </row>
        <row r="1651">
          <cell r="H1651" t="str">
            <v>TYP115001</v>
          </cell>
          <cell r="J1651">
            <v>121</v>
          </cell>
        </row>
        <row r="1652">
          <cell r="H1652" t="str">
            <v>TYP115003</v>
          </cell>
          <cell r="J1652">
            <v>1</v>
          </cell>
        </row>
        <row r="1653">
          <cell r="H1653" t="str">
            <v>TYP115004</v>
          </cell>
          <cell r="J1653">
            <v>30</v>
          </cell>
        </row>
        <row r="1654">
          <cell r="H1654" t="str">
            <v>TYP115005</v>
          </cell>
          <cell r="J1654">
            <v>17</v>
          </cell>
        </row>
        <row r="1655">
          <cell r="H1655" t="str">
            <v>TYP115006</v>
          </cell>
          <cell r="J1655">
            <v>380</v>
          </cell>
        </row>
        <row r="1656">
          <cell r="H1656" t="str">
            <v>TYP115007</v>
          </cell>
          <cell r="J1656">
            <v>45</v>
          </cell>
        </row>
        <row r="1657">
          <cell r="H1657" t="str">
            <v>TYP115008</v>
          </cell>
          <cell r="J1657">
            <v>8</v>
          </cell>
        </row>
        <row r="1658">
          <cell r="H1658" t="str">
            <v>TYP115011</v>
          </cell>
          <cell r="J1658">
            <v>38</v>
          </cell>
        </row>
        <row r="1659">
          <cell r="H1659" t="str">
            <v>TYP115013</v>
          </cell>
          <cell r="J1659">
            <v>287</v>
          </cell>
        </row>
        <row r="1660">
          <cell r="H1660" t="str">
            <v>TYP116001</v>
          </cell>
          <cell r="J1660">
            <v>1</v>
          </cell>
        </row>
        <row r="1661">
          <cell r="H1661" t="str">
            <v>TYP116003</v>
          </cell>
          <cell r="J1661">
            <v>41</v>
          </cell>
        </row>
        <row r="1662">
          <cell r="H1662" t="str">
            <v>TYP117002</v>
          </cell>
          <cell r="J1662">
            <v>19</v>
          </cell>
        </row>
        <row r="1663">
          <cell r="H1663" t="str">
            <v>TYP117003</v>
          </cell>
          <cell r="J1663">
            <v>19</v>
          </cell>
        </row>
        <row r="1664">
          <cell r="H1664" t="str">
            <v>TYP117004</v>
          </cell>
          <cell r="J1664">
            <v>3128</v>
          </cell>
        </row>
        <row r="1665">
          <cell r="H1665" t="str">
            <v>TYP117005</v>
          </cell>
          <cell r="J1665">
            <v>2105</v>
          </cell>
        </row>
        <row r="1666">
          <cell r="H1666" t="str">
            <v>TYP117006</v>
          </cell>
          <cell r="J1666">
            <v>8</v>
          </cell>
        </row>
        <row r="1667">
          <cell r="H1667" t="str">
            <v>TYP118002</v>
          </cell>
          <cell r="J1667">
            <v>890</v>
          </cell>
        </row>
        <row r="1668">
          <cell r="H1668" t="str">
            <v>TYP118003</v>
          </cell>
          <cell r="J1668">
            <v>2</v>
          </cell>
        </row>
        <row r="1669">
          <cell r="H1669" t="str">
            <v>TYP118004</v>
          </cell>
          <cell r="J1669">
            <v>1973</v>
          </cell>
        </row>
        <row r="1670">
          <cell r="H1670" t="str">
            <v>TYP118005</v>
          </cell>
          <cell r="J1670">
            <v>1970</v>
          </cell>
        </row>
        <row r="1671">
          <cell r="H1671" t="str">
            <v>TYP118006</v>
          </cell>
          <cell r="J1671">
            <v>132</v>
          </cell>
        </row>
        <row r="1672">
          <cell r="H1672" t="str">
            <v>TYP119001</v>
          </cell>
          <cell r="J1672">
            <v>3</v>
          </cell>
        </row>
        <row r="1673">
          <cell r="H1673" t="str">
            <v>TYP119002</v>
          </cell>
          <cell r="J1673">
            <v>2</v>
          </cell>
        </row>
        <row r="1674">
          <cell r="H1674" t="str">
            <v>TYP119003</v>
          </cell>
          <cell r="J1674">
            <v>217</v>
          </cell>
        </row>
        <row r="1675">
          <cell r="H1675" t="str">
            <v>TYP119005</v>
          </cell>
          <cell r="J1675">
            <v>29</v>
          </cell>
        </row>
        <row r="1676">
          <cell r="H1676" t="str">
            <v>TYP119006</v>
          </cell>
          <cell r="J1676">
            <v>7</v>
          </cell>
        </row>
        <row r="1677">
          <cell r="H1677" t="str">
            <v>TYP119007</v>
          </cell>
          <cell r="J1677">
            <v>266</v>
          </cell>
        </row>
        <row r="1678">
          <cell r="H1678" t="str">
            <v>TYP119009</v>
          </cell>
          <cell r="J1678">
            <v>1031</v>
          </cell>
        </row>
        <row r="1679">
          <cell r="H1679" t="str">
            <v>TYP119010</v>
          </cell>
          <cell r="J1679">
            <v>148</v>
          </cell>
        </row>
        <row r="1680">
          <cell r="H1680" t="str">
            <v>TYP119011</v>
          </cell>
          <cell r="J1680">
            <v>83</v>
          </cell>
        </row>
        <row r="1681">
          <cell r="H1681" t="str">
            <v>TYP119018</v>
          </cell>
          <cell r="J1681">
            <v>443</v>
          </cell>
        </row>
        <row r="1682">
          <cell r="H1682" t="str">
            <v>TYP119019</v>
          </cell>
          <cell r="J1682">
            <v>669</v>
          </cell>
        </row>
        <row r="1683">
          <cell r="H1683" t="str">
            <v>TYP120001</v>
          </cell>
          <cell r="J1683">
            <v>2745</v>
          </cell>
        </row>
        <row r="1684">
          <cell r="H1684" t="str">
            <v>TYP120002</v>
          </cell>
          <cell r="J1684">
            <v>998</v>
          </cell>
        </row>
        <row r="1685">
          <cell r="H1685" t="str">
            <v>TYP120003</v>
          </cell>
          <cell r="J1685">
            <v>1799</v>
          </cell>
        </row>
        <row r="1686">
          <cell r="H1686" t="str">
            <v>TYP120004</v>
          </cell>
          <cell r="J1686">
            <v>8</v>
          </cell>
        </row>
        <row r="1687">
          <cell r="H1687" t="str">
            <v>TYP120005</v>
          </cell>
          <cell r="J1687">
            <v>96</v>
          </cell>
        </row>
        <row r="1688">
          <cell r="H1688" t="str">
            <v>TYP120006</v>
          </cell>
          <cell r="J1688">
            <v>5</v>
          </cell>
        </row>
        <row r="1689">
          <cell r="H1689" t="str">
            <v>TYP120007</v>
          </cell>
          <cell r="J1689">
            <v>1172</v>
          </cell>
        </row>
        <row r="1690">
          <cell r="H1690" t="str">
            <v>TYP120008</v>
          </cell>
          <cell r="J1690">
            <v>28</v>
          </cell>
        </row>
        <row r="1691">
          <cell r="H1691" t="str">
            <v>TYP120009</v>
          </cell>
          <cell r="J1691">
            <v>15</v>
          </cell>
        </row>
        <row r="1692">
          <cell r="H1692" t="str">
            <v>TYP120010</v>
          </cell>
          <cell r="J1692">
            <v>913</v>
          </cell>
        </row>
        <row r="1693">
          <cell r="H1693" t="str">
            <v>TYP120011</v>
          </cell>
          <cell r="J1693">
            <v>8</v>
          </cell>
        </row>
        <row r="1694">
          <cell r="H1694" t="str">
            <v>TYP120012</v>
          </cell>
          <cell r="J1694">
            <v>4283</v>
          </cell>
        </row>
        <row r="1695">
          <cell r="H1695" t="str">
            <v>TYP120013</v>
          </cell>
          <cell r="J1695">
            <v>72</v>
          </cell>
        </row>
        <row r="1696">
          <cell r="H1696" t="str">
            <v>TYP121001</v>
          </cell>
          <cell r="J1696">
            <v>585</v>
          </cell>
        </row>
        <row r="1697">
          <cell r="H1697" t="str">
            <v>TYP121002</v>
          </cell>
          <cell r="J1697">
            <v>53</v>
          </cell>
        </row>
        <row r="1698">
          <cell r="H1698" t="str">
            <v>TYP121003</v>
          </cell>
          <cell r="J1698">
            <v>474</v>
          </cell>
        </row>
        <row r="1699">
          <cell r="H1699" t="str">
            <v>TYP121004</v>
          </cell>
          <cell r="J1699">
            <v>431</v>
          </cell>
        </row>
        <row r="1700">
          <cell r="H1700" t="str">
            <v>TYP121005</v>
          </cell>
          <cell r="J1700">
            <v>5</v>
          </cell>
        </row>
        <row r="1701">
          <cell r="H1701" t="str">
            <v>TYP121006</v>
          </cell>
          <cell r="J1701">
            <v>8647</v>
          </cell>
        </row>
        <row r="1702">
          <cell r="H1702" t="str">
            <v>TYP121007</v>
          </cell>
          <cell r="J1702">
            <v>3033</v>
          </cell>
        </row>
        <row r="1703">
          <cell r="H1703" t="str">
            <v>TYP121008</v>
          </cell>
          <cell r="J1703">
            <v>1652</v>
          </cell>
        </row>
        <row r="1704">
          <cell r="H1704" t="str">
            <v>TYP121009</v>
          </cell>
          <cell r="J1704">
            <v>3218</v>
          </cell>
        </row>
        <row r="1705">
          <cell r="H1705" t="str">
            <v>TYP121010</v>
          </cell>
          <cell r="J1705">
            <v>1195</v>
          </cell>
        </row>
        <row r="1706">
          <cell r="H1706" t="str">
            <v>TYP121011</v>
          </cell>
          <cell r="J1706">
            <v>3102</v>
          </cell>
        </row>
        <row r="1707">
          <cell r="H1707" t="str">
            <v>TYP121012</v>
          </cell>
          <cell r="J1707">
            <v>1690</v>
          </cell>
        </row>
        <row r="1708">
          <cell r="H1708" t="str">
            <v>TYP121013</v>
          </cell>
          <cell r="J1708">
            <v>4431</v>
          </cell>
        </row>
        <row r="1709">
          <cell r="H1709" t="str">
            <v>TYP122001</v>
          </cell>
          <cell r="J1709">
            <v>40</v>
          </cell>
        </row>
        <row r="1710">
          <cell r="H1710" t="str">
            <v>TYP122002</v>
          </cell>
          <cell r="J1710">
            <v>491</v>
          </cell>
        </row>
        <row r="1711">
          <cell r="H1711" t="str">
            <v>TYP122003</v>
          </cell>
          <cell r="J1711">
            <v>1016</v>
          </cell>
        </row>
        <row r="1712">
          <cell r="H1712" t="str">
            <v>TYP122004</v>
          </cell>
          <cell r="J1712">
            <v>982</v>
          </cell>
        </row>
        <row r="1713">
          <cell r="H1713" t="str">
            <v>TYP122005</v>
          </cell>
          <cell r="J1713">
            <v>2844</v>
          </cell>
        </row>
        <row r="1714">
          <cell r="H1714" t="str">
            <v>TYP122006</v>
          </cell>
          <cell r="J1714">
            <v>5052</v>
          </cell>
        </row>
        <row r="1715">
          <cell r="H1715" t="str">
            <v>TYP122008</v>
          </cell>
          <cell r="J1715">
            <v>1103</v>
          </cell>
        </row>
        <row r="1716">
          <cell r="H1716" t="str">
            <v>TYP122009</v>
          </cell>
          <cell r="J1716">
            <v>3025</v>
          </cell>
        </row>
        <row r="1717">
          <cell r="H1717" t="str">
            <v>TYP122010</v>
          </cell>
          <cell r="J1717">
            <v>3585</v>
          </cell>
        </row>
        <row r="1718">
          <cell r="H1718" t="str">
            <v>TYP122011</v>
          </cell>
          <cell r="J1718">
            <v>3505</v>
          </cell>
        </row>
        <row r="1719">
          <cell r="H1719" t="str">
            <v>TYP123001</v>
          </cell>
          <cell r="J1719">
            <v>3409</v>
          </cell>
        </row>
        <row r="1720">
          <cell r="H1720" t="str">
            <v>TYP123002</v>
          </cell>
          <cell r="J1720">
            <v>783</v>
          </cell>
        </row>
        <row r="1721">
          <cell r="H1721" t="str">
            <v>TYP123004</v>
          </cell>
          <cell r="J1721">
            <v>923</v>
          </cell>
        </row>
        <row r="1722">
          <cell r="H1722" t="str">
            <v>TYP123005</v>
          </cell>
          <cell r="J1722">
            <v>5106</v>
          </cell>
        </row>
        <row r="1723">
          <cell r="H1723" t="str">
            <v>TYP123006</v>
          </cell>
          <cell r="J1723">
            <v>5735</v>
          </cell>
        </row>
        <row r="1724">
          <cell r="H1724" t="str">
            <v>TYP123007</v>
          </cell>
          <cell r="J1724">
            <v>3784</v>
          </cell>
        </row>
        <row r="1725">
          <cell r="H1725" t="str">
            <v>TYP123008</v>
          </cell>
          <cell r="J1725">
            <v>3747</v>
          </cell>
        </row>
        <row r="1726">
          <cell r="H1726" t="str">
            <v>TYP123009</v>
          </cell>
          <cell r="J1726">
            <v>2505</v>
          </cell>
        </row>
        <row r="1727">
          <cell r="H1727" t="str">
            <v>TYP123010</v>
          </cell>
          <cell r="J1727">
            <v>3296</v>
          </cell>
        </row>
        <row r="1728">
          <cell r="H1728" t="str">
            <v>TYP123011</v>
          </cell>
          <cell r="J1728">
            <v>395</v>
          </cell>
        </row>
        <row r="1729">
          <cell r="H1729" t="str">
            <v>TYP124001</v>
          </cell>
          <cell r="J1729">
            <v>4918</v>
          </cell>
        </row>
        <row r="1730">
          <cell r="H1730" t="str">
            <v>TYP124002</v>
          </cell>
          <cell r="J1730">
            <v>6070</v>
          </cell>
        </row>
        <row r="1731">
          <cell r="H1731" t="str">
            <v>TYP124003</v>
          </cell>
          <cell r="J1731">
            <v>5730</v>
          </cell>
        </row>
        <row r="1732">
          <cell r="H1732" t="str">
            <v>TYP124005</v>
          </cell>
          <cell r="J1732">
            <v>1201</v>
          </cell>
        </row>
        <row r="1733">
          <cell r="H1733" t="str">
            <v>TYP124006</v>
          </cell>
          <cell r="J1733">
            <v>1023</v>
          </cell>
        </row>
        <row r="1734">
          <cell r="H1734" t="str">
            <v>TYP125001</v>
          </cell>
          <cell r="J1734">
            <v>3503</v>
          </cell>
        </row>
        <row r="1735">
          <cell r="H1735" t="str">
            <v>TYP125002</v>
          </cell>
          <cell r="J1735">
            <v>4194</v>
          </cell>
        </row>
        <row r="1736">
          <cell r="H1736" t="str">
            <v>TYP125003</v>
          </cell>
          <cell r="J1736">
            <v>2302</v>
          </cell>
        </row>
        <row r="1737">
          <cell r="H1737" t="str">
            <v>TYP125004</v>
          </cell>
          <cell r="J1737">
            <v>825</v>
          </cell>
        </row>
        <row r="1738">
          <cell r="H1738" t="str">
            <v>TYP125005</v>
          </cell>
          <cell r="J1738">
            <v>2688</v>
          </cell>
        </row>
        <row r="1739">
          <cell r="H1739" t="str">
            <v>TYP125006</v>
          </cell>
          <cell r="J1739">
            <v>19</v>
          </cell>
        </row>
        <row r="1740">
          <cell r="H1740" t="str">
            <v>TYP125007</v>
          </cell>
          <cell r="J1740">
            <v>3514</v>
          </cell>
        </row>
        <row r="1741">
          <cell r="H1741" t="str">
            <v>TYP125008</v>
          </cell>
          <cell r="J1741">
            <v>1727</v>
          </cell>
        </row>
        <row r="1742">
          <cell r="H1742" t="str">
            <v>TYP125009</v>
          </cell>
          <cell r="J1742">
            <v>1379</v>
          </cell>
        </row>
        <row r="1743">
          <cell r="H1743" t="str">
            <v>TYP125010</v>
          </cell>
          <cell r="J1743">
            <v>1068</v>
          </cell>
        </row>
        <row r="1744">
          <cell r="H1744" t="str">
            <v>TYP125011</v>
          </cell>
          <cell r="J1744">
            <v>8236</v>
          </cell>
        </row>
        <row r="1745">
          <cell r="H1745" t="str">
            <v>TYP125012</v>
          </cell>
          <cell r="J1745">
            <v>8818</v>
          </cell>
        </row>
        <row r="1746">
          <cell r="H1746" t="str">
            <v>TYP125013</v>
          </cell>
          <cell r="J1746">
            <v>2185</v>
          </cell>
        </row>
        <row r="1747">
          <cell r="H1747" t="str">
            <v>TYP125014</v>
          </cell>
          <cell r="J1747">
            <v>3227</v>
          </cell>
        </row>
        <row r="1748">
          <cell r="H1748" t="str">
            <v>TYP125015</v>
          </cell>
          <cell r="J1748">
            <v>4254</v>
          </cell>
        </row>
        <row r="1749">
          <cell r="H1749" t="str">
            <v>TYP125016</v>
          </cell>
          <cell r="J1749">
            <v>382</v>
          </cell>
        </row>
        <row r="1750">
          <cell r="H1750" t="str">
            <v>TYP126001</v>
          </cell>
          <cell r="J1750">
            <v>7142</v>
          </cell>
        </row>
        <row r="1751">
          <cell r="H1751" t="str">
            <v>TYP126002</v>
          </cell>
          <cell r="J1751">
            <v>4932</v>
          </cell>
        </row>
        <row r="1752">
          <cell r="H1752" t="str">
            <v>TYP126003</v>
          </cell>
          <cell r="J1752">
            <v>2298</v>
          </cell>
        </row>
        <row r="1753">
          <cell r="H1753" t="str">
            <v>TYP126004</v>
          </cell>
          <cell r="J1753">
            <v>1535</v>
          </cell>
        </row>
        <row r="1754">
          <cell r="H1754" t="str">
            <v>TYT112002</v>
          </cell>
          <cell r="J1754">
            <v>4574</v>
          </cell>
        </row>
        <row r="1755">
          <cell r="H1755" t="str">
            <v>TYT112007</v>
          </cell>
          <cell r="J1755">
            <v>7</v>
          </cell>
        </row>
        <row r="1756">
          <cell r="H1756" t="str">
            <v>TYT112010</v>
          </cell>
          <cell r="J1756">
            <v>8934</v>
          </cell>
        </row>
        <row r="1757">
          <cell r="H1757" t="str">
            <v>TYT114001</v>
          </cell>
          <cell r="J1757">
            <v>8095</v>
          </cell>
        </row>
        <row r="1758">
          <cell r="H1758" t="str">
            <v>TYT114003</v>
          </cell>
          <cell r="J1758">
            <v>4472</v>
          </cell>
        </row>
        <row r="1759">
          <cell r="H1759" t="str">
            <v>TYT115001</v>
          </cell>
          <cell r="J1759">
            <v>2553</v>
          </cell>
        </row>
        <row r="1760">
          <cell r="H1760" t="str">
            <v>TYT115020</v>
          </cell>
          <cell r="J1760">
            <v>2197</v>
          </cell>
        </row>
        <row r="1761">
          <cell r="H1761" t="str">
            <v>TYT116005</v>
          </cell>
          <cell r="J1761">
            <v>4156</v>
          </cell>
        </row>
        <row r="1762">
          <cell r="H1762" t="str">
            <v>TYT117007</v>
          </cell>
          <cell r="J1762">
            <v>3659</v>
          </cell>
        </row>
        <row r="1763">
          <cell r="H1763" t="str">
            <v>TYT118002</v>
          </cell>
          <cell r="J1763">
            <v>7485</v>
          </cell>
        </row>
        <row r="1764">
          <cell r="H1764" t="str">
            <v>TYT118007</v>
          </cell>
          <cell r="J1764">
            <v>15</v>
          </cell>
        </row>
        <row r="1765">
          <cell r="H1765" t="str">
            <v>TYT118009</v>
          </cell>
          <cell r="J1765">
            <v>0</v>
          </cell>
        </row>
        <row r="1766">
          <cell r="H1766" t="str">
            <v>TYT119001</v>
          </cell>
          <cell r="J1766">
            <v>1745</v>
          </cell>
        </row>
        <row r="1767">
          <cell r="H1767" t="str">
            <v>TYT119008</v>
          </cell>
          <cell r="J1767">
            <v>2556</v>
          </cell>
        </row>
        <row r="1768">
          <cell r="H1768" t="str">
            <v>TYT120001</v>
          </cell>
          <cell r="J1768">
            <v>3523</v>
          </cell>
        </row>
        <row r="1769">
          <cell r="H1769" t="str">
            <v>TYT120011</v>
          </cell>
          <cell r="J1769">
            <v>3098</v>
          </cell>
        </row>
        <row r="1770">
          <cell r="H1770" t="str">
            <v>TYT120014</v>
          </cell>
          <cell r="J1770">
            <v>16057</v>
          </cell>
        </row>
        <row r="1771">
          <cell r="H1771" t="str">
            <v>TYT120015</v>
          </cell>
          <cell r="J1771">
            <v>3287</v>
          </cell>
        </row>
        <row r="1772">
          <cell r="H1772" t="str">
            <v>TYT120016</v>
          </cell>
          <cell r="J1772">
            <v>3791</v>
          </cell>
        </row>
        <row r="1773">
          <cell r="H1773" t="str">
            <v>TYT120017</v>
          </cell>
          <cell r="J1773">
            <v>2789</v>
          </cell>
        </row>
        <row r="1774">
          <cell r="H1774" t="str">
            <v>TYT120018</v>
          </cell>
          <cell r="J1774">
            <v>1287</v>
          </cell>
        </row>
        <row r="1775">
          <cell r="H1775" t="str">
            <v>TYT120019</v>
          </cell>
          <cell r="J1775">
            <v>3165</v>
          </cell>
        </row>
        <row r="1776">
          <cell r="H1776" t="str">
            <v>TYT120020</v>
          </cell>
          <cell r="J1776">
            <v>3306</v>
          </cell>
        </row>
        <row r="1777">
          <cell r="H1777" t="str">
            <v>TYT120021</v>
          </cell>
          <cell r="J1777">
            <v>2037</v>
          </cell>
        </row>
        <row r="1778">
          <cell r="H1778" t="str">
            <v>TYT120022</v>
          </cell>
          <cell r="J1778">
            <v>3651</v>
          </cell>
        </row>
        <row r="1779">
          <cell r="H1779" t="str">
            <v>TYT120023</v>
          </cell>
          <cell r="J1779">
            <v>2487</v>
          </cell>
        </row>
        <row r="1780">
          <cell r="H1780" t="str">
            <v>TYT120024</v>
          </cell>
          <cell r="J1780">
            <v>871</v>
          </cell>
        </row>
        <row r="1781">
          <cell r="H1781" t="str">
            <v>TYT120025</v>
          </cell>
          <cell r="J1781">
            <v>2104</v>
          </cell>
        </row>
        <row r="1782">
          <cell r="H1782" t="str">
            <v>TYT120026</v>
          </cell>
          <cell r="J1782">
            <v>1019</v>
          </cell>
        </row>
        <row r="1783">
          <cell r="H1783" t="str">
            <v>TYT120027</v>
          </cell>
          <cell r="J1783">
            <v>1715</v>
          </cell>
        </row>
        <row r="1784">
          <cell r="H1784" t="str">
            <v>TYT120028</v>
          </cell>
          <cell r="J1784">
            <v>1211</v>
          </cell>
        </row>
        <row r="1785">
          <cell r="H1785" t="str">
            <v>TYT120029</v>
          </cell>
          <cell r="J1785">
            <v>492</v>
          </cell>
        </row>
        <row r="1786">
          <cell r="H1786" t="str">
            <v>TYT120030</v>
          </cell>
          <cell r="J1786">
            <v>3698</v>
          </cell>
        </row>
        <row r="1787">
          <cell r="H1787" t="str">
            <v>TYT120031</v>
          </cell>
          <cell r="J1787">
            <v>3030</v>
          </cell>
        </row>
        <row r="1788">
          <cell r="H1788" t="str">
            <v>TYT120032</v>
          </cell>
          <cell r="J1788">
            <v>2029</v>
          </cell>
        </row>
        <row r="1789">
          <cell r="H1789" t="str">
            <v>TYT120033</v>
          </cell>
          <cell r="J1789">
            <v>1286</v>
          </cell>
        </row>
        <row r="1790">
          <cell r="H1790" t="str">
            <v>TYT120034</v>
          </cell>
          <cell r="J1790">
            <v>1444</v>
          </cell>
        </row>
        <row r="1791">
          <cell r="H1791" t="str">
            <v>TYT120035</v>
          </cell>
          <cell r="J1791">
            <v>1054</v>
          </cell>
        </row>
        <row r="1792">
          <cell r="H1792" t="str">
            <v>TYT120036</v>
          </cell>
          <cell r="J1792">
            <v>10702</v>
          </cell>
        </row>
        <row r="1793">
          <cell r="H1793" t="str">
            <v>TYT120037</v>
          </cell>
          <cell r="J1793">
            <v>2746</v>
          </cell>
        </row>
        <row r="1794">
          <cell r="H1794" t="str">
            <v>TYT120038</v>
          </cell>
          <cell r="J1794">
            <v>3260</v>
          </cell>
        </row>
        <row r="1795">
          <cell r="H1795" t="str">
            <v>TYT120039</v>
          </cell>
          <cell r="J1795">
            <v>3246</v>
          </cell>
        </row>
        <row r="1796">
          <cell r="H1796" t="str">
            <v>TYT120040</v>
          </cell>
          <cell r="J1796">
            <v>1563</v>
          </cell>
        </row>
        <row r="1797">
          <cell r="H1797" t="str">
            <v>TYT120041</v>
          </cell>
          <cell r="J1797">
            <v>1163</v>
          </cell>
        </row>
        <row r="1798">
          <cell r="H1798" t="str">
            <v>TYT120042</v>
          </cell>
          <cell r="J1798">
            <v>2098</v>
          </cell>
        </row>
        <row r="1799">
          <cell r="H1799" t="str">
            <v>TYT120043</v>
          </cell>
          <cell r="J1799">
            <v>3250</v>
          </cell>
        </row>
        <row r="1800">
          <cell r="H1800" t="str">
            <v>TYT120044</v>
          </cell>
          <cell r="J1800">
            <v>3620</v>
          </cell>
        </row>
        <row r="1801">
          <cell r="H1801" t="str">
            <v>TYT120045</v>
          </cell>
          <cell r="J1801">
            <v>3922</v>
          </cell>
        </row>
        <row r="1802">
          <cell r="H1802" t="str">
            <v>TYT121001</v>
          </cell>
          <cell r="J1802">
            <v>8068</v>
          </cell>
        </row>
        <row r="1803">
          <cell r="H1803" t="str">
            <v>TYT121002</v>
          </cell>
          <cell r="J1803">
            <v>9489</v>
          </cell>
        </row>
        <row r="1804">
          <cell r="H1804" t="str">
            <v>TYT121003</v>
          </cell>
          <cell r="J1804">
            <v>2427</v>
          </cell>
        </row>
        <row r="1805">
          <cell r="H1805" t="str">
            <v>TYT121006</v>
          </cell>
          <cell r="J1805">
            <v>7746</v>
          </cell>
        </row>
        <row r="1806">
          <cell r="H1806" t="str">
            <v>TYT121007</v>
          </cell>
          <cell r="J1806">
            <v>3683</v>
          </cell>
        </row>
        <row r="1807">
          <cell r="H1807" t="str">
            <v>TYT121010</v>
          </cell>
          <cell r="J1807">
            <v>5983</v>
          </cell>
        </row>
        <row r="1808">
          <cell r="H1808" t="str">
            <v>TYT121011</v>
          </cell>
          <cell r="J1808">
            <v>722</v>
          </cell>
        </row>
        <row r="1809">
          <cell r="H1809" t="str">
            <v>TYT121012</v>
          </cell>
          <cell r="J1809">
            <v>247</v>
          </cell>
        </row>
        <row r="1810">
          <cell r="H1810" t="str">
            <v>TYT121013</v>
          </cell>
          <cell r="J1810">
            <v>3</v>
          </cell>
        </row>
        <row r="1811">
          <cell r="H1811" t="str">
            <v>TYT121014</v>
          </cell>
          <cell r="J1811">
            <v>1666</v>
          </cell>
        </row>
        <row r="1812">
          <cell r="H1812" t="str">
            <v>TYT121016</v>
          </cell>
          <cell r="J1812">
            <v>3</v>
          </cell>
        </row>
        <row r="1813">
          <cell r="H1813" t="str">
            <v>TYT121017</v>
          </cell>
          <cell r="J1813">
            <v>1</v>
          </cell>
        </row>
        <row r="1814">
          <cell r="H1814" t="str">
            <v>TYT121018</v>
          </cell>
          <cell r="J1814">
            <v>3511</v>
          </cell>
        </row>
        <row r="1815">
          <cell r="H1815" t="str">
            <v>TYT121020</v>
          </cell>
          <cell r="J1815">
            <v>12</v>
          </cell>
        </row>
        <row r="1816">
          <cell r="H1816" t="str">
            <v>TYT122007</v>
          </cell>
          <cell r="J1816">
            <v>2</v>
          </cell>
        </row>
        <row r="1817">
          <cell r="H1817" t="str">
            <v>TYT122009</v>
          </cell>
          <cell r="J1817">
            <v>843</v>
          </cell>
        </row>
        <row r="1818">
          <cell r="H1818" t="str">
            <v>TYT122010</v>
          </cell>
          <cell r="J1818">
            <v>2742</v>
          </cell>
        </row>
        <row r="1819">
          <cell r="H1819" t="str">
            <v>TYT122011</v>
          </cell>
          <cell r="J1819">
            <v>1</v>
          </cell>
        </row>
        <row r="1820">
          <cell r="H1820" t="str">
            <v>TYT122012</v>
          </cell>
          <cell r="J1820">
            <v>11974</v>
          </cell>
        </row>
        <row r="1821">
          <cell r="H1821" t="str">
            <v>TYT122013</v>
          </cell>
          <cell r="J1821">
            <v>1</v>
          </cell>
        </row>
        <row r="1822">
          <cell r="H1822" t="str">
            <v>TYT122014</v>
          </cell>
          <cell r="J1822">
            <v>4292</v>
          </cell>
        </row>
        <row r="1823">
          <cell r="H1823" t="str">
            <v>TYT122015</v>
          </cell>
          <cell r="J1823">
            <v>1495</v>
          </cell>
        </row>
        <row r="1824">
          <cell r="H1824" t="str">
            <v>TYT122017</v>
          </cell>
          <cell r="J1824">
            <v>4510</v>
          </cell>
        </row>
        <row r="1825">
          <cell r="H1825" t="str">
            <v>TYT122018</v>
          </cell>
          <cell r="J1825">
            <v>61</v>
          </cell>
        </row>
        <row r="1826">
          <cell r="H1826" t="str">
            <v>TYT122020</v>
          </cell>
          <cell r="J1826">
            <v>1851</v>
          </cell>
        </row>
        <row r="1827">
          <cell r="H1827" t="str">
            <v>TYT123001</v>
          </cell>
          <cell r="J1827">
            <v>7202</v>
          </cell>
        </row>
        <row r="1828">
          <cell r="H1828" t="str">
            <v>TYT123002</v>
          </cell>
          <cell r="J1828">
            <v>3231</v>
          </cell>
        </row>
        <row r="1829">
          <cell r="H1829" t="str">
            <v>TYT123003</v>
          </cell>
          <cell r="J1829">
            <v>3767</v>
          </cell>
        </row>
        <row r="1830">
          <cell r="H1830" t="str">
            <v>TYT123005</v>
          </cell>
          <cell r="J1830">
            <v>9</v>
          </cell>
        </row>
        <row r="1831">
          <cell r="H1831" t="str">
            <v>TYT123006</v>
          </cell>
          <cell r="J1831">
            <v>383</v>
          </cell>
        </row>
        <row r="1832">
          <cell r="H1832" t="str">
            <v>TYT123007</v>
          </cell>
          <cell r="J1832">
            <v>3004</v>
          </cell>
        </row>
        <row r="1833">
          <cell r="H1833" t="str">
            <v>TYT123009</v>
          </cell>
          <cell r="J1833">
            <v>6050</v>
          </cell>
        </row>
        <row r="1834">
          <cell r="H1834" t="str">
            <v>TYT123010</v>
          </cell>
          <cell r="J1834">
            <v>1717</v>
          </cell>
        </row>
        <row r="1835">
          <cell r="H1835" t="str">
            <v>TYT123011</v>
          </cell>
          <cell r="J1835">
            <v>3504</v>
          </cell>
        </row>
        <row r="1836">
          <cell r="H1836" t="str">
            <v>TYT123012</v>
          </cell>
          <cell r="J1836">
            <v>5703</v>
          </cell>
        </row>
        <row r="1837">
          <cell r="H1837" t="str">
            <v>TYT123013</v>
          </cell>
          <cell r="J1837">
            <v>5629</v>
          </cell>
        </row>
        <row r="1838">
          <cell r="H1838" t="str">
            <v>TYT123014</v>
          </cell>
          <cell r="J1838">
            <v>5117</v>
          </cell>
        </row>
        <row r="1839">
          <cell r="H1839" t="str">
            <v>TYT123015</v>
          </cell>
          <cell r="J1839">
            <v>1652</v>
          </cell>
        </row>
        <row r="1840">
          <cell r="H1840" t="str">
            <v>TYT124001</v>
          </cell>
          <cell r="J1840">
            <v>7</v>
          </cell>
        </row>
        <row r="1841">
          <cell r="H1841" t="str">
            <v>TYT124002</v>
          </cell>
          <cell r="J1841">
            <v>520</v>
          </cell>
        </row>
        <row r="1842">
          <cell r="H1842" t="str">
            <v>TYT124003</v>
          </cell>
          <cell r="J1842">
            <v>3577</v>
          </cell>
        </row>
        <row r="1843">
          <cell r="H1843" t="str">
            <v>TYT124004</v>
          </cell>
          <cell r="J1843">
            <v>4248</v>
          </cell>
        </row>
        <row r="1844">
          <cell r="H1844" t="str">
            <v>TYT124005</v>
          </cell>
          <cell r="J1844">
            <v>2809</v>
          </cell>
        </row>
        <row r="1845">
          <cell r="H1845" t="str">
            <v>TYT124006</v>
          </cell>
          <cell r="J1845">
            <v>1263</v>
          </cell>
        </row>
        <row r="1846">
          <cell r="H1846" t="str">
            <v>TYT124007</v>
          </cell>
          <cell r="J1846">
            <v>14876</v>
          </cell>
        </row>
        <row r="1847">
          <cell r="H1847" t="str">
            <v>TYT124008</v>
          </cell>
          <cell r="J1847">
            <v>7250</v>
          </cell>
        </row>
        <row r="1848">
          <cell r="H1848" t="str">
            <v>TYT124010</v>
          </cell>
          <cell r="J1848">
            <v>152</v>
          </cell>
        </row>
        <row r="1849">
          <cell r="H1849" t="str">
            <v>TYT124011</v>
          </cell>
          <cell r="J1849">
            <v>6101</v>
          </cell>
        </row>
        <row r="1850">
          <cell r="H1850" t="str">
            <v>TYT124012</v>
          </cell>
          <cell r="J1850">
            <v>7625</v>
          </cell>
        </row>
        <row r="1851">
          <cell r="H1851" t="str">
            <v>TYT125001</v>
          </cell>
          <cell r="J1851">
            <v>3387</v>
          </cell>
        </row>
        <row r="1852">
          <cell r="H1852" t="str">
            <v>TYT125002</v>
          </cell>
          <cell r="J1852">
            <v>2878</v>
          </cell>
        </row>
        <row r="1853">
          <cell r="H1853" t="str">
            <v>TYT125003</v>
          </cell>
          <cell r="J1853">
            <v>1702</v>
          </cell>
        </row>
        <row r="1854">
          <cell r="H1854" t="str">
            <v>TYT125004</v>
          </cell>
          <cell r="J1854">
            <v>2661</v>
          </cell>
        </row>
        <row r="1855">
          <cell r="H1855" t="str">
            <v>TYT125005</v>
          </cell>
          <cell r="J1855">
            <v>2565</v>
          </cell>
        </row>
        <row r="1856">
          <cell r="H1856" t="str">
            <v>TYT125006</v>
          </cell>
          <cell r="J1856">
            <v>2457</v>
          </cell>
        </row>
        <row r="1857">
          <cell r="H1857" t="str">
            <v>TYT125007</v>
          </cell>
          <cell r="J1857">
            <v>6109</v>
          </cell>
        </row>
        <row r="1858">
          <cell r="H1858" t="str">
            <v>TYT125008</v>
          </cell>
          <cell r="J1858">
            <v>6093</v>
          </cell>
        </row>
        <row r="1859">
          <cell r="H1859" t="str">
            <v>TYT125009</v>
          </cell>
          <cell r="J1859">
            <v>6153</v>
          </cell>
        </row>
        <row r="1860">
          <cell r="H1860" t="str">
            <v>TYT125010</v>
          </cell>
          <cell r="J1860">
            <v>5609</v>
          </cell>
        </row>
        <row r="1861">
          <cell r="H1861" t="str">
            <v>TYT125011</v>
          </cell>
          <cell r="J1861">
            <v>4675</v>
          </cell>
        </row>
        <row r="1862">
          <cell r="H1862" t="str">
            <v>TYT125012</v>
          </cell>
          <cell r="J1862">
            <v>4630</v>
          </cell>
        </row>
        <row r="1863">
          <cell r="H1863" t="str">
            <v>TYT125013</v>
          </cell>
          <cell r="J1863">
            <v>12</v>
          </cell>
        </row>
        <row r="1864">
          <cell r="H1864" t="str">
            <v>TYT125015</v>
          </cell>
          <cell r="J1864">
            <v>1810</v>
          </cell>
        </row>
        <row r="1865">
          <cell r="H1865" t="str">
            <v>TYT126001</v>
          </cell>
          <cell r="J1865">
            <v>4213</v>
          </cell>
        </row>
        <row r="1866">
          <cell r="H1866" t="str">
            <v>TYT126002</v>
          </cell>
          <cell r="J1866">
            <v>4217</v>
          </cell>
        </row>
        <row r="1867">
          <cell r="H1867" t="str">
            <v>TYT126003</v>
          </cell>
          <cell r="J1867">
            <v>4128</v>
          </cell>
        </row>
        <row r="1868">
          <cell r="H1868" t="str">
            <v>TYT126004</v>
          </cell>
          <cell r="J1868">
            <v>993</v>
          </cell>
        </row>
        <row r="1869">
          <cell r="H1869" t="str">
            <v>TYT126005</v>
          </cell>
          <cell r="J1869">
            <v>2072</v>
          </cell>
        </row>
        <row r="1870">
          <cell r="H1870" t="str">
            <v>TYT126006</v>
          </cell>
          <cell r="J1870">
            <v>1903</v>
          </cell>
        </row>
        <row r="1871">
          <cell r="H1871" t="str">
            <v>TYX116010</v>
          </cell>
          <cell r="J1871">
            <v>2680</v>
          </cell>
        </row>
        <row r="1872">
          <cell r="H1872" t="str">
            <v>TYX116011</v>
          </cell>
          <cell r="J1872">
            <v>360</v>
          </cell>
        </row>
        <row r="1873">
          <cell r="H1873" t="str">
            <v>TYX116012</v>
          </cell>
          <cell r="J1873">
            <v>280</v>
          </cell>
        </row>
        <row r="1874">
          <cell r="H1874" t="str">
            <v>TYX117001</v>
          </cell>
          <cell r="J1874">
            <v>180</v>
          </cell>
        </row>
        <row r="1875">
          <cell r="H1875" t="str">
            <v>TYX117025</v>
          </cell>
          <cell r="J1875">
            <v>280</v>
          </cell>
        </row>
        <row r="1876">
          <cell r="H1876" t="str">
            <v>TYX118001</v>
          </cell>
          <cell r="J1876">
            <v>240</v>
          </cell>
        </row>
        <row r="1877">
          <cell r="H1877" t="str">
            <v>TYX120002</v>
          </cell>
          <cell r="J1877">
            <v>1440</v>
          </cell>
        </row>
        <row r="1878">
          <cell r="H1878" t="str">
            <v>TYX120008</v>
          </cell>
          <cell r="J1878">
            <v>1560</v>
          </cell>
        </row>
        <row r="1879">
          <cell r="H1879" t="str">
            <v>TYX120009</v>
          </cell>
          <cell r="J1879">
            <v>1560</v>
          </cell>
        </row>
        <row r="1880">
          <cell r="H1880" t="str">
            <v>TYX120010</v>
          </cell>
          <cell r="J1880">
            <v>200</v>
          </cell>
        </row>
        <row r="1881">
          <cell r="H1881" t="str">
            <v>TYX120011</v>
          </cell>
          <cell r="J1881">
            <v>1440</v>
          </cell>
        </row>
        <row r="1882">
          <cell r="H1882" t="str">
            <v>TYX120012</v>
          </cell>
          <cell r="J1882">
            <v>1560</v>
          </cell>
        </row>
        <row r="1883">
          <cell r="H1883" t="str">
            <v>TYX120014</v>
          </cell>
          <cell r="J1883">
            <v>1520</v>
          </cell>
        </row>
        <row r="1884">
          <cell r="H1884" t="str">
            <v>TYX120015</v>
          </cell>
          <cell r="J1884">
            <v>1680</v>
          </cell>
        </row>
        <row r="1885">
          <cell r="H1885" t="str">
            <v>TYX120017</v>
          </cell>
          <cell r="J1885">
            <v>200</v>
          </cell>
        </row>
        <row r="1886">
          <cell r="H1886" t="str">
            <v>TYX120019</v>
          </cell>
          <cell r="J1886">
            <v>1680</v>
          </cell>
        </row>
        <row r="1887">
          <cell r="H1887" t="str">
            <v>TYX120024</v>
          </cell>
          <cell r="J1887">
            <v>2040</v>
          </cell>
        </row>
        <row r="1888">
          <cell r="H1888" t="str">
            <v>TYX120031</v>
          </cell>
          <cell r="J1888">
            <v>2040</v>
          </cell>
        </row>
        <row r="1889">
          <cell r="H1889" t="str">
            <v>TYX120032</v>
          </cell>
          <cell r="J1889">
            <v>2040</v>
          </cell>
        </row>
        <row r="1890">
          <cell r="H1890" t="str">
            <v>TYX120033</v>
          </cell>
          <cell r="J1890">
            <v>1920</v>
          </cell>
        </row>
        <row r="1891">
          <cell r="H1891" t="str">
            <v>TYX120034</v>
          </cell>
          <cell r="J1891">
            <v>38</v>
          </cell>
        </row>
        <row r="1892">
          <cell r="H1892" t="str">
            <v>TYX121002</v>
          </cell>
          <cell r="J1892">
            <v>2220</v>
          </cell>
        </row>
        <row r="1893">
          <cell r="H1893" t="str">
            <v>TYX121003</v>
          </cell>
          <cell r="J1893">
            <v>2316</v>
          </cell>
        </row>
        <row r="1894">
          <cell r="H1894" t="str">
            <v>TYX121004</v>
          </cell>
          <cell r="J1894">
            <v>2436</v>
          </cell>
        </row>
        <row r="1895">
          <cell r="H1895" t="str">
            <v>TYX121005</v>
          </cell>
          <cell r="J1895">
            <v>480</v>
          </cell>
        </row>
        <row r="1896">
          <cell r="H1896" t="str">
            <v>TYX121007</v>
          </cell>
          <cell r="J1896">
            <v>240</v>
          </cell>
        </row>
        <row r="1897">
          <cell r="H1897" t="str">
            <v>TYX121008</v>
          </cell>
          <cell r="J1897">
            <v>534</v>
          </cell>
        </row>
        <row r="1898">
          <cell r="H1898" t="str">
            <v>TYX121009</v>
          </cell>
          <cell r="J1898">
            <v>1602</v>
          </cell>
        </row>
        <row r="1899">
          <cell r="H1899" t="str">
            <v>TYX121010</v>
          </cell>
          <cell r="J1899">
            <v>300</v>
          </cell>
        </row>
        <row r="1900">
          <cell r="H1900" t="str">
            <v>TYX121011</v>
          </cell>
          <cell r="J1900">
            <v>300</v>
          </cell>
        </row>
        <row r="1901">
          <cell r="H1901" t="str">
            <v>TYX122001</v>
          </cell>
          <cell r="J1901">
            <v>1000</v>
          </cell>
        </row>
        <row r="1902">
          <cell r="H1902" t="str">
            <v>TYX122004</v>
          </cell>
          <cell r="J1902">
            <v>100</v>
          </cell>
        </row>
        <row r="1903">
          <cell r="H1903" t="str">
            <v>TYX122005</v>
          </cell>
          <cell r="J1903">
            <v>750</v>
          </cell>
        </row>
        <row r="1904">
          <cell r="H1904" t="str">
            <v>TYX122009</v>
          </cell>
          <cell r="J1904">
            <v>550</v>
          </cell>
        </row>
        <row r="1905">
          <cell r="H1905" t="str">
            <v>TYX122011</v>
          </cell>
          <cell r="J1905">
            <v>148</v>
          </cell>
        </row>
        <row r="1906">
          <cell r="H1906" t="str">
            <v>TYX123002</v>
          </cell>
          <cell r="J1906">
            <v>260</v>
          </cell>
        </row>
        <row r="1907">
          <cell r="H1907" t="str">
            <v>TYX123003</v>
          </cell>
          <cell r="J1907">
            <v>450</v>
          </cell>
        </row>
        <row r="1908">
          <cell r="H1908" t="str">
            <v>TYX123010</v>
          </cell>
          <cell r="J1908">
            <v>189</v>
          </cell>
        </row>
        <row r="1909">
          <cell r="H1909" t="str">
            <v>TYX123013</v>
          </cell>
          <cell r="J1909">
            <v>360</v>
          </cell>
        </row>
        <row r="1910">
          <cell r="H1910" t="str">
            <v>TYX124004</v>
          </cell>
          <cell r="J1910">
            <v>118</v>
          </cell>
        </row>
        <row r="1911">
          <cell r="H1911" t="str">
            <v>TYX124015</v>
          </cell>
          <cell r="J1911">
            <v>156</v>
          </cell>
        </row>
        <row r="1912">
          <cell r="H1912" t="str">
            <v>TYX124018</v>
          </cell>
          <cell r="J1912">
            <v>2604</v>
          </cell>
        </row>
        <row r="1913">
          <cell r="H1913" t="str">
            <v>TYX125001</v>
          </cell>
          <cell r="J1913">
            <v>1440</v>
          </cell>
        </row>
        <row r="1914">
          <cell r="H1914" t="str">
            <v>TYX125002</v>
          </cell>
          <cell r="J1914">
            <v>1890</v>
          </cell>
        </row>
        <row r="1915">
          <cell r="H1915" t="str">
            <v>TYX125003</v>
          </cell>
          <cell r="J1915">
            <v>2040</v>
          </cell>
        </row>
        <row r="1916">
          <cell r="H1916" t="str">
            <v>TYX125004</v>
          </cell>
          <cell r="J1916">
            <v>2130</v>
          </cell>
        </row>
        <row r="1917">
          <cell r="H1917" t="str">
            <v>TYX125005</v>
          </cell>
          <cell r="J1917">
            <v>150</v>
          </cell>
        </row>
        <row r="1918">
          <cell r="H1918" t="str">
            <v>TYX125029</v>
          </cell>
          <cell r="J1918">
            <v>150</v>
          </cell>
        </row>
        <row r="1919">
          <cell r="H1919" t="str">
            <v>TYX126001</v>
          </cell>
          <cell r="J1919">
            <v>160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3427695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AIIP00048</v>
          </cell>
          <cell r="J10">
            <v>0</v>
          </cell>
        </row>
        <row r="11">
          <cell r="H11" t="str">
            <v>AIIP00049</v>
          </cell>
          <cell r="J11">
            <v>0</v>
          </cell>
        </row>
        <row r="12">
          <cell r="H12" t="str">
            <v>AIIP00050</v>
          </cell>
          <cell r="J12">
            <v>0</v>
          </cell>
        </row>
        <row r="13">
          <cell r="H13" t="str">
            <v>AIIP00053</v>
          </cell>
          <cell r="J13">
            <v>0</v>
          </cell>
        </row>
        <row r="14">
          <cell r="H14" t="str">
            <v>AIIP00070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AIIP00100</v>
          </cell>
          <cell r="J22">
            <v>0</v>
          </cell>
        </row>
        <row r="23">
          <cell r="H23" t="str">
            <v>AIIP00101</v>
          </cell>
          <cell r="J23">
            <v>0</v>
          </cell>
        </row>
        <row r="24">
          <cell r="H24" t="str">
            <v>AIIP00102</v>
          </cell>
          <cell r="J24">
            <v>0</v>
          </cell>
        </row>
        <row r="25">
          <cell r="H25" t="str">
            <v>AIIP00103</v>
          </cell>
          <cell r="J25">
            <v>0</v>
          </cell>
        </row>
        <row r="26">
          <cell r="H26" t="str">
            <v>AIIP00106</v>
          </cell>
          <cell r="J26">
            <v>0</v>
          </cell>
        </row>
        <row r="27">
          <cell r="H27" t="str">
            <v>AIIP00107</v>
          </cell>
          <cell r="J27">
            <v>0</v>
          </cell>
        </row>
        <row r="28">
          <cell r="H28" t="str">
            <v>AIIP00108</v>
          </cell>
          <cell r="J28">
            <v>0</v>
          </cell>
        </row>
        <row r="29">
          <cell r="H29" t="str">
            <v>AIIP00109</v>
          </cell>
          <cell r="J29">
            <v>0</v>
          </cell>
        </row>
        <row r="30">
          <cell r="H30" t="str">
            <v>AIIP00110</v>
          </cell>
          <cell r="J30">
            <v>0</v>
          </cell>
        </row>
        <row r="31">
          <cell r="H31" t="str">
            <v>AIIP00111</v>
          </cell>
          <cell r="J31">
            <v>0</v>
          </cell>
        </row>
        <row r="32">
          <cell r="H32" t="str">
            <v>AIIP00115</v>
          </cell>
          <cell r="J32">
            <v>0</v>
          </cell>
        </row>
        <row r="33">
          <cell r="H33" t="str">
            <v>AIIT00004</v>
          </cell>
          <cell r="J33">
            <v>0</v>
          </cell>
        </row>
        <row r="34">
          <cell r="H34" t="str">
            <v>AMMP00026</v>
          </cell>
          <cell r="J34">
            <v>0</v>
          </cell>
        </row>
        <row r="35">
          <cell r="H35" t="str">
            <v>AMMP00027</v>
          </cell>
          <cell r="J35">
            <v>0</v>
          </cell>
        </row>
        <row r="36">
          <cell r="H36" t="str">
            <v>AMMP00028</v>
          </cell>
          <cell r="J36">
            <v>0</v>
          </cell>
        </row>
        <row r="37">
          <cell r="H37" t="str">
            <v>AMMP00033</v>
          </cell>
          <cell r="J37">
            <v>0</v>
          </cell>
        </row>
        <row r="38">
          <cell r="H38" t="str">
            <v>AMMP00057</v>
          </cell>
          <cell r="J38">
            <v>0</v>
          </cell>
        </row>
        <row r="39">
          <cell r="H39" t="str">
            <v>AMMP00058</v>
          </cell>
          <cell r="J39">
            <v>0</v>
          </cell>
        </row>
        <row r="40">
          <cell r="H40" t="str">
            <v>AMMP00059</v>
          </cell>
          <cell r="J40">
            <v>0</v>
          </cell>
        </row>
        <row r="41">
          <cell r="H41" t="str">
            <v>AMMP00060</v>
          </cell>
          <cell r="J41">
            <v>0</v>
          </cell>
        </row>
        <row r="42">
          <cell r="H42" t="str">
            <v>AMMP00061</v>
          </cell>
          <cell r="J42">
            <v>0</v>
          </cell>
        </row>
        <row r="43">
          <cell r="H43" t="str">
            <v>AMMP00062</v>
          </cell>
          <cell r="J43">
            <v>0</v>
          </cell>
        </row>
        <row r="44">
          <cell r="H44" t="str">
            <v>AMMP00067</v>
          </cell>
          <cell r="J44">
            <v>0</v>
          </cell>
        </row>
        <row r="45">
          <cell r="H45" t="str">
            <v>DCP123001</v>
          </cell>
          <cell r="J45">
            <v>2657</v>
          </cell>
        </row>
        <row r="46">
          <cell r="H46" t="str">
            <v>DCP123002</v>
          </cell>
          <cell r="J46">
            <v>2011</v>
          </cell>
        </row>
        <row r="47">
          <cell r="H47" t="str">
            <v>DCP123003</v>
          </cell>
          <cell r="J47">
            <v>281</v>
          </cell>
        </row>
        <row r="48">
          <cell r="H48" t="str">
            <v>DCP123004</v>
          </cell>
          <cell r="J48">
            <v>2230</v>
          </cell>
        </row>
        <row r="49">
          <cell r="H49" t="str">
            <v>DCP124001</v>
          </cell>
          <cell r="J49">
            <v>1430</v>
          </cell>
        </row>
        <row r="50">
          <cell r="H50" t="str">
            <v>DCP124002</v>
          </cell>
          <cell r="J50">
            <v>4</v>
          </cell>
        </row>
        <row r="51">
          <cell r="H51" t="str">
            <v>DCP124004</v>
          </cell>
          <cell r="J51">
            <v>455</v>
          </cell>
        </row>
        <row r="52">
          <cell r="H52" t="str">
            <v>DCP125001</v>
          </cell>
          <cell r="J52">
            <v>1314</v>
          </cell>
        </row>
        <row r="53">
          <cell r="H53" t="str">
            <v>DCP125002</v>
          </cell>
          <cell r="J53">
            <v>3132</v>
          </cell>
        </row>
        <row r="54">
          <cell r="H54" t="str">
            <v>DCT122001</v>
          </cell>
          <cell r="J54">
            <v>6816</v>
          </cell>
        </row>
        <row r="55">
          <cell r="H55" t="str">
            <v>DCT122002</v>
          </cell>
          <cell r="J55">
            <v>2654</v>
          </cell>
        </row>
        <row r="56">
          <cell r="H56" t="str">
            <v>DCT122003</v>
          </cell>
          <cell r="J56">
            <v>2103</v>
          </cell>
        </row>
        <row r="57">
          <cell r="H57" t="str">
            <v>DCT122004</v>
          </cell>
          <cell r="J57">
            <v>2800</v>
          </cell>
        </row>
        <row r="58">
          <cell r="H58" t="str">
            <v>DCT122005</v>
          </cell>
          <cell r="J58">
            <v>602</v>
          </cell>
        </row>
        <row r="59">
          <cell r="H59" t="str">
            <v>DCT122006</v>
          </cell>
          <cell r="J59">
            <v>2977</v>
          </cell>
        </row>
        <row r="60">
          <cell r="H60" t="str">
            <v>DCT122008</v>
          </cell>
          <cell r="J60">
            <v>205</v>
          </cell>
        </row>
        <row r="61">
          <cell r="H61" t="str">
            <v>DCT122009</v>
          </cell>
          <cell r="J61">
            <v>543</v>
          </cell>
        </row>
        <row r="62">
          <cell r="H62" t="str">
            <v>DCT123001</v>
          </cell>
          <cell r="J62">
            <v>514</v>
          </cell>
        </row>
        <row r="63">
          <cell r="H63" t="str">
            <v>DCT123002</v>
          </cell>
          <cell r="J63">
            <v>2766</v>
          </cell>
        </row>
        <row r="64">
          <cell r="H64" t="str">
            <v>DCT123003</v>
          </cell>
          <cell r="J64">
            <v>1041</v>
          </cell>
        </row>
        <row r="65">
          <cell r="H65" t="str">
            <v>DCT123004</v>
          </cell>
          <cell r="J65">
            <v>1083</v>
          </cell>
        </row>
        <row r="66">
          <cell r="H66" t="str">
            <v>DCT123005</v>
          </cell>
          <cell r="J66">
            <v>2646</v>
          </cell>
        </row>
        <row r="67">
          <cell r="H67" t="str">
            <v>DCT123006</v>
          </cell>
          <cell r="J67">
            <v>1860</v>
          </cell>
        </row>
        <row r="68">
          <cell r="H68" t="str">
            <v>DCT123007</v>
          </cell>
          <cell r="J68">
            <v>4473</v>
          </cell>
        </row>
        <row r="69">
          <cell r="H69" t="str">
            <v>DCT123011</v>
          </cell>
          <cell r="J69">
            <v>367</v>
          </cell>
        </row>
        <row r="70">
          <cell r="H70" t="str">
            <v>DCT124001</v>
          </cell>
          <cell r="J70">
            <v>3590</v>
          </cell>
        </row>
        <row r="71">
          <cell r="H71" t="str">
            <v>DCT124002</v>
          </cell>
          <cell r="J71">
            <v>1735</v>
          </cell>
        </row>
        <row r="72">
          <cell r="H72" t="str">
            <v>DCT124003</v>
          </cell>
          <cell r="J72">
            <v>1770</v>
          </cell>
        </row>
        <row r="73">
          <cell r="H73" t="str">
            <v>DCT124004</v>
          </cell>
          <cell r="J73">
            <v>1570</v>
          </cell>
        </row>
        <row r="74">
          <cell r="H74" t="str">
            <v>DCT124005</v>
          </cell>
          <cell r="J74">
            <v>3189</v>
          </cell>
        </row>
        <row r="75">
          <cell r="H75" t="str">
            <v>DCT124006</v>
          </cell>
          <cell r="J75">
            <v>349</v>
          </cell>
        </row>
        <row r="76">
          <cell r="H76" t="str">
            <v>DCT124007</v>
          </cell>
          <cell r="J76">
            <v>5083</v>
          </cell>
        </row>
        <row r="77">
          <cell r="H77" t="str">
            <v>DCT124008</v>
          </cell>
          <cell r="J77">
            <v>796</v>
          </cell>
        </row>
        <row r="78">
          <cell r="H78" t="str">
            <v>DCT124009</v>
          </cell>
          <cell r="J78">
            <v>127</v>
          </cell>
        </row>
        <row r="79">
          <cell r="H79" t="str">
            <v>DCT124011</v>
          </cell>
          <cell r="J79">
            <v>167</v>
          </cell>
        </row>
        <row r="80">
          <cell r="H80" t="str">
            <v>DCT124012</v>
          </cell>
          <cell r="J80">
            <v>125</v>
          </cell>
        </row>
        <row r="81">
          <cell r="H81" t="str">
            <v>DCT124013</v>
          </cell>
          <cell r="J81">
            <v>269</v>
          </cell>
        </row>
        <row r="82">
          <cell r="H82" t="str">
            <v>DCT124015</v>
          </cell>
          <cell r="J82">
            <v>243</v>
          </cell>
        </row>
        <row r="83">
          <cell r="H83" t="str">
            <v>DCT124016</v>
          </cell>
          <cell r="J83">
            <v>258</v>
          </cell>
        </row>
        <row r="84">
          <cell r="H84" t="str">
            <v>DCT124018</v>
          </cell>
          <cell r="J84">
            <v>955</v>
          </cell>
        </row>
        <row r="85">
          <cell r="H85" t="str">
            <v>DCT124021</v>
          </cell>
          <cell r="J85">
            <v>717</v>
          </cell>
        </row>
        <row r="86">
          <cell r="H86" t="str">
            <v>DCT124022</v>
          </cell>
          <cell r="J86">
            <v>911</v>
          </cell>
        </row>
        <row r="87">
          <cell r="H87" t="str">
            <v>DCT124023</v>
          </cell>
          <cell r="J87">
            <v>319</v>
          </cell>
        </row>
        <row r="88">
          <cell r="H88" t="str">
            <v>DCT124024</v>
          </cell>
          <cell r="J88">
            <v>330</v>
          </cell>
        </row>
        <row r="89">
          <cell r="H89" t="str">
            <v>DCT124025</v>
          </cell>
          <cell r="J89">
            <v>582</v>
          </cell>
        </row>
        <row r="90">
          <cell r="H90" t="str">
            <v>DCT124026</v>
          </cell>
          <cell r="J90">
            <v>33</v>
          </cell>
        </row>
        <row r="91">
          <cell r="H91" t="str">
            <v>DCT124031</v>
          </cell>
          <cell r="J91">
            <v>3225</v>
          </cell>
        </row>
        <row r="92">
          <cell r="H92" t="str">
            <v>DCT125001</v>
          </cell>
          <cell r="J92">
            <v>4703</v>
          </cell>
        </row>
        <row r="93">
          <cell r="H93" t="str">
            <v>DCT125002</v>
          </cell>
          <cell r="J93">
            <v>7052</v>
          </cell>
        </row>
        <row r="94">
          <cell r="H94" t="str">
            <v>DCT125003</v>
          </cell>
          <cell r="J94">
            <v>940</v>
          </cell>
        </row>
        <row r="95">
          <cell r="H95" t="str">
            <v>DCT125004</v>
          </cell>
          <cell r="J95">
            <v>3141</v>
          </cell>
        </row>
        <row r="96">
          <cell r="H96" t="str">
            <v>DCT125006</v>
          </cell>
          <cell r="J96">
            <v>361</v>
          </cell>
        </row>
        <row r="97">
          <cell r="H97" t="str">
            <v>DCT125007</v>
          </cell>
          <cell r="J97">
            <v>173</v>
          </cell>
        </row>
        <row r="98">
          <cell r="H98" t="str">
            <v>DCT125008</v>
          </cell>
          <cell r="J98">
            <v>14234</v>
          </cell>
        </row>
        <row r="99">
          <cell r="H99" t="str">
            <v>DCT125009</v>
          </cell>
          <cell r="J99">
            <v>15176</v>
          </cell>
        </row>
        <row r="100">
          <cell r="H100" t="str">
            <v>DCT125010</v>
          </cell>
          <cell r="J100">
            <v>3294</v>
          </cell>
        </row>
        <row r="101">
          <cell r="H101" t="str">
            <v>DCT125011</v>
          </cell>
          <cell r="J101">
            <v>1178</v>
          </cell>
        </row>
        <row r="102">
          <cell r="H102" t="str">
            <v>DCT125012</v>
          </cell>
          <cell r="J102">
            <v>4153</v>
          </cell>
        </row>
        <row r="103">
          <cell r="H103" t="str">
            <v>DCT125013</v>
          </cell>
          <cell r="J103">
            <v>2725</v>
          </cell>
        </row>
        <row r="104">
          <cell r="H104" t="str">
            <v>DCT126001</v>
          </cell>
          <cell r="J104">
            <v>1361</v>
          </cell>
        </row>
        <row r="105">
          <cell r="H105" t="str">
            <v>DCT126002</v>
          </cell>
          <cell r="J105">
            <v>8000</v>
          </cell>
        </row>
        <row r="106">
          <cell r="H106" t="str">
            <v>DCX125001</v>
          </cell>
          <cell r="J106">
            <v>1428</v>
          </cell>
        </row>
        <row r="107">
          <cell r="H107" t="str">
            <v>DCX125002</v>
          </cell>
          <cell r="J107">
            <v>1540</v>
          </cell>
        </row>
        <row r="108">
          <cell r="H108" t="str">
            <v>DCX126001</v>
          </cell>
          <cell r="J108">
            <v>2000</v>
          </cell>
        </row>
        <row r="109">
          <cell r="H109" t="str">
            <v>DFPR00058</v>
          </cell>
          <cell r="J109">
            <v>0</v>
          </cell>
        </row>
        <row r="110">
          <cell r="H110" t="str">
            <v>DFPR00172</v>
          </cell>
          <cell r="J110">
            <v>0</v>
          </cell>
        </row>
        <row r="111">
          <cell r="H111" t="str">
            <v>DTOY00051</v>
          </cell>
          <cell r="J111">
            <v>0</v>
          </cell>
        </row>
        <row r="112">
          <cell r="H112" t="str">
            <v>DTOY00217</v>
          </cell>
          <cell r="J112">
            <v>0</v>
          </cell>
        </row>
        <row r="113">
          <cell r="H113" t="str">
            <v>DTOY00218</v>
          </cell>
          <cell r="J113">
            <v>0</v>
          </cell>
        </row>
        <row r="114">
          <cell r="H114" t="str">
            <v>DTOY00219</v>
          </cell>
          <cell r="J114">
            <v>0</v>
          </cell>
        </row>
        <row r="115">
          <cell r="H115" t="str">
            <v>DTOY00222</v>
          </cell>
          <cell r="J115">
            <v>0</v>
          </cell>
        </row>
        <row r="116">
          <cell r="H116" t="str">
            <v>DTOY00223</v>
          </cell>
          <cell r="J116">
            <v>0</v>
          </cell>
        </row>
        <row r="117">
          <cell r="H117" t="str">
            <v>DTOY00224</v>
          </cell>
          <cell r="J117">
            <v>0</v>
          </cell>
        </row>
        <row r="118">
          <cell r="H118" t="str">
            <v>DTOY00233</v>
          </cell>
          <cell r="J118">
            <v>0</v>
          </cell>
        </row>
        <row r="119">
          <cell r="H119" t="str">
            <v>DTOY00256</v>
          </cell>
          <cell r="J119">
            <v>0</v>
          </cell>
        </row>
        <row r="120">
          <cell r="H120" t="str">
            <v>DTOY00257</v>
          </cell>
          <cell r="J120">
            <v>0</v>
          </cell>
        </row>
        <row r="121">
          <cell r="H121" t="str">
            <v>DTOY00258</v>
          </cell>
          <cell r="J121">
            <v>0</v>
          </cell>
        </row>
        <row r="122">
          <cell r="H122" t="str">
            <v>DTOY00259</v>
          </cell>
          <cell r="J122">
            <v>0</v>
          </cell>
        </row>
        <row r="123">
          <cell r="H123" t="str">
            <v>DTOY00260</v>
          </cell>
          <cell r="J123">
            <v>0</v>
          </cell>
        </row>
        <row r="124">
          <cell r="H124" t="str">
            <v>DTOY00261</v>
          </cell>
          <cell r="J124">
            <v>0</v>
          </cell>
        </row>
        <row r="125">
          <cell r="H125" t="str">
            <v>DTOY00262</v>
          </cell>
          <cell r="J125">
            <v>0</v>
          </cell>
        </row>
        <row r="126">
          <cell r="H126" t="str">
            <v>DTOY00273</v>
          </cell>
          <cell r="J126">
            <v>0</v>
          </cell>
        </row>
        <row r="127">
          <cell r="H127" t="str">
            <v>DTOY00375</v>
          </cell>
          <cell r="J127">
            <v>0</v>
          </cell>
        </row>
        <row r="128">
          <cell r="H128" t="str">
            <v>DTOY00376</v>
          </cell>
          <cell r="J128">
            <v>0</v>
          </cell>
        </row>
        <row r="129">
          <cell r="H129" t="str">
            <v>DTOY00377</v>
          </cell>
          <cell r="J129">
            <v>0</v>
          </cell>
        </row>
        <row r="130">
          <cell r="H130" t="str">
            <v>DTOY00378</v>
          </cell>
          <cell r="J130">
            <v>0</v>
          </cell>
        </row>
        <row r="131">
          <cell r="H131" t="str">
            <v>DTOY00379</v>
          </cell>
          <cell r="J131">
            <v>0</v>
          </cell>
        </row>
        <row r="132">
          <cell r="H132" t="str">
            <v>DTOY00388</v>
          </cell>
          <cell r="J132">
            <v>0</v>
          </cell>
        </row>
        <row r="133">
          <cell r="H133" t="str">
            <v>EEE122001</v>
          </cell>
          <cell r="J133">
            <v>0</v>
          </cell>
        </row>
        <row r="134">
          <cell r="H134" t="str">
            <v>EEM224009</v>
          </cell>
          <cell r="J134">
            <v>578</v>
          </cell>
        </row>
        <row r="135">
          <cell r="H135" t="str">
            <v>EEM224010</v>
          </cell>
          <cell r="J135">
            <v>628</v>
          </cell>
        </row>
        <row r="136">
          <cell r="H136" t="str">
            <v>EEM224011</v>
          </cell>
          <cell r="J136">
            <v>415</v>
          </cell>
        </row>
        <row r="137">
          <cell r="H137" t="str">
            <v>EEM224012</v>
          </cell>
          <cell r="J137">
            <v>623</v>
          </cell>
        </row>
        <row r="138">
          <cell r="H138" t="str">
            <v>EEM224013</v>
          </cell>
          <cell r="J138">
            <v>641</v>
          </cell>
        </row>
        <row r="139">
          <cell r="H139" t="str">
            <v>EEM224014</v>
          </cell>
          <cell r="J139">
            <v>480</v>
          </cell>
        </row>
        <row r="140">
          <cell r="H140" t="str">
            <v>EEP124001</v>
          </cell>
          <cell r="J140">
            <v>45</v>
          </cell>
        </row>
        <row r="141">
          <cell r="H141" t="str">
            <v>EEP124002</v>
          </cell>
          <cell r="J141">
            <v>22</v>
          </cell>
        </row>
        <row r="142">
          <cell r="H142" t="str">
            <v>EEP124003</v>
          </cell>
          <cell r="J142">
            <v>2189</v>
          </cell>
        </row>
        <row r="143">
          <cell r="H143" t="str">
            <v>EEP124004</v>
          </cell>
          <cell r="J143">
            <v>43</v>
          </cell>
        </row>
        <row r="144">
          <cell r="H144" t="str">
            <v>EEP124005</v>
          </cell>
          <cell r="J144">
            <v>46</v>
          </cell>
        </row>
        <row r="145">
          <cell r="H145" t="str">
            <v>EEP124006</v>
          </cell>
          <cell r="J145">
            <v>1469</v>
          </cell>
        </row>
        <row r="146">
          <cell r="H146" t="str">
            <v>EEP124007</v>
          </cell>
          <cell r="J146">
            <v>2114</v>
          </cell>
        </row>
        <row r="147">
          <cell r="H147" t="str">
            <v>EEP124008</v>
          </cell>
          <cell r="J147">
            <v>1148</v>
          </cell>
        </row>
        <row r="148">
          <cell r="H148" t="str">
            <v>EEP125001</v>
          </cell>
          <cell r="J148">
            <v>1611</v>
          </cell>
        </row>
        <row r="149">
          <cell r="H149" t="str">
            <v>EEP125002</v>
          </cell>
          <cell r="J149">
            <v>258</v>
          </cell>
        </row>
        <row r="150">
          <cell r="H150" t="str">
            <v>EEP125003</v>
          </cell>
          <cell r="J150">
            <v>378</v>
          </cell>
        </row>
        <row r="151">
          <cell r="H151" t="str">
            <v>EEP125004</v>
          </cell>
          <cell r="J151">
            <v>2207</v>
          </cell>
        </row>
        <row r="152">
          <cell r="H152" t="str">
            <v>EEP125005</v>
          </cell>
          <cell r="J152">
            <v>772</v>
          </cell>
        </row>
        <row r="153">
          <cell r="H153" t="str">
            <v>EEP125006</v>
          </cell>
          <cell r="J153">
            <v>633</v>
          </cell>
        </row>
        <row r="154">
          <cell r="H154" t="str">
            <v>EEP125007</v>
          </cell>
          <cell r="J154">
            <v>2029</v>
          </cell>
        </row>
        <row r="155">
          <cell r="H155" t="str">
            <v>EEP125008</v>
          </cell>
          <cell r="J155">
            <v>205</v>
          </cell>
        </row>
        <row r="156">
          <cell r="H156" t="str">
            <v>EEP125009</v>
          </cell>
          <cell r="J156">
            <v>972</v>
          </cell>
        </row>
        <row r="157">
          <cell r="H157" t="str">
            <v>EEP125010</v>
          </cell>
          <cell r="J157">
            <v>405</v>
          </cell>
        </row>
        <row r="158">
          <cell r="H158" t="str">
            <v>EEP125011</v>
          </cell>
          <cell r="J158">
            <v>419</v>
          </cell>
        </row>
        <row r="159">
          <cell r="H159" t="str">
            <v>EEP126001</v>
          </cell>
          <cell r="J159">
            <v>138</v>
          </cell>
        </row>
        <row r="160">
          <cell r="H160" t="str">
            <v>EET200001</v>
          </cell>
          <cell r="J160">
            <v>1883</v>
          </cell>
        </row>
        <row r="161">
          <cell r="H161" t="str">
            <v>EET223001</v>
          </cell>
          <cell r="J161">
            <v>4098</v>
          </cell>
        </row>
        <row r="162">
          <cell r="H162" t="str">
            <v>EET223002</v>
          </cell>
          <cell r="J162">
            <v>4750</v>
          </cell>
        </row>
        <row r="163">
          <cell r="H163" t="str">
            <v>EET223004</v>
          </cell>
          <cell r="J163">
            <v>3760</v>
          </cell>
        </row>
        <row r="164">
          <cell r="H164" t="str">
            <v>EET223005</v>
          </cell>
          <cell r="J164">
            <v>9758</v>
          </cell>
        </row>
        <row r="165">
          <cell r="H165" t="str">
            <v>EET224001</v>
          </cell>
          <cell r="J165">
            <v>62</v>
          </cell>
        </row>
        <row r="166">
          <cell r="H166" t="str">
            <v>EET224002</v>
          </cell>
          <cell r="J166">
            <v>54</v>
          </cell>
        </row>
        <row r="167">
          <cell r="H167" t="str">
            <v>EET224003</v>
          </cell>
          <cell r="J167">
            <v>84</v>
          </cell>
        </row>
        <row r="168">
          <cell r="H168" t="str">
            <v>EET224004</v>
          </cell>
          <cell r="J168">
            <v>78</v>
          </cell>
        </row>
        <row r="169">
          <cell r="H169" t="str">
            <v>EET224005</v>
          </cell>
          <cell r="J169">
            <v>181</v>
          </cell>
        </row>
        <row r="170">
          <cell r="H170" t="str">
            <v>EET224006</v>
          </cell>
          <cell r="J170">
            <v>83</v>
          </cell>
        </row>
        <row r="171">
          <cell r="H171" t="str">
            <v>EET224007</v>
          </cell>
          <cell r="J171">
            <v>120</v>
          </cell>
        </row>
        <row r="172">
          <cell r="H172" t="str">
            <v>EET224008</v>
          </cell>
          <cell r="J172">
            <v>120</v>
          </cell>
        </row>
        <row r="173">
          <cell r="H173" t="str">
            <v>EET224009</v>
          </cell>
          <cell r="J173">
            <v>87</v>
          </cell>
        </row>
        <row r="174">
          <cell r="H174" t="str">
            <v>EET224010</v>
          </cell>
          <cell r="J174">
            <v>100</v>
          </cell>
        </row>
        <row r="175">
          <cell r="H175" t="str">
            <v>EET224011</v>
          </cell>
          <cell r="J175">
            <v>71</v>
          </cell>
        </row>
        <row r="176">
          <cell r="H176" t="str">
            <v>EET224012</v>
          </cell>
          <cell r="J176">
            <v>11214</v>
          </cell>
        </row>
        <row r="177">
          <cell r="H177" t="str">
            <v>EET224013</v>
          </cell>
          <cell r="J177">
            <v>1932</v>
          </cell>
        </row>
        <row r="178">
          <cell r="H178" t="str">
            <v>EET224014</v>
          </cell>
          <cell r="J178">
            <v>673</v>
          </cell>
        </row>
        <row r="179">
          <cell r="H179" t="str">
            <v>EET224015</v>
          </cell>
          <cell r="J179">
            <v>1942</v>
          </cell>
        </row>
        <row r="180">
          <cell r="H180" t="str">
            <v>EET224016</v>
          </cell>
          <cell r="J180">
            <v>690</v>
          </cell>
        </row>
        <row r="181">
          <cell r="H181" t="str">
            <v>EET224017</v>
          </cell>
          <cell r="J181">
            <v>1371</v>
          </cell>
        </row>
        <row r="182">
          <cell r="H182" t="str">
            <v>EET224018</v>
          </cell>
          <cell r="J182">
            <v>468</v>
          </cell>
        </row>
        <row r="183">
          <cell r="H183" t="str">
            <v>EET224019</v>
          </cell>
          <cell r="J183">
            <v>2199</v>
          </cell>
        </row>
        <row r="184">
          <cell r="H184" t="str">
            <v>EET224021</v>
          </cell>
          <cell r="J184">
            <v>2040</v>
          </cell>
        </row>
        <row r="185">
          <cell r="H185" t="str">
            <v>EET224022</v>
          </cell>
          <cell r="J185">
            <v>1906</v>
          </cell>
        </row>
        <row r="186">
          <cell r="H186" t="str">
            <v>EET224023</v>
          </cell>
          <cell r="J186">
            <v>1458</v>
          </cell>
        </row>
        <row r="187">
          <cell r="H187" t="str">
            <v>EET224025</v>
          </cell>
          <cell r="J187">
            <v>89</v>
          </cell>
        </row>
        <row r="188">
          <cell r="H188" t="str">
            <v>EET224026</v>
          </cell>
          <cell r="J188">
            <v>41</v>
          </cell>
        </row>
        <row r="189">
          <cell r="H189" t="str">
            <v>EET224027</v>
          </cell>
          <cell r="J189">
            <v>3251</v>
          </cell>
        </row>
        <row r="190">
          <cell r="H190" t="str">
            <v>EET224028</v>
          </cell>
          <cell r="J190">
            <v>500</v>
          </cell>
        </row>
        <row r="191">
          <cell r="H191" t="str">
            <v>EET224029</v>
          </cell>
          <cell r="J191">
            <v>26</v>
          </cell>
        </row>
        <row r="192">
          <cell r="H192" t="str">
            <v>EET224030</v>
          </cell>
          <cell r="J192">
            <v>2981</v>
          </cell>
        </row>
        <row r="193">
          <cell r="H193" t="str">
            <v>EET224031</v>
          </cell>
          <cell r="J193">
            <v>3737</v>
          </cell>
        </row>
        <row r="194">
          <cell r="H194" t="str">
            <v>EET224032</v>
          </cell>
          <cell r="J194">
            <v>1939</v>
          </cell>
        </row>
        <row r="195">
          <cell r="H195" t="str">
            <v>EET224033</v>
          </cell>
          <cell r="J195">
            <v>506</v>
          </cell>
        </row>
        <row r="196">
          <cell r="H196" t="str">
            <v>EET224034</v>
          </cell>
          <cell r="J196">
            <v>3981</v>
          </cell>
        </row>
        <row r="197">
          <cell r="H197" t="str">
            <v>EET224035</v>
          </cell>
          <cell r="J197">
            <v>511</v>
          </cell>
        </row>
        <row r="198">
          <cell r="H198" t="str">
            <v>EET224036</v>
          </cell>
          <cell r="J198">
            <v>151</v>
          </cell>
        </row>
        <row r="199">
          <cell r="H199" t="str">
            <v>EET224037</v>
          </cell>
          <cell r="J199">
            <v>511</v>
          </cell>
        </row>
        <row r="200">
          <cell r="H200" t="str">
            <v>EET224038</v>
          </cell>
          <cell r="J200">
            <v>151</v>
          </cell>
        </row>
        <row r="201">
          <cell r="H201" t="str">
            <v>EET224039</v>
          </cell>
          <cell r="J201">
            <v>547</v>
          </cell>
        </row>
        <row r="202">
          <cell r="H202" t="str">
            <v>EET224040</v>
          </cell>
          <cell r="J202">
            <v>187</v>
          </cell>
        </row>
        <row r="203">
          <cell r="H203" t="str">
            <v>EET224042</v>
          </cell>
          <cell r="J203">
            <v>151</v>
          </cell>
        </row>
        <row r="204">
          <cell r="H204" t="str">
            <v>EET224043</v>
          </cell>
          <cell r="J204">
            <v>169</v>
          </cell>
        </row>
        <row r="205">
          <cell r="H205" t="str">
            <v>EET224045</v>
          </cell>
          <cell r="J205">
            <v>99</v>
          </cell>
        </row>
        <row r="206">
          <cell r="H206" t="str">
            <v>EET224046</v>
          </cell>
          <cell r="J206">
            <v>88</v>
          </cell>
        </row>
        <row r="207">
          <cell r="H207" t="str">
            <v>EET224047</v>
          </cell>
          <cell r="J207">
            <v>21</v>
          </cell>
        </row>
        <row r="208">
          <cell r="H208" t="str">
            <v>EET224050</v>
          </cell>
          <cell r="J208">
            <v>167</v>
          </cell>
        </row>
        <row r="209">
          <cell r="H209" t="str">
            <v>EET224051</v>
          </cell>
          <cell r="J209">
            <v>20</v>
          </cell>
        </row>
        <row r="210">
          <cell r="H210" t="str">
            <v>EET224053</v>
          </cell>
          <cell r="J210">
            <v>255</v>
          </cell>
        </row>
        <row r="211">
          <cell r="H211" t="str">
            <v>EET224054</v>
          </cell>
          <cell r="J211">
            <v>9</v>
          </cell>
        </row>
        <row r="212">
          <cell r="H212" t="str">
            <v>EET224055</v>
          </cell>
          <cell r="J212">
            <v>360</v>
          </cell>
        </row>
        <row r="213">
          <cell r="H213" t="str">
            <v>EET224056</v>
          </cell>
          <cell r="J213">
            <v>102</v>
          </cell>
        </row>
        <row r="214">
          <cell r="H214" t="str">
            <v>EET224058</v>
          </cell>
          <cell r="J214">
            <v>26</v>
          </cell>
        </row>
        <row r="215">
          <cell r="H215" t="str">
            <v>EET224059</v>
          </cell>
          <cell r="J215">
            <v>30</v>
          </cell>
        </row>
        <row r="216">
          <cell r="H216" t="str">
            <v>EET224060</v>
          </cell>
          <cell r="J216">
            <v>492</v>
          </cell>
        </row>
        <row r="217">
          <cell r="H217" t="str">
            <v>EET224061</v>
          </cell>
          <cell r="J217">
            <v>58</v>
          </cell>
        </row>
        <row r="218">
          <cell r="H218" t="str">
            <v>EET224062</v>
          </cell>
          <cell r="J218">
            <v>217</v>
          </cell>
        </row>
        <row r="219">
          <cell r="H219" t="str">
            <v>EET224063</v>
          </cell>
          <cell r="J219">
            <v>83</v>
          </cell>
        </row>
        <row r="220">
          <cell r="H220" t="str">
            <v>EET224064</v>
          </cell>
          <cell r="J220">
            <v>308</v>
          </cell>
        </row>
        <row r="221">
          <cell r="H221" t="str">
            <v>EET224065</v>
          </cell>
          <cell r="J221">
            <v>1114</v>
          </cell>
        </row>
        <row r="222">
          <cell r="H222" t="str">
            <v>EET224066</v>
          </cell>
          <cell r="J222">
            <v>3475</v>
          </cell>
        </row>
        <row r="223">
          <cell r="H223" t="str">
            <v>EET224067</v>
          </cell>
          <cell r="J223">
            <v>4067</v>
          </cell>
        </row>
        <row r="224">
          <cell r="H224" t="str">
            <v>EET224068</v>
          </cell>
          <cell r="J224">
            <v>140</v>
          </cell>
        </row>
        <row r="225">
          <cell r="H225" t="str">
            <v>EET224069</v>
          </cell>
          <cell r="J225">
            <v>3570</v>
          </cell>
        </row>
        <row r="226">
          <cell r="H226" t="str">
            <v>EET224070</v>
          </cell>
          <cell r="J226">
            <v>3539</v>
          </cell>
        </row>
        <row r="227">
          <cell r="H227" t="str">
            <v>EET224071</v>
          </cell>
          <cell r="J227">
            <v>1942</v>
          </cell>
        </row>
        <row r="228">
          <cell r="H228" t="str">
            <v>EET224072</v>
          </cell>
          <cell r="J228">
            <v>822</v>
          </cell>
        </row>
        <row r="229">
          <cell r="H229" t="str">
            <v>EET224073</v>
          </cell>
          <cell r="J229">
            <v>2606</v>
          </cell>
        </row>
        <row r="230">
          <cell r="H230" t="str">
            <v>EET224074</v>
          </cell>
          <cell r="J230">
            <v>2144</v>
          </cell>
        </row>
        <row r="231">
          <cell r="H231" t="str">
            <v>EET224075</v>
          </cell>
          <cell r="J231">
            <v>709</v>
          </cell>
        </row>
        <row r="232">
          <cell r="H232" t="str">
            <v>EET224076</v>
          </cell>
          <cell r="J232">
            <v>762</v>
          </cell>
        </row>
        <row r="233">
          <cell r="H233" t="str">
            <v>EET224077</v>
          </cell>
          <cell r="J233">
            <v>761</v>
          </cell>
        </row>
        <row r="234">
          <cell r="H234" t="str">
            <v>EET224078</v>
          </cell>
          <cell r="J234">
            <v>647</v>
          </cell>
        </row>
        <row r="235">
          <cell r="H235" t="str">
            <v>EET224079</v>
          </cell>
          <cell r="J235">
            <v>8261</v>
          </cell>
        </row>
        <row r="236">
          <cell r="H236" t="str">
            <v>EET224080</v>
          </cell>
          <cell r="J236">
            <v>2601</v>
          </cell>
        </row>
        <row r="237">
          <cell r="H237" t="str">
            <v>EET224081</v>
          </cell>
          <cell r="J237">
            <v>1208</v>
          </cell>
        </row>
        <row r="238">
          <cell r="H238" t="str">
            <v>EET224082</v>
          </cell>
          <cell r="J238">
            <v>1254</v>
          </cell>
        </row>
        <row r="239">
          <cell r="H239" t="str">
            <v>EET224083</v>
          </cell>
          <cell r="J239">
            <v>4508</v>
          </cell>
        </row>
        <row r="240">
          <cell r="H240" t="str">
            <v>EET224084</v>
          </cell>
          <cell r="J240">
            <v>3703</v>
          </cell>
        </row>
        <row r="241">
          <cell r="H241" t="str">
            <v>EET224085</v>
          </cell>
          <cell r="J241">
            <v>5142</v>
          </cell>
        </row>
        <row r="242">
          <cell r="H242" t="str">
            <v>EET224086</v>
          </cell>
          <cell r="J242">
            <v>2584</v>
          </cell>
        </row>
        <row r="243">
          <cell r="H243" t="str">
            <v>EET224087</v>
          </cell>
          <cell r="J243">
            <v>359</v>
          </cell>
        </row>
        <row r="244">
          <cell r="H244" t="str">
            <v>EET224088</v>
          </cell>
          <cell r="J244">
            <v>46</v>
          </cell>
        </row>
        <row r="245">
          <cell r="H245" t="str">
            <v>EET224089</v>
          </cell>
          <cell r="J245">
            <v>2321</v>
          </cell>
        </row>
        <row r="246">
          <cell r="H246" t="str">
            <v>EET225002</v>
          </cell>
          <cell r="J246">
            <v>1532</v>
          </cell>
        </row>
        <row r="247">
          <cell r="H247" t="str">
            <v>EET225003</v>
          </cell>
          <cell r="J247">
            <v>1469</v>
          </cell>
        </row>
        <row r="248">
          <cell r="H248" t="str">
            <v>EET225004</v>
          </cell>
          <cell r="J248">
            <v>450</v>
          </cell>
        </row>
        <row r="249">
          <cell r="H249" t="str">
            <v>EET225005</v>
          </cell>
          <cell r="J249">
            <v>1342</v>
          </cell>
        </row>
        <row r="250">
          <cell r="H250" t="str">
            <v>EET225006</v>
          </cell>
          <cell r="J250">
            <v>658</v>
          </cell>
        </row>
        <row r="251">
          <cell r="H251" t="str">
            <v>EET225007</v>
          </cell>
          <cell r="J251">
            <v>207</v>
          </cell>
        </row>
        <row r="252">
          <cell r="H252" t="str">
            <v>EET225008</v>
          </cell>
          <cell r="J252">
            <v>477</v>
          </cell>
        </row>
        <row r="253">
          <cell r="H253" t="str">
            <v>EET225009</v>
          </cell>
          <cell r="J253">
            <v>373</v>
          </cell>
        </row>
        <row r="254">
          <cell r="H254" t="str">
            <v>EET225010</v>
          </cell>
          <cell r="J254">
            <v>458</v>
          </cell>
        </row>
        <row r="255">
          <cell r="H255" t="str">
            <v>EET225011</v>
          </cell>
          <cell r="J255">
            <v>1389</v>
          </cell>
        </row>
        <row r="256">
          <cell r="H256" t="str">
            <v>EET225012</v>
          </cell>
          <cell r="J256">
            <v>1959</v>
          </cell>
        </row>
        <row r="257">
          <cell r="H257" t="str">
            <v>EET225013</v>
          </cell>
          <cell r="J257">
            <v>1194</v>
          </cell>
        </row>
        <row r="258">
          <cell r="H258" t="str">
            <v>EET225014</v>
          </cell>
          <cell r="J258">
            <v>3594</v>
          </cell>
        </row>
        <row r="259">
          <cell r="H259" t="str">
            <v>EET225015</v>
          </cell>
          <cell r="J259">
            <v>38</v>
          </cell>
        </row>
        <row r="260">
          <cell r="H260" t="str">
            <v>EET225016</v>
          </cell>
          <cell r="J260">
            <v>1474</v>
          </cell>
        </row>
        <row r="261">
          <cell r="H261" t="str">
            <v>EET225017</v>
          </cell>
          <cell r="J261">
            <v>26</v>
          </cell>
        </row>
        <row r="262">
          <cell r="H262" t="str">
            <v>EET225018</v>
          </cell>
          <cell r="J262">
            <v>1183</v>
          </cell>
        </row>
        <row r="263">
          <cell r="H263" t="str">
            <v>EET225019</v>
          </cell>
          <cell r="J263">
            <v>1466</v>
          </cell>
        </row>
        <row r="264">
          <cell r="H264" t="str">
            <v>EET225020</v>
          </cell>
          <cell r="J264">
            <v>819</v>
          </cell>
        </row>
        <row r="265">
          <cell r="H265" t="str">
            <v>EET225021</v>
          </cell>
          <cell r="J265">
            <v>1350</v>
          </cell>
        </row>
        <row r="266">
          <cell r="H266" t="str">
            <v>EET225026</v>
          </cell>
          <cell r="J266">
            <v>868</v>
          </cell>
        </row>
        <row r="267">
          <cell r="H267" t="str">
            <v>EET225027</v>
          </cell>
          <cell r="J267">
            <v>163</v>
          </cell>
        </row>
        <row r="268">
          <cell r="H268" t="str">
            <v>EET225028</v>
          </cell>
          <cell r="J268">
            <v>336</v>
          </cell>
        </row>
        <row r="269">
          <cell r="H269" t="str">
            <v>EET225029</v>
          </cell>
          <cell r="J269">
            <v>527</v>
          </cell>
        </row>
        <row r="270">
          <cell r="H270" t="str">
            <v>EET225030</v>
          </cell>
          <cell r="J270">
            <v>579</v>
          </cell>
        </row>
        <row r="271">
          <cell r="H271" t="str">
            <v>EET225031</v>
          </cell>
          <cell r="J271">
            <v>85</v>
          </cell>
        </row>
        <row r="272">
          <cell r="H272" t="str">
            <v>EET225032</v>
          </cell>
          <cell r="J272">
            <v>258</v>
          </cell>
        </row>
        <row r="273">
          <cell r="H273" t="str">
            <v>EET225033</v>
          </cell>
          <cell r="J273">
            <v>11643</v>
          </cell>
        </row>
        <row r="274">
          <cell r="H274" t="str">
            <v>EET225034</v>
          </cell>
          <cell r="J274">
            <v>915</v>
          </cell>
        </row>
        <row r="275">
          <cell r="H275" t="str">
            <v>EET225035</v>
          </cell>
          <cell r="J275">
            <v>593</v>
          </cell>
        </row>
        <row r="276">
          <cell r="H276" t="str">
            <v>EET225036</v>
          </cell>
          <cell r="J276">
            <v>469</v>
          </cell>
        </row>
        <row r="277">
          <cell r="H277" t="str">
            <v>EET225037</v>
          </cell>
          <cell r="J277">
            <v>194</v>
          </cell>
        </row>
        <row r="278">
          <cell r="H278" t="str">
            <v>EET225039</v>
          </cell>
          <cell r="J278">
            <v>107</v>
          </cell>
        </row>
        <row r="279">
          <cell r="H279" t="str">
            <v>EET225040</v>
          </cell>
          <cell r="J279">
            <v>1149</v>
          </cell>
        </row>
        <row r="280">
          <cell r="H280" t="str">
            <v>EET225041</v>
          </cell>
          <cell r="J280">
            <v>1213</v>
          </cell>
        </row>
        <row r="281">
          <cell r="H281" t="str">
            <v>EET225042</v>
          </cell>
          <cell r="J281">
            <v>1321</v>
          </cell>
        </row>
        <row r="282">
          <cell r="H282" t="str">
            <v>EET225043</v>
          </cell>
          <cell r="J282">
            <v>1418</v>
          </cell>
        </row>
        <row r="283">
          <cell r="H283" t="str">
            <v>EET225044</v>
          </cell>
          <cell r="J283">
            <v>1277</v>
          </cell>
        </row>
        <row r="284">
          <cell r="H284" t="str">
            <v>EET225045</v>
          </cell>
          <cell r="J284">
            <v>1413</v>
          </cell>
        </row>
        <row r="285">
          <cell r="H285" t="str">
            <v>EET225046</v>
          </cell>
          <cell r="J285">
            <v>1485</v>
          </cell>
        </row>
        <row r="286">
          <cell r="H286" t="str">
            <v>EET225047</v>
          </cell>
          <cell r="J286">
            <v>1435</v>
          </cell>
        </row>
        <row r="287">
          <cell r="H287" t="str">
            <v>EET225048</v>
          </cell>
          <cell r="J287">
            <v>946</v>
          </cell>
        </row>
        <row r="288">
          <cell r="H288" t="str">
            <v>EET225049</v>
          </cell>
          <cell r="J288">
            <v>1608</v>
          </cell>
        </row>
        <row r="289">
          <cell r="H289" t="str">
            <v>EET225050</v>
          </cell>
          <cell r="J289">
            <v>1539</v>
          </cell>
        </row>
        <row r="290">
          <cell r="H290" t="str">
            <v>EET225051</v>
          </cell>
          <cell r="J290">
            <v>1615</v>
          </cell>
        </row>
        <row r="291">
          <cell r="H291" t="str">
            <v>EET225052</v>
          </cell>
          <cell r="J291">
            <v>1681</v>
          </cell>
        </row>
        <row r="292">
          <cell r="H292" t="str">
            <v>EET225053</v>
          </cell>
          <cell r="J292">
            <v>2191</v>
          </cell>
        </row>
        <row r="293">
          <cell r="H293" t="str">
            <v>EET225054</v>
          </cell>
          <cell r="J293">
            <v>9504</v>
          </cell>
        </row>
        <row r="294">
          <cell r="H294" t="str">
            <v>EET225055</v>
          </cell>
          <cell r="J294">
            <v>9859</v>
          </cell>
        </row>
        <row r="295">
          <cell r="H295" t="str">
            <v>EET225056</v>
          </cell>
          <cell r="J295">
            <v>8806</v>
          </cell>
        </row>
        <row r="296">
          <cell r="H296" t="str">
            <v>EET225057</v>
          </cell>
          <cell r="J296">
            <v>9592</v>
          </cell>
        </row>
        <row r="297">
          <cell r="H297" t="str">
            <v>EET225058</v>
          </cell>
          <cell r="J297">
            <v>7390</v>
          </cell>
        </row>
        <row r="298">
          <cell r="H298" t="str">
            <v>EET225059</v>
          </cell>
          <cell r="J298">
            <v>1764</v>
          </cell>
        </row>
        <row r="299">
          <cell r="H299" t="str">
            <v>EET225060</v>
          </cell>
          <cell r="J299">
            <v>1681</v>
          </cell>
        </row>
        <row r="300">
          <cell r="H300" t="str">
            <v>EET225061</v>
          </cell>
          <cell r="J300">
            <v>1715</v>
          </cell>
        </row>
        <row r="301">
          <cell r="H301" t="str">
            <v>EET225062</v>
          </cell>
          <cell r="J301">
            <v>1789</v>
          </cell>
        </row>
        <row r="302">
          <cell r="H302" t="str">
            <v>EET225063</v>
          </cell>
          <cell r="J302">
            <v>11782</v>
          </cell>
        </row>
        <row r="303">
          <cell r="H303" t="str">
            <v>EET225064</v>
          </cell>
          <cell r="J303">
            <v>10015</v>
          </cell>
        </row>
        <row r="304">
          <cell r="H304" t="str">
            <v>EET225065</v>
          </cell>
          <cell r="J304">
            <v>10252</v>
          </cell>
        </row>
        <row r="305">
          <cell r="H305" t="str">
            <v>EET225066</v>
          </cell>
          <cell r="J305">
            <v>9128</v>
          </cell>
        </row>
        <row r="306">
          <cell r="H306" t="str">
            <v>EET225067</v>
          </cell>
          <cell r="J306">
            <v>10113</v>
          </cell>
        </row>
        <row r="307">
          <cell r="H307" t="str">
            <v>EET225068</v>
          </cell>
          <cell r="J307">
            <v>10570</v>
          </cell>
        </row>
        <row r="308">
          <cell r="H308" t="str">
            <v>EET225069</v>
          </cell>
          <cell r="J308">
            <v>10555</v>
          </cell>
        </row>
        <row r="309">
          <cell r="H309" t="str">
            <v>EET225070</v>
          </cell>
          <cell r="J309">
            <v>10466</v>
          </cell>
        </row>
        <row r="310">
          <cell r="H310" t="str">
            <v>EET225071</v>
          </cell>
          <cell r="J310">
            <v>10059</v>
          </cell>
        </row>
        <row r="311">
          <cell r="H311" t="str">
            <v>EET225072</v>
          </cell>
          <cell r="J311">
            <v>9840</v>
          </cell>
        </row>
        <row r="312">
          <cell r="H312" t="str">
            <v>EET225073</v>
          </cell>
          <cell r="J312">
            <v>10147</v>
          </cell>
        </row>
        <row r="313">
          <cell r="H313" t="str">
            <v>EET225074</v>
          </cell>
          <cell r="J313">
            <v>10239</v>
          </cell>
        </row>
        <row r="314">
          <cell r="H314" t="str">
            <v>EET225075</v>
          </cell>
          <cell r="J314">
            <v>8684</v>
          </cell>
        </row>
        <row r="315">
          <cell r="H315" t="str">
            <v>EET225076</v>
          </cell>
          <cell r="J315">
            <v>9751</v>
          </cell>
        </row>
        <row r="316">
          <cell r="H316" t="str">
            <v>EET225077</v>
          </cell>
          <cell r="J316">
            <v>9112</v>
          </cell>
        </row>
        <row r="317">
          <cell r="H317" t="str">
            <v>EET225078</v>
          </cell>
          <cell r="J317">
            <v>9618</v>
          </cell>
        </row>
        <row r="318">
          <cell r="H318" t="str">
            <v>EET225079</v>
          </cell>
          <cell r="J318">
            <v>2227</v>
          </cell>
        </row>
        <row r="319">
          <cell r="H319" t="str">
            <v>EET225080</v>
          </cell>
          <cell r="J319">
            <v>19017</v>
          </cell>
        </row>
        <row r="320">
          <cell r="H320" t="str">
            <v>EET225081</v>
          </cell>
          <cell r="J320">
            <v>6888</v>
          </cell>
        </row>
        <row r="321">
          <cell r="H321" t="str">
            <v>EET225082</v>
          </cell>
          <cell r="J321">
            <v>549</v>
          </cell>
        </row>
        <row r="322">
          <cell r="H322" t="str">
            <v>EET225083</v>
          </cell>
          <cell r="J322">
            <v>23289</v>
          </cell>
        </row>
        <row r="323">
          <cell r="H323" t="str">
            <v>EET225084</v>
          </cell>
          <cell r="J323">
            <v>4223</v>
          </cell>
        </row>
        <row r="324">
          <cell r="H324" t="str">
            <v>EET225085</v>
          </cell>
          <cell r="J324">
            <v>3211</v>
          </cell>
        </row>
        <row r="325">
          <cell r="H325" t="str">
            <v>EET225086</v>
          </cell>
          <cell r="J325">
            <v>1921</v>
          </cell>
        </row>
        <row r="326">
          <cell r="H326" t="str">
            <v>EET225087</v>
          </cell>
          <cell r="J326">
            <v>2224</v>
          </cell>
        </row>
        <row r="327">
          <cell r="H327" t="str">
            <v>EET225088</v>
          </cell>
          <cell r="J327">
            <v>2225</v>
          </cell>
        </row>
        <row r="328">
          <cell r="H328" t="str">
            <v>EET225089</v>
          </cell>
          <cell r="J328">
            <v>946</v>
          </cell>
        </row>
        <row r="329">
          <cell r="H329" t="str">
            <v>EET225090</v>
          </cell>
          <cell r="J329">
            <v>948</v>
          </cell>
        </row>
        <row r="330">
          <cell r="H330" t="str">
            <v>EET225091</v>
          </cell>
          <cell r="J330">
            <v>948</v>
          </cell>
        </row>
        <row r="331">
          <cell r="H331" t="str">
            <v>EET225092</v>
          </cell>
          <cell r="J331">
            <v>948</v>
          </cell>
        </row>
        <row r="332">
          <cell r="H332" t="str">
            <v>EET225093</v>
          </cell>
          <cell r="J332">
            <v>948</v>
          </cell>
        </row>
        <row r="333">
          <cell r="H333" t="str">
            <v>EET225094</v>
          </cell>
          <cell r="J333">
            <v>948</v>
          </cell>
        </row>
        <row r="334">
          <cell r="H334" t="str">
            <v>EET225095</v>
          </cell>
          <cell r="J334">
            <v>948</v>
          </cell>
        </row>
        <row r="335">
          <cell r="H335" t="str">
            <v>EET225096</v>
          </cell>
          <cell r="J335">
            <v>1930</v>
          </cell>
        </row>
        <row r="336">
          <cell r="H336" t="str">
            <v>EET225097</v>
          </cell>
          <cell r="J336">
            <v>946</v>
          </cell>
        </row>
        <row r="337">
          <cell r="H337" t="str">
            <v>EET225098</v>
          </cell>
          <cell r="J337">
            <v>945</v>
          </cell>
        </row>
        <row r="338">
          <cell r="H338" t="str">
            <v>EET225099</v>
          </cell>
          <cell r="J338">
            <v>4208</v>
          </cell>
        </row>
        <row r="339">
          <cell r="H339" t="str">
            <v>EET225100</v>
          </cell>
          <cell r="J339">
            <v>948</v>
          </cell>
        </row>
        <row r="340">
          <cell r="H340" t="str">
            <v>EET225101</v>
          </cell>
          <cell r="J340">
            <v>1920</v>
          </cell>
        </row>
        <row r="341">
          <cell r="H341" t="str">
            <v>EET225102</v>
          </cell>
          <cell r="J341">
            <v>948</v>
          </cell>
        </row>
        <row r="342">
          <cell r="H342" t="str">
            <v>EET225103</v>
          </cell>
          <cell r="J342">
            <v>1891</v>
          </cell>
        </row>
        <row r="343">
          <cell r="H343" t="str">
            <v>EET225104</v>
          </cell>
          <cell r="J343">
            <v>2201</v>
          </cell>
        </row>
        <row r="344">
          <cell r="H344" t="str">
            <v>EET225105</v>
          </cell>
          <cell r="J344">
            <v>947</v>
          </cell>
        </row>
        <row r="345">
          <cell r="H345" t="str">
            <v>EET225106</v>
          </cell>
          <cell r="J345">
            <v>590</v>
          </cell>
        </row>
        <row r="346">
          <cell r="H346" t="str">
            <v>EET225107</v>
          </cell>
          <cell r="J346">
            <v>1313</v>
          </cell>
        </row>
        <row r="347">
          <cell r="H347" t="str">
            <v>EET225108</v>
          </cell>
          <cell r="J347">
            <v>1321</v>
          </cell>
        </row>
        <row r="348">
          <cell r="H348" t="str">
            <v>EET225109</v>
          </cell>
          <cell r="J348">
            <v>609</v>
          </cell>
        </row>
        <row r="349">
          <cell r="H349" t="str">
            <v>EET225110</v>
          </cell>
          <cell r="J349">
            <v>1308</v>
          </cell>
        </row>
        <row r="350">
          <cell r="H350" t="str">
            <v>EET225111</v>
          </cell>
          <cell r="J350">
            <v>1307</v>
          </cell>
        </row>
        <row r="351">
          <cell r="H351" t="str">
            <v>EET225112</v>
          </cell>
          <cell r="J351">
            <v>588</v>
          </cell>
        </row>
        <row r="352">
          <cell r="H352" t="str">
            <v>EET225113</v>
          </cell>
          <cell r="J352">
            <v>611</v>
          </cell>
        </row>
        <row r="353">
          <cell r="H353" t="str">
            <v>EET225114</v>
          </cell>
          <cell r="J353">
            <v>2472</v>
          </cell>
        </row>
        <row r="354">
          <cell r="H354" t="str">
            <v>EET225116</v>
          </cell>
          <cell r="J354">
            <v>3600</v>
          </cell>
        </row>
        <row r="355">
          <cell r="H355" t="str">
            <v>EET225117</v>
          </cell>
          <cell r="J355">
            <v>4797</v>
          </cell>
        </row>
        <row r="356">
          <cell r="H356" t="str">
            <v>EET225118</v>
          </cell>
          <cell r="J356">
            <v>1854</v>
          </cell>
        </row>
        <row r="357">
          <cell r="H357" t="str">
            <v>EET225119</v>
          </cell>
          <cell r="J357">
            <v>2399</v>
          </cell>
        </row>
        <row r="358">
          <cell r="H358" t="str">
            <v>EET225120</v>
          </cell>
          <cell r="J358">
            <v>2698</v>
          </cell>
        </row>
        <row r="359">
          <cell r="H359" t="str">
            <v>EET225121</v>
          </cell>
          <cell r="J359">
            <v>2700</v>
          </cell>
        </row>
        <row r="360">
          <cell r="H360" t="str">
            <v>EET225122</v>
          </cell>
          <cell r="J360">
            <v>1787</v>
          </cell>
        </row>
        <row r="361">
          <cell r="H361" t="str">
            <v>EET225124</v>
          </cell>
          <cell r="J361">
            <v>1813</v>
          </cell>
        </row>
        <row r="362">
          <cell r="H362" t="str">
            <v>EET225126</v>
          </cell>
          <cell r="J362">
            <v>4129</v>
          </cell>
        </row>
        <row r="363">
          <cell r="H363" t="str">
            <v>EET225127</v>
          </cell>
          <cell r="J363">
            <v>4138</v>
          </cell>
        </row>
        <row r="364">
          <cell r="H364" t="str">
            <v>EET225130</v>
          </cell>
          <cell r="J364">
            <v>1798</v>
          </cell>
        </row>
        <row r="365">
          <cell r="H365" t="str">
            <v>EET225131</v>
          </cell>
          <cell r="J365">
            <v>1734</v>
          </cell>
        </row>
        <row r="366">
          <cell r="H366" t="str">
            <v>EET225132</v>
          </cell>
          <cell r="J366">
            <v>327</v>
          </cell>
        </row>
        <row r="367">
          <cell r="H367" t="str">
            <v>EET225133</v>
          </cell>
          <cell r="J367">
            <v>600</v>
          </cell>
        </row>
        <row r="368">
          <cell r="H368" t="str">
            <v>EET225134</v>
          </cell>
          <cell r="J368">
            <v>600</v>
          </cell>
        </row>
        <row r="369">
          <cell r="H369" t="str">
            <v>EET225135</v>
          </cell>
          <cell r="J369">
            <v>600</v>
          </cell>
        </row>
        <row r="370">
          <cell r="H370" t="str">
            <v>EET225136</v>
          </cell>
          <cell r="J370">
            <v>1041</v>
          </cell>
        </row>
        <row r="371">
          <cell r="H371" t="str">
            <v>EET225137</v>
          </cell>
          <cell r="J371">
            <v>1023</v>
          </cell>
        </row>
        <row r="372">
          <cell r="H372" t="str">
            <v>EET225138</v>
          </cell>
          <cell r="J372">
            <v>1027</v>
          </cell>
        </row>
        <row r="373">
          <cell r="H373" t="str">
            <v>EET225143</v>
          </cell>
          <cell r="J373">
            <v>12048</v>
          </cell>
        </row>
        <row r="374">
          <cell r="H374" t="str">
            <v>EET225144</v>
          </cell>
          <cell r="J374">
            <v>18000</v>
          </cell>
        </row>
        <row r="375">
          <cell r="H375" t="str">
            <v>EET225146</v>
          </cell>
          <cell r="J375">
            <v>12480</v>
          </cell>
        </row>
        <row r="376">
          <cell r="H376" t="str">
            <v>EIS120001</v>
          </cell>
          <cell r="J376">
            <v>0</v>
          </cell>
        </row>
        <row r="377">
          <cell r="H377" t="str">
            <v>EIS120002</v>
          </cell>
          <cell r="J377">
            <v>0</v>
          </cell>
        </row>
        <row r="378">
          <cell r="H378" t="str">
            <v>EIS120003</v>
          </cell>
          <cell r="J378">
            <v>0</v>
          </cell>
        </row>
        <row r="379">
          <cell r="H379" t="str">
            <v>EIS121001</v>
          </cell>
          <cell r="J379">
            <v>0</v>
          </cell>
        </row>
        <row r="380">
          <cell r="H380" t="str">
            <v>FGL125001</v>
          </cell>
          <cell r="J380">
            <v>93529</v>
          </cell>
        </row>
        <row r="381">
          <cell r="H381" t="str">
            <v>FGL125002</v>
          </cell>
          <cell r="J381">
            <v>4704</v>
          </cell>
        </row>
        <row r="382">
          <cell r="H382" t="str">
            <v>FGL125003</v>
          </cell>
          <cell r="J382">
            <v>4708</v>
          </cell>
        </row>
        <row r="383">
          <cell r="H383" t="str">
            <v>FGL125004</v>
          </cell>
          <cell r="J383">
            <v>4703</v>
          </cell>
        </row>
        <row r="384">
          <cell r="H384" t="str">
            <v>FGL125005</v>
          </cell>
          <cell r="J384">
            <v>4708</v>
          </cell>
        </row>
        <row r="385">
          <cell r="H385" t="str">
            <v>FGL125006</v>
          </cell>
          <cell r="J385">
            <v>4706</v>
          </cell>
        </row>
        <row r="386">
          <cell r="H386" t="str">
            <v>FGL125007</v>
          </cell>
          <cell r="J386">
            <v>4703</v>
          </cell>
        </row>
        <row r="387">
          <cell r="H387" t="str">
            <v>FGL126001</v>
          </cell>
          <cell r="J387">
            <v>5906</v>
          </cell>
        </row>
        <row r="388">
          <cell r="H388" t="str">
            <v>FGL126002</v>
          </cell>
          <cell r="J388">
            <v>5900</v>
          </cell>
        </row>
        <row r="389">
          <cell r="H389" t="str">
            <v>FGL126003</v>
          </cell>
          <cell r="J389">
            <v>5906</v>
          </cell>
        </row>
        <row r="390">
          <cell r="H390" t="str">
            <v>FGL126004</v>
          </cell>
          <cell r="J390">
            <v>5102</v>
          </cell>
        </row>
        <row r="391">
          <cell r="H391" t="str">
            <v>FGL126005</v>
          </cell>
          <cell r="J391">
            <v>5096</v>
          </cell>
        </row>
        <row r="392">
          <cell r="H392" t="str">
            <v>FGL126006</v>
          </cell>
          <cell r="J392">
            <v>5093</v>
          </cell>
        </row>
        <row r="393">
          <cell r="H393" t="str">
            <v>FGM125001</v>
          </cell>
          <cell r="J393">
            <v>837</v>
          </cell>
        </row>
        <row r="394">
          <cell r="H394" t="str">
            <v>FGM125002</v>
          </cell>
          <cell r="J394">
            <v>897</v>
          </cell>
        </row>
        <row r="395">
          <cell r="H395" t="str">
            <v>FGM125005</v>
          </cell>
          <cell r="J395">
            <v>732</v>
          </cell>
        </row>
        <row r="396">
          <cell r="H396" t="str">
            <v>FGM125006</v>
          </cell>
          <cell r="J396">
            <v>837</v>
          </cell>
        </row>
        <row r="397">
          <cell r="H397" t="str">
            <v>FGM125007</v>
          </cell>
          <cell r="J397">
            <v>899</v>
          </cell>
        </row>
        <row r="398">
          <cell r="H398" t="str">
            <v>FGM125008</v>
          </cell>
          <cell r="J398">
            <v>870</v>
          </cell>
        </row>
        <row r="399">
          <cell r="H399" t="str">
            <v>FGM125009</v>
          </cell>
          <cell r="J399">
            <v>885</v>
          </cell>
        </row>
        <row r="400">
          <cell r="H400" t="str">
            <v>FGM125010</v>
          </cell>
          <cell r="J400">
            <v>858</v>
          </cell>
        </row>
        <row r="401">
          <cell r="H401" t="str">
            <v>FGM125011</v>
          </cell>
          <cell r="J401">
            <v>754</v>
          </cell>
        </row>
        <row r="402">
          <cell r="H402" t="str">
            <v>FGM125013</v>
          </cell>
          <cell r="J402">
            <v>2473</v>
          </cell>
        </row>
        <row r="403">
          <cell r="H403" t="str">
            <v>FHP116001</v>
          </cell>
          <cell r="J403">
            <v>7</v>
          </cell>
        </row>
        <row r="404">
          <cell r="H404" t="str">
            <v>FHP116004</v>
          </cell>
          <cell r="J404">
            <v>6</v>
          </cell>
        </row>
        <row r="405">
          <cell r="H405" t="str">
            <v>FHP116006</v>
          </cell>
          <cell r="J405">
            <v>4</v>
          </cell>
        </row>
        <row r="406">
          <cell r="H406" t="str">
            <v>FHP116008</v>
          </cell>
          <cell r="J406">
            <v>2</v>
          </cell>
        </row>
        <row r="407">
          <cell r="H407" t="str">
            <v>FHP116010</v>
          </cell>
          <cell r="J407">
            <v>2</v>
          </cell>
        </row>
        <row r="408">
          <cell r="H408" t="str">
            <v>FHP116012</v>
          </cell>
          <cell r="J408">
            <v>21</v>
          </cell>
        </row>
        <row r="409">
          <cell r="H409" t="str">
            <v>FHP116013</v>
          </cell>
          <cell r="J409">
            <v>3</v>
          </cell>
        </row>
        <row r="410">
          <cell r="H410" t="str">
            <v>FHP116014</v>
          </cell>
          <cell r="J410">
            <v>1</v>
          </cell>
        </row>
        <row r="411">
          <cell r="H411" t="str">
            <v>FHP116016</v>
          </cell>
          <cell r="J411">
            <v>3</v>
          </cell>
        </row>
        <row r="412">
          <cell r="H412" t="str">
            <v>FHP116017</v>
          </cell>
          <cell r="J412">
            <v>1</v>
          </cell>
        </row>
        <row r="413">
          <cell r="H413" t="str">
            <v>FHP117003</v>
          </cell>
          <cell r="J413">
            <v>1</v>
          </cell>
        </row>
        <row r="414">
          <cell r="H414" t="str">
            <v>FHP117004</v>
          </cell>
          <cell r="J414">
            <v>10</v>
          </cell>
        </row>
        <row r="415">
          <cell r="H415" t="str">
            <v>FHP117005</v>
          </cell>
          <cell r="J415">
            <v>1650</v>
          </cell>
        </row>
        <row r="416">
          <cell r="H416" t="str">
            <v>FHP124001</v>
          </cell>
          <cell r="J416">
            <v>4</v>
          </cell>
        </row>
        <row r="417">
          <cell r="H417" t="str">
            <v>GPL123001</v>
          </cell>
          <cell r="J417">
            <v>2643</v>
          </cell>
        </row>
        <row r="418">
          <cell r="H418" t="str">
            <v>GPL123002</v>
          </cell>
          <cell r="J418">
            <v>2628</v>
          </cell>
        </row>
        <row r="419">
          <cell r="H419" t="str">
            <v>HCL125001</v>
          </cell>
          <cell r="J419">
            <v>286</v>
          </cell>
        </row>
        <row r="420">
          <cell r="H420" t="str">
            <v>HCL125002</v>
          </cell>
          <cell r="J420">
            <v>971</v>
          </cell>
        </row>
        <row r="421">
          <cell r="H421" t="str">
            <v>HCL125003</v>
          </cell>
          <cell r="J421">
            <v>921</v>
          </cell>
        </row>
        <row r="422">
          <cell r="H422" t="str">
            <v>HCL125004</v>
          </cell>
          <cell r="J422">
            <v>980</v>
          </cell>
        </row>
        <row r="423">
          <cell r="H423" t="str">
            <v>HCL125005</v>
          </cell>
          <cell r="J423">
            <v>17</v>
          </cell>
        </row>
        <row r="424">
          <cell r="H424" t="str">
            <v>HCL125006</v>
          </cell>
          <cell r="J424">
            <v>92</v>
          </cell>
        </row>
        <row r="425">
          <cell r="H425" t="str">
            <v>HCL125007</v>
          </cell>
          <cell r="J425">
            <v>1287</v>
          </cell>
        </row>
        <row r="426">
          <cell r="H426" t="str">
            <v>HCL125008</v>
          </cell>
          <cell r="J426">
            <v>1524</v>
          </cell>
        </row>
        <row r="427">
          <cell r="H427" t="str">
            <v>HCL125009</v>
          </cell>
          <cell r="J427">
            <v>1853</v>
          </cell>
        </row>
        <row r="428">
          <cell r="H428" t="str">
            <v>HCL125010</v>
          </cell>
          <cell r="J428">
            <v>1767</v>
          </cell>
        </row>
        <row r="429">
          <cell r="H429" t="str">
            <v>HCP125001</v>
          </cell>
          <cell r="J429">
            <v>2933</v>
          </cell>
        </row>
        <row r="430">
          <cell r="H430" t="str">
            <v>HCP125002</v>
          </cell>
          <cell r="J430">
            <v>2807</v>
          </cell>
        </row>
        <row r="431">
          <cell r="H431" t="str">
            <v>HCP125003</v>
          </cell>
          <cell r="J431">
            <v>3344</v>
          </cell>
        </row>
        <row r="432">
          <cell r="H432" t="str">
            <v>HCP125004</v>
          </cell>
          <cell r="J432">
            <v>2759</v>
          </cell>
        </row>
        <row r="433">
          <cell r="H433" t="str">
            <v>HCP125005</v>
          </cell>
          <cell r="J433">
            <v>831</v>
          </cell>
        </row>
        <row r="434">
          <cell r="H434" t="str">
            <v>HCP125006</v>
          </cell>
          <cell r="J434">
            <v>1343</v>
          </cell>
        </row>
        <row r="435">
          <cell r="H435" t="str">
            <v>HCP125007</v>
          </cell>
          <cell r="J435">
            <v>637</v>
          </cell>
        </row>
        <row r="436">
          <cell r="H436" t="str">
            <v>HCP125008</v>
          </cell>
          <cell r="J436">
            <v>833</v>
          </cell>
        </row>
        <row r="437">
          <cell r="H437" t="str">
            <v>HCP126001</v>
          </cell>
          <cell r="J437">
            <v>2314</v>
          </cell>
        </row>
        <row r="438">
          <cell r="H438" t="str">
            <v>HCT125001</v>
          </cell>
          <cell r="J438">
            <v>271</v>
          </cell>
        </row>
        <row r="439">
          <cell r="H439" t="str">
            <v>HCT125002</v>
          </cell>
          <cell r="J439">
            <v>79</v>
          </cell>
        </row>
        <row r="440">
          <cell r="H440" t="str">
            <v>HCT125003</v>
          </cell>
          <cell r="J440">
            <v>986</v>
          </cell>
        </row>
        <row r="441">
          <cell r="H441" t="str">
            <v>HCT126001</v>
          </cell>
          <cell r="J441">
            <v>659</v>
          </cell>
        </row>
        <row r="442">
          <cell r="H442" t="str">
            <v>HCT126002</v>
          </cell>
          <cell r="J442">
            <v>1482</v>
          </cell>
        </row>
        <row r="443">
          <cell r="H443" t="str">
            <v>HCT126003</v>
          </cell>
          <cell r="J443">
            <v>477</v>
          </cell>
        </row>
        <row r="444">
          <cell r="H444" t="str">
            <v>HCT126004</v>
          </cell>
          <cell r="J444">
            <v>740</v>
          </cell>
        </row>
        <row r="445">
          <cell r="H445" t="str">
            <v>HCT126005</v>
          </cell>
          <cell r="J445">
            <v>988</v>
          </cell>
        </row>
        <row r="446">
          <cell r="H446" t="str">
            <v>HCT126006</v>
          </cell>
          <cell r="J446">
            <v>19780</v>
          </cell>
        </row>
        <row r="447">
          <cell r="H447" t="str">
            <v>HCT126010</v>
          </cell>
          <cell r="J447">
            <v>1217</v>
          </cell>
        </row>
        <row r="448">
          <cell r="H448" t="str">
            <v>KCL123001</v>
          </cell>
          <cell r="J448">
            <v>2038</v>
          </cell>
        </row>
        <row r="449">
          <cell r="H449" t="str">
            <v>KCL123002</v>
          </cell>
          <cell r="J449">
            <v>2110</v>
          </cell>
        </row>
        <row r="450">
          <cell r="H450" t="str">
            <v>PBL123001</v>
          </cell>
          <cell r="J450">
            <v>2370</v>
          </cell>
        </row>
        <row r="451">
          <cell r="H451" t="str">
            <v>PBL123002</v>
          </cell>
          <cell r="J451">
            <v>2497</v>
          </cell>
        </row>
        <row r="452">
          <cell r="H452" t="str">
            <v>PBL123003</v>
          </cell>
          <cell r="J452">
            <v>330</v>
          </cell>
        </row>
        <row r="453">
          <cell r="H453" t="str">
            <v>PBL123004</v>
          </cell>
          <cell r="J453">
            <v>215</v>
          </cell>
        </row>
        <row r="454">
          <cell r="H454" t="str">
            <v>PRF125017</v>
          </cell>
          <cell r="J454">
            <v>192</v>
          </cell>
        </row>
        <row r="455">
          <cell r="H455" t="str">
            <v>PRF125018</v>
          </cell>
          <cell r="J455">
            <v>432</v>
          </cell>
        </row>
        <row r="456">
          <cell r="H456" t="str">
            <v>PRF125019</v>
          </cell>
          <cell r="J456">
            <v>480</v>
          </cell>
        </row>
        <row r="457">
          <cell r="H457" t="str">
            <v>PRF126004</v>
          </cell>
          <cell r="J457">
            <v>0</v>
          </cell>
        </row>
        <row r="458">
          <cell r="H458" t="str">
            <v>PRF126005</v>
          </cell>
          <cell r="J458">
            <v>0</v>
          </cell>
        </row>
        <row r="459">
          <cell r="H459" t="str">
            <v>PRF126007</v>
          </cell>
          <cell r="J459">
            <v>0</v>
          </cell>
        </row>
        <row r="460">
          <cell r="H460" t="str">
            <v>PRF126008</v>
          </cell>
          <cell r="J460">
            <v>0</v>
          </cell>
        </row>
        <row r="461">
          <cell r="H461" t="str">
            <v>PRF126013</v>
          </cell>
          <cell r="J461">
            <v>0</v>
          </cell>
        </row>
        <row r="462">
          <cell r="H462" t="str">
            <v>PRF126015</v>
          </cell>
          <cell r="J462">
            <v>0</v>
          </cell>
        </row>
        <row r="463">
          <cell r="H463" t="str">
            <v>PRF126016</v>
          </cell>
          <cell r="J463">
            <v>0</v>
          </cell>
        </row>
        <row r="464">
          <cell r="H464" t="str">
            <v>PRF126017</v>
          </cell>
          <cell r="J464">
            <v>0</v>
          </cell>
        </row>
        <row r="465">
          <cell r="H465" t="str">
            <v>PRF126018</v>
          </cell>
          <cell r="J465">
            <v>0</v>
          </cell>
        </row>
        <row r="466">
          <cell r="H466" t="str">
            <v>PRF126027</v>
          </cell>
          <cell r="J466">
            <v>0</v>
          </cell>
        </row>
        <row r="467">
          <cell r="H467" t="str">
            <v>PRF126028</v>
          </cell>
          <cell r="J467">
            <v>0</v>
          </cell>
        </row>
        <row r="468">
          <cell r="H468" t="str">
            <v>PRF126029</v>
          </cell>
          <cell r="J468">
            <v>0</v>
          </cell>
        </row>
        <row r="469">
          <cell r="H469" t="str">
            <v>PRF126030</v>
          </cell>
          <cell r="J469">
            <v>0</v>
          </cell>
        </row>
        <row r="470">
          <cell r="H470" t="str">
            <v>PRL121016</v>
          </cell>
          <cell r="J470">
            <v>1751</v>
          </cell>
        </row>
        <row r="471">
          <cell r="H471" t="str">
            <v>PRL121017</v>
          </cell>
          <cell r="J471">
            <v>938</v>
          </cell>
        </row>
        <row r="472">
          <cell r="H472" t="str">
            <v>PRL121018</v>
          </cell>
          <cell r="J472">
            <v>2987</v>
          </cell>
        </row>
        <row r="473">
          <cell r="H473" t="str">
            <v>PRL121019</v>
          </cell>
          <cell r="J473">
            <v>1266</v>
          </cell>
        </row>
        <row r="474">
          <cell r="H474" t="str">
            <v>PRL121020</v>
          </cell>
          <cell r="J474">
            <v>450</v>
          </cell>
        </row>
        <row r="475">
          <cell r="H475" t="str">
            <v>PRL121021</v>
          </cell>
          <cell r="J475">
            <v>199</v>
          </cell>
        </row>
        <row r="476">
          <cell r="H476" t="str">
            <v>PRL121022</v>
          </cell>
          <cell r="J476">
            <v>2664</v>
          </cell>
        </row>
        <row r="477">
          <cell r="H477" t="str">
            <v>PRL121023</v>
          </cell>
          <cell r="J477">
            <v>2823</v>
          </cell>
        </row>
        <row r="478">
          <cell r="H478" t="str">
            <v>PRL121024</v>
          </cell>
          <cell r="J478">
            <v>3938</v>
          </cell>
        </row>
        <row r="479">
          <cell r="H479" t="str">
            <v>PRL121025</v>
          </cell>
          <cell r="J479">
            <v>2396</v>
          </cell>
        </row>
        <row r="480">
          <cell r="H480" t="str">
            <v>PRL121026</v>
          </cell>
          <cell r="J480">
            <v>2</v>
          </cell>
        </row>
        <row r="481">
          <cell r="H481" t="str">
            <v>PRL121027</v>
          </cell>
          <cell r="J481">
            <v>5539</v>
          </cell>
        </row>
        <row r="482">
          <cell r="H482" t="str">
            <v>PRL121028</v>
          </cell>
          <cell r="J482">
            <v>4495</v>
          </cell>
        </row>
        <row r="483">
          <cell r="H483" t="str">
            <v>PRL121029</v>
          </cell>
          <cell r="J483">
            <v>2136</v>
          </cell>
        </row>
        <row r="484">
          <cell r="H484" t="str">
            <v>PRL121030</v>
          </cell>
          <cell r="J484">
            <v>5855</v>
          </cell>
        </row>
        <row r="485">
          <cell r="H485" t="str">
            <v>PRL121031</v>
          </cell>
          <cell r="J485">
            <v>6334</v>
          </cell>
        </row>
        <row r="486">
          <cell r="H486" t="str">
            <v>PRL121042</v>
          </cell>
          <cell r="J486">
            <v>702</v>
          </cell>
        </row>
        <row r="487">
          <cell r="H487" t="str">
            <v>PRL121045</v>
          </cell>
          <cell r="J487">
            <v>382</v>
          </cell>
        </row>
        <row r="488">
          <cell r="H488" t="str">
            <v>PRL121046</v>
          </cell>
          <cell r="J488">
            <v>70</v>
          </cell>
        </row>
        <row r="489">
          <cell r="H489" t="str">
            <v>PRL121047</v>
          </cell>
          <cell r="J489">
            <v>118</v>
          </cell>
        </row>
        <row r="490">
          <cell r="H490" t="str">
            <v>PRL121052</v>
          </cell>
          <cell r="J490">
            <v>772</v>
          </cell>
        </row>
        <row r="491">
          <cell r="H491" t="str">
            <v>PRL121053</v>
          </cell>
          <cell r="J491">
            <v>1507</v>
          </cell>
        </row>
        <row r="492">
          <cell r="H492" t="str">
            <v>PRL121054</v>
          </cell>
          <cell r="J492">
            <v>7069</v>
          </cell>
        </row>
        <row r="493">
          <cell r="H493" t="str">
            <v>PRL121057</v>
          </cell>
          <cell r="J493">
            <v>129</v>
          </cell>
        </row>
        <row r="494">
          <cell r="H494" t="str">
            <v>PRL121058</v>
          </cell>
          <cell r="J494">
            <v>309</v>
          </cell>
        </row>
        <row r="495">
          <cell r="H495" t="str">
            <v>PRL121059</v>
          </cell>
          <cell r="J495">
            <v>1173</v>
          </cell>
        </row>
        <row r="496">
          <cell r="H496" t="str">
            <v>PRL121071</v>
          </cell>
          <cell r="J496">
            <v>1</v>
          </cell>
        </row>
        <row r="497">
          <cell r="H497" t="str">
            <v>PRL121072</v>
          </cell>
          <cell r="J497">
            <v>6167</v>
          </cell>
        </row>
        <row r="498">
          <cell r="H498" t="str">
            <v>PRL121073</v>
          </cell>
          <cell r="J498">
            <v>599</v>
          </cell>
        </row>
        <row r="499">
          <cell r="H499" t="str">
            <v>PRL122006</v>
          </cell>
          <cell r="J499">
            <v>25</v>
          </cell>
        </row>
        <row r="500">
          <cell r="H500" t="str">
            <v>PRL122012</v>
          </cell>
          <cell r="J500">
            <v>1</v>
          </cell>
        </row>
        <row r="501">
          <cell r="H501" t="str">
            <v>PRL122024</v>
          </cell>
          <cell r="J501">
            <v>110</v>
          </cell>
        </row>
        <row r="502">
          <cell r="H502" t="str">
            <v>PRL122027</v>
          </cell>
          <cell r="J502">
            <v>3497</v>
          </cell>
        </row>
        <row r="503">
          <cell r="H503" t="str">
            <v>PRL122028</v>
          </cell>
          <cell r="J503">
            <v>1598</v>
          </cell>
        </row>
        <row r="504">
          <cell r="H504" t="str">
            <v>PRL122029</v>
          </cell>
          <cell r="J504">
            <v>3020</v>
          </cell>
        </row>
        <row r="505">
          <cell r="H505" t="str">
            <v>PRL122030</v>
          </cell>
          <cell r="J505">
            <v>126</v>
          </cell>
        </row>
        <row r="506">
          <cell r="H506" t="str">
            <v>PRL122031</v>
          </cell>
          <cell r="J506">
            <v>4907</v>
          </cell>
        </row>
        <row r="507">
          <cell r="H507" t="str">
            <v>PRL122036</v>
          </cell>
          <cell r="J507">
            <v>506</v>
          </cell>
        </row>
        <row r="508">
          <cell r="H508" t="str">
            <v>PRL122037</v>
          </cell>
          <cell r="J508">
            <v>235</v>
          </cell>
        </row>
        <row r="509">
          <cell r="H509" t="str">
            <v>PRL122038</v>
          </cell>
          <cell r="J509">
            <v>859</v>
          </cell>
        </row>
        <row r="510">
          <cell r="H510" t="str">
            <v>PRL122041</v>
          </cell>
          <cell r="J510">
            <v>5602</v>
          </cell>
        </row>
        <row r="511">
          <cell r="H511" t="str">
            <v>PRL122048</v>
          </cell>
          <cell r="J511">
            <v>2016</v>
          </cell>
        </row>
        <row r="512">
          <cell r="H512" t="str">
            <v>PRL122072</v>
          </cell>
          <cell r="J512">
            <v>3478</v>
          </cell>
        </row>
        <row r="513">
          <cell r="H513" t="str">
            <v>PRL122073</v>
          </cell>
          <cell r="J513">
            <v>501</v>
          </cell>
        </row>
        <row r="514">
          <cell r="H514" t="str">
            <v>PRL122083</v>
          </cell>
          <cell r="J514">
            <v>2656</v>
          </cell>
        </row>
        <row r="515">
          <cell r="H515" t="str">
            <v>PRL122084</v>
          </cell>
          <cell r="J515">
            <v>5604</v>
          </cell>
        </row>
        <row r="516">
          <cell r="H516" t="str">
            <v>PRL122085</v>
          </cell>
          <cell r="J516">
            <v>6610</v>
          </cell>
        </row>
        <row r="517">
          <cell r="H517" t="str">
            <v>PRL122086</v>
          </cell>
          <cell r="J517">
            <v>7715</v>
          </cell>
        </row>
        <row r="518">
          <cell r="H518" t="str">
            <v>PRL122087</v>
          </cell>
          <cell r="J518">
            <v>1089</v>
          </cell>
        </row>
        <row r="519">
          <cell r="H519" t="str">
            <v>PRL122091</v>
          </cell>
          <cell r="J519">
            <v>2931</v>
          </cell>
        </row>
        <row r="520">
          <cell r="H520" t="str">
            <v>PRL122093</v>
          </cell>
          <cell r="J520">
            <v>635</v>
          </cell>
        </row>
        <row r="521">
          <cell r="H521" t="str">
            <v>PRL122094</v>
          </cell>
          <cell r="J521">
            <v>260</v>
          </cell>
        </row>
        <row r="522">
          <cell r="H522" t="str">
            <v>PRL122095</v>
          </cell>
          <cell r="J522">
            <v>387</v>
          </cell>
        </row>
        <row r="523">
          <cell r="H523" t="str">
            <v>PRL122100</v>
          </cell>
          <cell r="J523">
            <v>275</v>
          </cell>
        </row>
        <row r="524">
          <cell r="H524" t="str">
            <v>PRL122102</v>
          </cell>
          <cell r="J524">
            <v>1324</v>
          </cell>
        </row>
        <row r="525">
          <cell r="H525" t="str">
            <v>PRL122107</v>
          </cell>
          <cell r="J525">
            <v>925</v>
          </cell>
        </row>
        <row r="526">
          <cell r="H526" t="str">
            <v>PRL122110</v>
          </cell>
          <cell r="J526">
            <v>819</v>
          </cell>
        </row>
        <row r="527">
          <cell r="H527" t="str">
            <v>PRL122111</v>
          </cell>
          <cell r="J527">
            <v>130</v>
          </cell>
        </row>
        <row r="528">
          <cell r="H528" t="str">
            <v>PRL122112</v>
          </cell>
          <cell r="J528">
            <v>278</v>
          </cell>
        </row>
        <row r="529">
          <cell r="H529" t="str">
            <v>PRL122113</v>
          </cell>
          <cell r="J529">
            <v>532</v>
          </cell>
        </row>
        <row r="530">
          <cell r="H530" t="str">
            <v>PRL122116</v>
          </cell>
          <cell r="J530">
            <v>87</v>
          </cell>
        </row>
        <row r="531">
          <cell r="H531" t="str">
            <v>PRL122126</v>
          </cell>
          <cell r="J531">
            <v>2</v>
          </cell>
        </row>
        <row r="532">
          <cell r="H532" t="str">
            <v>PRL122130</v>
          </cell>
          <cell r="J532">
            <v>930</v>
          </cell>
        </row>
        <row r="533">
          <cell r="H533" t="str">
            <v>PRL122131</v>
          </cell>
          <cell r="J533">
            <v>3768</v>
          </cell>
        </row>
        <row r="534">
          <cell r="H534" t="str">
            <v>PRL122134</v>
          </cell>
          <cell r="J534">
            <v>126</v>
          </cell>
        </row>
        <row r="535">
          <cell r="H535" t="str">
            <v>PRL122141</v>
          </cell>
          <cell r="J535">
            <v>3356</v>
          </cell>
        </row>
        <row r="536">
          <cell r="H536" t="str">
            <v>PRL122142</v>
          </cell>
          <cell r="J536">
            <v>148</v>
          </cell>
        </row>
        <row r="537">
          <cell r="H537" t="str">
            <v>PRL122149</v>
          </cell>
          <cell r="J537">
            <v>254</v>
          </cell>
        </row>
        <row r="538">
          <cell r="H538" t="str">
            <v>PRL122153</v>
          </cell>
          <cell r="J538">
            <v>270</v>
          </cell>
        </row>
        <row r="539">
          <cell r="H539" t="str">
            <v>PRL122154</v>
          </cell>
          <cell r="J539">
            <v>297</v>
          </cell>
        </row>
        <row r="540">
          <cell r="H540" t="str">
            <v>PRL122155</v>
          </cell>
          <cell r="J540">
            <v>1058</v>
          </cell>
        </row>
        <row r="541">
          <cell r="H541" t="str">
            <v>PRL123029</v>
          </cell>
          <cell r="J541">
            <v>1</v>
          </cell>
        </row>
        <row r="542">
          <cell r="H542" t="str">
            <v>PRL123043</v>
          </cell>
          <cell r="J542">
            <v>1267</v>
          </cell>
        </row>
        <row r="543">
          <cell r="H543" t="str">
            <v>PRL123044</v>
          </cell>
          <cell r="J543">
            <v>1322</v>
          </cell>
        </row>
        <row r="544">
          <cell r="H544" t="str">
            <v>PRL123045</v>
          </cell>
          <cell r="J544">
            <v>877</v>
          </cell>
        </row>
        <row r="545">
          <cell r="H545" t="str">
            <v>PRL123046</v>
          </cell>
          <cell r="J545">
            <v>3849</v>
          </cell>
        </row>
        <row r="546">
          <cell r="H546" t="str">
            <v>PRL123047</v>
          </cell>
          <cell r="J546">
            <v>822</v>
          </cell>
        </row>
        <row r="547">
          <cell r="H547" t="str">
            <v>PRL123048</v>
          </cell>
          <cell r="J547">
            <v>1215</v>
          </cell>
        </row>
        <row r="548">
          <cell r="H548" t="str">
            <v>PRL123049</v>
          </cell>
          <cell r="J548">
            <v>1</v>
          </cell>
        </row>
        <row r="549">
          <cell r="H549" t="str">
            <v>PRL123050</v>
          </cell>
          <cell r="J549">
            <v>60</v>
          </cell>
        </row>
        <row r="550">
          <cell r="H550" t="str">
            <v>PRL123051</v>
          </cell>
          <cell r="J550">
            <v>1112</v>
          </cell>
        </row>
        <row r="551">
          <cell r="H551" t="str">
            <v>PRL123052</v>
          </cell>
          <cell r="J551">
            <v>1430</v>
          </cell>
        </row>
        <row r="552">
          <cell r="H552" t="str">
            <v>PRL123053</v>
          </cell>
          <cell r="J552">
            <v>42330</v>
          </cell>
        </row>
        <row r="553">
          <cell r="H553" t="str">
            <v>PRL123054</v>
          </cell>
          <cell r="J553">
            <v>49150</v>
          </cell>
        </row>
        <row r="554">
          <cell r="H554" t="str">
            <v>PRL123056</v>
          </cell>
          <cell r="J554">
            <v>1126</v>
          </cell>
        </row>
        <row r="555">
          <cell r="H555" t="str">
            <v>PRL123059</v>
          </cell>
          <cell r="J555">
            <v>1</v>
          </cell>
        </row>
        <row r="556">
          <cell r="H556" t="str">
            <v>PRL123060</v>
          </cell>
          <cell r="J556">
            <v>92</v>
          </cell>
        </row>
        <row r="557">
          <cell r="H557" t="str">
            <v>PRL123075</v>
          </cell>
          <cell r="J557">
            <v>360</v>
          </cell>
        </row>
        <row r="558">
          <cell r="H558" t="str">
            <v>PRL123076</v>
          </cell>
          <cell r="J558">
            <v>380</v>
          </cell>
        </row>
        <row r="559">
          <cell r="H559" t="str">
            <v>PRL123077</v>
          </cell>
          <cell r="J559">
            <v>94</v>
          </cell>
        </row>
        <row r="560">
          <cell r="H560" t="str">
            <v>PRL123078</v>
          </cell>
          <cell r="J560">
            <v>335</v>
          </cell>
        </row>
        <row r="561">
          <cell r="H561" t="str">
            <v>PRL123079</v>
          </cell>
          <cell r="J561">
            <v>1036</v>
          </cell>
        </row>
        <row r="562">
          <cell r="H562" t="str">
            <v>PRL123080</v>
          </cell>
          <cell r="J562">
            <v>1185</v>
          </cell>
        </row>
        <row r="563">
          <cell r="H563" t="str">
            <v>PRL123081</v>
          </cell>
          <cell r="J563">
            <v>1179</v>
          </cell>
        </row>
        <row r="564">
          <cell r="H564" t="str">
            <v>PRL123086</v>
          </cell>
          <cell r="J564">
            <v>13910</v>
          </cell>
        </row>
        <row r="565">
          <cell r="H565" t="str">
            <v>PRL123087</v>
          </cell>
          <cell r="J565">
            <v>602</v>
          </cell>
        </row>
        <row r="566">
          <cell r="H566" t="str">
            <v>PRL123088</v>
          </cell>
          <cell r="J566">
            <v>2105</v>
          </cell>
        </row>
        <row r="567">
          <cell r="H567" t="str">
            <v>PRL123089</v>
          </cell>
          <cell r="J567">
            <v>685</v>
          </cell>
        </row>
        <row r="568">
          <cell r="H568" t="str">
            <v>PRL123090</v>
          </cell>
          <cell r="J568">
            <v>1967</v>
          </cell>
        </row>
        <row r="569">
          <cell r="H569" t="str">
            <v>PRL123091</v>
          </cell>
          <cell r="J569">
            <v>1921</v>
          </cell>
        </row>
        <row r="570">
          <cell r="H570" t="str">
            <v>PRL123092</v>
          </cell>
          <cell r="J570">
            <v>1807</v>
          </cell>
        </row>
        <row r="571">
          <cell r="H571" t="str">
            <v>PRL123093</v>
          </cell>
          <cell r="J571">
            <v>1892</v>
          </cell>
        </row>
        <row r="572">
          <cell r="H572" t="str">
            <v>PRL123094</v>
          </cell>
          <cell r="J572">
            <v>1845</v>
          </cell>
        </row>
        <row r="573">
          <cell r="H573" t="str">
            <v>PRL123095</v>
          </cell>
          <cell r="J573">
            <v>1605</v>
          </cell>
        </row>
        <row r="574">
          <cell r="H574" t="str">
            <v>PRL123096</v>
          </cell>
          <cell r="J574">
            <v>1736</v>
          </cell>
        </row>
        <row r="575">
          <cell r="H575" t="str">
            <v>PRL123098</v>
          </cell>
          <cell r="J575">
            <v>371</v>
          </cell>
        </row>
        <row r="576">
          <cell r="H576" t="str">
            <v>PRL123099</v>
          </cell>
          <cell r="J576">
            <v>2254</v>
          </cell>
        </row>
        <row r="577">
          <cell r="H577" t="str">
            <v>PRL123100</v>
          </cell>
          <cell r="J577">
            <v>2033</v>
          </cell>
        </row>
        <row r="578">
          <cell r="H578" t="str">
            <v>PRL123101</v>
          </cell>
          <cell r="J578">
            <v>2364</v>
          </cell>
        </row>
        <row r="579">
          <cell r="H579" t="str">
            <v>PRL123103</v>
          </cell>
          <cell r="J579">
            <v>2023</v>
          </cell>
        </row>
        <row r="580">
          <cell r="H580" t="str">
            <v>PRL123104</v>
          </cell>
          <cell r="J580">
            <v>2242</v>
          </cell>
        </row>
        <row r="581">
          <cell r="H581" t="str">
            <v>PRL123105</v>
          </cell>
          <cell r="J581">
            <v>2030</v>
          </cell>
        </row>
        <row r="582">
          <cell r="H582" t="str">
            <v>PRL123106</v>
          </cell>
          <cell r="J582">
            <v>3738</v>
          </cell>
        </row>
        <row r="583">
          <cell r="H583" t="str">
            <v>PRL123107</v>
          </cell>
          <cell r="J583">
            <v>101</v>
          </cell>
        </row>
        <row r="584">
          <cell r="H584" t="str">
            <v>PRL123111</v>
          </cell>
          <cell r="J584">
            <v>3595</v>
          </cell>
        </row>
        <row r="585">
          <cell r="H585" t="str">
            <v>PRL123113</v>
          </cell>
          <cell r="J585">
            <v>3438</v>
          </cell>
        </row>
        <row r="586">
          <cell r="H586" t="str">
            <v>PRL124001</v>
          </cell>
          <cell r="J586">
            <v>2823</v>
          </cell>
        </row>
        <row r="587">
          <cell r="H587" t="str">
            <v>PRL124003</v>
          </cell>
          <cell r="J587">
            <v>4067</v>
          </cell>
        </row>
        <row r="588">
          <cell r="H588" t="str">
            <v>PRL124004</v>
          </cell>
          <cell r="J588">
            <v>1</v>
          </cell>
        </row>
        <row r="589">
          <cell r="H589" t="str">
            <v>PRL124005</v>
          </cell>
          <cell r="J589">
            <v>165</v>
          </cell>
        </row>
        <row r="590">
          <cell r="H590" t="str">
            <v>PRL124007</v>
          </cell>
          <cell r="J590">
            <v>6</v>
          </cell>
        </row>
        <row r="591">
          <cell r="H591" t="str">
            <v>PRL124009</v>
          </cell>
          <cell r="J591">
            <v>129</v>
          </cell>
        </row>
        <row r="592">
          <cell r="H592" t="str">
            <v>PRL124010</v>
          </cell>
          <cell r="J592">
            <v>285</v>
          </cell>
        </row>
        <row r="593">
          <cell r="H593" t="str">
            <v>PRL124011</v>
          </cell>
          <cell r="J593">
            <v>108</v>
          </cell>
        </row>
        <row r="594">
          <cell r="H594" t="str">
            <v>PRL124012</v>
          </cell>
          <cell r="J594">
            <v>409</v>
          </cell>
        </row>
        <row r="595">
          <cell r="H595" t="str">
            <v>PRL124014</v>
          </cell>
          <cell r="J595">
            <v>51</v>
          </cell>
        </row>
        <row r="596">
          <cell r="H596" t="str">
            <v>PRL124017</v>
          </cell>
          <cell r="J596">
            <v>49</v>
          </cell>
        </row>
        <row r="597">
          <cell r="H597" t="str">
            <v>PRL124018</v>
          </cell>
          <cell r="J597">
            <v>711</v>
          </cell>
        </row>
        <row r="598">
          <cell r="H598" t="str">
            <v>PRL124019</v>
          </cell>
          <cell r="J598">
            <v>395</v>
          </cell>
        </row>
        <row r="599">
          <cell r="H599" t="str">
            <v>PRL124020</v>
          </cell>
          <cell r="J599">
            <v>4</v>
          </cell>
        </row>
        <row r="600">
          <cell r="H600" t="str">
            <v>PRL124025</v>
          </cell>
          <cell r="J600">
            <v>489</v>
          </cell>
        </row>
        <row r="601">
          <cell r="H601" t="str">
            <v>PRL124029</v>
          </cell>
          <cell r="J601">
            <v>15</v>
          </cell>
        </row>
        <row r="602">
          <cell r="H602" t="str">
            <v>PRL124031</v>
          </cell>
          <cell r="J602">
            <v>3186</v>
          </cell>
        </row>
        <row r="603">
          <cell r="H603" t="str">
            <v>PRL124037</v>
          </cell>
          <cell r="J603">
            <v>334</v>
          </cell>
        </row>
        <row r="604">
          <cell r="H604" t="str">
            <v>PRL124060</v>
          </cell>
          <cell r="J604">
            <v>2049</v>
          </cell>
        </row>
        <row r="605">
          <cell r="H605" t="str">
            <v>PRL124061</v>
          </cell>
          <cell r="J605">
            <v>1500</v>
          </cell>
        </row>
        <row r="606">
          <cell r="H606" t="str">
            <v>PRL124064</v>
          </cell>
          <cell r="J606">
            <v>2789</v>
          </cell>
        </row>
        <row r="607">
          <cell r="H607" t="str">
            <v>PRL124065</v>
          </cell>
          <cell r="J607">
            <v>1746</v>
          </cell>
        </row>
        <row r="608">
          <cell r="H608" t="str">
            <v>PRL124066</v>
          </cell>
          <cell r="J608">
            <v>1</v>
          </cell>
        </row>
        <row r="609">
          <cell r="H609" t="str">
            <v>PRL124068</v>
          </cell>
          <cell r="J609">
            <v>1015</v>
          </cell>
        </row>
        <row r="610">
          <cell r="H610" t="str">
            <v>PRL124069</v>
          </cell>
          <cell r="J610">
            <v>1041</v>
          </cell>
        </row>
        <row r="611">
          <cell r="H611" t="str">
            <v>PRL124070</v>
          </cell>
          <cell r="J611">
            <v>649</v>
          </cell>
        </row>
        <row r="612">
          <cell r="H612" t="str">
            <v>PRL124071</v>
          </cell>
          <cell r="J612">
            <v>1853</v>
          </cell>
        </row>
        <row r="613">
          <cell r="H613" t="str">
            <v>PRL124072</v>
          </cell>
          <cell r="J613">
            <v>1693</v>
          </cell>
        </row>
        <row r="614">
          <cell r="H614" t="str">
            <v>PRL124073</v>
          </cell>
          <cell r="J614">
            <v>753</v>
          </cell>
        </row>
        <row r="615">
          <cell r="H615" t="str">
            <v>PRL124091</v>
          </cell>
          <cell r="J615">
            <v>2108</v>
          </cell>
        </row>
        <row r="616">
          <cell r="H616" t="str">
            <v>PRL124092</v>
          </cell>
          <cell r="J616">
            <v>614</v>
          </cell>
        </row>
        <row r="617">
          <cell r="H617" t="str">
            <v>PRL124093</v>
          </cell>
          <cell r="J617">
            <v>1139</v>
          </cell>
        </row>
        <row r="618">
          <cell r="H618" t="str">
            <v>PRL124094</v>
          </cell>
          <cell r="J618">
            <v>254</v>
          </cell>
        </row>
        <row r="619">
          <cell r="H619" t="str">
            <v>PRL124095</v>
          </cell>
          <cell r="J619">
            <v>4716</v>
          </cell>
        </row>
        <row r="620">
          <cell r="H620" t="str">
            <v>PRL124096</v>
          </cell>
          <cell r="J620">
            <v>3841</v>
          </cell>
        </row>
        <row r="621">
          <cell r="H621" t="str">
            <v>PRL124097</v>
          </cell>
          <cell r="J621">
            <v>4346</v>
          </cell>
        </row>
        <row r="622">
          <cell r="H622" t="str">
            <v>PRL124100</v>
          </cell>
          <cell r="J622">
            <v>1970</v>
          </cell>
        </row>
        <row r="623">
          <cell r="H623" t="str">
            <v>PRL124101</v>
          </cell>
          <cell r="J623">
            <v>2106</v>
          </cell>
        </row>
        <row r="624">
          <cell r="H624" t="str">
            <v>PRL124102</v>
          </cell>
          <cell r="J624">
            <v>3</v>
          </cell>
        </row>
        <row r="625">
          <cell r="H625" t="str">
            <v>PRL124103</v>
          </cell>
          <cell r="J625">
            <v>459</v>
          </cell>
        </row>
        <row r="626">
          <cell r="H626" t="str">
            <v>PRL124104</v>
          </cell>
          <cell r="J626">
            <v>4</v>
          </cell>
        </row>
        <row r="627">
          <cell r="H627" t="str">
            <v>PRL124105</v>
          </cell>
          <cell r="J627">
            <v>1188</v>
          </cell>
        </row>
        <row r="628">
          <cell r="H628" t="str">
            <v>PRL124106</v>
          </cell>
          <cell r="J628">
            <v>929</v>
          </cell>
        </row>
        <row r="629">
          <cell r="H629" t="str">
            <v>PRL124108</v>
          </cell>
          <cell r="J629">
            <v>1440</v>
          </cell>
        </row>
        <row r="630">
          <cell r="H630" t="str">
            <v>PRL124114</v>
          </cell>
          <cell r="J630">
            <v>174</v>
          </cell>
        </row>
        <row r="631">
          <cell r="H631" t="str">
            <v>PRL124115</v>
          </cell>
          <cell r="J631">
            <v>1029</v>
          </cell>
        </row>
        <row r="632">
          <cell r="H632" t="str">
            <v>PRL124116</v>
          </cell>
          <cell r="J632">
            <v>1421</v>
          </cell>
        </row>
        <row r="633">
          <cell r="H633" t="str">
            <v>PRL124117</v>
          </cell>
          <cell r="J633">
            <v>1096</v>
          </cell>
        </row>
        <row r="634">
          <cell r="H634" t="str">
            <v>PRL124118</v>
          </cell>
          <cell r="J634">
            <v>69</v>
          </cell>
        </row>
        <row r="635">
          <cell r="H635" t="str">
            <v>PRL124119</v>
          </cell>
          <cell r="J635">
            <v>186</v>
          </cell>
        </row>
        <row r="636">
          <cell r="H636" t="str">
            <v>PRL124120</v>
          </cell>
          <cell r="J636">
            <v>2603</v>
          </cell>
        </row>
        <row r="637">
          <cell r="H637" t="str">
            <v>PRL124128</v>
          </cell>
          <cell r="J637">
            <v>1586</v>
          </cell>
        </row>
        <row r="638">
          <cell r="H638" t="str">
            <v>PRL124129</v>
          </cell>
          <cell r="J638">
            <v>1247</v>
          </cell>
        </row>
        <row r="639">
          <cell r="H639" t="str">
            <v>PRL124130</v>
          </cell>
          <cell r="J639">
            <v>1500</v>
          </cell>
        </row>
        <row r="640">
          <cell r="H640" t="str">
            <v>PRL124131</v>
          </cell>
          <cell r="J640">
            <v>1508</v>
          </cell>
        </row>
        <row r="641">
          <cell r="H641" t="str">
            <v>PRL124132</v>
          </cell>
          <cell r="J641">
            <v>1402</v>
          </cell>
        </row>
        <row r="642">
          <cell r="H642" t="str">
            <v>PRL124136</v>
          </cell>
          <cell r="J642">
            <v>701</v>
          </cell>
        </row>
        <row r="643">
          <cell r="H643" t="str">
            <v>PRL124137</v>
          </cell>
          <cell r="J643">
            <v>836</v>
          </cell>
        </row>
        <row r="644">
          <cell r="H644" t="str">
            <v>PRL124138</v>
          </cell>
          <cell r="J644">
            <v>451</v>
          </cell>
        </row>
        <row r="645">
          <cell r="H645" t="str">
            <v>PRL124140</v>
          </cell>
          <cell r="J645">
            <v>1503</v>
          </cell>
        </row>
        <row r="646">
          <cell r="H646" t="str">
            <v>PRL124141</v>
          </cell>
          <cell r="J646">
            <v>1296</v>
          </cell>
        </row>
        <row r="647">
          <cell r="H647" t="str">
            <v>PRL124142</v>
          </cell>
          <cell r="J647">
            <v>1278</v>
          </cell>
        </row>
        <row r="648">
          <cell r="H648" t="str">
            <v>PRL124143</v>
          </cell>
          <cell r="J648">
            <v>969</v>
          </cell>
        </row>
        <row r="649">
          <cell r="H649" t="str">
            <v>PRL124144</v>
          </cell>
          <cell r="J649">
            <v>1584</v>
          </cell>
        </row>
        <row r="650">
          <cell r="H650" t="str">
            <v>PRL124149</v>
          </cell>
          <cell r="J650">
            <v>1645</v>
          </cell>
        </row>
        <row r="651">
          <cell r="H651" t="str">
            <v>PRL124150</v>
          </cell>
          <cell r="J651">
            <v>1515</v>
          </cell>
        </row>
        <row r="652">
          <cell r="H652" t="str">
            <v>PRL124160</v>
          </cell>
          <cell r="J652">
            <v>2812</v>
          </cell>
        </row>
        <row r="653">
          <cell r="H653" t="str">
            <v>PRL124161</v>
          </cell>
          <cell r="J653">
            <v>2585</v>
          </cell>
        </row>
        <row r="654">
          <cell r="H654" t="str">
            <v>PRL124162</v>
          </cell>
          <cell r="J654">
            <v>2900</v>
          </cell>
        </row>
        <row r="655">
          <cell r="H655" t="str">
            <v>PRL124163</v>
          </cell>
          <cell r="J655">
            <v>2563</v>
          </cell>
        </row>
        <row r="656">
          <cell r="H656" t="str">
            <v>PRL124164</v>
          </cell>
          <cell r="J656">
            <v>2234</v>
          </cell>
        </row>
        <row r="657">
          <cell r="H657" t="str">
            <v>PRL124165</v>
          </cell>
          <cell r="J657">
            <v>2674</v>
          </cell>
        </row>
        <row r="658">
          <cell r="H658" t="str">
            <v>PRL126001</v>
          </cell>
          <cell r="J658">
            <v>2938</v>
          </cell>
        </row>
        <row r="659">
          <cell r="H659" t="str">
            <v>PRL126002</v>
          </cell>
          <cell r="J659">
            <v>1457</v>
          </cell>
        </row>
        <row r="660">
          <cell r="H660" t="str">
            <v>PRL126003</v>
          </cell>
          <cell r="J660">
            <v>1444</v>
          </cell>
        </row>
        <row r="661">
          <cell r="H661" t="str">
            <v>PRL126004</v>
          </cell>
          <cell r="J661">
            <v>66</v>
          </cell>
        </row>
        <row r="662">
          <cell r="H662" t="str">
            <v>PRL126005</v>
          </cell>
          <cell r="J662">
            <v>219</v>
          </cell>
        </row>
        <row r="663">
          <cell r="H663" t="str">
            <v>PRL126006</v>
          </cell>
          <cell r="J663">
            <v>589</v>
          </cell>
        </row>
        <row r="664">
          <cell r="H664" t="str">
            <v>PRL126007</v>
          </cell>
          <cell r="J664">
            <v>601</v>
          </cell>
        </row>
        <row r="665">
          <cell r="H665" t="str">
            <v>PRL126008</v>
          </cell>
          <cell r="J665">
            <v>1845</v>
          </cell>
        </row>
        <row r="666">
          <cell r="H666" t="str">
            <v>PRL126009</v>
          </cell>
          <cell r="J666">
            <v>5374</v>
          </cell>
        </row>
        <row r="667">
          <cell r="H667" t="str">
            <v>PRL126010</v>
          </cell>
          <cell r="J667">
            <v>5474</v>
          </cell>
        </row>
        <row r="668">
          <cell r="H668" t="str">
            <v>PRL126011</v>
          </cell>
          <cell r="J668">
            <v>2780</v>
          </cell>
        </row>
        <row r="669">
          <cell r="H669" t="str">
            <v>PRL126012</v>
          </cell>
          <cell r="J669">
            <v>2885</v>
          </cell>
        </row>
        <row r="670">
          <cell r="H670" t="str">
            <v>PRL221011</v>
          </cell>
          <cell r="J670">
            <v>546</v>
          </cell>
        </row>
        <row r="671">
          <cell r="H671" t="str">
            <v>PRL221012</v>
          </cell>
          <cell r="J671">
            <v>8</v>
          </cell>
        </row>
        <row r="672">
          <cell r="H672" t="str">
            <v>PRL221013</v>
          </cell>
          <cell r="J672">
            <v>2</v>
          </cell>
        </row>
        <row r="673">
          <cell r="H673" t="str">
            <v>PRL221030</v>
          </cell>
          <cell r="J673">
            <v>174</v>
          </cell>
        </row>
        <row r="674">
          <cell r="H674" t="str">
            <v>PRL221044</v>
          </cell>
          <cell r="J674">
            <v>50</v>
          </cell>
        </row>
        <row r="675">
          <cell r="H675" t="str">
            <v>PRL222002</v>
          </cell>
          <cell r="J675">
            <v>18</v>
          </cell>
        </row>
        <row r="676">
          <cell r="H676" t="str">
            <v>PRL222020</v>
          </cell>
          <cell r="J676">
            <v>37</v>
          </cell>
        </row>
        <row r="677">
          <cell r="H677" t="str">
            <v>PRL222032</v>
          </cell>
          <cell r="J677">
            <v>23</v>
          </cell>
        </row>
        <row r="678">
          <cell r="H678" t="str">
            <v>PRL222034</v>
          </cell>
          <cell r="J678">
            <v>13</v>
          </cell>
        </row>
        <row r="679">
          <cell r="H679" t="str">
            <v>PRL222035</v>
          </cell>
          <cell r="J679">
            <v>48</v>
          </cell>
        </row>
        <row r="680">
          <cell r="H680" t="str">
            <v>PRL222042</v>
          </cell>
          <cell r="J680">
            <v>155</v>
          </cell>
        </row>
        <row r="681">
          <cell r="H681" t="str">
            <v>PRL223004</v>
          </cell>
          <cell r="J681">
            <v>8</v>
          </cell>
        </row>
        <row r="682">
          <cell r="H682" t="str">
            <v>PRL223005</v>
          </cell>
          <cell r="J682">
            <v>35</v>
          </cell>
        </row>
        <row r="683">
          <cell r="H683" t="str">
            <v>PRL223006</v>
          </cell>
          <cell r="J683">
            <v>46</v>
          </cell>
        </row>
        <row r="684">
          <cell r="H684" t="str">
            <v>PRL223032</v>
          </cell>
          <cell r="J684">
            <v>32</v>
          </cell>
        </row>
        <row r="685">
          <cell r="H685" t="str">
            <v>PRL223034</v>
          </cell>
          <cell r="J685">
            <v>28</v>
          </cell>
        </row>
        <row r="686">
          <cell r="H686" t="str">
            <v>PRL223037</v>
          </cell>
          <cell r="J686">
            <v>28</v>
          </cell>
        </row>
        <row r="687">
          <cell r="H687" t="str">
            <v>PRL223044</v>
          </cell>
          <cell r="J687">
            <v>57</v>
          </cell>
        </row>
        <row r="688">
          <cell r="H688" t="str">
            <v>PRL223054</v>
          </cell>
          <cell r="J688">
            <v>18</v>
          </cell>
        </row>
        <row r="689">
          <cell r="H689" t="str">
            <v>PRL223055</v>
          </cell>
          <cell r="J689">
            <v>208</v>
          </cell>
        </row>
        <row r="690">
          <cell r="H690" t="str">
            <v>PRL223056</v>
          </cell>
          <cell r="J690">
            <v>93</v>
          </cell>
        </row>
        <row r="691">
          <cell r="H691" t="str">
            <v>PRL223057</v>
          </cell>
          <cell r="J691">
            <v>113</v>
          </cell>
        </row>
        <row r="692">
          <cell r="H692" t="str">
            <v>PRL223058</v>
          </cell>
          <cell r="J692">
            <v>873</v>
          </cell>
        </row>
        <row r="693">
          <cell r="H693" t="str">
            <v>PRL223059</v>
          </cell>
          <cell r="J693">
            <v>1706</v>
          </cell>
        </row>
        <row r="694">
          <cell r="H694" t="str">
            <v>PRL223063</v>
          </cell>
          <cell r="J694">
            <v>64</v>
          </cell>
        </row>
        <row r="695">
          <cell r="H695" t="str">
            <v>PRL223067</v>
          </cell>
          <cell r="J695">
            <v>55</v>
          </cell>
        </row>
        <row r="696">
          <cell r="H696" t="str">
            <v>PRL223069</v>
          </cell>
          <cell r="J696">
            <v>131</v>
          </cell>
        </row>
        <row r="697">
          <cell r="H697" t="str">
            <v>PRL223071</v>
          </cell>
          <cell r="J697">
            <v>73</v>
          </cell>
        </row>
        <row r="698">
          <cell r="H698" t="str">
            <v>PRL223072</v>
          </cell>
          <cell r="J698">
            <v>84</v>
          </cell>
        </row>
        <row r="699">
          <cell r="H699" t="str">
            <v>PRL223079</v>
          </cell>
          <cell r="J699">
            <v>14</v>
          </cell>
        </row>
        <row r="700">
          <cell r="H700" t="str">
            <v>PRL223081</v>
          </cell>
          <cell r="J700">
            <v>17</v>
          </cell>
        </row>
        <row r="701">
          <cell r="H701" t="str">
            <v>PRL223082</v>
          </cell>
          <cell r="J701">
            <v>96</v>
          </cell>
        </row>
        <row r="702">
          <cell r="H702" t="str">
            <v>PRL223083</v>
          </cell>
          <cell r="J702">
            <v>133</v>
          </cell>
        </row>
        <row r="703">
          <cell r="H703" t="str">
            <v>PRL223085</v>
          </cell>
          <cell r="J703">
            <v>17</v>
          </cell>
        </row>
        <row r="704">
          <cell r="H704" t="str">
            <v>PRL223087</v>
          </cell>
          <cell r="J704">
            <v>52</v>
          </cell>
        </row>
        <row r="705">
          <cell r="H705" t="str">
            <v>PRL223091</v>
          </cell>
          <cell r="J705">
            <v>8</v>
          </cell>
        </row>
        <row r="706">
          <cell r="H706" t="str">
            <v>PRL223092</v>
          </cell>
          <cell r="J706">
            <v>31</v>
          </cell>
        </row>
        <row r="707">
          <cell r="H707" t="str">
            <v>PRL223093</v>
          </cell>
          <cell r="J707">
            <v>4</v>
          </cell>
        </row>
        <row r="708">
          <cell r="H708" t="str">
            <v>PRL223097</v>
          </cell>
          <cell r="J708">
            <v>90</v>
          </cell>
        </row>
        <row r="709">
          <cell r="H709" t="str">
            <v>PRL223098</v>
          </cell>
          <cell r="J709">
            <v>405</v>
          </cell>
        </row>
        <row r="710">
          <cell r="H710" t="str">
            <v>PRL223099</v>
          </cell>
          <cell r="J710">
            <v>304</v>
          </cell>
        </row>
        <row r="711">
          <cell r="H711" t="str">
            <v>PRL223118</v>
          </cell>
          <cell r="J711">
            <v>16</v>
          </cell>
        </row>
        <row r="712">
          <cell r="H712" t="str">
            <v>PRL223123</v>
          </cell>
          <cell r="J712">
            <v>1723</v>
          </cell>
        </row>
        <row r="713">
          <cell r="H713" t="str">
            <v>PRL223124</v>
          </cell>
          <cell r="J713">
            <v>1434</v>
          </cell>
        </row>
        <row r="714">
          <cell r="H714" t="str">
            <v>PRL223125</v>
          </cell>
          <cell r="J714">
            <v>2955</v>
          </cell>
        </row>
        <row r="715">
          <cell r="H715" t="str">
            <v>PRL223126</v>
          </cell>
          <cell r="J715">
            <v>689</v>
          </cell>
        </row>
        <row r="716">
          <cell r="H716" t="str">
            <v>PRL223127</v>
          </cell>
          <cell r="J716">
            <v>2109</v>
          </cell>
        </row>
        <row r="717">
          <cell r="H717" t="str">
            <v>PRL223128</v>
          </cell>
          <cell r="J717">
            <v>1007</v>
          </cell>
        </row>
        <row r="718">
          <cell r="H718" t="str">
            <v>PRL223129</v>
          </cell>
          <cell r="J718">
            <v>1062</v>
          </cell>
        </row>
        <row r="719">
          <cell r="H719" t="str">
            <v>PRL223130</v>
          </cell>
          <cell r="J719">
            <v>189</v>
          </cell>
        </row>
        <row r="720">
          <cell r="H720" t="str">
            <v>PRL223148</v>
          </cell>
          <cell r="J720">
            <v>105</v>
          </cell>
        </row>
        <row r="721">
          <cell r="H721" t="str">
            <v>PRL223149</v>
          </cell>
          <cell r="J721">
            <v>54</v>
          </cell>
        </row>
        <row r="722">
          <cell r="H722" t="str">
            <v>PRL223150</v>
          </cell>
          <cell r="J722">
            <v>19</v>
          </cell>
        </row>
        <row r="723">
          <cell r="H723" t="str">
            <v>PRL223151</v>
          </cell>
          <cell r="J723">
            <v>43</v>
          </cell>
        </row>
        <row r="724">
          <cell r="H724" t="str">
            <v>PRL224001</v>
          </cell>
          <cell r="J724">
            <v>147</v>
          </cell>
        </row>
        <row r="725">
          <cell r="H725" t="str">
            <v>PRL224002</v>
          </cell>
          <cell r="J725">
            <v>6</v>
          </cell>
        </row>
        <row r="726">
          <cell r="H726" t="str">
            <v>PRL224003</v>
          </cell>
          <cell r="J726">
            <v>65</v>
          </cell>
        </row>
        <row r="727">
          <cell r="H727" t="str">
            <v>PRL224004</v>
          </cell>
          <cell r="J727">
            <v>64</v>
          </cell>
        </row>
        <row r="728">
          <cell r="H728" t="str">
            <v>PRL224005</v>
          </cell>
          <cell r="J728">
            <v>115</v>
          </cell>
        </row>
        <row r="729">
          <cell r="H729" t="str">
            <v>PRL224006</v>
          </cell>
          <cell r="J729">
            <v>30</v>
          </cell>
        </row>
        <row r="730">
          <cell r="H730" t="str">
            <v>PRL224013</v>
          </cell>
          <cell r="J730">
            <v>7</v>
          </cell>
        </row>
        <row r="731">
          <cell r="H731" t="str">
            <v>PRL224014</v>
          </cell>
          <cell r="J731">
            <v>52</v>
          </cell>
        </row>
        <row r="732">
          <cell r="H732" t="str">
            <v>PRL224015</v>
          </cell>
          <cell r="J732">
            <v>47</v>
          </cell>
        </row>
        <row r="733">
          <cell r="H733" t="str">
            <v>PRL224019</v>
          </cell>
          <cell r="J733">
            <v>14</v>
          </cell>
        </row>
        <row r="734">
          <cell r="H734" t="str">
            <v>PRL224020</v>
          </cell>
          <cell r="J734">
            <v>15</v>
          </cell>
        </row>
        <row r="735">
          <cell r="H735" t="str">
            <v>PRL224021</v>
          </cell>
          <cell r="J735">
            <v>86</v>
          </cell>
        </row>
        <row r="736">
          <cell r="H736" t="str">
            <v>PRL224022</v>
          </cell>
          <cell r="J736">
            <v>70</v>
          </cell>
        </row>
        <row r="737">
          <cell r="H737" t="str">
            <v>PRL224023</v>
          </cell>
          <cell r="J737">
            <v>120</v>
          </cell>
        </row>
        <row r="738">
          <cell r="H738" t="str">
            <v>PRL224027</v>
          </cell>
          <cell r="J738">
            <v>315</v>
          </cell>
        </row>
        <row r="739">
          <cell r="H739" t="str">
            <v>PRL224028</v>
          </cell>
          <cell r="J739">
            <v>238</v>
          </cell>
        </row>
        <row r="740">
          <cell r="H740" t="str">
            <v>PRL224035</v>
          </cell>
          <cell r="J740">
            <v>40</v>
          </cell>
        </row>
        <row r="741">
          <cell r="H741" t="str">
            <v>PRL224044</v>
          </cell>
          <cell r="J741">
            <v>16</v>
          </cell>
        </row>
        <row r="742">
          <cell r="H742" t="str">
            <v>PRL224050</v>
          </cell>
          <cell r="J742">
            <v>49</v>
          </cell>
        </row>
        <row r="743">
          <cell r="H743" t="str">
            <v>PRL224052</v>
          </cell>
          <cell r="J743">
            <v>10</v>
          </cell>
        </row>
        <row r="744">
          <cell r="H744" t="str">
            <v>PRL224053</v>
          </cell>
          <cell r="J744">
            <v>13</v>
          </cell>
        </row>
        <row r="745">
          <cell r="H745" t="str">
            <v>PRL224054</v>
          </cell>
          <cell r="J745">
            <v>11</v>
          </cell>
        </row>
        <row r="746">
          <cell r="H746" t="str">
            <v>PRL224055</v>
          </cell>
          <cell r="J746">
            <v>7</v>
          </cell>
        </row>
        <row r="747">
          <cell r="H747" t="str">
            <v>PRL224056</v>
          </cell>
          <cell r="J747">
            <v>9</v>
          </cell>
        </row>
        <row r="748">
          <cell r="H748" t="str">
            <v>PRL224057</v>
          </cell>
          <cell r="J748">
            <v>10</v>
          </cell>
        </row>
        <row r="749">
          <cell r="H749" t="str">
            <v>PRL224058</v>
          </cell>
          <cell r="J749">
            <v>50</v>
          </cell>
        </row>
        <row r="750">
          <cell r="H750" t="str">
            <v>PRL224059</v>
          </cell>
          <cell r="J750">
            <v>50</v>
          </cell>
        </row>
        <row r="751">
          <cell r="H751" t="str">
            <v>PRL224060</v>
          </cell>
          <cell r="J751">
            <v>337</v>
          </cell>
        </row>
        <row r="752">
          <cell r="H752" t="str">
            <v>PRL224083</v>
          </cell>
          <cell r="J752">
            <v>186</v>
          </cell>
        </row>
        <row r="753">
          <cell r="H753" t="str">
            <v>PRL224084</v>
          </cell>
          <cell r="J753">
            <v>45</v>
          </cell>
        </row>
        <row r="754">
          <cell r="H754" t="str">
            <v>PRL224086</v>
          </cell>
          <cell r="J754">
            <v>25</v>
          </cell>
        </row>
        <row r="755">
          <cell r="H755" t="str">
            <v>PRL224089</v>
          </cell>
          <cell r="J755">
            <v>40</v>
          </cell>
        </row>
        <row r="756">
          <cell r="H756" t="str">
            <v>PRL224091</v>
          </cell>
          <cell r="J756">
            <v>42</v>
          </cell>
        </row>
        <row r="757">
          <cell r="H757" t="str">
            <v>PRL224100</v>
          </cell>
          <cell r="J757">
            <v>107</v>
          </cell>
        </row>
        <row r="758">
          <cell r="H758" t="str">
            <v>PRL224101</v>
          </cell>
          <cell r="J758">
            <v>103</v>
          </cell>
        </row>
        <row r="759">
          <cell r="H759" t="str">
            <v>PRL224102</v>
          </cell>
          <cell r="J759">
            <v>45</v>
          </cell>
        </row>
        <row r="760">
          <cell r="H760" t="str">
            <v>PRL224103</v>
          </cell>
          <cell r="J760">
            <v>45</v>
          </cell>
        </row>
        <row r="761">
          <cell r="H761" t="str">
            <v>PRL224104</v>
          </cell>
          <cell r="J761">
            <v>147</v>
          </cell>
        </row>
        <row r="762">
          <cell r="H762" t="str">
            <v>PRL224105</v>
          </cell>
          <cell r="J762">
            <v>63</v>
          </cell>
        </row>
        <row r="763">
          <cell r="H763" t="str">
            <v>PRL224122</v>
          </cell>
          <cell r="J763">
            <v>12</v>
          </cell>
        </row>
        <row r="764">
          <cell r="H764" t="str">
            <v>PRL224123</v>
          </cell>
          <cell r="J764">
            <v>13</v>
          </cell>
        </row>
        <row r="765">
          <cell r="H765" t="str">
            <v>PRL224124</v>
          </cell>
          <cell r="J765">
            <v>25</v>
          </cell>
        </row>
        <row r="766">
          <cell r="H766" t="str">
            <v>PRM210005</v>
          </cell>
          <cell r="J766">
            <v>46</v>
          </cell>
        </row>
        <row r="767">
          <cell r="H767" t="str">
            <v>PRM210006</v>
          </cell>
          <cell r="J767">
            <v>23</v>
          </cell>
        </row>
        <row r="768">
          <cell r="H768" t="str">
            <v>PRM210007</v>
          </cell>
          <cell r="J768">
            <v>47</v>
          </cell>
        </row>
        <row r="769">
          <cell r="H769" t="str">
            <v>PRM210008</v>
          </cell>
          <cell r="J769">
            <v>32</v>
          </cell>
        </row>
        <row r="770">
          <cell r="H770" t="str">
            <v>PRM210010</v>
          </cell>
          <cell r="J770">
            <v>61</v>
          </cell>
        </row>
        <row r="771">
          <cell r="H771" t="str">
            <v>PRM210021</v>
          </cell>
          <cell r="J771">
            <v>13</v>
          </cell>
        </row>
        <row r="772">
          <cell r="H772" t="str">
            <v>PRM210061</v>
          </cell>
          <cell r="J772">
            <v>87</v>
          </cell>
        </row>
        <row r="773">
          <cell r="H773" t="str">
            <v>PRM210067</v>
          </cell>
          <cell r="J773">
            <v>51</v>
          </cell>
        </row>
        <row r="774">
          <cell r="H774" t="str">
            <v>PRM210068</v>
          </cell>
          <cell r="J774">
            <v>58</v>
          </cell>
        </row>
        <row r="775">
          <cell r="H775" t="str">
            <v>PRM210095</v>
          </cell>
          <cell r="J775">
            <v>987</v>
          </cell>
        </row>
        <row r="776">
          <cell r="H776" t="str">
            <v>PRM210297</v>
          </cell>
          <cell r="J776">
            <v>136</v>
          </cell>
        </row>
        <row r="777">
          <cell r="H777" t="str">
            <v>PRM211030</v>
          </cell>
          <cell r="J777">
            <v>181</v>
          </cell>
        </row>
        <row r="778">
          <cell r="H778" t="str">
            <v>PRM211031</v>
          </cell>
          <cell r="J778">
            <v>190</v>
          </cell>
        </row>
        <row r="779">
          <cell r="H779" t="str">
            <v>PRM211032</v>
          </cell>
          <cell r="J779">
            <v>137</v>
          </cell>
        </row>
        <row r="780">
          <cell r="H780" t="str">
            <v>PRM211033</v>
          </cell>
          <cell r="J780">
            <v>171</v>
          </cell>
        </row>
        <row r="781">
          <cell r="H781" t="str">
            <v>PRM211059</v>
          </cell>
          <cell r="J781">
            <v>33</v>
          </cell>
        </row>
        <row r="782">
          <cell r="H782" t="str">
            <v>PRM215002</v>
          </cell>
          <cell r="J782">
            <v>76</v>
          </cell>
        </row>
        <row r="783">
          <cell r="H783" t="str">
            <v>PRM215006</v>
          </cell>
          <cell r="J783">
            <v>1</v>
          </cell>
        </row>
        <row r="784">
          <cell r="H784" t="str">
            <v>PRM215100</v>
          </cell>
          <cell r="J784">
            <v>11</v>
          </cell>
        </row>
        <row r="785">
          <cell r="H785" t="str">
            <v>PRM215195</v>
          </cell>
          <cell r="J785">
            <v>6</v>
          </cell>
        </row>
        <row r="786">
          <cell r="H786" t="str">
            <v>PRM215210</v>
          </cell>
          <cell r="J786">
            <v>4</v>
          </cell>
        </row>
        <row r="787">
          <cell r="H787" t="str">
            <v>PRM216015</v>
          </cell>
          <cell r="J787">
            <v>208</v>
          </cell>
        </row>
        <row r="788">
          <cell r="H788" t="str">
            <v>PRM216035</v>
          </cell>
          <cell r="J788">
            <v>191</v>
          </cell>
        </row>
        <row r="789">
          <cell r="H789" t="str">
            <v>PRM216088</v>
          </cell>
          <cell r="J789">
            <v>166</v>
          </cell>
        </row>
        <row r="790">
          <cell r="H790" t="str">
            <v>PRM216091</v>
          </cell>
          <cell r="J790">
            <v>10</v>
          </cell>
        </row>
        <row r="791">
          <cell r="H791" t="str">
            <v>PRM216163</v>
          </cell>
          <cell r="J791">
            <v>73</v>
          </cell>
        </row>
        <row r="792">
          <cell r="H792" t="str">
            <v>PRM216164</v>
          </cell>
          <cell r="J792">
            <v>108</v>
          </cell>
        </row>
        <row r="793">
          <cell r="H793" t="str">
            <v>PRM216182</v>
          </cell>
          <cell r="J793">
            <v>70</v>
          </cell>
        </row>
        <row r="794">
          <cell r="H794" t="str">
            <v>PRM216254</v>
          </cell>
          <cell r="J794">
            <v>13</v>
          </cell>
        </row>
        <row r="795">
          <cell r="H795" t="str">
            <v>PRM216303</v>
          </cell>
          <cell r="J795">
            <v>53</v>
          </cell>
        </row>
        <row r="796">
          <cell r="H796" t="str">
            <v>PRM216306</v>
          </cell>
          <cell r="J796">
            <v>138</v>
          </cell>
        </row>
        <row r="797">
          <cell r="H797" t="str">
            <v>PRM216309</v>
          </cell>
          <cell r="J797">
            <v>102</v>
          </cell>
        </row>
        <row r="798">
          <cell r="H798" t="str">
            <v>PRM216357</v>
          </cell>
          <cell r="J798">
            <v>4</v>
          </cell>
        </row>
        <row r="799">
          <cell r="H799" t="str">
            <v>PRM217040</v>
          </cell>
          <cell r="J799">
            <v>1253</v>
          </cell>
        </row>
        <row r="800">
          <cell r="H800" t="str">
            <v>PRM217051</v>
          </cell>
          <cell r="J800">
            <v>4</v>
          </cell>
        </row>
        <row r="801">
          <cell r="H801" t="str">
            <v>PRM217140</v>
          </cell>
          <cell r="J801">
            <v>4</v>
          </cell>
        </row>
        <row r="802">
          <cell r="H802" t="str">
            <v>PRM217183</v>
          </cell>
          <cell r="J802">
            <v>43</v>
          </cell>
        </row>
        <row r="803">
          <cell r="H803" t="str">
            <v>PRM217187</v>
          </cell>
          <cell r="J803">
            <v>60</v>
          </cell>
        </row>
        <row r="804">
          <cell r="H804" t="str">
            <v>PRM217188</v>
          </cell>
          <cell r="J804">
            <v>25</v>
          </cell>
        </row>
        <row r="805">
          <cell r="H805" t="str">
            <v>PRM217189</v>
          </cell>
          <cell r="J805">
            <v>8</v>
          </cell>
        </row>
        <row r="806">
          <cell r="H806" t="str">
            <v>PRM218105</v>
          </cell>
          <cell r="J806">
            <v>259</v>
          </cell>
        </row>
        <row r="807">
          <cell r="H807" t="str">
            <v>PRM219005</v>
          </cell>
          <cell r="J807">
            <v>4</v>
          </cell>
        </row>
        <row r="808">
          <cell r="H808" t="str">
            <v>PRM219022</v>
          </cell>
          <cell r="J808">
            <v>1356</v>
          </cell>
        </row>
        <row r="809">
          <cell r="H809" t="str">
            <v>PRM219023</v>
          </cell>
          <cell r="J809">
            <v>1220</v>
          </cell>
        </row>
        <row r="810">
          <cell r="H810" t="str">
            <v>PRM219060</v>
          </cell>
          <cell r="J810">
            <v>36</v>
          </cell>
        </row>
        <row r="811">
          <cell r="H811" t="str">
            <v>PRM219087</v>
          </cell>
          <cell r="J811">
            <v>112</v>
          </cell>
        </row>
        <row r="812">
          <cell r="H812" t="str">
            <v>PRM219089</v>
          </cell>
          <cell r="J812">
            <v>49</v>
          </cell>
        </row>
        <row r="813">
          <cell r="H813" t="str">
            <v>PRM219116</v>
          </cell>
          <cell r="J813">
            <v>4</v>
          </cell>
        </row>
        <row r="814">
          <cell r="H814" t="str">
            <v>PRM219170</v>
          </cell>
          <cell r="J814">
            <v>4</v>
          </cell>
        </row>
        <row r="815">
          <cell r="H815" t="str">
            <v>PRM220023</v>
          </cell>
          <cell r="J815">
            <v>6</v>
          </cell>
        </row>
        <row r="816">
          <cell r="H816" t="str">
            <v>PRM220024</v>
          </cell>
          <cell r="J816">
            <v>31</v>
          </cell>
        </row>
        <row r="817">
          <cell r="H817" t="str">
            <v>PRM220047</v>
          </cell>
          <cell r="J817">
            <v>1408</v>
          </cell>
        </row>
        <row r="818">
          <cell r="H818" t="str">
            <v>PRM220053</v>
          </cell>
          <cell r="J818">
            <v>1073</v>
          </cell>
        </row>
        <row r="819">
          <cell r="H819" t="str">
            <v>PRM220071</v>
          </cell>
          <cell r="J819">
            <v>363</v>
          </cell>
        </row>
        <row r="820">
          <cell r="H820" t="str">
            <v>PRM220072</v>
          </cell>
          <cell r="J820">
            <v>37</v>
          </cell>
        </row>
        <row r="821">
          <cell r="H821" t="str">
            <v>PRM220073</v>
          </cell>
          <cell r="J821">
            <v>24</v>
          </cell>
        </row>
        <row r="822">
          <cell r="H822" t="str">
            <v>PRM221003</v>
          </cell>
          <cell r="J822">
            <v>4</v>
          </cell>
        </row>
        <row r="823">
          <cell r="H823" t="str">
            <v>PRM221023</v>
          </cell>
          <cell r="J823">
            <v>4</v>
          </cell>
        </row>
        <row r="824">
          <cell r="H824" t="str">
            <v>PRM221024</v>
          </cell>
          <cell r="J824">
            <v>4</v>
          </cell>
        </row>
        <row r="825">
          <cell r="H825" t="str">
            <v>PRM221047</v>
          </cell>
          <cell r="J825">
            <v>5</v>
          </cell>
        </row>
        <row r="826">
          <cell r="H826" t="str">
            <v>PRM221054</v>
          </cell>
          <cell r="J826">
            <v>22</v>
          </cell>
        </row>
        <row r="827">
          <cell r="H827" t="str">
            <v>PRM221056</v>
          </cell>
          <cell r="J827">
            <v>104</v>
          </cell>
        </row>
        <row r="828">
          <cell r="H828" t="str">
            <v>PRM221059</v>
          </cell>
          <cell r="J828">
            <v>233</v>
          </cell>
        </row>
        <row r="829">
          <cell r="H829" t="str">
            <v>PRM221066</v>
          </cell>
          <cell r="J829">
            <v>5</v>
          </cell>
        </row>
        <row r="830">
          <cell r="H830" t="str">
            <v>PRM221069</v>
          </cell>
          <cell r="J830">
            <v>82</v>
          </cell>
        </row>
        <row r="831">
          <cell r="H831" t="str">
            <v>PRM221070</v>
          </cell>
          <cell r="J831">
            <v>113</v>
          </cell>
        </row>
        <row r="832">
          <cell r="H832" t="str">
            <v>PRM221071</v>
          </cell>
          <cell r="J832">
            <v>139</v>
          </cell>
        </row>
        <row r="833">
          <cell r="H833" t="str">
            <v>PRM221118</v>
          </cell>
          <cell r="J833">
            <v>19</v>
          </cell>
        </row>
        <row r="834">
          <cell r="H834" t="str">
            <v>PRM222019</v>
          </cell>
          <cell r="J834">
            <v>8</v>
          </cell>
        </row>
        <row r="835">
          <cell r="H835" t="str">
            <v>PRM222022</v>
          </cell>
          <cell r="J835">
            <v>126</v>
          </cell>
        </row>
        <row r="836">
          <cell r="H836" t="str">
            <v>PRM222080</v>
          </cell>
          <cell r="J836">
            <v>15</v>
          </cell>
        </row>
        <row r="837">
          <cell r="H837" t="str">
            <v>PRM222087</v>
          </cell>
          <cell r="J837">
            <v>4</v>
          </cell>
        </row>
        <row r="838">
          <cell r="H838" t="str">
            <v>PRM222088</v>
          </cell>
          <cell r="J838">
            <v>259</v>
          </cell>
        </row>
        <row r="839">
          <cell r="H839" t="str">
            <v>PRM222090</v>
          </cell>
          <cell r="J839">
            <v>229</v>
          </cell>
        </row>
        <row r="840">
          <cell r="H840" t="str">
            <v>PRM222092</v>
          </cell>
          <cell r="J840">
            <v>171</v>
          </cell>
        </row>
        <row r="841">
          <cell r="H841" t="str">
            <v>PRM222093</v>
          </cell>
          <cell r="J841">
            <v>98</v>
          </cell>
        </row>
        <row r="842">
          <cell r="H842" t="str">
            <v>PRM222147</v>
          </cell>
          <cell r="J842">
            <v>39</v>
          </cell>
        </row>
        <row r="843">
          <cell r="H843" t="str">
            <v>PRM222148</v>
          </cell>
          <cell r="J843">
            <v>103</v>
          </cell>
        </row>
        <row r="844">
          <cell r="H844" t="str">
            <v>PRM222150</v>
          </cell>
          <cell r="J844">
            <v>43</v>
          </cell>
        </row>
        <row r="845">
          <cell r="H845" t="str">
            <v>PRM222151</v>
          </cell>
          <cell r="J845">
            <v>47</v>
          </cell>
        </row>
        <row r="846">
          <cell r="H846" t="str">
            <v>PRM222199</v>
          </cell>
          <cell r="J846">
            <v>113</v>
          </cell>
        </row>
        <row r="847">
          <cell r="H847" t="str">
            <v>PRM222200</v>
          </cell>
          <cell r="J847">
            <v>102</v>
          </cell>
        </row>
        <row r="848">
          <cell r="H848" t="str">
            <v>PRM222214</v>
          </cell>
          <cell r="J848">
            <v>9</v>
          </cell>
        </row>
        <row r="849">
          <cell r="H849" t="str">
            <v>PRM222216</v>
          </cell>
          <cell r="J849">
            <v>17</v>
          </cell>
        </row>
        <row r="850">
          <cell r="H850" t="str">
            <v>PRM222218</v>
          </cell>
          <cell r="J850">
            <v>23</v>
          </cell>
        </row>
        <row r="851">
          <cell r="H851" t="str">
            <v>PRM222219</v>
          </cell>
          <cell r="J851">
            <v>12</v>
          </cell>
        </row>
        <row r="852">
          <cell r="H852" t="str">
            <v>PRM222220</v>
          </cell>
          <cell r="J852">
            <v>61</v>
          </cell>
        </row>
        <row r="853">
          <cell r="H853" t="str">
            <v>PRM222221</v>
          </cell>
          <cell r="J853">
            <v>415</v>
          </cell>
        </row>
        <row r="854">
          <cell r="H854" t="str">
            <v>PRM222222</v>
          </cell>
          <cell r="J854">
            <v>339</v>
          </cell>
        </row>
        <row r="855">
          <cell r="H855" t="str">
            <v>PRM222238</v>
          </cell>
          <cell r="J855">
            <v>525</v>
          </cell>
        </row>
        <row r="856">
          <cell r="H856" t="str">
            <v>PRM222239</v>
          </cell>
          <cell r="J856">
            <v>391</v>
          </cell>
        </row>
        <row r="857">
          <cell r="H857" t="str">
            <v>PRM222242</v>
          </cell>
          <cell r="J857">
            <v>607</v>
          </cell>
        </row>
        <row r="858">
          <cell r="H858" t="str">
            <v>PRM223001</v>
          </cell>
          <cell r="J858">
            <v>1451</v>
          </cell>
        </row>
        <row r="859">
          <cell r="H859" t="str">
            <v>PRM223002</v>
          </cell>
          <cell r="J859">
            <v>784</v>
          </cell>
        </row>
        <row r="860">
          <cell r="H860" t="str">
            <v>PRM223004</v>
          </cell>
          <cell r="J860">
            <v>70</v>
          </cell>
        </row>
        <row r="861">
          <cell r="H861" t="str">
            <v>PRM223005</v>
          </cell>
          <cell r="J861">
            <v>60</v>
          </cell>
        </row>
        <row r="862">
          <cell r="H862" t="str">
            <v>PRM223006</v>
          </cell>
          <cell r="J862">
            <v>44</v>
          </cell>
        </row>
        <row r="863">
          <cell r="H863" t="str">
            <v>PRM223007</v>
          </cell>
          <cell r="J863">
            <v>46</v>
          </cell>
        </row>
        <row r="864">
          <cell r="H864" t="str">
            <v>PRM223008</v>
          </cell>
          <cell r="J864">
            <v>71</v>
          </cell>
        </row>
        <row r="865">
          <cell r="H865" t="str">
            <v>PRM223009</v>
          </cell>
          <cell r="J865">
            <v>46</v>
          </cell>
        </row>
        <row r="866">
          <cell r="H866" t="str">
            <v>PRM223010</v>
          </cell>
          <cell r="J866">
            <v>169</v>
          </cell>
        </row>
        <row r="867">
          <cell r="H867" t="str">
            <v>PRM223028</v>
          </cell>
          <cell r="J867">
            <v>10</v>
          </cell>
        </row>
        <row r="868">
          <cell r="H868" t="str">
            <v>PRM223035</v>
          </cell>
          <cell r="J868">
            <v>306</v>
          </cell>
        </row>
        <row r="869">
          <cell r="H869" t="str">
            <v>PRM223036</v>
          </cell>
          <cell r="J869">
            <v>66</v>
          </cell>
        </row>
        <row r="870">
          <cell r="H870" t="str">
            <v>PRM223037</v>
          </cell>
          <cell r="J870">
            <v>294</v>
          </cell>
        </row>
        <row r="871">
          <cell r="H871" t="str">
            <v>PRM223046</v>
          </cell>
          <cell r="J871">
            <v>136</v>
          </cell>
        </row>
        <row r="872">
          <cell r="H872" t="str">
            <v>PRM223047</v>
          </cell>
          <cell r="J872">
            <v>69</v>
          </cell>
        </row>
        <row r="873">
          <cell r="H873" t="str">
            <v>PRM223056</v>
          </cell>
          <cell r="J873">
            <v>4</v>
          </cell>
        </row>
        <row r="874">
          <cell r="H874" t="str">
            <v>PRM223059</v>
          </cell>
          <cell r="J874">
            <v>8</v>
          </cell>
        </row>
        <row r="875">
          <cell r="H875" t="str">
            <v>PRM223067</v>
          </cell>
          <cell r="J875">
            <v>10</v>
          </cell>
        </row>
        <row r="876">
          <cell r="H876" t="str">
            <v>PRM223075</v>
          </cell>
          <cell r="J876">
            <v>30</v>
          </cell>
        </row>
        <row r="877">
          <cell r="H877" t="str">
            <v>PRM223076</v>
          </cell>
          <cell r="J877">
            <v>81</v>
          </cell>
        </row>
        <row r="878">
          <cell r="H878" t="str">
            <v>PRM223077</v>
          </cell>
          <cell r="J878">
            <v>30</v>
          </cell>
        </row>
        <row r="879">
          <cell r="H879" t="str">
            <v>PRM223078</v>
          </cell>
          <cell r="J879">
            <v>36</v>
          </cell>
        </row>
        <row r="880">
          <cell r="H880" t="str">
            <v>PRM223081</v>
          </cell>
          <cell r="J880">
            <v>82</v>
          </cell>
        </row>
        <row r="881">
          <cell r="H881" t="str">
            <v>PRM223082</v>
          </cell>
          <cell r="J881">
            <v>10</v>
          </cell>
        </row>
        <row r="882">
          <cell r="H882" t="str">
            <v>PRM223083</v>
          </cell>
          <cell r="J882">
            <v>1557</v>
          </cell>
        </row>
        <row r="883">
          <cell r="H883" t="str">
            <v>PRM223084</v>
          </cell>
          <cell r="J883">
            <v>95</v>
          </cell>
        </row>
        <row r="884">
          <cell r="H884" t="str">
            <v>PRM223085</v>
          </cell>
          <cell r="J884">
            <v>986</v>
          </cell>
        </row>
        <row r="885">
          <cell r="H885" t="str">
            <v>PRM223092</v>
          </cell>
          <cell r="J885">
            <v>4</v>
          </cell>
        </row>
        <row r="886">
          <cell r="H886" t="str">
            <v>PRM223095</v>
          </cell>
          <cell r="J886">
            <v>7</v>
          </cell>
        </row>
        <row r="887">
          <cell r="H887" t="str">
            <v>PRM223097</v>
          </cell>
          <cell r="J887">
            <v>24</v>
          </cell>
        </row>
        <row r="888">
          <cell r="H888" t="str">
            <v>PRM223099</v>
          </cell>
          <cell r="J888">
            <v>43</v>
          </cell>
        </row>
        <row r="889">
          <cell r="H889" t="str">
            <v>PRM224003</v>
          </cell>
          <cell r="J889">
            <v>53</v>
          </cell>
        </row>
        <row r="890">
          <cell r="H890" t="str">
            <v>PRM224005</v>
          </cell>
          <cell r="J890">
            <v>11</v>
          </cell>
        </row>
        <row r="891">
          <cell r="H891" t="str">
            <v>PRM224010</v>
          </cell>
          <cell r="J891">
            <v>75</v>
          </cell>
        </row>
        <row r="892">
          <cell r="H892" t="str">
            <v>PRM224011</v>
          </cell>
          <cell r="J892">
            <v>25</v>
          </cell>
        </row>
        <row r="893">
          <cell r="H893" t="str">
            <v>PRM224012</v>
          </cell>
          <cell r="J893">
            <v>42</v>
          </cell>
        </row>
        <row r="894">
          <cell r="H894" t="str">
            <v>PRM224015</v>
          </cell>
          <cell r="J894">
            <v>57</v>
          </cell>
        </row>
        <row r="895">
          <cell r="H895" t="str">
            <v>PRM224016</v>
          </cell>
          <cell r="J895">
            <v>114</v>
          </cell>
        </row>
        <row r="896">
          <cell r="H896" t="str">
            <v>PRM224019</v>
          </cell>
          <cell r="J896">
            <v>119</v>
          </cell>
        </row>
        <row r="897">
          <cell r="H897" t="str">
            <v>PRM224022</v>
          </cell>
          <cell r="J897">
            <v>53</v>
          </cell>
        </row>
        <row r="898">
          <cell r="H898" t="str">
            <v>PRM224023</v>
          </cell>
          <cell r="J898">
            <v>35</v>
          </cell>
        </row>
        <row r="899">
          <cell r="H899" t="str">
            <v>PRM224025</v>
          </cell>
          <cell r="J899">
            <v>45</v>
          </cell>
        </row>
        <row r="900">
          <cell r="H900" t="str">
            <v>PRM224028</v>
          </cell>
          <cell r="J900">
            <v>21</v>
          </cell>
        </row>
        <row r="901">
          <cell r="H901" t="str">
            <v>PRM224037</v>
          </cell>
          <cell r="J901">
            <v>41</v>
          </cell>
        </row>
        <row r="902">
          <cell r="H902" t="str">
            <v>PRM224042</v>
          </cell>
          <cell r="J902">
            <v>49</v>
          </cell>
        </row>
        <row r="903">
          <cell r="H903" t="str">
            <v>PRM224044</v>
          </cell>
          <cell r="J903">
            <v>26</v>
          </cell>
        </row>
        <row r="904">
          <cell r="H904" t="str">
            <v>PRM224047</v>
          </cell>
          <cell r="J904">
            <v>21</v>
          </cell>
        </row>
        <row r="905">
          <cell r="H905" t="str">
            <v>PRM224049</v>
          </cell>
          <cell r="J905">
            <v>15</v>
          </cell>
        </row>
        <row r="906">
          <cell r="H906" t="str">
            <v>PRM224050</v>
          </cell>
          <cell r="J906">
            <v>14</v>
          </cell>
        </row>
        <row r="907">
          <cell r="H907" t="str">
            <v>PRM224051</v>
          </cell>
          <cell r="J907">
            <v>11</v>
          </cell>
        </row>
        <row r="908">
          <cell r="H908" t="str">
            <v>PRM224052</v>
          </cell>
          <cell r="J908">
            <v>7</v>
          </cell>
        </row>
        <row r="909">
          <cell r="H909" t="str">
            <v>PRM224053</v>
          </cell>
          <cell r="J909">
            <v>15</v>
          </cell>
        </row>
        <row r="910">
          <cell r="H910" t="str">
            <v>PRM224054</v>
          </cell>
          <cell r="J910">
            <v>12</v>
          </cell>
        </row>
        <row r="911">
          <cell r="H911" t="str">
            <v>PRM224056</v>
          </cell>
          <cell r="J911">
            <v>21</v>
          </cell>
        </row>
        <row r="912">
          <cell r="H912" t="str">
            <v>PRM224057</v>
          </cell>
          <cell r="J912">
            <v>21</v>
          </cell>
        </row>
        <row r="913">
          <cell r="H913" t="str">
            <v>PRM224058</v>
          </cell>
          <cell r="J913">
            <v>17</v>
          </cell>
        </row>
        <row r="914">
          <cell r="H914" t="str">
            <v>PRM224059</v>
          </cell>
          <cell r="J914">
            <v>79</v>
          </cell>
        </row>
        <row r="915">
          <cell r="H915" t="str">
            <v>PRM224060</v>
          </cell>
          <cell r="J915">
            <v>60</v>
          </cell>
        </row>
        <row r="916">
          <cell r="H916" t="str">
            <v>PRM224061</v>
          </cell>
          <cell r="J916">
            <v>20</v>
          </cell>
        </row>
        <row r="917">
          <cell r="H917" t="str">
            <v>PRM224062</v>
          </cell>
          <cell r="J917">
            <v>18</v>
          </cell>
        </row>
        <row r="918">
          <cell r="H918" t="str">
            <v>PRM224063</v>
          </cell>
          <cell r="J918">
            <v>35</v>
          </cell>
        </row>
        <row r="919">
          <cell r="H919" t="str">
            <v>PRM224064</v>
          </cell>
          <cell r="J919">
            <v>101</v>
          </cell>
        </row>
        <row r="920">
          <cell r="H920" t="str">
            <v>PRM224065</v>
          </cell>
          <cell r="J920">
            <v>20</v>
          </cell>
        </row>
        <row r="921">
          <cell r="H921" t="str">
            <v>PRM224068</v>
          </cell>
          <cell r="J921">
            <v>100</v>
          </cell>
        </row>
        <row r="922">
          <cell r="H922" t="str">
            <v>PRM224069</v>
          </cell>
          <cell r="J922">
            <v>28</v>
          </cell>
        </row>
        <row r="923">
          <cell r="H923" t="str">
            <v>PRM224070</v>
          </cell>
          <cell r="J923">
            <v>42</v>
          </cell>
        </row>
        <row r="924">
          <cell r="H924" t="str">
            <v>PRM224072</v>
          </cell>
          <cell r="J924">
            <v>37</v>
          </cell>
        </row>
        <row r="925">
          <cell r="H925" t="str">
            <v>PRM224073</v>
          </cell>
          <cell r="J925">
            <v>54</v>
          </cell>
        </row>
        <row r="926">
          <cell r="H926" t="str">
            <v>PRM224074</v>
          </cell>
          <cell r="J926">
            <v>78</v>
          </cell>
        </row>
        <row r="927">
          <cell r="H927" t="str">
            <v>PRM224075</v>
          </cell>
          <cell r="J927">
            <v>53</v>
          </cell>
        </row>
        <row r="928">
          <cell r="H928" t="str">
            <v>PRM224076</v>
          </cell>
          <cell r="J928">
            <v>34</v>
          </cell>
        </row>
        <row r="929">
          <cell r="H929" t="str">
            <v>PRM224077</v>
          </cell>
          <cell r="J929">
            <v>32</v>
          </cell>
        </row>
        <row r="930">
          <cell r="H930" t="str">
            <v>PRM224078</v>
          </cell>
          <cell r="J930">
            <v>44</v>
          </cell>
        </row>
        <row r="931">
          <cell r="H931" t="str">
            <v>PRM224079</v>
          </cell>
          <cell r="J931">
            <v>56</v>
          </cell>
        </row>
        <row r="932">
          <cell r="H932" t="str">
            <v>PRM225005</v>
          </cell>
          <cell r="J932">
            <v>4</v>
          </cell>
        </row>
        <row r="933">
          <cell r="H933" t="str">
            <v>PRM225008</v>
          </cell>
          <cell r="J933">
            <v>32</v>
          </cell>
        </row>
        <row r="934">
          <cell r="H934" t="str">
            <v>PRM225011</v>
          </cell>
          <cell r="J934">
            <v>99</v>
          </cell>
        </row>
        <row r="935">
          <cell r="H935" t="str">
            <v>PRM225012</v>
          </cell>
          <cell r="J935">
            <v>62</v>
          </cell>
        </row>
        <row r="936">
          <cell r="H936" t="str">
            <v>PRM225013</v>
          </cell>
          <cell r="J936">
            <v>145</v>
          </cell>
        </row>
        <row r="937">
          <cell r="H937" t="str">
            <v>PRM225016</v>
          </cell>
          <cell r="J937">
            <v>4</v>
          </cell>
        </row>
        <row r="938">
          <cell r="H938" t="str">
            <v>PRM225018</v>
          </cell>
          <cell r="J938">
            <v>90</v>
          </cell>
        </row>
        <row r="939">
          <cell r="H939" t="str">
            <v>PRM225019</v>
          </cell>
          <cell r="J939">
            <v>56</v>
          </cell>
        </row>
        <row r="940">
          <cell r="H940" t="str">
            <v>PRM225020</v>
          </cell>
          <cell r="J940">
            <v>60</v>
          </cell>
        </row>
        <row r="941">
          <cell r="H941" t="str">
            <v>PRM225021</v>
          </cell>
          <cell r="J941">
            <v>44</v>
          </cell>
        </row>
        <row r="942">
          <cell r="H942" t="str">
            <v>PRM225022</v>
          </cell>
          <cell r="J942">
            <v>38</v>
          </cell>
        </row>
        <row r="943">
          <cell r="H943" t="str">
            <v>PRM225023</v>
          </cell>
          <cell r="J943">
            <v>32</v>
          </cell>
        </row>
        <row r="944">
          <cell r="H944" t="str">
            <v>PRM225025</v>
          </cell>
          <cell r="J944">
            <v>4</v>
          </cell>
        </row>
        <row r="945">
          <cell r="H945" t="str">
            <v>PRM225031</v>
          </cell>
          <cell r="J945">
            <v>29</v>
          </cell>
        </row>
        <row r="946">
          <cell r="H946" t="str">
            <v>PRM225032</v>
          </cell>
          <cell r="J946">
            <v>91</v>
          </cell>
        </row>
        <row r="947">
          <cell r="H947" t="str">
            <v>PRM225034</v>
          </cell>
          <cell r="J947">
            <v>31</v>
          </cell>
        </row>
        <row r="948">
          <cell r="H948" t="str">
            <v>PRM225035</v>
          </cell>
          <cell r="J948">
            <v>15</v>
          </cell>
        </row>
        <row r="949">
          <cell r="H949" t="str">
            <v>PRM225036</v>
          </cell>
          <cell r="J949">
            <v>19</v>
          </cell>
        </row>
        <row r="950">
          <cell r="H950" t="str">
            <v>PRM225037</v>
          </cell>
          <cell r="J950">
            <v>53</v>
          </cell>
        </row>
        <row r="951">
          <cell r="H951" t="str">
            <v>PRM225038</v>
          </cell>
          <cell r="J951">
            <v>40</v>
          </cell>
        </row>
        <row r="952">
          <cell r="H952" t="str">
            <v>PRM225039</v>
          </cell>
          <cell r="J952">
            <v>97</v>
          </cell>
        </row>
        <row r="953">
          <cell r="H953" t="str">
            <v>PRM225040</v>
          </cell>
          <cell r="J953">
            <v>115</v>
          </cell>
        </row>
        <row r="954">
          <cell r="H954" t="str">
            <v>PRM225041</v>
          </cell>
          <cell r="J954">
            <v>87</v>
          </cell>
        </row>
        <row r="955">
          <cell r="H955" t="str">
            <v>PRM225042</v>
          </cell>
          <cell r="J955">
            <v>29</v>
          </cell>
        </row>
        <row r="956">
          <cell r="H956" t="str">
            <v>PRM225043</v>
          </cell>
          <cell r="J956">
            <v>10</v>
          </cell>
        </row>
        <row r="957">
          <cell r="H957" t="str">
            <v>PRM225044</v>
          </cell>
          <cell r="J957">
            <v>27</v>
          </cell>
        </row>
        <row r="958">
          <cell r="H958" t="str">
            <v>PRM225045</v>
          </cell>
          <cell r="J958">
            <v>73</v>
          </cell>
        </row>
        <row r="959">
          <cell r="H959" t="str">
            <v>PRM225046</v>
          </cell>
          <cell r="J959">
            <v>54</v>
          </cell>
        </row>
        <row r="960">
          <cell r="H960" t="str">
            <v>PRM225047</v>
          </cell>
          <cell r="J960">
            <v>74</v>
          </cell>
        </row>
        <row r="961">
          <cell r="H961" t="str">
            <v>PRM225053</v>
          </cell>
          <cell r="J961">
            <v>16</v>
          </cell>
        </row>
        <row r="962">
          <cell r="H962" t="str">
            <v>PRM226001</v>
          </cell>
          <cell r="J962">
            <v>117</v>
          </cell>
        </row>
        <row r="963">
          <cell r="H963" t="str">
            <v>PRM226004</v>
          </cell>
          <cell r="J963">
            <v>53</v>
          </cell>
        </row>
        <row r="964">
          <cell r="H964" t="str">
            <v>PRM226005</v>
          </cell>
          <cell r="J964">
            <v>53</v>
          </cell>
        </row>
        <row r="965">
          <cell r="H965" t="str">
            <v>PRM226006</v>
          </cell>
          <cell r="J965">
            <v>50</v>
          </cell>
        </row>
        <row r="966">
          <cell r="H966" t="str">
            <v>PRM226007</v>
          </cell>
          <cell r="J966">
            <v>50</v>
          </cell>
        </row>
        <row r="967">
          <cell r="H967" t="str">
            <v>PRM226008</v>
          </cell>
          <cell r="J967">
            <v>51</v>
          </cell>
        </row>
        <row r="968">
          <cell r="H968" t="str">
            <v>PRM226009</v>
          </cell>
          <cell r="J968">
            <v>51</v>
          </cell>
        </row>
        <row r="969">
          <cell r="H969" t="str">
            <v>PRM226010</v>
          </cell>
          <cell r="J969">
            <v>48</v>
          </cell>
        </row>
        <row r="970">
          <cell r="H970" t="str">
            <v>PRP105001</v>
          </cell>
          <cell r="J970">
            <v>2</v>
          </cell>
        </row>
        <row r="971">
          <cell r="H971" t="str">
            <v>PRP106006</v>
          </cell>
          <cell r="J971">
            <v>11</v>
          </cell>
        </row>
        <row r="972">
          <cell r="H972" t="str">
            <v>PRP107005</v>
          </cell>
          <cell r="J972">
            <v>24</v>
          </cell>
        </row>
        <row r="973">
          <cell r="H973" t="str">
            <v>PRP109011</v>
          </cell>
          <cell r="J973">
            <v>4</v>
          </cell>
        </row>
        <row r="974">
          <cell r="H974" t="str">
            <v>PRP109012</v>
          </cell>
          <cell r="J974">
            <v>26</v>
          </cell>
        </row>
        <row r="975">
          <cell r="H975" t="str">
            <v>PRP109013</v>
          </cell>
          <cell r="J975">
            <v>4</v>
          </cell>
        </row>
        <row r="976">
          <cell r="H976" t="str">
            <v>PRP109014</v>
          </cell>
          <cell r="J976">
            <v>3</v>
          </cell>
        </row>
        <row r="977">
          <cell r="H977" t="str">
            <v>PRP109015</v>
          </cell>
          <cell r="J977">
            <v>2</v>
          </cell>
        </row>
        <row r="978">
          <cell r="H978" t="str">
            <v>PRP109018</v>
          </cell>
          <cell r="J978">
            <v>2</v>
          </cell>
        </row>
        <row r="979">
          <cell r="H979" t="str">
            <v>PRP109024</v>
          </cell>
          <cell r="J979">
            <v>1</v>
          </cell>
        </row>
        <row r="980">
          <cell r="H980" t="str">
            <v>PRP109026</v>
          </cell>
          <cell r="J980">
            <v>8</v>
          </cell>
        </row>
        <row r="981">
          <cell r="H981" t="str">
            <v>PRP110001</v>
          </cell>
          <cell r="J981">
            <v>59</v>
          </cell>
        </row>
        <row r="982">
          <cell r="H982" t="str">
            <v>PRP110005</v>
          </cell>
          <cell r="J982">
            <v>1</v>
          </cell>
        </row>
        <row r="983">
          <cell r="H983" t="str">
            <v>PRP110006</v>
          </cell>
          <cell r="J983">
            <v>77</v>
          </cell>
        </row>
        <row r="984">
          <cell r="H984" t="str">
            <v>PRP110011</v>
          </cell>
          <cell r="J984">
            <v>13</v>
          </cell>
        </row>
        <row r="985">
          <cell r="H985" t="str">
            <v>PRP110012</v>
          </cell>
          <cell r="J985">
            <v>16</v>
          </cell>
        </row>
        <row r="986">
          <cell r="H986" t="str">
            <v>PRP110013</v>
          </cell>
          <cell r="J986">
            <v>1</v>
          </cell>
        </row>
        <row r="987">
          <cell r="H987" t="str">
            <v>PRP110014</v>
          </cell>
          <cell r="J987">
            <v>1</v>
          </cell>
        </row>
        <row r="988">
          <cell r="H988" t="str">
            <v>PRP110015</v>
          </cell>
          <cell r="J988">
            <v>14</v>
          </cell>
        </row>
        <row r="989">
          <cell r="H989" t="str">
            <v>PRP110016</v>
          </cell>
          <cell r="J989">
            <v>3</v>
          </cell>
        </row>
        <row r="990">
          <cell r="H990" t="str">
            <v>PRP110019</v>
          </cell>
          <cell r="J990">
            <v>10</v>
          </cell>
        </row>
        <row r="991">
          <cell r="H991" t="str">
            <v>PRP110024</v>
          </cell>
          <cell r="J991">
            <v>11</v>
          </cell>
        </row>
        <row r="992">
          <cell r="H992" t="str">
            <v>PRP111014</v>
          </cell>
          <cell r="J992">
            <v>2</v>
          </cell>
        </row>
        <row r="993">
          <cell r="H993" t="str">
            <v>PRP112002</v>
          </cell>
          <cell r="J993">
            <v>1</v>
          </cell>
        </row>
        <row r="994">
          <cell r="H994" t="str">
            <v>PRP112003</v>
          </cell>
          <cell r="J994">
            <v>1</v>
          </cell>
        </row>
        <row r="995">
          <cell r="H995" t="str">
            <v>PRP112004</v>
          </cell>
          <cell r="J995">
            <v>6</v>
          </cell>
        </row>
        <row r="996">
          <cell r="H996" t="str">
            <v>PRP112006</v>
          </cell>
          <cell r="J996">
            <v>1</v>
          </cell>
        </row>
        <row r="997">
          <cell r="H997" t="str">
            <v>PRP112008</v>
          </cell>
          <cell r="J997">
            <v>5</v>
          </cell>
        </row>
        <row r="998">
          <cell r="H998" t="str">
            <v>PRP112012</v>
          </cell>
          <cell r="J998">
            <v>5</v>
          </cell>
        </row>
        <row r="999">
          <cell r="H999" t="str">
            <v>PRP112013</v>
          </cell>
          <cell r="J999">
            <v>3</v>
          </cell>
        </row>
        <row r="1000">
          <cell r="H1000" t="str">
            <v>PRP112015</v>
          </cell>
          <cell r="J1000">
            <v>1</v>
          </cell>
        </row>
        <row r="1001">
          <cell r="H1001" t="str">
            <v>PRP112022</v>
          </cell>
          <cell r="J1001">
            <v>3165</v>
          </cell>
        </row>
        <row r="1002">
          <cell r="H1002" t="str">
            <v>PRP112032</v>
          </cell>
          <cell r="J1002">
            <v>1687</v>
          </cell>
        </row>
        <row r="1003">
          <cell r="H1003" t="str">
            <v>PRP113001</v>
          </cell>
          <cell r="J1003">
            <v>6</v>
          </cell>
        </row>
        <row r="1004">
          <cell r="H1004" t="str">
            <v>PRP113008</v>
          </cell>
          <cell r="J1004">
            <v>4</v>
          </cell>
        </row>
        <row r="1005">
          <cell r="H1005" t="str">
            <v>PRP113013</v>
          </cell>
          <cell r="J1005">
            <v>2</v>
          </cell>
        </row>
        <row r="1006">
          <cell r="H1006" t="str">
            <v>PRP113014</v>
          </cell>
          <cell r="J1006">
            <v>3</v>
          </cell>
        </row>
        <row r="1007">
          <cell r="H1007" t="str">
            <v>PRP113015</v>
          </cell>
          <cell r="J1007">
            <v>6</v>
          </cell>
        </row>
        <row r="1008">
          <cell r="H1008" t="str">
            <v>PRP113016</v>
          </cell>
          <cell r="J1008">
            <v>6</v>
          </cell>
        </row>
        <row r="1009">
          <cell r="H1009" t="str">
            <v>PRP113017</v>
          </cell>
          <cell r="J1009">
            <v>1</v>
          </cell>
        </row>
        <row r="1010">
          <cell r="H1010" t="str">
            <v>PRP113018</v>
          </cell>
          <cell r="J1010">
            <v>1</v>
          </cell>
        </row>
        <row r="1011">
          <cell r="H1011" t="str">
            <v>PRP113020</v>
          </cell>
          <cell r="J1011">
            <v>242</v>
          </cell>
        </row>
        <row r="1012">
          <cell r="H1012" t="str">
            <v>PRP113021</v>
          </cell>
          <cell r="J1012">
            <v>29</v>
          </cell>
        </row>
        <row r="1013">
          <cell r="H1013" t="str">
            <v>PRP113022</v>
          </cell>
          <cell r="J1013">
            <v>3</v>
          </cell>
        </row>
        <row r="1014">
          <cell r="H1014" t="str">
            <v>PRP113025</v>
          </cell>
          <cell r="J1014">
            <v>4</v>
          </cell>
        </row>
        <row r="1015">
          <cell r="H1015" t="str">
            <v>PRP113030</v>
          </cell>
          <cell r="J1015">
            <v>1</v>
          </cell>
        </row>
        <row r="1016">
          <cell r="H1016" t="str">
            <v>PRP113031</v>
          </cell>
          <cell r="J1016">
            <v>1</v>
          </cell>
        </row>
        <row r="1017">
          <cell r="H1017" t="str">
            <v>PRP113040</v>
          </cell>
          <cell r="J1017">
            <v>11</v>
          </cell>
        </row>
        <row r="1018">
          <cell r="H1018" t="str">
            <v>PRP113041</v>
          </cell>
          <cell r="J1018">
            <v>12</v>
          </cell>
        </row>
        <row r="1019">
          <cell r="H1019" t="str">
            <v>PRP113055</v>
          </cell>
          <cell r="J1019">
            <v>4</v>
          </cell>
        </row>
        <row r="1020">
          <cell r="H1020" t="str">
            <v>PRP114002</v>
          </cell>
          <cell r="J1020">
            <v>25</v>
          </cell>
        </row>
        <row r="1021">
          <cell r="H1021" t="str">
            <v>PRP114003</v>
          </cell>
          <cell r="J1021">
            <v>40</v>
          </cell>
        </row>
        <row r="1022">
          <cell r="H1022" t="str">
            <v>PRP114004</v>
          </cell>
          <cell r="J1022">
            <v>48</v>
          </cell>
        </row>
        <row r="1023">
          <cell r="H1023" t="str">
            <v>PRP114005</v>
          </cell>
          <cell r="J1023">
            <v>6</v>
          </cell>
        </row>
        <row r="1024">
          <cell r="H1024" t="str">
            <v>PRP114011</v>
          </cell>
          <cell r="J1024">
            <v>1</v>
          </cell>
        </row>
        <row r="1025">
          <cell r="H1025" t="str">
            <v>PRP114012</v>
          </cell>
          <cell r="J1025">
            <v>1</v>
          </cell>
        </row>
        <row r="1026">
          <cell r="H1026" t="str">
            <v>PRP114015</v>
          </cell>
          <cell r="J1026">
            <v>290</v>
          </cell>
        </row>
        <row r="1027">
          <cell r="H1027" t="str">
            <v>PRP114019</v>
          </cell>
          <cell r="J1027">
            <v>29</v>
          </cell>
        </row>
        <row r="1028">
          <cell r="H1028" t="str">
            <v>PRP114026</v>
          </cell>
          <cell r="J1028">
            <v>88</v>
          </cell>
        </row>
        <row r="1029">
          <cell r="H1029" t="str">
            <v>PRP114030</v>
          </cell>
          <cell r="J1029">
            <v>5</v>
          </cell>
        </row>
        <row r="1030">
          <cell r="H1030" t="str">
            <v>PRP114032</v>
          </cell>
          <cell r="J1030">
            <v>3</v>
          </cell>
        </row>
        <row r="1031">
          <cell r="H1031" t="str">
            <v>PRP114035</v>
          </cell>
          <cell r="J1031">
            <v>31</v>
          </cell>
        </row>
        <row r="1032">
          <cell r="H1032" t="str">
            <v>PRP114036</v>
          </cell>
          <cell r="J1032">
            <v>24</v>
          </cell>
        </row>
        <row r="1033">
          <cell r="H1033" t="str">
            <v>PRP114039</v>
          </cell>
          <cell r="J1033">
            <v>148</v>
          </cell>
        </row>
        <row r="1034">
          <cell r="H1034" t="str">
            <v>PRP114040</v>
          </cell>
          <cell r="J1034">
            <v>749</v>
          </cell>
        </row>
        <row r="1035">
          <cell r="H1035" t="str">
            <v>PRP114041</v>
          </cell>
          <cell r="J1035">
            <v>68</v>
          </cell>
        </row>
        <row r="1036">
          <cell r="H1036" t="str">
            <v>PRP114053</v>
          </cell>
          <cell r="J1036">
            <v>32</v>
          </cell>
        </row>
        <row r="1037">
          <cell r="H1037" t="str">
            <v>PRP114054</v>
          </cell>
          <cell r="J1037">
            <v>4</v>
          </cell>
        </row>
        <row r="1038">
          <cell r="H1038" t="str">
            <v>PRP114055</v>
          </cell>
          <cell r="J1038">
            <v>22</v>
          </cell>
        </row>
        <row r="1039">
          <cell r="H1039" t="str">
            <v>PRP114059</v>
          </cell>
          <cell r="J1039">
            <v>1</v>
          </cell>
        </row>
        <row r="1040">
          <cell r="H1040" t="str">
            <v>PRP114060</v>
          </cell>
          <cell r="J1040">
            <v>7</v>
          </cell>
        </row>
        <row r="1041">
          <cell r="H1041" t="str">
            <v>PRP114061</v>
          </cell>
          <cell r="J1041">
            <v>54</v>
          </cell>
        </row>
        <row r="1042">
          <cell r="H1042" t="str">
            <v>PRP114062</v>
          </cell>
          <cell r="J1042">
            <v>95</v>
          </cell>
        </row>
        <row r="1043">
          <cell r="H1043" t="str">
            <v>PRP114063</v>
          </cell>
          <cell r="J1043">
            <v>59</v>
          </cell>
        </row>
        <row r="1044">
          <cell r="H1044" t="str">
            <v>PRP114070</v>
          </cell>
          <cell r="J1044">
            <v>52</v>
          </cell>
        </row>
        <row r="1045">
          <cell r="H1045" t="str">
            <v>PRP115008</v>
          </cell>
          <cell r="J1045">
            <v>53</v>
          </cell>
        </row>
        <row r="1046">
          <cell r="H1046" t="str">
            <v>PRP115009</v>
          </cell>
          <cell r="J1046">
            <v>26</v>
          </cell>
        </row>
        <row r="1047">
          <cell r="H1047" t="str">
            <v>PRP115010</v>
          </cell>
          <cell r="J1047">
            <v>32</v>
          </cell>
        </row>
        <row r="1048">
          <cell r="H1048" t="str">
            <v>PRP115011</v>
          </cell>
          <cell r="J1048">
            <v>2</v>
          </cell>
        </row>
        <row r="1049">
          <cell r="H1049" t="str">
            <v>PRP115012</v>
          </cell>
          <cell r="J1049">
            <v>5</v>
          </cell>
        </row>
        <row r="1050">
          <cell r="H1050" t="str">
            <v>PRP115013</v>
          </cell>
          <cell r="J1050">
            <v>57</v>
          </cell>
        </row>
        <row r="1051">
          <cell r="H1051" t="str">
            <v>PRP115014</v>
          </cell>
          <cell r="J1051">
            <v>141</v>
          </cell>
        </row>
        <row r="1052">
          <cell r="H1052" t="str">
            <v>PRP115015</v>
          </cell>
          <cell r="J1052">
            <v>76</v>
          </cell>
        </row>
        <row r="1053">
          <cell r="H1053" t="str">
            <v>PRP115020</v>
          </cell>
          <cell r="J1053">
            <v>12</v>
          </cell>
        </row>
        <row r="1054">
          <cell r="H1054" t="str">
            <v>PRP115022</v>
          </cell>
          <cell r="J1054">
            <v>1</v>
          </cell>
        </row>
        <row r="1055">
          <cell r="H1055" t="str">
            <v>PRP115023</v>
          </cell>
          <cell r="J1055">
            <v>5</v>
          </cell>
        </row>
        <row r="1056">
          <cell r="H1056" t="str">
            <v>PRP115024</v>
          </cell>
          <cell r="J1056">
            <v>10</v>
          </cell>
        </row>
        <row r="1057">
          <cell r="H1057" t="str">
            <v>PRP115025</v>
          </cell>
          <cell r="J1057">
            <v>135</v>
          </cell>
        </row>
        <row r="1058">
          <cell r="H1058" t="str">
            <v>PRP115041</v>
          </cell>
          <cell r="J1058">
            <v>45</v>
          </cell>
        </row>
        <row r="1059">
          <cell r="H1059" t="str">
            <v>PRP115043</v>
          </cell>
          <cell r="J1059">
            <v>6</v>
          </cell>
        </row>
        <row r="1060">
          <cell r="H1060" t="str">
            <v>PRP116001</v>
          </cell>
          <cell r="J1060">
            <v>418</v>
          </cell>
        </row>
        <row r="1061">
          <cell r="H1061" t="str">
            <v>PRP116003</v>
          </cell>
          <cell r="J1061">
            <v>1</v>
          </cell>
        </row>
        <row r="1062">
          <cell r="H1062" t="str">
            <v>PRP116012</v>
          </cell>
          <cell r="J1062">
            <v>1</v>
          </cell>
        </row>
        <row r="1063">
          <cell r="H1063" t="str">
            <v>PRP116013</v>
          </cell>
          <cell r="J1063">
            <v>7</v>
          </cell>
        </row>
        <row r="1064">
          <cell r="H1064" t="str">
            <v>PRP116015</v>
          </cell>
          <cell r="J1064">
            <v>269</v>
          </cell>
        </row>
        <row r="1065">
          <cell r="H1065" t="str">
            <v>PRP116016</v>
          </cell>
          <cell r="J1065">
            <v>17</v>
          </cell>
        </row>
        <row r="1066">
          <cell r="H1066" t="str">
            <v>PRP116027</v>
          </cell>
          <cell r="J1066">
            <v>15</v>
          </cell>
        </row>
        <row r="1067">
          <cell r="H1067" t="str">
            <v>PRP116028</v>
          </cell>
          <cell r="J1067">
            <v>45</v>
          </cell>
        </row>
        <row r="1068">
          <cell r="H1068" t="str">
            <v>PRP116029</v>
          </cell>
          <cell r="J1068">
            <v>3</v>
          </cell>
        </row>
        <row r="1069">
          <cell r="H1069" t="str">
            <v>PRP116030</v>
          </cell>
          <cell r="J1069">
            <v>2</v>
          </cell>
        </row>
        <row r="1070">
          <cell r="H1070" t="str">
            <v>PRP116031</v>
          </cell>
          <cell r="J1070">
            <v>3</v>
          </cell>
        </row>
        <row r="1071">
          <cell r="H1071" t="str">
            <v>PRP116035</v>
          </cell>
          <cell r="J1071">
            <v>6</v>
          </cell>
        </row>
        <row r="1072">
          <cell r="H1072" t="str">
            <v>PRP116036</v>
          </cell>
          <cell r="J1072">
            <v>23</v>
          </cell>
        </row>
        <row r="1073">
          <cell r="H1073" t="str">
            <v>PRP116040</v>
          </cell>
          <cell r="J1073">
            <v>2</v>
          </cell>
        </row>
        <row r="1074">
          <cell r="H1074" t="str">
            <v>PRP116041</v>
          </cell>
          <cell r="J1074">
            <v>3</v>
          </cell>
        </row>
        <row r="1075">
          <cell r="H1075" t="str">
            <v>PRP116044</v>
          </cell>
          <cell r="J1075">
            <v>4</v>
          </cell>
        </row>
        <row r="1076">
          <cell r="H1076" t="str">
            <v>PRP117001</v>
          </cell>
          <cell r="J1076">
            <v>2641</v>
          </cell>
        </row>
        <row r="1077">
          <cell r="H1077" t="str">
            <v>PRP117004</v>
          </cell>
          <cell r="J1077">
            <v>7</v>
          </cell>
        </row>
        <row r="1078">
          <cell r="H1078" t="str">
            <v>PRP117005</v>
          </cell>
          <cell r="J1078">
            <v>29</v>
          </cell>
        </row>
        <row r="1079">
          <cell r="H1079" t="str">
            <v>PRP117007</v>
          </cell>
          <cell r="J1079">
            <v>72</v>
          </cell>
        </row>
        <row r="1080">
          <cell r="H1080" t="str">
            <v>PRP117008</v>
          </cell>
          <cell r="J1080">
            <v>2</v>
          </cell>
        </row>
        <row r="1081">
          <cell r="H1081" t="str">
            <v>PRP117009</v>
          </cell>
          <cell r="J1081">
            <v>4</v>
          </cell>
        </row>
        <row r="1082">
          <cell r="H1082" t="str">
            <v>PRP117014</v>
          </cell>
          <cell r="J1082">
            <v>8</v>
          </cell>
        </row>
        <row r="1083">
          <cell r="H1083" t="str">
            <v>PRP117015</v>
          </cell>
          <cell r="J1083">
            <v>6</v>
          </cell>
        </row>
        <row r="1084">
          <cell r="H1084" t="str">
            <v>PRP117017</v>
          </cell>
          <cell r="J1084">
            <v>10</v>
          </cell>
        </row>
        <row r="1085">
          <cell r="H1085" t="str">
            <v>PRP117018</v>
          </cell>
          <cell r="J1085">
            <v>6</v>
          </cell>
        </row>
        <row r="1086">
          <cell r="H1086" t="str">
            <v>PRP117019</v>
          </cell>
          <cell r="J1086">
            <v>3</v>
          </cell>
        </row>
        <row r="1087">
          <cell r="H1087" t="str">
            <v>PRP117021</v>
          </cell>
          <cell r="J1087">
            <v>1</v>
          </cell>
        </row>
        <row r="1088">
          <cell r="H1088" t="str">
            <v>PRP117023</v>
          </cell>
          <cell r="J1088">
            <v>1</v>
          </cell>
        </row>
        <row r="1089">
          <cell r="H1089" t="str">
            <v>PRP117026</v>
          </cell>
          <cell r="J1089">
            <v>5389</v>
          </cell>
        </row>
        <row r="1090">
          <cell r="H1090" t="str">
            <v>PRP117027</v>
          </cell>
          <cell r="J1090">
            <v>20</v>
          </cell>
        </row>
        <row r="1091">
          <cell r="H1091" t="str">
            <v>PRP117028</v>
          </cell>
          <cell r="J1091">
            <v>78</v>
          </cell>
        </row>
        <row r="1092">
          <cell r="H1092" t="str">
            <v>PRP117029</v>
          </cell>
          <cell r="J1092">
            <v>261</v>
          </cell>
        </row>
        <row r="1093">
          <cell r="H1093" t="str">
            <v>PRP117030</v>
          </cell>
          <cell r="J1093">
            <v>335</v>
          </cell>
        </row>
        <row r="1094">
          <cell r="H1094" t="str">
            <v>PRP117032</v>
          </cell>
          <cell r="J1094">
            <v>60</v>
          </cell>
        </row>
        <row r="1095">
          <cell r="H1095" t="str">
            <v>PRP117042</v>
          </cell>
          <cell r="J1095">
            <v>7</v>
          </cell>
        </row>
        <row r="1096">
          <cell r="H1096" t="str">
            <v>PRP117043</v>
          </cell>
          <cell r="J1096">
            <v>2</v>
          </cell>
        </row>
        <row r="1097">
          <cell r="H1097" t="str">
            <v>PRP117044</v>
          </cell>
          <cell r="J1097">
            <v>102</v>
          </cell>
        </row>
        <row r="1098">
          <cell r="H1098" t="str">
            <v>PRP117045</v>
          </cell>
          <cell r="J1098">
            <v>2138</v>
          </cell>
        </row>
        <row r="1099">
          <cell r="H1099" t="str">
            <v>PRP117046</v>
          </cell>
          <cell r="J1099">
            <v>4125</v>
          </cell>
        </row>
        <row r="1100">
          <cell r="H1100" t="str">
            <v>PRP117047</v>
          </cell>
          <cell r="J1100">
            <v>10</v>
          </cell>
        </row>
        <row r="1101">
          <cell r="H1101" t="str">
            <v>PRP117048</v>
          </cell>
          <cell r="J1101">
            <v>20</v>
          </cell>
        </row>
        <row r="1102">
          <cell r="H1102" t="str">
            <v>PRP117049</v>
          </cell>
          <cell r="J1102">
            <v>707</v>
          </cell>
        </row>
        <row r="1103">
          <cell r="H1103" t="str">
            <v>PRP117050</v>
          </cell>
          <cell r="J1103">
            <v>29</v>
          </cell>
        </row>
        <row r="1104">
          <cell r="H1104" t="str">
            <v>PRP117052</v>
          </cell>
          <cell r="J1104">
            <v>1</v>
          </cell>
        </row>
        <row r="1105">
          <cell r="H1105" t="str">
            <v>PRP117055</v>
          </cell>
          <cell r="J1105">
            <v>3886</v>
          </cell>
        </row>
        <row r="1106">
          <cell r="H1106" t="str">
            <v>PRP117056</v>
          </cell>
          <cell r="J1106">
            <v>2756</v>
          </cell>
        </row>
        <row r="1107">
          <cell r="H1107" t="str">
            <v>PRP117064</v>
          </cell>
          <cell r="J1107">
            <v>77</v>
          </cell>
        </row>
        <row r="1108">
          <cell r="H1108" t="str">
            <v>PRP117065</v>
          </cell>
          <cell r="J1108">
            <v>3</v>
          </cell>
        </row>
        <row r="1109">
          <cell r="H1109" t="str">
            <v>PRP118001</v>
          </cell>
          <cell r="J1109">
            <v>1</v>
          </cell>
        </row>
        <row r="1110">
          <cell r="H1110" t="str">
            <v>PRP118003</v>
          </cell>
          <cell r="J1110">
            <v>29148</v>
          </cell>
        </row>
        <row r="1111">
          <cell r="H1111" t="str">
            <v>PRP118004</v>
          </cell>
          <cell r="J1111">
            <v>18706</v>
          </cell>
        </row>
        <row r="1112">
          <cell r="H1112" t="str">
            <v>PRP118005</v>
          </cell>
          <cell r="J1112">
            <v>20578</v>
          </cell>
        </row>
        <row r="1113">
          <cell r="H1113" t="str">
            <v>PRP118006</v>
          </cell>
          <cell r="J1113">
            <v>18418</v>
          </cell>
        </row>
        <row r="1114">
          <cell r="H1114" t="str">
            <v>PRP118008</v>
          </cell>
          <cell r="J1114">
            <v>23746</v>
          </cell>
        </row>
        <row r="1115">
          <cell r="H1115" t="str">
            <v>PRP118010</v>
          </cell>
          <cell r="J1115">
            <v>620</v>
          </cell>
        </row>
        <row r="1116">
          <cell r="H1116" t="str">
            <v>PRP118011</v>
          </cell>
          <cell r="J1116">
            <v>449</v>
          </cell>
        </row>
        <row r="1117">
          <cell r="H1117" t="str">
            <v>PRP118012</v>
          </cell>
          <cell r="J1117">
            <v>1</v>
          </cell>
        </row>
        <row r="1118">
          <cell r="H1118" t="str">
            <v>PRP118014</v>
          </cell>
          <cell r="J1118">
            <v>13</v>
          </cell>
        </row>
        <row r="1119">
          <cell r="H1119" t="str">
            <v>PRP118015</v>
          </cell>
          <cell r="J1119">
            <v>8</v>
          </cell>
        </row>
        <row r="1120">
          <cell r="H1120" t="str">
            <v>PRP118016</v>
          </cell>
          <cell r="J1120">
            <v>395</v>
          </cell>
        </row>
        <row r="1121">
          <cell r="H1121" t="str">
            <v>PRP118017</v>
          </cell>
          <cell r="J1121">
            <v>2</v>
          </cell>
        </row>
        <row r="1122">
          <cell r="H1122" t="str">
            <v>PRP118020</v>
          </cell>
          <cell r="J1122">
            <v>53</v>
          </cell>
        </row>
        <row r="1123">
          <cell r="H1123" t="str">
            <v>PRP118021</v>
          </cell>
          <cell r="J1123">
            <v>10</v>
          </cell>
        </row>
        <row r="1124">
          <cell r="H1124" t="str">
            <v>PRP118023</v>
          </cell>
          <cell r="J1124">
            <v>5</v>
          </cell>
        </row>
        <row r="1125">
          <cell r="H1125" t="str">
            <v>PRP118024</v>
          </cell>
          <cell r="J1125">
            <v>57</v>
          </cell>
        </row>
        <row r="1126">
          <cell r="H1126" t="str">
            <v>PRP118025</v>
          </cell>
          <cell r="J1126">
            <v>1637</v>
          </cell>
        </row>
        <row r="1127">
          <cell r="H1127" t="str">
            <v>PRP118026</v>
          </cell>
          <cell r="J1127">
            <v>10</v>
          </cell>
        </row>
        <row r="1128">
          <cell r="H1128" t="str">
            <v>PRP118027</v>
          </cell>
          <cell r="J1128">
            <v>3</v>
          </cell>
        </row>
        <row r="1129">
          <cell r="H1129" t="str">
            <v>PRP118029</v>
          </cell>
          <cell r="J1129">
            <v>1692</v>
          </cell>
        </row>
        <row r="1130">
          <cell r="H1130" t="str">
            <v>PRP118031</v>
          </cell>
          <cell r="J1130">
            <v>1</v>
          </cell>
        </row>
        <row r="1131">
          <cell r="H1131" t="str">
            <v>PRP118032</v>
          </cell>
          <cell r="J1131">
            <v>10</v>
          </cell>
        </row>
        <row r="1132">
          <cell r="H1132" t="str">
            <v>PRP118033</v>
          </cell>
          <cell r="J1132">
            <v>5</v>
          </cell>
        </row>
        <row r="1133">
          <cell r="H1133" t="str">
            <v>PRP118034</v>
          </cell>
          <cell r="J1133">
            <v>1</v>
          </cell>
        </row>
        <row r="1134">
          <cell r="H1134" t="str">
            <v>PRP118035</v>
          </cell>
          <cell r="J1134">
            <v>582</v>
          </cell>
        </row>
        <row r="1135">
          <cell r="H1135" t="str">
            <v>PRP118036</v>
          </cell>
          <cell r="J1135">
            <v>1</v>
          </cell>
        </row>
        <row r="1136">
          <cell r="H1136" t="str">
            <v>PRP118037</v>
          </cell>
          <cell r="J1136">
            <v>13380</v>
          </cell>
        </row>
        <row r="1137">
          <cell r="H1137" t="str">
            <v>PRP118038</v>
          </cell>
          <cell r="J1137">
            <v>16786</v>
          </cell>
        </row>
        <row r="1138">
          <cell r="H1138" t="str">
            <v>PRP118039</v>
          </cell>
          <cell r="J1138">
            <v>9166</v>
          </cell>
        </row>
        <row r="1139">
          <cell r="H1139" t="str">
            <v>PRP119001</v>
          </cell>
          <cell r="J1139">
            <v>2</v>
          </cell>
        </row>
        <row r="1140">
          <cell r="H1140" t="str">
            <v>PRP119008</v>
          </cell>
          <cell r="J1140">
            <v>8</v>
          </cell>
        </row>
        <row r="1141">
          <cell r="H1141" t="str">
            <v>PRP119009</v>
          </cell>
          <cell r="J1141">
            <v>2</v>
          </cell>
        </row>
        <row r="1142">
          <cell r="H1142" t="str">
            <v>PRP119011</v>
          </cell>
          <cell r="J1142">
            <v>0</v>
          </cell>
        </row>
        <row r="1143">
          <cell r="H1143" t="str">
            <v>PRP119012</v>
          </cell>
          <cell r="J1143">
            <v>3</v>
          </cell>
        </row>
        <row r="1144">
          <cell r="H1144" t="str">
            <v>PRP119013</v>
          </cell>
          <cell r="J1144">
            <v>0</v>
          </cell>
        </row>
        <row r="1145">
          <cell r="H1145" t="str">
            <v>PRP119014</v>
          </cell>
          <cell r="J1145">
            <v>0</v>
          </cell>
        </row>
        <row r="1146">
          <cell r="H1146" t="str">
            <v>PRP119015</v>
          </cell>
          <cell r="J1146">
            <v>0</v>
          </cell>
        </row>
        <row r="1147">
          <cell r="H1147" t="str">
            <v>PRP119016</v>
          </cell>
          <cell r="J1147">
            <v>0</v>
          </cell>
        </row>
        <row r="1148">
          <cell r="H1148" t="str">
            <v>PRP119017</v>
          </cell>
          <cell r="J1148">
            <v>0</v>
          </cell>
        </row>
        <row r="1149">
          <cell r="H1149" t="str">
            <v>PRP119018</v>
          </cell>
          <cell r="J1149">
            <v>0</v>
          </cell>
        </row>
        <row r="1150">
          <cell r="H1150" t="str">
            <v>PRP119019</v>
          </cell>
          <cell r="J1150">
            <v>0</v>
          </cell>
        </row>
        <row r="1151">
          <cell r="H1151" t="str">
            <v>PRP119020</v>
          </cell>
          <cell r="J1151">
            <v>0</v>
          </cell>
        </row>
        <row r="1152">
          <cell r="H1152" t="str">
            <v>PRP119021</v>
          </cell>
          <cell r="J1152">
            <v>0</v>
          </cell>
        </row>
        <row r="1153">
          <cell r="H1153" t="str">
            <v>PRP119022</v>
          </cell>
          <cell r="J1153">
            <v>0</v>
          </cell>
        </row>
        <row r="1154">
          <cell r="H1154" t="str">
            <v>PRP119023</v>
          </cell>
          <cell r="J1154">
            <v>3</v>
          </cell>
        </row>
        <row r="1155">
          <cell r="H1155" t="str">
            <v>PRP119024</v>
          </cell>
          <cell r="J1155">
            <v>15394</v>
          </cell>
        </row>
        <row r="1156">
          <cell r="H1156" t="str">
            <v>PRP119025</v>
          </cell>
          <cell r="J1156">
            <v>18780</v>
          </cell>
        </row>
        <row r="1157">
          <cell r="H1157" t="str">
            <v>PRP119026</v>
          </cell>
          <cell r="J1157">
            <v>6394</v>
          </cell>
        </row>
        <row r="1158">
          <cell r="H1158" t="str">
            <v>PRP119027</v>
          </cell>
          <cell r="J1158">
            <v>11</v>
          </cell>
        </row>
        <row r="1159">
          <cell r="H1159" t="str">
            <v>PRP119028</v>
          </cell>
          <cell r="J1159">
            <v>5</v>
          </cell>
        </row>
        <row r="1160">
          <cell r="H1160" t="str">
            <v>PRP119029</v>
          </cell>
          <cell r="J1160">
            <v>5</v>
          </cell>
        </row>
        <row r="1161">
          <cell r="H1161" t="str">
            <v>PRP119030</v>
          </cell>
          <cell r="J1161">
            <v>42</v>
          </cell>
        </row>
        <row r="1162">
          <cell r="H1162" t="str">
            <v>PRP119031</v>
          </cell>
          <cell r="J1162">
            <v>27</v>
          </cell>
        </row>
        <row r="1163">
          <cell r="H1163" t="str">
            <v>PRP119032</v>
          </cell>
          <cell r="J1163">
            <v>15</v>
          </cell>
        </row>
        <row r="1164">
          <cell r="H1164" t="str">
            <v>PRP119033</v>
          </cell>
          <cell r="J1164">
            <v>1</v>
          </cell>
        </row>
        <row r="1165">
          <cell r="H1165" t="str">
            <v>PRP119034</v>
          </cell>
          <cell r="J1165">
            <v>3079</v>
          </cell>
        </row>
        <row r="1166">
          <cell r="H1166" t="str">
            <v>PRP119035</v>
          </cell>
          <cell r="J1166">
            <v>2</v>
          </cell>
        </row>
        <row r="1167">
          <cell r="H1167" t="str">
            <v>PRP119036</v>
          </cell>
          <cell r="J1167">
            <v>8</v>
          </cell>
        </row>
        <row r="1168">
          <cell r="H1168" t="str">
            <v>PRP119037</v>
          </cell>
          <cell r="J1168">
            <v>10</v>
          </cell>
        </row>
        <row r="1169">
          <cell r="H1169" t="str">
            <v>PRP119038</v>
          </cell>
          <cell r="J1169">
            <v>21</v>
          </cell>
        </row>
        <row r="1170">
          <cell r="H1170" t="str">
            <v>PRP119039</v>
          </cell>
          <cell r="J1170">
            <v>12</v>
          </cell>
        </row>
        <row r="1171">
          <cell r="H1171" t="str">
            <v>PRP119040</v>
          </cell>
          <cell r="J1171">
            <v>31</v>
          </cell>
        </row>
        <row r="1172">
          <cell r="H1172" t="str">
            <v>PRP119041</v>
          </cell>
          <cell r="J1172">
            <v>8</v>
          </cell>
        </row>
        <row r="1173">
          <cell r="H1173" t="str">
            <v>PRP119042</v>
          </cell>
          <cell r="J1173">
            <v>29</v>
          </cell>
        </row>
        <row r="1174">
          <cell r="H1174" t="str">
            <v>PRP119043</v>
          </cell>
          <cell r="J1174">
            <v>1273</v>
          </cell>
        </row>
        <row r="1175">
          <cell r="H1175" t="str">
            <v>PRP119064</v>
          </cell>
          <cell r="J1175">
            <v>6</v>
          </cell>
        </row>
        <row r="1176">
          <cell r="H1176" t="str">
            <v>PRP119066</v>
          </cell>
          <cell r="J1176">
            <v>4</v>
          </cell>
        </row>
        <row r="1177">
          <cell r="H1177" t="str">
            <v>PRP119068</v>
          </cell>
          <cell r="J1177">
            <v>231</v>
          </cell>
        </row>
        <row r="1178">
          <cell r="H1178" t="str">
            <v>PRP119069</v>
          </cell>
          <cell r="J1178">
            <v>1070</v>
          </cell>
        </row>
        <row r="1179">
          <cell r="H1179" t="str">
            <v>PRP119070</v>
          </cell>
          <cell r="J1179">
            <v>924</v>
          </cell>
        </row>
        <row r="1180">
          <cell r="H1180" t="str">
            <v>PRP119072</v>
          </cell>
          <cell r="J1180">
            <v>4</v>
          </cell>
        </row>
        <row r="1181">
          <cell r="H1181" t="str">
            <v>PRP119073</v>
          </cell>
          <cell r="J1181">
            <v>100</v>
          </cell>
        </row>
        <row r="1182">
          <cell r="H1182" t="str">
            <v>PRP119074</v>
          </cell>
          <cell r="J1182">
            <v>3</v>
          </cell>
        </row>
        <row r="1183">
          <cell r="H1183" t="str">
            <v>PRP119075</v>
          </cell>
          <cell r="J1183">
            <v>50</v>
          </cell>
        </row>
        <row r="1184">
          <cell r="H1184" t="str">
            <v>PRP119076</v>
          </cell>
          <cell r="J1184">
            <v>12</v>
          </cell>
        </row>
        <row r="1185">
          <cell r="H1185" t="str">
            <v>PRP119078</v>
          </cell>
          <cell r="J1185">
            <v>4</v>
          </cell>
        </row>
        <row r="1186">
          <cell r="H1186" t="str">
            <v>PRP119079</v>
          </cell>
          <cell r="J1186">
            <v>32</v>
          </cell>
        </row>
        <row r="1187">
          <cell r="H1187" t="str">
            <v>PRP119080</v>
          </cell>
          <cell r="J1187">
            <v>1</v>
          </cell>
        </row>
        <row r="1188">
          <cell r="H1188" t="str">
            <v>PRP120001</v>
          </cell>
          <cell r="J1188">
            <v>32</v>
          </cell>
        </row>
        <row r="1189">
          <cell r="H1189" t="str">
            <v>PRP120002</v>
          </cell>
          <cell r="J1189">
            <v>42</v>
          </cell>
        </row>
        <row r="1190">
          <cell r="H1190" t="str">
            <v>PRP120003</v>
          </cell>
          <cell r="J1190">
            <v>5598</v>
          </cell>
        </row>
        <row r="1191">
          <cell r="H1191" t="str">
            <v>PRP120004</v>
          </cell>
          <cell r="J1191">
            <v>2439</v>
          </cell>
        </row>
        <row r="1192">
          <cell r="H1192" t="str">
            <v>PRP120005</v>
          </cell>
          <cell r="J1192">
            <v>2347</v>
          </cell>
        </row>
        <row r="1193">
          <cell r="H1193" t="str">
            <v>PRP120006</v>
          </cell>
          <cell r="J1193">
            <v>2610</v>
          </cell>
        </row>
        <row r="1194">
          <cell r="H1194" t="str">
            <v>PRP120007</v>
          </cell>
          <cell r="J1194">
            <v>3</v>
          </cell>
        </row>
        <row r="1195">
          <cell r="H1195" t="str">
            <v>PRP120008</v>
          </cell>
          <cell r="J1195">
            <v>394</v>
          </cell>
        </row>
        <row r="1196">
          <cell r="H1196" t="str">
            <v>PRP120009</v>
          </cell>
          <cell r="J1196">
            <v>330</v>
          </cell>
        </row>
        <row r="1197">
          <cell r="H1197" t="str">
            <v>PRP120010</v>
          </cell>
          <cell r="J1197">
            <v>900</v>
          </cell>
        </row>
        <row r="1198">
          <cell r="H1198" t="str">
            <v>PRP120011</v>
          </cell>
          <cell r="J1198">
            <v>702</v>
          </cell>
        </row>
        <row r="1199">
          <cell r="H1199" t="str">
            <v>PRP120012</v>
          </cell>
          <cell r="J1199">
            <v>806</v>
          </cell>
        </row>
        <row r="1200">
          <cell r="H1200" t="str">
            <v>PRP120013</v>
          </cell>
          <cell r="J1200">
            <v>542</v>
          </cell>
        </row>
        <row r="1201">
          <cell r="H1201" t="str">
            <v>PRP120014</v>
          </cell>
          <cell r="J1201">
            <v>1292</v>
          </cell>
        </row>
        <row r="1202">
          <cell r="H1202" t="str">
            <v>PRP120016</v>
          </cell>
          <cell r="J1202">
            <v>0</v>
          </cell>
        </row>
        <row r="1203">
          <cell r="H1203" t="str">
            <v>PRP120017</v>
          </cell>
          <cell r="J1203">
            <v>0</v>
          </cell>
        </row>
        <row r="1204">
          <cell r="H1204" t="str">
            <v>PRP120018</v>
          </cell>
          <cell r="J1204">
            <v>0</v>
          </cell>
        </row>
        <row r="1205">
          <cell r="H1205" t="str">
            <v>PRP120019</v>
          </cell>
          <cell r="J1205">
            <v>0</v>
          </cell>
        </row>
        <row r="1206">
          <cell r="H1206" t="str">
            <v>PRP120020</v>
          </cell>
          <cell r="J1206">
            <v>0</v>
          </cell>
        </row>
        <row r="1207">
          <cell r="H1207" t="str">
            <v>PRP120021</v>
          </cell>
          <cell r="J1207">
            <v>0</v>
          </cell>
        </row>
        <row r="1208">
          <cell r="H1208" t="str">
            <v>PRP120022</v>
          </cell>
          <cell r="J1208">
            <v>4</v>
          </cell>
        </row>
        <row r="1209">
          <cell r="H1209" t="str">
            <v>PRP120023</v>
          </cell>
          <cell r="J1209">
            <v>16</v>
          </cell>
        </row>
        <row r="1210">
          <cell r="H1210" t="str">
            <v>PRP120024</v>
          </cell>
          <cell r="J1210">
            <v>5</v>
          </cell>
        </row>
        <row r="1211">
          <cell r="H1211" t="str">
            <v>PRP120025</v>
          </cell>
          <cell r="J1211">
            <v>13</v>
          </cell>
        </row>
        <row r="1212">
          <cell r="H1212" t="str">
            <v>PRP120026</v>
          </cell>
          <cell r="J1212">
            <v>1061</v>
          </cell>
        </row>
        <row r="1213">
          <cell r="H1213" t="str">
            <v>PRP120027</v>
          </cell>
          <cell r="J1213">
            <v>302</v>
          </cell>
        </row>
        <row r="1214">
          <cell r="H1214" t="str">
            <v>PRP120028</v>
          </cell>
          <cell r="J1214">
            <v>1</v>
          </cell>
        </row>
        <row r="1215">
          <cell r="H1215" t="str">
            <v>PRP120029</v>
          </cell>
          <cell r="J1215">
            <v>28</v>
          </cell>
        </row>
        <row r="1216">
          <cell r="H1216" t="str">
            <v>PRP120030</v>
          </cell>
          <cell r="J1216">
            <v>1</v>
          </cell>
        </row>
        <row r="1217">
          <cell r="H1217" t="str">
            <v>PRP120031</v>
          </cell>
          <cell r="J1217">
            <v>1</v>
          </cell>
        </row>
        <row r="1218">
          <cell r="H1218" t="str">
            <v>PRP120032</v>
          </cell>
          <cell r="J1218">
            <v>321</v>
          </cell>
        </row>
        <row r="1219">
          <cell r="H1219" t="str">
            <v>PRP120033</v>
          </cell>
          <cell r="J1219">
            <v>1984</v>
          </cell>
        </row>
        <row r="1220">
          <cell r="H1220" t="str">
            <v>PRP120034</v>
          </cell>
          <cell r="J1220">
            <v>1</v>
          </cell>
        </row>
        <row r="1221">
          <cell r="H1221" t="str">
            <v>PRP120035</v>
          </cell>
          <cell r="J1221">
            <v>4</v>
          </cell>
        </row>
        <row r="1222">
          <cell r="H1222" t="str">
            <v>PRP120036</v>
          </cell>
          <cell r="J1222">
            <v>707</v>
          </cell>
        </row>
        <row r="1223">
          <cell r="H1223" t="str">
            <v>PRP120037</v>
          </cell>
          <cell r="J1223">
            <v>7</v>
          </cell>
        </row>
        <row r="1224">
          <cell r="H1224" t="str">
            <v>PRP120039</v>
          </cell>
          <cell r="J1224">
            <v>9506</v>
          </cell>
        </row>
        <row r="1225">
          <cell r="H1225" t="str">
            <v>PRP120040</v>
          </cell>
          <cell r="J1225">
            <v>1113</v>
          </cell>
        </row>
        <row r="1226">
          <cell r="H1226" t="str">
            <v>PRP120042</v>
          </cell>
          <cell r="J1226">
            <v>633</v>
          </cell>
        </row>
        <row r="1227">
          <cell r="H1227" t="str">
            <v>PRP120043</v>
          </cell>
          <cell r="J1227">
            <v>633</v>
          </cell>
        </row>
        <row r="1228">
          <cell r="H1228" t="str">
            <v>PRP120044</v>
          </cell>
          <cell r="J1228">
            <v>28</v>
          </cell>
        </row>
        <row r="1229">
          <cell r="H1229" t="str">
            <v>PRP120045</v>
          </cell>
          <cell r="J1229">
            <v>441</v>
          </cell>
        </row>
        <row r="1230">
          <cell r="H1230" t="str">
            <v>PRP120046</v>
          </cell>
          <cell r="J1230">
            <v>2856</v>
          </cell>
        </row>
        <row r="1231">
          <cell r="H1231" t="str">
            <v>PRP120047</v>
          </cell>
          <cell r="J1231">
            <v>62</v>
          </cell>
        </row>
        <row r="1232">
          <cell r="H1232" t="str">
            <v>PRP120048</v>
          </cell>
          <cell r="J1232">
            <v>26</v>
          </cell>
        </row>
        <row r="1233">
          <cell r="H1233" t="str">
            <v>PRP120049</v>
          </cell>
          <cell r="J1233">
            <v>726</v>
          </cell>
        </row>
        <row r="1234">
          <cell r="H1234" t="str">
            <v>PRP120050</v>
          </cell>
          <cell r="J1234">
            <v>773</v>
          </cell>
        </row>
        <row r="1235">
          <cell r="H1235" t="str">
            <v>PRP120051</v>
          </cell>
          <cell r="J1235">
            <v>2</v>
          </cell>
        </row>
        <row r="1236">
          <cell r="H1236" t="str">
            <v>PRP120052</v>
          </cell>
          <cell r="J1236">
            <v>5695</v>
          </cell>
        </row>
        <row r="1237">
          <cell r="H1237" t="str">
            <v>PRP120053</v>
          </cell>
          <cell r="J1237">
            <v>3895</v>
          </cell>
        </row>
        <row r="1238">
          <cell r="H1238" t="str">
            <v>PRP120054</v>
          </cell>
          <cell r="J1238">
            <v>10</v>
          </cell>
        </row>
        <row r="1239">
          <cell r="H1239" t="str">
            <v>PRP120056</v>
          </cell>
          <cell r="J1239">
            <v>1</v>
          </cell>
        </row>
        <row r="1240">
          <cell r="H1240" t="str">
            <v>PRP120057</v>
          </cell>
          <cell r="J1240">
            <v>10</v>
          </cell>
        </row>
        <row r="1241">
          <cell r="H1241" t="str">
            <v>PRP120058</v>
          </cell>
          <cell r="J1241">
            <v>15</v>
          </cell>
        </row>
        <row r="1242">
          <cell r="H1242" t="str">
            <v>PRP120059</v>
          </cell>
          <cell r="J1242">
            <v>85</v>
          </cell>
        </row>
        <row r="1243">
          <cell r="H1243" t="str">
            <v>PRP120060</v>
          </cell>
          <cell r="J1243">
            <v>326</v>
          </cell>
        </row>
        <row r="1244">
          <cell r="H1244" t="str">
            <v>PRP121001</v>
          </cell>
          <cell r="J1244">
            <v>1</v>
          </cell>
        </row>
        <row r="1245">
          <cell r="H1245" t="str">
            <v>PRP121002</v>
          </cell>
          <cell r="J1245">
            <v>13</v>
          </cell>
        </row>
        <row r="1246">
          <cell r="H1246" t="str">
            <v>PRP121012</v>
          </cell>
          <cell r="J1246">
            <v>1424</v>
          </cell>
        </row>
        <row r="1247">
          <cell r="H1247" t="str">
            <v>PRP121013</v>
          </cell>
          <cell r="J1247">
            <v>1020</v>
          </cell>
        </row>
        <row r="1248">
          <cell r="H1248" t="str">
            <v>PRP121014</v>
          </cell>
          <cell r="J1248">
            <v>3140</v>
          </cell>
        </row>
        <row r="1249">
          <cell r="H1249" t="str">
            <v>PRP121016</v>
          </cell>
          <cell r="J1249">
            <v>571</v>
          </cell>
        </row>
        <row r="1250">
          <cell r="H1250" t="str">
            <v>PRP121017</v>
          </cell>
          <cell r="J1250">
            <v>1241</v>
          </cell>
        </row>
        <row r="1251">
          <cell r="H1251" t="str">
            <v>PRP121018</v>
          </cell>
          <cell r="J1251">
            <v>148</v>
          </cell>
        </row>
        <row r="1252">
          <cell r="H1252" t="str">
            <v>PRP121020</v>
          </cell>
          <cell r="J1252">
            <v>100</v>
          </cell>
        </row>
        <row r="1253">
          <cell r="H1253" t="str">
            <v>PRP121021</v>
          </cell>
          <cell r="J1253">
            <v>61</v>
          </cell>
        </row>
        <row r="1254">
          <cell r="H1254" t="str">
            <v>PRP121022</v>
          </cell>
          <cell r="J1254">
            <v>1469</v>
          </cell>
        </row>
        <row r="1255">
          <cell r="H1255" t="str">
            <v>PRP121023</v>
          </cell>
          <cell r="J1255">
            <v>89</v>
          </cell>
        </row>
        <row r="1256">
          <cell r="H1256" t="str">
            <v>PRP121024</v>
          </cell>
          <cell r="J1256">
            <v>121</v>
          </cell>
        </row>
        <row r="1257">
          <cell r="H1257" t="str">
            <v>PRP121025</v>
          </cell>
          <cell r="J1257">
            <v>251</v>
          </cell>
        </row>
        <row r="1258">
          <cell r="H1258" t="str">
            <v>PRP121026</v>
          </cell>
          <cell r="J1258">
            <v>390</v>
          </cell>
        </row>
        <row r="1259">
          <cell r="H1259" t="str">
            <v>PRP121027</v>
          </cell>
          <cell r="J1259">
            <v>272</v>
          </cell>
        </row>
        <row r="1260">
          <cell r="H1260" t="str">
            <v>PRP121028</v>
          </cell>
          <cell r="J1260">
            <v>129</v>
          </cell>
        </row>
        <row r="1261">
          <cell r="H1261" t="str">
            <v>PRP121029</v>
          </cell>
          <cell r="J1261">
            <v>133</v>
          </cell>
        </row>
        <row r="1262">
          <cell r="H1262" t="str">
            <v>PRP121030</v>
          </cell>
          <cell r="J1262">
            <v>1180</v>
          </cell>
        </row>
        <row r="1263">
          <cell r="H1263" t="str">
            <v>PRP121031</v>
          </cell>
          <cell r="J1263">
            <v>1117</v>
          </cell>
        </row>
        <row r="1264">
          <cell r="H1264" t="str">
            <v>PRP121033</v>
          </cell>
          <cell r="J1264">
            <v>184</v>
          </cell>
        </row>
        <row r="1265">
          <cell r="H1265" t="str">
            <v>PRP121034</v>
          </cell>
          <cell r="J1265">
            <v>1</v>
          </cell>
        </row>
        <row r="1266">
          <cell r="H1266" t="str">
            <v>PRP121040</v>
          </cell>
          <cell r="J1266">
            <v>182</v>
          </cell>
        </row>
        <row r="1267">
          <cell r="H1267" t="str">
            <v>PRP121041</v>
          </cell>
          <cell r="J1267">
            <v>862</v>
          </cell>
        </row>
        <row r="1268">
          <cell r="H1268" t="str">
            <v>PRP121042</v>
          </cell>
          <cell r="J1268">
            <v>399</v>
          </cell>
        </row>
        <row r="1269">
          <cell r="H1269" t="str">
            <v>PRP121043</v>
          </cell>
          <cell r="J1269">
            <v>1047</v>
          </cell>
        </row>
        <row r="1270">
          <cell r="H1270" t="str">
            <v>PRP121044</v>
          </cell>
          <cell r="J1270">
            <v>6</v>
          </cell>
        </row>
        <row r="1271">
          <cell r="H1271" t="str">
            <v>PRP121045</v>
          </cell>
          <cell r="J1271">
            <v>25</v>
          </cell>
        </row>
        <row r="1272">
          <cell r="H1272" t="str">
            <v>PRP121047</v>
          </cell>
          <cell r="J1272">
            <v>32</v>
          </cell>
        </row>
        <row r="1273">
          <cell r="H1273" t="str">
            <v>PRP121048</v>
          </cell>
          <cell r="J1273">
            <v>58</v>
          </cell>
        </row>
        <row r="1274">
          <cell r="H1274" t="str">
            <v>PRP121049</v>
          </cell>
          <cell r="J1274">
            <v>4390</v>
          </cell>
        </row>
        <row r="1275">
          <cell r="H1275" t="str">
            <v>PRP121050</v>
          </cell>
          <cell r="J1275">
            <v>86</v>
          </cell>
        </row>
        <row r="1276">
          <cell r="H1276" t="str">
            <v>PRP121052</v>
          </cell>
          <cell r="J1276">
            <v>74</v>
          </cell>
        </row>
        <row r="1277">
          <cell r="H1277" t="str">
            <v>PRP122001</v>
          </cell>
          <cell r="J1277">
            <v>1546</v>
          </cell>
        </row>
        <row r="1278">
          <cell r="H1278" t="str">
            <v>PRP122002</v>
          </cell>
          <cell r="J1278">
            <v>2268</v>
          </cell>
        </row>
        <row r="1279">
          <cell r="H1279" t="str">
            <v>PRP122003</v>
          </cell>
          <cell r="J1279">
            <v>1815</v>
          </cell>
        </row>
        <row r="1280">
          <cell r="H1280" t="str">
            <v>PRP122004</v>
          </cell>
          <cell r="J1280">
            <v>1174</v>
          </cell>
        </row>
        <row r="1281">
          <cell r="H1281" t="str">
            <v>PRP122005</v>
          </cell>
          <cell r="J1281">
            <v>5</v>
          </cell>
        </row>
        <row r="1282">
          <cell r="H1282" t="str">
            <v>PRP122006</v>
          </cell>
          <cell r="J1282">
            <v>3863</v>
          </cell>
        </row>
        <row r="1283">
          <cell r="H1283" t="str">
            <v>PRP122007</v>
          </cell>
          <cell r="J1283">
            <v>52</v>
          </cell>
        </row>
        <row r="1284">
          <cell r="H1284" t="str">
            <v>PRP122008</v>
          </cell>
          <cell r="J1284">
            <v>323</v>
          </cell>
        </row>
        <row r="1285">
          <cell r="H1285" t="str">
            <v>PRP122009</v>
          </cell>
          <cell r="J1285">
            <v>206</v>
          </cell>
        </row>
        <row r="1286">
          <cell r="H1286" t="str">
            <v>PRP122010</v>
          </cell>
          <cell r="J1286">
            <v>2927</v>
          </cell>
        </row>
        <row r="1287">
          <cell r="H1287" t="str">
            <v>PRP122011</v>
          </cell>
          <cell r="J1287">
            <v>63</v>
          </cell>
        </row>
        <row r="1288">
          <cell r="H1288" t="str">
            <v>PRP122012</v>
          </cell>
          <cell r="J1288">
            <v>85</v>
          </cell>
        </row>
        <row r="1289">
          <cell r="H1289" t="str">
            <v>PRP122013</v>
          </cell>
          <cell r="J1289">
            <v>143</v>
          </cell>
        </row>
        <row r="1290">
          <cell r="H1290" t="str">
            <v>PRP122014</v>
          </cell>
          <cell r="J1290">
            <v>2780</v>
          </cell>
        </row>
        <row r="1291">
          <cell r="H1291" t="str">
            <v>PRP122015</v>
          </cell>
          <cell r="J1291">
            <v>6245</v>
          </cell>
        </row>
        <row r="1292">
          <cell r="H1292" t="str">
            <v>PRP122016</v>
          </cell>
          <cell r="J1292">
            <v>15</v>
          </cell>
        </row>
        <row r="1293">
          <cell r="H1293" t="str">
            <v>PRP122017</v>
          </cell>
          <cell r="J1293">
            <v>11</v>
          </cell>
        </row>
        <row r="1294">
          <cell r="H1294" t="str">
            <v>PRP122018</v>
          </cell>
          <cell r="J1294">
            <v>16</v>
          </cell>
        </row>
        <row r="1295">
          <cell r="H1295" t="str">
            <v>PRP122019</v>
          </cell>
          <cell r="J1295">
            <v>13</v>
          </cell>
        </row>
        <row r="1296">
          <cell r="H1296" t="str">
            <v>PRP122020</v>
          </cell>
          <cell r="J1296">
            <v>4685</v>
          </cell>
        </row>
        <row r="1297">
          <cell r="H1297" t="str">
            <v>PRP122021</v>
          </cell>
          <cell r="J1297">
            <v>7119</v>
          </cell>
        </row>
        <row r="1298">
          <cell r="H1298" t="str">
            <v>PRP122022</v>
          </cell>
          <cell r="J1298">
            <v>2460</v>
          </cell>
        </row>
        <row r="1299">
          <cell r="H1299" t="str">
            <v>PRP122023</v>
          </cell>
          <cell r="J1299">
            <v>142</v>
          </cell>
        </row>
        <row r="1300">
          <cell r="H1300" t="str">
            <v>PRP122025</v>
          </cell>
          <cell r="J1300">
            <v>617</v>
          </cell>
        </row>
        <row r="1301">
          <cell r="H1301" t="str">
            <v>PRP122026</v>
          </cell>
          <cell r="J1301">
            <v>989</v>
          </cell>
        </row>
        <row r="1302">
          <cell r="H1302" t="str">
            <v>PRP122027</v>
          </cell>
          <cell r="J1302">
            <v>13</v>
          </cell>
        </row>
        <row r="1303">
          <cell r="H1303" t="str">
            <v>PRP122028</v>
          </cell>
          <cell r="J1303">
            <v>2</v>
          </cell>
        </row>
        <row r="1304">
          <cell r="H1304" t="str">
            <v>PRP122029</v>
          </cell>
          <cell r="J1304">
            <v>3367</v>
          </cell>
        </row>
        <row r="1305">
          <cell r="H1305" t="str">
            <v>PRP122031</v>
          </cell>
          <cell r="J1305">
            <v>27</v>
          </cell>
        </row>
        <row r="1306">
          <cell r="H1306" t="str">
            <v>PRP122032</v>
          </cell>
          <cell r="J1306">
            <v>3423</v>
          </cell>
        </row>
        <row r="1307">
          <cell r="H1307" t="str">
            <v>PRP123001</v>
          </cell>
          <cell r="J1307">
            <v>351</v>
          </cell>
        </row>
        <row r="1308">
          <cell r="H1308" t="str">
            <v>PRP123003</v>
          </cell>
          <cell r="J1308">
            <v>4942</v>
          </cell>
        </row>
        <row r="1309">
          <cell r="H1309" t="str">
            <v>PRP123004</v>
          </cell>
          <cell r="J1309">
            <v>7467</v>
          </cell>
        </row>
        <row r="1310">
          <cell r="H1310" t="str">
            <v>PRP123005</v>
          </cell>
          <cell r="J1310">
            <v>2077</v>
          </cell>
        </row>
        <row r="1311">
          <cell r="H1311" t="str">
            <v>PRP123006</v>
          </cell>
          <cell r="J1311">
            <v>3296</v>
          </cell>
        </row>
        <row r="1312">
          <cell r="H1312" t="str">
            <v>PRP123007</v>
          </cell>
          <cell r="J1312">
            <v>3747</v>
          </cell>
        </row>
        <row r="1313">
          <cell r="H1313" t="str">
            <v>PRP123009</v>
          </cell>
          <cell r="J1313">
            <v>2308</v>
          </cell>
        </row>
        <row r="1314">
          <cell r="H1314" t="str">
            <v>PRP123010</v>
          </cell>
          <cell r="J1314">
            <v>5031</v>
          </cell>
        </row>
        <row r="1315">
          <cell r="H1315" t="str">
            <v>PRP123011</v>
          </cell>
          <cell r="J1315">
            <v>5815</v>
          </cell>
        </row>
        <row r="1316">
          <cell r="H1316" t="str">
            <v>PRP123013</v>
          </cell>
          <cell r="J1316">
            <v>5286</v>
          </cell>
        </row>
        <row r="1317">
          <cell r="H1317" t="str">
            <v>PRP123014</v>
          </cell>
          <cell r="J1317">
            <v>2043</v>
          </cell>
        </row>
        <row r="1318">
          <cell r="H1318" t="str">
            <v>PRP123016</v>
          </cell>
          <cell r="J1318">
            <v>1005</v>
          </cell>
        </row>
        <row r="1319">
          <cell r="H1319" t="str">
            <v>PRP123017</v>
          </cell>
          <cell r="J1319">
            <v>2289</v>
          </cell>
        </row>
        <row r="1320">
          <cell r="H1320" t="str">
            <v>PRP123018</v>
          </cell>
          <cell r="J1320">
            <v>2835</v>
          </cell>
        </row>
        <row r="1321">
          <cell r="H1321" t="str">
            <v>PRP123019</v>
          </cell>
          <cell r="J1321">
            <v>5219</v>
          </cell>
        </row>
        <row r="1322">
          <cell r="H1322" t="str">
            <v>PRP123020</v>
          </cell>
          <cell r="J1322">
            <v>4190</v>
          </cell>
        </row>
        <row r="1323">
          <cell r="H1323" t="str">
            <v>PRP123021</v>
          </cell>
          <cell r="J1323">
            <v>1411</v>
          </cell>
        </row>
        <row r="1324">
          <cell r="H1324" t="str">
            <v>PRP123022</v>
          </cell>
          <cell r="J1324">
            <v>2</v>
          </cell>
        </row>
        <row r="1325">
          <cell r="H1325" t="str">
            <v>PRP123023</v>
          </cell>
          <cell r="J1325">
            <v>7</v>
          </cell>
        </row>
        <row r="1326">
          <cell r="H1326" t="str">
            <v>PRP123024</v>
          </cell>
          <cell r="J1326">
            <v>1318</v>
          </cell>
        </row>
        <row r="1327">
          <cell r="H1327" t="str">
            <v>PRP123025</v>
          </cell>
          <cell r="J1327">
            <v>350</v>
          </cell>
        </row>
        <row r="1328">
          <cell r="H1328" t="str">
            <v>PRP123026</v>
          </cell>
          <cell r="J1328">
            <v>5511</v>
          </cell>
        </row>
        <row r="1329">
          <cell r="H1329" t="str">
            <v>PRP123027</v>
          </cell>
          <cell r="J1329">
            <v>463</v>
          </cell>
        </row>
        <row r="1330">
          <cell r="H1330" t="str">
            <v>PRP123028</v>
          </cell>
          <cell r="J1330">
            <v>809</v>
          </cell>
        </row>
        <row r="1331">
          <cell r="H1331" t="str">
            <v>PRP123029</v>
          </cell>
          <cell r="J1331">
            <v>2422</v>
          </cell>
        </row>
        <row r="1332">
          <cell r="H1332" t="str">
            <v>PRP123030</v>
          </cell>
          <cell r="J1332">
            <v>1046</v>
          </cell>
        </row>
        <row r="1333">
          <cell r="H1333" t="str">
            <v>PRP123031</v>
          </cell>
          <cell r="J1333">
            <v>461</v>
          </cell>
        </row>
        <row r="1334">
          <cell r="H1334" t="str">
            <v>PRP123032</v>
          </cell>
          <cell r="J1334">
            <v>3958</v>
          </cell>
        </row>
        <row r="1335">
          <cell r="H1335" t="str">
            <v>PRP123033</v>
          </cell>
          <cell r="J1335">
            <v>567</v>
          </cell>
        </row>
        <row r="1336">
          <cell r="H1336" t="str">
            <v>PRP123034</v>
          </cell>
          <cell r="J1336">
            <v>513</v>
          </cell>
        </row>
        <row r="1337">
          <cell r="H1337" t="str">
            <v>PRP123035</v>
          </cell>
          <cell r="J1337">
            <v>2288</v>
          </cell>
        </row>
        <row r="1338">
          <cell r="H1338" t="str">
            <v>PRP123036</v>
          </cell>
          <cell r="J1338">
            <v>19</v>
          </cell>
        </row>
        <row r="1339">
          <cell r="H1339" t="str">
            <v>PRP123039</v>
          </cell>
          <cell r="J1339">
            <v>1002</v>
          </cell>
        </row>
        <row r="1340">
          <cell r="H1340" t="str">
            <v>PRP123040</v>
          </cell>
          <cell r="J1340">
            <v>1448</v>
          </cell>
        </row>
        <row r="1341">
          <cell r="H1341" t="str">
            <v>PRP123041</v>
          </cell>
          <cell r="J1341">
            <v>3543</v>
          </cell>
        </row>
        <row r="1342">
          <cell r="H1342" t="str">
            <v>PRP123042</v>
          </cell>
          <cell r="J1342">
            <v>5081</v>
          </cell>
        </row>
        <row r="1343">
          <cell r="H1343" t="str">
            <v>PRP123043</v>
          </cell>
          <cell r="J1343">
            <v>5557</v>
          </cell>
        </row>
        <row r="1344">
          <cell r="H1344" t="str">
            <v>PRP123044</v>
          </cell>
          <cell r="J1344">
            <v>1743</v>
          </cell>
        </row>
        <row r="1345">
          <cell r="H1345" t="str">
            <v>PRP123045</v>
          </cell>
          <cell r="J1345">
            <v>7092</v>
          </cell>
        </row>
        <row r="1346">
          <cell r="H1346" t="str">
            <v>PRP123046</v>
          </cell>
          <cell r="J1346">
            <v>2987</v>
          </cell>
        </row>
        <row r="1347">
          <cell r="H1347" t="str">
            <v>PRP123047</v>
          </cell>
          <cell r="J1347">
            <v>2254</v>
          </cell>
        </row>
        <row r="1348">
          <cell r="H1348" t="str">
            <v>PRP123048</v>
          </cell>
          <cell r="J1348">
            <v>3663</v>
          </cell>
        </row>
        <row r="1349">
          <cell r="H1349" t="str">
            <v>PRP123049</v>
          </cell>
          <cell r="J1349">
            <v>2552</v>
          </cell>
        </row>
        <row r="1350">
          <cell r="H1350" t="str">
            <v>PRP123050</v>
          </cell>
          <cell r="J1350">
            <v>2508</v>
          </cell>
        </row>
        <row r="1351">
          <cell r="H1351" t="str">
            <v>PRP123051</v>
          </cell>
          <cell r="J1351">
            <v>2985</v>
          </cell>
        </row>
        <row r="1352">
          <cell r="H1352" t="str">
            <v>PRP123052</v>
          </cell>
          <cell r="J1352">
            <v>1886</v>
          </cell>
        </row>
        <row r="1353">
          <cell r="H1353" t="str">
            <v>PRP123053</v>
          </cell>
          <cell r="J1353">
            <v>4005</v>
          </cell>
        </row>
        <row r="1354">
          <cell r="H1354" t="str">
            <v>PRP123054</v>
          </cell>
          <cell r="J1354">
            <v>4268</v>
          </cell>
        </row>
        <row r="1355">
          <cell r="H1355" t="str">
            <v>PRP123055</v>
          </cell>
          <cell r="J1355">
            <v>1343</v>
          </cell>
        </row>
        <row r="1356">
          <cell r="H1356" t="str">
            <v>PRP123056</v>
          </cell>
          <cell r="J1356">
            <v>2265</v>
          </cell>
        </row>
        <row r="1357">
          <cell r="H1357" t="str">
            <v>PRP123057</v>
          </cell>
          <cell r="J1357">
            <v>1336</v>
          </cell>
        </row>
        <row r="1358">
          <cell r="H1358" t="str">
            <v>PRP123058</v>
          </cell>
          <cell r="J1358">
            <v>1881</v>
          </cell>
        </row>
        <row r="1359">
          <cell r="H1359" t="str">
            <v>PRP123059</v>
          </cell>
          <cell r="J1359">
            <v>1635</v>
          </cell>
        </row>
        <row r="1360">
          <cell r="H1360" t="str">
            <v>PRP123060</v>
          </cell>
          <cell r="J1360">
            <v>2042</v>
          </cell>
        </row>
        <row r="1361">
          <cell r="H1361" t="str">
            <v>PRP123061</v>
          </cell>
          <cell r="J1361">
            <v>1944</v>
          </cell>
        </row>
        <row r="1362">
          <cell r="H1362" t="str">
            <v>PRP123062</v>
          </cell>
          <cell r="J1362">
            <v>1073</v>
          </cell>
        </row>
        <row r="1363">
          <cell r="H1363" t="str">
            <v>PRP123063</v>
          </cell>
          <cell r="J1363">
            <v>847</v>
          </cell>
        </row>
        <row r="1364">
          <cell r="H1364" t="str">
            <v>PRP123064</v>
          </cell>
          <cell r="J1364">
            <v>504</v>
          </cell>
        </row>
        <row r="1365">
          <cell r="H1365" t="str">
            <v>PRP123065</v>
          </cell>
          <cell r="J1365">
            <v>3331</v>
          </cell>
        </row>
        <row r="1366">
          <cell r="H1366" t="str">
            <v>PRP124001</v>
          </cell>
          <cell r="J1366">
            <v>968</v>
          </cell>
        </row>
        <row r="1367">
          <cell r="H1367" t="str">
            <v>PRP124002</v>
          </cell>
          <cell r="J1367">
            <v>2489</v>
          </cell>
        </row>
        <row r="1368">
          <cell r="H1368" t="str">
            <v>PRP124003</v>
          </cell>
          <cell r="J1368">
            <v>5528</v>
          </cell>
        </row>
        <row r="1369">
          <cell r="H1369" t="str">
            <v>PRP124005</v>
          </cell>
          <cell r="J1369">
            <v>2607</v>
          </cell>
        </row>
        <row r="1370">
          <cell r="H1370" t="str">
            <v>PRP124006</v>
          </cell>
          <cell r="J1370">
            <v>4118</v>
          </cell>
        </row>
        <row r="1371">
          <cell r="H1371" t="str">
            <v>PRP124007</v>
          </cell>
          <cell r="J1371">
            <v>171</v>
          </cell>
        </row>
        <row r="1372">
          <cell r="H1372" t="str">
            <v>PRP124008</v>
          </cell>
          <cell r="J1372">
            <v>1282</v>
          </cell>
        </row>
        <row r="1373">
          <cell r="H1373" t="str">
            <v>PRP124009</v>
          </cell>
          <cell r="J1373">
            <v>3554</v>
          </cell>
        </row>
        <row r="1374">
          <cell r="H1374" t="str">
            <v>PRP124010</v>
          </cell>
          <cell r="J1374">
            <v>4610</v>
          </cell>
        </row>
        <row r="1375">
          <cell r="H1375" t="str">
            <v>PRP124011</v>
          </cell>
          <cell r="J1375">
            <v>672</v>
          </cell>
        </row>
        <row r="1376">
          <cell r="H1376" t="str">
            <v>PRP124012</v>
          </cell>
          <cell r="J1376">
            <v>2934</v>
          </cell>
        </row>
        <row r="1377">
          <cell r="H1377" t="str">
            <v>PRP124013</v>
          </cell>
          <cell r="J1377">
            <v>2396</v>
          </cell>
        </row>
        <row r="1378">
          <cell r="H1378" t="str">
            <v>PRP124014</v>
          </cell>
          <cell r="J1378">
            <v>1423</v>
          </cell>
        </row>
        <row r="1379">
          <cell r="H1379" t="str">
            <v>PRP124015</v>
          </cell>
          <cell r="J1379">
            <v>6865</v>
          </cell>
        </row>
        <row r="1380">
          <cell r="H1380" t="str">
            <v>PRP124016</v>
          </cell>
          <cell r="J1380">
            <v>323</v>
          </cell>
        </row>
        <row r="1381">
          <cell r="H1381" t="str">
            <v>PRP124017</v>
          </cell>
          <cell r="J1381">
            <v>1733</v>
          </cell>
        </row>
        <row r="1382">
          <cell r="H1382" t="str">
            <v>PRP124018</v>
          </cell>
          <cell r="J1382">
            <v>538</v>
          </cell>
        </row>
        <row r="1383">
          <cell r="H1383" t="str">
            <v>PRP124019</v>
          </cell>
          <cell r="J1383">
            <v>1141</v>
          </cell>
        </row>
        <row r="1384">
          <cell r="H1384" t="str">
            <v>PRP124020</v>
          </cell>
          <cell r="J1384">
            <v>3051</v>
          </cell>
        </row>
        <row r="1385">
          <cell r="H1385" t="str">
            <v>PRP124021</v>
          </cell>
          <cell r="J1385">
            <v>5250</v>
          </cell>
        </row>
        <row r="1386">
          <cell r="H1386" t="str">
            <v>PRP124031</v>
          </cell>
          <cell r="J1386">
            <v>3099</v>
          </cell>
        </row>
        <row r="1387">
          <cell r="H1387" t="str">
            <v>PRP124032</v>
          </cell>
          <cell r="J1387">
            <v>2027</v>
          </cell>
        </row>
        <row r="1388">
          <cell r="H1388" t="str">
            <v>PRP124033</v>
          </cell>
          <cell r="J1388">
            <v>902</v>
          </cell>
        </row>
        <row r="1389">
          <cell r="H1389" t="str">
            <v>PRP124034</v>
          </cell>
          <cell r="J1389">
            <v>880</v>
          </cell>
        </row>
        <row r="1390">
          <cell r="H1390" t="str">
            <v>PRP124035</v>
          </cell>
          <cell r="J1390">
            <v>605</v>
          </cell>
        </row>
        <row r="1391">
          <cell r="H1391" t="str">
            <v>PRP124036</v>
          </cell>
          <cell r="J1391">
            <v>466</v>
          </cell>
        </row>
        <row r="1392">
          <cell r="H1392" t="str">
            <v>PRP124037</v>
          </cell>
          <cell r="J1392">
            <v>2986</v>
          </cell>
        </row>
        <row r="1393">
          <cell r="H1393" t="str">
            <v>PRP124038</v>
          </cell>
          <cell r="J1393">
            <v>2540</v>
          </cell>
        </row>
        <row r="1394">
          <cell r="H1394" t="str">
            <v>PRP124039</v>
          </cell>
          <cell r="J1394">
            <v>3892</v>
          </cell>
        </row>
        <row r="1395">
          <cell r="H1395" t="str">
            <v>PRP124040</v>
          </cell>
          <cell r="J1395">
            <v>5390</v>
          </cell>
        </row>
        <row r="1396">
          <cell r="H1396" t="str">
            <v>PRP124041</v>
          </cell>
          <cell r="J1396">
            <v>2809</v>
          </cell>
        </row>
        <row r="1397">
          <cell r="H1397" t="str">
            <v>PRP124042</v>
          </cell>
          <cell r="J1397">
            <v>44</v>
          </cell>
        </row>
        <row r="1398">
          <cell r="H1398" t="str">
            <v>PRP124043</v>
          </cell>
          <cell r="J1398">
            <v>1334</v>
          </cell>
        </row>
        <row r="1399">
          <cell r="H1399" t="str">
            <v>PRP124045</v>
          </cell>
          <cell r="J1399">
            <v>3260</v>
          </cell>
        </row>
        <row r="1400">
          <cell r="H1400" t="str">
            <v>PRP124046</v>
          </cell>
          <cell r="J1400">
            <v>3807</v>
          </cell>
        </row>
        <row r="1401">
          <cell r="H1401" t="str">
            <v>PRP124047</v>
          </cell>
          <cell r="J1401">
            <v>1803</v>
          </cell>
        </row>
        <row r="1402">
          <cell r="H1402" t="str">
            <v>PRP124066</v>
          </cell>
          <cell r="J1402">
            <v>84</v>
          </cell>
        </row>
        <row r="1403">
          <cell r="H1403" t="str">
            <v>PRP124067</v>
          </cell>
          <cell r="J1403">
            <v>32</v>
          </cell>
        </row>
        <row r="1404">
          <cell r="H1404" t="str">
            <v>PRP125001</v>
          </cell>
          <cell r="J1404">
            <v>3232</v>
          </cell>
        </row>
        <row r="1405">
          <cell r="H1405" t="str">
            <v>PRP125002</v>
          </cell>
          <cell r="J1405">
            <v>4235</v>
          </cell>
        </row>
        <row r="1406">
          <cell r="H1406" t="str">
            <v>PRP125003</v>
          </cell>
          <cell r="J1406">
            <v>2950</v>
          </cell>
        </row>
        <row r="1407">
          <cell r="H1407" t="str">
            <v>PRP125004</v>
          </cell>
          <cell r="J1407">
            <v>508</v>
          </cell>
        </row>
        <row r="1408">
          <cell r="H1408" t="str">
            <v>PRP125005</v>
          </cell>
          <cell r="J1408">
            <v>801</v>
          </cell>
        </row>
        <row r="1409">
          <cell r="H1409" t="str">
            <v>PRP125006</v>
          </cell>
          <cell r="J1409">
            <v>1739</v>
          </cell>
        </row>
        <row r="1410">
          <cell r="H1410" t="str">
            <v>PRP125007</v>
          </cell>
          <cell r="J1410">
            <v>914</v>
          </cell>
        </row>
        <row r="1411">
          <cell r="H1411" t="str">
            <v>PRP125008</v>
          </cell>
          <cell r="J1411">
            <v>2080</v>
          </cell>
        </row>
        <row r="1412">
          <cell r="H1412" t="str">
            <v>PRP125009</v>
          </cell>
          <cell r="J1412">
            <v>5196</v>
          </cell>
        </row>
        <row r="1413">
          <cell r="H1413" t="str">
            <v>PRP125010</v>
          </cell>
          <cell r="J1413">
            <v>7988</v>
          </cell>
        </row>
        <row r="1414">
          <cell r="H1414" t="str">
            <v>PRP125011</v>
          </cell>
          <cell r="J1414">
            <v>3370</v>
          </cell>
        </row>
        <row r="1415">
          <cell r="H1415" t="str">
            <v>PRP125012</v>
          </cell>
          <cell r="J1415">
            <v>5818</v>
          </cell>
        </row>
        <row r="1416">
          <cell r="H1416" t="str">
            <v>PRP125013</v>
          </cell>
          <cell r="J1416">
            <v>6322</v>
          </cell>
        </row>
        <row r="1417">
          <cell r="H1417" t="str">
            <v>PRP125014</v>
          </cell>
          <cell r="J1417">
            <v>8050</v>
          </cell>
        </row>
        <row r="1418">
          <cell r="H1418" t="str">
            <v>PRP125015</v>
          </cell>
          <cell r="J1418">
            <v>6034</v>
          </cell>
        </row>
        <row r="1419">
          <cell r="H1419" t="str">
            <v>PRP125016</v>
          </cell>
          <cell r="J1419">
            <v>7575</v>
          </cell>
        </row>
        <row r="1420">
          <cell r="H1420" t="str">
            <v>PRP125017</v>
          </cell>
          <cell r="J1420">
            <v>4589</v>
          </cell>
        </row>
        <row r="1421">
          <cell r="H1421" t="str">
            <v>PRP125018</v>
          </cell>
          <cell r="J1421">
            <v>133</v>
          </cell>
        </row>
        <row r="1422">
          <cell r="H1422" t="str">
            <v>PRP125019</v>
          </cell>
          <cell r="J1422">
            <v>1575</v>
          </cell>
        </row>
        <row r="1423">
          <cell r="H1423" t="str">
            <v>PRP125020</v>
          </cell>
          <cell r="J1423">
            <v>73</v>
          </cell>
        </row>
        <row r="1424">
          <cell r="H1424" t="str">
            <v>PRP125021</v>
          </cell>
          <cell r="J1424">
            <v>1410</v>
          </cell>
        </row>
        <row r="1425">
          <cell r="H1425" t="str">
            <v>PRP125022</v>
          </cell>
          <cell r="J1425">
            <v>111</v>
          </cell>
        </row>
        <row r="1426">
          <cell r="H1426" t="str">
            <v>PRP125023</v>
          </cell>
          <cell r="J1426">
            <v>1300</v>
          </cell>
        </row>
        <row r="1427">
          <cell r="H1427" t="str">
            <v>PRP125024</v>
          </cell>
          <cell r="J1427">
            <v>1386</v>
          </cell>
        </row>
        <row r="1428">
          <cell r="H1428" t="str">
            <v>PRP126001</v>
          </cell>
          <cell r="J1428">
            <v>276</v>
          </cell>
        </row>
        <row r="1429">
          <cell r="H1429" t="str">
            <v>PRP126002</v>
          </cell>
          <cell r="J1429">
            <v>3423</v>
          </cell>
        </row>
        <row r="1430">
          <cell r="H1430" t="str">
            <v>PRP126003</v>
          </cell>
          <cell r="J1430">
            <v>2443</v>
          </cell>
        </row>
        <row r="1431">
          <cell r="H1431" t="str">
            <v>PRP126004</v>
          </cell>
          <cell r="J1431">
            <v>2483</v>
          </cell>
        </row>
        <row r="1432">
          <cell r="H1432" t="str">
            <v>PRP126005</v>
          </cell>
          <cell r="J1432">
            <v>13341</v>
          </cell>
        </row>
        <row r="1433">
          <cell r="H1433" t="str">
            <v>PRP126006</v>
          </cell>
          <cell r="J1433">
            <v>10995</v>
          </cell>
        </row>
        <row r="1434">
          <cell r="H1434" t="str">
            <v>PRP126007</v>
          </cell>
          <cell r="J1434">
            <v>6785</v>
          </cell>
        </row>
        <row r="1435">
          <cell r="H1435" t="str">
            <v>PRP126008</v>
          </cell>
          <cell r="J1435">
            <v>4687</v>
          </cell>
        </row>
        <row r="1436">
          <cell r="H1436" t="str">
            <v>PRP126009</v>
          </cell>
          <cell r="J1436">
            <v>2469</v>
          </cell>
        </row>
        <row r="1437">
          <cell r="H1437" t="str">
            <v>PRP126010</v>
          </cell>
          <cell r="J1437">
            <v>2449</v>
          </cell>
        </row>
        <row r="1438">
          <cell r="H1438" t="str">
            <v>PRP126011</v>
          </cell>
          <cell r="J1438">
            <v>2442</v>
          </cell>
        </row>
        <row r="1439">
          <cell r="H1439" t="str">
            <v>PRP126012</v>
          </cell>
          <cell r="J1439">
            <v>4220</v>
          </cell>
        </row>
        <row r="1440">
          <cell r="H1440" t="str">
            <v>PRP126013</v>
          </cell>
          <cell r="J1440">
            <v>1600</v>
          </cell>
        </row>
        <row r="1441">
          <cell r="H1441" t="str">
            <v>PRP126014</v>
          </cell>
          <cell r="J1441">
            <v>1600</v>
          </cell>
        </row>
        <row r="1442">
          <cell r="H1442" t="str">
            <v>PRS115001</v>
          </cell>
          <cell r="J1442">
            <v>0</v>
          </cell>
        </row>
        <row r="1443">
          <cell r="H1443" t="str">
            <v>PRS119001</v>
          </cell>
          <cell r="J1443">
            <v>0</v>
          </cell>
        </row>
        <row r="1444">
          <cell r="H1444" t="str">
            <v>PRS126015</v>
          </cell>
          <cell r="J1444">
            <v>2950</v>
          </cell>
        </row>
        <row r="1445">
          <cell r="H1445" t="str">
            <v>PRT115004</v>
          </cell>
          <cell r="J1445">
            <v>4279</v>
          </cell>
        </row>
        <row r="1446">
          <cell r="H1446" t="str">
            <v>PRT116001</v>
          </cell>
          <cell r="J1446">
            <v>184</v>
          </cell>
        </row>
        <row r="1447">
          <cell r="H1447" t="str">
            <v>PRT116019</v>
          </cell>
          <cell r="J1447">
            <v>152</v>
          </cell>
        </row>
        <row r="1448">
          <cell r="H1448" t="str">
            <v>PRT116020</v>
          </cell>
          <cell r="J1448">
            <v>483</v>
          </cell>
        </row>
        <row r="1449">
          <cell r="H1449" t="str">
            <v>PRT116028</v>
          </cell>
          <cell r="J1449">
            <v>1922</v>
          </cell>
        </row>
        <row r="1450">
          <cell r="H1450" t="str">
            <v>PRT120001</v>
          </cell>
          <cell r="J1450">
            <v>21</v>
          </cell>
        </row>
        <row r="1451">
          <cell r="H1451" t="str">
            <v>PRT120007</v>
          </cell>
          <cell r="J1451">
            <v>6876</v>
          </cell>
        </row>
        <row r="1452">
          <cell r="H1452" t="str">
            <v>PRT121004</v>
          </cell>
          <cell r="J1452">
            <v>0</v>
          </cell>
        </row>
        <row r="1453">
          <cell r="H1453" t="str">
            <v>PRT122001</v>
          </cell>
          <cell r="J1453">
            <v>4691</v>
          </cell>
        </row>
        <row r="1454">
          <cell r="H1454" t="str">
            <v>PRT122002</v>
          </cell>
          <cell r="J1454">
            <v>96</v>
          </cell>
        </row>
        <row r="1455">
          <cell r="H1455" t="str">
            <v>PRT122003</v>
          </cell>
          <cell r="J1455">
            <v>4195</v>
          </cell>
        </row>
        <row r="1456">
          <cell r="H1456" t="str">
            <v>PRT122004</v>
          </cell>
          <cell r="J1456">
            <v>3826</v>
          </cell>
        </row>
        <row r="1457">
          <cell r="H1457" t="str">
            <v>PRT122005</v>
          </cell>
          <cell r="J1457">
            <v>16</v>
          </cell>
        </row>
        <row r="1458">
          <cell r="H1458" t="str">
            <v>PRT122006</v>
          </cell>
          <cell r="J1458">
            <v>4961</v>
          </cell>
        </row>
        <row r="1459">
          <cell r="H1459" t="str">
            <v>PRT122007</v>
          </cell>
          <cell r="J1459">
            <v>2205</v>
          </cell>
        </row>
        <row r="1460">
          <cell r="H1460" t="str">
            <v>PRT122008</v>
          </cell>
          <cell r="J1460">
            <v>3141</v>
          </cell>
        </row>
        <row r="1461">
          <cell r="H1461" t="str">
            <v>PRT122010</v>
          </cell>
          <cell r="J1461">
            <v>3217</v>
          </cell>
        </row>
        <row r="1462">
          <cell r="H1462" t="str">
            <v>PRT122012</v>
          </cell>
          <cell r="J1462">
            <v>2126</v>
          </cell>
        </row>
        <row r="1463">
          <cell r="H1463" t="str">
            <v>PRT122013</v>
          </cell>
          <cell r="J1463">
            <v>76</v>
          </cell>
        </row>
        <row r="1464">
          <cell r="H1464" t="str">
            <v>PRT122014</v>
          </cell>
          <cell r="J1464">
            <v>3586</v>
          </cell>
        </row>
        <row r="1465">
          <cell r="H1465" t="str">
            <v>PRT122015</v>
          </cell>
          <cell r="J1465">
            <v>4115</v>
          </cell>
        </row>
        <row r="1466">
          <cell r="H1466" t="str">
            <v>PRT122018</v>
          </cell>
          <cell r="J1466">
            <v>4177</v>
          </cell>
        </row>
        <row r="1467">
          <cell r="H1467" t="str">
            <v>PRT122019</v>
          </cell>
          <cell r="J1467">
            <v>4951</v>
          </cell>
        </row>
        <row r="1468">
          <cell r="H1468" t="str">
            <v>PRT122020</v>
          </cell>
          <cell r="J1468">
            <v>8262</v>
          </cell>
        </row>
        <row r="1469">
          <cell r="H1469" t="str">
            <v>PRT122021</v>
          </cell>
          <cell r="J1469">
            <v>1913</v>
          </cell>
        </row>
        <row r="1470">
          <cell r="H1470" t="str">
            <v>PRT122022</v>
          </cell>
          <cell r="J1470">
            <v>1209</v>
          </cell>
        </row>
        <row r="1471">
          <cell r="H1471" t="str">
            <v>PRT122023</v>
          </cell>
          <cell r="J1471">
            <v>1399</v>
          </cell>
        </row>
        <row r="1472">
          <cell r="H1472" t="str">
            <v>PRT123001</v>
          </cell>
          <cell r="J1472">
            <v>274</v>
          </cell>
        </row>
        <row r="1473">
          <cell r="H1473" t="str">
            <v>PRT123002</v>
          </cell>
          <cell r="J1473">
            <v>2960</v>
          </cell>
        </row>
        <row r="1474">
          <cell r="H1474" t="str">
            <v>PRT123003</v>
          </cell>
          <cell r="J1474">
            <v>7428</v>
          </cell>
        </row>
        <row r="1475">
          <cell r="H1475" t="str">
            <v>PRT123007</v>
          </cell>
          <cell r="J1475">
            <v>3674</v>
          </cell>
        </row>
        <row r="1476">
          <cell r="H1476" t="str">
            <v>PRT123008</v>
          </cell>
          <cell r="J1476">
            <v>1175</v>
          </cell>
        </row>
        <row r="1477">
          <cell r="H1477" t="str">
            <v>PRT123009</v>
          </cell>
          <cell r="J1477">
            <v>4133</v>
          </cell>
        </row>
        <row r="1478">
          <cell r="H1478" t="str">
            <v>PRT123010</v>
          </cell>
          <cell r="J1478">
            <v>2520</v>
          </cell>
        </row>
        <row r="1479">
          <cell r="H1479" t="str">
            <v>PRT123011</v>
          </cell>
          <cell r="J1479">
            <v>1337</v>
          </cell>
        </row>
        <row r="1480">
          <cell r="H1480" t="str">
            <v>PRT123012</v>
          </cell>
          <cell r="J1480">
            <v>3338</v>
          </cell>
        </row>
        <row r="1481">
          <cell r="H1481" t="str">
            <v>PRT123013</v>
          </cell>
          <cell r="J1481">
            <v>1079</v>
          </cell>
        </row>
        <row r="1482">
          <cell r="H1482" t="str">
            <v>PRT123014</v>
          </cell>
          <cell r="J1482">
            <v>2339</v>
          </cell>
        </row>
        <row r="1483">
          <cell r="H1483" t="str">
            <v>PRT123015</v>
          </cell>
          <cell r="J1483">
            <v>3</v>
          </cell>
        </row>
        <row r="1484">
          <cell r="H1484" t="str">
            <v>PRT123016</v>
          </cell>
          <cell r="J1484">
            <v>4029</v>
          </cell>
        </row>
        <row r="1485">
          <cell r="H1485" t="str">
            <v>PRT123017</v>
          </cell>
          <cell r="J1485">
            <v>2826</v>
          </cell>
        </row>
        <row r="1486">
          <cell r="H1486" t="str">
            <v>PRT123018</v>
          </cell>
          <cell r="J1486">
            <v>2986</v>
          </cell>
        </row>
        <row r="1487">
          <cell r="H1487" t="str">
            <v>PRT123019</v>
          </cell>
          <cell r="J1487">
            <v>4224</v>
          </cell>
        </row>
        <row r="1488">
          <cell r="H1488" t="str">
            <v>PRT123020</v>
          </cell>
          <cell r="J1488">
            <v>4906</v>
          </cell>
        </row>
        <row r="1489">
          <cell r="H1489" t="str">
            <v>PRT123022</v>
          </cell>
          <cell r="J1489">
            <v>971</v>
          </cell>
        </row>
        <row r="1490">
          <cell r="H1490" t="str">
            <v>PRT123023</v>
          </cell>
          <cell r="J1490">
            <v>4</v>
          </cell>
        </row>
        <row r="1491">
          <cell r="H1491" t="str">
            <v>PRT123024</v>
          </cell>
          <cell r="J1491">
            <v>126</v>
          </cell>
        </row>
        <row r="1492">
          <cell r="H1492" t="str">
            <v>PRT123025</v>
          </cell>
          <cell r="J1492">
            <v>296</v>
          </cell>
        </row>
        <row r="1493">
          <cell r="H1493" t="str">
            <v>PRT123026</v>
          </cell>
          <cell r="J1493">
            <v>633</v>
          </cell>
        </row>
        <row r="1494">
          <cell r="H1494" t="str">
            <v>PRT123027</v>
          </cell>
          <cell r="J1494">
            <v>1078</v>
          </cell>
        </row>
        <row r="1495">
          <cell r="H1495" t="str">
            <v>PRT123028</v>
          </cell>
          <cell r="J1495">
            <v>2156</v>
          </cell>
        </row>
        <row r="1496">
          <cell r="H1496" t="str">
            <v>PRT124001</v>
          </cell>
          <cell r="J1496">
            <v>19</v>
          </cell>
        </row>
        <row r="1497">
          <cell r="H1497" t="str">
            <v>PRT124002</v>
          </cell>
          <cell r="J1497">
            <v>28589</v>
          </cell>
        </row>
        <row r="1498">
          <cell r="H1498" t="str">
            <v>PRT124003</v>
          </cell>
          <cell r="J1498">
            <v>4602</v>
          </cell>
        </row>
        <row r="1499">
          <cell r="H1499" t="str">
            <v>PRT124004</v>
          </cell>
          <cell r="J1499">
            <v>5516</v>
          </cell>
        </row>
        <row r="1500">
          <cell r="H1500" t="str">
            <v>PRT124005</v>
          </cell>
          <cell r="J1500">
            <v>2496</v>
          </cell>
        </row>
        <row r="1501">
          <cell r="H1501" t="str">
            <v>PRT124006</v>
          </cell>
          <cell r="J1501">
            <v>168</v>
          </cell>
        </row>
        <row r="1502">
          <cell r="H1502" t="str">
            <v>PRT124007</v>
          </cell>
          <cell r="J1502">
            <v>1171</v>
          </cell>
        </row>
        <row r="1503">
          <cell r="H1503" t="str">
            <v>PRT124008</v>
          </cell>
          <cell r="J1503">
            <v>13949</v>
          </cell>
        </row>
        <row r="1504">
          <cell r="H1504" t="str">
            <v>PRT124009</v>
          </cell>
          <cell r="J1504">
            <v>5124</v>
          </cell>
        </row>
        <row r="1505">
          <cell r="H1505" t="str">
            <v>PRT124018</v>
          </cell>
          <cell r="J1505">
            <v>465</v>
          </cell>
        </row>
        <row r="1506">
          <cell r="H1506" t="str">
            <v>PRT124019</v>
          </cell>
          <cell r="J1506">
            <v>417</v>
          </cell>
        </row>
        <row r="1507">
          <cell r="H1507" t="str">
            <v>PRT124020</v>
          </cell>
          <cell r="J1507">
            <v>441</v>
          </cell>
        </row>
        <row r="1508">
          <cell r="H1508" t="str">
            <v>PRT124021</v>
          </cell>
          <cell r="J1508">
            <v>621</v>
          </cell>
        </row>
        <row r="1509">
          <cell r="H1509" t="str">
            <v>PRT124022</v>
          </cell>
          <cell r="J1509">
            <v>3855</v>
          </cell>
        </row>
        <row r="1510">
          <cell r="H1510" t="str">
            <v>PRT124023</v>
          </cell>
          <cell r="J1510">
            <v>6645</v>
          </cell>
        </row>
        <row r="1511">
          <cell r="H1511" t="str">
            <v>PRT124024</v>
          </cell>
          <cell r="J1511">
            <v>1605</v>
          </cell>
        </row>
        <row r="1512">
          <cell r="H1512" t="str">
            <v>PRT124025</v>
          </cell>
          <cell r="J1512">
            <v>158</v>
          </cell>
        </row>
        <row r="1513">
          <cell r="H1513" t="str">
            <v>PRT124026</v>
          </cell>
          <cell r="J1513">
            <v>545</v>
          </cell>
        </row>
        <row r="1514">
          <cell r="H1514" t="str">
            <v>PRT124027</v>
          </cell>
          <cell r="J1514">
            <v>1934</v>
          </cell>
        </row>
        <row r="1515">
          <cell r="H1515" t="str">
            <v>PRT124028</v>
          </cell>
          <cell r="J1515">
            <v>1856</v>
          </cell>
        </row>
        <row r="1516">
          <cell r="H1516" t="str">
            <v>PRT124029</v>
          </cell>
          <cell r="J1516">
            <v>4800</v>
          </cell>
        </row>
        <row r="1517">
          <cell r="H1517" t="str">
            <v>PRT124030</v>
          </cell>
          <cell r="J1517">
            <v>4780</v>
          </cell>
        </row>
        <row r="1518">
          <cell r="H1518" t="str">
            <v>PRT124035</v>
          </cell>
          <cell r="J1518">
            <v>719</v>
          </cell>
        </row>
        <row r="1519">
          <cell r="H1519" t="str">
            <v>PRT124036</v>
          </cell>
          <cell r="J1519">
            <v>337</v>
          </cell>
        </row>
        <row r="1520">
          <cell r="H1520" t="str">
            <v>PRT124037</v>
          </cell>
          <cell r="J1520">
            <v>1822</v>
          </cell>
        </row>
        <row r="1521">
          <cell r="H1521" t="str">
            <v>PRT124038</v>
          </cell>
          <cell r="J1521">
            <v>1524</v>
          </cell>
        </row>
        <row r="1522">
          <cell r="H1522" t="str">
            <v>PRT124039</v>
          </cell>
          <cell r="J1522">
            <v>2391</v>
          </cell>
        </row>
        <row r="1523">
          <cell r="H1523" t="str">
            <v>PRT124040</v>
          </cell>
          <cell r="J1523">
            <v>1830</v>
          </cell>
        </row>
        <row r="1524">
          <cell r="H1524" t="str">
            <v>PRT124041</v>
          </cell>
          <cell r="J1524">
            <v>4519</v>
          </cell>
        </row>
        <row r="1525">
          <cell r="H1525" t="str">
            <v>PRT124042</v>
          </cell>
          <cell r="J1525">
            <v>3669</v>
          </cell>
        </row>
        <row r="1526">
          <cell r="H1526" t="str">
            <v>PRT124043</v>
          </cell>
          <cell r="J1526">
            <v>3018</v>
          </cell>
        </row>
        <row r="1527">
          <cell r="H1527" t="str">
            <v>PRT124044</v>
          </cell>
          <cell r="J1527">
            <v>4502</v>
          </cell>
        </row>
        <row r="1528">
          <cell r="H1528" t="str">
            <v>PRT124045</v>
          </cell>
          <cell r="J1528">
            <v>5152</v>
          </cell>
        </row>
        <row r="1529">
          <cell r="H1529" t="str">
            <v>PRT124046</v>
          </cell>
          <cell r="J1529">
            <v>5793</v>
          </cell>
        </row>
        <row r="1530">
          <cell r="H1530" t="str">
            <v>PRT124047</v>
          </cell>
          <cell r="J1530">
            <v>2454</v>
          </cell>
        </row>
        <row r="1531">
          <cell r="H1531" t="str">
            <v>PRT124048</v>
          </cell>
          <cell r="J1531">
            <v>5358</v>
          </cell>
        </row>
        <row r="1532">
          <cell r="H1532" t="str">
            <v>PRT124049</v>
          </cell>
          <cell r="J1532">
            <v>4238</v>
          </cell>
        </row>
        <row r="1533">
          <cell r="H1533" t="str">
            <v>PRT124050</v>
          </cell>
          <cell r="J1533">
            <v>2890</v>
          </cell>
        </row>
        <row r="1534">
          <cell r="H1534" t="str">
            <v>PRT124051</v>
          </cell>
          <cell r="J1534">
            <v>2817</v>
          </cell>
        </row>
        <row r="1535">
          <cell r="H1535" t="str">
            <v>PRT124052</v>
          </cell>
          <cell r="J1535">
            <v>2309</v>
          </cell>
        </row>
        <row r="1536">
          <cell r="H1536" t="str">
            <v>PRT124053</v>
          </cell>
          <cell r="J1536">
            <v>2207</v>
          </cell>
        </row>
        <row r="1537">
          <cell r="H1537" t="str">
            <v>PRT124060</v>
          </cell>
          <cell r="J1537">
            <v>3156</v>
          </cell>
        </row>
        <row r="1538">
          <cell r="H1538" t="str">
            <v>PRT125001</v>
          </cell>
          <cell r="J1538">
            <v>1831</v>
          </cell>
        </row>
        <row r="1539">
          <cell r="H1539" t="str">
            <v>PRT125002</v>
          </cell>
          <cell r="J1539">
            <v>3141</v>
          </cell>
        </row>
        <row r="1540">
          <cell r="H1540" t="str">
            <v>PRT125003</v>
          </cell>
          <cell r="J1540">
            <v>1578</v>
          </cell>
        </row>
        <row r="1541">
          <cell r="H1541" t="str">
            <v>PRT125004</v>
          </cell>
          <cell r="J1541">
            <v>1630</v>
          </cell>
        </row>
        <row r="1542">
          <cell r="H1542" t="str">
            <v>PRT125005</v>
          </cell>
          <cell r="J1542">
            <v>423</v>
          </cell>
        </row>
        <row r="1543">
          <cell r="H1543" t="str">
            <v>PRT125006</v>
          </cell>
          <cell r="J1543">
            <v>3532</v>
          </cell>
        </row>
        <row r="1544">
          <cell r="H1544" t="str">
            <v>PRT125007</v>
          </cell>
          <cell r="J1544">
            <v>3010</v>
          </cell>
        </row>
        <row r="1545">
          <cell r="H1545" t="str">
            <v>PRT125008</v>
          </cell>
          <cell r="J1545">
            <v>1285</v>
          </cell>
        </row>
        <row r="1546">
          <cell r="H1546" t="str">
            <v>PRT125009</v>
          </cell>
          <cell r="J1546">
            <v>1029</v>
          </cell>
        </row>
        <row r="1547">
          <cell r="H1547" t="str">
            <v>PRT125010</v>
          </cell>
          <cell r="J1547">
            <v>1067</v>
          </cell>
        </row>
        <row r="1548">
          <cell r="H1548" t="str">
            <v>PRT125011</v>
          </cell>
          <cell r="J1548">
            <v>3095</v>
          </cell>
        </row>
        <row r="1549">
          <cell r="H1549" t="str">
            <v>PRT125012</v>
          </cell>
          <cell r="J1549">
            <v>5050</v>
          </cell>
        </row>
        <row r="1550">
          <cell r="H1550" t="str">
            <v>PRT125013</v>
          </cell>
          <cell r="J1550">
            <v>2760</v>
          </cell>
        </row>
        <row r="1551">
          <cell r="H1551" t="str">
            <v>PRT125014</v>
          </cell>
          <cell r="J1551">
            <v>3609</v>
          </cell>
        </row>
        <row r="1552">
          <cell r="H1552" t="str">
            <v>PRT125015</v>
          </cell>
          <cell r="J1552">
            <v>1518</v>
          </cell>
        </row>
        <row r="1553">
          <cell r="H1553" t="str">
            <v>PRT125016</v>
          </cell>
          <cell r="J1553">
            <v>3772</v>
          </cell>
        </row>
        <row r="1554">
          <cell r="H1554" t="str">
            <v>PRT125017</v>
          </cell>
          <cell r="J1554">
            <v>2447</v>
          </cell>
        </row>
        <row r="1555">
          <cell r="H1555" t="str">
            <v>PRT125020</v>
          </cell>
          <cell r="J1555">
            <v>17036</v>
          </cell>
        </row>
        <row r="1556">
          <cell r="H1556" t="str">
            <v>PRT125021</v>
          </cell>
          <cell r="J1556">
            <v>57632</v>
          </cell>
        </row>
        <row r="1557">
          <cell r="H1557" t="str">
            <v>PRT125022</v>
          </cell>
          <cell r="J1557">
            <v>4186</v>
          </cell>
        </row>
        <row r="1558">
          <cell r="H1558" t="str">
            <v>PRT125025</v>
          </cell>
          <cell r="J1558">
            <v>10</v>
          </cell>
        </row>
        <row r="1559">
          <cell r="H1559" t="str">
            <v>PRT125026</v>
          </cell>
          <cell r="J1559">
            <v>2661</v>
          </cell>
        </row>
        <row r="1560">
          <cell r="H1560" t="str">
            <v>PRT126001</v>
          </cell>
          <cell r="J1560">
            <v>3299</v>
          </cell>
        </row>
        <row r="1561">
          <cell r="H1561" t="str">
            <v>PRT126002</v>
          </cell>
          <cell r="J1561">
            <v>4352</v>
          </cell>
        </row>
        <row r="1562">
          <cell r="H1562" t="str">
            <v>PRT126003</v>
          </cell>
          <cell r="J1562">
            <v>143309</v>
          </cell>
        </row>
        <row r="1563">
          <cell r="H1563" t="str">
            <v>PRT126004</v>
          </cell>
          <cell r="J1563">
            <v>4452</v>
          </cell>
        </row>
        <row r="1564">
          <cell r="H1564" t="str">
            <v>PRT126005</v>
          </cell>
          <cell r="J1564">
            <v>4452</v>
          </cell>
        </row>
        <row r="1565">
          <cell r="H1565" t="str">
            <v>PRT126006</v>
          </cell>
          <cell r="J1565">
            <v>4449</v>
          </cell>
        </row>
        <row r="1566">
          <cell r="H1566" t="str">
            <v>PRX125001</v>
          </cell>
          <cell r="J1566">
            <v>160</v>
          </cell>
        </row>
        <row r="1567">
          <cell r="H1567" t="str">
            <v>PRX125003</v>
          </cell>
          <cell r="J1567">
            <v>180</v>
          </cell>
        </row>
        <row r="1568">
          <cell r="H1568" t="str">
            <v>PRX125005</v>
          </cell>
          <cell r="J1568">
            <v>90</v>
          </cell>
        </row>
        <row r="1569">
          <cell r="H1569" t="str">
            <v>PRX125006</v>
          </cell>
          <cell r="J1569">
            <v>1080</v>
          </cell>
        </row>
        <row r="1570">
          <cell r="H1570" t="str">
            <v>PRX125007</v>
          </cell>
          <cell r="J1570">
            <v>120</v>
          </cell>
        </row>
        <row r="1571">
          <cell r="H1571" t="str">
            <v>PRX125008</v>
          </cell>
          <cell r="J1571">
            <v>240</v>
          </cell>
        </row>
        <row r="1572">
          <cell r="H1572" t="str">
            <v>PRX125009</v>
          </cell>
          <cell r="J1572">
            <v>240</v>
          </cell>
        </row>
        <row r="1573">
          <cell r="H1573" t="str">
            <v>TPM219003</v>
          </cell>
          <cell r="J1573">
            <v>5</v>
          </cell>
        </row>
        <row r="1574">
          <cell r="H1574" t="str">
            <v>TPP118001</v>
          </cell>
          <cell r="J1574">
            <v>5</v>
          </cell>
        </row>
        <row r="1575">
          <cell r="H1575" t="str">
            <v>TPP118002</v>
          </cell>
          <cell r="J1575">
            <v>44</v>
          </cell>
        </row>
        <row r="1576">
          <cell r="H1576" t="str">
            <v>TPP118003</v>
          </cell>
          <cell r="J1576">
            <v>15</v>
          </cell>
        </row>
        <row r="1577">
          <cell r="H1577" t="str">
            <v>TPP118004</v>
          </cell>
          <cell r="J1577">
            <v>16</v>
          </cell>
        </row>
        <row r="1578">
          <cell r="H1578" t="str">
            <v>TPP118005</v>
          </cell>
          <cell r="J1578">
            <v>9</v>
          </cell>
        </row>
        <row r="1579">
          <cell r="H1579" t="str">
            <v>TPP118006</v>
          </cell>
          <cell r="J1579">
            <v>2</v>
          </cell>
        </row>
        <row r="1580">
          <cell r="H1580" t="str">
            <v>TPP118007</v>
          </cell>
          <cell r="J1580">
            <v>1</v>
          </cell>
        </row>
        <row r="1581">
          <cell r="H1581" t="str">
            <v>TPP118008</v>
          </cell>
          <cell r="J1581">
            <v>29</v>
          </cell>
        </row>
        <row r="1582">
          <cell r="H1582" t="str">
            <v>TPP118009</v>
          </cell>
          <cell r="J1582">
            <v>2462</v>
          </cell>
        </row>
        <row r="1583">
          <cell r="H1583" t="str">
            <v>TPP118010</v>
          </cell>
          <cell r="J1583">
            <v>3</v>
          </cell>
        </row>
        <row r="1584">
          <cell r="H1584" t="str">
            <v>TPP118011</v>
          </cell>
          <cell r="J1584">
            <v>549</v>
          </cell>
        </row>
        <row r="1585">
          <cell r="H1585" t="str">
            <v>TPP118013</v>
          </cell>
          <cell r="J1585">
            <v>2</v>
          </cell>
        </row>
        <row r="1586">
          <cell r="H1586" t="str">
            <v>TPP118014</v>
          </cell>
          <cell r="J1586">
            <v>18</v>
          </cell>
        </row>
        <row r="1587">
          <cell r="H1587" t="str">
            <v>TPP118015</v>
          </cell>
          <cell r="J1587">
            <v>3</v>
          </cell>
        </row>
        <row r="1588">
          <cell r="H1588" t="str">
            <v>TPP118017</v>
          </cell>
          <cell r="J1588">
            <v>5</v>
          </cell>
        </row>
        <row r="1589">
          <cell r="H1589" t="str">
            <v>TPP118018</v>
          </cell>
          <cell r="J1589">
            <v>3</v>
          </cell>
        </row>
        <row r="1590">
          <cell r="H1590" t="str">
            <v>TPP118019</v>
          </cell>
          <cell r="J1590">
            <v>2</v>
          </cell>
        </row>
        <row r="1591">
          <cell r="H1591" t="str">
            <v>TPP118020</v>
          </cell>
          <cell r="J1591">
            <v>1</v>
          </cell>
        </row>
        <row r="1592">
          <cell r="H1592" t="str">
            <v>TPP118022</v>
          </cell>
          <cell r="J1592">
            <v>483</v>
          </cell>
        </row>
        <row r="1593">
          <cell r="H1593" t="str">
            <v>TPP118023</v>
          </cell>
          <cell r="J1593">
            <v>131</v>
          </cell>
        </row>
        <row r="1594">
          <cell r="H1594" t="str">
            <v>TPP119001</v>
          </cell>
          <cell r="J1594">
            <v>2</v>
          </cell>
        </row>
        <row r="1595">
          <cell r="H1595" t="str">
            <v>TPP119002</v>
          </cell>
          <cell r="J1595">
            <v>4</v>
          </cell>
        </row>
        <row r="1596">
          <cell r="H1596" t="str">
            <v>TPP119003</v>
          </cell>
          <cell r="J1596">
            <v>1</v>
          </cell>
        </row>
        <row r="1597">
          <cell r="H1597" t="str">
            <v>TPP119004</v>
          </cell>
          <cell r="J1597">
            <v>10</v>
          </cell>
        </row>
        <row r="1598">
          <cell r="H1598" t="str">
            <v>TPP119005</v>
          </cell>
          <cell r="J1598">
            <v>4</v>
          </cell>
        </row>
        <row r="1599">
          <cell r="H1599" t="str">
            <v>TPP119006</v>
          </cell>
          <cell r="J1599">
            <v>3</v>
          </cell>
        </row>
        <row r="1600">
          <cell r="H1600" t="str">
            <v>TPP120001</v>
          </cell>
          <cell r="J1600">
            <v>1</v>
          </cell>
        </row>
        <row r="1601">
          <cell r="H1601" t="str">
            <v>TPP120002</v>
          </cell>
          <cell r="J1601">
            <v>24</v>
          </cell>
        </row>
        <row r="1602">
          <cell r="H1602" t="str">
            <v>TPP120003</v>
          </cell>
          <cell r="J1602">
            <v>5</v>
          </cell>
        </row>
        <row r="1603">
          <cell r="H1603" t="str">
            <v>TPP122001</v>
          </cell>
          <cell r="J1603">
            <v>1039</v>
          </cell>
        </row>
        <row r="1604">
          <cell r="H1604" t="str">
            <v>TPP122002</v>
          </cell>
          <cell r="J1604">
            <v>1082</v>
          </cell>
        </row>
        <row r="1605">
          <cell r="H1605" t="str">
            <v>TPP123001</v>
          </cell>
          <cell r="J1605">
            <v>2059</v>
          </cell>
        </row>
        <row r="1606">
          <cell r="H1606" t="str">
            <v>TPT119004</v>
          </cell>
          <cell r="J1606">
            <v>159</v>
          </cell>
        </row>
        <row r="1607">
          <cell r="H1607" t="str">
            <v>TPT120003</v>
          </cell>
          <cell r="J1607">
            <v>1</v>
          </cell>
        </row>
        <row r="1608">
          <cell r="H1608" t="str">
            <v>TPT220002</v>
          </cell>
          <cell r="J1608">
            <v>89</v>
          </cell>
        </row>
        <row r="1609">
          <cell r="H1609" t="str">
            <v>TYM216029</v>
          </cell>
          <cell r="J1609">
            <v>30</v>
          </cell>
        </row>
        <row r="1610">
          <cell r="H1610" t="str">
            <v>TYM216030</v>
          </cell>
          <cell r="J1610">
            <v>24</v>
          </cell>
        </row>
        <row r="1611">
          <cell r="H1611" t="str">
            <v>TYM216031</v>
          </cell>
          <cell r="J1611">
            <v>23</v>
          </cell>
        </row>
        <row r="1612">
          <cell r="H1612" t="str">
            <v>TYM216035</v>
          </cell>
          <cell r="J1612">
            <v>20</v>
          </cell>
        </row>
        <row r="1613">
          <cell r="H1613" t="str">
            <v>TYM216036</v>
          </cell>
          <cell r="J1613">
            <v>17</v>
          </cell>
        </row>
        <row r="1614">
          <cell r="H1614" t="str">
            <v>TYM216038</v>
          </cell>
          <cell r="J1614">
            <v>6</v>
          </cell>
        </row>
        <row r="1615">
          <cell r="H1615" t="str">
            <v>TYM217008</v>
          </cell>
          <cell r="J1615">
            <v>5</v>
          </cell>
        </row>
        <row r="1616">
          <cell r="H1616" t="str">
            <v>TYM218014</v>
          </cell>
          <cell r="J1616">
            <v>5</v>
          </cell>
        </row>
        <row r="1617">
          <cell r="H1617" t="str">
            <v>TYM219021</v>
          </cell>
          <cell r="J1617">
            <v>263</v>
          </cell>
        </row>
        <row r="1618">
          <cell r="H1618" t="str">
            <v>TYM219022</v>
          </cell>
          <cell r="J1618">
            <v>327</v>
          </cell>
        </row>
        <row r="1619">
          <cell r="H1619" t="str">
            <v>TYM220005</v>
          </cell>
          <cell r="J1619">
            <v>21</v>
          </cell>
        </row>
        <row r="1620">
          <cell r="H1620" t="str">
            <v>TYM221006</v>
          </cell>
          <cell r="J1620">
            <v>26</v>
          </cell>
        </row>
        <row r="1621">
          <cell r="H1621" t="str">
            <v>TYM221030</v>
          </cell>
          <cell r="J1621">
            <v>11</v>
          </cell>
        </row>
        <row r="1622">
          <cell r="H1622" t="str">
            <v>TYM222027</v>
          </cell>
          <cell r="J1622">
            <v>53</v>
          </cell>
        </row>
        <row r="1623">
          <cell r="H1623" t="str">
            <v>TYM222030</v>
          </cell>
          <cell r="J1623">
            <v>186</v>
          </cell>
        </row>
        <row r="1624">
          <cell r="H1624" t="str">
            <v>TYM222031</v>
          </cell>
          <cell r="J1624">
            <v>757</v>
          </cell>
        </row>
        <row r="1625">
          <cell r="H1625" t="str">
            <v>TYM223002</v>
          </cell>
          <cell r="J1625">
            <v>4</v>
          </cell>
        </row>
        <row r="1626">
          <cell r="H1626" t="str">
            <v>TYM223005</v>
          </cell>
          <cell r="J1626">
            <v>15</v>
          </cell>
        </row>
        <row r="1627">
          <cell r="H1627" t="str">
            <v>TYM223006</v>
          </cell>
          <cell r="J1627">
            <v>29</v>
          </cell>
        </row>
        <row r="1628">
          <cell r="H1628" t="str">
            <v>TYM224006</v>
          </cell>
          <cell r="J1628">
            <v>40</v>
          </cell>
        </row>
        <row r="1629">
          <cell r="H1629" t="str">
            <v>TYM224007</v>
          </cell>
          <cell r="J1629">
            <v>208</v>
          </cell>
        </row>
        <row r="1630">
          <cell r="H1630" t="str">
            <v>TYM225001</v>
          </cell>
          <cell r="J1630">
            <v>16</v>
          </cell>
        </row>
        <row r="1631">
          <cell r="H1631" t="str">
            <v>TYM225002</v>
          </cell>
          <cell r="J1631">
            <v>52</v>
          </cell>
        </row>
        <row r="1632">
          <cell r="H1632" t="str">
            <v>TYM225004</v>
          </cell>
          <cell r="J1632">
            <v>6</v>
          </cell>
        </row>
        <row r="1633">
          <cell r="H1633" t="str">
            <v>TYM225005</v>
          </cell>
          <cell r="J1633">
            <v>26</v>
          </cell>
        </row>
        <row r="1634">
          <cell r="H1634" t="str">
            <v>TYO134011</v>
          </cell>
          <cell r="J1634">
            <v>0</v>
          </cell>
        </row>
        <row r="1635">
          <cell r="H1635" t="str">
            <v>TYP110001</v>
          </cell>
          <cell r="J1635">
            <v>143</v>
          </cell>
        </row>
        <row r="1636">
          <cell r="H1636" t="str">
            <v>TYP111006</v>
          </cell>
          <cell r="J1636">
            <v>2</v>
          </cell>
        </row>
        <row r="1637">
          <cell r="H1637" t="str">
            <v>TYP111008</v>
          </cell>
          <cell r="J1637">
            <v>9</v>
          </cell>
        </row>
        <row r="1638">
          <cell r="H1638" t="str">
            <v>TYP112002</v>
          </cell>
          <cell r="J1638">
            <v>28</v>
          </cell>
        </row>
        <row r="1639">
          <cell r="H1639" t="str">
            <v>TYP112003</v>
          </cell>
          <cell r="J1639">
            <v>2145</v>
          </cell>
        </row>
        <row r="1640">
          <cell r="H1640" t="str">
            <v>TYP112005</v>
          </cell>
          <cell r="J1640">
            <v>19</v>
          </cell>
        </row>
        <row r="1641">
          <cell r="H1641" t="str">
            <v>TYP112007</v>
          </cell>
          <cell r="J1641">
            <v>12</v>
          </cell>
        </row>
        <row r="1642">
          <cell r="H1642" t="str">
            <v>TYP112008</v>
          </cell>
          <cell r="J1642">
            <v>1</v>
          </cell>
        </row>
        <row r="1643">
          <cell r="H1643" t="str">
            <v>TYP112009</v>
          </cell>
          <cell r="J1643">
            <v>630</v>
          </cell>
        </row>
        <row r="1644">
          <cell r="H1644" t="str">
            <v>TYP113004</v>
          </cell>
          <cell r="J1644">
            <v>1</v>
          </cell>
        </row>
        <row r="1645">
          <cell r="H1645" t="str">
            <v>TYP113005</v>
          </cell>
          <cell r="J1645">
            <v>1</v>
          </cell>
        </row>
        <row r="1646">
          <cell r="H1646" t="str">
            <v>TYP113010</v>
          </cell>
          <cell r="J1646">
            <v>61</v>
          </cell>
        </row>
        <row r="1647">
          <cell r="H1647" t="str">
            <v>TYP113011</v>
          </cell>
          <cell r="J1647">
            <v>6</v>
          </cell>
        </row>
        <row r="1648">
          <cell r="H1648" t="str">
            <v>TYP113012</v>
          </cell>
          <cell r="J1648">
            <v>1</v>
          </cell>
        </row>
        <row r="1649">
          <cell r="H1649" t="str">
            <v>TYP113013</v>
          </cell>
          <cell r="J1649">
            <v>4</v>
          </cell>
        </row>
        <row r="1650">
          <cell r="H1650" t="str">
            <v>TYP114003</v>
          </cell>
          <cell r="J1650">
            <v>77</v>
          </cell>
        </row>
        <row r="1651">
          <cell r="H1651" t="str">
            <v>TYP114004</v>
          </cell>
          <cell r="J1651">
            <v>213</v>
          </cell>
        </row>
        <row r="1652">
          <cell r="H1652" t="str">
            <v>TYP114012</v>
          </cell>
          <cell r="J1652">
            <v>137</v>
          </cell>
        </row>
        <row r="1653">
          <cell r="H1653" t="str">
            <v>TYP114013</v>
          </cell>
          <cell r="J1653">
            <v>6</v>
          </cell>
        </row>
        <row r="1654">
          <cell r="H1654" t="str">
            <v>TYP114014</v>
          </cell>
          <cell r="J1654">
            <v>49</v>
          </cell>
        </row>
        <row r="1655">
          <cell r="H1655" t="str">
            <v>TYP114015</v>
          </cell>
          <cell r="J1655">
            <v>23</v>
          </cell>
        </row>
        <row r="1656">
          <cell r="H1656" t="str">
            <v>TYP114017</v>
          </cell>
          <cell r="J1656">
            <v>1</v>
          </cell>
        </row>
        <row r="1657">
          <cell r="H1657" t="str">
            <v>TYP115001</v>
          </cell>
          <cell r="J1657">
            <v>123</v>
          </cell>
        </row>
        <row r="1658">
          <cell r="H1658" t="str">
            <v>TYP115003</v>
          </cell>
          <cell r="J1658">
            <v>1</v>
          </cell>
        </row>
        <row r="1659">
          <cell r="H1659" t="str">
            <v>TYP115004</v>
          </cell>
          <cell r="J1659">
            <v>30</v>
          </cell>
        </row>
        <row r="1660">
          <cell r="H1660" t="str">
            <v>TYP115005</v>
          </cell>
          <cell r="J1660">
            <v>17</v>
          </cell>
        </row>
        <row r="1661">
          <cell r="H1661" t="str">
            <v>TYP115006</v>
          </cell>
          <cell r="J1661">
            <v>417</v>
          </cell>
        </row>
        <row r="1662">
          <cell r="H1662" t="str">
            <v>TYP115007</v>
          </cell>
          <cell r="J1662">
            <v>44</v>
          </cell>
        </row>
        <row r="1663">
          <cell r="H1663" t="str">
            <v>TYP115008</v>
          </cell>
          <cell r="J1663">
            <v>8</v>
          </cell>
        </row>
        <row r="1664">
          <cell r="H1664" t="str">
            <v>TYP115011</v>
          </cell>
          <cell r="J1664">
            <v>38</v>
          </cell>
        </row>
        <row r="1665">
          <cell r="H1665" t="str">
            <v>TYP115013</v>
          </cell>
          <cell r="J1665">
            <v>570</v>
          </cell>
        </row>
        <row r="1666">
          <cell r="H1666" t="str">
            <v>TYP116001</v>
          </cell>
          <cell r="J1666">
            <v>1</v>
          </cell>
        </row>
        <row r="1667">
          <cell r="H1667" t="str">
            <v>TYP116003</v>
          </cell>
          <cell r="J1667">
            <v>13</v>
          </cell>
        </row>
        <row r="1668">
          <cell r="H1668" t="str">
            <v>TYP117002</v>
          </cell>
          <cell r="J1668">
            <v>36</v>
          </cell>
        </row>
        <row r="1669">
          <cell r="H1669" t="str">
            <v>TYP117003</v>
          </cell>
          <cell r="J1669">
            <v>27</v>
          </cell>
        </row>
        <row r="1670">
          <cell r="H1670" t="str">
            <v>TYP117004</v>
          </cell>
          <cell r="J1670">
            <v>3177</v>
          </cell>
        </row>
        <row r="1671">
          <cell r="H1671" t="str">
            <v>TYP117005</v>
          </cell>
          <cell r="J1671">
            <v>2240</v>
          </cell>
        </row>
        <row r="1672">
          <cell r="H1672" t="str">
            <v>TYP117006</v>
          </cell>
          <cell r="J1672">
            <v>5</v>
          </cell>
        </row>
        <row r="1673">
          <cell r="H1673" t="str">
            <v>TYP118002</v>
          </cell>
          <cell r="J1673">
            <v>1260</v>
          </cell>
        </row>
        <row r="1674">
          <cell r="H1674" t="str">
            <v>TYP118003</v>
          </cell>
          <cell r="J1674">
            <v>1</v>
          </cell>
        </row>
        <row r="1675">
          <cell r="H1675" t="str">
            <v>TYP118004</v>
          </cell>
          <cell r="J1675">
            <v>2340</v>
          </cell>
        </row>
        <row r="1676">
          <cell r="H1676" t="str">
            <v>TYP118005</v>
          </cell>
          <cell r="J1676">
            <v>2440</v>
          </cell>
        </row>
        <row r="1677">
          <cell r="H1677" t="str">
            <v>TYP118006</v>
          </cell>
          <cell r="J1677">
            <v>135</v>
          </cell>
        </row>
        <row r="1678">
          <cell r="H1678" t="str">
            <v>TYP119001</v>
          </cell>
          <cell r="J1678">
            <v>3</v>
          </cell>
        </row>
        <row r="1679">
          <cell r="H1679" t="str">
            <v>TYP119002</v>
          </cell>
          <cell r="J1679">
            <v>2</v>
          </cell>
        </row>
        <row r="1680">
          <cell r="H1680" t="str">
            <v>TYP119003</v>
          </cell>
          <cell r="J1680">
            <v>189</v>
          </cell>
        </row>
        <row r="1681">
          <cell r="H1681" t="str">
            <v>TYP119005</v>
          </cell>
          <cell r="J1681">
            <v>30</v>
          </cell>
        </row>
        <row r="1682">
          <cell r="H1682" t="str">
            <v>TYP119006</v>
          </cell>
          <cell r="J1682">
            <v>7</v>
          </cell>
        </row>
        <row r="1683">
          <cell r="H1683" t="str">
            <v>TYP119007</v>
          </cell>
          <cell r="J1683">
            <v>363</v>
          </cell>
        </row>
        <row r="1684">
          <cell r="H1684" t="str">
            <v>TYP119009</v>
          </cell>
          <cell r="J1684">
            <v>1099</v>
          </cell>
        </row>
        <row r="1685">
          <cell r="H1685" t="str">
            <v>TYP119010</v>
          </cell>
          <cell r="J1685">
            <v>196</v>
          </cell>
        </row>
        <row r="1686">
          <cell r="H1686" t="str">
            <v>TYP119011</v>
          </cell>
          <cell r="J1686">
            <v>164</v>
          </cell>
        </row>
        <row r="1687">
          <cell r="H1687" t="str">
            <v>TYP119018</v>
          </cell>
          <cell r="J1687">
            <v>646</v>
          </cell>
        </row>
        <row r="1688">
          <cell r="H1688" t="str">
            <v>TYP119019</v>
          </cell>
          <cell r="J1688">
            <v>791</v>
          </cell>
        </row>
        <row r="1689">
          <cell r="H1689" t="str">
            <v>TYP120001</v>
          </cell>
          <cell r="J1689">
            <v>2847</v>
          </cell>
        </row>
        <row r="1690">
          <cell r="H1690" t="str">
            <v>TYP120002</v>
          </cell>
          <cell r="J1690">
            <v>1131</v>
          </cell>
        </row>
        <row r="1691">
          <cell r="H1691" t="str">
            <v>TYP120003</v>
          </cell>
          <cell r="J1691">
            <v>2048</v>
          </cell>
        </row>
        <row r="1692">
          <cell r="H1692" t="str">
            <v>TYP120004</v>
          </cell>
          <cell r="J1692">
            <v>5</v>
          </cell>
        </row>
        <row r="1693">
          <cell r="H1693" t="str">
            <v>TYP120005</v>
          </cell>
          <cell r="J1693">
            <v>93</v>
          </cell>
        </row>
        <row r="1694">
          <cell r="H1694" t="str">
            <v>TYP120006</v>
          </cell>
          <cell r="J1694">
            <v>5</v>
          </cell>
        </row>
        <row r="1695">
          <cell r="H1695" t="str">
            <v>TYP120007</v>
          </cell>
          <cell r="J1695">
            <v>1318</v>
          </cell>
        </row>
        <row r="1696">
          <cell r="H1696" t="str">
            <v>TYP120008</v>
          </cell>
          <cell r="J1696">
            <v>16</v>
          </cell>
        </row>
        <row r="1697">
          <cell r="H1697" t="str">
            <v>TYP120009</v>
          </cell>
          <cell r="J1697">
            <v>8</v>
          </cell>
        </row>
        <row r="1698">
          <cell r="H1698" t="str">
            <v>TYP120010</v>
          </cell>
          <cell r="J1698">
            <v>929</v>
          </cell>
        </row>
        <row r="1699">
          <cell r="H1699" t="str">
            <v>TYP120011</v>
          </cell>
          <cell r="J1699">
            <v>9</v>
          </cell>
        </row>
        <row r="1700">
          <cell r="H1700" t="str">
            <v>TYP120012</v>
          </cell>
          <cell r="J1700">
            <v>4663</v>
          </cell>
        </row>
        <row r="1701">
          <cell r="H1701" t="str">
            <v>TYP120013</v>
          </cell>
          <cell r="J1701">
            <v>65</v>
          </cell>
        </row>
        <row r="1702">
          <cell r="H1702" t="str">
            <v>TYP121001</v>
          </cell>
          <cell r="J1702">
            <v>700</v>
          </cell>
        </row>
        <row r="1703">
          <cell r="H1703" t="str">
            <v>TYP121002</v>
          </cell>
          <cell r="J1703">
            <v>37</v>
          </cell>
        </row>
        <row r="1704">
          <cell r="H1704" t="str">
            <v>TYP121003</v>
          </cell>
          <cell r="J1704">
            <v>574</v>
          </cell>
        </row>
        <row r="1705">
          <cell r="H1705" t="str">
            <v>TYP121004</v>
          </cell>
          <cell r="J1705">
            <v>446</v>
          </cell>
        </row>
        <row r="1706">
          <cell r="H1706" t="str">
            <v>TYP121005</v>
          </cell>
          <cell r="J1706">
            <v>5</v>
          </cell>
        </row>
        <row r="1707">
          <cell r="H1707" t="str">
            <v>TYP121006</v>
          </cell>
          <cell r="J1707">
            <v>3164</v>
          </cell>
        </row>
        <row r="1708">
          <cell r="H1708" t="str">
            <v>TYP121007</v>
          </cell>
          <cell r="J1708">
            <v>3386</v>
          </cell>
        </row>
        <row r="1709">
          <cell r="H1709" t="str">
            <v>TYP121008</v>
          </cell>
          <cell r="J1709">
            <v>2108</v>
          </cell>
        </row>
        <row r="1710">
          <cell r="H1710" t="str">
            <v>TYP121009</v>
          </cell>
          <cell r="J1710">
            <v>3688</v>
          </cell>
        </row>
        <row r="1711">
          <cell r="H1711" t="str">
            <v>TYP121010</v>
          </cell>
          <cell r="J1711">
            <v>1538</v>
          </cell>
        </row>
        <row r="1712">
          <cell r="H1712" t="str">
            <v>TYP121011</v>
          </cell>
          <cell r="J1712">
            <v>3496</v>
          </cell>
        </row>
        <row r="1713">
          <cell r="H1713" t="str">
            <v>TYP121012</v>
          </cell>
          <cell r="J1713">
            <v>2020</v>
          </cell>
        </row>
        <row r="1714">
          <cell r="H1714" t="str">
            <v>TYP121013</v>
          </cell>
          <cell r="J1714">
            <v>4850</v>
          </cell>
        </row>
        <row r="1715">
          <cell r="H1715" t="str">
            <v>TYP122001</v>
          </cell>
          <cell r="J1715">
            <v>64</v>
          </cell>
        </row>
        <row r="1716">
          <cell r="H1716" t="str">
            <v>TYP122002</v>
          </cell>
          <cell r="J1716">
            <v>1007</v>
          </cell>
        </row>
        <row r="1717">
          <cell r="H1717" t="str">
            <v>TYP122003</v>
          </cell>
          <cell r="J1717">
            <v>1763</v>
          </cell>
        </row>
        <row r="1718">
          <cell r="H1718" t="str">
            <v>TYP122004</v>
          </cell>
          <cell r="J1718">
            <v>1615</v>
          </cell>
        </row>
        <row r="1719">
          <cell r="H1719" t="str">
            <v>TYP122005</v>
          </cell>
          <cell r="J1719">
            <v>3181</v>
          </cell>
        </row>
        <row r="1720">
          <cell r="H1720" t="str">
            <v>TYP122006</v>
          </cell>
          <cell r="J1720">
            <v>950</v>
          </cell>
        </row>
        <row r="1721">
          <cell r="H1721" t="str">
            <v>TYP122008</v>
          </cell>
          <cell r="J1721">
            <v>1672</v>
          </cell>
        </row>
        <row r="1722">
          <cell r="H1722" t="str">
            <v>TYP122009</v>
          </cell>
          <cell r="J1722">
            <v>4419</v>
          </cell>
        </row>
        <row r="1723">
          <cell r="H1723" t="str">
            <v>TYP122010</v>
          </cell>
          <cell r="J1723">
            <v>4780</v>
          </cell>
        </row>
        <row r="1724">
          <cell r="H1724" t="str">
            <v>TYP122011</v>
          </cell>
          <cell r="J1724">
            <v>752</v>
          </cell>
        </row>
        <row r="1725">
          <cell r="H1725" t="str">
            <v>TYP123001</v>
          </cell>
          <cell r="J1725">
            <v>3680</v>
          </cell>
        </row>
        <row r="1726">
          <cell r="H1726" t="str">
            <v>TYP123002</v>
          </cell>
          <cell r="J1726">
            <v>1004</v>
          </cell>
        </row>
        <row r="1727">
          <cell r="H1727" t="str">
            <v>TYP123004</v>
          </cell>
          <cell r="J1727">
            <v>1621</v>
          </cell>
        </row>
        <row r="1728">
          <cell r="H1728" t="str">
            <v>TYP123005</v>
          </cell>
          <cell r="J1728">
            <v>5886</v>
          </cell>
        </row>
        <row r="1729">
          <cell r="H1729" t="str">
            <v>TYP123006</v>
          </cell>
          <cell r="J1729">
            <v>6669</v>
          </cell>
        </row>
        <row r="1730">
          <cell r="H1730" t="str">
            <v>TYP123007</v>
          </cell>
          <cell r="J1730">
            <v>4744</v>
          </cell>
        </row>
        <row r="1731">
          <cell r="H1731" t="str">
            <v>TYP123008</v>
          </cell>
          <cell r="J1731">
            <v>1245</v>
          </cell>
        </row>
        <row r="1732">
          <cell r="H1732" t="str">
            <v>TYP123009</v>
          </cell>
          <cell r="J1732">
            <v>2718</v>
          </cell>
        </row>
        <row r="1733">
          <cell r="H1733" t="str">
            <v>TYP123010</v>
          </cell>
          <cell r="J1733">
            <v>3516</v>
          </cell>
        </row>
        <row r="1734">
          <cell r="H1734" t="str">
            <v>TYP123011</v>
          </cell>
          <cell r="J1734">
            <v>577</v>
          </cell>
        </row>
        <row r="1735">
          <cell r="H1735" t="str">
            <v>TYP124001</v>
          </cell>
          <cell r="J1735">
            <v>5763</v>
          </cell>
        </row>
        <row r="1736">
          <cell r="H1736" t="str">
            <v>TYP124002</v>
          </cell>
          <cell r="J1736">
            <v>6468</v>
          </cell>
        </row>
        <row r="1737">
          <cell r="H1737" t="str">
            <v>TYP124003</v>
          </cell>
          <cell r="J1737">
            <v>5928</v>
          </cell>
        </row>
        <row r="1738">
          <cell r="H1738" t="str">
            <v>TYP124005</v>
          </cell>
          <cell r="J1738">
            <v>941</v>
          </cell>
        </row>
        <row r="1739">
          <cell r="H1739" t="str">
            <v>TYP124006</v>
          </cell>
          <cell r="J1739">
            <v>1322</v>
          </cell>
        </row>
        <row r="1740">
          <cell r="H1740" t="str">
            <v>TYP125001</v>
          </cell>
          <cell r="J1740">
            <v>3808</v>
          </cell>
        </row>
        <row r="1741">
          <cell r="H1741" t="str">
            <v>TYP125002</v>
          </cell>
          <cell r="J1741">
            <v>4790</v>
          </cell>
        </row>
        <row r="1742">
          <cell r="H1742" t="str">
            <v>TYP125003</v>
          </cell>
          <cell r="J1742">
            <v>2961</v>
          </cell>
        </row>
        <row r="1743">
          <cell r="H1743" t="str">
            <v>TYP125004</v>
          </cell>
          <cell r="J1743">
            <v>1122</v>
          </cell>
        </row>
        <row r="1744">
          <cell r="H1744" t="str">
            <v>TYP125005</v>
          </cell>
          <cell r="J1744">
            <v>3023</v>
          </cell>
        </row>
        <row r="1745">
          <cell r="H1745" t="str">
            <v>TYP125006</v>
          </cell>
          <cell r="J1745">
            <v>15</v>
          </cell>
        </row>
        <row r="1746">
          <cell r="H1746" t="str">
            <v>TYP125007</v>
          </cell>
          <cell r="J1746">
            <v>4030</v>
          </cell>
        </row>
        <row r="1747">
          <cell r="H1747" t="str">
            <v>TYP125008</v>
          </cell>
          <cell r="J1747">
            <v>2393</v>
          </cell>
        </row>
        <row r="1748">
          <cell r="H1748" t="str">
            <v>TYP125009</v>
          </cell>
          <cell r="J1748">
            <v>2040</v>
          </cell>
        </row>
        <row r="1749">
          <cell r="H1749" t="str">
            <v>TYP125010</v>
          </cell>
          <cell r="J1749">
            <v>1291</v>
          </cell>
        </row>
        <row r="1750">
          <cell r="H1750" t="str">
            <v>TYP125011</v>
          </cell>
          <cell r="J1750">
            <v>9340</v>
          </cell>
        </row>
        <row r="1751">
          <cell r="H1751" t="str">
            <v>TYP125012</v>
          </cell>
          <cell r="J1751">
            <v>9442</v>
          </cell>
        </row>
        <row r="1752">
          <cell r="H1752" t="str">
            <v>TYP125013</v>
          </cell>
          <cell r="J1752">
            <v>3202</v>
          </cell>
        </row>
        <row r="1753">
          <cell r="H1753" t="str">
            <v>TYP125014</v>
          </cell>
          <cell r="J1753">
            <v>3972</v>
          </cell>
        </row>
        <row r="1754">
          <cell r="H1754" t="str">
            <v>TYP125015</v>
          </cell>
          <cell r="J1754">
            <v>5511</v>
          </cell>
        </row>
        <row r="1755">
          <cell r="H1755" t="str">
            <v>TYP125016</v>
          </cell>
          <cell r="J1755">
            <v>693</v>
          </cell>
        </row>
        <row r="1756">
          <cell r="H1756" t="str">
            <v>TYP126001</v>
          </cell>
          <cell r="J1756">
            <v>8131</v>
          </cell>
        </row>
        <row r="1757">
          <cell r="H1757" t="str">
            <v>TYP126002</v>
          </cell>
          <cell r="J1757">
            <v>5762</v>
          </cell>
        </row>
        <row r="1758">
          <cell r="H1758" t="str">
            <v>TYP126003</v>
          </cell>
          <cell r="J1758">
            <v>3145</v>
          </cell>
        </row>
        <row r="1759">
          <cell r="H1759" t="str">
            <v>TYP126004</v>
          </cell>
          <cell r="J1759">
            <v>2293</v>
          </cell>
        </row>
        <row r="1760">
          <cell r="H1760" t="str">
            <v>TYT112002</v>
          </cell>
          <cell r="J1760">
            <v>6694</v>
          </cell>
        </row>
        <row r="1761">
          <cell r="H1761" t="str">
            <v>TYT112007</v>
          </cell>
          <cell r="J1761">
            <v>7</v>
          </cell>
        </row>
        <row r="1762">
          <cell r="H1762" t="str">
            <v>TYT112010</v>
          </cell>
          <cell r="J1762">
            <v>10544</v>
          </cell>
        </row>
        <row r="1763">
          <cell r="H1763" t="str">
            <v>TYT114001</v>
          </cell>
          <cell r="J1763">
            <v>8917</v>
          </cell>
        </row>
        <row r="1764">
          <cell r="H1764" t="str">
            <v>TYT114003</v>
          </cell>
          <cell r="J1764">
            <v>2214</v>
          </cell>
        </row>
        <row r="1765">
          <cell r="H1765" t="str">
            <v>TYT115001</v>
          </cell>
          <cell r="J1765">
            <v>2771</v>
          </cell>
        </row>
        <row r="1766">
          <cell r="H1766" t="str">
            <v>TYT115020</v>
          </cell>
          <cell r="J1766">
            <v>2786</v>
          </cell>
        </row>
        <row r="1767">
          <cell r="H1767" t="str">
            <v>TYT116005</v>
          </cell>
          <cell r="J1767">
            <v>4508</v>
          </cell>
        </row>
        <row r="1768">
          <cell r="H1768" t="str">
            <v>TYT117007</v>
          </cell>
          <cell r="J1768">
            <v>3759</v>
          </cell>
        </row>
        <row r="1769">
          <cell r="H1769" t="str">
            <v>TYT118002</v>
          </cell>
          <cell r="J1769">
            <v>7591</v>
          </cell>
        </row>
        <row r="1770">
          <cell r="H1770" t="str">
            <v>TYT118007</v>
          </cell>
          <cell r="J1770">
            <v>15</v>
          </cell>
        </row>
        <row r="1771">
          <cell r="H1771" t="str">
            <v>TYT118009</v>
          </cell>
          <cell r="J1771">
            <v>0</v>
          </cell>
        </row>
        <row r="1772">
          <cell r="H1772" t="str">
            <v>TYT119001</v>
          </cell>
          <cell r="J1772">
            <v>1766</v>
          </cell>
        </row>
        <row r="1773">
          <cell r="H1773" t="str">
            <v>TYT119008</v>
          </cell>
          <cell r="J1773">
            <v>2814</v>
          </cell>
        </row>
        <row r="1774">
          <cell r="H1774" t="str">
            <v>TYT120001</v>
          </cell>
          <cell r="J1774">
            <v>3033</v>
          </cell>
        </row>
        <row r="1775">
          <cell r="H1775" t="str">
            <v>TYT120011</v>
          </cell>
          <cell r="J1775">
            <v>3185</v>
          </cell>
        </row>
        <row r="1776">
          <cell r="H1776" t="str">
            <v>TYT120014</v>
          </cell>
          <cell r="J1776">
            <v>16129</v>
          </cell>
        </row>
        <row r="1777">
          <cell r="H1777" t="str">
            <v>TYT120015</v>
          </cell>
          <cell r="J1777">
            <v>3367</v>
          </cell>
        </row>
        <row r="1778">
          <cell r="H1778" t="str">
            <v>TYT120016</v>
          </cell>
          <cell r="J1778">
            <v>3911</v>
          </cell>
        </row>
        <row r="1779">
          <cell r="H1779" t="str">
            <v>TYT120017</v>
          </cell>
          <cell r="J1779">
            <v>2806</v>
          </cell>
        </row>
        <row r="1780">
          <cell r="H1780" t="str">
            <v>TYT120018</v>
          </cell>
          <cell r="J1780">
            <v>1359</v>
          </cell>
        </row>
        <row r="1781">
          <cell r="H1781" t="str">
            <v>TYT120019</v>
          </cell>
          <cell r="J1781">
            <v>3277</v>
          </cell>
        </row>
        <row r="1782">
          <cell r="H1782" t="str">
            <v>TYT120020</v>
          </cell>
          <cell r="J1782">
            <v>3538</v>
          </cell>
        </row>
        <row r="1783">
          <cell r="H1783" t="str">
            <v>TYT120021</v>
          </cell>
          <cell r="J1783">
            <v>2237</v>
          </cell>
        </row>
        <row r="1784">
          <cell r="H1784" t="str">
            <v>TYT120022</v>
          </cell>
          <cell r="J1784">
            <v>3691</v>
          </cell>
        </row>
        <row r="1785">
          <cell r="H1785" t="str">
            <v>TYT120023</v>
          </cell>
          <cell r="J1785">
            <v>2719</v>
          </cell>
        </row>
        <row r="1786">
          <cell r="H1786" t="str">
            <v>TYT120024</v>
          </cell>
          <cell r="J1786">
            <v>1039</v>
          </cell>
        </row>
        <row r="1787">
          <cell r="H1787" t="str">
            <v>TYT120025</v>
          </cell>
          <cell r="J1787">
            <v>2136</v>
          </cell>
        </row>
        <row r="1788">
          <cell r="H1788" t="str">
            <v>TYT120026</v>
          </cell>
          <cell r="J1788">
            <v>1387</v>
          </cell>
        </row>
        <row r="1789">
          <cell r="H1789" t="str">
            <v>TYT120027</v>
          </cell>
          <cell r="J1789">
            <v>1963</v>
          </cell>
        </row>
        <row r="1790">
          <cell r="H1790" t="str">
            <v>TYT120028</v>
          </cell>
          <cell r="J1790">
            <v>1451</v>
          </cell>
        </row>
        <row r="1791">
          <cell r="H1791" t="str">
            <v>TYT120029</v>
          </cell>
          <cell r="J1791">
            <v>740</v>
          </cell>
        </row>
        <row r="1792">
          <cell r="H1792" t="str">
            <v>TYT120030</v>
          </cell>
          <cell r="J1792">
            <v>3706</v>
          </cell>
        </row>
        <row r="1793">
          <cell r="H1793" t="str">
            <v>TYT120031</v>
          </cell>
          <cell r="J1793">
            <v>3094</v>
          </cell>
        </row>
        <row r="1794">
          <cell r="H1794" t="str">
            <v>TYT120032</v>
          </cell>
          <cell r="J1794">
            <v>2085</v>
          </cell>
        </row>
        <row r="1795">
          <cell r="H1795" t="str">
            <v>TYT120033</v>
          </cell>
          <cell r="J1795">
            <v>1342</v>
          </cell>
        </row>
        <row r="1796">
          <cell r="H1796" t="str">
            <v>TYT120034</v>
          </cell>
          <cell r="J1796">
            <v>1460</v>
          </cell>
        </row>
        <row r="1797">
          <cell r="H1797" t="str">
            <v>TYT120035</v>
          </cell>
          <cell r="J1797">
            <v>1118</v>
          </cell>
        </row>
        <row r="1798">
          <cell r="H1798" t="str">
            <v>TYT120036</v>
          </cell>
          <cell r="J1798">
            <v>10758</v>
          </cell>
        </row>
        <row r="1799">
          <cell r="H1799" t="str">
            <v>TYT120037</v>
          </cell>
          <cell r="J1799">
            <v>2770</v>
          </cell>
        </row>
        <row r="1800">
          <cell r="H1800" t="str">
            <v>TYT120038</v>
          </cell>
          <cell r="J1800">
            <v>3373</v>
          </cell>
        </row>
        <row r="1801">
          <cell r="H1801" t="str">
            <v>TYT120039</v>
          </cell>
          <cell r="J1801">
            <v>3422</v>
          </cell>
        </row>
        <row r="1802">
          <cell r="H1802" t="str">
            <v>TYT120040</v>
          </cell>
          <cell r="J1802">
            <v>1659</v>
          </cell>
        </row>
        <row r="1803">
          <cell r="H1803" t="str">
            <v>TYT120041</v>
          </cell>
          <cell r="J1803">
            <v>1179</v>
          </cell>
        </row>
        <row r="1804">
          <cell r="H1804" t="str">
            <v>TYT120042</v>
          </cell>
          <cell r="J1804">
            <v>2122</v>
          </cell>
        </row>
        <row r="1805">
          <cell r="H1805" t="str">
            <v>TYT120043</v>
          </cell>
          <cell r="J1805">
            <v>3394</v>
          </cell>
        </row>
        <row r="1806">
          <cell r="H1806" t="str">
            <v>TYT120044</v>
          </cell>
          <cell r="J1806">
            <v>3676</v>
          </cell>
        </row>
        <row r="1807">
          <cell r="H1807" t="str">
            <v>TYT120045</v>
          </cell>
          <cell r="J1807">
            <v>3978</v>
          </cell>
        </row>
        <row r="1808">
          <cell r="H1808" t="str">
            <v>TYT121001</v>
          </cell>
          <cell r="J1808">
            <v>9111</v>
          </cell>
        </row>
        <row r="1809">
          <cell r="H1809" t="str">
            <v>TYT121002</v>
          </cell>
          <cell r="J1809">
            <v>9611</v>
          </cell>
        </row>
        <row r="1810">
          <cell r="H1810" t="str">
            <v>TYT121003</v>
          </cell>
          <cell r="J1810">
            <v>2562</v>
          </cell>
        </row>
        <row r="1811">
          <cell r="H1811" t="str">
            <v>TYT121005</v>
          </cell>
          <cell r="J1811">
            <v>1</v>
          </cell>
        </row>
        <row r="1812">
          <cell r="H1812" t="str">
            <v>TYT121006</v>
          </cell>
          <cell r="J1812">
            <v>8187</v>
          </cell>
        </row>
        <row r="1813">
          <cell r="H1813" t="str">
            <v>TYT121007</v>
          </cell>
          <cell r="J1813">
            <v>3951</v>
          </cell>
        </row>
        <row r="1814">
          <cell r="H1814" t="str">
            <v>TYT121010</v>
          </cell>
          <cell r="J1814">
            <v>4495</v>
          </cell>
        </row>
        <row r="1815">
          <cell r="H1815" t="str">
            <v>TYT121011</v>
          </cell>
          <cell r="J1815">
            <v>957</v>
          </cell>
        </row>
        <row r="1816">
          <cell r="H1816" t="str">
            <v>TYT121012</v>
          </cell>
          <cell r="J1816">
            <v>378</v>
          </cell>
        </row>
        <row r="1817">
          <cell r="H1817" t="str">
            <v>TYT121013</v>
          </cell>
          <cell r="J1817">
            <v>15</v>
          </cell>
        </row>
        <row r="1818">
          <cell r="H1818" t="str">
            <v>TYT121014</v>
          </cell>
          <cell r="J1818">
            <v>1798</v>
          </cell>
        </row>
        <row r="1819">
          <cell r="H1819" t="str">
            <v>TYT121018</v>
          </cell>
          <cell r="J1819">
            <v>3659</v>
          </cell>
        </row>
        <row r="1820">
          <cell r="H1820" t="str">
            <v>TYT121020</v>
          </cell>
          <cell r="J1820">
            <v>16</v>
          </cell>
        </row>
        <row r="1821">
          <cell r="H1821" t="str">
            <v>TYT122006</v>
          </cell>
          <cell r="J1821">
            <v>3</v>
          </cell>
        </row>
        <row r="1822">
          <cell r="H1822" t="str">
            <v>TYT122007</v>
          </cell>
          <cell r="J1822">
            <v>2</v>
          </cell>
        </row>
        <row r="1823">
          <cell r="H1823" t="str">
            <v>TYT122009</v>
          </cell>
          <cell r="J1823">
            <v>802</v>
          </cell>
        </row>
        <row r="1824">
          <cell r="H1824" t="str">
            <v>TYT122010</v>
          </cell>
          <cell r="J1824">
            <v>2876</v>
          </cell>
        </row>
        <row r="1825">
          <cell r="H1825" t="str">
            <v>TYT122011</v>
          </cell>
          <cell r="J1825">
            <v>1</v>
          </cell>
        </row>
        <row r="1826">
          <cell r="H1826" t="str">
            <v>TYT122012</v>
          </cell>
          <cell r="J1826">
            <v>12204</v>
          </cell>
        </row>
        <row r="1827">
          <cell r="H1827" t="str">
            <v>TYT122014</v>
          </cell>
          <cell r="J1827">
            <v>4380</v>
          </cell>
        </row>
        <row r="1828">
          <cell r="H1828" t="str">
            <v>TYT122015</v>
          </cell>
          <cell r="J1828">
            <v>1518</v>
          </cell>
        </row>
        <row r="1829">
          <cell r="H1829" t="str">
            <v>TYT122017</v>
          </cell>
          <cell r="J1829">
            <v>4729</v>
          </cell>
        </row>
        <row r="1830">
          <cell r="H1830" t="str">
            <v>TYT122018</v>
          </cell>
          <cell r="J1830">
            <v>78</v>
          </cell>
        </row>
        <row r="1831">
          <cell r="H1831" t="str">
            <v>TYT122020</v>
          </cell>
          <cell r="J1831">
            <v>1915</v>
          </cell>
        </row>
        <row r="1832">
          <cell r="H1832" t="str">
            <v>TYT123001</v>
          </cell>
          <cell r="J1832">
            <v>7356</v>
          </cell>
        </row>
        <row r="1833">
          <cell r="H1833" t="str">
            <v>TYT123002</v>
          </cell>
          <cell r="J1833">
            <v>3315</v>
          </cell>
        </row>
        <row r="1834">
          <cell r="H1834" t="str">
            <v>TYT123003</v>
          </cell>
          <cell r="J1834">
            <v>3819</v>
          </cell>
        </row>
        <row r="1835">
          <cell r="H1835" t="str">
            <v>TYT123005</v>
          </cell>
          <cell r="J1835">
            <v>18</v>
          </cell>
        </row>
        <row r="1836">
          <cell r="H1836" t="str">
            <v>TYT123006</v>
          </cell>
          <cell r="J1836">
            <v>392</v>
          </cell>
        </row>
        <row r="1837">
          <cell r="H1837" t="str">
            <v>TYT123007</v>
          </cell>
          <cell r="J1837">
            <v>1653</v>
          </cell>
        </row>
        <row r="1838">
          <cell r="H1838" t="str">
            <v>TYT123009</v>
          </cell>
          <cell r="J1838">
            <v>6299</v>
          </cell>
        </row>
        <row r="1839">
          <cell r="H1839" t="str">
            <v>TYT123010</v>
          </cell>
          <cell r="J1839">
            <v>1807</v>
          </cell>
        </row>
        <row r="1840">
          <cell r="H1840" t="str">
            <v>TYT123011</v>
          </cell>
          <cell r="J1840">
            <v>3899</v>
          </cell>
        </row>
        <row r="1841">
          <cell r="H1841" t="str">
            <v>TYT123012</v>
          </cell>
          <cell r="J1841">
            <v>5735</v>
          </cell>
        </row>
        <row r="1842">
          <cell r="H1842" t="str">
            <v>TYT123013</v>
          </cell>
          <cell r="J1842">
            <v>5685</v>
          </cell>
        </row>
        <row r="1843">
          <cell r="H1843" t="str">
            <v>TYT123014</v>
          </cell>
          <cell r="J1843">
            <v>5173</v>
          </cell>
        </row>
        <row r="1844">
          <cell r="H1844" t="str">
            <v>TYT123015</v>
          </cell>
          <cell r="J1844">
            <v>1677</v>
          </cell>
        </row>
        <row r="1845">
          <cell r="H1845" t="str">
            <v>TYT124001</v>
          </cell>
          <cell r="J1845">
            <v>33</v>
          </cell>
        </row>
        <row r="1846">
          <cell r="H1846" t="str">
            <v>TYT124002</v>
          </cell>
          <cell r="J1846">
            <v>544</v>
          </cell>
        </row>
        <row r="1847">
          <cell r="H1847" t="str">
            <v>TYT124003</v>
          </cell>
          <cell r="J1847">
            <v>3657</v>
          </cell>
        </row>
        <row r="1848">
          <cell r="H1848" t="str">
            <v>TYT124004</v>
          </cell>
          <cell r="J1848">
            <v>4297</v>
          </cell>
        </row>
        <row r="1849">
          <cell r="H1849" t="str">
            <v>TYT124005</v>
          </cell>
          <cell r="J1849">
            <v>2973</v>
          </cell>
        </row>
        <row r="1850">
          <cell r="H1850" t="str">
            <v>TYT124006</v>
          </cell>
          <cell r="J1850">
            <v>1281</v>
          </cell>
        </row>
        <row r="1851">
          <cell r="H1851" t="str">
            <v>TYT124007</v>
          </cell>
          <cell r="J1851">
            <v>15035</v>
          </cell>
        </row>
        <row r="1852">
          <cell r="H1852" t="str">
            <v>TYT124008</v>
          </cell>
          <cell r="J1852">
            <v>7496</v>
          </cell>
        </row>
        <row r="1853">
          <cell r="H1853" t="str">
            <v>TYT124010</v>
          </cell>
          <cell r="J1853">
            <v>152</v>
          </cell>
        </row>
        <row r="1854">
          <cell r="H1854" t="str">
            <v>TYT124011</v>
          </cell>
          <cell r="J1854">
            <v>5494</v>
          </cell>
        </row>
        <row r="1855">
          <cell r="H1855" t="str">
            <v>TYT124012</v>
          </cell>
          <cell r="J1855">
            <v>8875</v>
          </cell>
        </row>
        <row r="1856">
          <cell r="H1856" t="str">
            <v>TYT125001</v>
          </cell>
          <cell r="J1856">
            <v>2208</v>
          </cell>
        </row>
        <row r="1857">
          <cell r="H1857" t="str">
            <v>TYT125002</v>
          </cell>
          <cell r="J1857">
            <v>2994</v>
          </cell>
        </row>
        <row r="1858">
          <cell r="H1858" t="str">
            <v>TYT125003</v>
          </cell>
          <cell r="J1858">
            <v>1921</v>
          </cell>
        </row>
        <row r="1859">
          <cell r="H1859" t="str">
            <v>TYT125004</v>
          </cell>
          <cell r="J1859">
            <v>2725</v>
          </cell>
        </row>
        <row r="1860">
          <cell r="H1860" t="str">
            <v>TYT125005</v>
          </cell>
          <cell r="J1860">
            <v>2719</v>
          </cell>
        </row>
        <row r="1861">
          <cell r="H1861" t="str">
            <v>TYT125006</v>
          </cell>
          <cell r="J1861">
            <v>1663</v>
          </cell>
        </row>
        <row r="1862">
          <cell r="H1862" t="str">
            <v>TYT125007</v>
          </cell>
          <cell r="J1862">
            <v>6121</v>
          </cell>
        </row>
        <row r="1863">
          <cell r="H1863" t="str">
            <v>TYT125008</v>
          </cell>
          <cell r="J1863">
            <v>6161</v>
          </cell>
        </row>
        <row r="1864">
          <cell r="H1864" t="str">
            <v>TYT125009</v>
          </cell>
          <cell r="J1864">
            <v>6167</v>
          </cell>
        </row>
        <row r="1865">
          <cell r="H1865" t="str">
            <v>TYT125010</v>
          </cell>
          <cell r="J1865">
            <v>5660</v>
          </cell>
        </row>
        <row r="1866">
          <cell r="H1866" t="str">
            <v>TYT125011</v>
          </cell>
          <cell r="J1866">
            <v>3848</v>
          </cell>
        </row>
        <row r="1867">
          <cell r="H1867" t="str">
            <v>TYT125012</v>
          </cell>
          <cell r="J1867">
            <v>4255</v>
          </cell>
        </row>
        <row r="1868">
          <cell r="H1868" t="str">
            <v>TYT125013</v>
          </cell>
          <cell r="J1868">
            <v>12</v>
          </cell>
        </row>
        <row r="1869">
          <cell r="H1869" t="str">
            <v>TYT125015</v>
          </cell>
          <cell r="J1869">
            <v>1925</v>
          </cell>
        </row>
        <row r="1870">
          <cell r="H1870" t="str">
            <v>TYT126001</v>
          </cell>
          <cell r="J1870">
            <v>4194</v>
          </cell>
        </row>
        <row r="1871">
          <cell r="H1871" t="str">
            <v>TYT126002</v>
          </cell>
          <cell r="J1871">
            <v>4297</v>
          </cell>
        </row>
        <row r="1872">
          <cell r="H1872" t="str">
            <v>TYT126003</v>
          </cell>
          <cell r="J1872">
            <v>4367</v>
          </cell>
        </row>
        <row r="1873">
          <cell r="H1873" t="str">
            <v>TYT126004</v>
          </cell>
          <cell r="J1873">
            <v>1017</v>
          </cell>
        </row>
        <row r="1874">
          <cell r="H1874" t="str">
            <v>TYT126005</v>
          </cell>
          <cell r="J1874">
            <v>2218</v>
          </cell>
        </row>
        <row r="1875">
          <cell r="H1875" t="str">
            <v>TYT126006</v>
          </cell>
          <cell r="J1875">
            <v>2339</v>
          </cell>
        </row>
        <row r="1876">
          <cell r="H1876" t="str">
            <v>TYX116010</v>
          </cell>
          <cell r="J1876">
            <v>2840</v>
          </cell>
        </row>
        <row r="1877">
          <cell r="H1877" t="str">
            <v>TYX116011</v>
          </cell>
          <cell r="J1877">
            <v>360</v>
          </cell>
        </row>
        <row r="1878">
          <cell r="H1878" t="str">
            <v>TYX116012</v>
          </cell>
          <cell r="J1878">
            <v>280</v>
          </cell>
        </row>
        <row r="1879">
          <cell r="H1879" t="str">
            <v>TYX117001</v>
          </cell>
          <cell r="J1879">
            <v>180</v>
          </cell>
        </row>
        <row r="1880">
          <cell r="H1880" t="str">
            <v>TYX117025</v>
          </cell>
          <cell r="J1880">
            <v>280</v>
          </cell>
        </row>
        <row r="1881">
          <cell r="H1881" t="str">
            <v>TYX118001</v>
          </cell>
          <cell r="J1881">
            <v>240</v>
          </cell>
        </row>
        <row r="1882">
          <cell r="H1882" t="str">
            <v>TYX120002</v>
          </cell>
          <cell r="J1882">
            <v>2400</v>
          </cell>
        </row>
        <row r="1883">
          <cell r="H1883" t="str">
            <v>TYX120008</v>
          </cell>
          <cell r="J1883">
            <v>2760</v>
          </cell>
        </row>
        <row r="1884">
          <cell r="H1884" t="str">
            <v>TYX120009</v>
          </cell>
          <cell r="J1884">
            <v>2760</v>
          </cell>
        </row>
        <row r="1885">
          <cell r="H1885" t="str">
            <v>TYX120010</v>
          </cell>
          <cell r="J1885">
            <v>200</v>
          </cell>
        </row>
        <row r="1886">
          <cell r="H1886" t="str">
            <v>TYX120011</v>
          </cell>
          <cell r="J1886">
            <v>2640</v>
          </cell>
        </row>
        <row r="1887">
          <cell r="H1887" t="str">
            <v>TYX120012</v>
          </cell>
          <cell r="J1887">
            <v>2760</v>
          </cell>
        </row>
        <row r="1888">
          <cell r="H1888" t="str">
            <v>TYX120014</v>
          </cell>
          <cell r="J1888">
            <v>2720</v>
          </cell>
        </row>
        <row r="1889">
          <cell r="H1889" t="str">
            <v>TYX120015</v>
          </cell>
          <cell r="J1889">
            <v>2640</v>
          </cell>
        </row>
        <row r="1890">
          <cell r="H1890" t="str">
            <v>TYX120017</v>
          </cell>
          <cell r="J1890">
            <v>200</v>
          </cell>
        </row>
        <row r="1891">
          <cell r="H1891" t="str">
            <v>TYX120019</v>
          </cell>
          <cell r="J1891">
            <v>2640</v>
          </cell>
        </row>
        <row r="1892">
          <cell r="H1892" t="str">
            <v>TYX120024</v>
          </cell>
          <cell r="J1892">
            <v>2760</v>
          </cell>
        </row>
        <row r="1893">
          <cell r="H1893" t="str">
            <v>TYX120031</v>
          </cell>
          <cell r="J1893">
            <v>2760</v>
          </cell>
        </row>
        <row r="1894">
          <cell r="H1894" t="str">
            <v>TYX120032</v>
          </cell>
          <cell r="J1894">
            <v>2760</v>
          </cell>
        </row>
        <row r="1895">
          <cell r="H1895" t="str">
            <v>TYX120033</v>
          </cell>
          <cell r="J1895">
            <v>2640</v>
          </cell>
        </row>
        <row r="1896">
          <cell r="H1896" t="str">
            <v>TYX120034</v>
          </cell>
          <cell r="J1896">
            <v>38</v>
          </cell>
        </row>
        <row r="1897">
          <cell r="H1897" t="str">
            <v>TYX121002</v>
          </cell>
          <cell r="J1897">
            <v>3060</v>
          </cell>
        </row>
        <row r="1898">
          <cell r="H1898" t="str">
            <v>TYX121003</v>
          </cell>
          <cell r="J1898">
            <v>3276</v>
          </cell>
        </row>
        <row r="1899">
          <cell r="H1899" t="str">
            <v>TYX121004</v>
          </cell>
          <cell r="J1899">
            <v>3396</v>
          </cell>
        </row>
        <row r="1900">
          <cell r="H1900" t="str">
            <v>TYX121005</v>
          </cell>
          <cell r="J1900">
            <v>840</v>
          </cell>
        </row>
        <row r="1901">
          <cell r="H1901" t="str">
            <v>TYX121007</v>
          </cell>
          <cell r="J1901">
            <v>240</v>
          </cell>
        </row>
        <row r="1902">
          <cell r="H1902" t="str">
            <v>TYX121008</v>
          </cell>
          <cell r="J1902">
            <v>534</v>
          </cell>
        </row>
        <row r="1903">
          <cell r="H1903" t="str">
            <v>TYX121009</v>
          </cell>
          <cell r="J1903">
            <v>1602</v>
          </cell>
        </row>
        <row r="1904">
          <cell r="H1904" t="str">
            <v>TYX121010</v>
          </cell>
          <cell r="J1904">
            <v>300</v>
          </cell>
        </row>
        <row r="1905">
          <cell r="H1905" t="str">
            <v>TYX121011</v>
          </cell>
          <cell r="J1905">
            <v>300</v>
          </cell>
        </row>
        <row r="1906">
          <cell r="H1906" t="str">
            <v>TYX122004</v>
          </cell>
          <cell r="J1906">
            <v>460</v>
          </cell>
        </row>
        <row r="1907">
          <cell r="H1907" t="str">
            <v>TYX122005</v>
          </cell>
          <cell r="J1907">
            <v>960</v>
          </cell>
        </row>
        <row r="1908">
          <cell r="H1908" t="str">
            <v>TYX122009</v>
          </cell>
          <cell r="J1908">
            <v>550</v>
          </cell>
        </row>
        <row r="1909">
          <cell r="H1909" t="str">
            <v>TYX122011</v>
          </cell>
          <cell r="J1909">
            <v>148</v>
          </cell>
        </row>
        <row r="1910">
          <cell r="H1910" t="str">
            <v>TYX123002</v>
          </cell>
          <cell r="J1910">
            <v>1100</v>
          </cell>
        </row>
        <row r="1911">
          <cell r="H1911" t="str">
            <v>TYX123003</v>
          </cell>
          <cell r="J1911">
            <v>450</v>
          </cell>
        </row>
        <row r="1912">
          <cell r="H1912" t="str">
            <v>TYX123010</v>
          </cell>
          <cell r="J1912">
            <v>189</v>
          </cell>
        </row>
        <row r="1913">
          <cell r="H1913" t="str">
            <v>TYX123013</v>
          </cell>
          <cell r="J1913">
            <v>360</v>
          </cell>
        </row>
        <row r="1914">
          <cell r="H1914" t="str">
            <v>TYX124004</v>
          </cell>
          <cell r="J1914">
            <v>478</v>
          </cell>
        </row>
        <row r="1915">
          <cell r="H1915" t="str">
            <v>TYX124012</v>
          </cell>
          <cell r="J1915">
            <v>600</v>
          </cell>
        </row>
        <row r="1916">
          <cell r="H1916" t="str">
            <v>TYX124015</v>
          </cell>
          <cell r="J1916">
            <v>156</v>
          </cell>
        </row>
        <row r="1917">
          <cell r="H1917" t="str">
            <v>TYX124018</v>
          </cell>
          <cell r="J1917">
            <v>2964</v>
          </cell>
        </row>
        <row r="1918">
          <cell r="H1918" t="str">
            <v>TYX125001</v>
          </cell>
          <cell r="J1918">
            <v>2640</v>
          </cell>
        </row>
        <row r="1919">
          <cell r="H1919" t="str">
            <v>TYX125002</v>
          </cell>
          <cell r="J1919">
            <v>2850</v>
          </cell>
        </row>
        <row r="1920">
          <cell r="H1920" t="str">
            <v>TYX125003</v>
          </cell>
          <cell r="J1920">
            <v>2760</v>
          </cell>
        </row>
        <row r="1921">
          <cell r="H1921" t="str">
            <v>TYX125004</v>
          </cell>
          <cell r="J1921">
            <v>2850</v>
          </cell>
        </row>
        <row r="1922">
          <cell r="H1922" t="str">
            <v>TYX125005</v>
          </cell>
          <cell r="J1922">
            <v>150</v>
          </cell>
        </row>
        <row r="1923">
          <cell r="H1923" t="str">
            <v>TYX125029</v>
          </cell>
          <cell r="J1923">
            <v>150</v>
          </cell>
        </row>
        <row r="1924">
          <cell r="H1924" t="str">
            <v>TYX126001</v>
          </cell>
          <cell r="J1924">
            <v>760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3324332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AIIP00048</v>
          </cell>
          <cell r="J10">
            <v>0</v>
          </cell>
        </row>
        <row r="11">
          <cell r="H11" t="str">
            <v>AIIP00049</v>
          </cell>
          <cell r="J11">
            <v>0</v>
          </cell>
        </row>
        <row r="12">
          <cell r="H12" t="str">
            <v>AIIP00050</v>
          </cell>
          <cell r="J12">
            <v>0</v>
          </cell>
        </row>
        <row r="13">
          <cell r="H13" t="str">
            <v>AIIP00053</v>
          </cell>
          <cell r="J13">
            <v>0</v>
          </cell>
        </row>
        <row r="14">
          <cell r="H14" t="str">
            <v>AIIP00070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AIIP00100</v>
          </cell>
          <cell r="J22">
            <v>0</v>
          </cell>
        </row>
        <row r="23">
          <cell r="H23" t="str">
            <v>AIIP00101</v>
          </cell>
          <cell r="J23">
            <v>0</v>
          </cell>
        </row>
        <row r="24">
          <cell r="H24" t="str">
            <v>AIIP00102</v>
          </cell>
          <cell r="J24">
            <v>0</v>
          </cell>
        </row>
        <row r="25">
          <cell r="H25" t="str">
            <v>AIIP00103</v>
          </cell>
          <cell r="J25">
            <v>0</v>
          </cell>
        </row>
        <row r="26">
          <cell r="H26" t="str">
            <v>AIIP00106</v>
          </cell>
          <cell r="J26">
            <v>0</v>
          </cell>
        </row>
        <row r="27">
          <cell r="H27" t="str">
            <v>AIIP00107</v>
          </cell>
          <cell r="J27">
            <v>0</v>
          </cell>
        </row>
        <row r="28">
          <cell r="H28" t="str">
            <v>AIIP00108</v>
          </cell>
          <cell r="J28">
            <v>0</v>
          </cell>
        </row>
        <row r="29">
          <cell r="H29" t="str">
            <v>AIIP00109</v>
          </cell>
          <cell r="J29">
            <v>0</v>
          </cell>
        </row>
        <row r="30">
          <cell r="H30" t="str">
            <v>AIIP00110</v>
          </cell>
          <cell r="J30">
            <v>0</v>
          </cell>
        </row>
        <row r="31">
          <cell r="H31" t="str">
            <v>AIIP00111</v>
          </cell>
          <cell r="J31">
            <v>0</v>
          </cell>
        </row>
        <row r="32">
          <cell r="H32" t="str">
            <v>AIIP00112</v>
          </cell>
          <cell r="J32">
            <v>0</v>
          </cell>
        </row>
        <row r="33">
          <cell r="H33" t="str">
            <v>AIIP00113</v>
          </cell>
          <cell r="J33">
            <v>0</v>
          </cell>
        </row>
        <row r="34">
          <cell r="H34" t="str">
            <v>AIIP00114</v>
          </cell>
          <cell r="J34">
            <v>0</v>
          </cell>
        </row>
        <row r="35">
          <cell r="H35" t="str">
            <v>AIIP00115</v>
          </cell>
          <cell r="J35">
            <v>0</v>
          </cell>
        </row>
        <row r="36">
          <cell r="H36" t="str">
            <v>AIIT00004</v>
          </cell>
          <cell r="J36">
            <v>0</v>
          </cell>
        </row>
        <row r="37">
          <cell r="H37" t="str">
            <v>AMMP00026</v>
          </cell>
          <cell r="J37">
            <v>0</v>
          </cell>
        </row>
        <row r="38">
          <cell r="H38" t="str">
            <v>AMMP00027</v>
          </cell>
          <cell r="J38">
            <v>0</v>
          </cell>
        </row>
        <row r="39">
          <cell r="H39" t="str">
            <v>AMMP00028</v>
          </cell>
          <cell r="J39">
            <v>0</v>
          </cell>
        </row>
        <row r="40">
          <cell r="H40" t="str">
            <v>AMMP00033</v>
          </cell>
          <cell r="J40">
            <v>0</v>
          </cell>
        </row>
        <row r="41">
          <cell r="H41" t="str">
            <v>AMMP00057</v>
          </cell>
          <cell r="J41">
            <v>0</v>
          </cell>
        </row>
        <row r="42">
          <cell r="H42" t="str">
            <v>AMMP00058</v>
          </cell>
          <cell r="J42">
            <v>0</v>
          </cell>
        </row>
        <row r="43">
          <cell r="H43" t="str">
            <v>AMMP00059</v>
          </cell>
          <cell r="J43">
            <v>0</v>
          </cell>
        </row>
        <row r="44">
          <cell r="H44" t="str">
            <v>AMMP00060</v>
          </cell>
          <cell r="J44">
            <v>0</v>
          </cell>
        </row>
        <row r="45">
          <cell r="H45" t="str">
            <v>AMMP00061</v>
          </cell>
          <cell r="J45">
            <v>0</v>
          </cell>
        </row>
        <row r="46">
          <cell r="H46" t="str">
            <v>AMMP00062</v>
          </cell>
          <cell r="J46">
            <v>0</v>
          </cell>
        </row>
        <row r="47">
          <cell r="H47" t="str">
            <v>AMMP00067</v>
          </cell>
          <cell r="J47">
            <v>0</v>
          </cell>
        </row>
        <row r="48">
          <cell r="H48" t="str">
            <v>DCP123001</v>
          </cell>
          <cell r="J48">
            <v>2944</v>
          </cell>
        </row>
        <row r="49">
          <cell r="H49" t="str">
            <v>DCP123002</v>
          </cell>
          <cell r="J49">
            <v>2468</v>
          </cell>
        </row>
        <row r="50">
          <cell r="H50" t="str">
            <v>DCP123003</v>
          </cell>
          <cell r="J50">
            <v>459</v>
          </cell>
        </row>
        <row r="51">
          <cell r="H51" t="str">
            <v>DCP123004</v>
          </cell>
          <cell r="J51">
            <v>2606</v>
          </cell>
        </row>
        <row r="52">
          <cell r="H52" t="str">
            <v>DCP124001</v>
          </cell>
          <cell r="J52">
            <v>1437</v>
          </cell>
        </row>
        <row r="53">
          <cell r="H53" t="str">
            <v>DCP124002</v>
          </cell>
          <cell r="J53">
            <v>22</v>
          </cell>
        </row>
        <row r="54">
          <cell r="H54" t="str">
            <v>DCP124004</v>
          </cell>
          <cell r="J54">
            <v>930</v>
          </cell>
        </row>
        <row r="55">
          <cell r="H55" t="str">
            <v>DCP125001</v>
          </cell>
          <cell r="J55">
            <v>1558</v>
          </cell>
        </row>
        <row r="56">
          <cell r="H56" t="str">
            <v>DCP125002</v>
          </cell>
          <cell r="J56">
            <v>3392</v>
          </cell>
        </row>
        <row r="57">
          <cell r="H57" t="str">
            <v>DCT122001</v>
          </cell>
          <cell r="J57">
            <v>1362</v>
          </cell>
        </row>
        <row r="58">
          <cell r="H58" t="str">
            <v>DCT122002</v>
          </cell>
          <cell r="J58">
            <v>3125</v>
          </cell>
        </row>
        <row r="59">
          <cell r="H59" t="str">
            <v>DCT122003</v>
          </cell>
          <cell r="J59">
            <v>2523</v>
          </cell>
        </row>
        <row r="60">
          <cell r="H60" t="str">
            <v>DCT122004</v>
          </cell>
          <cell r="J60">
            <v>3235</v>
          </cell>
        </row>
        <row r="61">
          <cell r="H61" t="str">
            <v>DCT122005</v>
          </cell>
          <cell r="J61">
            <v>925</v>
          </cell>
        </row>
        <row r="62">
          <cell r="H62" t="str">
            <v>DCT122006</v>
          </cell>
          <cell r="J62">
            <v>4291</v>
          </cell>
        </row>
        <row r="63">
          <cell r="H63" t="str">
            <v>DCT122008</v>
          </cell>
          <cell r="J63">
            <v>223</v>
          </cell>
        </row>
        <row r="64">
          <cell r="H64" t="str">
            <v>DCT122009</v>
          </cell>
          <cell r="J64">
            <v>571</v>
          </cell>
        </row>
        <row r="65">
          <cell r="H65" t="str">
            <v>DCT123001</v>
          </cell>
          <cell r="J65">
            <v>553</v>
          </cell>
        </row>
        <row r="66">
          <cell r="H66" t="str">
            <v>DCT123002</v>
          </cell>
          <cell r="J66">
            <v>2771</v>
          </cell>
        </row>
        <row r="67">
          <cell r="H67" t="str">
            <v>DCT123003</v>
          </cell>
          <cell r="J67">
            <v>1051</v>
          </cell>
        </row>
        <row r="68">
          <cell r="H68" t="str">
            <v>DCT123004</v>
          </cell>
          <cell r="J68">
            <v>1488</v>
          </cell>
        </row>
        <row r="69">
          <cell r="H69" t="str">
            <v>DCT123005</v>
          </cell>
          <cell r="J69">
            <v>3226</v>
          </cell>
        </row>
        <row r="70">
          <cell r="H70" t="str">
            <v>DCT123006</v>
          </cell>
          <cell r="J70">
            <v>3066</v>
          </cell>
        </row>
        <row r="71">
          <cell r="H71" t="str">
            <v>DCT123007</v>
          </cell>
          <cell r="J71">
            <v>4590</v>
          </cell>
        </row>
        <row r="72">
          <cell r="H72" t="str">
            <v>DCT123011</v>
          </cell>
          <cell r="J72">
            <v>383</v>
          </cell>
        </row>
        <row r="73">
          <cell r="H73" t="str">
            <v>DCT124001</v>
          </cell>
          <cell r="J73">
            <v>4023</v>
          </cell>
        </row>
        <row r="74">
          <cell r="H74" t="str">
            <v>DCT124002</v>
          </cell>
          <cell r="J74">
            <v>1856</v>
          </cell>
        </row>
        <row r="75">
          <cell r="H75" t="str">
            <v>DCT124003</v>
          </cell>
          <cell r="J75">
            <v>2027</v>
          </cell>
        </row>
        <row r="76">
          <cell r="H76" t="str">
            <v>DCT124004</v>
          </cell>
          <cell r="J76">
            <v>1577</v>
          </cell>
        </row>
        <row r="77">
          <cell r="H77" t="str">
            <v>DCT124005</v>
          </cell>
          <cell r="J77">
            <v>3337</v>
          </cell>
        </row>
        <row r="78">
          <cell r="H78" t="str">
            <v>DCT124006</v>
          </cell>
          <cell r="J78">
            <v>456</v>
          </cell>
        </row>
        <row r="79">
          <cell r="H79" t="str">
            <v>DCT124007</v>
          </cell>
          <cell r="J79">
            <v>5149</v>
          </cell>
        </row>
        <row r="80">
          <cell r="H80" t="str">
            <v>DCT124008</v>
          </cell>
          <cell r="J80">
            <v>795</v>
          </cell>
        </row>
        <row r="81">
          <cell r="H81" t="str">
            <v>DCT124009</v>
          </cell>
          <cell r="J81">
            <v>128</v>
          </cell>
        </row>
        <row r="82">
          <cell r="H82" t="str">
            <v>DCT124010</v>
          </cell>
          <cell r="J82">
            <v>10</v>
          </cell>
        </row>
        <row r="83">
          <cell r="H83" t="str">
            <v>DCT124011</v>
          </cell>
          <cell r="J83">
            <v>170</v>
          </cell>
        </row>
        <row r="84">
          <cell r="H84" t="str">
            <v>DCT124012</v>
          </cell>
          <cell r="J84">
            <v>152</v>
          </cell>
        </row>
        <row r="85">
          <cell r="H85" t="str">
            <v>DCT124013</v>
          </cell>
          <cell r="J85">
            <v>269</v>
          </cell>
        </row>
        <row r="86">
          <cell r="H86" t="str">
            <v>DCT124015</v>
          </cell>
          <cell r="J86">
            <v>248</v>
          </cell>
        </row>
        <row r="87">
          <cell r="H87" t="str">
            <v>DCT124016</v>
          </cell>
          <cell r="J87">
            <v>261</v>
          </cell>
        </row>
        <row r="88">
          <cell r="H88" t="str">
            <v>DCT124017</v>
          </cell>
          <cell r="J88">
            <v>2</v>
          </cell>
        </row>
        <row r="89">
          <cell r="H89" t="str">
            <v>DCT124018</v>
          </cell>
          <cell r="J89">
            <v>962</v>
          </cell>
        </row>
        <row r="90">
          <cell r="H90" t="str">
            <v>DCT124019</v>
          </cell>
          <cell r="J90">
            <v>2</v>
          </cell>
        </row>
        <row r="91">
          <cell r="H91" t="str">
            <v>DCT124020</v>
          </cell>
          <cell r="J91">
            <v>11</v>
          </cell>
        </row>
        <row r="92">
          <cell r="H92" t="str">
            <v>DCT124021</v>
          </cell>
          <cell r="J92">
            <v>739</v>
          </cell>
        </row>
        <row r="93">
          <cell r="H93" t="str">
            <v>DCT124022</v>
          </cell>
          <cell r="J93">
            <v>919</v>
          </cell>
        </row>
        <row r="94">
          <cell r="H94" t="str">
            <v>DCT124023</v>
          </cell>
          <cell r="J94">
            <v>363</v>
          </cell>
        </row>
        <row r="95">
          <cell r="H95" t="str">
            <v>DCT124024</v>
          </cell>
          <cell r="J95">
            <v>404</v>
          </cell>
        </row>
        <row r="96">
          <cell r="H96" t="str">
            <v>DCT124025</v>
          </cell>
          <cell r="J96">
            <v>597</v>
          </cell>
        </row>
        <row r="97">
          <cell r="H97" t="str">
            <v>DCT124026</v>
          </cell>
          <cell r="J97">
            <v>137</v>
          </cell>
        </row>
        <row r="98">
          <cell r="H98" t="str">
            <v>DCT124028</v>
          </cell>
          <cell r="J98">
            <v>49</v>
          </cell>
        </row>
        <row r="99">
          <cell r="H99" t="str">
            <v>DCT124030</v>
          </cell>
          <cell r="J99">
            <v>16</v>
          </cell>
        </row>
        <row r="100">
          <cell r="H100" t="str">
            <v>DCT124031</v>
          </cell>
          <cell r="J100">
            <v>3247</v>
          </cell>
        </row>
        <row r="101">
          <cell r="H101" t="str">
            <v>DCT125001</v>
          </cell>
          <cell r="J101">
            <v>1827</v>
          </cell>
        </row>
        <row r="102">
          <cell r="H102" t="str">
            <v>DCT125002</v>
          </cell>
          <cell r="J102">
            <v>4926</v>
          </cell>
        </row>
        <row r="103">
          <cell r="H103" t="str">
            <v>DCT125003</v>
          </cell>
          <cell r="J103">
            <v>1167</v>
          </cell>
        </row>
        <row r="104">
          <cell r="H104" t="str">
            <v>DCT125004</v>
          </cell>
          <cell r="J104">
            <v>3308</v>
          </cell>
        </row>
        <row r="105">
          <cell r="H105" t="str">
            <v>DCT125006</v>
          </cell>
          <cell r="J105">
            <v>415</v>
          </cell>
        </row>
        <row r="106">
          <cell r="H106" t="str">
            <v>DCT125007</v>
          </cell>
          <cell r="J106">
            <v>202</v>
          </cell>
        </row>
        <row r="107">
          <cell r="H107" t="str">
            <v>DCT125008</v>
          </cell>
          <cell r="J107">
            <v>14799</v>
          </cell>
        </row>
        <row r="108">
          <cell r="H108" t="str">
            <v>DCT125009</v>
          </cell>
          <cell r="J108">
            <v>15233</v>
          </cell>
        </row>
        <row r="109">
          <cell r="H109" t="str">
            <v>DCT125010</v>
          </cell>
          <cell r="J109">
            <v>5095</v>
          </cell>
        </row>
        <row r="110">
          <cell r="H110" t="str">
            <v>DCT125011</v>
          </cell>
          <cell r="J110">
            <v>1892</v>
          </cell>
        </row>
        <row r="111">
          <cell r="H111" t="str">
            <v>DCT125012</v>
          </cell>
          <cell r="J111">
            <v>4479</v>
          </cell>
        </row>
        <row r="112">
          <cell r="H112" t="str">
            <v>DCT125013</v>
          </cell>
          <cell r="J112">
            <v>2912</v>
          </cell>
        </row>
        <row r="113">
          <cell r="H113" t="str">
            <v>DCT126001</v>
          </cell>
          <cell r="J113">
            <v>2659</v>
          </cell>
        </row>
        <row r="114">
          <cell r="H114" t="str">
            <v>DCX125001</v>
          </cell>
          <cell r="J114">
            <v>1428</v>
          </cell>
        </row>
        <row r="115">
          <cell r="H115" t="str">
            <v>DCX125002</v>
          </cell>
          <cell r="J115">
            <v>1540</v>
          </cell>
        </row>
        <row r="116">
          <cell r="H116" t="str">
            <v>DCX126001</v>
          </cell>
          <cell r="J116">
            <v>2000</v>
          </cell>
        </row>
        <row r="117">
          <cell r="H117" t="str">
            <v>DFPR00058</v>
          </cell>
          <cell r="J117">
            <v>0</v>
          </cell>
        </row>
        <row r="118">
          <cell r="H118" t="str">
            <v>DFPR00172</v>
          </cell>
          <cell r="J118">
            <v>0</v>
          </cell>
        </row>
        <row r="119">
          <cell r="H119" t="str">
            <v>DTOY00051</v>
          </cell>
          <cell r="J119">
            <v>0</v>
          </cell>
        </row>
        <row r="120">
          <cell r="H120" t="str">
            <v>DTOY00217</v>
          </cell>
          <cell r="J120">
            <v>0</v>
          </cell>
        </row>
        <row r="121">
          <cell r="H121" t="str">
            <v>DTOY00218</v>
          </cell>
          <cell r="J121">
            <v>0</v>
          </cell>
        </row>
        <row r="122">
          <cell r="H122" t="str">
            <v>DTOY00219</v>
          </cell>
          <cell r="J122">
            <v>0</v>
          </cell>
        </row>
        <row r="123">
          <cell r="H123" t="str">
            <v>DTOY00222</v>
          </cell>
          <cell r="J123">
            <v>0</v>
          </cell>
        </row>
        <row r="124">
          <cell r="H124" t="str">
            <v>DTOY00223</v>
          </cell>
          <cell r="J124">
            <v>0</v>
          </cell>
        </row>
        <row r="125">
          <cell r="H125" t="str">
            <v>DTOY00224</v>
          </cell>
          <cell r="J125">
            <v>0</v>
          </cell>
        </row>
        <row r="126">
          <cell r="H126" t="str">
            <v>DTOY00233</v>
          </cell>
          <cell r="J126">
            <v>0</v>
          </cell>
        </row>
        <row r="127">
          <cell r="H127" t="str">
            <v>DTOY00256</v>
          </cell>
          <cell r="J127">
            <v>0</v>
          </cell>
        </row>
        <row r="128">
          <cell r="H128" t="str">
            <v>DTOY00257</v>
          </cell>
          <cell r="J128">
            <v>0</v>
          </cell>
        </row>
        <row r="129">
          <cell r="H129" t="str">
            <v>DTOY00258</v>
          </cell>
          <cell r="J129">
            <v>0</v>
          </cell>
        </row>
        <row r="130">
          <cell r="H130" t="str">
            <v>DTOY00259</v>
          </cell>
          <cell r="J130">
            <v>0</v>
          </cell>
        </row>
        <row r="131">
          <cell r="H131" t="str">
            <v>DTOY00260</v>
          </cell>
          <cell r="J131">
            <v>0</v>
          </cell>
        </row>
        <row r="132">
          <cell r="H132" t="str">
            <v>DTOY00261</v>
          </cell>
          <cell r="J132">
            <v>0</v>
          </cell>
        </row>
        <row r="133">
          <cell r="H133" t="str">
            <v>DTOY00262</v>
          </cell>
          <cell r="J133">
            <v>0</v>
          </cell>
        </row>
        <row r="134">
          <cell r="H134" t="str">
            <v>DTOY00273</v>
          </cell>
          <cell r="J134">
            <v>0</v>
          </cell>
        </row>
        <row r="135">
          <cell r="H135" t="str">
            <v>DTOY00375</v>
          </cell>
          <cell r="J135">
            <v>0</v>
          </cell>
        </row>
        <row r="136">
          <cell r="H136" t="str">
            <v>DTOY00376</v>
          </cell>
          <cell r="J136">
            <v>0</v>
          </cell>
        </row>
        <row r="137">
          <cell r="H137" t="str">
            <v>DTOY00377</v>
          </cell>
          <cell r="J137">
            <v>0</v>
          </cell>
        </row>
        <row r="138">
          <cell r="H138" t="str">
            <v>DTOY00378</v>
          </cell>
          <cell r="J138">
            <v>0</v>
          </cell>
        </row>
        <row r="139">
          <cell r="H139" t="str">
            <v>DTOY00379</v>
          </cell>
          <cell r="J139">
            <v>0</v>
          </cell>
        </row>
        <row r="140">
          <cell r="H140" t="str">
            <v>DTOY00388</v>
          </cell>
          <cell r="J140">
            <v>0</v>
          </cell>
        </row>
        <row r="141">
          <cell r="H141" t="str">
            <v>EEE122001</v>
          </cell>
          <cell r="J141">
            <v>0</v>
          </cell>
        </row>
        <row r="142">
          <cell r="H142" t="str">
            <v>EEM224009</v>
          </cell>
          <cell r="J142">
            <v>579</v>
          </cell>
        </row>
        <row r="143">
          <cell r="H143" t="str">
            <v>EEM224010</v>
          </cell>
          <cell r="J143">
            <v>626</v>
          </cell>
        </row>
        <row r="144">
          <cell r="H144" t="str">
            <v>EEM224011</v>
          </cell>
          <cell r="J144">
            <v>416</v>
          </cell>
        </row>
        <row r="145">
          <cell r="H145" t="str">
            <v>EEM224012</v>
          </cell>
          <cell r="J145">
            <v>621</v>
          </cell>
        </row>
        <row r="146">
          <cell r="H146" t="str">
            <v>EEM224013</v>
          </cell>
          <cell r="J146">
            <v>638</v>
          </cell>
        </row>
        <row r="147">
          <cell r="H147" t="str">
            <v>EEM224014</v>
          </cell>
          <cell r="J147">
            <v>478</v>
          </cell>
        </row>
        <row r="148">
          <cell r="H148" t="str">
            <v>EEP123001</v>
          </cell>
          <cell r="J148">
            <v>3</v>
          </cell>
        </row>
        <row r="149">
          <cell r="H149" t="str">
            <v>EEP124001</v>
          </cell>
          <cell r="J149">
            <v>67</v>
          </cell>
        </row>
        <row r="150">
          <cell r="H150" t="str">
            <v>EEP124002</v>
          </cell>
          <cell r="J150">
            <v>46</v>
          </cell>
        </row>
        <row r="151">
          <cell r="H151" t="str">
            <v>EEP124003</v>
          </cell>
          <cell r="J151">
            <v>2203</v>
          </cell>
        </row>
        <row r="152">
          <cell r="H152" t="str">
            <v>EEP124004</v>
          </cell>
          <cell r="J152">
            <v>49</v>
          </cell>
        </row>
        <row r="153">
          <cell r="H153" t="str">
            <v>EEP124005</v>
          </cell>
          <cell r="J153">
            <v>101</v>
          </cell>
        </row>
        <row r="154">
          <cell r="H154" t="str">
            <v>EEP124006</v>
          </cell>
          <cell r="J154">
            <v>1472</v>
          </cell>
        </row>
        <row r="155">
          <cell r="H155" t="str">
            <v>EEP124007</v>
          </cell>
          <cell r="J155">
            <v>2110</v>
          </cell>
        </row>
        <row r="156">
          <cell r="H156" t="str">
            <v>EEP124008</v>
          </cell>
          <cell r="J156">
            <v>1240</v>
          </cell>
        </row>
        <row r="157">
          <cell r="H157" t="str">
            <v>EEP125001</v>
          </cell>
          <cell r="J157">
            <v>1629</v>
          </cell>
        </row>
        <row r="158">
          <cell r="H158" t="str">
            <v>EEP125002</v>
          </cell>
          <cell r="J158">
            <v>265</v>
          </cell>
        </row>
        <row r="159">
          <cell r="H159" t="str">
            <v>EEP125003</v>
          </cell>
          <cell r="J159">
            <v>378</v>
          </cell>
        </row>
        <row r="160">
          <cell r="H160" t="str">
            <v>EEP125004</v>
          </cell>
          <cell r="J160">
            <v>2178</v>
          </cell>
        </row>
        <row r="161">
          <cell r="H161" t="str">
            <v>EEP125005</v>
          </cell>
          <cell r="J161">
            <v>831</v>
          </cell>
        </row>
        <row r="162">
          <cell r="H162" t="str">
            <v>EEP125006</v>
          </cell>
          <cell r="J162">
            <v>658</v>
          </cell>
        </row>
        <row r="163">
          <cell r="H163" t="str">
            <v>EEP125007</v>
          </cell>
          <cell r="J163">
            <v>2028</v>
          </cell>
        </row>
        <row r="164">
          <cell r="H164" t="str">
            <v>EEP125008</v>
          </cell>
          <cell r="J164">
            <v>486</v>
          </cell>
        </row>
        <row r="165">
          <cell r="H165" t="str">
            <v>EEP125009</v>
          </cell>
          <cell r="J165">
            <v>1036</v>
          </cell>
        </row>
        <row r="166">
          <cell r="H166" t="str">
            <v>EEP125010</v>
          </cell>
          <cell r="J166">
            <v>417</v>
          </cell>
        </row>
        <row r="167">
          <cell r="H167" t="str">
            <v>EEP125011</v>
          </cell>
          <cell r="J167">
            <v>438</v>
          </cell>
        </row>
        <row r="168">
          <cell r="H168" t="str">
            <v>EEP126001</v>
          </cell>
          <cell r="J168">
            <v>181</v>
          </cell>
        </row>
        <row r="169">
          <cell r="H169" t="str">
            <v>EET200001</v>
          </cell>
          <cell r="J169">
            <v>1882</v>
          </cell>
        </row>
        <row r="170">
          <cell r="H170" t="str">
            <v>EET223001</v>
          </cell>
          <cell r="J170">
            <v>4098</v>
          </cell>
        </row>
        <row r="171">
          <cell r="H171" t="str">
            <v>EET223002</v>
          </cell>
          <cell r="J171">
            <v>4774</v>
          </cell>
        </row>
        <row r="172">
          <cell r="H172" t="str">
            <v>EET223004</v>
          </cell>
          <cell r="J172">
            <v>3760</v>
          </cell>
        </row>
        <row r="173">
          <cell r="H173" t="str">
            <v>EET223005</v>
          </cell>
          <cell r="J173">
            <v>9758</v>
          </cell>
        </row>
        <row r="174">
          <cell r="H174" t="str">
            <v>EET224001</v>
          </cell>
          <cell r="J174">
            <v>62</v>
          </cell>
        </row>
        <row r="175">
          <cell r="H175" t="str">
            <v>EET224002</v>
          </cell>
          <cell r="J175">
            <v>54</v>
          </cell>
        </row>
        <row r="176">
          <cell r="H176" t="str">
            <v>EET224003</v>
          </cell>
          <cell r="J176">
            <v>84</v>
          </cell>
        </row>
        <row r="177">
          <cell r="H177" t="str">
            <v>EET224004</v>
          </cell>
          <cell r="J177">
            <v>78</v>
          </cell>
        </row>
        <row r="178">
          <cell r="H178" t="str">
            <v>EET224005</v>
          </cell>
          <cell r="J178">
            <v>181</v>
          </cell>
        </row>
        <row r="179">
          <cell r="H179" t="str">
            <v>EET224006</v>
          </cell>
          <cell r="J179">
            <v>83</v>
          </cell>
        </row>
        <row r="180">
          <cell r="H180" t="str">
            <v>EET224007</v>
          </cell>
          <cell r="J180">
            <v>120</v>
          </cell>
        </row>
        <row r="181">
          <cell r="H181" t="str">
            <v>EET224008</v>
          </cell>
          <cell r="J181">
            <v>120</v>
          </cell>
        </row>
        <row r="182">
          <cell r="H182" t="str">
            <v>EET224009</v>
          </cell>
          <cell r="J182">
            <v>87</v>
          </cell>
        </row>
        <row r="183">
          <cell r="H183" t="str">
            <v>EET224010</v>
          </cell>
          <cell r="J183">
            <v>100</v>
          </cell>
        </row>
        <row r="184">
          <cell r="H184" t="str">
            <v>EET224011</v>
          </cell>
          <cell r="J184">
            <v>71</v>
          </cell>
        </row>
        <row r="185">
          <cell r="H185" t="str">
            <v>EET224012</v>
          </cell>
          <cell r="J185">
            <v>11214</v>
          </cell>
        </row>
        <row r="186">
          <cell r="H186" t="str">
            <v>EET224013</v>
          </cell>
          <cell r="J186">
            <v>1932</v>
          </cell>
        </row>
        <row r="187">
          <cell r="H187" t="str">
            <v>EET224014</v>
          </cell>
          <cell r="J187">
            <v>688</v>
          </cell>
        </row>
        <row r="188">
          <cell r="H188" t="str">
            <v>EET224015</v>
          </cell>
          <cell r="J188">
            <v>1942</v>
          </cell>
        </row>
        <row r="189">
          <cell r="H189" t="str">
            <v>EET224016</v>
          </cell>
          <cell r="J189">
            <v>709</v>
          </cell>
        </row>
        <row r="190">
          <cell r="H190" t="str">
            <v>EET224017</v>
          </cell>
          <cell r="J190">
            <v>1373</v>
          </cell>
        </row>
        <row r="191">
          <cell r="H191" t="str">
            <v>EET224018</v>
          </cell>
          <cell r="J191">
            <v>474</v>
          </cell>
        </row>
        <row r="192">
          <cell r="H192" t="str">
            <v>EET224019</v>
          </cell>
          <cell r="J192">
            <v>2197</v>
          </cell>
        </row>
        <row r="193">
          <cell r="H193" t="str">
            <v>EET224021</v>
          </cell>
          <cell r="J193">
            <v>2037</v>
          </cell>
        </row>
        <row r="194">
          <cell r="H194" t="str">
            <v>EET224022</v>
          </cell>
          <cell r="J194">
            <v>1906</v>
          </cell>
        </row>
        <row r="195">
          <cell r="H195" t="str">
            <v>EET224023</v>
          </cell>
          <cell r="J195">
            <v>1462</v>
          </cell>
        </row>
        <row r="196">
          <cell r="H196" t="str">
            <v>EET224025</v>
          </cell>
          <cell r="J196">
            <v>89</v>
          </cell>
        </row>
        <row r="197">
          <cell r="H197" t="str">
            <v>EET224026</v>
          </cell>
          <cell r="J197">
            <v>41</v>
          </cell>
        </row>
        <row r="198">
          <cell r="H198" t="str">
            <v>EET224027</v>
          </cell>
          <cell r="J198">
            <v>3436</v>
          </cell>
        </row>
        <row r="199">
          <cell r="H199" t="str">
            <v>EET224028</v>
          </cell>
          <cell r="J199">
            <v>546</v>
          </cell>
        </row>
        <row r="200">
          <cell r="H200" t="str">
            <v>EET224029</v>
          </cell>
          <cell r="J200">
            <v>192</v>
          </cell>
        </row>
        <row r="201">
          <cell r="H201" t="str">
            <v>EET224030</v>
          </cell>
          <cell r="J201">
            <v>3349</v>
          </cell>
        </row>
        <row r="202">
          <cell r="H202" t="str">
            <v>EET224031</v>
          </cell>
          <cell r="J202">
            <v>3987</v>
          </cell>
        </row>
        <row r="203">
          <cell r="H203" t="str">
            <v>EET224032</v>
          </cell>
          <cell r="J203">
            <v>2163</v>
          </cell>
        </row>
        <row r="204">
          <cell r="H204" t="str">
            <v>EET224033</v>
          </cell>
          <cell r="J204">
            <v>800</v>
          </cell>
        </row>
        <row r="205">
          <cell r="H205" t="str">
            <v>EET224034</v>
          </cell>
          <cell r="J205">
            <v>4299</v>
          </cell>
        </row>
        <row r="206">
          <cell r="H206" t="str">
            <v>EET224035</v>
          </cell>
          <cell r="J206">
            <v>511</v>
          </cell>
        </row>
        <row r="207">
          <cell r="H207" t="str">
            <v>EET224036</v>
          </cell>
          <cell r="J207">
            <v>151</v>
          </cell>
        </row>
        <row r="208">
          <cell r="H208" t="str">
            <v>EET224037</v>
          </cell>
          <cell r="J208">
            <v>511</v>
          </cell>
        </row>
        <row r="209">
          <cell r="H209" t="str">
            <v>EET224038</v>
          </cell>
          <cell r="J209">
            <v>151</v>
          </cell>
        </row>
        <row r="210">
          <cell r="H210" t="str">
            <v>EET224039</v>
          </cell>
          <cell r="J210">
            <v>547</v>
          </cell>
        </row>
        <row r="211">
          <cell r="H211" t="str">
            <v>EET224040</v>
          </cell>
          <cell r="J211">
            <v>187</v>
          </cell>
        </row>
        <row r="212">
          <cell r="H212" t="str">
            <v>EET224042</v>
          </cell>
          <cell r="J212">
            <v>148</v>
          </cell>
        </row>
        <row r="213">
          <cell r="H213" t="str">
            <v>EET224043</v>
          </cell>
          <cell r="J213">
            <v>165</v>
          </cell>
        </row>
        <row r="214">
          <cell r="H214" t="str">
            <v>EET224045</v>
          </cell>
          <cell r="J214">
            <v>96</v>
          </cell>
        </row>
        <row r="215">
          <cell r="H215" t="str">
            <v>EET224046</v>
          </cell>
          <cell r="J215">
            <v>86</v>
          </cell>
        </row>
        <row r="216">
          <cell r="H216" t="str">
            <v>EET224047</v>
          </cell>
          <cell r="J216">
            <v>18</v>
          </cell>
        </row>
        <row r="217">
          <cell r="H217" t="str">
            <v>EET224050</v>
          </cell>
          <cell r="J217">
            <v>164</v>
          </cell>
        </row>
        <row r="218">
          <cell r="H218" t="str">
            <v>EET224051</v>
          </cell>
          <cell r="J218">
            <v>17</v>
          </cell>
        </row>
        <row r="219">
          <cell r="H219" t="str">
            <v>EET224053</v>
          </cell>
          <cell r="J219">
            <v>255</v>
          </cell>
        </row>
        <row r="220">
          <cell r="H220" t="str">
            <v>EET224054</v>
          </cell>
          <cell r="J220">
            <v>6</v>
          </cell>
        </row>
        <row r="221">
          <cell r="H221" t="str">
            <v>EET224055</v>
          </cell>
          <cell r="J221">
            <v>359</v>
          </cell>
        </row>
        <row r="222">
          <cell r="H222" t="str">
            <v>EET224056</v>
          </cell>
          <cell r="J222">
            <v>101</v>
          </cell>
        </row>
        <row r="223">
          <cell r="H223" t="str">
            <v>EET224058</v>
          </cell>
          <cell r="J223">
            <v>23</v>
          </cell>
        </row>
        <row r="224">
          <cell r="H224" t="str">
            <v>EET224059</v>
          </cell>
          <cell r="J224">
            <v>113</v>
          </cell>
        </row>
        <row r="225">
          <cell r="H225" t="str">
            <v>EET224060</v>
          </cell>
          <cell r="J225">
            <v>498</v>
          </cell>
        </row>
        <row r="226">
          <cell r="H226" t="str">
            <v>EET224061</v>
          </cell>
          <cell r="J226">
            <v>56</v>
          </cell>
        </row>
        <row r="227">
          <cell r="H227" t="str">
            <v>EET224062</v>
          </cell>
          <cell r="J227">
            <v>219</v>
          </cell>
        </row>
        <row r="228">
          <cell r="H228" t="str">
            <v>EET224063</v>
          </cell>
          <cell r="J228">
            <v>92</v>
          </cell>
        </row>
        <row r="229">
          <cell r="H229" t="str">
            <v>EET224064</v>
          </cell>
          <cell r="J229">
            <v>389</v>
          </cell>
        </row>
        <row r="230">
          <cell r="H230" t="str">
            <v>EET224065</v>
          </cell>
          <cell r="J230">
            <v>1161</v>
          </cell>
        </row>
        <row r="231">
          <cell r="H231" t="str">
            <v>EET224066</v>
          </cell>
          <cell r="J231">
            <v>3659</v>
          </cell>
        </row>
        <row r="232">
          <cell r="H232" t="str">
            <v>EET224067</v>
          </cell>
          <cell r="J232">
            <v>4113</v>
          </cell>
        </row>
        <row r="233">
          <cell r="H233" t="str">
            <v>EET224068</v>
          </cell>
          <cell r="J233">
            <v>188</v>
          </cell>
        </row>
        <row r="234">
          <cell r="H234" t="str">
            <v>EET224069</v>
          </cell>
          <cell r="J234">
            <v>3824</v>
          </cell>
        </row>
        <row r="235">
          <cell r="H235" t="str">
            <v>EET224070</v>
          </cell>
          <cell r="J235">
            <v>3565</v>
          </cell>
        </row>
        <row r="236">
          <cell r="H236" t="str">
            <v>EET224071</v>
          </cell>
          <cell r="J236">
            <v>2165</v>
          </cell>
        </row>
        <row r="237">
          <cell r="H237" t="str">
            <v>EET224072</v>
          </cell>
          <cell r="J237">
            <v>920</v>
          </cell>
        </row>
        <row r="238">
          <cell r="H238" t="str">
            <v>EET224073</v>
          </cell>
          <cell r="J238">
            <v>2717</v>
          </cell>
        </row>
        <row r="239">
          <cell r="H239" t="str">
            <v>EET224074</v>
          </cell>
          <cell r="J239">
            <v>2150</v>
          </cell>
        </row>
        <row r="240">
          <cell r="H240" t="str">
            <v>EET224075</v>
          </cell>
          <cell r="J240">
            <v>744</v>
          </cell>
        </row>
        <row r="241">
          <cell r="H241" t="str">
            <v>EET224076</v>
          </cell>
          <cell r="J241">
            <v>796</v>
          </cell>
        </row>
        <row r="242">
          <cell r="H242" t="str">
            <v>EET224077</v>
          </cell>
          <cell r="J242">
            <v>796</v>
          </cell>
        </row>
        <row r="243">
          <cell r="H243" t="str">
            <v>EET224078</v>
          </cell>
          <cell r="J243">
            <v>692</v>
          </cell>
        </row>
        <row r="244">
          <cell r="H244" t="str">
            <v>EET224079</v>
          </cell>
          <cell r="J244">
            <v>7989</v>
          </cell>
        </row>
        <row r="245">
          <cell r="H245" t="str">
            <v>EET224080</v>
          </cell>
          <cell r="J245">
            <v>2598</v>
          </cell>
        </row>
        <row r="246">
          <cell r="H246" t="str">
            <v>EET224081</v>
          </cell>
          <cell r="J246">
            <v>921</v>
          </cell>
        </row>
        <row r="247">
          <cell r="H247" t="str">
            <v>EET224082</v>
          </cell>
          <cell r="J247">
            <v>1063</v>
          </cell>
        </row>
        <row r="248">
          <cell r="H248" t="str">
            <v>EET224083</v>
          </cell>
          <cell r="J248">
            <v>4280</v>
          </cell>
        </row>
        <row r="249">
          <cell r="H249" t="str">
            <v>EET224084</v>
          </cell>
          <cell r="J249">
            <v>3542</v>
          </cell>
        </row>
        <row r="250">
          <cell r="H250" t="str">
            <v>EET224085</v>
          </cell>
          <cell r="J250">
            <v>5270</v>
          </cell>
        </row>
        <row r="251">
          <cell r="H251" t="str">
            <v>EET224086</v>
          </cell>
          <cell r="J251">
            <v>2754</v>
          </cell>
        </row>
        <row r="252">
          <cell r="H252" t="str">
            <v>EET224087</v>
          </cell>
          <cell r="J252">
            <v>356</v>
          </cell>
        </row>
        <row r="253">
          <cell r="H253" t="str">
            <v>EET224088</v>
          </cell>
          <cell r="J253">
            <v>53</v>
          </cell>
        </row>
        <row r="254">
          <cell r="H254" t="str">
            <v>EET224089</v>
          </cell>
          <cell r="J254">
            <v>2452</v>
          </cell>
        </row>
        <row r="255">
          <cell r="H255" t="str">
            <v>EET225002</v>
          </cell>
          <cell r="J255">
            <v>1554</v>
          </cell>
        </row>
        <row r="256">
          <cell r="H256" t="str">
            <v>EET225003</v>
          </cell>
          <cell r="J256">
            <v>1472</v>
          </cell>
        </row>
        <row r="257">
          <cell r="H257" t="str">
            <v>EET225004</v>
          </cell>
          <cell r="J257">
            <v>452</v>
          </cell>
        </row>
        <row r="258">
          <cell r="H258" t="str">
            <v>EET225005</v>
          </cell>
          <cell r="J258">
            <v>1340</v>
          </cell>
        </row>
        <row r="259">
          <cell r="H259" t="str">
            <v>EET225006</v>
          </cell>
          <cell r="J259">
            <v>670</v>
          </cell>
        </row>
        <row r="260">
          <cell r="H260" t="str">
            <v>EET225007</v>
          </cell>
          <cell r="J260">
            <v>210</v>
          </cell>
        </row>
        <row r="261">
          <cell r="H261" t="str">
            <v>EET225008</v>
          </cell>
          <cell r="J261">
            <v>476</v>
          </cell>
        </row>
        <row r="262">
          <cell r="H262" t="str">
            <v>EET225009</v>
          </cell>
          <cell r="J262">
            <v>376</v>
          </cell>
        </row>
        <row r="263">
          <cell r="H263" t="str">
            <v>EET225010</v>
          </cell>
          <cell r="J263">
            <v>461</v>
          </cell>
        </row>
        <row r="264">
          <cell r="H264" t="str">
            <v>EET225011</v>
          </cell>
          <cell r="J264">
            <v>1524</v>
          </cell>
        </row>
        <row r="265">
          <cell r="H265" t="str">
            <v>EET225012</v>
          </cell>
          <cell r="J265">
            <v>1980</v>
          </cell>
        </row>
        <row r="266">
          <cell r="H266" t="str">
            <v>EET225013</v>
          </cell>
          <cell r="J266">
            <v>1366</v>
          </cell>
        </row>
        <row r="267">
          <cell r="H267" t="str">
            <v>EET225014</v>
          </cell>
          <cell r="J267">
            <v>4021</v>
          </cell>
        </row>
        <row r="268">
          <cell r="H268" t="str">
            <v>EET225015</v>
          </cell>
          <cell r="J268">
            <v>96</v>
          </cell>
        </row>
        <row r="269">
          <cell r="H269" t="str">
            <v>EET225016</v>
          </cell>
          <cell r="J269">
            <v>1507</v>
          </cell>
        </row>
        <row r="270">
          <cell r="H270" t="str">
            <v>EET225017</v>
          </cell>
          <cell r="J270">
            <v>35</v>
          </cell>
        </row>
        <row r="271">
          <cell r="H271" t="str">
            <v>EET225018</v>
          </cell>
          <cell r="J271">
            <v>1194</v>
          </cell>
        </row>
        <row r="272">
          <cell r="H272" t="str">
            <v>EET225019</v>
          </cell>
          <cell r="J272">
            <v>1474</v>
          </cell>
        </row>
        <row r="273">
          <cell r="H273" t="str">
            <v>EET225020</v>
          </cell>
          <cell r="J273">
            <v>879</v>
          </cell>
        </row>
        <row r="274">
          <cell r="H274" t="str">
            <v>EET225021</v>
          </cell>
          <cell r="J274">
            <v>1373</v>
          </cell>
        </row>
        <row r="275">
          <cell r="H275" t="str">
            <v>EET225026</v>
          </cell>
          <cell r="J275">
            <v>1011</v>
          </cell>
        </row>
        <row r="276">
          <cell r="H276" t="str">
            <v>EET225027</v>
          </cell>
          <cell r="J276">
            <v>179</v>
          </cell>
        </row>
        <row r="277">
          <cell r="H277" t="str">
            <v>EET225028</v>
          </cell>
          <cell r="J277">
            <v>354</v>
          </cell>
        </row>
        <row r="278">
          <cell r="H278" t="str">
            <v>EET225029</v>
          </cell>
          <cell r="J278">
            <v>544</v>
          </cell>
        </row>
        <row r="279">
          <cell r="H279" t="str">
            <v>EET225030</v>
          </cell>
          <cell r="J279">
            <v>588</v>
          </cell>
        </row>
        <row r="280">
          <cell r="H280" t="str">
            <v>EET225031</v>
          </cell>
          <cell r="J280">
            <v>110</v>
          </cell>
        </row>
        <row r="281">
          <cell r="H281" t="str">
            <v>EET225032</v>
          </cell>
          <cell r="J281">
            <v>280</v>
          </cell>
        </row>
        <row r="282">
          <cell r="H282" t="str">
            <v>EET225033</v>
          </cell>
          <cell r="J282">
            <v>12174</v>
          </cell>
        </row>
        <row r="283">
          <cell r="H283" t="str">
            <v>EET225034</v>
          </cell>
          <cell r="J283">
            <v>960</v>
          </cell>
        </row>
        <row r="284">
          <cell r="H284" t="str">
            <v>EET225035</v>
          </cell>
          <cell r="J284">
            <v>595</v>
          </cell>
        </row>
        <row r="285">
          <cell r="H285" t="str">
            <v>EET225036</v>
          </cell>
          <cell r="J285">
            <v>476</v>
          </cell>
        </row>
        <row r="286">
          <cell r="H286" t="str">
            <v>EET225037</v>
          </cell>
          <cell r="J286">
            <v>219</v>
          </cell>
        </row>
        <row r="287">
          <cell r="H287" t="str">
            <v>EET225039</v>
          </cell>
          <cell r="J287">
            <v>116</v>
          </cell>
        </row>
        <row r="288">
          <cell r="H288" t="str">
            <v>EET225040</v>
          </cell>
          <cell r="J288">
            <v>1157</v>
          </cell>
        </row>
        <row r="289">
          <cell r="H289" t="str">
            <v>EET225041</v>
          </cell>
          <cell r="J289">
            <v>1218</v>
          </cell>
        </row>
        <row r="290">
          <cell r="H290" t="str">
            <v>EET225042</v>
          </cell>
          <cell r="J290">
            <v>1328</v>
          </cell>
        </row>
        <row r="291">
          <cell r="H291" t="str">
            <v>EET225043</v>
          </cell>
          <cell r="J291">
            <v>1450</v>
          </cell>
        </row>
        <row r="292">
          <cell r="H292" t="str">
            <v>EET225044</v>
          </cell>
          <cell r="J292">
            <v>1311</v>
          </cell>
        </row>
        <row r="293">
          <cell r="H293" t="str">
            <v>EET225045</v>
          </cell>
          <cell r="J293">
            <v>1427</v>
          </cell>
        </row>
        <row r="294">
          <cell r="H294" t="str">
            <v>EET225046</v>
          </cell>
          <cell r="J294">
            <v>1500</v>
          </cell>
        </row>
        <row r="295">
          <cell r="H295" t="str">
            <v>EET225047</v>
          </cell>
          <cell r="J295">
            <v>1479</v>
          </cell>
        </row>
        <row r="296">
          <cell r="H296" t="str">
            <v>EET225048</v>
          </cell>
          <cell r="J296">
            <v>1013</v>
          </cell>
        </row>
        <row r="297">
          <cell r="H297" t="str">
            <v>EET225049</v>
          </cell>
          <cell r="J297">
            <v>1625</v>
          </cell>
        </row>
        <row r="298">
          <cell r="H298" t="str">
            <v>EET225050</v>
          </cell>
          <cell r="J298">
            <v>1559</v>
          </cell>
        </row>
        <row r="299">
          <cell r="H299" t="str">
            <v>EET225051</v>
          </cell>
          <cell r="J299">
            <v>1620</v>
          </cell>
        </row>
        <row r="300">
          <cell r="H300" t="str">
            <v>EET225052</v>
          </cell>
          <cell r="J300">
            <v>1682</v>
          </cell>
        </row>
        <row r="301">
          <cell r="H301" t="str">
            <v>EET225053</v>
          </cell>
          <cell r="J301">
            <v>2240</v>
          </cell>
        </row>
        <row r="302">
          <cell r="H302" t="str">
            <v>EET225054</v>
          </cell>
          <cell r="J302">
            <v>11298</v>
          </cell>
        </row>
        <row r="303">
          <cell r="H303" t="str">
            <v>EET225055</v>
          </cell>
          <cell r="J303">
            <v>11617</v>
          </cell>
        </row>
        <row r="304">
          <cell r="H304" t="str">
            <v>EET225056</v>
          </cell>
          <cell r="J304">
            <v>9641</v>
          </cell>
        </row>
        <row r="305">
          <cell r="H305" t="str">
            <v>EET225057</v>
          </cell>
          <cell r="J305">
            <v>10404</v>
          </cell>
        </row>
        <row r="306">
          <cell r="H306" t="str">
            <v>EET225058</v>
          </cell>
          <cell r="J306">
            <v>8609</v>
          </cell>
        </row>
        <row r="307">
          <cell r="H307" t="str">
            <v>EET225059</v>
          </cell>
          <cell r="J307">
            <v>1767</v>
          </cell>
        </row>
        <row r="308">
          <cell r="H308" t="str">
            <v>EET225060</v>
          </cell>
          <cell r="J308">
            <v>1696</v>
          </cell>
        </row>
        <row r="309">
          <cell r="H309" t="str">
            <v>EET225061</v>
          </cell>
          <cell r="J309">
            <v>1737</v>
          </cell>
        </row>
        <row r="310">
          <cell r="H310" t="str">
            <v>EET225062</v>
          </cell>
          <cell r="J310">
            <v>1806</v>
          </cell>
        </row>
        <row r="311">
          <cell r="H311" t="str">
            <v>EET225063</v>
          </cell>
          <cell r="J311">
            <v>11822</v>
          </cell>
        </row>
        <row r="312">
          <cell r="H312" t="str">
            <v>EET225064</v>
          </cell>
          <cell r="J312">
            <v>10030</v>
          </cell>
        </row>
        <row r="313">
          <cell r="H313" t="str">
            <v>EET225065</v>
          </cell>
          <cell r="J313">
            <v>10284</v>
          </cell>
        </row>
        <row r="314">
          <cell r="H314" t="str">
            <v>EET225066</v>
          </cell>
          <cell r="J314">
            <v>9361</v>
          </cell>
        </row>
        <row r="315">
          <cell r="H315" t="str">
            <v>EET225067</v>
          </cell>
          <cell r="J315">
            <v>10114</v>
          </cell>
        </row>
        <row r="316">
          <cell r="H316" t="str">
            <v>EET225068</v>
          </cell>
          <cell r="J316">
            <v>10583</v>
          </cell>
        </row>
        <row r="317">
          <cell r="H317" t="str">
            <v>EET225069</v>
          </cell>
          <cell r="J317">
            <v>10580</v>
          </cell>
        </row>
        <row r="318">
          <cell r="H318" t="str">
            <v>EET225070</v>
          </cell>
          <cell r="J318">
            <v>10484</v>
          </cell>
        </row>
        <row r="319">
          <cell r="H319" t="str">
            <v>EET225071</v>
          </cell>
          <cell r="J319">
            <v>10062</v>
          </cell>
        </row>
        <row r="320">
          <cell r="H320" t="str">
            <v>EET225072</v>
          </cell>
          <cell r="J320">
            <v>9835</v>
          </cell>
        </row>
        <row r="321">
          <cell r="H321" t="str">
            <v>EET225073</v>
          </cell>
          <cell r="J321">
            <v>10185</v>
          </cell>
        </row>
        <row r="322">
          <cell r="H322" t="str">
            <v>EET225074</v>
          </cell>
          <cell r="J322">
            <v>10286</v>
          </cell>
        </row>
        <row r="323">
          <cell r="H323" t="str">
            <v>EET225075</v>
          </cell>
          <cell r="J323">
            <v>9238</v>
          </cell>
        </row>
        <row r="324">
          <cell r="H324" t="str">
            <v>EET225076</v>
          </cell>
          <cell r="J324">
            <v>9767</v>
          </cell>
        </row>
        <row r="325">
          <cell r="H325" t="str">
            <v>EET225077</v>
          </cell>
          <cell r="J325">
            <v>9608</v>
          </cell>
        </row>
        <row r="326">
          <cell r="H326" t="str">
            <v>EET225078</v>
          </cell>
          <cell r="J326">
            <v>9829</v>
          </cell>
        </row>
        <row r="327">
          <cell r="H327" t="str">
            <v>EET225079</v>
          </cell>
          <cell r="J327">
            <v>2249</v>
          </cell>
        </row>
        <row r="328">
          <cell r="H328" t="str">
            <v>EET225080</v>
          </cell>
          <cell r="J328">
            <v>20469</v>
          </cell>
        </row>
        <row r="329">
          <cell r="H329" t="str">
            <v>EET225081</v>
          </cell>
          <cell r="J329">
            <v>7098</v>
          </cell>
        </row>
        <row r="330">
          <cell r="H330" t="str">
            <v>EET225082</v>
          </cell>
          <cell r="J330">
            <v>552</v>
          </cell>
        </row>
        <row r="331">
          <cell r="H331" t="str">
            <v>EET225083</v>
          </cell>
          <cell r="J331">
            <v>23514</v>
          </cell>
        </row>
        <row r="332">
          <cell r="H332" t="str">
            <v>EET225084</v>
          </cell>
          <cell r="J332">
            <v>4268</v>
          </cell>
        </row>
        <row r="333">
          <cell r="H333" t="str">
            <v>EET225085</v>
          </cell>
          <cell r="J333">
            <v>3273</v>
          </cell>
        </row>
        <row r="334">
          <cell r="H334" t="str">
            <v>EET225086</v>
          </cell>
          <cell r="J334">
            <v>1965</v>
          </cell>
        </row>
        <row r="335">
          <cell r="H335" t="str">
            <v>EET225087</v>
          </cell>
          <cell r="J335">
            <v>2265</v>
          </cell>
        </row>
        <row r="336">
          <cell r="H336" t="str">
            <v>EET225088</v>
          </cell>
          <cell r="J336">
            <v>2266</v>
          </cell>
        </row>
        <row r="337">
          <cell r="H337" t="str">
            <v>EET225089</v>
          </cell>
          <cell r="J337">
            <v>970</v>
          </cell>
        </row>
        <row r="338">
          <cell r="H338" t="str">
            <v>EET225090</v>
          </cell>
          <cell r="J338">
            <v>972</v>
          </cell>
        </row>
        <row r="339">
          <cell r="H339" t="str">
            <v>EET225091</v>
          </cell>
          <cell r="J339">
            <v>972</v>
          </cell>
        </row>
        <row r="340">
          <cell r="H340" t="str">
            <v>EET225092</v>
          </cell>
          <cell r="J340">
            <v>972</v>
          </cell>
        </row>
        <row r="341">
          <cell r="H341" t="str">
            <v>EET225093</v>
          </cell>
          <cell r="J341">
            <v>972</v>
          </cell>
        </row>
        <row r="342">
          <cell r="H342" t="str">
            <v>EET225094</v>
          </cell>
          <cell r="J342">
            <v>972</v>
          </cell>
        </row>
        <row r="343">
          <cell r="H343" t="str">
            <v>EET225095</v>
          </cell>
          <cell r="J343">
            <v>972</v>
          </cell>
        </row>
        <row r="344">
          <cell r="H344" t="str">
            <v>EET225096</v>
          </cell>
          <cell r="J344">
            <v>1963</v>
          </cell>
        </row>
        <row r="345">
          <cell r="H345" t="str">
            <v>EET225097</v>
          </cell>
          <cell r="J345">
            <v>971</v>
          </cell>
        </row>
        <row r="346">
          <cell r="H346" t="str">
            <v>EET225098</v>
          </cell>
          <cell r="J346">
            <v>971</v>
          </cell>
        </row>
        <row r="347">
          <cell r="H347" t="str">
            <v>EET225099</v>
          </cell>
          <cell r="J347">
            <v>4266</v>
          </cell>
        </row>
        <row r="348">
          <cell r="H348" t="str">
            <v>EET225100</v>
          </cell>
          <cell r="J348">
            <v>972</v>
          </cell>
        </row>
        <row r="349">
          <cell r="H349" t="str">
            <v>EET225101</v>
          </cell>
          <cell r="J349">
            <v>1964</v>
          </cell>
        </row>
        <row r="350">
          <cell r="H350" t="str">
            <v>EET225102</v>
          </cell>
          <cell r="J350">
            <v>972</v>
          </cell>
        </row>
        <row r="351">
          <cell r="H351" t="str">
            <v>EET225103</v>
          </cell>
          <cell r="J351">
            <v>1965</v>
          </cell>
        </row>
        <row r="352">
          <cell r="H352" t="str">
            <v>EET225104</v>
          </cell>
          <cell r="J352">
            <v>2263</v>
          </cell>
        </row>
        <row r="353">
          <cell r="H353" t="str">
            <v>EET225105</v>
          </cell>
          <cell r="J353">
            <v>971</v>
          </cell>
        </row>
        <row r="354">
          <cell r="H354" t="str">
            <v>EET225106</v>
          </cell>
          <cell r="J354">
            <v>619</v>
          </cell>
        </row>
        <row r="355">
          <cell r="H355" t="str">
            <v>EET225107</v>
          </cell>
          <cell r="J355">
            <v>1349</v>
          </cell>
        </row>
        <row r="356">
          <cell r="H356" t="str">
            <v>EET225108</v>
          </cell>
          <cell r="J356">
            <v>1338</v>
          </cell>
        </row>
        <row r="357">
          <cell r="H357" t="str">
            <v>EET225109</v>
          </cell>
          <cell r="J357">
            <v>629</v>
          </cell>
        </row>
        <row r="358">
          <cell r="H358" t="str">
            <v>EET225110</v>
          </cell>
          <cell r="J358">
            <v>1349</v>
          </cell>
        </row>
        <row r="359">
          <cell r="H359" t="str">
            <v>EET225111</v>
          </cell>
          <cell r="J359">
            <v>1349</v>
          </cell>
        </row>
        <row r="360">
          <cell r="H360" t="str">
            <v>EET225112</v>
          </cell>
          <cell r="J360">
            <v>619</v>
          </cell>
        </row>
        <row r="361">
          <cell r="H361" t="str">
            <v>EET225113</v>
          </cell>
          <cell r="J361">
            <v>629</v>
          </cell>
        </row>
        <row r="362">
          <cell r="H362" t="str">
            <v>EET225122</v>
          </cell>
          <cell r="J362">
            <v>1818</v>
          </cell>
        </row>
        <row r="363">
          <cell r="H363" t="str">
            <v>EET225124</v>
          </cell>
          <cell r="J363">
            <v>1826</v>
          </cell>
        </row>
        <row r="364">
          <cell r="H364" t="str">
            <v>EET225126</v>
          </cell>
          <cell r="J364">
            <v>4138</v>
          </cell>
        </row>
        <row r="365">
          <cell r="H365" t="str">
            <v>EET225127</v>
          </cell>
          <cell r="J365">
            <v>4138</v>
          </cell>
        </row>
        <row r="366">
          <cell r="H366" t="str">
            <v>EET225130</v>
          </cell>
          <cell r="J366">
            <v>1826</v>
          </cell>
        </row>
        <row r="367">
          <cell r="H367" t="str">
            <v>EET225131</v>
          </cell>
          <cell r="J367">
            <v>1826</v>
          </cell>
        </row>
        <row r="368">
          <cell r="H368" t="str">
            <v>EET225132</v>
          </cell>
          <cell r="J368">
            <v>398</v>
          </cell>
        </row>
        <row r="369">
          <cell r="H369" t="str">
            <v>EET225133</v>
          </cell>
          <cell r="J369">
            <v>600</v>
          </cell>
        </row>
        <row r="370">
          <cell r="H370" t="str">
            <v>EET225134</v>
          </cell>
          <cell r="J370">
            <v>600</v>
          </cell>
        </row>
        <row r="371">
          <cell r="H371" t="str">
            <v>EET225135</v>
          </cell>
          <cell r="J371">
            <v>600</v>
          </cell>
        </row>
        <row r="372">
          <cell r="H372" t="str">
            <v>EET225136</v>
          </cell>
          <cell r="J372">
            <v>1044</v>
          </cell>
        </row>
        <row r="373">
          <cell r="H373" t="str">
            <v>EET225137</v>
          </cell>
          <cell r="J373">
            <v>1044</v>
          </cell>
        </row>
        <row r="374">
          <cell r="H374" t="str">
            <v>EET225138</v>
          </cell>
          <cell r="J374">
            <v>1044</v>
          </cell>
        </row>
        <row r="375">
          <cell r="H375" t="str">
            <v>EIS120001</v>
          </cell>
          <cell r="J375">
            <v>0</v>
          </cell>
        </row>
        <row r="376">
          <cell r="H376" t="str">
            <v>EIS120002</v>
          </cell>
          <cell r="J376">
            <v>0</v>
          </cell>
        </row>
        <row r="377">
          <cell r="H377" t="str">
            <v>EIS120003</v>
          </cell>
          <cell r="J377">
            <v>0</v>
          </cell>
        </row>
        <row r="378">
          <cell r="H378" t="str">
            <v>EIS121001</v>
          </cell>
          <cell r="J378">
            <v>0</v>
          </cell>
        </row>
        <row r="379">
          <cell r="H379" t="str">
            <v>FGL125001</v>
          </cell>
          <cell r="J379">
            <v>93530</v>
          </cell>
        </row>
        <row r="380">
          <cell r="H380" t="str">
            <v>FGL125002</v>
          </cell>
          <cell r="J380">
            <v>4709</v>
          </cell>
        </row>
        <row r="381">
          <cell r="H381" t="str">
            <v>FGL125003</v>
          </cell>
          <cell r="J381">
            <v>4714</v>
          </cell>
        </row>
        <row r="382">
          <cell r="H382" t="str">
            <v>FGL125004</v>
          </cell>
          <cell r="J382">
            <v>4713</v>
          </cell>
        </row>
        <row r="383">
          <cell r="H383" t="str">
            <v>FGL125005</v>
          </cell>
          <cell r="J383">
            <v>4714</v>
          </cell>
        </row>
        <row r="384">
          <cell r="H384" t="str">
            <v>FGL125006</v>
          </cell>
          <cell r="J384">
            <v>4713</v>
          </cell>
        </row>
        <row r="385">
          <cell r="H385" t="str">
            <v>FGL125007</v>
          </cell>
          <cell r="J385">
            <v>4711</v>
          </cell>
        </row>
        <row r="386">
          <cell r="H386" t="str">
            <v>FGL126001</v>
          </cell>
          <cell r="J386">
            <v>5914</v>
          </cell>
        </row>
        <row r="387">
          <cell r="H387" t="str">
            <v>FGL126002</v>
          </cell>
          <cell r="J387">
            <v>5911</v>
          </cell>
        </row>
        <row r="388">
          <cell r="H388" t="str">
            <v>FGL126003</v>
          </cell>
          <cell r="J388">
            <v>5912</v>
          </cell>
        </row>
        <row r="389">
          <cell r="H389" t="str">
            <v>FGL126004</v>
          </cell>
          <cell r="J389">
            <v>5111</v>
          </cell>
        </row>
        <row r="390">
          <cell r="H390" t="str">
            <v>FGL126005</v>
          </cell>
          <cell r="J390">
            <v>5109</v>
          </cell>
        </row>
        <row r="391">
          <cell r="H391" t="str">
            <v>FGL126006</v>
          </cell>
          <cell r="J391">
            <v>5108</v>
          </cell>
        </row>
        <row r="392">
          <cell r="H392" t="str">
            <v>FGM125001</v>
          </cell>
          <cell r="J392">
            <v>848</v>
          </cell>
        </row>
        <row r="393">
          <cell r="H393" t="str">
            <v>FGM125002</v>
          </cell>
          <cell r="J393">
            <v>899</v>
          </cell>
        </row>
        <row r="394">
          <cell r="H394" t="str">
            <v>FGM125005</v>
          </cell>
          <cell r="J394">
            <v>735</v>
          </cell>
        </row>
        <row r="395">
          <cell r="H395" t="str">
            <v>FGM125006</v>
          </cell>
          <cell r="J395">
            <v>838</v>
          </cell>
        </row>
        <row r="396">
          <cell r="H396" t="str">
            <v>FGM125007</v>
          </cell>
          <cell r="J396">
            <v>900</v>
          </cell>
        </row>
        <row r="397">
          <cell r="H397" t="str">
            <v>FGM125008</v>
          </cell>
          <cell r="J397">
            <v>875</v>
          </cell>
        </row>
        <row r="398">
          <cell r="H398" t="str">
            <v>FGM125009</v>
          </cell>
          <cell r="J398">
            <v>885</v>
          </cell>
        </row>
        <row r="399">
          <cell r="H399" t="str">
            <v>FGM125010</v>
          </cell>
          <cell r="J399">
            <v>862</v>
          </cell>
        </row>
        <row r="400">
          <cell r="H400" t="str">
            <v>FGM125011</v>
          </cell>
          <cell r="J400">
            <v>755</v>
          </cell>
        </row>
        <row r="401">
          <cell r="H401" t="str">
            <v>FGM125013</v>
          </cell>
          <cell r="J401">
            <v>2474</v>
          </cell>
        </row>
        <row r="402">
          <cell r="H402" t="str">
            <v>FHP116001</v>
          </cell>
          <cell r="J402">
            <v>7</v>
          </cell>
        </row>
        <row r="403">
          <cell r="H403" t="str">
            <v>FHP116002</v>
          </cell>
          <cell r="J403">
            <v>2</v>
          </cell>
        </row>
        <row r="404">
          <cell r="H404" t="str">
            <v>FHP116003</v>
          </cell>
          <cell r="J404">
            <v>2</v>
          </cell>
        </row>
        <row r="405">
          <cell r="H405" t="str">
            <v>FHP116004</v>
          </cell>
          <cell r="J405">
            <v>6</v>
          </cell>
        </row>
        <row r="406">
          <cell r="H406" t="str">
            <v>FHP116006</v>
          </cell>
          <cell r="J406">
            <v>6</v>
          </cell>
        </row>
        <row r="407">
          <cell r="H407" t="str">
            <v>FHP116008</v>
          </cell>
          <cell r="J407">
            <v>2</v>
          </cell>
        </row>
        <row r="408">
          <cell r="H408" t="str">
            <v>FHP116010</v>
          </cell>
          <cell r="J408">
            <v>2</v>
          </cell>
        </row>
        <row r="409">
          <cell r="H409" t="str">
            <v>FHP116012</v>
          </cell>
          <cell r="J409">
            <v>21</v>
          </cell>
        </row>
        <row r="410">
          <cell r="H410" t="str">
            <v>FHP116013</v>
          </cell>
          <cell r="J410">
            <v>3</v>
          </cell>
        </row>
        <row r="411">
          <cell r="H411" t="str">
            <v>FHP116014</v>
          </cell>
          <cell r="J411">
            <v>1</v>
          </cell>
        </row>
        <row r="412">
          <cell r="H412" t="str">
            <v>FHP116016</v>
          </cell>
          <cell r="J412">
            <v>3</v>
          </cell>
        </row>
        <row r="413">
          <cell r="H413" t="str">
            <v>FHP116017</v>
          </cell>
          <cell r="J413">
            <v>1</v>
          </cell>
        </row>
        <row r="414">
          <cell r="H414" t="str">
            <v>FHP117003</v>
          </cell>
          <cell r="J414">
            <v>1</v>
          </cell>
        </row>
        <row r="415">
          <cell r="H415" t="str">
            <v>FHP117004</v>
          </cell>
          <cell r="J415">
            <v>10</v>
          </cell>
        </row>
        <row r="416">
          <cell r="H416" t="str">
            <v>FHP117005</v>
          </cell>
          <cell r="J416">
            <v>1692</v>
          </cell>
        </row>
        <row r="417">
          <cell r="H417" t="str">
            <v>FHP124001</v>
          </cell>
          <cell r="J417">
            <v>11</v>
          </cell>
        </row>
        <row r="418">
          <cell r="H418" t="str">
            <v>GPL123001</v>
          </cell>
          <cell r="J418">
            <v>2643</v>
          </cell>
        </row>
        <row r="419">
          <cell r="H419" t="str">
            <v>GPL123002</v>
          </cell>
          <cell r="J419">
            <v>2628</v>
          </cell>
        </row>
        <row r="420">
          <cell r="H420" t="str">
            <v>HCL125001</v>
          </cell>
          <cell r="J420">
            <v>512</v>
          </cell>
        </row>
        <row r="421">
          <cell r="H421" t="str">
            <v>HCL125002</v>
          </cell>
          <cell r="J421">
            <v>983</v>
          </cell>
        </row>
        <row r="422">
          <cell r="H422" t="str">
            <v>HCL125003</v>
          </cell>
          <cell r="J422">
            <v>934</v>
          </cell>
        </row>
        <row r="423">
          <cell r="H423" t="str">
            <v>HCL125004</v>
          </cell>
          <cell r="J423">
            <v>990</v>
          </cell>
        </row>
        <row r="424">
          <cell r="H424" t="str">
            <v>HCL125005</v>
          </cell>
          <cell r="J424">
            <v>50</v>
          </cell>
        </row>
        <row r="425">
          <cell r="H425" t="str">
            <v>HCL125006</v>
          </cell>
          <cell r="J425">
            <v>95</v>
          </cell>
        </row>
        <row r="426">
          <cell r="H426" t="str">
            <v>HCL125007</v>
          </cell>
          <cell r="J426">
            <v>1584</v>
          </cell>
        </row>
        <row r="427">
          <cell r="H427" t="str">
            <v>HCL125008</v>
          </cell>
          <cell r="J427">
            <v>1781</v>
          </cell>
        </row>
        <row r="428">
          <cell r="H428" t="str">
            <v>HCL125009</v>
          </cell>
          <cell r="J428">
            <v>1874</v>
          </cell>
        </row>
        <row r="429">
          <cell r="H429" t="str">
            <v>HCL125010</v>
          </cell>
          <cell r="J429">
            <v>1804</v>
          </cell>
        </row>
        <row r="430">
          <cell r="H430" t="str">
            <v>HCP125001</v>
          </cell>
          <cell r="J430">
            <v>947</v>
          </cell>
        </row>
        <row r="431">
          <cell r="H431" t="str">
            <v>HCP125002</v>
          </cell>
          <cell r="J431">
            <v>794</v>
          </cell>
        </row>
        <row r="432">
          <cell r="H432" t="str">
            <v>HCP125003</v>
          </cell>
          <cell r="J432">
            <v>1359</v>
          </cell>
        </row>
        <row r="433">
          <cell r="H433" t="str">
            <v>HCP125004</v>
          </cell>
          <cell r="J433">
            <v>1059</v>
          </cell>
        </row>
        <row r="434">
          <cell r="H434" t="str">
            <v>HCP125005</v>
          </cell>
          <cell r="J434">
            <v>940</v>
          </cell>
        </row>
        <row r="435">
          <cell r="H435" t="str">
            <v>HCP125006</v>
          </cell>
          <cell r="J435">
            <v>1381</v>
          </cell>
        </row>
        <row r="436">
          <cell r="H436" t="str">
            <v>HCP125007</v>
          </cell>
          <cell r="J436">
            <v>1099</v>
          </cell>
        </row>
        <row r="437">
          <cell r="H437" t="str">
            <v>HCP125008</v>
          </cell>
          <cell r="J437">
            <v>1101</v>
          </cell>
        </row>
        <row r="438">
          <cell r="H438" t="str">
            <v>HCP126001</v>
          </cell>
          <cell r="J438">
            <v>3000</v>
          </cell>
        </row>
        <row r="439">
          <cell r="H439" t="str">
            <v>HCT125001</v>
          </cell>
          <cell r="J439">
            <v>568</v>
          </cell>
        </row>
        <row r="440">
          <cell r="H440" t="str">
            <v>HCT125002</v>
          </cell>
          <cell r="J440">
            <v>296</v>
          </cell>
        </row>
        <row r="441">
          <cell r="H441" t="str">
            <v>HCT125003</v>
          </cell>
          <cell r="J441">
            <v>1108</v>
          </cell>
        </row>
        <row r="442">
          <cell r="H442" t="str">
            <v>HCT126001</v>
          </cell>
          <cell r="J442">
            <v>1044</v>
          </cell>
        </row>
        <row r="443">
          <cell r="H443" t="str">
            <v>HCT126002</v>
          </cell>
          <cell r="J443">
            <v>1590</v>
          </cell>
        </row>
        <row r="444">
          <cell r="H444" t="str">
            <v>HCT126003</v>
          </cell>
          <cell r="J444">
            <v>881</v>
          </cell>
        </row>
        <row r="445">
          <cell r="H445" t="str">
            <v>HCT126004</v>
          </cell>
          <cell r="J445">
            <v>1056</v>
          </cell>
        </row>
        <row r="446">
          <cell r="H446" t="str">
            <v>HCT126005</v>
          </cell>
          <cell r="J446">
            <v>1325</v>
          </cell>
        </row>
        <row r="447">
          <cell r="H447" t="str">
            <v>HCT126010</v>
          </cell>
          <cell r="J447">
            <v>1326</v>
          </cell>
        </row>
        <row r="448">
          <cell r="H448" t="str">
            <v>KCL123001</v>
          </cell>
          <cell r="J448">
            <v>2038</v>
          </cell>
        </row>
        <row r="449">
          <cell r="H449" t="str">
            <v>KCL123002</v>
          </cell>
          <cell r="J449">
            <v>2110</v>
          </cell>
        </row>
        <row r="450">
          <cell r="H450" t="str">
            <v>PBL123001</v>
          </cell>
          <cell r="J450">
            <v>2370</v>
          </cell>
        </row>
        <row r="451">
          <cell r="H451" t="str">
            <v>PBL123002</v>
          </cell>
          <cell r="J451">
            <v>2497</v>
          </cell>
        </row>
        <row r="452">
          <cell r="H452" t="str">
            <v>PBL123003</v>
          </cell>
          <cell r="J452">
            <v>330</v>
          </cell>
        </row>
        <row r="453">
          <cell r="H453" t="str">
            <v>PBL123004</v>
          </cell>
          <cell r="J453">
            <v>214</v>
          </cell>
        </row>
        <row r="454">
          <cell r="H454" t="str">
            <v>PRF125017</v>
          </cell>
          <cell r="J454">
            <v>720</v>
          </cell>
        </row>
        <row r="455">
          <cell r="H455" t="str">
            <v>PRF125018</v>
          </cell>
          <cell r="J455">
            <v>816</v>
          </cell>
        </row>
        <row r="456">
          <cell r="H456" t="str">
            <v>PRF125019</v>
          </cell>
          <cell r="J456">
            <v>888</v>
          </cell>
        </row>
        <row r="457">
          <cell r="H457" t="str">
            <v>PRF126004</v>
          </cell>
          <cell r="J457">
            <v>0</v>
          </cell>
        </row>
        <row r="458">
          <cell r="H458" t="str">
            <v>PRF126005</v>
          </cell>
          <cell r="J458">
            <v>0</v>
          </cell>
        </row>
        <row r="459">
          <cell r="H459" t="str">
            <v>PRF126007</v>
          </cell>
          <cell r="J459">
            <v>23040</v>
          </cell>
        </row>
        <row r="460">
          <cell r="H460" t="str">
            <v>PRF126008</v>
          </cell>
          <cell r="J460">
            <v>23040</v>
          </cell>
        </row>
        <row r="461">
          <cell r="H461" t="str">
            <v>PRL121016</v>
          </cell>
          <cell r="J461">
            <v>1845</v>
          </cell>
        </row>
        <row r="462">
          <cell r="H462" t="str">
            <v>PRL121017</v>
          </cell>
          <cell r="J462">
            <v>996</v>
          </cell>
        </row>
        <row r="463">
          <cell r="H463" t="str">
            <v>PRL121018</v>
          </cell>
          <cell r="J463">
            <v>3081</v>
          </cell>
        </row>
        <row r="464">
          <cell r="H464" t="str">
            <v>PRL121019</v>
          </cell>
          <cell r="J464">
            <v>1304</v>
          </cell>
        </row>
        <row r="465">
          <cell r="H465" t="str">
            <v>PRL121020</v>
          </cell>
          <cell r="J465">
            <v>540</v>
          </cell>
        </row>
        <row r="466">
          <cell r="H466" t="str">
            <v>PRL121021</v>
          </cell>
          <cell r="J466">
            <v>269</v>
          </cell>
        </row>
        <row r="467">
          <cell r="H467" t="str">
            <v>PRL121022</v>
          </cell>
          <cell r="J467">
            <v>2693</v>
          </cell>
        </row>
        <row r="468">
          <cell r="H468" t="str">
            <v>PRL121023</v>
          </cell>
          <cell r="J468">
            <v>2835</v>
          </cell>
        </row>
        <row r="469">
          <cell r="H469" t="str">
            <v>PRL121024</v>
          </cell>
          <cell r="J469">
            <v>3947</v>
          </cell>
        </row>
        <row r="470">
          <cell r="H470" t="str">
            <v>PRL121025</v>
          </cell>
          <cell r="J470">
            <v>2499</v>
          </cell>
        </row>
        <row r="471">
          <cell r="H471" t="str">
            <v>PRL121026</v>
          </cell>
          <cell r="J471">
            <v>2</v>
          </cell>
        </row>
        <row r="472">
          <cell r="H472" t="str">
            <v>PRL121027</v>
          </cell>
          <cell r="J472">
            <v>5559</v>
          </cell>
        </row>
        <row r="473">
          <cell r="H473" t="str">
            <v>PRL121028</v>
          </cell>
          <cell r="J473">
            <v>4751</v>
          </cell>
        </row>
        <row r="474">
          <cell r="H474" t="str">
            <v>PRL121029</v>
          </cell>
          <cell r="J474">
            <v>2221</v>
          </cell>
        </row>
        <row r="475">
          <cell r="H475" t="str">
            <v>PRL121030</v>
          </cell>
          <cell r="J475">
            <v>5889</v>
          </cell>
        </row>
        <row r="476">
          <cell r="H476" t="str">
            <v>PRL121031</v>
          </cell>
          <cell r="J476">
            <v>6347</v>
          </cell>
        </row>
        <row r="477">
          <cell r="H477" t="str">
            <v>PRL121042</v>
          </cell>
          <cell r="J477">
            <v>717</v>
          </cell>
        </row>
        <row r="478">
          <cell r="H478" t="str">
            <v>PRL121045</v>
          </cell>
          <cell r="J478">
            <v>395</v>
          </cell>
        </row>
        <row r="479">
          <cell r="H479" t="str">
            <v>PRL121046</v>
          </cell>
          <cell r="J479">
            <v>70</v>
          </cell>
        </row>
        <row r="480">
          <cell r="H480" t="str">
            <v>PRL121047</v>
          </cell>
          <cell r="J480">
            <v>118</v>
          </cell>
        </row>
        <row r="481">
          <cell r="H481" t="str">
            <v>PRL121052</v>
          </cell>
          <cell r="J481">
            <v>821</v>
          </cell>
        </row>
        <row r="482">
          <cell r="H482" t="str">
            <v>PRL121053</v>
          </cell>
          <cell r="J482">
            <v>1541</v>
          </cell>
        </row>
        <row r="483">
          <cell r="H483" t="str">
            <v>PRL121054</v>
          </cell>
          <cell r="J483">
            <v>7078</v>
          </cell>
        </row>
        <row r="484">
          <cell r="H484" t="str">
            <v>PRL121057</v>
          </cell>
          <cell r="J484">
            <v>136</v>
          </cell>
        </row>
        <row r="485">
          <cell r="H485" t="str">
            <v>PRL121058</v>
          </cell>
          <cell r="J485">
            <v>348</v>
          </cell>
        </row>
        <row r="486">
          <cell r="H486" t="str">
            <v>PRL121059</v>
          </cell>
          <cell r="J486">
            <v>1395</v>
          </cell>
        </row>
        <row r="487">
          <cell r="H487" t="str">
            <v>PRL121071</v>
          </cell>
          <cell r="J487">
            <v>129</v>
          </cell>
        </row>
        <row r="488">
          <cell r="H488" t="str">
            <v>PRL121072</v>
          </cell>
          <cell r="J488">
            <v>6199</v>
          </cell>
        </row>
        <row r="489">
          <cell r="H489" t="str">
            <v>PRL121073</v>
          </cell>
          <cell r="J489">
            <v>821</v>
          </cell>
        </row>
        <row r="490">
          <cell r="H490" t="str">
            <v>PRL122006</v>
          </cell>
          <cell r="J490">
            <v>25</v>
          </cell>
        </row>
        <row r="491">
          <cell r="H491" t="str">
            <v>PRL122024</v>
          </cell>
          <cell r="J491">
            <v>124</v>
          </cell>
        </row>
        <row r="492">
          <cell r="H492" t="str">
            <v>PRL122027</v>
          </cell>
          <cell r="J492">
            <v>3501</v>
          </cell>
        </row>
        <row r="493">
          <cell r="H493" t="str">
            <v>PRL122028</v>
          </cell>
          <cell r="J493">
            <v>1651</v>
          </cell>
        </row>
        <row r="494">
          <cell r="H494" t="str">
            <v>PRL122029</v>
          </cell>
          <cell r="J494">
            <v>3129</v>
          </cell>
        </row>
        <row r="495">
          <cell r="H495" t="str">
            <v>PRL122030</v>
          </cell>
          <cell r="J495">
            <v>310</v>
          </cell>
        </row>
        <row r="496">
          <cell r="H496" t="str">
            <v>PRL122031</v>
          </cell>
          <cell r="J496">
            <v>4913</v>
          </cell>
        </row>
        <row r="497">
          <cell r="H497" t="str">
            <v>PRL122036</v>
          </cell>
          <cell r="J497">
            <v>534</v>
          </cell>
        </row>
        <row r="498">
          <cell r="H498" t="str">
            <v>PRL122037</v>
          </cell>
          <cell r="J498">
            <v>241</v>
          </cell>
        </row>
        <row r="499">
          <cell r="H499" t="str">
            <v>PRL122038</v>
          </cell>
          <cell r="J499">
            <v>945</v>
          </cell>
        </row>
        <row r="500">
          <cell r="H500" t="str">
            <v>PRL122041</v>
          </cell>
          <cell r="J500">
            <v>5606</v>
          </cell>
        </row>
        <row r="501">
          <cell r="H501" t="str">
            <v>PRL122048</v>
          </cell>
          <cell r="J501">
            <v>2121</v>
          </cell>
        </row>
        <row r="502">
          <cell r="H502" t="str">
            <v>PRL122072</v>
          </cell>
          <cell r="J502">
            <v>3506</v>
          </cell>
        </row>
        <row r="503">
          <cell r="H503" t="str">
            <v>PRL122073</v>
          </cell>
          <cell r="J503">
            <v>506</v>
          </cell>
        </row>
        <row r="504">
          <cell r="H504" t="str">
            <v>PRL122083</v>
          </cell>
          <cell r="J504">
            <v>2778</v>
          </cell>
        </row>
        <row r="505">
          <cell r="H505" t="str">
            <v>PRL122084</v>
          </cell>
          <cell r="J505">
            <v>5612</v>
          </cell>
        </row>
        <row r="506">
          <cell r="H506" t="str">
            <v>PRL122085</v>
          </cell>
          <cell r="J506">
            <v>6622</v>
          </cell>
        </row>
        <row r="507">
          <cell r="H507" t="str">
            <v>PRL122086</v>
          </cell>
          <cell r="J507">
            <v>7757</v>
          </cell>
        </row>
        <row r="508">
          <cell r="H508" t="str">
            <v>PRL122087</v>
          </cell>
          <cell r="J508">
            <v>1127</v>
          </cell>
        </row>
        <row r="509">
          <cell r="H509" t="str">
            <v>PRL122091</v>
          </cell>
          <cell r="J509">
            <v>2954</v>
          </cell>
        </row>
        <row r="510">
          <cell r="H510" t="str">
            <v>PRL122093</v>
          </cell>
          <cell r="J510">
            <v>635</v>
          </cell>
        </row>
        <row r="511">
          <cell r="H511" t="str">
            <v>PRL122094</v>
          </cell>
          <cell r="J511">
            <v>324</v>
          </cell>
        </row>
        <row r="512">
          <cell r="H512" t="str">
            <v>PRL122095</v>
          </cell>
          <cell r="J512">
            <v>407</v>
          </cell>
        </row>
        <row r="513">
          <cell r="H513" t="str">
            <v>PRL122100</v>
          </cell>
          <cell r="J513">
            <v>275</v>
          </cell>
        </row>
        <row r="514">
          <cell r="H514" t="str">
            <v>PRL122102</v>
          </cell>
          <cell r="J514">
            <v>1344</v>
          </cell>
        </row>
        <row r="515">
          <cell r="H515" t="str">
            <v>PRL122107</v>
          </cell>
          <cell r="J515">
            <v>925</v>
          </cell>
        </row>
        <row r="516">
          <cell r="H516" t="str">
            <v>PRL122110</v>
          </cell>
          <cell r="J516">
            <v>819</v>
          </cell>
        </row>
        <row r="517">
          <cell r="H517" t="str">
            <v>PRL122111</v>
          </cell>
          <cell r="J517">
            <v>130</v>
          </cell>
        </row>
        <row r="518">
          <cell r="H518" t="str">
            <v>PRL122112</v>
          </cell>
          <cell r="J518">
            <v>278</v>
          </cell>
        </row>
        <row r="519">
          <cell r="H519" t="str">
            <v>PRL122113</v>
          </cell>
          <cell r="J519">
            <v>552</v>
          </cell>
        </row>
        <row r="520">
          <cell r="H520" t="str">
            <v>PRL122116</v>
          </cell>
          <cell r="J520">
            <v>87</v>
          </cell>
        </row>
        <row r="521">
          <cell r="H521" t="str">
            <v>PRL122126</v>
          </cell>
          <cell r="J521">
            <v>2</v>
          </cell>
        </row>
        <row r="522">
          <cell r="H522" t="str">
            <v>PRL122130</v>
          </cell>
          <cell r="J522">
            <v>982</v>
          </cell>
        </row>
        <row r="523">
          <cell r="H523" t="str">
            <v>PRL122131</v>
          </cell>
          <cell r="J523">
            <v>3776</v>
          </cell>
        </row>
        <row r="524">
          <cell r="H524" t="str">
            <v>PRL122134</v>
          </cell>
          <cell r="J524">
            <v>124</v>
          </cell>
        </row>
        <row r="525">
          <cell r="H525" t="str">
            <v>PRL122141</v>
          </cell>
          <cell r="J525">
            <v>3417</v>
          </cell>
        </row>
        <row r="526">
          <cell r="H526" t="str">
            <v>PRL122142</v>
          </cell>
          <cell r="J526">
            <v>148</v>
          </cell>
        </row>
        <row r="527">
          <cell r="H527" t="str">
            <v>PRL122149</v>
          </cell>
          <cell r="J527">
            <v>254</v>
          </cell>
        </row>
        <row r="528">
          <cell r="H528" t="str">
            <v>PRL122153</v>
          </cell>
          <cell r="J528">
            <v>270</v>
          </cell>
        </row>
        <row r="529">
          <cell r="H529" t="str">
            <v>PRL122154</v>
          </cell>
          <cell r="J529">
            <v>297</v>
          </cell>
        </row>
        <row r="530">
          <cell r="H530" t="str">
            <v>PRL122155</v>
          </cell>
          <cell r="J530">
            <v>1058</v>
          </cell>
        </row>
        <row r="531">
          <cell r="H531" t="str">
            <v>PRL123029</v>
          </cell>
          <cell r="J531">
            <v>1</v>
          </cell>
        </row>
        <row r="532">
          <cell r="H532" t="str">
            <v>PRL123043</v>
          </cell>
          <cell r="J532">
            <v>1267</v>
          </cell>
        </row>
        <row r="533">
          <cell r="H533" t="str">
            <v>PRL123044</v>
          </cell>
          <cell r="J533">
            <v>1322</v>
          </cell>
        </row>
        <row r="534">
          <cell r="H534" t="str">
            <v>PRL123045</v>
          </cell>
          <cell r="J534">
            <v>877</v>
          </cell>
        </row>
        <row r="535">
          <cell r="H535" t="str">
            <v>PRL123046</v>
          </cell>
          <cell r="J535">
            <v>3849</v>
          </cell>
        </row>
        <row r="536">
          <cell r="H536" t="str">
            <v>PRL123047</v>
          </cell>
          <cell r="J536">
            <v>822</v>
          </cell>
        </row>
        <row r="537">
          <cell r="H537" t="str">
            <v>PRL123048</v>
          </cell>
          <cell r="J537">
            <v>1215</v>
          </cell>
        </row>
        <row r="538">
          <cell r="H538" t="str">
            <v>PRL123050</v>
          </cell>
          <cell r="J538">
            <v>60</v>
          </cell>
        </row>
        <row r="539">
          <cell r="H539" t="str">
            <v>PRL123051</v>
          </cell>
          <cell r="J539">
            <v>1112</v>
          </cell>
        </row>
        <row r="540">
          <cell r="H540" t="str">
            <v>PRL123052</v>
          </cell>
          <cell r="J540">
            <v>1430</v>
          </cell>
        </row>
        <row r="541">
          <cell r="H541" t="str">
            <v>PRL123053</v>
          </cell>
          <cell r="J541">
            <v>42330</v>
          </cell>
        </row>
        <row r="542">
          <cell r="H542" t="str">
            <v>PRL123054</v>
          </cell>
          <cell r="J542">
            <v>49150</v>
          </cell>
        </row>
        <row r="543">
          <cell r="H543" t="str">
            <v>PRL123056</v>
          </cell>
          <cell r="J543">
            <v>1126</v>
          </cell>
        </row>
        <row r="544">
          <cell r="H544" t="str">
            <v>PRL123059</v>
          </cell>
          <cell r="J544">
            <v>21</v>
          </cell>
        </row>
        <row r="545">
          <cell r="H545" t="str">
            <v>PRL123060</v>
          </cell>
          <cell r="J545">
            <v>112</v>
          </cell>
        </row>
        <row r="546">
          <cell r="H546" t="str">
            <v>PRL123075</v>
          </cell>
          <cell r="J546">
            <v>360</v>
          </cell>
        </row>
        <row r="547">
          <cell r="H547" t="str">
            <v>PRL123076</v>
          </cell>
          <cell r="J547">
            <v>380</v>
          </cell>
        </row>
        <row r="548">
          <cell r="H548" t="str">
            <v>PRL123077</v>
          </cell>
          <cell r="J548">
            <v>94</v>
          </cell>
        </row>
        <row r="549">
          <cell r="H549" t="str">
            <v>PRL123078</v>
          </cell>
          <cell r="J549">
            <v>335</v>
          </cell>
        </row>
        <row r="550">
          <cell r="H550" t="str">
            <v>PRL123079</v>
          </cell>
          <cell r="J550">
            <v>1036</v>
          </cell>
        </row>
        <row r="551">
          <cell r="H551" t="str">
            <v>PRL123080</v>
          </cell>
          <cell r="J551">
            <v>1185</v>
          </cell>
        </row>
        <row r="552">
          <cell r="H552" t="str">
            <v>PRL123081</v>
          </cell>
          <cell r="J552">
            <v>1179</v>
          </cell>
        </row>
        <row r="553">
          <cell r="H553" t="str">
            <v>PRL123086</v>
          </cell>
          <cell r="J553">
            <v>13910</v>
          </cell>
        </row>
        <row r="554">
          <cell r="H554" t="str">
            <v>PRL123087</v>
          </cell>
          <cell r="J554">
            <v>602</v>
          </cell>
        </row>
        <row r="555">
          <cell r="H555" t="str">
            <v>PRL123088</v>
          </cell>
          <cell r="J555">
            <v>2105</v>
          </cell>
        </row>
        <row r="556">
          <cell r="H556" t="str">
            <v>PRL123089</v>
          </cell>
          <cell r="J556">
            <v>685</v>
          </cell>
        </row>
        <row r="557">
          <cell r="H557" t="str">
            <v>PRL123090</v>
          </cell>
          <cell r="J557">
            <v>1967</v>
          </cell>
        </row>
        <row r="558">
          <cell r="H558" t="str">
            <v>PRL123091</v>
          </cell>
          <cell r="J558">
            <v>1921</v>
          </cell>
        </row>
        <row r="559">
          <cell r="H559" t="str">
            <v>PRL123092</v>
          </cell>
          <cell r="J559">
            <v>1807</v>
          </cell>
        </row>
        <row r="560">
          <cell r="H560" t="str">
            <v>PRL123093</v>
          </cell>
          <cell r="J560">
            <v>1892</v>
          </cell>
        </row>
        <row r="561">
          <cell r="H561" t="str">
            <v>PRL123094</v>
          </cell>
          <cell r="J561">
            <v>1845</v>
          </cell>
        </row>
        <row r="562">
          <cell r="H562" t="str">
            <v>PRL123095</v>
          </cell>
          <cell r="J562">
            <v>1605</v>
          </cell>
        </row>
        <row r="563">
          <cell r="H563" t="str">
            <v>PRL123096</v>
          </cell>
          <cell r="J563">
            <v>1749</v>
          </cell>
        </row>
        <row r="564">
          <cell r="H564" t="str">
            <v>PRL123098</v>
          </cell>
          <cell r="J564">
            <v>383</v>
          </cell>
        </row>
        <row r="565">
          <cell r="H565" t="str">
            <v>PRL123099</v>
          </cell>
          <cell r="J565">
            <v>2256</v>
          </cell>
        </row>
        <row r="566">
          <cell r="H566" t="str">
            <v>PRL123100</v>
          </cell>
          <cell r="J566">
            <v>2033</v>
          </cell>
        </row>
        <row r="567">
          <cell r="H567" t="str">
            <v>PRL123101</v>
          </cell>
          <cell r="J567">
            <v>2364</v>
          </cell>
        </row>
        <row r="568">
          <cell r="H568" t="str">
            <v>PRL123103</v>
          </cell>
          <cell r="J568">
            <v>2123</v>
          </cell>
        </row>
        <row r="569">
          <cell r="H569" t="str">
            <v>PRL123104</v>
          </cell>
          <cell r="J569">
            <v>2282</v>
          </cell>
        </row>
        <row r="570">
          <cell r="H570" t="str">
            <v>PRL123105</v>
          </cell>
          <cell r="J570">
            <v>2050</v>
          </cell>
        </row>
        <row r="571">
          <cell r="H571" t="str">
            <v>PRL123106</v>
          </cell>
          <cell r="J571">
            <v>3753</v>
          </cell>
        </row>
        <row r="572">
          <cell r="H572" t="str">
            <v>PRL123107</v>
          </cell>
          <cell r="J572">
            <v>119</v>
          </cell>
        </row>
        <row r="573">
          <cell r="H573" t="str">
            <v>PRL123111</v>
          </cell>
          <cell r="J573">
            <v>3615</v>
          </cell>
        </row>
        <row r="574">
          <cell r="H574" t="str">
            <v>PRL123113</v>
          </cell>
          <cell r="J574">
            <v>3505</v>
          </cell>
        </row>
        <row r="575">
          <cell r="H575" t="str">
            <v>PRL124001</v>
          </cell>
          <cell r="J575">
            <v>2848</v>
          </cell>
        </row>
        <row r="576">
          <cell r="H576" t="str">
            <v>PRL124003</v>
          </cell>
          <cell r="J576">
            <v>4329</v>
          </cell>
        </row>
        <row r="577">
          <cell r="H577" t="str">
            <v>PRL124004</v>
          </cell>
          <cell r="J577">
            <v>1</v>
          </cell>
        </row>
        <row r="578">
          <cell r="H578" t="str">
            <v>PRL124005</v>
          </cell>
          <cell r="J578">
            <v>165</v>
          </cell>
        </row>
        <row r="579">
          <cell r="H579" t="str">
            <v>PRL124007</v>
          </cell>
          <cell r="J579">
            <v>6</v>
          </cell>
        </row>
        <row r="580">
          <cell r="H580" t="str">
            <v>PRL124009</v>
          </cell>
          <cell r="J580">
            <v>129</v>
          </cell>
        </row>
        <row r="581">
          <cell r="H581" t="str">
            <v>PRL124010</v>
          </cell>
          <cell r="J581">
            <v>300</v>
          </cell>
        </row>
        <row r="582">
          <cell r="H582" t="str">
            <v>PRL124011</v>
          </cell>
          <cell r="J582">
            <v>108</v>
          </cell>
        </row>
        <row r="583">
          <cell r="H583" t="str">
            <v>PRL124012</v>
          </cell>
          <cell r="J583">
            <v>409</v>
          </cell>
        </row>
        <row r="584">
          <cell r="H584" t="str">
            <v>PRL124014</v>
          </cell>
          <cell r="J584">
            <v>51</v>
          </cell>
        </row>
        <row r="585">
          <cell r="H585" t="str">
            <v>PRL124017</v>
          </cell>
          <cell r="J585">
            <v>49</v>
          </cell>
        </row>
        <row r="586">
          <cell r="H586" t="str">
            <v>PRL124018</v>
          </cell>
          <cell r="J586">
            <v>731</v>
          </cell>
        </row>
        <row r="587">
          <cell r="H587" t="str">
            <v>PRL124019</v>
          </cell>
          <cell r="J587">
            <v>395</v>
          </cell>
        </row>
        <row r="588">
          <cell r="H588" t="str">
            <v>PRL124020</v>
          </cell>
          <cell r="J588">
            <v>4</v>
          </cell>
        </row>
        <row r="589">
          <cell r="H589" t="str">
            <v>PRL124025</v>
          </cell>
          <cell r="J589">
            <v>504</v>
          </cell>
        </row>
        <row r="590">
          <cell r="H590" t="str">
            <v>PRL124029</v>
          </cell>
          <cell r="J590">
            <v>15</v>
          </cell>
        </row>
        <row r="591">
          <cell r="H591" t="str">
            <v>PRL124031</v>
          </cell>
          <cell r="J591">
            <v>3206</v>
          </cell>
        </row>
        <row r="592">
          <cell r="H592" t="str">
            <v>PRL124037</v>
          </cell>
          <cell r="J592">
            <v>335</v>
          </cell>
        </row>
        <row r="593">
          <cell r="H593" t="str">
            <v>PRL124060</v>
          </cell>
          <cell r="J593">
            <v>2059</v>
          </cell>
        </row>
        <row r="594">
          <cell r="H594" t="str">
            <v>PRL124061</v>
          </cell>
          <cell r="J594">
            <v>1510</v>
          </cell>
        </row>
        <row r="595">
          <cell r="H595" t="str">
            <v>PRL124062</v>
          </cell>
          <cell r="J595">
            <v>4</v>
          </cell>
        </row>
        <row r="596">
          <cell r="H596" t="str">
            <v>PRL124064</v>
          </cell>
          <cell r="J596">
            <v>2804</v>
          </cell>
        </row>
        <row r="597">
          <cell r="H597" t="str">
            <v>PRL124065</v>
          </cell>
          <cell r="J597">
            <v>1746</v>
          </cell>
        </row>
        <row r="598">
          <cell r="H598" t="str">
            <v>PRL124066</v>
          </cell>
          <cell r="J598">
            <v>1</v>
          </cell>
        </row>
        <row r="599">
          <cell r="H599" t="str">
            <v>PRL124068</v>
          </cell>
          <cell r="J599">
            <v>1065</v>
          </cell>
        </row>
        <row r="600">
          <cell r="H600" t="str">
            <v>PRL124069</v>
          </cell>
          <cell r="J600">
            <v>1080</v>
          </cell>
        </row>
        <row r="601">
          <cell r="H601" t="str">
            <v>PRL124070</v>
          </cell>
          <cell r="J601">
            <v>713</v>
          </cell>
        </row>
        <row r="602">
          <cell r="H602" t="str">
            <v>PRL124071</v>
          </cell>
          <cell r="J602">
            <v>1857</v>
          </cell>
        </row>
        <row r="603">
          <cell r="H603" t="str">
            <v>PRL124072</v>
          </cell>
          <cell r="J603">
            <v>1897</v>
          </cell>
        </row>
        <row r="604">
          <cell r="H604" t="str">
            <v>PRL124073</v>
          </cell>
          <cell r="J604">
            <v>764</v>
          </cell>
        </row>
        <row r="605">
          <cell r="H605" t="str">
            <v>PRL124091</v>
          </cell>
          <cell r="J605">
            <v>2128</v>
          </cell>
        </row>
        <row r="606">
          <cell r="H606" t="str">
            <v>PRL124092</v>
          </cell>
          <cell r="J606">
            <v>674</v>
          </cell>
        </row>
        <row r="607">
          <cell r="H607" t="str">
            <v>PRL124093</v>
          </cell>
          <cell r="J607">
            <v>1179</v>
          </cell>
        </row>
        <row r="608">
          <cell r="H608" t="str">
            <v>PRL124094</v>
          </cell>
          <cell r="J608">
            <v>294</v>
          </cell>
        </row>
        <row r="609">
          <cell r="H609" t="str">
            <v>PRL124095</v>
          </cell>
          <cell r="J609">
            <v>4716</v>
          </cell>
        </row>
        <row r="610">
          <cell r="H610" t="str">
            <v>PRL124096</v>
          </cell>
          <cell r="J610">
            <v>3842</v>
          </cell>
        </row>
        <row r="611">
          <cell r="H611" t="str">
            <v>PRL124097</v>
          </cell>
          <cell r="J611">
            <v>4857</v>
          </cell>
        </row>
        <row r="612">
          <cell r="H612" t="str">
            <v>PRL124100</v>
          </cell>
          <cell r="J612">
            <v>1990</v>
          </cell>
        </row>
        <row r="613">
          <cell r="H613" t="str">
            <v>PRL124101</v>
          </cell>
          <cell r="J613">
            <v>2126</v>
          </cell>
        </row>
        <row r="614">
          <cell r="H614" t="str">
            <v>PRL124102</v>
          </cell>
          <cell r="J614">
            <v>3</v>
          </cell>
        </row>
        <row r="615">
          <cell r="H615" t="str">
            <v>PRL124103</v>
          </cell>
          <cell r="J615">
            <v>484</v>
          </cell>
        </row>
        <row r="616">
          <cell r="H616" t="str">
            <v>PRL124104</v>
          </cell>
          <cell r="J616">
            <v>4</v>
          </cell>
        </row>
        <row r="617">
          <cell r="H617" t="str">
            <v>PRL124105</v>
          </cell>
          <cell r="J617">
            <v>1216</v>
          </cell>
        </row>
        <row r="618">
          <cell r="H618" t="str">
            <v>PRL124106</v>
          </cell>
          <cell r="J618">
            <v>958</v>
          </cell>
        </row>
        <row r="619">
          <cell r="H619" t="str">
            <v>PRL124108</v>
          </cell>
          <cell r="J619">
            <v>1440</v>
          </cell>
        </row>
        <row r="620">
          <cell r="H620" t="str">
            <v>PRL124114</v>
          </cell>
          <cell r="J620">
            <v>184</v>
          </cell>
        </row>
        <row r="621">
          <cell r="H621" t="str">
            <v>PRL124115</v>
          </cell>
          <cell r="J621">
            <v>1060</v>
          </cell>
        </row>
        <row r="622">
          <cell r="H622" t="str">
            <v>PRL124116</v>
          </cell>
          <cell r="J622">
            <v>1441</v>
          </cell>
        </row>
        <row r="623">
          <cell r="H623" t="str">
            <v>PRL124117</v>
          </cell>
          <cell r="J623">
            <v>1116</v>
          </cell>
        </row>
        <row r="624">
          <cell r="H624" t="str">
            <v>PRL124118</v>
          </cell>
          <cell r="J624">
            <v>119</v>
          </cell>
        </row>
        <row r="625">
          <cell r="H625" t="str">
            <v>PRL124119</v>
          </cell>
          <cell r="J625">
            <v>236</v>
          </cell>
        </row>
        <row r="626">
          <cell r="H626" t="str">
            <v>PRL124120</v>
          </cell>
          <cell r="J626">
            <v>2603</v>
          </cell>
        </row>
        <row r="627">
          <cell r="H627" t="str">
            <v>PRL124128</v>
          </cell>
          <cell r="J627">
            <v>1586</v>
          </cell>
        </row>
        <row r="628">
          <cell r="H628" t="str">
            <v>PRL124129</v>
          </cell>
          <cell r="J628">
            <v>1287</v>
          </cell>
        </row>
        <row r="629">
          <cell r="H629" t="str">
            <v>PRL124130</v>
          </cell>
          <cell r="J629">
            <v>1520</v>
          </cell>
        </row>
        <row r="630">
          <cell r="H630" t="str">
            <v>PRL124131</v>
          </cell>
          <cell r="J630">
            <v>1528</v>
          </cell>
        </row>
        <row r="631">
          <cell r="H631" t="str">
            <v>PRL124132</v>
          </cell>
          <cell r="J631">
            <v>1531</v>
          </cell>
        </row>
        <row r="632">
          <cell r="H632" t="str">
            <v>PRL124136</v>
          </cell>
          <cell r="J632">
            <v>701</v>
          </cell>
        </row>
        <row r="633">
          <cell r="H633" t="str">
            <v>PRL124137</v>
          </cell>
          <cell r="J633">
            <v>836</v>
          </cell>
        </row>
        <row r="634">
          <cell r="H634" t="str">
            <v>PRL124138</v>
          </cell>
          <cell r="J634">
            <v>471</v>
          </cell>
        </row>
        <row r="635">
          <cell r="H635" t="str">
            <v>PRL124140</v>
          </cell>
          <cell r="J635">
            <v>1503</v>
          </cell>
        </row>
        <row r="636">
          <cell r="H636" t="str">
            <v>PRL124141</v>
          </cell>
          <cell r="J636">
            <v>1296</v>
          </cell>
        </row>
        <row r="637">
          <cell r="H637" t="str">
            <v>PRL124142</v>
          </cell>
          <cell r="J637">
            <v>1278</v>
          </cell>
        </row>
        <row r="638">
          <cell r="H638" t="str">
            <v>PRL124143</v>
          </cell>
          <cell r="J638">
            <v>1526</v>
          </cell>
        </row>
        <row r="639">
          <cell r="H639" t="str">
            <v>PRL124144</v>
          </cell>
          <cell r="J639">
            <v>1604</v>
          </cell>
        </row>
        <row r="640">
          <cell r="H640" t="str">
            <v>PRL124149</v>
          </cell>
          <cell r="J640">
            <v>1645</v>
          </cell>
        </row>
        <row r="641">
          <cell r="H641" t="str">
            <v>PRL124150</v>
          </cell>
          <cell r="J641">
            <v>1535</v>
          </cell>
        </row>
        <row r="642">
          <cell r="H642" t="str">
            <v>PRL124160</v>
          </cell>
          <cell r="J642">
            <v>2823</v>
          </cell>
        </row>
        <row r="643">
          <cell r="H643" t="str">
            <v>PRL124161</v>
          </cell>
          <cell r="J643">
            <v>2593</v>
          </cell>
        </row>
        <row r="644">
          <cell r="H644" t="str">
            <v>PRL124162</v>
          </cell>
          <cell r="J644">
            <v>2907</v>
          </cell>
        </row>
        <row r="645">
          <cell r="H645" t="str">
            <v>PRL124163</v>
          </cell>
          <cell r="J645">
            <v>2572</v>
          </cell>
        </row>
        <row r="646">
          <cell r="H646" t="str">
            <v>PRL124164</v>
          </cell>
          <cell r="J646">
            <v>2244</v>
          </cell>
        </row>
        <row r="647">
          <cell r="H647" t="str">
            <v>PRL124165</v>
          </cell>
          <cell r="J647">
            <v>2757</v>
          </cell>
        </row>
        <row r="648">
          <cell r="H648" t="str">
            <v>PRL126001</v>
          </cell>
          <cell r="J648">
            <v>3250</v>
          </cell>
        </row>
        <row r="649">
          <cell r="H649" t="str">
            <v>PRL126002</v>
          </cell>
          <cell r="J649">
            <v>1468</v>
          </cell>
        </row>
        <row r="650">
          <cell r="H650" t="str">
            <v>PRL126003</v>
          </cell>
          <cell r="J650">
            <v>1460</v>
          </cell>
        </row>
        <row r="651">
          <cell r="H651" t="str">
            <v>PRL126004</v>
          </cell>
          <cell r="J651">
            <v>68</v>
          </cell>
        </row>
        <row r="652">
          <cell r="H652" t="str">
            <v>PRL126005</v>
          </cell>
          <cell r="J652">
            <v>590</v>
          </cell>
        </row>
        <row r="653">
          <cell r="H653" t="str">
            <v>PRL126006</v>
          </cell>
          <cell r="J653">
            <v>593</v>
          </cell>
        </row>
        <row r="654">
          <cell r="H654" t="str">
            <v>PRL126007</v>
          </cell>
          <cell r="J654">
            <v>609</v>
          </cell>
        </row>
        <row r="655">
          <cell r="H655" t="str">
            <v>PRL126008</v>
          </cell>
          <cell r="J655">
            <v>1999</v>
          </cell>
        </row>
        <row r="656">
          <cell r="H656" t="str">
            <v>PRL126009</v>
          </cell>
          <cell r="J656">
            <v>5989</v>
          </cell>
        </row>
        <row r="657">
          <cell r="H657" t="str">
            <v>PRL126010</v>
          </cell>
          <cell r="J657">
            <v>5987</v>
          </cell>
        </row>
        <row r="658">
          <cell r="H658" t="str">
            <v>PRL126011</v>
          </cell>
          <cell r="J658">
            <v>3908</v>
          </cell>
        </row>
        <row r="659">
          <cell r="H659" t="str">
            <v>PRL126012</v>
          </cell>
          <cell r="J659">
            <v>3922</v>
          </cell>
        </row>
        <row r="660">
          <cell r="H660" t="str">
            <v>PRL221011</v>
          </cell>
          <cell r="J660">
            <v>546</v>
          </cell>
        </row>
        <row r="661">
          <cell r="H661" t="str">
            <v>PRL221012</v>
          </cell>
          <cell r="J661">
            <v>8</v>
          </cell>
        </row>
        <row r="662">
          <cell r="H662" t="str">
            <v>PRL221013</v>
          </cell>
          <cell r="J662">
            <v>2</v>
          </cell>
        </row>
        <row r="663">
          <cell r="H663" t="str">
            <v>PRL221030</v>
          </cell>
          <cell r="J663">
            <v>174</v>
          </cell>
        </row>
        <row r="664">
          <cell r="H664" t="str">
            <v>PRL221044</v>
          </cell>
          <cell r="J664">
            <v>50</v>
          </cell>
        </row>
        <row r="665">
          <cell r="H665" t="str">
            <v>PRL222002</v>
          </cell>
          <cell r="J665">
            <v>18</v>
          </cell>
        </row>
        <row r="666">
          <cell r="H666" t="str">
            <v>PRL222020</v>
          </cell>
          <cell r="J666">
            <v>37</v>
          </cell>
        </row>
        <row r="667">
          <cell r="H667" t="str">
            <v>PRL222032</v>
          </cell>
          <cell r="J667">
            <v>20</v>
          </cell>
        </row>
        <row r="668">
          <cell r="H668" t="str">
            <v>PRL222034</v>
          </cell>
          <cell r="J668">
            <v>10</v>
          </cell>
        </row>
        <row r="669">
          <cell r="H669" t="str">
            <v>PRL222035</v>
          </cell>
          <cell r="J669">
            <v>45</v>
          </cell>
        </row>
        <row r="670">
          <cell r="H670" t="str">
            <v>PRL222042</v>
          </cell>
          <cell r="J670">
            <v>155</v>
          </cell>
        </row>
        <row r="671">
          <cell r="H671" t="str">
            <v>PRL223004</v>
          </cell>
          <cell r="J671">
            <v>8</v>
          </cell>
        </row>
        <row r="672">
          <cell r="H672" t="str">
            <v>PRL223005</v>
          </cell>
          <cell r="J672">
            <v>35</v>
          </cell>
        </row>
        <row r="673">
          <cell r="H673" t="str">
            <v>PRL223006</v>
          </cell>
          <cell r="J673">
            <v>46</v>
          </cell>
        </row>
        <row r="674">
          <cell r="H674" t="str">
            <v>PRL223032</v>
          </cell>
          <cell r="J674">
            <v>32</v>
          </cell>
        </row>
        <row r="675">
          <cell r="H675" t="str">
            <v>PRL223034</v>
          </cell>
          <cell r="J675">
            <v>28</v>
          </cell>
        </row>
        <row r="676">
          <cell r="H676" t="str">
            <v>PRL223037</v>
          </cell>
          <cell r="J676">
            <v>28</v>
          </cell>
        </row>
        <row r="677">
          <cell r="H677" t="str">
            <v>PRL223044</v>
          </cell>
          <cell r="J677">
            <v>57</v>
          </cell>
        </row>
        <row r="678">
          <cell r="H678" t="str">
            <v>PRL223054</v>
          </cell>
          <cell r="J678">
            <v>15</v>
          </cell>
        </row>
        <row r="679">
          <cell r="H679" t="str">
            <v>PRL223055</v>
          </cell>
          <cell r="J679">
            <v>205</v>
          </cell>
        </row>
        <row r="680">
          <cell r="H680" t="str">
            <v>PRL223056</v>
          </cell>
          <cell r="J680">
            <v>90</v>
          </cell>
        </row>
        <row r="681">
          <cell r="H681" t="str">
            <v>PRL223057</v>
          </cell>
          <cell r="J681">
            <v>110</v>
          </cell>
        </row>
        <row r="682">
          <cell r="H682" t="str">
            <v>PRL223058</v>
          </cell>
          <cell r="J682">
            <v>870</v>
          </cell>
        </row>
        <row r="683">
          <cell r="H683" t="str">
            <v>PRL223059</v>
          </cell>
          <cell r="J683">
            <v>1728</v>
          </cell>
        </row>
        <row r="684">
          <cell r="H684" t="str">
            <v>PRL223063</v>
          </cell>
          <cell r="J684">
            <v>64</v>
          </cell>
        </row>
        <row r="685">
          <cell r="H685" t="str">
            <v>PRL223067</v>
          </cell>
          <cell r="J685">
            <v>52</v>
          </cell>
        </row>
        <row r="686">
          <cell r="H686" t="str">
            <v>PRL223069</v>
          </cell>
          <cell r="J686">
            <v>128</v>
          </cell>
        </row>
        <row r="687">
          <cell r="H687" t="str">
            <v>PRL223071</v>
          </cell>
          <cell r="J687">
            <v>70</v>
          </cell>
        </row>
        <row r="688">
          <cell r="H688" t="str">
            <v>PRL223072</v>
          </cell>
          <cell r="J688">
            <v>81</v>
          </cell>
        </row>
        <row r="689">
          <cell r="H689" t="str">
            <v>PRL223079</v>
          </cell>
          <cell r="J689">
            <v>11</v>
          </cell>
        </row>
        <row r="690">
          <cell r="H690" t="str">
            <v>PRL223081</v>
          </cell>
          <cell r="J690">
            <v>14</v>
          </cell>
        </row>
        <row r="691">
          <cell r="H691" t="str">
            <v>PRL223082</v>
          </cell>
          <cell r="J691">
            <v>93</v>
          </cell>
        </row>
        <row r="692">
          <cell r="H692" t="str">
            <v>PRL223083</v>
          </cell>
          <cell r="J692">
            <v>130</v>
          </cell>
        </row>
        <row r="693">
          <cell r="H693" t="str">
            <v>PRL223085</v>
          </cell>
          <cell r="J693">
            <v>14</v>
          </cell>
        </row>
        <row r="694">
          <cell r="H694" t="str">
            <v>PRL223087</v>
          </cell>
          <cell r="J694">
            <v>49</v>
          </cell>
        </row>
        <row r="695">
          <cell r="H695" t="str">
            <v>PRL223091</v>
          </cell>
          <cell r="J695">
            <v>5</v>
          </cell>
        </row>
        <row r="696">
          <cell r="H696" t="str">
            <v>PRL223092</v>
          </cell>
          <cell r="J696">
            <v>28</v>
          </cell>
        </row>
        <row r="697">
          <cell r="H697" t="str">
            <v>PRL223093</v>
          </cell>
          <cell r="J697">
            <v>1</v>
          </cell>
        </row>
        <row r="698">
          <cell r="H698" t="str">
            <v>PRL223097</v>
          </cell>
          <cell r="J698">
            <v>87</v>
          </cell>
        </row>
        <row r="699">
          <cell r="H699" t="str">
            <v>PRL223098</v>
          </cell>
          <cell r="J699">
            <v>402</v>
          </cell>
        </row>
        <row r="700">
          <cell r="H700" t="str">
            <v>PRL223099</v>
          </cell>
          <cell r="J700">
            <v>301</v>
          </cell>
        </row>
        <row r="701">
          <cell r="H701" t="str">
            <v>PRL223118</v>
          </cell>
          <cell r="J701">
            <v>13</v>
          </cell>
        </row>
        <row r="702">
          <cell r="H702" t="str">
            <v>PRL223123</v>
          </cell>
          <cell r="J702">
            <v>1721</v>
          </cell>
        </row>
        <row r="703">
          <cell r="H703" t="str">
            <v>PRL223124</v>
          </cell>
          <cell r="J703">
            <v>1443</v>
          </cell>
        </row>
        <row r="704">
          <cell r="H704" t="str">
            <v>PRL223125</v>
          </cell>
          <cell r="J704">
            <v>2957</v>
          </cell>
        </row>
        <row r="705">
          <cell r="H705" t="str">
            <v>PRL223126</v>
          </cell>
          <cell r="J705">
            <v>699</v>
          </cell>
        </row>
        <row r="706">
          <cell r="H706" t="str">
            <v>PRL223127</v>
          </cell>
          <cell r="J706">
            <v>2106</v>
          </cell>
        </row>
        <row r="707">
          <cell r="H707" t="str">
            <v>PRL223128</v>
          </cell>
          <cell r="J707">
            <v>1006</v>
          </cell>
        </row>
        <row r="708">
          <cell r="H708" t="str">
            <v>PRL223129</v>
          </cell>
          <cell r="J708">
            <v>1061</v>
          </cell>
        </row>
        <row r="709">
          <cell r="H709" t="str">
            <v>PRL223130</v>
          </cell>
          <cell r="J709">
            <v>186</v>
          </cell>
        </row>
        <row r="710">
          <cell r="H710" t="str">
            <v>PRL223148</v>
          </cell>
          <cell r="J710">
            <v>102</v>
          </cell>
        </row>
        <row r="711">
          <cell r="H711" t="str">
            <v>PRL223149</v>
          </cell>
          <cell r="J711">
            <v>51</v>
          </cell>
        </row>
        <row r="712">
          <cell r="H712" t="str">
            <v>PRL223150</v>
          </cell>
          <cell r="J712">
            <v>16</v>
          </cell>
        </row>
        <row r="713">
          <cell r="H713" t="str">
            <v>PRL223151</v>
          </cell>
          <cell r="J713">
            <v>40</v>
          </cell>
        </row>
        <row r="714">
          <cell r="H714" t="str">
            <v>PRL224001</v>
          </cell>
          <cell r="J714">
            <v>144</v>
          </cell>
        </row>
        <row r="715">
          <cell r="H715" t="str">
            <v>PRL224002</v>
          </cell>
          <cell r="J715">
            <v>3</v>
          </cell>
        </row>
        <row r="716">
          <cell r="H716" t="str">
            <v>PRL224003</v>
          </cell>
          <cell r="J716">
            <v>62</v>
          </cell>
        </row>
        <row r="717">
          <cell r="H717" t="str">
            <v>PRL224004</v>
          </cell>
          <cell r="J717">
            <v>61</v>
          </cell>
        </row>
        <row r="718">
          <cell r="H718" t="str">
            <v>PRL224005</v>
          </cell>
          <cell r="J718">
            <v>112</v>
          </cell>
        </row>
        <row r="719">
          <cell r="H719" t="str">
            <v>PRL224006</v>
          </cell>
          <cell r="J719">
            <v>27</v>
          </cell>
        </row>
        <row r="720">
          <cell r="H720" t="str">
            <v>PRL224013</v>
          </cell>
          <cell r="J720">
            <v>4</v>
          </cell>
        </row>
        <row r="721">
          <cell r="H721" t="str">
            <v>PRL224014</v>
          </cell>
          <cell r="J721">
            <v>49</v>
          </cell>
        </row>
        <row r="722">
          <cell r="H722" t="str">
            <v>PRL224015</v>
          </cell>
          <cell r="J722">
            <v>44</v>
          </cell>
        </row>
        <row r="723">
          <cell r="H723" t="str">
            <v>PRL224019</v>
          </cell>
          <cell r="J723">
            <v>11</v>
          </cell>
        </row>
        <row r="724">
          <cell r="H724" t="str">
            <v>PRL224020</v>
          </cell>
          <cell r="J724">
            <v>12</v>
          </cell>
        </row>
        <row r="725">
          <cell r="H725" t="str">
            <v>PRL224021</v>
          </cell>
          <cell r="J725">
            <v>83</v>
          </cell>
        </row>
        <row r="726">
          <cell r="H726" t="str">
            <v>PRL224022</v>
          </cell>
          <cell r="J726">
            <v>67</v>
          </cell>
        </row>
        <row r="727">
          <cell r="H727" t="str">
            <v>PRL224023</v>
          </cell>
          <cell r="J727">
            <v>117</v>
          </cell>
        </row>
        <row r="728">
          <cell r="H728" t="str">
            <v>PRL224027</v>
          </cell>
          <cell r="J728">
            <v>312</v>
          </cell>
        </row>
        <row r="729">
          <cell r="H729" t="str">
            <v>PRL224028</v>
          </cell>
          <cell r="J729">
            <v>235</v>
          </cell>
        </row>
        <row r="730">
          <cell r="H730" t="str">
            <v>PRL224035</v>
          </cell>
          <cell r="J730">
            <v>37</v>
          </cell>
        </row>
        <row r="731">
          <cell r="H731" t="str">
            <v>PRL224044</v>
          </cell>
          <cell r="J731">
            <v>13</v>
          </cell>
        </row>
        <row r="732">
          <cell r="H732" t="str">
            <v>PRL224050</v>
          </cell>
          <cell r="J732">
            <v>46</v>
          </cell>
        </row>
        <row r="733">
          <cell r="H733" t="str">
            <v>PRL224052</v>
          </cell>
          <cell r="J733">
            <v>7</v>
          </cell>
        </row>
        <row r="734">
          <cell r="H734" t="str">
            <v>PRL224053</v>
          </cell>
          <cell r="J734">
            <v>10</v>
          </cell>
        </row>
        <row r="735">
          <cell r="H735" t="str">
            <v>PRL224054</v>
          </cell>
          <cell r="J735">
            <v>8</v>
          </cell>
        </row>
        <row r="736">
          <cell r="H736" t="str">
            <v>PRL224055</v>
          </cell>
          <cell r="J736">
            <v>4</v>
          </cell>
        </row>
        <row r="737">
          <cell r="H737" t="str">
            <v>PRL224056</v>
          </cell>
          <cell r="J737">
            <v>6</v>
          </cell>
        </row>
        <row r="738">
          <cell r="H738" t="str">
            <v>PRL224057</v>
          </cell>
          <cell r="J738">
            <v>7</v>
          </cell>
        </row>
        <row r="739">
          <cell r="H739" t="str">
            <v>PRL224058</v>
          </cell>
          <cell r="J739">
            <v>47</v>
          </cell>
        </row>
        <row r="740">
          <cell r="H740" t="str">
            <v>PRL224059</v>
          </cell>
          <cell r="J740">
            <v>47</v>
          </cell>
        </row>
        <row r="741">
          <cell r="H741" t="str">
            <v>PRL224060</v>
          </cell>
          <cell r="J741">
            <v>334</v>
          </cell>
        </row>
        <row r="742">
          <cell r="H742" t="str">
            <v>PRL224083</v>
          </cell>
          <cell r="J742">
            <v>183</v>
          </cell>
        </row>
        <row r="743">
          <cell r="H743" t="str">
            <v>PRL224084</v>
          </cell>
          <cell r="J743">
            <v>42</v>
          </cell>
        </row>
        <row r="744">
          <cell r="H744" t="str">
            <v>PRL224086</v>
          </cell>
          <cell r="J744">
            <v>22</v>
          </cell>
        </row>
        <row r="745">
          <cell r="H745" t="str">
            <v>PRL224089</v>
          </cell>
          <cell r="J745">
            <v>37</v>
          </cell>
        </row>
        <row r="746">
          <cell r="H746" t="str">
            <v>PRL224091</v>
          </cell>
          <cell r="J746">
            <v>39</v>
          </cell>
        </row>
        <row r="747">
          <cell r="H747" t="str">
            <v>PRL224100</v>
          </cell>
          <cell r="J747">
            <v>104</v>
          </cell>
        </row>
        <row r="748">
          <cell r="H748" t="str">
            <v>PRL224101</v>
          </cell>
          <cell r="J748">
            <v>100</v>
          </cell>
        </row>
        <row r="749">
          <cell r="H749" t="str">
            <v>PRL224102</v>
          </cell>
          <cell r="J749">
            <v>42</v>
          </cell>
        </row>
        <row r="750">
          <cell r="H750" t="str">
            <v>PRL224103</v>
          </cell>
          <cell r="J750">
            <v>42</v>
          </cell>
        </row>
        <row r="751">
          <cell r="H751" t="str">
            <v>PRL224104</v>
          </cell>
          <cell r="J751">
            <v>144</v>
          </cell>
        </row>
        <row r="752">
          <cell r="H752" t="str">
            <v>PRL224105</v>
          </cell>
          <cell r="J752">
            <v>60</v>
          </cell>
        </row>
        <row r="753">
          <cell r="H753" t="str">
            <v>PRL224122</v>
          </cell>
          <cell r="J753">
            <v>9</v>
          </cell>
        </row>
        <row r="754">
          <cell r="H754" t="str">
            <v>PRL224123</v>
          </cell>
          <cell r="J754">
            <v>10</v>
          </cell>
        </row>
        <row r="755">
          <cell r="H755" t="str">
            <v>PRL224124</v>
          </cell>
          <cell r="J755">
            <v>22</v>
          </cell>
        </row>
        <row r="756">
          <cell r="H756" t="str">
            <v>PRM210005</v>
          </cell>
          <cell r="J756">
            <v>42</v>
          </cell>
        </row>
        <row r="757">
          <cell r="H757" t="str">
            <v>PRM210006</v>
          </cell>
          <cell r="J757">
            <v>23</v>
          </cell>
        </row>
        <row r="758">
          <cell r="H758" t="str">
            <v>PRM210007</v>
          </cell>
          <cell r="J758">
            <v>23</v>
          </cell>
        </row>
        <row r="759">
          <cell r="H759" t="str">
            <v>PRM210008</v>
          </cell>
          <cell r="J759">
            <v>17</v>
          </cell>
        </row>
        <row r="760">
          <cell r="H760" t="str">
            <v>PRM210010</v>
          </cell>
          <cell r="J760">
            <v>33</v>
          </cell>
        </row>
        <row r="761">
          <cell r="H761" t="str">
            <v>PRM210021</v>
          </cell>
          <cell r="J761">
            <v>66</v>
          </cell>
        </row>
        <row r="762">
          <cell r="H762" t="str">
            <v>PRM210061</v>
          </cell>
          <cell r="J762">
            <v>87</v>
          </cell>
        </row>
        <row r="763">
          <cell r="H763" t="str">
            <v>PRM210067</v>
          </cell>
          <cell r="J763">
            <v>63</v>
          </cell>
        </row>
        <row r="764">
          <cell r="H764" t="str">
            <v>PRM210068</v>
          </cell>
          <cell r="J764">
            <v>15</v>
          </cell>
        </row>
        <row r="765">
          <cell r="H765" t="str">
            <v>PRM210095</v>
          </cell>
          <cell r="J765">
            <v>887</v>
          </cell>
        </row>
        <row r="766">
          <cell r="H766" t="str">
            <v>PRM210297</v>
          </cell>
          <cell r="J766">
            <v>143</v>
          </cell>
        </row>
        <row r="767">
          <cell r="H767" t="str">
            <v>PRM211030</v>
          </cell>
          <cell r="J767">
            <v>213</v>
          </cell>
        </row>
        <row r="768">
          <cell r="H768" t="str">
            <v>PRM211031</v>
          </cell>
          <cell r="J768">
            <v>226</v>
          </cell>
        </row>
        <row r="769">
          <cell r="H769" t="str">
            <v>PRM211032</v>
          </cell>
          <cell r="J769">
            <v>227</v>
          </cell>
        </row>
        <row r="770">
          <cell r="H770" t="str">
            <v>PRM211033</v>
          </cell>
          <cell r="J770">
            <v>214</v>
          </cell>
        </row>
        <row r="771">
          <cell r="H771" t="str">
            <v>PRM211059</v>
          </cell>
          <cell r="J771">
            <v>30</v>
          </cell>
        </row>
        <row r="772">
          <cell r="H772" t="str">
            <v>PRM215002</v>
          </cell>
          <cell r="J772">
            <v>88</v>
          </cell>
        </row>
        <row r="773">
          <cell r="H773" t="str">
            <v>PRM215100</v>
          </cell>
          <cell r="J773">
            <v>7</v>
          </cell>
        </row>
        <row r="774">
          <cell r="H774" t="str">
            <v>PRM215195</v>
          </cell>
          <cell r="J774">
            <v>3</v>
          </cell>
        </row>
        <row r="775">
          <cell r="H775" t="str">
            <v>PRM215210</v>
          </cell>
          <cell r="J775">
            <v>1</v>
          </cell>
        </row>
        <row r="776">
          <cell r="H776" t="str">
            <v>PRM216015</v>
          </cell>
          <cell r="J776">
            <v>238</v>
          </cell>
        </row>
        <row r="777">
          <cell r="H777" t="str">
            <v>PRM216035</v>
          </cell>
          <cell r="J777">
            <v>216</v>
          </cell>
        </row>
        <row r="778">
          <cell r="H778" t="str">
            <v>PRM216088</v>
          </cell>
          <cell r="J778">
            <v>245</v>
          </cell>
        </row>
        <row r="779">
          <cell r="H779" t="str">
            <v>PRM216091</v>
          </cell>
          <cell r="J779">
            <v>14</v>
          </cell>
        </row>
        <row r="780">
          <cell r="H780" t="str">
            <v>PRM216163</v>
          </cell>
          <cell r="J780">
            <v>79</v>
          </cell>
        </row>
        <row r="781">
          <cell r="H781" t="str">
            <v>PRM216164</v>
          </cell>
          <cell r="J781">
            <v>115</v>
          </cell>
        </row>
        <row r="782">
          <cell r="H782" t="str">
            <v>PRM216182</v>
          </cell>
          <cell r="J782">
            <v>68</v>
          </cell>
        </row>
        <row r="783">
          <cell r="H783" t="str">
            <v>PRM216254</v>
          </cell>
          <cell r="J783">
            <v>10</v>
          </cell>
        </row>
        <row r="784">
          <cell r="H784" t="str">
            <v>PRM216303</v>
          </cell>
          <cell r="J784">
            <v>54</v>
          </cell>
        </row>
        <row r="785">
          <cell r="H785" t="str">
            <v>PRM216306</v>
          </cell>
          <cell r="J785">
            <v>135</v>
          </cell>
        </row>
        <row r="786">
          <cell r="H786" t="str">
            <v>PRM216309</v>
          </cell>
          <cell r="J786">
            <v>100</v>
          </cell>
        </row>
        <row r="787">
          <cell r="H787" t="str">
            <v>PRM216357</v>
          </cell>
          <cell r="J787">
            <v>1</v>
          </cell>
        </row>
        <row r="788">
          <cell r="H788" t="str">
            <v>PRM217040</v>
          </cell>
          <cell r="J788">
            <v>1375</v>
          </cell>
        </row>
        <row r="789">
          <cell r="H789" t="str">
            <v>PRM217051</v>
          </cell>
          <cell r="J789">
            <v>4</v>
          </cell>
        </row>
        <row r="790">
          <cell r="H790" t="str">
            <v>PRM217149</v>
          </cell>
          <cell r="J790">
            <v>2</v>
          </cell>
        </row>
        <row r="791">
          <cell r="H791" t="str">
            <v>PRM217183</v>
          </cell>
          <cell r="J791">
            <v>40</v>
          </cell>
        </row>
        <row r="792">
          <cell r="H792" t="str">
            <v>PRM217187</v>
          </cell>
          <cell r="J792">
            <v>59</v>
          </cell>
        </row>
        <row r="793">
          <cell r="H793" t="str">
            <v>PRM217188</v>
          </cell>
          <cell r="J793">
            <v>25</v>
          </cell>
        </row>
        <row r="794">
          <cell r="H794" t="str">
            <v>PRM217189</v>
          </cell>
          <cell r="J794">
            <v>8</v>
          </cell>
        </row>
        <row r="795">
          <cell r="H795" t="str">
            <v>PRM218105</v>
          </cell>
          <cell r="J795">
            <v>90</v>
          </cell>
        </row>
        <row r="796">
          <cell r="H796" t="str">
            <v>PRM218118</v>
          </cell>
          <cell r="J796">
            <v>1</v>
          </cell>
        </row>
        <row r="797">
          <cell r="H797" t="str">
            <v>PRM219022</v>
          </cell>
          <cell r="J797">
            <v>1366</v>
          </cell>
        </row>
        <row r="798">
          <cell r="H798" t="str">
            <v>PRM219023</v>
          </cell>
          <cell r="J798">
            <v>1222</v>
          </cell>
        </row>
        <row r="799">
          <cell r="H799" t="str">
            <v>PRM219060</v>
          </cell>
          <cell r="J799">
            <v>42</v>
          </cell>
        </row>
        <row r="800">
          <cell r="H800" t="str">
            <v>PRM219087</v>
          </cell>
          <cell r="J800">
            <v>119</v>
          </cell>
        </row>
        <row r="801">
          <cell r="H801" t="str">
            <v>PRM219089</v>
          </cell>
          <cell r="J801">
            <v>54</v>
          </cell>
        </row>
        <row r="802">
          <cell r="H802" t="str">
            <v>PRM219116</v>
          </cell>
          <cell r="J802">
            <v>4</v>
          </cell>
        </row>
        <row r="803">
          <cell r="H803" t="str">
            <v>PRM219170</v>
          </cell>
          <cell r="J803">
            <v>8</v>
          </cell>
        </row>
        <row r="804">
          <cell r="H804" t="str">
            <v>PRM220023</v>
          </cell>
          <cell r="J804">
            <v>18</v>
          </cell>
        </row>
        <row r="805">
          <cell r="H805" t="str">
            <v>PRM220024</v>
          </cell>
          <cell r="J805">
            <v>6</v>
          </cell>
        </row>
        <row r="806">
          <cell r="H806" t="str">
            <v>PRM220047</v>
          </cell>
          <cell r="J806">
            <v>1593</v>
          </cell>
        </row>
        <row r="807">
          <cell r="H807" t="str">
            <v>PRM220053</v>
          </cell>
          <cell r="J807">
            <v>805</v>
          </cell>
        </row>
        <row r="808">
          <cell r="H808" t="str">
            <v>PRM220071</v>
          </cell>
          <cell r="J808">
            <v>220</v>
          </cell>
        </row>
        <row r="809">
          <cell r="H809" t="str">
            <v>PRM220072</v>
          </cell>
          <cell r="J809">
            <v>45</v>
          </cell>
        </row>
        <row r="810">
          <cell r="H810" t="str">
            <v>PRM220073</v>
          </cell>
          <cell r="J810">
            <v>34</v>
          </cell>
        </row>
        <row r="811">
          <cell r="H811" t="str">
            <v>PRM220074</v>
          </cell>
          <cell r="J811">
            <v>8</v>
          </cell>
        </row>
        <row r="812">
          <cell r="H812" t="str">
            <v>PRM220110</v>
          </cell>
          <cell r="J812">
            <v>1</v>
          </cell>
        </row>
        <row r="813">
          <cell r="H813" t="str">
            <v>PRM221023</v>
          </cell>
          <cell r="J813">
            <v>47</v>
          </cell>
        </row>
        <row r="814">
          <cell r="H814" t="str">
            <v>PRM221054</v>
          </cell>
          <cell r="J814">
            <v>19</v>
          </cell>
        </row>
        <row r="815">
          <cell r="H815" t="str">
            <v>PRM221056</v>
          </cell>
          <cell r="J815">
            <v>129</v>
          </cell>
        </row>
        <row r="816">
          <cell r="H816" t="str">
            <v>PRM221059</v>
          </cell>
          <cell r="J816">
            <v>248</v>
          </cell>
        </row>
        <row r="817">
          <cell r="H817" t="str">
            <v>PRM221066</v>
          </cell>
          <cell r="J817">
            <v>2</v>
          </cell>
        </row>
        <row r="818">
          <cell r="H818" t="str">
            <v>PRM221069</v>
          </cell>
          <cell r="J818">
            <v>80</v>
          </cell>
        </row>
        <row r="819">
          <cell r="H819" t="str">
            <v>PRM221070</v>
          </cell>
          <cell r="J819">
            <v>112</v>
          </cell>
        </row>
        <row r="820">
          <cell r="H820" t="str">
            <v>PRM221071</v>
          </cell>
          <cell r="J820">
            <v>32</v>
          </cell>
        </row>
        <row r="821">
          <cell r="H821" t="str">
            <v>PRM221118</v>
          </cell>
          <cell r="J821">
            <v>18</v>
          </cell>
        </row>
        <row r="822">
          <cell r="H822" t="str">
            <v>PRM222019</v>
          </cell>
          <cell r="J822">
            <v>13</v>
          </cell>
        </row>
        <row r="823">
          <cell r="H823" t="str">
            <v>PRM222022</v>
          </cell>
          <cell r="J823">
            <v>123</v>
          </cell>
        </row>
        <row r="824">
          <cell r="H824" t="str">
            <v>PRM222087</v>
          </cell>
          <cell r="J824">
            <v>1</v>
          </cell>
        </row>
        <row r="825">
          <cell r="H825" t="str">
            <v>PRM222088</v>
          </cell>
          <cell r="J825">
            <v>260</v>
          </cell>
        </row>
        <row r="826">
          <cell r="H826" t="str">
            <v>PRM222090</v>
          </cell>
          <cell r="J826">
            <v>259</v>
          </cell>
        </row>
        <row r="827">
          <cell r="H827" t="str">
            <v>PRM222092</v>
          </cell>
          <cell r="J827">
            <v>179</v>
          </cell>
        </row>
        <row r="828">
          <cell r="H828" t="str">
            <v>PRM222093</v>
          </cell>
          <cell r="J828">
            <v>102</v>
          </cell>
        </row>
        <row r="829">
          <cell r="H829" t="str">
            <v>PRM222147</v>
          </cell>
          <cell r="J829">
            <v>38</v>
          </cell>
        </row>
        <row r="830">
          <cell r="H830" t="str">
            <v>PRM222148</v>
          </cell>
          <cell r="J830">
            <v>100</v>
          </cell>
        </row>
        <row r="831">
          <cell r="H831" t="str">
            <v>PRM222150</v>
          </cell>
          <cell r="J831">
            <v>40</v>
          </cell>
        </row>
        <row r="832">
          <cell r="H832" t="str">
            <v>PRM222151</v>
          </cell>
          <cell r="J832">
            <v>44</v>
          </cell>
        </row>
        <row r="833">
          <cell r="H833" t="str">
            <v>PRM222199</v>
          </cell>
          <cell r="J833">
            <v>110</v>
          </cell>
        </row>
        <row r="834">
          <cell r="H834" t="str">
            <v>PRM222200</v>
          </cell>
          <cell r="J834">
            <v>99</v>
          </cell>
        </row>
        <row r="835">
          <cell r="H835" t="str">
            <v>PRM222216</v>
          </cell>
          <cell r="J835">
            <v>14</v>
          </cell>
        </row>
        <row r="836">
          <cell r="H836" t="str">
            <v>PRM222217</v>
          </cell>
          <cell r="J836">
            <v>2</v>
          </cell>
        </row>
        <row r="837">
          <cell r="H837" t="str">
            <v>PRM222218</v>
          </cell>
          <cell r="J837">
            <v>23</v>
          </cell>
        </row>
        <row r="838">
          <cell r="H838" t="str">
            <v>PRM222219</v>
          </cell>
          <cell r="J838">
            <v>10</v>
          </cell>
        </row>
        <row r="839">
          <cell r="H839" t="str">
            <v>PRM222220</v>
          </cell>
          <cell r="J839">
            <v>60</v>
          </cell>
        </row>
        <row r="840">
          <cell r="H840" t="str">
            <v>PRM222221</v>
          </cell>
          <cell r="J840">
            <v>465</v>
          </cell>
        </row>
        <row r="841">
          <cell r="H841" t="str">
            <v>PRM222222</v>
          </cell>
          <cell r="J841">
            <v>363</v>
          </cell>
        </row>
        <row r="842">
          <cell r="H842" t="str">
            <v>PRM222238</v>
          </cell>
          <cell r="J842">
            <v>597</v>
          </cell>
        </row>
        <row r="843">
          <cell r="H843" t="str">
            <v>PRM222239</v>
          </cell>
          <cell r="J843">
            <v>424</v>
          </cell>
        </row>
        <row r="844">
          <cell r="H844" t="str">
            <v>PRM222242</v>
          </cell>
          <cell r="J844">
            <v>604</v>
          </cell>
        </row>
        <row r="845">
          <cell r="H845" t="str">
            <v>PRM223001</v>
          </cell>
          <cell r="J845">
            <v>1555</v>
          </cell>
        </row>
        <row r="846">
          <cell r="H846" t="str">
            <v>PRM223002</v>
          </cell>
          <cell r="J846">
            <v>853</v>
          </cell>
        </row>
        <row r="847">
          <cell r="H847" t="str">
            <v>PRM223004</v>
          </cell>
          <cell r="J847">
            <v>69</v>
          </cell>
        </row>
        <row r="848">
          <cell r="H848" t="str">
            <v>PRM223005</v>
          </cell>
          <cell r="J848">
            <v>57</v>
          </cell>
        </row>
        <row r="849">
          <cell r="H849" t="str">
            <v>PRM223006</v>
          </cell>
          <cell r="J849">
            <v>43</v>
          </cell>
        </row>
        <row r="850">
          <cell r="H850" t="str">
            <v>PRM223007</v>
          </cell>
          <cell r="J850">
            <v>44</v>
          </cell>
        </row>
        <row r="851">
          <cell r="H851" t="str">
            <v>PRM223008</v>
          </cell>
          <cell r="J851">
            <v>68</v>
          </cell>
        </row>
        <row r="852">
          <cell r="H852" t="str">
            <v>PRM223009</v>
          </cell>
          <cell r="J852">
            <v>43</v>
          </cell>
        </row>
        <row r="853">
          <cell r="H853" t="str">
            <v>PRM223010</v>
          </cell>
          <cell r="J853">
            <v>170</v>
          </cell>
        </row>
        <row r="854">
          <cell r="H854" t="str">
            <v>PRM223028</v>
          </cell>
          <cell r="J854">
            <v>10</v>
          </cell>
        </row>
        <row r="855">
          <cell r="H855" t="str">
            <v>PRM223035</v>
          </cell>
          <cell r="J855">
            <v>316</v>
          </cell>
        </row>
        <row r="856">
          <cell r="H856" t="str">
            <v>PRM223036</v>
          </cell>
          <cell r="J856">
            <v>73</v>
          </cell>
        </row>
        <row r="857">
          <cell r="H857" t="str">
            <v>PRM223037</v>
          </cell>
          <cell r="J857">
            <v>319</v>
          </cell>
        </row>
        <row r="858">
          <cell r="H858" t="str">
            <v>PRM223046</v>
          </cell>
          <cell r="J858">
            <v>139</v>
          </cell>
        </row>
        <row r="859">
          <cell r="H859" t="str">
            <v>PRM223047</v>
          </cell>
          <cell r="J859">
            <v>93</v>
          </cell>
        </row>
        <row r="860">
          <cell r="H860" t="str">
            <v>PRM223056</v>
          </cell>
          <cell r="J860">
            <v>5</v>
          </cell>
        </row>
        <row r="861">
          <cell r="H861" t="str">
            <v>PRM223059</v>
          </cell>
          <cell r="J861">
            <v>14</v>
          </cell>
        </row>
        <row r="862">
          <cell r="H862" t="str">
            <v>PRM223061</v>
          </cell>
          <cell r="J862">
            <v>36</v>
          </cell>
        </row>
        <row r="863">
          <cell r="H863" t="str">
            <v>PRM223067</v>
          </cell>
          <cell r="J863">
            <v>7</v>
          </cell>
        </row>
        <row r="864">
          <cell r="H864" t="str">
            <v>PRM223075</v>
          </cell>
          <cell r="J864">
            <v>47</v>
          </cell>
        </row>
        <row r="865">
          <cell r="H865" t="str">
            <v>PRM223076</v>
          </cell>
          <cell r="J865">
            <v>81</v>
          </cell>
        </row>
        <row r="866">
          <cell r="H866" t="str">
            <v>PRM223077</v>
          </cell>
          <cell r="J866">
            <v>27</v>
          </cell>
        </row>
        <row r="867">
          <cell r="H867" t="str">
            <v>PRM223078</v>
          </cell>
          <cell r="J867">
            <v>40</v>
          </cell>
        </row>
        <row r="868">
          <cell r="H868" t="str">
            <v>PRM223081</v>
          </cell>
          <cell r="J868">
            <v>79</v>
          </cell>
        </row>
        <row r="869">
          <cell r="H869" t="str">
            <v>PRM223082</v>
          </cell>
          <cell r="J869">
            <v>12</v>
          </cell>
        </row>
        <row r="870">
          <cell r="H870" t="str">
            <v>PRM223083</v>
          </cell>
          <cell r="J870">
            <v>1554</v>
          </cell>
        </row>
        <row r="871">
          <cell r="H871" t="str">
            <v>PRM223084</v>
          </cell>
          <cell r="J871">
            <v>92</v>
          </cell>
        </row>
        <row r="872">
          <cell r="H872" t="str">
            <v>PRM223085</v>
          </cell>
          <cell r="J872">
            <v>1025</v>
          </cell>
        </row>
        <row r="873">
          <cell r="H873" t="str">
            <v>PRM223095</v>
          </cell>
          <cell r="J873">
            <v>5</v>
          </cell>
        </row>
        <row r="874">
          <cell r="H874" t="str">
            <v>PRM223097</v>
          </cell>
          <cell r="J874">
            <v>21</v>
          </cell>
        </row>
        <row r="875">
          <cell r="H875" t="str">
            <v>PRM223099</v>
          </cell>
          <cell r="J875">
            <v>45</v>
          </cell>
        </row>
        <row r="876">
          <cell r="H876" t="str">
            <v>PRM224003</v>
          </cell>
          <cell r="J876">
            <v>50</v>
          </cell>
        </row>
        <row r="877">
          <cell r="H877" t="str">
            <v>PRM224005</v>
          </cell>
          <cell r="J877">
            <v>9</v>
          </cell>
        </row>
        <row r="878">
          <cell r="H878" t="str">
            <v>PRM224010</v>
          </cell>
          <cell r="J878">
            <v>72</v>
          </cell>
        </row>
        <row r="879">
          <cell r="H879" t="str">
            <v>PRM224011</v>
          </cell>
          <cell r="J879">
            <v>31</v>
          </cell>
        </row>
        <row r="880">
          <cell r="H880" t="str">
            <v>PRM224012</v>
          </cell>
          <cell r="J880">
            <v>51</v>
          </cell>
        </row>
        <row r="881">
          <cell r="H881" t="str">
            <v>PRM224016</v>
          </cell>
          <cell r="J881">
            <v>110</v>
          </cell>
        </row>
        <row r="882">
          <cell r="H882" t="str">
            <v>PRM224017</v>
          </cell>
          <cell r="J882">
            <v>4</v>
          </cell>
        </row>
        <row r="883">
          <cell r="H883" t="str">
            <v>PRM224019</v>
          </cell>
          <cell r="J883">
            <v>118</v>
          </cell>
        </row>
        <row r="884">
          <cell r="H884" t="str">
            <v>PRM224022</v>
          </cell>
          <cell r="J884">
            <v>55</v>
          </cell>
        </row>
        <row r="885">
          <cell r="H885" t="str">
            <v>PRM224023</v>
          </cell>
          <cell r="J885">
            <v>36</v>
          </cell>
        </row>
        <row r="886">
          <cell r="H886" t="str">
            <v>PRM224025</v>
          </cell>
          <cell r="J886">
            <v>48</v>
          </cell>
        </row>
        <row r="887">
          <cell r="H887" t="str">
            <v>PRM224028</v>
          </cell>
          <cell r="J887">
            <v>23</v>
          </cell>
        </row>
        <row r="888">
          <cell r="H888" t="str">
            <v>PRM224037</v>
          </cell>
          <cell r="J888">
            <v>39</v>
          </cell>
        </row>
        <row r="889">
          <cell r="H889" t="str">
            <v>PRM224042</v>
          </cell>
          <cell r="J889">
            <v>65</v>
          </cell>
        </row>
        <row r="890">
          <cell r="H890" t="str">
            <v>PRM224044</v>
          </cell>
          <cell r="J890">
            <v>25</v>
          </cell>
        </row>
        <row r="891">
          <cell r="H891" t="str">
            <v>PRM224047</v>
          </cell>
          <cell r="J891">
            <v>18</v>
          </cell>
        </row>
        <row r="892">
          <cell r="H892" t="str">
            <v>PRM224048</v>
          </cell>
          <cell r="J892">
            <v>1</v>
          </cell>
        </row>
        <row r="893">
          <cell r="H893" t="str">
            <v>PRM224049</v>
          </cell>
          <cell r="J893">
            <v>12</v>
          </cell>
        </row>
        <row r="894">
          <cell r="H894" t="str">
            <v>PRM224050</v>
          </cell>
          <cell r="J894">
            <v>11</v>
          </cell>
        </row>
        <row r="895">
          <cell r="H895" t="str">
            <v>PRM224051</v>
          </cell>
          <cell r="J895">
            <v>8</v>
          </cell>
        </row>
        <row r="896">
          <cell r="H896" t="str">
            <v>PRM224052</v>
          </cell>
          <cell r="J896">
            <v>5</v>
          </cell>
        </row>
        <row r="897">
          <cell r="H897" t="str">
            <v>PRM224053</v>
          </cell>
          <cell r="J897">
            <v>12</v>
          </cell>
        </row>
        <row r="898">
          <cell r="H898" t="str">
            <v>PRM224054</v>
          </cell>
          <cell r="J898">
            <v>9</v>
          </cell>
        </row>
        <row r="899">
          <cell r="H899" t="str">
            <v>PRM224056</v>
          </cell>
          <cell r="J899">
            <v>18</v>
          </cell>
        </row>
        <row r="900">
          <cell r="H900" t="str">
            <v>PRM224057</v>
          </cell>
          <cell r="J900">
            <v>18</v>
          </cell>
        </row>
        <row r="901">
          <cell r="H901" t="str">
            <v>PRM224058</v>
          </cell>
          <cell r="J901">
            <v>15</v>
          </cell>
        </row>
        <row r="902">
          <cell r="H902" t="str">
            <v>PRM224059</v>
          </cell>
          <cell r="J902">
            <v>89</v>
          </cell>
        </row>
        <row r="903">
          <cell r="H903" t="str">
            <v>PRM224060</v>
          </cell>
          <cell r="J903">
            <v>71</v>
          </cell>
        </row>
        <row r="904">
          <cell r="H904" t="str">
            <v>PRM224061</v>
          </cell>
          <cell r="J904">
            <v>24</v>
          </cell>
        </row>
        <row r="905">
          <cell r="H905" t="str">
            <v>PRM224062</v>
          </cell>
          <cell r="J905">
            <v>15</v>
          </cell>
        </row>
        <row r="906">
          <cell r="H906" t="str">
            <v>PRM224063</v>
          </cell>
          <cell r="J906">
            <v>34</v>
          </cell>
        </row>
        <row r="907">
          <cell r="H907" t="str">
            <v>PRM224064</v>
          </cell>
          <cell r="J907">
            <v>98</v>
          </cell>
        </row>
        <row r="908">
          <cell r="H908" t="str">
            <v>PRM224065</v>
          </cell>
          <cell r="J908">
            <v>38</v>
          </cell>
        </row>
        <row r="909">
          <cell r="H909" t="str">
            <v>PRM224068</v>
          </cell>
          <cell r="J909">
            <v>98</v>
          </cell>
        </row>
        <row r="910">
          <cell r="H910" t="str">
            <v>PRM224069</v>
          </cell>
          <cell r="J910">
            <v>25</v>
          </cell>
        </row>
        <row r="911">
          <cell r="H911" t="str">
            <v>PRM224070</v>
          </cell>
          <cell r="J911">
            <v>41</v>
          </cell>
        </row>
        <row r="912">
          <cell r="H912" t="str">
            <v>PRM224072</v>
          </cell>
          <cell r="J912">
            <v>41</v>
          </cell>
        </row>
        <row r="913">
          <cell r="H913" t="str">
            <v>PRM224073</v>
          </cell>
          <cell r="J913">
            <v>51</v>
          </cell>
        </row>
        <row r="914">
          <cell r="H914" t="str">
            <v>PRM224074</v>
          </cell>
          <cell r="J914">
            <v>75</v>
          </cell>
        </row>
        <row r="915">
          <cell r="H915" t="str">
            <v>PRM224075</v>
          </cell>
          <cell r="J915">
            <v>50</v>
          </cell>
        </row>
        <row r="916">
          <cell r="H916" t="str">
            <v>PRM224076</v>
          </cell>
          <cell r="J916">
            <v>31</v>
          </cell>
        </row>
        <row r="917">
          <cell r="H917" t="str">
            <v>PRM224077</v>
          </cell>
          <cell r="J917">
            <v>29</v>
          </cell>
        </row>
        <row r="918">
          <cell r="H918" t="str">
            <v>PRM224078</v>
          </cell>
          <cell r="J918">
            <v>41</v>
          </cell>
        </row>
        <row r="919">
          <cell r="H919" t="str">
            <v>PRM224079</v>
          </cell>
          <cell r="J919">
            <v>53</v>
          </cell>
        </row>
        <row r="920">
          <cell r="H920" t="str">
            <v>PRM225004</v>
          </cell>
          <cell r="J920">
            <v>1</v>
          </cell>
        </row>
        <row r="921">
          <cell r="H921" t="str">
            <v>PRM225005</v>
          </cell>
          <cell r="J921">
            <v>13</v>
          </cell>
        </row>
        <row r="922">
          <cell r="H922" t="str">
            <v>PRM225008</v>
          </cell>
          <cell r="J922">
            <v>41</v>
          </cell>
        </row>
        <row r="923">
          <cell r="H923" t="str">
            <v>PRM225011</v>
          </cell>
          <cell r="J923">
            <v>109</v>
          </cell>
        </row>
        <row r="924">
          <cell r="H924" t="str">
            <v>PRM225012</v>
          </cell>
          <cell r="J924">
            <v>63</v>
          </cell>
        </row>
        <row r="925">
          <cell r="H925" t="str">
            <v>PRM225013</v>
          </cell>
          <cell r="J925">
            <v>142</v>
          </cell>
        </row>
        <row r="926">
          <cell r="H926" t="str">
            <v>PRM225016</v>
          </cell>
          <cell r="J926">
            <v>15</v>
          </cell>
        </row>
        <row r="927">
          <cell r="H927" t="str">
            <v>PRM225018</v>
          </cell>
          <cell r="J927">
            <v>88</v>
          </cell>
        </row>
        <row r="928">
          <cell r="H928" t="str">
            <v>PRM225019</v>
          </cell>
          <cell r="J928">
            <v>54</v>
          </cell>
        </row>
        <row r="929">
          <cell r="H929" t="str">
            <v>PRM225020</v>
          </cell>
          <cell r="J929">
            <v>57</v>
          </cell>
        </row>
        <row r="930">
          <cell r="H930" t="str">
            <v>PRM225021</v>
          </cell>
          <cell r="J930">
            <v>43</v>
          </cell>
        </row>
        <row r="931">
          <cell r="H931" t="str">
            <v>PRM225022</v>
          </cell>
          <cell r="J931">
            <v>37</v>
          </cell>
        </row>
        <row r="932">
          <cell r="H932" t="str">
            <v>PRM225023</v>
          </cell>
          <cell r="J932">
            <v>30</v>
          </cell>
        </row>
        <row r="933">
          <cell r="H933" t="str">
            <v>PRM225025</v>
          </cell>
          <cell r="J933">
            <v>1</v>
          </cell>
        </row>
        <row r="934">
          <cell r="H934" t="str">
            <v>PRM225031</v>
          </cell>
          <cell r="J934">
            <v>38</v>
          </cell>
        </row>
        <row r="935">
          <cell r="H935" t="str">
            <v>PRM225032</v>
          </cell>
          <cell r="J935">
            <v>92</v>
          </cell>
        </row>
        <row r="936">
          <cell r="H936" t="str">
            <v>PRM225034</v>
          </cell>
          <cell r="J936">
            <v>30</v>
          </cell>
        </row>
        <row r="937">
          <cell r="H937" t="str">
            <v>PRM225035</v>
          </cell>
          <cell r="J937">
            <v>13</v>
          </cell>
        </row>
        <row r="938">
          <cell r="H938" t="str">
            <v>PRM225036</v>
          </cell>
          <cell r="J938">
            <v>16</v>
          </cell>
        </row>
        <row r="939">
          <cell r="H939" t="str">
            <v>PRM225037</v>
          </cell>
          <cell r="J939">
            <v>55</v>
          </cell>
        </row>
        <row r="940">
          <cell r="H940" t="str">
            <v>PRM225038</v>
          </cell>
          <cell r="J940">
            <v>46</v>
          </cell>
        </row>
        <row r="941">
          <cell r="H941" t="str">
            <v>PRM225039</v>
          </cell>
          <cell r="J941">
            <v>100</v>
          </cell>
        </row>
        <row r="942">
          <cell r="H942" t="str">
            <v>PRM225040</v>
          </cell>
          <cell r="J942">
            <v>113</v>
          </cell>
        </row>
        <row r="943">
          <cell r="H943" t="str">
            <v>PRM225041</v>
          </cell>
          <cell r="J943">
            <v>88</v>
          </cell>
        </row>
        <row r="944">
          <cell r="H944" t="str">
            <v>PRM225042</v>
          </cell>
          <cell r="J944">
            <v>29</v>
          </cell>
        </row>
        <row r="945">
          <cell r="H945" t="str">
            <v>PRM225043</v>
          </cell>
          <cell r="J945">
            <v>22</v>
          </cell>
        </row>
        <row r="946">
          <cell r="H946" t="str">
            <v>PRM225044</v>
          </cell>
          <cell r="J946">
            <v>24</v>
          </cell>
        </row>
        <row r="947">
          <cell r="H947" t="str">
            <v>PRM225045</v>
          </cell>
          <cell r="J947">
            <v>70</v>
          </cell>
        </row>
        <row r="948">
          <cell r="H948" t="str">
            <v>PRM225046</v>
          </cell>
          <cell r="J948">
            <v>58</v>
          </cell>
        </row>
        <row r="949">
          <cell r="H949" t="str">
            <v>PRM225047</v>
          </cell>
          <cell r="J949">
            <v>73</v>
          </cell>
        </row>
        <row r="950">
          <cell r="H950" t="str">
            <v>PRM225053</v>
          </cell>
          <cell r="J950">
            <v>12</v>
          </cell>
        </row>
        <row r="951">
          <cell r="H951" t="str">
            <v>PRM226001</v>
          </cell>
          <cell r="J951">
            <v>114</v>
          </cell>
        </row>
        <row r="952">
          <cell r="H952" t="str">
            <v>PRM226004</v>
          </cell>
          <cell r="J952">
            <v>50</v>
          </cell>
        </row>
        <row r="953">
          <cell r="H953" t="str">
            <v>PRM226005</v>
          </cell>
          <cell r="J953">
            <v>50</v>
          </cell>
        </row>
        <row r="954">
          <cell r="H954" t="str">
            <v>PRM226006</v>
          </cell>
          <cell r="J954">
            <v>50</v>
          </cell>
        </row>
        <row r="955">
          <cell r="H955" t="str">
            <v>PRM226007</v>
          </cell>
          <cell r="J955">
            <v>50</v>
          </cell>
        </row>
        <row r="956">
          <cell r="H956" t="str">
            <v>PRM226008</v>
          </cell>
          <cell r="J956">
            <v>50</v>
          </cell>
        </row>
        <row r="957">
          <cell r="H957" t="str">
            <v>PRM226009</v>
          </cell>
          <cell r="J957">
            <v>50</v>
          </cell>
        </row>
        <row r="958">
          <cell r="H958" t="str">
            <v>PRM226010</v>
          </cell>
          <cell r="J958">
            <v>50</v>
          </cell>
        </row>
        <row r="959">
          <cell r="H959" t="str">
            <v>PRP105001</v>
          </cell>
          <cell r="J959">
            <v>2</v>
          </cell>
        </row>
        <row r="960">
          <cell r="H960" t="str">
            <v>PRP106006</v>
          </cell>
          <cell r="J960">
            <v>12</v>
          </cell>
        </row>
        <row r="961">
          <cell r="H961" t="str">
            <v>PRP107005</v>
          </cell>
          <cell r="J961">
            <v>24</v>
          </cell>
        </row>
        <row r="962">
          <cell r="H962" t="str">
            <v>PRP109011</v>
          </cell>
          <cell r="J962">
            <v>4</v>
          </cell>
        </row>
        <row r="963">
          <cell r="H963" t="str">
            <v>PRP109012</v>
          </cell>
          <cell r="J963">
            <v>26</v>
          </cell>
        </row>
        <row r="964">
          <cell r="H964" t="str">
            <v>PRP109013</v>
          </cell>
          <cell r="J964">
            <v>4</v>
          </cell>
        </row>
        <row r="965">
          <cell r="H965" t="str">
            <v>PRP109014</v>
          </cell>
          <cell r="J965">
            <v>3</v>
          </cell>
        </row>
        <row r="966">
          <cell r="H966" t="str">
            <v>PRP109015</v>
          </cell>
          <cell r="J966">
            <v>2</v>
          </cell>
        </row>
        <row r="967">
          <cell r="H967" t="str">
            <v>PRP109018</v>
          </cell>
          <cell r="J967">
            <v>2</v>
          </cell>
        </row>
        <row r="968">
          <cell r="H968" t="str">
            <v>PRP109024</v>
          </cell>
          <cell r="J968">
            <v>1</v>
          </cell>
        </row>
        <row r="969">
          <cell r="H969" t="str">
            <v>PRP109026</v>
          </cell>
          <cell r="J969">
            <v>8</v>
          </cell>
        </row>
        <row r="970">
          <cell r="H970" t="str">
            <v>PRP110001</v>
          </cell>
          <cell r="J970">
            <v>59</v>
          </cell>
        </row>
        <row r="971">
          <cell r="H971" t="str">
            <v>PRP110005</v>
          </cell>
          <cell r="J971">
            <v>1</v>
          </cell>
        </row>
        <row r="972">
          <cell r="H972" t="str">
            <v>PRP110006</v>
          </cell>
          <cell r="J972">
            <v>78</v>
          </cell>
        </row>
        <row r="973">
          <cell r="H973" t="str">
            <v>PRP110011</v>
          </cell>
          <cell r="J973">
            <v>4</v>
          </cell>
        </row>
        <row r="974">
          <cell r="H974" t="str">
            <v>PRP110012</v>
          </cell>
          <cell r="J974">
            <v>2</v>
          </cell>
        </row>
        <row r="975">
          <cell r="H975" t="str">
            <v>PRP110013</v>
          </cell>
          <cell r="J975">
            <v>1</v>
          </cell>
        </row>
        <row r="976">
          <cell r="H976" t="str">
            <v>PRP110014</v>
          </cell>
          <cell r="J976">
            <v>1</v>
          </cell>
        </row>
        <row r="977">
          <cell r="H977" t="str">
            <v>PRP110015</v>
          </cell>
          <cell r="J977">
            <v>2</v>
          </cell>
        </row>
        <row r="978">
          <cell r="H978" t="str">
            <v>PRP110016</v>
          </cell>
          <cell r="J978">
            <v>2</v>
          </cell>
        </row>
        <row r="979">
          <cell r="H979" t="str">
            <v>PRP110019</v>
          </cell>
          <cell r="J979">
            <v>10</v>
          </cell>
        </row>
        <row r="980">
          <cell r="H980" t="str">
            <v>PRP110024</v>
          </cell>
          <cell r="J980">
            <v>12</v>
          </cell>
        </row>
        <row r="981">
          <cell r="H981" t="str">
            <v>PRP111014</v>
          </cell>
          <cell r="J981">
            <v>2</v>
          </cell>
        </row>
        <row r="982">
          <cell r="H982" t="str">
            <v>PRP112002</v>
          </cell>
          <cell r="J982">
            <v>1</v>
          </cell>
        </row>
        <row r="983">
          <cell r="H983" t="str">
            <v>PRP112003</v>
          </cell>
          <cell r="J983">
            <v>1</v>
          </cell>
        </row>
        <row r="984">
          <cell r="H984" t="str">
            <v>PRP112004</v>
          </cell>
          <cell r="J984">
            <v>6</v>
          </cell>
        </row>
        <row r="985">
          <cell r="H985" t="str">
            <v>PRP112006</v>
          </cell>
          <cell r="J985">
            <v>1</v>
          </cell>
        </row>
        <row r="986">
          <cell r="H986" t="str">
            <v>PRP112008</v>
          </cell>
          <cell r="J986">
            <v>5</v>
          </cell>
        </row>
        <row r="987">
          <cell r="H987" t="str">
            <v>PRP112012</v>
          </cell>
          <cell r="J987">
            <v>5</v>
          </cell>
        </row>
        <row r="988">
          <cell r="H988" t="str">
            <v>PRP112013</v>
          </cell>
          <cell r="J988">
            <v>3</v>
          </cell>
        </row>
        <row r="989">
          <cell r="H989" t="str">
            <v>PRP112015</v>
          </cell>
          <cell r="J989">
            <v>1</v>
          </cell>
        </row>
        <row r="990">
          <cell r="H990" t="str">
            <v>PRP112022</v>
          </cell>
          <cell r="J990">
            <v>473</v>
          </cell>
        </row>
        <row r="991">
          <cell r="H991" t="str">
            <v>PRP112032</v>
          </cell>
          <cell r="J991">
            <v>1874</v>
          </cell>
        </row>
        <row r="992">
          <cell r="H992" t="str">
            <v>PRP112033</v>
          </cell>
          <cell r="J992">
            <v>1</v>
          </cell>
        </row>
        <row r="993">
          <cell r="H993" t="str">
            <v>PRP113001</v>
          </cell>
          <cell r="J993">
            <v>6</v>
          </cell>
        </row>
        <row r="994">
          <cell r="H994" t="str">
            <v>PRP113008</v>
          </cell>
          <cell r="J994">
            <v>4</v>
          </cell>
        </row>
        <row r="995">
          <cell r="H995" t="str">
            <v>PRP113013</v>
          </cell>
          <cell r="J995">
            <v>2</v>
          </cell>
        </row>
        <row r="996">
          <cell r="H996" t="str">
            <v>PRP113014</v>
          </cell>
          <cell r="J996">
            <v>3</v>
          </cell>
        </row>
        <row r="997">
          <cell r="H997" t="str">
            <v>PRP113015</v>
          </cell>
          <cell r="J997">
            <v>6</v>
          </cell>
        </row>
        <row r="998">
          <cell r="H998" t="str">
            <v>PRP113016</v>
          </cell>
          <cell r="J998">
            <v>6</v>
          </cell>
        </row>
        <row r="999">
          <cell r="H999" t="str">
            <v>PRP113017</v>
          </cell>
          <cell r="J999">
            <v>1</v>
          </cell>
        </row>
        <row r="1000">
          <cell r="H1000" t="str">
            <v>PRP113018</v>
          </cell>
          <cell r="J1000">
            <v>1</v>
          </cell>
        </row>
        <row r="1001">
          <cell r="H1001" t="str">
            <v>PRP113020</v>
          </cell>
          <cell r="J1001">
            <v>246</v>
          </cell>
        </row>
        <row r="1002">
          <cell r="H1002" t="str">
            <v>PRP113021</v>
          </cell>
          <cell r="J1002">
            <v>32</v>
          </cell>
        </row>
        <row r="1003">
          <cell r="H1003" t="str">
            <v>PRP113022</v>
          </cell>
          <cell r="J1003">
            <v>3</v>
          </cell>
        </row>
        <row r="1004">
          <cell r="H1004" t="str">
            <v>PRP113025</v>
          </cell>
          <cell r="J1004">
            <v>4</v>
          </cell>
        </row>
        <row r="1005">
          <cell r="H1005" t="str">
            <v>PRP113030</v>
          </cell>
          <cell r="J1005">
            <v>1</v>
          </cell>
        </row>
        <row r="1006">
          <cell r="H1006" t="str">
            <v>PRP113031</v>
          </cell>
          <cell r="J1006">
            <v>1</v>
          </cell>
        </row>
        <row r="1007">
          <cell r="H1007" t="str">
            <v>PRP113040</v>
          </cell>
          <cell r="J1007">
            <v>11</v>
          </cell>
        </row>
        <row r="1008">
          <cell r="H1008" t="str">
            <v>PRP113041</v>
          </cell>
          <cell r="J1008">
            <v>12</v>
          </cell>
        </row>
        <row r="1009">
          <cell r="H1009" t="str">
            <v>PRP113055</v>
          </cell>
          <cell r="J1009">
            <v>4</v>
          </cell>
        </row>
        <row r="1010">
          <cell r="H1010" t="str">
            <v>PRP114002</v>
          </cell>
          <cell r="J1010">
            <v>24</v>
          </cell>
        </row>
        <row r="1011">
          <cell r="H1011" t="str">
            <v>PRP114003</v>
          </cell>
          <cell r="J1011">
            <v>40</v>
          </cell>
        </row>
        <row r="1012">
          <cell r="H1012" t="str">
            <v>PRP114004</v>
          </cell>
          <cell r="J1012">
            <v>49</v>
          </cell>
        </row>
        <row r="1013">
          <cell r="H1013" t="str">
            <v>PRP114005</v>
          </cell>
          <cell r="J1013">
            <v>6</v>
          </cell>
        </row>
        <row r="1014">
          <cell r="H1014" t="str">
            <v>PRP114011</v>
          </cell>
          <cell r="J1014">
            <v>1</v>
          </cell>
        </row>
        <row r="1015">
          <cell r="H1015" t="str">
            <v>PRP114012</v>
          </cell>
          <cell r="J1015">
            <v>1</v>
          </cell>
        </row>
        <row r="1016">
          <cell r="H1016" t="str">
            <v>PRP114015</v>
          </cell>
          <cell r="J1016">
            <v>336</v>
          </cell>
        </row>
        <row r="1017">
          <cell r="H1017" t="str">
            <v>PRP114019</v>
          </cell>
          <cell r="J1017">
            <v>31</v>
          </cell>
        </row>
        <row r="1018">
          <cell r="H1018" t="str">
            <v>PRP114026</v>
          </cell>
          <cell r="J1018">
            <v>88</v>
          </cell>
        </row>
        <row r="1019">
          <cell r="H1019" t="str">
            <v>PRP114030</v>
          </cell>
          <cell r="J1019">
            <v>6</v>
          </cell>
        </row>
        <row r="1020">
          <cell r="H1020" t="str">
            <v>PRP114032</v>
          </cell>
          <cell r="J1020">
            <v>5</v>
          </cell>
        </row>
        <row r="1021">
          <cell r="H1021" t="str">
            <v>PRP114035</v>
          </cell>
          <cell r="J1021">
            <v>33</v>
          </cell>
        </row>
        <row r="1022">
          <cell r="H1022" t="str">
            <v>PRP114036</v>
          </cell>
          <cell r="J1022">
            <v>25</v>
          </cell>
        </row>
        <row r="1023">
          <cell r="H1023" t="str">
            <v>PRP114039</v>
          </cell>
          <cell r="J1023">
            <v>151</v>
          </cell>
        </row>
        <row r="1024">
          <cell r="H1024" t="str">
            <v>PRP114040</v>
          </cell>
          <cell r="J1024">
            <v>752</v>
          </cell>
        </row>
        <row r="1025">
          <cell r="H1025" t="str">
            <v>PRP114041</v>
          </cell>
          <cell r="J1025">
            <v>70</v>
          </cell>
        </row>
        <row r="1026">
          <cell r="H1026" t="str">
            <v>PRP114053</v>
          </cell>
          <cell r="J1026">
            <v>35</v>
          </cell>
        </row>
        <row r="1027">
          <cell r="H1027" t="str">
            <v>PRP114054</v>
          </cell>
          <cell r="J1027">
            <v>4</v>
          </cell>
        </row>
        <row r="1028">
          <cell r="H1028" t="str">
            <v>PRP114055</v>
          </cell>
          <cell r="J1028">
            <v>23</v>
          </cell>
        </row>
        <row r="1029">
          <cell r="H1029" t="str">
            <v>PRP114059</v>
          </cell>
          <cell r="J1029">
            <v>1</v>
          </cell>
        </row>
        <row r="1030">
          <cell r="H1030" t="str">
            <v>PRP114060</v>
          </cell>
          <cell r="J1030">
            <v>26</v>
          </cell>
        </row>
        <row r="1031">
          <cell r="H1031" t="str">
            <v>PRP114061</v>
          </cell>
          <cell r="J1031">
            <v>51</v>
          </cell>
        </row>
        <row r="1032">
          <cell r="H1032" t="str">
            <v>PRP114062</v>
          </cell>
          <cell r="J1032">
            <v>95</v>
          </cell>
        </row>
        <row r="1033">
          <cell r="H1033" t="str">
            <v>PRP114063</v>
          </cell>
          <cell r="J1033">
            <v>59</v>
          </cell>
        </row>
        <row r="1034">
          <cell r="H1034" t="str">
            <v>PRP114069</v>
          </cell>
          <cell r="J1034">
            <v>3</v>
          </cell>
        </row>
        <row r="1035">
          <cell r="H1035" t="str">
            <v>PRP114070</v>
          </cell>
          <cell r="J1035">
            <v>48</v>
          </cell>
        </row>
        <row r="1036">
          <cell r="H1036" t="str">
            <v>PRP115008</v>
          </cell>
          <cell r="J1036">
            <v>56</v>
          </cell>
        </row>
        <row r="1037">
          <cell r="H1037" t="str">
            <v>PRP115009</v>
          </cell>
          <cell r="J1037">
            <v>28</v>
          </cell>
        </row>
        <row r="1038">
          <cell r="H1038" t="str">
            <v>PRP115010</v>
          </cell>
          <cell r="J1038">
            <v>31</v>
          </cell>
        </row>
        <row r="1039">
          <cell r="H1039" t="str">
            <v>PRP115011</v>
          </cell>
          <cell r="J1039">
            <v>2</v>
          </cell>
        </row>
        <row r="1040">
          <cell r="H1040" t="str">
            <v>PRP115012</v>
          </cell>
          <cell r="J1040">
            <v>5</v>
          </cell>
        </row>
        <row r="1041">
          <cell r="H1041" t="str">
            <v>PRP115013</v>
          </cell>
          <cell r="J1041">
            <v>57</v>
          </cell>
        </row>
        <row r="1042">
          <cell r="H1042" t="str">
            <v>PRP115014</v>
          </cell>
          <cell r="J1042">
            <v>144</v>
          </cell>
        </row>
        <row r="1043">
          <cell r="H1043" t="str">
            <v>PRP115015</v>
          </cell>
          <cell r="J1043">
            <v>69</v>
          </cell>
        </row>
        <row r="1044">
          <cell r="H1044" t="str">
            <v>PRP115020</v>
          </cell>
          <cell r="J1044">
            <v>13</v>
          </cell>
        </row>
        <row r="1045">
          <cell r="H1045" t="str">
            <v>PRP115022</v>
          </cell>
          <cell r="J1045">
            <v>1</v>
          </cell>
        </row>
        <row r="1046">
          <cell r="H1046" t="str">
            <v>PRP115023</v>
          </cell>
          <cell r="J1046">
            <v>5</v>
          </cell>
        </row>
        <row r="1047">
          <cell r="H1047" t="str">
            <v>PRP115024</v>
          </cell>
          <cell r="J1047">
            <v>10</v>
          </cell>
        </row>
        <row r="1048">
          <cell r="H1048" t="str">
            <v>PRP115025</v>
          </cell>
          <cell r="J1048">
            <v>143</v>
          </cell>
        </row>
        <row r="1049">
          <cell r="H1049" t="str">
            <v>PRP115041</v>
          </cell>
          <cell r="J1049">
            <v>45</v>
          </cell>
        </row>
        <row r="1050">
          <cell r="H1050" t="str">
            <v>PRP115043</v>
          </cell>
          <cell r="J1050">
            <v>6</v>
          </cell>
        </row>
        <row r="1051">
          <cell r="H1051" t="str">
            <v>PRP116001</v>
          </cell>
          <cell r="J1051">
            <v>414</v>
          </cell>
        </row>
        <row r="1052">
          <cell r="H1052" t="str">
            <v>PRP116003</v>
          </cell>
          <cell r="J1052">
            <v>1</v>
          </cell>
        </row>
        <row r="1053">
          <cell r="H1053" t="str">
            <v>PRP116012</v>
          </cell>
          <cell r="J1053">
            <v>1</v>
          </cell>
        </row>
        <row r="1054">
          <cell r="H1054" t="str">
            <v>PRP116013</v>
          </cell>
          <cell r="J1054">
            <v>7</v>
          </cell>
        </row>
        <row r="1055">
          <cell r="H1055" t="str">
            <v>PRP116015</v>
          </cell>
          <cell r="J1055">
            <v>290</v>
          </cell>
        </row>
        <row r="1056">
          <cell r="H1056" t="str">
            <v>PRP116016</v>
          </cell>
          <cell r="J1056">
            <v>18</v>
          </cell>
        </row>
        <row r="1057">
          <cell r="H1057" t="str">
            <v>PRP116027</v>
          </cell>
          <cell r="J1057">
            <v>19</v>
          </cell>
        </row>
        <row r="1058">
          <cell r="H1058" t="str">
            <v>PRP116028</v>
          </cell>
          <cell r="J1058">
            <v>44</v>
          </cell>
        </row>
        <row r="1059">
          <cell r="H1059" t="str">
            <v>PRP116029</v>
          </cell>
          <cell r="J1059">
            <v>3</v>
          </cell>
        </row>
        <row r="1060">
          <cell r="H1060" t="str">
            <v>PRP116030</v>
          </cell>
          <cell r="J1060">
            <v>2</v>
          </cell>
        </row>
        <row r="1061">
          <cell r="H1061" t="str">
            <v>PRP116031</v>
          </cell>
          <cell r="J1061">
            <v>3</v>
          </cell>
        </row>
        <row r="1062">
          <cell r="H1062" t="str">
            <v>PRP116035</v>
          </cell>
          <cell r="J1062">
            <v>8</v>
          </cell>
        </row>
        <row r="1063">
          <cell r="H1063" t="str">
            <v>PRP116036</v>
          </cell>
          <cell r="J1063">
            <v>28</v>
          </cell>
        </row>
        <row r="1064">
          <cell r="H1064" t="str">
            <v>PRP116040</v>
          </cell>
          <cell r="J1064">
            <v>2</v>
          </cell>
        </row>
        <row r="1065">
          <cell r="H1065" t="str">
            <v>PRP116041</v>
          </cell>
          <cell r="J1065">
            <v>4</v>
          </cell>
        </row>
        <row r="1066">
          <cell r="H1066" t="str">
            <v>PRP116044</v>
          </cell>
          <cell r="J1066">
            <v>4</v>
          </cell>
        </row>
        <row r="1067">
          <cell r="H1067" t="str">
            <v>PRP117001</v>
          </cell>
          <cell r="J1067">
            <v>2916</v>
          </cell>
        </row>
        <row r="1068">
          <cell r="H1068" t="str">
            <v>PRP117004</v>
          </cell>
          <cell r="J1068">
            <v>7</v>
          </cell>
        </row>
        <row r="1069">
          <cell r="H1069" t="str">
            <v>PRP117005</v>
          </cell>
          <cell r="J1069">
            <v>29</v>
          </cell>
        </row>
        <row r="1070">
          <cell r="H1070" t="str">
            <v>PRP117007</v>
          </cell>
          <cell r="J1070">
            <v>72</v>
          </cell>
        </row>
        <row r="1071">
          <cell r="H1071" t="str">
            <v>PRP117008</v>
          </cell>
          <cell r="J1071">
            <v>2</v>
          </cell>
        </row>
        <row r="1072">
          <cell r="H1072" t="str">
            <v>PRP117009</v>
          </cell>
          <cell r="J1072">
            <v>4</v>
          </cell>
        </row>
        <row r="1073">
          <cell r="H1073" t="str">
            <v>PRP117014</v>
          </cell>
          <cell r="J1073">
            <v>8</v>
          </cell>
        </row>
        <row r="1074">
          <cell r="H1074" t="str">
            <v>PRP117015</v>
          </cell>
          <cell r="J1074">
            <v>6</v>
          </cell>
        </row>
        <row r="1075">
          <cell r="H1075" t="str">
            <v>PRP117017</v>
          </cell>
          <cell r="J1075">
            <v>10</v>
          </cell>
        </row>
        <row r="1076">
          <cell r="H1076" t="str">
            <v>PRP117018</v>
          </cell>
          <cell r="J1076">
            <v>6</v>
          </cell>
        </row>
        <row r="1077">
          <cell r="H1077" t="str">
            <v>PRP117019</v>
          </cell>
          <cell r="J1077">
            <v>3</v>
          </cell>
        </row>
        <row r="1078">
          <cell r="H1078" t="str">
            <v>PRP117021</v>
          </cell>
          <cell r="J1078">
            <v>1</v>
          </cell>
        </row>
        <row r="1079">
          <cell r="H1079" t="str">
            <v>PRP117023</v>
          </cell>
          <cell r="J1079">
            <v>1</v>
          </cell>
        </row>
        <row r="1080">
          <cell r="H1080" t="str">
            <v>PRP117026</v>
          </cell>
          <cell r="J1080">
            <v>571</v>
          </cell>
        </row>
        <row r="1081">
          <cell r="H1081" t="str">
            <v>PRP117027</v>
          </cell>
          <cell r="J1081">
            <v>25</v>
          </cell>
        </row>
        <row r="1082">
          <cell r="H1082" t="str">
            <v>PRP117028</v>
          </cell>
          <cell r="J1082">
            <v>82</v>
          </cell>
        </row>
        <row r="1083">
          <cell r="H1083" t="str">
            <v>PRP117029</v>
          </cell>
          <cell r="J1083">
            <v>358</v>
          </cell>
        </row>
        <row r="1084">
          <cell r="H1084" t="str">
            <v>PRP117030</v>
          </cell>
          <cell r="J1084">
            <v>644</v>
          </cell>
        </row>
        <row r="1085">
          <cell r="H1085" t="str">
            <v>PRP117032</v>
          </cell>
          <cell r="J1085">
            <v>60</v>
          </cell>
        </row>
        <row r="1086">
          <cell r="H1086" t="str">
            <v>PRP117042</v>
          </cell>
          <cell r="J1086">
            <v>7</v>
          </cell>
        </row>
        <row r="1087">
          <cell r="H1087" t="str">
            <v>PRP117043</v>
          </cell>
          <cell r="J1087">
            <v>2</v>
          </cell>
        </row>
        <row r="1088">
          <cell r="H1088" t="str">
            <v>PRP117044</v>
          </cell>
          <cell r="J1088">
            <v>105</v>
          </cell>
        </row>
        <row r="1089">
          <cell r="H1089" t="str">
            <v>PRP117045</v>
          </cell>
          <cell r="J1089">
            <v>2709</v>
          </cell>
        </row>
        <row r="1090">
          <cell r="H1090" t="str">
            <v>PRP117046</v>
          </cell>
          <cell r="J1090">
            <v>4327</v>
          </cell>
        </row>
        <row r="1091">
          <cell r="H1091" t="str">
            <v>PRP117047</v>
          </cell>
          <cell r="J1091">
            <v>10</v>
          </cell>
        </row>
        <row r="1092">
          <cell r="H1092" t="str">
            <v>PRP117048</v>
          </cell>
          <cell r="J1092">
            <v>80</v>
          </cell>
        </row>
        <row r="1093">
          <cell r="H1093" t="str">
            <v>PRP117049</v>
          </cell>
          <cell r="J1093">
            <v>776</v>
          </cell>
        </row>
        <row r="1094">
          <cell r="H1094" t="str">
            <v>PRP117050</v>
          </cell>
          <cell r="J1094">
            <v>33</v>
          </cell>
        </row>
        <row r="1095">
          <cell r="H1095" t="str">
            <v>PRP117052</v>
          </cell>
          <cell r="J1095">
            <v>1</v>
          </cell>
        </row>
        <row r="1096">
          <cell r="H1096" t="str">
            <v>PRP117055</v>
          </cell>
          <cell r="J1096">
            <v>4560</v>
          </cell>
        </row>
        <row r="1097">
          <cell r="H1097" t="str">
            <v>PRP117056</v>
          </cell>
          <cell r="J1097">
            <v>3355</v>
          </cell>
        </row>
        <row r="1098">
          <cell r="H1098" t="str">
            <v>PRP117064</v>
          </cell>
          <cell r="J1098">
            <v>82</v>
          </cell>
        </row>
        <row r="1099">
          <cell r="H1099" t="str">
            <v>PRP117065</v>
          </cell>
          <cell r="J1099">
            <v>3</v>
          </cell>
        </row>
        <row r="1100">
          <cell r="H1100" t="str">
            <v>PRP118001</v>
          </cell>
          <cell r="J1100">
            <v>3</v>
          </cell>
        </row>
        <row r="1101">
          <cell r="H1101" t="str">
            <v>PRP118003</v>
          </cell>
          <cell r="J1101">
            <v>37080</v>
          </cell>
        </row>
        <row r="1102">
          <cell r="H1102" t="str">
            <v>PRP118004</v>
          </cell>
          <cell r="J1102">
            <v>27790</v>
          </cell>
        </row>
        <row r="1103">
          <cell r="H1103" t="str">
            <v>PRP118005</v>
          </cell>
          <cell r="J1103">
            <v>24622</v>
          </cell>
        </row>
        <row r="1104">
          <cell r="H1104" t="str">
            <v>PRP118006</v>
          </cell>
          <cell r="J1104">
            <v>23614</v>
          </cell>
        </row>
        <row r="1105">
          <cell r="H1105" t="str">
            <v>PRP118008</v>
          </cell>
          <cell r="J1105">
            <v>29230</v>
          </cell>
        </row>
        <row r="1106">
          <cell r="H1106" t="str">
            <v>PRP118010</v>
          </cell>
          <cell r="J1106">
            <v>664</v>
          </cell>
        </row>
        <row r="1107">
          <cell r="H1107" t="str">
            <v>PRP118011</v>
          </cell>
          <cell r="J1107">
            <v>488</v>
          </cell>
        </row>
        <row r="1108">
          <cell r="H1108" t="str">
            <v>PRP118012</v>
          </cell>
          <cell r="J1108">
            <v>5</v>
          </cell>
        </row>
        <row r="1109">
          <cell r="H1109" t="str">
            <v>PRP118014</v>
          </cell>
          <cell r="J1109">
            <v>19</v>
          </cell>
        </row>
        <row r="1110">
          <cell r="H1110" t="str">
            <v>PRP118015</v>
          </cell>
          <cell r="J1110">
            <v>9</v>
          </cell>
        </row>
        <row r="1111">
          <cell r="H1111" t="str">
            <v>PRP118016</v>
          </cell>
          <cell r="J1111">
            <v>500</v>
          </cell>
        </row>
        <row r="1112">
          <cell r="H1112" t="str">
            <v>PRP118017</v>
          </cell>
          <cell r="J1112">
            <v>2</v>
          </cell>
        </row>
        <row r="1113">
          <cell r="H1113" t="str">
            <v>PRP118018</v>
          </cell>
          <cell r="J1113">
            <v>1</v>
          </cell>
        </row>
        <row r="1114">
          <cell r="H1114" t="str">
            <v>PRP118020</v>
          </cell>
          <cell r="J1114">
            <v>55</v>
          </cell>
        </row>
        <row r="1115">
          <cell r="H1115" t="str">
            <v>PRP118021</v>
          </cell>
          <cell r="J1115">
            <v>10</v>
          </cell>
        </row>
        <row r="1116">
          <cell r="H1116" t="str">
            <v>PRP118023</v>
          </cell>
          <cell r="J1116">
            <v>5</v>
          </cell>
        </row>
        <row r="1117">
          <cell r="H1117" t="str">
            <v>PRP118024</v>
          </cell>
          <cell r="J1117">
            <v>57</v>
          </cell>
        </row>
        <row r="1118">
          <cell r="H1118" t="str">
            <v>PRP118025</v>
          </cell>
          <cell r="J1118">
            <v>1636</v>
          </cell>
        </row>
        <row r="1119">
          <cell r="H1119" t="str">
            <v>PRP118026</v>
          </cell>
          <cell r="J1119">
            <v>13</v>
          </cell>
        </row>
        <row r="1120">
          <cell r="H1120" t="str">
            <v>PRP118027</v>
          </cell>
          <cell r="J1120">
            <v>3</v>
          </cell>
        </row>
        <row r="1121">
          <cell r="H1121" t="str">
            <v>PRP118029</v>
          </cell>
          <cell r="J1121">
            <v>2006</v>
          </cell>
        </row>
        <row r="1122">
          <cell r="H1122" t="str">
            <v>PRP118031</v>
          </cell>
          <cell r="J1122">
            <v>2</v>
          </cell>
        </row>
        <row r="1123">
          <cell r="H1123" t="str">
            <v>PRP118032</v>
          </cell>
          <cell r="J1123">
            <v>10</v>
          </cell>
        </row>
        <row r="1124">
          <cell r="H1124" t="str">
            <v>PRP118033</v>
          </cell>
          <cell r="J1124">
            <v>5</v>
          </cell>
        </row>
        <row r="1125">
          <cell r="H1125" t="str">
            <v>PRP118034</v>
          </cell>
          <cell r="J1125">
            <v>1</v>
          </cell>
        </row>
        <row r="1126">
          <cell r="H1126" t="str">
            <v>PRP118035</v>
          </cell>
          <cell r="J1126">
            <v>617</v>
          </cell>
        </row>
        <row r="1127">
          <cell r="H1127" t="str">
            <v>PRP118036</v>
          </cell>
          <cell r="J1127">
            <v>1</v>
          </cell>
        </row>
        <row r="1128">
          <cell r="H1128" t="str">
            <v>PRP118037</v>
          </cell>
          <cell r="J1128">
            <v>19584</v>
          </cell>
        </row>
        <row r="1129">
          <cell r="H1129" t="str">
            <v>PRP118038</v>
          </cell>
          <cell r="J1129">
            <v>10318</v>
          </cell>
        </row>
        <row r="1130">
          <cell r="H1130" t="str">
            <v>PRP118039</v>
          </cell>
          <cell r="J1130">
            <v>11578</v>
          </cell>
        </row>
        <row r="1131">
          <cell r="H1131" t="str">
            <v>PRP119001</v>
          </cell>
          <cell r="J1131">
            <v>2</v>
          </cell>
        </row>
        <row r="1132">
          <cell r="H1132" t="str">
            <v>PRP119008</v>
          </cell>
          <cell r="J1132">
            <v>8</v>
          </cell>
        </row>
        <row r="1133">
          <cell r="H1133" t="str">
            <v>PRP119009</v>
          </cell>
          <cell r="J1133">
            <v>2</v>
          </cell>
        </row>
        <row r="1134">
          <cell r="H1134" t="str">
            <v>PRP119011</v>
          </cell>
          <cell r="J1134">
            <v>0</v>
          </cell>
        </row>
        <row r="1135">
          <cell r="H1135" t="str">
            <v>PRP119012</v>
          </cell>
          <cell r="J1135">
            <v>0</v>
          </cell>
        </row>
        <row r="1136">
          <cell r="H1136" t="str">
            <v>PRP119013</v>
          </cell>
          <cell r="J1136">
            <v>0</v>
          </cell>
        </row>
        <row r="1137">
          <cell r="H1137" t="str">
            <v>PRP119014</v>
          </cell>
          <cell r="J1137">
            <v>0</v>
          </cell>
        </row>
        <row r="1138">
          <cell r="H1138" t="str">
            <v>PRP119015</v>
          </cell>
          <cell r="J1138">
            <v>0</v>
          </cell>
        </row>
        <row r="1139">
          <cell r="H1139" t="str">
            <v>PRP119016</v>
          </cell>
          <cell r="J1139">
            <v>0</v>
          </cell>
        </row>
        <row r="1140">
          <cell r="H1140" t="str">
            <v>PRP119017</v>
          </cell>
          <cell r="J1140">
            <v>0</v>
          </cell>
        </row>
        <row r="1141">
          <cell r="H1141" t="str">
            <v>PRP119018</v>
          </cell>
          <cell r="J1141">
            <v>0</v>
          </cell>
        </row>
        <row r="1142">
          <cell r="H1142" t="str">
            <v>PRP119019</v>
          </cell>
          <cell r="J1142">
            <v>0</v>
          </cell>
        </row>
        <row r="1143">
          <cell r="H1143" t="str">
            <v>PRP119020</v>
          </cell>
          <cell r="J1143">
            <v>0</v>
          </cell>
        </row>
        <row r="1144">
          <cell r="H1144" t="str">
            <v>PRP119021</v>
          </cell>
          <cell r="J1144">
            <v>0</v>
          </cell>
        </row>
        <row r="1145">
          <cell r="H1145" t="str">
            <v>PRP119022</v>
          </cell>
          <cell r="J1145">
            <v>0</v>
          </cell>
        </row>
        <row r="1146">
          <cell r="H1146" t="str">
            <v>PRP119023</v>
          </cell>
          <cell r="J1146">
            <v>2</v>
          </cell>
        </row>
        <row r="1147">
          <cell r="H1147" t="str">
            <v>PRP119024</v>
          </cell>
          <cell r="J1147">
            <v>21310</v>
          </cell>
        </row>
        <row r="1148">
          <cell r="H1148" t="str">
            <v>PRP119025</v>
          </cell>
          <cell r="J1148">
            <v>24768</v>
          </cell>
        </row>
        <row r="1149">
          <cell r="H1149" t="str">
            <v>PRP119026</v>
          </cell>
          <cell r="J1149">
            <v>8854</v>
          </cell>
        </row>
        <row r="1150">
          <cell r="H1150" t="str">
            <v>PRP119027</v>
          </cell>
          <cell r="J1150">
            <v>12</v>
          </cell>
        </row>
        <row r="1151">
          <cell r="H1151" t="str">
            <v>PRP119028</v>
          </cell>
          <cell r="J1151">
            <v>9</v>
          </cell>
        </row>
        <row r="1152">
          <cell r="H1152" t="str">
            <v>PRP119029</v>
          </cell>
          <cell r="J1152">
            <v>6</v>
          </cell>
        </row>
        <row r="1153">
          <cell r="H1153" t="str">
            <v>PRP119030</v>
          </cell>
          <cell r="J1153">
            <v>41</v>
          </cell>
        </row>
        <row r="1154">
          <cell r="H1154" t="str">
            <v>PRP119031</v>
          </cell>
          <cell r="J1154">
            <v>26</v>
          </cell>
        </row>
        <row r="1155">
          <cell r="H1155" t="str">
            <v>PRP119032</v>
          </cell>
          <cell r="J1155">
            <v>14</v>
          </cell>
        </row>
        <row r="1156">
          <cell r="H1156" t="str">
            <v>PRP119033</v>
          </cell>
          <cell r="J1156">
            <v>4</v>
          </cell>
        </row>
        <row r="1157">
          <cell r="H1157" t="str">
            <v>PRP119034</v>
          </cell>
          <cell r="J1157">
            <v>3501</v>
          </cell>
        </row>
        <row r="1158">
          <cell r="H1158" t="str">
            <v>PRP119035</v>
          </cell>
          <cell r="J1158">
            <v>2</v>
          </cell>
        </row>
        <row r="1159">
          <cell r="H1159" t="str">
            <v>PRP119036</v>
          </cell>
          <cell r="J1159">
            <v>8</v>
          </cell>
        </row>
        <row r="1160">
          <cell r="H1160" t="str">
            <v>PRP119037</v>
          </cell>
          <cell r="J1160">
            <v>10</v>
          </cell>
        </row>
        <row r="1161">
          <cell r="H1161" t="str">
            <v>PRP119038</v>
          </cell>
          <cell r="J1161">
            <v>24</v>
          </cell>
        </row>
        <row r="1162">
          <cell r="H1162" t="str">
            <v>PRP119039</v>
          </cell>
          <cell r="J1162">
            <v>12</v>
          </cell>
        </row>
        <row r="1163">
          <cell r="H1163" t="str">
            <v>PRP119040</v>
          </cell>
          <cell r="J1163">
            <v>33</v>
          </cell>
        </row>
        <row r="1164">
          <cell r="H1164" t="str">
            <v>PRP119041</v>
          </cell>
          <cell r="J1164">
            <v>11</v>
          </cell>
        </row>
        <row r="1165">
          <cell r="H1165" t="str">
            <v>PRP119042</v>
          </cell>
          <cell r="J1165">
            <v>31</v>
          </cell>
        </row>
        <row r="1166">
          <cell r="H1166" t="str">
            <v>PRP119043</v>
          </cell>
          <cell r="J1166">
            <v>1347</v>
          </cell>
        </row>
        <row r="1167">
          <cell r="H1167" t="str">
            <v>PRP119064</v>
          </cell>
          <cell r="J1167">
            <v>6</v>
          </cell>
        </row>
        <row r="1168">
          <cell r="H1168" t="str">
            <v>PRP119066</v>
          </cell>
          <cell r="J1168">
            <v>5</v>
          </cell>
        </row>
        <row r="1169">
          <cell r="H1169" t="str">
            <v>PRP119068</v>
          </cell>
          <cell r="J1169">
            <v>280</v>
          </cell>
        </row>
        <row r="1170">
          <cell r="H1170" t="str">
            <v>PRP119069</v>
          </cell>
          <cell r="J1170">
            <v>1147</v>
          </cell>
        </row>
        <row r="1171">
          <cell r="H1171" t="str">
            <v>PRP119070</v>
          </cell>
          <cell r="J1171">
            <v>997</v>
          </cell>
        </row>
        <row r="1172">
          <cell r="H1172" t="str">
            <v>PRP119072</v>
          </cell>
          <cell r="J1172">
            <v>4</v>
          </cell>
        </row>
        <row r="1173">
          <cell r="H1173" t="str">
            <v>PRP119073</v>
          </cell>
          <cell r="J1173">
            <v>102</v>
          </cell>
        </row>
        <row r="1174">
          <cell r="H1174" t="str">
            <v>PRP119074</v>
          </cell>
          <cell r="J1174">
            <v>3</v>
          </cell>
        </row>
        <row r="1175">
          <cell r="H1175" t="str">
            <v>PRP119075</v>
          </cell>
          <cell r="J1175">
            <v>52</v>
          </cell>
        </row>
        <row r="1176">
          <cell r="H1176" t="str">
            <v>PRP119076</v>
          </cell>
          <cell r="J1176">
            <v>14</v>
          </cell>
        </row>
        <row r="1177">
          <cell r="H1177" t="str">
            <v>PRP119077</v>
          </cell>
          <cell r="J1177">
            <v>2</v>
          </cell>
        </row>
        <row r="1178">
          <cell r="H1178" t="str">
            <v>PRP119078</v>
          </cell>
          <cell r="J1178">
            <v>5</v>
          </cell>
        </row>
        <row r="1179">
          <cell r="H1179" t="str">
            <v>PRP119079</v>
          </cell>
          <cell r="J1179">
            <v>43</v>
          </cell>
        </row>
        <row r="1180">
          <cell r="H1180" t="str">
            <v>PRP119080</v>
          </cell>
          <cell r="J1180">
            <v>10</v>
          </cell>
        </row>
        <row r="1181">
          <cell r="H1181" t="str">
            <v>PRP120001</v>
          </cell>
          <cell r="J1181">
            <v>36</v>
          </cell>
        </row>
        <row r="1182">
          <cell r="H1182" t="str">
            <v>PRP120002</v>
          </cell>
          <cell r="J1182">
            <v>43</v>
          </cell>
        </row>
        <row r="1183">
          <cell r="H1183" t="str">
            <v>PRP120003</v>
          </cell>
          <cell r="J1183">
            <v>7171</v>
          </cell>
        </row>
        <row r="1184">
          <cell r="H1184" t="str">
            <v>PRP120004</v>
          </cell>
          <cell r="J1184">
            <v>2661</v>
          </cell>
        </row>
        <row r="1185">
          <cell r="H1185" t="str">
            <v>PRP120005</v>
          </cell>
          <cell r="J1185">
            <v>2570</v>
          </cell>
        </row>
        <row r="1186">
          <cell r="H1186" t="str">
            <v>PRP120006</v>
          </cell>
          <cell r="J1186">
            <v>2799</v>
          </cell>
        </row>
        <row r="1187">
          <cell r="H1187" t="str">
            <v>PRP120007</v>
          </cell>
          <cell r="J1187">
            <v>3</v>
          </cell>
        </row>
        <row r="1188">
          <cell r="H1188" t="str">
            <v>PRP120008</v>
          </cell>
          <cell r="J1188">
            <v>531</v>
          </cell>
        </row>
        <row r="1189">
          <cell r="H1189" t="str">
            <v>PRP120009</v>
          </cell>
          <cell r="J1189">
            <v>353</v>
          </cell>
        </row>
        <row r="1190">
          <cell r="H1190" t="str">
            <v>PRP120010</v>
          </cell>
          <cell r="J1190">
            <v>994</v>
          </cell>
        </row>
        <row r="1191">
          <cell r="H1191" t="str">
            <v>PRP120011</v>
          </cell>
          <cell r="J1191">
            <v>775</v>
          </cell>
        </row>
        <row r="1192">
          <cell r="H1192" t="str">
            <v>PRP120012</v>
          </cell>
          <cell r="J1192">
            <v>890</v>
          </cell>
        </row>
        <row r="1193">
          <cell r="H1193" t="str">
            <v>PRP120013</v>
          </cell>
          <cell r="J1193">
            <v>620</v>
          </cell>
        </row>
        <row r="1194">
          <cell r="H1194" t="str">
            <v>PRP120014</v>
          </cell>
          <cell r="J1194">
            <v>1287</v>
          </cell>
        </row>
        <row r="1195">
          <cell r="H1195" t="str">
            <v>PRP120016</v>
          </cell>
          <cell r="J1195">
            <v>0</v>
          </cell>
        </row>
        <row r="1196">
          <cell r="H1196" t="str">
            <v>PRP120017</v>
          </cell>
          <cell r="J1196">
            <v>0</v>
          </cell>
        </row>
        <row r="1197">
          <cell r="H1197" t="str">
            <v>PRP120018</v>
          </cell>
          <cell r="J1197">
            <v>0</v>
          </cell>
        </row>
        <row r="1198">
          <cell r="H1198" t="str">
            <v>PRP120019</v>
          </cell>
          <cell r="J1198">
            <v>0</v>
          </cell>
        </row>
        <row r="1199">
          <cell r="H1199" t="str">
            <v>PRP120020</v>
          </cell>
          <cell r="J1199">
            <v>0</v>
          </cell>
        </row>
        <row r="1200">
          <cell r="H1200" t="str">
            <v>PRP120021</v>
          </cell>
          <cell r="J1200">
            <v>0</v>
          </cell>
        </row>
        <row r="1201">
          <cell r="H1201" t="str">
            <v>PRP120022</v>
          </cell>
          <cell r="J1201">
            <v>4</v>
          </cell>
        </row>
        <row r="1202">
          <cell r="H1202" t="str">
            <v>PRP120023</v>
          </cell>
          <cell r="J1202">
            <v>16</v>
          </cell>
        </row>
        <row r="1203">
          <cell r="H1203" t="str">
            <v>PRP120024</v>
          </cell>
          <cell r="J1203">
            <v>3</v>
          </cell>
        </row>
        <row r="1204">
          <cell r="H1204" t="str">
            <v>PRP120025</v>
          </cell>
          <cell r="J1204">
            <v>13</v>
          </cell>
        </row>
        <row r="1205">
          <cell r="H1205" t="str">
            <v>PRP120026</v>
          </cell>
          <cell r="J1205">
            <v>1134</v>
          </cell>
        </row>
        <row r="1206">
          <cell r="H1206" t="str">
            <v>PRP120027</v>
          </cell>
          <cell r="J1206">
            <v>420</v>
          </cell>
        </row>
        <row r="1207">
          <cell r="H1207" t="str">
            <v>PRP120028</v>
          </cell>
          <cell r="J1207">
            <v>1</v>
          </cell>
        </row>
        <row r="1208">
          <cell r="H1208" t="str">
            <v>PRP120029</v>
          </cell>
          <cell r="J1208">
            <v>28</v>
          </cell>
        </row>
        <row r="1209">
          <cell r="H1209" t="str">
            <v>PRP120030</v>
          </cell>
          <cell r="J1209">
            <v>5</v>
          </cell>
        </row>
        <row r="1210">
          <cell r="H1210" t="str">
            <v>PRP120031</v>
          </cell>
          <cell r="J1210">
            <v>1</v>
          </cell>
        </row>
        <row r="1211">
          <cell r="H1211" t="str">
            <v>PRP120032</v>
          </cell>
          <cell r="J1211">
            <v>389</v>
          </cell>
        </row>
        <row r="1212">
          <cell r="H1212" t="str">
            <v>PRP120033</v>
          </cell>
          <cell r="J1212">
            <v>2539</v>
          </cell>
        </row>
        <row r="1213">
          <cell r="H1213" t="str">
            <v>PRP120034</v>
          </cell>
          <cell r="J1213">
            <v>3</v>
          </cell>
        </row>
        <row r="1214">
          <cell r="H1214" t="str">
            <v>PRP120035</v>
          </cell>
          <cell r="J1214">
            <v>7</v>
          </cell>
        </row>
        <row r="1215">
          <cell r="H1215" t="str">
            <v>PRP120036</v>
          </cell>
          <cell r="J1215">
            <v>712</v>
          </cell>
        </row>
        <row r="1216">
          <cell r="H1216" t="str">
            <v>PRP120037</v>
          </cell>
          <cell r="J1216">
            <v>9</v>
          </cell>
        </row>
        <row r="1217">
          <cell r="H1217" t="str">
            <v>PRP120039</v>
          </cell>
          <cell r="J1217">
            <v>883</v>
          </cell>
        </row>
        <row r="1218">
          <cell r="H1218" t="str">
            <v>PRP120040</v>
          </cell>
          <cell r="J1218">
            <v>1321</v>
          </cell>
        </row>
        <row r="1219">
          <cell r="H1219" t="str">
            <v>PRP120042</v>
          </cell>
          <cell r="J1219">
            <v>657</v>
          </cell>
        </row>
        <row r="1220">
          <cell r="H1220" t="str">
            <v>PRP120043</v>
          </cell>
          <cell r="J1220">
            <v>678</v>
          </cell>
        </row>
        <row r="1221">
          <cell r="H1221" t="str">
            <v>PRP120044</v>
          </cell>
          <cell r="J1221">
            <v>24</v>
          </cell>
        </row>
        <row r="1222">
          <cell r="H1222" t="str">
            <v>PRP120045</v>
          </cell>
          <cell r="J1222">
            <v>509</v>
          </cell>
        </row>
        <row r="1223">
          <cell r="H1223" t="str">
            <v>PRP120046</v>
          </cell>
          <cell r="J1223">
            <v>3460</v>
          </cell>
        </row>
        <row r="1224">
          <cell r="H1224" t="str">
            <v>PRP120047</v>
          </cell>
          <cell r="J1224">
            <v>62</v>
          </cell>
        </row>
        <row r="1225">
          <cell r="H1225" t="str">
            <v>PRP120048</v>
          </cell>
          <cell r="J1225">
            <v>30</v>
          </cell>
        </row>
        <row r="1226">
          <cell r="H1226" t="str">
            <v>PRP120049</v>
          </cell>
          <cell r="J1226">
            <v>799</v>
          </cell>
        </row>
        <row r="1227">
          <cell r="H1227" t="str">
            <v>PRP120050</v>
          </cell>
          <cell r="J1227">
            <v>828</v>
          </cell>
        </row>
        <row r="1228">
          <cell r="H1228" t="str">
            <v>PRP120051</v>
          </cell>
          <cell r="J1228">
            <v>3</v>
          </cell>
        </row>
        <row r="1229">
          <cell r="H1229" t="str">
            <v>PRP120052</v>
          </cell>
          <cell r="J1229">
            <v>1026</v>
          </cell>
        </row>
        <row r="1230">
          <cell r="H1230" t="str">
            <v>PRP120053</v>
          </cell>
          <cell r="J1230">
            <v>4270</v>
          </cell>
        </row>
        <row r="1231">
          <cell r="H1231" t="str">
            <v>PRP120054</v>
          </cell>
          <cell r="J1231">
            <v>10</v>
          </cell>
        </row>
        <row r="1232">
          <cell r="H1232" t="str">
            <v>PRP120056</v>
          </cell>
          <cell r="J1232">
            <v>2</v>
          </cell>
        </row>
        <row r="1233">
          <cell r="H1233" t="str">
            <v>PRP120057</v>
          </cell>
          <cell r="J1233">
            <v>10</v>
          </cell>
        </row>
        <row r="1234">
          <cell r="H1234" t="str">
            <v>PRP120058</v>
          </cell>
          <cell r="J1234">
            <v>18</v>
          </cell>
        </row>
        <row r="1235">
          <cell r="H1235" t="str">
            <v>PRP120059</v>
          </cell>
          <cell r="J1235">
            <v>88</v>
          </cell>
        </row>
        <row r="1236">
          <cell r="H1236" t="str">
            <v>PRP120060</v>
          </cell>
          <cell r="J1236">
            <v>326</v>
          </cell>
        </row>
        <row r="1237">
          <cell r="H1237" t="str">
            <v>PRP121001</v>
          </cell>
          <cell r="J1237">
            <v>1</v>
          </cell>
        </row>
        <row r="1238">
          <cell r="H1238" t="str">
            <v>PRP121002</v>
          </cell>
          <cell r="J1238">
            <v>15</v>
          </cell>
        </row>
        <row r="1239">
          <cell r="H1239" t="str">
            <v>PRP121012</v>
          </cell>
          <cell r="J1239">
            <v>1484</v>
          </cell>
        </row>
        <row r="1240">
          <cell r="H1240" t="str">
            <v>PRP121013</v>
          </cell>
          <cell r="J1240">
            <v>1087</v>
          </cell>
        </row>
        <row r="1241">
          <cell r="H1241" t="str">
            <v>PRP121014</v>
          </cell>
          <cell r="J1241">
            <v>606</v>
          </cell>
        </row>
        <row r="1242">
          <cell r="H1242" t="str">
            <v>PRP121016</v>
          </cell>
          <cell r="J1242">
            <v>820</v>
          </cell>
        </row>
        <row r="1243">
          <cell r="H1243" t="str">
            <v>PRP121017</v>
          </cell>
          <cell r="J1243">
            <v>1396</v>
          </cell>
        </row>
        <row r="1244">
          <cell r="H1244" t="str">
            <v>PRP121018</v>
          </cell>
          <cell r="J1244">
            <v>160</v>
          </cell>
        </row>
        <row r="1245">
          <cell r="H1245" t="str">
            <v>PRP121019</v>
          </cell>
          <cell r="J1245">
            <v>1</v>
          </cell>
        </row>
        <row r="1246">
          <cell r="H1246" t="str">
            <v>PRP121020</v>
          </cell>
          <cell r="J1246">
            <v>108</v>
          </cell>
        </row>
        <row r="1247">
          <cell r="H1247" t="str">
            <v>PRP121021</v>
          </cell>
          <cell r="J1247">
            <v>65</v>
          </cell>
        </row>
        <row r="1248">
          <cell r="H1248" t="str">
            <v>PRP121022</v>
          </cell>
          <cell r="J1248">
            <v>1495</v>
          </cell>
        </row>
        <row r="1249">
          <cell r="H1249" t="str">
            <v>PRP121023</v>
          </cell>
          <cell r="J1249">
            <v>92</v>
          </cell>
        </row>
        <row r="1250">
          <cell r="H1250" t="str">
            <v>PRP121024</v>
          </cell>
          <cell r="J1250">
            <v>138</v>
          </cell>
        </row>
        <row r="1251">
          <cell r="H1251" t="str">
            <v>PRP121025</v>
          </cell>
          <cell r="J1251">
            <v>248</v>
          </cell>
        </row>
        <row r="1252">
          <cell r="H1252" t="str">
            <v>PRP121026</v>
          </cell>
          <cell r="J1252">
            <v>403</v>
          </cell>
        </row>
        <row r="1253">
          <cell r="H1253" t="str">
            <v>PRP121027</v>
          </cell>
          <cell r="J1253">
            <v>278</v>
          </cell>
        </row>
        <row r="1254">
          <cell r="H1254" t="str">
            <v>PRP121028</v>
          </cell>
          <cell r="J1254">
            <v>133</v>
          </cell>
        </row>
        <row r="1255">
          <cell r="H1255" t="str">
            <v>PRP121029</v>
          </cell>
          <cell r="J1255">
            <v>133</v>
          </cell>
        </row>
        <row r="1256">
          <cell r="H1256" t="str">
            <v>PRP121030</v>
          </cell>
          <cell r="J1256">
            <v>1198</v>
          </cell>
        </row>
        <row r="1257">
          <cell r="H1257" t="str">
            <v>PRP121031</v>
          </cell>
          <cell r="J1257">
            <v>1121</v>
          </cell>
        </row>
        <row r="1258">
          <cell r="H1258" t="str">
            <v>PRP121033</v>
          </cell>
          <cell r="J1258">
            <v>184</v>
          </cell>
        </row>
        <row r="1259">
          <cell r="H1259" t="str">
            <v>PRP121040</v>
          </cell>
          <cell r="J1259">
            <v>214</v>
          </cell>
        </row>
        <row r="1260">
          <cell r="H1260" t="str">
            <v>PRP121041</v>
          </cell>
          <cell r="J1260">
            <v>921</v>
          </cell>
        </row>
        <row r="1261">
          <cell r="H1261" t="str">
            <v>PRP121042</v>
          </cell>
          <cell r="J1261">
            <v>440</v>
          </cell>
        </row>
        <row r="1262">
          <cell r="H1262" t="str">
            <v>PRP121043</v>
          </cell>
          <cell r="J1262">
            <v>1152</v>
          </cell>
        </row>
        <row r="1263">
          <cell r="H1263" t="str">
            <v>PRP121044</v>
          </cell>
          <cell r="J1263">
            <v>6</v>
          </cell>
        </row>
        <row r="1264">
          <cell r="H1264" t="str">
            <v>PRP121045</v>
          </cell>
          <cell r="J1264">
            <v>49</v>
          </cell>
        </row>
        <row r="1265">
          <cell r="H1265" t="str">
            <v>PRP121047</v>
          </cell>
          <cell r="J1265">
            <v>33</v>
          </cell>
        </row>
        <row r="1266">
          <cell r="H1266" t="str">
            <v>PRP121048</v>
          </cell>
          <cell r="J1266">
            <v>57</v>
          </cell>
        </row>
        <row r="1267">
          <cell r="H1267" t="str">
            <v>PRP121049</v>
          </cell>
          <cell r="J1267">
            <v>4508</v>
          </cell>
        </row>
        <row r="1268">
          <cell r="H1268" t="str">
            <v>PRP121050</v>
          </cell>
          <cell r="J1268">
            <v>91</v>
          </cell>
        </row>
        <row r="1269">
          <cell r="H1269" t="str">
            <v>PRP121052</v>
          </cell>
          <cell r="J1269">
            <v>77</v>
          </cell>
        </row>
        <row r="1270">
          <cell r="H1270" t="str">
            <v>PRP122001</v>
          </cell>
          <cell r="J1270">
            <v>1579</v>
          </cell>
        </row>
        <row r="1271">
          <cell r="H1271" t="str">
            <v>PRP122002</v>
          </cell>
          <cell r="J1271">
            <v>2691</v>
          </cell>
        </row>
        <row r="1272">
          <cell r="H1272" t="str">
            <v>PRP122003</v>
          </cell>
          <cell r="J1272">
            <v>2228</v>
          </cell>
        </row>
        <row r="1273">
          <cell r="H1273" t="str">
            <v>PRP122004</v>
          </cell>
          <cell r="J1273">
            <v>1468</v>
          </cell>
        </row>
        <row r="1274">
          <cell r="H1274" t="str">
            <v>PRP122005</v>
          </cell>
          <cell r="J1274">
            <v>7</v>
          </cell>
        </row>
        <row r="1275">
          <cell r="H1275" t="str">
            <v>PRP122006</v>
          </cell>
          <cell r="J1275">
            <v>3922</v>
          </cell>
        </row>
        <row r="1276">
          <cell r="H1276" t="str">
            <v>PRP122007</v>
          </cell>
          <cell r="J1276">
            <v>52</v>
          </cell>
        </row>
        <row r="1277">
          <cell r="H1277" t="str">
            <v>PRP122008</v>
          </cell>
          <cell r="J1277">
            <v>449</v>
          </cell>
        </row>
        <row r="1278">
          <cell r="H1278" t="str">
            <v>PRP122009</v>
          </cell>
          <cell r="J1278">
            <v>377</v>
          </cell>
        </row>
        <row r="1279">
          <cell r="H1279" t="str">
            <v>PRP122010</v>
          </cell>
          <cell r="J1279">
            <v>2406</v>
          </cell>
        </row>
        <row r="1280">
          <cell r="H1280" t="str">
            <v>PRP122011</v>
          </cell>
          <cell r="J1280">
            <v>63</v>
          </cell>
        </row>
        <row r="1281">
          <cell r="H1281" t="str">
            <v>PRP122012</v>
          </cell>
          <cell r="J1281">
            <v>100</v>
          </cell>
        </row>
        <row r="1282">
          <cell r="H1282" t="str">
            <v>PRP122013</v>
          </cell>
          <cell r="J1282">
            <v>178</v>
          </cell>
        </row>
        <row r="1283">
          <cell r="H1283" t="str">
            <v>PRP122014</v>
          </cell>
          <cell r="J1283">
            <v>3009</v>
          </cell>
        </row>
        <row r="1284">
          <cell r="H1284" t="str">
            <v>PRP122015</v>
          </cell>
          <cell r="J1284">
            <v>1843</v>
          </cell>
        </row>
        <row r="1285">
          <cell r="H1285" t="str">
            <v>PRP122016</v>
          </cell>
          <cell r="J1285">
            <v>20</v>
          </cell>
        </row>
        <row r="1286">
          <cell r="H1286" t="str">
            <v>PRP122017</v>
          </cell>
          <cell r="J1286">
            <v>16</v>
          </cell>
        </row>
        <row r="1287">
          <cell r="H1287" t="str">
            <v>PRP122018</v>
          </cell>
          <cell r="J1287">
            <v>21</v>
          </cell>
        </row>
        <row r="1288">
          <cell r="H1288" t="str">
            <v>PRP122019</v>
          </cell>
          <cell r="J1288">
            <v>44</v>
          </cell>
        </row>
        <row r="1289">
          <cell r="H1289" t="str">
            <v>PRP122020</v>
          </cell>
          <cell r="J1289">
            <v>5348</v>
          </cell>
        </row>
        <row r="1290">
          <cell r="H1290" t="str">
            <v>PRP122021</v>
          </cell>
          <cell r="J1290">
            <v>2491</v>
          </cell>
        </row>
        <row r="1291">
          <cell r="H1291" t="str">
            <v>PRP122022</v>
          </cell>
          <cell r="J1291">
            <v>3002</v>
          </cell>
        </row>
        <row r="1292">
          <cell r="H1292" t="str">
            <v>PRP122023</v>
          </cell>
          <cell r="J1292">
            <v>149</v>
          </cell>
        </row>
        <row r="1293">
          <cell r="H1293" t="str">
            <v>PRP122024</v>
          </cell>
          <cell r="J1293">
            <v>1</v>
          </cell>
        </row>
        <row r="1294">
          <cell r="H1294" t="str">
            <v>PRP122025</v>
          </cell>
          <cell r="J1294">
            <v>619</v>
          </cell>
        </row>
        <row r="1295">
          <cell r="H1295" t="str">
            <v>PRP122026</v>
          </cell>
          <cell r="J1295">
            <v>1634</v>
          </cell>
        </row>
        <row r="1296">
          <cell r="H1296" t="str">
            <v>PRP122027</v>
          </cell>
          <cell r="J1296">
            <v>16</v>
          </cell>
        </row>
        <row r="1297">
          <cell r="H1297" t="str">
            <v>PRP122028</v>
          </cell>
          <cell r="J1297">
            <v>3</v>
          </cell>
        </row>
        <row r="1298">
          <cell r="H1298" t="str">
            <v>PRP122029</v>
          </cell>
          <cell r="J1298">
            <v>4400</v>
          </cell>
        </row>
        <row r="1299">
          <cell r="H1299" t="str">
            <v>PRP122031</v>
          </cell>
          <cell r="J1299">
            <v>26</v>
          </cell>
        </row>
        <row r="1300">
          <cell r="H1300" t="str">
            <v>PRP122032</v>
          </cell>
          <cell r="J1300">
            <v>733</v>
          </cell>
        </row>
        <row r="1301">
          <cell r="H1301" t="str">
            <v>PRP123001</v>
          </cell>
          <cell r="J1301">
            <v>394</v>
          </cell>
        </row>
        <row r="1302">
          <cell r="H1302" t="str">
            <v>PRP123003</v>
          </cell>
          <cell r="J1302">
            <v>7904</v>
          </cell>
        </row>
        <row r="1303">
          <cell r="H1303" t="str">
            <v>PRP123004</v>
          </cell>
          <cell r="J1303">
            <v>8975</v>
          </cell>
        </row>
        <row r="1304">
          <cell r="H1304" t="str">
            <v>PRP123005</v>
          </cell>
          <cell r="J1304">
            <v>2498</v>
          </cell>
        </row>
        <row r="1305">
          <cell r="H1305" t="str">
            <v>PRP123006</v>
          </cell>
          <cell r="J1305">
            <v>3736</v>
          </cell>
        </row>
        <row r="1306">
          <cell r="H1306" t="str">
            <v>PRP123007</v>
          </cell>
          <cell r="J1306">
            <v>4365</v>
          </cell>
        </row>
        <row r="1307">
          <cell r="H1307" t="str">
            <v>PRP123009</v>
          </cell>
          <cell r="J1307">
            <v>2979</v>
          </cell>
        </row>
        <row r="1308">
          <cell r="H1308" t="str">
            <v>PRP123010</v>
          </cell>
          <cell r="J1308">
            <v>5886</v>
          </cell>
        </row>
        <row r="1309">
          <cell r="H1309" t="str">
            <v>PRP123011</v>
          </cell>
          <cell r="J1309">
            <v>1935</v>
          </cell>
        </row>
        <row r="1310">
          <cell r="H1310" t="str">
            <v>PRP123013</v>
          </cell>
          <cell r="J1310">
            <v>1088</v>
          </cell>
        </row>
        <row r="1311">
          <cell r="H1311" t="str">
            <v>PRP123014</v>
          </cell>
          <cell r="J1311">
            <v>2450</v>
          </cell>
        </row>
        <row r="1312">
          <cell r="H1312" t="str">
            <v>PRP123016</v>
          </cell>
          <cell r="J1312">
            <v>1486</v>
          </cell>
        </row>
        <row r="1313">
          <cell r="H1313" t="str">
            <v>PRP123017</v>
          </cell>
          <cell r="J1313">
            <v>2818</v>
          </cell>
        </row>
        <row r="1314">
          <cell r="H1314" t="str">
            <v>PRP123018</v>
          </cell>
          <cell r="J1314">
            <v>3172</v>
          </cell>
        </row>
        <row r="1315">
          <cell r="H1315" t="str">
            <v>PRP123019</v>
          </cell>
          <cell r="J1315">
            <v>5477</v>
          </cell>
        </row>
        <row r="1316">
          <cell r="H1316" t="str">
            <v>PRP123020</v>
          </cell>
          <cell r="J1316">
            <v>4550</v>
          </cell>
        </row>
        <row r="1317">
          <cell r="H1317" t="str">
            <v>PRP123021</v>
          </cell>
          <cell r="J1317">
            <v>1661</v>
          </cell>
        </row>
        <row r="1318">
          <cell r="H1318" t="str">
            <v>PRP123022</v>
          </cell>
          <cell r="J1318">
            <v>4</v>
          </cell>
        </row>
        <row r="1319">
          <cell r="H1319" t="str">
            <v>PRP123023</v>
          </cell>
          <cell r="J1319">
            <v>11</v>
          </cell>
        </row>
        <row r="1320">
          <cell r="H1320" t="str">
            <v>PRP123024</v>
          </cell>
          <cell r="J1320">
            <v>1701</v>
          </cell>
        </row>
        <row r="1321">
          <cell r="H1321" t="str">
            <v>PRP123025</v>
          </cell>
          <cell r="J1321">
            <v>708</v>
          </cell>
        </row>
        <row r="1322">
          <cell r="H1322" t="str">
            <v>PRP123026</v>
          </cell>
          <cell r="J1322">
            <v>6240</v>
          </cell>
        </row>
        <row r="1323">
          <cell r="H1323" t="str">
            <v>PRP123027</v>
          </cell>
          <cell r="J1323">
            <v>468</v>
          </cell>
        </row>
        <row r="1324">
          <cell r="H1324" t="str">
            <v>PRP123028</v>
          </cell>
          <cell r="J1324">
            <v>818</v>
          </cell>
        </row>
        <row r="1325">
          <cell r="H1325" t="str">
            <v>PRP123029</v>
          </cell>
          <cell r="J1325">
            <v>2428</v>
          </cell>
        </row>
        <row r="1326">
          <cell r="H1326" t="str">
            <v>PRP123030</v>
          </cell>
          <cell r="J1326">
            <v>1056</v>
          </cell>
        </row>
        <row r="1327">
          <cell r="H1327" t="str">
            <v>PRP123031</v>
          </cell>
          <cell r="J1327">
            <v>470</v>
          </cell>
        </row>
        <row r="1328">
          <cell r="H1328" t="str">
            <v>PRP123032</v>
          </cell>
          <cell r="J1328">
            <v>3966</v>
          </cell>
        </row>
        <row r="1329">
          <cell r="H1329" t="str">
            <v>PRP123033</v>
          </cell>
          <cell r="J1329">
            <v>830</v>
          </cell>
        </row>
        <row r="1330">
          <cell r="H1330" t="str">
            <v>PRP123034</v>
          </cell>
          <cell r="J1330">
            <v>834</v>
          </cell>
        </row>
        <row r="1331">
          <cell r="H1331" t="str">
            <v>PRP123035</v>
          </cell>
          <cell r="J1331">
            <v>2495</v>
          </cell>
        </row>
        <row r="1332">
          <cell r="H1332" t="str">
            <v>PRP123036</v>
          </cell>
          <cell r="J1332">
            <v>26</v>
          </cell>
        </row>
        <row r="1333">
          <cell r="H1333" t="str">
            <v>PRP123039</v>
          </cell>
          <cell r="J1333">
            <v>1171</v>
          </cell>
        </row>
        <row r="1334">
          <cell r="H1334" t="str">
            <v>PRP123040</v>
          </cell>
          <cell r="J1334">
            <v>1724</v>
          </cell>
        </row>
        <row r="1335">
          <cell r="H1335" t="str">
            <v>PRP123041</v>
          </cell>
          <cell r="J1335">
            <v>4597</v>
          </cell>
        </row>
        <row r="1336">
          <cell r="H1336" t="str">
            <v>PRP123042</v>
          </cell>
          <cell r="J1336">
            <v>5941</v>
          </cell>
        </row>
        <row r="1337">
          <cell r="H1337" t="str">
            <v>PRP123043</v>
          </cell>
          <cell r="J1337">
            <v>6143</v>
          </cell>
        </row>
        <row r="1338">
          <cell r="H1338" t="str">
            <v>PRP123044</v>
          </cell>
          <cell r="J1338">
            <v>2193</v>
          </cell>
        </row>
        <row r="1339">
          <cell r="H1339" t="str">
            <v>PRP123045</v>
          </cell>
          <cell r="J1339">
            <v>8104</v>
          </cell>
        </row>
        <row r="1340">
          <cell r="H1340" t="str">
            <v>PRP123046</v>
          </cell>
          <cell r="J1340">
            <v>3377</v>
          </cell>
        </row>
        <row r="1341">
          <cell r="H1341" t="str">
            <v>PRP123047</v>
          </cell>
          <cell r="J1341">
            <v>2935</v>
          </cell>
        </row>
        <row r="1342">
          <cell r="H1342" t="str">
            <v>PRP123048</v>
          </cell>
          <cell r="J1342">
            <v>4193</v>
          </cell>
        </row>
        <row r="1343">
          <cell r="H1343" t="str">
            <v>PRP123049</v>
          </cell>
          <cell r="J1343">
            <v>2948</v>
          </cell>
        </row>
        <row r="1344">
          <cell r="H1344" t="str">
            <v>PRP123050</v>
          </cell>
          <cell r="J1344">
            <v>3016</v>
          </cell>
        </row>
        <row r="1345">
          <cell r="H1345" t="str">
            <v>PRP123051</v>
          </cell>
          <cell r="J1345">
            <v>3260</v>
          </cell>
        </row>
        <row r="1346">
          <cell r="H1346" t="str">
            <v>PRP123052</v>
          </cell>
          <cell r="J1346">
            <v>2089</v>
          </cell>
        </row>
        <row r="1347">
          <cell r="H1347" t="str">
            <v>PRP123053</v>
          </cell>
          <cell r="J1347">
            <v>4643</v>
          </cell>
        </row>
        <row r="1348">
          <cell r="H1348" t="str">
            <v>PRP123054</v>
          </cell>
          <cell r="J1348">
            <v>4746</v>
          </cell>
        </row>
        <row r="1349">
          <cell r="H1349" t="str">
            <v>PRP123055</v>
          </cell>
          <cell r="J1349">
            <v>1666</v>
          </cell>
        </row>
        <row r="1350">
          <cell r="H1350" t="str">
            <v>PRP123056</v>
          </cell>
          <cell r="J1350">
            <v>497</v>
          </cell>
        </row>
        <row r="1351">
          <cell r="H1351" t="str">
            <v>PRP123057</v>
          </cell>
          <cell r="J1351">
            <v>1615</v>
          </cell>
        </row>
        <row r="1352">
          <cell r="H1352" t="str">
            <v>PRP123058</v>
          </cell>
          <cell r="J1352">
            <v>670</v>
          </cell>
        </row>
        <row r="1353">
          <cell r="H1353" t="str">
            <v>PRP123059</v>
          </cell>
          <cell r="J1353">
            <v>2090</v>
          </cell>
        </row>
        <row r="1354">
          <cell r="H1354" t="str">
            <v>PRP123060</v>
          </cell>
          <cell r="J1354">
            <v>825</v>
          </cell>
        </row>
        <row r="1355">
          <cell r="H1355" t="str">
            <v>PRP123061</v>
          </cell>
          <cell r="J1355">
            <v>817</v>
          </cell>
        </row>
        <row r="1356">
          <cell r="H1356" t="str">
            <v>PRP123062</v>
          </cell>
          <cell r="J1356">
            <v>1419</v>
          </cell>
        </row>
        <row r="1357">
          <cell r="H1357" t="str">
            <v>PRP123063</v>
          </cell>
          <cell r="J1357">
            <v>994</v>
          </cell>
        </row>
        <row r="1358">
          <cell r="H1358" t="str">
            <v>PRP123064</v>
          </cell>
          <cell r="J1358">
            <v>552</v>
          </cell>
        </row>
        <row r="1359">
          <cell r="H1359" t="str">
            <v>PRP123065</v>
          </cell>
          <cell r="J1359">
            <v>3715</v>
          </cell>
        </row>
        <row r="1360">
          <cell r="H1360" t="str">
            <v>PRP124001</v>
          </cell>
          <cell r="J1360">
            <v>1189</v>
          </cell>
        </row>
        <row r="1361">
          <cell r="H1361" t="str">
            <v>PRP124002</v>
          </cell>
          <cell r="J1361">
            <v>3097</v>
          </cell>
        </row>
        <row r="1362">
          <cell r="H1362" t="str">
            <v>PRP124003</v>
          </cell>
          <cell r="J1362">
            <v>5533</v>
          </cell>
        </row>
        <row r="1363">
          <cell r="H1363" t="str">
            <v>PRP124005</v>
          </cell>
          <cell r="J1363">
            <v>3572</v>
          </cell>
        </row>
        <row r="1364">
          <cell r="H1364" t="str">
            <v>PRP124006</v>
          </cell>
          <cell r="J1364">
            <v>4406</v>
          </cell>
        </row>
        <row r="1365">
          <cell r="H1365" t="str">
            <v>PRP124007</v>
          </cell>
          <cell r="J1365">
            <v>172</v>
          </cell>
        </row>
        <row r="1366">
          <cell r="H1366" t="str">
            <v>PRP124008</v>
          </cell>
          <cell r="J1366">
            <v>2136</v>
          </cell>
        </row>
        <row r="1367">
          <cell r="H1367" t="str">
            <v>PRP124009</v>
          </cell>
          <cell r="J1367">
            <v>1085</v>
          </cell>
        </row>
        <row r="1368">
          <cell r="H1368" t="str">
            <v>PRP124010</v>
          </cell>
          <cell r="J1368">
            <v>1858</v>
          </cell>
        </row>
        <row r="1369">
          <cell r="H1369" t="str">
            <v>PRP124011</v>
          </cell>
          <cell r="J1369">
            <v>1026</v>
          </cell>
        </row>
        <row r="1370">
          <cell r="H1370" t="str">
            <v>PRP124012</v>
          </cell>
          <cell r="J1370">
            <v>3554</v>
          </cell>
        </row>
        <row r="1371">
          <cell r="H1371" t="str">
            <v>PRP124013</v>
          </cell>
          <cell r="J1371">
            <v>2831</v>
          </cell>
        </row>
        <row r="1372">
          <cell r="H1372" t="str">
            <v>PRP124014</v>
          </cell>
          <cell r="J1372">
            <v>1509</v>
          </cell>
        </row>
        <row r="1373">
          <cell r="H1373" t="str">
            <v>PRP124015</v>
          </cell>
          <cell r="J1373">
            <v>6866</v>
          </cell>
        </row>
        <row r="1374">
          <cell r="H1374" t="str">
            <v>PRP124016</v>
          </cell>
          <cell r="J1374">
            <v>335</v>
          </cell>
        </row>
        <row r="1375">
          <cell r="H1375" t="str">
            <v>PRP124017</v>
          </cell>
          <cell r="J1375">
            <v>1958</v>
          </cell>
        </row>
        <row r="1376">
          <cell r="H1376" t="str">
            <v>PRP124018</v>
          </cell>
          <cell r="J1376">
            <v>1370</v>
          </cell>
        </row>
        <row r="1377">
          <cell r="H1377" t="str">
            <v>PRP124019</v>
          </cell>
          <cell r="J1377">
            <v>1316</v>
          </cell>
        </row>
        <row r="1378">
          <cell r="H1378" t="str">
            <v>PRP124020</v>
          </cell>
          <cell r="J1378">
            <v>3244</v>
          </cell>
        </row>
        <row r="1379">
          <cell r="H1379" t="str">
            <v>PRP124021</v>
          </cell>
          <cell r="J1379">
            <v>1718</v>
          </cell>
        </row>
        <row r="1380">
          <cell r="H1380" t="str">
            <v>PRP124031</v>
          </cell>
          <cell r="J1380">
            <v>342</v>
          </cell>
        </row>
        <row r="1381">
          <cell r="H1381" t="str">
            <v>PRP124032</v>
          </cell>
          <cell r="J1381">
            <v>2264</v>
          </cell>
        </row>
        <row r="1382">
          <cell r="H1382" t="str">
            <v>PRP124033</v>
          </cell>
          <cell r="J1382">
            <v>938</v>
          </cell>
        </row>
        <row r="1383">
          <cell r="H1383" t="str">
            <v>PRP124034</v>
          </cell>
          <cell r="J1383">
            <v>894</v>
          </cell>
        </row>
        <row r="1384">
          <cell r="H1384" t="str">
            <v>PRP124035</v>
          </cell>
          <cell r="J1384">
            <v>687</v>
          </cell>
        </row>
        <row r="1385">
          <cell r="H1385" t="str">
            <v>PRP124036</v>
          </cell>
          <cell r="J1385">
            <v>473</v>
          </cell>
        </row>
        <row r="1386">
          <cell r="H1386" t="str">
            <v>PRP124037</v>
          </cell>
          <cell r="J1386">
            <v>3276</v>
          </cell>
        </row>
        <row r="1387">
          <cell r="H1387" t="str">
            <v>PRP124038</v>
          </cell>
          <cell r="J1387">
            <v>2907</v>
          </cell>
        </row>
        <row r="1388">
          <cell r="H1388" t="str">
            <v>PRP124039</v>
          </cell>
          <cell r="J1388">
            <v>4199</v>
          </cell>
        </row>
        <row r="1389">
          <cell r="H1389" t="str">
            <v>PRP124040</v>
          </cell>
          <cell r="J1389">
            <v>5820</v>
          </cell>
        </row>
        <row r="1390">
          <cell r="H1390" t="str">
            <v>PRP124041</v>
          </cell>
          <cell r="J1390">
            <v>2830</v>
          </cell>
        </row>
        <row r="1391">
          <cell r="H1391" t="str">
            <v>PRP124042</v>
          </cell>
          <cell r="J1391">
            <v>53</v>
          </cell>
        </row>
        <row r="1392">
          <cell r="H1392" t="str">
            <v>PRP124043</v>
          </cell>
          <cell r="J1392">
            <v>1340</v>
          </cell>
        </row>
        <row r="1393">
          <cell r="H1393" t="str">
            <v>PRP124045</v>
          </cell>
          <cell r="J1393">
            <v>3745</v>
          </cell>
        </row>
        <row r="1394">
          <cell r="H1394" t="str">
            <v>PRP124046</v>
          </cell>
          <cell r="J1394">
            <v>715</v>
          </cell>
        </row>
        <row r="1395">
          <cell r="H1395" t="str">
            <v>PRP124047</v>
          </cell>
          <cell r="J1395">
            <v>1873</v>
          </cell>
        </row>
        <row r="1396">
          <cell r="H1396" t="str">
            <v>PRP124066</v>
          </cell>
          <cell r="J1396">
            <v>97</v>
          </cell>
        </row>
        <row r="1397">
          <cell r="H1397" t="str">
            <v>PRP124067</v>
          </cell>
          <cell r="J1397">
            <v>43</v>
          </cell>
        </row>
        <row r="1398">
          <cell r="H1398" t="str">
            <v>PRP125001</v>
          </cell>
          <cell r="J1398">
            <v>510</v>
          </cell>
        </row>
        <row r="1399">
          <cell r="H1399" t="str">
            <v>PRP125002</v>
          </cell>
          <cell r="J1399">
            <v>5330</v>
          </cell>
        </row>
        <row r="1400">
          <cell r="H1400" t="str">
            <v>PRP125003</v>
          </cell>
          <cell r="J1400">
            <v>3615</v>
          </cell>
        </row>
        <row r="1401">
          <cell r="H1401" t="str">
            <v>PRP125004</v>
          </cell>
          <cell r="J1401">
            <v>530</v>
          </cell>
        </row>
        <row r="1402">
          <cell r="H1402" t="str">
            <v>PRP125005</v>
          </cell>
          <cell r="J1402">
            <v>808</v>
          </cell>
        </row>
        <row r="1403">
          <cell r="H1403" t="str">
            <v>PRP125006</v>
          </cell>
          <cell r="J1403">
            <v>1742</v>
          </cell>
        </row>
        <row r="1404">
          <cell r="H1404" t="str">
            <v>PRP125007</v>
          </cell>
          <cell r="J1404">
            <v>917</v>
          </cell>
        </row>
        <row r="1405">
          <cell r="H1405" t="str">
            <v>PRP125008</v>
          </cell>
          <cell r="J1405">
            <v>2087</v>
          </cell>
        </row>
        <row r="1406">
          <cell r="H1406" t="str">
            <v>PRP125009</v>
          </cell>
          <cell r="J1406">
            <v>6345</v>
          </cell>
        </row>
        <row r="1407">
          <cell r="H1407" t="str">
            <v>PRP125010</v>
          </cell>
          <cell r="J1407">
            <v>8480</v>
          </cell>
        </row>
        <row r="1408">
          <cell r="H1408" t="str">
            <v>PRP125011</v>
          </cell>
          <cell r="J1408">
            <v>5470</v>
          </cell>
        </row>
        <row r="1409">
          <cell r="H1409" t="str">
            <v>PRP125012</v>
          </cell>
          <cell r="J1409">
            <v>7054</v>
          </cell>
        </row>
        <row r="1410">
          <cell r="H1410" t="str">
            <v>PRP125013</v>
          </cell>
          <cell r="J1410">
            <v>7990</v>
          </cell>
        </row>
        <row r="1411">
          <cell r="H1411" t="str">
            <v>PRP125014</v>
          </cell>
          <cell r="J1411">
            <v>9166</v>
          </cell>
        </row>
        <row r="1412">
          <cell r="H1412" t="str">
            <v>PRP125015</v>
          </cell>
          <cell r="J1412">
            <v>7150</v>
          </cell>
        </row>
        <row r="1413">
          <cell r="H1413" t="str">
            <v>PRP125016</v>
          </cell>
          <cell r="J1413">
            <v>4150</v>
          </cell>
        </row>
        <row r="1414">
          <cell r="H1414" t="str">
            <v>PRP125017</v>
          </cell>
          <cell r="J1414">
            <v>5599</v>
          </cell>
        </row>
        <row r="1415">
          <cell r="H1415" t="str">
            <v>PRP125018</v>
          </cell>
          <cell r="J1415">
            <v>606</v>
          </cell>
        </row>
        <row r="1416">
          <cell r="H1416" t="str">
            <v>PRP125019</v>
          </cell>
          <cell r="J1416">
            <v>2097</v>
          </cell>
        </row>
        <row r="1417">
          <cell r="H1417" t="str">
            <v>PRP125020</v>
          </cell>
          <cell r="J1417">
            <v>245</v>
          </cell>
        </row>
        <row r="1418">
          <cell r="H1418" t="str">
            <v>PRP125021</v>
          </cell>
          <cell r="J1418">
            <v>1464</v>
          </cell>
        </row>
        <row r="1419">
          <cell r="H1419" t="str">
            <v>PRP125022</v>
          </cell>
          <cell r="J1419">
            <v>114</v>
          </cell>
        </row>
        <row r="1420">
          <cell r="H1420" t="str">
            <v>PRP125023</v>
          </cell>
          <cell r="J1420">
            <v>1648</v>
          </cell>
        </row>
        <row r="1421">
          <cell r="H1421" t="str">
            <v>PRP125024</v>
          </cell>
          <cell r="J1421">
            <v>1716</v>
          </cell>
        </row>
        <row r="1422">
          <cell r="H1422" t="str">
            <v>PRP126001</v>
          </cell>
          <cell r="J1422">
            <v>565</v>
          </cell>
        </row>
        <row r="1423">
          <cell r="H1423" t="str">
            <v>PRP126002</v>
          </cell>
          <cell r="J1423">
            <v>3504</v>
          </cell>
        </row>
        <row r="1424">
          <cell r="H1424" t="str">
            <v>PRP126003</v>
          </cell>
          <cell r="J1424">
            <v>2665</v>
          </cell>
        </row>
        <row r="1425">
          <cell r="H1425" t="str">
            <v>PRP126004</v>
          </cell>
          <cell r="J1425">
            <v>2671</v>
          </cell>
        </row>
        <row r="1426">
          <cell r="H1426" t="str">
            <v>PRP126005</v>
          </cell>
          <cell r="J1426">
            <v>18501</v>
          </cell>
        </row>
        <row r="1427">
          <cell r="H1427" t="str">
            <v>PRP126006</v>
          </cell>
          <cell r="J1427">
            <v>11240</v>
          </cell>
        </row>
        <row r="1428">
          <cell r="H1428" t="str">
            <v>PRP126007</v>
          </cell>
          <cell r="J1428">
            <v>7830</v>
          </cell>
        </row>
        <row r="1429">
          <cell r="H1429" t="str">
            <v>PRP126008</v>
          </cell>
          <cell r="J1429">
            <v>6528</v>
          </cell>
        </row>
        <row r="1430">
          <cell r="H1430" t="str">
            <v>PRP126009</v>
          </cell>
          <cell r="J1430">
            <v>3280</v>
          </cell>
        </row>
        <row r="1431">
          <cell r="H1431" t="str">
            <v>PRP126010</v>
          </cell>
          <cell r="J1431">
            <v>3260</v>
          </cell>
        </row>
        <row r="1432">
          <cell r="H1432" t="str">
            <v>PRP126011</v>
          </cell>
          <cell r="J1432">
            <v>3280</v>
          </cell>
        </row>
        <row r="1433">
          <cell r="H1433" t="str">
            <v>PRP126012</v>
          </cell>
          <cell r="J1433">
            <v>4680</v>
          </cell>
        </row>
        <row r="1434">
          <cell r="H1434" t="str">
            <v>PRS115001</v>
          </cell>
          <cell r="J1434">
            <v>0</v>
          </cell>
        </row>
        <row r="1435">
          <cell r="H1435" t="str">
            <v>PRS119001</v>
          </cell>
          <cell r="J1435">
            <v>0</v>
          </cell>
        </row>
        <row r="1436">
          <cell r="H1436" t="str">
            <v>PRT115004</v>
          </cell>
          <cell r="J1436">
            <v>4279</v>
          </cell>
        </row>
        <row r="1437">
          <cell r="H1437" t="str">
            <v>PRT116001</v>
          </cell>
          <cell r="J1437">
            <v>263</v>
          </cell>
        </row>
        <row r="1438">
          <cell r="H1438" t="str">
            <v>PRT116019</v>
          </cell>
          <cell r="J1438">
            <v>152</v>
          </cell>
        </row>
        <row r="1439">
          <cell r="H1439" t="str">
            <v>PRT116020</v>
          </cell>
          <cell r="J1439">
            <v>483</v>
          </cell>
        </row>
        <row r="1440">
          <cell r="H1440" t="str">
            <v>PRT116028</v>
          </cell>
          <cell r="J1440">
            <v>240</v>
          </cell>
        </row>
        <row r="1441">
          <cell r="H1441" t="str">
            <v>PRT120001</v>
          </cell>
          <cell r="J1441">
            <v>54</v>
          </cell>
        </row>
        <row r="1442">
          <cell r="H1442" t="str">
            <v>PRT120007</v>
          </cell>
          <cell r="J1442">
            <v>3190</v>
          </cell>
        </row>
        <row r="1443">
          <cell r="H1443" t="str">
            <v>PRT120011</v>
          </cell>
          <cell r="J1443">
            <v>1</v>
          </cell>
        </row>
        <row r="1444">
          <cell r="H1444" t="str">
            <v>PRT121004</v>
          </cell>
          <cell r="J1444">
            <v>0</v>
          </cell>
        </row>
        <row r="1445">
          <cell r="H1445" t="str">
            <v>PRT122001</v>
          </cell>
          <cell r="J1445">
            <v>4714</v>
          </cell>
        </row>
        <row r="1446">
          <cell r="H1446" t="str">
            <v>PRT122002</v>
          </cell>
          <cell r="J1446">
            <v>96</v>
          </cell>
        </row>
        <row r="1447">
          <cell r="H1447" t="str">
            <v>PRT122003</v>
          </cell>
          <cell r="J1447">
            <v>4239</v>
          </cell>
        </row>
        <row r="1448">
          <cell r="H1448" t="str">
            <v>PRT122004</v>
          </cell>
          <cell r="J1448">
            <v>3869</v>
          </cell>
        </row>
        <row r="1449">
          <cell r="H1449" t="str">
            <v>PRT122005</v>
          </cell>
          <cell r="J1449">
            <v>30</v>
          </cell>
        </row>
        <row r="1450">
          <cell r="H1450" t="str">
            <v>PRT122006</v>
          </cell>
          <cell r="J1450">
            <v>7201</v>
          </cell>
        </row>
        <row r="1451">
          <cell r="H1451" t="str">
            <v>PRT122007</v>
          </cell>
          <cell r="J1451">
            <v>2209</v>
          </cell>
        </row>
        <row r="1452">
          <cell r="H1452" t="str">
            <v>PRT122008</v>
          </cell>
          <cell r="J1452">
            <v>3143</v>
          </cell>
        </row>
        <row r="1453">
          <cell r="H1453" t="str">
            <v>PRT122010</v>
          </cell>
          <cell r="J1453">
            <v>3939</v>
          </cell>
        </row>
        <row r="1454">
          <cell r="H1454" t="str">
            <v>PRT122012</v>
          </cell>
          <cell r="J1454">
            <v>2154</v>
          </cell>
        </row>
        <row r="1455">
          <cell r="H1455" t="str">
            <v>PRT122013</v>
          </cell>
          <cell r="J1455">
            <v>80</v>
          </cell>
        </row>
        <row r="1456">
          <cell r="H1456" t="str">
            <v>PRT122014</v>
          </cell>
          <cell r="J1456">
            <v>3591</v>
          </cell>
        </row>
        <row r="1457">
          <cell r="H1457" t="str">
            <v>PRT122015</v>
          </cell>
          <cell r="J1457">
            <v>4126</v>
          </cell>
        </row>
        <row r="1458">
          <cell r="H1458" t="str">
            <v>PRT122018</v>
          </cell>
          <cell r="J1458">
            <v>4739</v>
          </cell>
        </row>
        <row r="1459">
          <cell r="H1459" t="str">
            <v>PRT122019</v>
          </cell>
          <cell r="J1459">
            <v>4993</v>
          </cell>
        </row>
        <row r="1460">
          <cell r="H1460" t="str">
            <v>PRT122020</v>
          </cell>
          <cell r="J1460">
            <v>8283</v>
          </cell>
        </row>
        <row r="1461">
          <cell r="H1461" t="str">
            <v>PRT122021</v>
          </cell>
          <cell r="J1461">
            <v>2038</v>
          </cell>
        </row>
        <row r="1462">
          <cell r="H1462" t="str">
            <v>PRT122022</v>
          </cell>
          <cell r="J1462">
            <v>1212</v>
          </cell>
        </row>
        <row r="1463">
          <cell r="H1463" t="str">
            <v>PRT122023</v>
          </cell>
          <cell r="J1463">
            <v>1403</v>
          </cell>
        </row>
        <row r="1464">
          <cell r="H1464" t="str">
            <v>PRT123001</v>
          </cell>
          <cell r="J1464">
            <v>353</v>
          </cell>
        </row>
        <row r="1465">
          <cell r="H1465" t="str">
            <v>PRT123002</v>
          </cell>
          <cell r="J1465">
            <v>2244</v>
          </cell>
        </row>
        <row r="1466">
          <cell r="H1466" t="str">
            <v>PRT123003</v>
          </cell>
          <cell r="J1466">
            <v>3543</v>
          </cell>
        </row>
        <row r="1467">
          <cell r="H1467" t="str">
            <v>PRT123007</v>
          </cell>
          <cell r="J1467">
            <v>3721</v>
          </cell>
        </row>
        <row r="1468">
          <cell r="H1468" t="str">
            <v>PRT123008</v>
          </cell>
          <cell r="J1468">
            <v>1212</v>
          </cell>
        </row>
        <row r="1469">
          <cell r="H1469" t="str">
            <v>PRT123009</v>
          </cell>
          <cell r="J1469">
            <v>4136</v>
          </cell>
        </row>
        <row r="1470">
          <cell r="H1470" t="str">
            <v>PRT123010</v>
          </cell>
          <cell r="J1470">
            <v>2522</v>
          </cell>
        </row>
        <row r="1471">
          <cell r="H1471" t="str">
            <v>PRT123011</v>
          </cell>
          <cell r="J1471">
            <v>1349</v>
          </cell>
        </row>
        <row r="1472">
          <cell r="H1472" t="str">
            <v>PRT123012</v>
          </cell>
          <cell r="J1472">
            <v>3470</v>
          </cell>
        </row>
        <row r="1473">
          <cell r="H1473" t="str">
            <v>PRT123013</v>
          </cell>
          <cell r="J1473">
            <v>1563</v>
          </cell>
        </row>
        <row r="1474">
          <cell r="H1474" t="str">
            <v>PRT123014</v>
          </cell>
          <cell r="J1474">
            <v>2485</v>
          </cell>
        </row>
        <row r="1475">
          <cell r="H1475" t="str">
            <v>PRT123015</v>
          </cell>
          <cell r="J1475">
            <v>3</v>
          </cell>
        </row>
        <row r="1476">
          <cell r="H1476" t="str">
            <v>PRT123016</v>
          </cell>
          <cell r="J1476">
            <v>4042</v>
          </cell>
        </row>
        <row r="1477">
          <cell r="H1477" t="str">
            <v>PRT123017</v>
          </cell>
          <cell r="J1477">
            <v>2826</v>
          </cell>
        </row>
        <row r="1478">
          <cell r="H1478" t="str">
            <v>PRT123018</v>
          </cell>
          <cell r="J1478">
            <v>3168</v>
          </cell>
        </row>
        <row r="1479">
          <cell r="H1479" t="str">
            <v>PRT123019</v>
          </cell>
          <cell r="J1479">
            <v>2029</v>
          </cell>
        </row>
        <row r="1480">
          <cell r="H1480" t="str">
            <v>PRT123020</v>
          </cell>
          <cell r="J1480">
            <v>5309</v>
          </cell>
        </row>
        <row r="1481">
          <cell r="H1481" t="str">
            <v>PRT123022</v>
          </cell>
          <cell r="J1481">
            <v>1037</v>
          </cell>
        </row>
        <row r="1482">
          <cell r="H1482" t="str">
            <v>PRT123023</v>
          </cell>
          <cell r="J1482">
            <v>15</v>
          </cell>
        </row>
        <row r="1483">
          <cell r="H1483" t="str">
            <v>PRT123024</v>
          </cell>
          <cell r="J1483">
            <v>140</v>
          </cell>
        </row>
        <row r="1484">
          <cell r="H1484" t="str">
            <v>PRT123025</v>
          </cell>
          <cell r="J1484">
            <v>297</v>
          </cell>
        </row>
        <row r="1485">
          <cell r="H1485" t="str">
            <v>PRT123026</v>
          </cell>
          <cell r="J1485">
            <v>639</v>
          </cell>
        </row>
        <row r="1486">
          <cell r="H1486" t="str">
            <v>PRT123027</v>
          </cell>
          <cell r="J1486">
            <v>1104</v>
          </cell>
        </row>
        <row r="1487">
          <cell r="H1487" t="str">
            <v>PRT123028</v>
          </cell>
          <cell r="J1487">
            <v>2164</v>
          </cell>
        </row>
        <row r="1488">
          <cell r="H1488" t="str">
            <v>PRT124001</v>
          </cell>
          <cell r="J1488">
            <v>106</v>
          </cell>
        </row>
        <row r="1489">
          <cell r="H1489" t="str">
            <v>PRT124002</v>
          </cell>
          <cell r="J1489">
            <v>36029</v>
          </cell>
        </row>
        <row r="1490">
          <cell r="H1490" t="str">
            <v>PRT124003</v>
          </cell>
          <cell r="J1490">
            <v>4621</v>
          </cell>
        </row>
        <row r="1491">
          <cell r="H1491" t="str">
            <v>PRT124004</v>
          </cell>
          <cell r="J1491">
            <v>5520</v>
          </cell>
        </row>
        <row r="1492">
          <cell r="H1492" t="str">
            <v>PRT124005</v>
          </cell>
          <cell r="J1492">
            <v>2513</v>
          </cell>
        </row>
        <row r="1493">
          <cell r="H1493" t="str">
            <v>PRT124006</v>
          </cell>
          <cell r="J1493">
            <v>219</v>
          </cell>
        </row>
        <row r="1494">
          <cell r="H1494" t="str">
            <v>PRT124007</v>
          </cell>
          <cell r="J1494">
            <v>1214</v>
          </cell>
        </row>
        <row r="1495">
          <cell r="H1495" t="str">
            <v>PRT124008</v>
          </cell>
          <cell r="J1495">
            <v>15130</v>
          </cell>
        </row>
        <row r="1496">
          <cell r="H1496" t="str">
            <v>PRT124009</v>
          </cell>
          <cell r="J1496">
            <v>5424</v>
          </cell>
        </row>
        <row r="1497">
          <cell r="H1497" t="str">
            <v>PRT124018</v>
          </cell>
          <cell r="J1497">
            <v>477</v>
          </cell>
        </row>
        <row r="1498">
          <cell r="H1498" t="str">
            <v>PRT124019</v>
          </cell>
          <cell r="J1498">
            <v>417</v>
          </cell>
        </row>
        <row r="1499">
          <cell r="H1499" t="str">
            <v>PRT124020</v>
          </cell>
          <cell r="J1499">
            <v>441</v>
          </cell>
        </row>
        <row r="1500">
          <cell r="H1500" t="str">
            <v>PRT124021</v>
          </cell>
          <cell r="J1500">
            <v>621</v>
          </cell>
        </row>
        <row r="1501">
          <cell r="H1501" t="str">
            <v>PRT124022</v>
          </cell>
          <cell r="J1501">
            <v>3930</v>
          </cell>
        </row>
        <row r="1502">
          <cell r="H1502" t="str">
            <v>PRT124023</v>
          </cell>
          <cell r="J1502">
            <v>6710</v>
          </cell>
        </row>
        <row r="1503">
          <cell r="H1503" t="str">
            <v>PRT124024</v>
          </cell>
          <cell r="J1503">
            <v>1696</v>
          </cell>
        </row>
        <row r="1504">
          <cell r="H1504" t="str">
            <v>PRT124025</v>
          </cell>
          <cell r="J1504">
            <v>174</v>
          </cell>
        </row>
        <row r="1505">
          <cell r="H1505" t="str">
            <v>PRT124026</v>
          </cell>
          <cell r="J1505">
            <v>707</v>
          </cell>
        </row>
        <row r="1506">
          <cell r="H1506" t="str">
            <v>PRT124027</v>
          </cell>
          <cell r="J1506">
            <v>2030</v>
          </cell>
        </row>
        <row r="1507">
          <cell r="H1507" t="str">
            <v>PRT124028</v>
          </cell>
          <cell r="J1507">
            <v>1887</v>
          </cell>
        </row>
        <row r="1508">
          <cell r="H1508" t="str">
            <v>PRT124029</v>
          </cell>
          <cell r="J1508">
            <v>4800</v>
          </cell>
        </row>
        <row r="1509">
          <cell r="H1509" t="str">
            <v>PRT124030</v>
          </cell>
          <cell r="J1509">
            <v>4780</v>
          </cell>
        </row>
        <row r="1510">
          <cell r="H1510" t="str">
            <v>PRT124035</v>
          </cell>
          <cell r="J1510">
            <v>777</v>
          </cell>
        </row>
        <row r="1511">
          <cell r="H1511" t="str">
            <v>PRT124036</v>
          </cell>
          <cell r="J1511">
            <v>433</v>
          </cell>
        </row>
        <row r="1512">
          <cell r="H1512" t="str">
            <v>PRT124037</v>
          </cell>
          <cell r="J1512">
            <v>2543</v>
          </cell>
        </row>
        <row r="1513">
          <cell r="H1513" t="str">
            <v>PRT124038</v>
          </cell>
          <cell r="J1513">
            <v>2081</v>
          </cell>
        </row>
        <row r="1514">
          <cell r="H1514" t="str">
            <v>PRT124039</v>
          </cell>
          <cell r="J1514">
            <v>2425</v>
          </cell>
        </row>
        <row r="1515">
          <cell r="H1515" t="str">
            <v>PRT124040</v>
          </cell>
          <cell r="J1515">
            <v>1893</v>
          </cell>
        </row>
        <row r="1516">
          <cell r="H1516" t="str">
            <v>PRT124041</v>
          </cell>
          <cell r="J1516">
            <v>5775</v>
          </cell>
        </row>
        <row r="1517">
          <cell r="H1517" t="str">
            <v>PRT124042</v>
          </cell>
          <cell r="J1517">
            <v>4281</v>
          </cell>
        </row>
        <row r="1518">
          <cell r="H1518" t="str">
            <v>PRT124043</v>
          </cell>
          <cell r="J1518">
            <v>4251</v>
          </cell>
        </row>
        <row r="1519">
          <cell r="H1519" t="str">
            <v>PRT124044</v>
          </cell>
          <cell r="J1519">
            <v>6517</v>
          </cell>
        </row>
        <row r="1520">
          <cell r="H1520" t="str">
            <v>PRT124045</v>
          </cell>
          <cell r="J1520">
            <v>5969</v>
          </cell>
        </row>
        <row r="1521">
          <cell r="H1521" t="str">
            <v>PRT124046</v>
          </cell>
          <cell r="J1521">
            <v>6602</v>
          </cell>
        </row>
        <row r="1522">
          <cell r="H1522" t="str">
            <v>PRT124047</v>
          </cell>
          <cell r="J1522">
            <v>4182</v>
          </cell>
        </row>
        <row r="1523">
          <cell r="H1523" t="str">
            <v>PRT124048</v>
          </cell>
          <cell r="J1523">
            <v>6370</v>
          </cell>
        </row>
        <row r="1524">
          <cell r="H1524" t="str">
            <v>PRT124049</v>
          </cell>
          <cell r="J1524">
            <v>4765</v>
          </cell>
        </row>
        <row r="1525">
          <cell r="H1525" t="str">
            <v>PRT124050</v>
          </cell>
          <cell r="J1525">
            <v>3600</v>
          </cell>
        </row>
        <row r="1526">
          <cell r="H1526" t="str">
            <v>PRT124051</v>
          </cell>
          <cell r="J1526">
            <v>2830</v>
          </cell>
        </row>
        <row r="1527">
          <cell r="H1527" t="str">
            <v>PRT124052</v>
          </cell>
          <cell r="J1527">
            <v>2310</v>
          </cell>
        </row>
        <row r="1528">
          <cell r="H1528" t="str">
            <v>PRT124053</v>
          </cell>
          <cell r="J1528">
            <v>2208</v>
          </cell>
        </row>
        <row r="1529">
          <cell r="H1529" t="str">
            <v>PRT124060</v>
          </cell>
          <cell r="J1529">
            <v>3167</v>
          </cell>
        </row>
        <row r="1530">
          <cell r="H1530" t="str">
            <v>PRT125001</v>
          </cell>
          <cell r="J1530">
            <v>1900</v>
          </cell>
        </row>
        <row r="1531">
          <cell r="H1531" t="str">
            <v>PRT125002</v>
          </cell>
          <cell r="J1531">
            <v>2426</v>
          </cell>
        </row>
        <row r="1532">
          <cell r="H1532" t="str">
            <v>PRT125003</v>
          </cell>
          <cell r="J1532">
            <v>1593</v>
          </cell>
        </row>
        <row r="1533">
          <cell r="H1533" t="str">
            <v>PRT125004</v>
          </cell>
          <cell r="J1533">
            <v>1650</v>
          </cell>
        </row>
        <row r="1534">
          <cell r="H1534" t="str">
            <v>PRT125005</v>
          </cell>
          <cell r="J1534">
            <v>545</v>
          </cell>
        </row>
        <row r="1535">
          <cell r="H1535" t="str">
            <v>PRT125006</v>
          </cell>
          <cell r="J1535">
            <v>3550</v>
          </cell>
        </row>
        <row r="1536">
          <cell r="H1536" t="str">
            <v>PRT125007</v>
          </cell>
          <cell r="J1536">
            <v>3218</v>
          </cell>
        </row>
        <row r="1537">
          <cell r="H1537" t="str">
            <v>PRT125008</v>
          </cell>
          <cell r="J1537">
            <v>1327</v>
          </cell>
        </row>
        <row r="1538">
          <cell r="H1538" t="str">
            <v>PRT125009</v>
          </cell>
          <cell r="J1538">
            <v>1050</v>
          </cell>
        </row>
        <row r="1539">
          <cell r="H1539" t="str">
            <v>PRT125010</v>
          </cell>
          <cell r="J1539">
            <v>1312</v>
          </cell>
        </row>
        <row r="1540">
          <cell r="H1540" t="str">
            <v>PRT125011</v>
          </cell>
          <cell r="J1540">
            <v>3110</v>
          </cell>
        </row>
        <row r="1541">
          <cell r="H1541" t="str">
            <v>PRT125012</v>
          </cell>
          <cell r="J1541">
            <v>886</v>
          </cell>
        </row>
        <row r="1542">
          <cell r="H1542" t="str">
            <v>PRT125013</v>
          </cell>
          <cell r="J1542">
            <v>2833</v>
          </cell>
        </row>
        <row r="1543">
          <cell r="H1543" t="str">
            <v>PRT125014</v>
          </cell>
          <cell r="J1543">
            <v>3660</v>
          </cell>
        </row>
        <row r="1544">
          <cell r="H1544" t="str">
            <v>PRT125015</v>
          </cell>
          <cell r="J1544">
            <v>1597</v>
          </cell>
        </row>
        <row r="1545">
          <cell r="H1545" t="str">
            <v>PRT125016</v>
          </cell>
          <cell r="J1545">
            <v>4209</v>
          </cell>
        </row>
        <row r="1546">
          <cell r="H1546" t="str">
            <v>PRT125017</v>
          </cell>
          <cell r="J1546">
            <v>2585</v>
          </cell>
        </row>
        <row r="1547">
          <cell r="H1547" t="str">
            <v>PRT125020</v>
          </cell>
          <cell r="J1547">
            <v>17339</v>
          </cell>
        </row>
        <row r="1548">
          <cell r="H1548" t="str">
            <v>PRT125021</v>
          </cell>
          <cell r="J1548">
            <v>85212</v>
          </cell>
        </row>
        <row r="1549">
          <cell r="H1549" t="str">
            <v>PRT125022</v>
          </cell>
          <cell r="J1549">
            <v>4338</v>
          </cell>
        </row>
        <row r="1550">
          <cell r="H1550" t="str">
            <v>PRT125025</v>
          </cell>
          <cell r="J1550">
            <v>14</v>
          </cell>
        </row>
        <row r="1551">
          <cell r="H1551" t="str">
            <v>PRT125026</v>
          </cell>
          <cell r="J1551">
            <v>3842</v>
          </cell>
        </row>
        <row r="1552">
          <cell r="H1552" t="str">
            <v>PRT126001</v>
          </cell>
          <cell r="J1552">
            <v>3439</v>
          </cell>
        </row>
        <row r="1553">
          <cell r="H1553" t="str">
            <v>PRT126002</v>
          </cell>
          <cell r="J1553">
            <v>4974</v>
          </cell>
        </row>
        <row r="1554">
          <cell r="H1554" t="str">
            <v>PRT126003</v>
          </cell>
          <cell r="J1554">
            <v>59527</v>
          </cell>
        </row>
        <row r="1555">
          <cell r="H1555" t="str">
            <v>PRT126004</v>
          </cell>
          <cell r="J1555">
            <v>4783</v>
          </cell>
        </row>
        <row r="1556">
          <cell r="H1556" t="str">
            <v>PRT126005</v>
          </cell>
          <cell r="J1556">
            <v>4779</v>
          </cell>
        </row>
        <row r="1557">
          <cell r="H1557" t="str">
            <v>PRT126006</v>
          </cell>
          <cell r="J1557">
            <v>4778</v>
          </cell>
        </row>
        <row r="1558">
          <cell r="H1558" t="str">
            <v>PRX125001</v>
          </cell>
          <cell r="J1558">
            <v>240</v>
          </cell>
        </row>
        <row r="1559">
          <cell r="H1559" t="str">
            <v>PRX125003</v>
          </cell>
          <cell r="J1559">
            <v>300</v>
          </cell>
        </row>
        <row r="1560">
          <cell r="H1560" t="str">
            <v>PRX125005</v>
          </cell>
          <cell r="J1560">
            <v>180</v>
          </cell>
        </row>
        <row r="1561">
          <cell r="H1561" t="str">
            <v>PRX125006</v>
          </cell>
          <cell r="J1561">
            <v>1800</v>
          </cell>
        </row>
        <row r="1562">
          <cell r="H1562" t="str">
            <v>PRX125007</v>
          </cell>
          <cell r="J1562">
            <v>240</v>
          </cell>
        </row>
        <row r="1563">
          <cell r="H1563" t="str">
            <v>PRX125008</v>
          </cell>
          <cell r="J1563">
            <v>240</v>
          </cell>
        </row>
        <row r="1564">
          <cell r="H1564" t="str">
            <v>PRX125009</v>
          </cell>
          <cell r="J1564">
            <v>240</v>
          </cell>
        </row>
        <row r="1565">
          <cell r="H1565" t="str">
            <v>TPM219003</v>
          </cell>
          <cell r="J1565">
            <v>8</v>
          </cell>
        </row>
        <row r="1566">
          <cell r="H1566" t="str">
            <v>TPP118001</v>
          </cell>
          <cell r="J1566">
            <v>6</v>
          </cell>
        </row>
        <row r="1567">
          <cell r="H1567" t="str">
            <v>TPP118002</v>
          </cell>
          <cell r="J1567">
            <v>48</v>
          </cell>
        </row>
        <row r="1568">
          <cell r="H1568" t="str">
            <v>TPP118003</v>
          </cell>
          <cell r="J1568">
            <v>16</v>
          </cell>
        </row>
        <row r="1569">
          <cell r="H1569" t="str">
            <v>TPP118004</v>
          </cell>
          <cell r="J1569">
            <v>16</v>
          </cell>
        </row>
        <row r="1570">
          <cell r="H1570" t="str">
            <v>TPP118005</v>
          </cell>
          <cell r="J1570">
            <v>9</v>
          </cell>
        </row>
        <row r="1571">
          <cell r="H1571" t="str">
            <v>TPP118006</v>
          </cell>
          <cell r="J1571">
            <v>2</v>
          </cell>
        </row>
        <row r="1572">
          <cell r="H1572" t="str">
            <v>TPP118007</v>
          </cell>
          <cell r="J1572">
            <v>1</v>
          </cell>
        </row>
        <row r="1573">
          <cell r="H1573" t="str">
            <v>TPP118008</v>
          </cell>
          <cell r="J1573">
            <v>30</v>
          </cell>
        </row>
        <row r="1574">
          <cell r="H1574" t="str">
            <v>TPP118009</v>
          </cell>
          <cell r="J1574">
            <v>602</v>
          </cell>
        </row>
        <row r="1575">
          <cell r="H1575" t="str">
            <v>TPP118010</v>
          </cell>
          <cell r="J1575">
            <v>3</v>
          </cell>
        </row>
        <row r="1576">
          <cell r="H1576" t="str">
            <v>TPP118011</v>
          </cell>
          <cell r="J1576">
            <v>631</v>
          </cell>
        </row>
        <row r="1577">
          <cell r="H1577" t="str">
            <v>TPP118013</v>
          </cell>
          <cell r="J1577">
            <v>2</v>
          </cell>
        </row>
        <row r="1578">
          <cell r="H1578" t="str">
            <v>TPP118014</v>
          </cell>
          <cell r="J1578">
            <v>21</v>
          </cell>
        </row>
        <row r="1579">
          <cell r="H1579" t="str">
            <v>TPP118015</v>
          </cell>
          <cell r="J1579">
            <v>3</v>
          </cell>
        </row>
        <row r="1580">
          <cell r="H1580" t="str">
            <v>TPP118017</v>
          </cell>
          <cell r="J1580">
            <v>5</v>
          </cell>
        </row>
        <row r="1581">
          <cell r="H1581" t="str">
            <v>TPP118018</v>
          </cell>
          <cell r="J1581">
            <v>4</v>
          </cell>
        </row>
        <row r="1582">
          <cell r="H1582" t="str">
            <v>TPP118019</v>
          </cell>
          <cell r="J1582">
            <v>2</v>
          </cell>
        </row>
        <row r="1583">
          <cell r="H1583" t="str">
            <v>TPP118020</v>
          </cell>
          <cell r="J1583">
            <v>1</v>
          </cell>
        </row>
        <row r="1584">
          <cell r="H1584" t="str">
            <v>TPP118022</v>
          </cell>
          <cell r="J1584">
            <v>581</v>
          </cell>
        </row>
        <row r="1585">
          <cell r="H1585" t="str">
            <v>TPP118023</v>
          </cell>
          <cell r="J1585">
            <v>152</v>
          </cell>
        </row>
        <row r="1586">
          <cell r="H1586" t="str">
            <v>TPP119001</v>
          </cell>
          <cell r="J1586">
            <v>2</v>
          </cell>
        </row>
        <row r="1587">
          <cell r="H1587" t="str">
            <v>TPP119002</v>
          </cell>
          <cell r="J1587">
            <v>4</v>
          </cell>
        </row>
        <row r="1588">
          <cell r="H1588" t="str">
            <v>TPP119003</v>
          </cell>
          <cell r="J1588">
            <v>1</v>
          </cell>
        </row>
        <row r="1589">
          <cell r="H1589" t="str">
            <v>TPP119004</v>
          </cell>
          <cell r="J1589">
            <v>10</v>
          </cell>
        </row>
        <row r="1590">
          <cell r="H1590" t="str">
            <v>TPP119005</v>
          </cell>
          <cell r="J1590">
            <v>4</v>
          </cell>
        </row>
        <row r="1591">
          <cell r="H1591" t="str">
            <v>TPP119006</v>
          </cell>
          <cell r="J1591">
            <v>3</v>
          </cell>
        </row>
        <row r="1592">
          <cell r="H1592" t="str">
            <v>TPP120001</v>
          </cell>
          <cell r="J1592">
            <v>1</v>
          </cell>
        </row>
        <row r="1593">
          <cell r="H1593" t="str">
            <v>TPP120002</v>
          </cell>
          <cell r="J1593">
            <v>24</v>
          </cell>
        </row>
        <row r="1594">
          <cell r="H1594" t="str">
            <v>TPP120003</v>
          </cell>
          <cell r="J1594">
            <v>5</v>
          </cell>
        </row>
        <row r="1595">
          <cell r="H1595" t="str">
            <v>TPP122001</v>
          </cell>
          <cell r="J1595">
            <v>1179</v>
          </cell>
        </row>
        <row r="1596">
          <cell r="H1596" t="str">
            <v>TPP122002</v>
          </cell>
          <cell r="J1596">
            <v>1201</v>
          </cell>
        </row>
        <row r="1597">
          <cell r="H1597" t="str">
            <v>TPP123001</v>
          </cell>
          <cell r="J1597">
            <v>2255</v>
          </cell>
        </row>
        <row r="1598">
          <cell r="H1598" t="str">
            <v>TPT118003</v>
          </cell>
          <cell r="J1598">
            <v>1</v>
          </cell>
        </row>
        <row r="1599">
          <cell r="H1599" t="str">
            <v>TPT118009</v>
          </cell>
          <cell r="J1599">
            <v>1</v>
          </cell>
        </row>
        <row r="1600">
          <cell r="H1600" t="str">
            <v>TPT119004</v>
          </cell>
          <cell r="J1600">
            <v>159</v>
          </cell>
        </row>
        <row r="1601">
          <cell r="H1601" t="str">
            <v>TPT220002</v>
          </cell>
          <cell r="J1601">
            <v>88</v>
          </cell>
        </row>
        <row r="1602">
          <cell r="H1602" t="str">
            <v>TYM216029</v>
          </cell>
          <cell r="J1602">
            <v>32</v>
          </cell>
        </row>
        <row r="1603">
          <cell r="H1603" t="str">
            <v>TYM216030</v>
          </cell>
          <cell r="J1603">
            <v>27</v>
          </cell>
        </row>
        <row r="1604">
          <cell r="H1604" t="str">
            <v>TYM216031</v>
          </cell>
          <cell r="J1604">
            <v>24</v>
          </cell>
        </row>
        <row r="1605">
          <cell r="H1605" t="str">
            <v>TYM216035</v>
          </cell>
          <cell r="J1605">
            <v>24</v>
          </cell>
        </row>
        <row r="1606">
          <cell r="H1606" t="str">
            <v>TYM216036</v>
          </cell>
          <cell r="J1606">
            <v>21</v>
          </cell>
        </row>
        <row r="1607">
          <cell r="H1607" t="str">
            <v>TYM216038</v>
          </cell>
          <cell r="J1607">
            <v>6</v>
          </cell>
        </row>
        <row r="1608">
          <cell r="H1608" t="str">
            <v>TYM217008</v>
          </cell>
          <cell r="J1608">
            <v>2</v>
          </cell>
        </row>
        <row r="1609">
          <cell r="H1609" t="str">
            <v>TYM218012</v>
          </cell>
          <cell r="J1609">
            <v>10</v>
          </cell>
        </row>
        <row r="1610">
          <cell r="H1610" t="str">
            <v>TYM218014</v>
          </cell>
          <cell r="J1610">
            <v>7</v>
          </cell>
        </row>
        <row r="1611">
          <cell r="H1611" t="str">
            <v>TYM219021</v>
          </cell>
          <cell r="J1611">
            <v>179</v>
          </cell>
        </row>
        <row r="1612">
          <cell r="H1612" t="str">
            <v>TYM219022</v>
          </cell>
          <cell r="J1612">
            <v>326</v>
          </cell>
        </row>
        <row r="1613">
          <cell r="H1613" t="str">
            <v>TYM220005</v>
          </cell>
          <cell r="J1613">
            <v>24</v>
          </cell>
        </row>
        <row r="1614">
          <cell r="H1614" t="str">
            <v>TYM221006</v>
          </cell>
          <cell r="J1614">
            <v>27</v>
          </cell>
        </row>
        <row r="1615">
          <cell r="H1615" t="str">
            <v>TYM221030</v>
          </cell>
          <cell r="J1615">
            <v>19</v>
          </cell>
        </row>
        <row r="1616">
          <cell r="H1616" t="str">
            <v>TYM222027</v>
          </cell>
          <cell r="J1616">
            <v>54</v>
          </cell>
        </row>
        <row r="1617">
          <cell r="H1617" t="str">
            <v>TYM222030</v>
          </cell>
          <cell r="J1617">
            <v>242</v>
          </cell>
        </row>
        <row r="1618">
          <cell r="H1618" t="str">
            <v>TYM222031</v>
          </cell>
          <cell r="J1618">
            <v>194</v>
          </cell>
        </row>
        <row r="1619">
          <cell r="H1619" t="str">
            <v>TYM223002</v>
          </cell>
          <cell r="J1619">
            <v>1</v>
          </cell>
        </row>
        <row r="1620">
          <cell r="H1620" t="str">
            <v>TYM223005</v>
          </cell>
          <cell r="J1620">
            <v>14</v>
          </cell>
        </row>
        <row r="1621">
          <cell r="H1621" t="str">
            <v>TYM223006</v>
          </cell>
          <cell r="J1621">
            <v>27</v>
          </cell>
        </row>
        <row r="1622">
          <cell r="H1622" t="str">
            <v>TYM224006</v>
          </cell>
          <cell r="J1622">
            <v>48</v>
          </cell>
        </row>
        <row r="1623">
          <cell r="H1623" t="str">
            <v>TYM224007</v>
          </cell>
          <cell r="J1623">
            <v>13</v>
          </cell>
        </row>
        <row r="1624">
          <cell r="H1624" t="str">
            <v>TYM225001</v>
          </cell>
          <cell r="J1624">
            <v>32</v>
          </cell>
        </row>
        <row r="1625">
          <cell r="H1625" t="str">
            <v>TYM225002</v>
          </cell>
          <cell r="J1625">
            <v>51</v>
          </cell>
        </row>
        <row r="1626">
          <cell r="H1626" t="str">
            <v>TYM225004</v>
          </cell>
          <cell r="J1626">
            <v>5</v>
          </cell>
        </row>
        <row r="1627">
          <cell r="H1627" t="str">
            <v>TYM225005</v>
          </cell>
          <cell r="J1627">
            <v>25</v>
          </cell>
        </row>
        <row r="1628">
          <cell r="H1628" t="str">
            <v>TYO134011</v>
          </cell>
          <cell r="J1628">
            <v>0</v>
          </cell>
        </row>
        <row r="1629">
          <cell r="H1629" t="str">
            <v>TYP110001</v>
          </cell>
          <cell r="J1629">
            <v>143</v>
          </cell>
        </row>
        <row r="1630">
          <cell r="H1630" t="str">
            <v>TYP110003</v>
          </cell>
          <cell r="J1630">
            <v>1</v>
          </cell>
        </row>
        <row r="1631">
          <cell r="H1631" t="str">
            <v>TYP111006</v>
          </cell>
          <cell r="J1631">
            <v>2</v>
          </cell>
        </row>
        <row r="1632">
          <cell r="H1632" t="str">
            <v>TYP111008</v>
          </cell>
          <cell r="J1632">
            <v>9</v>
          </cell>
        </row>
        <row r="1633">
          <cell r="H1633" t="str">
            <v>TYP112001</v>
          </cell>
          <cell r="J1633">
            <v>15</v>
          </cell>
        </row>
        <row r="1634">
          <cell r="H1634" t="str">
            <v>TYP112002</v>
          </cell>
          <cell r="J1634">
            <v>26</v>
          </cell>
        </row>
        <row r="1635">
          <cell r="H1635" t="str">
            <v>TYP112003</v>
          </cell>
          <cell r="J1635">
            <v>2169</v>
          </cell>
        </row>
        <row r="1636">
          <cell r="H1636" t="str">
            <v>TYP112005</v>
          </cell>
          <cell r="J1636">
            <v>19</v>
          </cell>
        </row>
        <row r="1637">
          <cell r="H1637" t="str">
            <v>TYP112007</v>
          </cell>
          <cell r="J1637">
            <v>12</v>
          </cell>
        </row>
        <row r="1638">
          <cell r="H1638" t="str">
            <v>TYP112008</v>
          </cell>
          <cell r="J1638">
            <v>1</v>
          </cell>
        </row>
        <row r="1639">
          <cell r="H1639" t="str">
            <v>TYP112009</v>
          </cell>
          <cell r="J1639">
            <v>685</v>
          </cell>
        </row>
        <row r="1640">
          <cell r="H1640" t="str">
            <v>TYP113004</v>
          </cell>
          <cell r="J1640">
            <v>1</v>
          </cell>
        </row>
        <row r="1641">
          <cell r="H1641" t="str">
            <v>TYP113005</v>
          </cell>
          <cell r="J1641">
            <v>1</v>
          </cell>
        </row>
        <row r="1642">
          <cell r="H1642" t="str">
            <v>TYP113010</v>
          </cell>
          <cell r="J1642">
            <v>63</v>
          </cell>
        </row>
        <row r="1643">
          <cell r="H1643" t="str">
            <v>TYP113011</v>
          </cell>
          <cell r="J1643">
            <v>6</v>
          </cell>
        </row>
        <row r="1644">
          <cell r="H1644" t="str">
            <v>TYP113012</v>
          </cell>
          <cell r="J1644">
            <v>2</v>
          </cell>
        </row>
        <row r="1645">
          <cell r="H1645" t="str">
            <v>TYP113013</v>
          </cell>
          <cell r="J1645">
            <v>5</v>
          </cell>
        </row>
        <row r="1646">
          <cell r="H1646" t="str">
            <v>TYP114003</v>
          </cell>
          <cell r="J1646">
            <v>77</v>
          </cell>
        </row>
        <row r="1647">
          <cell r="H1647" t="str">
            <v>TYP114004</v>
          </cell>
          <cell r="J1647">
            <v>219</v>
          </cell>
        </row>
        <row r="1648">
          <cell r="H1648" t="str">
            <v>TYP114012</v>
          </cell>
          <cell r="J1648">
            <v>141</v>
          </cell>
        </row>
        <row r="1649">
          <cell r="H1649" t="str">
            <v>TYP114013</v>
          </cell>
          <cell r="J1649">
            <v>6</v>
          </cell>
        </row>
        <row r="1650">
          <cell r="H1650" t="str">
            <v>TYP114014</v>
          </cell>
          <cell r="J1650">
            <v>56</v>
          </cell>
        </row>
        <row r="1651">
          <cell r="H1651" t="str">
            <v>TYP114015</v>
          </cell>
          <cell r="J1651">
            <v>20</v>
          </cell>
        </row>
        <row r="1652">
          <cell r="H1652" t="str">
            <v>TYP114017</v>
          </cell>
          <cell r="J1652">
            <v>1</v>
          </cell>
        </row>
        <row r="1653">
          <cell r="H1653" t="str">
            <v>TYP115001</v>
          </cell>
          <cell r="J1653">
            <v>123</v>
          </cell>
        </row>
        <row r="1654">
          <cell r="H1654" t="str">
            <v>TYP115003</v>
          </cell>
          <cell r="J1654">
            <v>1</v>
          </cell>
        </row>
        <row r="1655">
          <cell r="H1655" t="str">
            <v>TYP115004</v>
          </cell>
          <cell r="J1655">
            <v>30</v>
          </cell>
        </row>
        <row r="1656">
          <cell r="H1656" t="str">
            <v>TYP115005</v>
          </cell>
          <cell r="J1656">
            <v>17</v>
          </cell>
        </row>
        <row r="1657">
          <cell r="H1657" t="str">
            <v>TYP115006</v>
          </cell>
          <cell r="J1657">
            <v>489</v>
          </cell>
        </row>
        <row r="1658">
          <cell r="H1658" t="str">
            <v>TYP115007</v>
          </cell>
          <cell r="J1658">
            <v>44</v>
          </cell>
        </row>
        <row r="1659">
          <cell r="H1659" t="str">
            <v>TYP115008</v>
          </cell>
          <cell r="J1659">
            <v>7</v>
          </cell>
        </row>
        <row r="1660">
          <cell r="H1660" t="str">
            <v>TYP115011</v>
          </cell>
          <cell r="J1660">
            <v>38</v>
          </cell>
        </row>
        <row r="1661">
          <cell r="H1661" t="str">
            <v>TYP115013</v>
          </cell>
          <cell r="J1661">
            <v>993</v>
          </cell>
        </row>
        <row r="1662">
          <cell r="H1662" t="str">
            <v>TYP116001</v>
          </cell>
          <cell r="J1662">
            <v>1</v>
          </cell>
        </row>
        <row r="1663">
          <cell r="H1663" t="str">
            <v>TYP116003</v>
          </cell>
          <cell r="J1663">
            <v>32</v>
          </cell>
        </row>
        <row r="1664">
          <cell r="H1664" t="str">
            <v>TYP117002</v>
          </cell>
          <cell r="J1664">
            <v>37</v>
          </cell>
        </row>
        <row r="1665">
          <cell r="H1665" t="str">
            <v>TYP117003</v>
          </cell>
          <cell r="J1665">
            <v>27</v>
          </cell>
        </row>
        <row r="1666">
          <cell r="H1666" t="str">
            <v>TYP117004</v>
          </cell>
          <cell r="J1666">
            <v>3229</v>
          </cell>
        </row>
        <row r="1667">
          <cell r="H1667" t="str">
            <v>TYP117005</v>
          </cell>
          <cell r="J1667">
            <v>2377</v>
          </cell>
        </row>
        <row r="1668">
          <cell r="H1668" t="str">
            <v>TYP117006</v>
          </cell>
          <cell r="J1668">
            <v>8</v>
          </cell>
        </row>
        <row r="1669">
          <cell r="H1669" t="str">
            <v>TYP118001</v>
          </cell>
          <cell r="J1669">
            <v>1</v>
          </cell>
        </row>
        <row r="1670">
          <cell r="H1670" t="str">
            <v>TYP118002</v>
          </cell>
          <cell r="J1670">
            <v>1566</v>
          </cell>
        </row>
        <row r="1671">
          <cell r="H1671" t="str">
            <v>TYP118003</v>
          </cell>
          <cell r="J1671">
            <v>1</v>
          </cell>
        </row>
        <row r="1672">
          <cell r="H1672" t="str">
            <v>TYP118004</v>
          </cell>
          <cell r="J1672">
            <v>2620</v>
          </cell>
        </row>
        <row r="1673">
          <cell r="H1673" t="str">
            <v>TYP118005</v>
          </cell>
          <cell r="J1673">
            <v>2825</v>
          </cell>
        </row>
        <row r="1674">
          <cell r="H1674" t="str">
            <v>TYP118006</v>
          </cell>
          <cell r="J1674">
            <v>138</v>
          </cell>
        </row>
        <row r="1675">
          <cell r="H1675" t="str">
            <v>TYP119001</v>
          </cell>
          <cell r="J1675">
            <v>3</v>
          </cell>
        </row>
        <row r="1676">
          <cell r="H1676" t="str">
            <v>TYP119002</v>
          </cell>
          <cell r="J1676">
            <v>2</v>
          </cell>
        </row>
        <row r="1677">
          <cell r="H1677" t="str">
            <v>TYP119003</v>
          </cell>
          <cell r="J1677">
            <v>190</v>
          </cell>
        </row>
        <row r="1678">
          <cell r="H1678" t="str">
            <v>TYP119005</v>
          </cell>
          <cell r="J1678">
            <v>30</v>
          </cell>
        </row>
        <row r="1679">
          <cell r="H1679" t="str">
            <v>TYP119006</v>
          </cell>
          <cell r="J1679">
            <v>7</v>
          </cell>
        </row>
        <row r="1680">
          <cell r="H1680" t="str">
            <v>TYP119007</v>
          </cell>
          <cell r="J1680">
            <v>470</v>
          </cell>
        </row>
        <row r="1681">
          <cell r="H1681" t="str">
            <v>TYP119009</v>
          </cell>
          <cell r="J1681">
            <v>1166</v>
          </cell>
        </row>
        <row r="1682">
          <cell r="H1682" t="str">
            <v>TYP119010</v>
          </cell>
          <cell r="J1682">
            <v>260</v>
          </cell>
        </row>
        <row r="1683">
          <cell r="H1683" t="str">
            <v>TYP119011</v>
          </cell>
          <cell r="J1683">
            <v>254</v>
          </cell>
        </row>
        <row r="1684">
          <cell r="H1684" t="str">
            <v>TYP119018</v>
          </cell>
          <cell r="J1684">
            <v>808</v>
          </cell>
        </row>
        <row r="1685">
          <cell r="H1685" t="str">
            <v>TYP119019</v>
          </cell>
          <cell r="J1685">
            <v>897</v>
          </cell>
        </row>
        <row r="1686">
          <cell r="H1686" t="str">
            <v>TYP120001</v>
          </cell>
          <cell r="J1686">
            <v>2981</v>
          </cell>
        </row>
        <row r="1687">
          <cell r="H1687" t="str">
            <v>TYP120002</v>
          </cell>
          <cell r="J1687">
            <v>1355</v>
          </cell>
        </row>
        <row r="1688">
          <cell r="H1688" t="str">
            <v>TYP120003</v>
          </cell>
          <cell r="J1688">
            <v>2363</v>
          </cell>
        </row>
        <row r="1689">
          <cell r="H1689" t="str">
            <v>TYP120004</v>
          </cell>
          <cell r="J1689">
            <v>8</v>
          </cell>
        </row>
        <row r="1690">
          <cell r="H1690" t="str">
            <v>TYP120005</v>
          </cell>
          <cell r="J1690">
            <v>94</v>
          </cell>
        </row>
        <row r="1691">
          <cell r="H1691" t="str">
            <v>TYP120006</v>
          </cell>
          <cell r="J1691">
            <v>5</v>
          </cell>
        </row>
        <row r="1692">
          <cell r="H1692" t="str">
            <v>TYP120007</v>
          </cell>
          <cell r="J1692">
            <v>1571</v>
          </cell>
        </row>
        <row r="1693">
          <cell r="H1693" t="str">
            <v>TYP120008</v>
          </cell>
          <cell r="J1693">
            <v>17</v>
          </cell>
        </row>
        <row r="1694">
          <cell r="H1694" t="str">
            <v>TYP120009</v>
          </cell>
          <cell r="J1694">
            <v>12</v>
          </cell>
        </row>
        <row r="1695">
          <cell r="H1695" t="str">
            <v>TYP120010</v>
          </cell>
          <cell r="J1695">
            <v>954</v>
          </cell>
        </row>
        <row r="1696">
          <cell r="H1696" t="str">
            <v>TYP120011</v>
          </cell>
          <cell r="J1696">
            <v>8</v>
          </cell>
        </row>
        <row r="1697">
          <cell r="H1697" t="str">
            <v>TYP120012</v>
          </cell>
          <cell r="J1697">
            <v>5060</v>
          </cell>
        </row>
        <row r="1698">
          <cell r="H1698" t="str">
            <v>TYP120013</v>
          </cell>
          <cell r="J1698">
            <v>72</v>
          </cell>
        </row>
        <row r="1699">
          <cell r="H1699" t="str">
            <v>TYP121001</v>
          </cell>
          <cell r="J1699">
            <v>785</v>
          </cell>
        </row>
        <row r="1700">
          <cell r="H1700" t="str">
            <v>TYP121002</v>
          </cell>
          <cell r="J1700">
            <v>36</v>
          </cell>
        </row>
        <row r="1701">
          <cell r="H1701" t="str">
            <v>TYP121003</v>
          </cell>
          <cell r="J1701">
            <v>733</v>
          </cell>
        </row>
        <row r="1702">
          <cell r="H1702" t="str">
            <v>TYP121004</v>
          </cell>
          <cell r="J1702">
            <v>514</v>
          </cell>
        </row>
        <row r="1703">
          <cell r="H1703" t="str">
            <v>TYP121005</v>
          </cell>
          <cell r="J1703">
            <v>5</v>
          </cell>
        </row>
        <row r="1704">
          <cell r="H1704" t="str">
            <v>TYP121006</v>
          </cell>
          <cell r="J1704">
            <v>4427</v>
          </cell>
        </row>
        <row r="1705">
          <cell r="H1705" t="str">
            <v>TYP121007</v>
          </cell>
          <cell r="J1705">
            <v>3627</v>
          </cell>
        </row>
        <row r="1706">
          <cell r="H1706" t="str">
            <v>TYP121008</v>
          </cell>
          <cell r="J1706">
            <v>2432</v>
          </cell>
        </row>
        <row r="1707">
          <cell r="H1707" t="str">
            <v>TYP121009</v>
          </cell>
          <cell r="J1707">
            <v>4021</v>
          </cell>
        </row>
        <row r="1708">
          <cell r="H1708" t="str">
            <v>TYP121010</v>
          </cell>
          <cell r="J1708">
            <v>1867</v>
          </cell>
        </row>
        <row r="1709">
          <cell r="H1709" t="str">
            <v>TYP121011</v>
          </cell>
          <cell r="J1709">
            <v>3747</v>
          </cell>
        </row>
        <row r="1710">
          <cell r="H1710" t="str">
            <v>TYP121012</v>
          </cell>
          <cell r="J1710">
            <v>2307</v>
          </cell>
        </row>
        <row r="1711">
          <cell r="H1711" t="str">
            <v>TYP121013</v>
          </cell>
          <cell r="J1711">
            <v>5210</v>
          </cell>
        </row>
        <row r="1712">
          <cell r="H1712" t="str">
            <v>TYP122001</v>
          </cell>
          <cell r="J1712">
            <v>107</v>
          </cell>
        </row>
        <row r="1713">
          <cell r="H1713" t="str">
            <v>TYP122002</v>
          </cell>
          <cell r="J1713">
            <v>1397</v>
          </cell>
        </row>
        <row r="1714">
          <cell r="H1714" t="str">
            <v>TYP122003</v>
          </cell>
          <cell r="J1714">
            <v>2165</v>
          </cell>
        </row>
        <row r="1715">
          <cell r="H1715" t="str">
            <v>TYP122004</v>
          </cell>
          <cell r="J1715">
            <v>2053</v>
          </cell>
        </row>
        <row r="1716">
          <cell r="H1716" t="str">
            <v>TYP122005</v>
          </cell>
          <cell r="J1716">
            <v>3754</v>
          </cell>
        </row>
        <row r="1717">
          <cell r="H1717" t="str">
            <v>TYP122006</v>
          </cell>
          <cell r="J1717">
            <v>2692</v>
          </cell>
        </row>
        <row r="1718">
          <cell r="H1718" t="str">
            <v>TYP122008</v>
          </cell>
          <cell r="J1718">
            <v>2297</v>
          </cell>
        </row>
        <row r="1719">
          <cell r="H1719" t="str">
            <v>TYP122009</v>
          </cell>
          <cell r="J1719">
            <v>5367</v>
          </cell>
        </row>
        <row r="1720">
          <cell r="H1720" t="str">
            <v>TYP122010</v>
          </cell>
          <cell r="J1720">
            <v>5714</v>
          </cell>
        </row>
        <row r="1721">
          <cell r="H1721" t="str">
            <v>TYP122011</v>
          </cell>
          <cell r="J1721">
            <v>1042</v>
          </cell>
        </row>
        <row r="1722">
          <cell r="H1722" t="str">
            <v>TYP123001</v>
          </cell>
          <cell r="J1722">
            <v>3846</v>
          </cell>
        </row>
        <row r="1723">
          <cell r="H1723" t="str">
            <v>TYP123002</v>
          </cell>
          <cell r="J1723">
            <v>1219</v>
          </cell>
        </row>
        <row r="1724">
          <cell r="H1724" t="str">
            <v>TYP123004</v>
          </cell>
          <cell r="J1724">
            <v>2017</v>
          </cell>
        </row>
        <row r="1725">
          <cell r="H1725" t="str">
            <v>TYP123005</v>
          </cell>
          <cell r="J1725">
            <v>1387</v>
          </cell>
        </row>
        <row r="1726">
          <cell r="H1726" t="str">
            <v>TYP123006</v>
          </cell>
          <cell r="J1726">
            <v>2271</v>
          </cell>
        </row>
        <row r="1727">
          <cell r="H1727" t="str">
            <v>TYP123007</v>
          </cell>
          <cell r="J1727">
            <v>297</v>
          </cell>
        </row>
        <row r="1728">
          <cell r="H1728" t="str">
            <v>TYP123008</v>
          </cell>
          <cell r="J1728">
            <v>1651</v>
          </cell>
        </row>
        <row r="1729">
          <cell r="H1729" t="str">
            <v>TYP123009</v>
          </cell>
          <cell r="J1729">
            <v>3007</v>
          </cell>
        </row>
        <row r="1730">
          <cell r="H1730" t="str">
            <v>TYP123010</v>
          </cell>
          <cell r="J1730">
            <v>736</v>
          </cell>
        </row>
        <row r="1731">
          <cell r="H1731" t="str">
            <v>TYP123011</v>
          </cell>
          <cell r="J1731">
            <v>723</v>
          </cell>
        </row>
        <row r="1732">
          <cell r="H1732" t="str">
            <v>TYP124001</v>
          </cell>
          <cell r="J1732">
            <v>2589</v>
          </cell>
        </row>
        <row r="1733">
          <cell r="H1733" t="str">
            <v>TYP124002</v>
          </cell>
          <cell r="J1733">
            <v>6900</v>
          </cell>
        </row>
        <row r="1734">
          <cell r="H1734" t="str">
            <v>TYP124003</v>
          </cell>
          <cell r="J1734">
            <v>6184</v>
          </cell>
        </row>
        <row r="1735">
          <cell r="H1735" t="str">
            <v>TYP124005</v>
          </cell>
          <cell r="J1735">
            <v>1079</v>
          </cell>
        </row>
        <row r="1736">
          <cell r="H1736" t="str">
            <v>TYP124006</v>
          </cell>
          <cell r="J1736">
            <v>471</v>
          </cell>
        </row>
        <row r="1737">
          <cell r="H1737" t="str">
            <v>TYP125001</v>
          </cell>
          <cell r="J1737">
            <v>4325</v>
          </cell>
        </row>
        <row r="1738">
          <cell r="H1738" t="str">
            <v>TYP125002</v>
          </cell>
          <cell r="J1738">
            <v>5374</v>
          </cell>
        </row>
        <row r="1739">
          <cell r="H1739" t="str">
            <v>TYP125003</v>
          </cell>
          <cell r="J1739">
            <v>3540</v>
          </cell>
        </row>
        <row r="1740">
          <cell r="H1740" t="str">
            <v>TYP125004</v>
          </cell>
          <cell r="J1740">
            <v>1350</v>
          </cell>
        </row>
        <row r="1741">
          <cell r="H1741" t="str">
            <v>TYP125005</v>
          </cell>
          <cell r="J1741">
            <v>3726</v>
          </cell>
        </row>
        <row r="1742">
          <cell r="H1742" t="str">
            <v>TYP125006</v>
          </cell>
          <cell r="J1742">
            <v>16</v>
          </cell>
        </row>
        <row r="1743">
          <cell r="H1743" t="str">
            <v>TYP125007</v>
          </cell>
          <cell r="J1743">
            <v>4570</v>
          </cell>
        </row>
        <row r="1744">
          <cell r="H1744" t="str">
            <v>TYP125008</v>
          </cell>
          <cell r="J1744">
            <v>2866</v>
          </cell>
        </row>
        <row r="1745">
          <cell r="H1745" t="str">
            <v>TYP125009</v>
          </cell>
          <cell r="J1745">
            <v>2766</v>
          </cell>
        </row>
        <row r="1746">
          <cell r="H1746" t="str">
            <v>TYP125010</v>
          </cell>
          <cell r="J1746">
            <v>1701</v>
          </cell>
        </row>
        <row r="1747">
          <cell r="H1747" t="str">
            <v>TYP125011</v>
          </cell>
          <cell r="J1747">
            <v>10504</v>
          </cell>
        </row>
        <row r="1748">
          <cell r="H1748" t="str">
            <v>TYP125012</v>
          </cell>
          <cell r="J1748">
            <v>10270</v>
          </cell>
        </row>
        <row r="1749">
          <cell r="H1749" t="str">
            <v>TYP125013</v>
          </cell>
          <cell r="J1749">
            <v>3640</v>
          </cell>
        </row>
        <row r="1750">
          <cell r="H1750" t="str">
            <v>TYP125014</v>
          </cell>
          <cell r="J1750">
            <v>4928</v>
          </cell>
        </row>
        <row r="1751">
          <cell r="H1751" t="str">
            <v>TYP125015</v>
          </cell>
          <cell r="J1751">
            <v>6522</v>
          </cell>
        </row>
        <row r="1752">
          <cell r="H1752" t="str">
            <v>TYP125016</v>
          </cell>
          <cell r="J1752">
            <v>891</v>
          </cell>
        </row>
        <row r="1753">
          <cell r="H1753" t="str">
            <v>TYP126001</v>
          </cell>
          <cell r="J1753">
            <v>4100</v>
          </cell>
        </row>
        <row r="1754">
          <cell r="H1754" t="str">
            <v>TYP126002</v>
          </cell>
          <cell r="J1754">
            <v>649</v>
          </cell>
        </row>
        <row r="1755">
          <cell r="H1755" t="str">
            <v>TYP126003</v>
          </cell>
          <cell r="J1755">
            <v>307</v>
          </cell>
        </row>
        <row r="1756">
          <cell r="H1756" t="str">
            <v>TYT112002</v>
          </cell>
          <cell r="J1756">
            <v>7957</v>
          </cell>
        </row>
        <row r="1757">
          <cell r="H1757" t="str">
            <v>TYT112007</v>
          </cell>
          <cell r="J1757">
            <v>7</v>
          </cell>
        </row>
        <row r="1758">
          <cell r="H1758" t="str">
            <v>TYT112010</v>
          </cell>
          <cell r="J1758">
            <v>6607</v>
          </cell>
        </row>
        <row r="1759">
          <cell r="H1759" t="str">
            <v>TYT114001</v>
          </cell>
          <cell r="J1759">
            <v>4054</v>
          </cell>
        </row>
        <row r="1760">
          <cell r="H1760" t="str">
            <v>TYT114003</v>
          </cell>
          <cell r="J1760">
            <v>3697</v>
          </cell>
        </row>
        <row r="1761">
          <cell r="H1761" t="str">
            <v>TYT115001</v>
          </cell>
          <cell r="J1761">
            <v>2917</v>
          </cell>
        </row>
        <row r="1762">
          <cell r="H1762" t="str">
            <v>TYT115020</v>
          </cell>
          <cell r="J1762">
            <v>2947</v>
          </cell>
        </row>
        <row r="1763">
          <cell r="H1763" t="str">
            <v>TYT116005</v>
          </cell>
          <cell r="J1763">
            <v>4646</v>
          </cell>
        </row>
        <row r="1764">
          <cell r="H1764" t="str">
            <v>TYT117007</v>
          </cell>
          <cell r="J1764">
            <v>3858</v>
          </cell>
        </row>
        <row r="1765">
          <cell r="H1765" t="str">
            <v>TYT118002</v>
          </cell>
          <cell r="J1765">
            <v>7672</v>
          </cell>
        </row>
        <row r="1766">
          <cell r="H1766" t="str">
            <v>TYT118007</v>
          </cell>
          <cell r="J1766">
            <v>15</v>
          </cell>
        </row>
        <row r="1767">
          <cell r="H1767" t="str">
            <v>TYT118009</v>
          </cell>
          <cell r="J1767">
            <v>0</v>
          </cell>
        </row>
        <row r="1768">
          <cell r="H1768" t="str">
            <v>TYT119001</v>
          </cell>
          <cell r="J1768">
            <v>900</v>
          </cell>
        </row>
        <row r="1769">
          <cell r="H1769" t="str">
            <v>TYT119008</v>
          </cell>
          <cell r="J1769">
            <v>2941</v>
          </cell>
        </row>
        <row r="1770">
          <cell r="H1770" t="str">
            <v>TYT120001</v>
          </cell>
          <cell r="J1770">
            <v>3131</v>
          </cell>
        </row>
        <row r="1771">
          <cell r="H1771" t="str">
            <v>TYT120011</v>
          </cell>
          <cell r="J1771">
            <v>3277</v>
          </cell>
        </row>
        <row r="1772">
          <cell r="H1772" t="str">
            <v>TYT120013</v>
          </cell>
          <cell r="J1772">
            <v>1</v>
          </cell>
        </row>
        <row r="1773">
          <cell r="H1773" t="str">
            <v>TYT120014</v>
          </cell>
          <cell r="J1773">
            <v>16209</v>
          </cell>
        </row>
        <row r="1774">
          <cell r="H1774" t="str">
            <v>TYT120015</v>
          </cell>
          <cell r="J1774">
            <v>3383</v>
          </cell>
        </row>
        <row r="1775">
          <cell r="H1775" t="str">
            <v>TYT120016</v>
          </cell>
          <cell r="J1775">
            <v>3927</v>
          </cell>
        </row>
        <row r="1776">
          <cell r="H1776" t="str">
            <v>TYT120017</v>
          </cell>
          <cell r="J1776">
            <v>2942</v>
          </cell>
        </row>
        <row r="1777">
          <cell r="H1777" t="str">
            <v>TYT120018</v>
          </cell>
          <cell r="J1777">
            <v>1375</v>
          </cell>
        </row>
        <row r="1778">
          <cell r="H1778" t="str">
            <v>TYT120019</v>
          </cell>
          <cell r="J1778">
            <v>3293</v>
          </cell>
        </row>
        <row r="1779">
          <cell r="H1779" t="str">
            <v>TYT120020</v>
          </cell>
          <cell r="J1779">
            <v>3978</v>
          </cell>
        </row>
        <row r="1780">
          <cell r="H1780" t="str">
            <v>TYT120021</v>
          </cell>
          <cell r="J1780">
            <v>2573</v>
          </cell>
        </row>
        <row r="1781">
          <cell r="H1781" t="str">
            <v>TYT120022</v>
          </cell>
          <cell r="J1781">
            <v>3907</v>
          </cell>
        </row>
        <row r="1782">
          <cell r="H1782" t="str">
            <v>TYT120023</v>
          </cell>
          <cell r="J1782">
            <v>3063</v>
          </cell>
        </row>
        <row r="1783">
          <cell r="H1783" t="str">
            <v>TYT120024</v>
          </cell>
          <cell r="J1783">
            <v>1415</v>
          </cell>
        </row>
        <row r="1784">
          <cell r="H1784" t="str">
            <v>TYT120025</v>
          </cell>
          <cell r="J1784">
            <v>2144</v>
          </cell>
        </row>
        <row r="1785">
          <cell r="H1785" t="str">
            <v>TYT120026</v>
          </cell>
          <cell r="J1785">
            <v>1787</v>
          </cell>
        </row>
        <row r="1786">
          <cell r="H1786" t="str">
            <v>TYT120027</v>
          </cell>
          <cell r="J1786">
            <v>2267</v>
          </cell>
        </row>
        <row r="1787">
          <cell r="H1787" t="str">
            <v>TYT120028</v>
          </cell>
          <cell r="J1787">
            <v>1787</v>
          </cell>
        </row>
        <row r="1788">
          <cell r="H1788" t="str">
            <v>TYT120029</v>
          </cell>
          <cell r="J1788">
            <v>1084</v>
          </cell>
        </row>
        <row r="1789">
          <cell r="H1789" t="str">
            <v>TYT120030</v>
          </cell>
          <cell r="J1789">
            <v>3810</v>
          </cell>
        </row>
        <row r="1790">
          <cell r="H1790" t="str">
            <v>TYT120031</v>
          </cell>
          <cell r="J1790">
            <v>3366</v>
          </cell>
        </row>
        <row r="1791">
          <cell r="H1791" t="str">
            <v>TYT120032</v>
          </cell>
          <cell r="J1791">
            <v>2437</v>
          </cell>
        </row>
        <row r="1792">
          <cell r="H1792" t="str">
            <v>TYT120033</v>
          </cell>
          <cell r="J1792">
            <v>1478</v>
          </cell>
        </row>
        <row r="1793">
          <cell r="H1793" t="str">
            <v>TYT120034</v>
          </cell>
          <cell r="J1793">
            <v>1484</v>
          </cell>
        </row>
        <row r="1794">
          <cell r="H1794" t="str">
            <v>TYT120035</v>
          </cell>
          <cell r="J1794">
            <v>1414</v>
          </cell>
        </row>
        <row r="1795">
          <cell r="H1795" t="str">
            <v>TYT120036</v>
          </cell>
          <cell r="J1795">
            <v>11006</v>
          </cell>
        </row>
        <row r="1796">
          <cell r="H1796" t="str">
            <v>TYT120037</v>
          </cell>
          <cell r="J1796">
            <v>2778</v>
          </cell>
        </row>
        <row r="1797">
          <cell r="H1797" t="str">
            <v>TYT120038</v>
          </cell>
          <cell r="J1797">
            <v>445</v>
          </cell>
        </row>
        <row r="1798">
          <cell r="H1798" t="str">
            <v>TYT120039</v>
          </cell>
          <cell r="J1798">
            <v>3726</v>
          </cell>
        </row>
        <row r="1799">
          <cell r="H1799" t="str">
            <v>TYT120040</v>
          </cell>
          <cell r="J1799">
            <v>1683</v>
          </cell>
        </row>
        <row r="1800">
          <cell r="H1800" t="str">
            <v>TYT120041</v>
          </cell>
          <cell r="J1800">
            <v>1187</v>
          </cell>
        </row>
        <row r="1801">
          <cell r="H1801" t="str">
            <v>TYT120042</v>
          </cell>
          <cell r="J1801">
            <v>2210</v>
          </cell>
        </row>
        <row r="1802">
          <cell r="H1802" t="str">
            <v>TYT120043</v>
          </cell>
          <cell r="J1802">
            <v>3402</v>
          </cell>
        </row>
        <row r="1803">
          <cell r="H1803" t="str">
            <v>TYT120044</v>
          </cell>
          <cell r="J1803">
            <v>3684</v>
          </cell>
        </row>
        <row r="1804">
          <cell r="H1804" t="str">
            <v>TYT120045</v>
          </cell>
          <cell r="J1804">
            <v>3986</v>
          </cell>
        </row>
        <row r="1805">
          <cell r="H1805" t="str">
            <v>TYT121001</v>
          </cell>
          <cell r="J1805">
            <v>10167</v>
          </cell>
        </row>
        <row r="1806">
          <cell r="H1806" t="str">
            <v>TYT121002</v>
          </cell>
          <cell r="J1806">
            <v>9706</v>
          </cell>
        </row>
        <row r="1807">
          <cell r="H1807" t="str">
            <v>TYT121003</v>
          </cell>
          <cell r="J1807">
            <v>2807</v>
          </cell>
        </row>
        <row r="1808">
          <cell r="H1808" t="str">
            <v>TYT121006</v>
          </cell>
          <cell r="J1808">
            <v>9064</v>
          </cell>
        </row>
        <row r="1809">
          <cell r="H1809" t="str">
            <v>TYT121007</v>
          </cell>
          <cell r="J1809">
            <v>4517</v>
          </cell>
        </row>
        <row r="1810">
          <cell r="H1810" t="str">
            <v>TYT121010</v>
          </cell>
          <cell r="J1810">
            <v>2359</v>
          </cell>
        </row>
        <row r="1811">
          <cell r="H1811" t="str">
            <v>TYT121011</v>
          </cell>
          <cell r="J1811">
            <v>1275</v>
          </cell>
        </row>
        <row r="1812">
          <cell r="H1812" t="str">
            <v>TYT121012</v>
          </cell>
          <cell r="J1812">
            <v>528</v>
          </cell>
        </row>
        <row r="1813">
          <cell r="H1813" t="str">
            <v>TYT121013</v>
          </cell>
          <cell r="J1813">
            <v>172</v>
          </cell>
        </row>
        <row r="1814">
          <cell r="H1814" t="str">
            <v>TYT121014</v>
          </cell>
          <cell r="J1814">
            <v>1877</v>
          </cell>
        </row>
        <row r="1815">
          <cell r="H1815" t="str">
            <v>TYT121016</v>
          </cell>
          <cell r="J1815">
            <v>2</v>
          </cell>
        </row>
        <row r="1816">
          <cell r="H1816" t="str">
            <v>TYT121017</v>
          </cell>
          <cell r="J1816">
            <v>7</v>
          </cell>
        </row>
        <row r="1817">
          <cell r="H1817" t="str">
            <v>TYT121018</v>
          </cell>
          <cell r="J1817">
            <v>2137</v>
          </cell>
        </row>
        <row r="1818">
          <cell r="H1818" t="str">
            <v>TYT121020</v>
          </cell>
          <cell r="J1818">
            <v>20</v>
          </cell>
        </row>
        <row r="1819">
          <cell r="H1819" t="str">
            <v>TYT122006</v>
          </cell>
          <cell r="J1819">
            <v>19</v>
          </cell>
        </row>
        <row r="1820">
          <cell r="H1820" t="str">
            <v>TYT122007</v>
          </cell>
          <cell r="J1820">
            <v>2</v>
          </cell>
        </row>
        <row r="1821">
          <cell r="H1821" t="str">
            <v>TYT122009</v>
          </cell>
          <cell r="J1821">
            <v>7</v>
          </cell>
        </row>
        <row r="1822">
          <cell r="H1822" t="str">
            <v>TYT122010</v>
          </cell>
          <cell r="J1822">
            <v>3091</v>
          </cell>
        </row>
        <row r="1823">
          <cell r="H1823" t="str">
            <v>TYT122011</v>
          </cell>
          <cell r="J1823">
            <v>1</v>
          </cell>
        </row>
        <row r="1824">
          <cell r="H1824" t="str">
            <v>TYT122012</v>
          </cell>
          <cell r="J1824">
            <v>7689</v>
          </cell>
        </row>
        <row r="1825">
          <cell r="H1825" t="str">
            <v>TYT122013</v>
          </cell>
          <cell r="J1825">
            <v>1</v>
          </cell>
        </row>
        <row r="1826">
          <cell r="H1826" t="str">
            <v>TYT122014</v>
          </cell>
          <cell r="J1826">
            <v>4748</v>
          </cell>
        </row>
        <row r="1827">
          <cell r="H1827" t="str">
            <v>TYT122015</v>
          </cell>
          <cell r="J1827">
            <v>1845</v>
          </cell>
        </row>
        <row r="1828">
          <cell r="H1828" t="str">
            <v>TYT122017</v>
          </cell>
          <cell r="J1828">
            <v>5235</v>
          </cell>
        </row>
        <row r="1829">
          <cell r="H1829" t="str">
            <v>TYT122018</v>
          </cell>
          <cell r="J1829">
            <v>112</v>
          </cell>
        </row>
        <row r="1830">
          <cell r="H1830" t="str">
            <v>TYT122020</v>
          </cell>
          <cell r="J1830">
            <v>2073</v>
          </cell>
        </row>
        <row r="1831">
          <cell r="H1831" t="str">
            <v>TYT123001</v>
          </cell>
          <cell r="J1831">
            <v>3093</v>
          </cell>
        </row>
        <row r="1832">
          <cell r="H1832" t="str">
            <v>TYT123002</v>
          </cell>
          <cell r="J1832">
            <v>3476</v>
          </cell>
        </row>
        <row r="1833">
          <cell r="H1833" t="str">
            <v>TYT123003</v>
          </cell>
          <cell r="J1833">
            <v>4180</v>
          </cell>
        </row>
        <row r="1834">
          <cell r="H1834" t="str">
            <v>TYT123005</v>
          </cell>
          <cell r="J1834">
            <v>48</v>
          </cell>
        </row>
        <row r="1835">
          <cell r="H1835" t="str">
            <v>TYT123006</v>
          </cell>
          <cell r="J1835">
            <v>411</v>
          </cell>
        </row>
        <row r="1836">
          <cell r="H1836" t="str">
            <v>TYT123007</v>
          </cell>
          <cell r="J1836">
            <v>728</v>
          </cell>
        </row>
        <row r="1837">
          <cell r="H1837" t="str">
            <v>TYT123008</v>
          </cell>
          <cell r="J1837">
            <v>1</v>
          </cell>
        </row>
        <row r="1838">
          <cell r="H1838" t="str">
            <v>TYT123009</v>
          </cell>
          <cell r="J1838">
            <v>6714</v>
          </cell>
        </row>
        <row r="1839">
          <cell r="H1839" t="str">
            <v>TYT123010</v>
          </cell>
          <cell r="J1839">
            <v>2057</v>
          </cell>
        </row>
        <row r="1840">
          <cell r="H1840" t="str">
            <v>TYT123011</v>
          </cell>
          <cell r="J1840">
            <v>4476</v>
          </cell>
        </row>
        <row r="1841">
          <cell r="H1841" t="str">
            <v>TYT123012</v>
          </cell>
          <cell r="J1841">
            <v>5751</v>
          </cell>
        </row>
        <row r="1842">
          <cell r="H1842" t="str">
            <v>TYT123013</v>
          </cell>
          <cell r="J1842">
            <v>5701</v>
          </cell>
        </row>
        <row r="1843">
          <cell r="H1843" t="str">
            <v>TYT123014</v>
          </cell>
          <cell r="J1843">
            <v>5189</v>
          </cell>
        </row>
        <row r="1844">
          <cell r="H1844" t="str">
            <v>TYT123015</v>
          </cell>
          <cell r="J1844">
            <v>1693</v>
          </cell>
        </row>
        <row r="1845">
          <cell r="H1845" t="str">
            <v>TYT124001</v>
          </cell>
          <cell r="J1845">
            <v>28</v>
          </cell>
        </row>
        <row r="1846">
          <cell r="H1846" t="str">
            <v>TYT124002</v>
          </cell>
          <cell r="J1846">
            <v>768</v>
          </cell>
        </row>
        <row r="1847">
          <cell r="H1847" t="str">
            <v>TYT124003</v>
          </cell>
          <cell r="J1847">
            <v>3937</v>
          </cell>
        </row>
        <row r="1848">
          <cell r="H1848" t="str">
            <v>TYT124004</v>
          </cell>
          <cell r="J1848">
            <v>4521</v>
          </cell>
        </row>
        <row r="1849">
          <cell r="H1849" t="str">
            <v>TYT124005</v>
          </cell>
          <cell r="J1849">
            <v>3021</v>
          </cell>
        </row>
        <row r="1850">
          <cell r="H1850" t="str">
            <v>TYT124006</v>
          </cell>
          <cell r="J1850">
            <v>1339</v>
          </cell>
        </row>
        <row r="1851">
          <cell r="H1851" t="str">
            <v>TYT124007</v>
          </cell>
          <cell r="J1851">
            <v>13309</v>
          </cell>
        </row>
        <row r="1852">
          <cell r="H1852" t="str">
            <v>TYT124008</v>
          </cell>
          <cell r="J1852">
            <v>1722</v>
          </cell>
        </row>
        <row r="1853">
          <cell r="H1853" t="str">
            <v>TYT124010</v>
          </cell>
          <cell r="J1853">
            <v>152</v>
          </cell>
        </row>
        <row r="1854">
          <cell r="H1854" t="str">
            <v>TYT124011</v>
          </cell>
          <cell r="J1854">
            <v>1512</v>
          </cell>
        </row>
        <row r="1855">
          <cell r="H1855" t="str">
            <v>TYT124012</v>
          </cell>
          <cell r="J1855">
            <v>9750</v>
          </cell>
        </row>
        <row r="1856">
          <cell r="H1856" t="str">
            <v>TYT125001</v>
          </cell>
          <cell r="J1856">
            <v>2121</v>
          </cell>
        </row>
        <row r="1857">
          <cell r="H1857" t="str">
            <v>TYT125002</v>
          </cell>
          <cell r="J1857">
            <v>3093</v>
          </cell>
        </row>
        <row r="1858">
          <cell r="H1858" t="str">
            <v>TYT125003</v>
          </cell>
          <cell r="J1858">
            <v>1219</v>
          </cell>
        </row>
        <row r="1859">
          <cell r="H1859" t="str">
            <v>TYT125004</v>
          </cell>
          <cell r="J1859">
            <v>1587</v>
          </cell>
        </row>
        <row r="1860">
          <cell r="H1860" t="str">
            <v>TYT125005</v>
          </cell>
          <cell r="J1860">
            <v>1965</v>
          </cell>
        </row>
        <row r="1861">
          <cell r="H1861" t="str">
            <v>TYT125006</v>
          </cell>
          <cell r="J1861">
            <v>907</v>
          </cell>
        </row>
        <row r="1862">
          <cell r="H1862" t="str">
            <v>TYT125007</v>
          </cell>
          <cell r="J1862">
            <v>6238</v>
          </cell>
        </row>
        <row r="1863">
          <cell r="H1863" t="str">
            <v>TYT125008</v>
          </cell>
          <cell r="J1863">
            <v>6262</v>
          </cell>
        </row>
        <row r="1864">
          <cell r="H1864" t="str">
            <v>TYT125009</v>
          </cell>
          <cell r="J1864">
            <v>6246</v>
          </cell>
        </row>
        <row r="1865">
          <cell r="H1865" t="str">
            <v>TYT125010</v>
          </cell>
          <cell r="J1865">
            <v>5833</v>
          </cell>
        </row>
        <row r="1866">
          <cell r="H1866" t="str">
            <v>TYT125011</v>
          </cell>
          <cell r="J1866">
            <v>3496</v>
          </cell>
        </row>
        <row r="1867">
          <cell r="H1867" t="str">
            <v>TYT125012</v>
          </cell>
          <cell r="J1867">
            <v>1447</v>
          </cell>
        </row>
        <row r="1868">
          <cell r="H1868" t="str">
            <v>TYT125013</v>
          </cell>
          <cell r="J1868">
            <v>12</v>
          </cell>
        </row>
        <row r="1869">
          <cell r="H1869" t="str">
            <v>TYT125015</v>
          </cell>
          <cell r="J1869">
            <v>2209</v>
          </cell>
        </row>
        <row r="1870">
          <cell r="H1870" t="str">
            <v>TYT126001</v>
          </cell>
          <cell r="J1870">
            <v>4496</v>
          </cell>
        </row>
        <row r="1871">
          <cell r="H1871" t="str">
            <v>TYT126002</v>
          </cell>
          <cell r="J1871">
            <v>4365</v>
          </cell>
        </row>
        <row r="1872">
          <cell r="H1872" t="str">
            <v>TYT126003</v>
          </cell>
          <cell r="J1872">
            <v>4414</v>
          </cell>
        </row>
        <row r="1873">
          <cell r="H1873" t="str">
            <v>TYT126004</v>
          </cell>
          <cell r="J1873">
            <v>1065</v>
          </cell>
        </row>
        <row r="1874">
          <cell r="H1874" t="str">
            <v>TYT126005</v>
          </cell>
          <cell r="J1874">
            <v>2688</v>
          </cell>
        </row>
        <row r="1875">
          <cell r="H1875" t="str">
            <v>TYT126006</v>
          </cell>
          <cell r="J1875">
            <v>2418</v>
          </cell>
        </row>
        <row r="1876">
          <cell r="H1876" t="str">
            <v>TYX116010</v>
          </cell>
          <cell r="J1876">
            <v>360</v>
          </cell>
        </row>
        <row r="1877">
          <cell r="H1877" t="str">
            <v>TYX116011</v>
          </cell>
          <cell r="J1877">
            <v>360</v>
          </cell>
        </row>
        <row r="1878">
          <cell r="H1878" t="str">
            <v>TYX116012</v>
          </cell>
          <cell r="J1878">
            <v>280</v>
          </cell>
        </row>
        <row r="1879">
          <cell r="H1879" t="str">
            <v>TYX117001</v>
          </cell>
          <cell r="J1879">
            <v>280</v>
          </cell>
        </row>
        <row r="1880">
          <cell r="H1880" t="str">
            <v>TYX117025</v>
          </cell>
          <cell r="J1880">
            <v>280</v>
          </cell>
        </row>
        <row r="1881">
          <cell r="H1881" t="str">
            <v>TYX118001</v>
          </cell>
          <cell r="J1881">
            <v>360</v>
          </cell>
        </row>
        <row r="1882">
          <cell r="H1882" t="str">
            <v>TYX120010</v>
          </cell>
          <cell r="J1882">
            <v>200</v>
          </cell>
        </row>
        <row r="1883">
          <cell r="H1883" t="str">
            <v>TYX120012</v>
          </cell>
          <cell r="J1883">
            <v>120</v>
          </cell>
        </row>
        <row r="1884">
          <cell r="H1884" t="str">
            <v>TYX120014</v>
          </cell>
          <cell r="J1884">
            <v>80</v>
          </cell>
        </row>
        <row r="1885">
          <cell r="H1885" t="str">
            <v>TYX120017</v>
          </cell>
          <cell r="J1885">
            <v>200</v>
          </cell>
        </row>
        <row r="1886">
          <cell r="H1886" t="str">
            <v>TYX120034</v>
          </cell>
          <cell r="J1886">
            <v>38</v>
          </cell>
        </row>
        <row r="1887">
          <cell r="H1887" t="str">
            <v>TYX121002</v>
          </cell>
          <cell r="J1887">
            <v>280</v>
          </cell>
        </row>
        <row r="1888">
          <cell r="H1888" t="str">
            <v>TYX121003</v>
          </cell>
          <cell r="J1888">
            <v>396</v>
          </cell>
        </row>
        <row r="1889">
          <cell r="H1889" t="str">
            <v>TYX121004</v>
          </cell>
          <cell r="J1889">
            <v>396</v>
          </cell>
        </row>
        <row r="1890">
          <cell r="H1890" t="str">
            <v>TYX121005</v>
          </cell>
          <cell r="J1890">
            <v>240</v>
          </cell>
        </row>
        <row r="1891">
          <cell r="H1891" t="str">
            <v>TYX121007</v>
          </cell>
          <cell r="J1891">
            <v>360</v>
          </cell>
        </row>
        <row r="1892">
          <cell r="H1892" t="str">
            <v>TYX121008</v>
          </cell>
          <cell r="J1892">
            <v>534</v>
          </cell>
        </row>
        <row r="1893">
          <cell r="H1893" t="str">
            <v>TYX121009</v>
          </cell>
          <cell r="J1893">
            <v>1602</v>
          </cell>
        </row>
        <row r="1894">
          <cell r="H1894" t="str">
            <v>TYX121010</v>
          </cell>
          <cell r="J1894">
            <v>300</v>
          </cell>
        </row>
        <row r="1895">
          <cell r="H1895" t="str">
            <v>TYX121011</v>
          </cell>
          <cell r="J1895">
            <v>300</v>
          </cell>
        </row>
        <row r="1896">
          <cell r="H1896" t="str">
            <v>TYX122004</v>
          </cell>
          <cell r="J1896">
            <v>560</v>
          </cell>
        </row>
        <row r="1897">
          <cell r="H1897" t="str">
            <v>TYX122009</v>
          </cell>
          <cell r="J1897">
            <v>550</v>
          </cell>
        </row>
        <row r="1898">
          <cell r="H1898" t="str">
            <v>TYX122011</v>
          </cell>
          <cell r="J1898">
            <v>148</v>
          </cell>
        </row>
        <row r="1899">
          <cell r="H1899" t="str">
            <v>TYX123002</v>
          </cell>
          <cell r="J1899">
            <v>1200</v>
          </cell>
        </row>
        <row r="1900">
          <cell r="H1900" t="str">
            <v>TYX123003</v>
          </cell>
          <cell r="J1900">
            <v>450</v>
          </cell>
        </row>
        <row r="1901">
          <cell r="H1901" t="str">
            <v>TYX123010</v>
          </cell>
          <cell r="J1901">
            <v>189</v>
          </cell>
        </row>
        <row r="1902">
          <cell r="H1902" t="str">
            <v>TYX123011</v>
          </cell>
          <cell r="J1902">
            <v>150</v>
          </cell>
        </row>
        <row r="1903">
          <cell r="H1903" t="str">
            <v>TYX123013</v>
          </cell>
          <cell r="J1903">
            <v>360</v>
          </cell>
        </row>
        <row r="1904">
          <cell r="H1904" t="str">
            <v>TYX124004</v>
          </cell>
          <cell r="J1904">
            <v>478</v>
          </cell>
        </row>
        <row r="1905">
          <cell r="H1905" t="str">
            <v>TYX124012</v>
          </cell>
          <cell r="J1905">
            <v>750</v>
          </cell>
        </row>
        <row r="1906">
          <cell r="H1906" t="str">
            <v>TYX124015</v>
          </cell>
          <cell r="J1906">
            <v>396</v>
          </cell>
        </row>
        <row r="1907">
          <cell r="H1907" t="str">
            <v>TYX125005</v>
          </cell>
          <cell r="J1907">
            <v>150</v>
          </cell>
        </row>
        <row r="1908">
          <cell r="H1908" t="str">
            <v>TYX125029</v>
          </cell>
          <cell r="J1908">
            <v>150</v>
          </cell>
        </row>
        <row r="1909">
          <cell r="H1909" t="str">
            <v>TYX126001</v>
          </cell>
          <cell r="J1909">
            <v>960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2930314</v>
          </cell>
        </row>
        <row r="3">
          <cell r="H3" t="str">
            <v>AFFS00001</v>
          </cell>
          <cell r="J3">
            <v>0</v>
          </cell>
        </row>
        <row r="4">
          <cell r="H4" t="str">
            <v>AFFS00002</v>
          </cell>
          <cell r="J4">
            <v>0</v>
          </cell>
        </row>
        <row r="5">
          <cell r="H5" t="str">
            <v>AIIP00032</v>
          </cell>
          <cell r="J5">
            <v>0</v>
          </cell>
        </row>
        <row r="6">
          <cell r="H6" t="str">
            <v>AIIP00033</v>
          </cell>
          <cell r="J6">
            <v>0</v>
          </cell>
        </row>
        <row r="7">
          <cell r="H7" t="str">
            <v>AIIP00042</v>
          </cell>
          <cell r="J7">
            <v>0</v>
          </cell>
        </row>
        <row r="8">
          <cell r="H8" t="str">
            <v>AIIP00044</v>
          </cell>
          <cell r="J8">
            <v>0</v>
          </cell>
        </row>
        <row r="9">
          <cell r="H9" t="str">
            <v>AIIP00045</v>
          </cell>
          <cell r="J9">
            <v>0</v>
          </cell>
        </row>
        <row r="10">
          <cell r="H10" t="str">
            <v>AIIP00047</v>
          </cell>
          <cell r="J10">
            <v>0</v>
          </cell>
        </row>
        <row r="11">
          <cell r="H11" t="str">
            <v>AIIP00048</v>
          </cell>
          <cell r="J11">
            <v>0</v>
          </cell>
        </row>
        <row r="12">
          <cell r="H12" t="str">
            <v>AIIP00049</v>
          </cell>
          <cell r="J12">
            <v>0</v>
          </cell>
        </row>
        <row r="13">
          <cell r="H13" t="str">
            <v>AIIP00050</v>
          </cell>
          <cell r="J13">
            <v>0</v>
          </cell>
        </row>
        <row r="14">
          <cell r="H14" t="str">
            <v>AIIP00053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AIIP00100</v>
          </cell>
          <cell r="J22">
            <v>0</v>
          </cell>
        </row>
        <row r="23">
          <cell r="H23" t="str">
            <v>AIIP00101</v>
          </cell>
          <cell r="J23">
            <v>0</v>
          </cell>
        </row>
        <row r="24">
          <cell r="H24" t="str">
            <v>AIIP00102</v>
          </cell>
          <cell r="J24">
            <v>0</v>
          </cell>
        </row>
        <row r="25">
          <cell r="H25" t="str">
            <v>AIIP00103</v>
          </cell>
          <cell r="J25">
            <v>0</v>
          </cell>
        </row>
        <row r="26">
          <cell r="H26" t="str">
            <v>AIIP00106</v>
          </cell>
          <cell r="J26">
            <v>0</v>
          </cell>
        </row>
        <row r="27">
          <cell r="H27" t="str">
            <v>AIIP00107</v>
          </cell>
          <cell r="J27">
            <v>0</v>
          </cell>
        </row>
        <row r="28">
          <cell r="H28" t="str">
            <v>AIIP00108</v>
          </cell>
          <cell r="J28">
            <v>0</v>
          </cell>
        </row>
        <row r="29">
          <cell r="H29" t="str">
            <v>AIIP00109</v>
          </cell>
          <cell r="J29">
            <v>0</v>
          </cell>
        </row>
        <row r="30">
          <cell r="H30" t="str">
            <v>AIIP00110</v>
          </cell>
          <cell r="J30">
            <v>0</v>
          </cell>
        </row>
        <row r="31">
          <cell r="H31" t="str">
            <v>AIIP00111</v>
          </cell>
          <cell r="J31">
            <v>0</v>
          </cell>
        </row>
        <row r="32">
          <cell r="H32" t="str">
            <v>AIIP00112</v>
          </cell>
          <cell r="J32">
            <v>0</v>
          </cell>
        </row>
        <row r="33">
          <cell r="H33" t="str">
            <v>AIIP00113</v>
          </cell>
          <cell r="J33">
            <v>0</v>
          </cell>
        </row>
        <row r="34">
          <cell r="H34" t="str">
            <v>AIIP00114</v>
          </cell>
          <cell r="J34">
            <v>0</v>
          </cell>
        </row>
        <row r="35">
          <cell r="H35" t="str">
            <v>AIIP00115</v>
          </cell>
          <cell r="J35">
            <v>0</v>
          </cell>
        </row>
        <row r="36">
          <cell r="H36" t="str">
            <v>AIIT00004</v>
          </cell>
          <cell r="J36">
            <v>0</v>
          </cell>
        </row>
        <row r="37">
          <cell r="H37" t="str">
            <v>AMMP00026</v>
          </cell>
          <cell r="J37">
            <v>0</v>
          </cell>
        </row>
        <row r="38">
          <cell r="H38" t="str">
            <v>AMMP00027</v>
          </cell>
          <cell r="J38">
            <v>0</v>
          </cell>
        </row>
        <row r="39">
          <cell r="H39" t="str">
            <v>AMMP00028</v>
          </cell>
          <cell r="J39">
            <v>0</v>
          </cell>
        </row>
        <row r="40">
          <cell r="H40" t="str">
            <v>AMMP00033</v>
          </cell>
          <cell r="J40">
            <v>0</v>
          </cell>
        </row>
        <row r="41">
          <cell r="H41" t="str">
            <v>AMMP00057</v>
          </cell>
          <cell r="J41">
            <v>0</v>
          </cell>
        </row>
        <row r="42">
          <cell r="H42" t="str">
            <v>AMMP00058</v>
          </cell>
          <cell r="J42">
            <v>0</v>
          </cell>
        </row>
        <row r="43">
          <cell r="H43" t="str">
            <v>AMMP00059</v>
          </cell>
          <cell r="J43">
            <v>0</v>
          </cell>
        </row>
        <row r="44">
          <cell r="H44" t="str">
            <v>AMMP00060</v>
          </cell>
          <cell r="J44">
            <v>0</v>
          </cell>
        </row>
        <row r="45">
          <cell r="H45" t="str">
            <v>AMMP00061</v>
          </cell>
          <cell r="J45">
            <v>0</v>
          </cell>
        </row>
        <row r="46">
          <cell r="H46" t="str">
            <v>AMMP00062</v>
          </cell>
          <cell r="J46">
            <v>0</v>
          </cell>
        </row>
        <row r="47">
          <cell r="H47" t="str">
            <v>AMMP00067</v>
          </cell>
          <cell r="J47">
            <v>0</v>
          </cell>
        </row>
        <row r="48">
          <cell r="H48" t="str">
            <v>BAFP00001</v>
          </cell>
          <cell r="J48">
            <v>0</v>
          </cell>
        </row>
        <row r="49">
          <cell r="H49" t="str">
            <v>BAFP00002</v>
          </cell>
          <cell r="J49">
            <v>0</v>
          </cell>
        </row>
        <row r="50">
          <cell r="H50" t="str">
            <v>BAFP00003</v>
          </cell>
          <cell r="J50">
            <v>0</v>
          </cell>
        </row>
        <row r="51">
          <cell r="H51" t="str">
            <v>BAFP00004</v>
          </cell>
          <cell r="J51">
            <v>0</v>
          </cell>
        </row>
        <row r="52">
          <cell r="H52" t="str">
            <v>BAFP00006</v>
          </cell>
          <cell r="J52">
            <v>0</v>
          </cell>
        </row>
        <row r="53">
          <cell r="H53" t="str">
            <v>DCP123001</v>
          </cell>
          <cell r="J53">
            <v>153</v>
          </cell>
        </row>
        <row r="54">
          <cell r="H54" t="str">
            <v>DCP123002</v>
          </cell>
          <cell r="J54">
            <v>342</v>
          </cell>
        </row>
        <row r="55">
          <cell r="H55" t="str">
            <v>DCP123003</v>
          </cell>
          <cell r="J55">
            <v>1185</v>
          </cell>
        </row>
        <row r="56">
          <cell r="H56" t="str">
            <v>DCP123004</v>
          </cell>
          <cell r="J56">
            <v>420</v>
          </cell>
        </row>
        <row r="57">
          <cell r="H57" t="str">
            <v>DCP124001</v>
          </cell>
          <cell r="J57">
            <v>1450</v>
          </cell>
        </row>
        <row r="58">
          <cell r="H58" t="str">
            <v>DCP124002</v>
          </cell>
          <cell r="J58">
            <v>41</v>
          </cell>
        </row>
        <row r="59">
          <cell r="H59" t="str">
            <v>DCP124004</v>
          </cell>
          <cell r="J59">
            <v>1457</v>
          </cell>
        </row>
        <row r="60">
          <cell r="H60" t="str">
            <v>DCP125001</v>
          </cell>
          <cell r="J60">
            <v>1748</v>
          </cell>
        </row>
        <row r="61">
          <cell r="H61" t="str">
            <v>DCP125002</v>
          </cell>
          <cell r="J61">
            <v>3600</v>
          </cell>
        </row>
        <row r="62">
          <cell r="H62" t="str">
            <v>DCT122001</v>
          </cell>
          <cell r="J62">
            <v>4716</v>
          </cell>
        </row>
        <row r="63">
          <cell r="H63" t="str">
            <v>DCT122002</v>
          </cell>
          <cell r="J63">
            <v>3702</v>
          </cell>
        </row>
        <row r="64">
          <cell r="H64" t="str">
            <v>DCT122003</v>
          </cell>
          <cell r="J64">
            <v>2884</v>
          </cell>
        </row>
        <row r="65">
          <cell r="H65" t="str">
            <v>DCT122004</v>
          </cell>
          <cell r="J65">
            <v>3793</v>
          </cell>
        </row>
        <row r="66">
          <cell r="H66" t="str">
            <v>DCT122005</v>
          </cell>
          <cell r="J66">
            <v>1168</v>
          </cell>
        </row>
        <row r="67">
          <cell r="H67" t="str">
            <v>DCT122006</v>
          </cell>
          <cell r="J67">
            <v>6</v>
          </cell>
        </row>
        <row r="68">
          <cell r="H68" t="str">
            <v>DCT122008</v>
          </cell>
          <cell r="J68">
            <v>223</v>
          </cell>
        </row>
        <row r="69">
          <cell r="H69" t="str">
            <v>DCT122009</v>
          </cell>
          <cell r="J69">
            <v>572</v>
          </cell>
        </row>
        <row r="70">
          <cell r="H70" t="str">
            <v>DCT123001</v>
          </cell>
          <cell r="J70">
            <v>584</v>
          </cell>
        </row>
        <row r="71">
          <cell r="H71" t="str">
            <v>DCT123002</v>
          </cell>
          <cell r="J71">
            <v>2773</v>
          </cell>
        </row>
        <row r="72">
          <cell r="H72" t="str">
            <v>DCT123003</v>
          </cell>
          <cell r="J72">
            <v>1045</v>
          </cell>
        </row>
        <row r="73">
          <cell r="H73" t="str">
            <v>DCT123004</v>
          </cell>
          <cell r="J73">
            <v>1687</v>
          </cell>
        </row>
        <row r="74">
          <cell r="H74" t="str">
            <v>DCT123005</v>
          </cell>
          <cell r="J74">
            <v>5197</v>
          </cell>
        </row>
        <row r="75">
          <cell r="H75" t="str">
            <v>DCT123006</v>
          </cell>
          <cell r="J75">
            <v>5074</v>
          </cell>
        </row>
        <row r="76">
          <cell r="H76" t="str">
            <v>DCT123007</v>
          </cell>
          <cell r="J76">
            <v>4845</v>
          </cell>
        </row>
        <row r="77">
          <cell r="H77" t="str">
            <v>DCT123011</v>
          </cell>
          <cell r="J77">
            <v>2087</v>
          </cell>
        </row>
        <row r="78">
          <cell r="H78" t="str">
            <v>DCT124001</v>
          </cell>
          <cell r="J78">
            <v>4936</v>
          </cell>
        </row>
        <row r="79">
          <cell r="H79" t="str">
            <v>DCT124002</v>
          </cell>
          <cell r="J79">
            <v>2109</v>
          </cell>
        </row>
        <row r="80">
          <cell r="H80" t="str">
            <v>DCT124003</v>
          </cell>
          <cell r="J80">
            <v>2321</v>
          </cell>
        </row>
        <row r="81">
          <cell r="H81" t="str">
            <v>DCT124004</v>
          </cell>
          <cell r="J81">
            <v>1594</v>
          </cell>
        </row>
        <row r="82">
          <cell r="H82" t="str">
            <v>DCT124005</v>
          </cell>
          <cell r="J82">
            <v>3930</v>
          </cell>
        </row>
        <row r="83">
          <cell r="H83" t="str">
            <v>DCT124006</v>
          </cell>
          <cell r="J83">
            <v>670</v>
          </cell>
        </row>
        <row r="84">
          <cell r="H84" t="str">
            <v>DCT124007</v>
          </cell>
          <cell r="J84">
            <v>5350</v>
          </cell>
        </row>
        <row r="85">
          <cell r="H85" t="str">
            <v>DCT124008</v>
          </cell>
          <cell r="J85">
            <v>795</v>
          </cell>
        </row>
        <row r="86">
          <cell r="H86" t="str">
            <v>DCT124009</v>
          </cell>
          <cell r="J86">
            <v>135</v>
          </cell>
        </row>
        <row r="87">
          <cell r="H87" t="str">
            <v>DCT124010</v>
          </cell>
          <cell r="J87">
            <v>196</v>
          </cell>
        </row>
        <row r="88">
          <cell r="H88" t="str">
            <v>DCT124011</v>
          </cell>
          <cell r="J88">
            <v>175</v>
          </cell>
        </row>
        <row r="89">
          <cell r="H89" t="str">
            <v>DCT124012</v>
          </cell>
          <cell r="J89">
            <v>157</v>
          </cell>
        </row>
        <row r="90">
          <cell r="H90" t="str">
            <v>DCT124013</v>
          </cell>
          <cell r="J90">
            <v>273</v>
          </cell>
        </row>
        <row r="91">
          <cell r="H91" t="str">
            <v>DCT124015</v>
          </cell>
          <cell r="J91">
            <v>261</v>
          </cell>
        </row>
        <row r="92">
          <cell r="H92" t="str">
            <v>DCT124016</v>
          </cell>
          <cell r="J92">
            <v>265</v>
          </cell>
        </row>
        <row r="93">
          <cell r="H93" t="str">
            <v>DCT124017</v>
          </cell>
          <cell r="J93">
            <v>276</v>
          </cell>
        </row>
        <row r="94">
          <cell r="H94" t="str">
            <v>DCT124018</v>
          </cell>
          <cell r="J94">
            <v>959</v>
          </cell>
        </row>
        <row r="95">
          <cell r="H95" t="str">
            <v>DCT124019</v>
          </cell>
          <cell r="J95">
            <v>1022</v>
          </cell>
        </row>
        <row r="96">
          <cell r="H96" t="str">
            <v>DCT124020</v>
          </cell>
          <cell r="J96">
            <v>1061</v>
          </cell>
        </row>
        <row r="97">
          <cell r="H97" t="str">
            <v>DCT124021</v>
          </cell>
          <cell r="J97">
            <v>727</v>
          </cell>
        </row>
        <row r="98">
          <cell r="H98" t="str">
            <v>DCT124022</v>
          </cell>
          <cell r="J98">
            <v>1022</v>
          </cell>
        </row>
        <row r="99">
          <cell r="H99" t="str">
            <v>DCT124023</v>
          </cell>
          <cell r="J99">
            <v>423</v>
          </cell>
        </row>
        <row r="100">
          <cell r="H100" t="str">
            <v>DCT124024</v>
          </cell>
          <cell r="J100">
            <v>386</v>
          </cell>
        </row>
        <row r="101">
          <cell r="H101" t="str">
            <v>DCT124025</v>
          </cell>
          <cell r="J101">
            <v>810</v>
          </cell>
        </row>
        <row r="102">
          <cell r="H102" t="str">
            <v>DCT124026</v>
          </cell>
          <cell r="J102">
            <v>274</v>
          </cell>
        </row>
        <row r="103">
          <cell r="H103" t="str">
            <v>DCT124027</v>
          </cell>
          <cell r="J103">
            <v>731</v>
          </cell>
        </row>
        <row r="104">
          <cell r="H104" t="str">
            <v>DCT124028</v>
          </cell>
          <cell r="J104">
            <v>78</v>
          </cell>
        </row>
        <row r="105">
          <cell r="H105" t="str">
            <v>DCT124029</v>
          </cell>
          <cell r="J105">
            <v>120</v>
          </cell>
        </row>
        <row r="106">
          <cell r="H106" t="str">
            <v>DCT124030</v>
          </cell>
          <cell r="J106">
            <v>179</v>
          </cell>
        </row>
        <row r="107">
          <cell r="H107" t="str">
            <v>DCT124031</v>
          </cell>
          <cell r="J107">
            <v>3293</v>
          </cell>
        </row>
        <row r="108">
          <cell r="H108" t="str">
            <v>DCT124032</v>
          </cell>
          <cell r="J108">
            <v>26</v>
          </cell>
        </row>
        <row r="109">
          <cell r="H109" t="str">
            <v>DCT125001</v>
          </cell>
          <cell r="J109">
            <v>2419</v>
          </cell>
        </row>
        <row r="110">
          <cell r="H110" t="str">
            <v>DCT125002</v>
          </cell>
          <cell r="J110">
            <v>5708</v>
          </cell>
        </row>
        <row r="111">
          <cell r="H111" t="str">
            <v>DCT125003</v>
          </cell>
          <cell r="J111">
            <v>1574</v>
          </cell>
        </row>
        <row r="112">
          <cell r="H112" t="str">
            <v>DCT125004</v>
          </cell>
          <cell r="J112">
            <v>3411</v>
          </cell>
        </row>
        <row r="113">
          <cell r="H113" t="str">
            <v>DCT125005</v>
          </cell>
          <cell r="J113">
            <v>1</v>
          </cell>
        </row>
        <row r="114">
          <cell r="H114" t="str">
            <v>DCT125006</v>
          </cell>
          <cell r="J114">
            <v>695</v>
          </cell>
        </row>
        <row r="115">
          <cell r="H115" t="str">
            <v>DCT125007</v>
          </cell>
          <cell r="J115">
            <v>1730</v>
          </cell>
        </row>
        <row r="116">
          <cell r="H116" t="str">
            <v>DCT125008</v>
          </cell>
          <cell r="J116">
            <v>14974</v>
          </cell>
        </row>
        <row r="117">
          <cell r="H117" t="str">
            <v>DCT125009</v>
          </cell>
          <cell r="J117">
            <v>15233</v>
          </cell>
        </row>
        <row r="118">
          <cell r="H118" t="str">
            <v>DCT125010</v>
          </cell>
          <cell r="J118">
            <v>4010</v>
          </cell>
        </row>
        <row r="119">
          <cell r="H119" t="str">
            <v>DCT125011</v>
          </cell>
          <cell r="J119">
            <v>2366</v>
          </cell>
        </row>
        <row r="120">
          <cell r="H120" t="str">
            <v>DCT125012</v>
          </cell>
          <cell r="J120">
            <v>4814</v>
          </cell>
        </row>
        <row r="121">
          <cell r="H121" t="str">
            <v>DCT125013</v>
          </cell>
          <cell r="J121">
            <v>3190</v>
          </cell>
        </row>
        <row r="122">
          <cell r="H122" t="str">
            <v>DCT126001</v>
          </cell>
          <cell r="J122">
            <v>4633</v>
          </cell>
        </row>
        <row r="123">
          <cell r="H123" t="str">
            <v>DCX125001</v>
          </cell>
          <cell r="J123">
            <v>1878</v>
          </cell>
        </row>
        <row r="124">
          <cell r="H124" t="str">
            <v>DCX125002</v>
          </cell>
          <cell r="J124">
            <v>1950</v>
          </cell>
        </row>
        <row r="125">
          <cell r="H125" t="str">
            <v>DFPR00058</v>
          </cell>
          <cell r="J125">
            <v>0</v>
          </cell>
        </row>
        <row r="126">
          <cell r="H126" t="str">
            <v>DFPR00172</v>
          </cell>
          <cell r="J126">
            <v>0</v>
          </cell>
        </row>
        <row r="127">
          <cell r="H127" t="str">
            <v>DTOY00051</v>
          </cell>
          <cell r="J127">
            <v>0</v>
          </cell>
        </row>
        <row r="128">
          <cell r="H128" t="str">
            <v>DTOY00217</v>
          </cell>
          <cell r="J128">
            <v>0</v>
          </cell>
        </row>
        <row r="129">
          <cell r="H129" t="str">
            <v>DTOY00218</v>
          </cell>
          <cell r="J129">
            <v>0</v>
          </cell>
        </row>
        <row r="130">
          <cell r="H130" t="str">
            <v>DTOY00219</v>
          </cell>
          <cell r="J130">
            <v>0</v>
          </cell>
        </row>
        <row r="131">
          <cell r="H131" t="str">
            <v>DTOY00222</v>
          </cell>
          <cell r="J131">
            <v>0</v>
          </cell>
        </row>
        <row r="132">
          <cell r="H132" t="str">
            <v>DTOY00223</v>
          </cell>
          <cell r="J132">
            <v>0</v>
          </cell>
        </row>
        <row r="133">
          <cell r="H133" t="str">
            <v>DTOY00224</v>
          </cell>
          <cell r="J133">
            <v>0</v>
          </cell>
        </row>
        <row r="134">
          <cell r="H134" t="str">
            <v>DTOY00233</v>
          </cell>
          <cell r="J134">
            <v>0</v>
          </cell>
        </row>
        <row r="135">
          <cell r="H135" t="str">
            <v>DTOY00256</v>
          </cell>
          <cell r="J135">
            <v>0</v>
          </cell>
        </row>
        <row r="136">
          <cell r="H136" t="str">
            <v>DTOY00257</v>
          </cell>
          <cell r="J136">
            <v>0</v>
          </cell>
        </row>
        <row r="137">
          <cell r="H137" t="str">
            <v>DTOY00258</v>
          </cell>
          <cell r="J137">
            <v>0</v>
          </cell>
        </row>
        <row r="138">
          <cell r="H138" t="str">
            <v>DTOY00259</v>
          </cell>
          <cell r="J138">
            <v>0</v>
          </cell>
        </row>
        <row r="139">
          <cell r="H139" t="str">
            <v>DTOY00260</v>
          </cell>
          <cell r="J139">
            <v>0</v>
          </cell>
        </row>
        <row r="140">
          <cell r="H140" t="str">
            <v>DTOY00261</v>
          </cell>
          <cell r="J140">
            <v>0</v>
          </cell>
        </row>
        <row r="141">
          <cell r="H141" t="str">
            <v>DTOY00262</v>
          </cell>
          <cell r="J141">
            <v>0</v>
          </cell>
        </row>
        <row r="142">
          <cell r="H142" t="str">
            <v>DTOY00273</v>
          </cell>
          <cell r="J142">
            <v>0</v>
          </cell>
        </row>
        <row r="143">
          <cell r="H143" t="str">
            <v>DTOY00323</v>
          </cell>
          <cell r="J143">
            <v>0</v>
          </cell>
        </row>
        <row r="144">
          <cell r="H144" t="str">
            <v>DTOY00375</v>
          </cell>
          <cell r="J144">
            <v>0</v>
          </cell>
        </row>
        <row r="145">
          <cell r="H145" t="str">
            <v>DTOY00376</v>
          </cell>
          <cell r="J145">
            <v>0</v>
          </cell>
        </row>
        <row r="146">
          <cell r="H146" t="str">
            <v>DTOY00377</v>
          </cell>
          <cell r="J146">
            <v>0</v>
          </cell>
        </row>
        <row r="147">
          <cell r="H147" t="str">
            <v>DTOY00378</v>
          </cell>
          <cell r="J147">
            <v>0</v>
          </cell>
        </row>
        <row r="148">
          <cell r="H148" t="str">
            <v>DTOY00379</v>
          </cell>
          <cell r="J148">
            <v>0</v>
          </cell>
        </row>
        <row r="149">
          <cell r="H149" t="str">
            <v>DTOY00388</v>
          </cell>
          <cell r="J149">
            <v>0</v>
          </cell>
        </row>
        <row r="150">
          <cell r="H150" t="str">
            <v>EEE122001</v>
          </cell>
          <cell r="J150">
            <v>0</v>
          </cell>
        </row>
        <row r="151">
          <cell r="H151" t="str">
            <v>EEM224009</v>
          </cell>
          <cell r="J151">
            <v>587</v>
          </cell>
        </row>
        <row r="152">
          <cell r="H152" t="str">
            <v>EEM224010</v>
          </cell>
          <cell r="J152">
            <v>632</v>
          </cell>
        </row>
        <row r="153">
          <cell r="H153" t="str">
            <v>EEM224011</v>
          </cell>
          <cell r="J153">
            <v>422</v>
          </cell>
        </row>
        <row r="154">
          <cell r="H154" t="str">
            <v>EEM224012</v>
          </cell>
          <cell r="J154">
            <v>627</v>
          </cell>
        </row>
        <row r="155">
          <cell r="H155" t="str">
            <v>EEM224013</v>
          </cell>
          <cell r="J155">
            <v>648</v>
          </cell>
        </row>
        <row r="156">
          <cell r="H156" t="str">
            <v>EEM224014</v>
          </cell>
          <cell r="J156">
            <v>483</v>
          </cell>
        </row>
        <row r="157">
          <cell r="H157" t="str">
            <v>EEP123001</v>
          </cell>
          <cell r="J157">
            <v>1</v>
          </cell>
        </row>
        <row r="158">
          <cell r="H158" t="str">
            <v>EEP124001</v>
          </cell>
          <cell r="J158">
            <v>49</v>
          </cell>
        </row>
        <row r="159">
          <cell r="H159" t="str">
            <v>EEP124002</v>
          </cell>
          <cell r="J159">
            <v>39</v>
          </cell>
        </row>
        <row r="160">
          <cell r="H160" t="str">
            <v>EEP124003</v>
          </cell>
          <cell r="J160">
            <v>2202</v>
          </cell>
        </row>
        <row r="161">
          <cell r="H161" t="str">
            <v>EEP124004</v>
          </cell>
          <cell r="J161">
            <v>61</v>
          </cell>
        </row>
        <row r="162">
          <cell r="H162" t="str">
            <v>EEP124005</v>
          </cell>
          <cell r="J162">
            <v>179</v>
          </cell>
        </row>
        <row r="163">
          <cell r="H163" t="str">
            <v>EEP124006</v>
          </cell>
          <cell r="J163">
            <v>1463</v>
          </cell>
        </row>
        <row r="164">
          <cell r="H164" t="str">
            <v>EEP124007</v>
          </cell>
          <cell r="J164">
            <v>2105</v>
          </cell>
        </row>
        <row r="165">
          <cell r="H165" t="str">
            <v>EEP124008</v>
          </cell>
          <cell r="J165">
            <v>1332</v>
          </cell>
        </row>
        <row r="166">
          <cell r="H166" t="str">
            <v>EEP125001</v>
          </cell>
          <cell r="J166">
            <v>1651</v>
          </cell>
        </row>
        <row r="167">
          <cell r="H167" t="str">
            <v>EEP125002</v>
          </cell>
          <cell r="J167">
            <v>250</v>
          </cell>
        </row>
        <row r="168">
          <cell r="H168" t="str">
            <v>EEP125003</v>
          </cell>
          <cell r="J168">
            <v>372</v>
          </cell>
        </row>
        <row r="169">
          <cell r="H169" t="str">
            <v>EEP125004</v>
          </cell>
          <cell r="J169">
            <v>2134</v>
          </cell>
        </row>
        <row r="170">
          <cell r="H170" t="str">
            <v>EEP125005</v>
          </cell>
          <cell r="J170">
            <v>903</v>
          </cell>
        </row>
        <row r="171">
          <cell r="H171" t="str">
            <v>EEP125006</v>
          </cell>
          <cell r="J171">
            <v>680</v>
          </cell>
        </row>
        <row r="172">
          <cell r="H172" t="str">
            <v>EEP125007</v>
          </cell>
          <cell r="J172">
            <v>2027</v>
          </cell>
        </row>
        <row r="173">
          <cell r="H173" t="str">
            <v>EEP125008</v>
          </cell>
          <cell r="J173">
            <v>743</v>
          </cell>
        </row>
        <row r="174">
          <cell r="H174" t="str">
            <v>EEP125009</v>
          </cell>
          <cell r="J174">
            <v>1120</v>
          </cell>
        </row>
        <row r="175">
          <cell r="H175" t="str">
            <v>EEP125010</v>
          </cell>
          <cell r="J175">
            <v>441</v>
          </cell>
        </row>
        <row r="176">
          <cell r="H176" t="str">
            <v>EEP125011</v>
          </cell>
          <cell r="J176">
            <v>531</v>
          </cell>
        </row>
        <row r="177">
          <cell r="H177" t="str">
            <v>EEP126001</v>
          </cell>
          <cell r="J177">
            <v>323</v>
          </cell>
        </row>
        <row r="178">
          <cell r="H178" t="str">
            <v>EET200001</v>
          </cell>
          <cell r="J178">
            <v>1883</v>
          </cell>
        </row>
        <row r="179">
          <cell r="H179" t="str">
            <v>EET223001</v>
          </cell>
          <cell r="J179">
            <v>4098</v>
          </cell>
        </row>
        <row r="180">
          <cell r="H180" t="str">
            <v>EET223002</v>
          </cell>
          <cell r="J180">
            <v>4774</v>
          </cell>
        </row>
        <row r="181">
          <cell r="H181" t="str">
            <v>EET223004</v>
          </cell>
          <cell r="J181">
            <v>3760</v>
          </cell>
        </row>
        <row r="182">
          <cell r="H182" t="str">
            <v>EET223005</v>
          </cell>
          <cell r="J182">
            <v>9761</v>
          </cell>
        </row>
        <row r="183">
          <cell r="H183" t="str">
            <v>EET224001</v>
          </cell>
          <cell r="J183">
            <v>62</v>
          </cell>
        </row>
        <row r="184">
          <cell r="H184" t="str">
            <v>EET224002</v>
          </cell>
          <cell r="J184">
            <v>54</v>
          </cell>
        </row>
        <row r="185">
          <cell r="H185" t="str">
            <v>EET224003</v>
          </cell>
          <cell r="J185">
            <v>84</v>
          </cell>
        </row>
        <row r="186">
          <cell r="H186" t="str">
            <v>EET224004</v>
          </cell>
          <cell r="J186">
            <v>78</v>
          </cell>
        </row>
        <row r="187">
          <cell r="H187" t="str">
            <v>EET224005</v>
          </cell>
          <cell r="J187">
            <v>181</v>
          </cell>
        </row>
        <row r="188">
          <cell r="H188" t="str">
            <v>EET224006</v>
          </cell>
          <cell r="J188">
            <v>83</v>
          </cell>
        </row>
        <row r="189">
          <cell r="H189" t="str">
            <v>EET224007</v>
          </cell>
          <cell r="J189">
            <v>120</v>
          </cell>
        </row>
        <row r="190">
          <cell r="H190" t="str">
            <v>EET224008</v>
          </cell>
          <cell r="J190">
            <v>120</v>
          </cell>
        </row>
        <row r="191">
          <cell r="H191" t="str">
            <v>EET224009</v>
          </cell>
          <cell r="J191">
            <v>87</v>
          </cell>
        </row>
        <row r="192">
          <cell r="H192" t="str">
            <v>EET224010</v>
          </cell>
          <cell r="J192">
            <v>100</v>
          </cell>
        </row>
        <row r="193">
          <cell r="H193" t="str">
            <v>EET224011</v>
          </cell>
          <cell r="J193">
            <v>71</v>
          </cell>
        </row>
        <row r="194">
          <cell r="H194" t="str">
            <v>EET224012</v>
          </cell>
          <cell r="J194">
            <v>11214</v>
          </cell>
        </row>
        <row r="195">
          <cell r="H195" t="str">
            <v>EET224013</v>
          </cell>
          <cell r="J195">
            <v>1937</v>
          </cell>
        </row>
        <row r="196">
          <cell r="H196" t="str">
            <v>EET224014</v>
          </cell>
          <cell r="J196">
            <v>710</v>
          </cell>
        </row>
        <row r="197">
          <cell r="H197" t="str">
            <v>EET224015</v>
          </cell>
          <cell r="J197">
            <v>1946</v>
          </cell>
        </row>
        <row r="198">
          <cell r="H198" t="str">
            <v>EET224016</v>
          </cell>
          <cell r="J198">
            <v>745</v>
          </cell>
        </row>
        <row r="199">
          <cell r="H199" t="str">
            <v>EET224017</v>
          </cell>
          <cell r="J199">
            <v>1384</v>
          </cell>
        </row>
        <row r="200">
          <cell r="H200" t="str">
            <v>EET224018</v>
          </cell>
          <cell r="J200">
            <v>481</v>
          </cell>
        </row>
        <row r="201">
          <cell r="H201" t="str">
            <v>EET224019</v>
          </cell>
          <cell r="J201">
            <v>2203</v>
          </cell>
        </row>
        <row r="202">
          <cell r="H202" t="str">
            <v>EET224021</v>
          </cell>
          <cell r="J202">
            <v>2043</v>
          </cell>
        </row>
        <row r="203">
          <cell r="H203" t="str">
            <v>EET224022</v>
          </cell>
          <cell r="J203">
            <v>1913</v>
          </cell>
        </row>
        <row r="204">
          <cell r="H204" t="str">
            <v>EET224023</v>
          </cell>
          <cell r="J204">
            <v>1483</v>
          </cell>
        </row>
        <row r="205">
          <cell r="H205" t="str">
            <v>EET224025</v>
          </cell>
          <cell r="J205">
            <v>97</v>
          </cell>
        </row>
        <row r="206">
          <cell r="H206" t="str">
            <v>EET224026</v>
          </cell>
          <cell r="J206">
            <v>240</v>
          </cell>
        </row>
        <row r="207">
          <cell r="H207" t="str">
            <v>EET224027</v>
          </cell>
          <cell r="J207">
            <v>928</v>
          </cell>
        </row>
        <row r="208">
          <cell r="H208" t="str">
            <v>EET224028</v>
          </cell>
          <cell r="J208">
            <v>623</v>
          </cell>
        </row>
        <row r="209">
          <cell r="H209" t="str">
            <v>EET224029</v>
          </cell>
          <cell r="J209">
            <v>464</v>
          </cell>
        </row>
        <row r="210">
          <cell r="H210" t="str">
            <v>EET224030</v>
          </cell>
          <cell r="J210">
            <v>979</v>
          </cell>
        </row>
        <row r="211">
          <cell r="H211" t="str">
            <v>EET224031</v>
          </cell>
          <cell r="J211">
            <v>1820</v>
          </cell>
        </row>
        <row r="212">
          <cell r="H212" t="str">
            <v>EET224032</v>
          </cell>
          <cell r="J212">
            <v>1037</v>
          </cell>
        </row>
        <row r="213">
          <cell r="H213" t="str">
            <v>EET224033</v>
          </cell>
          <cell r="J213">
            <v>1276</v>
          </cell>
        </row>
        <row r="214">
          <cell r="H214" t="str">
            <v>EET224034</v>
          </cell>
          <cell r="J214">
            <v>562</v>
          </cell>
        </row>
        <row r="215">
          <cell r="H215" t="str">
            <v>EET224035</v>
          </cell>
          <cell r="J215">
            <v>511</v>
          </cell>
        </row>
        <row r="216">
          <cell r="H216" t="str">
            <v>EET224036</v>
          </cell>
          <cell r="J216">
            <v>151</v>
          </cell>
        </row>
        <row r="217">
          <cell r="H217" t="str">
            <v>EET224037</v>
          </cell>
          <cell r="J217">
            <v>511</v>
          </cell>
        </row>
        <row r="218">
          <cell r="H218" t="str">
            <v>EET224038</v>
          </cell>
          <cell r="J218">
            <v>151</v>
          </cell>
        </row>
        <row r="219">
          <cell r="H219" t="str">
            <v>EET224039</v>
          </cell>
          <cell r="J219">
            <v>547</v>
          </cell>
        </row>
        <row r="220">
          <cell r="H220" t="str">
            <v>EET224040</v>
          </cell>
          <cell r="J220">
            <v>187</v>
          </cell>
        </row>
        <row r="221">
          <cell r="H221" t="str">
            <v>EET224042</v>
          </cell>
          <cell r="J221">
            <v>151</v>
          </cell>
        </row>
        <row r="222">
          <cell r="H222" t="str">
            <v>EET224043</v>
          </cell>
          <cell r="J222">
            <v>168</v>
          </cell>
        </row>
        <row r="223">
          <cell r="H223" t="str">
            <v>EET224045</v>
          </cell>
          <cell r="J223">
            <v>100</v>
          </cell>
        </row>
        <row r="224">
          <cell r="H224" t="str">
            <v>EET224046</v>
          </cell>
          <cell r="J224">
            <v>89</v>
          </cell>
        </row>
        <row r="225">
          <cell r="H225" t="str">
            <v>EET224047</v>
          </cell>
          <cell r="J225">
            <v>21</v>
          </cell>
        </row>
        <row r="226">
          <cell r="H226" t="str">
            <v>EET224050</v>
          </cell>
          <cell r="J226">
            <v>168</v>
          </cell>
        </row>
        <row r="227">
          <cell r="H227" t="str">
            <v>EET224051</v>
          </cell>
          <cell r="J227">
            <v>20</v>
          </cell>
        </row>
        <row r="228">
          <cell r="H228" t="str">
            <v>EET224053</v>
          </cell>
          <cell r="J228">
            <v>260</v>
          </cell>
        </row>
        <row r="229">
          <cell r="H229" t="str">
            <v>EET224054</v>
          </cell>
          <cell r="J229">
            <v>9</v>
          </cell>
        </row>
        <row r="230">
          <cell r="H230" t="str">
            <v>EET224055</v>
          </cell>
          <cell r="J230">
            <v>363</v>
          </cell>
        </row>
        <row r="231">
          <cell r="H231" t="str">
            <v>EET224056</v>
          </cell>
          <cell r="J231">
            <v>129</v>
          </cell>
        </row>
        <row r="232">
          <cell r="H232" t="str">
            <v>EET224058</v>
          </cell>
          <cell r="J232">
            <v>89</v>
          </cell>
        </row>
        <row r="233">
          <cell r="H233" t="str">
            <v>EET224059</v>
          </cell>
          <cell r="J233">
            <v>178</v>
          </cell>
        </row>
        <row r="234">
          <cell r="H234" t="str">
            <v>EET224060</v>
          </cell>
          <cell r="J234">
            <v>505</v>
          </cell>
        </row>
        <row r="235">
          <cell r="H235" t="str">
            <v>EET224061</v>
          </cell>
          <cell r="J235">
            <v>61</v>
          </cell>
        </row>
        <row r="236">
          <cell r="H236" t="str">
            <v>EET224062</v>
          </cell>
          <cell r="J236">
            <v>255</v>
          </cell>
        </row>
        <row r="237">
          <cell r="H237" t="str">
            <v>EET224063</v>
          </cell>
          <cell r="J237">
            <v>100</v>
          </cell>
        </row>
        <row r="238">
          <cell r="H238" t="str">
            <v>EET224064</v>
          </cell>
          <cell r="J238">
            <v>431</v>
          </cell>
        </row>
        <row r="239">
          <cell r="H239" t="str">
            <v>EET224065</v>
          </cell>
          <cell r="J239">
            <v>1180</v>
          </cell>
        </row>
        <row r="240">
          <cell r="H240" t="str">
            <v>EET224066</v>
          </cell>
          <cell r="J240">
            <v>1810</v>
          </cell>
        </row>
        <row r="241">
          <cell r="H241" t="str">
            <v>EET224067</v>
          </cell>
          <cell r="J241">
            <v>3607</v>
          </cell>
        </row>
        <row r="242">
          <cell r="H242" t="str">
            <v>EET224068</v>
          </cell>
          <cell r="J242">
            <v>298</v>
          </cell>
        </row>
        <row r="243">
          <cell r="H243" t="str">
            <v>EET224069</v>
          </cell>
          <cell r="J243">
            <v>437</v>
          </cell>
        </row>
        <row r="244">
          <cell r="H244" t="str">
            <v>EET224070</v>
          </cell>
          <cell r="J244">
            <v>161</v>
          </cell>
        </row>
        <row r="245">
          <cell r="H245" t="str">
            <v>EET224071</v>
          </cell>
          <cell r="J245">
            <v>380</v>
          </cell>
        </row>
        <row r="246">
          <cell r="H246" t="str">
            <v>EET224072</v>
          </cell>
          <cell r="J246">
            <v>1052</v>
          </cell>
        </row>
        <row r="247">
          <cell r="H247" t="str">
            <v>EET224073</v>
          </cell>
          <cell r="J247">
            <v>2177</v>
          </cell>
        </row>
        <row r="248">
          <cell r="H248" t="str">
            <v>EET224074</v>
          </cell>
          <cell r="J248">
            <v>2160</v>
          </cell>
        </row>
        <row r="249">
          <cell r="H249" t="str">
            <v>EET224075</v>
          </cell>
          <cell r="J249">
            <v>839</v>
          </cell>
        </row>
        <row r="250">
          <cell r="H250" t="str">
            <v>EET224076</v>
          </cell>
          <cell r="J250">
            <v>846</v>
          </cell>
        </row>
        <row r="251">
          <cell r="H251" t="str">
            <v>EET224077</v>
          </cell>
          <cell r="J251">
            <v>838</v>
          </cell>
        </row>
        <row r="252">
          <cell r="H252" t="str">
            <v>EET224078</v>
          </cell>
          <cell r="J252">
            <v>823</v>
          </cell>
        </row>
        <row r="253">
          <cell r="H253" t="str">
            <v>EET224079</v>
          </cell>
          <cell r="J253">
            <v>7992</v>
          </cell>
        </row>
        <row r="254">
          <cell r="H254" t="str">
            <v>EET224080</v>
          </cell>
          <cell r="J254">
            <v>2601</v>
          </cell>
        </row>
        <row r="255">
          <cell r="H255" t="str">
            <v>EET224081</v>
          </cell>
          <cell r="J255">
            <v>924</v>
          </cell>
        </row>
        <row r="256">
          <cell r="H256" t="str">
            <v>EET224082</v>
          </cell>
          <cell r="J256">
            <v>1067</v>
          </cell>
        </row>
        <row r="257">
          <cell r="H257" t="str">
            <v>EET224083</v>
          </cell>
          <cell r="J257">
            <v>4286</v>
          </cell>
        </row>
        <row r="258">
          <cell r="H258" t="str">
            <v>EET224084</v>
          </cell>
          <cell r="J258">
            <v>3552</v>
          </cell>
        </row>
        <row r="259">
          <cell r="H259" t="str">
            <v>EET224085</v>
          </cell>
          <cell r="J259">
            <v>5350</v>
          </cell>
        </row>
        <row r="260">
          <cell r="H260" t="str">
            <v>EET224086</v>
          </cell>
          <cell r="J260">
            <v>2788</v>
          </cell>
        </row>
        <row r="261">
          <cell r="H261" t="str">
            <v>EET224087</v>
          </cell>
          <cell r="J261">
            <v>365</v>
          </cell>
        </row>
        <row r="262">
          <cell r="H262" t="str">
            <v>EET224088</v>
          </cell>
          <cell r="J262">
            <v>66</v>
          </cell>
        </row>
        <row r="263">
          <cell r="H263" t="str">
            <v>EET224089</v>
          </cell>
          <cell r="J263">
            <v>3200</v>
          </cell>
        </row>
        <row r="264">
          <cell r="H264" t="str">
            <v>EET225002</v>
          </cell>
          <cell r="J264">
            <v>1573</v>
          </cell>
        </row>
        <row r="265">
          <cell r="H265" t="str">
            <v>EET225003</v>
          </cell>
          <cell r="J265">
            <v>1496</v>
          </cell>
        </row>
        <row r="266">
          <cell r="H266" t="str">
            <v>EET225004</v>
          </cell>
          <cell r="J266">
            <v>474</v>
          </cell>
        </row>
        <row r="267">
          <cell r="H267" t="str">
            <v>EET225005</v>
          </cell>
          <cell r="J267">
            <v>1349</v>
          </cell>
        </row>
        <row r="268">
          <cell r="H268" t="str">
            <v>EET225006</v>
          </cell>
          <cell r="J268">
            <v>693</v>
          </cell>
        </row>
        <row r="269">
          <cell r="H269" t="str">
            <v>EET225007</v>
          </cell>
          <cell r="J269">
            <v>236</v>
          </cell>
        </row>
        <row r="270">
          <cell r="H270" t="str">
            <v>EET225008</v>
          </cell>
          <cell r="J270">
            <v>505</v>
          </cell>
        </row>
        <row r="271">
          <cell r="H271" t="str">
            <v>EET225009</v>
          </cell>
          <cell r="J271">
            <v>392</v>
          </cell>
        </row>
        <row r="272">
          <cell r="H272" t="str">
            <v>EET225010</v>
          </cell>
          <cell r="J272">
            <v>470</v>
          </cell>
        </row>
        <row r="273">
          <cell r="H273" t="str">
            <v>EET225011</v>
          </cell>
          <cell r="J273">
            <v>1654</v>
          </cell>
        </row>
        <row r="274">
          <cell r="H274" t="str">
            <v>EET225012</v>
          </cell>
          <cell r="J274">
            <v>2078</v>
          </cell>
        </row>
        <row r="275">
          <cell r="H275" t="str">
            <v>EET225013</v>
          </cell>
          <cell r="J275">
            <v>1632</v>
          </cell>
        </row>
        <row r="276">
          <cell r="H276" t="str">
            <v>EET225014</v>
          </cell>
          <cell r="J276">
            <v>4458</v>
          </cell>
        </row>
        <row r="277">
          <cell r="H277" t="str">
            <v>EET225015</v>
          </cell>
          <cell r="J277">
            <v>198</v>
          </cell>
        </row>
        <row r="278">
          <cell r="H278" t="str">
            <v>EET225016</v>
          </cell>
          <cell r="J278">
            <v>1544</v>
          </cell>
        </row>
        <row r="279">
          <cell r="H279" t="str">
            <v>EET225017</v>
          </cell>
          <cell r="J279">
            <v>50</v>
          </cell>
        </row>
        <row r="280">
          <cell r="H280" t="str">
            <v>EET225018</v>
          </cell>
          <cell r="J280">
            <v>1212</v>
          </cell>
        </row>
        <row r="281">
          <cell r="H281" t="str">
            <v>EET225019</v>
          </cell>
          <cell r="J281">
            <v>1497</v>
          </cell>
        </row>
        <row r="282">
          <cell r="H282" t="str">
            <v>EET225020</v>
          </cell>
          <cell r="J282">
            <v>921</v>
          </cell>
        </row>
        <row r="283">
          <cell r="H283" t="str">
            <v>EET225021</v>
          </cell>
          <cell r="J283">
            <v>1447</v>
          </cell>
        </row>
        <row r="284">
          <cell r="H284" t="str">
            <v>EET225026</v>
          </cell>
          <cell r="J284">
            <v>1202</v>
          </cell>
        </row>
        <row r="285">
          <cell r="H285" t="str">
            <v>EET225027</v>
          </cell>
          <cell r="J285">
            <v>195</v>
          </cell>
        </row>
        <row r="286">
          <cell r="H286" t="str">
            <v>EET225028</v>
          </cell>
          <cell r="J286">
            <v>372</v>
          </cell>
        </row>
        <row r="287">
          <cell r="H287" t="str">
            <v>EET225029</v>
          </cell>
          <cell r="J287">
            <v>557</v>
          </cell>
        </row>
        <row r="288">
          <cell r="H288" t="str">
            <v>EET225030</v>
          </cell>
          <cell r="J288">
            <v>600</v>
          </cell>
        </row>
        <row r="289">
          <cell r="H289" t="str">
            <v>EET225031</v>
          </cell>
          <cell r="J289">
            <v>137</v>
          </cell>
        </row>
        <row r="290">
          <cell r="H290" t="str">
            <v>EET225032</v>
          </cell>
          <cell r="J290">
            <v>314</v>
          </cell>
        </row>
        <row r="291">
          <cell r="H291" t="str">
            <v>EET225033</v>
          </cell>
          <cell r="J291">
            <v>14138</v>
          </cell>
        </row>
        <row r="292">
          <cell r="H292" t="str">
            <v>EET225034</v>
          </cell>
          <cell r="J292">
            <v>1059</v>
          </cell>
        </row>
        <row r="293">
          <cell r="H293" t="str">
            <v>EET225035</v>
          </cell>
          <cell r="J293">
            <v>605</v>
          </cell>
        </row>
        <row r="294">
          <cell r="H294" t="str">
            <v>EET225036</v>
          </cell>
          <cell r="J294">
            <v>501</v>
          </cell>
        </row>
        <row r="295">
          <cell r="H295" t="str">
            <v>EET225037</v>
          </cell>
          <cell r="J295">
            <v>252</v>
          </cell>
        </row>
        <row r="296">
          <cell r="H296" t="str">
            <v>EET225039</v>
          </cell>
          <cell r="J296">
            <v>191</v>
          </cell>
        </row>
        <row r="297">
          <cell r="H297" t="str">
            <v>EET225040</v>
          </cell>
          <cell r="J297">
            <v>1194</v>
          </cell>
        </row>
        <row r="298">
          <cell r="H298" t="str">
            <v>EET225041</v>
          </cell>
          <cell r="J298">
            <v>1250</v>
          </cell>
        </row>
        <row r="299">
          <cell r="H299" t="str">
            <v>EET225042</v>
          </cell>
          <cell r="J299">
            <v>1373</v>
          </cell>
        </row>
        <row r="300">
          <cell r="H300" t="str">
            <v>EET225043</v>
          </cell>
          <cell r="J300">
            <v>1540</v>
          </cell>
        </row>
        <row r="301">
          <cell r="H301" t="str">
            <v>EET225044</v>
          </cell>
          <cell r="J301">
            <v>1384</v>
          </cell>
        </row>
        <row r="302">
          <cell r="H302" t="str">
            <v>EET225045</v>
          </cell>
          <cell r="J302">
            <v>1503</v>
          </cell>
        </row>
        <row r="303">
          <cell r="H303" t="str">
            <v>EET225046</v>
          </cell>
          <cell r="J303">
            <v>1561</v>
          </cell>
        </row>
        <row r="304">
          <cell r="H304" t="str">
            <v>EET225047</v>
          </cell>
          <cell r="J304">
            <v>1541</v>
          </cell>
        </row>
        <row r="305">
          <cell r="H305" t="str">
            <v>EET225048</v>
          </cell>
          <cell r="J305">
            <v>1161</v>
          </cell>
        </row>
        <row r="306">
          <cell r="H306" t="str">
            <v>EET225049</v>
          </cell>
          <cell r="J306">
            <v>1693</v>
          </cell>
        </row>
        <row r="307">
          <cell r="H307" t="str">
            <v>EET225050</v>
          </cell>
          <cell r="J307">
            <v>1627</v>
          </cell>
        </row>
        <row r="308">
          <cell r="H308" t="str">
            <v>EET225051</v>
          </cell>
          <cell r="J308">
            <v>1686</v>
          </cell>
        </row>
        <row r="309">
          <cell r="H309" t="str">
            <v>EET225052</v>
          </cell>
          <cell r="J309">
            <v>1744</v>
          </cell>
        </row>
        <row r="310">
          <cell r="H310" t="str">
            <v>EET225053</v>
          </cell>
          <cell r="J310">
            <v>2296</v>
          </cell>
        </row>
        <row r="311">
          <cell r="H311" t="str">
            <v>EET225054</v>
          </cell>
          <cell r="J311">
            <v>7159</v>
          </cell>
        </row>
        <row r="312">
          <cell r="H312" t="str">
            <v>EET225055</v>
          </cell>
          <cell r="J312">
            <v>7003</v>
          </cell>
        </row>
        <row r="313">
          <cell r="H313" t="str">
            <v>EET225056</v>
          </cell>
          <cell r="J313">
            <v>10292</v>
          </cell>
        </row>
        <row r="314">
          <cell r="H314" t="str">
            <v>EET225057</v>
          </cell>
          <cell r="J314">
            <v>10858</v>
          </cell>
        </row>
        <row r="315">
          <cell r="H315" t="str">
            <v>EET225058</v>
          </cell>
          <cell r="J315">
            <v>9390</v>
          </cell>
        </row>
        <row r="316">
          <cell r="H316" t="str">
            <v>EET225059</v>
          </cell>
          <cell r="J316">
            <v>1787</v>
          </cell>
        </row>
        <row r="317">
          <cell r="H317" t="str">
            <v>EET225060</v>
          </cell>
          <cell r="J317">
            <v>1739</v>
          </cell>
        </row>
        <row r="318">
          <cell r="H318" t="str">
            <v>EET225061</v>
          </cell>
          <cell r="J318">
            <v>1785</v>
          </cell>
        </row>
        <row r="319">
          <cell r="H319" t="str">
            <v>EET225062</v>
          </cell>
          <cell r="J319">
            <v>1853</v>
          </cell>
        </row>
        <row r="320">
          <cell r="H320" t="str">
            <v>EET225063</v>
          </cell>
          <cell r="J320">
            <v>11961</v>
          </cell>
        </row>
        <row r="321">
          <cell r="H321" t="str">
            <v>EET225064</v>
          </cell>
          <cell r="J321">
            <v>10098</v>
          </cell>
        </row>
        <row r="322">
          <cell r="H322" t="str">
            <v>EET225065</v>
          </cell>
          <cell r="J322">
            <v>10477</v>
          </cell>
        </row>
        <row r="323">
          <cell r="H323" t="str">
            <v>EET225066</v>
          </cell>
          <cell r="J323">
            <v>9919</v>
          </cell>
        </row>
        <row r="324">
          <cell r="H324" t="str">
            <v>EET225067</v>
          </cell>
          <cell r="J324">
            <v>10217</v>
          </cell>
        </row>
        <row r="325">
          <cell r="H325" t="str">
            <v>EET225068</v>
          </cell>
          <cell r="J325">
            <v>10705</v>
          </cell>
        </row>
        <row r="326">
          <cell r="H326" t="str">
            <v>EET225069</v>
          </cell>
          <cell r="J326">
            <v>10715</v>
          </cell>
        </row>
        <row r="327">
          <cell r="H327" t="str">
            <v>EET225070</v>
          </cell>
          <cell r="J327">
            <v>10650</v>
          </cell>
        </row>
        <row r="328">
          <cell r="H328" t="str">
            <v>EET225071</v>
          </cell>
          <cell r="J328">
            <v>10167</v>
          </cell>
        </row>
        <row r="329">
          <cell r="H329" t="str">
            <v>EET225072</v>
          </cell>
          <cell r="J329">
            <v>10123</v>
          </cell>
        </row>
        <row r="330">
          <cell r="H330" t="str">
            <v>EET225073</v>
          </cell>
          <cell r="J330">
            <v>10411</v>
          </cell>
        </row>
        <row r="331">
          <cell r="H331" t="str">
            <v>EET225074</v>
          </cell>
          <cell r="J331">
            <v>10611</v>
          </cell>
        </row>
        <row r="332">
          <cell r="H332" t="str">
            <v>EET225075</v>
          </cell>
          <cell r="J332">
            <v>10071</v>
          </cell>
        </row>
        <row r="333">
          <cell r="H333" t="str">
            <v>EET225076</v>
          </cell>
          <cell r="J333">
            <v>9967</v>
          </cell>
        </row>
        <row r="334">
          <cell r="H334" t="str">
            <v>EET225077</v>
          </cell>
          <cell r="J334">
            <v>10189</v>
          </cell>
        </row>
        <row r="335">
          <cell r="H335" t="str">
            <v>EET225078</v>
          </cell>
          <cell r="J335">
            <v>10175</v>
          </cell>
        </row>
        <row r="336">
          <cell r="H336" t="str">
            <v>EET225079</v>
          </cell>
          <cell r="J336">
            <v>2338</v>
          </cell>
        </row>
        <row r="337">
          <cell r="H337" t="str">
            <v>EET225080</v>
          </cell>
          <cell r="J337">
            <v>21719</v>
          </cell>
        </row>
        <row r="338">
          <cell r="H338" t="str">
            <v>EET225081</v>
          </cell>
          <cell r="J338">
            <v>7117</v>
          </cell>
        </row>
        <row r="339">
          <cell r="H339" t="str">
            <v>EET225082</v>
          </cell>
          <cell r="J339">
            <v>564</v>
          </cell>
        </row>
        <row r="340">
          <cell r="H340" t="str">
            <v>EET225083</v>
          </cell>
          <cell r="J340">
            <v>24194</v>
          </cell>
        </row>
        <row r="341">
          <cell r="H341" t="str">
            <v>EIS120001</v>
          </cell>
          <cell r="J341">
            <v>0</v>
          </cell>
        </row>
        <row r="342">
          <cell r="H342" t="str">
            <v>EIS120002</v>
          </cell>
          <cell r="J342">
            <v>0</v>
          </cell>
        </row>
        <row r="343">
          <cell r="H343" t="str">
            <v>EIS120003</v>
          </cell>
          <cell r="J343">
            <v>0</v>
          </cell>
        </row>
        <row r="344">
          <cell r="H344" t="str">
            <v>EIS121001</v>
          </cell>
          <cell r="J344">
            <v>0</v>
          </cell>
        </row>
        <row r="345">
          <cell r="H345" t="str">
            <v>FGL125001</v>
          </cell>
          <cell r="J345">
            <v>93533</v>
          </cell>
        </row>
        <row r="346">
          <cell r="H346" t="str">
            <v>FGL125002</v>
          </cell>
          <cell r="J346">
            <v>5000</v>
          </cell>
        </row>
        <row r="347">
          <cell r="H347" t="str">
            <v>FGL125003</v>
          </cell>
          <cell r="J347">
            <v>5000</v>
          </cell>
        </row>
        <row r="348">
          <cell r="H348" t="str">
            <v>FGL125004</v>
          </cell>
          <cell r="J348">
            <v>5000</v>
          </cell>
        </row>
        <row r="349">
          <cell r="H349" t="str">
            <v>FGL125005</v>
          </cell>
          <cell r="J349">
            <v>5000</v>
          </cell>
        </row>
        <row r="350">
          <cell r="H350" t="str">
            <v>FGL125006</v>
          </cell>
          <cell r="J350">
            <v>5000</v>
          </cell>
        </row>
        <row r="351">
          <cell r="H351" t="str">
            <v>FGL125007</v>
          </cell>
          <cell r="J351">
            <v>5000</v>
          </cell>
        </row>
        <row r="352">
          <cell r="H352" t="str">
            <v>FGL126001</v>
          </cell>
          <cell r="J352">
            <v>6200</v>
          </cell>
        </row>
        <row r="353">
          <cell r="H353" t="str">
            <v>FGL126002</v>
          </cell>
          <cell r="J353">
            <v>6200</v>
          </cell>
        </row>
        <row r="354">
          <cell r="H354" t="str">
            <v>FGL126003</v>
          </cell>
          <cell r="J354">
            <v>6200</v>
          </cell>
        </row>
        <row r="355">
          <cell r="H355" t="str">
            <v>FGL126004</v>
          </cell>
          <cell r="J355">
            <v>5400</v>
          </cell>
        </row>
        <row r="356">
          <cell r="H356" t="str">
            <v>FGL126005</v>
          </cell>
          <cell r="J356">
            <v>5400</v>
          </cell>
        </row>
        <row r="357">
          <cell r="H357" t="str">
            <v>FGL126006</v>
          </cell>
          <cell r="J357">
            <v>5400</v>
          </cell>
        </row>
        <row r="358">
          <cell r="H358" t="str">
            <v>FGM125001</v>
          </cell>
          <cell r="J358">
            <v>854</v>
          </cell>
        </row>
        <row r="359">
          <cell r="H359" t="str">
            <v>FGM125002</v>
          </cell>
          <cell r="J359">
            <v>904</v>
          </cell>
        </row>
        <row r="360">
          <cell r="H360" t="str">
            <v>FGM125004</v>
          </cell>
          <cell r="J360">
            <v>8</v>
          </cell>
        </row>
        <row r="361">
          <cell r="H361" t="str">
            <v>FGM125005</v>
          </cell>
          <cell r="J361">
            <v>743</v>
          </cell>
        </row>
        <row r="362">
          <cell r="H362" t="str">
            <v>FGM125006</v>
          </cell>
          <cell r="J362">
            <v>842</v>
          </cell>
        </row>
        <row r="363">
          <cell r="H363" t="str">
            <v>FGM125007</v>
          </cell>
          <cell r="J363">
            <v>906</v>
          </cell>
        </row>
        <row r="364">
          <cell r="H364" t="str">
            <v>FGM125008</v>
          </cell>
          <cell r="J364">
            <v>878</v>
          </cell>
        </row>
        <row r="365">
          <cell r="H365" t="str">
            <v>FGM125009</v>
          </cell>
          <cell r="J365">
            <v>887</v>
          </cell>
        </row>
        <row r="366">
          <cell r="H366" t="str">
            <v>FGM125010</v>
          </cell>
          <cell r="J366">
            <v>865</v>
          </cell>
        </row>
        <row r="367">
          <cell r="H367" t="str">
            <v>FGM125011</v>
          </cell>
          <cell r="J367">
            <v>757</v>
          </cell>
        </row>
        <row r="368">
          <cell r="H368" t="str">
            <v>FGM125013</v>
          </cell>
          <cell r="J368">
            <v>2475</v>
          </cell>
        </row>
        <row r="369">
          <cell r="H369" t="str">
            <v>FHP116001</v>
          </cell>
          <cell r="J369">
            <v>7</v>
          </cell>
        </row>
        <row r="370">
          <cell r="H370" t="str">
            <v>FHP116002</v>
          </cell>
          <cell r="J370">
            <v>2</v>
          </cell>
        </row>
        <row r="371">
          <cell r="H371" t="str">
            <v>FHP116003</v>
          </cell>
          <cell r="J371">
            <v>2</v>
          </cell>
        </row>
        <row r="372">
          <cell r="H372" t="str">
            <v>FHP116004</v>
          </cell>
          <cell r="J372">
            <v>6</v>
          </cell>
        </row>
        <row r="373">
          <cell r="H373" t="str">
            <v>FHP116006</v>
          </cell>
          <cell r="J373">
            <v>7</v>
          </cell>
        </row>
        <row r="374">
          <cell r="H374" t="str">
            <v>FHP116008</v>
          </cell>
          <cell r="J374">
            <v>2</v>
          </cell>
        </row>
        <row r="375">
          <cell r="H375" t="str">
            <v>FHP116010</v>
          </cell>
          <cell r="J375">
            <v>2</v>
          </cell>
        </row>
        <row r="376">
          <cell r="H376" t="str">
            <v>FHP116012</v>
          </cell>
          <cell r="J376">
            <v>21</v>
          </cell>
        </row>
        <row r="377">
          <cell r="H377" t="str">
            <v>FHP116013</v>
          </cell>
          <cell r="J377">
            <v>3</v>
          </cell>
        </row>
        <row r="378">
          <cell r="H378" t="str">
            <v>FHP116014</v>
          </cell>
          <cell r="J378">
            <v>2</v>
          </cell>
        </row>
        <row r="379">
          <cell r="H379" t="str">
            <v>FHP116016</v>
          </cell>
          <cell r="J379">
            <v>3</v>
          </cell>
        </row>
        <row r="380">
          <cell r="H380" t="str">
            <v>FHP116017</v>
          </cell>
          <cell r="J380">
            <v>1</v>
          </cell>
        </row>
        <row r="381">
          <cell r="H381" t="str">
            <v>FHP116018</v>
          </cell>
          <cell r="J381">
            <v>1</v>
          </cell>
        </row>
        <row r="382">
          <cell r="H382" t="str">
            <v>FHP116021</v>
          </cell>
          <cell r="J382">
            <v>1</v>
          </cell>
        </row>
        <row r="383">
          <cell r="H383" t="str">
            <v>FHP117003</v>
          </cell>
          <cell r="J383">
            <v>2</v>
          </cell>
        </row>
        <row r="384">
          <cell r="H384" t="str">
            <v>FHP117004</v>
          </cell>
          <cell r="J384">
            <v>7</v>
          </cell>
        </row>
        <row r="385">
          <cell r="H385" t="str">
            <v>FHP117005</v>
          </cell>
          <cell r="J385">
            <v>1699</v>
          </cell>
        </row>
        <row r="386">
          <cell r="H386" t="str">
            <v>FHP117007</v>
          </cell>
          <cell r="J386">
            <v>1</v>
          </cell>
        </row>
        <row r="387">
          <cell r="H387" t="str">
            <v>FHP119001</v>
          </cell>
          <cell r="J387">
            <v>1</v>
          </cell>
        </row>
        <row r="388">
          <cell r="H388" t="str">
            <v>FHP124001</v>
          </cell>
          <cell r="J388">
            <v>14</v>
          </cell>
        </row>
        <row r="389">
          <cell r="H389" t="str">
            <v>GPL123001</v>
          </cell>
          <cell r="J389">
            <v>2645</v>
          </cell>
        </row>
        <row r="390">
          <cell r="H390" t="str">
            <v>GPL123002</v>
          </cell>
          <cell r="J390">
            <v>2630</v>
          </cell>
        </row>
        <row r="391">
          <cell r="H391" t="str">
            <v>HCL125001</v>
          </cell>
          <cell r="J391">
            <v>690</v>
          </cell>
        </row>
        <row r="392">
          <cell r="H392" t="str">
            <v>HCL125002</v>
          </cell>
          <cell r="J392">
            <v>994</v>
          </cell>
        </row>
        <row r="393">
          <cell r="H393" t="str">
            <v>HCL125003</v>
          </cell>
          <cell r="J393">
            <v>947</v>
          </cell>
        </row>
        <row r="394">
          <cell r="H394" t="str">
            <v>HCL125004</v>
          </cell>
          <cell r="J394">
            <v>994</v>
          </cell>
        </row>
        <row r="395">
          <cell r="H395" t="str">
            <v>HCL125005</v>
          </cell>
          <cell r="J395">
            <v>51</v>
          </cell>
        </row>
        <row r="396">
          <cell r="H396" t="str">
            <v>HCL125006</v>
          </cell>
          <cell r="J396">
            <v>95</v>
          </cell>
        </row>
        <row r="397">
          <cell r="H397" t="str">
            <v>HCL125007</v>
          </cell>
          <cell r="J397">
            <v>1675</v>
          </cell>
        </row>
        <row r="398">
          <cell r="H398" t="str">
            <v>HCL125008</v>
          </cell>
          <cell r="J398">
            <v>1854</v>
          </cell>
        </row>
        <row r="399">
          <cell r="H399" t="str">
            <v>HCL125009</v>
          </cell>
          <cell r="J399">
            <v>1887</v>
          </cell>
        </row>
        <row r="400">
          <cell r="H400" t="str">
            <v>HCL125010</v>
          </cell>
          <cell r="J400">
            <v>1833</v>
          </cell>
        </row>
        <row r="401">
          <cell r="H401" t="str">
            <v>HCP125001</v>
          </cell>
          <cell r="J401">
            <v>1441</v>
          </cell>
        </row>
        <row r="402">
          <cell r="H402" t="str">
            <v>HCP125002</v>
          </cell>
          <cell r="J402">
            <v>1525</v>
          </cell>
        </row>
        <row r="403">
          <cell r="H403" t="str">
            <v>HCP125003</v>
          </cell>
          <cell r="J403">
            <v>1557</v>
          </cell>
        </row>
        <row r="404">
          <cell r="H404" t="str">
            <v>HCP125004</v>
          </cell>
          <cell r="J404">
            <v>1508</v>
          </cell>
        </row>
        <row r="405">
          <cell r="H405" t="str">
            <v>HCP125005</v>
          </cell>
          <cell r="J405">
            <v>1061</v>
          </cell>
        </row>
        <row r="406">
          <cell r="H406" t="str">
            <v>HCP125006</v>
          </cell>
          <cell r="J406">
            <v>1417</v>
          </cell>
        </row>
        <row r="407">
          <cell r="H407" t="str">
            <v>HCP125007</v>
          </cell>
          <cell r="J407">
            <v>1290</v>
          </cell>
        </row>
        <row r="408">
          <cell r="H408" t="str">
            <v>HCP125008</v>
          </cell>
          <cell r="J408">
            <v>1245</v>
          </cell>
        </row>
        <row r="409">
          <cell r="H409" t="str">
            <v>HCT125001</v>
          </cell>
          <cell r="J409">
            <v>983</v>
          </cell>
        </row>
        <row r="410">
          <cell r="H410" t="str">
            <v>HCT125002</v>
          </cell>
          <cell r="J410">
            <v>917</v>
          </cell>
        </row>
        <row r="411">
          <cell r="H411" t="str">
            <v>HCT125003</v>
          </cell>
          <cell r="J411">
            <v>1247</v>
          </cell>
        </row>
        <row r="412">
          <cell r="H412" t="str">
            <v>HCT126001</v>
          </cell>
          <cell r="J412">
            <v>1582</v>
          </cell>
        </row>
        <row r="413">
          <cell r="H413" t="str">
            <v>HCT126002</v>
          </cell>
          <cell r="J413">
            <v>1675</v>
          </cell>
        </row>
        <row r="414">
          <cell r="H414" t="str">
            <v>HCT126003</v>
          </cell>
          <cell r="J414">
            <v>1423</v>
          </cell>
        </row>
        <row r="415">
          <cell r="H415" t="str">
            <v>HCT126004</v>
          </cell>
          <cell r="J415">
            <v>1422</v>
          </cell>
        </row>
        <row r="416">
          <cell r="H416" t="str">
            <v>HCT126005</v>
          </cell>
          <cell r="J416">
            <v>1523</v>
          </cell>
        </row>
        <row r="417">
          <cell r="H417" t="str">
            <v>HCT126010</v>
          </cell>
          <cell r="J417">
            <v>1564</v>
          </cell>
        </row>
        <row r="418">
          <cell r="H418" t="str">
            <v>KCL123001</v>
          </cell>
          <cell r="J418">
            <v>2040</v>
          </cell>
        </row>
        <row r="419">
          <cell r="H419" t="str">
            <v>KCL123002</v>
          </cell>
          <cell r="J419">
            <v>2112</v>
          </cell>
        </row>
        <row r="420">
          <cell r="H420" t="str">
            <v>PBL123001</v>
          </cell>
          <cell r="J420">
            <v>2372</v>
          </cell>
        </row>
        <row r="421">
          <cell r="H421" t="str">
            <v>PBL123002</v>
          </cell>
          <cell r="J421">
            <v>2499</v>
          </cell>
        </row>
        <row r="422">
          <cell r="H422" t="str">
            <v>PBL123003</v>
          </cell>
          <cell r="J422">
            <v>332</v>
          </cell>
        </row>
        <row r="423">
          <cell r="H423" t="str">
            <v>PBL123004</v>
          </cell>
          <cell r="J423">
            <v>216</v>
          </cell>
        </row>
        <row r="424">
          <cell r="H424" t="str">
            <v>PRF125007</v>
          </cell>
          <cell r="J424">
            <v>0</v>
          </cell>
        </row>
        <row r="425">
          <cell r="H425" t="str">
            <v>PRF125017</v>
          </cell>
          <cell r="J425">
            <v>864</v>
          </cell>
        </row>
        <row r="426">
          <cell r="H426" t="str">
            <v>PRF125018</v>
          </cell>
          <cell r="J426">
            <v>864</v>
          </cell>
        </row>
        <row r="427">
          <cell r="H427" t="str">
            <v>PRF125019</v>
          </cell>
          <cell r="J427">
            <v>960</v>
          </cell>
        </row>
        <row r="428">
          <cell r="H428" t="str">
            <v>PRF126004</v>
          </cell>
          <cell r="J428">
            <v>0</v>
          </cell>
        </row>
        <row r="429">
          <cell r="H429" t="str">
            <v>PRF126005</v>
          </cell>
          <cell r="J429">
            <v>0</v>
          </cell>
        </row>
        <row r="430">
          <cell r="H430" t="str">
            <v>PRF126007</v>
          </cell>
          <cell r="J430">
            <v>0</v>
          </cell>
        </row>
        <row r="431">
          <cell r="H431" t="str">
            <v>PRF126008</v>
          </cell>
          <cell r="J431">
            <v>0</v>
          </cell>
        </row>
        <row r="432">
          <cell r="H432" t="str">
            <v>PRL121015</v>
          </cell>
          <cell r="J432">
            <v>1</v>
          </cell>
        </row>
        <row r="433">
          <cell r="H433" t="str">
            <v>PRL121016</v>
          </cell>
          <cell r="J433">
            <v>1920</v>
          </cell>
        </row>
        <row r="434">
          <cell r="H434" t="str">
            <v>PRL121017</v>
          </cell>
          <cell r="J434">
            <v>1035</v>
          </cell>
        </row>
        <row r="435">
          <cell r="H435" t="str">
            <v>PRL121018</v>
          </cell>
          <cell r="J435">
            <v>3153</v>
          </cell>
        </row>
        <row r="436">
          <cell r="H436" t="str">
            <v>PRL121019</v>
          </cell>
          <cell r="J436">
            <v>1347</v>
          </cell>
        </row>
        <row r="437">
          <cell r="H437" t="str">
            <v>PRL121020</v>
          </cell>
          <cell r="J437">
            <v>605</v>
          </cell>
        </row>
        <row r="438">
          <cell r="H438" t="str">
            <v>PRL121021</v>
          </cell>
          <cell r="J438">
            <v>316</v>
          </cell>
        </row>
        <row r="439">
          <cell r="H439" t="str">
            <v>PRL121022</v>
          </cell>
          <cell r="J439">
            <v>2740</v>
          </cell>
        </row>
        <row r="440">
          <cell r="H440" t="str">
            <v>PRL121023</v>
          </cell>
          <cell r="J440">
            <v>2858</v>
          </cell>
        </row>
        <row r="441">
          <cell r="H441" t="str">
            <v>PRL121024</v>
          </cell>
          <cell r="J441">
            <v>3958</v>
          </cell>
        </row>
        <row r="442">
          <cell r="H442" t="str">
            <v>PRL121025</v>
          </cell>
          <cell r="J442">
            <v>2725</v>
          </cell>
        </row>
        <row r="443">
          <cell r="H443" t="str">
            <v>PRL121026</v>
          </cell>
          <cell r="J443">
            <v>55</v>
          </cell>
        </row>
        <row r="444">
          <cell r="H444" t="str">
            <v>PRL121027</v>
          </cell>
          <cell r="J444">
            <v>5576</v>
          </cell>
        </row>
        <row r="445">
          <cell r="H445" t="str">
            <v>PRL121028</v>
          </cell>
          <cell r="J445">
            <v>4838</v>
          </cell>
        </row>
        <row r="446">
          <cell r="H446" t="str">
            <v>PRL121029</v>
          </cell>
          <cell r="J446">
            <v>2299</v>
          </cell>
        </row>
        <row r="447">
          <cell r="H447" t="str">
            <v>PRL121030</v>
          </cell>
          <cell r="J447">
            <v>5906</v>
          </cell>
        </row>
        <row r="448">
          <cell r="H448" t="str">
            <v>PRL121031</v>
          </cell>
          <cell r="J448">
            <v>6373</v>
          </cell>
        </row>
        <row r="449">
          <cell r="H449" t="str">
            <v>PRL121034</v>
          </cell>
          <cell r="J449">
            <v>107</v>
          </cell>
        </row>
        <row r="450">
          <cell r="H450" t="str">
            <v>PRL121042</v>
          </cell>
          <cell r="J450">
            <v>777</v>
          </cell>
        </row>
        <row r="451">
          <cell r="H451" t="str">
            <v>PRL121045</v>
          </cell>
          <cell r="J451">
            <v>431</v>
          </cell>
        </row>
        <row r="452">
          <cell r="H452" t="str">
            <v>PRL121046</v>
          </cell>
          <cell r="J452">
            <v>71</v>
          </cell>
        </row>
        <row r="453">
          <cell r="H453" t="str">
            <v>PRL121047</v>
          </cell>
          <cell r="J453">
            <v>120</v>
          </cell>
        </row>
        <row r="454">
          <cell r="H454" t="str">
            <v>PRL121052</v>
          </cell>
          <cell r="J454">
            <v>877</v>
          </cell>
        </row>
        <row r="455">
          <cell r="H455" t="str">
            <v>PRL121053</v>
          </cell>
          <cell r="J455">
            <v>1578</v>
          </cell>
        </row>
        <row r="456">
          <cell r="H456" t="str">
            <v>PRL121054</v>
          </cell>
          <cell r="J456">
            <v>7089</v>
          </cell>
        </row>
        <row r="457">
          <cell r="H457" t="str">
            <v>PRL121057</v>
          </cell>
          <cell r="J457">
            <v>141</v>
          </cell>
        </row>
        <row r="458">
          <cell r="H458" t="str">
            <v>PRL121058</v>
          </cell>
          <cell r="J458">
            <v>413</v>
          </cell>
        </row>
        <row r="459">
          <cell r="H459" t="str">
            <v>PRL121059</v>
          </cell>
          <cell r="J459">
            <v>1728</v>
          </cell>
        </row>
        <row r="460">
          <cell r="H460" t="str">
            <v>PRL121071</v>
          </cell>
          <cell r="J460">
            <v>245</v>
          </cell>
        </row>
        <row r="461">
          <cell r="H461" t="str">
            <v>PRL121072</v>
          </cell>
          <cell r="J461">
            <v>6222</v>
          </cell>
        </row>
        <row r="462">
          <cell r="H462" t="str">
            <v>PRL121073</v>
          </cell>
          <cell r="J462">
            <v>1036</v>
          </cell>
        </row>
        <row r="463">
          <cell r="H463" t="str">
            <v>PRL122006</v>
          </cell>
          <cell r="J463">
            <v>25</v>
          </cell>
        </row>
        <row r="464">
          <cell r="H464" t="str">
            <v>PRL122024</v>
          </cell>
          <cell r="J464">
            <v>144</v>
          </cell>
        </row>
        <row r="465">
          <cell r="H465" t="str">
            <v>PRL122027</v>
          </cell>
          <cell r="J465">
            <v>3606</v>
          </cell>
        </row>
        <row r="466">
          <cell r="H466" t="str">
            <v>PRL122028</v>
          </cell>
          <cell r="J466">
            <v>1702</v>
          </cell>
        </row>
        <row r="467">
          <cell r="H467" t="str">
            <v>PRL122029</v>
          </cell>
          <cell r="J467">
            <v>3508</v>
          </cell>
        </row>
        <row r="468">
          <cell r="H468" t="str">
            <v>PRL122030</v>
          </cell>
          <cell r="J468">
            <v>533</v>
          </cell>
        </row>
        <row r="469">
          <cell r="H469" t="str">
            <v>PRL122031</v>
          </cell>
          <cell r="J469">
            <v>4928</v>
          </cell>
        </row>
        <row r="470">
          <cell r="H470" t="str">
            <v>PRL122036</v>
          </cell>
          <cell r="J470">
            <v>925</v>
          </cell>
        </row>
        <row r="471">
          <cell r="H471" t="str">
            <v>PRL122037</v>
          </cell>
          <cell r="J471">
            <v>457</v>
          </cell>
        </row>
        <row r="472">
          <cell r="H472" t="str">
            <v>PRL122038</v>
          </cell>
          <cell r="J472">
            <v>1111</v>
          </cell>
        </row>
        <row r="473">
          <cell r="H473" t="str">
            <v>PRL122041</v>
          </cell>
          <cell r="J473">
            <v>5608</v>
          </cell>
        </row>
        <row r="474">
          <cell r="H474" t="str">
            <v>PRL122048</v>
          </cell>
          <cell r="J474">
            <v>2199</v>
          </cell>
        </row>
        <row r="475">
          <cell r="H475" t="str">
            <v>PRL122072</v>
          </cell>
          <cell r="J475">
            <v>3543</v>
          </cell>
        </row>
        <row r="476">
          <cell r="H476" t="str">
            <v>PRL122073</v>
          </cell>
          <cell r="J476">
            <v>511</v>
          </cell>
        </row>
        <row r="477">
          <cell r="H477" t="str">
            <v>PRL122083</v>
          </cell>
          <cell r="J477">
            <v>3063</v>
          </cell>
        </row>
        <row r="478">
          <cell r="H478" t="str">
            <v>PRL122084</v>
          </cell>
          <cell r="J478">
            <v>5642</v>
          </cell>
        </row>
        <row r="479">
          <cell r="H479" t="str">
            <v>PRL122085</v>
          </cell>
          <cell r="J479">
            <v>6746</v>
          </cell>
        </row>
        <row r="480">
          <cell r="H480" t="str">
            <v>PRL122086</v>
          </cell>
          <cell r="J480">
            <v>7769</v>
          </cell>
        </row>
        <row r="481">
          <cell r="H481" t="str">
            <v>PRL122087</v>
          </cell>
          <cell r="J481">
            <v>1159</v>
          </cell>
        </row>
        <row r="482">
          <cell r="H482" t="str">
            <v>PRL122091</v>
          </cell>
          <cell r="J482">
            <v>2995</v>
          </cell>
        </row>
        <row r="483">
          <cell r="H483" t="str">
            <v>PRL122093</v>
          </cell>
          <cell r="J483">
            <v>637</v>
          </cell>
        </row>
        <row r="484">
          <cell r="H484" t="str">
            <v>PRL122094</v>
          </cell>
          <cell r="J484">
            <v>347</v>
          </cell>
        </row>
        <row r="485">
          <cell r="H485" t="str">
            <v>PRL122095</v>
          </cell>
          <cell r="J485">
            <v>452</v>
          </cell>
        </row>
        <row r="486">
          <cell r="H486" t="str">
            <v>PRL122100</v>
          </cell>
          <cell r="J486">
            <v>277</v>
          </cell>
        </row>
        <row r="487">
          <cell r="H487" t="str">
            <v>PRL122102</v>
          </cell>
          <cell r="J487">
            <v>1446</v>
          </cell>
        </row>
        <row r="488">
          <cell r="H488" t="str">
            <v>PRL122107</v>
          </cell>
          <cell r="J488">
            <v>967</v>
          </cell>
        </row>
        <row r="489">
          <cell r="H489" t="str">
            <v>PRL122110</v>
          </cell>
          <cell r="J489">
            <v>822</v>
          </cell>
        </row>
        <row r="490">
          <cell r="H490" t="str">
            <v>PRL122111</v>
          </cell>
          <cell r="J490">
            <v>130</v>
          </cell>
        </row>
        <row r="491">
          <cell r="H491" t="str">
            <v>PRL122112</v>
          </cell>
          <cell r="J491">
            <v>280</v>
          </cell>
        </row>
        <row r="492">
          <cell r="H492" t="str">
            <v>PRL122113</v>
          </cell>
          <cell r="J492">
            <v>654</v>
          </cell>
        </row>
        <row r="493">
          <cell r="H493" t="str">
            <v>PRL122116</v>
          </cell>
          <cell r="J493">
            <v>89</v>
          </cell>
        </row>
        <row r="494">
          <cell r="H494" t="str">
            <v>PRL122126</v>
          </cell>
          <cell r="J494">
            <v>2</v>
          </cell>
        </row>
        <row r="495">
          <cell r="H495" t="str">
            <v>PRL122130</v>
          </cell>
          <cell r="J495">
            <v>1063</v>
          </cell>
        </row>
        <row r="496">
          <cell r="H496" t="str">
            <v>PRL122131</v>
          </cell>
          <cell r="J496">
            <v>3789</v>
          </cell>
        </row>
        <row r="497">
          <cell r="H497" t="str">
            <v>PRL122134</v>
          </cell>
          <cell r="J497">
            <v>128</v>
          </cell>
        </row>
        <row r="498">
          <cell r="H498" t="str">
            <v>PRL122141</v>
          </cell>
          <cell r="J498">
            <v>3568</v>
          </cell>
        </row>
        <row r="499">
          <cell r="H499" t="str">
            <v>PRL122142</v>
          </cell>
          <cell r="J499">
            <v>148</v>
          </cell>
        </row>
        <row r="500">
          <cell r="H500" t="str">
            <v>PRL122149</v>
          </cell>
          <cell r="J500">
            <v>256</v>
          </cell>
        </row>
        <row r="501">
          <cell r="H501" t="str">
            <v>PRL122153</v>
          </cell>
          <cell r="J501">
            <v>272</v>
          </cell>
        </row>
        <row r="502">
          <cell r="H502" t="str">
            <v>PRL122154</v>
          </cell>
          <cell r="J502">
            <v>299</v>
          </cell>
        </row>
        <row r="503">
          <cell r="H503" t="str">
            <v>PRL122155</v>
          </cell>
          <cell r="J503">
            <v>1060</v>
          </cell>
        </row>
        <row r="504">
          <cell r="H504" t="str">
            <v>PRL123029</v>
          </cell>
          <cell r="J504">
            <v>1</v>
          </cell>
        </row>
        <row r="505">
          <cell r="H505" t="str">
            <v>PRL123043</v>
          </cell>
          <cell r="J505">
            <v>1269</v>
          </cell>
        </row>
        <row r="506">
          <cell r="H506" t="str">
            <v>PRL123044</v>
          </cell>
          <cell r="J506">
            <v>1324</v>
          </cell>
        </row>
        <row r="507">
          <cell r="H507" t="str">
            <v>PRL123045</v>
          </cell>
          <cell r="J507">
            <v>879</v>
          </cell>
        </row>
        <row r="508">
          <cell r="H508" t="str">
            <v>PRL123046</v>
          </cell>
          <cell r="J508">
            <v>3851</v>
          </cell>
        </row>
        <row r="509">
          <cell r="H509" t="str">
            <v>PRL123047</v>
          </cell>
          <cell r="J509">
            <v>824</v>
          </cell>
        </row>
        <row r="510">
          <cell r="H510" t="str">
            <v>PRL123048</v>
          </cell>
          <cell r="J510">
            <v>1217</v>
          </cell>
        </row>
        <row r="511">
          <cell r="H511" t="str">
            <v>PRL123050</v>
          </cell>
          <cell r="J511">
            <v>62</v>
          </cell>
        </row>
        <row r="512">
          <cell r="H512" t="str">
            <v>PRL123051</v>
          </cell>
          <cell r="J512">
            <v>1114</v>
          </cell>
        </row>
        <row r="513">
          <cell r="H513" t="str">
            <v>PRL123052</v>
          </cell>
          <cell r="J513">
            <v>1430</v>
          </cell>
        </row>
        <row r="514">
          <cell r="H514" t="str">
            <v>PRL123053</v>
          </cell>
          <cell r="J514">
            <v>42330</v>
          </cell>
        </row>
        <row r="515">
          <cell r="H515" t="str">
            <v>PRL123054</v>
          </cell>
          <cell r="J515">
            <v>49150</v>
          </cell>
        </row>
        <row r="516">
          <cell r="H516" t="str">
            <v>PRL123056</v>
          </cell>
          <cell r="J516">
            <v>1128</v>
          </cell>
        </row>
        <row r="517">
          <cell r="H517" t="str">
            <v>PRL123059</v>
          </cell>
          <cell r="J517">
            <v>123</v>
          </cell>
        </row>
        <row r="518">
          <cell r="H518" t="str">
            <v>PRL123060</v>
          </cell>
          <cell r="J518">
            <v>194</v>
          </cell>
        </row>
        <row r="519">
          <cell r="H519" t="str">
            <v>PRL123075</v>
          </cell>
          <cell r="J519">
            <v>362</v>
          </cell>
        </row>
        <row r="520">
          <cell r="H520" t="str">
            <v>PRL123076</v>
          </cell>
          <cell r="J520">
            <v>382</v>
          </cell>
        </row>
        <row r="521">
          <cell r="H521" t="str">
            <v>PRL123077</v>
          </cell>
          <cell r="J521">
            <v>96</v>
          </cell>
        </row>
        <row r="522">
          <cell r="H522" t="str">
            <v>PRL123078</v>
          </cell>
          <cell r="J522">
            <v>337</v>
          </cell>
        </row>
        <row r="523">
          <cell r="H523" t="str">
            <v>PRL123079</v>
          </cell>
          <cell r="J523">
            <v>1036</v>
          </cell>
        </row>
        <row r="524">
          <cell r="H524" t="str">
            <v>PRL123080</v>
          </cell>
          <cell r="J524">
            <v>1185</v>
          </cell>
        </row>
        <row r="525">
          <cell r="H525" t="str">
            <v>PRL123081</v>
          </cell>
          <cell r="J525">
            <v>1179</v>
          </cell>
        </row>
        <row r="526">
          <cell r="H526" t="str">
            <v>PRL123086</v>
          </cell>
          <cell r="J526">
            <v>13910</v>
          </cell>
        </row>
        <row r="527">
          <cell r="H527" t="str">
            <v>PRL123087</v>
          </cell>
          <cell r="J527">
            <v>604</v>
          </cell>
        </row>
        <row r="528">
          <cell r="H528" t="str">
            <v>PRL123088</v>
          </cell>
          <cell r="J528">
            <v>2207</v>
          </cell>
        </row>
        <row r="529">
          <cell r="H529" t="str">
            <v>PRL123089</v>
          </cell>
          <cell r="J529">
            <v>807</v>
          </cell>
        </row>
        <row r="530">
          <cell r="H530" t="str">
            <v>PRL123090</v>
          </cell>
          <cell r="J530">
            <v>2069</v>
          </cell>
        </row>
        <row r="531">
          <cell r="H531" t="str">
            <v>PRL123091</v>
          </cell>
          <cell r="J531">
            <v>2023</v>
          </cell>
        </row>
        <row r="532">
          <cell r="H532" t="str">
            <v>PRL123092</v>
          </cell>
          <cell r="J532">
            <v>1929</v>
          </cell>
        </row>
        <row r="533">
          <cell r="H533" t="str">
            <v>PRL123093</v>
          </cell>
          <cell r="J533">
            <v>1994</v>
          </cell>
        </row>
        <row r="534">
          <cell r="H534" t="str">
            <v>PRL123094</v>
          </cell>
          <cell r="J534">
            <v>1967</v>
          </cell>
        </row>
        <row r="535">
          <cell r="H535" t="str">
            <v>PRL123095</v>
          </cell>
          <cell r="J535">
            <v>1609</v>
          </cell>
        </row>
        <row r="536">
          <cell r="H536" t="str">
            <v>PRL123096</v>
          </cell>
          <cell r="J536">
            <v>1760</v>
          </cell>
        </row>
        <row r="537">
          <cell r="H537" t="str">
            <v>PRL123098</v>
          </cell>
          <cell r="J537">
            <v>475</v>
          </cell>
        </row>
        <row r="538">
          <cell r="H538" t="str">
            <v>PRL123099</v>
          </cell>
          <cell r="J538">
            <v>2356</v>
          </cell>
        </row>
        <row r="539">
          <cell r="H539" t="str">
            <v>PRL123100</v>
          </cell>
          <cell r="J539">
            <v>2156</v>
          </cell>
        </row>
        <row r="540">
          <cell r="H540" t="str">
            <v>PRL123101</v>
          </cell>
          <cell r="J540">
            <v>2465</v>
          </cell>
        </row>
        <row r="541">
          <cell r="H541" t="str">
            <v>PRL123103</v>
          </cell>
          <cell r="J541">
            <v>2245</v>
          </cell>
        </row>
        <row r="542">
          <cell r="H542" t="str">
            <v>PRL123104</v>
          </cell>
          <cell r="J542">
            <v>2364</v>
          </cell>
        </row>
        <row r="543">
          <cell r="H543" t="str">
            <v>PRL123105</v>
          </cell>
          <cell r="J543">
            <v>2152</v>
          </cell>
        </row>
        <row r="544">
          <cell r="H544" t="str">
            <v>PRL123106</v>
          </cell>
          <cell r="J544">
            <v>3798</v>
          </cell>
        </row>
        <row r="545">
          <cell r="H545" t="str">
            <v>PRL123107</v>
          </cell>
          <cell r="J545">
            <v>176</v>
          </cell>
        </row>
        <row r="546">
          <cell r="H546" t="str">
            <v>PRL123111</v>
          </cell>
          <cell r="J546">
            <v>3710</v>
          </cell>
        </row>
        <row r="547">
          <cell r="H547" t="str">
            <v>PRL123113</v>
          </cell>
          <cell r="J547">
            <v>3670</v>
          </cell>
        </row>
        <row r="548">
          <cell r="H548" t="str">
            <v>PRL124001</v>
          </cell>
          <cell r="J548">
            <v>2962</v>
          </cell>
        </row>
        <row r="549">
          <cell r="H549" t="str">
            <v>PRL124003</v>
          </cell>
          <cell r="J549">
            <v>4373</v>
          </cell>
        </row>
        <row r="550">
          <cell r="H550" t="str">
            <v>PRL124004</v>
          </cell>
          <cell r="J550">
            <v>1</v>
          </cell>
        </row>
        <row r="551">
          <cell r="H551" t="str">
            <v>PRL124005</v>
          </cell>
          <cell r="J551">
            <v>219</v>
          </cell>
        </row>
        <row r="552">
          <cell r="H552" t="str">
            <v>PRL124007</v>
          </cell>
          <cell r="J552">
            <v>6</v>
          </cell>
        </row>
        <row r="553">
          <cell r="H553" t="str">
            <v>PRL124009</v>
          </cell>
          <cell r="J553">
            <v>169</v>
          </cell>
        </row>
        <row r="554">
          <cell r="H554" t="str">
            <v>PRL124010</v>
          </cell>
          <cell r="J554">
            <v>340</v>
          </cell>
        </row>
        <row r="555">
          <cell r="H555" t="str">
            <v>PRL124011</v>
          </cell>
          <cell r="J555">
            <v>110</v>
          </cell>
        </row>
        <row r="556">
          <cell r="H556" t="str">
            <v>PRL124012</v>
          </cell>
          <cell r="J556">
            <v>449</v>
          </cell>
        </row>
        <row r="557">
          <cell r="H557" t="str">
            <v>PRL124014</v>
          </cell>
          <cell r="J557">
            <v>53</v>
          </cell>
        </row>
        <row r="558">
          <cell r="H558" t="str">
            <v>PRL124017</v>
          </cell>
          <cell r="J558">
            <v>49</v>
          </cell>
        </row>
        <row r="559">
          <cell r="H559" t="str">
            <v>PRL124018</v>
          </cell>
          <cell r="J559">
            <v>781</v>
          </cell>
        </row>
        <row r="560">
          <cell r="H560" t="str">
            <v>PRL124019</v>
          </cell>
          <cell r="J560">
            <v>455</v>
          </cell>
        </row>
        <row r="561">
          <cell r="H561" t="str">
            <v>PRL124020</v>
          </cell>
          <cell r="J561">
            <v>4</v>
          </cell>
        </row>
        <row r="562">
          <cell r="H562" t="str">
            <v>PRL124025</v>
          </cell>
          <cell r="J562">
            <v>644</v>
          </cell>
        </row>
        <row r="563">
          <cell r="H563" t="str">
            <v>PRL124029</v>
          </cell>
          <cell r="J563">
            <v>15</v>
          </cell>
        </row>
        <row r="564">
          <cell r="H564" t="str">
            <v>PRL124031</v>
          </cell>
          <cell r="J564">
            <v>3328</v>
          </cell>
        </row>
        <row r="565">
          <cell r="H565" t="str">
            <v>PRL124037</v>
          </cell>
          <cell r="J565">
            <v>335</v>
          </cell>
        </row>
        <row r="566">
          <cell r="H566" t="str">
            <v>PRL124060</v>
          </cell>
          <cell r="J566">
            <v>2104</v>
          </cell>
        </row>
        <row r="567">
          <cell r="H567" t="str">
            <v>PRL124061</v>
          </cell>
          <cell r="J567">
            <v>1555</v>
          </cell>
        </row>
        <row r="568">
          <cell r="H568" t="str">
            <v>PRL124062</v>
          </cell>
          <cell r="J568">
            <v>26</v>
          </cell>
        </row>
        <row r="569">
          <cell r="H569" t="str">
            <v>PRL124064</v>
          </cell>
          <cell r="J569">
            <v>2844</v>
          </cell>
        </row>
        <row r="570">
          <cell r="H570" t="str">
            <v>PRL124065</v>
          </cell>
          <cell r="J570">
            <v>1868</v>
          </cell>
        </row>
        <row r="571">
          <cell r="H571" t="str">
            <v>PRL124066</v>
          </cell>
          <cell r="J571">
            <v>1</v>
          </cell>
        </row>
        <row r="572">
          <cell r="H572" t="str">
            <v>PRL124068</v>
          </cell>
          <cell r="J572">
            <v>1205</v>
          </cell>
        </row>
        <row r="573">
          <cell r="H573" t="str">
            <v>PRL124069</v>
          </cell>
          <cell r="J573">
            <v>1208</v>
          </cell>
        </row>
        <row r="574">
          <cell r="H574" t="str">
            <v>PRL124070</v>
          </cell>
          <cell r="J574">
            <v>846</v>
          </cell>
        </row>
        <row r="575">
          <cell r="H575" t="str">
            <v>PRL124071</v>
          </cell>
          <cell r="J575">
            <v>1966</v>
          </cell>
        </row>
        <row r="576">
          <cell r="H576" t="str">
            <v>PRL124072</v>
          </cell>
          <cell r="J576">
            <v>1914</v>
          </cell>
        </row>
        <row r="577">
          <cell r="H577" t="str">
            <v>PRL124073</v>
          </cell>
          <cell r="J577">
            <v>780</v>
          </cell>
        </row>
        <row r="578">
          <cell r="H578" t="str">
            <v>PRL124091</v>
          </cell>
          <cell r="J578">
            <v>2230</v>
          </cell>
        </row>
        <row r="579">
          <cell r="H579" t="str">
            <v>PRL124092</v>
          </cell>
          <cell r="J579">
            <v>796</v>
          </cell>
        </row>
        <row r="580">
          <cell r="H580" t="str">
            <v>PRL124093</v>
          </cell>
          <cell r="J580">
            <v>1301</v>
          </cell>
        </row>
        <row r="581">
          <cell r="H581" t="str">
            <v>PRL124094</v>
          </cell>
          <cell r="J581">
            <v>416</v>
          </cell>
        </row>
        <row r="582">
          <cell r="H582" t="str">
            <v>PRL124095</v>
          </cell>
          <cell r="J582">
            <v>4796</v>
          </cell>
        </row>
        <row r="583">
          <cell r="H583" t="str">
            <v>PRL124096</v>
          </cell>
          <cell r="J583">
            <v>3953</v>
          </cell>
        </row>
        <row r="584">
          <cell r="H584" t="str">
            <v>PRL124097</v>
          </cell>
          <cell r="J584">
            <v>5007</v>
          </cell>
        </row>
        <row r="585">
          <cell r="H585" t="str">
            <v>PRL124100</v>
          </cell>
          <cell r="J585">
            <v>2092</v>
          </cell>
        </row>
        <row r="586">
          <cell r="H586" t="str">
            <v>PRL124101</v>
          </cell>
          <cell r="J586">
            <v>2228</v>
          </cell>
        </row>
        <row r="587">
          <cell r="H587" t="str">
            <v>PRL124102</v>
          </cell>
          <cell r="J587">
            <v>3</v>
          </cell>
        </row>
        <row r="588">
          <cell r="H588" t="str">
            <v>PRL124103</v>
          </cell>
          <cell r="J588">
            <v>511</v>
          </cell>
        </row>
        <row r="589">
          <cell r="H589" t="str">
            <v>PRL124104</v>
          </cell>
          <cell r="J589">
            <v>4</v>
          </cell>
        </row>
        <row r="590">
          <cell r="H590" t="str">
            <v>PRL124105</v>
          </cell>
          <cell r="J590">
            <v>1372</v>
          </cell>
        </row>
        <row r="591">
          <cell r="H591" t="str">
            <v>PRL124106</v>
          </cell>
          <cell r="J591">
            <v>1102</v>
          </cell>
        </row>
        <row r="592">
          <cell r="H592" t="str">
            <v>PRL124108</v>
          </cell>
          <cell r="J592">
            <v>1583</v>
          </cell>
        </row>
        <row r="593">
          <cell r="H593" t="str">
            <v>PRL124114</v>
          </cell>
          <cell r="J593">
            <v>275</v>
          </cell>
        </row>
        <row r="594">
          <cell r="H594" t="str">
            <v>PRL124115</v>
          </cell>
          <cell r="J594">
            <v>1151</v>
          </cell>
        </row>
        <row r="595">
          <cell r="H595" t="str">
            <v>PRL124116</v>
          </cell>
          <cell r="J595">
            <v>1543</v>
          </cell>
        </row>
        <row r="596">
          <cell r="H596" t="str">
            <v>PRL124117</v>
          </cell>
          <cell r="J596">
            <v>1218</v>
          </cell>
        </row>
        <row r="597">
          <cell r="H597" t="str">
            <v>PRL124118</v>
          </cell>
          <cell r="J597">
            <v>246</v>
          </cell>
        </row>
        <row r="598">
          <cell r="H598" t="str">
            <v>PRL124119</v>
          </cell>
          <cell r="J598">
            <v>363</v>
          </cell>
        </row>
        <row r="599">
          <cell r="H599" t="str">
            <v>PRL124120</v>
          </cell>
          <cell r="J599">
            <v>2705</v>
          </cell>
        </row>
        <row r="600">
          <cell r="H600" t="str">
            <v>PRL124128</v>
          </cell>
          <cell r="J600">
            <v>1588</v>
          </cell>
        </row>
        <row r="601">
          <cell r="H601" t="str">
            <v>PRL124129</v>
          </cell>
          <cell r="J601">
            <v>1409</v>
          </cell>
        </row>
        <row r="602">
          <cell r="H602" t="str">
            <v>PRL124130</v>
          </cell>
          <cell r="J602">
            <v>1557</v>
          </cell>
        </row>
        <row r="603">
          <cell r="H603" t="str">
            <v>PRL124131</v>
          </cell>
          <cell r="J603">
            <v>1565</v>
          </cell>
        </row>
        <row r="604">
          <cell r="H604" t="str">
            <v>PRL124132</v>
          </cell>
          <cell r="J604">
            <v>1712</v>
          </cell>
        </row>
        <row r="605">
          <cell r="H605" t="str">
            <v>PRL124136</v>
          </cell>
          <cell r="J605">
            <v>778</v>
          </cell>
        </row>
        <row r="606">
          <cell r="H606" t="str">
            <v>PRL124137</v>
          </cell>
          <cell r="J606">
            <v>938</v>
          </cell>
        </row>
        <row r="607">
          <cell r="H607" t="str">
            <v>PRL124138</v>
          </cell>
          <cell r="J607">
            <v>592</v>
          </cell>
        </row>
        <row r="608">
          <cell r="H608" t="str">
            <v>PRL124140</v>
          </cell>
          <cell r="J608">
            <v>1625</v>
          </cell>
        </row>
        <row r="609">
          <cell r="H609" t="str">
            <v>PRL124141</v>
          </cell>
          <cell r="J609">
            <v>1398</v>
          </cell>
        </row>
        <row r="610">
          <cell r="H610" t="str">
            <v>PRL124142</v>
          </cell>
          <cell r="J610">
            <v>1380</v>
          </cell>
        </row>
        <row r="611">
          <cell r="H611" t="str">
            <v>PRL124143</v>
          </cell>
          <cell r="J611">
            <v>1588</v>
          </cell>
        </row>
        <row r="612">
          <cell r="H612" t="str">
            <v>PRL124144</v>
          </cell>
          <cell r="J612">
            <v>1706</v>
          </cell>
        </row>
        <row r="613">
          <cell r="H613" t="str">
            <v>PRL124145</v>
          </cell>
          <cell r="J613">
            <v>4</v>
          </cell>
        </row>
        <row r="614">
          <cell r="H614" t="str">
            <v>PRL124149</v>
          </cell>
          <cell r="J614">
            <v>1649</v>
          </cell>
        </row>
        <row r="615">
          <cell r="H615" t="str">
            <v>PRL124150</v>
          </cell>
          <cell r="J615">
            <v>1657</v>
          </cell>
        </row>
        <row r="616">
          <cell r="H616" t="str">
            <v>PRL124160</v>
          </cell>
          <cell r="J616">
            <v>2833</v>
          </cell>
        </row>
        <row r="617">
          <cell r="H617" t="str">
            <v>PRL124161</v>
          </cell>
          <cell r="J617">
            <v>2603</v>
          </cell>
        </row>
        <row r="618">
          <cell r="H618" t="str">
            <v>PRL124162</v>
          </cell>
          <cell r="J618">
            <v>2916</v>
          </cell>
        </row>
        <row r="619">
          <cell r="H619" t="str">
            <v>PRL124163</v>
          </cell>
          <cell r="J619">
            <v>2658</v>
          </cell>
        </row>
        <row r="620">
          <cell r="H620" t="str">
            <v>PRL124164</v>
          </cell>
          <cell r="J620">
            <v>2340</v>
          </cell>
        </row>
        <row r="621">
          <cell r="H621" t="str">
            <v>PRL124165</v>
          </cell>
          <cell r="J621">
            <v>2950</v>
          </cell>
        </row>
        <row r="622">
          <cell r="H622" t="str">
            <v>PRL126001</v>
          </cell>
          <cell r="J622">
            <v>3642</v>
          </cell>
        </row>
        <row r="623">
          <cell r="H623" t="str">
            <v>PRL126002</v>
          </cell>
          <cell r="J623">
            <v>1484</v>
          </cell>
        </row>
        <row r="624">
          <cell r="H624" t="str">
            <v>PRL126003</v>
          </cell>
          <cell r="J624">
            <v>1479</v>
          </cell>
        </row>
        <row r="625">
          <cell r="H625" t="str">
            <v>PRL126004</v>
          </cell>
          <cell r="J625">
            <v>92</v>
          </cell>
        </row>
        <row r="626">
          <cell r="H626" t="str">
            <v>PRL126005</v>
          </cell>
          <cell r="J626">
            <v>596</v>
          </cell>
        </row>
        <row r="627">
          <cell r="H627" t="str">
            <v>PRL126006</v>
          </cell>
          <cell r="J627">
            <v>604</v>
          </cell>
        </row>
        <row r="628">
          <cell r="H628" t="str">
            <v>PRL126007</v>
          </cell>
          <cell r="J628">
            <v>626</v>
          </cell>
        </row>
        <row r="629">
          <cell r="H629" t="str">
            <v>PRL221011</v>
          </cell>
          <cell r="J629">
            <v>546</v>
          </cell>
        </row>
        <row r="630">
          <cell r="H630" t="str">
            <v>PRL221012</v>
          </cell>
          <cell r="J630">
            <v>8</v>
          </cell>
        </row>
        <row r="631">
          <cell r="H631" t="str">
            <v>PRL221013</v>
          </cell>
          <cell r="J631">
            <v>2</v>
          </cell>
        </row>
        <row r="632">
          <cell r="H632" t="str">
            <v>PRL221030</v>
          </cell>
          <cell r="J632">
            <v>174</v>
          </cell>
        </row>
        <row r="633">
          <cell r="H633" t="str">
            <v>PRL221044</v>
          </cell>
          <cell r="J633">
            <v>50</v>
          </cell>
        </row>
        <row r="634">
          <cell r="H634" t="str">
            <v>PRL222002</v>
          </cell>
          <cell r="J634">
            <v>18</v>
          </cell>
        </row>
        <row r="635">
          <cell r="H635" t="str">
            <v>PRL222020</v>
          </cell>
          <cell r="J635">
            <v>37</v>
          </cell>
        </row>
        <row r="636">
          <cell r="H636" t="str">
            <v>PRL222032</v>
          </cell>
          <cell r="J636">
            <v>23</v>
          </cell>
        </row>
        <row r="637">
          <cell r="H637" t="str">
            <v>PRL222034</v>
          </cell>
          <cell r="J637">
            <v>13</v>
          </cell>
        </row>
        <row r="638">
          <cell r="H638" t="str">
            <v>PRL222035</v>
          </cell>
          <cell r="J638">
            <v>48</v>
          </cell>
        </row>
        <row r="639">
          <cell r="H639" t="str">
            <v>PRL222042</v>
          </cell>
          <cell r="J639">
            <v>155</v>
          </cell>
        </row>
        <row r="640">
          <cell r="H640" t="str">
            <v>PRL223004</v>
          </cell>
          <cell r="J640">
            <v>8</v>
          </cell>
        </row>
        <row r="641">
          <cell r="H641" t="str">
            <v>PRL223005</v>
          </cell>
          <cell r="J641">
            <v>35</v>
          </cell>
        </row>
        <row r="642">
          <cell r="H642" t="str">
            <v>PRL223006</v>
          </cell>
          <cell r="J642">
            <v>46</v>
          </cell>
        </row>
        <row r="643">
          <cell r="H643" t="str">
            <v>PRL223032</v>
          </cell>
          <cell r="J643">
            <v>32</v>
          </cell>
        </row>
        <row r="644">
          <cell r="H644" t="str">
            <v>PRL223034</v>
          </cell>
          <cell r="J644">
            <v>28</v>
          </cell>
        </row>
        <row r="645">
          <cell r="H645" t="str">
            <v>PRL223037</v>
          </cell>
          <cell r="J645">
            <v>28</v>
          </cell>
        </row>
        <row r="646">
          <cell r="H646" t="str">
            <v>PRL223044</v>
          </cell>
          <cell r="J646">
            <v>57</v>
          </cell>
        </row>
        <row r="647">
          <cell r="H647" t="str">
            <v>PRL223054</v>
          </cell>
          <cell r="J647">
            <v>18</v>
          </cell>
        </row>
        <row r="648">
          <cell r="H648" t="str">
            <v>PRL223055</v>
          </cell>
          <cell r="J648">
            <v>210</v>
          </cell>
        </row>
        <row r="649">
          <cell r="H649" t="str">
            <v>PRL223056</v>
          </cell>
          <cell r="J649">
            <v>95</v>
          </cell>
        </row>
        <row r="650">
          <cell r="H650" t="str">
            <v>PRL223057</v>
          </cell>
          <cell r="J650">
            <v>115</v>
          </cell>
        </row>
        <row r="651">
          <cell r="H651" t="str">
            <v>PRL223058</v>
          </cell>
          <cell r="J651">
            <v>875</v>
          </cell>
        </row>
        <row r="652">
          <cell r="H652" t="str">
            <v>PRL223059</v>
          </cell>
          <cell r="J652">
            <v>1784</v>
          </cell>
        </row>
        <row r="653">
          <cell r="H653" t="str">
            <v>PRL223063</v>
          </cell>
          <cell r="J653">
            <v>64</v>
          </cell>
        </row>
        <row r="654">
          <cell r="H654" t="str">
            <v>PRL223067</v>
          </cell>
          <cell r="J654">
            <v>55</v>
          </cell>
        </row>
        <row r="655">
          <cell r="H655" t="str">
            <v>PRL223069</v>
          </cell>
          <cell r="J655">
            <v>131</v>
          </cell>
        </row>
        <row r="656">
          <cell r="H656" t="str">
            <v>PRL223071</v>
          </cell>
          <cell r="J656">
            <v>73</v>
          </cell>
        </row>
        <row r="657">
          <cell r="H657" t="str">
            <v>PRL223072</v>
          </cell>
          <cell r="J657">
            <v>84</v>
          </cell>
        </row>
        <row r="658">
          <cell r="H658" t="str">
            <v>PRL223079</v>
          </cell>
          <cell r="J658">
            <v>14</v>
          </cell>
        </row>
        <row r="659">
          <cell r="H659" t="str">
            <v>PRL223081</v>
          </cell>
          <cell r="J659">
            <v>17</v>
          </cell>
        </row>
        <row r="660">
          <cell r="H660" t="str">
            <v>PRL223082</v>
          </cell>
          <cell r="J660">
            <v>98</v>
          </cell>
        </row>
        <row r="661">
          <cell r="H661" t="str">
            <v>PRL223083</v>
          </cell>
          <cell r="J661">
            <v>135</v>
          </cell>
        </row>
        <row r="662">
          <cell r="H662" t="str">
            <v>PRL223085</v>
          </cell>
          <cell r="J662">
            <v>17</v>
          </cell>
        </row>
        <row r="663">
          <cell r="H663" t="str">
            <v>PRL223087</v>
          </cell>
          <cell r="J663">
            <v>52</v>
          </cell>
        </row>
        <row r="664">
          <cell r="H664" t="str">
            <v>PRL223091</v>
          </cell>
          <cell r="J664">
            <v>8</v>
          </cell>
        </row>
        <row r="665">
          <cell r="H665" t="str">
            <v>PRL223092</v>
          </cell>
          <cell r="J665">
            <v>31</v>
          </cell>
        </row>
        <row r="666">
          <cell r="H666" t="str">
            <v>PRL223093</v>
          </cell>
          <cell r="J666">
            <v>4</v>
          </cell>
        </row>
        <row r="667">
          <cell r="H667" t="str">
            <v>PRL223097</v>
          </cell>
          <cell r="J667">
            <v>92</v>
          </cell>
        </row>
        <row r="668">
          <cell r="H668" t="str">
            <v>PRL223098</v>
          </cell>
          <cell r="J668">
            <v>407</v>
          </cell>
        </row>
        <row r="669">
          <cell r="H669" t="str">
            <v>PRL223099</v>
          </cell>
          <cell r="J669">
            <v>306</v>
          </cell>
        </row>
        <row r="670">
          <cell r="H670" t="str">
            <v>PRL223118</v>
          </cell>
          <cell r="J670">
            <v>16</v>
          </cell>
        </row>
        <row r="671">
          <cell r="H671" t="str">
            <v>PRL223123</v>
          </cell>
          <cell r="J671">
            <v>1754</v>
          </cell>
        </row>
        <row r="672">
          <cell r="H672" t="str">
            <v>PRL223124</v>
          </cell>
          <cell r="J672">
            <v>1457</v>
          </cell>
        </row>
        <row r="673">
          <cell r="H673" t="str">
            <v>PRL223125</v>
          </cell>
          <cell r="J673">
            <v>3000</v>
          </cell>
        </row>
        <row r="674">
          <cell r="H674" t="str">
            <v>PRL223126</v>
          </cell>
          <cell r="J674">
            <v>718</v>
          </cell>
        </row>
        <row r="675">
          <cell r="H675" t="str">
            <v>PRL223127</v>
          </cell>
          <cell r="J675">
            <v>2119</v>
          </cell>
        </row>
        <row r="676">
          <cell r="H676" t="str">
            <v>PRL223128</v>
          </cell>
          <cell r="J676">
            <v>1019</v>
          </cell>
        </row>
        <row r="677">
          <cell r="H677" t="str">
            <v>PRL223129</v>
          </cell>
          <cell r="J677">
            <v>1074</v>
          </cell>
        </row>
        <row r="678">
          <cell r="H678" t="str">
            <v>PRL223130</v>
          </cell>
          <cell r="J678">
            <v>191</v>
          </cell>
        </row>
        <row r="679">
          <cell r="H679" t="str">
            <v>PRL223148</v>
          </cell>
          <cell r="J679">
            <v>105</v>
          </cell>
        </row>
        <row r="680">
          <cell r="H680" t="str">
            <v>PRL223149</v>
          </cell>
          <cell r="J680">
            <v>56</v>
          </cell>
        </row>
        <row r="681">
          <cell r="H681" t="str">
            <v>PRL223150</v>
          </cell>
          <cell r="J681">
            <v>19</v>
          </cell>
        </row>
        <row r="682">
          <cell r="H682" t="str">
            <v>PRL223151</v>
          </cell>
          <cell r="J682">
            <v>43</v>
          </cell>
        </row>
        <row r="683">
          <cell r="H683" t="str">
            <v>PRL224001</v>
          </cell>
          <cell r="J683">
            <v>149</v>
          </cell>
        </row>
        <row r="684">
          <cell r="H684" t="str">
            <v>PRL224002</v>
          </cell>
          <cell r="J684">
            <v>6</v>
          </cell>
        </row>
        <row r="685">
          <cell r="H685" t="str">
            <v>PRL224003</v>
          </cell>
          <cell r="J685">
            <v>67</v>
          </cell>
        </row>
        <row r="686">
          <cell r="H686" t="str">
            <v>PRL224004</v>
          </cell>
          <cell r="J686">
            <v>66</v>
          </cell>
        </row>
        <row r="687">
          <cell r="H687" t="str">
            <v>PRL224005</v>
          </cell>
          <cell r="J687">
            <v>115</v>
          </cell>
        </row>
        <row r="688">
          <cell r="H688" t="str">
            <v>PRL224006</v>
          </cell>
          <cell r="J688">
            <v>30</v>
          </cell>
        </row>
        <row r="689">
          <cell r="H689" t="str">
            <v>PRL224013</v>
          </cell>
          <cell r="J689">
            <v>7</v>
          </cell>
        </row>
        <row r="690">
          <cell r="H690" t="str">
            <v>PRL224014</v>
          </cell>
          <cell r="J690">
            <v>52</v>
          </cell>
        </row>
        <row r="691">
          <cell r="H691" t="str">
            <v>PRL224015</v>
          </cell>
          <cell r="J691">
            <v>47</v>
          </cell>
        </row>
        <row r="692">
          <cell r="H692" t="str">
            <v>PRL224019</v>
          </cell>
          <cell r="J692">
            <v>14</v>
          </cell>
        </row>
        <row r="693">
          <cell r="H693" t="str">
            <v>PRL224020</v>
          </cell>
          <cell r="J693">
            <v>15</v>
          </cell>
        </row>
        <row r="694">
          <cell r="H694" t="str">
            <v>PRL224021</v>
          </cell>
          <cell r="J694">
            <v>88</v>
          </cell>
        </row>
        <row r="695">
          <cell r="H695" t="str">
            <v>PRL224022</v>
          </cell>
          <cell r="J695">
            <v>72</v>
          </cell>
        </row>
        <row r="696">
          <cell r="H696" t="str">
            <v>PRL224023</v>
          </cell>
          <cell r="J696">
            <v>122</v>
          </cell>
        </row>
        <row r="697">
          <cell r="H697" t="str">
            <v>PRL224027</v>
          </cell>
          <cell r="J697">
            <v>317</v>
          </cell>
        </row>
        <row r="698">
          <cell r="H698" t="str">
            <v>PRL224028</v>
          </cell>
          <cell r="J698">
            <v>238</v>
          </cell>
        </row>
        <row r="699">
          <cell r="H699" t="str">
            <v>PRL224035</v>
          </cell>
          <cell r="J699">
            <v>40</v>
          </cell>
        </row>
        <row r="700">
          <cell r="H700" t="str">
            <v>PRL224044</v>
          </cell>
          <cell r="J700">
            <v>16</v>
          </cell>
        </row>
        <row r="701">
          <cell r="H701" t="str">
            <v>PRL224050</v>
          </cell>
          <cell r="J701">
            <v>49</v>
          </cell>
        </row>
        <row r="702">
          <cell r="H702" t="str">
            <v>PRL224052</v>
          </cell>
          <cell r="J702">
            <v>10</v>
          </cell>
        </row>
        <row r="703">
          <cell r="H703" t="str">
            <v>PRL224053</v>
          </cell>
          <cell r="J703">
            <v>13</v>
          </cell>
        </row>
        <row r="704">
          <cell r="H704" t="str">
            <v>PRL224054</v>
          </cell>
          <cell r="J704">
            <v>11</v>
          </cell>
        </row>
        <row r="705">
          <cell r="H705" t="str">
            <v>PRL224055</v>
          </cell>
          <cell r="J705">
            <v>7</v>
          </cell>
        </row>
        <row r="706">
          <cell r="H706" t="str">
            <v>PRL224056</v>
          </cell>
          <cell r="J706">
            <v>9</v>
          </cell>
        </row>
        <row r="707">
          <cell r="H707" t="str">
            <v>PRL224057</v>
          </cell>
          <cell r="J707">
            <v>9</v>
          </cell>
        </row>
        <row r="708">
          <cell r="H708" t="str">
            <v>PRL224058</v>
          </cell>
          <cell r="J708">
            <v>50</v>
          </cell>
        </row>
        <row r="709">
          <cell r="H709" t="str">
            <v>PRL224059</v>
          </cell>
          <cell r="J709">
            <v>50</v>
          </cell>
        </row>
        <row r="710">
          <cell r="H710" t="str">
            <v>PRL224060</v>
          </cell>
          <cell r="J710">
            <v>337</v>
          </cell>
        </row>
        <row r="711">
          <cell r="H711" t="str">
            <v>PRL224083</v>
          </cell>
          <cell r="J711">
            <v>186</v>
          </cell>
        </row>
        <row r="712">
          <cell r="H712" t="str">
            <v>PRL224084</v>
          </cell>
          <cell r="J712">
            <v>45</v>
          </cell>
        </row>
        <row r="713">
          <cell r="H713" t="str">
            <v>PRL224086</v>
          </cell>
          <cell r="J713">
            <v>25</v>
          </cell>
        </row>
        <row r="714">
          <cell r="H714" t="str">
            <v>PRL224089</v>
          </cell>
          <cell r="J714">
            <v>40</v>
          </cell>
        </row>
        <row r="715">
          <cell r="H715" t="str">
            <v>PRL224091</v>
          </cell>
          <cell r="J715">
            <v>42</v>
          </cell>
        </row>
        <row r="716">
          <cell r="H716" t="str">
            <v>PRL224100</v>
          </cell>
          <cell r="J716">
            <v>107</v>
          </cell>
        </row>
        <row r="717">
          <cell r="H717" t="str">
            <v>PRL224101</v>
          </cell>
          <cell r="J717">
            <v>103</v>
          </cell>
        </row>
        <row r="718">
          <cell r="H718" t="str">
            <v>PRL224102</v>
          </cell>
          <cell r="J718">
            <v>45</v>
          </cell>
        </row>
        <row r="719">
          <cell r="H719" t="str">
            <v>PRL224103</v>
          </cell>
          <cell r="J719">
            <v>45</v>
          </cell>
        </row>
        <row r="720">
          <cell r="H720" t="str">
            <v>PRL224104</v>
          </cell>
          <cell r="J720">
            <v>147</v>
          </cell>
        </row>
        <row r="721">
          <cell r="H721" t="str">
            <v>PRL224105</v>
          </cell>
          <cell r="J721">
            <v>65</v>
          </cell>
        </row>
        <row r="722">
          <cell r="H722" t="str">
            <v>PRL224122</v>
          </cell>
          <cell r="J722">
            <v>12</v>
          </cell>
        </row>
        <row r="723">
          <cell r="H723" t="str">
            <v>PRL224123</v>
          </cell>
          <cell r="J723">
            <v>13</v>
          </cell>
        </row>
        <row r="724">
          <cell r="H724" t="str">
            <v>PRL224124</v>
          </cell>
          <cell r="J724">
            <v>25</v>
          </cell>
        </row>
        <row r="725">
          <cell r="H725" t="str">
            <v>PRM210005</v>
          </cell>
          <cell r="J725">
            <v>43</v>
          </cell>
        </row>
        <row r="726">
          <cell r="H726" t="str">
            <v>PRM210006</v>
          </cell>
          <cell r="J726">
            <v>29</v>
          </cell>
        </row>
        <row r="727">
          <cell r="H727" t="str">
            <v>PRM210007</v>
          </cell>
          <cell r="J727">
            <v>37</v>
          </cell>
        </row>
        <row r="728">
          <cell r="H728" t="str">
            <v>PRM210008</v>
          </cell>
          <cell r="J728">
            <v>36</v>
          </cell>
        </row>
        <row r="729">
          <cell r="H729" t="str">
            <v>PRM210010</v>
          </cell>
          <cell r="J729">
            <v>40</v>
          </cell>
        </row>
        <row r="730">
          <cell r="H730" t="str">
            <v>PRM210021</v>
          </cell>
          <cell r="J730">
            <v>44</v>
          </cell>
        </row>
        <row r="731">
          <cell r="H731" t="str">
            <v>PRM210061</v>
          </cell>
          <cell r="J731">
            <v>94</v>
          </cell>
        </row>
        <row r="732">
          <cell r="H732" t="str">
            <v>PRM210067</v>
          </cell>
          <cell r="J732">
            <v>75</v>
          </cell>
        </row>
        <row r="733">
          <cell r="H733" t="str">
            <v>PRM210068</v>
          </cell>
          <cell r="J733">
            <v>81</v>
          </cell>
        </row>
        <row r="734">
          <cell r="H734" t="str">
            <v>PRM210095</v>
          </cell>
          <cell r="J734">
            <v>932</v>
          </cell>
        </row>
        <row r="735">
          <cell r="H735" t="str">
            <v>PRM210297</v>
          </cell>
          <cell r="J735">
            <v>153</v>
          </cell>
        </row>
        <row r="736">
          <cell r="H736" t="str">
            <v>PRM210379</v>
          </cell>
          <cell r="J736">
            <v>4</v>
          </cell>
        </row>
        <row r="737">
          <cell r="H737" t="str">
            <v>PRM211030</v>
          </cell>
          <cell r="J737">
            <v>53</v>
          </cell>
        </row>
        <row r="738">
          <cell r="H738" t="str">
            <v>PRM211031</v>
          </cell>
          <cell r="J738">
            <v>74</v>
          </cell>
        </row>
        <row r="739">
          <cell r="H739" t="str">
            <v>PRM211032</v>
          </cell>
          <cell r="J739">
            <v>73</v>
          </cell>
        </row>
        <row r="740">
          <cell r="H740" t="str">
            <v>PRM211033</v>
          </cell>
          <cell r="J740">
            <v>67</v>
          </cell>
        </row>
        <row r="741">
          <cell r="H741" t="str">
            <v>PRM211059</v>
          </cell>
          <cell r="J741">
            <v>33</v>
          </cell>
        </row>
        <row r="742">
          <cell r="H742" t="str">
            <v>PRM215002</v>
          </cell>
          <cell r="J742">
            <v>102</v>
          </cell>
        </row>
        <row r="743">
          <cell r="H743" t="str">
            <v>PRM215100</v>
          </cell>
          <cell r="J743">
            <v>11</v>
          </cell>
        </row>
        <row r="744">
          <cell r="H744" t="str">
            <v>PRM215195</v>
          </cell>
          <cell r="J744">
            <v>6</v>
          </cell>
        </row>
        <row r="745">
          <cell r="H745" t="str">
            <v>PRM215210</v>
          </cell>
          <cell r="J745">
            <v>10</v>
          </cell>
        </row>
        <row r="746">
          <cell r="H746" t="str">
            <v>PRM216015</v>
          </cell>
          <cell r="J746">
            <v>26</v>
          </cell>
        </row>
        <row r="747">
          <cell r="H747" t="str">
            <v>PRM216035</v>
          </cell>
          <cell r="J747">
            <v>27</v>
          </cell>
        </row>
        <row r="748">
          <cell r="H748" t="str">
            <v>PRM216088</v>
          </cell>
          <cell r="J748">
            <v>51</v>
          </cell>
        </row>
        <row r="749">
          <cell r="H749" t="str">
            <v>PRM216091</v>
          </cell>
          <cell r="J749">
            <v>19</v>
          </cell>
        </row>
        <row r="750">
          <cell r="H750" t="str">
            <v>PRM216163</v>
          </cell>
          <cell r="J750">
            <v>87</v>
          </cell>
        </row>
        <row r="751">
          <cell r="H751" t="str">
            <v>PRM216164</v>
          </cell>
          <cell r="J751">
            <v>124</v>
          </cell>
        </row>
        <row r="752">
          <cell r="H752" t="str">
            <v>PRM216173</v>
          </cell>
          <cell r="J752">
            <v>4</v>
          </cell>
        </row>
        <row r="753">
          <cell r="H753" t="str">
            <v>PRM216182</v>
          </cell>
          <cell r="J753">
            <v>71</v>
          </cell>
        </row>
        <row r="754">
          <cell r="H754" t="str">
            <v>PRM216254</v>
          </cell>
          <cell r="J754">
            <v>14</v>
          </cell>
        </row>
        <row r="755">
          <cell r="H755" t="str">
            <v>PRM216303</v>
          </cell>
          <cell r="J755">
            <v>60</v>
          </cell>
        </row>
        <row r="756">
          <cell r="H756" t="str">
            <v>PRM216306</v>
          </cell>
          <cell r="J756">
            <v>141</v>
          </cell>
        </row>
        <row r="757">
          <cell r="H757" t="str">
            <v>PRM216309</v>
          </cell>
          <cell r="J757">
            <v>104</v>
          </cell>
        </row>
        <row r="758">
          <cell r="H758" t="str">
            <v>PRM216357</v>
          </cell>
          <cell r="J758">
            <v>5</v>
          </cell>
        </row>
        <row r="759">
          <cell r="H759" t="str">
            <v>PRM217040</v>
          </cell>
          <cell r="J759">
            <v>1503</v>
          </cell>
        </row>
        <row r="760">
          <cell r="H760" t="str">
            <v>PRM217051</v>
          </cell>
          <cell r="J760">
            <v>8</v>
          </cell>
        </row>
        <row r="761">
          <cell r="H761" t="str">
            <v>PRM217149</v>
          </cell>
          <cell r="J761">
            <v>23</v>
          </cell>
        </row>
        <row r="762">
          <cell r="H762" t="str">
            <v>PRM217183</v>
          </cell>
          <cell r="J762">
            <v>44</v>
          </cell>
        </row>
        <row r="763">
          <cell r="H763" t="str">
            <v>PRM217187</v>
          </cell>
          <cell r="J763">
            <v>64</v>
          </cell>
        </row>
        <row r="764">
          <cell r="H764" t="str">
            <v>PRM217188</v>
          </cell>
          <cell r="J764">
            <v>30</v>
          </cell>
        </row>
        <row r="765">
          <cell r="H765" t="str">
            <v>PRM217189</v>
          </cell>
          <cell r="J765">
            <v>12</v>
          </cell>
        </row>
        <row r="766">
          <cell r="H766" t="str">
            <v>PRM218105</v>
          </cell>
          <cell r="J766">
            <v>56</v>
          </cell>
        </row>
        <row r="767">
          <cell r="H767" t="str">
            <v>PRM218117</v>
          </cell>
          <cell r="J767">
            <v>5</v>
          </cell>
        </row>
        <row r="768">
          <cell r="H768" t="str">
            <v>PRM218118</v>
          </cell>
          <cell r="J768">
            <v>4</v>
          </cell>
        </row>
        <row r="769">
          <cell r="H769" t="str">
            <v>PRM219022</v>
          </cell>
          <cell r="J769">
            <v>1503</v>
          </cell>
        </row>
        <row r="770">
          <cell r="H770" t="str">
            <v>PRM219023</v>
          </cell>
          <cell r="J770">
            <v>1230</v>
          </cell>
        </row>
        <row r="771">
          <cell r="H771" t="str">
            <v>PRM219060</v>
          </cell>
          <cell r="J771">
            <v>58</v>
          </cell>
        </row>
        <row r="772">
          <cell r="H772" t="str">
            <v>PRM219087</v>
          </cell>
          <cell r="J772">
            <v>135</v>
          </cell>
        </row>
        <row r="773">
          <cell r="H773" t="str">
            <v>PRM219089</v>
          </cell>
          <cell r="J773">
            <v>37</v>
          </cell>
        </row>
        <row r="774">
          <cell r="H774" t="str">
            <v>PRM219116</v>
          </cell>
          <cell r="J774">
            <v>13</v>
          </cell>
        </row>
        <row r="775">
          <cell r="H775" t="str">
            <v>PRM220023</v>
          </cell>
          <cell r="J775">
            <v>30</v>
          </cell>
        </row>
        <row r="776">
          <cell r="H776" t="str">
            <v>PRM220024</v>
          </cell>
          <cell r="J776">
            <v>19</v>
          </cell>
        </row>
        <row r="777">
          <cell r="H777" t="str">
            <v>PRM220047</v>
          </cell>
          <cell r="J777">
            <v>909</v>
          </cell>
        </row>
        <row r="778">
          <cell r="H778" t="str">
            <v>PRM220053</v>
          </cell>
          <cell r="J778">
            <v>232</v>
          </cell>
        </row>
        <row r="779">
          <cell r="H779" t="str">
            <v>PRM220071</v>
          </cell>
          <cell r="J779">
            <v>245</v>
          </cell>
        </row>
        <row r="780">
          <cell r="H780" t="str">
            <v>PRM220072</v>
          </cell>
          <cell r="J780">
            <v>68</v>
          </cell>
        </row>
        <row r="781">
          <cell r="H781" t="str">
            <v>PRM220073</v>
          </cell>
          <cell r="J781">
            <v>46</v>
          </cell>
        </row>
        <row r="782">
          <cell r="H782" t="str">
            <v>PRM220074</v>
          </cell>
          <cell r="J782">
            <v>25</v>
          </cell>
        </row>
        <row r="783">
          <cell r="H783" t="str">
            <v>PRM220099</v>
          </cell>
          <cell r="J783">
            <v>4</v>
          </cell>
        </row>
        <row r="784">
          <cell r="H784" t="str">
            <v>PRM220110</v>
          </cell>
          <cell r="J784">
            <v>4</v>
          </cell>
        </row>
        <row r="785">
          <cell r="H785" t="str">
            <v>PRM221023</v>
          </cell>
          <cell r="J785">
            <v>80</v>
          </cell>
        </row>
        <row r="786">
          <cell r="H786" t="str">
            <v>PRM221054</v>
          </cell>
          <cell r="J786">
            <v>22</v>
          </cell>
        </row>
        <row r="787">
          <cell r="H787" t="str">
            <v>PRM221055</v>
          </cell>
          <cell r="J787">
            <v>6</v>
          </cell>
        </row>
        <row r="788">
          <cell r="H788" t="str">
            <v>PRM221056</v>
          </cell>
          <cell r="J788">
            <v>157</v>
          </cell>
        </row>
        <row r="789">
          <cell r="H789" t="str">
            <v>PRM221059</v>
          </cell>
          <cell r="J789">
            <v>253</v>
          </cell>
        </row>
        <row r="790">
          <cell r="H790" t="str">
            <v>PRM221066</v>
          </cell>
          <cell r="J790">
            <v>5</v>
          </cell>
        </row>
        <row r="791">
          <cell r="H791" t="str">
            <v>PRM221069</v>
          </cell>
          <cell r="J791">
            <v>109</v>
          </cell>
        </row>
        <row r="792">
          <cell r="H792" t="str">
            <v>PRM221070</v>
          </cell>
          <cell r="J792">
            <v>141</v>
          </cell>
        </row>
        <row r="793">
          <cell r="H793" t="str">
            <v>PRM221071</v>
          </cell>
          <cell r="J793">
            <v>83</v>
          </cell>
        </row>
        <row r="794">
          <cell r="H794" t="str">
            <v>PRM221083</v>
          </cell>
          <cell r="J794">
            <v>20</v>
          </cell>
        </row>
        <row r="795">
          <cell r="H795" t="str">
            <v>PRM221103</v>
          </cell>
          <cell r="J795">
            <v>75</v>
          </cell>
        </row>
        <row r="796">
          <cell r="H796" t="str">
            <v>PRM221118</v>
          </cell>
          <cell r="J796">
            <v>21</v>
          </cell>
        </row>
        <row r="797">
          <cell r="H797" t="str">
            <v>PRM222019</v>
          </cell>
          <cell r="J797">
            <v>17</v>
          </cell>
        </row>
        <row r="798">
          <cell r="H798" t="str">
            <v>PRM222022</v>
          </cell>
          <cell r="J798">
            <v>126</v>
          </cell>
        </row>
        <row r="799">
          <cell r="H799" t="str">
            <v>PRM222087</v>
          </cell>
          <cell r="J799">
            <v>4</v>
          </cell>
        </row>
        <row r="800">
          <cell r="H800" t="str">
            <v>PRM222088</v>
          </cell>
          <cell r="J800">
            <v>275</v>
          </cell>
        </row>
        <row r="801">
          <cell r="H801" t="str">
            <v>PRM222090</v>
          </cell>
          <cell r="J801">
            <v>284</v>
          </cell>
        </row>
        <row r="802">
          <cell r="H802" t="str">
            <v>PRM222092</v>
          </cell>
          <cell r="J802">
            <v>190</v>
          </cell>
        </row>
        <row r="803">
          <cell r="H803" t="str">
            <v>PRM222093</v>
          </cell>
          <cell r="J803">
            <v>116</v>
          </cell>
        </row>
        <row r="804">
          <cell r="H804" t="str">
            <v>PRM222147</v>
          </cell>
          <cell r="J804">
            <v>42</v>
          </cell>
        </row>
        <row r="805">
          <cell r="H805" t="str">
            <v>PRM222148</v>
          </cell>
          <cell r="J805">
            <v>104</v>
          </cell>
        </row>
        <row r="806">
          <cell r="H806" t="str">
            <v>PRM222150</v>
          </cell>
          <cell r="J806">
            <v>43</v>
          </cell>
        </row>
        <row r="807">
          <cell r="H807" t="str">
            <v>PRM222151</v>
          </cell>
          <cell r="J807">
            <v>48</v>
          </cell>
        </row>
        <row r="808">
          <cell r="H808" t="str">
            <v>PRM222199</v>
          </cell>
          <cell r="J808">
            <v>115</v>
          </cell>
        </row>
        <row r="809">
          <cell r="H809" t="str">
            <v>PRM222200</v>
          </cell>
          <cell r="J809">
            <v>104</v>
          </cell>
        </row>
        <row r="810">
          <cell r="H810" t="str">
            <v>PRM222201</v>
          </cell>
          <cell r="J810">
            <v>45</v>
          </cell>
        </row>
        <row r="811">
          <cell r="H811" t="str">
            <v>PRM222216</v>
          </cell>
          <cell r="J811">
            <v>18</v>
          </cell>
        </row>
        <row r="812">
          <cell r="H812" t="str">
            <v>PRM222217</v>
          </cell>
          <cell r="J812">
            <v>6</v>
          </cell>
        </row>
        <row r="813">
          <cell r="H813" t="str">
            <v>PRM222218</v>
          </cell>
          <cell r="J813">
            <v>27</v>
          </cell>
        </row>
        <row r="814">
          <cell r="H814" t="str">
            <v>PRM222219</v>
          </cell>
          <cell r="J814">
            <v>17</v>
          </cell>
        </row>
        <row r="815">
          <cell r="H815" t="str">
            <v>PRM222220</v>
          </cell>
          <cell r="J815">
            <v>66</v>
          </cell>
        </row>
        <row r="816">
          <cell r="H816" t="str">
            <v>PRM222221</v>
          </cell>
          <cell r="J816">
            <v>469</v>
          </cell>
        </row>
        <row r="817">
          <cell r="H817" t="str">
            <v>PRM222222</v>
          </cell>
          <cell r="J817">
            <v>369</v>
          </cell>
        </row>
        <row r="818">
          <cell r="H818" t="str">
            <v>PRM222238</v>
          </cell>
          <cell r="J818">
            <v>644</v>
          </cell>
        </row>
        <row r="819">
          <cell r="H819" t="str">
            <v>PRM222239</v>
          </cell>
          <cell r="J819">
            <v>481</v>
          </cell>
        </row>
        <row r="820">
          <cell r="H820" t="str">
            <v>PRM222242</v>
          </cell>
          <cell r="J820">
            <v>617</v>
          </cell>
        </row>
        <row r="821">
          <cell r="H821" t="str">
            <v>PRM223001</v>
          </cell>
          <cell r="J821">
            <v>1675</v>
          </cell>
        </row>
        <row r="822">
          <cell r="H822" t="str">
            <v>PRM223002</v>
          </cell>
          <cell r="J822">
            <v>899</v>
          </cell>
        </row>
        <row r="823">
          <cell r="H823" t="str">
            <v>PRM223004</v>
          </cell>
          <cell r="J823">
            <v>74</v>
          </cell>
        </row>
        <row r="824">
          <cell r="H824" t="str">
            <v>PRM223005</v>
          </cell>
          <cell r="J824">
            <v>61</v>
          </cell>
        </row>
        <row r="825">
          <cell r="H825" t="str">
            <v>PRM223006</v>
          </cell>
          <cell r="J825">
            <v>47</v>
          </cell>
        </row>
        <row r="826">
          <cell r="H826" t="str">
            <v>PRM223007</v>
          </cell>
          <cell r="J826">
            <v>48</v>
          </cell>
        </row>
        <row r="827">
          <cell r="H827" t="str">
            <v>PRM223008</v>
          </cell>
          <cell r="J827">
            <v>71</v>
          </cell>
        </row>
        <row r="828">
          <cell r="H828" t="str">
            <v>PRM223009</v>
          </cell>
          <cell r="J828">
            <v>46</v>
          </cell>
        </row>
        <row r="829">
          <cell r="H829" t="str">
            <v>PRM223010</v>
          </cell>
          <cell r="J829">
            <v>175</v>
          </cell>
        </row>
        <row r="830">
          <cell r="H830" t="str">
            <v>PRM223028</v>
          </cell>
          <cell r="J830">
            <v>17</v>
          </cell>
        </row>
        <row r="831">
          <cell r="H831" t="str">
            <v>PRM223035</v>
          </cell>
          <cell r="J831">
            <v>335</v>
          </cell>
        </row>
        <row r="832">
          <cell r="H832" t="str">
            <v>PRM223036</v>
          </cell>
          <cell r="J832">
            <v>95</v>
          </cell>
        </row>
        <row r="833">
          <cell r="H833" t="str">
            <v>PRM223037</v>
          </cell>
          <cell r="J833">
            <v>373</v>
          </cell>
        </row>
        <row r="834">
          <cell r="H834" t="str">
            <v>PRM223046</v>
          </cell>
          <cell r="J834">
            <v>146</v>
          </cell>
        </row>
        <row r="835">
          <cell r="H835" t="str">
            <v>PRM223047</v>
          </cell>
          <cell r="J835">
            <v>62</v>
          </cell>
        </row>
        <row r="836">
          <cell r="H836" t="str">
            <v>PRM223056</v>
          </cell>
          <cell r="J836">
            <v>28</v>
          </cell>
        </row>
        <row r="837">
          <cell r="H837" t="str">
            <v>PRM223059</v>
          </cell>
          <cell r="J837">
            <v>38</v>
          </cell>
        </row>
        <row r="838">
          <cell r="H838" t="str">
            <v>PRM223061</v>
          </cell>
          <cell r="J838">
            <v>39</v>
          </cell>
        </row>
        <row r="839">
          <cell r="H839" t="str">
            <v>PRM223067</v>
          </cell>
          <cell r="J839">
            <v>10</v>
          </cell>
        </row>
        <row r="840">
          <cell r="H840" t="str">
            <v>PRM223075</v>
          </cell>
          <cell r="J840">
            <v>65</v>
          </cell>
        </row>
        <row r="841">
          <cell r="H841" t="str">
            <v>PRM223076</v>
          </cell>
          <cell r="J841">
            <v>85</v>
          </cell>
        </row>
        <row r="842">
          <cell r="H842" t="str">
            <v>PRM223077</v>
          </cell>
          <cell r="J842">
            <v>32</v>
          </cell>
        </row>
        <row r="843">
          <cell r="H843" t="str">
            <v>PRM223078</v>
          </cell>
          <cell r="J843">
            <v>55</v>
          </cell>
        </row>
        <row r="844">
          <cell r="H844" t="str">
            <v>PRM223080</v>
          </cell>
          <cell r="J844">
            <v>4</v>
          </cell>
        </row>
        <row r="845">
          <cell r="H845" t="str">
            <v>PRM223081</v>
          </cell>
          <cell r="J845">
            <v>87</v>
          </cell>
        </row>
        <row r="846">
          <cell r="H846" t="str">
            <v>PRM223082</v>
          </cell>
          <cell r="J846">
            <v>27</v>
          </cell>
        </row>
        <row r="847">
          <cell r="H847" t="str">
            <v>PRM223083</v>
          </cell>
          <cell r="J847">
            <v>1561</v>
          </cell>
        </row>
        <row r="848">
          <cell r="H848" t="str">
            <v>PRM223084</v>
          </cell>
          <cell r="J848">
            <v>97</v>
          </cell>
        </row>
        <row r="849">
          <cell r="H849" t="str">
            <v>PRM223085</v>
          </cell>
          <cell r="J849">
            <v>1065</v>
          </cell>
        </row>
        <row r="850">
          <cell r="H850" t="str">
            <v>PRM223095</v>
          </cell>
          <cell r="J850">
            <v>10</v>
          </cell>
        </row>
        <row r="851">
          <cell r="H851" t="str">
            <v>PRM223097</v>
          </cell>
          <cell r="J851">
            <v>24</v>
          </cell>
        </row>
        <row r="852">
          <cell r="H852" t="str">
            <v>PRM223099</v>
          </cell>
          <cell r="J852">
            <v>49</v>
          </cell>
        </row>
        <row r="853">
          <cell r="H853" t="str">
            <v>PRM224003</v>
          </cell>
          <cell r="J853">
            <v>55</v>
          </cell>
        </row>
        <row r="854">
          <cell r="H854" t="str">
            <v>PRM224005</v>
          </cell>
          <cell r="J854">
            <v>13</v>
          </cell>
        </row>
        <row r="855">
          <cell r="H855" t="str">
            <v>PRM224010</v>
          </cell>
          <cell r="J855">
            <v>75</v>
          </cell>
        </row>
        <row r="856">
          <cell r="H856" t="str">
            <v>PRM224011</v>
          </cell>
          <cell r="J856">
            <v>41</v>
          </cell>
        </row>
        <row r="857">
          <cell r="H857" t="str">
            <v>PRM224012</v>
          </cell>
          <cell r="J857">
            <v>64</v>
          </cell>
        </row>
        <row r="858">
          <cell r="H858" t="str">
            <v>PRM224016</v>
          </cell>
          <cell r="J858">
            <v>113</v>
          </cell>
        </row>
        <row r="859">
          <cell r="H859" t="str">
            <v>PRM224017</v>
          </cell>
          <cell r="J859">
            <v>16</v>
          </cell>
        </row>
        <row r="860">
          <cell r="H860" t="str">
            <v>PRM224019</v>
          </cell>
          <cell r="J860">
            <v>128</v>
          </cell>
        </row>
        <row r="861">
          <cell r="H861" t="str">
            <v>PRM224022</v>
          </cell>
          <cell r="J861">
            <v>69</v>
          </cell>
        </row>
        <row r="862">
          <cell r="H862" t="str">
            <v>PRM224023</v>
          </cell>
          <cell r="J862">
            <v>47</v>
          </cell>
        </row>
        <row r="863">
          <cell r="H863" t="str">
            <v>PRM224025</v>
          </cell>
          <cell r="J863">
            <v>54</v>
          </cell>
        </row>
        <row r="864">
          <cell r="H864" t="str">
            <v>PRM224027</v>
          </cell>
          <cell r="J864">
            <v>8</v>
          </cell>
        </row>
        <row r="865">
          <cell r="H865" t="str">
            <v>PRM224028</v>
          </cell>
          <cell r="J865">
            <v>29</v>
          </cell>
        </row>
        <row r="866">
          <cell r="H866" t="str">
            <v>PRM224029</v>
          </cell>
          <cell r="J866">
            <v>5</v>
          </cell>
        </row>
        <row r="867">
          <cell r="H867" t="str">
            <v>PRM224037</v>
          </cell>
          <cell r="J867">
            <v>46</v>
          </cell>
        </row>
        <row r="868">
          <cell r="H868" t="str">
            <v>PRM224042</v>
          </cell>
          <cell r="J868">
            <v>76</v>
          </cell>
        </row>
        <row r="869">
          <cell r="H869" t="str">
            <v>PRM224044</v>
          </cell>
          <cell r="J869">
            <v>30</v>
          </cell>
        </row>
        <row r="870">
          <cell r="H870" t="str">
            <v>PRM224047</v>
          </cell>
          <cell r="J870">
            <v>21</v>
          </cell>
        </row>
        <row r="871">
          <cell r="H871" t="str">
            <v>PRM224048</v>
          </cell>
          <cell r="J871">
            <v>5</v>
          </cell>
        </row>
        <row r="872">
          <cell r="H872" t="str">
            <v>PRM224049</v>
          </cell>
          <cell r="J872">
            <v>15</v>
          </cell>
        </row>
        <row r="873">
          <cell r="H873" t="str">
            <v>PRM224050</v>
          </cell>
          <cell r="J873">
            <v>15</v>
          </cell>
        </row>
        <row r="874">
          <cell r="H874" t="str">
            <v>PRM224051</v>
          </cell>
          <cell r="J874">
            <v>11</v>
          </cell>
        </row>
        <row r="875">
          <cell r="H875" t="str">
            <v>PRM224052</v>
          </cell>
          <cell r="J875">
            <v>11</v>
          </cell>
        </row>
        <row r="876">
          <cell r="H876" t="str">
            <v>PRM224053</v>
          </cell>
          <cell r="J876">
            <v>15</v>
          </cell>
        </row>
        <row r="877">
          <cell r="H877" t="str">
            <v>PRM224054</v>
          </cell>
          <cell r="J877">
            <v>12</v>
          </cell>
        </row>
        <row r="878">
          <cell r="H878" t="str">
            <v>PRM224055</v>
          </cell>
          <cell r="J878">
            <v>4</v>
          </cell>
        </row>
        <row r="879">
          <cell r="H879" t="str">
            <v>PRM224056</v>
          </cell>
          <cell r="J879">
            <v>21</v>
          </cell>
        </row>
        <row r="880">
          <cell r="H880" t="str">
            <v>PRM224057</v>
          </cell>
          <cell r="J880">
            <v>21</v>
          </cell>
        </row>
        <row r="881">
          <cell r="H881" t="str">
            <v>PRM224058</v>
          </cell>
          <cell r="J881">
            <v>18</v>
          </cell>
        </row>
        <row r="882">
          <cell r="H882" t="str">
            <v>PRM224059</v>
          </cell>
          <cell r="J882">
            <v>105</v>
          </cell>
        </row>
        <row r="883">
          <cell r="H883" t="str">
            <v>PRM224060</v>
          </cell>
          <cell r="J883">
            <v>40</v>
          </cell>
        </row>
        <row r="884">
          <cell r="H884" t="str">
            <v>PRM224061</v>
          </cell>
          <cell r="J884">
            <v>33</v>
          </cell>
        </row>
        <row r="885">
          <cell r="H885" t="str">
            <v>PRM224062</v>
          </cell>
          <cell r="J885">
            <v>20</v>
          </cell>
        </row>
        <row r="886">
          <cell r="H886" t="str">
            <v>PRM224063</v>
          </cell>
          <cell r="J886">
            <v>41</v>
          </cell>
        </row>
        <row r="887">
          <cell r="H887" t="str">
            <v>PRM224064</v>
          </cell>
          <cell r="J887">
            <v>102</v>
          </cell>
        </row>
        <row r="888">
          <cell r="H888" t="str">
            <v>PRM224065</v>
          </cell>
          <cell r="J888">
            <v>21</v>
          </cell>
        </row>
        <row r="889">
          <cell r="H889" t="str">
            <v>PRM224068</v>
          </cell>
          <cell r="J889">
            <v>102</v>
          </cell>
        </row>
        <row r="890">
          <cell r="H890" t="str">
            <v>PRM224069</v>
          </cell>
          <cell r="J890">
            <v>30</v>
          </cell>
        </row>
        <row r="891">
          <cell r="H891" t="str">
            <v>PRM224070</v>
          </cell>
          <cell r="J891">
            <v>8</v>
          </cell>
        </row>
        <row r="892">
          <cell r="H892" t="str">
            <v>PRM224071</v>
          </cell>
          <cell r="J892">
            <v>7</v>
          </cell>
        </row>
        <row r="893">
          <cell r="H893" t="str">
            <v>PRM224072</v>
          </cell>
          <cell r="J893">
            <v>55</v>
          </cell>
        </row>
        <row r="894">
          <cell r="H894" t="str">
            <v>PRM224073</v>
          </cell>
          <cell r="J894">
            <v>55</v>
          </cell>
        </row>
        <row r="895">
          <cell r="H895" t="str">
            <v>PRM224074</v>
          </cell>
          <cell r="J895">
            <v>78</v>
          </cell>
        </row>
        <row r="896">
          <cell r="H896" t="str">
            <v>PRM224075</v>
          </cell>
          <cell r="J896">
            <v>53</v>
          </cell>
        </row>
        <row r="897">
          <cell r="H897" t="str">
            <v>PRM224076</v>
          </cell>
          <cell r="J897">
            <v>34</v>
          </cell>
        </row>
        <row r="898">
          <cell r="H898" t="str">
            <v>PRM224077</v>
          </cell>
          <cell r="J898">
            <v>32</v>
          </cell>
        </row>
        <row r="899">
          <cell r="H899" t="str">
            <v>PRM224078</v>
          </cell>
          <cell r="J899">
            <v>44</v>
          </cell>
        </row>
        <row r="900">
          <cell r="H900" t="str">
            <v>PRM224079</v>
          </cell>
          <cell r="J900">
            <v>56</v>
          </cell>
        </row>
        <row r="901">
          <cell r="H901" t="str">
            <v>PRM225001</v>
          </cell>
          <cell r="J901">
            <v>4</v>
          </cell>
        </row>
        <row r="902">
          <cell r="H902" t="str">
            <v>PRM225004</v>
          </cell>
          <cell r="J902">
            <v>5</v>
          </cell>
        </row>
        <row r="903">
          <cell r="H903" t="str">
            <v>PRM225005</v>
          </cell>
          <cell r="J903">
            <v>16</v>
          </cell>
        </row>
        <row r="904">
          <cell r="H904" t="str">
            <v>PRM225008</v>
          </cell>
          <cell r="J904">
            <v>57</v>
          </cell>
        </row>
        <row r="905">
          <cell r="H905" t="str">
            <v>PRM225010</v>
          </cell>
          <cell r="J905">
            <v>5</v>
          </cell>
        </row>
        <row r="906">
          <cell r="H906" t="str">
            <v>PRM225011</v>
          </cell>
          <cell r="J906">
            <v>36</v>
          </cell>
        </row>
        <row r="907">
          <cell r="H907" t="str">
            <v>PRM225012</v>
          </cell>
          <cell r="J907">
            <v>74</v>
          </cell>
        </row>
        <row r="908">
          <cell r="H908" t="str">
            <v>PRM225013</v>
          </cell>
          <cell r="J908">
            <v>145</v>
          </cell>
        </row>
        <row r="909">
          <cell r="H909" t="str">
            <v>PRM225016</v>
          </cell>
          <cell r="J909">
            <v>30</v>
          </cell>
        </row>
        <row r="910">
          <cell r="H910" t="str">
            <v>PRM225017</v>
          </cell>
          <cell r="J910">
            <v>6</v>
          </cell>
        </row>
        <row r="911">
          <cell r="H911" t="str">
            <v>PRM225018</v>
          </cell>
          <cell r="J911">
            <v>95</v>
          </cell>
        </row>
        <row r="912">
          <cell r="H912" t="str">
            <v>PRM225019</v>
          </cell>
          <cell r="J912">
            <v>60</v>
          </cell>
        </row>
        <row r="913">
          <cell r="H913" t="str">
            <v>PRM225020</v>
          </cell>
          <cell r="J913">
            <v>60</v>
          </cell>
        </row>
        <row r="914">
          <cell r="H914" t="str">
            <v>PRM225021</v>
          </cell>
          <cell r="J914">
            <v>49</v>
          </cell>
        </row>
        <row r="915">
          <cell r="H915" t="str">
            <v>PRM225022</v>
          </cell>
          <cell r="J915">
            <v>42</v>
          </cell>
        </row>
        <row r="916">
          <cell r="H916" t="str">
            <v>PRM225023</v>
          </cell>
          <cell r="J916">
            <v>33</v>
          </cell>
        </row>
        <row r="917">
          <cell r="H917" t="str">
            <v>PRM225025</v>
          </cell>
          <cell r="J917">
            <v>4</v>
          </cell>
        </row>
        <row r="918">
          <cell r="H918" t="str">
            <v>PRM225031</v>
          </cell>
          <cell r="J918">
            <v>56</v>
          </cell>
        </row>
        <row r="919">
          <cell r="H919" t="str">
            <v>PRM225032</v>
          </cell>
          <cell r="J919">
            <v>103</v>
          </cell>
        </row>
        <row r="920">
          <cell r="H920" t="str">
            <v>PRM225034</v>
          </cell>
          <cell r="J920">
            <v>34</v>
          </cell>
        </row>
        <row r="921">
          <cell r="H921" t="str">
            <v>PRM225035</v>
          </cell>
          <cell r="J921">
            <v>20</v>
          </cell>
        </row>
        <row r="922">
          <cell r="H922" t="str">
            <v>PRM225036</v>
          </cell>
          <cell r="J922">
            <v>19</v>
          </cell>
        </row>
        <row r="923">
          <cell r="H923" t="str">
            <v>PRM225037</v>
          </cell>
          <cell r="J923">
            <v>68</v>
          </cell>
        </row>
        <row r="924">
          <cell r="H924" t="str">
            <v>PRM225038</v>
          </cell>
          <cell r="J924">
            <v>54</v>
          </cell>
        </row>
        <row r="925">
          <cell r="H925" t="str">
            <v>PRM225039</v>
          </cell>
          <cell r="J925">
            <v>123</v>
          </cell>
        </row>
        <row r="926">
          <cell r="H926" t="str">
            <v>PRM225040</v>
          </cell>
          <cell r="J926">
            <v>118</v>
          </cell>
        </row>
        <row r="927">
          <cell r="H927" t="str">
            <v>PRM225041</v>
          </cell>
          <cell r="J927">
            <v>65</v>
          </cell>
        </row>
        <row r="928">
          <cell r="H928" t="str">
            <v>PRM225042</v>
          </cell>
          <cell r="J928">
            <v>32</v>
          </cell>
        </row>
        <row r="929">
          <cell r="H929" t="str">
            <v>PRM225043</v>
          </cell>
          <cell r="J929">
            <v>31</v>
          </cell>
        </row>
        <row r="930">
          <cell r="H930" t="str">
            <v>PRM225044</v>
          </cell>
          <cell r="J930">
            <v>34</v>
          </cell>
        </row>
        <row r="931">
          <cell r="H931" t="str">
            <v>PRM225045</v>
          </cell>
          <cell r="J931">
            <v>79</v>
          </cell>
        </row>
        <row r="932">
          <cell r="H932" t="str">
            <v>PRM225046</v>
          </cell>
          <cell r="J932">
            <v>69</v>
          </cell>
        </row>
        <row r="933">
          <cell r="H933" t="str">
            <v>PRM225047</v>
          </cell>
          <cell r="J933">
            <v>77</v>
          </cell>
        </row>
        <row r="934">
          <cell r="H934" t="str">
            <v>PRM225053</v>
          </cell>
          <cell r="J934">
            <v>17</v>
          </cell>
        </row>
        <row r="935">
          <cell r="H935" t="str">
            <v>PRM226001</v>
          </cell>
          <cell r="J935">
            <v>121</v>
          </cell>
        </row>
        <row r="936">
          <cell r="H936" t="str">
            <v>PRP106006</v>
          </cell>
          <cell r="J936">
            <v>12</v>
          </cell>
        </row>
        <row r="937">
          <cell r="H937" t="str">
            <v>PRP107005</v>
          </cell>
          <cell r="J937">
            <v>21</v>
          </cell>
        </row>
        <row r="938">
          <cell r="H938" t="str">
            <v>PRP109011</v>
          </cell>
          <cell r="J938">
            <v>4</v>
          </cell>
        </row>
        <row r="939">
          <cell r="H939" t="str">
            <v>PRP109012</v>
          </cell>
          <cell r="J939">
            <v>26</v>
          </cell>
        </row>
        <row r="940">
          <cell r="H940" t="str">
            <v>PRP109013</v>
          </cell>
          <cell r="J940">
            <v>4</v>
          </cell>
        </row>
        <row r="941">
          <cell r="H941" t="str">
            <v>PRP109014</v>
          </cell>
          <cell r="J941">
            <v>3</v>
          </cell>
        </row>
        <row r="942">
          <cell r="H942" t="str">
            <v>PRP109015</v>
          </cell>
          <cell r="J942">
            <v>2</v>
          </cell>
        </row>
        <row r="943">
          <cell r="H943" t="str">
            <v>PRP109018</v>
          </cell>
          <cell r="J943">
            <v>1</v>
          </cell>
        </row>
        <row r="944">
          <cell r="H944" t="str">
            <v>PRP109024</v>
          </cell>
          <cell r="J944">
            <v>1</v>
          </cell>
        </row>
        <row r="945">
          <cell r="H945" t="str">
            <v>PRP109026</v>
          </cell>
          <cell r="J945">
            <v>8</v>
          </cell>
        </row>
        <row r="946">
          <cell r="H946" t="str">
            <v>PRP110001</v>
          </cell>
          <cell r="J946">
            <v>66</v>
          </cell>
        </row>
        <row r="947">
          <cell r="H947" t="str">
            <v>PRP110006</v>
          </cell>
          <cell r="J947">
            <v>79</v>
          </cell>
        </row>
        <row r="948">
          <cell r="H948" t="str">
            <v>PRP110011</v>
          </cell>
          <cell r="J948">
            <v>3</v>
          </cell>
        </row>
        <row r="949">
          <cell r="H949" t="str">
            <v>PRP110012</v>
          </cell>
          <cell r="J949">
            <v>1</v>
          </cell>
        </row>
        <row r="950">
          <cell r="H950" t="str">
            <v>PRP110013</v>
          </cell>
          <cell r="J950">
            <v>1</v>
          </cell>
        </row>
        <row r="951">
          <cell r="H951" t="str">
            <v>PRP110014</v>
          </cell>
          <cell r="J951">
            <v>1</v>
          </cell>
        </row>
        <row r="952">
          <cell r="H952" t="str">
            <v>PRP110015</v>
          </cell>
          <cell r="J952">
            <v>1</v>
          </cell>
        </row>
        <row r="953">
          <cell r="H953" t="str">
            <v>PRP110016</v>
          </cell>
          <cell r="J953">
            <v>2</v>
          </cell>
        </row>
        <row r="954">
          <cell r="H954" t="str">
            <v>PRP110019</v>
          </cell>
          <cell r="J954">
            <v>11</v>
          </cell>
        </row>
        <row r="955">
          <cell r="H955" t="str">
            <v>PRP110024</v>
          </cell>
          <cell r="J955">
            <v>12</v>
          </cell>
        </row>
        <row r="956">
          <cell r="H956" t="str">
            <v>PRP111014</v>
          </cell>
          <cell r="J956">
            <v>2</v>
          </cell>
        </row>
        <row r="957">
          <cell r="H957" t="str">
            <v>PRP112002</v>
          </cell>
          <cell r="J957">
            <v>1</v>
          </cell>
        </row>
        <row r="958">
          <cell r="H958" t="str">
            <v>PRP112004</v>
          </cell>
          <cell r="J958">
            <v>5</v>
          </cell>
        </row>
        <row r="959">
          <cell r="H959" t="str">
            <v>PRP112006</v>
          </cell>
          <cell r="J959">
            <v>1</v>
          </cell>
        </row>
        <row r="960">
          <cell r="H960" t="str">
            <v>PRP112008</v>
          </cell>
          <cell r="J960">
            <v>5</v>
          </cell>
        </row>
        <row r="961">
          <cell r="H961" t="str">
            <v>PRP112012</v>
          </cell>
          <cell r="J961">
            <v>5</v>
          </cell>
        </row>
        <row r="962">
          <cell r="H962" t="str">
            <v>PRP112013</v>
          </cell>
          <cell r="J962">
            <v>3</v>
          </cell>
        </row>
        <row r="963">
          <cell r="H963" t="str">
            <v>PRP112015</v>
          </cell>
          <cell r="J963">
            <v>1</v>
          </cell>
        </row>
        <row r="964">
          <cell r="H964" t="str">
            <v>PRP112022</v>
          </cell>
          <cell r="J964">
            <v>777</v>
          </cell>
        </row>
        <row r="965">
          <cell r="H965" t="str">
            <v>PRP112032</v>
          </cell>
          <cell r="J965">
            <v>1949</v>
          </cell>
        </row>
        <row r="966">
          <cell r="H966" t="str">
            <v>PRP112033</v>
          </cell>
          <cell r="J966">
            <v>1</v>
          </cell>
        </row>
        <row r="967">
          <cell r="H967" t="str">
            <v>PRP113001</v>
          </cell>
          <cell r="J967">
            <v>6</v>
          </cell>
        </row>
        <row r="968">
          <cell r="H968" t="str">
            <v>PRP113008</v>
          </cell>
          <cell r="J968">
            <v>4</v>
          </cell>
        </row>
        <row r="969">
          <cell r="H969" t="str">
            <v>PRP113013</v>
          </cell>
          <cell r="J969">
            <v>1</v>
          </cell>
        </row>
        <row r="970">
          <cell r="H970" t="str">
            <v>PRP113014</v>
          </cell>
          <cell r="J970">
            <v>3</v>
          </cell>
        </row>
        <row r="971">
          <cell r="H971" t="str">
            <v>PRP113015</v>
          </cell>
          <cell r="J971">
            <v>6</v>
          </cell>
        </row>
        <row r="972">
          <cell r="H972" t="str">
            <v>PRP113016</v>
          </cell>
          <cell r="J972">
            <v>4</v>
          </cell>
        </row>
        <row r="973">
          <cell r="H973" t="str">
            <v>PRP113017</v>
          </cell>
          <cell r="J973">
            <v>2</v>
          </cell>
        </row>
        <row r="974">
          <cell r="H974" t="str">
            <v>PRP113018</v>
          </cell>
          <cell r="J974">
            <v>2</v>
          </cell>
        </row>
        <row r="975">
          <cell r="H975" t="str">
            <v>PRP113020</v>
          </cell>
          <cell r="J975">
            <v>250</v>
          </cell>
        </row>
        <row r="976">
          <cell r="H976" t="str">
            <v>PRP113021</v>
          </cell>
          <cell r="J976">
            <v>31</v>
          </cell>
        </row>
        <row r="977">
          <cell r="H977" t="str">
            <v>PRP113022</v>
          </cell>
          <cell r="J977">
            <v>3</v>
          </cell>
        </row>
        <row r="978">
          <cell r="H978" t="str">
            <v>PRP113025</v>
          </cell>
          <cell r="J978">
            <v>3</v>
          </cell>
        </row>
        <row r="979">
          <cell r="H979" t="str">
            <v>PRP113030</v>
          </cell>
          <cell r="J979">
            <v>1</v>
          </cell>
        </row>
        <row r="980">
          <cell r="H980" t="str">
            <v>PRP113035</v>
          </cell>
          <cell r="J980">
            <v>1</v>
          </cell>
        </row>
        <row r="981">
          <cell r="H981" t="str">
            <v>PRP113040</v>
          </cell>
          <cell r="J981">
            <v>11</v>
          </cell>
        </row>
        <row r="982">
          <cell r="H982" t="str">
            <v>PRP113041</v>
          </cell>
          <cell r="J982">
            <v>12</v>
          </cell>
        </row>
        <row r="983">
          <cell r="H983" t="str">
            <v>PRP113055</v>
          </cell>
          <cell r="J983">
            <v>2</v>
          </cell>
        </row>
        <row r="984">
          <cell r="H984" t="str">
            <v>PRP114002</v>
          </cell>
          <cell r="J984">
            <v>24</v>
          </cell>
        </row>
        <row r="985">
          <cell r="H985" t="str">
            <v>PRP114003</v>
          </cell>
          <cell r="J985">
            <v>41</v>
          </cell>
        </row>
        <row r="986">
          <cell r="H986" t="str">
            <v>PRP114004</v>
          </cell>
          <cell r="J986">
            <v>49</v>
          </cell>
        </row>
        <row r="987">
          <cell r="H987" t="str">
            <v>PRP114005</v>
          </cell>
          <cell r="J987">
            <v>7</v>
          </cell>
        </row>
        <row r="988">
          <cell r="H988" t="str">
            <v>PRP114015</v>
          </cell>
          <cell r="J988">
            <v>414</v>
          </cell>
        </row>
        <row r="989">
          <cell r="H989" t="str">
            <v>PRP114019</v>
          </cell>
          <cell r="J989">
            <v>30</v>
          </cell>
        </row>
        <row r="990">
          <cell r="H990" t="str">
            <v>PRP114026</v>
          </cell>
          <cell r="J990">
            <v>88</v>
          </cell>
        </row>
        <row r="991">
          <cell r="H991" t="str">
            <v>PRP114030</v>
          </cell>
          <cell r="J991">
            <v>55</v>
          </cell>
        </row>
        <row r="992">
          <cell r="H992" t="str">
            <v>PRP114032</v>
          </cell>
          <cell r="J992">
            <v>5</v>
          </cell>
        </row>
        <row r="993">
          <cell r="H993" t="str">
            <v>PRP114035</v>
          </cell>
          <cell r="J993">
            <v>33</v>
          </cell>
        </row>
        <row r="994">
          <cell r="H994" t="str">
            <v>PRP114036</v>
          </cell>
          <cell r="J994">
            <v>29</v>
          </cell>
        </row>
        <row r="995">
          <cell r="H995" t="str">
            <v>PRP114039</v>
          </cell>
          <cell r="J995">
            <v>151</v>
          </cell>
        </row>
        <row r="996">
          <cell r="H996" t="str">
            <v>PRP114040</v>
          </cell>
          <cell r="J996">
            <v>752</v>
          </cell>
        </row>
        <row r="997">
          <cell r="H997" t="str">
            <v>PRP114041</v>
          </cell>
          <cell r="J997">
            <v>69</v>
          </cell>
        </row>
        <row r="998">
          <cell r="H998" t="str">
            <v>PRP114053</v>
          </cell>
          <cell r="J998">
            <v>35</v>
          </cell>
        </row>
        <row r="999">
          <cell r="H999" t="str">
            <v>PRP114054</v>
          </cell>
          <cell r="J999">
            <v>4</v>
          </cell>
        </row>
        <row r="1000">
          <cell r="H1000" t="str">
            <v>PRP114055</v>
          </cell>
          <cell r="J1000">
            <v>24</v>
          </cell>
        </row>
        <row r="1001">
          <cell r="H1001" t="str">
            <v>PRP114060</v>
          </cell>
          <cell r="J1001">
            <v>47</v>
          </cell>
        </row>
        <row r="1002">
          <cell r="H1002" t="str">
            <v>PRP114061</v>
          </cell>
          <cell r="J1002">
            <v>50</v>
          </cell>
        </row>
        <row r="1003">
          <cell r="H1003" t="str">
            <v>PRP114062</v>
          </cell>
          <cell r="J1003">
            <v>96</v>
          </cell>
        </row>
        <row r="1004">
          <cell r="H1004" t="str">
            <v>PRP114063</v>
          </cell>
          <cell r="J1004">
            <v>59</v>
          </cell>
        </row>
        <row r="1005">
          <cell r="H1005" t="str">
            <v>PRP114069</v>
          </cell>
          <cell r="J1005">
            <v>3</v>
          </cell>
        </row>
        <row r="1006">
          <cell r="H1006" t="str">
            <v>PRP114070</v>
          </cell>
          <cell r="J1006">
            <v>51</v>
          </cell>
        </row>
        <row r="1007">
          <cell r="H1007" t="str">
            <v>PRP115008</v>
          </cell>
          <cell r="J1007">
            <v>56</v>
          </cell>
        </row>
        <row r="1008">
          <cell r="H1008" t="str">
            <v>PRP115009</v>
          </cell>
          <cell r="J1008">
            <v>27</v>
          </cell>
        </row>
        <row r="1009">
          <cell r="H1009" t="str">
            <v>PRP115010</v>
          </cell>
          <cell r="J1009">
            <v>32</v>
          </cell>
        </row>
        <row r="1010">
          <cell r="H1010" t="str">
            <v>PRP115012</v>
          </cell>
          <cell r="J1010">
            <v>5</v>
          </cell>
        </row>
        <row r="1011">
          <cell r="H1011" t="str">
            <v>PRP115013</v>
          </cell>
          <cell r="J1011">
            <v>57</v>
          </cell>
        </row>
        <row r="1012">
          <cell r="H1012" t="str">
            <v>PRP115014</v>
          </cell>
          <cell r="J1012">
            <v>145</v>
          </cell>
        </row>
        <row r="1013">
          <cell r="H1013" t="str">
            <v>PRP115015</v>
          </cell>
          <cell r="J1013">
            <v>65</v>
          </cell>
        </row>
        <row r="1014">
          <cell r="H1014" t="str">
            <v>PRP115016</v>
          </cell>
          <cell r="J1014">
            <v>1</v>
          </cell>
        </row>
        <row r="1015">
          <cell r="H1015" t="str">
            <v>PRP115020</v>
          </cell>
          <cell r="J1015">
            <v>15</v>
          </cell>
        </row>
        <row r="1016">
          <cell r="H1016" t="str">
            <v>PRP115022</v>
          </cell>
          <cell r="J1016">
            <v>1</v>
          </cell>
        </row>
        <row r="1017">
          <cell r="H1017" t="str">
            <v>PRP115023</v>
          </cell>
          <cell r="J1017">
            <v>4</v>
          </cell>
        </row>
        <row r="1018">
          <cell r="H1018" t="str">
            <v>PRP115024</v>
          </cell>
          <cell r="J1018">
            <v>10</v>
          </cell>
        </row>
        <row r="1019">
          <cell r="H1019" t="str">
            <v>PRP115025</v>
          </cell>
          <cell r="J1019">
            <v>156</v>
          </cell>
        </row>
        <row r="1020">
          <cell r="H1020" t="str">
            <v>PRP115041</v>
          </cell>
          <cell r="J1020">
            <v>45</v>
          </cell>
        </row>
        <row r="1021">
          <cell r="H1021" t="str">
            <v>PRP115043</v>
          </cell>
          <cell r="J1021">
            <v>6</v>
          </cell>
        </row>
        <row r="1022">
          <cell r="H1022" t="str">
            <v>PRP116001</v>
          </cell>
          <cell r="J1022">
            <v>418</v>
          </cell>
        </row>
        <row r="1023">
          <cell r="H1023" t="str">
            <v>PRP116012</v>
          </cell>
          <cell r="J1023">
            <v>1</v>
          </cell>
        </row>
        <row r="1024">
          <cell r="H1024" t="str">
            <v>PRP116013</v>
          </cell>
          <cell r="J1024">
            <v>9</v>
          </cell>
        </row>
        <row r="1025">
          <cell r="H1025" t="str">
            <v>PRP116015</v>
          </cell>
          <cell r="J1025">
            <v>311</v>
          </cell>
        </row>
        <row r="1026">
          <cell r="H1026" t="str">
            <v>PRP116016</v>
          </cell>
          <cell r="J1026">
            <v>18</v>
          </cell>
        </row>
        <row r="1027">
          <cell r="H1027" t="str">
            <v>PRP116027</v>
          </cell>
          <cell r="J1027">
            <v>16</v>
          </cell>
        </row>
        <row r="1028">
          <cell r="H1028" t="str">
            <v>PRP116028</v>
          </cell>
          <cell r="J1028">
            <v>44</v>
          </cell>
        </row>
        <row r="1029">
          <cell r="H1029" t="str">
            <v>PRP116029</v>
          </cell>
          <cell r="J1029">
            <v>3</v>
          </cell>
        </row>
        <row r="1030">
          <cell r="H1030" t="str">
            <v>PRP116030</v>
          </cell>
          <cell r="J1030">
            <v>2</v>
          </cell>
        </row>
        <row r="1031">
          <cell r="H1031" t="str">
            <v>PRP116031</v>
          </cell>
          <cell r="J1031">
            <v>3</v>
          </cell>
        </row>
        <row r="1032">
          <cell r="H1032" t="str">
            <v>PRP116035</v>
          </cell>
          <cell r="J1032">
            <v>10</v>
          </cell>
        </row>
        <row r="1033">
          <cell r="H1033" t="str">
            <v>PRP116036</v>
          </cell>
          <cell r="J1033">
            <v>19</v>
          </cell>
        </row>
        <row r="1034">
          <cell r="H1034" t="str">
            <v>PRP116040</v>
          </cell>
          <cell r="J1034">
            <v>2</v>
          </cell>
        </row>
        <row r="1035">
          <cell r="H1035" t="str">
            <v>PRP116041</v>
          </cell>
          <cell r="J1035">
            <v>2</v>
          </cell>
        </row>
        <row r="1036">
          <cell r="H1036" t="str">
            <v>PRP116044</v>
          </cell>
          <cell r="J1036">
            <v>4</v>
          </cell>
        </row>
        <row r="1037">
          <cell r="H1037" t="str">
            <v>PRP116046</v>
          </cell>
          <cell r="J1037">
            <v>1</v>
          </cell>
        </row>
        <row r="1038">
          <cell r="H1038" t="str">
            <v>PRP117001</v>
          </cell>
          <cell r="J1038">
            <v>282</v>
          </cell>
        </row>
        <row r="1039">
          <cell r="H1039" t="str">
            <v>PRP117004</v>
          </cell>
          <cell r="J1039">
            <v>9</v>
          </cell>
        </row>
        <row r="1040">
          <cell r="H1040" t="str">
            <v>PRP117005</v>
          </cell>
          <cell r="J1040">
            <v>29</v>
          </cell>
        </row>
        <row r="1041">
          <cell r="H1041" t="str">
            <v>PRP117007</v>
          </cell>
          <cell r="J1041">
            <v>76</v>
          </cell>
        </row>
        <row r="1042">
          <cell r="H1042" t="str">
            <v>PRP117008</v>
          </cell>
          <cell r="J1042">
            <v>2</v>
          </cell>
        </row>
        <row r="1043">
          <cell r="H1043" t="str">
            <v>PRP117009</v>
          </cell>
          <cell r="J1043">
            <v>4</v>
          </cell>
        </row>
        <row r="1044">
          <cell r="H1044" t="str">
            <v>PRP117014</v>
          </cell>
          <cell r="J1044">
            <v>8</v>
          </cell>
        </row>
        <row r="1045">
          <cell r="H1045" t="str">
            <v>PRP117015</v>
          </cell>
          <cell r="J1045">
            <v>6</v>
          </cell>
        </row>
        <row r="1046">
          <cell r="H1046" t="str">
            <v>PRP117017</v>
          </cell>
          <cell r="J1046">
            <v>10</v>
          </cell>
        </row>
        <row r="1047">
          <cell r="H1047" t="str">
            <v>PRP117018</v>
          </cell>
          <cell r="J1047">
            <v>6</v>
          </cell>
        </row>
        <row r="1048">
          <cell r="H1048" t="str">
            <v>PRP117019</v>
          </cell>
          <cell r="J1048">
            <v>3</v>
          </cell>
        </row>
        <row r="1049">
          <cell r="H1049" t="str">
            <v>PRP117023</v>
          </cell>
          <cell r="J1049">
            <v>1</v>
          </cell>
        </row>
        <row r="1050">
          <cell r="H1050" t="str">
            <v>PRP117024</v>
          </cell>
          <cell r="J1050">
            <v>1</v>
          </cell>
        </row>
        <row r="1051">
          <cell r="H1051" t="str">
            <v>PRP117026</v>
          </cell>
          <cell r="J1051">
            <v>1180</v>
          </cell>
        </row>
        <row r="1052">
          <cell r="H1052" t="str">
            <v>PRP117027</v>
          </cell>
          <cell r="J1052">
            <v>28</v>
          </cell>
        </row>
        <row r="1053">
          <cell r="H1053" t="str">
            <v>PRP117028</v>
          </cell>
          <cell r="J1053">
            <v>84</v>
          </cell>
        </row>
        <row r="1054">
          <cell r="H1054" t="str">
            <v>PRP117029</v>
          </cell>
          <cell r="J1054">
            <v>686</v>
          </cell>
        </row>
        <row r="1055">
          <cell r="H1055" t="str">
            <v>PRP117030</v>
          </cell>
          <cell r="J1055">
            <v>1187</v>
          </cell>
        </row>
        <row r="1056">
          <cell r="H1056" t="str">
            <v>PRP117032</v>
          </cell>
          <cell r="J1056">
            <v>61</v>
          </cell>
        </row>
        <row r="1057">
          <cell r="H1057" t="str">
            <v>PRP117042</v>
          </cell>
          <cell r="J1057">
            <v>7</v>
          </cell>
        </row>
        <row r="1058">
          <cell r="H1058" t="str">
            <v>PRP117043</v>
          </cell>
          <cell r="J1058">
            <v>2</v>
          </cell>
        </row>
        <row r="1059">
          <cell r="H1059" t="str">
            <v>PRP117044</v>
          </cell>
          <cell r="J1059">
            <v>106</v>
          </cell>
        </row>
        <row r="1060">
          <cell r="H1060" t="str">
            <v>PRP117045</v>
          </cell>
          <cell r="J1060">
            <v>3359</v>
          </cell>
        </row>
        <row r="1061">
          <cell r="H1061" t="str">
            <v>PRP117046</v>
          </cell>
          <cell r="J1061">
            <v>4553</v>
          </cell>
        </row>
        <row r="1062">
          <cell r="H1062" t="str">
            <v>PRP117047</v>
          </cell>
          <cell r="J1062">
            <v>7</v>
          </cell>
        </row>
        <row r="1063">
          <cell r="H1063" t="str">
            <v>PRP117048</v>
          </cell>
          <cell r="J1063">
            <v>84</v>
          </cell>
        </row>
        <row r="1064">
          <cell r="H1064" t="str">
            <v>PRP117049</v>
          </cell>
          <cell r="J1064">
            <v>843</v>
          </cell>
        </row>
        <row r="1065">
          <cell r="H1065" t="str">
            <v>PRP117050</v>
          </cell>
          <cell r="J1065">
            <v>32</v>
          </cell>
        </row>
        <row r="1066">
          <cell r="H1066" t="str">
            <v>PRP117052</v>
          </cell>
          <cell r="J1066">
            <v>1</v>
          </cell>
        </row>
        <row r="1067">
          <cell r="H1067" t="str">
            <v>PRP117055</v>
          </cell>
          <cell r="J1067">
            <v>674</v>
          </cell>
        </row>
        <row r="1068">
          <cell r="H1068" t="str">
            <v>PRP117056</v>
          </cell>
          <cell r="J1068">
            <v>4115</v>
          </cell>
        </row>
        <row r="1069">
          <cell r="H1069" t="str">
            <v>PRP117057</v>
          </cell>
          <cell r="J1069">
            <v>1</v>
          </cell>
        </row>
        <row r="1070">
          <cell r="H1070" t="str">
            <v>PRP117064</v>
          </cell>
          <cell r="J1070">
            <v>105</v>
          </cell>
        </row>
        <row r="1071">
          <cell r="H1071" t="str">
            <v>PRP117065</v>
          </cell>
          <cell r="J1071">
            <v>2</v>
          </cell>
        </row>
        <row r="1072">
          <cell r="H1072" t="str">
            <v>PRP118001</v>
          </cell>
          <cell r="J1072">
            <v>3</v>
          </cell>
        </row>
        <row r="1073">
          <cell r="H1073" t="str">
            <v>PRP118003</v>
          </cell>
          <cell r="J1073">
            <v>29735</v>
          </cell>
        </row>
        <row r="1074">
          <cell r="H1074" t="str">
            <v>PRP118004</v>
          </cell>
          <cell r="J1074">
            <v>41545</v>
          </cell>
        </row>
        <row r="1075">
          <cell r="H1075" t="str">
            <v>PRP118005</v>
          </cell>
          <cell r="J1075">
            <v>15335</v>
          </cell>
        </row>
        <row r="1076">
          <cell r="H1076" t="str">
            <v>PRP118006</v>
          </cell>
          <cell r="J1076">
            <v>15550</v>
          </cell>
        </row>
        <row r="1077">
          <cell r="H1077" t="str">
            <v>PRP118008</v>
          </cell>
          <cell r="J1077">
            <v>21815</v>
          </cell>
        </row>
        <row r="1078">
          <cell r="H1078" t="str">
            <v>PRP118010</v>
          </cell>
          <cell r="J1078">
            <v>711</v>
          </cell>
        </row>
        <row r="1079">
          <cell r="H1079" t="str">
            <v>PRP118011</v>
          </cell>
          <cell r="J1079">
            <v>540</v>
          </cell>
        </row>
        <row r="1080">
          <cell r="H1080" t="str">
            <v>PRP118012</v>
          </cell>
          <cell r="J1080">
            <v>4</v>
          </cell>
        </row>
        <row r="1081">
          <cell r="H1081" t="str">
            <v>PRP118013</v>
          </cell>
          <cell r="J1081">
            <v>1</v>
          </cell>
        </row>
        <row r="1082">
          <cell r="H1082" t="str">
            <v>PRP118014</v>
          </cell>
          <cell r="J1082">
            <v>27</v>
          </cell>
        </row>
        <row r="1083">
          <cell r="H1083" t="str">
            <v>PRP118015</v>
          </cell>
          <cell r="J1083">
            <v>3</v>
          </cell>
        </row>
        <row r="1084">
          <cell r="H1084" t="str">
            <v>PRP118016</v>
          </cell>
          <cell r="J1084">
            <v>519</v>
          </cell>
        </row>
        <row r="1085">
          <cell r="H1085" t="str">
            <v>PRP118017</v>
          </cell>
          <cell r="J1085">
            <v>3</v>
          </cell>
        </row>
        <row r="1086">
          <cell r="H1086" t="str">
            <v>PRP118018</v>
          </cell>
          <cell r="J1086">
            <v>1</v>
          </cell>
        </row>
        <row r="1087">
          <cell r="H1087" t="str">
            <v>PRP118020</v>
          </cell>
          <cell r="J1087">
            <v>56</v>
          </cell>
        </row>
        <row r="1088">
          <cell r="H1088" t="str">
            <v>PRP118021</v>
          </cell>
          <cell r="J1088">
            <v>10</v>
          </cell>
        </row>
        <row r="1089">
          <cell r="H1089" t="str">
            <v>PRP118023</v>
          </cell>
          <cell r="J1089">
            <v>7</v>
          </cell>
        </row>
        <row r="1090">
          <cell r="H1090" t="str">
            <v>PRP118024</v>
          </cell>
          <cell r="J1090">
            <v>64</v>
          </cell>
        </row>
        <row r="1091">
          <cell r="H1091" t="str">
            <v>PRP118025</v>
          </cell>
          <cell r="J1091">
            <v>1633</v>
          </cell>
        </row>
        <row r="1092">
          <cell r="H1092" t="str">
            <v>PRP118026</v>
          </cell>
          <cell r="J1092">
            <v>21</v>
          </cell>
        </row>
        <row r="1093">
          <cell r="H1093" t="str">
            <v>PRP118029</v>
          </cell>
          <cell r="J1093">
            <v>2460</v>
          </cell>
        </row>
        <row r="1094">
          <cell r="H1094" t="str">
            <v>PRP118030</v>
          </cell>
          <cell r="J1094">
            <v>1</v>
          </cell>
        </row>
        <row r="1095">
          <cell r="H1095" t="str">
            <v>PRP118031</v>
          </cell>
          <cell r="J1095">
            <v>2</v>
          </cell>
        </row>
        <row r="1096">
          <cell r="H1096" t="str">
            <v>PRP118032</v>
          </cell>
          <cell r="J1096">
            <v>11</v>
          </cell>
        </row>
        <row r="1097">
          <cell r="H1097" t="str">
            <v>PRP118033</v>
          </cell>
          <cell r="J1097">
            <v>7</v>
          </cell>
        </row>
        <row r="1098">
          <cell r="H1098" t="str">
            <v>PRP118035</v>
          </cell>
          <cell r="J1098">
            <v>595</v>
          </cell>
        </row>
        <row r="1099">
          <cell r="H1099" t="str">
            <v>PRP118036</v>
          </cell>
          <cell r="J1099">
            <v>2</v>
          </cell>
        </row>
        <row r="1100">
          <cell r="H1100" t="str">
            <v>PRP118037</v>
          </cell>
          <cell r="J1100">
            <v>28006</v>
          </cell>
        </row>
        <row r="1101">
          <cell r="H1101" t="str">
            <v>PRP118038</v>
          </cell>
          <cell r="J1101">
            <v>16499</v>
          </cell>
        </row>
        <row r="1102">
          <cell r="H1102" t="str">
            <v>PRP118039</v>
          </cell>
          <cell r="J1102">
            <v>4978</v>
          </cell>
        </row>
        <row r="1103">
          <cell r="H1103" t="str">
            <v>PRP119003</v>
          </cell>
          <cell r="J1103">
            <v>1</v>
          </cell>
        </row>
        <row r="1104">
          <cell r="H1104" t="str">
            <v>PRP119004</v>
          </cell>
          <cell r="J1104">
            <v>1</v>
          </cell>
        </row>
        <row r="1105">
          <cell r="H1105" t="str">
            <v>PRP119005</v>
          </cell>
          <cell r="J1105">
            <v>3</v>
          </cell>
        </row>
        <row r="1106">
          <cell r="H1106" t="str">
            <v>PRP119007</v>
          </cell>
          <cell r="J1106">
            <v>2</v>
          </cell>
        </row>
        <row r="1107">
          <cell r="H1107" t="str">
            <v>PRP119008</v>
          </cell>
          <cell r="J1107">
            <v>8</v>
          </cell>
        </row>
        <row r="1108">
          <cell r="H1108" t="str">
            <v>PRP119009</v>
          </cell>
          <cell r="J1108">
            <v>2</v>
          </cell>
        </row>
        <row r="1109">
          <cell r="H1109" t="str">
            <v>PRP119011</v>
          </cell>
          <cell r="J1109">
            <v>0</v>
          </cell>
        </row>
        <row r="1110">
          <cell r="H1110" t="str">
            <v>PRP119012</v>
          </cell>
          <cell r="J1110">
            <v>3</v>
          </cell>
        </row>
        <row r="1111">
          <cell r="H1111" t="str">
            <v>PRP119013</v>
          </cell>
          <cell r="J1111">
            <v>0</v>
          </cell>
        </row>
        <row r="1112">
          <cell r="H1112" t="str">
            <v>PRP119014</v>
          </cell>
          <cell r="J1112">
            <v>0</v>
          </cell>
        </row>
        <row r="1113">
          <cell r="H1113" t="str">
            <v>PRP119015</v>
          </cell>
          <cell r="J1113">
            <v>0</v>
          </cell>
        </row>
        <row r="1114">
          <cell r="H1114" t="str">
            <v>PRP119016</v>
          </cell>
          <cell r="J1114">
            <v>0</v>
          </cell>
        </row>
        <row r="1115">
          <cell r="H1115" t="str">
            <v>PRP119017</v>
          </cell>
          <cell r="J1115">
            <v>0</v>
          </cell>
        </row>
        <row r="1116">
          <cell r="H1116" t="str">
            <v>PRP119018</v>
          </cell>
          <cell r="J1116">
            <v>0</v>
          </cell>
        </row>
        <row r="1117">
          <cell r="H1117" t="str">
            <v>PRP119019</v>
          </cell>
          <cell r="J1117">
            <v>0</v>
          </cell>
        </row>
        <row r="1118">
          <cell r="H1118" t="str">
            <v>PRP119020</v>
          </cell>
          <cell r="J1118">
            <v>0</v>
          </cell>
        </row>
        <row r="1119">
          <cell r="H1119" t="str">
            <v>PRP119021</v>
          </cell>
          <cell r="J1119">
            <v>0</v>
          </cell>
        </row>
        <row r="1120">
          <cell r="H1120" t="str">
            <v>PRP119022</v>
          </cell>
          <cell r="J1120">
            <v>0</v>
          </cell>
        </row>
        <row r="1121">
          <cell r="H1121" t="str">
            <v>PRP119023</v>
          </cell>
          <cell r="J1121">
            <v>4</v>
          </cell>
        </row>
        <row r="1122">
          <cell r="H1122" t="str">
            <v>PRP119024</v>
          </cell>
          <cell r="J1122">
            <v>13534</v>
          </cell>
        </row>
        <row r="1123">
          <cell r="H1123" t="str">
            <v>PRP119025</v>
          </cell>
          <cell r="J1123">
            <v>31392</v>
          </cell>
        </row>
        <row r="1124">
          <cell r="H1124" t="str">
            <v>PRP119026</v>
          </cell>
          <cell r="J1124">
            <v>12959</v>
          </cell>
        </row>
        <row r="1125">
          <cell r="H1125" t="str">
            <v>PRP119027</v>
          </cell>
          <cell r="J1125">
            <v>13</v>
          </cell>
        </row>
        <row r="1126">
          <cell r="H1126" t="str">
            <v>PRP119028</v>
          </cell>
          <cell r="J1126">
            <v>11</v>
          </cell>
        </row>
        <row r="1127">
          <cell r="H1127" t="str">
            <v>PRP119029</v>
          </cell>
          <cell r="J1127">
            <v>6</v>
          </cell>
        </row>
        <row r="1128">
          <cell r="H1128" t="str">
            <v>PRP119030</v>
          </cell>
          <cell r="J1128">
            <v>43</v>
          </cell>
        </row>
        <row r="1129">
          <cell r="H1129" t="str">
            <v>PRP119031</v>
          </cell>
          <cell r="J1129">
            <v>29</v>
          </cell>
        </row>
        <row r="1130">
          <cell r="H1130" t="str">
            <v>PRP119032</v>
          </cell>
          <cell r="J1130">
            <v>17</v>
          </cell>
        </row>
        <row r="1131">
          <cell r="H1131" t="str">
            <v>PRP119033</v>
          </cell>
          <cell r="J1131">
            <v>9</v>
          </cell>
        </row>
        <row r="1132">
          <cell r="H1132" t="str">
            <v>PRP119034</v>
          </cell>
          <cell r="J1132">
            <v>3951</v>
          </cell>
        </row>
        <row r="1133">
          <cell r="H1133" t="str">
            <v>PRP119035</v>
          </cell>
          <cell r="J1133">
            <v>5</v>
          </cell>
        </row>
        <row r="1134">
          <cell r="H1134" t="str">
            <v>PRP119036</v>
          </cell>
          <cell r="J1134">
            <v>8</v>
          </cell>
        </row>
        <row r="1135">
          <cell r="H1135" t="str">
            <v>PRP119037</v>
          </cell>
          <cell r="J1135">
            <v>11</v>
          </cell>
        </row>
        <row r="1136">
          <cell r="H1136" t="str">
            <v>PRP119038</v>
          </cell>
          <cell r="J1136">
            <v>24</v>
          </cell>
        </row>
        <row r="1137">
          <cell r="H1137" t="str">
            <v>PRP119039</v>
          </cell>
          <cell r="J1137">
            <v>12</v>
          </cell>
        </row>
        <row r="1138">
          <cell r="H1138" t="str">
            <v>PRP119040</v>
          </cell>
          <cell r="J1138">
            <v>40</v>
          </cell>
        </row>
        <row r="1139">
          <cell r="H1139" t="str">
            <v>PRP119041</v>
          </cell>
          <cell r="J1139">
            <v>13</v>
          </cell>
        </row>
        <row r="1140">
          <cell r="H1140" t="str">
            <v>PRP119042</v>
          </cell>
          <cell r="J1140">
            <v>32</v>
          </cell>
        </row>
        <row r="1141">
          <cell r="H1141" t="str">
            <v>PRP119043</v>
          </cell>
          <cell r="J1141">
            <v>1425</v>
          </cell>
        </row>
        <row r="1142">
          <cell r="H1142" t="str">
            <v>PRP119064</v>
          </cell>
          <cell r="J1142">
            <v>6</v>
          </cell>
        </row>
        <row r="1143">
          <cell r="H1143" t="str">
            <v>PRP119066</v>
          </cell>
          <cell r="J1143">
            <v>5</v>
          </cell>
        </row>
        <row r="1144">
          <cell r="H1144" t="str">
            <v>PRP119068</v>
          </cell>
          <cell r="J1144">
            <v>348</v>
          </cell>
        </row>
        <row r="1145">
          <cell r="H1145" t="str">
            <v>PRP119069</v>
          </cell>
          <cell r="J1145">
            <v>147</v>
          </cell>
        </row>
        <row r="1146">
          <cell r="H1146" t="str">
            <v>PRP119070</v>
          </cell>
          <cell r="J1146">
            <v>1111</v>
          </cell>
        </row>
        <row r="1147">
          <cell r="H1147" t="str">
            <v>PRP119072</v>
          </cell>
          <cell r="J1147">
            <v>5</v>
          </cell>
        </row>
        <row r="1148">
          <cell r="H1148" t="str">
            <v>PRP119073</v>
          </cell>
          <cell r="J1148">
            <v>104</v>
          </cell>
        </row>
        <row r="1149">
          <cell r="H1149" t="str">
            <v>PRP119074</v>
          </cell>
          <cell r="J1149">
            <v>3</v>
          </cell>
        </row>
        <row r="1150">
          <cell r="H1150" t="str">
            <v>PRP119075</v>
          </cell>
          <cell r="J1150">
            <v>54</v>
          </cell>
        </row>
        <row r="1151">
          <cell r="H1151" t="str">
            <v>PRP119076</v>
          </cell>
          <cell r="J1151">
            <v>19</v>
          </cell>
        </row>
        <row r="1152">
          <cell r="H1152" t="str">
            <v>PRP119077</v>
          </cell>
          <cell r="J1152">
            <v>2</v>
          </cell>
        </row>
        <row r="1153">
          <cell r="H1153" t="str">
            <v>PRP119078</v>
          </cell>
          <cell r="J1153">
            <v>5</v>
          </cell>
        </row>
        <row r="1154">
          <cell r="H1154" t="str">
            <v>PRP119079</v>
          </cell>
          <cell r="J1154">
            <v>43</v>
          </cell>
        </row>
        <row r="1155">
          <cell r="H1155" t="str">
            <v>PRP119080</v>
          </cell>
          <cell r="J1155">
            <v>42</v>
          </cell>
        </row>
        <row r="1156">
          <cell r="H1156" t="str">
            <v>PRP120001</v>
          </cell>
          <cell r="J1156">
            <v>41</v>
          </cell>
        </row>
        <row r="1157">
          <cell r="H1157" t="str">
            <v>PRP120002</v>
          </cell>
          <cell r="J1157">
            <v>42</v>
          </cell>
        </row>
        <row r="1158">
          <cell r="H1158" t="str">
            <v>PRP120003</v>
          </cell>
          <cell r="J1158">
            <v>8270</v>
          </cell>
        </row>
        <row r="1159">
          <cell r="H1159" t="str">
            <v>PRP120004</v>
          </cell>
          <cell r="J1159">
            <v>65</v>
          </cell>
        </row>
        <row r="1160">
          <cell r="H1160" t="str">
            <v>PRP120005</v>
          </cell>
          <cell r="J1160">
            <v>3022</v>
          </cell>
        </row>
        <row r="1161">
          <cell r="H1161" t="str">
            <v>PRP120006</v>
          </cell>
          <cell r="J1161">
            <v>3090</v>
          </cell>
        </row>
        <row r="1162">
          <cell r="H1162" t="str">
            <v>PRP120007</v>
          </cell>
          <cell r="J1162">
            <v>2</v>
          </cell>
        </row>
        <row r="1163">
          <cell r="H1163" t="str">
            <v>PRP120008</v>
          </cell>
          <cell r="J1163">
            <v>644</v>
          </cell>
        </row>
        <row r="1164">
          <cell r="H1164" t="str">
            <v>PRP120009</v>
          </cell>
          <cell r="J1164">
            <v>364</v>
          </cell>
        </row>
        <row r="1165">
          <cell r="H1165" t="str">
            <v>PRP120010</v>
          </cell>
          <cell r="J1165">
            <v>1040</v>
          </cell>
        </row>
        <row r="1166">
          <cell r="H1166" t="str">
            <v>PRP120011</v>
          </cell>
          <cell r="J1166">
            <v>818</v>
          </cell>
        </row>
        <row r="1167">
          <cell r="H1167" t="str">
            <v>PRP120012</v>
          </cell>
          <cell r="J1167">
            <v>951</v>
          </cell>
        </row>
        <row r="1168">
          <cell r="H1168" t="str">
            <v>PRP120013</v>
          </cell>
          <cell r="J1168">
            <v>647</v>
          </cell>
        </row>
        <row r="1169">
          <cell r="H1169" t="str">
            <v>PRP120014</v>
          </cell>
          <cell r="J1169">
            <v>1285</v>
          </cell>
        </row>
        <row r="1170">
          <cell r="H1170" t="str">
            <v>PRP120015</v>
          </cell>
          <cell r="J1170">
            <v>3</v>
          </cell>
        </row>
        <row r="1171">
          <cell r="H1171" t="str">
            <v>PRP120016</v>
          </cell>
          <cell r="J1171">
            <v>0</v>
          </cell>
        </row>
        <row r="1172">
          <cell r="H1172" t="str">
            <v>PRP120017</v>
          </cell>
          <cell r="J1172">
            <v>0</v>
          </cell>
        </row>
        <row r="1173">
          <cell r="H1173" t="str">
            <v>PRP120018</v>
          </cell>
          <cell r="J1173">
            <v>0</v>
          </cell>
        </row>
        <row r="1174">
          <cell r="H1174" t="str">
            <v>PRP120019</v>
          </cell>
          <cell r="J1174">
            <v>0</v>
          </cell>
        </row>
        <row r="1175">
          <cell r="H1175" t="str">
            <v>PRP120020</v>
          </cell>
          <cell r="J1175">
            <v>0</v>
          </cell>
        </row>
        <row r="1176">
          <cell r="H1176" t="str">
            <v>PRP120021</v>
          </cell>
          <cell r="J1176">
            <v>0</v>
          </cell>
        </row>
        <row r="1177">
          <cell r="H1177" t="str">
            <v>PRP120022</v>
          </cell>
          <cell r="J1177">
            <v>5</v>
          </cell>
        </row>
        <row r="1178">
          <cell r="H1178" t="str">
            <v>PRP120023</v>
          </cell>
          <cell r="J1178">
            <v>15</v>
          </cell>
        </row>
        <row r="1179">
          <cell r="H1179" t="str">
            <v>PRP120024</v>
          </cell>
          <cell r="J1179">
            <v>3</v>
          </cell>
        </row>
        <row r="1180">
          <cell r="H1180" t="str">
            <v>PRP120025</v>
          </cell>
          <cell r="J1180">
            <v>13</v>
          </cell>
        </row>
        <row r="1181">
          <cell r="H1181" t="str">
            <v>PRP120026</v>
          </cell>
          <cell r="J1181">
            <v>139</v>
          </cell>
        </row>
        <row r="1182">
          <cell r="H1182" t="str">
            <v>PRP120027</v>
          </cell>
          <cell r="J1182">
            <v>504</v>
          </cell>
        </row>
        <row r="1183">
          <cell r="H1183" t="str">
            <v>PRP120028</v>
          </cell>
          <cell r="J1183">
            <v>1</v>
          </cell>
        </row>
        <row r="1184">
          <cell r="H1184" t="str">
            <v>PRP120029</v>
          </cell>
          <cell r="J1184">
            <v>28</v>
          </cell>
        </row>
        <row r="1185">
          <cell r="H1185" t="str">
            <v>PRP120030</v>
          </cell>
          <cell r="J1185">
            <v>5</v>
          </cell>
        </row>
        <row r="1186">
          <cell r="H1186" t="str">
            <v>PRP120031</v>
          </cell>
          <cell r="J1186">
            <v>4</v>
          </cell>
        </row>
        <row r="1187">
          <cell r="H1187" t="str">
            <v>PRP120032</v>
          </cell>
          <cell r="J1187">
            <v>429</v>
          </cell>
        </row>
        <row r="1188">
          <cell r="H1188" t="str">
            <v>PRP120033</v>
          </cell>
          <cell r="J1188">
            <v>2782</v>
          </cell>
        </row>
        <row r="1189">
          <cell r="H1189" t="str">
            <v>PRP120034</v>
          </cell>
          <cell r="J1189">
            <v>4</v>
          </cell>
        </row>
        <row r="1190">
          <cell r="H1190" t="str">
            <v>PRP120035</v>
          </cell>
          <cell r="J1190">
            <v>3</v>
          </cell>
        </row>
        <row r="1191">
          <cell r="H1191" t="str">
            <v>PRP120036</v>
          </cell>
          <cell r="J1191">
            <v>720</v>
          </cell>
        </row>
        <row r="1192">
          <cell r="H1192" t="str">
            <v>PRP120037</v>
          </cell>
          <cell r="J1192">
            <v>10</v>
          </cell>
        </row>
        <row r="1193">
          <cell r="H1193" t="str">
            <v>PRP120038</v>
          </cell>
          <cell r="J1193">
            <v>1</v>
          </cell>
        </row>
        <row r="1194">
          <cell r="H1194" t="str">
            <v>PRP120039</v>
          </cell>
          <cell r="J1194">
            <v>3141</v>
          </cell>
        </row>
        <row r="1195">
          <cell r="H1195" t="str">
            <v>PRP120040</v>
          </cell>
          <cell r="J1195">
            <v>1598</v>
          </cell>
        </row>
        <row r="1196">
          <cell r="H1196" t="str">
            <v>PRP120042</v>
          </cell>
          <cell r="J1196">
            <v>694</v>
          </cell>
        </row>
        <row r="1197">
          <cell r="H1197" t="str">
            <v>PRP120043</v>
          </cell>
          <cell r="J1197">
            <v>721</v>
          </cell>
        </row>
        <row r="1198">
          <cell r="H1198" t="str">
            <v>PRP120044</v>
          </cell>
          <cell r="J1198">
            <v>89</v>
          </cell>
        </row>
        <row r="1199">
          <cell r="H1199" t="str">
            <v>PRP120045</v>
          </cell>
          <cell r="J1199">
            <v>3169</v>
          </cell>
        </row>
        <row r="1200">
          <cell r="H1200" t="str">
            <v>PRP120046</v>
          </cell>
          <cell r="J1200">
            <v>3866</v>
          </cell>
        </row>
        <row r="1201">
          <cell r="H1201" t="str">
            <v>PRP120047</v>
          </cell>
          <cell r="J1201">
            <v>55</v>
          </cell>
        </row>
        <row r="1202">
          <cell r="H1202" t="str">
            <v>PRP120048</v>
          </cell>
          <cell r="J1202">
            <v>25</v>
          </cell>
        </row>
        <row r="1203">
          <cell r="H1203" t="str">
            <v>PRP120049</v>
          </cell>
          <cell r="J1203">
            <v>859</v>
          </cell>
        </row>
        <row r="1204">
          <cell r="H1204" t="str">
            <v>PRP120050</v>
          </cell>
          <cell r="J1204">
            <v>875</v>
          </cell>
        </row>
        <row r="1205">
          <cell r="H1205" t="str">
            <v>PRP120051</v>
          </cell>
          <cell r="J1205">
            <v>2</v>
          </cell>
        </row>
        <row r="1206">
          <cell r="H1206" t="str">
            <v>PRP120052</v>
          </cell>
          <cell r="J1206">
            <v>1771</v>
          </cell>
        </row>
        <row r="1207">
          <cell r="H1207" t="str">
            <v>PRP120053</v>
          </cell>
          <cell r="J1207">
            <v>6538</v>
          </cell>
        </row>
        <row r="1208">
          <cell r="H1208" t="str">
            <v>PRP120054</v>
          </cell>
          <cell r="J1208">
            <v>10</v>
          </cell>
        </row>
        <row r="1209">
          <cell r="H1209" t="str">
            <v>PRP120056</v>
          </cell>
          <cell r="J1209">
            <v>2</v>
          </cell>
        </row>
        <row r="1210">
          <cell r="H1210" t="str">
            <v>PRP120057</v>
          </cell>
          <cell r="J1210">
            <v>11</v>
          </cell>
        </row>
        <row r="1211">
          <cell r="H1211" t="str">
            <v>PRP120058</v>
          </cell>
          <cell r="J1211">
            <v>21</v>
          </cell>
        </row>
        <row r="1212">
          <cell r="H1212" t="str">
            <v>PRP120059</v>
          </cell>
          <cell r="J1212">
            <v>93</v>
          </cell>
        </row>
        <row r="1213">
          <cell r="H1213" t="str">
            <v>PRP120060</v>
          </cell>
          <cell r="J1213">
            <v>326</v>
          </cell>
        </row>
        <row r="1214">
          <cell r="H1214" t="str">
            <v>PRP121001</v>
          </cell>
          <cell r="J1214">
            <v>2</v>
          </cell>
        </row>
        <row r="1215">
          <cell r="H1215" t="str">
            <v>PRP121002</v>
          </cell>
          <cell r="J1215">
            <v>11</v>
          </cell>
        </row>
        <row r="1216">
          <cell r="H1216" t="str">
            <v>PRP121012</v>
          </cell>
          <cell r="J1216">
            <v>1534</v>
          </cell>
        </row>
        <row r="1217">
          <cell r="H1217" t="str">
            <v>PRP121013</v>
          </cell>
          <cell r="J1217">
            <v>1270</v>
          </cell>
        </row>
        <row r="1218">
          <cell r="H1218" t="str">
            <v>PRP121014</v>
          </cell>
          <cell r="J1218">
            <v>841</v>
          </cell>
        </row>
        <row r="1219">
          <cell r="H1219" t="str">
            <v>PRP121016</v>
          </cell>
          <cell r="J1219">
            <v>1150</v>
          </cell>
        </row>
        <row r="1220">
          <cell r="H1220" t="str">
            <v>PRP121017</v>
          </cell>
          <cell r="J1220">
            <v>1775</v>
          </cell>
        </row>
        <row r="1221">
          <cell r="H1221" t="str">
            <v>PRP121018</v>
          </cell>
          <cell r="J1221">
            <v>158</v>
          </cell>
        </row>
        <row r="1222">
          <cell r="H1222" t="str">
            <v>PRP121019</v>
          </cell>
          <cell r="J1222">
            <v>1</v>
          </cell>
        </row>
        <row r="1223">
          <cell r="H1223" t="str">
            <v>PRP121020</v>
          </cell>
          <cell r="J1223">
            <v>117</v>
          </cell>
        </row>
        <row r="1224">
          <cell r="H1224" t="str">
            <v>PRP121021</v>
          </cell>
          <cell r="J1224">
            <v>72</v>
          </cell>
        </row>
        <row r="1225">
          <cell r="H1225" t="str">
            <v>PRP121022</v>
          </cell>
          <cell r="J1225">
            <v>1528</v>
          </cell>
        </row>
        <row r="1226">
          <cell r="H1226" t="str">
            <v>PRP121023</v>
          </cell>
          <cell r="J1226">
            <v>102</v>
          </cell>
        </row>
        <row r="1227">
          <cell r="H1227" t="str">
            <v>PRP121024</v>
          </cell>
          <cell r="J1227">
            <v>145</v>
          </cell>
        </row>
        <row r="1228">
          <cell r="H1228" t="str">
            <v>PRP121025</v>
          </cell>
          <cell r="J1228">
            <v>259</v>
          </cell>
        </row>
        <row r="1229">
          <cell r="H1229" t="str">
            <v>PRP121026</v>
          </cell>
          <cell r="J1229">
            <v>413</v>
          </cell>
        </row>
        <row r="1230">
          <cell r="H1230" t="str">
            <v>PRP121027</v>
          </cell>
          <cell r="J1230">
            <v>287</v>
          </cell>
        </row>
        <row r="1231">
          <cell r="H1231" t="str">
            <v>PRP121028</v>
          </cell>
          <cell r="J1231">
            <v>145</v>
          </cell>
        </row>
        <row r="1232">
          <cell r="H1232" t="str">
            <v>PRP121029</v>
          </cell>
          <cell r="J1232">
            <v>143</v>
          </cell>
        </row>
        <row r="1233">
          <cell r="H1233" t="str">
            <v>PRP121030</v>
          </cell>
          <cell r="J1233">
            <v>1213</v>
          </cell>
        </row>
        <row r="1234">
          <cell r="H1234" t="str">
            <v>PRP121031</v>
          </cell>
          <cell r="J1234">
            <v>1135</v>
          </cell>
        </row>
        <row r="1235">
          <cell r="H1235" t="str">
            <v>PRP121033</v>
          </cell>
          <cell r="J1235">
            <v>185</v>
          </cell>
        </row>
        <row r="1236">
          <cell r="H1236" t="str">
            <v>PRP121040</v>
          </cell>
          <cell r="J1236">
            <v>293</v>
          </cell>
        </row>
        <row r="1237">
          <cell r="H1237" t="str">
            <v>PRP121041</v>
          </cell>
          <cell r="J1237">
            <v>991</v>
          </cell>
        </row>
        <row r="1238">
          <cell r="H1238" t="str">
            <v>PRP121042</v>
          </cell>
          <cell r="J1238">
            <v>509</v>
          </cell>
        </row>
        <row r="1239">
          <cell r="H1239" t="str">
            <v>PRP121043</v>
          </cell>
          <cell r="J1239">
            <v>203</v>
          </cell>
        </row>
        <row r="1240">
          <cell r="H1240" t="str">
            <v>PRP121044</v>
          </cell>
          <cell r="J1240">
            <v>5</v>
          </cell>
        </row>
        <row r="1241">
          <cell r="H1241" t="str">
            <v>PRP121045</v>
          </cell>
          <cell r="J1241">
            <v>81</v>
          </cell>
        </row>
        <row r="1242">
          <cell r="H1242" t="str">
            <v>PRP121047</v>
          </cell>
          <cell r="J1242">
            <v>32</v>
          </cell>
        </row>
        <row r="1243">
          <cell r="H1243" t="str">
            <v>PRP121048</v>
          </cell>
          <cell r="J1243">
            <v>57</v>
          </cell>
        </row>
        <row r="1244">
          <cell r="H1244" t="str">
            <v>PRP121049</v>
          </cell>
          <cell r="J1244">
            <v>4541</v>
          </cell>
        </row>
        <row r="1245">
          <cell r="H1245" t="str">
            <v>PRP121050</v>
          </cell>
          <cell r="J1245">
            <v>86</v>
          </cell>
        </row>
        <row r="1246">
          <cell r="H1246" t="str">
            <v>PRP121052</v>
          </cell>
          <cell r="J1246">
            <v>77</v>
          </cell>
        </row>
        <row r="1247">
          <cell r="H1247" t="str">
            <v>PRP122001</v>
          </cell>
          <cell r="J1247">
            <v>1655</v>
          </cell>
        </row>
        <row r="1248">
          <cell r="H1248" t="str">
            <v>PRP122002</v>
          </cell>
          <cell r="J1248">
            <v>3212</v>
          </cell>
        </row>
        <row r="1249">
          <cell r="H1249" t="str">
            <v>PRP122003</v>
          </cell>
          <cell r="J1249">
            <v>2813</v>
          </cell>
        </row>
        <row r="1250">
          <cell r="H1250" t="str">
            <v>PRP122004</v>
          </cell>
          <cell r="J1250">
            <v>1792</v>
          </cell>
        </row>
        <row r="1251">
          <cell r="H1251" t="str">
            <v>PRP122005</v>
          </cell>
          <cell r="J1251">
            <v>10</v>
          </cell>
        </row>
        <row r="1252">
          <cell r="H1252" t="str">
            <v>PRP122006</v>
          </cell>
          <cell r="J1252">
            <v>3985</v>
          </cell>
        </row>
        <row r="1253">
          <cell r="H1253" t="str">
            <v>PRP122007</v>
          </cell>
          <cell r="J1253">
            <v>53</v>
          </cell>
        </row>
        <row r="1254">
          <cell r="H1254" t="str">
            <v>PRP122008</v>
          </cell>
          <cell r="J1254">
            <v>552</v>
          </cell>
        </row>
        <row r="1255">
          <cell r="H1255" t="str">
            <v>PRP122009</v>
          </cell>
          <cell r="J1255">
            <v>575</v>
          </cell>
        </row>
        <row r="1256">
          <cell r="H1256" t="str">
            <v>PRP122010</v>
          </cell>
          <cell r="J1256">
            <v>423</v>
          </cell>
        </row>
        <row r="1257">
          <cell r="H1257" t="str">
            <v>PRP122011</v>
          </cell>
          <cell r="J1257">
            <v>64</v>
          </cell>
        </row>
        <row r="1258">
          <cell r="H1258" t="str">
            <v>PRP122012</v>
          </cell>
          <cell r="J1258">
            <v>1899</v>
          </cell>
        </row>
        <row r="1259">
          <cell r="H1259" t="str">
            <v>PRP122013</v>
          </cell>
          <cell r="J1259">
            <v>178</v>
          </cell>
        </row>
        <row r="1260">
          <cell r="H1260" t="str">
            <v>PRP122014</v>
          </cell>
          <cell r="J1260">
            <v>160</v>
          </cell>
        </row>
        <row r="1261">
          <cell r="H1261" t="str">
            <v>PRP122015</v>
          </cell>
          <cell r="J1261">
            <v>2007</v>
          </cell>
        </row>
        <row r="1262">
          <cell r="H1262" t="str">
            <v>PRP122016</v>
          </cell>
          <cell r="J1262">
            <v>25</v>
          </cell>
        </row>
        <row r="1263">
          <cell r="H1263" t="str">
            <v>PRP122017</v>
          </cell>
          <cell r="J1263">
            <v>27</v>
          </cell>
        </row>
        <row r="1264">
          <cell r="H1264" t="str">
            <v>PRP122018</v>
          </cell>
          <cell r="J1264">
            <v>20</v>
          </cell>
        </row>
        <row r="1265">
          <cell r="H1265" t="str">
            <v>PRP122019</v>
          </cell>
          <cell r="J1265">
            <v>71</v>
          </cell>
        </row>
        <row r="1266">
          <cell r="H1266" t="str">
            <v>PRP122020</v>
          </cell>
          <cell r="J1266">
            <v>2096</v>
          </cell>
        </row>
        <row r="1267">
          <cell r="H1267" t="str">
            <v>PRP122021</v>
          </cell>
          <cell r="J1267">
            <v>3835</v>
          </cell>
        </row>
        <row r="1268">
          <cell r="H1268" t="str">
            <v>PRP122022</v>
          </cell>
          <cell r="J1268">
            <v>3548</v>
          </cell>
        </row>
        <row r="1269">
          <cell r="H1269" t="str">
            <v>PRP122023</v>
          </cell>
          <cell r="J1269">
            <v>148</v>
          </cell>
        </row>
        <row r="1270">
          <cell r="H1270" t="str">
            <v>PRP122024</v>
          </cell>
          <cell r="J1270">
            <v>1</v>
          </cell>
        </row>
        <row r="1271">
          <cell r="H1271" t="str">
            <v>PRP122025</v>
          </cell>
          <cell r="J1271">
            <v>1143</v>
          </cell>
        </row>
        <row r="1272">
          <cell r="H1272" t="str">
            <v>PRP122026</v>
          </cell>
          <cell r="J1272">
            <v>2349</v>
          </cell>
        </row>
        <row r="1273">
          <cell r="H1273" t="str">
            <v>PRP122027</v>
          </cell>
          <cell r="J1273">
            <v>17</v>
          </cell>
        </row>
        <row r="1274">
          <cell r="H1274" t="str">
            <v>PRP122028</v>
          </cell>
          <cell r="J1274">
            <v>13</v>
          </cell>
        </row>
        <row r="1275">
          <cell r="H1275" t="str">
            <v>PRP122029</v>
          </cell>
          <cell r="J1275">
            <v>5832</v>
          </cell>
        </row>
        <row r="1276">
          <cell r="H1276" t="str">
            <v>PRP122031</v>
          </cell>
          <cell r="J1276">
            <v>13</v>
          </cell>
        </row>
        <row r="1277">
          <cell r="H1277" t="str">
            <v>PRP122032</v>
          </cell>
          <cell r="J1277">
            <v>840</v>
          </cell>
        </row>
        <row r="1278">
          <cell r="H1278" t="str">
            <v>PRP123001</v>
          </cell>
          <cell r="J1278">
            <v>437</v>
          </cell>
        </row>
        <row r="1279">
          <cell r="H1279" t="str">
            <v>PRP123002</v>
          </cell>
          <cell r="J1279">
            <v>1</v>
          </cell>
        </row>
        <row r="1280">
          <cell r="H1280" t="str">
            <v>PRP123003</v>
          </cell>
          <cell r="J1280">
            <v>11612</v>
          </cell>
        </row>
        <row r="1281">
          <cell r="H1281" t="str">
            <v>PRP123004</v>
          </cell>
          <cell r="J1281">
            <v>10114</v>
          </cell>
        </row>
        <row r="1282">
          <cell r="H1282" t="str">
            <v>PRP123005</v>
          </cell>
          <cell r="J1282">
            <v>2815</v>
          </cell>
        </row>
        <row r="1283">
          <cell r="H1283" t="str">
            <v>PRP123006</v>
          </cell>
          <cell r="J1283">
            <v>4150</v>
          </cell>
        </row>
        <row r="1284">
          <cell r="H1284" t="str">
            <v>PRP123007</v>
          </cell>
          <cell r="J1284">
            <v>5051</v>
          </cell>
        </row>
        <row r="1285">
          <cell r="H1285" t="str">
            <v>PRP123009</v>
          </cell>
          <cell r="J1285">
            <v>3871</v>
          </cell>
        </row>
        <row r="1286">
          <cell r="H1286" t="str">
            <v>PRP123010</v>
          </cell>
          <cell r="J1286">
            <v>6547</v>
          </cell>
        </row>
        <row r="1287">
          <cell r="H1287" t="str">
            <v>PRP123011</v>
          </cell>
          <cell r="J1287">
            <v>3157</v>
          </cell>
        </row>
        <row r="1288">
          <cell r="H1288" t="str">
            <v>PRP123013</v>
          </cell>
          <cell r="J1288">
            <v>1893</v>
          </cell>
        </row>
        <row r="1289">
          <cell r="H1289" t="str">
            <v>PRP123014</v>
          </cell>
          <cell r="J1289">
            <v>2673</v>
          </cell>
        </row>
        <row r="1290">
          <cell r="H1290" t="str">
            <v>PRP123016</v>
          </cell>
          <cell r="J1290">
            <v>1855</v>
          </cell>
        </row>
        <row r="1291">
          <cell r="H1291" t="str">
            <v>PRP123017</v>
          </cell>
          <cell r="J1291">
            <v>3097</v>
          </cell>
        </row>
        <row r="1292">
          <cell r="H1292" t="str">
            <v>PRP123018</v>
          </cell>
          <cell r="J1292">
            <v>3505</v>
          </cell>
        </row>
        <row r="1293">
          <cell r="H1293" t="str">
            <v>PRP123019</v>
          </cell>
          <cell r="J1293">
            <v>6086</v>
          </cell>
        </row>
        <row r="1294">
          <cell r="H1294" t="str">
            <v>PRP123020</v>
          </cell>
          <cell r="J1294">
            <v>4979</v>
          </cell>
        </row>
        <row r="1295">
          <cell r="H1295" t="str">
            <v>PRP123021</v>
          </cell>
          <cell r="J1295">
            <v>1802</v>
          </cell>
        </row>
        <row r="1296">
          <cell r="H1296" t="str">
            <v>PRP123022</v>
          </cell>
          <cell r="J1296">
            <v>5</v>
          </cell>
        </row>
        <row r="1297">
          <cell r="H1297" t="str">
            <v>PRP123023</v>
          </cell>
          <cell r="J1297">
            <v>9</v>
          </cell>
        </row>
        <row r="1298">
          <cell r="H1298" t="str">
            <v>PRP123024</v>
          </cell>
          <cell r="J1298">
            <v>2136</v>
          </cell>
        </row>
        <row r="1299">
          <cell r="H1299" t="str">
            <v>PRP123025</v>
          </cell>
          <cell r="J1299">
            <v>1182</v>
          </cell>
        </row>
        <row r="1300">
          <cell r="H1300" t="str">
            <v>PRP123026</v>
          </cell>
          <cell r="J1300">
            <v>7660</v>
          </cell>
        </row>
        <row r="1301">
          <cell r="H1301" t="str">
            <v>PRP123027</v>
          </cell>
          <cell r="J1301">
            <v>474</v>
          </cell>
        </row>
        <row r="1302">
          <cell r="H1302" t="str">
            <v>PRP123028</v>
          </cell>
          <cell r="J1302">
            <v>829</v>
          </cell>
        </row>
        <row r="1303">
          <cell r="H1303" t="str">
            <v>PRP123029</v>
          </cell>
          <cell r="J1303">
            <v>2433</v>
          </cell>
        </row>
        <row r="1304">
          <cell r="H1304" t="str">
            <v>PRP123030</v>
          </cell>
          <cell r="J1304">
            <v>1065</v>
          </cell>
        </row>
        <row r="1305">
          <cell r="H1305" t="str">
            <v>PRP123031</v>
          </cell>
          <cell r="J1305">
            <v>481</v>
          </cell>
        </row>
        <row r="1306">
          <cell r="H1306" t="str">
            <v>PRP123032</v>
          </cell>
          <cell r="J1306">
            <v>4433</v>
          </cell>
        </row>
        <row r="1307">
          <cell r="H1307" t="str">
            <v>PRP123033</v>
          </cell>
          <cell r="J1307">
            <v>1184</v>
          </cell>
        </row>
        <row r="1308">
          <cell r="H1308" t="str">
            <v>PRP123034</v>
          </cell>
          <cell r="J1308">
            <v>1153</v>
          </cell>
        </row>
        <row r="1309">
          <cell r="H1309" t="str">
            <v>PRP123035</v>
          </cell>
          <cell r="J1309">
            <v>2848</v>
          </cell>
        </row>
        <row r="1310">
          <cell r="H1310" t="str">
            <v>PRP123036</v>
          </cell>
          <cell r="J1310">
            <v>24</v>
          </cell>
        </row>
        <row r="1311">
          <cell r="H1311" t="str">
            <v>PRP123039</v>
          </cell>
          <cell r="J1311">
            <v>1362</v>
          </cell>
        </row>
        <row r="1312">
          <cell r="H1312" t="str">
            <v>PRP123040</v>
          </cell>
          <cell r="J1312">
            <v>2001</v>
          </cell>
        </row>
        <row r="1313">
          <cell r="H1313" t="str">
            <v>PRP123041</v>
          </cell>
          <cell r="J1313">
            <v>5931</v>
          </cell>
        </row>
        <row r="1314">
          <cell r="H1314" t="str">
            <v>PRP123042</v>
          </cell>
          <cell r="J1314">
            <v>7235</v>
          </cell>
        </row>
        <row r="1315">
          <cell r="H1315" t="str">
            <v>PRP123043</v>
          </cell>
          <cell r="J1315">
            <v>7193</v>
          </cell>
        </row>
        <row r="1316">
          <cell r="H1316" t="str">
            <v>PRP123044</v>
          </cell>
          <cell r="J1316">
            <v>2912</v>
          </cell>
        </row>
        <row r="1317">
          <cell r="H1317" t="str">
            <v>PRP123045</v>
          </cell>
          <cell r="J1317">
            <v>9573</v>
          </cell>
        </row>
        <row r="1318">
          <cell r="H1318" t="str">
            <v>PRP123046</v>
          </cell>
          <cell r="J1318">
            <v>4081</v>
          </cell>
        </row>
        <row r="1319">
          <cell r="H1319" t="str">
            <v>PRP123047</v>
          </cell>
          <cell r="J1319">
            <v>4038</v>
          </cell>
        </row>
        <row r="1320">
          <cell r="H1320" t="str">
            <v>PRP123048</v>
          </cell>
          <cell r="J1320">
            <v>5111</v>
          </cell>
        </row>
        <row r="1321">
          <cell r="H1321" t="str">
            <v>PRP123049</v>
          </cell>
          <cell r="J1321">
            <v>3506</v>
          </cell>
        </row>
        <row r="1322">
          <cell r="H1322" t="str">
            <v>PRP123050</v>
          </cell>
          <cell r="J1322">
            <v>3805</v>
          </cell>
        </row>
        <row r="1323">
          <cell r="H1323" t="str">
            <v>PRP123051</v>
          </cell>
          <cell r="J1323">
            <v>3583</v>
          </cell>
        </row>
        <row r="1324">
          <cell r="H1324" t="str">
            <v>PRP123052</v>
          </cell>
          <cell r="J1324">
            <v>2207</v>
          </cell>
        </row>
        <row r="1325">
          <cell r="H1325" t="str">
            <v>PRP123053</v>
          </cell>
          <cell r="J1325">
            <v>5521</v>
          </cell>
        </row>
        <row r="1326">
          <cell r="H1326" t="str">
            <v>PRP123054</v>
          </cell>
          <cell r="J1326">
            <v>5552</v>
          </cell>
        </row>
        <row r="1327">
          <cell r="H1327" t="str">
            <v>PRP123055</v>
          </cell>
          <cell r="J1327">
            <v>2036</v>
          </cell>
        </row>
        <row r="1328">
          <cell r="H1328" t="str">
            <v>PRP123056</v>
          </cell>
          <cell r="J1328">
            <v>752</v>
          </cell>
        </row>
        <row r="1329">
          <cell r="H1329" t="str">
            <v>PRP123057</v>
          </cell>
          <cell r="J1329">
            <v>2103</v>
          </cell>
        </row>
        <row r="1330">
          <cell r="H1330" t="str">
            <v>PRP123058</v>
          </cell>
          <cell r="J1330">
            <v>977</v>
          </cell>
        </row>
        <row r="1331">
          <cell r="H1331" t="str">
            <v>PRP123059</v>
          </cell>
          <cell r="J1331">
            <v>872</v>
          </cell>
        </row>
        <row r="1332">
          <cell r="H1332" t="str">
            <v>PRP123060</v>
          </cell>
          <cell r="J1332">
            <v>1145</v>
          </cell>
        </row>
        <row r="1333">
          <cell r="H1333" t="str">
            <v>PRP123061</v>
          </cell>
          <cell r="J1333">
            <v>1176</v>
          </cell>
        </row>
        <row r="1334">
          <cell r="H1334" t="str">
            <v>PRP123062</v>
          </cell>
          <cell r="J1334">
            <v>1637</v>
          </cell>
        </row>
        <row r="1335">
          <cell r="H1335" t="str">
            <v>PRP123063</v>
          </cell>
          <cell r="J1335">
            <v>1119</v>
          </cell>
        </row>
        <row r="1336">
          <cell r="H1336" t="str">
            <v>PRP123064</v>
          </cell>
          <cell r="J1336">
            <v>591</v>
          </cell>
        </row>
        <row r="1337">
          <cell r="H1337" t="str">
            <v>PRP123065</v>
          </cell>
          <cell r="J1337">
            <v>2494</v>
          </cell>
        </row>
        <row r="1338">
          <cell r="H1338" t="str">
            <v>PRP124001</v>
          </cell>
          <cell r="J1338">
            <v>1400</v>
          </cell>
        </row>
        <row r="1339">
          <cell r="H1339" t="str">
            <v>PRP124002</v>
          </cell>
          <cell r="J1339">
            <v>3723</v>
          </cell>
        </row>
        <row r="1340">
          <cell r="H1340" t="str">
            <v>PRP124003</v>
          </cell>
          <cell r="J1340">
            <v>5543</v>
          </cell>
        </row>
        <row r="1341">
          <cell r="H1341" t="str">
            <v>PRP124004</v>
          </cell>
          <cell r="J1341">
            <v>1</v>
          </cell>
        </row>
        <row r="1342">
          <cell r="H1342" t="str">
            <v>PRP124005</v>
          </cell>
          <cell r="J1342">
            <v>1033</v>
          </cell>
        </row>
        <row r="1343">
          <cell r="H1343" t="str">
            <v>PRP124006</v>
          </cell>
          <cell r="J1343">
            <v>4709</v>
          </cell>
        </row>
        <row r="1344">
          <cell r="H1344" t="str">
            <v>PRP124007</v>
          </cell>
          <cell r="J1344">
            <v>172</v>
          </cell>
        </row>
        <row r="1345">
          <cell r="H1345" t="str">
            <v>PRP124008</v>
          </cell>
          <cell r="J1345">
            <v>731</v>
          </cell>
        </row>
        <row r="1346">
          <cell r="H1346" t="str">
            <v>PRP124009</v>
          </cell>
          <cell r="J1346">
            <v>1878</v>
          </cell>
        </row>
        <row r="1347">
          <cell r="H1347" t="str">
            <v>PRP124010</v>
          </cell>
          <cell r="J1347">
            <v>2423</v>
          </cell>
        </row>
        <row r="1348">
          <cell r="H1348" t="str">
            <v>PRP124011</v>
          </cell>
          <cell r="J1348">
            <v>1633</v>
          </cell>
        </row>
        <row r="1349">
          <cell r="H1349" t="str">
            <v>PRP124012</v>
          </cell>
          <cell r="J1349">
            <v>4197</v>
          </cell>
        </row>
        <row r="1350">
          <cell r="H1350" t="str">
            <v>PRP124013</v>
          </cell>
          <cell r="J1350">
            <v>666</v>
          </cell>
        </row>
        <row r="1351">
          <cell r="H1351" t="str">
            <v>PRP124014</v>
          </cell>
          <cell r="J1351">
            <v>1815</v>
          </cell>
        </row>
        <row r="1352">
          <cell r="H1352" t="str">
            <v>PRP124015</v>
          </cell>
          <cell r="J1352">
            <v>6871</v>
          </cell>
        </row>
        <row r="1353">
          <cell r="H1353" t="str">
            <v>PRP124016</v>
          </cell>
          <cell r="J1353">
            <v>351</v>
          </cell>
        </row>
        <row r="1354">
          <cell r="H1354" t="str">
            <v>PRP124017</v>
          </cell>
          <cell r="J1354">
            <v>2422</v>
          </cell>
        </row>
        <row r="1355">
          <cell r="H1355" t="str">
            <v>PRP124018</v>
          </cell>
          <cell r="J1355">
            <v>2533</v>
          </cell>
        </row>
        <row r="1356">
          <cell r="H1356" t="str">
            <v>PRP124019</v>
          </cell>
          <cell r="J1356">
            <v>1625</v>
          </cell>
        </row>
        <row r="1357">
          <cell r="H1357" t="str">
            <v>PRP124020</v>
          </cell>
          <cell r="J1357">
            <v>856</v>
          </cell>
        </row>
        <row r="1358">
          <cell r="H1358" t="str">
            <v>PRP124021</v>
          </cell>
          <cell r="J1358">
            <v>1910</v>
          </cell>
        </row>
        <row r="1359">
          <cell r="H1359" t="str">
            <v>PRP124031</v>
          </cell>
          <cell r="J1359">
            <v>872</v>
          </cell>
        </row>
        <row r="1360">
          <cell r="H1360" t="str">
            <v>PRP124032</v>
          </cell>
          <cell r="J1360">
            <v>455</v>
          </cell>
        </row>
        <row r="1361">
          <cell r="H1361" t="str">
            <v>PRP124033</v>
          </cell>
          <cell r="J1361">
            <v>972</v>
          </cell>
        </row>
        <row r="1362">
          <cell r="H1362" t="str">
            <v>PRP124034</v>
          </cell>
          <cell r="J1362">
            <v>1155</v>
          </cell>
        </row>
        <row r="1363">
          <cell r="H1363" t="str">
            <v>PRP124035</v>
          </cell>
          <cell r="J1363">
            <v>834</v>
          </cell>
        </row>
        <row r="1364">
          <cell r="H1364" t="str">
            <v>PRP124036</v>
          </cell>
          <cell r="J1364">
            <v>489</v>
          </cell>
        </row>
        <row r="1365">
          <cell r="H1365" t="str">
            <v>PRP124037</v>
          </cell>
          <cell r="J1365">
            <v>3552</v>
          </cell>
        </row>
        <row r="1366">
          <cell r="H1366" t="str">
            <v>PRP124038</v>
          </cell>
          <cell r="J1366">
            <v>3270</v>
          </cell>
        </row>
        <row r="1367">
          <cell r="H1367" t="str">
            <v>PRP124039</v>
          </cell>
          <cell r="J1367">
            <v>1483</v>
          </cell>
        </row>
        <row r="1368">
          <cell r="H1368" t="str">
            <v>PRP124040</v>
          </cell>
          <cell r="J1368">
            <v>6311</v>
          </cell>
        </row>
        <row r="1369">
          <cell r="H1369" t="str">
            <v>PRP124041</v>
          </cell>
          <cell r="J1369">
            <v>2863</v>
          </cell>
        </row>
        <row r="1370">
          <cell r="H1370" t="str">
            <v>PRP124042</v>
          </cell>
          <cell r="J1370">
            <v>53</v>
          </cell>
        </row>
        <row r="1371">
          <cell r="H1371" t="str">
            <v>PRP124043</v>
          </cell>
          <cell r="J1371">
            <v>1347</v>
          </cell>
        </row>
        <row r="1372">
          <cell r="H1372" t="str">
            <v>PRP124044</v>
          </cell>
          <cell r="J1372">
            <v>5</v>
          </cell>
        </row>
        <row r="1373">
          <cell r="H1373" t="str">
            <v>PRP124045</v>
          </cell>
          <cell r="J1373">
            <v>4256</v>
          </cell>
        </row>
        <row r="1374">
          <cell r="H1374" t="str">
            <v>PRP124046</v>
          </cell>
          <cell r="J1374">
            <v>1357</v>
          </cell>
        </row>
        <row r="1375">
          <cell r="H1375" t="str">
            <v>PRP124047</v>
          </cell>
          <cell r="J1375">
            <v>1949</v>
          </cell>
        </row>
        <row r="1376">
          <cell r="H1376" t="str">
            <v>PRP124066</v>
          </cell>
          <cell r="J1376">
            <v>105</v>
          </cell>
        </row>
        <row r="1377">
          <cell r="H1377" t="str">
            <v>PRP124067</v>
          </cell>
          <cell r="J1377">
            <v>60</v>
          </cell>
        </row>
        <row r="1378">
          <cell r="H1378" t="str">
            <v>PRP125001</v>
          </cell>
          <cell r="J1378">
            <v>745</v>
          </cell>
        </row>
        <row r="1379">
          <cell r="H1379" t="str">
            <v>PRP125002</v>
          </cell>
          <cell r="J1379">
            <v>5996</v>
          </cell>
        </row>
        <row r="1380">
          <cell r="H1380" t="str">
            <v>PRP125003</v>
          </cell>
          <cell r="J1380">
            <v>4198</v>
          </cell>
        </row>
        <row r="1381">
          <cell r="H1381" t="str">
            <v>PRP125004</v>
          </cell>
          <cell r="J1381">
            <v>550</v>
          </cell>
        </row>
        <row r="1382">
          <cell r="H1382" t="str">
            <v>PRP125005</v>
          </cell>
          <cell r="J1382">
            <v>810</v>
          </cell>
        </row>
        <row r="1383">
          <cell r="H1383" t="str">
            <v>PRP125006</v>
          </cell>
          <cell r="J1383">
            <v>1747</v>
          </cell>
        </row>
        <row r="1384">
          <cell r="H1384" t="str">
            <v>PRP125007</v>
          </cell>
          <cell r="J1384">
            <v>925</v>
          </cell>
        </row>
        <row r="1385">
          <cell r="H1385" t="str">
            <v>PRP125008</v>
          </cell>
          <cell r="J1385">
            <v>2091</v>
          </cell>
        </row>
        <row r="1386">
          <cell r="H1386" t="str">
            <v>PRP125009</v>
          </cell>
          <cell r="J1386">
            <v>2119</v>
          </cell>
        </row>
        <row r="1387">
          <cell r="H1387" t="str">
            <v>PRP125010</v>
          </cell>
          <cell r="J1387">
            <v>10494</v>
          </cell>
        </row>
        <row r="1388">
          <cell r="H1388" t="str">
            <v>PRP125011</v>
          </cell>
          <cell r="J1388">
            <v>8134</v>
          </cell>
        </row>
        <row r="1389">
          <cell r="H1389" t="str">
            <v>PRP125012</v>
          </cell>
          <cell r="J1389">
            <v>7774</v>
          </cell>
        </row>
        <row r="1390">
          <cell r="H1390" t="str">
            <v>PRP125013</v>
          </cell>
          <cell r="J1390">
            <v>8566</v>
          </cell>
        </row>
        <row r="1391">
          <cell r="H1391" t="str">
            <v>PRP125014</v>
          </cell>
          <cell r="J1391">
            <v>9887</v>
          </cell>
        </row>
        <row r="1392">
          <cell r="H1392" t="str">
            <v>PRP125015</v>
          </cell>
          <cell r="J1392">
            <v>9022</v>
          </cell>
        </row>
        <row r="1393">
          <cell r="H1393" t="str">
            <v>PRP125016</v>
          </cell>
          <cell r="J1393">
            <v>5639</v>
          </cell>
        </row>
        <row r="1394">
          <cell r="H1394" t="str">
            <v>PRP125017</v>
          </cell>
          <cell r="J1394">
            <v>5651</v>
          </cell>
        </row>
        <row r="1395">
          <cell r="H1395" t="str">
            <v>PRP125018</v>
          </cell>
          <cell r="J1395">
            <v>1449</v>
          </cell>
        </row>
        <row r="1396">
          <cell r="H1396" t="str">
            <v>PRP125019</v>
          </cell>
          <cell r="J1396">
            <v>14698</v>
          </cell>
        </row>
        <row r="1397">
          <cell r="H1397" t="str">
            <v>PRP125020</v>
          </cell>
          <cell r="J1397">
            <v>482</v>
          </cell>
        </row>
        <row r="1398">
          <cell r="H1398" t="str">
            <v>PRP125021</v>
          </cell>
          <cell r="J1398">
            <v>1484</v>
          </cell>
        </row>
        <row r="1399">
          <cell r="H1399" t="str">
            <v>PRP125022</v>
          </cell>
          <cell r="J1399">
            <v>92</v>
          </cell>
        </row>
        <row r="1400">
          <cell r="H1400" t="str">
            <v>PRP125023</v>
          </cell>
          <cell r="J1400">
            <v>1858</v>
          </cell>
        </row>
        <row r="1401">
          <cell r="H1401" t="str">
            <v>PRP125024</v>
          </cell>
          <cell r="J1401">
            <v>1908</v>
          </cell>
        </row>
        <row r="1402">
          <cell r="H1402" t="str">
            <v>PRP126001</v>
          </cell>
          <cell r="J1402">
            <v>1216</v>
          </cell>
        </row>
        <row r="1403">
          <cell r="H1403" t="str">
            <v>PRP126002</v>
          </cell>
          <cell r="J1403">
            <v>14566</v>
          </cell>
        </row>
        <row r="1404">
          <cell r="H1404" t="str">
            <v>PRP126003</v>
          </cell>
          <cell r="J1404">
            <v>1084</v>
          </cell>
        </row>
        <row r="1405">
          <cell r="H1405" t="str">
            <v>PRP126004</v>
          </cell>
          <cell r="J1405">
            <v>1077</v>
          </cell>
        </row>
        <row r="1406">
          <cell r="H1406" t="str">
            <v>PRS115001</v>
          </cell>
          <cell r="J1406">
            <v>0</v>
          </cell>
        </row>
        <row r="1407">
          <cell r="H1407" t="str">
            <v>PRS119001</v>
          </cell>
          <cell r="J1407">
            <v>0</v>
          </cell>
        </row>
        <row r="1408">
          <cell r="H1408" t="str">
            <v>PRT115004</v>
          </cell>
          <cell r="J1408">
            <v>4327</v>
          </cell>
        </row>
        <row r="1409">
          <cell r="H1409" t="str">
            <v>PRT116001</v>
          </cell>
          <cell r="J1409">
            <v>1699</v>
          </cell>
        </row>
        <row r="1410">
          <cell r="H1410" t="str">
            <v>PRT116019</v>
          </cell>
          <cell r="J1410">
            <v>152</v>
          </cell>
        </row>
        <row r="1411">
          <cell r="H1411" t="str">
            <v>PRT116020</v>
          </cell>
          <cell r="J1411">
            <v>483</v>
          </cell>
        </row>
        <row r="1412">
          <cell r="H1412" t="str">
            <v>PRT116028</v>
          </cell>
          <cell r="J1412">
            <v>2104</v>
          </cell>
        </row>
        <row r="1413">
          <cell r="H1413" t="str">
            <v>PRT120001</v>
          </cell>
          <cell r="J1413">
            <v>90</v>
          </cell>
        </row>
        <row r="1414">
          <cell r="H1414" t="str">
            <v>PRT120007</v>
          </cell>
          <cell r="J1414">
            <v>1702</v>
          </cell>
        </row>
        <row r="1415">
          <cell r="H1415" t="str">
            <v>PRT120011</v>
          </cell>
          <cell r="J1415">
            <v>72</v>
          </cell>
        </row>
        <row r="1416">
          <cell r="H1416" t="str">
            <v>PRT121004</v>
          </cell>
          <cell r="J1416">
            <v>0</v>
          </cell>
        </row>
        <row r="1417">
          <cell r="H1417" t="str">
            <v>PRT122001</v>
          </cell>
          <cell r="J1417">
            <v>4752</v>
          </cell>
        </row>
        <row r="1418">
          <cell r="H1418" t="str">
            <v>PRT122002</v>
          </cell>
          <cell r="J1418">
            <v>98</v>
          </cell>
        </row>
        <row r="1419">
          <cell r="H1419" t="str">
            <v>PRT122003</v>
          </cell>
          <cell r="J1419">
            <v>4399</v>
          </cell>
        </row>
        <row r="1420">
          <cell r="H1420" t="str">
            <v>PRT122004</v>
          </cell>
          <cell r="J1420">
            <v>3928</v>
          </cell>
        </row>
        <row r="1421">
          <cell r="H1421" t="str">
            <v>PRT122005</v>
          </cell>
          <cell r="J1421">
            <v>36</v>
          </cell>
        </row>
        <row r="1422">
          <cell r="H1422" t="str">
            <v>PRT122006</v>
          </cell>
          <cell r="J1422">
            <v>5059</v>
          </cell>
        </row>
        <row r="1423">
          <cell r="H1423" t="str">
            <v>PRT122007</v>
          </cell>
          <cell r="J1423">
            <v>2209</v>
          </cell>
        </row>
        <row r="1424">
          <cell r="H1424" t="str">
            <v>PRT122008</v>
          </cell>
          <cell r="J1424">
            <v>3146</v>
          </cell>
        </row>
        <row r="1425">
          <cell r="H1425" t="str">
            <v>PRT122009</v>
          </cell>
          <cell r="J1425">
            <v>1</v>
          </cell>
        </row>
        <row r="1426">
          <cell r="H1426" t="str">
            <v>PRT122010</v>
          </cell>
          <cell r="J1426">
            <v>4583</v>
          </cell>
        </row>
        <row r="1427">
          <cell r="H1427" t="str">
            <v>PRT122012</v>
          </cell>
          <cell r="J1427">
            <v>2223</v>
          </cell>
        </row>
        <row r="1428">
          <cell r="H1428" t="str">
            <v>PRT122013</v>
          </cell>
          <cell r="J1428">
            <v>88</v>
          </cell>
        </row>
        <row r="1429">
          <cell r="H1429" t="str">
            <v>PRT122014</v>
          </cell>
          <cell r="J1429">
            <v>3596</v>
          </cell>
        </row>
        <row r="1430">
          <cell r="H1430" t="str">
            <v>PRT122015</v>
          </cell>
          <cell r="J1430">
            <v>4129</v>
          </cell>
        </row>
        <row r="1431">
          <cell r="H1431" t="str">
            <v>PRT122018</v>
          </cell>
          <cell r="J1431">
            <v>5845</v>
          </cell>
        </row>
        <row r="1432">
          <cell r="H1432" t="str">
            <v>PRT122019</v>
          </cell>
          <cell r="J1432">
            <v>5144</v>
          </cell>
        </row>
        <row r="1433">
          <cell r="H1433" t="str">
            <v>PRT122020</v>
          </cell>
          <cell r="J1433">
            <v>8387</v>
          </cell>
        </row>
        <row r="1434">
          <cell r="H1434" t="str">
            <v>PRT122021</v>
          </cell>
          <cell r="J1434">
            <v>2150</v>
          </cell>
        </row>
        <row r="1435">
          <cell r="H1435" t="str">
            <v>PRT122022</v>
          </cell>
          <cell r="J1435">
            <v>1216</v>
          </cell>
        </row>
        <row r="1436">
          <cell r="H1436" t="str">
            <v>PRT122023</v>
          </cell>
          <cell r="J1436">
            <v>1406</v>
          </cell>
        </row>
        <row r="1437">
          <cell r="H1437" t="str">
            <v>PRT123001</v>
          </cell>
          <cell r="J1437">
            <v>487</v>
          </cell>
        </row>
        <row r="1438">
          <cell r="H1438" t="str">
            <v>PRT123002</v>
          </cell>
          <cell r="J1438">
            <v>4980</v>
          </cell>
        </row>
        <row r="1439">
          <cell r="H1439" t="str">
            <v>PRT123003</v>
          </cell>
          <cell r="J1439">
            <v>1339</v>
          </cell>
        </row>
        <row r="1440">
          <cell r="H1440" t="str">
            <v>PRT123007</v>
          </cell>
          <cell r="J1440">
            <v>3813</v>
          </cell>
        </row>
        <row r="1441">
          <cell r="H1441" t="str">
            <v>PRT123008</v>
          </cell>
          <cell r="J1441">
            <v>1271</v>
          </cell>
        </row>
        <row r="1442">
          <cell r="H1442" t="str">
            <v>PRT123009</v>
          </cell>
          <cell r="J1442">
            <v>4141</v>
          </cell>
        </row>
        <row r="1443">
          <cell r="H1443" t="str">
            <v>PRT123010</v>
          </cell>
          <cell r="J1443">
            <v>2522</v>
          </cell>
        </row>
        <row r="1444">
          <cell r="H1444" t="str">
            <v>PRT123011</v>
          </cell>
          <cell r="J1444">
            <v>1361</v>
          </cell>
        </row>
        <row r="1445">
          <cell r="H1445" t="str">
            <v>PRT123012</v>
          </cell>
          <cell r="J1445">
            <v>3589</v>
          </cell>
        </row>
        <row r="1446">
          <cell r="H1446" t="str">
            <v>PRT123013</v>
          </cell>
          <cell r="J1446">
            <v>2057</v>
          </cell>
        </row>
        <row r="1447">
          <cell r="H1447" t="str">
            <v>PRT123014</v>
          </cell>
          <cell r="J1447">
            <v>2658</v>
          </cell>
        </row>
        <row r="1448">
          <cell r="H1448" t="str">
            <v>PRT123015</v>
          </cell>
          <cell r="J1448">
            <v>3</v>
          </cell>
        </row>
        <row r="1449">
          <cell r="H1449" t="str">
            <v>PRT123016</v>
          </cell>
          <cell r="J1449">
            <v>4064</v>
          </cell>
        </row>
        <row r="1450">
          <cell r="H1450" t="str">
            <v>PRT123017</v>
          </cell>
          <cell r="J1450">
            <v>2826</v>
          </cell>
        </row>
        <row r="1451">
          <cell r="H1451" t="str">
            <v>PRT123018</v>
          </cell>
          <cell r="J1451">
            <v>3343</v>
          </cell>
        </row>
        <row r="1452">
          <cell r="H1452" t="str">
            <v>PRT123019</v>
          </cell>
          <cell r="J1452">
            <v>416</v>
          </cell>
        </row>
        <row r="1453">
          <cell r="H1453" t="str">
            <v>PRT123020</v>
          </cell>
          <cell r="J1453">
            <v>724</v>
          </cell>
        </row>
        <row r="1454">
          <cell r="H1454" t="str">
            <v>PRT123022</v>
          </cell>
          <cell r="J1454">
            <v>1069</v>
          </cell>
        </row>
        <row r="1455">
          <cell r="H1455" t="str">
            <v>PRT123023</v>
          </cell>
          <cell r="J1455">
            <v>29</v>
          </cell>
        </row>
        <row r="1456">
          <cell r="H1456" t="str">
            <v>PRT123024</v>
          </cell>
          <cell r="J1456">
            <v>156</v>
          </cell>
        </row>
        <row r="1457">
          <cell r="H1457" t="str">
            <v>PRT123025</v>
          </cell>
          <cell r="J1457">
            <v>330</v>
          </cell>
        </row>
        <row r="1458">
          <cell r="H1458" t="str">
            <v>PRT123026</v>
          </cell>
          <cell r="J1458">
            <v>667</v>
          </cell>
        </row>
        <row r="1459">
          <cell r="H1459" t="str">
            <v>PRT123027</v>
          </cell>
          <cell r="J1459">
            <v>1159</v>
          </cell>
        </row>
        <row r="1460">
          <cell r="H1460" t="str">
            <v>PRT123028</v>
          </cell>
          <cell r="J1460">
            <v>2202</v>
          </cell>
        </row>
        <row r="1461">
          <cell r="H1461" t="str">
            <v>PRT124001</v>
          </cell>
          <cell r="J1461">
            <v>394</v>
          </cell>
        </row>
        <row r="1462">
          <cell r="H1462" t="str">
            <v>PRT124002</v>
          </cell>
          <cell r="J1462">
            <v>11604</v>
          </cell>
        </row>
        <row r="1463">
          <cell r="H1463" t="str">
            <v>PRT124003</v>
          </cell>
          <cell r="J1463">
            <v>4637</v>
          </cell>
        </row>
        <row r="1464">
          <cell r="H1464" t="str">
            <v>PRT124004</v>
          </cell>
          <cell r="J1464">
            <v>5531</v>
          </cell>
        </row>
        <row r="1465">
          <cell r="H1465" t="str">
            <v>PRT124005</v>
          </cell>
          <cell r="J1465">
            <v>2536</v>
          </cell>
        </row>
        <row r="1466">
          <cell r="H1466" t="str">
            <v>PRT124006</v>
          </cell>
          <cell r="J1466">
            <v>269</v>
          </cell>
        </row>
        <row r="1467">
          <cell r="H1467" t="str">
            <v>PRT124007</v>
          </cell>
          <cell r="J1467">
            <v>1278</v>
          </cell>
        </row>
        <row r="1468">
          <cell r="H1468" t="str">
            <v>PRT124008</v>
          </cell>
          <cell r="J1468">
            <v>15521</v>
          </cell>
        </row>
        <row r="1469">
          <cell r="H1469" t="str">
            <v>PRT124009</v>
          </cell>
          <cell r="J1469">
            <v>5517</v>
          </cell>
        </row>
        <row r="1470">
          <cell r="H1470" t="str">
            <v>PRT124018</v>
          </cell>
          <cell r="J1470">
            <v>561</v>
          </cell>
        </row>
        <row r="1471">
          <cell r="H1471" t="str">
            <v>PRT124019</v>
          </cell>
          <cell r="J1471">
            <v>489</v>
          </cell>
        </row>
        <row r="1472">
          <cell r="H1472" t="str">
            <v>PRT124020</v>
          </cell>
          <cell r="J1472">
            <v>537</v>
          </cell>
        </row>
        <row r="1473">
          <cell r="H1473" t="str">
            <v>PRT124021</v>
          </cell>
          <cell r="J1473">
            <v>717</v>
          </cell>
        </row>
        <row r="1474">
          <cell r="H1474" t="str">
            <v>PRT124022</v>
          </cell>
          <cell r="J1474">
            <v>4046</v>
          </cell>
        </row>
        <row r="1475">
          <cell r="H1475" t="str">
            <v>PRT124023</v>
          </cell>
          <cell r="J1475">
            <v>7354</v>
          </cell>
        </row>
        <row r="1476">
          <cell r="H1476" t="str">
            <v>PRT124024</v>
          </cell>
          <cell r="J1476">
            <v>2530</v>
          </cell>
        </row>
        <row r="1477">
          <cell r="H1477" t="str">
            <v>PRT124025</v>
          </cell>
          <cell r="J1477">
            <v>243</v>
          </cell>
        </row>
        <row r="1478">
          <cell r="H1478" t="str">
            <v>PRT124026</v>
          </cell>
          <cell r="J1478">
            <v>899</v>
          </cell>
        </row>
        <row r="1479">
          <cell r="H1479" t="str">
            <v>PRT124027</v>
          </cell>
          <cell r="J1479">
            <v>2143</v>
          </cell>
        </row>
        <row r="1480">
          <cell r="H1480" t="str">
            <v>PRT124028</v>
          </cell>
          <cell r="J1480">
            <v>1987</v>
          </cell>
        </row>
        <row r="1481">
          <cell r="H1481" t="str">
            <v>PRT124029</v>
          </cell>
          <cell r="J1481">
            <v>4800</v>
          </cell>
        </row>
        <row r="1482">
          <cell r="H1482" t="str">
            <v>PRT124030</v>
          </cell>
          <cell r="J1482">
            <v>4780</v>
          </cell>
        </row>
        <row r="1483">
          <cell r="H1483" t="str">
            <v>PRT124035</v>
          </cell>
          <cell r="J1483">
            <v>1087</v>
          </cell>
        </row>
        <row r="1484">
          <cell r="H1484" t="str">
            <v>PRT124036</v>
          </cell>
          <cell r="J1484">
            <v>504</v>
          </cell>
        </row>
        <row r="1485">
          <cell r="H1485" t="str">
            <v>PRT124037</v>
          </cell>
          <cell r="J1485">
            <v>2875</v>
          </cell>
        </row>
        <row r="1486">
          <cell r="H1486" t="str">
            <v>PRT124038</v>
          </cell>
          <cell r="J1486">
            <v>2242</v>
          </cell>
        </row>
        <row r="1487">
          <cell r="H1487" t="str">
            <v>PRT124039</v>
          </cell>
          <cell r="J1487">
            <v>2581</v>
          </cell>
        </row>
        <row r="1488">
          <cell r="H1488" t="str">
            <v>PRT124040</v>
          </cell>
          <cell r="J1488">
            <v>2069</v>
          </cell>
        </row>
        <row r="1489">
          <cell r="H1489" t="str">
            <v>PRT124041</v>
          </cell>
          <cell r="J1489">
            <v>2310</v>
          </cell>
        </row>
        <row r="1490">
          <cell r="H1490" t="str">
            <v>PRT124042</v>
          </cell>
          <cell r="J1490">
            <v>2673</v>
          </cell>
        </row>
        <row r="1491">
          <cell r="H1491" t="str">
            <v>PRT124043</v>
          </cell>
          <cell r="J1491">
            <v>4359</v>
          </cell>
        </row>
        <row r="1492">
          <cell r="H1492" t="str">
            <v>PRT124044</v>
          </cell>
          <cell r="J1492">
            <v>6589</v>
          </cell>
        </row>
        <row r="1493">
          <cell r="H1493" t="str">
            <v>PRT124045</v>
          </cell>
          <cell r="J1493">
            <v>6042</v>
          </cell>
        </row>
        <row r="1494">
          <cell r="H1494" t="str">
            <v>PRT124046</v>
          </cell>
          <cell r="J1494">
            <v>6676</v>
          </cell>
        </row>
        <row r="1495">
          <cell r="H1495" t="str">
            <v>PRT124047</v>
          </cell>
          <cell r="J1495">
            <v>4277</v>
          </cell>
        </row>
        <row r="1496">
          <cell r="H1496" t="str">
            <v>PRT124048</v>
          </cell>
          <cell r="J1496">
            <v>6454</v>
          </cell>
        </row>
        <row r="1497">
          <cell r="H1497" t="str">
            <v>PRT124049</v>
          </cell>
          <cell r="J1497">
            <v>366</v>
          </cell>
        </row>
        <row r="1498">
          <cell r="H1498" t="str">
            <v>PRT124050</v>
          </cell>
          <cell r="J1498">
            <v>3933</v>
          </cell>
        </row>
        <row r="1499">
          <cell r="H1499" t="str">
            <v>PRT124051</v>
          </cell>
          <cell r="J1499">
            <v>2850</v>
          </cell>
        </row>
        <row r="1500">
          <cell r="H1500" t="str">
            <v>PRT124052</v>
          </cell>
          <cell r="J1500">
            <v>2311</v>
          </cell>
        </row>
        <row r="1501">
          <cell r="H1501" t="str">
            <v>PRT124053</v>
          </cell>
          <cell r="J1501">
            <v>2208</v>
          </cell>
        </row>
        <row r="1502">
          <cell r="H1502" t="str">
            <v>PRT124060</v>
          </cell>
          <cell r="J1502">
            <v>156</v>
          </cell>
        </row>
        <row r="1503">
          <cell r="H1503" t="str">
            <v>PRT125001</v>
          </cell>
          <cell r="J1503">
            <v>1945</v>
          </cell>
        </row>
        <row r="1504">
          <cell r="H1504" t="str">
            <v>PRT125002</v>
          </cell>
          <cell r="J1504">
            <v>3178</v>
          </cell>
        </row>
        <row r="1505">
          <cell r="H1505" t="str">
            <v>PRT125003</v>
          </cell>
          <cell r="J1505">
            <v>1618</v>
          </cell>
        </row>
        <row r="1506">
          <cell r="H1506" t="str">
            <v>PRT125004</v>
          </cell>
          <cell r="J1506">
            <v>1676</v>
          </cell>
        </row>
        <row r="1507">
          <cell r="H1507" t="str">
            <v>PRT125005</v>
          </cell>
          <cell r="J1507">
            <v>699</v>
          </cell>
        </row>
        <row r="1508">
          <cell r="H1508" t="str">
            <v>PRT125006</v>
          </cell>
          <cell r="J1508">
            <v>3581</v>
          </cell>
        </row>
        <row r="1509">
          <cell r="H1509" t="str">
            <v>PRT125007</v>
          </cell>
          <cell r="J1509">
            <v>3225</v>
          </cell>
        </row>
        <row r="1510">
          <cell r="H1510" t="str">
            <v>PRT125008</v>
          </cell>
          <cell r="J1510">
            <v>1402</v>
          </cell>
        </row>
        <row r="1511">
          <cell r="H1511" t="str">
            <v>PRT125009</v>
          </cell>
          <cell r="J1511">
            <v>1122</v>
          </cell>
        </row>
        <row r="1512">
          <cell r="H1512" t="str">
            <v>PRT125010</v>
          </cell>
          <cell r="J1512">
            <v>1368</v>
          </cell>
        </row>
        <row r="1513">
          <cell r="H1513" t="str">
            <v>PRT125011</v>
          </cell>
          <cell r="J1513">
            <v>3129</v>
          </cell>
        </row>
        <row r="1514">
          <cell r="H1514" t="str">
            <v>PRT125012</v>
          </cell>
          <cell r="J1514">
            <v>1664</v>
          </cell>
        </row>
        <row r="1515">
          <cell r="H1515" t="str">
            <v>PRT125013</v>
          </cell>
          <cell r="J1515">
            <v>3006</v>
          </cell>
        </row>
        <row r="1516">
          <cell r="H1516" t="str">
            <v>PRT125014</v>
          </cell>
          <cell r="J1516">
            <v>3751</v>
          </cell>
        </row>
        <row r="1517">
          <cell r="H1517" t="str">
            <v>PRT125015</v>
          </cell>
          <cell r="J1517">
            <v>1669</v>
          </cell>
        </row>
        <row r="1518">
          <cell r="H1518" t="str">
            <v>PRT125016</v>
          </cell>
          <cell r="J1518">
            <v>4368</v>
          </cell>
        </row>
        <row r="1519">
          <cell r="H1519" t="str">
            <v>PRT125017</v>
          </cell>
          <cell r="J1519">
            <v>2742</v>
          </cell>
        </row>
        <row r="1520">
          <cell r="H1520" t="str">
            <v>PRT125020</v>
          </cell>
          <cell r="J1520">
            <v>17606</v>
          </cell>
        </row>
        <row r="1521">
          <cell r="H1521" t="str">
            <v>PRT125021</v>
          </cell>
          <cell r="J1521">
            <v>10311</v>
          </cell>
        </row>
        <row r="1522">
          <cell r="H1522" t="str">
            <v>PRT125022</v>
          </cell>
          <cell r="J1522">
            <v>1835</v>
          </cell>
        </row>
        <row r="1523">
          <cell r="H1523" t="str">
            <v>PRT125023</v>
          </cell>
          <cell r="J1523">
            <v>1</v>
          </cell>
        </row>
        <row r="1524">
          <cell r="H1524" t="str">
            <v>PRT125024</v>
          </cell>
          <cell r="J1524">
            <v>3</v>
          </cell>
        </row>
        <row r="1525">
          <cell r="H1525" t="str">
            <v>PRT125025</v>
          </cell>
          <cell r="J1525">
            <v>20</v>
          </cell>
        </row>
        <row r="1526">
          <cell r="H1526" t="str">
            <v>PRT125026</v>
          </cell>
          <cell r="J1526">
            <v>436</v>
          </cell>
        </row>
        <row r="1527">
          <cell r="H1527" t="str">
            <v>PRT126001</v>
          </cell>
          <cell r="J1527">
            <v>3674</v>
          </cell>
        </row>
        <row r="1528">
          <cell r="H1528" t="str">
            <v>PRT126002</v>
          </cell>
          <cell r="J1528">
            <v>4998</v>
          </cell>
        </row>
        <row r="1529">
          <cell r="H1529" t="str">
            <v>PRT126004</v>
          </cell>
          <cell r="J1529">
            <v>4200</v>
          </cell>
        </row>
        <row r="1530">
          <cell r="H1530" t="str">
            <v>PRT126005</v>
          </cell>
          <cell r="J1530">
            <v>5000</v>
          </cell>
        </row>
        <row r="1531">
          <cell r="H1531" t="str">
            <v>PRT126006</v>
          </cell>
          <cell r="J1531">
            <v>5000</v>
          </cell>
        </row>
        <row r="1532">
          <cell r="H1532" t="str">
            <v>PRX125001</v>
          </cell>
          <cell r="J1532">
            <v>240</v>
          </cell>
        </row>
        <row r="1533">
          <cell r="H1533" t="str">
            <v>PRX125003</v>
          </cell>
          <cell r="J1533">
            <v>300</v>
          </cell>
        </row>
        <row r="1534">
          <cell r="H1534" t="str">
            <v>PRX125005</v>
          </cell>
          <cell r="J1534">
            <v>180</v>
          </cell>
        </row>
        <row r="1535">
          <cell r="H1535" t="str">
            <v>PRX125006</v>
          </cell>
          <cell r="J1535">
            <v>1800</v>
          </cell>
        </row>
        <row r="1536">
          <cell r="H1536" t="str">
            <v>PRX125007</v>
          </cell>
          <cell r="J1536">
            <v>240</v>
          </cell>
        </row>
        <row r="1537">
          <cell r="H1537" t="str">
            <v>PRX125008</v>
          </cell>
          <cell r="J1537">
            <v>240</v>
          </cell>
        </row>
        <row r="1538">
          <cell r="H1538" t="str">
            <v>PRX125009</v>
          </cell>
          <cell r="J1538">
            <v>240</v>
          </cell>
        </row>
        <row r="1539">
          <cell r="H1539" t="str">
            <v>TPM219003</v>
          </cell>
          <cell r="J1539">
            <v>34</v>
          </cell>
        </row>
        <row r="1540">
          <cell r="H1540" t="str">
            <v>TPP118001</v>
          </cell>
          <cell r="J1540">
            <v>6</v>
          </cell>
        </row>
        <row r="1541">
          <cell r="H1541" t="str">
            <v>TPP118002</v>
          </cell>
          <cell r="J1541">
            <v>52</v>
          </cell>
        </row>
        <row r="1542">
          <cell r="H1542" t="str">
            <v>TPP118003</v>
          </cell>
          <cell r="J1542">
            <v>19</v>
          </cell>
        </row>
        <row r="1543">
          <cell r="H1543" t="str">
            <v>TPP118004</v>
          </cell>
          <cell r="J1543">
            <v>16</v>
          </cell>
        </row>
        <row r="1544">
          <cell r="H1544" t="str">
            <v>TPP118005</v>
          </cell>
          <cell r="J1544">
            <v>8</v>
          </cell>
        </row>
        <row r="1545">
          <cell r="H1545" t="str">
            <v>TPP118006</v>
          </cell>
          <cell r="J1545">
            <v>2</v>
          </cell>
        </row>
        <row r="1546">
          <cell r="H1546" t="str">
            <v>TPP118007</v>
          </cell>
          <cell r="J1546">
            <v>2</v>
          </cell>
        </row>
        <row r="1547">
          <cell r="H1547" t="str">
            <v>TPP118008</v>
          </cell>
          <cell r="J1547">
            <v>29</v>
          </cell>
        </row>
        <row r="1548">
          <cell r="H1548" t="str">
            <v>TPP118009</v>
          </cell>
          <cell r="J1548">
            <v>914</v>
          </cell>
        </row>
        <row r="1549">
          <cell r="H1549" t="str">
            <v>TPP118010</v>
          </cell>
          <cell r="J1549">
            <v>3</v>
          </cell>
        </row>
        <row r="1550">
          <cell r="H1550" t="str">
            <v>TPP118011</v>
          </cell>
          <cell r="J1550">
            <v>675</v>
          </cell>
        </row>
        <row r="1551">
          <cell r="H1551" t="str">
            <v>TPP118013</v>
          </cell>
          <cell r="J1551">
            <v>3</v>
          </cell>
        </row>
        <row r="1552">
          <cell r="H1552" t="str">
            <v>TPP118014</v>
          </cell>
          <cell r="J1552">
            <v>20</v>
          </cell>
        </row>
        <row r="1553">
          <cell r="H1553" t="str">
            <v>TPP118015</v>
          </cell>
          <cell r="J1553">
            <v>4</v>
          </cell>
        </row>
        <row r="1554">
          <cell r="H1554" t="str">
            <v>TPP118017</v>
          </cell>
          <cell r="J1554">
            <v>5</v>
          </cell>
        </row>
        <row r="1555">
          <cell r="H1555" t="str">
            <v>TPP118018</v>
          </cell>
          <cell r="J1555">
            <v>4</v>
          </cell>
        </row>
        <row r="1556">
          <cell r="H1556" t="str">
            <v>TPP118019</v>
          </cell>
          <cell r="J1556">
            <v>1</v>
          </cell>
        </row>
        <row r="1557">
          <cell r="H1557" t="str">
            <v>TPP118020</v>
          </cell>
          <cell r="J1557">
            <v>1</v>
          </cell>
        </row>
        <row r="1558">
          <cell r="H1558" t="str">
            <v>TPP118022</v>
          </cell>
          <cell r="J1558">
            <v>668</v>
          </cell>
        </row>
        <row r="1559">
          <cell r="H1559" t="str">
            <v>TPP118023</v>
          </cell>
          <cell r="J1559">
            <v>153</v>
          </cell>
        </row>
        <row r="1560">
          <cell r="H1560" t="str">
            <v>TPP119001</v>
          </cell>
          <cell r="J1560">
            <v>2</v>
          </cell>
        </row>
        <row r="1561">
          <cell r="H1561" t="str">
            <v>TPP119002</v>
          </cell>
          <cell r="J1561">
            <v>5</v>
          </cell>
        </row>
        <row r="1562">
          <cell r="H1562" t="str">
            <v>TPP119003</v>
          </cell>
          <cell r="J1562">
            <v>3</v>
          </cell>
        </row>
        <row r="1563">
          <cell r="H1563" t="str">
            <v>TPP119004</v>
          </cell>
          <cell r="J1563">
            <v>14</v>
          </cell>
        </row>
        <row r="1564">
          <cell r="H1564" t="str">
            <v>TPP119005</v>
          </cell>
          <cell r="J1564">
            <v>7</v>
          </cell>
        </row>
        <row r="1565">
          <cell r="H1565" t="str">
            <v>TPP119006</v>
          </cell>
          <cell r="J1565">
            <v>7</v>
          </cell>
        </row>
        <row r="1566">
          <cell r="H1566" t="str">
            <v>TPP120001</v>
          </cell>
          <cell r="J1566">
            <v>1</v>
          </cell>
        </row>
        <row r="1567">
          <cell r="H1567" t="str">
            <v>TPP120002</v>
          </cell>
          <cell r="J1567">
            <v>24</v>
          </cell>
        </row>
        <row r="1568">
          <cell r="H1568" t="str">
            <v>TPP120003</v>
          </cell>
          <cell r="J1568">
            <v>5</v>
          </cell>
        </row>
        <row r="1569">
          <cell r="H1569" t="str">
            <v>TPP122001</v>
          </cell>
          <cell r="J1569">
            <v>1265</v>
          </cell>
        </row>
        <row r="1570">
          <cell r="H1570" t="str">
            <v>TPP122002</v>
          </cell>
          <cell r="J1570">
            <v>1700</v>
          </cell>
        </row>
        <row r="1571">
          <cell r="H1571" t="str">
            <v>TPP123001</v>
          </cell>
          <cell r="J1571">
            <v>2521</v>
          </cell>
        </row>
        <row r="1572">
          <cell r="H1572" t="str">
            <v>TPT118009</v>
          </cell>
          <cell r="J1572">
            <v>2</v>
          </cell>
        </row>
        <row r="1573">
          <cell r="H1573" t="str">
            <v>TPT119004</v>
          </cell>
          <cell r="J1573">
            <v>159</v>
          </cell>
        </row>
        <row r="1574">
          <cell r="H1574" t="str">
            <v>TPT220002</v>
          </cell>
          <cell r="J1574">
            <v>89</v>
          </cell>
        </row>
        <row r="1575">
          <cell r="H1575" t="str">
            <v>TYM216029</v>
          </cell>
          <cell r="J1575">
            <v>18</v>
          </cell>
        </row>
        <row r="1576">
          <cell r="H1576" t="str">
            <v>TYM216030</v>
          </cell>
          <cell r="J1576">
            <v>12</v>
          </cell>
        </row>
        <row r="1577">
          <cell r="H1577" t="str">
            <v>TYM216031</v>
          </cell>
          <cell r="J1577">
            <v>29</v>
          </cell>
        </row>
        <row r="1578">
          <cell r="H1578" t="str">
            <v>TYM216035</v>
          </cell>
          <cell r="J1578">
            <v>11</v>
          </cell>
        </row>
        <row r="1579">
          <cell r="H1579" t="str">
            <v>TYM216036</v>
          </cell>
          <cell r="J1579">
            <v>26</v>
          </cell>
        </row>
        <row r="1580">
          <cell r="H1580" t="str">
            <v>TYM216038</v>
          </cell>
          <cell r="J1580">
            <v>16</v>
          </cell>
        </row>
        <row r="1581">
          <cell r="H1581" t="str">
            <v>TYM217008</v>
          </cell>
          <cell r="J1581">
            <v>20</v>
          </cell>
        </row>
        <row r="1582">
          <cell r="H1582" t="str">
            <v>TYM217010</v>
          </cell>
          <cell r="J1582">
            <v>4</v>
          </cell>
        </row>
        <row r="1583">
          <cell r="H1583" t="str">
            <v>TYM218014</v>
          </cell>
          <cell r="J1583">
            <v>49</v>
          </cell>
        </row>
        <row r="1584">
          <cell r="H1584" t="str">
            <v>TYM219021</v>
          </cell>
          <cell r="J1584">
            <v>225</v>
          </cell>
        </row>
        <row r="1585">
          <cell r="H1585" t="str">
            <v>TYM219022</v>
          </cell>
          <cell r="J1585">
            <v>329</v>
          </cell>
        </row>
        <row r="1586">
          <cell r="H1586" t="str">
            <v>TYM220005</v>
          </cell>
          <cell r="J1586">
            <v>33</v>
          </cell>
        </row>
        <row r="1587">
          <cell r="H1587" t="str">
            <v>TYM221006</v>
          </cell>
          <cell r="J1587">
            <v>35</v>
          </cell>
        </row>
        <row r="1588">
          <cell r="H1588" t="str">
            <v>TYM221030</v>
          </cell>
          <cell r="J1588">
            <v>28</v>
          </cell>
        </row>
        <row r="1589">
          <cell r="H1589" t="str">
            <v>TYM222027</v>
          </cell>
          <cell r="J1589">
            <v>13</v>
          </cell>
        </row>
        <row r="1590">
          <cell r="H1590" t="str">
            <v>TYM222030</v>
          </cell>
          <cell r="J1590">
            <v>381</v>
          </cell>
        </row>
        <row r="1591">
          <cell r="H1591" t="str">
            <v>TYM222031</v>
          </cell>
          <cell r="J1591">
            <v>246</v>
          </cell>
        </row>
        <row r="1592">
          <cell r="H1592" t="str">
            <v>TYM223002</v>
          </cell>
          <cell r="J1592">
            <v>5</v>
          </cell>
        </row>
        <row r="1593">
          <cell r="H1593" t="str">
            <v>TYM223005</v>
          </cell>
          <cell r="J1593">
            <v>17</v>
          </cell>
        </row>
        <row r="1594">
          <cell r="H1594" t="str">
            <v>TYM223006</v>
          </cell>
          <cell r="J1594">
            <v>35</v>
          </cell>
        </row>
        <row r="1595">
          <cell r="H1595" t="str">
            <v>TYM224006</v>
          </cell>
          <cell r="J1595">
            <v>56</v>
          </cell>
        </row>
        <row r="1596">
          <cell r="H1596" t="str">
            <v>TYM224007</v>
          </cell>
          <cell r="J1596">
            <v>16</v>
          </cell>
        </row>
        <row r="1597">
          <cell r="H1597" t="str">
            <v>TYM225001</v>
          </cell>
          <cell r="J1597">
            <v>60</v>
          </cell>
        </row>
        <row r="1598">
          <cell r="H1598" t="str">
            <v>TYM225002</v>
          </cell>
          <cell r="J1598">
            <v>56</v>
          </cell>
        </row>
        <row r="1599">
          <cell r="H1599" t="str">
            <v>TYM225004</v>
          </cell>
          <cell r="J1599">
            <v>14</v>
          </cell>
        </row>
        <row r="1600">
          <cell r="H1600" t="str">
            <v>TYM225005</v>
          </cell>
          <cell r="J1600">
            <v>29</v>
          </cell>
        </row>
        <row r="1601">
          <cell r="H1601" t="str">
            <v>TYO134011</v>
          </cell>
          <cell r="J1601">
            <v>0</v>
          </cell>
        </row>
        <row r="1602">
          <cell r="H1602" t="str">
            <v>TYP110001</v>
          </cell>
          <cell r="J1602">
            <v>143</v>
          </cell>
        </row>
        <row r="1603">
          <cell r="H1603" t="str">
            <v>TYP110003</v>
          </cell>
          <cell r="J1603">
            <v>1</v>
          </cell>
        </row>
        <row r="1604">
          <cell r="H1604" t="str">
            <v>TYP111003</v>
          </cell>
          <cell r="J1604">
            <v>1</v>
          </cell>
        </row>
        <row r="1605">
          <cell r="H1605" t="str">
            <v>TYP111006</v>
          </cell>
          <cell r="J1605">
            <v>2</v>
          </cell>
        </row>
        <row r="1606">
          <cell r="H1606" t="str">
            <v>TYP111008</v>
          </cell>
          <cell r="J1606">
            <v>8</v>
          </cell>
        </row>
        <row r="1607">
          <cell r="H1607" t="str">
            <v>TYP112001</v>
          </cell>
          <cell r="J1607">
            <v>24</v>
          </cell>
        </row>
        <row r="1608">
          <cell r="H1608" t="str">
            <v>TYP112002</v>
          </cell>
          <cell r="J1608">
            <v>28</v>
          </cell>
        </row>
        <row r="1609">
          <cell r="H1609" t="str">
            <v>TYP112003</v>
          </cell>
          <cell r="J1609">
            <v>2246</v>
          </cell>
        </row>
        <row r="1610">
          <cell r="H1610" t="str">
            <v>TYP112005</v>
          </cell>
          <cell r="J1610">
            <v>19</v>
          </cell>
        </row>
        <row r="1611">
          <cell r="H1611" t="str">
            <v>TYP112007</v>
          </cell>
          <cell r="J1611">
            <v>11</v>
          </cell>
        </row>
        <row r="1612">
          <cell r="H1612" t="str">
            <v>TYP112009</v>
          </cell>
          <cell r="J1612">
            <v>731</v>
          </cell>
        </row>
        <row r="1613">
          <cell r="H1613" t="str">
            <v>TYP112011</v>
          </cell>
          <cell r="J1613">
            <v>1</v>
          </cell>
        </row>
        <row r="1614">
          <cell r="H1614" t="str">
            <v>TYP113005</v>
          </cell>
          <cell r="J1614">
            <v>1</v>
          </cell>
        </row>
        <row r="1615">
          <cell r="H1615" t="str">
            <v>TYP113010</v>
          </cell>
          <cell r="J1615">
            <v>65</v>
          </cell>
        </row>
        <row r="1616">
          <cell r="H1616" t="str">
            <v>TYP113011</v>
          </cell>
          <cell r="J1616">
            <v>4</v>
          </cell>
        </row>
        <row r="1617">
          <cell r="H1617" t="str">
            <v>TYP113013</v>
          </cell>
          <cell r="J1617">
            <v>4</v>
          </cell>
        </row>
        <row r="1618">
          <cell r="H1618" t="str">
            <v>TYP114003</v>
          </cell>
          <cell r="J1618">
            <v>74</v>
          </cell>
        </row>
        <row r="1619">
          <cell r="H1619" t="str">
            <v>TYP114004</v>
          </cell>
          <cell r="J1619">
            <v>230</v>
          </cell>
        </row>
        <row r="1620">
          <cell r="H1620" t="str">
            <v>TYP114012</v>
          </cell>
          <cell r="J1620">
            <v>143</v>
          </cell>
        </row>
        <row r="1621">
          <cell r="H1621" t="str">
            <v>TYP114013</v>
          </cell>
          <cell r="J1621">
            <v>6</v>
          </cell>
        </row>
        <row r="1622">
          <cell r="H1622" t="str">
            <v>TYP114014</v>
          </cell>
          <cell r="J1622">
            <v>63</v>
          </cell>
        </row>
        <row r="1623">
          <cell r="H1623" t="str">
            <v>TYP114015</v>
          </cell>
          <cell r="J1623">
            <v>24</v>
          </cell>
        </row>
        <row r="1624">
          <cell r="H1624" t="str">
            <v>TYP114016</v>
          </cell>
          <cell r="J1624">
            <v>2</v>
          </cell>
        </row>
        <row r="1625">
          <cell r="H1625" t="str">
            <v>TYP114017</v>
          </cell>
          <cell r="J1625">
            <v>1</v>
          </cell>
        </row>
        <row r="1626">
          <cell r="H1626" t="str">
            <v>TYP115001</v>
          </cell>
          <cell r="J1626">
            <v>123</v>
          </cell>
        </row>
        <row r="1627">
          <cell r="H1627" t="str">
            <v>TYP115003</v>
          </cell>
          <cell r="J1627">
            <v>2</v>
          </cell>
        </row>
        <row r="1628">
          <cell r="H1628" t="str">
            <v>TYP115004</v>
          </cell>
          <cell r="J1628">
            <v>30</v>
          </cell>
        </row>
        <row r="1629">
          <cell r="H1629" t="str">
            <v>TYP115005</v>
          </cell>
          <cell r="J1629">
            <v>17</v>
          </cell>
        </row>
        <row r="1630">
          <cell r="H1630" t="str">
            <v>TYP115006</v>
          </cell>
          <cell r="J1630">
            <v>534</v>
          </cell>
        </row>
        <row r="1631">
          <cell r="H1631" t="str">
            <v>TYP115007</v>
          </cell>
          <cell r="J1631">
            <v>44</v>
          </cell>
        </row>
        <row r="1632">
          <cell r="H1632" t="str">
            <v>TYP115008</v>
          </cell>
          <cell r="J1632">
            <v>8</v>
          </cell>
        </row>
        <row r="1633">
          <cell r="H1633" t="str">
            <v>TYP115011</v>
          </cell>
          <cell r="J1633">
            <v>38</v>
          </cell>
        </row>
        <row r="1634">
          <cell r="H1634" t="str">
            <v>TYP115013</v>
          </cell>
          <cell r="J1634">
            <v>1585</v>
          </cell>
        </row>
        <row r="1635">
          <cell r="H1635" t="str">
            <v>TYP116001</v>
          </cell>
          <cell r="J1635">
            <v>1</v>
          </cell>
        </row>
        <row r="1636">
          <cell r="H1636" t="str">
            <v>TYP116003</v>
          </cell>
          <cell r="J1636">
            <v>51</v>
          </cell>
        </row>
        <row r="1637">
          <cell r="H1637" t="str">
            <v>TYP117002</v>
          </cell>
          <cell r="J1637">
            <v>35</v>
          </cell>
        </row>
        <row r="1638">
          <cell r="H1638" t="str">
            <v>TYP117003</v>
          </cell>
          <cell r="J1638">
            <v>27</v>
          </cell>
        </row>
        <row r="1639">
          <cell r="H1639" t="str">
            <v>TYP117004</v>
          </cell>
          <cell r="J1639">
            <v>374</v>
          </cell>
        </row>
        <row r="1640">
          <cell r="H1640" t="str">
            <v>TYP117005</v>
          </cell>
          <cell r="J1640">
            <v>2709</v>
          </cell>
        </row>
        <row r="1641">
          <cell r="H1641" t="str">
            <v>TYP117006</v>
          </cell>
          <cell r="J1641">
            <v>8</v>
          </cell>
        </row>
        <row r="1642">
          <cell r="H1642" t="str">
            <v>TYP118001</v>
          </cell>
          <cell r="J1642">
            <v>2</v>
          </cell>
        </row>
        <row r="1643">
          <cell r="H1643" t="str">
            <v>TYP118002</v>
          </cell>
          <cell r="J1643">
            <v>2309</v>
          </cell>
        </row>
        <row r="1644">
          <cell r="H1644" t="str">
            <v>TYP118004</v>
          </cell>
          <cell r="J1644">
            <v>2999</v>
          </cell>
        </row>
        <row r="1645">
          <cell r="H1645" t="str">
            <v>TYP118005</v>
          </cell>
          <cell r="J1645">
            <v>3200</v>
          </cell>
        </row>
        <row r="1646">
          <cell r="H1646" t="str">
            <v>TYP118006</v>
          </cell>
          <cell r="J1646">
            <v>140</v>
          </cell>
        </row>
        <row r="1647">
          <cell r="H1647" t="str">
            <v>TYP119001</v>
          </cell>
          <cell r="J1647">
            <v>5</v>
          </cell>
        </row>
        <row r="1648">
          <cell r="H1648" t="str">
            <v>TYP119002</v>
          </cell>
          <cell r="J1648">
            <v>2</v>
          </cell>
        </row>
        <row r="1649">
          <cell r="H1649" t="str">
            <v>TYP119003</v>
          </cell>
          <cell r="J1649">
            <v>193</v>
          </cell>
        </row>
        <row r="1650">
          <cell r="H1650" t="str">
            <v>TYP119005</v>
          </cell>
          <cell r="J1650">
            <v>30</v>
          </cell>
        </row>
        <row r="1651">
          <cell r="H1651" t="str">
            <v>TYP119006</v>
          </cell>
          <cell r="J1651">
            <v>7</v>
          </cell>
        </row>
        <row r="1652">
          <cell r="H1652" t="str">
            <v>TYP119007</v>
          </cell>
          <cell r="J1652">
            <v>575</v>
          </cell>
        </row>
        <row r="1653">
          <cell r="H1653" t="str">
            <v>TYP119009</v>
          </cell>
          <cell r="J1653">
            <v>148</v>
          </cell>
        </row>
        <row r="1654">
          <cell r="H1654" t="str">
            <v>TYP119010</v>
          </cell>
          <cell r="J1654">
            <v>305</v>
          </cell>
        </row>
        <row r="1655">
          <cell r="H1655" t="str">
            <v>TYP119011</v>
          </cell>
          <cell r="J1655">
            <v>234</v>
          </cell>
        </row>
        <row r="1656">
          <cell r="H1656" t="str">
            <v>TYP119018</v>
          </cell>
          <cell r="J1656">
            <v>942</v>
          </cell>
        </row>
        <row r="1657">
          <cell r="H1657" t="str">
            <v>TYP119019</v>
          </cell>
          <cell r="J1657">
            <v>1011</v>
          </cell>
        </row>
        <row r="1658">
          <cell r="H1658" t="str">
            <v>TYP120001</v>
          </cell>
          <cell r="J1658">
            <v>3152</v>
          </cell>
        </row>
        <row r="1659">
          <cell r="H1659" t="str">
            <v>TYP120002</v>
          </cell>
          <cell r="J1659">
            <v>1585</v>
          </cell>
        </row>
        <row r="1660">
          <cell r="H1660" t="str">
            <v>TYP120003</v>
          </cell>
          <cell r="J1660">
            <v>3014</v>
          </cell>
        </row>
        <row r="1661">
          <cell r="H1661" t="str">
            <v>TYP120004</v>
          </cell>
          <cell r="J1661">
            <v>13</v>
          </cell>
        </row>
        <row r="1662">
          <cell r="H1662" t="str">
            <v>TYP120005</v>
          </cell>
          <cell r="J1662">
            <v>98</v>
          </cell>
        </row>
        <row r="1663">
          <cell r="H1663" t="str">
            <v>TYP120006</v>
          </cell>
          <cell r="J1663">
            <v>5</v>
          </cell>
        </row>
        <row r="1664">
          <cell r="H1664" t="str">
            <v>TYP120007</v>
          </cell>
          <cell r="J1664">
            <v>1731</v>
          </cell>
        </row>
        <row r="1665">
          <cell r="H1665" t="str">
            <v>TYP120008</v>
          </cell>
          <cell r="J1665">
            <v>17</v>
          </cell>
        </row>
        <row r="1666">
          <cell r="H1666" t="str">
            <v>TYP120009</v>
          </cell>
          <cell r="J1666">
            <v>14</v>
          </cell>
        </row>
        <row r="1667">
          <cell r="H1667" t="str">
            <v>TYP120010</v>
          </cell>
          <cell r="J1667">
            <v>1076</v>
          </cell>
        </row>
        <row r="1668">
          <cell r="H1668" t="str">
            <v>TYP120011</v>
          </cell>
          <cell r="J1668">
            <v>8</v>
          </cell>
        </row>
        <row r="1669">
          <cell r="H1669" t="str">
            <v>TYP120012</v>
          </cell>
          <cell r="J1669">
            <v>638</v>
          </cell>
        </row>
        <row r="1670">
          <cell r="H1670" t="str">
            <v>TYP120013</v>
          </cell>
          <cell r="J1670">
            <v>77</v>
          </cell>
        </row>
        <row r="1671">
          <cell r="H1671" t="str">
            <v>TYP121001</v>
          </cell>
          <cell r="J1671">
            <v>856</v>
          </cell>
        </row>
        <row r="1672">
          <cell r="H1672" t="str">
            <v>TYP121002</v>
          </cell>
          <cell r="J1672">
            <v>36</v>
          </cell>
        </row>
        <row r="1673">
          <cell r="H1673" t="str">
            <v>TYP121003</v>
          </cell>
          <cell r="J1673">
            <v>894</v>
          </cell>
        </row>
        <row r="1674">
          <cell r="H1674" t="str">
            <v>TYP121004</v>
          </cell>
          <cell r="J1674">
            <v>627</v>
          </cell>
        </row>
        <row r="1675">
          <cell r="H1675" t="str">
            <v>TYP121005</v>
          </cell>
          <cell r="J1675">
            <v>7</v>
          </cell>
        </row>
        <row r="1676">
          <cell r="H1676" t="str">
            <v>TYP121006</v>
          </cell>
          <cell r="J1676">
            <v>6278</v>
          </cell>
        </row>
        <row r="1677">
          <cell r="H1677" t="str">
            <v>TYP121007</v>
          </cell>
          <cell r="J1677">
            <v>1026</v>
          </cell>
        </row>
        <row r="1678">
          <cell r="H1678" t="str">
            <v>TYP121008</v>
          </cell>
          <cell r="J1678">
            <v>3039</v>
          </cell>
        </row>
        <row r="1679">
          <cell r="H1679" t="str">
            <v>TYP121009</v>
          </cell>
          <cell r="J1679">
            <v>1614</v>
          </cell>
        </row>
        <row r="1680">
          <cell r="H1680" t="str">
            <v>TYP121010</v>
          </cell>
          <cell r="J1680">
            <v>2332</v>
          </cell>
        </row>
        <row r="1681">
          <cell r="H1681" t="str">
            <v>TYP121011</v>
          </cell>
          <cell r="J1681">
            <v>1148</v>
          </cell>
        </row>
        <row r="1682">
          <cell r="H1682" t="str">
            <v>TYP121012</v>
          </cell>
          <cell r="J1682">
            <v>2742</v>
          </cell>
        </row>
        <row r="1683">
          <cell r="H1683" t="str">
            <v>TYP121013</v>
          </cell>
          <cell r="J1683">
            <v>2121</v>
          </cell>
        </row>
        <row r="1684">
          <cell r="H1684" t="str">
            <v>TYP122001</v>
          </cell>
          <cell r="J1684">
            <v>169</v>
          </cell>
        </row>
        <row r="1685">
          <cell r="H1685" t="str">
            <v>TYP122002</v>
          </cell>
          <cell r="J1685">
            <v>1686</v>
          </cell>
        </row>
        <row r="1686">
          <cell r="H1686" t="str">
            <v>TYP122003</v>
          </cell>
          <cell r="J1686">
            <v>870</v>
          </cell>
        </row>
        <row r="1687">
          <cell r="H1687" t="str">
            <v>TYP122004</v>
          </cell>
          <cell r="J1687">
            <v>2352</v>
          </cell>
        </row>
        <row r="1688">
          <cell r="H1688" t="str">
            <v>TYP122005</v>
          </cell>
          <cell r="J1688">
            <v>1113</v>
          </cell>
        </row>
        <row r="1689">
          <cell r="H1689" t="str">
            <v>TYP122006</v>
          </cell>
          <cell r="J1689">
            <v>311</v>
          </cell>
        </row>
        <row r="1690">
          <cell r="H1690" t="str">
            <v>TYP122008</v>
          </cell>
          <cell r="J1690">
            <v>3539</v>
          </cell>
        </row>
        <row r="1691">
          <cell r="H1691" t="str">
            <v>TYP122009</v>
          </cell>
          <cell r="J1691">
            <v>6582</v>
          </cell>
        </row>
        <row r="1692">
          <cell r="H1692" t="str">
            <v>TYP122010</v>
          </cell>
          <cell r="J1692">
            <v>6569</v>
          </cell>
        </row>
        <row r="1693">
          <cell r="H1693" t="str">
            <v>TYP122011</v>
          </cell>
          <cell r="J1693">
            <v>1551</v>
          </cell>
        </row>
        <row r="1694">
          <cell r="H1694" t="str">
            <v>TYP123001</v>
          </cell>
          <cell r="J1694">
            <v>1243</v>
          </cell>
        </row>
        <row r="1695">
          <cell r="H1695" t="str">
            <v>TYP123002</v>
          </cell>
          <cell r="J1695">
            <v>1374</v>
          </cell>
        </row>
        <row r="1696">
          <cell r="H1696" t="str">
            <v>TYP123004</v>
          </cell>
          <cell r="J1696">
            <v>793</v>
          </cell>
        </row>
        <row r="1697">
          <cell r="H1697" t="str">
            <v>TYP123005</v>
          </cell>
          <cell r="J1697">
            <v>1986</v>
          </cell>
        </row>
        <row r="1698">
          <cell r="H1698" t="str">
            <v>TYP123006</v>
          </cell>
          <cell r="J1698">
            <v>2893</v>
          </cell>
        </row>
        <row r="1699">
          <cell r="H1699" t="str">
            <v>TYP123007</v>
          </cell>
          <cell r="J1699">
            <v>780</v>
          </cell>
        </row>
        <row r="1700">
          <cell r="H1700" t="str">
            <v>TYP123008</v>
          </cell>
          <cell r="J1700">
            <v>2412</v>
          </cell>
        </row>
        <row r="1701">
          <cell r="H1701" t="str">
            <v>TYP123009</v>
          </cell>
          <cell r="J1701">
            <v>527</v>
          </cell>
        </row>
        <row r="1702">
          <cell r="H1702" t="str">
            <v>TYP123010</v>
          </cell>
          <cell r="J1702">
            <v>1328</v>
          </cell>
        </row>
        <row r="1703">
          <cell r="H1703" t="str">
            <v>TYP123011</v>
          </cell>
          <cell r="J1703">
            <v>1070</v>
          </cell>
        </row>
        <row r="1704">
          <cell r="H1704" t="str">
            <v>TYP124001</v>
          </cell>
          <cell r="J1704">
            <v>4395</v>
          </cell>
        </row>
        <row r="1705">
          <cell r="H1705" t="str">
            <v>TYP124002</v>
          </cell>
          <cell r="J1705">
            <v>2223</v>
          </cell>
        </row>
        <row r="1706">
          <cell r="H1706" t="str">
            <v>TYP124003</v>
          </cell>
          <cell r="J1706">
            <v>1358</v>
          </cell>
        </row>
        <row r="1707">
          <cell r="H1707" t="str">
            <v>TYP124005</v>
          </cell>
          <cell r="J1707">
            <v>1388</v>
          </cell>
        </row>
        <row r="1708">
          <cell r="H1708" t="str">
            <v>TYP124006</v>
          </cell>
          <cell r="J1708">
            <v>671</v>
          </cell>
        </row>
        <row r="1709">
          <cell r="H1709" t="str">
            <v>TYP125001</v>
          </cell>
          <cell r="J1709">
            <v>5109</v>
          </cell>
        </row>
        <row r="1710">
          <cell r="H1710" t="str">
            <v>TYP125002</v>
          </cell>
          <cell r="J1710">
            <v>6393</v>
          </cell>
        </row>
        <row r="1711">
          <cell r="H1711" t="str">
            <v>TYP125003</v>
          </cell>
          <cell r="J1711">
            <v>4253</v>
          </cell>
        </row>
        <row r="1712">
          <cell r="H1712" t="str">
            <v>TYP125004</v>
          </cell>
          <cell r="J1712">
            <v>1770</v>
          </cell>
        </row>
        <row r="1713">
          <cell r="H1713" t="str">
            <v>TYP125005</v>
          </cell>
          <cell r="J1713">
            <v>4189</v>
          </cell>
        </row>
        <row r="1714">
          <cell r="H1714" t="str">
            <v>TYP125006</v>
          </cell>
          <cell r="J1714">
            <v>31</v>
          </cell>
        </row>
        <row r="1715">
          <cell r="H1715" t="str">
            <v>TYP125007</v>
          </cell>
          <cell r="J1715">
            <v>5354</v>
          </cell>
        </row>
        <row r="1716">
          <cell r="H1716" t="str">
            <v>TYP125008</v>
          </cell>
          <cell r="J1716">
            <v>125</v>
          </cell>
        </row>
        <row r="1717">
          <cell r="H1717" t="str">
            <v>TYP125009</v>
          </cell>
          <cell r="J1717">
            <v>203</v>
          </cell>
        </row>
        <row r="1718">
          <cell r="H1718" t="str">
            <v>TYP125010</v>
          </cell>
          <cell r="J1718">
            <v>2072</v>
          </cell>
        </row>
        <row r="1719">
          <cell r="H1719" t="str">
            <v>TYP125011</v>
          </cell>
          <cell r="J1719">
            <v>12758</v>
          </cell>
        </row>
        <row r="1720">
          <cell r="H1720" t="str">
            <v>TYP125012</v>
          </cell>
          <cell r="J1720">
            <v>11806</v>
          </cell>
        </row>
        <row r="1721">
          <cell r="H1721" t="str">
            <v>TYP125013</v>
          </cell>
          <cell r="J1721">
            <v>938</v>
          </cell>
        </row>
        <row r="1722">
          <cell r="H1722" t="str">
            <v>TYP125014</v>
          </cell>
          <cell r="J1722">
            <v>732</v>
          </cell>
        </row>
        <row r="1723">
          <cell r="H1723" t="str">
            <v>TYP125015</v>
          </cell>
          <cell r="J1723">
            <v>7635</v>
          </cell>
        </row>
        <row r="1724">
          <cell r="H1724" t="str">
            <v>TYP125016</v>
          </cell>
          <cell r="J1724">
            <v>1059</v>
          </cell>
        </row>
        <row r="1725">
          <cell r="H1725" t="str">
            <v>TYP126001</v>
          </cell>
          <cell r="J1725">
            <v>5447</v>
          </cell>
        </row>
        <row r="1726">
          <cell r="H1726" t="str">
            <v>TYP126002</v>
          </cell>
          <cell r="J1726">
            <v>1442</v>
          </cell>
        </row>
        <row r="1727">
          <cell r="H1727" t="str">
            <v>TYP126003</v>
          </cell>
          <cell r="J1727">
            <v>1153</v>
          </cell>
        </row>
        <row r="1728">
          <cell r="H1728" t="str">
            <v>TYT112002</v>
          </cell>
          <cell r="J1728">
            <v>63</v>
          </cell>
        </row>
        <row r="1729">
          <cell r="H1729" t="str">
            <v>TYT112007</v>
          </cell>
          <cell r="J1729">
            <v>8</v>
          </cell>
        </row>
        <row r="1730">
          <cell r="H1730" t="str">
            <v>TYT112010</v>
          </cell>
          <cell r="J1730">
            <v>5302</v>
          </cell>
        </row>
        <row r="1731">
          <cell r="H1731" t="str">
            <v>TYT114001</v>
          </cell>
          <cell r="J1731">
            <v>5828</v>
          </cell>
        </row>
        <row r="1732">
          <cell r="H1732" t="str">
            <v>TYT114003</v>
          </cell>
          <cell r="J1732">
            <v>1383</v>
          </cell>
        </row>
        <row r="1733">
          <cell r="H1733" t="str">
            <v>TYT115001</v>
          </cell>
          <cell r="J1733">
            <v>254</v>
          </cell>
        </row>
        <row r="1734">
          <cell r="H1734" t="str">
            <v>TYT115020</v>
          </cell>
          <cell r="J1734">
            <v>4066</v>
          </cell>
        </row>
        <row r="1735">
          <cell r="H1735" t="str">
            <v>TYT116005</v>
          </cell>
          <cell r="J1735">
            <v>5640</v>
          </cell>
        </row>
        <row r="1736">
          <cell r="H1736" t="str">
            <v>TYT117007</v>
          </cell>
          <cell r="J1736">
            <v>4876</v>
          </cell>
        </row>
        <row r="1737">
          <cell r="H1737" t="str">
            <v>TYT118002</v>
          </cell>
          <cell r="J1737">
            <v>3702</v>
          </cell>
        </row>
        <row r="1738">
          <cell r="H1738" t="str">
            <v>TYT118007</v>
          </cell>
          <cell r="J1738">
            <v>17</v>
          </cell>
        </row>
        <row r="1739">
          <cell r="H1739" t="str">
            <v>TYT118009</v>
          </cell>
          <cell r="J1739">
            <v>0</v>
          </cell>
        </row>
        <row r="1740">
          <cell r="H1740" t="str">
            <v>TYT119001</v>
          </cell>
          <cell r="J1740">
            <v>1653</v>
          </cell>
        </row>
        <row r="1741">
          <cell r="H1741" t="str">
            <v>TYT119008</v>
          </cell>
          <cell r="J1741">
            <v>3971</v>
          </cell>
        </row>
        <row r="1742">
          <cell r="H1742" t="str">
            <v>TYT120001</v>
          </cell>
          <cell r="J1742">
            <v>2025</v>
          </cell>
        </row>
        <row r="1743">
          <cell r="H1743" t="str">
            <v>TYT120010</v>
          </cell>
          <cell r="J1743">
            <v>1</v>
          </cell>
        </row>
        <row r="1744">
          <cell r="H1744" t="str">
            <v>TYT120011</v>
          </cell>
          <cell r="J1744">
            <v>4261</v>
          </cell>
        </row>
        <row r="1745">
          <cell r="H1745" t="str">
            <v>TYT120014</v>
          </cell>
          <cell r="J1745">
            <v>16397</v>
          </cell>
        </row>
        <row r="1746">
          <cell r="H1746" t="str">
            <v>TYT120015</v>
          </cell>
          <cell r="J1746">
            <v>3567</v>
          </cell>
        </row>
        <row r="1747">
          <cell r="H1747" t="str">
            <v>TYT120016</v>
          </cell>
          <cell r="J1747">
            <v>4111</v>
          </cell>
        </row>
        <row r="1748">
          <cell r="H1748" t="str">
            <v>TYT120017</v>
          </cell>
          <cell r="J1748">
            <v>3175</v>
          </cell>
        </row>
        <row r="1749">
          <cell r="H1749" t="str">
            <v>TYT120018</v>
          </cell>
          <cell r="J1749">
            <v>1527</v>
          </cell>
        </row>
        <row r="1750">
          <cell r="H1750" t="str">
            <v>TYT120019</v>
          </cell>
          <cell r="J1750">
            <v>437</v>
          </cell>
        </row>
        <row r="1751">
          <cell r="H1751" t="str">
            <v>TYT120020</v>
          </cell>
          <cell r="J1751">
            <v>1426</v>
          </cell>
        </row>
        <row r="1752">
          <cell r="H1752" t="str">
            <v>TYT120021</v>
          </cell>
          <cell r="J1752">
            <v>2933</v>
          </cell>
        </row>
        <row r="1753">
          <cell r="H1753" t="str">
            <v>TYT120022</v>
          </cell>
          <cell r="J1753">
            <v>4211</v>
          </cell>
        </row>
        <row r="1754">
          <cell r="H1754" t="str">
            <v>TYT120023</v>
          </cell>
          <cell r="J1754">
            <v>3448</v>
          </cell>
        </row>
        <row r="1755">
          <cell r="H1755" t="str">
            <v>TYT120024</v>
          </cell>
          <cell r="J1755">
            <v>1751</v>
          </cell>
        </row>
        <row r="1756">
          <cell r="H1756" t="str">
            <v>TYT120025</v>
          </cell>
          <cell r="J1756">
            <v>2304</v>
          </cell>
        </row>
        <row r="1757">
          <cell r="H1757" t="str">
            <v>TYT120026</v>
          </cell>
          <cell r="J1757">
            <v>2331</v>
          </cell>
        </row>
        <row r="1758">
          <cell r="H1758" t="str">
            <v>TYT120027</v>
          </cell>
          <cell r="J1758">
            <v>2619</v>
          </cell>
        </row>
        <row r="1759">
          <cell r="H1759" t="str">
            <v>TYT120028</v>
          </cell>
          <cell r="J1759">
            <v>2132</v>
          </cell>
        </row>
        <row r="1760">
          <cell r="H1760" t="str">
            <v>TYT120029</v>
          </cell>
          <cell r="J1760">
            <v>1404</v>
          </cell>
        </row>
        <row r="1761">
          <cell r="H1761" t="str">
            <v>TYT120030</v>
          </cell>
          <cell r="J1761">
            <v>3946</v>
          </cell>
        </row>
        <row r="1762">
          <cell r="H1762" t="str">
            <v>TYT120031</v>
          </cell>
          <cell r="J1762">
            <v>3614</v>
          </cell>
        </row>
        <row r="1763">
          <cell r="H1763" t="str">
            <v>TYT120032</v>
          </cell>
          <cell r="J1763">
            <v>2725</v>
          </cell>
        </row>
        <row r="1764">
          <cell r="H1764" t="str">
            <v>TYT120033</v>
          </cell>
          <cell r="J1764">
            <v>1654</v>
          </cell>
        </row>
        <row r="1765">
          <cell r="H1765" t="str">
            <v>TYT120034</v>
          </cell>
          <cell r="J1765">
            <v>1556</v>
          </cell>
        </row>
        <row r="1766">
          <cell r="H1766" t="str">
            <v>TYT120035</v>
          </cell>
          <cell r="J1766">
            <v>1550</v>
          </cell>
        </row>
        <row r="1767">
          <cell r="H1767" t="str">
            <v>TYT120036</v>
          </cell>
          <cell r="J1767">
            <v>11326</v>
          </cell>
        </row>
        <row r="1768">
          <cell r="H1768" t="str">
            <v>TYT120037</v>
          </cell>
          <cell r="J1768">
            <v>2986</v>
          </cell>
        </row>
        <row r="1769">
          <cell r="H1769" t="str">
            <v>TYT120038</v>
          </cell>
          <cell r="J1769">
            <v>613</v>
          </cell>
        </row>
        <row r="1770">
          <cell r="H1770" t="str">
            <v>TYT120039</v>
          </cell>
          <cell r="J1770">
            <v>4054</v>
          </cell>
        </row>
        <row r="1771">
          <cell r="H1771" t="str">
            <v>TYT120040</v>
          </cell>
          <cell r="J1771">
            <v>1827</v>
          </cell>
        </row>
        <row r="1772">
          <cell r="H1772" t="str">
            <v>TYT120041</v>
          </cell>
          <cell r="J1772">
            <v>1323</v>
          </cell>
        </row>
        <row r="1773">
          <cell r="H1773" t="str">
            <v>TYT120042</v>
          </cell>
          <cell r="J1773">
            <v>2346</v>
          </cell>
        </row>
        <row r="1774">
          <cell r="H1774" t="str">
            <v>TYT120043</v>
          </cell>
          <cell r="J1774">
            <v>554</v>
          </cell>
        </row>
        <row r="1775">
          <cell r="H1775" t="str">
            <v>TYT120044</v>
          </cell>
          <cell r="J1775">
            <v>3812</v>
          </cell>
        </row>
        <row r="1776">
          <cell r="H1776" t="str">
            <v>TYT120045</v>
          </cell>
          <cell r="J1776">
            <v>4122</v>
          </cell>
        </row>
        <row r="1777">
          <cell r="H1777" t="str">
            <v>TYT121001</v>
          </cell>
          <cell r="J1777">
            <v>1215</v>
          </cell>
        </row>
        <row r="1778">
          <cell r="H1778" t="str">
            <v>TYT121002</v>
          </cell>
          <cell r="J1778">
            <v>5172</v>
          </cell>
        </row>
        <row r="1779">
          <cell r="H1779" t="str">
            <v>TYT121003</v>
          </cell>
          <cell r="J1779">
            <v>1298</v>
          </cell>
        </row>
        <row r="1780">
          <cell r="H1780" t="str">
            <v>TYT121006</v>
          </cell>
          <cell r="J1780">
            <v>5525</v>
          </cell>
        </row>
        <row r="1781">
          <cell r="H1781" t="str">
            <v>TYT121007</v>
          </cell>
          <cell r="J1781">
            <v>375</v>
          </cell>
        </row>
        <row r="1782">
          <cell r="H1782" t="str">
            <v>TYT121010</v>
          </cell>
          <cell r="J1782">
            <v>4647</v>
          </cell>
        </row>
        <row r="1783">
          <cell r="H1783" t="str">
            <v>TYT121011</v>
          </cell>
          <cell r="J1783">
            <v>2032</v>
          </cell>
        </row>
        <row r="1784">
          <cell r="H1784" t="str">
            <v>TYT121012</v>
          </cell>
          <cell r="J1784">
            <v>1004</v>
          </cell>
        </row>
        <row r="1785">
          <cell r="H1785" t="str">
            <v>TYT121013</v>
          </cell>
          <cell r="J1785">
            <v>661</v>
          </cell>
        </row>
        <row r="1786">
          <cell r="H1786" t="str">
            <v>TYT121014</v>
          </cell>
          <cell r="J1786">
            <v>2272</v>
          </cell>
        </row>
        <row r="1787">
          <cell r="H1787" t="str">
            <v>TYT121018</v>
          </cell>
          <cell r="J1787">
            <v>2205</v>
          </cell>
        </row>
        <row r="1788">
          <cell r="H1788" t="str">
            <v>TYT121020</v>
          </cell>
          <cell r="J1788">
            <v>26</v>
          </cell>
        </row>
        <row r="1789">
          <cell r="H1789" t="str">
            <v>TYT122006</v>
          </cell>
          <cell r="J1789">
            <v>26</v>
          </cell>
        </row>
        <row r="1790">
          <cell r="H1790" t="str">
            <v>TYT122007</v>
          </cell>
          <cell r="J1790">
            <v>3</v>
          </cell>
        </row>
        <row r="1791">
          <cell r="H1791" t="str">
            <v>TYT122008</v>
          </cell>
          <cell r="J1791">
            <v>10</v>
          </cell>
        </row>
        <row r="1792">
          <cell r="H1792" t="str">
            <v>TYT122009</v>
          </cell>
          <cell r="J1792">
            <v>31</v>
          </cell>
        </row>
        <row r="1793">
          <cell r="H1793" t="str">
            <v>TYT122010</v>
          </cell>
          <cell r="J1793">
            <v>3446</v>
          </cell>
        </row>
        <row r="1794">
          <cell r="H1794" t="str">
            <v>TYT122011</v>
          </cell>
          <cell r="J1794">
            <v>1</v>
          </cell>
        </row>
        <row r="1795">
          <cell r="H1795" t="str">
            <v>TYT122012</v>
          </cell>
          <cell r="J1795">
            <v>3454</v>
          </cell>
        </row>
        <row r="1796">
          <cell r="H1796" t="str">
            <v>TYT122014</v>
          </cell>
          <cell r="J1796">
            <v>2</v>
          </cell>
        </row>
        <row r="1797">
          <cell r="H1797" t="str">
            <v>TYT122015</v>
          </cell>
          <cell r="J1797">
            <v>2198</v>
          </cell>
        </row>
        <row r="1798">
          <cell r="H1798" t="str">
            <v>TYT122017</v>
          </cell>
          <cell r="J1798">
            <v>959</v>
          </cell>
        </row>
        <row r="1799">
          <cell r="H1799" t="str">
            <v>TYT122018</v>
          </cell>
          <cell r="J1799">
            <v>136</v>
          </cell>
        </row>
        <row r="1800">
          <cell r="H1800" t="str">
            <v>TYT122020</v>
          </cell>
          <cell r="J1800">
            <v>1898</v>
          </cell>
        </row>
        <row r="1801">
          <cell r="H1801" t="str">
            <v>TYT123001</v>
          </cell>
          <cell r="J1801">
            <v>3988</v>
          </cell>
        </row>
        <row r="1802">
          <cell r="H1802" t="str">
            <v>TYT123002</v>
          </cell>
          <cell r="J1802">
            <v>3775</v>
          </cell>
        </row>
        <row r="1803">
          <cell r="H1803" t="str">
            <v>TYT123003</v>
          </cell>
          <cell r="J1803">
            <v>87</v>
          </cell>
        </row>
        <row r="1804">
          <cell r="H1804" t="str">
            <v>TYT123004</v>
          </cell>
          <cell r="J1804">
            <v>1</v>
          </cell>
        </row>
        <row r="1805">
          <cell r="H1805" t="str">
            <v>TYT123005</v>
          </cell>
          <cell r="J1805">
            <v>368</v>
          </cell>
        </row>
        <row r="1806">
          <cell r="H1806" t="str">
            <v>TYT123006</v>
          </cell>
          <cell r="J1806">
            <v>415</v>
          </cell>
        </row>
        <row r="1807">
          <cell r="H1807" t="str">
            <v>TYT123007</v>
          </cell>
          <cell r="J1807">
            <v>1205</v>
          </cell>
        </row>
        <row r="1808">
          <cell r="H1808" t="str">
            <v>TYT123008</v>
          </cell>
          <cell r="J1808">
            <v>4</v>
          </cell>
        </row>
        <row r="1809">
          <cell r="H1809" t="str">
            <v>TYT123009</v>
          </cell>
          <cell r="J1809">
            <v>7372</v>
          </cell>
        </row>
        <row r="1810">
          <cell r="H1810" t="str">
            <v>TYT123010</v>
          </cell>
          <cell r="J1810">
            <v>2487</v>
          </cell>
        </row>
        <row r="1811">
          <cell r="H1811" t="str">
            <v>TYT123011</v>
          </cell>
          <cell r="J1811">
            <v>1006</v>
          </cell>
        </row>
        <row r="1812">
          <cell r="H1812" t="str">
            <v>TYT123012</v>
          </cell>
          <cell r="J1812">
            <v>5863</v>
          </cell>
        </row>
        <row r="1813">
          <cell r="H1813" t="str">
            <v>TYT123013</v>
          </cell>
          <cell r="J1813">
            <v>5813</v>
          </cell>
        </row>
        <row r="1814">
          <cell r="H1814" t="str">
            <v>TYT123014</v>
          </cell>
          <cell r="J1814">
            <v>5285</v>
          </cell>
        </row>
        <row r="1815">
          <cell r="H1815" t="str">
            <v>TYT123015</v>
          </cell>
          <cell r="J1815">
            <v>1797</v>
          </cell>
        </row>
        <row r="1816">
          <cell r="H1816" t="str">
            <v>TYT124001</v>
          </cell>
          <cell r="J1816">
            <v>40</v>
          </cell>
        </row>
        <row r="1817">
          <cell r="H1817" t="str">
            <v>TYT124002</v>
          </cell>
          <cell r="J1817">
            <v>913</v>
          </cell>
        </row>
        <row r="1818">
          <cell r="H1818" t="str">
            <v>TYT124003</v>
          </cell>
          <cell r="J1818">
            <v>4210</v>
          </cell>
        </row>
        <row r="1819">
          <cell r="H1819" t="str">
            <v>TYT124004</v>
          </cell>
          <cell r="J1819">
            <v>4796</v>
          </cell>
        </row>
        <row r="1820">
          <cell r="H1820" t="str">
            <v>TYT124005</v>
          </cell>
          <cell r="J1820">
            <v>3485</v>
          </cell>
        </row>
        <row r="1821">
          <cell r="H1821" t="str">
            <v>TYT124006</v>
          </cell>
          <cell r="J1821">
            <v>1379</v>
          </cell>
        </row>
        <row r="1822">
          <cell r="H1822" t="str">
            <v>TYT124007</v>
          </cell>
          <cell r="J1822">
            <v>1334</v>
          </cell>
        </row>
        <row r="1823">
          <cell r="H1823" t="str">
            <v>TYT124008</v>
          </cell>
          <cell r="J1823">
            <v>4536</v>
          </cell>
        </row>
        <row r="1824">
          <cell r="H1824" t="str">
            <v>TYT124010</v>
          </cell>
          <cell r="J1824">
            <v>152</v>
          </cell>
        </row>
        <row r="1825">
          <cell r="H1825" t="str">
            <v>TYT124011</v>
          </cell>
          <cell r="J1825">
            <v>1873</v>
          </cell>
        </row>
        <row r="1826">
          <cell r="H1826" t="str">
            <v>TYT124012</v>
          </cell>
          <cell r="J1826">
            <v>11000</v>
          </cell>
        </row>
        <row r="1827">
          <cell r="H1827" t="str">
            <v>TYT125001</v>
          </cell>
          <cell r="J1827">
            <v>1622</v>
          </cell>
        </row>
        <row r="1828">
          <cell r="H1828" t="str">
            <v>TYT125002</v>
          </cell>
          <cell r="J1828">
            <v>3739</v>
          </cell>
        </row>
        <row r="1829">
          <cell r="H1829" t="str">
            <v>TYT125003</v>
          </cell>
          <cell r="J1829">
            <v>746</v>
          </cell>
        </row>
        <row r="1830">
          <cell r="H1830" t="str">
            <v>TYT125004</v>
          </cell>
          <cell r="J1830">
            <v>1578</v>
          </cell>
        </row>
        <row r="1831">
          <cell r="H1831" t="str">
            <v>TYT125005</v>
          </cell>
          <cell r="J1831">
            <v>2932</v>
          </cell>
        </row>
        <row r="1832">
          <cell r="H1832" t="str">
            <v>TYT125006</v>
          </cell>
          <cell r="J1832">
            <v>967</v>
          </cell>
        </row>
        <row r="1833">
          <cell r="H1833" t="str">
            <v>TYT125007</v>
          </cell>
          <cell r="J1833">
            <v>1506</v>
          </cell>
        </row>
        <row r="1834">
          <cell r="H1834" t="str">
            <v>TYT125008</v>
          </cell>
          <cell r="J1834">
            <v>1576</v>
          </cell>
        </row>
        <row r="1835">
          <cell r="H1835" t="str">
            <v>TYT125009</v>
          </cell>
          <cell r="J1835">
            <v>1570</v>
          </cell>
        </row>
        <row r="1836">
          <cell r="H1836" t="str">
            <v>TYT125010</v>
          </cell>
          <cell r="J1836">
            <v>1266</v>
          </cell>
        </row>
        <row r="1837">
          <cell r="H1837" t="str">
            <v>TYT125011</v>
          </cell>
          <cell r="J1837">
            <v>3709</v>
          </cell>
        </row>
        <row r="1838">
          <cell r="H1838" t="str">
            <v>TYT125012</v>
          </cell>
          <cell r="J1838">
            <v>4027</v>
          </cell>
        </row>
        <row r="1839">
          <cell r="H1839" t="str">
            <v>TYT125013</v>
          </cell>
          <cell r="J1839">
            <v>14</v>
          </cell>
        </row>
        <row r="1840">
          <cell r="H1840" t="str">
            <v>TYT125015</v>
          </cell>
          <cell r="J1840">
            <v>2701</v>
          </cell>
        </row>
        <row r="1841">
          <cell r="H1841" t="str">
            <v>TYT126002</v>
          </cell>
          <cell r="J1841">
            <v>4598</v>
          </cell>
        </row>
        <row r="1842">
          <cell r="H1842" t="str">
            <v>TYT126004</v>
          </cell>
          <cell r="J1842">
            <v>1246</v>
          </cell>
        </row>
        <row r="1843">
          <cell r="H1843" t="str">
            <v>TYX116010</v>
          </cell>
          <cell r="J1843">
            <v>360</v>
          </cell>
        </row>
        <row r="1844">
          <cell r="H1844" t="str">
            <v>TYX116011</v>
          </cell>
          <cell r="J1844">
            <v>360</v>
          </cell>
        </row>
        <row r="1845">
          <cell r="H1845" t="str">
            <v>TYX116012</v>
          </cell>
          <cell r="J1845">
            <v>280</v>
          </cell>
        </row>
        <row r="1846">
          <cell r="H1846" t="str">
            <v>TYX117001</v>
          </cell>
          <cell r="J1846">
            <v>280</v>
          </cell>
        </row>
        <row r="1847">
          <cell r="H1847" t="str">
            <v>TYX117025</v>
          </cell>
          <cell r="J1847">
            <v>280</v>
          </cell>
        </row>
        <row r="1848">
          <cell r="H1848" t="str">
            <v>TYX118001</v>
          </cell>
          <cell r="J1848">
            <v>360</v>
          </cell>
        </row>
        <row r="1849">
          <cell r="H1849" t="str">
            <v>TYX120010</v>
          </cell>
          <cell r="J1849">
            <v>200</v>
          </cell>
        </row>
        <row r="1850">
          <cell r="H1850" t="str">
            <v>TYX120012</v>
          </cell>
          <cell r="J1850">
            <v>120</v>
          </cell>
        </row>
        <row r="1851">
          <cell r="H1851" t="str">
            <v>TYX120014</v>
          </cell>
          <cell r="J1851">
            <v>80</v>
          </cell>
        </row>
        <row r="1852">
          <cell r="H1852" t="str">
            <v>TYX120017</v>
          </cell>
          <cell r="J1852">
            <v>200</v>
          </cell>
        </row>
        <row r="1853">
          <cell r="H1853" t="str">
            <v>TYX120034</v>
          </cell>
          <cell r="J1853">
            <v>38</v>
          </cell>
        </row>
        <row r="1854">
          <cell r="H1854" t="str">
            <v>TYX121002</v>
          </cell>
          <cell r="J1854">
            <v>280</v>
          </cell>
        </row>
        <row r="1855">
          <cell r="H1855" t="str">
            <v>TYX121003</v>
          </cell>
          <cell r="J1855">
            <v>396</v>
          </cell>
        </row>
        <row r="1856">
          <cell r="H1856" t="str">
            <v>TYX121004</v>
          </cell>
          <cell r="J1856">
            <v>396</v>
          </cell>
        </row>
        <row r="1857">
          <cell r="H1857" t="str">
            <v>TYX121005</v>
          </cell>
          <cell r="J1857">
            <v>240</v>
          </cell>
        </row>
        <row r="1858">
          <cell r="H1858" t="str">
            <v>TYX121007</v>
          </cell>
          <cell r="J1858">
            <v>360</v>
          </cell>
        </row>
        <row r="1859">
          <cell r="H1859" t="str">
            <v>TYX121008</v>
          </cell>
          <cell r="J1859">
            <v>534</v>
          </cell>
        </row>
        <row r="1860">
          <cell r="H1860" t="str">
            <v>TYX121009</v>
          </cell>
          <cell r="J1860">
            <v>1602</v>
          </cell>
        </row>
        <row r="1861">
          <cell r="H1861" t="str">
            <v>TYX121010</v>
          </cell>
          <cell r="J1861">
            <v>300</v>
          </cell>
        </row>
        <row r="1862">
          <cell r="H1862" t="str">
            <v>TYX121011</v>
          </cell>
          <cell r="J1862">
            <v>300</v>
          </cell>
        </row>
        <row r="1863">
          <cell r="H1863" t="str">
            <v>TYX122009</v>
          </cell>
          <cell r="J1863">
            <v>550</v>
          </cell>
        </row>
        <row r="1864">
          <cell r="H1864" t="str">
            <v>TYX123003</v>
          </cell>
          <cell r="J1864">
            <v>450</v>
          </cell>
        </row>
        <row r="1865">
          <cell r="H1865" t="str">
            <v>TYX123010</v>
          </cell>
          <cell r="J1865">
            <v>39</v>
          </cell>
        </row>
        <row r="1866">
          <cell r="H1866" t="str">
            <v>TYX123013</v>
          </cell>
          <cell r="J1866">
            <v>360</v>
          </cell>
        </row>
        <row r="1867">
          <cell r="H1867" t="str">
            <v>TYX124004</v>
          </cell>
          <cell r="J1867">
            <v>18</v>
          </cell>
        </row>
        <row r="1868">
          <cell r="H1868" t="str">
            <v>TYX124015</v>
          </cell>
          <cell r="J1868">
            <v>396</v>
          </cell>
        </row>
        <row r="1869">
          <cell r="H1869" t="str">
            <v>TYX125005</v>
          </cell>
          <cell r="J1869">
            <v>150</v>
          </cell>
        </row>
        <row r="1870">
          <cell r="H1870" t="str">
            <v>TYX125021</v>
          </cell>
          <cell r="J1870">
            <v>6060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2867560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AIIP00048</v>
          </cell>
          <cell r="J9">
            <v>0</v>
          </cell>
        </row>
        <row r="10">
          <cell r="H10" t="str">
            <v>AIIP00049</v>
          </cell>
          <cell r="J10">
            <v>0</v>
          </cell>
        </row>
        <row r="11">
          <cell r="H11" t="str">
            <v>AIIP00050</v>
          </cell>
          <cell r="J11">
            <v>0</v>
          </cell>
        </row>
        <row r="12">
          <cell r="H12" t="str">
            <v>AIIP00053</v>
          </cell>
          <cell r="J12">
            <v>0</v>
          </cell>
        </row>
        <row r="13">
          <cell r="H13" t="str">
            <v>AIIP00070</v>
          </cell>
          <cell r="J13">
            <v>0</v>
          </cell>
        </row>
        <row r="14">
          <cell r="H14" t="str">
            <v>AIIP00074</v>
          </cell>
          <cell r="J14">
            <v>0</v>
          </cell>
        </row>
        <row r="15">
          <cell r="H15" t="str">
            <v>AIIP00086</v>
          </cell>
          <cell r="J15">
            <v>0</v>
          </cell>
        </row>
        <row r="16">
          <cell r="H16" t="str">
            <v>AIIP00087</v>
          </cell>
          <cell r="J16">
            <v>0</v>
          </cell>
        </row>
        <row r="17">
          <cell r="H17" t="str">
            <v>AIIP00088</v>
          </cell>
          <cell r="J17">
            <v>0</v>
          </cell>
        </row>
        <row r="18">
          <cell r="H18" t="str">
            <v>AIIP00093</v>
          </cell>
          <cell r="J18">
            <v>0</v>
          </cell>
        </row>
        <row r="19">
          <cell r="H19" t="str">
            <v>AIIP00095</v>
          </cell>
          <cell r="J19">
            <v>0</v>
          </cell>
        </row>
        <row r="20">
          <cell r="H20" t="str">
            <v>AIIP00096</v>
          </cell>
          <cell r="J20">
            <v>0</v>
          </cell>
        </row>
        <row r="21">
          <cell r="H21" t="str">
            <v>AIIP00100</v>
          </cell>
          <cell r="J21">
            <v>0</v>
          </cell>
        </row>
        <row r="22">
          <cell r="H22" t="str">
            <v>AIIP00101</v>
          </cell>
          <cell r="J22">
            <v>0</v>
          </cell>
        </row>
        <row r="23">
          <cell r="H23" t="str">
            <v>AIIP00102</v>
          </cell>
          <cell r="J23">
            <v>0</v>
          </cell>
        </row>
        <row r="24">
          <cell r="H24" t="str">
            <v>AIIP00103</v>
          </cell>
          <cell r="J24">
            <v>0</v>
          </cell>
        </row>
        <row r="25">
          <cell r="H25" t="str">
            <v>AIIP00106</v>
          </cell>
          <cell r="J25">
            <v>0</v>
          </cell>
        </row>
        <row r="26">
          <cell r="H26" t="str">
            <v>AIIP00107</v>
          </cell>
          <cell r="J26">
            <v>0</v>
          </cell>
        </row>
        <row r="27">
          <cell r="H27" t="str">
            <v>AIIP00108</v>
          </cell>
          <cell r="J27">
            <v>0</v>
          </cell>
        </row>
        <row r="28">
          <cell r="H28" t="str">
            <v>AIIP00109</v>
          </cell>
          <cell r="J28">
            <v>0</v>
          </cell>
        </row>
        <row r="29">
          <cell r="H29" t="str">
            <v>AIIP00110</v>
          </cell>
          <cell r="J29">
            <v>0</v>
          </cell>
        </row>
        <row r="30">
          <cell r="H30" t="str">
            <v>AIIP00111</v>
          </cell>
          <cell r="J30">
            <v>0</v>
          </cell>
        </row>
        <row r="31">
          <cell r="H31" t="str">
            <v>AIIP00115</v>
          </cell>
          <cell r="J31">
            <v>0</v>
          </cell>
        </row>
        <row r="32">
          <cell r="H32" t="str">
            <v>AIIP00116</v>
          </cell>
          <cell r="J32">
            <v>0</v>
          </cell>
        </row>
        <row r="33">
          <cell r="H33" t="str">
            <v>AIIT00004</v>
          </cell>
          <cell r="J33">
            <v>0</v>
          </cell>
        </row>
        <row r="34">
          <cell r="H34" t="str">
            <v>AMMP00027</v>
          </cell>
          <cell r="J34">
            <v>0</v>
          </cell>
        </row>
        <row r="35">
          <cell r="H35" t="str">
            <v>AMMP00028</v>
          </cell>
          <cell r="J35">
            <v>0</v>
          </cell>
        </row>
        <row r="36">
          <cell r="H36" t="str">
            <v>AMMP00033</v>
          </cell>
          <cell r="J36">
            <v>0</v>
          </cell>
        </row>
        <row r="37">
          <cell r="H37" t="str">
            <v>AMMP00067</v>
          </cell>
          <cell r="J37">
            <v>0</v>
          </cell>
        </row>
        <row r="38">
          <cell r="H38" t="str">
            <v>DCP123001</v>
          </cell>
          <cell r="J38">
            <v>327</v>
          </cell>
        </row>
        <row r="39">
          <cell r="H39" t="str">
            <v>DCP123002</v>
          </cell>
          <cell r="J39">
            <v>413</v>
          </cell>
        </row>
        <row r="40">
          <cell r="H40" t="str">
            <v>DCP123003</v>
          </cell>
          <cell r="J40">
            <v>1488</v>
          </cell>
        </row>
        <row r="41">
          <cell r="H41" t="str">
            <v>DCP123004</v>
          </cell>
          <cell r="J41">
            <v>429</v>
          </cell>
        </row>
        <row r="42">
          <cell r="H42" t="str">
            <v>DCP124001</v>
          </cell>
          <cell r="J42">
            <v>1473</v>
          </cell>
        </row>
        <row r="43">
          <cell r="H43" t="str">
            <v>DCP124002</v>
          </cell>
          <cell r="J43">
            <v>51</v>
          </cell>
        </row>
        <row r="44">
          <cell r="H44" t="str">
            <v>DCP124004</v>
          </cell>
          <cell r="J44">
            <v>1615</v>
          </cell>
        </row>
        <row r="45">
          <cell r="H45" t="str">
            <v>DCP125001</v>
          </cell>
          <cell r="J45">
            <v>1914</v>
          </cell>
        </row>
        <row r="46">
          <cell r="H46" t="str">
            <v>DCP125002</v>
          </cell>
          <cell r="J46">
            <v>891</v>
          </cell>
        </row>
        <row r="47">
          <cell r="H47" t="str">
            <v>DCT122001</v>
          </cell>
          <cell r="J47">
            <v>501</v>
          </cell>
        </row>
        <row r="48">
          <cell r="H48" t="str">
            <v>DCT122002</v>
          </cell>
          <cell r="J48">
            <v>4045</v>
          </cell>
        </row>
        <row r="49">
          <cell r="H49" t="str">
            <v>DCT122003</v>
          </cell>
          <cell r="J49">
            <v>3612</v>
          </cell>
        </row>
        <row r="50">
          <cell r="H50" t="str">
            <v>DCT122004</v>
          </cell>
          <cell r="J50">
            <v>1010</v>
          </cell>
        </row>
        <row r="51">
          <cell r="H51" t="str">
            <v>DCT122005</v>
          </cell>
          <cell r="J51">
            <v>1337</v>
          </cell>
        </row>
        <row r="52">
          <cell r="H52" t="str">
            <v>DCT122006</v>
          </cell>
          <cell r="J52">
            <v>9</v>
          </cell>
        </row>
        <row r="53">
          <cell r="H53" t="str">
            <v>DCT122008</v>
          </cell>
          <cell r="J53">
            <v>229</v>
          </cell>
        </row>
        <row r="54">
          <cell r="H54" t="str">
            <v>DCT122009</v>
          </cell>
          <cell r="J54">
            <v>596</v>
          </cell>
        </row>
        <row r="55">
          <cell r="H55" t="str">
            <v>DCT123001</v>
          </cell>
          <cell r="J55">
            <v>599</v>
          </cell>
        </row>
        <row r="56">
          <cell r="H56" t="str">
            <v>DCT123002</v>
          </cell>
          <cell r="J56">
            <v>2882</v>
          </cell>
        </row>
        <row r="57">
          <cell r="H57" t="str">
            <v>DCT123003</v>
          </cell>
          <cell r="J57">
            <v>1049</v>
          </cell>
        </row>
        <row r="58">
          <cell r="H58" t="str">
            <v>DCT123004</v>
          </cell>
          <cell r="J58">
            <v>2215</v>
          </cell>
        </row>
        <row r="59">
          <cell r="H59" t="str">
            <v>DCT123005</v>
          </cell>
          <cell r="J59">
            <v>7234</v>
          </cell>
        </row>
        <row r="60">
          <cell r="H60" t="str">
            <v>DCT123006</v>
          </cell>
          <cell r="J60">
            <v>2433</v>
          </cell>
        </row>
        <row r="61">
          <cell r="H61" t="str">
            <v>DCT123007</v>
          </cell>
          <cell r="J61">
            <v>4920</v>
          </cell>
        </row>
        <row r="62">
          <cell r="H62" t="str">
            <v>DCT123011</v>
          </cell>
          <cell r="J62">
            <v>2091</v>
          </cell>
        </row>
        <row r="63">
          <cell r="H63" t="str">
            <v>DCT124001</v>
          </cell>
          <cell r="J63">
            <v>5959</v>
          </cell>
        </row>
        <row r="64">
          <cell r="H64" t="str">
            <v>DCT124002</v>
          </cell>
          <cell r="J64">
            <v>2519</v>
          </cell>
        </row>
        <row r="65">
          <cell r="H65" t="str">
            <v>DCT124003</v>
          </cell>
          <cell r="J65">
            <v>2978</v>
          </cell>
        </row>
        <row r="66">
          <cell r="H66" t="str">
            <v>DCT124004</v>
          </cell>
          <cell r="J66">
            <v>1600</v>
          </cell>
        </row>
        <row r="67">
          <cell r="H67" t="str">
            <v>DCT124005</v>
          </cell>
          <cell r="J67">
            <v>4239</v>
          </cell>
        </row>
        <row r="68">
          <cell r="H68" t="str">
            <v>DCT124006</v>
          </cell>
          <cell r="J68">
            <v>917</v>
          </cell>
        </row>
        <row r="69">
          <cell r="H69" t="str">
            <v>DCT124007</v>
          </cell>
          <cell r="J69">
            <v>5539</v>
          </cell>
        </row>
        <row r="70">
          <cell r="H70" t="str">
            <v>DCT124008</v>
          </cell>
          <cell r="J70">
            <v>798</v>
          </cell>
        </row>
        <row r="71">
          <cell r="H71" t="str">
            <v>DCT124009</v>
          </cell>
          <cell r="J71">
            <v>145</v>
          </cell>
        </row>
        <row r="72">
          <cell r="H72" t="str">
            <v>DCT124010</v>
          </cell>
          <cell r="J72">
            <v>197</v>
          </cell>
        </row>
        <row r="73">
          <cell r="H73" t="str">
            <v>DCT124011</v>
          </cell>
          <cell r="J73">
            <v>178</v>
          </cell>
        </row>
        <row r="74">
          <cell r="H74" t="str">
            <v>DCT124012</v>
          </cell>
          <cell r="J74">
            <v>177</v>
          </cell>
        </row>
        <row r="75">
          <cell r="H75" t="str">
            <v>DCT124013</v>
          </cell>
          <cell r="J75">
            <v>275</v>
          </cell>
        </row>
        <row r="76">
          <cell r="H76" t="str">
            <v>DCT124015</v>
          </cell>
          <cell r="J76">
            <v>261</v>
          </cell>
        </row>
        <row r="77">
          <cell r="H77" t="str">
            <v>DCT124016</v>
          </cell>
          <cell r="J77">
            <v>267</v>
          </cell>
        </row>
        <row r="78">
          <cell r="H78" t="str">
            <v>DCT124017</v>
          </cell>
          <cell r="J78">
            <v>286</v>
          </cell>
        </row>
        <row r="79">
          <cell r="H79" t="str">
            <v>DCT124018</v>
          </cell>
          <cell r="J79">
            <v>959</v>
          </cell>
        </row>
        <row r="80">
          <cell r="H80" t="str">
            <v>DCT124019</v>
          </cell>
          <cell r="J80">
            <v>1022</v>
          </cell>
        </row>
        <row r="81">
          <cell r="H81" t="str">
            <v>DCT124020</v>
          </cell>
          <cell r="J81">
            <v>1072</v>
          </cell>
        </row>
        <row r="82">
          <cell r="H82" t="str">
            <v>DCT124021</v>
          </cell>
          <cell r="J82">
            <v>729</v>
          </cell>
        </row>
        <row r="83">
          <cell r="H83" t="str">
            <v>DCT124022</v>
          </cell>
          <cell r="J83">
            <v>1025</v>
          </cell>
        </row>
        <row r="84">
          <cell r="H84" t="str">
            <v>DCT124023</v>
          </cell>
          <cell r="J84">
            <v>451</v>
          </cell>
        </row>
        <row r="85">
          <cell r="H85" t="str">
            <v>DCT124024</v>
          </cell>
          <cell r="J85">
            <v>417</v>
          </cell>
        </row>
        <row r="86">
          <cell r="H86" t="str">
            <v>DCT124025</v>
          </cell>
          <cell r="J86">
            <v>825</v>
          </cell>
        </row>
        <row r="87">
          <cell r="H87" t="str">
            <v>DCT124026</v>
          </cell>
          <cell r="J87">
            <v>352</v>
          </cell>
        </row>
        <row r="88">
          <cell r="H88" t="str">
            <v>DCT124027</v>
          </cell>
          <cell r="J88">
            <v>731</v>
          </cell>
        </row>
        <row r="89">
          <cell r="H89" t="str">
            <v>DCT124028</v>
          </cell>
          <cell r="J89">
            <v>78</v>
          </cell>
        </row>
        <row r="90">
          <cell r="H90" t="str">
            <v>DCT124029</v>
          </cell>
          <cell r="J90">
            <v>120</v>
          </cell>
        </row>
        <row r="91">
          <cell r="H91" t="str">
            <v>DCT124030</v>
          </cell>
          <cell r="J91">
            <v>190</v>
          </cell>
        </row>
        <row r="92">
          <cell r="H92" t="str">
            <v>DCT124031</v>
          </cell>
          <cell r="J92">
            <v>3497</v>
          </cell>
        </row>
        <row r="93">
          <cell r="H93" t="str">
            <v>DCT124032</v>
          </cell>
          <cell r="J93">
            <v>26</v>
          </cell>
        </row>
        <row r="94">
          <cell r="H94" t="str">
            <v>DCT125001</v>
          </cell>
          <cell r="J94">
            <v>2987</v>
          </cell>
        </row>
        <row r="95">
          <cell r="H95" t="str">
            <v>DCT125002</v>
          </cell>
          <cell r="J95">
            <v>6361</v>
          </cell>
        </row>
        <row r="96">
          <cell r="H96" t="str">
            <v>DCT125003</v>
          </cell>
          <cell r="J96">
            <v>1733</v>
          </cell>
        </row>
        <row r="97">
          <cell r="H97" t="str">
            <v>DCT125004</v>
          </cell>
          <cell r="J97">
            <v>3487</v>
          </cell>
        </row>
        <row r="98">
          <cell r="H98" t="str">
            <v>DCT125006</v>
          </cell>
          <cell r="J98">
            <v>727</v>
          </cell>
        </row>
        <row r="99">
          <cell r="H99" t="str">
            <v>DCT125007</v>
          </cell>
          <cell r="J99">
            <v>1739</v>
          </cell>
        </row>
        <row r="100">
          <cell r="H100" t="str">
            <v>DCT125008</v>
          </cell>
          <cell r="J100">
            <v>16482</v>
          </cell>
        </row>
        <row r="101">
          <cell r="H101" t="str">
            <v>DCT125009</v>
          </cell>
          <cell r="J101">
            <v>16439</v>
          </cell>
        </row>
        <row r="102">
          <cell r="H102" t="str">
            <v>DCT125010</v>
          </cell>
          <cell r="J102">
            <v>173</v>
          </cell>
        </row>
        <row r="103">
          <cell r="H103" t="str">
            <v>DCT125011</v>
          </cell>
          <cell r="J103">
            <v>4250</v>
          </cell>
        </row>
        <row r="104">
          <cell r="H104" t="str">
            <v>DCT125012</v>
          </cell>
          <cell r="J104">
            <v>6455</v>
          </cell>
        </row>
        <row r="105">
          <cell r="H105" t="str">
            <v>DCT125013</v>
          </cell>
          <cell r="J105">
            <v>3302</v>
          </cell>
        </row>
        <row r="106">
          <cell r="H106" t="str">
            <v>DCT126001</v>
          </cell>
          <cell r="J106">
            <v>6420</v>
          </cell>
        </row>
        <row r="107">
          <cell r="H107" t="str">
            <v>DCX125001</v>
          </cell>
          <cell r="J107">
            <v>2328</v>
          </cell>
        </row>
        <row r="108">
          <cell r="H108" t="str">
            <v>DCX125002</v>
          </cell>
          <cell r="J108">
            <v>2310</v>
          </cell>
        </row>
        <row r="109">
          <cell r="H109" t="str">
            <v>DFPR00058</v>
          </cell>
          <cell r="J109">
            <v>0</v>
          </cell>
        </row>
        <row r="110">
          <cell r="H110" t="str">
            <v>DFPR00172</v>
          </cell>
          <cell r="J110">
            <v>0</v>
          </cell>
        </row>
        <row r="111">
          <cell r="H111" t="str">
            <v>DTOY00051</v>
          </cell>
          <cell r="J111">
            <v>0</v>
          </cell>
        </row>
        <row r="112">
          <cell r="H112" t="str">
            <v>DTOY00217</v>
          </cell>
          <cell r="J112">
            <v>0</v>
          </cell>
        </row>
        <row r="113">
          <cell r="H113" t="str">
            <v>DTOY00218</v>
          </cell>
          <cell r="J113">
            <v>0</v>
          </cell>
        </row>
        <row r="114">
          <cell r="H114" t="str">
            <v>DTOY00219</v>
          </cell>
          <cell r="J114">
            <v>0</v>
          </cell>
        </row>
        <row r="115">
          <cell r="H115" t="str">
            <v>DTOY00222</v>
          </cell>
          <cell r="J115">
            <v>0</v>
          </cell>
        </row>
        <row r="116">
          <cell r="H116" t="str">
            <v>DTOY00223</v>
          </cell>
          <cell r="J116">
            <v>0</v>
          </cell>
        </row>
        <row r="117">
          <cell r="H117" t="str">
            <v>DTOY00224</v>
          </cell>
          <cell r="J117">
            <v>0</v>
          </cell>
        </row>
        <row r="118">
          <cell r="H118" t="str">
            <v>DTOY00233</v>
          </cell>
          <cell r="J118">
            <v>0</v>
          </cell>
        </row>
        <row r="119">
          <cell r="H119" t="str">
            <v>DTOY00256</v>
          </cell>
          <cell r="J119">
            <v>0</v>
          </cell>
        </row>
        <row r="120">
          <cell r="H120" t="str">
            <v>DTOY00257</v>
          </cell>
          <cell r="J120">
            <v>0</v>
          </cell>
        </row>
        <row r="121">
          <cell r="H121" t="str">
            <v>DTOY00258</v>
          </cell>
          <cell r="J121">
            <v>0</v>
          </cell>
        </row>
        <row r="122">
          <cell r="H122" t="str">
            <v>DTOY00259</v>
          </cell>
          <cell r="J122">
            <v>0</v>
          </cell>
        </row>
        <row r="123">
          <cell r="H123" t="str">
            <v>DTOY00260</v>
          </cell>
          <cell r="J123">
            <v>0</v>
          </cell>
        </row>
        <row r="124">
          <cell r="H124" t="str">
            <v>DTOY00261</v>
          </cell>
          <cell r="J124">
            <v>0</v>
          </cell>
        </row>
        <row r="125">
          <cell r="H125" t="str">
            <v>DTOY00262</v>
          </cell>
          <cell r="J125">
            <v>0</v>
          </cell>
        </row>
        <row r="126">
          <cell r="H126" t="str">
            <v>DTOY00273</v>
          </cell>
          <cell r="J126">
            <v>0</v>
          </cell>
        </row>
        <row r="127">
          <cell r="H127" t="str">
            <v>DTOY00323</v>
          </cell>
          <cell r="J127">
            <v>0</v>
          </cell>
        </row>
        <row r="128">
          <cell r="H128" t="str">
            <v>DTOY00375</v>
          </cell>
          <cell r="J128">
            <v>0</v>
          </cell>
        </row>
        <row r="129">
          <cell r="H129" t="str">
            <v>DTOY00376</v>
          </cell>
          <cell r="J129">
            <v>0</v>
          </cell>
        </row>
        <row r="130">
          <cell r="H130" t="str">
            <v>DTOY00377</v>
          </cell>
          <cell r="J130">
            <v>0</v>
          </cell>
        </row>
        <row r="131">
          <cell r="H131" t="str">
            <v>DTOY00378</v>
          </cell>
          <cell r="J131">
            <v>0</v>
          </cell>
        </row>
        <row r="132">
          <cell r="H132" t="str">
            <v>DTOY00379</v>
          </cell>
          <cell r="J132">
            <v>0</v>
          </cell>
        </row>
        <row r="133">
          <cell r="H133" t="str">
            <v>DTOY00388</v>
          </cell>
          <cell r="J133">
            <v>0</v>
          </cell>
        </row>
        <row r="134">
          <cell r="H134" t="str">
            <v>EEE122001</v>
          </cell>
          <cell r="J134">
            <v>0</v>
          </cell>
        </row>
        <row r="135">
          <cell r="H135" t="str">
            <v>EEM224009</v>
          </cell>
          <cell r="J135">
            <v>587</v>
          </cell>
        </row>
        <row r="136">
          <cell r="H136" t="str">
            <v>EEM224010</v>
          </cell>
          <cell r="J136">
            <v>634</v>
          </cell>
        </row>
        <row r="137">
          <cell r="H137" t="str">
            <v>EEM224011</v>
          </cell>
          <cell r="J137">
            <v>424</v>
          </cell>
        </row>
        <row r="138">
          <cell r="H138" t="str">
            <v>EEM224012</v>
          </cell>
          <cell r="J138">
            <v>627</v>
          </cell>
        </row>
        <row r="139">
          <cell r="H139" t="str">
            <v>EEM224013</v>
          </cell>
          <cell r="J139">
            <v>646</v>
          </cell>
        </row>
        <row r="140">
          <cell r="H140" t="str">
            <v>EEM224014</v>
          </cell>
          <cell r="J140">
            <v>480</v>
          </cell>
        </row>
        <row r="141">
          <cell r="H141" t="str">
            <v>EEP123001</v>
          </cell>
          <cell r="J141">
            <v>1</v>
          </cell>
        </row>
        <row r="142">
          <cell r="H142" t="str">
            <v>EEP124001</v>
          </cell>
          <cell r="J142">
            <v>58</v>
          </cell>
        </row>
        <row r="143">
          <cell r="H143" t="str">
            <v>EEP124002</v>
          </cell>
          <cell r="J143">
            <v>19</v>
          </cell>
        </row>
        <row r="144">
          <cell r="H144" t="str">
            <v>EEP124003</v>
          </cell>
          <cell r="J144">
            <v>2214</v>
          </cell>
        </row>
        <row r="145">
          <cell r="H145" t="str">
            <v>EEP124004</v>
          </cell>
          <cell r="J145">
            <v>38</v>
          </cell>
        </row>
        <row r="146">
          <cell r="H146" t="str">
            <v>EEP124005</v>
          </cell>
          <cell r="J146">
            <v>275</v>
          </cell>
        </row>
        <row r="147">
          <cell r="H147" t="str">
            <v>EEP124006</v>
          </cell>
          <cell r="J147">
            <v>1461</v>
          </cell>
        </row>
        <row r="148">
          <cell r="H148" t="str">
            <v>EEP124007</v>
          </cell>
          <cell r="J148">
            <v>2098</v>
          </cell>
        </row>
        <row r="149">
          <cell r="H149" t="str">
            <v>EEP124008</v>
          </cell>
          <cell r="J149">
            <v>1445</v>
          </cell>
        </row>
        <row r="150">
          <cell r="H150" t="str">
            <v>EEP125001</v>
          </cell>
          <cell r="J150">
            <v>1678</v>
          </cell>
        </row>
        <row r="151">
          <cell r="H151" t="str">
            <v>EEP125002</v>
          </cell>
          <cell r="J151">
            <v>241</v>
          </cell>
        </row>
        <row r="152">
          <cell r="H152" t="str">
            <v>EEP125003</v>
          </cell>
          <cell r="J152">
            <v>371</v>
          </cell>
        </row>
        <row r="153">
          <cell r="H153" t="str">
            <v>EEP125004</v>
          </cell>
          <cell r="J153">
            <v>2128</v>
          </cell>
        </row>
        <row r="154">
          <cell r="H154" t="str">
            <v>EEP125005</v>
          </cell>
          <cell r="J154">
            <v>983</v>
          </cell>
        </row>
        <row r="155">
          <cell r="H155" t="str">
            <v>EEP125006</v>
          </cell>
          <cell r="J155">
            <v>690</v>
          </cell>
        </row>
        <row r="156">
          <cell r="H156" t="str">
            <v>EEP125007</v>
          </cell>
          <cell r="J156">
            <v>1982</v>
          </cell>
        </row>
        <row r="157">
          <cell r="H157" t="str">
            <v>EEP125008</v>
          </cell>
          <cell r="J157">
            <v>1116</v>
          </cell>
        </row>
        <row r="158">
          <cell r="H158" t="str">
            <v>EEP125009</v>
          </cell>
          <cell r="J158">
            <v>1243</v>
          </cell>
        </row>
        <row r="159">
          <cell r="H159" t="str">
            <v>EEP125010</v>
          </cell>
          <cell r="J159">
            <v>477</v>
          </cell>
        </row>
        <row r="160">
          <cell r="H160" t="str">
            <v>EEP125011</v>
          </cell>
          <cell r="J160">
            <v>604</v>
          </cell>
        </row>
        <row r="161">
          <cell r="H161" t="str">
            <v>EET200001</v>
          </cell>
          <cell r="J161">
            <v>1882</v>
          </cell>
        </row>
        <row r="162">
          <cell r="H162" t="str">
            <v>EET223001</v>
          </cell>
          <cell r="J162">
            <v>4098</v>
          </cell>
        </row>
        <row r="163">
          <cell r="H163" t="str">
            <v>EET223002</v>
          </cell>
          <cell r="J163">
            <v>4774</v>
          </cell>
        </row>
        <row r="164">
          <cell r="H164" t="str">
            <v>EET223004</v>
          </cell>
          <cell r="J164">
            <v>3760</v>
          </cell>
        </row>
        <row r="165">
          <cell r="H165" t="str">
            <v>EET223005</v>
          </cell>
          <cell r="J165">
            <v>9766</v>
          </cell>
        </row>
        <row r="166">
          <cell r="H166" t="str">
            <v>EET224001</v>
          </cell>
          <cell r="J166">
            <v>62</v>
          </cell>
        </row>
        <row r="167">
          <cell r="H167" t="str">
            <v>EET224002</v>
          </cell>
          <cell r="J167">
            <v>54</v>
          </cell>
        </row>
        <row r="168">
          <cell r="H168" t="str">
            <v>EET224003</v>
          </cell>
          <cell r="J168">
            <v>84</v>
          </cell>
        </row>
        <row r="169">
          <cell r="H169" t="str">
            <v>EET224004</v>
          </cell>
          <cell r="J169">
            <v>78</v>
          </cell>
        </row>
        <row r="170">
          <cell r="H170" t="str">
            <v>EET224005</v>
          </cell>
          <cell r="J170">
            <v>181</v>
          </cell>
        </row>
        <row r="171">
          <cell r="H171" t="str">
            <v>EET224006</v>
          </cell>
          <cell r="J171">
            <v>83</v>
          </cell>
        </row>
        <row r="172">
          <cell r="H172" t="str">
            <v>EET224007</v>
          </cell>
          <cell r="J172">
            <v>120</v>
          </cell>
        </row>
        <row r="173">
          <cell r="H173" t="str">
            <v>EET224008</v>
          </cell>
          <cell r="J173">
            <v>120</v>
          </cell>
        </row>
        <row r="174">
          <cell r="H174" t="str">
            <v>EET224009</v>
          </cell>
          <cell r="J174">
            <v>87</v>
          </cell>
        </row>
        <row r="175">
          <cell r="H175" t="str">
            <v>EET224010</v>
          </cell>
          <cell r="J175">
            <v>100</v>
          </cell>
        </row>
        <row r="176">
          <cell r="H176" t="str">
            <v>EET224011</v>
          </cell>
          <cell r="J176">
            <v>71</v>
          </cell>
        </row>
        <row r="177">
          <cell r="H177" t="str">
            <v>EET224012</v>
          </cell>
          <cell r="J177">
            <v>11223</v>
          </cell>
        </row>
        <row r="178">
          <cell r="H178" t="str">
            <v>EET224013</v>
          </cell>
          <cell r="J178">
            <v>1936</v>
          </cell>
        </row>
        <row r="179">
          <cell r="H179" t="str">
            <v>EET224014</v>
          </cell>
          <cell r="J179">
            <v>728</v>
          </cell>
        </row>
        <row r="180">
          <cell r="H180" t="str">
            <v>EET224015</v>
          </cell>
          <cell r="J180">
            <v>1945</v>
          </cell>
        </row>
        <row r="181">
          <cell r="H181" t="str">
            <v>EET224016</v>
          </cell>
          <cell r="J181">
            <v>757</v>
          </cell>
        </row>
        <row r="182">
          <cell r="H182" t="str">
            <v>EET224017</v>
          </cell>
          <cell r="J182">
            <v>1392</v>
          </cell>
        </row>
        <row r="183">
          <cell r="H183" t="str">
            <v>EET224018</v>
          </cell>
          <cell r="J183">
            <v>490</v>
          </cell>
        </row>
        <row r="184">
          <cell r="H184" t="str">
            <v>EET224019</v>
          </cell>
          <cell r="J184">
            <v>2202</v>
          </cell>
        </row>
        <row r="185">
          <cell r="H185" t="str">
            <v>EET224021</v>
          </cell>
          <cell r="J185">
            <v>2041</v>
          </cell>
        </row>
        <row r="186">
          <cell r="H186" t="str">
            <v>EET224022</v>
          </cell>
          <cell r="J186">
            <v>1918</v>
          </cell>
        </row>
        <row r="187">
          <cell r="H187" t="str">
            <v>EET224023</v>
          </cell>
          <cell r="J187">
            <v>1484</v>
          </cell>
        </row>
        <row r="188">
          <cell r="H188" t="str">
            <v>EET224025</v>
          </cell>
          <cell r="J188">
            <v>101</v>
          </cell>
        </row>
        <row r="189">
          <cell r="H189" t="str">
            <v>EET224026</v>
          </cell>
          <cell r="J189">
            <v>602</v>
          </cell>
        </row>
        <row r="190">
          <cell r="H190" t="str">
            <v>EET224027</v>
          </cell>
          <cell r="J190">
            <v>1110</v>
          </cell>
        </row>
        <row r="191">
          <cell r="H191" t="str">
            <v>EET224028</v>
          </cell>
          <cell r="J191">
            <v>718</v>
          </cell>
        </row>
        <row r="192">
          <cell r="H192" t="str">
            <v>EET224029</v>
          </cell>
          <cell r="J192">
            <v>822</v>
          </cell>
        </row>
        <row r="193">
          <cell r="H193" t="str">
            <v>EET224030</v>
          </cell>
          <cell r="J193">
            <v>1401</v>
          </cell>
        </row>
        <row r="194">
          <cell r="H194" t="str">
            <v>EET224031</v>
          </cell>
          <cell r="J194">
            <v>1986</v>
          </cell>
        </row>
        <row r="195">
          <cell r="H195" t="str">
            <v>EET224032</v>
          </cell>
          <cell r="J195">
            <v>1275</v>
          </cell>
        </row>
        <row r="196">
          <cell r="H196" t="str">
            <v>EET224033</v>
          </cell>
          <cell r="J196">
            <v>1858</v>
          </cell>
        </row>
        <row r="197">
          <cell r="H197" t="str">
            <v>EET224034</v>
          </cell>
          <cell r="J197">
            <v>813</v>
          </cell>
        </row>
        <row r="198">
          <cell r="H198" t="str">
            <v>EET224035</v>
          </cell>
          <cell r="J198">
            <v>511</v>
          </cell>
        </row>
        <row r="199">
          <cell r="H199" t="str">
            <v>EET224036</v>
          </cell>
          <cell r="J199">
            <v>151</v>
          </cell>
        </row>
        <row r="200">
          <cell r="H200" t="str">
            <v>EET224037</v>
          </cell>
          <cell r="J200">
            <v>511</v>
          </cell>
        </row>
        <row r="201">
          <cell r="H201" t="str">
            <v>EET224038</v>
          </cell>
          <cell r="J201">
            <v>151</v>
          </cell>
        </row>
        <row r="202">
          <cell r="H202" t="str">
            <v>EET224039</v>
          </cell>
          <cell r="J202">
            <v>547</v>
          </cell>
        </row>
        <row r="203">
          <cell r="H203" t="str">
            <v>EET224040</v>
          </cell>
          <cell r="J203">
            <v>187</v>
          </cell>
        </row>
        <row r="204">
          <cell r="H204" t="str">
            <v>EET224042</v>
          </cell>
          <cell r="J204">
            <v>148</v>
          </cell>
        </row>
        <row r="205">
          <cell r="H205" t="str">
            <v>EET224043</v>
          </cell>
          <cell r="J205">
            <v>166</v>
          </cell>
        </row>
        <row r="206">
          <cell r="H206" t="str">
            <v>EET224045</v>
          </cell>
          <cell r="J206">
            <v>99</v>
          </cell>
        </row>
        <row r="207">
          <cell r="H207" t="str">
            <v>EET224046</v>
          </cell>
          <cell r="J207">
            <v>86</v>
          </cell>
        </row>
        <row r="208">
          <cell r="H208" t="str">
            <v>EET224047</v>
          </cell>
          <cell r="J208">
            <v>66</v>
          </cell>
        </row>
        <row r="209">
          <cell r="H209" t="str">
            <v>EET224050</v>
          </cell>
          <cell r="J209">
            <v>166</v>
          </cell>
        </row>
        <row r="210">
          <cell r="H210" t="str">
            <v>EET224051</v>
          </cell>
          <cell r="J210">
            <v>23</v>
          </cell>
        </row>
        <row r="211">
          <cell r="H211" t="str">
            <v>EET224053</v>
          </cell>
          <cell r="J211">
            <v>267</v>
          </cell>
        </row>
        <row r="212">
          <cell r="H212" t="str">
            <v>EET224054</v>
          </cell>
          <cell r="J212">
            <v>42</v>
          </cell>
        </row>
        <row r="213">
          <cell r="H213" t="str">
            <v>EET224055</v>
          </cell>
          <cell r="J213">
            <v>361</v>
          </cell>
        </row>
        <row r="214">
          <cell r="H214" t="str">
            <v>EET224056</v>
          </cell>
          <cell r="J214">
            <v>132</v>
          </cell>
        </row>
        <row r="215">
          <cell r="H215" t="str">
            <v>EET224058</v>
          </cell>
          <cell r="J215">
            <v>110</v>
          </cell>
        </row>
        <row r="216">
          <cell r="H216" t="str">
            <v>EET224059</v>
          </cell>
          <cell r="J216">
            <v>192</v>
          </cell>
        </row>
        <row r="217">
          <cell r="H217" t="str">
            <v>EET224060</v>
          </cell>
          <cell r="J217">
            <v>506</v>
          </cell>
        </row>
        <row r="218">
          <cell r="H218" t="str">
            <v>EET224061</v>
          </cell>
          <cell r="J218">
            <v>60</v>
          </cell>
        </row>
        <row r="219">
          <cell r="H219" t="str">
            <v>EET224062</v>
          </cell>
          <cell r="J219">
            <v>256</v>
          </cell>
        </row>
        <row r="220">
          <cell r="H220" t="str">
            <v>EET224063</v>
          </cell>
          <cell r="J220">
            <v>108</v>
          </cell>
        </row>
        <row r="221">
          <cell r="H221" t="str">
            <v>EET224064</v>
          </cell>
          <cell r="J221">
            <v>575</v>
          </cell>
        </row>
        <row r="222">
          <cell r="H222" t="str">
            <v>EET224065</v>
          </cell>
          <cell r="J222">
            <v>1271</v>
          </cell>
        </row>
        <row r="223">
          <cell r="H223" t="str">
            <v>EET224066</v>
          </cell>
          <cell r="J223">
            <v>1955</v>
          </cell>
        </row>
        <row r="224">
          <cell r="H224" t="str">
            <v>EET224067</v>
          </cell>
          <cell r="J224">
            <v>3686</v>
          </cell>
        </row>
        <row r="225">
          <cell r="H225" t="str">
            <v>EET224068</v>
          </cell>
          <cell r="J225">
            <v>418</v>
          </cell>
        </row>
        <row r="226">
          <cell r="H226" t="str">
            <v>EET224069</v>
          </cell>
          <cell r="J226">
            <v>521</v>
          </cell>
        </row>
        <row r="227">
          <cell r="H227" t="str">
            <v>EET224070</v>
          </cell>
          <cell r="J227">
            <v>230</v>
          </cell>
        </row>
        <row r="228">
          <cell r="H228" t="str">
            <v>EET224071</v>
          </cell>
          <cell r="J228">
            <v>670</v>
          </cell>
        </row>
        <row r="229">
          <cell r="H229" t="str">
            <v>EET224072</v>
          </cell>
          <cell r="J229">
            <v>1515</v>
          </cell>
        </row>
        <row r="230">
          <cell r="H230" t="str">
            <v>EET224073</v>
          </cell>
          <cell r="J230">
            <v>2335</v>
          </cell>
        </row>
        <row r="231">
          <cell r="H231" t="str">
            <v>EET224074</v>
          </cell>
          <cell r="J231">
            <v>2161</v>
          </cell>
        </row>
        <row r="232">
          <cell r="H232" t="str">
            <v>EET224075</v>
          </cell>
          <cell r="J232">
            <v>923</v>
          </cell>
        </row>
        <row r="233">
          <cell r="H233" t="str">
            <v>EET224076</v>
          </cell>
          <cell r="J233">
            <v>890</v>
          </cell>
        </row>
        <row r="234">
          <cell r="H234" t="str">
            <v>EET224077</v>
          </cell>
          <cell r="J234">
            <v>865</v>
          </cell>
        </row>
        <row r="235">
          <cell r="H235" t="str">
            <v>EET224078</v>
          </cell>
          <cell r="J235">
            <v>907</v>
          </cell>
        </row>
        <row r="236">
          <cell r="H236" t="str">
            <v>EET224079</v>
          </cell>
          <cell r="J236">
            <v>7990</v>
          </cell>
        </row>
        <row r="237">
          <cell r="H237" t="str">
            <v>EET224080</v>
          </cell>
          <cell r="J237">
            <v>2598</v>
          </cell>
        </row>
        <row r="238">
          <cell r="H238" t="str">
            <v>EET224081</v>
          </cell>
          <cell r="J238">
            <v>930</v>
          </cell>
        </row>
        <row r="239">
          <cell r="H239" t="str">
            <v>EET224082</v>
          </cell>
          <cell r="J239">
            <v>1091</v>
          </cell>
        </row>
        <row r="240">
          <cell r="H240" t="str">
            <v>EET224083</v>
          </cell>
          <cell r="J240">
            <v>4294</v>
          </cell>
        </row>
        <row r="241">
          <cell r="H241" t="str">
            <v>EET224084</v>
          </cell>
          <cell r="J241">
            <v>3554</v>
          </cell>
        </row>
        <row r="242">
          <cell r="H242" t="str">
            <v>EET224085</v>
          </cell>
          <cell r="J242">
            <v>5431</v>
          </cell>
        </row>
        <row r="243">
          <cell r="H243" t="str">
            <v>EET224086</v>
          </cell>
          <cell r="J243">
            <v>2892</v>
          </cell>
        </row>
        <row r="244">
          <cell r="H244" t="str">
            <v>EET224087</v>
          </cell>
          <cell r="J244">
            <v>372</v>
          </cell>
        </row>
        <row r="245">
          <cell r="H245" t="str">
            <v>EET224088</v>
          </cell>
          <cell r="J245">
            <v>74</v>
          </cell>
        </row>
        <row r="246">
          <cell r="H246" t="str">
            <v>EET224089</v>
          </cell>
          <cell r="J246">
            <v>3696</v>
          </cell>
        </row>
        <row r="247">
          <cell r="H247" t="str">
            <v>EET225002</v>
          </cell>
          <cell r="J247">
            <v>1589</v>
          </cell>
        </row>
        <row r="248">
          <cell r="H248" t="str">
            <v>EET225003</v>
          </cell>
          <cell r="J248">
            <v>1501</v>
          </cell>
        </row>
        <row r="249">
          <cell r="H249" t="str">
            <v>EET225004</v>
          </cell>
          <cell r="J249">
            <v>476</v>
          </cell>
        </row>
        <row r="250">
          <cell r="H250" t="str">
            <v>EET225005</v>
          </cell>
          <cell r="J250">
            <v>1348</v>
          </cell>
        </row>
        <row r="251">
          <cell r="H251" t="str">
            <v>EET225006</v>
          </cell>
          <cell r="J251">
            <v>707</v>
          </cell>
        </row>
        <row r="252">
          <cell r="H252" t="str">
            <v>EET225007</v>
          </cell>
          <cell r="J252">
            <v>247</v>
          </cell>
        </row>
        <row r="253">
          <cell r="H253" t="str">
            <v>EET225008</v>
          </cell>
          <cell r="J253">
            <v>506</v>
          </cell>
        </row>
        <row r="254">
          <cell r="H254" t="str">
            <v>EET225009</v>
          </cell>
          <cell r="J254">
            <v>394</v>
          </cell>
        </row>
        <row r="255">
          <cell r="H255" t="str">
            <v>EET225010</v>
          </cell>
          <cell r="J255">
            <v>472</v>
          </cell>
        </row>
        <row r="256">
          <cell r="H256" t="str">
            <v>EET225011</v>
          </cell>
          <cell r="J256">
            <v>1876</v>
          </cell>
        </row>
        <row r="257">
          <cell r="H257" t="str">
            <v>EET225012</v>
          </cell>
          <cell r="J257">
            <v>2158</v>
          </cell>
        </row>
        <row r="258">
          <cell r="H258" t="str">
            <v>EET225013</v>
          </cell>
          <cell r="J258">
            <v>1799</v>
          </cell>
        </row>
        <row r="259">
          <cell r="H259" t="str">
            <v>EET225014</v>
          </cell>
          <cell r="J259">
            <v>4877</v>
          </cell>
        </row>
        <row r="260">
          <cell r="H260" t="str">
            <v>EET225015</v>
          </cell>
          <cell r="J260">
            <v>369</v>
          </cell>
        </row>
        <row r="261">
          <cell r="H261" t="str">
            <v>EET225016</v>
          </cell>
          <cell r="J261">
            <v>1632</v>
          </cell>
        </row>
        <row r="262">
          <cell r="H262" t="str">
            <v>EET225017</v>
          </cell>
          <cell r="J262">
            <v>69</v>
          </cell>
        </row>
        <row r="263">
          <cell r="H263" t="str">
            <v>EET225018</v>
          </cell>
          <cell r="J263">
            <v>1275</v>
          </cell>
        </row>
        <row r="264">
          <cell r="H264" t="str">
            <v>EET225019</v>
          </cell>
          <cell r="J264">
            <v>1547</v>
          </cell>
        </row>
        <row r="265">
          <cell r="H265" t="str">
            <v>EET225020</v>
          </cell>
          <cell r="J265">
            <v>950</v>
          </cell>
        </row>
        <row r="266">
          <cell r="H266" t="str">
            <v>EET225021</v>
          </cell>
          <cell r="J266">
            <v>1459</v>
          </cell>
        </row>
        <row r="267">
          <cell r="H267" t="str">
            <v>EET225026</v>
          </cell>
          <cell r="J267">
            <v>1527</v>
          </cell>
        </row>
        <row r="268">
          <cell r="H268" t="str">
            <v>EET225027</v>
          </cell>
          <cell r="J268">
            <v>213</v>
          </cell>
        </row>
        <row r="269">
          <cell r="H269" t="str">
            <v>EET225028</v>
          </cell>
          <cell r="J269">
            <v>395</v>
          </cell>
        </row>
        <row r="270">
          <cell r="H270" t="str">
            <v>EET225029</v>
          </cell>
          <cell r="J270">
            <v>568</v>
          </cell>
        </row>
        <row r="271">
          <cell r="H271" t="str">
            <v>EET225030</v>
          </cell>
          <cell r="J271">
            <v>611</v>
          </cell>
        </row>
        <row r="272">
          <cell r="H272" t="str">
            <v>EET225031</v>
          </cell>
          <cell r="J272">
            <v>173</v>
          </cell>
        </row>
        <row r="273">
          <cell r="H273" t="str">
            <v>EET225032</v>
          </cell>
          <cell r="J273">
            <v>362</v>
          </cell>
        </row>
        <row r="274">
          <cell r="H274" t="str">
            <v>EET225033</v>
          </cell>
          <cell r="J274">
            <v>15819</v>
          </cell>
        </row>
        <row r="275">
          <cell r="H275" t="str">
            <v>EET225034</v>
          </cell>
          <cell r="J275">
            <v>1200</v>
          </cell>
        </row>
        <row r="276">
          <cell r="H276" t="str">
            <v>EET225035</v>
          </cell>
          <cell r="J276">
            <v>611</v>
          </cell>
        </row>
        <row r="277">
          <cell r="H277" t="str">
            <v>EET225036</v>
          </cell>
          <cell r="J277">
            <v>515</v>
          </cell>
        </row>
        <row r="278">
          <cell r="H278" t="str">
            <v>EET225037</v>
          </cell>
          <cell r="J278">
            <v>280</v>
          </cell>
        </row>
        <row r="279">
          <cell r="H279" t="str">
            <v>EET225039</v>
          </cell>
          <cell r="J279">
            <v>232</v>
          </cell>
        </row>
        <row r="280">
          <cell r="H280" t="str">
            <v>EET225040</v>
          </cell>
          <cell r="J280">
            <v>1204</v>
          </cell>
        </row>
        <row r="281">
          <cell r="H281" t="str">
            <v>EET225041</v>
          </cell>
          <cell r="J281">
            <v>1273</v>
          </cell>
        </row>
        <row r="282">
          <cell r="H282" t="str">
            <v>EET225042</v>
          </cell>
          <cell r="J282">
            <v>1379</v>
          </cell>
        </row>
        <row r="283">
          <cell r="H283" t="str">
            <v>EET225043</v>
          </cell>
          <cell r="J283">
            <v>1595</v>
          </cell>
        </row>
        <row r="284">
          <cell r="H284" t="str">
            <v>EET225044</v>
          </cell>
          <cell r="J284">
            <v>1456</v>
          </cell>
        </row>
        <row r="285">
          <cell r="H285" t="str">
            <v>EET225045</v>
          </cell>
          <cell r="J285">
            <v>1550</v>
          </cell>
        </row>
        <row r="286">
          <cell r="H286" t="str">
            <v>EET225046</v>
          </cell>
          <cell r="J286">
            <v>1594</v>
          </cell>
        </row>
        <row r="287">
          <cell r="H287" t="str">
            <v>EET225047</v>
          </cell>
          <cell r="J287">
            <v>1591</v>
          </cell>
        </row>
        <row r="288">
          <cell r="H288" t="str">
            <v>EET225048</v>
          </cell>
          <cell r="J288">
            <v>1297</v>
          </cell>
        </row>
        <row r="289">
          <cell r="H289" t="str">
            <v>EET225049</v>
          </cell>
          <cell r="J289">
            <v>1733</v>
          </cell>
        </row>
        <row r="290">
          <cell r="H290" t="str">
            <v>EET225050</v>
          </cell>
          <cell r="J290">
            <v>1668</v>
          </cell>
        </row>
        <row r="291">
          <cell r="H291" t="str">
            <v>EET225051</v>
          </cell>
          <cell r="J291">
            <v>1727</v>
          </cell>
        </row>
        <row r="292">
          <cell r="H292" t="str">
            <v>EET225052</v>
          </cell>
          <cell r="J292">
            <v>1774</v>
          </cell>
        </row>
        <row r="293">
          <cell r="H293" t="str">
            <v>EET225053</v>
          </cell>
          <cell r="J293">
            <v>2346</v>
          </cell>
        </row>
        <row r="294">
          <cell r="H294" t="str">
            <v>EET225054</v>
          </cell>
          <cell r="J294">
            <v>8713</v>
          </cell>
        </row>
        <row r="295">
          <cell r="H295" t="str">
            <v>EET225055</v>
          </cell>
          <cell r="J295">
            <v>8719</v>
          </cell>
        </row>
        <row r="296">
          <cell r="H296" t="str">
            <v>EET225056</v>
          </cell>
          <cell r="J296">
            <v>10959</v>
          </cell>
        </row>
        <row r="297">
          <cell r="H297" t="str">
            <v>EET225057</v>
          </cell>
          <cell r="J297">
            <v>11350</v>
          </cell>
        </row>
        <row r="298">
          <cell r="H298" t="str">
            <v>EET225058</v>
          </cell>
          <cell r="J298">
            <v>10363</v>
          </cell>
        </row>
        <row r="299">
          <cell r="H299" t="str">
            <v>EET225059</v>
          </cell>
          <cell r="J299">
            <v>1817</v>
          </cell>
        </row>
        <row r="300">
          <cell r="H300" t="str">
            <v>EET225060</v>
          </cell>
          <cell r="J300">
            <v>1764</v>
          </cell>
        </row>
        <row r="301">
          <cell r="H301" t="str">
            <v>EET225061</v>
          </cell>
          <cell r="J301">
            <v>1808</v>
          </cell>
        </row>
        <row r="302">
          <cell r="H302" t="str">
            <v>EET225062</v>
          </cell>
          <cell r="J302">
            <v>1867</v>
          </cell>
        </row>
        <row r="303">
          <cell r="H303" t="str">
            <v>EET225063</v>
          </cell>
          <cell r="J303">
            <v>12218</v>
          </cell>
        </row>
        <row r="304">
          <cell r="H304" t="str">
            <v>EET225064</v>
          </cell>
          <cell r="J304">
            <v>10353</v>
          </cell>
        </row>
        <row r="305">
          <cell r="H305" t="str">
            <v>EET225065</v>
          </cell>
          <cell r="J305">
            <v>10735</v>
          </cell>
        </row>
        <row r="306">
          <cell r="H306" t="str">
            <v>EET225066</v>
          </cell>
          <cell r="J306">
            <v>10350</v>
          </cell>
        </row>
        <row r="307">
          <cell r="H307" t="str">
            <v>EET225067</v>
          </cell>
          <cell r="J307">
            <v>10414</v>
          </cell>
        </row>
        <row r="308">
          <cell r="H308" t="str">
            <v>EET225068</v>
          </cell>
          <cell r="J308">
            <v>11023</v>
          </cell>
        </row>
        <row r="309">
          <cell r="H309" t="str">
            <v>EET225069</v>
          </cell>
          <cell r="J309">
            <v>10985</v>
          </cell>
        </row>
        <row r="310">
          <cell r="H310" t="str">
            <v>EET225070</v>
          </cell>
          <cell r="J310">
            <v>10961</v>
          </cell>
        </row>
        <row r="311">
          <cell r="H311" t="str">
            <v>EET225071</v>
          </cell>
          <cell r="J311">
            <v>10358</v>
          </cell>
        </row>
        <row r="312">
          <cell r="H312" t="str">
            <v>EET225072</v>
          </cell>
          <cell r="J312">
            <v>10466</v>
          </cell>
        </row>
        <row r="313">
          <cell r="H313" t="str">
            <v>EET225073</v>
          </cell>
          <cell r="J313">
            <v>10965</v>
          </cell>
        </row>
        <row r="314">
          <cell r="H314" t="str">
            <v>EET225074</v>
          </cell>
          <cell r="J314">
            <v>11252</v>
          </cell>
        </row>
        <row r="315">
          <cell r="H315" t="str">
            <v>EET225075</v>
          </cell>
          <cell r="J315">
            <v>11058</v>
          </cell>
        </row>
        <row r="316">
          <cell r="H316" t="str">
            <v>EET225076</v>
          </cell>
          <cell r="J316">
            <v>10458</v>
          </cell>
        </row>
        <row r="317">
          <cell r="H317" t="str">
            <v>EET225077</v>
          </cell>
          <cell r="J317">
            <v>10982</v>
          </cell>
        </row>
        <row r="318">
          <cell r="H318" t="str">
            <v>EET225078</v>
          </cell>
          <cell r="J318">
            <v>10780</v>
          </cell>
        </row>
        <row r="319">
          <cell r="H319" t="str">
            <v>EET225079</v>
          </cell>
          <cell r="J319">
            <v>2414</v>
          </cell>
        </row>
        <row r="320">
          <cell r="H320" t="str">
            <v>EET225080</v>
          </cell>
          <cell r="J320">
            <v>21912</v>
          </cell>
        </row>
        <row r="321">
          <cell r="H321" t="str">
            <v>EET225081</v>
          </cell>
          <cell r="J321">
            <v>7196</v>
          </cell>
        </row>
        <row r="322">
          <cell r="H322" t="str">
            <v>EET225082</v>
          </cell>
          <cell r="J322">
            <v>901</v>
          </cell>
        </row>
        <row r="323">
          <cell r="H323" t="str">
            <v>EET225083</v>
          </cell>
          <cell r="J323">
            <v>34780</v>
          </cell>
        </row>
        <row r="324">
          <cell r="H324" t="str">
            <v>EIS120001</v>
          </cell>
          <cell r="J324">
            <v>0</v>
          </cell>
        </row>
        <row r="325">
          <cell r="H325" t="str">
            <v>EIS120002</v>
          </cell>
          <cell r="J325">
            <v>0</v>
          </cell>
        </row>
        <row r="326">
          <cell r="H326" t="str">
            <v>EIS120003</v>
          </cell>
          <cell r="J326">
            <v>0</v>
          </cell>
        </row>
        <row r="327">
          <cell r="H327" t="str">
            <v>EIS121001</v>
          </cell>
          <cell r="J327">
            <v>0</v>
          </cell>
        </row>
        <row r="328">
          <cell r="H328" t="str">
            <v>FGL125001</v>
          </cell>
          <cell r="J328">
            <v>93530</v>
          </cell>
        </row>
        <row r="329">
          <cell r="H329" t="str">
            <v>FGM125001</v>
          </cell>
          <cell r="J329">
            <v>862</v>
          </cell>
        </row>
        <row r="330">
          <cell r="H330" t="str">
            <v>FGM125002</v>
          </cell>
          <cell r="J330">
            <v>909</v>
          </cell>
        </row>
        <row r="331">
          <cell r="H331" t="str">
            <v>FGM125003</v>
          </cell>
          <cell r="J331">
            <v>1</v>
          </cell>
        </row>
        <row r="332">
          <cell r="H332" t="str">
            <v>FGM125004</v>
          </cell>
          <cell r="J332">
            <v>18</v>
          </cell>
        </row>
        <row r="333">
          <cell r="H333" t="str">
            <v>FGM125005</v>
          </cell>
          <cell r="J333">
            <v>759</v>
          </cell>
        </row>
        <row r="334">
          <cell r="H334" t="str">
            <v>FGM125006</v>
          </cell>
          <cell r="J334">
            <v>849</v>
          </cell>
        </row>
        <row r="335">
          <cell r="H335" t="str">
            <v>FGM125007</v>
          </cell>
          <cell r="J335">
            <v>909</v>
          </cell>
        </row>
        <row r="336">
          <cell r="H336" t="str">
            <v>FGM125008</v>
          </cell>
          <cell r="J336">
            <v>881</v>
          </cell>
        </row>
        <row r="337">
          <cell r="H337" t="str">
            <v>FGM125009</v>
          </cell>
          <cell r="J337">
            <v>890</v>
          </cell>
        </row>
        <row r="338">
          <cell r="H338" t="str">
            <v>FGM125010</v>
          </cell>
          <cell r="J338">
            <v>869</v>
          </cell>
        </row>
        <row r="339">
          <cell r="H339" t="str">
            <v>FGM125011</v>
          </cell>
          <cell r="J339">
            <v>763</v>
          </cell>
        </row>
        <row r="340">
          <cell r="H340" t="str">
            <v>FGM125013</v>
          </cell>
          <cell r="J340">
            <v>2478</v>
          </cell>
        </row>
        <row r="341">
          <cell r="H341" t="str">
            <v>FHP116001</v>
          </cell>
          <cell r="J341">
            <v>7</v>
          </cell>
        </row>
        <row r="342">
          <cell r="H342" t="str">
            <v>FHP116002</v>
          </cell>
          <cell r="J342">
            <v>3</v>
          </cell>
        </row>
        <row r="343">
          <cell r="H343" t="str">
            <v>FHP116003</v>
          </cell>
          <cell r="J343">
            <v>5</v>
          </cell>
        </row>
        <row r="344">
          <cell r="H344" t="str">
            <v>FHP116004</v>
          </cell>
          <cell r="J344">
            <v>6</v>
          </cell>
        </row>
        <row r="345">
          <cell r="H345" t="str">
            <v>FHP116006</v>
          </cell>
          <cell r="J345">
            <v>7</v>
          </cell>
        </row>
        <row r="346">
          <cell r="H346" t="str">
            <v>FHP116008</v>
          </cell>
          <cell r="J346">
            <v>2</v>
          </cell>
        </row>
        <row r="347">
          <cell r="H347" t="str">
            <v>FHP116010</v>
          </cell>
          <cell r="J347">
            <v>2</v>
          </cell>
        </row>
        <row r="348">
          <cell r="H348" t="str">
            <v>FHP116012</v>
          </cell>
          <cell r="J348">
            <v>21</v>
          </cell>
        </row>
        <row r="349">
          <cell r="H349" t="str">
            <v>FHP116013</v>
          </cell>
          <cell r="J349">
            <v>3</v>
          </cell>
        </row>
        <row r="350">
          <cell r="H350" t="str">
            <v>FHP116014</v>
          </cell>
          <cell r="J350">
            <v>2</v>
          </cell>
        </row>
        <row r="351">
          <cell r="H351" t="str">
            <v>FHP116016</v>
          </cell>
          <cell r="J351">
            <v>3</v>
          </cell>
        </row>
        <row r="352">
          <cell r="H352" t="str">
            <v>FHP116017</v>
          </cell>
          <cell r="J352">
            <v>1</v>
          </cell>
        </row>
        <row r="353">
          <cell r="H353" t="str">
            <v>FHP116018</v>
          </cell>
          <cell r="J353">
            <v>1</v>
          </cell>
        </row>
        <row r="354">
          <cell r="H354" t="str">
            <v>FHP116021</v>
          </cell>
          <cell r="J354">
            <v>1</v>
          </cell>
        </row>
        <row r="355">
          <cell r="H355" t="str">
            <v>FHP117003</v>
          </cell>
          <cell r="J355">
            <v>2</v>
          </cell>
        </row>
        <row r="356">
          <cell r="H356" t="str">
            <v>FHP117004</v>
          </cell>
          <cell r="J356">
            <v>12</v>
          </cell>
        </row>
        <row r="357">
          <cell r="H357" t="str">
            <v>FHP117005</v>
          </cell>
          <cell r="J357">
            <v>1744</v>
          </cell>
        </row>
        <row r="358">
          <cell r="H358" t="str">
            <v>FHP117007</v>
          </cell>
          <cell r="J358">
            <v>1</v>
          </cell>
        </row>
        <row r="359">
          <cell r="H359" t="str">
            <v>FHP119001</v>
          </cell>
          <cell r="J359">
            <v>1</v>
          </cell>
        </row>
        <row r="360">
          <cell r="H360" t="str">
            <v>FHP124001</v>
          </cell>
          <cell r="J360">
            <v>11</v>
          </cell>
        </row>
        <row r="361">
          <cell r="H361" t="str">
            <v>GPL123001</v>
          </cell>
          <cell r="J361">
            <v>2645</v>
          </cell>
        </row>
        <row r="362">
          <cell r="H362" t="str">
            <v>GPL123002</v>
          </cell>
          <cell r="J362">
            <v>2630</v>
          </cell>
        </row>
        <row r="363">
          <cell r="H363" t="str">
            <v>HCL125001</v>
          </cell>
          <cell r="J363">
            <v>873</v>
          </cell>
        </row>
        <row r="364">
          <cell r="H364" t="str">
            <v>HCL125002</v>
          </cell>
          <cell r="J364">
            <v>1013</v>
          </cell>
        </row>
        <row r="365">
          <cell r="H365" t="str">
            <v>HCL125003</v>
          </cell>
          <cell r="J365">
            <v>974</v>
          </cell>
        </row>
        <row r="366">
          <cell r="H366" t="str">
            <v>HCL125004</v>
          </cell>
          <cell r="J366">
            <v>1017</v>
          </cell>
        </row>
        <row r="367">
          <cell r="H367" t="str">
            <v>HCL125005</v>
          </cell>
          <cell r="J367">
            <v>57</v>
          </cell>
        </row>
        <row r="368">
          <cell r="H368" t="str">
            <v>HCL125006</v>
          </cell>
          <cell r="J368">
            <v>103</v>
          </cell>
        </row>
        <row r="369">
          <cell r="H369" t="str">
            <v>HCL125007</v>
          </cell>
          <cell r="J369">
            <v>1800</v>
          </cell>
        </row>
        <row r="370">
          <cell r="H370" t="str">
            <v>HCL125008</v>
          </cell>
          <cell r="J370">
            <v>1948</v>
          </cell>
        </row>
        <row r="371">
          <cell r="H371" t="str">
            <v>HCL125009</v>
          </cell>
          <cell r="J371">
            <v>1929</v>
          </cell>
        </row>
        <row r="372">
          <cell r="H372" t="str">
            <v>HCL125010</v>
          </cell>
          <cell r="J372">
            <v>1904</v>
          </cell>
        </row>
        <row r="373">
          <cell r="H373" t="str">
            <v>HCP125001</v>
          </cell>
          <cell r="J373">
            <v>1636</v>
          </cell>
        </row>
        <row r="374">
          <cell r="H374" t="str">
            <v>HCP125002</v>
          </cell>
          <cell r="J374">
            <v>1709</v>
          </cell>
        </row>
        <row r="375">
          <cell r="H375" t="str">
            <v>HCP125003</v>
          </cell>
          <cell r="J375">
            <v>1724</v>
          </cell>
        </row>
        <row r="376">
          <cell r="H376" t="str">
            <v>HCP125004</v>
          </cell>
          <cell r="J376">
            <v>1741</v>
          </cell>
        </row>
        <row r="377">
          <cell r="H377" t="str">
            <v>HCP125005</v>
          </cell>
          <cell r="J377">
            <v>1271</v>
          </cell>
        </row>
        <row r="378">
          <cell r="H378" t="str">
            <v>HCP125006</v>
          </cell>
          <cell r="J378">
            <v>1532</v>
          </cell>
        </row>
        <row r="379">
          <cell r="H379" t="str">
            <v>HCP125007</v>
          </cell>
          <cell r="J379">
            <v>1490</v>
          </cell>
        </row>
        <row r="380">
          <cell r="H380" t="str">
            <v>HCP125008</v>
          </cell>
          <cell r="J380">
            <v>1442</v>
          </cell>
        </row>
        <row r="381">
          <cell r="H381" t="str">
            <v>HCT125001</v>
          </cell>
          <cell r="J381">
            <v>1400</v>
          </cell>
        </row>
        <row r="382">
          <cell r="H382" t="str">
            <v>HCT125002</v>
          </cell>
          <cell r="J382">
            <v>1446</v>
          </cell>
        </row>
        <row r="383">
          <cell r="H383" t="str">
            <v>HCT125003</v>
          </cell>
          <cell r="J383">
            <v>1405</v>
          </cell>
        </row>
        <row r="384">
          <cell r="H384" t="str">
            <v>HCT126001</v>
          </cell>
          <cell r="J384">
            <v>1994</v>
          </cell>
        </row>
        <row r="385">
          <cell r="H385" t="str">
            <v>HCT126002</v>
          </cell>
          <cell r="J385">
            <v>1998</v>
          </cell>
        </row>
        <row r="386">
          <cell r="H386" t="str">
            <v>HCT126003</v>
          </cell>
          <cell r="J386">
            <v>1968</v>
          </cell>
        </row>
        <row r="387">
          <cell r="H387" t="str">
            <v>HCT126004</v>
          </cell>
          <cell r="J387">
            <v>1772</v>
          </cell>
        </row>
        <row r="388">
          <cell r="H388" t="str">
            <v>HCT126005</v>
          </cell>
          <cell r="J388">
            <v>1771</v>
          </cell>
        </row>
        <row r="389">
          <cell r="H389" t="str">
            <v>HCT126010</v>
          </cell>
          <cell r="J389">
            <v>1798</v>
          </cell>
        </row>
        <row r="390">
          <cell r="H390" t="str">
            <v>KCL123001</v>
          </cell>
          <cell r="J390">
            <v>2040</v>
          </cell>
        </row>
        <row r="391">
          <cell r="H391" t="str">
            <v>KCL123002</v>
          </cell>
          <cell r="J391">
            <v>2112</v>
          </cell>
        </row>
        <row r="392">
          <cell r="H392" t="str">
            <v>PBL123001</v>
          </cell>
          <cell r="J392">
            <v>2372</v>
          </cell>
        </row>
        <row r="393">
          <cell r="H393" t="str">
            <v>PBL123002</v>
          </cell>
          <cell r="J393">
            <v>2499</v>
          </cell>
        </row>
        <row r="394">
          <cell r="H394" t="str">
            <v>PBL123003</v>
          </cell>
          <cell r="J394">
            <v>332</v>
          </cell>
        </row>
        <row r="395">
          <cell r="H395" t="str">
            <v>PBL123004</v>
          </cell>
          <cell r="J395">
            <v>216</v>
          </cell>
        </row>
        <row r="396">
          <cell r="H396" t="str">
            <v>PRF125017</v>
          </cell>
          <cell r="J396">
            <v>1032</v>
          </cell>
        </row>
        <row r="397">
          <cell r="H397" t="str">
            <v>PRF125018</v>
          </cell>
          <cell r="J397">
            <v>1008</v>
          </cell>
        </row>
        <row r="398">
          <cell r="H398" t="str">
            <v>PRF125019</v>
          </cell>
          <cell r="J398">
            <v>1032</v>
          </cell>
        </row>
        <row r="399">
          <cell r="H399" t="str">
            <v>PRF126004</v>
          </cell>
          <cell r="J399">
            <v>0</v>
          </cell>
        </row>
        <row r="400">
          <cell r="H400" t="str">
            <v>PRF126005</v>
          </cell>
          <cell r="J400">
            <v>0</v>
          </cell>
        </row>
        <row r="401">
          <cell r="H401" t="str">
            <v>PRL121015</v>
          </cell>
          <cell r="J401">
            <v>141</v>
          </cell>
        </row>
        <row r="402">
          <cell r="H402" t="str">
            <v>PRL121016</v>
          </cell>
          <cell r="J402">
            <v>2002</v>
          </cell>
        </row>
        <row r="403">
          <cell r="H403" t="str">
            <v>PRL121017</v>
          </cell>
          <cell r="J403">
            <v>1135</v>
          </cell>
        </row>
        <row r="404">
          <cell r="H404" t="str">
            <v>PRL121018</v>
          </cell>
          <cell r="J404">
            <v>3339</v>
          </cell>
        </row>
        <row r="405">
          <cell r="H405" t="str">
            <v>PRL121019</v>
          </cell>
          <cell r="J405">
            <v>1405</v>
          </cell>
        </row>
        <row r="406">
          <cell r="H406" t="str">
            <v>PRL121020</v>
          </cell>
          <cell r="J406">
            <v>683</v>
          </cell>
        </row>
        <row r="407">
          <cell r="H407" t="str">
            <v>PRL121021</v>
          </cell>
          <cell r="J407">
            <v>363</v>
          </cell>
        </row>
        <row r="408">
          <cell r="H408" t="str">
            <v>PRL121022</v>
          </cell>
          <cell r="J408">
            <v>2813</v>
          </cell>
        </row>
        <row r="409">
          <cell r="H409" t="str">
            <v>PRL121023</v>
          </cell>
          <cell r="J409">
            <v>2893</v>
          </cell>
        </row>
        <row r="410">
          <cell r="H410" t="str">
            <v>PRL121024</v>
          </cell>
          <cell r="J410">
            <v>3985</v>
          </cell>
        </row>
        <row r="411">
          <cell r="H411" t="str">
            <v>PRL121025</v>
          </cell>
          <cell r="J411">
            <v>2816</v>
          </cell>
        </row>
        <row r="412">
          <cell r="H412" t="str">
            <v>PRL121026</v>
          </cell>
          <cell r="J412">
            <v>116</v>
          </cell>
        </row>
        <row r="413">
          <cell r="H413" t="str">
            <v>PRL121027</v>
          </cell>
          <cell r="J413">
            <v>5613</v>
          </cell>
        </row>
        <row r="414">
          <cell r="H414" t="str">
            <v>PRL121028</v>
          </cell>
          <cell r="J414">
            <v>4931</v>
          </cell>
        </row>
        <row r="415">
          <cell r="H415" t="str">
            <v>PRL121029</v>
          </cell>
          <cell r="J415">
            <v>3009</v>
          </cell>
        </row>
        <row r="416">
          <cell r="H416" t="str">
            <v>PRL121030</v>
          </cell>
          <cell r="J416">
            <v>6000</v>
          </cell>
        </row>
        <row r="417">
          <cell r="H417" t="str">
            <v>PRL121031</v>
          </cell>
          <cell r="J417">
            <v>6407</v>
          </cell>
        </row>
        <row r="418">
          <cell r="H418" t="str">
            <v>PRL121034</v>
          </cell>
          <cell r="J418">
            <v>225</v>
          </cell>
        </row>
        <row r="419">
          <cell r="H419" t="str">
            <v>PRL121042</v>
          </cell>
          <cell r="J419">
            <v>777</v>
          </cell>
        </row>
        <row r="420">
          <cell r="H420" t="str">
            <v>PRL121045</v>
          </cell>
          <cell r="J420">
            <v>453</v>
          </cell>
        </row>
        <row r="421">
          <cell r="H421" t="str">
            <v>PRL121046</v>
          </cell>
          <cell r="J421">
            <v>70</v>
          </cell>
        </row>
        <row r="422">
          <cell r="H422" t="str">
            <v>PRL121047</v>
          </cell>
          <cell r="J422">
            <v>120</v>
          </cell>
        </row>
        <row r="423">
          <cell r="H423" t="str">
            <v>PRL121052</v>
          </cell>
          <cell r="J423">
            <v>921</v>
          </cell>
        </row>
        <row r="424">
          <cell r="H424" t="str">
            <v>PRL121053</v>
          </cell>
          <cell r="J424">
            <v>1620</v>
          </cell>
        </row>
        <row r="425">
          <cell r="H425" t="str">
            <v>PRL121054</v>
          </cell>
          <cell r="J425">
            <v>7099</v>
          </cell>
        </row>
        <row r="426">
          <cell r="H426" t="str">
            <v>PRL121057</v>
          </cell>
          <cell r="J426">
            <v>157</v>
          </cell>
        </row>
        <row r="427">
          <cell r="H427" t="str">
            <v>PRL121058</v>
          </cell>
          <cell r="J427">
            <v>452</v>
          </cell>
        </row>
        <row r="428">
          <cell r="H428" t="str">
            <v>PRL121059</v>
          </cell>
          <cell r="J428">
            <v>1928</v>
          </cell>
        </row>
        <row r="429">
          <cell r="H429" t="str">
            <v>PRL121071</v>
          </cell>
          <cell r="J429">
            <v>375</v>
          </cell>
        </row>
        <row r="430">
          <cell r="H430" t="str">
            <v>PRL121072</v>
          </cell>
          <cell r="J430">
            <v>6252</v>
          </cell>
        </row>
        <row r="431">
          <cell r="H431" t="str">
            <v>PRL121073</v>
          </cell>
          <cell r="J431">
            <v>1470</v>
          </cell>
        </row>
        <row r="432">
          <cell r="H432" t="str">
            <v>PRL122006</v>
          </cell>
          <cell r="J432">
            <v>25</v>
          </cell>
        </row>
        <row r="433">
          <cell r="H433" t="str">
            <v>PRL122024</v>
          </cell>
          <cell r="J433">
            <v>175</v>
          </cell>
        </row>
        <row r="434">
          <cell r="H434" t="str">
            <v>PRL122027</v>
          </cell>
          <cell r="J434">
            <v>3627</v>
          </cell>
        </row>
        <row r="435">
          <cell r="H435" t="str">
            <v>PRL122028</v>
          </cell>
          <cell r="J435">
            <v>1756</v>
          </cell>
        </row>
        <row r="436">
          <cell r="H436" t="str">
            <v>PRL122029</v>
          </cell>
          <cell r="J436">
            <v>3628</v>
          </cell>
        </row>
        <row r="437">
          <cell r="H437" t="str">
            <v>PRL122030</v>
          </cell>
          <cell r="J437">
            <v>632</v>
          </cell>
        </row>
        <row r="438">
          <cell r="H438" t="str">
            <v>PRL122031</v>
          </cell>
          <cell r="J438">
            <v>4948</v>
          </cell>
        </row>
        <row r="439">
          <cell r="H439" t="str">
            <v>PRL122036</v>
          </cell>
          <cell r="J439">
            <v>948</v>
          </cell>
        </row>
        <row r="440">
          <cell r="H440" t="str">
            <v>PRL122037</v>
          </cell>
          <cell r="J440">
            <v>480</v>
          </cell>
        </row>
        <row r="441">
          <cell r="H441" t="str">
            <v>PRL122038</v>
          </cell>
          <cell r="J441">
            <v>1293</v>
          </cell>
        </row>
        <row r="442">
          <cell r="H442" t="str">
            <v>PRL122041</v>
          </cell>
          <cell r="J442">
            <v>5619</v>
          </cell>
        </row>
        <row r="443">
          <cell r="H443" t="str">
            <v>PRL122048</v>
          </cell>
          <cell r="J443">
            <v>2342</v>
          </cell>
        </row>
        <row r="444">
          <cell r="H444" t="str">
            <v>PRL122072</v>
          </cell>
          <cell r="J444">
            <v>3556</v>
          </cell>
        </row>
        <row r="445">
          <cell r="H445" t="str">
            <v>PRL122073</v>
          </cell>
          <cell r="J445">
            <v>515</v>
          </cell>
        </row>
        <row r="446">
          <cell r="H446" t="str">
            <v>PRL122083</v>
          </cell>
          <cell r="J446">
            <v>3325</v>
          </cell>
        </row>
        <row r="447">
          <cell r="H447" t="str">
            <v>PRL122084</v>
          </cell>
          <cell r="J447">
            <v>5658</v>
          </cell>
        </row>
        <row r="448">
          <cell r="H448" t="str">
            <v>PRL122085</v>
          </cell>
          <cell r="J448">
            <v>6766</v>
          </cell>
        </row>
        <row r="449">
          <cell r="H449" t="str">
            <v>PRL122086</v>
          </cell>
          <cell r="J449">
            <v>7785</v>
          </cell>
        </row>
        <row r="450">
          <cell r="H450" t="str">
            <v>PRL122087</v>
          </cell>
          <cell r="J450">
            <v>1183</v>
          </cell>
        </row>
        <row r="451">
          <cell r="H451" t="str">
            <v>PRL122091</v>
          </cell>
          <cell r="J451">
            <v>3089</v>
          </cell>
        </row>
        <row r="452">
          <cell r="H452" t="str">
            <v>PRL122093</v>
          </cell>
          <cell r="J452">
            <v>673</v>
          </cell>
        </row>
        <row r="453">
          <cell r="H453" t="str">
            <v>PRL122094</v>
          </cell>
          <cell r="J453">
            <v>374</v>
          </cell>
        </row>
        <row r="454">
          <cell r="H454" t="str">
            <v>PRL122095</v>
          </cell>
          <cell r="J454">
            <v>452</v>
          </cell>
        </row>
        <row r="455">
          <cell r="H455" t="str">
            <v>PRL122100</v>
          </cell>
          <cell r="J455">
            <v>277</v>
          </cell>
        </row>
        <row r="456">
          <cell r="H456" t="str">
            <v>PRL122102</v>
          </cell>
          <cell r="J456">
            <v>1446</v>
          </cell>
        </row>
        <row r="457">
          <cell r="H457" t="str">
            <v>PRL122107</v>
          </cell>
          <cell r="J457">
            <v>967</v>
          </cell>
        </row>
        <row r="458">
          <cell r="H458" t="str">
            <v>PRL122110</v>
          </cell>
          <cell r="J458">
            <v>822</v>
          </cell>
        </row>
        <row r="459">
          <cell r="H459" t="str">
            <v>PRL122111</v>
          </cell>
          <cell r="J459">
            <v>130</v>
          </cell>
        </row>
        <row r="460">
          <cell r="H460" t="str">
            <v>PRL122112</v>
          </cell>
          <cell r="J460">
            <v>280</v>
          </cell>
        </row>
        <row r="461">
          <cell r="H461" t="str">
            <v>PRL122113</v>
          </cell>
          <cell r="J461">
            <v>654</v>
          </cell>
        </row>
        <row r="462">
          <cell r="H462" t="str">
            <v>PRL122116</v>
          </cell>
          <cell r="J462">
            <v>89</v>
          </cell>
        </row>
        <row r="463">
          <cell r="H463" t="str">
            <v>PRL122126</v>
          </cell>
          <cell r="J463">
            <v>2</v>
          </cell>
        </row>
        <row r="464">
          <cell r="H464" t="str">
            <v>PRL122130</v>
          </cell>
          <cell r="J464">
            <v>1171</v>
          </cell>
        </row>
        <row r="465">
          <cell r="H465" t="str">
            <v>PRL122131</v>
          </cell>
          <cell r="J465">
            <v>3820</v>
          </cell>
        </row>
        <row r="466">
          <cell r="H466" t="str">
            <v>PRL122134</v>
          </cell>
          <cell r="J466">
            <v>121</v>
          </cell>
        </row>
        <row r="467">
          <cell r="H467" t="str">
            <v>PRL122141</v>
          </cell>
          <cell r="J467">
            <v>3748</v>
          </cell>
        </row>
        <row r="468">
          <cell r="H468" t="str">
            <v>PRL122142</v>
          </cell>
          <cell r="J468">
            <v>149</v>
          </cell>
        </row>
        <row r="469">
          <cell r="H469" t="str">
            <v>PRL122149</v>
          </cell>
          <cell r="J469">
            <v>256</v>
          </cell>
        </row>
        <row r="470">
          <cell r="H470" t="str">
            <v>PRL122153</v>
          </cell>
          <cell r="J470">
            <v>272</v>
          </cell>
        </row>
        <row r="471">
          <cell r="H471" t="str">
            <v>PRL122154</v>
          </cell>
          <cell r="J471">
            <v>299</v>
          </cell>
        </row>
        <row r="472">
          <cell r="H472" t="str">
            <v>PRL122155</v>
          </cell>
          <cell r="J472">
            <v>1060</v>
          </cell>
        </row>
        <row r="473">
          <cell r="H473" t="str">
            <v>PRL123029</v>
          </cell>
          <cell r="J473">
            <v>1</v>
          </cell>
        </row>
        <row r="474">
          <cell r="H474" t="str">
            <v>PRL123043</v>
          </cell>
          <cell r="J474">
            <v>1269</v>
          </cell>
        </row>
        <row r="475">
          <cell r="H475" t="str">
            <v>PRL123044</v>
          </cell>
          <cell r="J475">
            <v>1324</v>
          </cell>
        </row>
        <row r="476">
          <cell r="H476" t="str">
            <v>PRL123045</v>
          </cell>
          <cell r="J476">
            <v>879</v>
          </cell>
        </row>
        <row r="477">
          <cell r="H477" t="str">
            <v>PRL123046</v>
          </cell>
          <cell r="J477">
            <v>3851</v>
          </cell>
        </row>
        <row r="478">
          <cell r="H478" t="str">
            <v>PRL123047</v>
          </cell>
          <cell r="J478">
            <v>824</v>
          </cell>
        </row>
        <row r="479">
          <cell r="H479" t="str">
            <v>PRL123048</v>
          </cell>
          <cell r="J479">
            <v>1217</v>
          </cell>
        </row>
        <row r="480">
          <cell r="H480" t="str">
            <v>PRL123050</v>
          </cell>
          <cell r="J480">
            <v>62</v>
          </cell>
        </row>
        <row r="481">
          <cell r="H481" t="str">
            <v>PRL123051</v>
          </cell>
          <cell r="J481">
            <v>1114</v>
          </cell>
        </row>
        <row r="482">
          <cell r="H482" t="str">
            <v>PRL123052</v>
          </cell>
          <cell r="J482">
            <v>1430</v>
          </cell>
        </row>
        <row r="483">
          <cell r="H483" t="str">
            <v>PRL123053</v>
          </cell>
          <cell r="J483">
            <v>42330</v>
          </cell>
        </row>
        <row r="484">
          <cell r="H484" t="str">
            <v>PRL123054</v>
          </cell>
          <cell r="J484">
            <v>49150</v>
          </cell>
        </row>
        <row r="485">
          <cell r="H485" t="str">
            <v>PRL123056</v>
          </cell>
          <cell r="J485">
            <v>1128</v>
          </cell>
        </row>
        <row r="486">
          <cell r="H486" t="str">
            <v>PRL123059</v>
          </cell>
          <cell r="J486">
            <v>123</v>
          </cell>
        </row>
        <row r="487">
          <cell r="H487" t="str">
            <v>PRL123060</v>
          </cell>
          <cell r="J487">
            <v>194</v>
          </cell>
        </row>
        <row r="488">
          <cell r="H488" t="str">
            <v>PRL123075</v>
          </cell>
          <cell r="J488">
            <v>362</v>
          </cell>
        </row>
        <row r="489">
          <cell r="H489" t="str">
            <v>PRL123076</v>
          </cell>
          <cell r="J489">
            <v>382</v>
          </cell>
        </row>
        <row r="490">
          <cell r="H490" t="str">
            <v>PRL123077</v>
          </cell>
          <cell r="J490">
            <v>96</v>
          </cell>
        </row>
        <row r="491">
          <cell r="H491" t="str">
            <v>PRL123078</v>
          </cell>
          <cell r="J491">
            <v>337</v>
          </cell>
        </row>
        <row r="492">
          <cell r="H492" t="str">
            <v>PRL123079</v>
          </cell>
          <cell r="J492">
            <v>1036</v>
          </cell>
        </row>
        <row r="493">
          <cell r="H493" t="str">
            <v>PRL123080</v>
          </cell>
          <cell r="J493">
            <v>1185</v>
          </cell>
        </row>
        <row r="494">
          <cell r="H494" t="str">
            <v>PRL123081</v>
          </cell>
          <cell r="J494">
            <v>1179</v>
          </cell>
        </row>
        <row r="495">
          <cell r="H495" t="str">
            <v>PRL123086</v>
          </cell>
          <cell r="J495">
            <v>13910</v>
          </cell>
        </row>
        <row r="496">
          <cell r="H496" t="str">
            <v>PRL123087</v>
          </cell>
          <cell r="J496">
            <v>604</v>
          </cell>
        </row>
        <row r="497">
          <cell r="H497" t="str">
            <v>PRL123088</v>
          </cell>
          <cell r="J497">
            <v>2227</v>
          </cell>
        </row>
        <row r="498">
          <cell r="H498" t="str">
            <v>PRL123089</v>
          </cell>
          <cell r="J498">
            <v>827</v>
          </cell>
        </row>
        <row r="499">
          <cell r="H499" t="str">
            <v>PRL123090</v>
          </cell>
          <cell r="J499">
            <v>2089</v>
          </cell>
        </row>
        <row r="500">
          <cell r="H500" t="str">
            <v>PRL123091</v>
          </cell>
          <cell r="J500">
            <v>2043</v>
          </cell>
        </row>
        <row r="501">
          <cell r="H501" t="str">
            <v>PRL123092</v>
          </cell>
          <cell r="J501">
            <v>1949</v>
          </cell>
        </row>
        <row r="502">
          <cell r="H502" t="str">
            <v>PRL123093</v>
          </cell>
          <cell r="J502">
            <v>2014</v>
          </cell>
        </row>
        <row r="503">
          <cell r="H503" t="str">
            <v>PRL123094</v>
          </cell>
          <cell r="J503">
            <v>1987</v>
          </cell>
        </row>
        <row r="504">
          <cell r="H504" t="str">
            <v>PRL123095</v>
          </cell>
          <cell r="J504">
            <v>1609</v>
          </cell>
        </row>
        <row r="505">
          <cell r="H505" t="str">
            <v>PRL123096</v>
          </cell>
          <cell r="J505">
            <v>1769</v>
          </cell>
        </row>
        <row r="506">
          <cell r="H506" t="str">
            <v>PRL123098</v>
          </cell>
          <cell r="J506">
            <v>500</v>
          </cell>
        </row>
        <row r="507">
          <cell r="H507" t="str">
            <v>PRL123099</v>
          </cell>
          <cell r="J507">
            <v>2377</v>
          </cell>
        </row>
        <row r="508">
          <cell r="H508" t="str">
            <v>PRL123100</v>
          </cell>
          <cell r="J508">
            <v>2177</v>
          </cell>
        </row>
        <row r="509">
          <cell r="H509" t="str">
            <v>PRL123101</v>
          </cell>
          <cell r="J509">
            <v>2487</v>
          </cell>
        </row>
        <row r="510">
          <cell r="H510" t="str">
            <v>PRL123103</v>
          </cell>
          <cell r="J510">
            <v>2245</v>
          </cell>
        </row>
        <row r="511">
          <cell r="H511" t="str">
            <v>PRL123104</v>
          </cell>
          <cell r="J511">
            <v>2364</v>
          </cell>
        </row>
        <row r="512">
          <cell r="H512" t="str">
            <v>PRL123105</v>
          </cell>
          <cell r="J512">
            <v>2152</v>
          </cell>
        </row>
        <row r="513">
          <cell r="H513" t="str">
            <v>PRL123106</v>
          </cell>
          <cell r="J513">
            <v>3798</v>
          </cell>
        </row>
        <row r="514">
          <cell r="H514" t="str">
            <v>PRL123107</v>
          </cell>
          <cell r="J514">
            <v>269</v>
          </cell>
        </row>
        <row r="515">
          <cell r="H515" t="str">
            <v>PRL123111</v>
          </cell>
          <cell r="J515">
            <v>3798</v>
          </cell>
        </row>
        <row r="516">
          <cell r="H516" t="str">
            <v>PRL123113</v>
          </cell>
          <cell r="J516">
            <v>3894</v>
          </cell>
        </row>
        <row r="517">
          <cell r="H517" t="str">
            <v>PRL124001</v>
          </cell>
          <cell r="J517">
            <v>2994</v>
          </cell>
        </row>
        <row r="518">
          <cell r="H518" t="str">
            <v>PRL124003</v>
          </cell>
          <cell r="J518">
            <v>4385</v>
          </cell>
        </row>
        <row r="519">
          <cell r="H519" t="str">
            <v>PRL124004</v>
          </cell>
          <cell r="J519">
            <v>1</v>
          </cell>
        </row>
        <row r="520">
          <cell r="H520" t="str">
            <v>PRL124005</v>
          </cell>
          <cell r="J520">
            <v>225</v>
          </cell>
        </row>
        <row r="521">
          <cell r="H521" t="str">
            <v>PRL124007</v>
          </cell>
          <cell r="J521">
            <v>6</v>
          </cell>
        </row>
        <row r="522">
          <cell r="H522" t="str">
            <v>PRL124009</v>
          </cell>
          <cell r="J522">
            <v>174</v>
          </cell>
        </row>
        <row r="523">
          <cell r="H523" t="str">
            <v>PRL124010</v>
          </cell>
          <cell r="J523">
            <v>340</v>
          </cell>
        </row>
        <row r="524">
          <cell r="H524" t="str">
            <v>PRL124011</v>
          </cell>
          <cell r="J524">
            <v>110</v>
          </cell>
        </row>
        <row r="525">
          <cell r="H525" t="str">
            <v>PRL124012</v>
          </cell>
          <cell r="J525">
            <v>454</v>
          </cell>
        </row>
        <row r="526">
          <cell r="H526" t="str">
            <v>PRL124014</v>
          </cell>
          <cell r="J526">
            <v>53</v>
          </cell>
        </row>
        <row r="527">
          <cell r="H527" t="str">
            <v>PRL124017</v>
          </cell>
          <cell r="J527">
            <v>49</v>
          </cell>
        </row>
        <row r="528">
          <cell r="H528" t="str">
            <v>PRL124018</v>
          </cell>
          <cell r="J528">
            <v>791</v>
          </cell>
        </row>
        <row r="529">
          <cell r="H529" t="str">
            <v>PRL124019</v>
          </cell>
          <cell r="J529">
            <v>465</v>
          </cell>
        </row>
        <row r="530">
          <cell r="H530" t="str">
            <v>PRL124020</v>
          </cell>
          <cell r="J530">
            <v>4</v>
          </cell>
        </row>
        <row r="531">
          <cell r="H531" t="str">
            <v>PRL124025</v>
          </cell>
          <cell r="J531">
            <v>664</v>
          </cell>
        </row>
        <row r="532">
          <cell r="H532" t="str">
            <v>PRL124029</v>
          </cell>
          <cell r="J532">
            <v>15</v>
          </cell>
        </row>
        <row r="533">
          <cell r="H533" t="str">
            <v>PRL124031</v>
          </cell>
          <cell r="J533">
            <v>3348</v>
          </cell>
        </row>
        <row r="534">
          <cell r="H534" t="str">
            <v>PRL124037</v>
          </cell>
          <cell r="J534">
            <v>437</v>
          </cell>
        </row>
        <row r="535">
          <cell r="H535" t="str">
            <v>PRL124060</v>
          </cell>
          <cell r="J535">
            <v>2104</v>
          </cell>
        </row>
        <row r="536">
          <cell r="H536" t="str">
            <v>PRL124061</v>
          </cell>
          <cell r="J536">
            <v>1555</v>
          </cell>
        </row>
        <row r="537">
          <cell r="H537" t="str">
            <v>PRL124062</v>
          </cell>
          <cell r="J537">
            <v>41</v>
          </cell>
        </row>
        <row r="538">
          <cell r="H538" t="str">
            <v>PRL124064</v>
          </cell>
          <cell r="J538">
            <v>2844</v>
          </cell>
        </row>
        <row r="539">
          <cell r="H539" t="str">
            <v>PRL124065</v>
          </cell>
          <cell r="J539">
            <v>1889</v>
          </cell>
        </row>
        <row r="540">
          <cell r="H540" t="str">
            <v>PRL124066</v>
          </cell>
          <cell r="J540">
            <v>1</v>
          </cell>
        </row>
        <row r="541">
          <cell r="H541" t="str">
            <v>PRL124068</v>
          </cell>
          <cell r="J541">
            <v>1260</v>
          </cell>
        </row>
        <row r="542">
          <cell r="H542" t="str">
            <v>PRL124069</v>
          </cell>
          <cell r="J542">
            <v>1230</v>
          </cell>
        </row>
        <row r="543">
          <cell r="H543" t="str">
            <v>PRL124070</v>
          </cell>
          <cell r="J543">
            <v>877</v>
          </cell>
        </row>
        <row r="544">
          <cell r="H544" t="str">
            <v>PRL124071</v>
          </cell>
          <cell r="J544">
            <v>2191</v>
          </cell>
        </row>
        <row r="545">
          <cell r="H545" t="str">
            <v>PRL124072</v>
          </cell>
          <cell r="J545">
            <v>1929</v>
          </cell>
        </row>
        <row r="546">
          <cell r="H546" t="str">
            <v>PRL124073</v>
          </cell>
          <cell r="J546">
            <v>801</v>
          </cell>
        </row>
        <row r="547">
          <cell r="H547" t="str">
            <v>PRL124091</v>
          </cell>
          <cell r="J547">
            <v>2230</v>
          </cell>
        </row>
        <row r="548">
          <cell r="H548" t="str">
            <v>PRL124092</v>
          </cell>
          <cell r="J548">
            <v>816</v>
          </cell>
        </row>
        <row r="549">
          <cell r="H549" t="str">
            <v>PRL124093</v>
          </cell>
          <cell r="J549">
            <v>1321</v>
          </cell>
        </row>
        <row r="550">
          <cell r="H550" t="str">
            <v>PRL124094</v>
          </cell>
          <cell r="J550">
            <v>436</v>
          </cell>
        </row>
        <row r="551">
          <cell r="H551" t="str">
            <v>PRL124095</v>
          </cell>
          <cell r="J551">
            <v>4806</v>
          </cell>
        </row>
        <row r="552">
          <cell r="H552" t="str">
            <v>PRL124096</v>
          </cell>
          <cell r="J552">
            <v>3997</v>
          </cell>
        </row>
        <row r="553">
          <cell r="H553" t="str">
            <v>PRL124097</v>
          </cell>
          <cell r="J553">
            <v>5027</v>
          </cell>
        </row>
        <row r="554">
          <cell r="H554" t="str">
            <v>PRL124100</v>
          </cell>
          <cell r="J554">
            <v>2092</v>
          </cell>
        </row>
        <row r="555">
          <cell r="H555" t="str">
            <v>PRL124101</v>
          </cell>
          <cell r="J555">
            <v>2228</v>
          </cell>
        </row>
        <row r="556">
          <cell r="H556" t="str">
            <v>PRL124102</v>
          </cell>
          <cell r="J556">
            <v>4</v>
          </cell>
        </row>
        <row r="557">
          <cell r="H557" t="str">
            <v>PRL124103</v>
          </cell>
          <cell r="J557">
            <v>548</v>
          </cell>
        </row>
        <row r="558">
          <cell r="H558" t="str">
            <v>PRL124104</v>
          </cell>
          <cell r="J558">
            <v>4</v>
          </cell>
        </row>
        <row r="559">
          <cell r="H559" t="str">
            <v>PRL124105</v>
          </cell>
          <cell r="J559">
            <v>1423</v>
          </cell>
        </row>
        <row r="560">
          <cell r="H560" t="str">
            <v>PRL124106</v>
          </cell>
          <cell r="J560">
            <v>1167</v>
          </cell>
        </row>
        <row r="561">
          <cell r="H561" t="str">
            <v>PRL124108</v>
          </cell>
          <cell r="J561">
            <v>1603</v>
          </cell>
        </row>
        <row r="562">
          <cell r="H562" t="str">
            <v>PRL124114</v>
          </cell>
          <cell r="J562">
            <v>275</v>
          </cell>
        </row>
        <row r="563">
          <cell r="H563" t="str">
            <v>PRL124115</v>
          </cell>
          <cell r="J563">
            <v>1151</v>
          </cell>
        </row>
        <row r="564">
          <cell r="H564" t="str">
            <v>PRL124116</v>
          </cell>
          <cell r="J564">
            <v>1543</v>
          </cell>
        </row>
        <row r="565">
          <cell r="H565" t="str">
            <v>PRL124117</v>
          </cell>
          <cell r="J565">
            <v>1218</v>
          </cell>
        </row>
        <row r="566">
          <cell r="H566" t="str">
            <v>PRL124118</v>
          </cell>
          <cell r="J566">
            <v>246</v>
          </cell>
        </row>
        <row r="567">
          <cell r="H567" t="str">
            <v>PRL124119</v>
          </cell>
          <cell r="J567">
            <v>363</v>
          </cell>
        </row>
        <row r="568">
          <cell r="H568" t="str">
            <v>PRL124120</v>
          </cell>
          <cell r="J568">
            <v>2725</v>
          </cell>
        </row>
        <row r="569">
          <cell r="H569" t="str">
            <v>PRL124128</v>
          </cell>
          <cell r="J569">
            <v>1588</v>
          </cell>
        </row>
        <row r="570">
          <cell r="H570" t="str">
            <v>PRL124129</v>
          </cell>
          <cell r="J570">
            <v>1409</v>
          </cell>
        </row>
        <row r="571">
          <cell r="H571" t="str">
            <v>PRL124130</v>
          </cell>
          <cell r="J571">
            <v>1561</v>
          </cell>
        </row>
        <row r="572">
          <cell r="H572" t="str">
            <v>PRL124131</v>
          </cell>
          <cell r="J572">
            <v>1565</v>
          </cell>
        </row>
        <row r="573">
          <cell r="H573" t="str">
            <v>PRL124132</v>
          </cell>
          <cell r="J573">
            <v>1989</v>
          </cell>
        </row>
        <row r="574">
          <cell r="H574" t="str">
            <v>PRL124136</v>
          </cell>
          <cell r="J574">
            <v>778</v>
          </cell>
        </row>
        <row r="575">
          <cell r="H575" t="str">
            <v>PRL124137</v>
          </cell>
          <cell r="J575">
            <v>938</v>
          </cell>
        </row>
        <row r="576">
          <cell r="H576" t="str">
            <v>PRL124138</v>
          </cell>
          <cell r="J576">
            <v>611</v>
          </cell>
        </row>
        <row r="577">
          <cell r="H577" t="str">
            <v>PRL124140</v>
          </cell>
          <cell r="J577">
            <v>1645</v>
          </cell>
        </row>
        <row r="578">
          <cell r="H578" t="str">
            <v>PRL124141</v>
          </cell>
          <cell r="J578">
            <v>1418</v>
          </cell>
        </row>
        <row r="579">
          <cell r="H579" t="str">
            <v>PRL124142</v>
          </cell>
          <cell r="J579">
            <v>1400</v>
          </cell>
        </row>
        <row r="580">
          <cell r="H580" t="str">
            <v>PRL124143</v>
          </cell>
          <cell r="J580">
            <v>2066</v>
          </cell>
        </row>
        <row r="581">
          <cell r="H581" t="str">
            <v>PRL124144</v>
          </cell>
          <cell r="J581">
            <v>1706</v>
          </cell>
        </row>
        <row r="582">
          <cell r="H582" t="str">
            <v>PRL124149</v>
          </cell>
          <cell r="J582">
            <v>1649</v>
          </cell>
        </row>
        <row r="583">
          <cell r="H583" t="str">
            <v>PRL124150</v>
          </cell>
          <cell r="J583">
            <v>1657</v>
          </cell>
        </row>
        <row r="584">
          <cell r="H584" t="str">
            <v>PRL124160</v>
          </cell>
          <cell r="J584">
            <v>2849</v>
          </cell>
        </row>
        <row r="585">
          <cell r="H585" t="str">
            <v>PRL124161</v>
          </cell>
          <cell r="J585">
            <v>2614</v>
          </cell>
        </row>
        <row r="586">
          <cell r="H586" t="str">
            <v>PRL124162</v>
          </cell>
          <cell r="J586">
            <v>2924</v>
          </cell>
        </row>
        <row r="587">
          <cell r="H587" t="str">
            <v>PRL124163</v>
          </cell>
          <cell r="J587">
            <v>2675</v>
          </cell>
        </row>
        <row r="588">
          <cell r="H588" t="str">
            <v>PRL124164</v>
          </cell>
          <cell r="J588">
            <v>2357</v>
          </cell>
        </row>
        <row r="589">
          <cell r="H589" t="str">
            <v>PRL124165</v>
          </cell>
          <cell r="J589">
            <v>3000</v>
          </cell>
        </row>
        <row r="590">
          <cell r="H590" t="str">
            <v>PRL126001</v>
          </cell>
          <cell r="J590">
            <v>4378</v>
          </cell>
        </row>
        <row r="591">
          <cell r="H591" t="str">
            <v>PRL126002</v>
          </cell>
          <cell r="J591">
            <v>1879</v>
          </cell>
        </row>
        <row r="592">
          <cell r="H592" t="str">
            <v>PRL126003</v>
          </cell>
          <cell r="J592">
            <v>1879</v>
          </cell>
        </row>
        <row r="593">
          <cell r="H593" t="str">
            <v>PRL126004</v>
          </cell>
          <cell r="J593">
            <v>2990</v>
          </cell>
        </row>
        <row r="594">
          <cell r="H594" t="str">
            <v>PRL126005</v>
          </cell>
          <cell r="J594">
            <v>1460</v>
          </cell>
        </row>
        <row r="595">
          <cell r="H595" t="str">
            <v>PRL126006</v>
          </cell>
          <cell r="J595">
            <v>1009</v>
          </cell>
        </row>
        <row r="596">
          <cell r="H596" t="str">
            <v>PRL126007</v>
          </cell>
          <cell r="J596">
            <v>999</v>
          </cell>
        </row>
        <row r="597">
          <cell r="H597" t="str">
            <v>PRL221011</v>
          </cell>
          <cell r="J597">
            <v>546</v>
          </cell>
        </row>
        <row r="598">
          <cell r="H598" t="str">
            <v>PRL221012</v>
          </cell>
          <cell r="J598">
            <v>8</v>
          </cell>
        </row>
        <row r="599">
          <cell r="H599" t="str">
            <v>PRL221013</v>
          </cell>
          <cell r="J599">
            <v>2</v>
          </cell>
        </row>
        <row r="600">
          <cell r="H600" t="str">
            <v>PRL221030</v>
          </cell>
          <cell r="J600">
            <v>174</v>
          </cell>
        </row>
        <row r="601">
          <cell r="H601" t="str">
            <v>PRL221044</v>
          </cell>
          <cell r="J601">
            <v>50</v>
          </cell>
        </row>
        <row r="602">
          <cell r="H602" t="str">
            <v>PRL222002</v>
          </cell>
          <cell r="J602">
            <v>18</v>
          </cell>
        </row>
        <row r="603">
          <cell r="H603" t="str">
            <v>PRL222020</v>
          </cell>
          <cell r="J603">
            <v>37</v>
          </cell>
        </row>
        <row r="604">
          <cell r="H604" t="str">
            <v>PRL222032</v>
          </cell>
          <cell r="J604">
            <v>20</v>
          </cell>
        </row>
        <row r="605">
          <cell r="H605" t="str">
            <v>PRL222034</v>
          </cell>
          <cell r="J605">
            <v>10</v>
          </cell>
        </row>
        <row r="606">
          <cell r="H606" t="str">
            <v>PRL222035</v>
          </cell>
          <cell r="J606">
            <v>45</v>
          </cell>
        </row>
        <row r="607">
          <cell r="H607" t="str">
            <v>PRL222042</v>
          </cell>
          <cell r="J607">
            <v>155</v>
          </cell>
        </row>
        <row r="608">
          <cell r="H608" t="str">
            <v>PRL223004</v>
          </cell>
          <cell r="J608">
            <v>8</v>
          </cell>
        </row>
        <row r="609">
          <cell r="H609" t="str">
            <v>PRL223005</v>
          </cell>
          <cell r="J609">
            <v>35</v>
          </cell>
        </row>
        <row r="610">
          <cell r="H610" t="str">
            <v>PRL223006</v>
          </cell>
          <cell r="J610">
            <v>46</v>
          </cell>
        </row>
        <row r="611">
          <cell r="H611" t="str">
            <v>PRL223032</v>
          </cell>
          <cell r="J611">
            <v>32</v>
          </cell>
        </row>
        <row r="612">
          <cell r="H612" t="str">
            <v>PRL223034</v>
          </cell>
          <cell r="J612">
            <v>28</v>
          </cell>
        </row>
        <row r="613">
          <cell r="H613" t="str">
            <v>PRL223037</v>
          </cell>
          <cell r="J613">
            <v>28</v>
          </cell>
        </row>
        <row r="614">
          <cell r="H614" t="str">
            <v>PRL223044</v>
          </cell>
          <cell r="J614">
            <v>57</v>
          </cell>
        </row>
        <row r="615">
          <cell r="H615" t="str">
            <v>PRL223054</v>
          </cell>
          <cell r="J615">
            <v>15</v>
          </cell>
        </row>
        <row r="616">
          <cell r="H616" t="str">
            <v>PRL223055</v>
          </cell>
          <cell r="J616">
            <v>207</v>
          </cell>
        </row>
        <row r="617">
          <cell r="H617" t="str">
            <v>PRL223056</v>
          </cell>
          <cell r="J617">
            <v>92</v>
          </cell>
        </row>
        <row r="618">
          <cell r="H618" t="str">
            <v>PRL223057</v>
          </cell>
          <cell r="J618">
            <v>112</v>
          </cell>
        </row>
        <row r="619">
          <cell r="H619" t="str">
            <v>PRL223058</v>
          </cell>
          <cell r="J619">
            <v>872</v>
          </cell>
        </row>
        <row r="620">
          <cell r="H620" t="str">
            <v>PRL223059</v>
          </cell>
          <cell r="J620">
            <v>1880</v>
          </cell>
        </row>
        <row r="621">
          <cell r="H621" t="str">
            <v>PRL223063</v>
          </cell>
          <cell r="J621">
            <v>64</v>
          </cell>
        </row>
        <row r="622">
          <cell r="H622" t="str">
            <v>PRL223067</v>
          </cell>
          <cell r="J622">
            <v>52</v>
          </cell>
        </row>
        <row r="623">
          <cell r="H623" t="str">
            <v>PRL223069</v>
          </cell>
          <cell r="J623">
            <v>128</v>
          </cell>
        </row>
        <row r="624">
          <cell r="H624" t="str">
            <v>PRL223071</v>
          </cell>
          <cell r="J624">
            <v>70</v>
          </cell>
        </row>
        <row r="625">
          <cell r="H625" t="str">
            <v>PRL223072</v>
          </cell>
          <cell r="J625">
            <v>81</v>
          </cell>
        </row>
        <row r="626">
          <cell r="H626" t="str">
            <v>PRL223079</v>
          </cell>
          <cell r="J626">
            <v>11</v>
          </cell>
        </row>
        <row r="627">
          <cell r="H627" t="str">
            <v>PRL223081</v>
          </cell>
          <cell r="J627">
            <v>14</v>
          </cell>
        </row>
        <row r="628">
          <cell r="H628" t="str">
            <v>PRL223082</v>
          </cell>
          <cell r="J628">
            <v>95</v>
          </cell>
        </row>
        <row r="629">
          <cell r="H629" t="str">
            <v>PRL223083</v>
          </cell>
          <cell r="J629">
            <v>132</v>
          </cell>
        </row>
        <row r="630">
          <cell r="H630" t="str">
            <v>PRL223085</v>
          </cell>
          <cell r="J630">
            <v>14</v>
          </cell>
        </row>
        <row r="631">
          <cell r="H631" t="str">
            <v>PRL223087</v>
          </cell>
          <cell r="J631">
            <v>49</v>
          </cell>
        </row>
        <row r="632">
          <cell r="H632" t="str">
            <v>PRL223091</v>
          </cell>
          <cell r="J632">
            <v>5</v>
          </cell>
        </row>
        <row r="633">
          <cell r="H633" t="str">
            <v>PRL223092</v>
          </cell>
          <cell r="J633">
            <v>28</v>
          </cell>
        </row>
        <row r="634">
          <cell r="H634" t="str">
            <v>PRL223093</v>
          </cell>
          <cell r="J634">
            <v>1</v>
          </cell>
        </row>
        <row r="635">
          <cell r="H635" t="str">
            <v>PRL223097</v>
          </cell>
          <cell r="J635">
            <v>89</v>
          </cell>
        </row>
        <row r="636">
          <cell r="H636" t="str">
            <v>PRL223098</v>
          </cell>
          <cell r="J636">
            <v>404</v>
          </cell>
        </row>
        <row r="637">
          <cell r="H637" t="str">
            <v>PRL223099</v>
          </cell>
          <cell r="J637">
            <v>303</v>
          </cell>
        </row>
        <row r="638">
          <cell r="H638" t="str">
            <v>PRL223118</v>
          </cell>
          <cell r="J638">
            <v>13</v>
          </cell>
        </row>
        <row r="639">
          <cell r="H639" t="str">
            <v>PRL223123</v>
          </cell>
          <cell r="J639">
            <v>1751</v>
          </cell>
        </row>
        <row r="640">
          <cell r="H640" t="str">
            <v>PRL223124</v>
          </cell>
          <cell r="J640">
            <v>1459</v>
          </cell>
        </row>
        <row r="641">
          <cell r="H641" t="str">
            <v>PRL223125</v>
          </cell>
          <cell r="J641">
            <v>2999</v>
          </cell>
        </row>
        <row r="642">
          <cell r="H642" t="str">
            <v>PRL223126</v>
          </cell>
          <cell r="J642">
            <v>721</v>
          </cell>
        </row>
        <row r="643">
          <cell r="H643" t="str">
            <v>PRL223127</v>
          </cell>
          <cell r="J643">
            <v>2116</v>
          </cell>
        </row>
        <row r="644">
          <cell r="H644" t="str">
            <v>PRL223128</v>
          </cell>
          <cell r="J644">
            <v>1020</v>
          </cell>
        </row>
        <row r="645">
          <cell r="H645" t="str">
            <v>PRL223129</v>
          </cell>
          <cell r="J645">
            <v>1075</v>
          </cell>
        </row>
        <row r="646">
          <cell r="H646" t="str">
            <v>PRL223130</v>
          </cell>
          <cell r="J646">
            <v>188</v>
          </cell>
        </row>
        <row r="647">
          <cell r="H647" t="str">
            <v>PRL223148</v>
          </cell>
          <cell r="J647">
            <v>102</v>
          </cell>
        </row>
        <row r="648">
          <cell r="H648" t="str">
            <v>PRL223149</v>
          </cell>
          <cell r="J648">
            <v>53</v>
          </cell>
        </row>
        <row r="649">
          <cell r="H649" t="str">
            <v>PRL223150</v>
          </cell>
          <cell r="J649">
            <v>16</v>
          </cell>
        </row>
        <row r="650">
          <cell r="H650" t="str">
            <v>PRL223151</v>
          </cell>
          <cell r="J650">
            <v>40</v>
          </cell>
        </row>
        <row r="651">
          <cell r="H651" t="str">
            <v>PRL224001</v>
          </cell>
          <cell r="J651">
            <v>146</v>
          </cell>
        </row>
        <row r="652">
          <cell r="H652" t="str">
            <v>PRL224002</v>
          </cell>
          <cell r="J652">
            <v>3</v>
          </cell>
        </row>
        <row r="653">
          <cell r="H653" t="str">
            <v>PRL224003</v>
          </cell>
          <cell r="J653">
            <v>64</v>
          </cell>
        </row>
        <row r="654">
          <cell r="H654" t="str">
            <v>PRL224004</v>
          </cell>
          <cell r="J654">
            <v>63</v>
          </cell>
        </row>
        <row r="655">
          <cell r="H655" t="str">
            <v>PRL224005</v>
          </cell>
          <cell r="J655">
            <v>112</v>
          </cell>
        </row>
        <row r="656">
          <cell r="H656" t="str">
            <v>PRL224006</v>
          </cell>
          <cell r="J656">
            <v>27</v>
          </cell>
        </row>
        <row r="657">
          <cell r="H657" t="str">
            <v>PRL224013</v>
          </cell>
          <cell r="J657">
            <v>4</v>
          </cell>
        </row>
        <row r="658">
          <cell r="H658" t="str">
            <v>PRL224014</v>
          </cell>
          <cell r="J658">
            <v>49</v>
          </cell>
        </row>
        <row r="659">
          <cell r="H659" t="str">
            <v>PRL224015</v>
          </cell>
          <cell r="J659">
            <v>44</v>
          </cell>
        </row>
        <row r="660">
          <cell r="H660" t="str">
            <v>PRL224019</v>
          </cell>
          <cell r="J660">
            <v>11</v>
          </cell>
        </row>
        <row r="661">
          <cell r="H661" t="str">
            <v>PRL224020</v>
          </cell>
          <cell r="J661">
            <v>12</v>
          </cell>
        </row>
        <row r="662">
          <cell r="H662" t="str">
            <v>PRL224021</v>
          </cell>
          <cell r="J662">
            <v>85</v>
          </cell>
        </row>
        <row r="663">
          <cell r="H663" t="str">
            <v>PRL224022</v>
          </cell>
          <cell r="J663">
            <v>69</v>
          </cell>
        </row>
        <row r="664">
          <cell r="H664" t="str">
            <v>PRL224023</v>
          </cell>
          <cell r="J664">
            <v>119</v>
          </cell>
        </row>
        <row r="665">
          <cell r="H665" t="str">
            <v>PRL224027</v>
          </cell>
          <cell r="J665">
            <v>314</v>
          </cell>
        </row>
        <row r="666">
          <cell r="H666" t="str">
            <v>PRL224028</v>
          </cell>
          <cell r="J666">
            <v>235</v>
          </cell>
        </row>
        <row r="667">
          <cell r="H667" t="str">
            <v>PRL224035</v>
          </cell>
          <cell r="J667">
            <v>37</v>
          </cell>
        </row>
        <row r="668">
          <cell r="H668" t="str">
            <v>PRL224044</v>
          </cell>
          <cell r="J668">
            <v>13</v>
          </cell>
        </row>
        <row r="669">
          <cell r="H669" t="str">
            <v>PRL224050</v>
          </cell>
          <cell r="J669">
            <v>46</v>
          </cell>
        </row>
        <row r="670">
          <cell r="H670" t="str">
            <v>PRL224052</v>
          </cell>
          <cell r="J670">
            <v>7</v>
          </cell>
        </row>
        <row r="671">
          <cell r="H671" t="str">
            <v>PRL224053</v>
          </cell>
          <cell r="J671">
            <v>10</v>
          </cell>
        </row>
        <row r="672">
          <cell r="H672" t="str">
            <v>PRL224054</v>
          </cell>
          <cell r="J672">
            <v>8</v>
          </cell>
        </row>
        <row r="673">
          <cell r="H673" t="str">
            <v>PRL224055</v>
          </cell>
          <cell r="J673">
            <v>4</v>
          </cell>
        </row>
        <row r="674">
          <cell r="H674" t="str">
            <v>PRL224056</v>
          </cell>
          <cell r="J674">
            <v>6</v>
          </cell>
        </row>
        <row r="675">
          <cell r="H675" t="str">
            <v>PRL224057</v>
          </cell>
          <cell r="J675">
            <v>7</v>
          </cell>
        </row>
        <row r="676">
          <cell r="H676" t="str">
            <v>PRL224058</v>
          </cell>
          <cell r="J676">
            <v>47</v>
          </cell>
        </row>
        <row r="677">
          <cell r="H677" t="str">
            <v>PRL224059</v>
          </cell>
          <cell r="J677">
            <v>47</v>
          </cell>
        </row>
        <row r="678">
          <cell r="H678" t="str">
            <v>PRL224060</v>
          </cell>
          <cell r="J678">
            <v>334</v>
          </cell>
        </row>
        <row r="679">
          <cell r="H679" t="str">
            <v>PRL224083</v>
          </cell>
          <cell r="J679">
            <v>183</v>
          </cell>
        </row>
        <row r="680">
          <cell r="H680" t="str">
            <v>PRL224084</v>
          </cell>
          <cell r="J680">
            <v>42</v>
          </cell>
        </row>
        <row r="681">
          <cell r="H681" t="str">
            <v>PRL224086</v>
          </cell>
          <cell r="J681">
            <v>22</v>
          </cell>
        </row>
        <row r="682">
          <cell r="H682" t="str">
            <v>PRL224089</v>
          </cell>
          <cell r="J682">
            <v>37</v>
          </cell>
        </row>
        <row r="683">
          <cell r="H683" t="str">
            <v>PRL224091</v>
          </cell>
          <cell r="J683">
            <v>39</v>
          </cell>
        </row>
        <row r="684">
          <cell r="H684" t="str">
            <v>PRL224100</v>
          </cell>
          <cell r="J684">
            <v>104</v>
          </cell>
        </row>
        <row r="685">
          <cell r="H685" t="str">
            <v>PRL224101</v>
          </cell>
          <cell r="J685">
            <v>100</v>
          </cell>
        </row>
        <row r="686">
          <cell r="H686" t="str">
            <v>PRL224102</v>
          </cell>
          <cell r="J686">
            <v>42</v>
          </cell>
        </row>
        <row r="687">
          <cell r="H687" t="str">
            <v>PRL224103</v>
          </cell>
          <cell r="J687">
            <v>42</v>
          </cell>
        </row>
        <row r="688">
          <cell r="H688" t="str">
            <v>PRL224104</v>
          </cell>
          <cell r="J688">
            <v>144</v>
          </cell>
        </row>
        <row r="689">
          <cell r="H689" t="str">
            <v>PRL224105</v>
          </cell>
          <cell r="J689">
            <v>62</v>
          </cell>
        </row>
        <row r="690">
          <cell r="H690" t="str">
            <v>PRL224122</v>
          </cell>
          <cell r="J690">
            <v>9</v>
          </cell>
        </row>
        <row r="691">
          <cell r="H691" t="str">
            <v>PRL224123</v>
          </cell>
          <cell r="J691">
            <v>10</v>
          </cell>
        </row>
        <row r="692">
          <cell r="H692" t="str">
            <v>PRL224124</v>
          </cell>
          <cell r="J692">
            <v>22</v>
          </cell>
        </row>
        <row r="693">
          <cell r="H693" t="str">
            <v>PRM209033</v>
          </cell>
          <cell r="J693">
            <v>8</v>
          </cell>
        </row>
        <row r="694">
          <cell r="H694" t="str">
            <v>PRM209142</v>
          </cell>
          <cell r="J694">
            <v>576</v>
          </cell>
        </row>
        <row r="695">
          <cell r="H695" t="str">
            <v>PRM210005</v>
          </cell>
          <cell r="J695">
            <v>59</v>
          </cell>
        </row>
        <row r="696">
          <cell r="H696" t="str">
            <v>PRM210006</v>
          </cell>
          <cell r="J696">
            <v>52</v>
          </cell>
        </row>
        <row r="697">
          <cell r="H697" t="str">
            <v>PRM210007</v>
          </cell>
          <cell r="J697">
            <v>120</v>
          </cell>
        </row>
        <row r="698">
          <cell r="H698" t="str">
            <v>PRM210008</v>
          </cell>
          <cell r="J698">
            <v>73</v>
          </cell>
        </row>
        <row r="699">
          <cell r="H699" t="str">
            <v>PRM210010</v>
          </cell>
          <cell r="J699">
            <v>60</v>
          </cell>
        </row>
        <row r="700">
          <cell r="H700" t="str">
            <v>PRM210021</v>
          </cell>
          <cell r="J700">
            <v>117</v>
          </cell>
        </row>
        <row r="701">
          <cell r="H701" t="str">
            <v>PRM210061</v>
          </cell>
          <cell r="J701">
            <v>95</v>
          </cell>
        </row>
        <row r="702">
          <cell r="H702" t="str">
            <v>PRM210067</v>
          </cell>
          <cell r="J702">
            <v>55</v>
          </cell>
        </row>
        <row r="703">
          <cell r="H703" t="str">
            <v>PRM210068</v>
          </cell>
          <cell r="J703">
            <v>174</v>
          </cell>
        </row>
        <row r="704">
          <cell r="H704" t="str">
            <v>PRM210095</v>
          </cell>
          <cell r="J704">
            <v>491</v>
          </cell>
        </row>
        <row r="705">
          <cell r="H705" t="str">
            <v>PRM210297</v>
          </cell>
          <cell r="J705">
            <v>53</v>
          </cell>
        </row>
        <row r="706">
          <cell r="H706" t="str">
            <v>PRM210379</v>
          </cell>
          <cell r="J706">
            <v>1</v>
          </cell>
        </row>
        <row r="707">
          <cell r="H707" t="str">
            <v>PRM210381</v>
          </cell>
          <cell r="J707">
            <v>72</v>
          </cell>
        </row>
        <row r="708">
          <cell r="H708" t="str">
            <v>PRM211030</v>
          </cell>
          <cell r="J708">
            <v>2279</v>
          </cell>
        </row>
        <row r="709">
          <cell r="H709" t="str">
            <v>PRM211031</v>
          </cell>
          <cell r="J709">
            <v>2298</v>
          </cell>
        </row>
        <row r="710">
          <cell r="H710" t="str">
            <v>PRM211032</v>
          </cell>
          <cell r="J710">
            <v>2303</v>
          </cell>
        </row>
        <row r="711">
          <cell r="H711" t="str">
            <v>PRM211033</v>
          </cell>
          <cell r="J711">
            <v>2301</v>
          </cell>
        </row>
        <row r="712">
          <cell r="H712" t="str">
            <v>PRM211059</v>
          </cell>
          <cell r="J712">
            <v>33</v>
          </cell>
        </row>
        <row r="713">
          <cell r="H713" t="str">
            <v>PRM211148</v>
          </cell>
          <cell r="J713">
            <v>48</v>
          </cell>
        </row>
        <row r="714">
          <cell r="H714" t="str">
            <v>PRM211204</v>
          </cell>
          <cell r="J714">
            <v>24</v>
          </cell>
        </row>
        <row r="715">
          <cell r="H715" t="str">
            <v>PRM212163</v>
          </cell>
          <cell r="J715">
            <v>10</v>
          </cell>
        </row>
        <row r="716">
          <cell r="H716" t="str">
            <v>PRM214058</v>
          </cell>
          <cell r="J716">
            <v>6</v>
          </cell>
        </row>
        <row r="717">
          <cell r="H717" t="str">
            <v>PRM215002</v>
          </cell>
          <cell r="J717">
            <v>121</v>
          </cell>
        </row>
        <row r="718">
          <cell r="H718" t="str">
            <v>PRM215012</v>
          </cell>
          <cell r="J718">
            <v>16</v>
          </cell>
        </row>
        <row r="719">
          <cell r="H719" t="str">
            <v>PRM215100</v>
          </cell>
          <cell r="J719">
            <v>7</v>
          </cell>
        </row>
        <row r="720">
          <cell r="H720" t="str">
            <v>PRM215195</v>
          </cell>
          <cell r="J720">
            <v>9</v>
          </cell>
        </row>
        <row r="721">
          <cell r="H721" t="str">
            <v>PRM215210</v>
          </cell>
          <cell r="J721">
            <v>57</v>
          </cell>
        </row>
        <row r="722">
          <cell r="H722" t="str">
            <v>PRM216015</v>
          </cell>
          <cell r="J722">
            <v>2249</v>
          </cell>
        </row>
        <row r="723">
          <cell r="H723" t="str">
            <v>PRM216035</v>
          </cell>
          <cell r="J723">
            <v>2249</v>
          </cell>
        </row>
        <row r="724">
          <cell r="H724" t="str">
            <v>PRM216088</v>
          </cell>
          <cell r="J724">
            <v>2274</v>
          </cell>
        </row>
        <row r="725">
          <cell r="H725" t="str">
            <v>PRM216091</v>
          </cell>
          <cell r="J725">
            <v>17</v>
          </cell>
        </row>
        <row r="726">
          <cell r="H726" t="str">
            <v>PRM216163</v>
          </cell>
          <cell r="J726">
            <v>97</v>
          </cell>
        </row>
        <row r="727">
          <cell r="H727" t="str">
            <v>PRM216164</v>
          </cell>
          <cell r="J727">
            <v>130</v>
          </cell>
        </row>
        <row r="728">
          <cell r="H728" t="str">
            <v>PRM216173</v>
          </cell>
          <cell r="J728">
            <v>19</v>
          </cell>
        </row>
        <row r="729">
          <cell r="H729" t="str">
            <v>PRM216176</v>
          </cell>
          <cell r="J729">
            <v>400</v>
          </cell>
        </row>
        <row r="730">
          <cell r="H730" t="str">
            <v>PRM216177</v>
          </cell>
          <cell r="J730">
            <v>800</v>
          </cell>
        </row>
        <row r="731">
          <cell r="H731" t="str">
            <v>PRM216182</v>
          </cell>
          <cell r="J731">
            <v>82</v>
          </cell>
        </row>
        <row r="732">
          <cell r="H732" t="str">
            <v>PRM216254</v>
          </cell>
          <cell r="J732">
            <v>12</v>
          </cell>
        </row>
        <row r="733">
          <cell r="H733" t="str">
            <v>PRM216303</v>
          </cell>
          <cell r="J733">
            <v>57</v>
          </cell>
        </row>
        <row r="734">
          <cell r="H734" t="str">
            <v>PRM216306</v>
          </cell>
          <cell r="J734">
            <v>139</v>
          </cell>
        </row>
        <row r="735">
          <cell r="H735" t="str">
            <v>PRM216309</v>
          </cell>
          <cell r="J735">
            <v>104</v>
          </cell>
        </row>
        <row r="736">
          <cell r="H736" t="str">
            <v>PRM216357</v>
          </cell>
          <cell r="J736">
            <v>2</v>
          </cell>
        </row>
        <row r="737">
          <cell r="H737" t="str">
            <v>PRM217021</v>
          </cell>
          <cell r="J737">
            <v>12</v>
          </cell>
        </row>
        <row r="738">
          <cell r="H738" t="str">
            <v>PRM217040</v>
          </cell>
          <cell r="J738">
            <v>1800</v>
          </cell>
        </row>
        <row r="739">
          <cell r="H739" t="str">
            <v>PRM217051</v>
          </cell>
          <cell r="J739">
            <v>15</v>
          </cell>
        </row>
        <row r="740">
          <cell r="H740" t="str">
            <v>PRM217085</v>
          </cell>
          <cell r="J740">
            <v>2</v>
          </cell>
        </row>
        <row r="741">
          <cell r="H741" t="str">
            <v>PRM217140</v>
          </cell>
          <cell r="J741">
            <v>48</v>
          </cell>
        </row>
        <row r="742">
          <cell r="H742" t="str">
            <v>PRM217149</v>
          </cell>
          <cell r="J742">
            <v>31</v>
          </cell>
        </row>
        <row r="743">
          <cell r="H743" t="str">
            <v>PRM217183</v>
          </cell>
          <cell r="J743">
            <v>41</v>
          </cell>
        </row>
        <row r="744">
          <cell r="H744" t="str">
            <v>PRM217187</v>
          </cell>
          <cell r="J744">
            <v>62</v>
          </cell>
        </row>
        <row r="745">
          <cell r="H745" t="str">
            <v>PRM217188</v>
          </cell>
          <cell r="J745">
            <v>30</v>
          </cell>
        </row>
        <row r="746">
          <cell r="H746" t="str">
            <v>PRM217189</v>
          </cell>
          <cell r="J746">
            <v>10</v>
          </cell>
        </row>
        <row r="747">
          <cell r="H747" t="str">
            <v>PRM217193</v>
          </cell>
          <cell r="J747">
            <v>6</v>
          </cell>
        </row>
        <row r="748">
          <cell r="H748" t="str">
            <v>PRM218105</v>
          </cell>
          <cell r="J748">
            <v>57</v>
          </cell>
        </row>
        <row r="749">
          <cell r="H749" t="str">
            <v>PRM218117</v>
          </cell>
          <cell r="J749">
            <v>2</v>
          </cell>
        </row>
        <row r="750">
          <cell r="H750" t="str">
            <v>PRM218118</v>
          </cell>
          <cell r="J750">
            <v>3</v>
          </cell>
        </row>
        <row r="751">
          <cell r="H751" t="str">
            <v>PRM218149</v>
          </cell>
          <cell r="J751">
            <v>8</v>
          </cell>
        </row>
        <row r="752">
          <cell r="H752" t="str">
            <v>PRM218159</v>
          </cell>
          <cell r="J752">
            <v>6</v>
          </cell>
        </row>
        <row r="753">
          <cell r="H753" t="str">
            <v>PRM219022</v>
          </cell>
          <cell r="J753">
            <v>1565</v>
          </cell>
        </row>
        <row r="754">
          <cell r="H754" t="str">
            <v>PRM219023</v>
          </cell>
          <cell r="J754">
            <v>1236</v>
          </cell>
        </row>
        <row r="755">
          <cell r="H755" t="str">
            <v>PRM219060</v>
          </cell>
          <cell r="J755">
            <v>78</v>
          </cell>
        </row>
        <row r="756">
          <cell r="H756" t="str">
            <v>PRM219084</v>
          </cell>
          <cell r="J756">
            <v>12</v>
          </cell>
        </row>
        <row r="757">
          <cell r="H757" t="str">
            <v>PRM219087</v>
          </cell>
          <cell r="J757">
            <v>138</v>
          </cell>
        </row>
        <row r="758">
          <cell r="H758" t="str">
            <v>PRM219089</v>
          </cell>
          <cell r="J758">
            <v>73</v>
          </cell>
        </row>
        <row r="759">
          <cell r="H759" t="str">
            <v>PRM219116</v>
          </cell>
          <cell r="J759">
            <v>12</v>
          </cell>
        </row>
        <row r="760">
          <cell r="H760" t="str">
            <v>PRM219155</v>
          </cell>
          <cell r="J760">
            <v>6</v>
          </cell>
        </row>
        <row r="761">
          <cell r="H761" t="str">
            <v>PRM220023</v>
          </cell>
          <cell r="J761">
            <v>46</v>
          </cell>
        </row>
        <row r="762">
          <cell r="H762" t="str">
            <v>PRM220024</v>
          </cell>
          <cell r="J762">
            <v>25</v>
          </cell>
        </row>
        <row r="763">
          <cell r="H763" t="str">
            <v>PRM220047</v>
          </cell>
          <cell r="J763">
            <v>6</v>
          </cell>
        </row>
        <row r="764">
          <cell r="H764" t="str">
            <v>PRM220053</v>
          </cell>
          <cell r="J764">
            <v>901</v>
          </cell>
        </row>
        <row r="765">
          <cell r="H765" t="str">
            <v>PRM220071</v>
          </cell>
          <cell r="J765">
            <v>255</v>
          </cell>
        </row>
        <row r="766">
          <cell r="H766" t="str">
            <v>PRM220072</v>
          </cell>
          <cell r="J766">
            <v>69</v>
          </cell>
        </row>
        <row r="767">
          <cell r="H767" t="str">
            <v>PRM220073</v>
          </cell>
          <cell r="J767">
            <v>53</v>
          </cell>
        </row>
        <row r="768">
          <cell r="H768" t="str">
            <v>PRM220074</v>
          </cell>
          <cell r="J768">
            <v>27</v>
          </cell>
        </row>
        <row r="769">
          <cell r="H769" t="str">
            <v>PRM220099</v>
          </cell>
          <cell r="J769">
            <v>9</v>
          </cell>
        </row>
        <row r="770">
          <cell r="H770" t="str">
            <v>PRM220110</v>
          </cell>
          <cell r="J770">
            <v>1</v>
          </cell>
        </row>
        <row r="771">
          <cell r="H771" t="str">
            <v>PRM221004</v>
          </cell>
          <cell r="J771">
            <v>24</v>
          </cell>
        </row>
        <row r="772">
          <cell r="H772" t="str">
            <v>PRM221006</v>
          </cell>
          <cell r="J772">
            <v>8</v>
          </cell>
        </row>
        <row r="773">
          <cell r="H773" t="str">
            <v>PRM221023</v>
          </cell>
          <cell r="J773">
            <v>225</v>
          </cell>
        </row>
        <row r="774">
          <cell r="H774" t="str">
            <v>PRM221024</v>
          </cell>
          <cell r="J774">
            <v>32</v>
          </cell>
        </row>
        <row r="775">
          <cell r="H775" t="str">
            <v>PRM221054</v>
          </cell>
          <cell r="J775">
            <v>163</v>
          </cell>
        </row>
        <row r="776">
          <cell r="H776" t="str">
            <v>PRM221055</v>
          </cell>
          <cell r="J776">
            <v>8</v>
          </cell>
        </row>
        <row r="777">
          <cell r="H777" t="str">
            <v>PRM221056</v>
          </cell>
          <cell r="J777">
            <v>165</v>
          </cell>
        </row>
        <row r="778">
          <cell r="H778" t="str">
            <v>PRM221059</v>
          </cell>
          <cell r="J778">
            <v>252</v>
          </cell>
        </row>
        <row r="779">
          <cell r="H779" t="str">
            <v>PRM221062</v>
          </cell>
          <cell r="J779">
            <v>48</v>
          </cell>
        </row>
        <row r="780">
          <cell r="H780" t="str">
            <v>PRM221066</v>
          </cell>
          <cell r="J780">
            <v>2</v>
          </cell>
        </row>
        <row r="781">
          <cell r="H781" t="str">
            <v>PRM221069</v>
          </cell>
          <cell r="J781">
            <v>106</v>
          </cell>
        </row>
        <row r="782">
          <cell r="H782" t="str">
            <v>PRM221070</v>
          </cell>
          <cell r="J782">
            <v>138</v>
          </cell>
        </row>
        <row r="783">
          <cell r="H783" t="str">
            <v>PRM221071</v>
          </cell>
          <cell r="J783">
            <v>122</v>
          </cell>
        </row>
        <row r="784">
          <cell r="H784" t="str">
            <v>PRM221103</v>
          </cell>
          <cell r="J784">
            <v>72</v>
          </cell>
        </row>
        <row r="785">
          <cell r="H785" t="str">
            <v>PRM221118</v>
          </cell>
          <cell r="J785">
            <v>18</v>
          </cell>
        </row>
        <row r="786">
          <cell r="H786" t="str">
            <v>PRM221122</v>
          </cell>
          <cell r="J786">
            <v>24</v>
          </cell>
        </row>
        <row r="787">
          <cell r="H787" t="str">
            <v>PRM222019</v>
          </cell>
          <cell r="J787">
            <v>23</v>
          </cell>
        </row>
        <row r="788">
          <cell r="H788" t="str">
            <v>PRM222022</v>
          </cell>
          <cell r="J788">
            <v>123</v>
          </cell>
        </row>
        <row r="789">
          <cell r="H789" t="str">
            <v>PRM222087</v>
          </cell>
          <cell r="J789">
            <v>1</v>
          </cell>
        </row>
        <row r="790">
          <cell r="H790" t="str">
            <v>PRM222088</v>
          </cell>
          <cell r="J790">
            <v>285</v>
          </cell>
        </row>
        <row r="791">
          <cell r="H791" t="str">
            <v>PRM222090</v>
          </cell>
          <cell r="J791">
            <v>315</v>
          </cell>
        </row>
        <row r="792">
          <cell r="H792" t="str">
            <v>PRM222092</v>
          </cell>
          <cell r="J792">
            <v>203</v>
          </cell>
        </row>
        <row r="793">
          <cell r="H793" t="str">
            <v>PRM222093</v>
          </cell>
          <cell r="J793">
            <v>128</v>
          </cell>
        </row>
        <row r="794">
          <cell r="H794" t="str">
            <v>PRM222147</v>
          </cell>
          <cell r="J794">
            <v>39</v>
          </cell>
        </row>
        <row r="795">
          <cell r="H795" t="str">
            <v>PRM222148</v>
          </cell>
          <cell r="J795">
            <v>102</v>
          </cell>
        </row>
        <row r="796">
          <cell r="H796" t="str">
            <v>PRM222150</v>
          </cell>
          <cell r="J796">
            <v>40</v>
          </cell>
        </row>
        <row r="797">
          <cell r="H797" t="str">
            <v>PRM222151</v>
          </cell>
          <cell r="J797">
            <v>45</v>
          </cell>
        </row>
        <row r="798">
          <cell r="H798" t="str">
            <v>PRM222199</v>
          </cell>
          <cell r="J798">
            <v>119</v>
          </cell>
        </row>
        <row r="799">
          <cell r="H799" t="str">
            <v>PRM222200</v>
          </cell>
          <cell r="J799">
            <v>111</v>
          </cell>
        </row>
        <row r="800">
          <cell r="H800" t="str">
            <v>PRM222216</v>
          </cell>
          <cell r="J800">
            <v>15</v>
          </cell>
        </row>
        <row r="801">
          <cell r="H801" t="str">
            <v>PRM222217</v>
          </cell>
          <cell r="J801">
            <v>4</v>
          </cell>
        </row>
        <row r="802">
          <cell r="H802" t="str">
            <v>PRM222218</v>
          </cell>
          <cell r="J802">
            <v>24</v>
          </cell>
        </row>
        <row r="803">
          <cell r="H803" t="str">
            <v>PRM222219</v>
          </cell>
          <cell r="J803">
            <v>15</v>
          </cell>
        </row>
        <row r="804">
          <cell r="H804" t="str">
            <v>PRM222220</v>
          </cell>
          <cell r="J804">
            <v>66</v>
          </cell>
        </row>
        <row r="805">
          <cell r="H805" t="str">
            <v>PRM222221</v>
          </cell>
          <cell r="J805">
            <v>574</v>
          </cell>
        </row>
        <row r="806">
          <cell r="H806" t="str">
            <v>PRM222222</v>
          </cell>
          <cell r="J806">
            <v>367</v>
          </cell>
        </row>
        <row r="807">
          <cell r="H807" t="str">
            <v>PRM222238</v>
          </cell>
          <cell r="J807">
            <v>687</v>
          </cell>
        </row>
        <row r="808">
          <cell r="H808" t="str">
            <v>PRM222239</v>
          </cell>
          <cell r="J808">
            <v>863</v>
          </cell>
        </row>
        <row r="809">
          <cell r="H809" t="str">
            <v>PRM222242</v>
          </cell>
          <cell r="J809">
            <v>604</v>
          </cell>
        </row>
        <row r="810">
          <cell r="H810" t="str">
            <v>PRM223001</v>
          </cell>
          <cell r="J810">
            <v>1727</v>
          </cell>
        </row>
        <row r="811">
          <cell r="H811" t="str">
            <v>PRM223002</v>
          </cell>
          <cell r="J811">
            <v>918</v>
          </cell>
        </row>
        <row r="812">
          <cell r="H812" t="str">
            <v>PRM223004</v>
          </cell>
          <cell r="J812">
            <v>71</v>
          </cell>
        </row>
        <row r="813">
          <cell r="H813" t="str">
            <v>PRM223005</v>
          </cell>
          <cell r="J813">
            <v>58</v>
          </cell>
        </row>
        <row r="814">
          <cell r="H814" t="str">
            <v>PRM223006</v>
          </cell>
          <cell r="J814">
            <v>44</v>
          </cell>
        </row>
        <row r="815">
          <cell r="H815" t="str">
            <v>PRM223007</v>
          </cell>
          <cell r="J815">
            <v>45</v>
          </cell>
        </row>
        <row r="816">
          <cell r="H816" t="str">
            <v>PRM223008</v>
          </cell>
          <cell r="J816">
            <v>68</v>
          </cell>
        </row>
        <row r="817">
          <cell r="H817" t="str">
            <v>PRM223009</v>
          </cell>
          <cell r="J817">
            <v>43</v>
          </cell>
        </row>
        <row r="818">
          <cell r="H818" t="str">
            <v>PRM223010</v>
          </cell>
          <cell r="J818">
            <v>176</v>
          </cell>
        </row>
        <row r="819">
          <cell r="H819" t="str">
            <v>PRM223028</v>
          </cell>
          <cell r="J819">
            <v>16</v>
          </cell>
        </row>
        <row r="820">
          <cell r="H820" t="str">
            <v>PRM223035</v>
          </cell>
          <cell r="J820">
            <v>346</v>
          </cell>
        </row>
        <row r="821">
          <cell r="H821" t="str">
            <v>PRM223036</v>
          </cell>
          <cell r="J821">
            <v>106</v>
          </cell>
        </row>
        <row r="822">
          <cell r="H822" t="str">
            <v>PRM223037</v>
          </cell>
          <cell r="J822">
            <v>446</v>
          </cell>
        </row>
        <row r="823">
          <cell r="H823" t="str">
            <v>PRM223046</v>
          </cell>
          <cell r="J823">
            <v>155</v>
          </cell>
        </row>
        <row r="824">
          <cell r="H824" t="str">
            <v>PRM223047</v>
          </cell>
          <cell r="J824">
            <v>33</v>
          </cell>
        </row>
        <row r="825">
          <cell r="H825" t="str">
            <v>PRM223056</v>
          </cell>
          <cell r="J825">
            <v>30</v>
          </cell>
        </row>
        <row r="826">
          <cell r="H826" t="str">
            <v>PRM223059</v>
          </cell>
          <cell r="J826">
            <v>48</v>
          </cell>
        </row>
        <row r="827">
          <cell r="H827" t="str">
            <v>PRM223061</v>
          </cell>
          <cell r="J827">
            <v>36</v>
          </cell>
        </row>
        <row r="828">
          <cell r="H828" t="str">
            <v>PRM223067</v>
          </cell>
          <cell r="J828">
            <v>7</v>
          </cell>
        </row>
        <row r="829">
          <cell r="H829" t="str">
            <v>PRM223075</v>
          </cell>
          <cell r="J829">
            <v>68</v>
          </cell>
        </row>
        <row r="830">
          <cell r="H830" t="str">
            <v>PRM223076</v>
          </cell>
          <cell r="J830">
            <v>90</v>
          </cell>
        </row>
        <row r="831">
          <cell r="H831" t="str">
            <v>PRM223077</v>
          </cell>
          <cell r="J831">
            <v>34</v>
          </cell>
        </row>
        <row r="832">
          <cell r="H832" t="str">
            <v>PRM223078</v>
          </cell>
          <cell r="J832">
            <v>57</v>
          </cell>
        </row>
        <row r="833">
          <cell r="H833" t="str">
            <v>PRM223080</v>
          </cell>
          <cell r="J833">
            <v>3</v>
          </cell>
        </row>
        <row r="834">
          <cell r="H834" t="str">
            <v>PRM223081</v>
          </cell>
          <cell r="J834">
            <v>87</v>
          </cell>
        </row>
        <row r="835">
          <cell r="H835" t="str">
            <v>PRM223082</v>
          </cell>
          <cell r="J835">
            <v>39</v>
          </cell>
        </row>
        <row r="836">
          <cell r="H836" t="str">
            <v>PRM223083</v>
          </cell>
          <cell r="J836">
            <v>1558</v>
          </cell>
        </row>
        <row r="837">
          <cell r="H837" t="str">
            <v>PRM223084</v>
          </cell>
          <cell r="J837">
            <v>94</v>
          </cell>
        </row>
        <row r="838">
          <cell r="H838" t="str">
            <v>PRM223085</v>
          </cell>
          <cell r="J838">
            <v>1108</v>
          </cell>
        </row>
        <row r="839">
          <cell r="H839" t="str">
            <v>PRM223095</v>
          </cell>
          <cell r="J839">
            <v>10</v>
          </cell>
        </row>
        <row r="840">
          <cell r="H840" t="str">
            <v>PRM223097</v>
          </cell>
          <cell r="J840">
            <v>21</v>
          </cell>
        </row>
        <row r="841">
          <cell r="H841" t="str">
            <v>PRM223099</v>
          </cell>
          <cell r="J841">
            <v>48</v>
          </cell>
        </row>
        <row r="842">
          <cell r="H842" t="str">
            <v>PRM224003</v>
          </cell>
          <cell r="J842">
            <v>54</v>
          </cell>
        </row>
        <row r="843">
          <cell r="H843" t="str">
            <v>PRM224005</v>
          </cell>
          <cell r="J843">
            <v>11</v>
          </cell>
        </row>
        <row r="844">
          <cell r="H844" t="str">
            <v>PRM224010</v>
          </cell>
          <cell r="J844">
            <v>72</v>
          </cell>
        </row>
        <row r="845">
          <cell r="H845" t="str">
            <v>PRM224011</v>
          </cell>
          <cell r="J845">
            <v>41</v>
          </cell>
        </row>
        <row r="846">
          <cell r="H846" t="str">
            <v>PRM224012</v>
          </cell>
          <cell r="J846">
            <v>89</v>
          </cell>
        </row>
        <row r="847">
          <cell r="H847" t="str">
            <v>PRM224015</v>
          </cell>
          <cell r="J847">
            <v>1</v>
          </cell>
        </row>
        <row r="848">
          <cell r="H848" t="str">
            <v>PRM224016</v>
          </cell>
          <cell r="J848">
            <v>111</v>
          </cell>
        </row>
        <row r="849">
          <cell r="H849" t="str">
            <v>PRM224017</v>
          </cell>
          <cell r="J849">
            <v>16</v>
          </cell>
        </row>
        <row r="850">
          <cell r="H850" t="str">
            <v>PRM224019</v>
          </cell>
          <cell r="J850">
            <v>128</v>
          </cell>
        </row>
        <row r="851">
          <cell r="H851" t="str">
            <v>PRM224022</v>
          </cell>
          <cell r="J851">
            <v>73</v>
          </cell>
        </row>
        <row r="852">
          <cell r="H852" t="str">
            <v>PRM224023</v>
          </cell>
          <cell r="J852">
            <v>49</v>
          </cell>
        </row>
        <row r="853">
          <cell r="H853" t="str">
            <v>PRM224025</v>
          </cell>
          <cell r="J853">
            <v>52</v>
          </cell>
        </row>
        <row r="854">
          <cell r="H854" t="str">
            <v>PRM224027</v>
          </cell>
          <cell r="J854">
            <v>9</v>
          </cell>
        </row>
        <row r="855">
          <cell r="H855" t="str">
            <v>PRM224028</v>
          </cell>
          <cell r="J855">
            <v>43</v>
          </cell>
        </row>
        <row r="856">
          <cell r="H856" t="str">
            <v>PRM224029</v>
          </cell>
          <cell r="J856">
            <v>7</v>
          </cell>
        </row>
        <row r="857">
          <cell r="H857" t="str">
            <v>PRM224037</v>
          </cell>
          <cell r="J857">
            <v>45</v>
          </cell>
        </row>
        <row r="858">
          <cell r="H858" t="str">
            <v>PRM224042</v>
          </cell>
          <cell r="J858">
            <v>78</v>
          </cell>
        </row>
        <row r="859">
          <cell r="H859" t="str">
            <v>PRM224044</v>
          </cell>
          <cell r="J859">
            <v>30</v>
          </cell>
        </row>
        <row r="860">
          <cell r="H860" t="str">
            <v>PRM224047</v>
          </cell>
          <cell r="J860">
            <v>19</v>
          </cell>
        </row>
        <row r="861">
          <cell r="H861" t="str">
            <v>PRM224048</v>
          </cell>
          <cell r="J861">
            <v>3</v>
          </cell>
        </row>
        <row r="862">
          <cell r="H862" t="str">
            <v>PRM224049</v>
          </cell>
          <cell r="J862">
            <v>12</v>
          </cell>
        </row>
        <row r="863">
          <cell r="H863" t="str">
            <v>PRM224050</v>
          </cell>
          <cell r="J863">
            <v>13</v>
          </cell>
        </row>
        <row r="864">
          <cell r="H864" t="str">
            <v>PRM224051</v>
          </cell>
          <cell r="J864">
            <v>8</v>
          </cell>
        </row>
        <row r="865">
          <cell r="H865" t="str">
            <v>PRM224052</v>
          </cell>
          <cell r="J865">
            <v>8</v>
          </cell>
        </row>
        <row r="866">
          <cell r="H866" t="str">
            <v>PRM224053</v>
          </cell>
          <cell r="J866">
            <v>13</v>
          </cell>
        </row>
        <row r="867">
          <cell r="H867" t="str">
            <v>PRM224054</v>
          </cell>
          <cell r="J867">
            <v>9</v>
          </cell>
        </row>
        <row r="868">
          <cell r="H868" t="str">
            <v>PRM224055</v>
          </cell>
          <cell r="J868">
            <v>4</v>
          </cell>
        </row>
        <row r="869">
          <cell r="H869" t="str">
            <v>PRM224056</v>
          </cell>
          <cell r="J869">
            <v>18</v>
          </cell>
        </row>
        <row r="870">
          <cell r="H870" t="str">
            <v>PRM224057</v>
          </cell>
          <cell r="J870">
            <v>18</v>
          </cell>
        </row>
        <row r="871">
          <cell r="H871" t="str">
            <v>PRM224058</v>
          </cell>
          <cell r="J871">
            <v>15</v>
          </cell>
        </row>
        <row r="872">
          <cell r="H872" t="str">
            <v>PRM224059</v>
          </cell>
          <cell r="J872">
            <v>24</v>
          </cell>
        </row>
        <row r="873">
          <cell r="H873" t="str">
            <v>PRM224060</v>
          </cell>
          <cell r="J873">
            <v>50</v>
          </cell>
        </row>
        <row r="874">
          <cell r="H874" t="str">
            <v>PRM224061</v>
          </cell>
          <cell r="J874">
            <v>32</v>
          </cell>
        </row>
        <row r="875">
          <cell r="H875" t="str">
            <v>PRM224062</v>
          </cell>
          <cell r="J875">
            <v>21</v>
          </cell>
        </row>
        <row r="876">
          <cell r="H876" t="str">
            <v>PRM224063</v>
          </cell>
          <cell r="J876">
            <v>39</v>
          </cell>
        </row>
        <row r="877">
          <cell r="H877" t="str">
            <v>PRM224064</v>
          </cell>
          <cell r="J877">
            <v>100</v>
          </cell>
        </row>
        <row r="878">
          <cell r="H878" t="str">
            <v>PRM224065</v>
          </cell>
          <cell r="J878">
            <v>25</v>
          </cell>
        </row>
        <row r="879">
          <cell r="H879" t="str">
            <v>PRM224068</v>
          </cell>
          <cell r="J879">
            <v>100</v>
          </cell>
        </row>
        <row r="880">
          <cell r="H880" t="str">
            <v>PRM224069</v>
          </cell>
          <cell r="J880">
            <v>29</v>
          </cell>
        </row>
        <row r="881">
          <cell r="H881" t="str">
            <v>PRM224070</v>
          </cell>
          <cell r="J881">
            <v>17</v>
          </cell>
        </row>
        <row r="882">
          <cell r="H882" t="str">
            <v>PRM224071</v>
          </cell>
          <cell r="J882">
            <v>21</v>
          </cell>
        </row>
        <row r="883">
          <cell r="H883" t="str">
            <v>PRM224072</v>
          </cell>
          <cell r="J883">
            <v>61</v>
          </cell>
        </row>
        <row r="884">
          <cell r="H884" t="str">
            <v>PRM224073</v>
          </cell>
          <cell r="J884">
            <v>52</v>
          </cell>
        </row>
        <row r="885">
          <cell r="H885" t="str">
            <v>PRM224074</v>
          </cell>
          <cell r="J885">
            <v>76</v>
          </cell>
        </row>
        <row r="886">
          <cell r="H886" t="str">
            <v>PRM224075</v>
          </cell>
          <cell r="J886">
            <v>51</v>
          </cell>
        </row>
        <row r="887">
          <cell r="H887" t="str">
            <v>PRM224076</v>
          </cell>
          <cell r="J887">
            <v>32</v>
          </cell>
        </row>
        <row r="888">
          <cell r="H888" t="str">
            <v>PRM224077</v>
          </cell>
          <cell r="J888">
            <v>30</v>
          </cell>
        </row>
        <row r="889">
          <cell r="H889" t="str">
            <v>PRM224078</v>
          </cell>
          <cell r="J889">
            <v>42</v>
          </cell>
        </row>
        <row r="890">
          <cell r="H890" t="str">
            <v>PRM224079</v>
          </cell>
          <cell r="J890">
            <v>53</v>
          </cell>
        </row>
        <row r="891">
          <cell r="H891" t="str">
            <v>PRM225001</v>
          </cell>
          <cell r="J891">
            <v>13</v>
          </cell>
        </row>
        <row r="892">
          <cell r="H892" t="str">
            <v>PRM225004</v>
          </cell>
          <cell r="J892">
            <v>4</v>
          </cell>
        </row>
        <row r="893">
          <cell r="H893" t="str">
            <v>PRM225005</v>
          </cell>
          <cell r="J893">
            <v>14</v>
          </cell>
        </row>
        <row r="894">
          <cell r="H894" t="str">
            <v>PRM225008</v>
          </cell>
          <cell r="J894">
            <v>59</v>
          </cell>
        </row>
        <row r="895">
          <cell r="H895" t="str">
            <v>PRM225010</v>
          </cell>
          <cell r="J895">
            <v>15</v>
          </cell>
        </row>
        <row r="896">
          <cell r="H896" t="str">
            <v>PRM225011</v>
          </cell>
          <cell r="J896">
            <v>113</v>
          </cell>
        </row>
        <row r="897">
          <cell r="H897" t="str">
            <v>PRM225012</v>
          </cell>
          <cell r="J897">
            <v>76</v>
          </cell>
        </row>
        <row r="898">
          <cell r="H898" t="str">
            <v>PRM225013</v>
          </cell>
          <cell r="J898">
            <v>144</v>
          </cell>
        </row>
        <row r="899">
          <cell r="H899" t="str">
            <v>PRM225016</v>
          </cell>
          <cell r="J899">
            <v>43</v>
          </cell>
        </row>
        <row r="900">
          <cell r="H900" t="str">
            <v>PRM225017</v>
          </cell>
          <cell r="J900">
            <v>5</v>
          </cell>
        </row>
        <row r="901">
          <cell r="H901" t="str">
            <v>PRM225018</v>
          </cell>
          <cell r="J901">
            <v>93</v>
          </cell>
        </row>
        <row r="902">
          <cell r="H902" t="str">
            <v>PRM225019</v>
          </cell>
          <cell r="J902">
            <v>58</v>
          </cell>
        </row>
        <row r="903">
          <cell r="H903" t="str">
            <v>PRM225020</v>
          </cell>
          <cell r="J903">
            <v>57</v>
          </cell>
        </row>
        <row r="904">
          <cell r="H904" t="str">
            <v>PRM225021</v>
          </cell>
          <cell r="J904">
            <v>50</v>
          </cell>
        </row>
        <row r="905">
          <cell r="H905" t="str">
            <v>PRM225022</v>
          </cell>
          <cell r="J905">
            <v>39</v>
          </cell>
        </row>
        <row r="906">
          <cell r="H906" t="str">
            <v>PRM225023</v>
          </cell>
          <cell r="J906">
            <v>31</v>
          </cell>
        </row>
        <row r="907">
          <cell r="H907" t="str">
            <v>PRM225025</v>
          </cell>
          <cell r="J907">
            <v>1</v>
          </cell>
        </row>
        <row r="908">
          <cell r="H908" t="str">
            <v>PRM225031</v>
          </cell>
          <cell r="J908">
            <v>63</v>
          </cell>
        </row>
        <row r="909">
          <cell r="H909" t="str">
            <v>PRM225032</v>
          </cell>
          <cell r="J909">
            <v>109</v>
          </cell>
        </row>
        <row r="910">
          <cell r="H910" t="str">
            <v>PRM225034</v>
          </cell>
          <cell r="J910">
            <v>32</v>
          </cell>
        </row>
        <row r="911">
          <cell r="H911" t="str">
            <v>PRM225035</v>
          </cell>
          <cell r="J911">
            <v>18</v>
          </cell>
        </row>
        <row r="912">
          <cell r="H912" t="str">
            <v>PRM225036</v>
          </cell>
          <cell r="J912">
            <v>18</v>
          </cell>
        </row>
        <row r="913">
          <cell r="H913" t="str">
            <v>PRM225037</v>
          </cell>
          <cell r="J913">
            <v>72</v>
          </cell>
        </row>
        <row r="914">
          <cell r="H914" t="str">
            <v>PRM225038</v>
          </cell>
          <cell r="J914">
            <v>65</v>
          </cell>
        </row>
        <row r="915">
          <cell r="H915" t="str">
            <v>PRM225039</v>
          </cell>
          <cell r="J915">
            <v>147</v>
          </cell>
        </row>
        <row r="916">
          <cell r="H916" t="str">
            <v>PRM225040</v>
          </cell>
          <cell r="J916">
            <v>116</v>
          </cell>
        </row>
        <row r="917">
          <cell r="H917" t="str">
            <v>PRM225041</v>
          </cell>
          <cell r="J917">
            <v>38</v>
          </cell>
        </row>
        <row r="918">
          <cell r="H918" t="str">
            <v>PRM225042</v>
          </cell>
          <cell r="J918">
            <v>36</v>
          </cell>
        </row>
        <row r="919">
          <cell r="H919" t="str">
            <v>PRM225043</v>
          </cell>
          <cell r="J919">
            <v>39</v>
          </cell>
        </row>
        <row r="920">
          <cell r="H920" t="str">
            <v>PRM225044</v>
          </cell>
          <cell r="J920">
            <v>32</v>
          </cell>
        </row>
        <row r="921">
          <cell r="H921" t="str">
            <v>PRM225045</v>
          </cell>
          <cell r="J921">
            <v>79</v>
          </cell>
        </row>
        <row r="922">
          <cell r="H922" t="str">
            <v>PRM225046</v>
          </cell>
          <cell r="J922">
            <v>73</v>
          </cell>
        </row>
        <row r="923">
          <cell r="H923" t="str">
            <v>PRM225047</v>
          </cell>
          <cell r="J923">
            <v>78</v>
          </cell>
        </row>
        <row r="924">
          <cell r="H924" t="str">
            <v>PRM225053</v>
          </cell>
          <cell r="J924">
            <v>17</v>
          </cell>
        </row>
        <row r="925">
          <cell r="H925" t="str">
            <v>PRP106006</v>
          </cell>
          <cell r="J925">
            <v>11</v>
          </cell>
        </row>
        <row r="926">
          <cell r="H926" t="str">
            <v>PRP107005</v>
          </cell>
          <cell r="J926">
            <v>21</v>
          </cell>
        </row>
        <row r="927">
          <cell r="H927" t="str">
            <v>PRP109011</v>
          </cell>
          <cell r="J927">
            <v>4</v>
          </cell>
        </row>
        <row r="928">
          <cell r="H928" t="str">
            <v>PRP109012</v>
          </cell>
          <cell r="J928">
            <v>27</v>
          </cell>
        </row>
        <row r="929">
          <cell r="H929" t="str">
            <v>PRP109013</v>
          </cell>
          <cell r="J929">
            <v>4</v>
          </cell>
        </row>
        <row r="930">
          <cell r="H930" t="str">
            <v>PRP109014</v>
          </cell>
          <cell r="J930">
            <v>3</v>
          </cell>
        </row>
        <row r="931">
          <cell r="H931" t="str">
            <v>PRP109015</v>
          </cell>
          <cell r="J931">
            <v>2</v>
          </cell>
        </row>
        <row r="932">
          <cell r="H932" t="str">
            <v>PRP109018</v>
          </cell>
          <cell r="J932">
            <v>1</v>
          </cell>
        </row>
        <row r="933">
          <cell r="H933" t="str">
            <v>PRP109024</v>
          </cell>
          <cell r="J933">
            <v>1</v>
          </cell>
        </row>
        <row r="934">
          <cell r="H934" t="str">
            <v>PRP109026</v>
          </cell>
          <cell r="J934">
            <v>8</v>
          </cell>
        </row>
        <row r="935">
          <cell r="H935" t="str">
            <v>PRP110001</v>
          </cell>
          <cell r="J935">
            <v>118</v>
          </cell>
        </row>
        <row r="936">
          <cell r="H936" t="str">
            <v>PRP110006</v>
          </cell>
          <cell r="J936">
            <v>77</v>
          </cell>
        </row>
        <row r="937">
          <cell r="H937" t="str">
            <v>PRP110011</v>
          </cell>
          <cell r="J937">
            <v>3</v>
          </cell>
        </row>
        <row r="938">
          <cell r="H938" t="str">
            <v>PRP110012</v>
          </cell>
          <cell r="J938">
            <v>1</v>
          </cell>
        </row>
        <row r="939">
          <cell r="H939" t="str">
            <v>PRP110013</v>
          </cell>
          <cell r="J939">
            <v>1</v>
          </cell>
        </row>
        <row r="940">
          <cell r="H940" t="str">
            <v>PRP110014</v>
          </cell>
          <cell r="J940">
            <v>1</v>
          </cell>
        </row>
        <row r="941">
          <cell r="H941" t="str">
            <v>PRP110015</v>
          </cell>
          <cell r="J941">
            <v>1</v>
          </cell>
        </row>
        <row r="942">
          <cell r="H942" t="str">
            <v>PRP110016</v>
          </cell>
          <cell r="J942">
            <v>2</v>
          </cell>
        </row>
        <row r="943">
          <cell r="H943" t="str">
            <v>PRP110019</v>
          </cell>
          <cell r="J943">
            <v>11</v>
          </cell>
        </row>
        <row r="944">
          <cell r="H944" t="str">
            <v>PRP110024</v>
          </cell>
          <cell r="J944">
            <v>12</v>
          </cell>
        </row>
        <row r="945">
          <cell r="H945" t="str">
            <v>PRP111014</v>
          </cell>
          <cell r="J945">
            <v>2</v>
          </cell>
        </row>
        <row r="946">
          <cell r="H946" t="str">
            <v>PRP112002</v>
          </cell>
          <cell r="J946">
            <v>1</v>
          </cell>
        </row>
        <row r="947">
          <cell r="H947" t="str">
            <v>PRP112004</v>
          </cell>
          <cell r="J947">
            <v>5</v>
          </cell>
        </row>
        <row r="948">
          <cell r="H948" t="str">
            <v>PRP112006</v>
          </cell>
          <cell r="J948">
            <v>1</v>
          </cell>
        </row>
        <row r="949">
          <cell r="H949" t="str">
            <v>PRP112008</v>
          </cell>
          <cell r="J949">
            <v>5</v>
          </cell>
        </row>
        <row r="950">
          <cell r="H950" t="str">
            <v>PRP112012</v>
          </cell>
          <cell r="J950">
            <v>5</v>
          </cell>
        </row>
        <row r="951">
          <cell r="H951" t="str">
            <v>PRP112013</v>
          </cell>
          <cell r="J951">
            <v>3</v>
          </cell>
        </row>
        <row r="952">
          <cell r="H952" t="str">
            <v>PRP112015</v>
          </cell>
          <cell r="J952">
            <v>1</v>
          </cell>
        </row>
        <row r="953">
          <cell r="H953" t="str">
            <v>PRP112022</v>
          </cell>
          <cell r="J953">
            <v>1136</v>
          </cell>
        </row>
        <row r="954">
          <cell r="H954" t="str">
            <v>PRP112032</v>
          </cell>
          <cell r="J954">
            <v>2026</v>
          </cell>
        </row>
        <row r="955">
          <cell r="H955" t="str">
            <v>PRP113001</v>
          </cell>
          <cell r="J955">
            <v>6</v>
          </cell>
        </row>
        <row r="956">
          <cell r="H956" t="str">
            <v>PRP113008</v>
          </cell>
          <cell r="J956">
            <v>4</v>
          </cell>
        </row>
        <row r="957">
          <cell r="H957" t="str">
            <v>PRP113013</v>
          </cell>
          <cell r="J957">
            <v>1</v>
          </cell>
        </row>
        <row r="958">
          <cell r="H958" t="str">
            <v>PRP113014</v>
          </cell>
          <cell r="J958">
            <v>3</v>
          </cell>
        </row>
        <row r="959">
          <cell r="H959" t="str">
            <v>PRP113015</v>
          </cell>
          <cell r="J959">
            <v>6</v>
          </cell>
        </row>
        <row r="960">
          <cell r="H960" t="str">
            <v>PRP113016</v>
          </cell>
          <cell r="J960">
            <v>4</v>
          </cell>
        </row>
        <row r="961">
          <cell r="H961" t="str">
            <v>PRP113017</v>
          </cell>
          <cell r="J961">
            <v>2</v>
          </cell>
        </row>
        <row r="962">
          <cell r="H962" t="str">
            <v>PRP113018</v>
          </cell>
          <cell r="J962">
            <v>2</v>
          </cell>
        </row>
        <row r="963">
          <cell r="H963" t="str">
            <v>PRP113020</v>
          </cell>
          <cell r="J963">
            <v>251</v>
          </cell>
        </row>
        <row r="964">
          <cell r="H964" t="str">
            <v>PRP113021</v>
          </cell>
          <cell r="J964">
            <v>21</v>
          </cell>
        </row>
        <row r="965">
          <cell r="H965" t="str">
            <v>PRP113022</v>
          </cell>
          <cell r="J965">
            <v>3</v>
          </cell>
        </row>
        <row r="966">
          <cell r="H966" t="str">
            <v>PRP113025</v>
          </cell>
          <cell r="J966">
            <v>3</v>
          </cell>
        </row>
        <row r="967">
          <cell r="H967" t="str">
            <v>PRP113030</v>
          </cell>
          <cell r="J967">
            <v>1</v>
          </cell>
        </row>
        <row r="968">
          <cell r="H968" t="str">
            <v>PRP113035</v>
          </cell>
          <cell r="J968">
            <v>1</v>
          </cell>
        </row>
        <row r="969">
          <cell r="H969" t="str">
            <v>PRP113040</v>
          </cell>
          <cell r="J969">
            <v>11</v>
          </cell>
        </row>
        <row r="970">
          <cell r="H970" t="str">
            <v>PRP113041</v>
          </cell>
          <cell r="J970">
            <v>12</v>
          </cell>
        </row>
        <row r="971">
          <cell r="H971" t="str">
            <v>PRP113055</v>
          </cell>
          <cell r="J971">
            <v>2</v>
          </cell>
        </row>
        <row r="972">
          <cell r="H972" t="str">
            <v>PRP114002</v>
          </cell>
          <cell r="J972">
            <v>24</v>
          </cell>
        </row>
        <row r="973">
          <cell r="H973" t="str">
            <v>PRP114003</v>
          </cell>
          <cell r="J973">
            <v>42</v>
          </cell>
        </row>
        <row r="974">
          <cell r="H974" t="str">
            <v>PRP114004</v>
          </cell>
          <cell r="J974">
            <v>51</v>
          </cell>
        </row>
        <row r="975">
          <cell r="H975" t="str">
            <v>PRP114005</v>
          </cell>
          <cell r="J975">
            <v>8</v>
          </cell>
        </row>
        <row r="976">
          <cell r="H976" t="str">
            <v>PRP114015</v>
          </cell>
          <cell r="J976">
            <v>483</v>
          </cell>
        </row>
        <row r="977">
          <cell r="H977" t="str">
            <v>PRP114019</v>
          </cell>
          <cell r="J977">
            <v>28</v>
          </cell>
        </row>
        <row r="978">
          <cell r="H978" t="str">
            <v>PRP114026</v>
          </cell>
          <cell r="J978">
            <v>85</v>
          </cell>
        </row>
        <row r="979">
          <cell r="H979" t="str">
            <v>PRP114030</v>
          </cell>
          <cell r="J979">
            <v>95</v>
          </cell>
        </row>
        <row r="980">
          <cell r="H980" t="str">
            <v>PRP114032</v>
          </cell>
          <cell r="J980">
            <v>2</v>
          </cell>
        </row>
        <row r="981">
          <cell r="H981" t="str">
            <v>PRP114035</v>
          </cell>
          <cell r="J981">
            <v>35</v>
          </cell>
        </row>
        <row r="982">
          <cell r="H982" t="str">
            <v>PRP114036</v>
          </cell>
          <cell r="J982">
            <v>31</v>
          </cell>
        </row>
        <row r="983">
          <cell r="H983" t="str">
            <v>PRP114039</v>
          </cell>
          <cell r="J983">
            <v>149</v>
          </cell>
        </row>
        <row r="984">
          <cell r="H984" t="str">
            <v>PRP114040</v>
          </cell>
          <cell r="J984">
            <v>746</v>
          </cell>
        </row>
        <row r="985">
          <cell r="H985" t="str">
            <v>PRP114041</v>
          </cell>
          <cell r="J985">
            <v>86</v>
          </cell>
        </row>
        <row r="986">
          <cell r="H986" t="str">
            <v>PRP114053</v>
          </cell>
          <cell r="J986">
            <v>36</v>
          </cell>
        </row>
        <row r="987">
          <cell r="H987" t="str">
            <v>PRP114054</v>
          </cell>
          <cell r="J987">
            <v>4</v>
          </cell>
        </row>
        <row r="988">
          <cell r="H988" t="str">
            <v>PRP114055</v>
          </cell>
          <cell r="J988">
            <v>22</v>
          </cell>
        </row>
        <row r="989">
          <cell r="H989" t="str">
            <v>PRP114060</v>
          </cell>
          <cell r="J989">
            <v>66</v>
          </cell>
        </row>
        <row r="990">
          <cell r="H990" t="str">
            <v>PRP114061</v>
          </cell>
          <cell r="J990">
            <v>46</v>
          </cell>
        </row>
        <row r="991">
          <cell r="H991" t="str">
            <v>PRP114062</v>
          </cell>
          <cell r="J991">
            <v>96</v>
          </cell>
        </row>
        <row r="992">
          <cell r="H992" t="str">
            <v>PRP114063</v>
          </cell>
          <cell r="J992">
            <v>57</v>
          </cell>
        </row>
        <row r="993">
          <cell r="H993" t="str">
            <v>PRP114070</v>
          </cell>
          <cell r="J993">
            <v>47</v>
          </cell>
        </row>
        <row r="994">
          <cell r="H994" t="str">
            <v>PRP115008</v>
          </cell>
          <cell r="J994">
            <v>63</v>
          </cell>
        </row>
        <row r="995">
          <cell r="H995" t="str">
            <v>PRP115009</v>
          </cell>
          <cell r="J995">
            <v>28</v>
          </cell>
        </row>
        <row r="996">
          <cell r="H996" t="str">
            <v>PRP115010</v>
          </cell>
          <cell r="J996">
            <v>33</v>
          </cell>
        </row>
        <row r="997">
          <cell r="H997" t="str">
            <v>PRP115012</v>
          </cell>
          <cell r="J997">
            <v>5</v>
          </cell>
        </row>
        <row r="998">
          <cell r="H998" t="str">
            <v>PRP115013</v>
          </cell>
          <cell r="J998">
            <v>57</v>
          </cell>
        </row>
        <row r="999">
          <cell r="H999" t="str">
            <v>PRP115014</v>
          </cell>
          <cell r="J999">
            <v>138</v>
          </cell>
        </row>
        <row r="1000">
          <cell r="H1000" t="str">
            <v>PRP115015</v>
          </cell>
          <cell r="J1000">
            <v>73</v>
          </cell>
        </row>
        <row r="1001">
          <cell r="H1001" t="str">
            <v>PRP115016</v>
          </cell>
          <cell r="J1001">
            <v>1</v>
          </cell>
        </row>
        <row r="1002">
          <cell r="H1002" t="str">
            <v>PRP115020</v>
          </cell>
          <cell r="J1002">
            <v>12</v>
          </cell>
        </row>
        <row r="1003">
          <cell r="H1003" t="str">
            <v>PRP115022</v>
          </cell>
          <cell r="J1003">
            <v>1</v>
          </cell>
        </row>
        <row r="1004">
          <cell r="H1004" t="str">
            <v>PRP115023</v>
          </cell>
          <cell r="J1004">
            <v>4</v>
          </cell>
        </row>
        <row r="1005">
          <cell r="H1005" t="str">
            <v>PRP115024</v>
          </cell>
          <cell r="J1005">
            <v>10</v>
          </cell>
        </row>
        <row r="1006">
          <cell r="H1006" t="str">
            <v>PRP115025</v>
          </cell>
          <cell r="J1006">
            <v>168</v>
          </cell>
        </row>
        <row r="1007">
          <cell r="H1007" t="str">
            <v>PRP115041</v>
          </cell>
          <cell r="J1007">
            <v>45</v>
          </cell>
        </row>
        <row r="1008">
          <cell r="H1008" t="str">
            <v>PRP115043</v>
          </cell>
          <cell r="J1008">
            <v>6</v>
          </cell>
        </row>
        <row r="1009">
          <cell r="H1009" t="str">
            <v>PRP116001</v>
          </cell>
          <cell r="J1009">
            <v>410</v>
          </cell>
        </row>
        <row r="1010">
          <cell r="H1010" t="str">
            <v>PRP116012</v>
          </cell>
          <cell r="J1010">
            <v>1</v>
          </cell>
        </row>
        <row r="1011">
          <cell r="H1011" t="str">
            <v>PRP116013</v>
          </cell>
          <cell r="J1011">
            <v>11</v>
          </cell>
        </row>
        <row r="1012">
          <cell r="H1012" t="str">
            <v>PRP116015</v>
          </cell>
          <cell r="J1012">
            <v>315</v>
          </cell>
        </row>
        <row r="1013">
          <cell r="H1013" t="str">
            <v>PRP116016</v>
          </cell>
          <cell r="J1013">
            <v>23</v>
          </cell>
        </row>
        <row r="1014">
          <cell r="H1014" t="str">
            <v>PRP116027</v>
          </cell>
          <cell r="J1014">
            <v>20</v>
          </cell>
        </row>
        <row r="1015">
          <cell r="H1015" t="str">
            <v>PRP116028</v>
          </cell>
          <cell r="J1015">
            <v>40</v>
          </cell>
        </row>
        <row r="1016">
          <cell r="H1016" t="str">
            <v>PRP116029</v>
          </cell>
          <cell r="J1016">
            <v>3</v>
          </cell>
        </row>
        <row r="1017">
          <cell r="H1017" t="str">
            <v>PRP116030</v>
          </cell>
          <cell r="J1017">
            <v>2</v>
          </cell>
        </row>
        <row r="1018">
          <cell r="H1018" t="str">
            <v>PRP116031</v>
          </cell>
          <cell r="J1018">
            <v>3</v>
          </cell>
        </row>
        <row r="1019">
          <cell r="H1019" t="str">
            <v>PRP116035</v>
          </cell>
          <cell r="J1019">
            <v>13</v>
          </cell>
        </row>
        <row r="1020">
          <cell r="H1020" t="str">
            <v>PRP116036</v>
          </cell>
          <cell r="J1020">
            <v>16</v>
          </cell>
        </row>
        <row r="1021">
          <cell r="H1021" t="str">
            <v>PRP116040</v>
          </cell>
          <cell r="J1021">
            <v>2</v>
          </cell>
        </row>
        <row r="1022">
          <cell r="H1022" t="str">
            <v>PRP116041</v>
          </cell>
          <cell r="J1022">
            <v>9</v>
          </cell>
        </row>
        <row r="1023">
          <cell r="H1023" t="str">
            <v>PRP116044</v>
          </cell>
          <cell r="J1023">
            <v>4</v>
          </cell>
        </row>
        <row r="1024">
          <cell r="H1024" t="str">
            <v>PRP116046</v>
          </cell>
          <cell r="J1024">
            <v>1</v>
          </cell>
        </row>
        <row r="1025">
          <cell r="H1025" t="str">
            <v>PRP117001</v>
          </cell>
          <cell r="J1025">
            <v>394</v>
          </cell>
        </row>
        <row r="1026">
          <cell r="H1026" t="str">
            <v>PRP117004</v>
          </cell>
          <cell r="J1026">
            <v>9</v>
          </cell>
        </row>
        <row r="1027">
          <cell r="H1027" t="str">
            <v>PRP117005</v>
          </cell>
          <cell r="J1027">
            <v>29</v>
          </cell>
        </row>
        <row r="1028">
          <cell r="H1028" t="str">
            <v>PRP117007</v>
          </cell>
          <cell r="J1028">
            <v>86</v>
          </cell>
        </row>
        <row r="1029">
          <cell r="H1029" t="str">
            <v>PRP117008</v>
          </cell>
          <cell r="J1029">
            <v>2</v>
          </cell>
        </row>
        <row r="1030">
          <cell r="H1030" t="str">
            <v>PRP117009</v>
          </cell>
          <cell r="J1030">
            <v>4</v>
          </cell>
        </row>
        <row r="1031">
          <cell r="H1031" t="str">
            <v>PRP117014</v>
          </cell>
          <cell r="J1031">
            <v>8</v>
          </cell>
        </row>
        <row r="1032">
          <cell r="H1032" t="str">
            <v>PRP117015</v>
          </cell>
          <cell r="J1032">
            <v>6</v>
          </cell>
        </row>
        <row r="1033">
          <cell r="H1033" t="str">
            <v>PRP117017</v>
          </cell>
          <cell r="J1033">
            <v>10</v>
          </cell>
        </row>
        <row r="1034">
          <cell r="H1034" t="str">
            <v>PRP117018</v>
          </cell>
          <cell r="J1034">
            <v>6</v>
          </cell>
        </row>
        <row r="1035">
          <cell r="H1035" t="str">
            <v>PRP117019</v>
          </cell>
          <cell r="J1035">
            <v>3</v>
          </cell>
        </row>
        <row r="1036">
          <cell r="H1036" t="str">
            <v>PRP117023</v>
          </cell>
          <cell r="J1036">
            <v>1</v>
          </cell>
        </row>
        <row r="1037">
          <cell r="H1037" t="str">
            <v>PRP117024</v>
          </cell>
          <cell r="J1037">
            <v>2</v>
          </cell>
        </row>
        <row r="1038">
          <cell r="H1038" t="str">
            <v>PRP117026</v>
          </cell>
          <cell r="J1038">
            <v>1636</v>
          </cell>
        </row>
        <row r="1039">
          <cell r="H1039" t="str">
            <v>PRP117027</v>
          </cell>
          <cell r="J1039">
            <v>22</v>
          </cell>
        </row>
        <row r="1040">
          <cell r="H1040" t="str">
            <v>PRP117028</v>
          </cell>
          <cell r="J1040">
            <v>84</v>
          </cell>
        </row>
        <row r="1041">
          <cell r="H1041" t="str">
            <v>PRP117029</v>
          </cell>
          <cell r="J1041">
            <v>1195</v>
          </cell>
        </row>
        <row r="1042">
          <cell r="H1042" t="str">
            <v>PRP117030</v>
          </cell>
          <cell r="J1042">
            <v>1815</v>
          </cell>
        </row>
        <row r="1043">
          <cell r="H1043" t="str">
            <v>PRP117032</v>
          </cell>
          <cell r="J1043">
            <v>65</v>
          </cell>
        </row>
        <row r="1044">
          <cell r="H1044" t="str">
            <v>PRP117042</v>
          </cell>
          <cell r="J1044">
            <v>7</v>
          </cell>
        </row>
        <row r="1045">
          <cell r="H1045" t="str">
            <v>PRP117043</v>
          </cell>
          <cell r="J1045">
            <v>2</v>
          </cell>
        </row>
        <row r="1046">
          <cell r="H1046" t="str">
            <v>PRP117044</v>
          </cell>
          <cell r="J1046">
            <v>126</v>
          </cell>
        </row>
        <row r="1047">
          <cell r="H1047" t="str">
            <v>PRP117045</v>
          </cell>
          <cell r="J1047">
            <v>3720</v>
          </cell>
        </row>
        <row r="1048">
          <cell r="H1048" t="str">
            <v>PRP117046</v>
          </cell>
          <cell r="J1048">
            <v>4964</v>
          </cell>
        </row>
        <row r="1049">
          <cell r="H1049" t="str">
            <v>PRP117047</v>
          </cell>
          <cell r="J1049">
            <v>10</v>
          </cell>
        </row>
        <row r="1050">
          <cell r="H1050" t="str">
            <v>PRP117048</v>
          </cell>
          <cell r="J1050">
            <v>96</v>
          </cell>
        </row>
        <row r="1051">
          <cell r="H1051" t="str">
            <v>PRP117049</v>
          </cell>
          <cell r="J1051">
            <v>941</v>
          </cell>
        </row>
        <row r="1052">
          <cell r="H1052" t="str">
            <v>PRP117050</v>
          </cell>
          <cell r="J1052">
            <v>41</v>
          </cell>
        </row>
        <row r="1053">
          <cell r="H1053" t="str">
            <v>PRP117052</v>
          </cell>
          <cell r="J1053">
            <v>1</v>
          </cell>
        </row>
        <row r="1054">
          <cell r="H1054" t="str">
            <v>PRP117054</v>
          </cell>
          <cell r="J1054">
            <v>1</v>
          </cell>
        </row>
        <row r="1055">
          <cell r="H1055" t="str">
            <v>PRP117055</v>
          </cell>
          <cell r="J1055">
            <v>2028</v>
          </cell>
        </row>
        <row r="1056">
          <cell r="H1056" t="str">
            <v>PRP117056</v>
          </cell>
          <cell r="J1056">
            <v>4783</v>
          </cell>
        </row>
        <row r="1057">
          <cell r="H1057" t="str">
            <v>PRP117057</v>
          </cell>
          <cell r="J1057">
            <v>1</v>
          </cell>
        </row>
        <row r="1058">
          <cell r="H1058" t="str">
            <v>PRP117064</v>
          </cell>
          <cell r="J1058">
            <v>136</v>
          </cell>
        </row>
        <row r="1059">
          <cell r="H1059" t="str">
            <v>PRP117065</v>
          </cell>
          <cell r="J1059">
            <v>2</v>
          </cell>
        </row>
        <row r="1060">
          <cell r="H1060" t="str">
            <v>PRP118001</v>
          </cell>
          <cell r="J1060">
            <v>1</v>
          </cell>
        </row>
        <row r="1061">
          <cell r="H1061" t="str">
            <v>PRP118003</v>
          </cell>
          <cell r="J1061">
            <v>38158</v>
          </cell>
        </row>
        <row r="1062">
          <cell r="H1062" t="str">
            <v>PRP118004</v>
          </cell>
          <cell r="J1062">
            <v>19510</v>
          </cell>
        </row>
        <row r="1063">
          <cell r="H1063" t="str">
            <v>PRP118005</v>
          </cell>
          <cell r="J1063">
            <v>18934</v>
          </cell>
        </row>
        <row r="1064">
          <cell r="H1064" t="str">
            <v>PRP118006</v>
          </cell>
          <cell r="J1064">
            <v>19582</v>
          </cell>
        </row>
        <row r="1065">
          <cell r="H1065" t="str">
            <v>PRP118008</v>
          </cell>
          <cell r="J1065">
            <v>28222</v>
          </cell>
        </row>
        <row r="1066">
          <cell r="H1066" t="str">
            <v>PRP118010</v>
          </cell>
          <cell r="J1066">
            <v>779</v>
          </cell>
        </row>
        <row r="1067">
          <cell r="H1067" t="str">
            <v>PRP118011</v>
          </cell>
          <cell r="J1067">
            <v>598</v>
          </cell>
        </row>
        <row r="1068">
          <cell r="H1068" t="str">
            <v>PRP118012</v>
          </cell>
          <cell r="J1068">
            <v>8</v>
          </cell>
        </row>
        <row r="1069">
          <cell r="H1069" t="str">
            <v>PRP118013</v>
          </cell>
          <cell r="J1069">
            <v>2</v>
          </cell>
        </row>
        <row r="1070">
          <cell r="H1070" t="str">
            <v>PRP118014</v>
          </cell>
          <cell r="J1070">
            <v>60</v>
          </cell>
        </row>
        <row r="1071">
          <cell r="H1071" t="str">
            <v>PRP118015</v>
          </cell>
          <cell r="J1071">
            <v>3</v>
          </cell>
        </row>
        <row r="1072">
          <cell r="H1072" t="str">
            <v>PRP118016</v>
          </cell>
          <cell r="J1072">
            <v>649</v>
          </cell>
        </row>
        <row r="1073">
          <cell r="H1073" t="str">
            <v>PRP118017</v>
          </cell>
          <cell r="J1073">
            <v>3</v>
          </cell>
        </row>
        <row r="1074">
          <cell r="H1074" t="str">
            <v>PRP118020</v>
          </cell>
          <cell r="J1074">
            <v>184</v>
          </cell>
        </row>
        <row r="1075">
          <cell r="H1075" t="str">
            <v>PRP118021</v>
          </cell>
          <cell r="J1075">
            <v>9</v>
          </cell>
        </row>
        <row r="1076">
          <cell r="H1076" t="str">
            <v>PRP118023</v>
          </cell>
          <cell r="J1076">
            <v>7</v>
          </cell>
        </row>
        <row r="1077">
          <cell r="H1077" t="str">
            <v>PRP118024</v>
          </cell>
          <cell r="J1077">
            <v>70</v>
          </cell>
        </row>
        <row r="1078">
          <cell r="H1078" t="str">
            <v>PRP118025</v>
          </cell>
          <cell r="J1078">
            <v>1654</v>
          </cell>
        </row>
        <row r="1079">
          <cell r="H1079" t="str">
            <v>PRP118026</v>
          </cell>
          <cell r="J1079">
            <v>30</v>
          </cell>
        </row>
        <row r="1080">
          <cell r="H1080" t="str">
            <v>PRP118027</v>
          </cell>
          <cell r="J1080">
            <v>3</v>
          </cell>
        </row>
        <row r="1081">
          <cell r="H1081" t="str">
            <v>PRP118029</v>
          </cell>
          <cell r="J1081">
            <v>2910</v>
          </cell>
        </row>
        <row r="1082">
          <cell r="H1082" t="str">
            <v>PRP118030</v>
          </cell>
          <cell r="J1082">
            <v>1</v>
          </cell>
        </row>
        <row r="1083">
          <cell r="H1083" t="str">
            <v>PRP118031</v>
          </cell>
          <cell r="J1083">
            <v>1</v>
          </cell>
        </row>
        <row r="1084">
          <cell r="H1084" t="str">
            <v>PRP118032</v>
          </cell>
          <cell r="J1084">
            <v>11</v>
          </cell>
        </row>
        <row r="1085">
          <cell r="H1085" t="str">
            <v>PRP118033</v>
          </cell>
          <cell r="J1085">
            <v>7</v>
          </cell>
        </row>
        <row r="1086">
          <cell r="H1086" t="str">
            <v>PRP118035</v>
          </cell>
          <cell r="J1086">
            <v>550</v>
          </cell>
        </row>
        <row r="1087">
          <cell r="H1087" t="str">
            <v>PRP118036</v>
          </cell>
          <cell r="J1087">
            <v>2</v>
          </cell>
        </row>
        <row r="1088">
          <cell r="H1088" t="str">
            <v>PRP118037</v>
          </cell>
          <cell r="J1088">
            <v>17422</v>
          </cell>
        </row>
        <row r="1089">
          <cell r="H1089" t="str">
            <v>PRP118038</v>
          </cell>
          <cell r="J1089">
            <v>10078</v>
          </cell>
        </row>
        <row r="1090">
          <cell r="H1090" t="str">
            <v>PRP118039</v>
          </cell>
          <cell r="J1090">
            <v>7258</v>
          </cell>
        </row>
        <row r="1091">
          <cell r="H1091" t="str">
            <v>PRP119003</v>
          </cell>
          <cell r="J1091">
            <v>1</v>
          </cell>
        </row>
        <row r="1092">
          <cell r="H1092" t="str">
            <v>PRP119004</v>
          </cell>
          <cell r="J1092">
            <v>1</v>
          </cell>
        </row>
        <row r="1093">
          <cell r="H1093" t="str">
            <v>PRP119005</v>
          </cell>
          <cell r="J1093">
            <v>3</v>
          </cell>
        </row>
        <row r="1094">
          <cell r="H1094" t="str">
            <v>PRP119007</v>
          </cell>
          <cell r="J1094">
            <v>2</v>
          </cell>
        </row>
        <row r="1095">
          <cell r="H1095" t="str">
            <v>PRP119008</v>
          </cell>
          <cell r="J1095">
            <v>8</v>
          </cell>
        </row>
        <row r="1096">
          <cell r="H1096" t="str">
            <v>PRP119009</v>
          </cell>
          <cell r="J1096">
            <v>2</v>
          </cell>
        </row>
        <row r="1097">
          <cell r="H1097" t="str">
            <v>PRP119011</v>
          </cell>
          <cell r="J1097">
            <v>0</v>
          </cell>
        </row>
        <row r="1098">
          <cell r="H1098" t="str">
            <v>PRP119012</v>
          </cell>
          <cell r="J1098">
            <v>0</v>
          </cell>
        </row>
        <row r="1099">
          <cell r="H1099" t="str">
            <v>PRP119013</v>
          </cell>
          <cell r="J1099">
            <v>0</v>
          </cell>
        </row>
        <row r="1100">
          <cell r="H1100" t="str">
            <v>PRP119014</v>
          </cell>
          <cell r="J1100">
            <v>0</v>
          </cell>
        </row>
        <row r="1101">
          <cell r="H1101" t="str">
            <v>PRP119015</v>
          </cell>
          <cell r="J1101">
            <v>0</v>
          </cell>
        </row>
        <row r="1102">
          <cell r="H1102" t="str">
            <v>PRP119016</v>
          </cell>
          <cell r="J1102">
            <v>0</v>
          </cell>
        </row>
        <row r="1103">
          <cell r="H1103" t="str">
            <v>PRP119017</v>
          </cell>
          <cell r="J1103">
            <v>0</v>
          </cell>
        </row>
        <row r="1104">
          <cell r="H1104" t="str">
            <v>PRP119018</v>
          </cell>
          <cell r="J1104">
            <v>0</v>
          </cell>
        </row>
        <row r="1105">
          <cell r="H1105" t="str">
            <v>PRP119019</v>
          </cell>
          <cell r="J1105">
            <v>0</v>
          </cell>
        </row>
        <row r="1106">
          <cell r="H1106" t="str">
            <v>PRP119020</v>
          </cell>
          <cell r="J1106">
            <v>0</v>
          </cell>
        </row>
        <row r="1107">
          <cell r="H1107" t="str">
            <v>PRP119021</v>
          </cell>
          <cell r="J1107">
            <v>0</v>
          </cell>
        </row>
        <row r="1108">
          <cell r="H1108" t="str">
            <v>PRP119022</v>
          </cell>
          <cell r="J1108">
            <v>0</v>
          </cell>
        </row>
        <row r="1109">
          <cell r="H1109" t="str">
            <v>PRP119023</v>
          </cell>
          <cell r="J1109">
            <v>1</v>
          </cell>
        </row>
        <row r="1110">
          <cell r="H1110" t="str">
            <v>PRP119024</v>
          </cell>
          <cell r="J1110">
            <v>17926</v>
          </cell>
        </row>
        <row r="1111">
          <cell r="H1111" t="str">
            <v>PRP119025</v>
          </cell>
          <cell r="J1111">
            <v>19366</v>
          </cell>
        </row>
        <row r="1112">
          <cell r="H1112" t="str">
            <v>PRP119026</v>
          </cell>
          <cell r="J1112">
            <v>4534</v>
          </cell>
        </row>
        <row r="1113">
          <cell r="H1113" t="str">
            <v>PRP119027</v>
          </cell>
          <cell r="J1113">
            <v>12</v>
          </cell>
        </row>
        <row r="1114">
          <cell r="H1114" t="str">
            <v>PRP119028</v>
          </cell>
          <cell r="J1114">
            <v>8</v>
          </cell>
        </row>
        <row r="1115">
          <cell r="H1115" t="str">
            <v>PRP119029</v>
          </cell>
          <cell r="J1115">
            <v>8</v>
          </cell>
        </row>
        <row r="1116">
          <cell r="H1116" t="str">
            <v>PRP119030</v>
          </cell>
          <cell r="J1116">
            <v>42</v>
          </cell>
        </row>
        <row r="1117">
          <cell r="H1117" t="str">
            <v>PRP119031</v>
          </cell>
          <cell r="J1117">
            <v>29</v>
          </cell>
        </row>
        <row r="1118">
          <cell r="H1118" t="str">
            <v>PRP119032</v>
          </cell>
          <cell r="J1118">
            <v>18</v>
          </cell>
        </row>
        <row r="1119">
          <cell r="H1119" t="str">
            <v>PRP119033</v>
          </cell>
          <cell r="J1119">
            <v>11</v>
          </cell>
        </row>
        <row r="1120">
          <cell r="H1120" t="str">
            <v>PRP119034</v>
          </cell>
          <cell r="J1120">
            <v>4345</v>
          </cell>
        </row>
        <row r="1121">
          <cell r="H1121" t="str">
            <v>PRP119035</v>
          </cell>
          <cell r="J1121">
            <v>5</v>
          </cell>
        </row>
        <row r="1122">
          <cell r="H1122" t="str">
            <v>PRP119036</v>
          </cell>
          <cell r="J1122">
            <v>22</v>
          </cell>
        </row>
        <row r="1123">
          <cell r="H1123" t="str">
            <v>PRP119037</v>
          </cell>
          <cell r="J1123">
            <v>7</v>
          </cell>
        </row>
        <row r="1124">
          <cell r="H1124" t="str">
            <v>PRP119038</v>
          </cell>
          <cell r="J1124">
            <v>21</v>
          </cell>
        </row>
        <row r="1125">
          <cell r="H1125" t="str">
            <v>PRP119039</v>
          </cell>
          <cell r="J1125">
            <v>12</v>
          </cell>
        </row>
        <row r="1126">
          <cell r="H1126" t="str">
            <v>PRP119040</v>
          </cell>
          <cell r="J1126">
            <v>39</v>
          </cell>
        </row>
        <row r="1127">
          <cell r="H1127" t="str">
            <v>PRP119041</v>
          </cell>
          <cell r="J1127">
            <v>11</v>
          </cell>
        </row>
        <row r="1128">
          <cell r="H1128" t="str">
            <v>PRP119042</v>
          </cell>
          <cell r="J1128">
            <v>27</v>
          </cell>
        </row>
        <row r="1129">
          <cell r="H1129" t="str">
            <v>PRP119043</v>
          </cell>
          <cell r="J1129">
            <v>425</v>
          </cell>
        </row>
        <row r="1130">
          <cell r="H1130" t="str">
            <v>PRP119064</v>
          </cell>
          <cell r="J1130">
            <v>6</v>
          </cell>
        </row>
        <row r="1131">
          <cell r="H1131" t="str">
            <v>PRP119066</v>
          </cell>
          <cell r="J1131">
            <v>4</v>
          </cell>
        </row>
        <row r="1132">
          <cell r="H1132" t="str">
            <v>PRP119068</v>
          </cell>
          <cell r="J1132">
            <v>432</v>
          </cell>
        </row>
        <row r="1133">
          <cell r="H1133" t="str">
            <v>PRP119069</v>
          </cell>
          <cell r="J1133">
            <v>234</v>
          </cell>
        </row>
        <row r="1134">
          <cell r="H1134" t="str">
            <v>PRP119070</v>
          </cell>
          <cell r="J1134">
            <v>128</v>
          </cell>
        </row>
        <row r="1135">
          <cell r="H1135" t="str">
            <v>PRP119072</v>
          </cell>
          <cell r="J1135">
            <v>6</v>
          </cell>
        </row>
        <row r="1136">
          <cell r="H1136" t="str">
            <v>PRP119073</v>
          </cell>
          <cell r="J1136">
            <v>104</v>
          </cell>
        </row>
        <row r="1137">
          <cell r="H1137" t="str">
            <v>PRP119074</v>
          </cell>
          <cell r="J1137">
            <v>3</v>
          </cell>
        </row>
        <row r="1138">
          <cell r="H1138" t="str">
            <v>PRP119075</v>
          </cell>
          <cell r="J1138">
            <v>54</v>
          </cell>
        </row>
        <row r="1139">
          <cell r="H1139" t="str">
            <v>PRP119076</v>
          </cell>
          <cell r="J1139">
            <v>16</v>
          </cell>
        </row>
        <row r="1140">
          <cell r="H1140" t="str">
            <v>PRP119078</v>
          </cell>
          <cell r="J1140">
            <v>5</v>
          </cell>
        </row>
        <row r="1141">
          <cell r="H1141" t="str">
            <v>PRP119079</v>
          </cell>
          <cell r="J1141">
            <v>42</v>
          </cell>
        </row>
        <row r="1142">
          <cell r="H1142" t="str">
            <v>PRP119080</v>
          </cell>
          <cell r="J1142">
            <v>76</v>
          </cell>
        </row>
        <row r="1143">
          <cell r="H1143" t="str">
            <v>PRP120001</v>
          </cell>
          <cell r="J1143">
            <v>46</v>
          </cell>
        </row>
        <row r="1144">
          <cell r="H1144" t="str">
            <v>PRP120002</v>
          </cell>
          <cell r="J1144">
            <v>41</v>
          </cell>
        </row>
        <row r="1145">
          <cell r="H1145" t="str">
            <v>PRP120003</v>
          </cell>
          <cell r="J1145">
            <v>9381</v>
          </cell>
        </row>
        <row r="1146">
          <cell r="H1146" t="str">
            <v>PRP120004</v>
          </cell>
          <cell r="J1146">
            <v>367</v>
          </cell>
        </row>
        <row r="1147">
          <cell r="H1147" t="str">
            <v>PRP120005</v>
          </cell>
          <cell r="J1147">
            <v>409</v>
          </cell>
        </row>
        <row r="1148">
          <cell r="H1148" t="str">
            <v>PRP120006</v>
          </cell>
          <cell r="J1148">
            <v>310</v>
          </cell>
        </row>
        <row r="1149">
          <cell r="H1149" t="str">
            <v>PRP120007</v>
          </cell>
          <cell r="J1149">
            <v>3</v>
          </cell>
        </row>
        <row r="1150">
          <cell r="H1150" t="str">
            <v>PRP120008</v>
          </cell>
          <cell r="J1150">
            <v>770</v>
          </cell>
        </row>
        <row r="1151">
          <cell r="H1151" t="str">
            <v>PRP120009</v>
          </cell>
          <cell r="J1151">
            <v>393</v>
          </cell>
        </row>
        <row r="1152">
          <cell r="H1152" t="str">
            <v>PRP120010</v>
          </cell>
          <cell r="J1152">
            <v>1127</v>
          </cell>
        </row>
        <row r="1153">
          <cell r="H1153" t="str">
            <v>PRP120011</v>
          </cell>
          <cell r="J1153">
            <v>862</v>
          </cell>
        </row>
        <row r="1154">
          <cell r="H1154" t="str">
            <v>PRP120012</v>
          </cell>
          <cell r="J1154">
            <v>1038</v>
          </cell>
        </row>
        <row r="1155">
          <cell r="H1155" t="str">
            <v>PRP120013</v>
          </cell>
          <cell r="J1155">
            <v>736</v>
          </cell>
        </row>
        <row r="1156">
          <cell r="H1156" t="str">
            <v>PRP120014</v>
          </cell>
          <cell r="J1156">
            <v>249</v>
          </cell>
        </row>
        <row r="1157">
          <cell r="H1157" t="str">
            <v>PRP120015</v>
          </cell>
          <cell r="J1157">
            <v>5</v>
          </cell>
        </row>
        <row r="1158">
          <cell r="H1158" t="str">
            <v>PRP120016</v>
          </cell>
          <cell r="J1158">
            <v>0</v>
          </cell>
        </row>
        <row r="1159">
          <cell r="H1159" t="str">
            <v>PRP120017</v>
          </cell>
          <cell r="J1159">
            <v>0</v>
          </cell>
        </row>
        <row r="1160">
          <cell r="H1160" t="str">
            <v>PRP120018</v>
          </cell>
          <cell r="J1160">
            <v>0</v>
          </cell>
        </row>
        <row r="1161">
          <cell r="H1161" t="str">
            <v>PRP120019</v>
          </cell>
          <cell r="J1161">
            <v>0</v>
          </cell>
        </row>
        <row r="1162">
          <cell r="H1162" t="str">
            <v>PRP120020</v>
          </cell>
          <cell r="J1162">
            <v>0</v>
          </cell>
        </row>
        <row r="1163">
          <cell r="H1163" t="str">
            <v>PRP120021</v>
          </cell>
          <cell r="J1163">
            <v>0</v>
          </cell>
        </row>
        <row r="1164">
          <cell r="H1164" t="str">
            <v>PRP120022</v>
          </cell>
          <cell r="J1164">
            <v>4</v>
          </cell>
        </row>
        <row r="1165">
          <cell r="H1165" t="str">
            <v>PRP120023</v>
          </cell>
          <cell r="J1165">
            <v>15</v>
          </cell>
        </row>
        <row r="1166">
          <cell r="H1166" t="str">
            <v>PRP120024</v>
          </cell>
          <cell r="J1166">
            <v>3</v>
          </cell>
        </row>
        <row r="1167">
          <cell r="H1167" t="str">
            <v>PRP120025</v>
          </cell>
          <cell r="J1167">
            <v>16</v>
          </cell>
        </row>
        <row r="1168">
          <cell r="H1168" t="str">
            <v>PRP120026</v>
          </cell>
          <cell r="J1168">
            <v>239</v>
          </cell>
        </row>
        <row r="1169">
          <cell r="H1169" t="str">
            <v>PRP120027</v>
          </cell>
          <cell r="J1169">
            <v>638</v>
          </cell>
        </row>
        <row r="1170">
          <cell r="H1170" t="str">
            <v>PRP120028</v>
          </cell>
          <cell r="J1170">
            <v>2</v>
          </cell>
        </row>
        <row r="1171">
          <cell r="H1171" t="str">
            <v>PRP120029</v>
          </cell>
          <cell r="J1171">
            <v>28</v>
          </cell>
        </row>
        <row r="1172">
          <cell r="H1172" t="str">
            <v>PRP120030</v>
          </cell>
          <cell r="J1172">
            <v>1</v>
          </cell>
        </row>
        <row r="1173">
          <cell r="H1173" t="str">
            <v>PRP120031</v>
          </cell>
          <cell r="J1173">
            <v>4</v>
          </cell>
        </row>
        <row r="1174">
          <cell r="H1174" t="str">
            <v>PRP120032</v>
          </cell>
          <cell r="J1174">
            <v>525</v>
          </cell>
        </row>
        <row r="1175">
          <cell r="H1175" t="str">
            <v>PRP120033</v>
          </cell>
          <cell r="J1175">
            <v>3057</v>
          </cell>
        </row>
        <row r="1176">
          <cell r="H1176" t="str">
            <v>PRP120034</v>
          </cell>
          <cell r="J1176">
            <v>11</v>
          </cell>
        </row>
        <row r="1177">
          <cell r="H1177" t="str">
            <v>PRP120035</v>
          </cell>
          <cell r="J1177">
            <v>1</v>
          </cell>
        </row>
        <row r="1178">
          <cell r="H1178" t="str">
            <v>PRP120036</v>
          </cell>
          <cell r="J1178">
            <v>823</v>
          </cell>
        </row>
        <row r="1179">
          <cell r="H1179" t="str">
            <v>PRP120037</v>
          </cell>
          <cell r="J1179">
            <v>14</v>
          </cell>
        </row>
        <row r="1180">
          <cell r="H1180" t="str">
            <v>PRP120038</v>
          </cell>
          <cell r="J1180">
            <v>2</v>
          </cell>
        </row>
        <row r="1181">
          <cell r="H1181" t="str">
            <v>PRP120039</v>
          </cell>
          <cell r="J1181">
            <v>4362</v>
          </cell>
        </row>
        <row r="1182">
          <cell r="H1182" t="str">
            <v>PRP120040</v>
          </cell>
          <cell r="J1182">
            <v>1831</v>
          </cell>
        </row>
        <row r="1183">
          <cell r="H1183" t="str">
            <v>PRP120042</v>
          </cell>
          <cell r="J1183">
            <v>759</v>
          </cell>
        </row>
        <row r="1184">
          <cell r="H1184" t="str">
            <v>PRP120043</v>
          </cell>
          <cell r="J1184">
            <v>860</v>
          </cell>
        </row>
        <row r="1185">
          <cell r="H1185" t="str">
            <v>PRP120044</v>
          </cell>
          <cell r="J1185">
            <v>66</v>
          </cell>
        </row>
        <row r="1186">
          <cell r="H1186" t="str">
            <v>PRP120045</v>
          </cell>
          <cell r="J1186">
            <v>4335</v>
          </cell>
        </row>
        <row r="1187">
          <cell r="H1187" t="str">
            <v>PRP120046</v>
          </cell>
          <cell r="J1187">
            <v>4333</v>
          </cell>
        </row>
        <row r="1188">
          <cell r="H1188" t="str">
            <v>PRP120047</v>
          </cell>
          <cell r="J1188">
            <v>57</v>
          </cell>
        </row>
        <row r="1189">
          <cell r="H1189" t="str">
            <v>PRP120048</v>
          </cell>
          <cell r="J1189">
            <v>31</v>
          </cell>
        </row>
        <row r="1190">
          <cell r="H1190" t="str">
            <v>PRP120049</v>
          </cell>
          <cell r="J1190">
            <v>961</v>
          </cell>
        </row>
        <row r="1191">
          <cell r="H1191" t="str">
            <v>PRP120050</v>
          </cell>
          <cell r="J1191">
            <v>952</v>
          </cell>
        </row>
        <row r="1192">
          <cell r="H1192" t="str">
            <v>PRP120051</v>
          </cell>
          <cell r="J1192">
            <v>2</v>
          </cell>
        </row>
        <row r="1193">
          <cell r="H1193" t="str">
            <v>PRP120052</v>
          </cell>
          <cell r="J1193">
            <v>2565</v>
          </cell>
        </row>
        <row r="1194">
          <cell r="H1194" t="str">
            <v>PRP120053</v>
          </cell>
          <cell r="J1194">
            <v>2504</v>
          </cell>
        </row>
        <row r="1195">
          <cell r="H1195" t="str">
            <v>PRP120054</v>
          </cell>
          <cell r="J1195">
            <v>8</v>
          </cell>
        </row>
        <row r="1196">
          <cell r="H1196" t="str">
            <v>PRP120055</v>
          </cell>
          <cell r="J1196">
            <v>2</v>
          </cell>
        </row>
        <row r="1197">
          <cell r="H1197" t="str">
            <v>PRP120056</v>
          </cell>
          <cell r="J1197">
            <v>1</v>
          </cell>
        </row>
        <row r="1198">
          <cell r="H1198" t="str">
            <v>PRP120057</v>
          </cell>
          <cell r="J1198">
            <v>10</v>
          </cell>
        </row>
        <row r="1199">
          <cell r="H1199" t="str">
            <v>PRP120058</v>
          </cell>
          <cell r="J1199">
            <v>24</v>
          </cell>
        </row>
        <row r="1200">
          <cell r="H1200" t="str">
            <v>PRP120059</v>
          </cell>
          <cell r="J1200">
            <v>92</v>
          </cell>
        </row>
        <row r="1201">
          <cell r="H1201" t="str">
            <v>PRP120060</v>
          </cell>
          <cell r="J1201">
            <v>326</v>
          </cell>
        </row>
        <row r="1202">
          <cell r="H1202" t="str">
            <v>PRP121001</v>
          </cell>
          <cell r="J1202">
            <v>3</v>
          </cell>
        </row>
        <row r="1203">
          <cell r="H1203" t="str">
            <v>PRP121002</v>
          </cell>
          <cell r="J1203">
            <v>10</v>
          </cell>
        </row>
        <row r="1204">
          <cell r="H1204" t="str">
            <v>PRP121012</v>
          </cell>
          <cell r="J1204">
            <v>1587</v>
          </cell>
        </row>
        <row r="1205">
          <cell r="H1205" t="str">
            <v>PRP121013</v>
          </cell>
          <cell r="J1205">
            <v>1371</v>
          </cell>
        </row>
        <row r="1206">
          <cell r="H1206" t="str">
            <v>PRP121014</v>
          </cell>
          <cell r="J1206">
            <v>968</v>
          </cell>
        </row>
        <row r="1207">
          <cell r="H1207" t="str">
            <v>PRP121016</v>
          </cell>
          <cell r="J1207">
            <v>1416</v>
          </cell>
        </row>
        <row r="1208">
          <cell r="H1208" t="str">
            <v>PRP121017</v>
          </cell>
          <cell r="J1208">
            <v>2006</v>
          </cell>
        </row>
        <row r="1209">
          <cell r="H1209" t="str">
            <v>PRP121018</v>
          </cell>
          <cell r="J1209">
            <v>157</v>
          </cell>
        </row>
        <row r="1210">
          <cell r="H1210" t="str">
            <v>PRP121019</v>
          </cell>
          <cell r="J1210">
            <v>1</v>
          </cell>
        </row>
        <row r="1211">
          <cell r="H1211" t="str">
            <v>PRP121020</v>
          </cell>
          <cell r="J1211">
            <v>122</v>
          </cell>
        </row>
        <row r="1212">
          <cell r="H1212" t="str">
            <v>PRP121021</v>
          </cell>
          <cell r="J1212">
            <v>90</v>
          </cell>
        </row>
        <row r="1213">
          <cell r="H1213" t="str">
            <v>PRP121022</v>
          </cell>
          <cell r="J1213">
            <v>1576</v>
          </cell>
        </row>
        <row r="1214">
          <cell r="H1214" t="str">
            <v>PRP121023</v>
          </cell>
          <cell r="J1214">
            <v>114</v>
          </cell>
        </row>
        <row r="1215">
          <cell r="H1215" t="str">
            <v>PRP121024</v>
          </cell>
          <cell r="J1215">
            <v>145</v>
          </cell>
        </row>
        <row r="1216">
          <cell r="H1216" t="str">
            <v>PRP121025</v>
          </cell>
          <cell r="J1216">
            <v>266</v>
          </cell>
        </row>
        <row r="1217">
          <cell r="H1217" t="str">
            <v>PRP121026</v>
          </cell>
          <cell r="J1217">
            <v>638</v>
          </cell>
        </row>
        <row r="1218">
          <cell r="H1218" t="str">
            <v>PRP121027</v>
          </cell>
          <cell r="J1218">
            <v>292</v>
          </cell>
        </row>
        <row r="1219">
          <cell r="H1219" t="str">
            <v>PRP121028</v>
          </cell>
          <cell r="J1219">
            <v>155</v>
          </cell>
        </row>
        <row r="1220">
          <cell r="H1220" t="str">
            <v>PRP121029</v>
          </cell>
          <cell r="J1220">
            <v>158</v>
          </cell>
        </row>
        <row r="1221">
          <cell r="H1221" t="str">
            <v>PRP121030</v>
          </cell>
          <cell r="J1221">
            <v>1218</v>
          </cell>
        </row>
        <row r="1222">
          <cell r="H1222" t="str">
            <v>PRP121031</v>
          </cell>
          <cell r="J1222">
            <v>1158</v>
          </cell>
        </row>
        <row r="1223">
          <cell r="H1223" t="str">
            <v>PRP121033</v>
          </cell>
          <cell r="J1223">
            <v>185</v>
          </cell>
        </row>
        <row r="1224">
          <cell r="H1224" t="str">
            <v>PRP121034</v>
          </cell>
          <cell r="J1224">
            <v>4</v>
          </cell>
        </row>
        <row r="1225">
          <cell r="H1225" t="str">
            <v>PRP121035</v>
          </cell>
          <cell r="J1225">
            <v>4</v>
          </cell>
        </row>
        <row r="1226">
          <cell r="H1226" t="str">
            <v>PRP121036</v>
          </cell>
          <cell r="J1226">
            <v>4</v>
          </cell>
        </row>
        <row r="1227">
          <cell r="H1227" t="str">
            <v>PRP121037</v>
          </cell>
          <cell r="J1227">
            <v>3</v>
          </cell>
        </row>
        <row r="1228">
          <cell r="H1228" t="str">
            <v>PRP121040</v>
          </cell>
          <cell r="J1228">
            <v>401</v>
          </cell>
        </row>
        <row r="1229">
          <cell r="H1229" t="str">
            <v>PRP121041</v>
          </cell>
          <cell r="J1229">
            <v>1120</v>
          </cell>
        </row>
        <row r="1230">
          <cell r="H1230" t="str">
            <v>PRP121042</v>
          </cell>
          <cell r="J1230">
            <v>583</v>
          </cell>
        </row>
        <row r="1231">
          <cell r="H1231" t="str">
            <v>PRP121043</v>
          </cell>
          <cell r="J1231">
            <v>315</v>
          </cell>
        </row>
        <row r="1232">
          <cell r="H1232" t="str">
            <v>PRP121044</v>
          </cell>
          <cell r="J1232">
            <v>5</v>
          </cell>
        </row>
        <row r="1233">
          <cell r="H1233" t="str">
            <v>PRP121045</v>
          </cell>
          <cell r="J1233">
            <v>122</v>
          </cell>
        </row>
        <row r="1234">
          <cell r="H1234" t="str">
            <v>PRP121047</v>
          </cell>
          <cell r="J1234">
            <v>32</v>
          </cell>
        </row>
        <row r="1235">
          <cell r="H1235" t="str">
            <v>PRP121048</v>
          </cell>
          <cell r="J1235">
            <v>64</v>
          </cell>
        </row>
        <row r="1236">
          <cell r="H1236" t="str">
            <v>PRP121049</v>
          </cell>
          <cell r="J1236">
            <v>4579</v>
          </cell>
        </row>
        <row r="1237">
          <cell r="H1237" t="str">
            <v>PRP121050</v>
          </cell>
          <cell r="J1237">
            <v>81</v>
          </cell>
        </row>
        <row r="1238">
          <cell r="H1238" t="str">
            <v>PRP121052</v>
          </cell>
          <cell r="J1238">
            <v>83</v>
          </cell>
        </row>
        <row r="1239">
          <cell r="H1239" t="str">
            <v>PRP122001</v>
          </cell>
          <cell r="J1239">
            <v>1780</v>
          </cell>
        </row>
        <row r="1240">
          <cell r="H1240" t="str">
            <v>PRP122002</v>
          </cell>
          <cell r="J1240">
            <v>3634</v>
          </cell>
        </row>
        <row r="1241">
          <cell r="H1241" t="str">
            <v>PRP122003</v>
          </cell>
          <cell r="J1241">
            <v>3373</v>
          </cell>
        </row>
        <row r="1242">
          <cell r="H1242" t="str">
            <v>PRP122004</v>
          </cell>
          <cell r="J1242">
            <v>2102</v>
          </cell>
        </row>
        <row r="1243">
          <cell r="H1243" t="str">
            <v>PRP122005</v>
          </cell>
          <cell r="J1243">
            <v>11</v>
          </cell>
        </row>
        <row r="1244">
          <cell r="H1244" t="str">
            <v>PRP122006</v>
          </cell>
          <cell r="J1244">
            <v>4048</v>
          </cell>
        </row>
        <row r="1245">
          <cell r="H1245" t="str">
            <v>PRP122007</v>
          </cell>
          <cell r="J1245">
            <v>56</v>
          </cell>
        </row>
        <row r="1246">
          <cell r="H1246" t="str">
            <v>PRP122008</v>
          </cell>
          <cell r="J1246">
            <v>713</v>
          </cell>
        </row>
        <row r="1247">
          <cell r="H1247" t="str">
            <v>PRP122009</v>
          </cell>
          <cell r="J1247">
            <v>742</v>
          </cell>
        </row>
        <row r="1248">
          <cell r="H1248" t="str">
            <v>PRP122010</v>
          </cell>
          <cell r="J1248">
            <v>762</v>
          </cell>
        </row>
        <row r="1249">
          <cell r="H1249" t="str">
            <v>PRP122011</v>
          </cell>
          <cell r="J1249">
            <v>66</v>
          </cell>
        </row>
        <row r="1250">
          <cell r="H1250" t="str">
            <v>PRP122012</v>
          </cell>
          <cell r="J1250">
            <v>2692</v>
          </cell>
        </row>
        <row r="1251">
          <cell r="H1251" t="str">
            <v>PRP122013</v>
          </cell>
          <cell r="J1251">
            <v>185</v>
          </cell>
        </row>
        <row r="1252">
          <cell r="H1252" t="str">
            <v>PRP122014</v>
          </cell>
          <cell r="J1252">
            <v>335</v>
          </cell>
        </row>
        <row r="1253">
          <cell r="H1253" t="str">
            <v>PRP122015</v>
          </cell>
          <cell r="J1253">
            <v>2298</v>
          </cell>
        </row>
        <row r="1254">
          <cell r="H1254" t="str">
            <v>PRP122016</v>
          </cell>
          <cell r="J1254">
            <v>33</v>
          </cell>
        </row>
        <row r="1255">
          <cell r="H1255" t="str">
            <v>PRP122017</v>
          </cell>
          <cell r="J1255">
            <v>24</v>
          </cell>
        </row>
        <row r="1256">
          <cell r="H1256" t="str">
            <v>PRP122018</v>
          </cell>
          <cell r="J1256">
            <v>16</v>
          </cell>
        </row>
        <row r="1257">
          <cell r="H1257" t="str">
            <v>PRP122019</v>
          </cell>
          <cell r="J1257">
            <v>32</v>
          </cell>
        </row>
        <row r="1258">
          <cell r="H1258" t="str">
            <v>PRP122020</v>
          </cell>
          <cell r="J1258">
            <v>4789</v>
          </cell>
        </row>
        <row r="1259">
          <cell r="H1259" t="str">
            <v>PRP122021</v>
          </cell>
          <cell r="J1259">
            <v>429</v>
          </cell>
        </row>
        <row r="1260">
          <cell r="H1260" t="str">
            <v>PRP122022</v>
          </cell>
          <cell r="J1260">
            <v>913</v>
          </cell>
        </row>
        <row r="1261">
          <cell r="H1261" t="str">
            <v>PRP122023</v>
          </cell>
          <cell r="J1261">
            <v>149</v>
          </cell>
        </row>
        <row r="1262">
          <cell r="H1262" t="str">
            <v>PRP122025</v>
          </cell>
          <cell r="J1262">
            <v>1148</v>
          </cell>
        </row>
        <row r="1263">
          <cell r="H1263" t="str">
            <v>PRP122026</v>
          </cell>
          <cell r="J1263">
            <v>3193</v>
          </cell>
        </row>
        <row r="1264">
          <cell r="H1264" t="str">
            <v>PRP122027</v>
          </cell>
          <cell r="J1264">
            <v>19</v>
          </cell>
        </row>
        <row r="1265">
          <cell r="H1265" t="str">
            <v>PRP122028</v>
          </cell>
          <cell r="J1265">
            <v>18</v>
          </cell>
        </row>
        <row r="1266">
          <cell r="H1266" t="str">
            <v>PRP122029</v>
          </cell>
          <cell r="J1266">
            <v>1814</v>
          </cell>
        </row>
        <row r="1267">
          <cell r="H1267" t="str">
            <v>PRP122031</v>
          </cell>
          <cell r="J1267">
            <v>7</v>
          </cell>
        </row>
        <row r="1268">
          <cell r="H1268" t="str">
            <v>PRP122032</v>
          </cell>
          <cell r="J1268">
            <v>1087</v>
          </cell>
        </row>
        <row r="1269">
          <cell r="H1269" t="str">
            <v>PRP123001</v>
          </cell>
          <cell r="J1269">
            <v>510</v>
          </cell>
        </row>
        <row r="1270">
          <cell r="H1270" t="str">
            <v>PRP123003</v>
          </cell>
          <cell r="J1270">
            <v>3834</v>
          </cell>
        </row>
        <row r="1271">
          <cell r="H1271" t="str">
            <v>PRP123004</v>
          </cell>
          <cell r="J1271">
            <v>11602</v>
          </cell>
        </row>
        <row r="1272">
          <cell r="H1272" t="str">
            <v>PRP123005</v>
          </cell>
          <cell r="J1272">
            <v>3175</v>
          </cell>
        </row>
        <row r="1273">
          <cell r="H1273" t="str">
            <v>PRP123006</v>
          </cell>
          <cell r="J1273">
            <v>5073</v>
          </cell>
        </row>
        <row r="1274">
          <cell r="H1274" t="str">
            <v>PRP123007</v>
          </cell>
          <cell r="J1274">
            <v>5650</v>
          </cell>
        </row>
        <row r="1275">
          <cell r="H1275" t="str">
            <v>PRP123009</v>
          </cell>
          <cell r="J1275">
            <v>4719</v>
          </cell>
        </row>
        <row r="1276">
          <cell r="H1276" t="str">
            <v>PRP123010</v>
          </cell>
          <cell r="J1276">
            <v>2326</v>
          </cell>
        </row>
        <row r="1277">
          <cell r="H1277" t="str">
            <v>PRP123011</v>
          </cell>
          <cell r="J1277">
            <v>4099</v>
          </cell>
        </row>
        <row r="1278">
          <cell r="H1278" t="str">
            <v>PRP123013</v>
          </cell>
          <cell r="J1278">
            <v>2500</v>
          </cell>
        </row>
        <row r="1279">
          <cell r="H1279" t="str">
            <v>PRP123014</v>
          </cell>
          <cell r="J1279">
            <v>2971</v>
          </cell>
        </row>
        <row r="1280">
          <cell r="H1280" t="str">
            <v>PRP123016</v>
          </cell>
          <cell r="J1280">
            <v>2396</v>
          </cell>
        </row>
        <row r="1281">
          <cell r="H1281" t="str">
            <v>PRP123017</v>
          </cell>
          <cell r="J1281">
            <v>3449</v>
          </cell>
        </row>
        <row r="1282">
          <cell r="H1282" t="str">
            <v>PRP123018</v>
          </cell>
          <cell r="J1282">
            <v>3773</v>
          </cell>
        </row>
        <row r="1283">
          <cell r="H1283" t="str">
            <v>PRP123019</v>
          </cell>
          <cell r="J1283">
            <v>1835</v>
          </cell>
        </row>
        <row r="1284">
          <cell r="H1284" t="str">
            <v>PRP123020</v>
          </cell>
          <cell r="J1284">
            <v>5294</v>
          </cell>
        </row>
        <row r="1285">
          <cell r="H1285" t="str">
            <v>PRP123021</v>
          </cell>
          <cell r="J1285">
            <v>1982</v>
          </cell>
        </row>
        <row r="1286">
          <cell r="H1286" t="str">
            <v>PRP123022</v>
          </cell>
          <cell r="J1286">
            <v>6</v>
          </cell>
        </row>
        <row r="1287">
          <cell r="H1287" t="str">
            <v>PRP123023</v>
          </cell>
          <cell r="J1287">
            <v>7</v>
          </cell>
        </row>
        <row r="1288">
          <cell r="H1288" t="str">
            <v>PRP123024</v>
          </cell>
          <cell r="J1288">
            <v>2604</v>
          </cell>
        </row>
        <row r="1289">
          <cell r="H1289" t="str">
            <v>PRP123025</v>
          </cell>
          <cell r="J1289">
            <v>1472</v>
          </cell>
        </row>
        <row r="1290">
          <cell r="H1290" t="str">
            <v>PRP123026</v>
          </cell>
          <cell r="J1290">
            <v>3989</v>
          </cell>
        </row>
        <row r="1291">
          <cell r="H1291" t="str">
            <v>PRP123027</v>
          </cell>
          <cell r="J1291">
            <v>490</v>
          </cell>
        </row>
        <row r="1292">
          <cell r="H1292" t="str">
            <v>PRP123028</v>
          </cell>
          <cell r="J1292">
            <v>854</v>
          </cell>
        </row>
        <row r="1293">
          <cell r="H1293" t="str">
            <v>PRP123029</v>
          </cell>
          <cell r="J1293">
            <v>2439</v>
          </cell>
        </row>
        <row r="1294">
          <cell r="H1294" t="str">
            <v>PRP123030</v>
          </cell>
          <cell r="J1294">
            <v>1071</v>
          </cell>
        </row>
        <row r="1295">
          <cell r="H1295" t="str">
            <v>PRP123031</v>
          </cell>
          <cell r="J1295">
            <v>497</v>
          </cell>
        </row>
        <row r="1296">
          <cell r="H1296" t="str">
            <v>PRP123032</v>
          </cell>
          <cell r="J1296">
            <v>4470</v>
          </cell>
        </row>
        <row r="1297">
          <cell r="H1297" t="str">
            <v>PRP123033</v>
          </cell>
          <cell r="J1297">
            <v>1520</v>
          </cell>
        </row>
        <row r="1298">
          <cell r="H1298" t="str">
            <v>PRP123034</v>
          </cell>
          <cell r="J1298">
            <v>1596</v>
          </cell>
        </row>
        <row r="1299">
          <cell r="H1299" t="str">
            <v>PRP123035</v>
          </cell>
          <cell r="J1299">
            <v>3099</v>
          </cell>
        </row>
        <row r="1300">
          <cell r="H1300" t="str">
            <v>PRP123036</v>
          </cell>
          <cell r="J1300">
            <v>32</v>
          </cell>
        </row>
        <row r="1301">
          <cell r="H1301" t="str">
            <v>PRP123039</v>
          </cell>
          <cell r="J1301">
            <v>1562</v>
          </cell>
        </row>
        <row r="1302">
          <cell r="H1302" t="str">
            <v>PRP123040</v>
          </cell>
          <cell r="J1302">
            <v>2314</v>
          </cell>
        </row>
        <row r="1303">
          <cell r="H1303" t="str">
            <v>PRP123041</v>
          </cell>
          <cell r="J1303">
            <v>7157</v>
          </cell>
        </row>
        <row r="1304">
          <cell r="H1304" t="str">
            <v>PRP123042</v>
          </cell>
          <cell r="J1304">
            <v>8473</v>
          </cell>
        </row>
        <row r="1305">
          <cell r="H1305" t="str">
            <v>PRP123043</v>
          </cell>
          <cell r="J1305">
            <v>3002</v>
          </cell>
        </row>
        <row r="1306">
          <cell r="H1306" t="str">
            <v>PRP123044</v>
          </cell>
          <cell r="J1306">
            <v>3627</v>
          </cell>
        </row>
        <row r="1307">
          <cell r="H1307" t="str">
            <v>PRP123045</v>
          </cell>
          <cell r="J1307">
            <v>3963</v>
          </cell>
        </row>
        <row r="1308">
          <cell r="H1308" t="str">
            <v>PRP123046</v>
          </cell>
          <cell r="J1308">
            <v>4688</v>
          </cell>
        </row>
        <row r="1309">
          <cell r="H1309" t="str">
            <v>PRP123047</v>
          </cell>
          <cell r="J1309">
            <v>4918</v>
          </cell>
        </row>
        <row r="1310">
          <cell r="H1310" t="str">
            <v>PRP123048</v>
          </cell>
          <cell r="J1310">
            <v>5905</v>
          </cell>
        </row>
        <row r="1311">
          <cell r="H1311" t="str">
            <v>PRP123049</v>
          </cell>
          <cell r="J1311">
            <v>1107</v>
          </cell>
        </row>
        <row r="1312">
          <cell r="H1312" t="str">
            <v>PRP123050</v>
          </cell>
          <cell r="J1312">
            <v>4387</v>
          </cell>
        </row>
        <row r="1313">
          <cell r="H1313" t="str">
            <v>PRP123051</v>
          </cell>
          <cell r="J1313">
            <v>3924</v>
          </cell>
        </row>
        <row r="1314">
          <cell r="H1314" t="str">
            <v>PRP123052</v>
          </cell>
          <cell r="J1314">
            <v>2399</v>
          </cell>
        </row>
        <row r="1315">
          <cell r="H1315" t="str">
            <v>PRP123053</v>
          </cell>
          <cell r="J1315">
            <v>1646</v>
          </cell>
        </row>
        <row r="1316">
          <cell r="H1316" t="str">
            <v>PRP123054</v>
          </cell>
          <cell r="J1316">
            <v>1382</v>
          </cell>
        </row>
        <row r="1317">
          <cell r="H1317" t="str">
            <v>PRP123055</v>
          </cell>
          <cell r="J1317">
            <v>2512</v>
          </cell>
        </row>
        <row r="1318">
          <cell r="H1318" t="str">
            <v>PRP123056</v>
          </cell>
          <cell r="J1318">
            <v>1024</v>
          </cell>
        </row>
        <row r="1319">
          <cell r="H1319" t="str">
            <v>PRP123057</v>
          </cell>
          <cell r="J1319">
            <v>2703</v>
          </cell>
        </row>
        <row r="1320">
          <cell r="H1320" t="str">
            <v>PRP123058</v>
          </cell>
          <cell r="J1320">
            <v>1334</v>
          </cell>
        </row>
        <row r="1321">
          <cell r="H1321" t="str">
            <v>PRP123059</v>
          </cell>
          <cell r="J1321">
            <v>1439</v>
          </cell>
        </row>
        <row r="1322">
          <cell r="H1322" t="str">
            <v>PRP123060</v>
          </cell>
          <cell r="J1322">
            <v>1541</v>
          </cell>
        </row>
        <row r="1323">
          <cell r="H1323" t="str">
            <v>PRP123061</v>
          </cell>
          <cell r="J1323">
            <v>590</v>
          </cell>
        </row>
        <row r="1324">
          <cell r="H1324" t="str">
            <v>PRP123062</v>
          </cell>
          <cell r="J1324">
            <v>1938</v>
          </cell>
        </row>
        <row r="1325">
          <cell r="H1325" t="str">
            <v>PRP123063</v>
          </cell>
          <cell r="J1325">
            <v>268</v>
          </cell>
        </row>
        <row r="1326">
          <cell r="H1326" t="str">
            <v>PRP123064</v>
          </cell>
          <cell r="J1326">
            <v>670</v>
          </cell>
        </row>
        <row r="1327">
          <cell r="H1327" t="str">
            <v>PRP123065</v>
          </cell>
          <cell r="J1327">
            <v>242</v>
          </cell>
        </row>
        <row r="1328">
          <cell r="H1328" t="str">
            <v>PRP124001</v>
          </cell>
          <cell r="J1328">
            <v>1604</v>
          </cell>
        </row>
        <row r="1329">
          <cell r="H1329" t="str">
            <v>PRP124002</v>
          </cell>
          <cell r="J1329">
            <v>4239</v>
          </cell>
        </row>
        <row r="1330">
          <cell r="H1330" t="str">
            <v>PRP124003</v>
          </cell>
          <cell r="J1330">
            <v>5560</v>
          </cell>
        </row>
        <row r="1331">
          <cell r="H1331" t="str">
            <v>PRP124004</v>
          </cell>
          <cell r="J1331">
            <v>39</v>
          </cell>
        </row>
        <row r="1332">
          <cell r="H1332" t="str">
            <v>PRP124005</v>
          </cell>
          <cell r="J1332">
            <v>1853</v>
          </cell>
        </row>
        <row r="1333">
          <cell r="H1333" t="str">
            <v>PRP124006</v>
          </cell>
          <cell r="J1333">
            <v>5075</v>
          </cell>
        </row>
        <row r="1334">
          <cell r="H1334" t="str">
            <v>PRP124007</v>
          </cell>
          <cell r="J1334">
            <v>174</v>
          </cell>
        </row>
        <row r="1335">
          <cell r="H1335" t="str">
            <v>PRP124008</v>
          </cell>
          <cell r="J1335">
            <v>124</v>
          </cell>
        </row>
        <row r="1336">
          <cell r="H1336" t="str">
            <v>PRP124009</v>
          </cell>
          <cell r="J1336">
            <v>2573</v>
          </cell>
        </row>
        <row r="1337">
          <cell r="H1337" t="str">
            <v>PRP124010</v>
          </cell>
          <cell r="J1337">
            <v>2622</v>
          </cell>
        </row>
        <row r="1338">
          <cell r="H1338" t="str">
            <v>PRP124011</v>
          </cell>
          <cell r="J1338">
            <v>2132</v>
          </cell>
        </row>
        <row r="1339">
          <cell r="H1339" t="str">
            <v>PRP124012</v>
          </cell>
          <cell r="J1339">
            <v>790</v>
          </cell>
        </row>
        <row r="1340">
          <cell r="H1340" t="str">
            <v>PRP124013</v>
          </cell>
          <cell r="J1340">
            <v>637</v>
          </cell>
        </row>
        <row r="1341">
          <cell r="H1341" t="str">
            <v>PRP124014</v>
          </cell>
          <cell r="J1341">
            <v>924</v>
          </cell>
        </row>
        <row r="1342">
          <cell r="H1342" t="str">
            <v>PRP124015</v>
          </cell>
          <cell r="J1342">
            <v>6876</v>
          </cell>
        </row>
        <row r="1343">
          <cell r="H1343" t="str">
            <v>PRP124016</v>
          </cell>
          <cell r="J1343">
            <v>439</v>
          </cell>
        </row>
        <row r="1344">
          <cell r="H1344" t="str">
            <v>PRP124017</v>
          </cell>
          <cell r="J1344">
            <v>2668</v>
          </cell>
        </row>
        <row r="1345">
          <cell r="H1345" t="str">
            <v>PRP124018</v>
          </cell>
          <cell r="J1345">
            <v>985</v>
          </cell>
        </row>
        <row r="1346">
          <cell r="H1346" t="str">
            <v>PRP124019</v>
          </cell>
          <cell r="J1346">
            <v>941</v>
          </cell>
        </row>
        <row r="1347">
          <cell r="H1347" t="str">
            <v>PRP124020</v>
          </cell>
          <cell r="J1347">
            <v>1376</v>
          </cell>
        </row>
        <row r="1348">
          <cell r="H1348" t="str">
            <v>PRP124021</v>
          </cell>
          <cell r="J1348">
            <v>3014</v>
          </cell>
        </row>
        <row r="1349">
          <cell r="H1349" t="str">
            <v>PRP124031</v>
          </cell>
          <cell r="J1349">
            <v>1614</v>
          </cell>
        </row>
        <row r="1350">
          <cell r="H1350" t="str">
            <v>PRP124032</v>
          </cell>
          <cell r="J1350">
            <v>649</v>
          </cell>
        </row>
        <row r="1351">
          <cell r="H1351" t="str">
            <v>PRP124033</v>
          </cell>
          <cell r="J1351">
            <v>1065</v>
          </cell>
        </row>
        <row r="1352">
          <cell r="H1352" t="str">
            <v>PRP124034</v>
          </cell>
          <cell r="J1352">
            <v>1450</v>
          </cell>
        </row>
        <row r="1353">
          <cell r="H1353" t="str">
            <v>PRP124035</v>
          </cell>
          <cell r="J1353">
            <v>1132</v>
          </cell>
        </row>
        <row r="1354">
          <cell r="H1354" t="str">
            <v>PRP124036</v>
          </cell>
          <cell r="J1354">
            <v>538</v>
          </cell>
        </row>
        <row r="1355">
          <cell r="H1355" t="str">
            <v>PRP124037</v>
          </cell>
          <cell r="J1355">
            <v>839</v>
          </cell>
        </row>
        <row r="1356">
          <cell r="H1356" t="str">
            <v>PRP124038</v>
          </cell>
          <cell r="J1356">
            <v>738</v>
          </cell>
        </row>
        <row r="1357">
          <cell r="H1357" t="str">
            <v>PRP124039</v>
          </cell>
          <cell r="J1357">
            <v>1866</v>
          </cell>
        </row>
        <row r="1358">
          <cell r="H1358" t="str">
            <v>PRP124040</v>
          </cell>
          <cell r="J1358">
            <v>1862</v>
          </cell>
        </row>
        <row r="1359">
          <cell r="H1359" t="str">
            <v>PRP124041</v>
          </cell>
          <cell r="J1359">
            <v>2903</v>
          </cell>
        </row>
        <row r="1360">
          <cell r="H1360" t="str">
            <v>PRP124042</v>
          </cell>
          <cell r="J1360">
            <v>57</v>
          </cell>
        </row>
        <row r="1361">
          <cell r="H1361" t="str">
            <v>PRP124043</v>
          </cell>
          <cell r="J1361">
            <v>1351</v>
          </cell>
        </row>
        <row r="1362">
          <cell r="H1362" t="str">
            <v>PRP124045</v>
          </cell>
          <cell r="J1362">
            <v>4500</v>
          </cell>
        </row>
        <row r="1363">
          <cell r="H1363" t="str">
            <v>PRP124046</v>
          </cell>
          <cell r="J1363">
            <v>1824</v>
          </cell>
        </row>
        <row r="1364">
          <cell r="H1364" t="str">
            <v>PRP124047</v>
          </cell>
          <cell r="J1364">
            <v>2040</v>
          </cell>
        </row>
        <row r="1365">
          <cell r="H1365" t="str">
            <v>PRP124066</v>
          </cell>
          <cell r="J1365">
            <v>122</v>
          </cell>
        </row>
        <row r="1366">
          <cell r="H1366" t="str">
            <v>PRP124067</v>
          </cell>
          <cell r="J1366">
            <v>86</v>
          </cell>
        </row>
        <row r="1367">
          <cell r="H1367" t="str">
            <v>PRP125001</v>
          </cell>
          <cell r="J1367">
            <v>1386</v>
          </cell>
        </row>
        <row r="1368">
          <cell r="H1368" t="str">
            <v>PRP125002</v>
          </cell>
          <cell r="J1368">
            <v>2236</v>
          </cell>
        </row>
        <row r="1369">
          <cell r="H1369" t="str">
            <v>PRP125003</v>
          </cell>
          <cell r="J1369">
            <v>4938</v>
          </cell>
        </row>
        <row r="1370">
          <cell r="H1370" t="str">
            <v>PRP125004</v>
          </cell>
          <cell r="J1370">
            <v>634</v>
          </cell>
        </row>
        <row r="1371">
          <cell r="H1371" t="str">
            <v>PRP125005</v>
          </cell>
          <cell r="J1371">
            <v>871</v>
          </cell>
        </row>
        <row r="1372">
          <cell r="H1372" t="str">
            <v>PRP125006</v>
          </cell>
          <cell r="J1372">
            <v>1805</v>
          </cell>
        </row>
        <row r="1373">
          <cell r="H1373" t="str">
            <v>PRP125007</v>
          </cell>
          <cell r="J1373">
            <v>1183</v>
          </cell>
        </row>
        <row r="1374">
          <cell r="H1374" t="str">
            <v>PRP125008</v>
          </cell>
          <cell r="J1374">
            <v>2098</v>
          </cell>
        </row>
        <row r="1375">
          <cell r="H1375" t="str">
            <v>PRP125009</v>
          </cell>
          <cell r="J1375">
            <v>1869</v>
          </cell>
        </row>
        <row r="1376">
          <cell r="H1376" t="str">
            <v>PRP125010</v>
          </cell>
          <cell r="J1376">
            <v>4030</v>
          </cell>
        </row>
        <row r="1377">
          <cell r="H1377" t="str">
            <v>PRP125011</v>
          </cell>
          <cell r="J1377">
            <v>10078</v>
          </cell>
        </row>
        <row r="1378">
          <cell r="H1378" t="str">
            <v>PRP125012</v>
          </cell>
          <cell r="J1378">
            <v>8782</v>
          </cell>
        </row>
        <row r="1379">
          <cell r="H1379" t="str">
            <v>PRP125013</v>
          </cell>
          <cell r="J1379">
            <v>9574</v>
          </cell>
        </row>
        <row r="1380">
          <cell r="H1380" t="str">
            <v>PRP125014</v>
          </cell>
          <cell r="J1380">
            <v>11038</v>
          </cell>
        </row>
        <row r="1381">
          <cell r="H1381" t="str">
            <v>PRP125015</v>
          </cell>
          <cell r="J1381">
            <v>9982</v>
          </cell>
        </row>
        <row r="1382">
          <cell r="H1382" t="str">
            <v>PRP125016</v>
          </cell>
          <cell r="J1382">
            <v>6081</v>
          </cell>
        </row>
        <row r="1383">
          <cell r="H1383" t="str">
            <v>PRP125017</v>
          </cell>
          <cell r="J1383">
            <v>3168</v>
          </cell>
        </row>
        <row r="1384">
          <cell r="H1384" t="str">
            <v>PRP125018</v>
          </cell>
          <cell r="J1384">
            <v>2317</v>
          </cell>
        </row>
        <row r="1385">
          <cell r="H1385" t="str">
            <v>PRP125019</v>
          </cell>
          <cell r="J1385">
            <v>3177</v>
          </cell>
        </row>
        <row r="1386">
          <cell r="H1386" t="str">
            <v>PRP125020</v>
          </cell>
          <cell r="J1386">
            <v>1213</v>
          </cell>
        </row>
        <row r="1387">
          <cell r="H1387" t="str">
            <v>PRP125021</v>
          </cell>
          <cell r="J1387">
            <v>1670</v>
          </cell>
        </row>
        <row r="1388">
          <cell r="H1388" t="str">
            <v>PRP125022</v>
          </cell>
          <cell r="J1388">
            <v>61</v>
          </cell>
        </row>
        <row r="1389">
          <cell r="H1389" t="str">
            <v>PRP125023</v>
          </cell>
          <cell r="J1389">
            <v>600</v>
          </cell>
        </row>
        <row r="1390">
          <cell r="H1390" t="str">
            <v>PRP125024</v>
          </cell>
          <cell r="J1390">
            <v>895</v>
          </cell>
        </row>
        <row r="1391">
          <cell r="H1391" t="str">
            <v>PRP126001</v>
          </cell>
          <cell r="J1391">
            <v>2271</v>
          </cell>
        </row>
        <row r="1392">
          <cell r="H1392" t="str">
            <v>PRP126002</v>
          </cell>
          <cell r="J1392">
            <v>3661</v>
          </cell>
        </row>
        <row r="1393">
          <cell r="H1393" t="str">
            <v>PRP126003</v>
          </cell>
          <cell r="J1393">
            <v>1515</v>
          </cell>
        </row>
        <row r="1394">
          <cell r="H1394" t="str">
            <v>PRP126004</v>
          </cell>
          <cell r="J1394">
            <v>1513</v>
          </cell>
        </row>
        <row r="1395">
          <cell r="H1395" t="str">
            <v>PRS115001</v>
          </cell>
          <cell r="J1395">
            <v>0</v>
          </cell>
        </row>
        <row r="1396">
          <cell r="H1396" t="str">
            <v>PRS119001</v>
          </cell>
          <cell r="J1396">
            <v>0</v>
          </cell>
        </row>
        <row r="1397">
          <cell r="H1397" t="str">
            <v>PRT115004</v>
          </cell>
          <cell r="J1397">
            <v>4511</v>
          </cell>
        </row>
        <row r="1398">
          <cell r="H1398" t="str">
            <v>PRT116001</v>
          </cell>
          <cell r="J1398">
            <v>3786</v>
          </cell>
        </row>
        <row r="1399">
          <cell r="H1399" t="str">
            <v>PRT116019</v>
          </cell>
          <cell r="J1399">
            <v>152</v>
          </cell>
        </row>
        <row r="1400">
          <cell r="H1400" t="str">
            <v>PRT116020</v>
          </cell>
          <cell r="J1400">
            <v>483</v>
          </cell>
        </row>
        <row r="1401">
          <cell r="H1401" t="str">
            <v>PRT116028</v>
          </cell>
          <cell r="J1401">
            <v>81</v>
          </cell>
        </row>
        <row r="1402">
          <cell r="H1402" t="str">
            <v>PRT120001</v>
          </cell>
          <cell r="J1402">
            <v>395</v>
          </cell>
        </row>
        <row r="1403">
          <cell r="H1403" t="str">
            <v>PRT120007</v>
          </cell>
          <cell r="J1403">
            <v>3725</v>
          </cell>
        </row>
        <row r="1404">
          <cell r="H1404" t="str">
            <v>PRT120011</v>
          </cell>
          <cell r="J1404">
            <v>73</v>
          </cell>
        </row>
        <row r="1405">
          <cell r="H1405" t="str">
            <v>PRT121004</v>
          </cell>
          <cell r="J1405">
            <v>0</v>
          </cell>
        </row>
        <row r="1406">
          <cell r="H1406" t="str">
            <v>PRT122001</v>
          </cell>
          <cell r="J1406">
            <v>4777</v>
          </cell>
        </row>
        <row r="1407">
          <cell r="H1407" t="str">
            <v>PRT122002</v>
          </cell>
          <cell r="J1407">
            <v>98</v>
          </cell>
        </row>
        <row r="1408">
          <cell r="H1408" t="str">
            <v>PRT122003</v>
          </cell>
          <cell r="J1408">
            <v>4437</v>
          </cell>
        </row>
        <row r="1409">
          <cell r="H1409" t="str">
            <v>PRT122004</v>
          </cell>
          <cell r="J1409">
            <v>4092</v>
          </cell>
        </row>
        <row r="1410">
          <cell r="H1410" t="str">
            <v>PRT122005</v>
          </cell>
          <cell r="J1410">
            <v>51</v>
          </cell>
        </row>
        <row r="1411">
          <cell r="H1411" t="str">
            <v>PRT122006</v>
          </cell>
          <cell r="J1411">
            <v>435</v>
          </cell>
        </row>
        <row r="1412">
          <cell r="H1412" t="str">
            <v>PRT122007</v>
          </cell>
          <cell r="J1412">
            <v>2209</v>
          </cell>
        </row>
        <row r="1413">
          <cell r="H1413" t="str">
            <v>PRT122008</v>
          </cell>
          <cell r="J1413">
            <v>3146</v>
          </cell>
        </row>
        <row r="1414">
          <cell r="H1414" t="str">
            <v>PRT122010</v>
          </cell>
          <cell r="J1414">
            <v>6213</v>
          </cell>
        </row>
        <row r="1415">
          <cell r="H1415" t="str">
            <v>PRT122012</v>
          </cell>
          <cell r="J1415">
            <v>2250</v>
          </cell>
        </row>
        <row r="1416">
          <cell r="H1416" t="str">
            <v>PRT122013</v>
          </cell>
          <cell r="J1416">
            <v>168</v>
          </cell>
        </row>
        <row r="1417">
          <cell r="H1417" t="str">
            <v>PRT122014</v>
          </cell>
          <cell r="J1417">
            <v>3602</v>
          </cell>
        </row>
        <row r="1418">
          <cell r="H1418" t="str">
            <v>PRT122015</v>
          </cell>
          <cell r="J1418">
            <v>4134</v>
          </cell>
        </row>
        <row r="1419">
          <cell r="H1419" t="str">
            <v>PRT122018</v>
          </cell>
          <cell r="J1419">
            <v>6204</v>
          </cell>
        </row>
        <row r="1420">
          <cell r="H1420" t="str">
            <v>PRT122019</v>
          </cell>
          <cell r="J1420">
            <v>5285</v>
          </cell>
        </row>
        <row r="1421">
          <cell r="H1421" t="str">
            <v>PRT122020</v>
          </cell>
          <cell r="J1421">
            <v>8411</v>
          </cell>
        </row>
        <row r="1422">
          <cell r="H1422" t="str">
            <v>PRT122021</v>
          </cell>
          <cell r="J1422">
            <v>2296</v>
          </cell>
        </row>
        <row r="1423">
          <cell r="H1423" t="str">
            <v>PRT122022</v>
          </cell>
          <cell r="J1423">
            <v>1218</v>
          </cell>
        </row>
        <row r="1424">
          <cell r="H1424" t="str">
            <v>PRT122023</v>
          </cell>
          <cell r="J1424">
            <v>1406</v>
          </cell>
        </row>
        <row r="1425">
          <cell r="H1425" t="str">
            <v>PRT123001</v>
          </cell>
          <cell r="J1425">
            <v>511</v>
          </cell>
        </row>
        <row r="1426">
          <cell r="H1426" t="str">
            <v>PRT123002</v>
          </cell>
          <cell r="J1426">
            <v>2976</v>
          </cell>
        </row>
        <row r="1427">
          <cell r="H1427" t="str">
            <v>PRT123003</v>
          </cell>
          <cell r="J1427">
            <v>2544</v>
          </cell>
        </row>
        <row r="1428">
          <cell r="H1428" t="str">
            <v>PRT123007</v>
          </cell>
          <cell r="J1428">
            <v>3831</v>
          </cell>
        </row>
        <row r="1429">
          <cell r="H1429" t="str">
            <v>PRT123008</v>
          </cell>
          <cell r="J1429">
            <v>1330</v>
          </cell>
        </row>
        <row r="1430">
          <cell r="H1430" t="str">
            <v>PRT123009</v>
          </cell>
          <cell r="J1430">
            <v>4147</v>
          </cell>
        </row>
        <row r="1431">
          <cell r="H1431" t="str">
            <v>PRT123010</v>
          </cell>
          <cell r="J1431">
            <v>2522</v>
          </cell>
        </row>
        <row r="1432">
          <cell r="H1432" t="str">
            <v>PRT123011</v>
          </cell>
          <cell r="J1432">
            <v>1369</v>
          </cell>
        </row>
        <row r="1433">
          <cell r="H1433" t="str">
            <v>PRT123012</v>
          </cell>
          <cell r="J1433">
            <v>3752</v>
          </cell>
        </row>
        <row r="1434">
          <cell r="H1434" t="str">
            <v>PRT123013</v>
          </cell>
          <cell r="J1434">
            <v>2674</v>
          </cell>
        </row>
        <row r="1435">
          <cell r="H1435" t="str">
            <v>PRT123014</v>
          </cell>
          <cell r="J1435">
            <v>2812</v>
          </cell>
        </row>
        <row r="1436">
          <cell r="H1436" t="str">
            <v>PRT123015</v>
          </cell>
          <cell r="J1436">
            <v>3</v>
          </cell>
        </row>
        <row r="1437">
          <cell r="H1437" t="str">
            <v>PRT123016</v>
          </cell>
          <cell r="J1437">
            <v>4071</v>
          </cell>
        </row>
        <row r="1438">
          <cell r="H1438" t="str">
            <v>PRT123017</v>
          </cell>
          <cell r="J1438">
            <v>2826</v>
          </cell>
        </row>
        <row r="1439">
          <cell r="H1439" t="str">
            <v>PRT123018</v>
          </cell>
          <cell r="J1439">
            <v>3485</v>
          </cell>
        </row>
        <row r="1440">
          <cell r="H1440" t="str">
            <v>PRT123019</v>
          </cell>
          <cell r="J1440">
            <v>595</v>
          </cell>
        </row>
        <row r="1441">
          <cell r="H1441" t="str">
            <v>PRT123020</v>
          </cell>
          <cell r="J1441">
            <v>831</v>
          </cell>
        </row>
        <row r="1442">
          <cell r="H1442" t="str">
            <v>PRT123022</v>
          </cell>
          <cell r="J1442">
            <v>1111</v>
          </cell>
        </row>
        <row r="1443">
          <cell r="H1443" t="str">
            <v>PRT123023</v>
          </cell>
          <cell r="J1443">
            <v>50</v>
          </cell>
        </row>
        <row r="1444">
          <cell r="H1444" t="str">
            <v>PRT123024</v>
          </cell>
          <cell r="J1444">
            <v>208</v>
          </cell>
        </row>
        <row r="1445">
          <cell r="H1445" t="str">
            <v>PRT123025</v>
          </cell>
          <cell r="J1445">
            <v>386</v>
          </cell>
        </row>
        <row r="1446">
          <cell r="H1446" t="str">
            <v>PRT123026</v>
          </cell>
          <cell r="J1446">
            <v>722</v>
          </cell>
        </row>
        <row r="1447">
          <cell r="H1447" t="str">
            <v>PRT123027</v>
          </cell>
          <cell r="J1447">
            <v>1240</v>
          </cell>
        </row>
        <row r="1448">
          <cell r="H1448" t="str">
            <v>PRT123028</v>
          </cell>
          <cell r="J1448">
            <v>2213</v>
          </cell>
        </row>
        <row r="1449">
          <cell r="H1449" t="str">
            <v>PRT124001</v>
          </cell>
          <cell r="J1449">
            <v>1024</v>
          </cell>
        </row>
        <row r="1450">
          <cell r="H1450" t="str">
            <v>PRT124002</v>
          </cell>
          <cell r="J1450">
            <v>15196</v>
          </cell>
        </row>
        <row r="1451">
          <cell r="H1451" t="str">
            <v>PRT124003</v>
          </cell>
          <cell r="J1451">
            <v>4655</v>
          </cell>
        </row>
        <row r="1452">
          <cell r="H1452" t="str">
            <v>PRT124004</v>
          </cell>
          <cell r="J1452">
            <v>5536</v>
          </cell>
        </row>
        <row r="1453">
          <cell r="H1453" t="str">
            <v>PRT124005</v>
          </cell>
          <cell r="J1453">
            <v>2559</v>
          </cell>
        </row>
        <row r="1454">
          <cell r="H1454" t="str">
            <v>PRT124006</v>
          </cell>
          <cell r="J1454">
            <v>344</v>
          </cell>
        </row>
        <row r="1455">
          <cell r="H1455" t="str">
            <v>PRT124007</v>
          </cell>
          <cell r="J1455">
            <v>1333</v>
          </cell>
        </row>
        <row r="1456">
          <cell r="H1456" t="str">
            <v>PRT124008</v>
          </cell>
          <cell r="J1456">
            <v>16262</v>
          </cell>
        </row>
        <row r="1457">
          <cell r="H1457" t="str">
            <v>PRT124009</v>
          </cell>
          <cell r="J1457">
            <v>5531</v>
          </cell>
        </row>
        <row r="1458">
          <cell r="H1458" t="str">
            <v>PRT124018</v>
          </cell>
          <cell r="J1458">
            <v>585</v>
          </cell>
        </row>
        <row r="1459">
          <cell r="H1459" t="str">
            <v>PRT124019</v>
          </cell>
          <cell r="J1459">
            <v>513</v>
          </cell>
        </row>
        <row r="1460">
          <cell r="H1460" t="str">
            <v>PRT124020</v>
          </cell>
          <cell r="J1460">
            <v>561</v>
          </cell>
        </row>
        <row r="1461">
          <cell r="H1461" t="str">
            <v>PRT124021</v>
          </cell>
          <cell r="J1461">
            <v>729</v>
          </cell>
        </row>
        <row r="1462">
          <cell r="H1462" t="str">
            <v>PRT124022</v>
          </cell>
          <cell r="J1462">
            <v>4114</v>
          </cell>
        </row>
        <row r="1463">
          <cell r="H1463" t="str">
            <v>PRT124023</v>
          </cell>
          <cell r="J1463">
            <v>7420</v>
          </cell>
        </row>
        <row r="1464">
          <cell r="H1464" t="str">
            <v>PRT124024</v>
          </cell>
          <cell r="J1464">
            <v>2746</v>
          </cell>
        </row>
        <row r="1465">
          <cell r="H1465" t="str">
            <v>PRT124025</v>
          </cell>
          <cell r="J1465">
            <v>307</v>
          </cell>
        </row>
        <row r="1466">
          <cell r="H1466" t="str">
            <v>PRT124026</v>
          </cell>
          <cell r="J1466">
            <v>1058</v>
          </cell>
        </row>
        <row r="1467">
          <cell r="H1467" t="str">
            <v>PRT124027</v>
          </cell>
          <cell r="J1467">
            <v>2320</v>
          </cell>
        </row>
        <row r="1468">
          <cell r="H1468" t="str">
            <v>PRT124028</v>
          </cell>
          <cell r="J1468">
            <v>2091</v>
          </cell>
        </row>
        <row r="1469">
          <cell r="H1469" t="str">
            <v>PRT124029</v>
          </cell>
          <cell r="J1469">
            <v>4800</v>
          </cell>
        </row>
        <row r="1470">
          <cell r="H1470" t="str">
            <v>PRT124030</v>
          </cell>
          <cell r="J1470">
            <v>4780</v>
          </cell>
        </row>
        <row r="1471">
          <cell r="H1471" t="str">
            <v>PRT124035</v>
          </cell>
          <cell r="J1471">
            <v>1272</v>
          </cell>
        </row>
        <row r="1472">
          <cell r="H1472" t="str">
            <v>PRT124036</v>
          </cell>
          <cell r="J1472">
            <v>560</v>
          </cell>
        </row>
        <row r="1473">
          <cell r="H1473" t="str">
            <v>PRT124037</v>
          </cell>
          <cell r="J1473">
            <v>3011</v>
          </cell>
        </row>
        <row r="1474">
          <cell r="H1474" t="str">
            <v>PRT124038</v>
          </cell>
          <cell r="J1474">
            <v>2410</v>
          </cell>
        </row>
        <row r="1475">
          <cell r="H1475" t="str">
            <v>PRT124039</v>
          </cell>
          <cell r="J1475">
            <v>2629</v>
          </cell>
        </row>
        <row r="1476">
          <cell r="H1476" t="str">
            <v>PRT124040</v>
          </cell>
          <cell r="J1476">
            <v>2250</v>
          </cell>
        </row>
        <row r="1477">
          <cell r="H1477" t="str">
            <v>PRT124041</v>
          </cell>
          <cell r="J1477">
            <v>3293</v>
          </cell>
        </row>
        <row r="1478">
          <cell r="H1478" t="str">
            <v>PRT124042</v>
          </cell>
          <cell r="J1478">
            <v>4050</v>
          </cell>
        </row>
        <row r="1479">
          <cell r="H1479" t="str">
            <v>PRT124043</v>
          </cell>
          <cell r="J1479">
            <v>4681</v>
          </cell>
        </row>
        <row r="1480">
          <cell r="H1480" t="str">
            <v>PRT124044</v>
          </cell>
          <cell r="J1480">
            <v>6839</v>
          </cell>
        </row>
        <row r="1481">
          <cell r="H1481" t="str">
            <v>PRT124045</v>
          </cell>
          <cell r="J1481">
            <v>6301</v>
          </cell>
        </row>
        <row r="1482">
          <cell r="H1482" t="str">
            <v>PRT124046</v>
          </cell>
          <cell r="J1482">
            <v>6904</v>
          </cell>
        </row>
        <row r="1483">
          <cell r="H1483" t="str">
            <v>PRT124047</v>
          </cell>
          <cell r="J1483">
            <v>4555</v>
          </cell>
        </row>
        <row r="1484">
          <cell r="H1484" t="str">
            <v>PRT124048</v>
          </cell>
          <cell r="J1484">
            <v>6699</v>
          </cell>
        </row>
        <row r="1485">
          <cell r="H1485" t="str">
            <v>PRT124049</v>
          </cell>
          <cell r="J1485">
            <v>684</v>
          </cell>
        </row>
        <row r="1486">
          <cell r="H1486" t="str">
            <v>PRT124050</v>
          </cell>
          <cell r="J1486">
            <v>4427</v>
          </cell>
        </row>
        <row r="1487">
          <cell r="H1487" t="str">
            <v>PRT124051</v>
          </cell>
          <cell r="J1487">
            <v>2863</v>
          </cell>
        </row>
        <row r="1488">
          <cell r="H1488" t="str">
            <v>PRT124052</v>
          </cell>
          <cell r="J1488">
            <v>2313</v>
          </cell>
        </row>
        <row r="1489">
          <cell r="H1489" t="str">
            <v>PRT124053</v>
          </cell>
          <cell r="J1489">
            <v>2236</v>
          </cell>
        </row>
        <row r="1490">
          <cell r="H1490" t="str">
            <v>PRT124060</v>
          </cell>
          <cell r="J1490">
            <v>78</v>
          </cell>
        </row>
        <row r="1491">
          <cell r="H1491" t="str">
            <v>PRT125001</v>
          </cell>
          <cell r="J1491">
            <v>2103</v>
          </cell>
        </row>
        <row r="1492">
          <cell r="H1492" t="str">
            <v>PRT125002</v>
          </cell>
          <cell r="J1492">
            <v>407</v>
          </cell>
        </row>
        <row r="1493">
          <cell r="H1493" t="str">
            <v>PRT125003</v>
          </cell>
          <cell r="J1493">
            <v>1677</v>
          </cell>
        </row>
        <row r="1494">
          <cell r="H1494" t="str">
            <v>PRT125004</v>
          </cell>
          <cell r="J1494">
            <v>1700</v>
          </cell>
        </row>
        <row r="1495">
          <cell r="H1495" t="str">
            <v>PRT125005</v>
          </cell>
          <cell r="J1495">
            <v>834</v>
          </cell>
        </row>
        <row r="1496">
          <cell r="H1496" t="str">
            <v>PRT125006</v>
          </cell>
          <cell r="J1496">
            <v>3601</v>
          </cell>
        </row>
        <row r="1497">
          <cell r="H1497" t="str">
            <v>PRT125007</v>
          </cell>
          <cell r="J1497">
            <v>3177</v>
          </cell>
        </row>
        <row r="1498">
          <cell r="H1498" t="str">
            <v>PRT125008</v>
          </cell>
          <cell r="J1498">
            <v>1492</v>
          </cell>
        </row>
        <row r="1499">
          <cell r="H1499" t="str">
            <v>PRT125009</v>
          </cell>
          <cell r="J1499">
            <v>1206</v>
          </cell>
        </row>
        <row r="1500">
          <cell r="H1500" t="str">
            <v>PRT125010</v>
          </cell>
          <cell r="J1500">
            <v>1428</v>
          </cell>
        </row>
        <row r="1501">
          <cell r="H1501" t="str">
            <v>PRT125011</v>
          </cell>
          <cell r="J1501">
            <v>3154</v>
          </cell>
        </row>
        <row r="1502">
          <cell r="H1502" t="str">
            <v>PRT125012</v>
          </cell>
          <cell r="J1502">
            <v>2059</v>
          </cell>
        </row>
        <row r="1503">
          <cell r="H1503" t="str">
            <v>PRT125013</v>
          </cell>
          <cell r="J1503">
            <v>3208</v>
          </cell>
        </row>
        <row r="1504">
          <cell r="H1504" t="str">
            <v>PRT125014</v>
          </cell>
          <cell r="J1504">
            <v>3794</v>
          </cell>
        </row>
        <row r="1505">
          <cell r="H1505" t="str">
            <v>PRT125015</v>
          </cell>
          <cell r="J1505">
            <v>1741</v>
          </cell>
        </row>
        <row r="1506">
          <cell r="H1506" t="str">
            <v>PRT125016</v>
          </cell>
          <cell r="J1506">
            <v>4927</v>
          </cell>
        </row>
        <row r="1507">
          <cell r="H1507" t="str">
            <v>PRT125017</v>
          </cell>
          <cell r="J1507">
            <v>2918</v>
          </cell>
        </row>
        <row r="1508">
          <cell r="H1508" t="str">
            <v>PRT125020</v>
          </cell>
          <cell r="J1508">
            <v>17933</v>
          </cell>
        </row>
        <row r="1509">
          <cell r="H1509" t="str">
            <v>PRT125021</v>
          </cell>
          <cell r="J1509">
            <v>20107</v>
          </cell>
        </row>
        <row r="1510">
          <cell r="H1510" t="str">
            <v>PRT125022</v>
          </cell>
          <cell r="J1510">
            <v>1927</v>
          </cell>
        </row>
        <row r="1511">
          <cell r="H1511" t="str">
            <v>PRT125025</v>
          </cell>
          <cell r="J1511">
            <v>19</v>
          </cell>
        </row>
        <row r="1512">
          <cell r="H1512" t="str">
            <v>PRT125026</v>
          </cell>
          <cell r="J1512">
            <v>649</v>
          </cell>
        </row>
        <row r="1513">
          <cell r="H1513" t="str">
            <v>PRT126001</v>
          </cell>
          <cell r="J1513">
            <v>3819</v>
          </cell>
        </row>
        <row r="1514">
          <cell r="H1514" t="str">
            <v>PRT126002</v>
          </cell>
          <cell r="J1514">
            <v>5000</v>
          </cell>
        </row>
        <row r="1515">
          <cell r="H1515" t="str">
            <v>PRX125003</v>
          </cell>
          <cell r="J1515">
            <v>300</v>
          </cell>
        </row>
        <row r="1516">
          <cell r="H1516" t="str">
            <v>PRX125005</v>
          </cell>
          <cell r="J1516">
            <v>180</v>
          </cell>
        </row>
        <row r="1517">
          <cell r="H1517" t="str">
            <v>PRX125006</v>
          </cell>
          <cell r="J1517">
            <v>1800</v>
          </cell>
        </row>
        <row r="1518">
          <cell r="H1518" t="str">
            <v>PRX216054</v>
          </cell>
          <cell r="J1518">
            <v>120</v>
          </cell>
        </row>
        <row r="1519">
          <cell r="H1519" t="str">
            <v>PRX218029</v>
          </cell>
          <cell r="J1519">
            <v>3</v>
          </cell>
        </row>
        <row r="1520">
          <cell r="H1520" t="str">
            <v>PRX221025</v>
          </cell>
          <cell r="J1520">
            <v>120</v>
          </cell>
        </row>
        <row r="1521">
          <cell r="H1521" t="str">
            <v>PRX221082</v>
          </cell>
          <cell r="J1521">
            <v>12</v>
          </cell>
        </row>
        <row r="1522">
          <cell r="H1522" t="str">
            <v>PRX221083</v>
          </cell>
          <cell r="J1522">
            <v>6</v>
          </cell>
        </row>
        <row r="1523">
          <cell r="H1523" t="str">
            <v>PRX221084</v>
          </cell>
          <cell r="J1523">
            <v>6</v>
          </cell>
        </row>
        <row r="1524">
          <cell r="H1524" t="str">
            <v>PRX222008</v>
          </cell>
          <cell r="J1524">
            <v>48</v>
          </cell>
        </row>
        <row r="1525">
          <cell r="H1525" t="str">
            <v>PRX222018</v>
          </cell>
          <cell r="J1525">
            <v>12</v>
          </cell>
        </row>
        <row r="1526">
          <cell r="H1526" t="str">
            <v>PRX222022</v>
          </cell>
          <cell r="J1526">
            <v>12</v>
          </cell>
        </row>
        <row r="1527">
          <cell r="H1527" t="str">
            <v>PRX222032</v>
          </cell>
          <cell r="J1527">
            <v>4</v>
          </cell>
        </row>
        <row r="1528">
          <cell r="H1528" t="str">
            <v>PRX224028</v>
          </cell>
          <cell r="J1528">
            <v>32</v>
          </cell>
        </row>
        <row r="1529">
          <cell r="H1529" t="str">
            <v>PRX225034</v>
          </cell>
          <cell r="J1529">
            <v>10080</v>
          </cell>
        </row>
        <row r="1530">
          <cell r="H1530" t="str">
            <v>PRX225035</v>
          </cell>
          <cell r="J1530">
            <v>10080</v>
          </cell>
        </row>
        <row r="1531">
          <cell r="H1531" t="str">
            <v>PRX225036</v>
          </cell>
          <cell r="J1531">
            <v>10008</v>
          </cell>
        </row>
        <row r="1532">
          <cell r="H1532" t="str">
            <v>TPM219003</v>
          </cell>
          <cell r="J1532">
            <v>36</v>
          </cell>
        </row>
        <row r="1533">
          <cell r="H1533" t="str">
            <v>TPP118001</v>
          </cell>
          <cell r="J1533">
            <v>8</v>
          </cell>
        </row>
        <row r="1534">
          <cell r="H1534" t="str">
            <v>TPP118002</v>
          </cell>
          <cell r="J1534">
            <v>59</v>
          </cell>
        </row>
        <row r="1535">
          <cell r="H1535" t="str">
            <v>TPP118003</v>
          </cell>
          <cell r="J1535">
            <v>19</v>
          </cell>
        </row>
        <row r="1536">
          <cell r="H1536" t="str">
            <v>TPP118004</v>
          </cell>
          <cell r="J1536">
            <v>16</v>
          </cell>
        </row>
        <row r="1537">
          <cell r="H1537" t="str">
            <v>TPP118005</v>
          </cell>
          <cell r="J1537">
            <v>8</v>
          </cell>
        </row>
        <row r="1538">
          <cell r="H1538" t="str">
            <v>TPP118006</v>
          </cell>
          <cell r="J1538">
            <v>2</v>
          </cell>
        </row>
        <row r="1539">
          <cell r="H1539" t="str">
            <v>TPP118007</v>
          </cell>
          <cell r="J1539">
            <v>2</v>
          </cell>
        </row>
        <row r="1540">
          <cell r="H1540" t="str">
            <v>TPP118008</v>
          </cell>
          <cell r="J1540">
            <v>28</v>
          </cell>
        </row>
        <row r="1541">
          <cell r="H1541" t="str">
            <v>TPP118009</v>
          </cell>
          <cell r="J1541">
            <v>1145</v>
          </cell>
        </row>
        <row r="1542">
          <cell r="H1542" t="str">
            <v>TPP118010</v>
          </cell>
          <cell r="J1542">
            <v>3</v>
          </cell>
        </row>
        <row r="1543">
          <cell r="H1543" t="str">
            <v>TPP118011</v>
          </cell>
          <cell r="J1543">
            <v>761</v>
          </cell>
        </row>
        <row r="1544">
          <cell r="H1544" t="str">
            <v>TPP118013</v>
          </cell>
          <cell r="J1544">
            <v>4</v>
          </cell>
        </row>
        <row r="1545">
          <cell r="H1545" t="str">
            <v>TPP118014</v>
          </cell>
          <cell r="J1545">
            <v>20</v>
          </cell>
        </row>
        <row r="1546">
          <cell r="H1546" t="str">
            <v>TPP118015</v>
          </cell>
          <cell r="J1546">
            <v>4</v>
          </cell>
        </row>
        <row r="1547">
          <cell r="H1547" t="str">
            <v>TPP118017</v>
          </cell>
          <cell r="J1547">
            <v>6</v>
          </cell>
        </row>
        <row r="1548">
          <cell r="H1548" t="str">
            <v>TPP118018</v>
          </cell>
          <cell r="J1548">
            <v>3</v>
          </cell>
        </row>
        <row r="1549">
          <cell r="H1549" t="str">
            <v>TPP118019</v>
          </cell>
          <cell r="J1549">
            <v>1</v>
          </cell>
        </row>
        <row r="1550">
          <cell r="H1550" t="str">
            <v>TPP118020</v>
          </cell>
          <cell r="J1550">
            <v>1</v>
          </cell>
        </row>
        <row r="1551">
          <cell r="H1551" t="str">
            <v>TPP118022</v>
          </cell>
          <cell r="J1551">
            <v>762</v>
          </cell>
        </row>
        <row r="1552">
          <cell r="H1552" t="str">
            <v>TPP118023</v>
          </cell>
          <cell r="J1552">
            <v>176</v>
          </cell>
        </row>
        <row r="1553">
          <cell r="H1553" t="str">
            <v>TPP119001</v>
          </cell>
          <cell r="J1553">
            <v>2</v>
          </cell>
        </row>
        <row r="1554">
          <cell r="H1554" t="str">
            <v>TPP119002</v>
          </cell>
          <cell r="J1554">
            <v>5</v>
          </cell>
        </row>
        <row r="1555">
          <cell r="H1555" t="str">
            <v>TPP119003</v>
          </cell>
          <cell r="J1555">
            <v>3</v>
          </cell>
        </row>
        <row r="1556">
          <cell r="H1556" t="str">
            <v>TPP119004</v>
          </cell>
          <cell r="J1556">
            <v>14</v>
          </cell>
        </row>
        <row r="1557">
          <cell r="H1557" t="str">
            <v>TPP119005</v>
          </cell>
          <cell r="J1557">
            <v>7</v>
          </cell>
        </row>
        <row r="1558">
          <cell r="H1558" t="str">
            <v>TPP119006</v>
          </cell>
          <cell r="J1558">
            <v>7</v>
          </cell>
        </row>
        <row r="1559">
          <cell r="H1559" t="str">
            <v>TPP120001</v>
          </cell>
          <cell r="J1559">
            <v>1</v>
          </cell>
        </row>
        <row r="1560">
          <cell r="H1560" t="str">
            <v>TPP120002</v>
          </cell>
          <cell r="J1560">
            <v>24</v>
          </cell>
        </row>
        <row r="1561">
          <cell r="H1561" t="str">
            <v>TPP120003</v>
          </cell>
          <cell r="J1561">
            <v>5</v>
          </cell>
        </row>
        <row r="1562">
          <cell r="H1562" t="str">
            <v>TPP122001</v>
          </cell>
          <cell r="J1562">
            <v>340</v>
          </cell>
        </row>
        <row r="1563">
          <cell r="H1563" t="str">
            <v>TPP122002</v>
          </cell>
          <cell r="J1563">
            <v>2027</v>
          </cell>
        </row>
        <row r="1564">
          <cell r="H1564" t="str">
            <v>TPP123001</v>
          </cell>
          <cell r="J1564">
            <v>2823</v>
          </cell>
        </row>
        <row r="1565">
          <cell r="H1565" t="str">
            <v>TPT119004</v>
          </cell>
          <cell r="J1565">
            <v>159</v>
          </cell>
        </row>
        <row r="1566">
          <cell r="H1566" t="str">
            <v>TPT220002</v>
          </cell>
          <cell r="J1566">
            <v>88</v>
          </cell>
        </row>
        <row r="1567">
          <cell r="H1567" t="str">
            <v>TYM216029</v>
          </cell>
          <cell r="J1567">
            <v>20</v>
          </cell>
        </row>
        <row r="1568">
          <cell r="H1568" t="str">
            <v>TYM216030</v>
          </cell>
          <cell r="J1568">
            <v>15</v>
          </cell>
        </row>
        <row r="1569">
          <cell r="H1569" t="str">
            <v>TYM216031</v>
          </cell>
          <cell r="J1569">
            <v>5</v>
          </cell>
        </row>
        <row r="1570">
          <cell r="H1570" t="str">
            <v>TYM216035</v>
          </cell>
          <cell r="J1570">
            <v>14</v>
          </cell>
        </row>
        <row r="1571">
          <cell r="H1571" t="str">
            <v>TYM216036</v>
          </cell>
          <cell r="J1571">
            <v>27</v>
          </cell>
        </row>
        <row r="1572">
          <cell r="H1572" t="str">
            <v>TYM216038</v>
          </cell>
          <cell r="J1572">
            <v>14</v>
          </cell>
        </row>
        <row r="1573">
          <cell r="H1573" t="str">
            <v>TYM217008</v>
          </cell>
          <cell r="J1573">
            <v>29</v>
          </cell>
        </row>
        <row r="1574">
          <cell r="H1574" t="str">
            <v>TYM217010</v>
          </cell>
          <cell r="J1574">
            <v>1</v>
          </cell>
        </row>
        <row r="1575">
          <cell r="H1575" t="str">
            <v>TYM217020</v>
          </cell>
          <cell r="J1575">
            <v>36</v>
          </cell>
        </row>
        <row r="1576">
          <cell r="H1576" t="str">
            <v>TYM218014</v>
          </cell>
          <cell r="J1576">
            <v>53</v>
          </cell>
        </row>
        <row r="1577">
          <cell r="H1577" t="str">
            <v>TYM219001</v>
          </cell>
          <cell r="J1577">
            <v>24</v>
          </cell>
        </row>
        <row r="1578">
          <cell r="H1578" t="str">
            <v>TYM219016</v>
          </cell>
          <cell r="J1578">
            <v>772</v>
          </cell>
        </row>
        <row r="1579">
          <cell r="H1579" t="str">
            <v>TYM219021</v>
          </cell>
          <cell r="J1579">
            <v>116</v>
          </cell>
        </row>
        <row r="1580">
          <cell r="H1580" t="str">
            <v>TYM219022</v>
          </cell>
          <cell r="J1580">
            <v>327</v>
          </cell>
        </row>
        <row r="1581">
          <cell r="H1581" t="str">
            <v>TYM219044</v>
          </cell>
          <cell r="J1581">
            <v>12</v>
          </cell>
        </row>
        <row r="1582">
          <cell r="H1582" t="str">
            <v>TYM220005</v>
          </cell>
          <cell r="J1582">
            <v>30</v>
          </cell>
        </row>
        <row r="1583">
          <cell r="H1583" t="str">
            <v>TYM221006</v>
          </cell>
          <cell r="J1583">
            <v>32</v>
          </cell>
        </row>
        <row r="1584">
          <cell r="H1584" t="str">
            <v>TYM221030</v>
          </cell>
          <cell r="J1584">
            <v>30</v>
          </cell>
        </row>
        <row r="1585">
          <cell r="H1585" t="str">
            <v>TYM222027</v>
          </cell>
          <cell r="J1585">
            <v>13</v>
          </cell>
        </row>
        <row r="1586">
          <cell r="H1586" t="str">
            <v>TYM222030</v>
          </cell>
          <cell r="J1586">
            <v>659</v>
          </cell>
        </row>
        <row r="1587">
          <cell r="H1587" t="str">
            <v>TYM222031</v>
          </cell>
          <cell r="J1587">
            <v>511</v>
          </cell>
        </row>
        <row r="1588">
          <cell r="H1588" t="str">
            <v>TYM223002</v>
          </cell>
          <cell r="J1588">
            <v>26</v>
          </cell>
        </row>
        <row r="1589">
          <cell r="H1589" t="str">
            <v>TYM223004</v>
          </cell>
          <cell r="J1589">
            <v>24</v>
          </cell>
        </row>
        <row r="1590">
          <cell r="H1590" t="str">
            <v>TYM223005</v>
          </cell>
          <cell r="J1590">
            <v>14</v>
          </cell>
        </row>
        <row r="1591">
          <cell r="H1591" t="str">
            <v>TYM223006</v>
          </cell>
          <cell r="J1591">
            <v>36</v>
          </cell>
        </row>
        <row r="1592">
          <cell r="H1592" t="str">
            <v>TYM224002</v>
          </cell>
          <cell r="J1592">
            <v>40</v>
          </cell>
        </row>
        <row r="1593">
          <cell r="H1593" t="str">
            <v>TYM224006</v>
          </cell>
          <cell r="J1593">
            <v>58</v>
          </cell>
        </row>
        <row r="1594">
          <cell r="H1594" t="str">
            <v>TYM224007</v>
          </cell>
          <cell r="J1594">
            <v>22</v>
          </cell>
        </row>
        <row r="1595">
          <cell r="H1595" t="str">
            <v>TYM225001</v>
          </cell>
          <cell r="J1595">
            <v>70</v>
          </cell>
        </row>
        <row r="1596">
          <cell r="H1596" t="str">
            <v>TYM225002</v>
          </cell>
          <cell r="J1596">
            <v>56</v>
          </cell>
        </row>
        <row r="1597">
          <cell r="H1597" t="str">
            <v>TYM225004</v>
          </cell>
          <cell r="J1597">
            <v>17</v>
          </cell>
        </row>
        <row r="1598">
          <cell r="H1598" t="str">
            <v>TYM225005</v>
          </cell>
          <cell r="J1598">
            <v>29</v>
          </cell>
        </row>
        <row r="1599">
          <cell r="H1599" t="str">
            <v>TYO134011</v>
          </cell>
          <cell r="J1599">
            <v>0</v>
          </cell>
        </row>
        <row r="1600">
          <cell r="H1600" t="str">
            <v>TYP110001</v>
          </cell>
          <cell r="J1600">
            <v>143</v>
          </cell>
        </row>
        <row r="1601">
          <cell r="H1601" t="str">
            <v>TYP110003</v>
          </cell>
          <cell r="J1601">
            <v>1</v>
          </cell>
        </row>
        <row r="1602">
          <cell r="H1602" t="str">
            <v>TYP111003</v>
          </cell>
          <cell r="J1602">
            <v>1</v>
          </cell>
        </row>
        <row r="1603">
          <cell r="H1603" t="str">
            <v>TYP111006</v>
          </cell>
          <cell r="J1603">
            <v>2</v>
          </cell>
        </row>
        <row r="1604">
          <cell r="H1604" t="str">
            <v>TYP111008</v>
          </cell>
          <cell r="J1604">
            <v>9</v>
          </cell>
        </row>
        <row r="1605">
          <cell r="H1605" t="str">
            <v>TYP112001</v>
          </cell>
          <cell r="J1605">
            <v>40</v>
          </cell>
        </row>
        <row r="1606">
          <cell r="H1606" t="str">
            <v>TYP112002</v>
          </cell>
          <cell r="J1606">
            <v>39</v>
          </cell>
        </row>
        <row r="1607">
          <cell r="H1607" t="str">
            <v>TYP112003</v>
          </cell>
          <cell r="J1607">
            <v>2334</v>
          </cell>
        </row>
        <row r="1608">
          <cell r="H1608" t="str">
            <v>TYP112005</v>
          </cell>
          <cell r="J1608">
            <v>20</v>
          </cell>
        </row>
        <row r="1609">
          <cell r="H1609" t="str">
            <v>TYP112007</v>
          </cell>
          <cell r="J1609">
            <v>11</v>
          </cell>
        </row>
        <row r="1610">
          <cell r="H1610" t="str">
            <v>TYP112009</v>
          </cell>
          <cell r="J1610">
            <v>771</v>
          </cell>
        </row>
        <row r="1611">
          <cell r="H1611" t="str">
            <v>TYP112011</v>
          </cell>
          <cell r="J1611">
            <v>1</v>
          </cell>
        </row>
        <row r="1612">
          <cell r="H1612" t="str">
            <v>TYP113005</v>
          </cell>
          <cell r="J1612">
            <v>1</v>
          </cell>
        </row>
        <row r="1613">
          <cell r="H1613" t="str">
            <v>TYP113010</v>
          </cell>
          <cell r="J1613">
            <v>64</v>
          </cell>
        </row>
        <row r="1614">
          <cell r="H1614" t="str">
            <v>TYP113011</v>
          </cell>
          <cell r="J1614">
            <v>4</v>
          </cell>
        </row>
        <row r="1615">
          <cell r="H1615" t="str">
            <v>TYP113013</v>
          </cell>
          <cell r="J1615">
            <v>3</v>
          </cell>
        </row>
        <row r="1616">
          <cell r="H1616" t="str">
            <v>TYP114003</v>
          </cell>
          <cell r="J1616">
            <v>74</v>
          </cell>
        </row>
        <row r="1617">
          <cell r="H1617" t="str">
            <v>TYP114004</v>
          </cell>
          <cell r="J1617">
            <v>238</v>
          </cell>
        </row>
        <row r="1618">
          <cell r="H1618" t="str">
            <v>TYP114012</v>
          </cell>
          <cell r="J1618">
            <v>143</v>
          </cell>
        </row>
        <row r="1619">
          <cell r="H1619" t="str">
            <v>TYP114013</v>
          </cell>
          <cell r="J1619">
            <v>6</v>
          </cell>
        </row>
        <row r="1620">
          <cell r="H1620" t="str">
            <v>TYP114014</v>
          </cell>
          <cell r="J1620">
            <v>61</v>
          </cell>
        </row>
        <row r="1621">
          <cell r="H1621" t="str">
            <v>TYP114015</v>
          </cell>
          <cell r="J1621">
            <v>45</v>
          </cell>
        </row>
        <row r="1622">
          <cell r="H1622" t="str">
            <v>TYP114016</v>
          </cell>
          <cell r="J1622">
            <v>3</v>
          </cell>
        </row>
        <row r="1623">
          <cell r="H1623" t="str">
            <v>TYP114017</v>
          </cell>
          <cell r="J1623">
            <v>1</v>
          </cell>
        </row>
        <row r="1624">
          <cell r="H1624" t="str">
            <v>TYP115001</v>
          </cell>
          <cell r="J1624">
            <v>125</v>
          </cell>
        </row>
        <row r="1625">
          <cell r="H1625" t="str">
            <v>TYP115003</v>
          </cell>
          <cell r="J1625">
            <v>2</v>
          </cell>
        </row>
        <row r="1626">
          <cell r="H1626" t="str">
            <v>TYP115004</v>
          </cell>
          <cell r="J1626">
            <v>30</v>
          </cell>
        </row>
        <row r="1627">
          <cell r="H1627" t="str">
            <v>TYP115005</v>
          </cell>
          <cell r="J1627">
            <v>17</v>
          </cell>
        </row>
        <row r="1628">
          <cell r="H1628" t="str">
            <v>TYP115006</v>
          </cell>
          <cell r="J1628">
            <v>615</v>
          </cell>
        </row>
        <row r="1629">
          <cell r="H1629" t="str">
            <v>TYP115007</v>
          </cell>
          <cell r="J1629">
            <v>44</v>
          </cell>
        </row>
        <row r="1630">
          <cell r="H1630" t="str">
            <v>TYP115008</v>
          </cell>
          <cell r="J1630">
            <v>8</v>
          </cell>
        </row>
        <row r="1631">
          <cell r="H1631" t="str">
            <v>TYP115011</v>
          </cell>
          <cell r="J1631">
            <v>38</v>
          </cell>
        </row>
        <row r="1632">
          <cell r="H1632" t="str">
            <v>TYP115013</v>
          </cell>
          <cell r="J1632">
            <v>2102</v>
          </cell>
        </row>
        <row r="1633">
          <cell r="H1633" t="str">
            <v>TYP116001</v>
          </cell>
          <cell r="J1633">
            <v>1</v>
          </cell>
        </row>
        <row r="1634">
          <cell r="H1634" t="str">
            <v>TYP116003</v>
          </cell>
          <cell r="J1634">
            <v>70</v>
          </cell>
        </row>
        <row r="1635">
          <cell r="H1635" t="str">
            <v>TYP117002</v>
          </cell>
          <cell r="J1635">
            <v>38</v>
          </cell>
        </row>
        <row r="1636">
          <cell r="H1636" t="str">
            <v>TYP117003</v>
          </cell>
          <cell r="J1636">
            <v>34</v>
          </cell>
        </row>
        <row r="1637">
          <cell r="H1637" t="str">
            <v>TYP117004</v>
          </cell>
          <cell r="J1637">
            <v>501</v>
          </cell>
        </row>
        <row r="1638">
          <cell r="H1638" t="str">
            <v>TYP117005</v>
          </cell>
          <cell r="J1638">
            <v>2902</v>
          </cell>
        </row>
        <row r="1639">
          <cell r="H1639" t="str">
            <v>TYP117006</v>
          </cell>
          <cell r="J1639">
            <v>12</v>
          </cell>
        </row>
        <row r="1640">
          <cell r="H1640" t="str">
            <v>TYP118001</v>
          </cell>
          <cell r="J1640">
            <v>2</v>
          </cell>
        </row>
        <row r="1641">
          <cell r="H1641" t="str">
            <v>TYP118002</v>
          </cell>
          <cell r="J1641">
            <v>2643</v>
          </cell>
        </row>
        <row r="1642">
          <cell r="H1642" t="str">
            <v>TYP118004</v>
          </cell>
          <cell r="J1642">
            <v>346</v>
          </cell>
        </row>
        <row r="1643">
          <cell r="H1643" t="str">
            <v>TYP118005</v>
          </cell>
          <cell r="J1643">
            <v>558</v>
          </cell>
        </row>
        <row r="1644">
          <cell r="H1644" t="str">
            <v>TYP118006</v>
          </cell>
          <cell r="J1644">
            <v>145</v>
          </cell>
        </row>
        <row r="1645">
          <cell r="H1645" t="str">
            <v>TYP119001</v>
          </cell>
          <cell r="J1645">
            <v>3</v>
          </cell>
        </row>
        <row r="1646">
          <cell r="H1646" t="str">
            <v>TYP119003</v>
          </cell>
          <cell r="J1646">
            <v>194</v>
          </cell>
        </row>
        <row r="1647">
          <cell r="H1647" t="str">
            <v>TYP119004</v>
          </cell>
          <cell r="J1647">
            <v>1</v>
          </cell>
        </row>
        <row r="1648">
          <cell r="H1648" t="str">
            <v>TYP119005</v>
          </cell>
          <cell r="J1648">
            <v>30</v>
          </cell>
        </row>
        <row r="1649">
          <cell r="H1649" t="str">
            <v>TYP119006</v>
          </cell>
          <cell r="J1649">
            <v>7</v>
          </cell>
        </row>
        <row r="1650">
          <cell r="H1650" t="str">
            <v>TYP119007</v>
          </cell>
          <cell r="J1650">
            <v>696</v>
          </cell>
        </row>
        <row r="1651">
          <cell r="H1651" t="str">
            <v>TYP119009</v>
          </cell>
          <cell r="J1651">
            <v>236</v>
          </cell>
        </row>
        <row r="1652">
          <cell r="H1652" t="str">
            <v>TYP119010</v>
          </cell>
          <cell r="J1652">
            <v>393</v>
          </cell>
        </row>
        <row r="1653">
          <cell r="H1653" t="str">
            <v>TYP119011</v>
          </cell>
          <cell r="J1653">
            <v>185</v>
          </cell>
        </row>
        <row r="1654">
          <cell r="H1654" t="str">
            <v>TYP119018</v>
          </cell>
          <cell r="J1654">
            <v>1128</v>
          </cell>
        </row>
        <row r="1655">
          <cell r="H1655" t="str">
            <v>TYP119019</v>
          </cell>
          <cell r="J1655">
            <v>1160</v>
          </cell>
        </row>
        <row r="1656">
          <cell r="H1656" t="str">
            <v>TYP120001</v>
          </cell>
          <cell r="J1656">
            <v>402</v>
          </cell>
        </row>
        <row r="1657">
          <cell r="H1657" t="str">
            <v>TYP120002</v>
          </cell>
          <cell r="J1657">
            <v>1851</v>
          </cell>
        </row>
        <row r="1658">
          <cell r="H1658" t="str">
            <v>TYP120003</v>
          </cell>
          <cell r="J1658">
            <v>432</v>
          </cell>
        </row>
        <row r="1659">
          <cell r="H1659" t="str">
            <v>TYP120004</v>
          </cell>
          <cell r="J1659">
            <v>19</v>
          </cell>
        </row>
        <row r="1660">
          <cell r="H1660" t="str">
            <v>TYP120005</v>
          </cell>
          <cell r="J1660">
            <v>105</v>
          </cell>
        </row>
        <row r="1661">
          <cell r="H1661" t="str">
            <v>TYP120006</v>
          </cell>
          <cell r="J1661">
            <v>6</v>
          </cell>
        </row>
        <row r="1662">
          <cell r="H1662" t="str">
            <v>TYP120007</v>
          </cell>
          <cell r="J1662">
            <v>1994</v>
          </cell>
        </row>
        <row r="1663">
          <cell r="H1663" t="str">
            <v>TYP120008</v>
          </cell>
          <cell r="J1663">
            <v>17</v>
          </cell>
        </row>
        <row r="1664">
          <cell r="H1664" t="str">
            <v>TYP120009</v>
          </cell>
          <cell r="J1664">
            <v>17</v>
          </cell>
        </row>
        <row r="1665">
          <cell r="H1665" t="str">
            <v>TYP120010</v>
          </cell>
          <cell r="J1665">
            <v>1176</v>
          </cell>
        </row>
        <row r="1666">
          <cell r="H1666" t="str">
            <v>TYP120011</v>
          </cell>
          <cell r="J1666">
            <v>6</v>
          </cell>
        </row>
        <row r="1667">
          <cell r="H1667" t="str">
            <v>TYP120012</v>
          </cell>
          <cell r="J1667">
            <v>1028</v>
          </cell>
        </row>
        <row r="1668">
          <cell r="H1668" t="str">
            <v>TYP120013</v>
          </cell>
          <cell r="J1668">
            <v>85</v>
          </cell>
        </row>
        <row r="1669">
          <cell r="H1669" t="str">
            <v>TYP121001</v>
          </cell>
          <cell r="J1669">
            <v>932</v>
          </cell>
        </row>
        <row r="1670">
          <cell r="H1670" t="str">
            <v>TYP121002</v>
          </cell>
          <cell r="J1670">
            <v>44</v>
          </cell>
        </row>
        <row r="1671">
          <cell r="H1671" t="str">
            <v>TYP121003</v>
          </cell>
          <cell r="J1671">
            <v>1001</v>
          </cell>
        </row>
        <row r="1672">
          <cell r="H1672" t="str">
            <v>TYP121004</v>
          </cell>
          <cell r="J1672">
            <v>782</v>
          </cell>
        </row>
        <row r="1673">
          <cell r="H1673" t="str">
            <v>TYP121005</v>
          </cell>
          <cell r="J1673">
            <v>8</v>
          </cell>
        </row>
        <row r="1674">
          <cell r="H1674" t="str">
            <v>TYP121006</v>
          </cell>
          <cell r="J1674">
            <v>7749</v>
          </cell>
        </row>
        <row r="1675">
          <cell r="H1675" t="str">
            <v>TYP121007</v>
          </cell>
          <cell r="J1675">
            <v>1354</v>
          </cell>
        </row>
        <row r="1676">
          <cell r="H1676" t="str">
            <v>TYP121008</v>
          </cell>
          <cell r="J1676">
            <v>3426</v>
          </cell>
        </row>
        <row r="1677">
          <cell r="H1677" t="str">
            <v>TYP121009</v>
          </cell>
          <cell r="J1677">
            <v>2087</v>
          </cell>
        </row>
        <row r="1678">
          <cell r="H1678" t="str">
            <v>TYP121010</v>
          </cell>
          <cell r="J1678">
            <v>2664</v>
          </cell>
        </row>
        <row r="1679">
          <cell r="H1679" t="str">
            <v>TYP121011</v>
          </cell>
          <cell r="J1679">
            <v>1518</v>
          </cell>
        </row>
        <row r="1680">
          <cell r="H1680" t="str">
            <v>TYP121012</v>
          </cell>
          <cell r="J1680">
            <v>3179</v>
          </cell>
        </row>
        <row r="1681">
          <cell r="H1681" t="str">
            <v>TYP121013</v>
          </cell>
          <cell r="J1681">
            <v>815</v>
          </cell>
        </row>
        <row r="1682">
          <cell r="H1682" t="str">
            <v>TYP122001</v>
          </cell>
          <cell r="J1682">
            <v>297</v>
          </cell>
        </row>
        <row r="1683">
          <cell r="H1683" t="str">
            <v>TYP122002</v>
          </cell>
          <cell r="J1683">
            <v>1986</v>
          </cell>
        </row>
        <row r="1684">
          <cell r="H1684" t="str">
            <v>TYP122003</v>
          </cell>
          <cell r="J1684">
            <v>1275</v>
          </cell>
        </row>
        <row r="1685">
          <cell r="H1685" t="str">
            <v>TYP122004</v>
          </cell>
          <cell r="J1685">
            <v>2749</v>
          </cell>
        </row>
        <row r="1686">
          <cell r="H1686" t="str">
            <v>TYP122005</v>
          </cell>
          <cell r="J1686">
            <v>1683</v>
          </cell>
        </row>
        <row r="1687">
          <cell r="H1687" t="str">
            <v>TYP122006</v>
          </cell>
          <cell r="J1687">
            <v>1076</v>
          </cell>
        </row>
        <row r="1688">
          <cell r="H1688" t="str">
            <v>TYP122008</v>
          </cell>
          <cell r="J1688">
            <v>4440</v>
          </cell>
        </row>
        <row r="1689">
          <cell r="H1689" t="str">
            <v>TYP122009</v>
          </cell>
          <cell r="J1689">
            <v>2344</v>
          </cell>
        </row>
        <row r="1690">
          <cell r="H1690" t="str">
            <v>TYP122010</v>
          </cell>
          <cell r="J1690">
            <v>7506</v>
          </cell>
        </row>
        <row r="1691">
          <cell r="H1691" t="str">
            <v>TYP122011</v>
          </cell>
          <cell r="J1691">
            <v>2053</v>
          </cell>
        </row>
        <row r="1692">
          <cell r="H1692" t="str">
            <v>TYP123001</v>
          </cell>
          <cell r="J1692">
            <v>1422</v>
          </cell>
        </row>
        <row r="1693">
          <cell r="H1693" t="str">
            <v>TYP123002</v>
          </cell>
          <cell r="J1693">
            <v>481</v>
          </cell>
        </row>
        <row r="1694">
          <cell r="H1694" t="str">
            <v>TYP123004</v>
          </cell>
          <cell r="J1694">
            <v>1199</v>
          </cell>
        </row>
        <row r="1695">
          <cell r="H1695" t="str">
            <v>TYP123005</v>
          </cell>
          <cell r="J1695">
            <v>2492</v>
          </cell>
        </row>
        <row r="1696">
          <cell r="H1696" t="str">
            <v>TYP123006</v>
          </cell>
          <cell r="J1696">
            <v>3448</v>
          </cell>
        </row>
        <row r="1697">
          <cell r="H1697" t="str">
            <v>TYP123007</v>
          </cell>
          <cell r="J1697">
            <v>1429</v>
          </cell>
        </row>
        <row r="1698">
          <cell r="H1698" t="str">
            <v>TYP123008</v>
          </cell>
          <cell r="J1698">
            <v>2918</v>
          </cell>
        </row>
        <row r="1699">
          <cell r="H1699" t="str">
            <v>TYP123009</v>
          </cell>
          <cell r="J1699">
            <v>923</v>
          </cell>
        </row>
        <row r="1700">
          <cell r="H1700" t="str">
            <v>TYP123010</v>
          </cell>
          <cell r="J1700">
            <v>1711</v>
          </cell>
        </row>
        <row r="1701">
          <cell r="H1701" t="str">
            <v>TYP123011</v>
          </cell>
          <cell r="J1701">
            <v>1174</v>
          </cell>
        </row>
        <row r="1702">
          <cell r="H1702" t="str">
            <v>TYP124001</v>
          </cell>
          <cell r="J1702">
            <v>5720</v>
          </cell>
        </row>
        <row r="1703">
          <cell r="H1703" t="str">
            <v>TYP124002</v>
          </cell>
          <cell r="J1703">
            <v>3530</v>
          </cell>
        </row>
        <row r="1704">
          <cell r="H1704" t="str">
            <v>TYP124003</v>
          </cell>
          <cell r="J1704">
            <v>2409</v>
          </cell>
        </row>
        <row r="1705">
          <cell r="H1705" t="str">
            <v>TYP124005</v>
          </cell>
          <cell r="J1705">
            <v>1786</v>
          </cell>
        </row>
        <row r="1706">
          <cell r="H1706" t="str">
            <v>TYP124006</v>
          </cell>
          <cell r="J1706">
            <v>892</v>
          </cell>
        </row>
        <row r="1707">
          <cell r="H1707" t="str">
            <v>TYP125001</v>
          </cell>
          <cell r="J1707">
            <v>5727</v>
          </cell>
        </row>
        <row r="1708">
          <cell r="H1708" t="str">
            <v>TYP125002</v>
          </cell>
          <cell r="J1708">
            <v>2296</v>
          </cell>
        </row>
        <row r="1709">
          <cell r="H1709" t="str">
            <v>TYP125003</v>
          </cell>
          <cell r="J1709">
            <v>4993</v>
          </cell>
        </row>
        <row r="1710">
          <cell r="H1710" t="str">
            <v>TYP125004</v>
          </cell>
          <cell r="J1710">
            <v>2116</v>
          </cell>
        </row>
        <row r="1711">
          <cell r="H1711" t="str">
            <v>TYP125005</v>
          </cell>
          <cell r="J1711">
            <v>1525</v>
          </cell>
        </row>
        <row r="1712">
          <cell r="H1712" t="str">
            <v>TYP125006</v>
          </cell>
          <cell r="J1712">
            <v>30</v>
          </cell>
        </row>
        <row r="1713">
          <cell r="H1713" t="str">
            <v>TYP125007</v>
          </cell>
          <cell r="J1713">
            <v>701</v>
          </cell>
        </row>
        <row r="1714">
          <cell r="H1714" t="str">
            <v>TYP125008</v>
          </cell>
          <cell r="J1714">
            <v>187</v>
          </cell>
        </row>
        <row r="1715">
          <cell r="H1715" t="str">
            <v>TYP125009</v>
          </cell>
          <cell r="J1715">
            <v>384</v>
          </cell>
        </row>
        <row r="1716">
          <cell r="H1716" t="str">
            <v>TYP125010</v>
          </cell>
          <cell r="J1716">
            <v>2564</v>
          </cell>
        </row>
        <row r="1717">
          <cell r="H1717" t="str">
            <v>TYP125011</v>
          </cell>
          <cell r="J1717">
            <v>7198</v>
          </cell>
        </row>
        <row r="1718">
          <cell r="H1718" t="str">
            <v>TYP125012</v>
          </cell>
          <cell r="J1718">
            <v>12910</v>
          </cell>
        </row>
        <row r="1719">
          <cell r="H1719" t="str">
            <v>TYP125013</v>
          </cell>
          <cell r="J1719">
            <v>1478</v>
          </cell>
        </row>
        <row r="1720">
          <cell r="H1720" t="str">
            <v>TYP125014</v>
          </cell>
          <cell r="J1720">
            <v>1801</v>
          </cell>
        </row>
        <row r="1721">
          <cell r="H1721" t="str">
            <v>TYP125015</v>
          </cell>
          <cell r="J1721">
            <v>9032</v>
          </cell>
        </row>
        <row r="1722">
          <cell r="H1722" t="str">
            <v>TYP125016</v>
          </cell>
          <cell r="J1722">
            <v>1296</v>
          </cell>
        </row>
        <row r="1723">
          <cell r="H1723" t="str">
            <v>TYP126001</v>
          </cell>
          <cell r="J1723">
            <v>7122</v>
          </cell>
        </row>
        <row r="1724">
          <cell r="H1724" t="str">
            <v>TYP126002</v>
          </cell>
          <cell r="J1724">
            <v>2404</v>
          </cell>
        </row>
        <row r="1725">
          <cell r="H1725" t="str">
            <v>TYP126003</v>
          </cell>
          <cell r="J1725">
            <v>2129</v>
          </cell>
        </row>
        <row r="1726">
          <cell r="H1726" t="str">
            <v>TYT112002</v>
          </cell>
          <cell r="J1726">
            <v>112</v>
          </cell>
        </row>
        <row r="1727">
          <cell r="H1727" t="str">
            <v>TYT112007</v>
          </cell>
          <cell r="J1727">
            <v>7</v>
          </cell>
        </row>
        <row r="1728">
          <cell r="H1728" t="str">
            <v>TYT112010</v>
          </cell>
          <cell r="J1728">
            <v>1465</v>
          </cell>
        </row>
        <row r="1729">
          <cell r="H1729" t="str">
            <v>TYT114001</v>
          </cell>
          <cell r="J1729">
            <v>1194</v>
          </cell>
        </row>
        <row r="1730">
          <cell r="H1730" t="str">
            <v>TYT114003</v>
          </cell>
          <cell r="J1730">
            <v>2126</v>
          </cell>
        </row>
        <row r="1731">
          <cell r="H1731" t="str">
            <v>TYT115001</v>
          </cell>
          <cell r="J1731">
            <v>444</v>
          </cell>
        </row>
        <row r="1732">
          <cell r="H1732" t="str">
            <v>TYT115020</v>
          </cell>
          <cell r="J1732">
            <v>4754</v>
          </cell>
        </row>
        <row r="1733">
          <cell r="H1733" t="str">
            <v>TYT116005</v>
          </cell>
          <cell r="J1733">
            <v>6251</v>
          </cell>
        </row>
        <row r="1734">
          <cell r="H1734" t="str">
            <v>TYT117007</v>
          </cell>
          <cell r="J1734">
            <v>5845</v>
          </cell>
        </row>
        <row r="1735">
          <cell r="H1735" t="str">
            <v>TYT118002</v>
          </cell>
          <cell r="J1735">
            <v>4973</v>
          </cell>
        </row>
        <row r="1736">
          <cell r="H1736" t="str">
            <v>TYT118007</v>
          </cell>
          <cell r="J1736">
            <v>17</v>
          </cell>
        </row>
        <row r="1737">
          <cell r="H1737" t="str">
            <v>TYT118009</v>
          </cell>
          <cell r="J1737">
            <v>0</v>
          </cell>
        </row>
        <row r="1738">
          <cell r="H1738" t="str">
            <v>TYT119001</v>
          </cell>
          <cell r="J1738">
            <v>3278</v>
          </cell>
        </row>
        <row r="1739">
          <cell r="H1739" t="str">
            <v>TYT119008</v>
          </cell>
          <cell r="J1739">
            <v>4804</v>
          </cell>
        </row>
        <row r="1740">
          <cell r="H1740" t="str">
            <v>TYT119009</v>
          </cell>
          <cell r="J1740">
            <v>4</v>
          </cell>
        </row>
        <row r="1741">
          <cell r="H1741" t="str">
            <v>TYT120001</v>
          </cell>
          <cell r="J1741">
            <v>2199</v>
          </cell>
        </row>
        <row r="1742">
          <cell r="H1742" t="str">
            <v>TYT120011</v>
          </cell>
          <cell r="J1742">
            <v>4745</v>
          </cell>
        </row>
        <row r="1743">
          <cell r="H1743" t="str">
            <v>TYT120014</v>
          </cell>
          <cell r="J1743">
            <v>7709</v>
          </cell>
        </row>
        <row r="1744">
          <cell r="H1744" t="str">
            <v>TYT120015</v>
          </cell>
          <cell r="J1744">
            <v>3799</v>
          </cell>
        </row>
        <row r="1745">
          <cell r="H1745" t="str">
            <v>TYT120016</v>
          </cell>
          <cell r="J1745">
            <v>4447</v>
          </cell>
        </row>
        <row r="1746">
          <cell r="H1746" t="str">
            <v>TYT120017</v>
          </cell>
          <cell r="J1746">
            <v>3535</v>
          </cell>
        </row>
        <row r="1747">
          <cell r="H1747" t="str">
            <v>TYT120018</v>
          </cell>
          <cell r="J1747">
            <v>1794</v>
          </cell>
        </row>
        <row r="1748">
          <cell r="H1748" t="str">
            <v>TYT120019</v>
          </cell>
          <cell r="J1748">
            <v>653</v>
          </cell>
        </row>
        <row r="1749">
          <cell r="H1749" t="str">
            <v>TYT120020</v>
          </cell>
          <cell r="J1749">
            <v>1914</v>
          </cell>
        </row>
        <row r="1750">
          <cell r="H1750" t="str">
            <v>TYT120021</v>
          </cell>
          <cell r="J1750">
            <v>3389</v>
          </cell>
        </row>
        <row r="1751">
          <cell r="H1751" t="str">
            <v>TYT120022</v>
          </cell>
          <cell r="J1751">
            <v>4563</v>
          </cell>
        </row>
        <row r="1752">
          <cell r="H1752" t="str">
            <v>TYT120023</v>
          </cell>
          <cell r="J1752">
            <v>4042</v>
          </cell>
        </row>
        <row r="1753">
          <cell r="H1753" t="str">
            <v>TYT120024</v>
          </cell>
          <cell r="J1753">
            <v>2231</v>
          </cell>
        </row>
        <row r="1754">
          <cell r="H1754" t="str">
            <v>TYT120025</v>
          </cell>
          <cell r="J1754">
            <v>2504</v>
          </cell>
        </row>
        <row r="1755">
          <cell r="H1755" t="str">
            <v>TYT120026</v>
          </cell>
          <cell r="J1755">
            <v>2923</v>
          </cell>
        </row>
        <row r="1756">
          <cell r="H1756" t="str">
            <v>TYT120027</v>
          </cell>
          <cell r="J1756">
            <v>3147</v>
          </cell>
        </row>
        <row r="1757">
          <cell r="H1757" t="str">
            <v>TYT120028</v>
          </cell>
          <cell r="J1757">
            <v>2644</v>
          </cell>
        </row>
        <row r="1758">
          <cell r="H1758" t="str">
            <v>TYT120029</v>
          </cell>
          <cell r="J1758">
            <v>1732</v>
          </cell>
        </row>
        <row r="1759">
          <cell r="H1759" t="str">
            <v>TYT120030</v>
          </cell>
          <cell r="J1759">
            <v>4258</v>
          </cell>
        </row>
        <row r="1760">
          <cell r="H1760" t="str">
            <v>TYT120031</v>
          </cell>
          <cell r="J1760">
            <v>4118</v>
          </cell>
        </row>
        <row r="1761">
          <cell r="H1761" t="str">
            <v>TYT120032</v>
          </cell>
          <cell r="J1761">
            <v>3109</v>
          </cell>
        </row>
        <row r="1762">
          <cell r="H1762" t="str">
            <v>TYT120033</v>
          </cell>
          <cell r="J1762">
            <v>2062</v>
          </cell>
        </row>
        <row r="1763">
          <cell r="H1763" t="str">
            <v>TYT120034</v>
          </cell>
          <cell r="J1763">
            <v>1783</v>
          </cell>
        </row>
        <row r="1764">
          <cell r="H1764" t="str">
            <v>TYT120035</v>
          </cell>
          <cell r="J1764">
            <v>1926</v>
          </cell>
        </row>
        <row r="1765">
          <cell r="H1765" t="str">
            <v>TYT120036</v>
          </cell>
          <cell r="J1765">
            <v>2694</v>
          </cell>
        </row>
        <row r="1766">
          <cell r="H1766" t="str">
            <v>TYT120037</v>
          </cell>
          <cell r="J1766">
            <v>3218</v>
          </cell>
        </row>
        <row r="1767">
          <cell r="H1767" t="str">
            <v>TYT120038</v>
          </cell>
          <cell r="J1767">
            <v>909</v>
          </cell>
        </row>
        <row r="1768">
          <cell r="H1768" t="str">
            <v>TYT120039</v>
          </cell>
          <cell r="J1768">
            <v>4414</v>
          </cell>
        </row>
        <row r="1769">
          <cell r="H1769" t="str">
            <v>TYT120040</v>
          </cell>
          <cell r="J1769">
            <v>2083</v>
          </cell>
        </row>
        <row r="1770">
          <cell r="H1770" t="str">
            <v>TYT120041</v>
          </cell>
          <cell r="J1770">
            <v>1619</v>
          </cell>
        </row>
        <row r="1771">
          <cell r="H1771" t="str">
            <v>TYT120042</v>
          </cell>
          <cell r="J1771">
            <v>2658</v>
          </cell>
        </row>
        <row r="1772">
          <cell r="H1772" t="str">
            <v>TYT120043</v>
          </cell>
          <cell r="J1772">
            <v>746</v>
          </cell>
        </row>
        <row r="1773">
          <cell r="H1773" t="str">
            <v>TYT120044</v>
          </cell>
          <cell r="J1773">
            <v>4068</v>
          </cell>
        </row>
        <row r="1774">
          <cell r="H1774" t="str">
            <v>TYT120045</v>
          </cell>
          <cell r="J1774">
            <v>4333</v>
          </cell>
        </row>
        <row r="1775">
          <cell r="H1775" t="str">
            <v>TYT121001</v>
          </cell>
          <cell r="J1775">
            <v>1636</v>
          </cell>
        </row>
        <row r="1776">
          <cell r="H1776" t="str">
            <v>TYT121002</v>
          </cell>
          <cell r="J1776">
            <v>6313</v>
          </cell>
        </row>
        <row r="1777">
          <cell r="H1777" t="str">
            <v>TYT121003</v>
          </cell>
          <cell r="J1777">
            <v>1806</v>
          </cell>
        </row>
        <row r="1778">
          <cell r="H1778" t="str">
            <v>TYT121006</v>
          </cell>
          <cell r="J1778">
            <v>7620</v>
          </cell>
        </row>
        <row r="1779">
          <cell r="H1779" t="str">
            <v>TYT121007</v>
          </cell>
          <cell r="J1779">
            <v>637</v>
          </cell>
        </row>
        <row r="1780">
          <cell r="H1780" t="str">
            <v>TYT121010</v>
          </cell>
          <cell r="J1780">
            <v>899</v>
          </cell>
        </row>
        <row r="1781">
          <cell r="H1781" t="str">
            <v>TYT121011</v>
          </cell>
          <cell r="J1781">
            <v>2298</v>
          </cell>
        </row>
        <row r="1782">
          <cell r="H1782" t="str">
            <v>TYT121012</v>
          </cell>
          <cell r="J1782">
            <v>1142</v>
          </cell>
        </row>
        <row r="1783">
          <cell r="H1783" t="str">
            <v>TYT121013</v>
          </cell>
          <cell r="J1783">
            <v>755</v>
          </cell>
        </row>
        <row r="1784">
          <cell r="H1784" t="str">
            <v>TYT121014</v>
          </cell>
          <cell r="J1784">
            <v>2403</v>
          </cell>
        </row>
        <row r="1785">
          <cell r="H1785" t="str">
            <v>TYT121018</v>
          </cell>
          <cell r="J1785">
            <v>2614</v>
          </cell>
        </row>
        <row r="1786">
          <cell r="H1786" t="str">
            <v>TYT121020</v>
          </cell>
          <cell r="J1786">
            <v>27</v>
          </cell>
        </row>
        <row r="1787">
          <cell r="H1787" t="str">
            <v>TYT122006</v>
          </cell>
          <cell r="J1787">
            <v>87</v>
          </cell>
        </row>
        <row r="1788">
          <cell r="H1788" t="str">
            <v>TYT122007</v>
          </cell>
          <cell r="J1788">
            <v>2</v>
          </cell>
        </row>
        <row r="1789">
          <cell r="H1789" t="str">
            <v>TYT122009</v>
          </cell>
          <cell r="J1789">
            <v>1383</v>
          </cell>
        </row>
        <row r="1790">
          <cell r="H1790" t="str">
            <v>TYT122010</v>
          </cell>
          <cell r="J1790">
            <v>3968</v>
          </cell>
        </row>
        <row r="1791">
          <cell r="H1791" t="str">
            <v>TYT122011</v>
          </cell>
          <cell r="J1791">
            <v>1</v>
          </cell>
        </row>
        <row r="1792">
          <cell r="H1792" t="str">
            <v>TYT122012</v>
          </cell>
          <cell r="J1792">
            <v>4804</v>
          </cell>
        </row>
        <row r="1793">
          <cell r="H1793" t="str">
            <v>TYT122014</v>
          </cell>
          <cell r="J1793">
            <v>3</v>
          </cell>
        </row>
        <row r="1794">
          <cell r="H1794" t="str">
            <v>TYT122015</v>
          </cell>
          <cell r="J1794">
            <v>2311</v>
          </cell>
        </row>
        <row r="1795">
          <cell r="H1795" t="str">
            <v>TYT122017</v>
          </cell>
          <cell r="J1795">
            <v>1366</v>
          </cell>
        </row>
        <row r="1796">
          <cell r="H1796" t="str">
            <v>TYT122018</v>
          </cell>
          <cell r="J1796">
            <v>160</v>
          </cell>
        </row>
        <row r="1797">
          <cell r="H1797" t="str">
            <v>TYT122020</v>
          </cell>
          <cell r="J1797">
            <v>876</v>
          </cell>
        </row>
        <row r="1798">
          <cell r="H1798" t="str">
            <v>TYT123001</v>
          </cell>
          <cell r="J1798">
            <v>5668</v>
          </cell>
        </row>
        <row r="1799">
          <cell r="H1799" t="str">
            <v>TYT123002</v>
          </cell>
          <cell r="J1799">
            <v>4227</v>
          </cell>
        </row>
        <row r="1800">
          <cell r="H1800" t="str">
            <v>TYT123003</v>
          </cell>
          <cell r="J1800">
            <v>175</v>
          </cell>
        </row>
        <row r="1801">
          <cell r="H1801" t="str">
            <v>TYT123004</v>
          </cell>
          <cell r="J1801">
            <v>1</v>
          </cell>
        </row>
        <row r="1802">
          <cell r="H1802" t="str">
            <v>TYT123005</v>
          </cell>
          <cell r="J1802">
            <v>608</v>
          </cell>
        </row>
        <row r="1803">
          <cell r="H1803" t="str">
            <v>TYT123006</v>
          </cell>
          <cell r="J1803">
            <v>455</v>
          </cell>
        </row>
        <row r="1804">
          <cell r="H1804" t="str">
            <v>TYT123007</v>
          </cell>
          <cell r="J1804">
            <v>1417</v>
          </cell>
        </row>
        <row r="1805">
          <cell r="H1805" t="str">
            <v>TYT123009</v>
          </cell>
          <cell r="J1805">
            <v>3762</v>
          </cell>
        </row>
        <row r="1806">
          <cell r="H1806" t="str">
            <v>TYT123010</v>
          </cell>
          <cell r="J1806">
            <v>2968</v>
          </cell>
        </row>
        <row r="1807">
          <cell r="H1807" t="str">
            <v>TYT123011</v>
          </cell>
          <cell r="J1807">
            <v>1623</v>
          </cell>
        </row>
        <row r="1808">
          <cell r="H1808" t="str">
            <v>TYT123012</v>
          </cell>
          <cell r="J1808">
            <v>6007</v>
          </cell>
        </row>
        <row r="1809">
          <cell r="H1809" t="str">
            <v>TYT123013</v>
          </cell>
          <cell r="J1809">
            <v>5949</v>
          </cell>
        </row>
        <row r="1810">
          <cell r="H1810" t="str">
            <v>TYT123014</v>
          </cell>
          <cell r="J1810">
            <v>5501</v>
          </cell>
        </row>
        <row r="1811">
          <cell r="H1811" t="str">
            <v>TYT123015</v>
          </cell>
          <cell r="J1811">
            <v>1909</v>
          </cell>
        </row>
        <row r="1812">
          <cell r="H1812" t="str">
            <v>TYT124001</v>
          </cell>
          <cell r="J1812">
            <v>40</v>
          </cell>
        </row>
        <row r="1813">
          <cell r="H1813" t="str">
            <v>TYT124002</v>
          </cell>
          <cell r="J1813">
            <v>1233</v>
          </cell>
        </row>
        <row r="1814">
          <cell r="H1814" t="str">
            <v>TYT124003</v>
          </cell>
          <cell r="J1814">
            <v>4379</v>
          </cell>
        </row>
        <row r="1815">
          <cell r="H1815" t="str">
            <v>TYT124004</v>
          </cell>
          <cell r="J1815">
            <v>4980</v>
          </cell>
        </row>
        <row r="1816">
          <cell r="H1816" t="str">
            <v>TYT124005</v>
          </cell>
          <cell r="J1816">
            <v>3814</v>
          </cell>
        </row>
        <row r="1817">
          <cell r="H1817" t="str">
            <v>TYT124006</v>
          </cell>
          <cell r="J1817">
            <v>1541</v>
          </cell>
        </row>
        <row r="1818">
          <cell r="H1818" t="str">
            <v>TYT124007</v>
          </cell>
          <cell r="J1818">
            <v>1715</v>
          </cell>
        </row>
        <row r="1819">
          <cell r="H1819" t="str">
            <v>TYT124008</v>
          </cell>
          <cell r="J1819">
            <v>26</v>
          </cell>
        </row>
        <row r="1820">
          <cell r="H1820" t="str">
            <v>TYT124010</v>
          </cell>
          <cell r="J1820">
            <v>154</v>
          </cell>
        </row>
        <row r="1821">
          <cell r="H1821" t="str">
            <v>TYT124011</v>
          </cell>
          <cell r="J1821">
            <v>2191</v>
          </cell>
        </row>
        <row r="1822">
          <cell r="H1822" t="str">
            <v>TYT124012</v>
          </cell>
          <cell r="J1822">
            <v>2750</v>
          </cell>
        </row>
        <row r="1823">
          <cell r="H1823" t="str">
            <v>TYT125001</v>
          </cell>
          <cell r="J1823">
            <v>3204</v>
          </cell>
        </row>
        <row r="1824">
          <cell r="H1824" t="str">
            <v>TYT125002</v>
          </cell>
          <cell r="J1824">
            <v>4659</v>
          </cell>
        </row>
        <row r="1825">
          <cell r="H1825" t="str">
            <v>TYT125003</v>
          </cell>
          <cell r="J1825">
            <v>1245</v>
          </cell>
        </row>
        <row r="1826">
          <cell r="H1826" t="str">
            <v>TYT125004</v>
          </cell>
          <cell r="J1826">
            <v>1531</v>
          </cell>
        </row>
        <row r="1827">
          <cell r="H1827" t="str">
            <v>TYT125005</v>
          </cell>
          <cell r="J1827">
            <v>1138</v>
          </cell>
        </row>
        <row r="1828">
          <cell r="H1828" t="str">
            <v>TYT125006</v>
          </cell>
          <cell r="J1828">
            <v>1154</v>
          </cell>
        </row>
        <row r="1829">
          <cell r="H1829" t="str">
            <v>TYT125007</v>
          </cell>
          <cell r="J1829">
            <v>1575</v>
          </cell>
        </row>
        <row r="1830">
          <cell r="H1830" t="str">
            <v>TYT125008</v>
          </cell>
          <cell r="J1830">
            <v>1671</v>
          </cell>
        </row>
        <row r="1831">
          <cell r="H1831" t="str">
            <v>TYT125009</v>
          </cell>
          <cell r="J1831">
            <v>1646</v>
          </cell>
        </row>
        <row r="1832">
          <cell r="H1832" t="str">
            <v>TYT125010</v>
          </cell>
          <cell r="J1832">
            <v>1375</v>
          </cell>
        </row>
        <row r="1833">
          <cell r="H1833" t="str">
            <v>TYT125011</v>
          </cell>
          <cell r="J1833">
            <v>3145</v>
          </cell>
        </row>
        <row r="1834">
          <cell r="H1834" t="str">
            <v>TYT125012</v>
          </cell>
          <cell r="J1834">
            <v>26</v>
          </cell>
        </row>
        <row r="1835">
          <cell r="H1835" t="str">
            <v>TYT125013</v>
          </cell>
          <cell r="J1835">
            <v>15</v>
          </cell>
        </row>
        <row r="1836">
          <cell r="H1836" t="str">
            <v>TYT125015</v>
          </cell>
          <cell r="J1836">
            <v>2846</v>
          </cell>
        </row>
        <row r="1837">
          <cell r="H1837" t="str">
            <v>TYT126002</v>
          </cell>
          <cell r="J1837">
            <v>4914</v>
          </cell>
        </row>
        <row r="1838">
          <cell r="H1838" t="str">
            <v>TYT126004</v>
          </cell>
          <cell r="J1838">
            <v>1786</v>
          </cell>
        </row>
        <row r="1839">
          <cell r="H1839" t="str">
            <v>TYX116012</v>
          </cell>
          <cell r="J1839">
            <v>400</v>
          </cell>
        </row>
        <row r="1840">
          <cell r="H1840" t="str">
            <v>TYX117001</v>
          </cell>
          <cell r="J1840">
            <v>400</v>
          </cell>
        </row>
        <row r="1841">
          <cell r="H1841" t="str">
            <v>TYX117025</v>
          </cell>
          <cell r="J1841">
            <v>400</v>
          </cell>
        </row>
        <row r="1842">
          <cell r="H1842" t="str">
            <v>TYX120010</v>
          </cell>
          <cell r="J1842">
            <v>360</v>
          </cell>
        </row>
        <row r="1843">
          <cell r="H1843" t="str">
            <v>TYX120012</v>
          </cell>
          <cell r="J1843">
            <v>280</v>
          </cell>
        </row>
        <row r="1844">
          <cell r="H1844" t="str">
            <v>TYX120014</v>
          </cell>
          <cell r="J1844">
            <v>240</v>
          </cell>
        </row>
        <row r="1845">
          <cell r="H1845" t="str">
            <v>TYX120017</v>
          </cell>
          <cell r="J1845">
            <v>360</v>
          </cell>
        </row>
        <row r="1846">
          <cell r="H1846" t="str">
            <v>TYX120034</v>
          </cell>
          <cell r="J1846">
            <v>50</v>
          </cell>
        </row>
        <row r="1847">
          <cell r="H1847" t="str">
            <v>TYX121002</v>
          </cell>
          <cell r="J1847">
            <v>400</v>
          </cell>
        </row>
        <row r="1848">
          <cell r="H1848" t="str">
            <v>TYX121008</v>
          </cell>
          <cell r="J1848">
            <v>1014</v>
          </cell>
        </row>
        <row r="1849">
          <cell r="H1849" t="str">
            <v>TYX121009</v>
          </cell>
          <cell r="J1849">
            <v>1722</v>
          </cell>
        </row>
        <row r="1850">
          <cell r="H1850" t="str">
            <v>TYX121010</v>
          </cell>
          <cell r="J1850">
            <v>540</v>
          </cell>
        </row>
        <row r="1851">
          <cell r="H1851" t="str">
            <v>TYX121011</v>
          </cell>
          <cell r="J1851">
            <v>540</v>
          </cell>
        </row>
        <row r="1852">
          <cell r="H1852" t="str">
            <v>TYX122009</v>
          </cell>
          <cell r="J1852">
            <v>700</v>
          </cell>
        </row>
        <row r="1853">
          <cell r="H1853" t="str">
            <v>TYX123003</v>
          </cell>
          <cell r="J1853">
            <v>450</v>
          </cell>
        </row>
        <row r="1854">
          <cell r="H1854" t="str">
            <v>TYX123010</v>
          </cell>
          <cell r="J1854">
            <v>99</v>
          </cell>
        </row>
        <row r="1855">
          <cell r="H1855" t="str">
            <v>TYX124004</v>
          </cell>
          <cell r="J1855">
            <v>38</v>
          </cell>
        </row>
        <row r="1856">
          <cell r="H1856" t="str">
            <v>TYX124018</v>
          </cell>
          <cell r="J1856">
            <v>18</v>
          </cell>
        </row>
        <row r="1857">
          <cell r="H1857" t="str">
            <v>TYX125005</v>
          </cell>
          <cell r="J1857">
            <v>180</v>
          </cell>
        </row>
        <row r="1858">
          <cell r="H1858" t="str">
            <v>TYX125029</v>
          </cell>
          <cell r="J1858">
            <v>20</v>
          </cell>
        </row>
        <row r="1859">
          <cell r="H1859" t="str">
            <v>TYX214021</v>
          </cell>
          <cell r="J1859">
            <v>12</v>
          </cell>
        </row>
        <row r="1860">
          <cell r="H1860" t="str">
            <v>TYX214022</v>
          </cell>
          <cell r="J1860">
            <v>12</v>
          </cell>
        </row>
        <row r="1861">
          <cell r="H1861" t="str">
            <v>TYX215012</v>
          </cell>
          <cell r="J1861">
            <v>48</v>
          </cell>
        </row>
        <row r="1862">
          <cell r="H1862" t="str">
            <v>TYX215025</v>
          </cell>
          <cell r="J1862">
            <v>16</v>
          </cell>
        </row>
        <row r="1863">
          <cell r="H1863" t="str">
            <v>TYX216003</v>
          </cell>
          <cell r="J1863">
            <v>16</v>
          </cell>
        </row>
        <row r="1864">
          <cell r="H1864" t="str">
            <v>TYX216010</v>
          </cell>
          <cell r="J1864">
            <v>48</v>
          </cell>
        </row>
        <row r="1865">
          <cell r="H1865" t="str">
            <v>TYX217001</v>
          </cell>
          <cell r="J1865">
            <v>80</v>
          </cell>
        </row>
        <row r="1866">
          <cell r="H1866" t="str">
            <v>TYX217002</v>
          </cell>
          <cell r="J1866">
            <v>40</v>
          </cell>
        </row>
        <row r="1867">
          <cell r="H1867" t="str">
            <v>TYX217003</v>
          </cell>
          <cell r="J1867">
            <v>40</v>
          </cell>
        </row>
        <row r="1868">
          <cell r="H1868" t="str">
            <v>TYX217004</v>
          </cell>
          <cell r="J1868">
            <v>40</v>
          </cell>
        </row>
        <row r="1869">
          <cell r="H1869" t="str">
            <v>TYX217006</v>
          </cell>
          <cell r="J1869">
            <v>32</v>
          </cell>
        </row>
        <row r="1870">
          <cell r="H1870" t="str">
            <v>TYX217007</v>
          </cell>
          <cell r="J1870">
            <v>24</v>
          </cell>
        </row>
        <row r="1871">
          <cell r="H1871" t="str">
            <v>TYX217008</v>
          </cell>
          <cell r="J1871">
            <v>72</v>
          </cell>
        </row>
        <row r="1872">
          <cell r="H1872" t="str">
            <v>TYX217009</v>
          </cell>
          <cell r="J1872">
            <v>24</v>
          </cell>
        </row>
        <row r="1873">
          <cell r="H1873" t="str">
            <v>TYX217012</v>
          </cell>
          <cell r="J1873">
            <v>48</v>
          </cell>
        </row>
        <row r="1874">
          <cell r="H1874" t="str">
            <v>TYX217014</v>
          </cell>
          <cell r="J1874">
            <v>48</v>
          </cell>
        </row>
        <row r="1875">
          <cell r="H1875" t="str">
            <v>TYX217016</v>
          </cell>
          <cell r="J1875">
            <v>40</v>
          </cell>
        </row>
        <row r="1876">
          <cell r="H1876" t="str">
            <v>TYX218003</v>
          </cell>
          <cell r="J1876">
            <v>48</v>
          </cell>
        </row>
        <row r="1877">
          <cell r="H1877" t="str">
            <v>TYX218004</v>
          </cell>
          <cell r="J1877">
            <v>48</v>
          </cell>
        </row>
        <row r="1878">
          <cell r="H1878" t="str">
            <v>TYX218005</v>
          </cell>
          <cell r="J1878">
            <v>48</v>
          </cell>
        </row>
        <row r="1879">
          <cell r="H1879" t="str">
            <v>TYX219030</v>
          </cell>
          <cell r="J1879">
            <v>96</v>
          </cell>
        </row>
        <row r="1880">
          <cell r="H1880" t="str">
            <v>TYX220011</v>
          </cell>
          <cell r="J1880">
            <v>8</v>
          </cell>
        </row>
        <row r="1881">
          <cell r="H1881" t="str">
            <v>TYX220012</v>
          </cell>
          <cell r="J1881">
            <v>8</v>
          </cell>
        </row>
        <row r="1882">
          <cell r="H1882" t="str">
            <v>TYX220013</v>
          </cell>
          <cell r="J1882">
            <v>8</v>
          </cell>
        </row>
        <row r="1883">
          <cell r="H1883" t="str">
            <v>TYX220014</v>
          </cell>
          <cell r="J1883">
            <v>8</v>
          </cell>
        </row>
        <row r="1884">
          <cell r="H1884" t="str">
            <v>TYX222005</v>
          </cell>
          <cell r="J1884">
            <v>800</v>
          </cell>
        </row>
        <row r="1885">
          <cell r="H1885" t="str">
            <v>TYX224004</v>
          </cell>
          <cell r="J1885">
            <v>40</v>
          </cell>
        </row>
        <row r="1886">
          <cell r="H1886" t="str">
            <v>TYX224005</v>
          </cell>
          <cell r="J1886">
            <v>24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2927492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AIIP00048</v>
          </cell>
          <cell r="J9">
            <v>0</v>
          </cell>
        </row>
        <row r="10">
          <cell r="H10" t="str">
            <v>AIIP00049</v>
          </cell>
          <cell r="J10">
            <v>0</v>
          </cell>
        </row>
        <row r="11">
          <cell r="H11" t="str">
            <v>AIIP00050</v>
          </cell>
          <cell r="J11">
            <v>0</v>
          </cell>
        </row>
        <row r="12">
          <cell r="H12" t="str">
            <v>AIIP00053</v>
          </cell>
          <cell r="J12">
            <v>0</v>
          </cell>
        </row>
        <row r="13">
          <cell r="H13" t="str">
            <v>AIIP00074</v>
          </cell>
          <cell r="J13">
            <v>0</v>
          </cell>
        </row>
        <row r="14">
          <cell r="H14" t="str">
            <v>AIIP00086</v>
          </cell>
          <cell r="J14">
            <v>0</v>
          </cell>
        </row>
        <row r="15">
          <cell r="H15" t="str">
            <v>AIIP00087</v>
          </cell>
          <cell r="J15">
            <v>0</v>
          </cell>
        </row>
        <row r="16">
          <cell r="H16" t="str">
            <v>AIIP00088</v>
          </cell>
          <cell r="J16">
            <v>0</v>
          </cell>
        </row>
        <row r="17">
          <cell r="H17" t="str">
            <v>AIIP00093</v>
          </cell>
          <cell r="J17">
            <v>0</v>
          </cell>
        </row>
        <row r="18">
          <cell r="H18" t="str">
            <v>AIIP00095</v>
          </cell>
          <cell r="J18">
            <v>0</v>
          </cell>
        </row>
        <row r="19">
          <cell r="H19" t="str">
            <v>AIIP00096</v>
          </cell>
          <cell r="J19">
            <v>0</v>
          </cell>
        </row>
        <row r="20">
          <cell r="H20" t="str">
            <v>AIIP00100</v>
          </cell>
          <cell r="J20">
            <v>0</v>
          </cell>
        </row>
        <row r="21">
          <cell r="H21" t="str">
            <v>AIIP00101</v>
          </cell>
          <cell r="J21">
            <v>0</v>
          </cell>
        </row>
        <row r="22">
          <cell r="H22" t="str">
            <v>AIIP00102</v>
          </cell>
          <cell r="J22">
            <v>0</v>
          </cell>
        </row>
        <row r="23">
          <cell r="H23" t="str">
            <v>AIIP00103</v>
          </cell>
          <cell r="J23">
            <v>0</v>
          </cell>
        </row>
        <row r="24">
          <cell r="H24" t="str">
            <v>AIIP00106</v>
          </cell>
          <cell r="J24">
            <v>0</v>
          </cell>
        </row>
        <row r="25">
          <cell r="H25" t="str">
            <v>AIIP00107</v>
          </cell>
          <cell r="J25">
            <v>0</v>
          </cell>
        </row>
        <row r="26">
          <cell r="H26" t="str">
            <v>AIIP00108</v>
          </cell>
          <cell r="J26">
            <v>0</v>
          </cell>
        </row>
        <row r="27">
          <cell r="H27" t="str">
            <v>AIIP00109</v>
          </cell>
          <cell r="J27">
            <v>0</v>
          </cell>
        </row>
        <row r="28">
          <cell r="H28" t="str">
            <v>AIIP00110</v>
          </cell>
          <cell r="J28">
            <v>0</v>
          </cell>
        </row>
        <row r="29">
          <cell r="H29" t="str">
            <v>AIIP00111</v>
          </cell>
          <cell r="J29">
            <v>0</v>
          </cell>
        </row>
        <row r="30">
          <cell r="H30" t="str">
            <v>AIIP00115</v>
          </cell>
          <cell r="J30">
            <v>0</v>
          </cell>
        </row>
        <row r="31">
          <cell r="H31" t="str">
            <v>AIIP00116</v>
          </cell>
          <cell r="J31">
            <v>0</v>
          </cell>
        </row>
        <row r="32">
          <cell r="H32" t="str">
            <v>AIIT00004</v>
          </cell>
          <cell r="J32">
            <v>0</v>
          </cell>
        </row>
        <row r="33">
          <cell r="H33" t="str">
            <v>AMMP00027</v>
          </cell>
          <cell r="J33">
            <v>0</v>
          </cell>
        </row>
        <row r="34">
          <cell r="H34" t="str">
            <v>AMMP00028</v>
          </cell>
          <cell r="J34">
            <v>0</v>
          </cell>
        </row>
        <row r="35">
          <cell r="H35" t="str">
            <v>AMMP00033</v>
          </cell>
          <cell r="J35">
            <v>0</v>
          </cell>
        </row>
        <row r="36">
          <cell r="H36" t="str">
            <v>AMMP00067</v>
          </cell>
          <cell r="J36">
            <v>0</v>
          </cell>
        </row>
        <row r="37">
          <cell r="H37" t="str">
            <v>DCP123001</v>
          </cell>
          <cell r="J37">
            <v>584</v>
          </cell>
        </row>
        <row r="38">
          <cell r="H38" t="str">
            <v>DCP123002</v>
          </cell>
          <cell r="J38">
            <v>1055</v>
          </cell>
        </row>
        <row r="39">
          <cell r="H39" t="str">
            <v>DCP123003</v>
          </cell>
          <cell r="J39">
            <v>1928</v>
          </cell>
        </row>
        <row r="40">
          <cell r="H40" t="str">
            <v>DCP123004</v>
          </cell>
          <cell r="J40">
            <v>925</v>
          </cell>
        </row>
        <row r="41">
          <cell r="H41" t="str">
            <v>DCP124001</v>
          </cell>
          <cell r="J41">
            <v>1478</v>
          </cell>
        </row>
        <row r="42">
          <cell r="H42" t="str">
            <v>DCP124002</v>
          </cell>
          <cell r="J42">
            <v>92</v>
          </cell>
        </row>
        <row r="43">
          <cell r="H43" t="str">
            <v>DCP124004</v>
          </cell>
          <cell r="J43">
            <v>2295</v>
          </cell>
        </row>
        <row r="44">
          <cell r="H44" t="str">
            <v>DCP125001</v>
          </cell>
          <cell r="J44">
            <v>2229</v>
          </cell>
        </row>
        <row r="45">
          <cell r="H45" t="str">
            <v>DCP125002</v>
          </cell>
          <cell r="J45">
            <v>1236</v>
          </cell>
        </row>
        <row r="46">
          <cell r="H46" t="str">
            <v>DCT122001</v>
          </cell>
          <cell r="J46">
            <v>893</v>
          </cell>
        </row>
        <row r="47">
          <cell r="H47" t="str">
            <v>DCT122002</v>
          </cell>
          <cell r="J47">
            <v>4401</v>
          </cell>
        </row>
        <row r="48">
          <cell r="H48" t="str">
            <v>DCT122003</v>
          </cell>
          <cell r="J48">
            <v>3918</v>
          </cell>
        </row>
        <row r="49">
          <cell r="H49" t="str">
            <v>DCT122004</v>
          </cell>
          <cell r="J49">
            <v>1383</v>
          </cell>
        </row>
        <row r="50">
          <cell r="H50" t="str">
            <v>DCT122005</v>
          </cell>
          <cell r="J50">
            <v>1609</v>
          </cell>
        </row>
        <row r="51">
          <cell r="H51" t="str">
            <v>DCT122006</v>
          </cell>
          <cell r="J51">
            <v>41</v>
          </cell>
        </row>
        <row r="52">
          <cell r="H52" t="str">
            <v>DCT122008</v>
          </cell>
          <cell r="J52">
            <v>241</v>
          </cell>
        </row>
        <row r="53">
          <cell r="H53" t="str">
            <v>DCT122009</v>
          </cell>
          <cell r="J53">
            <v>608</v>
          </cell>
        </row>
        <row r="54">
          <cell r="H54" t="str">
            <v>DCT123001</v>
          </cell>
          <cell r="J54">
            <v>711</v>
          </cell>
        </row>
        <row r="55">
          <cell r="H55" t="str">
            <v>DCT123002</v>
          </cell>
          <cell r="J55">
            <v>2955</v>
          </cell>
        </row>
        <row r="56">
          <cell r="H56" t="str">
            <v>DCT123003</v>
          </cell>
          <cell r="J56">
            <v>1055</v>
          </cell>
        </row>
        <row r="57">
          <cell r="H57" t="str">
            <v>DCT123004</v>
          </cell>
          <cell r="J57">
            <v>2378</v>
          </cell>
        </row>
        <row r="58">
          <cell r="H58" t="str">
            <v>DCT123005</v>
          </cell>
          <cell r="J58">
            <v>8759</v>
          </cell>
        </row>
        <row r="59">
          <cell r="H59" t="str">
            <v>DCT123006</v>
          </cell>
          <cell r="J59">
            <v>698</v>
          </cell>
        </row>
        <row r="60">
          <cell r="H60" t="str">
            <v>DCT123007</v>
          </cell>
          <cell r="J60">
            <v>5085</v>
          </cell>
        </row>
        <row r="61">
          <cell r="H61" t="str">
            <v>DCT123011</v>
          </cell>
          <cell r="J61">
            <v>2094</v>
          </cell>
        </row>
        <row r="62">
          <cell r="H62" t="str">
            <v>DCT124001</v>
          </cell>
          <cell r="J62">
            <v>6876</v>
          </cell>
        </row>
        <row r="63">
          <cell r="H63" t="str">
            <v>DCT124002</v>
          </cell>
          <cell r="J63">
            <v>2749</v>
          </cell>
        </row>
        <row r="64">
          <cell r="H64" t="str">
            <v>DCT124003</v>
          </cell>
          <cell r="J64">
            <v>3538</v>
          </cell>
        </row>
        <row r="65">
          <cell r="H65" t="str">
            <v>DCT124004</v>
          </cell>
          <cell r="J65">
            <v>1615</v>
          </cell>
        </row>
        <row r="66">
          <cell r="H66" t="str">
            <v>DCT124005</v>
          </cell>
          <cell r="J66">
            <v>4641</v>
          </cell>
        </row>
        <row r="67">
          <cell r="H67" t="str">
            <v>DCT124006</v>
          </cell>
          <cell r="J67">
            <v>1270</v>
          </cell>
        </row>
        <row r="68">
          <cell r="H68" t="str">
            <v>DCT124007</v>
          </cell>
          <cell r="J68">
            <v>5640</v>
          </cell>
        </row>
        <row r="69">
          <cell r="H69" t="str">
            <v>DCT124008</v>
          </cell>
          <cell r="J69">
            <v>798</v>
          </cell>
        </row>
        <row r="70">
          <cell r="H70" t="str">
            <v>DCT124009</v>
          </cell>
          <cell r="J70">
            <v>151</v>
          </cell>
        </row>
        <row r="71">
          <cell r="H71" t="str">
            <v>DCT124010</v>
          </cell>
          <cell r="J71">
            <v>197</v>
          </cell>
        </row>
        <row r="72">
          <cell r="H72" t="str">
            <v>DCT124011</v>
          </cell>
          <cell r="J72">
            <v>178</v>
          </cell>
        </row>
        <row r="73">
          <cell r="H73" t="str">
            <v>DCT124012</v>
          </cell>
          <cell r="J73">
            <v>250</v>
          </cell>
        </row>
        <row r="74">
          <cell r="H74" t="str">
            <v>DCT124013</v>
          </cell>
          <cell r="J74">
            <v>282</v>
          </cell>
        </row>
        <row r="75">
          <cell r="H75" t="str">
            <v>DCT124015</v>
          </cell>
          <cell r="J75">
            <v>267</v>
          </cell>
        </row>
        <row r="76">
          <cell r="H76" t="str">
            <v>DCT124016</v>
          </cell>
          <cell r="J76">
            <v>273</v>
          </cell>
        </row>
        <row r="77">
          <cell r="H77" t="str">
            <v>DCT124017</v>
          </cell>
          <cell r="J77">
            <v>291</v>
          </cell>
        </row>
        <row r="78">
          <cell r="H78" t="str">
            <v>DCT124018</v>
          </cell>
          <cell r="J78">
            <v>959</v>
          </cell>
        </row>
        <row r="79">
          <cell r="H79" t="str">
            <v>DCT124019</v>
          </cell>
          <cell r="J79">
            <v>1022</v>
          </cell>
        </row>
        <row r="80">
          <cell r="H80" t="str">
            <v>DCT124020</v>
          </cell>
          <cell r="J80">
            <v>1077</v>
          </cell>
        </row>
        <row r="81">
          <cell r="H81" t="str">
            <v>DCT124021</v>
          </cell>
          <cell r="J81">
            <v>942</v>
          </cell>
        </row>
        <row r="82">
          <cell r="H82" t="str">
            <v>DCT124022</v>
          </cell>
          <cell r="J82">
            <v>1026</v>
          </cell>
        </row>
        <row r="83">
          <cell r="H83" t="str">
            <v>DCT124023</v>
          </cell>
          <cell r="J83">
            <v>450</v>
          </cell>
        </row>
        <row r="84">
          <cell r="H84" t="str">
            <v>DCT124024</v>
          </cell>
          <cell r="J84">
            <v>441</v>
          </cell>
        </row>
        <row r="85">
          <cell r="H85" t="str">
            <v>DCT124025</v>
          </cell>
          <cell r="J85">
            <v>843</v>
          </cell>
        </row>
        <row r="86">
          <cell r="H86" t="str">
            <v>DCT124026</v>
          </cell>
          <cell r="J86">
            <v>411</v>
          </cell>
        </row>
        <row r="87">
          <cell r="H87" t="str">
            <v>DCT124027</v>
          </cell>
          <cell r="J87">
            <v>731</v>
          </cell>
        </row>
        <row r="88">
          <cell r="H88" t="str">
            <v>DCT124028</v>
          </cell>
          <cell r="J88">
            <v>78</v>
          </cell>
        </row>
        <row r="89">
          <cell r="H89" t="str">
            <v>DCT124029</v>
          </cell>
          <cell r="J89">
            <v>120</v>
          </cell>
        </row>
        <row r="90">
          <cell r="H90" t="str">
            <v>DCT124030</v>
          </cell>
          <cell r="J90">
            <v>211</v>
          </cell>
        </row>
        <row r="91">
          <cell r="H91" t="str">
            <v>DCT124031</v>
          </cell>
          <cell r="J91">
            <v>3618</v>
          </cell>
        </row>
        <row r="92">
          <cell r="H92" t="str">
            <v>DCT124032</v>
          </cell>
          <cell r="J92">
            <v>28</v>
          </cell>
        </row>
        <row r="93">
          <cell r="H93" t="str">
            <v>DCT125001</v>
          </cell>
          <cell r="J93">
            <v>3775</v>
          </cell>
        </row>
        <row r="94">
          <cell r="H94" t="str">
            <v>DCT125002</v>
          </cell>
          <cell r="J94">
            <v>1884</v>
          </cell>
        </row>
        <row r="95">
          <cell r="H95" t="str">
            <v>DCT125003</v>
          </cell>
          <cell r="J95">
            <v>1896</v>
          </cell>
        </row>
        <row r="96">
          <cell r="H96" t="str">
            <v>DCT125004</v>
          </cell>
          <cell r="J96">
            <v>3536</v>
          </cell>
        </row>
        <row r="97">
          <cell r="H97" t="str">
            <v>DCT125005</v>
          </cell>
          <cell r="J97">
            <v>1</v>
          </cell>
        </row>
        <row r="98">
          <cell r="H98" t="str">
            <v>DCT125006</v>
          </cell>
          <cell r="J98">
            <v>786</v>
          </cell>
        </row>
        <row r="99">
          <cell r="H99" t="str">
            <v>DCT125007</v>
          </cell>
          <cell r="J99">
            <v>1783</v>
          </cell>
        </row>
        <row r="100">
          <cell r="H100" t="str">
            <v>DCT125008</v>
          </cell>
          <cell r="J100">
            <v>16488</v>
          </cell>
        </row>
        <row r="101">
          <cell r="H101" t="str">
            <v>DCT125009</v>
          </cell>
          <cell r="J101">
            <v>16440</v>
          </cell>
        </row>
        <row r="102">
          <cell r="H102" t="str">
            <v>DCT125010</v>
          </cell>
          <cell r="J102">
            <v>742</v>
          </cell>
        </row>
        <row r="103">
          <cell r="H103" t="str">
            <v>DCT125011</v>
          </cell>
          <cell r="J103">
            <v>4792</v>
          </cell>
        </row>
        <row r="104">
          <cell r="H104" t="str">
            <v>DCT125012</v>
          </cell>
          <cell r="J104">
            <v>6756</v>
          </cell>
        </row>
        <row r="105">
          <cell r="H105" t="str">
            <v>DCT125013</v>
          </cell>
          <cell r="J105">
            <v>3609</v>
          </cell>
        </row>
        <row r="106">
          <cell r="H106" t="str">
            <v>DCX125001</v>
          </cell>
          <cell r="J106">
            <v>2328</v>
          </cell>
        </row>
        <row r="107">
          <cell r="H107" t="str">
            <v>DCX125002</v>
          </cell>
          <cell r="J107">
            <v>2310</v>
          </cell>
        </row>
        <row r="108">
          <cell r="H108" t="str">
            <v>DFPR00058</v>
          </cell>
          <cell r="J108">
            <v>0</v>
          </cell>
        </row>
        <row r="109">
          <cell r="H109" t="str">
            <v>DFPR00172</v>
          </cell>
          <cell r="J109">
            <v>0</v>
          </cell>
        </row>
        <row r="110">
          <cell r="H110" t="str">
            <v>DTOY00051</v>
          </cell>
          <cell r="J110">
            <v>0</v>
          </cell>
        </row>
        <row r="111">
          <cell r="H111" t="str">
            <v>DTOY00217</v>
          </cell>
          <cell r="J111">
            <v>0</v>
          </cell>
        </row>
        <row r="112">
          <cell r="H112" t="str">
            <v>DTOY00218</v>
          </cell>
          <cell r="J112">
            <v>0</v>
          </cell>
        </row>
        <row r="113">
          <cell r="H113" t="str">
            <v>DTOY00219</v>
          </cell>
          <cell r="J113">
            <v>0</v>
          </cell>
        </row>
        <row r="114">
          <cell r="H114" t="str">
            <v>DTOY00222</v>
          </cell>
          <cell r="J114">
            <v>0</v>
          </cell>
        </row>
        <row r="115">
          <cell r="H115" t="str">
            <v>DTOY00223</v>
          </cell>
          <cell r="J115">
            <v>0</v>
          </cell>
        </row>
        <row r="116">
          <cell r="H116" t="str">
            <v>DTOY00224</v>
          </cell>
          <cell r="J116">
            <v>0</v>
          </cell>
        </row>
        <row r="117">
          <cell r="H117" t="str">
            <v>DTOY00233</v>
          </cell>
          <cell r="J117">
            <v>0</v>
          </cell>
        </row>
        <row r="118">
          <cell r="H118" t="str">
            <v>DTOY00256</v>
          </cell>
          <cell r="J118">
            <v>0</v>
          </cell>
        </row>
        <row r="119">
          <cell r="H119" t="str">
            <v>DTOY00257</v>
          </cell>
          <cell r="J119">
            <v>0</v>
          </cell>
        </row>
        <row r="120">
          <cell r="H120" t="str">
            <v>DTOY00258</v>
          </cell>
          <cell r="J120">
            <v>0</v>
          </cell>
        </row>
        <row r="121">
          <cell r="H121" t="str">
            <v>DTOY00259</v>
          </cell>
          <cell r="J121">
            <v>0</v>
          </cell>
        </row>
        <row r="122">
          <cell r="H122" t="str">
            <v>DTOY00260</v>
          </cell>
          <cell r="J122">
            <v>0</v>
          </cell>
        </row>
        <row r="123">
          <cell r="H123" t="str">
            <v>DTOY00261</v>
          </cell>
          <cell r="J123">
            <v>0</v>
          </cell>
        </row>
        <row r="124">
          <cell r="H124" t="str">
            <v>DTOY00262</v>
          </cell>
          <cell r="J124">
            <v>0</v>
          </cell>
        </row>
        <row r="125">
          <cell r="H125" t="str">
            <v>DTOY00273</v>
          </cell>
          <cell r="J125">
            <v>0</v>
          </cell>
        </row>
        <row r="126">
          <cell r="H126" t="str">
            <v>DTOY00323</v>
          </cell>
          <cell r="J126">
            <v>0</v>
          </cell>
        </row>
        <row r="127">
          <cell r="H127" t="str">
            <v>DTOY00375</v>
          </cell>
          <cell r="J127">
            <v>0</v>
          </cell>
        </row>
        <row r="128">
          <cell r="H128" t="str">
            <v>DTOY00376</v>
          </cell>
          <cell r="J128">
            <v>0</v>
          </cell>
        </row>
        <row r="129">
          <cell r="H129" t="str">
            <v>DTOY00377</v>
          </cell>
          <cell r="J129">
            <v>0</v>
          </cell>
        </row>
        <row r="130">
          <cell r="H130" t="str">
            <v>DTOY00378</v>
          </cell>
          <cell r="J130">
            <v>0</v>
          </cell>
        </row>
        <row r="131">
          <cell r="H131" t="str">
            <v>DTOY00379</v>
          </cell>
          <cell r="J131">
            <v>0</v>
          </cell>
        </row>
        <row r="132">
          <cell r="H132" t="str">
            <v>DTOY00388</v>
          </cell>
          <cell r="J132">
            <v>0</v>
          </cell>
        </row>
        <row r="133">
          <cell r="H133" t="str">
            <v>EEE122001</v>
          </cell>
          <cell r="J133">
            <v>0</v>
          </cell>
        </row>
        <row r="134">
          <cell r="H134" t="str">
            <v>EEM224009</v>
          </cell>
          <cell r="J134">
            <v>588</v>
          </cell>
        </row>
        <row r="135">
          <cell r="H135" t="str">
            <v>EEM224010</v>
          </cell>
          <cell r="J135">
            <v>638</v>
          </cell>
        </row>
        <row r="136">
          <cell r="H136" t="str">
            <v>EEM224011</v>
          </cell>
          <cell r="J136">
            <v>427</v>
          </cell>
        </row>
        <row r="137">
          <cell r="H137" t="str">
            <v>EEM224012</v>
          </cell>
          <cell r="J137">
            <v>631</v>
          </cell>
        </row>
        <row r="138">
          <cell r="H138" t="str">
            <v>EEM224013</v>
          </cell>
          <cell r="J138">
            <v>648</v>
          </cell>
        </row>
        <row r="139">
          <cell r="H139" t="str">
            <v>EEM224014</v>
          </cell>
          <cell r="J139">
            <v>482</v>
          </cell>
        </row>
        <row r="140">
          <cell r="H140" t="str">
            <v>EEP123001</v>
          </cell>
          <cell r="J140">
            <v>1</v>
          </cell>
        </row>
        <row r="141">
          <cell r="H141" t="str">
            <v>EEP124001</v>
          </cell>
          <cell r="J141">
            <v>153</v>
          </cell>
        </row>
        <row r="142">
          <cell r="H142" t="str">
            <v>EEP124002</v>
          </cell>
          <cell r="J142">
            <v>8</v>
          </cell>
        </row>
        <row r="143">
          <cell r="H143" t="str">
            <v>EEP124003</v>
          </cell>
          <cell r="J143">
            <v>2206</v>
          </cell>
        </row>
        <row r="144">
          <cell r="H144" t="str">
            <v>EEP124004</v>
          </cell>
          <cell r="J144">
            <v>21</v>
          </cell>
        </row>
        <row r="145">
          <cell r="H145" t="str">
            <v>EEP124005</v>
          </cell>
          <cell r="J145">
            <v>388</v>
          </cell>
        </row>
        <row r="146">
          <cell r="H146" t="str">
            <v>EEP124006</v>
          </cell>
          <cell r="J146">
            <v>1459</v>
          </cell>
        </row>
        <row r="147">
          <cell r="H147" t="str">
            <v>EEP124007</v>
          </cell>
          <cell r="J147">
            <v>2079</v>
          </cell>
        </row>
        <row r="148">
          <cell r="H148" t="str">
            <v>EEP124008</v>
          </cell>
          <cell r="J148">
            <v>1549</v>
          </cell>
        </row>
        <row r="149">
          <cell r="H149" t="str">
            <v>EEP125001</v>
          </cell>
          <cell r="J149">
            <v>1701</v>
          </cell>
        </row>
        <row r="150">
          <cell r="H150" t="str">
            <v>EEP125002</v>
          </cell>
          <cell r="J150">
            <v>238</v>
          </cell>
        </row>
        <row r="151">
          <cell r="H151" t="str">
            <v>EEP125003</v>
          </cell>
          <cell r="J151">
            <v>365</v>
          </cell>
        </row>
        <row r="152">
          <cell r="H152" t="str">
            <v>EEP125004</v>
          </cell>
          <cell r="J152">
            <v>2124</v>
          </cell>
        </row>
        <row r="153">
          <cell r="H153" t="str">
            <v>EEP125005</v>
          </cell>
          <cell r="J153">
            <v>1113</v>
          </cell>
        </row>
        <row r="154">
          <cell r="H154" t="str">
            <v>EEP125006</v>
          </cell>
          <cell r="J154">
            <v>706</v>
          </cell>
        </row>
        <row r="155">
          <cell r="H155" t="str">
            <v>EEP125007</v>
          </cell>
          <cell r="J155">
            <v>1969</v>
          </cell>
        </row>
        <row r="156">
          <cell r="H156" t="str">
            <v>EEP125008</v>
          </cell>
          <cell r="J156">
            <v>1554</v>
          </cell>
        </row>
        <row r="157">
          <cell r="H157" t="str">
            <v>EEP125009</v>
          </cell>
          <cell r="J157">
            <v>1305</v>
          </cell>
        </row>
        <row r="158">
          <cell r="H158" t="str">
            <v>EEP125010</v>
          </cell>
          <cell r="J158">
            <v>497</v>
          </cell>
        </row>
        <row r="159">
          <cell r="H159" t="str">
            <v>EEP125011</v>
          </cell>
          <cell r="J159">
            <v>630</v>
          </cell>
        </row>
        <row r="160">
          <cell r="H160" t="str">
            <v>EET200001</v>
          </cell>
          <cell r="J160">
            <v>1882</v>
          </cell>
        </row>
        <row r="161">
          <cell r="H161" t="str">
            <v>EET223001</v>
          </cell>
          <cell r="J161">
            <v>4098</v>
          </cell>
        </row>
        <row r="162">
          <cell r="H162" t="str">
            <v>EET223002</v>
          </cell>
          <cell r="J162">
            <v>4774</v>
          </cell>
        </row>
        <row r="163">
          <cell r="H163" t="str">
            <v>EET223004</v>
          </cell>
          <cell r="J163">
            <v>3766</v>
          </cell>
        </row>
        <row r="164">
          <cell r="H164" t="str">
            <v>EET223005</v>
          </cell>
          <cell r="J164">
            <v>9766</v>
          </cell>
        </row>
        <row r="165">
          <cell r="H165" t="str">
            <v>EET224001</v>
          </cell>
          <cell r="J165">
            <v>62</v>
          </cell>
        </row>
        <row r="166">
          <cell r="H166" t="str">
            <v>EET224002</v>
          </cell>
          <cell r="J166">
            <v>54</v>
          </cell>
        </row>
        <row r="167">
          <cell r="H167" t="str">
            <v>EET224003</v>
          </cell>
          <cell r="J167">
            <v>84</v>
          </cell>
        </row>
        <row r="168">
          <cell r="H168" t="str">
            <v>EET224004</v>
          </cell>
          <cell r="J168">
            <v>78</v>
          </cell>
        </row>
        <row r="169">
          <cell r="H169" t="str">
            <v>EET224005</v>
          </cell>
          <cell r="J169">
            <v>1180</v>
          </cell>
        </row>
        <row r="170">
          <cell r="H170" t="str">
            <v>EET224006</v>
          </cell>
          <cell r="J170">
            <v>83</v>
          </cell>
        </row>
        <row r="171">
          <cell r="H171" t="str">
            <v>EET224007</v>
          </cell>
          <cell r="J171">
            <v>120</v>
          </cell>
        </row>
        <row r="172">
          <cell r="H172" t="str">
            <v>EET224008</v>
          </cell>
          <cell r="J172">
            <v>120</v>
          </cell>
        </row>
        <row r="173">
          <cell r="H173" t="str">
            <v>EET224009</v>
          </cell>
          <cell r="J173">
            <v>87</v>
          </cell>
        </row>
        <row r="174">
          <cell r="H174" t="str">
            <v>EET224010</v>
          </cell>
          <cell r="J174">
            <v>100</v>
          </cell>
        </row>
        <row r="175">
          <cell r="H175" t="str">
            <v>EET224011</v>
          </cell>
          <cell r="J175">
            <v>71</v>
          </cell>
        </row>
        <row r="176">
          <cell r="H176" t="str">
            <v>EET224012</v>
          </cell>
          <cell r="J176">
            <v>14220</v>
          </cell>
        </row>
        <row r="177">
          <cell r="H177" t="str">
            <v>EET224013</v>
          </cell>
          <cell r="J177">
            <v>1938</v>
          </cell>
        </row>
        <row r="178">
          <cell r="H178" t="str">
            <v>EET224014</v>
          </cell>
          <cell r="J178">
            <v>745</v>
          </cell>
        </row>
        <row r="179">
          <cell r="H179" t="str">
            <v>EET224015</v>
          </cell>
          <cell r="J179">
            <v>1945</v>
          </cell>
        </row>
        <row r="180">
          <cell r="H180" t="str">
            <v>EET224016</v>
          </cell>
          <cell r="J180">
            <v>784</v>
          </cell>
        </row>
        <row r="181">
          <cell r="H181" t="str">
            <v>EET224017</v>
          </cell>
          <cell r="J181">
            <v>1394</v>
          </cell>
        </row>
        <row r="182">
          <cell r="H182" t="str">
            <v>EET224018</v>
          </cell>
          <cell r="J182">
            <v>510</v>
          </cell>
        </row>
        <row r="183">
          <cell r="H183" t="str">
            <v>EET224019</v>
          </cell>
          <cell r="J183">
            <v>2202</v>
          </cell>
        </row>
        <row r="184">
          <cell r="H184" t="str">
            <v>EET224021</v>
          </cell>
          <cell r="J184">
            <v>2043</v>
          </cell>
        </row>
        <row r="185">
          <cell r="H185" t="str">
            <v>EET224022</v>
          </cell>
          <cell r="J185">
            <v>1922</v>
          </cell>
        </row>
        <row r="186">
          <cell r="H186" t="str">
            <v>EET224023</v>
          </cell>
          <cell r="J186">
            <v>1502</v>
          </cell>
        </row>
        <row r="187">
          <cell r="H187" t="str">
            <v>EET224025</v>
          </cell>
          <cell r="J187">
            <v>113</v>
          </cell>
        </row>
        <row r="188">
          <cell r="H188" t="str">
            <v>EET224026</v>
          </cell>
          <cell r="J188">
            <v>883</v>
          </cell>
        </row>
        <row r="189">
          <cell r="H189" t="str">
            <v>EET224027</v>
          </cell>
          <cell r="J189">
            <v>1278</v>
          </cell>
        </row>
        <row r="190">
          <cell r="H190" t="str">
            <v>EET224028</v>
          </cell>
          <cell r="J190">
            <v>769</v>
          </cell>
        </row>
        <row r="191">
          <cell r="H191" t="str">
            <v>EET224029</v>
          </cell>
          <cell r="J191">
            <v>1264</v>
          </cell>
        </row>
        <row r="192">
          <cell r="H192" t="str">
            <v>EET224030</v>
          </cell>
          <cell r="J192">
            <v>1773</v>
          </cell>
        </row>
        <row r="193">
          <cell r="H193" t="str">
            <v>EET224031</v>
          </cell>
          <cell r="J193">
            <v>2339</v>
          </cell>
        </row>
        <row r="194">
          <cell r="H194" t="str">
            <v>EET224032</v>
          </cell>
          <cell r="J194">
            <v>1532</v>
          </cell>
        </row>
        <row r="195">
          <cell r="H195" t="str">
            <v>EET224033</v>
          </cell>
          <cell r="J195">
            <v>2345</v>
          </cell>
        </row>
        <row r="196">
          <cell r="H196" t="str">
            <v>EET224034</v>
          </cell>
          <cell r="J196">
            <v>1226</v>
          </cell>
        </row>
        <row r="197">
          <cell r="H197" t="str">
            <v>EET224035</v>
          </cell>
          <cell r="J197">
            <v>511</v>
          </cell>
        </row>
        <row r="198">
          <cell r="H198" t="str">
            <v>EET224036</v>
          </cell>
          <cell r="J198">
            <v>151</v>
          </cell>
        </row>
        <row r="199">
          <cell r="H199" t="str">
            <v>EET224037</v>
          </cell>
          <cell r="J199">
            <v>511</v>
          </cell>
        </row>
        <row r="200">
          <cell r="H200" t="str">
            <v>EET224038</v>
          </cell>
          <cell r="J200">
            <v>151</v>
          </cell>
        </row>
        <row r="201">
          <cell r="H201" t="str">
            <v>EET224039</v>
          </cell>
          <cell r="J201">
            <v>547</v>
          </cell>
        </row>
        <row r="202">
          <cell r="H202" t="str">
            <v>EET224040</v>
          </cell>
          <cell r="J202">
            <v>187</v>
          </cell>
        </row>
        <row r="203">
          <cell r="H203" t="str">
            <v>EET224042</v>
          </cell>
          <cell r="J203">
            <v>148</v>
          </cell>
        </row>
        <row r="204">
          <cell r="H204" t="str">
            <v>EET224043</v>
          </cell>
          <cell r="J204">
            <v>166</v>
          </cell>
        </row>
        <row r="205">
          <cell r="H205" t="str">
            <v>EET224045</v>
          </cell>
          <cell r="J205">
            <v>99</v>
          </cell>
        </row>
        <row r="206">
          <cell r="H206" t="str">
            <v>EET224046</v>
          </cell>
          <cell r="J206">
            <v>86</v>
          </cell>
        </row>
        <row r="207">
          <cell r="H207" t="str">
            <v>EET224047</v>
          </cell>
          <cell r="J207">
            <v>66</v>
          </cell>
        </row>
        <row r="208">
          <cell r="H208" t="str">
            <v>EET224050</v>
          </cell>
          <cell r="J208">
            <v>166</v>
          </cell>
        </row>
        <row r="209">
          <cell r="H209" t="str">
            <v>EET224051</v>
          </cell>
          <cell r="J209">
            <v>23</v>
          </cell>
        </row>
        <row r="210">
          <cell r="H210" t="str">
            <v>EET224053</v>
          </cell>
          <cell r="J210">
            <v>267</v>
          </cell>
        </row>
        <row r="211">
          <cell r="H211" t="str">
            <v>EET224054</v>
          </cell>
          <cell r="J211">
            <v>42</v>
          </cell>
        </row>
        <row r="212">
          <cell r="H212" t="str">
            <v>EET224055</v>
          </cell>
          <cell r="J212">
            <v>363</v>
          </cell>
        </row>
        <row r="213">
          <cell r="H213" t="str">
            <v>EET224056</v>
          </cell>
          <cell r="J213">
            <v>137</v>
          </cell>
        </row>
        <row r="214">
          <cell r="H214" t="str">
            <v>EET224058</v>
          </cell>
          <cell r="J214">
            <v>138</v>
          </cell>
        </row>
        <row r="215">
          <cell r="H215" t="str">
            <v>EET224059</v>
          </cell>
          <cell r="J215">
            <v>224</v>
          </cell>
        </row>
        <row r="216">
          <cell r="H216" t="str">
            <v>EET224060</v>
          </cell>
          <cell r="J216">
            <v>509</v>
          </cell>
        </row>
        <row r="217">
          <cell r="H217" t="str">
            <v>EET224061</v>
          </cell>
          <cell r="J217">
            <v>60</v>
          </cell>
        </row>
        <row r="218">
          <cell r="H218" t="str">
            <v>EET224062</v>
          </cell>
          <cell r="J218">
            <v>286</v>
          </cell>
        </row>
        <row r="219">
          <cell r="H219" t="str">
            <v>EET224063</v>
          </cell>
          <cell r="J219">
            <v>126</v>
          </cell>
        </row>
        <row r="220">
          <cell r="H220" t="str">
            <v>EET224064</v>
          </cell>
          <cell r="J220">
            <v>811</v>
          </cell>
        </row>
        <row r="221">
          <cell r="H221" t="str">
            <v>EET224065</v>
          </cell>
          <cell r="J221">
            <v>1323</v>
          </cell>
        </row>
        <row r="222">
          <cell r="H222" t="str">
            <v>EET224066</v>
          </cell>
          <cell r="J222">
            <v>2182</v>
          </cell>
        </row>
        <row r="223">
          <cell r="H223" t="str">
            <v>EET224067</v>
          </cell>
          <cell r="J223">
            <v>3717</v>
          </cell>
        </row>
        <row r="224">
          <cell r="H224" t="str">
            <v>EET224068</v>
          </cell>
          <cell r="J224">
            <v>751</v>
          </cell>
        </row>
        <row r="225">
          <cell r="H225" t="str">
            <v>EET224069</v>
          </cell>
          <cell r="J225">
            <v>724</v>
          </cell>
        </row>
        <row r="226">
          <cell r="H226" t="str">
            <v>EET224070</v>
          </cell>
          <cell r="J226">
            <v>326</v>
          </cell>
        </row>
        <row r="227">
          <cell r="H227" t="str">
            <v>EET224071</v>
          </cell>
          <cell r="J227">
            <v>1044</v>
          </cell>
        </row>
        <row r="228">
          <cell r="H228" t="str">
            <v>EET224072</v>
          </cell>
          <cell r="J228">
            <v>1926</v>
          </cell>
        </row>
        <row r="229">
          <cell r="H229" t="str">
            <v>EET224073</v>
          </cell>
          <cell r="J229">
            <v>2454</v>
          </cell>
        </row>
        <row r="230">
          <cell r="H230" t="str">
            <v>EET224074</v>
          </cell>
          <cell r="J230">
            <v>2170</v>
          </cell>
        </row>
        <row r="231">
          <cell r="H231" t="str">
            <v>EET224075</v>
          </cell>
          <cell r="J231">
            <v>1005</v>
          </cell>
        </row>
        <row r="232">
          <cell r="H232" t="str">
            <v>EET224076</v>
          </cell>
          <cell r="J232">
            <v>913</v>
          </cell>
        </row>
        <row r="233">
          <cell r="H233" t="str">
            <v>EET224077</v>
          </cell>
          <cell r="J233">
            <v>884</v>
          </cell>
        </row>
        <row r="234">
          <cell r="H234" t="str">
            <v>EET224078</v>
          </cell>
          <cell r="J234">
            <v>935</v>
          </cell>
        </row>
        <row r="235">
          <cell r="H235" t="str">
            <v>EET224079</v>
          </cell>
          <cell r="J235">
            <v>7994</v>
          </cell>
        </row>
        <row r="236">
          <cell r="H236" t="str">
            <v>EET224080</v>
          </cell>
          <cell r="J236">
            <v>2598</v>
          </cell>
        </row>
        <row r="237">
          <cell r="H237" t="str">
            <v>EET224081</v>
          </cell>
          <cell r="J237">
            <v>931</v>
          </cell>
        </row>
        <row r="238">
          <cell r="H238" t="str">
            <v>EET224082</v>
          </cell>
          <cell r="J238">
            <v>1092</v>
          </cell>
        </row>
        <row r="239">
          <cell r="H239" t="str">
            <v>EET224083</v>
          </cell>
          <cell r="J239">
            <v>4302</v>
          </cell>
        </row>
        <row r="240">
          <cell r="H240" t="str">
            <v>EET224084</v>
          </cell>
          <cell r="J240">
            <v>3568</v>
          </cell>
        </row>
        <row r="241">
          <cell r="H241" t="str">
            <v>EET224085</v>
          </cell>
          <cell r="J241">
            <v>5513</v>
          </cell>
        </row>
        <row r="242">
          <cell r="H242" t="str">
            <v>EET224086</v>
          </cell>
          <cell r="J242">
            <v>3018</v>
          </cell>
        </row>
        <row r="243">
          <cell r="H243" t="str">
            <v>EET224087</v>
          </cell>
          <cell r="J243">
            <v>376</v>
          </cell>
        </row>
        <row r="244">
          <cell r="H244" t="str">
            <v>EET224088</v>
          </cell>
          <cell r="J244">
            <v>87</v>
          </cell>
        </row>
        <row r="245">
          <cell r="H245" t="str">
            <v>EET224089</v>
          </cell>
          <cell r="J245">
            <v>3937</v>
          </cell>
        </row>
        <row r="246">
          <cell r="H246" t="str">
            <v>EET225002</v>
          </cell>
          <cell r="J246">
            <v>1620</v>
          </cell>
        </row>
        <row r="247">
          <cell r="H247" t="str">
            <v>EET225003</v>
          </cell>
          <cell r="J247">
            <v>1516</v>
          </cell>
        </row>
        <row r="248">
          <cell r="H248" t="str">
            <v>EET225004</v>
          </cell>
          <cell r="J248">
            <v>496</v>
          </cell>
        </row>
        <row r="249">
          <cell r="H249" t="str">
            <v>EET225005</v>
          </cell>
          <cell r="J249">
            <v>1348</v>
          </cell>
        </row>
        <row r="250">
          <cell r="H250" t="str">
            <v>EET225006</v>
          </cell>
          <cell r="J250">
            <v>720</v>
          </cell>
        </row>
        <row r="251">
          <cell r="H251" t="str">
            <v>EET225007</v>
          </cell>
          <cell r="J251">
            <v>270</v>
          </cell>
        </row>
        <row r="252">
          <cell r="H252" t="str">
            <v>EET225008</v>
          </cell>
          <cell r="J252">
            <v>509</v>
          </cell>
        </row>
        <row r="253">
          <cell r="H253" t="str">
            <v>EET225009</v>
          </cell>
          <cell r="J253">
            <v>404</v>
          </cell>
        </row>
        <row r="254">
          <cell r="H254" t="str">
            <v>EET225010</v>
          </cell>
          <cell r="J254">
            <v>475</v>
          </cell>
        </row>
        <row r="255">
          <cell r="H255" t="str">
            <v>EET225011</v>
          </cell>
          <cell r="J255">
            <v>2083</v>
          </cell>
        </row>
        <row r="256">
          <cell r="H256" t="str">
            <v>EET225012</v>
          </cell>
          <cell r="J256">
            <v>2239</v>
          </cell>
        </row>
        <row r="257">
          <cell r="H257" t="str">
            <v>EET225013</v>
          </cell>
          <cell r="J257">
            <v>2092</v>
          </cell>
        </row>
        <row r="258">
          <cell r="H258" t="str">
            <v>EET225014</v>
          </cell>
          <cell r="J258">
            <v>5408</v>
          </cell>
        </row>
        <row r="259">
          <cell r="H259" t="str">
            <v>EET225015</v>
          </cell>
          <cell r="J259">
            <v>596</v>
          </cell>
        </row>
        <row r="260">
          <cell r="H260" t="str">
            <v>EET225016</v>
          </cell>
          <cell r="J260">
            <v>1700</v>
          </cell>
        </row>
        <row r="261">
          <cell r="H261" t="str">
            <v>EET225017</v>
          </cell>
          <cell r="J261">
            <v>185</v>
          </cell>
        </row>
        <row r="262">
          <cell r="H262" t="str">
            <v>EET225018</v>
          </cell>
          <cell r="J262">
            <v>1300</v>
          </cell>
        </row>
        <row r="263">
          <cell r="H263" t="str">
            <v>EET225019</v>
          </cell>
          <cell r="J263">
            <v>1557</v>
          </cell>
        </row>
        <row r="264">
          <cell r="H264" t="str">
            <v>EET225020</v>
          </cell>
          <cell r="J264">
            <v>990</v>
          </cell>
        </row>
        <row r="265">
          <cell r="H265" t="str">
            <v>EET225021</v>
          </cell>
          <cell r="J265">
            <v>1472</v>
          </cell>
        </row>
        <row r="266">
          <cell r="H266" t="str">
            <v>EET225026</v>
          </cell>
          <cell r="J266">
            <v>1659</v>
          </cell>
        </row>
        <row r="267">
          <cell r="H267" t="str">
            <v>EET225027</v>
          </cell>
          <cell r="J267">
            <v>235</v>
          </cell>
        </row>
        <row r="268">
          <cell r="H268" t="str">
            <v>EET225028</v>
          </cell>
          <cell r="J268">
            <v>407</v>
          </cell>
        </row>
        <row r="269">
          <cell r="H269" t="str">
            <v>EET225029</v>
          </cell>
          <cell r="J269">
            <v>577</v>
          </cell>
        </row>
        <row r="270">
          <cell r="H270" t="str">
            <v>EET225030</v>
          </cell>
          <cell r="J270">
            <v>620</v>
          </cell>
        </row>
        <row r="271">
          <cell r="H271" t="str">
            <v>EET225031</v>
          </cell>
          <cell r="J271">
            <v>205</v>
          </cell>
        </row>
        <row r="272">
          <cell r="H272" t="str">
            <v>EET225032</v>
          </cell>
          <cell r="J272">
            <v>375</v>
          </cell>
        </row>
        <row r="273">
          <cell r="H273" t="str">
            <v>EET225033</v>
          </cell>
          <cell r="J273">
            <v>16805</v>
          </cell>
        </row>
        <row r="274">
          <cell r="H274" t="str">
            <v>EET225034</v>
          </cell>
          <cell r="J274">
            <v>1488</v>
          </cell>
        </row>
        <row r="275">
          <cell r="H275" t="str">
            <v>EET225035</v>
          </cell>
          <cell r="J275">
            <v>621</v>
          </cell>
        </row>
        <row r="276">
          <cell r="H276" t="str">
            <v>EET225036</v>
          </cell>
          <cell r="J276">
            <v>540</v>
          </cell>
        </row>
        <row r="277">
          <cell r="H277" t="str">
            <v>EET225037</v>
          </cell>
          <cell r="J277">
            <v>317</v>
          </cell>
        </row>
        <row r="278">
          <cell r="H278" t="str">
            <v>EET225039</v>
          </cell>
          <cell r="J278">
            <v>271</v>
          </cell>
        </row>
        <row r="279">
          <cell r="H279" t="str">
            <v>EET225040</v>
          </cell>
          <cell r="J279">
            <v>1588</v>
          </cell>
        </row>
        <row r="280">
          <cell r="H280" t="str">
            <v>EET225041</v>
          </cell>
          <cell r="J280">
            <v>1654</v>
          </cell>
        </row>
        <row r="281">
          <cell r="H281" t="str">
            <v>EET225042</v>
          </cell>
          <cell r="J281">
            <v>1743</v>
          </cell>
        </row>
        <row r="282">
          <cell r="H282" t="str">
            <v>EET225043</v>
          </cell>
          <cell r="J282">
            <v>2009</v>
          </cell>
        </row>
        <row r="283">
          <cell r="H283" t="str">
            <v>EET225044</v>
          </cell>
          <cell r="J283">
            <v>1882</v>
          </cell>
        </row>
        <row r="284">
          <cell r="H284" t="str">
            <v>EET225045</v>
          </cell>
          <cell r="J284">
            <v>1984</v>
          </cell>
        </row>
        <row r="285">
          <cell r="H285" t="str">
            <v>EET225046</v>
          </cell>
          <cell r="J285">
            <v>1999</v>
          </cell>
        </row>
        <row r="286">
          <cell r="H286" t="str">
            <v>EET225047</v>
          </cell>
          <cell r="J286">
            <v>1995</v>
          </cell>
        </row>
        <row r="287">
          <cell r="H287" t="str">
            <v>EET225048</v>
          </cell>
          <cell r="J287">
            <v>1773</v>
          </cell>
        </row>
        <row r="288">
          <cell r="H288" t="str">
            <v>EET225049</v>
          </cell>
          <cell r="J288">
            <v>2186</v>
          </cell>
        </row>
        <row r="289">
          <cell r="H289" t="str">
            <v>EET225050</v>
          </cell>
          <cell r="J289">
            <v>2086</v>
          </cell>
        </row>
        <row r="290">
          <cell r="H290" t="str">
            <v>EET225051</v>
          </cell>
          <cell r="J290">
            <v>2141</v>
          </cell>
        </row>
        <row r="291">
          <cell r="H291" t="str">
            <v>EET225052</v>
          </cell>
          <cell r="J291">
            <v>2172</v>
          </cell>
        </row>
        <row r="292">
          <cell r="H292" t="str">
            <v>EET225053</v>
          </cell>
          <cell r="J292">
            <v>2391</v>
          </cell>
        </row>
        <row r="293">
          <cell r="H293" t="str">
            <v>EET225054</v>
          </cell>
          <cell r="J293">
            <v>11030</v>
          </cell>
        </row>
        <row r="294">
          <cell r="H294" t="str">
            <v>EET225055</v>
          </cell>
          <cell r="J294">
            <v>11160</v>
          </cell>
        </row>
        <row r="295">
          <cell r="H295" t="str">
            <v>EET225056</v>
          </cell>
          <cell r="J295">
            <v>12526</v>
          </cell>
        </row>
        <row r="296">
          <cell r="H296" t="str">
            <v>EET225057</v>
          </cell>
          <cell r="J296">
            <v>12795</v>
          </cell>
        </row>
        <row r="297">
          <cell r="H297" t="str">
            <v>EET225058</v>
          </cell>
          <cell r="J297">
            <v>12076</v>
          </cell>
        </row>
        <row r="298">
          <cell r="H298" t="str">
            <v>EET225059</v>
          </cell>
          <cell r="J298">
            <v>2227</v>
          </cell>
        </row>
        <row r="299">
          <cell r="H299" t="str">
            <v>EET225060</v>
          </cell>
          <cell r="J299">
            <v>2210</v>
          </cell>
        </row>
        <row r="300">
          <cell r="H300" t="str">
            <v>EET225061</v>
          </cell>
          <cell r="J300">
            <v>2216</v>
          </cell>
        </row>
        <row r="301">
          <cell r="H301" t="str">
            <v>EET225062</v>
          </cell>
          <cell r="J301">
            <v>2264</v>
          </cell>
        </row>
        <row r="302">
          <cell r="H302" t="str">
            <v>EET225063</v>
          </cell>
          <cell r="J302">
            <v>12542</v>
          </cell>
        </row>
        <row r="303">
          <cell r="H303" t="str">
            <v>EET225064</v>
          </cell>
          <cell r="J303">
            <v>10555</v>
          </cell>
        </row>
        <row r="304">
          <cell r="H304" t="str">
            <v>EET225065</v>
          </cell>
          <cell r="J304">
            <v>10927</v>
          </cell>
        </row>
        <row r="305">
          <cell r="H305" t="str">
            <v>EET225066</v>
          </cell>
          <cell r="J305">
            <v>10746</v>
          </cell>
        </row>
        <row r="306">
          <cell r="H306" t="str">
            <v>EET225067</v>
          </cell>
          <cell r="J306">
            <v>10608</v>
          </cell>
        </row>
        <row r="307">
          <cell r="H307" t="str">
            <v>EET225068</v>
          </cell>
          <cell r="J307">
            <v>11246</v>
          </cell>
        </row>
        <row r="308">
          <cell r="H308" t="str">
            <v>EET225069</v>
          </cell>
          <cell r="J308">
            <v>11198</v>
          </cell>
        </row>
        <row r="309">
          <cell r="H309" t="str">
            <v>EET225070</v>
          </cell>
          <cell r="J309">
            <v>11220</v>
          </cell>
        </row>
        <row r="310">
          <cell r="H310" t="str">
            <v>EET225071</v>
          </cell>
          <cell r="J310">
            <v>10599</v>
          </cell>
        </row>
        <row r="311">
          <cell r="H311" t="str">
            <v>EET225072</v>
          </cell>
          <cell r="J311">
            <v>10907</v>
          </cell>
        </row>
        <row r="312">
          <cell r="H312" t="str">
            <v>EET225073</v>
          </cell>
          <cell r="J312">
            <v>11530</v>
          </cell>
        </row>
        <row r="313">
          <cell r="H313" t="str">
            <v>EET225074</v>
          </cell>
          <cell r="J313">
            <v>11987</v>
          </cell>
        </row>
        <row r="314">
          <cell r="H314" t="str">
            <v>EET225075</v>
          </cell>
          <cell r="J314">
            <v>11973</v>
          </cell>
        </row>
        <row r="315">
          <cell r="H315" t="str">
            <v>EET225076</v>
          </cell>
          <cell r="J315">
            <v>11057</v>
          </cell>
        </row>
        <row r="316">
          <cell r="H316" t="str">
            <v>EET225077</v>
          </cell>
          <cell r="J316">
            <v>11945</v>
          </cell>
        </row>
        <row r="317">
          <cell r="H317" t="str">
            <v>EET225078</v>
          </cell>
          <cell r="J317">
            <v>11520</v>
          </cell>
        </row>
        <row r="318">
          <cell r="H318" t="str">
            <v>EET225079</v>
          </cell>
          <cell r="J318">
            <v>2939</v>
          </cell>
        </row>
        <row r="319">
          <cell r="H319" t="str">
            <v>EET225080</v>
          </cell>
          <cell r="J319">
            <v>22032</v>
          </cell>
        </row>
        <row r="320">
          <cell r="H320" t="str">
            <v>EET225081</v>
          </cell>
          <cell r="J320">
            <v>7824</v>
          </cell>
        </row>
        <row r="321">
          <cell r="H321" t="str">
            <v>EET225082</v>
          </cell>
          <cell r="J321">
            <v>1002</v>
          </cell>
        </row>
        <row r="322">
          <cell r="H322" t="str">
            <v>EET225083</v>
          </cell>
          <cell r="J322">
            <v>45072</v>
          </cell>
        </row>
        <row r="323">
          <cell r="H323" t="str">
            <v>EIS120001</v>
          </cell>
          <cell r="J323">
            <v>0</v>
          </cell>
        </row>
        <row r="324">
          <cell r="H324" t="str">
            <v>EIS120002</v>
          </cell>
          <cell r="J324">
            <v>0</v>
          </cell>
        </row>
        <row r="325">
          <cell r="H325" t="str">
            <v>EIS120003</v>
          </cell>
          <cell r="J325">
            <v>0</v>
          </cell>
        </row>
        <row r="326">
          <cell r="H326" t="str">
            <v>EIS121001</v>
          </cell>
          <cell r="J326">
            <v>0</v>
          </cell>
        </row>
        <row r="327">
          <cell r="H327" t="str">
            <v>FGL125001</v>
          </cell>
          <cell r="J327">
            <v>93580</v>
          </cell>
        </row>
        <row r="328">
          <cell r="H328" t="str">
            <v>FGM125001</v>
          </cell>
          <cell r="J328">
            <v>863</v>
          </cell>
        </row>
        <row r="329">
          <cell r="H329" t="str">
            <v>FGM125002</v>
          </cell>
          <cell r="J329">
            <v>911</v>
          </cell>
        </row>
        <row r="330">
          <cell r="H330" t="str">
            <v>FGM125003</v>
          </cell>
          <cell r="J330">
            <v>4</v>
          </cell>
        </row>
        <row r="331">
          <cell r="H331" t="str">
            <v>FGM125004</v>
          </cell>
          <cell r="J331">
            <v>19</v>
          </cell>
        </row>
        <row r="332">
          <cell r="H332" t="str">
            <v>FGM125005</v>
          </cell>
          <cell r="J332">
            <v>762</v>
          </cell>
        </row>
        <row r="333">
          <cell r="H333" t="str">
            <v>FGM125006</v>
          </cell>
          <cell r="J333">
            <v>851</v>
          </cell>
        </row>
        <row r="334">
          <cell r="H334" t="str">
            <v>FGM125007</v>
          </cell>
          <cell r="J334">
            <v>912</v>
          </cell>
        </row>
        <row r="335">
          <cell r="H335" t="str">
            <v>FGM125008</v>
          </cell>
          <cell r="J335">
            <v>881</v>
          </cell>
        </row>
        <row r="336">
          <cell r="H336" t="str">
            <v>FGM125009</v>
          </cell>
          <cell r="J336">
            <v>894</v>
          </cell>
        </row>
        <row r="337">
          <cell r="H337" t="str">
            <v>FGM125010</v>
          </cell>
          <cell r="J337">
            <v>872</v>
          </cell>
        </row>
        <row r="338">
          <cell r="H338" t="str">
            <v>FGM125011</v>
          </cell>
          <cell r="J338">
            <v>764</v>
          </cell>
        </row>
        <row r="339">
          <cell r="H339" t="str">
            <v>FGM125013</v>
          </cell>
          <cell r="J339">
            <v>2481</v>
          </cell>
        </row>
        <row r="340">
          <cell r="H340" t="str">
            <v>FHP116001</v>
          </cell>
          <cell r="J340">
            <v>7</v>
          </cell>
        </row>
        <row r="341">
          <cell r="H341" t="str">
            <v>FHP116002</v>
          </cell>
          <cell r="J341">
            <v>3</v>
          </cell>
        </row>
        <row r="342">
          <cell r="H342" t="str">
            <v>FHP116003</v>
          </cell>
          <cell r="J342">
            <v>5</v>
          </cell>
        </row>
        <row r="343">
          <cell r="H343" t="str">
            <v>FHP116004</v>
          </cell>
          <cell r="J343">
            <v>5</v>
          </cell>
        </row>
        <row r="344">
          <cell r="H344" t="str">
            <v>FHP116006</v>
          </cell>
          <cell r="J344">
            <v>4</v>
          </cell>
        </row>
        <row r="345">
          <cell r="H345" t="str">
            <v>FHP116008</v>
          </cell>
          <cell r="J345">
            <v>2</v>
          </cell>
        </row>
        <row r="346">
          <cell r="H346" t="str">
            <v>FHP116010</v>
          </cell>
          <cell r="J346">
            <v>2</v>
          </cell>
        </row>
        <row r="347">
          <cell r="H347" t="str">
            <v>FHP116012</v>
          </cell>
          <cell r="J347">
            <v>21</v>
          </cell>
        </row>
        <row r="348">
          <cell r="H348" t="str">
            <v>FHP116013</v>
          </cell>
          <cell r="J348">
            <v>3</v>
          </cell>
        </row>
        <row r="349">
          <cell r="H349" t="str">
            <v>FHP116014</v>
          </cell>
          <cell r="J349">
            <v>1</v>
          </cell>
        </row>
        <row r="350">
          <cell r="H350" t="str">
            <v>FHP116016</v>
          </cell>
          <cell r="J350">
            <v>3</v>
          </cell>
        </row>
        <row r="351">
          <cell r="H351" t="str">
            <v>FHP117003</v>
          </cell>
          <cell r="J351">
            <v>1</v>
          </cell>
        </row>
        <row r="352">
          <cell r="H352" t="str">
            <v>FHP117004</v>
          </cell>
          <cell r="J352">
            <v>7</v>
          </cell>
        </row>
        <row r="353">
          <cell r="H353" t="str">
            <v>FHP117005</v>
          </cell>
          <cell r="J353">
            <v>1816</v>
          </cell>
        </row>
        <row r="354">
          <cell r="H354" t="str">
            <v>FHP124001</v>
          </cell>
          <cell r="J354">
            <v>8</v>
          </cell>
        </row>
        <row r="355">
          <cell r="H355" t="str">
            <v>GPL123001</v>
          </cell>
          <cell r="J355">
            <v>2645</v>
          </cell>
        </row>
        <row r="356">
          <cell r="H356" t="str">
            <v>GPL123002</v>
          </cell>
          <cell r="J356">
            <v>2630</v>
          </cell>
        </row>
        <row r="357">
          <cell r="H357" t="str">
            <v>HCL125001</v>
          </cell>
          <cell r="J357">
            <v>976</v>
          </cell>
        </row>
        <row r="358">
          <cell r="H358" t="str">
            <v>HCL125002</v>
          </cell>
          <cell r="J358">
            <v>1016</v>
          </cell>
        </row>
        <row r="359">
          <cell r="H359" t="str">
            <v>HCL125003</v>
          </cell>
          <cell r="J359">
            <v>987</v>
          </cell>
        </row>
        <row r="360">
          <cell r="H360" t="str">
            <v>HCL125004</v>
          </cell>
          <cell r="J360">
            <v>1021</v>
          </cell>
        </row>
        <row r="361">
          <cell r="H361" t="str">
            <v>HCL125005</v>
          </cell>
          <cell r="J361">
            <v>61</v>
          </cell>
        </row>
        <row r="362">
          <cell r="H362" t="str">
            <v>HCL125006</v>
          </cell>
          <cell r="J362">
            <v>107</v>
          </cell>
        </row>
        <row r="363">
          <cell r="H363" t="str">
            <v>HCL125007</v>
          </cell>
          <cell r="J363">
            <v>1852</v>
          </cell>
        </row>
        <row r="364">
          <cell r="H364" t="str">
            <v>HCL125008</v>
          </cell>
          <cell r="J364">
            <v>1982</v>
          </cell>
        </row>
        <row r="365">
          <cell r="H365" t="str">
            <v>HCL125009</v>
          </cell>
          <cell r="J365">
            <v>1943</v>
          </cell>
        </row>
        <row r="366">
          <cell r="H366" t="str">
            <v>HCL125010</v>
          </cell>
          <cell r="J366">
            <v>1920</v>
          </cell>
        </row>
        <row r="367">
          <cell r="H367" t="str">
            <v>HCP125001</v>
          </cell>
          <cell r="J367">
            <v>1745</v>
          </cell>
        </row>
        <row r="368">
          <cell r="H368" t="str">
            <v>HCP125002</v>
          </cell>
          <cell r="J368">
            <v>1825</v>
          </cell>
        </row>
        <row r="369">
          <cell r="H369" t="str">
            <v>HCP125003</v>
          </cell>
          <cell r="J369">
            <v>1844</v>
          </cell>
        </row>
        <row r="370">
          <cell r="H370" t="str">
            <v>HCP125004</v>
          </cell>
          <cell r="J370">
            <v>1856</v>
          </cell>
        </row>
        <row r="371">
          <cell r="H371" t="str">
            <v>HCP125005</v>
          </cell>
          <cell r="J371">
            <v>1509</v>
          </cell>
        </row>
        <row r="372">
          <cell r="H372" t="str">
            <v>HCP125006</v>
          </cell>
          <cell r="J372">
            <v>1625</v>
          </cell>
        </row>
        <row r="373">
          <cell r="H373" t="str">
            <v>HCP125007</v>
          </cell>
          <cell r="J373">
            <v>1665</v>
          </cell>
        </row>
        <row r="374">
          <cell r="H374" t="str">
            <v>HCP125008</v>
          </cell>
          <cell r="J374">
            <v>1631</v>
          </cell>
        </row>
        <row r="375">
          <cell r="H375" t="str">
            <v>HCT125001</v>
          </cell>
          <cell r="J375">
            <v>1545</v>
          </cell>
        </row>
        <row r="376">
          <cell r="H376" t="str">
            <v>HCT125002</v>
          </cell>
          <cell r="J376">
            <v>1682</v>
          </cell>
        </row>
        <row r="377">
          <cell r="H377" t="str">
            <v>HCT125003</v>
          </cell>
          <cell r="J377">
            <v>1517</v>
          </cell>
        </row>
        <row r="378">
          <cell r="H378" t="str">
            <v>HCT126003</v>
          </cell>
          <cell r="J378">
            <v>2000</v>
          </cell>
        </row>
        <row r="379">
          <cell r="H379" t="str">
            <v>HCT126004</v>
          </cell>
          <cell r="J379">
            <v>2000</v>
          </cell>
        </row>
        <row r="380">
          <cell r="H380" t="str">
            <v>HCT126005</v>
          </cell>
          <cell r="J380">
            <v>2000</v>
          </cell>
        </row>
        <row r="381">
          <cell r="H381" t="str">
            <v>HCT126010</v>
          </cell>
          <cell r="J381">
            <v>2000</v>
          </cell>
        </row>
        <row r="382">
          <cell r="H382" t="str">
            <v>KCL123001</v>
          </cell>
          <cell r="J382">
            <v>2040</v>
          </cell>
        </row>
        <row r="383">
          <cell r="H383" t="str">
            <v>KCL123002</v>
          </cell>
          <cell r="J383">
            <v>2112</v>
          </cell>
        </row>
        <row r="384">
          <cell r="H384" t="str">
            <v>PBL123001</v>
          </cell>
          <cell r="J384">
            <v>2372</v>
          </cell>
        </row>
        <row r="385">
          <cell r="H385" t="str">
            <v>PBL123002</v>
          </cell>
          <cell r="J385">
            <v>2499</v>
          </cell>
        </row>
        <row r="386">
          <cell r="H386" t="str">
            <v>PBL123003</v>
          </cell>
          <cell r="J386">
            <v>332</v>
          </cell>
        </row>
        <row r="387">
          <cell r="H387" t="str">
            <v>PBL123004</v>
          </cell>
          <cell r="J387">
            <v>216</v>
          </cell>
        </row>
        <row r="388">
          <cell r="H388" t="str">
            <v>PRF125017</v>
          </cell>
          <cell r="J388">
            <v>1104</v>
          </cell>
        </row>
        <row r="389">
          <cell r="H389" t="str">
            <v>PRF125018</v>
          </cell>
          <cell r="J389">
            <v>1104</v>
          </cell>
        </row>
        <row r="390">
          <cell r="H390" t="str">
            <v>PRF125019</v>
          </cell>
          <cell r="J390">
            <v>1104</v>
          </cell>
        </row>
        <row r="391">
          <cell r="H391" t="str">
            <v>PRL121015</v>
          </cell>
          <cell r="J391">
            <v>234</v>
          </cell>
        </row>
        <row r="392">
          <cell r="H392" t="str">
            <v>PRL121016</v>
          </cell>
          <cell r="J392">
            <v>2109</v>
          </cell>
        </row>
        <row r="393">
          <cell r="H393" t="str">
            <v>PRL121017</v>
          </cell>
          <cell r="J393">
            <v>1240</v>
          </cell>
        </row>
        <row r="394">
          <cell r="H394" t="str">
            <v>PRL121018</v>
          </cell>
          <cell r="J394">
            <v>3498</v>
          </cell>
        </row>
        <row r="395">
          <cell r="H395" t="str">
            <v>PRL121019</v>
          </cell>
          <cell r="J395">
            <v>1442</v>
          </cell>
        </row>
        <row r="396">
          <cell r="H396" t="str">
            <v>PRL121020</v>
          </cell>
          <cell r="J396">
            <v>745</v>
          </cell>
        </row>
        <row r="397">
          <cell r="H397" t="str">
            <v>PRL121021</v>
          </cell>
          <cell r="J397">
            <v>422</v>
          </cell>
        </row>
        <row r="398">
          <cell r="H398" t="str">
            <v>PRL121022</v>
          </cell>
          <cell r="J398">
            <v>2863</v>
          </cell>
        </row>
        <row r="399">
          <cell r="H399" t="str">
            <v>PRL121023</v>
          </cell>
          <cell r="J399">
            <v>2925</v>
          </cell>
        </row>
        <row r="400">
          <cell r="H400" t="str">
            <v>PRL121024</v>
          </cell>
          <cell r="J400">
            <v>3995</v>
          </cell>
        </row>
        <row r="401">
          <cell r="H401" t="str">
            <v>PRL121025</v>
          </cell>
          <cell r="J401">
            <v>2861</v>
          </cell>
        </row>
        <row r="402">
          <cell r="H402" t="str">
            <v>PRL121026</v>
          </cell>
          <cell r="J402">
            <v>193</v>
          </cell>
        </row>
        <row r="403">
          <cell r="H403" t="str">
            <v>PRL121027</v>
          </cell>
          <cell r="J403">
            <v>5661</v>
          </cell>
        </row>
        <row r="404">
          <cell r="H404" t="str">
            <v>PRL121028</v>
          </cell>
          <cell r="J404">
            <v>4980</v>
          </cell>
        </row>
        <row r="405">
          <cell r="H405" t="str">
            <v>PRL121029</v>
          </cell>
          <cell r="J405">
            <v>3116</v>
          </cell>
        </row>
        <row r="406">
          <cell r="H406" t="str">
            <v>PRL121030</v>
          </cell>
          <cell r="J406">
            <v>6034</v>
          </cell>
        </row>
        <row r="407">
          <cell r="H407" t="str">
            <v>PRL121031</v>
          </cell>
          <cell r="J407">
            <v>6427</v>
          </cell>
        </row>
        <row r="408">
          <cell r="H408" t="str">
            <v>PRL121034</v>
          </cell>
          <cell r="J408">
            <v>333</v>
          </cell>
        </row>
        <row r="409">
          <cell r="H409" t="str">
            <v>PRL121042</v>
          </cell>
          <cell r="J409">
            <v>779</v>
          </cell>
        </row>
        <row r="410">
          <cell r="H410" t="str">
            <v>PRL121045</v>
          </cell>
          <cell r="J410">
            <v>472</v>
          </cell>
        </row>
        <row r="411">
          <cell r="H411" t="str">
            <v>PRL121046</v>
          </cell>
          <cell r="J411">
            <v>70</v>
          </cell>
        </row>
        <row r="412">
          <cell r="H412" t="str">
            <v>PRL121047</v>
          </cell>
          <cell r="J412">
            <v>120</v>
          </cell>
        </row>
        <row r="413">
          <cell r="H413" t="str">
            <v>PRL121052</v>
          </cell>
          <cell r="J413">
            <v>1183</v>
          </cell>
        </row>
        <row r="414">
          <cell r="H414" t="str">
            <v>PRL121053</v>
          </cell>
          <cell r="J414">
            <v>1644</v>
          </cell>
        </row>
        <row r="415">
          <cell r="H415" t="str">
            <v>PRL121054</v>
          </cell>
          <cell r="J415">
            <v>7112</v>
          </cell>
        </row>
        <row r="416">
          <cell r="H416" t="str">
            <v>PRL121057</v>
          </cell>
          <cell r="J416">
            <v>182</v>
          </cell>
        </row>
        <row r="417">
          <cell r="H417" t="str">
            <v>PRL121058</v>
          </cell>
          <cell r="J417">
            <v>519</v>
          </cell>
        </row>
        <row r="418">
          <cell r="H418" t="str">
            <v>PRL121059</v>
          </cell>
          <cell r="J418">
            <v>2124</v>
          </cell>
        </row>
        <row r="419">
          <cell r="H419" t="str">
            <v>PRL121071</v>
          </cell>
          <cell r="J419">
            <v>502</v>
          </cell>
        </row>
        <row r="420">
          <cell r="H420" t="str">
            <v>PRL121072</v>
          </cell>
          <cell r="J420">
            <v>6284</v>
          </cell>
        </row>
        <row r="421">
          <cell r="H421" t="str">
            <v>PRL121073</v>
          </cell>
          <cell r="J421">
            <v>1627</v>
          </cell>
        </row>
        <row r="422">
          <cell r="H422" t="str">
            <v>PRL122006</v>
          </cell>
          <cell r="J422">
            <v>25</v>
          </cell>
        </row>
        <row r="423">
          <cell r="H423" t="str">
            <v>PRL122024</v>
          </cell>
          <cell r="J423">
            <v>190</v>
          </cell>
        </row>
        <row r="424">
          <cell r="H424" t="str">
            <v>PRL122027</v>
          </cell>
          <cell r="J424">
            <v>3633</v>
          </cell>
        </row>
        <row r="425">
          <cell r="H425" t="str">
            <v>PRL122028</v>
          </cell>
          <cell r="J425">
            <v>1822</v>
          </cell>
        </row>
        <row r="426">
          <cell r="H426" t="str">
            <v>PRL122029</v>
          </cell>
          <cell r="J426">
            <v>3667</v>
          </cell>
        </row>
        <row r="427">
          <cell r="H427" t="str">
            <v>PRL122030</v>
          </cell>
          <cell r="J427">
            <v>772</v>
          </cell>
        </row>
        <row r="428">
          <cell r="H428" t="str">
            <v>PRL122031</v>
          </cell>
          <cell r="J428">
            <v>4953</v>
          </cell>
        </row>
        <row r="429">
          <cell r="H429" t="str">
            <v>PRL122036</v>
          </cell>
          <cell r="J429">
            <v>971</v>
          </cell>
        </row>
        <row r="430">
          <cell r="H430" t="str">
            <v>PRL122037</v>
          </cell>
          <cell r="J430">
            <v>499</v>
          </cell>
        </row>
        <row r="431">
          <cell r="H431" t="str">
            <v>PRL122038</v>
          </cell>
          <cell r="J431">
            <v>1330</v>
          </cell>
        </row>
        <row r="432">
          <cell r="H432" t="str">
            <v>PRL122041</v>
          </cell>
          <cell r="J432">
            <v>5625</v>
          </cell>
        </row>
        <row r="433">
          <cell r="H433" t="str">
            <v>PRL122048</v>
          </cell>
          <cell r="J433">
            <v>2552</v>
          </cell>
        </row>
        <row r="434">
          <cell r="H434" t="str">
            <v>PRL122072</v>
          </cell>
          <cell r="J434">
            <v>3574</v>
          </cell>
        </row>
        <row r="435">
          <cell r="H435" t="str">
            <v>PRL122073</v>
          </cell>
          <cell r="J435">
            <v>519</v>
          </cell>
        </row>
        <row r="436">
          <cell r="H436" t="str">
            <v>PRL122083</v>
          </cell>
          <cell r="J436">
            <v>3567</v>
          </cell>
        </row>
        <row r="437">
          <cell r="H437" t="str">
            <v>PRL122084</v>
          </cell>
          <cell r="J437">
            <v>5664</v>
          </cell>
        </row>
        <row r="438">
          <cell r="H438" t="str">
            <v>PRL122085</v>
          </cell>
          <cell r="J438">
            <v>6778</v>
          </cell>
        </row>
        <row r="439">
          <cell r="H439" t="str">
            <v>PRL122086</v>
          </cell>
          <cell r="J439">
            <v>7793</v>
          </cell>
        </row>
        <row r="440">
          <cell r="H440" t="str">
            <v>PRL122087</v>
          </cell>
          <cell r="J440">
            <v>1195</v>
          </cell>
        </row>
        <row r="441">
          <cell r="H441" t="str">
            <v>PRL122091</v>
          </cell>
          <cell r="J441">
            <v>3150</v>
          </cell>
        </row>
        <row r="442">
          <cell r="H442" t="str">
            <v>PRL122093</v>
          </cell>
          <cell r="J442">
            <v>709</v>
          </cell>
        </row>
        <row r="443">
          <cell r="H443" t="str">
            <v>PRL122094</v>
          </cell>
          <cell r="J443">
            <v>397</v>
          </cell>
        </row>
        <row r="444">
          <cell r="H444" t="str">
            <v>PRL122095</v>
          </cell>
          <cell r="J444">
            <v>454</v>
          </cell>
        </row>
        <row r="445">
          <cell r="H445" t="str">
            <v>PRL122100</v>
          </cell>
          <cell r="J445">
            <v>277</v>
          </cell>
        </row>
        <row r="446">
          <cell r="H446" t="str">
            <v>PRL122102</v>
          </cell>
          <cell r="J446">
            <v>1448</v>
          </cell>
        </row>
        <row r="447">
          <cell r="H447" t="str">
            <v>PRL122107</v>
          </cell>
          <cell r="J447">
            <v>969</v>
          </cell>
        </row>
        <row r="448">
          <cell r="H448" t="str">
            <v>PRL122110</v>
          </cell>
          <cell r="J448">
            <v>822</v>
          </cell>
        </row>
        <row r="449">
          <cell r="H449" t="str">
            <v>PRL122111</v>
          </cell>
          <cell r="J449">
            <v>130</v>
          </cell>
        </row>
        <row r="450">
          <cell r="H450" t="str">
            <v>PRL122112</v>
          </cell>
          <cell r="J450">
            <v>280</v>
          </cell>
        </row>
        <row r="451">
          <cell r="H451" t="str">
            <v>PRL122113</v>
          </cell>
          <cell r="J451">
            <v>656</v>
          </cell>
        </row>
        <row r="452">
          <cell r="H452" t="str">
            <v>PRL122116</v>
          </cell>
          <cell r="J452">
            <v>89</v>
          </cell>
        </row>
        <row r="453">
          <cell r="H453" t="str">
            <v>PRL122126</v>
          </cell>
          <cell r="J453">
            <v>2</v>
          </cell>
        </row>
        <row r="454">
          <cell r="H454" t="str">
            <v>PRL122130</v>
          </cell>
          <cell r="J454">
            <v>1236</v>
          </cell>
        </row>
        <row r="455">
          <cell r="H455" t="str">
            <v>PRL122131</v>
          </cell>
          <cell r="J455">
            <v>3932</v>
          </cell>
        </row>
        <row r="456">
          <cell r="H456" t="str">
            <v>PRL122134</v>
          </cell>
          <cell r="J456">
            <v>603</v>
          </cell>
        </row>
        <row r="457">
          <cell r="H457" t="str">
            <v>PRL122141</v>
          </cell>
          <cell r="J457">
            <v>3846</v>
          </cell>
        </row>
        <row r="458">
          <cell r="H458" t="str">
            <v>PRL122142</v>
          </cell>
          <cell r="J458">
            <v>149</v>
          </cell>
        </row>
        <row r="459">
          <cell r="H459" t="str">
            <v>PRL122149</v>
          </cell>
          <cell r="J459">
            <v>256</v>
          </cell>
        </row>
        <row r="460">
          <cell r="H460" t="str">
            <v>PRL122153</v>
          </cell>
          <cell r="J460">
            <v>272</v>
          </cell>
        </row>
        <row r="461">
          <cell r="H461" t="str">
            <v>PRL122154</v>
          </cell>
          <cell r="J461">
            <v>299</v>
          </cell>
        </row>
        <row r="462">
          <cell r="H462" t="str">
            <v>PRL122155</v>
          </cell>
          <cell r="J462">
            <v>1060</v>
          </cell>
        </row>
        <row r="463">
          <cell r="H463" t="str">
            <v>PRL123029</v>
          </cell>
          <cell r="J463">
            <v>1</v>
          </cell>
        </row>
        <row r="464">
          <cell r="H464" t="str">
            <v>PRL123043</v>
          </cell>
          <cell r="J464">
            <v>1269</v>
          </cell>
        </row>
        <row r="465">
          <cell r="H465" t="str">
            <v>PRL123044</v>
          </cell>
          <cell r="J465">
            <v>1324</v>
          </cell>
        </row>
        <row r="466">
          <cell r="H466" t="str">
            <v>PRL123045</v>
          </cell>
          <cell r="J466">
            <v>879</v>
          </cell>
        </row>
        <row r="467">
          <cell r="H467" t="str">
            <v>PRL123046</v>
          </cell>
          <cell r="J467">
            <v>3853</v>
          </cell>
        </row>
        <row r="468">
          <cell r="H468" t="str">
            <v>PRL123047</v>
          </cell>
          <cell r="J468">
            <v>824</v>
          </cell>
        </row>
        <row r="469">
          <cell r="H469" t="str">
            <v>PRL123048</v>
          </cell>
          <cell r="J469">
            <v>1217</v>
          </cell>
        </row>
        <row r="470">
          <cell r="H470" t="str">
            <v>PRL123049</v>
          </cell>
          <cell r="J470">
            <v>36</v>
          </cell>
        </row>
        <row r="471">
          <cell r="H471" t="str">
            <v>PRL123050</v>
          </cell>
          <cell r="J471">
            <v>62</v>
          </cell>
        </row>
        <row r="472">
          <cell r="H472" t="str">
            <v>PRL123051</v>
          </cell>
          <cell r="J472">
            <v>1114</v>
          </cell>
        </row>
        <row r="473">
          <cell r="H473" t="str">
            <v>PRL123052</v>
          </cell>
          <cell r="J473">
            <v>1430</v>
          </cell>
        </row>
        <row r="474">
          <cell r="H474" t="str">
            <v>PRL123053</v>
          </cell>
          <cell r="J474">
            <v>42330</v>
          </cell>
        </row>
        <row r="475">
          <cell r="H475" t="str">
            <v>PRL123054</v>
          </cell>
          <cell r="J475">
            <v>49150</v>
          </cell>
        </row>
        <row r="476">
          <cell r="H476" t="str">
            <v>PRL123056</v>
          </cell>
          <cell r="J476">
            <v>1128</v>
          </cell>
        </row>
        <row r="477">
          <cell r="H477" t="str">
            <v>PRL123059</v>
          </cell>
          <cell r="J477">
            <v>125</v>
          </cell>
        </row>
        <row r="478">
          <cell r="H478" t="str">
            <v>PRL123060</v>
          </cell>
          <cell r="J478">
            <v>196</v>
          </cell>
        </row>
        <row r="479">
          <cell r="H479" t="str">
            <v>PRL123075</v>
          </cell>
          <cell r="J479">
            <v>362</v>
          </cell>
        </row>
        <row r="480">
          <cell r="H480" t="str">
            <v>PRL123076</v>
          </cell>
          <cell r="J480">
            <v>382</v>
          </cell>
        </row>
        <row r="481">
          <cell r="H481" t="str">
            <v>PRL123077</v>
          </cell>
          <cell r="J481">
            <v>96</v>
          </cell>
        </row>
        <row r="482">
          <cell r="H482" t="str">
            <v>PRL123078</v>
          </cell>
          <cell r="J482">
            <v>337</v>
          </cell>
        </row>
        <row r="483">
          <cell r="H483" t="str">
            <v>PRL123079</v>
          </cell>
          <cell r="J483">
            <v>1036</v>
          </cell>
        </row>
        <row r="484">
          <cell r="H484" t="str">
            <v>PRL123080</v>
          </cell>
          <cell r="J484">
            <v>1185</v>
          </cell>
        </row>
        <row r="485">
          <cell r="H485" t="str">
            <v>PRL123081</v>
          </cell>
          <cell r="J485">
            <v>1179</v>
          </cell>
        </row>
        <row r="486">
          <cell r="H486" t="str">
            <v>PRL123086</v>
          </cell>
          <cell r="J486">
            <v>13910</v>
          </cell>
        </row>
        <row r="487">
          <cell r="H487" t="str">
            <v>PRL123087</v>
          </cell>
          <cell r="J487">
            <v>604</v>
          </cell>
        </row>
        <row r="488">
          <cell r="H488" t="str">
            <v>PRL123088</v>
          </cell>
          <cell r="J488">
            <v>2229</v>
          </cell>
        </row>
        <row r="489">
          <cell r="H489" t="str">
            <v>PRL123089</v>
          </cell>
          <cell r="J489">
            <v>829</v>
          </cell>
        </row>
        <row r="490">
          <cell r="H490" t="str">
            <v>PRL123090</v>
          </cell>
          <cell r="J490">
            <v>2091</v>
          </cell>
        </row>
        <row r="491">
          <cell r="H491" t="str">
            <v>PRL123091</v>
          </cell>
          <cell r="J491">
            <v>2045</v>
          </cell>
        </row>
        <row r="492">
          <cell r="H492" t="str">
            <v>PRL123092</v>
          </cell>
          <cell r="J492">
            <v>1951</v>
          </cell>
        </row>
        <row r="493">
          <cell r="H493" t="str">
            <v>PRL123093</v>
          </cell>
          <cell r="J493">
            <v>2016</v>
          </cell>
        </row>
        <row r="494">
          <cell r="H494" t="str">
            <v>PRL123094</v>
          </cell>
          <cell r="J494">
            <v>1989</v>
          </cell>
        </row>
        <row r="495">
          <cell r="H495" t="str">
            <v>PRL123095</v>
          </cell>
          <cell r="J495">
            <v>1611</v>
          </cell>
        </row>
        <row r="496">
          <cell r="H496" t="str">
            <v>PRL123096</v>
          </cell>
          <cell r="J496">
            <v>1778</v>
          </cell>
        </row>
        <row r="497">
          <cell r="H497" t="str">
            <v>PRL123098</v>
          </cell>
          <cell r="J497">
            <v>504</v>
          </cell>
        </row>
        <row r="498">
          <cell r="H498" t="str">
            <v>PRL123099</v>
          </cell>
          <cell r="J498">
            <v>2379</v>
          </cell>
        </row>
        <row r="499">
          <cell r="H499" t="str">
            <v>PRL123100</v>
          </cell>
          <cell r="J499">
            <v>2180</v>
          </cell>
        </row>
        <row r="500">
          <cell r="H500" t="str">
            <v>PRL123101</v>
          </cell>
          <cell r="J500">
            <v>2491</v>
          </cell>
        </row>
        <row r="501">
          <cell r="H501" t="str">
            <v>PRL123103</v>
          </cell>
          <cell r="J501">
            <v>2247</v>
          </cell>
        </row>
        <row r="502">
          <cell r="H502" t="str">
            <v>PRL123104</v>
          </cell>
          <cell r="J502">
            <v>2366</v>
          </cell>
        </row>
        <row r="503">
          <cell r="H503" t="str">
            <v>PRL123105</v>
          </cell>
          <cell r="J503">
            <v>2154</v>
          </cell>
        </row>
        <row r="504">
          <cell r="H504" t="str">
            <v>PRL123106</v>
          </cell>
          <cell r="J504">
            <v>3920</v>
          </cell>
        </row>
        <row r="505">
          <cell r="H505" t="str">
            <v>PRL123107</v>
          </cell>
          <cell r="J505">
            <v>854</v>
          </cell>
        </row>
        <row r="506">
          <cell r="H506" t="str">
            <v>PRL123111</v>
          </cell>
          <cell r="J506">
            <v>4012</v>
          </cell>
        </row>
        <row r="507">
          <cell r="H507" t="str">
            <v>PRL123113</v>
          </cell>
          <cell r="J507">
            <v>4071</v>
          </cell>
        </row>
        <row r="508">
          <cell r="H508" t="str">
            <v>PRL124001</v>
          </cell>
          <cell r="J508">
            <v>3052</v>
          </cell>
        </row>
        <row r="509">
          <cell r="H509" t="str">
            <v>PRL124003</v>
          </cell>
          <cell r="J509">
            <v>4395</v>
          </cell>
        </row>
        <row r="510">
          <cell r="H510" t="str">
            <v>PRL124004</v>
          </cell>
          <cell r="J510">
            <v>1</v>
          </cell>
        </row>
        <row r="511">
          <cell r="H511" t="str">
            <v>PRL124005</v>
          </cell>
          <cell r="J511">
            <v>227</v>
          </cell>
        </row>
        <row r="512">
          <cell r="H512" t="str">
            <v>PRL124007</v>
          </cell>
          <cell r="J512">
            <v>6</v>
          </cell>
        </row>
        <row r="513">
          <cell r="H513" t="str">
            <v>PRL124009</v>
          </cell>
          <cell r="J513">
            <v>176</v>
          </cell>
        </row>
        <row r="514">
          <cell r="H514" t="str">
            <v>PRL124010</v>
          </cell>
          <cell r="J514">
            <v>342</v>
          </cell>
        </row>
        <row r="515">
          <cell r="H515" t="str">
            <v>PRL124011</v>
          </cell>
          <cell r="J515">
            <v>110</v>
          </cell>
        </row>
        <row r="516">
          <cell r="H516" t="str">
            <v>PRL124012</v>
          </cell>
          <cell r="J516">
            <v>456</v>
          </cell>
        </row>
        <row r="517">
          <cell r="H517" t="str">
            <v>PRL124014</v>
          </cell>
          <cell r="J517">
            <v>53</v>
          </cell>
        </row>
        <row r="518">
          <cell r="H518" t="str">
            <v>PRL124017</v>
          </cell>
          <cell r="J518">
            <v>49</v>
          </cell>
        </row>
        <row r="519">
          <cell r="H519" t="str">
            <v>PRL124018</v>
          </cell>
          <cell r="J519">
            <v>793</v>
          </cell>
        </row>
        <row r="520">
          <cell r="H520" t="str">
            <v>PRL124019</v>
          </cell>
          <cell r="J520">
            <v>467</v>
          </cell>
        </row>
        <row r="521">
          <cell r="H521" t="str">
            <v>PRL124020</v>
          </cell>
          <cell r="J521">
            <v>4</v>
          </cell>
        </row>
        <row r="522">
          <cell r="H522" t="str">
            <v>PRL124025</v>
          </cell>
          <cell r="J522">
            <v>666</v>
          </cell>
        </row>
        <row r="523">
          <cell r="H523" t="str">
            <v>PRL124029</v>
          </cell>
          <cell r="J523">
            <v>15</v>
          </cell>
        </row>
        <row r="524">
          <cell r="H524" t="str">
            <v>PRL124031</v>
          </cell>
          <cell r="J524">
            <v>3350</v>
          </cell>
        </row>
        <row r="525">
          <cell r="H525" t="str">
            <v>PRL124037</v>
          </cell>
          <cell r="J525">
            <v>399</v>
          </cell>
        </row>
        <row r="526">
          <cell r="H526" t="str">
            <v>PRL124060</v>
          </cell>
          <cell r="J526">
            <v>2106</v>
          </cell>
        </row>
        <row r="527">
          <cell r="H527" t="str">
            <v>PRL124061</v>
          </cell>
          <cell r="J527">
            <v>1557</v>
          </cell>
        </row>
        <row r="528">
          <cell r="H528" t="str">
            <v>PRL124062</v>
          </cell>
          <cell r="J528">
            <v>55</v>
          </cell>
        </row>
        <row r="529">
          <cell r="H529" t="str">
            <v>PRL124064</v>
          </cell>
          <cell r="J529">
            <v>2846</v>
          </cell>
        </row>
        <row r="530">
          <cell r="H530" t="str">
            <v>PRL124065</v>
          </cell>
          <cell r="J530">
            <v>1891</v>
          </cell>
        </row>
        <row r="531">
          <cell r="H531" t="str">
            <v>PRL124066</v>
          </cell>
          <cell r="J531">
            <v>1</v>
          </cell>
        </row>
        <row r="532">
          <cell r="H532" t="str">
            <v>PRL124068</v>
          </cell>
          <cell r="J532">
            <v>1297</v>
          </cell>
        </row>
        <row r="533">
          <cell r="H533" t="str">
            <v>PRL124069</v>
          </cell>
          <cell r="J533">
            <v>1253</v>
          </cell>
        </row>
        <row r="534">
          <cell r="H534" t="str">
            <v>PRL124070</v>
          </cell>
          <cell r="J534">
            <v>910</v>
          </cell>
        </row>
        <row r="535">
          <cell r="H535" t="str">
            <v>PRL124071</v>
          </cell>
          <cell r="J535">
            <v>2198</v>
          </cell>
        </row>
        <row r="536">
          <cell r="H536" t="str">
            <v>PRL124072</v>
          </cell>
          <cell r="J536">
            <v>1941</v>
          </cell>
        </row>
        <row r="537">
          <cell r="H537" t="str">
            <v>PRL124073</v>
          </cell>
          <cell r="J537">
            <v>823</v>
          </cell>
        </row>
        <row r="538">
          <cell r="H538" t="str">
            <v>PRL124091</v>
          </cell>
          <cell r="J538">
            <v>2232</v>
          </cell>
        </row>
        <row r="539">
          <cell r="H539" t="str">
            <v>PRL124092</v>
          </cell>
          <cell r="J539">
            <v>818</v>
          </cell>
        </row>
        <row r="540">
          <cell r="H540" t="str">
            <v>PRL124093</v>
          </cell>
          <cell r="J540">
            <v>1323</v>
          </cell>
        </row>
        <row r="541">
          <cell r="H541" t="str">
            <v>PRL124094</v>
          </cell>
          <cell r="J541">
            <v>438</v>
          </cell>
        </row>
        <row r="542">
          <cell r="H542" t="str">
            <v>PRL124095</v>
          </cell>
          <cell r="J542">
            <v>4808</v>
          </cell>
        </row>
        <row r="543">
          <cell r="H543" t="str">
            <v>PRL124096</v>
          </cell>
          <cell r="J543">
            <v>4003</v>
          </cell>
        </row>
        <row r="544">
          <cell r="H544" t="str">
            <v>PRL124097</v>
          </cell>
          <cell r="J544">
            <v>5029</v>
          </cell>
        </row>
        <row r="545">
          <cell r="H545" t="str">
            <v>PRL124100</v>
          </cell>
          <cell r="J545">
            <v>2094</v>
          </cell>
        </row>
        <row r="546">
          <cell r="H546" t="str">
            <v>PRL124101</v>
          </cell>
          <cell r="J546">
            <v>2230</v>
          </cell>
        </row>
        <row r="547">
          <cell r="H547" t="str">
            <v>PRL124102</v>
          </cell>
          <cell r="J547">
            <v>4</v>
          </cell>
        </row>
        <row r="548">
          <cell r="H548" t="str">
            <v>PRL124103</v>
          </cell>
          <cell r="J548">
            <v>574</v>
          </cell>
        </row>
        <row r="549">
          <cell r="H549" t="str">
            <v>PRL124104</v>
          </cell>
          <cell r="J549">
            <v>4</v>
          </cell>
        </row>
        <row r="550">
          <cell r="H550" t="str">
            <v>PRL124105</v>
          </cell>
          <cell r="J550">
            <v>1446</v>
          </cell>
        </row>
        <row r="551">
          <cell r="H551" t="str">
            <v>PRL124106</v>
          </cell>
          <cell r="J551">
            <v>1187</v>
          </cell>
        </row>
        <row r="552">
          <cell r="H552" t="str">
            <v>PRL124108</v>
          </cell>
          <cell r="J552">
            <v>1605</v>
          </cell>
        </row>
        <row r="553">
          <cell r="H553" t="str">
            <v>PRL124114</v>
          </cell>
          <cell r="J553">
            <v>277</v>
          </cell>
        </row>
        <row r="554">
          <cell r="H554" t="str">
            <v>PRL124115</v>
          </cell>
          <cell r="J554">
            <v>1153</v>
          </cell>
        </row>
        <row r="555">
          <cell r="H555" t="str">
            <v>PRL124116</v>
          </cell>
          <cell r="J555">
            <v>1545</v>
          </cell>
        </row>
        <row r="556">
          <cell r="H556" t="str">
            <v>PRL124117</v>
          </cell>
          <cell r="J556">
            <v>1220</v>
          </cell>
        </row>
        <row r="557">
          <cell r="H557" t="str">
            <v>PRL124118</v>
          </cell>
          <cell r="J557">
            <v>248</v>
          </cell>
        </row>
        <row r="558">
          <cell r="H558" t="str">
            <v>PRL124119</v>
          </cell>
          <cell r="J558">
            <v>365</v>
          </cell>
        </row>
        <row r="559">
          <cell r="H559" t="str">
            <v>PRL124120</v>
          </cell>
          <cell r="J559">
            <v>2727</v>
          </cell>
        </row>
        <row r="560">
          <cell r="H560" t="str">
            <v>PRL124128</v>
          </cell>
          <cell r="J560">
            <v>1588</v>
          </cell>
        </row>
        <row r="561">
          <cell r="H561" t="str">
            <v>PRL124129</v>
          </cell>
          <cell r="J561">
            <v>1411</v>
          </cell>
        </row>
        <row r="562">
          <cell r="H562" t="str">
            <v>PRL124130</v>
          </cell>
          <cell r="J562">
            <v>1563</v>
          </cell>
        </row>
        <row r="563">
          <cell r="H563" t="str">
            <v>PRL124131</v>
          </cell>
          <cell r="J563">
            <v>1567</v>
          </cell>
        </row>
        <row r="564">
          <cell r="H564" t="str">
            <v>PRL124132</v>
          </cell>
          <cell r="J564">
            <v>2165</v>
          </cell>
        </row>
        <row r="565">
          <cell r="H565" t="str">
            <v>PRL124136</v>
          </cell>
          <cell r="J565">
            <v>780</v>
          </cell>
        </row>
        <row r="566">
          <cell r="H566" t="str">
            <v>PRL124137</v>
          </cell>
          <cell r="J566">
            <v>940</v>
          </cell>
        </row>
        <row r="567">
          <cell r="H567" t="str">
            <v>PRL124138</v>
          </cell>
          <cell r="J567">
            <v>613</v>
          </cell>
        </row>
        <row r="568">
          <cell r="H568" t="str">
            <v>PRL124140</v>
          </cell>
          <cell r="J568">
            <v>1647</v>
          </cell>
        </row>
        <row r="569">
          <cell r="H569" t="str">
            <v>PRL124141</v>
          </cell>
          <cell r="J569">
            <v>1420</v>
          </cell>
        </row>
        <row r="570">
          <cell r="H570" t="str">
            <v>PRL124142</v>
          </cell>
          <cell r="J570">
            <v>1402</v>
          </cell>
        </row>
        <row r="571">
          <cell r="H571" t="str">
            <v>PRL124143</v>
          </cell>
          <cell r="J571">
            <v>2137</v>
          </cell>
        </row>
        <row r="572">
          <cell r="H572" t="str">
            <v>PRL124144</v>
          </cell>
          <cell r="J572">
            <v>1708</v>
          </cell>
        </row>
        <row r="573">
          <cell r="H573" t="str">
            <v>PRL124149</v>
          </cell>
          <cell r="J573">
            <v>1651</v>
          </cell>
        </row>
        <row r="574">
          <cell r="H574" t="str">
            <v>PRL124150</v>
          </cell>
          <cell r="J574">
            <v>1659</v>
          </cell>
        </row>
        <row r="575">
          <cell r="H575" t="str">
            <v>PRL124160</v>
          </cell>
          <cell r="J575">
            <v>659</v>
          </cell>
        </row>
        <row r="576">
          <cell r="H576" t="str">
            <v>PRL124161</v>
          </cell>
          <cell r="J576">
            <v>23</v>
          </cell>
        </row>
        <row r="577">
          <cell r="H577" t="str">
            <v>PRL124162</v>
          </cell>
          <cell r="J577">
            <v>333</v>
          </cell>
        </row>
        <row r="578">
          <cell r="H578" t="str">
            <v>PRL124163</v>
          </cell>
          <cell r="J578">
            <v>684</v>
          </cell>
        </row>
        <row r="579">
          <cell r="H579" t="str">
            <v>PRL124164</v>
          </cell>
          <cell r="J579">
            <v>362</v>
          </cell>
        </row>
        <row r="580">
          <cell r="H580" t="str">
            <v>PRL126002</v>
          </cell>
          <cell r="J580">
            <v>2500</v>
          </cell>
        </row>
        <row r="581">
          <cell r="H581" t="str">
            <v>PRL126003</v>
          </cell>
          <cell r="J581">
            <v>2500</v>
          </cell>
        </row>
        <row r="582">
          <cell r="H582" t="str">
            <v>PRL126004</v>
          </cell>
          <cell r="J582">
            <v>3000</v>
          </cell>
        </row>
        <row r="583">
          <cell r="H583" t="str">
            <v>PRL126005</v>
          </cell>
          <cell r="J583">
            <v>2500</v>
          </cell>
        </row>
        <row r="584">
          <cell r="H584" t="str">
            <v>PRL126006</v>
          </cell>
          <cell r="J584">
            <v>1700</v>
          </cell>
        </row>
        <row r="585">
          <cell r="H585" t="str">
            <v>PRL126007</v>
          </cell>
          <cell r="J585">
            <v>2000</v>
          </cell>
        </row>
        <row r="586">
          <cell r="H586" t="str">
            <v>PRL221011</v>
          </cell>
          <cell r="J586">
            <v>546</v>
          </cell>
        </row>
        <row r="587">
          <cell r="H587" t="str">
            <v>PRL221012</v>
          </cell>
          <cell r="J587">
            <v>8</v>
          </cell>
        </row>
        <row r="588">
          <cell r="H588" t="str">
            <v>PRL221013</v>
          </cell>
          <cell r="J588">
            <v>2</v>
          </cell>
        </row>
        <row r="589">
          <cell r="H589" t="str">
            <v>PRL221030</v>
          </cell>
          <cell r="J589">
            <v>174</v>
          </cell>
        </row>
        <row r="590">
          <cell r="H590" t="str">
            <v>PRL221044</v>
          </cell>
          <cell r="J590">
            <v>50</v>
          </cell>
        </row>
        <row r="591">
          <cell r="H591" t="str">
            <v>PRL222002</v>
          </cell>
          <cell r="J591">
            <v>18</v>
          </cell>
        </row>
        <row r="592">
          <cell r="H592" t="str">
            <v>PRL222020</v>
          </cell>
          <cell r="J592">
            <v>37</v>
          </cell>
        </row>
        <row r="593">
          <cell r="H593" t="str">
            <v>PRL222032</v>
          </cell>
          <cell r="J593">
            <v>20</v>
          </cell>
        </row>
        <row r="594">
          <cell r="H594" t="str">
            <v>PRL222034</v>
          </cell>
          <cell r="J594">
            <v>10</v>
          </cell>
        </row>
        <row r="595">
          <cell r="H595" t="str">
            <v>PRL222035</v>
          </cell>
          <cell r="J595">
            <v>45</v>
          </cell>
        </row>
        <row r="596">
          <cell r="H596" t="str">
            <v>PRL222042</v>
          </cell>
          <cell r="J596">
            <v>155</v>
          </cell>
        </row>
        <row r="597">
          <cell r="H597" t="str">
            <v>PRL223004</v>
          </cell>
          <cell r="J597">
            <v>8</v>
          </cell>
        </row>
        <row r="598">
          <cell r="H598" t="str">
            <v>PRL223005</v>
          </cell>
          <cell r="J598">
            <v>35</v>
          </cell>
        </row>
        <row r="599">
          <cell r="H599" t="str">
            <v>PRL223006</v>
          </cell>
          <cell r="J599">
            <v>46</v>
          </cell>
        </row>
        <row r="600">
          <cell r="H600" t="str">
            <v>PRL223032</v>
          </cell>
          <cell r="J600">
            <v>32</v>
          </cell>
        </row>
        <row r="601">
          <cell r="H601" t="str">
            <v>PRL223034</v>
          </cell>
          <cell r="J601">
            <v>28</v>
          </cell>
        </row>
        <row r="602">
          <cell r="H602" t="str">
            <v>PRL223037</v>
          </cell>
          <cell r="J602">
            <v>28</v>
          </cell>
        </row>
        <row r="603">
          <cell r="H603" t="str">
            <v>PRL223044</v>
          </cell>
          <cell r="J603">
            <v>57</v>
          </cell>
        </row>
        <row r="604">
          <cell r="H604" t="str">
            <v>PRL223054</v>
          </cell>
          <cell r="J604">
            <v>15</v>
          </cell>
        </row>
        <row r="605">
          <cell r="H605" t="str">
            <v>PRL223055</v>
          </cell>
          <cell r="J605">
            <v>207</v>
          </cell>
        </row>
        <row r="606">
          <cell r="H606" t="str">
            <v>PRL223056</v>
          </cell>
          <cell r="J606">
            <v>92</v>
          </cell>
        </row>
        <row r="607">
          <cell r="H607" t="str">
            <v>PRL223057</v>
          </cell>
          <cell r="J607">
            <v>112</v>
          </cell>
        </row>
        <row r="608">
          <cell r="H608" t="str">
            <v>PRL223058</v>
          </cell>
          <cell r="J608">
            <v>872</v>
          </cell>
        </row>
        <row r="609">
          <cell r="H609" t="str">
            <v>PRL223059</v>
          </cell>
          <cell r="J609">
            <v>1896</v>
          </cell>
        </row>
        <row r="610">
          <cell r="H610" t="str">
            <v>PRL223063</v>
          </cell>
          <cell r="J610">
            <v>64</v>
          </cell>
        </row>
        <row r="611">
          <cell r="H611" t="str">
            <v>PRL223067</v>
          </cell>
          <cell r="J611">
            <v>52</v>
          </cell>
        </row>
        <row r="612">
          <cell r="H612" t="str">
            <v>PRL223069</v>
          </cell>
          <cell r="J612">
            <v>128</v>
          </cell>
        </row>
        <row r="613">
          <cell r="H613" t="str">
            <v>PRL223071</v>
          </cell>
          <cell r="J613">
            <v>70</v>
          </cell>
        </row>
        <row r="614">
          <cell r="H614" t="str">
            <v>PRL223072</v>
          </cell>
          <cell r="J614">
            <v>81</v>
          </cell>
        </row>
        <row r="615">
          <cell r="H615" t="str">
            <v>PRL223079</v>
          </cell>
          <cell r="J615">
            <v>11</v>
          </cell>
        </row>
        <row r="616">
          <cell r="H616" t="str">
            <v>PRL223081</v>
          </cell>
          <cell r="J616">
            <v>14</v>
          </cell>
        </row>
        <row r="617">
          <cell r="H617" t="str">
            <v>PRL223082</v>
          </cell>
          <cell r="J617">
            <v>95</v>
          </cell>
        </row>
        <row r="618">
          <cell r="H618" t="str">
            <v>PRL223083</v>
          </cell>
          <cell r="J618">
            <v>132</v>
          </cell>
        </row>
        <row r="619">
          <cell r="H619" t="str">
            <v>PRL223085</v>
          </cell>
          <cell r="J619">
            <v>14</v>
          </cell>
        </row>
        <row r="620">
          <cell r="H620" t="str">
            <v>PRL223087</v>
          </cell>
          <cell r="J620">
            <v>49</v>
          </cell>
        </row>
        <row r="621">
          <cell r="H621" t="str">
            <v>PRL223091</v>
          </cell>
          <cell r="J621">
            <v>5</v>
          </cell>
        </row>
        <row r="622">
          <cell r="H622" t="str">
            <v>PRL223092</v>
          </cell>
          <cell r="J622">
            <v>28</v>
          </cell>
        </row>
        <row r="623">
          <cell r="H623" t="str">
            <v>PRL223093</v>
          </cell>
          <cell r="J623">
            <v>1</v>
          </cell>
        </row>
        <row r="624">
          <cell r="H624" t="str">
            <v>PRL223097</v>
          </cell>
          <cell r="J624">
            <v>89</v>
          </cell>
        </row>
        <row r="625">
          <cell r="H625" t="str">
            <v>PRL223098</v>
          </cell>
          <cell r="J625">
            <v>404</v>
          </cell>
        </row>
        <row r="626">
          <cell r="H626" t="str">
            <v>PRL223099</v>
          </cell>
          <cell r="J626">
            <v>303</v>
          </cell>
        </row>
        <row r="627">
          <cell r="H627" t="str">
            <v>PRL223118</v>
          </cell>
          <cell r="J627">
            <v>13</v>
          </cell>
        </row>
        <row r="628">
          <cell r="H628" t="str">
            <v>PRL223123</v>
          </cell>
          <cell r="J628">
            <v>1755</v>
          </cell>
        </row>
        <row r="629">
          <cell r="H629" t="str">
            <v>PRL223124</v>
          </cell>
          <cell r="J629">
            <v>1463</v>
          </cell>
        </row>
        <row r="630">
          <cell r="H630" t="str">
            <v>PRL223125</v>
          </cell>
          <cell r="J630">
            <v>3001</v>
          </cell>
        </row>
        <row r="631">
          <cell r="H631" t="str">
            <v>PRL223126</v>
          </cell>
          <cell r="J631">
            <v>729</v>
          </cell>
        </row>
        <row r="632">
          <cell r="H632" t="str">
            <v>PRL223127</v>
          </cell>
          <cell r="J632">
            <v>2118</v>
          </cell>
        </row>
        <row r="633">
          <cell r="H633" t="str">
            <v>PRL223128</v>
          </cell>
          <cell r="J633">
            <v>1024</v>
          </cell>
        </row>
        <row r="634">
          <cell r="H634" t="str">
            <v>PRL223129</v>
          </cell>
          <cell r="J634">
            <v>1080</v>
          </cell>
        </row>
        <row r="635">
          <cell r="H635" t="str">
            <v>PRL223130</v>
          </cell>
          <cell r="J635">
            <v>188</v>
          </cell>
        </row>
        <row r="636">
          <cell r="H636" t="str">
            <v>PRL223148</v>
          </cell>
          <cell r="J636">
            <v>102</v>
          </cell>
        </row>
        <row r="637">
          <cell r="H637" t="str">
            <v>PRL223149</v>
          </cell>
          <cell r="J637">
            <v>53</v>
          </cell>
        </row>
        <row r="638">
          <cell r="H638" t="str">
            <v>PRL223150</v>
          </cell>
          <cell r="J638">
            <v>16</v>
          </cell>
        </row>
        <row r="639">
          <cell r="H639" t="str">
            <v>PRL223151</v>
          </cell>
          <cell r="J639">
            <v>40</v>
          </cell>
        </row>
        <row r="640">
          <cell r="H640" t="str">
            <v>PRL224001</v>
          </cell>
          <cell r="J640">
            <v>146</v>
          </cell>
        </row>
        <row r="641">
          <cell r="H641" t="str">
            <v>PRL224002</v>
          </cell>
          <cell r="J641">
            <v>3</v>
          </cell>
        </row>
        <row r="642">
          <cell r="H642" t="str">
            <v>PRL224003</v>
          </cell>
          <cell r="J642">
            <v>64</v>
          </cell>
        </row>
        <row r="643">
          <cell r="H643" t="str">
            <v>PRL224004</v>
          </cell>
          <cell r="J643">
            <v>63</v>
          </cell>
        </row>
        <row r="644">
          <cell r="H644" t="str">
            <v>PRL224005</v>
          </cell>
          <cell r="J644">
            <v>112</v>
          </cell>
        </row>
        <row r="645">
          <cell r="H645" t="str">
            <v>PRL224006</v>
          </cell>
          <cell r="J645">
            <v>27</v>
          </cell>
        </row>
        <row r="646">
          <cell r="H646" t="str">
            <v>PRL224013</v>
          </cell>
          <cell r="J646">
            <v>4</v>
          </cell>
        </row>
        <row r="647">
          <cell r="H647" t="str">
            <v>PRL224014</v>
          </cell>
          <cell r="J647">
            <v>49</v>
          </cell>
        </row>
        <row r="648">
          <cell r="H648" t="str">
            <v>PRL224015</v>
          </cell>
          <cell r="J648">
            <v>44</v>
          </cell>
        </row>
        <row r="649">
          <cell r="H649" t="str">
            <v>PRL224019</v>
          </cell>
          <cell r="J649">
            <v>11</v>
          </cell>
        </row>
        <row r="650">
          <cell r="H650" t="str">
            <v>PRL224020</v>
          </cell>
          <cell r="J650">
            <v>12</v>
          </cell>
        </row>
        <row r="651">
          <cell r="H651" t="str">
            <v>PRL224021</v>
          </cell>
          <cell r="J651">
            <v>85</v>
          </cell>
        </row>
        <row r="652">
          <cell r="H652" t="str">
            <v>PRL224022</v>
          </cell>
          <cell r="J652">
            <v>69</v>
          </cell>
        </row>
        <row r="653">
          <cell r="H653" t="str">
            <v>PRL224023</v>
          </cell>
          <cell r="J653">
            <v>119</v>
          </cell>
        </row>
        <row r="654">
          <cell r="H654" t="str">
            <v>PRL224027</v>
          </cell>
          <cell r="J654">
            <v>314</v>
          </cell>
        </row>
        <row r="655">
          <cell r="H655" t="str">
            <v>PRL224028</v>
          </cell>
          <cell r="J655">
            <v>235</v>
          </cell>
        </row>
        <row r="656">
          <cell r="H656" t="str">
            <v>PRL224035</v>
          </cell>
          <cell r="J656">
            <v>37</v>
          </cell>
        </row>
        <row r="657">
          <cell r="H657" t="str">
            <v>PRL224044</v>
          </cell>
          <cell r="J657">
            <v>13</v>
          </cell>
        </row>
        <row r="658">
          <cell r="H658" t="str">
            <v>PRL224050</v>
          </cell>
          <cell r="J658">
            <v>46</v>
          </cell>
        </row>
        <row r="659">
          <cell r="H659" t="str">
            <v>PRL224052</v>
          </cell>
          <cell r="J659">
            <v>7</v>
          </cell>
        </row>
        <row r="660">
          <cell r="H660" t="str">
            <v>PRL224053</v>
          </cell>
          <cell r="J660">
            <v>10</v>
          </cell>
        </row>
        <row r="661">
          <cell r="H661" t="str">
            <v>PRL224054</v>
          </cell>
          <cell r="J661">
            <v>8</v>
          </cell>
        </row>
        <row r="662">
          <cell r="H662" t="str">
            <v>PRL224055</v>
          </cell>
          <cell r="J662">
            <v>4</v>
          </cell>
        </row>
        <row r="663">
          <cell r="H663" t="str">
            <v>PRL224056</v>
          </cell>
          <cell r="J663">
            <v>6</v>
          </cell>
        </row>
        <row r="664">
          <cell r="H664" t="str">
            <v>PRL224057</v>
          </cell>
          <cell r="J664">
            <v>7</v>
          </cell>
        </row>
        <row r="665">
          <cell r="H665" t="str">
            <v>PRL224058</v>
          </cell>
          <cell r="J665">
            <v>47</v>
          </cell>
        </row>
        <row r="666">
          <cell r="H666" t="str">
            <v>PRL224059</v>
          </cell>
          <cell r="J666">
            <v>47</v>
          </cell>
        </row>
        <row r="667">
          <cell r="H667" t="str">
            <v>PRL224060</v>
          </cell>
          <cell r="J667">
            <v>334</v>
          </cell>
        </row>
        <row r="668">
          <cell r="H668" t="str">
            <v>PRL224083</v>
          </cell>
          <cell r="J668">
            <v>183</v>
          </cell>
        </row>
        <row r="669">
          <cell r="H669" t="str">
            <v>PRL224084</v>
          </cell>
          <cell r="J669">
            <v>42</v>
          </cell>
        </row>
        <row r="670">
          <cell r="H670" t="str">
            <v>PRL224086</v>
          </cell>
          <cell r="J670">
            <v>22</v>
          </cell>
        </row>
        <row r="671">
          <cell r="H671" t="str">
            <v>PRL224089</v>
          </cell>
          <cell r="J671">
            <v>37</v>
          </cell>
        </row>
        <row r="672">
          <cell r="H672" t="str">
            <v>PRL224091</v>
          </cell>
          <cell r="J672">
            <v>39</v>
          </cell>
        </row>
        <row r="673">
          <cell r="H673" t="str">
            <v>PRL224100</v>
          </cell>
          <cell r="J673">
            <v>104</v>
          </cell>
        </row>
        <row r="674">
          <cell r="H674" t="str">
            <v>PRL224101</v>
          </cell>
          <cell r="J674">
            <v>100</v>
          </cell>
        </row>
        <row r="675">
          <cell r="H675" t="str">
            <v>PRL224102</v>
          </cell>
          <cell r="J675">
            <v>42</v>
          </cell>
        </row>
        <row r="676">
          <cell r="H676" t="str">
            <v>PRL224103</v>
          </cell>
          <cell r="J676">
            <v>42</v>
          </cell>
        </row>
        <row r="677">
          <cell r="H677" t="str">
            <v>PRL224104</v>
          </cell>
          <cell r="J677">
            <v>144</v>
          </cell>
        </row>
        <row r="678">
          <cell r="H678" t="str">
            <v>PRL224105</v>
          </cell>
          <cell r="J678">
            <v>62</v>
          </cell>
        </row>
        <row r="679">
          <cell r="H679" t="str">
            <v>PRL224122</v>
          </cell>
          <cell r="J679">
            <v>9</v>
          </cell>
        </row>
        <row r="680">
          <cell r="H680" t="str">
            <v>PRL224123</v>
          </cell>
          <cell r="J680">
            <v>10</v>
          </cell>
        </row>
        <row r="681">
          <cell r="H681" t="str">
            <v>PRL224124</v>
          </cell>
          <cell r="J681">
            <v>22</v>
          </cell>
        </row>
        <row r="682">
          <cell r="H682" t="str">
            <v>PRM210005</v>
          </cell>
          <cell r="J682">
            <v>54</v>
          </cell>
        </row>
        <row r="683">
          <cell r="H683" t="str">
            <v>PRM210006</v>
          </cell>
          <cell r="J683">
            <v>23</v>
          </cell>
        </row>
        <row r="684">
          <cell r="H684" t="str">
            <v>PRM210007</v>
          </cell>
          <cell r="J684">
            <v>23</v>
          </cell>
        </row>
        <row r="685">
          <cell r="H685" t="str">
            <v>PRM210008</v>
          </cell>
          <cell r="J685">
            <v>29</v>
          </cell>
        </row>
        <row r="686">
          <cell r="H686" t="str">
            <v>PRM210010</v>
          </cell>
          <cell r="J686">
            <v>59</v>
          </cell>
        </row>
        <row r="687">
          <cell r="H687" t="str">
            <v>PRM210021</v>
          </cell>
          <cell r="J687">
            <v>39</v>
          </cell>
        </row>
        <row r="688">
          <cell r="H688" t="str">
            <v>PRM210061</v>
          </cell>
          <cell r="J688">
            <v>99</v>
          </cell>
        </row>
        <row r="689">
          <cell r="H689" t="str">
            <v>PRM210067</v>
          </cell>
          <cell r="J689">
            <v>45</v>
          </cell>
        </row>
        <row r="690">
          <cell r="H690" t="str">
            <v>PRM210068</v>
          </cell>
          <cell r="J690">
            <v>67</v>
          </cell>
        </row>
        <row r="691">
          <cell r="H691" t="str">
            <v>PRM210095</v>
          </cell>
          <cell r="J691">
            <v>516</v>
          </cell>
        </row>
        <row r="692">
          <cell r="H692" t="str">
            <v>PRM210297</v>
          </cell>
          <cell r="J692">
            <v>64</v>
          </cell>
        </row>
        <row r="693">
          <cell r="H693" t="str">
            <v>PRM210379</v>
          </cell>
          <cell r="J693">
            <v>4</v>
          </cell>
        </row>
        <row r="694">
          <cell r="H694" t="str">
            <v>PRM211030</v>
          </cell>
          <cell r="J694">
            <v>148</v>
          </cell>
        </row>
        <row r="695">
          <cell r="H695" t="str">
            <v>PRM211031</v>
          </cell>
          <cell r="J695">
            <v>132</v>
          </cell>
        </row>
        <row r="696">
          <cell r="H696" t="str">
            <v>PRM211032</v>
          </cell>
          <cell r="J696">
            <v>138</v>
          </cell>
        </row>
        <row r="697">
          <cell r="H697" t="str">
            <v>PRM211033</v>
          </cell>
          <cell r="J697">
            <v>78</v>
          </cell>
        </row>
        <row r="698">
          <cell r="H698" t="str">
            <v>PRM211059</v>
          </cell>
          <cell r="J698">
            <v>33</v>
          </cell>
        </row>
        <row r="699">
          <cell r="H699" t="str">
            <v>PRM211064</v>
          </cell>
          <cell r="J699">
            <v>1</v>
          </cell>
        </row>
        <row r="700">
          <cell r="H700" t="str">
            <v>PRM215002</v>
          </cell>
          <cell r="J700">
            <v>36</v>
          </cell>
        </row>
        <row r="701">
          <cell r="H701" t="str">
            <v>PRM215100</v>
          </cell>
          <cell r="J701">
            <v>7</v>
          </cell>
        </row>
        <row r="702">
          <cell r="H702" t="str">
            <v>PRM215195</v>
          </cell>
          <cell r="J702">
            <v>11</v>
          </cell>
        </row>
        <row r="703">
          <cell r="H703" t="str">
            <v>PRM215210</v>
          </cell>
          <cell r="J703">
            <v>52</v>
          </cell>
        </row>
        <row r="704">
          <cell r="H704" t="str">
            <v>PRM216015</v>
          </cell>
          <cell r="J704">
            <v>122</v>
          </cell>
        </row>
        <row r="705">
          <cell r="H705" t="str">
            <v>PRM216035</v>
          </cell>
          <cell r="J705">
            <v>117</v>
          </cell>
        </row>
        <row r="706">
          <cell r="H706" t="str">
            <v>PRM216088</v>
          </cell>
          <cell r="J706">
            <v>138</v>
          </cell>
        </row>
        <row r="707">
          <cell r="H707" t="str">
            <v>PRM216091</v>
          </cell>
          <cell r="J707">
            <v>18</v>
          </cell>
        </row>
        <row r="708">
          <cell r="H708" t="str">
            <v>PRM216163</v>
          </cell>
          <cell r="J708">
            <v>71</v>
          </cell>
        </row>
        <row r="709">
          <cell r="H709" t="str">
            <v>PRM216164</v>
          </cell>
          <cell r="J709">
            <v>79</v>
          </cell>
        </row>
        <row r="710">
          <cell r="H710" t="str">
            <v>PRM216173</v>
          </cell>
          <cell r="J710">
            <v>22</v>
          </cell>
        </row>
        <row r="711">
          <cell r="H711" t="str">
            <v>PRM216182</v>
          </cell>
          <cell r="J711">
            <v>91</v>
          </cell>
        </row>
        <row r="712">
          <cell r="H712" t="str">
            <v>PRM216215</v>
          </cell>
          <cell r="J712">
            <v>4</v>
          </cell>
        </row>
        <row r="713">
          <cell r="H713" t="str">
            <v>PRM216254</v>
          </cell>
          <cell r="J713">
            <v>12</v>
          </cell>
        </row>
        <row r="714">
          <cell r="H714" t="str">
            <v>PRM216303</v>
          </cell>
          <cell r="J714">
            <v>59</v>
          </cell>
        </row>
        <row r="715">
          <cell r="H715" t="str">
            <v>PRM216306</v>
          </cell>
          <cell r="J715">
            <v>140</v>
          </cell>
        </row>
        <row r="716">
          <cell r="H716" t="str">
            <v>PRM216307</v>
          </cell>
          <cell r="J716">
            <v>3</v>
          </cell>
        </row>
        <row r="717">
          <cell r="H717" t="str">
            <v>PRM216309</v>
          </cell>
          <cell r="J717">
            <v>104</v>
          </cell>
        </row>
        <row r="718">
          <cell r="H718" t="str">
            <v>PRM216357</v>
          </cell>
          <cell r="J718">
            <v>3</v>
          </cell>
        </row>
        <row r="719">
          <cell r="H719" t="str">
            <v>PRM217040</v>
          </cell>
          <cell r="J719">
            <v>1900</v>
          </cell>
        </row>
        <row r="720">
          <cell r="H720" t="str">
            <v>PRM217051</v>
          </cell>
          <cell r="J720">
            <v>18</v>
          </cell>
        </row>
        <row r="721">
          <cell r="H721" t="str">
            <v>PRM217149</v>
          </cell>
          <cell r="J721">
            <v>35</v>
          </cell>
        </row>
        <row r="722">
          <cell r="H722" t="str">
            <v>PRM217183</v>
          </cell>
          <cell r="J722">
            <v>44</v>
          </cell>
        </row>
        <row r="723">
          <cell r="H723" t="str">
            <v>PRM217187</v>
          </cell>
          <cell r="J723">
            <v>62</v>
          </cell>
        </row>
        <row r="724">
          <cell r="H724" t="str">
            <v>PRM217188</v>
          </cell>
          <cell r="J724">
            <v>30</v>
          </cell>
        </row>
        <row r="725">
          <cell r="H725" t="str">
            <v>PRM217189</v>
          </cell>
          <cell r="J725">
            <v>12</v>
          </cell>
        </row>
        <row r="726">
          <cell r="H726" t="str">
            <v>PRM218105</v>
          </cell>
          <cell r="J726">
            <v>58</v>
          </cell>
        </row>
        <row r="727">
          <cell r="H727" t="str">
            <v>PRM218117</v>
          </cell>
          <cell r="J727">
            <v>6</v>
          </cell>
        </row>
        <row r="728">
          <cell r="H728" t="str">
            <v>PRM218118</v>
          </cell>
          <cell r="J728">
            <v>3</v>
          </cell>
        </row>
        <row r="729">
          <cell r="H729" t="str">
            <v>PRM219022</v>
          </cell>
          <cell r="J729">
            <v>1594</v>
          </cell>
        </row>
        <row r="730">
          <cell r="H730" t="str">
            <v>PRM219023</v>
          </cell>
          <cell r="J730">
            <v>1242</v>
          </cell>
        </row>
        <row r="731">
          <cell r="H731" t="str">
            <v>PRM219060</v>
          </cell>
          <cell r="J731">
            <v>92</v>
          </cell>
        </row>
        <row r="732">
          <cell r="H732" t="str">
            <v>PRM219087</v>
          </cell>
          <cell r="J732">
            <v>144</v>
          </cell>
        </row>
        <row r="733">
          <cell r="H733" t="str">
            <v>PRM219089</v>
          </cell>
          <cell r="J733">
            <v>43</v>
          </cell>
        </row>
        <row r="734">
          <cell r="H734" t="str">
            <v>PRM219112</v>
          </cell>
          <cell r="J734">
            <v>1</v>
          </cell>
        </row>
        <row r="735">
          <cell r="H735" t="str">
            <v>PRM219116</v>
          </cell>
          <cell r="J735">
            <v>17</v>
          </cell>
        </row>
        <row r="736">
          <cell r="H736" t="str">
            <v>PRM220023</v>
          </cell>
          <cell r="J736">
            <v>21</v>
          </cell>
        </row>
        <row r="737">
          <cell r="H737" t="str">
            <v>PRM220024</v>
          </cell>
          <cell r="J737">
            <v>10</v>
          </cell>
        </row>
        <row r="738">
          <cell r="H738" t="str">
            <v>PRM220047</v>
          </cell>
          <cell r="J738">
            <v>6</v>
          </cell>
        </row>
        <row r="739">
          <cell r="H739" t="str">
            <v>PRM220053</v>
          </cell>
          <cell r="J739">
            <v>373</v>
          </cell>
        </row>
        <row r="740">
          <cell r="H740" t="str">
            <v>PRM220071</v>
          </cell>
          <cell r="J740">
            <v>278</v>
          </cell>
        </row>
        <row r="741">
          <cell r="H741" t="str">
            <v>PRM220072</v>
          </cell>
          <cell r="J741">
            <v>71</v>
          </cell>
        </row>
        <row r="742">
          <cell r="H742" t="str">
            <v>PRM220073</v>
          </cell>
          <cell r="J742">
            <v>62</v>
          </cell>
        </row>
        <row r="743">
          <cell r="H743" t="str">
            <v>PRM220074</v>
          </cell>
          <cell r="J743">
            <v>33</v>
          </cell>
        </row>
        <row r="744">
          <cell r="H744" t="str">
            <v>PRM220099</v>
          </cell>
          <cell r="J744">
            <v>10</v>
          </cell>
        </row>
        <row r="745">
          <cell r="H745" t="str">
            <v>PRM220110</v>
          </cell>
          <cell r="J745">
            <v>1</v>
          </cell>
        </row>
        <row r="746">
          <cell r="H746" t="str">
            <v>PRM220132</v>
          </cell>
          <cell r="J746">
            <v>5</v>
          </cell>
        </row>
        <row r="747">
          <cell r="H747" t="str">
            <v>PRM221023</v>
          </cell>
          <cell r="J747">
            <v>71</v>
          </cell>
        </row>
        <row r="748">
          <cell r="H748" t="str">
            <v>PRM221039</v>
          </cell>
          <cell r="J748">
            <v>2</v>
          </cell>
        </row>
        <row r="749">
          <cell r="H749" t="str">
            <v>PRM221054</v>
          </cell>
          <cell r="J749">
            <v>19</v>
          </cell>
        </row>
        <row r="750">
          <cell r="H750" t="str">
            <v>PRM221055</v>
          </cell>
          <cell r="J750">
            <v>10</v>
          </cell>
        </row>
        <row r="751">
          <cell r="H751" t="str">
            <v>PRM221056</v>
          </cell>
          <cell r="J751">
            <v>173</v>
          </cell>
        </row>
        <row r="752">
          <cell r="H752" t="str">
            <v>PRM221059</v>
          </cell>
          <cell r="J752">
            <v>252</v>
          </cell>
        </row>
        <row r="753">
          <cell r="H753" t="str">
            <v>PRM221066</v>
          </cell>
          <cell r="J753">
            <v>2</v>
          </cell>
        </row>
        <row r="754">
          <cell r="H754" t="str">
            <v>PRM221069</v>
          </cell>
          <cell r="J754">
            <v>106</v>
          </cell>
        </row>
        <row r="755">
          <cell r="H755" t="str">
            <v>PRM221070</v>
          </cell>
          <cell r="J755">
            <v>138</v>
          </cell>
        </row>
        <row r="756">
          <cell r="H756" t="str">
            <v>PRM221071</v>
          </cell>
          <cell r="J756">
            <v>53</v>
          </cell>
        </row>
        <row r="757">
          <cell r="H757" t="str">
            <v>PRM221083</v>
          </cell>
          <cell r="J757">
            <v>10</v>
          </cell>
        </row>
        <row r="758">
          <cell r="H758" t="str">
            <v>PRM221103</v>
          </cell>
          <cell r="J758">
            <v>72</v>
          </cell>
        </row>
        <row r="759">
          <cell r="H759" t="str">
            <v>PRM221118</v>
          </cell>
          <cell r="J759">
            <v>21</v>
          </cell>
        </row>
        <row r="760">
          <cell r="H760" t="str">
            <v>PRM222019</v>
          </cell>
          <cell r="J760">
            <v>27</v>
          </cell>
        </row>
        <row r="761">
          <cell r="H761" t="str">
            <v>PRM222022</v>
          </cell>
          <cell r="J761">
            <v>123</v>
          </cell>
        </row>
        <row r="762">
          <cell r="H762" t="str">
            <v>PRM222087</v>
          </cell>
          <cell r="J762">
            <v>1</v>
          </cell>
        </row>
        <row r="763">
          <cell r="H763" t="str">
            <v>PRM222088</v>
          </cell>
          <cell r="J763">
            <v>295</v>
          </cell>
        </row>
        <row r="764">
          <cell r="H764" t="str">
            <v>PRM222090</v>
          </cell>
          <cell r="J764">
            <v>323</v>
          </cell>
        </row>
        <row r="765">
          <cell r="H765" t="str">
            <v>PRM222092</v>
          </cell>
          <cell r="J765">
            <v>221</v>
          </cell>
        </row>
        <row r="766">
          <cell r="H766" t="str">
            <v>PRM222093</v>
          </cell>
          <cell r="J766">
            <v>145</v>
          </cell>
        </row>
        <row r="767">
          <cell r="H767" t="str">
            <v>PRM222147</v>
          </cell>
          <cell r="J767">
            <v>39</v>
          </cell>
        </row>
        <row r="768">
          <cell r="H768" t="str">
            <v>PRM222148</v>
          </cell>
          <cell r="J768">
            <v>102</v>
          </cell>
        </row>
        <row r="769">
          <cell r="H769" t="str">
            <v>PRM222150</v>
          </cell>
          <cell r="J769">
            <v>40</v>
          </cell>
        </row>
        <row r="770">
          <cell r="H770" t="str">
            <v>PRM222151</v>
          </cell>
          <cell r="J770">
            <v>45</v>
          </cell>
        </row>
        <row r="771">
          <cell r="H771" t="str">
            <v>PRM222199</v>
          </cell>
          <cell r="J771">
            <v>123</v>
          </cell>
        </row>
        <row r="772">
          <cell r="H772" t="str">
            <v>PRM222200</v>
          </cell>
          <cell r="J772">
            <v>119</v>
          </cell>
        </row>
        <row r="773">
          <cell r="H773" t="str">
            <v>PRM222216</v>
          </cell>
          <cell r="J773">
            <v>15</v>
          </cell>
        </row>
        <row r="774">
          <cell r="H774" t="str">
            <v>PRM222217</v>
          </cell>
          <cell r="J774">
            <v>6</v>
          </cell>
        </row>
        <row r="775">
          <cell r="H775" t="str">
            <v>PRM222218</v>
          </cell>
          <cell r="J775">
            <v>26</v>
          </cell>
        </row>
        <row r="776">
          <cell r="H776" t="str">
            <v>PRM222219</v>
          </cell>
          <cell r="J776">
            <v>18</v>
          </cell>
        </row>
        <row r="777">
          <cell r="H777" t="str">
            <v>PRM222220</v>
          </cell>
          <cell r="J777">
            <v>67</v>
          </cell>
        </row>
        <row r="778">
          <cell r="H778" t="str">
            <v>PRM222221</v>
          </cell>
          <cell r="J778">
            <v>659</v>
          </cell>
        </row>
        <row r="779">
          <cell r="H779" t="str">
            <v>PRM222222</v>
          </cell>
          <cell r="J779">
            <v>391</v>
          </cell>
        </row>
        <row r="780">
          <cell r="H780" t="str">
            <v>PRM222238</v>
          </cell>
          <cell r="J780">
            <v>453</v>
          </cell>
        </row>
        <row r="781">
          <cell r="H781" t="str">
            <v>PRM222239</v>
          </cell>
          <cell r="J781">
            <v>904</v>
          </cell>
        </row>
        <row r="782">
          <cell r="H782" t="str">
            <v>PRM222242</v>
          </cell>
          <cell r="J782">
            <v>604</v>
          </cell>
        </row>
        <row r="783">
          <cell r="H783" t="str">
            <v>PRM223001</v>
          </cell>
          <cell r="J783">
            <v>1827</v>
          </cell>
        </row>
        <row r="784">
          <cell r="H784" t="str">
            <v>PRM223002</v>
          </cell>
          <cell r="J784">
            <v>1125</v>
          </cell>
        </row>
        <row r="785">
          <cell r="H785" t="str">
            <v>PRM223004</v>
          </cell>
          <cell r="J785">
            <v>73</v>
          </cell>
        </row>
        <row r="786">
          <cell r="H786" t="str">
            <v>PRM223005</v>
          </cell>
          <cell r="J786">
            <v>58</v>
          </cell>
        </row>
        <row r="787">
          <cell r="H787" t="str">
            <v>PRM223006</v>
          </cell>
          <cell r="J787">
            <v>44</v>
          </cell>
        </row>
        <row r="788">
          <cell r="H788" t="str">
            <v>PRM223007</v>
          </cell>
          <cell r="J788">
            <v>46</v>
          </cell>
        </row>
        <row r="789">
          <cell r="H789" t="str">
            <v>PRM223008</v>
          </cell>
          <cell r="J789">
            <v>70</v>
          </cell>
        </row>
        <row r="790">
          <cell r="H790" t="str">
            <v>PRM223009</v>
          </cell>
          <cell r="J790">
            <v>43</v>
          </cell>
        </row>
        <row r="791">
          <cell r="H791" t="str">
            <v>PRM223010</v>
          </cell>
          <cell r="J791">
            <v>189</v>
          </cell>
        </row>
        <row r="792">
          <cell r="H792" t="str">
            <v>PRM223028</v>
          </cell>
          <cell r="J792">
            <v>16</v>
          </cell>
        </row>
        <row r="793">
          <cell r="H793" t="str">
            <v>PRM223029</v>
          </cell>
          <cell r="J793">
            <v>1</v>
          </cell>
        </row>
        <row r="794">
          <cell r="H794" t="str">
            <v>PRM223035</v>
          </cell>
          <cell r="J794">
            <v>355</v>
          </cell>
        </row>
        <row r="795">
          <cell r="H795" t="str">
            <v>PRM223036</v>
          </cell>
          <cell r="J795">
            <v>187</v>
          </cell>
        </row>
        <row r="796">
          <cell r="H796" t="str">
            <v>PRM223037</v>
          </cell>
          <cell r="J796">
            <v>491</v>
          </cell>
        </row>
        <row r="797">
          <cell r="H797" t="str">
            <v>PRM223038</v>
          </cell>
          <cell r="J797">
            <v>27</v>
          </cell>
        </row>
        <row r="798">
          <cell r="H798" t="str">
            <v>PRM223046</v>
          </cell>
          <cell r="J798">
            <v>158</v>
          </cell>
        </row>
        <row r="799">
          <cell r="H799" t="str">
            <v>PRM223047</v>
          </cell>
          <cell r="J799">
            <v>49</v>
          </cell>
        </row>
        <row r="800">
          <cell r="H800" t="str">
            <v>PRM223056</v>
          </cell>
          <cell r="J800">
            <v>39</v>
          </cell>
        </row>
        <row r="801">
          <cell r="H801" t="str">
            <v>PRM223059</v>
          </cell>
          <cell r="J801">
            <v>49</v>
          </cell>
        </row>
        <row r="802">
          <cell r="H802" t="str">
            <v>PRM223061</v>
          </cell>
          <cell r="J802">
            <v>36</v>
          </cell>
        </row>
        <row r="803">
          <cell r="H803" t="str">
            <v>PRM223067</v>
          </cell>
          <cell r="J803">
            <v>7</v>
          </cell>
        </row>
        <row r="804">
          <cell r="H804" t="str">
            <v>PRM223075</v>
          </cell>
          <cell r="J804">
            <v>74</v>
          </cell>
        </row>
        <row r="805">
          <cell r="H805" t="str">
            <v>PRM223076</v>
          </cell>
          <cell r="J805">
            <v>93</v>
          </cell>
        </row>
        <row r="806">
          <cell r="H806" t="str">
            <v>PRM223077</v>
          </cell>
          <cell r="J806">
            <v>36</v>
          </cell>
        </row>
        <row r="807">
          <cell r="H807" t="str">
            <v>PRM223078</v>
          </cell>
          <cell r="J807">
            <v>63</v>
          </cell>
        </row>
        <row r="808">
          <cell r="H808" t="str">
            <v>PRM223080</v>
          </cell>
          <cell r="J808">
            <v>7</v>
          </cell>
        </row>
        <row r="809">
          <cell r="H809" t="str">
            <v>PRM223081</v>
          </cell>
          <cell r="J809">
            <v>91</v>
          </cell>
        </row>
        <row r="810">
          <cell r="H810" t="str">
            <v>PRM223082</v>
          </cell>
          <cell r="J810">
            <v>46</v>
          </cell>
        </row>
        <row r="811">
          <cell r="H811" t="str">
            <v>PRM223083</v>
          </cell>
          <cell r="J811">
            <v>1558</v>
          </cell>
        </row>
        <row r="812">
          <cell r="H812" t="str">
            <v>PRM223084</v>
          </cell>
          <cell r="J812">
            <v>94</v>
          </cell>
        </row>
        <row r="813">
          <cell r="H813" t="str">
            <v>PRM223085</v>
          </cell>
          <cell r="J813">
            <v>1125</v>
          </cell>
        </row>
        <row r="814">
          <cell r="H814" t="str">
            <v>PRM223095</v>
          </cell>
          <cell r="J814">
            <v>10</v>
          </cell>
        </row>
        <row r="815">
          <cell r="H815" t="str">
            <v>PRM223097</v>
          </cell>
          <cell r="J815">
            <v>21</v>
          </cell>
        </row>
        <row r="816">
          <cell r="H816" t="str">
            <v>PRM223099</v>
          </cell>
          <cell r="J816">
            <v>49</v>
          </cell>
        </row>
        <row r="817">
          <cell r="H817" t="str">
            <v>PRM224003</v>
          </cell>
          <cell r="J817">
            <v>55</v>
          </cell>
        </row>
        <row r="818">
          <cell r="H818" t="str">
            <v>PRM224005</v>
          </cell>
          <cell r="J818">
            <v>13</v>
          </cell>
        </row>
        <row r="819">
          <cell r="H819" t="str">
            <v>PRM224010</v>
          </cell>
          <cell r="J819">
            <v>25</v>
          </cell>
        </row>
        <row r="820">
          <cell r="H820" t="str">
            <v>PRM224011</v>
          </cell>
          <cell r="J820">
            <v>46</v>
          </cell>
        </row>
        <row r="821">
          <cell r="H821" t="str">
            <v>PRM224012</v>
          </cell>
          <cell r="J821">
            <v>102</v>
          </cell>
        </row>
        <row r="822">
          <cell r="H822" t="str">
            <v>PRM224015</v>
          </cell>
          <cell r="J822">
            <v>8</v>
          </cell>
        </row>
        <row r="823">
          <cell r="H823" t="str">
            <v>PRM224016</v>
          </cell>
          <cell r="J823">
            <v>111</v>
          </cell>
        </row>
        <row r="824">
          <cell r="H824" t="str">
            <v>PRM224017</v>
          </cell>
          <cell r="J824">
            <v>19</v>
          </cell>
        </row>
        <row r="825">
          <cell r="H825" t="str">
            <v>PRM224019</v>
          </cell>
          <cell r="J825">
            <v>128</v>
          </cell>
        </row>
        <row r="826">
          <cell r="H826" t="str">
            <v>PRM224022</v>
          </cell>
          <cell r="J826">
            <v>74</v>
          </cell>
        </row>
        <row r="827">
          <cell r="H827" t="str">
            <v>PRM224023</v>
          </cell>
          <cell r="J827">
            <v>51</v>
          </cell>
        </row>
        <row r="828">
          <cell r="H828" t="str">
            <v>PRM224025</v>
          </cell>
          <cell r="J828">
            <v>8</v>
          </cell>
        </row>
        <row r="829">
          <cell r="H829" t="str">
            <v>PRM224027</v>
          </cell>
          <cell r="J829">
            <v>10</v>
          </cell>
        </row>
        <row r="830">
          <cell r="H830" t="str">
            <v>PRM224028</v>
          </cell>
          <cell r="J830">
            <v>50</v>
          </cell>
        </row>
        <row r="831">
          <cell r="H831" t="str">
            <v>PRM224029</v>
          </cell>
          <cell r="J831">
            <v>7</v>
          </cell>
        </row>
        <row r="832">
          <cell r="H832" t="str">
            <v>PRM224037</v>
          </cell>
          <cell r="J832">
            <v>48</v>
          </cell>
        </row>
        <row r="833">
          <cell r="H833" t="str">
            <v>PRM224042</v>
          </cell>
          <cell r="J833">
            <v>90</v>
          </cell>
        </row>
        <row r="834">
          <cell r="H834" t="str">
            <v>PRM224043</v>
          </cell>
          <cell r="J834">
            <v>2</v>
          </cell>
        </row>
        <row r="835">
          <cell r="H835" t="str">
            <v>PRM224044</v>
          </cell>
          <cell r="J835">
            <v>33</v>
          </cell>
        </row>
        <row r="836">
          <cell r="H836" t="str">
            <v>PRM224047</v>
          </cell>
          <cell r="J836">
            <v>19</v>
          </cell>
        </row>
        <row r="837">
          <cell r="H837" t="str">
            <v>PRM224048</v>
          </cell>
          <cell r="J837">
            <v>6</v>
          </cell>
        </row>
        <row r="838">
          <cell r="H838" t="str">
            <v>PRM224049</v>
          </cell>
          <cell r="J838">
            <v>13</v>
          </cell>
        </row>
        <row r="839">
          <cell r="H839" t="str">
            <v>PRM224050</v>
          </cell>
          <cell r="J839">
            <v>13</v>
          </cell>
        </row>
        <row r="840">
          <cell r="H840" t="str">
            <v>PRM224051</v>
          </cell>
          <cell r="J840">
            <v>8</v>
          </cell>
        </row>
        <row r="841">
          <cell r="H841" t="str">
            <v>PRM224052</v>
          </cell>
          <cell r="J841">
            <v>9</v>
          </cell>
        </row>
        <row r="842">
          <cell r="H842" t="str">
            <v>PRM224053</v>
          </cell>
          <cell r="J842">
            <v>13</v>
          </cell>
        </row>
        <row r="843">
          <cell r="H843" t="str">
            <v>PRM224054</v>
          </cell>
          <cell r="J843">
            <v>9</v>
          </cell>
        </row>
        <row r="844">
          <cell r="H844" t="str">
            <v>PRM224055</v>
          </cell>
          <cell r="J844">
            <v>6</v>
          </cell>
        </row>
        <row r="845">
          <cell r="H845" t="str">
            <v>PRM224056</v>
          </cell>
          <cell r="J845">
            <v>18</v>
          </cell>
        </row>
        <row r="846">
          <cell r="H846" t="str">
            <v>PRM224057</v>
          </cell>
          <cell r="J846">
            <v>18</v>
          </cell>
        </row>
        <row r="847">
          <cell r="H847" t="str">
            <v>PRM224058</v>
          </cell>
          <cell r="J847">
            <v>15</v>
          </cell>
        </row>
        <row r="848">
          <cell r="H848" t="str">
            <v>PRM224059</v>
          </cell>
          <cell r="J848">
            <v>42</v>
          </cell>
        </row>
        <row r="849">
          <cell r="H849" t="str">
            <v>PRM224060</v>
          </cell>
          <cell r="J849">
            <v>62</v>
          </cell>
        </row>
        <row r="850">
          <cell r="H850" t="str">
            <v>PRM224061</v>
          </cell>
          <cell r="J850">
            <v>34</v>
          </cell>
        </row>
        <row r="851">
          <cell r="H851" t="str">
            <v>PRM224062</v>
          </cell>
          <cell r="J851">
            <v>23</v>
          </cell>
        </row>
        <row r="852">
          <cell r="H852" t="str">
            <v>PRM224063</v>
          </cell>
          <cell r="J852">
            <v>40</v>
          </cell>
        </row>
        <row r="853">
          <cell r="H853" t="str">
            <v>PRM224064</v>
          </cell>
          <cell r="J853">
            <v>100</v>
          </cell>
        </row>
        <row r="854">
          <cell r="H854" t="str">
            <v>PRM224065</v>
          </cell>
          <cell r="J854">
            <v>18</v>
          </cell>
        </row>
        <row r="855">
          <cell r="H855" t="str">
            <v>PRM224068</v>
          </cell>
          <cell r="J855">
            <v>102</v>
          </cell>
        </row>
        <row r="856">
          <cell r="H856" t="str">
            <v>PRM224069</v>
          </cell>
          <cell r="J856">
            <v>29</v>
          </cell>
        </row>
        <row r="857">
          <cell r="H857" t="str">
            <v>PRM224070</v>
          </cell>
          <cell r="J857">
            <v>20</v>
          </cell>
        </row>
        <row r="858">
          <cell r="H858" t="str">
            <v>PRM224071</v>
          </cell>
          <cell r="J858">
            <v>22</v>
          </cell>
        </row>
        <row r="859">
          <cell r="H859" t="str">
            <v>PRM224072</v>
          </cell>
          <cell r="J859">
            <v>66</v>
          </cell>
        </row>
        <row r="860">
          <cell r="H860" t="str">
            <v>PRM224073</v>
          </cell>
          <cell r="J860">
            <v>52</v>
          </cell>
        </row>
        <row r="861">
          <cell r="H861" t="str">
            <v>PRM224074</v>
          </cell>
          <cell r="J861">
            <v>76</v>
          </cell>
        </row>
        <row r="862">
          <cell r="H862" t="str">
            <v>PRM224075</v>
          </cell>
          <cell r="J862">
            <v>52</v>
          </cell>
        </row>
        <row r="863">
          <cell r="H863" t="str">
            <v>PRM224076</v>
          </cell>
          <cell r="J863">
            <v>33</v>
          </cell>
        </row>
        <row r="864">
          <cell r="H864" t="str">
            <v>PRM224077</v>
          </cell>
          <cell r="J864">
            <v>31</v>
          </cell>
        </row>
        <row r="865">
          <cell r="H865" t="str">
            <v>PRM224078</v>
          </cell>
          <cell r="J865">
            <v>43</v>
          </cell>
        </row>
        <row r="866">
          <cell r="H866" t="str">
            <v>PRM224079</v>
          </cell>
          <cell r="J866">
            <v>56</v>
          </cell>
        </row>
        <row r="867">
          <cell r="H867" t="str">
            <v>PRM225001</v>
          </cell>
          <cell r="J867">
            <v>22</v>
          </cell>
        </row>
        <row r="868">
          <cell r="H868" t="str">
            <v>PRM225004</v>
          </cell>
          <cell r="J868">
            <v>4</v>
          </cell>
        </row>
        <row r="869">
          <cell r="H869" t="str">
            <v>PRM225005</v>
          </cell>
          <cell r="J869">
            <v>14</v>
          </cell>
        </row>
        <row r="870">
          <cell r="H870" t="str">
            <v>PRM225008</v>
          </cell>
          <cell r="J870">
            <v>36</v>
          </cell>
        </row>
        <row r="871">
          <cell r="H871" t="str">
            <v>PRM225010</v>
          </cell>
          <cell r="J871">
            <v>29</v>
          </cell>
        </row>
        <row r="872">
          <cell r="H872" t="str">
            <v>PRM225011</v>
          </cell>
          <cell r="J872">
            <v>127</v>
          </cell>
        </row>
        <row r="873">
          <cell r="H873" t="str">
            <v>PRM225012</v>
          </cell>
          <cell r="J873">
            <v>34</v>
          </cell>
        </row>
        <row r="874">
          <cell r="H874" t="str">
            <v>PRM225013</v>
          </cell>
          <cell r="J874">
            <v>144</v>
          </cell>
        </row>
        <row r="875">
          <cell r="H875" t="str">
            <v>PRM225016</v>
          </cell>
          <cell r="J875">
            <v>3</v>
          </cell>
        </row>
        <row r="876">
          <cell r="H876" t="str">
            <v>PRM225017</v>
          </cell>
          <cell r="J876">
            <v>7</v>
          </cell>
        </row>
        <row r="877">
          <cell r="H877" t="str">
            <v>PRM225018</v>
          </cell>
          <cell r="J877">
            <v>94</v>
          </cell>
        </row>
        <row r="878">
          <cell r="H878" t="str">
            <v>PRM225019</v>
          </cell>
          <cell r="J878">
            <v>60</v>
          </cell>
        </row>
        <row r="879">
          <cell r="H879" t="str">
            <v>PRM225020</v>
          </cell>
          <cell r="J879">
            <v>63</v>
          </cell>
        </row>
        <row r="880">
          <cell r="H880" t="str">
            <v>PRM225021</v>
          </cell>
          <cell r="J880">
            <v>52</v>
          </cell>
        </row>
        <row r="881">
          <cell r="H881" t="str">
            <v>PRM225022</v>
          </cell>
          <cell r="J881">
            <v>42</v>
          </cell>
        </row>
        <row r="882">
          <cell r="H882" t="str">
            <v>PRM225023</v>
          </cell>
          <cell r="J882">
            <v>35</v>
          </cell>
        </row>
        <row r="883">
          <cell r="H883" t="str">
            <v>PRM225025</v>
          </cell>
          <cell r="J883">
            <v>1</v>
          </cell>
        </row>
        <row r="884">
          <cell r="H884" t="str">
            <v>PRM225031</v>
          </cell>
          <cell r="J884">
            <v>74</v>
          </cell>
        </row>
        <row r="885">
          <cell r="H885" t="str">
            <v>PRM225032</v>
          </cell>
          <cell r="J885">
            <v>116</v>
          </cell>
        </row>
        <row r="886">
          <cell r="H886" t="str">
            <v>PRM225034</v>
          </cell>
          <cell r="J886">
            <v>34</v>
          </cell>
        </row>
        <row r="887">
          <cell r="H887" t="str">
            <v>PRM225035</v>
          </cell>
          <cell r="J887">
            <v>18</v>
          </cell>
        </row>
        <row r="888">
          <cell r="H888" t="str">
            <v>PRM225036</v>
          </cell>
          <cell r="J888">
            <v>18</v>
          </cell>
        </row>
        <row r="889">
          <cell r="H889" t="str">
            <v>PRM225037</v>
          </cell>
          <cell r="J889">
            <v>75</v>
          </cell>
        </row>
        <row r="890">
          <cell r="H890" t="str">
            <v>PRM225038</v>
          </cell>
          <cell r="J890">
            <v>83</v>
          </cell>
        </row>
        <row r="891">
          <cell r="H891" t="str">
            <v>PRM225039</v>
          </cell>
          <cell r="J891">
            <v>173</v>
          </cell>
        </row>
        <row r="892">
          <cell r="H892" t="str">
            <v>PRM225040</v>
          </cell>
          <cell r="J892">
            <v>119</v>
          </cell>
        </row>
        <row r="893">
          <cell r="H893" t="str">
            <v>PRM225041</v>
          </cell>
          <cell r="J893">
            <v>55</v>
          </cell>
        </row>
        <row r="894">
          <cell r="H894" t="str">
            <v>PRM225042</v>
          </cell>
          <cell r="J894">
            <v>38</v>
          </cell>
        </row>
        <row r="895">
          <cell r="H895" t="str">
            <v>PRM225043</v>
          </cell>
          <cell r="J895">
            <v>13</v>
          </cell>
        </row>
        <row r="896">
          <cell r="H896" t="str">
            <v>PRM225044</v>
          </cell>
          <cell r="J896">
            <v>33</v>
          </cell>
        </row>
        <row r="897">
          <cell r="H897" t="str">
            <v>PRM225045</v>
          </cell>
          <cell r="J897">
            <v>80</v>
          </cell>
        </row>
        <row r="898">
          <cell r="H898" t="str">
            <v>PRM225046</v>
          </cell>
          <cell r="J898">
            <v>74</v>
          </cell>
        </row>
        <row r="899">
          <cell r="H899" t="str">
            <v>PRM225047</v>
          </cell>
          <cell r="J899">
            <v>81</v>
          </cell>
        </row>
        <row r="900">
          <cell r="H900" t="str">
            <v>PRM225053</v>
          </cell>
          <cell r="J900">
            <v>21</v>
          </cell>
        </row>
        <row r="901">
          <cell r="H901" t="str">
            <v>PRP106006</v>
          </cell>
          <cell r="J901">
            <v>10</v>
          </cell>
        </row>
        <row r="902">
          <cell r="H902" t="str">
            <v>PRP107005</v>
          </cell>
          <cell r="J902">
            <v>21</v>
          </cell>
        </row>
        <row r="903">
          <cell r="H903" t="str">
            <v>PRP109011</v>
          </cell>
          <cell r="J903">
            <v>3</v>
          </cell>
        </row>
        <row r="904">
          <cell r="H904" t="str">
            <v>PRP109012</v>
          </cell>
          <cell r="J904">
            <v>27</v>
          </cell>
        </row>
        <row r="905">
          <cell r="H905" t="str">
            <v>PRP109013</v>
          </cell>
          <cell r="J905">
            <v>4</v>
          </cell>
        </row>
        <row r="906">
          <cell r="H906" t="str">
            <v>PRP109014</v>
          </cell>
          <cell r="J906">
            <v>3</v>
          </cell>
        </row>
        <row r="907">
          <cell r="H907" t="str">
            <v>PRP109015</v>
          </cell>
          <cell r="J907">
            <v>2</v>
          </cell>
        </row>
        <row r="908">
          <cell r="H908" t="str">
            <v>PRP109018</v>
          </cell>
          <cell r="J908">
            <v>1</v>
          </cell>
        </row>
        <row r="909">
          <cell r="H909" t="str">
            <v>PRP109024</v>
          </cell>
          <cell r="J909">
            <v>1</v>
          </cell>
        </row>
        <row r="910">
          <cell r="H910" t="str">
            <v>PRP109026</v>
          </cell>
          <cell r="J910">
            <v>8</v>
          </cell>
        </row>
        <row r="911">
          <cell r="H911" t="str">
            <v>PRP110001</v>
          </cell>
          <cell r="J911">
            <v>122</v>
          </cell>
        </row>
        <row r="912">
          <cell r="H912" t="str">
            <v>PRP110006</v>
          </cell>
          <cell r="J912">
            <v>76</v>
          </cell>
        </row>
        <row r="913">
          <cell r="H913" t="str">
            <v>PRP110011</v>
          </cell>
          <cell r="J913">
            <v>3</v>
          </cell>
        </row>
        <row r="914">
          <cell r="H914" t="str">
            <v>PRP110012</v>
          </cell>
          <cell r="J914">
            <v>1</v>
          </cell>
        </row>
        <row r="915">
          <cell r="H915" t="str">
            <v>PRP110013</v>
          </cell>
          <cell r="J915">
            <v>1</v>
          </cell>
        </row>
        <row r="916">
          <cell r="H916" t="str">
            <v>PRP110014</v>
          </cell>
          <cell r="J916">
            <v>1</v>
          </cell>
        </row>
        <row r="917">
          <cell r="H917" t="str">
            <v>PRP110015</v>
          </cell>
          <cell r="J917">
            <v>1</v>
          </cell>
        </row>
        <row r="918">
          <cell r="H918" t="str">
            <v>PRP110016</v>
          </cell>
          <cell r="J918">
            <v>2</v>
          </cell>
        </row>
        <row r="919">
          <cell r="H919" t="str">
            <v>PRP110019</v>
          </cell>
          <cell r="J919">
            <v>10</v>
          </cell>
        </row>
        <row r="920">
          <cell r="H920" t="str">
            <v>PRP110024</v>
          </cell>
          <cell r="J920">
            <v>12</v>
          </cell>
        </row>
        <row r="921">
          <cell r="H921" t="str">
            <v>PRP111014</v>
          </cell>
          <cell r="J921">
            <v>2</v>
          </cell>
        </row>
        <row r="922">
          <cell r="H922" t="str">
            <v>PRP112002</v>
          </cell>
          <cell r="J922">
            <v>1</v>
          </cell>
        </row>
        <row r="923">
          <cell r="H923" t="str">
            <v>PRP112004</v>
          </cell>
          <cell r="J923">
            <v>5</v>
          </cell>
        </row>
        <row r="924">
          <cell r="H924" t="str">
            <v>PRP112006</v>
          </cell>
          <cell r="J924">
            <v>1</v>
          </cell>
        </row>
        <row r="925">
          <cell r="H925" t="str">
            <v>PRP112008</v>
          </cell>
          <cell r="J925">
            <v>5</v>
          </cell>
        </row>
        <row r="926">
          <cell r="H926" t="str">
            <v>PRP112012</v>
          </cell>
          <cell r="J926">
            <v>5</v>
          </cell>
        </row>
        <row r="927">
          <cell r="H927" t="str">
            <v>PRP112013</v>
          </cell>
          <cell r="J927">
            <v>3</v>
          </cell>
        </row>
        <row r="928">
          <cell r="H928" t="str">
            <v>PRP112015</v>
          </cell>
          <cell r="J928">
            <v>1</v>
          </cell>
        </row>
        <row r="929">
          <cell r="H929" t="str">
            <v>PRP112022</v>
          </cell>
          <cell r="J929">
            <v>1712</v>
          </cell>
        </row>
        <row r="930">
          <cell r="H930" t="str">
            <v>PRP112032</v>
          </cell>
          <cell r="J930">
            <v>2144</v>
          </cell>
        </row>
        <row r="931">
          <cell r="H931" t="str">
            <v>PRP113001</v>
          </cell>
          <cell r="J931">
            <v>6</v>
          </cell>
        </row>
        <row r="932">
          <cell r="H932" t="str">
            <v>PRP113008</v>
          </cell>
          <cell r="J932">
            <v>4</v>
          </cell>
        </row>
        <row r="933">
          <cell r="H933" t="str">
            <v>PRP113013</v>
          </cell>
          <cell r="J933">
            <v>1</v>
          </cell>
        </row>
        <row r="934">
          <cell r="H934" t="str">
            <v>PRP113014</v>
          </cell>
          <cell r="J934">
            <v>2</v>
          </cell>
        </row>
        <row r="935">
          <cell r="H935" t="str">
            <v>PRP113015</v>
          </cell>
          <cell r="J935">
            <v>6</v>
          </cell>
        </row>
        <row r="936">
          <cell r="H936" t="str">
            <v>PRP113016</v>
          </cell>
          <cell r="J936">
            <v>4</v>
          </cell>
        </row>
        <row r="937">
          <cell r="H937" t="str">
            <v>PRP113018</v>
          </cell>
          <cell r="J937">
            <v>1</v>
          </cell>
        </row>
        <row r="938">
          <cell r="H938" t="str">
            <v>PRP113020</v>
          </cell>
          <cell r="J938">
            <v>249</v>
          </cell>
        </row>
        <row r="939">
          <cell r="H939" t="str">
            <v>PRP113021</v>
          </cell>
          <cell r="J939">
            <v>21</v>
          </cell>
        </row>
        <row r="940">
          <cell r="H940" t="str">
            <v>PRP113022</v>
          </cell>
          <cell r="J940">
            <v>3</v>
          </cell>
        </row>
        <row r="941">
          <cell r="H941" t="str">
            <v>PRP113025</v>
          </cell>
          <cell r="J941">
            <v>3</v>
          </cell>
        </row>
        <row r="942">
          <cell r="H942" t="str">
            <v>PRP113040</v>
          </cell>
          <cell r="J942">
            <v>11</v>
          </cell>
        </row>
        <row r="943">
          <cell r="H943" t="str">
            <v>PRP113041</v>
          </cell>
          <cell r="J943">
            <v>12</v>
          </cell>
        </row>
        <row r="944">
          <cell r="H944" t="str">
            <v>PRP113055</v>
          </cell>
          <cell r="J944">
            <v>2</v>
          </cell>
        </row>
        <row r="945">
          <cell r="H945" t="str">
            <v>PRP114002</v>
          </cell>
          <cell r="J945">
            <v>24</v>
          </cell>
        </row>
        <row r="946">
          <cell r="H946" t="str">
            <v>PRP114003</v>
          </cell>
          <cell r="J946">
            <v>41</v>
          </cell>
        </row>
        <row r="947">
          <cell r="H947" t="str">
            <v>PRP114004</v>
          </cell>
          <cell r="J947">
            <v>48</v>
          </cell>
        </row>
        <row r="948">
          <cell r="H948" t="str">
            <v>PRP114005</v>
          </cell>
          <cell r="J948">
            <v>7</v>
          </cell>
        </row>
        <row r="949">
          <cell r="H949" t="str">
            <v>PRP114008</v>
          </cell>
          <cell r="J949">
            <v>3</v>
          </cell>
        </row>
        <row r="950">
          <cell r="H950" t="str">
            <v>PRP114015</v>
          </cell>
          <cell r="J950">
            <v>530</v>
          </cell>
        </row>
        <row r="951">
          <cell r="H951" t="str">
            <v>PRP114019</v>
          </cell>
          <cell r="J951">
            <v>26</v>
          </cell>
        </row>
        <row r="952">
          <cell r="H952" t="str">
            <v>PRP114026</v>
          </cell>
          <cell r="J952">
            <v>79</v>
          </cell>
        </row>
        <row r="953">
          <cell r="H953" t="str">
            <v>PRP114030</v>
          </cell>
          <cell r="J953">
            <v>91</v>
          </cell>
        </row>
        <row r="954">
          <cell r="H954" t="str">
            <v>PRP114032</v>
          </cell>
          <cell r="J954">
            <v>3</v>
          </cell>
        </row>
        <row r="955">
          <cell r="H955" t="str">
            <v>PRP114035</v>
          </cell>
          <cell r="J955">
            <v>34</v>
          </cell>
        </row>
        <row r="956">
          <cell r="H956" t="str">
            <v>PRP114036</v>
          </cell>
          <cell r="J956">
            <v>28</v>
          </cell>
        </row>
        <row r="957">
          <cell r="H957" t="str">
            <v>PRP114039</v>
          </cell>
          <cell r="J957">
            <v>148</v>
          </cell>
        </row>
        <row r="958">
          <cell r="H958" t="str">
            <v>PRP114040</v>
          </cell>
          <cell r="J958">
            <v>741</v>
          </cell>
        </row>
        <row r="959">
          <cell r="H959" t="str">
            <v>PRP114041</v>
          </cell>
          <cell r="J959">
            <v>89</v>
          </cell>
        </row>
        <row r="960">
          <cell r="H960" t="str">
            <v>PRP114053</v>
          </cell>
          <cell r="J960">
            <v>36</v>
          </cell>
        </row>
        <row r="961">
          <cell r="H961" t="str">
            <v>PRP114054</v>
          </cell>
          <cell r="J961">
            <v>4</v>
          </cell>
        </row>
        <row r="962">
          <cell r="H962" t="str">
            <v>PRP114055</v>
          </cell>
          <cell r="J962">
            <v>18</v>
          </cell>
        </row>
        <row r="963">
          <cell r="H963" t="str">
            <v>PRP114060</v>
          </cell>
          <cell r="J963">
            <v>73</v>
          </cell>
        </row>
        <row r="964">
          <cell r="H964" t="str">
            <v>PRP114061</v>
          </cell>
          <cell r="J964">
            <v>44</v>
          </cell>
        </row>
        <row r="965">
          <cell r="H965" t="str">
            <v>PRP114062</v>
          </cell>
          <cell r="J965">
            <v>97</v>
          </cell>
        </row>
        <row r="966">
          <cell r="H966" t="str">
            <v>PRP114063</v>
          </cell>
          <cell r="J966">
            <v>55</v>
          </cell>
        </row>
        <row r="967">
          <cell r="H967" t="str">
            <v>PRP114070</v>
          </cell>
          <cell r="J967">
            <v>38</v>
          </cell>
        </row>
        <row r="968">
          <cell r="H968" t="str">
            <v>PRP115008</v>
          </cell>
          <cell r="J968">
            <v>62</v>
          </cell>
        </row>
        <row r="969">
          <cell r="H969" t="str">
            <v>PRP115009</v>
          </cell>
          <cell r="J969">
            <v>32</v>
          </cell>
        </row>
        <row r="970">
          <cell r="H970" t="str">
            <v>PRP115010</v>
          </cell>
          <cell r="J970">
            <v>33</v>
          </cell>
        </row>
        <row r="971">
          <cell r="H971" t="str">
            <v>PRP115012</v>
          </cell>
          <cell r="J971">
            <v>4</v>
          </cell>
        </row>
        <row r="972">
          <cell r="H972" t="str">
            <v>PRP115013</v>
          </cell>
          <cell r="J972">
            <v>57</v>
          </cell>
        </row>
        <row r="973">
          <cell r="H973" t="str">
            <v>PRP115014</v>
          </cell>
          <cell r="J973">
            <v>132</v>
          </cell>
        </row>
        <row r="974">
          <cell r="H974" t="str">
            <v>PRP115015</v>
          </cell>
          <cell r="J974">
            <v>62</v>
          </cell>
        </row>
        <row r="975">
          <cell r="H975" t="str">
            <v>PRP115020</v>
          </cell>
          <cell r="J975">
            <v>12</v>
          </cell>
        </row>
        <row r="976">
          <cell r="H976" t="str">
            <v>PRP115022</v>
          </cell>
          <cell r="J976">
            <v>1</v>
          </cell>
        </row>
        <row r="977">
          <cell r="H977" t="str">
            <v>PRP115023</v>
          </cell>
          <cell r="J977">
            <v>4</v>
          </cell>
        </row>
        <row r="978">
          <cell r="H978" t="str">
            <v>PRP115024</v>
          </cell>
          <cell r="J978">
            <v>10</v>
          </cell>
        </row>
        <row r="979">
          <cell r="H979" t="str">
            <v>PRP115025</v>
          </cell>
          <cell r="J979">
            <v>175</v>
          </cell>
        </row>
        <row r="980">
          <cell r="H980" t="str">
            <v>PRP115041</v>
          </cell>
          <cell r="J980">
            <v>45</v>
          </cell>
        </row>
        <row r="981">
          <cell r="H981" t="str">
            <v>PRP115043</v>
          </cell>
          <cell r="J981">
            <v>6</v>
          </cell>
        </row>
        <row r="982">
          <cell r="H982" t="str">
            <v>PRP116001</v>
          </cell>
          <cell r="J982">
            <v>384</v>
          </cell>
        </row>
        <row r="983">
          <cell r="H983" t="str">
            <v>PRP116012</v>
          </cell>
          <cell r="J983">
            <v>1</v>
          </cell>
        </row>
        <row r="984">
          <cell r="H984" t="str">
            <v>PRP116013</v>
          </cell>
          <cell r="J984">
            <v>11</v>
          </cell>
        </row>
        <row r="985">
          <cell r="H985" t="str">
            <v>PRP116015</v>
          </cell>
          <cell r="J985">
            <v>309</v>
          </cell>
        </row>
        <row r="986">
          <cell r="H986" t="str">
            <v>PRP116016</v>
          </cell>
          <cell r="J986">
            <v>23</v>
          </cell>
        </row>
        <row r="987">
          <cell r="H987" t="str">
            <v>PRP116027</v>
          </cell>
          <cell r="J987">
            <v>17</v>
          </cell>
        </row>
        <row r="988">
          <cell r="H988" t="str">
            <v>PRP116028</v>
          </cell>
          <cell r="J988">
            <v>38</v>
          </cell>
        </row>
        <row r="989">
          <cell r="H989" t="str">
            <v>PRP116029</v>
          </cell>
          <cell r="J989">
            <v>3</v>
          </cell>
        </row>
        <row r="990">
          <cell r="H990" t="str">
            <v>PRP116030</v>
          </cell>
          <cell r="J990">
            <v>2</v>
          </cell>
        </row>
        <row r="991">
          <cell r="H991" t="str">
            <v>PRP116031</v>
          </cell>
          <cell r="J991">
            <v>3</v>
          </cell>
        </row>
        <row r="992">
          <cell r="H992" t="str">
            <v>PRP116035</v>
          </cell>
          <cell r="J992">
            <v>11</v>
          </cell>
        </row>
        <row r="993">
          <cell r="H993" t="str">
            <v>PRP116036</v>
          </cell>
          <cell r="J993">
            <v>13</v>
          </cell>
        </row>
        <row r="994">
          <cell r="H994" t="str">
            <v>PRP116037</v>
          </cell>
          <cell r="J994">
            <v>3</v>
          </cell>
        </row>
        <row r="995">
          <cell r="H995" t="str">
            <v>PRP116038</v>
          </cell>
          <cell r="J995">
            <v>13</v>
          </cell>
        </row>
        <row r="996">
          <cell r="H996" t="str">
            <v>PRP116040</v>
          </cell>
          <cell r="J996">
            <v>1</v>
          </cell>
        </row>
        <row r="997">
          <cell r="H997" t="str">
            <v>PRP116041</v>
          </cell>
          <cell r="J997">
            <v>8</v>
          </cell>
        </row>
        <row r="998">
          <cell r="H998" t="str">
            <v>PRP116044</v>
          </cell>
          <cell r="J998">
            <v>4</v>
          </cell>
        </row>
        <row r="999">
          <cell r="H999" t="str">
            <v>PRP117001</v>
          </cell>
          <cell r="J999">
            <v>822</v>
          </cell>
        </row>
        <row r="1000">
          <cell r="H1000" t="str">
            <v>PRP117004</v>
          </cell>
          <cell r="J1000">
            <v>6</v>
          </cell>
        </row>
        <row r="1001">
          <cell r="H1001" t="str">
            <v>PRP117005</v>
          </cell>
          <cell r="J1001">
            <v>27</v>
          </cell>
        </row>
        <row r="1002">
          <cell r="H1002" t="str">
            <v>PRP117007</v>
          </cell>
          <cell r="J1002">
            <v>82</v>
          </cell>
        </row>
        <row r="1003">
          <cell r="H1003" t="str">
            <v>PRP117008</v>
          </cell>
          <cell r="J1003">
            <v>2</v>
          </cell>
        </row>
        <row r="1004">
          <cell r="H1004" t="str">
            <v>PRP117009</v>
          </cell>
          <cell r="J1004">
            <v>4</v>
          </cell>
        </row>
        <row r="1005">
          <cell r="H1005" t="str">
            <v>PRP117014</v>
          </cell>
          <cell r="J1005">
            <v>8</v>
          </cell>
        </row>
        <row r="1006">
          <cell r="H1006" t="str">
            <v>PRP117015</v>
          </cell>
          <cell r="J1006">
            <v>6</v>
          </cell>
        </row>
        <row r="1007">
          <cell r="H1007" t="str">
            <v>PRP117017</v>
          </cell>
          <cell r="J1007">
            <v>10</v>
          </cell>
        </row>
        <row r="1008">
          <cell r="H1008" t="str">
            <v>PRP117018</v>
          </cell>
          <cell r="J1008">
            <v>6</v>
          </cell>
        </row>
        <row r="1009">
          <cell r="H1009" t="str">
            <v>PRP117019</v>
          </cell>
          <cell r="J1009">
            <v>3</v>
          </cell>
        </row>
        <row r="1010">
          <cell r="H1010" t="str">
            <v>PRP117023</v>
          </cell>
          <cell r="J1010">
            <v>1</v>
          </cell>
        </row>
        <row r="1011">
          <cell r="H1011" t="str">
            <v>PRP117024</v>
          </cell>
          <cell r="J1011">
            <v>1</v>
          </cell>
        </row>
        <row r="1012">
          <cell r="H1012" t="str">
            <v>PRP117026</v>
          </cell>
          <cell r="J1012">
            <v>1733</v>
          </cell>
        </row>
        <row r="1013">
          <cell r="H1013" t="str">
            <v>PRP117027</v>
          </cell>
          <cell r="J1013">
            <v>19</v>
          </cell>
        </row>
        <row r="1014">
          <cell r="H1014" t="str">
            <v>PRP117028</v>
          </cell>
          <cell r="J1014">
            <v>82</v>
          </cell>
        </row>
        <row r="1015">
          <cell r="H1015" t="str">
            <v>PRP117029</v>
          </cell>
          <cell r="J1015">
            <v>1544</v>
          </cell>
        </row>
        <row r="1016">
          <cell r="H1016" t="str">
            <v>PRP117030</v>
          </cell>
          <cell r="J1016">
            <v>2151</v>
          </cell>
        </row>
        <row r="1017">
          <cell r="H1017" t="str">
            <v>PRP117032</v>
          </cell>
          <cell r="J1017">
            <v>70</v>
          </cell>
        </row>
        <row r="1018">
          <cell r="H1018" t="str">
            <v>PRP117042</v>
          </cell>
          <cell r="J1018">
            <v>5</v>
          </cell>
        </row>
        <row r="1019">
          <cell r="H1019" t="str">
            <v>PRP117043</v>
          </cell>
          <cell r="J1019">
            <v>2</v>
          </cell>
        </row>
        <row r="1020">
          <cell r="H1020" t="str">
            <v>PRP117044</v>
          </cell>
          <cell r="J1020">
            <v>125</v>
          </cell>
        </row>
        <row r="1021">
          <cell r="H1021" t="str">
            <v>PRP117045</v>
          </cell>
          <cell r="J1021">
            <v>4687</v>
          </cell>
        </row>
        <row r="1022">
          <cell r="H1022" t="str">
            <v>PRP117046</v>
          </cell>
          <cell r="J1022">
            <v>284</v>
          </cell>
        </row>
        <row r="1023">
          <cell r="H1023" t="str">
            <v>PRP117047</v>
          </cell>
          <cell r="J1023">
            <v>8</v>
          </cell>
        </row>
        <row r="1024">
          <cell r="H1024" t="str">
            <v>PRP117048</v>
          </cell>
          <cell r="J1024">
            <v>93</v>
          </cell>
        </row>
        <row r="1025">
          <cell r="H1025" t="str">
            <v>PRP117049</v>
          </cell>
          <cell r="J1025">
            <v>968</v>
          </cell>
        </row>
        <row r="1026">
          <cell r="H1026" t="str">
            <v>PRP117050</v>
          </cell>
          <cell r="J1026">
            <v>39</v>
          </cell>
        </row>
        <row r="1027">
          <cell r="H1027" t="str">
            <v>PRP117052</v>
          </cell>
          <cell r="J1027">
            <v>1</v>
          </cell>
        </row>
        <row r="1028">
          <cell r="H1028" t="str">
            <v>PRP117054</v>
          </cell>
          <cell r="J1028">
            <v>1</v>
          </cell>
        </row>
        <row r="1029">
          <cell r="H1029" t="str">
            <v>PRP117055</v>
          </cell>
          <cell r="J1029">
            <v>2907</v>
          </cell>
        </row>
        <row r="1030">
          <cell r="H1030" t="str">
            <v>PRP117056</v>
          </cell>
          <cell r="J1030">
            <v>5441</v>
          </cell>
        </row>
        <row r="1031">
          <cell r="H1031" t="str">
            <v>PRP117064</v>
          </cell>
          <cell r="J1031">
            <v>126</v>
          </cell>
        </row>
        <row r="1032">
          <cell r="H1032" t="str">
            <v>PRP117065</v>
          </cell>
          <cell r="J1032">
            <v>2</v>
          </cell>
        </row>
        <row r="1033">
          <cell r="H1033" t="str">
            <v>PRP118002</v>
          </cell>
          <cell r="J1033">
            <v>2</v>
          </cell>
        </row>
        <row r="1034">
          <cell r="H1034" t="str">
            <v>PRP118003</v>
          </cell>
          <cell r="J1034">
            <v>47950</v>
          </cell>
        </row>
        <row r="1035">
          <cell r="H1035" t="str">
            <v>PRP118004</v>
          </cell>
          <cell r="J1035">
            <v>32470</v>
          </cell>
        </row>
        <row r="1036">
          <cell r="H1036" t="str">
            <v>PRP118005</v>
          </cell>
          <cell r="J1036">
            <v>11806</v>
          </cell>
        </row>
        <row r="1037">
          <cell r="H1037" t="str">
            <v>PRP118006</v>
          </cell>
          <cell r="J1037">
            <v>10798</v>
          </cell>
        </row>
        <row r="1038">
          <cell r="H1038" t="str">
            <v>PRP118008</v>
          </cell>
          <cell r="J1038">
            <v>16414</v>
          </cell>
        </row>
        <row r="1039">
          <cell r="H1039" t="str">
            <v>PRP118010</v>
          </cell>
          <cell r="J1039">
            <v>833</v>
          </cell>
        </row>
        <row r="1040">
          <cell r="H1040" t="str">
            <v>PRP118011</v>
          </cell>
          <cell r="J1040">
            <v>652</v>
          </cell>
        </row>
        <row r="1041">
          <cell r="H1041" t="str">
            <v>PRP118012</v>
          </cell>
          <cell r="J1041">
            <v>4</v>
          </cell>
        </row>
        <row r="1042">
          <cell r="H1042" t="str">
            <v>PRP118013</v>
          </cell>
          <cell r="J1042">
            <v>1</v>
          </cell>
        </row>
        <row r="1043">
          <cell r="H1043" t="str">
            <v>PRP118014</v>
          </cell>
          <cell r="J1043">
            <v>64</v>
          </cell>
        </row>
        <row r="1044">
          <cell r="H1044" t="str">
            <v>PRP118015</v>
          </cell>
          <cell r="J1044">
            <v>3</v>
          </cell>
        </row>
        <row r="1045">
          <cell r="H1045" t="str">
            <v>PRP118016</v>
          </cell>
          <cell r="J1045">
            <v>808</v>
          </cell>
        </row>
        <row r="1046">
          <cell r="H1046" t="str">
            <v>PRP118017</v>
          </cell>
          <cell r="J1046">
            <v>2</v>
          </cell>
        </row>
        <row r="1047">
          <cell r="H1047" t="str">
            <v>PRP118020</v>
          </cell>
          <cell r="J1047">
            <v>290</v>
          </cell>
        </row>
        <row r="1048">
          <cell r="H1048" t="str">
            <v>PRP118021</v>
          </cell>
          <cell r="J1048">
            <v>9</v>
          </cell>
        </row>
        <row r="1049">
          <cell r="H1049" t="str">
            <v>PRP118023</v>
          </cell>
          <cell r="J1049">
            <v>7</v>
          </cell>
        </row>
        <row r="1050">
          <cell r="H1050" t="str">
            <v>PRP118024</v>
          </cell>
          <cell r="J1050">
            <v>71</v>
          </cell>
        </row>
        <row r="1051">
          <cell r="H1051" t="str">
            <v>PRP118025</v>
          </cell>
          <cell r="J1051">
            <v>1650</v>
          </cell>
        </row>
        <row r="1052">
          <cell r="H1052" t="str">
            <v>PRP118026</v>
          </cell>
          <cell r="J1052">
            <v>34</v>
          </cell>
        </row>
        <row r="1053">
          <cell r="H1053" t="str">
            <v>PRP118027</v>
          </cell>
          <cell r="J1053">
            <v>6</v>
          </cell>
        </row>
        <row r="1054">
          <cell r="H1054" t="str">
            <v>PRP118029</v>
          </cell>
          <cell r="J1054">
            <v>3140</v>
          </cell>
        </row>
        <row r="1055">
          <cell r="H1055" t="str">
            <v>PRP118031</v>
          </cell>
          <cell r="J1055">
            <v>2</v>
          </cell>
        </row>
        <row r="1056">
          <cell r="H1056" t="str">
            <v>PRP118032</v>
          </cell>
          <cell r="J1056">
            <v>10</v>
          </cell>
        </row>
        <row r="1057">
          <cell r="H1057" t="str">
            <v>PRP118033</v>
          </cell>
          <cell r="J1057">
            <v>5</v>
          </cell>
        </row>
        <row r="1058">
          <cell r="H1058" t="str">
            <v>PRP118035</v>
          </cell>
          <cell r="J1058">
            <v>549</v>
          </cell>
        </row>
        <row r="1059">
          <cell r="H1059" t="str">
            <v>PRP118036</v>
          </cell>
          <cell r="J1059">
            <v>1</v>
          </cell>
        </row>
        <row r="1060">
          <cell r="H1060" t="str">
            <v>PRP118037</v>
          </cell>
          <cell r="J1060">
            <v>26926</v>
          </cell>
        </row>
        <row r="1061">
          <cell r="H1061" t="str">
            <v>PRP118038</v>
          </cell>
          <cell r="J1061">
            <v>16918</v>
          </cell>
        </row>
        <row r="1062">
          <cell r="H1062" t="str">
            <v>PRP118039</v>
          </cell>
          <cell r="J1062">
            <v>9958</v>
          </cell>
        </row>
        <row r="1063">
          <cell r="H1063" t="str">
            <v>PRP119008</v>
          </cell>
          <cell r="J1063">
            <v>8</v>
          </cell>
        </row>
        <row r="1064">
          <cell r="H1064" t="str">
            <v>PRP119009</v>
          </cell>
          <cell r="J1064">
            <v>2</v>
          </cell>
        </row>
        <row r="1065">
          <cell r="H1065" t="str">
            <v>PRP119011</v>
          </cell>
          <cell r="J1065">
            <v>0</v>
          </cell>
        </row>
        <row r="1066">
          <cell r="H1066" t="str">
            <v>PRP119012</v>
          </cell>
          <cell r="J1066">
            <v>0</v>
          </cell>
        </row>
        <row r="1067">
          <cell r="H1067" t="str">
            <v>PRP119013</v>
          </cell>
          <cell r="J1067">
            <v>0</v>
          </cell>
        </row>
        <row r="1068">
          <cell r="H1068" t="str">
            <v>PRP119014</v>
          </cell>
          <cell r="J1068">
            <v>0</v>
          </cell>
        </row>
        <row r="1069">
          <cell r="H1069" t="str">
            <v>PRP119015</v>
          </cell>
          <cell r="J1069">
            <v>0</v>
          </cell>
        </row>
        <row r="1070">
          <cell r="H1070" t="str">
            <v>PRP119016</v>
          </cell>
          <cell r="J1070">
            <v>0</v>
          </cell>
        </row>
        <row r="1071">
          <cell r="H1071" t="str">
            <v>PRP119017</v>
          </cell>
          <cell r="J1071">
            <v>0</v>
          </cell>
        </row>
        <row r="1072">
          <cell r="H1072" t="str">
            <v>PRP119018</v>
          </cell>
          <cell r="J1072">
            <v>0</v>
          </cell>
        </row>
        <row r="1073">
          <cell r="H1073" t="str">
            <v>PRP119019</v>
          </cell>
          <cell r="J1073">
            <v>0</v>
          </cell>
        </row>
        <row r="1074">
          <cell r="H1074" t="str">
            <v>PRP119020</v>
          </cell>
          <cell r="J1074">
            <v>0</v>
          </cell>
        </row>
        <row r="1075">
          <cell r="H1075" t="str">
            <v>PRP119021</v>
          </cell>
          <cell r="J1075">
            <v>0</v>
          </cell>
        </row>
        <row r="1076">
          <cell r="H1076" t="str">
            <v>PRP119022</v>
          </cell>
          <cell r="J1076">
            <v>0</v>
          </cell>
        </row>
        <row r="1077">
          <cell r="H1077" t="str">
            <v>PRP119023</v>
          </cell>
          <cell r="J1077">
            <v>4</v>
          </cell>
        </row>
        <row r="1078">
          <cell r="H1078" t="str">
            <v>PRP119024</v>
          </cell>
          <cell r="J1078">
            <v>9430</v>
          </cell>
        </row>
        <row r="1079">
          <cell r="H1079" t="str">
            <v>PRP119025</v>
          </cell>
          <cell r="J1079">
            <v>28294</v>
          </cell>
        </row>
        <row r="1080">
          <cell r="H1080" t="str">
            <v>PRP119026</v>
          </cell>
          <cell r="J1080">
            <v>7990</v>
          </cell>
        </row>
        <row r="1081">
          <cell r="H1081" t="str">
            <v>PRP119027</v>
          </cell>
          <cell r="J1081">
            <v>11</v>
          </cell>
        </row>
        <row r="1082">
          <cell r="H1082" t="str">
            <v>PRP119028</v>
          </cell>
          <cell r="J1082">
            <v>4</v>
          </cell>
        </row>
        <row r="1083">
          <cell r="H1083" t="str">
            <v>PRP119029</v>
          </cell>
          <cell r="J1083">
            <v>7</v>
          </cell>
        </row>
        <row r="1084">
          <cell r="H1084" t="str">
            <v>PRP119030</v>
          </cell>
          <cell r="J1084">
            <v>44</v>
          </cell>
        </row>
        <row r="1085">
          <cell r="H1085" t="str">
            <v>PRP119031</v>
          </cell>
          <cell r="J1085">
            <v>30</v>
          </cell>
        </row>
        <row r="1086">
          <cell r="H1086" t="str">
            <v>PRP119032</v>
          </cell>
          <cell r="J1086">
            <v>17</v>
          </cell>
        </row>
        <row r="1087">
          <cell r="H1087" t="str">
            <v>PRP119033</v>
          </cell>
          <cell r="J1087">
            <v>7</v>
          </cell>
        </row>
        <row r="1088">
          <cell r="H1088" t="str">
            <v>PRP119034</v>
          </cell>
          <cell r="J1088">
            <v>4799</v>
          </cell>
        </row>
        <row r="1089">
          <cell r="H1089" t="str">
            <v>PRP119035</v>
          </cell>
          <cell r="J1089">
            <v>4</v>
          </cell>
        </row>
        <row r="1090">
          <cell r="H1090" t="str">
            <v>PRP119036</v>
          </cell>
          <cell r="J1090">
            <v>16</v>
          </cell>
        </row>
        <row r="1091">
          <cell r="H1091" t="str">
            <v>PRP119037</v>
          </cell>
          <cell r="J1091">
            <v>7</v>
          </cell>
        </row>
        <row r="1092">
          <cell r="H1092" t="str">
            <v>PRP119038</v>
          </cell>
          <cell r="J1092">
            <v>19</v>
          </cell>
        </row>
        <row r="1093">
          <cell r="H1093" t="str">
            <v>PRP119039</v>
          </cell>
          <cell r="J1093">
            <v>9</v>
          </cell>
        </row>
        <row r="1094">
          <cell r="H1094" t="str">
            <v>PRP119040</v>
          </cell>
          <cell r="J1094">
            <v>20</v>
          </cell>
        </row>
        <row r="1095">
          <cell r="H1095" t="str">
            <v>PRP119041</v>
          </cell>
          <cell r="J1095">
            <v>7</v>
          </cell>
        </row>
        <row r="1096">
          <cell r="H1096" t="str">
            <v>PRP119042</v>
          </cell>
          <cell r="J1096">
            <v>18</v>
          </cell>
        </row>
        <row r="1097">
          <cell r="H1097" t="str">
            <v>PRP119043</v>
          </cell>
          <cell r="J1097">
            <v>523</v>
          </cell>
        </row>
        <row r="1098">
          <cell r="H1098" t="str">
            <v>PRP119064</v>
          </cell>
          <cell r="J1098">
            <v>6</v>
          </cell>
        </row>
        <row r="1099">
          <cell r="H1099" t="str">
            <v>PRP119066</v>
          </cell>
          <cell r="J1099">
            <v>1</v>
          </cell>
        </row>
        <row r="1100">
          <cell r="H1100" t="str">
            <v>PRP119068</v>
          </cell>
          <cell r="J1100">
            <v>526</v>
          </cell>
        </row>
        <row r="1101">
          <cell r="H1101" t="str">
            <v>PRP119069</v>
          </cell>
          <cell r="J1101">
            <v>280</v>
          </cell>
        </row>
        <row r="1102">
          <cell r="H1102" t="str">
            <v>PRP119070</v>
          </cell>
          <cell r="J1102">
            <v>197</v>
          </cell>
        </row>
        <row r="1103">
          <cell r="H1103" t="str">
            <v>PRP119072</v>
          </cell>
          <cell r="J1103">
            <v>2</v>
          </cell>
        </row>
        <row r="1104">
          <cell r="H1104" t="str">
            <v>PRP119073</v>
          </cell>
          <cell r="J1104">
            <v>100</v>
          </cell>
        </row>
        <row r="1105">
          <cell r="H1105" t="str">
            <v>PRP119074</v>
          </cell>
          <cell r="J1105">
            <v>3</v>
          </cell>
        </row>
        <row r="1106">
          <cell r="H1106" t="str">
            <v>PRP119075</v>
          </cell>
          <cell r="J1106">
            <v>54</v>
          </cell>
        </row>
        <row r="1107">
          <cell r="H1107" t="str">
            <v>PRP119076</v>
          </cell>
          <cell r="J1107">
            <v>16</v>
          </cell>
        </row>
        <row r="1108">
          <cell r="H1108" t="str">
            <v>PRP119078</v>
          </cell>
          <cell r="J1108">
            <v>5</v>
          </cell>
        </row>
        <row r="1109">
          <cell r="H1109" t="str">
            <v>PRP119079</v>
          </cell>
          <cell r="J1109">
            <v>46</v>
          </cell>
        </row>
        <row r="1110">
          <cell r="H1110" t="str">
            <v>PRP119080</v>
          </cell>
          <cell r="J1110">
            <v>118</v>
          </cell>
        </row>
        <row r="1111">
          <cell r="H1111" t="str">
            <v>PRP120001</v>
          </cell>
          <cell r="J1111">
            <v>57</v>
          </cell>
        </row>
        <row r="1112">
          <cell r="H1112" t="str">
            <v>PRP120002</v>
          </cell>
          <cell r="J1112">
            <v>41</v>
          </cell>
        </row>
        <row r="1113">
          <cell r="H1113" t="str">
            <v>PRP120003</v>
          </cell>
          <cell r="J1113">
            <v>10387</v>
          </cell>
        </row>
        <row r="1114">
          <cell r="H1114" t="str">
            <v>PRP120004</v>
          </cell>
          <cell r="J1114">
            <v>554</v>
          </cell>
        </row>
        <row r="1115">
          <cell r="H1115" t="str">
            <v>PRP120005</v>
          </cell>
          <cell r="J1115">
            <v>799</v>
          </cell>
        </row>
        <row r="1116">
          <cell r="H1116" t="str">
            <v>PRP120006</v>
          </cell>
          <cell r="J1116">
            <v>516</v>
          </cell>
        </row>
        <row r="1117">
          <cell r="H1117" t="str">
            <v>PRP120007</v>
          </cell>
          <cell r="J1117">
            <v>3</v>
          </cell>
        </row>
        <row r="1118">
          <cell r="H1118" t="str">
            <v>PRP120008</v>
          </cell>
          <cell r="J1118">
            <v>880</v>
          </cell>
        </row>
        <row r="1119">
          <cell r="H1119" t="str">
            <v>PRP120009</v>
          </cell>
          <cell r="J1119">
            <v>413</v>
          </cell>
        </row>
        <row r="1120">
          <cell r="H1120" t="str">
            <v>PRP120010</v>
          </cell>
          <cell r="J1120">
            <v>1126</v>
          </cell>
        </row>
        <row r="1121">
          <cell r="H1121" t="str">
            <v>PRP120011</v>
          </cell>
          <cell r="J1121">
            <v>932</v>
          </cell>
        </row>
        <row r="1122">
          <cell r="H1122" t="str">
            <v>PRP120012</v>
          </cell>
          <cell r="J1122">
            <v>51</v>
          </cell>
        </row>
        <row r="1123">
          <cell r="H1123" t="str">
            <v>PRP120013</v>
          </cell>
          <cell r="J1123">
            <v>805</v>
          </cell>
        </row>
        <row r="1124">
          <cell r="H1124" t="str">
            <v>PRP120014</v>
          </cell>
          <cell r="J1124">
            <v>265</v>
          </cell>
        </row>
        <row r="1125">
          <cell r="H1125" t="str">
            <v>PRP120015</v>
          </cell>
          <cell r="J1125">
            <v>17</v>
          </cell>
        </row>
        <row r="1126">
          <cell r="H1126" t="str">
            <v>PRP120016</v>
          </cell>
          <cell r="J1126">
            <v>0</v>
          </cell>
        </row>
        <row r="1127">
          <cell r="H1127" t="str">
            <v>PRP120017</v>
          </cell>
          <cell r="J1127">
            <v>0</v>
          </cell>
        </row>
        <row r="1128">
          <cell r="H1128" t="str">
            <v>PRP120018</v>
          </cell>
          <cell r="J1128">
            <v>0</v>
          </cell>
        </row>
        <row r="1129">
          <cell r="H1129" t="str">
            <v>PRP120019</v>
          </cell>
          <cell r="J1129">
            <v>0</v>
          </cell>
        </row>
        <row r="1130">
          <cell r="H1130" t="str">
            <v>PRP120020</v>
          </cell>
          <cell r="J1130">
            <v>0</v>
          </cell>
        </row>
        <row r="1131">
          <cell r="H1131" t="str">
            <v>PRP120021</v>
          </cell>
          <cell r="J1131">
            <v>0</v>
          </cell>
        </row>
        <row r="1132">
          <cell r="H1132" t="str">
            <v>PRP120022</v>
          </cell>
          <cell r="J1132">
            <v>2</v>
          </cell>
        </row>
        <row r="1133">
          <cell r="H1133" t="str">
            <v>PRP120023</v>
          </cell>
          <cell r="J1133">
            <v>10</v>
          </cell>
        </row>
        <row r="1134">
          <cell r="H1134" t="str">
            <v>PRP120024</v>
          </cell>
          <cell r="J1134">
            <v>5</v>
          </cell>
        </row>
        <row r="1135">
          <cell r="H1135" t="str">
            <v>PRP120025</v>
          </cell>
          <cell r="J1135">
            <v>19</v>
          </cell>
        </row>
        <row r="1136">
          <cell r="H1136" t="str">
            <v>PRP120026</v>
          </cell>
          <cell r="J1136">
            <v>316</v>
          </cell>
        </row>
        <row r="1137">
          <cell r="H1137" t="str">
            <v>PRP120027</v>
          </cell>
          <cell r="J1137">
            <v>765</v>
          </cell>
        </row>
        <row r="1138">
          <cell r="H1138" t="str">
            <v>PRP120028</v>
          </cell>
          <cell r="J1138">
            <v>2</v>
          </cell>
        </row>
        <row r="1139">
          <cell r="H1139" t="str">
            <v>PRP120029</v>
          </cell>
          <cell r="J1139">
            <v>30</v>
          </cell>
        </row>
        <row r="1140">
          <cell r="H1140" t="str">
            <v>PRP120032</v>
          </cell>
          <cell r="J1140">
            <v>593</v>
          </cell>
        </row>
        <row r="1141">
          <cell r="H1141" t="str">
            <v>PRP120033</v>
          </cell>
          <cell r="J1141">
            <v>3870</v>
          </cell>
        </row>
        <row r="1142">
          <cell r="H1142" t="str">
            <v>PRP120034</v>
          </cell>
          <cell r="J1142">
            <v>45</v>
          </cell>
        </row>
        <row r="1143">
          <cell r="H1143" t="str">
            <v>PRP120035</v>
          </cell>
          <cell r="J1143">
            <v>1</v>
          </cell>
        </row>
        <row r="1144">
          <cell r="H1144" t="str">
            <v>PRP120036</v>
          </cell>
          <cell r="J1144">
            <v>822</v>
          </cell>
        </row>
        <row r="1145">
          <cell r="H1145" t="str">
            <v>PRP120037</v>
          </cell>
          <cell r="J1145">
            <v>10</v>
          </cell>
        </row>
        <row r="1146">
          <cell r="H1146" t="str">
            <v>PRP120038</v>
          </cell>
          <cell r="J1146">
            <v>1</v>
          </cell>
        </row>
        <row r="1147">
          <cell r="H1147" t="str">
            <v>PRP120039</v>
          </cell>
          <cell r="J1147">
            <v>6476</v>
          </cell>
        </row>
        <row r="1148">
          <cell r="H1148" t="str">
            <v>PRP120040</v>
          </cell>
          <cell r="J1148">
            <v>2194</v>
          </cell>
        </row>
        <row r="1149">
          <cell r="H1149" t="str">
            <v>PRP120042</v>
          </cell>
          <cell r="J1149">
            <v>819</v>
          </cell>
        </row>
        <row r="1150">
          <cell r="H1150" t="str">
            <v>PRP120043</v>
          </cell>
          <cell r="J1150">
            <v>933</v>
          </cell>
        </row>
        <row r="1151">
          <cell r="H1151" t="str">
            <v>PRP120044</v>
          </cell>
          <cell r="J1151">
            <v>889</v>
          </cell>
        </row>
        <row r="1152">
          <cell r="H1152" t="str">
            <v>PRP120045</v>
          </cell>
          <cell r="J1152">
            <v>5663</v>
          </cell>
        </row>
        <row r="1153">
          <cell r="H1153" t="str">
            <v>PRP120046</v>
          </cell>
          <cell r="J1153">
            <v>4988</v>
          </cell>
        </row>
        <row r="1154">
          <cell r="H1154" t="str">
            <v>PRP120047</v>
          </cell>
          <cell r="J1154">
            <v>50</v>
          </cell>
        </row>
        <row r="1155">
          <cell r="H1155" t="str">
            <v>PRP120048</v>
          </cell>
          <cell r="J1155">
            <v>24</v>
          </cell>
        </row>
        <row r="1156">
          <cell r="H1156" t="str">
            <v>PRP120049</v>
          </cell>
          <cell r="J1156">
            <v>1027</v>
          </cell>
        </row>
        <row r="1157">
          <cell r="H1157" t="str">
            <v>PRP120050</v>
          </cell>
          <cell r="J1157">
            <v>1006</v>
          </cell>
        </row>
        <row r="1158">
          <cell r="H1158" t="str">
            <v>PRP120051</v>
          </cell>
          <cell r="J1158">
            <v>1</v>
          </cell>
        </row>
        <row r="1159">
          <cell r="H1159" t="str">
            <v>PRP120052</v>
          </cell>
          <cell r="J1159">
            <v>2976</v>
          </cell>
        </row>
        <row r="1160">
          <cell r="H1160" t="str">
            <v>PRP120053</v>
          </cell>
          <cell r="J1160">
            <v>4660</v>
          </cell>
        </row>
        <row r="1161">
          <cell r="H1161" t="str">
            <v>PRP120054</v>
          </cell>
          <cell r="J1161">
            <v>8</v>
          </cell>
        </row>
        <row r="1162">
          <cell r="H1162" t="str">
            <v>PRP120055</v>
          </cell>
          <cell r="J1162">
            <v>9</v>
          </cell>
        </row>
        <row r="1163">
          <cell r="H1163" t="str">
            <v>PRP120056</v>
          </cell>
          <cell r="J1163">
            <v>2</v>
          </cell>
        </row>
        <row r="1164">
          <cell r="H1164" t="str">
            <v>PRP120057</v>
          </cell>
          <cell r="J1164">
            <v>11</v>
          </cell>
        </row>
        <row r="1165">
          <cell r="H1165" t="str">
            <v>PRP120058</v>
          </cell>
          <cell r="J1165">
            <v>28</v>
          </cell>
        </row>
        <row r="1166">
          <cell r="H1166" t="str">
            <v>PRP120059</v>
          </cell>
          <cell r="J1166">
            <v>89</v>
          </cell>
        </row>
        <row r="1167">
          <cell r="H1167" t="str">
            <v>PRP120060</v>
          </cell>
          <cell r="J1167">
            <v>326</v>
          </cell>
        </row>
        <row r="1168">
          <cell r="H1168" t="str">
            <v>PRP121001</v>
          </cell>
          <cell r="J1168">
            <v>1</v>
          </cell>
        </row>
        <row r="1169">
          <cell r="H1169" t="str">
            <v>PRP121002</v>
          </cell>
          <cell r="J1169">
            <v>16</v>
          </cell>
        </row>
        <row r="1170">
          <cell r="H1170" t="str">
            <v>PRP121012</v>
          </cell>
          <cell r="J1170">
            <v>1680</v>
          </cell>
        </row>
        <row r="1171">
          <cell r="H1171" t="str">
            <v>PRP121013</v>
          </cell>
          <cell r="J1171">
            <v>1494</v>
          </cell>
        </row>
        <row r="1172">
          <cell r="H1172" t="str">
            <v>PRP121014</v>
          </cell>
          <cell r="J1172">
            <v>1405</v>
          </cell>
        </row>
        <row r="1173">
          <cell r="H1173" t="str">
            <v>PRP121016</v>
          </cell>
          <cell r="J1173">
            <v>1719</v>
          </cell>
        </row>
        <row r="1174">
          <cell r="H1174" t="str">
            <v>PRP121017</v>
          </cell>
          <cell r="J1174">
            <v>2242</v>
          </cell>
        </row>
        <row r="1175">
          <cell r="H1175" t="str">
            <v>PRP121018</v>
          </cell>
          <cell r="J1175">
            <v>157</v>
          </cell>
        </row>
        <row r="1176">
          <cell r="H1176" t="str">
            <v>PRP121019</v>
          </cell>
          <cell r="J1176">
            <v>1</v>
          </cell>
        </row>
        <row r="1177">
          <cell r="H1177" t="str">
            <v>PRP121020</v>
          </cell>
          <cell r="J1177">
            <v>121</v>
          </cell>
        </row>
        <row r="1178">
          <cell r="H1178" t="str">
            <v>PRP121021</v>
          </cell>
          <cell r="J1178">
            <v>94</v>
          </cell>
        </row>
        <row r="1179">
          <cell r="H1179" t="str">
            <v>PRP121022</v>
          </cell>
          <cell r="J1179">
            <v>1603</v>
          </cell>
        </row>
        <row r="1180">
          <cell r="H1180" t="str">
            <v>PRP121023</v>
          </cell>
          <cell r="J1180">
            <v>115</v>
          </cell>
        </row>
        <row r="1181">
          <cell r="H1181" t="str">
            <v>PRP121024</v>
          </cell>
          <cell r="J1181">
            <v>311</v>
          </cell>
        </row>
        <row r="1182">
          <cell r="H1182" t="str">
            <v>PRP121025</v>
          </cell>
          <cell r="J1182">
            <v>273</v>
          </cell>
        </row>
        <row r="1183">
          <cell r="H1183" t="str">
            <v>PRP121026</v>
          </cell>
          <cell r="J1183">
            <v>656</v>
          </cell>
        </row>
        <row r="1184">
          <cell r="H1184" t="str">
            <v>PRP121027</v>
          </cell>
          <cell r="J1184">
            <v>284</v>
          </cell>
        </row>
        <row r="1185">
          <cell r="H1185" t="str">
            <v>PRP121028</v>
          </cell>
          <cell r="J1185">
            <v>155</v>
          </cell>
        </row>
        <row r="1186">
          <cell r="H1186" t="str">
            <v>PRP121029</v>
          </cell>
          <cell r="J1186">
            <v>153</v>
          </cell>
        </row>
        <row r="1187">
          <cell r="H1187" t="str">
            <v>PRP121030</v>
          </cell>
          <cell r="J1187">
            <v>1225</v>
          </cell>
        </row>
        <row r="1188">
          <cell r="H1188" t="str">
            <v>PRP121031</v>
          </cell>
          <cell r="J1188">
            <v>1159</v>
          </cell>
        </row>
        <row r="1189">
          <cell r="H1189" t="str">
            <v>PRP121033</v>
          </cell>
          <cell r="J1189">
            <v>184</v>
          </cell>
        </row>
        <row r="1190">
          <cell r="H1190" t="str">
            <v>PRP121034</v>
          </cell>
          <cell r="J1190">
            <v>4</v>
          </cell>
        </row>
        <row r="1191">
          <cell r="H1191" t="str">
            <v>PRP121035</v>
          </cell>
          <cell r="J1191">
            <v>4</v>
          </cell>
        </row>
        <row r="1192">
          <cell r="H1192" t="str">
            <v>PRP121036</v>
          </cell>
          <cell r="J1192">
            <v>4</v>
          </cell>
        </row>
        <row r="1193">
          <cell r="H1193" t="str">
            <v>PRP121037</v>
          </cell>
          <cell r="J1193">
            <v>3</v>
          </cell>
        </row>
        <row r="1194">
          <cell r="H1194" t="str">
            <v>PRP121040</v>
          </cell>
          <cell r="J1194">
            <v>533</v>
          </cell>
        </row>
        <row r="1195">
          <cell r="H1195" t="str">
            <v>PRP121041</v>
          </cell>
          <cell r="J1195">
            <v>194</v>
          </cell>
        </row>
        <row r="1196">
          <cell r="H1196" t="str">
            <v>PRP121042</v>
          </cell>
          <cell r="J1196">
            <v>704</v>
          </cell>
        </row>
        <row r="1197">
          <cell r="H1197" t="str">
            <v>PRP121043</v>
          </cell>
          <cell r="J1197">
            <v>498</v>
          </cell>
        </row>
        <row r="1198">
          <cell r="H1198" t="str">
            <v>PRP121044</v>
          </cell>
          <cell r="J1198">
            <v>5</v>
          </cell>
        </row>
        <row r="1199">
          <cell r="H1199" t="str">
            <v>PRP121045</v>
          </cell>
          <cell r="J1199">
            <v>131</v>
          </cell>
        </row>
        <row r="1200">
          <cell r="H1200" t="str">
            <v>PRP121047</v>
          </cell>
          <cell r="J1200">
            <v>31</v>
          </cell>
        </row>
        <row r="1201">
          <cell r="H1201" t="str">
            <v>PRP121048</v>
          </cell>
          <cell r="J1201">
            <v>66</v>
          </cell>
        </row>
        <row r="1202">
          <cell r="H1202" t="str">
            <v>PRP121049</v>
          </cell>
          <cell r="J1202">
            <v>4647</v>
          </cell>
        </row>
        <row r="1203">
          <cell r="H1203" t="str">
            <v>PRP121050</v>
          </cell>
          <cell r="J1203">
            <v>158</v>
          </cell>
        </row>
        <row r="1204">
          <cell r="H1204" t="str">
            <v>PRP121052</v>
          </cell>
          <cell r="J1204">
            <v>92</v>
          </cell>
        </row>
        <row r="1205">
          <cell r="H1205" t="str">
            <v>PRP122001</v>
          </cell>
          <cell r="J1205">
            <v>1908</v>
          </cell>
        </row>
        <row r="1206">
          <cell r="H1206" t="str">
            <v>PRP122002</v>
          </cell>
          <cell r="J1206">
            <v>4108</v>
          </cell>
        </row>
        <row r="1207">
          <cell r="H1207" t="str">
            <v>PRP122003</v>
          </cell>
          <cell r="J1207">
            <v>3864</v>
          </cell>
        </row>
        <row r="1208">
          <cell r="H1208" t="str">
            <v>PRP122004</v>
          </cell>
          <cell r="J1208">
            <v>2282</v>
          </cell>
        </row>
        <row r="1209">
          <cell r="H1209" t="str">
            <v>PRP122005</v>
          </cell>
          <cell r="J1209">
            <v>7</v>
          </cell>
        </row>
        <row r="1210">
          <cell r="H1210" t="str">
            <v>PRP122006</v>
          </cell>
          <cell r="J1210">
            <v>4138</v>
          </cell>
        </row>
        <row r="1211">
          <cell r="H1211" t="str">
            <v>PRP122007</v>
          </cell>
          <cell r="J1211">
            <v>57</v>
          </cell>
        </row>
        <row r="1212">
          <cell r="H1212" t="str">
            <v>PRP122008</v>
          </cell>
          <cell r="J1212">
            <v>819</v>
          </cell>
        </row>
        <row r="1213">
          <cell r="H1213" t="str">
            <v>PRP122009</v>
          </cell>
          <cell r="J1213">
            <v>1003</v>
          </cell>
        </row>
        <row r="1214">
          <cell r="H1214" t="str">
            <v>PRP122010</v>
          </cell>
          <cell r="J1214">
            <v>1091</v>
          </cell>
        </row>
        <row r="1215">
          <cell r="H1215" t="str">
            <v>PRP122011</v>
          </cell>
          <cell r="J1215">
            <v>65</v>
          </cell>
        </row>
        <row r="1216">
          <cell r="H1216" t="str">
            <v>PRP122012</v>
          </cell>
          <cell r="J1216">
            <v>4249</v>
          </cell>
        </row>
        <row r="1217">
          <cell r="H1217" t="str">
            <v>PRP122013</v>
          </cell>
          <cell r="J1217">
            <v>333</v>
          </cell>
        </row>
        <row r="1218">
          <cell r="H1218" t="str">
            <v>PRP122014</v>
          </cell>
          <cell r="J1218">
            <v>730</v>
          </cell>
        </row>
        <row r="1219">
          <cell r="H1219" t="str">
            <v>PRP122015</v>
          </cell>
          <cell r="J1219">
            <v>3054</v>
          </cell>
        </row>
        <row r="1220">
          <cell r="H1220" t="str">
            <v>PRP122016</v>
          </cell>
          <cell r="J1220">
            <v>27</v>
          </cell>
        </row>
        <row r="1221">
          <cell r="H1221" t="str">
            <v>PRP122017</v>
          </cell>
          <cell r="J1221">
            <v>10</v>
          </cell>
        </row>
        <row r="1222">
          <cell r="H1222" t="str">
            <v>PRP122018</v>
          </cell>
          <cell r="J1222">
            <v>12</v>
          </cell>
        </row>
        <row r="1223">
          <cell r="H1223" t="str">
            <v>PRP122019</v>
          </cell>
          <cell r="J1223">
            <v>20</v>
          </cell>
        </row>
        <row r="1224">
          <cell r="H1224" t="str">
            <v>PRP122020</v>
          </cell>
          <cell r="J1224">
            <v>5585</v>
          </cell>
        </row>
        <row r="1225">
          <cell r="H1225" t="str">
            <v>PRP122021</v>
          </cell>
          <cell r="J1225">
            <v>986</v>
          </cell>
        </row>
        <row r="1226">
          <cell r="H1226" t="str">
            <v>PRP122022</v>
          </cell>
          <cell r="J1226">
            <v>1589</v>
          </cell>
        </row>
        <row r="1227">
          <cell r="H1227" t="str">
            <v>PRP122023</v>
          </cell>
          <cell r="J1227">
            <v>147</v>
          </cell>
        </row>
        <row r="1228">
          <cell r="H1228" t="str">
            <v>PRP122025</v>
          </cell>
          <cell r="J1228">
            <v>1154</v>
          </cell>
        </row>
        <row r="1229">
          <cell r="H1229" t="str">
            <v>PRP122026</v>
          </cell>
          <cell r="J1229">
            <v>673</v>
          </cell>
        </row>
        <row r="1230">
          <cell r="H1230" t="str">
            <v>PRP122027</v>
          </cell>
          <cell r="J1230">
            <v>16</v>
          </cell>
        </row>
        <row r="1231">
          <cell r="H1231" t="str">
            <v>PRP122028</v>
          </cell>
          <cell r="J1231">
            <v>18</v>
          </cell>
        </row>
        <row r="1232">
          <cell r="H1232" t="str">
            <v>PRP122029</v>
          </cell>
          <cell r="J1232">
            <v>2908</v>
          </cell>
        </row>
        <row r="1233">
          <cell r="H1233" t="str">
            <v>PRP122031</v>
          </cell>
          <cell r="J1233">
            <v>10</v>
          </cell>
        </row>
        <row r="1234">
          <cell r="H1234" t="str">
            <v>PRP122032</v>
          </cell>
          <cell r="J1234">
            <v>1446</v>
          </cell>
        </row>
        <row r="1235">
          <cell r="H1235" t="str">
            <v>PRP123001</v>
          </cell>
          <cell r="J1235">
            <v>520</v>
          </cell>
        </row>
        <row r="1236">
          <cell r="H1236" t="str">
            <v>PRP123003</v>
          </cell>
          <cell r="J1236">
            <v>7532</v>
          </cell>
        </row>
        <row r="1237">
          <cell r="H1237" t="str">
            <v>PRP123004</v>
          </cell>
          <cell r="J1237">
            <v>3769</v>
          </cell>
        </row>
        <row r="1238">
          <cell r="H1238" t="str">
            <v>PRP123005</v>
          </cell>
          <cell r="J1238">
            <v>3542</v>
          </cell>
        </row>
        <row r="1239">
          <cell r="H1239" t="str">
            <v>PRP123006</v>
          </cell>
          <cell r="J1239">
            <v>804</v>
          </cell>
        </row>
        <row r="1240">
          <cell r="H1240" t="str">
            <v>PRP123007</v>
          </cell>
          <cell r="J1240">
            <v>1287</v>
          </cell>
        </row>
        <row r="1241">
          <cell r="H1241" t="str">
            <v>PRP123009</v>
          </cell>
          <cell r="J1241">
            <v>1166</v>
          </cell>
        </row>
        <row r="1242">
          <cell r="H1242" t="str">
            <v>PRP123010</v>
          </cell>
          <cell r="J1242">
            <v>2752</v>
          </cell>
        </row>
        <row r="1243">
          <cell r="H1243" t="str">
            <v>PRP123011</v>
          </cell>
          <cell r="J1243">
            <v>5525</v>
          </cell>
        </row>
        <row r="1244">
          <cell r="H1244" t="str">
            <v>PRP123013</v>
          </cell>
          <cell r="J1244">
            <v>3446</v>
          </cell>
        </row>
        <row r="1245">
          <cell r="H1245" t="str">
            <v>PRP123014</v>
          </cell>
          <cell r="J1245">
            <v>3128</v>
          </cell>
        </row>
        <row r="1246">
          <cell r="H1246" t="str">
            <v>PRP123016</v>
          </cell>
          <cell r="J1246">
            <v>2833</v>
          </cell>
        </row>
        <row r="1247">
          <cell r="H1247" t="str">
            <v>PRP123017</v>
          </cell>
          <cell r="J1247">
            <v>3730</v>
          </cell>
        </row>
        <row r="1248">
          <cell r="H1248" t="str">
            <v>PRP123018</v>
          </cell>
          <cell r="J1248">
            <v>4137</v>
          </cell>
        </row>
        <row r="1249">
          <cell r="H1249" t="str">
            <v>PRP123019</v>
          </cell>
          <cell r="J1249">
            <v>2281</v>
          </cell>
        </row>
        <row r="1250">
          <cell r="H1250" t="str">
            <v>PRP123020</v>
          </cell>
          <cell r="J1250">
            <v>633</v>
          </cell>
        </row>
        <row r="1251">
          <cell r="H1251" t="str">
            <v>PRP123021</v>
          </cell>
          <cell r="J1251">
            <v>2143</v>
          </cell>
        </row>
        <row r="1252">
          <cell r="H1252" t="str">
            <v>PRP123022</v>
          </cell>
          <cell r="J1252">
            <v>2</v>
          </cell>
        </row>
        <row r="1253">
          <cell r="H1253" t="str">
            <v>PRP123023</v>
          </cell>
          <cell r="J1253">
            <v>5</v>
          </cell>
        </row>
        <row r="1254">
          <cell r="H1254" t="str">
            <v>PRP123024</v>
          </cell>
          <cell r="J1254">
            <v>3111</v>
          </cell>
        </row>
        <row r="1255">
          <cell r="H1255" t="str">
            <v>PRP123025</v>
          </cell>
          <cell r="J1255">
            <v>158</v>
          </cell>
        </row>
        <row r="1256">
          <cell r="H1256" t="str">
            <v>PRP123026</v>
          </cell>
          <cell r="J1256">
            <v>4854</v>
          </cell>
        </row>
        <row r="1257">
          <cell r="H1257" t="str">
            <v>PRP123027</v>
          </cell>
          <cell r="J1257">
            <v>505</v>
          </cell>
        </row>
        <row r="1258">
          <cell r="H1258" t="str">
            <v>PRP123028</v>
          </cell>
          <cell r="J1258">
            <v>864</v>
          </cell>
        </row>
        <row r="1259">
          <cell r="H1259" t="str">
            <v>PRP123029</v>
          </cell>
          <cell r="J1259">
            <v>2444</v>
          </cell>
        </row>
        <row r="1260">
          <cell r="H1260" t="str">
            <v>PRP123030</v>
          </cell>
          <cell r="J1260">
            <v>1083</v>
          </cell>
        </row>
        <row r="1261">
          <cell r="H1261" t="str">
            <v>PRP123031</v>
          </cell>
          <cell r="J1261">
            <v>652</v>
          </cell>
        </row>
        <row r="1262">
          <cell r="H1262" t="str">
            <v>PRP123032</v>
          </cell>
          <cell r="J1262">
            <v>4530</v>
          </cell>
        </row>
        <row r="1263">
          <cell r="H1263" t="str">
            <v>PRP123033</v>
          </cell>
          <cell r="J1263">
            <v>1879</v>
          </cell>
        </row>
        <row r="1264">
          <cell r="H1264" t="str">
            <v>PRP123034</v>
          </cell>
          <cell r="J1264">
            <v>1977</v>
          </cell>
        </row>
        <row r="1265">
          <cell r="H1265" t="str">
            <v>PRP123035</v>
          </cell>
          <cell r="J1265">
            <v>356</v>
          </cell>
        </row>
        <row r="1266">
          <cell r="H1266" t="str">
            <v>PRP123036</v>
          </cell>
          <cell r="J1266">
            <v>29</v>
          </cell>
        </row>
        <row r="1267">
          <cell r="H1267" t="str">
            <v>PRP123039</v>
          </cell>
          <cell r="J1267">
            <v>1848</v>
          </cell>
        </row>
        <row r="1268">
          <cell r="H1268" t="str">
            <v>PRP123040</v>
          </cell>
          <cell r="J1268">
            <v>547</v>
          </cell>
        </row>
        <row r="1269">
          <cell r="H1269" t="str">
            <v>PRP123041</v>
          </cell>
          <cell r="J1269">
            <v>873</v>
          </cell>
        </row>
        <row r="1270">
          <cell r="H1270" t="str">
            <v>PRP123042</v>
          </cell>
          <cell r="J1270">
            <v>1611</v>
          </cell>
        </row>
        <row r="1271">
          <cell r="H1271" t="str">
            <v>PRP123043</v>
          </cell>
          <cell r="J1271">
            <v>3688</v>
          </cell>
        </row>
        <row r="1272">
          <cell r="H1272" t="str">
            <v>PRP123044</v>
          </cell>
          <cell r="J1272">
            <v>1202</v>
          </cell>
        </row>
        <row r="1273">
          <cell r="H1273" t="str">
            <v>PRP123045</v>
          </cell>
          <cell r="J1273">
            <v>5032</v>
          </cell>
        </row>
        <row r="1274">
          <cell r="H1274" t="str">
            <v>PRP123046</v>
          </cell>
          <cell r="J1274">
            <v>5126</v>
          </cell>
        </row>
        <row r="1275">
          <cell r="H1275" t="str">
            <v>PRP123047</v>
          </cell>
          <cell r="J1275">
            <v>520</v>
          </cell>
        </row>
        <row r="1276">
          <cell r="H1276" t="str">
            <v>PRP123048</v>
          </cell>
          <cell r="J1276">
            <v>1744</v>
          </cell>
        </row>
        <row r="1277">
          <cell r="H1277" t="str">
            <v>PRP123049</v>
          </cell>
          <cell r="J1277">
            <v>1595</v>
          </cell>
        </row>
        <row r="1278">
          <cell r="H1278" t="str">
            <v>PRP123050</v>
          </cell>
          <cell r="J1278">
            <v>4955</v>
          </cell>
        </row>
        <row r="1279">
          <cell r="H1279" t="str">
            <v>PRP123051</v>
          </cell>
          <cell r="J1279">
            <v>1226</v>
          </cell>
        </row>
        <row r="1280">
          <cell r="H1280" t="str">
            <v>PRP123052</v>
          </cell>
          <cell r="J1280">
            <v>2554</v>
          </cell>
        </row>
        <row r="1281">
          <cell r="H1281" t="str">
            <v>PRP123053</v>
          </cell>
          <cell r="J1281">
            <v>2539</v>
          </cell>
        </row>
        <row r="1282">
          <cell r="H1282" t="str">
            <v>PRP123054</v>
          </cell>
          <cell r="J1282">
            <v>2143</v>
          </cell>
        </row>
        <row r="1283">
          <cell r="H1283" t="str">
            <v>PRP123055</v>
          </cell>
          <cell r="J1283">
            <v>2780</v>
          </cell>
        </row>
        <row r="1284">
          <cell r="H1284" t="str">
            <v>PRP123056</v>
          </cell>
          <cell r="J1284">
            <v>1248</v>
          </cell>
        </row>
        <row r="1285">
          <cell r="H1285" t="str">
            <v>PRP123057</v>
          </cell>
          <cell r="J1285">
            <v>2997</v>
          </cell>
        </row>
        <row r="1286">
          <cell r="H1286" t="str">
            <v>PRP123058</v>
          </cell>
          <cell r="J1286">
            <v>1666</v>
          </cell>
        </row>
        <row r="1287">
          <cell r="H1287" t="str">
            <v>PRP123059</v>
          </cell>
          <cell r="J1287">
            <v>2091</v>
          </cell>
        </row>
        <row r="1288">
          <cell r="H1288" t="str">
            <v>PRP123060</v>
          </cell>
          <cell r="J1288">
            <v>223</v>
          </cell>
        </row>
        <row r="1289">
          <cell r="H1289" t="str">
            <v>PRP123061</v>
          </cell>
          <cell r="J1289">
            <v>1072</v>
          </cell>
        </row>
        <row r="1290">
          <cell r="H1290" t="str">
            <v>PRP123062</v>
          </cell>
          <cell r="J1290">
            <v>638</v>
          </cell>
        </row>
        <row r="1291">
          <cell r="H1291" t="str">
            <v>PRP123063</v>
          </cell>
          <cell r="J1291">
            <v>409</v>
          </cell>
        </row>
        <row r="1292">
          <cell r="H1292" t="str">
            <v>PRP123064</v>
          </cell>
          <cell r="J1292">
            <v>716</v>
          </cell>
        </row>
        <row r="1293">
          <cell r="H1293" t="str">
            <v>PRP123065</v>
          </cell>
          <cell r="J1293">
            <v>572</v>
          </cell>
        </row>
        <row r="1294">
          <cell r="H1294" t="str">
            <v>PRP124001</v>
          </cell>
          <cell r="J1294">
            <v>1773</v>
          </cell>
        </row>
        <row r="1295">
          <cell r="H1295" t="str">
            <v>PRP124002</v>
          </cell>
          <cell r="J1295">
            <v>4982</v>
          </cell>
        </row>
        <row r="1296">
          <cell r="H1296" t="str">
            <v>PRP124003</v>
          </cell>
          <cell r="J1296">
            <v>5575</v>
          </cell>
        </row>
        <row r="1297">
          <cell r="H1297" t="str">
            <v>PRP124004</v>
          </cell>
          <cell r="J1297">
            <v>70</v>
          </cell>
        </row>
        <row r="1298">
          <cell r="H1298" t="str">
            <v>PRP124005</v>
          </cell>
          <cell r="J1298">
            <v>3586</v>
          </cell>
        </row>
        <row r="1299">
          <cell r="H1299" t="str">
            <v>PRP124006</v>
          </cell>
          <cell r="J1299">
            <v>270</v>
          </cell>
        </row>
        <row r="1300">
          <cell r="H1300" t="str">
            <v>PRP124007</v>
          </cell>
          <cell r="J1300">
            <v>170</v>
          </cell>
        </row>
        <row r="1301">
          <cell r="H1301" t="str">
            <v>PRP124008</v>
          </cell>
          <cell r="J1301">
            <v>938</v>
          </cell>
        </row>
        <row r="1302">
          <cell r="H1302" t="str">
            <v>PRP124009</v>
          </cell>
          <cell r="J1302">
            <v>3249</v>
          </cell>
        </row>
        <row r="1303">
          <cell r="H1303" t="str">
            <v>PRP124010</v>
          </cell>
          <cell r="J1303">
            <v>175</v>
          </cell>
        </row>
        <row r="1304">
          <cell r="H1304" t="str">
            <v>PRP124011</v>
          </cell>
          <cell r="J1304">
            <v>2545</v>
          </cell>
        </row>
        <row r="1305">
          <cell r="H1305" t="str">
            <v>PRP124012</v>
          </cell>
          <cell r="J1305">
            <v>667</v>
          </cell>
        </row>
        <row r="1306">
          <cell r="H1306" t="str">
            <v>PRP124013</v>
          </cell>
          <cell r="J1306">
            <v>1227</v>
          </cell>
        </row>
        <row r="1307">
          <cell r="H1307" t="str">
            <v>PRP124014</v>
          </cell>
          <cell r="J1307">
            <v>483</v>
          </cell>
        </row>
        <row r="1308">
          <cell r="H1308" t="str">
            <v>PRP124015</v>
          </cell>
          <cell r="J1308">
            <v>6877</v>
          </cell>
        </row>
        <row r="1309">
          <cell r="H1309" t="str">
            <v>PRP124016</v>
          </cell>
          <cell r="J1309">
            <v>595</v>
          </cell>
        </row>
        <row r="1310">
          <cell r="H1310" t="str">
            <v>PRP124017</v>
          </cell>
          <cell r="J1310">
            <v>2979</v>
          </cell>
        </row>
        <row r="1311">
          <cell r="H1311" t="str">
            <v>PRP124018</v>
          </cell>
          <cell r="J1311">
            <v>1176</v>
          </cell>
        </row>
        <row r="1312">
          <cell r="H1312" t="str">
            <v>PRP124019</v>
          </cell>
          <cell r="J1312">
            <v>284</v>
          </cell>
        </row>
        <row r="1313">
          <cell r="H1313" t="str">
            <v>PRP124020</v>
          </cell>
          <cell r="J1313">
            <v>1945</v>
          </cell>
        </row>
        <row r="1314">
          <cell r="H1314" t="str">
            <v>PRP124021</v>
          </cell>
          <cell r="J1314">
            <v>4068</v>
          </cell>
        </row>
        <row r="1315">
          <cell r="H1315" t="str">
            <v>PRP124031</v>
          </cell>
          <cell r="J1315">
            <v>2441</v>
          </cell>
        </row>
        <row r="1316">
          <cell r="H1316" t="str">
            <v>PRP124032</v>
          </cell>
          <cell r="J1316">
            <v>902</v>
          </cell>
        </row>
        <row r="1317">
          <cell r="H1317" t="str">
            <v>PRP124033</v>
          </cell>
          <cell r="J1317">
            <v>1083</v>
          </cell>
        </row>
        <row r="1318">
          <cell r="H1318" t="str">
            <v>PRP124034</v>
          </cell>
          <cell r="J1318">
            <v>1595</v>
          </cell>
        </row>
        <row r="1319">
          <cell r="H1319" t="str">
            <v>PRP124035</v>
          </cell>
          <cell r="J1319">
            <v>1205</v>
          </cell>
        </row>
        <row r="1320">
          <cell r="H1320" t="str">
            <v>PRP124036</v>
          </cell>
          <cell r="J1320">
            <v>647</v>
          </cell>
        </row>
        <row r="1321">
          <cell r="H1321" t="str">
            <v>PRP124037</v>
          </cell>
          <cell r="J1321">
            <v>1130</v>
          </cell>
        </row>
        <row r="1322">
          <cell r="H1322" t="str">
            <v>PRP124038</v>
          </cell>
          <cell r="J1322">
            <v>1140</v>
          </cell>
        </row>
        <row r="1323">
          <cell r="H1323" t="str">
            <v>PRP124039</v>
          </cell>
          <cell r="J1323">
            <v>2426</v>
          </cell>
        </row>
        <row r="1324">
          <cell r="H1324" t="str">
            <v>PRP124040</v>
          </cell>
          <cell r="J1324">
            <v>2354</v>
          </cell>
        </row>
        <row r="1325">
          <cell r="H1325" t="str">
            <v>PRP124041</v>
          </cell>
          <cell r="J1325">
            <v>2927</v>
          </cell>
        </row>
        <row r="1326">
          <cell r="H1326" t="str">
            <v>PRP124042</v>
          </cell>
          <cell r="J1326">
            <v>57</v>
          </cell>
        </row>
        <row r="1327">
          <cell r="H1327" t="str">
            <v>PRP124043</v>
          </cell>
          <cell r="J1327">
            <v>1363</v>
          </cell>
        </row>
        <row r="1328">
          <cell r="H1328" t="str">
            <v>PRP124045</v>
          </cell>
          <cell r="J1328">
            <v>4670</v>
          </cell>
        </row>
        <row r="1329">
          <cell r="H1329" t="str">
            <v>PRP124046</v>
          </cell>
          <cell r="J1329">
            <v>2448</v>
          </cell>
        </row>
        <row r="1330">
          <cell r="H1330" t="str">
            <v>PRP124047</v>
          </cell>
          <cell r="J1330">
            <v>2074</v>
          </cell>
        </row>
        <row r="1331">
          <cell r="H1331" t="str">
            <v>PRP124066</v>
          </cell>
          <cell r="J1331">
            <v>131</v>
          </cell>
        </row>
        <row r="1332">
          <cell r="H1332" t="str">
            <v>PRP124067</v>
          </cell>
          <cell r="J1332">
            <v>96</v>
          </cell>
        </row>
        <row r="1333">
          <cell r="H1333" t="str">
            <v>PRP125001</v>
          </cell>
          <cell r="J1333">
            <v>1651</v>
          </cell>
        </row>
        <row r="1334">
          <cell r="H1334" t="str">
            <v>PRP125002</v>
          </cell>
          <cell r="J1334">
            <v>3520</v>
          </cell>
        </row>
        <row r="1335">
          <cell r="H1335" t="str">
            <v>PRP125003</v>
          </cell>
          <cell r="J1335">
            <v>558</v>
          </cell>
        </row>
        <row r="1336">
          <cell r="H1336" t="str">
            <v>PRP125004</v>
          </cell>
          <cell r="J1336">
            <v>666</v>
          </cell>
        </row>
        <row r="1337">
          <cell r="H1337" t="str">
            <v>PRP125005</v>
          </cell>
          <cell r="J1337">
            <v>897</v>
          </cell>
        </row>
        <row r="1338">
          <cell r="H1338" t="str">
            <v>PRP125006</v>
          </cell>
          <cell r="J1338">
            <v>1806</v>
          </cell>
        </row>
        <row r="1339">
          <cell r="H1339" t="str">
            <v>PRP125007</v>
          </cell>
          <cell r="J1339">
            <v>1218</v>
          </cell>
        </row>
        <row r="1340">
          <cell r="H1340" t="str">
            <v>PRP125008</v>
          </cell>
          <cell r="J1340">
            <v>2103</v>
          </cell>
        </row>
        <row r="1341">
          <cell r="H1341" t="str">
            <v>PRP125009</v>
          </cell>
          <cell r="J1341">
            <v>3518</v>
          </cell>
        </row>
        <row r="1342">
          <cell r="H1342" t="str">
            <v>PRP125010</v>
          </cell>
          <cell r="J1342">
            <v>6190</v>
          </cell>
        </row>
        <row r="1343">
          <cell r="H1343" t="str">
            <v>PRP125011</v>
          </cell>
          <cell r="J1343">
            <v>12814</v>
          </cell>
        </row>
        <row r="1344">
          <cell r="H1344" t="str">
            <v>PRP125012</v>
          </cell>
          <cell r="J1344">
            <v>10150</v>
          </cell>
        </row>
        <row r="1345">
          <cell r="H1345" t="str">
            <v>PRP125013</v>
          </cell>
          <cell r="J1345">
            <v>10798</v>
          </cell>
        </row>
        <row r="1346">
          <cell r="H1346" t="str">
            <v>PRP125014</v>
          </cell>
          <cell r="J1346">
            <v>12478</v>
          </cell>
        </row>
        <row r="1347">
          <cell r="H1347" t="str">
            <v>PRP125015</v>
          </cell>
          <cell r="J1347">
            <v>11758</v>
          </cell>
        </row>
        <row r="1348">
          <cell r="H1348" t="str">
            <v>PRP125016</v>
          </cell>
          <cell r="J1348">
            <v>5722</v>
          </cell>
        </row>
        <row r="1349">
          <cell r="H1349" t="str">
            <v>PRP125017</v>
          </cell>
          <cell r="J1349">
            <v>4691</v>
          </cell>
        </row>
        <row r="1350">
          <cell r="H1350" t="str">
            <v>PRP125018</v>
          </cell>
          <cell r="J1350">
            <v>3037</v>
          </cell>
        </row>
        <row r="1351">
          <cell r="H1351" t="str">
            <v>PRP125019</v>
          </cell>
          <cell r="J1351">
            <v>1725</v>
          </cell>
        </row>
        <row r="1352">
          <cell r="H1352" t="str">
            <v>PRP125020</v>
          </cell>
          <cell r="J1352">
            <v>1316</v>
          </cell>
        </row>
        <row r="1353">
          <cell r="H1353" t="str">
            <v>PRP125021</v>
          </cell>
          <cell r="J1353">
            <v>1765</v>
          </cell>
        </row>
        <row r="1354">
          <cell r="H1354" t="str">
            <v>PRP125022</v>
          </cell>
          <cell r="J1354">
            <v>82</v>
          </cell>
        </row>
        <row r="1355">
          <cell r="H1355" t="str">
            <v>PRP125023</v>
          </cell>
          <cell r="J1355">
            <v>987</v>
          </cell>
        </row>
        <row r="1356">
          <cell r="H1356" t="str">
            <v>PRP125024</v>
          </cell>
          <cell r="J1356">
            <v>1615</v>
          </cell>
        </row>
        <row r="1357">
          <cell r="H1357" t="str">
            <v>PRP126003</v>
          </cell>
          <cell r="J1357">
            <v>2345</v>
          </cell>
        </row>
        <row r="1358">
          <cell r="H1358" t="str">
            <v>PRP126004</v>
          </cell>
          <cell r="J1358">
            <v>2318</v>
          </cell>
        </row>
        <row r="1359">
          <cell r="H1359" t="str">
            <v>PRS115001</v>
          </cell>
          <cell r="J1359">
            <v>0</v>
          </cell>
        </row>
        <row r="1360">
          <cell r="H1360" t="str">
            <v>PRS119001</v>
          </cell>
          <cell r="J1360">
            <v>0</v>
          </cell>
        </row>
        <row r="1361">
          <cell r="H1361" t="str">
            <v>PRS125055</v>
          </cell>
          <cell r="J1361">
            <v>8000</v>
          </cell>
        </row>
        <row r="1362">
          <cell r="H1362" t="str">
            <v>PRT115004</v>
          </cell>
          <cell r="J1362">
            <v>4551</v>
          </cell>
        </row>
        <row r="1363">
          <cell r="H1363" t="str">
            <v>PRT116001</v>
          </cell>
          <cell r="J1363">
            <v>5595</v>
          </cell>
        </row>
        <row r="1364">
          <cell r="H1364" t="str">
            <v>PRT116019</v>
          </cell>
          <cell r="J1364">
            <v>152</v>
          </cell>
        </row>
        <row r="1365">
          <cell r="H1365" t="str">
            <v>PRT116020</v>
          </cell>
          <cell r="J1365">
            <v>483</v>
          </cell>
        </row>
        <row r="1366">
          <cell r="H1366" t="str">
            <v>PRT116028</v>
          </cell>
          <cell r="J1366">
            <v>1663</v>
          </cell>
        </row>
        <row r="1367">
          <cell r="H1367" t="str">
            <v>PRT120001</v>
          </cell>
          <cell r="J1367">
            <v>546</v>
          </cell>
        </row>
        <row r="1368">
          <cell r="H1368" t="str">
            <v>PRT120007</v>
          </cell>
          <cell r="J1368">
            <v>412</v>
          </cell>
        </row>
        <row r="1369">
          <cell r="H1369" t="str">
            <v>PRT120011</v>
          </cell>
          <cell r="J1369">
            <v>73</v>
          </cell>
        </row>
        <row r="1370">
          <cell r="H1370" t="str">
            <v>PRT121004</v>
          </cell>
          <cell r="J1370">
            <v>0</v>
          </cell>
        </row>
        <row r="1371">
          <cell r="H1371" t="str">
            <v>PRT122001</v>
          </cell>
          <cell r="J1371">
            <v>4805</v>
          </cell>
        </row>
        <row r="1372">
          <cell r="H1372" t="str">
            <v>PRT122002</v>
          </cell>
          <cell r="J1372">
            <v>98</v>
          </cell>
        </row>
        <row r="1373">
          <cell r="H1373" t="str">
            <v>PRT122003</v>
          </cell>
          <cell r="J1373">
            <v>4499</v>
          </cell>
        </row>
        <row r="1374">
          <cell r="H1374" t="str">
            <v>PRT122004</v>
          </cell>
          <cell r="J1374">
            <v>4146</v>
          </cell>
        </row>
        <row r="1375">
          <cell r="H1375" t="str">
            <v>PRT122005</v>
          </cell>
          <cell r="J1375">
            <v>59</v>
          </cell>
        </row>
        <row r="1376">
          <cell r="H1376" t="str">
            <v>PRT122006</v>
          </cell>
          <cell r="J1376">
            <v>1564</v>
          </cell>
        </row>
        <row r="1377">
          <cell r="H1377" t="str">
            <v>PRT122007</v>
          </cell>
          <cell r="J1377">
            <v>2209</v>
          </cell>
        </row>
        <row r="1378">
          <cell r="H1378" t="str">
            <v>PRT122008</v>
          </cell>
          <cell r="J1378">
            <v>3146</v>
          </cell>
        </row>
        <row r="1379">
          <cell r="H1379" t="str">
            <v>PRT122010</v>
          </cell>
          <cell r="J1379">
            <v>7598</v>
          </cell>
        </row>
        <row r="1380">
          <cell r="H1380" t="str">
            <v>PRT122012</v>
          </cell>
          <cell r="J1380">
            <v>2259</v>
          </cell>
        </row>
        <row r="1381">
          <cell r="H1381" t="str">
            <v>PRT122013</v>
          </cell>
          <cell r="J1381">
            <v>188</v>
          </cell>
        </row>
        <row r="1382">
          <cell r="H1382" t="str">
            <v>PRT122014</v>
          </cell>
          <cell r="J1382">
            <v>3604</v>
          </cell>
        </row>
        <row r="1383">
          <cell r="H1383" t="str">
            <v>PRT122015</v>
          </cell>
          <cell r="J1383">
            <v>4139</v>
          </cell>
        </row>
        <row r="1384">
          <cell r="H1384" t="str">
            <v>PRT122018</v>
          </cell>
          <cell r="J1384">
            <v>2194</v>
          </cell>
        </row>
        <row r="1385">
          <cell r="H1385" t="str">
            <v>PRT122019</v>
          </cell>
          <cell r="J1385">
            <v>5303</v>
          </cell>
        </row>
        <row r="1386">
          <cell r="H1386" t="str">
            <v>PRT122020</v>
          </cell>
          <cell r="J1386">
            <v>8428</v>
          </cell>
        </row>
        <row r="1387">
          <cell r="H1387" t="str">
            <v>PRT122021</v>
          </cell>
          <cell r="J1387">
            <v>2464</v>
          </cell>
        </row>
        <row r="1388">
          <cell r="H1388" t="str">
            <v>PRT122022</v>
          </cell>
          <cell r="J1388">
            <v>1223</v>
          </cell>
        </row>
        <row r="1389">
          <cell r="H1389" t="str">
            <v>PRT122023</v>
          </cell>
          <cell r="J1389">
            <v>1410</v>
          </cell>
        </row>
        <row r="1390">
          <cell r="H1390" t="str">
            <v>PRT123001</v>
          </cell>
          <cell r="J1390">
            <v>651</v>
          </cell>
        </row>
        <row r="1391">
          <cell r="H1391" t="str">
            <v>PRT123002</v>
          </cell>
          <cell r="J1391">
            <v>4785</v>
          </cell>
        </row>
        <row r="1392">
          <cell r="H1392" t="str">
            <v>PRT123003</v>
          </cell>
          <cell r="J1392">
            <v>3727</v>
          </cell>
        </row>
        <row r="1393">
          <cell r="H1393" t="str">
            <v>PRT123007</v>
          </cell>
          <cell r="J1393">
            <v>3844</v>
          </cell>
        </row>
        <row r="1394">
          <cell r="H1394" t="str">
            <v>PRT123008</v>
          </cell>
          <cell r="J1394">
            <v>1374</v>
          </cell>
        </row>
        <row r="1395">
          <cell r="H1395" t="str">
            <v>PRT123009</v>
          </cell>
          <cell r="J1395">
            <v>4149</v>
          </cell>
        </row>
        <row r="1396">
          <cell r="H1396" t="str">
            <v>PRT123010</v>
          </cell>
          <cell r="J1396">
            <v>2533</v>
          </cell>
        </row>
        <row r="1397">
          <cell r="H1397" t="str">
            <v>PRT123011</v>
          </cell>
          <cell r="J1397">
            <v>1378</v>
          </cell>
        </row>
        <row r="1398">
          <cell r="H1398" t="str">
            <v>PRT123012</v>
          </cell>
          <cell r="J1398">
            <v>3870</v>
          </cell>
        </row>
        <row r="1399">
          <cell r="H1399" t="str">
            <v>PRT123013</v>
          </cell>
          <cell r="J1399">
            <v>1532</v>
          </cell>
        </row>
        <row r="1400">
          <cell r="H1400" t="str">
            <v>PRT123014</v>
          </cell>
          <cell r="J1400">
            <v>2951</v>
          </cell>
        </row>
        <row r="1401">
          <cell r="H1401" t="str">
            <v>PRT123015</v>
          </cell>
          <cell r="J1401">
            <v>3</v>
          </cell>
        </row>
        <row r="1402">
          <cell r="H1402" t="str">
            <v>PRT123016</v>
          </cell>
          <cell r="J1402">
            <v>4079</v>
          </cell>
        </row>
        <row r="1403">
          <cell r="H1403" t="str">
            <v>PRT123017</v>
          </cell>
          <cell r="J1403">
            <v>2826</v>
          </cell>
        </row>
        <row r="1404">
          <cell r="H1404" t="str">
            <v>PRT123018</v>
          </cell>
          <cell r="J1404">
            <v>3548</v>
          </cell>
        </row>
        <row r="1405">
          <cell r="H1405" t="str">
            <v>PRT123019</v>
          </cell>
          <cell r="J1405">
            <v>772</v>
          </cell>
        </row>
        <row r="1406">
          <cell r="H1406" t="str">
            <v>PRT123020</v>
          </cell>
          <cell r="J1406">
            <v>993</v>
          </cell>
        </row>
        <row r="1407">
          <cell r="H1407" t="str">
            <v>PRT123022</v>
          </cell>
          <cell r="J1407">
            <v>1154</v>
          </cell>
        </row>
        <row r="1408">
          <cell r="H1408" t="str">
            <v>PRT123023</v>
          </cell>
          <cell r="J1408">
            <v>71</v>
          </cell>
        </row>
        <row r="1409">
          <cell r="H1409" t="str">
            <v>PRT123024</v>
          </cell>
          <cell r="J1409">
            <v>238</v>
          </cell>
        </row>
        <row r="1410">
          <cell r="H1410" t="str">
            <v>PRT123025</v>
          </cell>
          <cell r="J1410">
            <v>420</v>
          </cell>
        </row>
        <row r="1411">
          <cell r="H1411" t="str">
            <v>PRT123026</v>
          </cell>
          <cell r="J1411">
            <v>755</v>
          </cell>
        </row>
        <row r="1412">
          <cell r="H1412" t="str">
            <v>PRT123027</v>
          </cell>
          <cell r="J1412">
            <v>1371</v>
          </cell>
        </row>
        <row r="1413">
          <cell r="H1413" t="str">
            <v>PRT123028</v>
          </cell>
          <cell r="J1413">
            <v>2295</v>
          </cell>
        </row>
        <row r="1414">
          <cell r="H1414" t="str">
            <v>PRT124001</v>
          </cell>
          <cell r="J1414">
            <v>2865</v>
          </cell>
        </row>
        <row r="1415">
          <cell r="H1415" t="str">
            <v>PRT124002</v>
          </cell>
          <cell r="J1415">
            <v>21504</v>
          </cell>
        </row>
        <row r="1416">
          <cell r="H1416" t="str">
            <v>PRT124003</v>
          </cell>
          <cell r="J1416">
            <v>4664</v>
          </cell>
        </row>
        <row r="1417">
          <cell r="H1417" t="str">
            <v>PRT124004</v>
          </cell>
          <cell r="J1417">
            <v>5540</v>
          </cell>
        </row>
        <row r="1418">
          <cell r="H1418" t="str">
            <v>PRT124005</v>
          </cell>
          <cell r="J1418">
            <v>2569</v>
          </cell>
        </row>
        <row r="1419">
          <cell r="H1419" t="str">
            <v>PRT124006</v>
          </cell>
          <cell r="J1419">
            <v>385</v>
          </cell>
        </row>
        <row r="1420">
          <cell r="H1420" t="str">
            <v>PRT124007</v>
          </cell>
          <cell r="J1420">
            <v>1360</v>
          </cell>
        </row>
        <row r="1421">
          <cell r="H1421" t="str">
            <v>PRT124008</v>
          </cell>
          <cell r="J1421">
            <v>16746</v>
          </cell>
        </row>
        <row r="1422">
          <cell r="H1422" t="str">
            <v>PRT124009</v>
          </cell>
          <cell r="J1422">
            <v>5538</v>
          </cell>
        </row>
        <row r="1423">
          <cell r="H1423" t="str">
            <v>PRT124018</v>
          </cell>
          <cell r="J1423">
            <v>585</v>
          </cell>
        </row>
        <row r="1424">
          <cell r="H1424" t="str">
            <v>PRT124019</v>
          </cell>
          <cell r="J1424">
            <v>513</v>
          </cell>
        </row>
        <row r="1425">
          <cell r="H1425" t="str">
            <v>PRT124020</v>
          </cell>
          <cell r="J1425">
            <v>561</v>
          </cell>
        </row>
        <row r="1426">
          <cell r="H1426" t="str">
            <v>PRT124021</v>
          </cell>
          <cell r="J1426">
            <v>729</v>
          </cell>
        </row>
        <row r="1427">
          <cell r="H1427" t="str">
            <v>PRT124022</v>
          </cell>
          <cell r="J1427">
            <v>4141</v>
          </cell>
        </row>
        <row r="1428">
          <cell r="H1428" t="str">
            <v>PRT124023</v>
          </cell>
          <cell r="J1428">
            <v>7429</v>
          </cell>
        </row>
        <row r="1429">
          <cell r="H1429" t="str">
            <v>PRT124024</v>
          </cell>
          <cell r="J1429">
            <v>2885</v>
          </cell>
        </row>
        <row r="1430">
          <cell r="H1430" t="str">
            <v>PRT124025</v>
          </cell>
          <cell r="J1430">
            <v>393</v>
          </cell>
        </row>
        <row r="1431">
          <cell r="H1431" t="str">
            <v>PRT124026</v>
          </cell>
          <cell r="J1431">
            <v>1273</v>
          </cell>
        </row>
        <row r="1432">
          <cell r="H1432" t="str">
            <v>PRT124027</v>
          </cell>
          <cell r="J1432">
            <v>2419</v>
          </cell>
        </row>
        <row r="1433">
          <cell r="H1433" t="str">
            <v>PRT124028</v>
          </cell>
          <cell r="J1433">
            <v>2128</v>
          </cell>
        </row>
        <row r="1434">
          <cell r="H1434" t="str">
            <v>PRT124029</v>
          </cell>
          <cell r="J1434">
            <v>4800</v>
          </cell>
        </row>
        <row r="1435">
          <cell r="H1435" t="str">
            <v>PRT124030</v>
          </cell>
          <cell r="J1435">
            <v>4780</v>
          </cell>
        </row>
        <row r="1436">
          <cell r="H1436" t="str">
            <v>PRT124035</v>
          </cell>
          <cell r="J1436">
            <v>1403</v>
          </cell>
        </row>
        <row r="1437">
          <cell r="H1437" t="str">
            <v>PRT124036</v>
          </cell>
          <cell r="J1437">
            <v>638</v>
          </cell>
        </row>
        <row r="1438">
          <cell r="H1438" t="str">
            <v>PRT124037</v>
          </cell>
          <cell r="J1438">
            <v>3131</v>
          </cell>
        </row>
        <row r="1439">
          <cell r="H1439" t="str">
            <v>PRT124038</v>
          </cell>
          <cell r="J1439">
            <v>2530</v>
          </cell>
        </row>
        <row r="1440">
          <cell r="H1440" t="str">
            <v>PRT124039</v>
          </cell>
          <cell r="J1440">
            <v>2709</v>
          </cell>
        </row>
        <row r="1441">
          <cell r="H1441" t="str">
            <v>PRT124040</v>
          </cell>
          <cell r="J1441">
            <v>2372</v>
          </cell>
        </row>
        <row r="1442">
          <cell r="H1442" t="str">
            <v>PRT124041</v>
          </cell>
          <cell r="J1442">
            <v>4929</v>
          </cell>
        </row>
        <row r="1443">
          <cell r="H1443" t="str">
            <v>PRT124042</v>
          </cell>
          <cell r="J1443">
            <v>4536</v>
          </cell>
        </row>
        <row r="1444">
          <cell r="H1444" t="str">
            <v>PRT124043</v>
          </cell>
          <cell r="J1444">
            <v>4752</v>
          </cell>
        </row>
        <row r="1445">
          <cell r="H1445" t="str">
            <v>PRT124044</v>
          </cell>
          <cell r="J1445">
            <v>6867</v>
          </cell>
        </row>
        <row r="1446">
          <cell r="H1446" t="str">
            <v>PRT124045</v>
          </cell>
          <cell r="J1446">
            <v>6323</v>
          </cell>
        </row>
        <row r="1447">
          <cell r="H1447" t="str">
            <v>PRT124046</v>
          </cell>
          <cell r="J1447">
            <v>6909</v>
          </cell>
        </row>
        <row r="1448">
          <cell r="H1448" t="str">
            <v>PRT124047</v>
          </cell>
          <cell r="J1448">
            <v>4615</v>
          </cell>
        </row>
        <row r="1449">
          <cell r="H1449" t="str">
            <v>PRT124048</v>
          </cell>
          <cell r="J1449">
            <v>6712</v>
          </cell>
        </row>
        <row r="1450">
          <cell r="H1450" t="str">
            <v>PRT124049</v>
          </cell>
          <cell r="J1450">
            <v>1146</v>
          </cell>
        </row>
        <row r="1451">
          <cell r="H1451" t="str">
            <v>PRT124050</v>
          </cell>
          <cell r="J1451">
            <v>4713</v>
          </cell>
        </row>
        <row r="1452">
          <cell r="H1452" t="str">
            <v>PRT124051</v>
          </cell>
          <cell r="J1452">
            <v>2872</v>
          </cell>
        </row>
        <row r="1453">
          <cell r="H1453" t="str">
            <v>PRT124052</v>
          </cell>
          <cell r="J1453">
            <v>2314</v>
          </cell>
        </row>
        <row r="1454">
          <cell r="H1454" t="str">
            <v>PRT124053</v>
          </cell>
          <cell r="J1454">
            <v>2239</v>
          </cell>
        </row>
        <row r="1455">
          <cell r="H1455" t="str">
            <v>PRT124060</v>
          </cell>
          <cell r="J1455">
            <v>84</v>
          </cell>
        </row>
        <row r="1456">
          <cell r="H1456" t="str">
            <v>PRT125001</v>
          </cell>
          <cell r="J1456">
            <v>2136</v>
          </cell>
        </row>
        <row r="1457">
          <cell r="H1457" t="str">
            <v>PRT125002</v>
          </cell>
          <cell r="J1457">
            <v>1275</v>
          </cell>
        </row>
        <row r="1458">
          <cell r="H1458" t="str">
            <v>PRT125003</v>
          </cell>
          <cell r="J1458">
            <v>1733</v>
          </cell>
        </row>
        <row r="1459">
          <cell r="H1459" t="str">
            <v>PRT125004</v>
          </cell>
          <cell r="J1459">
            <v>1725</v>
          </cell>
        </row>
        <row r="1460">
          <cell r="H1460" t="str">
            <v>PRT125005</v>
          </cell>
          <cell r="J1460">
            <v>965</v>
          </cell>
        </row>
        <row r="1461">
          <cell r="H1461" t="str">
            <v>PRT125006</v>
          </cell>
          <cell r="J1461">
            <v>3617</v>
          </cell>
        </row>
        <row r="1462">
          <cell r="H1462" t="str">
            <v>PRT125007</v>
          </cell>
          <cell r="J1462">
            <v>3201</v>
          </cell>
        </row>
        <row r="1463">
          <cell r="H1463" t="str">
            <v>PRT125008</v>
          </cell>
          <cell r="J1463">
            <v>1536</v>
          </cell>
        </row>
        <row r="1464">
          <cell r="H1464" t="str">
            <v>PRT125009</v>
          </cell>
          <cell r="J1464">
            <v>1270</v>
          </cell>
        </row>
        <row r="1465">
          <cell r="H1465" t="str">
            <v>PRT125010</v>
          </cell>
          <cell r="J1465">
            <v>1493</v>
          </cell>
        </row>
        <row r="1466">
          <cell r="H1466" t="str">
            <v>PRT125011</v>
          </cell>
          <cell r="J1466">
            <v>3203</v>
          </cell>
        </row>
        <row r="1467">
          <cell r="H1467" t="str">
            <v>PRT125012</v>
          </cell>
          <cell r="J1467">
            <v>2617</v>
          </cell>
        </row>
        <row r="1468">
          <cell r="H1468" t="str">
            <v>PRT125013</v>
          </cell>
          <cell r="J1468">
            <v>3257</v>
          </cell>
        </row>
        <row r="1469">
          <cell r="H1469" t="str">
            <v>PRT125014</v>
          </cell>
          <cell r="J1469">
            <v>3818</v>
          </cell>
        </row>
        <row r="1470">
          <cell r="H1470" t="str">
            <v>PRT125015</v>
          </cell>
          <cell r="J1470">
            <v>2074</v>
          </cell>
        </row>
        <row r="1471">
          <cell r="H1471" t="str">
            <v>PRT125016</v>
          </cell>
          <cell r="J1471">
            <v>4</v>
          </cell>
        </row>
        <row r="1472">
          <cell r="H1472" t="str">
            <v>PRT125017</v>
          </cell>
          <cell r="J1472">
            <v>2980</v>
          </cell>
        </row>
        <row r="1473">
          <cell r="H1473" t="str">
            <v>PRT125020</v>
          </cell>
          <cell r="J1473">
            <v>18129</v>
          </cell>
        </row>
        <row r="1474">
          <cell r="H1474" t="str">
            <v>PRT125021</v>
          </cell>
          <cell r="J1474">
            <v>51237</v>
          </cell>
        </row>
        <row r="1475">
          <cell r="H1475" t="str">
            <v>PRT125022</v>
          </cell>
          <cell r="J1475">
            <v>2134</v>
          </cell>
        </row>
        <row r="1476">
          <cell r="H1476" t="str">
            <v>PRT125023</v>
          </cell>
          <cell r="J1476">
            <v>3</v>
          </cell>
        </row>
        <row r="1477">
          <cell r="H1477" t="str">
            <v>PRT125024</v>
          </cell>
          <cell r="J1477">
            <v>2</v>
          </cell>
        </row>
        <row r="1478">
          <cell r="H1478" t="str">
            <v>PRT125025</v>
          </cell>
          <cell r="J1478">
            <v>26</v>
          </cell>
        </row>
        <row r="1479">
          <cell r="H1479" t="str">
            <v>PRT125026</v>
          </cell>
          <cell r="J1479">
            <v>1864</v>
          </cell>
        </row>
        <row r="1480">
          <cell r="H1480" t="str">
            <v>PRX125003</v>
          </cell>
          <cell r="J1480">
            <v>300</v>
          </cell>
        </row>
        <row r="1481">
          <cell r="H1481" t="str">
            <v>PRX125005</v>
          </cell>
          <cell r="J1481">
            <v>180</v>
          </cell>
        </row>
        <row r="1482">
          <cell r="H1482" t="str">
            <v>PRX125006</v>
          </cell>
          <cell r="J1482">
            <v>1800</v>
          </cell>
        </row>
        <row r="1483">
          <cell r="H1483" t="str">
            <v>TPM219003</v>
          </cell>
          <cell r="J1483">
            <v>37</v>
          </cell>
        </row>
        <row r="1484">
          <cell r="H1484" t="str">
            <v>TPP118001</v>
          </cell>
          <cell r="J1484">
            <v>8</v>
          </cell>
        </row>
        <row r="1485">
          <cell r="H1485" t="str">
            <v>TPP118002</v>
          </cell>
          <cell r="J1485">
            <v>62</v>
          </cell>
        </row>
        <row r="1486">
          <cell r="H1486" t="str">
            <v>TPP118003</v>
          </cell>
          <cell r="J1486">
            <v>17</v>
          </cell>
        </row>
        <row r="1487">
          <cell r="H1487" t="str">
            <v>TPP118004</v>
          </cell>
          <cell r="J1487">
            <v>15</v>
          </cell>
        </row>
        <row r="1488">
          <cell r="H1488" t="str">
            <v>TPP118005</v>
          </cell>
          <cell r="J1488">
            <v>8</v>
          </cell>
        </row>
        <row r="1489">
          <cell r="H1489" t="str">
            <v>TPP118006</v>
          </cell>
          <cell r="J1489">
            <v>2</v>
          </cell>
        </row>
        <row r="1490">
          <cell r="H1490" t="str">
            <v>TPP118007</v>
          </cell>
          <cell r="J1490">
            <v>1</v>
          </cell>
        </row>
        <row r="1491">
          <cell r="H1491" t="str">
            <v>TPP118008</v>
          </cell>
          <cell r="J1491">
            <v>28</v>
          </cell>
        </row>
        <row r="1492">
          <cell r="H1492" t="str">
            <v>TPP118009</v>
          </cell>
          <cell r="J1492">
            <v>1452</v>
          </cell>
        </row>
        <row r="1493">
          <cell r="H1493" t="str">
            <v>TPP118010</v>
          </cell>
          <cell r="J1493">
            <v>3</v>
          </cell>
        </row>
        <row r="1494">
          <cell r="H1494" t="str">
            <v>TPP118011</v>
          </cell>
          <cell r="J1494">
            <v>822</v>
          </cell>
        </row>
        <row r="1495">
          <cell r="H1495" t="str">
            <v>TPP118013</v>
          </cell>
          <cell r="J1495">
            <v>3</v>
          </cell>
        </row>
        <row r="1496">
          <cell r="H1496" t="str">
            <v>TPP118014</v>
          </cell>
          <cell r="J1496">
            <v>20</v>
          </cell>
        </row>
        <row r="1497">
          <cell r="H1497" t="str">
            <v>TPP118015</v>
          </cell>
          <cell r="J1497">
            <v>3</v>
          </cell>
        </row>
        <row r="1498">
          <cell r="H1498" t="str">
            <v>TPP118017</v>
          </cell>
          <cell r="J1498">
            <v>6</v>
          </cell>
        </row>
        <row r="1499">
          <cell r="H1499" t="str">
            <v>TPP118018</v>
          </cell>
          <cell r="J1499">
            <v>2</v>
          </cell>
        </row>
        <row r="1500">
          <cell r="H1500" t="str">
            <v>TPP118020</v>
          </cell>
          <cell r="J1500">
            <v>2</v>
          </cell>
        </row>
        <row r="1501">
          <cell r="H1501" t="str">
            <v>TPP118022</v>
          </cell>
          <cell r="J1501">
            <v>905</v>
          </cell>
        </row>
        <row r="1502">
          <cell r="H1502" t="str">
            <v>TPP118023</v>
          </cell>
          <cell r="J1502">
            <v>181</v>
          </cell>
        </row>
        <row r="1503">
          <cell r="H1503" t="str">
            <v>TPP119001</v>
          </cell>
          <cell r="J1503">
            <v>2</v>
          </cell>
        </row>
        <row r="1504">
          <cell r="H1504" t="str">
            <v>TPP119002</v>
          </cell>
          <cell r="J1504">
            <v>3</v>
          </cell>
        </row>
        <row r="1505">
          <cell r="H1505" t="str">
            <v>TPP119004</v>
          </cell>
          <cell r="J1505">
            <v>9</v>
          </cell>
        </row>
        <row r="1506">
          <cell r="H1506" t="str">
            <v>TPP119005</v>
          </cell>
          <cell r="J1506">
            <v>4</v>
          </cell>
        </row>
        <row r="1507">
          <cell r="H1507" t="str">
            <v>TPP119006</v>
          </cell>
          <cell r="J1507">
            <v>3</v>
          </cell>
        </row>
        <row r="1508">
          <cell r="H1508" t="str">
            <v>TPP120001</v>
          </cell>
          <cell r="J1508">
            <v>1</v>
          </cell>
        </row>
        <row r="1509">
          <cell r="H1509" t="str">
            <v>TPP120002</v>
          </cell>
          <cell r="J1509">
            <v>26</v>
          </cell>
        </row>
        <row r="1510">
          <cell r="H1510" t="str">
            <v>TPP120003</v>
          </cell>
          <cell r="J1510">
            <v>5</v>
          </cell>
        </row>
        <row r="1511">
          <cell r="H1511" t="str">
            <v>TPP122001</v>
          </cell>
          <cell r="J1511">
            <v>447</v>
          </cell>
        </row>
        <row r="1512">
          <cell r="H1512" t="str">
            <v>TPP122002</v>
          </cell>
          <cell r="J1512">
            <v>2331</v>
          </cell>
        </row>
        <row r="1513">
          <cell r="H1513" t="str">
            <v>TPP123001</v>
          </cell>
          <cell r="J1513">
            <v>3135</v>
          </cell>
        </row>
        <row r="1514">
          <cell r="H1514" t="str">
            <v>TPT119004</v>
          </cell>
          <cell r="J1514">
            <v>159</v>
          </cell>
        </row>
        <row r="1515">
          <cell r="H1515" t="str">
            <v>TPT121002</v>
          </cell>
          <cell r="J1515">
            <v>1</v>
          </cell>
        </row>
        <row r="1516">
          <cell r="H1516" t="str">
            <v>TPT122001</v>
          </cell>
          <cell r="J1516">
            <v>1</v>
          </cell>
        </row>
        <row r="1517">
          <cell r="H1517" t="str">
            <v>TPT220002</v>
          </cell>
          <cell r="J1517">
            <v>88</v>
          </cell>
        </row>
        <row r="1518">
          <cell r="H1518" t="str">
            <v>TYM216029</v>
          </cell>
          <cell r="J1518">
            <v>24</v>
          </cell>
        </row>
        <row r="1519">
          <cell r="H1519" t="str">
            <v>TYM216030</v>
          </cell>
          <cell r="J1519">
            <v>18</v>
          </cell>
        </row>
        <row r="1520">
          <cell r="H1520" t="str">
            <v>TYM216031</v>
          </cell>
          <cell r="J1520">
            <v>10</v>
          </cell>
        </row>
        <row r="1521">
          <cell r="H1521" t="str">
            <v>TYM216033</v>
          </cell>
          <cell r="J1521">
            <v>1</v>
          </cell>
        </row>
        <row r="1522">
          <cell r="H1522" t="str">
            <v>TYM216035</v>
          </cell>
          <cell r="J1522">
            <v>20</v>
          </cell>
        </row>
        <row r="1523">
          <cell r="H1523" t="str">
            <v>TYM216036</v>
          </cell>
          <cell r="J1523">
            <v>14</v>
          </cell>
        </row>
        <row r="1524">
          <cell r="H1524" t="str">
            <v>TYM216038</v>
          </cell>
          <cell r="J1524">
            <v>18</v>
          </cell>
        </row>
        <row r="1525">
          <cell r="H1525" t="str">
            <v>TYM217008</v>
          </cell>
          <cell r="J1525">
            <v>34</v>
          </cell>
        </row>
        <row r="1526">
          <cell r="H1526" t="str">
            <v>TYM217010</v>
          </cell>
          <cell r="J1526">
            <v>1</v>
          </cell>
        </row>
        <row r="1527">
          <cell r="H1527" t="str">
            <v>TYM218002</v>
          </cell>
          <cell r="J1527">
            <v>1</v>
          </cell>
        </row>
        <row r="1528">
          <cell r="H1528" t="str">
            <v>TYM218014</v>
          </cell>
          <cell r="J1528">
            <v>55</v>
          </cell>
        </row>
        <row r="1529">
          <cell r="H1529" t="str">
            <v>TYM219016</v>
          </cell>
          <cell r="J1529">
            <v>17</v>
          </cell>
        </row>
        <row r="1530">
          <cell r="H1530" t="str">
            <v>TYM219021</v>
          </cell>
          <cell r="J1530">
            <v>149</v>
          </cell>
        </row>
        <row r="1531">
          <cell r="H1531" t="str">
            <v>TYM219022</v>
          </cell>
          <cell r="J1531">
            <v>329</v>
          </cell>
        </row>
        <row r="1532">
          <cell r="H1532" t="str">
            <v>TYM220005</v>
          </cell>
          <cell r="J1532">
            <v>31</v>
          </cell>
        </row>
        <row r="1533">
          <cell r="H1533" t="str">
            <v>TYM221006</v>
          </cell>
          <cell r="J1533">
            <v>34</v>
          </cell>
        </row>
        <row r="1534">
          <cell r="H1534" t="str">
            <v>TYM221030</v>
          </cell>
          <cell r="J1534">
            <v>1</v>
          </cell>
        </row>
        <row r="1535">
          <cell r="H1535" t="str">
            <v>TYM221031</v>
          </cell>
          <cell r="J1535">
            <v>2</v>
          </cell>
        </row>
        <row r="1536">
          <cell r="H1536" t="str">
            <v>TYM222027</v>
          </cell>
          <cell r="J1536">
            <v>14</v>
          </cell>
        </row>
        <row r="1537">
          <cell r="H1537" t="str">
            <v>TYM222030</v>
          </cell>
          <cell r="J1537">
            <v>682</v>
          </cell>
        </row>
        <row r="1538">
          <cell r="H1538" t="str">
            <v>TYM222031</v>
          </cell>
          <cell r="J1538">
            <v>543</v>
          </cell>
        </row>
        <row r="1539">
          <cell r="H1539" t="str">
            <v>TYM223002</v>
          </cell>
          <cell r="J1539">
            <v>3</v>
          </cell>
        </row>
        <row r="1540">
          <cell r="H1540" t="str">
            <v>TYM223005</v>
          </cell>
          <cell r="J1540">
            <v>14</v>
          </cell>
        </row>
        <row r="1541">
          <cell r="H1541" t="str">
            <v>TYM223006</v>
          </cell>
          <cell r="J1541">
            <v>7</v>
          </cell>
        </row>
        <row r="1542">
          <cell r="H1542" t="str">
            <v>TYM224006</v>
          </cell>
          <cell r="J1542">
            <v>27</v>
          </cell>
        </row>
        <row r="1543">
          <cell r="H1543" t="str">
            <v>TYM224007</v>
          </cell>
          <cell r="J1543">
            <v>28</v>
          </cell>
        </row>
        <row r="1544">
          <cell r="H1544" t="str">
            <v>TYM225001</v>
          </cell>
          <cell r="J1544">
            <v>71</v>
          </cell>
        </row>
        <row r="1545">
          <cell r="H1545" t="str">
            <v>TYM225002</v>
          </cell>
          <cell r="J1545">
            <v>57</v>
          </cell>
        </row>
        <row r="1546">
          <cell r="H1546" t="str">
            <v>TYM225004</v>
          </cell>
          <cell r="J1546">
            <v>20</v>
          </cell>
        </row>
        <row r="1547">
          <cell r="H1547" t="str">
            <v>TYM225005</v>
          </cell>
          <cell r="J1547">
            <v>31</v>
          </cell>
        </row>
        <row r="1548">
          <cell r="H1548" t="str">
            <v>TYO134011</v>
          </cell>
          <cell r="J1548">
            <v>0</v>
          </cell>
        </row>
        <row r="1549">
          <cell r="H1549" t="str">
            <v>TYP110001</v>
          </cell>
          <cell r="J1549">
            <v>146</v>
          </cell>
        </row>
        <row r="1550">
          <cell r="H1550" t="str">
            <v>TYP110003</v>
          </cell>
          <cell r="J1550">
            <v>1</v>
          </cell>
        </row>
        <row r="1551">
          <cell r="H1551" t="str">
            <v>TYP111006</v>
          </cell>
          <cell r="J1551">
            <v>2</v>
          </cell>
        </row>
        <row r="1552">
          <cell r="H1552" t="str">
            <v>TYP111008</v>
          </cell>
          <cell r="J1552">
            <v>9</v>
          </cell>
        </row>
        <row r="1553">
          <cell r="H1553" t="str">
            <v>TYP112001</v>
          </cell>
          <cell r="J1553">
            <v>58</v>
          </cell>
        </row>
        <row r="1554">
          <cell r="H1554" t="str">
            <v>TYP112002</v>
          </cell>
          <cell r="J1554">
            <v>102</v>
          </cell>
        </row>
        <row r="1555">
          <cell r="H1555" t="str">
            <v>TYP112003</v>
          </cell>
          <cell r="J1555">
            <v>2367</v>
          </cell>
        </row>
        <row r="1556">
          <cell r="H1556" t="str">
            <v>TYP112005</v>
          </cell>
          <cell r="J1556">
            <v>20</v>
          </cell>
        </row>
        <row r="1557">
          <cell r="H1557" t="str">
            <v>TYP112007</v>
          </cell>
          <cell r="J1557">
            <v>11</v>
          </cell>
        </row>
        <row r="1558">
          <cell r="H1558" t="str">
            <v>TYP112009</v>
          </cell>
          <cell r="J1558">
            <v>837</v>
          </cell>
        </row>
        <row r="1559">
          <cell r="H1559" t="str">
            <v>TYP113005</v>
          </cell>
          <cell r="J1559">
            <v>1</v>
          </cell>
        </row>
        <row r="1560">
          <cell r="H1560" t="str">
            <v>TYP113010</v>
          </cell>
          <cell r="J1560">
            <v>62</v>
          </cell>
        </row>
        <row r="1561">
          <cell r="H1561" t="str">
            <v>TYP113011</v>
          </cell>
          <cell r="J1561">
            <v>4</v>
          </cell>
        </row>
        <row r="1562">
          <cell r="H1562" t="str">
            <v>TYP113013</v>
          </cell>
          <cell r="J1562">
            <v>3</v>
          </cell>
        </row>
        <row r="1563">
          <cell r="H1563" t="str">
            <v>TYP114003</v>
          </cell>
          <cell r="J1563">
            <v>80</v>
          </cell>
        </row>
        <row r="1564">
          <cell r="H1564" t="str">
            <v>TYP114004</v>
          </cell>
          <cell r="J1564">
            <v>247</v>
          </cell>
        </row>
        <row r="1565">
          <cell r="H1565" t="str">
            <v>TYP114012</v>
          </cell>
          <cell r="J1565">
            <v>138</v>
          </cell>
        </row>
        <row r="1566">
          <cell r="H1566" t="str">
            <v>TYP114013</v>
          </cell>
          <cell r="J1566">
            <v>6</v>
          </cell>
        </row>
        <row r="1567">
          <cell r="H1567" t="str">
            <v>TYP114014</v>
          </cell>
          <cell r="J1567">
            <v>51</v>
          </cell>
        </row>
        <row r="1568">
          <cell r="H1568" t="str">
            <v>TYP114015</v>
          </cell>
          <cell r="J1568">
            <v>31</v>
          </cell>
        </row>
        <row r="1569">
          <cell r="H1569" t="str">
            <v>TYP114016</v>
          </cell>
          <cell r="J1569">
            <v>3</v>
          </cell>
        </row>
        <row r="1570">
          <cell r="H1570" t="str">
            <v>TYP114017</v>
          </cell>
          <cell r="J1570">
            <v>1</v>
          </cell>
        </row>
        <row r="1571">
          <cell r="H1571" t="str">
            <v>TYP115001</v>
          </cell>
          <cell r="J1571">
            <v>125</v>
          </cell>
        </row>
        <row r="1572">
          <cell r="H1572" t="str">
            <v>TYP115003</v>
          </cell>
          <cell r="J1572">
            <v>1</v>
          </cell>
        </row>
        <row r="1573">
          <cell r="H1573" t="str">
            <v>TYP115004</v>
          </cell>
          <cell r="J1573">
            <v>30</v>
          </cell>
        </row>
        <row r="1574">
          <cell r="H1574" t="str">
            <v>TYP115005</v>
          </cell>
          <cell r="J1574">
            <v>17</v>
          </cell>
        </row>
        <row r="1575">
          <cell r="H1575" t="str">
            <v>TYP115006</v>
          </cell>
          <cell r="J1575">
            <v>694</v>
          </cell>
        </row>
        <row r="1576">
          <cell r="H1576" t="str">
            <v>TYP115007</v>
          </cell>
          <cell r="J1576">
            <v>44</v>
          </cell>
        </row>
        <row r="1577">
          <cell r="H1577" t="str">
            <v>TYP115008</v>
          </cell>
          <cell r="J1577">
            <v>9</v>
          </cell>
        </row>
        <row r="1578">
          <cell r="H1578" t="str">
            <v>TYP115011</v>
          </cell>
          <cell r="J1578">
            <v>38</v>
          </cell>
        </row>
        <row r="1579">
          <cell r="H1579" t="str">
            <v>TYP115013</v>
          </cell>
          <cell r="J1579">
            <v>2432</v>
          </cell>
        </row>
        <row r="1580">
          <cell r="H1580" t="str">
            <v>TYP116001</v>
          </cell>
          <cell r="J1580">
            <v>1</v>
          </cell>
        </row>
        <row r="1581">
          <cell r="H1581" t="str">
            <v>TYP116003</v>
          </cell>
          <cell r="J1581">
            <v>82</v>
          </cell>
        </row>
        <row r="1582">
          <cell r="H1582" t="str">
            <v>TYP117002</v>
          </cell>
          <cell r="J1582">
            <v>35</v>
          </cell>
        </row>
        <row r="1583">
          <cell r="H1583" t="str">
            <v>TYP117003</v>
          </cell>
          <cell r="J1583">
            <v>36</v>
          </cell>
        </row>
        <row r="1584">
          <cell r="H1584" t="str">
            <v>TYP117004</v>
          </cell>
          <cell r="J1584">
            <v>570</v>
          </cell>
        </row>
        <row r="1585">
          <cell r="H1585" t="str">
            <v>TYP117005</v>
          </cell>
          <cell r="J1585">
            <v>3364</v>
          </cell>
        </row>
        <row r="1586">
          <cell r="H1586" t="str">
            <v>TYP117006</v>
          </cell>
          <cell r="J1586">
            <v>7</v>
          </cell>
        </row>
        <row r="1587">
          <cell r="H1587" t="str">
            <v>TYP118001</v>
          </cell>
          <cell r="J1587">
            <v>1</v>
          </cell>
        </row>
        <row r="1588">
          <cell r="H1588" t="str">
            <v>TYP118002</v>
          </cell>
          <cell r="J1588">
            <v>3096</v>
          </cell>
        </row>
        <row r="1589">
          <cell r="H1589" t="str">
            <v>TYP118003</v>
          </cell>
          <cell r="J1589">
            <v>18</v>
          </cell>
        </row>
        <row r="1590">
          <cell r="H1590" t="str">
            <v>TYP118004</v>
          </cell>
          <cell r="J1590">
            <v>938</v>
          </cell>
        </row>
        <row r="1591">
          <cell r="H1591" t="str">
            <v>TYP118005</v>
          </cell>
          <cell r="J1591">
            <v>1195</v>
          </cell>
        </row>
        <row r="1592">
          <cell r="H1592" t="str">
            <v>TYP118006</v>
          </cell>
          <cell r="J1592">
            <v>143</v>
          </cell>
        </row>
        <row r="1593">
          <cell r="H1593" t="str">
            <v>TYP119001</v>
          </cell>
          <cell r="J1593">
            <v>1</v>
          </cell>
        </row>
        <row r="1594">
          <cell r="H1594" t="str">
            <v>TYP119003</v>
          </cell>
          <cell r="J1594">
            <v>177</v>
          </cell>
        </row>
        <row r="1595">
          <cell r="H1595" t="str">
            <v>TYP119004</v>
          </cell>
          <cell r="J1595">
            <v>1</v>
          </cell>
        </row>
        <row r="1596">
          <cell r="H1596" t="str">
            <v>TYP119005</v>
          </cell>
          <cell r="J1596">
            <v>30</v>
          </cell>
        </row>
        <row r="1597">
          <cell r="H1597" t="str">
            <v>TYP119006</v>
          </cell>
          <cell r="J1597">
            <v>8</v>
          </cell>
        </row>
        <row r="1598">
          <cell r="H1598" t="str">
            <v>TYP119007</v>
          </cell>
          <cell r="J1598">
            <v>801</v>
          </cell>
        </row>
        <row r="1599">
          <cell r="H1599" t="str">
            <v>TYP119009</v>
          </cell>
          <cell r="J1599">
            <v>290</v>
          </cell>
        </row>
        <row r="1600">
          <cell r="H1600" t="str">
            <v>TYP119010</v>
          </cell>
          <cell r="J1600">
            <v>463</v>
          </cell>
        </row>
        <row r="1601">
          <cell r="H1601" t="str">
            <v>TYP119011</v>
          </cell>
          <cell r="J1601">
            <v>162</v>
          </cell>
        </row>
        <row r="1602">
          <cell r="H1602" t="str">
            <v>TYP119018</v>
          </cell>
          <cell r="J1602">
            <v>225</v>
          </cell>
        </row>
        <row r="1603">
          <cell r="H1603" t="str">
            <v>TYP119019</v>
          </cell>
          <cell r="J1603">
            <v>1256</v>
          </cell>
        </row>
        <row r="1604">
          <cell r="H1604" t="str">
            <v>TYP120001</v>
          </cell>
          <cell r="J1604">
            <v>580</v>
          </cell>
        </row>
        <row r="1605">
          <cell r="H1605" t="str">
            <v>TYP120002</v>
          </cell>
          <cell r="J1605">
            <v>2125</v>
          </cell>
        </row>
        <row r="1606">
          <cell r="H1606" t="str">
            <v>TYP120003</v>
          </cell>
          <cell r="J1606">
            <v>1034</v>
          </cell>
        </row>
        <row r="1607">
          <cell r="H1607" t="str">
            <v>TYP120004</v>
          </cell>
          <cell r="J1607">
            <v>6</v>
          </cell>
        </row>
        <row r="1608">
          <cell r="H1608" t="str">
            <v>TYP120005</v>
          </cell>
          <cell r="J1608">
            <v>103</v>
          </cell>
        </row>
        <row r="1609">
          <cell r="H1609" t="str">
            <v>TYP120006</v>
          </cell>
          <cell r="J1609">
            <v>5</v>
          </cell>
        </row>
        <row r="1610">
          <cell r="H1610" t="str">
            <v>TYP120007</v>
          </cell>
          <cell r="J1610">
            <v>206</v>
          </cell>
        </row>
        <row r="1611">
          <cell r="H1611" t="str">
            <v>TYP120008</v>
          </cell>
          <cell r="J1611">
            <v>17</v>
          </cell>
        </row>
        <row r="1612">
          <cell r="H1612" t="str">
            <v>TYP120009</v>
          </cell>
          <cell r="J1612">
            <v>18</v>
          </cell>
        </row>
        <row r="1613">
          <cell r="H1613" t="str">
            <v>TYP120010</v>
          </cell>
          <cell r="J1613">
            <v>1190</v>
          </cell>
        </row>
        <row r="1614">
          <cell r="H1614" t="str">
            <v>TYP120011</v>
          </cell>
          <cell r="J1614">
            <v>3</v>
          </cell>
        </row>
        <row r="1615">
          <cell r="H1615" t="str">
            <v>TYP120012</v>
          </cell>
          <cell r="J1615">
            <v>1863</v>
          </cell>
        </row>
        <row r="1616">
          <cell r="H1616" t="str">
            <v>TYP120013</v>
          </cell>
          <cell r="J1616">
            <v>74</v>
          </cell>
        </row>
        <row r="1617">
          <cell r="H1617" t="str">
            <v>TYP121001</v>
          </cell>
          <cell r="J1617">
            <v>1054</v>
          </cell>
        </row>
        <row r="1618">
          <cell r="H1618" t="str">
            <v>TYP121002</v>
          </cell>
          <cell r="J1618">
            <v>60</v>
          </cell>
        </row>
        <row r="1619">
          <cell r="H1619" t="str">
            <v>TYP121003</v>
          </cell>
          <cell r="J1619">
            <v>1140</v>
          </cell>
        </row>
        <row r="1620">
          <cell r="H1620" t="str">
            <v>TYP121004</v>
          </cell>
          <cell r="J1620">
            <v>938</v>
          </cell>
        </row>
        <row r="1621">
          <cell r="H1621" t="str">
            <v>TYP121005</v>
          </cell>
          <cell r="J1621">
            <v>4</v>
          </cell>
        </row>
        <row r="1622">
          <cell r="H1622" t="str">
            <v>TYP121006</v>
          </cell>
          <cell r="J1622">
            <v>2174</v>
          </cell>
        </row>
        <row r="1623">
          <cell r="H1623" t="str">
            <v>TYP121007</v>
          </cell>
          <cell r="J1623">
            <v>1629</v>
          </cell>
        </row>
        <row r="1624">
          <cell r="H1624" t="str">
            <v>TYP121008</v>
          </cell>
          <cell r="J1624">
            <v>3817</v>
          </cell>
        </row>
        <row r="1625">
          <cell r="H1625" t="str">
            <v>TYP121009</v>
          </cell>
          <cell r="J1625">
            <v>2543</v>
          </cell>
        </row>
        <row r="1626">
          <cell r="H1626" t="str">
            <v>TYP121010</v>
          </cell>
          <cell r="J1626">
            <v>3161</v>
          </cell>
        </row>
        <row r="1627">
          <cell r="H1627" t="str">
            <v>TYP121011</v>
          </cell>
          <cell r="J1627">
            <v>1904</v>
          </cell>
        </row>
        <row r="1628">
          <cell r="H1628" t="str">
            <v>TYP121012</v>
          </cell>
          <cell r="J1628">
            <v>3557</v>
          </cell>
        </row>
        <row r="1629">
          <cell r="H1629" t="str">
            <v>TYP121013</v>
          </cell>
          <cell r="J1629">
            <v>1773</v>
          </cell>
        </row>
        <row r="1630">
          <cell r="H1630" t="str">
            <v>TYP122001</v>
          </cell>
          <cell r="J1630">
            <v>449</v>
          </cell>
        </row>
        <row r="1631">
          <cell r="H1631" t="str">
            <v>TYP122002</v>
          </cell>
          <cell r="J1631">
            <v>2350</v>
          </cell>
        </row>
        <row r="1632">
          <cell r="H1632" t="str">
            <v>TYP122003</v>
          </cell>
          <cell r="J1632">
            <v>1781</v>
          </cell>
        </row>
        <row r="1633">
          <cell r="H1633" t="str">
            <v>TYP122004</v>
          </cell>
          <cell r="J1633">
            <v>1155</v>
          </cell>
        </row>
        <row r="1634">
          <cell r="H1634" t="str">
            <v>TYP122005</v>
          </cell>
          <cell r="J1634">
            <v>2220</v>
          </cell>
        </row>
        <row r="1635">
          <cell r="H1635" t="str">
            <v>TYP122006</v>
          </cell>
          <cell r="J1635">
            <v>1933</v>
          </cell>
        </row>
        <row r="1636">
          <cell r="H1636" t="str">
            <v>TYP122008</v>
          </cell>
          <cell r="J1636">
            <v>111</v>
          </cell>
        </row>
        <row r="1637">
          <cell r="H1637" t="str">
            <v>TYP122009</v>
          </cell>
          <cell r="J1637">
            <v>2955</v>
          </cell>
        </row>
        <row r="1638">
          <cell r="H1638" t="str">
            <v>TYP122010</v>
          </cell>
          <cell r="J1638">
            <v>4170</v>
          </cell>
        </row>
        <row r="1639">
          <cell r="H1639" t="str">
            <v>TYP122011</v>
          </cell>
          <cell r="J1639">
            <v>2398</v>
          </cell>
        </row>
        <row r="1640">
          <cell r="H1640" t="str">
            <v>TYP123001</v>
          </cell>
          <cell r="J1640">
            <v>1690</v>
          </cell>
        </row>
        <row r="1641">
          <cell r="H1641" t="str">
            <v>TYP123002</v>
          </cell>
          <cell r="J1641">
            <v>809</v>
          </cell>
        </row>
        <row r="1642">
          <cell r="H1642" t="str">
            <v>TYP123003</v>
          </cell>
          <cell r="J1642">
            <v>6</v>
          </cell>
        </row>
        <row r="1643">
          <cell r="H1643" t="str">
            <v>TYP123004</v>
          </cell>
          <cell r="J1643">
            <v>1528</v>
          </cell>
        </row>
        <row r="1644">
          <cell r="H1644" t="str">
            <v>TYP123005</v>
          </cell>
          <cell r="J1644">
            <v>3460</v>
          </cell>
        </row>
        <row r="1645">
          <cell r="H1645" t="str">
            <v>TYP123006</v>
          </cell>
          <cell r="J1645">
            <v>4988</v>
          </cell>
        </row>
        <row r="1646">
          <cell r="H1646" t="str">
            <v>TYP123007</v>
          </cell>
          <cell r="J1646">
            <v>2603</v>
          </cell>
        </row>
        <row r="1647">
          <cell r="H1647" t="str">
            <v>TYP123008</v>
          </cell>
          <cell r="J1647">
            <v>582</v>
          </cell>
        </row>
        <row r="1648">
          <cell r="H1648" t="str">
            <v>TYP123009</v>
          </cell>
          <cell r="J1648">
            <v>1272</v>
          </cell>
        </row>
        <row r="1649">
          <cell r="H1649" t="str">
            <v>TYP123010</v>
          </cell>
          <cell r="J1649">
            <v>2069</v>
          </cell>
        </row>
        <row r="1650">
          <cell r="H1650" t="str">
            <v>TYP123011</v>
          </cell>
          <cell r="J1650">
            <v>1316</v>
          </cell>
        </row>
        <row r="1651">
          <cell r="H1651" t="str">
            <v>TYP124001</v>
          </cell>
          <cell r="J1651">
            <v>8685</v>
          </cell>
        </row>
        <row r="1652">
          <cell r="H1652" t="str">
            <v>TYP124002</v>
          </cell>
          <cell r="J1652">
            <v>4413</v>
          </cell>
        </row>
        <row r="1653">
          <cell r="H1653" t="str">
            <v>TYP124003</v>
          </cell>
          <cell r="J1653">
            <v>2939</v>
          </cell>
        </row>
        <row r="1654">
          <cell r="H1654" t="str">
            <v>TYP124005</v>
          </cell>
          <cell r="J1654">
            <v>2137</v>
          </cell>
        </row>
        <row r="1655">
          <cell r="H1655" t="str">
            <v>TYP124006</v>
          </cell>
          <cell r="J1655">
            <v>1098</v>
          </cell>
        </row>
        <row r="1656">
          <cell r="H1656" t="str">
            <v>TYP125001</v>
          </cell>
          <cell r="J1656">
            <v>1335</v>
          </cell>
        </row>
        <row r="1657">
          <cell r="H1657" t="str">
            <v>TYP125002</v>
          </cell>
          <cell r="J1657">
            <v>3190</v>
          </cell>
        </row>
        <row r="1658">
          <cell r="H1658" t="str">
            <v>TYP125003</v>
          </cell>
          <cell r="J1658">
            <v>1079</v>
          </cell>
        </row>
        <row r="1659">
          <cell r="H1659" t="str">
            <v>TYP125004</v>
          </cell>
          <cell r="J1659">
            <v>2439</v>
          </cell>
        </row>
        <row r="1660">
          <cell r="H1660" t="str">
            <v>TYP125005</v>
          </cell>
          <cell r="J1660">
            <v>1984</v>
          </cell>
        </row>
        <row r="1661">
          <cell r="H1661" t="str">
            <v>TYP125006</v>
          </cell>
          <cell r="J1661">
            <v>25</v>
          </cell>
        </row>
        <row r="1662">
          <cell r="H1662" t="str">
            <v>TYP125007</v>
          </cell>
          <cell r="J1662">
            <v>1688</v>
          </cell>
        </row>
        <row r="1663">
          <cell r="H1663" t="str">
            <v>TYP125008</v>
          </cell>
          <cell r="J1663">
            <v>927</v>
          </cell>
        </row>
        <row r="1664">
          <cell r="H1664" t="str">
            <v>TYP125009</v>
          </cell>
          <cell r="J1664">
            <v>1085</v>
          </cell>
        </row>
        <row r="1665">
          <cell r="H1665" t="str">
            <v>TYP125010</v>
          </cell>
          <cell r="J1665">
            <v>2929</v>
          </cell>
        </row>
        <row r="1666">
          <cell r="H1666" t="str">
            <v>TYP125011</v>
          </cell>
          <cell r="J1666">
            <v>9550</v>
          </cell>
        </row>
        <row r="1667">
          <cell r="H1667" t="str">
            <v>TYP125012</v>
          </cell>
          <cell r="J1667">
            <v>14302</v>
          </cell>
        </row>
        <row r="1668">
          <cell r="H1668" t="str">
            <v>TYP125013</v>
          </cell>
          <cell r="J1668">
            <v>2211</v>
          </cell>
        </row>
        <row r="1669">
          <cell r="H1669" t="str">
            <v>TYP125014</v>
          </cell>
          <cell r="J1669">
            <v>45</v>
          </cell>
        </row>
        <row r="1670">
          <cell r="H1670" t="str">
            <v>TYP125015</v>
          </cell>
          <cell r="J1670">
            <v>4664</v>
          </cell>
        </row>
        <row r="1671">
          <cell r="H1671" t="str">
            <v>TYP125016</v>
          </cell>
          <cell r="J1671">
            <v>1507</v>
          </cell>
        </row>
        <row r="1672">
          <cell r="H1672" t="str">
            <v>TYP126001</v>
          </cell>
          <cell r="J1672">
            <v>10000</v>
          </cell>
        </row>
        <row r="1673">
          <cell r="H1673" t="str">
            <v>TYP126002</v>
          </cell>
          <cell r="J1673">
            <v>3375</v>
          </cell>
        </row>
        <row r="1674">
          <cell r="H1674" t="str">
            <v>TYT112002</v>
          </cell>
          <cell r="J1674">
            <v>589</v>
          </cell>
        </row>
        <row r="1675">
          <cell r="H1675" t="str">
            <v>TYT112007</v>
          </cell>
          <cell r="J1675">
            <v>7</v>
          </cell>
        </row>
        <row r="1676">
          <cell r="H1676" t="str">
            <v>TYT112010</v>
          </cell>
          <cell r="J1676">
            <v>4780</v>
          </cell>
        </row>
        <row r="1677">
          <cell r="H1677" t="str">
            <v>TYT114001</v>
          </cell>
          <cell r="J1677">
            <v>1957</v>
          </cell>
        </row>
        <row r="1678">
          <cell r="H1678" t="str">
            <v>TYT114003</v>
          </cell>
          <cell r="J1678">
            <v>577</v>
          </cell>
        </row>
        <row r="1679">
          <cell r="H1679" t="str">
            <v>TYT115001</v>
          </cell>
          <cell r="J1679">
            <v>691</v>
          </cell>
        </row>
        <row r="1680">
          <cell r="H1680" t="str">
            <v>TYT115020</v>
          </cell>
          <cell r="J1680">
            <v>5422</v>
          </cell>
        </row>
        <row r="1681">
          <cell r="H1681" t="str">
            <v>TYT116005</v>
          </cell>
          <cell r="J1681">
            <v>7085</v>
          </cell>
        </row>
        <row r="1682">
          <cell r="H1682" t="str">
            <v>TYT117007</v>
          </cell>
          <cell r="J1682">
            <v>6150</v>
          </cell>
        </row>
        <row r="1683">
          <cell r="H1683" t="str">
            <v>TYT118002</v>
          </cell>
          <cell r="J1683">
            <v>5663</v>
          </cell>
        </row>
        <row r="1684">
          <cell r="H1684" t="str">
            <v>TYT118007</v>
          </cell>
          <cell r="J1684">
            <v>17</v>
          </cell>
        </row>
        <row r="1685">
          <cell r="H1685" t="str">
            <v>TYT118009</v>
          </cell>
          <cell r="J1685">
            <v>0</v>
          </cell>
        </row>
        <row r="1686">
          <cell r="H1686" t="str">
            <v>TYT119001</v>
          </cell>
          <cell r="J1686">
            <v>572</v>
          </cell>
        </row>
        <row r="1687">
          <cell r="H1687" t="str">
            <v>TYT119008</v>
          </cell>
          <cell r="J1687">
            <v>5172</v>
          </cell>
        </row>
        <row r="1688">
          <cell r="H1688" t="str">
            <v>TYT119009</v>
          </cell>
          <cell r="J1688">
            <v>3</v>
          </cell>
        </row>
        <row r="1689">
          <cell r="H1689" t="str">
            <v>TYT120001</v>
          </cell>
          <cell r="J1689">
            <v>2628</v>
          </cell>
        </row>
        <row r="1690">
          <cell r="H1690" t="str">
            <v>TYT120010</v>
          </cell>
          <cell r="J1690">
            <v>1</v>
          </cell>
        </row>
        <row r="1691">
          <cell r="H1691" t="str">
            <v>TYT120011</v>
          </cell>
          <cell r="J1691">
            <v>5138</v>
          </cell>
        </row>
        <row r="1692">
          <cell r="H1692" t="str">
            <v>TYT120014</v>
          </cell>
          <cell r="J1692">
            <v>7789</v>
          </cell>
        </row>
        <row r="1693">
          <cell r="H1693" t="str">
            <v>TYT120015</v>
          </cell>
          <cell r="J1693">
            <v>3903</v>
          </cell>
        </row>
        <row r="1694">
          <cell r="H1694" t="str">
            <v>TYT120016</v>
          </cell>
          <cell r="J1694">
            <v>4535</v>
          </cell>
        </row>
        <row r="1695">
          <cell r="H1695" t="str">
            <v>TYT120017</v>
          </cell>
          <cell r="J1695">
            <v>3599</v>
          </cell>
        </row>
        <row r="1696">
          <cell r="H1696" t="str">
            <v>TYT120018</v>
          </cell>
          <cell r="J1696">
            <v>1874</v>
          </cell>
        </row>
        <row r="1697">
          <cell r="H1697" t="str">
            <v>TYT120019</v>
          </cell>
          <cell r="J1697">
            <v>773</v>
          </cell>
        </row>
        <row r="1698">
          <cell r="H1698" t="str">
            <v>TYT120020</v>
          </cell>
          <cell r="J1698">
            <v>2507</v>
          </cell>
        </row>
        <row r="1699">
          <cell r="H1699" t="str">
            <v>TYT120021</v>
          </cell>
          <cell r="J1699">
            <v>3933</v>
          </cell>
        </row>
        <row r="1700">
          <cell r="H1700" t="str">
            <v>TYT120022</v>
          </cell>
          <cell r="J1700">
            <v>4835</v>
          </cell>
        </row>
        <row r="1701">
          <cell r="H1701" t="str">
            <v>TYT120023</v>
          </cell>
          <cell r="J1701">
            <v>4602</v>
          </cell>
        </row>
        <row r="1702">
          <cell r="H1702" t="str">
            <v>TYT120024</v>
          </cell>
          <cell r="J1702">
            <v>2655</v>
          </cell>
        </row>
        <row r="1703">
          <cell r="H1703" t="str">
            <v>TYT120025</v>
          </cell>
          <cell r="J1703">
            <v>2584</v>
          </cell>
        </row>
        <row r="1704">
          <cell r="H1704" t="str">
            <v>TYT120026</v>
          </cell>
          <cell r="J1704">
            <v>3259</v>
          </cell>
        </row>
        <row r="1705">
          <cell r="H1705" t="str">
            <v>TYT120027</v>
          </cell>
          <cell r="J1705">
            <v>3363</v>
          </cell>
        </row>
        <row r="1706">
          <cell r="H1706" t="str">
            <v>TYT120028</v>
          </cell>
          <cell r="J1706">
            <v>2948</v>
          </cell>
        </row>
        <row r="1707">
          <cell r="H1707" t="str">
            <v>TYT120029</v>
          </cell>
          <cell r="J1707">
            <v>2036</v>
          </cell>
        </row>
        <row r="1708">
          <cell r="H1708" t="str">
            <v>TYT120030</v>
          </cell>
          <cell r="J1708">
            <v>4330</v>
          </cell>
        </row>
        <row r="1709">
          <cell r="H1709" t="str">
            <v>TYT120031</v>
          </cell>
          <cell r="J1709">
            <v>4334</v>
          </cell>
        </row>
        <row r="1710">
          <cell r="H1710" t="str">
            <v>TYT120032</v>
          </cell>
          <cell r="J1710">
            <v>3325</v>
          </cell>
        </row>
        <row r="1711">
          <cell r="H1711" t="str">
            <v>TYT120033</v>
          </cell>
          <cell r="J1711">
            <v>2134</v>
          </cell>
        </row>
        <row r="1712">
          <cell r="H1712" t="str">
            <v>TYT120034</v>
          </cell>
          <cell r="J1712">
            <v>1847</v>
          </cell>
        </row>
        <row r="1713">
          <cell r="H1713" t="str">
            <v>TYT120035</v>
          </cell>
          <cell r="J1713">
            <v>2166</v>
          </cell>
        </row>
        <row r="1714">
          <cell r="H1714" t="str">
            <v>TYT120036</v>
          </cell>
          <cell r="J1714">
            <v>2982</v>
          </cell>
        </row>
        <row r="1715">
          <cell r="H1715" t="str">
            <v>TYT120037</v>
          </cell>
          <cell r="J1715">
            <v>3322</v>
          </cell>
        </row>
        <row r="1716">
          <cell r="H1716" t="str">
            <v>TYT120038</v>
          </cell>
          <cell r="J1716">
            <v>997</v>
          </cell>
        </row>
        <row r="1717">
          <cell r="H1717" t="str">
            <v>TYT120039</v>
          </cell>
          <cell r="J1717">
            <v>4718</v>
          </cell>
        </row>
        <row r="1718">
          <cell r="H1718" t="str">
            <v>TYT120040</v>
          </cell>
          <cell r="J1718">
            <v>2163</v>
          </cell>
        </row>
        <row r="1719">
          <cell r="H1719" t="str">
            <v>TYT120041</v>
          </cell>
          <cell r="J1719">
            <v>1707</v>
          </cell>
        </row>
        <row r="1720">
          <cell r="H1720" t="str">
            <v>TYT120042</v>
          </cell>
          <cell r="J1720">
            <v>2786</v>
          </cell>
        </row>
        <row r="1721">
          <cell r="H1721" t="str">
            <v>TYT120043</v>
          </cell>
          <cell r="J1721">
            <v>850</v>
          </cell>
        </row>
        <row r="1722">
          <cell r="H1722" t="str">
            <v>TYT120044</v>
          </cell>
          <cell r="J1722">
            <v>4180</v>
          </cell>
        </row>
        <row r="1723">
          <cell r="H1723" t="str">
            <v>TYT120045</v>
          </cell>
          <cell r="J1723">
            <v>4421</v>
          </cell>
        </row>
        <row r="1724">
          <cell r="H1724" t="str">
            <v>TYT121001</v>
          </cell>
          <cell r="J1724">
            <v>2949</v>
          </cell>
        </row>
        <row r="1725">
          <cell r="H1725" t="str">
            <v>TYT121002</v>
          </cell>
          <cell r="J1725">
            <v>6942</v>
          </cell>
        </row>
        <row r="1726">
          <cell r="H1726" t="str">
            <v>TYT121003</v>
          </cell>
          <cell r="J1726">
            <v>4</v>
          </cell>
        </row>
        <row r="1727">
          <cell r="H1727" t="str">
            <v>TYT121006</v>
          </cell>
          <cell r="J1727">
            <v>3907</v>
          </cell>
        </row>
        <row r="1728">
          <cell r="H1728" t="str">
            <v>TYT121007</v>
          </cell>
          <cell r="J1728">
            <v>2101</v>
          </cell>
        </row>
        <row r="1729">
          <cell r="H1729" t="str">
            <v>TYT121010</v>
          </cell>
          <cell r="J1729">
            <v>1833</v>
          </cell>
        </row>
        <row r="1730">
          <cell r="H1730" t="str">
            <v>TYT121011</v>
          </cell>
          <cell r="J1730">
            <v>2707</v>
          </cell>
        </row>
        <row r="1731">
          <cell r="H1731" t="str">
            <v>TYT121012</v>
          </cell>
          <cell r="J1731">
            <v>1319</v>
          </cell>
        </row>
        <row r="1732">
          <cell r="H1732" t="str">
            <v>TYT121013</v>
          </cell>
          <cell r="J1732">
            <v>1020</v>
          </cell>
        </row>
        <row r="1733">
          <cell r="H1733" t="str">
            <v>TYT121014</v>
          </cell>
          <cell r="J1733">
            <v>2587</v>
          </cell>
        </row>
        <row r="1734">
          <cell r="H1734" t="str">
            <v>TYT121018</v>
          </cell>
          <cell r="J1734">
            <v>4360</v>
          </cell>
        </row>
        <row r="1735">
          <cell r="H1735" t="str">
            <v>TYT121020</v>
          </cell>
          <cell r="J1735">
            <v>31</v>
          </cell>
        </row>
        <row r="1736">
          <cell r="H1736" t="str">
            <v>TYT122006</v>
          </cell>
          <cell r="J1736">
            <v>108</v>
          </cell>
        </row>
        <row r="1737">
          <cell r="H1737" t="str">
            <v>TYT122007</v>
          </cell>
          <cell r="J1737">
            <v>2</v>
          </cell>
        </row>
        <row r="1738">
          <cell r="H1738" t="str">
            <v>TYT122009</v>
          </cell>
          <cell r="J1738">
            <v>1463</v>
          </cell>
        </row>
        <row r="1739">
          <cell r="H1739" t="str">
            <v>TYT122010</v>
          </cell>
          <cell r="J1739">
            <v>4232</v>
          </cell>
        </row>
        <row r="1740">
          <cell r="H1740" t="str">
            <v>TYT122011</v>
          </cell>
          <cell r="J1740">
            <v>5</v>
          </cell>
        </row>
        <row r="1741">
          <cell r="H1741" t="str">
            <v>TYT122012</v>
          </cell>
          <cell r="J1741">
            <v>5475</v>
          </cell>
        </row>
        <row r="1742">
          <cell r="H1742" t="str">
            <v>TYT122014</v>
          </cell>
          <cell r="J1742">
            <v>57</v>
          </cell>
        </row>
        <row r="1743">
          <cell r="H1743" t="str">
            <v>TYT122015</v>
          </cell>
          <cell r="J1743">
            <v>2607</v>
          </cell>
        </row>
        <row r="1744">
          <cell r="H1744" t="str">
            <v>TYT122017</v>
          </cell>
          <cell r="J1744">
            <v>1625</v>
          </cell>
        </row>
        <row r="1745">
          <cell r="H1745" t="str">
            <v>TYT122018</v>
          </cell>
          <cell r="J1745">
            <v>211</v>
          </cell>
        </row>
        <row r="1746">
          <cell r="H1746" t="str">
            <v>TYT123001</v>
          </cell>
          <cell r="J1746">
            <v>6408</v>
          </cell>
        </row>
        <row r="1747">
          <cell r="H1747" t="str">
            <v>TYT123002</v>
          </cell>
          <cell r="J1747">
            <v>4484</v>
          </cell>
        </row>
        <row r="1748">
          <cell r="H1748" t="str">
            <v>TYT123003</v>
          </cell>
          <cell r="J1748">
            <v>349</v>
          </cell>
        </row>
        <row r="1749">
          <cell r="H1749" t="str">
            <v>TYT123004</v>
          </cell>
          <cell r="J1749">
            <v>1</v>
          </cell>
        </row>
        <row r="1750">
          <cell r="H1750" t="str">
            <v>TYT123005</v>
          </cell>
          <cell r="J1750">
            <v>798</v>
          </cell>
        </row>
        <row r="1751">
          <cell r="H1751" t="str">
            <v>TYT123006</v>
          </cell>
          <cell r="J1751">
            <v>467</v>
          </cell>
        </row>
        <row r="1752">
          <cell r="H1752" t="str">
            <v>TYT123007</v>
          </cell>
          <cell r="J1752">
            <v>1564</v>
          </cell>
        </row>
        <row r="1753">
          <cell r="H1753" t="str">
            <v>TYT123009</v>
          </cell>
          <cell r="J1753">
            <v>4263</v>
          </cell>
        </row>
        <row r="1754">
          <cell r="H1754" t="str">
            <v>TYT123010</v>
          </cell>
          <cell r="J1754">
            <v>3339</v>
          </cell>
        </row>
        <row r="1755">
          <cell r="H1755" t="str">
            <v>TYT123011</v>
          </cell>
          <cell r="J1755">
            <v>2399</v>
          </cell>
        </row>
        <row r="1756">
          <cell r="H1756" t="str">
            <v>TYT123012</v>
          </cell>
          <cell r="J1756">
            <v>1064</v>
          </cell>
        </row>
        <row r="1757">
          <cell r="H1757" t="str">
            <v>TYT123013</v>
          </cell>
          <cell r="J1757">
            <v>981</v>
          </cell>
        </row>
        <row r="1758">
          <cell r="H1758" t="str">
            <v>TYT123014</v>
          </cell>
          <cell r="J1758">
            <v>581</v>
          </cell>
        </row>
        <row r="1759">
          <cell r="H1759" t="str">
            <v>TYT123015</v>
          </cell>
          <cell r="J1759">
            <v>1942</v>
          </cell>
        </row>
        <row r="1760">
          <cell r="H1760" t="str">
            <v>TYT124001</v>
          </cell>
          <cell r="J1760">
            <v>595</v>
          </cell>
        </row>
        <row r="1761">
          <cell r="H1761" t="str">
            <v>TYT124002</v>
          </cell>
          <cell r="J1761">
            <v>1341</v>
          </cell>
        </row>
        <row r="1762">
          <cell r="H1762" t="str">
            <v>TYT124003</v>
          </cell>
          <cell r="J1762">
            <v>4642</v>
          </cell>
        </row>
        <row r="1763">
          <cell r="H1763" t="str">
            <v>TYT124004</v>
          </cell>
          <cell r="J1763">
            <v>5235</v>
          </cell>
        </row>
        <row r="1764">
          <cell r="H1764" t="str">
            <v>TYT124005</v>
          </cell>
          <cell r="J1764">
            <v>4217</v>
          </cell>
        </row>
        <row r="1765">
          <cell r="H1765" t="str">
            <v>TYT124006</v>
          </cell>
          <cell r="J1765">
            <v>1617</v>
          </cell>
        </row>
        <row r="1766">
          <cell r="H1766" t="str">
            <v>TYT124007</v>
          </cell>
          <cell r="J1766">
            <v>2238</v>
          </cell>
        </row>
        <row r="1767">
          <cell r="H1767" t="str">
            <v>TYT124008</v>
          </cell>
          <cell r="J1767">
            <v>46</v>
          </cell>
        </row>
        <row r="1768">
          <cell r="H1768" t="str">
            <v>TYT124010</v>
          </cell>
          <cell r="J1768">
            <v>154</v>
          </cell>
        </row>
        <row r="1769">
          <cell r="H1769" t="str">
            <v>TYT124011</v>
          </cell>
          <cell r="J1769">
            <v>2638</v>
          </cell>
        </row>
        <row r="1770">
          <cell r="H1770" t="str">
            <v>TYT124012</v>
          </cell>
          <cell r="J1770">
            <v>3750</v>
          </cell>
        </row>
        <row r="1771">
          <cell r="H1771" t="str">
            <v>TYT125001</v>
          </cell>
          <cell r="J1771">
            <v>4667</v>
          </cell>
        </row>
        <row r="1772">
          <cell r="H1772" t="str">
            <v>TYT125002</v>
          </cell>
          <cell r="J1772">
            <v>4849</v>
          </cell>
        </row>
        <row r="1773">
          <cell r="H1773" t="str">
            <v>TYT125003</v>
          </cell>
          <cell r="J1773">
            <v>1660</v>
          </cell>
        </row>
        <row r="1774">
          <cell r="H1774" t="str">
            <v>TYT125004</v>
          </cell>
          <cell r="J1774">
            <v>484</v>
          </cell>
        </row>
        <row r="1775">
          <cell r="H1775" t="str">
            <v>TYT125005</v>
          </cell>
          <cell r="J1775">
            <v>1666</v>
          </cell>
        </row>
        <row r="1776">
          <cell r="H1776" t="str">
            <v>TYT125006</v>
          </cell>
          <cell r="J1776">
            <v>1414</v>
          </cell>
        </row>
        <row r="1777">
          <cell r="H1777" t="str">
            <v>TYT125007</v>
          </cell>
          <cell r="J1777">
            <v>1761</v>
          </cell>
        </row>
        <row r="1778">
          <cell r="H1778" t="str">
            <v>TYT125008</v>
          </cell>
          <cell r="J1778">
            <v>1729</v>
          </cell>
        </row>
        <row r="1779">
          <cell r="H1779" t="str">
            <v>TYT125009</v>
          </cell>
          <cell r="J1779">
            <v>1810</v>
          </cell>
        </row>
        <row r="1780">
          <cell r="H1780" t="str">
            <v>TYT125010</v>
          </cell>
          <cell r="J1780">
            <v>1613</v>
          </cell>
        </row>
        <row r="1781">
          <cell r="H1781" t="str">
            <v>TYT125011</v>
          </cell>
          <cell r="J1781">
            <v>3173</v>
          </cell>
        </row>
        <row r="1782">
          <cell r="H1782" t="str">
            <v>TYT125012</v>
          </cell>
          <cell r="J1782">
            <v>51</v>
          </cell>
        </row>
        <row r="1783">
          <cell r="H1783" t="str">
            <v>TYT125013</v>
          </cell>
          <cell r="J1783">
            <v>15</v>
          </cell>
        </row>
        <row r="1784">
          <cell r="H1784" t="str">
            <v>TYT125015</v>
          </cell>
          <cell r="J1784">
            <v>3107</v>
          </cell>
        </row>
        <row r="1785">
          <cell r="H1785" t="str">
            <v>TYX116012</v>
          </cell>
          <cell r="J1785">
            <v>500</v>
          </cell>
        </row>
        <row r="1786">
          <cell r="H1786" t="str">
            <v>TYX117001</v>
          </cell>
          <cell r="J1786">
            <v>400</v>
          </cell>
        </row>
        <row r="1787">
          <cell r="H1787" t="str">
            <v>TYX117025</v>
          </cell>
          <cell r="J1787">
            <v>500</v>
          </cell>
        </row>
        <row r="1788">
          <cell r="H1788" t="str">
            <v>TYX120010</v>
          </cell>
          <cell r="J1788">
            <v>360</v>
          </cell>
        </row>
        <row r="1789">
          <cell r="H1789" t="str">
            <v>TYX120012</v>
          </cell>
          <cell r="J1789">
            <v>280</v>
          </cell>
        </row>
        <row r="1790">
          <cell r="H1790" t="str">
            <v>TYX120014</v>
          </cell>
          <cell r="J1790">
            <v>360</v>
          </cell>
        </row>
        <row r="1791">
          <cell r="H1791" t="str">
            <v>TYX120017</v>
          </cell>
          <cell r="J1791">
            <v>360</v>
          </cell>
        </row>
        <row r="1792">
          <cell r="H1792" t="str">
            <v>TYX120034</v>
          </cell>
          <cell r="J1792">
            <v>100</v>
          </cell>
        </row>
        <row r="1793">
          <cell r="H1793" t="str">
            <v>TYX121002</v>
          </cell>
          <cell r="J1793">
            <v>400</v>
          </cell>
        </row>
        <row r="1794">
          <cell r="H1794" t="str">
            <v>TYX121005</v>
          </cell>
          <cell r="J1794">
            <v>180</v>
          </cell>
        </row>
        <row r="1795">
          <cell r="H1795" t="str">
            <v>TYX121008</v>
          </cell>
          <cell r="J1795">
            <v>1014</v>
          </cell>
        </row>
        <row r="1796">
          <cell r="H1796" t="str">
            <v>TYX121009</v>
          </cell>
          <cell r="J1796">
            <v>1722</v>
          </cell>
        </row>
        <row r="1797">
          <cell r="H1797" t="str">
            <v>TYX121010</v>
          </cell>
          <cell r="J1797">
            <v>540</v>
          </cell>
        </row>
        <row r="1798">
          <cell r="H1798" t="str">
            <v>TYX121011</v>
          </cell>
          <cell r="J1798">
            <v>540</v>
          </cell>
        </row>
        <row r="1799">
          <cell r="H1799" t="str">
            <v>TYX122009</v>
          </cell>
          <cell r="J1799">
            <v>700</v>
          </cell>
        </row>
        <row r="1800">
          <cell r="H1800" t="str">
            <v>TYX123003</v>
          </cell>
          <cell r="J1800">
            <v>450</v>
          </cell>
        </row>
        <row r="1801">
          <cell r="H1801" t="str">
            <v>TYX123010</v>
          </cell>
          <cell r="J1801">
            <v>300</v>
          </cell>
        </row>
        <row r="1802">
          <cell r="H1802" t="str">
            <v>TYX124004</v>
          </cell>
          <cell r="J1802">
            <v>200</v>
          </cell>
        </row>
        <row r="1803">
          <cell r="H1803" t="str">
            <v>TYX124018</v>
          </cell>
          <cell r="J1803">
            <v>90</v>
          </cell>
        </row>
        <row r="1804">
          <cell r="H1804" t="str">
            <v>TYX125005</v>
          </cell>
          <cell r="J1804">
            <v>180</v>
          </cell>
        </row>
        <row r="1805">
          <cell r="H1805" t="str">
            <v>TYX125025</v>
          </cell>
          <cell r="J1805">
            <v>9120</v>
          </cell>
        </row>
        <row r="1806">
          <cell r="H1806" t="str">
            <v>TYX125026</v>
          </cell>
          <cell r="J1806">
            <v>9120</v>
          </cell>
        </row>
        <row r="1807">
          <cell r="H1807" t="str">
            <v>TYX125029</v>
          </cell>
          <cell r="J1807">
            <v>100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2560741</v>
          </cell>
        </row>
        <row r="3">
          <cell r="H3" t="str">
            <v>AFFS00001</v>
          </cell>
          <cell r="J3">
            <v>0</v>
          </cell>
        </row>
        <row r="4">
          <cell r="H4" t="str">
            <v>AFFS00002</v>
          </cell>
          <cell r="J4">
            <v>0</v>
          </cell>
        </row>
        <row r="5">
          <cell r="H5" t="str">
            <v>AFFS00003</v>
          </cell>
          <cell r="J5">
            <v>0</v>
          </cell>
        </row>
        <row r="6">
          <cell r="H6" t="str">
            <v>AIIP00032</v>
          </cell>
          <cell r="J6">
            <v>0</v>
          </cell>
        </row>
        <row r="7">
          <cell r="H7" t="str">
            <v>AIIP00033</v>
          </cell>
          <cell r="J7">
            <v>0</v>
          </cell>
        </row>
        <row r="8">
          <cell r="H8" t="str">
            <v>AIIP00042</v>
          </cell>
          <cell r="J8">
            <v>0</v>
          </cell>
        </row>
        <row r="9">
          <cell r="H9" t="str">
            <v>AIIP00044</v>
          </cell>
          <cell r="J9">
            <v>0</v>
          </cell>
        </row>
        <row r="10">
          <cell r="H10" t="str">
            <v>AIIP00045</v>
          </cell>
          <cell r="J10">
            <v>0</v>
          </cell>
        </row>
        <row r="11">
          <cell r="H11" t="str">
            <v>AIIP00050</v>
          </cell>
          <cell r="J11">
            <v>0</v>
          </cell>
        </row>
        <row r="12">
          <cell r="H12" t="str">
            <v>AIIP00070</v>
          </cell>
          <cell r="J12">
            <v>0</v>
          </cell>
        </row>
        <row r="13">
          <cell r="H13" t="str">
            <v>AIIP00074</v>
          </cell>
          <cell r="J13">
            <v>0</v>
          </cell>
        </row>
        <row r="14">
          <cell r="H14" t="str">
            <v>AIIP00086</v>
          </cell>
          <cell r="J14">
            <v>0</v>
          </cell>
        </row>
        <row r="15">
          <cell r="H15" t="str">
            <v>AIIP00087</v>
          </cell>
          <cell r="J15">
            <v>0</v>
          </cell>
        </row>
        <row r="16">
          <cell r="H16" t="str">
            <v>AIIP00088</v>
          </cell>
          <cell r="J16">
            <v>0</v>
          </cell>
        </row>
        <row r="17">
          <cell r="H17" t="str">
            <v>AIIP00093</v>
          </cell>
          <cell r="J17">
            <v>0</v>
          </cell>
        </row>
        <row r="18">
          <cell r="H18" t="str">
            <v>AIIP00095</v>
          </cell>
          <cell r="J18">
            <v>0</v>
          </cell>
        </row>
        <row r="19">
          <cell r="H19" t="str">
            <v>AIIP00096</v>
          </cell>
          <cell r="J19">
            <v>0</v>
          </cell>
        </row>
        <row r="20">
          <cell r="H20" t="str">
            <v>AIIP00100</v>
          </cell>
          <cell r="J20">
            <v>0</v>
          </cell>
        </row>
        <row r="21">
          <cell r="H21" t="str">
            <v>AIIP00101</v>
          </cell>
          <cell r="J21">
            <v>0</v>
          </cell>
        </row>
        <row r="22">
          <cell r="H22" t="str">
            <v>AIIP00102</v>
          </cell>
          <cell r="J22">
            <v>0</v>
          </cell>
        </row>
        <row r="23">
          <cell r="H23" t="str">
            <v>AIIP00103</v>
          </cell>
          <cell r="J23">
            <v>0</v>
          </cell>
        </row>
        <row r="24">
          <cell r="H24" t="str">
            <v>AIIP00106</v>
          </cell>
          <cell r="J24">
            <v>0</v>
          </cell>
        </row>
        <row r="25">
          <cell r="H25" t="str">
            <v>AIIP00107</v>
          </cell>
          <cell r="J25">
            <v>0</v>
          </cell>
        </row>
        <row r="26">
          <cell r="H26" t="str">
            <v>AIIP00108</v>
          </cell>
          <cell r="J26">
            <v>0</v>
          </cell>
        </row>
        <row r="27">
          <cell r="H27" t="str">
            <v>AIIP00109</v>
          </cell>
          <cell r="J27">
            <v>0</v>
          </cell>
        </row>
        <row r="28">
          <cell r="H28" t="str">
            <v>AIIP00110</v>
          </cell>
          <cell r="J28">
            <v>0</v>
          </cell>
        </row>
        <row r="29">
          <cell r="H29" t="str">
            <v>AIIP00111</v>
          </cell>
          <cell r="J29">
            <v>0</v>
          </cell>
        </row>
        <row r="30">
          <cell r="H30" t="str">
            <v>AIIP00115</v>
          </cell>
          <cell r="J30">
            <v>0</v>
          </cell>
        </row>
        <row r="31">
          <cell r="H31" t="str">
            <v>AIIP00116</v>
          </cell>
          <cell r="J31">
            <v>0</v>
          </cell>
        </row>
        <row r="32">
          <cell r="H32" t="str">
            <v>AIIT00004</v>
          </cell>
          <cell r="J32">
            <v>0</v>
          </cell>
        </row>
        <row r="33">
          <cell r="H33" t="str">
            <v>AMMP00067</v>
          </cell>
          <cell r="J33">
            <v>0</v>
          </cell>
        </row>
        <row r="34">
          <cell r="H34" t="str">
            <v>BAFP00001</v>
          </cell>
          <cell r="J34">
            <v>0</v>
          </cell>
        </row>
        <row r="35">
          <cell r="H35" t="str">
            <v>BAFP00002</v>
          </cell>
          <cell r="J35">
            <v>0</v>
          </cell>
        </row>
        <row r="36">
          <cell r="H36" t="str">
            <v>BAFP00003</v>
          </cell>
          <cell r="J36">
            <v>0</v>
          </cell>
        </row>
        <row r="37">
          <cell r="H37" t="str">
            <v>BAFP00004</v>
          </cell>
          <cell r="J37">
            <v>0</v>
          </cell>
        </row>
        <row r="38">
          <cell r="H38" t="str">
            <v>BAFP00006</v>
          </cell>
          <cell r="J38">
            <v>0</v>
          </cell>
        </row>
        <row r="39">
          <cell r="H39" t="str">
            <v>BAFP00007</v>
          </cell>
          <cell r="J39">
            <v>0</v>
          </cell>
        </row>
        <row r="40">
          <cell r="H40" t="str">
            <v>BAFP00008</v>
          </cell>
          <cell r="J40">
            <v>0</v>
          </cell>
        </row>
        <row r="41">
          <cell r="H41" t="str">
            <v>BAFP00009</v>
          </cell>
          <cell r="J41">
            <v>0</v>
          </cell>
        </row>
        <row r="42">
          <cell r="H42" t="str">
            <v>DCP123001</v>
          </cell>
          <cell r="J42">
            <v>1116</v>
          </cell>
        </row>
        <row r="43">
          <cell r="H43" t="str">
            <v>DCP123002</v>
          </cell>
          <cell r="J43">
            <v>1505</v>
          </cell>
        </row>
        <row r="44">
          <cell r="H44" t="str">
            <v>DCP123003</v>
          </cell>
          <cell r="J44">
            <v>133</v>
          </cell>
        </row>
        <row r="45">
          <cell r="H45" t="str">
            <v>DCP123004</v>
          </cell>
          <cell r="J45">
            <v>2513</v>
          </cell>
        </row>
        <row r="46">
          <cell r="H46" t="str">
            <v>DCP124001</v>
          </cell>
          <cell r="J46">
            <v>1510</v>
          </cell>
        </row>
        <row r="47">
          <cell r="H47" t="str">
            <v>DCP124002</v>
          </cell>
          <cell r="J47">
            <v>329</v>
          </cell>
        </row>
        <row r="48">
          <cell r="H48" t="str">
            <v>DCP124004</v>
          </cell>
          <cell r="J48">
            <v>3051</v>
          </cell>
        </row>
        <row r="49">
          <cell r="H49" t="str">
            <v>DCP125001</v>
          </cell>
          <cell r="J49">
            <v>2516</v>
          </cell>
        </row>
        <row r="50">
          <cell r="H50" t="str">
            <v>DCP125002</v>
          </cell>
          <cell r="J50">
            <v>2403</v>
          </cell>
        </row>
        <row r="51">
          <cell r="H51" t="str">
            <v>DCT122001</v>
          </cell>
          <cell r="J51">
            <v>4445</v>
          </cell>
        </row>
        <row r="52">
          <cell r="H52" t="str">
            <v>DCT122002</v>
          </cell>
          <cell r="J52">
            <v>4789</v>
          </cell>
        </row>
        <row r="53">
          <cell r="H53" t="str">
            <v>DCT122003</v>
          </cell>
          <cell r="J53">
            <v>4296</v>
          </cell>
        </row>
        <row r="54">
          <cell r="H54" t="str">
            <v>DCT122004</v>
          </cell>
          <cell r="J54">
            <v>1848</v>
          </cell>
        </row>
        <row r="55">
          <cell r="H55" t="str">
            <v>DCT122005</v>
          </cell>
          <cell r="J55">
            <v>2004</v>
          </cell>
        </row>
        <row r="56">
          <cell r="H56" t="str">
            <v>DCT122006</v>
          </cell>
          <cell r="J56">
            <v>337</v>
          </cell>
        </row>
        <row r="57">
          <cell r="H57" t="str">
            <v>DCT122008</v>
          </cell>
          <cell r="J57">
            <v>243</v>
          </cell>
        </row>
        <row r="58">
          <cell r="H58" t="str">
            <v>DCT122009</v>
          </cell>
          <cell r="J58">
            <v>623</v>
          </cell>
        </row>
        <row r="59">
          <cell r="H59" t="str">
            <v>DCT123001</v>
          </cell>
          <cell r="J59">
            <v>1026</v>
          </cell>
        </row>
        <row r="60">
          <cell r="H60" t="str">
            <v>DCT123002</v>
          </cell>
          <cell r="J60">
            <v>3038</v>
          </cell>
        </row>
        <row r="61">
          <cell r="H61" t="str">
            <v>DCT123003</v>
          </cell>
          <cell r="J61">
            <v>1073</v>
          </cell>
        </row>
        <row r="62">
          <cell r="H62" t="str">
            <v>DCT123004</v>
          </cell>
          <cell r="J62">
            <v>3483</v>
          </cell>
        </row>
        <row r="63">
          <cell r="H63" t="str">
            <v>DCT123005</v>
          </cell>
          <cell r="J63">
            <v>5524</v>
          </cell>
        </row>
        <row r="64">
          <cell r="H64" t="str">
            <v>DCT123006</v>
          </cell>
          <cell r="J64">
            <v>2536</v>
          </cell>
        </row>
        <row r="65">
          <cell r="H65" t="str">
            <v>DCT123007</v>
          </cell>
          <cell r="J65">
            <v>5279</v>
          </cell>
        </row>
        <row r="66">
          <cell r="H66" t="str">
            <v>DCT123011</v>
          </cell>
          <cell r="J66">
            <v>2111</v>
          </cell>
        </row>
        <row r="67">
          <cell r="H67" t="str">
            <v>DCT124001</v>
          </cell>
          <cell r="J67">
            <v>7554</v>
          </cell>
        </row>
        <row r="68">
          <cell r="H68" t="str">
            <v>DCT124002</v>
          </cell>
          <cell r="J68">
            <v>3130</v>
          </cell>
        </row>
        <row r="69">
          <cell r="H69" t="str">
            <v>DCT124003</v>
          </cell>
          <cell r="J69">
            <v>4001</v>
          </cell>
        </row>
        <row r="70">
          <cell r="H70" t="str">
            <v>DCT124004</v>
          </cell>
          <cell r="J70">
            <v>1638</v>
          </cell>
        </row>
        <row r="71">
          <cell r="H71" t="str">
            <v>DCT124005</v>
          </cell>
          <cell r="J71">
            <v>5329</v>
          </cell>
        </row>
        <row r="72">
          <cell r="H72" t="str">
            <v>DCT124006</v>
          </cell>
          <cell r="J72">
            <v>1738</v>
          </cell>
        </row>
        <row r="73">
          <cell r="H73" t="str">
            <v>DCT124007</v>
          </cell>
          <cell r="J73">
            <v>5778</v>
          </cell>
        </row>
        <row r="74">
          <cell r="H74" t="str">
            <v>DCT124008</v>
          </cell>
          <cell r="J74">
            <v>807</v>
          </cell>
        </row>
        <row r="75">
          <cell r="H75" t="str">
            <v>DCT124009</v>
          </cell>
          <cell r="J75">
            <v>158</v>
          </cell>
        </row>
        <row r="76">
          <cell r="H76" t="str">
            <v>DCT124010</v>
          </cell>
          <cell r="J76">
            <v>198</v>
          </cell>
        </row>
        <row r="77">
          <cell r="H77" t="str">
            <v>DCT124011</v>
          </cell>
          <cell r="J77">
            <v>178</v>
          </cell>
        </row>
        <row r="78">
          <cell r="H78" t="str">
            <v>DCT124012</v>
          </cell>
          <cell r="J78">
            <v>268</v>
          </cell>
        </row>
        <row r="79">
          <cell r="H79" t="str">
            <v>DCT124013</v>
          </cell>
          <cell r="J79">
            <v>285</v>
          </cell>
        </row>
        <row r="80">
          <cell r="H80" t="str">
            <v>DCT124015</v>
          </cell>
          <cell r="J80">
            <v>270</v>
          </cell>
        </row>
        <row r="81">
          <cell r="H81" t="str">
            <v>DCT124016</v>
          </cell>
          <cell r="J81">
            <v>277</v>
          </cell>
        </row>
        <row r="82">
          <cell r="H82" t="str">
            <v>DCT124017</v>
          </cell>
          <cell r="J82">
            <v>296</v>
          </cell>
        </row>
        <row r="83">
          <cell r="H83" t="str">
            <v>DCT124018</v>
          </cell>
          <cell r="J83">
            <v>959</v>
          </cell>
        </row>
        <row r="84">
          <cell r="H84" t="str">
            <v>DCT124019</v>
          </cell>
          <cell r="J84">
            <v>1022</v>
          </cell>
        </row>
        <row r="85">
          <cell r="H85" t="str">
            <v>DCT124020</v>
          </cell>
          <cell r="J85">
            <v>1082</v>
          </cell>
        </row>
        <row r="86">
          <cell r="H86" t="str">
            <v>DCT124021</v>
          </cell>
          <cell r="J86">
            <v>947</v>
          </cell>
        </row>
        <row r="87">
          <cell r="H87" t="str">
            <v>DCT124022</v>
          </cell>
          <cell r="J87">
            <v>1044</v>
          </cell>
        </row>
        <row r="88">
          <cell r="H88" t="str">
            <v>DCT124023</v>
          </cell>
          <cell r="J88">
            <v>462</v>
          </cell>
        </row>
        <row r="89">
          <cell r="H89" t="str">
            <v>DCT124024</v>
          </cell>
          <cell r="J89">
            <v>495</v>
          </cell>
        </row>
        <row r="90">
          <cell r="H90" t="str">
            <v>DCT124025</v>
          </cell>
          <cell r="J90">
            <v>884</v>
          </cell>
        </row>
        <row r="91">
          <cell r="H91" t="str">
            <v>DCT124026</v>
          </cell>
          <cell r="J91">
            <v>503</v>
          </cell>
        </row>
        <row r="92">
          <cell r="H92" t="str">
            <v>DCT124027</v>
          </cell>
          <cell r="J92">
            <v>741</v>
          </cell>
        </row>
        <row r="93">
          <cell r="H93" t="str">
            <v>DCT124028</v>
          </cell>
          <cell r="J93">
            <v>78</v>
          </cell>
        </row>
        <row r="94">
          <cell r="H94" t="str">
            <v>DCT124029</v>
          </cell>
          <cell r="J94">
            <v>120</v>
          </cell>
        </row>
        <row r="95">
          <cell r="H95" t="str">
            <v>DCT124030</v>
          </cell>
          <cell r="J95">
            <v>216</v>
          </cell>
        </row>
        <row r="96">
          <cell r="H96" t="str">
            <v>DCT124031</v>
          </cell>
          <cell r="J96">
            <v>3926</v>
          </cell>
        </row>
        <row r="97">
          <cell r="H97" t="str">
            <v>DCT124032</v>
          </cell>
          <cell r="J97">
            <v>94</v>
          </cell>
        </row>
        <row r="98">
          <cell r="H98" t="str">
            <v>DCT125001</v>
          </cell>
          <cell r="J98">
            <v>315</v>
          </cell>
        </row>
        <row r="99">
          <cell r="H99" t="str">
            <v>DCT125002</v>
          </cell>
          <cell r="J99">
            <v>2434</v>
          </cell>
        </row>
        <row r="100">
          <cell r="H100" t="str">
            <v>DCT125003</v>
          </cell>
          <cell r="J100">
            <v>2181</v>
          </cell>
        </row>
        <row r="101">
          <cell r="H101" t="str">
            <v>DCT125004</v>
          </cell>
          <cell r="J101">
            <v>3731</v>
          </cell>
        </row>
        <row r="102">
          <cell r="H102" t="str">
            <v>DCT125006</v>
          </cell>
          <cell r="J102">
            <v>862</v>
          </cell>
        </row>
        <row r="103">
          <cell r="H103" t="str">
            <v>DCT125007</v>
          </cell>
          <cell r="J103">
            <v>1838</v>
          </cell>
        </row>
        <row r="104">
          <cell r="H104" t="str">
            <v>DCT125008</v>
          </cell>
          <cell r="J104">
            <v>16508</v>
          </cell>
        </row>
        <row r="105">
          <cell r="H105" t="str">
            <v>DCT125009</v>
          </cell>
          <cell r="J105">
            <v>16440</v>
          </cell>
        </row>
        <row r="106">
          <cell r="H106" t="str">
            <v>DCT125010</v>
          </cell>
          <cell r="J106">
            <v>2317</v>
          </cell>
        </row>
        <row r="107">
          <cell r="H107" t="str">
            <v>DCT125011</v>
          </cell>
          <cell r="J107">
            <v>3491</v>
          </cell>
        </row>
        <row r="108">
          <cell r="H108" t="str">
            <v>DCT125012</v>
          </cell>
          <cell r="J108">
            <v>4110</v>
          </cell>
        </row>
        <row r="109">
          <cell r="H109" t="str">
            <v>DCT125013</v>
          </cell>
          <cell r="J109">
            <v>3908</v>
          </cell>
        </row>
        <row r="110">
          <cell r="H110" t="str">
            <v>DFPR00058</v>
          </cell>
          <cell r="J110">
            <v>0</v>
          </cell>
        </row>
        <row r="111">
          <cell r="H111" t="str">
            <v>DFPR00172</v>
          </cell>
          <cell r="J111">
            <v>0</v>
          </cell>
        </row>
        <row r="112">
          <cell r="H112" t="str">
            <v>DTOY00051</v>
          </cell>
          <cell r="J112">
            <v>0</v>
          </cell>
        </row>
        <row r="113">
          <cell r="H113" t="str">
            <v>DTOY00217</v>
          </cell>
          <cell r="J113">
            <v>0</v>
          </cell>
        </row>
        <row r="114">
          <cell r="H114" t="str">
            <v>DTOY00218</v>
          </cell>
          <cell r="J114">
            <v>0</v>
          </cell>
        </row>
        <row r="115">
          <cell r="H115" t="str">
            <v>DTOY00219</v>
          </cell>
          <cell r="J115">
            <v>0</v>
          </cell>
        </row>
        <row r="116">
          <cell r="H116" t="str">
            <v>DTOY00222</v>
          </cell>
          <cell r="J116">
            <v>0</v>
          </cell>
        </row>
        <row r="117">
          <cell r="H117" t="str">
            <v>DTOY00223</v>
          </cell>
          <cell r="J117">
            <v>0</v>
          </cell>
        </row>
        <row r="118">
          <cell r="H118" t="str">
            <v>DTOY00224</v>
          </cell>
          <cell r="J118">
            <v>0</v>
          </cell>
        </row>
        <row r="119">
          <cell r="H119" t="str">
            <v>DTOY00233</v>
          </cell>
          <cell r="J119">
            <v>0</v>
          </cell>
        </row>
        <row r="120">
          <cell r="H120" t="str">
            <v>DTOY00256</v>
          </cell>
          <cell r="J120">
            <v>0</v>
          </cell>
        </row>
        <row r="121">
          <cell r="H121" t="str">
            <v>DTOY00257</v>
          </cell>
          <cell r="J121">
            <v>0</v>
          </cell>
        </row>
        <row r="122">
          <cell r="H122" t="str">
            <v>DTOY00258</v>
          </cell>
          <cell r="J122">
            <v>0</v>
          </cell>
        </row>
        <row r="123">
          <cell r="H123" t="str">
            <v>DTOY00259</v>
          </cell>
          <cell r="J123">
            <v>0</v>
          </cell>
        </row>
        <row r="124">
          <cell r="H124" t="str">
            <v>DTOY00260</v>
          </cell>
          <cell r="J124">
            <v>0</v>
          </cell>
        </row>
        <row r="125">
          <cell r="H125" t="str">
            <v>DTOY00261</v>
          </cell>
          <cell r="J125">
            <v>0</v>
          </cell>
        </row>
        <row r="126">
          <cell r="H126" t="str">
            <v>DTOY00262</v>
          </cell>
          <cell r="J126">
            <v>0</v>
          </cell>
        </row>
        <row r="127">
          <cell r="H127" t="str">
            <v>DTOY00273</v>
          </cell>
          <cell r="J127">
            <v>0</v>
          </cell>
        </row>
        <row r="128">
          <cell r="H128" t="str">
            <v>DTOY00375</v>
          </cell>
          <cell r="J128">
            <v>0</v>
          </cell>
        </row>
        <row r="129">
          <cell r="H129" t="str">
            <v>DTOY00376</v>
          </cell>
          <cell r="J129">
            <v>0</v>
          </cell>
        </row>
        <row r="130">
          <cell r="H130" t="str">
            <v>DTOY00377</v>
          </cell>
          <cell r="J130">
            <v>0</v>
          </cell>
        </row>
        <row r="131">
          <cell r="H131" t="str">
            <v>DTOY00378</v>
          </cell>
          <cell r="J131">
            <v>0</v>
          </cell>
        </row>
        <row r="132">
          <cell r="H132" t="str">
            <v>DTOY00379</v>
          </cell>
          <cell r="J132">
            <v>0</v>
          </cell>
        </row>
        <row r="133">
          <cell r="H133" t="str">
            <v>DTOY00388</v>
          </cell>
          <cell r="J133">
            <v>0</v>
          </cell>
        </row>
        <row r="134">
          <cell r="H134" t="str">
            <v>EEE122001</v>
          </cell>
          <cell r="J134">
            <v>0</v>
          </cell>
        </row>
        <row r="135">
          <cell r="H135" t="str">
            <v>EEM224009</v>
          </cell>
          <cell r="J135">
            <v>593</v>
          </cell>
        </row>
        <row r="136">
          <cell r="H136" t="str">
            <v>EEM224010</v>
          </cell>
          <cell r="J136">
            <v>640</v>
          </cell>
        </row>
        <row r="137">
          <cell r="H137" t="str">
            <v>EEM224011</v>
          </cell>
          <cell r="J137">
            <v>429</v>
          </cell>
        </row>
        <row r="138">
          <cell r="H138" t="str">
            <v>EEM224012</v>
          </cell>
          <cell r="J138">
            <v>634</v>
          </cell>
        </row>
        <row r="139">
          <cell r="H139" t="str">
            <v>EEM224013</v>
          </cell>
          <cell r="J139">
            <v>650</v>
          </cell>
        </row>
        <row r="140">
          <cell r="H140" t="str">
            <v>EEM224014</v>
          </cell>
          <cell r="J140">
            <v>483</v>
          </cell>
        </row>
        <row r="141">
          <cell r="H141" t="str">
            <v>EEP123001</v>
          </cell>
          <cell r="J141">
            <v>2</v>
          </cell>
        </row>
        <row r="142">
          <cell r="H142" t="str">
            <v>EEP124001</v>
          </cell>
          <cell r="J142">
            <v>340</v>
          </cell>
        </row>
        <row r="143">
          <cell r="H143" t="str">
            <v>EEP124002</v>
          </cell>
          <cell r="J143">
            <v>12</v>
          </cell>
        </row>
        <row r="144">
          <cell r="H144" t="str">
            <v>EEP124003</v>
          </cell>
          <cell r="J144">
            <v>2230</v>
          </cell>
        </row>
        <row r="145">
          <cell r="H145" t="str">
            <v>EEP124004</v>
          </cell>
          <cell r="J145">
            <v>22</v>
          </cell>
        </row>
        <row r="146">
          <cell r="H146" t="str">
            <v>EEP124005</v>
          </cell>
          <cell r="J146">
            <v>600</v>
          </cell>
        </row>
        <row r="147">
          <cell r="H147" t="str">
            <v>EEP124006</v>
          </cell>
          <cell r="J147">
            <v>1466</v>
          </cell>
        </row>
        <row r="148">
          <cell r="H148" t="str">
            <v>EEP124007</v>
          </cell>
          <cell r="J148">
            <v>2064</v>
          </cell>
        </row>
        <row r="149">
          <cell r="H149" t="str">
            <v>EEP124008</v>
          </cell>
          <cell r="J149">
            <v>1785</v>
          </cell>
        </row>
        <row r="150">
          <cell r="H150" t="str">
            <v>EEP125001</v>
          </cell>
          <cell r="J150">
            <v>1732</v>
          </cell>
        </row>
        <row r="151">
          <cell r="H151" t="str">
            <v>EEP125002</v>
          </cell>
          <cell r="J151">
            <v>234</v>
          </cell>
        </row>
        <row r="152">
          <cell r="H152" t="str">
            <v>EEP125003</v>
          </cell>
          <cell r="J152">
            <v>376</v>
          </cell>
        </row>
        <row r="153">
          <cell r="H153" t="str">
            <v>EEP125004</v>
          </cell>
          <cell r="J153">
            <v>2099</v>
          </cell>
        </row>
        <row r="154">
          <cell r="H154" t="str">
            <v>EEP125005</v>
          </cell>
          <cell r="J154">
            <v>1272</v>
          </cell>
        </row>
        <row r="155">
          <cell r="H155" t="str">
            <v>EEP125006</v>
          </cell>
          <cell r="J155">
            <v>743</v>
          </cell>
        </row>
        <row r="156">
          <cell r="H156" t="str">
            <v>EEP125007</v>
          </cell>
          <cell r="J156">
            <v>1954</v>
          </cell>
        </row>
        <row r="157">
          <cell r="H157" t="str">
            <v>EEP125008</v>
          </cell>
          <cell r="J157">
            <v>2186</v>
          </cell>
        </row>
        <row r="158">
          <cell r="H158" t="str">
            <v>EEP125009</v>
          </cell>
          <cell r="J158">
            <v>1646</v>
          </cell>
        </row>
        <row r="159">
          <cell r="H159" t="str">
            <v>EEP125010</v>
          </cell>
          <cell r="J159">
            <v>531</v>
          </cell>
        </row>
        <row r="160">
          <cell r="H160" t="str">
            <v>EEP125011</v>
          </cell>
          <cell r="J160">
            <v>1015</v>
          </cell>
        </row>
        <row r="161">
          <cell r="H161" t="str">
            <v>EET200001</v>
          </cell>
          <cell r="J161">
            <v>1882</v>
          </cell>
        </row>
        <row r="162">
          <cell r="H162" t="str">
            <v>EET223001</v>
          </cell>
          <cell r="J162">
            <v>4122</v>
          </cell>
        </row>
        <row r="163">
          <cell r="H163" t="str">
            <v>EET223002</v>
          </cell>
          <cell r="J163">
            <v>4774</v>
          </cell>
        </row>
        <row r="164">
          <cell r="H164" t="str">
            <v>EET223004</v>
          </cell>
          <cell r="J164">
            <v>3766</v>
          </cell>
        </row>
        <row r="165">
          <cell r="H165" t="str">
            <v>EET223005</v>
          </cell>
          <cell r="J165">
            <v>9766</v>
          </cell>
        </row>
        <row r="166">
          <cell r="H166" t="str">
            <v>EET224001</v>
          </cell>
          <cell r="J166">
            <v>62</v>
          </cell>
        </row>
        <row r="167">
          <cell r="H167" t="str">
            <v>EET224002</v>
          </cell>
          <cell r="J167">
            <v>54</v>
          </cell>
        </row>
        <row r="168">
          <cell r="H168" t="str">
            <v>EET224003</v>
          </cell>
          <cell r="J168">
            <v>84</v>
          </cell>
        </row>
        <row r="169">
          <cell r="H169" t="str">
            <v>EET224004</v>
          </cell>
          <cell r="J169">
            <v>78</v>
          </cell>
        </row>
        <row r="170">
          <cell r="H170" t="str">
            <v>EET224005</v>
          </cell>
          <cell r="J170">
            <v>1180</v>
          </cell>
        </row>
        <row r="171">
          <cell r="H171" t="str">
            <v>EET224006</v>
          </cell>
          <cell r="J171">
            <v>83</v>
          </cell>
        </row>
        <row r="172">
          <cell r="H172" t="str">
            <v>EET224007</v>
          </cell>
          <cell r="J172">
            <v>120</v>
          </cell>
        </row>
        <row r="173">
          <cell r="H173" t="str">
            <v>EET224008</v>
          </cell>
          <cell r="J173">
            <v>120</v>
          </cell>
        </row>
        <row r="174">
          <cell r="H174" t="str">
            <v>EET224009</v>
          </cell>
          <cell r="J174">
            <v>87</v>
          </cell>
        </row>
        <row r="175">
          <cell r="H175" t="str">
            <v>EET224010</v>
          </cell>
          <cell r="J175">
            <v>100</v>
          </cell>
        </row>
        <row r="176">
          <cell r="H176" t="str">
            <v>EET224011</v>
          </cell>
          <cell r="J176">
            <v>71</v>
          </cell>
        </row>
        <row r="177">
          <cell r="H177" t="str">
            <v>EET224012</v>
          </cell>
          <cell r="J177">
            <v>14220</v>
          </cell>
        </row>
        <row r="178">
          <cell r="H178" t="str">
            <v>EET224013</v>
          </cell>
          <cell r="J178">
            <v>1948</v>
          </cell>
        </row>
        <row r="179">
          <cell r="H179" t="str">
            <v>EET224014</v>
          </cell>
          <cell r="J179">
            <v>770</v>
          </cell>
        </row>
        <row r="180">
          <cell r="H180" t="str">
            <v>EET224015</v>
          </cell>
          <cell r="J180">
            <v>1946</v>
          </cell>
        </row>
        <row r="181">
          <cell r="H181" t="str">
            <v>EET224016</v>
          </cell>
          <cell r="J181">
            <v>811</v>
          </cell>
        </row>
        <row r="182">
          <cell r="H182" t="str">
            <v>EET224017</v>
          </cell>
          <cell r="J182">
            <v>1403</v>
          </cell>
        </row>
        <row r="183">
          <cell r="H183" t="str">
            <v>EET224018</v>
          </cell>
          <cell r="J183">
            <v>524</v>
          </cell>
        </row>
        <row r="184">
          <cell r="H184" t="str">
            <v>EET224019</v>
          </cell>
          <cell r="J184">
            <v>2202</v>
          </cell>
        </row>
        <row r="185">
          <cell r="H185" t="str">
            <v>EET224021</v>
          </cell>
          <cell r="J185">
            <v>2047</v>
          </cell>
        </row>
        <row r="186">
          <cell r="H186" t="str">
            <v>EET224022</v>
          </cell>
          <cell r="J186">
            <v>1929</v>
          </cell>
        </row>
        <row r="187">
          <cell r="H187" t="str">
            <v>EET224023</v>
          </cell>
          <cell r="J187">
            <v>1513</v>
          </cell>
        </row>
        <row r="188">
          <cell r="H188" t="str">
            <v>EET224025</v>
          </cell>
          <cell r="J188">
            <v>119</v>
          </cell>
        </row>
        <row r="189">
          <cell r="H189" t="str">
            <v>EET224026</v>
          </cell>
          <cell r="J189">
            <v>1314</v>
          </cell>
        </row>
        <row r="190">
          <cell r="H190" t="str">
            <v>EET224027</v>
          </cell>
          <cell r="J190">
            <v>1846</v>
          </cell>
        </row>
        <row r="191">
          <cell r="H191" t="str">
            <v>EET224028</v>
          </cell>
          <cell r="J191">
            <v>878</v>
          </cell>
        </row>
        <row r="192">
          <cell r="H192" t="str">
            <v>EET224029</v>
          </cell>
          <cell r="J192">
            <v>1926</v>
          </cell>
        </row>
        <row r="193">
          <cell r="H193" t="str">
            <v>EET224030</v>
          </cell>
          <cell r="J193">
            <v>2131</v>
          </cell>
        </row>
        <row r="194">
          <cell r="H194" t="str">
            <v>EET224031</v>
          </cell>
          <cell r="J194">
            <v>2576</v>
          </cell>
        </row>
        <row r="195">
          <cell r="H195" t="str">
            <v>EET224032</v>
          </cell>
          <cell r="J195">
            <v>1797</v>
          </cell>
        </row>
        <row r="196">
          <cell r="H196" t="str">
            <v>EET224033</v>
          </cell>
          <cell r="J196">
            <v>2939</v>
          </cell>
        </row>
        <row r="197">
          <cell r="H197" t="str">
            <v>EET224034</v>
          </cell>
          <cell r="J197">
            <v>1617</v>
          </cell>
        </row>
        <row r="198">
          <cell r="H198" t="str">
            <v>EET224035</v>
          </cell>
          <cell r="J198">
            <v>511</v>
          </cell>
        </row>
        <row r="199">
          <cell r="H199" t="str">
            <v>EET224036</v>
          </cell>
          <cell r="J199">
            <v>151</v>
          </cell>
        </row>
        <row r="200">
          <cell r="H200" t="str">
            <v>EET224037</v>
          </cell>
          <cell r="J200">
            <v>511</v>
          </cell>
        </row>
        <row r="201">
          <cell r="H201" t="str">
            <v>EET224038</v>
          </cell>
          <cell r="J201">
            <v>151</v>
          </cell>
        </row>
        <row r="202">
          <cell r="H202" t="str">
            <v>EET224039</v>
          </cell>
          <cell r="J202">
            <v>547</v>
          </cell>
        </row>
        <row r="203">
          <cell r="H203" t="str">
            <v>EET224040</v>
          </cell>
          <cell r="J203">
            <v>187</v>
          </cell>
        </row>
        <row r="204">
          <cell r="H204" t="str">
            <v>EET224041</v>
          </cell>
          <cell r="J204">
            <v>1</v>
          </cell>
        </row>
        <row r="205">
          <cell r="H205" t="str">
            <v>EET224042</v>
          </cell>
          <cell r="J205">
            <v>149</v>
          </cell>
        </row>
        <row r="206">
          <cell r="H206" t="str">
            <v>EET224043</v>
          </cell>
          <cell r="J206">
            <v>167</v>
          </cell>
        </row>
        <row r="207">
          <cell r="H207" t="str">
            <v>EET224045</v>
          </cell>
          <cell r="J207">
            <v>100</v>
          </cell>
        </row>
        <row r="208">
          <cell r="H208" t="str">
            <v>EET224046</v>
          </cell>
          <cell r="J208">
            <v>87</v>
          </cell>
        </row>
        <row r="209">
          <cell r="H209" t="str">
            <v>EET224047</v>
          </cell>
          <cell r="J209">
            <v>66</v>
          </cell>
        </row>
        <row r="210">
          <cell r="H210" t="str">
            <v>EET224050</v>
          </cell>
          <cell r="J210">
            <v>167</v>
          </cell>
        </row>
        <row r="211">
          <cell r="H211" t="str">
            <v>EET224051</v>
          </cell>
          <cell r="J211">
            <v>23</v>
          </cell>
        </row>
        <row r="212">
          <cell r="H212" t="str">
            <v>EET224053</v>
          </cell>
          <cell r="J212">
            <v>274</v>
          </cell>
        </row>
        <row r="213">
          <cell r="H213" t="str">
            <v>EET224054</v>
          </cell>
          <cell r="J213">
            <v>42</v>
          </cell>
        </row>
        <row r="214">
          <cell r="H214" t="str">
            <v>EET224055</v>
          </cell>
          <cell r="J214">
            <v>365</v>
          </cell>
        </row>
        <row r="215">
          <cell r="H215" t="str">
            <v>EET224056</v>
          </cell>
          <cell r="J215">
            <v>154</v>
          </cell>
        </row>
        <row r="216">
          <cell r="H216" t="str">
            <v>EET224058</v>
          </cell>
          <cell r="J216">
            <v>296</v>
          </cell>
        </row>
        <row r="217">
          <cell r="H217" t="str">
            <v>EET224059</v>
          </cell>
          <cell r="J217">
            <v>314</v>
          </cell>
        </row>
        <row r="218">
          <cell r="H218" t="str">
            <v>EET224060</v>
          </cell>
          <cell r="J218">
            <v>512</v>
          </cell>
        </row>
        <row r="219">
          <cell r="H219" t="str">
            <v>EET224061</v>
          </cell>
          <cell r="J219">
            <v>63</v>
          </cell>
        </row>
        <row r="220">
          <cell r="H220" t="str">
            <v>EET224062</v>
          </cell>
          <cell r="J220">
            <v>311</v>
          </cell>
        </row>
        <row r="221">
          <cell r="H221" t="str">
            <v>EET224063</v>
          </cell>
          <cell r="J221">
            <v>156</v>
          </cell>
        </row>
        <row r="222">
          <cell r="H222" t="str">
            <v>EET224064</v>
          </cell>
          <cell r="J222">
            <v>936</v>
          </cell>
        </row>
        <row r="223">
          <cell r="H223" t="str">
            <v>EET224065</v>
          </cell>
          <cell r="J223">
            <v>1405</v>
          </cell>
        </row>
        <row r="224">
          <cell r="H224" t="str">
            <v>EET224066</v>
          </cell>
          <cell r="J224">
            <v>2392</v>
          </cell>
        </row>
        <row r="225">
          <cell r="H225" t="str">
            <v>EET224067</v>
          </cell>
          <cell r="J225">
            <v>3820</v>
          </cell>
        </row>
        <row r="226">
          <cell r="H226" t="str">
            <v>EET224068</v>
          </cell>
          <cell r="J226">
            <v>940</v>
          </cell>
        </row>
        <row r="227">
          <cell r="H227" t="str">
            <v>EET224069</v>
          </cell>
          <cell r="J227">
            <v>991</v>
          </cell>
        </row>
        <row r="228">
          <cell r="H228" t="str">
            <v>EET224070</v>
          </cell>
          <cell r="J228">
            <v>484</v>
          </cell>
        </row>
        <row r="229">
          <cell r="H229" t="str">
            <v>EET224071</v>
          </cell>
          <cell r="J229">
            <v>1530</v>
          </cell>
        </row>
        <row r="230">
          <cell r="H230" t="str">
            <v>EET224072</v>
          </cell>
          <cell r="J230">
            <v>2399</v>
          </cell>
        </row>
        <row r="231">
          <cell r="H231" t="str">
            <v>EET224073</v>
          </cell>
          <cell r="J231">
            <v>2714</v>
          </cell>
        </row>
        <row r="232">
          <cell r="H232" t="str">
            <v>EET224074</v>
          </cell>
          <cell r="J232">
            <v>2183</v>
          </cell>
        </row>
        <row r="233">
          <cell r="H233" t="str">
            <v>EET224075</v>
          </cell>
          <cell r="J233">
            <v>1077</v>
          </cell>
        </row>
        <row r="234">
          <cell r="H234" t="str">
            <v>EET224076</v>
          </cell>
          <cell r="J234">
            <v>957</v>
          </cell>
        </row>
        <row r="235">
          <cell r="H235" t="str">
            <v>EET224077</v>
          </cell>
          <cell r="J235">
            <v>929</v>
          </cell>
        </row>
        <row r="236">
          <cell r="H236" t="str">
            <v>EET224078</v>
          </cell>
          <cell r="J236">
            <v>997</v>
          </cell>
        </row>
        <row r="237">
          <cell r="H237" t="str">
            <v>EET224079</v>
          </cell>
          <cell r="J237">
            <v>7999</v>
          </cell>
        </row>
        <row r="238">
          <cell r="H238" t="str">
            <v>EET224080</v>
          </cell>
          <cell r="J238">
            <v>2598</v>
          </cell>
        </row>
        <row r="239">
          <cell r="H239" t="str">
            <v>EET224081</v>
          </cell>
          <cell r="J239">
            <v>950</v>
          </cell>
        </row>
        <row r="240">
          <cell r="H240" t="str">
            <v>EET224082</v>
          </cell>
          <cell r="J240">
            <v>1135</v>
          </cell>
        </row>
        <row r="241">
          <cell r="H241" t="str">
            <v>EET224083</v>
          </cell>
          <cell r="J241">
            <v>4324</v>
          </cell>
        </row>
        <row r="242">
          <cell r="H242" t="str">
            <v>EET224084</v>
          </cell>
          <cell r="J242">
            <v>3583</v>
          </cell>
        </row>
        <row r="243">
          <cell r="H243" t="str">
            <v>EET224085</v>
          </cell>
          <cell r="J243">
            <v>5637</v>
          </cell>
        </row>
        <row r="244">
          <cell r="H244" t="str">
            <v>EET224086</v>
          </cell>
          <cell r="J244">
            <v>3185</v>
          </cell>
        </row>
        <row r="245">
          <cell r="H245" t="str">
            <v>EET224087</v>
          </cell>
          <cell r="J245">
            <v>380</v>
          </cell>
        </row>
        <row r="246">
          <cell r="H246" t="str">
            <v>EET224088</v>
          </cell>
          <cell r="J246">
            <v>102</v>
          </cell>
        </row>
        <row r="247">
          <cell r="H247" t="str">
            <v>EET224089</v>
          </cell>
          <cell r="J247">
            <v>4463</v>
          </cell>
        </row>
        <row r="248">
          <cell r="H248" t="str">
            <v>EET225002</v>
          </cell>
          <cell r="J248">
            <v>1643</v>
          </cell>
        </row>
        <row r="249">
          <cell r="H249" t="str">
            <v>EET225003</v>
          </cell>
          <cell r="J249">
            <v>1535</v>
          </cell>
        </row>
        <row r="250">
          <cell r="H250" t="str">
            <v>EET225004</v>
          </cell>
          <cell r="J250">
            <v>503</v>
          </cell>
        </row>
        <row r="251">
          <cell r="H251" t="str">
            <v>EET225005</v>
          </cell>
          <cell r="J251">
            <v>1350</v>
          </cell>
        </row>
        <row r="252">
          <cell r="H252" t="str">
            <v>EET225006</v>
          </cell>
          <cell r="J252">
            <v>764</v>
          </cell>
        </row>
        <row r="253">
          <cell r="H253" t="str">
            <v>EET225007</v>
          </cell>
          <cell r="J253">
            <v>288</v>
          </cell>
        </row>
        <row r="254">
          <cell r="H254" t="str">
            <v>EET225008</v>
          </cell>
          <cell r="J254">
            <v>514</v>
          </cell>
        </row>
        <row r="255">
          <cell r="H255" t="str">
            <v>EET225009</v>
          </cell>
          <cell r="J255">
            <v>416</v>
          </cell>
        </row>
        <row r="256">
          <cell r="H256" t="str">
            <v>EET225010</v>
          </cell>
          <cell r="J256">
            <v>484</v>
          </cell>
        </row>
        <row r="257">
          <cell r="H257" t="str">
            <v>EET225011</v>
          </cell>
          <cell r="J257">
            <v>2345</v>
          </cell>
        </row>
        <row r="258">
          <cell r="H258" t="str">
            <v>EET225012</v>
          </cell>
          <cell r="J258">
            <v>2341</v>
          </cell>
        </row>
        <row r="259">
          <cell r="H259" t="str">
            <v>EET225013</v>
          </cell>
          <cell r="J259">
            <v>2434</v>
          </cell>
        </row>
        <row r="260">
          <cell r="H260" t="str">
            <v>EET225014</v>
          </cell>
          <cell r="J260">
            <v>6014</v>
          </cell>
        </row>
        <row r="261">
          <cell r="H261" t="str">
            <v>EET225015</v>
          </cell>
          <cell r="J261">
            <v>1059</v>
          </cell>
        </row>
        <row r="262">
          <cell r="H262" t="str">
            <v>EET225016</v>
          </cell>
          <cell r="J262">
            <v>1786</v>
          </cell>
        </row>
        <row r="263">
          <cell r="H263" t="str">
            <v>EET225017</v>
          </cell>
          <cell r="J263">
            <v>384</v>
          </cell>
        </row>
        <row r="264">
          <cell r="H264" t="str">
            <v>EET225018</v>
          </cell>
          <cell r="J264">
            <v>1381</v>
          </cell>
        </row>
        <row r="265">
          <cell r="H265" t="str">
            <v>EET225019</v>
          </cell>
          <cell r="J265">
            <v>1623</v>
          </cell>
        </row>
        <row r="266">
          <cell r="H266" t="str">
            <v>EET225020</v>
          </cell>
          <cell r="J266">
            <v>1057</v>
          </cell>
        </row>
        <row r="267">
          <cell r="H267" t="str">
            <v>EET225021</v>
          </cell>
          <cell r="J267">
            <v>1539</v>
          </cell>
        </row>
        <row r="268">
          <cell r="H268" t="str">
            <v>EET225026</v>
          </cell>
          <cell r="J268">
            <v>1802</v>
          </cell>
        </row>
        <row r="269">
          <cell r="H269" t="str">
            <v>EET225027</v>
          </cell>
          <cell r="J269">
            <v>324</v>
          </cell>
        </row>
        <row r="270">
          <cell r="H270" t="str">
            <v>EET225028</v>
          </cell>
          <cell r="J270">
            <v>504</v>
          </cell>
        </row>
        <row r="271">
          <cell r="H271" t="str">
            <v>EET225029</v>
          </cell>
          <cell r="J271">
            <v>656</v>
          </cell>
        </row>
        <row r="272">
          <cell r="H272" t="str">
            <v>EET225030</v>
          </cell>
          <cell r="J272">
            <v>645</v>
          </cell>
        </row>
        <row r="273">
          <cell r="H273" t="str">
            <v>EET225031</v>
          </cell>
          <cell r="J273">
            <v>347</v>
          </cell>
        </row>
        <row r="274">
          <cell r="H274" t="str">
            <v>EET225032</v>
          </cell>
          <cell r="J274">
            <v>453</v>
          </cell>
        </row>
        <row r="275">
          <cell r="H275" t="str">
            <v>EET225033</v>
          </cell>
          <cell r="J275">
            <v>20572</v>
          </cell>
        </row>
        <row r="276">
          <cell r="H276" t="str">
            <v>EET225034</v>
          </cell>
          <cell r="J276">
            <v>2688</v>
          </cell>
        </row>
        <row r="277">
          <cell r="H277" t="str">
            <v>EET225035</v>
          </cell>
          <cell r="J277">
            <v>630</v>
          </cell>
        </row>
        <row r="278">
          <cell r="H278" t="str">
            <v>EET225036</v>
          </cell>
          <cell r="J278">
            <v>579</v>
          </cell>
        </row>
        <row r="279">
          <cell r="H279" t="str">
            <v>EET225037</v>
          </cell>
          <cell r="J279">
            <v>359</v>
          </cell>
        </row>
        <row r="280">
          <cell r="H280" t="str">
            <v>EET225039</v>
          </cell>
          <cell r="J280">
            <v>342</v>
          </cell>
        </row>
        <row r="281">
          <cell r="H281" t="str">
            <v>EET225040</v>
          </cell>
          <cell r="J281">
            <v>399</v>
          </cell>
        </row>
        <row r="282">
          <cell r="H282" t="str">
            <v>EET225041</v>
          </cell>
          <cell r="J282">
            <v>447</v>
          </cell>
        </row>
        <row r="283">
          <cell r="H283" t="str">
            <v>EET225042</v>
          </cell>
          <cell r="J283">
            <v>534</v>
          </cell>
        </row>
        <row r="284">
          <cell r="H284" t="str">
            <v>EET225043</v>
          </cell>
          <cell r="J284">
            <v>444</v>
          </cell>
        </row>
        <row r="285">
          <cell r="H285" t="str">
            <v>EET225044</v>
          </cell>
          <cell r="J285">
            <v>326</v>
          </cell>
        </row>
        <row r="286">
          <cell r="H286" t="str">
            <v>EET225045</v>
          </cell>
          <cell r="J286">
            <v>419</v>
          </cell>
        </row>
        <row r="287">
          <cell r="H287" t="str">
            <v>EET225046</v>
          </cell>
          <cell r="J287">
            <v>401</v>
          </cell>
        </row>
        <row r="288">
          <cell r="H288" t="str">
            <v>EET225047</v>
          </cell>
          <cell r="J288">
            <v>426</v>
          </cell>
        </row>
        <row r="289">
          <cell r="H289" t="str">
            <v>EET225048</v>
          </cell>
          <cell r="J289">
            <v>234</v>
          </cell>
        </row>
        <row r="290">
          <cell r="H290" t="str">
            <v>EET225049</v>
          </cell>
          <cell r="J290">
            <v>594</v>
          </cell>
        </row>
        <row r="291">
          <cell r="H291" t="str">
            <v>EET225050</v>
          </cell>
          <cell r="J291">
            <v>565</v>
          </cell>
        </row>
        <row r="292">
          <cell r="H292" t="str">
            <v>EET225051</v>
          </cell>
          <cell r="J292">
            <v>622</v>
          </cell>
        </row>
        <row r="293">
          <cell r="H293" t="str">
            <v>EET225052</v>
          </cell>
          <cell r="J293">
            <v>640</v>
          </cell>
        </row>
        <row r="294">
          <cell r="H294" t="str">
            <v>EET225053</v>
          </cell>
          <cell r="J294">
            <v>2478</v>
          </cell>
        </row>
        <row r="295">
          <cell r="H295" t="str">
            <v>EET225054</v>
          </cell>
          <cell r="J295">
            <v>236</v>
          </cell>
        </row>
        <row r="296">
          <cell r="H296" t="str">
            <v>EET225055</v>
          </cell>
          <cell r="J296">
            <v>240</v>
          </cell>
        </row>
        <row r="297">
          <cell r="H297" t="str">
            <v>EET225056</v>
          </cell>
          <cell r="J297">
            <v>1545</v>
          </cell>
        </row>
        <row r="298">
          <cell r="H298" t="str">
            <v>EET225057</v>
          </cell>
          <cell r="J298">
            <v>1540</v>
          </cell>
        </row>
        <row r="299">
          <cell r="H299" t="str">
            <v>EET225058</v>
          </cell>
          <cell r="J299">
            <v>1088</v>
          </cell>
        </row>
        <row r="300">
          <cell r="H300" t="str">
            <v>EET225059</v>
          </cell>
          <cell r="J300">
            <v>579</v>
          </cell>
        </row>
        <row r="301">
          <cell r="H301" t="str">
            <v>EET225060</v>
          </cell>
          <cell r="J301">
            <v>574</v>
          </cell>
        </row>
        <row r="302">
          <cell r="H302" t="str">
            <v>EET225061</v>
          </cell>
          <cell r="J302">
            <v>574</v>
          </cell>
        </row>
        <row r="303">
          <cell r="H303" t="str">
            <v>EET225062</v>
          </cell>
          <cell r="J303">
            <v>616</v>
          </cell>
        </row>
        <row r="304">
          <cell r="H304" t="str">
            <v>EET225063</v>
          </cell>
          <cell r="J304">
            <v>2849</v>
          </cell>
        </row>
        <row r="305">
          <cell r="H305" t="str">
            <v>EET225064</v>
          </cell>
          <cell r="J305">
            <v>1547</v>
          </cell>
        </row>
        <row r="306">
          <cell r="H306" t="str">
            <v>EET225065</v>
          </cell>
          <cell r="J306">
            <v>1314</v>
          </cell>
        </row>
        <row r="307">
          <cell r="H307" t="str">
            <v>EET225066</v>
          </cell>
          <cell r="J307">
            <v>1232</v>
          </cell>
        </row>
        <row r="308">
          <cell r="H308" t="str">
            <v>EET225067</v>
          </cell>
          <cell r="J308">
            <v>1589</v>
          </cell>
        </row>
        <row r="309">
          <cell r="H309" t="str">
            <v>EET225068</v>
          </cell>
          <cell r="J309">
            <v>1531</v>
          </cell>
        </row>
        <row r="310">
          <cell r="H310" t="str">
            <v>EET225069</v>
          </cell>
          <cell r="J310">
            <v>1483</v>
          </cell>
        </row>
        <row r="311">
          <cell r="H311" t="str">
            <v>EET225070</v>
          </cell>
          <cell r="J311">
            <v>1496</v>
          </cell>
        </row>
        <row r="312">
          <cell r="H312" t="str">
            <v>EET225071</v>
          </cell>
          <cell r="J312">
            <v>1582</v>
          </cell>
        </row>
        <row r="313">
          <cell r="H313" t="str">
            <v>EET225072</v>
          </cell>
          <cell r="J313">
            <v>1284</v>
          </cell>
        </row>
        <row r="314">
          <cell r="H314" t="str">
            <v>EIS120001</v>
          </cell>
          <cell r="J314">
            <v>0</v>
          </cell>
        </row>
        <row r="315">
          <cell r="H315" t="str">
            <v>EIS120002</v>
          </cell>
          <cell r="J315">
            <v>0</v>
          </cell>
        </row>
        <row r="316">
          <cell r="H316" t="str">
            <v>EIS120003</v>
          </cell>
          <cell r="J316">
            <v>0</v>
          </cell>
        </row>
        <row r="317">
          <cell r="H317" t="str">
            <v>EIS121001</v>
          </cell>
          <cell r="J317">
            <v>0</v>
          </cell>
        </row>
        <row r="318">
          <cell r="H318" t="str">
            <v>FGL125001</v>
          </cell>
          <cell r="J318">
            <v>94310</v>
          </cell>
        </row>
        <row r="319">
          <cell r="H319" t="str">
            <v>FGM125001</v>
          </cell>
          <cell r="J319">
            <v>868</v>
          </cell>
        </row>
        <row r="320">
          <cell r="H320" t="str">
            <v>FGM125002</v>
          </cell>
          <cell r="J320">
            <v>912</v>
          </cell>
        </row>
        <row r="321">
          <cell r="H321" t="str">
            <v>FGM125003</v>
          </cell>
          <cell r="J321">
            <v>5</v>
          </cell>
        </row>
        <row r="322">
          <cell r="H322" t="str">
            <v>FGM125004</v>
          </cell>
          <cell r="J322">
            <v>19</v>
          </cell>
        </row>
        <row r="323">
          <cell r="H323" t="str">
            <v>FGM125005</v>
          </cell>
          <cell r="J323">
            <v>768</v>
          </cell>
        </row>
        <row r="324">
          <cell r="H324" t="str">
            <v>FGM125006</v>
          </cell>
          <cell r="J324">
            <v>856</v>
          </cell>
        </row>
        <row r="325">
          <cell r="H325" t="str">
            <v>FGM125007</v>
          </cell>
          <cell r="J325">
            <v>918</v>
          </cell>
        </row>
        <row r="326">
          <cell r="H326" t="str">
            <v>FGM125008</v>
          </cell>
          <cell r="J326">
            <v>884</v>
          </cell>
        </row>
        <row r="327">
          <cell r="H327" t="str">
            <v>FGM125009</v>
          </cell>
          <cell r="J327">
            <v>897</v>
          </cell>
        </row>
        <row r="328">
          <cell r="H328" t="str">
            <v>FGM125010</v>
          </cell>
          <cell r="J328">
            <v>881</v>
          </cell>
        </row>
        <row r="329">
          <cell r="H329" t="str">
            <v>FGM125011</v>
          </cell>
          <cell r="J329">
            <v>772</v>
          </cell>
        </row>
        <row r="330">
          <cell r="H330" t="str">
            <v>FGM125013</v>
          </cell>
          <cell r="J330">
            <v>2484</v>
          </cell>
        </row>
        <row r="331">
          <cell r="H331" t="str">
            <v>FHP116001</v>
          </cell>
          <cell r="J331">
            <v>9</v>
          </cell>
        </row>
        <row r="332">
          <cell r="H332" t="str">
            <v>FHP116002</v>
          </cell>
          <cell r="J332">
            <v>1</v>
          </cell>
        </row>
        <row r="333">
          <cell r="H333" t="str">
            <v>FHP116004</v>
          </cell>
          <cell r="J333">
            <v>5</v>
          </cell>
        </row>
        <row r="334">
          <cell r="H334" t="str">
            <v>FHP116006</v>
          </cell>
          <cell r="J334">
            <v>8</v>
          </cell>
        </row>
        <row r="335">
          <cell r="H335" t="str">
            <v>FHP116008</v>
          </cell>
          <cell r="J335">
            <v>2</v>
          </cell>
        </row>
        <row r="336">
          <cell r="H336" t="str">
            <v>FHP116010</v>
          </cell>
          <cell r="J336">
            <v>2</v>
          </cell>
        </row>
        <row r="337">
          <cell r="H337" t="str">
            <v>FHP116012</v>
          </cell>
          <cell r="J337">
            <v>21</v>
          </cell>
        </row>
        <row r="338">
          <cell r="H338" t="str">
            <v>FHP116013</v>
          </cell>
          <cell r="J338">
            <v>3</v>
          </cell>
        </row>
        <row r="339">
          <cell r="H339" t="str">
            <v>FHP116014</v>
          </cell>
          <cell r="J339">
            <v>1</v>
          </cell>
        </row>
        <row r="340">
          <cell r="H340" t="str">
            <v>FHP116016</v>
          </cell>
          <cell r="J340">
            <v>3</v>
          </cell>
        </row>
        <row r="341">
          <cell r="H341" t="str">
            <v>FHP117003</v>
          </cell>
          <cell r="J341">
            <v>1</v>
          </cell>
        </row>
        <row r="342">
          <cell r="H342" t="str">
            <v>FHP117004</v>
          </cell>
          <cell r="J342">
            <v>5</v>
          </cell>
        </row>
        <row r="343">
          <cell r="H343" t="str">
            <v>FHP117005</v>
          </cell>
          <cell r="J343">
            <v>1833</v>
          </cell>
        </row>
        <row r="344">
          <cell r="H344" t="str">
            <v>FHP124001</v>
          </cell>
          <cell r="J344">
            <v>3</v>
          </cell>
        </row>
        <row r="345">
          <cell r="H345" t="str">
            <v>GPL123001</v>
          </cell>
          <cell r="J345">
            <v>2645</v>
          </cell>
        </row>
        <row r="346">
          <cell r="H346" t="str">
            <v>GPL123002</v>
          </cell>
          <cell r="J346">
            <v>2630</v>
          </cell>
        </row>
        <row r="347">
          <cell r="H347" t="str">
            <v>HCL125001</v>
          </cell>
          <cell r="J347">
            <v>1055</v>
          </cell>
        </row>
        <row r="348">
          <cell r="H348" t="str">
            <v>HCL125002</v>
          </cell>
          <cell r="J348">
            <v>1078</v>
          </cell>
        </row>
        <row r="349">
          <cell r="H349" t="str">
            <v>HCL125003</v>
          </cell>
          <cell r="J349">
            <v>1049</v>
          </cell>
        </row>
        <row r="350">
          <cell r="H350" t="str">
            <v>HCL125004</v>
          </cell>
          <cell r="J350">
            <v>1077</v>
          </cell>
        </row>
        <row r="351">
          <cell r="H351" t="str">
            <v>HCL125005</v>
          </cell>
          <cell r="J351">
            <v>76</v>
          </cell>
        </row>
        <row r="352">
          <cell r="H352" t="str">
            <v>HCL125006</v>
          </cell>
          <cell r="J352">
            <v>119</v>
          </cell>
        </row>
        <row r="353">
          <cell r="H353" t="str">
            <v>HCL125007</v>
          </cell>
          <cell r="J353">
            <v>1912</v>
          </cell>
        </row>
        <row r="354">
          <cell r="H354" t="str">
            <v>HCL125008</v>
          </cell>
          <cell r="J354">
            <v>2041</v>
          </cell>
        </row>
        <row r="355">
          <cell r="H355" t="str">
            <v>HCL125009</v>
          </cell>
          <cell r="J355">
            <v>2051</v>
          </cell>
        </row>
        <row r="356">
          <cell r="H356" t="str">
            <v>HCL125010</v>
          </cell>
          <cell r="J356">
            <v>2035</v>
          </cell>
        </row>
        <row r="357">
          <cell r="H357" t="str">
            <v>HCP125001</v>
          </cell>
          <cell r="J357">
            <v>1875</v>
          </cell>
        </row>
        <row r="358">
          <cell r="H358" t="str">
            <v>HCP125002</v>
          </cell>
          <cell r="J358">
            <v>1954</v>
          </cell>
        </row>
        <row r="359">
          <cell r="H359" t="str">
            <v>HCP125003</v>
          </cell>
          <cell r="J359">
            <v>1978</v>
          </cell>
        </row>
        <row r="360">
          <cell r="H360" t="str">
            <v>HCP125004</v>
          </cell>
          <cell r="J360">
            <v>1984</v>
          </cell>
        </row>
        <row r="361">
          <cell r="H361" t="str">
            <v>HCP125005</v>
          </cell>
          <cell r="J361">
            <v>1753</v>
          </cell>
        </row>
        <row r="362">
          <cell r="H362" t="str">
            <v>HCP125006</v>
          </cell>
          <cell r="J362">
            <v>1750</v>
          </cell>
        </row>
        <row r="363">
          <cell r="H363" t="str">
            <v>HCP125007</v>
          </cell>
          <cell r="J363">
            <v>1747</v>
          </cell>
        </row>
        <row r="364">
          <cell r="H364" t="str">
            <v>HCP125008</v>
          </cell>
          <cell r="J364">
            <v>1783</v>
          </cell>
        </row>
        <row r="365">
          <cell r="H365" t="str">
            <v>HCT125001</v>
          </cell>
          <cell r="J365">
            <v>1642</v>
          </cell>
        </row>
        <row r="366">
          <cell r="H366" t="str">
            <v>HCT125002</v>
          </cell>
          <cell r="J366">
            <v>1840</v>
          </cell>
        </row>
        <row r="367">
          <cell r="H367" t="str">
            <v>HCT125003</v>
          </cell>
          <cell r="J367">
            <v>1654</v>
          </cell>
        </row>
        <row r="368">
          <cell r="H368" t="str">
            <v>KCL123001</v>
          </cell>
          <cell r="J368">
            <v>2040</v>
          </cell>
        </row>
        <row r="369">
          <cell r="H369" t="str">
            <v>KCL123002</v>
          </cell>
          <cell r="J369">
            <v>2112</v>
          </cell>
        </row>
        <row r="370">
          <cell r="H370" t="str">
            <v>PBL123001</v>
          </cell>
          <cell r="J370">
            <v>2372</v>
          </cell>
        </row>
        <row r="371">
          <cell r="H371" t="str">
            <v>PBL123002</v>
          </cell>
          <cell r="J371">
            <v>2499</v>
          </cell>
        </row>
        <row r="372">
          <cell r="H372" t="str">
            <v>PBL123003</v>
          </cell>
          <cell r="J372">
            <v>332</v>
          </cell>
        </row>
        <row r="373">
          <cell r="H373" t="str">
            <v>PBL123004</v>
          </cell>
          <cell r="J373">
            <v>216</v>
          </cell>
        </row>
        <row r="374">
          <cell r="H374" t="str">
            <v>PRF125017</v>
          </cell>
          <cell r="J374">
            <v>1200</v>
          </cell>
        </row>
        <row r="375">
          <cell r="H375" t="str">
            <v>PRF125018</v>
          </cell>
          <cell r="J375">
            <v>1200</v>
          </cell>
        </row>
        <row r="376">
          <cell r="H376" t="str">
            <v>PRF125019</v>
          </cell>
          <cell r="J376">
            <v>1200</v>
          </cell>
        </row>
        <row r="377">
          <cell r="H377" t="str">
            <v>PRL121015</v>
          </cell>
          <cell r="J377">
            <v>359</v>
          </cell>
        </row>
        <row r="378">
          <cell r="H378" t="str">
            <v>PRL121016</v>
          </cell>
          <cell r="J378">
            <v>2134</v>
          </cell>
        </row>
        <row r="379">
          <cell r="H379" t="str">
            <v>PRL121017</v>
          </cell>
          <cell r="J379">
            <v>1289</v>
          </cell>
        </row>
        <row r="380">
          <cell r="H380" t="str">
            <v>PRL121018</v>
          </cell>
          <cell r="J380">
            <v>3949</v>
          </cell>
        </row>
        <row r="381">
          <cell r="H381" t="str">
            <v>PRL121019</v>
          </cell>
          <cell r="J381">
            <v>1605</v>
          </cell>
        </row>
        <row r="382">
          <cell r="H382" t="str">
            <v>PRL121020</v>
          </cell>
          <cell r="J382">
            <v>854</v>
          </cell>
        </row>
        <row r="383">
          <cell r="H383" t="str">
            <v>PRL121021</v>
          </cell>
          <cell r="J383">
            <v>571</v>
          </cell>
        </row>
        <row r="384">
          <cell r="H384" t="str">
            <v>PRL121022</v>
          </cell>
          <cell r="J384">
            <v>2931</v>
          </cell>
        </row>
        <row r="385">
          <cell r="H385" t="str">
            <v>PRL121023</v>
          </cell>
          <cell r="J385">
            <v>2956</v>
          </cell>
        </row>
        <row r="386">
          <cell r="H386" t="str">
            <v>PRL121024</v>
          </cell>
          <cell r="J386">
            <v>4011</v>
          </cell>
        </row>
        <row r="387">
          <cell r="H387" t="str">
            <v>PRL121025</v>
          </cell>
          <cell r="J387">
            <v>3267</v>
          </cell>
        </row>
        <row r="388">
          <cell r="H388" t="str">
            <v>PRL121026</v>
          </cell>
          <cell r="J388">
            <v>574</v>
          </cell>
        </row>
        <row r="389">
          <cell r="H389" t="str">
            <v>PRL121027</v>
          </cell>
          <cell r="J389">
            <v>5688</v>
          </cell>
        </row>
        <row r="390">
          <cell r="H390" t="str">
            <v>PRL121028</v>
          </cell>
          <cell r="J390">
            <v>5075</v>
          </cell>
        </row>
        <row r="391">
          <cell r="H391" t="str">
            <v>PRL121029</v>
          </cell>
          <cell r="J391">
            <v>3253</v>
          </cell>
        </row>
        <row r="392">
          <cell r="H392" t="str">
            <v>PRL121030</v>
          </cell>
          <cell r="J392">
            <v>6054</v>
          </cell>
        </row>
        <row r="393">
          <cell r="H393" t="str">
            <v>PRL121031</v>
          </cell>
          <cell r="J393">
            <v>6482</v>
          </cell>
        </row>
        <row r="394">
          <cell r="H394" t="str">
            <v>PRL121034</v>
          </cell>
          <cell r="J394">
            <v>584</v>
          </cell>
        </row>
        <row r="395">
          <cell r="H395" t="str">
            <v>PRL121042</v>
          </cell>
          <cell r="J395">
            <v>779</v>
          </cell>
        </row>
        <row r="396">
          <cell r="H396" t="str">
            <v>PRL121045</v>
          </cell>
          <cell r="J396">
            <v>486</v>
          </cell>
        </row>
        <row r="397">
          <cell r="H397" t="str">
            <v>PRL121046</v>
          </cell>
          <cell r="J397">
            <v>70</v>
          </cell>
        </row>
        <row r="398">
          <cell r="H398" t="str">
            <v>PRL121047</v>
          </cell>
          <cell r="J398">
            <v>121</v>
          </cell>
        </row>
        <row r="399">
          <cell r="H399" t="str">
            <v>PRL121052</v>
          </cell>
          <cell r="J399">
            <v>1463</v>
          </cell>
        </row>
        <row r="400">
          <cell r="H400" t="str">
            <v>PRL121053</v>
          </cell>
          <cell r="J400">
            <v>1679</v>
          </cell>
        </row>
        <row r="401">
          <cell r="H401" t="str">
            <v>PRL121054</v>
          </cell>
          <cell r="J401">
            <v>7123</v>
          </cell>
        </row>
        <row r="402">
          <cell r="H402" t="str">
            <v>PRL121057</v>
          </cell>
          <cell r="J402">
            <v>274</v>
          </cell>
        </row>
        <row r="403">
          <cell r="H403" t="str">
            <v>PRL121058</v>
          </cell>
          <cell r="J403">
            <v>691</v>
          </cell>
        </row>
        <row r="404">
          <cell r="H404" t="str">
            <v>PRL121059</v>
          </cell>
          <cell r="J404">
            <v>2313</v>
          </cell>
        </row>
        <row r="405">
          <cell r="H405" t="str">
            <v>PRL121071</v>
          </cell>
          <cell r="J405">
            <v>628</v>
          </cell>
        </row>
        <row r="406">
          <cell r="H406" t="str">
            <v>PRL121072</v>
          </cell>
          <cell r="J406">
            <v>6330</v>
          </cell>
        </row>
        <row r="407">
          <cell r="H407" t="str">
            <v>PRL121073</v>
          </cell>
          <cell r="J407">
            <v>1849</v>
          </cell>
        </row>
        <row r="408">
          <cell r="H408" t="str">
            <v>PRL122006</v>
          </cell>
          <cell r="J408">
            <v>25</v>
          </cell>
        </row>
        <row r="409">
          <cell r="H409" t="str">
            <v>PRL122024</v>
          </cell>
          <cell r="J409">
            <v>214</v>
          </cell>
        </row>
        <row r="410">
          <cell r="H410" t="str">
            <v>PRL122027</v>
          </cell>
          <cell r="J410">
            <v>3635</v>
          </cell>
        </row>
        <row r="411">
          <cell r="H411" t="str">
            <v>PRL122028</v>
          </cell>
          <cell r="J411">
            <v>1860</v>
          </cell>
        </row>
        <row r="412">
          <cell r="H412" t="str">
            <v>PRL122029</v>
          </cell>
          <cell r="J412">
            <v>4067</v>
          </cell>
        </row>
        <row r="413">
          <cell r="H413" t="str">
            <v>PRL122030</v>
          </cell>
          <cell r="J413">
            <v>1314</v>
          </cell>
        </row>
        <row r="414">
          <cell r="H414" t="str">
            <v>PRL122031</v>
          </cell>
          <cell r="J414">
            <v>4958</v>
          </cell>
        </row>
        <row r="415">
          <cell r="H415" t="str">
            <v>PRL122036</v>
          </cell>
          <cell r="J415">
            <v>1021</v>
          </cell>
        </row>
        <row r="416">
          <cell r="H416" t="str">
            <v>PRL122037</v>
          </cell>
          <cell r="J416">
            <v>587</v>
          </cell>
        </row>
        <row r="417">
          <cell r="H417" t="str">
            <v>PRL122038</v>
          </cell>
          <cell r="J417">
            <v>1471</v>
          </cell>
        </row>
        <row r="418">
          <cell r="H418" t="str">
            <v>PRL122041</v>
          </cell>
          <cell r="J418">
            <v>5630</v>
          </cell>
        </row>
        <row r="419">
          <cell r="H419" t="str">
            <v>PRL122048</v>
          </cell>
          <cell r="J419">
            <v>2719</v>
          </cell>
        </row>
        <row r="420">
          <cell r="H420" t="str">
            <v>PRL122072</v>
          </cell>
          <cell r="J420">
            <v>3587</v>
          </cell>
        </row>
        <row r="421">
          <cell r="H421" t="str">
            <v>PRL122073</v>
          </cell>
          <cell r="J421">
            <v>522</v>
          </cell>
        </row>
        <row r="422">
          <cell r="H422" t="str">
            <v>PRL122083</v>
          </cell>
          <cell r="J422">
            <v>3731</v>
          </cell>
        </row>
        <row r="423">
          <cell r="H423" t="str">
            <v>PRL122084</v>
          </cell>
          <cell r="J423">
            <v>5676</v>
          </cell>
        </row>
        <row r="424">
          <cell r="H424" t="str">
            <v>PRL122085</v>
          </cell>
          <cell r="J424">
            <v>6795</v>
          </cell>
        </row>
        <row r="425">
          <cell r="H425" t="str">
            <v>PRL122086</v>
          </cell>
          <cell r="J425">
            <v>7809</v>
          </cell>
        </row>
        <row r="426">
          <cell r="H426" t="str">
            <v>PRL122087</v>
          </cell>
          <cell r="J426">
            <v>1226</v>
          </cell>
        </row>
        <row r="427">
          <cell r="H427" t="str">
            <v>PRL122091</v>
          </cell>
          <cell r="J427">
            <v>3254</v>
          </cell>
        </row>
        <row r="428">
          <cell r="H428" t="str">
            <v>PRL122093</v>
          </cell>
          <cell r="J428">
            <v>745</v>
          </cell>
        </row>
        <row r="429">
          <cell r="H429" t="str">
            <v>PRL122094</v>
          </cell>
          <cell r="J429">
            <v>433</v>
          </cell>
        </row>
        <row r="430">
          <cell r="H430" t="str">
            <v>PRL122095</v>
          </cell>
          <cell r="J430">
            <v>454</v>
          </cell>
        </row>
        <row r="431">
          <cell r="H431" t="str">
            <v>PRL122100</v>
          </cell>
          <cell r="J431">
            <v>277</v>
          </cell>
        </row>
        <row r="432">
          <cell r="H432" t="str">
            <v>PRL122102</v>
          </cell>
          <cell r="J432">
            <v>1448</v>
          </cell>
        </row>
        <row r="433">
          <cell r="H433" t="str">
            <v>PRL122107</v>
          </cell>
          <cell r="J433">
            <v>969</v>
          </cell>
        </row>
        <row r="434">
          <cell r="H434" t="str">
            <v>PRL122110</v>
          </cell>
          <cell r="J434">
            <v>822</v>
          </cell>
        </row>
        <row r="435">
          <cell r="H435" t="str">
            <v>PRL122111</v>
          </cell>
          <cell r="J435">
            <v>130</v>
          </cell>
        </row>
        <row r="436">
          <cell r="H436" t="str">
            <v>PRL122112</v>
          </cell>
          <cell r="J436">
            <v>280</v>
          </cell>
        </row>
        <row r="437">
          <cell r="H437" t="str">
            <v>PRL122113</v>
          </cell>
          <cell r="J437">
            <v>656</v>
          </cell>
        </row>
        <row r="438">
          <cell r="H438" t="str">
            <v>PRL122116</v>
          </cell>
          <cell r="J438">
            <v>89</v>
          </cell>
        </row>
        <row r="439">
          <cell r="H439" t="str">
            <v>PRL122126</v>
          </cell>
          <cell r="J439">
            <v>2</v>
          </cell>
        </row>
        <row r="440">
          <cell r="H440" t="str">
            <v>PRL122130</v>
          </cell>
          <cell r="J440">
            <v>1335</v>
          </cell>
        </row>
        <row r="441">
          <cell r="H441" t="str">
            <v>PRL122131</v>
          </cell>
          <cell r="J441">
            <v>4151</v>
          </cell>
        </row>
        <row r="442">
          <cell r="H442" t="str">
            <v>PRL122134</v>
          </cell>
          <cell r="J442">
            <v>795</v>
          </cell>
        </row>
        <row r="443">
          <cell r="H443" t="str">
            <v>PRL122141</v>
          </cell>
          <cell r="J443">
            <v>3802</v>
          </cell>
        </row>
        <row r="444">
          <cell r="H444" t="str">
            <v>PRL122142</v>
          </cell>
          <cell r="J444">
            <v>149</v>
          </cell>
        </row>
        <row r="445">
          <cell r="H445" t="str">
            <v>PRL122149</v>
          </cell>
          <cell r="J445">
            <v>256</v>
          </cell>
        </row>
        <row r="446">
          <cell r="H446" t="str">
            <v>PRL122153</v>
          </cell>
          <cell r="J446">
            <v>272</v>
          </cell>
        </row>
        <row r="447">
          <cell r="H447" t="str">
            <v>PRL122154</v>
          </cell>
          <cell r="J447">
            <v>299</v>
          </cell>
        </row>
        <row r="448">
          <cell r="H448" t="str">
            <v>PRL122155</v>
          </cell>
          <cell r="J448">
            <v>1060</v>
          </cell>
        </row>
        <row r="449">
          <cell r="H449" t="str">
            <v>PRL123029</v>
          </cell>
          <cell r="J449">
            <v>1</v>
          </cell>
        </row>
        <row r="450">
          <cell r="H450" t="str">
            <v>PRL123043</v>
          </cell>
          <cell r="J450">
            <v>1269</v>
          </cell>
        </row>
        <row r="451">
          <cell r="H451" t="str">
            <v>PRL123044</v>
          </cell>
          <cell r="J451">
            <v>1324</v>
          </cell>
        </row>
        <row r="452">
          <cell r="H452" t="str">
            <v>PRL123045</v>
          </cell>
          <cell r="J452">
            <v>879</v>
          </cell>
        </row>
        <row r="453">
          <cell r="H453" t="str">
            <v>PRL123046</v>
          </cell>
          <cell r="J453">
            <v>3853</v>
          </cell>
        </row>
        <row r="454">
          <cell r="H454" t="str">
            <v>PRL123047</v>
          </cell>
          <cell r="J454">
            <v>824</v>
          </cell>
        </row>
        <row r="455">
          <cell r="H455" t="str">
            <v>PRL123048</v>
          </cell>
          <cell r="J455">
            <v>1217</v>
          </cell>
        </row>
        <row r="456">
          <cell r="H456" t="str">
            <v>PRL123049</v>
          </cell>
          <cell r="J456">
            <v>76</v>
          </cell>
        </row>
        <row r="457">
          <cell r="H457" t="str">
            <v>PRL123050</v>
          </cell>
          <cell r="J457">
            <v>62</v>
          </cell>
        </row>
        <row r="458">
          <cell r="H458" t="str">
            <v>PRL123051</v>
          </cell>
          <cell r="J458">
            <v>1114</v>
          </cell>
        </row>
        <row r="459">
          <cell r="H459" t="str">
            <v>PRL123052</v>
          </cell>
          <cell r="J459">
            <v>1430</v>
          </cell>
        </row>
        <row r="460">
          <cell r="H460" t="str">
            <v>PRL123053</v>
          </cell>
          <cell r="J460">
            <v>42330</v>
          </cell>
        </row>
        <row r="461">
          <cell r="H461" t="str">
            <v>PRL123054</v>
          </cell>
          <cell r="J461">
            <v>49150</v>
          </cell>
        </row>
        <row r="462">
          <cell r="H462" t="str">
            <v>PRL123056</v>
          </cell>
          <cell r="J462">
            <v>1128</v>
          </cell>
        </row>
        <row r="463">
          <cell r="H463" t="str">
            <v>PRL123059</v>
          </cell>
          <cell r="J463">
            <v>125</v>
          </cell>
        </row>
        <row r="464">
          <cell r="H464" t="str">
            <v>PRL123060</v>
          </cell>
          <cell r="J464">
            <v>196</v>
          </cell>
        </row>
        <row r="465">
          <cell r="H465" t="str">
            <v>PRL123075</v>
          </cell>
          <cell r="J465">
            <v>362</v>
          </cell>
        </row>
        <row r="466">
          <cell r="H466" t="str">
            <v>PRL123076</v>
          </cell>
          <cell r="J466">
            <v>382</v>
          </cell>
        </row>
        <row r="467">
          <cell r="H467" t="str">
            <v>PRL123077</v>
          </cell>
          <cell r="J467">
            <v>96</v>
          </cell>
        </row>
        <row r="468">
          <cell r="H468" t="str">
            <v>PRL123078</v>
          </cell>
          <cell r="J468">
            <v>337</v>
          </cell>
        </row>
        <row r="469">
          <cell r="H469" t="str">
            <v>PRL123079</v>
          </cell>
          <cell r="J469">
            <v>1036</v>
          </cell>
        </row>
        <row r="470">
          <cell r="H470" t="str">
            <v>PRL123080</v>
          </cell>
          <cell r="J470">
            <v>1185</v>
          </cell>
        </row>
        <row r="471">
          <cell r="H471" t="str">
            <v>PRL123081</v>
          </cell>
          <cell r="J471">
            <v>1179</v>
          </cell>
        </row>
        <row r="472">
          <cell r="H472" t="str">
            <v>PRL123086</v>
          </cell>
          <cell r="J472">
            <v>13910</v>
          </cell>
        </row>
        <row r="473">
          <cell r="H473" t="str">
            <v>PRL123087</v>
          </cell>
          <cell r="J473">
            <v>604</v>
          </cell>
        </row>
        <row r="474">
          <cell r="H474" t="str">
            <v>PRL123088</v>
          </cell>
          <cell r="J474">
            <v>2229</v>
          </cell>
        </row>
        <row r="475">
          <cell r="H475" t="str">
            <v>PRL123089</v>
          </cell>
          <cell r="J475">
            <v>829</v>
          </cell>
        </row>
        <row r="476">
          <cell r="H476" t="str">
            <v>PRL123090</v>
          </cell>
          <cell r="J476">
            <v>2091</v>
          </cell>
        </row>
        <row r="477">
          <cell r="H477" t="str">
            <v>PRL123091</v>
          </cell>
          <cell r="J477">
            <v>2045</v>
          </cell>
        </row>
        <row r="478">
          <cell r="H478" t="str">
            <v>PRL123092</v>
          </cell>
          <cell r="J478">
            <v>1951</v>
          </cell>
        </row>
        <row r="479">
          <cell r="H479" t="str">
            <v>PRL123093</v>
          </cell>
          <cell r="J479">
            <v>2016</v>
          </cell>
        </row>
        <row r="480">
          <cell r="H480" t="str">
            <v>PRL123094</v>
          </cell>
          <cell r="J480">
            <v>1989</v>
          </cell>
        </row>
        <row r="481">
          <cell r="H481" t="str">
            <v>PRL123095</v>
          </cell>
          <cell r="J481">
            <v>1611</v>
          </cell>
        </row>
        <row r="482">
          <cell r="H482" t="str">
            <v>PRL123096</v>
          </cell>
          <cell r="J482">
            <v>1783</v>
          </cell>
        </row>
        <row r="483">
          <cell r="H483" t="str">
            <v>PRL123098</v>
          </cell>
          <cell r="J483">
            <v>513</v>
          </cell>
        </row>
        <row r="484">
          <cell r="H484" t="str">
            <v>PRL123099</v>
          </cell>
          <cell r="J484">
            <v>2381</v>
          </cell>
        </row>
        <row r="485">
          <cell r="H485" t="str">
            <v>PRL123100</v>
          </cell>
          <cell r="J485">
            <v>2182</v>
          </cell>
        </row>
        <row r="486">
          <cell r="H486" t="str">
            <v>PRL123101</v>
          </cell>
          <cell r="J486">
            <v>2492</v>
          </cell>
        </row>
        <row r="487">
          <cell r="H487" t="str">
            <v>PRL123103</v>
          </cell>
          <cell r="J487">
            <v>2247</v>
          </cell>
        </row>
        <row r="488">
          <cell r="H488" t="str">
            <v>PRL123104</v>
          </cell>
          <cell r="J488">
            <v>2366</v>
          </cell>
        </row>
        <row r="489">
          <cell r="H489" t="str">
            <v>PRL123105</v>
          </cell>
          <cell r="J489">
            <v>2154</v>
          </cell>
        </row>
        <row r="490">
          <cell r="H490" t="str">
            <v>PRL123106</v>
          </cell>
          <cell r="J490">
            <v>4120</v>
          </cell>
        </row>
        <row r="491">
          <cell r="H491" t="str">
            <v>PRL123107</v>
          </cell>
          <cell r="J491">
            <v>1118</v>
          </cell>
        </row>
        <row r="492">
          <cell r="H492" t="str">
            <v>PRL123111</v>
          </cell>
          <cell r="J492">
            <v>4165</v>
          </cell>
        </row>
        <row r="493">
          <cell r="H493" t="str">
            <v>PRL123113</v>
          </cell>
          <cell r="J493">
            <v>4368</v>
          </cell>
        </row>
        <row r="494">
          <cell r="H494" t="str">
            <v>PRL124001</v>
          </cell>
          <cell r="J494">
            <v>3084</v>
          </cell>
        </row>
        <row r="495">
          <cell r="H495" t="str">
            <v>PRL124003</v>
          </cell>
          <cell r="J495">
            <v>4399</v>
          </cell>
        </row>
        <row r="496">
          <cell r="H496" t="str">
            <v>PRL124004</v>
          </cell>
          <cell r="J496">
            <v>1</v>
          </cell>
        </row>
        <row r="497">
          <cell r="H497" t="str">
            <v>PRL124005</v>
          </cell>
          <cell r="J497">
            <v>227</v>
          </cell>
        </row>
        <row r="498">
          <cell r="H498" t="str">
            <v>PRL124007</v>
          </cell>
          <cell r="J498">
            <v>6</v>
          </cell>
        </row>
        <row r="499">
          <cell r="H499" t="str">
            <v>PRL124009</v>
          </cell>
          <cell r="J499">
            <v>176</v>
          </cell>
        </row>
        <row r="500">
          <cell r="H500" t="str">
            <v>PRL124010</v>
          </cell>
          <cell r="J500">
            <v>342</v>
          </cell>
        </row>
        <row r="501">
          <cell r="H501" t="str">
            <v>PRL124011</v>
          </cell>
          <cell r="J501">
            <v>110</v>
          </cell>
        </row>
        <row r="502">
          <cell r="H502" t="str">
            <v>PRL124012</v>
          </cell>
          <cell r="J502">
            <v>456</v>
          </cell>
        </row>
        <row r="503">
          <cell r="H503" t="str">
            <v>PRL124014</v>
          </cell>
          <cell r="J503">
            <v>53</v>
          </cell>
        </row>
        <row r="504">
          <cell r="H504" t="str">
            <v>PRL124017</v>
          </cell>
          <cell r="J504">
            <v>49</v>
          </cell>
        </row>
        <row r="505">
          <cell r="H505" t="str">
            <v>PRL124018</v>
          </cell>
          <cell r="J505">
            <v>793</v>
          </cell>
        </row>
        <row r="506">
          <cell r="H506" t="str">
            <v>PRL124019</v>
          </cell>
          <cell r="J506">
            <v>467</v>
          </cell>
        </row>
        <row r="507">
          <cell r="H507" t="str">
            <v>PRL124020</v>
          </cell>
          <cell r="J507">
            <v>4</v>
          </cell>
        </row>
        <row r="508">
          <cell r="H508" t="str">
            <v>PRL124025</v>
          </cell>
          <cell r="J508">
            <v>666</v>
          </cell>
        </row>
        <row r="509">
          <cell r="H509" t="str">
            <v>PRL124029</v>
          </cell>
          <cell r="J509">
            <v>15</v>
          </cell>
        </row>
        <row r="510">
          <cell r="H510" t="str">
            <v>PRL124031</v>
          </cell>
          <cell r="J510">
            <v>3350</v>
          </cell>
        </row>
        <row r="511">
          <cell r="H511" t="str">
            <v>PRL124037</v>
          </cell>
          <cell r="J511">
            <v>622</v>
          </cell>
        </row>
        <row r="512">
          <cell r="H512" t="str">
            <v>PRL124060</v>
          </cell>
          <cell r="J512">
            <v>2106</v>
          </cell>
        </row>
        <row r="513">
          <cell r="H513" t="str">
            <v>PRL124061</v>
          </cell>
          <cell r="J513">
            <v>1557</v>
          </cell>
        </row>
        <row r="514">
          <cell r="H514" t="str">
            <v>PRL124062</v>
          </cell>
          <cell r="J514">
            <v>83</v>
          </cell>
        </row>
        <row r="515">
          <cell r="H515" t="str">
            <v>PRL124064</v>
          </cell>
          <cell r="J515">
            <v>2846</v>
          </cell>
        </row>
        <row r="516">
          <cell r="H516" t="str">
            <v>PRL124065</v>
          </cell>
          <cell r="J516">
            <v>1891</v>
          </cell>
        </row>
        <row r="517">
          <cell r="H517" t="str">
            <v>PRL124066</v>
          </cell>
          <cell r="J517">
            <v>1</v>
          </cell>
        </row>
        <row r="518">
          <cell r="H518" t="str">
            <v>PRL124068</v>
          </cell>
          <cell r="J518">
            <v>1335</v>
          </cell>
        </row>
        <row r="519">
          <cell r="H519" t="str">
            <v>PRL124069</v>
          </cell>
          <cell r="J519">
            <v>1269</v>
          </cell>
        </row>
        <row r="520">
          <cell r="H520" t="str">
            <v>PRL124070</v>
          </cell>
          <cell r="J520">
            <v>935</v>
          </cell>
        </row>
        <row r="521">
          <cell r="H521" t="str">
            <v>PRL124071</v>
          </cell>
          <cell r="J521">
            <v>2209</v>
          </cell>
        </row>
        <row r="522">
          <cell r="H522" t="str">
            <v>PRL124072</v>
          </cell>
          <cell r="J522">
            <v>1955</v>
          </cell>
        </row>
        <row r="523">
          <cell r="H523" t="str">
            <v>PRL124073</v>
          </cell>
          <cell r="J523">
            <v>1048</v>
          </cell>
        </row>
        <row r="524">
          <cell r="H524" t="str">
            <v>PRL124091</v>
          </cell>
          <cell r="J524">
            <v>2232</v>
          </cell>
        </row>
        <row r="525">
          <cell r="H525" t="str">
            <v>PRL124092</v>
          </cell>
          <cell r="J525">
            <v>818</v>
          </cell>
        </row>
        <row r="526">
          <cell r="H526" t="str">
            <v>PRL124093</v>
          </cell>
          <cell r="J526">
            <v>1323</v>
          </cell>
        </row>
        <row r="527">
          <cell r="H527" t="str">
            <v>PRL124094</v>
          </cell>
          <cell r="J527">
            <v>438</v>
          </cell>
        </row>
        <row r="528">
          <cell r="H528" t="str">
            <v>PRL124095</v>
          </cell>
          <cell r="J528">
            <v>4808</v>
          </cell>
        </row>
        <row r="529">
          <cell r="H529" t="str">
            <v>PRL124096</v>
          </cell>
          <cell r="J529">
            <v>4009</v>
          </cell>
        </row>
        <row r="530">
          <cell r="H530" t="str">
            <v>PRL124097</v>
          </cell>
          <cell r="J530">
            <v>5029</v>
          </cell>
        </row>
        <row r="531">
          <cell r="H531" t="str">
            <v>PRL124100</v>
          </cell>
          <cell r="J531">
            <v>2094</v>
          </cell>
        </row>
        <row r="532">
          <cell r="H532" t="str">
            <v>PRL124101</v>
          </cell>
          <cell r="J532">
            <v>2230</v>
          </cell>
        </row>
        <row r="533">
          <cell r="H533" t="str">
            <v>PRL124102</v>
          </cell>
          <cell r="J533">
            <v>30</v>
          </cell>
        </row>
        <row r="534">
          <cell r="H534" t="str">
            <v>PRL124103</v>
          </cell>
          <cell r="J534">
            <v>801</v>
          </cell>
        </row>
        <row r="535">
          <cell r="H535" t="str">
            <v>PRL124104</v>
          </cell>
          <cell r="J535">
            <v>104</v>
          </cell>
        </row>
        <row r="536">
          <cell r="H536" t="str">
            <v>PRL124105</v>
          </cell>
          <cell r="J536">
            <v>1498</v>
          </cell>
        </row>
        <row r="537">
          <cell r="H537" t="str">
            <v>PRL124106</v>
          </cell>
          <cell r="J537">
            <v>1221</v>
          </cell>
        </row>
        <row r="538">
          <cell r="H538" t="str">
            <v>PRL124108</v>
          </cell>
          <cell r="J538">
            <v>1605</v>
          </cell>
        </row>
        <row r="539">
          <cell r="H539" t="str">
            <v>PRL124114</v>
          </cell>
          <cell r="J539">
            <v>277</v>
          </cell>
        </row>
        <row r="540">
          <cell r="H540" t="str">
            <v>PRL124115</v>
          </cell>
          <cell r="J540">
            <v>1153</v>
          </cell>
        </row>
        <row r="541">
          <cell r="H541" t="str">
            <v>PRL124116</v>
          </cell>
          <cell r="J541">
            <v>1545</v>
          </cell>
        </row>
        <row r="542">
          <cell r="H542" t="str">
            <v>PRL124117</v>
          </cell>
          <cell r="J542">
            <v>1220</v>
          </cell>
        </row>
        <row r="543">
          <cell r="H543" t="str">
            <v>PRL124118</v>
          </cell>
          <cell r="J543">
            <v>248</v>
          </cell>
        </row>
        <row r="544">
          <cell r="H544" t="str">
            <v>PRL124119</v>
          </cell>
          <cell r="J544">
            <v>365</v>
          </cell>
        </row>
        <row r="545">
          <cell r="H545" t="str">
            <v>PRL124120</v>
          </cell>
          <cell r="J545">
            <v>2727</v>
          </cell>
        </row>
        <row r="546">
          <cell r="H546" t="str">
            <v>PRL124128</v>
          </cell>
          <cell r="J546">
            <v>1588</v>
          </cell>
        </row>
        <row r="547">
          <cell r="H547" t="str">
            <v>PRL124129</v>
          </cell>
          <cell r="J547">
            <v>1411</v>
          </cell>
        </row>
        <row r="548">
          <cell r="H548" t="str">
            <v>PRL124130</v>
          </cell>
          <cell r="J548">
            <v>1563</v>
          </cell>
        </row>
        <row r="549">
          <cell r="H549" t="str">
            <v>PRL124131</v>
          </cell>
          <cell r="J549">
            <v>1567</v>
          </cell>
        </row>
        <row r="550">
          <cell r="H550" t="str">
            <v>PRL124132</v>
          </cell>
          <cell r="J550">
            <v>2524</v>
          </cell>
        </row>
        <row r="551">
          <cell r="H551" t="str">
            <v>PRL124136</v>
          </cell>
          <cell r="J551">
            <v>780</v>
          </cell>
        </row>
        <row r="552">
          <cell r="H552" t="str">
            <v>PRL124137</v>
          </cell>
          <cell r="J552">
            <v>940</v>
          </cell>
        </row>
        <row r="553">
          <cell r="H553" t="str">
            <v>PRL124138</v>
          </cell>
          <cell r="J553">
            <v>613</v>
          </cell>
        </row>
        <row r="554">
          <cell r="H554" t="str">
            <v>PRL124140</v>
          </cell>
          <cell r="J554">
            <v>1647</v>
          </cell>
        </row>
        <row r="555">
          <cell r="H555" t="str">
            <v>PRL124141</v>
          </cell>
          <cell r="J555">
            <v>1420</v>
          </cell>
        </row>
        <row r="556">
          <cell r="H556" t="str">
            <v>PRL124142</v>
          </cell>
          <cell r="J556">
            <v>1402</v>
          </cell>
        </row>
        <row r="557">
          <cell r="H557" t="str">
            <v>PRL124143</v>
          </cell>
          <cell r="J557">
            <v>3984</v>
          </cell>
        </row>
        <row r="558">
          <cell r="H558" t="str">
            <v>PRL124144</v>
          </cell>
          <cell r="J558">
            <v>1708</v>
          </cell>
        </row>
        <row r="559">
          <cell r="H559" t="str">
            <v>PRL124149</v>
          </cell>
          <cell r="J559">
            <v>1651</v>
          </cell>
        </row>
        <row r="560">
          <cell r="H560" t="str">
            <v>PRL124150</v>
          </cell>
          <cell r="J560">
            <v>1659</v>
          </cell>
        </row>
        <row r="561">
          <cell r="H561" t="str">
            <v>PRL124160</v>
          </cell>
          <cell r="J561">
            <v>676</v>
          </cell>
        </row>
        <row r="562">
          <cell r="H562" t="str">
            <v>PRL124161</v>
          </cell>
          <cell r="J562">
            <v>35</v>
          </cell>
        </row>
        <row r="563">
          <cell r="H563" t="str">
            <v>PRL124162</v>
          </cell>
          <cell r="J563">
            <v>349</v>
          </cell>
        </row>
        <row r="564">
          <cell r="H564" t="str">
            <v>PRL124163</v>
          </cell>
          <cell r="J564">
            <v>694</v>
          </cell>
        </row>
        <row r="565">
          <cell r="H565" t="str">
            <v>PRL124164</v>
          </cell>
          <cell r="J565">
            <v>377</v>
          </cell>
        </row>
        <row r="566">
          <cell r="H566" t="str">
            <v>PRL221011</v>
          </cell>
          <cell r="J566">
            <v>546</v>
          </cell>
        </row>
        <row r="567">
          <cell r="H567" t="str">
            <v>PRL221012</v>
          </cell>
          <cell r="J567">
            <v>8</v>
          </cell>
        </row>
        <row r="568">
          <cell r="H568" t="str">
            <v>PRL221013</v>
          </cell>
          <cell r="J568">
            <v>2</v>
          </cell>
        </row>
        <row r="569">
          <cell r="H569" t="str">
            <v>PRL221030</v>
          </cell>
          <cell r="J569">
            <v>174</v>
          </cell>
        </row>
        <row r="570">
          <cell r="H570" t="str">
            <v>PRL221044</v>
          </cell>
          <cell r="J570">
            <v>50</v>
          </cell>
        </row>
        <row r="571">
          <cell r="H571" t="str">
            <v>PRL222002</v>
          </cell>
          <cell r="J571">
            <v>18</v>
          </cell>
        </row>
        <row r="572">
          <cell r="H572" t="str">
            <v>PRL222020</v>
          </cell>
          <cell r="J572">
            <v>37</v>
          </cell>
        </row>
        <row r="573">
          <cell r="H573" t="str">
            <v>PRL222032</v>
          </cell>
          <cell r="J573">
            <v>20</v>
          </cell>
        </row>
        <row r="574">
          <cell r="H574" t="str">
            <v>PRL222034</v>
          </cell>
          <cell r="J574">
            <v>10</v>
          </cell>
        </row>
        <row r="575">
          <cell r="H575" t="str">
            <v>PRL222035</v>
          </cell>
          <cell r="J575">
            <v>45</v>
          </cell>
        </row>
        <row r="576">
          <cell r="H576" t="str">
            <v>PRL222042</v>
          </cell>
          <cell r="J576">
            <v>155</v>
          </cell>
        </row>
        <row r="577">
          <cell r="H577" t="str">
            <v>PRL223004</v>
          </cell>
          <cell r="J577">
            <v>8</v>
          </cell>
        </row>
        <row r="578">
          <cell r="H578" t="str">
            <v>PRL223005</v>
          </cell>
          <cell r="J578">
            <v>35</v>
          </cell>
        </row>
        <row r="579">
          <cell r="H579" t="str">
            <v>PRL223006</v>
          </cell>
          <cell r="J579">
            <v>46</v>
          </cell>
        </row>
        <row r="580">
          <cell r="H580" t="str">
            <v>PRL223032</v>
          </cell>
          <cell r="J580">
            <v>32</v>
          </cell>
        </row>
        <row r="581">
          <cell r="H581" t="str">
            <v>PRL223034</v>
          </cell>
          <cell r="J581">
            <v>28</v>
          </cell>
        </row>
        <row r="582">
          <cell r="H582" t="str">
            <v>PRL223037</v>
          </cell>
          <cell r="J582">
            <v>28</v>
          </cell>
        </row>
        <row r="583">
          <cell r="H583" t="str">
            <v>PRL223044</v>
          </cell>
          <cell r="J583">
            <v>57</v>
          </cell>
        </row>
        <row r="584">
          <cell r="H584" t="str">
            <v>PRL223054</v>
          </cell>
          <cell r="J584">
            <v>15</v>
          </cell>
        </row>
        <row r="585">
          <cell r="H585" t="str">
            <v>PRL223055</v>
          </cell>
          <cell r="J585">
            <v>207</v>
          </cell>
        </row>
        <row r="586">
          <cell r="H586" t="str">
            <v>PRL223056</v>
          </cell>
          <cell r="J586">
            <v>92</v>
          </cell>
        </row>
        <row r="587">
          <cell r="H587" t="str">
            <v>PRL223057</v>
          </cell>
          <cell r="J587">
            <v>112</v>
          </cell>
        </row>
        <row r="588">
          <cell r="H588" t="str">
            <v>PRL223058</v>
          </cell>
          <cell r="J588">
            <v>872</v>
          </cell>
        </row>
        <row r="589">
          <cell r="H589" t="str">
            <v>PRL223059</v>
          </cell>
          <cell r="J589">
            <v>1906</v>
          </cell>
        </row>
        <row r="590">
          <cell r="H590" t="str">
            <v>PRL223063</v>
          </cell>
          <cell r="J590">
            <v>64</v>
          </cell>
        </row>
        <row r="591">
          <cell r="H591" t="str">
            <v>PRL223067</v>
          </cell>
          <cell r="J591">
            <v>52</v>
          </cell>
        </row>
        <row r="592">
          <cell r="H592" t="str">
            <v>PRL223069</v>
          </cell>
          <cell r="J592">
            <v>128</v>
          </cell>
        </row>
        <row r="593">
          <cell r="H593" t="str">
            <v>PRL223071</v>
          </cell>
          <cell r="J593">
            <v>70</v>
          </cell>
        </row>
        <row r="594">
          <cell r="H594" t="str">
            <v>PRL223072</v>
          </cell>
          <cell r="J594">
            <v>81</v>
          </cell>
        </row>
        <row r="595">
          <cell r="H595" t="str">
            <v>PRL223079</v>
          </cell>
          <cell r="J595">
            <v>11</v>
          </cell>
        </row>
        <row r="596">
          <cell r="H596" t="str">
            <v>PRL223081</v>
          </cell>
          <cell r="J596">
            <v>14</v>
          </cell>
        </row>
        <row r="597">
          <cell r="H597" t="str">
            <v>PRL223082</v>
          </cell>
          <cell r="J597">
            <v>95</v>
          </cell>
        </row>
        <row r="598">
          <cell r="H598" t="str">
            <v>PRL223083</v>
          </cell>
          <cell r="J598">
            <v>132</v>
          </cell>
        </row>
        <row r="599">
          <cell r="H599" t="str">
            <v>PRL223085</v>
          </cell>
          <cell r="J599">
            <v>14</v>
          </cell>
        </row>
        <row r="600">
          <cell r="H600" t="str">
            <v>PRL223087</v>
          </cell>
          <cell r="J600">
            <v>49</v>
          </cell>
        </row>
        <row r="601">
          <cell r="H601" t="str">
            <v>PRL223091</v>
          </cell>
          <cell r="J601">
            <v>5</v>
          </cell>
        </row>
        <row r="602">
          <cell r="H602" t="str">
            <v>PRL223092</v>
          </cell>
          <cell r="J602">
            <v>28</v>
          </cell>
        </row>
        <row r="603">
          <cell r="H603" t="str">
            <v>PRL223093</v>
          </cell>
          <cell r="J603">
            <v>1</v>
          </cell>
        </row>
        <row r="604">
          <cell r="H604" t="str">
            <v>PRL223097</v>
          </cell>
          <cell r="J604">
            <v>89</v>
          </cell>
        </row>
        <row r="605">
          <cell r="H605" t="str">
            <v>PRL223098</v>
          </cell>
          <cell r="J605">
            <v>404</v>
          </cell>
        </row>
        <row r="606">
          <cell r="H606" t="str">
            <v>PRL223099</v>
          </cell>
          <cell r="J606">
            <v>303</v>
          </cell>
        </row>
        <row r="607">
          <cell r="H607" t="str">
            <v>PRL223118</v>
          </cell>
          <cell r="J607">
            <v>13</v>
          </cell>
        </row>
        <row r="608">
          <cell r="H608" t="str">
            <v>PRL223123</v>
          </cell>
          <cell r="J608">
            <v>1773</v>
          </cell>
        </row>
        <row r="609">
          <cell r="H609" t="str">
            <v>PRL223124</v>
          </cell>
          <cell r="J609">
            <v>1475</v>
          </cell>
        </row>
        <row r="610">
          <cell r="H610" t="str">
            <v>PRL223125</v>
          </cell>
          <cell r="J610">
            <v>3008</v>
          </cell>
        </row>
        <row r="611">
          <cell r="H611" t="str">
            <v>PRL223126</v>
          </cell>
          <cell r="J611">
            <v>779</v>
          </cell>
        </row>
        <row r="612">
          <cell r="H612" t="str">
            <v>PRL223127</v>
          </cell>
          <cell r="J612">
            <v>2118</v>
          </cell>
        </row>
        <row r="613">
          <cell r="H613" t="str">
            <v>PRL223128</v>
          </cell>
          <cell r="J613">
            <v>1037</v>
          </cell>
        </row>
        <row r="614">
          <cell r="H614" t="str">
            <v>PRL223129</v>
          </cell>
          <cell r="J614">
            <v>1092</v>
          </cell>
        </row>
        <row r="615">
          <cell r="H615" t="str">
            <v>PRL223130</v>
          </cell>
          <cell r="J615">
            <v>188</v>
          </cell>
        </row>
        <row r="616">
          <cell r="H616" t="str">
            <v>PRL223148</v>
          </cell>
          <cell r="J616">
            <v>102</v>
          </cell>
        </row>
        <row r="617">
          <cell r="H617" t="str">
            <v>PRL223149</v>
          </cell>
          <cell r="J617">
            <v>53</v>
          </cell>
        </row>
        <row r="618">
          <cell r="H618" t="str">
            <v>PRL223150</v>
          </cell>
          <cell r="J618">
            <v>16</v>
          </cell>
        </row>
        <row r="619">
          <cell r="H619" t="str">
            <v>PRL223151</v>
          </cell>
          <cell r="J619">
            <v>40</v>
          </cell>
        </row>
        <row r="620">
          <cell r="H620" t="str">
            <v>PRL224001</v>
          </cell>
          <cell r="J620">
            <v>146</v>
          </cell>
        </row>
        <row r="621">
          <cell r="H621" t="str">
            <v>PRL224002</v>
          </cell>
          <cell r="J621">
            <v>3</v>
          </cell>
        </row>
        <row r="622">
          <cell r="H622" t="str">
            <v>PRL224003</v>
          </cell>
          <cell r="J622">
            <v>64</v>
          </cell>
        </row>
        <row r="623">
          <cell r="H623" t="str">
            <v>PRL224004</v>
          </cell>
          <cell r="J623">
            <v>63</v>
          </cell>
        </row>
        <row r="624">
          <cell r="H624" t="str">
            <v>PRL224005</v>
          </cell>
          <cell r="J624">
            <v>112</v>
          </cell>
        </row>
        <row r="625">
          <cell r="H625" t="str">
            <v>PRL224006</v>
          </cell>
          <cell r="J625">
            <v>27</v>
          </cell>
        </row>
        <row r="626">
          <cell r="H626" t="str">
            <v>PRL224013</v>
          </cell>
          <cell r="J626">
            <v>4</v>
          </cell>
        </row>
        <row r="627">
          <cell r="H627" t="str">
            <v>PRL224014</v>
          </cell>
          <cell r="J627">
            <v>49</v>
          </cell>
        </row>
        <row r="628">
          <cell r="H628" t="str">
            <v>PRL224015</v>
          </cell>
          <cell r="J628">
            <v>44</v>
          </cell>
        </row>
        <row r="629">
          <cell r="H629" t="str">
            <v>PRL224019</v>
          </cell>
          <cell r="J629">
            <v>11</v>
          </cell>
        </row>
        <row r="630">
          <cell r="H630" t="str">
            <v>PRL224020</v>
          </cell>
          <cell r="J630">
            <v>12</v>
          </cell>
        </row>
        <row r="631">
          <cell r="H631" t="str">
            <v>PRL224021</v>
          </cell>
          <cell r="J631">
            <v>85</v>
          </cell>
        </row>
        <row r="632">
          <cell r="H632" t="str">
            <v>PRL224022</v>
          </cell>
          <cell r="J632">
            <v>69</v>
          </cell>
        </row>
        <row r="633">
          <cell r="H633" t="str">
            <v>PRL224023</v>
          </cell>
          <cell r="J633">
            <v>119</v>
          </cell>
        </row>
        <row r="634">
          <cell r="H634" t="str">
            <v>PRL224027</v>
          </cell>
          <cell r="J634">
            <v>314</v>
          </cell>
        </row>
        <row r="635">
          <cell r="H635" t="str">
            <v>PRL224028</v>
          </cell>
          <cell r="J635">
            <v>235</v>
          </cell>
        </row>
        <row r="636">
          <cell r="H636" t="str">
            <v>PRL224035</v>
          </cell>
          <cell r="J636">
            <v>37</v>
          </cell>
        </row>
        <row r="637">
          <cell r="H637" t="str">
            <v>PRL224044</v>
          </cell>
          <cell r="J637">
            <v>13</v>
          </cell>
        </row>
        <row r="638">
          <cell r="H638" t="str">
            <v>PRL224050</v>
          </cell>
          <cell r="J638">
            <v>46</v>
          </cell>
        </row>
        <row r="639">
          <cell r="H639" t="str">
            <v>PRL224052</v>
          </cell>
          <cell r="J639">
            <v>7</v>
          </cell>
        </row>
        <row r="640">
          <cell r="H640" t="str">
            <v>PRL224053</v>
          </cell>
          <cell r="J640">
            <v>10</v>
          </cell>
        </row>
        <row r="641">
          <cell r="H641" t="str">
            <v>PRL224054</v>
          </cell>
          <cell r="J641">
            <v>8</v>
          </cell>
        </row>
        <row r="642">
          <cell r="H642" t="str">
            <v>PRL224055</v>
          </cell>
          <cell r="J642">
            <v>4</v>
          </cell>
        </row>
        <row r="643">
          <cell r="H643" t="str">
            <v>PRL224056</v>
          </cell>
          <cell r="J643">
            <v>6</v>
          </cell>
        </row>
        <row r="644">
          <cell r="H644" t="str">
            <v>PRL224057</v>
          </cell>
          <cell r="J644">
            <v>7</v>
          </cell>
        </row>
        <row r="645">
          <cell r="H645" t="str">
            <v>PRL224058</v>
          </cell>
          <cell r="J645">
            <v>47</v>
          </cell>
        </row>
        <row r="646">
          <cell r="H646" t="str">
            <v>PRL224059</v>
          </cell>
          <cell r="J646">
            <v>47</v>
          </cell>
        </row>
        <row r="647">
          <cell r="H647" t="str">
            <v>PRL224060</v>
          </cell>
          <cell r="J647">
            <v>334</v>
          </cell>
        </row>
        <row r="648">
          <cell r="H648" t="str">
            <v>PRL224083</v>
          </cell>
          <cell r="J648">
            <v>183</v>
          </cell>
        </row>
        <row r="649">
          <cell r="H649" t="str">
            <v>PRL224084</v>
          </cell>
          <cell r="J649">
            <v>42</v>
          </cell>
        </row>
        <row r="650">
          <cell r="H650" t="str">
            <v>PRL224086</v>
          </cell>
          <cell r="J650">
            <v>22</v>
          </cell>
        </row>
        <row r="651">
          <cell r="H651" t="str">
            <v>PRL224089</v>
          </cell>
          <cell r="J651">
            <v>37</v>
          </cell>
        </row>
        <row r="652">
          <cell r="H652" t="str">
            <v>PRL224091</v>
          </cell>
          <cell r="J652">
            <v>39</v>
          </cell>
        </row>
        <row r="653">
          <cell r="H653" t="str">
            <v>PRL224100</v>
          </cell>
          <cell r="J653">
            <v>104</v>
          </cell>
        </row>
        <row r="654">
          <cell r="H654" t="str">
            <v>PRL224101</v>
          </cell>
          <cell r="J654">
            <v>100</v>
          </cell>
        </row>
        <row r="655">
          <cell r="H655" t="str">
            <v>PRL224102</v>
          </cell>
          <cell r="J655">
            <v>42</v>
          </cell>
        </row>
        <row r="656">
          <cell r="H656" t="str">
            <v>PRL224103</v>
          </cell>
          <cell r="J656">
            <v>42</v>
          </cell>
        </row>
        <row r="657">
          <cell r="H657" t="str">
            <v>PRL224104</v>
          </cell>
          <cell r="J657">
            <v>144</v>
          </cell>
        </row>
        <row r="658">
          <cell r="H658" t="str">
            <v>PRL224105</v>
          </cell>
          <cell r="J658">
            <v>62</v>
          </cell>
        </row>
        <row r="659">
          <cell r="H659" t="str">
            <v>PRL224122</v>
          </cell>
          <cell r="J659">
            <v>9</v>
          </cell>
        </row>
        <row r="660">
          <cell r="H660" t="str">
            <v>PRL224123</v>
          </cell>
          <cell r="J660">
            <v>10</v>
          </cell>
        </row>
        <row r="661">
          <cell r="H661" t="str">
            <v>PRL224124</v>
          </cell>
          <cell r="J661">
            <v>22</v>
          </cell>
        </row>
        <row r="662">
          <cell r="H662" t="str">
            <v>PRM123032</v>
          </cell>
          <cell r="J662">
            <v>113</v>
          </cell>
        </row>
        <row r="663">
          <cell r="H663" t="str">
            <v>PRM209142</v>
          </cell>
          <cell r="J663">
            <v>2</v>
          </cell>
        </row>
        <row r="664">
          <cell r="H664" t="str">
            <v>PRM210005</v>
          </cell>
          <cell r="J664">
            <v>37</v>
          </cell>
        </row>
        <row r="665">
          <cell r="H665" t="str">
            <v>PRM210006</v>
          </cell>
          <cell r="J665">
            <v>23</v>
          </cell>
        </row>
        <row r="666">
          <cell r="H666" t="str">
            <v>PRM210007</v>
          </cell>
          <cell r="J666">
            <v>53</v>
          </cell>
        </row>
        <row r="667">
          <cell r="H667" t="str">
            <v>PRM210008</v>
          </cell>
          <cell r="J667">
            <v>37</v>
          </cell>
        </row>
        <row r="668">
          <cell r="H668" t="str">
            <v>PRM210010</v>
          </cell>
          <cell r="J668">
            <v>48</v>
          </cell>
        </row>
        <row r="669">
          <cell r="H669" t="str">
            <v>PRM210014</v>
          </cell>
          <cell r="J669">
            <v>11</v>
          </cell>
        </row>
        <row r="670">
          <cell r="H670" t="str">
            <v>PRM210021</v>
          </cell>
          <cell r="J670">
            <v>218</v>
          </cell>
        </row>
        <row r="671">
          <cell r="H671" t="str">
            <v>PRM210061</v>
          </cell>
          <cell r="J671">
            <v>105</v>
          </cell>
        </row>
        <row r="672">
          <cell r="H672" t="str">
            <v>PRM210063</v>
          </cell>
          <cell r="J672">
            <v>1</v>
          </cell>
        </row>
        <row r="673">
          <cell r="H673" t="str">
            <v>PRM210067</v>
          </cell>
          <cell r="J673">
            <v>40</v>
          </cell>
        </row>
        <row r="674">
          <cell r="H674" t="str">
            <v>PRM210068</v>
          </cell>
          <cell r="J674">
            <v>354</v>
          </cell>
        </row>
        <row r="675">
          <cell r="H675" t="str">
            <v>PRM210095</v>
          </cell>
          <cell r="J675">
            <v>584</v>
          </cell>
        </row>
        <row r="676">
          <cell r="H676" t="str">
            <v>PRM210297</v>
          </cell>
          <cell r="J676">
            <v>75</v>
          </cell>
        </row>
        <row r="677">
          <cell r="H677" t="str">
            <v>PRM210379</v>
          </cell>
          <cell r="J677">
            <v>6</v>
          </cell>
        </row>
        <row r="678">
          <cell r="H678" t="str">
            <v>PRM211030</v>
          </cell>
          <cell r="J678">
            <v>169</v>
          </cell>
        </row>
        <row r="679">
          <cell r="H679" t="str">
            <v>PRM211031</v>
          </cell>
          <cell r="J679">
            <v>158</v>
          </cell>
        </row>
        <row r="680">
          <cell r="H680" t="str">
            <v>PRM211032</v>
          </cell>
          <cell r="J680">
            <v>168</v>
          </cell>
        </row>
        <row r="681">
          <cell r="H681" t="str">
            <v>PRM211033</v>
          </cell>
          <cell r="J681">
            <v>102</v>
          </cell>
        </row>
        <row r="682">
          <cell r="H682" t="str">
            <v>PRM211059</v>
          </cell>
          <cell r="J682">
            <v>33</v>
          </cell>
        </row>
        <row r="683">
          <cell r="H683" t="str">
            <v>PRM213027</v>
          </cell>
          <cell r="J683">
            <v>9</v>
          </cell>
        </row>
        <row r="684">
          <cell r="H684" t="str">
            <v>PRM215002</v>
          </cell>
          <cell r="J684">
            <v>42</v>
          </cell>
        </row>
        <row r="685">
          <cell r="H685" t="str">
            <v>PRM215100</v>
          </cell>
          <cell r="J685">
            <v>7</v>
          </cell>
        </row>
        <row r="686">
          <cell r="H686" t="str">
            <v>PRM215195</v>
          </cell>
          <cell r="J686">
            <v>20</v>
          </cell>
        </row>
        <row r="687">
          <cell r="H687" t="str">
            <v>PRM215210</v>
          </cell>
          <cell r="J687">
            <v>11</v>
          </cell>
        </row>
        <row r="688">
          <cell r="H688" t="str">
            <v>PRM216002</v>
          </cell>
          <cell r="J688">
            <v>300</v>
          </cell>
        </row>
        <row r="689">
          <cell r="H689" t="str">
            <v>PRM216007</v>
          </cell>
          <cell r="J689">
            <v>300</v>
          </cell>
        </row>
        <row r="690">
          <cell r="H690" t="str">
            <v>PRM216015</v>
          </cell>
          <cell r="J690">
            <v>145</v>
          </cell>
        </row>
        <row r="691">
          <cell r="H691" t="str">
            <v>PRM216035</v>
          </cell>
          <cell r="J691">
            <v>185</v>
          </cell>
        </row>
        <row r="692">
          <cell r="H692" t="str">
            <v>PRM216088</v>
          </cell>
          <cell r="J692">
            <v>158</v>
          </cell>
        </row>
        <row r="693">
          <cell r="H693" t="str">
            <v>PRM216091</v>
          </cell>
          <cell r="J693">
            <v>18</v>
          </cell>
        </row>
        <row r="694">
          <cell r="H694" t="str">
            <v>PRM216163</v>
          </cell>
          <cell r="J694">
            <v>35</v>
          </cell>
        </row>
        <row r="695">
          <cell r="H695" t="str">
            <v>PRM216164</v>
          </cell>
          <cell r="J695">
            <v>20</v>
          </cell>
        </row>
        <row r="696">
          <cell r="H696" t="str">
            <v>PRM216173</v>
          </cell>
          <cell r="J696">
            <v>24</v>
          </cell>
        </row>
        <row r="697">
          <cell r="H697" t="str">
            <v>PRM216182</v>
          </cell>
          <cell r="J697">
            <v>91</v>
          </cell>
        </row>
        <row r="698">
          <cell r="H698" t="str">
            <v>PRM216215</v>
          </cell>
          <cell r="J698">
            <v>5</v>
          </cell>
        </row>
        <row r="699">
          <cell r="H699" t="str">
            <v>PRM216254</v>
          </cell>
          <cell r="J699">
            <v>13</v>
          </cell>
        </row>
        <row r="700">
          <cell r="H700" t="str">
            <v>PRM216303</v>
          </cell>
          <cell r="J700">
            <v>62</v>
          </cell>
        </row>
        <row r="701">
          <cell r="H701" t="str">
            <v>PRM216306</v>
          </cell>
          <cell r="J701">
            <v>146</v>
          </cell>
        </row>
        <row r="702">
          <cell r="H702" t="str">
            <v>PRM216307</v>
          </cell>
          <cell r="J702">
            <v>8</v>
          </cell>
        </row>
        <row r="703">
          <cell r="H703" t="str">
            <v>PRM216309</v>
          </cell>
          <cell r="J703">
            <v>107</v>
          </cell>
        </row>
        <row r="704">
          <cell r="H704" t="str">
            <v>PRM216357</v>
          </cell>
          <cell r="J704">
            <v>3</v>
          </cell>
        </row>
        <row r="705">
          <cell r="H705" t="str">
            <v>PRM217051</v>
          </cell>
          <cell r="J705">
            <v>18</v>
          </cell>
        </row>
        <row r="706">
          <cell r="H706" t="str">
            <v>PRM217058</v>
          </cell>
          <cell r="J706">
            <v>6</v>
          </cell>
        </row>
        <row r="707">
          <cell r="H707" t="str">
            <v>PRM217149</v>
          </cell>
          <cell r="J707">
            <v>39</v>
          </cell>
        </row>
        <row r="708">
          <cell r="H708" t="str">
            <v>PRM217183</v>
          </cell>
          <cell r="J708">
            <v>47</v>
          </cell>
        </row>
        <row r="709">
          <cell r="H709" t="str">
            <v>PRM217187</v>
          </cell>
          <cell r="J709">
            <v>63</v>
          </cell>
        </row>
        <row r="710">
          <cell r="H710" t="str">
            <v>PRM217188</v>
          </cell>
          <cell r="J710">
            <v>30</v>
          </cell>
        </row>
        <row r="711">
          <cell r="H711" t="str">
            <v>PRM217189</v>
          </cell>
          <cell r="J711">
            <v>13</v>
          </cell>
        </row>
        <row r="712">
          <cell r="H712" t="str">
            <v>PRM218105</v>
          </cell>
          <cell r="J712">
            <v>61</v>
          </cell>
        </row>
        <row r="713">
          <cell r="H713" t="str">
            <v>PRM218117</v>
          </cell>
          <cell r="J713">
            <v>9</v>
          </cell>
        </row>
        <row r="714">
          <cell r="H714" t="str">
            <v>PRM218118</v>
          </cell>
          <cell r="J714">
            <v>4</v>
          </cell>
        </row>
        <row r="715">
          <cell r="H715" t="str">
            <v>PRM219022</v>
          </cell>
          <cell r="J715">
            <v>1684</v>
          </cell>
        </row>
        <row r="716">
          <cell r="H716" t="str">
            <v>PRM219023</v>
          </cell>
          <cell r="J716">
            <v>1256</v>
          </cell>
        </row>
        <row r="717">
          <cell r="H717" t="str">
            <v>PRM219060</v>
          </cell>
          <cell r="J717">
            <v>30</v>
          </cell>
        </row>
        <row r="718">
          <cell r="H718" t="str">
            <v>PRM219087</v>
          </cell>
          <cell r="J718">
            <v>149</v>
          </cell>
        </row>
        <row r="719">
          <cell r="H719" t="str">
            <v>PRM219089</v>
          </cell>
          <cell r="J719">
            <v>30</v>
          </cell>
        </row>
        <row r="720">
          <cell r="H720" t="str">
            <v>PRM219112</v>
          </cell>
          <cell r="J720">
            <v>2</v>
          </cell>
        </row>
        <row r="721">
          <cell r="H721" t="str">
            <v>PRM219116</v>
          </cell>
          <cell r="J721">
            <v>19</v>
          </cell>
        </row>
        <row r="722">
          <cell r="H722" t="str">
            <v>PRM220023</v>
          </cell>
          <cell r="J722">
            <v>30</v>
          </cell>
        </row>
        <row r="723">
          <cell r="H723" t="str">
            <v>PRM220024</v>
          </cell>
          <cell r="J723">
            <v>28</v>
          </cell>
        </row>
        <row r="724">
          <cell r="H724" t="str">
            <v>PRM220047</v>
          </cell>
          <cell r="J724">
            <v>125</v>
          </cell>
        </row>
        <row r="725">
          <cell r="H725" t="str">
            <v>PRM220053</v>
          </cell>
          <cell r="J725">
            <v>13</v>
          </cell>
        </row>
        <row r="726">
          <cell r="H726" t="str">
            <v>PRM220071</v>
          </cell>
          <cell r="J726">
            <v>290</v>
          </cell>
        </row>
        <row r="727">
          <cell r="H727" t="str">
            <v>PRM220072</v>
          </cell>
          <cell r="J727">
            <v>89</v>
          </cell>
        </row>
        <row r="728">
          <cell r="H728" t="str">
            <v>PRM220073</v>
          </cell>
          <cell r="J728">
            <v>71</v>
          </cell>
        </row>
        <row r="729">
          <cell r="H729" t="str">
            <v>PRM220074</v>
          </cell>
          <cell r="J729">
            <v>41</v>
          </cell>
        </row>
        <row r="730">
          <cell r="H730" t="str">
            <v>PRM220099</v>
          </cell>
          <cell r="J730">
            <v>10</v>
          </cell>
        </row>
        <row r="731">
          <cell r="H731" t="str">
            <v>PRM220110</v>
          </cell>
          <cell r="J731">
            <v>1</v>
          </cell>
        </row>
        <row r="732">
          <cell r="H732" t="str">
            <v>PRM220132</v>
          </cell>
          <cell r="J732">
            <v>9</v>
          </cell>
        </row>
        <row r="733">
          <cell r="H733" t="str">
            <v>PRM221023</v>
          </cell>
          <cell r="J733">
            <v>108</v>
          </cell>
        </row>
        <row r="734">
          <cell r="H734" t="str">
            <v>PRM221039</v>
          </cell>
          <cell r="J734">
            <v>6</v>
          </cell>
        </row>
        <row r="735">
          <cell r="H735" t="str">
            <v>PRM221054</v>
          </cell>
          <cell r="J735">
            <v>25</v>
          </cell>
        </row>
        <row r="736">
          <cell r="H736" t="str">
            <v>PRM221055</v>
          </cell>
          <cell r="J736">
            <v>12</v>
          </cell>
        </row>
        <row r="737">
          <cell r="H737" t="str">
            <v>PRM221056</v>
          </cell>
          <cell r="J737">
            <v>175</v>
          </cell>
        </row>
        <row r="738">
          <cell r="H738" t="str">
            <v>PRM221059</v>
          </cell>
          <cell r="J738">
            <v>253</v>
          </cell>
        </row>
        <row r="739">
          <cell r="H739" t="str">
            <v>PRM221066</v>
          </cell>
          <cell r="J739">
            <v>2</v>
          </cell>
        </row>
        <row r="740">
          <cell r="H740" t="str">
            <v>PRM221069</v>
          </cell>
          <cell r="J740">
            <v>130</v>
          </cell>
        </row>
        <row r="741">
          <cell r="H741" t="str">
            <v>PRM221070</v>
          </cell>
          <cell r="J741">
            <v>139</v>
          </cell>
        </row>
        <row r="742">
          <cell r="H742" t="str">
            <v>PRM221071</v>
          </cell>
          <cell r="J742">
            <v>67</v>
          </cell>
        </row>
        <row r="743">
          <cell r="H743" t="str">
            <v>PRM221083</v>
          </cell>
          <cell r="J743">
            <v>60</v>
          </cell>
        </row>
        <row r="744">
          <cell r="H744" t="str">
            <v>PRM221103</v>
          </cell>
          <cell r="J744">
            <v>72</v>
          </cell>
        </row>
        <row r="745">
          <cell r="H745" t="str">
            <v>PRM221118</v>
          </cell>
          <cell r="J745">
            <v>21</v>
          </cell>
        </row>
        <row r="746">
          <cell r="H746" t="str">
            <v>PRM221122</v>
          </cell>
          <cell r="J746">
            <v>300</v>
          </cell>
        </row>
        <row r="747">
          <cell r="H747" t="str">
            <v>PRM222019</v>
          </cell>
          <cell r="J747">
            <v>4</v>
          </cell>
        </row>
        <row r="748">
          <cell r="H748" t="str">
            <v>PRM222022</v>
          </cell>
          <cell r="J748">
            <v>125</v>
          </cell>
        </row>
        <row r="749">
          <cell r="H749" t="str">
            <v>PRM222087</v>
          </cell>
          <cell r="J749">
            <v>1</v>
          </cell>
        </row>
        <row r="750">
          <cell r="H750" t="str">
            <v>PRM222088</v>
          </cell>
          <cell r="J750">
            <v>71</v>
          </cell>
        </row>
        <row r="751">
          <cell r="H751" t="str">
            <v>PRM222090</v>
          </cell>
          <cell r="J751">
            <v>44</v>
          </cell>
        </row>
        <row r="752">
          <cell r="H752" t="str">
            <v>PRM222092</v>
          </cell>
          <cell r="J752">
            <v>136</v>
          </cell>
        </row>
        <row r="753">
          <cell r="H753" t="str">
            <v>PRM222093</v>
          </cell>
          <cell r="J753">
            <v>160</v>
          </cell>
        </row>
        <row r="754">
          <cell r="H754" t="str">
            <v>PRM222147</v>
          </cell>
          <cell r="J754">
            <v>39</v>
          </cell>
        </row>
        <row r="755">
          <cell r="H755" t="str">
            <v>PRM222148</v>
          </cell>
          <cell r="J755">
            <v>106</v>
          </cell>
        </row>
        <row r="756">
          <cell r="H756" t="str">
            <v>PRM222150</v>
          </cell>
          <cell r="J756">
            <v>40</v>
          </cell>
        </row>
        <row r="757">
          <cell r="H757" t="str">
            <v>PRM222151</v>
          </cell>
          <cell r="J757">
            <v>45</v>
          </cell>
        </row>
        <row r="758">
          <cell r="H758" t="str">
            <v>PRM222199</v>
          </cell>
          <cell r="J758">
            <v>137</v>
          </cell>
        </row>
        <row r="759">
          <cell r="H759" t="str">
            <v>PRM222200</v>
          </cell>
          <cell r="J759">
            <v>143</v>
          </cell>
        </row>
        <row r="760">
          <cell r="H760" t="str">
            <v>PRM222214</v>
          </cell>
          <cell r="J760">
            <v>4</v>
          </cell>
        </row>
        <row r="761">
          <cell r="H761" t="str">
            <v>PRM222216</v>
          </cell>
          <cell r="J761">
            <v>15</v>
          </cell>
        </row>
        <row r="762">
          <cell r="H762" t="str">
            <v>PRM222217</v>
          </cell>
          <cell r="J762">
            <v>6</v>
          </cell>
        </row>
        <row r="763">
          <cell r="H763" t="str">
            <v>PRM222218</v>
          </cell>
          <cell r="J763">
            <v>26</v>
          </cell>
        </row>
        <row r="764">
          <cell r="H764" t="str">
            <v>PRM222219</v>
          </cell>
          <cell r="J764">
            <v>21</v>
          </cell>
        </row>
        <row r="765">
          <cell r="H765" t="str">
            <v>PRM222220</v>
          </cell>
          <cell r="J765">
            <v>68</v>
          </cell>
        </row>
        <row r="766">
          <cell r="H766" t="str">
            <v>PRM222221</v>
          </cell>
          <cell r="J766">
            <v>867</v>
          </cell>
        </row>
        <row r="767">
          <cell r="H767" t="str">
            <v>PRM222222</v>
          </cell>
          <cell r="J767">
            <v>393</v>
          </cell>
        </row>
        <row r="768">
          <cell r="H768" t="str">
            <v>PRM222238</v>
          </cell>
          <cell r="J768">
            <v>595</v>
          </cell>
        </row>
        <row r="769">
          <cell r="H769" t="str">
            <v>PRM222239</v>
          </cell>
          <cell r="J769">
            <v>385</v>
          </cell>
        </row>
        <row r="770">
          <cell r="H770" t="str">
            <v>PRM222242</v>
          </cell>
          <cell r="J770">
            <v>604</v>
          </cell>
        </row>
        <row r="771">
          <cell r="H771" t="str">
            <v>PRM223001</v>
          </cell>
          <cell r="J771">
            <v>1923</v>
          </cell>
        </row>
        <row r="772">
          <cell r="H772" t="str">
            <v>PRM223002</v>
          </cell>
          <cell r="J772">
            <v>1131</v>
          </cell>
        </row>
        <row r="773">
          <cell r="H773" t="str">
            <v>PRM223004</v>
          </cell>
          <cell r="J773">
            <v>76</v>
          </cell>
        </row>
        <row r="774">
          <cell r="H774" t="str">
            <v>PRM223005</v>
          </cell>
          <cell r="J774">
            <v>58</v>
          </cell>
        </row>
        <row r="775">
          <cell r="H775" t="str">
            <v>PRM223006</v>
          </cell>
          <cell r="J775">
            <v>47</v>
          </cell>
        </row>
        <row r="776">
          <cell r="H776" t="str">
            <v>PRM223007</v>
          </cell>
          <cell r="J776">
            <v>49</v>
          </cell>
        </row>
        <row r="777">
          <cell r="H777" t="str">
            <v>PRM223008</v>
          </cell>
          <cell r="J777">
            <v>72</v>
          </cell>
        </row>
        <row r="778">
          <cell r="H778" t="str">
            <v>PRM223009</v>
          </cell>
          <cell r="J778">
            <v>43</v>
          </cell>
        </row>
        <row r="779">
          <cell r="H779" t="str">
            <v>PRM223010</v>
          </cell>
          <cell r="J779">
            <v>233</v>
          </cell>
        </row>
        <row r="780">
          <cell r="H780" t="str">
            <v>PRM223028</v>
          </cell>
          <cell r="J780">
            <v>17</v>
          </cell>
        </row>
        <row r="781">
          <cell r="H781" t="str">
            <v>PRM223029</v>
          </cell>
          <cell r="J781">
            <v>1</v>
          </cell>
        </row>
        <row r="782">
          <cell r="H782" t="str">
            <v>PRM223035</v>
          </cell>
          <cell r="J782">
            <v>387</v>
          </cell>
        </row>
        <row r="783">
          <cell r="H783" t="str">
            <v>PRM223036</v>
          </cell>
          <cell r="J783">
            <v>223</v>
          </cell>
        </row>
        <row r="784">
          <cell r="H784" t="str">
            <v>PRM223037</v>
          </cell>
          <cell r="J784">
            <v>547</v>
          </cell>
        </row>
        <row r="785">
          <cell r="H785" t="str">
            <v>PRM223038</v>
          </cell>
          <cell r="J785">
            <v>73</v>
          </cell>
        </row>
        <row r="786">
          <cell r="H786" t="str">
            <v>PRM223046</v>
          </cell>
          <cell r="J786">
            <v>64</v>
          </cell>
        </row>
        <row r="787">
          <cell r="H787" t="str">
            <v>PRM223047</v>
          </cell>
          <cell r="J787">
            <v>66</v>
          </cell>
        </row>
        <row r="788">
          <cell r="H788" t="str">
            <v>PRM223056</v>
          </cell>
          <cell r="J788">
            <v>41</v>
          </cell>
        </row>
        <row r="789">
          <cell r="H789" t="str">
            <v>PRM223059</v>
          </cell>
          <cell r="J789">
            <v>50</v>
          </cell>
        </row>
        <row r="790">
          <cell r="H790" t="str">
            <v>PRM223060</v>
          </cell>
          <cell r="J790">
            <v>36</v>
          </cell>
        </row>
        <row r="791">
          <cell r="H791" t="str">
            <v>PRM223061</v>
          </cell>
          <cell r="J791">
            <v>36</v>
          </cell>
        </row>
        <row r="792">
          <cell r="H792" t="str">
            <v>PRM223067</v>
          </cell>
          <cell r="J792">
            <v>7</v>
          </cell>
        </row>
        <row r="793">
          <cell r="H793" t="str">
            <v>PRM223075</v>
          </cell>
          <cell r="J793">
            <v>19</v>
          </cell>
        </row>
        <row r="794">
          <cell r="H794" t="str">
            <v>PRM223076</v>
          </cell>
          <cell r="J794">
            <v>37</v>
          </cell>
        </row>
        <row r="795">
          <cell r="H795" t="str">
            <v>PRM223077</v>
          </cell>
          <cell r="J795">
            <v>40</v>
          </cell>
        </row>
        <row r="796">
          <cell r="H796" t="str">
            <v>PRM223078</v>
          </cell>
          <cell r="J796">
            <v>29</v>
          </cell>
        </row>
        <row r="797">
          <cell r="H797" t="str">
            <v>PRM223080</v>
          </cell>
          <cell r="J797">
            <v>11</v>
          </cell>
        </row>
        <row r="798">
          <cell r="H798" t="str">
            <v>PRM223081</v>
          </cell>
          <cell r="J798">
            <v>93</v>
          </cell>
        </row>
        <row r="799">
          <cell r="H799" t="str">
            <v>PRM223082</v>
          </cell>
          <cell r="J799">
            <v>52</v>
          </cell>
        </row>
        <row r="800">
          <cell r="H800" t="str">
            <v>PRM223083</v>
          </cell>
          <cell r="J800">
            <v>1597</v>
          </cell>
        </row>
        <row r="801">
          <cell r="H801" t="str">
            <v>PRM223084</v>
          </cell>
          <cell r="J801">
            <v>94</v>
          </cell>
        </row>
        <row r="802">
          <cell r="H802" t="str">
            <v>PRM223085</v>
          </cell>
          <cell r="J802">
            <v>1175</v>
          </cell>
        </row>
        <row r="803">
          <cell r="H803" t="str">
            <v>PRM223095</v>
          </cell>
          <cell r="J803">
            <v>12</v>
          </cell>
        </row>
        <row r="804">
          <cell r="H804" t="str">
            <v>PRM223097</v>
          </cell>
          <cell r="J804">
            <v>21</v>
          </cell>
        </row>
        <row r="805">
          <cell r="H805" t="str">
            <v>PRM223099</v>
          </cell>
          <cell r="J805">
            <v>52</v>
          </cell>
        </row>
        <row r="806">
          <cell r="H806" t="str">
            <v>PRM224003</v>
          </cell>
          <cell r="J806">
            <v>56</v>
          </cell>
        </row>
        <row r="807">
          <cell r="H807" t="str">
            <v>PRM224005</v>
          </cell>
          <cell r="J807">
            <v>15</v>
          </cell>
        </row>
        <row r="808">
          <cell r="H808" t="str">
            <v>PRM224010</v>
          </cell>
          <cell r="J808">
            <v>61</v>
          </cell>
        </row>
        <row r="809">
          <cell r="H809" t="str">
            <v>PRM224011</v>
          </cell>
          <cell r="J809">
            <v>63</v>
          </cell>
        </row>
        <row r="810">
          <cell r="H810" t="str">
            <v>PRM224012</v>
          </cell>
          <cell r="J810">
            <v>41</v>
          </cell>
        </row>
        <row r="811">
          <cell r="H811" t="str">
            <v>PRM224015</v>
          </cell>
          <cell r="J811">
            <v>43</v>
          </cell>
        </row>
        <row r="812">
          <cell r="H812" t="str">
            <v>PRM224016</v>
          </cell>
          <cell r="J812">
            <v>113</v>
          </cell>
        </row>
        <row r="813">
          <cell r="H813" t="str">
            <v>PRM224017</v>
          </cell>
          <cell r="J813">
            <v>22</v>
          </cell>
        </row>
        <row r="814">
          <cell r="H814" t="str">
            <v>PRM224019</v>
          </cell>
          <cell r="J814">
            <v>128</v>
          </cell>
        </row>
        <row r="815">
          <cell r="H815" t="str">
            <v>PRM224021</v>
          </cell>
          <cell r="J815">
            <v>18</v>
          </cell>
        </row>
        <row r="816">
          <cell r="H816" t="str">
            <v>PRM224022</v>
          </cell>
          <cell r="J816">
            <v>24</v>
          </cell>
        </row>
        <row r="817">
          <cell r="H817" t="str">
            <v>PRM224023</v>
          </cell>
          <cell r="J817">
            <v>58</v>
          </cell>
        </row>
        <row r="818">
          <cell r="H818" t="str">
            <v>PRM224025</v>
          </cell>
          <cell r="J818">
            <v>13</v>
          </cell>
        </row>
        <row r="819">
          <cell r="H819" t="str">
            <v>PRM224027</v>
          </cell>
          <cell r="J819">
            <v>55</v>
          </cell>
        </row>
        <row r="820">
          <cell r="H820" t="str">
            <v>PRM224028</v>
          </cell>
          <cell r="J820">
            <v>60</v>
          </cell>
        </row>
        <row r="821">
          <cell r="H821" t="str">
            <v>PRM224029</v>
          </cell>
          <cell r="J821">
            <v>12</v>
          </cell>
        </row>
        <row r="822">
          <cell r="H822" t="str">
            <v>PRM224037</v>
          </cell>
          <cell r="J822">
            <v>52</v>
          </cell>
        </row>
        <row r="823">
          <cell r="H823" t="str">
            <v>PRM224042</v>
          </cell>
          <cell r="J823">
            <v>29</v>
          </cell>
        </row>
        <row r="824">
          <cell r="H824" t="str">
            <v>PRM224043</v>
          </cell>
          <cell r="J824">
            <v>4</v>
          </cell>
        </row>
        <row r="825">
          <cell r="H825" t="str">
            <v>PRM224044</v>
          </cell>
          <cell r="J825">
            <v>37</v>
          </cell>
        </row>
        <row r="826">
          <cell r="H826" t="str">
            <v>PRM224047</v>
          </cell>
          <cell r="J826">
            <v>19</v>
          </cell>
        </row>
        <row r="827">
          <cell r="H827" t="str">
            <v>PRM224048</v>
          </cell>
          <cell r="J827">
            <v>6</v>
          </cell>
        </row>
        <row r="828">
          <cell r="H828" t="str">
            <v>PRM224049</v>
          </cell>
          <cell r="J828">
            <v>14</v>
          </cell>
        </row>
        <row r="829">
          <cell r="H829" t="str">
            <v>PRM224050</v>
          </cell>
          <cell r="J829">
            <v>13</v>
          </cell>
        </row>
        <row r="830">
          <cell r="H830" t="str">
            <v>PRM224051</v>
          </cell>
          <cell r="J830">
            <v>9</v>
          </cell>
        </row>
        <row r="831">
          <cell r="H831" t="str">
            <v>PRM224052</v>
          </cell>
          <cell r="J831">
            <v>9</v>
          </cell>
        </row>
        <row r="832">
          <cell r="H832" t="str">
            <v>PRM224053</v>
          </cell>
          <cell r="J832">
            <v>13</v>
          </cell>
        </row>
        <row r="833">
          <cell r="H833" t="str">
            <v>PRM224054</v>
          </cell>
          <cell r="J833">
            <v>10</v>
          </cell>
        </row>
        <row r="834">
          <cell r="H834" t="str">
            <v>PRM224055</v>
          </cell>
          <cell r="J834">
            <v>7</v>
          </cell>
        </row>
        <row r="835">
          <cell r="H835" t="str">
            <v>PRM224056</v>
          </cell>
          <cell r="J835">
            <v>18</v>
          </cell>
        </row>
        <row r="836">
          <cell r="H836" t="str">
            <v>PRM224057</v>
          </cell>
          <cell r="J836">
            <v>18</v>
          </cell>
        </row>
        <row r="837">
          <cell r="H837" t="str">
            <v>PRM224058</v>
          </cell>
          <cell r="J837">
            <v>15</v>
          </cell>
        </row>
        <row r="838">
          <cell r="H838" t="str">
            <v>PRM224059</v>
          </cell>
          <cell r="J838">
            <v>60</v>
          </cell>
        </row>
        <row r="839">
          <cell r="H839" t="str">
            <v>PRM224060</v>
          </cell>
          <cell r="J839">
            <v>80</v>
          </cell>
        </row>
        <row r="840">
          <cell r="H840" t="str">
            <v>PRM224061</v>
          </cell>
          <cell r="J840">
            <v>6</v>
          </cell>
        </row>
        <row r="841">
          <cell r="H841" t="str">
            <v>PRM224062</v>
          </cell>
          <cell r="J841">
            <v>26</v>
          </cell>
        </row>
        <row r="842">
          <cell r="H842" t="str">
            <v>PRM224063</v>
          </cell>
          <cell r="J842">
            <v>42</v>
          </cell>
        </row>
        <row r="843">
          <cell r="H843" t="str">
            <v>PRM224064</v>
          </cell>
          <cell r="J843">
            <v>100</v>
          </cell>
        </row>
        <row r="844">
          <cell r="H844" t="str">
            <v>PRM224065</v>
          </cell>
          <cell r="J844">
            <v>34</v>
          </cell>
        </row>
        <row r="845">
          <cell r="H845" t="str">
            <v>PRM224068</v>
          </cell>
          <cell r="J845">
            <v>108</v>
          </cell>
        </row>
        <row r="846">
          <cell r="H846" t="str">
            <v>PRM224069</v>
          </cell>
          <cell r="J846">
            <v>33</v>
          </cell>
        </row>
        <row r="847">
          <cell r="H847" t="str">
            <v>PRM224070</v>
          </cell>
          <cell r="J847">
            <v>32</v>
          </cell>
        </row>
        <row r="848">
          <cell r="H848" t="str">
            <v>PRM224071</v>
          </cell>
          <cell r="J848">
            <v>24</v>
          </cell>
        </row>
        <row r="849">
          <cell r="H849" t="str">
            <v>PRM224072</v>
          </cell>
          <cell r="J849">
            <v>72</v>
          </cell>
        </row>
        <row r="850">
          <cell r="H850" t="str">
            <v>PRM224073</v>
          </cell>
          <cell r="J850">
            <v>52</v>
          </cell>
        </row>
        <row r="851">
          <cell r="H851" t="str">
            <v>PRM224074</v>
          </cell>
          <cell r="J851">
            <v>78</v>
          </cell>
        </row>
        <row r="852">
          <cell r="H852" t="str">
            <v>PRM224075</v>
          </cell>
          <cell r="J852">
            <v>52</v>
          </cell>
        </row>
        <row r="853">
          <cell r="H853" t="str">
            <v>PRM224076</v>
          </cell>
          <cell r="J853">
            <v>34</v>
          </cell>
        </row>
        <row r="854">
          <cell r="H854" t="str">
            <v>PRM224077</v>
          </cell>
          <cell r="J854">
            <v>32</v>
          </cell>
        </row>
        <row r="855">
          <cell r="H855" t="str">
            <v>PRM224078</v>
          </cell>
          <cell r="J855">
            <v>44</v>
          </cell>
        </row>
        <row r="856">
          <cell r="H856" t="str">
            <v>PRM224079</v>
          </cell>
          <cell r="J856">
            <v>57</v>
          </cell>
        </row>
        <row r="857">
          <cell r="H857" t="str">
            <v>PRM225001</v>
          </cell>
          <cell r="J857">
            <v>31</v>
          </cell>
        </row>
        <row r="858">
          <cell r="H858" t="str">
            <v>PRM225004</v>
          </cell>
          <cell r="J858">
            <v>5</v>
          </cell>
        </row>
        <row r="859">
          <cell r="H859" t="str">
            <v>PRM225005</v>
          </cell>
          <cell r="J859">
            <v>24</v>
          </cell>
        </row>
        <row r="860">
          <cell r="H860" t="str">
            <v>PRM225008</v>
          </cell>
          <cell r="J860">
            <v>70</v>
          </cell>
        </row>
        <row r="861">
          <cell r="H861" t="str">
            <v>PRM225010</v>
          </cell>
          <cell r="J861">
            <v>55</v>
          </cell>
        </row>
        <row r="862">
          <cell r="H862" t="str">
            <v>PRM225011</v>
          </cell>
          <cell r="J862">
            <v>202</v>
          </cell>
        </row>
        <row r="863">
          <cell r="H863" t="str">
            <v>PRM225012</v>
          </cell>
          <cell r="J863">
            <v>42</v>
          </cell>
        </row>
        <row r="864">
          <cell r="H864" t="str">
            <v>PRM225013</v>
          </cell>
          <cell r="J864">
            <v>146</v>
          </cell>
        </row>
        <row r="865">
          <cell r="H865" t="str">
            <v>PRM225016</v>
          </cell>
          <cell r="J865">
            <v>13</v>
          </cell>
        </row>
        <row r="866">
          <cell r="H866" t="str">
            <v>PRM225017</v>
          </cell>
          <cell r="J866">
            <v>12</v>
          </cell>
        </row>
        <row r="867">
          <cell r="H867" t="str">
            <v>PRM225018</v>
          </cell>
          <cell r="J867">
            <v>96</v>
          </cell>
        </row>
        <row r="868">
          <cell r="H868" t="str">
            <v>PRM225019</v>
          </cell>
          <cell r="J868">
            <v>61</v>
          </cell>
        </row>
        <row r="869">
          <cell r="H869" t="str">
            <v>PRM225020</v>
          </cell>
          <cell r="J869">
            <v>65</v>
          </cell>
        </row>
        <row r="870">
          <cell r="H870" t="str">
            <v>PRM225021</v>
          </cell>
          <cell r="J870">
            <v>52</v>
          </cell>
        </row>
        <row r="871">
          <cell r="H871" t="str">
            <v>PRM225022</v>
          </cell>
          <cell r="J871">
            <v>43</v>
          </cell>
        </row>
        <row r="872">
          <cell r="H872" t="str">
            <v>PRM225023</v>
          </cell>
          <cell r="J872">
            <v>37</v>
          </cell>
        </row>
        <row r="873">
          <cell r="H873" t="str">
            <v>PRM225025</v>
          </cell>
          <cell r="J873">
            <v>1</v>
          </cell>
        </row>
        <row r="874">
          <cell r="H874" t="str">
            <v>PRM225031</v>
          </cell>
          <cell r="J874">
            <v>77</v>
          </cell>
        </row>
        <row r="875">
          <cell r="H875" t="str">
            <v>PRM225032</v>
          </cell>
          <cell r="J875">
            <v>117</v>
          </cell>
        </row>
        <row r="876">
          <cell r="H876" t="str">
            <v>PRM225034</v>
          </cell>
          <cell r="J876">
            <v>36</v>
          </cell>
        </row>
        <row r="877">
          <cell r="H877" t="str">
            <v>PRM225035</v>
          </cell>
          <cell r="J877">
            <v>18</v>
          </cell>
        </row>
        <row r="878">
          <cell r="H878" t="str">
            <v>PRM225036</v>
          </cell>
          <cell r="J878">
            <v>19</v>
          </cell>
        </row>
        <row r="879">
          <cell r="H879" t="str">
            <v>PRM225037</v>
          </cell>
          <cell r="J879">
            <v>44</v>
          </cell>
        </row>
        <row r="880">
          <cell r="H880" t="str">
            <v>PRM225038</v>
          </cell>
          <cell r="J880">
            <v>99</v>
          </cell>
        </row>
        <row r="881">
          <cell r="H881" t="str">
            <v>PRM225039</v>
          </cell>
          <cell r="J881">
            <v>206</v>
          </cell>
        </row>
        <row r="882">
          <cell r="H882" t="str">
            <v>PRM225040</v>
          </cell>
          <cell r="J882">
            <v>94</v>
          </cell>
        </row>
        <row r="883">
          <cell r="H883" t="str">
            <v>PRM225041</v>
          </cell>
          <cell r="J883">
            <v>91</v>
          </cell>
        </row>
        <row r="884">
          <cell r="H884" t="str">
            <v>PRM225042</v>
          </cell>
          <cell r="J884">
            <v>4</v>
          </cell>
        </row>
        <row r="885">
          <cell r="H885" t="str">
            <v>PRM225043</v>
          </cell>
          <cell r="J885">
            <v>11</v>
          </cell>
        </row>
        <row r="886">
          <cell r="H886" t="str">
            <v>PRM225044</v>
          </cell>
          <cell r="J886">
            <v>38</v>
          </cell>
        </row>
        <row r="887">
          <cell r="H887" t="str">
            <v>PRM225045</v>
          </cell>
          <cell r="J887">
            <v>22</v>
          </cell>
        </row>
        <row r="888">
          <cell r="H888" t="str">
            <v>PRM225046</v>
          </cell>
          <cell r="J888">
            <v>21</v>
          </cell>
        </row>
        <row r="889">
          <cell r="H889" t="str">
            <v>PRM225047</v>
          </cell>
          <cell r="J889">
            <v>25</v>
          </cell>
        </row>
        <row r="890">
          <cell r="H890" t="str">
            <v>PRM225053</v>
          </cell>
          <cell r="J890">
            <v>24</v>
          </cell>
        </row>
        <row r="891">
          <cell r="H891" t="str">
            <v>PRP106006</v>
          </cell>
          <cell r="J891">
            <v>10</v>
          </cell>
        </row>
        <row r="892">
          <cell r="H892" t="str">
            <v>PRP107005</v>
          </cell>
          <cell r="J892">
            <v>21</v>
          </cell>
        </row>
        <row r="893">
          <cell r="H893" t="str">
            <v>PRP109011</v>
          </cell>
          <cell r="J893">
            <v>3</v>
          </cell>
        </row>
        <row r="894">
          <cell r="H894" t="str">
            <v>PRP109012</v>
          </cell>
          <cell r="J894">
            <v>25</v>
          </cell>
        </row>
        <row r="895">
          <cell r="H895" t="str">
            <v>PRP109013</v>
          </cell>
          <cell r="J895">
            <v>4</v>
          </cell>
        </row>
        <row r="896">
          <cell r="H896" t="str">
            <v>PRP109014</v>
          </cell>
          <cell r="J896">
            <v>3</v>
          </cell>
        </row>
        <row r="897">
          <cell r="H897" t="str">
            <v>PRP109015</v>
          </cell>
          <cell r="J897">
            <v>2</v>
          </cell>
        </row>
        <row r="898">
          <cell r="H898" t="str">
            <v>PRP109018</v>
          </cell>
          <cell r="J898">
            <v>1</v>
          </cell>
        </row>
        <row r="899">
          <cell r="H899" t="str">
            <v>PRP109024</v>
          </cell>
          <cell r="J899">
            <v>1</v>
          </cell>
        </row>
        <row r="900">
          <cell r="H900" t="str">
            <v>PRP109026</v>
          </cell>
          <cell r="J900">
            <v>8</v>
          </cell>
        </row>
        <row r="901">
          <cell r="H901" t="str">
            <v>PRP110001</v>
          </cell>
          <cell r="J901">
            <v>124</v>
          </cell>
        </row>
        <row r="902">
          <cell r="H902" t="str">
            <v>PRP110006</v>
          </cell>
          <cell r="J902">
            <v>76</v>
          </cell>
        </row>
        <row r="903">
          <cell r="H903" t="str">
            <v>PRP110011</v>
          </cell>
          <cell r="J903">
            <v>3</v>
          </cell>
        </row>
        <row r="904">
          <cell r="H904" t="str">
            <v>PRP110012</v>
          </cell>
          <cell r="J904">
            <v>1</v>
          </cell>
        </row>
        <row r="905">
          <cell r="H905" t="str">
            <v>PRP110013</v>
          </cell>
          <cell r="J905">
            <v>1</v>
          </cell>
        </row>
        <row r="906">
          <cell r="H906" t="str">
            <v>PRP110014</v>
          </cell>
          <cell r="J906">
            <v>1</v>
          </cell>
        </row>
        <row r="907">
          <cell r="H907" t="str">
            <v>PRP110015</v>
          </cell>
          <cell r="J907">
            <v>1</v>
          </cell>
        </row>
        <row r="908">
          <cell r="H908" t="str">
            <v>PRP110016</v>
          </cell>
          <cell r="J908">
            <v>2</v>
          </cell>
        </row>
        <row r="909">
          <cell r="H909" t="str">
            <v>PRP110019</v>
          </cell>
          <cell r="J909">
            <v>10</v>
          </cell>
        </row>
        <row r="910">
          <cell r="H910" t="str">
            <v>PRP110024</v>
          </cell>
          <cell r="J910">
            <v>11</v>
          </cell>
        </row>
        <row r="911">
          <cell r="H911" t="str">
            <v>PRP111014</v>
          </cell>
          <cell r="J911">
            <v>2</v>
          </cell>
        </row>
        <row r="912">
          <cell r="H912" t="str">
            <v>PRP112002</v>
          </cell>
          <cell r="J912">
            <v>1</v>
          </cell>
        </row>
        <row r="913">
          <cell r="H913" t="str">
            <v>PRP112004</v>
          </cell>
          <cell r="J913">
            <v>5</v>
          </cell>
        </row>
        <row r="914">
          <cell r="H914" t="str">
            <v>PRP112006</v>
          </cell>
          <cell r="J914">
            <v>1</v>
          </cell>
        </row>
        <row r="915">
          <cell r="H915" t="str">
            <v>PRP112008</v>
          </cell>
          <cell r="J915">
            <v>5</v>
          </cell>
        </row>
        <row r="916">
          <cell r="H916" t="str">
            <v>PRP112012</v>
          </cell>
          <cell r="J916">
            <v>5</v>
          </cell>
        </row>
        <row r="917">
          <cell r="H917" t="str">
            <v>PRP112013</v>
          </cell>
          <cell r="J917">
            <v>3</v>
          </cell>
        </row>
        <row r="918">
          <cell r="H918" t="str">
            <v>PRP112015</v>
          </cell>
          <cell r="J918">
            <v>1</v>
          </cell>
        </row>
        <row r="919">
          <cell r="H919" t="str">
            <v>PRP112022</v>
          </cell>
          <cell r="J919">
            <v>2199</v>
          </cell>
        </row>
        <row r="920">
          <cell r="H920" t="str">
            <v>PRP112032</v>
          </cell>
          <cell r="J920">
            <v>2308</v>
          </cell>
        </row>
        <row r="921">
          <cell r="H921" t="str">
            <v>PRP113001</v>
          </cell>
          <cell r="J921">
            <v>6</v>
          </cell>
        </row>
        <row r="922">
          <cell r="H922" t="str">
            <v>PRP113008</v>
          </cell>
          <cell r="J922">
            <v>4</v>
          </cell>
        </row>
        <row r="923">
          <cell r="H923" t="str">
            <v>PRP113013</v>
          </cell>
          <cell r="J923">
            <v>1</v>
          </cell>
        </row>
        <row r="924">
          <cell r="H924" t="str">
            <v>PRP113014</v>
          </cell>
          <cell r="J924">
            <v>2</v>
          </cell>
        </row>
        <row r="925">
          <cell r="H925" t="str">
            <v>PRP113015</v>
          </cell>
          <cell r="J925">
            <v>6</v>
          </cell>
        </row>
        <row r="926">
          <cell r="H926" t="str">
            <v>PRP113016</v>
          </cell>
          <cell r="J926">
            <v>4</v>
          </cell>
        </row>
        <row r="927">
          <cell r="H927" t="str">
            <v>PRP113018</v>
          </cell>
          <cell r="J927">
            <v>1</v>
          </cell>
        </row>
        <row r="928">
          <cell r="H928" t="str">
            <v>PRP113020</v>
          </cell>
          <cell r="J928">
            <v>249</v>
          </cell>
        </row>
        <row r="929">
          <cell r="H929" t="str">
            <v>PRP113021</v>
          </cell>
          <cell r="J929">
            <v>21</v>
          </cell>
        </row>
        <row r="930">
          <cell r="H930" t="str">
            <v>PRP113022</v>
          </cell>
          <cell r="J930">
            <v>3</v>
          </cell>
        </row>
        <row r="931">
          <cell r="H931" t="str">
            <v>PRP113025</v>
          </cell>
          <cell r="J931">
            <v>3</v>
          </cell>
        </row>
        <row r="932">
          <cell r="H932" t="str">
            <v>PRP113040</v>
          </cell>
          <cell r="J932">
            <v>11</v>
          </cell>
        </row>
        <row r="933">
          <cell r="H933" t="str">
            <v>PRP113041</v>
          </cell>
          <cell r="J933">
            <v>12</v>
          </cell>
        </row>
        <row r="934">
          <cell r="H934" t="str">
            <v>PRP113055</v>
          </cell>
          <cell r="J934">
            <v>2</v>
          </cell>
        </row>
        <row r="935">
          <cell r="H935" t="str">
            <v>PRP114002</v>
          </cell>
          <cell r="J935">
            <v>24</v>
          </cell>
        </row>
        <row r="936">
          <cell r="H936" t="str">
            <v>PRP114003</v>
          </cell>
          <cell r="J936">
            <v>40</v>
          </cell>
        </row>
        <row r="937">
          <cell r="H937" t="str">
            <v>PRP114004</v>
          </cell>
          <cell r="J937">
            <v>48</v>
          </cell>
        </row>
        <row r="938">
          <cell r="H938" t="str">
            <v>PRP114005</v>
          </cell>
          <cell r="J938">
            <v>5</v>
          </cell>
        </row>
        <row r="939">
          <cell r="H939" t="str">
            <v>PRP114008</v>
          </cell>
          <cell r="J939">
            <v>3</v>
          </cell>
        </row>
        <row r="940">
          <cell r="H940" t="str">
            <v>PRP114015</v>
          </cell>
          <cell r="J940">
            <v>591</v>
          </cell>
        </row>
        <row r="941">
          <cell r="H941" t="str">
            <v>PRP114019</v>
          </cell>
          <cell r="J941">
            <v>20</v>
          </cell>
        </row>
        <row r="942">
          <cell r="H942" t="str">
            <v>PRP114026</v>
          </cell>
          <cell r="J942">
            <v>79</v>
          </cell>
        </row>
        <row r="943">
          <cell r="H943" t="str">
            <v>PRP114030</v>
          </cell>
          <cell r="J943">
            <v>115</v>
          </cell>
        </row>
        <row r="944">
          <cell r="H944" t="str">
            <v>PRP114032</v>
          </cell>
          <cell r="J944">
            <v>9</v>
          </cell>
        </row>
        <row r="945">
          <cell r="H945" t="str">
            <v>PRP114035</v>
          </cell>
          <cell r="J945">
            <v>30</v>
          </cell>
        </row>
        <row r="946">
          <cell r="H946" t="str">
            <v>PRP114036</v>
          </cell>
          <cell r="J946">
            <v>25</v>
          </cell>
        </row>
        <row r="947">
          <cell r="H947" t="str">
            <v>PRP114039</v>
          </cell>
          <cell r="J947">
            <v>150</v>
          </cell>
        </row>
        <row r="948">
          <cell r="H948" t="str">
            <v>PRP114040</v>
          </cell>
          <cell r="J948">
            <v>742</v>
          </cell>
        </row>
        <row r="949">
          <cell r="H949" t="str">
            <v>PRP114041</v>
          </cell>
          <cell r="J949">
            <v>89</v>
          </cell>
        </row>
        <row r="950">
          <cell r="H950" t="str">
            <v>PRP114053</v>
          </cell>
          <cell r="J950">
            <v>38</v>
          </cell>
        </row>
        <row r="951">
          <cell r="H951" t="str">
            <v>PRP114054</v>
          </cell>
          <cell r="J951">
            <v>4</v>
          </cell>
        </row>
        <row r="952">
          <cell r="H952" t="str">
            <v>PRP114055</v>
          </cell>
          <cell r="J952">
            <v>15</v>
          </cell>
        </row>
        <row r="953">
          <cell r="H953" t="str">
            <v>PRP114060</v>
          </cell>
          <cell r="J953">
            <v>79</v>
          </cell>
        </row>
        <row r="954">
          <cell r="H954" t="str">
            <v>PRP114061</v>
          </cell>
          <cell r="J954">
            <v>39</v>
          </cell>
        </row>
        <row r="955">
          <cell r="H955" t="str">
            <v>PRP114062</v>
          </cell>
          <cell r="J955">
            <v>95</v>
          </cell>
        </row>
        <row r="956">
          <cell r="H956" t="str">
            <v>PRP114063</v>
          </cell>
          <cell r="J956">
            <v>55</v>
          </cell>
        </row>
        <row r="957">
          <cell r="H957" t="str">
            <v>PRP114070</v>
          </cell>
          <cell r="J957">
            <v>26</v>
          </cell>
        </row>
        <row r="958">
          <cell r="H958" t="str">
            <v>PRP115008</v>
          </cell>
          <cell r="J958">
            <v>48</v>
          </cell>
        </row>
        <row r="959">
          <cell r="H959" t="str">
            <v>PRP115009</v>
          </cell>
          <cell r="J959">
            <v>34</v>
          </cell>
        </row>
        <row r="960">
          <cell r="H960" t="str">
            <v>PRP115010</v>
          </cell>
          <cell r="J960">
            <v>29</v>
          </cell>
        </row>
        <row r="961">
          <cell r="H961" t="str">
            <v>PRP115012</v>
          </cell>
          <cell r="J961">
            <v>4</v>
          </cell>
        </row>
        <row r="962">
          <cell r="H962" t="str">
            <v>PRP115013</v>
          </cell>
          <cell r="J962">
            <v>53</v>
          </cell>
        </row>
        <row r="963">
          <cell r="H963" t="str">
            <v>PRP115014</v>
          </cell>
          <cell r="J963">
            <v>130</v>
          </cell>
        </row>
        <row r="964">
          <cell r="H964" t="str">
            <v>PRP115015</v>
          </cell>
          <cell r="J964">
            <v>29</v>
          </cell>
        </row>
        <row r="965">
          <cell r="H965" t="str">
            <v>PRP115020</v>
          </cell>
          <cell r="J965">
            <v>12</v>
          </cell>
        </row>
        <row r="966">
          <cell r="H966" t="str">
            <v>PRP115022</v>
          </cell>
          <cell r="J966">
            <v>1</v>
          </cell>
        </row>
        <row r="967">
          <cell r="H967" t="str">
            <v>PRP115023</v>
          </cell>
          <cell r="J967">
            <v>4</v>
          </cell>
        </row>
        <row r="968">
          <cell r="H968" t="str">
            <v>PRP115024</v>
          </cell>
          <cell r="J968">
            <v>10</v>
          </cell>
        </row>
        <row r="969">
          <cell r="H969" t="str">
            <v>PRP115025</v>
          </cell>
          <cell r="J969">
            <v>146</v>
          </cell>
        </row>
        <row r="970">
          <cell r="H970" t="str">
            <v>PRP115041</v>
          </cell>
          <cell r="J970">
            <v>45</v>
          </cell>
        </row>
        <row r="971">
          <cell r="H971" t="str">
            <v>PRP115043</v>
          </cell>
          <cell r="J971">
            <v>6</v>
          </cell>
        </row>
        <row r="972">
          <cell r="H972" t="str">
            <v>PRP116001</v>
          </cell>
          <cell r="J972">
            <v>374</v>
          </cell>
        </row>
        <row r="973">
          <cell r="H973" t="str">
            <v>PRP116012</v>
          </cell>
          <cell r="J973">
            <v>1</v>
          </cell>
        </row>
        <row r="974">
          <cell r="H974" t="str">
            <v>PRP116013</v>
          </cell>
          <cell r="J974">
            <v>9</v>
          </cell>
        </row>
        <row r="975">
          <cell r="H975" t="str">
            <v>PRP116015</v>
          </cell>
          <cell r="J975">
            <v>283</v>
          </cell>
        </row>
        <row r="976">
          <cell r="H976" t="str">
            <v>PRP116016</v>
          </cell>
          <cell r="J976">
            <v>18</v>
          </cell>
        </row>
        <row r="977">
          <cell r="H977" t="str">
            <v>PRP116027</v>
          </cell>
          <cell r="J977">
            <v>14</v>
          </cell>
        </row>
        <row r="978">
          <cell r="H978" t="str">
            <v>PRP116028</v>
          </cell>
          <cell r="J978">
            <v>35</v>
          </cell>
        </row>
        <row r="979">
          <cell r="H979" t="str">
            <v>PRP116029</v>
          </cell>
          <cell r="J979">
            <v>3</v>
          </cell>
        </row>
        <row r="980">
          <cell r="H980" t="str">
            <v>PRP116030</v>
          </cell>
          <cell r="J980">
            <v>2</v>
          </cell>
        </row>
        <row r="981">
          <cell r="H981" t="str">
            <v>PRP116031</v>
          </cell>
          <cell r="J981">
            <v>3</v>
          </cell>
        </row>
        <row r="982">
          <cell r="H982" t="str">
            <v>PRP116035</v>
          </cell>
          <cell r="J982">
            <v>14</v>
          </cell>
        </row>
        <row r="983">
          <cell r="H983" t="str">
            <v>PRP116036</v>
          </cell>
          <cell r="J983">
            <v>8</v>
          </cell>
        </row>
        <row r="984">
          <cell r="H984" t="str">
            <v>PRP116037</v>
          </cell>
          <cell r="J984">
            <v>3</v>
          </cell>
        </row>
        <row r="985">
          <cell r="H985" t="str">
            <v>PRP116038</v>
          </cell>
          <cell r="J985">
            <v>13</v>
          </cell>
        </row>
        <row r="986">
          <cell r="H986" t="str">
            <v>PRP116040</v>
          </cell>
          <cell r="J986">
            <v>1</v>
          </cell>
        </row>
        <row r="987">
          <cell r="H987" t="str">
            <v>PRP116041</v>
          </cell>
          <cell r="J987">
            <v>5</v>
          </cell>
        </row>
        <row r="988">
          <cell r="H988" t="str">
            <v>PRP116044</v>
          </cell>
          <cell r="J988">
            <v>4</v>
          </cell>
        </row>
        <row r="989">
          <cell r="H989" t="str">
            <v>PRP117001</v>
          </cell>
          <cell r="J989">
            <v>1259</v>
          </cell>
        </row>
        <row r="990">
          <cell r="H990" t="str">
            <v>PRP117004</v>
          </cell>
          <cell r="J990">
            <v>5</v>
          </cell>
        </row>
        <row r="991">
          <cell r="H991" t="str">
            <v>PRP117005</v>
          </cell>
          <cell r="J991">
            <v>27</v>
          </cell>
        </row>
        <row r="992">
          <cell r="H992" t="str">
            <v>PRP117007</v>
          </cell>
          <cell r="J992">
            <v>69</v>
          </cell>
        </row>
        <row r="993">
          <cell r="H993" t="str">
            <v>PRP117008</v>
          </cell>
          <cell r="J993">
            <v>2</v>
          </cell>
        </row>
        <row r="994">
          <cell r="H994" t="str">
            <v>PRP117009</v>
          </cell>
          <cell r="J994">
            <v>4</v>
          </cell>
        </row>
        <row r="995">
          <cell r="H995" t="str">
            <v>PRP117014</v>
          </cell>
          <cell r="J995">
            <v>8</v>
          </cell>
        </row>
        <row r="996">
          <cell r="H996" t="str">
            <v>PRP117015</v>
          </cell>
          <cell r="J996">
            <v>6</v>
          </cell>
        </row>
        <row r="997">
          <cell r="H997" t="str">
            <v>PRP117017</v>
          </cell>
          <cell r="J997">
            <v>10</v>
          </cell>
        </row>
        <row r="998">
          <cell r="H998" t="str">
            <v>PRP117018</v>
          </cell>
          <cell r="J998">
            <v>6</v>
          </cell>
        </row>
        <row r="999">
          <cell r="H999" t="str">
            <v>PRP117019</v>
          </cell>
          <cell r="J999">
            <v>3</v>
          </cell>
        </row>
        <row r="1000">
          <cell r="H1000" t="str">
            <v>PRP117023</v>
          </cell>
          <cell r="J1000">
            <v>1</v>
          </cell>
        </row>
        <row r="1001">
          <cell r="H1001" t="str">
            <v>PRP117026</v>
          </cell>
          <cell r="J1001">
            <v>2496</v>
          </cell>
        </row>
        <row r="1002">
          <cell r="H1002" t="str">
            <v>PRP117027</v>
          </cell>
          <cell r="J1002">
            <v>21</v>
          </cell>
        </row>
        <row r="1003">
          <cell r="H1003" t="str">
            <v>PRP117028</v>
          </cell>
          <cell r="J1003">
            <v>71</v>
          </cell>
        </row>
        <row r="1004">
          <cell r="H1004" t="str">
            <v>PRP117029</v>
          </cell>
          <cell r="J1004">
            <v>2053</v>
          </cell>
        </row>
        <row r="1005">
          <cell r="H1005" t="str">
            <v>PRP117030</v>
          </cell>
          <cell r="J1005">
            <v>2539</v>
          </cell>
        </row>
        <row r="1006">
          <cell r="H1006" t="str">
            <v>PRP117032</v>
          </cell>
          <cell r="J1006">
            <v>67</v>
          </cell>
        </row>
        <row r="1007">
          <cell r="H1007" t="str">
            <v>PRP117042</v>
          </cell>
          <cell r="J1007">
            <v>5</v>
          </cell>
        </row>
        <row r="1008">
          <cell r="H1008" t="str">
            <v>PRP117043</v>
          </cell>
          <cell r="J1008">
            <v>2</v>
          </cell>
        </row>
        <row r="1009">
          <cell r="H1009" t="str">
            <v>PRP117044</v>
          </cell>
          <cell r="J1009">
            <v>113</v>
          </cell>
        </row>
        <row r="1010">
          <cell r="H1010" t="str">
            <v>PRP117045</v>
          </cell>
          <cell r="J1010">
            <v>4441</v>
          </cell>
        </row>
        <row r="1011">
          <cell r="H1011" t="str">
            <v>PRP117046</v>
          </cell>
          <cell r="J1011">
            <v>478</v>
          </cell>
        </row>
        <row r="1012">
          <cell r="H1012" t="str">
            <v>PRP117047</v>
          </cell>
          <cell r="J1012">
            <v>7</v>
          </cell>
        </row>
        <row r="1013">
          <cell r="H1013" t="str">
            <v>PRP117048</v>
          </cell>
          <cell r="J1013">
            <v>85</v>
          </cell>
        </row>
        <row r="1014">
          <cell r="H1014" t="str">
            <v>PRP117049</v>
          </cell>
          <cell r="J1014">
            <v>1069</v>
          </cell>
        </row>
        <row r="1015">
          <cell r="H1015" t="str">
            <v>PRP117050</v>
          </cell>
          <cell r="J1015">
            <v>33</v>
          </cell>
        </row>
        <row r="1016">
          <cell r="H1016" t="str">
            <v>PRP117052</v>
          </cell>
          <cell r="J1016">
            <v>1</v>
          </cell>
        </row>
        <row r="1017">
          <cell r="H1017" t="str">
            <v>PRP117055</v>
          </cell>
          <cell r="J1017">
            <v>3982</v>
          </cell>
        </row>
        <row r="1018">
          <cell r="H1018" t="str">
            <v>PRP117056</v>
          </cell>
          <cell r="J1018">
            <v>6191</v>
          </cell>
        </row>
        <row r="1019">
          <cell r="H1019" t="str">
            <v>PRP117064</v>
          </cell>
          <cell r="J1019">
            <v>114</v>
          </cell>
        </row>
        <row r="1020">
          <cell r="H1020" t="str">
            <v>PRP117065</v>
          </cell>
          <cell r="J1020">
            <v>2</v>
          </cell>
        </row>
        <row r="1021">
          <cell r="H1021" t="str">
            <v>PRP118002</v>
          </cell>
          <cell r="J1021">
            <v>2</v>
          </cell>
        </row>
        <row r="1022">
          <cell r="H1022" t="str">
            <v>PRP118003</v>
          </cell>
          <cell r="J1022">
            <v>31248</v>
          </cell>
        </row>
        <row r="1023">
          <cell r="H1023" t="str">
            <v>PRP118004</v>
          </cell>
          <cell r="J1023">
            <v>41472</v>
          </cell>
        </row>
        <row r="1024">
          <cell r="H1024" t="str">
            <v>PRP118005</v>
          </cell>
          <cell r="J1024">
            <v>17856</v>
          </cell>
        </row>
        <row r="1025">
          <cell r="H1025" t="str">
            <v>PRP118006</v>
          </cell>
          <cell r="J1025">
            <v>18936</v>
          </cell>
        </row>
        <row r="1026">
          <cell r="H1026" t="str">
            <v>PRP118008</v>
          </cell>
          <cell r="J1026">
            <v>26640</v>
          </cell>
        </row>
        <row r="1027">
          <cell r="H1027" t="str">
            <v>PRP118010</v>
          </cell>
          <cell r="J1027">
            <v>896</v>
          </cell>
        </row>
        <row r="1028">
          <cell r="H1028" t="str">
            <v>PRP118011</v>
          </cell>
          <cell r="J1028">
            <v>722</v>
          </cell>
        </row>
        <row r="1029">
          <cell r="H1029" t="str">
            <v>PRP118012</v>
          </cell>
          <cell r="J1029">
            <v>2</v>
          </cell>
        </row>
        <row r="1030">
          <cell r="H1030" t="str">
            <v>PRP118014</v>
          </cell>
          <cell r="J1030">
            <v>61</v>
          </cell>
        </row>
        <row r="1031">
          <cell r="H1031" t="str">
            <v>PRP118015</v>
          </cell>
          <cell r="J1031">
            <v>4</v>
          </cell>
        </row>
        <row r="1032">
          <cell r="H1032" t="str">
            <v>PRP118016</v>
          </cell>
          <cell r="J1032">
            <v>928</v>
          </cell>
        </row>
        <row r="1033">
          <cell r="H1033" t="str">
            <v>PRP118017</v>
          </cell>
          <cell r="J1033">
            <v>2</v>
          </cell>
        </row>
        <row r="1034">
          <cell r="H1034" t="str">
            <v>PRP118020</v>
          </cell>
          <cell r="J1034">
            <v>413</v>
          </cell>
        </row>
        <row r="1035">
          <cell r="H1035" t="str">
            <v>PRP118021</v>
          </cell>
          <cell r="J1035">
            <v>9</v>
          </cell>
        </row>
        <row r="1036">
          <cell r="H1036" t="str">
            <v>PRP118023</v>
          </cell>
          <cell r="J1036">
            <v>9</v>
          </cell>
        </row>
        <row r="1037">
          <cell r="H1037" t="str">
            <v>PRP118024</v>
          </cell>
          <cell r="J1037">
            <v>157</v>
          </cell>
        </row>
        <row r="1038">
          <cell r="H1038" t="str">
            <v>PRP118025</v>
          </cell>
          <cell r="J1038">
            <v>1665</v>
          </cell>
        </row>
        <row r="1039">
          <cell r="H1039" t="str">
            <v>PRP118026</v>
          </cell>
          <cell r="J1039">
            <v>30</v>
          </cell>
        </row>
        <row r="1040">
          <cell r="H1040" t="str">
            <v>PRP118027</v>
          </cell>
          <cell r="J1040">
            <v>3</v>
          </cell>
        </row>
        <row r="1041">
          <cell r="H1041" t="str">
            <v>PRP118029</v>
          </cell>
          <cell r="J1041">
            <v>568</v>
          </cell>
        </row>
        <row r="1042">
          <cell r="H1042" t="str">
            <v>PRP118031</v>
          </cell>
          <cell r="J1042">
            <v>2</v>
          </cell>
        </row>
        <row r="1043">
          <cell r="H1043" t="str">
            <v>PRP118032</v>
          </cell>
          <cell r="J1043">
            <v>10</v>
          </cell>
        </row>
        <row r="1044">
          <cell r="H1044" t="str">
            <v>PRP118033</v>
          </cell>
          <cell r="J1044">
            <v>5</v>
          </cell>
        </row>
        <row r="1045">
          <cell r="H1045" t="str">
            <v>PRP118035</v>
          </cell>
          <cell r="J1045">
            <v>536</v>
          </cell>
        </row>
        <row r="1046">
          <cell r="H1046" t="str">
            <v>PRP118036</v>
          </cell>
          <cell r="J1046">
            <v>1</v>
          </cell>
        </row>
        <row r="1047">
          <cell r="H1047" t="str">
            <v>PRP118037</v>
          </cell>
          <cell r="J1047">
            <v>14256</v>
          </cell>
        </row>
        <row r="1048">
          <cell r="H1048" t="str">
            <v>PRP118038</v>
          </cell>
          <cell r="J1048">
            <v>21240</v>
          </cell>
        </row>
        <row r="1049">
          <cell r="H1049" t="str">
            <v>PRP118039</v>
          </cell>
          <cell r="J1049">
            <v>14160</v>
          </cell>
        </row>
        <row r="1050">
          <cell r="H1050" t="str">
            <v>PRP119008</v>
          </cell>
          <cell r="J1050">
            <v>8</v>
          </cell>
        </row>
        <row r="1051">
          <cell r="H1051" t="str">
            <v>PRP119009</v>
          </cell>
          <cell r="J1051">
            <v>2</v>
          </cell>
        </row>
        <row r="1052">
          <cell r="H1052" t="str">
            <v>PRP119011</v>
          </cell>
          <cell r="J1052">
            <v>0</v>
          </cell>
        </row>
        <row r="1053">
          <cell r="H1053" t="str">
            <v>PRP119012</v>
          </cell>
          <cell r="J1053">
            <v>0</v>
          </cell>
        </row>
        <row r="1054">
          <cell r="H1054" t="str">
            <v>PRP119013</v>
          </cell>
          <cell r="J1054">
            <v>0</v>
          </cell>
        </row>
        <row r="1055">
          <cell r="H1055" t="str">
            <v>PRP119014</v>
          </cell>
          <cell r="J1055">
            <v>0</v>
          </cell>
        </row>
        <row r="1056">
          <cell r="H1056" t="str">
            <v>PRP119015</v>
          </cell>
          <cell r="J1056">
            <v>0</v>
          </cell>
        </row>
        <row r="1057">
          <cell r="H1057" t="str">
            <v>PRP119016</v>
          </cell>
          <cell r="J1057">
            <v>0</v>
          </cell>
        </row>
        <row r="1058">
          <cell r="H1058" t="str">
            <v>PRP119017</v>
          </cell>
          <cell r="J1058">
            <v>0</v>
          </cell>
        </row>
        <row r="1059">
          <cell r="H1059" t="str">
            <v>PRP119018</v>
          </cell>
          <cell r="J1059">
            <v>0</v>
          </cell>
        </row>
        <row r="1060">
          <cell r="H1060" t="str">
            <v>PRP119019</v>
          </cell>
          <cell r="J1060">
            <v>0</v>
          </cell>
        </row>
        <row r="1061">
          <cell r="H1061" t="str">
            <v>PRP119020</v>
          </cell>
          <cell r="J1061">
            <v>0</v>
          </cell>
        </row>
        <row r="1062">
          <cell r="H1062" t="str">
            <v>PRP119021</v>
          </cell>
          <cell r="J1062">
            <v>0</v>
          </cell>
        </row>
        <row r="1063">
          <cell r="H1063" t="str">
            <v>PRP119022</v>
          </cell>
          <cell r="J1063">
            <v>0</v>
          </cell>
        </row>
        <row r="1064">
          <cell r="H1064" t="str">
            <v>PRP119023</v>
          </cell>
          <cell r="J1064">
            <v>4</v>
          </cell>
        </row>
        <row r="1065">
          <cell r="H1065" t="str">
            <v>PRP119024</v>
          </cell>
          <cell r="J1065">
            <v>18072</v>
          </cell>
        </row>
        <row r="1066">
          <cell r="H1066" t="str">
            <v>PRP119025</v>
          </cell>
          <cell r="J1066">
            <v>16632</v>
          </cell>
        </row>
        <row r="1067">
          <cell r="H1067" t="str">
            <v>PRP119026</v>
          </cell>
          <cell r="J1067">
            <v>11304</v>
          </cell>
        </row>
        <row r="1068">
          <cell r="H1068" t="str">
            <v>PRP119027</v>
          </cell>
          <cell r="J1068">
            <v>7</v>
          </cell>
        </row>
        <row r="1069">
          <cell r="H1069" t="str">
            <v>PRP119028</v>
          </cell>
          <cell r="J1069">
            <v>5</v>
          </cell>
        </row>
        <row r="1070">
          <cell r="H1070" t="str">
            <v>PRP119029</v>
          </cell>
          <cell r="J1070">
            <v>4</v>
          </cell>
        </row>
        <row r="1071">
          <cell r="H1071" t="str">
            <v>PRP119030</v>
          </cell>
          <cell r="J1071">
            <v>44</v>
          </cell>
        </row>
        <row r="1072">
          <cell r="H1072" t="str">
            <v>PRP119031</v>
          </cell>
          <cell r="J1072">
            <v>14</v>
          </cell>
        </row>
        <row r="1073">
          <cell r="H1073" t="str">
            <v>PRP119032</v>
          </cell>
          <cell r="J1073">
            <v>11</v>
          </cell>
        </row>
        <row r="1074">
          <cell r="H1074" t="str">
            <v>PRP119033</v>
          </cell>
          <cell r="J1074">
            <v>4</v>
          </cell>
        </row>
        <row r="1075">
          <cell r="H1075" t="str">
            <v>PRP119034</v>
          </cell>
          <cell r="J1075">
            <v>5357</v>
          </cell>
        </row>
        <row r="1076">
          <cell r="H1076" t="str">
            <v>PRP119035</v>
          </cell>
          <cell r="J1076">
            <v>6</v>
          </cell>
        </row>
        <row r="1077">
          <cell r="H1077" t="str">
            <v>PRP119036</v>
          </cell>
          <cell r="J1077">
            <v>14</v>
          </cell>
        </row>
        <row r="1078">
          <cell r="H1078" t="str">
            <v>PRP119037</v>
          </cell>
          <cell r="J1078">
            <v>7</v>
          </cell>
        </row>
        <row r="1079">
          <cell r="H1079" t="str">
            <v>PRP119038</v>
          </cell>
          <cell r="J1079">
            <v>18</v>
          </cell>
        </row>
        <row r="1080">
          <cell r="H1080" t="str">
            <v>PRP119039</v>
          </cell>
          <cell r="J1080">
            <v>9</v>
          </cell>
        </row>
        <row r="1081">
          <cell r="H1081" t="str">
            <v>PRP119040</v>
          </cell>
          <cell r="J1081">
            <v>18</v>
          </cell>
        </row>
        <row r="1082">
          <cell r="H1082" t="str">
            <v>PRP119041</v>
          </cell>
          <cell r="J1082">
            <v>6</v>
          </cell>
        </row>
        <row r="1083">
          <cell r="H1083" t="str">
            <v>PRP119042</v>
          </cell>
          <cell r="J1083">
            <v>9</v>
          </cell>
        </row>
        <row r="1084">
          <cell r="H1084" t="str">
            <v>PRP119043</v>
          </cell>
          <cell r="J1084">
            <v>667</v>
          </cell>
        </row>
        <row r="1085">
          <cell r="H1085" t="str">
            <v>PRP119064</v>
          </cell>
          <cell r="J1085">
            <v>6</v>
          </cell>
        </row>
        <row r="1086">
          <cell r="H1086" t="str">
            <v>PRP119066</v>
          </cell>
          <cell r="J1086">
            <v>1</v>
          </cell>
        </row>
        <row r="1087">
          <cell r="H1087" t="str">
            <v>PRP119068</v>
          </cell>
          <cell r="J1087">
            <v>616</v>
          </cell>
        </row>
        <row r="1088">
          <cell r="H1088" t="str">
            <v>PRP119069</v>
          </cell>
          <cell r="J1088">
            <v>329</v>
          </cell>
        </row>
        <row r="1089">
          <cell r="H1089" t="str">
            <v>PRP119070</v>
          </cell>
          <cell r="J1089">
            <v>278</v>
          </cell>
        </row>
        <row r="1090">
          <cell r="H1090" t="str">
            <v>PRP119072</v>
          </cell>
          <cell r="J1090">
            <v>2</v>
          </cell>
        </row>
        <row r="1091">
          <cell r="H1091" t="str">
            <v>PRP119073</v>
          </cell>
          <cell r="J1091">
            <v>100</v>
          </cell>
        </row>
        <row r="1092">
          <cell r="H1092" t="str">
            <v>PRP119074</v>
          </cell>
          <cell r="J1092">
            <v>3</v>
          </cell>
        </row>
        <row r="1093">
          <cell r="H1093" t="str">
            <v>PRP119075</v>
          </cell>
          <cell r="J1093">
            <v>54</v>
          </cell>
        </row>
        <row r="1094">
          <cell r="H1094" t="str">
            <v>PRP119076</v>
          </cell>
          <cell r="J1094">
            <v>16</v>
          </cell>
        </row>
        <row r="1095">
          <cell r="H1095" t="str">
            <v>PRP119078</v>
          </cell>
          <cell r="J1095">
            <v>5</v>
          </cell>
        </row>
        <row r="1096">
          <cell r="H1096" t="str">
            <v>PRP119079</v>
          </cell>
          <cell r="J1096">
            <v>151</v>
          </cell>
        </row>
        <row r="1097">
          <cell r="H1097" t="str">
            <v>PRP119080</v>
          </cell>
          <cell r="J1097">
            <v>130</v>
          </cell>
        </row>
        <row r="1098">
          <cell r="H1098" t="str">
            <v>PRP120001</v>
          </cell>
          <cell r="J1098">
            <v>67</v>
          </cell>
        </row>
        <row r="1099">
          <cell r="H1099" t="str">
            <v>PRP120002</v>
          </cell>
          <cell r="J1099">
            <v>47</v>
          </cell>
        </row>
        <row r="1100">
          <cell r="H1100" t="str">
            <v>PRP120003</v>
          </cell>
          <cell r="J1100">
            <v>1345</v>
          </cell>
        </row>
        <row r="1101">
          <cell r="H1101" t="str">
            <v>PRP120004</v>
          </cell>
          <cell r="J1101">
            <v>1066</v>
          </cell>
        </row>
        <row r="1102">
          <cell r="H1102" t="str">
            <v>PRP120005</v>
          </cell>
          <cell r="J1102">
            <v>1411</v>
          </cell>
        </row>
        <row r="1103">
          <cell r="H1103" t="str">
            <v>PRP120006</v>
          </cell>
          <cell r="J1103">
            <v>824</v>
          </cell>
        </row>
        <row r="1104">
          <cell r="H1104" t="str">
            <v>PRP120007</v>
          </cell>
          <cell r="J1104">
            <v>2</v>
          </cell>
        </row>
        <row r="1105">
          <cell r="H1105" t="str">
            <v>PRP120008</v>
          </cell>
          <cell r="J1105">
            <v>1113</v>
          </cell>
        </row>
        <row r="1106">
          <cell r="H1106" t="str">
            <v>PRP120009</v>
          </cell>
          <cell r="J1106">
            <v>476</v>
          </cell>
        </row>
        <row r="1107">
          <cell r="H1107" t="str">
            <v>PRP120010</v>
          </cell>
          <cell r="J1107">
            <v>355</v>
          </cell>
        </row>
        <row r="1108">
          <cell r="H1108" t="str">
            <v>PRP120011</v>
          </cell>
          <cell r="J1108">
            <v>1020</v>
          </cell>
        </row>
        <row r="1109">
          <cell r="H1109" t="str">
            <v>PRP120012</v>
          </cell>
          <cell r="J1109">
            <v>175</v>
          </cell>
        </row>
        <row r="1110">
          <cell r="H1110" t="str">
            <v>PRP120013</v>
          </cell>
          <cell r="J1110">
            <v>949</v>
          </cell>
        </row>
        <row r="1111">
          <cell r="H1111" t="str">
            <v>PRP120014</v>
          </cell>
          <cell r="J1111">
            <v>368</v>
          </cell>
        </row>
        <row r="1112">
          <cell r="H1112" t="str">
            <v>PRP120015</v>
          </cell>
          <cell r="J1112">
            <v>49</v>
          </cell>
        </row>
        <row r="1113">
          <cell r="H1113" t="str">
            <v>PRP120016</v>
          </cell>
          <cell r="J1113">
            <v>0</v>
          </cell>
        </row>
        <row r="1114">
          <cell r="H1114" t="str">
            <v>PRP120017</v>
          </cell>
          <cell r="J1114">
            <v>0</v>
          </cell>
        </row>
        <row r="1115">
          <cell r="H1115" t="str">
            <v>PRP120018</v>
          </cell>
          <cell r="J1115">
            <v>0</v>
          </cell>
        </row>
        <row r="1116">
          <cell r="H1116" t="str">
            <v>PRP120019</v>
          </cell>
          <cell r="J1116">
            <v>0</v>
          </cell>
        </row>
        <row r="1117">
          <cell r="H1117" t="str">
            <v>PRP120020</v>
          </cell>
          <cell r="J1117">
            <v>0</v>
          </cell>
        </row>
        <row r="1118">
          <cell r="H1118" t="str">
            <v>PRP120021</v>
          </cell>
          <cell r="J1118">
            <v>0</v>
          </cell>
        </row>
        <row r="1119">
          <cell r="H1119" t="str">
            <v>PRP120022</v>
          </cell>
          <cell r="J1119">
            <v>5</v>
          </cell>
        </row>
        <row r="1120">
          <cell r="H1120" t="str">
            <v>PRP120023</v>
          </cell>
          <cell r="J1120">
            <v>7</v>
          </cell>
        </row>
        <row r="1121">
          <cell r="H1121" t="str">
            <v>PRP120024</v>
          </cell>
          <cell r="J1121">
            <v>7</v>
          </cell>
        </row>
        <row r="1122">
          <cell r="H1122" t="str">
            <v>PRP120025</v>
          </cell>
          <cell r="J1122">
            <v>18</v>
          </cell>
        </row>
        <row r="1123">
          <cell r="H1123" t="str">
            <v>PRP120026</v>
          </cell>
          <cell r="J1123">
            <v>384</v>
          </cell>
        </row>
        <row r="1124">
          <cell r="H1124" t="str">
            <v>PRP120027</v>
          </cell>
          <cell r="J1124">
            <v>875</v>
          </cell>
        </row>
        <row r="1125">
          <cell r="H1125" t="str">
            <v>PRP120028</v>
          </cell>
          <cell r="J1125">
            <v>2</v>
          </cell>
        </row>
        <row r="1126">
          <cell r="H1126" t="str">
            <v>PRP120029</v>
          </cell>
          <cell r="J1126">
            <v>31</v>
          </cell>
        </row>
        <row r="1127">
          <cell r="H1127" t="str">
            <v>PRP120032</v>
          </cell>
          <cell r="J1127">
            <v>676</v>
          </cell>
        </row>
        <row r="1128">
          <cell r="H1128" t="str">
            <v>PRP120033</v>
          </cell>
          <cell r="J1128">
            <v>4344</v>
          </cell>
        </row>
        <row r="1129">
          <cell r="H1129" t="str">
            <v>PRP120034</v>
          </cell>
          <cell r="J1129">
            <v>53</v>
          </cell>
        </row>
        <row r="1130">
          <cell r="H1130" t="str">
            <v>PRP120035</v>
          </cell>
          <cell r="J1130">
            <v>2</v>
          </cell>
        </row>
        <row r="1131">
          <cell r="H1131" t="str">
            <v>PRP120036</v>
          </cell>
          <cell r="J1131">
            <v>838</v>
          </cell>
        </row>
        <row r="1132">
          <cell r="H1132" t="str">
            <v>PRP120037</v>
          </cell>
          <cell r="J1132">
            <v>1</v>
          </cell>
        </row>
        <row r="1133">
          <cell r="H1133" t="str">
            <v>PRP120039</v>
          </cell>
          <cell r="J1133">
            <v>8914</v>
          </cell>
        </row>
        <row r="1134">
          <cell r="H1134" t="str">
            <v>PRP120040</v>
          </cell>
          <cell r="J1134">
            <v>3187</v>
          </cell>
        </row>
        <row r="1135">
          <cell r="H1135" t="str">
            <v>PRP120042</v>
          </cell>
          <cell r="J1135">
            <v>922</v>
          </cell>
        </row>
        <row r="1136">
          <cell r="H1136" t="str">
            <v>PRP120043</v>
          </cell>
          <cell r="J1136">
            <v>1055</v>
          </cell>
        </row>
        <row r="1137">
          <cell r="H1137" t="str">
            <v>PRP120044</v>
          </cell>
          <cell r="J1137">
            <v>4430</v>
          </cell>
        </row>
        <row r="1138">
          <cell r="H1138" t="str">
            <v>PRP120045</v>
          </cell>
          <cell r="J1138">
            <v>9010</v>
          </cell>
        </row>
        <row r="1139">
          <cell r="H1139" t="str">
            <v>PRP120046</v>
          </cell>
          <cell r="J1139">
            <v>5768</v>
          </cell>
        </row>
        <row r="1140">
          <cell r="H1140" t="str">
            <v>PRP120047</v>
          </cell>
          <cell r="J1140">
            <v>41</v>
          </cell>
        </row>
        <row r="1141">
          <cell r="H1141" t="str">
            <v>PRP120048</v>
          </cell>
          <cell r="J1141">
            <v>14</v>
          </cell>
        </row>
        <row r="1142">
          <cell r="H1142" t="str">
            <v>PRP120049</v>
          </cell>
          <cell r="J1142">
            <v>1099</v>
          </cell>
        </row>
        <row r="1143">
          <cell r="H1143" t="str">
            <v>PRP120050</v>
          </cell>
          <cell r="J1143">
            <v>1132</v>
          </cell>
        </row>
        <row r="1144">
          <cell r="H1144" t="str">
            <v>PRP120052</v>
          </cell>
          <cell r="J1144">
            <v>3689</v>
          </cell>
        </row>
        <row r="1145">
          <cell r="H1145" t="str">
            <v>PRP120053</v>
          </cell>
          <cell r="J1145">
            <v>6501</v>
          </cell>
        </row>
        <row r="1146">
          <cell r="H1146" t="str">
            <v>PRP120054</v>
          </cell>
          <cell r="J1146">
            <v>8</v>
          </cell>
        </row>
        <row r="1147">
          <cell r="H1147" t="str">
            <v>PRP120055</v>
          </cell>
          <cell r="J1147">
            <v>48</v>
          </cell>
        </row>
        <row r="1148">
          <cell r="H1148" t="str">
            <v>PRP120056</v>
          </cell>
          <cell r="J1148">
            <v>2</v>
          </cell>
        </row>
        <row r="1149">
          <cell r="H1149" t="str">
            <v>PRP120057</v>
          </cell>
          <cell r="J1149">
            <v>11</v>
          </cell>
        </row>
        <row r="1150">
          <cell r="H1150" t="str">
            <v>PRP120058</v>
          </cell>
          <cell r="J1150">
            <v>29</v>
          </cell>
        </row>
        <row r="1151">
          <cell r="H1151" t="str">
            <v>PRP120059</v>
          </cell>
          <cell r="J1151">
            <v>93</v>
          </cell>
        </row>
        <row r="1152">
          <cell r="H1152" t="str">
            <v>PRP120060</v>
          </cell>
          <cell r="J1152">
            <v>326</v>
          </cell>
        </row>
        <row r="1153">
          <cell r="H1153" t="str">
            <v>PRP121002</v>
          </cell>
          <cell r="J1153">
            <v>16</v>
          </cell>
        </row>
        <row r="1154">
          <cell r="H1154" t="str">
            <v>PRP121012</v>
          </cell>
          <cell r="J1154">
            <v>1698</v>
          </cell>
        </row>
        <row r="1155">
          <cell r="H1155" t="str">
            <v>PRP121013</v>
          </cell>
          <cell r="J1155">
            <v>1758</v>
          </cell>
        </row>
        <row r="1156">
          <cell r="H1156" t="str">
            <v>PRP121014</v>
          </cell>
          <cell r="J1156">
            <v>1806</v>
          </cell>
        </row>
        <row r="1157">
          <cell r="H1157" t="str">
            <v>PRP121016</v>
          </cell>
          <cell r="J1157">
            <v>2249</v>
          </cell>
        </row>
        <row r="1158">
          <cell r="H1158" t="str">
            <v>PRP121017</v>
          </cell>
          <cell r="J1158">
            <v>2553</v>
          </cell>
        </row>
        <row r="1159">
          <cell r="H1159" t="str">
            <v>PRP121018</v>
          </cell>
          <cell r="J1159">
            <v>161</v>
          </cell>
        </row>
        <row r="1160">
          <cell r="H1160" t="str">
            <v>PRP121020</v>
          </cell>
          <cell r="J1160">
            <v>128</v>
          </cell>
        </row>
        <row r="1161">
          <cell r="H1161" t="str">
            <v>PRP121021</v>
          </cell>
          <cell r="J1161">
            <v>104</v>
          </cell>
        </row>
        <row r="1162">
          <cell r="H1162" t="str">
            <v>PRP121022</v>
          </cell>
          <cell r="J1162">
            <v>1632</v>
          </cell>
        </row>
        <row r="1163">
          <cell r="H1163" t="str">
            <v>PRP121023</v>
          </cell>
          <cell r="J1163">
            <v>124</v>
          </cell>
        </row>
        <row r="1164">
          <cell r="H1164" t="str">
            <v>PRP121024</v>
          </cell>
          <cell r="J1164">
            <v>310</v>
          </cell>
        </row>
        <row r="1165">
          <cell r="H1165" t="str">
            <v>PRP121025</v>
          </cell>
          <cell r="J1165">
            <v>271</v>
          </cell>
        </row>
        <row r="1166">
          <cell r="H1166" t="str">
            <v>PRP121026</v>
          </cell>
          <cell r="J1166">
            <v>696</v>
          </cell>
        </row>
        <row r="1167">
          <cell r="H1167" t="str">
            <v>PRP121027</v>
          </cell>
          <cell r="J1167">
            <v>297</v>
          </cell>
        </row>
        <row r="1168">
          <cell r="H1168" t="str">
            <v>PRP121028</v>
          </cell>
          <cell r="J1168">
            <v>155</v>
          </cell>
        </row>
        <row r="1169">
          <cell r="H1169" t="str">
            <v>PRP121029</v>
          </cell>
          <cell r="J1169">
            <v>162</v>
          </cell>
        </row>
        <row r="1170">
          <cell r="H1170" t="str">
            <v>PRP121030</v>
          </cell>
          <cell r="J1170">
            <v>1250</v>
          </cell>
        </row>
        <row r="1171">
          <cell r="H1171" t="str">
            <v>PRP121031</v>
          </cell>
          <cell r="J1171">
            <v>1188</v>
          </cell>
        </row>
        <row r="1172">
          <cell r="H1172" t="str">
            <v>PRP121040</v>
          </cell>
          <cell r="J1172">
            <v>638</v>
          </cell>
        </row>
        <row r="1173">
          <cell r="H1173" t="str">
            <v>PRP121041</v>
          </cell>
          <cell r="J1173">
            <v>293</v>
          </cell>
        </row>
        <row r="1174">
          <cell r="H1174" t="str">
            <v>PRP121042</v>
          </cell>
          <cell r="J1174">
            <v>779</v>
          </cell>
        </row>
        <row r="1175">
          <cell r="H1175" t="str">
            <v>PRP121043</v>
          </cell>
          <cell r="J1175">
            <v>628</v>
          </cell>
        </row>
        <row r="1176">
          <cell r="H1176" t="str">
            <v>PRP121044</v>
          </cell>
          <cell r="J1176">
            <v>5</v>
          </cell>
        </row>
        <row r="1177">
          <cell r="H1177" t="str">
            <v>PRP121045</v>
          </cell>
          <cell r="J1177">
            <v>153</v>
          </cell>
        </row>
        <row r="1178">
          <cell r="H1178" t="str">
            <v>PRP121047</v>
          </cell>
          <cell r="J1178">
            <v>33</v>
          </cell>
        </row>
        <row r="1179">
          <cell r="H1179" t="str">
            <v>PRP121048</v>
          </cell>
          <cell r="J1179">
            <v>76</v>
          </cell>
        </row>
        <row r="1180">
          <cell r="H1180" t="str">
            <v>PRP121049</v>
          </cell>
          <cell r="J1180">
            <v>4832</v>
          </cell>
        </row>
        <row r="1181">
          <cell r="H1181" t="str">
            <v>PRP121050</v>
          </cell>
          <cell r="J1181">
            <v>232</v>
          </cell>
        </row>
        <row r="1182">
          <cell r="H1182" t="str">
            <v>PRP121052</v>
          </cell>
          <cell r="J1182">
            <v>116</v>
          </cell>
        </row>
        <row r="1183">
          <cell r="H1183" t="str">
            <v>PRP122001</v>
          </cell>
          <cell r="J1183">
            <v>2026</v>
          </cell>
        </row>
        <row r="1184">
          <cell r="H1184" t="str">
            <v>PRP122002</v>
          </cell>
          <cell r="J1184">
            <v>4605</v>
          </cell>
        </row>
        <row r="1185">
          <cell r="H1185" t="str">
            <v>PRP122003</v>
          </cell>
          <cell r="J1185">
            <v>4526</v>
          </cell>
        </row>
        <row r="1186">
          <cell r="H1186" t="str">
            <v>PRP122004</v>
          </cell>
          <cell r="J1186">
            <v>2685</v>
          </cell>
        </row>
        <row r="1187">
          <cell r="H1187" t="str">
            <v>PRP122005</v>
          </cell>
          <cell r="J1187">
            <v>4</v>
          </cell>
        </row>
        <row r="1188">
          <cell r="H1188" t="str">
            <v>PRP122006</v>
          </cell>
          <cell r="J1188">
            <v>4195</v>
          </cell>
        </row>
        <row r="1189">
          <cell r="H1189" t="str">
            <v>PRP122007</v>
          </cell>
          <cell r="J1189">
            <v>58</v>
          </cell>
        </row>
        <row r="1190">
          <cell r="H1190" t="str">
            <v>PRP122008</v>
          </cell>
          <cell r="J1190">
            <v>1019</v>
          </cell>
        </row>
        <row r="1191">
          <cell r="H1191" t="str">
            <v>PRP122009</v>
          </cell>
          <cell r="J1191">
            <v>1228</v>
          </cell>
        </row>
        <row r="1192">
          <cell r="H1192" t="str">
            <v>PRP122010</v>
          </cell>
          <cell r="J1192">
            <v>1358</v>
          </cell>
        </row>
        <row r="1193">
          <cell r="H1193" t="str">
            <v>PRP122011</v>
          </cell>
          <cell r="J1193">
            <v>64</v>
          </cell>
        </row>
        <row r="1194">
          <cell r="H1194" t="str">
            <v>PRP122012</v>
          </cell>
          <cell r="J1194">
            <v>6173</v>
          </cell>
        </row>
        <row r="1195">
          <cell r="H1195" t="str">
            <v>PRP122013</v>
          </cell>
          <cell r="J1195">
            <v>698</v>
          </cell>
        </row>
        <row r="1196">
          <cell r="H1196" t="str">
            <v>PRP122014</v>
          </cell>
          <cell r="J1196">
            <v>1030</v>
          </cell>
        </row>
        <row r="1197">
          <cell r="H1197" t="str">
            <v>PRP122015</v>
          </cell>
          <cell r="J1197">
            <v>3476</v>
          </cell>
        </row>
        <row r="1198">
          <cell r="H1198" t="str">
            <v>PRP122016</v>
          </cell>
          <cell r="J1198">
            <v>38</v>
          </cell>
        </row>
        <row r="1199">
          <cell r="H1199" t="str">
            <v>PRP122017</v>
          </cell>
          <cell r="J1199">
            <v>4</v>
          </cell>
        </row>
        <row r="1200">
          <cell r="H1200" t="str">
            <v>PRP122018</v>
          </cell>
          <cell r="J1200">
            <v>7</v>
          </cell>
        </row>
        <row r="1201">
          <cell r="H1201" t="str">
            <v>PRP122019</v>
          </cell>
          <cell r="J1201">
            <v>93</v>
          </cell>
        </row>
        <row r="1202">
          <cell r="H1202" t="str">
            <v>PRP122020</v>
          </cell>
          <cell r="J1202">
            <v>1934</v>
          </cell>
        </row>
        <row r="1203">
          <cell r="H1203" t="str">
            <v>PRP122021</v>
          </cell>
          <cell r="J1203">
            <v>1600</v>
          </cell>
        </row>
        <row r="1204">
          <cell r="H1204" t="str">
            <v>PRP122022</v>
          </cell>
          <cell r="J1204">
            <v>2196</v>
          </cell>
        </row>
        <row r="1205">
          <cell r="H1205" t="str">
            <v>PRP122023</v>
          </cell>
          <cell r="J1205">
            <v>140</v>
          </cell>
        </row>
        <row r="1206">
          <cell r="H1206" t="str">
            <v>PRP122025</v>
          </cell>
          <cell r="J1206">
            <v>1163</v>
          </cell>
        </row>
        <row r="1207">
          <cell r="H1207" t="str">
            <v>PRP122026</v>
          </cell>
          <cell r="J1207">
            <v>1530</v>
          </cell>
        </row>
        <row r="1208">
          <cell r="H1208" t="str">
            <v>PRP122027</v>
          </cell>
          <cell r="J1208">
            <v>14</v>
          </cell>
        </row>
        <row r="1209">
          <cell r="H1209" t="str">
            <v>PRP122028</v>
          </cell>
          <cell r="J1209">
            <v>16</v>
          </cell>
        </row>
        <row r="1210">
          <cell r="H1210" t="str">
            <v>PRP122029</v>
          </cell>
          <cell r="J1210">
            <v>3612</v>
          </cell>
        </row>
        <row r="1211">
          <cell r="H1211" t="str">
            <v>PRP122031</v>
          </cell>
          <cell r="J1211">
            <v>146</v>
          </cell>
        </row>
        <row r="1212">
          <cell r="H1212" t="str">
            <v>PRP122032</v>
          </cell>
          <cell r="J1212">
            <v>1742</v>
          </cell>
        </row>
        <row r="1213">
          <cell r="H1213" t="str">
            <v>PRP123001</v>
          </cell>
          <cell r="J1213">
            <v>595</v>
          </cell>
        </row>
        <row r="1214">
          <cell r="H1214" t="str">
            <v>PRP123003</v>
          </cell>
          <cell r="J1214">
            <v>221</v>
          </cell>
        </row>
        <row r="1215">
          <cell r="H1215" t="str">
            <v>PRP123004</v>
          </cell>
          <cell r="J1215">
            <v>5065</v>
          </cell>
        </row>
        <row r="1216">
          <cell r="H1216" t="str">
            <v>PRP123005</v>
          </cell>
          <cell r="J1216">
            <v>4168</v>
          </cell>
        </row>
        <row r="1217">
          <cell r="H1217" t="str">
            <v>PRP123006</v>
          </cell>
          <cell r="J1217">
            <v>1594</v>
          </cell>
        </row>
        <row r="1218">
          <cell r="H1218" t="str">
            <v>PRP123007</v>
          </cell>
          <cell r="J1218">
            <v>2082</v>
          </cell>
        </row>
        <row r="1219">
          <cell r="H1219" t="str">
            <v>PRP123009</v>
          </cell>
          <cell r="J1219">
            <v>2037</v>
          </cell>
        </row>
        <row r="1220">
          <cell r="H1220" t="str">
            <v>PRP123010</v>
          </cell>
          <cell r="J1220">
            <v>3647</v>
          </cell>
        </row>
        <row r="1221">
          <cell r="H1221" t="str">
            <v>PRP123011</v>
          </cell>
          <cell r="J1221">
            <v>1592</v>
          </cell>
        </row>
        <row r="1222">
          <cell r="H1222" t="str">
            <v>PRP123013</v>
          </cell>
          <cell r="J1222">
            <v>4366</v>
          </cell>
        </row>
        <row r="1223">
          <cell r="H1223" t="str">
            <v>PRP123014</v>
          </cell>
          <cell r="J1223">
            <v>3460</v>
          </cell>
        </row>
        <row r="1224">
          <cell r="H1224" t="str">
            <v>PRP123016</v>
          </cell>
          <cell r="J1224">
            <v>3349</v>
          </cell>
        </row>
        <row r="1225">
          <cell r="H1225" t="str">
            <v>PRP123017</v>
          </cell>
          <cell r="J1225">
            <v>4045</v>
          </cell>
        </row>
        <row r="1226">
          <cell r="H1226" t="str">
            <v>PRP123018</v>
          </cell>
          <cell r="J1226">
            <v>4482</v>
          </cell>
        </row>
        <row r="1227">
          <cell r="H1227" t="str">
            <v>PRP123019</v>
          </cell>
          <cell r="J1227">
            <v>3092</v>
          </cell>
        </row>
        <row r="1228">
          <cell r="H1228" t="str">
            <v>PRP123020</v>
          </cell>
          <cell r="J1228">
            <v>1234</v>
          </cell>
        </row>
        <row r="1229">
          <cell r="H1229" t="str">
            <v>PRP123021</v>
          </cell>
          <cell r="J1229">
            <v>2598</v>
          </cell>
        </row>
        <row r="1230">
          <cell r="H1230" t="str">
            <v>PRP123022</v>
          </cell>
          <cell r="J1230">
            <v>4</v>
          </cell>
        </row>
        <row r="1231">
          <cell r="H1231" t="str">
            <v>PRP123023</v>
          </cell>
          <cell r="J1231">
            <v>4</v>
          </cell>
        </row>
        <row r="1232">
          <cell r="H1232" t="str">
            <v>PRP123024</v>
          </cell>
          <cell r="J1232">
            <v>591</v>
          </cell>
        </row>
        <row r="1233">
          <cell r="H1233" t="str">
            <v>PRP123025</v>
          </cell>
          <cell r="J1233">
            <v>354</v>
          </cell>
        </row>
        <row r="1234">
          <cell r="H1234" t="str">
            <v>PRP123026</v>
          </cell>
          <cell r="J1234">
            <v>6290</v>
          </cell>
        </row>
        <row r="1235">
          <cell r="H1235" t="str">
            <v>PRP123027</v>
          </cell>
          <cell r="J1235">
            <v>536</v>
          </cell>
        </row>
        <row r="1236">
          <cell r="H1236" t="str">
            <v>PRP123028</v>
          </cell>
          <cell r="J1236">
            <v>885</v>
          </cell>
        </row>
        <row r="1237">
          <cell r="H1237" t="str">
            <v>PRP123029</v>
          </cell>
          <cell r="J1237">
            <v>2450</v>
          </cell>
        </row>
        <row r="1238">
          <cell r="H1238" t="str">
            <v>PRP123030</v>
          </cell>
          <cell r="J1238">
            <v>1086</v>
          </cell>
        </row>
        <row r="1239">
          <cell r="H1239" t="str">
            <v>PRP123031</v>
          </cell>
          <cell r="J1239">
            <v>677</v>
          </cell>
        </row>
        <row r="1240">
          <cell r="H1240" t="str">
            <v>PRP123032</v>
          </cell>
          <cell r="J1240">
            <v>4617</v>
          </cell>
        </row>
        <row r="1241">
          <cell r="H1241" t="str">
            <v>PRP123033</v>
          </cell>
          <cell r="J1241">
            <v>2244</v>
          </cell>
        </row>
        <row r="1242">
          <cell r="H1242" t="str">
            <v>PRP123034</v>
          </cell>
          <cell r="J1242">
            <v>2462</v>
          </cell>
        </row>
        <row r="1243">
          <cell r="H1243" t="str">
            <v>PRP123035</v>
          </cell>
          <cell r="J1243">
            <v>714</v>
          </cell>
        </row>
        <row r="1244">
          <cell r="H1244" t="str">
            <v>PRP123036</v>
          </cell>
          <cell r="J1244">
            <v>19</v>
          </cell>
        </row>
        <row r="1245">
          <cell r="H1245" t="str">
            <v>PRP123039</v>
          </cell>
          <cell r="J1245">
            <v>2070</v>
          </cell>
        </row>
        <row r="1246">
          <cell r="H1246" t="str">
            <v>PRP123040</v>
          </cell>
          <cell r="J1246">
            <v>859</v>
          </cell>
        </row>
        <row r="1247">
          <cell r="H1247" t="str">
            <v>PRP123041</v>
          </cell>
          <cell r="J1247">
            <v>2435</v>
          </cell>
        </row>
        <row r="1248">
          <cell r="H1248" t="str">
            <v>PRP123042</v>
          </cell>
          <cell r="J1248">
            <v>3015</v>
          </cell>
        </row>
        <row r="1249">
          <cell r="H1249" t="str">
            <v>PRP123043</v>
          </cell>
          <cell r="J1249">
            <v>4589</v>
          </cell>
        </row>
        <row r="1250">
          <cell r="H1250" t="str">
            <v>PRP123044</v>
          </cell>
          <cell r="J1250">
            <v>1859</v>
          </cell>
        </row>
        <row r="1251">
          <cell r="H1251" t="str">
            <v>PRP123045</v>
          </cell>
          <cell r="J1251">
            <v>6401</v>
          </cell>
        </row>
        <row r="1252">
          <cell r="H1252" t="str">
            <v>PRP123046</v>
          </cell>
          <cell r="J1252">
            <v>5576</v>
          </cell>
        </row>
        <row r="1253">
          <cell r="H1253" t="str">
            <v>PRP123047</v>
          </cell>
          <cell r="J1253">
            <v>1441</v>
          </cell>
        </row>
        <row r="1254">
          <cell r="H1254" t="str">
            <v>PRP123048</v>
          </cell>
          <cell r="J1254">
            <v>2587</v>
          </cell>
        </row>
        <row r="1255">
          <cell r="H1255" t="str">
            <v>PRP123049</v>
          </cell>
          <cell r="J1255">
            <v>2055</v>
          </cell>
        </row>
        <row r="1256">
          <cell r="H1256" t="str">
            <v>PRP123050</v>
          </cell>
          <cell r="J1256">
            <v>5653</v>
          </cell>
        </row>
        <row r="1257">
          <cell r="H1257" t="str">
            <v>PRP123051</v>
          </cell>
          <cell r="J1257">
            <v>1622</v>
          </cell>
        </row>
        <row r="1258">
          <cell r="H1258" t="str">
            <v>PRP123052</v>
          </cell>
          <cell r="J1258">
            <v>2707</v>
          </cell>
        </row>
        <row r="1259">
          <cell r="H1259" t="str">
            <v>PRP123053</v>
          </cell>
          <cell r="J1259">
            <v>3712</v>
          </cell>
        </row>
        <row r="1260">
          <cell r="H1260" t="str">
            <v>PRP123054</v>
          </cell>
          <cell r="J1260">
            <v>2980</v>
          </cell>
        </row>
        <row r="1261">
          <cell r="H1261" t="str">
            <v>PRP123055</v>
          </cell>
          <cell r="J1261">
            <v>3152</v>
          </cell>
        </row>
        <row r="1262">
          <cell r="H1262" t="str">
            <v>PRP123056</v>
          </cell>
          <cell r="J1262">
            <v>1542</v>
          </cell>
        </row>
        <row r="1263">
          <cell r="H1263" t="str">
            <v>PRP123057</v>
          </cell>
          <cell r="J1263">
            <v>3500</v>
          </cell>
        </row>
        <row r="1264">
          <cell r="H1264" t="str">
            <v>PRP123058</v>
          </cell>
          <cell r="J1264">
            <v>451</v>
          </cell>
        </row>
        <row r="1265">
          <cell r="H1265" t="str">
            <v>PRP123059</v>
          </cell>
          <cell r="J1265">
            <v>177</v>
          </cell>
        </row>
        <row r="1266">
          <cell r="H1266" t="str">
            <v>PRP123060</v>
          </cell>
          <cell r="J1266">
            <v>591</v>
          </cell>
        </row>
        <row r="1267">
          <cell r="H1267" t="str">
            <v>PRP123061</v>
          </cell>
          <cell r="J1267">
            <v>229</v>
          </cell>
        </row>
        <row r="1268">
          <cell r="H1268" t="str">
            <v>PRP123062</v>
          </cell>
          <cell r="J1268">
            <v>870</v>
          </cell>
        </row>
        <row r="1269">
          <cell r="H1269" t="str">
            <v>PRP123063</v>
          </cell>
          <cell r="J1269">
            <v>619</v>
          </cell>
        </row>
        <row r="1270">
          <cell r="H1270" t="str">
            <v>PRP123064</v>
          </cell>
          <cell r="J1270">
            <v>786</v>
          </cell>
        </row>
        <row r="1271">
          <cell r="H1271" t="str">
            <v>PRP123065</v>
          </cell>
          <cell r="J1271">
            <v>959</v>
          </cell>
        </row>
        <row r="1272">
          <cell r="H1272" t="str">
            <v>PRP124001</v>
          </cell>
          <cell r="J1272">
            <v>2170</v>
          </cell>
        </row>
        <row r="1273">
          <cell r="H1273" t="str">
            <v>PRP124002</v>
          </cell>
          <cell r="J1273">
            <v>384</v>
          </cell>
        </row>
        <row r="1274">
          <cell r="H1274" t="str">
            <v>PRP124003</v>
          </cell>
          <cell r="J1274">
            <v>5769</v>
          </cell>
        </row>
        <row r="1275">
          <cell r="H1275" t="str">
            <v>PRP124004</v>
          </cell>
          <cell r="J1275">
            <v>92</v>
          </cell>
        </row>
        <row r="1276">
          <cell r="H1276" t="str">
            <v>PRP124005</v>
          </cell>
          <cell r="J1276">
            <v>4135</v>
          </cell>
        </row>
        <row r="1277">
          <cell r="H1277" t="str">
            <v>PRP124006</v>
          </cell>
          <cell r="J1277">
            <v>771</v>
          </cell>
        </row>
        <row r="1278">
          <cell r="H1278" t="str">
            <v>PRP124007</v>
          </cell>
          <cell r="J1278">
            <v>174</v>
          </cell>
        </row>
        <row r="1279">
          <cell r="H1279" t="str">
            <v>PRP124008</v>
          </cell>
          <cell r="J1279">
            <v>1963</v>
          </cell>
        </row>
        <row r="1280">
          <cell r="H1280" t="str">
            <v>PRP124009</v>
          </cell>
          <cell r="J1280">
            <v>3943</v>
          </cell>
        </row>
        <row r="1281">
          <cell r="H1281" t="str">
            <v>PRP124010</v>
          </cell>
          <cell r="J1281">
            <v>965</v>
          </cell>
        </row>
        <row r="1282">
          <cell r="H1282" t="str">
            <v>PRP124011</v>
          </cell>
          <cell r="J1282">
            <v>2983</v>
          </cell>
        </row>
        <row r="1283">
          <cell r="H1283" t="str">
            <v>PRP124012</v>
          </cell>
          <cell r="J1283">
            <v>1476</v>
          </cell>
        </row>
        <row r="1284">
          <cell r="H1284" t="str">
            <v>PRP124013</v>
          </cell>
          <cell r="J1284">
            <v>1781</v>
          </cell>
        </row>
        <row r="1285">
          <cell r="H1285" t="str">
            <v>PRP124014</v>
          </cell>
          <cell r="J1285">
            <v>820</v>
          </cell>
        </row>
        <row r="1286">
          <cell r="H1286" t="str">
            <v>PRP124015</v>
          </cell>
          <cell r="J1286">
            <v>6878</v>
          </cell>
        </row>
        <row r="1287">
          <cell r="H1287" t="str">
            <v>PRP124016</v>
          </cell>
          <cell r="J1287">
            <v>642</v>
          </cell>
        </row>
        <row r="1288">
          <cell r="H1288" t="str">
            <v>PRP124017</v>
          </cell>
          <cell r="J1288">
            <v>3217</v>
          </cell>
        </row>
        <row r="1289">
          <cell r="H1289" t="str">
            <v>PRP124018</v>
          </cell>
          <cell r="J1289">
            <v>2535</v>
          </cell>
        </row>
        <row r="1290">
          <cell r="H1290" t="str">
            <v>PRP124019</v>
          </cell>
          <cell r="J1290">
            <v>616</v>
          </cell>
        </row>
        <row r="1291">
          <cell r="H1291" t="str">
            <v>PRP124020</v>
          </cell>
          <cell r="J1291">
            <v>2578</v>
          </cell>
        </row>
        <row r="1292">
          <cell r="H1292" t="str">
            <v>PRP124021</v>
          </cell>
          <cell r="J1292">
            <v>5342</v>
          </cell>
        </row>
        <row r="1293">
          <cell r="H1293" t="str">
            <v>PRP124031</v>
          </cell>
          <cell r="J1293">
            <v>3196</v>
          </cell>
        </row>
        <row r="1294">
          <cell r="H1294" t="str">
            <v>PRP124032</v>
          </cell>
          <cell r="J1294">
            <v>1144</v>
          </cell>
        </row>
        <row r="1295">
          <cell r="H1295" t="str">
            <v>PRP124033</v>
          </cell>
          <cell r="J1295">
            <v>1242</v>
          </cell>
        </row>
        <row r="1296">
          <cell r="H1296" t="str">
            <v>PRP124034</v>
          </cell>
          <cell r="J1296">
            <v>1841</v>
          </cell>
        </row>
        <row r="1297">
          <cell r="H1297" t="str">
            <v>PRP124035</v>
          </cell>
          <cell r="J1297">
            <v>1470</v>
          </cell>
        </row>
        <row r="1298">
          <cell r="H1298" t="str">
            <v>PRP124036</v>
          </cell>
          <cell r="J1298">
            <v>854</v>
          </cell>
        </row>
        <row r="1299">
          <cell r="H1299" t="str">
            <v>PRP124037</v>
          </cell>
          <cell r="J1299">
            <v>1576</v>
          </cell>
        </row>
        <row r="1300">
          <cell r="H1300" t="str">
            <v>PRP124038</v>
          </cell>
          <cell r="J1300">
            <v>1833</v>
          </cell>
        </row>
        <row r="1301">
          <cell r="H1301" t="str">
            <v>PRP124039</v>
          </cell>
          <cell r="J1301">
            <v>3081</v>
          </cell>
        </row>
        <row r="1302">
          <cell r="H1302" t="str">
            <v>PRP124040</v>
          </cell>
          <cell r="J1302">
            <v>3101</v>
          </cell>
        </row>
        <row r="1303">
          <cell r="H1303" t="str">
            <v>PRP124041</v>
          </cell>
          <cell r="J1303">
            <v>2949</v>
          </cell>
        </row>
        <row r="1304">
          <cell r="H1304" t="str">
            <v>PRP124042</v>
          </cell>
          <cell r="J1304">
            <v>49</v>
          </cell>
        </row>
        <row r="1305">
          <cell r="H1305" t="str">
            <v>PRP124043</v>
          </cell>
          <cell r="J1305">
            <v>1373</v>
          </cell>
        </row>
        <row r="1306">
          <cell r="H1306" t="str">
            <v>PRP124045</v>
          </cell>
          <cell r="J1306">
            <v>5033</v>
          </cell>
        </row>
        <row r="1307">
          <cell r="H1307" t="str">
            <v>PRP124046</v>
          </cell>
          <cell r="J1307">
            <v>3085</v>
          </cell>
        </row>
        <row r="1308">
          <cell r="H1308" t="str">
            <v>PRP124047</v>
          </cell>
          <cell r="J1308">
            <v>2145</v>
          </cell>
        </row>
        <row r="1309">
          <cell r="H1309" t="str">
            <v>PRP124066</v>
          </cell>
          <cell r="J1309">
            <v>162</v>
          </cell>
        </row>
        <row r="1310">
          <cell r="H1310" t="str">
            <v>PRP124067</v>
          </cell>
          <cell r="J1310">
            <v>100</v>
          </cell>
        </row>
        <row r="1311">
          <cell r="H1311" t="str">
            <v>PRP125001</v>
          </cell>
          <cell r="J1311">
            <v>2011</v>
          </cell>
        </row>
        <row r="1312">
          <cell r="H1312" t="str">
            <v>PRP125002</v>
          </cell>
          <cell r="J1312">
            <v>4275</v>
          </cell>
        </row>
        <row r="1313">
          <cell r="H1313" t="str">
            <v>PRP125003</v>
          </cell>
          <cell r="J1313">
            <v>1302</v>
          </cell>
        </row>
        <row r="1314">
          <cell r="H1314" t="str">
            <v>PRP125004</v>
          </cell>
          <cell r="J1314">
            <v>721</v>
          </cell>
        </row>
        <row r="1315">
          <cell r="H1315" t="str">
            <v>PRP125005</v>
          </cell>
          <cell r="J1315">
            <v>1014</v>
          </cell>
        </row>
        <row r="1316">
          <cell r="H1316" t="str">
            <v>PRP125006</v>
          </cell>
          <cell r="J1316">
            <v>1812</v>
          </cell>
        </row>
        <row r="1317">
          <cell r="H1317" t="str">
            <v>PRP125007</v>
          </cell>
          <cell r="J1317">
            <v>1230</v>
          </cell>
        </row>
        <row r="1318">
          <cell r="H1318" t="str">
            <v>PRP125008</v>
          </cell>
          <cell r="J1318">
            <v>2105</v>
          </cell>
        </row>
        <row r="1319">
          <cell r="H1319" t="str">
            <v>PRP125009</v>
          </cell>
          <cell r="J1319">
            <v>5216</v>
          </cell>
        </row>
        <row r="1320">
          <cell r="H1320" t="str">
            <v>PRP125010</v>
          </cell>
          <cell r="J1320">
            <v>8688</v>
          </cell>
        </row>
        <row r="1321">
          <cell r="H1321" t="str">
            <v>PRP125011</v>
          </cell>
          <cell r="J1321">
            <v>14256</v>
          </cell>
        </row>
        <row r="1322">
          <cell r="H1322" t="str">
            <v>PRP125012</v>
          </cell>
          <cell r="J1322">
            <v>11808</v>
          </cell>
        </row>
        <row r="1323">
          <cell r="H1323" t="str">
            <v>PRP125013</v>
          </cell>
          <cell r="J1323">
            <v>11232</v>
          </cell>
        </row>
        <row r="1324">
          <cell r="H1324" t="str">
            <v>PRP125014</v>
          </cell>
          <cell r="J1324">
            <v>14256</v>
          </cell>
        </row>
        <row r="1325">
          <cell r="H1325" t="str">
            <v>PRP125015</v>
          </cell>
          <cell r="J1325">
            <v>14016</v>
          </cell>
        </row>
        <row r="1326">
          <cell r="H1326" t="str">
            <v>PRP125016</v>
          </cell>
          <cell r="J1326">
            <v>1659</v>
          </cell>
        </row>
        <row r="1327">
          <cell r="H1327" t="str">
            <v>PRP125017</v>
          </cell>
          <cell r="J1327">
            <v>1894</v>
          </cell>
        </row>
        <row r="1328">
          <cell r="H1328" t="str">
            <v>PRP125018</v>
          </cell>
          <cell r="J1328">
            <v>3709</v>
          </cell>
        </row>
        <row r="1329">
          <cell r="H1329" t="str">
            <v>PRP125019</v>
          </cell>
          <cell r="J1329">
            <v>2767</v>
          </cell>
        </row>
        <row r="1330">
          <cell r="H1330" t="str">
            <v>PRP125020</v>
          </cell>
          <cell r="J1330">
            <v>1839</v>
          </cell>
        </row>
        <row r="1331">
          <cell r="H1331" t="str">
            <v>PRP125021</v>
          </cell>
          <cell r="J1331">
            <v>1832</v>
          </cell>
        </row>
        <row r="1332">
          <cell r="H1332" t="str">
            <v>PRP125022</v>
          </cell>
          <cell r="J1332">
            <v>1915</v>
          </cell>
        </row>
        <row r="1333">
          <cell r="H1333" t="str">
            <v>PRP125023</v>
          </cell>
          <cell r="J1333">
            <v>1383</v>
          </cell>
        </row>
        <row r="1334">
          <cell r="H1334" t="str">
            <v>PRP125024</v>
          </cell>
          <cell r="J1334">
            <v>425</v>
          </cell>
        </row>
        <row r="1335">
          <cell r="H1335" t="str">
            <v>PRS115001</v>
          </cell>
          <cell r="J1335">
            <v>0</v>
          </cell>
        </row>
        <row r="1336">
          <cell r="H1336" t="str">
            <v>PRS119001</v>
          </cell>
          <cell r="J1336">
            <v>0</v>
          </cell>
        </row>
        <row r="1337">
          <cell r="H1337" t="str">
            <v>PRT115004</v>
          </cell>
          <cell r="J1337">
            <v>4571</v>
          </cell>
        </row>
        <row r="1338">
          <cell r="H1338" t="str">
            <v>PRT116001</v>
          </cell>
          <cell r="J1338">
            <v>6586</v>
          </cell>
        </row>
        <row r="1339">
          <cell r="H1339" t="str">
            <v>PRT116019</v>
          </cell>
          <cell r="J1339">
            <v>152</v>
          </cell>
        </row>
        <row r="1340">
          <cell r="H1340" t="str">
            <v>PRT116020</v>
          </cell>
          <cell r="J1340">
            <v>483</v>
          </cell>
        </row>
        <row r="1341">
          <cell r="H1341" t="str">
            <v>PRT116028</v>
          </cell>
          <cell r="J1341">
            <v>2544</v>
          </cell>
        </row>
        <row r="1342">
          <cell r="H1342" t="str">
            <v>PRT120001</v>
          </cell>
          <cell r="J1342">
            <v>635</v>
          </cell>
        </row>
        <row r="1343">
          <cell r="H1343" t="str">
            <v>PRT120007</v>
          </cell>
          <cell r="J1343">
            <v>1353</v>
          </cell>
        </row>
        <row r="1344">
          <cell r="H1344" t="str">
            <v>PRT120011</v>
          </cell>
          <cell r="J1344">
            <v>75</v>
          </cell>
        </row>
        <row r="1345">
          <cell r="H1345" t="str">
            <v>PRT121004</v>
          </cell>
          <cell r="J1345">
            <v>0</v>
          </cell>
        </row>
        <row r="1346">
          <cell r="H1346" t="str">
            <v>PRT122001</v>
          </cell>
          <cell r="J1346">
            <v>4823</v>
          </cell>
        </row>
        <row r="1347">
          <cell r="H1347" t="str">
            <v>PRT122002</v>
          </cell>
          <cell r="J1347">
            <v>98</v>
          </cell>
        </row>
        <row r="1348">
          <cell r="H1348" t="str">
            <v>PRT122003</v>
          </cell>
          <cell r="J1348">
            <v>4789</v>
          </cell>
        </row>
        <row r="1349">
          <cell r="H1349" t="str">
            <v>PRT122004</v>
          </cell>
          <cell r="J1349">
            <v>4315</v>
          </cell>
        </row>
        <row r="1350">
          <cell r="H1350" t="str">
            <v>PRT122005</v>
          </cell>
          <cell r="J1350">
            <v>133</v>
          </cell>
        </row>
        <row r="1351">
          <cell r="H1351" t="str">
            <v>PRT122006</v>
          </cell>
          <cell r="J1351">
            <v>3546</v>
          </cell>
        </row>
        <row r="1352">
          <cell r="H1352" t="str">
            <v>PRT122007</v>
          </cell>
          <cell r="J1352">
            <v>2209</v>
          </cell>
        </row>
        <row r="1353">
          <cell r="H1353" t="str">
            <v>PRT122008</v>
          </cell>
          <cell r="J1353">
            <v>3146</v>
          </cell>
        </row>
        <row r="1354">
          <cell r="H1354" t="str">
            <v>PRT122010</v>
          </cell>
          <cell r="J1354">
            <v>8718</v>
          </cell>
        </row>
        <row r="1355">
          <cell r="H1355" t="str">
            <v>PRT122012</v>
          </cell>
          <cell r="J1355">
            <v>2265</v>
          </cell>
        </row>
        <row r="1356">
          <cell r="H1356" t="str">
            <v>PRT122013</v>
          </cell>
          <cell r="J1356">
            <v>332</v>
          </cell>
        </row>
        <row r="1357">
          <cell r="H1357" t="str">
            <v>PRT122014</v>
          </cell>
          <cell r="J1357">
            <v>3610</v>
          </cell>
        </row>
        <row r="1358">
          <cell r="H1358" t="str">
            <v>PRT122015</v>
          </cell>
          <cell r="J1358">
            <v>4144</v>
          </cell>
        </row>
        <row r="1359">
          <cell r="H1359" t="str">
            <v>PRT122018</v>
          </cell>
          <cell r="J1359">
            <v>2980</v>
          </cell>
        </row>
        <row r="1360">
          <cell r="H1360" t="str">
            <v>PRT122019</v>
          </cell>
          <cell r="J1360">
            <v>5446</v>
          </cell>
        </row>
        <row r="1361">
          <cell r="H1361" t="str">
            <v>PRT122020</v>
          </cell>
          <cell r="J1361">
            <v>8451</v>
          </cell>
        </row>
        <row r="1362">
          <cell r="H1362" t="str">
            <v>PRT122021</v>
          </cell>
          <cell r="J1362">
            <v>2728</v>
          </cell>
        </row>
        <row r="1363">
          <cell r="H1363" t="str">
            <v>PRT122022</v>
          </cell>
          <cell r="J1363">
            <v>1228</v>
          </cell>
        </row>
        <row r="1364">
          <cell r="H1364" t="str">
            <v>PRT122023</v>
          </cell>
          <cell r="J1364">
            <v>1411</v>
          </cell>
        </row>
        <row r="1365">
          <cell r="H1365" t="str">
            <v>PRT123001</v>
          </cell>
          <cell r="J1365">
            <v>773</v>
          </cell>
        </row>
        <row r="1366">
          <cell r="H1366" t="str">
            <v>PRT123002</v>
          </cell>
          <cell r="J1366">
            <v>6501</v>
          </cell>
        </row>
        <row r="1367">
          <cell r="H1367" t="str">
            <v>PRT123003</v>
          </cell>
          <cell r="J1367">
            <v>825</v>
          </cell>
        </row>
        <row r="1368">
          <cell r="H1368" t="str">
            <v>PRT123007</v>
          </cell>
          <cell r="J1368">
            <v>3849</v>
          </cell>
        </row>
        <row r="1369">
          <cell r="H1369" t="str">
            <v>PRT123008</v>
          </cell>
          <cell r="J1369">
            <v>1429</v>
          </cell>
        </row>
        <row r="1370">
          <cell r="H1370" t="str">
            <v>PRT123009</v>
          </cell>
          <cell r="J1370">
            <v>4159</v>
          </cell>
        </row>
        <row r="1371">
          <cell r="H1371" t="str">
            <v>PRT123010</v>
          </cell>
          <cell r="J1371">
            <v>2536</v>
          </cell>
        </row>
        <row r="1372">
          <cell r="H1372" t="str">
            <v>PRT123011</v>
          </cell>
          <cell r="J1372">
            <v>1382</v>
          </cell>
        </row>
        <row r="1373">
          <cell r="H1373" t="str">
            <v>PRT123012</v>
          </cell>
          <cell r="J1373">
            <v>4041</v>
          </cell>
        </row>
        <row r="1374">
          <cell r="H1374" t="str">
            <v>PRT123013</v>
          </cell>
          <cell r="J1374">
            <v>115</v>
          </cell>
        </row>
        <row r="1375">
          <cell r="H1375" t="str">
            <v>PRT123014</v>
          </cell>
          <cell r="J1375">
            <v>3091</v>
          </cell>
        </row>
        <row r="1376">
          <cell r="H1376" t="str">
            <v>PRT123015</v>
          </cell>
          <cell r="J1376">
            <v>3</v>
          </cell>
        </row>
        <row r="1377">
          <cell r="H1377" t="str">
            <v>PRT123016</v>
          </cell>
          <cell r="J1377">
            <v>4092</v>
          </cell>
        </row>
        <row r="1378">
          <cell r="H1378" t="str">
            <v>PRT123017</v>
          </cell>
          <cell r="J1378">
            <v>2826</v>
          </cell>
        </row>
        <row r="1379">
          <cell r="H1379" t="str">
            <v>PRT123018</v>
          </cell>
          <cell r="J1379">
            <v>3609</v>
          </cell>
        </row>
        <row r="1380">
          <cell r="H1380" t="str">
            <v>PRT123019</v>
          </cell>
          <cell r="J1380">
            <v>875</v>
          </cell>
        </row>
        <row r="1381">
          <cell r="H1381" t="str">
            <v>PRT123020</v>
          </cell>
          <cell r="J1381">
            <v>1071</v>
          </cell>
        </row>
        <row r="1382">
          <cell r="H1382" t="str">
            <v>PRT123022</v>
          </cell>
          <cell r="J1382">
            <v>1194</v>
          </cell>
        </row>
        <row r="1383">
          <cell r="H1383" t="str">
            <v>PRT123023</v>
          </cell>
          <cell r="J1383">
            <v>98</v>
          </cell>
        </row>
        <row r="1384">
          <cell r="H1384" t="str">
            <v>PRT123024</v>
          </cell>
          <cell r="J1384">
            <v>266</v>
          </cell>
        </row>
        <row r="1385">
          <cell r="H1385" t="str">
            <v>PRT123025</v>
          </cell>
          <cell r="J1385">
            <v>426</v>
          </cell>
        </row>
        <row r="1386">
          <cell r="H1386" t="str">
            <v>PRT123026</v>
          </cell>
          <cell r="J1386">
            <v>761</v>
          </cell>
        </row>
        <row r="1387">
          <cell r="H1387" t="str">
            <v>PRT123027</v>
          </cell>
          <cell r="J1387">
            <v>1466</v>
          </cell>
        </row>
        <row r="1388">
          <cell r="H1388" t="str">
            <v>PRT123028</v>
          </cell>
          <cell r="J1388">
            <v>2431</v>
          </cell>
        </row>
        <row r="1389">
          <cell r="H1389" t="str">
            <v>PRT124001</v>
          </cell>
          <cell r="J1389">
            <v>3563</v>
          </cell>
        </row>
        <row r="1390">
          <cell r="H1390" t="str">
            <v>PRT124002</v>
          </cell>
          <cell r="J1390">
            <v>34</v>
          </cell>
        </row>
        <row r="1391">
          <cell r="H1391" t="str">
            <v>PRT124003</v>
          </cell>
          <cell r="J1391">
            <v>4680</v>
          </cell>
        </row>
        <row r="1392">
          <cell r="H1392" t="str">
            <v>PRT124004</v>
          </cell>
          <cell r="J1392">
            <v>5746</v>
          </cell>
        </row>
        <row r="1393">
          <cell r="H1393" t="str">
            <v>PRT124005</v>
          </cell>
          <cell r="J1393">
            <v>2600</v>
          </cell>
        </row>
        <row r="1394">
          <cell r="H1394" t="str">
            <v>PRT124006</v>
          </cell>
          <cell r="J1394">
            <v>440</v>
          </cell>
        </row>
        <row r="1395">
          <cell r="H1395" t="str">
            <v>PRT124007</v>
          </cell>
          <cell r="J1395">
            <v>1498</v>
          </cell>
        </row>
        <row r="1396">
          <cell r="H1396" t="str">
            <v>PRT124008</v>
          </cell>
          <cell r="J1396">
            <v>17336</v>
          </cell>
        </row>
        <row r="1397">
          <cell r="H1397" t="str">
            <v>PRT124009</v>
          </cell>
          <cell r="J1397">
            <v>5548</v>
          </cell>
        </row>
        <row r="1398">
          <cell r="H1398" t="str">
            <v>PRT124018</v>
          </cell>
          <cell r="J1398">
            <v>585</v>
          </cell>
        </row>
        <row r="1399">
          <cell r="H1399" t="str">
            <v>PRT124019</v>
          </cell>
          <cell r="J1399">
            <v>513</v>
          </cell>
        </row>
        <row r="1400">
          <cell r="H1400" t="str">
            <v>PRT124020</v>
          </cell>
          <cell r="J1400">
            <v>561</v>
          </cell>
        </row>
        <row r="1401">
          <cell r="H1401" t="str">
            <v>PRT124021</v>
          </cell>
          <cell r="J1401">
            <v>729</v>
          </cell>
        </row>
        <row r="1402">
          <cell r="H1402" t="str">
            <v>PRT124022</v>
          </cell>
          <cell r="J1402">
            <v>4150</v>
          </cell>
        </row>
        <row r="1403">
          <cell r="H1403" t="str">
            <v>PRT124023</v>
          </cell>
          <cell r="J1403">
            <v>7450</v>
          </cell>
        </row>
        <row r="1404">
          <cell r="H1404" t="str">
            <v>PRT124024</v>
          </cell>
          <cell r="J1404">
            <v>3134</v>
          </cell>
        </row>
        <row r="1405">
          <cell r="H1405" t="str">
            <v>PRT124025</v>
          </cell>
          <cell r="J1405">
            <v>598</v>
          </cell>
        </row>
        <row r="1406">
          <cell r="H1406" t="str">
            <v>PRT124026</v>
          </cell>
          <cell r="J1406">
            <v>1494</v>
          </cell>
        </row>
        <row r="1407">
          <cell r="H1407" t="str">
            <v>PRT124027</v>
          </cell>
          <cell r="J1407">
            <v>2519</v>
          </cell>
        </row>
        <row r="1408">
          <cell r="H1408" t="str">
            <v>PRT124028</v>
          </cell>
          <cell r="J1408">
            <v>2359</v>
          </cell>
        </row>
        <row r="1409">
          <cell r="H1409" t="str">
            <v>PRT124029</v>
          </cell>
          <cell r="J1409">
            <v>4800</v>
          </cell>
        </row>
        <row r="1410">
          <cell r="H1410" t="str">
            <v>PRT124030</v>
          </cell>
          <cell r="J1410">
            <v>4780</v>
          </cell>
        </row>
        <row r="1411">
          <cell r="H1411" t="str">
            <v>PRT124035</v>
          </cell>
          <cell r="J1411">
            <v>1510</v>
          </cell>
        </row>
        <row r="1412">
          <cell r="H1412" t="str">
            <v>PRT124036</v>
          </cell>
          <cell r="J1412">
            <v>686</v>
          </cell>
        </row>
        <row r="1413">
          <cell r="H1413" t="str">
            <v>PRT124037</v>
          </cell>
          <cell r="J1413">
            <v>3208</v>
          </cell>
        </row>
        <row r="1414">
          <cell r="H1414" t="str">
            <v>PRT124038</v>
          </cell>
          <cell r="J1414">
            <v>2654</v>
          </cell>
        </row>
        <row r="1415">
          <cell r="H1415" t="str">
            <v>PRT124039</v>
          </cell>
          <cell r="J1415">
            <v>2863</v>
          </cell>
        </row>
        <row r="1416">
          <cell r="H1416" t="str">
            <v>PRT124040</v>
          </cell>
          <cell r="J1416">
            <v>2529</v>
          </cell>
        </row>
        <row r="1417">
          <cell r="H1417" t="str">
            <v>PRT124041</v>
          </cell>
          <cell r="J1417">
            <v>601</v>
          </cell>
        </row>
        <row r="1418">
          <cell r="H1418" t="str">
            <v>PRT124042</v>
          </cell>
          <cell r="J1418">
            <v>4947</v>
          </cell>
        </row>
        <row r="1419">
          <cell r="H1419" t="str">
            <v>PRT124043</v>
          </cell>
          <cell r="J1419">
            <v>5122</v>
          </cell>
        </row>
        <row r="1420">
          <cell r="H1420" t="str">
            <v>PRT124044</v>
          </cell>
          <cell r="J1420">
            <v>6889</v>
          </cell>
        </row>
        <row r="1421">
          <cell r="H1421" t="str">
            <v>PRT124045</v>
          </cell>
          <cell r="J1421">
            <v>6348</v>
          </cell>
        </row>
        <row r="1422">
          <cell r="H1422" t="str">
            <v>PRT124046</v>
          </cell>
          <cell r="J1422">
            <v>6918</v>
          </cell>
        </row>
        <row r="1423">
          <cell r="H1423" t="str">
            <v>PRT124047</v>
          </cell>
          <cell r="J1423">
            <v>5261</v>
          </cell>
        </row>
        <row r="1424">
          <cell r="H1424" t="str">
            <v>PRT124048</v>
          </cell>
          <cell r="J1424">
            <v>6736</v>
          </cell>
        </row>
        <row r="1425">
          <cell r="H1425" t="str">
            <v>PRT124049</v>
          </cell>
          <cell r="J1425">
            <v>2366</v>
          </cell>
        </row>
        <row r="1426">
          <cell r="H1426" t="str">
            <v>PRT124050</v>
          </cell>
          <cell r="J1426">
            <v>5801</v>
          </cell>
        </row>
        <row r="1427">
          <cell r="H1427" t="str">
            <v>PRT124051</v>
          </cell>
          <cell r="J1427">
            <v>2897</v>
          </cell>
        </row>
        <row r="1428">
          <cell r="H1428" t="str">
            <v>PRT124052</v>
          </cell>
          <cell r="J1428">
            <v>2316</v>
          </cell>
        </row>
        <row r="1429">
          <cell r="H1429" t="str">
            <v>PRT124053</v>
          </cell>
          <cell r="J1429">
            <v>2244</v>
          </cell>
        </row>
        <row r="1430">
          <cell r="H1430" t="str">
            <v>PRT124060</v>
          </cell>
          <cell r="J1430">
            <v>313</v>
          </cell>
        </row>
        <row r="1431">
          <cell r="H1431" t="str">
            <v>PRT125001</v>
          </cell>
          <cell r="J1431">
            <v>2222</v>
          </cell>
        </row>
        <row r="1432">
          <cell r="H1432" t="str">
            <v>PRT125002</v>
          </cell>
          <cell r="J1432">
            <v>2321</v>
          </cell>
        </row>
        <row r="1433">
          <cell r="H1433" t="str">
            <v>PRT125003</v>
          </cell>
          <cell r="J1433">
            <v>1779</v>
          </cell>
        </row>
        <row r="1434">
          <cell r="H1434" t="str">
            <v>PRT125004</v>
          </cell>
          <cell r="J1434">
            <v>1747</v>
          </cell>
        </row>
        <row r="1435">
          <cell r="H1435" t="str">
            <v>PRT125005</v>
          </cell>
          <cell r="J1435">
            <v>1164</v>
          </cell>
        </row>
        <row r="1436">
          <cell r="H1436" t="str">
            <v>PRT125006</v>
          </cell>
          <cell r="J1436">
            <v>3628</v>
          </cell>
        </row>
        <row r="1437">
          <cell r="H1437" t="str">
            <v>PRT125007</v>
          </cell>
          <cell r="J1437">
            <v>3213</v>
          </cell>
        </row>
        <row r="1438">
          <cell r="H1438" t="str">
            <v>PRT125008</v>
          </cell>
          <cell r="J1438">
            <v>1610</v>
          </cell>
        </row>
        <row r="1439">
          <cell r="H1439" t="str">
            <v>PRT125009</v>
          </cell>
          <cell r="J1439">
            <v>1333</v>
          </cell>
        </row>
        <row r="1440">
          <cell r="H1440" t="str">
            <v>PRT125010</v>
          </cell>
          <cell r="J1440">
            <v>1575</v>
          </cell>
        </row>
        <row r="1441">
          <cell r="H1441" t="str">
            <v>PRT125011</v>
          </cell>
          <cell r="J1441">
            <v>3213</v>
          </cell>
        </row>
        <row r="1442">
          <cell r="H1442" t="str">
            <v>PRT125012</v>
          </cell>
          <cell r="J1442">
            <v>3158</v>
          </cell>
        </row>
        <row r="1443">
          <cell r="H1443" t="str">
            <v>PRT125013</v>
          </cell>
          <cell r="J1443">
            <v>3392</v>
          </cell>
        </row>
        <row r="1444">
          <cell r="H1444" t="str">
            <v>PRT125014</v>
          </cell>
          <cell r="J1444">
            <v>3931</v>
          </cell>
        </row>
        <row r="1445">
          <cell r="H1445" t="str">
            <v>PRT125015</v>
          </cell>
          <cell r="J1445">
            <v>2501</v>
          </cell>
        </row>
        <row r="1446">
          <cell r="H1446" t="str">
            <v>PRT125016</v>
          </cell>
          <cell r="J1446">
            <v>131</v>
          </cell>
        </row>
        <row r="1447">
          <cell r="H1447" t="str">
            <v>PRT125017</v>
          </cell>
          <cell r="J1447">
            <v>3093</v>
          </cell>
        </row>
        <row r="1448">
          <cell r="H1448" t="str">
            <v>PRT125020</v>
          </cell>
          <cell r="J1448">
            <v>18409</v>
          </cell>
        </row>
        <row r="1449">
          <cell r="H1449" t="str">
            <v>PRT125021</v>
          </cell>
          <cell r="J1449">
            <v>426</v>
          </cell>
        </row>
        <row r="1450">
          <cell r="H1450" t="str">
            <v>PRT125022</v>
          </cell>
          <cell r="J1450">
            <v>2437</v>
          </cell>
        </row>
        <row r="1451">
          <cell r="H1451" t="str">
            <v>PRT125023</v>
          </cell>
          <cell r="J1451">
            <v>5</v>
          </cell>
        </row>
        <row r="1452">
          <cell r="H1452" t="str">
            <v>PRT125024</v>
          </cell>
          <cell r="J1452">
            <v>6</v>
          </cell>
        </row>
        <row r="1453">
          <cell r="H1453" t="str">
            <v>PRT125025</v>
          </cell>
          <cell r="J1453">
            <v>42</v>
          </cell>
        </row>
        <row r="1454">
          <cell r="H1454" t="str">
            <v>PRT125026</v>
          </cell>
          <cell r="J1454">
            <v>2696</v>
          </cell>
        </row>
        <row r="1455">
          <cell r="H1455" t="str">
            <v>PRX125005</v>
          </cell>
          <cell r="J1455">
            <v>180</v>
          </cell>
        </row>
        <row r="1456">
          <cell r="H1456" t="str">
            <v>PRX225037</v>
          </cell>
          <cell r="J1456">
            <v>384</v>
          </cell>
        </row>
        <row r="1457">
          <cell r="H1457" t="str">
            <v>TPM219003</v>
          </cell>
          <cell r="J1457">
            <v>38</v>
          </cell>
        </row>
        <row r="1458">
          <cell r="H1458" t="str">
            <v>TPP118001</v>
          </cell>
          <cell r="J1458">
            <v>6</v>
          </cell>
        </row>
        <row r="1459">
          <cell r="H1459" t="str">
            <v>TPP118002</v>
          </cell>
          <cell r="J1459">
            <v>62</v>
          </cell>
        </row>
        <row r="1460">
          <cell r="H1460" t="str">
            <v>TPP118003</v>
          </cell>
          <cell r="J1460">
            <v>17</v>
          </cell>
        </row>
        <row r="1461">
          <cell r="H1461" t="str">
            <v>TPP118004</v>
          </cell>
          <cell r="J1461">
            <v>15</v>
          </cell>
        </row>
        <row r="1462">
          <cell r="H1462" t="str">
            <v>TPP118005</v>
          </cell>
          <cell r="J1462">
            <v>8</v>
          </cell>
        </row>
        <row r="1463">
          <cell r="H1463" t="str">
            <v>TPP118006</v>
          </cell>
          <cell r="J1463">
            <v>2</v>
          </cell>
        </row>
        <row r="1464">
          <cell r="H1464" t="str">
            <v>TPP118007</v>
          </cell>
          <cell r="J1464">
            <v>1</v>
          </cell>
        </row>
        <row r="1465">
          <cell r="H1465" t="str">
            <v>TPP118008</v>
          </cell>
          <cell r="J1465">
            <v>28</v>
          </cell>
        </row>
        <row r="1466">
          <cell r="H1466" t="str">
            <v>TPP118009</v>
          </cell>
          <cell r="J1466">
            <v>1726</v>
          </cell>
        </row>
        <row r="1467">
          <cell r="H1467" t="str">
            <v>TPP118010</v>
          </cell>
          <cell r="J1467">
            <v>3</v>
          </cell>
        </row>
        <row r="1468">
          <cell r="H1468" t="str">
            <v>TPP118011</v>
          </cell>
          <cell r="J1468">
            <v>945</v>
          </cell>
        </row>
        <row r="1469">
          <cell r="H1469" t="str">
            <v>TPP118013</v>
          </cell>
          <cell r="J1469">
            <v>1</v>
          </cell>
        </row>
        <row r="1470">
          <cell r="H1470" t="str">
            <v>TPP118014</v>
          </cell>
          <cell r="J1470">
            <v>23</v>
          </cell>
        </row>
        <row r="1471">
          <cell r="H1471" t="str">
            <v>TPP118015</v>
          </cell>
          <cell r="J1471">
            <v>3</v>
          </cell>
        </row>
        <row r="1472">
          <cell r="H1472" t="str">
            <v>TPP118017</v>
          </cell>
          <cell r="J1472">
            <v>5</v>
          </cell>
        </row>
        <row r="1473">
          <cell r="H1473" t="str">
            <v>TPP118018</v>
          </cell>
          <cell r="J1473">
            <v>2</v>
          </cell>
        </row>
        <row r="1474">
          <cell r="H1474" t="str">
            <v>TPP118019</v>
          </cell>
          <cell r="J1474">
            <v>5</v>
          </cell>
        </row>
        <row r="1475">
          <cell r="H1475" t="str">
            <v>TPP118020</v>
          </cell>
          <cell r="J1475">
            <v>2</v>
          </cell>
        </row>
        <row r="1476">
          <cell r="H1476" t="str">
            <v>TPP118022</v>
          </cell>
          <cell r="J1476">
            <v>1077</v>
          </cell>
        </row>
        <row r="1477">
          <cell r="H1477" t="str">
            <v>TPP118023</v>
          </cell>
          <cell r="J1477">
            <v>226</v>
          </cell>
        </row>
        <row r="1478">
          <cell r="H1478" t="str">
            <v>TPP119001</v>
          </cell>
          <cell r="J1478">
            <v>2</v>
          </cell>
        </row>
        <row r="1479">
          <cell r="H1479" t="str">
            <v>TPP119002</v>
          </cell>
          <cell r="J1479">
            <v>3</v>
          </cell>
        </row>
        <row r="1480">
          <cell r="H1480" t="str">
            <v>TPP119004</v>
          </cell>
          <cell r="J1480">
            <v>9</v>
          </cell>
        </row>
        <row r="1481">
          <cell r="H1481" t="str">
            <v>TPP119005</v>
          </cell>
          <cell r="J1481">
            <v>4</v>
          </cell>
        </row>
        <row r="1482">
          <cell r="H1482" t="str">
            <v>TPP119006</v>
          </cell>
          <cell r="J1482">
            <v>3</v>
          </cell>
        </row>
        <row r="1483">
          <cell r="H1483" t="str">
            <v>TPP120001</v>
          </cell>
          <cell r="J1483">
            <v>1</v>
          </cell>
        </row>
        <row r="1484">
          <cell r="H1484" t="str">
            <v>TPP120002</v>
          </cell>
          <cell r="J1484">
            <v>25</v>
          </cell>
        </row>
        <row r="1485">
          <cell r="H1485" t="str">
            <v>TPP120003</v>
          </cell>
          <cell r="J1485">
            <v>5</v>
          </cell>
        </row>
        <row r="1486">
          <cell r="H1486" t="str">
            <v>TPP122001</v>
          </cell>
          <cell r="J1486">
            <v>635</v>
          </cell>
        </row>
        <row r="1487">
          <cell r="H1487" t="str">
            <v>TPP122002</v>
          </cell>
          <cell r="J1487">
            <v>2901</v>
          </cell>
        </row>
        <row r="1488">
          <cell r="H1488" t="str">
            <v>TPP123001</v>
          </cell>
          <cell r="J1488">
            <v>536</v>
          </cell>
        </row>
        <row r="1489">
          <cell r="H1489" t="str">
            <v>TPT119004</v>
          </cell>
          <cell r="J1489">
            <v>159</v>
          </cell>
        </row>
        <row r="1490">
          <cell r="H1490" t="str">
            <v>TPT220002</v>
          </cell>
          <cell r="J1490">
            <v>88</v>
          </cell>
        </row>
        <row r="1491">
          <cell r="H1491" t="str">
            <v>TYM216029</v>
          </cell>
          <cell r="J1491">
            <v>31</v>
          </cell>
        </row>
        <row r="1492">
          <cell r="H1492" t="str">
            <v>TYM216030</v>
          </cell>
          <cell r="J1492">
            <v>20</v>
          </cell>
        </row>
        <row r="1493">
          <cell r="H1493" t="str">
            <v>TYM216031</v>
          </cell>
          <cell r="J1493">
            <v>13</v>
          </cell>
        </row>
        <row r="1494">
          <cell r="H1494" t="str">
            <v>TYM216032</v>
          </cell>
          <cell r="J1494">
            <v>2</v>
          </cell>
        </row>
        <row r="1495">
          <cell r="H1495" t="str">
            <v>TYM216033</v>
          </cell>
          <cell r="J1495">
            <v>2</v>
          </cell>
        </row>
        <row r="1496">
          <cell r="H1496" t="str">
            <v>TYM216035</v>
          </cell>
          <cell r="J1496">
            <v>24</v>
          </cell>
        </row>
        <row r="1497">
          <cell r="H1497" t="str">
            <v>TYM216036</v>
          </cell>
          <cell r="J1497">
            <v>19</v>
          </cell>
        </row>
        <row r="1498">
          <cell r="H1498" t="str">
            <v>TYM216038</v>
          </cell>
          <cell r="J1498">
            <v>23</v>
          </cell>
        </row>
        <row r="1499">
          <cell r="H1499" t="str">
            <v>TYM217008</v>
          </cell>
          <cell r="J1499">
            <v>42</v>
          </cell>
        </row>
        <row r="1500">
          <cell r="H1500" t="str">
            <v>TYM217010</v>
          </cell>
          <cell r="J1500">
            <v>1</v>
          </cell>
        </row>
        <row r="1501">
          <cell r="H1501" t="str">
            <v>TYM218002</v>
          </cell>
          <cell r="J1501">
            <v>2</v>
          </cell>
        </row>
        <row r="1502">
          <cell r="H1502" t="str">
            <v>TYM218014</v>
          </cell>
          <cell r="J1502">
            <v>58</v>
          </cell>
        </row>
        <row r="1503">
          <cell r="H1503" t="str">
            <v>TYM219016</v>
          </cell>
          <cell r="J1503">
            <v>24</v>
          </cell>
        </row>
        <row r="1504">
          <cell r="H1504" t="str">
            <v>TYM219021</v>
          </cell>
          <cell r="J1504">
            <v>166</v>
          </cell>
        </row>
        <row r="1505">
          <cell r="H1505" t="str">
            <v>TYM219022</v>
          </cell>
          <cell r="J1505">
            <v>334</v>
          </cell>
        </row>
        <row r="1506">
          <cell r="H1506" t="str">
            <v>TYM220005</v>
          </cell>
          <cell r="J1506">
            <v>33</v>
          </cell>
        </row>
        <row r="1507">
          <cell r="H1507" t="str">
            <v>TYM221006</v>
          </cell>
          <cell r="J1507">
            <v>35</v>
          </cell>
        </row>
        <row r="1508">
          <cell r="H1508" t="str">
            <v>TYM221030</v>
          </cell>
          <cell r="J1508">
            <v>11</v>
          </cell>
        </row>
        <row r="1509">
          <cell r="H1509" t="str">
            <v>TYM221031</v>
          </cell>
          <cell r="J1509">
            <v>4</v>
          </cell>
        </row>
        <row r="1510">
          <cell r="H1510" t="str">
            <v>TYM222027</v>
          </cell>
          <cell r="J1510">
            <v>17</v>
          </cell>
        </row>
        <row r="1511">
          <cell r="H1511" t="str">
            <v>TYM222030</v>
          </cell>
          <cell r="J1511">
            <v>158</v>
          </cell>
        </row>
        <row r="1512">
          <cell r="H1512" t="str">
            <v>TYM222031</v>
          </cell>
          <cell r="J1512">
            <v>594</v>
          </cell>
        </row>
        <row r="1513">
          <cell r="H1513" t="str">
            <v>TYM223002</v>
          </cell>
          <cell r="J1513">
            <v>4</v>
          </cell>
        </row>
        <row r="1514">
          <cell r="H1514" t="str">
            <v>TYM223005</v>
          </cell>
          <cell r="J1514">
            <v>17</v>
          </cell>
        </row>
        <row r="1515">
          <cell r="H1515" t="str">
            <v>TYM223006</v>
          </cell>
          <cell r="J1515">
            <v>16</v>
          </cell>
        </row>
        <row r="1516">
          <cell r="H1516" t="str">
            <v>TYM224006</v>
          </cell>
          <cell r="J1516">
            <v>40</v>
          </cell>
        </row>
        <row r="1517">
          <cell r="H1517" t="str">
            <v>TYM224007</v>
          </cell>
          <cell r="J1517">
            <v>39</v>
          </cell>
        </row>
        <row r="1518">
          <cell r="H1518" t="str">
            <v>TYM225001</v>
          </cell>
          <cell r="J1518">
            <v>71</v>
          </cell>
        </row>
        <row r="1519">
          <cell r="H1519" t="str">
            <v>TYM225002</v>
          </cell>
          <cell r="J1519">
            <v>63</v>
          </cell>
        </row>
        <row r="1520">
          <cell r="H1520" t="str">
            <v>TYM225004</v>
          </cell>
          <cell r="J1520">
            <v>24</v>
          </cell>
        </row>
        <row r="1521">
          <cell r="H1521" t="str">
            <v>TYM225005</v>
          </cell>
          <cell r="J1521">
            <v>32</v>
          </cell>
        </row>
        <row r="1522">
          <cell r="H1522" t="str">
            <v>TYO134011</v>
          </cell>
          <cell r="J1522">
            <v>0</v>
          </cell>
        </row>
        <row r="1523">
          <cell r="H1523" t="str">
            <v>TYP110001</v>
          </cell>
          <cell r="J1523">
            <v>146</v>
          </cell>
        </row>
        <row r="1524">
          <cell r="H1524" t="str">
            <v>TYP110003</v>
          </cell>
          <cell r="J1524">
            <v>1</v>
          </cell>
        </row>
        <row r="1525">
          <cell r="H1525" t="str">
            <v>TYP111006</v>
          </cell>
          <cell r="J1525">
            <v>2</v>
          </cell>
        </row>
        <row r="1526">
          <cell r="H1526" t="str">
            <v>TYP111008</v>
          </cell>
          <cell r="J1526">
            <v>9</v>
          </cell>
        </row>
        <row r="1527">
          <cell r="H1527" t="str">
            <v>TYP112001</v>
          </cell>
          <cell r="J1527">
            <v>117</v>
          </cell>
        </row>
        <row r="1528">
          <cell r="H1528" t="str">
            <v>TYP112002</v>
          </cell>
          <cell r="J1528">
            <v>310</v>
          </cell>
        </row>
        <row r="1529">
          <cell r="H1529" t="str">
            <v>TYP112003</v>
          </cell>
          <cell r="J1529">
            <v>2429</v>
          </cell>
        </row>
        <row r="1530">
          <cell r="H1530" t="str">
            <v>TYP112005</v>
          </cell>
          <cell r="J1530">
            <v>19</v>
          </cell>
        </row>
        <row r="1531">
          <cell r="H1531" t="str">
            <v>TYP112007</v>
          </cell>
          <cell r="J1531">
            <v>11</v>
          </cell>
        </row>
        <row r="1532">
          <cell r="H1532" t="str">
            <v>TYP112009</v>
          </cell>
          <cell r="J1532">
            <v>911</v>
          </cell>
        </row>
        <row r="1533">
          <cell r="H1533" t="str">
            <v>TYP113005</v>
          </cell>
          <cell r="J1533">
            <v>1</v>
          </cell>
        </row>
        <row r="1534">
          <cell r="H1534" t="str">
            <v>TYP113010</v>
          </cell>
          <cell r="J1534">
            <v>61</v>
          </cell>
        </row>
        <row r="1535">
          <cell r="H1535" t="str">
            <v>TYP113011</v>
          </cell>
          <cell r="J1535">
            <v>4</v>
          </cell>
        </row>
        <row r="1536">
          <cell r="H1536" t="str">
            <v>TYP113013</v>
          </cell>
          <cell r="J1536">
            <v>4</v>
          </cell>
        </row>
        <row r="1537">
          <cell r="H1537" t="str">
            <v>TYP114003</v>
          </cell>
          <cell r="J1537">
            <v>78</v>
          </cell>
        </row>
        <row r="1538">
          <cell r="H1538" t="str">
            <v>TYP114004</v>
          </cell>
          <cell r="J1538">
            <v>236</v>
          </cell>
        </row>
        <row r="1539">
          <cell r="H1539" t="str">
            <v>TYP114012</v>
          </cell>
          <cell r="J1539">
            <v>134</v>
          </cell>
        </row>
        <row r="1540">
          <cell r="H1540" t="str">
            <v>TYP114013</v>
          </cell>
          <cell r="J1540">
            <v>6</v>
          </cell>
        </row>
        <row r="1541">
          <cell r="H1541" t="str">
            <v>TYP114014</v>
          </cell>
          <cell r="J1541">
            <v>45</v>
          </cell>
        </row>
        <row r="1542">
          <cell r="H1542" t="str">
            <v>TYP114015</v>
          </cell>
          <cell r="J1542">
            <v>40</v>
          </cell>
        </row>
        <row r="1543">
          <cell r="H1543" t="str">
            <v>TYP114016</v>
          </cell>
          <cell r="J1543">
            <v>3</v>
          </cell>
        </row>
        <row r="1544">
          <cell r="H1544" t="str">
            <v>TYP114017</v>
          </cell>
          <cell r="J1544">
            <v>1</v>
          </cell>
        </row>
        <row r="1545">
          <cell r="H1545" t="str">
            <v>TYP115001</v>
          </cell>
          <cell r="J1545">
            <v>124</v>
          </cell>
        </row>
        <row r="1546">
          <cell r="H1546" t="str">
            <v>TYP115003</v>
          </cell>
          <cell r="J1546">
            <v>1</v>
          </cell>
        </row>
        <row r="1547">
          <cell r="H1547" t="str">
            <v>TYP115004</v>
          </cell>
          <cell r="J1547">
            <v>30</v>
          </cell>
        </row>
        <row r="1548">
          <cell r="H1548" t="str">
            <v>TYP115005</v>
          </cell>
          <cell r="J1548">
            <v>17</v>
          </cell>
        </row>
        <row r="1549">
          <cell r="H1549" t="str">
            <v>TYP115006</v>
          </cell>
          <cell r="J1549">
            <v>760</v>
          </cell>
        </row>
        <row r="1550">
          <cell r="H1550" t="str">
            <v>TYP115007</v>
          </cell>
          <cell r="J1550">
            <v>44</v>
          </cell>
        </row>
        <row r="1551">
          <cell r="H1551" t="str">
            <v>TYP115008</v>
          </cell>
          <cell r="J1551">
            <v>9</v>
          </cell>
        </row>
        <row r="1552">
          <cell r="H1552" t="str">
            <v>TYP115011</v>
          </cell>
          <cell r="J1552">
            <v>38</v>
          </cell>
        </row>
        <row r="1553">
          <cell r="H1553" t="str">
            <v>TYP115013</v>
          </cell>
          <cell r="J1553">
            <v>3145</v>
          </cell>
        </row>
        <row r="1554">
          <cell r="H1554" t="str">
            <v>TYP116001</v>
          </cell>
          <cell r="J1554">
            <v>1</v>
          </cell>
        </row>
        <row r="1555">
          <cell r="H1555" t="str">
            <v>TYP116003</v>
          </cell>
          <cell r="J1555">
            <v>97</v>
          </cell>
        </row>
        <row r="1556">
          <cell r="H1556" t="str">
            <v>TYP117002</v>
          </cell>
          <cell r="J1556">
            <v>7</v>
          </cell>
        </row>
        <row r="1557">
          <cell r="H1557" t="str">
            <v>TYP117003</v>
          </cell>
          <cell r="J1557">
            <v>13</v>
          </cell>
        </row>
        <row r="1558">
          <cell r="H1558" t="str">
            <v>TYP117004</v>
          </cell>
          <cell r="J1558">
            <v>732</v>
          </cell>
        </row>
        <row r="1559">
          <cell r="H1559" t="str">
            <v>TYP117005</v>
          </cell>
          <cell r="J1559">
            <v>872</v>
          </cell>
        </row>
        <row r="1560">
          <cell r="H1560" t="str">
            <v>TYP117006</v>
          </cell>
          <cell r="J1560">
            <v>13</v>
          </cell>
        </row>
        <row r="1561">
          <cell r="H1561" t="str">
            <v>TYP118002</v>
          </cell>
          <cell r="J1561">
            <v>3609</v>
          </cell>
        </row>
        <row r="1562">
          <cell r="H1562" t="str">
            <v>TYP118003</v>
          </cell>
          <cell r="J1562">
            <v>18</v>
          </cell>
        </row>
        <row r="1563">
          <cell r="H1563" t="str">
            <v>TYP118004</v>
          </cell>
          <cell r="J1563">
            <v>1470</v>
          </cell>
        </row>
        <row r="1564">
          <cell r="H1564" t="str">
            <v>TYP118005</v>
          </cell>
          <cell r="J1564">
            <v>1812</v>
          </cell>
        </row>
        <row r="1565">
          <cell r="H1565" t="str">
            <v>TYP118006</v>
          </cell>
          <cell r="J1565">
            <v>133</v>
          </cell>
        </row>
        <row r="1566">
          <cell r="H1566" t="str">
            <v>TYP119001</v>
          </cell>
          <cell r="J1566">
            <v>1</v>
          </cell>
        </row>
        <row r="1567">
          <cell r="H1567" t="str">
            <v>TYP119003</v>
          </cell>
          <cell r="J1567">
            <v>165</v>
          </cell>
        </row>
        <row r="1568">
          <cell r="H1568" t="str">
            <v>TYP119005</v>
          </cell>
          <cell r="J1568">
            <v>36</v>
          </cell>
        </row>
        <row r="1569">
          <cell r="H1569" t="str">
            <v>TYP119006</v>
          </cell>
          <cell r="J1569">
            <v>8</v>
          </cell>
        </row>
        <row r="1570">
          <cell r="H1570" t="str">
            <v>TYP119007</v>
          </cell>
          <cell r="J1570">
            <v>966</v>
          </cell>
        </row>
        <row r="1571">
          <cell r="H1571" t="str">
            <v>TYP119009</v>
          </cell>
          <cell r="J1571">
            <v>409</v>
          </cell>
        </row>
        <row r="1572">
          <cell r="H1572" t="str">
            <v>TYP119010</v>
          </cell>
          <cell r="J1572">
            <v>546</v>
          </cell>
        </row>
        <row r="1573">
          <cell r="H1573" t="str">
            <v>TYP119011</v>
          </cell>
          <cell r="J1573">
            <v>529</v>
          </cell>
        </row>
        <row r="1574">
          <cell r="H1574" t="str">
            <v>TYP119018</v>
          </cell>
          <cell r="J1574">
            <v>405</v>
          </cell>
        </row>
        <row r="1575">
          <cell r="H1575" t="str">
            <v>TYP119019</v>
          </cell>
          <cell r="J1575">
            <v>404</v>
          </cell>
        </row>
        <row r="1576">
          <cell r="H1576" t="str">
            <v>TYP120001</v>
          </cell>
          <cell r="J1576">
            <v>837</v>
          </cell>
        </row>
        <row r="1577">
          <cell r="H1577" t="str">
            <v>TYP120002</v>
          </cell>
          <cell r="J1577">
            <v>2497</v>
          </cell>
        </row>
        <row r="1578">
          <cell r="H1578" t="str">
            <v>TYP120003</v>
          </cell>
          <cell r="J1578">
            <v>1834</v>
          </cell>
        </row>
        <row r="1579">
          <cell r="H1579" t="str">
            <v>TYP120004</v>
          </cell>
          <cell r="J1579">
            <v>4</v>
          </cell>
        </row>
        <row r="1580">
          <cell r="H1580" t="str">
            <v>TYP120005</v>
          </cell>
          <cell r="J1580">
            <v>97</v>
          </cell>
        </row>
        <row r="1581">
          <cell r="H1581" t="str">
            <v>TYP120006</v>
          </cell>
          <cell r="J1581">
            <v>4</v>
          </cell>
        </row>
        <row r="1582">
          <cell r="H1582" t="str">
            <v>TYP120007</v>
          </cell>
          <cell r="J1582">
            <v>512</v>
          </cell>
        </row>
        <row r="1583">
          <cell r="H1583" t="str">
            <v>TYP120008</v>
          </cell>
          <cell r="J1583">
            <v>17</v>
          </cell>
        </row>
        <row r="1584">
          <cell r="H1584" t="str">
            <v>TYP120009</v>
          </cell>
          <cell r="J1584">
            <v>20</v>
          </cell>
        </row>
        <row r="1585">
          <cell r="H1585" t="str">
            <v>TYP120010</v>
          </cell>
          <cell r="J1585">
            <v>1238</v>
          </cell>
        </row>
        <row r="1586">
          <cell r="H1586" t="str">
            <v>TYP120011</v>
          </cell>
          <cell r="J1586">
            <v>3</v>
          </cell>
        </row>
        <row r="1587">
          <cell r="H1587" t="str">
            <v>TYP120012</v>
          </cell>
          <cell r="J1587">
            <v>2715</v>
          </cell>
        </row>
        <row r="1588">
          <cell r="H1588" t="str">
            <v>TYP120013</v>
          </cell>
          <cell r="J1588">
            <v>69</v>
          </cell>
        </row>
        <row r="1589">
          <cell r="H1589" t="str">
            <v>TYP121001</v>
          </cell>
          <cell r="J1589">
            <v>122</v>
          </cell>
        </row>
        <row r="1590">
          <cell r="H1590" t="str">
            <v>TYP121002</v>
          </cell>
          <cell r="J1590">
            <v>140</v>
          </cell>
        </row>
        <row r="1591">
          <cell r="H1591" t="str">
            <v>TYP121003</v>
          </cell>
          <cell r="J1591">
            <v>1449</v>
          </cell>
        </row>
        <row r="1592">
          <cell r="H1592" t="str">
            <v>TYP121004</v>
          </cell>
          <cell r="J1592">
            <v>1199</v>
          </cell>
        </row>
        <row r="1593">
          <cell r="H1593" t="str">
            <v>TYP121005</v>
          </cell>
          <cell r="J1593">
            <v>2</v>
          </cell>
        </row>
        <row r="1594">
          <cell r="H1594" t="str">
            <v>TYP121006</v>
          </cell>
          <cell r="J1594">
            <v>4244</v>
          </cell>
        </row>
        <row r="1595">
          <cell r="H1595" t="str">
            <v>TYP121007</v>
          </cell>
          <cell r="J1595">
            <v>1872</v>
          </cell>
        </row>
        <row r="1596">
          <cell r="H1596" t="str">
            <v>TYP121008</v>
          </cell>
          <cell r="J1596">
            <v>4300</v>
          </cell>
        </row>
        <row r="1597">
          <cell r="H1597" t="str">
            <v>TYP121009</v>
          </cell>
          <cell r="J1597">
            <v>3108</v>
          </cell>
        </row>
        <row r="1598">
          <cell r="H1598" t="str">
            <v>TYP121010</v>
          </cell>
          <cell r="J1598">
            <v>3552</v>
          </cell>
        </row>
        <row r="1599">
          <cell r="H1599" t="str">
            <v>TYP121011</v>
          </cell>
          <cell r="J1599">
            <v>2263</v>
          </cell>
        </row>
        <row r="1600">
          <cell r="H1600" t="str">
            <v>TYP121012</v>
          </cell>
          <cell r="J1600">
            <v>3991</v>
          </cell>
        </row>
        <row r="1601">
          <cell r="H1601" t="str">
            <v>TYP121013</v>
          </cell>
          <cell r="J1601">
            <v>2303</v>
          </cell>
        </row>
        <row r="1602">
          <cell r="H1602" t="str">
            <v>TYP122001</v>
          </cell>
          <cell r="J1602">
            <v>592</v>
          </cell>
        </row>
        <row r="1603">
          <cell r="H1603" t="str">
            <v>TYP122002</v>
          </cell>
          <cell r="J1603">
            <v>712</v>
          </cell>
        </row>
        <row r="1604">
          <cell r="H1604" t="str">
            <v>TYP122003</v>
          </cell>
          <cell r="J1604">
            <v>726</v>
          </cell>
        </row>
        <row r="1605">
          <cell r="H1605" t="str">
            <v>TYP122004</v>
          </cell>
          <cell r="J1605">
            <v>1508</v>
          </cell>
        </row>
        <row r="1606">
          <cell r="H1606" t="str">
            <v>TYP122005</v>
          </cell>
          <cell r="J1606">
            <v>2967</v>
          </cell>
        </row>
        <row r="1607">
          <cell r="H1607" t="str">
            <v>TYP122006</v>
          </cell>
          <cell r="J1607">
            <v>2831</v>
          </cell>
        </row>
        <row r="1608">
          <cell r="H1608" t="str">
            <v>TYP122008</v>
          </cell>
          <cell r="J1608">
            <v>393</v>
          </cell>
        </row>
        <row r="1609">
          <cell r="H1609" t="str">
            <v>TYP122009</v>
          </cell>
          <cell r="J1609">
            <v>3743</v>
          </cell>
        </row>
        <row r="1610">
          <cell r="H1610" t="str">
            <v>TYP122010</v>
          </cell>
          <cell r="J1610">
            <v>5863</v>
          </cell>
        </row>
        <row r="1611">
          <cell r="H1611" t="str">
            <v>TYP122011</v>
          </cell>
          <cell r="J1611">
            <v>2895</v>
          </cell>
        </row>
        <row r="1612">
          <cell r="H1612" t="str">
            <v>TYP123001</v>
          </cell>
          <cell r="J1612">
            <v>1981</v>
          </cell>
        </row>
        <row r="1613">
          <cell r="H1613" t="str">
            <v>TYP123002</v>
          </cell>
          <cell r="J1613">
            <v>1046</v>
          </cell>
        </row>
        <row r="1614">
          <cell r="H1614" t="str">
            <v>TYP123003</v>
          </cell>
          <cell r="J1614">
            <v>37</v>
          </cell>
        </row>
        <row r="1615">
          <cell r="H1615" t="str">
            <v>TYP123004</v>
          </cell>
          <cell r="J1615">
            <v>1907</v>
          </cell>
        </row>
        <row r="1616">
          <cell r="H1616" t="str">
            <v>TYP123005</v>
          </cell>
          <cell r="J1616">
            <v>4282</v>
          </cell>
        </row>
        <row r="1617">
          <cell r="H1617" t="str">
            <v>TYP123006</v>
          </cell>
          <cell r="J1617">
            <v>796</v>
          </cell>
        </row>
        <row r="1618">
          <cell r="H1618" t="str">
            <v>TYP123007</v>
          </cell>
          <cell r="J1618">
            <v>3532</v>
          </cell>
        </row>
        <row r="1619">
          <cell r="H1619" t="str">
            <v>TYP123008</v>
          </cell>
          <cell r="J1619">
            <v>1218</v>
          </cell>
        </row>
        <row r="1620">
          <cell r="H1620" t="str">
            <v>TYP123009</v>
          </cell>
          <cell r="J1620">
            <v>1686</v>
          </cell>
        </row>
        <row r="1621">
          <cell r="H1621" t="str">
            <v>TYP123010</v>
          </cell>
          <cell r="J1621">
            <v>2653</v>
          </cell>
        </row>
        <row r="1622">
          <cell r="H1622" t="str">
            <v>TYP123011</v>
          </cell>
          <cell r="J1622">
            <v>1554</v>
          </cell>
        </row>
        <row r="1623">
          <cell r="H1623" t="str">
            <v>TYP124001</v>
          </cell>
          <cell r="J1623">
            <v>4059</v>
          </cell>
        </row>
        <row r="1624">
          <cell r="H1624" t="str">
            <v>TYP124002</v>
          </cell>
          <cell r="J1624">
            <v>1388</v>
          </cell>
        </row>
        <row r="1625">
          <cell r="H1625" t="str">
            <v>TYP124003</v>
          </cell>
          <cell r="J1625">
            <v>3494</v>
          </cell>
        </row>
        <row r="1626">
          <cell r="H1626" t="str">
            <v>TYP124005</v>
          </cell>
          <cell r="J1626">
            <v>2502</v>
          </cell>
        </row>
        <row r="1627">
          <cell r="H1627" t="str">
            <v>TYP124006</v>
          </cell>
          <cell r="J1627">
            <v>1367</v>
          </cell>
        </row>
        <row r="1628">
          <cell r="H1628" t="str">
            <v>TYP125001</v>
          </cell>
          <cell r="J1628">
            <v>2211</v>
          </cell>
        </row>
        <row r="1629">
          <cell r="H1629" t="str">
            <v>TYP125002</v>
          </cell>
          <cell r="J1629">
            <v>4239</v>
          </cell>
        </row>
        <row r="1630">
          <cell r="H1630" t="str">
            <v>TYP125003</v>
          </cell>
          <cell r="J1630">
            <v>2157</v>
          </cell>
        </row>
        <row r="1631">
          <cell r="H1631" t="str">
            <v>TYP125004</v>
          </cell>
          <cell r="J1631">
            <v>3091</v>
          </cell>
        </row>
        <row r="1632">
          <cell r="H1632" t="str">
            <v>TYP125005</v>
          </cell>
          <cell r="J1632">
            <v>2540</v>
          </cell>
        </row>
        <row r="1633">
          <cell r="H1633" t="str">
            <v>TYP125006</v>
          </cell>
          <cell r="J1633">
            <v>15</v>
          </cell>
        </row>
        <row r="1634">
          <cell r="H1634" t="str">
            <v>TYP125007</v>
          </cell>
          <cell r="J1634">
            <v>2843</v>
          </cell>
        </row>
        <row r="1635">
          <cell r="H1635" t="str">
            <v>TYP125008</v>
          </cell>
          <cell r="J1635">
            <v>1417</v>
          </cell>
        </row>
        <row r="1636">
          <cell r="H1636" t="str">
            <v>TYP125009</v>
          </cell>
          <cell r="J1636">
            <v>1613</v>
          </cell>
        </row>
        <row r="1637">
          <cell r="H1637" t="str">
            <v>TYP125010</v>
          </cell>
          <cell r="J1637">
            <v>3414</v>
          </cell>
        </row>
        <row r="1638">
          <cell r="H1638" t="str">
            <v>TYP125011</v>
          </cell>
          <cell r="J1638">
            <v>11760</v>
          </cell>
        </row>
        <row r="1639">
          <cell r="H1639" t="str">
            <v>TYP125012</v>
          </cell>
          <cell r="J1639">
            <v>16080</v>
          </cell>
        </row>
        <row r="1640">
          <cell r="H1640" t="str">
            <v>TYP125013</v>
          </cell>
          <cell r="J1640">
            <v>2869</v>
          </cell>
        </row>
        <row r="1641">
          <cell r="H1641" t="str">
            <v>TYP125014</v>
          </cell>
          <cell r="J1641">
            <v>150</v>
          </cell>
        </row>
        <row r="1642">
          <cell r="H1642" t="str">
            <v>TYP125015</v>
          </cell>
          <cell r="J1642">
            <v>7284</v>
          </cell>
        </row>
        <row r="1643">
          <cell r="H1643" t="str">
            <v>TYP125016</v>
          </cell>
          <cell r="J1643">
            <v>1837</v>
          </cell>
        </row>
        <row r="1644">
          <cell r="H1644" t="str">
            <v>TYT112002</v>
          </cell>
          <cell r="J1644">
            <v>2045</v>
          </cell>
        </row>
        <row r="1645">
          <cell r="H1645" t="str">
            <v>TYT112007</v>
          </cell>
          <cell r="J1645">
            <v>8</v>
          </cell>
        </row>
        <row r="1646">
          <cell r="H1646" t="str">
            <v>TYT112010</v>
          </cell>
          <cell r="J1646">
            <v>709</v>
          </cell>
        </row>
        <row r="1647">
          <cell r="H1647" t="str">
            <v>TYT114001</v>
          </cell>
          <cell r="J1647">
            <v>2477</v>
          </cell>
        </row>
        <row r="1648">
          <cell r="H1648" t="str">
            <v>TYT114003</v>
          </cell>
          <cell r="J1648">
            <v>1268</v>
          </cell>
        </row>
        <row r="1649">
          <cell r="H1649" t="str">
            <v>TYT115001</v>
          </cell>
          <cell r="J1649">
            <v>939</v>
          </cell>
        </row>
        <row r="1650">
          <cell r="H1650" t="str">
            <v>TYT115020</v>
          </cell>
          <cell r="J1650">
            <v>5710</v>
          </cell>
        </row>
        <row r="1651">
          <cell r="H1651" t="str">
            <v>TYT116005</v>
          </cell>
          <cell r="J1651">
            <v>7370</v>
          </cell>
        </row>
        <row r="1652">
          <cell r="H1652" t="str">
            <v>TYT117007</v>
          </cell>
          <cell r="J1652">
            <v>6516</v>
          </cell>
        </row>
        <row r="1653">
          <cell r="H1653" t="str">
            <v>TYT118002</v>
          </cell>
          <cell r="J1653">
            <v>6010</v>
          </cell>
        </row>
        <row r="1654">
          <cell r="H1654" t="str">
            <v>TYT118007</v>
          </cell>
          <cell r="J1654">
            <v>17</v>
          </cell>
        </row>
        <row r="1655">
          <cell r="H1655" t="str">
            <v>TYT118009</v>
          </cell>
          <cell r="J1655">
            <v>0</v>
          </cell>
        </row>
        <row r="1656">
          <cell r="H1656" t="str">
            <v>TYT119001</v>
          </cell>
          <cell r="J1656">
            <v>1713</v>
          </cell>
        </row>
        <row r="1657">
          <cell r="H1657" t="str">
            <v>TYT119008</v>
          </cell>
          <cell r="J1657">
            <v>5378</v>
          </cell>
        </row>
        <row r="1658">
          <cell r="H1658" t="str">
            <v>TYT119009</v>
          </cell>
          <cell r="J1658">
            <v>39</v>
          </cell>
        </row>
        <row r="1659">
          <cell r="H1659" t="str">
            <v>TYT120001</v>
          </cell>
          <cell r="J1659">
            <v>1221</v>
          </cell>
        </row>
        <row r="1660">
          <cell r="H1660" t="str">
            <v>TYT120011</v>
          </cell>
          <cell r="J1660">
            <v>5588</v>
          </cell>
        </row>
        <row r="1661">
          <cell r="H1661" t="str">
            <v>TYT120014</v>
          </cell>
          <cell r="J1661">
            <v>8037</v>
          </cell>
        </row>
        <row r="1662">
          <cell r="H1662" t="str">
            <v>TYT120015</v>
          </cell>
          <cell r="J1662">
            <v>4175</v>
          </cell>
        </row>
        <row r="1663">
          <cell r="H1663" t="str">
            <v>TYT120016</v>
          </cell>
          <cell r="J1663">
            <v>4767</v>
          </cell>
        </row>
        <row r="1664">
          <cell r="H1664" t="str">
            <v>TYT120017</v>
          </cell>
          <cell r="J1664">
            <v>3847</v>
          </cell>
        </row>
        <row r="1665">
          <cell r="H1665" t="str">
            <v>TYT120018</v>
          </cell>
          <cell r="J1665">
            <v>2095</v>
          </cell>
        </row>
        <row r="1666">
          <cell r="H1666" t="str">
            <v>TYT120019</v>
          </cell>
          <cell r="J1666">
            <v>986</v>
          </cell>
        </row>
        <row r="1667">
          <cell r="H1667" t="str">
            <v>TYT120020</v>
          </cell>
          <cell r="J1667">
            <v>3027</v>
          </cell>
        </row>
        <row r="1668">
          <cell r="H1668" t="str">
            <v>TYT120021</v>
          </cell>
          <cell r="J1668">
            <v>4309</v>
          </cell>
        </row>
        <row r="1669">
          <cell r="H1669" t="str">
            <v>TYT120022</v>
          </cell>
          <cell r="J1669">
            <v>2059</v>
          </cell>
        </row>
        <row r="1670">
          <cell r="H1670" t="str">
            <v>TYT120023</v>
          </cell>
          <cell r="J1670">
            <v>1898</v>
          </cell>
        </row>
        <row r="1671">
          <cell r="H1671" t="str">
            <v>TYT120024</v>
          </cell>
          <cell r="J1671">
            <v>2967</v>
          </cell>
        </row>
        <row r="1672">
          <cell r="H1672" t="str">
            <v>TYT120025</v>
          </cell>
          <cell r="J1672">
            <v>2725</v>
          </cell>
        </row>
        <row r="1673">
          <cell r="H1673" t="str">
            <v>TYT120026</v>
          </cell>
          <cell r="J1673">
            <v>1139</v>
          </cell>
        </row>
        <row r="1674">
          <cell r="H1674" t="str">
            <v>TYT120027</v>
          </cell>
          <cell r="J1674">
            <v>1043</v>
          </cell>
        </row>
        <row r="1675">
          <cell r="H1675" t="str">
            <v>TYT120028</v>
          </cell>
          <cell r="J1675">
            <v>500</v>
          </cell>
        </row>
        <row r="1676">
          <cell r="H1676" t="str">
            <v>TYT120029</v>
          </cell>
          <cell r="J1676">
            <v>2284</v>
          </cell>
        </row>
        <row r="1677">
          <cell r="H1677" t="str">
            <v>TYT120030</v>
          </cell>
          <cell r="J1677">
            <v>4498</v>
          </cell>
        </row>
        <row r="1678">
          <cell r="H1678" t="str">
            <v>TYT120031</v>
          </cell>
          <cell r="J1678">
            <v>1566</v>
          </cell>
        </row>
        <row r="1679">
          <cell r="H1679" t="str">
            <v>TYT120032</v>
          </cell>
          <cell r="J1679">
            <v>637</v>
          </cell>
        </row>
        <row r="1680">
          <cell r="H1680" t="str">
            <v>TYT120033</v>
          </cell>
          <cell r="J1680">
            <v>2387</v>
          </cell>
        </row>
        <row r="1681">
          <cell r="H1681" t="str">
            <v>TYT120034</v>
          </cell>
          <cell r="J1681">
            <v>2007</v>
          </cell>
        </row>
        <row r="1682">
          <cell r="H1682" t="str">
            <v>TYT120035</v>
          </cell>
          <cell r="J1682">
            <v>2518</v>
          </cell>
        </row>
        <row r="1683">
          <cell r="H1683" t="str">
            <v>TYT120036</v>
          </cell>
          <cell r="J1683">
            <v>3222</v>
          </cell>
        </row>
        <row r="1684">
          <cell r="H1684" t="str">
            <v>TYT120037</v>
          </cell>
          <cell r="J1684">
            <v>466</v>
          </cell>
        </row>
        <row r="1685">
          <cell r="H1685" t="str">
            <v>TYT120038</v>
          </cell>
          <cell r="J1685">
            <v>1269</v>
          </cell>
        </row>
        <row r="1686">
          <cell r="H1686" t="str">
            <v>TYT120039</v>
          </cell>
          <cell r="J1686">
            <v>5126</v>
          </cell>
        </row>
        <row r="1687">
          <cell r="H1687" t="str">
            <v>TYT120040</v>
          </cell>
          <cell r="J1687">
            <v>2336</v>
          </cell>
        </row>
        <row r="1688">
          <cell r="H1688" t="str">
            <v>TYT120041</v>
          </cell>
          <cell r="J1688">
            <v>1827</v>
          </cell>
        </row>
        <row r="1689">
          <cell r="H1689" t="str">
            <v>TYT120042</v>
          </cell>
          <cell r="J1689">
            <v>3010</v>
          </cell>
        </row>
        <row r="1690">
          <cell r="H1690" t="str">
            <v>TYT120043</v>
          </cell>
          <cell r="J1690">
            <v>946</v>
          </cell>
        </row>
        <row r="1691">
          <cell r="H1691" t="str">
            <v>TYT120044</v>
          </cell>
          <cell r="J1691">
            <v>4404</v>
          </cell>
        </row>
        <row r="1692">
          <cell r="H1692" t="str">
            <v>TYT120045</v>
          </cell>
          <cell r="J1692">
            <v>37</v>
          </cell>
        </row>
        <row r="1693">
          <cell r="H1693" t="str">
            <v>TYT121001</v>
          </cell>
          <cell r="J1693">
            <v>3916</v>
          </cell>
        </row>
        <row r="1694">
          <cell r="H1694" t="str">
            <v>TYT121002</v>
          </cell>
          <cell r="J1694">
            <v>6504</v>
          </cell>
        </row>
        <row r="1695">
          <cell r="H1695" t="str">
            <v>TYT121003</v>
          </cell>
          <cell r="J1695">
            <v>135</v>
          </cell>
        </row>
        <row r="1696">
          <cell r="H1696" t="str">
            <v>TYT121006</v>
          </cell>
          <cell r="J1696">
            <v>4801</v>
          </cell>
        </row>
        <row r="1697">
          <cell r="H1697" t="str">
            <v>TYT121007</v>
          </cell>
          <cell r="J1697">
            <v>2627</v>
          </cell>
        </row>
        <row r="1698">
          <cell r="H1698" t="str">
            <v>TYT121010</v>
          </cell>
          <cell r="J1698">
            <v>2687</v>
          </cell>
        </row>
        <row r="1699">
          <cell r="H1699" t="str">
            <v>TYT121011</v>
          </cell>
          <cell r="J1699">
            <v>250</v>
          </cell>
        </row>
        <row r="1700">
          <cell r="H1700" t="str">
            <v>TYT121012</v>
          </cell>
          <cell r="J1700">
            <v>1460</v>
          </cell>
        </row>
        <row r="1701">
          <cell r="H1701" t="str">
            <v>TYT121013</v>
          </cell>
          <cell r="J1701">
            <v>1145</v>
          </cell>
        </row>
        <row r="1702">
          <cell r="H1702" t="str">
            <v>TYT121014</v>
          </cell>
          <cell r="J1702">
            <v>2655</v>
          </cell>
        </row>
        <row r="1703">
          <cell r="H1703" t="str">
            <v>TYT121018</v>
          </cell>
          <cell r="J1703">
            <v>971</v>
          </cell>
        </row>
        <row r="1704">
          <cell r="H1704" t="str">
            <v>TYT121020</v>
          </cell>
          <cell r="J1704">
            <v>32</v>
          </cell>
        </row>
        <row r="1705">
          <cell r="H1705" t="str">
            <v>TYT122006</v>
          </cell>
          <cell r="J1705">
            <v>412</v>
          </cell>
        </row>
        <row r="1706">
          <cell r="H1706" t="str">
            <v>TYT122007</v>
          </cell>
          <cell r="J1706">
            <v>3</v>
          </cell>
        </row>
        <row r="1707">
          <cell r="H1707" t="str">
            <v>TYT122009</v>
          </cell>
          <cell r="J1707">
            <v>1511</v>
          </cell>
        </row>
        <row r="1708">
          <cell r="H1708" t="str">
            <v>TYT122010</v>
          </cell>
          <cell r="J1708">
            <v>4625</v>
          </cell>
        </row>
        <row r="1709">
          <cell r="H1709" t="str">
            <v>TYT122011</v>
          </cell>
          <cell r="J1709">
            <v>3</v>
          </cell>
        </row>
        <row r="1710">
          <cell r="H1710" t="str">
            <v>TYT122012</v>
          </cell>
          <cell r="J1710">
            <v>764</v>
          </cell>
        </row>
        <row r="1711">
          <cell r="H1711" t="str">
            <v>TYT122014</v>
          </cell>
          <cell r="J1711">
            <v>622</v>
          </cell>
        </row>
        <row r="1712">
          <cell r="H1712" t="str">
            <v>TYT122015</v>
          </cell>
          <cell r="J1712">
            <v>3172</v>
          </cell>
        </row>
        <row r="1713">
          <cell r="H1713" t="str">
            <v>TYT122017</v>
          </cell>
          <cell r="J1713">
            <v>2155</v>
          </cell>
        </row>
        <row r="1714">
          <cell r="H1714" t="str">
            <v>TYT122018</v>
          </cell>
          <cell r="J1714">
            <v>324</v>
          </cell>
        </row>
        <row r="1715">
          <cell r="H1715" t="str">
            <v>TYT123001</v>
          </cell>
          <cell r="J1715">
            <v>2078</v>
          </cell>
        </row>
        <row r="1716">
          <cell r="H1716" t="str">
            <v>TYT123002</v>
          </cell>
          <cell r="J1716">
            <v>4743</v>
          </cell>
        </row>
        <row r="1717">
          <cell r="H1717" t="str">
            <v>TYT123003</v>
          </cell>
          <cell r="J1717">
            <v>847</v>
          </cell>
        </row>
        <row r="1718">
          <cell r="H1718" t="str">
            <v>TYT123004</v>
          </cell>
          <cell r="J1718">
            <v>1</v>
          </cell>
        </row>
        <row r="1719">
          <cell r="H1719" t="str">
            <v>TYT123005</v>
          </cell>
          <cell r="J1719">
            <v>878</v>
          </cell>
        </row>
        <row r="1720">
          <cell r="H1720" t="str">
            <v>TYT123006</v>
          </cell>
          <cell r="J1720">
            <v>467</v>
          </cell>
        </row>
        <row r="1721">
          <cell r="H1721" t="str">
            <v>TYT123007</v>
          </cell>
          <cell r="J1721">
            <v>2182</v>
          </cell>
        </row>
        <row r="1722">
          <cell r="H1722" t="str">
            <v>TYT123009</v>
          </cell>
          <cell r="J1722">
            <v>4801</v>
          </cell>
        </row>
        <row r="1723">
          <cell r="H1723" t="str">
            <v>TYT123010</v>
          </cell>
          <cell r="J1723">
            <v>3568</v>
          </cell>
        </row>
        <row r="1724">
          <cell r="H1724" t="str">
            <v>TYT123011</v>
          </cell>
          <cell r="J1724">
            <v>2669</v>
          </cell>
        </row>
        <row r="1725">
          <cell r="H1725" t="str">
            <v>TYT123012</v>
          </cell>
          <cell r="J1725">
            <v>1184</v>
          </cell>
        </row>
        <row r="1726">
          <cell r="H1726" t="str">
            <v>TYT123013</v>
          </cell>
          <cell r="J1726">
            <v>1125</v>
          </cell>
        </row>
        <row r="1727">
          <cell r="H1727" t="str">
            <v>TYT123014</v>
          </cell>
          <cell r="J1727">
            <v>765</v>
          </cell>
        </row>
        <row r="1728">
          <cell r="H1728" t="str">
            <v>TYT123015</v>
          </cell>
          <cell r="J1728">
            <v>2094</v>
          </cell>
        </row>
        <row r="1729">
          <cell r="H1729" t="str">
            <v>TYT124001</v>
          </cell>
          <cell r="J1729">
            <v>1632</v>
          </cell>
        </row>
        <row r="1730">
          <cell r="H1730" t="str">
            <v>TYT124002</v>
          </cell>
          <cell r="J1730">
            <v>1573</v>
          </cell>
        </row>
        <row r="1731">
          <cell r="H1731" t="str">
            <v>TYT124003</v>
          </cell>
          <cell r="J1731">
            <v>66</v>
          </cell>
        </row>
        <row r="1732">
          <cell r="H1732" t="str">
            <v>TYT124004</v>
          </cell>
          <cell r="J1732">
            <v>483</v>
          </cell>
        </row>
        <row r="1733">
          <cell r="H1733" t="str">
            <v>TYT124005</v>
          </cell>
          <cell r="J1733">
            <v>4411</v>
          </cell>
        </row>
        <row r="1734">
          <cell r="H1734" t="str">
            <v>TYT124006</v>
          </cell>
          <cell r="J1734">
            <v>1679</v>
          </cell>
        </row>
        <row r="1735">
          <cell r="H1735" t="str">
            <v>TYT124007</v>
          </cell>
          <cell r="J1735">
            <v>2711</v>
          </cell>
        </row>
        <row r="1736">
          <cell r="H1736" t="str">
            <v>TYT124008</v>
          </cell>
          <cell r="J1736">
            <v>673</v>
          </cell>
        </row>
        <row r="1737">
          <cell r="H1737" t="str">
            <v>TYT124010</v>
          </cell>
          <cell r="J1737">
            <v>240</v>
          </cell>
        </row>
        <row r="1738">
          <cell r="H1738" t="str">
            <v>TYT124011</v>
          </cell>
          <cell r="J1738">
            <v>2953</v>
          </cell>
        </row>
        <row r="1739">
          <cell r="H1739" t="str">
            <v>TYT124012</v>
          </cell>
          <cell r="J1739">
            <v>5750</v>
          </cell>
        </row>
        <row r="1740">
          <cell r="H1740" t="str">
            <v>TYT125001</v>
          </cell>
          <cell r="J1740">
            <v>2777</v>
          </cell>
        </row>
        <row r="1741">
          <cell r="H1741" t="str">
            <v>TYT125002</v>
          </cell>
          <cell r="J1741">
            <v>5134</v>
          </cell>
        </row>
        <row r="1742">
          <cell r="H1742" t="str">
            <v>TYT125003</v>
          </cell>
          <cell r="J1742">
            <v>2767</v>
          </cell>
        </row>
        <row r="1743">
          <cell r="H1743" t="str">
            <v>TYT125004</v>
          </cell>
          <cell r="J1743">
            <v>1180</v>
          </cell>
        </row>
        <row r="1744">
          <cell r="H1744" t="str">
            <v>TYT125005</v>
          </cell>
          <cell r="J1744">
            <v>1344</v>
          </cell>
        </row>
        <row r="1745">
          <cell r="H1745" t="str">
            <v>TYT125006</v>
          </cell>
          <cell r="J1745">
            <v>1629</v>
          </cell>
        </row>
        <row r="1746">
          <cell r="H1746" t="str">
            <v>TYT125007</v>
          </cell>
          <cell r="J1746">
            <v>1864</v>
          </cell>
        </row>
        <row r="1747">
          <cell r="H1747" t="str">
            <v>TYT125008</v>
          </cell>
          <cell r="J1747">
            <v>1872</v>
          </cell>
        </row>
        <row r="1748">
          <cell r="H1748" t="str">
            <v>TYT125009</v>
          </cell>
          <cell r="J1748">
            <v>1888</v>
          </cell>
        </row>
        <row r="1749">
          <cell r="H1749" t="str">
            <v>TYT125010</v>
          </cell>
          <cell r="J1749">
            <v>1693</v>
          </cell>
        </row>
        <row r="1750">
          <cell r="H1750" t="str">
            <v>TYT125011</v>
          </cell>
          <cell r="J1750">
            <v>2172</v>
          </cell>
        </row>
        <row r="1751">
          <cell r="H1751" t="str">
            <v>TYT125012</v>
          </cell>
          <cell r="J1751">
            <v>69</v>
          </cell>
        </row>
        <row r="1752">
          <cell r="H1752" t="str">
            <v>TYT125013</v>
          </cell>
          <cell r="J1752">
            <v>16</v>
          </cell>
        </row>
        <row r="1753">
          <cell r="H1753" t="str">
            <v>TYT125015</v>
          </cell>
          <cell r="J1753">
            <v>3230</v>
          </cell>
        </row>
        <row r="1754">
          <cell r="H1754" t="str">
            <v>TYX116012</v>
          </cell>
          <cell r="J1754">
            <v>500</v>
          </cell>
        </row>
        <row r="1755">
          <cell r="H1755" t="str">
            <v>TYX117025</v>
          </cell>
          <cell r="J1755">
            <v>500</v>
          </cell>
        </row>
        <row r="1756">
          <cell r="H1756" t="str">
            <v>TYX120010</v>
          </cell>
          <cell r="J1756">
            <v>360</v>
          </cell>
        </row>
        <row r="1757">
          <cell r="H1757" t="str">
            <v>TYX120012</v>
          </cell>
          <cell r="J1757">
            <v>280</v>
          </cell>
        </row>
        <row r="1758">
          <cell r="H1758" t="str">
            <v>TYX120014</v>
          </cell>
          <cell r="J1758">
            <v>360</v>
          </cell>
        </row>
        <row r="1759">
          <cell r="H1759" t="str">
            <v>TYX120017</v>
          </cell>
          <cell r="J1759">
            <v>360</v>
          </cell>
        </row>
        <row r="1760">
          <cell r="H1760" t="str">
            <v>TYX121005</v>
          </cell>
          <cell r="J1760">
            <v>180</v>
          </cell>
        </row>
        <row r="1761">
          <cell r="H1761" t="str">
            <v>TYX121008</v>
          </cell>
          <cell r="J1761">
            <v>1014</v>
          </cell>
        </row>
        <row r="1762">
          <cell r="H1762" t="str">
            <v>TYX121009</v>
          </cell>
          <cell r="J1762">
            <v>1722</v>
          </cell>
        </row>
        <row r="1763">
          <cell r="H1763" t="str">
            <v>TYX121010</v>
          </cell>
          <cell r="J1763">
            <v>540</v>
          </cell>
        </row>
        <row r="1764">
          <cell r="H1764" t="str">
            <v>TYX121011</v>
          </cell>
          <cell r="J1764">
            <v>540</v>
          </cell>
        </row>
        <row r="1765">
          <cell r="H1765" t="str">
            <v>TYX122009</v>
          </cell>
          <cell r="J1765">
            <v>700</v>
          </cell>
        </row>
        <row r="1766">
          <cell r="H1766" t="str">
            <v>TYX123003</v>
          </cell>
          <cell r="J1766">
            <v>450</v>
          </cell>
        </row>
        <row r="1767">
          <cell r="H1767" t="str">
            <v>TYX123010</v>
          </cell>
          <cell r="J1767">
            <v>300</v>
          </cell>
        </row>
        <row r="1768">
          <cell r="H1768" t="str">
            <v>TYX124018</v>
          </cell>
          <cell r="J1768">
            <v>90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2780925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AIIP00048</v>
          </cell>
          <cell r="J10">
            <v>0</v>
          </cell>
        </row>
        <row r="11">
          <cell r="H11" t="str">
            <v>AIIP00049</v>
          </cell>
          <cell r="J11">
            <v>0</v>
          </cell>
        </row>
        <row r="12">
          <cell r="H12" t="str">
            <v>AIIP00050</v>
          </cell>
          <cell r="J12">
            <v>0</v>
          </cell>
        </row>
        <row r="13">
          <cell r="H13" t="str">
            <v>AIIP00053</v>
          </cell>
          <cell r="J13">
            <v>0</v>
          </cell>
        </row>
        <row r="14">
          <cell r="H14" t="str">
            <v>AIIP00070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AIIP00098</v>
          </cell>
          <cell r="J22">
            <v>0</v>
          </cell>
        </row>
        <row r="23">
          <cell r="H23" t="str">
            <v>AIIP00100</v>
          </cell>
          <cell r="J23">
            <v>0</v>
          </cell>
        </row>
        <row r="24">
          <cell r="H24" t="str">
            <v>AIIP00101</v>
          </cell>
          <cell r="J24">
            <v>0</v>
          </cell>
        </row>
        <row r="25">
          <cell r="H25" t="str">
            <v>AIIP00102</v>
          </cell>
          <cell r="J25">
            <v>0</v>
          </cell>
        </row>
        <row r="26">
          <cell r="H26" t="str">
            <v>AIIP00103</v>
          </cell>
          <cell r="J26">
            <v>0</v>
          </cell>
        </row>
        <row r="27">
          <cell r="H27" t="str">
            <v>AIIP00106</v>
          </cell>
          <cell r="J27">
            <v>0</v>
          </cell>
        </row>
        <row r="28">
          <cell r="H28" t="str">
            <v>AIIP00107</v>
          </cell>
          <cell r="J28">
            <v>0</v>
          </cell>
        </row>
        <row r="29">
          <cell r="H29" t="str">
            <v>AIIP00108</v>
          </cell>
          <cell r="J29">
            <v>0</v>
          </cell>
        </row>
        <row r="30">
          <cell r="H30" t="str">
            <v>AIIP00109</v>
          </cell>
          <cell r="J30">
            <v>0</v>
          </cell>
        </row>
        <row r="31">
          <cell r="H31" t="str">
            <v>AIIP00110</v>
          </cell>
          <cell r="J31">
            <v>0</v>
          </cell>
        </row>
        <row r="32">
          <cell r="H32" t="str">
            <v>AIIP00111</v>
          </cell>
          <cell r="J32">
            <v>0</v>
          </cell>
        </row>
        <row r="33">
          <cell r="H33" t="str">
            <v>AIIP00115</v>
          </cell>
          <cell r="J33">
            <v>0</v>
          </cell>
        </row>
        <row r="34">
          <cell r="H34" t="str">
            <v>AIIP00116</v>
          </cell>
          <cell r="J34">
            <v>0</v>
          </cell>
        </row>
        <row r="35">
          <cell r="H35" t="str">
            <v>AIIT00004</v>
          </cell>
          <cell r="J35">
            <v>0</v>
          </cell>
        </row>
        <row r="36">
          <cell r="H36" t="str">
            <v>AMMP00026</v>
          </cell>
          <cell r="J36">
            <v>0</v>
          </cell>
        </row>
        <row r="37">
          <cell r="H37" t="str">
            <v>AMMP00027</v>
          </cell>
          <cell r="J37">
            <v>0</v>
          </cell>
        </row>
        <row r="38">
          <cell r="H38" t="str">
            <v>AMMP00028</v>
          </cell>
          <cell r="J38">
            <v>0</v>
          </cell>
        </row>
        <row r="39">
          <cell r="H39" t="str">
            <v>AMMP00033</v>
          </cell>
          <cell r="J39">
            <v>0</v>
          </cell>
        </row>
        <row r="40">
          <cell r="H40" t="str">
            <v>AMMP00057</v>
          </cell>
          <cell r="J40">
            <v>0</v>
          </cell>
        </row>
        <row r="41">
          <cell r="H41" t="str">
            <v>AMMP00058</v>
          </cell>
          <cell r="J41">
            <v>0</v>
          </cell>
        </row>
        <row r="42">
          <cell r="H42" t="str">
            <v>AMMP00061</v>
          </cell>
          <cell r="J42">
            <v>0</v>
          </cell>
        </row>
        <row r="43">
          <cell r="H43" t="str">
            <v>AMMP00062</v>
          </cell>
          <cell r="J43">
            <v>0</v>
          </cell>
        </row>
        <row r="44">
          <cell r="H44" t="str">
            <v>AMMP00067</v>
          </cell>
          <cell r="J44">
            <v>0</v>
          </cell>
        </row>
        <row r="45">
          <cell r="H45" t="str">
            <v>DCP123001</v>
          </cell>
          <cell r="J45">
            <v>1587</v>
          </cell>
        </row>
        <row r="46">
          <cell r="H46" t="str">
            <v>DCP123002</v>
          </cell>
          <cell r="J46">
            <v>1901</v>
          </cell>
        </row>
        <row r="47">
          <cell r="H47" t="str">
            <v>DCP123003</v>
          </cell>
          <cell r="J47">
            <v>430</v>
          </cell>
        </row>
        <row r="48">
          <cell r="H48" t="str">
            <v>DCP123004</v>
          </cell>
          <cell r="J48">
            <v>3472</v>
          </cell>
        </row>
        <row r="49">
          <cell r="H49" t="str">
            <v>DCP124001</v>
          </cell>
          <cell r="J49">
            <v>1553</v>
          </cell>
        </row>
        <row r="50">
          <cell r="H50" t="str">
            <v>DCP124002</v>
          </cell>
          <cell r="J50">
            <v>691</v>
          </cell>
        </row>
        <row r="51">
          <cell r="H51" t="str">
            <v>DCP124004</v>
          </cell>
          <cell r="J51">
            <v>146</v>
          </cell>
        </row>
        <row r="52">
          <cell r="H52" t="str">
            <v>DCP125001</v>
          </cell>
          <cell r="J52">
            <v>2901</v>
          </cell>
        </row>
        <row r="53">
          <cell r="H53" t="str">
            <v>DCT122001</v>
          </cell>
          <cell r="J53">
            <v>10551</v>
          </cell>
        </row>
        <row r="54">
          <cell r="H54" t="str">
            <v>DCT122002</v>
          </cell>
          <cell r="J54">
            <v>5297</v>
          </cell>
        </row>
        <row r="55">
          <cell r="H55" t="str">
            <v>DCT122003</v>
          </cell>
          <cell r="J55">
            <v>4926</v>
          </cell>
        </row>
        <row r="56">
          <cell r="H56" t="str">
            <v>DCT122004</v>
          </cell>
          <cell r="J56">
            <v>2788</v>
          </cell>
        </row>
        <row r="57">
          <cell r="H57" t="str">
            <v>DCT122005</v>
          </cell>
          <cell r="J57">
            <v>2760</v>
          </cell>
        </row>
        <row r="58">
          <cell r="H58" t="str">
            <v>DCT122006</v>
          </cell>
          <cell r="J58">
            <v>1328</v>
          </cell>
        </row>
        <row r="59">
          <cell r="H59" t="str">
            <v>DCT122008</v>
          </cell>
          <cell r="J59">
            <v>266</v>
          </cell>
        </row>
        <row r="60">
          <cell r="H60" t="str">
            <v>DCT122009</v>
          </cell>
          <cell r="J60">
            <v>636</v>
          </cell>
        </row>
        <row r="61">
          <cell r="H61" t="str">
            <v>DCT123001</v>
          </cell>
          <cell r="J61">
            <v>1371</v>
          </cell>
        </row>
        <row r="62">
          <cell r="H62" t="str">
            <v>DCT123002</v>
          </cell>
          <cell r="J62">
            <v>3131</v>
          </cell>
        </row>
        <row r="63">
          <cell r="H63" t="str">
            <v>DCT123003</v>
          </cell>
          <cell r="J63">
            <v>1315</v>
          </cell>
        </row>
        <row r="64">
          <cell r="H64" t="str">
            <v>DCT123004</v>
          </cell>
          <cell r="J64">
            <v>4223</v>
          </cell>
        </row>
        <row r="65">
          <cell r="H65" t="str">
            <v>DCT123005</v>
          </cell>
          <cell r="J65">
            <v>7651</v>
          </cell>
        </row>
        <row r="66">
          <cell r="H66" t="str">
            <v>DCT123006</v>
          </cell>
          <cell r="J66">
            <v>1186</v>
          </cell>
        </row>
        <row r="67">
          <cell r="H67" t="str">
            <v>DCT123007</v>
          </cell>
          <cell r="J67">
            <v>5366</v>
          </cell>
        </row>
        <row r="68">
          <cell r="H68" t="str">
            <v>DCT123011</v>
          </cell>
          <cell r="J68">
            <v>1985</v>
          </cell>
        </row>
        <row r="69">
          <cell r="H69" t="str">
            <v>DCT124001</v>
          </cell>
          <cell r="J69">
            <v>3449</v>
          </cell>
        </row>
        <row r="70">
          <cell r="H70" t="str">
            <v>DCT124002</v>
          </cell>
          <cell r="J70">
            <v>3472</v>
          </cell>
        </row>
        <row r="71">
          <cell r="H71" t="str">
            <v>DCT124003</v>
          </cell>
          <cell r="J71">
            <v>4407</v>
          </cell>
        </row>
        <row r="72">
          <cell r="H72" t="str">
            <v>DCT124004</v>
          </cell>
          <cell r="J72">
            <v>1650</v>
          </cell>
        </row>
        <row r="73">
          <cell r="H73" t="str">
            <v>DCT124005</v>
          </cell>
          <cell r="J73">
            <v>5981</v>
          </cell>
        </row>
        <row r="74">
          <cell r="H74" t="str">
            <v>DCT124006</v>
          </cell>
          <cell r="J74">
            <v>2622</v>
          </cell>
        </row>
        <row r="75">
          <cell r="H75" t="str">
            <v>DCT124007</v>
          </cell>
          <cell r="J75">
            <v>6147</v>
          </cell>
        </row>
        <row r="76">
          <cell r="H76" t="str">
            <v>DCT124008</v>
          </cell>
          <cell r="J76">
            <v>4428</v>
          </cell>
        </row>
        <row r="77">
          <cell r="H77" t="str">
            <v>DCT124009</v>
          </cell>
          <cell r="J77">
            <v>4574</v>
          </cell>
        </row>
        <row r="78">
          <cell r="H78" t="str">
            <v>DCT124010</v>
          </cell>
          <cell r="J78">
            <v>4701</v>
          </cell>
        </row>
        <row r="79">
          <cell r="H79" t="str">
            <v>DCT124011</v>
          </cell>
          <cell r="J79">
            <v>4721</v>
          </cell>
        </row>
        <row r="80">
          <cell r="H80" t="str">
            <v>DCT124012</v>
          </cell>
          <cell r="J80">
            <v>4455</v>
          </cell>
        </row>
        <row r="81">
          <cell r="H81" t="str">
            <v>DCT124013</v>
          </cell>
          <cell r="J81">
            <v>4470</v>
          </cell>
        </row>
        <row r="82">
          <cell r="H82" t="str">
            <v>DCT124015</v>
          </cell>
          <cell r="J82">
            <v>4471</v>
          </cell>
        </row>
        <row r="83">
          <cell r="H83" t="str">
            <v>DCT124016</v>
          </cell>
          <cell r="J83">
            <v>4389</v>
          </cell>
        </row>
        <row r="84">
          <cell r="H84" t="str">
            <v>DCT124017</v>
          </cell>
          <cell r="J84">
            <v>4688</v>
          </cell>
        </row>
        <row r="85">
          <cell r="H85" t="str">
            <v>DCT124018</v>
          </cell>
          <cell r="J85">
            <v>4720</v>
          </cell>
        </row>
        <row r="86">
          <cell r="H86" t="str">
            <v>DCT124019</v>
          </cell>
          <cell r="J86">
            <v>4702</v>
          </cell>
        </row>
        <row r="87">
          <cell r="H87" t="str">
            <v>DCT124020</v>
          </cell>
          <cell r="J87">
            <v>4694</v>
          </cell>
        </row>
        <row r="88">
          <cell r="H88" t="str">
            <v>DCT124021</v>
          </cell>
          <cell r="J88">
            <v>4214</v>
          </cell>
        </row>
        <row r="89">
          <cell r="H89" t="str">
            <v>DCT124022</v>
          </cell>
          <cell r="J89">
            <v>4219</v>
          </cell>
        </row>
        <row r="90">
          <cell r="H90" t="str">
            <v>DCT124023</v>
          </cell>
          <cell r="J90">
            <v>4127</v>
          </cell>
        </row>
        <row r="91">
          <cell r="H91" t="str">
            <v>DCT124024</v>
          </cell>
          <cell r="J91">
            <v>4593</v>
          </cell>
        </row>
        <row r="92">
          <cell r="H92" t="str">
            <v>DCT124025</v>
          </cell>
          <cell r="J92">
            <v>4548</v>
          </cell>
        </row>
        <row r="93">
          <cell r="H93" t="str">
            <v>DCT124026</v>
          </cell>
          <cell r="J93">
            <v>4439</v>
          </cell>
        </row>
        <row r="94">
          <cell r="H94" t="str">
            <v>DCT124027</v>
          </cell>
          <cell r="J94">
            <v>4595</v>
          </cell>
        </row>
        <row r="95">
          <cell r="H95" t="str">
            <v>DCT124028</v>
          </cell>
          <cell r="J95">
            <v>1578</v>
          </cell>
        </row>
        <row r="96">
          <cell r="H96" t="str">
            <v>DCT124029</v>
          </cell>
          <cell r="J96">
            <v>1620</v>
          </cell>
        </row>
        <row r="97">
          <cell r="H97" t="str">
            <v>DCT124030</v>
          </cell>
          <cell r="J97">
            <v>8118</v>
          </cell>
        </row>
        <row r="98">
          <cell r="H98" t="str">
            <v>DCT124031</v>
          </cell>
          <cell r="J98">
            <v>4044</v>
          </cell>
        </row>
        <row r="99">
          <cell r="H99" t="str">
            <v>DCT124032</v>
          </cell>
          <cell r="J99">
            <v>1239</v>
          </cell>
        </row>
        <row r="100">
          <cell r="H100" t="str">
            <v>DCT125001</v>
          </cell>
          <cell r="J100">
            <v>2915</v>
          </cell>
        </row>
        <row r="101">
          <cell r="H101" t="str">
            <v>DCT125002</v>
          </cell>
          <cell r="J101">
            <v>4205</v>
          </cell>
        </row>
        <row r="102">
          <cell r="H102" t="str">
            <v>DCT125003</v>
          </cell>
          <cell r="J102">
            <v>2732</v>
          </cell>
        </row>
        <row r="103">
          <cell r="H103" t="str">
            <v>DCT125004</v>
          </cell>
          <cell r="J103">
            <v>3956</v>
          </cell>
        </row>
        <row r="104">
          <cell r="H104" t="str">
            <v>DCT125005</v>
          </cell>
          <cell r="J104">
            <v>228</v>
          </cell>
        </row>
        <row r="105">
          <cell r="H105" t="str">
            <v>DCT125006</v>
          </cell>
          <cell r="J105">
            <v>946</v>
          </cell>
        </row>
        <row r="106">
          <cell r="H106" t="str">
            <v>DCT125007</v>
          </cell>
          <cell r="J106">
            <v>2409</v>
          </cell>
        </row>
        <row r="107">
          <cell r="H107" t="str">
            <v>DCT125008</v>
          </cell>
          <cell r="J107">
            <v>16545</v>
          </cell>
        </row>
        <row r="108">
          <cell r="H108" t="str">
            <v>DCT125009</v>
          </cell>
          <cell r="J108">
            <v>16440</v>
          </cell>
        </row>
        <row r="109">
          <cell r="H109" t="str">
            <v>DCT125010</v>
          </cell>
          <cell r="J109">
            <v>968</v>
          </cell>
        </row>
        <row r="110">
          <cell r="H110" t="str">
            <v>DCT125011</v>
          </cell>
          <cell r="J110">
            <v>2099</v>
          </cell>
        </row>
        <row r="111">
          <cell r="H111" t="str">
            <v>DCT125012</v>
          </cell>
          <cell r="J111">
            <v>3039</v>
          </cell>
        </row>
        <row r="112">
          <cell r="H112" t="str">
            <v>DCT125013</v>
          </cell>
          <cell r="J112">
            <v>4572</v>
          </cell>
        </row>
        <row r="113">
          <cell r="H113" t="str">
            <v>DFPR00058</v>
          </cell>
          <cell r="J113">
            <v>0</v>
          </cell>
        </row>
        <row r="114">
          <cell r="H114" t="str">
            <v>DFPR00172</v>
          </cell>
          <cell r="J114">
            <v>0</v>
          </cell>
        </row>
        <row r="115">
          <cell r="H115" t="str">
            <v>DTOY00051</v>
          </cell>
          <cell r="J115">
            <v>0</v>
          </cell>
        </row>
        <row r="116">
          <cell r="H116" t="str">
            <v>DTOY00217</v>
          </cell>
          <cell r="J116">
            <v>0</v>
          </cell>
        </row>
        <row r="117">
          <cell r="H117" t="str">
            <v>DTOY00218</v>
          </cell>
          <cell r="J117">
            <v>0</v>
          </cell>
        </row>
        <row r="118">
          <cell r="H118" t="str">
            <v>DTOY00219</v>
          </cell>
          <cell r="J118">
            <v>0</v>
          </cell>
        </row>
        <row r="119">
          <cell r="H119" t="str">
            <v>DTOY00222</v>
          </cell>
          <cell r="J119">
            <v>0</v>
          </cell>
        </row>
        <row r="120">
          <cell r="H120" t="str">
            <v>DTOY00223</v>
          </cell>
          <cell r="J120">
            <v>0</v>
          </cell>
        </row>
        <row r="121">
          <cell r="H121" t="str">
            <v>DTOY00224</v>
          </cell>
          <cell r="J121">
            <v>0</v>
          </cell>
        </row>
        <row r="122">
          <cell r="H122" t="str">
            <v>DTOY00231</v>
          </cell>
          <cell r="J122">
            <v>0</v>
          </cell>
        </row>
        <row r="123">
          <cell r="H123" t="str">
            <v>DTOY00232</v>
          </cell>
          <cell r="J123">
            <v>0</v>
          </cell>
        </row>
        <row r="124">
          <cell r="H124" t="str">
            <v>DTOY00233</v>
          </cell>
          <cell r="J124">
            <v>0</v>
          </cell>
        </row>
        <row r="125">
          <cell r="H125" t="str">
            <v>DTOY00256</v>
          </cell>
          <cell r="J125">
            <v>0</v>
          </cell>
        </row>
        <row r="126">
          <cell r="H126" t="str">
            <v>DTOY00257</v>
          </cell>
          <cell r="J126">
            <v>0</v>
          </cell>
        </row>
        <row r="127">
          <cell r="H127" t="str">
            <v>DTOY00258</v>
          </cell>
          <cell r="J127">
            <v>0</v>
          </cell>
        </row>
        <row r="128">
          <cell r="H128" t="str">
            <v>DTOY00259</v>
          </cell>
          <cell r="J128">
            <v>0</v>
          </cell>
        </row>
        <row r="129">
          <cell r="H129" t="str">
            <v>DTOY00260</v>
          </cell>
          <cell r="J129">
            <v>0</v>
          </cell>
        </row>
        <row r="130">
          <cell r="H130" t="str">
            <v>DTOY00261</v>
          </cell>
          <cell r="J130">
            <v>0</v>
          </cell>
        </row>
        <row r="131">
          <cell r="H131" t="str">
            <v>DTOY00262</v>
          </cell>
          <cell r="J131">
            <v>0</v>
          </cell>
        </row>
        <row r="132">
          <cell r="H132" t="str">
            <v>DTOY00273</v>
          </cell>
          <cell r="J132">
            <v>0</v>
          </cell>
        </row>
        <row r="133">
          <cell r="H133" t="str">
            <v>DTOY00324</v>
          </cell>
          <cell r="J133">
            <v>0</v>
          </cell>
        </row>
        <row r="134">
          <cell r="H134" t="str">
            <v>DTOY00375</v>
          </cell>
          <cell r="J134">
            <v>0</v>
          </cell>
        </row>
        <row r="135">
          <cell r="H135" t="str">
            <v>DTOY00376</v>
          </cell>
          <cell r="J135">
            <v>0</v>
          </cell>
        </row>
        <row r="136">
          <cell r="H136" t="str">
            <v>DTOY00377</v>
          </cell>
          <cell r="J136">
            <v>0</v>
          </cell>
        </row>
        <row r="137">
          <cell r="H137" t="str">
            <v>DTOY00378</v>
          </cell>
          <cell r="J137">
            <v>0</v>
          </cell>
        </row>
        <row r="138">
          <cell r="H138" t="str">
            <v>DTOY00379</v>
          </cell>
          <cell r="J138">
            <v>0</v>
          </cell>
        </row>
        <row r="139">
          <cell r="H139" t="str">
            <v>DTOY00388</v>
          </cell>
          <cell r="J139">
            <v>0</v>
          </cell>
        </row>
        <row r="140">
          <cell r="H140" t="str">
            <v>EEE122001</v>
          </cell>
          <cell r="J140">
            <v>0</v>
          </cell>
        </row>
        <row r="141">
          <cell r="H141" t="str">
            <v>EEL121001</v>
          </cell>
          <cell r="J141">
            <v>0</v>
          </cell>
        </row>
        <row r="142">
          <cell r="H142" t="str">
            <v>EEL121002</v>
          </cell>
          <cell r="J142">
            <v>0</v>
          </cell>
        </row>
        <row r="143">
          <cell r="H143" t="str">
            <v>EEL121003</v>
          </cell>
          <cell r="J143">
            <v>0</v>
          </cell>
        </row>
        <row r="144">
          <cell r="H144" t="str">
            <v>EEL121004</v>
          </cell>
          <cell r="J144">
            <v>0</v>
          </cell>
        </row>
        <row r="145">
          <cell r="H145" t="str">
            <v>EEM224009</v>
          </cell>
          <cell r="J145">
            <v>601</v>
          </cell>
        </row>
        <row r="146">
          <cell r="H146" t="str">
            <v>EEM224010</v>
          </cell>
          <cell r="J146">
            <v>650</v>
          </cell>
        </row>
        <row r="147">
          <cell r="H147" t="str">
            <v>EEM224011</v>
          </cell>
          <cell r="J147">
            <v>435</v>
          </cell>
        </row>
        <row r="148">
          <cell r="H148" t="str">
            <v>EEM224012</v>
          </cell>
          <cell r="J148">
            <v>640</v>
          </cell>
        </row>
        <row r="149">
          <cell r="H149" t="str">
            <v>EEM224013</v>
          </cell>
          <cell r="J149">
            <v>654</v>
          </cell>
        </row>
        <row r="150">
          <cell r="H150" t="str">
            <v>EEM224014</v>
          </cell>
          <cell r="J150">
            <v>487</v>
          </cell>
        </row>
        <row r="151">
          <cell r="H151" t="str">
            <v>EEP110003</v>
          </cell>
          <cell r="J151">
            <v>1</v>
          </cell>
        </row>
        <row r="152">
          <cell r="H152" t="str">
            <v>EEP112006</v>
          </cell>
          <cell r="J152">
            <v>1</v>
          </cell>
        </row>
        <row r="153">
          <cell r="H153" t="str">
            <v>EEP123001</v>
          </cell>
          <cell r="J153">
            <v>11</v>
          </cell>
        </row>
        <row r="154">
          <cell r="H154" t="str">
            <v>EEP124001</v>
          </cell>
          <cell r="J154">
            <v>539</v>
          </cell>
        </row>
        <row r="155">
          <cell r="H155" t="str">
            <v>EEP124002</v>
          </cell>
          <cell r="J155">
            <v>451</v>
          </cell>
        </row>
        <row r="156">
          <cell r="H156" t="str">
            <v>EEP124003</v>
          </cell>
          <cell r="J156">
            <v>2273</v>
          </cell>
        </row>
        <row r="157">
          <cell r="H157" t="str">
            <v>EEP124004</v>
          </cell>
          <cell r="J157">
            <v>37</v>
          </cell>
        </row>
        <row r="158">
          <cell r="H158" t="str">
            <v>EEP124005</v>
          </cell>
          <cell r="J158">
            <v>799</v>
          </cell>
        </row>
        <row r="159">
          <cell r="H159" t="str">
            <v>EEP124006</v>
          </cell>
          <cell r="J159">
            <v>1485</v>
          </cell>
        </row>
        <row r="160">
          <cell r="H160" t="str">
            <v>EEP124007</v>
          </cell>
          <cell r="J160">
            <v>2079</v>
          </cell>
        </row>
        <row r="161">
          <cell r="H161" t="str">
            <v>EEP124008</v>
          </cell>
          <cell r="J161">
            <v>1991</v>
          </cell>
        </row>
        <row r="162">
          <cell r="H162" t="str">
            <v>EEP125001</v>
          </cell>
          <cell r="J162">
            <v>1777</v>
          </cell>
        </row>
        <row r="163">
          <cell r="H163" t="str">
            <v>EEP125002</v>
          </cell>
          <cell r="J163">
            <v>242</v>
          </cell>
        </row>
        <row r="164">
          <cell r="H164" t="str">
            <v>EEP125003</v>
          </cell>
          <cell r="J164">
            <v>388</v>
          </cell>
        </row>
        <row r="165">
          <cell r="H165" t="str">
            <v>EEP125004</v>
          </cell>
          <cell r="J165">
            <v>2448</v>
          </cell>
        </row>
        <row r="166">
          <cell r="H166" t="str">
            <v>EEP125005</v>
          </cell>
          <cell r="J166">
            <v>1550</v>
          </cell>
        </row>
        <row r="167">
          <cell r="H167" t="str">
            <v>EEP125006</v>
          </cell>
          <cell r="J167">
            <v>778</v>
          </cell>
        </row>
        <row r="168">
          <cell r="H168" t="str">
            <v>EEP125007</v>
          </cell>
          <cell r="J168">
            <v>1950</v>
          </cell>
        </row>
        <row r="169">
          <cell r="H169" t="str">
            <v>EEP125008</v>
          </cell>
          <cell r="J169">
            <v>1037</v>
          </cell>
        </row>
        <row r="170">
          <cell r="H170" t="str">
            <v>EEP125009</v>
          </cell>
          <cell r="J170">
            <v>1969</v>
          </cell>
        </row>
        <row r="171">
          <cell r="H171" t="str">
            <v>EEP125010</v>
          </cell>
          <cell r="J171">
            <v>927</v>
          </cell>
        </row>
        <row r="172">
          <cell r="H172" t="str">
            <v>EET200001</v>
          </cell>
          <cell r="J172">
            <v>1882</v>
          </cell>
        </row>
        <row r="173">
          <cell r="H173" t="str">
            <v>EET223001</v>
          </cell>
          <cell r="J173">
            <v>4126</v>
          </cell>
        </row>
        <row r="174">
          <cell r="H174" t="str">
            <v>EET223002</v>
          </cell>
          <cell r="J174">
            <v>4774</v>
          </cell>
        </row>
        <row r="175">
          <cell r="H175" t="str">
            <v>EET223004</v>
          </cell>
          <cell r="J175">
            <v>3766</v>
          </cell>
        </row>
        <row r="176">
          <cell r="H176" t="str">
            <v>EET223005</v>
          </cell>
          <cell r="J176">
            <v>9790</v>
          </cell>
        </row>
        <row r="177">
          <cell r="H177" t="str">
            <v>EET224001</v>
          </cell>
          <cell r="J177">
            <v>62</v>
          </cell>
        </row>
        <row r="178">
          <cell r="H178" t="str">
            <v>EET224002</v>
          </cell>
          <cell r="J178">
            <v>54</v>
          </cell>
        </row>
        <row r="179">
          <cell r="H179" t="str">
            <v>EET224003</v>
          </cell>
          <cell r="J179">
            <v>84</v>
          </cell>
        </row>
        <row r="180">
          <cell r="H180" t="str">
            <v>EET224004</v>
          </cell>
          <cell r="J180">
            <v>78</v>
          </cell>
        </row>
        <row r="181">
          <cell r="H181" t="str">
            <v>EET224005</v>
          </cell>
          <cell r="J181">
            <v>1180</v>
          </cell>
        </row>
        <row r="182">
          <cell r="H182" t="str">
            <v>EET224006</v>
          </cell>
          <cell r="J182">
            <v>83</v>
          </cell>
        </row>
        <row r="183">
          <cell r="H183" t="str">
            <v>EET224007</v>
          </cell>
          <cell r="J183">
            <v>120</v>
          </cell>
        </row>
        <row r="184">
          <cell r="H184" t="str">
            <v>EET224008</v>
          </cell>
          <cell r="J184">
            <v>120</v>
          </cell>
        </row>
        <row r="185">
          <cell r="H185" t="str">
            <v>EET224009</v>
          </cell>
          <cell r="J185">
            <v>87</v>
          </cell>
        </row>
        <row r="186">
          <cell r="H186" t="str">
            <v>EET224010</v>
          </cell>
          <cell r="J186">
            <v>100</v>
          </cell>
        </row>
        <row r="187">
          <cell r="H187" t="str">
            <v>EET224011</v>
          </cell>
          <cell r="J187">
            <v>71</v>
          </cell>
        </row>
        <row r="188">
          <cell r="H188" t="str">
            <v>EET224012</v>
          </cell>
          <cell r="J188">
            <v>14220</v>
          </cell>
        </row>
        <row r="189">
          <cell r="H189" t="str">
            <v>EET224013</v>
          </cell>
          <cell r="J189">
            <v>1967</v>
          </cell>
        </row>
        <row r="190">
          <cell r="H190" t="str">
            <v>EET224014</v>
          </cell>
          <cell r="J190">
            <v>879</v>
          </cell>
        </row>
        <row r="191">
          <cell r="H191" t="str">
            <v>EET224015</v>
          </cell>
          <cell r="J191">
            <v>1969</v>
          </cell>
        </row>
        <row r="192">
          <cell r="H192" t="str">
            <v>EET224016</v>
          </cell>
          <cell r="J192">
            <v>914</v>
          </cell>
        </row>
        <row r="193">
          <cell r="H193" t="str">
            <v>EET224017</v>
          </cell>
          <cell r="J193">
            <v>1456</v>
          </cell>
        </row>
        <row r="194">
          <cell r="H194" t="str">
            <v>EET224018</v>
          </cell>
          <cell r="J194">
            <v>565</v>
          </cell>
        </row>
        <row r="195">
          <cell r="H195" t="str">
            <v>EET224019</v>
          </cell>
          <cell r="J195">
            <v>2215</v>
          </cell>
        </row>
        <row r="196">
          <cell r="H196" t="str">
            <v>EET224021</v>
          </cell>
          <cell r="J196">
            <v>2061</v>
          </cell>
        </row>
        <row r="197">
          <cell r="H197" t="str">
            <v>EET224022</v>
          </cell>
          <cell r="J197">
            <v>1957</v>
          </cell>
        </row>
        <row r="198">
          <cell r="H198" t="str">
            <v>EET224023</v>
          </cell>
          <cell r="J198">
            <v>1537</v>
          </cell>
        </row>
        <row r="199">
          <cell r="H199" t="str">
            <v>EET224025</v>
          </cell>
          <cell r="J199">
            <v>189</v>
          </cell>
        </row>
        <row r="200">
          <cell r="H200" t="str">
            <v>EET224026</v>
          </cell>
          <cell r="J200">
            <v>2064</v>
          </cell>
        </row>
        <row r="201">
          <cell r="H201" t="str">
            <v>EET224027</v>
          </cell>
          <cell r="J201">
            <v>2728</v>
          </cell>
        </row>
        <row r="202">
          <cell r="H202" t="str">
            <v>EET224028</v>
          </cell>
          <cell r="J202">
            <v>987</v>
          </cell>
        </row>
        <row r="203">
          <cell r="H203" t="str">
            <v>EET224029</v>
          </cell>
          <cell r="J203">
            <v>2787</v>
          </cell>
        </row>
        <row r="204">
          <cell r="H204" t="str">
            <v>EET224030</v>
          </cell>
          <cell r="J204">
            <v>2710</v>
          </cell>
        </row>
        <row r="205">
          <cell r="H205" t="str">
            <v>EET224031</v>
          </cell>
          <cell r="J205">
            <v>2986</v>
          </cell>
        </row>
        <row r="206">
          <cell r="H206" t="str">
            <v>EET224032</v>
          </cell>
          <cell r="J206">
            <v>2170</v>
          </cell>
        </row>
        <row r="207">
          <cell r="H207" t="str">
            <v>EET224033</v>
          </cell>
          <cell r="J207">
            <v>3801</v>
          </cell>
        </row>
        <row r="208">
          <cell r="H208" t="str">
            <v>EET224034</v>
          </cell>
          <cell r="J208">
            <v>2597</v>
          </cell>
        </row>
        <row r="209">
          <cell r="H209" t="str">
            <v>EET224035</v>
          </cell>
          <cell r="J209">
            <v>511</v>
          </cell>
        </row>
        <row r="210">
          <cell r="H210" t="str">
            <v>EET224036</v>
          </cell>
          <cell r="J210">
            <v>151</v>
          </cell>
        </row>
        <row r="211">
          <cell r="H211" t="str">
            <v>EET224037</v>
          </cell>
          <cell r="J211">
            <v>511</v>
          </cell>
        </row>
        <row r="212">
          <cell r="H212" t="str">
            <v>EET224038</v>
          </cell>
          <cell r="J212">
            <v>151</v>
          </cell>
        </row>
        <row r="213">
          <cell r="H213" t="str">
            <v>EET224039</v>
          </cell>
          <cell r="J213">
            <v>547</v>
          </cell>
        </row>
        <row r="214">
          <cell r="H214" t="str">
            <v>EET224040</v>
          </cell>
          <cell r="J214">
            <v>187</v>
          </cell>
        </row>
        <row r="215">
          <cell r="H215" t="str">
            <v>EET224041</v>
          </cell>
          <cell r="J215">
            <v>5</v>
          </cell>
        </row>
        <row r="216">
          <cell r="H216" t="str">
            <v>EET224042</v>
          </cell>
          <cell r="J216">
            <v>163</v>
          </cell>
        </row>
        <row r="217">
          <cell r="H217" t="str">
            <v>EET224043</v>
          </cell>
          <cell r="J217">
            <v>182</v>
          </cell>
        </row>
        <row r="218">
          <cell r="H218" t="str">
            <v>EET224045</v>
          </cell>
          <cell r="J218">
            <v>114</v>
          </cell>
        </row>
        <row r="219">
          <cell r="H219" t="str">
            <v>EET224046</v>
          </cell>
          <cell r="J219">
            <v>104</v>
          </cell>
        </row>
        <row r="220">
          <cell r="H220" t="str">
            <v>EET224047</v>
          </cell>
          <cell r="J220">
            <v>79</v>
          </cell>
        </row>
        <row r="221">
          <cell r="H221" t="str">
            <v>EET224050</v>
          </cell>
          <cell r="J221">
            <v>171</v>
          </cell>
        </row>
        <row r="222">
          <cell r="H222" t="str">
            <v>EET224051</v>
          </cell>
          <cell r="J222">
            <v>35</v>
          </cell>
        </row>
        <row r="223">
          <cell r="H223" t="str">
            <v>EET224053</v>
          </cell>
          <cell r="J223">
            <v>288</v>
          </cell>
        </row>
        <row r="224">
          <cell r="H224" t="str">
            <v>EET224054</v>
          </cell>
          <cell r="J224">
            <v>126</v>
          </cell>
        </row>
        <row r="225">
          <cell r="H225" t="str">
            <v>EET224055</v>
          </cell>
          <cell r="J225">
            <v>379</v>
          </cell>
        </row>
        <row r="226">
          <cell r="H226" t="str">
            <v>EET224056</v>
          </cell>
          <cell r="J226">
            <v>238</v>
          </cell>
        </row>
        <row r="227">
          <cell r="H227" t="str">
            <v>EET224058</v>
          </cell>
          <cell r="J227">
            <v>605</v>
          </cell>
        </row>
        <row r="228">
          <cell r="H228" t="str">
            <v>EET224059</v>
          </cell>
          <cell r="J228">
            <v>643</v>
          </cell>
        </row>
        <row r="229">
          <cell r="H229" t="str">
            <v>EET224060</v>
          </cell>
          <cell r="J229">
            <v>527</v>
          </cell>
        </row>
        <row r="230">
          <cell r="H230" t="str">
            <v>EET224061</v>
          </cell>
          <cell r="J230">
            <v>70</v>
          </cell>
        </row>
        <row r="231">
          <cell r="H231" t="str">
            <v>EET224062</v>
          </cell>
          <cell r="J231">
            <v>349</v>
          </cell>
        </row>
        <row r="232">
          <cell r="H232" t="str">
            <v>EET224063</v>
          </cell>
          <cell r="J232">
            <v>212</v>
          </cell>
        </row>
        <row r="233">
          <cell r="H233" t="str">
            <v>EET224064</v>
          </cell>
          <cell r="J233">
            <v>1194</v>
          </cell>
        </row>
        <row r="234">
          <cell r="H234" t="str">
            <v>EET224065</v>
          </cell>
          <cell r="J234">
            <v>1643</v>
          </cell>
        </row>
        <row r="235">
          <cell r="H235" t="str">
            <v>EET224066</v>
          </cell>
          <cell r="J235">
            <v>3059</v>
          </cell>
        </row>
        <row r="236">
          <cell r="H236" t="str">
            <v>EET224067</v>
          </cell>
          <cell r="J236">
            <v>4176</v>
          </cell>
        </row>
        <row r="237">
          <cell r="H237" t="str">
            <v>EET224068</v>
          </cell>
          <cell r="J237">
            <v>1216</v>
          </cell>
        </row>
        <row r="238">
          <cell r="H238" t="str">
            <v>EET224069</v>
          </cell>
          <cell r="J238">
            <v>1721</v>
          </cell>
        </row>
        <row r="239">
          <cell r="H239" t="str">
            <v>EET224070</v>
          </cell>
          <cell r="J239">
            <v>821</v>
          </cell>
        </row>
        <row r="240">
          <cell r="H240" t="str">
            <v>EET224071</v>
          </cell>
          <cell r="J240">
            <v>2720</v>
          </cell>
        </row>
        <row r="241">
          <cell r="H241" t="str">
            <v>EET224072</v>
          </cell>
          <cell r="J241">
            <v>3160</v>
          </cell>
        </row>
        <row r="242">
          <cell r="H242" t="str">
            <v>EET224073</v>
          </cell>
          <cell r="J242">
            <v>3046</v>
          </cell>
        </row>
        <row r="243">
          <cell r="H243" t="str">
            <v>EET224074</v>
          </cell>
          <cell r="J243">
            <v>2203</v>
          </cell>
        </row>
        <row r="244">
          <cell r="H244" t="str">
            <v>EET224075</v>
          </cell>
          <cell r="J244">
            <v>1181</v>
          </cell>
        </row>
        <row r="245">
          <cell r="H245" t="str">
            <v>EET224076</v>
          </cell>
          <cell r="J245">
            <v>1052</v>
          </cell>
        </row>
        <row r="246">
          <cell r="H246" t="str">
            <v>EET224077</v>
          </cell>
          <cell r="J246">
            <v>989</v>
          </cell>
        </row>
        <row r="247">
          <cell r="H247" t="str">
            <v>EET224078</v>
          </cell>
          <cell r="J247">
            <v>1110</v>
          </cell>
        </row>
        <row r="248">
          <cell r="H248" t="str">
            <v>EET224079</v>
          </cell>
          <cell r="J248">
            <v>8019</v>
          </cell>
        </row>
        <row r="249">
          <cell r="H249" t="str">
            <v>EET224080</v>
          </cell>
          <cell r="J249">
            <v>2602</v>
          </cell>
        </row>
        <row r="250">
          <cell r="H250" t="str">
            <v>EET224081</v>
          </cell>
          <cell r="J250">
            <v>957</v>
          </cell>
        </row>
        <row r="251">
          <cell r="H251" t="str">
            <v>EET224082</v>
          </cell>
          <cell r="J251">
            <v>1165</v>
          </cell>
        </row>
        <row r="252">
          <cell r="H252" t="str">
            <v>EET224083</v>
          </cell>
          <cell r="J252">
            <v>4094</v>
          </cell>
        </row>
        <row r="253">
          <cell r="H253" t="str">
            <v>EET224084</v>
          </cell>
          <cell r="J253">
            <v>3368</v>
          </cell>
        </row>
        <row r="254">
          <cell r="H254" t="str">
            <v>EET224085</v>
          </cell>
          <cell r="J254">
            <v>5791</v>
          </cell>
        </row>
        <row r="255">
          <cell r="H255" t="str">
            <v>EET224086</v>
          </cell>
          <cell r="J255">
            <v>3307</v>
          </cell>
        </row>
        <row r="256">
          <cell r="H256" t="str">
            <v>EET224087</v>
          </cell>
          <cell r="J256">
            <v>398</v>
          </cell>
        </row>
        <row r="257">
          <cell r="H257" t="str">
            <v>EET224088</v>
          </cell>
          <cell r="J257">
            <v>121</v>
          </cell>
        </row>
        <row r="258">
          <cell r="H258" t="str">
            <v>EET224089</v>
          </cell>
          <cell r="J258">
            <v>5364</v>
          </cell>
        </row>
        <row r="259">
          <cell r="H259" t="str">
            <v>EET225002</v>
          </cell>
          <cell r="J259">
            <v>1684</v>
          </cell>
        </row>
        <row r="260">
          <cell r="H260" t="str">
            <v>EET225003</v>
          </cell>
          <cell r="J260">
            <v>1617</v>
          </cell>
        </row>
        <row r="261">
          <cell r="H261" t="str">
            <v>EET225004</v>
          </cell>
          <cell r="J261">
            <v>545</v>
          </cell>
        </row>
        <row r="262">
          <cell r="H262" t="str">
            <v>EET225005</v>
          </cell>
          <cell r="J262">
            <v>1364</v>
          </cell>
        </row>
        <row r="263">
          <cell r="H263" t="str">
            <v>EET225006</v>
          </cell>
          <cell r="J263">
            <v>837</v>
          </cell>
        </row>
        <row r="264">
          <cell r="H264" t="str">
            <v>EET225007</v>
          </cell>
          <cell r="J264">
            <v>317</v>
          </cell>
        </row>
        <row r="265">
          <cell r="H265" t="str">
            <v>EET225008</v>
          </cell>
          <cell r="J265">
            <v>530</v>
          </cell>
        </row>
        <row r="266">
          <cell r="H266" t="str">
            <v>EET225009</v>
          </cell>
          <cell r="J266">
            <v>422</v>
          </cell>
        </row>
        <row r="267">
          <cell r="H267" t="str">
            <v>EET225010</v>
          </cell>
          <cell r="J267">
            <v>490</v>
          </cell>
        </row>
        <row r="268">
          <cell r="H268" t="str">
            <v>EET225011</v>
          </cell>
          <cell r="J268">
            <v>3004</v>
          </cell>
        </row>
        <row r="269">
          <cell r="H269" t="str">
            <v>EET225012</v>
          </cell>
          <cell r="J269">
            <v>2448</v>
          </cell>
        </row>
        <row r="270">
          <cell r="H270" t="str">
            <v>EET225013</v>
          </cell>
          <cell r="J270">
            <v>3207</v>
          </cell>
        </row>
        <row r="271">
          <cell r="H271" t="str">
            <v>EET225014</v>
          </cell>
          <cell r="J271">
            <v>7239</v>
          </cell>
        </row>
        <row r="272">
          <cell r="H272" t="str">
            <v>EET225015</v>
          </cell>
          <cell r="J272">
            <v>1910</v>
          </cell>
        </row>
        <row r="273">
          <cell r="H273" t="str">
            <v>EET225016</v>
          </cell>
          <cell r="J273">
            <v>2154</v>
          </cell>
        </row>
        <row r="274">
          <cell r="H274" t="str">
            <v>EET225017</v>
          </cell>
          <cell r="J274">
            <v>715</v>
          </cell>
        </row>
        <row r="275">
          <cell r="H275" t="str">
            <v>EET225018</v>
          </cell>
          <cell r="J275">
            <v>1463</v>
          </cell>
        </row>
        <row r="276">
          <cell r="H276" t="str">
            <v>EET225019</v>
          </cell>
          <cell r="J276">
            <v>1689</v>
          </cell>
        </row>
        <row r="277">
          <cell r="H277" t="str">
            <v>EET225020</v>
          </cell>
          <cell r="J277">
            <v>1148</v>
          </cell>
        </row>
        <row r="278">
          <cell r="H278" t="str">
            <v>EET225021</v>
          </cell>
          <cell r="J278">
            <v>1587</v>
          </cell>
        </row>
        <row r="279">
          <cell r="H279" t="str">
            <v>EET225026</v>
          </cell>
          <cell r="J279">
            <v>2065</v>
          </cell>
        </row>
        <row r="280">
          <cell r="H280" t="str">
            <v>EET225027</v>
          </cell>
          <cell r="J280">
            <v>474</v>
          </cell>
        </row>
        <row r="281">
          <cell r="H281" t="str">
            <v>EET225028</v>
          </cell>
          <cell r="J281">
            <v>610</v>
          </cell>
        </row>
        <row r="282">
          <cell r="H282" t="str">
            <v>EET225029</v>
          </cell>
          <cell r="J282">
            <v>774</v>
          </cell>
        </row>
        <row r="283">
          <cell r="H283" t="str">
            <v>EET225030</v>
          </cell>
          <cell r="J283">
            <v>751</v>
          </cell>
        </row>
        <row r="284">
          <cell r="H284" t="str">
            <v>EET225031</v>
          </cell>
          <cell r="J284">
            <v>486</v>
          </cell>
        </row>
        <row r="285">
          <cell r="H285" t="str">
            <v>EET225032</v>
          </cell>
          <cell r="J285">
            <v>625</v>
          </cell>
        </row>
        <row r="286">
          <cell r="H286" t="str">
            <v>EET225033</v>
          </cell>
          <cell r="J286">
            <v>26537</v>
          </cell>
        </row>
        <row r="287">
          <cell r="H287" t="str">
            <v>EET225034</v>
          </cell>
          <cell r="J287">
            <v>4512</v>
          </cell>
        </row>
        <row r="288">
          <cell r="H288" t="str">
            <v>EET225035</v>
          </cell>
          <cell r="J288">
            <v>674</v>
          </cell>
        </row>
        <row r="289">
          <cell r="H289" t="str">
            <v>EET225036</v>
          </cell>
          <cell r="J289">
            <v>641</v>
          </cell>
        </row>
        <row r="290">
          <cell r="H290" t="str">
            <v>EET225037</v>
          </cell>
          <cell r="J290">
            <v>487</v>
          </cell>
        </row>
        <row r="291">
          <cell r="H291" t="str">
            <v>EET225039</v>
          </cell>
          <cell r="J291">
            <v>485</v>
          </cell>
        </row>
        <row r="292">
          <cell r="H292" t="str">
            <v>EET225040</v>
          </cell>
          <cell r="J292">
            <v>485</v>
          </cell>
        </row>
        <row r="293">
          <cell r="H293" t="str">
            <v>EET225041</v>
          </cell>
          <cell r="J293">
            <v>528</v>
          </cell>
        </row>
        <row r="294">
          <cell r="H294" t="str">
            <v>EET225042</v>
          </cell>
          <cell r="J294">
            <v>571</v>
          </cell>
        </row>
        <row r="295">
          <cell r="H295" t="str">
            <v>EET225053</v>
          </cell>
          <cell r="J295">
            <v>2663</v>
          </cell>
        </row>
        <row r="296">
          <cell r="H296" t="str">
            <v>EET225054</v>
          </cell>
          <cell r="J296">
            <v>1846</v>
          </cell>
        </row>
        <row r="297">
          <cell r="H297" t="str">
            <v>EET225055</v>
          </cell>
          <cell r="J297">
            <v>1531</v>
          </cell>
        </row>
        <row r="298">
          <cell r="H298" t="str">
            <v>EET225056</v>
          </cell>
          <cell r="J298">
            <v>2790</v>
          </cell>
        </row>
        <row r="299">
          <cell r="H299" t="str">
            <v>EET225057</v>
          </cell>
          <cell r="J299">
            <v>2781</v>
          </cell>
        </row>
        <row r="300">
          <cell r="H300" t="str">
            <v>EET225058</v>
          </cell>
          <cell r="J300">
            <v>2660</v>
          </cell>
        </row>
        <row r="301">
          <cell r="H301" t="str">
            <v>EET225063</v>
          </cell>
          <cell r="J301">
            <v>3613</v>
          </cell>
        </row>
        <row r="302">
          <cell r="H302" t="str">
            <v>EET225064</v>
          </cell>
          <cell r="J302">
            <v>2200</v>
          </cell>
        </row>
        <row r="303">
          <cell r="H303" t="str">
            <v>EET225065</v>
          </cell>
          <cell r="J303">
            <v>2134</v>
          </cell>
        </row>
        <row r="304">
          <cell r="H304" t="str">
            <v>EET225066</v>
          </cell>
          <cell r="J304">
            <v>2110</v>
          </cell>
        </row>
        <row r="305">
          <cell r="H305" t="str">
            <v>EET225067</v>
          </cell>
          <cell r="J305">
            <v>2205</v>
          </cell>
        </row>
        <row r="306">
          <cell r="H306" t="str">
            <v>EET225068</v>
          </cell>
          <cell r="J306">
            <v>2198</v>
          </cell>
        </row>
        <row r="307">
          <cell r="H307" t="str">
            <v>EET225069</v>
          </cell>
          <cell r="J307">
            <v>2186</v>
          </cell>
        </row>
        <row r="308">
          <cell r="H308" t="str">
            <v>EET225070</v>
          </cell>
          <cell r="J308">
            <v>2193</v>
          </cell>
        </row>
        <row r="309">
          <cell r="H309" t="str">
            <v>EET225071</v>
          </cell>
          <cell r="J309">
            <v>2202</v>
          </cell>
        </row>
        <row r="310">
          <cell r="H310" t="str">
            <v>EET225072</v>
          </cell>
          <cell r="J310">
            <v>2147</v>
          </cell>
        </row>
        <row r="311">
          <cell r="H311" t="str">
            <v>EIS120001</v>
          </cell>
          <cell r="J311">
            <v>0</v>
          </cell>
        </row>
        <row r="312">
          <cell r="H312" t="str">
            <v>EIS120002</v>
          </cell>
          <cell r="J312">
            <v>0</v>
          </cell>
        </row>
        <row r="313">
          <cell r="H313" t="str">
            <v>EIS120003</v>
          </cell>
          <cell r="J313">
            <v>0</v>
          </cell>
        </row>
        <row r="314">
          <cell r="H314" t="str">
            <v>EIS121001</v>
          </cell>
          <cell r="J314">
            <v>0</v>
          </cell>
        </row>
        <row r="315">
          <cell r="H315" t="str">
            <v>FGM125001</v>
          </cell>
          <cell r="J315">
            <v>891</v>
          </cell>
        </row>
        <row r="316">
          <cell r="H316" t="str">
            <v>FGM125002</v>
          </cell>
          <cell r="J316">
            <v>922</v>
          </cell>
        </row>
        <row r="317">
          <cell r="H317" t="str">
            <v>FGM125003</v>
          </cell>
          <cell r="J317">
            <v>30</v>
          </cell>
        </row>
        <row r="318">
          <cell r="H318" t="str">
            <v>FGM125004</v>
          </cell>
          <cell r="J318">
            <v>42</v>
          </cell>
        </row>
        <row r="319">
          <cell r="H319" t="str">
            <v>FGM125005</v>
          </cell>
          <cell r="J319">
            <v>786</v>
          </cell>
        </row>
        <row r="320">
          <cell r="H320" t="str">
            <v>FGM125006</v>
          </cell>
          <cell r="J320">
            <v>864</v>
          </cell>
        </row>
        <row r="321">
          <cell r="H321" t="str">
            <v>FGM125007</v>
          </cell>
          <cell r="J321">
            <v>926</v>
          </cell>
        </row>
        <row r="322">
          <cell r="H322" t="str">
            <v>FGM125008</v>
          </cell>
          <cell r="J322">
            <v>891</v>
          </cell>
        </row>
        <row r="323">
          <cell r="H323" t="str">
            <v>FGM125009</v>
          </cell>
          <cell r="J323">
            <v>904</v>
          </cell>
        </row>
        <row r="324">
          <cell r="H324" t="str">
            <v>FGM125010</v>
          </cell>
          <cell r="J324">
            <v>889</v>
          </cell>
        </row>
        <row r="325">
          <cell r="H325" t="str">
            <v>FGM125011</v>
          </cell>
          <cell r="J325">
            <v>783</v>
          </cell>
        </row>
        <row r="326">
          <cell r="H326" t="str">
            <v>FGM125013</v>
          </cell>
          <cell r="J326">
            <v>2594</v>
          </cell>
        </row>
        <row r="327">
          <cell r="H327" t="str">
            <v>FHP116001</v>
          </cell>
          <cell r="J327">
            <v>9</v>
          </cell>
        </row>
        <row r="328">
          <cell r="H328" t="str">
            <v>FHP116002</v>
          </cell>
          <cell r="J328">
            <v>3</v>
          </cell>
        </row>
        <row r="329">
          <cell r="H329" t="str">
            <v>FHP116003</v>
          </cell>
          <cell r="J329">
            <v>4</v>
          </cell>
        </row>
        <row r="330">
          <cell r="H330" t="str">
            <v>FHP116004</v>
          </cell>
          <cell r="J330">
            <v>5</v>
          </cell>
        </row>
        <row r="331">
          <cell r="H331" t="str">
            <v>FHP116006</v>
          </cell>
          <cell r="J331">
            <v>9</v>
          </cell>
        </row>
        <row r="332">
          <cell r="H332" t="str">
            <v>FHP116008</v>
          </cell>
          <cell r="J332">
            <v>2</v>
          </cell>
        </row>
        <row r="333">
          <cell r="H333" t="str">
            <v>FHP116010</v>
          </cell>
          <cell r="J333">
            <v>2</v>
          </cell>
        </row>
        <row r="334">
          <cell r="H334" t="str">
            <v>FHP116012</v>
          </cell>
          <cell r="J334">
            <v>21</v>
          </cell>
        </row>
        <row r="335">
          <cell r="H335" t="str">
            <v>FHP116013</v>
          </cell>
          <cell r="J335">
            <v>4</v>
          </cell>
        </row>
        <row r="336">
          <cell r="H336" t="str">
            <v>FHP116014</v>
          </cell>
          <cell r="J336">
            <v>2</v>
          </cell>
        </row>
        <row r="337">
          <cell r="H337" t="str">
            <v>FHP116016</v>
          </cell>
          <cell r="J337">
            <v>3</v>
          </cell>
        </row>
        <row r="338">
          <cell r="H338" t="str">
            <v>FHP116018</v>
          </cell>
          <cell r="J338">
            <v>2</v>
          </cell>
        </row>
        <row r="339">
          <cell r="H339" t="str">
            <v>FHP116021</v>
          </cell>
          <cell r="J339">
            <v>1</v>
          </cell>
        </row>
        <row r="340">
          <cell r="H340" t="str">
            <v>FHP117003</v>
          </cell>
          <cell r="J340">
            <v>2</v>
          </cell>
        </row>
        <row r="341">
          <cell r="H341" t="str">
            <v>FHP117004</v>
          </cell>
          <cell r="J341">
            <v>11</v>
          </cell>
        </row>
        <row r="342">
          <cell r="H342" t="str">
            <v>FHP117005</v>
          </cell>
          <cell r="J342">
            <v>1924</v>
          </cell>
        </row>
        <row r="343">
          <cell r="H343" t="str">
            <v>FHP117007</v>
          </cell>
          <cell r="J343">
            <v>1</v>
          </cell>
        </row>
        <row r="344">
          <cell r="H344" t="str">
            <v>FHP118001</v>
          </cell>
          <cell r="J344">
            <v>1</v>
          </cell>
        </row>
        <row r="345">
          <cell r="H345" t="str">
            <v>FHP124001</v>
          </cell>
          <cell r="J345">
            <v>7</v>
          </cell>
        </row>
        <row r="346">
          <cell r="H346" t="str">
            <v>GPL123001</v>
          </cell>
          <cell r="J346">
            <v>2645</v>
          </cell>
        </row>
        <row r="347">
          <cell r="H347" t="str">
            <v>GPL123002</v>
          </cell>
          <cell r="J347">
            <v>2630</v>
          </cell>
        </row>
        <row r="348">
          <cell r="H348" t="str">
            <v>HCL125001</v>
          </cell>
          <cell r="J348">
            <v>2000</v>
          </cell>
        </row>
        <row r="349">
          <cell r="H349" t="str">
            <v>HCL125002</v>
          </cell>
          <cell r="J349">
            <v>1500</v>
          </cell>
        </row>
        <row r="350">
          <cell r="H350" t="str">
            <v>HCL125003</v>
          </cell>
          <cell r="J350">
            <v>1500</v>
          </cell>
        </row>
        <row r="351">
          <cell r="H351" t="str">
            <v>HCL125004</v>
          </cell>
          <cell r="J351">
            <v>1500</v>
          </cell>
        </row>
        <row r="352">
          <cell r="H352" t="str">
            <v>HCL125007</v>
          </cell>
          <cell r="J352">
            <v>2500</v>
          </cell>
        </row>
        <row r="353">
          <cell r="H353" t="str">
            <v>HCL125008</v>
          </cell>
          <cell r="J353">
            <v>2500</v>
          </cell>
        </row>
        <row r="354">
          <cell r="H354" t="str">
            <v>HCL125009</v>
          </cell>
          <cell r="J354">
            <v>2500</v>
          </cell>
        </row>
        <row r="355">
          <cell r="H355" t="str">
            <v>HCL125010</v>
          </cell>
          <cell r="J355">
            <v>2500</v>
          </cell>
        </row>
        <row r="356">
          <cell r="H356" t="str">
            <v>HCP125001</v>
          </cell>
          <cell r="J356">
            <v>2050</v>
          </cell>
        </row>
        <row r="357">
          <cell r="H357" t="str">
            <v>HCP125002</v>
          </cell>
          <cell r="J357">
            <v>2050</v>
          </cell>
        </row>
        <row r="358">
          <cell r="H358" t="str">
            <v>HCP125003</v>
          </cell>
          <cell r="J358">
            <v>2050</v>
          </cell>
        </row>
        <row r="359">
          <cell r="H359" t="str">
            <v>HCP125004</v>
          </cell>
          <cell r="J359">
            <v>2050</v>
          </cell>
        </row>
        <row r="360">
          <cell r="H360" t="str">
            <v>HCP125005</v>
          </cell>
          <cell r="J360">
            <v>1953</v>
          </cell>
        </row>
        <row r="361">
          <cell r="H361" t="str">
            <v>HCP125006</v>
          </cell>
          <cell r="J361">
            <v>1953</v>
          </cell>
        </row>
        <row r="362">
          <cell r="H362" t="str">
            <v>HCP125007</v>
          </cell>
          <cell r="J362">
            <v>1953</v>
          </cell>
        </row>
        <row r="363">
          <cell r="H363" t="str">
            <v>HCP125008</v>
          </cell>
          <cell r="J363">
            <v>2004</v>
          </cell>
        </row>
        <row r="364">
          <cell r="H364" t="str">
            <v>HCT125001</v>
          </cell>
          <cell r="J364">
            <v>1996</v>
          </cell>
        </row>
        <row r="365">
          <cell r="H365" t="str">
            <v>HCT125002</v>
          </cell>
          <cell r="J365">
            <v>1996</v>
          </cell>
        </row>
        <row r="366">
          <cell r="H366" t="str">
            <v>HCT125003</v>
          </cell>
          <cell r="J366">
            <v>1994</v>
          </cell>
        </row>
        <row r="367">
          <cell r="H367" t="str">
            <v>KCL123001</v>
          </cell>
          <cell r="J367">
            <v>2040</v>
          </cell>
        </row>
        <row r="368">
          <cell r="H368" t="str">
            <v>KCL123002</v>
          </cell>
          <cell r="J368">
            <v>2112</v>
          </cell>
        </row>
        <row r="369">
          <cell r="H369" t="str">
            <v>PBL123001</v>
          </cell>
          <cell r="J369">
            <v>2372</v>
          </cell>
        </row>
        <row r="370">
          <cell r="H370" t="str">
            <v>PBL123002</v>
          </cell>
          <cell r="J370">
            <v>2499</v>
          </cell>
        </row>
        <row r="371">
          <cell r="H371" t="str">
            <v>PBL123003</v>
          </cell>
          <cell r="J371">
            <v>333</v>
          </cell>
        </row>
        <row r="372">
          <cell r="H372" t="str">
            <v>PBL123004</v>
          </cell>
          <cell r="J372">
            <v>216</v>
          </cell>
        </row>
        <row r="373">
          <cell r="H373" t="str">
            <v>PRF125017</v>
          </cell>
          <cell r="J373">
            <v>0</v>
          </cell>
        </row>
        <row r="374">
          <cell r="H374" t="str">
            <v>PRF125018</v>
          </cell>
          <cell r="J374">
            <v>0</v>
          </cell>
        </row>
        <row r="375">
          <cell r="H375" t="str">
            <v>PRF125019</v>
          </cell>
          <cell r="J375">
            <v>0</v>
          </cell>
        </row>
        <row r="376">
          <cell r="H376" t="str">
            <v>PRL121001</v>
          </cell>
          <cell r="J376">
            <v>0</v>
          </cell>
        </row>
        <row r="377">
          <cell r="H377" t="str">
            <v>PRL121003</v>
          </cell>
          <cell r="J377">
            <v>0</v>
          </cell>
        </row>
        <row r="378">
          <cell r="H378" t="str">
            <v>PRL121005</v>
          </cell>
          <cell r="J378">
            <v>0</v>
          </cell>
        </row>
        <row r="379">
          <cell r="H379" t="str">
            <v>PRL121015</v>
          </cell>
          <cell r="J379">
            <v>525</v>
          </cell>
        </row>
        <row r="380">
          <cell r="H380" t="str">
            <v>PRL121016</v>
          </cell>
          <cell r="J380">
            <v>2219</v>
          </cell>
        </row>
        <row r="381">
          <cell r="H381" t="str">
            <v>PRL121017</v>
          </cell>
          <cell r="J381">
            <v>1372</v>
          </cell>
        </row>
        <row r="382">
          <cell r="H382" t="str">
            <v>PRL121018</v>
          </cell>
          <cell r="J382">
            <v>4176</v>
          </cell>
        </row>
        <row r="383">
          <cell r="H383" t="str">
            <v>PRL121019</v>
          </cell>
          <cell r="J383">
            <v>1771</v>
          </cell>
        </row>
        <row r="384">
          <cell r="H384" t="str">
            <v>PRL121020</v>
          </cell>
          <cell r="J384">
            <v>1067</v>
          </cell>
        </row>
        <row r="385">
          <cell r="H385" t="str">
            <v>PRL121021</v>
          </cell>
          <cell r="J385">
            <v>669</v>
          </cell>
        </row>
        <row r="386">
          <cell r="H386" t="str">
            <v>PRL121022</v>
          </cell>
          <cell r="J386">
            <v>3032</v>
          </cell>
        </row>
        <row r="387">
          <cell r="H387" t="str">
            <v>PRL121023</v>
          </cell>
          <cell r="J387">
            <v>3022</v>
          </cell>
        </row>
        <row r="388">
          <cell r="H388" t="str">
            <v>PRL121024</v>
          </cell>
          <cell r="J388">
            <v>4045</v>
          </cell>
        </row>
        <row r="389">
          <cell r="H389" t="str">
            <v>PRL121025</v>
          </cell>
          <cell r="J389">
            <v>3537</v>
          </cell>
        </row>
        <row r="390">
          <cell r="H390" t="str">
            <v>PRL121026</v>
          </cell>
          <cell r="J390">
            <v>860</v>
          </cell>
        </row>
        <row r="391">
          <cell r="H391" t="str">
            <v>PRL121027</v>
          </cell>
          <cell r="J391">
            <v>5709</v>
          </cell>
        </row>
        <row r="392">
          <cell r="H392" t="str">
            <v>PRL121028</v>
          </cell>
          <cell r="J392">
            <v>5147</v>
          </cell>
        </row>
        <row r="393">
          <cell r="H393" t="str">
            <v>PRL121029</v>
          </cell>
          <cell r="J393">
            <v>3338</v>
          </cell>
        </row>
        <row r="394">
          <cell r="H394" t="str">
            <v>PRL121030</v>
          </cell>
          <cell r="J394">
            <v>6088</v>
          </cell>
        </row>
        <row r="395">
          <cell r="H395" t="str">
            <v>PRL121031</v>
          </cell>
          <cell r="J395">
            <v>6524</v>
          </cell>
        </row>
        <row r="396">
          <cell r="H396" t="str">
            <v>PRL121034</v>
          </cell>
          <cell r="J396">
            <v>743</v>
          </cell>
        </row>
        <row r="397">
          <cell r="H397" t="str">
            <v>PRL121040</v>
          </cell>
          <cell r="J397">
            <v>0</v>
          </cell>
        </row>
        <row r="398">
          <cell r="H398" t="str">
            <v>PRL121042</v>
          </cell>
          <cell r="J398">
            <v>779</v>
          </cell>
        </row>
        <row r="399">
          <cell r="H399" t="str">
            <v>PRL121045</v>
          </cell>
          <cell r="J399">
            <v>499</v>
          </cell>
        </row>
        <row r="400">
          <cell r="H400" t="str">
            <v>PRL121046</v>
          </cell>
          <cell r="J400">
            <v>71</v>
          </cell>
        </row>
        <row r="401">
          <cell r="H401" t="str">
            <v>PRL121047</v>
          </cell>
          <cell r="J401">
            <v>121</v>
          </cell>
        </row>
        <row r="402">
          <cell r="H402" t="str">
            <v>PRL121052</v>
          </cell>
          <cell r="J402">
            <v>1645</v>
          </cell>
        </row>
        <row r="403">
          <cell r="H403" t="str">
            <v>PRL121053</v>
          </cell>
          <cell r="J403">
            <v>1710</v>
          </cell>
        </row>
        <row r="404">
          <cell r="H404" t="str">
            <v>PRL121054</v>
          </cell>
          <cell r="J404">
            <v>7136</v>
          </cell>
        </row>
        <row r="405">
          <cell r="H405" t="str">
            <v>PRL121057</v>
          </cell>
          <cell r="J405">
            <v>340</v>
          </cell>
        </row>
        <row r="406">
          <cell r="H406" t="str">
            <v>PRL121058</v>
          </cell>
          <cell r="J406">
            <v>842</v>
          </cell>
        </row>
        <row r="407">
          <cell r="H407" t="str">
            <v>PRL121059</v>
          </cell>
          <cell r="J407">
            <v>2595</v>
          </cell>
        </row>
        <row r="408">
          <cell r="H408" t="str">
            <v>PRL121071</v>
          </cell>
          <cell r="J408">
            <v>765</v>
          </cell>
        </row>
        <row r="409">
          <cell r="H409" t="str">
            <v>PRL121072</v>
          </cell>
          <cell r="J409">
            <v>6359</v>
          </cell>
        </row>
        <row r="410">
          <cell r="H410" t="str">
            <v>PRL121073</v>
          </cell>
          <cell r="J410">
            <v>198</v>
          </cell>
        </row>
        <row r="411">
          <cell r="H411" t="str">
            <v>PRL122006</v>
          </cell>
          <cell r="J411">
            <v>25</v>
          </cell>
        </row>
        <row r="412">
          <cell r="H412" t="str">
            <v>PRL122009</v>
          </cell>
          <cell r="J412">
            <v>0</v>
          </cell>
        </row>
        <row r="413">
          <cell r="H413" t="str">
            <v>PRL122017</v>
          </cell>
          <cell r="J413">
            <v>0</v>
          </cell>
        </row>
        <row r="414">
          <cell r="H414" t="str">
            <v>PRL122019</v>
          </cell>
          <cell r="J414">
            <v>0</v>
          </cell>
        </row>
        <row r="415">
          <cell r="H415" t="str">
            <v>PRL122023</v>
          </cell>
          <cell r="J415">
            <v>0</v>
          </cell>
        </row>
        <row r="416">
          <cell r="H416" t="str">
            <v>PRL122024</v>
          </cell>
          <cell r="J416">
            <v>227</v>
          </cell>
        </row>
        <row r="417">
          <cell r="H417" t="str">
            <v>PRL122027</v>
          </cell>
          <cell r="J417">
            <v>3642</v>
          </cell>
        </row>
        <row r="418">
          <cell r="H418" t="str">
            <v>PRL122028</v>
          </cell>
          <cell r="J418">
            <v>1985</v>
          </cell>
        </row>
        <row r="419">
          <cell r="H419" t="str">
            <v>PRL122029</v>
          </cell>
          <cell r="J419">
            <v>4206</v>
          </cell>
        </row>
        <row r="420">
          <cell r="H420" t="str">
            <v>PRL122030</v>
          </cell>
          <cell r="J420">
            <v>1694</v>
          </cell>
        </row>
        <row r="421">
          <cell r="H421" t="str">
            <v>PRL122031</v>
          </cell>
          <cell r="J421">
            <v>5005</v>
          </cell>
        </row>
        <row r="422">
          <cell r="H422" t="str">
            <v>PRL122036</v>
          </cell>
          <cell r="J422">
            <v>1170</v>
          </cell>
        </row>
        <row r="423">
          <cell r="H423" t="str">
            <v>PRL122037</v>
          </cell>
          <cell r="J423">
            <v>737</v>
          </cell>
        </row>
        <row r="424">
          <cell r="H424" t="str">
            <v>PRL122038</v>
          </cell>
          <cell r="J424">
            <v>1524</v>
          </cell>
        </row>
        <row r="425">
          <cell r="H425" t="str">
            <v>PRL122041</v>
          </cell>
          <cell r="J425">
            <v>5633</v>
          </cell>
        </row>
        <row r="426">
          <cell r="H426" t="str">
            <v>PRL122048</v>
          </cell>
          <cell r="J426">
            <v>2883</v>
          </cell>
        </row>
        <row r="427">
          <cell r="H427" t="str">
            <v>PRL122072</v>
          </cell>
          <cell r="J427">
            <v>4631</v>
          </cell>
        </row>
        <row r="428">
          <cell r="H428" t="str">
            <v>PRL122073</v>
          </cell>
          <cell r="J428">
            <v>525</v>
          </cell>
        </row>
        <row r="429">
          <cell r="H429" t="str">
            <v>PRL122083</v>
          </cell>
          <cell r="J429">
            <v>3970</v>
          </cell>
        </row>
        <row r="430">
          <cell r="H430" t="str">
            <v>PRL122084</v>
          </cell>
          <cell r="J430">
            <v>5695</v>
          </cell>
        </row>
        <row r="431">
          <cell r="H431" t="str">
            <v>PRL122085</v>
          </cell>
          <cell r="J431">
            <v>6818</v>
          </cell>
        </row>
        <row r="432">
          <cell r="H432" t="str">
            <v>PRL122086</v>
          </cell>
          <cell r="J432">
            <v>7825</v>
          </cell>
        </row>
        <row r="433">
          <cell r="H433" t="str">
            <v>PRL122087</v>
          </cell>
          <cell r="J433">
            <v>1253</v>
          </cell>
        </row>
        <row r="434">
          <cell r="H434" t="str">
            <v>PRL122088</v>
          </cell>
          <cell r="J434">
            <v>467</v>
          </cell>
        </row>
        <row r="435">
          <cell r="H435" t="str">
            <v>PRL122091</v>
          </cell>
          <cell r="J435">
            <v>3431</v>
          </cell>
        </row>
        <row r="436">
          <cell r="H436" t="str">
            <v>PRL122093</v>
          </cell>
          <cell r="J436">
            <v>781</v>
          </cell>
        </row>
        <row r="437">
          <cell r="H437" t="str">
            <v>PRL122094</v>
          </cell>
          <cell r="J437">
            <v>558</v>
          </cell>
        </row>
        <row r="438">
          <cell r="H438" t="str">
            <v>PRL122095</v>
          </cell>
          <cell r="J438">
            <v>454</v>
          </cell>
        </row>
        <row r="439">
          <cell r="H439" t="str">
            <v>PRL122098</v>
          </cell>
          <cell r="J439">
            <v>0</v>
          </cell>
        </row>
        <row r="440">
          <cell r="H440" t="str">
            <v>PRL122100</v>
          </cell>
          <cell r="J440">
            <v>277</v>
          </cell>
        </row>
        <row r="441">
          <cell r="H441" t="str">
            <v>PRL122102</v>
          </cell>
          <cell r="J441">
            <v>1448</v>
          </cell>
        </row>
        <row r="442">
          <cell r="H442" t="str">
            <v>PRL122105</v>
          </cell>
          <cell r="J442">
            <v>0</v>
          </cell>
        </row>
        <row r="443">
          <cell r="H443" t="str">
            <v>PRL122107</v>
          </cell>
          <cell r="J443">
            <v>969</v>
          </cell>
        </row>
        <row r="444">
          <cell r="H444" t="str">
            <v>PRL122110</v>
          </cell>
          <cell r="J444">
            <v>822</v>
          </cell>
        </row>
        <row r="445">
          <cell r="H445" t="str">
            <v>PRL122111</v>
          </cell>
          <cell r="J445">
            <v>130</v>
          </cell>
        </row>
        <row r="446">
          <cell r="H446" t="str">
            <v>PRL122112</v>
          </cell>
          <cell r="J446">
            <v>280</v>
          </cell>
        </row>
        <row r="447">
          <cell r="H447" t="str">
            <v>PRL122113</v>
          </cell>
          <cell r="J447">
            <v>656</v>
          </cell>
        </row>
        <row r="448">
          <cell r="H448" t="str">
            <v>PRL122116</v>
          </cell>
          <cell r="J448">
            <v>89</v>
          </cell>
        </row>
        <row r="449">
          <cell r="H449" t="str">
            <v>PRL122118</v>
          </cell>
          <cell r="J449">
            <v>0</v>
          </cell>
        </row>
        <row r="450">
          <cell r="H450" t="str">
            <v>PRL122125</v>
          </cell>
          <cell r="J450">
            <v>0</v>
          </cell>
        </row>
        <row r="451">
          <cell r="H451" t="str">
            <v>PRL122126</v>
          </cell>
          <cell r="J451">
            <v>2</v>
          </cell>
        </row>
        <row r="452">
          <cell r="H452" t="str">
            <v>PRL122130</v>
          </cell>
          <cell r="J452">
            <v>1563</v>
          </cell>
        </row>
        <row r="453">
          <cell r="H453" t="str">
            <v>PRL122131</v>
          </cell>
          <cell r="J453">
            <v>4368</v>
          </cell>
        </row>
        <row r="454">
          <cell r="H454" t="str">
            <v>PRL122134</v>
          </cell>
          <cell r="J454">
            <v>987</v>
          </cell>
        </row>
        <row r="455">
          <cell r="H455" t="str">
            <v>PRL122136</v>
          </cell>
          <cell r="J455">
            <v>0</v>
          </cell>
        </row>
        <row r="456">
          <cell r="H456" t="str">
            <v>PRL122138</v>
          </cell>
          <cell r="J456">
            <v>3</v>
          </cell>
        </row>
        <row r="457">
          <cell r="H457" t="str">
            <v>PRL122140</v>
          </cell>
          <cell r="J457">
            <v>10</v>
          </cell>
        </row>
        <row r="458">
          <cell r="H458" t="str">
            <v>PRL122141</v>
          </cell>
          <cell r="J458">
            <v>5342</v>
          </cell>
        </row>
        <row r="459">
          <cell r="H459" t="str">
            <v>PRL122142</v>
          </cell>
          <cell r="J459">
            <v>149</v>
          </cell>
        </row>
        <row r="460">
          <cell r="H460" t="str">
            <v>PRL122144</v>
          </cell>
          <cell r="J460">
            <v>4</v>
          </cell>
        </row>
        <row r="461">
          <cell r="H461" t="str">
            <v>PRL122147</v>
          </cell>
          <cell r="J461">
            <v>1</v>
          </cell>
        </row>
        <row r="462">
          <cell r="H462" t="str">
            <v>PRL122149</v>
          </cell>
          <cell r="J462">
            <v>256</v>
          </cell>
        </row>
        <row r="463">
          <cell r="H463" t="str">
            <v>PRL122151</v>
          </cell>
          <cell r="J463">
            <v>1</v>
          </cell>
        </row>
        <row r="464">
          <cell r="H464" t="str">
            <v>PRL122153</v>
          </cell>
          <cell r="J464">
            <v>272</v>
          </cell>
        </row>
        <row r="465">
          <cell r="H465" t="str">
            <v>PRL122154</v>
          </cell>
          <cell r="J465">
            <v>299</v>
          </cell>
        </row>
        <row r="466">
          <cell r="H466" t="str">
            <v>PRL122155</v>
          </cell>
          <cell r="J466">
            <v>1060</v>
          </cell>
        </row>
        <row r="467">
          <cell r="H467" t="str">
            <v>PRL123029</v>
          </cell>
          <cell r="J467">
            <v>1</v>
          </cell>
        </row>
        <row r="468">
          <cell r="H468" t="str">
            <v>PRL123043</v>
          </cell>
          <cell r="J468">
            <v>1269</v>
          </cell>
        </row>
        <row r="469">
          <cell r="H469" t="str">
            <v>PRL123044</v>
          </cell>
          <cell r="J469">
            <v>1324</v>
          </cell>
        </row>
        <row r="470">
          <cell r="H470" t="str">
            <v>PRL123045</v>
          </cell>
          <cell r="J470">
            <v>879</v>
          </cell>
        </row>
        <row r="471">
          <cell r="H471" t="str">
            <v>PRL123046</v>
          </cell>
          <cell r="J471">
            <v>3903</v>
          </cell>
        </row>
        <row r="472">
          <cell r="H472" t="str">
            <v>PRL123047</v>
          </cell>
          <cell r="J472">
            <v>824</v>
          </cell>
        </row>
        <row r="473">
          <cell r="H473" t="str">
            <v>PRL123048</v>
          </cell>
          <cell r="J473">
            <v>1217</v>
          </cell>
        </row>
        <row r="474">
          <cell r="H474" t="str">
            <v>PRL123049</v>
          </cell>
          <cell r="J474">
            <v>126</v>
          </cell>
        </row>
        <row r="475">
          <cell r="H475" t="str">
            <v>PRL123050</v>
          </cell>
          <cell r="J475">
            <v>62</v>
          </cell>
        </row>
        <row r="476">
          <cell r="H476" t="str">
            <v>PRL123051</v>
          </cell>
          <cell r="J476">
            <v>1114</v>
          </cell>
        </row>
        <row r="477">
          <cell r="H477" t="str">
            <v>PRL123052</v>
          </cell>
          <cell r="J477">
            <v>1450</v>
          </cell>
        </row>
        <row r="478">
          <cell r="H478" t="str">
            <v>PRL123053</v>
          </cell>
          <cell r="J478">
            <v>43480</v>
          </cell>
        </row>
        <row r="479">
          <cell r="H479" t="str">
            <v>PRL123054</v>
          </cell>
          <cell r="J479">
            <v>51300</v>
          </cell>
        </row>
        <row r="480">
          <cell r="H480" t="str">
            <v>PRL123056</v>
          </cell>
          <cell r="J480">
            <v>1128</v>
          </cell>
        </row>
        <row r="481">
          <cell r="H481" t="str">
            <v>PRL123058</v>
          </cell>
          <cell r="J481">
            <v>0</v>
          </cell>
        </row>
        <row r="482">
          <cell r="H482" t="str">
            <v>PRL123059</v>
          </cell>
          <cell r="J482">
            <v>125</v>
          </cell>
        </row>
        <row r="483">
          <cell r="H483" t="str">
            <v>PRL123060</v>
          </cell>
          <cell r="J483">
            <v>196</v>
          </cell>
        </row>
        <row r="484">
          <cell r="H484" t="str">
            <v>PRL123075</v>
          </cell>
          <cell r="J484">
            <v>362</v>
          </cell>
        </row>
        <row r="485">
          <cell r="H485" t="str">
            <v>PRL123076</v>
          </cell>
          <cell r="J485">
            <v>382</v>
          </cell>
        </row>
        <row r="486">
          <cell r="H486" t="str">
            <v>PRL123077</v>
          </cell>
          <cell r="J486">
            <v>96</v>
          </cell>
        </row>
        <row r="487">
          <cell r="H487" t="str">
            <v>PRL123078</v>
          </cell>
          <cell r="J487">
            <v>337</v>
          </cell>
        </row>
        <row r="488">
          <cell r="H488" t="str">
            <v>PRL123079</v>
          </cell>
          <cell r="J488">
            <v>1036</v>
          </cell>
        </row>
        <row r="489">
          <cell r="H489" t="str">
            <v>PRL123080</v>
          </cell>
          <cell r="J489">
            <v>1185</v>
          </cell>
        </row>
        <row r="490">
          <cell r="H490" t="str">
            <v>PRL123081</v>
          </cell>
          <cell r="J490">
            <v>1179</v>
          </cell>
        </row>
        <row r="491">
          <cell r="H491" t="str">
            <v>PRL123086</v>
          </cell>
          <cell r="J491">
            <v>13950</v>
          </cell>
        </row>
        <row r="492">
          <cell r="H492" t="str">
            <v>PRL123087</v>
          </cell>
          <cell r="J492">
            <v>604</v>
          </cell>
        </row>
        <row r="493">
          <cell r="H493" t="str">
            <v>PRL123088</v>
          </cell>
          <cell r="J493">
            <v>2229</v>
          </cell>
        </row>
        <row r="494">
          <cell r="H494" t="str">
            <v>PRL123089</v>
          </cell>
          <cell r="J494">
            <v>829</v>
          </cell>
        </row>
        <row r="495">
          <cell r="H495" t="str">
            <v>PRL123090</v>
          </cell>
          <cell r="J495">
            <v>2091</v>
          </cell>
        </row>
        <row r="496">
          <cell r="H496" t="str">
            <v>PRL123091</v>
          </cell>
          <cell r="J496">
            <v>2045</v>
          </cell>
        </row>
        <row r="497">
          <cell r="H497" t="str">
            <v>PRL123092</v>
          </cell>
          <cell r="J497">
            <v>1951</v>
          </cell>
        </row>
        <row r="498">
          <cell r="H498" t="str">
            <v>PRL123093</v>
          </cell>
          <cell r="J498">
            <v>2016</v>
          </cell>
        </row>
        <row r="499">
          <cell r="H499" t="str">
            <v>PRL123094</v>
          </cell>
          <cell r="J499">
            <v>1989</v>
          </cell>
        </row>
        <row r="500">
          <cell r="H500" t="str">
            <v>PRL123095</v>
          </cell>
          <cell r="J500">
            <v>1611</v>
          </cell>
        </row>
        <row r="501">
          <cell r="H501" t="str">
            <v>PRL123096</v>
          </cell>
          <cell r="J501">
            <v>1794</v>
          </cell>
        </row>
        <row r="502">
          <cell r="H502" t="str">
            <v>PRL123098</v>
          </cell>
          <cell r="J502">
            <v>527</v>
          </cell>
        </row>
        <row r="503">
          <cell r="H503" t="str">
            <v>PRL123099</v>
          </cell>
          <cell r="J503">
            <v>2382</v>
          </cell>
        </row>
        <row r="504">
          <cell r="H504" t="str">
            <v>PRL123100</v>
          </cell>
          <cell r="J504">
            <v>2185</v>
          </cell>
        </row>
        <row r="505">
          <cell r="H505" t="str">
            <v>PRL123101</v>
          </cell>
          <cell r="J505">
            <v>2499</v>
          </cell>
        </row>
        <row r="506">
          <cell r="H506" t="str">
            <v>PRL123103</v>
          </cell>
          <cell r="J506">
            <v>2247</v>
          </cell>
        </row>
        <row r="507">
          <cell r="H507" t="str">
            <v>PRL123104</v>
          </cell>
          <cell r="J507">
            <v>2366</v>
          </cell>
        </row>
        <row r="508">
          <cell r="H508" t="str">
            <v>PRL123105</v>
          </cell>
          <cell r="J508">
            <v>2154</v>
          </cell>
        </row>
        <row r="509">
          <cell r="H509" t="str">
            <v>PRL123106</v>
          </cell>
          <cell r="J509">
            <v>4321</v>
          </cell>
        </row>
        <row r="510">
          <cell r="H510" t="str">
            <v>PRL123107</v>
          </cell>
          <cell r="J510">
            <v>1502</v>
          </cell>
        </row>
        <row r="511">
          <cell r="H511" t="str">
            <v>PRL123111</v>
          </cell>
          <cell r="J511">
            <v>4305</v>
          </cell>
        </row>
        <row r="512">
          <cell r="H512" t="str">
            <v>PRL123112</v>
          </cell>
          <cell r="J512">
            <v>0</v>
          </cell>
        </row>
        <row r="513">
          <cell r="H513" t="str">
            <v>PRL123113</v>
          </cell>
          <cell r="J513">
            <v>4428</v>
          </cell>
        </row>
        <row r="514">
          <cell r="H514" t="str">
            <v>PRL124001</v>
          </cell>
          <cell r="J514">
            <v>3132</v>
          </cell>
        </row>
        <row r="515">
          <cell r="H515" t="str">
            <v>PRL124002</v>
          </cell>
          <cell r="J515">
            <v>0</v>
          </cell>
        </row>
        <row r="516">
          <cell r="H516" t="str">
            <v>PRL124003</v>
          </cell>
          <cell r="J516">
            <v>4399</v>
          </cell>
        </row>
        <row r="517">
          <cell r="H517" t="str">
            <v>PRL124004</v>
          </cell>
          <cell r="J517">
            <v>1</v>
          </cell>
        </row>
        <row r="518">
          <cell r="H518" t="str">
            <v>PRL124005</v>
          </cell>
          <cell r="J518">
            <v>227</v>
          </cell>
        </row>
        <row r="519">
          <cell r="H519" t="str">
            <v>PRL124006</v>
          </cell>
          <cell r="J519">
            <v>0</v>
          </cell>
        </row>
        <row r="520">
          <cell r="H520" t="str">
            <v>PRL124007</v>
          </cell>
          <cell r="J520">
            <v>6</v>
          </cell>
        </row>
        <row r="521">
          <cell r="H521" t="str">
            <v>PRL124008</v>
          </cell>
          <cell r="J521">
            <v>0</v>
          </cell>
        </row>
        <row r="522">
          <cell r="H522" t="str">
            <v>PRL124009</v>
          </cell>
          <cell r="J522">
            <v>176</v>
          </cell>
        </row>
        <row r="523">
          <cell r="H523" t="str">
            <v>PRL124010</v>
          </cell>
          <cell r="J523">
            <v>342</v>
          </cell>
        </row>
        <row r="524">
          <cell r="H524" t="str">
            <v>PRL124011</v>
          </cell>
          <cell r="J524">
            <v>110</v>
          </cell>
        </row>
        <row r="525">
          <cell r="H525" t="str">
            <v>PRL124012</v>
          </cell>
          <cell r="J525">
            <v>456</v>
          </cell>
        </row>
        <row r="526">
          <cell r="H526" t="str">
            <v>PRL124013</v>
          </cell>
          <cell r="J526">
            <v>0</v>
          </cell>
        </row>
        <row r="527">
          <cell r="H527" t="str">
            <v>PRL124014</v>
          </cell>
          <cell r="J527">
            <v>53</v>
          </cell>
        </row>
        <row r="528">
          <cell r="H528" t="str">
            <v>PRL124016</v>
          </cell>
          <cell r="J528">
            <v>0</v>
          </cell>
        </row>
        <row r="529">
          <cell r="H529" t="str">
            <v>PRL124017</v>
          </cell>
          <cell r="J529">
            <v>49</v>
          </cell>
        </row>
        <row r="530">
          <cell r="H530" t="str">
            <v>PRL124018</v>
          </cell>
          <cell r="J530">
            <v>793</v>
          </cell>
        </row>
        <row r="531">
          <cell r="H531" t="str">
            <v>PRL124019</v>
          </cell>
          <cell r="J531">
            <v>467</v>
          </cell>
        </row>
        <row r="532">
          <cell r="H532" t="str">
            <v>PRL124020</v>
          </cell>
          <cell r="J532">
            <v>4</v>
          </cell>
        </row>
        <row r="533">
          <cell r="H533" t="str">
            <v>PRL124021</v>
          </cell>
          <cell r="J533">
            <v>0</v>
          </cell>
        </row>
        <row r="534">
          <cell r="H534" t="str">
            <v>PRL124025</v>
          </cell>
          <cell r="J534">
            <v>786</v>
          </cell>
        </row>
        <row r="535">
          <cell r="H535" t="str">
            <v>PRL124027</v>
          </cell>
          <cell r="J535">
            <v>0</v>
          </cell>
        </row>
        <row r="536">
          <cell r="H536" t="str">
            <v>PRL124029</v>
          </cell>
          <cell r="J536">
            <v>15</v>
          </cell>
        </row>
        <row r="537">
          <cell r="H537" t="str">
            <v>PRL124031</v>
          </cell>
          <cell r="J537">
            <v>3350</v>
          </cell>
        </row>
        <row r="538">
          <cell r="H538" t="str">
            <v>PRL124037</v>
          </cell>
          <cell r="J538">
            <v>12703</v>
          </cell>
        </row>
        <row r="539">
          <cell r="H539" t="str">
            <v>PRL124060</v>
          </cell>
          <cell r="J539">
            <v>2106</v>
          </cell>
        </row>
        <row r="540">
          <cell r="H540" t="str">
            <v>PRL124061</v>
          </cell>
          <cell r="J540">
            <v>1557</v>
          </cell>
        </row>
        <row r="541">
          <cell r="H541" t="str">
            <v>PRL124062</v>
          </cell>
          <cell r="J541">
            <v>108</v>
          </cell>
        </row>
        <row r="542">
          <cell r="H542" t="str">
            <v>PRL124064</v>
          </cell>
          <cell r="J542">
            <v>2846</v>
          </cell>
        </row>
        <row r="543">
          <cell r="H543" t="str">
            <v>PRL124065</v>
          </cell>
          <cell r="J543">
            <v>1891</v>
          </cell>
        </row>
        <row r="544">
          <cell r="H544" t="str">
            <v>PRL124066</v>
          </cell>
          <cell r="J544">
            <v>1</v>
          </cell>
        </row>
        <row r="545">
          <cell r="H545" t="str">
            <v>PRL124067</v>
          </cell>
          <cell r="J545">
            <v>1</v>
          </cell>
        </row>
        <row r="546">
          <cell r="H546" t="str">
            <v>PRL124068</v>
          </cell>
          <cell r="J546">
            <v>1496</v>
          </cell>
        </row>
        <row r="547">
          <cell r="H547" t="str">
            <v>PRL124069</v>
          </cell>
          <cell r="J547">
            <v>1319</v>
          </cell>
        </row>
        <row r="548">
          <cell r="H548" t="str">
            <v>PRL124070</v>
          </cell>
          <cell r="J548">
            <v>973</v>
          </cell>
        </row>
        <row r="549">
          <cell r="H549" t="str">
            <v>PRL124071</v>
          </cell>
          <cell r="J549">
            <v>2220</v>
          </cell>
        </row>
        <row r="550">
          <cell r="H550" t="str">
            <v>PRL124072</v>
          </cell>
          <cell r="J550">
            <v>1966</v>
          </cell>
        </row>
        <row r="551">
          <cell r="H551" t="str">
            <v>PRL124073</v>
          </cell>
          <cell r="J551">
            <v>1081</v>
          </cell>
        </row>
        <row r="552">
          <cell r="H552" t="str">
            <v>PRL124091</v>
          </cell>
          <cell r="J552">
            <v>2232</v>
          </cell>
        </row>
        <row r="553">
          <cell r="H553" t="str">
            <v>PRL124092</v>
          </cell>
          <cell r="J553">
            <v>818</v>
          </cell>
        </row>
        <row r="554">
          <cell r="H554" t="str">
            <v>PRL124093</v>
          </cell>
          <cell r="J554">
            <v>1323</v>
          </cell>
        </row>
        <row r="555">
          <cell r="H555" t="str">
            <v>PRL124094</v>
          </cell>
          <cell r="J555">
            <v>438</v>
          </cell>
        </row>
        <row r="556">
          <cell r="H556" t="str">
            <v>PRL124095</v>
          </cell>
          <cell r="J556">
            <v>4808</v>
          </cell>
        </row>
        <row r="557">
          <cell r="H557" t="str">
            <v>PRL124096</v>
          </cell>
          <cell r="J557">
            <v>4018</v>
          </cell>
        </row>
        <row r="558">
          <cell r="H558" t="str">
            <v>PRL124097</v>
          </cell>
          <cell r="J558">
            <v>5032</v>
          </cell>
        </row>
        <row r="559">
          <cell r="H559" t="str">
            <v>PRL124100</v>
          </cell>
          <cell r="J559">
            <v>2094</v>
          </cell>
        </row>
        <row r="560">
          <cell r="H560" t="str">
            <v>PRL124101</v>
          </cell>
          <cell r="J560">
            <v>2230</v>
          </cell>
        </row>
        <row r="561">
          <cell r="H561" t="str">
            <v>PRL124102</v>
          </cell>
          <cell r="J561">
            <v>106</v>
          </cell>
        </row>
        <row r="562">
          <cell r="H562" t="str">
            <v>PRL124103</v>
          </cell>
          <cell r="J562">
            <v>832</v>
          </cell>
        </row>
        <row r="563">
          <cell r="H563" t="str">
            <v>PRL124104</v>
          </cell>
          <cell r="J563">
            <v>104</v>
          </cell>
        </row>
        <row r="564">
          <cell r="H564" t="str">
            <v>PRL124105</v>
          </cell>
          <cell r="J564">
            <v>1526</v>
          </cell>
        </row>
        <row r="565">
          <cell r="H565" t="str">
            <v>PRL124106</v>
          </cell>
          <cell r="J565">
            <v>1264</v>
          </cell>
        </row>
        <row r="566">
          <cell r="H566" t="str">
            <v>PRL124108</v>
          </cell>
          <cell r="J566">
            <v>1612</v>
          </cell>
        </row>
        <row r="567">
          <cell r="H567" t="str">
            <v>PRL124114</v>
          </cell>
          <cell r="J567">
            <v>277</v>
          </cell>
        </row>
        <row r="568">
          <cell r="H568" t="str">
            <v>PRL124115</v>
          </cell>
          <cell r="J568">
            <v>1153</v>
          </cell>
        </row>
        <row r="569">
          <cell r="H569" t="str">
            <v>PRL124116</v>
          </cell>
          <cell r="J569">
            <v>1545</v>
          </cell>
        </row>
        <row r="570">
          <cell r="H570" t="str">
            <v>PRL124117</v>
          </cell>
          <cell r="J570">
            <v>1220</v>
          </cell>
        </row>
        <row r="571">
          <cell r="H571" t="str">
            <v>PRL124118</v>
          </cell>
          <cell r="J571">
            <v>248</v>
          </cell>
        </row>
        <row r="572">
          <cell r="H572" t="str">
            <v>PRL124119</v>
          </cell>
          <cell r="J572">
            <v>365</v>
          </cell>
        </row>
        <row r="573">
          <cell r="H573" t="str">
            <v>PRL124120</v>
          </cell>
          <cell r="J573">
            <v>2727</v>
          </cell>
        </row>
        <row r="574">
          <cell r="H574" t="str">
            <v>PRL124128</v>
          </cell>
          <cell r="J574">
            <v>1588</v>
          </cell>
        </row>
        <row r="575">
          <cell r="H575" t="str">
            <v>PRL124129</v>
          </cell>
          <cell r="J575">
            <v>1411</v>
          </cell>
        </row>
        <row r="576">
          <cell r="H576" t="str">
            <v>PRL124130</v>
          </cell>
          <cell r="J576">
            <v>1563</v>
          </cell>
        </row>
        <row r="577">
          <cell r="H577" t="str">
            <v>PRL124131</v>
          </cell>
          <cell r="J577">
            <v>1567</v>
          </cell>
        </row>
        <row r="578">
          <cell r="H578" t="str">
            <v>PRL124132</v>
          </cell>
          <cell r="J578">
            <v>2903</v>
          </cell>
        </row>
        <row r="579">
          <cell r="H579" t="str">
            <v>PRL124136</v>
          </cell>
          <cell r="J579">
            <v>780</v>
          </cell>
        </row>
        <row r="580">
          <cell r="H580" t="str">
            <v>PRL124137</v>
          </cell>
          <cell r="J580">
            <v>940</v>
          </cell>
        </row>
        <row r="581">
          <cell r="H581" t="str">
            <v>PRL124138</v>
          </cell>
          <cell r="J581">
            <v>616</v>
          </cell>
        </row>
        <row r="582">
          <cell r="H582" t="str">
            <v>PRL124140</v>
          </cell>
          <cell r="J582">
            <v>1647</v>
          </cell>
        </row>
        <row r="583">
          <cell r="H583" t="str">
            <v>PRL124141</v>
          </cell>
          <cell r="J583">
            <v>1420</v>
          </cell>
        </row>
        <row r="584">
          <cell r="H584" t="str">
            <v>PRL124142</v>
          </cell>
          <cell r="J584">
            <v>1402</v>
          </cell>
        </row>
        <row r="585">
          <cell r="H585" t="str">
            <v>PRL124143</v>
          </cell>
          <cell r="J585">
            <v>4441</v>
          </cell>
        </row>
        <row r="586">
          <cell r="H586" t="str">
            <v>PRL124144</v>
          </cell>
          <cell r="J586">
            <v>1708</v>
          </cell>
        </row>
        <row r="587">
          <cell r="H587" t="str">
            <v>PRL124145</v>
          </cell>
          <cell r="J587">
            <v>12</v>
          </cell>
        </row>
        <row r="588">
          <cell r="H588" t="str">
            <v>PRL124149</v>
          </cell>
          <cell r="J588">
            <v>1651</v>
          </cell>
        </row>
        <row r="589">
          <cell r="H589" t="str">
            <v>PRL124150</v>
          </cell>
          <cell r="J589">
            <v>1659</v>
          </cell>
        </row>
        <row r="590">
          <cell r="H590" t="str">
            <v>PRL124160</v>
          </cell>
          <cell r="J590">
            <v>693</v>
          </cell>
        </row>
        <row r="591">
          <cell r="H591" t="str">
            <v>PRL124161</v>
          </cell>
          <cell r="J591">
            <v>48</v>
          </cell>
        </row>
        <row r="592">
          <cell r="H592" t="str">
            <v>PRL124162</v>
          </cell>
          <cell r="J592">
            <v>364</v>
          </cell>
        </row>
        <row r="593">
          <cell r="H593" t="str">
            <v>PRL124163</v>
          </cell>
          <cell r="J593">
            <v>702</v>
          </cell>
        </row>
        <row r="594">
          <cell r="H594" t="str">
            <v>PRL124164</v>
          </cell>
          <cell r="J594">
            <v>389</v>
          </cell>
        </row>
        <row r="595">
          <cell r="H595" t="str">
            <v>PRL221011</v>
          </cell>
          <cell r="J595">
            <v>546</v>
          </cell>
        </row>
        <row r="596">
          <cell r="H596" t="str">
            <v>PRL221012</v>
          </cell>
          <cell r="J596">
            <v>8</v>
          </cell>
        </row>
        <row r="597">
          <cell r="H597" t="str">
            <v>PRL221013</v>
          </cell>
          <cell r="J597">
            <v>2</v>
          </cell>
        </row>
        <row r="598">
          <cell r="H598" t="str">
            <v>PRL221030</v>
          </cell>
          <cell r="J598">
            <v>174</v>
          </cell>
        </row>
        <row r="599">
          <cell r="H599" t="str">
            <v>PRL221043</v>
          </cell>
          <cell r="J599">
            <v>0</v>
          </cell>
        </row>
        <row r="600">
          <cell r="H600" t="str">
            <v>PRL221044</v>
          </cell>
          <cell r="J600">
            <v>50</v>
          </cell>
        </row>
        <row r="601">
          <cell r="H601" t="str">
            <v>PRL222002</v>
          </cell>
          <cell r="J601">
            <v>18</v>
          </cell>
        </row>
        <row r="602">
          <cell r="H602" t="str">
            <v>PRL222020</v>
          </cell>
          <cell r="J602">
            <v>37</v>
          </cell>
        </row>
        <row r="603">
          <cell r="H603" t="str">
            <v>PRL222032</v>
          </cell>
          <cell r="J603">
            <v>20</v>
          </cell>
        </row>
        <row r="604">
          <cell r="H604" t="str">
            <v>PRL222034</v>
          </cell>
          <cell r="J604">
            <v>10</v>
          </cell>
        </row>
        <row r="605">
          <cell r="H605" t="str">
            <v>PRL222035</v>
          </cell>
          <cell r="J605">
            <v>45</v>
          </cell>
        </row>
        <row r="606">
          <cell r="H606" t="str">
            <v>PRL222042</v>
          </cell>
          <cell r="J606">
            <v>155</v>
          </cell>
        </row>
        <row r="607">
          <cell r="H607" t="str">
            <v>PRL223004</v>
          </cell>
          <cell r="J607">
            <v>8</v>
          </cell>
        </row>
        <row r="608">
          <cell r="H608" t="str">
            <v>PRL223005</v>
          </cell>
          <cell r="J608">
            <v>35</v>
          </cell>
        </row>
        <row r="609">
          <cell r="H609" t="str">
            <v>PRL223006</v>
          </cell>
          <cell r="J609">
            <v>46</v>
          </cell>
        </row>
        <row r="610">
          <cell r="H610" t="str">
            <v>PRL223013</v>
          </cell>
          <cell r="J610">
            <v>0</v>
          </cell>
        </row>
        <row r="611">
          <cell r="H611" t="str">
            <v>PRL223032</v>
          </cell>
          <cell r="J611">
            <v>32</v>
          </cell>
        </row>
        <row r="612">
          <cell r="H612" t="str">
            <v>PRL223034</v>
          </cell>
          <cell r="J612">
            <v>28</v>
          </cell>
        </row>
        <row r="613">
          <cell r="H613" t="str">
            <v>PRL223037</v>
          </cell>
          <cell r="J613">
            <v>28</v>
          </cell>
        </row>
        <row r="614">
          <cell r="H614" t="str">
            <v>PRL223044</v>
          </cell>
          <cell r="J614">
            <v>57</v>
          </cell>
        </row>
        <row r="615">
          <cell r="H615" t="str">
            <v>PRL223052</v>
          </cell>
          <cell r="J615">
            <v>0</v>
          </cell>
        </row>
        <row r="616">
          <cell r="H616" t="str">
            <v>PRL223054</v>
          </cell>
          <cell r="J616">
            <v>15</v>
          </cell>
        </row>
        <row r="617">
          <cell r="H617" t="str">
            <v>PRL223055</v>
          </cell>
          <cell r="J617">
            <v>207</v>
          </cell>
        </row>
        <row r="618">
          <cell r="H618" t="str">
            <v>PRL223056</v>
          </cell>
          <cell r="J618">
            <v>92</v>
          </cell>
        </row>
        <row r="619">
          <cell r="H619" t="str">
            <v>PRL223057</v>
          </cell>
          <cell r="J619">
            <v>112</v>
          </cell>
        </row>
        <row r="620">
          <cell r="H620" t="str">
            <v>PRL223058</v>
          </cell>
          <cell r="J620">
            <v>872</v>
          </cell>
        </row>
        <row r="621">
          <cell r="H621" t="str">
            <v>PRL223059</v>
          </cell>
          <cell r="J621">
            <v>1922</v>
          </cell>
        </row>
        <row r="622">
          <cell r="H622" t="str">
            <v>PRL223063</v>
          </cell>
          <cell r="J622">
            <v>64</v>
          </cell>
        </row>
        <row r="623">
          <cell r="H623" t="str">
            <v>PRL223067</v>
          </cell>
          <cell r="J623">
            <v>52</v>
          </cell>
        </row>
        <row r="624">
          <cell r="H624" t="str">
            <v>PRL223069</v>
          </cell>
          <cell r="J624">
            <v>128</v>
          </cell>
        </row>
        <row r="625">
          <cell r="H625" t="str">
            <v>PRL223070</v>
          </cell>
          <cell r="J625">
            <v>0</v>
          </cell>
        </row>
        <row r="626">
          <cell r="H626" t="str">
            <v>PRL223071</v>
          </cell>
          <cell r="J626">
            <v>70</v>
          </cell>
        </row>
        <row r="627">
          <cell r="H627" t="str">
            <v>PRL223072</v>
          </cell>
          <cell r="J627">
            <v>81</v>
          </cell>
        </row>
        <row r="628">
          <cell r="H628" t="str">
            <v>PRL223078</v>
          </cell>
          <cell r="J628">
            <v>0</v>
          </cell>
        </row>
        <row r="629">
          <cell r="H629" t="str">
            <v>PRL223079</v>
          </cell>
          <cell r="J629">
            <v>11</v>
          </cell>
        </row>
        <row r="630">
          <cell r="H630" t="str">
            <v>PRL223080</v>
          </cell>
          <cell r="J630">
            <v>0</v>
          </cell>
        </row>
        <row r="631">
          <cell r="H631" t="str">
            <v>PRL223081</v>
          </cell>
          <cell r="J631">
            <v>14</v>
          </cell>
        </row>
        <row r="632">
          <cell r="H632" t="str">
            <v>PRL223082</v>
          </cell>
          <cell r="J632">
            <v>95</v>
          </cell>
        </row>
        <row r="633">
          <cell r="H633" t="str">
            <v>PRL223083</v>
          </cell>
          <cell r="J633">
            <v>132</v>
          </cell>
        </row>
        <row r="634">
          <cell r="H634" t="str">
            <v>PRL223084</v>
          </cell>
          <cell r="J634">
            <v>0</v>
          </cell>
        </row>
        <row r="635">
          <cell r="H635" t="str">
            <v>PRL223085</v>
          </cell>
          <cell r="J635">
            <v>14</v>
          </cell>
        </row>
        <row r="636">
          <cell r="H636" t="str">
            <v>PRL223087</v>
          </cell>
          <cell r="J636">
            <v>49</v>
          </cell>
        </row>
        <row r="637">
          <cell r="H637" t="str">
            <v>PRL223091</v>
          </cell>
          <cell r="J637">
            <v>5</v>
          </cell>
        </row>
        <row r="638">
          <cell r="H638" t="str">
            <v>PRL223092</v>
          </cell>
          <cell r="J638">
            <v>28</v>
          </cell>
        </row>
        <row r="639">
          <cell r="H639" t="str">
            <v>PRL223093</v>
          </cell>
          <cell r="J639">
            <v>1</v>
          </cell>
        </row>
        <row r="640">
          <cell r="H640" t="str">
            <v>PRL223097</v>
          </cell>
          <cell r="J640">
            <v>89</v>
          </cell>
        </row>
        <row r="641">
          <cell r="H641" t="str">
            <v>PRL223098</v>
          </cell>
          <cell r="J641">
            <v>404</v>
          </cell>
        </row>
        <row r="642">
          <cell r="H642" t="str">
            <v>PRL223099</v>
          </cell>
          <cell r="J642">
            <v>303</v>
          </cell>
        </row>
        <row r="643">
          <cell r="H643" t="str">
            <v>PRL223118</v>
          </cell>
          <cell r="J643">
            <v>13</v>
          </cell>
        </row>
        <row r="644">
          <cell r="H644" t="str">
            <v>PRL223123</v>
          </cell>
          <cell r="J644">
            <v>1969</v>
          </cell>
        </row>
        <row r="645">
          <cell r="H645" t="str">
            <v>PRL223124</v>
          </cell>
          <cell r="J645">
            <v>1557</v>
          </cell>
        </row>
        <row r="646">
          <cell r="H646" t="str">
            <v>PRL223125</v>
          </cell>
          <cell r="J646">
            <v>3069</v>
          </cell>
        </row>
        <row r="647">
          <cell r="H647" t="str">
            <v>PRL223126</v>
          </cell>
          <cell r="J647">
            <v>938</v>
          </cell>
        </row>
        <row r="648">
          <cell r="H648" t="str">
            <v>PRL223127</v>
          </cell>
          <cell r="J648">
            <v>2118</v>
          </cell>
        </row>
        <row r="649">
          <cell r="H649" t="str">
            <v>PRL223128</v>
          </cell>
          <cell r="J649">
            <v>1136</v>
          </cell>
        </row>
        <row r="650">
          <cell r="H650" t="str">
            <v>PRL223129</v>
          </cell>
          <cell r="J650">
            <v>1183</v>
          </cell>
        </row>
        <row r="651">
          <cell r="H651" t="str">
            <v>PRL223130</v>
          </cell>
          <cell r="J651">
            <v>188</v>
          </cell>
        </row>
        <row r="652">
          <cell r="H652" t="str">
            <v>PRL223148</v>
          </cell>
          <cell r="J652">
            <v>102</v>
          </cell>
        </row>
        <row r="653">
          <cell r="H653" t="str">
            <v>PRL223149</v>
          </cell>
          <cell r="J653">
            <v>53</v>
          </cell>
        </row>
        <row r="654">
          <cell r="H654" t="str">
            <v>PRL223150</v>
          </cell>
          <cell r="J654">
            <v>16</v>
          </cell>
        </row>
        <row r="655">
          <cell r="H655" t="str">
            <v>PRL223151</v>
          </cell>
          <cell r="J655">
            <v>40</v>
          </cell>
        </row>
        <row r="656">
          <cell r="H656" t="str">
            <v>PRL223152</v>
          </cell>
          <cell r="J656">
            <v>0</v>
          </cell>
        </row>
        <row r="657">
          <cell r="H657" t="str">
            <v>PRL223153</v>
          </cell>
          <cell r="J657">
            <v>0</v>
          </cell>
        </row>
        <row r="658">
          <cell r="H658" t="str">
            <v>PRL223154</v>
          </cell>
          <cell r="J658">
            <v>0</v>
          </cell>
        </row>
        <row r="659">
          <cell r="H659" t="str">
            <v>PRL223155</v>
          </cell>
          <cell r="J659">
            <v>0</v>
          </cell>
        </row>
        <row r="660">
          <cell r="H660" t="str">
            <v>PRL223156</v>
          </cell>
          <cell r="J660">
            <v>0</v>
          </cell>
        </row>
        <row r="661">
          <cell r="H661" t="str">
            <v>PRL224001</v>
          </cell>
          <cell r="J661">
            <v>146</v>
          </cell>
        </row>
        <row r="662">
          <cell r="H662" t="str">
            <v>PRL224002</v>
          </cell>
          <cell r="J662">
            <v>3</v>
          </cell>
        </row>
        <row r="663">
          <cell r="H663" t="str">
            <v>PRL224003</v>
          </cell>
          <cell r="J663">
            <v>64</v>
          </cell>
        </row>
        <row r="664">
          <cell r="H664" t="str">
            <v>PRL224004</v>
          </cell>
          <cell r="J664">
            <v>63</v>
          </cell>
        </row>
        <row r="665">
          <cell r="H665" t="str">
            <v>PRL224005</v>
          </cell>
          <cell r="J665">
            <v>112</v>
          </cell>
        </row>
        <row r="666">
          <cell r="H666" t="str">
            <v>PRL224006</v>
          </cell>
          <cell r="J666">
            <v>27</v>
          </cell>
        </row>
        <row r="667">
          <cell r="H667" t="str">
            <v>PRL224013</v>
          </cell>
          <cell r="J667">
            <v>4</v>
          </cell>
        </row>
        <row r="668">
          <cell r="H668" t="str">
            <v>PRL224014</v>
          </cell>
          <cell r="J668">
            <v>49</v>
          </cell>
        </row>
        <row r="669">
          <cell r="H669" t="str">
            <v>PRL224015</v>
          </cell>
          <cell r="J669">
            <v>44</v>
          </cell>
        </row>
        <row r="670">
          <cell r="H670" t="str">
            <v>PRL224019</v>
          </cell>
          <cell r="J670">
            <v>11</v>
          </cell>
        </row>
        <row r="671">
          <cell r="H671" t="str">
            <v>PRL224020</v>
          </cell>
          <cell r="J671">
            <v>12</v>
          </cell>
        </row>
        <row r="672">
          <cell r="H672" t="str">
            <v>PRL224021</v>
          </cell>
          <cell r="J672">
            <v>85</v>
          </cell>
        </row>
        <row r="673">
          <cell r="H673" t="str">
            <v>PRL224022</v>
          </cell>
          <cell r="J673">
            <v>69</v>
          </cell>
        </row>
        <row r="674">
          <cell r="H674" t="str">
            <v>PRL224023</v>
          </cell>
          <cell r="J674">
            <v>119</v>
          </cell>
        </row>
        <row r="675">
          <cell r="H675" t="str">
            <v>PRL224027</v>
          </cell>
          <cell r="J675">
            <v>314</v>
          </cell>
        </row>
        <row r="676">
          <cell r="H676" t="str">
            <v>PRL224028</v>
          </cell>
          <cell r="J676">
            <v>235</v>
          </cell>
        </row>
        <row r="677">
          <cell r="H677" t="str">
            <v>PRL224032</v>
          </cell>
          <cell r="J677">
            <v>0</v>
          </cell>
        </row>
        <row r="678">
          <cell r="H678" t="str">
            <v>PRL224033</v>
          </cell>
          <cell r="J678">
            <v>0</v>
          </cell>
        </row>
        <row r="679">
          <cell r="H679" t="str">
            <v>PRL224035</v>
          </cell>
          <cell r="J679">
            <v>37</v>
          </cell>
        </row>
        <row r="680">
          <cell r="H680" t="str">
            <v>PRL224044</v>
          </cell>
          <cell r="J680">
            <v>13</v>
          </cell>
        </row>
        <row r="681">
          <cell r="H681" t="str">
            <v>PRL224050</v>
          </cell>
          <cell r="J681">
            <v>46</v>
          </cell>
        </row>
        <row r="682">
          <cell r="H682" t="str">
            <v>PRL224052</v>
          </cell>
          <cell r="J682">
            <v>7</v>
          </cell>
        </row>
        <row r="683">
          <cell r="H683" t="str">
            <v>PRL224053</v>
          </cell>
          <cell r="J683">
            <v>10</v>
          </cell>
        </row>
        <row r="684">
          <cell r="H684" t="str">
            <v>PRL224054</v>
          </cell>
          <cell r="J684">
            <v>8</v>
          </cell>
        </row>
        <row r="685">
          <cell r="H685" t="str">
            <v>PRL224055</v>
          </cell>
          <cell r="J685">
            <v>4</v>
          </cell>
        </row>
        <row r="686">
          <cell r="H686" t="str">
            <v>PRL224056</v>
          </cell>
          <cell r="J686">
            <v>6</v>
          </cell>
        </row>
        <row r="687">
          <cell r="H687" t="str">
            <v>PRL224057</v>
          </cell>
          <cell r="J687">
            <v>7</v>
          </cell>
        </row>
        <row r="688">
          <cell r="H688" t="str">
            <v>PRL224058</v>
          </cell>
          <cell r="J688">
            <v>47</v>
          </cell>
        </row>
        <row r="689">
          <cell r="H689" t="str">
            <v>PRL224059</v>
          </cell>
          <cell r="J689">
            <v>47</v>
          </cell>
        </row>
        <row r="690">
          <cell r="H690" t="str">
            <v>PRL224060</v>
          </cell>
          <cell r="J690">
            <v>334</v>
          </cell>
        </row>
        <row r="691">
          <cell r="H691" t="str">
            <v>PRL224083</v>
          </cell>
          <cell r="J691">
            <v>183</v>
          </cell>
        </row>
        <row r="692">
          <cell r="H692" t="str">
            <v>PRL224084</v>
          </cell>
          <cell r="J692">
            <v>42</v>
          </cell>
        </row>
        <row r="693">
          <cell r="H693" t="str">
            <v>PRL224086</v>
          </cell>
          <cell r="J693">
            <v>22</v>
          </cell>
        </row>
        <row r="694">
          <cell r="H694" t="str">
            <v>PRL224089</v>
          </cell>
          <cell r="J694">
            <v>37</v>
          </cell>
        </row>
        <row r="695">
          <cell r="H695" t="str">
            <v>PRL224091</v>
          </cell>
          <cell r="J695">
            <v>39</v>
          </cell>
        </row>
        <row r="696">
          <cell r="H696" t="str">
            <v>PRL224100</v>
          </cell>
          <cell r="J696">
            <v>104</v>
          </cell>
        </row>
        <row r="697">
          <cell r="H697" t="str">
            <v>PRL224101</v>
          </cell>
          <cell r="J697">
            <v>100</v>
          </cell>
        </row>
        <row r="698">
          <cell r="H698" t="str">
            <v>PRL224102</v>
          </cell>
          <cell r="J698">
            <v>42</v>
          </cell>
        </row>
        <row r="699">
          <cell r="H699" t="str">
            <v>PRL224103</v>
          </cell>
          <cell r="J699">
            <v>42</v>
          </cell>
        </row>
        <row r="700">
          <cell r="H700" t="str">
            <v>PRL224104</v>
          </cell>
          <cell r="J700">
            <v>144</v>
          </cell>
        </row>
        <row r="701">
          <cell r="H701" t="str">
            <v>PRL224105</v>
          </cell>
          <cell r="J701">
            <v>62</v>
          </cell>
        </row>
        <row r="702">
          <cell r="H702" t="str">
            <v>PRL224122</v>
          </cell>
          <cell r="J702">
            <v>9</v>
          </cell>
        </row>
        <row r="703">
          <cell r="H703" t="str">
            <v>PRL224123</v>
          </cell>
          <cell r="J703">
            <v>10</v>
          </cell>
        </row>
        <row r="704">
          <cell r="H704" t="str">
            <v>PRL224124</v>
          </cell>
          <cell r="J704">
            <v>22</v>
          </cell>
        </row>
        <row r="705">
          <cell r="H705" t="str">
            <v>PRM209142</v>
          </cell>
          <cell r="J705">
            <v>8</v>
          </cell>
        </row>
        <row r="706">
          <cell r="H706" t="str">
            <v>PRM210005</v>
          </cell>
          <cell r="J706">
            <v>65</v>
          </cell>
        </row>
        <row r="707">
          <cell r="H707" t="str">
            <v>PRM210006</v>
          </cell>
          <cell r="J707">
            <v>78</v>
          </cell>
        </row>
        <row r="708">
          <cell r="H708" t="str">
            <v>PRM210007</v>
          </cell>
          <cell r="J708">
            <v>80</v>
          </cell>
        </row>
        <row r="709">
          <cell r="H709" t="str">
            <v>PRM210008</v>
          </cell>
          <cell r="J709">
            <v>93</v>
          </cell>
        </row>
        <row r="710">
          <cell r="H710" t="str">
            <v>PRM210010</v>
          </cell>
          <cell r="J710">
            <v>68</v>
          </cell>
        </row>
        <row r="711">
          <cell r="H711" t="str">
            <v>PRM210014</v>
          </cell>
          <cell r="J711">
            <v>28</v>
          </cell>
        </row>
        <row r="712">
          <cell r="H712" t="str">
            <v>PRM210021</v>
          </cell>
          <cell r="J712">
            <v>79</v>
          </cell>
        </row>
        <row r="713">
          <cell r="H713" t="str">
            <v>PRM210061</v>
          </cell>
          <cell r="J713">
            <v>112</v>
          </cell>
        </row>
        <row r="714">
          <cell r="H714" t="str">
            <v>PRM210063</v>
          </cell>
          <cell r="J714">
            <v>4</v>
          </cell>
        </row>
        <row r="715">
          <cell r="H715" t="str">
            <v>PRM210067</v>
          </cell>
          <cell r="J715">
            <v>93</v>
          </cell>
        </row>
        <row r="716">
          <cell r="H716" t="str">
            <v>PRM210068</v>
          </cell>
          <cell r="J716">
            <v>119</v>
          </cell>
        </row>
        <row r="717">
          <cell r="H717" t="str">
            <v>PRM210095</v>
          </cell>
          <cell r="J717">
            <v>682</v>
          </cell>
        </row>
        <row r="718">
          <cell r="H718" t="str">
            <v>PRM210297</v>
          </cell>
          <cell r="J718">
            <v>84</v>
          </cell>
        </row>
        <row r="719">
          <cell r="H719" t="str">
            <v>PRM210379</v>
          </cell>
          <cell r="J719">
            <v>10</v>
          </cell>
        </row>
        <row r="720">
          <cell r="H720" t="str">
            <v>PRM211030</v>
          </cell>
          <cell r="J720">
            <v>187</v>
          </cell>
        </row>
        <row r="721">
          <cell r="H721" t="str">
            <v>PRM211031</v>
          </cell>
          <cell r="J721">
            <v>179</v>
          </cell>
        </row>
        <row r="722">
          <cell r="H722" t="str">
            <v>PRM211032</v>
          </cell>
          <cell r="J722">
            <v>193</v>
          </cell>
        </row>
        <row r="723">
          <cell r="H723" t="str">
            <v>PRM211033</v>
          </cell>
          <cell r="J723">
            <v>128</v>
          </cell>
        </row>
        <row r="724">
          <cell r="H724" t="str">
            <v>PRM211059</v>
          </cell>
          <cell r="J724">
            <v>34</v>
          </cell>
        </row>
        <row r="725">
          <cell r="H725" t="str">
            <v>PRM213027</v>
          </cell>
          <cell r="J725">
            <v>13</v>
          </cell>
        </row>
        <row r="726">
          <cell r="H726" t="str">
            <v>PRM215002</v>
          </cell>
          <cell r="J726">
            <v>52</v>
          </cell>
        </row>
        <row r="727">
          <cell r="H727" t="str">
            <v>PRM215012</v>
          </cell>
          <cell r="J727">
            <v>5</v>
          </cell>
        </row>
        <row r="728">
          <cell r="H728" t="str">
            <v>PRM215100</v>
          </cell>
          <cell r="J728">
            <v>22</v>
          </cell>
        </row>
        <row r="729">
          <cell r="H729" t="str">
            <v>PRM215195</v>
          </cell>
          <cell r="J729">
            <v>28</v>
          </cell>
        </row>
        <row r="730">
          <cell r="H730" t="str">
            <v>PRM215210</v>
          </cell>
          <cell r="J730">
            <v>8</v>
          </cell>
        </row>
        <row r="731">
          <cell r="H731" t="str">
            <v>PRM216015</v>
          </cell>
          <cell r="J731">
            <v>161</v>
          </cell>
        </row>
        <row r="732">
          <cell r="H732" t="str">
            <v>PRM216035</v>
          </cell>
          <cell r="J732">
            <v>202</v>
          </cell>
        </row>
        <row r="733">
          <cell r="H733" t="str">
            <v>PRM216088</v>
          </cell>
          <cell r="J733">
            <v>175</v>
          </cell>
        </row>
        <row r="734">
          <cell r="H734" t="str">
            <v>PRM216091</v>
          </cell>
          <cell r="J734">
            <v>19</v>
          </cell>
        </row>
        <row r="735">
          <cell r="H735" t="str">
            <v>PRM216163</v>
          </cell>
          <cell r="J735">
            <v>56</v>
          </cell>
        </row>
        <row r="736">
          <cell r="H736" t="str">
            <v>PRM216164</v>
          </cell>
          <cell r="J736">
            <v>57</v>
          </cell>
        </row>
        <row r="737">
          <cell r="H737" t="str">
            <v>PRM216173</v>
          </cell>
          <cell r="J737">
            <v>25</v>
          </cell>
        </row>
        <row r="738">
          <cell r="H738" t="str">
            <v>PRM216182</v>
          </cell>
          <cell r="J738">
            <v>111</v>
          </cell>
        </row>
        <row r="739">
          <cell r="H739" t="str">
            <v>PRM216215</v>
          </cell>
          <cell r="J739">
            <v>17</v>
          </cell>
        </row>
        <row r="740">
          <cell r="H740" t="str">
            <v>PRM216254</v>
          </cell>
          <cell r="J740">
            <v>15</v>
          </cell>
        </row>
        <row r="741">
          <cell r="H741" t="str">
            <v>PRM216303</v>
          </cell>
          <cell r="J741">
            <v>65</v>
          </cell>
        </row>
        <row r="742">
          <cell r="H742" t="str">
            <v>PRM216306</v>
          </cell>
          <cell r="J742">
            <v>151</v>
          </cell>
        </row>
        <row r="743">
          <cell r="H743" t="str">
            <v>PRM216307</v>
          </cell>
          <cell r="J743">
            <v>18</v>
          </cell>
        </row>
        <row r="744">
          <cell r="H744" t="str">
            <v>PRM216309</v>
          </cell>
          <cell r="J744">
            <v>109</v>
          </cell>
        </row>
        <row r="745">
          <cell r="H745" t="str">
            <v>PRM216357</v>
          </cell>
          <cell r="J745">
            <v>3</v>
          </cell>
        </row>
        <row r="746">
          <cell r="H746" t="str">
            <v>PRM217051</v>
          </cell>
          <cell r="J746">
            <v>20</v>
          </cell>
        </row>
        <row r="747">
          <cell r="H747" t="str">
            <v>PRM217058</v>
          </cell>
          <cell r="J747">
            <v>8</v>
          </cell>
        </row>
        <row r="748">
          <cell r="H748" t="str">
            <v>PRM217149</v>
          </cell>
          <cell r="J748">
            <v>48</v>
          </cell>
        </row>
        <row r="749">
          <cell r="H749" t="str">
            <v>PRM217183</v>
          </cell>
          <cell r="J749">
            <v>48</v>
          </cell>
        </row>
        <row r="750">
          <cell r="H750" t="str">
            <v>PRM217187</v>
          </cell>
          <cell r="J750">
            <v>63</v>
          </cell>
        </row>
        <row r="751">
          <cell r="H751" t="str">
            <v>PRM217188</v>
          </cell>
          <cell r="J751">
            <v>31</v>
          </cell>
        </row>
        <row r="752">
          <cell r="H752" t="str">
            <v>PRM217189</v>
          </cell>
          <cell r="J752">
            <v>15</v>
          </cell>
        </row>
        <row r="753">
          <cell r="H753" t="str">
            <v>PRM218105</v>
          </cell>
          <cell r="J753">
            <v>63</v>
          </cell>
        </row>
        <row r="754">
          <cell r="H754" t="str">
            <v>PRM218117</v>
          </cell>
          <cell r="J754">
            <v>11</v>
          </cell>
        </row>
        <row r="755">
          <cell r="H755" t="str">
            <v>PRM218118</v>
          </cell>
          <cell r="J755">
            <v>15</v>
          </cell>
        </row>
        <row r="756">
          <cell r="H756" t="str">
            <v>PRM219022</v>
          </cell>
          <cell r="J756">
            <v>1721</v>
          </cell>
        </row>
        <row r="757">
          <cell r="H757" t="str">
            <v>PRM219023</v>
          </cell>
          <cell r="J757">
            <v>1269</v>
          </cell>
        </row>
        <row r="758">
          <cell r="H758" t="str">
            <v>PRM219060</v>
          </cell>
          <cell r="J758">
            <v>48</v>
          </cell>
        </row>
        <row r="759">
          <cell r="H759" t="str">
            <v>PRM219087</v>
          </cell>
          <cell r="J759">
            <v>153</v>
          </cell>
        </row>
        <row r="760">
          <cell r="H760" t="str">
            <v>PRM219089</v>
          </cell>
          <cell r="J760">
            <v>57</v>
          </cell>
        </row>
        <row r="761">
          <cell r="H761" t="str">
            <v>PRM219112</v>
          </cell>
          <cell r="J761">
            <v>2</v>
          </cell>
        </row>
        <row r="762">
          <cell r="H762" t="str">
            <v>PRM219116</v>
          </cell>
          <cell r="J762">
            <v>27</v>
          </cell>
        </row>
        <row r="763">
          <cell r="H763" t="str">
            <v>PRM220023</v>
          </cell>
          <cell r="J763">
            <v>6</v>
          </cell>
        </row>
        <row r="764">
          <cell r="H764" t="str">
            <v>PRM220024</v>
          </cell>
          <cell r="J764">
            <v>24</v>
          </cell>
        </row>
        <row r="765">
          <cell r="H765" t="str">
            <v>PRM220047</v>
          </cell>
          <cell r="J765">
            <v>300</v>
          </cell>
        </row>
        <row r="766">
          <cell r="H766" t="str">
            <v>PRM220053</v>
          </cell>
          <cell r="J766">
            <v>288</v>
          </cell>
        </row>
        <row r="767">
          <cell r="H767" t="str">
            <v>PRM220071</v>
          </cell>
          <cell r="J767">
            <v>298</v>
          </cell>
        </row>
        <row r="768">
          <cell r="H768" t="str">
            <v>PRM220072</v>
          </cell>
          <cell r="J768">
            <v>92</v>
          </cell>
        </row>
        <row r="769">
          <cell r="H769" t="str">
            <v>PRM220073</v>
          </cell>
          <cell r="J769">
            <v>84</v>
          </cell>
        </row>
        <row r="770">
          <cell r="H770" t="str">
            <v>PRM220074</v>
          </cell>
          <cell r="J770">
            <v>42</v>
          </cell>
        </row>
        <row r="771">
          <cell r="H771" t="str">
            <v>PRM220099</v>
          </cell>
          <cell r="J771">
            <v>17</v>
          </cell>
        </row>
        <row r="772">
          <cell r="H772" t="str">
            <v>PRM220110</v>
          </cell>
          <cell r="J772">
            <v>1</v>
          </cell>
        </row>
        <row r="773">
          <cell r="H773" t="str">
            <v>PRM220111</v>
          </cell>
          <cell r="J773">
            <v>2</v>
          </cell>
        </row>
        <row r="774">
          <cell r="H774" t="str">
            <v>PRM220132</v>
          </cell>
          <cell r="J774">
            <v>24</v>
          </cell>
        </row>
        <row r="775">
          <cell r="H775" t="str">
            <v>PRM221023</v>
          </cell>
          <cell r="J775">
            <v>82</v>
          </cell>
        </row>
        <row r="776">
          <cell r="H776" t="str">
            <v>PRM221039</v>
          </cell>
          <cell r="J776">
            <v>8</v>
          </cell>
        </row>
        <row r="777">
          <cell r="H777" t="str">
            <v>PRM221054</v>
          </cell>
          <cell r="J777">
            <v>64</v>
          </cell>
        </row>
        <row r="778">
          <cell r="H778" t="str">
            <v>PRM221055</v>
          </cell>
          <cell r="J778">
            <v>16</v>
          </cell>
        </row>
        <row r="779">
          <cell r="H779" t="str">
            <v>PRM221056</v>
          </cell>
          <cell r="J779">
            <v>179</v>
          </cell>
        </row>
        <row r="780">
          <cell r="H780" t="str">
            <v>PRM221059</v>
          </cell>
          <cell r="J780">
            <v>253</v>
          </cell>
        </row>
        <row r="781">
          <cell r="H781" t="str">
            <v>PRM221063</v>
          </cell>
          <cell r="J781">
            <v>14</v>
          </cell>
        </row>
        <row r="782">
          <cell r="H782" t="str">
            <v>PRM221066</v>
          </cell>
          <cell r="J782">
            <v>2</v>
          </cell>
        </row>
        <row r="783">
          <cell r="H783" t="str">
            <v>PRM221069</v>
          </cell>
          <cell r="J783">
            <v>131</v>
          </cell>
        </row>
        <row r="784">
          <cell r="H784" t="str">
            <v>PRM221070</v>
          </cell>
          <cell r="J784">
            <v>139</v>
          </cell>
        </row>
        <row r="785">
          <cell r="H785" t="str">
            <v>PRM221071</v>
          </cell>
          <cell r="J785">
            <v>68</v>
          </cell>
        </row>
        <row r="786">
          <cell r="H786" t="str">
            <v>PRM221083</v>
          </cell>
          <cell r="J786">
            <v>60</v>
          </cell>
        </row>
        <row r="787">
          <cell r="H787" t="str">
            <v>PRM221103</v>
          </cell>
          <cell r="J787">
            <v>72</v>
          </cell>
        </row>
        <row r="788">
          <cell r="H788" t="str">
            <v>PRM221111</v>
          </cell>
          <cell r="J788">
            <v>12</v>
          </cell>
        </row>
        <row r="789">
          <cell r="H789" t="str">
            <v>PRM221116</v>
          </cell>
          <cell r="J789">
            <v>1</v>
          </cell>
        </row>
        <row r="790">
          <cell r="H790" t="str">
            <v>PRM221118</v>
          </cell>
          <cell r="J790">
            <v>21</v>
          </cell>
        </row>
        <row r="791">
          <cell r="H791" t="str">
            <v>PRM222019</v>
          </cell>
          <cell r="J791">
            <v>15</v>
          </cell>
        </row>
        <row r="792">
          <cell r="H792" t="str">
            <v>PRM222022</v>
          </cell>
          <cell r="J792">
            <v>200</v>
          </cell>
        </row>
        <row r="793">
          <cell r="H793" t="str">
            <v>PRM222087</v>
          </cell>
          <cell r="J793">
            <v>1</v>
          </cell>
        </row>
        <row r="794">
          <cell r="H794" t="str">
            <v>PRM222088</v>
          </cell>
          <cell r="J794">
            <v>97</v>
          </cell>
        </row>
        <row r="795">
          <cell r="H795" t="str">
            <v>PRM222090</v>
          </cell>
          <cell r="J795">
            <v>68</v>
          </cell>
        </row>
        <row r="796">
          <cell r="H796" t="str">
            <v>PRM222092</v>
          </cell>
          <cell r="J796">
            <v>148</v>
          </cell>
        </row>
        <row r="797">
          <cell r="H797" t="str">
            <v>PRM222093</v>
          </cell>
          <cell r="J797">
            <v>182</v>
          </cell>
        </row>
        <row r="798">
          <cell r="H798" t="str">
            <v>PRM222147</v>
          </cell>
          <cell r="J798">
            <v>39</v>
          </cell>
        </row>
        <row r="799">
          <cell r="H799" t="str">
            <v>PRM222148</v>
          </cell>
          <cell r="J799">
            <v>108</v>
          </cell>
        </row>
        <row r="800">
          <cell r="H800" t="str">
            <v>PRM222150</v>
          </cell>
          <cell r="J800">
            <v>40</v>
          </cell>
        </row>
        <row r="801">
          <cell r="H801" t="str">
            <v>PRM222151</v>
          </cell>
          <cell r="J801">
            <v>45</v>
          </cell>
        </row>
        <row r="802">
          <cell r="H802" t="str">
            <v>PRM222154</v>
          </cell>
          <cell r="J802">
            <v>0</v>
          </cell>
        </row>
        <row r="803">
          <cell r="H803" t="str">
            <v>PRM222199</v>
          </cell>
          <cell r="J803">
            <v>168</v>
          </cell>
        </row>
        <row r="804">
          <cell r="H804" t="str">
            <v>PRM222200</v>
          </cell>
          <cell r="J804">
            <v>189</v>
          </cell>
        </row>
        <row r="805">
          <cell r="H805" t="str">
            <v>PRM222201</v>
          </cell>
          <cell r="J805">
            <v>186</v>
          </cell>
        </row>
        <row r="806">
          <cell r="H806" t="str">
            <v>PRM222214</v>
          </cell>
          <cell r="J806">
            <v>6</v>
          </cell>
        </row>
        <row r="807">
          <cell r="H807" t="str">
            <v>PRM222216</v>
          </cell>
          <cell r="J807">
            <v>15</v>
          </cell>
        </row>
        <row r="808">
          <cell r="H808" t="str">
            <v>PRM222217</v>
          </cell>
          <cell r="J808">
            <v>10</v>
          </cell>
        </row>
        <row r="809">
          <cell r="H809" t="str">
            <v>PRM222218</v>
          </cell>
          <cell r="J809">
            <v>31</v>
          </cell>
        </row>
        <row r="810">
          <cell r="H810" t="str">
            <v>PRM222219</v>
          </cell>
          <cell r="J810">
            <v>24</v>
          </cell>
        </row>
        <row r="811">
          <cell r="H811" t="str">
            <v>PRM222220</v>
          </cell>
          <cell r="J811">
            <v>68</v>
          </cell>
        </row>
        <row r="812">
          <cell r="H812" t="str">
            <v>PRM222221</v>
          </cell>
          <cell r="J812">
            <v>1436</v>
          </cell>
        </row>
        <row r="813">
          <cell r="H813" t="str">
            <v>PRM222222</v>
          </cell>
          <cell r="J813">
            <v>647</v>
          </cell>
        </row>
        <row r="814">
          <cell r="H814" t="str">
            <v>PRM222238</v>
          </cell>
          <cell r="J814">
            <v>681</v>
          </cell>
        </row>
        <row r="815">
          <cell r="H815" t="str">
            <v>PRM222239</v>
          </cell>
          <cell r="J815">
            <v>553</v>
          </cell>
        </row>
        <row r="816">
          <cell r="H816" t="str">
            <v>PRM222242</v>
          </cell>
          <cell r="J816">
            <v>613</v>
          </cell>
        </row>
        <row r="817">
          <cell r="H817" t="str">
            <v>PRM223001</v>
          </cell>
          <cell r="J817">
            <v>2109</v>
          </cell>
        </row>
        <row r="818">
          <cell r="H818" t="str">
            <v>PRM223002</v>
          </cell>
          <cell r="J818">
            <v>1218</v>
          </cell>
        </row>
        <row r="819">
          <cell r="H819" t="str">
            <v>PRM223004</v>
          </cell>
          <cell r="J819">
            <v>186</v>
          </cell>
        </row>
        <row r="820">
          <cell r="H820" t="str">
            <v>PRM223005</v>
          </cell>
          <cell r="J820">
            <v>64</v>
          </cell>
        </row>
        <row r="821">
          <cell r="H821" t="str">
            <v>PRM223006</v>
          </cell>
          <cell r="J821">
            <v>58</v>
          </cell>
        </row>
        <row r="822">
          <cell r="H822" t="str">
            <v>PRM223007</v>
          </cell>
          <cell r="J822">
            <v>63</v>
          </cell>
        </row>
        <row r="823">
          <cell r="H823" t="str">
            <v>PRM223008</v>
          </cell>
          <cell r="J823">
            <v>77</v>
          </cell>
        </row>
        <row r="824">
          <cell r="H824" t="str">
            <v>PRM223009</v>
          </cell>
          <cell r="J824">
            <v>47</v>
          </cell>
        </row>
        <row r="825">
          <cell r="H825" t="str">
            <v>PRM223010</v>
          </cell>
          <cell r="J825">
            <v>284</v>
          </cell>
        </row>
        <row r="826">
          <cell r="H826" t="str">
            <v>PRM223028</v>
          </cell>
          <cell r="J826">
            <v>17</v>
          </cell>
        </row>
        <row r="827">
          <cell r="H827" t="str">
            <v>PRM223029</v>
          </cell>
          <cell r="J827">
            <v>2</v>
          </cell>
        </row>
        <row r="828">
          <cell r="H828" t="str">
            <v>PRM223035</v>
          </cell>
          <cell r="J828">
            <v>442</v>
          </cell>
        </row>
        <row r="829">
          <cell r="H829" t="str">
            <v>PRM223036</v>
          </cell>
          <cell r="J829">
            <v>284</v>
          </cell>
        </row>
        <row r="830">
          <cell r="H830" t="str">
            <v>PRM223037</v>
          </cell>
          <cell r="J830">
            <v>629</v>
          </cell>
        </row>
        <row r="831">
          <cell r="H831" t="str">
            <v>PRM223038</v>
          </cell>
          <cell r="J831">
            <v>162</v>
          </cell>
        </row>
        <row r="832">
          <cell r="H832" t="str">
            <v>PRM223046</v>
          </cell>
          <cell r="J832">
            <v>72</v>
          </cell>
        </row>
        <row r="833">
          <cell r="H833" t="str">
            <v>PRM223047</v>
          </cell>
          <cell r="J833">
            <v>81</v>
          </cell>
        </row>
        <row r="834">
          <cell r="H834" t="str">
            <v>PRM223056</v>
          </cell>
          <cell r="J834">
            <v>45</v>
          </cell>
        </row>
        <row r="835">
          <cell r="H835" t="str">
            <v>PRM223059</v>
          </cell>
          <cell r="J835">
            <v>50</v>
          </cell>
        </row>
        <row r="836">
          <cell r="H836" t="str">
            <v>PRM223060</v>
          </cell>
          <cell r="J836">
            <v>36</v>
          </cell>
        </row>
        <row r="837">
          <cell r="H837" t="str">
            <v>PRM223061</v>
          </cell>
          <cell r="J837">
            <v>36</v>
          </cell>
        </row>
        <row r="838">
          <cell r="H838" t="str">
            <v>PRM223067</v>
          </cell>
          <cell r="J838">
            <v>7</v>
          </cell>
        </row>
        <row r="839">
          <cell r="H839" t="str">
            <v>PRM223075</v>
          </cell>
          <cell r="J839">
            <v>27</v>
          </cell>
        </row>
        <row r="840">
          <cell r="H840" t="str">
            <v>PRM223076</v>
          </cell>
          <cell r="J840">
            <v>51</v>
          </cell>
        </row>
        <row r="841">
          <cell r="H841" t="str">
            <v>PRM223077</v>
          </cell>
          <cell r="J841">
            <v>41</v>
          </cell>
        </row>
        <row r="842">
          <cell r="H842" t="str">
            <v>PRM223078</v>
          </cell>
          <cell r="J842">
            <v>32</v>
          </cell>
        </row>
        <row r="843">
          <cell r="H843" t="str">
            <v>PRM223080</v>
          </cell>
          <cell r="J843">
            <v>14</v>
          </cell>
        </row>
        <row r="844">
          <cell r="H844" t="str">
            <v>PRM223081</v>
          </cell>
          <cell r="J844">
            <v>98</v>
          </cell>
        </row>
        <row r="845">
          <cell r="H845" t="str">
            <v>PRM223082</v>
          </cell>
          <cell r="J845">
            <v>71</v>
          </cell>
        </row>
        <row r="846">
          <cell r="H846" t="str">
            <v>PRM223083</v>
          </cell>
          <cell r="J846">
            <v>1664</v>
          </cell>
        </row>
        <row r="847">
          <cell r="H847" t="str">
            <v>PRM223084</v>
          </cell>
          <cell r="J847">
            <v>97</v>
          </cell>
        </row>
        <row r="848">
          <cell r="H848" t="str">
            <v>PRM223085</v>
          </cell>
          <cell r="J848">
            <v>1183</v>
          </cell>
        </row>
        <row r="849">
          <cell r="H849" t="str">
            <v>PRM223095</v>
          </cell>
          <cell r="J849">
            <v>14</v>
          </cell>
        </row>
        <row r="850">
          <cell r="H850" t="str">
            <v>PRM223097</v>
          </cell>
          <cell r="J850">
            <v>21</v>
          </cell>
        </row>
        <row r="851">
          <cell r="H851" t="str">
            <v>PRM223099</v>
          </cell>
          <cell r="J851">
            <v>56</v>
          </cell>
        </row>
        <row r="852">
          <cell r="H852" t="str">
            <v>PRM224003</v>
          </cell>
          <cell r="J852">
            <v>57</v>
          </cell>
        </row>
        <row r="853">
          <cell r="H853" t="str">
            <v>PRM224005</v>
          </cell>
          <cell r="J853">
            <v>18</v>
          </cell>
        </row>
        <row r="854">
          <cell r="H854" t="str">
            <v>PRM224010</v>
          </cell>
          <cell r="J854">
            <v>71</v>
          </cell>
        </row>
        <row r="855">
          <cell r="H855" t="str">
            <v>PRM224011</v>
          </cell>
          <cell r="J855">
            <v>80</v>
          </cell>
        </row>
        <row r="856">
          <cell r="H856" t="str">
            <v>PRM224012</v>
          </cell>
          <cell r="J856">
            <v>57</v>
          </cell>
        </row>
        <row r="857">
          <cell r="H857" t="str">
            <v>PRM224015</v>
          </cell>
          <cell r="J857">
            <v>57</v>
          </cell>
        </row>
        <row r="858">
          <cell r="H858" t="str">
            <v>PRM224016</v>
          </cell>
          <cell r="J858">
            <v>113</v>
          </cell>
        </row>
        <row r="859">
          <cell r="H859" t="str">
            <v>PRM224017</v>
          </cell>
          <cell r="J859">
            <v>26</v>
          </cell>
        </row>
        <row r="860">
          <cell r="H860" t="str">
            <v>PRM224019</v>
          </cell>
          <cell r="J860">
            <v>130</v>
          </cell>
        </row>
        <row r="861">
          <cell r="H861" t="str">
            <v>PRM224021</v>
          </cell>
          <cell r="J861">
            <v>32</v>
          </cell>
        </row>
        <row r="862">
          <cell r="H862" t="str">
            <v>PRM224022</v>
          </cell>
          <cell r="J862">
            <v>26</v>
          </cell>
        </row>
        <row r="863">
          <cell r="H863" t="str">
            <v>PRM224023</v>
          </cell>
          <cell r="J863">
            <v>60</v>
          </cell>
        </row>
        <row r="864">
          <cell r="H864" t="str">
            <v>PRM224025</v>
          </cell>
          <cell r="J864">
            <v>18</v>
          </cell>
        </row>
        <row r="865">
          <cell r="H865" t="str">
            <v>PRM224027</v>
          </cell>
          <cell r="J865">
            <v>82</v>
          </cell>
        </row>
        <row r="866">
          <cell r="H866" t="str">
            <v>PRM224028</v>
          </cell>
          <cell r="J866">
            <v>63</v>
          </cell>
        </row>
        <row r="867">
          <cell r="H867" t="str">
            <v>PRM224029</v>
          </cell>
          <cell r="J867">
            <v>14</v>
          </cell>
        </row>
        <row r="868">
          <cell r="H868" t="str">
            <v>PRM224037</v>
          </cell>
          <cell r="J868">
            <v>55</v>
          </cell>
        </row>
        <row r="869">
          <cell r="H869" t="str">
            <v>PRM224042</v>
          </cell>
          <cell r="J869">
            <v>56</v>
          </cell>
        </row>
        <row r="870">
          <cell r="H870" t="str">
            <v>PRM224043</v>
          </cell>
          <cell r="J870">
            <v>6</v>
          </cell>
        </row>
        <row r="871">
          <cell r="H871" t="str">
            <v>PRM224044</v>
          </cell>
          <cell r="J871">
            <v>39</v>
          </cell>
        </row>
        <row r="872">
          <cell r="H872" t="str">
            <v>PRM224047</v>
          </cell>
          <cell r="J872">
            <v>19</v>
          </cell>
        </row>
        <row r="873">
          <cell r="H873" t="str">
            <v>PRM224048</v>
          </cell>
          <cell r="J873">
            <v>7</v>
          </cell>
        </row>
        <row r="874">
          <cell r="H874" t="str">
            <v>PRM224049</v>
          </cell>
          <cell r="J874">
            <v>14</v>
          </cell>
        </row>
        <row r="875">
          <cell r="H875" t="str">
            <v>PRM224050</v>
          </cell>
          <cell r="J875">
            <v>13</v>
          </cell>
        </row>
        <row r="876">
          <cell r="H876" t="str">
            <v>PRM224051</v>
          </cell>
          <cell r="J876">
            <v>10</v>
          </cell>
        </row>
        <row r="877">
          <cell r="H877" t="str">
            <v>PRM224052</v>
          </cell>
          <cell r="J877">
            <v>9</v>
          </cell>
        </row>
        <row r="878">
          <cell r="H878" t="str">
            <v>PRM224053</v>
          </cell>
          <cell r="J878">
            <v>13</v>
          </cell>
        </row>
        <row r="879">
          <cell r="H879" t="str">
            <v>PRM224054</v>
          </cell>
          <cell r="J879">
            <v>10</v>
          </cell>
        </row>
        <row r="880">
          <cell r="H880" t="str">
            <v>PRM224055</v>
          </cell>
          <cell r="J880">
            <v>7</v>
          </cell>
        </row>
        <row r="881">
          <cell r="H881" t="str">
            <v>PRM224056</v>
          </cell>
          <cell r="J881">
            <v>18</v>
          </cell>
        </row>
        <row r="882">
          <cell r="H882" t="str">
            <v>PRM224057</v>
          </cell>
          <cell r="J882">
            <v>18</v>
          </cell>
        </row>
        <row r="883">
          <cell r="H883" t="str">
            <v>PRM224058</v>
          </cell>
          <cell r="J883">
            <v>15</v>
          </cell>
        </row>
        <row r="884">
          <cell r="H884" t="str">
            <v>PRM224059</v>
          </cell>
          <cell r="J884">
            <v>72</v>
          </cell>
        </row>
        <row r="885">
          <cell r="H885" t="str">
            <v>PRM224060</v>
          </cell>
          <cell r="J885">
            <v>88</v>
          </cell>
        </row>
        <row r="886">
          <cell r="H886" t="str">
            <v>PRM224061</v>
          </cell>
          <cell r="J886">
            <v>11</v>
          </cell>
        </row>
        <row r="887">
          <cell r="H887" t="str">
            <v>PRM224062</v>
          </cell>
          <cell r="J887">
            <v>29</v>
          </cell>
        </row>
        <row r="888">
          <cell r="H888" t="str">
            <v>PRM224063</v>
          </cell>
          <cell r="J888">
            <v>46</v>
          </cell>
        </row>
        <row r="889">
          <cell r="H889" t="str">
            <v>PRM224064</v>
          </cell>
          <cell r="J889">
            <v>101</v>
          </cell>
        </row>
        <row r="890">
          <cell r="H890" t="str">
            <v>PRM224065</v>
          </cell>
          <cell r="J890">
            <v>9</v>
          </cell>
        </row>
        <row r="891">
          <cell r="H891" t="str">
            <v>PRM224068</v>
          </cell>
          <cell r="J891">
            <v>130</v>
          </cell>
        </row>
        <row r="892">
          <cell r="H892" t="str">
            <v>PRM224069</v>
          </cell>
          <cell r="J892">
            <v>34</v>
          </cell>
        </row>
        <row r="893">
          <cell r="H893" t="str">
            <v>PRM224070</v>
          </cell>
          <cell r="J893">
            <v>41</v>
          </cell>
        </row>
        <row r="894">
          <cell r="H894" t="str">
            <v>PRM224071</v>
          </cell>
          <cell r="J894">
            <v>33</v>
          </cell>
        </row>
        <row r="895">
          <cell r="H895" t="str">
            <v>PRM224072</v>
          </cell>
          <cell r="J895">
            <v>76</v>
          </cell>
        </row>
        <row r="896">
          <cell r="H896" t="str">
            <v>PRM224073</v>
          </cell>
          <cell r="J896">
            <v>52</v>
          </cell>
        </row>
        <row r="897">
          <cell r="H897" t="str">
            <v>PRM224074</v>
          </cell>
          <cell r="J897">
            <v>79</v>
          </cell>
        </row>
        <row r="898">
          <cell r="H898" t="str">
            <v>PRM224075</v>
          </cell>
          <cell r="J898">
            <v>52</v>
          </cell>
        </row>
        <row r="899">
          <cell r="H899" t="str">
            <v>PRM224076</v>
          </cell>
          <cell r="J899">
            <v>36</v>
          </cell>
        </row>
        <row r="900">
          <cell r="H900" t="str">
            <v>PRM224077</v>
          </cell>
          <cell r="J900">
            <v>32</v>
          </cell>
        </row>
        <row r="901">
          <cell r="H901" t="str">
            <v>PRM224078</v>
          </cell>
          <cell r="J901">
            <v>44</v>
          </cell>
        </row>
        <row r="902">
          <cell r="H902" t="str">
            <v>PRM224079</v>
          </cell>
          <cell r="J902">
            <v>60</v>
          </cell>
        </row>
        <row r="903">
          <cell r="H903" t="str">
            <v>PRM225001</v>
          </cell>
          <cell r="J903">
            <v>31</v>
          </cell>
        </row>
        <row r="904">
          <cell r="H904" t="str">
            <v>PRM225004</v>
          </cell>
          <cell r="J904">
            <v>8</v>
          </cell>
        </row>
        <row r="905">
          <cell r="H905" t="str">
            <v>PRM225005</v>
          </cell>
          <cell r="J905">
            <v>24</v>
          </cell>
        </row>
        <row r="906">
          <cell r="H906" t="str">
            <v>PRM225008</v>
          </cell>
          <cell r="J906">
            <v>107</v>
          </cell>
        </row>
        <row r="907">
          <cell r="H907" t="str">
            <v>PRM225010</v>
          </cell>
          <cell r="J907">
            <v>84</v>
          </cell>
        </row>
        <row r="908">
          <cell r="H908" t="str">
            <v>PRM225011</v>
          </cell>
          <cell r="J908">
            <v>240</v>
          </cell>
        </row>
        <row r="909">
          <cell r="H909" t="str">
            <v>PRM225012</v>
          </cell>
          <cell r="J909">
            <v>49</v>
          </cell>
        </row>
        <row r="910">
          <cell r="H910" t="str">
            <v>PRM225013</v>
          </cell>
          <cell r="J910">
            <v>146</v>
          </cell>
        </row>
        <row r="911">
          <cell r="H911" t="str">
            <v>PRM225016</v>
          </cell>
          <cell r="J911">
            <v>26</v>
          </cell>
        </row>
        <row r="912">
          <cell r="H912" t="str">
            <v>PRM225017</v>
          </cell>
          <cell r="J912">
            <v>21</v>
          </cell>
        </row>
        <row r="913">
          <cell r="H913" t="str">
            <v>PRM225018</v>
          </cell>
          <cell r="J913">
            <v>98</v>
          </cell>
        </row>
        <row r="914">
          <cell r="H914" t="str">
            <v>PRM225019</v>
          </cell>
          <cell r="J914">
            <v>67</v>
          </cell>
        </row>
        <row r="915">
          <cell r="H915" t="str">
            <v>PRM225020</v>
          </cell>
          <cell r="J915">
            <v>70</v>
          </cell>
        </row>
        <row r="916">
          <cell r="H916" t="str">
            <v>PRM225021</v>
          </cell>
          <cell r="J916">
            <v>59</v>
          </cell>
        </row>
        <row r="917">
          <cell r="H917" t="str">
            <v>PRM225022</v>
          </cell>
          <cell r="J917">
            <v>47</v>
          </cell>
        </row>
        <row r="918">
          <cell r="H918" t="str">
            <v>PRM225023</v>
          </cell>
          <cell r="J918">
            <v>13</v>
          </cell>
        </row>
        <row r="919">
          <cell r="H919" t="str">
            <v>PRM225025</v>
          </cell>
          <cell r="J919">
            <v>29</v>
          </cell>
        </row>
        <row r="920">
          <cell r="H920" t="str">
            <v>PRM225031</v>
          </cell>
          <cell r="J920">
            <v>79</v>
          </cell>
        </row>
        <row r="921">
          <cell r="H921" t="str">
            <v>PRM225032</v>
          </cell>
          <cell r="J921">
            <v>128</v>
          </cell>
        </row>
        <row r="922">
          <cell r="H922" t="str">
            <v>PRM225034</v>
          </cell>
          <cell r="J922">
            <v>40</v>
          </cell>
        </row>
        <row r="923">
          <cell r="H923" t="str">
            <v>PRM225035</v>
          </cell>
          <cell r="J923">
            <v>18</v>
          </cell>
        </row>
        <row r="924">
          <cell r="H924" t="str">
            <v>PRM225036</v>
          </cell>
          <cell r="J924">
            <v>20</v>
          </cell>
        </row>
        <row r="925">
          <cell r="H925" t="str">
            <v>PRM225037</v>
          </cell>
          <cell r="J925">
            <v>27</v>
          </cell>
        </row>
        <row r="926">
          <cell r="H926" t="str">
            <v>PRM225038</v>
          </cell>
          <cell r="J926">
            <v>27</v>
          </cell>
        </row>
        <row r="927">
          <cell r="H927" t="str">
            <v>PRM225039</v>
          </cell>
          <cell r="J927">
            <v>74</v>
          </cell>
        </row>
        <row r="928">
          <cell r="H928" t="str">
            <v>PRM225040</v>
          </cell>
          <cell r="J928">
            <v>102</v>
          </cell>
        </row>
        <row r="929">
          <cell r="H929" t="str">
            <v>PRM225041</v>
          </cell>
          <cell r="J929">
            <v>43</v>
          </cell>
        </row>
        <row r="930">
          <cell r="H930" t="str">
            <v>PRM225042</v>
          </cell>
          <cell r="J930">
            <v>18</v>
          </cell>
        </row>
        <row r="931">
          <cell r="H931" t="str">
            <v>PRM225043</v>
          </cell>
          <cell r="J931">
            <v>40</v>
          </cell>
        </row>
        <row r="932">
          <cell r="H932" t="str">
            <v>PRM225044</v>
          </cell>
          <cell r="J932">
            <v>48</v>
          </cell>
        </row>
        <row r="933">
          <cell r="H933" t="str">
            <v>PRM225045</v>
          </cell>
          <cell r="J933">
            <v>30</v>
          </cell>
        </row>
        <row r="934">
          <cell r="H934" t="str">
            <v>PRM225046</v>
          </cell>
          <cell r="J934">
            <v>30</v>
          </cell>
        </row>
        <row r="935">
          <cell r="H935" t="str">
            <v>PRM225047</v>
          </cell>
          <cell r="J935">
            <v>30</v>
          </cell>
        </row>
        <row r="936">
          <cell r="H936" t="str">
            <v>PRP106006</v>
          </cell>
          <cell r="J936">
            <v>10</v>
          </cell>
        </row>
        <row r="937">
          <cell r="H937" t="str">
            <v>PRP107005</v>
          </cell>
          <cell r="J937">
            <v>24</v>
          </cell>
        </row>
        <row r="938">
          <cell r="H938" t="str">
            <v>PRP109011</v>
          </cell>
          <cell r="J938">
            <v>3</v>
          </cell>
        </row>
        <row r="939">
          <cell r="H939" t="str">
            <v>PRP109012</v>
          </cell>
          <cell r="J939">
            <v>23</v>
          </cell>
        </row>
        <row r="940">
          <cell r="H940" t="str">
            <v>PRP109013</v>
          </cell>
          <cell r="J940">
            <v>4</v>
          </cell>
        </row>
        <row r="941">
          <cell r="H941" t="str">
            <v>PRP109014</v>
          </cell>
          <cell r="J941">
            <v>3</v>
          </cell>
        </row>
        <row r="942">
          <cell r="H942" t="str">
            <v>PRP109015</v>
          </cell>
          <cell r="J942">
            <v>2</v>
          </cell>
        </row>
        <row r="943">
          <cell r="H943" t="str">
            <v>PRP109018</v>
          </cell>
          <cell r="J943">
            <v>1</v>
          </cell>
        </row>
        <row r="944">
          <cell r="H944" t="str">
            <v>PRP109024</v>
          </cell>
          <cell r="J944">
            <v>1</v>
          </cell>
        </row>
        <row r="945">
          <cell r="H945" t="str">
            <v>PRP109026</v>
          </cell>
          <cell r="J945">
            <v>8</v>
          </cell>
        </row>
        <row r="946">
          <cell r="H946" t="str">
            <v>PRP110001</v>
          </cell>
          <cell r="J946">
            <v>129</v>
          </cell>
        </row>
        <row r="947">
          <cell r="H947" t="str">
            <v>PRP110006</v>
          </cell>
          <cell r="J947">
            <v>76</v>
          </cell>
        </row>
        <row r="948">
          <cell r="H948" t="str">
            <v>PRP110011</v>
          </cell>
          <cell r="J948">
            <v>3</v>
          </cell>
        </row>
        <row r="949">
          <cell r="H949" t="str">
            <v>PRP110012</v>
          </cell>
          <cell r="J949">
            <v>1</v>
          </cell>
        </row>
        <row r="950">
          <cell r="H950" t="str">
            <v>PRP110013</v>
          </cell>
          <cell r="J950">
            <v>1</v>
          </cell>
        </row>
        <row r="951">
          <cell r="H951" t="str">
            <v>PRP110014</v>
          </cell>
          <cell r="J951">
            <v>1</v>
          </cell>
        </row>
        <row r="952">
          <cell r="H952" t="str">
            <v>PRP110015</v>
          </cell>
          <cell r="J952">
            <v>1</v>
          </cell>
        </row>
        <row r="953">
          <cell r="H953" t="str">
            <v>PRP110016</v>
          </cell>
          <cell r="J953">
            <v>2</v>
          </cell>
        </row>
        <row r="954">
          <cell r="H954" t="str">
            <v>PRP110019</v>
          </cell>
          <cell r="J954">
            <v>10</v>
          </cell>
        </row>
        <row r="955">
          <cell r="H955" t="str">
            <v>PRP110023</v>
          </cell>
          <cell r="J955">
            <v>1</v>
          </cell>
        </row>
        <row r="956">
          <cell r="H956" t="str">
            <v>PRP110024</v>
          </cell>
          <cell r="J956">
            <v>20</v>
          </cell>
        </row>
        <row r="957">
          <cell r="H957" t="str">
            <v>PRP111014</v>
          </cell>
          <cell r="J957">
            <v>2</v>
          </cell>
        </row>
        <row r="958">
          <cell r="H958" t="str">
            <v>PRP112002</v>
          </cell>
          <cell r="J958">
            <v>1</v>
          </cell>
        </row>
        <row r="959">
          <cell r="H959" t="str">
            <v>PRP112004</v>
          </cell>
          <cell r="J959">
            <v>5</v>
          </cell>
        </row>
        <row r="960">
          <cell r="H960" t="str">
            <v>PRP112006</v>
          </cell>
          <cell r="J960">
            <v>1</v>
          </cell>
        </row>
        <row r="961">
          <cell r="H961" t="str">
            <v>PRP112008</v>
          </cell>
          <cell r="J961">
            <v>5</v>
          </cell>
        </row>
        <row r="962">
          <cell r="H962" t="str">
            <v>PRP112012</v>
          </cell>
          <cell r="J962">
            <v>5</v>
          </cell>
        </row>
        <row r="963">
          <cell r="H963" t="str">
            <v>PRP112013</v>
          </cell>
          <cell r="J963">
            <v>3</v>
          </cell>
        </row>
        <row r="964">
          <cell r="H964" t="str">
            <v>PRP112015</v>
          </cell>
          <cell r="J964">
            <v>1</v>
          </cell>
        </row>
        <row r="965">
          <cell r="H965" t="str">
            <v>PRP112022</v>
          </cell>
          <cell r="J965">
            <v>2866</v>
          </cell>
        </row>
        <row r="966">
          <cell r="H966" t="str">
            <v>PRP112032</v>
          </cell>
          <cell r="J966">
            <v>2407</v>
          </cell>
        </row>
        <row r="967">
          <cell r="H967" t="str">
            <v>PRP113001</v>
          </cell>
          <cell r="J967">
            <v>6</v>
          </cell>
        </row>
        <row r="968">
          <cell r="H968" t="str">
            <v>PRP113008</v>
          </cell>
          <cell r="J968">
            <v>4</v>
          </cell>
        </row>
        <row r="969">
          <cell r="H969" t="str">
            <v>PRP113013</v>
          </cell>
          <cell r="J969">
            <v>3</v>
          </cell>
        </row>
        <row r="970">
          <cell r="H970" t="str">
            <v>PRP113014</v>
          </cell>
          <cell r="J970">
            <v>5</v>
          </cell>
        </row>
        <row r="971">
          <cell r="H971" t="str">
            <v>PRP113015</v>
          </cell>
          <cell r="J971">
            <v>8</v>
          </cell>
        </row>
        <row r="972">
          <cell r="H972" t="str">
            <v>PRP113016</v>
          </cell>
          <cell r="J972">
            <v>6</v>
          </cell>
        </row>
        <row r="973">
          <cell r="H973" t="str">
            <v>PRP113017</v>
          </cell>
          <cell r="J973">
            <v>2</v>
          </cell>
        </row>
        <row r="974">
          <cell r="H974" t="str">
            <v>PRP113018</v>
          </cell>
          <cell r="J974">
            <v>4</v>
          </cell>
        </row>
        <row r="975">
          <cell r="H975" t="str">
            <v>PRP113020</v>
          </cell>
          <cell r="J975">
            <v>253</v>
          </cell>
        </row>
        <row r="976">
          <cell r="H976" t="str">
            <v>PRP113021</v>
          </cell>
          <cell r="J976">
            <v>22</v>
          </cell>
        </row>
        <row r="977">
          <cell r="H977" t="str">
            <v>PRP113022</v>
          </cell>
          <cell r="J977">
            <v>3</v>
          </cell>
        </row>
        <row r="978">
          <cell r="H978" t="str">
            <v>PRP113025</v>
          </cell>
          <cell r="J978">
            <v>3</v>
          </cell>
        </row>
        <row r="979">
          <cell r="H979" t="str">
            <v>PRP113040</v>
          </cell>
          <cell r="J979">
            <v>11</v>
          </cell>
        </row>
        <row r="980">
          <cell r="H980" t="str">
            <v>PRP113041</v>
          </cell>
          <cell r="J980">
            <v>7</v>
          </cell>
        </row>
        <row r="981">
          <cell r="H981" t="str">
            <v>PRP113055</v>
          </cell>
          <cell r="J981">
            <v>5</v>
          </cell>
        </row>
        <row r="982">
          <cell r="H982" t="str">
            <v>PRP114002</v>
          </cell>
          <cell r="J982">
            <v>23</v>
          </cell>
        </row>
        <row r="983">
          <cell r="H983" t="str">
            <v>PRP114003</v>
          </cell>
          <cell r="J983">
            <v>37</v>
          </cell>
        </row>
        <row r="984">
          <cell r="H984" t="str">
            <v>PRP114004</v>
          </cell>
          <cell r="J984">
            <v>47</v>
          </cell>
        </row>
        <row r="985">
          <cell r="H985" t="str">
            <v>PRP114005</v>
          </cell>
          <cell r="J985">
            <v>3</v>
          </cell>
        </row>
        <row r="986">
          <cell r="H986" t="str">
            <v>PRP114008</v>
          </cell>
          <cell r="J986">
            <v>3</v>
          </cell>
        </row>
        <row r="987">
          <cell r="H987" t="str">
            <v>PRP114015</v>
          </cell>
          <cell r="J987">
            <v>659</v>
          </cell>
        </row>
        <row r="988">
          <cell r="H988" t="str">
            <v>PRP114019</v>
          </cell>
          <cell r="J988">
            <v>18</v>
          </cell>
        </row>
        <row r="989">
          <cell r="H989" t="str">
            <v>PRP114026</v>
          </cell>
          <cell r="J989">
            <v>77</v>
          </cell>
        </row>
        <row r="990">
          <cell r="H990" t="str">
            <v>PRP114030</v>
          </cell>
          <cell r="J990">
            <v>132</v>
          </cell>
        </row>
        <row r="991">
          <cell r="H991" t="str">
            <v>PRP114032</v>
          </cell>
          <cell r="J991">
            <v>12</v>
          </cell>
        </row>
        <row r="992">
          <cell r="H992" t="str">
            <v>PRP114035</v>
          </cell>
          <cell r="J992">
            <v>35</v>
          </cell>
        </row>
        <row r="993">
          <cell r="H993" t="str">
            <v>PRP114036</v>
          </cell>
          <cell r="J993">
            <v>27</v>
          </cell>
        </row>
        <row r="994">
          <cell r="H994" t="str">
            <v>PRP114039</v>
          </cell>
          <cell r="J994">
            <v>150</v>
          </cell>
        </row>
        <row r="995">
          <cell r="H995" t="str">
            <v>PRP114040</v>
          </cell>
          <cell r="J995">
            <v>738</v>
          </cell>
        </row>
        <row r="996">
          <cell r="H996" t="str">
            <v>PRP114041</v>
          </cell>
          <cell r="J996">
            <v>92</v>
          </cell>
        </row>
        <row r="997">
          <cell r="H997" t="str">
            <v>PRP114053</v>
          </cell>
          <cell r="J997">
            <v>42</v>
          </cell>
        </row>
        <row r="998">
          <cell r="H998" t="str">
            <v>PRP114054</v>
          </cell>
          <cell r="J998">
            <v>4</v>
          </cell>
        </row>
        <row r="999">
          <cell r="H999" t="str">
            <v>PRP114055</v>
          </cell>
          <cell r="J999">
            <v>10</v>
          </cell>
        </row>
        <row r="1000">
          <cell r="H1000" t="str">
            <v>PRP114060</v>
          </cell>
          <cell r="J1000">
            <v>91</v>
          </cell>
        </row>
        <row r="1001">
          <cell r="H1001" t="str">
            <v>PRP114061</v>
          </cell>
          <cell r="J1001">
            <v>44</v>
          </cell>
        </row>
        <row r="1002">
          <cell r="H1002" t="str">
            <v>PRP114062</v>
          </cell>
          <cell r="J1002">
            <v>97</v>
          </cell>
        </row>
        <row r="1003">
          <cell r="H1003" t="str">
            <v>PRP114063</v>
          </cell>
          <cell r="J1003">
            <v>43</v>
          </cell>
        </row>
        <row r="1004">
          <cell r="H1004" t="str">
            <v>PRP114070</v>
          </cell>
          <cell r="J1004">
            <v>27</v>
          </cell>
        </row>
        <row r="1005">
          <cell r="H1005" t="str">
            <v>PRP115008</v>
          </cell>
          <cell r="J1005">
            <v>44</v>
          </cell>
        </row>
        <row r="1006">
          <cell r="H1006" t="str">
            <v>PRP115009</v>
          </cell>
          <cell r="J1006">
            <v>33</v>
          </cell>
        </row>
        <row r="1007">
          <cell r="H1007" t="str">
            <v>PRP115010</v>
          </cell>
          <cell r="J1007">
            <v>29</v>
          </cell>
        </row>
        <row r="1008">
          <cell r="H1008" t="str">
            <v>PRP115012</v>
          </cell>
          <cell r="J1008">
            <v>4</v>
          </cell>
        </row>
        <row r="1009">
          <cell r="H1009" t="str">
            <v>PRP115013</v>
          </cell>
          <cell r="J1009">
            <v>54</v>
          </cell>
        </row>
        <row r="1010">
          <cell r="H1010" t="str">
            <v>PRP115014</v>
          </cell>
          <cell r="J1010">
            <v>137</v>
          </cell>
        </row>
        <row r="1011">
          <cell r="H1011" t="str">
            <v>PRP115015</v>
          </cell>
          <cell r="J1011">
            <v>33</v>
          </cell>
        </row>
        <row r="1012">
          <cell r="H1012" t="str">
            <v>PRP115020</v>
          </cell>
          <cell r="J1012">
            <v>10</v>
          </cell>
        </row>
        <row r="1013">
          <cell r="H1013" t="str">
            <v>PRP115022</v>
          </cell>
          <cell r="J1013">
            <v>1</v>
          </cell>
        </row>
        <row r="1014">
          <cell r="H1014" t="str">
            <v>PRP115023</v>
          </cell>
          <cell r="J1014">
            <v>4</v>
          </cell>
        </row>
        <row r="1015">
          <cell r="H1015" t="str">
            <v>PRP115024</v>
          </cell>
          <cell r="J1015">
            <v>10</v>
          </cell>
        </row>
        <row r="1016">
          <cell r="H1016" t="str">
            <v>PRP115025</v>
          </cell>
          <cell r="J1016">
            <v>169</v>
          </cell>
        </row>
        <row r="1017">
          <cell r="H1017" t="str">
            <v>PRP115041</v>
          </cell>
          <cell r="J1017">
            <v>47</v>
          </cell>
        </row>
        <row r="1018">
          <cell r="H1018" t="str">
            <v>PRP115043</v>
          </cell>
          <cell r="J1018">
            <v>6</v>
          </cell>
        </row>
        <row r="1019">
          <cell r="H1019" t="str">
            <v>PRP116001</v>
          </cell>
          <cell r="J1019">
            <v>368</v>
          </cell>
        </row>
        <row r="1020">
          <cell r="H1020" t="str">
            <v>PRP116003</v>
          </cell>
          <cell r="J1020">
            <v>1</v>
          </cell>
        </row>
        <row r="1021">
          <cell r="H1021" t="str">
            <v>PRP116012</v>
          </cell>
          <cell r="J1021">
            <v>1</v>
          </cell>
        </row>
        <row r="1022">
          <cell r="H1022" t="str">
            <v>PRP116013</v>
          </cell>
          <cell r="J1022">
            <v>10</v>
          </cell>
        </row>
        <row r="1023">
          <cell r="H1023" t="str">
            <v>PRP116015</v>
          </cell>
          <cell r="J1023">
            <v>289</v>
          </cell>
        </row>
        <row r="1024">
          <cell r="H1024" t="str">
            <v>PRP116016</v>
          </cell>
          <cell r="J1024">
            <v>20</v>
          </cell>
        </row>
        <row r="1025">
          <cell r="H1025" t="str">
            <v>PRP116027</v>
          </cell>
          <cell r="J1025">
            <v>19</v>
          </cell>
        </row>
        <row r="1026">
          <cell r="H1026" t="str">
            <v>PRP116028</v>
          </cell>
          <cell r="J1026">
            <v>35</v>
          </cell>
        </row>
        <row r="1027">
          <cell r="H1027" t="str">
            <v>PRP116029</v>
          </cell>
          <cell r="J1027">
            <v>3</v>
          </cell>
        </row>
        <row r="1028">
          <cell r="H1028" t="str">
            <v>PRP116030</v>
          </cell>
          <cell r="J1028">
            <v>2</v>
          </cell>
        </row>
        <row r="1029">
          <cell r="H1029" t="str">
            <v>PRP116031</v>
          </cell>
          <cell r="J1029">
            <v>3</v>
          </cell>
        </row>
        <row r="1030">
          <cell r="H1030" t="str">
            <v>PRP116035</v>
          </cell>
          <cell r="J1030">
            <v>15</v>
          </cell>
        </row>
        <row r="1031">
          <cell r="H1031" t="str">
            <v>PRP116036</v>
          </cell>
          <cell r="J1031">
            <v>10</v>
          </cell>
        </row>
        <row r="1032">
          <cell r="H1032" t="str">
            <v>PRP116037</v>
          </cell>
          <cell r="J1032">
            <v>3</v>
          </cell>
        </row>
        <row r="1033">
          <cell r="H1033" t="str">
            <v>PRP116038</v>
          </cell>
          <cell r="J1033">
            <v>13</v>
          </cell>
        </row>
        <row r="1034">
          <cell r="H1034" t="str">
            <v>PRP116040</v>
          </cell>
          <cell r="J1034">
            <v>2</v>
          </cell>
        </row>
        <row r="1035">
          <cell r="H1035" t="str">
            <v>PRP116041</v>
          </cell>
          <cell r="J1035">
            <v>9</v>
          </cell>
        </row>
        <row r="1036">
          <cell r="H1036" t="str">
            <v>PRP116044</v>
          </cell>
          <cell r="J1036">
            <v>4</v>
          </cell>
        </row>
        <row r="1037">
          <cell r="H1037" t="str">
            <v>PRP117001</v>
          </cell>
          <cell r="J1037">
            <v>1781</v>
          </cell>
        </row>
        <row r="1038">
          <cell r="H1038" t="str">
            <v>PRP117004</v>
          </cell>
          <cell r="J1038">
            <v>5</v>
          </cell>
        </row>
        <row r="1039">
          <cell r="H1039" t="str">
            <v>PRP117005</v>
          </cell>
          <cell r="J1039">
            <v>28</v>
          </cell>
        </row>
        <row r="1040">
          <cell r="H1040" t="str">
            <v>PRP117007</v>
          </cell>
          <cell r="J1040">
            <v>72</v>
          </cell>
        </row>
        <row r="1041">
          <cell r="H1041" t="str">
            <v>PRP117008</v>
          </cell>
          <cell r="J1041">
            <v>2</v>
          </cell>
        </row>
        <row r="1042">
          <cell r="H1042" t="str">
            <v>PRP117009</v>
          </cell>
          <cell r="J1042">
            <v>4</v>
          </cell>
        </row>
        <row r="1043">
          <cell r="H1043" t="str">
            <v>PRP117014</v>
          </cell>
          <cell r="J1043">
            <v>8</v>
          </cell>
        </row>
        <row r="1044">
          <cell r="H1044" t="str">
            <v>PRP117015</v>
          </cell>
          <cell r="J1044">
            <v>6</v>
          </cell>
        </row>
        <row r="1045">
          <cell r="H1045" t="str">
            <v>PRP117017</v>
          </cell>
          <cell r="J1045">
            <v>10</v>
          </cell>
        </row>
        <row r="1046">
          <cell r="H1046" t="str">
            <v>PRP117018</v>
          </cell>
          <cell r="J1046">
            <v>6</v>
          </cell>
        </row>
        <row r="1047">
          <cell r="H1047" t="str">
            <v>PRP117019</v>
          </cell>
          <cell r="J1047">
            <v>3</v>
          </cell>
        </row>
        <row r="1048">
          <cell r="H1048" t="str">
            <v>PRP117023</v>
          </cell>
          <cell r="J1048">
            <v>1</v>
          </cell>
        </row>
        <row r="1049">
          <cell r="H1049" t="str">
            <v>PRP117024</v>
          </cell>
          <cell r="J1049">
            <v>7</v>
          </cell>
        </row>
        <row r="1050">
          <cell r="H1050" t="str">
            <v>PRP117026</v>
          </cell>
          <cell r="J1050">
            <v>3207</v>
          </cell>
        </row>
        <row r="1051">
          <cell r="H1051" t="str">
            <v>PRP117027</v>
          </cell>
          <cell r="J1051">
            <v>18</v>
          </cell>
        </row>
        <row r="1052">
          <cell r="H1052" t="str">
            <v>PRP117028</v>
          </cell>
          <cell r="J1052">
            <v>94</v>
          </cell>
        </row>
        <row r="1053">
          <cell r="H1053" t="str">
            <v>PRP117029</v>
          </cell>
          <cell r="J1053">
            <v>2536</v>
          </cell>
        </row>
        <row r="1054">
          <cell r="H1054" t="str">
            <v>PRP117030</v>
          </cell>
          <cell r="J1054">
            <v>3221</v>
          </cell>
        </row>
        <row r="1055">
          <cell r="H1055" t="str">
            <v>PRP117032</v>
          </cell>
          <cell r="J1055">
            <v>64</v>
          </cell>
        </row>
        <row r="1056">
          <cell r="H1056" t="str">
            <v>PRP117042</v>
          </cell>
          <cell r="J1056">
            <v>3</v>
          </cell>
        </row>
        <row r="1057">
          <cell r="H1057" t="str">
            <v>PRP117043</v>
          </cell>
          <cell r="J1057">
            <v>2</v>
          </cell>
        </row>
        <row r="1058">
          <cell r="H1058" t="str">
            <v>PRP117044</v>
          </cell>
          <cell r="J1058">
            <v>141</v>
          </cell>
        </row>
        <row r="1059">
          <cell r="H1059" t="str">
            <v>PRP117045</v>
          </cell>
          <cell r="J1059">
            <v>1233</v>
          </cell>
        </row>
        <row r="1060">
          <cell r="H1060" t="str">
            <v>PRP117046</v>
          </cell>
          <cell r="J1060">
            <v>783</v>
          </cell>
        </row>
        <row r="1061">
          <cell r="H1061" t="str">
            <v>PRP117047</v>
          </cell>
          <cell r="J1061">
            <v>26</v>
          </cell>
        </row>
        <row r="1062">
          <cell r="H1062" t="str">
            <v>PRP117048</v>
          </cell>
          <cell r="J1062">
            <v>135</v>
          </cell>
        </row>
        <row r="1063">
          <cell r="H1063" t="str">
            <v>PRP117049</v>
          </cell>
          <cell r="J1063">
            <v>1190</v>
          </cell>
        </row>
        <row r="1064">
          <cell r="H1064" t="str">
            <v>PRP117050</v>
          </cell>
          <cell r="J1064">
            <v>37</v>
          </cell>
        </row>
        <row r="1065">
          <cell r="H1065" t="str">
            <v>PRP117052</v>
          </cell>
          <cell r="J1065">
            <v>1</v>
          </cell>
        </row>
        <row r="1066">
          <cell r="H1066" t="str">
            <v>PRP117055</v>
          </cell>
          <cell r="J1066">
            <v>5015</v>
          </cell>
        </row>
        <row r="1067">
          <cell r="H1067" t="str">
            <v>PRP117056</v>
          </cell>
          <cell r="J1067">
            <v>2031</v>
          </cell>
        </row>
        <row r="1068">
          <cell r="H1068" t="str">
            <v>PRP117057</v>
          </cell>
          <cell r="J1068">
            <v>5</v>
          </cell>
        </row>
        <row r="1069">
          <cell r="H1069" t="str">
            <v>PRP117064</v>
          </cell>
          <cell r="J1069">
            <v>128</v>
          </cell>
        </row>
        <row r="1070">
          <cell r="H1070" t="str">
            <v>PRP117065</v>
          </cell>
          <cell r="J1070">
            <v>2</v>
          </cell>
        </row>
        <row r="1071">
          <cell r="H1071" t="str">
            <v>PRP118002</v>
          </cell>
          <cell r="J1071">
            <v>2</v>
          </cell>
        </row>
        <row r="1072">
          <cell r="H1072" t="str">
            <v>PRP118003</v>
          </cell>
          <cell r="J1072">
            <v>45504</v>
          </cell>
        </row>
        <row r="1073">
          <cell r="H1073" t="str">
            <v>PRP118004</v>
          </cell>
          <cell r="J1073">
            <v>26856</v>
          </cell>
        </row>
        <row r="1074">
          <cell r="H1074" t="str">
            <v>PRP118005</v>
          </cell>
          <cell r="J1074">
            <v>26568</v>
          </cell>
        </row>
        <row r="1075">
          <cell r="H1075" t="str">
            <v>PRP118006</v>
          </cell>
          <cell r="J1075">
            <v>27288</v>
          </cell>
        </row>
        <row r="1076">
          <cell r="H1076" t="str">
            <v>PRP118008</v>
          </cell>
          <cell r="J1076">
            <v>31224</v>
          </cell>
        </row>
        <row r="1077">
          <cell r="H1077" t="str">
            <v>PRP118009</v>
          </cell>
          <cell r="J1077">
            <v>1</v>
          </cell>
        </row>
        <row r="1078">
          <cell r="H1078" t="str">
            <v>PRP118010</v>
          </cell>
          <cell r="J1078">
            <v>993</v>
          </cell>
        </row>
        <row r="1079">
          <cell r="H1079" t="str">
            <v>PRP118011</v>
          </cell>
          <cell r="J1079">
            <v>812</v>
          </cell>
        </row>
        <row r="1080">
          <cell r="H1080" t="str">
            <v>PRP118012</v>
          </cell>
          <cell r="J1080">
            <v>4</v>
          </cell>
        </row>
        <row r="1081">
          <cell r="H1081" t="str">
            <v>PRP118014</v>
          </cell>
          <cell r="J1081">
            <v>75</v>
          </cell>
        </row>
        <row r="1082">
          <cell r="H1082" t="str">
            <v>PRP118015</v>
          </cell>
          <cell r="J1082">
            <v>9</v>
          </cell>
        </row>
        <row r="1083">
          <cell r="H1083" t="str">
            <v>PRP118016</v>
          </cell>
          <cell r="J1083">
            <v>1085</v>
          </cell>
        </row>
        <row r="1084">
          <cell r="H1084" t="str">
            <v>PRP118017</v>
          </cell>
          <cell r="J1084">
            <v>3</v>
          </cell>
        </row>
        <row r="1085">
          <cell r="H1085" t="str">
            <v>PRP118020</v>
          </cell>
          <cell r="J1085">
            <v>610</v>
          </cell>
        </row>
        <row r="1086">
          <cell r="H1086" t="str">
            <v>PRP118021</v>
          </cell>
          <cell r="J1086">
            <v>9</v>
          </cell>
        </row>
        <row r="1087">
          <cell r="H1087" t="str">
            <v>PRP118023</v>
          </cell>
          <cell r="J1087">
            <v>24</v>
          </cell>
        </row>
        <row r="1088">
          <cell r="H1088" t="str">
            <v>PRP118024</v>
          </cell>
          <cell r="J1088">
            <v>180</v>
          </cell>
        </row>
        <row r="1089">
          <cell r="H1089" t="str">
            <v>PRP118025</v>
          </cell>
          <cell r="J1089">
            <v>1674</v>
          </cell>
        </row>
        <row r="1090">
          <cell r="H1090" t="str">
            <v>PRP118026</v>
          </cell>
          <cell r="J1090">
            <v>38</v>
          </cell>
        </row>
        <row r="1091">
          <cell r="H1091" t="str">
            <v>PRP118027</v>
          </cell>
          <cell r="J1091">
            <v>5</v>
          </cell>
        </row>
        <row r="1092">
          <cell r="H1092" t="str">
            <v>PRP118029</v>
          </cell>
          <cell r="J1092">
            <v>941</v>
          </cell>
        </row>
        <row r="1093">
          <cell r="H1093" t="str">
            <v>PRP118031</v>
          </cell>
          <cell r="J1093">
            <v>2</v>
          </cell>
        </row>
        <row r="1094">
          <cell r="H1094" t="str">
            <v>PRP118032</v>
          </cell>
          <cell r="J1094">
            <v>10</v>
          </cell>
        </row>
        <row r="1095">
          <cell r="H1095" t="str">
            <v>PRP118033</v>
          </cell>
          <cell r="J1095">
            <v>5</v>
          </cell>
        </row>
        <row r="1096">
          <cell r="H1096" t="str">
            <v>PRP118035</v>
          </cell>
          <cell r="J1096">
            <v>1366</v>
          </cell>
        </row>
        <row r="1097">
          <cell r="H1097" t="str">
            <v>PRP118036</v>
          </cell>
          <cell r="J1097">
            <v>1</v>
          </cell>
        </row>
        <row r="1098">
          <cell r="H1098" t="str">
            <v>PRP118037</v>
          </cell>
          <cell r="J1098">
            <v>24840</v>
          </cell>
        </row>
        <row r="1099">
          <cell r="H1099" t="str">
            <v>PRP118038</v>
          </cell>
          <cell r="J1099">
            <v>15840</v>
          </cell>
        </row>
        <row r="1100">
          <cell r="H1100" t="str">
            <v>PRP118039</v>
          </cell>
          <cell r="J1100">
            <v>18480</v>
          </cell>
        </row>
        <row r="1101">
          <cell r="H1101" t="str">
            <v>PRP119004</v>
          </cell>
          <cell r="J1101">
            <v>1</v>
          </cell>
        </row>
        <row r="1102">
          <cell r="H1102" t="str">
            <v>PRP119005</v>
          </cell>
          <cell r="J1102">
            <v>1</v>
          </cell>
        </row>
        <row r="1103">
          <cell r="H1103" t="str">
            <v>PRP119008</v>
          </cell>
          <cell r="J1103">
            <v>8</v>
          </cell>
        </row>
        <row r="1104">
          <cell r="H1104" t="str">
            <v>PRP119009</v>
          </cell>
          <cell r="J1104">
            <v>2</v>
          </cell>
        </row>
        <row r="1105">
          <cell r="H1105" t="str">
            <v>PRP119011</v>
          </cell>
          <cell r="J1105">
            <v>0</v>
          </cell>
        </row>
        <row r="1106">
          <cell r="H1106" t="str">
            <v>PRP119012</v>
          </cell>
          <cell r="J1106">
            <v>0</v>
          </cell>
        </row>
        <row r="1107">
          <cell r="H1107" t="str">
            <v>PRP119013</v>
          </cell>
          <cell r="J1107">
            <v>0</v>
          </cell>
        </row>
        <row r="1108">
          <cell r="H1108" t="str">
            <v>PRP119014</v>
          </cell>
          <cell r="J1108">
            <v>0</v>
          </cell>
        </row>
        <row r="1109">
          <cell r="H1109" t="str">
            <v>PRP119015</v>
          </cell>
          <cell r="J1109">
            <v>0</v>
          </cell>
        </row>
        <row r="1110">
          <cell r="H1110" t="str">
            <v>PRP119016</v>
          </cell>
          <cell r="J1110">
            <v>0</v>
          </cell>
        </row>
        <row r="1111">
          <cell r="H1111" t="str">
            <v>PRP119017</v>
          </cell>
          <cell r="J1111">
            <v>0</v>
          </cell>
        </row>
        <row r="1112">
          <cell r="H1112" t="str">
            <v>PRP119018</v>
          </cell>
          <cell r="J1112">
            <v>0</v>
          </cell>
        </row>
        <row r="1113">
          <cell r="H1113" t="str">
            <v>PRP119019</v>
          </cell>
          <cell r="J1113">
            <v>0</v>
          </cell>
        </row>
        <row r="1114">
          <cell r="H1114" t="str">
            <v>PRP119020</v>
          </cell>
          <cell r="J1114">
            <v>0</v>
          </cell>
        </row>
        <row r="1115">
          <cell r="H1115" t="str">
            <v>PRP119021</v>
          </cell>
          <cell r="J1115">
            <v>0</v>
          </cell>
        </row>
        <row r="1116">
          <cell r="H1116" t="str">
            <v>PRP119022</v>
          </cell>
          <cell r="J1116">
            <v>0</v>
          </cell>
        </row>
        <row r="1117">
          <cell r="H1117" t="str">
            <v>PRP119023</v>
          </cell>
          <cell r="J1117">
            <v>3</v>
          </cell>
        </row>
        <row r="1118">
          <cell r="H1118" t="str">
            <v>PRP119024</v>
          </cell>
          <cell r="J1118">
            <v>12096</v>
          </cell>
        </row>
        <row r="1119">
          <cell r="H1119" t="str">
            <v>PRP119025</v>
          </cell>
          <cell r="J1119">
            <v>25704</v>
          </cell>
        </row>
        <row r="1120">
          <cell r="H1120" t="str">
            <v>PRP119026</v>
          </cell>
          <cell r="J1120">
            <v>15976</v>
          </cell>
        </row>
        <row r="1121">
          <cell r="H1121" t="str">
            <v>PRP119027</v>
          </cell>
          <cell r="J1121">
            <v>9</v>
          </cell>
        </row>
        <row r="1122">
          <cell r="H1122" t="str">
            <v>PRP119028</v>
          </cell>
          <cell r="J1122">
            <v>9</v>
          </cell>
        </row>
        <row r="1123">
          <cell r="H1123" t="str">
            <v>PRP119029</v>
          </cell>
          <cell r="J1123">
            <v>4</v>
          </cell>
        </row>
        <row r="1124">
          <cell r="H1124" t="str">
            <v>PRP119030</v>
          </cell>
          <cell r="J1124">
            <v>40</v>
          </cell>
        </row>
        <row r="1125">
          <cell r="H1125" t="str">
            <v>PRP119031</v>
          </cell>
          <cell r="J1125">
            <v>13</v>
          </cell>
        </row>
        <row r="1126">
          <cell r="H1126" t="str">
            <v>PRP119032</v>
          </cell>
          <cell r="J1126">
            <v>3</v>
          </cell>
        </row>
        <row r="1127">
          <cell r="H1127" t="str">
            <v>PRP119033</v>
          </cell>
          <cell r="J1127">
            <v>4</v>
          </cell>
        </row>
        <row r="1128">
          <cell r="H1128" t="str">
            <v>PRP119034</v>
          </cell>
          <cell r="J1128">
            <v>788</v>
          </cell>
        </row>
        <row r="1129">
          <cell r="H1129" t="str">
            <v>PRP119035</v>
          </cell>
          <cell r="J1129">
            <v>5</v>
          </cell>
        </row>
        <row r="1130">
          <cell r="H1130" t="str">
            <v>PRP119036</v>
          </cell>
          <cell r="J1130">
            <v>16</v>
          </cell>
        </row>
        <row r="1131">
          <cell r="H1131" t="str">
            <v>PRP119037</v>
          </cell>
          <cell r="J1131">
            <v>6</v>
          </cell>
        </row>
        <row r="1132">
          <cell r="H1132" t="str">
            <v>PRP119038</v>
          </cell>
          <cell r="J1132">
            <v>21</v>
          </cell>
        </row>
        <row r="1133">
          <cell r="H1133" t="str">
            <v>PRP119039</v>
          </cell>
          <cell r="J1133">
            <v>11</v>
          </cell>
        </row>
        <row r="1134">
          <cell r="H1134" t="str">
            <v>PRP119040</v>
          </cell>
          <cell r="J1134">
            <v>16</v>
          </cell>
        </row>
        <row r="1135">
          <cell r="H1135" t="str">
            <v>PRP119041</v>
          </cell>
          <cell r="J1135">
            <v>10</v>
          </cell>
        </row>
        <row r="1136">
          <cell r="H1136" t="str">
            <v>PRP119042</v>
          </cell>
          <cell r="J1136">
            <v>10</v>
          </cell>
        </row>
        <row r="1137">
          <cell r="H1137" t="str">
            <v>PRP119043</v>
          </cell>
          <cell r="J1137">
            <v>942</v>
          </cell>
        </row>
        <row r="1138">
          <cell r="H1138" t="str">
            <v>PRP119064</v>
          </cell>
          <cell r="J1138">
            <v>3</v>
          </cell>
        </row>
        <row r="1139">
          <cell r="H1139" t="str">
            <v>PRP119066</v>
          </cell>
          <cell r="J1139">
            <v>7</v>
          </cell>
        </row>
        <row r="1140">
          <cell r="H1140" t="str">
            <v>PRP119068</v>
          </cell>
          <cell r="J1140">
            <v>717</v>
          </cell>
        </row>
        <row r="1141">
          <cell r="H1141" t="str">
            <v>PRP119069</v>
          </cell>
          <cell r="J1141">
            <v>463</v>
          </cell>
        </row>
        <row r="1142">
          <cell r="H1142" t="str">
            <v>PRP119070</v>
          </cell>
          <cell r="J1142">
            <v>385</v>
          </cell>
        </row>
        <row r="1143">
          <cell r="H1143" t="str">
            <v>PRP119072</v>
          </cell>
          <cell r="J1143">
            <v>2</v>
          </cell>
        </row>
        <row r="1144">
          <cell r="H1144" t="str">
            <v>PRP119073</v>
          </cell>
          <cell r="J1144">
            <v>102</v>
          </cell>
        </row>
        <row r="1145">
          <cell r="H1145" t="str">
            <v>PRP119074</v>
          </cell>
          <cell r="J1145">
            <v>3</v>
          </cell>
        </row>
        <row r="1146">
          <cell r="H1146" t="str">
            <v>PRP119075</v>
          </cell>
          <cell r="J1146">
            <v>54</v>
          </cell>
        </row>
        <row r="1147">
          <cell r="H1147" t="str">
            <v>PRP119076</v>
          </cell>
          <cell r="J1147">
            <v>16</v>
          </cell>
        </row>
        <row r="1148">
          <cell r="H1148" t="str">
            <v>PRP119078</v>
          </cell>
          <cell r="J1148">
            <v>10</v>
          </cell>
        </row>
        <row r="1149">
          <cell r="H1149" t="str">
            <v>PRP119079</v>
          </cell>
          <cell r="J1149">
            <v>259</v>
          </cell>
        </row>
        <row r="1150">
          <cell r="H1150" t="str">
            <v>PRP119080</v>
          </cell>
          <cell r="J1150">
            <v>183</v>
          </cell>
        </row>
        <row r="1151">
          <cell r="H1151" t="str">
            <v>PRP120001</v>
          </cell>
          <cell r="J1151">
            <v>72</v>
          </cell>
        </row>
        <row r="1152">
          <cell r="H1152" t="str">
            <v>PRP120002</v>
          </cell>
          <cell r="J1152">
            <v>50</v>
          </cell>
        </row>
        <row r="1153">
          <cell r="H1153" t="str">
            <v>PRP120003</v>
          </cell>
          <cell r="J1153">
            <v>2926</v>
          </cell>
        </row>
        <row r="1154">
          <cell r="H1154" t="str">
            <v>PRP120004</v>
          </cell>
          <cell r="J1154">
            <v>1449</v>
          </cell>
        </row>
        <row r="1155">
          <cell r="H1155" t="str">
            <v>PRP120005</v>
          </cell>
          <cell r="J1155">
            <v>1738</v>
          </cell>
        </row>
        <row r="1156">
          <cell r="H1156" t="str">
            <v>PRP120006</v>
          </cell>
          <cell r="J1156">
            <v>1106</v>
          </cell>
        </row>
        <row r="1157">
          <cell r="H1157" t="str">
            <v>PRP120007</v>
          </cell>
          <cell r="J1157">
            <v>2</v>
          </cell>
        </row>
        <row r="1158">
          <cell r="H1158" t="str">
            <v>PRP120008</v>
          </cell>
          <cell r="J1158">
            <v>1265</v>
          </cell>
        </row>
        <row r="1159">
          <cell r="H1159" t="str">
            <v>PRP120009</v>
          </cell>
          <cell r="J1159">
            <v>507</v>
          </cell>
        </row>
        <row r="1160">
          <cell r="H1160" t="str">
            <v>PRP120010</v>
          </cell>
          <cell r="J1160">
            <v>543</v>
          </cell>
        </row>
        <row r="1161">
          <cell r="H1161" t="str">
            <v>PRP120011</v>
          </cell>
          <cell r="J1161">
            <v>1094</v>
          </cell>
        </row>
        <row r="1162">
          <cell r="H1162" t="str">
            <v>PRP120012</v>
          </cell>
          <cell r="J1162">
            <v>358</v>
          </cell>
        </row>
        <row r="1163">
          <cell r="H1163" t="str">
            <v>PRP120013</v>
          </cell>
          <cell r="J1163">
            <v>1199</v>
          </cell>
        </row>
        <row r="1164">
          <cell r="H1164" t="str">
            <v>PRP120014</v>
          </cell>
          <cell r="J1164">
            <v>405</v>
          </cell>
        </row>
        <row r="1165">
          <cell r="H1165" t="str">
            <v>PRP120015</v>
          </cell>
          <cell r="J1165">
            <v>80</v>
          </cell>
        </row>
        <row r="1166">
          <cell r="H1166" t="str">
            <v>PRP120016</v>
          </cell>
          <cell r="J1166">
            <v>0</v>
          </cell>
        </row>
        <row r="1167">
          <cell r="H1167" t="str">
            <v>PRP120017</v>
          </cell>
          <cell r="J1167">
            <v>0</v>
          </cell>
        </row>
        <row r="1168">
          <cell r="H1168" t="str">
            <v>PRP120018</v>
          </cell>
          <cell r="J1168">
            <v>0</v>
          </cell>
        </row>
        <row r="1169">
          <cell r="H1169" t="str">
            <v>PRP120019</v>
          </cell>
          <cell r="J1169">
            <v>0</v>
          </cell>
        </row>
        <row r="1170">
          <cell r="H1170" t="str">
            <v>PRP120020</v>
          </cell>
          <cell r="J1170">
            <v>0</v>
          </cell>
        </row>
        <row r="1171">
          <cell r="H1171" t="str">
            <v>PRP120021</v>
          </cell>
          <cell r="J1171">
            <v>0</v>
          </cell>
        </row>
        <row r="1172">
          <cell r="H1172" t="str">
            <v>PRP120022</v>
          </cell>
          <cell r="J1172">
            <v>7</v>
          </cell>
        </row>
        <row r="1173">
          <cell r="H1173" t="str">
            <v>PRP120023</v>
          </cell>
          <cell r="J1173">
            <v>5</v>
          </cell>
        </row>
        <row r="1174">
          <cell r="H1174" t="str">
            <v>PRP120024</v>
          </cell>
          <cell r="J1174">
            <v>9</v>
          </cell>
        </row>
        <row r="1175">
          <cell r="H1175" t="str">
            <v>PRP120025</v>
          </cell>
          <cell r="J1175">
            <v>22</v>
          </cell>
        </row>
        <row r="1176">
          <cell r="H1176" t="str">
            <v>PRP120026</v>
          </cell>
          <cell r="J1176">
            <v>512</v>
          </cell>
        </row>
        <row r="1177">
          <cell r="H1177" t="str">
            <v>PRP120027</v>
          </cell>
          <cell r="J1177">
            <v>1053</v>
          </cell>
        </row>
        <row r="1178">
          <cell r="H1178" t="str">
            <v>PRP120028</v>
          </cell>
          <cell r="J1178">
            <v>2</v>
          </cell>
        </row>
        <row r="1179">
          <cell r="H1179" t="str">
            <v>PRP120029</v>
          </cell>
          <cell r="J1179">
            <v>31</v>
          </cell>
        </row>
        <row r="1180">
          <cell r="H1180" t="str">
            <v>PRP120030</v>
          </cell>
          <cell r="J1180">
            <v>10</v>
          </cell>
        </row>
        <row r="1181">
          <cell r="H1181" t="str">
            <v>PRP120031</v>
          </cell>
          <cell r="J1181">
            <v>12</v>
          </cell>
        </row>
        <row r="1182">
          <cell r="H1182" t="str">
            <v>PRP120032</v>
          </cell>
          <cell r="J1182">
            <v>777</v>
          </cell>
        </row>
        <row r="1183">
          <cell r="H1183" t="str">
            <v>PRP120033</v>
          </cell>
          <cell r="J1183">
            <v>5078</v>
          </cell>
        </row>
        <row r="1184">
          <cell r="H1184" t="str">
            <v>PRP120034</v>
          </cell>
          <cell r="J1184">
            <v>59</v>
          </cell>
        </row>
        <row r="1185">
          <cell r="H1185" t="str">
            <v>PRP120035</v>
          </cell>
          <cell r="J1185">
            <v>5</v>
          </cell>
        </row>
        <row r="1186">
          <cell r="H1186" t="str">
            <v>PRP120036</v>
          </cell>
          <cell r="J1186">
            <v>866</v>
          </cell>
        </row>
        <row r="1187">
          <cell r="H1187" t="str">
            <v>PRP120037</v>
          </cell>
          <cell r="J1187">
            <v>5</v>
          </cell>
        </row>
        <row r="1188">
          <cell r="H1188" t="str">
            <v>PRP120038</v>
          </cell>
          <cell r="J1188">
            <v>10</v>
          </cell>
        </row>
        <row r="1189">
          <cell r="H1189" t="str">
            <v>PRP120039</v>
          </cell>
          <cell r="J1189">
            <v>965</v>
          </cell>
        </row>
        <row r="1190">
          <cell r="H1190" t="str">
            <v>PRP120040</v>
          </cell>
          <cell r="J1190">
            <v>292</v>
          </cell>
        </row>
        <row r="1191">
          <cell r="H1191" t="str">
            <v>PRP120042</v>
          </cell>
          <cell r="J1191">
            <v>1043</v>
          </cell>
        </row>
        <row r="1192">
          <cell r="H1192" t="str">
            <v>PRP120043</v>
          </cell>
          <cell r="J1192">
            <v>1142</v>
          </cell>
        </row>
        <row r="1193">
          <cell r="H1193" t="str">
            <v>PRP120044</v>
          </cell>
          <cell r="J1193">
            <v>9450</v>
          </cell>
        </row>
        <row r="1194">
          <cell r="H1194" t="str">
            <v>PRP120045</v>
          </cell>
          <cell r="J1194">
            <v>12488</v>
          </cell>
        </row>
        <row r="1195">
          <cell r="H1195" t="str">
            <v>PRP120046</v>
          </cell>
          <cell r="J1195">
            <v>1562</v>
          </cell>
        </row>
        <row r="1196">
          <cell r="H1196" t="str">
            <v>PRP120047</v>
          </cell>
          <cell r="J1196">
            <v>44</v>
          </cell>
        </row>
        <row r="1197">
          <cell r="H1197" t="str">
            <v>PRP120048</v>
          </cell>
          <cell r="J1197">
            <v>11</v>
          </cell>
        </row>
        <row r="1198">
          <cell r="H1198" t="str">
            <v>PRP120049</v>
          </cell>
          <cell r="J1198">
            <v>111</v>
          </cell>
        </row>
        <row r="1199">
          <cell r="H1199" t="str">
            <v>PRP120050</v>
          </cell>
          <cell r="J1199">
            <v>142</v>
          </cell>
        </row>
        <row r="1200">
          <cell r="H1200" t="str">
            <v>PRP120051</v>
          </cell>
          <cell r="J1200">
            <v>10</v>
          </cell>
        </row>
        <row r="1201">
          <cell r="H1201" t="str">
            <v>PRP120052</v>
          </cell>
          <cell r="J1201">
            <v>4224</v>
          </cell>
        </row>
        <row r="1202">
          <cell r="H1202" t="str">
            <v>PRP120053</v>
          </cell>
          <cell r="J1202">
            <v>2691</v>
          </cell>
        </row>
        <row r="1203">
          <cell r="H1203" t="str">
            <v>PRP120054</v>
          </cell>
          <cell r="J1203">
            <v>10</v>
          </cell>
        </row>
        <row r="1204">
          <cell r="H1204" t="str">
            <v>PRP120055</v>
          </cell>
          <cell r="J1204">
            <v>122</v>
          </cell>
        </row>
        <row r="1205">
          <cell r="H1205" t="str">
            <v>PRP120056</v>
          </cell>
          <cell r="J1205">
            <v>2</v>
          </cell>
        </row>
        <row r="1206">
          <cell r="H1206" t="str">
            <v>PRP120057</v>
          </cell>
          <cell r="J1206">
            <v>16</v>
          </cell>
        </row>
        <row r="1207">
          <cell r="H1207" t="str">
            <v>PRP120058</v>
          </cell>
          <cell r="J1207">
            <v>48</v>
          </cell>
        </row>
        <row r="1208">
          <cell r="H1208" t="str">
            <v>PRP120059</v>
          </cell>
          <cell r="J1208">
            <v>103</v>
          </cell>
        </row>
        <row r="1209">
          <cell r="H1209" t="str">
            <v>PRP120060</v>
          </cell>
          <cell r="J1209">
            <v>326</v>
          </cell>
        </row>
        <row r="1210">
          <cell r="H1210" t="str">
            <v>PRP121001</v>
          </cell>
          <cell r="J1210">
            <v>4</v>
          </cell>
        </row>
        <row r="1211">
          <cell r="H1211" t="str">
            <v>PRP121002</v>
          </cell>
          <cell r="J1211">
            <v>18</v>
          </cell>
        </row>
        <row r="1212">
          <cell r="H1212" t="str">
            <v>PRP121012</v>
          </cell>
          <cell r="J1212">
            <v>1786</v>
          </cell>
        </row>
        <row r="1213">
          <cell r="H1213" t="str">
            <v>PRP121013</v>
          </cell>
          <cell r="J1213">
            <v>1890</v>
          </cell>
        </row>
        <row r="1214">
          <cell r="H1214" t="str">
            <v>PRP121014</v>
          </cell>
          <cell r="J1214">
            <v>2209</v>
          </cell>
        </row>
        <row r="1215">
          <cell r="H1215" t="str">
            <v>PRP121016</v>
          </cell>
          <cell r="J1215">
            <v>2519</v>
          </cell>
        </row>
        <row r="1216">
          <cell r="H1216" t="str">
            <v>PRP121017</v>
          </cell>
          <cell r="J1216">
            <v>1729</v>
          </cell>
        </row>
        <row r="1217">
          <cell r="H1217" t="str">
            <v>PRP121018</v>
          </cell>
          <cell r="J1217">
            <v>178</v>
          </cell>
        </row>
        <row r="1218">
          <cell r="H1218" t="str">
            <v>PRP121019</v>
          </cell>
          <cell r="J1218">
            <v>6</v>
          </cell>
        </row>
        <row r="1219">
          <cell r="H1219" t="str">
            <v>PRP121020</v>
          </cell>
          <cell r="J1219">
            <v>137</v>
          </cell>
        </row>
        <row r="1220">
          <cell r="H1220" t="str">
            <v>PRP121021</v>
          </cell>
          <cell r="J1220">
            <v>111</v>
          </cell>
        </row>
        <row r="1221">
          <cell r="H1221" t="str">
            <v>PRP121022</v>
          </cell>
          <cell r="J1221">
            <v>1681</v>
          </cell>
        </row>
        <row r="1222">
          <cell r="H1222" t="str">
            <v>PRP121023</v>
          </cell>
          <cell r="J1222">
            <v>130</v>
          </cell>
        </row>
        <row r="1223">
          <cell r="H1223" t="str">
            <v>PRP121024</v>
          </cell>
          <cell r="J1223">
            <v>328</v>
          </cell>
        </row>
        <row r="1224">
          <cell r="H1224" t="str">
            <v>PRP121025</v>
          </cell>
          <cell r="J1224">
            <v>285</v>
          </cell>
        </row>
        <row r="1225">
          <cell r="H1225" t="str">
            <v>PRP121026</v>
          </cell>
          <cell r="J1225">
            <v>723</v>
          </cell>
        </row>
        <row r="1226">
          <cell r="H1226" t="str">
            <v>PRP121027</v>
          </cell>
          <cell r="J1226">
            <v>322</v>
          </cell>
        </row>
        <row r="1227">
          <cell r="H1227" t="str">
            <v>PRP121028</v>
          </cell>
          <cell r="J1227">
            <v>160</v>
          </cell>
        </row>
        <row r="1228">
          <cell r="H1228" t="str">
            <v>PRP121029</v>
          </cell>
          <cell r="J1228">
            <v>164</v>
          </cell>
        </row>
        <row r="1229">
          <cell r="H1229" t="str">
            <v>PRP121030</v>
          </cell>
          <cell r="J1229">
            <v>1276</v>
          </cell>
        </row>
        <row r="1230">
          <cell r="H1230" t="str">
            <v>PRP121031</v>
          </cell>
          <cell r="J1230">
            <v>1221</v>
          </cell>
        </row>
        <row r="1231">
          <cell r="H1231" t="str">
            <v>PRP121040</v>
          </cell>
          <cell r="J1231">
            <v>735</v>
          </cell>
        </row>
        <row r="1232">
          <cell r="H1232" t="str">
            <v>PRP121041</v>
          </cell>
          <cell r="J1232">
            <v>386</v>
          </cell>
        </row>
        <row r="1233">
          <cell r="H1233" t="str">
            <v>PRP121042</v>
          </cell>
          <cell r="J1233">
            <v>865</v>
          </cell>
        </row>
        <row r="1234">
          <cell r="H1234" t="str">
            <v>PRP121043</v>
          </cell>
          <cell r="J1234">
            <v>761</v>
          </cell>
        </row>
        <row r="1235">
          <cell r="H1235" t="str">
            <v>PRP121044</v>
          </cell>
          <cell r="J1235">
            <v>110</v>
          </cell>
        </row>
        <row r="1236">
          <cell r="H1236" t="str">
            <v>PRP121045</v>
          </cell>
          <cell r="J1236">
            <v>202</v>
          </cell>
        </row>
        <row r="1237">
          <cell r="H1237" t="str">
            <v>PRP121047</v>
          </cell>
          <cell r="J1237">
            <v>30</v>
          </cell>
        </row>
        <row r="1238">
          <cell r="H1238" t="str">
            <v>PRP121048</v>
          </cell>
          <cell r="J1238">
            <v>77</v>
          </cell>
        </row>
        <row r="1239">
          <cell r="H1239" t="str">
            <v>PRP121049</v>
          </cell>
          <cell r="J1239">
            <v>4964</v>
          </cell>
        </row>
        <row r="1240">
          <cell r="H1240" t="str">
            <v>PRP121050</v>
          </cell>
          <cell r="J1240">
            <v>375</v>
          </cell>
        </row>
        <row r="1241">
          <cell r="H1241" t="str">
            <v>PRP121052</v>
          </cell>
          <cell r="J1241">
            <v>126</v>
          </cell>
        </row>
        <row r="1242">
          <cell r="H1242" t="str">
            <v>PRP122001</v>
          </cell>
          <cell r="J1242">
            <v>2097</v>
          </cell>
        </row>
        <row r="1243">
          <cell r="H1243" t="str">
            <v>PRP122002</v>
          </cell>
          <cell r="J1243">
            <v>5409</v>
          </cell>
        </row>
        <row r="1244">
          <cell r="H1244" t="str">
            <v>PRP122003</v>
          </cell>
          <cell r="J1244">
            <v>5272</v>
          </cell>
        </row>
        <row r="1245">
          <cell r="H1245" t="str">
            <v>PRP122004</v>
          </cell>
          <cell r="J1245">
            <v>3137</v>
          </cell>
        </row>
        <row r="1246">
          <cell r="H1246" t="str">
            <v>PRP122005</v>
          </cell>
          <cell r="J1246">
            <v>5</v>
          </cell>
        </row>
        <row r="1247">
          <cell r="H1247" t="str">
            <v>PRP122006</v>
          </cell>
          <cell r="J1247">
            <v>4343</v>
          </cell>
        </row>
        <row r="1248">
          <cell r="H1248" t="str">
            <v>PRP122007</v>
          </cell>
          <cell r="J1248">
            <v>60</v>
          </cell>
        </row>
        <row r="1249">
          <cell r="H1249" t="str">
            <v>PRP122008</v>
          </cell>
          <cell r="J1249">
            <v>1368</v>
          </cell>
        </row>
        <row r="1250">
          <cell r="H1250" t="str">
            <v>PRP122009</v>
          </cell>
          <cell r="J1250">
            <v>1443</v>
          </cell>
        </row>
        <row r="1251">
          <cell r="H1251" t="str">
            <v>PRP122010</v>
          </cell>
          <cell r="J1251">
            <v>1717</v>
          </cell>
        </row>
        <row r="1252">
          <cell r="H1252" t="str">
            <v>PRP122011</v>
          </cell>
          <cell r="J1252">
            <v>64</v>
          </cell>
        </row>
        <row r="1253">
          <cell r="H1253" t="str">
            <v>PRP122012</v>
          </cell>
          <cell r="J1253">
            <v>3494</v>
          </cell>
        </row>
        <row r="1254">
          <cell r="H1254" t="str">
            <v>PRP122013</v>
          </cell>
          <cell r="J1254">
            <v>1043</v>
          </cell>
        </row>
        <row r="1255">
          <cell r="H1255" t="str">
            <v>PRP122014</v>
          </cell>
          <cell r="J1255">
            <v>1418</v>
          </cell>
        </row>
        <row r="1256">
          <cell r="H1256" t="str">
            <v>PRP122015</v>
          </cell>
          <cell r="J1256">
            <v>4260</v>
          </cell>
        </row>
        <row r="1257">
          <cell r="H1257" t="str">
            <v>PRP122016</v>
          </cell>
          <cell r="J1257">
            <v>56</v>
          </cell>
        </row>
        <row r="1258">
          <cell r="H1258" t="str">
            <v>PRP122017</v>
          </cell>
          <cell r="J1258">
            <v>21</v>
          </cell>
        </row>
        <row r="1259">
          <cell r="H1259" t="str">
            <v>PRP122018</v>
          </cell>
          <cell r="J1259">
            <v>16</v>
          </cell>
        </row>
        <row r="1260">
          <cell r="H1260" t="str">
            <v>PRP122019</v>
          </cell>
          <cell r="J1260">
            <v>289</v>
          </cell>
        </row>
        <row r="1261">
          <cell r="H1261" t="str">
            <v>PRP122020</v>
          </cell>
          <cell r="J1261">
            <v>3660</v>
          </cell>
        </row>
        <row r="1262">
          <cell r="H1262" t="str">
            <v>PRP122021</v>
          </cell>
          <cell r="J1262">
            <v>2592</v>
          </cell>
        </row>
        <row r="1263">
          <cell r="H1263" t="str">
            <v>PRP122022</v>
          </cell>
          <cell r="J1263">
            <v>2972</v>
          </cell>
        </row>
        <row r="1264">
          <cell r="H1264" t="str">
            <v>PRP122023</v>
          </cell>
          <cell r="J1264">
            <v>155</v>
          </cell>
        </row>
        <row r="1265">
          <cell r="H1265" t="str">
            <v>PRP122024</v>
          </cell>
          <cell r="J1265">
            <v>2</v>
          </cell>
        </row>
        <row r="1266">
          <cell r="H1266" t="str">
            <v>PRP122025</v>
          </cell>
          <cell r="J1266">
            <v>1186</v>
          </cell>
        </row>
        <row r="1267">
          <cell r="H1267" t="str">
            <v>PRP122026</v>
          </cell>
          <cell r="J1267">
            <v>2332</v>
          </cell>
        </row>
        <row r="1268">
          <cell r="H1268" t="str">
            <v>PRP122027</v>
          </cell>
          <cell r="J1268">
            <v>28</v>
          </cell>
        </row>
        <row r="1269">
          <cell r="H1269" t="str">
            <v>PRP122028</v>
          </cell>
          <cell r="J1269">
            <v>20</v>
          </cell>
        </row>
        <row r="1270">
          <cell r="H1270" t="str">
            <v>PRP122029</v>
          </cell>
          <cell r="J1270">
            <v>5004</v>
          </cell>
        </row>
        <row r="1271">
          <cell r="H1271" t="str">
            <v>PRP122031</v>
          </cell>
          <cell r="J1271">
            <v>247</v>
          </cell>
        </row>
        <row r="1272">
          <cell r="H1272" t="str">
            <v>PRP122032</v>
          </cell>
          <cell r="J1272">
            <v>2114</v>
          </cell>
        </row>
        <row r="1273">
          <cell r="H1273" t="str">
            <v>PRP123001</v>
          </cell>
          <cell r="J1273">
            <v>664</v>
          </cell>
        </row>
        <row r="1274">
          <cell r="H1274" t="str">
            <v>PRP123002</v>
          </cell>
          <cell r="J1274">
            <v>15</v>
          </cell>
        </row>
        <row r="1275">
          <cell r="H1275" t="str">
            <v>PRP123003</v>
          </cell>
          <cell r="J1275">
            <v>1788</v>
          </cell>
        </row>
        <row r="1276">
          <cell r="H1276" t="str">
            <v>PRP123004</v>
          </cell>
          <cell r="J1276">
            <v>7224</v>
          </cell>
        </row>
        <row r="1277">
          <cell r="H1277" t="str">
            <v>PRP123005</v>
          </cell>
          <cell r="J1277">
            <v>4630</v>
          </cell>
        </row>
        <row r="1278">
          <cell r="H1278" t="str">
            <v>PRP123006</v>
          </cell>
          <cell r="J1278">
            <v>2577</v>
          </cell>
        </row>
        <row r="1279">
          <cell r="H1279" t="str">
            <v>PRP123007</v>
          </cell>
          <cell r="J1279">
            <v>2692</v>
          </cell>
        </row>
        <row r="1280">
          <cell r="H1280" t="str">
            <v>PRP123009</v>
          </cell>
          <cell r="J1280">
            <v>3548</v>
          </cell>
        </row>
        <row r="1281">
          <cell r="H1281" t="str">
            <v>PRP123010</v>
          </cell>
          <cell r="J1281">
            <v>4442</v>
          </cell>
        </row>
        <row r="1282">
          <cell r="H1282" t="str">
            <v>PRP123011</v>
          </cell>
          <cell r="J1282">
            <v>2658</v>
          </cell>
        </row>
        <row r="1283">
          <cell r="H1283" t="str">
            <v>PRP123013</v>
          </cell>
          <cell r="J1283">
            <v>5160</v>
          </cell>
        </row>
        <row r="1284">
          <cell r="H1284" t="str">
            <v>PRP123014</v>
          </cell>
          <cell r="J1284">
            <v>3833</v>
          </cell>
        </row>
        <row r="1285">
          <cell r="H1285" t="str">
            <v>PRP123016</v>
          </cell>
          <cell r="J1285">
            <v>3828</v>
          </cell>
        </row>
        <row r="1286">
          <cell r="H1286" t="str">
            <v>PRP123017</v>
          </cell>
          <cell r="J1286">
            <v>4484</v>
          </cell>
        </row>
        <row r="1287">
          <cell r="H1287" t="str">
            <v>PRP123018</v>
          </cell>
          <cell r="J1287">
            <v>4953</v>
          </cell>
        </row>
        <row r="1288">
          <cell r="H1288" t="str">
            <v>PRP123019</v>
          </cell>
          <cell r="J1288">
            <v>3892</v>
          </cell>
        </row>
        <row r="1289">
          <cell r="H1289" t="str">
            <v>PRP123020</v>
          </cell>
          <cell r="J1289">
            <v>1633</v>
          </cell>
        </row>
        <row r="1290">
          <cell r="H1290" t="str">
            <v>PRP123021</v>
          </cell>
          <cell r="J1290">
            <v>2862</v>
          </cell>
        </row>
        <row r="1291">
          <cell r="H1291" t="str">
            <v>PRP123022</v>
          </cell>
          <cell r="J1291">
            <v>9</v>
          </cell>
        </row>
        <row r="1292">
          <cell r="H1292" t="str">
            <v>PRP123023</v>
          </cell>
          <cell r="J1292">
            <v>12</v>
          </cell>
        </row>
        <row r="1293">
          <cell r="H1293" t="str">
            <v>PRP123024</v>
          </cell>
          <cell r="J1293">
            <v>1050</v>
          </cell>
        </row>
        <row r="1294">
          <cell r="H1294" t="str">
            <v>PRP123025</v>
          </cell>
          <cell r="J1294">
            <v>883</v>
          </cell>
        </row>
        <row r="1295">
          <cell r="H1295" t="str">
            <v>PRP123026</v>
          </cell>
          <cell r="J1295">
            <v>2926</v>
          </cell>
        </row>
        <row r="1296">
          <cell r="H1296" t="str">
            <v>PRP123027</v>
          </cell>
          <cell r="J1296">
            <v>583</v>
          </cell>
        </row>
        <row r="1297">
          <cell r="H1297" t="str">
            <v>PRP123028</v>
          </cell>
          <cell r="J1297">
            <v>941</v>
          </cell>
        </row>
        <row r="1298">
          <cell r="H1298" t="str">
            <v>PRP123029</v>
          </cell>
          <cell r="J1298">
            <v>2478</v>
          </cell>
        </row>
        <row r="1299">
          <cell r="H1299" t="str">
            <v>PRP123030</v>
          </cell>
          <cell r="J1299">
            <v>1123</v>
          </cell>
        </row>
        <row r="1300">
          <cell r="H1300" t="str">
            <v>PRP123031</v>
          </cell>
          <cell r="J1300">
            <v>721</v>
          </cell>
        </row>
        <row r="1301">
          <cell r="H1301" t="str">
            <v>PRP123032</v>
          </cell>
          <cell r="J1301">
            <v>4829</v>
          </cell>
        </row>
        <row r="1302">
          <cell r="H1302" t="str">
            <v>PRP123033</v>
          </cell>
          <cell r="J1302">
            <v>2820</v>
          </cell>
        </row>
        <row r="1303">
          <cell r="H1303" t="str">
            <v>PRP123034</v>
          </cell>
          <cell r="J1303">
            <v>3012</v>
          </cell>
        </row>
        <row r="1304">
          <cell r="H1304" t="str">
            <v>PRP123035</v>
          </cell>
          <cell r="J1304">
            <v>1037</v>
          </cell>
        </row>
        <row r="1305">
          <cell r="H1305" t="str">
            <v>PRP123036</v>
          </cell>
          <cell r="J1305">
            <v>48</v>
          </cell>
        </row>
        <row r="1306">
          <cell r="H1306" t="str">
            <v>PRP123038</v>
          </cell>
          <cell r="J1306">
            <v>0</v>
          </cell>
        </row>
        <row r="1307">
          <cell r="H1307" t="str">
            <v>PRP123039</v>
          </cell>
          <cell r="J1307">
            <v>2346</v>
          </cell>
        </row>
        <row r="1308">
          <cell r="H1308" t="str">
            <v>PRP123040</v>
          </cell>
          <cell r="J1308">
            <v>1074</v>
          </cell>
        </row>
        <row r="1309">
          <cell r="H1309" t="str">
            <v>PRP123041</v>
          </cell>
          <cell r="J1309">
            <v>3674</v>
          </cell>
        </row>
        <row r="1310">
          <cell r="H1310" t="str">
            <v>PRP123042</v>
          </cell>
          <cell r="J1310">
            <v>4240</v>
          </cell>
        </row>
        <row r="1311">
          <cell r="H1311" t="str">
            <v>PRP123043</v>
          </cell>
          <cell r="J1311">
            <v>5509</v>
          </cell>
        </row>
        <row r="1312">
          <cell r="H1312" t="str">
            <v>PRP123044</v>
          </cell>
          <cell r="J1312">
            <v>2604</v>
          </cell>
        </row>
        <row r="1313">
          <cell r="H1313" t="str">
            <v>PRP123045</v>
          </cell>
          <cell r="J1313">
            <v>7808</v>
          </cell>
        </row>
        <row r="1314">
          <cell r="H1314" t="str">
            <v>PRP123046</v>
          </cell>
          <cell r="J1314">
            <v>1170</v>
          </cell>
        </row>
        <row r="1315">
          <cell r="H1315" t="str">
            <v>PRP123047</v>
          </cell>
          <cell r="J1315">
            <v>2519</v>
          </cell>
        </row>
        <row r="1316">
          <cell r="H1316" t="str">
            <v>PRP123048</v>
          </cell>
          <cell r="J1316">
            <v>3528</v>
          </cell>
        </row>
        <row r="1317">
          <cell r="H1317" t="str">
            <v>PRP123049</v>
          </cell>
          <cell r="J1317">
            <v>2777</v>
          </cell>
        </row>
        <row r="1318">
          <cell r="H1318" t="str">
            <v>PRP123050</v>
          </cell>
          <cell r="J1318">
            <v>1579</v>
          </cell>
        </row>
        <row r="1319">
          <cell r="H1319" t="str">
            <v>PRP123051</v>
          </cell>
          <cell r="J1319">
            <v>2224</v>
          </cell>
        </row>
        <row r="1320">
          <cell r="H1320" t="str">
            <v>PRP123052</v>
          </cell>
          <cell r="J1320">
            <v>2942</v>
          </cell>
        </row>
        <row r="1321">
          <cell r="H1321" t="str">
            <v>PRP123053</v>
          </cell>
          <cell r="J1321">
            <v>4891</v>
          </cell>
        </row>
        <row r="1322">
          <cell r="H1322" t="str">
            <v>PRP123054</v>
          </cell>
          <cell r="J1322">
            <v>3838</v>
          </cell>
        </row>
        <row r="1323">
          <cell r="H1323" t="str">
            <v>PRP123055</v>
          </cell>
          <cell r="J1323">
            <v>676</v>
          </cell>
        </row>
        <row r="1324">
          <cell r="H1324" t="str">
            <v>PRP123056</v>
          </cell>
          <cell r="J1324">
            <v>1748</v>
          </cell>
        </row>
        <row r="1325">
          <cell r="H1325" t="str">
            <v>PRP123057</v>
          </cell>
          <cell r="J1325">
            <v>977</v>
          </cell>
        </row>
        <row r="1326">
          <cell r="H1326" t="str">
            <v>PRP123058</v>
          </cell>
          <cell r="J1326">
            <v>901</v>
          </cell>
        </row>
        <row r="1327">
          <cell r="H1327" t="str">
            <v>PRP123059</v>
          </cell>
          <cell r="J1327">
            <v>789</v>
          </cell>
        </row>
        <row r="1328">
          <cell r="H1328" t="str">
            <v>PRP123060</v>
          </cell>
          <cell r="J1328">
            <v>1056</v>
          </cell>
        </row>
        <row r="1329">
          <cell r="H1329" t="str">
            <v>PRP123061</v>
          </cell>
          <cell r="J1329">
            <v>667</v>
          </cell>
        </row>
        <row r="1330">
          <cell r="H1330" t="str">
            <v>PRP123062</v>
          </cell>
          <cell r="J1330">
            <v>1245</v>
          </cell>
        </row>
        <row r="1331">
          <cell r="H1331" t="str">
            <v>PRP123063</v>
          </cell>
          <cell r="J1331">
            <v>865</v>
          </cell>
        </row>
        <row r="1332">
          <cell r="H1332" t="str">
            <v>PRP123064</v>
          </cell>
          <cell r="J1332">
            <v>849</v>
          </cell>
        </row>
        <row r="1333">
          <cell r="H1333" t="str">
            <v>PRP123065</v>
          </cell>
          <cell r="J1333">
            <v>1273</v>
          </cell>
        </row>
        <row r="1334">
          <cell r="H1334" t="str">
            <v>PRP124001</v>
          </cell>
          <cell r="J1334">
            <v>2417</v>
          </cell>
        </row>
        <row r="1335">
          <cell r="H1335" t="str">
            <v>PRP124002</v>
          </cell>
          <cell r="J1335">
            <v>1127</v>
          </cell>
        </row>
        <row r="1336">
          <cell r="H1336" t="str">
            <v>PRP124003</v>
          </cell>
          <cell r="J1336">
            <v>5785</v>
          </cell>
        </row>
        <row r="1337">
          <cell r="H1337" t="str">
            <v>PRP124004</v>
          </cell>
          <cell r="J1337">
            <v>194</v>
          </cell>
        </row>
        <row r="1338">
          <cell r="H1338" t="str">
            <v>PRP124005</v>
          </cell>
          <cell r="J1338">
            <v>4822</v>
          </cell>
        </row>
        <row r="1339">
          <cell r="H1339" t="str">
            <v>PRP124006</v>
          </cell>
          <cell r="J1339">
            <v>1368</v>
          </cell>
        </row>
        <row r="1340">
          <cell r="H1340" t="str">
            <v>PRP124007</v>
          </cell>
          <cell r="J1340">
            <v>177</v>
          </cell>
        </row>
        <row r="1341">
          <cell r="H1341" t="str">
            <v>PRP124008</v>
          </cell>
          <cell r="J1341">
            <v>2852</v>
          </cell>
        </row>
        <row r="1342">
          <cell r="H1342" t="str">
            <v>PRP124009</v>
          </cell>
          <cell r="J1342">
            <v>1035</v>
          </cell>
        </row>
        <row r="1343">
          <cell r="H1343" t="str">
            <v>PRP124010</v>
          </cell>
          <cell r="J1343">
            <v>1968</v>
          </cell>
        </row>
        <row r="1344">
          <cell r="H1344" t="str">
            <v>PRP124011</v>
          </cell>
          <cell r="J1344">
            <v>3458</v>
          </cell>
        </row>
        <row r="1345">
          <cell r="H1345" t="str">
            <v>PRP124012</v>
          </cell>
          <cell r="J1345">
            <v>2399</v>
          </cell>
        </row>
        <row r="1346">
          <cell r="H1346" t="str">
            <v>PRP124013</v>
          </cell>
          <cell r="J1346">
            <v>2123</v>
          </cell>
        </row>
        <row r="1347">
          <cell r="H1347" t="str">
            <v>PRP124014</v>
          </cell>
          <cell r="J1347">
            <v>1186</v>
          </cell>
        </row>
        <row r="1348">
          <cell r="H1348" t="str">
            <v>PRP124015</v>
          </cell>
          <cell r="J1348">
            <v>6923</v>
          </cell>
        </row>
        <row r="1349">
          <cell r="H1349" t="str">
            <v>PRP124016</v>
          </cell>
          <cell r="J1349">
            <v>866</v>
          </cell>
        </row>
        <row r="1350">
          <cell r="H1350" t="str">
            <v>PRP124017</v>
          </cell>
          <cell r="J1350">
            <v>498</v>
          </cell>
        </row>
        <row r="1351">
          <cell r="H1351" t="str">
            <v>PRP124018</v>
          </cell>
          <cell r="J1351">
            <v>3791</v>
          </cell>
        </row>
        <row r="1352">
          <cell r="H1352" t="str">
            <v>PRP124019</v>
          </cell>
          <cell r="J1352">
            <v>1147</v>
          </cell>
        </row>
        <row r="1353">
          <cell r="H1353" t="str">
            <v>PRP124020</v>
          </cell>
          <cell r="J1353">
            <v>3279</v>
          </cell>
        </row>
        <row r="1354">
          <cell r="H1354" t="str">
            <v>PRP124021</v>
          </cell>
          <cell r="J1354">
            <v>6481</v>
          </cell>
        </row>
        <row r="1355">
          <cell r="H1355" t="str">
            <v>PRP124031</v>
          </cell>
          <cell r="J1355">
            <v>4189</v>
          </cell>
        </row>
        <row r="1356">
          <cell r="H1356" t="str">
            <v>PRP124032</v>
          </cell>
          <cell r="J1356">
            <v>1388</v>
          </cell>
        </row>
        <row r="1357">
          <cell r="H1357" t="str">
            <v>PRP124033</v>
          </cell>
          <cell r="J1357">
            <v>1367</v>
          </cell>
        </row>
        <row r="1358">
          <cell r="H1358" t="str">
            <v>PRP124034</v>
          </cell>
          <cell r="J1358">
            <v>2121</v>
          </cell>
        </row>
        <row r="1359">
          <cell r="H1359" t="str">
            <v>PRP124035</v>
          </cell>
          <cell r="J1359">
            <v>1716</v>
          </cell>
        </row>
        <row r="1360">
          <cell r="H1360" t="str">
            <v>PRP124036</v>
          </cell>
          <cell r="J1360">
            <v>1008</v>
          </cell>
        </row>
        <row r="1361">
          <cell r="H1361" t="str">
            <v>PRP124037</v>
          </cell>
          <cell r="J1361">
            <v>2181</v>
          </cell>
        </row>
        <row r="1362">
          <cell r="H1362" t="str">
            <v>PRP124038</v>
          </cell>
          <cell r="J1362">
            <v>2601</v>
          </cell>
        </row>
        <row r="1363">
          <cell r="H1363" t="str">
            <v>PRP124039</v>
          </cell>
          <cell r="J1363">
            <v>631</v>
          </cell>
        </row>
        <row r="1364">
          <cell r="H1364" t="str">
            <v>PRP124040</v>
          </cell>
          <cell r="J1364">
            <v>3804</v>
          </cell>
        </row>
        <row r="1365">
          <cell r="H1365" t="str">
            <v>PRP124041</v>
          </cell>
          <cell r="J1365">
            <v>3969</v>
          </cell>
        </row>
        <row r="1366">
          <cell r="H1366" t="str">
            <v>PRP124042</v>
          </cell>
          <cell r="J1366">
            <v>61</v>
          </cell>
        </row>
        <row r="1367">
          <cell r="H1367" t="str">
            <v>PRP124043</v>
          </cell>
          <cell r="J1367">
            <v>1405</v>
          </cell>
        </row>
        <row r="1368">
          <cell r="H1368" t="str">
            <v>PRP124044</v>
          </cell>
          <cell r="J1368">
            <v>4443</v>
          </cell>
        </row>
        <row r="1369">
          <cell r="H1369" t="str">
            <v>PRP124045</v>
          </cell>
          <cell r="J1369">
            <v>5610</v>
          </cell>
        </row>
        <row r="1370">
          <cell r="H1370" t="str">
            <v>PRP124046</v>
          </cell>
          <cell r="J1370">
            <v>3803</v>
          </cell>
        </row>
        <row r="1371">
          <cell r="H1371" t="str">
            <v>PRP124047</v>
          </cell>
          <cell r="J1371">
            <v>2629</v>
          </cell>
        </row>
        <row r="1372">
          <cell r="H1372" t="str">
            <v>PRP124066</v>
          </cell>
          <cell r="J1372">
            <v>205</v>
          </cell>
        </row>
        <row r="1373">
          <cell r="H1373" t="str">
            <v>PRP124067</v>
          </cell>
          <cell r="J1373">
            <v>125</v>
          </cell>
        </row>
        <row r="1374">
          <cell r="H1374" t="str">
            <v>PRP125001</v>
          </cell>
          <cell r="J1374">
            <v>2519</v>
          </cell>
        </row>
        <row r="1375">
          <cell r="H1375" t="str">
            <v>PRP125002</v>
          </cell>
          <cell r="J1375">
            <v>483</v>
          </cell>
        </row>
        <row r="1376">
          <cell r="H1376" t="str">
            <v>PRP125003</v>
          </cell>
          <cell r="J1376">
            <v>2210</v>
          </cell>
        </row>
        <row r="1377">
          <cell r="H1377" t="str">
            <v>PRP125004</v>
          </cell>
          <cell r="J1377">
            <v>773</v>
          </cell>
        </row>
        <row r="1378">
          <cell r="H1378" t="str">
            <v>PRP125005</v>
          </cell>
          <cell r="J1378">
            <v>1029</v>
          </cell>
        </row>
        <row r="1379">
          <cell r="H1379" t="str">
            <v>PRP125006</v>
          </cell>
          <cell r="J1379">
            <v>1821</v>
          </cell>
        </row>
        <row r="1380">
          <cell r="H1380" t="str">
            <v>PRP125007</v>
          </cell>
          <cell r="J1380">
            <v>1289</v>
          </cell>
        </row>
        <row r="1381">
          <cell r="H1381" t="str">
            <v>PRP125008</v>
          </cell>
          <cell r="J1381">
            <v>2116</v>
          </cell>
        </row>
        <row r="1382">
          <cell r="H1382" t="str">
            <v>PRP125009</v>
          </cell>
          <cell r="J1382">
            <v>1427</v>
          </cell>
        </row>
        <row r="1383">
          <cell r="H1383" t="str">
            <v>PRP125010</v>
          </cell>
          <cell r="J1383">
            <v>9552</v>
          </cell>
        </row>
        <row r="1384">
          <cell r="H1384" t="str">
            <v>PRP125011</v>
          </cell>
          <cell r="J1384">
            <v>17136</v>
          </cell>
        </row>
        <row r="1385">
          <cell r="H1385" t="str">
            <v>PRP125012</v>
          </cell>
          <cell r="J1385">
            <v>13176</v>
          </cell>
        </row>
        <row r="1386">
          <cell r="H1386" t="str">
            <v>PRP125013</v>
          </cell>
          <cell r="J1386">
            <v>12816</v>
          </cell>
        </row>
        <row r="1387">
          <cell r="H1387" t="str">
            <v>PRP125014</v>
          </cell>
          <cell r="J1387">
            <v>15072</v>
          </cell>
        </row>
        <row r="1388">
          <cell r="H1388" t="str">
            <v>PRP125015</v>
          </cell>
          <cell r="J1388">
            <v>15024</v>
          </cell>
        </row>
        <row r="1389">
          <cell r="H1389" t="str">
            <v>PRP125016</v>
          </cell>
          <cell r="J1389">
            <v>3328</v>
          </cell>
        </row>
        <row r="1390">
          <cell r="H1390" t="str">
            <v>PRP125017</v>
          </cell>
          <cell r="J1390">
            <v>2878</v>
          </cell>
        </row>
        <row r="1391">
          <cell r="H1391" t="str">
            <v>PRP125018</v>
          </cell>
          <cell r="J1391">
            <v>4206</v>
          </cell>
        </row>
        <row r="1392">
          <cell r="H1392" t="str">
            <v>PRP125019</v>
          </cell>
          <cell r="J1392">
            <v>12538</v>
          </cell>
        </row>
        <row r="1393">
          <cell r="H1393" t="str">
            <v>PRP125020</v>
          </cell>
          <cell r="J1393">
            <v>2326</v>
          </cell>
        </row>
        <row r="1394">
          <cell r="H1394" t="str">
            <v>PRP125021</v>
          </cell>
          <cell r="J1394">
            <v>1914</v>
          </cell>
        </row>
        <row r="1395">
          <cell r="H1395" t="str">
            <v>PRP125022</v>
          </cell>
          <cell r="J1395">
            <v>5694</v>
          </cell>
        </row>
        <row r="1396">
          <cell r="H1396" t="str">
            <v>PRP125023</v>
          </cell>
          <cell r="J1396">
            <v>708</v>
          </cell>
        </row>
        <row r="1397">
          <cell r="H1397" t="str">
            <v>PRP125024</v>
          </cell>
          <cell r="J1397">
            <v>1096</v>
          </cell>
        </row>
        <row r="1398">
          <cell r="H1398" t="str">
            <v>PRS115001</v>
          </cell>
          <cell r="J1398">
            <v>0</v>
          </cell>
        </row>
        <row r="1399">
          <cell r="H1399" t="str">
            <v>PRS119001</v>
          </cell>
          <cell r="J1399">
            <v>0</v>
          </cell>
        </row>
        <row r="1400">
          <cell r="H1400" t="str">
            <v>PRS125042</v>
          </cell>
          <cell r="J1400">
            <v>20</v>
          </cell>
        </row>
        <row r="1401">
          <cell r="H1401" t="str">
            <v>PRT115004</v>
          </cell>
          <cell r="J1401">
            <v>4571</v>
          </cell>
        </row>
        <row r="1402">
          <cell r="H1402" t="str">
            <v>PRT116001</v>
          </cell>
          <cell r="J1402">
            <v>3061</v>
          </cell>
        </row>
        <row r="1403">
          <cell r="H1403" t="str">
            <v>PRT116019</v>
          </cell>
          <cell r="J1403">
            <v>152</v>
          </cell>
        </row>
        <row r="1404">
          <cell r="H1404" t="str">
            <v>PRT116020</v>
          </cell>
          <cell r="J1404">
            <v>483</v>
          </cell>
        </row>
        <row r="1405">
          <cell r="H1405" t="str">
            <v>PRT116028</v>
          </cell>
          <cell r="J1405">
            <v>333</v>
          </cell>
        </row>
        <row r="1406">
          <cell r="H1406" t="str">
            <v>PRT120001</v>
          </cell>
          <cell r="J1406">
            <v>889</v>
          </cell>
        </row>
        <row r="1407">
          <cell r="H1407" t="str">
            <v>PRT120007</v>
          </cell>
          <cell r="J1407">
            <v>3470</v>
          </cell>
        </row>
        <row r="1408">
          <cell r="H1408" t="str">
            <v>PRT120011</v>
          </cell>
          <cell r="J1408">
            <v>83</v>
          </cell>
        </row>
        <row r="1409">
          <cell r="H1409" t="str">
            <v>PRT121004</v>
          </cell>
          <cell r="J1409">
            <v>0</v>
          </cell>
        </row>
        <row r="1410">
          <cell r="H1410" t="str">
            <v>PRT122001</v>
          </cell>
          <cell r="J1410">
            <v>4872</v>
          </cell>
        </row>
        <row r="1411">
          <cell r="H1411" t="str">
            <v>PRT122002</v>
          </cell>
          <cell r="J1411">
            <v>98</v>
          </cell>
        </row>
        <row r="1412">
          <cell r="H1412" t="str">
            <v>PRT122003</v>
          </cell>
          <cell r="J1412">
            <v>4888</v>
          </cell>
        </row>
        <row r="1413">
          <cell r="H1413" t="str">
            <v>PRT122004</v>
          </cell>
          <cell r="J1413">
            <v>4568</v>
          </cell>
        </row>
        <row r="1414">
          <cell r="H1414" t="str">
            <v>PRT122005</v>
          </cell>
          <cell r="J1414">
            <v>330</v>
          </cell>
        </row>
        <row r="1415">
          <cell r="H1415" t="str">
            <v>PRT122006</v>
          </cell>
          <cell r="J1415">
            <v>3243</v>
          </cell>
        </row>
        <row r="1416">
          <cell r="H1416" t="str">
            <v>PRT122007</v>
          </cell>
          <cell r="J1416">
            <v>2209</v>
          </cell>
        </row>
        <row r="1417">
          <cell r="H1417" t="str">
            <v>PRT122008</v>
          </cell>
          <cell r="J1417">
            <v>3147</v>
          </cell>
        </row>
        <row r="1418">
          <cell r="H1418" t="str">
            <v>PRT122010</v>
          </cell>
          <cell r="J1418">
            <v>9350</v>
          </cell>
        </row>
        <row r="1419">
          <cell r="H1419" t="str">
            <v>PRT122011</v>
          </cell>
          <cell r="J1419">
            <v>38</v>
          </cell>
        </row>
        <row r="1420">
          <cell r="H1420" t="str">
            <v>PRT122012</v>
          </cell>
          <cell r="J1420">
            <v>2283</v>
          </cell>
        </row>
        <row r="1421">
          <cell r="H1421" t="str">
            <v>PRT122013</v>
          </cell>
          <cell r="J1421">
            <v>344</v>
          </cell>
        </row>
        <row r="1422">
          <cell r="H1422" t="str">
            <v>PRT122014</v>
          </cell>
          <cell r="J1422">
            <v>3625</v>
          </cell>
        </row>
        <row r="1423">
          <cell r="H1423" t="str">
            <v>PRT122015</v>
          </cell>
          <cell r="J1423">
            <v>4154</v>
          </cell>
        </row>
        <row r="1424">
          <cell r="H1424" t="str">
            <v>PRT122018</v>
          </cell>
          <cell r="J1424">
            <v>4033</v>
          </cell>
        </row>
        <row r="1425">
          <cell r="H1425" t="str">
            <v>PRT122019</v>
          </cell>
          <cell r="J1425">
            <v>6126</v>
          </cell>
        </row>
        <row r="1426">
          <cell r="H1426" t="str">
            <v>PRT122020</v>
          </cell>
          <cell r="J1426">
            <v>8808</v>
          </cell>
        </row>
        <row r="1427">
          <cell r="H1427" t="str">
            <v>PRT122021</v>
          </cell>
          <cell r="J1427">
            <v>3121</v>
          </cell>
        </row>
        <row r="1428">
          <cell r="H1428" t="str">
            <v>PRT122022</v>
          </cell>
          <cell r="J1428">
            <v>1237</v>
          </cell>
        </row>
        <row r="1429">
          <cell r="H1429" t="str">
            <v>PRT122023</v>
          </cell>
          <cell r="J1429">
            <v>1420</v>
          </cell>
        </row>
        <row r="1430">
          <cell r="H1430" t="str">
            <v>PRT123001</v>
          </cell>
          <cell r="J1430">
            <v>904</v>
          </cell>
        </row>
        <row r="1431">
          <cell r="H1431" t="str">
            <v>PRT123002</v>
          </cell>
          <cell r="J1431">
            <v>4019</v>
          </cell>
        </row>
        <row r="1432">
          <cell r="H1432" t="str">
            <v>PRT123003</v>
          </cell>
          <cell r="J1432">
            <v>2507</v>
          </cell>
        </row>
        <row r="1433">
          <cell r="H1433" t="str">
            <v>PRT123007</v>
          </cell>
          <cell r="J1433">
            <v>3869</v>
          </cell>
        </row>
        <row r="1434">
          <cell r="H1434" t="str">
            <v>PRT123008</v>
          </cell>
          <cell r="J1434">
            <v>1460</v>
          </cell>
        </row>
        <row r="1435">
          <cell r="H1435" t="str">
            <v>PRT123009</v>
          </cell>
          <cell r="J1435">
            <v>4188</v>
          </cell>
        </row>
        <row r="1436">
          <cell r="H1436" t="str">
            <v>PRT123010</v>
          </cell>
          <cell r="J1436">
            <v>2538</v>
          </cell>
        </row>
        <row r="1437">
          <cell r="H1437" t="str">
            <v>PRT123011</v>
          </cell>
          <cell r="J1437">
            <v>1403</v>
          </cell>
        </row>
        <row r="1438">
          <cell r="H1438" t="str">
            <v>PRT123012</v>
          </cell>
          <cell r="J1438">
            <v>4217</v>
          </cell>
        </row>
        <row r="1439">
          <cell r="H1439" t="str">
            <v>PRT123013</v>
          </cell>
          <cell r="J1439">
            <v>782</v>
          </cell>
        </row>
        <row r="1440">
          <cell r="H1440" t="str">
            <v>PRT123014</v>
          </cell>
          <cell r="J1440">
            <v>3477</v>
          </cell>
        </row>
        <row r="1441">
          <cell r="H1441" t="str">
            <v>PRT123015</v>
          </cell>
          <cell r="J1441">
            <v>12</v>
          </cell>
        </row>
        <row r="1442">
          <cell r="H1442" t="str">
            <v>PRT123016</v>
          </cell>
          <cell r="J1442">
            <v>4117</v>
          </cell>
        </row>
        <row r="1443">
          <cell r="H1443" t="str">
            <v>PRT123017</v>
          </cell>
          <cell r="J1443">
            <v>2827</v>
          </cell>
        </row>
        <row r="1444">
          <cell r="H1444" t="str">
            <v>PRT123018</v>
          </cell>
          <cell r="J1444">
            <v>4649</v>
          </cell>
        </row>
        <row r="1445">
          <cell r="H1445" t="str">
            <v>PRT123019</v>
          </cell>
          <cell r="J1445">
            <v>2388</v>
          </cell>
        </row>
        <row r="1446">
          <cell r="H1446" t="str">
            <v>PRT123020</v>
          </cell>
          <cell r="J1446">
            <v>2035</v>
          </cell>
        </row>
        <row r="1447">
          <cell r="H1447" t="str">
            <v>PRT123022</v>
          </cell>
          <cell r="J1447">
            <v>1219</v>
          </cell>
        </row>
        <row r="1448">
          <cell r="H1448" t="str">
            <v>PRT123023</v>
          </cell>
          <cell r="J1448">
            <v>137</v>
          </cell>
        </row>
        <row r="1449">
          <cell r="H1449" t="str">
            <v>PRT123024</v>
          </cell>
          <cell r="J1449">
            <v>307</v>
          </cell>
        </row>
        <row r="1450">
          <cell r="H1450" t="str">
            <v>PRT123025</v>
          </cell>
          <cell r="J1450">
            <v>458</v>
          </cell>
        </row>
        <row r="1451">
          <cell r="H1451" t="str">
            <v>PRT123026</v>
          </cell>
          <cell r="J1451">
            <v>771</v>
          </cell>
        </row>
        <row r="1452">
          <cell r="H1452" t="str">
            <v>PRT123027</v>
          </cell>
          <cell r="J1452">
            <v>1625</v>
          </cell>
        </row>
        <row r="1453">
          <cell r="H1453" t="str">
            <v>PRT123028</v>
          </cell>
          <cell r="J1453">
            <v>2585</v>
          </cell>
        </row>
        <row r="1454">
          <cell r="H1454" t="str">
            <v>PRT124001</v>
          </cell>
          <cell r="J1454">
            <v>3892</v>
          </cell>
        </row>
        <row r="1455">
          <cell r="H1455" t="str">
            <v>PRT124002</v>
          </cell>
          <cell r="J1455">
            <v>34</v>
          </cell>
        </row>
        <row r="1456">
          <cell r="H1456" t="str">
            <v>PRT124003</v>
          </cell>
          <cell r="J1456">
            <v>4897</v>
          </cell>
        </row>
        <row r="1457">
          <cell r="H1457" t="str">
            <v>PRT124004</v>
          </cell>
          <cell r="J1457">
            <v>5756</v>
          </cell>
        </row>
        <row r="1458">
          <cell r="H1458" t="str">
            <v>PRT124005</v>
          </cell>
          <cell r="J1458">
            <v>2691</v>
          </cell>
        </row>
        <row r="1459">
          <cell r="H1459" t="str">
            <v>PRT124006</v>
          </cell>
          <cell r="J1459">
            <v>885</v>
          </cell>
        </row>
        <row r="1460">
          <cell r="H1460" t="str">
            <v>PRT124007</v>
          </cell>
          <cell r="J1460">
            <v>1745</v>
          </cell>
        </row>
        <row r="1461">
          <cell r="H1461" t="str">
            <v>PRT124008</v>
          </cell>
          <cell r="J1461">
            <v>19497</v>
          </cell>
        </row>
        <row r="1462">
          <cell r="H1462" t="str">
            <v>PRT124009</v>
          </cell>
          <cell r="J1462">
            <v>5554</v>
          </cell>
        </row>
        <row r="1463">
          <cell r="H1463" t="str">
            <v>PRT124018</v>
          </cell>
          <cell r="J1463">
            <v>585</v>
          </cell>
        </row>
        <row r="1464">
          <cell r="H1464" t="str">
            <v>PRT124019</v>
          </cell>
          <cell r="J1464">
            <v>525</v>
          </cell>
        </row>
        <row r="1465">
          <cell r="H1465" t="str">
            <v>PRT124020</v>
          </cell>
          <cell r="J1465">
            <v>561</v>
          </cell>
        </row>
        <row r="1466">
          <cell r="H1466" t="str">
            <v>PRT124021</v>
          </cell>
          <cell r="J1466">
            <v>729</v>
          </cell>
        </row>
        <row r="1467">
          <cell r="H1467" t="str">
            <v>PRT124022</v>
          </cell>
          <cell r="J1467">
            <v>4185</v>
          </cell>
        </row>
        <row r="1468">
          <cell r="H1468" t="str">
            <v>PRT124023</v>
          </cell>
          <cell r="J1468">
            <v>7535</v>
          </cell>
        </row>
        <row r="1469">
          <cell r="H1469" t="str">
            <v>PRT124024</v>
          </cell>
          <cell r="J1469">
            <v>3221</v>
          </cell>
        </row>
        <row r="1470">
          <cell r="H1470" t="str">
            <v>PRT124025</v>
          </cell>
          <cell r="J1470">
            <v>1096</v>
          </cell>
        </row>
        <row r="1471">
          <cell r="H1471" t="str">
            <v>PRT124026</v>
          </cell>
          <cell r="J1471">
            <v>1854</v>
          </cell>
        </row>
        <row r="1472">
          <cell r="H1472" t="str">
            <v>PRT124027</v>
          </cell>
          <cell r="J1472">
            <v>2937</v>
          </cell>
        </row>
        <row r="1473">
          <cell r="H1473" t="str">
            <v>PRT124028</v>
          </cell>
          <cell r="J1473">
            <v>2473</v>
          </cell>
        </row>
        <row r="1474">
          <cell r="H1474" t="str">
            <v>PRT124029</v>
          </cell>
          <cell r="J1474">
            <v>4800</v>
          </cell>
        </row>
        <row r="1475">
          <cell r="H1475" t="str">
            <v>PRT124030</v>
          </cell>
          <cell r="J1475">
            <v>4780</v>
          </cell>
        </row>
        <row r="1476">
          <cell r="H1476" t="str">
            <v>PRT124035</v>
          </cell>
          <cell r="J1476">
            <v>1755</v>
          </cell>
        </row>
        <row r="1477">
          <cell r="H1477" t="str">
            <v>PRT124036</v>
          </cell>
          <cell r="J1477">
            <v>840</v>
          </cell>
        </row>
        <row r="1478">
          <cell r="H1478" t="str">
            <v>PRT124037</v>
          </cell>
          <cell r="J1478">
            <v>4456</v>
          </cell>
        </row>
        <row r="1479">
          <cell r="H1479" t="str">
            <v>PRT124038</v>
          </cell>
          <cell r="J1479">
            <v>4360</v>
          </cell>
        </row>
        <row r="1480">
          <cell r="H1480" t="str">
            <v>PRT124039</v>
          </cell>
          <cell r="J1480">
            <v>4704</v>
          </cell>
        </row>
        <row r="1481">
          <cell r="H1481" t="str">
            <v>PRT124040</v>
          </cell>
          <cell r="J1481">
            <v>4234</v>
          </cell>
        </row>
        <row r="1482">
          <cell r="H1482" t="str">
            <v>PRT124041</v>
          </cell>
          <cell r="J1482">
            <v>3857</v>
          </cell>
        </row>
        <row r="1483">
          <cell r="H1483" t="str">
            <v>PRT124042</v>
          </cell>
          <cell r="J1483">
            <v>2464</v>
          </cell>
        </row>
        <row r="1484">
          <cell r="H1484" t="str">
            <v>PRT124043</v>
          </cell>
          <cell r="J1484">
            <v>5269</v>
          </cell>
        </row>
        <row r="1485">
          <cell r="H1485" t="str">
            <v>PRT124044</v>
          </cell>
          <cell r="J1485">
            <v>6938</v>
          </cell>
        </row>
        <row r="1486">
          <cell r="H1486" t="str">
            <v>PRT124045</v>
          </cell>
          <cell r="J1486">
            <v>6401</v>
          </cell>
        </row>
        <row r="1487">
          <cell r="H1487" t="str">
            <v>PRT124046</v>
          </cell>
          <cell r="J1487">
            <v>6969</v>
          </cell>
        </row>
        <row r="1488">
          <cell r="H1488" t="str">
            <v>PRT124047</v>
          </cell>
          <cell r="J1488">
            <v>5371</v>
          </cell>
        </row>
        <row r="1489">
          <cell r="H1489" t="str">
            <v>PRT124048</v>
          </cell>
          <cell r="J1489">
            <v>6793</v>
          </cell>
        </row>
        <row r="1490">
          <cell r="H1490" t="str">
            <v>PRT124049</v>
          </cell>
          <cell r="J1490">
            <v>4051</v>
          </cell>
        </row>
        <row r="1491">
          <cell r="H1491" t="str">
            <v>PRT124050</v>
          </cell>
          <cell r="J1491">
            <v>6509</v>
          </cell>
        </row>
        <row r="1492">
          <cell r="H1492" t="str">
            <v>PRT124051</v>
          </cell>
          <cell r="J1492">
            <v>2935</v>
          </cell>
        </row>
        <row r="1493">
          <cell r="H1493" t="str">
            <v>PRT124052</v>
          </cell>
          <cell r="J1493">
            <v>2320</v>
          </cell>
        </row>
        <row r="1494">
          <cell r="H1494" t="str">
            <v>PRT124053</v>
          </cell>
          <cell r="J1494">
            <v>2667</v>
          </cell>
        </row>
        <row r="1495">
          <cell r="H1495" t="str">
            <v>PRT124060</v>
          </cell>
          <cell r="J1495">
            <v>2005</v>
          </cell>
        </row>
        <row r="1496">
          <cell r="H1496" t="str">
            <v>PRT125001</v>
          </cell>
          <cell r="J1496">
            <v>2308</v>
          </cell>
        </row>
        <row r="1497">
          <cell r="H1497" t="str">
            <v>PRT125002</v>
          </cell>
          <cell r="J1497">
            <v>4610</v>
          </cell>
        </row>
        <row r="1498">
          <cell r="H1498" t="str">
            <v>PRT125003</v>
          </cell>
          <cell r="J1498">
            <v>1842</v>
          </cell>
        </row>
        <row r="1499">
          <cell r="H1499" t="str">
            <v>PRT125004</v>
          </cell>
          <cell r="J1499">
            <v>1810</v>
          </cell>
        </row>
        <row r="1500">
          <cell r="H1500" t="str">
            <v>PRT125005</v>
          </cell>
          <cell r="J1500">
            <v>1631</v>
          </cell>
        </row>
        <row r="1501">
          <cell r="H1501" t="str">
            <v>PRT125006</v>
          </cell>
          <cell r="J1501">
            <v>3832</v>
          </cell>
        </row>
        <row r="1502">
          <cell r="H1502" t="str">
            <v>PRT125007</v>
          </cell>
          <cell r="J1502">
            <v>3534</v>
          </cell>
        </row>
        <row r="1503">
          <cell r="H1503" t="str">
            <v>PRT125008</v>
          </cell>
          <cell r="J1503">
            <v>1883</v>
          </cell>
        </row>
        <row r="1504">
          <cell r="H1504" t="str">
            <v>PRT125009</v>
          </cell>
          <cell r="J1504">
            <v>1477</v>
          </cell>
        </row>
        <row r="1505">
          <cell r="H1505" t="str">
            <v>PRT125010</v>
          </cell>
          <cell r="J1505">
            <v>1749</v>
          </cell>
        </row>
        <row r="1506">
          <cell r="H1506" t="str">
            <v>PRT125011</v>
          </cell>
          <cell r="J1506">
            <v>3356</v>
          </cell>
        </row>
        <row r="1507">
          <cell r="H1507" t="str">
            <v>PRT125012</v>
          </cell>
          <cell r="J1507">
            <v>4030</v>
          </cell>
        </row>
        <row r="1508">
          <cell r="H1508" t="str">
            <v>PRT125013</v>
          </cell>
          <cell r="J1508">
            <v>3629</v>
          </cell>
        </row>
        <row r="1509">
          <cell r="H1509" t="str">
            <v>PRT125014</v>
          </cell>
          <cell r="J1509">
            <v>3965</v>
          </cell>
        </row>
        <row r="1510">
          <cell r="H1510" t="str">
            <v>PRT125015</v>
          </cell>
          <cell r="J1510">
            <v>2895</v>
          </cell>
        </row>
        <row r="1511">
          <cell r="H1511" t="str">
            <v>PRT125016</v>
          </cell>
          <cell r="J1511">
            <v>746</v>
          </cell>
        </row>
        <row r="1512">
          <cell r="H1512" t="str">
            <v>PRT125017</v>
          </cell>
          <cell r="J1512">
            <v>3198</v>
          </cell>
        </row>
        <row r="1513">
          <cell r="H1513" t="str">
            <v>PRT125020</v>
          </cell>
          <cell r="J1513">
            <v>18988</v>
          </cell>
        </row>
        <row r="1514">
          <cell r="H1514" t="str">
            <v>PRT125021</v>
          </cell>
          <cell r="J1514">
            <v>24</v>
          </cell>
        </row>
        <row r="1515">
          <cell r="H1515" t="str">
            <v>PRT125022</v>
          </cell>
          <cell r="J1515">
            <v>3834</v>
          </cell>
        </row>
        <row r="1516">
          <cell r="H1516" t="str">
            <v>PRT125023</v>
          </cell>
          <cell r="J1516">
            <v>134</v>
          </cell>
        </row>
        <row r="1517">
          <cell r="H1517" t="str">
            <v>PRT125024</v>
          </cell>
          <cell r="J1517">
            <v>115</v>
          </cell>
        </row>
        <row r="1518">
          <cell r="H1518" t="str">
            <v>PRT125025</v>
          </cell>
          <cell r="J1518">
            <v>239</v>
          </cell>
        </row>
        <row r="1519">
          <cell r="H1519" t="str">
            <v>PRT125026</v>
          </cell>
          <cell r="J1519">
            <v>4380</v>
          </cell>
        </row>
        <row r="1520">
          <cell r="H1520" t="str">
            <v>PRX225038</v>
          </cell>
          <cell r="J1520">
            <v>100</v>
          </cell>
        </row>
        <row r="1521">
          <cell r="H1521" t="str">
            <v>PRX225039</v>
          </cell>
          <cell r="J1521">
            <v>240</v>
          </cell>
        </row>
        <row r="1522">
          <cell r="H1522" t="str">
            <v>PRX225040</v>
          </cell>
          <cell r="J1522">
            <v>192</v>
          </cell>
        </row>
        <row r="1523">
          <cell r="H1523" t="str">
            <v>PRX225041</v>
          </cell>
          <cell r="J1523">
            <v>200</v>
          </cell>
        </row>
        <row r="1524">
          <cell r="H1524" t="str">
            <v>PRX225042</v>
          </cell>
          <cell r="J1524">
            <v>200</v>
          </cell>
        </row>
        <row r="1525">
          <cell r="H1525" t="str">
            <v>PRX225043</v>
          </cell>
          <cell r="J1525">
            <v>100</v>
          </cell>
        </row>
        <row r="1526">
          <cell r="H1526" t="str">
            <v>PRX225044</v>
          </cell>
          <cell r="J1526">
            <v>150</v>
          </cell>
        </row>
        <row r="1527">
          <cell r="H1527" t="str">
            <v>PRX225045</v>
          </cell>
          <cell r="J1527">
            <v>150</v>
          </cell>
        </row>
        <row r="1528">
          <cell r="H1528" t="str">
            <v>TPM219003</v>
          </cell>
          <cell r="J1528">
            <v>42</v>
          </cell>
        </row>
        <row r="1529">
          <cell r="H1529" t="str">
            <v>TPP118001</v>
          </cell>
          <cell r="J1529">
            <v>5</v>
          </cell>
        </row>
        <row r="1530">
          <cell r="H1530" t="str">
            <v>TPP118002</v>
          </cell>
          <cell r="J1530">
            <v>66</v>
          </cell>
        </row>
        <row r="1531">
          <cell r="H1531" t="str">
            <v>TPP118003</v>
          </cell>
          <cell r="J1531">
            <v>18</v>
          </cell>
        </row>
        <row r="1532">
          <cell r="H1532" t="str">
            <v>TPP118004</v>
          </cell>
          <cell r="J1532">
            <v>15</v>
          </cell>
        </row>
        <row r="1533">
          <cell r="H1533" t="str">
            <v>TPP118005</v>
          </cell>
          <cell r="J1533">
            <v>6</v>
          </cell>
        </row>
        <row r="1534">
          <cell r="H1534" t="str">
            <v>TPP118006</v>
          </cell>
          <cell r="J1534">
            <v>2</v>
          </cell>
        </row>
        <row r="1535">
          <cell r="H1535" t="str">
            <v>TPP118007</v>
          </cell>
          <cell r="J1535">
            <v>1</v>
          </cell>
        </row>
        <row r="1536">
          <cell r="H1536" t="str">
            <v>TPP118008</v>
          </cell>
          <cell r="J1536">
            <v>27</v>
          </cell>
        </row>
        <row r="1537">
          <cell r="H1537" t="str">
            <v>TPP118009</v>
          </cell>
          <cell r="J1537">
            <v>2000</v>
          </cell>
        </row>
        <row r="1538">
          <cell r="H1538" t="str">
            <v>TPP118010</v>
          </cell>
          <cell r="J1538">
            <v>3</v>
          </cell>
        </row>
        <row r="1539">
          <cell r="H1539" t="str">
            <v>TPP118011</v>
          </cell>
          <cell r="J1539">
            <v>1049</v>
          </cell>
        </row>
        <row r="1540">
          <cell r="H1540" t="str">
            <v>TPP118012</v>
          </cell>
          <cell r="J1540">
            <v>2</v>
          </cell>
        </row>
        <row r="1541">
          <cell r="H1541" t="str">
            <v>TPP118013</v>
          </cell>
          <cell r="J1541">
            <v>2</v>
          </cell>
        </row>
        <row r="1542">
          <cell r="H1542" t="str">
            <v>TPP118014</v>
          </cell>
          <cell r="J1542">
            <v>23</v>
          </cell>
        </row>
        <row r="1543">
          <cell r="H1543" t="str">
            <v>TPP118015</v>
          </cell>
          <cell r="J1543">
            <v>3</v>
          </cell>
        </row>
        <row r="1544">
          <cell r="H1544" t="str">
            <v>TPP118017</v>
          </cell>
          <cell r="J1544">
            <v>5</v>
          </cell>
        </row>
        <row r="1545">
          <cell r="H1545" t="str">
            <v>TPP118018</v>
          </cell>
          <cell r="J1545">
            <v>2</v>
          </cell>
        </row>
        <row r="1546">
          <cell r="H1546" t="str">
            <v>TPP118019</v>
          </cell>
          <cell r="J1546">
            <v>9</v>
          </cell>
        </row>
        <row r="1547">
          <cell r="H1547" t="str">
            <v>TPP118020</v>
          </cell>
          <cell r="J1547">
            <v>2</v>
          </cell>
        </row>
        <row r="1548">
          <cell r="H1548" t="str">
            <v>TPP118022</v>
          </cell>
          <cell r="J1548">
            <v>1258</v>
          </cell>
        </row>
        <row r="1549">
          <cell r="H1549" t="str">
            <v>TPP118023</v>
          </cell>
          <cell r="J1549">
            <v>251</v>
          </cell>
        </row>
        <row r="1550">
          <cell r="H1550" t="str">
            <v>TPP119001</v>
          </cell>
          <cell r="J1550">
            <v>2</v>
          </cell>
        </row>
        <row r="1551">
          <cell r="H1551" t="str">
            <v>TPP119002</v>
          </cell>
          <cell r="J1551">
            <v>9</v>
          </cell>
        </row>
        <row r="1552">
          <cell r="H1552" t="str">
            <v>TPP119003</v>
          </cell>
          <cell r="J1552">
            <v>3</v>
          </cell>
        </row>
        <row r="1553">
          <cell r="H1553" t="str">
            <v>TPP119004</v>
          </cell>
          <cell r="J1553">
            <v>14</v>
          </cell>
        </row>
        <row r="1554">
          <cell r="H1554" t="str">
            <v>TPP119005</v>
          </cell>
          <cell r="J1554">
            <v>8</v>
          </cell>
        </row>
        <row r="1555">
          <cell r="H1555" t="str">
            <v>TPP119006</v>
          </cell>
          <cell r="J1555">
            <v>10</v>
          </cell>
        </row>
        <row r="1556">
          <cell r="H1556" t="str">
            <v>TPP120001</v>
          </cell>
          <cell r="J1556">
            <v>2</v>
          </cell>
        </row>
        <row r="1557">
          <cell r="H1557" t="str">
            <v>TPP120002</v>
          </cell>
          <cell r="J1557">
            <v>23</v>
          </cell>
        </row>
        <row r="1558">
          <cell r="H1558" t="str">
            <v>TPP120003</v>
          </cell>
          <cell r="J1558">
            <v>5</v>
          </cell>
        </row>
        <row r="1559">
          <cell r="H1559" t="str">
            <v>TPP122001</v>
          </cell>
          <cell r="J1559">
            <v>824</v>
          </cell>
        </row>
        <row r="1560">
          <cell r="H1560" t="str">
            <v>TPP122002</v>
          </cell>
          <cell r="J1560">
            <v>3412</v>
          </cell>
        </row>
        <row r="1561">
          <cell r="H1561" t="str">
            <v>TPP123001</v>
          </cell>
          <cell r="J1561">
            <v>845</v>
          </cell>
        </row>
        <row r="1562">
          <cell r="H1562" t="str">
            <v>TPT119004</v>
          </cell>
          <cell r="J1562">
            <v>159</v>
          </cell>
        </row>
        <row r="1563">
          <cell r="H1563" t="str">
            <v>TPT121003</v>
          </cell>
          <cell r="J1563">
            <v>1</v>
          </cell>
        </row>
        <row r="1564">
          <cell r="H1564" t="str">
            <v>TPT220002</v>
          </cell>
          <cell r="J1564">
            <v>88</v>
          </cell>
        </row>
        <row r="1565">
          <cell r="H1565" t="str">
            <v>TYM216029</v>
          </cell>
          <cell r="J1565">
            <v>16</v>
          </cell>
        </row>
        <row r="1566">
          <cell r="H1566" t="str">
            <v>TYM216030</v>
          </cell>
          <cell r="J1566">
            <v>10</v>
          </cell>
        </row>
        <row r="1567">
          <cell r="H1567" t="str">
            <v>TYM216031</v>
          </cell>
          <cell r="J1567">
            <v>17</v>
          </cell>
        </row>
        <row r="1568">
          <cell r="H1568" t="str">
            <v>TYM216032</v>
          </cell>
          <cell r="J1568">
            <v>6</v>
          </cell>
        </row>
        <row r="1569">
          <cell r="H1569" t="str">
            <v>TYM216033</v>
          </cell>
          <cell r="J1569">
            <v>7</v>
          </cell>
        </row>
        <row r="1570">
          <cell r="H1570" t="str">
            <v>TYM216035</v>
          </cell>
          <cell r="J1570">
            <v>12</v>
          </cell>
        </row>
        <row r="1571">
          <cell r="H1571" t="str">
            <v>TYM216036</v>
          </cell>
          <cell r="J1571">
            <v>25</v>
          </cell>
        </row>
        <row r="1572">
          <cell r="H1572" t="str">
            <v>TYM216038</v>
          </cell>
          <cell r="J1572">
            <v>25</v>
          </cell>
        </row>
        <row r="1573">
          <cell r="H1573" t="str">
            <v>TYM217008</v>
          </cell>
          <cell r="J1573">
            <v>46</v>
          </cell>
        </row>
        <row r="1574">
          <cell r="H1574" t="str">
            <v>TYM217010</v>
          </cell>
          <cell r="J1574">
            <v>2</v>
          </cell>
        </row>
        <row r="1575">
          <cell r="H1575" t="str">
            <v>TYM218002</v>
          </cell>
          <cell r="J1575">
            <v>4</v>
          </cell>
        </row>
        <row r="1576">
          <cell r="H1576" t="str">
            <v>TYM218014</v>
          </cell>
          <cell r="J1576">
            <v>58</v>
          </cell>
        </row>
        <row r="1577">
          <cell r="H1577" t="str">
            <v>TYM219016</v>
          </cell>
          <cell r="J1577">
            <v>43</v>
          </cell>
        </row>
        <row r="1578">
          <cell r="H1578" t="str">
            <v>TYM219021</v>
          </cell>
          <cell r="J1578">
            <v>195</v>
          </cell>
        </row>
        <row r="1579">
          <cell r="H1579" t="str">
            <v>TYM219022</v>
          </cell>
          <cell r="J1579">
            <v>340</v>
          </cell>
        </row>
        <row r="1580">
          <cell r="H1580" t="str">
            <v>TYM220005</v>
          </cell>
          <cell r="J1580">
            <v>41</v>
          </cell>
        </row>
        <row r="1581">
          <cell r="H1581" t="str">
            <v>TYM221006</v>
          </cell>
          <cell r="J1581">
            <v>44</v>
          </cell>
        </row>
        <row r="1582">
          <cell r="H1582" t="str">
            <v>TYM221015</v>
          </cell>
          <cell r="J1582">
            <v>2</v>
          </cell>
        </row>
        <row r="1583">
          <cell r="H1583" t="str">
            <v>TYM221031</v>
          </cell>
          <cell r="J1583">
            <v>5</v>
          </cell>
        </row>
        <row r="1584">
          <cell r="H1584" t="str">
            <v>TYM222027</v>
          </cell>
          <cell r="J1584">
            <v>24</v>
          </cell>
        </row>
        <row r="1585">
          <cell r="H1585" t="str">
            <v>TYM222030</v>
          </cell>
          <cell r="J1585">
            <v>261</v>
          </cell>
        </row>
        <row r="1586">
          <cell r="H1586" t="str">
            <v>TYM222031</v>
          </cell>
          <cell r="J1586">
            <v>662</v>
          </cell>
        </row>
        <row r="1587">
          <cell r="H1587" t="str">
            <v>TYM223002</v>
          </cell>
          <cell r="J1587">
            <v>4</v>
          </cell>
        </row>
        <row r="1588">
          <cell r="H1588" t="str">
            <v>TYM223005</v>
          </cell>
          <cell r="J1588">
            <v>18</v>
          </cell>
        </row>
        <row r="1589">
          <cell r="H1589" t="str">
            <v>TYM223006</v>
          </cell>
          <cell r="J1589">
            <v>20</v>
          </cell>
        </row>
        <row r="1590">
          <cell r="H1590" t="str">
            <v>TYM224006</v>
          </cell>
          <cell r="J1590">
            <v>29</v>
          </cell>
        </row>
        <row r="1591">
          <cell r="H1591" t="str">
            <v>TYM224007</v>
          </cell>
          <cell r="J1591">
            <v>69</v>
          </cell>
        </row>
        <row r="1592">
          <cell r="H1592" t="str">
            <v>TYM225001</v>
          </cell>
          <cell r="J1592">
            <v>66</v>
          </cell>
        </row>
        <row r="1593">
          <cell r="H1593" t="str">
            <v>TYM225002</v>
          </cell>
          <cell r="J1593">
            <v>71</v>
          </cell>
        </row>
        <row r="1594">
          <cell r="H1594" t="str">
            <v>TYO134011</v>
          </cell>
          <cell r="J1594">
            <v>0</v>
          </cell>
        </row>
        <row r="1595">
          <cell r="H1595" t="str">
            <v>TYP110001</v>
          </cell>
          <cell r="J1595">
            <v>152</v>
          </cell>
        </row>
        <row r="1596">
          <cell r="H1596" t="str">
            <v>TYP110003</v>
          </cell>
          <cell r="J1596">
            <v>1</v>
          </cell>
        </row>
        <row r="1597">
          <cell r="H1597" t="str">
            <v>TYP111003</v>
          </cell>
          <cell r="J1597">
            <v>1</v>
          </cell>
        </row>
        <row r="1598">
          <cell r="H1598" t="str">
            <v>TYP111006</v>
          </cell>
          <cell r="J1598">
            <v>2</v>
          </cell>
        </row>
        <row r="1599">
          <cell r="H1599" t="str">
            <v>TYP111008</v>
          </cell>
          <cell r="J1599">
            <v>9</v>
          </cell>
        </row>
        <row r="1600">
          <cell r="H1600" t="str">
            <v>TYP112001</v>
          </cell>
          <cell r="J1600">
            <v>153</v>
          </cell>
        </row>
        <row r="1601">
          <cell r="H1601" t="str">
            <v>TYP112002</v>
          </cell>
          <cell r="J1601">
            <v>438</v>
          </cell>
        </row>
        <row r="1602">
          <cell r="H1602" t="str">
            <v>TYP112003</v>
          </cell>
          <cell r="J1602">
            <v>2495</v>
          </cell>
        </row>
        <row r="1603">
          <cell r="H1603" t="str">
            <v>TYP112005</v>
          </cell>
          <cell r="J1603">
            <v>19</v>
          </cell>
        </row>
        <row r="1604">
          <cell r="H1604" t="str">
            <v>TYP112007</v>
          </cell>
          <cell r="J1604">
            <v>11</v>
          </cell>
        </row>
        <row r="1605">
          <cell r="H1605" t="str">
            <v>TYP112009</v>
          </cell>
          <cell r="J1605">
            <v>992</v>
          </cell>
        </row>
        <row r="1606">
          <cell r="H1606" t="str">
            <v>TYP113005</v>
          </cell>
          <cell r="J1606">
            <v>1</v>
          </cell>
        </row>
        <row r="1607">
          <cell r="H1607" t="str">
            <v>TYP113010</v>
          </cell>
          <cell r="J1607">
            <v>62</v>
          </cell>
        </row>
        <row r="1608">
          <cell r="H1608" t="str">
            <v>TYP113011</v>
          </cell>
          <cell r="J1608">
            <v>4</v>
          </cell>
        </row>
        <row r="1609">
          <cell r="H1609" t="str">
            <v>TYP113013</v>
          </cell>
          <cell r="J1609">
            <v>4</v>
          </cell>
        </row>
        <row r="1610">
          <cell r="H1610" t="str">
            <v>TYP114003</v>
          </cell>
          <cell r="J1610">
            <v>73</v>
          </cell>
        </row>
        <row r="1611">
          <cell r="H1611" t="str">
            <v>TYP114004</v>
          </cell>
          <cell r="J1611">
            <v>241</v>
          </cell>
        </row>
        <row r="1612">
          <cell r="H1612" t="str">
            <v>TYP114012</v>
          </cell>
          <cell r="J1612">
            <v>143</v>
          </cell>
        </row>
        <row r="1613">
          <cell r="H1613" t="str">
            <v>TYP114013</v>
          </cell>
          <cell r="J1613">
            <v>6</v>
          </cell>
        </row>
        <row r="1614">
          <cell r="H1614" t="str">
            <v>TYP114014</v>
          </cell>
          <cell r="J1614">
            <v>40</v>
          </cell>
        </row>
        <row r="1615">
          <cell r="H1615" t="str">
            <v>TYP114015</v>
          </cell>
          <cell r="J1615">
            <v>25</v>
          </cell>
        </row>
        <row r="1616">
          <cell r="H1616" t="str">
            <v>TYP114016</v>
          </cell>
          <cell r="J1616">
            <v>3</v>
          </cell>
        </row>
        <row r="1617">
          <cell r="H1617" t="str">
            <v>TYP114017</v>
          </cell>
          <cell r="J1617">
            <v>1</v>
          </cell>
        </row>
        <row r="1618">
          <cell r="H1618" t="str">
            <v>TYP115001</v>
          </cell>
          <cell r="J1618">
            <v>126</v>
          </cell>
        </row>
        <row r="1619">
          <cell r="H1619" t="str">
            <v>TYP115003</v>
          </cell>
          <cell r="J1619">
            <v>1</v>
          </cell>
        </row>
        <row r="1620">
          <cell r="H1620" t="str">
            <v>TYP115004</v>
          </cell>
          <cell r="J1620">
            <v>20</v>
          </cell>
        </row>
        <row r="1621">
          <cell r="H1621" t="str">
            <v>TYP115005</v>
          </cell>
          <cell r="J1621">
            <v>11</v>
          </cell>
        </row>
        <row r="1622">
          <cell r="H1622" t="str">
            <v>TYP115006</v>
          </cell>
          <cell r="J1622">
            <v>860</v>
          </cell>
        </row>
        <row r="1623">
          <cell r="H1623" t="str">
            <v>TYP115007</v>
          </cell>
          <cell r="J1623">
            <v>45</v>
          </cell>
        </row>
        <row r="1624">
          <cell r="H1624" t="str">
            <v>TYP115008</v>
          </cell>
          <cell r="J1624">
            <v>9</v>
          </cell>
        </row>
        <row r="1625">
          <cell r="H1625" t="str">
            <v>TYP115009</v>
          </cell>
          <cell r="J1625">
            <v>15</v>
          </cell>
        </row>
        <row r="1626">
          <cell r="H1626" t="str">
            <v>TYP115011</v>
          </cell>
          <cell r="J1626">
            <v>38</v>
          </cell>
        </row>
        <row r="1627">
          <cell r="H1627" t="str">
            <v>TYP115013</v>
          </cell>
          <cell r="J1627">
            <v>535</v>
          </cell>
        </row>
        <row r="1628">
          <cell r="H1628" t="str">
            <v>TYP116001</v>
          </cell>
          <cell r="J1628">
            <v>1</v>
          </cell>
        </row>
        <row r="1629">
          <cell r="H1629" t="str">
            <v>TYP116003</v>
          </cell>
          <cell r="J1629">
            <v>140</v>
          </cell>
        </row>
        <row r="1630">
          <cell r="H1630" t="str">
            <v>TYP117002</v>
          </cell>
          <cell r="J1630">
            <v>5</v>
          </cell>
        </row>
        <row r="1631">
          <cell r="H1631" t="str">
            <v>TYP117003</v>
          </cell>
          <cell r="J1631">
            <v>14</v>
          </cell>
        </row>
        <row r="1632">
          <cell r="H1632" t="str">
            <v>TYP117004</v>
          </cell>
          <cell r="J1632">
            <v>805</v>
          </cell>
        </row>
        <row r="1633">
          <cell r="H1633" t="str">
            <v>TYP117005</v>
          </cell>
          <cell r="J1633">
            <v>1272</v>
          </cell>
        </row>
        <row r="1634">
          <cell r="H1634" t="str">
            <v>TYP117006</v>
          </cell>
          <cell r="J1634">
            <v>13</v>
          </cell>
        </row>
        <row r="1635">
          <cell r="H1635" t="str">
            <v>TYP118002</v>
          </cell>
          <cell r="J1635">
            <v>4064</v>
          </cell>
        </row>
        <row r="1636">
          <cell r="H1636" t="str">
            <v>TYP118003</v>
          </cell>
          <cell r="J1636">
            <v>19</v>
          </cell>
        </row>
        <row r="1637">
          <cell r="H1637" t="str">
            <v>TYP118004</v>
          </cell>
          <cell r="J1637">
            <v>1921</v>
          </cell>
        </row>
        <row r="1638">
          <cell r="H1638" t="str">
            <v>TYP118005</v>
          </cell>
          <cell r="J1638">
            <v>2457</v>
          </cell>
        </row>
        <row r="1639">
          <cell r="H1639" t="str">
            <v>TYP118006</v>
          </cell>
          <cell r="J1639">
            <v>134</v>
          </cell>
        </row>
        <row r="1640">
          <cell r="H1640" t="str">
            <v>TYP119001</v>
          </cell>
          <cell r="J1640">
            <v>2</v>
          </cell>
        </row>
        <row r="1641">
          <cell r="H1641" t="str">
            <v>TYP119003</v>
          </cell>
          <cell r="J1641">
            <v>163</v>
          </cell>
        </row>
        <row r="1642">
          <cell r="H1642" t="str">
            <v>TYP119004</v>
          </cell>
          <cell r="J1642">
            <v>2</v>
          </cell>
        </row>
        <row r="1643">
          <cell r="H1643" t="str">
            <v>TYP119005</v>
          </cell>
          <cell r="J1643">
            <v>33</v>
          </cell>
        </row>
        <row r="1644">
          <cell r="H1644" t="str">
            <v>TYP119006</v>
          </cell>
          <cell r="J1644">
            <v>10</v>
          </cell>
        </row>
        <row r="1645">
          <cell r="H1645" t="str">
            <v>TYP119007</v>
          </cell>
          <cell r="J1645">
            <v>1166</v>
          </cell>
        </row>
        <row r="1646">
          <cell r="H1646" t="str">
            <v>TYP119009</v>
          </cell>
          <cell r="J1646">
            <v>481</v>
          </cell>
        </row>
        <row r="1647">
          <cell r="H1647" t="str">
            <v>TYP119010</v>
          </cell>
          <cell r="J1647">
            <v>624</v>
          </cell>
        </row>
        <row r="1648">
          <cell r="H1648" t="str">
            <v>TYP119011</v>
          </cell>
          <cell r="J1648">
            <v>1548</v>
          </cell>
        </row>
        <row r="1649">
          <cell r="H1649" t="str">
            <v>TYP119018</v>
          </cell>
          <cell r="J1649">
            <v>655</v>
          </cell>
        </row>
        <row r="1650">
          <cell r="H1650" t="str">
            <v>TYP119019</v>
          </cell>
          <cell r="J1650">
            <v>603</v>
          </cell>
        </row>
        <row r="1651">
          <cell r="H1651" t="str">
            <v>TYP120001</v>
          </cell>
          <cell r="J1651">
            <v>1058</v>
          </cell>
        </row>
        <row r="1652">
          <cell r="H1652" t="str">
            <v>TYP120002</v>
          </cell>
          <cell r="J1652">
            <v>2713</v>
          </cell>
        </row>
        <row r="1653">
          <cell r="H1653" t="str">
            <v>TYP120003</v>
          </cell>
          <cell r="J1653">
            <v>2169</v>
          </cell>
        </row>
        <row r="1654">
          <cell r="H1654" t="str">
            <v>TYP120004</v>
          </cell>
          <cell r="J1654">
            <v>35</v>
          </cell>
        </row>
        <row r="1655">
          <cell r="H1655" t="str">
            <v>TYP120005</v>
          </cell>
          <cell r="J1655">
            <v>102</v>
          </cell>
        </row>
        <row r="1656">
          <cell r="H1656" t="str">
            <v>TYP120006</v>
          </cell>
          <cell r="J1656">
            <v>4</v>
          </cell>
        </row>
        <row r="1657">
          <cell r="H1657" t="str">
            <v>TYP120007</v>
          </cell>
          <cell r="J1657">
            <v>792</v>
          </cell>
        </row>
        <row r="1658">
          <cell r="H1658" t="str">
            <v>TYP120008</v>
          </cell>
          <cell r="J1658">
            <v>17</v>
          </cell>
        </row>
        <row r="1659">
          <cell r="H1659" t="str">
            <v>TYP120009</v>
          </cell>
          <cell r="J1659">
            <v>22</v>
          </cell>
        </row>
        <row r="1660">
          <cell r="H1660" t="str">
            <v>TYP120010</v>
          </cell>
          <cell r="J1660">
            <v>1274</v>
          </cell>
        </row>
        <row r="1661">
          <cell r="H1661" t="str">
            <v>TYP120011</v>
          </cell>
          <cell r="J1661">
            <v>4</v>
          </cell>
        </row>
        <row r="1662">
          <cell r="H1662" t="str">
            <v>TYP120012</v>
          </cell>
          <cell r="J1662">
            <v>3414</v>
          </cell>
        </row>
        <row r="1663">
          <cell r="H1663" t="str">
            <v>TYP120013</v>
          </cell>
          <cell r="J1663">
            <v>77</v>
          </cell>
        </row>
        <row r="1664">
          <cell r="H1664" t="str">
            <v>TYP121001</v>
          </cell>
          <cell r="J1664">
            <v>228</v>
          </cell>
        </row>
        <row r="1665">
          <cell r="H1665" t="str">
            <v>TYP121002</v>
          </cell>
          <cell r="J1665">
            <v>223</v>
          </cell>
        </row>
        <row r="1666">
          <cell r="H1666" t="str">
            <v>TYP121003</v>
          </cell>
          <cell r="J1666">
            <v>1572</v>
          </cell>
        </row>
        <row r="1667">
          <cell r="H1667" t="str">
            <v>TYP121004</v>
          </cell>
          <cell r="J1667">
            <v>1504</v>
          </cell>
        </row>
        <row r="1668">
          <cell r="H1668" t="str">
            <v>TYP121005</v>
          </cell>
          <cell r="J1668">
            <v>8</v>
          </cell>
        </row>
        <row r="1669">
          <cell r="H1669" t="str">
            <v>TYP121006</v>
          </cell>
          <cell r="J1669">
            <v>5793</v>
          </cell>
        </row>
        <row r="1670">
          <cell r="H1670" t="str">
            <v>TYP121007</v>
          </cell>
          <cell r="J1670">
            <v>2199</v>
          </cell>
        </row>
        <row r="1671">
          <cell r="H1671" t="str">
            <v>TYP121008</v>
          </cell>
          <cell r="J1671">
            <v>1877</v>
          </cell>
        </row>
        <row r="1672">
          <cell r="H1672" t="str">
            <v>TYP121009</v>
          </cell>
          <cell r="J1672">
            <v>3766</v>
          </cell>
        </row>
        <row r="1673">
          <cell r="H1673" t="str">
            <v>TYP121010</v>
          </cell>
          <cell r="J1673">
            <v>1035</v>
          </cell>
        </row>
        <row r="1674">
          <cell r="H1674" t="str">
            <v>TYP121011</v>
          </cell>
          <cell r="J1674">
            <v>2767</v>
          </cell>
        </row>
        <row r="1675">
          <cell r="H1675" t="str">
            <v>TYP121012</v>
          </cell>
          <cell r="J1675">
            <v>1498</v>
          </cell>
        </row>
        <row r="1676">
          <cell r="H1676" t="str">
            <v>TYP121013</v>
          </cell>
          <cell r="J1676">
            <v>2713</v>
          </cell>
        </row>
        <row r="1677">
          <cell r="H1677" t="str">
            <v>TYP122001</v>
          </cell>
          <cell r="J1677">
            <v>1018</v>
          </cell>
        </row>
        <row r="1678">
          <cell r="H1678" t="str">
            <v>TYP122002</v>
          </cell>
          <cell r="J1678">
            <v>1232</v>
          </cell>
        </row>
        <row r="1679">
          <cell r="H1679" t="str">
            <v>TYP122003</v>
          </cell>
          <cell r="J1679">
            <v>1268</v>
          </cell>
        </row>
        <row r="1680">
          <cell r="H1680" t="str">
            <v>TYP122004</v>
          </cell>
          <cell r="J1680">
            <v>2119</v>
          </cell>
        </row>
        <row r="1681">
          <cell r="H1681" t="str">
            <v>TYP122005</v>
          </cell>
          <cell r="J1681">
            <v>371</v>
          </cell>
        </row>
        <row r="1682">
          <cell r="H1682" t="str">
            <v>TYP122006</v>
          </cell>
          <cell r="J1682">
            <v>51</v>
          </cell>
        </row>
        <row r="1683">
          <cell r="H1683" t="str">
            <v>TYP122008</v>
          </cell>
          <cell r="J1683">
            <v>1923</v>
          </cell>
        </row>
        <row r="1684">
          <cell r="H1684" t="str">
            <v>TYP122009</v>
          </cell>
          <cell r="J1684">
            <v>4651</v>
          </cell>
        </row>
        <row r="1685">
          <cell r="H1685" t="str">
            <v>TYP122010</v>
          </cell>
          <cell r="J1685">
            <v>6041</v>
          </cell>
        </row>
        <row r="1686">
          <cell r="H1686" t="str">
            <v>TYP122011</v>
          </cell>
          <cell r="J1686">
            <v>476</v>
          </cell>
        </row>
        <row r="1687">
          <cell r="H1687" t="str">
            <v>TYP123001</v>
          </cell>
          <cell r="J1687">
            <v>2329</v>
          </cell>
        </row>
        <row r="1688">
          <cell r="H1688" t="str">
            <v>TYP123002</v>
          </cell>
          <cell r="J1688">
            <v>1361</v>
          </cell>
        </row>
        <row r="1689">
          <cell r="H1689" t="str">
            <v>TYP123003</v>
          </cell>
          <cell r="J1689">
            <v>271</v>
          </cell>
        </row>
        <row r="1690">
          <cell r="H1690" t="str">
            <v>TYP123004</v>
          </cell>
          <cell r="J1690">
            <v>2397</v>
          </cell>
        </row>
        <row r="1691">
          <cell r="H1691" t="str">
            <v>TYP123005</v>
          </cell>
          <cell r="J1691">
            <v>5198</v>
          </cell>
        </row>
        <row r="1692">
          <cell r="H1692" t="str">
            <v>TYP123006</v>
          </cell>
          <cell r="J1692">
            <v>2184</v>
          </cell>
        </row>
        <row r="1693">
          <cell r="H1693" t="str">
            <v>TYP123007</v>
          </cell>
          <cell r="J1693">
            <v>4760</v>
          </cell>
        </row>
        <row r="1694">
          <cell r="H1694" t="str">
            <v>TYP123008</v>
          </cell>
          <cell r="J1694">
            <v>1969</v>
          </cell>
        </row>
        <row r="1695">
          <cell r="H1695" t="str">
            <v>TYP123009</v>
          </cell>
          <cell r="J1695">
            <v>2084</v>
          </cell>
        </row>
        <row r="1696">
          <cell r="H1696" t="str">
            <v>TYP123010</v>
          </cell>
          <cell r="J1696">
            <v>3051</v>
          </cell>
        </row>
        <row r="1697">
          <cell r="H1697" t="str">
            <v>TYP123011</v>
          </cell>
          <cell r="J1697">
            <v>1734</v>
          </cell>
        </row>
        <row r="1698">
          <cell r="H1698" t="str">
            <v>TYP124001</v>
          </cell>
          <cell r="J1698">
            <v>6301</v>
          </cell>
        </row>
        <row r="1699">
          <cell r="H1699" t="str">
            <v>TYP124002</v>
          </cell>
          <cell r="J1699">
            <v>682</v>
          </cell>
        </row>
        <row r="1700">
          <cell r="H1700" t="str">
            <v>TYP124003</v>
          </cell>
          <cell r="J1700">
            <v>4088</v>
          </cell>
        </row>
        <row r="1701">
          <cell r="H1701" t="str">
            <v>TYP124005</v>
          </cell>
          <cell r="J1701">
            <v>3039</v>
          </cell>
        </row>
        <row r="1702">
          <cell r="H1702" t="str">
            <v>TYP124006</v>
          </cell>
          <cell r="J1702">
            <v>1606</v>
          </cell>
        </row>
        <row r="1703">
          <cell r="H1703" t="str">
            <v>TYP125001</v>
          </cell>
          <cell r="J1703">
            <v>2851</v>
          </cell>
        </row>
        <row r="1704">
          <cell r="H1704" t="str">
            <v>TYP125002</v>
          </cell>
          <cell r="J1704">
            <v>397</v>
          </cell>
        </row>
        <row r="1705">
          <cell r="H1705" t="str">
            <v>TYP125003</v>
          </cell>
          <cell r="J1705">
            <v>3009</v>
          </cell>
        </row>
        <row r="1706">
          <cell r="H1706" t="str">
            <v>TYP125004</v>
          </cell>
          <cell r="J1706">
            <v>219</v>
          </cell>
        </row>
        <row r="1707">
          <cell r="H1707" t="str">
            <v>TYP125005</v>
          </cell>
          <cell r="J1707">
            <v>249</v>
          </cell>
        </row>
        <row r="1708">
          <cell r="H1708" t="str">
            <v>TYP125006</v>
          </cell>
          <cell r="J1708">
            <v>29</v>
          </cell>
        </row>
        <row r="1709">
          <cell r="H1709" t="str">
            <v>TYP125007</v>
          </cell>
          <cell r="J1709">
            <v>3659</v>
          </cell>
        </row>
        <row r="1710">
          <cell r="H1710" t="str">
            <v>TYP125008</v>
          </cell>
          <cell r="J1710">
            <v>1861</v>
          </cell>
        </row>
        <row r="1711">
          <cell r="H1711" t="str">
            <v>TYP125009</v>
          </cell>
          <cell r="J1711">
            <v>2255</v>
          </cell>
        </row>
        <row r="1712">
          <cell r="H1712" t="str">
            <v>TYP125010</v>
          </cell>
          <cell r="J1712">
            <v>1019</v>
          </cell>
        </row>
        <row r="1713">
          <cell r="H1713" t="str">
            <v>TYP125011</v>
          </cell>
          <cell r="J1713">
            <v>13344</v>
          </cell>
        </row>
        <row r="1714">
          <cell r="H1714" t="str">
            <v>TYP125012</v>
          </cell>
          <cell r="J1714">
            <v>16896</v>
          </cell>
        </row>
        <row r="1715">
          <cell r="H1715" t="str">
            <v>TYP125013</v>
          </cell>
          <cell r="J1715">
            <v>2231</v>
          </cell>
        </row>
        <row r="1716">
          <cell r="H1716" t="str">
            <v>TYP125014</v>
          </cell>
          <cell r="J1716">
            <v>357</v>
          </cell>
        </row>
        <row r="1717">
          <cell r="H1717" t="str">
            <v>TYP125015</v>
          </cell>
          <cell r="J1717">
            <v>4791</v>
          </cell>
        </row>
        <row r="1718">
          <cell r="H1718" t="str">
            <v>TYP125016</v>
          </cell>
          <cell r="J1718">
            <v>579</v>
          </cell>
        </row>
        <row r="1719">
          <cell r="H1719" t="str">
            <v>TYT112002</v>
          </cell>
          <cell r="J1719">
            <v>2125</v>
          </cell>
        </row>
        <row r="1720">
          <cell r="H1720" t="str">
            <v>TYT112007</v>
          </cell>
          <cell r="J1720">
            <v>8</v>
          </cell>
        </row>
        <row r="1721">
          <cell r="H1721" t="str">
            <v>TYT112010</v>
          </cell>
          <cell r="J1721">
            <v>3961</v>
          </cell>
        </row>
        <row r="1722">
          <cell r="H1722" t="str">
            <v>TYT114001</v>
          </cell>
          <cell r="J1722">
            <v>3472</v>
          </cell>
        </row>
        <row r="1723">
          <cell r="H1723" t="str">
            <v>TYT114003</v>
          </cell>
          <cell r="J1723">
            <v>3610</v>
          </cell>
        </row>
        <row r="1724">
          <cell r="H1724" t="str">
            <v>TYT115001</v>
          </cell>
          <cell r="J1724">
            <v>1343</v>
          </cell>
        </row>
        <row r="1725">
          <cell r="H1725" t="str">
            <v>TYT115020</v>
          </cell>
          <cell r="J1725">
            <v>3417</v>
          </cell>
        </row>
        <row r="1726">
          <cell r="H1726" t="str">
            <v>TYT116005</v>
          </cell>
          <cell r="J1726">
            <v>3403</v>
          </cell>
        </row>
        <row r="1727">
          <cell r="H1727" t="str">
            <v>TYT117007</v>
          </cell>
          <cell r="J1727">
            <v>3293</v>
          </cell>
        </row>
        <row r="1728">
          <cell r="H1728" t="str">
            <v>TYT118002</v>
          </cell>
          <cell r="J1728">
            <v>2347</v>
          </cell>
        </row>
        <row r="1729">
          <cell r="H1729" t="str">
            <v>TYT118007</v>
          </cell>
          <cell r="J1729">
            <v>17</v>
          </cell>
        </row>
        <row r="1730">
          <cell r="H1730" t="str">
            <v>TYT118009</v>
          </cell>
          <cell r="J1730">
            <v>0</v>
          </cell>
        </row>
        <row r="1731">
          <cell r="H1731" t="str">
            <v>TYT119001</v>
          </cell>
          <cell r="J1731">
            <v>4765</v>
          </cell>
        </row>
        <row r="1732">
          <cell r="H1732" t="str">
            <v>TYT119008</v>
          </cell>
          <cell r="J1732">
            <v>1521</v>
          </cell>
        </row>
        <row r="1733">
          <cell r="H1733" t="str">
            <v>TYT119009</v>
          </cell>
          <cell r="J1733">
            <v>247</v>
          </cell>
        </row>
        <row r="1734">
          <cell r="H1734" t="str">
            <v>TYT120001</v>
          </cell>
          <cell r="J1734">
            <v>2140</v>
          </cell>
        </row>
        <row r="1735">
          <cell r="H1735" t="str">
            <v>TYT120011</v>
          </cell>
          <cell r="J1735">
            <v>1277</v>
          </cell>
        </row>
        <row r="1736">
          <cell r="H1736" t="str">
            <v>TYT120014</v>
          </cell>
          <cell r="J1736">
            <v>8589</v>
          </cell>
        </row>
        <row r="1737">
          <cell r="H1737" t="str">
            <v>TYT120015</v>
          </cell>
          <cell r="J1737">
            <v>4647</v>
          </cell>
        </row>
        <row r="1738">
          <cell r="H1738" t="str">
            <v>TYT120016</v>
          </cell>
          <cell r="J1738">
            <v>5175</v>
          </cell>
        </row>
        <row r="1739">
          <cell r="H1739" t="str">
            <v>TYT120017</v>
          </cell>
          <cell r="J1739">
            <v>4383</v>
          </cell>
        </row>
        <row r="1740">
          <cell r="H1740" t="str">
            <v>TYT120018</v>
          </cell>
          <cell r="J1740">
            <v>2447</v>
          </cell>
        </row>
        <row r="1741">
          <cell r="H1741" t="str">
            <v>TYT120019</v>
          </cell>
          <cell r="J1741">
            <v>1354</v>
          </cell>
        </row>
        <row r="1742">
          <cell r="H1742" t="str">
            <v>TYT120020</v>
          </cell>
          <cell r="J1742">
            <v>3563</v>
          </cell>
        </row>
        <row r="1743">
          <cell r="H1743" t="str">
            <v>TYT120021</v>
          </cell>
          <cell r="J1743">
            <v>4709</v>
          </cell>
        </row>
        <row r="1744">
          <cell r="H1744" t="str">
            <v>TYT120022</v>
          </cell>
          <cell r="J1744">
            <v>2491</v>
          </cell>
        </row>
        <row r="1745">
          <cell r="H1745" t="str">
            <v>TYT120023</v>
          </cell>
          <cell r="J1745">
            <v>2570</v>
          </cell>
        </row>
        <row r="1746">
          <cell r="H1746" t="str">
            <v>TYT120024</v>
          </cell>
          <cell r="J1746">
            <v>3511</v>
          </cell>
        </row>
        <row r="1747">
          <cell r="H1747" t="str">
            <v>TYT120025</v>
          </cell>
          <cell r="J1747">
            <v>3069</v>
          </cell>
        </row>
        <row r="1748">
          <cell r="H1748" t="str">
            <v>TYT120026</v>
          </cell>
          <cell r="J1748">
            <v>1699</v>
          </cell>
        </row>
        <row r="1749">
          <cell r="H1749" t="str">
            <v>TYT120027</v>
          </cell>
          <cell r="J1749">
            <v>1539</v>
          </cell>
        </row>
        <row r="1750">
          <cell r="H1750" t="str">
            <v>TYT120028</v>
          </cell>
          <cell r="J1750">
            <v>948</v>
          </cell>
        </row>
        <row r="1751">
          <cell r="H1751" t="str">
            <v>TYT120029</v>
          </cell>
          <cell r="J1751">
            <v>2532</v>
          </cell>
        </row>
        <row r="1752">
          <cell r="H1752" t="str">
            <v>TYT120030</v>
          </cell>
          <cell r="J1752">
            <v>4834</v>
          </cell>
        </row>
        <row r="1753">
          <cell r="H1753" t="str">
            <v>TYT120031</v>
          </cell>
          <cell r="J1753">
            <v>1974</v>
          </cell>
        </row>
        <row r="1754">
          <cell r="H1754" t="str">
            <v>TYT120032</v>
          </cell>
          <cell r="J1754">
            <v>981</v>
          </cell>
        </row>
        <row r="1755">
          <cell r="H1755" t="str">
            <v>TYT120033</v>
          </cell>
          <cell r="J1755">
            <v>2859</v>
          </cell>
        </row>
        <row r="1756">
          <cell r="H1756" t="str">
            <v>TYT120034</v>
          </cell>
          <cell r="J1756">
            <v>2223</v>
          </cell>
        </row>
        <row r="1757">
          <cell r="H1757" t="str">
            <v>TYT120035</v>
          </cell>
          <cell r="J1757">
            <v>2814</v>
          </cell>
        </row>
        <row r="1758">
          <cell r="H1758" t="str">
            <v>TYT120036</v>
          </cell>
          <cell r="J1758">
            <v>3630</v>
          </cell>
        </row>
        <row r="1759">
          <cell r="H1759" t="str">
            <v>TYT120037</v>
          </cell>
          <cell r="J1759">
            <v>826</v>
          </cell>
        </row>
        <row r="1760">
          <cell r="H1760" t="str">
            <v>TYT120038</v>
          </cell>
          <cell r="J1760">
            <v>1581</v>
          </cell>
        </row>
        <row r="1761">
          <cell r="H1761" t="str">
            <v>TYT120039</v>
          </cell>
          <cell r="J1761">
            <v>510</v>
          </cell>
        </row>
        <row r="1762">
          <cell r="H1762" t="str">
            <v>TYT120040</v>
          </cell>
          <cell r="J1762">
            <v>2648</v>
          </cell>
        </row>
        <row r="1763">
          <cell r="H1763" t="str">
            <v>TYT120041</v>
          </cell>
          <cell r="J1763">
            <v>2091</v>
          </cell>
        </row>
        <row r="1764">
          <cell r="H1764" t="str">
            <v>TYT120042</v>
          </cell>
          <cell r="J1764">
            <v>426</v>
          </cell>
        </row>
        <row r="1765">
          <cell r="H1765" t="str">
            <v>TYT120043</v>
          </cell>
          <cell r="J1765">
            <v>1202</v>
          </cell>
        </row>
        <row r="1766">
          <cell r="H1766" t="str">
            <v>TYT120044</v>
          </cell>
          <cell r="J1766">
            <v>4708</v>
          </cell>
        </row>
        <row r="1767">
          <cell r="H1767" t="str">
            <v>TYT120045</v>
          </cell>
          <cell r="J1767">
            <v>237</v>
          </cell>
        </row>
        <row r="1768">
          <cell r="H1768" t="str">
            <v>TYT121001</v>
          </cell>
          <cell r="J1768">
            <v>2923</v>
          </cell>
        </row>
        <row r="1769">
          <cell r="H1769" t="str">
            <v>TYT121002</v>
          </cell>
          <cell r="J1769">
            <v>5193</v>
          </cell>
        </row>
        <row r="1770">
          <cell r="H1770" t="str">
            <v>TYT121003</v>
          </cell>
          <cell r="J1770">
            <v>2114</v>
          </cell>
        </row>
        <row r="1771">
          <cell r="H1771" t="str">
            <v>TYT121006</v>
          </cell>
          <cell r="J1771">
            <v>1404</v>
          </cell>
        </row>
        <row r="1772">
          <cell r="H1772" t="str">
            <v>TYT121007</v>
          </cell>
          <cell r="J1772">
            <v>4395</v>
          </cell>
        </row>
        <row r="1773">
          <cell r="H1773" t="str">
            <v>TYT121010</v>
          </cell>
          <cell r="J1773">
            <v>5247</v>
          </cell>
        </row>
        <row r="1774">
          <cell r="H1774" t="str">
            <v>TYT121011</v>
          </cell>
          <cell r="J1774">
            <v>881</v>
          </cell>
        </row>
        <row r="1775">
          <cell r="H1775" t="str">
            <v>TYT121012</v>
          </cell>
          <cell r="J1775">
            <v>1911</v>
          </cell>
        </row>
        <row r="1776">
          <cell r="H1776" t="str">
            <v>TYT121013</v>
          </cell>
          <cell r="J1776">
            <v>1542</v>
          </cell>
        </row>
        <row r="1777">
          <cell r="H1777" t="str">
            <v>TYT121014</v>
          </cell>
          <cell r="J1777">
            <v>3022</v>
          </cell>
        </row>
        <row r="1778">
          <cell r="H1778" t="str">
            <v>TYT121016</v>
          </cell>
          <cell r="J1778">
            <v>4</v>
          </cell>
        </row>
        <row r="1779">
          <cell r="H1779" t="str">
            <v>TYT121018</v>
          </cell>
          <cell r="J1779">
            <v>3404</v>
          </cell>
        </row>
        <row r="1780">
          <cell r="H1780" t="str">
            <v>TYT121020</v>
          </cell>
          <cell r="J1780">
            <v>36</v>
          </cell>
        </row>
        <row r="1781">
          <cell r="H1781" t="str">
            <v>TYT122006</v>
          </cell>
          <cell r="J1781">
            <v>843</v>
          </cell>
        </row>
        <row r="1782">
          <cell r="H1782" t="str">
            <v>TYT122007</v>
          </cell>
          <cell r="J1782">
            <v>5</v>
          </cell>
        </row>
        <row r="1783">
          <cell r="H1783" t="str">
            <v>TYT122009</v>
          </cell>
          <cell r="J1783">
            <v>1512</v>
          </cell>
        </row>
        <row r="1784">
          <cell r="H1784" t="str">
            <v>TYT122010</v>
          </cell>
          <cell r="J1784">
            <v>5175</v>
          </cell>
        </row>
        <row r="1785">
          <cell r="H1785" t="str">
            <v>TYT122011</v>
          </cell>
          <cell r="J1785">
            <v>31</v>
          </cell>
        </row>
        <row r="1786">
          <cell r="H1786" t="str">
            <v>TYT122012</v>
          </cell>
          <cell r="J1786">
            <v>2072</v>
          </cell>
        </row>
        <row r="1787">
          <cell r="H1787" t="str">
            <v>TYT122014</v>
          </cell>
          <cell r="J1787">
            <v>1487</v>
          </cell>
        </row>
        <row r="1788">
          <cell r="H1788" t="str">
            <v>TYT122015</v>
          </cell>
          <cell r="J1788">
            <v>3634</v>
          </cell>
        </row>
        <row r="1789">
          <cell r="H1789" t="str">
            <v>TYT122017</v>
          </cell>
          <cell r="J1789">
            <v>3556</v>
          </cell>
        </row>
        <row r="1790">
          <cell r="H1790" t="str">
            <v>TYT122018</v>
          </cell>
          <cell r="J1790">
            <v>642</v>
          </cell>
        </row>
        <row r="1791">
          <cell r="H1791" t="str">
            <v>TYT123001</v>
          </cell>
          <cell r="J1791">
            <v>3398</v>
          </cell>
        </row>
        <row r="1792">
          <cell r="H1792" t="str">
            <v>TYT123002</v>
          </cell>
          <cell r="J1792">
            <v>3270</v>
          </cell>
        </row>
        <row r="1793">
          <cell r="H1793" t="str">
            <v>TYT123003</v>
          </cell>
          <cell r="J1793">
            <v>1401</v>
          </cell>
        </row>
        <row r="1794">
          <cell r="H1794" t="str">
            <v>TYT123004</v>
          </cell>
          <cell r="J1794">
            <v>3</v>
          </cell>
        </row>
        <row r="1795">
          <cell r="H1795" t="str">
            <v>TYT123005</v>
          </cell>
          <cell r="J1795">
            <v>1458</v>
          </cell>
        </row>
        <row r="1796">
          <cell r="H1796" t="str">
            <v>TYT123006</v>
          </cell>
          <cell r="J1796">
            <v>484</v>
          </cell>
        </row>
        <row r="1797">
          <cell r="H1797" t="str">
            <v>TYT123007</v>
          </cell>
          <cell r="J1797">
            <v>2538</v>
          </cell>
        </row>
        <row r="1798">
          <cell r="H1798" t="str">
            <v>TYT123008</v>
          </cell>
          <cell r="J1798">
            <v>5</v>
          </cell>
        </row>
        <row r="1799">
          <cell r="H1799" t="str">
            <v>TYT123009</v>
          </cell>
          <cell r="J1799">
            <v>6145</v>
          </cell>
        </row>
        <row r="1800">
          <cell r="H1800" t="str">
            <v>TYT123010</v>
          </cell>
          <cell r="J1800">
            <v>4028</v>
          </cell>
        </row>
        <row r="1801">
          <cell r="H1801" t="str">
            <v>TYT123011</v>
          </cell>
          <cell r="J1801">
            <v>4614</v>
          </cell>
        </row>
        <row r="1802">
          <cell r="H1802" t="str">
            <v>TYT123012</v>
          </cell>
          <cell r="J1802">
            <v>1374</v>
          </cell>
        </row>
        <row r="1803">
          <cell r="H1803" t="str">
            <v>TYT123013</v>
          </cell>
          <cell r="J1803">
            <v>1337</v>
          </cell>
        </row>
        <row r="1804">
          <cell r="H1804" t="str">
            <v>TYT123014</v>
          </cell>
          <cell r="J1804">
            <v>970</v>
          </cell>
        </row>
        <row r="1805">
          <cell r="H1805" t="str">
            <v>TYT123015</v>
          </cell>
          <cell r="J1805">
            <v>2202</v>
          </cell>
        </row>
        <row r="1806">
          <cell r="H1806" t="str">
            <v>TYT124001</v>
          </cell>
          <cell r="J1806">
            <v>2556</v>
          </cell>
        </row>
        <row r="1807">
          <cell r="H1807" t="str">
            <v>TYT124002</v>
          </cell>
          <cell r="J1807">
            <v>1870</v>
          </cell>
        </row>
        <row r="1808">
          <cell r="H1808" t="str">
            <v>TYT124003</v>
          </cell>
          <cell r="J1808">
            <v>548</v>
          </cell>
        </row>
        <row r="1809">
          <cell r="H1809" t="str">
            <v>TYT124004</v>
          </cell>
          <cell r="J1809">
            <v>908</v>
          </cell>
        </row>
        <row r="1810">
          <cell r="H1810" t="str">
            <v>TYT124005</v>
          </cell>
          <cell r="J1810">
            <v>4989</v>
          </cell>
        </row>
        <row r="1811">
          <cell r="H1811" t="str">
            <v>TYT124006</v>
          </cell>
          <cell r="J1811">
            <v>1748</v>
          </cell>
        </row>
        <row r="1812">
          <cell r="H1812" t="str">
            <v>TYT124007</v>
          </cell>
          <cell r="J1812">
            <v>3405</v>
          </cell>
        </row>
        <row r="1813">
          <cell r="H1813" t="str">
            <v>TYT124008</v>
          </cell>
          <cell r="J1813">
            <v>3932</v>
          </cell>
        </row>
        <row r="1814">
          <cell r="H1814" t="str">
            <v>TYT124010</v>
          </cell>
          <cell r="J1814">
            <v>307</v>
          </cell>
        </row>
        <row r="1815">
          <cell r="H1815" t="str">
            <v>TYT124011</v>
          </cell>
          <cell r="J1815">
            <v>4102</v>
          </cell>
        </row>
        <row r="1816">
          <cell r="H1816" t="str">
            <v>TYT124012</v>
          </cell>
          <cell r="J1816">
            <v>7000</v>
          </cell>
        </row>
        <row r="1817">
          <cell r="H1817" t="str">
            <v>TYT125001</v>
          </cell>
          <cell r="J1817">
            <v>2778</v>
          </cell>
        </row>
        <row r="1818">
          <cell r="H1818" t="str">
            <v>TYT125002</v>
          </cell>
          <cell r="J1818">
            <v>5813</v>
          </cell>
        </row>
        <row r="1819">
          <cell r="H1819" t="str">
            <v>TYT125003</v>
          </cell>
          <cell r="J1819">
            <v>2671</v>
          </cell>
        </row>
        <row r="1820">
          <cell r="H1820" t="str">
            <v>TYT125004</v>
          </cell>
          <cell r="J1820">
            <v>3139</v>
          </cell>
        </row>
        <row r="1821">
          <cell r="H1821" t="str">
            <v>TYT125005</v>
          </cell>
          <cell r="J1821">
            <v>1245</v>
          </cell>
        </row>
        <row r="1822">
          <cell r="H1822" t="str">
            <v>TYT125006</v>
          </cell>
          <cell r="J1822">
            <v>1984</v>
          </cell>
        </row>
        <row r="1823">
          <cell r="H1823" t="str">
            <v>TYT125007</v>
          </cell>
          <cell r="J1823">
            <v>3108</v>
          </cell>
        </row>
        <row r="1824">
          <cell r="H1824" t="str">
            <v>TYT125008</v>
          </cell>
          <cell r="J1824">
            <v>3103</v>
          </cell>
        </row>
        <row r="1825">
          <cell r="H1825" t="str">
            <v>TYT125009</v>
          </cell>
          <cell r="J1825">
            <v>3087</v>
          </cell>
        </row>
        <row r="1826">
          <cell r="H1826" t="str">
            <v>TYT125010</v>
          </cell>
          <cell r="J1826">
            <v>3021</v>
          </cell>
        </row>
        <row r="1827">
          <cell r="H1827" t="str">
            <v>TYT125011</v>
          </cell>
          <cell r="J1827">
            <v>3367</v>
          </cell>
        </row>
        <row r="1828">
          <cell r="H1828" t="str">
            <v>TYT125012</v>
          </cell>
          <cell r="J1828">
            <v>2398</v>
          </cell>
        </row>
        <row r="1829">
          <cell r="H1829" t="str">
            <v>TYT125013</v>
          </cell>
          <cell r="J1829">
            <v>1291</v>
          </cell>
        </row>
        <row r="1830">
          <cell r="H1830" t="str">
            <v>TYT125015</v>
          </cell>
          <cell r="J1830">
            <v>3846</v>
          </cell>
        </row>
        <row r="1831">
          <cell r="H1831" t="str">
            <v>TYX120010</v>
          </cell>
          <cell r="J1831">
            <v>360</v>
          </cell>
        </row>
        <row r="1832">
          <cell r="H1832" t="str">
            <v>TYX120014</v>
          </cell>
          <cell r="J1832">
            <v>360</v>
          </cell>
        </row>
        <row r="1833">
          <cell r="H1833" t="str">
            <v>TYX120017</v>
          </cell>
          <cell r="J1833">
            <v>360</v>
          </cell>
        </row>
        <row r="1834">
          <cell r="H1834" t="str">
            <v>TYX121005</v>
          </cell>
          <cell r="J1834">
            <v>180</v>
          </cell>
        </row>
        <row r="1835">
          <cell r="H1835" t="str">
            <v>TYX121008</v>
          </cell>
          <cell r="J1835">
            <v>1014</v>
          </cell>
        </row>
        <row r="1836">
          <cell r="H1836" t="str">
            <v>TYX121009</v>
          </cell>
          <cell r="J1836">
            <v>1722</v>
          </cell>
        </row>
        <row r="1837">
          <cell r="H1837" t="str">
            <v>TYX121010</v>
          </cell>
          <cell r="J1837">
            <v>540</v>
          </cell>
        </row>
        <row r="1838">
          <cell r="H1838" t="str">
            <v>TYX121011</v>
          </cell>
          <cell r="J1838">
            <v>540</v>
          </cell>
        </row>
        <row r="1839">
          <cell r="H1839" t="str">
            <v>TYX122009</v>
          </cell>
          <cell r="J1839">
            <v>700</v>
          </cell>
        </row>
        <row r="1840">
          <cell r="H1840" t="str">
            <v>TYX123010</v>
          </cell>
          <cell r="J1840">
            <v>300</v>
          </cell>
        </row>
        <row r="1841">
          <cell r="H1841" t="str">
            <v>TYX218007</v>
          </cell>
          <cell r="J1841">
            <v>288</v>
          </cell>
        </row>
        <row r="1842">
          <cell r="H1842" t="str">
            <v>TYX218066</v>
          </cell>
          <cell r="J1842">
            <v>144</v>
          </cell>
        </row>
        <row r="1843">
          <cell r="H1843" t="str">
            <v>TYX219030</v>
          </cell>
          <cell r="J1843">
            <v>192</v>
          </cell>
        </row>
        <row r="1844">
          <cell r="H1844" t="str">
            <v>TYX220002</v>
          </cell>
          <cell r="J1844">
            <v>264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2722179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AIIP00048</v>
          </cell>
          <cell r="J10">
            <v>0</v>
          </cell>
        </row>
        <row r="11">
          <cell r="H11" t="str">
            <v>AIIP00049</v>
          </cell>
          <cell r="J11">
            <v>0</v>
          </cell>
        </row>
        <row r="12">
          <cell r="H12" t="str">
            <v>AIIP00050</v>
          </cell>
          <cell r="J12">
            <v>0</v>
          </cell>
        </row>
        <row r="13">
          <cell r="H13" t="str">
            <v>AIIP00053</v>
          </cell>
          <cell r="J13">
            <v>0</v>
          </cell>
        </row>
        <row r="14">
          <cell r="H14" t="str">
            <v>AIIP00070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AIIP00098</v>
          </cell>
          <cell r="J22">
            <v>0</v>
          </cell>
        </row>
        <row r="23">
          <cell r="H23" t="str">
            <v>AIIP00100</v>
          </cell>
          <cell r="J23">
            <v>0</v>
          </cell>
        </row>
        <row r="24">
          <cell r="H24" t="str">
            <v>AIIP00101</v>
          </cell>
          <cell r="J24">
            <v>0</v>
          </cell>
        </row>
        <row r="25">
          <cell r="H25" t="str">
            <v>AIIP00102</v>
          </cell>
          <cell r="J25">
            <v>0</v>
          </cell>
        </row>
        <row r="26">
          <cell r="H26" t="str">
            <v>AIIP00103</v>
          </cell>
          <cell r="J26">
            <v>0</v>
          </cell>
        </row>
        <row r="27">
          <cell r="H27" t="str">
            <v>AIIP00106</v>
          </cell>
          <cell r="J27">
            <v>0</v>
          </cell>
        </row>
        <row r="28">
          <cell r="H28" t="str">
            <v>AIIP00107</v>
          </cell>
          <cell r="J28">
            <v>0</v>
          </cell>
        </row>
        <row r="29">
          <cell r="H29" t="str">
            <v>AIIP00108</v>
          </cell>
          <cell r="J29">
            <v>0</v>
          </cell>
        </row>
        <row r="30">
          <cell r="H30" t="str">
            <v>AIIP00109</v>
          </cell>
          <cell r="J30">
            <v>0</v>
          </cell>
        </row>
        <row r="31">
          <cell r="H31" t="str">
            <v>AIIP00110</v>
          </cell>
          <cell r="J31">
            <v>0</v>
          </cell>
        </row>
        <row r="32">
          <cell r="H32" t="str">
            <v>AIIP00111</v>
          </cell>
          <cell r="J32">
            <v>0</v>
          </cell>
        </row>
        <row r="33">
          <cell r="H33" t="str">
            <v>AIIP00115</v>
          </cell>
          <cell r="J33">
            <v>0</v>
          </cell>
        </row>
        <row r="34">
          <cell r="H34" t="str">
            <v>AIIP00116</v>
          </cell>
          <cell r="J34">
            <v>0</v>
          </cell>
        </row>
        <row r="35">
          <cell r="H35" t="str">
            <v>AIIT00004</v>
          </cell>
          <cell r="J35">
            <v>0</v>
          </cell>
        </row>
        <row r="36">
          <cell r="H36" t="str">
            <v>AMMP00026</v>
          </cell>
          <cell r="J36">
            <v>0</v>
          </cell>
        </row>
        <row r="37">
          <cell r="H37" t="str">
            <v>AMMP00027</v>
          </cell>
          <cell r="J37">
            <v>0</v>
          </cell>
        </row>
        <row r="38">
          <cell r="H38" t="str">
            <v>AMMP00028</v>
          </cell>
          <cell r="J38">
            <v>0</v>
          </cell>
        </row>
        <row r="39">
          <cell r="H39" t="str">
            <v>AMMP00033</v>
          </cell>
          <cell r="J39">
            <v>0</v>
          </cell>
        </row>
        <row r="40">
          <cell r="H40" t="str">
            <v>AMMP00067</v>
          </cell>
          <cell r="J40">
            <v>0</v>
          </cell>
        </row>
        <row r="41">
          <cell r="H41" t="str">
            <v>DCP123001</v>
          </cell>
          <cell r="J41">
            <v>1834</v>
          </cell>
        </row>
        <row r="42">
          <cell r="H42" t="str">
            <v>DCP123002</v>
          </cell>
          <cell r="J42">
            <v>2056</v>
          </cell>
        </row>
        <row r="43">
          <cell r="H43" t="str">
            <v>DCP123003</v>
          </cell>
          <cell r="J43">
            <v>859</v>
          </cell>
        </row>
        <row r="44">
          <cell r="H44" t="str">
            <v>DCP123004</v>
          </cell>
          <cell r="J44">
            <v>944</v>
          </cell>
        </row>
        <row r="45">
          <cell r="H45" t="str">
            <v>DCP124001</v>
          </cell>
          <cell r="J45">
            <v>1582</v>
          </cell>
        </row>
        <row r="46">
          <cell r="H46" t="str">
            <v>DCP124002</v>
          </cell>
          <cell r="J46">
            <v>858</v>
          </cell>
        </row>
        <row r="47">
          <cell r="H47" t="str">
            <v>DCP124004</v>
          </cell>
          <cell r="J47">
            <v>176</v>
          </cell>
        </row>
        <row r="48">
          <cell r="H48" t="str">
            <v>DCP125001</v>
          </cell>
          <cell r="J48">
            <v>3180</v>
          </cell>
        </row>
        <row r="49">
          <cell r="H49" t="str">
            <v>DCT122001</v>
          </cell>
          <cell r="J49">
            <v>6276</v>
          </cell>
        </row>
        <row r="50">
          <cell r="H50" t="str">
            <v>DCT122002</v>
          </cell>
          <cell r="J50">
            <v>5976</v>
          </cell>
        </row>
        <row r="51">
          <cell r="H51" t="str">
            <v>DCT122003</v>
          </cell>
          <cell r="J51">
            <v>5071</v>
          </cell>
        </row>
        <row r="52">
          <cell r="H52" t="str">
            <v>DCT122004</v>
          </cell>
          <cell r="J52">
            <v>3167</v>
          </cell>
        </row>
        <row r="53">
          <cell r="H53" t="str">
            <v>DCT122005</v>
          </cell>
          <cell r="J53">
            <v>2926</v>
          </cell>
        </row>
        <row r="54">
          <cell r="H54" t="str">
            <v>DCT122006</v>
          </cell>
          <cell r="J54">
            <v>2999</v>
          </cell>
        </row>
        <row r="55">
          <cell r="H55" t="str">
            <v>DCT122008</v>
          </cell>
          <cell r="J55">
            <v>270</v>
          </cell>
        </row>
        <row r="56">
          <cell r="H56" t="str">
            <v>DCT122009</v>
          </cell>
          <cell r="J56">
            <v>638</v>
          </cell>
        </row>
        <row r="57">
          <cell r="H57" t="str">
            <v>DCT123001</v>
          </cell>
          <cell r="J57">
            <v>1374</v>
          </cell>
        </row>
        <row r="58">
          <cell r="H58" t="str">
            <v>DCT123002</v>
          </cell>
          <cell r="J58">
            <v>3154</v>
          </cell>
        </row>
        <row r="59">
          <cell r="H59" t="str">
            <v>DCT123003</v>
          </cell>
          <cell r="J59">
            <v>1317</v>
          </cell>
        </row>
        <row r="60">
          <cell r="H60" t="str">
            <v>DCT123004</v>
          </cell>
          <cell r="J60">
            <v>4504</v>
          </cell>
        </row>
        <row r="61">
          <cell r="H61" t="str">
            <v>DCT123005</v>
          </cell>
          <cell r="J61">
            <v>8102</v>
          </cell>
        </row>
        <row r="62">
          <cell r="H62" t="str">
            <v>DCT123006</v>
          </cell>
          <cell r="J62">
            <v>2463</v>
          </cell>
        </row>
        <row r="63">
          <cell r="H63" t="str">
            <v>DCT123007</v>
          </cell>
          <cell r="J63">
            <v>5380</v>
          </cell>
        </row>
        <row r="64">
          <cell r="H64" t="str">
            <v>DCT123011</v>
          </cell>
          <cell r="J64">
            <v>1989</v>
          </cell>
        </row>
        <row r="65">
          <cell r="H65" t="str">
            <v>DCT124001</v>
          </cell>
          <cell r="J65">
            <v>3763</v>
          </cell>
        </row>
        <row r="66">
          <cell r="H66" t="str">
            <v>DCT124002</v>
          </cell>
          <cell r="J66">
            <v>3520</v>
          </cell>
        </row>
        <row r="67">
          <cell r="H67" t="str">
            <v>DCT124003</v>
          </cell>
          <cell r="J67">
            <v>4527</v>
          </cell>
        </row>
        <row r="68">
          <cell r="H68" t="str">
            <v>DCT124004</v>
          </cell>
          <cell r="J68">
            <v>1652</v>
          </cell>
        </row>
        <row r="69">
          <cell r="H69" t="str">
            <v>DCT124005</v>
          </cell>
          <cell r="J69">
            <v>1022</v>
          </cell>
        </row>
        <row r="70">
          <cell r="H70" t="str">
            <v>DCT124006</v>
          </cell>
          <cell r="J70">
            <v>2744</v>
          </cell>
        </row>
        <row r="71">
          <cell r="H71" t="str">
            <v>DCT124007</v>
          </cell>
          <cell r="J71">
            <v>6155</v>
          </cell>
        </row>
        <row r="72">
          <cell r="H72" t="str">
            <v>DCT124008</v>
          </cell>
          <cell r="J72">
            <v>5070</v>
          </cell>
        </row>
        <row r="73">
          <cell r="H73" t="str">
            <v>DCT124009</v>
          </cell>
          <cell r="J73">
            <v>5229</v>
          </cell>
        </row>
        <row r="74">
          <cell r="H74" t="str">
            <v>DCT124010</v>
          </cell>
          <cell r="J74">
            <v>5340</v>
          </cell>
        </row>
        <row r="75">
          <cell r="H75" t="str">
            <v>DCT124011</v>
          </cell>
          <cell r="J75">
            <v>5371</v>
          </cell>
        </row>
        <row r="76">
          <cell r="H76" t="str">
            <v>DCT124012</v>
          </cell>
          <cell r="J76">
            <v>5351</v>
          </cell>
        </row>
        <row r="77">
          <cell r="H77" t="str">
            <v>DCT124013</v>
          </cell>
          <cell r="J77">
            <v>5365</v>
          </cell>
        </row>
        <row r="78">
          <cell r="H78" t="str">
            <v>DCT124015</v>
          </cell>
          <cell r="J78">
            <v>5381</v>
          </cell>
        </row>
        <row r="79">
          <cell r="H79" t="str">
            <v>DCT124016</v>
          </cell>
          <cell r="J79">
            <v>5284</v>
          </cell>
        </row>
        <row r="80">
          <cell r="H80" t="str">
            <v>DCT124017</v>
          </cell>
          <cell r="J80">
            <v>5341</v>
          </cell>
        </row>
        <row r="81">
          <cell r="H81" t="str">
            <v>DCT124018</v>
          </cell>
          <cell r="J81">
            <v>5360</v>
          </cell>
        </row>
        <row r="82">
          <cell r="H82" t="str">
            <v>DCT124019</v>
          </cell>
          <cell r="J82">
            <v>5342</v>
          </cell>
        </row>
        <row r="83">
          <cell r="H83" t="str">
            <v>DCT124020</v>
          </cell>
          <cell r="J83">
            <v>5297</v>
          </cell>
        </row>
        <row r="84">
          <cell r="H84" t="str">
            <v>DCT124021</v>
          </cell>
          <cell r="J84">
            <v>4815</v>
          </cell>
        </row>
        <row r="85">
          <cell r="H85" t="str">
            <v>DCT124022</v>
          </cell>
          <cell r="J85">
            <v>4820</v>
          </cell>
        </row>
        <row r="86">
          <cell r="H86" t="str">
            <v>DCT124023</v>
          </cell>
          <cell r="J86">
            <v>4911</v>
          </cell>
        </row>
        <row r="87">
          <cell r="H87" t="str">
            <v>DCT124024</v>
          </cell>
          <cell r="J87">
            <v>5251</v>
          </cell>
        </row>
        <row r="88">
          <cell r="H88" t="str">
            <v>DCT124025</v>
          </cell>
          <cell r="J88">
            <v>5208</v>
          </cell>
        </row>
        <row r="89">
          <cell r="H89" t="str">
            <v>DCT124026</v>
          </cell>
          <cell r="J89">
            <v>5162</v>
          </cell>
        </row>
        <row r="90">
          <cell r="H90" t="str">
            <v>DCT124027</v>
          </cell>
          <cell r="J90">
            <v>5235</v>
          </cell>
        </row>
        <row r="91">
          <cell r="H91" t="str">
            <v>DCT124028</v>
          </cell>
          <cell r="J91">
            <v>3525</v>
          </cell>
        </row>
        <row r="92">
          <cell r="H92" t="str">
            <v>DCT124029</v>
          </cell>
          <cell r="J92">
            <v>3601</v>
          </cell>
        </row>
        <row r="93">
          <cell r="H93" t="str">
            <v>DCT124030</v>
          </cell>
          <cell r="J93">
            <v>8761</v>
          </cell>
        </row>
        <row r="94">
          <cell r="H94" t="str">
            <v>DCT124031</v>
          </cell>
          <cell r="J94">
            <v>4192</v>
          </cell>
        </row>
        <row r="95">
          <cell r="H95" t="str">
            <v>DCT124032</v>
          </cell>
          <cell r="J95">
            <v>1855</v>
          </cell>
        </row>
        <row r="96">
          <cell r="H96" t="str">
            <v>DCT125001</v>
          </cell>
          <cell r="J96">
            <v>3333</v>
          </cell>
        </row>
        <row r="97">
          <cell r="H97" t="str">
            <v>DCT125002</v>
          </cell>
          <cell r="J97">
            <v>4587</v>
          </cell>
        </row>
        <row r="98">
          <cell r="H98" t="str">
            <v>DCT125003</v>
          </cell>
          <cell r="J98">
            <v>2965</v>
          </cell>
        </row>
        <row r="99">
          <cell r="H99" t="str">
            <v>DCT125004</v>
          </cell>
          <cell r="J99">
            <v>4009</v>
          </cell>
        </row>
        <row r="100">
          <cell r="H100" t="str">
            <v>DCT125005</v>
          </cell>
          <cell r="J100">
            <v>246</v>
          </cell>
        </row>
        <row r="101">
          <cell r="H101" t="str">
            <v>DCT125006</v>
          </cell>
          <cell r="J101">
            <v>2496</v>
          </cell>
        </row>
        <row r="102">
          <cell r="H102" t="str">
            <v>DCT125007</v>
          </cell>
          <cell r="J102">
            <v>2461</v>
          </cell>
        </row>
        <row r="103">
          <cell r="H103" t="str">
            <v>DCT125008</v>
          </cell>
          <cell r="J103">
            <v>16573</v>
          </cell>
        </row>
        <row r="104">
          <cell r="H104" t="str">
            <v>DCT125009</v>
          </cell>
          <cell r="J104">
            <v>16441</v>
          </cell>
        </row>
        <row r="105">
          <cell r="H105" t="str">
            <v>DCT125010</v>
          </cell>
          <cell r="J105">
            <v>1561</v>
          </cell>
        </row>
        <row r="106">
          <cell r="H106" t="str">
            <v>DCT125011</v>
          </cell>
          <cell r="J106">
            <v>2644</v>
          </cell>
        </row>
        <row r="107">
          <cell r="H107" t="str">
            <v>DCT125012</v>
          </cell>
          <cell r="J107">
            <v>3207</v>
          </cell>
        </row>
        <row r="108">
          <cell r="H108" t="str">
            <v>DCT125013</v>
          </cell>
          <cell r="J108">
            <v>4640</v>
          </cell>
        </row>
        <row r="109">
          <cell r="H109" t="str">
            <v>DCX125001</v>
          </cell>
          <cell r="J109">
            <v>300</v>
          </cell>
        </row>
        <row r="110">
          <cell r="H110" t="str">
            <v>DFPR00058</v>
          </cell>
          <cell r="J110">
            <v>0</v>
          </cell>
        </row>
        <row r="111">
          <cell r="H111" t="str">
            <v>DFPR00172</v>
          </cell>
          <cell r="J111">
            <v>0</v>
          </cell>
        </row>
        <row r="112">
          <cell r="H112" t="str">
            <v>DTOY00051</v>
          </cell>
          <cell r="J112">
            <v>0</v>
          </cell>
        </row>
        <row r="113">
          <cell r="H113" t="str">
            <v>DTOY00217</v>
          </cell>
          <cell r="J113">
            <v>0</v>
          </cell>
        </row>
        <row r="114">
          <cell r="H114" t="str">
            <v>DTOY00218</v>
          </cell>
          <cell r="J114">
            <v>0</v>
          </cell>
        </row>
        <row r="115">
          <cell r="H115" t="str">
            <v>DTOY00219</v>
          </cell>
          <cell r="J115">
            <v>0</v>
          </cell>
        </row>
        <row r="116">
          <cell r="H116" t="str">
            <v>DTOY00222</v>
          </cell>
          <cell r="J116">
            <v>0</v>
          </cell>
        </row>
        <row r="117">
          <cell r="H117" t="str">
            <v>DTOY00223</v>
          </cell>
          <cell r="J117">
            <v>0</v>
          </cell>
        </row>
        <row r="118">
          <cell r="H118" t="str">
            <v>DTOY00224</v>
          </cell>
          <cell r="J118">
            <v>0</v>
          </cell>
        </row>
        <row r="119">
          <cell r="H119" t="str">
            <v>DTOY00233</v>
          </cell>
          <cell r="J119">
            <v>0</v>
          </cell>
        </row>
        <row r="120">
          <cell r="H120" t="str">
            <v>DTOY00256</v>
          </cell>
          <cell r="J120">
            <v>0</v>
          </cell>
        </row>
        <row r="121">
          <cell r="H121" t="str">
            <v>DTOY00257</v>
          </cell>
          <cell r="J121">
            <v>0</v>
          </cell>
        </row>
        <row r="122">
          <cell r="H122" t="str">
            <v>DTOY00258</v>
          </cell>
          <cell r="J122">
            <v>0</v>
          </cell>
        </row>
        <row r="123">
          <cell r="H123" t="str">
            <v>DTOY00259</v>
          </cell>
          <cell r="J123">
            <v>0</v>
          </cell>
        </row>
        <row r="124">
          <cell r="H124" t="str">
            <v>DTOY00260</v>
          </cell>
          <cell r="J124">
            <v>0</v>
          </cell>
        </row>
        <row r="125">
          <cell r="H125" t="str">
            <v>DTOY00261</v>
          </cell>
          <cell r="J125">
            <v>0</v>
          </cell>
        </row>
        <row r="126">
          <cell r="H126" t="str">
            <v>DTOY00262</v>
          </cell>
          <cell r="J126">
            <v>0</v>
          </cell>
        </row>
        <row r="127">
          <cell r="H127" t="str">
            <v>DTOY00273</v>
          </cell>
          <cell r="J127">
            <v>0</v>
          </cell>
        </row>
        <row r="128">
          <cell r="H128" t="str">
            <v>DTOY00324</v>
          </cell>
          <cell r="J128">
            <v>0</v>
          </cell>
        </row>
        <row r="129">
          <cell r="H129" t="str">
            <v>DTOY00375</v>
          </cell>
          <cell r="J129">
            <v>0</v>
          </cell>
        </row>
        <row r="130">
          <cell r="H130" t="str">
            <v>DTOY00376</v>
          </cell>
          <cell r="J130">
            <v>0</v>
          </cell>
        </row>
        <row r="131">
          <cell r="H131" t="str">
            <v>DTOY00377</v>
          </cell>
          <cell r="J131">
            <v>0</v>
          </cell>
        </row>
        <row r="132">
          <cell r="H132" t="str">
            <v>DTOY00378</v>
          </cell>
          <cell r="J132">
            <v>0</v>
          </cell>
        </row>
        <row r="133">
          <cell r="H133" t="str">
            <v>DTOY00379</v>
          </cell>
          <cell r="J133">
            <v>0</v>
          </cell>
        </row>
        <row r="134">
          <cell r="H134" t="str">
            <v>DTOY00388</v>
          </cell>
          <cell r="J134">
            <v>0</v>
          </cell>
        </row>
        <row r="135">
          <cell r="H135" t="str">
            <v>EEE122001</v>
          </cell>
          <cell r="J135">
            <v>0</v>
          </cell>
        </row>
        <row r="136">
          <cell r="H136" t="str">
            <v>EEL121001</v>
          </cell>
          <cell r="J136">
            <v>0</v>
          </cell>
        </row>
        <row r="137">
          <cell r="H137" t="str">
            <v>EEL121002</v>
          </cell>
          <cell r="J137">
            <v>0</v>
          </cell>
        </row>
        <row r="138">
          <cell r="H138" t="str">
            <v>EEL121003</v>
          </cell>
          <cell r="J138">
            <v>0</v>
          </cell>
        </row>
        <row r="139">
          <cell r="H139" t="str">
            <v>EEL121004</v>
          </cell>
          <cell r="J139">
            <v>0</v>
          </cell>
        </row>
        <row r="140">
          <cell r="H140" t="str">
            <v>EEM224009</v>
          </cell>
          <cell r="J140">
            <v>612</v>
          </cell>
        </row>
        <row r="141">
          <cell r="H141" t="str">
            <v>EEM224010</v>
          </cell>
          <cell r="J141">
            <v>665</v>
          </cell>
        </row>
        <row r="142">
          <cell r="H142" t="str">
            <v>EEM224011</v>
          </cell>
          <cell r="J142">
            <v>439</v>
          </cell>
        </row>
        <row r="143">
          <cell r="H143" t="str">
            <v>EEM224012</v>
          </cell>
          <cell r="J143">
            <v>644</v>
          </cell>
        </row>
        <row r="144">
          <cell r="H144" t="str">
            <v>EEM224013</v>
          </cell>
          <cell r="J144">
            <v>660</v>
          </cell>
        </row>
        <row r="145">
          <cell r="H145" t="str">
            <v>EEM224014</v>
          </cell>
          <cell r="J145">
            <v>494</v>
          </cell>
        </row>
        <row r="146">
          <cell r="H146" t="str">
            <v>EEP109003</v>
          </cell>
          <cell r="J146">
            <v>1</v>
          </cell>
        </row>
        <row r="147">
          <cell r="H147" t="str">
            <v>EEP123001</v>
          </cell>
          <cell r="J147">
            <v>23</v>
          </cell>
        </row>
        <row r="148">
          <cell r="H148" t="str">
            <v>EEP124001</v>
          </cell>
          <cell r="J148">
            <v>691</v>
          </cell>
        </row>
        <row r="149">
          <cell r="H149" t="str">
            <v>EEP124002</v>
          </cell>
          <cell r="J149">
            <v>1227</v>
          </cell>
        </row>
        <row r="150">
          <cell r="H150" t="str">
            <v>EEP124003</v>
          </cell>
          <cell r="J150">
            <v>2306</v>
          </cell>
        </row>
        <row r="151">
          <cell r="H151" t="str">
            <v>EEP124004</v>
          </cell>
          <cell r="J151">
            <v>65</v>
          </cell>
        </row>
        <row r="152">
          <cell r="H152" t="str">
            <v>EEP124005</v>
          </cell>
          <cell r="J152">
            <v>926</v>
          </cell>
        </row>
        <row r="153">
          <cell r="H153" t="str">
            <v>EEP124006</v>
          </cell>
          <cell r="J153">
            <v>1493</v>
          </cell>
        </row>
        <row r="154">
          <cell r="H154" t="str">
            <v>EEP124007</v>
          </cell>
          <cell r="J154">
            <v>2056</v>
          </cell>
        </row>
        <row r="155">
          <cell r="H155" t="str">
            <v>EEP124008</v>
          </cell>
          <cell r="J155">
            <v>2143</v>
          </cell>
        </row>
        <row r="156">
          <cell r="H156" t="str">
            <v>EEP125001</v>
          </cell>
          <cell r="J156">
            <v>1783</v>
          </cell>
        </row>
        <row r="157">
          <cell r="H157" t="str">
            <v>EEP125002</v>
          </cell>
          <cell r="J157">
            <v>247</v>
          </cell>
        </row>
        <row r="158">
          <cell r="H158" t="str">
            <v>EEP125003</v>
          </cell>
          <cell r="J158">
            <v>393</v>
          </cell>
        </row>
        <row r="159">
          <cell r="H159" t="str">
            <v>EEP125004</v>
          </cell>
          <cell r="J159">
            <v>2440</v>
          </cell>
        </row>
        <row r="160">
          <cell r="H160" t="str">
            <v>EEP125005</v>
          </cell>
          <cell r="J160">
            <v>596</v>
          </cell>
        </row>
        <row r="161">
          <cell r="H161" t="str">
            <v>EEP125006</v>
          </cell>
          <cell r="J161">
            <v>783</v>
          </cell>
        </row>
        <row r="162">
          <cell r="H162" t="str">
            <v>EEP125007</v>
          </cell>
          <cell r="J162">
            <v>1979</v>
          </cell>
        </row>
        <row r="163">
          <cell r="H163" t="str">
            <v>EEP125008</v>
          </cell>
          <cell r="J163">
            <v>1591</v>
          </cell>
        </row>
        <row r="164">
          <cell r="H164" t="str">
            <v>EEP125009</v>
          </cell>
          <cell r="J164">
            <v>3007</v>
          </cell>
        </row>
        <row r="165">
          <cell r="H165" t="str">
            <v>EET200001</v>
          </cell>
          <cell r="J165">
            <v>1882</v>
          </cell>
        </row>
        <row r="166">
          <cell r="H166" t="str">
            <v>EET223001</v>
          </cell>
          <cell r="J166">
            <v>4126</v>
          </cell>
        </row>
        <row r="167">
          <cell r="H167" t="str">
            <v>EET223002</v>
          </cell>
          <cell r="J167">
            <v>4774</v>
          </cell>
        </row>
        <row r="168">
          <cell r="H168" t="str">
            <v>EET223004</v>
          </cell>
          <cell r="J168">
            <v>3766</v>
          </cell>
        </row>
        <row r="169">
          <cell r="H169" t="str">
            <v>EET223005</v>
          </cell>
          <cell r="J169">
            <v>9790</v>
          </cell>
        </row>
        <row r="170">
          <cell r="H170" t="str">
            <v>EET224001</v>
          </cell>
          <cell r="J170">
            <v>62</v>
          </cell>
        </row>
        <row r="171">
          <cell r="H171" t="str">
            <v>EET224002</v>
          </cell>
          <cell r="J171">
            <v>1554</v>
          </cell>
        </row>
        <row r="172">
          <cell r="H172" t="str">
            <v>EET224003</v>
          </cell>
          <cell r="J172">
            <v>1584</v>
          </cell>
        </row>
        <row r="173">
          <cell r="H173" t="str">
            <v>EET224004</v>
          </cell>
          <cell r="J173">
            <v>1578</v>
          </cell>
        </row>
        <row r="174">
          <cell r="H174" t="str">
            <v>EET224005</v>
          </cell>
          <cell r="J174">
            <v>1180</v>
          </cell>
        </row>
        <row r="175">
          <cell r="H175" t="str">
            <v>EET224006</v>
          </cell>
          <cell r="J175">
            <v>83</v>
          </cell>
        </row>
        <row r="176">
          <cell r="H176" t="str">
            <v>EET224007</v>
          </cell>
          <cell r="J176">
            <v>120</v>
          </cell>
        </row>
        <row r="177">
          <cell r="H177" t="str">
            <v>EET224008</v>
          </cell>
          <cell r="J177">
            <v>120</v>
          </cell>
        </row>
        <row r="178">
          <cell r="H178" t="str">
            <v>EET224009</v>
          </cell>
          <cell r="J178">
            <v>2367</v>
          </cell>
        </row>
        <row r="179">
          <cell r="H179" t="str">
            <v>EET224010</v>
          </cell>
          <cell r="J179">
            <v>2380</v>
          </cell>
        </row>
        <row r="180">
          <cell r="H180" t="str">
            <v>EET224011</v>
          </cell>
          <cell r="J180">
            <v>2351</v>
          </cell>
        </row>
        <row r="181">
          <cell r="H181" t="str">
            <v>EET224012</v>
          </cell>
          <cell r="J181">
            <v>14229</v>
          </cell>
        </row>
        <row r="182">
          <cell r="H182" t="str">
            <v>EET224013</v>
          </cell>
          <cell r="J182">
            <v>1973</v>
          </cell>
        </row>
        <row r="183">
          <cell r="H183" t="str">
            <v>EET224014</v>
          </cell>
          <cell r="J183">
            <v>1039</v>
          </cell>
        </row>
        <row r="184">
          <cell r="H184" t="str">
            <v>EET224015</v>
          </cell>
          <cell r="J184">
            <v>2012</v>
          </cell>
        </row>
        <row r="185">
          <cell r="H185" t="str">
            <v>EET224016</v>
          </cell>
          <cell r="J185">
            <v>1018</v>
          </cell>
        </row>
        <row r="186">
          <cell r="H186" t="str">
            <v>EET224017</v>
          </cell>
          <cell r="J186">
            <v>1507</v>
          </cell>
        </row>
        <row r="187">
          <cell r="H187" t="str">
            <v>EET224018</v>
          </cell>
          <cell r="J187">
            <v>651</v>
          </cell>
        </row>
        <row r="188">
          <cell r="H188" t="str">
            <v>EET224019</v>
          </cell>
          <cell r="J188">
            <v>2253</v>
          </cell>
        </row>
        <row r="189">
          <cell r="H189" t="str">
            <v>EET224021</v>
          </cell>
          <cell r="J189">
            <v>2102</v>
          </cell>
        </row>
        <row r="190">
          <cell r="H190" t="str">
            <v>EET224022</v>
          </cell>
          <cell r="J190">
            <v>2009</v>
          </cell>
        </row>
        <row r="191">
          <cell r="H191" t="str">
            <v>EET224023</v>
          </cell>
          <cell r="J191">
            <v>1607</v>
          </cell>
        </row>
        <row r="192">
          <cell r="H192" t="str">
            <v>EET224025</v>
          </cell>
          <cell r="J192">
            <v>262</v>
          </cell>
        </row>
        <row r="193">
          <cell r="H193" t="str">
            <v>EET224026</v>
          </cell>
          <cell r="J193">
            <v>2922</v>
          </cell>
        </row>
        <row r="194">
          <cell r="H194" t="str">
            <v>EET224027</v>
          </cell>
          <cell r="J194">
            <v>4216</v>
          </cell>
        </row>
        <row r="195">
          <cell r="H195" t="str">
            <v>EET224028</v>
          </cell>
          <cell r="J195">
            <v>1196</v>
          </cell>
        </row>
        <row r="196">
          <cell r="H196" t="str">
            <v>EET224029</v>
          </cell>
          <cell r="J196">
            <v>4609</v>
          </cell>
        </row>
        <row r="197">
          <cell r="H197" t="str">
            <v>EET224030</v>
          </cell>
          <cell r="J197">
            <v>4132</v>
          </cell>
        </row>
        <row r="198">
          <cell r="H198" t="str">
            <v>EET224031</v>
          </cell>
          <cell r="J198">
            <v>4339</v>
          </cell>
        </row>
        <row r="199">
          <cell r="H199" t="str">
            <v>EET224032</v>
          </cell>
          <cell r="J199">
            <v>2742</v>
          </cell>
        </row>
        <row r="200">
          <cell r="H200" t="str">
            <v>EET224033</v>
          </cell>
          <cell r="J200">
            <v>5244</v>
          </cell>
        </row>
        <row r="201">
          <cell r="H201" t="str">
            <v>EET224034</v>
          </cell>
          <cell r="J201">
            <v>4168</v>
          </cell>
        </row>
        <row r="202">
          <cell r="H202" t="str">
            <v>EET224035</v>
          </cell>
          <cell r="J202">
            <v>511</v>
          </cell>
        </row>
        <row r="203">
          <cell r="H203" t="str">
            <v>EET224036</v>
          </cell>
          <cell r="J203">
            <v>151</v>
          </cell>
        </row>
        <row r="204">
          <cell r="H204" t="str">
            <v>EET224037</v>
          </cell>
          <cell r="J204">
            <v>511</v>
          </cell>
        </row>
        <row r="205">
          <cell r="H205" t="str">
            <v>EET224038</v>
          </cell>
          <cell r="J205">
            <v>151</v>
          </cell>
        </row>
        <row r="206">
          <cell r="H206" t="str">
            <v>EET224039</v>
          </cell>
          <cell r="J206">
            <v>547</v>
          </cell>
        </row>
        <row r="207">
          <cell r="H207" t="str">
            <v>EET224040</v>
          </cell>
          <cell r="J207">
            <v>187</v>
          </cell>
        </row>
        <row r="208">
          <cell r="H208" t="str">
            <v>EET224041</v>
          </cell>
          <cell r="J208">
            <v>18</v>
          </cell>
        </row>
        <row r="209">
          <cell r="H209" t="str">
            <v>EET224042</v>
          </cell>
          <cell r="J209">
            <v>164</v>
          </cell>
        </row>
        <row r="210">
          <cell r="H210" t="str">
            <v>EET224043</v>
          </cell>
          <cell r="J210">
            <v>183</v>
          </cell>
        </row>
        <row r="211">
          <cell r="H211" t="str">
            <v>EET224044</v>
          </cell>
          <cell r="J211">
            <v>5</v>
          </cell>
        </row>
        <row r="212">
          <cell r="H212" t="str">
            <v>EET224045</v>
          </cell>
          <cell r="J212">
            <v>117</v>
          </cell>
        </row>
        <row r="213">
          <cell r="H213" t="str">
            <v>EET224046</v>
          </cell>
          <cell r="J213">
            <v>135</v>
          </cell>
        </row>
        <row r="214">
          <cell r="H214" t="str">
            <v>EET224047</v>
          </cell>
          <cell r="J214">
            <v>103</v>
          </cell>
        </row>
        <row r="215">
          <cell r="H215" t="str">
            <v>EET224050</v>
          </cell>
          <cell r="J215">
            <v>173</v>
          </cell>
        </row>
        <row r="216">
          <cell r="H216" t="str">
            <v>EET224051</v>
          </cell>
          <cell r="J216">
            <v>88</v>
          </cell>
        </row>
        <row r="217">
          <cell r="H217" t="str">
            <v>EET224053</v>
          </cell>
          <cell r="J217">
            <v>298</v>
          </cell>
        </row>
        <row r="218">
          <cell r="H218" t="str">
            <v>EET224054</v>
          </cell>
          <cell r="J218">
            <v>195</v>
          </cell>
        </row>
        <row r="219">
          <cell r="H219" t="str">
            <v>EET224055</v>
          </cell>
          <cell r="J219">
            <v>392</v>
          </cell>
        </row>
        <row r="220">
          <cell r="H220" t="str">
            <v>EET224056</v>
          </cell>
          <cell r="J220">
            <v>289</v>
          </cell>
        </row>
        <row r="221">
          <cell r="H221" t="str">
            <v>EET224057</v>
          </cell>
          <cell r="J221">
            <v>3</v>
          </cell>
        </row>
        <row r="222">
          <cell r="H222" t="str">
            <v>EET224058</v>
          </cell>
          <cell r="J222">
            <v>1028</v>
          </cell>
        </row>
        <row r="223">
          <cell r="H223" t="str">
            <v>EET224059</v>
          </cell>
          <cell r="J223">
            <v>1128</v>
          </cell>
        </row>
        <row r="224">
          <cell r="H224" t="str">
            <v>EET224060</v>
          </cell>
          <cell r="J224">
            <v>536</v>
          </cell>
        </row>
        <row r="225">
          <cell r="H225" t="str">
            <v>EET224061</v>
          </cell>
          <cell r="J225">
            <v>83</v>
          </cell>
        </row>
        <row r="226">
          <cell r="H226" t="str">
            <v>EET224062</v>
          </cell>
          <cell r="J226">
            <v>447</v>
          </cell>
        </row>
        <row r="227">
          <cell r="H227" t="str">
            <v>EET224063</v>
          </cell>
          <cell r="J227">
            <v>390</v>
          </cell>
        </row>
        <row r="228">
          <cell r="H228" t="str">
            <v>EET224064</v>
          </cell>
          <cell r="J228">
            <v>2570</v>
          </cell>
        </row>
        <row r="229">
          <cell r="H229" t="str">
            <v>EET224065</v>
          </cell>
          <cell r="J229">
            <v>3253</v>
          </cell>
        </row>
        <row r="230">
          <cell r="H230" t="str">
            <v>EET224066</v>
          </cell>
          <cell r="J230">
            <v>3944</v>
          </cell>
        </row>
        <row r="231">
          <cell r="H231" t="str">
            <v>EET224067</v>
          </cell>
          <cell r="J231">
            <v>4480</v>
          </cell>
        </row>
        <row r="232">
          <cell r="H232" t="str">
            <v>EET224068</v>
          </cell>
          <cell r="J232">
            <v>2608</v>
          </cell>
        </row>
        <row r="233">
          <cell r="H233" t="str">
            <v>EET224069</v>
          </cell>
          <cell r="J233">
            <v>3222</v>
          </cell>
        </row>
        <row r="234">
          <cell r="H234" t="str">
            <v>EET224070</v>
          </cell>
          <cell r="J234">
            <v>2104</v>
          </cell>
        </row>
        <row r="235">
          <cell r="H235" t="str">
            <v>EET224071</v>
          </cell>
          <cell r="J235">
            <v>4420</v>
          </cell>
        </row>
        <row r="236">
          <cell r="H236" t="str">
            <v>EET224072</v>
          </cell>
          <cell r="J236">
            <v>4013</v>
          </cell>
        </row>
        <row r="237">
          <cell r="H237" t="str">
            <v>EET224073</v>
          </cell>
          <cell r="J237">
            <v>4628</v>
          </cell>
        </row>
        <row r="238">
          <cell r="H238" t="str">
            <v>EET224074</v>
          </cell>
          <cell r="J238">
            <v>2268</v>
          </cell>
        </row>
        <row r="239">
          <cell r="H239" t="str">
            <v>EET224075</v>
          </cell>
          <cell r="J239">
            <v>1278</v>
          </cell>
        </row>
        <row r="240">
          <cell r="H240" t="str">
            <v>EET224076</v>
          </cell>
          <cell r="J240">
            <v>1124</v>
          </cell>
        </row>
        <row r="241">
          <cell r="H241" t="str">
            <v>EET224077</v>
          </cell>
          <cell r="J241">
            <v>1116</v>
          </cell>
        </row>
        <row r="242">
          <cell r="H242" t="str">
            <v>EET224078</v>
          </cell>
          <cell r="J242">
            <v>1302</v>
          </cell>
        </row>
        <row r="243">
          <cell r="H243" t="str">
            <v>EET224079</v>
          </cell>
          <cell r="J243">
            <v>8022</v>
          </cell>
        </row>
        <row r="244">
          <cell r="H244" t="str">
            <v>EET224080</v>
          </cell>
          <cell r="J244">
            <v>2604</v>
          </cell>
        </row>
        <row r="245">
          <cell r="H245" t="str">
            <v>EET224081</v>
          </cell>
          <cell r="J245">
            <v>958</v>
          </cell>
        </row>
        <row r="246">
          <cell r="H246" t="str">
            <v>EET224082</v>
          </cell>
          <cell r="J246">
            <v>1169</v>
          </cell>
        </row>
        <row r="247">
          <cell r="H247" t="str">
            <v>EET224083</v>
          </cell>
          <cell r="J247">
            <v>4096</v>
          </cell>
        </row>
        <row r="248">
          <cell r="H248" t="str">
            <v>EET224084</v>
          </cell>
          <cell r="J248">
            <v>3377</v>
          </cell>
        </row>
        <row r="249">
          <cell r="H249" t="str">
            <v>EET224085</v>
          </cell>
          <cell r="J249">
            <v>6000</v>
          </cell>
        </row>
        <row r="250">
          <cell r="H250" t="str">
            <v>EET224086</v>
          </cell>
          <cell r="J250">
            <v>3433</v>
          </cell>
        </row>
        <row r="251">
          <cell r="H251" t="str">
            <v>EET224087</v>
          </cell>
          <cell r="J251">
            <v>402</v>
          </cell>
        </row>
        <row r="252">
          <cell r="H252" t="str">
            <v>EET224088</v>
          </cell>
          <cell r="J252">
            <v>129</v>
          </cell>
        </row>
        <row r="253">
          <cell r="H253" t="str">
            <v>EET224089</v>
          </cell>
          <cell r="J253">
            <v>6123</v>
          </cell>
        </row>
        <row r="254">
          <cell r="H254" t="str">
            <v>EET225002</v>
          </cell>
          <cell r="J254">
            <v>1767</v>
          </cell>
        </row>
        <row r="255">
          <cell r="H255" t="str">
            <v>EET225003</v>
          </cell>
          <cell r="J255">
            <v>1705</v>
          </cell>
        </row>
        <row r="256">
          <cell r="H256" t="str">
            <v>EET225004</v>
          </cell>
          <cell r="J256">
            <v>886</v>
          </cell>
        </row>
        <row r="257">
          <cell r="H257" t="str">
            <v>EET225005</v>
          </cell>
          <cell r="J257">
            <v>1405</v>
          </cell>
        </row>
        <row r="258">
          <cell r="H258" t="str">
            <v>EET225006</v>
          </cell>
          <cell r="J258">
            <v>935</v>
          </cell>
        </row>
        <row r="259">
          <cell r="H259" t="str">
            <v>EET225007</v>
          </cell>
          <cell r="J259">
            <v>399</v>
          </cell>
        </row>
        <row r="260">
          <cell r="H260" t="str">
            <v>EET225008</v>
          </cell>
          <cell r="J260">
            <v>569</v>
          </cell>
        </row>
        <row r="261">
          <cell r="H261" t="str">
            <v>EET225009</v>
          </cell>
          <cell r="J261">
            <v>476</v>
          </cell>
        </row>
        <row r="262">
          <cell r="H262" t="str">
            <v>EET225010</v>
          </cell>
          <cell r="J262">
            <v>535</v>
          </cell>
        </row>
        <row r="263">
          <cell r="H263" t="str">
            <v>EET225011</v>
          </cell>
          <cell r="J263">
            <v>1623</v>
          </cell>
        </row>
        <row r="264">
          <cell r="H264" t="str">
            <v>EET225012</v>
          </cell>
          <cell r="J264">
            <v>1351</v>
          </cell>
        </row>
        <row r="265">
          <cell r="H265" t="str">
            <v>EET225013</v>
          </cell>
          <cell r="J265">
            <v>1062</v>
          </cell>
        </row>
        <row r="266">
          <cell r="H266" t="str">
            <v>EET225014</v>
          </cell>
          <cell r="J266">
            <v>3169</v>
          </cell>
        </row>
        <row r="267">
          <cell r="H267" t="str">
            <v>EET225015</v>
          </cell>
          <cell r="J267">
            <v>1136</v>
          </cell>
        </row>
        <row r="268">
          <cell r="H268" t="str">
            <v>EET225016</v>
          </cell>
          <cell r="J268">
            <v>1114</v>
          </cell>
        </row>
        <row r="269">
          <cell r="H269" t="str">
            <v>EET225017</v>
          </cell>
          <cell r="J269">
            <v>945</v>
          </cell>
        </row>
        <row r="270">
          <cell r="H270" t="str">
            <v>EET225018</v>
          </cell>
          <cell r="J270">
            <v>1697</v>
          </cell>
        </row>
        <row r="271">
          <cell r="H271" t="str">
            <v>EET225019</v>
          </cell>
          <cell r="J271">
            <v>1894</v>
          </cell>
        </row>
        <row r="272">
          <cell r="H272" t="str">
            <v>EET225020</v>
          </cell>
          <cell r="J272">
            <v>1263</v>
          </cell>
        </row>
        <row r="273">
          <cell r="H273" t="str">
            <v>EET225021</v>
          </cell>
          <cell r="J273">
            <v>1838</v>
          </cell>
        </row>
        <row r="274">
          <cell r="H274" t="str">
            <v>EET225026</v>
          </cell>
          <cell r="J274">
            <v>2464</v>
          </cell>
        </row>
        <row r="275">
          <cell r="H275" t="str">
            <v>EET225027</v>
          </cell>
          <cell r="J275">
            <v>546</v>
          </cell>
        </row>
        <row r="276">
          <cell r="H276" t="str">
            <v>EET225028</v>
          </cell>
          <cell r="J276">
            <v>628</v>
          </cell>
        </row>
        <row r="277">
          <cell r="H277" t="str">
            <v>EET225029</v>
          </cell>
          <cell r="J277">
            <v>803</v>
          </cell>
        </row>
        <row r="278">
          <cell r="H278" t="str">
            <v>EET225030</v>
          </cell>
          <cell r="J278">
            <v>774</v>
          </cell>
        </row>
        <row r="279">
          <cell r="H279" t="str">
            <v>EET225031</v>
          </cell>
          <cell r="J279">
            <v>583</v>
          </cell>
        </row>
        <row r="280">
          <cell r="H280" t="str">
            <v>EET225032</v>
          </cell>
          <cell r="J280">
            <v>674</v>
          </cell>
        </row>
        <row r="281">
          <cell r="H281" t="str">
            <v>EET225033</v>
          </cell>
          <cell r="J281">
            <v>34607</v>
          </cell>
        </row>
        <row r="282">
          <cell r="H282" t="str">
            <v>EET225034</v>
          </cell>
          <cell r="J282">
            <v>9600</v>
          </cell>
        </row>
        <row r="283">
          <cell r="H283" t="str">
            <v>EET225035</v>
          </cell>
          <cell r="J283">
            <v>744</v>
          </cell>
        </row>
        <row r="284">
          <cell r="H284" t="str">
            <v>EET225036</v>
          </cell>
          <cell r="J284">
            <v>708</v>
          </cell>
        </row>
        <row r="285">
          <cell r="H285" t="str">
            <v>EET225037</v>
          </cell>
          <cell r="J285">
            <v>584</v>
          </cell>
        </row>
        <row r="286">
          <cell r="H286" t="str">
            <v>EET225039</v>
          </cell>
          <cell r="J286">
            <v>579</v>
          </cell>
        </row>
        <row r="287">
          <cell r="H287" t="str">
            <v>EET225040</v>
          </cell>
          <cell r="J287">
            <v>569</v>
          </cell>
        </row>
        <row r="288">
          <cell r="H288" t="str">
            <v>EET225041</v>
          </cell>
          <cell r="J288">
            <v>608</v>
          </cell>
        </row>
        <row r="289">
          <cell r="H289" t="str">
            <v>EET225042</v>
          </cell>
          <cell r="J289">
            <v>644</v>
          </cell>
        </row>
        <row r="290">
          <cell r="H290" t="str">
            <v>EIS120001</v>
          </cell>
          <cell r="J290">
            <v>0</v>
          </cell>
        </row>
        <row r="291">
          <cell r="H291" t="str">
            <v>EIS120002</v>
          </cell>
          <cell r="J291">
            <v>0</v>
          </cell>
        </row>
        <row r="292">
          <cell r="H292" t="str">
            <v>EIS120003</v>
          </cell>
          <cell r="J292">
            <v>0</v>
          </cell>
        </row>
        <row r="293">
          <cell r="H293" t="str">
            <v>EIS121001</v>
          </cell>
          <cell r="J293">
            <v>0</v>
          </cell>
        </row>
        <row r="294">
          <cell r="H294" t="str">
            <v>FGM125001</v>
          </cell>
          <cell r="J294">
            <v>899</v>
          </cell>
        </row>
        <row r="295">
          <cell r="H295" t="str">
            <v>FGM125002</v>
          </cell>
          <cell r="J295">
            <v>929</v>
          </cell>
        </row>
        <row r="296">
          <cell r="H296" t="str">
            <v>FGM125003</v>
          </cell>
          <cell r="J296">
            <v>55</v>
          </cell>
        </row>
        <row r="297">
          <cell r="H297" t="str">
            <v>FGM125004</v>
          </cell>
          <cell r="J297">
            <v>60</v>
          </cell>
        </row>
        <row r="298">
          <cell r="H298" t="str">
            <v>FGM125005</v>
          </cell>
          <cell r="J298">
            <v>804</v>
          </cell>
        </row>
        <row r="299">
          <cell r="H299" t="str">
            <v>FGM125006</v>
          </cell>
          <cell r="J299">
            <v>874</v>
          </cell>
        </row>
        <row r="300">
          <cell r="H300" t="str">
            <v>FGM125007</v>
          </cell>
          <cell r="J300">
            <v>934</v>
          </cell>
        </row>
        <row r="301">
          <cell r="H301" t="str">
            <v>FGM125008</v>
          </cell>
          <cell r="J301">
            <v>902</v>
          </cell>
        </row>
        <row r="302">
          <cell r="H302" t="str">
            <v>FGM125009</v>
          </cell>
          <cell r="J302">
            <v>907</v>
          </cell>
        </row>
        <row r="303">
          <cell r="H303" t="str">
            <v>FGM125010</v>
          </cell>
          <cell r="J303">
            <v>897</v>
          </cell>
        </row>
        <row r="304">
          <cell r="H304" t="str">
            <v>FGM125011</v>
          </cell>
          <cell r="J304">
            <v>789</v>
          </cell>
        </row>
        <row r="305">
          <cell r="H305" t="str">
            <v>FGM125013</v>
          </cell>
          <cell r="J305">
            <v>2977</v>
          </cell>
        </row>
        <row r="306">
          <cell r="H306" t="str">
            <v>FHP116001</v>
          </cell>
          <cell r="J306">
            <v>8</v>
          </cell>
        </row>
        <row r="307">
          <cell r="H307" t="str">
            <v>FHP116002</v>
          </cell>
          <cell r="J307">
            <v>1</v>
          </cell>
        </row>
        <row r="308">
          <cell r="H308" t="str">
            <v>FHP116004</v>
          </cell>
          <cell r="J308">
            <v>5</v>
          </cell>
        </row>
        <row r="309">
          <cell r="H309" t="str">
            <v>FHP116006</v>
          </cell>
          <cell r="J309">
            <v>8</v>
          </cell>
        </row>
        <row r="310">
          <cell r="H310" t="str">
            <v>FHP116008</v>
          </cell>
          <cell r="J310">
            <v>2</v>
          </cell>
        </row>
        <row r="311">
          <cell r="H311" t="str">
            <v>FHP116010</v>
          </cell>
          <cell r="J311">
            <v>2</v>
          </cell>
        </row>
        <row r="312">
          <cell r="H312" t="str">
            <v>FHP116012</v>
          </cell>
          <cell r="J312">
            <v>21</v>
          </cell>
        </row>
        <row r="313">
          <cell r="H313" t="str">
            <v>FHP116013</v>
          </cell>
          <cell r="J313">
            <v>3</v>
          </cell>
        </row>
        <row r="314">
          <cell r="H314" t="str">
            <v>FHP116014</v>
          </cell>
          <cell r="J314">
            <v>1</v>
          </cell>
        </row>
        <row r="315">
          <cell r="H315" t="str">
            <v>FHP116016</v>
          </cell>
          <cell r="J315">
            <v>3</v>
          </cell>
        </row>
        <row r="316">
          <cell r="H316" t="str">
            <v>FHP117003</v>
          </cell>
          <cell r="J316">
            <v>2</v>
          </cell>
        </row>
        <row r="317">
          <cell r="H317" t="str">
            <v>FHP117004</v>
          </cell>
          <cell r="J317">
            <v>5</v>
          </cell>
        </row>
        <row r="318">
          <cell r="H318" t="str">
            <v>FHP117005</v>
          </cell>
          <cell r="J318">
            <v>2000</v>
          </cell>
        </row>
        <row r="319">
          <cell r="H319" t="str">
            <v>FHP124001</v>
          </cell>
          <cell r="J319">
            <v>11</v>
          </cell>
        </row>
        <row r="320">
          <cell r="H320" t="str">
            <v>GPL123001</v>
          </cell>
          <cell r="J320">
            <v>2655</v>
          </cell>
        </row>
        <row r="321">
          <cell r="H321" t="str">
            <v>GPL123002</v>
          </cell>
          <cell r="J321">
            <v>2630</v>
          </cell>
        </row>
        <row r="322">
          <cell r="H322" t="str">
            <v>HCP125001</v>
          </cell>
          <cell r="J322">
            <v>2083</v>
          </cell>
        </row>
        <row r="323">
          <cell r="H323" t="str">
            <v>HCP125002</v>
          </cell>
          <cell r="J323">
            <v>2083</v>
          </cell>
        </row>
        <row r="324">
          <cell r="H324" t="str">
            <v>HCP125003</v>
          </cell>
          <cell r="J324">
            <v>2083</v>
          </cell>
        </row>
        <row r="325">
          <cell r="H325" t="str">
            <v>HCP125004</v>
          </cell>
          <cell r="J325">
            <v>2083</v>
          </cell>
        </row>
        <row r="326">
          <cell r="H326" t="str">
            <v>HCP125005</v>
          </cell>
          <cell r="J326">
            <v>1986</v>
          </cell>
        </row>
        <row r="327">
          <cell r="H327" t="str">
            <v>HCP125006</v>
          </cell>
          <cell r="J327">
            <v>1986</v>
          </cell>
        </row>
        <row r="328">
          <cell r="H328" t="str">
            <v>HCP125007</v>
          </cell>
          <cell r="J328">
            <v>1986</v>
          </cell>
        </row>
        <row r="329">
          <cell r="H329" t="str">
            <v>HCT125003</v>
          </cell>
          <cell r="J329">
            <v>400</v>
          </cell>
        </row>
        <row r="330">
          <cell r="H330" t="str">
            <v>KCL123001</v>
          </cell>
          <cell r="J330">
            <v>2095</v>
          </cell>
        </row>
        <row r="331">
          <cell r="H331" t="str">
            <v>KCL123002</v>
          </cell>
          <cell r="J331">
            <v>2111</v>
          </cell>
        </row>
        <row r="332">
          <cell r="H332" t="str">
            <v>PBL123001</v>
          </cell>
          <cell r="J332">
            <v>2373</v>
          </cell>
        </row>
        <row r="333">
          <cell r="H333" t="str">
            <v>PBL123002</v>
          </cell>
          <cell r="J333">
            <v>2499</v>
          </cell>
        </row>
        <row r="334">
          <cell r="H334" t="str">
            <v>PBL123003</v>
          </cell>
          <cell r="J334">
            <v>532</v>
          </cell>
        </row>
        <row r="335">
          <cell r="H335" t="str">
            <v>PBL123004</v>
          </cell>
          <cell r="J335">
            <v>314</v>
          </cell>
        </row>
        <row r="336">
          <cell r="H336" t="str">
            <v>PRF125007</v>
          </cell>
          <cell r="J336">
            <v>121</v>
          </cell>
        </row>
        <row r="337">
          <cell r="H337" t="str">
            <v>PRL121001</v>
          </cell>
          <cell r="J337">
            <v>0</v>
          </cell>
        </row>
        <row r="338">
          <cell r="H338" t="str">
            <v>PRL121003</v>
          </cell>
          <cell r="J338">
            <v>0</v>
          </cell>
        </row>
        <row r="339">
          <cell r="H339" t="str">
            <v>PRL121005</v>
          </cell>
          <cell r="J339">
            <v>0</v>
          </cell>
        </row>
        <row r="340">
          <cell r="H340" t="str">
            <v>PRL121015</v>
          </cell>
          <cell r="J340">
            <v>806</v>
          </cell>
        </row>
        <row r="341">
          <cell r="H341" t="str">
            <v>PRL121016</v>
          </cell>
          <cell r="J341">
            <v>2279</v>
          </cell>
        </row>
        <row r="342">
          <cell r="H342" t="str">
            <v>PRL121017</v>
          </cell>
          <cell r="J342">
            <v>1428</v>
          </cell>
        </row>
        <row r="343">
          <cell r="H343" t="str">
            <v>PRL121018</v>
          </cell>
          <cell r="J343">
            <v>4349</v>
          </cell>
        </row>
        <row r="344">
          <cell r="H344" t="str">
            <v>PRL121019</v>
          </cell>
          <cell r="J344">
            <v>1987</v>
          </cell>
        </row>
        <row r="345">
          <cell r="H345" t="str">
            <v>PRL121020</v>
          </cell>
          <cell r="J345">
            <v>1159</v>
          </cell>
        </row>
        <row r="346">
          <cell r="H346" t="str">
            <v>PRL121021</v>
          </cell>
          <cell r="J346">
            <v>728</v>
          </cell>
        </row>
        <row r="347">
          <cell r="H347" t="str">
            <v>PRL121022</v>
          </cell>
          <cell r="J347">
            <v>3092</v>
          </cell>
        </row>
        <row r="348">
          <cell r="H348" t="str">
            <v>PRL121023</v>
          </cell>
          <cell r="J348">
            <v>3042</v>
          </cell>
        </row>
        <row r="349">
          <cell r="H349" t="str">
            <v>PRL121024</v>
          </cell>
          <cell r="J349">
            <v>4075</v>
          </cell>
        </row>
        <row r="350">
          <cell r="H350" t="str">
            <v>PRL121025</v>
          </cell>
          <cell r="J350">
            <v>3593</v>
          </cell>
        </row>
        <row r="351">
          <cell r="H351" t="str">
            <v>PRL121026</v>
          </cell>
          <cell r="J351">
            <v>908</v>
          </cell>
        </row>
        <row r="352">
          <cell r="H352" t="str">
            <v>PRL121027</v>
          </cell>
          <cell r="J352">
            <v>5752</v>
          </cell>
        </row>
        <row r="353">
          <cell r="H353" t="str">
            <v>PRL121028</v>
          </cell>
          <cell r="J353">
            <v>5459</v>
          </cell>
        </row>
        <row r="354">
          <cell r="H354" t="str">
            <v>PRL121029</v>
          </cell>
          <cell r="J354">
            <v>3406</v>
          </cell>
        </row>
        <row r="355">
          <cell r="H355" t="str">
            <v>PRL121030</v>
          </cell>
          <cell r="J355">
            <v>6145</v>
          </cell>
        </row>
        <row r="356">
          <cell r="H356" t="str">
            <v>PRL121031</v>
          </cell>
          <cell r="J356">
            <v>6550</v>
          </cell>
        </row>
        <row r="357">
          <cell r="H357" t="str">
            <v>PRL121034</v>
          </cell>
          <cell r="J357">
            <v>991</v>
          </cell>
        </row>
        <row r="358">
          <cell r="H358" t="str">
            <v>PRL121040</v>
          </cell>
          <cell r="J358">
            <v>4</v>
          </cell>
        </row>
        <row r="359">
          <cell r="H359" t="str">
            <v>PRL121042</v>
          </cell>
          <cell r="J359">
            <v>795</v>
          </cell>
        </row>
        <row r="360">
          <cell r="H360" t="str">
            <v>PRL121045</v>
          </cell>
          <cell r="J360">
            <v>516</v>
          </cell>
        </row>
        <row r="361">
          <cell r="H361" t="str">
            <v>PRL121046</v>
          </cell>
          <cell r="J361">
            <v>70</v>
          </cell>
        </row>
        <row r="362">
          <cell r="H362" t="str">
            <v>PRL121047</v>
          </cell>
          <cell r="J362">
            <v>113</v>
          </cell>
        </row>
        <row r="363">
          <cell r="H363" t="str">
            <v>PRL121052</v>
          </cell>
          <cell r="J363">
            <v>1717</v>
          </cell>
        </row>
        <row r="364">
          <cell r="H364" t="str">
            <v>PRL121053</v>
          </cell>
          <cell r="J364">
            <v>1741</v>
          </cell>
        </row>
        <row r="365">
          <cell r="H365" t="str">
            <v>PRL121054</v>
          </cell>
          <cell r="J365">
            <v>7149</v>
          </cell>
        </row>
        <row r="366">
          <cell r="H366" t="str">
            <v>PRL121057</v>
          </cell>
          <cell r="J366">
            <v>389</v>
          </cell>
        </row>
        <row r="367">
          <cell r="H367" t="str">
            <v>PRL121058</v>
          </cell>
          <cell r="J367">
            <v>1017</v>
          </cell>
        </row>
        <row r="368">
          <cell r="H368" t="str">
            <v>PRL121059</v>
          </cell>
          <cell r="J368">
            <v>2741</v>
          </cell>
        </row>
        <row r="369">
          <cell r="H369" t="str">
            <v>PRL121071</v>
          </cell>
          <cell r="J369">
            <v>862</v>
          </cell>
        </row>
        <row r="370">
          <cell r="H370" t="str">
            <v>PRL121072</v>
          </cell>
          <cell r="J370">
            <v>6387</v>
          </cell>
        </row>
        <row r="371">
          <cell r="H371" t="str">
            <v>PRL121073</v>
          </cell>
          <cell r="J371">
            <v>550</v>
          </cell>
        </row>
        <row r="372">
          <cell r="H372" t="str">
            <v>PRL122006</v>
          </cell>
          <cell r="J372">
            <v>25</v>
          </cell>
        </row>
        <row r="373">
          <cell r="H373" t="str">
            <v>PRL122009</v>
          </cell>
          <cell r="J373">
            <v>0</v>
          </cell>
        </row>
        <row r="374">
          <cell r="H374" t="str">
            <v>PRL122017</v>
          </cell>
          <cell r="J374">
            <v>0</v>
          </cell>
        </row>
        <row r="375">
          <cell r="H375" t="str">
            <v>PRL122019</v>
          </cell>
          <cell r="J375">
            <v>0</v>
          </cell>
        </row>
        <row r="376">
          <cell r="H376" t="str">
            <v>PRL122023</v>
          </cell>
          <cell r="J376">
            <v>0</v>
          </cell>
        </row>
        <row r="377">
          <cell r="H377" t="str">
            <v>PRL122024</v>
          </cell>
          <cell r="J377">
            <v>233</v>
          </cell>
        </row>
        <row r="378">
          <cell r="H378" t="str">
            <v>PRL122027</v>
          </cell>
          <cell r="J378">
            <v>3638</v>
          </cell>
        </row>
        <row r="379">
          <cell r="H379" t="str">
            <v>PRL122028</v>
          </cell>
          <cell r="J379">
            <v>2079</v>
          </cell>
        </row>
        <row r="380">
          <cell r="H380" t="str">
            <v>PRL122029</v>
          </cell>
          <cell r="J380">
            <v>4327</v>
          </cell>
        </row>
        <row r="381">
          <cell r="H381" t="str">
            <v>PRL122030</v>
          </cell>
          <cell r="J381">
            <v>2095</v>
          </cell>
        </row>
        <row r="382">
          <cell r="H382" t="str">
            <v>PRL122031</v>
          </cell>
          <cell r="J382">
            <v>5210</v>
          </cell>
        </row>
        <row r="383">
          <cell r="H383" t="str">
            <v>PRL122036</v>
          </cell>
          <cell r="J383">
            <v>1243</v>
          </cell>
        </row>
        <row r="384">
          <cell r="H384" t="str">
            <v>PRL122037</v>
          </cell>
          <cell r="J384">
            <v>796</v>
          </cell>
        </row>
        <row r="385">
          <cell r="H385" t="str">
            <v>PRL122038</v>
          </cell>
          <cell r="J385">
            <v>1563</v>
          </cell>
        </row>
        <row r="386">
          <cell r="H386" t="str">
            <v>PRL122041</v>
          </cell>
          <cell r="J386">
            <v>5652</v>
          </cell>
        </row>
        <row r="387">
          <cell r="H387" t="str">
            <v>PRL122048</v>
          </cell>
          <cell r="J387">
            <v>3077</v>
          </cell>
        </row>
        <row r="388">
          <cell r="H388" t="str">
            <v>PRL122072</v>
          </cell>
          <cell r="J388">
            <v>4681</v>
          </cell>
        </row>
        <row r="389">
          <cell r="H389" t="str">
            <v>PRL122073</v>
          </cell>
          <cell r="J389">
            <v>530</v>
          </cell>
        </row>
        <row r="390">
          <cell r="H390" t="str">
            <v>PRL122083</v>
          </cell>
          <cell r="J390">
            <v>4217</v>
          </cell>
        </row>
        <row r="391">
          <cell r="H391" t="str">
            <v>PRL122084</v>
          </cell>
          <cell r="J391">
            <v>5709</v>
          </cell>
        </row>
        <row r="392">
          <cell r="H392" t="str">
            <v>PRL122085</v>
          </cell>
          <cell r="J392">
            <v>6826</v>
          </cell>
        </row>
        <row r="393">
          <cell r="H393" t="str">
            <v>PRL122086</v>
          </cell>
          <cell r="J393">
            <v>7830</v>
          </cell>
        </row>
        <row r="394">
          <cell r="H394" t="str">
            <v>PRL122087</v>
          </cell>
          <cell r="J394">
            <v>1264</v>
          </cell>
        </row>
        <row r="395">
          <cell r="H395" t="str">
            <v>PRL122088</v>
          </cell>
          <cell r="J395">
            <v>816</v>
          </cell>
        </row>
        <row r="396">
          <cell r="H396" t="str">
            <v>PRL122091</v>
          </cell>
          <cell r="J396">
            <v>3527</v>
          </cell>
        </row>
        <row r="397">
          <cell r="H397" t="str">
            <v>PRL122093</v>
          </cell>
          <cell r="J397">
            <v>853</v>
          </cell>
        </row>
        <row r="398">
          <cell r="H398" t="str">
            <v>PRL122094</v>
          </cell>
          <cell r="J398">
            <v>871</v>
          </cell>
        </row>
        <row r="399">
          <cell r="H399" t="str">
            <v>PRL122095</v>
          </cell>
          <cell r="J399">
            <v>458</v>
          </cell>
        </row>
        <row r="400">
          <cell r="H400" t="str">
            <v>PRL122098</v>
          </cell>
          <cell r="J400">
            <v>0</v>
          </cell>
        </row>
        <row r="401">
          <cell r="H401" t="str">
            <v>PRL122100</v>
          </cell>
          <cell r="J401">
            <v>278</v>
          </cell>
        </row>
        <row r="402">
          <cell r="H402" t="str">
            <v>PRL122102</v>
          </cell>
          <cell r="J402">
            <v>1470</v>
          </cell>
        </row>
        <row r="403">
          <cell r="H403" t="str">
            <v>PRL122105</v>
          </cell>
          <cell r="J403">
            <v>0</v>
          </cell>
        </row>
        <row r="404">
          <cell r="H404" t="str">
            <v>PRL122107</v>
          </cell>
          <cell r="J404">
            <v>957</v>
          </cell>
        </row>
        <row r="405">
          <cell r="H405" t="str">
            <v>PRL122110</v>
          </cell>
          <cell r="J405">
            <v>832</v>
          </cell>
        </row>
        <row r="406">
          <cell r="H406" t="str">
            <v>PRL122111</v>
          </cell>
          <cell r="J406">
            <v>122</v>
          </cell>
        </row>
        <row r="407">
          <cell r="H407" t="str">
            <v>PRL122112</v>
          </cell>
          <cell r="J407">
            <v>279</v>
          </cell>
        </row>
        <row r="408">
          <cell r="H408" t="str">
            <v>PRL122113</v>
          </cell>
          <cell r="J408">
            <v>685</v>
          </cell>
        </row>
        <row r="409">
          <cell r="H409" t="str">
            <v>PRL122116</v>
          </cell>
          <cell r="J409">
            <v>89</v>
          </cell>
        </row>
        <row r="410">
          <cell r="H410" t="str">
            <v>PRL122118</v>
          </cell>
          <cell r="J410">
            <v>0</v>
          </cell>
        </row>
        <row r="411">
          <cell r="H411" t="str">
            <v>PRL122125</v>
          </cell>
          <cell r="J411">
            <v>0</v>
          </cell>
        </row>
        <row r="412">
          <cell r="H412" t="str">
            <v>PRL122126</v>
          </cell>
          <cell r="J412">
            <v>1</v>
          </cell>
        </row>
        <row r="413">
          <cell r="H413" t="str">
            <v>PRL122130</v>
          </cell>
          <cell r="J413">
            <v>1648</v>
          </cell>
        </row>
        <row r="414">
          <cell r="H414" t="str">
            <v>PRL122131</v>
          </cell>
          <cell r="J414">
            <v>4613</v>
          </cell>
        </row>
        <row r="415">
          <cell r="H415" t="str">
            <v>PRL122134</v>
          </cell>
          <cell r="J415">
            <v>1592</v>
          </cell>
        </row>
        <row r="416">
          <cell r="H416" t="str">
            <v>PRL122136</v>
          </cell>
          <cell r="J416">
            <v>0</v>
          </cell>
        </row>
        <row r="417">
          <cell r="H417" t="str">
            <v>PRL122138</v>
          </cell>
          <cell r="J417">
            <v>7</v>
          </cell>
        </row>
        <row r="418">
          <cell r="H418" t="str">
            <v>PRL122140</v>
          </cell>
          <cell r="J418">
            <v>0</v>
          </cell>
        </row>
        <row r="419">
          <cell r="H419" t="str">
            <v>PRL122141</v>
          </cell>
          <cell r="J419">
            <v>5481</v>
          </cell>
        </row>
        <row r="420">
          <cell r="H420" t="str">
            <v>PRL122142</v>
          </cell>
          <cell r="J420">
            <v>149</v>
          </cell>
        </row>
        <row r="421">
          <cell r="H421" t="str">
            <v>PRL122149</v>
          </cell>
          <cell r="J421">
            <v>256</v>
          </cell>
        </row>
        <row r="422">
          <cell r="H422" t="str">
            <v>PRL122153</v>
          </cell>
          <cell r="J422">
            <v>272</v>
          </cell>
        </row>
        <row r="423">
          <cell r="H423" t="str">
            <v>PRL122154</v>
          </cell>
          <cell r="J423">
            <v>201</v>
          </cell>
        </row>
        <row r="424">
          <cell r="H424" t="str">
            <v>PRL122155</v>
          </cell>
          <cell r="J424">
            <v>1060</v>
          </cell>
        </row>
        <row r="425">
          <cell r="H425" t="str">
            <v>PRL123029</v>
          </cell>
          <cell r="J425">
            <v>2</v>
          </cell>
        </row>
        <row r="426">
          <cell r="H426" t="str">
            <v>PRL123043</v>
          </cell>
          <cell r="J426">
            <v>1264</v>
          </cell>
        </row>
        <row r="427">
          <cell r="H427" t="str">
            <v>PRL123044</v>
          </cell>
          <cell r="J427">
            <v>1323</v>
          </cell>
        </row>
        <row r="428">
          <cell r="H428" t="str">
            <v>PRL123045</v>
          </cell>
          <cell r="J428">
            <v>950</v>
          </cell>
        </row>
        <row r="429">
          <cell r="H429" t="str">
            <v>PRL123046</v>
          </cell>
          <cell r="J429">
            <v>3903</v>
          </cell>
        </row>
        <row r="430">
          <cell r="H430" t="str">
            <v>PRL123047</v>
          </cell>
          <cell r="J430">
            <v>824</v>
          </cell>
        </row>
        <row r="431">
          <cell r="H431" t="str">
            <v>PRL123048</v>
          </cell>
          <cell r="J431">
            <v>1199</v>
          </cell>
        </row>
        <row r="432">
          <cell r="H432" t="str">
            <v>PRL123049</v>
          </cell>
          <cell r="J432">
            <v>181</v>
          </cell>
        </row>
        <row r="433">
          <cell r="H433" t="str">
            <v>PRL123050</v>
          </cell>
          <cell r="J433">
            <v>64</v>
          </cell>
        </row>
        <row r="434">
          <cell r="H434" t="str">
            <v>PRL123051</v>
          </cell>
          <cell r="J434">
            <v>1115</v>
          </cell>
        </row>
        <row r="435">
          <cell r="H435" t="str">
            <v>PRL123052</v>
          </cell>
          <cell r="J435">
            <v>1645</v>
          </cell>
        </row>
        <row r="436">
          <cell r="H436" t="str">
            <v>PRL123053</v>
          </cell>
          <cell r="J436">
            <v>43587</v>
          </cell>
        </row>
        <row r="437">
          <cell r="H437" t="str">
            <v>PRL123054</v>
          </cell>
          <cell r="J437">
            <v>50853</v>
          </cell>
        </row>
        <row r="438">
          <cell r="H438" t="str">
            <v>PRL123056</v>
          </cell>
          <cell r="J438">
            <v>1137</v>
          </cell>
        </row>
        <row r="439">
          <cell r="H439" t="str">
            <v>PRL123058</v>
          </cell>
          <cell r="J439">
            <v>0</v>
          </cell>
        </row>
        <row r="440">
          <cell r="H440" t="str">
            <v>PRL123059</v>
          </cell>
          <cell r="J440">
            <v>126</v>
          </cell>
        </row>
        <row r="441">
          <cell r="H441" t="str">
            <v>PRL123060</v>
          </cell>
          <cell r="J441">
            <v>199</v>
          </cell>
        </row>
        <row r="442">
          <cell r="H442" t="str">
            <v>PRL123075</v>
          </cell>
          <cell r="J442">
            <v>360</v>
          </cell>
        </row>
        <row r="443">
          <cell r="H443" t="str">
            <v>PRL123076</v>
          </cell>
          <cell r="J443">
            <v>377</v>
          </cell>
        </row>
        <row r="444">
          <cell r="H444" t="str">
            <v>PRL123077</v>
          </cell>
          <cell r="J444">
            <v>96</v>
          </cell>
        </row>
        <row r="445">
          <cell r="H445" t="str">
            <v>PRL123078</v>
          </cell>
          <cell r="J445">
            <v>337</v>
          </cell>
        </row>
        <row r="446">
          <cell r="H446" t="str">
            <v>PRL123079</v>
          </cell>
          <cell r="J446">
            <v>1035</v>
          </cell>
        </row>
        <row r="447">
          <cell r="H447" t="str">
            <v>PRL123080</v>
          </cell>
          <cell r="J447">
            <v>1185</v>
          </cell>
        </row>
        <row r="448">
          <cell r="H448" t="str">
            <v>PRL123081</v>
          </cell>
          <cell r="J448">
            <v>1179</v>
          </cell>
        </row>
        <row r="449">
          <cell r="H449" t="str">
            <v>PRL123086</v>
          </cell>
          <cell r="J449">
            <v>15627</v>
          </cell>
        </row>
        <row r="450">
          <cell r="H450" t="str">
            <v>PRL123087</v>
          </cell>
          <cell r="J450">
            <v>604</v>
          </cell>
        </row>
        <row r="451">
          <cell r="H451" t="str">
            <v>PRL123088</v>
          </cell>
          <cell r="J451">
            <v>2229</v>
          </cell>
        </row>
        <row r="452">
          <cell r="H452" t="str">
            <v>PRL123089</v>
          </cell>
          <cell r="J452">
            <v>759</v>
          </cell>
        </row>
        <row r="453">
          <cell r="H453" t="str">
            <v>PRL123090</v>
          </cell>
          <cell r="J453">
            <v>2090</v>
          </cell>
        </row>
        <row r="454">
          <cell r="H454" t="str">
            <v>PRL123091</v>
          </cell>
          <cell r="J454">
            <v>2045</v>
          </cell>
        </row>
        <row r="455">
          <cell r="H455" t="str">
            <v>PRL123092</v>
          </cell>
          <cell r="J455">
            <v>1950</v>
          </cell>
        </row>
        <row r="456">
          <cell r="H456" t="str">
            <v>PRL123093</v>
          </cell>
          <cell r="J456">
            <v>2020</v>
          </cell>
        </row>
        <row r="457">
          <cell r="H457" t="str">
            <v>PRL123094</v>
          </cell>
          <cell r="J457">
            <v>1989</v>
          </cell>
        </row>
        <row r="458">
          <cell r="H458" t="str">
            <v>PRL123095</v>
          </cell>
          <cell r="J458">
            <v>1611</v>
          </cell>
        </row>
        <row r="459">
          <cell r="H459" t="str">
            <v>PRL123096</v>
          </cell>
          <cell r="J459">
            <v>1799</v>
          </cell>
        </row>
        <row r="460">
          <cell r="H460" t="str">
            <v>PRL123097</v>
          </cell>
          <cell r="J460">
            <v>5</v>
          </cell>
        </row>
        <row r="461">
          <cell r="H461" t="str">
            <v>PRL123098</v>
          </cell>
          <cell r="J461">
            <v>545</v>
          </cell>
        </row>
        <row r="462">
          <cell r="H462" t="str">
            <v>PRL123099</v>
          </cell>
          <cell r="J462">
            <v>2386</v>
          </cell>
        </row>
        <row r="463">
          <cell r="H463" t="str">
            <v>PRL123100</v>
          </cell>
          <cell r="J463">
            <v>2137</v>
          </cell>
        </row>
        <row r="464">
          <cell r="H464" t="str">
            <v>PRL123101</v>
          </cell>
          <cell r="J464">
            <v>2503</v>
          </cell>
        </row>
        <row r="465">
          <cell r="H465" t="str">
            <v>PRL123103</v>
          </cell>
          <cell r="J465">
            <v>2248</v>
          </cell>
        </row>
        <row r="466">
          <cell r="H466" t="str">
            <v>PRL123104</v>
          </cell>
          <cell r="J466">
            <v>2366</v>
          </cell>
        </row>
        <row r="467">
          <cell r="H467" t="str">
            <v>PRL123105</v>
          </cell>
          <cell r="J467">
            <v>2155</v>
          </cell>
        </row>
        <row r="468">
          <cell r="H468" t="str">
            <v>PRL123106</v>
          </cell>
          <cell r="J468">
            <v>4475</v>
          </cell>
        </row>
        <row r="469">
          <cell r="H469" t="str">
            <v>PRL123107</v>
          </cell>
          <cell r="J469">
            <v>1677</v>
          </cell>
        </row>
        <row r="470">
          <cell r="H470" t="str">
            <v>PRL123111</v>
          </cell>
          <cell r="J470">
            <v>4401</v>
          </cell>
        </row>
        <row r="471">
          <cell r="H471" t="str">
            <v>PRL123112</v>
          </cell>
          <cell r="J471">
            <v>0</v>
          </cell>
        </row>
        <row r="472">
          <cell r="H472" t="str">
            <v>PRL123113</v>
          </cell>
          <cell r="J472">
            <v>4506</v>
          </cell>
        </row>
        <row r="473">
          <cell r="H473" t="str">
            <v>PRL124001</v>
          </cell>
          <cell r="J473">
            <v>3063</v>
          </cell>
        </row>
        <row r="474">
          <cell r="H474" t="str">
            <v>PRL124002</v>
          </cell>
          <cell r="J474">
            <v>0</v>
          </cell>
        </row>
        <row r="475">
          <cell r="H475" t="str">
            <v>PRL124003</v>
          </cell>
          <cell r="J475">
            <v>4398</v>
          </cell>
        </row>
        <row r="476">
          <cell r="H476" t="str">
            <v>PRL124004</v>
          </cell>
          <cell r="J476">
            <v>1</v>
          </cell>
        </row>
        <row r="477">
          <cell r="H477" t="str">
            <v>PRL124005</v>
          </cell>
          <cell r="J477">
            <v>227</v>
          </cell>
        </row>
        <row r="478">
          <cell r="H478" t="str">
            <v>PRL124006</v>
          </cell>
          <cell r="J478">
            <v>0</v>
          </cell>
        </row>
        <row r="479">
          <cell r="H479" t="str">
            <v>PRL124007</v>
          </cell>
          <cell r="J479">
            <v>6</v>
          </cell>
        </row>
        <row r="480">
          <cell r="H480" t="str">
            <v>PRL124008</v>
          </cell>
          <cell r="J480">
            <v>0</v>
          </cell>
        </row>
        <row r="481">
          <cell r="H481" t="str">
            <v>PRL124009</v>
          </cell>
          <cell r="J481">
            <v>176</v>
          </cell>
        </row>
        <row r="482">
          <cell r="H482" t="str">
            <v>PRL124010</v>
          </cell>
          <cell r="J482">
            <v>342</v>
          </cell>
        </row>
        <row r="483">
          <cell r="H483" t="str">
            <v>PRL124011</v>
          </cell>
          <cell r="J483">
            <v>111</v>
          </cell>
        </row>
        <row r="484">
          <cell r="H484" t="str">
            <v>PRL124012</v>
          </cell>
          <cell r="J484">
            <v>457</v>
          </cell>
        </row>
        <row r="485">
          <cell r="H485" t="str">
            <v>PRL124013</v>
          </cell>
          <cell r="J485">
            <v>2</v>
          </cell>
        </row>
        <row r="486">
          <cell r="H486" t="str">
            <v>PRL124014</v>
          </cell>
          <cell r="J486">
            <v>53</v>
          </cell>
        </row>
        <row r="487">
          <cell r="H487" t="str">
            <v>PRL124016</v>
          </cell>
          <cell r="J487">
            <v>0</v>
          </cell>
        </row>
        <row r="488">
          <cell r="H488" t="str">
            <v>PRL124017</v>
          </cell>
          <cell r="J488">
            <v>49</v>
          </cell>
        </row>
        <row r="489">
          <cell r="H489" t="str">
            <v>PRL124018</v>
          </cell>
          <cell r="J489">
            <v>795</v>
          </cell>
        </row>
        <row r="490">
          <cell r="H490" t="str">
            <v>PRL124019</v>
          </cell>
          <cell r="J490">
            <v>500</v>
          </cell>
        </row>
        <row r="491">
          <cell r="H491" t="str">
            <v>PRL124020</v>
          </cell>
          <cell r="J491">
            <v>4</v>
          </cell>
        </row>
        <row r="492">
          <cell r="H492" t="str">
            <v>PRL124021</v>
          </cell>
          <cell r="J492">
            <v>0</v>
          </cell>
        </row>
        <row r="493">
          <cell r="H493" t="str">
            <v>PRL124025</v>
          </cell>
          <cell r="J493">
            <v>787</v>
          </cell>
        </row>
        <row r="494">
          <cell r="H494" t="str">
            <v>PRL124027</v>
          </cell>
          <cell r="J494">
            <v>0</v>
          </cell>
        </row>
        <row r="495">
          <cell r="H495" t="str">
            <v>PRL124028</v>
          </cell>
          <cell r="J495">
            <v>1</v>
          </cell>
        </row>
        <row r="496">
          <cell r="H496" t="str">
            <v>PRL124029</v>
          </cell>
          <cell r="J496">
            <v>66</v>
          </cell>
        </row>
        <row r="497">
          <cell r="H497" t="str">
            <v>PRL124031</v>
          </cell>
          <cell r="J497">
            <v>3400</v>
          </cell>
        </row>
        <row r="498">
          <cell r="H498" t="str">
            <v>PRL124037</v>
          </cell>
          <cell r="J498">
            <v>13976</v>
          </cell>
        </row>
        <row r="499">
          <cell r="H499" t="str">
            <v>PRL124060</v>
          </cell>
          <cell r="J499">
            <v>2106</v>
          </cell>
        </row>
        <row r="500">
          <cell r="H500" t="str">
            <v>PRL124061</v>
          </cell>
          <cell r="J500">
            <v>1557</v>
          </cell>
        </row>
        <row r="501">
          <cell r="H501" t="str">
            <v>PRL124062</v>
          </cell>
          <cell r="J501">
            <v>207</v>
          </cell>
        </row>
        <row r="502">
          <cell r="H502" t="str">
            <v>PRL124064</v>
          </cell>
          <cell r="J502">
            <v>2847</v>
          </cell>
        </row>
        <row r="503">
          <cell r="H503" t="str">
            <v>PRL124065</v>
          </cell>
          <cell r="J503">
            <v>1891</v>
          </cell>
        </row>
        <row r="504">
          <cell r="H504" t="str">
            <v>PRL124068</v>
          </cell>
          <cell r="J504">
            <v>1541</v>
          </cell>
        </row>
        <row r="505">
          <cell r="H505" t="str">
            <v>PRL124069</v>
          </cell>
          <cell r="J505">
            <v>1366</v>
          </cell>
        </row>
        <row r="506">
          <cell r="H506" t="str">
            <v>PRL124070</v>
          </cell>
          <cell r="J506">
            <v>967</v>
          </cell>
        </row>
        <row r="507">
          <cell r="H507" t="str">
            <v>PRL124071</v>
          </cell>
          <cell r="J507">
            <v>2165</v>
          </cell>
        </row>
        <row r="508">
          <cell r="H508" t="str">
            <v>PRL124072</v>
          </cell>
          <cell r="J508">
            <v>1984</v>
          </cell>
        </row>
        <row r="509">
          <cell r="H509" t="str">
            <v>PRL124073</v>
          </cell>
          <cell r="J509">
            <v>1118</v>
          </cell>
        </row>
        <row r="510">
          <cell r="H510" t="str">
            <v>PRL124091</v>
          </cell>
          <cell r="J510">
            <v>2215</v>
          </cell>
        </row>
        <row r="511">
          <cell r="H511" t="str">
            <v>PRL124092</v>
          </cell>
          <cell r="J511">
            <v>828</v>
          </cell>
        </row>
        <row r="512">
          <cell r="H512" t="str">
            <v>PRL124093</v>
          </cell>
          <cell r="J512">
            <v>1353</v>
          </cell>
        </row>
        <row r="513">
          <cell r="H513" t="str">
            <v>PRL124094</v>
          </cell>
          <cell r="J513">
            <v>489</v>
          </cell>
        </row>
        <row r="514">
          <cell r="H514" t="str">
            <v>PRL124095</v>
          </cell>
          <cell r="J514">
            <v>4808</v>
          </cell>
        </row>
        <row r="515">
          <cell r="H515" t="str">
            <v>PRL124096</v>
          </cell>
          <cell r="J515">
            <v>4026</v>
          </cell>
        </row>
        <row r="516">
          <cell r="H516" t="str">
            <v>PRL124097</v>
          </cell>
          <cell r="J516">
            <v>5034</v>
          </cell>
        </row>
        <row r="517">
          <cell r="H517" t="str">
            <v>PRL124100</v>
          </cell>
          <cell r="J517">
            <v>2094</v>
          </cell>
        </row>
        <row r="518">
          <cell r="H518" t="str">
            <v>PRL124101</v>
          </cell>
          <cell r="J518">
            <v>2230</v>
          </cell>
        </row>
        <row r="519">
          <cell r="H519" t="str">
            <v>PRL124102</v>
          </cell>
          <cell r="J519">
            <v>170</v>
          </cell>
        </row>
        <row r="520">
          <cell r="H520" t="str">
            <v>PRL124103</v>
          </cell>
          <cell r="J520">
            <v>861</v>
          </cell>
        </row>
        <row r="521">
          <cell r="H521" t="str">
            <v>PRL124104</v>
          </cell>
          <cell r="J521">
            <v>104</v>
          </cell>
        </row>
        <row r="522">
          <cell r="H522" t="str">
            <v>PRL124105</v>
          </cell>
          <cell r="J522">
            <v>1343</v>
          </cell>
        </row>
        <row r="523">
          <cell r="H523" t="str">
            <v>PRL124106</v>
          </cell>
          <cell r="J523">
            <v>1253</v>
          </cell>
        </row>
        <row r="524">
          <cell r="H524" t="str">
            <v>PRL124108</v>
          </cell>
          <cell r="J524">
            <v>1596</v>
          </cell>
        </row>
        <row r="525">
          <cell r="H525" t="str">
            <v>PRL124114</v>
          </cell>
          <cell r="J525">
            <v>273</v>
          </cell>
        </row>
        <row r="526">
          <cell r="H526" t="str">
            <v>PRL124115</v>
          </cell>
          <cell r="J526">
            <v>1135</v>
          </cell>
        </row>
        <row r="527">
          <cell r="H527" t="str">
            <v>PRL124116</v>
          </cell>
          <cell r="J527">
            <v>1545</v>
          </cell>
        </row>
        <row r="528">
          <cell r="H528" t="str">
            <v>PRL124117</v>
          </cell>
          <cell r="J528">
            <v>1220</v>
          </cell>
        </row>
        <row r="529">
          <cell r="H529" t="str">
            <v>PRL124118</v>
          </cell>
          <cell r="J529">
            <v>246</v>
          </cell>
        </row>
        <row r="530">
          <cell r="H530" t="str">
            <v>PRL124119</v>
          </cell>
          <cell r="J530">
            <v>365</v>
          </cell>
        </row>
        <row r="531">
          <cell r="H531" t="str">
            <v>PRL124120</v>
          </cell>
          <cell r="J531">
            <v>2732</v>
          </cell>
        </row>
        <row r="532">
          <cell r="H532" t="str">
            <v>PRL124128</v>
          </cell>
          <cell r="J532">
            <v>1587</v>
          </cell>
        </row>
        <row r="533">
          <cell r="H533" t="str">
            <v>PRL124129</v>
          </cell>
          <cell r="J533">
            <v>1461</v>
          </cell>
        </row>
        <row r="534">
          <cell r="H534" t="str">
            <v>PRL124130</v>
          </cell>
          <cell r="J534">
            <v>1569</v>
          </cell>
        </row>
        <row r="535">
          <cell r="H535" t="str">
            <v>PRL124131</v>
          </cell>
          <cell r="J535">
            <v>1587</v>
          </cell>
        </row>
        <row r="536">
          <cell r="H536" t="str">
            <v>PRL124132</v>
          </cell>
          <cell r="J536">
            <v>3332</v>
          </cell>
        </row>
        <row r="537">
          <cell r="H537" t="str">
            <v>PRL124136</v>
          </cell>
          <cell r="J537">
            <v>779</v>
          </cell>
        </row>
        <row r="538">
          <cell r="H538" t="str">
            <v>PRL124137</v>
          </cell>
          <cell r="J538">
            <v>928</v>
          </cell>
        </row>
        <row r="539">
          <cell r="H539" t="str">
            <v>PRL124138</v>
          </cell>
          <cell r="J539">
            <v>617</v>
          </cell>
        </row>
        <row r="540">
          <cell r="H540" t="str">
            <v>PRL124140</v>
          </cell>
          <cell r="J540">
            <v>1695</v>
          </cell>
        </row>
        <row r="541">
          <cell r="H541" t="str">
            <v>PRL124141</v>
          </cell>
          <cell r="J541">
            <v>1420</v>
          </cell>
        </row>
        <row r="542">
          <cell r="H542" t="str">
            <v>PRL124142</v>
          </cell>
          <cell r="J542">
            <v>1402</v>
          </cell>
        </row>
        <row r="543">
          <cell r="H543" t="str">
            <v>PRL124143</v>
          </cell>
          <cell r="J543">
            <v>5848</v>
          </cell>
        </row>
        <row r="544">
          <cell r="H544" t="str">
            <v>PRL124144</v>
          </cell>
          <cell r="J544">
            <v>1709</v>
          </cell>
        </row>
        <row r="545">
          <cell r="H545" t="str">
            <v>PRL124145</v>
          </cell>
          <cell r="J545">
            <v>275</v>
          </cell>
        </row>
        <row r="546">
          <cell r="H546" t="str">
            <v>PRL124149</v>
          </cell>
          <cell r="J546">
            <v>1771</v>
          </cell>
        </row>
        <row r="547">
          <cell r="H547" t="str">
            <v>PRL124150</v>
          </cell>
          <cell r="J547">
            <v>1771</v>
          </cell>
        </row>
        <row r="548">
          <cell r="H548" t="str">
            <v>PRL124160</v>
          </cell>
          <cell r="J548">
            <v>809</v>
          </cell>
        </row>
        <row r="549">
          <cell r="H549" t="str">
            <v>PRL124161</v>
          </cell>
          <cell r="J549">
            <v>77</v>
          </cell>
        </row>
        <row r="550">
          <cell r="H550" t="str">
            <v>PRL124162</v>
          </cell>
          <cell r="J550">
            <v>466</v>
          </cell>
        </row>
        <row r="551">
          <cell r="H551" t="str">
            <v>PRL124163</v>
          </cell>
          <cell r="J551">
            <v>912</v>
          </cell>
        </row>
        <row r="552">
          <cell r="H552" t="str">
            <v>PRL124164</v>
          </cell>
          <cell r="J552">
            <v>505</v>
          </cell>
        </row>
        <row r="553">
          <cell r="H553" t="str">
            <v>PRL221011</v>
          </cell>
          <cell r="J553">
            <v>586</v>
          </cell>
        </row>
        <row r="554">
          <cell r="H554" t="str">
            <v>PRL221012</v>
          </cell>
          <cell r="J554">
            <v>8</v>
          </cell>
        </row>
        <row r="555">
          <cell r="H555" t="str">
            <v>PRL221013</v>
          </cell>
          <cell r="J555">
            <v>2</v>
          </cell>
        </row>
        <row r="556">
          <cell r="H556" t="str">
            <v>PRL221030</v>
          </cell>
          <cell r="J556">
            <v>208</v>
          </cell>
        </row>
        <row r="557">
          <cell r="H557" t="str">
            <v>PRL221043</v>
          </cell>
          <cell r="J557">
            <v>0</v>
          </cell>
        </row>
        <row r="558">
          <cell r="H558" t="str">
            <v>PRL221044</v>
          </cell>
          <cell r="J558">
            <v>50</v>
          </cell>
        </row>
        <row r="559">
          <cell r="H559" t="str">
            <v>PRL222002</v>
          </cell>
          <cell r="J559">
            <v>24</v>
          </cell>
        </row>
        <row r="560">
          <cell r="H560" t="str">
            <v>PRL222020</v>
          </cell>
          <cell r="J560">
            <v>37</v>
          </cell>
        </row>
        <row r="561">
          <cell r="H561" t="str">
            <v>PRL222032</v>
          </cell>
          <cell r="J561">
            <v>21</v>
          </cell>
        </row>
        <row r="562">
          <cell r="H562" t="str">
            <v>PRL222034</v>
          </cell>
          <cell r="J562">
            <v>10</v>
          </cell>
        </row>
        <row r="563">
          <cell r="H563" t="str">
            <v>PRL222035</v>
          </cell>
          <cell r="J563">
            <v>45</v>
          </cell>
        </row>
        <row r="564">
          <cell r="H564" t="str">
            <v>PRL222042</v>
          </cell>
          <cell r="J564">
            <v>274</v>
          </cell>
        </row>
        <row r="565">
          <cell r="H565" t="str">
            <v>PRL223004</v>
          </cell>
          <cell r="J565">
            <v>3</v>
          </cell>
        </row>
        <row r="566">
          <cell r="H566" t="str">
            <v>PRL223005</v>
          </cell>
          <cell r="J566">
            <v>35</v>
          </cell>
        </row>
        <row r="567">
          <cell r="H567" t="str">
            <v>PRL223006</v>
          </cell>
          <cell r="J567">
            <v>46</v>
          </cell>
        </row>
        <row r="568">
          <cell r="H568" t="str">
            <v>PRL223008</v>
          </cell>
          <cell r="J568">
            <v>5</v>
          </cell>
        </row>
        <row r="569">
          <cell r="H569" t="str">
            <v>PRL223013</v>
          </cell>
          <cell r="J569">
            <v>0</v>
          </cell>
        </row>
        <row r="570">
          <cell r="H570" t="str">
            <v>PRL223032</v>
          </cell>
          <cell r="J570">
            <v>32</v>
          </cell>
        </row>
        <row r="571">
          <cell r="H571" t="str">
            <v>PRL223034</v>
          </cell>
          <cell r="J571">
            <v>28</v>
          </cell>
        </row>
        <row r="572">
          <cell r="H572" t="str">
            <v>PRL223037</v>
          </cell>
          <cell r="J572">
            <v>27</v>
          </cell>
        </row>
        <row r="573">
          <cell r="H573" t="str">
            <v>PRL223044</v>
          </cell>
          <cell r="J573">
            <v>57</v>
          </cell>
        </row>
        <row r="574">
          <cell r="H574" t="str">
            <v>PRL223051</v>
          </cell>
          <cell r="J574">
            <v>2</v>
          </cell>
        </row>
        <row r="575">
          <cell r="H575" t="str">
            <v>PRL223052</v>
          </cell>
          <cell r="J575">
            <v>0</v>
          </cell>
        </row>
        <row r="576">
          <cell r="H576" t="str">
            <v>PRL223054</v>
          </cell>
          <cell r="J576">
            <v>15</v>
          </cell>
        </row>
        <row r="577">
          <cell r="H577" t="str">
            <v>PRL223055</v>
          </cell>
          <cell r="J577">
            <v>205</v>
          </cell>
        </row>
        <row r="578">
          <cell r="H578" t="str">
            <v>PRL223056</v>
          </cell>
          <cell r="J578">
            <v>91</v>
          </cell>
        </row>
        <row r="579">
          <cell r="H579" t="str">
            <v>PRL223057</v>
          </cell>
          <cell r="J579">
            <v>124</v>
          </cell>
        </row>
        <row r="580">
          <cell r="H580" t="str">
            <v>PRL223058</v>
          </cell>
          <cell r="J580">
            <v>1123</v>
          </cell>
        </row>
        <row r="581">
          <cell r="H581" t="str">
            <v>PRL223059</v>
          </cell>
          <cell r="J581">
            <v>1738</v>
          </cell>
        </row>
        <row r="582">
          <cell r="H582" t="str">
            <v>PRL223063</v>
          </cell>
          <cell r="J582">
            <v>65</v>
          </cell>
        </row>
        <row r="583">
          <cell r="H583" t="str">
            <v>PRL223067</v>
          </cell>
          <cell r="J583">
            <v>55</v>
          </cell>
        </row>
        <row r="584">
          <cell r="H584" t="str">
            <v>PRL223069</v>
          </cell>
          <cell r="J584">
            <v>155</v>
          </cell>
        </row>
        <row r="585">
          <cell r="H585" t="str">
            <v>PRL223070</v>
          </cell>
          <cell r="J585">
            <v>0</v>
          </cell>
        </row>
        <row r="586">
          <cell r="H586" t="str">
            <v>PRL223071</v>
          </cell>
          <cell r="J586">
            <v>68</v>
          </cell>
        </row>
        <row r="587">
          <cell r="H587" t="str">
            <v>PRL223072</v>
          </cell>
          <cell r="J587">
            <v>81</v>
          </cell>
        </row>
        <row r="588">
          <cell r="H588" t="str">
            <v>PRL223075</v>
          </cell>
          <cell r="J588">
            <v>5</v>
          </cell>
        </row>
        <row r="589">
          <cell r="H589" t="str">
            <v>PRL223078</v>
          </cell>
          <cell r="J589">
            <v>0</v>
          </cell>
        </row>
        <row r="590">
          <cell r="H590" t="str">
            <v>PRL223079</v>
          </cell>
          <cell r="J590">
            <v>12</v>
          </cell>
        </row>
        <row r="591">
          <cell r="H591" t="str">
            <v>PRL223080</v>
          </cell>
          <cell r="J591">
            <v>0</v>
          </cell>
        </row>
        <row r="592">
          <cell r="H592" t="str">
            <v>PRL223081</v>
          </cell>
          <cell r="J592">
            <v>14</v>
          </cell>
        </row>
        <row r="593">
          <cell r="H593" t="str">
            <v>PRL223082</v>
          </cell>
          <cell r="J593">
            <v>100</v>
          </cell>
        </row>
        <row r="594">
          <cell r="H594" t="str">
            <v>PRL223083</v>
          </cell>
          <cell r="J594">
            <v>132</v>
          </cell>
        </row>
        <row r="595">
          <cell r="H595" t="str">
            <v>PRL223084</v>
          </cell>
          <cell r="J595">
            <v>0</v>
          </cell>
        </row>
        <row r="596">
          <cell r="H596" t="str">
            <v>PRL223085</v>
          </cell>
          <cell r="J596">
            <v>14</v>
          </cell>
        </row>
        <row r="597">
          <cell r="H597" t="str">
            <v>PRL223087</v>
          </cell>
          <cell r="J597">
            <v>49</v>
          </cell>
        </row>
        <row r="598">
          <cell r="H598" t="str">
            <v>PRL223091</v>
          </cell>
          <cell r="J598">
            <v>5</v>
          </cell>
        </row>
        <row r="599">
          <cell r="H599" t="str">
            <v>PRL223092</v>
          </cell>
          <cell r="J599">
            <v>28</v>
          </cell>
        </row>
        <row r="600">
          <cell r="H600" t="str">
            <v>PRL223093</v>
          </cell>
          <cell r="J600">
            <v>1</v>
          </cell>
        </row>
        <row r="601">
          <cell r="H601" t="str">
            <v>PRL223097</v>
          </cell>
          <cell r="J601">
            <v>100</v>
          </cell>
        </row>
        <row r="602">
          <cell r="H602" t="str">
            <v>PRL223098</v>
          </cell>
          <cell r="J602">
            <v>403</v>
          </cell>
        </row>
        <row r="603">
          <cell r="H603" t="str">
            <v>PRL223099</v>
          </cell>
          <cell r="J603">
            <v>304</v>
          </cell>
        </row>
        <row r="604">
          <cell r="H604" t="str">
            <v>PRL223118</v>
          </cell>
          <cell r="J604">
            <v>1</v>
          </cell>
        </row>
        <row r="605">
          <cell r="H605" t="str">
            <v>PRL223123</v>
          </cell>
          <cell r="J605">
            <v>2021</v>
          </cell>
        </row>
        <row r="606">
          <cell r="H606" t="str">
            <v>PRL223124</v>
          </cell>
          <cell r="J606">
            <v>1599</v>
          </cell>
        </row>
        <row r="607">
          <cell r="H607" t="str">
            <v>PRL223125</v>
          </cell>
          <cell r="J607">
            <v>3106</v>
          </cell>
        </row>
        <row r="608">
          <cell r="H608" t="str">
            <v>PRL223126</v>
          </cell>
          <cell r="J608">
            <v>953</v>
          </cell>
        </row>
        <row r="609">
          <cell r="H609" t="str">
            <v>PRL223127</v>
          </cell>
          <cell r="J609">
            <v>2120</v>
          </cell>
        </row>
        <row r="610">
          <cell r="H610" t="str">
            <v>PRL223128</v>
          </cell>
          <cell r="J610">
            <v>1176</v>
          </cell>
        </row>
        <row r="611">
          <cell r="H611" t="str">
            <v>PRL223129</v>
          </cell>
          <cell r="J611">
            <v>1237</v>
          </cell>
        </row>
        <row r="612">
          <cell r="H612" t="str">
            <v>PRL223130</v>
          </cell>
          <cell r="J612">
            <v>178</v>
          </cell>
        </row>
        <row r="613">
          <cell r="H613" t="str">
            <v>PRL223148</v>
          </cell>
          <cell r="J613">
            <v>140</v>
          </cell>
        </row>
        <row r="614">
          <cell r="H614" t="str">
            <v>PRL223149</v>
          </cell>
          <cell r="J614">
            <v>56</v>
          </cell>
        </row>
        <row r="615">
          <cell r="H615" t="str">
            <v>PRL223150</v>
          </cell>
          <cell r="J615">
            <v>19</v>
          </cell>
        </row>
        <row r="616">
          <cell r="H616" t="str">
            <v>PRL223151</v>
          </cell>
          <cell r="J616">
            <v>34</v>
          </cell>
        </row>
        <row r="617">
          <cell r="H617" t="str">
            <v>PRL223152</v>
          </cell>
          <cell r="J617">
            <v>0</v>
          </cell>
        </row>
        <row r="618">
          <cell r="H618" t="str">
            <v>PRL223153</v>
          </cell>
          <cell r="J618">
            <v>1</v>
          </cell>
        </row>
        <row r="619">
          <cell r="H619" t="str">
            <v>PRL223154</v>
          </cell>
          <cell r="J619">
            <v>1</v>
          </cell>
        </row>
        <row r="620">
          <cell r="H620" t="str">
            <v>PRL223155</v>
          </cell>
          <cell r="J620">
            <v>1</v>
          </cell>
        </row>
        <row r="621">
          <cell r="H621" t="str">
            <v>PRL223156</v>
          </cell>
          <cell r="J621">
            <v>0</v>
          </cell>
        </row>
        <row r="622">
          <cell r="H622" t="str">
            <v>PRL224001</v>
          </cell>
          <cell r="J622">
            <v>146</v>
          </cell>
        </row>
        <row r="623">
          <cell r="H623" t="str">
            <v>PRL224002</v>
          </cell>
          <cell r="J623">
            <v>4</v>
          </cell>
        </row>
        <row r="624">
          <cell r="H624" t="str">
            <v>PRL224003</v>
          </cell>
          <cell r="J624">
            <v>64</v>
          </cell>
        </row>
        <row r="625">
          <cell r="H625" t="str">
            <v>PRL224004</v>
          </cell>
          <cell r="J625">
            <v>59</v>
          </cell>
        </row>
        <row r="626">
          <cell r="H626" t="str">
            <v>PRL224005</v>
          </cell>
          <cell r="J626">
            <v>112</v>
          </cell>
        </row>
        <row r="627">
          <cell r="H627" t="str">
            <v>PRL224006</v>
          </cell>
          <cell r="J627">
            <v>25</v>
          </cell>
        </row>
        <row r="628">
          <cell r="H628" t="str">
            <v>PRL224013</v>
          </cell>
          <cell r="J628">
            <v>4</v>
          </cell>
        </row>
        <row r="629">
          <cell r="H629" t="str">
            <v>PRL224014</v>
          </cell>
          <cell r="J629">
            <v>48</v>
          </cell>
        </row>
        <row r="630">
          <cell r="H630" t="str">
            <v>PRL224015</v>
          </cell>
          <cell r="J630">
            <v>45</v>
          </cell>
        </row>
        <row r="631">
          <cell r="H631" t="str">
            <v>PRL224016</v>
          </cell>
          <cell r="J631">
            <v>1</v>
          </cell>
        </row>
        <row r="632">
          <cell r="H632" t="str">
            <v>PRL224019</v>
          </cell>
          <cell r="J632">
            <v>11</v>
          </cell>
        </row>
        <row r="633">
          <cell r="H633" t="str">
            <v>PRL224020</v>
          </cell>
          <cell r="J633">
            <v>3</v>
          </cell>
        </row>
        <row r="634">
          <cell r="H634" t="str">
            <v>PRL224021</v>
          </cell>
          <cell r="J634">
            <v>82</v>
          </cell>
        </row>
        <row r="635">
          <cell r="H635" t="str">
            <v>PRL224022</v>
          </cell>
          <cell r="J635">
            <v>68</v>
          </cell>
        </row>
        <row r="636">
          <cell r="H636" t="str">
            <v>PRL224023</v>
          </cell>
          <cell r="J636">
            <v>121</v>
          </cell>
        </row>
        <row r="637">
          <cell r="H637" t="str">
            <v>PRL224025</v>
          </cell>
          <cell r="J637">
            <v>2</v>
          </cell>
        </row>
        <row r="638">
          <cell r="H638" t="str">
            <v>PRL224027</v>
          </cell>
          <cell r="J638">
            <v>317</v>
          </cell>
        </row>
        <row r="639">
          <cell r="H639" t="str">
            <v>PRL224028</v>
          </cell>
          <cell r="J639">
            <v>237</v>
          </cell>
        </row>
        <row r="640">
          <cell r="H640" t="str">
            <v>PRL224032</v>
          </cell>
          <cell r="J640">
            <v>0</v>
          </cell>
        </row>
        <row r="641">
          <cell r="H641" t="str">
            <v>PRL224033</v>
          </cell>
          <cell r="J641">
            <v>0</v>
          </cell>
        </row>
        <row r="642">
          <cell r="H642" t="str">
            <v>PRL224034</v>
          </cell>
          <cell r="J642">
            <v>1</v>
          </cell>
        </row>
        <row r="643">
          <cell r="H643" t="str">
            <v>PRL224035</v>
          </cell>
          <cell r="J643">
            <v>45</v>
          </cell>
        </row>
        <row r="644">
          <cell r="H644" t="str">
            <v>PRL224038</v>
          </cell>
          <cell r="J644">
            <v>31</v>
          </cell>
        </row>
        <row r="645">
          <cell r="H645" t="str">
            <v>PRL224039</v>
          </cell>
          <cell r="J645">
            <v>19</v>
          </cell>
        </row>
        <row r="646">
          <cell r="H646" t="str">
            <v>PRL224040</v>
          </cell>
          <cell r="J646">
            <v>10</v>
          </cell>
        </row>
        <row r="647">
          <cell r="H647" t="str">
            <v>PRL224041</v>
          </cell>
          <cell r="J647">
            <v>39</v>
          </cell>
        </row>
        <row r="648">
          <cell r="H648" t="str">
            <v>PRL224042</v>
          </cell>
          <cell r="J648">
            <v>31</v>
          </cell>
        </row>
        <row r="649">
          <cell r="H649" t="str">
            <v>PRL224043</v>
          </cell>
          <cell r="J649">
            <v>22</v>
          </cell>
        </row>
        <row r="650">
          <cell r="H650" t="str">
            <v>PRL224044</v>
          </cell>
          <cell r="J650">
            <v>12</v>
          </cell>
        </row>
        <row r="651">
          <cell r="H651" t="str">
            <v>PRL224047</v>
          </cell>
          <cell r="J651">
            <v>2</v>
          </cell>
        </row>
        <row r="652">
          <cell r="H652" t="str">
            <v>PRL224050</v>
          </cell>
          <cell r="J652">
            <v>46</v>
          </cell>
        </row>
        <row r="653">
          <cell r="H653" t="str">
            <v>PRL224051</v>
          </cell>
          <cell r="J653">
            <v>1</v>
          </cell>
        </row>
        <row r="654">
          <cell r="H654" t="str">
            <v>PRL224052</v>
          </cell>
          <cell r="J654">
            <v>7</v>
          </cell>
        </row>
        <row r="655">
          <cell r="H655" t="str">
            <v>PRL224053</v>
          </cell>
          <cell r="J655">
            <v>8</v>
          </cell>
        </row>
        <row r="656">
          <cell r="H656" t="str">
            <v>PRL224054</v>
          </cell>
          <cell r="J656">
            <v>5</v>
          </cell>
        </row>
        <row r="657">
          <cell r="H657" t="str">
            <v>PRL224055</v>
          </cell>
          <cell r="J657">
            <v>4</v>
          </cell>
        </row>
        <row r="658">
          <cell r="H658" t="str">
            <v>PRL224056</v>
          </cell>
          <cell r="J658">
            <v>6</v>
          </cell>
        </row>
        <row r="659">
          <cell r="H659" t="str">
            <v>PRL224057</v>
          </cell>
          <cell r="J659">
            <v>9</v>
          </cell>
        </row>
        <row r="660">
          <cell r="H660" t="str">
            <v>PRL224058</v>
          </cell>
          <cell r="J660">
            <v>47</v>
          </cell>
        </row>
        <row r="661">
          <cell r="H661" t="str">
            <v>PRL224059</v>
          </cell>
          <cell r="J661">
            <v>47</v>
          </cell>
        </row>
        <row r="662">
          <cell r="H662" t="str">
            <v>PRL224060</v>
          </cell>
          <cell r="J662">
            <v>384</v>
          </cell>
        </row>
        <row r="663">
          <cell r="H663" t="str">
            <v>PRL224083</v>
          </cell>
          <cell r="J663">
            <v>183</v>
          </cell>
        </row>
        <row r="664">
          <cell r="H664" t="str">
            <v>PRL224084</v>
          </cell>
          <cell r="J664">
            <v>42</v>
          </cell>
        </row>
        <row r="665">
          <cell r="H665" t="str">
            <v>PRL224086</v>
          </cell>
          <cell r="J665">
            <v>12</v>
          </cell>
        </row>
        <row r="666">
          <cell r="H666" t="str">
            <v>PRL224089</v>
          </cell>
          <cell r="J666">
            <v>42</v>
          </cell>
        </row>
        <row r="667">
          <cell r="H667" t="str">
            <v>PRL224091</v>
          </cell>
          <cell r="J667">
            <v>39</v>
          </cell>
        </row>
        <row r="668">
          <cell r="H668" t="str">
            <v>PRL224094</v>
          </cell>
          <cell r="J668">
            <v>6</v>
          </cell>
        </row>
        <row r="669">
          <cell r="H669" t="str">
            <v>PRL224097</v>
          </cell>
          <cell r="J669">
            <v>5</v>
          </cell>
        </row>
        <row r="670">
          <cell r="H670" t="str">
            <v>PRL224098</v>
          </cell>
          <cell r="J670">
            <v>4</v>
          </cell>
        </row>
        <row r="671">
          <cell r="H671" t="str">
            <v>PRL224099</v>
          </cell>
          <cell r="J671">
            <v>4</v>
          </cell>
        </row>
        <row r="672">
          <cell r="H672" t="str">
            <v>PRL224100</v>
          </cell>
          <cell r="J672">
            <v>104</v>
          </cell>
        </row>
        <row r="673">
          <cell r="H673" t="str">
            <v>PRL224101</v>
          </cell>
          <cell r="J673">
            <v>100</v>
          </cell>
        </row>
        <row r="674">
          <cell r="H674" t="str">
            <v>PRL224102</v>
          </cell>
          <cell r="J674">
            <v>42</v>
          </cell>
        </row>
        <row r="675">
          <cell r="H675" t="str">
            <v>PRL224103</v>
          </cell>
          <cell r="J675">
            <v>44</v>
          </cell>
        </row>
        <row r="676">
          <cell r="H676" t="str">
            <v>PRL224104</v>
          </cell>
          <cell r="J676">
            <v>144</v>
          </cell>
        </row>
        <row r="677">
          <cell r="H677" t="str">
            <v>PRL224105</v>
          </cell>
          <cell r="J677">
            <v>64</v>
          </cell>
        </row>
        <row r="678">
          <cell r="H678" t="str">
            <v>PRL224122</v>
          </cell>
          <cell r="J678">
            <v>9</v>
          </cell>
        </row>
        <row r="679">
          <cell r="H679" t="str">
            <v>PRL224123</v>
          </cell>
          <cell r="J679">
            <v>10</v>
          </cell>
        </row>
        <row r="680">
          <cell r="H680" t="str">
            <v>PRL224124</v>
          </cell>
          <cell r="J680">
            <v>21</v>
          </cell>
        </row>
        <row r="681">
          <cell r="H681" t="str">
            <v>PRM209123</v>
          </cell>
          <cell r="J681">
            <v>600</v>
          </cell>
        </row>
        <row r="682">
          <cell r="H682" t="str">
            <v>PRM209142</v>
          </cell>
          <cell r="J682">
            <v>25</v>
          </cell>
        </row>
        <row r="683">
          <cell r="H683" t="str">
            <v>PRM210005</v>
          </cell>
          <cell r="J683">
            <v>41</v>
          </cell>
        </row>
        <row r="684">
          <cell r="H684" t="str">
            <v>PRM210006</v>
          </cell>
          <cell r="J684">
            <v>60</v>
          </cell>
        </row>
        <row r="685">
          <cell r="H685" t="str">
            <v>PRM210007</v>
          </cell>
          <cell r="J685">
            <v>68</v>
          </cell>
        </row>
        <row r="686">
          <cell r="H686" t="str">
            <v>PRM210008</v>
          </cell>
          <cell r="J686">
            <v>63</v>
          </cell>
        </row>
        <row r="687">
          <cell r="H687" t="str">
            <v>PRM210010</v>
          </cell>
          <cell r="J687">
            <v>47</v>
          </cell>
        </row>
        <row r="688">
          <cell r="H688" t="str">
            <v>PRM210014</v>
          </cell>
          <cell r="J688">
            <v>3</v>
          </cell>
        </row>
        <row r="689">
          <cell r="H689" t="str">
            <v>PRM210021</v>
          </cell>
          <cell r="J689">
            <v>68</v>
          </cell>
        </row>
        <row r="690">
          <cell r="H690" t="str">
            <v>PRM210061</v>
          </cell>
          <cell r="J690">
            <v>112</v>
          </cell>
        </row>
        <row r="691">
          <cell r="H691" t="str">
            <v>PRM210063</v>
          </cell>
          <cell r="J691">
            <v>7</v>
          </cell>
        </row>
        <row r="692">
          <cell r="H692" t="str">
            <v>PRM210067</v>
          </cell>
          <cell r="J692">
            <v>95</v>
          </cell>
        </row>
        <row r="693">
          <cell r="H693" t="str">
            <v>PRM210068</v>
          </cell>
          <cell r="J693">
            <v>93</v>
          </cell>
        </row>
        <row r="694">
          <cell r="H694" t="str">
            <v>PRM210095</v>
          </cell>
          <cell r="J694">
            <v>708</v>
          </cell>
        </row>
        <row r="695">
          <cell r="H695" t="str">
            <v>PRM210297</v>
          </cell>
          <cell r="J695">
            <v>89</v>
          </cell>
        </row>
        <row r="696">
          <cell r="H696" t="str">
            <v>PRM210377</v>
          </cell>
          <cell r="J696">
            <v>24</v>
          </cell>
        </row>
        <row r="697">
          <cell r="H697" t="str">
            <v>PRM210379</v>
          </cell>
          <cell r="J697">
            <v>14</v>
          </cell>
        </row>
        <row r="698">
          <cell r="H698" t="str">
            <v>PRM210380</v>
          </cell>
          <cell r="J698">
            <v>24</v>
          </cell>
        </row>
        <row r="699">
          <cell r="H699" t="str">
            <v>PRM210381</v>
          </cell>
          <cell r="J699">
            <v>24</v>
          </cell>
        </row>
        <row r="700">
          <cell r="H700" t="str">
            <v>PRM210383</v>
          </cell>
          <cell r="J700">
            <v>24</v>
          </cell>
        </row>
        <row r="701">
          <cell r="H701" t="str">
            <v>PRM210384</v>
          </cell>
          <cell r="J701">
            <v>24</v>
          </cell>
        </row>
        <row r="702">
          <cell r="H702" t="str">
            <v>PRM210385</v>
          </cell>
          <cell r="J702">
            <v>24</v>
          </cell>
        </row>
        <row r="703">
          <cell r="H703" t="str">
            <v>PRM211030</v>
          </cell>
          <cell r="J703">
            <v>197</v>
          </cell>
        </row>
        <row r="704">
          <cell r="H704" t="str">
            <v>PRM211031</v>
          </cell>
          <cell r="J704">
            <v>96</v>
          </cell>
        </row>
        <row r="705">
          <cell r="H705" t="str">
            <v>PRM211032</v>
          </cell>
          <cell r="J705">
            <v>619</v>
          </cell>
        </row>
        <row r="706">
          <cell r="H706" t="str">
            <v>PRM211033</v>
          </cell>
          <cell r="J706">
            <v>141</v>
          </cell>
        </row>
        <row r="707">
          <cell r="H707" t="str">
            <v>PRM211059</v>
          </cell>
          <cell r="J707">
            <v>34</v>
          </cell>
        </row>
        <row r="708">
          <cell r="H708" t="str">
            <v>PRM211064</v>
          </cell>
          <cell r="J708">
            <v>2</v>
          </cell>
        </row>
        <row r="709">
          <cell r="H709" t="str">
            <v>PRM211065</v>
          </cell>
          <cell r="J709">
            <v>72</v>
          </cell>
        </row>
        <row r="710">
          <cell r="H710" t="str">
            <v>PRM213027</v>
          </cell>
          <cell r="J710">
            <v>16</v>
          </cell>
        </row>
        <row r="711">
          <cell r="H711" t="str">
            <v>PRM215002</v>
          </cell>
          <cell r="J711">
            <v>54</v>
          </cell>
        </row>
        <row r="712">
          <cell r="H712" t="str">
            <v>PRM215012</v>
          </cell>
          <cell r="J712">
            <v>8</v>
          </cell>
        </row>
        <row r="713">
          <cell r="H713" t="str">
            <v>PRM215100</v>
          </cell>
          <cell r="J713">
            <v>27</v>
          </cell>
        </row>
        <row r="714">
          <cell r="H714" t="str">
            <v>PRM215195</v>
          </cell>
          <cell r="J714">
            <v>28</v>
          </cell>
        </row>
        <row r="715">
          <cell r="H715" t="str">
            <v>PRM215210</v>
          </cell>
          <cell r="J715">
            <v>30</v>
          </cell>
        </row>
        <row r="716">
          <cell r="H716" t="str">
            <v>PRM216015</v>
          </cell>
          <cell r="J716">
            <v>1223</v>
          </cell>
        </row>
        <row r="717">
          <cell r="H717" t="str">
            <v>PRM216035</v>
          </cell>
          <cell r="J717">
            <v>930</v>
          </cell>
        </row>
        <row r="718">
          <cell r="H718" t="str">
            <v>PRM216060</v>
          </cell>
          <cell r="J718">
            <v>50</v>
          </cell>
        </row>
        <row r="719">
          <cell r="H719" t="str">
            <v>PRM216061</v>
          </cell>
          <cell r="J719">
            <v>50</v>
          </cell>
        </row>
        <row r="720">
          <cell r="H720" t="str">
            <v>PRM216088</v>
          </cell>
          <cell r="J720">
            <v>180</v>
          </cell>
        </row>
        <row r="721">
          <cell r="H721" t="str">
            <v>PRM216091</v>
          </cell>
          <cell r="J721">
            <v>39</v>
          </cell>
        </row>
        <row r="722">
          <cell r="H722" t="str">
            <v>PRM216163</v>
          </cell>
          <cell r="J722">
            <v>79</v>
          </cell>
        </row>
        <row r="723">
          <cell r="H723" t="str">
            <v>PRM216164</v>
          </cell>
          <cell r="J723">
            <v>100</v>
          </cell>
        </row>
        <row r="724">
          <cell r="H724" t="str">
            <v>PRM216166</v>
          </cell>
          <cell r="J724">
            <v>720</v>
          </cell>
        </row>
        <row r="725">
          <cell r="H725" t="str">
            <v>PRM216173</v>
          </cell>
          <cell r="J725">
            <v>25</v>
          </cell>
        </row>
        <row r="726">
          <cell r="H726" t="str">
            <v>PRM216182</v>
          </cell>
          <cell r="J726">
            <v>111</v>
          </cell>
        </row>
        <row r="727">
          <cell r="H727" t="str">
            <v>PRM216215</v>
          </cell>
          <cell r="J727">
            <v>23</v>
          </cell>
        </row>
        <row r="728">
          <cell r="H728" t="str">
            <v>PRM216254</v>
          </cell>
          <cell r="J728">
            <v>19</v>
          </cell>
        </row>
        <row r="729">
          <cell r="H729" t="str">
            <v>PRM216303</v>
          </cell>
          <cell r="J729">
            <v>68</v>
          </cell>
        </row>
        <row r="730">
          <cell r="H730" t="str">
            <v>PRM216306</v>
          </cell>
          <cell r="J730">
            <v>151</v>
          </cell>
        </row>
        <row r="731">
          <cell r="H731" t="str">
            <v>PRM216307</v>
          </cell>
          <cell r="J731">
            <v>18</v>
          </cell>
        </row>
        <row r="732">
          <cell r="H732" t="str">
            <v>PRM216309</v>
          </cell>
          <cell r="J732">
            <v>111</v>
          </cell>
        </row>
        <row r="733">
          <cell r="H733" t="str">
            <v>PRM216357</v>
          </cell>
          <cell r="J733">
            <v>3</v>
          </cell>
        </row>
        <row r="734">
          <cell r="H734" t="str">
            <v>PRM216423</v>
          </cell>
          <cell r="J734">
            <v>720</v>
          </cell>
        </row>
        <row r="735">
          <cell r="H735" t="str">
            <v>PRM216424</v>
          </cell>
          <cell r="J735">
            <v>1080</v>
          </cell>
        </row>
        <row r="736">
          <cell r="H736" t="str">
            <v>PRM216425</v>
          </cell>
          <cell r="J736">
            <v>360</v>
          </cell>
        </row>
        <row r="737">
          <cell r="H737" t="str">
            <v>PRM217051</v>
          </cell>
          <cell r="J737">
            <v>20</v>
          </cell>
        </row>
        <row r="738">
          <cell r="H738" t="str">
            <v>PRM217058</v>
          </cell>
          <cell r="J738">
            <v>11</v>
          </cell>
        </row>
        <row r="739">
          <cell r="H739" t="str">
            <v>PRM217149</v>
          </cell>
          <cell r="J739">
            <v>53</v>
          </cell>
        </row>
        <row r="740">
          <cell r="H740" t="str">
            <v>PRM217183</v>
          </cell>
          <cell r="J740">
            <v>49</v>
          </cell>
        </row>
        <row r="741">
          <cell r="H741" t="str">
            <v>PRM217187</v>
          </cell>
          <cell r="J741">
            <v>63</v>
          </cell>
        </row>
        <row r="742">
          <cell r="H742" t="str">
            <v>PRM217188</v>
          </cell>
          <cell r="J742">
            <v>31</v>
          </cell>
        </row>
        <row r="743">
          <cell r="H743" t="str">
            <v>PRM217189</v>
          </cell>
          <cell r="J743">
            <v>16</v>
          </cell>
        </row>
        <row r="744">
          <cell r="H744" t="str">
            <v>PRM218105</v>
          </cell>
          <cell r="J744">
            <v>65</v>
          </cell>
        </row>
        <row r="745">
          <cell r="H745" t="str">
            <v>PRM218117</v>
          </cell>
          <cell r="J745">
            <v>13</v>
          </cell>
        </row>
        <row r="746">
          <cell r="H746" t="str">
            <v>PRM218118</v>
          </cell>
          <cell r="J746">
            <v>15</v>
          </cell>
        </row>
        <row r="747">
          <cell r="H747" t="str">
            <v>PRM218149</v>
          </cell>
          <cell r="J747">
            <v>8</v>
          </cell>
        </row>
        <row r="748">
          <cell r="H748" t="str">
            <v>PRM219022</v>
          </cell>
          <cell r="J748">
            <v>1733</v>
          </cell>
        </row>
        <row r="749">
          <cell r="H749" t="str">
            <v>PRM219023</v>
          </cell>
          <cell r="J749">
            <v>1284</v>
          </cell>
        </row>
        <row r="750">
          <cell r="H750" t="str">
            <v>PRM219055</v>
          </cell>
          <cell r="J750">
            <v>3</v>
          </cell>
        </row>
        <row r="751">
          <cell r="H751" t="str">
            <v>PRM219087</v>
          </cell>
          <cell r="J751">
            <v>155</v>
          </cell>
        </row>
        <row r="752">
          <cell r="H752" t="str">
            <v>PRM219089</v>
          </cell>
          <cell r="J752">
            <v>83</v>
          </cell>
        </row>
        <row r="753">
          <cell r="H753" t="str">
            <v>PRM219112</v>
          </cell>
          <cell r="J753">
            <v>2</v>
          </cell>
        </row>
        <row r="754">
          <cell r="H754" t="str">
            <v>PRM219116</v>
          </cell>
          <cell r="J754">
            <v>29</v>
          </cell>
        </row>
        <row r="755">
          <cell r="H755" t="str">
            <v>PRM220003</v>
          </cell>
          <cell r="J755">
            <v>60</v>
          </cell>
        </row>
        <row r="756">
          <cell r="H756" t="str">
            <v>PRM220023</v>
          </cell>
          <cell r="J756">
            <v>14</v>
          </cell>
        </row>
        <row r="757">
          <cell r="H757" t="str">
            <v>PRM220024</v>
          </cell>
          <cell r="J757">
            <v>18</v>
          </cell>
        </row>
        <row r="758">
          <cell r="H758" t="str">
            <v>PRM220047</v>
          </cell>
          <cell r="J758">
            <v>465</v>
          </cell>
        </row>
        <row r="759">
          <cell r="H759" t="str">
            <v>PRM220053</v>
          </cell>
          <cell r="J759">
            <v>648</v>
          </cell>
        </row>
        <row r="760">
          <cell r="H760" t="str">
            <v>PRM220071</v>
          </cell>
          <cell r="J760">
            <v>301</v>
          </cell>
        </row>
        <row r="761">
          <cell r="H761" t="str">
            <v>PRM220072</v>
          </cell>
          <cell r="J761">
            <v>95</v>
          </cell>
        </row>
        <row r="762">
          <cell r="H762" t="str">
            <v>PRM220073</v>
          </cell>
          <cell r="J762">
            <v>51</v>
          </cell>
        </row>
        <row r="763">
          <cell r="H763" t="str">
            <v>PRM220074</v>
          </cell>
          <cell r="J763">
            <v>46</v>
          </cell>
        </row>
        <row r="764">
          <cell r="H764" t="str">
            <v>PRM220099</v>
          </cell>
          <cell r="J764">
            <v>17</v>
          </cell>
        </row>
        <row r="765">
          <cell r="H765" t="str">
            <v>PRM220110</v>
          </cell>
          <cell r="J765">
            <v>1</v>
          </cell>
        </row>
        <row r="766">
          <cell r="H766" t="str">
            <v>PRM220111</v>
          </cell>
          <cell r="J766">
            <v>2</v>
          </cell>
        </row>
        <row r="767">
          <cell r="H767" t="str">
            <v>PRM220132</v>
          </cell>
          <cell r="J767">
            <v>31</v>
          </cell>
        </row>
        <row r="768">
          <cell r="H768" t="str">
            <v>PRM221008</v>
          </cell>
          <cell r="J768">
            <v>50</v>
          </cell>
        </row>
        <row r="769">
          <cell r="H769" t="str">
            <v>PRM221023</v>
          </cell>
          <cell r="J769">
            <v>146</v>
          </cell>
        </row>
        <row r="770">
          <cell r="H770" t="str">
            <v>PRM221039</v>
          </cell>
          <cell r="J770">
            <v>12</v>
          </cell>
        </row>
        <row r="771">
          <cell r="H771" t="str">
            <v>PRM221047</v>
          </cell>
          <cell r="J771">
            <v>21</v>
          </cell>
        </row>
        <row r="772">
          <cell r="H772" t="str">
            <v>PRM221054</v>
          </cell>
          <cell r="J772">
            <v>84</v>
          </cell>
        </row>
        <row r="773">
          <cell r="H773" t="str">
            <v>PRM221055</v>
          </cell>
          <cell r="J773">
            <v>22</v>
          </cell>
        </row>
        <row r="774">
          <cell r="H774" t="str">
            <v>PRM221056</v>
          </cell>
          <cell r="J774">
            <v>184</v>
          </cell>
        </row>
        <row r="775">
          <cell r="H775" t="str">
            <v>PRM221059</v>
          </cell>
          <cell r="J775">
            <v>254</v>
          </cell>
        </row>
        <row r="776">
          <cell r="H776" t="str">
            <v>PRM221062</v>
          </cell>
          <cell r="J776">
            <v>48</v>
          </cell>
        </row>
        <row r="777">
          <cell r="H777" t="str">
            <v>PRM221063</v>
          </cell>
          <cell r="J777">
            <v>15</v>
          </cell>
        </row>
        <row r="778">
          <cell r="H778" t="str">
            <v>PRM221066</v>
          </cell>
          <cell r="J778">
            <v>2</v>
          </cell>
        </row>
        <row r="779">
          <cell r="H779" t="str">
            <v>PRM221069</v>
          </cell>
          <cell r="J779">
            <v>131</v>
          </cell>
        </row>
        <row r="780">
          <cell r="H780" t="str">
            <v>PRM221070</v>
          </cell>
          <cell r="J780">
            <v>139</v>
          </cell>
        </row>
        <row r="781">
          <cell r="H781" t="str">
            <v>PRM221071</v>
          </cell>
          <cell r="J781">
            <v>81</v>
          </cell>
        </row>
        <row r="782">
          <cell r="H782" t="str">
            <v>PRM221083</v>
          </cell>
          <cell r="J782">
            <v>60</v>
          </cell>
        </row>
        <row r="783">
          <cell r="H783" t="str">
            <v>PRM221103</v>
          </cell>
          <cell r="J783">
            <v>72</v>
          </cell>
        </row>
        <row r="784">
          <cell r="H784" t="str">
            <v>PRM221111</v>
          </cell>
          <cell r="J784">
            <v>24</v>
          </cell>
        </row>
        <row r="785">
          <cell r="H785" t="str">
            <v>PRM221116</v>
          </cell>
          <cell r="J785">
            <v>2</v>
          </cell>
        </row>
        <row r="786">
          <cell r="H786" t="str">
            <v>PRM221118</v>
          </cell>
          <cell r="J786">
            <v>24</v>
          </cell>
        </row>
        <row r="787">
          <cell r="H787" t="str">
            <v>PRM222019</v>
          </cell>
          <cell r="J787">
            <v>20</v>
          </cell>
        </row>
        <row r="788">
          <cell r="H788" t="str">
            <v>PRM222022</v>
          </cell>
          <cell r="J788">
            <v>218</v>
          </cell>
        </row>
        <row r="789">
          <cell r="H789" t="str">
            <v>PRM222087</v>
          </cell>
          <cell r="J789">
            <v>1</v>
          </cell>
        </row>
        <row r="790">
          <cell r="H790" t="str">
            <v>PRM222088</v>
          </cell>
          <cell r="J790">
            <v>113</v>
          </cell>
        </row>
        <row r="791">
          <cell r="H791" t="str">
            <v>PRM222090</v>
          </cell>
          <cell r="J791">
            <v>89</v>
          </cell>
        </row>
        <row r="792">
          <cell r="H792" t="str">
            <v>PRM222092</v>
          </cell>
          <cell r="J792">
            <v>158</v>
          </cell>
        </row>
        <row r="793">
          <cell r="H793" t="str">
            <v>PRM222093</v>
          </cell>
          <cell r="J793">
            <v>189</v>
          </cell>
        </row>
        <row r="794">
          <cell r="H794" t="str">
            <v>PRM222147</v>
          </cell>
          <cell r="J794">
            <v>39</v>
          </cell>
        </row>
        <row r="795">
          <cell r="H795" t="str">
            <v>PRM222148</v>
          </cell>
          <cell r="J795">
            <v>108</v>
          </cell>
        </row>
        <row r="796">
          <cell r="H796" t="str">
            <v>PRM222150</v>
          </cell>
          <cell r="J796">
            <v>40</v>
          </cell>
        </row>
        <row r="797">
          <cell r="H797" t="str">
            <v>PRM222151</v>
          </cell>
          <cell r="J797">
            <v>45</v>
          </cell>
        </row>
        <row r="798">
          <cell r="H798" t="str">
            <v>PRM222154</v>
          </cell>
          <cell r="J798">
            <v>0</v>
          </cell>
        </row>
        <row r="799">
          <cell r="H799" t="str">
            <v>PRM222199</v>
          </cell>
          <cell r="J799">
            <v>241</v>
          </cell>
        </row>
        <row r="800">
          <cell r="H800" t="str">
            <v>PRM222200</v>
          </cell>
          <cell r="J800">
            <v>241</v>
          </cell>
        </row>
        <row r="801">
          <cell r="H801" t="str">
            <v>PRM222201</v>
          </cell>
          <cell r="J801">
            <v>33</v>
          </cell>
        </row>
        <row r="802">
          <cell r="H802" t="str">
            <v>PRM222214</v>
          </cell>
          <cell r="J802">
            <v>6</v>
          </cell>
        </row>
        <row r="803">
          <cell r="H803" t="str">
            <v>PRM222216</v>
          </cell>
          <cell r="J803">
            <v>16</v>
          </cell>
        </row>
        <row r="804">
          <cell r="H804" t="str">
            <v>PRM222217</v>
          </cell>
          <cell r="J804">
            <v>13</v>
          </cell>
        </row>
        <row r="805">
          <cell r="H805" t="str">
            <v>PRM222218</v>
          </cell>
          <cell r="J805">
            <v>32</v>
          </cell>
        </row>
        <row r="806">
          <cell r="H806" t="str">
            <v>PRM222219</v>
          </cell>
          <cell r="J806">
            <v>31</v>
          </cell>
        </row>
        <row r="807">
          <cell r="H807" t="str">
            <v>PRM222220</v>
          </cell>
          <cell r="J807">
            <v>68</v>
          </cell>
        </row>
        <row r="808">
          <cell r="H808" t="str">
            <v>PRM222221</v>
          </cell>
          <cell r="J808">
            <v>1469</v>
          </cell>
        </row>
        <row r="809">
          <cell r="H809" t="str">
            <v>PRM222222</v>
          </cell>
          <cell r="J809">
            <v>641</v>
          </cell>
        </row>
        <row r="810">
          <cell r="H810" t="str">
            <v>PRM222238</v>
          </cell>
          <cell r="J810">
            <v>699</v>
          </cell>
        </row>
        <row r="811">
          <cell r="H811" t="str">
            <v>PRM222239</v>
          </cell>
          <cell r="J811">
            <v>581</v>
          </cell>
        </row>
        <row r="812">
          <cell r="H812" t="str">
            <v>PRM222242</v>
          </cell>
          <cell r="J812">
            <v>605</v>
          </cell>
        </row>
        <row r="813">
          <cell r="H813" t="str">
            <v>PRM223001</v>
          </cell>
          <cell r="J813">
            <v>2224</v>
          </cell>
        </row>
        <row r="814">
          <cell r="H814" t="str">
            <v>PRM223002</v>
          </cell>
          <cell r="J814">
            <v>1247</v>
          </cell>
        </row>
        <row r="815">
          <cell r="H815" t="str">
            <v>PRM223004</v>
          </cell>
          <cell r="J815">
            <v>192</v>
          </cell>
        </row>
        <row r="816">
          <cell r="H816" t="str">
            <v>PRM223005</v>
          </cell>
          <cell r="J816">
            <v>65</v>
          </cell>
        </row>
        <row r="817">
          <cell r="H817" t="str">
            <v>PRM223006</v>
          </cell>
          <cell r="J817">
            <v>59</v>
          </cell>
        </row>
        <row r="818">
          <cell r="H818" t="str">
            <v>PRM223007</v>
          </cell>
          <cell r="J818">
            <v>64</v>
          </cell>
        </row>
        <row r="819">
          <cell r="H819" t="str">
            <v>PRM223008</v>
          </cell>
          <cell r="J819">
            <v>78</v>
          </cell>
        </row>
        <row r="820">
          <cell r="H820" t="str">
            <v>PRM223009</v>
          </cell>
          <cell r="J820">
            <v>47</v>
          </cell>
        </row>
        <row r="821">
          <cell r="H821" t="str">
            <v>PRM223010</v>
          </cell>
          <cell r="J821">
            <v>319</v>
          </cell>
        </row>
        <row r="822">
          <cell r="H822" t="str">
            <v>PRM223028</v>
          </cell>
          <cell r="J822">
            <v>18</v>
          </cell>
        </row>
        <row r="823">
          <cell r="H823" t="str">
            <v>PRM223029</v>
          </cell>
          <cell r="J823">
            <v>2</v>
          </cell>
        </row>
        <row r="824">
          <cell r="H824" t="str">
            <v>PRM223035</v>
          </cell>
          <cell r="J824">
            <v>433</v>
          </cell>
        </row>
        <row r="825">
          <cell r="H825" t="str">
            <v>PRM223036</v>
          </cell>
          <cell r="J825">
            <v>281</v>
          </cell>
        </row>
        <row r="826">
          <cell r="H826" t="str">
            <v>PRM223037</v>
          </cell>
          <cell r="J826">
            <v>710</v>
          </cell>
        </row>
        <row r="827">
          <cell r="H827" t="str">
            <v>PRM223038</v>
          </cell>
          <cell r="J827">
            <v>219</v>
          </cell>
        </row>
        <row r="828">
          <cell r="H828" t="str">
            <v>PRM223046</v>
          </cell>
          <cell r="J828">
            <v>76</v>
          </cell>
        </row>
        <row r="829">
          <cell r="H829" t="str">
            <v>PRM223047</v>
          </cell>
          <cell r="J829">
            <v>98</v>
          </cell>
        </row>
        <row r="830">
          <cell r="H830" t="str">
            <v>PRM223056</v>
          </cell>
          <cell r="J830">
            <v>47</v>
          </cell>
        </row>
        <row r="831">
          <cell r="H831" t="str">
            <v>PRM223059</v>
          </cell>
          <cell r="J831">
            <v>53</v>
          </cell>
        </row>
        <row r="832">
          <cell r="H832" t="str">
            <v>PRM223060</v>
          </cell>
          <cell r="J832">
            <v>36</v>
          </cell>
        </row>
        <row r="833">
          <cell r="H833" t="str">
            <v>PRM223061</v>
          </cell>
          <cell r="J833">
            <v>36</v>
          </cell>
        </row>
        <row r="834">
          <cell r="H834" t="str">
            <v>PRM223067</v>
          </cell>
          <cell r="J834">
            <v>7</v>
          </cell>
        </row>
        <row r="835">
          <cell r="H835" t="str">
            <v>PRM223075</v>
          </cell>
          <cell r="J835">
            <v>31</v>
          </cell>
        </row>
        <row r="836">
          <cell r="H836" t="str">
            <v>PRM223076</v>
          </cell>
          <cell r="J836">
            <v>55</v>
          </cell>
        </row>
        <row r="837">
          <cell r="H837" t="str">
            <v>PRM223077</v>
          </cell>
          <cell r="J837">
            <v>45</v>
          </cell>
        </row>
        <row r="838">
          <cell r="H838" t="str">
            <v>PRM223078</v>
          </cell>
          <cell r="J838">
            <v>37</v>
          </cell>
        </row>
        <row r="839">
          <cell r="H839" t="str">
            <v>PRM223080</v>
          </cell>
          <cell r="J839">
            <v>22</v>
          </cell>
        </row>
        <row r="840">
          <cell r="H840" t="str">
            <v>PRM223081</v>
          </cell>
          <cell r="J840">
            <v>104</v>
          </cell>
        </row>
        <row r="841">
          <cell r="H841" t="str">
            <v>PRM223082</v>
          </cell>
          <cell r="J841">
            <v>47</v>
          </cell>
        </row>
        <row r="842">
          <cell r="H842" t="str">
            <v>PRM223083</v>
          </cell>
          <cell r="J842">
            <v>1754</v>
          </cell>
        </row>
        <row r="843">
          <cell r="H843" t="str">
            <v>PRM223084</v>
          </cell>
          <cell r="J843">
            <v>97</v>
          </cell>
        </row>
        <row r="844">
          <cell r="H844" t="str">
            <v>PRM223085</v>
          </cell>
          <cell r="J844">
            <v>1246</v>
          </cell>
        </row>
        <row r="845">
          <cell r="H845" t="str">
            <v>PRM223095</v>
          </cell>
          <cell r="J845">
            <v>15</v>
          </cell>
        </row>
        <row r="846">
          <cell r="H846" t="str">
            <v>PRM223097</v>
          </cell>
          <cell r="J846">
            <v>21</v>
          </cell>
        </row>
        <row r="847">
          <cell r="H847" t="str">
            <v>PRM223099</v>
          </cell>
          <cell r="J847">
            <v>60</v>
          </cell>
        </row>
        <row r="848">
          <cell r="H848" t="str">
            <v>PRM224003</v>
          </cell>
          <cell r="J848">
            <v>61</v>
          </cell>
        </row>
        <row r="849">
          <cell r="H849" t="str">
            <v>PRM224005</v>
          </cell>
          <cell r="J849">
            <v>20</v>
          </cell>
        </row>
        <row r="850">
          <cell r="H850" t="str">
            <v>PRM224011</v>
          </cell>
          <cell r="J850">
            <v>82</v>
          </cell>
        </row>
        <row r="851">
          <cell r="H851" t="str">
            <v>PRM224012</v>
          </cell>
          <cell r="J851">
            <v>60</v>
          </cell>
        </row>
        <row r="852">
          <cell r="H852" t="str">
            <v>PRM224015</v>
          </cell>
          <cell r="J852">
            <v>64</v>
          </cell>
        </row>
        <row r="853">
          <cell r="H853" t="str">
            <v>PRM224016</v>
          </cell>
          <cell r="J853">
            <v>113</v>
          </cell>
        </row>
        <row r="854">
          <cell r="H854" t="str">
            <v>PRM224017</v>
          </cell>
          <cell r="J854">
            <v>27</v>
          </cell>
        </row>
        <row r="855">
          <cell r="H855" t="str">
            <v>PRM224019</v>
          </cell>
          <cell r="J855">
            <v>130</v>
          </cell>
        </row>
        <row r="856">
          <cell r="H856" t="str">
            <v>PRM224021</v>
          </cell>
          <cell r="J856">
            <v>44</v>
          </cell>
        </row>
        <row r="857">
          <cell r="H857" t="str">
            <v>PRM224022</v>
          </cell>
          <cell r="J857">
            <v>28</v>
          </cell>
        </row>
        <row r="858">
          <cell r="H858" t="str">
            <v>PRM224023</v>
          </cell>
          <cell r="J858">
            <v>68</v>
          </cell>
        </row>
        <row r="859">
          <cell r="H859" t="str">
            <v>PRM224025</v>
          </cell>
          <cell r="J859">
            <v>19</v>
          </cell>
        </row>
        <row r="860">
          <cell r="H860" t="str">
            <v>PRM224027</v>
          </cell>
          <cell r="J860">
            <v>91</v>
          </cell>
        </row>
        <row r="861">
          <cell r="H861" t="str">
            <v>PRM224028</v>
          </cell>
          <cell r="J861">
            <v>72</v>
          </cell>
        </row>
        <row r="862">
          <cell r="H862" t="str">
            <v>PRM224029</v>
          </cell>
          <cell r="J862">
            <v>15</v>
          </cell>
        </row>
        <row r="863">
          <cell r="H863" t="str">
            <v>PRM224037</v>
          </cell>
          <cell r="J863">
            <v>56</v>
          </cell>
        </row>
        <row r="864">
          <cell r="H864" t="str">
            <v>PRM224043</v>
          </cell>
          <cell r="J864">
            <v>6</v>
          </cell>
        </row>
        <row r="865">
          <cell r="H865" t="str">
            <v>PRM224044</v>
          </cell>
          <cell r="J865">
            <v>40</v>
          </cell>
        </row>
        <row r="866">
          <cell r="H866" t="str">
            <v>PRM224046</v>
          </cell>
          <cell r="J866">
            <v>20</v>
          </cell>
        </row>
        <row r="867">
          <cell r="H867" t="str">
            <v>PRM224047</v>
          </cell>
          <cell r="J867">
            <v>19</v>
          </cell>
        </row>
        <row r="868">
          <cell r="H868" t="str">
            <v>PRM224048</v>
          </cell>
          <cell r="J868">
            <v>8</v>
          </cell>
        </row>
        <row r="869">
          <cell r="H869" t="str">
            <v>PRM224049</v>
          </cell>
          <cell r="J869">
            <v>16</v>
          </cell>
        </row>
        <row r="870">
          <cell r="H870" t="str">
            <v>PRM224050</v>
          </cell>
          <cell r="J870">
            <v>13</v>
          </cell>
        </row>
        <row r="871">
          <cell r="H871" t="str">
            <v>PRM224051</v>
          </cell>
          <cell r="J871">
            <v>10</v>
          </cell>
        </row>
        <row r="872">
          <cell r="H872" t="str">
            <v>PRM224052</v>
          </cell>
          <cell r="J872">
            <v>10</v>
          </cell>
        </row>
        <row r="873">
          <cell r="H873" t="str">
            <v>PRM224053</v>
          </cell>
          <cell r="J873">
            <v>13</v>
          </cell>
        </row>
        <row r="874">
          <cell r="H874" t="str">
            <v>PRM224054</v>
          </cell>
          <cell r="J874">
            <v>11</v>
          </cell>
        </row>
        <row r="875">
          <cell r="H875" t="str">
            <v>PRM224055</v>
          </cell>
          <cell r="J875">
            <v>8</v>
          </cell>
        </row>
        <row r="876">
          <cell r="H876" t="str">
            <v>PRM224056</v>
          </cell>
          <cell r="J876">
            <v>19</v>
          </cell>
        </row>
        <row r="877">
          <cell r="H877" t="str">
            <v>PRM224057</v>
          </cell>
          <cell r="J877">
            <v>18</v>
          </cell>
        </row>
        <row r="878">
          <cell r="H878" t="str">
            <v>PRM224058</v>
          </cell>
          <cell r="J878">
            <v>15</v>
          </cell>
        </row>
        <row r="879">
          <cell r="H879" t="str">
            <v>PRM224059</v>
          </cell>
          <cell r="J879">
            <v>91</v>
          </cell>
        </row>
        <row r="880">
          <cell r="H880" t="str">
            <v>PRM224060</v>
          </cell>
          <cell r="J880">
            <v>97</v>
          </cell>
        </row>
        <row r="881">
          <cell r="H881" t="str">
            <v>PRM224061</v>
          </cell>
          <cell r="J881">
            <v>19</v>
          </cell>
        </row>
        <row r="882">
          <cell r="H882" t="str">
            <v>PRM224062</v>
          </cell>
          <cell r="J882">
            <v>29</v>
          </cell>
        </row>
        <row r="883">
          <cell r="H883" t="str">
            <v>PRM224063</v>
          </cell>
          <cell r="J883">
            <v>48</v>
          </cell>
        </row>
        <row r="884">
          <cell r="H884" t="str">
            <v>PRM224064</v>
          </cell>
          <cell r="J884">
            <v>102</v>
          </cell>
        </row>
        <row r="885">
          <cell r="H885" t="str">
            <v>PRM224065</v>
          </cell>
          <cell r="J885">
            <v>16</v>
          </cell>
        </row>
        <row r="886">
          <cell r="H886" t="str">
            <v>PRM224068</v>
          </cell>
          <cell r="J886">
            <v>103</v>
          </cell>
        </row>
        <row r="887">
          <cell r="H887" t="str">
            <v>PRM224069</v>
          </cell>
          <cell r="J887">
            <v>14</v>
          </cell>
        </row>
        <row r="888">
          <cell r="H888" t="str">
            <v>PRM224070</v>
          </cell>
          <cell r="J888">
            <v>47</v>
          </cell>
        </row>
        <row r="889">
          <cell r="H889" t="str">
            <v>PRM224071</v>
          </cell>
          <cell r="J889">
            <v>34</v>
          </cell>
        </row>
        <row r="890">
          <cell r="H890" t="str">
            <v>PRM224072</v>
          </cell>
          <cell r="J890">
            <v>78</v>
          </cell>
        </row>
        <row r="891">
          <cell r="H891" t="str">
            <v>PRM224073</v>
          </cell>
          <cell r="J891">
            <v>52</v>
          </cell>
        </row>
        <row r="892">
          <cell r="H892" t="str">
            <v>PRM224074</v>
          </cell>
          <cell r="J892">
            <v>79</v>
          </cell>
        </row>
        <row r="893">
          <cell r="H893" t="str">
            <v>PRM224075</v>
          </cell>
          <cell r="J893">
            <v>52</v>
          </cell>
        </row>
        <row r="894">
          <cell r="H894" t="str">
            <v>PRM224076</v>
          </cell>
          <cell r="J894">
            <v>37</v>
          </cell>
        </row>
        <row r="895">
          <cell r="H895" t="str">
            <v>PRM224077</v>
          </cell>
          <cell r="J895">
            <v>32</v>
          </cell>
        </row>
        <row r="896">
          <cell r="H896" t="str">
            <v>PRM224078</v>
          </cell>
          <cell r="J896">
            <v>45</v>
          </cell>
        </row>
        <row r="897">
          <cell r="H897" t="str">
            <v>PRM224079</v>
          </cell>
          <cell r="J897">
            <v>61</v>
          </cell>
        </row>
        <row r="898">
          <cell r="H898" t="str">
            <v>PRM225001</v>
          </cell>
          <cell r="J898">
            <v>43</v>
          </cell>
        </row>
        <row r="899">
          <cell r="H899" t="str">
            <v>PRM225004</v>
          </cell>
          <cell r="J899">
            <v>10</v>
          </cell>
        </row>
        <row r="900">
          <cell r="H900" t="str">
            <v>PRM225005</v>
          </cell>
          <cell r="J900">
            <v>24</v>
          </cell>
        </row>
        <row r="901">
          <cell r="H901" t="str">
            <v>PRM225008</v>
          </cell>
          <cell r="J901">
            <v>142</v>
          </cell>
        </row>
        <row r="902">
          <cell r="H902" t="str">
            <v>PRM225010</v>
          </cell>
          <cell r="J902">
            <v>96</v>
          </cell>
        </row>
        <row r="903">
          <cell r="H903" t="str">
            <v>PRM225011</v>
          </cell>
          <cell r="J903">
            <v>78</v>
          </cell>
        </row>
        <row r="904">
          <cell r="H904" t="str">
            <v>PRM225012</v>
          </cell>
          <cell r="J904">
            <v>60</v>
          </cell>
        </row>
        <row r="905">
          <cell r="H905" t="str">
            <v>PRM225013</v>
          </cell>
          <cell r="J905">
            <v>147</v>
          </cell>
        </row>
        <row r="906">
          <cell r="H906" t="str">
            <v>PRM225016</v>
          </cell>
          <cell r="J906">
            <v>44</v>
          </cell>
        </row>
        <row r="907">
          <cell r="H907" t="str">
            <v>PRM225017</v>
          </cell>
          <cell r="J907">
            <v>22</v>
          </cell>
        </row>
        <row r="908">
          <cell r="H908" t="str">
            <v>PRM225018</v>
          </cell>
          <cell r="J908">
            <v>101</v>
          </cell>
        </row>
        <row r="909">
          <cell r="H909" t="str">
            <v>PRM225019</v>
          </cell>
          <cell r="J909">
            <v>69</v>
          </cell>
        </row>
        <row r="910">
          <cell r="H910" t="str">
            <v>PRM225020</v>
          </cell>
          <cell r="J910">
            <v>72</v>
          </cell>
        </row>
        <row r="911">
          <cell r="H911" t="str">
            <v>PRM225021</v>
          </cell>
          <cell r="J911">
            <v>64</v>
          </cell>
        </row>
        <row r="912">
          <cell r="H912" t="str">
            <v>PRM225022</v>
          </cell>
          <cell r="J912">
            <v>51</v>
          </cell>
        </row>
        <row r="913">
          <cell r="H913" t="str">
            <v>PRM225023</v>
          </cell>
          <cell r="J913">
            <v>17</v>
          </cell>
        </row>
        <row r="914">
          <cell r="H914" t="str">
            <v>PRM225025</v>
          </cell>
          <cell r="J914">
            <v>51</v>
          </cell>
        </row>
        <row r="915">
          <cell r="H915" t="str">
            <v>PRM225031</v>
          </cell>
          <cell r="J915">
            <v>30</v>
          </cell>
        </row>
        <row r="916">
          <cell r="H916" t="str">
            <v>PRM225032</v>
          </cell>
          <cell r="J916">
            <v>36</v>
          </cell>
        </row>
        <row r="917">
          <cell r="H917" t="str">
            <v>PRM225034</v>
          </cell>
          <cell r="J917">
            <v>40</v>
          </cell>
        </row>
        <row r="918">
          <cell r="H918" t="str">
            <v>PRM225035</v>
          </cell>
          <cell r="J918">
            <v>20</v>
          </cell>
        </row>
        <row r="919">
          <cell r="H919" t="str">
            <v>PRM225036</v>
          </cell>
          <cell r="J919">
            <v>20</v>
          </cell>
        </row>
        <row r="920">
          <cell r="H920" t="str">
            <v>PRP106006</v>
          </cell>
          <cell r="J920">
            <v>11</v>
          </cell>
        </row>
        <row r="921">
          <cell r="H921" t="str">
            <v>PRP107005</v>
          </cell>
          <cell r="J921">
            <v>21</v>
          </cell>
        </row>
        <row r="922">
          <cell r="H922" t="str">
            <v>PRP109011</v>
          </cell>
          <cell r="J922">
            <v>3</v>
          </cell>
        </row>
        <row r="923">
          <cell r="H923" t="str">
            <v>PRP109012</v>
          </cell>
          <cell r="J923">
            <v>23</v>
          </cell>
        </row>
        <row r="924">
          <cell r="H924" t="str">
            <v>PRP109013</v>
          </cell>
          <cell r="J924">
            <v>4</v>
          </cell>
        </row>
        <row r="925">
          <cell r="H925" t="str">
            <v>PRP109014</v>
          </cell>
          <cell r="J925">
            <v>3</v>
          </cell>
        </row>
        <row r="926">
          <cell r="H926" t="str">
            <v>PRP109015</v>
          </cell>
          <cell r="J926">
            <v>2</v>
          </cell>
        </row>
        <row r="927">
          <cell r="H927" t="str">
            <v>PRP109018</v>
          </cell>
          <cell r="J927">
            <v>1</v>
          </cell>
        </row>
        <row r="928">
          <cell r="H928" t="str">
            <v>PRP109024</v>
          </cell>
          <cell r="J928">
            <v>1</v>
          </cell>
        </row>
        <row r="929">
          <cell r="H929" t="str">
            <v>PRP109026</v>
          </cell>
          <cell r="J929">
            <v>8</v>
          </cell>
        </row>
        <row r="930">
          <cell r="H930" t="str">
            <v>PRP110001</v>
          </cell>
          <cell r="J930">
            <v>116</v>
          </cell>
        </row>
        <row r="931">
          <cell r="H931" t="str">
            <v>PRP110006</v>
          </cell>
          <cell r="J931">
            <v>74</v>
          </cell>
        </row>
        <row r="932">
          <cell r="H932" t="str">
            <v>PRP110011</v>
          </cell>
          <cell r="J932">
            <v>3</v>
          </cell>
        </row>
        <row r="933">
          <cell r="H933" t="str">
            <v>PRP110012</v>
          </cell>
          <cell r="J933">
            <v>1</v>
          </cell>
        </row>
        <row r="934">
          <cell r="H934" t="str">
            <v>PRP110013</v>
          </cell>
          <cell r="J934">
            <v>1</v>
          </cell>
        </row>
        <row r="935">
          <cell r="H935" t="str">
            <v>PRP110014</v>
          </cell>
          <cell r="J935">
            <v>1</v>
          </cell>
        </row>
        <row r="936">
          <cell r="H936" t="str">
            <v>PRP110015</v>
          </cell>
          <cell r="J936">
            <v>1</v>
          </cell>
        </row>
        <row r="937">
          <cell r="H937" t="str">
            <v>PRP110016</v>
          </cell>
          <cell r="J937">
            <v>2</v>
          </cell>
        </row>
        <row r="938">
          <cell r="H938" t="str">
            <v>PRP110019</v>
          </cell>
          <cell r="J938">
            <v>10</v>
          </cell>
        </row>
        <row r="939">
          <cell r="H939" t="str">
            <v>PRP110024</v>
          </cell>
          <cell r="J939">
            <v>19</v>
          </cell>
        </row>
        <row r="940">
          <cell r="H940" t="str">
            <v>PRP111014</v>
          </cell>
          <cell r="J940">
            <v>2</v>
          </cell>
        </row>
        <row r="941">
          <cell r="H941" t="str">
            <v>PRP112002</v>
          </cell>
          <cell r="J941">
            <v>1</v>
          </cell>
        </row>
        <row r="942">
          <cell r="H942" t="str">
            <v>PRP112004</v>
          </cell>
          <cell r="J942">
            <v>5</v>
          </cell>
        </row>
        <row r="943">
          <cell r="H943" t="str">
            <v>PRP112006</v>
          </cell>
          <cell r="J943">
            <v>1</v>
          </cell>
        </row>
        <row r="944">
          <cell r="H944" t="str">
            <v>PRP112008</v>
          </cell>
          <cell r="J944">
            <v>5</v>
          </cell>
        </row>
        <row r="945">
          <cell r="H945" t="str">
            <v>PRP112012</v>
          </cell>
          <cell r="J945">
            <v>5</v>
          </cell>
        </row>
        <row r="946">
          <cell r="H946" t="str">
            <v>PRP112013</v>
          </cell>
          <cell r="J946">
            <v>3</v>
          </cell>
        </row>
        <row r="947">
          <cell r="H947" t="str">
            <v>PRP112015</v>
          </cell>
          <cell r="J947">
            <v>1</v>
          </cell>
        </row>
        <row r="948">
          <cell r="H948" t="str">
            <v>PRP112022</v>
          </cell>
          <cell r="J948">
            <v>3123</v>
          </cell>
        </row>
        <row r="949">
          <cell r="H949" t="str">
            <v>PRP112030</v>
          </cell>
          <cell r="J949">
            <v>1</v>
          </cell>
        </row>
        <row r="950">
          <cell r="H950" t="str">
            <v>PRP112032</v>
          </cell>
          <cell r="J950">
            <v>2445</v>
          </cell>
        </row>
        <row r="951">
          <cell r="H951" t="str">
            <v>PRP113001</v>
          </cell>
          <cell r="J951">
            <v>6</v>
          </cell>
        </row>
        <row r="952">
          <cell r="H952" t="str">
            <v>PRP113008</v>
          </cell>
          <cell r="J952">
            <v>4</v>
          </cell>
        </row>
        <row r="953">
          <cell r="H953" t="str">
            <v>PRP113012</v>
          </cell>
          <cell r="J953">
            <v>1</v>
          </cell>
        </row>
        <row r="954">
          <cell r="H954" t="str">
            <v>PRP113013</v>
          </cell>
          <cell r="J954">
            <v>3</v>
          </cell>
        </row>
        <row r="955">
          <cell r="H955" t="str">
            <v>PRP113014</v>
          </cell>
          <cell r="J955">
            <v>4</v>
          </cell>
        </row>
        <row r="956">
          <cell r="H956" t="str">
            <v>PRP113015</v>
          </cell>
          <cell r="J956">
            <v>8</v>
          </cell>
        </row>
        <row r="957">
          <cell r="H957" t="str">
            <v>PRP113016</v>
          </cell>
          <cell r="J957">
            <v>6</v>
          </cell>
        </row>
        <row r="958">
          <cell r="H958" t="str">
            <v>PRP113017</v>
          </cell>
          <cell r="J958">
            <v>2</v>
          </cell>
        </row>
        <row r="959">
          <cell r="H959" t="str">
            <v>PRP113018</v>
          </cell>
          <cell r="J959">
            <v>3</v>
          </cell>
        </row>
        <row r="960">
          <cell r="H960" t="str">
            <v>PRP113020</v>
          </cell>
          <cell r="J960">
            <v>254</v>
          </cell>
        </row>
        <row r="961">
          <cell r="H961" t="str">
            <v>PRP113021</v>
          </cell>
          <cell r="J961">
            <v>27</v>
          </cell>
        </row>
        <row r="962">
          <cell r="H962" t="str">
            <v>PRP113022</v>
          </cell>
          <cell r="J962">
            <v>3</v>
          </cell>
        </row>
        <row r="963">
          <cell r="H963" t="str">
            <v>PRP113025</v>
          </cell>
          <cell r="J963">
            <v>3</v>
          </cell>
        </row>
        <row r="964">
          <cell r="H964" t="str">
            <v>PRP113040</v>
          </cell>
          <cell r="J964">
            <v>11</v>
          </cell>
        </row>
        <row r="965">
          <cell r="H965" t="str">
            <v>PRP113041</v>
          </cell>
          <cell r="J965">
            <v>6</v>
          </cell>
        </row>
        <row r="966">
          <cell r="H966" t="str">
            <v>PRP113055</v>
          </cell>
          <cell r="J966">
            <v>3</v>
          </cell>
        </row>
        <row r="967">
          <cell r="H967" t="str">
            <v>PRP114002</v>
          </cell>
          <cell r="J967">
            <v>24</v>
          </cell>
        </row>
        <row r="968">
          <cell r="H968" t="str">
            <v>PRP114003</v>
          </cell>
          <cell r="J968">
            <v>30</v>
          </cell>
        </row>
        <row r="969">
          <cell r="H969" t="str">
            <v>PRP114004</v>
          </cell>
          <cell r="J969">
            <v>50</v>
          </cell>
        </row>
        <row r="970">
          <cell r="H970" t="str">
            <v>PRP114005</v>
          </cell>
          <cell r="J970">
            <v>3</v>
          </cell>
        </row>
        <row r="971">
          <cell r="H971" t="str">
            <v>PRP114008</v>
          </cell>
          <cell r="J971">
            <v>3</v>
          </cell>
        </row>
        <row r="972">
          <cell r="H972" t="str">
            <v>PRP114015</v>
          </cell>
          <cell r="J972">
            <v>702</v>
          </cell>
        </row>
        <row r="973">
          <cell r="H973" t="str">
            <v>PRP114019</v>
          </cell>
          <cell r="J973">
            <v>20</v>
          </cell>
        </row>
        <row r="974">
          <cell r="H974" t="str">
            <v>PRP114026</v>
          </cell>
          <cell r="J974">
            <v>19</v>
          </cell>
        </row>
        <row r="975">
          <cell r="H975" t="str">
            <v>PRP114030</v>
          </cell>
          <cell r="J975">
            <v>146</v>
          </cell>
        </row>
        <row r="976">
          <cell r="H976" t="str">
            <v>PRP114032</v>
          </cell>
          <cell r="J976">
            <v>13</v>
          </cell>
        </row>
        <row r="977">
          <cell r="H977" t="str">
            <v>PRP114035</v>
          </cell>
          <cell r="J977">
            <v>28</v>
          </cell>
        </row>
        <row r="978">
          <cell r="H978" t="str">
            <v>PRP114036</v>
          </cell>
          <cell r="J978">
            <v>24</v>
          </cell>
        </row>
        <row r="979">
          <cell r="H979" t="str">
            <v>PRP114039</v>
          </cell>
          <cell r="J979">
            <v>149</v>
          </cell>
        </row>
        <row r="980">
          <cell r="H980" t="str">
            <v>PRP114040</v>
          </cell>
          <cell r="J980">
            <v>737</v>
          </cell>
        </row>
        <row r="981">
          <cell r="H981" t="str">
            <v>PRP114041</v>
          </cell>
          <cell r="J981">
            <v>97</v>
          </cell>
        </row>
        <row r="982">
          <cell r="H982" t="str">
            <v>PRP114053</v>
          </cell>
          <cell r="J982">
            <v>46</v>
          </cell>
        </row>
        <row r="983">
          <cell r="H983" t="str">
            <v>PRP114054</v>
          </cell>
          <cell r="J983">
            <v>4</v>
          </cell>
        </row>
        <row r="984">
          <cell r="H984" t="str">
            <v>PRP114055</v>
          </cell>
          <cell r="J984">
            <v>11</v>
          </cell>
        </row>
        <row r="985">
          <cell r="H985" t="str">
            <v>PRP114060</v>
          </cell>
          <cell r="J985">
            <v>99</v>
          </cell>
        </row>
        <row r="986">
          <cell r="H986" t="str">
            <v>PRP114061</v>
          </cell>
          <cell r="J986">
            <v>39</v>
          </cell>
        </row>
        <row r="987">
          <cell r="H987" t="str">
            <v>PRP114062</v>
          </cell>
          <cell r="J987">
            <v>99</v>
          </cell>
        </row>
        <row r="988">
          <cell r="H988" t="str">
            <v>PRP114063</v>
          </cell>
          <cell r="J988">
            <v>45</v>
          </cell>
        </row>
        <row r="989">
          <cell r="H989" t="str">
            <v>PRP114070</v>
          </cell>
          <cell r="J989">
            <v>29</v>
          </cell>
        </row>
        <row r="990">
          <cell r="H990" t="str">
            <v>PRP115008</v>
          </cell>
          <cell r="J990">
            <v>45</v>
          </cell>
        </row>
        <row r="991">
          <cell r="H991" t="str">
            <v>PRP115009</v>
          </cell>
          <cell r="J991">
            <v>36</v>
          </cell>
        </row>
        <row r="992">
          <cell r="H992" t="str">
            <v>PRP115010</v>
          </cell>
          <cell r="J992">
            <v>27</v>
          </cell>
        </row>
        <row r="993">
          <cell r="H993" t="str">
            <v>PRP115012</v>
          </cell>
          <cell r="J993">
            <v>4</v>
          </cell>
        </row>
        <row r="994">
          <cell r="H994" t="str">
            <v>PRP115013</v>
          </cell>
          <cell r="J994">
            <v>56</v>
          </cell>
        </row>
        <row r="995">
          <cell r="H995" t="str">
            <v>PRP115014</v>
          </cell>
          <cell r="J995">
            <v>139</v>
          </cell>
        </row>
        <row r="996">
          <cell r="H996" t="str">
            <v>PRP115015</v>
          </cell>
          <cell r="J996">
            <v>27</v>
          </cell>
        </row>
        <row r="997">
          <cell r="H997" t="str">
            <v>PRP115020</v>
          </cell>
          <cell r="J997">
            <v>10</v>
          </cell>
        </row>
        <row r="998">
          <cell r="H998" t="str">
            <v>PRP115022</v>
          </cell>
          <cell r="J998">
            <v>1</v>
          </cell>
        </row>
        <row r="999">
          <cell r="H999" t="str">
            <v>PRP115023</v>
          </cell>
          <cell r="J999">
            <v>4</v>
          </cell>
        </row>
        <row r="1000">
          <cell r="H1000" t="str">
            <v>PRP115024</v>
          </cell>
          <cell r="J1000">
            <v>10</v>
          </cell>
        </row>
        <row r="1001">
          <cell r="H1001" t="str">
            <v>PRP115025</v>
          </cell>
          <cell r="J1001">
            <v>147</v>
          </cell>
        </row>
        <row r="1002">
          <cell r="H1002" t="str">
            <v>PRP115041</v>
          </cell>
          <cell r="J1002">
            <v>46</v>
          </cell>
        </row>
        <row r="1003">
          <cell r="H1003" t="str">
            <v>PRP115043</v>
          </cell>
          <cell r="J1003">
            <v>6</v>
          </cell>
        </row>
        <row r="1004">
          <cell r="H1004" t="str">
            <v>PRP116001</v>
          </cell>
          <cell r="J1004">
            <v>372</v>
          </cell>
        </row>
        <row r="1005">
          <cell r="H1005" t="str">
            <v>PRP116012</v>
          </cell>
          <cell r="J1005">
            <v>1</v>
          </cell>
        </row>
        <row r="1006">
          <cell r="H1006" t="str">
            <v>PRP116013</v>
          </cell>
          <cell r="J1006">
            <v>7</v>
          </cell>
        </row>
        <row r="1007">
          <cell r="H1007" t="str">
            <v>PRP116015</v>
          </cell>
          <cell r="J1007">
            <v>311</v>
          </cell>
        </row>
        <row r="1008">
          <cell r="H1008" t="str">
            <v>PRP116016</v>
          </cell>
          <cell r="J1008">
            <v>14</v>
          </cell>
        </row>
        <row r="1009">
          <cell r="H1009" t="str">
            <v>PRP116027</v>
          </cell>
          <cell r="J1009">
            <v>17</v>
          </cell>
        </row>
        <row r="1010">
          <cell r="H1010" t="str">
            <v>PRP116028</v>
          </cell>
          <cell r="J1010">
            <v>36</v>
          </cell>
        </row>
        <row r="1011">
          <cell r="H1011" t="str">
            <v>PRP116029</v>
          </cell>
          <cell r="J1011">
            <v>3</v>
          </cell>
        </row>
        <row r="1012">
          <cell r="H1012" t="str">
            <v>PRP116030</v>
          </cell>
          <cell r="J1012">
            <v>2</v>
          </cell>
        </row>
        <row r="1013">
          <cell r="H1013" t="str">
            <v>PRP116031</v>
          </cell>
          <cell r="J1013">
            <v>3</v>
          </cell>
        </row>
        <row r="1014">
          <cell r="H1014" t="str">
            <v>PRP116035</v>
          </cell>
          <cell r="J1014">
            <v>3</v>
          </cell>
        </row>
        <row r="1015">
          <cell r="H1015" t="str">
            <v>PRP116036</v>
          </cell>
          <cell r="J1015">
            <v>6</v>
          </cell>
        </row>
        <row r="1016">
          <cell r="H1016" t="str">
            <v>PRP116037</v>
          </cell>
          <cell r="J1016">
            <v>3</v>
          </cell>
        </row>
        <row r="1017">
          <cell r="H1017" t="str">
            <v>PRP116038</v>
          </cell>
          <cell r="J1017">
            <v>13</v>
          </cell>
        </row>
        <row r="1018">
          <cell r="H1018" t="str">
            <v>PRP116040</v>
          </cell>
          <cell r="J1018">
            <v>1</v>
          </cell>
        </row>
        <row r="1019">
          <cell r="H1019" t="str">
            <v>PRP116041</v>
          </cell>
          <cell r="J1019">
            <v>8</v>
          </cell>
        </row>
        <row r="1020">
          <cell r="H1020" t="str">
            <v>PRP116044</v>
          </cell>
          <cell r="J1020">
            <v>4</v>
          </cell>
        </row>
        <row r="1021">
          <cell r="H1021" t="str">
            <v>PRP117001</v>
          </cell>
          <cell r="J1021">
            <v>2348</v>
          </cell>
        </row>
        <row r="1022">
          <cell r="H1022" t="str">
            <v>PRP117004</v>
          </cell>
          <cell r="J1022">
            <v>5</v>
          </cell>
        </row>
        <row r="1023">
          <cell r="H1023" t="str">
            <v>PRP117005</v>
          </cell>
          <cell r="J1023">
            <v>27</v>
          </cell>
        </row>
        <row r="1024">
          <cell r="H1024" t="str">
            <v>PRP117007</v>
          </cell>
          <cell r="J1024">
            <v>75</v>
          </cell>
        </row>
        <row r="1025">
          <cell r="H1025" t="str">
            <v>PRP117008</v>
          </cell>
          <cell r="J1025">
            <v>2</v>
          </cell>
        </row>
        <row r="1026">
          <cell r="H1026" t="str">
            <v>PRP117009</v>
          </cell>
          <cell r="J1026">
            <v>4</v>
          </cell>
        </row>
        <row r="1027">
          <cell r="H1027" t="str">
            <v>PRP117014</v>
          </cell>
          <cell r="J1027">
            <v>8</v>
          </cell>
        </row>
        <row r="1028">
          <cell r="H1028" t="str">
            <v>PRP117015</v>
          </cell>
          <cell r="J1028">
            <v>6</v>
          </cell>
        </row>
        <row r="1029">
          <cell r="H1029" t="str">
            <v>PRP117017</v>
          </cell>
          <cell r="J1029">
            <v>10</v>
          </cell>
        </row>
        <row r="1030">
          <cell r="H1030" t="str">
            <v>PRP117018</v>
          </cell>
          <cell r="J1030">
            <v>6</v>
          </cell>
        </row>
        <row r="1031">
          <cell r="H1031" t="str">
            <v>PRP117019</v>
          </cell>
          <cell r="J1031">
            <v>3</v>
          </cell>
        </row>
        <row r="1032">
          <cell r="H1032" t="str">
            <v>PRP117023</v>
          </cell>
          <cell r="J1032">
            <v>1</v>
          </cell>
        </row>
        <row r="1033">
          <cell r="H1033" t="str">
            <v>PRP117026</v>
          </cell>
          <cell r="J1033">
            <v>3626</v>
          </cell>
        </row>
        <row r="1034">
          <cell r="H1034" t="str">
            <v>PRP117027</v>
          </cell>
          <cell r="J1034">
            <v>20</v>
          </cell>
        </row>
        <row r="1035">
          <cell r="H1035" t="str">
            <v>PRP117028</v>
          </cell>
          <cell r="J1035">
            <v>28</v>
          </cell>
        </row>
        <row r="1036">
          <cell r="H1036" t="str">
            <v>PRP117029</v>
          </cell>
          <cell r="J1036">
            <v>2813</v>
          </cell>
        </row>
        <row r="1037">
          <cell r="H1037" t="str">
            <v>PRP117030</v>
          </cell>
          <cell r="J1037">
            <v>3671</v>
          </cell>
        </row>
        <row r="1038">
          <cell r="H1038" t="str">
            <v>PRP117032</v>
          </cell>
          <cell r="J1038">
            <v>67</v>
          </cell>
        </row>
        <row r="1039">
          <cell r="H1039" t="str">
            <v>PRP117040</v>
          </cell>
          <cell r="J1039">
            <v>1</v>
          </cell>
        </row>
        <row r="1040">
          <cell r="H1040" t="str">
            <v>PRP117042</v>
          </cell>
          <cell r="J1040">
            <v>3</v>
          </cell>
        </row>
        <row r="1041">
          <cell r="H1041" t="str">
            <v>PRP117043</v>
          </cell>
          <cell r="J1041">
            <v>1</v>
          </cell>
        </row>
        <row r="1042">
          <cell r="H1042" t="str">
            <v>PRP117044</v>
          </cell>
          <cell r="J1042">
            <v>158</v>
          </cell>
        </row>
        <row r="1043">
          <cell r="H1043" t="str">
            <v>PRP117045</v>
          </cell>
          <cell r="J1043">
            <v>1783</v>
          </cell>
        </row>
        <row r="1044">
          <cell r="H1044" t="str">
            <v>PRP117046</v>
          </cell>
          <cell r="J1044">
            <v>997</v>
          </cell>
        </row>
        <row r="1045">
          <cell r="H1045" t="str">
            <v>PRP117047</v>
          </cell>
          <cell r="J1045">
            <v>14</v>
          </cell>
        </row>
        <row r="1046">
          <cell r="H1046" t="str">
            <v>PRP117048</v>
          </cell>
          <cell r="J1046">
            <v>135</v>
          </cell>
        </row>
        <row r="1047">
          <cell r="H1047" t="str">
            <v>PRP117049</v>
          </cell>
          <cell r="J1047">
            <v>1264</v>
          </cell>
        </row>
        <row r="1048">
          <cell r="H1048" t="str">
            <v>PRP117050</v>
          </cell>
          <cell r="J1048">
            <v>41</v>
          </cell>
        </row>
        <row r="1049">
          <cell r="H1049" t="str">
            <v>PRP117052</v>
          </cell>
          <cell r="J1049">
            <v>1</v>
          </cell>
        </row>
        <row r="1050">
          <cell r="H1050" t="str">
            <v>PRP117055</v>
          </cell>
          <cell r="J1050">
            <v>1566</v>
          </cell>
        </row>
        <row r="1051">
          <cell r="H1051" t="str">
            <v>PRP117056</v>
          </cell>
          <cell r="J1051">
            <v>3113</v>
          </cell>
        </row>
        <row r="1052">
          <cell r="H1052" t="str">
            <v>PRP117057</v>
          </cell>
          <cell r="J1052">
            <v>1</v>
          </cell>
        </row>
        <row r="1053">
          <cell r="H1053" t="str">
            <v>PRP117064</v>
          </cell>
          <cell r="J1053">
            <v>130</v>
          </cell>
        </row>
        <row r="1054">
          <cell r="H1054" t="str">
            <v>PRP117065</v>
          </cell>
          <cell r="J1054">
            <v>2</v>
          </cell>
        </row>
        <row r="1055">
          <cell r="H1055" t="str">
            <v>PRP118002</v>
          </cell>
          <cell r="J1055">
            <v>2</v>
          </cell>
        </row>
        <row r="1056">
          <cell r="H1056" t="str">
            <v>PRP118003</v>
          </cell>
          <cell r="J1056">
            <v>27360</v>
          </cell>
        </row>
        <row r="1057">
          <cell r="H1057" t="str">
            <v>PRP118004</v>
          </cell>
          <cell r="J1057">
            <v>37224</v>
          </cell>
        </row>
        <row r="1058">
          <cell r="H1058" t="str">
            <v>PRP118005</v>
          </cell>
          <cell r="J1058">
            <v>16128</v>
          </cell>
        </row>
        <row r="1059">
          <cell r="H1059" t="str">
            <v>PRP118006</v>
          </cell>
          <cell r="J1059">
            <v>16632</v>
          </cell>
        </row>
        <row r="1060">
          <cell r="H1060" t="str">
            <v>PRP118008</v>
          </cell>
          <cell r="J1060">
            <v>16272</v>
          </cell>
        </row>
        <row r="1061">
          <cell r="H1061" t="str">
            <v>PRP118010</v>
          </cell>
          <cell r="J1061">
            <v>1065</v>
          </cell>
        </row>
        <row r="1062">
          <cell r="H1062" t="str">
            <v>PRP118011</v>
          </cell>
          <cell r="J1062">
            <v>877</v>
          </cell>
        </row>
        <row r="1063">
          <cell r="H1063" t="str">
            <v>PRP118012</v>
          </cell>
          <cell r="J1063">
            <v>9</v>
          </cell>
        </row>
        <row r="1064">
          <cell r="H1064" t="str">
            <v>PRP118014</v>
          </cell>
          <cell r="J1064">
            <v>83</v>
          </cell>
        </row>
        <row r="1065">
          <cell r="H1065" t="str">
            <v>PRP118015</v>
          </cell>
          <cell r="J1065">
            <v>9</v>
          </cell>
        </row>
        <row r="1066">
          <cell r="H1066" t="str">
            <v>PRP118016</v>
          </cell>
          <cell r="J1066">
            <v>1217</v>
          </cell>
        </row>
        <row r="1067">
          <cell r="H1067" t="str">
            <v>PRP118017</v>
          </cell>
          <cell r="J1067">
            <v>2</v>
          </cell>
        </row>
        <row r="1068">
          <cell r="H1068" t="str">
            <v>PRP118020</v>
          </cell>
          <cell r="J1068">
            <v>884</v>
          </cell>
        </row>
        <row r="1069">
          <cell r="H1069" t="str">
            <v>PRP118021</v>
          </cell>
          <cell r="J1069">
            <v>9</v>
          </cell>
        </row>
        <row r="1070">
          <cell r="H1070" t="str">
            <v>PRP118022</v>
          </cell>
          <cell r="J1070">
            <v>4</v>
          </cell>
        </row>
        <row r="1071">
          <cell r="H1071" t="str">
            <v>PRP118023</v>
          </cell>
          <cell r="J1071">
            <v>23</v>
          </cell>
        </row>
        <row r="1072">
          <cell r="H1072" t="str">
            <v>PRP118024</v>
          </cell>
          <cell r="J1072">
            <v>263</v>
          </cell>
        </row>
        <row r="1073">
          <cell r="H1073" t="str">
            <v>PRP118025</v>
          </cell>
          <cell r="J1073">
            <v>1682</v>
          </cell>
        </row>
        <row r="1074">
          <cell r="H1074" t="str">
            <v>PRP118026</v>
          </cell>
          <cell r="J1074">
            <v>48</v>
          </cell>
        </row>
        <row r="1075">
          <cell r="H1075" t="str">
            <v>PRP118027</v>
          </cell>
          <cell r="J1075">
            <v>4</v>
          </cell>
        </row>
        <row r="1076">
          <cell r="H1076" t="str">
            <v>PRP118029</v>
          </cell>
          <cell r="J1076">
            <v>1163</v>
          </cell>
        </row>
        <row r="1077">
          <cell r="H1077" t="str">
            <v>PRP118031</v>
          </cell>
          <cell r="J1077">
            <v>2</v>
          </cell>
        </row>
        <row r="1078">
          <cell r="H1078" t="str">
            <v>PRP118032</v>
          </cell>
          <cell r="J1078">
            <v>10</v>
          </cell>
        </row>
        <row r="1079">
          <cell r="H1079" t="str">
            <v>PRP118033</v>
          </cell>
          <cell r="J1079">
            <v>6</v>
          </cell>
        </row>
        <row r="1080">
          <cell r="H1080" t="str">
            <v>PRP118035</v>
          </cell>
          <cell r="J1080">
            <v>1714</v>
          </cell>
        </row>
        <row r="1081">
          <cell r="H1081" t="str">
            <v>PRP118036</v>
          </cell>
          <cell r="J1081">
            <v>1</v>
          </cell>
        </row>
        <row r="1082">
          <cell r="H1082" t="str">
            <v>PRP118037</v>
          </cell>
          <cell r="J1082">
            <v>14472</v>
          </cell>
        </row>
        <row r="1083">
          <cell r="H1083" t="str">
            <v>PRP118038</v>
          </cell>
          <cell r="J1083">
            <v>15840</v>
          </cell>
        </row>
        <row r="1084">
          <cell r="H1084" t="str">
            <v>PRP118039</v>
          </cell>
          <cell r="J1084">
            <v>19080</v>
          </cell>
        </row>
        <row r="1085">
          <cell r="H1085" t="str">
            <v>PRP119003</v>
          </cell>
          <cell r="J1085">
            <v>1</v>
          </cell>
        </row>
        <row r="1086">
          <cell r="H1086" t="str">
            <v>PRP119005</v>
          </cell>
          <cell r="J1086">
            <v>1</v>
          </cell>
        </row>
        <row r="1087">
          <cell r="H1087" t="str">
            <v>PRP119006</v>
          </cell>
          <cell r="J1087">
            <v>1</v>
          </cell>
        </row>
        <row r="1088">
          <cell r="H1088" t="str">
            <v>PRP119007</v>
          </cell>
          <cell r="J1088">
            <v>1</v>
          </cell>
        </row>
        <row r="1089">
          <cell r="H1089" t="str">
            <v>PRP119008</v>
          </cell>
          <cell r="J1089">
            <v>8</v>
          </cell>
        </row>
        <row r="1090">
          <cell r="H1090" t="str">
            <v>PRP119009</v>
          </cell>
          <cell r="J1090">
            <v>2</v>
          </cell>
        </row>
        <row r="1091">
          <cell r="H1091" t="str">
            <v>PRP119011</v>
          </cell>
          <cell r="J1091">
            <v>0</v>
          </cell>
        </row>
        <row r="1092">
          <cell r="H1092" t="str">
            <v>PRP119012</v>
          </cell>
          <cell r="J1092">
            <v>0</v>
          </cell>
        </row>
        <row r="1093">
          <cell r="H1093" t="str">
            <v>PRP119013</v>
          </cell>
          <cell r="J1093">
            <v>0</v>
          </cell>
        </row>
        <row r="1094">
          <cell r="H1094" t="str">
            <v>PRP119014</v>
          </cell>
          <cell r="J1094">
            <v>0</v>
          </cell>
        </row>
        <row r="1095">
          <cell r="H1095" t="str">
            <v>PRP119015</v>
          </cell>
          <cell r="J1095">
            <v>0</v>
          </cell>
        </row>
        <row r="1096">
          <cell r="H1096" t="str">
            <v>PRP119016</v>
          </cell>
          <cell r="J1096">
            <v>0</v>
          </cell>
        </row>
        <row r="1097">
          <cell r="H1097" t="str">
            <v>PRP119017</v>
          </cell>
          <cell r="J1097">
            <v>0</v>
          </cell>
        </row>
        <row r="1098">
          <cell r="H1098" t="str">
            <v>PRP119018</v>
          </cell>
          <cell r="J1098">
            <v>0</v>
          </cell>
        </row>
        <row r="1099">
          <cell r="H1099" t="str">
            <v>PRP119019</v>
          </cell>
          <cell r="J1099">
            <v>0</v>
          </cell>
        </row>
        <row r="1100">
          <cell r="H1100" t="str">
            <v>PRP119020</v>
          </cell>
          <cell r="J1100">
            <v>0</v>
          </cell>
        </row>
        <row r="1101">
          <cell r="H1101" t="str">
            <v>PRP119021</v>
          </cell>
          <cell r="J1101">
            <v>0</v>
          </cell>
        </row>
        <row r="1102">
          <cell r="H1102" t="str">
            <v>PRP119022</v>
          </cell>
          <cell r="J1102">
            <v>0</v>
          </cell>
        </row>
        <row r="1103">
          <cell r="H1103" t="str">
            <v>PRP119023</v>
          </cell>
          <cell r="J1103">
            <v>5</v>
          </cell>
        </row>
        <row r="1104">
          <cell r="H1104" t="str">
            <v>PRP119024</v>
          </cell>
          <cell r="J1104">
            <v>18288</v>
          </cell>
        </row>
        <row r="1105">
          <cell r="H1105" t="str">
            <v>PRP119025</v>
          </cell>
          <cell r="J1105">
            <v>15984</v>
          </cell>
        </row>
        <row r="1106">
          <cell r="H1106" t="str">
            <v>PRP119026</v>
          </cell>
          <cell r="J1106">
            <v>8568</v>
          </cell>
        </row>
        <row r="1107">
          <cell r="H1107" t="str">
            <v>PRP119027</v>
          </cell>
          <cell r="J1107">
            <v>3</v>
          </cell>
        </row>
        <row r="1108">
          <cell r="H1108" t="str">
            <v>PRP119028</v>
          </cell>
          <cell r="J1108">
            <v>4</v>
          </cell>
        </row>
        <row r="1109">
          <cell r="H1109" t="str">
            <v>PRP119029</v>
          </cell>
          <cell r="J1109">
            <v>4</v>
          </cell>
        </row>
        <row r="1110">
          <cell r="H1110" t="str">
            <v>PRP119030</v>
          </cell>
          <cell r="J1110">
            <v>40</v>
          </cell>
        </row>
        <row r="1111">
          <cell r="H1111" t="str">
            <v>PRP119031</v>
          </cell>
          <cell r="J1111">
            <v>13</v>
          </cell>
        </row>
        <row r="1112">
          <cell r="H1112" t="str">
            <v>PRP119032</v>
          </cell>
          <cell r="J1112">
            <v>3</v>
          </cell>
        </row>
        <row r="1113">
          <cell r="H1113" t="str">
            <v>PRP119033</v>
          </cell>
          <cell r="J1113">
            <v>4</v>
          </cell>
        </row>
        <row r="1114">
          <cell r="H1114" t="str">
            <v>PRP119034</v>
          </cell>
          <cell r="J1114">
            <v>1132</v>
          </cell>
        </row>
        <row r="1115">
          <cell r="H1115" t="str">
            <v>PRP119035</v>
          </cell>
          <cell r="J1115">
            <v>5</v>
          </cell>
        </row>
        <row r="1116">
          <cell r="H1116" t="str">
            <v>PRP119036</v>
          </cell>
          <cell r="J1116">
            <v>11</v>
          </cell>
        </row>
        <row r="1117">
          <cell r="H1117" t="str">
            <v>PRP119037</v>
          </cell>
          <cell r="J1117">
            <v>6</v>
          </cell>
        </row>
        <row r="1118">
          <cell r="H1118" t="str">
            <v>PRP119038</v>
          </cell>
          <cell r="J1118">
            <v>20</v>
          </cell>
        </row>
        <row r="1119">
          <cell r="H1119" t="str">
            <v>PRP119039</v>
          </cell>
          <cell r="J1119">
            <v>13</v>
          </cell>
        </row>
        <row r="1120">
          <cell r="H1120" t="str">
            <v>PRP119040</v>
          </cell>
          <cell r="J1120">
            <v>13</v>
          </cell>
        </row>
        <row r="1121">
          <cell r="H1121" t="str">
            <v>PRP119041</v>
          </cell>
          <cell r="J1121">
            <v>9</v>
          </cell>
        </row>
        <row r="1122">
          <cell r="H1122" t="str">
            <v>PRP119042</v>
          </cell>
          <cell r="J1122">
            <v>11</v>
          </cell>
        </row>
        <row r="1123">
          <cell r="H1123" t="str">
            <v>PRP119043</v>
          </cell>
          <cell r="J1123">
            <v>1019</v>
          </cell>
        </row>
        <row r="1124">
          <cell r="H1124" t="str">
            <v>PRP119064</v>
          </cell>
          <cell r="J1124">
            <v>3</v>
          </cell>
        </row>
        <row r="1125">
          <cell r="H1125" t="str">
            <v>PRP119066</v>
          </cell>
          <cell r="J1125">
            <v>10</v>
          </cell>
        </row>
        <row r="1126">
          <cell r="H1126" t="str">
            <v>PRP119068</v>
          </cell>
          <cell r="J1126">
            <v>786</v>
          </cell>
        </row>
        <row r="1127">
          <cell r="H1127" t="str">
            <v>PRP119069</v>
          </cell>
          <cell r="J1127">
            <v>545</v>
          </cell>
        </row>
        <row r="1128">
          <cell r="H1128" t="str">
            <v>PRP119070</v>
          </cell>
          <cell r="J1128">
            <v>471</v>
          </cell>
        </row>
        <row r="1129">
          <cell r="H1129" t="str">
            <v>PRP119072</v>
          </cell>
          <cell r="J1129">
            <v>2</v>
          </cell>
        </row>
        <row r="1130">
          <cell r="H1130" t="str">
            <v>PRP119073</v>
          </cell>
          <cell r="J1130">
            <v>104</v>
          </cell>
        </row>
        <row r="1131">
          <cell r="H1131" t="str">
            <v>PRP119074</v>
          </cell>
          <cell r="J1131">
            <v>3</v>
          </cell>
        </row>
        <row r="1132">
          <cell r="H1132" t="str">
            <v>PRP119075</v>
          </cell>
          <cell r="J1132">
            <v>54</v>
          </cell>
        </row>
        <row r="1133">
          <cell r="H1133" t="str">
            <v>PRP119076</v>
          </cell>
          <cell r="J1133">
            <v>17</v>
          </cell>
        </row>
        <row r="1134">
          <cell r="H1134" t="str">
            <v>PRP119077</v>
          </cell>
          <cell r="J1134">
            <v>2</v>
          </cell>
        </row>
        <row r="1135">
          <cell r="H1135" t="str">
            <v>PRP119078</v>
          </cell>
          <cell r="J1135">
            <v>10</v>
          </cell>
        </row>
        <row r="1136">
          <cell r="H1136" t="str">
            <v>PRP119079</v>
          </cell>
          <cell r="J1136">
            <v>326</v>
          </cell>
        </row>
        <row r="1137">
          <cell r="H1137" t="str">
            <v>PRP119080</v>
          </cell>
          <cell r="J1137">
            <v>217</v>
          </cell>
        </row>
        <row r="1138">
          <cell r="H1138" t="str">
            <v>PRP120001</v>
          </cell>
          <cell r="J1138">
            <v>73</v>
          </cell>
        </row>
        <row r="1139">
          <cell r="H1139" t="str">
            <v>PRP120002</v>
          </cell>
          <cell r="J1139">
            <v>49</v>
          </cell>
        </row>
        <row r="1140">
          <cell r="H1140" t="str">
            <v>PRP120003</v>
          </cell>
          <cell r="J1140">
            <v>3703</v>
          </cell>
        </row>
        <row r="1141">
          <cell r="H1141" t="str">
            <v>PRP120004</v>
          </cell>
          <cell r="J1141">
            <v>1649</v>
          </cell>
        </row>
        <row r="1142">
          <cell r="H1142" t="str">
            <v>PRP120005</v>
          </cell>
          <cell r="J1142">
            <v>2027</v>
          </cell>
        </row>
        <row r="1143">
          <cell r="H1143" t="str">
            <v>PRP120006</v>
          </cell>
          <cell r="J1143">
            <v>1231</v>
          </cell>
        </row>
        <row r="1144">
          <cell r="H1144" t="str">
            <v>PRP120007</v>
          </cell>
          <cell r="J1144">
            <v>2</v>
          </cell>
        </row>
        <row r="1145">
          <cell r="H1145" t="str">
            <v>PRP120008</v>
          </cell>
          <cell r="J1145">
            <v>380</v>
          </cell>
        </row>
        <row r="1146">
          <cell r="H1146" t="str">
            <v>PRP120009</v>
          </cell>
          <cell r="J1146">
            <v>533</v>
          </cell>
        </row>
        <row r="1147">
          <cell r="H1147" t="str">
            <v>PRP120010</v>
          </cell>
          <cell r="J1147">
            <v>680</v>
          </cell>
        </row>
        <row r="1148">
          <cell r="H1148" t="str">
            <v>PRP120011</v>
          </cell>
          <cell r="J1148">
            <v>106</v>
          </cell>
        </row>
        <row r="1149">
          <cell r="H1149" t="str">
            <v>PRP120012</v>
          </cell>
          <cell r="J1149">
            <v>444</v>
          </cell>
        </row>
        <row r="1150">
          <cell r="H1150" t="str">
            <v>PRP120013</v>
          </cell>
          <cell r="J1150">
            <v>231</v>
          </cell>
        </row>
        <row r="1151">
          <cell r="H1151" t="str">
            <v>PRP120014</v>
          </cell>
          <cell r="J1151">
            <v>450</v>
          </cell>
        </row>
        <row r="1152">
          <cell r="H1152" t="str">
            <v>PRP120015</v>
          </cell>
          <cell r="J1152">
            <v>141</v>
          </cell>
        </row>
        <row r="1153">
          <cell r="H1153" t="str">
            <v>PRP120016</v>
          </cell>
          <cell r="J1153">
            <v>0</v>
          </cell>
        </row>
        <row r="1154">
          <cell r="H1154" t="str">
            <v>PRP120017</v>
          </cell>
          <cell r="J1154">
            <v>0</v>
          </cell>
        </row>
        <row r="1155">
          <cell r="H1155" t="str">
            <v>PRP120018</v>
          </cell>
          <cell r="J1155">
            <v>0</v>
          </cell>
        </row>
        <row r="1156">
          <cell r="H1156" t="str">
            <v>PRP120019</v>
          </cell>
          <cell r="J1156">
            <v>0</v>
          </cell>
        </row>
        <row r="1157">
          <cell r="H1157" t="str">
            <v>PRP120020</v>
          </cell>
          <cell r="J1157">
            <v>0</v>
          </cell>
        </row>
        <row r="1158">
          <cell r="H1158" t="str">
            <v>PRP120021</v>
          </cell>
          <cell r="J1158">
            <v>0</v>
          </cell>
        </row>
        <row r="1159">
          <cell r="H1159" t="str">
            <v>PRP120022</v>
          </cell>
          <cell r="J1159">
            <v>5</v>
          </cell>
        </row>
        <row r="1160">
          <cell r="H1160" t="str">
            <v>PRP120023</v>
          </cell>
          <cell r="J1160">
            <v>4</v>
          </cell>
        </row>
        <row r="1161">
          <cell r="H1161" t="str">
            <v>PRP120024</v>
          </cell>
          <cell r="J1161">
            <v>5</v>
          </cell>
        </row>
        <row r="1162">
          <cell r="H1162" t="str">
            <v>PRP120025</v>
          </cell>
          <cell r="J1162">
            <v>24</v>
          </cell>
        </row>
        <row r="1163">
          <cell r="H1163" t="str">
            <v>PRP120026</v>
          </cell>
          <cell r="J1163">
            <v>590</v>
          </cell>
        </row>
        <row r="1164">
          <cell r="H1164" t="str">
            <v>PRP120027</v>
          </cell>
          <cell r="J1164">
            <v>1181</v>
          </cell>
        </row>
        <row r="1165">
          <cell r="H1165" t="str">
            <v>PRP120028</v>
          </cell>
          <cell r="J1165">
            <v>4</v>
          </cell>
        </row>
        <row r="1166">
          <cell r="H1166" t="str">
            <v>PRP120029</v>
          </cell>
          <cell r="J1166">
            <v>31</v>
          </cell>
        </row>
        <row r="1167">
          <cell r="H1167" t="str">
            <v>PRP120030</v>
          </cell>
          <cell r="J1167">
            <v>2</v>
          </cell>
        </row>
        <row r="1168">
          <cell r="H1168" t="str">
            <v>PRP120031</v>
          </cell>
          <cell r="J1168">
            <v>12</v>
          </cell>
        </row>
        <row r="1169">
          <cell r="H1169" t="str">
            <v>PRP120032</v>
          </cell>
          <cell r="J1169">
            <v>858</v>
          </cell>
        </row>
        <row r="1170">
          <cell r="H1170" t="str">
            <v>PRP120033</v>
          </cell>
          <cell r="J1170">
            <v>5351</v>
          </cell>
        </row>
        <row r="1171">
          <cell r="H1171" t="str">
            <v>PRP120034</v>
          </cell>
          <cell r="J1171">
            <v>64</v>
          </cell>
        </row>
        <row r="1172">
          <cell r="H1172" t="str">
            <v>PRP120035</v>
          </cell>
          <cell r="J1172">
            <v>6</v>
          </cell>
        </row>
        <row r="1173">
          <cell r="H1173" t="str">
            <v>PRP120036</v>
          </cell>
          <cell r="J1173">
            <v>883</v>
          </cell>
        </row>
        <row r="1174">
          <cell r="H1174" t="str">
            <v>PRP120037</v>
          </cell>
          <cell r="J1174">
            <v>9</v>
          </cell>
        </row>
        <row r="1175">
          <cell r="H1175" t="str">
            <v>PRP120038</v>
          </cell>
          <cell r="J1175">
            <v>4</v>
          </cell>
        </row>
        <row r="1176">
          <cell r="H1176" t="str">
            <v>PRP120039</v>
          </cell>
          <cell r="J1176">
            <v>2646</v>
          </cell>
        </row>
        <row r="1177">
          <cell r="H1177" t="str">
            <v>PRP120040</v>
          </cell>
          <cell r="J1177">
            <v>473</v>
          </cell>
        </row>
        <row r="1178">
          <cell r="H1178" t="str">
            <v>PRP120042</v>
          </cell>
          <cell r="J1178">
            <v>70</v>
          </cell>
        </row>
        <row r="1179">
          <cell r="H1179" t="str">
            <v>PRP120043</v>
          </cell>
          <cell r="J1179">
            <v>153</v>
          </cell>
        </row>
        <row r="1180">
          <cell r="H1180" t="str">
            <v>PRP120044</v>
          </cell>
          <cell r="J1180">
            <v>7183</v>
          </cell>
        </row>
        <row r="1181">
          <cell r="H1181" t="str">
            <v>PRP120045</v>
          </cell>
          <cell r="J1181">
            <v>3818</v>
          </cell>
        </row>
        <row r="1182">
          <cell r="H1182" t="str">
            <v>PRP120046</v>
          </cell>
          <cell r="J1182">
            <v>1948</v>
          </cell>
        </row>
        <row r="1183">
          <cell r="H1183" t="str">
            <v>PRP120047</v>
          </cell>
          <cell r="J1183">
            <v>38</v>
          </cell>
        </row>
        <row r="1184">
          <cell r="H1184" t="str">
            <v>PRP120048</v>
          </cell>
          <cell r="J1184">
            <v>8</v>
          </cell>
        </row>
        <row r="1185">
          <cell r="H1185" t="str">
            <v>PRP120049</v>
          </cell>
          <cell r="J1185">
            <v>197</v>
          </cell>
        </row>
        <row r="1186">
          <cell r="H1186" t="str">
            <v>PRP120050</v>
          </cell>
          <cell r="J1186">
            <v>229</v>
          </cell>
        </row>
        <row r="1187">
          <cell r="H1187" t="str">
            <v>PRP120051</v>
          </cell>
          <cell r="J1187">
            <v>1</v>
          </cell>
        </row>
        <row r="1188">
          <cell r="H1188" t="str">
            <v>PRP120052</v>
          </cell>
          <cell r="J1188">
            <v>5354</v>
          </cell>
        </row>
        <row r="1189">
          <cell r="H1189" t="str">
            <v>PRP120053</v>
          </cell>
          <cell r="J1189">
            <v>4391</v>
          </cell>
        </row>
        <row r="1190">
          <cell r="H1190" t="str">
            <v>PRP120054</v>
          </cell>
          <cell r="J1190">
            <v>9</v>
          </cell>
        </row>
        <row r="1191">
          <cell r="H1191" t="str">
            <v>PRP120055</v>
          </cell>
          <cell r="J1191">
            <v>193</v>
          </cell>
        </row>
        <row r="1192">
          <cell r="H1192" t="str">
            <v>PRP120056</v>
          </cell>
          <cell r="J1192">
            <v>2</v>
          </cell>
        </row>
        <row r="1193">
          <cell r="H1193" t="str">
            <v>PRP120057</v>
          </cell>
          <cell r="J1193">
            <v>14</v>
          </cell>
        </row>
        <row r="1194">
          <cell r="H1194" t="str">
            <v>PRP120058</v>
          </cell>
          <cell r="J1194">
            <v>50</v>
          </cell>
        </row>
        <row r="1195">
          <cell r="H1195" t="str">
            <v>PRP120059</v>
          </cell>
          <cell r="J1195">
            <v>103</v>
          </cell>
        </row>
        <row r="1196">
          <cell r="H1196" t="str">
            <v>PRP120060</v>
          </cell>
          <cell r="J1196">
            <v>326</v>
          </cell>
        </row>
        <row r="1197">
          <cell r="H1197" t="str">
            <v>PRP121001</v>
          </cell>
          <cell r="J1197">
            <v>1</v>
          </cell>
        </row>
        <row r="1198">
          <cell r="H1198" t="str">
            <v>PRP121002</v>
          </cell>
          <cell r="J1198">
            <v>18</v>
          </cell>
        </row>
        <row r="1199">
          <cell r="H1199" t="str">
            <v>PRP121012</v>
          </cell>
          <cell r="J1199">
            <v>1828</v>
          </cell>
        </row>
        <row r="1200">
          <cell r="H1200" t="str">
            <v>PRP121013</v>
          </cell>
          <cell r="J1200">
            <v>2250</v>
          </cell>
        </row>
        <row r="1201">
          <cell r="H1201" t="str">
            <v>PRP121014</v>
          </cell>
          <cell r="J1201">
            <v>2371</v>
          </cell>
        </row>
        <row r="1202">
          <cell r="H1202" t="str">
            <v>PRP121016</v>
          </cell>
          <cell r="J1202">
            <v>2912</v>
          </cell>
        </row>
        <row r="1203">
          <cell r="H1203" t="str">
            <v>PRP121017</v>
          </cell>
          <cell r="J1203">
            <v>117</v>
          </cell>
        </row>
        <row r="1204">
          <cell r="H1204" t="str">
            <v>PRP121018</v>
          </cell>
          <cell r="J1204">
            <v>169</v>
          </cell>
        </row>
        <row r="1205">
          <cell r="H1205" t="str">
            <v>PRP121019</v>
          </cell>
          <cell r="J1205">
            <v>3</v>
          </cell>
        </row>
        <row r="1206">
          <cell r="H1206" t="str">
            <v>PRP121020</v>
          </cell>
          <cell r="J1206">
            <v>136</v>
          </cell>
        </row>
        <row r="1207">
          <cell r="H1207" t="str">
            <v>PRP121021</v>
          </cell>
          <cell r="J1207">
            <v>114</v>
          </cell>
        </row>
        <row r="1208">
          <cell r="H1208" t="str">
            <v>PRP121022</v>
          </cell>
          <cell r="J1208">
            <v>1716</v>
          </cell>
        </row>
        <row r="1209">
          <cell r="H1209" t="str">
            <v>PRP121023</v>
          </cell>
          <cell r="J1209">
            <v>131</v>
          </cell>
        </row>
        <row r="1210">
          <cell r="H1210" t="str">
            <v>PRP121024</v>
          </cell>
          <cell r="J1210">
            <v>330</v>
          </cell>
        </row>
        <row r="1211">
          <cell r="H1211" t="str">
            <v>PRP121025</v>
          </cell>
          <cell r="J1211">
            <v>286</v>
          </cell>
        </row>
        <row r="1212">
          <cell r="H1212" t="str">
            <v>PRP121026</v>
          </cell>
          <cell r="J1212">
            <v>731</v>
          </cell>
        </row>
        <row r="1213">
          <cell r="H1213" t="str">
            <v>PRP121027</v>
          </cell>
          <cell r="J1213">
            <v>338</v>
          </cell>
        </row>
        <row r="1214">
          <cell r="H1214" t="str">
            <v>PRP121028</v>
          </cell>
          <cell r="J1214">
            <v>159</v>
          </cell>
        </row>
        <row r="1215">
          <cell r="H1215" t="str">
            <v>PRP121029</v>
          </cell>
          <cell r="J1215">
            <v>166</v>
          </cell>
        </row>
        <row r="1216">
          <cell r="H1216" t="str">
            <v>PRP121030</v>
          </cell>
          <cell r="J1216">
            <v>1283</v>
          </cell>
        </row>
        <row r="1217">
          <cell r="H1217" t="str">
            <v>PRP121031</v>
          </cell>
          <cell r="J1217">
            <v>1241</v>
          </cell>
        </row>
        <row r="1218">
          <cell r="H1218" t="str">
            <v>PRP121040</v>
          </cell>
          <cell r="J1218">
            <v>830</v>
          </cell>
        </row>
        <row r="1219">
          <cell r="H1219" t="str">
            <v>PRP121041</v>
          </cell>
          <cell r="J1219">
            <v>475</v>
          </cell>
        </row>
        <row r="1220">
          <cell r="H1220" t="str">
            <v>PRP121042</v>
          </cell>
          <cell r="J1220">
            <v>943</v>
          </cell>
        </row>
        <row r="1221">
          <cell r="H1221" t="str">
            <v>PRP121043</v>
          </cell>
          <cell r="J1221">
            <v>892</v>
          </cell>
        </row>
        <row r="1222">
          <cell r="H1222" t="str">
            <v>PRP121044</v>
          </cell>
          <cell r="J1222">
            <v>114</v>
          </cell>
        </row>
        <row r="1223">
          <cell r="H1223" t="str">
            <v>PRP121045</v>
          </cell>
          <cell r="J1223">
            <v>207</v>
          </cell>
        </row>
        <row r="1224">
          <cell r="H1224" t="str">
            <v>PRP121047</v>
          </cell>
          <cell r="J1224">
            <v>28</v>
          </cell>
        </row>
        <row r="1225">
          <cell r="H1225" t="str">
            <v>PRP121048</v>
          </cell>
          <cell r="J1225">
            <v>76</v>
          </cell>
        </row>
        <row r="1226">
          <cell r="H1226" t="str">
            <v>PRP121049</v>
          </cell>
          <cell r="J1226">
            <v>5050</v>
          </cell>
        </row>
        <row r="1227">
          <cell r="H1227" t="str">
            <v>PRP121050</v>
          </cell>
          <cell r="J1227">
            <v>525</v>
          </cell>
        </row>
        <row r="1228">
          <cell r="H1228" t="str">
            <v>PRP121052</v>
          </cell>
          <cell r="J1228">
            <v>131</v>
          </cell>
        </row>
        <row r="1229">
          <cell r="H1229" t="str">
            <v>PRP122001</v>
          </cell>
          <cell r="J1229">
            <v>2183</v>
          </cell>
        </row>
        <row r="1230">
          <cell r="H1230" t="str">
            <v>PRP122002</v>
          </cell>
          <cell r="J1230">
            <v>5820</v>
          </cell>
        </row>
        <row r="1231">
          <cell r="H1231" t="str">
            <v>PRP122003</v>
          </cell>
          <cell r="J1231">
            <v>3539</v>
          </cell>
        </row>
        <row r="1232">
          <cell r="H1232" t="str">
            <v>PRP122004</v>
          </cell>
          <cell r="J1232">
            <v>3405</v>
          </cell>
        </row>
        <row r="1233">
          <cell r="H1233" t="str">
            <v>PRP122005</v>
          </cell>
          <cell r="J1233">
            <v>3</v>
          </cell>
        </row>
        <row r="1234">
          <cell r="H1234" t="str">
            <v>PRP122006</v>
          </cell>
          <cell r="J1234">
            <v>4431</v>
          </cell>
        </row>
        <row r="1235">
          <cell r="H1235" t="str">
            <v>PRP122007</v>
          </cell>
          <cell r="J1235">
            <v>61</v>
          </cell>
        </row>
        <row r="1236">
          <cell r="H1236" t="str">
            <v>PRP122008</v>
          </cell>
          <cell r="J1236">
            <v>1629</v>
          </cell>
        </row>
        <row r="1237">
          <cell r="H1237" t="str">
            <v>PRP122009</v>
          </cell>
          <cell r="J1237">
            <v>1613</v>
          </cell>
        </row>
        <row r="1238">
          <cell r="H1238" t="str">
            <v>PRP122010</v>
          </cell>
          <cell r="J1238">
            <v>1929</v>
          </cell>
        </row>
        <row r="1239">
          <cell r="H1239" t="str">
            <v>PRP122011</v>
          </cell>
          <cell r="J1239">
            <v>61</v>
          </cell>
        </row>
        <row r="1240">
          <cell r="H1240" t="str">
            <v>PRP122012</v>
          </cell>
          <cell r="J1240">
            <v>4787</v>
          </cell>
        </row>
        <row r="1241">
          <cell r="H1241" t="str">
            <v>PRP122013</v>
          </cell>
          <cell r="J1241">
            <v>1166</v>
          </cell>
        </row>
        <row r="1242">
          <cell r="H1242" t="str">
            <v>PRP122014</v>
          </cell>
          <cell r="J1242">
            <v>1707</v>
          </cell>
        </row>
        <row r="1243">
          <cell r="H1243" t="str">
            <v>PRP122015</v>
          </cell>
          <cell r="J1243">
            <v>4741</v>
          </cell>
        </row>
        <row r="1244">
          <cell r="H1244" t="str">
            <v>PRP122016</v>
          </cell>
          <cell r="J1244">
            <v>50</v>
          </cell>
        </row>
        <row r="1245">
          <cell r="H1245" t="str">
            <v>PRP122017</v>
          </cell>
          <cell r="J1245">
            <v>23</v>
          </cell>
        </row>
        <row r="1246">
          <cell r="H1246" t="str">
            <v>PRP122018</v>
          </cell>
          <cell r="J1246">
            <v>16</v>
          </cell>
        </row>
        <row r="1247">
          <cell r="H1247" t="str">
            <v>PRP122019</v>
          </cell>
          <cell r="J1247">
            <v>367</v>
          </cell>
        </row>
        <row r="1248">
          <cell r="H1248" t="str">
            <v>PRP122020</v>
          </cell>
          <cell r="J1248">
            <v>4778</v>
          </cell>
        </row>
        <row r="1249">
          <cell r="H1249" t="str">
            <v>PRP122021</v>
          </cell>
          <cell r="J1249">
            <v>2787</v>
          </cell>
        </row>
        <row r="1250">
          <cell r="H1250" t="str">
            <v>PRP122022</v>
          </cell>
          <cell r="J1250">
            <v>3500</v>
          </cell>
        </row>
        <row r="1251">
          <cell r="H1251" t="str">
            <v>PRP122023</v>
          </cell>
          <cell r="J1251">
            <v>153</v>
          </cell>
        </row>
        <row r="1252">
          <cell r="H1252" t="str">
            <v>PRP122024</v>
          </cell>
          <cell r="J1252">
            <v>4</v>
          </cell>
        </row>
        <row r="1253">
          <cell r="H1253" t="str">
            <v>PRP122025</v>
          </cell>
          <cell r="J1253">
            <v>1244</v>
          </cell>
        </row>
        <row r="1254">
          <cell r="H1254" t="str">
            <v>PRP122026</v>
          </cell>
          <cell r="J1254">
            <v>1251</v>
          </cell>
        </row>
        <row r="1255">
          <cell r="H1255" t="str">
            <v>PRP122027</v>
          </cell>
          <cell r="J1255">
            <v>24</v>
          </cell>
        </row>
        <row r="1256">
          <cell r="H1256" t="str">
            <v>PRP122028</v>
          </cell>
          <cell r="J1256">
            <v>18</v>
          </cell>
        </row>
        <row r="1257">
          <cell r="H1257" t="str">
            <v>PRP122029</v>
          </cell>
          <cell r="J1257">
            <v>5822</v>
          </cell>
        </row>
        <row r="1258">
          <cell r="H1258" t="str">
            <v>PRP122031</v>
          </cell>
          <cell r="J1258">
            <v>345</v>
          </cell>
        </row>
        <row r="1259">
          <cell r="H1259" t="str">
            <v>PRP122032</v>
          </cell>
          <cell r="J1259">
            <v>2315</v>
          </cell>
        </row>
        <row r="1260">
          <cell r="H1260" t="str">
            <v>PRP123001</v>
          </cell>
          <cell r="J1260">
            <v>726</v>
          </cell>
        </row>
        <row r="1261">
          <cell r="H1261" t="str">
            <v>PRP123002</v>
          </cell>
          <cell r="J1261">
            <v>1</v>
          </cell>
        </row>
        <row r="1262">
          <cell r="H1262" t="str">
            <v>PRP123003</v>
          </cell>
          <cell r="J1262">
            <v>4934</v>
          </cell>
        </row>
        <row r="1263">
          <cell r="H1263" t="str">
            <v>PRP123004</v>
          </cell>
          <cell r="J1263">
            <v>8984</v>
          </cell>
        </row>
        <row r="1264">
          <cell r="H1264" t="str">
            <v>PRP123005</v>
          </cell>
          <cell r="J1264">
            <v>4978</v>
          </cell>
        </row>
        <row r="1265">
          <cell r="H1265" t="str">
            <v>PRP123006</v>
          </cell>
          <cell r="J1265">
            <v>3024</v>
          </cell>
        </row>
        <row r="1266">
          <cell r="H1266" t="str">
            <v>PRP123007</v>
          </cell>
          <cell r="J1266">
            <v>3151</v>
          </cell>
        </row>
        <row r="1267">
          <cell r="H1267" t="str">
            <v>PRP123009</v>
          </cell>
          <cell r="J1267">
            <v>4389</v>
          </cell>
        </row>
        <row r="1268">
          <cell r="H1268" t="str">
            <v>PRP123010</v>
          </cell>
          <cell r="J1268">
            <v>5317</v>
          </cell>
        </row>
        <row r="1269">
          <cell r="H1269" t="str">
            <v>PRP123011</v>
          </cell>
          <cell r="J1269">
            <v>3707</v>
          </cell>
        </row>
        <row r="1270">
          <cell r="H1270" t="str">
            <v>PRP123013</v>
          </cell>
          <cell r="J1270">
            <v>260</v>
          </cell>
        </row>
        <row r="1271">
          <cell r="H1271" t="str">
            <v>PRP123014</v>
          </cell>
          <cell r="J1271">
            <v>4040</v>
          </cell>
        </row>
        <row r="1272">
          <cell r="H1272" t="str">
            <v>PRP123016</v>
          </cell>
          <cell r="J1272">
            <v>4319</v>
          </cell>
        </row>
        <row r="1273">
          <cell r="H1273" t="str">
            <v>PRP123017</v>
          </cell>
          <cell r="J1273">
            <v>4823</v>
          </cell>
        </row>
        <row r="1274">
          <cell r="H1274" t="str">
            <v>PRP123018</v>
          </cell>
          <cell r="J1274">
            <v>26</v>
          </cell>
        </row>
        <row r="1275">
          <cell r="H1275" t="str">
            <v>PRP123019</v>
          </cell>
          <cell r="J1275">
            <v>4441</v>
          </cell>
        </row>
        <row r="1276">
          <cell r="H1276" t="str">
            <v>PRP123020</v>
          </cell>
          <cell r="J1276">
            <v>1902</v>
          </cell>
        </row>
        <row r="1277">
          <cell r="H1277" t="str">
            <v>PRP123021</v>
          </cell>
          <cell r="J1277">
            <v>3077</v>
          </cell>
        </row>
        <row r="1278">
          <cell r="H1278" t="str">
            <v>PRP123022</v>
          </cell>
          <cell r="J1278">
            <v>8</v>
          </cell>
        </row>
        <row r="1279">
          <cell r="H1279" t="str">
            <v>PRP123023</v>
          </cell>
          <cell r="J1279">
            <v>24</v>
          </cell>
        </row>
        <row r="1280">
          <cell r="H1280" t="str">
            <v>PRP123024</v>
          </cell>
          <cell r="J1280">
            <v>1440</v>
          </cell>
        </row>
        <row r="1281">
          <cell r="H1281" t="str">
            <v>PRP123025</v>
          </cell>
          <cell r="J1281">
            <v>1265</v>
          </cell>
        </row>
        <row r="1282">
          <cell r="H1282" t="str">
            <v>PRP123026</v>
          </cell>
          <cell r="J1282">
            <v>3997</v>
          </cell>
        </row>
        <row r="1283">
          <cell r="H1283" t="str">
            <v>PRP123027</v>
          </cell>
          <cell r="J1283">
            <v>637</v>
          </cell>
        </row>
        <row r="1284">
          <cell r="H1284" t="str">
            <v>PRP123028</v>
          </cell>
          <cell r="J1284">
            <v>981</v>
          </cell>
        </row>
        <row r="1285">
          <cell r="H1285" t="str">
            <v>PRP123029</v>
          </cell>
          <cell r="J1285">
            <v>2530</v>
          </cell>
        </row>
        <row r="1286">
          <cell r="H1286" t="str">
            <v>PRP123030</v>
          </cell>
          <cell r="J1286">
            <v>1161</v>
          </cell>
        </row>
        <row r="1287">
          <cell r="H1287" t="str">
            <v>PRP123031</v>
          </cell>
          <cell r="J1287">
            <v>726</v>
          </cell>
        </row>
        <row r="1288">
          <cell r="H1288" t="str">
            <v>PRP123032</v>
          </cell>
          <cell r="J1288">
            <v>4839</v>
          </cell>
        </row>
        <row r="1289">
          <cell r="H1289" t="str">
            <v>PRP123033</v>
          </cell>
          <cell r="J1289">
            <v>126</v>
          </cell>
        </row>
        <row r="1290">
          <cell r="H1290" t="str">
            <v>PRP123034</v>
          </cell>
          <cell r="J1290">
            <v>216</v>
          </cell>
        </row>
        <row r="1291">
          <cell r="H1291" t="str">
            <v>PRP123035</v>
          </cell>
          <cell r="J1291">
            <v>1270</v>
          </cell>
        </row>
        <row r="1292">
          <cell r="H1292" t="str">
            <v>PRP123036</v>
          </cell>
          <cell r="J1292">
            <v>52</v>
          </cell>
        </row>
        <row r="1293">
          <cell r="H1293" t="str">
            <v>PRP123038</v>
          </cell>
          <cell r="J1293">
            <v>0</v>
          </cell>
        </row>
        <row r="1294">
          <cell r="H1294" t="str">
            <v>PRP123039</v>
          </cell>
          <cell r="J1294">
            <v>2550</v>
          </cell>
        </row>
        <row r="1295">
          <cell r="H1295" t="str">
            <v>PRP123040</v>
          </cell>
          <cell r="J1295">
            <v>1337</v>
          </cell>
        </row>
        <row r="1296">
          <cell r="H1296" t="str">
            <v>PRP123041</v>
          </cell>
          <cell r="J1296">
            <v>5155</v>
          </cell>
        </row>
        <row r="1297">
          <cell r="H1297" t="str">
            <v>PRP123042</v>
          </cell>
          <cell r="J1297">
            <v>5461</v>
          </cell>
        </row>
        <row r="1298">
          <cell r="H1298" t="str">
            <v>PRP123043</v>
          </cell>
          <cell r="J1298">
            <v>1232</v>
          </cell>
        </row>
        <row r="1299">
          <cell r="H1299" t="str">
            <v>PRP123044</v>
          </cell>
          <cell r="J1299">
            <v>3201</v>
          </cell>
        </row>
        <row r="1300">
          <cell r="H1300" t="str">
            <v>PRP123045</v>
          </cell>
          <cell r="J1300">
            <v>2158</v>
          </cell>
        </row>
        <row r="1301">
          <cell r="H1301" t="str">
            <v>PRP123046</v>
          </cell>
          <cell r="J1301">
            <v>1744</v>
          </cell>
        </row>
        <row r="1302">
          <cell r="H1302" t="str">
            <v>PRP123047</v>
          </cell>
          <cell r="J1302">
            <v>3264</v>
          </cell>
        </row>
        <row r="1303">
          <cell r="H1303" t="str">
            <v>PRP123048</v>
          </cell>
          <cell r="J1303">
            <v>4364</v>
          </cell>
        </row>
        <row r="1304">
          <cell r="H1304" t="str">
            <v>PRP123049</v>
          </cell>
          <cell r="J1304">
            <v>3267</v>
          </cell>
        </row>
        <row r="1305">
          <cell r="H1305" t="str">
            <v>PRP123050</v>
          </cell>
          <cell r="J1305">
            <v>2298</v>
          </cell>
        </row>
        <row r="1306">
          <cell r="H1306" t="str">
            <v>PRP123051</v>
          </cell>
          <cell r="J1306">
            <v>2693</v>
          </cell>
        </row>
        <row r="1307">
          <cell r="H1307" t="str">
            <v>PRP123052</v>
          </cell>
          <cell r="J1307">
            <v>3197</v>
          </cell>
        </row>
        <row r="1308">
          <cell r="H1308" t="str">
            <v>PRP123053</v>
          </cell>
          <cell r="J1308">
            <v>396</v>
          </cell>
        </row>
        <row r="1309">
          <cell r="H1309" t="str">
            <v>PRP123054</v>
          </cell>
          <cell r="J1309">
            <v>4434</v>
          </cell>
        </row>
        <row r="1310">
          <cell r="H1310" t="str">
            <v>PRP123055</v>
          </cell>
          <cell r="J1310">
            <v>953</v>
          </cell>
        </row>
        <row r="1311">
          <cell r="H1311" t="str">
            <v>PRP123056</v>
          </cell>
          <cell r="J1311">
            <v>1916</v>
          </cell>
        </row>
        <row r="1312">
          <cell r="H1312" t="str">
            <v>PRP123057</v>
          </cell>
          <cell r="J1312">
            <v>1248</v>
          </cell>
        </row>
        <row r="1313">
          <cell r="H1313" t="str">
            <v>PRP123058</v>
          </cell>
          <cell r="J1313">
            <v>1238</v>
          </cell>
        </row>
        <row r="1314">
          <cell r="H1314" t="str">
            <v>PRP123059</v>
          </cell>
          <cell r="J1314">
            <v>1286</v>
          </cell>
        </row>
        <row r="1315">
          <cell r="H1315" t="str">
            <v>PRP123060</v>
          </cell>
          <cell r="J1315">
            <v>285</v>
          </cell>
        </row>
        <row r="1316">
          <cell r="H1316" t="str">
            <v>PRP123061</v>
          </cell>
          <cell r="J1316">
            <v>1107</v>
          </cell>
        </row>
        <row r="1317">
          <cell r="H1317" t="str">
            <v>PRP123062</v>
          </cell>
          <cell r="J1317">
            <v>476</v>
          </cell>
        </row>
        <row r="1318">
          <cell r="H1318" t="str">
            <v>PRP123063</v>
          </cell>
          <cell r="J1318">
            <v>1022</v>
          </cell>
        </row>
        <row r="1319">
          <cell r="H1319" t="str">
            <v>PRP123064</v>
          </cell>
          <cell r="J1319">
            <v>905</v>
          </cell>
        </row>
        <row r="1320">
          <cell r="H1320" t="str">
            <v>PRP123065</v>
          </cell>
          <cell r="J1320">
            <v>1454</v>
          </cell>
        </row>
        <row r="1321">
          <cell r="H1321" t="str">
            <v>PRP124001</v>
          </cell>
          <cell r="J1321">
            <v>2617</v>
          </cell>
        </row>
        <row r="1322">
          <cell r="H1322" t="str">
            <v>PRP124002</v>
          </cell>
          <cell r="J1322">
            <v>1601</v>
          </cell>
        </row>
        <row r="1323">
          <cell r="H1323" t="str">
            <v>PRP124003</v>
          </cell>
          <cell r="J1323">
            <v>5813</v>
          </cell>
        </row>
        <row r="1324">
          <cell r="H1324" t="str">
            <v>PRP124004</v>
          </cell>
          <cell r="J1324">
            <v>255</v>
          </cell>
        </row>
        <row r="1325">
          <cell r="H1325" t="str">
            <v>PRP124005</v>
          </cell>
          <cell r="J1325">
            <v>5405</v>
          </cell>
        </row>
        <row r="1326">
          <cell r="H1326" t="str">
            <v>PRP124006</v>
          </cell>
          <cell r="J1326">
            <v>1762</v>
          </cell>
        </row>
        <row r="1327">
          <cell r="H1327" t="str">
            <v>PRP124007</v>
          </cell>
          <cell r="J1327">
            <v>181</v>
          </cell>
        </row>
        <row r="1328">
          <cell r="H1328" t="str">
            <v>PRP124008</v>
          </cell>
          <cell r="J1328">
            <v>3383</v>
          </cell>
        </row>
        <row r="1329">
          <cell r="H1329" t="str">
            <v>PRP124009</v>
          </cell>
          <cell r="J1329">
            <v>1428</v>
          </cell>
        </row>
        <row r="1330">
          <cell r="H1330" t="str">
            <v>PRP124010</v>
          </cell>
          <cell r="J1330">
            <v>2422</v>
          </cell>
        </row>
        <row r="1331">
          <cell r="H1331" t="str">
            <v>PRP124011</v>
          </cell>
          <cell r="J1331">
            <v>789</v>
          </cell>
        </row>
        <row r="1332">
          <cell r="H1332" t="str">
            <v>PRP124012</v>
          </cell>
          <cell r="J1332">
            <v>3012</v>
          </cell>
        </row>
        <row r="1333">
          <cell r="H1333" t="str">
            <v>PRP124013</v>
          </cell>
          <cell r="J1333">
            <v>801</v>
          </cell>
        </row>
        <row r="1334">
          <cell r="H1334" t="str">
            <v>PRP124014</v>
          </cell>
          <cell r="J1334">
            <v>1377</v>
          </cell>
        </row>
        <row r="1335">
          <cell r="H1335" t="str">
            <v>PRP124015</v>
          </cell>
          <cell r="J1335">
            <v>6883</v>
          </cell>
        </row>
        <row r="1336">
          <cell r="H1336" t="str">
            <v>PRP124016</v>
          </cell>
          <cell r="J1336">
            <v>981</v>
          </cell>
        </row>
        <row r="1337">
          <cell r="H1337" t="str">
            <v>PRP124017</v>
          </cell>
          <cell r="J1337">
            <v>745</v>
          </cell>
        </row>
        <row r="1338">
          <cell r="H1338" t="str">
            <v>PRP124018</v>
          </cell>
          <cell r="J1338">
            <v>4548</v>
          </cell>
        </row>
        <row r="1339">
          <cell r="H1339" t="str">
            <v>PRP124019</v>
          </cell>
          <cell r="J1339">
            <v>1357</v>
          </cell>
        </row>
        <row r="1340">
          <cell r="H1340" t="str">
            <v>PRP124020</v>
          </cell>
          <cell r="J1340">
            <v>3630</v>
          </cell>
        </row>
        <row r="1341">
          <cell r="H1341" t="str">
            <v>PRP124021</v>
          </cell>
          <cell r="J1341">
            <v>2083</v>
          </cell>
        </row>
        <row r="1342">
          <cell r="H1342" t="str">
            <v>PRP124031</v>
          </cell>
          <cell r="J1342">
            <v>4685</v>
          </cell>
        </row>
        <row r="1343">
          <cell r="H1343" t="str">
            <v>PRP124032</v>
          </cell>
          <cell r="J1343">
            <v>1566</v>
          </cell>
        </row>
        <row r="1344">
          <cell r="H1344" t="str">
            <v>PRP124033</v>
          </cell>
          <cell r="J1344">
            <v>1433</v>
          </cell>
        </row>
        <row r="1345">
          <cell r="H1345" t="str">
            <v>PRP124034</v>
          </cell>
          <cell r="J1345">
            <v>2264</v>
          </cell>
        </row>
        <row r="1346">
          <cell r="H1346" t="str">
            <v>PRP124035</v>
          </cell>
          <cell r="J1346">
            <v>2000</v>
          </cell>
        </row>
        <row r="1347">
          <cell r="H1347" t="str">
            <v>PRP124036</v>
          </cell>
          <cell r="J1347">
            <v>1166</v>
          </cell>
        </row>
        <row r="1348">
          <cell r="H1348" t="str">
            <v>PRP124037</v>
          </cell>
          <cell r="J1348">
            <v>2551</v>
          </cell>
        </row>
        <row r="1349">
          <cell r="H1349" t="str">
            <v>PRP124038</v>
          </cell>
          <cell r="J1349">
            <v>3060</v>
          </cell>
        </row>
        <row r="1350">
          <cell r="H1350" t="str">
            <v>PRP124039</v>
          </cell>
          <cell r="J1350">
            <v>1100</v>
          </cell>
        </row>
        <row r="1351">
          <cell r="H1351" t="str">
            <v>PRP124040</v>
          </cell>
          <cell r="J1351">
            <v>4421</v>
          </cell>
        </row>
        <row r="1352">
          <cell r="H1352" t="str">
            <v>PRP124041</v>
          </cell>
          <cell r="J1352">
            <v>3988</v>
          </cell>
        </row>
        <row r="1353">
          <cell r="H1353" t="str">
            <v>PRP124042</v>
          </cell>
          <cell r="J1353">
            <v>62</v>
          </cell>
        </row>
        <row r="1354">
          <cell r="H1354" t="str">
            <v>PRP124043</v>
          </cell>
          <cell r="J1354">
            <v>1478</v>
          </cell>
        </row>
        <row r="1355">
          <cell r="H1355" t="str">
            <v>PRP124044</v>
          </cell>
          <cell r="J1355">
            <v>4497</v>
          </cell>
        </row>
        <row r="1356">
          <cell r="H1356" t="str">
            <v>PRP124045</v>
          </cell>
          <cell r="J1356">
            <v>5900</v>
          </cell>
        </row>
        <row r="1357">
          <cell r="H1357" t="str">
            <v>PRP124046</v>
          </cell>
          <cell r="J1357">
            <v>983</v>
          </cell>
        </row>
        <row r="1358">
          <cell r="H1358" t="str">
            <v>PRP124047</v>
          </cell>
          <cell r="J1358">
            <v>2667</v>
          </cell>
        </row>
        <row r="1359">
          <cell r="H1359" t="str">
            <v>PRP124066</v>
          </cell>
          <cell r="J1359">
            <v>230</v>
          </cell>
        </row>
        <row r="1360">
          <cell r="H1360" t="str">
            <v>PRP124067</v>
          </cell>
          <cell r="J1360">
            <v>197</v>
          </cell>
        </row>
        <row r="1361">
          <cell r="H1361" t="str">
            <v>PRP125001</v>
          </cell>
          <cell r="J1361">
            <v>2891</v>
          </cell>
        </row>
        <row r="1362">
          <cell r="H1362" t="str">
            <v>PRP125002</v>
          </cell>
          <cell r="J1362">
            <v>1775</v>
          </cell>
        </row>
        <row r="1363">
          <cell r="H1363" t="str">
            <v>PRP125003</v>
          </cell>
          <cell r="J1363">
            <v>136</v>
          </cell>
        </row>
        <row r="1364">
          <cell r="H1364" t="str">
            <v>PRP125004</v>
          </cell>
          <cell r="J1364">
            <v>798</v>
          </cell>
        </row>
        <row r="1365">
          <cell r="H1365" t="str">
            <v>PRP125005</v>
          </cell>
          <cell r="J1365">
            <v>1044</v>
          </cell>
        </row>
        <row r="1366">
          <cell r="H1366" t="str">
            <v>PRP125006</v>
          </cell>
          <cell r="J1366">
            <v>1827</v>
          </cell>
        </row>
        <row r="1367">
          <cell r="H1367" t="str">
            <v>PRP125007</v>
          </cell>
          <cell r="J1367">
            <v>1395</v>
          </cell>
        </row>
        <row r="1368">
          <cell r="H1368" t="str">
            <v>PRP125008</v>
          </cell>
          <cell r="J1368">
            <v>2201</v>
          </cell>
        </row>
        <row r="1369">
          <cell r="H1369" t="str">
            <v>PRP125009</v>
          </cell>
          <cell r="J1369">
            <v>2134</v>
          </cell>
        </row>
        <row r="1370">
          <cell r="H1370" t="str">
            <v>PRP125010</v>
          </cell>
          <cell r="J1370">
            <v>9552</v>
          </cell>
        </row>
        <row r="1371">
          <cell r="H1371" t="str">
            <v>PRP125011</v>
          </cell>
          <cell r="J1371">
            <v>8136</v>
          </cell>
        </row>
        <row r="1372">
          <cell r="H1372" t="str">
            <v>PRP125012</v>
          </cell>
          <cell r="J1372">
            <v>13176</v>
          </cell>
        </row>
        <row r="1373">
          <cell r="H1373" t="str">
            <v>PRP125013</v>
          </cell>
          <cell r="J1373">
            <v>12816</v>
          </cell>
        </row>
        <row r="1374">
          <cell r="H1374" t="str">
            <v>PRP125014</v>
          </cell>
          <cell r="J1374">
            <v>15072</v>
          </cell>
        </row>
        <row r="1375">
          <cell r="H1375" t="str">
            <v>PRP125015</v>
          </cell>
          <cell r="J1375">
            <v>15696</v>
          </cell>
        </row>
        <row r="1376">
          <cell r="H1376" t="str">
            <v>PRP125016</v>
          </cell>
          <cell r="J1376">
            <v>1379</v>
          </cell>
        </row>
        <row r="1377">
          <cell r="H1377" t="str">
            <v>PRP125017</v>
          </cell>
          <cell r="J1377">
            <v>3888</v>
          </cell>
        </row>
        <row r="1378">
          <cell r="H1378" t="str">
            <v>PRP125018</v>
          </cell>
          <cell r="J1378">
            <v>4113</v>
          </cell>
        </row>
        <row r="1379">
          <cell r="H1379" t="str">
            <v>PRP125019</v>
          </cell>
          <cell r="J1379">
            <v>959</v>
          </cell>
        </row>
        <row r="1380">
          <cell r="H1380" t="str">
            <v>PRP125020</v>
          </cell>
          <cell r="J1380">
            <v>3122</v>
          </cell>
        </row>
        <row r="1381">
          <cell r="H1381" t="str">
            <v>PRP125021</v>
          </cell>
          <cell r="J1381">
            <v>2023</v>
          </cell>
        </row>
        <row r="1382">
          <cell r="H1382" t="str">
            <v>PRP125022</v>
          </cell>
          <cell r="J1382">
            <v>8035</v>
          </cell>
        </row>
        <row r="1383">
          <cell r="H1383" t="str">
            <v>PRP125023</v>
          </cell>
          <cell r="J1383">
            <v>1045</v>
          </cell>
        </row>
        <row r="1384">
          <cell r="H1384" t="str">
            <v>PRP125024</v>
          </cell>
          <cell r="J1384">
            <v>585</v>
          </cell>
        </row>
        <row r="1385">
          <cell r="H1385" t="str">
            <v>PRS115001</v>
          </cell>
          <cell r="J1385">
            <v>0</v>
          </cell>
        </row>
        <row r="1386">
          <cell r="H1386" t="str">
            <v>PRS119001</v>
          </cell>
          <cell r="J1386">
            <v>0</v>
          </cell>
        </row>
        <row r="1387">
          <cell r="H1387" t="str">
            <v>PRS125037</v>
          </cell>
          <cell r="J1387">
            <v>5000</v>
          </cell>
        </row>
        <row r="1388">
          <cell r="H1388" t="str">
            <v>PRS125049</v>
          </cell>
          <cell r="J1388">
            <v>5000</v>
          </cell>
        </row>
        <row r="1389">
          <cell r="H1389" t="str">
            <v>PRT115004</v>
          </cell>
          <cell r="J1389">
            <v>4572</v>
          </cell>
        </row>
        <row r="1390">
          <cell r="H1390" t="str">
            <v>PRT116001</v>
          </cell>
          <cell r="J1390">
            <v>3546</v>
          </cell>
        </row>
        <row r="1391">
          <cell r="H1391" t="str">
            <v>PRT116019</v>
          </cell>
          <cell r="J1391">
            <v>152</v>
          </cell>
        </row>
        <row r="1392">
          <cell r="H1392" t="str">
            <v>PRT116020</v>
          </cell>
          <cell r="J1392">
            <v>483</v>
          </cell>
        </row>
        <row r="1393">
          <cell r="H1393" t="str">
            <v>PRT116028</v>
          </cell>
          <cell r="J1393">
            <v>1574</v>
          </cell>
        </row>
        <row r="1394">
          <cell r="H1394" t="str">
            <v>PRT120001</v>
          </cell>
          <cell r="J1394">
            <v>901</v>
          </cell>
        </row>
        <row r="1395">
          <cell r="H1395" t="str">
            <v>PRT120007</v>
          </cell>
          <cell r="J1395">
            <v>5123</v>
          </cell>
        </row>
        <row r="1396">
          <cell r="H1396" t="str">
            <v>PRT120011</v>
          </cell>
          <cell r="J1396">
            <v>87</v>
          </cell>
        </row>
        <row r="1397">
          <cell r="H1397" t="str">
            <v>PRT121004</v>
          </cell>
          <cell r="J1397">
            <v>0</v>
          </cell>
        </row>
        <row r="1398">
          <cell r="H1398" t="str">
            <v>PRT122001</v>
          </cell>
          <cell r="J1398">
            <v>4917</v>
          </cell>
        </row>
        <row r="1399">
          <cell r="H1399" t="str">
            <v>PRT122002</v>
          </cell>
          <cell r="J1399">
            <v>101</v>
          </cell>
        </row>
        <row r="1400">
          <cell r="H1400" t="str">
            <v>PRT122003</v>
          </cell>
          <cell r="J1400">
            <v>4954</v>
          </cell>
        </row>
        <row r="1401">
          <cell r="H1401" t="str">
            <v>PRT122004</v>
          </cell>
          <cell r="J1401">
            <v>4665</v>
          </cell>
        </row>
        <row r="1402">
          <cell r="H1402" t="str">
            <v>PRT122005</v>
          </cell>
          <cell r="J1402">
            <v>391</v>
          </cell>
        </row>
        <row r="1403">
          <cell r="H1403" t="str">
            <v>PRT122006</v>
          </cell>
          <cell r="J1403">
            <v>5676</v>
          </cell>
        </row>
        <row r="1404">
          <cell r="H1404" t="str">
            <v>PRT122007</v>
          </cell>
          <cell r="J1404">
            <v>2209</v>
          </cell>
        </row>
        <row r="1405">
          <cell r="H1405" t="str">
            <v>PRT122008</v>
          </cell>
          <cell r="J1405">
            <v>3148</v>
          </cell>
        </row>
        <row r="1406">
          <cell r="H1406" t="str">
            <v>PRT122010</v>
          </cell>
          <cell r="J1406">
            <v>9674</v>
          </cell>
        </row>
        <row r="1407">
          <cell r="H1407" t="str">
            <v>PRT122011</v>
          </cell>
          <cell r="J1407">
            <v>54</v>
          </cell>
        </row>
        <row r="1408">
          <cell r="H1408" t="str">
            <v>PRT122012</v>
          </cell>
          <cell r="J1408">
            <v>2322</v>
          </cell>
        </row>
        <row r="1409">
          <cell r="H1409" t="str">
            <v>PRT122013</v>
          </cell>
          <cell r="J1409">
            <v>344</v>
          </cell>
        </row>
        <row r="1410">
          <cell r="H1410" t="str">
            <v>PRT122014</v>
          </cell>
          <cell r="J1410">
            <v>3626</v>
          </cell>
        </row>
        <row r="1411">
          <cell r="H1411" t="str">
            <v>PRT122015</v>
          </cell>
          <cell r="J1411">
            <v>4166</v>
          </cell>
        </row>
        <row r="1412">
          <cell r="H1412" t="str">
            <v>PRT122018</v>
          </cell>
          <cell r="J1412">
            <v>4563</v>
          </cell>
        </row>
        <row r="1413">
          <cell r="H1413" t="str">
            <v>PRT122019</v>
          </cell>
          <cell r="J1413">
            <v>6215</v>
          </cell>
        </row>
        <row r="1414">
          <cell r="H1414" t="str">
            <v>PRT122020</v>
          </cell>
          <cell r="J1414">
            <v>8869</v>
          </cell>
        </row>
        <row r="1415">
          <cell r="H1415" t="str">
            <v>PRT122021</v>
          </cell>
          <cell r="J1415">
            <v>3500</v>
          </cell>
        </row>
        <row r="1416">
          <cell r="H1416" t="str">
            <v>PRT122022</v>
          </cell>
          <cell r="J1416">
            <v>1332</v>
          </cell>
        </row>
        <row r="1417">
          <cell r="H1417" t="str">
            <v>PRT122023</v>
          </cell>
          <cell r="J1417">
            <v>1425</v>
          </cell>
        </row>
        <row r="1418">
          <cell r="H1418" t="str">
            <v>PRT123001</v>
          </cell>
          <cell r="J1418">
            <v>939</v>
          </cell>
        </row>
        <row r="1419">
          <cell r="H1419" t="str">
            <v>PRT123002</v>
          </cell>
          <cell r="J1419">
            <v>394</v>
          </cell>
        </row>
        <row r="1420">
          <cell r="H1420" t="str">
            <v>PRT123003</v>
          </cell>
          <cell r="J1420">
            <v>3688</v>
          </cell>
        </row>
        <row r="1421">
          <cell r="H1421" t="str">
            <v>PRT123007</v>
          </cell>
          <cell r="J1421">
            <v>3877</v>
          </cell>
        </row>
        <row r="1422">
          <cell r="H1422" t="str">
            <v>PRT123008</v>
          </cell>
          <cell r="J1422">
            <v>1489</v>
          </cell>
        </row>
        <row r="1423">
          <cell r="H1423" t="str">
            <v>PRT123009</v>
          </cell>
          <cell r="J1423">
            <v>4298</v>
          </cell>
        </row>
        <row r="1424">
          <cell r="H1424" t="str">
            <v>PRT123010</v>
          </cell>
          <cell r="J1424">
            <v>2588</v>
          </cell>
        </row>
        <row r="1425">
          <cell r="H1425" t="str">
            <v>PRT123011</v>
          </cell>
          <cell r="J1425">
            <v>1441</v>
          </cell>
        </row>
        <row r="1426">
          <cell r="H1426" t="str">
            <v>PRT123012</v>
          </cell>
          <cell r="J1426">
            <v>4839</v>
          </cell>
        </row>
        <row r="1427">
          <cell r="H1427" t="str">
            <v>PRT123013</v>
          </cell>
          <cell r="J1427">
            <v>1512</v>
          </cell>
        </row>
        <row r="1428">
          <cell r="H1428" t="str">
            <v>PRT123014</v>
          </cell>
          <cell r="J1428">
            <v>3794</v>
          </cell>
        </row>
        <row r="1429">
          <cell r="H1429" t="str">
            <v>PRT123015</v>
          </cell>
          <cell r="J1429">
            <v>74</v>
          </cell>
        </row>
        <row r="1430">
          <cell r="H1430" t="str">
            <v>PRT123016</v>
          </cell>
          <cell r="J1430">
            <v>4173</v>
          </cell>
        </row>
        <row r="1431">
          <cell r="H1431" t="str">
            <v>PRT123017</v>
          </cell>
          <cell r="J1431">
            <v>2827</v>
          </cell>
        </row>
        <row r="1432">
          <cell r="H1432" t="str">
            <v>PRT123018</v>
          </cell>
          <cell r="J1432">
            <v>4703</v>
          </cell>
        </row>
        <row r="1433">
          <cell r="H1433" t="str">
            <v>PRT123019</v>
          </cell>
          <cell r="J1433">
            <v>2689</v>
          </cell>
        </row>
        <row r="1434">
          <cell r="H1434" t="str">
            <v>PRT123020</v>
          </cell>
          <cell r="J1434">
            <v>2198</v>
          </cell>
        </row>
        <row r="1435">
          <cell r="H1435" t="str">
            <v>PRT123022</v>
          </cell>
          <cell r="J1435">
            <v>1309</v>
          </cell>
        </row>
        <row r="1436">
          <cell r="H1436" t="str">
            <v>PRT123023</v>
          </cell>
          <cell r="J1436">
            <v>174</v>
          </cell>
        </row>
        <row r="1437">
          <cell r="H1437" t="str">
            <v>PRT123024</v>
          </cell>
          <cell r="J1437">
            <v>324</v>
          </cell>
        </row>
        <row r="1438">
          <cell r="H1438" t="str">
            <v>PRT123025</v>
          </cell>
          <cell r="J1438">
            <v>482</v>
          </cell>
        </row>
        <row r="1439">
          <cell r="H1439" t="str">
            <v>PRT123026</v>
          </cell>
          <cell r="J1439">
            <v>800</v>
          </cell>
        </row>
        <row r="1440">
          <cell r="H1440" t="str">
            <v>PRT123027</v>
          </cell>
          <cell r="J1440">
            <v>1674</v>
          </cell>
        </row>
        <row r="1441">
          <cell r="H1441" t="str">
            <v>PRT123028</v>
          </cell>
          <cell r="J1441">
            <v>2610</v>
          </cell>
        </row>
        <row r="1442">
          <cell r="H1442" t="str">
            <v>PRT124001</v>
          </cell>
          <cell r="J1442">
            <v>3976</v>
          </cell>
        </row>
        <row r="1443">
          <cell r="H1443" t="str">
            <v>PRT124002</v>
          </cell>
          <cell r="J1443">
            <v>4261</v>
          </cell>
        </row>
        <row r="1444">
          <cell r="H1444" t="str">
            <v>PRT124003</v>
          </cell>
          <cell r="J1444">
            <v>4910</v>
          </cell>
        </row>
        <row r="1445">
          <cell r="H1445" t="str">
            <v>PRT124004</v>
          </cell>
          <cell r="J1445">
            <v>5677</v>
          </cell>
        </row>
        <row r="1446">
          <cell r="H1446" t="str">
            <v>PRT124005</v>
          </cell>
          <cell r="J1446">
            <v>2740</v>
          </cell>
        </row>
        <row r="1447">
          <cell r="H1447" t="str">
            <v>PRT124006</v>
          </cell>
          <cell r="J1447">
            <v>961</v>
          </cell>
        </row>
        <row r="1448">
          <cell r="H1448" t="str">
            <v>PRT124007</v>
          </cell>
          <cell r="J1448">
            <v>1865</v>
          </cell>
        </row>
        <row r="1449">
          <cell r="H1449" t="str">
            <v>PRT124008</v>
          </cell>
          <cell r="J1449">
            <v>20238</v>
          </cell>
        </row>
        <row r="1450">
          <cell r="H1450" t="str">
            <v>PRT124009</v>
          </cell>
          <cell r="J1450">
            <v>5874</v>
          </cell>
        </row>
        <row r="1451">
          <cell r="H1451" t="str">
            <v>PRT124018</v>
          </cell>
          <cell r="J1451">
            <v>633</v>
          </cell>
        </row>
        <row r="1452">
          <cell r="H1452" t="str">
            <v>PRT124019</v>
          </cell>
          <cell r="J1452">
            <v>573</v>
          </cell>
        </row>
        <row r="1453">
          <cell r="H1453" t="str">
            <v>PRT124020</v>
          </cell>
          <cell r="J1453">
            <v>609</v>
          </cell>
        </row>
        <row r="1454">
          <cell r="H1454" t="str">
            <v>PRT124021</v>
          </cell>
          <cell r="J1454">
            <v>777</v>
          </cell>
        </row>
        <row r="1455">
          <cell r="H1455" t="str">
            <v>PRT124022</v>
          </cell>
          <cell r="J1455">
            <v>4212</v>
          </cell>
        </row>
        <row r="1456">
          <cell r="H1456" t="str">
            <v>PRT124023</v>
          </cell>
          <cell r="J1456">
            <v>7588</v>
          </cell>
        </row>
        <row r="1457">
          <cell r="H1457" t="str">
            <v>PRT124024</v>
          </cell>
          <cell r="J1457">
            <v>3313</v>
          </cell>
        </row>
        <row r="1458">
          <cell r="H1458" t="str">
            <v>PRT124025</v>
          </cell>
          <cell r="J1458">
            <v>1334</v>
          </cell>
        </row>
        <row r="1459">
          <cell r="H1459" t="str">
            <v>PRT124026</v>
          </cell>
          <cell r="J1459">
            <v>2025</v>
          </cell>
        </row>
        <row r="1460">
          <cell r="H1460" t="str">
            <v>PRT124027</v>
          </cell>
          <cell r="J1460">
            <v>3023</v>
          </cell>
        </row>
        <row r="1461">
          <cell r="H1461" t="str">
            <v>PRT124028</v>
          </cell>
          <cell r="J1461">
            <v>550</v>
          </cell>
        </row>
        <row r="1462">
          <cell r="H1462" t="str">
            <v>PRT124029</v>
          </cell>
          <cell r="J1462">
            <v>4800</v>
          </cell>
        </row>
        <row r="1463">
          <cell r="H1463" t="str">
            <v>PRT124030</v>
          </cell>
          <cell r="J1463">
            <v>4780</v>
          </cell>
        </row>
        <row r="1464">
          <cell r="H1464" t="str">
            <v>PRT124035</v>
          </cell>
          <cell r="J1464">
            <v>1950</v>
          </cell>
        </row>
        <row r="1465">
          <cell r="H1465" t="str">
            <v>PRT124036</v>
          </cell>
          <cell r="J1465">
            <v>937</v>
          </cell>
        </row>
        <row r="1466">
          <cell r="H1466" t="str">
            <v>PRT124037</v>
          </cell>
          <cell r="J1466">
            <v>1696</v>
          </cell>
        </row>
        <row r="1467">
          <cell r="H1467" t="str">
            <v>PRT124038</v>
          </cell>
          <cell r="J1467">
            <v>1715</v>
          </cell>
        </row>
        <row r="1468">
          <cell r="H1468" t="str">
            <v>PRT124039</v>
          </cell>
          <cell r="J1468">
            <v>2072</v>
          </cell>
        </row>
        <row r="1469">
          <cell r="H1469" t="str">
            <v>PRT124040</v>
          </cell>
          <cell r="J1469">
            <v>1512</v>
          </cell>
        </row>
        <row r="1470">
          <cell r="H1470" t="str">
            <v>PRT124041</v>
          </cell>
          <cell r="J1470">
            <v>4550</v>
          </cell>
        </row>
        <row r="1471">
          <cell r="H1471" t="str">
            <v>PRT124042</v>
          </cell>
          <cell r="J1471">
            <v>3058</v>
          </cell>
        </row>
        <row r="1472">
          <cell r="H1472" t="str">
            <v>PRT124043</v>
          </cell>
          <cell r="J1472">
            <v>5313</v>
          </cell>
        </row>
        <row r="1473">
          <cell r="H1473" t="str">
            <v>PRT124044</v>
          </cell>
          <cell r="J1473">
            <v>6949</v>
          </cell>
        </row>
        <row r="1474">
          <cell r="H1474" t="str">
            <v>PRT124045</v>
          </cell>
          <cell r="J1474">
            <v>6409</v>
          </cell>
        </row>
        <row r="1475">
          <cell r="H1475" t="str">
            <v>PRT124046</v>
          </cell>
          <cell r="J1475">
            <v>6981</v>
          </cell>
        </row>
        <row r="1476">
          <cell r="H1476" t="str">
            <v>PRT124047</v>
          </cell>
          <cell r="J1476">
            <v>5416</v>
          </cell>
        </row>
        <row r="1477">
          <cell r="H1477" t="str">
            <v>PRT124048</v>
          </cell>
          <cell r="J1477">
            <v>6811</v>
          </cell>
        </row>
        <row r="1478">
          <cell r="H1478" t="str">
            <v>PRT124049</v>
          </cell>
          <cell r="J1478">
            <v>4638</v>
          </cell>
        </row>
        <row r="1479">
          <cell r="H1479" t="str">
            <v>PRT124050</v>
          </cell>
          <cell r="J1479">
            <v>938</v>
          </cell>
        </row>
        <row r="1480">
          <cell r="H1480" t="str">
            <v>PRT124051</v>
          </cell>
          <cell r="J1480">
            <v>3011</v>
          </cell>
        </row>
        <row r="1481">
          <cell r="H1481" t="str">
            <v>PRT124052</v>
          </cell>
          <cell r="J1481">
            <v>2341</v>
          </cell>
        </row>
        <row r="1482">
          <cell r="H1482" t="str">
            <v>PRT124053</v>
          </cell>
          <cell r="J1482">
            <v>2672</v>
          </cell>
        </row>
        <row r="1483">
          <cell r="H1483" t="str">
            <v>PRT124060</v>
          </cell>
          <cell r="J1483">
            <v>3289</v>
          </cell>
        </row>
        <row r="1484">
          <cell r="H1484" t="str">
            <v>PRT125001</v>
          </cell>
          <cell r="J1484">
            <v>2396</v>
          </cell>
        </row>
        <row r="1485">
          <cell r="H1485" t="str">
            <v>PRT125002</v>
          </cell>
          <cell r="J1485">
            <v>2119</v>
          </cell>
        </row>
        <row r="1486">
          <cell r="H1486" t="str">
            <v>PRT125003</v>
          </cell>
          <cell r="J1486">
            <v>1874</v>
          </cell>
        </row>
        <row r="1487">
          <cell r="H1487" t="str">
            <v>PRT125004</v>
          </cell>
          <cell r="J1487">
            <v>1887</v>
          </cell>
        </row>
        <row r="1488">
          <cell r="H1488" t="str">
            <v>PRT125005</v>
          </cell>
          <cell r="J1488">
            <v>1858</v>
          </cell>
        </row>
        <row r="1489">
          <cell r="H1489" t="str">
            <v>PRT125006</v>
          </cell>
          <cell r="J1489">
            <v>3925</v>
          </cell>
        </row>
        <row r="1490">
          <cell r="H1490" t="str">
            <v>PRT125007</v>
          </cell>
          <cell r="J1490">
            <v>3614</v>
          </cell>
        </row>
        <row r="1491">
          <cell r="H1491" t="str">
            <v>PRT125008</v>
          </cell>
          <cell r="J1491">
            <v>2002</v>
          </cell>
        </row>
        <row r="1492">
          <cell r="H1492" t="str">
            <v>PRT125009</v>
          </cell>
          <cell r="J1492">
            <v>1641</v>
          </cell>
        </row>
        <row r="1493">
          <cell r="H1493" t="str">
            <v>PRT125010</v>
          </cell>
          <cell r="J1493">
            <v>1851</v>
          </cell>
        </row>
        <row r="1494">
          <cell r="H1494" t="str">
            <v>PRT125011</v>
          </cell>
          <cell r="J1494">
            <v>3439</v>
          </cell>
        </row>
        <row r="1495">
          <cell r="H1495" t="str">
            <v>PRT125012</v>
          </cell>
          <cell r="J1495">
            <v>4907</v>
          </cell>
        </row>
        <row r="1496">
          <cell r="H1496" t="str">
            <v>PRT125013</v>
          </cell>
          <cell r="J1496">
            <v>3663</v>
          </cell>
        </row>
        <row r="1497">
          <cell r="H1497" t="str">
            <v>PRT125014</v>
          </cell>
          <cell r="J1497">
            <v>4031</v>
          </cell>
        </row>
        <row r="1498">
          <cell r="H1498" t="str">
            <v>PRT125015</v>
          </cell>
          <cell r="J1498">
            <v>3110</v>
          </cell>
        </row>
        <row r="1499">
          <cell r="H1499" t="str">
            <v>PRT125016</v>
          </cell>
          <cell r="J1499">
            <v>1444</v>
          </cell>
        </row>
        <row r="1500">
          <cell r="H1500" t="str">
            <v>PRT125017</v>
          </cell>
          <cell r="J1500">
            <v>3338</v>
          </cell>
        </row>
        <row r="1501">
          <cell r="H1501" t="str">
            <v>PRT125020</v>
          </cell>
          <cell r="J1501">
            <v>19161</v>
          </cell>
        </row>
        <row r="1502">
          <cell r="H1502" t="str">
            <v>PRT125021</v>
          </cell>
          <cell r="J1502">
            <v>56</v>
          </cell>
        </row>
        <row r="1503">
          <cell r="H1503" t="str">
            <v>PRT125022</v>
          </cell>
          <cell r="J1503">
            <v>1056</v>
          </cell>
        </row>
        <row r="1504">
          <cell r="H1504" t="str">
            <v>PRT125023</v>
          </cell>
          <cell r="J1504">
            <v>4719</v>
          </cell>
        </row>
        <row r="1505">
          <cell r="H1505" t="str">
            <v>PRT125024</v>
          </cell>
          <cell r="J1505">
            <v>4679</v>
          </cell>
        </row>
        <row r="1506">
          <cell r="H1506" t="str">
            <v>PRT125025</v>
          </cell>
          <cell r="J1506">
            <v>4656</v>
          </cell>
        </row>
        <row r="1507">
          <cell r="H1507" t="str">
            <v>PRT125026</v>
          </cell>
          <cell r="J1507">
            <v>4966</v>
          </cell>
        </row>
        <row r="1508">
          <cell r="H1508" t="str">
            <v>PRX124008</v>
          </cell>
          <cell r="J1508">
            <v>360</v>
          </cell>
        </row>
        <row r="1509">
          <cell r="H1509" t="str">
            <v>PRX125001</v>
          </cell>
          <cell r="J1509">
            <v>160</v>
          </cell>
        </row>
        <row r="1510">
          <cell r="H1510" t="str">
            <v>PRX215023</v>
          </cell>
          <cell r="J1510">
            <v>48</v>
          </cell>
        </row>
        <row r="1511">
          <cell r="H1511" t="str">
            <v>PRX216003</v>
          </cell>
          <cell r="J1511">
            <v>48</v>
          </cell>
        </row>
        <row r="1512">
          <cell r="H1512" t="str">
            <v>PRX216016</v>
          </cell>
          <cell r="J1512">
            <v>144</v>
          </cell>
        </row>
        <row r="1513">
          <cell r="H1513" t="str">
            <v>PRX222008</v>
          </cell>
          <cell r="J1513">
            <v>72</v>
          </cell>
        </row>
        <row r="1514">
          <cell r="H1514" t="str">
            <v>PRX224027</v>
          </cell>
          <cell r="J1514">
            <v>288</v>
          </cell>
        </row>
        <row r="1515">
          <cell r="H1515" t="str">
            <v>TPM219003</v>
          </cell>
          <cell r="J1515">
            <v>44</v>
          </cell>
        </row>
        <row r="1516">
          <cell r="H1516" t="str">
            <v>TPP118001</v>
          </cell>
          <cell r="J1516">
            <v>5</v>
          </cell>
        </row>
        <row r="1517">
          <cell r="H1517" t="str">
            <v>TPP118002</v>
          </cell>
          <cell r="J1517">
            <v>69</v>
          </cell>
        </row>
        <row r="1518">
          <cell r="H1518" t="str">
            <v>TPP118003</v>
          </cell>
          <cell r="J1518">
            <v>18</v>
          </cell>
        </row>
        <row r="1519">
          <cell r="H1519" t="str">
            <v>TPP118004</v>
          </cell>
          <cell r="J1519">
            <v>16</v>
          </cell>
        </row>
        <row r="1520">
          <cell r="H1520" t="str">
            <v>TPP118005</v>
          </cell>
          <cell r="J1520">
            <v>6</v>
          </cell>
        </row>
        <row r="1521">
          <cell r="H1521" t="str">
            <v>TPP118006</v>
          </cell>
          <cell r="J1521">
            <v>2</v>
          </cell>
        </row>
        <row r="1522">
          <cell r="H1522" t="str">
            <v>TPP118007</v>
          </cell>
          <cell r="J1522">
            <v>1</v>
          </cell>
        </row>
        <row r="1523">
          <cell r="H1523" t="str">
            <v>TPP118008</v>
          </cell>
          <cell r="J1523">
            <v>28</v>
          </cell>
        </row>
        <row r="1524">
          <cell r="H1524" t="str">
            <v>TPP118009</v>
          </cell>
          <cell r="J1524">
            <v>2303</v>
          </cell>
        </row>
        <row r="1525">
          <cell r="H1525" t="str">
            <v>TPP118010</v>
          </cell>
          <cell r="J1525">
            <v>3</v>
          </cell>
        </row>
        <row r="1526">
          <cell r="H1526" t="str">
            <v>TPP118011</v>
          </cell>
          <cell r="J1526">
            <v>1131</v>
          </cell>
        </row>
        <row r="1527">
          <cell r="H1527" t="str">
            <v>TPP118013</v>
          </cell>
          <cell r="J1527">
            <v>1</v>
          </cell>
        </row>
        <row r="1528">
          <cell r="H1528" t="str">
            <v>TPP118014</v>
          </cell>
          <cell r="J1528">
            <v>24</v>
          </cell>
        </row>
        <row r="1529">
          <cell r="H1529" t="str">
            <v>TPP118015</v>
          </cell>
          <cell r="J1529">
            <v>3</v>
          </cell>
        </row>
        <row r="1530">
          <cell r="H1530" t="str">
            <v>TPP118017</v>
          </cell>
          <cell r="J1530">
            <v>5</v>
          </cell>
        </row>
        <row r="1531">
          <cell r="H1531" t="str">
            <v>TPP118018</v>
          </cell>
          <cell r="J1531">
            <v>1</v>
          </cell>
        </row>
        <row r="1532">
          <cell r="H1532" t="str">
            <v>TPP118019</v>
          </cell>
          <cell r="J1532">
            <v>10</v>
          </cell>
        </row>
        <row r="1533">
          <cell r="H1533" t="str">
            <v>TPP118020</v>
          </cell>
          <cell r="J1533">
            <v>5</v>
          </cell>
        </row>
        <row r="1534">
          <cell r="H1534" t="str">
            <v>TPP118022</v>
          </cell>
          <cell r="J1534">
            <v>302</v>
          </cell>
        </row>
        <row r="1535">
          <cell r="H1535" t="str">
            <v>TPP118023</v>
          </cell>
          <cell r="J1535">
            <v>285</v>
          </cell>
        </row>
        <row r="1536">
          <cell r="H1536" t="str">
            <v>TPP119001</v>
          </cell>
          <cell r="J1536">
            <v>2</v>
          </cell>
        </row>
        <row r="1537">
          <cell r="H1537" t="str">
            <v>TPP119002</v>
          </cell>
          <cell r="J1537">
            <v>6</v>
          </cell>
        </row>
        <row r="1538">
          <cell r="H1538" t="str">
            <v>TPP119003</v>
          </cell>
          <cell r="J1538">
            <v>3</v>
          </cell>
        </row>
        <row r="1539">
          <cell r="H1539" t="str">
            <v>TPP119004</v>
          </cell>
          <cell r="J1539">
            <v>11</v>
          </cell>
        </row>
        <row r="1540">
          <cell r="H1540" t="str">
            <v>TPP119005</v>
          </cell>
          <cell r="J1540">
            <v>7</v>
          </cell>
        </row>
        <row r="1541">
          <cell r="H1541" t="str">
            <v>TPP119006</v>
          </cell>
          <cell r="J1541">
            <v>6</v>
          </cell>
        </row>
        <row r="1542">
          <cell r="H1542" t="str">
            <v>TPP120001</v>
          </cell>
          <cell r="J1542">
            <v>1</v>
          </cell>
        </row>
        <row r="1543">
          <cell r="H1543" t="str">
            <v>TPP120002</v>
          </cell>
          <cell r="J1543">
            <v>23</v>
          </cell>
        </row>
        <row r="1544">
          <cell r="H1544" t="str">
            <v>TPP120003</v>
          </cell>
          <cell r="J1544">
            <v>5</v>
          </cell>
        </row>
        <row r="1545">
          <cell r="H1545" t="str">
            <v>TPP122001</v>
          </cell>
          <cell r="J1545">
            <v>904</v>
          </cell>
        </row>
        <row r="1546">
          <cell r="H1546" t="str">
            <v>TPP122002</v>
          </cell>
          <cell r="J1546">
            <v>736</v>
          </cell>
        </row>
        <row r="1547">
          <cell r="H1547" t="str">
            <v>TPP123001</v>
          </cell>
          <cell r="J1547">
            <v>1116</v>
          </cell>
        </row>
        <row r="1548">
          <cell r="H1548" t="str">
            <v>TPT119004</v>
          </cell>
          <cell r="J1548">
            <v>159</v>
          </cell>
        </row>
        <row r="1549">
          <cell r="H1549" t="str">
            <v>TPT121002</v>
          </cell>
          <cell r="J1549">
            <v>3</v>
          </cell>
        </row>
        <row r="1550">
          <cell r="H1550" t="str">
            <v>TPT220002</v>
          </cell>
          <cell r="J1550">
            <v>88</v>
          </cell>
        </row>
        <row r="1551">
          <cell r="H1551" t="str">
            <v>TYM216029</v>
          </cell>
          <cell r="J1551">
            <v>20</v>
          </cell>
        </row>
        <row r="1552">
          <cell r="H1552" t="str">
            <v>TYM216030</v>
          </cell>
          <cell r="J1552">
            <v>14</v>
          </cell>
        </row>
        <row r="1553">
          <cell r="H1553" t="str">
            <v>TYM216031</v>
          </cell>
          <cell r="J1553">
            <v>18</v>
          </cell>
        </row>
        <row r="1554">
          <cell r="H1554" t="str">
            <v>TYM216032</v>
          </cell>
          <cell r="J1554">
            <v>11</v>
          </cell>
        </row>
        <row r="1555">
          <cell r="H1555" t="str">
            <v>TYM216033</v>
          </cell>
          <cell r="J1555">
            <v>12</v>
          </cell>
        </row>
        <row r="1556">
          <cell r="H1556" t="str">
            <v>TYM216035</v>
          </cell>
          <cell r="J1556">
            <v>15</v>
          </cell>
        </row>
        <row r="1557">
          <cell r="H1557" t="str">
            <v>TYM216036</v>
          </cell>
          <cell r="J1557">
            <v>9</v>
          </cell>
        </row>
        <row r="1558">
          <cell r="H1558" t="str">
            <v>TYM216038</v>
          </cell>
          <cell r="J1558">
            <v>25</v>
          </cell>
        </row>
        <row r="1559">
          <cell r="H1559" t="str">
            <v>TYM217008</v>
          </cell>
          <cell r="J1559">
            <v>54</v>
          </cell>
        </row>
        <row r="1560">
          <cell r="H1560" t="str">
            <v>TYM217010</v>
          </cell>
          <cell r="J1560">
            <v>2</v>
          </cell>
        </row>
        <row r="1561">
          <cell r="H1561" t="str">
            <v>TYM218002</v>
          </cell>
          <cell r="J1561">
            <v>4</v>
          </cell>
        </row>
        <row r="1562">
          <cell r="H1562" t="str">
            <v>TYM218014</v>
          </cell>
          <cell r="J1562">
            <v>60</v>
          </cell>
        </row>
        <row r="1563">
          <cell r="H1563" t="str">
            <v>TYM219016</v>
          </cell>
          <cell r="J1563">
            <v>540</v>
          </cell>
        </row>
        <row r="1564">
          <cell r="H1564" t="str">
            <v>TYM219021</v>
          </cell>
          <cell r="J1564">
            <v>215</v>
          </cell>
        </row>
        <row r="1565">
          <cell r="H1565" t="str">
            <v>TYM219022</v>
          </cell>
          <cell r="J1565">
            <v>342</v>
          </cell>
        </row>
        <row r="1566">
          <cell r="H1566" t="str">
            <v>TYM220005</v>
          </cell>
          <cell r="J1566">
            <v>43</v>
          </cell>
        </row>
        <row r="1567">
          <cell r="H1567" t="str">
            <v>TYM221006</v>
          </cell>
          <cell r="J1567">
            <v>44</v>
          </cell>
        </row>
        <row r="1568">
          <cell r="H1568" t="str">
            <v>TYM221015</v>
          </cell>
          <cell r="J1568">
            <v>3</v>
          </cell>
        </row>
        <row r="1569">
          <cell r="H1569" t="str">
            <v>TYM221030</v>
          </cell>
          <cell r="J1569">
            <v>1</v>
          </cell>
        </row>
        <row r="1570">
          <cell r="H1570" t="str">
            <v>TYM221031</v>
          </cell>
          <cell r="J1570">
            <v>6</v>
          </cell>
        </row>
        <row r="1571">
          <cell r="H1571" t="str">
            <v>TYM222027</v>
          </cell>
          <cell r="J1571">
            <v>24</v>
          </cell>
        </row>
        <row r="1572">
          <cell r="H1572" t="str">
            <v>TYM222030</v>
          </cell>
          <cell r="J1572">
            <v>382</v>
          </cell>
        </row>
        <row r="1573">
          <cell r="H1573" t="str">
            <v>TYM222031</v>
          </cell>
          <cell r="J1573">
            <v>748</v>
          </cell>
        </row>
        <row r="1574">
          <cell r="H1574" t="str">
            <v>TYM223002</v>
          </cell>
          <cell r="J1574">
            <v>4</v>
          </cell>
        </row>
        <row r="1575">
          <cell r="H1575" t="str">
            <v>TYM223004</v>
          </cell>
          <cell r="J1575">
            <v>24</v>
          </cell>
        </row>
        <row r="1576">
          <cell r="H1576" t="str">
            <v>TYM223005</v>
          </cell>
          <cell r="J1576">
            <v>18</v>
          </cell>
        </row>
        <row r="1577">
          <cell r="H1577" t="str">
            <v>TYM223006</v>
          </cell>
          <cell r="J1577">
            <v>22</v>
          </cell>
        </row>
        <row r="1578">
          <cell r="H1578" t="str">
            <v>TYM223007</v>
          </cell>
          <cell r="J1578">
            <v>45</v>
          </cell>
        </row>
        <row r="1579">
          <cell r="H1579" t="str">
            <v>TYM224006</v>
          </cell>
          <cell r="J1579">
            <v>19</v>
          </cell>
        </row>
        <row r="1580">
          <cell r="H1580" t="str">
            <v>TYM224007</v>
          </cell>
          <cell r="J1580">
            <v>100</v>
          </cell>
        </row>
        <row r="1581">
          <cell r="H1581" t="str">
            <v>TYM225001</v>
          </cell>
          <cell r="J1581">
            <v>70</v>
          </cell>
        </row>
        <row r="1582">
          <cell r="H1582" t="str">
            <v>TYM225002</v>
          </cell>
          <cell r="J1582">
            <v>72</v>
          </cell>
        </row>
        <row r="1583">
          <cell r="H1583" t="str">
            <v>TYO134011</v>
          </cell>
          <cell r="J1583">
            <v>0</v>
          </cell>
        </row>
        <row r="1584">
          <cell r="H1584" t="str">
            <v>TYP110001</v>
          </cell>
          <cell r="J1584">
            <v>151</v>
          </cell>
        </row>
        <row r="1585">
          <cell r="H1585" t="str">
            <v>TYP110003</v>
          </cell>
          <cell r="J1585">
            <v>1</v>
          </cell>
        </row>
        <row r="1586">
          <cell r="H1586" t="str">
            <v>TYP111006</v>
          </cell>
          <cell r="J1586">
            <v>3</v>
          </cell>
        </row>
        <row r="1587">
          <cell r="H1587" t="str">
            <v>TYP111008</v>
          </cell>
          <cell r="J1587">
            <v>9</v>
          </cell>
        </row>
        <row r="1588">
          <cell r="H1588" t="str">
            <v>TYP112001</v>
          </cell>
          <cell r="J1588">
            <v>174</v>
          </cell>
        </row>
        <row r="1589">
          <cell r="H1589" t="str">
            <v>TYP112002</v>
          </cell>
          <cell r="J1589">
            <v>476</v>
          </cell>
        </row>
        <row r="1590">
          <cell r="H1590" t="str">
            <v>TYP112003</v>
          </cell>
          <cell r="J1590">
            <v>2520</v>
          </cell>
        </row>
        <row r="1591">
          <cell r="H1591" t="str">
            <v>TYP112005</v>
          </cell>
          <cell r="J1591">
            <v>19</v>
          </cell>
        </row>
        <row r="1592">
          <cell r="H1592" t="str">
            <v>TYP112007</v>
          </cell>
          <cell r="J1592">
            <v>11</v>
          </cell>
        </row>
        <row r="1593">
          <cell r="H1593" t="str">
            <v>TYP112009</v>
          </cell>
          <cell r="J1593">
            <v>1047</v>
          </cell>
        </row>
        <row r="1594">
          <cell r="H1594" t="str">
            <v>TYP113005</v>
          </cell>
          <cell r="J1594">
            <v>1</v>
          </cell>
        </row>
        <row r="1595">
          <cell r="H1595" t="str">
            <v>TYP113010</v>
          </cell>
          <cell r="J1595">
            <v>61</v>
          </cell>
        </row>
        <row r="1596">
          <cell r="H1596" t="str">
            <v>TYP113011</v>
          </cell>
          <cell r="J1596">
            <v>4</v>
          </cell>
        </row>
        <row r="1597">
          <cell r="H1597" t="str">
            <v>TYP113013</v>
          </cell>
          <cell r="J1597">
            <v>4</v>
          </cell>
        </row>
        <row r="1598">
          <cell r="H1598" t="str">
            <v>TYP114003</v>
          </cell>
          <cell r="J1598">
            <v>72</v>
          </cell>
        </row>
        <row r="1599">
          <cell r="H1599" t="str">
            <v>TYP114004</v>
          </cell>
          <cell r="J1599">
            <v>247</v>
          </cell>
        </row>
        <row r="1600">
          <cell r="H1600" t="str">
            <v>TYP114012</v>
          </cell>
          <cell r="J1600">
            <v>146</v>
          </cell>
        </row>
        <row r="1601">
          <cell r="H1601" t="str">
            <v>TYP114013</v>
          </cell>
          <cell r="J1601">
            <v>6</v>
          </cell>
        </row>
        <row r="1602">
          <cell r="H1602" t="str">
            <v>TYP114014</v>
          </cell>
          <cell r="J1602">
            <v>41</v>
          </cell>
        </row>
        <row r="1603">
          <cell r="H1603" t="str">
            <v>TYP114015</v>
          </cell>
          <cell r="J1603">
            <v>49</v>
          </cell>
        </row>
        <row r="1604">
          <cell r="H1604" t="str">
            <v>TYP114016</v>
          </cell>
          <cell r="J1604">
            <v>3</v>
          </cell>
        </row>
        <row r="1605">
          <cell r="H1605" t="str">
            <v>TYP114017</v>
          </cell>
          <cell r="J1605">
            <v>1</v>
          </cell>
        </row>
        <row r="1606">
          <cell r="H1606" t="str">
            <v>TYP115001</v>
          </cell>
          <cell r="J1606">
            <v>127</v>
          </cell>
        </row>
        <row r="1607">
          <cell r="H1607" t="str">
            <v>TYP115003</v>
          </cell>
          <cell r="J1607">
            <v>2</v>
          </cell>
        </row>
        <row r="1608">
          <cell r="H1608" t="str">
            <v>TYP115004</v>
          </cell>
          <cell r="J1608">
            <v>20</v>
          </cell>
        </row>
        <row r="1609">
          <cell r="H1609" t="str">
            <v>TYP115005</v>
          </cell>
          <cell r="J1609">
            <v>10</v>
          </cell>
        </row>
        <row r="1610">
          <cell r="H1610" t="str">
            <v>TYP115006</v>
          </cell>
          <cell r="J1610">
            <v>915</v>
          </cell>
        </row>
        <row r="1611">
          <cell r="H1611" t="str">
            <v>TYP115007</v>
          </cell>
          <cell r="J1611">
            <v>44</v>
          </cell>
        </row>
        <row r="1612">
          <cell r="H1612" t="str">
            <v>TYP115008</v>
          </cell>
          <cell r="J1612">
            <v>7</v>
          </cell>
        </row>
        <row r="1613">
          <cell r="H1613" t="str">
            <v>TYP115011</v>
          </cell>
          <cell r="J1613">
            <v>38</v>
          </cell>
        </row>
        <row r="1614">
          <cell r="H1614" t="str">
            <v>TYP115013</v>
          </cell>
          <cell r="J1614">
            <v>904</v>
          </cell>
        </row>
        <row r="1615">
          <cell r="H1615" t="str">
            <v>TYP116001</v>
          </cell>
          <cell r="J1615">
            <v>1</v>
          </cell>
        </row>
        <row r="1616">
          <cell r="H1616" t="str">
            <v>TYP116003</v>
          </cell>
          <cell r="J1616">
            <v>158</v>
          </cell>
        </row>
        <row r="1617">
          <cell r="H1617" t="str">
            <v>TYP117002</v>
          </cell>
          <cell r="J1617">
            <v>3</v>
          </cell>
        </row>
        <row r="1618">
          <cell r="H1618" t="str">
            <v>TYP117003</v>
          </cell>
          <cell r="J1618">
            <v>8</v>
          </cell>
        </row>
        <row r="1619">
          <cell r="H1619" t="str">
            <v>TYP117004</v>
          </cell>
          <cell r="J1619">
            <v>879</v>
          </cell>
        </row>
        <row r="1620">
          <cell r="H1620" t="str">
            <v>TYP117005</v>
          </cell>
          <cell r="J1620">
            <v>1704</v>
          </cell>
        </row>
        <row r="1621">
          <cell r="H1621" t="str">
            <v>TYP117006</v>
          </cell>
          <cell r="J1621">
            <v>21</v>
          </cell>
        </row>
        <row r="1622">
          <cell r="H1622" t="str">
            <v>TYP118002</v>
          </cell>
          <cell r="J1622">
            <v>4487</v>
          </cell>
        </row>
        <row r="1623">
          <cell r="H1623" t="str">
            <v>TYP118003</v>
          </cell>
          <cell r="J1623">
            <v>18</v>
          </cell>
        </row>
        <row r="1624">
          <cell r="H1624" t="str">
            <v>TYP118004</v>
          </cell>
          <cell r="J1624">
            <v>2227</v>
          </cell>
        </row>
        <row r="1625">
          <cell r="H1625" t="str">
            <v>TYP118005</v>
          </cell>
          <cell r="J1625">
            <v>3061</v>
          </cell>
        </row>
        <row r="1626">
          <cell r="H1626" t="str">
            <v>TYP118006</v>
          </cell>
          <cell r="J1626">
            <v>126</v>
          </cell>
        </row>
        <row r="1627">
          <cell r="H1627" t="str">
            <v>TYP119001</v>
          </cell>
          <cell r="J1627">
            <v>1</v>
          </cell>
        </row>
        <row r="1628">
          <cell r="H1628" t="str">
            <v>TYP119002</v>
          </cell>
          <cell r="J1628">
            <v>1</v>
          </cell>
        </row>
        <row r="1629">
          <cell r="H1629" t="str">
            <v>TYP119003</v>
          </cell>
          <cell r="J1629">
            <v>150</v>
          </cell>
        </row>
        <row r="1630">
          <cell r="H1630" t="str">
            <v>TYP119004</v>
          </cell>
          <cell r="J1630">
            <v>6</v>
          </cell>
        </row>
        <row r="1631">
          <cell r="H1631" t="str">
            <v>TYP119005</v>
          </cell>
          <cell r="J1631">
            <v>33</v>
          </cell>
        </row>
        <row r="1632">
          <cell r="H1632" t="str">
            <v>TYP119006</v>
          </cell>
          <cell r="J1632">
            <v>10</v>
          </cell>
        </row>
        <row r="1633">
          <cell r="H1633" t="str">
            <v>TYP119007</v>
          </cell>
          <cell r="J1633">
            <v>324</v>
          </cell>
        </row>
        <row r="1634">
          <cell r="H1634" t="str">
            <v>TYP119009</v>
          </cell>
          <cell r="J1634">
            <v>547</v>
          </cell>
        </row>
        <row r="1635">
          <cell r="H1635" t="str">
            <v>TYP119010</v>
          </cell>
          <cell r="J1635">
            <v>674</v>
          </cell>
        </row>
        <row r="1636">
          <cell r="H1636" t="str">
            <v>TYP119011</v>
          </cell>
          <cell r="J1636">
            <v>2342</v>
          </cell>
        </row>
        <row r="1637">
          <cell r="H1637" t="str">
            <v>TYP119017</v>
          </cell>
          <cell r="J1637">
            <v>1</v>
          </cell>
        </row>
        <row r="1638">
          <cell r="H1638" t="str">
            <v>TYP119018</v>
          </cell>
          <cell r="J1638">
            <v>878</v>
          </cell>
        </row>
        <row r="1639">
          <cell r="H1639" t="str">
            <v>TYP119019</v>
          </cell>
          <cell r="J1639">
            <v>789</v>
          </cell>
        </row>
        <row r="1640">
          <cell r="H1640" t="str">
            <v>TYP120001</v>
          </cell>
          <cell r="J1640">
            <v>1209</v>
          </cell>
        </row>
        <row r="1641">
          <cell r="H1641" t="str">
            <v>TYP120002</v>
          </cell>
          <cell r="J1641">
            <v>2958</v>
          </cell>
        </row>
        <row r="1642">
          <cell r="H1642" t="str">
            <v>TYP120003</v>
          </cell>
          <cell r="J1642">
            <v>2930</v>
          </cell>
        </row>
        <row r="1643">
          <cell r="H1643" t="str">
            <v>TYP120004</v>
          </cell>
          <cell r="J1643">
            <v>56</v>
          </cell>
        </row>
        <row r="1644">
          <cell r="H1644" t="str">
            <v>TYP120005</v>
          </cell>
          <cell r="J1644">
            <v>103</v>
          </cell>
        </row>
        <row r="1645">
          <cell r="H1645" t="str">
            <v>TYP120006</v>
          </cell>
          <cell r="J1645">
            <v>4</v>
          </cell>
        </row>
        <row r="1646">
          <cell r="H1646" t="str">
            <v>TYP120007</v>
          </cell>
          <cell r="J1646">
            <v>1024</v>
          </cell>
        </row>
        <row r="1647">
          <cell r="H1647" t="str">
            <v>TYP120008</v>
          </cell>
          <cell r="J1647">
            <v>16</v>
          </cell>
        </row>
        <row r="1648">
          <cell r="H1648" t="str">
            <v>TYP120009</v>
          </cell>
          <cell r="J1648">
            <v>26</v>
          </cell>
        </row>
        <row r="1649">
          <cell r="H1649" t="str">
            <v>TYP120010</v>
          </cell>
          <cell r="J1649">
            <v>1315</v>
          </cell>
        </row>
        <row r="1650">
          <cell r="H1650" t="str">
            <v>TYP120011</v>
          </cell>
          <cell r="J1650">
            <v>8</v>
          </cell>
        </row>
        <row r="1651">
          <cell r="H1651" t="str">
            <v>TYP120012</v>
          </cell>
          <cell r="J1651">
            <v>3934</v>
          </cell>
        </row>
        <row r="1652">
          <cell r="H1652" t="str">
            <v>TYP120013</v>
          </cell>
          <cell r="J1652">
            <v>71</v>
          </cell>
        </row>
        <row r="1653">
          <cell r="H1653" t="str">
            <v>TYP121001</v>
          </cell>
          <cell r="J1653">
            <v>317</v>
          </cell>
        </row>
        <row r="1654">
          <cell r="H1654" t="str">
            <v>TYP121002</v>
          </cell>
          <cell r="J1654">
            <v>280</v>
          </cell>
        </row>
        <row r="1655">
          <cell r="H1655" t="str">
            <v>TYP121003</v>
          </cell>
          <cell r="J1655">
            <v>1816</v>
          </cell>
        </row>
        <row r="1656">
          <cell r="H1656" t="str">
            <v>TYP121004</v>
          </cell>
          <cell r="J1656">
            <v>1715</v>
          </cell>
        </row>
        <row r="1657">
          <cell r="H1657" t="str">
            <v>TYP121005</v>
          </cell>
          <cell r="J1657">
            <v>7</v>
          </cell>
        </row>
        <row r="1658">
          <cell r="H1658" t="str">
            <v>TYP121006</v>
          </cell>
          <cell r="J1658">
            <v>2228</v>
          </cell>
        </row>
        <row r="1659">
          <cell r="H1659" t="str">
            <v>TYP121007</v>
          </cell>
          <cell r="J1659">
            <v>2503</v>
          </cell>
        </row>
        <row r="1660">
          <cell r="H1660" t="str">
            <v>TYP121008</v>
          </cell>
          <cell r="J1660">
            <v>2288</v>
          </cell>
        </row>
        <row r="1661">
          <cell r="H1661" t="str">
            <v>TYP121009</v>
          </cell>
          <cell r="J1661">
            <v>4166</v>
          </cell>
        </row>
        <row r="1662">
          <cell r="H1662" t="str">
            <v>TYP121010</v>
          </cell>
          <cell r="J1662">
            <v>1355</v>
          </cell>
        </row>
        <row r="1663">
          <cell r="H1663" t="str">
            <v>TYP121011</v>
          </cell>
          <cell r="J1663">
            <v>3096</v>
          </cell>
        </row>
        <row r="1664">
          <cell r="H1664" t="str">
            <v>TYP121012</v>
          </cell>
          <cell r="J1664">
            <v>1873</v>
          </cell>
        </row>
        <row r="1665">
          <cell r="H1665" t="str">
            <v>TYP121013</v>
          </cell>
          <cell r="J1665">
            <v>3079</v>
          </cell>
        </row>
        <row r="1666">
          <cell r="H1666" t="str">
            <v>TYP122001</v>
          </cell>
          <cell r="J1666">
            <v>1396</v>
          </cell>
        </row>
        <row r="1667">
          <cell r="H1667" t="str">
            <v>TYP122002</v>
          </cell>
          <cell r="J1667">
            <v>1721</v>
          </cell>
        </row>
        <row r="1668">
          <cell r="H1668" t="str">
            <v>TYP122003</v>
          </cell>
          <cell r="J1668">
            <v>1773</v>
          </cell>
        </row>
        <row r="1669">
          <cell r="H1669" t="str">
            <v>TYP122004</v>
          </cell>
          <cell r="J1669">
            <v>1028</v>
          </cell>
        </row>
        <row r="1670">
          <cell r="H1670" t="str">
            <v>TYP122005</v>
          </cell>
          <cell r="J1670">
            <v>846</v>
          </cell>
        </row>
        <row r="1671">
          <cell r="H1671" t="str">
            <v>TYP122006</v>
          </cell>
          <cell r="J1671">
            <v>189</v>
          </cell>
        </row>
        <row r="1672">
          <cell r="H1672" t="str">
            <v>TYP122007</v>
          </cell>
          <cell r="J1672">
            <v>4</v>
          </cell>
        </row>
        <row r="1673">
          <cell r="H1673" t="str">
            <v>TYP122008</v>
          </cell>
          <cell r="J1673">
            <v>3164</v>
          </cell>
        </row>
        <row r="1674">
          <cell r="H1674" t="str">
            <v>TYP122009</v>
          </cell>
          <cell r="J1674">
            <v>5523</v>
          </cell>
        </row>
        <row r="1675">
          <cell r="H1675" t="str">
            <v>TYP122010</v>
          </cell>
          <cell r="J1675">
            <v>1604</v>
          </cell>
        </row>
        <row r="1676">
          <cell r="H1676" t="str">
            <v>TYP122011</v>
          </cell>
          <cell r="J1676">
            <v>819</v>
          </cell>
        </row>
        <row r="1677">
          <cell r="H1677" t="str">
            <v>TYP123001</v>
          </cell>
          <cell r="J1677">
            <v>2570</v>
          </cell>
        </row>
        <row r="1678">
          <cell r="H1678" t="str">
            <v>TYP123002</v>
          </cell>
          <cell r="J1678">
            <v>1578</v>
          </cell>
        </row>
        <row r="1679">
          <cell r="H1679" t="str">
            <v>TYP123003</v>
          </cell>
          <cell r="J1679">
            <v>357</v>
          </cell>
        </row>
        <row r="1680">
          <cell r="H1680" t="str">
            <v>TYP123004</v>
          </cell>
          <cell r="J1680">
            <v>1138</v>
          </cell>
        </row>
        <row r="1681">
          <cell r="H1681" t="str">
            <v>TYP123005</v>
          </cell>
          <cell r="J1681">
            <v>746</v>
          </cell>
        </row>
        <row r="1682">
          <cell r="H1682" t="str">
            <v>TYP123006</v>
          </cell>
          <cell r="J1682">
            <v>3048</v>
          </cell>
        </row>
        <row r="1683">
          <cell r="H1683" t="str">
            <v>TYP123007</v>
          </cell>
          <cell r="J1683">
            <v>102</v>
          </cell>
        </row>
        <row r="1684">
          <cell r="H1684" t="str">
            <v>TYP123008</v>
          </cell>
          <cell r="J1684">
            <v>2541</v>
          </cell>
        </row>
        <row r="1685">
          <cell r="H1685" t="str">
            <v>TYP123009</v>
          </cell>
          <cell r="J1685">
            <v>2365</v>
          </cell>
        </row>
        <row r="1686">
          <cell r="H1686" t="str">
            <v>TYP123010</v>
          </cell>
          <cell r="J1686">
            <v>3335</v>
          </cell>
        </row>
        <row r="1687">
          <cell r="H1687" t="str">
            <v>TYP123011</v>
          </cell>
          <cell r="J1687">
            <v>1883</v>
          </cell>
        </row>
        <row r="1688">
          <cell r="H1688" t="str">
            <v>TYP124001</v>
          </cell>
          <cell r="J1688">
            <v>705</v>
          </cell>
        </row>
        <row r="1689">
          <cell r="H1689" t="str">
            <v>TYP124002</v>
          </cell>
          <cell r="J1689">
            <v>1145</v>
          </cell>
        </row>
        <row r="1690">
          <cell r="H1690" t="str">
            <v>TYP124003</v>
          </cell>
          <cell r="J1690">
            <v>4489</v>
          </cell>
        </row>
        <row r="1691">
          <cell r="H1691" t="str">
            <v>TYP124005</v>
          </cell>
          <cell r="J1691">
            <v>3286</v>
          </cell>
        </row>
        <row r="1692">
          <cell r="H1692" t="str">
            <v>TYP124006</v>
          </cell>
          <cell r="J1692">
            <v>726</v>
          </cell>
        </row>
        <row r="1693">
          <cell r="H1693" t="str">
            <v>TYP125001</v>
          </cell>
          <cell r="J1693">
            <v>938</v>
          </cell>
        </row>
        <row r="1694">
          <cell r="H1694" t="str">
            <v>TYP125002</v>
          </cell>
          <cell r="J1694">
            <v>1999</v>
          </cell>
        </row>
        <row r="1695">
          <cell r="H1695" t="str">
            <v>TYP125003</v>
          </cell>
          <cell r="J1695">
            <v>4333</v>
          </cell>
        </row>
        <row r="1696">
          <cell r="H1696" t="str">
            <v>TYP125004</v>
          </cell>
          <cell r="J1696">
            <v>1021</v>
          </cell>
        </row>
        <row r="1697">
          <cell r="H1697" t="str">
            <v>TYP125005</v>
          </cell>
          <cell r="J1697">
            <v>662</v>
          </cell>
        </row>
        <row r="1698">
          <cell r="H1698" t="str">
            <v>TYP125006</v>
          </cell>
          <cell r="J1698">
            <v>36</v>
          </cell>
        </row>
        <row r="1699">
          <cell r="H1699" t="str">
            <v>TYP125007</v>
          </cell>
          <cell r="J1699">
            <v>1737</v>
          </cell>
        </row>
        <row r="1700">
          <cell r="H1700" t="str">
            <v>TYP125008</v>
          </cell>
          <cell r="J1700">
            <v>2486</v>
          </cell>
        </row>
        <row r="1701">
          <cell r="H1701" t="str">
            <v>TYP125009</v>
          </cell>
          <cell r="J1701">
            <v>2497</v>
          </cell>
        </row>
        <row r="1702">
          <cell r="H1702" t="str">
            <v>TYP125010</v>
          </cell>
          <cell r="J1702">
            <v>1907</v>
          </cell>
        </row>
        <row r="1703">
          <cell r="H1703" t="str">
            <v>TYP125011</v>
          </cell>
          <cell r="J1703">
            <v>13632</v>
          </cell>
        </row>
        <row r="1704">
          <cell r="H1704" t="str">
            <v>TYP125012</v>
          </cell>
          <cell r="J1704">
            <v>16896</v>
          </cell>
        </row>
        <row r="1705">
          <cell r="H1705" t="str">
            <v>TYP125013</v>
          </cell>
          <cell r="J1705">
            <v>195</v>
          </cell>
        </row>
        <row r="1706">
          <cell r="H1706" t="str">
            <v>TYP125014</v>
          </cell>
          <cell r="J1706">
            <v>1698</v>
          </cell>
        </row>
        <row r="1707">
          <cell r="H1707" t="str">
            <v>TYP125015</v>
          </cell>
          <cell r="J1707">
            <v>863</v>
          </cell>
        </row>
        <row r="1708">
          <cell r="H1708" t="str">
            <v>TYP125016</v>
          </cell>
          <cell r="J1708">
            <v>844</v>
          </cell>
        </row>
        <row r="1709">
          <cell r="H1709" t="str">
            <v>TYT111004</v>
          </cell>
          <cell r="J1709">
            <v>1</v>
          </cell>
        </row>
        <row r="1710">
          <cell r="H1710" t="str">
            <v>TYT112002</v>
          </cell>
          <cell r="J1710">
            <v>945</v>
          </cell>
        </row>
        <row r="1711">
          <cell r="H1711" t="str">
            <v>TYT112007</v>
          </cell>
          <cell r="J1711">
            <v>29</v>
          </cell>
        </row>
        <row r="1712">
          <cell r="H1712" t="str">
            <v>TYT112010</v>
          </cell>
          <cell r="J1712">
            <v>571</v>
          </cell>
        </row>
        <row r="1713">
          <cell r="H1713" t="str">
            <v>TYT114001</v>
          </cell>
          <cell r="J1713">
            <v>3860</v>
          </cell>
        </row>
        <row r="1714">
          <cell r="H1714" t="str">
            <v>TYT114003</v>
          </cell>
          <cell r="J1714">
            <v>4369</v>
          </cell>
        </row>
        <row r="1715">
          <cell r="H1715" t="str">
            <v>TYT115001</v>
          </cell>
          <cell r="J1715">
            <v>1494</v>
          </cell>
        </row>
        <row r="1716">
          <cell r="H1716" t="str">
            <v>TYT115020</v>
          </cell>
          <cell r="J1716">
            <v>1752</v>
          </cell>
        </row>
        <row r="1717">
          <cell r="H1717" t="str">
            <v>TYT116005</v>
          </cell>
          <cell r="J1717">
            <v>3840</v>
          </cell>
        </row>
        <row r="1718">
          <cell r="H1718" t="str">
            <v>TYT117007</v>
          </cell>
          <cell r="J1718">
            <v>2317</v>
          </cell>
        </row>
        <row r="1719">
          <cell r="H1719" t="str">
            <v>TYT118002</v>
          </cell>
          <cell r="J1719">
            <v>2620</v>
          </cell>
        </row>
        <row r="1720">
          <cell r="H1720" t="str">
            <v>TYT118007</v>
          </cell>
          <cell r="J1720">
            <v>17</v>
          </cell>
        </row>
        <row r="1721">
          <cell r="H1721" t="str">
            <v>TYT118009</v>
          </cell>
          <cell r="J1721">
            <v>0</v>
          </cell>
        </row>
        <row r="1722">
          <cell r="H1722" t="str">
            <v>TYT119001</v>
          </cell>
          <cell r="J1722">
            <v>675</v>
          </cell>
        </row>
        <row r="1723">
          <cell r="H1723" t="str">
            <v>TYT119008</v>
          </cell>
          <cell r="J1723">
            <v>1614</v>
          </cell>
        </row>
        <row r="1724">
          <cell r="H1724" t="str">
            <v>TYT119009</v>
          </cell>
          <cell r="J1724">
            <v>332</v>
          </cell>
        </row>
        <row r="1725">
          <cell r="H1725" t="str">
            <v>TYT120001</v>
          </cell>
          <cell r="J1725">
            <v>103</v>
          </cell>
        </row>
        <row r="1726">
          <cell r="H1726" t="str">
            <v>TYT120011</v>
          </cell>
          <cell r="J1726">
            <v>1589</v>
          </cell>
        </row>
        <row r="1727">
          <cell r="H1727" t="str">
            <v>TYT120014</v>
          </cell>
          <cell r="J1727">
            <v>9197</v>
          </cell>
        </row>
        <row r="1728">
          <cell r="H1728" t="str">
            <v>TYT120015</v>
          </cell>
          <cell r="J1728">
            <v>5015</v>
          </cell>
        </row>
        <row r="1729">
          <cell r="H1729" t="str">
            <v>TYT120016</v>
          </cell>
          <cell r="J1729">
            <v>5608</v>
          </cell>
        </row>
        <row r="1730">
          <cell r="H1730" t="str">
            <v>TYT120017</v>
          </cell>
          <cell r="J1730">
            <v>4863</v>
          </cell>
        </row>
        <row r="1731">
          <cell r="H1731" t="str">
            <v>TYT120018</v>
          </cell>
          <cell r="J1731">
            <v>2687</v>
          </cell>
        </row>
        <row r="1732">
          <cell r="H1732" t="str">
            <v>TYT120019</v>
          </cell>
          <cell r="J1732">
            <v>1835</v>
          </cell>
        </row>
        <row r="1733">
          <cell r="H1733" t="str">
            <v>TYT120020</v>
          </cell>
          <cell r="J1733">
            <v>3883</v>
          </cell>
        </row>
        <row r="1734">
          <cell r="H1734" t="str">
            <v>TYT120021</v>
          </cell>
          <cell r="J1734">
            <v>37</v>
          </cell>
        </row>
        <row r="1735">
          <cell r="H1735" t="str">
            <v>TYT120022</v>
          </cell>
          <cell r="J1735">
            <v>3339</v>
          </cell>
        </row>
        <row r="1736">
          <cell r="H1736" t="str">
            <v>TYT120023</v>
          </cell>
          <cell r="J1736">
            <v>2907</v>
          </cell>
        </row>
        <row r="1737">
          <cell r="H1737" t="str">
            <v>TYT120024</v>
          </cell>
          <cell r="J1737">
            <v>96</v>
          </cell>
        </row>
        <row r="1738">
          <cell r="H1738" t="str">
            <v>TYT120025</v>
          </cell>
          <cell r="J1738">
            <v>3334</v>
          </cell>
        </row>
        <row r="1739">
          <cell r="H1739" t="str">
            <v>TYT120026</v>
          </cell>
          <cell r="J1739">
            <v>2371</v>
          </cell>
        </row>
        <row r="1740">
          <cell r="H1740" t="str">
            <v>TYT120027</v>
          </cell>
          <cell r="J1740">
            <v>2164</v>
          </cell>
        </row>
        <row r="1741">
          <cell r="H1741" t="str">
            <v>TYT120028</v>
          </cell>
          <cell r="J1741">
            <v>1460</v>
          </cell>
        </row>
        <row r="1742">
          <cell r="H1742" t="str">
            <v>TYT120029</v>
          </cell>
          <cell r="J1742">
            <v>3188</v>
          </cell>
        </row>
        <row r="1743">
          <cell r="H1743" t="str">
            <v>TYT120030</v>
          </cell>
          <cell r="J1743">
            <v>5082</v>
          </cell>
        </row>
        <row r="1744">
          <cell r="H1744" t="str">
            <v>TYT120031</v>
          </cell>
          <cell r="J1744">
            <v>2615</v>
          </cell>
        </row>
        <row r="1745">
          <cell r="H1745" t="str">
            <v>TYT120032</v>
          </cell>
          <cell r="J1745">
            <v>1349</v>
          </cell>
        </row>
        <row r="1746">
          <cell r="H1746" t="str">
            <v>TYT120033</v>
          </cell>
          <cell r="J1746">
            <v>3171</v>
          </cell>
        </row>
        <row r="1747">
          <cell r="H1747" t="str">
            <v>TYT120034</v>
          </cell>
          <cell r="J1747">
            <v>2479</v>
          </cell>
        </row>
        <row r="1748">
          <cell r="H1748" t="str">
            <v>TYT120035</v>
          </cell>
          <cell r="J1748">
            <v>3150</v>
          </cell>
        </row>
        <row r="1749">
          <cell r="H1749" t="str">
            <v>TYT120036</v>
          </cell>
          <cell r="J1749">
            <v>3790</v>
          </cell>
        </row>
        <row r="1750">
          <cell r="H1750" t="str">
            <v>TYT120037</v>
          </cell>
          <cell r="J1750">
            <v>1106</v>
          </cell>
        </row>
        <row r="1751">
          <cell r="H1751" t="str">
            <v>TYT120038</v>
          </cell>
          <cell r="J1751">
            <v>1917</v>
          </cell>
        </row>
        <row r="1752">
          <cell r="H1752" t="str">
            <v>TYT120039</v>
          </cell>
          <cell r="J1752">
            <v>726</v>
          </cell>
        </row>
        <row r="1753">
          <cell r="H1753" t="str">
            <v>TYT120040</v>
          </cell>
          <cell r="J1753">
            <v>3040</v>
          </cell>
        </row>
        <row r="1754">
          <cell r="H1754" t="str">
            <v>TYT120041</v>
          </cell>
          <cell r="J1754">
            <v>2483</v>
          </cell>
        </row>
        <row r="1755">
          <cell r="H1755" t="str">
            <v>TYT120042</v>
          </cell>
          <cell r="J1755">
            <v>747</v>
          </cell>
        </row>
        <row r="1756">
          <cell r="H1756" t="str">
            <v>TYT120043</v>
          </cell>
          <cell r="J1756">
            <v>1418</v>
          </cell>
        </row>
        <row r="1757">
          <cell r="H1757" t="str">
            <v>TYT120044</v>
          </cell>
          <cell r="J1757">
            <v>4941</v>
          </cell>
        </row>
        <row r="1758">
          <cell r="H1758" t="str">
            <v>TYT120045</v>
          </cell>
          <cell r="J1758">
            <v>477</v>
          </cell>
        </row>
        <row r="1759">
          <cell r="H1759" t="str">
            <v>TYT121001</v>
          </cell>
          <cell r="J1759">
            <v>522</v>
          </cell>
        </row>
        <row r="1760">
          <cell r="H1760" t="str">
            <v>TYT121002</v>
          </cell>
          <cell r="J1760">
            <v>3109</v>
          </cell>
        </row>
        <row r="1761">
          <cell r="H1761" t="str">
            <v>TYT121003</v>
          </cell>
          <cell r="J1761">
            <v>2843</v>
          </cell>
        </row>
        <row r="1762">
          <cell r="H1762" t="str">
            <v>TYT121006</v>
          </cell>
          <cell r="J1762">
            <v>1949</v>
          </cell>
        </row>
        <row r="1763">
          <cell r="H1763" t="str">
            <v>TYT121007</v>
          </cell>
          <cell r="J1763">
            <v>103</v>
          </cell>
        </row>
        <row r="1764">
          <cell r="H1764" t="str">
            <v>TYT121010</v>
          </cell>
          <cell r="J1764">
            <v>773</v>
          </cell>
        </row>
        <row r="1765">
          <cell r="H1765" t="str">
            <v>TYT121011</v>
          </cell>
          <cell r="J1765">
            <v>1291</v>
          </cell>
        </row>
        <row r="1766">
          <cell r="H1766" t="str">
            <v>TYT121012</v>
          </cell>
          <cell r="J1766">
            <v>2055</v>
          </cell>
        </row>
        <row r="1767">
          <cell r="H1767" t="str">
            <v>TYT121013</v>
          </cell>
          <cell r="J1767">
            <v>1745</v>
          </cell>
        </row>
        <row r="1768">
          <cell r="H1768" t="str">
            <v>TYT121014</v>
          </cell>
          <cell r="J1768">
            <v>3161</v>
          </cell>
        </row>
        <row r="1769">
          <cell r="H1769" t="str">
            <v>TYT121016</v>
          </cell>
          <cell r="J1769">
            <v>18</v>
          </cell>
        </row>
        <row r="1770">
          <cell r="H1770" t="str">
            <v>TYT121018</v>
          </cell>
          <cell r="J1770">
            <v>392</v>
          </cell>
        </row>
        <row r="1771">
          <cell r="H1771" t="str">
            <v>TYT121020</v>
          </cell>
          <cell r="J1771">
            <v>38</v>
          </cell>
        </row>
        <row r="1772">
          <cell r="H1772" t="str">
            <v>TYT122006</v>
          </cell>
          <cell r="J1772">
            <v>998</v>
          </cell>
        </row>
        <row r="1773">
          <cell r="H1773" t="str">
            <v>TYT122007</v>
          </cell>
          <cell r="J1773">
            <v>31</v>
          </cell>
        </row>
        <row r="1774">
          <cell r="H1774" t="str">
            <v>TYT122009</v>
          </cell>
          <cell r="J1774">
            <v>1576</v>
          </cell>
        </row>
        <row r="1775">
          <cell r="H1775" t="str">
            <v>TYT122010</v>
          </cell>
          <cell r="J1775">
            <v>5452</v>
          </cell>
        </row>
        <row r="1776">
          <cell r="H1776" t="str">
            <v>TYT122011</v>
          </cell>
          <cell r="J1776">
            <v>59</v>
          </cell>
        </row>
        <row r="1777">
          <cell r="H1777" t="str">
            <v>TYT122012</v>
          </cell>
          <cell r="J1777">
            <v>3098</v>
          </cell>
        </row>
        <row r="1778">
          <cell r="H1778" t="str">
            <v>TYT122014</v>
          </cell>
          <cell r="J1778">
            <v>1655</v>
          </cell>
        </row>
        <row r="1779">
          <cell r="H1779" t="str">
            <v>TYT122015</v>
          </cell>
          <cell r="J1779">
            <v>3848</v>
          </cell>
        </row>
        <row r="1780">
          <cell r="H1780" t="str">
            <v>TYT122017</v>
          </cell>
          <cell r="J1780">
            <v>3975</v>
          </cell>
        </row>
        <row r="1781">
          <cell r="H1781" t="str">
            <v>TYT122018</v>
          </cell>
          <cell r="J1781">
            <v>716</v>
          </cell>
        </row>
        <row r="1782">
          <cell r="H1782" t="str">
            <v>TYT123001</v>
          </cell>
          <cell r="J1782">
            <v>4178</v>
          </cell>
        </row>
        <row r="1783">
          <cell r="H1783" t="str">
            <v>TYT123002</v>
          </cell>
          <cell r="J1783">
            <v>2410</v>
          </cell>
        </row>
        <row r="1784">
          <cell r="H1784" t="str">
            <v>TYT123003</v>
          </cell>
          <cell r="J1784">
            <v>1492</v>
          </cell>
        </row>
        <row r="1785">
          <cell r="H1785" t="str">
            <v>TYT123004</v>
          </cell>
          <cell r="J1785">
            <v>3</v>
          </cell>
        </row>
        <row r="1786">
          <cell r="H1786" t="str">
            <v>TYT123005</v>
          </cell>
          <cell r="J1786">
            <v>1558</v>
          </cell>
        </row>
        <row r="1787">
          <cell r="H1787" t="str">
            <v>TYT123006</v>
          </cell>
          <cell r="J1787">
            <v>516</v>
          </cell>
        </row>
        <row r="1788">
          <cell r="H1788" t="str">
            <v>TYT123007</v>
          </cell>
          <cell r="J1788">
            <v>2706</v>
          </cell>
        </row>
        <row r="1789">
          <cell r="H1789" t="str">
            <v>TYT123009</v>
          </cell>
          <cell r="J1789">
            <v>1362</v>
          </cell>
        </row>
        <row r="1790">
          <cell r="H1790" t="str">
            <v>TYT123010</v>
          </cell>
          <cell r="J1790">
            <v>1408</v>
          </cell>
        </row>
        <row r="1791">
          <cell r="H1791" t="str">
            <v>TYT123011</v>
          </cell>
          <cell r="J1791">
            <v>2337</v>
          </cell>
        </row>
        <row r="1792">
          <cell r="H1792" t="str">
            <v>TYT123012</v>
          </cell>
          <cell r="J1792">
            <v>1702</v>
          </cell>
        </row>
        <row r="1793">
          <cell r="H1793" t="str">
            <v>TYT123013</v>
          </cell>
          <cell r="J1793">
            <v>1697</v>
          </cell>
        </row>
        <row r="1794">
          <cell r="H1794" t="str">
            <v>TYT123014</v>
          </cell>
          <cell r="J1794">
            <v>1250</v>
          </cell>
        </row>
        <row r="1795">
          <cell r="H1795" t="str">
            <v>TYT123015</v>
          </cell>
          <cell r="J1795">
            <v>2530</v>
          </cell>
        </row>
        <row r="1796">
          <cell r="H1796" t="str">
            <v>TYT124001</v>
          </cell>
          <cell r="J1796">
            <v>4102</v>
          </cell>
        </row>
        <row r="1797">
          <cell r="H1797" t="str">
            <v>TYT124002</v>
          </cell>
          <cell r="J1797">
            <v>2214</v>
          </cell>
        </row>
        <row r="1798">
          <cell r="H1798" t="str">
            <v>TYT124003</v>
          </cell>
          <cell r="J1798">
            <v>868</v>
          </cell>
        </row>
        <row r="1799">
          <cell r="H1799" t="str">
            <v>TYT124004</v>
          </cell>
          <cell r="J1799">
            <v>1044</v>
          </cell>
        </row>
        <row r="1800">
          <cell r="H1800" t="str">
            <v>TYT124005</v>
          </cell>
          <cell r="J1800">
            <v>5163</v>
          </cell>
        </row>
        <row r="1801">
          <cell r="H1801" t="str">
            <v>TYT124006</v>
          </cell>
          <cell r="J1801">
            <v>1774</v>
          </cell>
        </row>
        <row r="1802">
          <cell r="H1802" t="str">
            <v>TYT124007</v>
          </cell>
          <cell r="J1802">
            <v>3789</v>
          </cell>
        </row>
        <row r="1803">
          <cell r="H1803" t="str">
            <v>TYT124008</v>
          </cell>
          <cell r="J1803">
            <v>4612</v>
          </cell>
        </row>
        <row r="1804">
          <cell r="H1804" t="str">
            <v>TYT124010</v>
          </cell>
          <cell r="J1804">
            <v>331</v>
          </cell>
        </row>
        <row r="1805">
          <cell r="H1805" t="str">
            <v>TYT124011</v>
          </cell>
          <cell r="J1805">
            <v>4377</v>
          </cell>
        </row>
        <row r="1806">
          <cell r="H1806" t="str">
            <v>TYT124012</v>
          </cell>
          <cell r="J1806">
            <v>8250</v>
          </cell>
        </row>
        <row r="1807">
          <cell r="H1807" t="str">
            <v>TYT125001</v>
          </cell>
          <cell r="J1807">
            <v>3518</v>
          </cell>
        </row>
        <row r="1808">
          <cell r="H1808" t="str">
            <v>TYT125002</v>
          </cell>
          <cell r="J1808">
            <v>6103</v>
          </cell>
        </row>
        <row r="1809">
          <cell r="H1809" t="str">
            <v>TYT125003</v>
          </cell>
          <cell r="J1809">
            <v>3069</v>
          </cell>
        </row>
        <row r="1810">
          <cell r="H1810" t="str">
            <v>TYT125004</v>
          </cell>
          <cell r="J1810">
            <v>2055</v>
          </cell>
        </row>
        <row r="1811">
          <cell r="H1811" t="str">
            <v>TYT125005</v>
          </cell>
          <cell r="J1811">
            <v>520</v>
          </cell>
        </row>
        <row r="1812">
          <cell r="H1812" t="str">
            <v>TYT125006</v>
          </cell>
          <cell r="J1812">
            <v>2031</v>
          </cell>
        </row>
        <row r="1813">
          <cell r="H1813" t="str">
            <v>TYT125007</v>
          </cell>
          <cell r="J1813">
            <v>3536</v>
          </cell>
        </row>
        <row r="1814">
          <cell r="H1814" t="str">
            <v>TYT125008</v>
          </cell>
          <cell r="J1814">
            <v>4016</v>
          </cell>
        </row>
        <row r="1815">
          <cell r="H1815" t="str">
            <v>TYT125009</v>
          </cell>
          <cell r="J1815">
            <v>3235</v>
          </cell>
        </row>
        <row r="1816">
          <cell r="H1816" t="str">
            <v>TYT125010</v>
          </cell>
          <cell r="J1816">
            <v>4040</v>
          </cell>
        </row>
        <row r="1817">
          <cell r="H1817" t="str">
            <v>TYT125011</v>
          </cell>
          <cell r="J1817">
            <v>2723</v>
          </cell>
        </row>
        <row r="1818">
          <cell r="H1818" t="str">
            <v>TYT125012</v>
          </cell>
          <cell r="J1818">
            <v>3281</v>
          </cell>
        </row>
        <row r="1819">
          <cell r="H1819" t="str">
            <v>TYT125013</v>
          </cell>
          <cell r="J1819">
            <v>3916</v>
          </cell>
        </row>
        <row r="1820">
          <cell r="H1820" t="str">
            <v>TYX117018</v>
          </cell>
          <cell r="J1820">
            <v>1104</v>
          </cell>
        </row>
        <row r="1821">
          <cell r="H1821" t="str">
            <v>TYX117019</v>
          </cell>
          <cell r="J1821">
            <v>720</v>
          </cell>
        </row>
        <row r="1822">
          <cell r="H1822" t="str">
            <v>TYX117020</v>
          </cell>
          <cell r="J1822">
            <v>720</v>
          </cell>
        </row>
        <row r="1823">
          <cell r="H1823" t="str">
            <v>TYX117021</v>
          </cell>
          <cell r="J1823">
            <v>720</v>
          </cell>
        </row>
        <row r="1824">
          <cell r="H1824" t="str">
            <v>TYX120010</v>
          </cell>
          <cell r="J1824">
            <v>360</v>
          </cell>
        </row>
        <row r="1825">
          <cell r="H1825" t="str">
            <v>TYX120014</v>
          </cell>
          <cell r="J1825">
            <v>360</v>
          </cell>
        </row>
        <row r="1826">
          <cell r="H1826" t="str">
            <v>TYX120017</v>
          </cell>
          <cell r="J1826">
            <v>360</v>
          </cell>
        </row>
        <row r="1827">
          <cell r="H1827" t="str">
            <v>TYX120021</v>
          </cell>
          <cell r="J1827">
            <v>480</v>
          </cell>
        </row>
        <row r="1828">
          <cell r="H1828" t="str">
            <v>TYX121005</v>
          </cell>
          <cell r="J1828">
            <v>180</v>
          </cell>
        </row>
        <row r="1829">
          <cell r="H1829" t="str">
            <v>TYX121008</v>
          </cell>
          <cell r="J1829">
            <v>1014</v>
          </cell>
        </row>
        <row r="1830">
          <cell r="H1830" t="str">
            <v>TYX121009</v>
          </cell>
          <cell r="J1830">
            <v>1722</v>
          </cell>
        </row>
        <row r="1831">
          <cell r="H1831" t="str">
            <v>TYX121010</v>
          </cell>
          <cell r="J1831">
            <v>540</v>
          </cell>
        </row>
        <row r="1832">
          <cell r="H1832" t="str">
            <v>TYX121011</v>
          </cell>
          <cell r="J1832">
            <v>540</v>
          </cell>
        </row>
        <row r="1833">
          <cell r="H1833" t="str">
            <v>TYX122009</v>
          </cell>
          <cell r="J1833">
            <v>700</v>
          </cell>
        </row>
        <row r="1834">
          <cell r="H1834" t="str">
            <v>TYX123010</v>
          </cell>
          <cell r="J1834">
            <v>300</v>
          </cell>
        </row>
        <row r="1835">
          <cell r="H1835" t="str">
            <v>TYX124005</v>
          </cell>
          <cell r="J1835">
            <v>400</v>
          </cell>
        </row>
        <row r="1836">
          <cell r="H1836" t="str">
            <v>TYX125004</v>
          </cell>
          <cell r="J1836">
            <v>240</v>
          </cell>
        </row>
        <row r="1837">
          <cell r="H1837" t="str">
            <v>TYX125005</v>
          </cell>
          <cell r="J1837">
            <v>540</v>
          </cell>
        </row>
        <row r="1838">
          <cell r="H1838" t="str">
            <v>TYX215003</v>
          </cell>
          <cell r="J1838">
            <v>48</v>
          </cell>
        </row>
        <row r="1839">
          <cell r="H1839" t="str">
            <v>TYX215012</v>
          </cell>
          <cell r="J1839">
            <v>108</v>
          </cell>
        </row>
        <row r="1840">
          <cell r="H1840" t="str">
            <v>TYX215025</v>
          </cell>
          <cell r="J1840">
            <v>8</v>
          </cell>
        </row>
        <row r="1841">
          <cell r="H1841" t="str">
            <v>TYX215030</v>
          </cell>
          <cell r="J1841">
            <v>160</v>
          </cell>
        </row>
        <row r="1842">
          <cell r="H1842" t="str">
            <v>TYX216002</v>
          </cell>
          <cell r="J1842">
            <v>60</v>
          </cell>
        </row>
        <row r="1843">
          <cell r="H1843" t="str">
            <v>TYX217001</v>
          </cell>
          <cell r="J1843">
            <v>60</v>
          </cell>
        </row>
        <row r="1844">
          <cell r="H1844" t="str">
            <v>TYX217002</v>
          </cell>
          <cell r="J1844">
            <v>40</v>
          </cell>
        </row>
        <row r="1845">
          <cell r="H1845" t="str">
            <v>TYX217003</v>
          </cell>
          <cell r="J1845">
            <v>80</v>
          </cell>
        </row>
        <row r="1846">
          <cell r="H1846" t="str">
            <v>TYX217004</v>
          </cell>
          <cell r="J1846">
            <v>20</v>
          </cell>
        </row>
        <row r="1847">
          <cell r="H1847" t="str">
            <v>TYX217009</v>
          </cell>
          <cell r="J1847">
            <v>60</v>
          </cell>
        </row>
        <row r="1848">
          <cell r="H1848" t="str">
            <v>TYX217010</v>
          </cell>
          <cell r="J1848">
            <v>60</v>
          </cell>
        </row>
        <row r="1849">
          <cell r="H1849" t="str">
            <v>TYX217013</v>
          </cell>
          <cell r="J1849">
            <v>24</v>
          </cell>
        </row>
        <row r="1850">
          <cell r="H1850" t="str">
            <v>TYX217036</v>
          </cell>
          <cell r="J1850">
            <v>168</v>
          </cell>
        </row>
        <row r="1851">
          <cell r="H1851" t="str">
            <v>TYX218003</v>
          </cell>
          <cell r="J1851">
            <v>1200</v>
          </cell>
        </row>
        <row r="1852">
          <cell r="H1852" t="str">
            <v>TYX218004</v>
          </cell>
          <cell r="J1852">
            <v>1200</v>
          </cell>
        </row>
        <row r="1853">
          <cell r="H1853" t="str">
            <v>TYX218005</v>
          </cell>
          <cell r="J1853">
            <v>1200</v>
          </cell>
        </row>
        <row r="1854">
          <cell r="H1854" t="str">
            <v>TYX219009</v>
          </cell>
          <cell r="J1854">
            <v>1800</v>
          </cell>
        </row>
        <row r="1855">
          <cell r="H1855" t="str">
            <v>TYX219010</v>
          </cell>
          <cell r="J1855">
            <v>1080</v>
          </cell>
        </row>
        <row r="1856">
          <cell r="H1856" t="str">
            <v>TYX219011</v>
          </cell>
          <cell r="J1856">
            <v>1080</v>
          </cell>
        </row>
        <row r="1857">
          <cell r="H1857" t="str">
            <v>TYX219012</v>
          </cell>
          <cell r="J1857">
            <v>1080</v>
          </cell>
        </row>
        <row r="1858">
          <cell r="H1858" t="str">
            <v>TYX219013</v>
          </cell>
          <cell r="J1858">
            <v>1080</v>
          </cell>
        </row>
        <row r="1859">
          <cell r="H1859" t="str">
            <v>TYX219014</v>
          </cell>
          <cell r="J1859">
            <v>1080</v>
          </cell>
        </row>
        <row r="1860">
          <cell r="H1860" t="str">
            <v>TYX219015</v>
          </cell>
          <cell r="J1860">
            <v>1080</v>
          </cell>
        </row>
        <row r="1861">
          <cell r="H1861" t="str">
            <v>TYX219030</v>
          </cell>
          <cell r="J1861">
            <v>240</v>
          </cell>
        </row>
        <row r="1862">
          <cell r="H1862" t="str">
            <v>TYX220015</v>
          </cell>
          <cell r="J1862">
            <v>480</v>
          </cell>
        </row>
        <row r="1863">
          <cell r="H1863" t="str">
            <v>TYX220016</v>
          </cell>
          <cell r="J1863">
            <v>480</v>
          </cell>
        </row>
        <row r="1864">
          <cell r="H1864" t="str">
            <v>TYX220017</v>
          </cell>
          <cell r="J1864">
            <v>480</v>
          </cell>
        </row>
        <row r="1865">
          <cell r="H1865" t="str">
            <v>TYX220018</v>
          </cell>
          <cell r="J1865">
            <v>480</v>
          </cell>
        </row>
        <row r="1866">
          <cell r="H1866" t="str">
            <v>TYX222007</v>
          </cell>
          <cell r="J1866">
            <v>600</v>
          </cell>
        </row>
        <row r="1867">
          <cell r="H1867" t="str">
            <v>TYX222008</v>
          </cell>
          <cell r="J1867">
            <v>1200</v>
          </cell>
        </row>
        <row r="1868">
          <cell r="H1868" t="str">
            <v>TYX222009</v>
          </cell>
          <cell r="J1868">
            <v>1280</v>
          </cell>
        </row>
        <row r="1869">
          <cell r="H1869" t="str">
            <v>TYX224004</v>
          </cell>
          <cell r="J1869">
            <v>160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2817117</v>
          </cell>
        </row>
        <row r="3">
          <cell r="H3" t="str">
            <v>AFFS00001</v>
          </cell>
          <cell r="J3">
            <v>0</v>
          </cell>
        </row>
        <row r="4">
          <cell r="H4" t="str">
            <v>AFFS00002</v>
          </cell>
          <cell r="J4">
            <v>0</v>
          </cell>
        </row>
        <row r="5">
          <cell r="H5" t="str">
            <v>AFFS00003</v>
          </cell>
          <cell r="J5">
            <v>0</v>
          </cell>
        </row>
        <row r="6">
          <cell r="H6" t="str">
            <v>AIIP00032</v>
          </cell>
          <cell r="J6">
            <v>0</v>
          </cell>
        </row>
        <row r="7">
          <cell r="H7" t="str">
            <v>AIIP00033</v>
          </cell>
          <cell r="J7">
            <v>0</v>
          </cell>
        </row>
        <row r="8">
          <cell r="H8" t="str">
            <v>AIIP00042</v>
          </cell>
          <cell r="J8">
            <v>0</v>
          </cell>
        </row>
        <row r="9">
          <cell r="H9" t="str">
            <v>AIIP00044</v>
          </cell>
          <cell r="J9">
            <v>0</v>
          </cell>
        </row>
        <row r="10">
          <cell r="H10" t="str">
            <v>AIIP00045</v>
          </cell>
          <cell r="J10">
            <v>0</v>
          </cell>
        </row>
        <row r="11">
          <cell r="H11" t="str">
            <v>AIIP00047</v>
          </cell>
          <cell r="J11">
            <v>0</v>
          </cell>
        </row>
        <row r="12">
          <cell r="H12" t="str">
            <v>AIIP00048</v>
          </cell>
          <cell r="J12">
            <v>0</v>
          </cell>
        </row>
        <row r="13">
          <cell r="H13" t="str">
            <v>AIIP00049</v>
          </cell>
          <cell r="J13">
            <v>0</v>
          </cell>
        </row>
        <row r="14">
          <cell r="H14" t="str">
            <v>AIIP00050</v>
          </cell>
          <cell r="J14">
            <v>0</v>
          </cell>
        </row>
        <row r="15">
          <cell r="H15" t="str">
            <v>AIIP00053</v>
          </cell>
          <cell r="J15">
            <v>0</v>
          </cell>
        </row>
        <row r="16">
          <cell r="H16" t="str">
            <v>AIIP00070</v>
          </cell>
          <cell r="J16">
            <v>0</v>
          </cell>
        </row>
        <row r="17">
          <cell r="H17" t="str">
            <v>AIIP00074</v>
          </cell>
          <cell r="J17">
            <v>0</v>
          </cell>
        </row>
        <row r="18">
          <cell r="H18" t="str">
            <v>AIIP00086</v>
          </cell>
          <cell r="J18">
            <v>0</v>
          </cell>
        </row>
        <row r="19">
          <cell r="H19" t="str">
            <v>AIIP00087</v>
          </cell>
          <cell r="J19">
            <v>0</v>
          </cell>
        </row>
        <row r="20">
          <cell r="H20" t="str">
            <v>AIIP00088</v>
          </cell>
          <cell r="J20">
            <v>0</v>
          </cell>
        </row>
        <row r="21">
          <cell r="H21" t="str">
            <v>AIIP00093</v>
          </cell>
          <cell r="J21">
            <v>0</v>
          </cell>
        </row>
        <row r="22">
          <cell r="H22" t="str">
            <v>AIIP00095</v>
          </cell>
          <cell r="J22">
            <v>0</v>
          </cell>
        </row>
        <row r="23">
          <cell r="H23" t="str">
            <v>AIIP00096</v>
          </cell>
          <cell r="J23">
            <v>0</v>
          </cell>
        </row>
        <row r="24">
          <cell r="H24" t="str">
            <v>AIIP00098</v>
          </cell>
          <cell r="J24">
            <v>0</v>
          </cell>
        </row>
        <row r="25">
          <cell r="H25" t="str">
            <v>AIIP00100</v>
          </cell>
          <cell r="J25">
            <v>0</v>
          </cell>
        </row>
        <row r="26">
          <cell r="H26" t="str">
            <v>AIIP00101</v>
          </cell>
          <cell r="J26">
            <v>0</v>
          </cell>
        </row>
        <row r="27">
          <cell r="H27" t="str">
            <v>AIIP00102</v>
          </cell>
          <cell r="J27">
            <v>0</v>
          </cell>
        </row>
        <row r="28">
          <cell r="H28" t="str">
            <v>AIIP00103</v>
          </cell>
          <cell r="J28">
            <v>0</v>
          </cell>
        </row>
        <row r="29">
          <cell r="H29" t="str">
            <v>AIIP00106</v>
          </cell>
          <cell r="J29">
            <v>0</v>
          </cell>
        </row>
        <row r="30">
          <cell r="H30" t="str">
            <v>AIIP00107</v>
          </cell>
          <cell r="J30">
            <v>0</v>
          </cell>
        </row>
        <row r="31">
          <cell r="H31" t="str">
            <v>AIIP00108</v>
          </cell>
          <cell r="J31">
            <v>0</v>
          </cell>
        </row>
        <row r="32">
          <cell r="H32" t="str">
            <v>AIIP00109</v>
          </cell>
          <cell r="J32">
            <v>0</v>
          </cell>
        </row>
        <row r="33">
          <cell r="H33" t="str">
            <v>AIIP00110</v>
          </cell>
          <cell r="J33">
            <v>0</v>
          </cell>
        </row>
        <row r="34">
          <cell r="H34" t="str">
            <v>AIIP00111</v>
          </cell>
          <cell r="J34">
            <v>0</v>
          </cell>
        </row>
        <row r="35">
          <cell r="H35" t="str">
            <v>AIIP00115</v>
          </cell>
          <cell r="J35">
            <v>0</v>
          </cell>
        </row>
        <row r="36">
          <cell r="H36" t="str">
            <v>AIIP00116</v>
          </cell>
          <cell r="J36">
            <v>0</v>
          </cell>
        </row>
        <row r="37">
          <cell r="H37" t="str">
            <v>AIIT00004</v>
          </cell>
          <cell r="J37">
            <v>0</v>
          </cell>
        </row>
        <row r="38">
          <cell r="H38" t="str">
            <v>AMMP00026</v>
          </cell>
          <cell r="J38">
            <v>0</v>
          </cell>
        </row>
        <row r="39">
          <cell r="H39" t="str">
            <v>AMMP00027</v>
          </cell>
          <cell r="J39">
            <v>0</v>
          </cell>
        </row>
        <row r="40">
          <cell r="H40" t="str">
            <v>AMMP00028</v>
          </cell>
          <cell r="J40">
            <v>0</v>
          </cell>
        </row>
        <row r="41">
          <cell r="H41" t="str">
            <v>AMMP00033</v>
          </cell>
          <cell r="J41">
            <v>0</v>
          </cell>
        </row>
        <row r="42">
          <cell r="H42" t="str">
            <v>AMMP00057</v>
          </cell>
          <cell r="J42">
            <v>0</v>
          </cell>
        </row>
        <row r="43">
          <cell r="H43" t="str">
            <v>AMMP00058</v>
          </cell>
          <cell r="J43">
            <v>0</v>
          </cell>
        </row>
        <row r="44">
          <cell r="H44" t="str">
            <v>AMMP00061</v>
          </cell>
          <cell r="J44">
            <v>0</v>
          </cell>
        </row>
        <row r="45">
          <cell r="H45" t="str">
            <v>AMMP00062</v>
          </cell>
          <cell r="J45">
            <v>0</v>
          </cell>
        </row>
        <row r="46">
          <cell r="H46" t="str">
            <v>AMMP00067</v>
          </cell>
          <cell r="J46">
            <v>0</v>
          </cell>
        </row>
        <row r="47">
          <cell r="H47" t="str">
            <v>BAFP00001</v>
          </cell>
          <cell r="J47">
            <v>0</v>
          </cell>
        </row>
        <row r="48">
          <cell r="H48" t="str">
            <v>BAFP00002</v>
          </cell>
          <cell r="J48">
            <v>0</v>
          </cell>
        </row>
        <row r="49">
          <cell r="H49" t="str">
            <v>BAFP00003</v>
          </cell>
          <cell r="J49">
            <v>0</v>
          </cell>
        </row>
        <row r="50">
          <cell r="H50" t="str">
            <v>BAFP00004</v>
          </cell>
          <cell r="J50">
            <v>0</v>
          </cell>
        </row>
        <row r="51">
          <cell r="H51" t="str">
            <v>BAFP00006</v>
          </cell>
          <cell r="J51">
            <v>0</v>
          </cell>
        </row>
        <row r="52">
          <cell r="H52" t="str">
            <v>BAFP00007</v>
          </cell>
          <cell r="J52">
            <v>0</v>
          </cell>
        </row>
        <row r="53">
          <cell r="H53" t="str">
            <v>BAFP00008</v>
          </cell>
          <cell r="J53">
            <v>0</v>
          </cell>
        </row>
        <row r="54">
          <cell r="H54" t="str">
            <v>BAFP00009</v>
          </cell>
          <cell r="J54">
            <v>0</v>
          </cell>
        </row>
        <row r="55">
          <cell r="H55" t="str">
            <v>DCP123001</v>
          </cell>
          <cell r="J55">
            <v>2012</v>
          </cell>
        </row>
        <row r="56">
          <cell r="H56" t="str">
            <v>DCP123002</v>
          </cell>
          <cell r="J56">
            <v>2167</v>
          </cell>
        </row>
        <row r="57">
          <cell r="H57" t="str">
            <v>DCP123003</v>
          </cell>
          <cell r="J57">
            <v>1013</v>
          </cell>
        </row>
        <row r="58">
          <cell r="H58" t="str">
            <v>DCP123004</v>
          </cell>
          <cell r="J58">
            <v>1234</v>
          </cell>
        </row>
        <row r="59">
          <cell r="H59" t="str">
            <v>DCP124001</v>
          </cell>
          <cell r="J59">
            <v>1600</v>
          </cell>
        </row>
        <row r="60">
          <cell r="H60" t="str">
            <v>DCP124002</v>
          </cell>
          <cell r="J60">
            <v>1054</v>
          </cell>
        </row>
        <row r="61">
          <cell r="H61" t="str">
            <v>DCP124004</v>
          </cell>
          <cell r="J61">
            <v>393</v>
          </cell>
        </row>
        <row r="62">
          <cell r="H62" t="str">
            <v>DCP125001</v>
          </cell>
          <cell r="J62">
            <v>3443</v>
          </cell>
        </row>
        <row r="63">
          <cell r="H63" t="str">
            <v>DCT122001</v>
          </cell>
          <cell r="J63">
            <v>1368</v>
          </cell>
        </row>
        <row r="64">
          <cell r="H64" t="str">
            <v>DCT122002</v>
          </cell>
          <cell r="J64">
            <v>6282</v>
          </cell>
        </row>
        <row r="65">
          <cell r="H65" t="str">
            <v>DCT122003</v>
          </cell>
          <cell r="J65">
            <v>5421</v>
          </cell>
        </row>
        <row r="66">
          <cell r="H66" t="str">
            <v>DCT122004</v>
          </cell>
          <cell r="J66">
            <v>3546</v>
          </cell>
        </row>
        <row r="67">
          <cell r="H67" t="str">
            <v>DCT122005</v>
          </cell>
          <cell r="J67">
            <v>3203</v>
          </cell>
        </row>
        <row r="68">
          <cell r="H68" t="str">
            <v>DCT122006</v>
          </cell>
          <cell r="J68">
            <v>3323</v>
          </cell>
        </row>
        <row r="69">
          <cell r="H69" t="str">
            <v>DCT122008</v>
          </cell>
          <cell r="J69">
            <v>275</v>
          </cell>
        </row>
        <row r="70">
          <cell r="H70" t="str">
            <v>DCT122009</v>
          </cell>
          <cell r="J70">
            <v>656</v>
          </cell>
        </row>
        <row r="71">
          <cell r="H71" t="str">
            <v>DCT123001</v>
          </cell>
          <cell r="J71">
            <v>1504</v>
          </cell>
        </row>
        <row r="72">
          <cell r="H72" t="str">
            <v>DCT123002</v>
          </cell>
          <cell r="J72">
            <v>4677</v>
          </cell>
        </row>
        <row r="73">
          <cell r="H73" t="str">
            <v>DCT123003</v>
          </cell>
          <cell r="J73">
            <v>1322</v>
          </cell>
        </row>
        <row r="74">
          <cell r="H74" t="str">
            <v>DCT123004</v>
          </cell>
          <cell r="J74">
            <v>4584</v>
          </cell>
        </row>
        <row r="75">
          <cell r="H75" t="str">
            <v>DCT123005</v>
          </cell>
          <cell r="J75">
            <v>8666</v>
          </cell>
        </row>
        <row r="76">
          <cell r="H76" t="str">
            <v>DCT123006</v>
          </cell>
          <cell r="J76">
            <v>3036</v>
          </cell>
        </row>
        <row r="77">
          <cell r="H77" t="str">
            <v>DCT123007</v>
          </cell>
          <cell r="J77">
            <v>5399</v>
          </cell>
        </row>
        <row r="78">
          <cell r="H78" t="str">
            <v>DCT123011</v>
          </cell>
          <cell r="J78">
            <v>2002</v>
          </cell>
        </row>
        <row r="79">
          <cell r="H79" t="str">
            <v>DCT124001</v>
          </cell>
          <cell r="J79">
            <v>4030</v>
          </cell>
        </row>
        <row r="80">
          <cell r="H80" t="str">
            <v>DCT124002</v>
          </cell>
          <cell r="J80">
            <v>3613</v>
          </cell>
        </row>
        <row r="81">
          <cell r="H81" t="str">
            <v>DCT124003</v>
          </cell>
          <cell r="J81">
            <v>4682</v>
          </cell>
        </row>
        <row r="82">
          <cell r="H82" t="str">
            <v>DCT124004</v>
          </cell>
          <cell r="J82">
            <v>1657</v>
          </cell>
        </row>
        <row r="83">
          <cell r="H83" t="str">
            <v>DCT124005</v>
          </cell>
          <cell r="J83">
            <v>1115</v>
          </cell>
        </row>
        <row r="84">
          <cell r="H84" t="str">
            <v>DCT124006</v>
          </cell>
          <cell r="J84">
            <v>2848</v>
          </cell>
        </row>
        <row r="85">
          <cell r="H85" t="str">
            <v>DCT124007</v>
          </cell>
          <cell r="J85">
            <v>6162</v>
          </cell>
        </row>
        <row r="86">
          <cell r="H86" t="str">
            <v>DCT124008</v>
          </cell>
          <cell r="J86">
            <v>5070</v>
          </cell>
        </row>
        <row r="87">
          <cell r="H87" t="str">
            <v>DCT124009</v>
          </cell>
          <cell r="J87">
            <v>5230</v>
          </cell>
        </row>
        <row r="88">
          <cell r="H88" t="str">
            <v>DCT124010</v>
          </cell>
          <cell r="J88">
            <v>5341</v>
          </cell>
        </row>
        <row r="89">
          <cell r="H89" t="str">
            <v>DCT124011</v>
          </cell>
          <cell r="J89">
            <v>5371</v>
          </cell>
        </row>
        <row r="90">
          <cell r="H90" t="str">
            <v>DCT124012</v>
          </cell>
          <cell r="J90">
            <v>5352</v>
          </cell>
        </row>
        <row r="91">
          <cell r="H91" t="str">
            <v>DCT124013</v>
          </cell>
          <cell r="J91">
            <v>5365</v>
          </cell>
        </row>
        <row r="92">
          <cell r="H92" t="str">
            <v>DCT124015</v>
          </cell>
          <cell r="J92">
            <v>5381</v>
          </cell>
        </row>
        <row r="93">
          <cell r="H93" t="str">
            <v>DCT124016</v>
          </cell>
          <cell r="J93">
            <v>5300</v>
          </cell>
        </row>
        <row r="94">
          <cell r="H94" t="str">
            <v>DCT124017</v>
          </cell>
          <cell r="J94">
            <v>5341</v>
          </cell>
        </row>
        <row r="95">
          <cell r="H95" t="str">
            <v>DCT124018</v>
          </cell>
          <cell r="J95">
            <v>5360</v>
          </cell>
        </row>
        <row r="96">
          <cell r="H96" t="str">
            <v>DCT124019</v>
          </cell>
          <cell r="J96">
            <v>5342</v>
          </cell>
        </row>
        <row r="97">
          <cell r="H97" t="str">
            <v>DCT124020</v>
          </cell>
          <cell r="J97">
            <v>5297</v>
          </cell>
        </row>
        <row r="98">
          <cell r="H98" t="str">
            <v>DCT124021</v>
          </cell>
          <cell r="J98">
            <v>4815</v>
          </cell>
        </row>
        <row r="99">
          <cell r="H99" t="str">
            <v>DCT124022</v>
          </cell>
          <cell r="J99">
            <v>4820</v>
          </cell>
        </row>
        <row r="100">
          <cell r="H100" t="str">
            <v>DCT124023</v>
          </cell>
          <cell r="J100">
            <v>4913</v>
          </cell>
        </row>
        <row r="101">
          <cell r="H101" t="str">
            <v>DCT124024</v>
          </cell>
          <cell r="J101">
            <v>5264</v>
          </cell>
        </row>
        <row r="102">
          <cell r="H102" t="str">
            <v>DCT124025</v>
          </cell>
          <cell r="J102">
            <v>5213</v>
          </cell>
        </row>
        <row r="103">
          <cell r="H103" t="str">
            <v>DCT124026</v>
          </cell>
          <cell r="J103">
            <v>5224</v>
          </cell>
        </row>
        <row r="104">
          <cell r="H104" t="str">
            <v>DCT124027</v>
          </cell>
          <cell r="J104">
            <v>5235</v>
          </cell>
        </row>
        <row r="105">
          <cell r="H105" t="str">
            <v>DCT124028</v>
          </cell>
          <cell r="J105">
            <v>4973</v>
          </cell>
        </row>
        <row r="106">
          <cell r="H106" t="str">
            <v>DCT124029</v>
          </cell>
          <cell r="J106">
            <v>5084</v>
          </cell>
        </row>
        <row r="107">
          <cell r="H107" t="str">
            <v>DCT124030</v>
          </cell>
          <cell r="J107">
            <v>8770</v>
          </cell>
        </row>
        <row r="108">
          <cell r="H108" t="str">
            <v>DCT124031</v>
          </cell>
          <cell r="J108">
            <v>4197</v>
          </cell>
        </row>
        <row r="109">
          <cell r="H109" t="str">
            <v>DCT124032</v>
          </cell>
          <cell r="J109">
            <v>1902</v>
          </cell>
        </row>
        <row r="110">
          <cell r="H110" t="str">
            <v>DCT125001</v>
          </cell>
          <cell r="J110">
            <v>3865</v>
          </cell>
        </row>
        <row r="111">
          <cell r="H111" t="str">
            <v>DCT125002</v>
          </cell>
          <cell r="J111">
            <v>4977</v>
          </cell>
        </row>
        <row r="112">
          <cell r="H112" t="str">
            <v>DCT125003</v>
          </cell>
          <cell r="J112">
            <v>3184</v>
          </cell>
        </row>
        <row r="113">
          <cell r="H113" t="str">
            <v>DCT125004</v>
          </cell>
          <cell r="J113">
            <v>4161</v>
          </cell>
        </row>
        <row r="114">
          <cell r="H114" t="str">
            <v>DCT125005</v>
          </cell>
          <cell r="J114">
            <v>276</v>
          </cell>
        </row>
        <row r="115">
          <cell r="H115" t="str">
            <v>DCT125006</v>
          </cell>
          <cell r="J115">
            <v>2535</v>
          </cell>
        </row>
        <row r="116">
          <cell r="H116" t="str">
            <v>DCT125007</v>
          </cell>
          <cell r="J116">
            <v>2492</v>
          </cell>
        </row>
        <row r="117">
          <cell r="H117" t="str">
            <v>DCT125008</v>
          </cell>
          <cell r="J117">
            <v>16594</v>
          </cell>
        </row>
        <row r="118">
          <cell r="H118" t="str">
            <v>DCT125009</v>
          </cell>
          <cell r="J118">
            <v>16458</v>
          </cell>
        </row>
        <row r="119">
          <cell r="H119" t="str">
            <v>DCT125010</v>
          </cell>
          <cell r="J119">
            <v>2680</v>
          </cell>
        </row>
        <row r="120">
          <cell r="H120" t="str">
            <v>DCT125011</v>
          </cell>
          <cell r="J120">
            <v>3178</v>
          </cell>
        </row>
        <row r="121">
          <cell r="H121" t="str">
            <v>DCT125012</v>
          </cell>
          <cell r="J121">
            <v>3513</v>
          </cell>
        </row>
        <row r="122">
          <cell r="H122" t="str">
            <v>DCX125003</v>
          </cell>
          <cell r="J122">
            <v>300</v>
          </cell>
        </row>
        <row r="123">
          <cell r="H123" t="str">
            <v>DFPR00058</v>
          </cell>
          <cell r="J123">
            <v>0</v>
          </cell>
        </row>
        <row r="124">
          <cell r="H124" t="str">
            <v>DFPR00172</v>
          </cell>
          <cell r="J124">
            <v>0</v>
          </cell>
        </row>
        <row r="125">
          <cell r="H125" t="str">
            <v>DTOY00051</v>
          </cell>
          <cell r="J125">
            <v>0</v>
          </cell>
        </row>
        <row r="126">
          <cell r="H126" t="str">
            <v>DTOY00217</v>
          </cell>
          <cell r="J126">
            <v>0</v>
          </cell>
        </row>
        <row r="127">
          <cell r="H127" t="str">
            <v>DTOY00218</v>
          </cell>
          <cell r="J127">
            <v>0</v>
          </cell>
        </row>
        <row r="128">
          <cell r="H128" t="str">
            <v>DTOY00219</v>
          </cell>
          <cell r="J128">
            <v>0</v>
          </cell>
        </row>
        <row r="129">
          <cell r="H129" t="str">
            <v>DTOY00222</v>
          </cell>
          <cell r="J129">
            <v>0</v>
          </cell>
        </row>
        <row r="130">
          <cell r="H130" t="str">
            <v>DTOY00223</v>
          </cell>
          <cell r="J130">
            <v>0</v>
          </cell>
        </row>
        <row r="131">
          <cell r="H131" t="str">
            <v>DTOY00224</v>
          </cell>
          <cell r="J131">
            <v>0</v>
          </cell>
        </row>
        <row r="132">
          <cell r="H132" t="str">
            <v>DTOY00233</v>
          </cell>
          <cell r="J132">
            <v>0</v>
          </cell>
        </row>
        <row r="133">
          <cell r="H133" t="str">
            <v>DTOY00256</v>
          </cell>
          <cell r="J133">
            <v>0</v>
          </cell>
        </row>
        <row r="134">
          <cell r="H134" t="str">
            <v>DTOY00257</v>
          </cell>
          <cell r="J134">
            <v>0</v>
          </cell>
        </row>
        <row r="135">
          <cell r="H135" t="str">
            <v>DTOY00258</v>
          </cell>
          <cell r="J135">
            <v>0</v>
          </cell>
        </row>
        <row r="136">
          <cell r="H136" t="str">
            <v>DTOY00259</v>
          </cell>
          <cell r="J136">
            <v>0</v>
          </cell>
        </row>
        <row r="137">
          <cell r="H137" t="str">
            <v>DTOY00260</v>
          </cell>
          <cell r="J137">
            <v>0</v>
          </cell>
        </row>
        <row r="138">
          <cell r="H138" t="str">
            <v>DTOY00261</v>
          </cell>
          <cell r="J138">
            <v>0</v>
          </cell>
        </row>
        <row r="139">
          <cell r="H139" t="str">
            <v>DTOY00262</v>
          </cell>
          <cell r="J139">
            <v>0</v>
          </cell>
        </row>
        <row r="140">
          <cell r="H140" t="str">
            <v>DTOY00273</v>
          </cell>
          <cell r="J140">
            <v>0</v>
          </cell>
        </row>
        <row r="141">
          <cell r="H141" t="str">
            <v>DTOY00324</v>
          </cell>
          <cell r="J141">
            <v>0</v>
          </cell>
        </row>
        <row r="142">
          <cell r="H142" t="str">
            <v>DTOY00375</v>
          </cell>
          <cell r="J142">
            <v>0</v>
          </cell>
        </row>
        <row r="143">
          <cell r="H143" t="str">
            <v>DTOY00376</v>
          </cell>
          <cell r="J143">
            <v>0</v>
          </cell>
        </row>
        <row r="144">
          <cell r="H144" t="str">
            <v>DTOY00377</v>
          </cell>
          <cell r="J144">
            <v>0</v>
          </cell>
        </row>
        <row r="145">
          <cell r="H145" t="str">
            <v>DTOY00378</v>
          </cell>
          <cell r="J145">
            <v>0</v>
          </cell>
        </row>
        <row r="146">
          <cell r="H146" t="str">
            <v>DTOY00379</v>
          </cell>
          <cell r="J146">
            <v>0</v>
          </cell>
        </row>
        <row r="147">
          <cell r="H147" t="str">
            <v>DTOY00388</v>
          </cell>
          <cell r="J147">
            <v>0</v>
          </cell>
        </row>
        <row r="148">
          <cell r="H148" t="str">
            <v>EEE122001</v>
          </cell>
          <cell r="J148">
            <v>0</v>
          </cell>
        </row>
        <row r="149">
          <cell r="H149" t="str">
            <v>EEL121001</v>
          </cell>
          <cell r="J149">
            <v>0</v>
          </cell>
        </row>
        <row r="150">
          <cell r="H150" t="str">
            <v>EEL121002</v>
          </cell>
          <cell r="J150">
            <v>0</v>
          </cell>
        </row>
        <row r="151">
          <cell r="H151" t="str">
            <v>EEL121003</v>
          </cell>
          <cell r="J151">
            <v>0</v>
          </cell>
        </row>
        <row r="152">
          <cell r="H152" t="str">
            <v>EEL121004</v>
          </cell>
          <cell r="J152">
            <v>0</v>
          </cell>
        </row>
        <row r="153">
          <cell r="H153" t="str">
            <v>EEM224009</v>
          </cell>
          <cell r="J153">
            <v>615</v>
          </cell>
        </row>
        <row r="154">
          <cell r="H154" t="str">
            <v>EEM224010</v>
          </cell>
          <cell r="J154">
            <v>667</v>
          </cell>
        </row>
        <row r="155">
          <cell r="H155" t="str">
            <v>EEM224011</v>
          </cell>
          <cell r="J155">
            <v>444</v>
          </cell>
        </row>
        <row r="156">
          <cell r="H156" t="str">
            <v>EEM224012</v>
          </cell>
          <cell r="J156">
            <v>649</v>
          </cell>
        </row>
        <row r="157">
          <cell r="H157" t="str">
            <v>EEM224013</v>
          </cell>
          <cell r="J157">
            <v>664</v>
          </cell>
        </row>
        <row r="158">
          <cell r="H158" t="str">
            <v>EEM224014</v>
          </cell>
          <cell r="J158">
            <v>496</v>
          </cell>
        </row>
        <row r="159">
          <cell r="H159" t="str">
            <v>EEP109003</v>
          </cell>
          <cell r="J159">
            <v>1</v>
          </cell>
        </row>
        <row r="160">
          <cell r="H160" t="str">
            <v>EEP123001</v>
          </cell>
          <cell r="J160">
            <v>16</v>
          </cell>
        </row>
        <row r="161">
          <cell r="H161" t="str">
            <v>EEP124001</v>
          </cell>
          <cell r="J161">
            <v>823</v>
          </cell>
        </row>
        <row r="162">
          <cell r="H162" t="str">
            <v>EEP124002</v>
          </cell>
          <cell r="J162">
            <v>1276</v>
          </cell>
        </row>
        <row r="163">
          <cell r="H163" t="str">
            <v>EEP124003</v>
          </cell>
          <cell r="J163">
            <v>2318</v>
          </cell>
        </row>
        <row r="164">
          <cell r="H164" t="str">
            <v>EEP124004</v>
          </cell>
          <cell r="J164">
            <v>82</v>
          </cell>
        </row>
        <row r="165">
          <cell r="H165" t="str">
            <v>EEP124005</v>
          </cell>
          <cell r="J165">
            <v>1053</v>
          </cell>
        </row>
        <row r="166">
          <cell r="H166" t="str">
            <v>EEP124006</v>
          </cell>
          <cell r="J166">
            <v>1461</v>
          </cell>
        </row>
        <row r="167">
          <cell r="H167" t="str">
            <v>EEP124007</v>
          </cell>
          <cell r="J167">
            <v>2027</v>
          </cell>
        </row>
        <row r="168">
          <cell r="H168" t="str">
            <v>EEP124008</v>
          </cell>
          <cell r="J168">
            <v>2335</v>
          </cell>
        </row>
        <row r="169">
          <cell r="H169" t="str">
            <v>EEP125001</v>
          </cell>
          <cell r="J169">
            <v>1786</v>
          </cell>
        </row>
        <row r="170">
          <cell r="H170" t="str">
            <v>EEP125002</v>
          </cell>
          <cell r="J170">
            <v>229</v>
          </cell>
        </row>
        <row r="171">
          <cell r="H171" t="str">
            <v>EEP125003</v>
          </cell>
          <cell r="J171">
            <v>399</v>
          </cell>
        </row>
        <row r="172">
          <cell r="H172" t="str">
            <v>EEP125004</v>
          </cell>
          <cell r="J172">
            <v>2322</v>
          </cell>
        </row>
        <row r="173">
          <cell r="H173" t="str">
            <v>EEP125005</v>
          </cell>
          <cell r="J173">
            <v>810</v>
          </cell>
        </row>
        <row r="174">
          <cell r="H174" t="str">
            <v>EEP125006</v>
          </cell>
          <cell r="J174">
            <v>852</v>
          </cell>
        </row>
        <row r="175">
          <cell r="H175" t="str">
            <v>EEP125007</v>
          </cell>
          <cell r="J175">
            <v>2007</v>
          </cell>
        </row>
        <row r="176">
          <cell r="H176" t="str">
            <v>EET200001</v>
          </cell>
          <cell r="J176">
            <v>1882</v>
          </cell>
        </row>
        <row r="177">
          <cell r="H177" t="str">
            <v>EET223001</v>
          </cell>
          <cell r="J177">
            <v>4150</v>
          </cell>
        </row>
        <row r="178">
          <cell r="H178" t="str">
            <v>EET223002</v>
          </cell>
          <cell r="J178">
            <v>4774</v>
          </cell>
        </row>
        <row r="179">
          <cell r="H179" t="str">
            <v>EET223004</v>
          </cell>
          <cell r="J179">
            <v>3790</v>
          </cell>
        </row>
        <row r="180">
          <cell r="H180" t="str">
            <v>EET223005</v>
          </cell>
          <cell r="J180">
            <v>9790</v>
          </cell>
        </row>
        <row r="181">
          <cell r="H181" t="str">
            <v>EET224001</v>
          </cell>
          <cell r="J181">
            <v>1566</v>
          </cell>
        </row>
        <row r="182">
          <cell r="H182" t="str">
            <v>EET224002</v>
          </cell>
          <cell r="J182">
            <v>1554</v>
          </cell>
        </row>
        <row r="183">
          <cell r="H183" t="str">
            <v>EET224003</v>
          </cell>
          <cell r="J183">
            <v>1584</v>
          </cell>
        </row>
        <row r="184">
          <cell r="H184" t="str">
            <v>EET224004</v>
          </cell>
          <cell r="J184">
            <v>1578</v>
          </cell>
        </row>
        <row r="185">
          <cell r="H185" t="str">
            <v>EET224005</v>
          </cell>
          <cell r="J185">
            <v>1181</v>
          </cell>
        </row>
        <row r="186">
          <cell r="H186" t="str">
            <v>EET224006</v>
          </cell>
          <cell r="J186">
            <v>83</v>
          </cell>
        </row>
        <row r="187">
          <cell r="H187" t="str">
            <v>EET224007</v>
          </cell>
          <cell r="J187">
            <v>120</v>
          </cell>
        </row>
        <row r="188">
          <cell r="H188" t="str">
            <v>EET224008</v>
          </cell>
          <cell r="J188">
            <v>120</v>
          </cell>
        </row>
        <row r="189">
          <cell r="H189" t="str">
            <v>EET224009</v>
          </cell>
          <cell r="J189">
            <v>2368</v>
          </cell>
        </row>
        <row r="190">
          <cell r="H190" t="str">
            <v>EET224010</v>
          </cell>
          <cell r="J190">
            <v>2380</v>
          </cell>
        </row>
        <row r="191">
          <cell r="H191" t="str">
            <v>EET224011</v>
          </cell>
          <cell r="J191">
            <v>2351</v>
          </cell>
        </row>
        <row r="192">
          <cell r="H192" t="str">
            <v>EET224012</v>
          </cell>
          <cell r="J192">
            <v>14229</v>
          </cell>
        </row>
        <row r="193">
          <cell r="H193" t="str">
            <v>EET224013</v>
          </cell>
          <cell r="J193">
            <v>1976</v>
          </cell>
        </row>
        <row r="194">
          <cell r="H194" t="str">
            <v>EET224014</v>
          </cell>
          <cell r="J194">
            <v>1090</v>
          </cell>
        </row>
        <row r="195">
          <cell r="H195" t="str">
            <v>EET224015</v>
          </cell>
          <cell r="J195">
            <v>2014</v>
          </cell>
        </row>
        <row r="196">
          <cell r="H196" t="str">
            <v>EET224016</v>
          </cell>
          <cell r="J196">
            <v>1062</v>
          </cell>
        </row>
        <row r="197">
          <cell r="H197" t="str">
            <v>EET224017</v>
          </cell>
          <cell r="J197">
            <v>1522</v>
          </cell>
        </row>
        <row r="198">
          <cell r="H198" t="str">
            <v>EET224018</v>
          </cell>
          <cell r="J198">
            <v>848</v>
          </cell>
        </row>
        <row r="199">
          <cell r="H199" t="str">
            <v>EET224019</v>
          </cell>
          <cell r="J199">
            <v>2253</v>
          </cell>
        </row>
        <row r="200">
          <cell r="H200" t="str">
            <v>EET224021</v>
          </cell>
          <cell r="J200">
            <v>2103</v>
          </cell>
        </row>
        <row r="201">
          <cell r="H201" t="str">
            <v>EET224022</v>
          </cell>
          <cell r="J201">
            <v>2018</v>
          </cell>
        </row>
        <row r="202">
          <cell r="H202" t="str">
            <v>EET224023</v>
          </cell>
          <cell r="J202">
            <v>1649</v>
          </cell>
        </row>
        <row r="203">
          <cell r="H203" t="str">
            <v>EET224025</v>
          </cell>
          <cell r="J203">
            <v>500</v>
          </cell>
        </row>
        <row r="204">
          <cell r="H204" t="str">
            <v>EET224026</v>
          </cell>
          <cell r="J204">
            <v>634</v>
          </cell>
        </row>
        <row r="205">
          <cell r="H205" t="str">
            <v>EET224027</v>
          </cell>
          <cell r="J205">
            <v>674</v>
          </cell>
        </row>
        <row r="206">
          <cell r="H206" t="str">
            <v>EET224028</v>
          </cell>
          <cell r="J206">
            <v>1472</v>
          </cell>
        </row>
        <row r="207">
          <cell r="H207" t="str">
            <v>EET224029</v>
          </cell>
          <cell r="J207">
            <v>2888</v>
          </cell>
        </row>
        <row r="208">
          <cell r="H208" t="str">
            <v>EET224030</v>
          </cell>
          <cell r="J208">
            <v>403</v>
          </cell>
        </row>
        <row r="209">
          <cell r="H209" t="str">
            <v>EET224031</v>
          </cell>
          <cell r="J209">
            <v>671</v>
          </cell>
        </row>
        <row r="210">
          <cell r="H210" t="str">
            <v>EET224032</v>
          </cell>
          <cell r="J210">
            <v>201</v>
          </cell>
        </row>
        <row r="211">
          <cell r="H211" t="str">
            <v>EET224033</v>
          </cell>
          <cell r="J211">
            <v>3037</v>
          </cell>
        </row>
        <row r="212">
          <cell r="H212" t="str">
            <v>EET224034</v>
          </cell>
          <cell r="J212">
            <v>582</v>
          </cell>
        </row>
        <row r="213">
          <cell r="H213" t="str">
            <v>EET224035</v>
          </cell>
          <cell r="J213">
            <v>511</v>
          </cell>
        </row>
        <row r="214">
          <cell r="H214" t="str">
            <v>EET224036</v>
          </cell>
          <cell r="J214">
            <v>151</v>
          </cell>
        </row>
        <row r="215">
          <cell r="H215" t="str">
            <v>EET224037</v>
          </cell>
          <cell r="J215">
            <v>511</v>
          </cell>
        </row>
        <row r="216">
          <cell r="H216" t="str">
            <v>EET224038</v>
          </cell>
          <cell r="J216">
            <v>151</v>
          </cell>
        </row>
        <row r="217">
          <cell r="H217" t="str">
            <v>EET224039</v>
          </cell>
          <cell r="J217">
            <v>511</v>
          </cell>
        </row>
        <row r="218">
          <cell r="H218" t="str">
            <v>EET224040</v>
          </cell>
          <cell r="J218">
            <v>223</v>
          </cell>
        </row>
        <row r="219">
          <cell r="H219" t="str">
            <v>EET224041</v>
          </cell>
          <cell r="J219">
            <v>23</v>
          </cell>
        </row>
        <row r="220">
          <cell r="H220" t="str">
            <v>EET224042</v>
          </cell>
          <cell r="J220">
            <v>166</v>
          </cell>
        </row>
        <row r="221">
          <cell r="H221" t="str">
            <v>EET224043</v>
          </cell>
          <cell r="J221">
            <v>183</v>
          </cell>
        </row>
        <row r="222">
          <cell r="H222" t="str">
            <v>EET224044</v>
          </cell>
          <cell r="J222">
            <v>14</v>
          </cell>
        </row>
        <row r="223">
          <cell r="H223" t="str">
            <v>EET224045</v>
          </cell>
          <cell r="J223">
            <v>117</v>
          </cell>
        </row>
        <row r="224">
          <cell r="H224" t="str">
            <v>EET224046</v>
          </cell>
          <cell r="J224">
            <v>138</v>
          </cell>
        </row>
        <row r="225">
          <cell r="H225" t="str">
            <v>EET224047</v>
          </cell>
          <cell r="J225">
            <v>104</v>
          </cell>
        </row>
        <row r="226">
          <cell r="H226" t="str">
            <v>EET224048</v>
          </cell>
          <cell r="J226">
            <v>7</v>
          </cell>
        </row>
        <row r="227">
          <cell r="H227" t="str">
            <v>EET224050</v>
          </cell>
          <cell r="J227">
            <v>173</v>
          </cell>
        </row>
        <row r="228">
          <cell r="H228" t="str">
            <v>EET224051</v>
          </cell>
          <cell r="J228">
            <v>88</v>
          </cell>
        </row>
        <row r="229">
          <cell r="H229" t="str">
            <v>EET224052</v>
          </cell>
          <cell r="J229">
            <v>16</v>
          </cell>
        </row>
        <row r="230">
          <cell r="H230" t="str">
            <v>EET224053</v>
          </cell>
          <cell r="J230">
            <v>310</v>
          </cell>
        </row>
        <row r="231">
          <cell r="H231" t="str">
            <v>EET224054</v>
          </cell>
          <cell r="J231">
            <v>224</v>
          </cell>
        </row>
        <row r="232">
          <cell r="H232" t="str">
            <v>EET224055</v>
          </cell>
          <cell r="J232">
            <v>393</v>
          </cell>
        </row>
        <row r="233">
          <cell r="H233" t="str">
            <v>EET224056</v>
          </cell>
          <cell r="J233">
            <v>310</v>
          </cell>
        </row>
        <row r="234">
          <cell r="H234" t="str">
            <v>EET224057</v>
          </cell>
          <cell r="J234">
            <v>25</v>
          </cell>
        </row>
        <row r="235">
          <cell r="H235" t="str">
            <v>EET224058</v>
          </cell>
          <cell r="J235">
            <v>1299</v>
          </cell>
        </row>
        <row r="236">
          <cell r="H236" t="str">
            <v>EET224059</v>
          </cell>
          <cell r="J236">
            <v>1285</v>
          </cell>
        </row>
        <row r="237">
          <cell r="H237" t="str">
            <v>EET224060</v>
          </cell>
          <cell r="J237">
            <v>542</v>
          </cell>
        </row>
        <row r="238">
          <cell r="H238" t="str">
            <v>EET224061</v>
          </cell>
          <cell r="J238">
            <v>93</v>
          </cell>
        </row>
        <row r="239">
          <cell r="H239" t="str">
            <v>EET224062</v>
          </cell>
          <cell r="J239">
            <v>466</v>
          </cell>
        </row>
        <row r="240">
          <cell r="H240" t="str">
            <v>EET224063</v>
          </cell>
          <cell r="J240">
            <v>459</v>
          </cell>
        </row>
        <row r="241">
          <cell r="H241" t="str">
            <v>EET224064</v>
          </cell>
          <cell r="J241">
            <v>194</v>
          </cell>
        </row>
        <row r="242">
          <cell r="H242" t="str">
            <v>EET224065</v>
          </cell>
          <cell r="J242">
            <v>498</v>
          </cell>
        </row>
        <row r="243">
          <cell r="H243" t="str">
            <v>EET224066</v>
          </cell>
          <cell r="J243">
            <v>101</v>
          </cell>
        </row>
        <row r="244">
          <cell r="H244" t="str">
            <v>EET224067</v>
          </cell>
          <cell r="J244">
            <v>1909</v>
          </cell>
        </row>
        <row r="245">
          <cell r="H245" t="str">
            <v>EET224068</v>
          </cell>
          <cell r="J245">
            <v>323</v>
          </cell>
        </row>
        <row r="246">
          <cell r="H246" t="str">
            <v>EET224069</v>
          </cell>
          <cell r="J246">
            <v>366</v>
          </cell>
        </row>
        <row r="247">
          <cell r="H247" t="str">
            <v>EET224070</v>
          </cell>
          <cell r="J247">
            <v>494</v>
          </cell>
        </row>
        <row r="248">
          <cell r="H248" t="str">
            <v>EET224071</v>
          </cell>
          <cell r="J248">
            <v>1099</v>
          </cell>
        </row>
        <row r="249">
          <cell r="H249" t="str">
            <v>EET224072</v>
          </cell>
          <cell r="J249">
            <v>329</v>
          </cell>
        </row>
        <row r="250">
          <cell r="H250" t="str">
            <v>EET224073</v>
          </cell>
          <cell r="J250">
            <v>240</v>
          </cell>
        </row>
        <row r="251">
          <cell r="H251" t="str">
            <v>EET224074</v>
          </cell>
          <cell r="J251">
            <v>2424</v>
          </cell>
        </row>
        <row r="252">
          <cell r="H252" t="str">
            <v>EET224075</v>
          </cell>
          <cell r="J252">
            <v>1607</v>
          </cell>
        </row>
        <row r="253">
          <cell r="H253" t="str">
            <v>EET224076</v>
          </cell>
          <cell r="J253">
            <v>1303</v>
          </cell>
        </row>
        <row r="254">
          <cell r="H254" t="str">
            <v>EET224077</v>
          </cell>
          <cell r="J254">
            <v>1318</v>
          </cell>
        </row>
        <row r="255">
          <cell r="H255" t="str">
            <v>EET224078</v>
          </cell>
          <cell r="J255">
            <v>1535</v>
          </cell>
        </row>
        <row r="256">
          <cell r="H256" t="str">
            <v>EET224079</v>
          </cell>
          <cell r="J256">
            <v>8027</v>
          </cell>
        </row>
        <row r="257">
          <cell r="H257" t="str">
            <v>EET224080</v>
          </cell>
          <cell r="J257">
            <v>2604</v>
          </cell>
        </row>
        <row r="258">
          <cell r="H258" t="str">
            <v>EET224081</v>
          </cell>
          <cell r="J258">
            <v>961</v>
          </cell>
        </row>
        <row r="259">
          <cell r="H259" t="str">
            <v>EET224082</v>
          </cell>
          <cell r="J259">
            <v>1172</v>
          </cell>
        </row>
        <row r="260">
          <cell r="H260" t="str">
            <v>EET224083</v>
          </cell>
          <cell r="J260">
            <v>4100</v>
          </cell>
        </row>
        <row r="261">
          <cell r="H261" t="str">
            <v>EET224084</v>
          </cell>
          <cell r="J261">
            <v>3387</v>
          </cell>
        </row>
        <row r="262">
          <cell r="H262" t="str">
            <v>EET224085</v>
          </cell>
          <cell r="J262">
            <v>6074</v>
          </cell>
        </row>
        <row r="263">
          <cell r="H263" t="str">
            <v>EET224086</v>
          </cell>
          <cell r="J263">
            <v>3602</v>
          </cell>
        </row>
        <row r="264">
          <cell r="H264" t="str">
            <v>EET224087</v>
          </cell>
          <cell r="J264">
            <v>424</v>
          </cell>
        </row>
        <row r="265">
          <cell r="H265" t="str">
            <v>EET224088</v>
          </cell>
          <cell r="J265">
            <v>140</v>
          </cell>
        </row>
        <row r="266">
          <cell r="H266" t="str">
            <v>EET224089</v>
          </cell>
          <cell r="J266">
            <v>7552</v>
          </cell>
        </row>
        <row r="267">
          <cell r="H267" t="str">
            <v>EET225002</v>
          </cell>
          <cell r="J267">
            <v>1781</v>
          </cell>
        </row>
        <row r="268">
          <cell r="H268" t="str">
            <v>EET225003</v>
          </cell>
          <cell r="J268">
            <v>1778</v>
          </cell>
        </row>
        <row r="269">
          <cell r="H269" t="str">
            <v>EET225004</v>
          </cell>
          <cell r="J269">
            <v>915</v>
          </cell>
        </row>
        <row r="270">
          <cell r="H270" t="str">
            <v>EET225005</v>
          </cell>
          <cell r="J270">
            <v>1412</v>
          </cell>
        </row>
        <row r="271">
          <cell r="H271" t="str">
            <v>EET225006</v>
          </cell>
          <cell r="J271">
            <v>964</v>
          </cell>
        </row>
        <row r="272">
          <cell r="H272" t="str">
            <v>EET225007</v>
          </cell>
          <cell r="J272">
            <v>449</v>
          </cell>
        </row>
        <row r="273">
          <cell r="H273" t="str">
            <v>EET225008</v>
          </cell>
          <cell r="J273">
            <v>570</v>
          </cell>
        </row>
        <row r="274">
          <cell r="H274" t="str">
            <v>EET225009</v>
          </cell>
          <cell r="J274">
            <v>517</v>
          </cell>
        </row>
        <row r="275">
          <cell r="H275" t="str">
            <v>EET225010</v>
          </cell>
          <cell r="J275">
            <v>540</v>
          </cell>
        </row>
        <row r="276">
          <cell r="H276" t="str">
            <v>EET225011</v>
          </cell>
          <cell r="J276">
            <v>1924</v>
          </cell>
        </row>
        <row r="277">
          <cell r="H277" t="str">
            <v>EET225012</v>
          </cell>
          <cell r="J277">
            <v>1389</v>
          </cell>
        </row>
        <row r="278">
          <cell r="H278" t="str">
            <v>EET225013</v>
          </cell>
          <cell r="J278">
            <v>1298</v>
          </cell>
        </row>
        <row r="279">
          <cell r="H279" t="str">
            <v>EET225014</v>
          </cell>
          <cell r="J279">
            <v>4409</v>
          </cell>
        </row>
        <row r="280">
          <cell r="H280" t="str">
            <v>EET225015</v>
          </cell>
          <cell r="J280">
            <v>1471</v>
          </cell>
        </row>
        <row r="281">
          <cell r="H281" t="str">
            <v>EET225016</v>
          </cell>
          <cell r="J281">
            <v>1167</v>
          </cell>
        </row>
        <row r="282">
          <cell r="H282" t="str">
            <v>EET225017</v>
          </cell>
          <cell r="J282">
            <v>1441</v>
          </cell>
        </row>
        <row r="283">
          <cell r="H283" t="str">
            <v>EET225018</v>
          </cell>
          <cell r="J283">
            <v>1876</v>
          </cell>
        </row>
        <row r="284">
          <cell r="H284" t="str">
            <v>EET225019</v>
          </cell>
          <cell r="J284">
            <v>2042</v>
          </cell>
        </row>
        <row r="285">
          <cell r="H285" t="str">
            <v>EET225020</v>
          </cell>
          <cell r="J285">
            <v>1488</v>
          </cell>
        </row>
        <row r="286">
          <cell r="H286" t="str">
            <v>EET225021</v>
          </cell>
          <cell r="J286">
            <v>1925</v>
          </cell>
        </row>
        <row r="287">
          <cell r="H287" t="str">
            <v>EET225026</v>
          </cell>
          <cell r="J287">
            <v>3263</v>
          </cell>
        </row>
        <row r="288">
          <cell r="H288" t="str">
            <v>EET225027</v>
          </cell>
          <cell r="J288">
            <v>626</v>
          </cell>
        </row>
        <row r="289">
          <cell r="H289" t="str">
            <v>EET225028</v>
          </cell>
          <cell r="J289">
            <v>660</v>
          </cell>
        </row>
        <row r="290">
          <cell r="H290" t="str">
            <v>EET225029</v>
          </cell>
          <cell r="J290">
            <v>830</v>
          </cell>
        </row>
        <row r="291">
          <cell r="H291" t="str">
            <v>EET225030</v>
          </cell>
          <cell r="J291">
            <v>790</v>
          </cell>
        </row>
        <row r="292">
          <cell r="H292" t="str">
            <v>EET225031</v>
          </cell>
          <cell r="J292">
            <v>628</v>
          </cell>
        </row>
        <row r="293">
          <cell r="H293" t="str">
            <v>EET225032</v>
          </cell>
          <cell r="J293">
            <v>751</v>
          </cell>
        </row>
        <row r="294">
          <cell r="H294" t="str">
            <v>EET225035</v>
          </cell>
          <cell r="J294">
            <v>781</v>
          </cell>
        </row>
        <row r="295">
          <cell r="H295" t="str">
            <v>EET225036</v>
          </cell>
          <cell r="J295">
            <v>760</v>
          </cell>
        </row>
        <row r="296">
          <cell r="H296" t="str">
            <v>EET225037</v>
          </cell>
          <cell r="J296">
            <v>693</v>
          </cell>
        </row>
        <row r="297">
          <cell r="H297" t="str">
            <v>EET225039</v>
          </cell>
          <cell r="J297">
            <v>689</v>
          </cell>
        </row>
        <row r="298">
          <cell r="H298" t="str">
            <v>EET225040</v>
          </cell>
          <cell r="J298">
            <v>647</v>
          </cell>
        </row>
        <row r="299">
          <cell r="H299" t="str">
            <v>EET225041</v>
          </cell>
          <cell r="J299">
            <v>648</v>
          </cell>
        </row>
        <row r="300">
          <cell r="H300" t="str">
            <v>EET225042</v>
          </cell>
          <cell r="J300">
            <v>670</v>
          </cell>
        </row>
        <row r="301">
          <cell r="H301" t="str">
            <v>EIS120001</v>
          </cell>
          <cell r="J301">
            <v>0</v>
          </cell>
        </row>
        <row r="302">
          <cell r="H302" t="str">
            <v>EIS120002</v>
          </cell>
          <cell r="J302">
            <v>0</v>
          </cell>
        </row>
        <row r="303">
          <cell r="H303" t="str">
            <v>EIS120003</v>
          </cell>
          <cell r="J303">
            <v>0</v>
          </cell>
        </row>
        <row r="304">
          <cell r="H304" t="str">
            <v>EIS121001</v>
          </cell>
          <cell r="J304">
            <v>0</v>
          </cell>
        </row>
        <row r="305">
          <cell r="H305" t="str">
            <v>FGE125001</v>
          </cell>
          <cell r="J305">
            <v>5000</v>
          </cell>
        </row>
        <row r="306">
          <cell r="H306" t="str">
            <v>FGM125001</v>
          </cell>
          <cell r="J306">
            <v>899</v>
          </cell>
        </row>
        <row r="307">
          <cell r="H307" t="str">
            <v>FGM125002</v>
          </cell>
          <cell r="J307">
            <v>934</v>
          </cell>
        </row>
        <row r="308">
          <cell r="H308" t="str">
            <v>FGM125003</v>
          </cell>
          <cell r="J308">
            <v>62</v>
          </cell>
        </row>
        <row r="309">
          <cell r="H309" t="str">
            <v>FGM125004</v>
          </cell>
          <cell r="J309">
            <v>66</v>
          </cell>
        </row>
        <row r="310">
          <cell r="H310" t="str">
            <v>FGM125005</v>
          </cell>
          <cell r="J310">
            <v>814</v>
          </cell>
        </row>
        <row r="311">
          <cell r="H311" t="str">
            <v>FGM125006</v>
          </cell>
          <cell r="J311">
            <v>880</v>
          </cell>
        </row>
        <row r="312">
          <cell r="H312" t="str">
            <v>FGM125007</v>
          </cell>
          <cell r="J312">
            <v>937</v>
          </cell>
        </row>
        <row r="313">
          <cell r="H313" t="str">
            <v>FGM125008</v>
          </cell>
          <cell r="J313">
            <v>905</v>
          </cell>
        </row>
        <row r="314">
          <cell r="H314" t="str">
            <v>FGM125009</v>
          </cell>
          <cell r="J314">
            <v>908</v>
          </cell>
        </row>
        <row r="315">
          <cell r="H315" t="str">
            <v>FGM125010</v>
          </cell>
          <cell r="J315">
            <v>904</v>
          </cell>
        </row>
        <row r="316">
          <cell r="H316" t="str">
            <v>FGM125011</v>
          </cell>
          <cell r="J316">
            <v>794</v>
          </cell>
        </row>
        <row r="317">
          <cell r="H317" t="str">
            <v>FGM125013</v>
          </cell>
          <cell r="J317">
            <v>2982</v>
          </cell>
        </row>
        <row r="318">
          <cell r="H318" t="str">
            <v>FHP116001</v>
          </cell>
          <cell r="J318">
            <v>8</v>
          </cell>
        </row>
        <row r="319">
          <cell r="H319" t="str">
            <v>FHP116002</v>
          </cell>
          <cell r="J319">
            <v>2</v>
          </cell>
        </row>
        <row r="320">
          <cell r="H320" t="str">
            <v>FHP116003</v>
          </cell>
          <cell r="J320">
            <v>1</v>
          </cell>
        </row>
        <row r="321">
          <cell r="H321" t="str">
            <v>FHP116004</v>
          </cell>
          <cell r="J321">
            <v>5</v>
          </cell>
        </row>
        <row r="322">
          <cell r="H322" t="str">
            <v>FHP116006</v>
          </cell>
          <cell r="J322">
            <v>12</v>
          </cell>
        </row>
        <row r="323">
          <cell r="H323" t="str">
            <v>FHP116008</v>
          </cell>
          <cell r="J323">
            <v>2</v>
          </cell>
        </row>
        <row r="324">
          <cell r="H324" t="str">
            <v>FHP116010</v>
          </cell>
          <cell r="J324">
            <v>2</v>
          </cell>
        </row>
        <row r="325">
          <cell r="H325" t="str">
            <v>FHP116012</v>
          </cell>
          <cell r="J325">
            <v>21</v>
          </cell>
        </row>
        <row r="326">
          <cell r="H326" t="str">
            <v>FHP116013</v>
          </cell>
          <cell r="J326">
            <v>3</v>
          </cell>
        </row>
        <row r="327">
          <cell r="H327" t="str">
            <v>FHP116014</v>
          </cell>
          <cell r="J327">
            <v>1</v>
          </cell>
        </row>
        <row r="328">
          <cell r="H328" t="str">
            <v>FHP116016</v>
          </cell>
          <cell r="J328">
            <v>3</v>
          </cell>
        </row>
        <row r="329">
          <cell r="H329" t="str">
            <v>FHP117003</v>
          </cell>
          <cell r="J329">
            <v>2</v>
          </cell>
        </row>
        <row r="330">
          <cell r="H330" t="str">
            <v>FHP117004</v>
          </cell>
          <cell r="J330">
            <v>12</v>
          </cell>
        </row>
        <row r="331">
          <cell r="H331" t="str">
            <v>FHP117005</v>
          </cell>
          <cell r="J331">
            <v>2121</v>
          </cell>
        </row>
        <row r="332">
          <cell r="H332" t="str">
            <v>FHP124001</v>
          </cell>
          <cell r="J332">
            <v>1</v>
          </cell>
        </row>
        <row r="333">
          <cell r="H333" t="str">
            <v>GPL123001</v>
          </cell>
          <cell r="J333">
            <v>2655</v>
          </cell>
        </row>
        <row r="334">
          <cell r="H334" t="str">
            <v>GPL123002</v>
          </cell>
          <cell r="J334">
            <v>2630</v>
          </cell>
        </row>
        <row r="335">
          <cell r="H335" t="str">
            <v>KCL123001</v>
          </cell>
          <cell r="J335">
            <v>2095</v>
          </cell>
        </row>
        <row r="336">
          <cell r="H336" t="str">
            <v>KCL123002</v>
          </cell>
          <cell r="J336">
            <v>2111</v>
          </cell>
        </row>
        <row r="337">
          <cell r="H337" t="str">
            <v>PBL123001</v>
          </cell>
          <cell r="J337">
            <v>2373</v>
          </cell>
        </row>
        <row r="338">
          <cell r="H338" t="str">
            <v>PBL123002</v>
          </cell>
          <cell r="J338">
            <v>2499</v>
          </cell>
        </row>
        <row r="339">
          <cell r="H339" t="str">
            <v>PBL123003</v>
          </cell>
          <cell r="J339">
            <v>536</v>
          </cell>
        </row>
        <row r="340">
          <cell r="H340" t="str">
            <v>PBL123004</v>
          </cell>
          <cell r="J340">
            <v>315</v>
          </cell>
        </row>
        <row r="341">
          <cell r="H341" t="str">
            <v>PRF125007</v>
          </cell>
          <cell r="J341">
            <v>121</v>
          </cell>
        </row>
        <row r="342">
          <cell r="H342" t="str">
            <v>PRL121001</v>
          </cell>
          <cell r="J342">
            <v>0</v>
          </cell>
        </row>
        <row r="343">
          <cell r="H343" t="str">
            <v>PRL121003</v>
          </cell>
          <cell r="J343">
            <v>0</v>
          </cell>
        </row>
        <row r="344">
          <cell r="H344" t="str">
            <v>PRL121005</v>
          </cell>
          <cell r="J344">
            <v>0</v>
          </cell>
        </row>
        <row r="345">
          <cell r="H345" t="str">
            <v>PRL121015</v>
          </cell>
          <cell r="J345">
            <v>920</v>
          </cell>
        </row>
        <row r="346">
          <cell r="H346" t="str">
            <v>PRL121016</v>
          </cell>
          <cell r="J346">
            <v>2404</v>
          </cell>
        </row>
        <row r="347">
          <cell r="H347" t="str">
            <v>PRL121017</v>
          </cell>
          <cell r="J347">
            <v>1538</v>
          </cell>
        </row>
        <row r="348">
          <cell r="H348" t="str">
            <v>PRL121018</v>
          </cell>
          <cell r="J348">
            <v>4584</v>
          </cell>
        </row>
        <row r="349">
          <cell r="H349" t="str">
            <v>PRL121019</v>
          </cell>
          <cell r="J349">
            <v>2131</v>
          </cell>
        </row>
        <row r="350">
          <cell r="H350" t="str">
            <v>PRL121020</v>
          </cell>
          <cell r="J350">
            <v>1385</v>
          </cell>
        </row>
        <row r="351">
          <cell r="H351" t="str">
            <v>PRL121021</v>
          </cell>
          <cell r="J351">
            <v>906</v>
          </cell>
        </row>
        <row r="352">
          <cell r="H352" t="str">
            <v>PRL121022</v>
          </cell>
          <cell r="J352">
            <v>3152</v>
          </cell>
        </row>
        <row r="353">
          <cell r="H353" t="str">
            <v>PRL121023</v>
          </cell>
          <cell r="J353">
            <v>3062</v>
          </cell>
        </row>
        <row r="354">
          <cell r="H354" t="str">
            <v>PRL121024</v>
          </cell>
          <cell r="J354">
            <v>4084</v>
          </cell>
        </row>
        <row r="355">
          <cell r="H355" t="str">
            <v>PRL121025</v>
          </cell>
          <cell r="J355">
            <v>3626</v>
          </cell>
        </row>
        <row r="356">
          <cell r="H356" t="str">
            <v>PRL121026</v>
          </cell>
          <cell r="J356">
            <v>1211</v>
          </cell>
        </row>
        <row r="357">
          <cell r="H357" t="str">
            <v>PRL121027</v>
          </cell>
          <cell r="J357">
            <v>5786</v>
          </cell>
        </row>
        <row r="358">
          <cell r="H358" t="str">
            <v>PRL121028</v>
          </cell>
          <cell r="J358">
            <v>5533</v>
          </cell>
        </row>
        <row r="359">
          <cell r="H359" t="str">
            <v>PRL121029</v>
          </cell>
          <cell r="J359">
            <v>3544</v>
          </cell>
        </row>
        <row r="360">
          <cell r="H360" t="str">
            <v>PRL121030</v>
          </cell>
          <cell r="J360">
            <v>6226</v>
          </cell>
        </row>
        <row r="361">
          <cell r="H361" t="str">
            <v>PRL121031</v>
          </cell>
          <cell r="J361">
            <v>6575</v>
          </cell>
        </row>
        <row r="362">
          <cell r="H362" t="str">
            <v>PRL121034</v>
          </cell>
          <cell r="J362">
            <v>1284</v>
          </cell>
        </row>
        <row r="363">
          <cell r="H363" t="str">
            <v>PRL121040</v>
          </cell>
          <cell r="J363">
            <v>5</v>
          </cell>
        </row>
        <row r="364">
          <cell r="H364" t="str">
            <v>PRL121042</v>
          </cell>
          <cell r="J364">
            <v>795</v>
          </cell>
        </row>
        <row r="365">
          <cell r="H365" t="str">
            <v>PRL121045</v>
          </cell>
          <cell r="J365">
            <v>532</v>
          </cell>
        </row>
        <row r="366">
          <cell r="H366" t="str">
            <v>PRL121046</v>
          </cell>
          <cell r="J366">
            <v>70</v>
          </cell>
        </row>
        <row r="367">
          <cell r="H367" t="str">
            <v>PRL121047</v>
          </cell>
          <cell r="J367">
            <v>116</v>
          </cell>
        </row>
        <row r="368">
          <cell r="H368" t="str">
            <v>PRL121052</v>
          </cell>
          <cell r="J368">
            <v>2004</v>
          </cell>
        </row>
        <row r="369">
          <cell r="H369" t="str">
            <v>PRL121053</v>
          </cell>
          <cell r="J369">
            <v>1802</v>
          </cell>
        </row>
        <row r="370">
          <cell r="H370" t="str">
            <v>PRL121054</v>
          </cell>
          <cell r="J370">
            <v>7157</v>
          </cell>
        </row>
        <row r="371">
          <cell r="H371" t="str">
            <v>PRL121057</v>
          </cell>
          <cell r="J371">
            <v>457</v>
          </cell>
        </row>
        <row r="372">
          <cell r="H372" t="str">
            <v>PRL121058</v>
          </cell>
          <cell r="J372">
            <v>1166</v>
          </cell>
        </row>
        <row r="373">
          <cell r="H373" t="str">
            <v>PRL121059</v>
          </cell>
          <cell r="J373">
            <v>3051</v>
          </cell>
        </row>
        <row r="374">
          <cell r="H374" t="str">
            <v>PRL121071</v>
          </cell>
          <cell r="J374">
            <v>1000</v>
          </cell>
        </row>
        <row r="375">
          <cell r="H375" t="str">
            <v>PRL121072</v>
          </cell>
          <cell r="J375">
            <v>6406</v>
          </cell>
        </row>
        <row r="376">
          <cell r="H376" t="str">
            <v>PRL121073</v>
          </cell>
          <cell r="J376">
            <v>1020</v>
          </cell>
        </row>
        <row r="377">
          <cell r="H377" t="str">
            <v>PRL122006</v>
          </cell>
          <cell r="J377">
            <v>27</v>
          </cell>
        </row>
        <row r="378">
          <cell r="H378" t="str">
            <v>PRL122009</v>
          </cell>
          <cell r="J378">
            <v>1</v>
          </cell>
        </row>
        <row r="379">
          <cell r="H379" t="str">
            <v>PRL122017</v>
          </cell>
          <cell r="J379">
            <v>0</v>
          </cell>
        </row>
        <row r="380">
          <cell r="H380" t="str">
            <v>PRL122019</v>
          </cell>
          <cell r="J380">
            <v>0</v>
          </cell>
        </row>
        <row r="381">
          <cell r="H381" t="str">
            <v>PRL122022</v>
          </cell>
          <cell r="J381">
            <v>1</v>
          </cell>
        </row>
        <row r="382">
          <cell r="H382" t="str">
            <v>PRL122023</v>
          </cell>
          <cell r="J382">
            <v>2</v>
          </cell>
        </row>
        <row r="383">
          <cell r="H383" t="str">
            <v>PRL122024</v>
          </cell>
          <cell r="J383">
            <v>243</v>
          </cell>
        </row>
        <row r="384">
          <cell r="H384" t="str">
            <v>PRL122025</v>
          </cell>
          <cell r="J384">
            <v>1</v>
          </cell>
        </row>
        <row r="385">
          <cell r="H385" t="str">
            <v>PRL122027</v>
          </cell>
          <cell r="J385">
            <v>3661</v>
          </cell>
        </row>
        <row r="386">
          <cell r="H386" t="str">
            <v>PRL122028</v>
          </cell>
          <cell r="J386">
            <v>2298</v>
          </cell>
        </row>
        <row r="387">
          <cell r="H387" t="str">
            <v>PRL122029</v>
          </cell>
          <cell r="J387">
            <v>4389</v>
          </cell>
        </row>
        <row r="388">
          <cell r="H388" t="str">
            <v>PRL122030</v>
          </cell>
          <cell r="J388">
            <v>2305</v>
          </cell>
        </row>
        <row r="389">
          <cell r="H389" t="str">
            <v>PRL122031</v>
          </cell>
          <cell r="J389">
            <v>5245</v>
          </cell>
        </row>
        <row r="390">
          <cell r="H390" t="str">
            <v>PRL122036</v>
          </cell>
          <cell r="J390">
            <v>1250</v>
          </cell>
        </row>
        <row r="391">
          <cell r="H391" t="str">
            <v>PRL122037</v>
          </cell>
          <cell r="J391">
            <v>805</v>
          </cell>
        </row>
        <row r="392">
          <cell r="H392" t="str">
            <v>PRL122038</v>
          </cell>
          <cell r="J392">
            <v>1683</v>
          </cell>
        </row>
        <row r="393">
          <cell r="H393" t="str">
            <v>PRL122041</v>
          </cell>
          <cell r="J393">
            <v>5693</v>
          </cell>
        </row>
        <row r="394">
          <cell r="H394" t="str">
            <v>PRL122048</v>
          </cell>
          <cell r="J394">
            <v>3196</v>
          </cell>
        </row>
        <row r="395">
          <cell r="H395" t="str">
            <v>PRL122071</v>
          </cell>
          <cell r="J395">
            <v>1</v>
          </cell>
        </row>
        <row r="396">
          <cell r="H396" t="str">
            <v>PRL122072</v>
          </cell>
          <cell r="J396">
            <v>4714</v>
          </cell>
        </row>
        <row r="397">
          <cell r="H397" t="str">
            <v>PRL122073</v>
          </cell>
          <cell r="J397">
            <v>535</v>
          </cell>
        </row>
        <row r="398">
          <cell r="H398" t="str">
            <v>PRL122083</v>
          </cell>
          <cell r="J398">
            <v>4278</v>
          </cell>
        </row>
        <row r="399">
          <cell r="H399" t="str">
            <v>PRL122084</v>
          </cell>
          <cell r="J399">
            <v>5721</v>
          </cell>
        </row>
        <row r="400">
          <cell r="H400" t="str">
            <v>PRL122085</v>
          </cell>
          <cell r="J400">
            <v>6859</v>
          </cell>
        </row>
        <row r="401">
          <cell r="H401" t="str">
            <v>PRL122086</v>
          </cell>
          <cell r="J401">
            <v>7948</v>
          </cell>
        </row>
        <row r="402">
          <cell r="H402" t="str">
            <v>PRL122087</v>
          </cell>
          <cell r="J402">
            <v>1278</v>
          </cell>
        </row>
        <row r="403">
          <cell r="H403" t="str">
            <v>PRL122088</v>
          </cell>
          <cell r="J403">
            <v>917</v>
          </cell>
        </row>
        <row r="404">
          <cell r="H404" t="str">
            <v>PRL122091</v>
          </cell>
          <cell r="J404">
            <v>3623</v>
          </cell>
        </row>
        <row r="405">
          <cell r="H405" t="str">
            <v>PRL122093</v>
          </cell>
          <cell r="J405">
            <v>1156</v>
          </cell>
        </row>
        <row r="406">
          <cell r="H406" t="str">
            <v>PRL122094</v>
          </cell>
          <cell r="J406">
            <v>913</v>
          </cell>
        </row>
        <row r="407">
          <cell r="H407" t="str">
            <v>PRL122095</v>
          </cell>
          <cell r="J407">
            <v>479</v>
          </cell>
        </row>
        <row r="408">
          <cell r="H408" t="str">
            <v>PRL122098</v>
          </cell>
          <cell r="J408">
            <v>1</v>
          </cell>
        </row>
        <row r="409">
          <cell r="H409" t="str">
            <v>PRL122100</v>
          </cell>
          <cell r="J409">
            <v>280</v>
          </cell>
        </row>
        <row r="410">
          <cell r="H410" t="str">
            <v>PRL122102</v>
          </cell>
          <cell r="J410">
            <v>1470</v>
          </cell>
        </row>
        <row r="411">
          <cell r="H411" t="str">
            <v>PRL122105</v>
          </cell>
          <cell r="J411">
            <v>1</v>
          </cell>
        </row>
        <row r="412">
          <cell r="H412" t="str">
            <v>PRL122106</v>
          </cell>
          <cell r="J412">
            <v>1</v>
          </cell>
        </row>
        <row r="413">
          <cell r="H413" t="str">
            <v>PRL122107</v>
          </cell>
          <cell r="J413">
            <v>974</v>
          </cell>
        </row>
        <row r="414">
          <cell r="H414" t="str">
            <v>PRL122108</v>
          </cell>
          <cell r="J414">
            <v>1</v>
          </cell>
        </row>
        <row r="415">
          <cell r="H415" t="str">
            <v>PRL122109</v>
          </cell>
          <cell r="J415">
            <v>1</v>
          </cell>
        </row>
        <row r="416">
          <cell r="H416" t="str">
            <v>PRL122110</v>
          </cell>
          <cell r="J416">
            <v>834</v>
          </cell>
        </row>
        <row r="417">
          <cell r="H417" t="str">
            <v>PRL122111</v>
          </cell>
          <cell r="J417">
            <v>122</v>
          </cell>
        </row>
        <row r="418">
          <cell r="H418" t="str">
            <v>PRL122112</v>
          </cell>
          <cell r="J418">
            <v>279</v>
          </cell>
        </row>
        <row r="419">
          <cell r="H419" t="str">
            <v>PRL122113</v>
          </cell>
          <cell r="J419">
            <v>686</v>
          </cell>
        </row>
        <row r="420">
          <cell r="H420" t="str">
            <v>PRL122116</v>
          </cell>
          <cell r="J420">
            <v>89</v>
          </cell>
        </row>
        <row r="421">
          <cell r="H421" t="str">
            <v>PRL122118</v>
          </cell>
          <cell r="J421">
            <v>0</v>
          </cell>
        </row>
        <row r="422">
          <cell r="H422" t="str">
            <v>PRL122125</v>
          </cell>
          <cell r="J422">
            <v>1</v>
          </cell>
        </row>
        <row r="423">
          <cell r="H423" t="str">
            <v>PRL122126</v>
          </cell>
          <cell r="J423">
            <v>1</v>
          </cell>
        </row>
        <row r="424">
          <cell r="H424" t="str">
            <v>PRL122130</v>
          </cell>
          <cell r="J424">
            <v>1713</v>
          </cell>
        </row>
        <row r="425">
          <cell r="H425" t="str">
            <v>PRL122131</v>
          </cell>
          <cell r="J425">
            <v>4628</v>
          </cell>
        </row>
        <row r="426">
          <cell r="H426" t="str">
            <v>PRL122134</v>
          </cell>
          <cell r="J426">
            <v>3029</v>
          </cell>
        </row>
        <row r="427">
          <cell r="H427" t="str">
            <v>PRL122136</v>
          </cell>
          <cell r="J427">
            <v>1</v>
          </cell>
        </row>
        <row r="428">
          <cell r="H428" t="str">
            <v>PRL122138</v>
          </cell>
          <cell r="J428">
            <v>1</v>
          </cell>
        </row>
        <row r="429">
          <cell r="H429" t="str">
            <v>PRL122140</v>
          </cell>
          <cell r="J429">
            <v>1</v>
          </cell>
        </row>
        <row r="430">
          <cell r="H430" t="str">
            <v>PRL122141</v>
          </cell>
          <cell r="J430">
            <v>6646</v>
          </cell>
        </row>
        <row r="431">
          <cell r="H431" t="str">
            <v>PRL122142</v>
          </cell>
          <cell r="J431">
            <v>150</v>
          </cell>
        </row>
        <row r="432">
          <cell r="H432" t="str">
            <v>PRL122149</v>
          </cell>
          <cell r="J432">
            <v>257</v>
          </cell>
        </row>
        <row r="433">
          <cell r="H433" t="str">
            <v>PRL122153</v>
          </cell>
          <cell r="J433">
            <v>272</v>
          </cell>
        </row>
        <row r="434">
          <cell r="H434" t="str">
            <v>PRL122154</v>
          </cell>
          <cell r="J434">
            <v>204</v>
          </cell>
        </row>
        <row r="435">
          <cell r="H435" t="str">
            <v>PRL122155</v>
          </cell>
          <cell r="J435">
            <v>1062</v>
          </cell>
        </row>
        <row r="436">
          <cell r="H436" t="str">
            <v>PRL123029</v>
          </cell>
          <cell r="J436">
            <v>2</v>
          </cell>
        </row>
        <row r="437">
          <cell r="H437" t="str">
            <v>PRL123043</v>
          </cell>
          <cell r="J437">
            <v>1265</v>
          </cell>
        </row>
        <row r="438">
          <cell r="H438" t="str">
            <v>PRL123044</v>
          </cell>
          <cell r="J438">
            <v>1324</v>
          </cell>
        </row>
        <row r="439">
          <cell r="H439" t="str">
            <v>PRL123045</v>
          </cell>
          <cell r="J439">
            <v>951</v>
          </cell>
        </row>
        <row r="440">
          <cell r="H440" t="str">
            <v>PRL123046</v>
          </cell>
          <cell r="J440">
            <v>3905</v>
          </cell>
        </row>
        <row r="441">
          <cell r="H441" t="str">
            <v>PRL123047</v>
          </cell>
          <cell r="J441">
            <v>825</v>
          </cell>
        </row>
        <row r="442">
          <cell r="H442" t="str">
            <v>PRL123048</v>
          </cell>
          <cell r="J442">
            <v>1200</v>
          </cell>
        </row>
        <row r="443">
          <cell r="H443" t="str">
            <v>PRL123049</v>
          </cell>
          <cell r="J443">
            <v>228</v>
          </cell>
        </row>
        <row r="444">
          <cell r="H444" t="str">
            <v>PRL123050</v>
          </cell>
          <cell r="J444">
            <v>65</v>
          </cell>
        </row>
        <row r="445">
          <cell r="H445" t="str">
            <v>PRL123051</v>
          </cell>
          <cell r="J445">
            <v>1117</v>
          </cell>
        </row>
        <row r="446">
          <cell r="H446" t="str">
            <v>PRL123052</v>
          </cell>
          <cell r="J446">
            <v>1695</v>
          </cell>
        </row>
        <row r="447">
          <cell r="H447" t="str">
            <v>PRL123053</v>
          </cell>
          <cell r="J447">
            <v>43638</v>
          </cell>
        </row>
        <row r="448">
          <cell r="H448" t="str">
            <v>PRL123054</v>
          </cell>
          <cell r="J448">
            <v>50903</v>
          </cell>
        </row>
        <row r="449">
          <cell r="H449" t="str">
            <v>PRL123056</v>
          </cell>
          <cell r="J449">
            <v>1141</v>
          </cell>
        </row>
        <row r="450">
          <cell r="H450" t="str">
            <v>PRL123058</v>
          </cell>
          <cell r="J450">
            <v>0</v>
          </cell>
        </row>
        <row r="451">
          <cell r="H451" t="str">
            <v>PRL123059</v>
          </cell>
          <cell r="J451">
            <v>126</v>
          </cell>
        </row>
        <row r="452">
          <cell r="H452" t="str">
            <v>PRL123060</v>
          </cell>
          <cell r="J452">
            <v>199</v>
          </cell>
        </row>
        <row r="453">
          <cell r="H453" t="str">
            <v>PRL123061</v>
          </cell>
          <cell r="J453">
            <v>1</v>
          </cell>
        </row>
        <row r="454">
          <cell r="H454" t="str">
            <v>PRL123075</v>
          </cell>
          <cell r="J454">
            <v>362</v>
          </cell>
        </row>
        <row r="455">
          <cell r="H455" t="str">
            <v>PRL123076</v>
          </cell>
          <cell r="J455">
            <v>379</v>
          </cell>
        </row>
        <row r="456">
          <cell r="H456" t="str">
            <v>PRL123077</v>
          </cell>
          <cell r="J456">
            <v>98</v>
          </cell>
        </row>
        <row r="457">
          <cell r="H457" t="str">
            <v>PRL123078</v>
          </cell>
          <cell r="J457">
            <v>339</v>
          </cell>
        </row>
        <row r="458">
          <cell r="H458" t="str">
            <v>PRL123079</v>
          </cell>
          <cell r="J458">
            <v>1036</v>
          </cell>
        </row>
        <row r="459">
          <cell r="H459" t="str">
            <v>PRL123080</v>
          </cell>
          <cell r="J459">
            <v>1187</v>
          </cell>
        </row>
        <row r="460">
          <cell r="H460" t="str">
            <v>PRL123081</v>
          </cell>
          <cell r="J460">
            <v>1180</v>
          </cell>
        </row>
        <row r="461">
          <cell r="H461" t="str">
            <v>PRL123086</v>
          </cell>
          <cell r="J461">
            <v>15627</v>
          </cell>
        </row>
        <row r="462">
          <cell r="H462" t="str">
            <v>PRL123087</v>
          </cell>
          <cell r="J462">
            <v>620</v>
          </cell>
        </row>
        <row r="463">
          <cell r="H463" t="str">
            <v>PRL123088</v>
          </cell>
          <cell r="J463">
            <v>2229</v>
          </cell>
        </row>
        <row r="464">
          <cell r="H464" t="str">
            <v>PRL123089</v>
          </cell>
          <cell r="J464">
            <v>829</v>
          </cell>
        </row>
        <row r="465">
          <cell r="H465" t="str">
            <v>PRL123090</v>
          </cell>
          <cell r="J465">
            <v>2090</v>
          </cell>
        </row>
        <row r="466">
          <cell r="H466" t="str">
            <v>PRL123091</v>
          </cell>
          <cell r="J466">
            <v>2115</v>
          </cell>
        </row>
        <row r="467">
          <cell r="H467" t="str">
            <v>PRL123092</v>
          </cell>
          <cell r="J467">
            <v>2020</v>
          </cell>
        </row>
        <row r="468">
          <cell r="H468" t="str">
            <v>PRL123093</v>
          </cell>
          <cell r="J468">
            <v>2090</v>
          </cell>
        </row>
        <row r="469">
          <cell r="H469" t="str">
            <v>PRL123094</v>
          </cell>
          <cell r="J469">
            <v>2061</v>
          </cell>
        </row>
        <row r="470">
          <cell r="H470" t="str">
            <v>PRL123095</v>
          </cell>
          <cell r="J470">
            <v>1683</v>
          </cell>
        </row>
        <row r="471">
          <cell r="H471" t="str">
            <v>PRL123096</v>
          </cell>
          <cell r="J471">
            <v>1808</v>
          </cell>
        </row>
        <row r="472">
          <cell r="H472" t="str">
            <v>PRL123097</v>
          </cell>
          <cell r="J472">
            <v>5</v>
          </cell>
        </row>
        <row r="473">
          <cell r="H473" t="str">
            <v>PRL123098</v>
          </cell>
          <cell r="J473">
            <v>588</v>
          </cell>
        </row>
        <row r="474">
          <cell r="H474" t="str">
            <v>PRL123099</v>
          </cell>
          <cell r="J474">
            <v>2418</v>
          </cell>
        </row>
        <row r="475">
          <cell r="H475" t="str">
            <v>PRL123100</v>
          </cell>
          <cell r="J475">
            <v>2168</v>
          </cell>
        </row>
        <row r="476">
          <cell r="H476" t="str">
            <v>PRL123101</v>
          </cell>
          <cell r="J476">
            <v>2503</v>
          </cell>
        </row>
        <row r="477">
          <cell r="H477" t="str">
            <v>PRL123103</v>
          </cell>
          <cell r="J477">
            <v>2250</v>
          </cell>
        </row>
        <row r="478">
          <cell r="H478" t="str">
            <v>PRL123104</v>
          </cell>
          <cell r="J478">
            <v>2368</v>
          </cell>
        </row>
        <row r="479">
          <cell r="H479" t="str">
            <v>PRL123105</v>
          </cell>
          <cell r="J479">
            <v>2157</v>
          </cell>
        </row>
        <row r="480">
          <cell r="H480" t="str">
            <v>PRL123106</v>
          </cell>
          <cell r="J480">
            <v>4616</v>
          </cell>
        </row>
        <row r="481">
          <cell r="H481" t="str">
            <v>PRL123107</v>
          </cell>
          <cell r="J481">
            <v>1818</v>
          </cell>
        </row>
        <row r="482">
          <cell r="H482" t="str">
            <v>PRL123111</v>
          </cell>
          <cell r="J482">
            <v>4503</v>
          </cell>
        </row>
        <row r="483">
          <cell r="H483" t="str">
            <v>PRL123112</v>
          </cell>
          <cell r="J483">
            <v>2</v>
          </cell>
        </row>
        <row r="484">
          <cell r="H484" t="str">
            <v>PRL123113</v>
          </cell>
          <cell r="J484">
            <v>4554</v>
          </cell>
        </row>
        <row r="485">
          <cell r="H485" t="str">
            <v>PRL124001</v>
          </cell>
          <cell r="J485">
            <v>3065</v>
          </cell>
        </row>
        <row r="486">
          <cell r="H486" t="str">
            <v>PRL124002</v>
          </cell>
          <cell r="J486">
            <v>2</v>
          </cell>
        </row>
        <row r="487">
          <cell r="H487" t="str">
            <v>PRL124003</v>
          </cell>
          <cell r="J487">
            <v>4410</v>
          </cell>
        </row>
        <row r="488">
          <cell r="H488" t="str">
            <v>PRL124004</v>
          </cell>
          <cell r="J488">
            <v>1</v>
          </cell>
        </row>
        <row r="489">
          <cell r="H489" t="str">
            <v>PRL124005</v>
          </cell>
          <cell r="J489">
            <v>248</v>
          </cell>
        </row>
        <row r="490">
          <cell r="H490" t="str">
            <v>PRL124006</v>
          </cell>
          <cell r="J490">
            <v>0</v>
          </cell>
        </row>
        <row r="491">
          <cell r="H491" t="str">
            <v>PRL124007</v>
          </cell>
          <cell r="J491">
            <v>7</v>
          </cell>
        </row>
        <row r="492">
          <cell r="H492" t="str">
            <v>PRL124008</v>
          </cell>
          <cell r="J492">
            <v>1</v>
          </cell>
        </row>
        <row r="493">
          <cell r="H493" t="str">
            <v>PRL124009</v>
          </cell>
          <cell r="J493">
            <v>197</v>
          </cell>
        </row>
        <row r="494">
          <cell r="H494" t="str">
            <v>PRL124010</v>
          </cell>
          <cell r="J494">
            <v>352</v>
          </cell>
        </row>
        <row r="495">
          <cell r="H495" t="str">
            <v>PRL124011</v>
          </cell>
          <cell r="J495">
            <v>112</v>
          </cell>
        </row>
        <row r="496">
          <cell r="H496" t="str">
            <v>PRL124012</v>
          </cell>
          <cell r="J496">
            <v>468</v>
          </cell>
        </row>
        <row r="497">
          <cell r="H497" t="str">
            <v>PRL124013</v>
          </cell>
          <cell r="J497">
            <v>3</v>
          </cell>
        </row>
        <row r="498">
          <cell r="H498" t="str">
            <v>PRL124014</v>
          </cell>
          <cell r="J498">
            <v>53</v>
          </cell>
        </row>
        <row r="499">
          <cell r="H499" t="str">
            <v>PRL124015</v>
          </cell>
          <cell r="J499">
            <v>1</v>
          </cell>
        </row>
        <row r="500">
          <cell r="H500" t="str">
            <v>PRL124016</v>
          </cell>
          <cell r="J500">
            <v>1</v>
          </cell>
        </row>
        <row r="501">
          <cell r="H501" t="str">
            <v>PRL124017</v>
          </cell>
          <cell r="J501">
            <v>49</v>
          </cell>
        </row>
        <row r="502">
          <cell r="H502" t="str">
            <v>PRL124018</v>
          </cell>
          <cell r="J502">
            <v>827</v>
          </cell>
        </row>
        <row r="503">
          <cell r="H503" t="str">
            <v>PRL124019</v>
          </cell>
          <cell r="J503">
            <v>500</v>
          </cell>
        </row>
        <row r="504">
          <cell r="H504" t="str">
            <v>PRL124020</v>
          </cell>
          <cell r="J504">
            <v>5</v>
          </cell>
        </row>
        <row r="505">
          <cell r="H505" t="str">
            <v>PRL124021</v>
          </cell>
          <cell r="J505">
            <v>1</v>
          </cell>
        </row>
        <row r="506">
          <cell r="H506" t="str">
            <v>PRL124025</v>
          </cell>
          <cell r="J506">
            <v>857</v>
          </cell>
        </row>
        <row r="507">
          <cell r="H507" t="str">
            <v>PRL124027</v>
          </cell>
          <cell r="J507">
            <v>36</v>
          </cell>
        </row>
        <row r="508">
          <cell r="H508" t="str">
            <v>PRL124028</v>
          </cell>
          <cell r="J508">
            <v>1</v>
          </cell>
        </row>
        <row r="509">
          <cell r="H509" t="str">
            <v>PRL124029</v>
          </cell>
          <cell r="J509">
            <v>66</v>
          </cell>
        </row>
        <row r="510">
          <cell r="H510" t="str">
            <v>PRL124031</v>
          </cell>
          <cell r="J510">
            <v>3442</v>
          </cell>
        </row>
        <row r="511">
          <cell r="H511" t="str">
            <v>PRL124037</v>
          </cell>
          <cell r="J511">
            <v>16230</v>
          </cell>
        </row>
        <row r="512">
          <cell r="H512" t="str">
            <v>PRL124060</v>
          </cell>
          <cell r="J512">
            <v>2121</v>
          </cell>
        </row>
        <row r="513">
          <cell r="H513" t="str">
            <v>PRL124061</v>
          </cell>
          <cell r="J513">
            <v>1573</v>
          </cell>
        </row>
        <row r="514">
          <cell r="H514" t="str">
            <v>PRL124062</v>
          </cell>
          <cell r="J514">
            <v>249</v>
          </cell>
        </row>
        <row r="515">
          <cell r="H515" t="str">
            <v>PRL124064</v>
          </cell>
          <cell r="J515">
            <v>2848</v>
          </cell>
        </row>
        <row r="516">
          <cell r="H516" t="str">
            <v>PRL124065</v>
          </cell>
          <cell r="J516">
            <v>1941</v>
          </cell>
        </row>
        <row r="517">
          <cell r="H517" t="str">
            <v>PRL124066</v>
          </cell>
          <cell r="J517">
            <v>26</v>
          </cell>
        </row>
        <row r="518">
          <cell r="H518" t="str">
            <v>PRL124067</v>
          </cell>
          <cell r="J518">
            <v>2</v>
          </cell>
        </row>
        <row r="519">
          <cell r="H519" t="str">
            <v>PRL124068</v>
          </cell>
          <cell r="J519">
            <v>1713</v>
          </cell>
        </row>
        <row r="520">
          <cell r="H520" t="str">
            <v>PRL124069</v>
          </cell>
          <cell r="J520">
            <v>1500</v>
          </cell>
        </row>
        <row r="521">
          <cell r="H521" t="str">
            <v>PRL124070</v>
          </cell>
          <cell r="J521">
            <v>1143</v>
          </cell>
        </row>
        <row r="522">
          <cell r="H522" t="str">
            <v>PRL124071</v>
          </cell>
          <cell r="J522">
            <v>2206</v>
          </cell>
        </row>
        <row r="523">
          <cell r="H523" t="str">
            <v>PRL124072</v>
          </cell>
          <cell r="J523">
            <v>2208</v>
          </cell>
        </row>
        <row r="524">
          <cell r="H524" t="str">
            <v>PRL124073</v>
          </cell>
          <cell r="J524">
            <v>1421</v>
          </cell>
        </row>
        <row r="525">
          <cell r="H525" t="str">
            <v>PRL124091</v>
          </cell>
          <cell r="J525">
            <v>2266</v>
          </cell>
        </row>
        <row r="526">
          <cell r="H526" t="str">
            <v>PRL124092</v>
          </cell>
          <cell r="J526">
            <v>858</v>
          </cell>
        </row>
        <row r="527">
          <cell r="H527" t="str">
            <v>PRL124093</v>
          </cell>
          <cell r="J527">
            <v>1383</v>
          </cell>
        </row>
        <row r="528">
          <cell r="H528" t="str">
            <v>PRL124094</v>
          </cell>
          <cell r="J528">
            <v>519</v>
          </cell>
        </row>
        <row r="529">
          <cell r="H529" t="str">
            <v>PRL124095</v>
          </cell>
          <cell r="J529">
            <v>4811</v>
          </cell>
        </row>
        <row r="530">
          <cell r="H530" t="str">
            <v>PRL124096</v>
          </cell>
          <cell r="J530">
            <v>4053</v>
          </cell>
        </row>
        <row r="531">
          <cell r="H531" t="str">
            <v>PRL124097</v>
          </cell>
          <cell r="J531">
            <v>5037</v>
          </cell>
        </row>
        <row r="532">
          <cell r="H532" t="str">
            <v>PRL124100</v>
          </cell>
          <cell r="J532">
            <v>2094</v>
          </cell>
        </row>
        <row r="533">
          <cell r="H533" t="str">
            <v>PRL124101</v>
          </cell>
          <cell r="J533">
            <v>2230</v>
          </cell>
        </row>
        <row r="534">
          <cell r="H534" t="str">
            <v>PRL124102</v>
          </cell>
          <cell r="J534">
            <v>226</v>
          </cell>
        </row>
        <row r="535">
          <cell r="H535" t="str">
            <v>PRL124103</v>
          </cell>
          <cell r="J535">
            <v>888</v>
          </cell>
        </row>
        <row r="536">
          <cell r="H536" t="str">
            <v>PRL124104</v>
          </cell>
          <cell r="J536">
            <v>106</v>
          </cell>
        </row>
        <row r="537">
          <cell r="H537" t="str">
            <v>PRL124105</v>
          </cell>
          <cell r="J537">
            <v>1410</v>
          </cell>
        </row>
        <row r="538">
          <cell r="H538" t="str">
            <v>PRL124106</v>
          </cell>
          <cell r="J538">
            <v>1331</v>
          </cell>
        </row>
        <row r="539">
          <cell r="H539" t="str">
            <v>PRL124108</v>
          </cell>
          <cell r="J539">
            <v>1629</v>
          </cell>
        </row>
        <row r="540">
          <cell r="H540" t="str">
            <v>PRL124114</v>
          </cell>
          <cell r="J540">
            <v>278</v>
          </cell>
        </row>
        <row r="541">
          <cell r="H541" t="str">
            <v>PRL124115</v>
          </cell>
          <cell r="J541">
            <v>1176</v>
          </cell>
        </row>
        <row r="542">
          <cell r="H542" t="str">
            <v>PRL124116</v>
          </cell>
          <cell r="J542">
            <v>1585</v>
          </cell>
        </row>
        <row r="543">
          <cell r="H543" t="str">
            <v>PRL124117</v>
          </cell>
          <cell r="J543">
            <v>1242</v>
          </cell>
        </row>
        <row r="544">
          <cell r="H544" t="str">
            <v>PRL124118</v>
          </cell>
          <cell r="J544">
            <v>276</v>
          </cell>
        </row>
        <row r="545">
          <cell r="H545" t="str">
            <v>PRL124119</v>
          </cell>
          <cell r="J545">
            <v>395</v>
          </cell>
        </row>
        <row r="546">
          <cell r="H546" t="str">
            <v>PRL124120</v>
          </cell>
          <cell r="J546">
            <v>2763</v>
          </cell>
        </row>
        <row r="547">
          <cell r="H547" t="str">
            <v>PRL124127</v>
          </cell>
          <cell r="J547">
            <v>2</v>
          </cell>
        </row>
        <row r="548">
          <cell r="H548" t="str">
            <v>PRL124128</v>
          </cell>
          <cell r="J548">
            <v>1590</v>
          </cell>
        </row>
        <row r="549">
          <cell r="H549" t="str">
            <v>PRL124129</v>
          </cell>
          <cell r="J549">
            <v>1482</v>
          </cell>
        </row>
        <row r="550">
          <cell r="H550" t="str">
            <v>PRL124130</v>
          </cell>
          <cell r="J550">
            <v>1636</v>
          </cell>
        </row>
        <row r="551">
          <cell r="H551" t="str">
            <v>PRL124131</v>
          </cell>
          <cell r="J551">
            <v>1654</v>
          </cell>
        </row>
        <row r="552">
          <cell r="H552" t="str">
            <v>PRL124132</v>
          </cell>
          <cell r="J552">
            <v>3533</v>
          </cell>
        </row>
        <row r="553">
          <cell r="H553" t="str">
            <v>PRL124136</v>
          </cell>
          <cell r="J553">
            <v>780</v>
          </cell>
        </row>
        <row r="554">
          <cell r="H554" t="str">
            <v>PRL124137</v>
          </cell>
          <cell r="J554">
            <v>929</v>
          </cell>
        </row>
        <row r="555">
          <cell r="H555" t="str">
            <v>PRL124138</v>
          </cell>
          <cell r="J555">
            <v>652</v>
          </cell>
        </row>
        <row r="556">
          <cell r="H556" t="str">
            <v>PRL124140</v>
          </cell>
          <cell r="J556">
            <v>1727</v>
          </cell>
        </row>
        <row r="557">
          <cell r="H557" t="str">
            <v>PRL124141</v>
          </cell>
          <cell r="J557">
            <v>1420</v>
          </cell>
        </row>
        <row r="558">
          <cell r="H558" t="str">
            <v>PRL124142</v>
          </cell>
          <cell r="J558">
            <v>1402</v>
          </cell>
        </row>
        <row r="559">
          <cell r="H559" t="str">
            <v>PRL124143</v>
          </cell>
          <cell r="J559">
            <v>6425</v>
          </cell>
        </row>
        <row r="560">
          <cell r="H560" t="str">
            <v>PRL124144</v>
          </cell>
          <cell r="J560">
            <v>1739</v>
          </cell>
        </row>
        <row r="561">
          <cell r="H561" t="str">
            <v>PRL124145</v>
          </cell>
          <cell r="J561">
            <v>314</v>
          </cell>
        </row>
        <row r="562">
          <cell r="H562" t="str">
            <v>PRL124149</v>
          </cell>
          <cell r="J562">
            <v>1773</v>
          </cell>
        </row>
        <row r="563">
          <cell r="H563" t="str">
            <v>PRL124150</v>
          </cell>
          <cell r="J563">
            <v>1772</v>
          </cell>
        </row>
        <row r="564">
          <cell r="H564" t="str">
            <v>PRL124160</v>
          </cell>
          <cell r="J564">
            <v>820</v>
          </cell>
        </row>
        <row r="565">
          <cell r="H565" t="str">
            <v>PRL124161</v>
          </cell>
          <cell r="J565">
            <v>90</v>
          </cell>
        </row>
        <row r="566">
          <cell r="H566" t="str">
            <v>PRL124162</v>
          </cell>
          <cell r="J566">
            <v>478</v>
          </cell>
        </row>
        <row r="567">
          <cell r="H567" t="str">
            <v>PRL124163</v>
          </cell>
          <cell r="J567">
            <v>920</v>
          </cell>
        </row>
        <row r="568">
          <cell r="H568" t="str">
            <v>PRL124164</v>
          </cell>
          <cell r="J568">
            <v>528</v>
          </cell>
        </row>
        <row r="569">
          <cell r="H569" t="str">
            <v>PRL124165</v>
          </cell>
          <cell r="J569">
            <v>2</v>
          </cell>
        </row>
        <row r="570">
          <cell r="H570" t="str">
            <v>PRL221011</v>
          </cell>
          <cell r="J570">
            <v>588</v>
          </cell>
        </row>
        <row r="571">
          <cell r="H571" t="str">
            <v>PRL221012</v>
          </cell>
          <cell r="J571">
            <v>8</v>
          </cell>
        </row>
        <row r="572">
          <cell r="H572" t="str">
            <v>PRL221013</v>
          </cell>
          <cell r="J572">
            <v>2</v>
          </cell>
        </row>
        <row r="573">
          <cell r="H573" t="str">
            <v>PRL221030</v>
          </cell>
          <cell r="J573">
            <v>221</v>
          </cell>
        </row>
        <row r="574">
          <cell r="H574" t="str">
            <v>PRL221043</v>
          </cell>
          <cell r="J574">
            <v>0</v>
          </cell>
        </row>
        <row r="575">
          <cell r="H575" t="str">
            <v>PRL221044</v>
          </cell>
          <cell r="J575">
            <v>50</v>
          </cell>
        </row>
        <row r="576">
          <cell r="H576" t="str">
            <v>PRL222002</v>
          </cell>
          <cell r="J576">
            <v>26</v>
          </cell>
        </row>
        <row r="577">
          <cell r="H577" t="str">
            <v>PRL222020</v>
          </cell>
          <cell r="J577">
            <v>37</v>
          </cell>
        </row>
        <row r="578">
          <cell r="H578" t="str">
            <v>PRL222026</v>
          </cell>
          <cell r="J578">
            <v>2</v>
          </cell>
        </row>
        <row r="579">
          <cell r="H579" t="str">
            <v>PRL222030</v>
          </cell>
          <cell r="J579">
            <v>1</v>
          </cell>
        </row>
        <row r="580">
          <cell r="H580" t="str">
            <v>PRL222031</v>
          </cell>
          <cell r="J580">
            <v>1</v>
          </cell>
        </row>
        <row r="581">
          <cell r="H581" t="str">
            <v>PRL222032</v>
          </cell>
          <cell r="J581">
            <v>24</v>
          </cell>
        </row>
        <row r="582">
          <cell r="H582" t="str">
            <v>PRL222033</v>
          </cell>
          <cell r="J582">
            <v>1</v>
          </cell>
        </row>
        <row r="583">
          <cell r="H583" t="str">
            <v>PRL222034</v>
          </cell>
          <cell r="J583">
            <v>11</v>
          </cell>
        </row>
        <row r="584">
          <cell r="H584" t="str">
            <v>PRL222035</v>
          </cell>
          <cell r="J584">
            <v>46</v>
          </cell>
        </row>
        <row r="585">
          <cell r="H585" t="str">
            <v>PRL222042</v>
          </cell>
          <cell r="J585">
            <v>288</v>
          </cell>
        </row>
        <row r="586">
          <cell r="H586" t="str">
            <v>PRL223004</v>
          </cell>
          <cell r="J586">
            <v>3</v>
          </cell>
        </row>
        <row r="587">
          <cell r="H587" t="str">
            <v>PRL223005</v>
          </cell>
          <cell r="J587">
            <v>35</v>
          </cell>
        </row>
        <row r="588">
          <cell r="H588" t="str">
            <v>PRL223006</v>
          </cell>
          <cell r="J588">
            <v>46</v>
          </cell>
        </row>
        <row r="589">
          <cell r="H589" t="str">
            <v>PRL223008</v>
          </cell>
          <cell r="J589">
            <v>5</v>
          </cell>
        </row>
        <row r="590">
          <cell r="H590" t="str">
            <v>PRL223013</v>
          </cell>
          <cell r="J590">
            <v>0</v>
          </cell>
        </row>
        <row r="591">
          <cell r="H591" t="str">
            <v>PRL223032</v>
          </cell>
          <cell r="J591">
            <v>32</v>
          </cell>
        </row>
        <row r="592">
          <cell r="H592" t="str">
            <v>PRL223034</v>
          </cell>
          <cell r="J592">
            <v>28</v>
          </cell>
        </row>
        <row r="593">
          <cell r="H593" t="str">
            <v>PRL223037</v>
          </cell>
          <cell r="J593">
            <v>27</v>
          </cell>
        </row>
        <row r="594">
          <cell r="H594" t="str">
            <v>PRL223044</v>
          </cell>
          <cell r="J594">
            <v>57</v>
          </cell>
        </row>
        <row r="595">
          <cell r="H595" t="str">
            <v>PRL223050</v>
          </cell>
          <cell r="J595">
            <v>1</v>
          </cell>
        </row>
        <row r="596">
          <cell r="H596" t="str">
            <v>PRL223051</v>
          </cell>
          <cell r="J596">
            <v>3</v>
          </cell>
        </row>
        <row r="597">
          <cell r="H597" t="str">
            <v>PRL223052</v>
          </cell>
          <cell r="J597">
            <v>2</v>
          </cell>
        </row>
        <row r="598">
          <cell r="H598" t="str">
            <v>PRL223054</v>
          </cell>
          <cell r="J598">
            <v>15</v>
          </cell>
        </row>
        <row r="599">
          <cell r="H599" t="str">
            <v>PRL223055</v>
          </cell>
          <cell r="J599">
            <v>207</v>
          </cell>
        </row>
        <row r="600">
          <cell r="H600" t="str">
            <v>PRL223056</v>
          </cell>
          <cell r="J600">
            <v>93</v>
          </cell>
        </row>
        <row r="601">
          <cell r="H601" t="str">
            <v>PRL223057</v>
          </cell>
          <cell r="J601">
            <v>126</v>
          </cell>
        </row>
        <row r="602">
          <cell r="H602" t="str">
            <v>PRL223058</v>
          </cell>
          <cell r="J602">
            <v>1126</v>
          </cell>
        </row>
        <row r="603">
          <cell r="H603" t="str">
            <v>PRL223059</v>
          </cell>
          <cell r="J603">
            <v>1740</v>
          </cell>
        </row>
        <row r="604">
          <cell r="H604" t="str">
            <v>PRL223063</v>
          </cell>
          <cell r="J604">
            <v>67</v>
          </cell>
        </row>
        <row r="605">
          <cell r="H605" t="str">
            <v>PRL223066</v>
          </cell>
          <cell r="J605">
            <v>2</v>
          </cell>
        </row>
        <row r="606">
          <cell r="H606" t="str">
            <v>PRL223067</v>
          </cell>
          <cell r="J606">
            <v>57</v>
          </cell>
        </row>
        <row r="607">
          <cell r="H607" t="str">
            <v>PRL223069</v>
          </cell>
          <cell r="J607">
            <v>155</v>
          </cell>
        </row>
        <row r="608">
          <cell r="H608" t="str">
            <v>PRL223070</v>
          </cell>
          <cell r="J608">
            <v>1</v>
          </cell>
        </row>
        <row r="609">
          <cell r="H609" t="str">
            <v>PRL223071</v>
          </cell>
          <cell r="J609">
            <v>70</v>
          </cell>
        </row>
        <row r="610">
          <cell r="H610" t="str">
            <v>PRL223072</v>
          </cell>
          <cell r="J610">
            <v>83</v>
          </cell>
        </row>
        <row r="611">
          <cell r="H611" t="str">
            <v>PRL223075</v>
          </cell>
          <cell r="J611">
            <v>6</v>
          </cell>
        </row>
        <row r="612">
          <cell r="H612" t="str">
            <v>PRL223076</v>
          </cell>
          <cell r="J612">
            <v>1</v>
          </cell>
        </row>
        <row r="613">
          <cell r="H613" t="str">
            <v>PRL223078</v>
          </cell>
          <cell r="J613">
            <v>1</v>
          </cell>
        </row>
        <row r="614">
          <cell r="H614" t="str">
            <v>PRL223079</v>
          </cell>
          <cell r="J614">
            <v>14</v>
          </cell>
        </row>
        <row r="615">
          <cell r="H615" t="str">
            <v>PRL223080</v>
          </cell>
          <cell r="J615">
            <v>3</v>
          </cell>
        </row>
        <row r="616">
          <cell r="H616" t="str">
            <v>PRL223081</v>
          </cell>
          <cell r="J616">
            <v>16</v>
          </cell>
        </row>
        <row r="617">
          <cell r="H617" t="str">
            <v>PRL223082</v>
          </cell>
          <cell r="J617">
            <v>102</v>
          </cell>
        </row>
        <row r="618">
          <cell r="H618" t="str">
            <v>PRL223083</v>
          </cell>
          <cell r="J618">
            <v>132</v>
          </cell>
        </row>
        <row r="619">
          <cell r="H619" t="str">
            <v>PRL223084</v>
          </cell>
          <cell r="J619">
            <v>2</v>
          </cell>
        </row>
        <row r="620">
          <cell r="H620" t="str">
            <v>PRL223085</v>
          </cell>
          <cell r="J620">
            <v>14</v>
          </cell>
        </row>
        <row r="621">
          <cell r="H621" t="str">
            <v>PRL223087</v>
          </cell>
          <cell r="J621">
            <v>49</v>
          </cell>
        </row>
        <row r="622">
          <cell r="H622" t="str">
            <v>PRL223091</v>
          </cell>
          <cell r="J622">
            <v>5</v>
          </cell>
        </row>
        <row r="623">
          <cell r="H623" t="str">
            <v>PRL223092</v>
          </cell>
          <cell r="J623">
            <v>28</v>
          </cell>
        </row>
        <row r="624">
          <cell r="H624" t="str">
            <v>PRL223093</v>
          </cell>
          <cell r="J624">
            <v>1</v>
          </cell>
        </row>
        <row r="625">
          <cell r="H625" t="str">
            <v>PRL223097</v>
          </cell>
          <cell r="J625">
            <v>102</v>
          </cell>
        </row>
        <row r="626">
          <cell r="H626" t="str">
            <v>PRL223098</v>
          </cell>
          <cell r="J626">
            <v>405</v>
          </cell>
        </row>
        <row r="627">
          <cell r="H627" t="str">
            <v>PRL223099</v>
          </cell>
          <cell r="J627">
            <v>306</v>
          </cell>
        </row>
        <row r="628">
          <cell r="H628" t="str">
            <v>PRL223118</v>
          </cell>
          <cell r="J628">
            <v>1</v>
          </cell>
        </row>
        <row r="629">
          <cell r="H629" t="str">
            <v>PRL223123</v>
          </cell>
          <cell r="J629">
            <v>2043</v>
          </cell>
        </row>
        <row r="630">
          <cell r="H630" t="str">
            <v>PRL223124</v>
          </cell>
          <cell r="J630">
            <v>1624</v>
          </cell>
        </row>
        <row r="631">
          <cell r="H631" t="str">
            <v>PRL223125</v>
          </cell>
          <cell r="J631">
            <v>3129</v>
          </cell>
        </row>
        <row r="632">
          <cell r="H632" t="str">
            <v>PRL223126</v>
          </cell>
          <cell r="J632">
            <v>986</v>
          </cell>
        </row>
        <row r="633">
          <cell r="H633" t="str">
            <v>PRL223127</v>
          </cell>
          <cell r="J633">
            <v>2153</v>
          </cell>
        </row>
        <row r="634">
          <cell r="H634" t="str">
            <v>PRL223128</v>
          </cell>
          <cell r="J634">
            <v>1210</v>
          </cell>
        </row>
        <row r="635">
          <cell r="H635" t="str">
            <v>PRL223129</v>
          </cell>
          <cell r="J635">
            <v>1240</v>
          </cell>
        </row>
        <row r="636">
          <cell r="H636" t="str">
            <v>PRL223130</v>
          </cell>
          <cell r="J636">
            <v>180</v>
          </cell>
        </row>
        <row r="637">
          <cell r="H637" t="str">
            <v>PRL223148</v>
          </cell>
          <cell r="J637">
            <v>151</v>
          </cell>
        </row>
        <row r="638">
          <cell r="H638" t="str">
            <v>PRL223149</v>
          </cell>
          <cell r="J638">
            <v>57</v>
          </cell>
        </row>
        <row r="639">
          <cell r="H639" t="str">
            <v>PRL223150</v>
          </cell>
          <cell r="J639">
            <v>20</v>
          </cell>
        </row>
        <row r="640">
          <cell r="H640" t="str">
            <v>PRL223151</v>
          </cell>
          <cell r="J640">
            <v>37</v>
          </cell>
        </row>
        <row r="641">
          <cell r="H641" t="str">
            <v>PRL223152</v>
          </cell>
          <cell r="J641">
            <v>1</v>
          </cell>
        </row>
        <row r="642">
          <cell r="H642" t="str">
            <v>PRL223153</v>
          </cell>
          <cell r="J642">
            <v>3</v>
          </cell>
        </row>
        <row r="643">
          <cell r="H643" t="str">
            <v>PRL223154</v>
          </cell>
          <cell r="J643">
            <v>1</v>
          </cell>
        </row>
        <row r="644">
          <cell r="H644" t="str">
            <v>PRL223155</v>
          </cell>
          <cell r="J644">
            <v>2</v>
          </cell>
        </row>
        <row r="645">
          <cell r="H645" t="str">
            <v>PRL223156</v>
          </cell>
          <cell r="J645">
            <v>2</v>
          </cell>
        </row>
        <row r="646">
          <cell r="H646" t="str">
            <v>PRL223157</v>
          </cell>
          <cell r="J646">
            <v>1</v>
          </cell>
        </row>
        <row r="647">
          <cell r="H647" t="str">
            <v>PRL224001</v>
          </cell>
          <cell r="J647">
            <v>148</v>
          </cell>
        </row>
        <row r="648">
          <cell r="H648" t="str">
            <v>PRL224002</v>
          </cell>
          <cell r="J648">
            <v>4</v>
          </cell>
        </row>
        <row r="649">
          <cell r="H649" t="str">
            <v>PRL224003</v>
          </cell>
          <cell r="J649">
            <v>66</v>
          </cell>
        </row>
        <row r="650">
          <cell r="H650" t="str">
            <v>PRL224004</v>
          </cell>
          <cell r="J650">
            <v>60</v>
          </cell>
        </row>
        <row r="651">
          <cell r="H651" t="str">
            <v>PRL224005</v>
          </cell>
          <cell r="J651">
            <v>112</v>
          </cell>
        </row>
        <row r="652">
          <cell r="H652" t="str">
            <v>PRL224006</v>
          </cell>
          <cell r="J652">
            <v>27</v>
          </cell>
        </row>
        <row r="653">
          <cell r="H653" t="str">
            <v>PRL224013</v>
          </cell>
          <cell r="J653">
            <v>4</v>
          </cell>
        </row>
        <row r="654">
          <cell r="H654" t="str">
            <v>PRL224014</v>
          </cell>
          <cell r="J654">
            <v>48</v>
          </cell>
        </row>
        <row r="655">
          <cell r="H655" t="str">
            <v>PRL224015</v>
          </cell>
          <cell r="J655">
            <v>45</v>
          </cell>
        </row>
        <row r="656">
          <cell r="H656" t="str">
            <v>PRL224016</v>
          </cell>
          <cell r="J656">
            <v>1</v>
          </cell>
        </row>
        <row r="657">
          <cell r="H657" t="str">
            <v>PRL224019</v>
          </cell>
          <cell r="J657">
            <v>13</v>
          </cell>
        </row>
        <row r="658">
          <cell r="H658" t="str">
            <v>PRL224020</v>
          </cell>
          <cell r="J658">
            <v>5</v>
          </cell>
        </row>
        <row r="659">
          <cell r="H659" t="str">
            <v>PRL224021</v>
          </cell>
          <cell r="J659">
            <v>84</v>
          </cell>
        </row>
        <row r="660">
          <cell r="H660" t="str">
            <v>PRL224022</v>
          </cell>
          <cell r="J660">
            <v>69</v>
          </cell>
        </row>
        <row r="661">
          <cell r="H661" t="str">
            <v>PRL224023</v>
          </cell>
          <cell r="J661">
            <v>123</v>
          </cell>
        </row>
        <row r="662">
          <cell r="H662" t="str">
            <v>PRL224025</v>
          </cell>
          <cell r="J662">
            <v>4</v>
          </cell>
        </row>
        <row r="663">
          <cell r="H663" t="str">
            <v>PRL224026</v>
          </cell>
          <cell r="J663">
            <v>2</v>
          </cell>
        </row>
        <row r="664">
          <cell r="H664" t="str">
            <v>PRL224027</v>
          </cell>
          <cell r="J664">
            <v>329</v>
          </cell>
        </row>
        <row r="665">
          <cell r="H665" t="str">
            <v>PRL224028</v>
          </cell>
          <cell r="J665">
            <v>239</v>
          </cell>
        </row>
        <row r="666">
          <cell r="H666" t="str">
            <v>PRL224032</v>
          </cell>
          <cell r="J666">
            <v>1</v>
          </cell>
        </row>
        <row r="667">
          <cell r="H667" t="str">
            <v>PRL224033</v>
          </cell>
          <cell r="J667">
            <v>2</v>
          </cell>
        </row>
        <row r="668">
          <cell r="H668" t="str">
            <v>PRL224034</v>
          </cell>
          <cell r="J668">
            <v>1</v>
          </cell>
        </row>
        <row r="669">
          <cell r="H669" t="str">
            <v>PRL224035</v>
          </cell>
          <cell r="J669">
            <v>46</v>
          </cell>
        </row>
        <row r="670">
          <cell r="H670" t="str">
            <v>PRL224036</v>
          </cell>
          <cell r="J670">
            <v>2</v>
          </cell>
        </row>
        <row r="671">
          <cell r="H671" t="str">
            <v>PRL224037</v>
          </cell>
          <cell r="J671">
            <v>2</v>
          </cell>
        </row>
        <row r="672">
          <cell r="H672" t="str">
            <v>PRL224038</v>
          </cell>
          <cell r="J672">
            <v>31</v>
          </cell>
        </row>
        <row r="673">
          <cell r="H673" t="str">
            <v>PRL224039</v>
          </cell>
          <cell r="J673">
            <v>19</v>
          </cell>
        </row>
        <row r="674">
          <cell r="H674" t="str">
            <v>PRL224040</v>
          </cell>
          <cell r="J674">
            <v>10</v>
          </cell>
        </row>
        <row r="675">
          <cell r="H675" t="str">
            <v>PRL224041</v>
          </cell>
          <cell r="J675">
            <v>39</v>
          </cell>
        </row>
        <row r="676">
          <cell r="H676" t="str">
            <v>PRL224042</v>
          </cell>
          <cell r="J676">
            <v>31</v>
          </cell>
        </row>
        <row r="677">
          <cell r="H677" t="str">
            <v>PRL224043</v>
          </cell>
          <cell r="J677">
            <v>22</v>
          </cell>
        </row>
        <row r="678">
          <cell r="H678" t="str">
            <v>PRL224044</v>
          </cell>
          <cell r="J678">
            <v>13</v>
          </cell>
        </row>
        <row r="679">
          <cell r="H679" t="str">
            <v>PRL224047</v>
          </cell>
          <cell r="J679">
            <v>2</v>
          </cell>
        </row>
        <row r="680">
          <cell r="H680" t="str">
            <v>PRL224048</v>
          </cell>
          <cell r="J680">
            <v>1</v>
          </cell>
        </row>
        <row r="681">
          <cell r="H681" t="str">
            <v>PRL224050</v>
          </cell>
          <cell r="J681">
            <v>46</v>
          </cell>
        </row>
        <row r="682">
          <cell r="H682" t="str">
            <v>PRL224051</v>
          </cell>
          <cell r="J682">
            <v>3</v>
          </cell>
        </row>
        <row r="683">
          <cell r="H683" t="str">
            <v>PRL224052</v>
          </cell>
          <cell r="J683">
            <v>8</v>
          </cell>
        </row>
        <row r="684">
          <cell r="H684" t="str">
            <v>PRL224053</v>
          </cell>
          <cell r="J684">
            <v>9</v>
          </cell>
        </row>
        <row r="685">
          <cell r="H685" t="str">
            <v>PRL224054</v>
          </cell>
          <cell r="J685">
            <v>6</v>
          </cell>
        </row>
        <row r="686">
          <cell r="H686" t="str">
            <v>PRL224055</v>
          </cell>
          <cell r="J686">
            <v>5</v>
          </cell>
        </row>
        <row r="687">
          <cell r="H687" t="str">
            <v>PRL224056</v>
          </cell>
          <cell r="J687">
            <v>6</v>
          </cell>
        </row>
        <row r="688">
          <cell r="H688" t="str">
            <v>PRL224057</v>
          </cell>
          <cell r="J688">
            <v>9</v>
          </cell>
        </row>
        <row r="689">
          <cell r="H689" t="str">
            <v>PRL224058</v>
          </cell>
          <cell r="J689">
            <v>47</v>
          </cell>
        </row>
        <row r="690">
          <cell r="H690" t="str">
            <v>PRL224059</v>
          </cell>
          <cell r="J690">
            <v>48</v>
          </cell>
        </row>
        <row r="691">
          <cell r="H691" t="str">
            <v>PRL224060</v>
          </cell>
          <cell r="J691">
            <v>386</v>
          </cell>
        </row>
        <row r="692">
          <cell r="H692" t="str">
            <v>PRL224083</v>
          </cell>
          <cell r="J692">
            <v>184</v>
          </cell>
        </row>
        <row r="693">
          <cell r="H693" t="str">
            <v>PRL224084</v>
          </cell>
          <cell r="J693">
            <v>44</v>
          </cell>
        </row>
        <row r="694">
          <cell r="H694" t="str">
            <v>PRL224085</v>
          </cell>
          <cell r="J694">
            <v>2</v>
          </cell>
        </row>
        <row r="695">
          <cell r="H695" t="str">
            <v>PRL224086</v>
          </cell>
          <cell r="J695">
            <v>14</v>
          </cell>
        </row>
        <row r="696">
          <cell r="H696" t="str">
            <v>PRL224087</v>
          </cell>
          <cell r="J696">
            <v>2</v>
          </cell>
        </row>
        <row r="697">
          <cell r="H697" t="str">
            <v>PRL224088</v>
          </cell>
          <cell r="J697">
            <v>2</v>
          </cell>
        </row>
        <row r="698">
          <cell r="H698" t="str">
            <v>PRL224089</v>
          </cell>
          <cell r="J698">
            <v>44</v>
          </cell>
        </row>
        <row r="699">
          <cell r="H699" t="str">
            <v>PRL224091</v>
          </cell>
          <cell r="J699">
            <v>39</v>
          </cell>
        </row>
        <row r="700">
          <cell r="H700" t="str">
            <v>PRL224094</v>
          </cell>
          <cell r="J700">
            <v>6</v>
          </cell>
        </row>
        <row r="701">
          <cell r="H701" t="str">
            <v>PRL224097</v>
          </cell>
          <cell r="J701">
            <v>5</v>
          </cell>
        </row>
        <row r="702">
          <cell r="H702" t="str">
            <v>PRL224098</v>
          </cell>
          <cell r="J702">
            <v>4</v>
          </cell>
        </row>
        <row r="703">
          <cell r="H703" t="str">
            <v>PRL224099</v>
          </cell>
          <cell r="J703">
            <v>4</v>
          </cell>
        </row>
        <row r="704">
          <cell r="H704" t="str">
            <v>PRL224100</v>
          </cell>
          <cell r="J704">
            <v>104</v>
          </cell>
        </row>
        <row r="705">
          <cell r="H705" t="str">
            <v>PRL224101</v>
          </cell>
          <cell r="J705">
            <v>100</v>
          </cell>
        </row>
        <row r="706">
          <cell r="H706" t="str">
            <v>PRL224102</v>
          </cell>
          <cell r="J706">
            <v>42</v>
          </cell>
        </row>
        <row r="707">
          <cell r="H707" t="str">
            <v>PRL224103</v>
          </cell>
          <cell r="J707">
            <v>44</v>
          </cell>
        </row>
        <row r="708">
          <cell r="H708" t="str">
            <v>PRL224104</v>
          </cell>
          <cell r="J708">
            <v>144</v>
          </cell>
        </row>
        <row r="709">
          <cell r="H709" t="str">
            <v>PRL224105</v>
          </cell>
          <cell r="J709">
            <v>64</v>
          </cell>
        </row>
        <row r="710">
          <cell r="H710" t="str">
            <v>PRL224122</v>
          </cell>
          <cell r="J710">
            <v>9</v>
          </cell>
        </row>
        <row r="711">
          <cell r="H711" t="str">
            <v>PRL224123</v>
          </cell>
          <cell r="J711">
            <v>10</v>
          </cell>
        </row>
        <row r="712">
          <cell r="H712" t="str">
            <v>PRL224124</v>
          </cell>
          <cell r="J712">
            <v>21</v>
          </cell>
        </row>
        <row r="713">
          <cell r="H713" t="str">
            <v>PRM209095</v>
          </cell>
          <cell r="J713">
            <v>5400</v>
          </cell>
        </row>
        <row r="714">
          <cell r="H714" t="str">
            <v>PRM209122</v>
          </cell>
          <cell r="J714">
            <v>5400</v>
          </cell>
        </row>
        <row r="715">
          <cell r="H715" t="str">
            <v>PRM209123</v>
          </cell>
          <cell r="J715">
            <v>5400</v>
          </cell>
        </row>
        <row r="716">
          <cell r="H716" t="str">
            <v>PRM209142</v>
          </cell>
          <cell r="J716">
            <v>46</v>
          </cell>
        </row>
        <row r="717">
          <cell r="H717" t="str">
            <v>PRM210005</v>
          </cell>
          <cell r="J717">
            <v>93</v>
          </cell>
        </row>
        <row r="718">
          <cell r="H718" t="str">
            <v>PRM210006</v>
          </cell>
          <cell r="J718">
            <v>57</v>
          </cell>
        </row>
        <row r="719">
          <cell r="H719" t="str">
            <v>PRM210007</v>
          </cell>
          <cell r="J719">
            <v>68</v>
          </cell>
        </row>
        <row r="720">
          <cell r="H720" t="str">
            <v>PRM210008</v>
          </cell>
          <cell r="J720">
            <v>104</v>
          </cell>
        </row>
        <row r="721">
          <cell r="H721" t="str">
            <v>PRM210010</v>
          </cell>
          <cell r="J721">
            <v>103</v>
          </cell>
        </row>
        <row r="722">
          <cell r="H722" t="str">
            <v>PRM210014</v>
          </cell>
          <cell r="J722">
            <v>12</v>
          </cell>
        </row>
        <row r="723">
          <cell r="H723" t="str">
            <v>PRM210021</v>
          </cell>
          <cell r="J723">
            <v>113</v>
          </cell>
        </row>
        <row r="724">
          <cell r="H724" t="str">
            <v>PRM210061</v>
          </cell>
          <cell r="J724">
            <v>114</v>
          </cell>
        </row>
        <row r="725">
          <cell r="H725" t="str">
            <v>PRM210063</v>
          </cell>
          <cell r="J725">
            <v>11</v>
          </cell>
        </row>
        <row r="726">
          <cell r="H726" t="str">
            <v>PRM210067</v>
          </cell>
          <cell r="J726">
            <v>90</v>
          </cell>
        </row>
        <row r="727">
          <cell r="H727" t="str">
            <v>PRM210068</v>
          </cell>
          <cell r="J727">
            <v>55</v>
          </cell>
        </row>
        <row r="728">
          <cell r="H728" t="str">
            <v>PRM210095</v>
          </cell>
          <cell r="J728">
            <v>582</v>
          </cell>
        </row>
        <row r="729">
          <cell r="H729" t="str">
            <v>PRM210297</v>
          </cell>
          <cell r="J729">
            <v>94</v>
          </cell>
        </row>
        <row r="730">
          <cell r="H730" t="str">
            <v>PRM210379</v>
          </cell>
          <cell r="J730">
            <v>16</v>
          </cell>
        </row>
        <row r="731">
          <cell r="H731" t="str">
            <v>PRM211030</v>
          </cell>
          <cell r="J731">
            <v>2709</v>
          </cell>
        </row>
        <row r="732">
          <cell r="H732" t="str">
            <v>PRM211031</v>
          </cell>
          <cell r="J732">
            <v>2560</v>
          </cell>
        </row>
        <row r="733">
          <cell r="H733" t="str">
            <v>PRM211032</v>
          </cell>
          <cell r="J733">
            <v>3200</v>
          </cell>
        </row>
        <row r="734">
          <cell r="H734" t="str">
            <v>PRM211033</v>
          </cell>
          <cell r="J734">
            <v>3045</v>
          </cell>
        </row>
        <row r="735">
          <cell r="H735" t="str">
            <v>PRM211059</v>
          </cell>
          <cell r="J735">
            <v>36</v>
          </cell>
        </row>
        <row r="736">
          <cell r="H736" t="str">
            <v>PRM211064</v>
          </cell>
          <cell r="J736">
            <v>4</v>
          </cell>
        </row>
        <row r="737">
          <cell r="H737" t="str">
            <v>PRM213027</v>
          </cell>
          <cell r="J737">
            <v>18</v>
          </cell>
        </row>
        <row r="738">
          <cell r="H738" t="str">
            <v>PRM215002</v>
          </cell>
          <cell r="J738">
            <v>110</v>
          </cell>
        </row>
        <row r="739">
          <cell r="H739" t="str">
            <v>PRM215006</v>
          </cell>
          <cell r="J739">
            <v>8</v>
          </cell>
        </row>
        <row r="740">
          <cell r="H740" t="str">
            <v>PRM215012</v>
          </cell>
          <cell r="J740">
            <v>10</v>
          </cell>
        </row>
        <row r="741">
          <cell r="H741" t="str">
            <v>PRM215060</v>
          </cell>
          <cell r="J741">
            <v>5400</v>
          </cell>
        </row>
        <row r="742">
          <cell r="H742" t="str">
            <v>PRM215100</v>
          </cell>
          <cell r="J742">
            <v>30</v>
          </cell>
        </row>
        <row r="743">
          <cell r="H743" t="str">
            <v>PRM215195</v>
          </cell>
          <cell r="J743">
            <v>30</v>
          </cell>
        </row>
        <row r="744">
          <cell r="H744" t="str">
            <v>PRM215210</v>
          </cell>
          <cell r="J744">
            <v>44</v>
          </cell>
        </row>
        <row r="745">
          <cell r="H745" t="str">
            <v>PRM216013</v>
          </cell>
          <cell r="J745">
            <v>12</v>
          </cell>
        </row>
        <row r="746">
          <cell r="H746" t="str">
            <v>PRM216015</v>
          </cell>
          <cell r="J746">
            <v>2625</v>
          </cell>
        </row>
        <row r="747">
          <cell r="H747" t="str">
            <v>PRM216035</v>
          </cell>
          <cell r="J747">
            <v>2670</v>
          </cell>
        </row>
        <row r="748">
          <cell r="H748" t="str">
            <v>PRM216088</v>
          </cell>
          <cell r="J748">
            <v>1673</v>
          </cell>
        </row>
        <row r="749">
          <cell r="H749" t="str">
            <v>PRM216091</v>
          </cell>
          <cell r="J749">
            <v>19</v>
          </cell>
        </row>
        <row r="750">
          <cell r="H750" t="str">
            <v>PRM216148</v>
          </cell>
          <cell r="J750">
            <v>16</v>
          </cell>
        </row>
        <row r="751">
          <cell r="H751" t="str">
            <v>PRM216163</v>
          </cell>
          <cell r="J751">
            <v>93</v>
          </cell>
        </row>
        <row r="752">
          <cell r="H752" t="str">
            <v>PRM216164</v>
          </cell>
          <cell r="J752">
            <v>106</v>
          </cell>
        </row>
        <row r="753">
          <cell r="H753" t="str">
            <v>PRM216173</v>
          </cell>
          <cell r="J753">
            <v>26</v>
          </cell>
        </row>
        <row r="754">
          <cell r="H754" t="str">
            <v>PRM216175</v>
          </cell>
          <cell r="J754">
            <v>24</v>
          </cell>
        </row>
        <row r="755">
          <cell r="H755" t="str">
            <v>PRM216182</v>
          </cell>
          <cell r="J755">
            <v>111</v>
          </cell>
        </row>
        <row r="756">
          <cell r="H756" t="str">
            <v>PRM216215</v>
          </cell>
          <cell r="J756">
            <v>26</v>
          </cell>
        </row>
        <row r="757">
          <cell r="H757" t="str">
            <v>PRM216254</v>
          </cell>
          <cell r="J757">
            <v>20</v>
          </cell>
        </row>
        <row r="758">
          <cell r="H758" t="str">
            <v>PRM216303</v>
          </cell>
          <cell r="J758">
            <v>68</v>
          </cell>
        </row>
        <row r="759">
          <cell r="H759" t="str">
            <v>PRM216306</v>
          </cell>
          <cell r="J759">
            <v>154</v>
          </cell>
        </row>
        <row r="760">
          <cell r="H760" t="str">
            <v>PRM216307</v>
          </cell>
          <cell r="J760">
            <v>18</v>
          </cell>
        </row>
        <row r="761">
          <cell r="H761" t="str">
            <v>PRM216309</v>
          </cell>
          <cell r="J761">
            <v>112</v>
          </cell>
        </row>
        <row r="762">
          <cell r="H762" t="str">
            <v>PRM216357</v>
          </cell>
          <cell r="J762">
            <v>3</v>
          </cell>
        </row>
        <row r="763">
          <cell r="H763" t="str">
            <v>PRM216438</v>
          </cell>
          <cell r="J763">
            <v>6</v>
          </cell>
        </row>
        <row r="764">
          <cell r="H764" t="str">
            <v>PRM217051</v>
          </cell>
          <cell r="J764">
            <v>27</v>
          </cell>
        </row>
        <row r="765">
          <cell r="H765" t="str">
            <v>PRM217057</v>
          </cell>
          <cell r="J765">
            <v>2</v>
          </cell>
        </row>
        <row r="766">
          <cell r="H766" t="str">
            <v>PRM217058</v>
          </cell>
          <cell r="J766">
            <v>12</v>
          </cell>
        </row>
        <row r="767">
          <cell r="H767" t="str">
            <v>PRM217149</v>
          </cell>
          <cell r="J767">
            <v>56</v>
          </cell>
        </row>
        <row r="768">
          <cell r="H768" t="str">
            <v>PRM217183</v>
          </cell>
          <cell r="J768">
            <v>51</v>
          </cell>
        </row>
        <row r="769">
          <cell r="H769" t="str">
            <v>PRM217184</v>
          </cell>
          <cell r="J769">
            <v>1</v>
          </cell>
        </row>
        <row r="770">
          <cell r="H770" t="str">
            <v>PRM217187</v>
          </cell>
          <cell r="J770">
            <v>63</v>
          </cell>
        </row>
        <row r="771">
          <cell r="H771" t="str">
            <v>PRM217188</v>
          </cell>
          <cell r="J771">
            <v>31</v>
          </cell>
        </row>
        <row r="772">
          <cell r="H772" t="str">
            <v>PRM217189</v>
          </cell>
          <cell r="J772">
            <v>17</v>
          </cell>
        </row>
        <row r="773">
          <cell r="H773" t="str">
            <v>PRM218023</v>
          </cell>
          <cell r="J773">
            <v>6</v>
          </cell>
        </row>
        <row r="774">
          <cell r="H774" t="str">
            <v>PRM218024</v>
          </cell>
          <cell r="J774">
            <v>6</v>
          </cell>
        </row>
        <row r="775">
          <cell r="H775" t="str">
            <v>PRM218083</v>
          </cell>
          <cell r="J775">
            <v>18</v>
          </cell>
        </row>
        <row r="776">
          <cell r="H776" t="str">
            <v>PRM218105</v>
          </cell>
          <cell r="J776">
            <v>67</v>
          </cell>
        </row>
        <row r="777">
          <cell r="H777" t="str">
            <v>PRM218117</v>
          </cell>
          <cell r="J777">
            <v>26</v>
          </cell>
        </row>
        <row r="778">
          <cell r="H778" t="str">
            <v>PRM218118</v>
          </cell>
          <cell r="J778">
            <v>40</v>
          </cell>
        </row>
        <row r="779">
          <cell r="H779" t="str">
            <v>PRM218120</v>
          </cell>
          <cell r="J779">
            <v>1</v>
          </cell>
        </row>
        <row r="780">
          <cell r="H780" t="str">
            <v>PRM219022</v>
          </cell>
          <cell r="J780">
            <v>1738</v>
          </cell>
        </row>
        <row r="781">
          <cell r="H781" t="str">
            <v>PRM219023</v>
          </cell>
          <cell r="J781">
            <v>1293</v>
          </cell>
        </row>
        <row r="782">
          <cell r="H782" t="str">
            <v>PRM219024</v>
          </cell>
          <cell r="J782">
            <v>2</v>
          </cell>
        </row>
        <row r="783">
          <cell r="H783" t="str">
            <v>PRM219055</v>
          </cell>
          <cell r="J783">
            <v>6</v>
          </cell>
        </row>
        <row r="784">
          <cell r="H784" t="str">
            <v>PRM219087</v>
          </cell>
          <cell r="J784">
            <v>156</v>
          </cell>
        </row>
        <row r="785">
          <cell r="H785" t="str">
            <v>PRM219089</v>
          </cell>
          <cell r="J785">
            <v>53</v>
          </cell>
        </row>
        <row r="786">
          <cell r="H786" t="str">
            <v>PRM219101</v>
          </cell>
          <cell r="J786">
            <v>6</v>
          </cell>
        </row>
        <row r="787">
          <cell r="H787" t="str">
            <v>PRM219103</v>
          </cell>
          <cell r="J787">
            <v>6</v>
          </cell>
        </row>
        <row r="788">
          <cell r="H788" t="str">
            <v>PRM219104</v>
          </cell>
          <cell r="J788">
            <v>24</v>
          </cell>
        </row>
        <row r="789">
          <cell r="H789" t="str">
            <v>PRM219112</v>
          </cell>
          <cell r="J789">
            <v>2</v>
          </cell>
        </row>
        <row r="790">
          <cell r="H790" t="str">
            <v>PRM219116</v>
          </cell>
          <cell r="J790">
            <v>33</v>
          </cell>
        </row>
        <row r="791">
          <cell r="H791" t="str">
            <v>PRM220001</v>
          </cell>
          <cell r="J791">
            <v>12</v>
          </cell>
        </row>
        <row r="792">
          <cell r="H792" t="str">
            <v>PRM220002</v>
          </cell>
          <cell r="J792">
            <v>12</v>
          </cell>
        </row>
        <row r="793">
          <cell r="H793" t="str">
            <v>PRM220003</v>
          </cell>
          <cell r="J793">
            <v>12</v>
          </cell>
        </row>
        <row r="794">
          <cell r="H794" t="str">
            <v>PRM220004</v>
          </cell>
          <cell r="J794">
            <v>12</v>
          </cell>
        </row>
        <row r="795">
          <cell r="H795" t="str">
            <v>PRM220005</v>
          </cell>
          <cell r="J795">
            <v>12</v>
          </cell>
        </row>
        <row r="796">
          <cell r="H796" t="str">
            <v>PRM220006</v>
          </cell>
          <cell r="J796">
            <v>12</v>
          </cell>
        </row>
        <row r="797">
          <cell r="H797" t="str">
            <v>PRM220007</v>
          </cell>
          <cell r="J797">
            <v>12</v>
          </cell>
        </row>
        <row r="798">
          <cell r="H798" t="str">
            <v>PRM220008</v>
          </cell>
          <cell r="J798">
            <v>12</v>
          </cell>
        </row>
        <row r="799">
          <cell r="H799" t="str">
            <v>PRM220009</v>
          </cell>
          <cell r="J799">
            <v>12</v>
          </cell>
        </row>
        <row r="800">
          <cell r="H800" t="str">
            <v>PRM220010</v>
          </cell>
          <cell r="J800">
            <v>12</v>
          </cell>
        </row>
        <row r="801">
          <cell r="H801" t="str">
            <v>PRM220023</v>
          </cell>
          <cell r="J801">
            <v>23</v>
          </cell>
        </row>
        <row r="802">
          <cell r="H802" t="str">
            <v>PRM220024</v>
          </cell>
          <cell r="J802">
            <v>27</v>
          </cell>
        </row>
        <row r="803">
          <cell r="H803" t="str">
            <v>PRM220047</v>
          </cell>
          <cell r="J803">
            <v>680</v>
          </cell>
        </row>
        <row r="804">
          <cell r="H804" t="str">
            <v>PRM220053</v>
          </cell>
          <cell r="J804">
            <v>1080</v>
          </cell>
        </row>
        <row r="805">
          <cell r="H805" t="str">
            <v>PRM220071</v>
          </cell>
          <cell r="J805">
            <v>307</v>
          </cell>
        </row>
        <row r="806">
          <cell r="H806" t="str">
            <v>PRM220072</v>
          </cell>
          <cell r="J806">
            <v>96</v>
          </cell>
        </row>
        <row r="807">
          <cell r="H807" t="str">
            <v>PRM220073</v>
          </cell>
          <cell r="J807">
            <v>58</v>
          </cell>
        </row>
        <row r="808">
          <cell r="H808" t="str">
            <v>PRM220074</v>
          </cell>
          <cell r="J808">
            <v>50</v>
          </cell>
        </row>
        <row r="809">
          <cell r="H809" t="str">
            <v>PRM220099</v>
          </cell>
          <cell r="J809">
            <v>19</v>
          </cell>
        </row>
        <row r="810">
          <cell r="H810" t="str">
            <v>PRM220110</v>
          </cell>
          <cell r="J810">
            <v>1</v>
          </cell>
        </row>
        <row r="811">
          <cell r="H811" t="str">
            <v>PRM220111</v>
          </cell>
          <cell r="J811">
            <v>2</v>
          </cell>
        </row>
        <row r="812">
          <cell r="H812" t="str">
            <v>PRM220132</v>
          </cell>
          <cell r="J812">
            <v>34</v>
          </cell>
        </row>
        <row r="813">
          <cell r="H813" t="str">
            <v>PRM221002</v>
          </cell>
          <cell r="J813">
            <v>22</v>
          </cell>
        </row>
        <row r="814">
          <cell r="H814" t="str">
            <v>PRM221004</v>
          </cell>
          <cell r="J814">
            <v>24</v>
          </cell>
        </row>
        <row r="815">
          <cell r="H815" t="str">
            <v>PRM221005</v>
          </cell>
          <cell r="J815">
            <v>24</v>
          </cell>
        </row>
        <row r="816">
          <cell r="H816" t="str">
            <v>PRM221008</v>
          </cell>
          <cell r="J816">
            <v>54</v>
          </cell>
        </row>
        <row r="817">
          <cell r="H817" t="str">
            <v>PRM221023</v>
          </cell>
          <cell r="J817">
            <v>74</v>
          </cell>
        </row>
        <row r="818">
          <cell r="H818" t="str">
            <v>PRM221025</v>
          </cell>
          <cell r="J818">
            <v>17</v>
          </cell>
        </row>
        <row r="819">
          <cell r="H819" t="str">
            <v>PRM221039</v>
          </cell>
          <cell r="J819">
            <v>14</v>
          </cell>
        </row>
        <row r="820">
          <cell r="H820" t="str">
            <v>PRM221044</v>
          </cell>
          <cell r="J820">
            <v>1</v>
          </cell>
        </row>
        <row r="821">
          <cell r="H821" t="str">
            <v>PRM221054</v>
          </cell>
          <cell r="J821">
            <v>201</v>
          </cell>
        </row>
        <row r="822">
          <cell r="H822" t="str">
            <v>PRM221055</v>
          </cell>
          <cell r="J822">
            <v>22</v>
          </cell>
        </row>
        <row r="823">
          <cell r="H823" t="str">
            <v>PRM221056</v>
          </cell>
          <cell r="J823">
            <v>197</v>
          </cell>
        </row>
        <row r="824">
          <cell r="H824" t="str">
            <v>PRM221059</v>
          </cell>
          <cell r="J824">
            <v>254</v>
          </cell>
        </row>
        <row r="825">
          <cell r="H825" t="str">
            <v>PRM221063</v>
          </cell>
          <cell r="J825">
            <v>20</v>
          </cell>
        </row>
        <row r="826">
          <cell r="H826" t="str">
            <v>PRM221066</v>
          </cell>
          <cell r="J826">
            <v>2</v>
          </cell>
        </row>
        <row r="827">
          <cell r="H827" t="str">
            <v>PRM221069</v>
          </cell>
          <cell r="J827">
            <v>132</v>
          </cell>
        </row>
        <row r="828">
          <cell r="H828" t="str">
            <v>PRM221070</v>
          </cell>
          <cell r="J828">
            <v>140</v>
          </cell>
        </row>
        <row r="829">
          <cell r="H829" t="str">
            <v>PRM221071</v>
          </cell>
          <cell r="J829">
            <v>87</v>
          </cell>
        </row>
        <row r="830">
          <cell r="H830" t="str">
            <v>PRM221078</v>
          </cell>
          <cell r="J830">
            <v>1</v>
          </cell>
        </row>
        <row r="831">
          <cell r="H831" t="str">
            <v>PRM221083</v>
          </cell>
          <cell r="J831">
            <v>112</v>
          </cell>
        </row>
        <row r="832">
          <cell r="H832" t="str">
            <v>PRM221101</v>
          </cell>
          <cell r="J832">
            <v>48</v>
          </cell>
        </row>
        <row r="833">
          <cell r="H833" t="str">
            <v>PRM221103</v>
          </cell>
          <cell r="J833">
            <v>72</v>
          </cell>
        </row>
        <row r="834">
          <cell r="H834" t="str">
            <v>PRM221111</v>
          </cell>
          <cell r="J834">
            <v>34</v>
          </cell>
        </row>
        <row r="835">
          <cell r="H835" t="str">
            <v>PRM221116</v>
          </cell>
          <cell r="J835">
            <v>6</v>
          </cell>
        </row>
        <row r="836">
          <cell r="H836" t="str">
            <v>PRM221118</v>
          </cell>
          <cell r="J836">
            <v>25</v>
          </cell>
        </row>
        <row r="837">
          <cell r="H837" t="str">
            <v>PRM222019</v>
          </cell>
          <cell r="J837">
            <v>24</v>
          </cell>
        </row>
        <row r="838">
          <cell r="H838" t="str">
            <v>PRM222022</v>
          </cell>
          <cell r="J838">
            <v>220</v>
          </cell>
        </row>
        <row r="839">
          <cell r="H839" t="str">
            <v>PRM222087</v>
          </cell>
          <cell r="J839">
            <v>1</v>
          </cell>
        </row>
        <row r="840">
          <cell r="H840" t="str">
            <v>PRM222088</v>
          </cell>
          <cell r="J840">
            <v>122</v>
          </cell>
        </row>
        <row r="841">
          <cell r="H841" t="str">
            <v>PRM222090</v>
          </cell>
          <cell r="J841">
            <v>107</v>
          </cell>
        </row>
        <row r="842">
          <cell r="H842" t="str">
            <v>PRM222092</v>
          </cell>
          <cell r="J842">
            <v>174</v>
          </cell>
        </row>
        <row r="843">
          <cell r="H843" t="str">
            <v>PRM222093</v>
          </cell>
          <cell r="J843">
            <v>105</v>
          </cell>
        </row>
        <row r="844">
          <cell r="H844" t="str">
            <v>PRM222141</v>
          </cell>
          <cell r="J844">
            <v>1</v>
          </cell>
        </row>
        <row r="845">
          <cell r="H845" t="str">
            <v>PRM222147</v>
          </cell>
          <cell r="J845">
            <v>40</v>
          </cell>
        </row>
        <row r="846">
          <cell r="H846" t="str">
            <v>PRM222148</v>
          </cell>
          <cell r="J846">
            <v>110</v>
          </cell>
        </row>
        <row r="847">
          <cell r="H847" t="str">
            <v>PRM222150</v>
          </cell>
          <cell r="J847">
            <v>40</v>
          </cell>
        </row>
        <row r="848">
          <cell r="H848" t="str">
            <v>PRM222151</v>
          </cell>
          <cell r="J848">
            <v>45</v>
          </cell>
        </row>
        <row r="849">
          <cell r="H849" t="str">
            <v>PRM222154</v>
          </cell>
          <cell r="J849">
            <v>0</v>
          </cell>
        </row>
        <row r="850">
          <cell r="H850" t="str">
            <v>PRM222199</v>
          </cell>
          <cell r="J850">
            <v>269</v>
          </cell>
        </row>
        <row r="851">
          <cell r="H851" t="str">
            <v>PRM222200</v>
          </cell>
          <cell r="J851">
            <v>268</v>
          </cell>
        </row>
        <row r="852">
          <cell r="H852" t="str">
            <v>PRM222201</v>
          </cell>
          <cell r="J852">
            <v>0</v>
          </cell>
        </row>
        <row r="853">
          <cell r="H853" t="str">
            <v>PRM222209</v>
          </cell>
          <cell r="J853">
            <v>1</v>
          </cell>
        </row>
        <row r="854">
          <cell r="H854" t="str">
            <v>PRM222214</v>
          </cell>
          <cell r="J854">
            <v>6</v>
          </cell>
        </row>
        <row r="855">
          <cell r="H855" t="str">
            <v>PRM222216</v>
          </cell>
          <cell r="J855">
            <v>16</v>
          </cell>
        </row>
        <row r="856">
          <cell r="H856" t="str">
            <v>PRM222217</v>
          </cell>
          <cell r="J856">
            <v>15</v>
          </cell>
        </row>
        <row r="857">
          <cell r="H857" t="str">
            <v>PRM222218</v>
          </cell>
          <cell r="J857">
            <v>35</v>
          </cell>
        </row>
        <row r="858">
          <cell r="H858" t="str">
            <v>PRM222219</v>
          </cell>
          <cell r="J858">
            <v>31</v>
          </cell>
        </row>
        <row r="859">
          <cell r="H859" t="str">
            <v>PRM222220</v>
          </cell>
          <cell r="J859">
            <v>71</v>
          </cell>
        </row>
        <row r="860">
          <cell r="H860" t="str">
            <v>PRM222221</v>
          </cell>
          <cell r="J860">
            <v>1506</v>
          </cell>
        </row>
        <row r="861">
          <cell r="H861" t="str">
            <v>PRM222222</v>
          </cell>
          <cell r="J861">
            <v>1622</v>
          </cell>
        </row>
        <row r="862">
          <cell r="H862" t="str">
            <v>PRM222236</v>
          </cell>
          <cell r="J862">
            <v>1</v>
          </cell>
        </row>
        <row r="863">
          <cell r="H863" t="str">
            <v>PRM222238</v>
          </cell>
          <cell r="J863">
            <v>737</v>
          </cell>
        </row>
        <row r="864">
          <cell r="H864" t="str">
            <v>PRM222239</v>
          </cell>
          <cell r="J864">
            <v>729</v>
          </cell>
        </row>
        <row r="865">
          <cell r="H865" t="str">
            <v>PRM222242</v>
          </cell>
          <cell r="J865">
            <v>605</v>
          </cell>
        </row>
        <row r="866">
          <cell r="H866" t="str">
            <v>PRM223001</v>
          </cell>
          <cell r="J866">
            <v>2303</v>
          </cell>
        </row>
        <row r="867">
          <cell r="H867" t="str">
            <v>PRM223002</v>
          </cell>
          <cell r="J867">
            <v>1289</v>
          </cell>
        </row>
        <row r="868">
          <cell r="H868" t="str">
            <v>PRM223004</v>
          </cell>
          <cell r="J868">
            <v>193</v>
          </cell>
        </row>
        <row r="869">
          <cell r="H869" t="str">
            <v>PRM223005</v>
          </cell>
          <cell r="J869">
            <v>66</v>
          </cell>
        </row>
        <row r="870">
          <cell r="H870" t="str">
            <v>PRM223006</v>
          </cell>
          <cell r="J870">
            <v>65</v>
          </cell>
        </row>
        <row r="871">
          <cell r="H871" t="str">
            <v>PRM223007</v>
          </cell>
          <cell r="J871">
            <v>67</v>
          </cell>
        </row>
        <row r="872">
          <cell r="H872" t="str">
            <v>PRM223008</v>
          </cell>
          <cell r="J872">
            <v>78</v>
          </cell>
        </row>
        <row r="873">
          <cell r="H873" t="str">
            <v>PRM223009</v>
          </cell>
          <cell r="J873">
            <v>48</v>
          </cell>
        </row>
        <row r="874">
          <cell r="H874" t="str">
            <v>PRM223010</v>
          </cell>
          <cell r="J874">
            <v>325</v>
          </cell>
        </row>
        <row r="875">
          <cell r="H875" t="str">
            <v>PRM223021</v>
          </cell>
          <cell r="J875">
            <v>48</v>
          </cell>
        </row>
        <row r="876">
          <cell r="H876" t="str">
            <v>PRM223028</v>
          </cell>
          <cell r="J876">
            <v>20</v>
          </cell>
        </row>
        <row r="877">
          <cell r="H877" t="str">
            <v>PRM223029</v>
          </cell>
          <cell r="J877">
            <v>5</v>
          </cell>
        </row>
        <row r="878">
          <cell r="H878" t="str">
            <v>PRM223035</v>
          </cell>
          <cell r="J878">
            <v>454</v>
          </cell>
        </row>
        <row r="879">
          <cell r="H879" t="str">
            <v>PRM223036</v>
          </cell>
          <cell r="J879">
            <v>299</v>
          </cell>
        </row>
        <row r="880">
          <cell r="H880" t="str">
            <v>PRM223037</v>
          </cell>
          <cell r="J880">
            <v>753</v>
          </cell>
        </row>
        <row r="881">
          <cell r="H881" t="str">
            <v>PRM223038</v>
          </cell>
          <cell r="J881">
            <v>274</v>
          </cell>
        </row>
        <row r="882">
          <cell r="H882" t="str">
            <v>PRM223046</v>
          </cell>
          <cell r="J882">
            <v>84</v>
          </cell>
        </row>
        <row r="883">
          <cell r="H883" t="str">
            <v>PRM223047</v>
          </cell>
          <cell r="J883">
            <v>110</v>
          </cell>
        </row>
        <row r="884">
          <cell r="H884" t="str">
            <v>PRM223056</v>
          </cell>
          <cell r="J884">
            <v>50</v>
          </cell>
        </row>
        <row r="885">
          <cell r="H885" t="str">
            <v>PRM223059</v>
          </cell>
          <cell r="J885">
            <v>63</v>
          </cell>
        </row>
        <row r="886">
          <cell r="H886" t="str">
            <v>PRM223060</v>
          </cell>
          <cell r="J886">
            <v>72</v>
          </cell>
        </row>
        <row r="887">
          <cell r="H887" t="str">
            <v>PRM223061</v>
          </cell>
          <cell r="J887">
            <v>108</v>
          </cell>
        </row>
        <row r="888">
          <cell r="H888" t="str">
            <v>PRM223067</v>
          </cell>
          <cell r="J888">
            <v>7</v>
          </cell>
        </row>
        <row r="889">
          <cell r="H889" t="str">
            <v>PRM223075</v>
          </cell>
          <cell r="J889">
            <v>35</v>
          </cell>
        </row>
        <row r="890">
          <cell r="H890" t="str">
            <v>PRM223076</v>
          </cell>
          <cell r="J890">
            <v>60</v>
          </cell>
        </row>
        <row r="891">
          <cell r="H891" t="str">
            <v>PRM223077</v>
          </cell>
          <cell r="J891">
            <v>45</v>
          </cell>
        </row>
        <row r="892">
          <cell r="H892" t="str">
            <v>PRM223078</v>
          </cell>
          <cell r="J892">
            <v>39</v>
          </cell>
        </row>
        <row r="893">
          <cell r="H893" t="str">
            <v>PRM223080</v>
          </cell>
          <cell r="J893">
            <v>30</v>
          </cell>
        </row>
        <row r="894">
          <cell r="H894" t="str">
            <v>PRM223081</v>
          </cell>
          <cell r="J894">
            <v>104</v>
          </cell>
        </row>
        <row r="895">
          <cell r="H895" t="str">
            <v>PRM223082</v>
          </cell>
          <cell r="J895">
            <v>26</v>
          </cell>
        </row>
        <row r="896">
          <cell r="H896" t="str">
            <v>PRM223083</v>
          </cell>
          <cell r="J896">
            <v>1811</v>
          </cell>
        </row>
        <row r="897">
          <cell r="H897" t="str">
            <v>PRM223084</v>
          </cell>
          <cell r="J897">
            <v>98</v>
          </cell>
        </row>
        <row r="898">
          <cell r="H898" t="str">
            <v>PRM223085</v>
          </cell>
          <cell r="J898">
            <v>1269</v>
          </cell>
        </row>
        <row r="899">
          <cell r="H899" t="str">
            <v>PRM223095</v>
          </cell>
          <cell r="J899">
            <v>15</v>
          </cell>
        </row>
        <row r="900">
          <cell r="H900" t="str">
            <v>PRM223097</v>
          </cell>
          <cell r="J900">
            <v>24</v>
          </cell>
        </row>
        <row r="901">
          <cell r="H901" t="str">
            <v>PRM223099</v>
          </cell>
          <cell r="J901">
            <v>60</v>
          </cell>
        </row>
        <row r="902">
          <cell r="H902" t="str">
            <v>PRM224003</v>
          </cell>
          <cell r="J902">
            <v>58</v>
          </cell>
        </row>
        <row r="903">
          <cell r="H903" t="str">
            <v>PRM224005</v>
          </cell>
          <cell r="J903">
            <v>21</v>
          </cell>
        </row>
        <row r="904">
          <cell r="H904" t="str">
            <v>PRM224010</v>
          </cell>
          <cell r="J904">
            <v>1</v>
          </cell>
        </row>
        <row r="905">
          <cell r="H905" t="str">
            <v>PRM224011</v>
          </cell>
          <cell r="J905">
            <v>82</v>
          </cell>
        </row>
        <row r="906">
          <cell r="H906" t="str">
            <v>PRM224012</v>
          </cell>
          <cell r="J906">
            <v>87</v>
          </cell>
        </row>
        <row r="907">
          <cell r="H907" t="str">
            <v>PRM224013</v>
          </cell>
          <cell r="J907">
            <v>844</v>
          </cell>
        </row>
        <row r="908">
          <cell r="H908" t="str">
            <v>PRM224015</v>
          </cell>
          <cell r="J908">
            <v>72</v>
          </cell>
        </row>
        <row r="909">
          <cell r="H909" t="str">
            <v>PRM224016</v>
          </cell>
          <cell r="J909">
            <v>113</v>
          </cell>
        </row>
        <row r="910">
          <cell r="H910" t="str">
            <v>PRM224017</v>
          </cell>
          <cell r="J910">
            <v>27</v>
          </cell>
        </row>
        <row r="911">
          <cell r="H911" t="str">
            <v>PRM224019</v>
          </cell>
          <cell r="J911">
            <v>130</v>
          </cell>
        </row>
        <row r="912">
          <cell r="H912" t="str">
            <v>PRM224021</v>
          </cell>
          <cell r="J912">
            <v>50</v>
          </cell>
        </row>
        <row r="913">
          <cell r="H913" t="str">
            <v>PRM224022</v>
          </cell>
          <cell r="J913">
            <v>32</v>
          </cell>
        </row>
        <row r="914">
          <cell r="H914" t="str">
            <v>PRM224023</v>
          </cell>
          <cell r="J914">
            <v>78</v>
          </cell>
        </row>
        <row r="915">
          <cell r="H915" t="str">
            <v>PRM224025</v>
          </cell>
          <cell r="J915">
            <v>19</v>
          </cell>
        </row>
        <row r="916">
          <cell r="H916" t="str">
            <v>PRM224027</v>
          </cell>
          <cell r="J916">
            <v>107</v>
          </cell>
        </row>
        <row r="917">
          <cell r="H917" t="str">
            <v>PRM224028</v>
          </cell>
          <cell r="J917">
            <v>79</v>
          </cell>
        </row>
        <row r="918">
          <cell r="H918" t="str">
            <v>PRM224029</v>
          </cell>
          <cell r="J918">
            <v>20</v>
          </cell>
        </row>
        <row r="919">
          <cell r="H919" t="str">
            <v>PRM224036</v>
          </cell>
          <cell r="J919">
            <v>2</v>
          </cell>
        </row>
        <row r="920">
          <cell r="H920" t="str">
            <v>PRM224037</v>
          </cell>
          <cell r="J920">
            <v>60</v>
          </cell>
        </row>
        <row r="921">
          <cell r="H921" t="str">
            <v>PRM224043</v>
          </cell>
          <cell r="J921">
            <v>9</v>
          </cell>
        </row>
        <row r="922">
          <cell r="H922" t="str">
            <v>PRM224044</v>
          </cell>
          <cell r="J922">
            <v>3</v>
          </cell>
        </row>
        <row r="923">
          <cell r="H923" t="str">
            <v>PRM224047</v>
          </cell>
          <cell r="J923">
            <v>19</v>
          </cell>
        </row>
        <row r="924">
          <cell r="H924" t="str">
            <v>PRM224048</v>
          </cell>
          <cell r="J924">
            <v>8</v>
          </cell>
        </row>
        <row r="925">
          <cell r="H925" t="str">
            <v>PRM224049</v>
          </cell>
          <cell r="J925">
            <v>16</v>
          </cell>
        </row>
        <row r="926">
          <cell r="H926" t="str">
            <v>PRM224050</v>
          </cell>
          <cell r="J926">
            <v>13</v>
          </cell>
        </row>
        <row r="927">
          <cell r="H927" t="str">
            <v>PRM224051</v>
          </cell>
          <cell r="J927">
            <v>10</v>
          </cell>
        </row>
        <row r="928">
          <cell r="H928" t="str">
            <v>PRM224052</v>
          </cell>
          <cell r="J928">
            <v>10</v>
          </cell>
        </row>
        <row r="929">
          <cell r="H929" t="str">
            <v>PRM224053</v>
          </cell>
          <cell r="J929">
            <v>13</v>
          </cell>
        </row>
        <row r="930">
          <cell r="H930" t="str">
            <v>PRM224054</v>
          </cell>
          <cell r="J930">
            <v>11</v>
          </cell>
        </row>
        <row r="931">
          <cell r="H931" t="str">
            <v>PRM224055</v>
          </cell>
          <cell r="J931">
            <v>8</v>
          </cell>
        </row>
        <row r="932">
          <cell r="H932" t="str">
            <v>PRM224056</v>
          </cell>
          <cell r="J932">
            <v>19</v>
          </cell>
        </row>
        <row r="933">
          <cell r="H933" t="str">
            <v>PRM224057</v>
          </cell>
          <cell r="J933">
            <v>18</v>
          </cell>
        </row>
        <row r="934">
          <cell r="H934" t="str">
            <v>PRM224058</v>
          </cell>
          <cell r="J934">
            <v>15</v>
          </cell>
        </row>
        <row r="935">
          <cell r="H935" t="str">
            <v>PRM224059</v>
          </cell>
          <cell r="J935">
            <v>97</v>
          </cell>
        </row>
        <row r="936">
          <cell r="H936" t="str">
            <v>PRM224060</v>
          </cell>
          <cell r="J936">
            <v>105</v>
          </cell>
        </row>
        <row r="937">
          <cell r="H937" t="str">
            <v>PRM224061</v>
          </cell>
          <cell r="J937">
            <v>28</v>
          </cell>
        </row>
        <row r="938">
          <cell r="H938" t="str">
            <v>PRM224062</v>
          </cell>
          <cell r="J938">
            <v>36</v>
          </cell>
        </row>
        <row r="939">
          <cell r="H939" t="str">
            <v>PRM224063</v>
          </cell>
          <cell r="J939">
            <v>51</v>
          </cell>
        </row>
        <row r="940">
          <cell r="H940" t="str">
            <v>PRM224064</v>
          </cell>
          <cell r="J940">
            <v>103</v>
          </cell>
        </row>
        <row r="941">
          <cell r="H941" t="str">
            <v>PRM224065</v>
          </cell>
          <cell r="J941">
            <v>27</v>
          </cell>
        </row>
        <row r="942">
          <cell r="H942" t="str">
            <v>PRM224068</v>
          </cell>
          <cell r="J942">
            <v>108</v>
          </cell>
        </row>
        <row r="943">
          <cell r="H943" t="str">
            <v>PRM224069</v>
          </cell>
          <cell r="J943">
            <v>14</v>
          </cell>
        </row>
        <row r="944">
          <cell r="H944" t="str">
            <v>PRM224070</v>
          </cell>
          <cell r="J944">
            <v>14</v>
          </cell>
        </row>
        <row r="945">
          <cell r="H945" t="str">
            <v>PRM224071</v>
          </cell>
          <cell r="J945">
            <v>38</v>
          </cell>
        </row>
        <row r="946">
          <cell r="H946" t="str">
            <v>PRM224072</v>
          </cell>
          <cell r="J946">
            <v>84</v>
          </cell>
        </row>
        <row r="947">
          <cell r="H947" t="str">
            <v>PRM224073</v>
          </cell>
          <cell r="J947">
            <v>53</v>
          </cell>
        </row>
        <row r="948">
          <cell r="H948" t="str">
            <v>PRM224074</v>
          </cell>
          <cell r="J948">
            <v>79</v>
          </cell>
        </row>
        <row r="949">
          <cell r="H949" t="str">
            <v>PRM224075</v>
          </cell>
          <cell r="J949">
            <v>53</v>
          </cell>
        </row>
        <row r="950">
          <cell r="H950" t="str">
            <v>PRM224076</v>
          </cell>
          <cell r="J950">
            <v>37</v>
          </cell>
        </row>
        <row r="951">
          <cell r="H951" t="str">
            <v>PRM224077</v>
          </cell>
          <cell r="J951">
            <v>33</v>
          </cell>
        </row>
        <row r="952">
          <cell r="H952" t="str">
            <v>PRM224078</v>
          </cell>
          <cell r="J952">
            <v>46</v>
          </cell>
        </row>
        <row r="953">
          <cell r="H953" t="str">
            <v>PRM224079</v>
          </cell>
          <cell r="J953">
            <v>62</v>
          </cell>
        </row>
        <row r="954">
          <cell r="H954" t="str">
            <v>PRM225001</v>
          </cell>
          <cell r="J954">
            <v>50</v>
          </cell>
        </row>
        <row r="955">
          <cell r="H955" t="str">
            <v>PRM225004</v>
          </cell>
          <cell r="J955">
            <v>10</v>
          </cell>
        </row>
        <row r="956">
          <cell r="H956" t="str">
            <v>PRM225005</v>
          </cell>
          <cell r="J956">
            <v>25</v>
          </cell>
        </row>
        <row r="957">
          <cell r="H957" t="str">
            <v>PRM225008</v>
          </cell>
          <cell r="J957">
            <v>185</v>
          </cell>
        </row>
        <row r="958">
          <cell r="H958" t="str">
            <v>PRM225010</v>
          </cell>
          <cell r="J958">
            <v>125</v>
          </cell>
        </row>
        <row r="959">
          <cell r="H959" t="str">
            <v>PRM225011</v>
          </cell>
          <cell r="J959">
            <v>177</v>
          </cell>
        </row>
        <row r="960">
          <cell r="H960" t="str">
            <v>PRM225012</v>
          </cell>
          <cell r="J960">
            <v>80</v>
          </cell>
        </row>
        <row r="961">
          <cell r="H961" t="str">
            <v>PRM225013</v>
          </cell>
          <cell r="J961">
            <v>147</v>
          </cell>
        </row>
        <row r="962">
          <cell r="H962" t="str">
            <v>PRM225016</v>
          </cell>
          <cell r="J962">
            <v>34</v>
          </cell>
        </row>
        <row r="963">
          <cell r="H963" t="str">
            <v>PRM225017</v>
          </cell>
          <cell r="J963">
            <v>30</v>
          </cell>
        </row>
        <row r="964">
          <cell r="H964" t="str">
            <v>PRM225018</v>
          </cell>
          <cell r="J964">
            <v>103</v>
          </cell>
        </row>
        <row r="965">
          <cell r="H965" t="str">
            <v>PRM225019</v>
          </cell>
          <cell r="J965">
            <v>72</v>
          </cell>
        </row>
        <row r="966">
          <cell r="H966" t="str">
            <v>PRM225020</v>
          </cell>
          <cell r="J966">
            <v>73</v>
          </cell>
        </row>
        <row r="967">
          <cell r="H967" t="str">
            <v>PRM225021</v>
          </cell>
          <cell r="J967">
            <v>66</v>
          </cell>
        </row>
        <row r="968">
          <cell r="H968" t="str">
            <v>PRM225022</v>
          </cell>
          <cell r="J968">
            <v>55</v>
          </cell>
        </row>
        <row r="969">
          <cell r="H969" t="str">
            <v>PRM225023</v>
          </cell>
          <cell r="J969">
            <v>20</v>
          </cell>
        </row>
        <row r="970">
          <cell r="H970" t="str">
            <v>PRM225025</v>
          </cell>
          <cell r="J970">
            <v>85</v>
          </cell>
        </row>
        <row r="971">
          <cell r="H971" t="str">
            <v>PRM225031</v>
          </cell>
          <cell r="J971">
            <v>48</v>
          </cell>
        </row>
        <row r="972">
          <cell r="H972" t="str">
            <v>PRM225032</v>
          </cell>
          <cell r="J972">
            <v>47</v>
          </cell>
        </row>
        <row r="973">
          <cell r="H973" t="str">
            <v>PRM225034</v>
          </cell>
          <cell r="J973">
            <v>40</v>
          </cell>
        </row>
        <row r="974">
          <cell r="H974" t="str">
            <v>PRM225035</v>
          </cell>
          <cell r="J974">
            <v>20</v>
          </cell>
        </row>
        <row r="975">
          <cell r="H975" t="str">
            <v>PRM225036</v>
          </cell>
          <cell r="J975">
            <v>20</v>
          </cell>
        </row>
        <row r="976">
          <cell r="H976" t="str">
            <v>PRP105001</v>
          </cell>
          <cell r="J976">
            <v>1</v>
          </cell>
        </row>
        <row r="977">
          <cell r="H977" t="str">
            <v>PRP106001</v>
          </cell>
          <cell r="J977">
            <v>1</v>
          </cell>
        </row>
        <row r="978">
          <cell r="H978" t="str">
            <v>PRP106006</v>
          </cell>
          <cell r="J978">
            <v>11</v>
          </cell>
        </row>
        <row r="979">
          <cell r="H979" t="str">
            <v>PRP107004</v>
          </cell>
          <cell r="J979">
            <v>1</v>
          </cell>
        </row>
        <row r="980">
          <cell r="H980" t="str">
            <v>PRP107005</v>
          </cell>
          <cell r="J980">
            <v>22</v>
          </cell>
        </row>
        <row r="981">
          <cell r="H981" t="str">
            <v>PRP109011</v>
          </cell>
          <cell r="J981">
            <v>3</v>
          </cell>
        </row>
        <row r="982">
          <cell r="H982" t="str">
            <v>PRP109012</v>
          </cell>
          <cell r="J982">
            <v>23</v>
          </cell>
        </row>
        <row r="983">
          <cell r="H983" t="str">
            <v>PRP109013</v>
          </cell>
          <cell r="J983">
            <v>4</v>
          </cell>
        </row>
        <row r="984">
          <cell r="H984" t="str">
            <v>PRP109014</v>
          </cell>
          <cell r="J984">
            <v>3</v>
          </cell>
        </row>
        <row r="985">
          <cell r="H985" t="str">
            <v>PRP109015</v>
          </cell>
          <cell r="J985">
            <v>2</v>
          </cell>
        </row>
        <row r="986">
          <cell r="H986" t="str">
            <v>PRP109018</v>
          </cell>
          <cell r="J986">
            <v>1</v>
          </cell>
        </row>
        <row r="987">
          <cell r="H987" t="str">
            <v>PRP109019</v>
          </cell>
          <cell r="J987">
            <v>1</v>
          </cell>
        </row>
        <row r="988">
          <cell r="H988" t="str">
            <v>PRP109024</v>
          </cell>
          <cell r="J988">
            <v>1</v>
          </cell>
        </row>
        <row r="989">
          <cell r="H989" t="str">
            <v>PRP109026</v>
          </cell>
          <cell r="J989">
            <v>8</v>
          </cell>
        </row>
        <row r="990">
          <cell r="H990" t="str">
            <v>PRP110001</v>
          </cell>
          <cell r="J990">
            <v>117</v>
          </cell>
        </row>
        <row r="991">
          <cell r="H991" t="str">
            <v>PRP110006</v>
          </cell>
          <cell r="J991">
            <v>74</v>
          </cell>
        </row>
        <row r="992">
          <cell r="H992" t="str">
            <v>PRP110011</v>
          </cell>
          <cell r="J992">
            <v>3</v>
          </cell>
        </row>
        <row r="993">
          <cell r="H993" t="str">
            <v>PRP110012</v>
          </cell>
          <cell r="J993">
            <v>1</v>
          </cell>
        </row>
        <row r="994">
          <cell r="H994" t="str">
            <v>PRP110013</v>
          </cell>
          <cell r="J994">
            <v>1</v>
          </cell>
        </row>
        <row r="995">
          <cell r="H995" t="str">
            <v>PRP110014</v>
          </cell>
          <cell r="J995">
            <v>1</v>
          </cell>
        </row>
        <row r="996">
          <cell r="H996" t="str">
            <v>PRP110015</v>
          </cell>
          <cell r="J996">
            <v>1</v>
          </cell>
        </row>
        <row r="997">
          <cell r="H997" t="str">
            <v>PRP110016</v>
          </cell>
          <cell r="J997">
            <v>2</v>
          </cell>
        </row>
        <row r="998">
          <cell r="H998" t="str">
            <v>PRP110019</v>
          </cell>
          <cell r="J998">
            <v>10</v>
          </cell>
        </row>
        <row r="999">
          <cell r="H999" t="str">
            <v>PRP110024</v>
          </cell>
          <cell r="J999">
            <v>18</v>
          </cell>
        </row>
        <row r="1000">
          <cell r="H1000" t="str">
            <v>PRP111003</v>
          </cell>
          <cell r="J1000">
            <v>1</v>
          </cell>
        </row>
        <row r="1001">
          <cell r="H1001" t="str">
            <v>PRP111006</v>
          </cell>
          <cell r="J1001">
            <v>1</v>
          </cell>
        </row>
        <row r="1002">
          <cell r="H1002" t="str">
            <v>PRP111014</v>
          </cell>
          <cell r="J1002">
            <v>3</v>
          </cell>
        </row>
        <row r="1003">
          <cell r="H1003" t="str">
            <v>PRP112002</v>
          </cell>
          <cell r="J1003">
            <v>2</v>
          </cell>
        </row>
        <row r="1004">
          <cell r="H1004" t="str">
            <v>PRP112004</v>
          </cell>
          <cell r="J1004">
            <v>6</v>
          </cell>
        </row>
        <row r="1005">
          <cell r="H1005" t="str">
            <v>PRP112006</v>
          </cell>
          <cell r="J1005">
            <v>2</v>
          </cell>
        </row>
        <row r="1006">
          <cell r="H1006" t="str">
            <v>PRP112008</v>
          </cell>
          <cell r="J1006">
            <v>6</v>
          </cell>
        </row>
        <row r="1007">
          <cell r="H1007" t="str">
            <v>PRP112011</v>
          </cell>
          <cell r="J1007">
            <v>1</v>
          </cell>
        </row>
        <row r="1008">
          <cell r="H1008" t="str">
            <v>PRP112012</v>
          </cell>
          <cell r="J1008">
            <v>6</v>
          </cell>
        </row>
        <row r="1009">
          <cell r="H1009" t="str">
            <v>PRP112013</v>
          </cell>
          <cell r="J1009">
            <v>4</v>
          </cell>
        </row>
        <row r="1010">
          <cell r="H1010" t="str">
            <v>PRP112015</v>
          </cell>
          <cell r="J1010">
            <v>1</v>
          </cell>
        </row>
        <row r="1011">
          <cell r="H1011" t="str">
            <v>PRP112017</v>
          </cell>
          <cell r="J1011">
            <v>1</v>
          </cell>
        </row>
        <row r="1012">
          <cell r="H1012" t="str">
            <v>PRP112022</v>
          </cell>
          <cell r="J1012">
            <v>386</v>
          </cell>
        </row>
        <row r="1013">
          <cell r="H1013" t="str">
            <v>PRP112030</v>
          </cell>
          <cell r="J1013">
            <v>2</v>
          </cell>
        </row>
        <row r="1014">
          <cell r="H1014" t="str">
            <v>PRP112032</v>
          </cell>
          <cell r="J1014">
            <v>2578</v>
          </cell>
        </row>
        <row r="1015">
          <cell r="H1015" t="str">
            <v>PRP113001</v>
          </cell>
          <cell r="J1015">
            <v>6</v>
          </cell>
        </row>
        <row r="1016">
          <cell r="H1016" t="str">
            <v>PRP113008</v>
          </cell>
          <cell r="J1016">
            <v>4</v>
          </cell>
        </row>
        <row r="1017">
          <cell r="H1017" t="str">
            <v>PRP113012</v>
          </cell>
          <cell r="J1017">
            <v>1</v>
          </cell>
        </row>
        <row r="1018">
          <cell r="H1018" t="str">
            <v>PRP113013</v>
          </cell>
          <cell r="J1018">
            <v>4</v>
          </cell>
        </row>
        <row r="1019">
          <cell r="H1019" t="str">
            <v>PRP113014</v>
          </cell>
          <cell r="J1019">
            <v>4</v>
          </cell>
        </row>
        <row r="1020">
          <cell r="H1020" t="str">
            <v>PRP113015</v>
          </cell>
          <cell r="J1020">
            <v>9</v>
          </cell>
        </row>
        <row r="1021">
          <cell r="H1021" t="str">
            <v>PRP113016</v>
          </cell>
          <cell r="J1021">
            <v>6</v>
          </cell>
        </row>
        <row r="1022">
          <cell r="H1022" t="str">
            <v>PRP113017</v>
          </cell>
          <cell r="J1022">
            <v>2</v>
          </cell>
        </row>
        <row r="1023">
          <cell r="H1023" t="str">
            <v>PRP113018</v>
          </cell>
          <cell r="J1023">
            <v>3</v>
          </cell>
        </row>
        <row r="1024">
          <cell r="H1024" t="str">
            <v>PRP113020</v>
          </cell>
          <cell r="J1024">
            <v>255</v>
          </cell>
        </row>
        <row r="1025">
          <cell r="H1025" t="str">
            <v>PRP113021</v>
          </cell>
          <cell r="J1025">
            <v>28</v>
          </cell>
        </row>
        <row r="1026">
          <cell r="H1026" t="str">
            <v>PRP113022</v>
          </cell>
          <cell r="J1026">
            <v>3</v>
          </cell>
        </row>
        <row r="1027">
          <cell r="H1027" t="str">
            <v>PRP113025</v>
          </cell>
          <cell r="J1027">
            <v>3</v>
          </cell>
        </row>
        <row r="1028">
          <cell r="H1028" t="str">
            <v>PRP113040</v>
          </cell>
          <cell r="J1028">
            <v>11</v>
          </cell>
        </row>
        <row r="1029">
          <cell r="H1029" t="str">
            <v>PRP113041</v>
          </cell>
          <cell r="J1029">
            <v>6</v>
          </cell>
        </row>
        <row r="1030">
          <cell r="H1030" t="str">
            <v>PRP113055</v>
          </cell>
          <cell r="J1030">
            <v>2</v>
          </cell>
        </row>
        <row r="1031">
          <cell r="H1031" t="str">
            <v>PRP114002</v>
          </cell>
          <cell r="J1031">
            <v>25</v>
          </cell>
        </row>
        <row r="1032">
          <cell r="H1032" t="str">
            <v>PRP114003</v>
          </cell>
          <cell r="J1032">
            <v>30</v>
          </cell>
        </row>
        <row r="1033">
          <cell r="H1033" t="str">
            <v>PRP114004</v>
          </cell>
          <cell r="J1033">
            <v>51</v>
          </cell>
        </row>
        <row r="1034">
          <cell r="H1034" t="str">
            <v>PRP114005</v>
          </cell>
          <cell r="J1034">
            <v>9</v>
          </cell>
        </row>
        <row r="1035">
          <cell r="H1035" t="str">
            <v>PRP114008</v>
          </cell>
          <cell r="J1035">
            <v>5</v>
          </cell>
        </row>
        <row r="1036">
          <cell r="H1036" t="str">
            <v>PRP114015</v>
          </cell>
          <cell r="J1036">
            <v>756</v>
          </cell>
        </row>
        <row r="1037">
          <cell r="H1037" t="str">
            <v>PRP114019</v>
          </cell>
          <cell r="J1037">
            <v>21</v>
          </cell>
        </row>
        <row r="1038">
          <cell r="H1038" t="str">
            <v>PRP114026</v>
          </cell>
          <cell r="J1038">
            <v>23</v>
          </cell>
        </row>
        <row r="1039">
          <cell r="H1039" t="str">
            <v>PRP114030</v>
          </cell>
          <cell r="J1039">
            <v>152</v>
          </cell>
        </row>
        <row r="1040">
          <cell r="H1040" t="str">
            <v>PRP114032</v>
          </cell>
          <cell r="J1040">
            <v>17</v>
          </cell>
        </row>
        <row r="1041">
          <cell r="H1041" t="str">
            <v>PRP114035</v>
          </cell>
          <cell r="J1041">
            <v>28</v>
          </cell>
        </row>
        <row r="1042">
          <cell r="H1042" t="str">
            <v>PRP114036</v>
          </cell>
          <cell r="J1042">
            <v>29</v>
          </cell>
        </row>
        <row r="1043">
          <cell r="H1043" t="str">
            <v>PRP114039</v>
          </cell>
          <cell r="J1043">
            <v>154</v>
          </cell>
        </row>
        <row r="1044">
          <cell r="H1044" t="str">
            <v>PRP114040</v>
          </cell>
          <cell r="J1044">
            <v>731</v>
          </cell>
        </row>
        <row r="1045">
          <cell r="H1045" t="str">
            <v>PRP114041</v>
          </cell>
          <cell r="J1045">
            <v>106</v>
          </cell>
        </row>
        <row r="1046">
          <cell r="H1046" t="str">
            <v>PRP114053</v>
          </cell>
          <cell r="J1046">
            <v>49</v>
          </cell>
        </row>
        <row r="1047">
          <cell r="H1047" t="str">
            <v>PRP114054</v>
          </cell>
          <cell r="J1047">
            <v>4</v>
          </cell>
        </row>
        <row r="1048">
          <cell r="H1048" t="str">
            <v>PRP114055</v>
          </cell>
          <cell r="J1048">
            <v>14</v>
          </cell>
        </row>
        <row r="1049">
          <cell r="H1049" t="str">
            <v>PRP114060</v>
          </cell>
          <cell r="J1049">
            <v>119</v>
          </cell>
        </row>
        <row r="1050">
          <cell r="H1050" t="str">
            <v>PRP114061</v>
          </cell>
          <cell r="J1050">
            <v>38</v>
          </cell>
        </row>
        <row r="1051">
          <cell r="H1051" t="str">
            <v>PRP114062</v>
          </cell>
          <cell r="J1051">
            <v>105</v>
          </cell>
        </row>
        <row r="1052">
          <cell r="H1052" t="str">
            <v>PRP114063</v>
          </cell>
          <cell r="J1052">
            <v>48</v>
          </cell>
        </row>
        <row r="1053">
          <cell r="H1053" t="str">
            <v>PRP114064</v>
          </cell>
          <cell r="J1053">
            <v>1</v>
          </cell>
        </row>
        <row r="1054">
          <cell r="H1054" t="str">
            <v>PRP114070</v>
          </cell>
          <cell r="J1054">
            <v>27</v>
          </cell>
        </row>
        <row r="1055">
          <cell r="H1055" t="str">
            <v>PRP115008</v>
          </cell>
          <cell r="J1055">
            <v>48</v>
          </cell>
        </row>
        <row r="1056">
          <cell r="H1056" t="str">
            <v>PRP115009</v>
          </cell>
          <cell r="J1056">
            <v>36</v>
          </cell>
        </row>
        <row r="1057">
          <cell r="H1057" t="str">
            <v>PRP115010</v>
          </cell>
          <cell r="J1057">
            <v>25</v>
          </cell>
        </row>
        <row r="1058">
          <cell r="H1058" t="str">
            <v>PRP115012</v>
          </cell>
          <cell r="J1058">
            <v>4</v>
          </cell>
        </row>
        <row r="1059">
          <cell r="H1059" t="str">
            <v>PRP115013</v>
          </cell>
          <cell r="J1059">
            <v>61</v>
          </cell>
        </row>
        <row r="1060">
          <cell r="H1060" t="str">
            <v>PRP115014</v>
          </cell>
          <cell r="J1060">
            <v>141</v>
          </cell>
        </row>
        <row r="1061">
          <cell r="H1061" t="str">
            <v>PRP115015</v>
          </cell>
          <cell r="J1061">
            <v>26</v>
          </cell>
        </row>
        <row r="1062">
          <cell r="H1062" t="str">
            <v>PRP115016</v>
          </cell>
          <cell r="J1062">
            <v>1</v>
          </cell>
        </row>
        <row r="1063">
          <cell r="H1063" t="str">
            <v>PRP115020</v>
          </cell>
          <cell r="J1063">
            <v>12</v>
          </cell>
        </row>
        <row r="1064">
          <cell r="H1064" t="str">
            <v>PRP115022</v>
          </cell>
          <cell r="J1064">
            <v>1</v>
          </cell>
        </row>
        <row r="1065">
          <cell r="H1065" t="str">
            <v>PRP115023</v>
          </cell>
          <cell r="J1065">
            <v>4</v>
          </cell>
        </row>
        <row r="1066">
          <cell r="H1066" t="str">
            <v>PRP115024</v>
          </cell>
          <cell r="J1066">
            <v>10</v>
          </cell>
        </row>
        <row r="1067">
          <cell r="H1067" t="str">
            <v>PRP115025</v>
          </cell>
          <cell r="J1067">
            <v>146</v>
          </cell>
        </row>
        <row r="1068">
          <cell r="H1068" t="str">
            <v>PRP115040</v>
          </cell>
          <cell r="J1068">
            <v>1</v>
          </cell>
        </row>
        <row r="1069">
          <cell r="H1069" t="str">
            <v>PRP115041</v>
          </cell>
          <cell r="J1069">
            <v>45</v>
          </cell>
        </row>
        <row r="1070">
          <cell r="H1070" t="str">
            <v>PRP115043</v>
          </cell>
          <cell r="J1070">
            <v>6</v>
          </cell>
        </row>
        <row r="1071">
          <cell r="H1071" t="str">
            <v>PRP116001</v>
          </cell>
          <cell r="J1071">
            <v>373</v>
          </cell>
        </row>
        <row r="1072">
          <cell r="H1072" t="str">
            <v>PRP116012</v>
          </cell>
          <cell r="J1072">
            <v>1</v>
          </cell>
        </row>
        <row r="1073">
          <cell r="H1073" t="str">
            <v>PRP116013</v>
          </cell>
          <cell r="J1073">
            <v>7</v>
          </cell>
        </row>
        <row r="1074">
          <cell r="H1074" t="str">
            <v>PRP116015</v>
          </cell>
          <cell r="J1074">
            <v>315</v>
          </cell>
        </row>
        <row r="1075">
          <cell r="H1075" t="str">
            <v>PRP116016</v>
          </cell>
          <cell r="J1075">
            <v>13</v>
          </cell>
        </row>
        <row r="1076">
          <cell r="H1076" t="str">
            <v>PRP116027</v>
          </cell>
          <cell r="J1076">
            <v>19</v>
          </cell>
        </row>
        <row r="1077">
          <cell r="H1077" t="str">
            <v>PRP116028</v>
          </cell>
          <cell r="J1077">
            <v>38</v>
          </cell>
        </row>
        <row r="1078">
          <cell r="H1078" t="str">
            <v>PRP116029</v>
          </cell>
          <cell r="J1078">
            <v>3</v>
          </cell>
        </row>
        <row r="1079">
          <cell r="H1079" t="str">
            <v>PRP116030</v>
          </cell>
          <cell r="J1079">
            <v>2</v>
          </cell>
        </row>
        <row r="1080">
          <cell r="H1080" t="str">
            <v>PRP116031</v>
          </cell>
          <cell r="J1080">
            <v>3</v>
          </cell>
        </row>
        <row r="1081">
          <cell r="H1081" t="str">
            <v>PRP116035</v>
          </cell>
          <cell r="J1081">
            <v>10</v>
          </cell>
        </row>
        <row r="1082">
          <cell r="H1082" t="str">
            <v>PRP116036</v>
          </cell>
          <cell r="J1082">
            <v>15</v>
          </cell>
        </row>
        <row r="1083">
          <cell r="H1083" t="str">
            <v>PRP116037</v>
          </cell>
          <cell r="J1083">
            <v>3</v>
          </cell>
        </row>
        <row r="1084">
          <cell r="H1084" t="str">
            <v>PRP116038</v>
          </cell>
          <cell r="J1084">
            <v>13</v>
          </cell>
        </row>
        <row r="1085">
          <cell r="H1085" t="str">
            <v>PRP116040</v>
          </cell>
          <cell r="J1085">
            <v>1</v>
          </cell>
        </row>
        <row r="1086">
          <cell r="H1086" t="str">
            <v>PRP116041</v>
          </cell>
          <cell r="J1086">
            <v>4</v>
          </cell>
        </row>
        <row r="1087">
          <cell r="H1087" t="str">
            <v>PRP116044</v>
          </cell>
          <cell r="J1087">
            <v>4</v>
          </cell>
        </row>
        <row r="1088">
          <cell r="H1088" t="str">
            <v>PRP117001</v>
          </cell>
          <cell r="J1088">
            <v>2576</v>
          </cell>
        </row>
        <row r="1089">
          <cell r="H1089" t="str">
            <v>PRP117004</v>
          </cell>
          <cell r="J1089">
            <v>6</v>
          </cell>
        </row>
        <row r="1090">
          <cell r="H1090" t="str">
            <v>PRP117005</v>
          </cell>
          <cell r="J1090">
            <v>27</v>
          </cell>
        </row>
        <row r="1091">
          <cell r="H1091" t="str">
            <v>PRP117007</v>
          </cell>
          <cell r="J1091">
            <v>76</v>
          </cell>
        </row>
        <row r="1092">
          <cell r="H1092" t="str">
            <v>PRP117008</v>
          </cell>
          <cell r="J1092">
            <v>2</v>
          </cell>
        </row>
        <row r="1093">
          <cell r="H1093" t="str">
            <v>PRP117009</v>
          </cell>
          <cell r="J1093">
            <v>6</v>
          </cell>
        </row>
        <row r="1094">
          <cell r="H1094" t="str">
            <v>PRP117011</v>
          </cell>
          <cell r="J1094">
            <v>1</v>
          </cell>
        </row>
        <row r="1095">
          <cell r="H1095" t="str">
            <v>PRP117012</v>
          </cell>
          <cell r="J1095">
            <v>1</v>
          </cell>
        </row>
        <row r="1096">
          <cell r="H1096" t="str">
            <v>PRP117014</v>
          </cell>
          <cell r="J1096">
            <v>8</v>
          </cell>
        </row>
        <row r="1097">
          <cell r="H1097" t="str">
            <v>PRP117015</v>
          </cell>
          <cell r="J1097">
            <v>6</v>
          </cell>
        </row>
        <row r="1098">
          <cell r="H1098" t="str">
            <v>PRP117017</v>
          </cell>
          <cell r="J1098">
            <v>10</v>
          </cell>
        </row>
        <row r="1099">
          <cell r="H1099" t="str">
            <v>PRP117018</v>
          </cell>
          <cell r="J1099">
            <v>6</v>
          </cell>
        </row>
        <row r="1100">
          <cell r="H1100" t="str">
            <v>PRP117019</v>
          </cell>
          <cell r="J1100">
            <v>3</v>
          </cell>
        </row>
        <row r="1101">
          <cell r="H1101" t="str">
            <v>PRP117023</v>
          </cell>
          <cell r="J1101">
            <v>1</v>
          </cell>
        </row>
        <row r="1102">
          <cell r="H1102" t="str">
            <v>PRP117024</v>
          </cell>
          <cell r="J1102">
            <v>1</v>
          </cell>
        </row>
        <row r="1103">
          <cell r="H1103" t="str">
            <v>PRP117026</v>
          </cell>
          <cell r="J1103">
            <v>3782</v>
          </cell>
        </row>
        <row r="1104">
          <cell r="H1104" t="str">
            <v>PRP117027</v>
          </cell>
          <cell r="J1104">
            <v>24</v>
          </cell>
        </row>
        <row r="1105">
          <cell r="H1105" t="str">
            <v>PRP117028</v>
          </cell>
          <cell r="J1105">
            <v>36</v>
          </cell>
        </row>
        <row r="1106">
          <cell r="H1106" t="str">
            <v>PRP117029</v>
          </cell>
          <cell r="J1106">
            <v>3160</v>
          </cell>
        </row>
        <row r="1107">
          <cell r="H1107" t="str">
            <v>PRP117030</v>
          </cell>
          <cell r="J1107">
            <v>3870</v>
          </cell>
        </row>
        <row r="1108">
          <cell r="H1108" t="str">
            <v>PRP117032</v>
          </cell>
          <cell r="J1108">
            <v>69</v>
          </cell>
        </row>
        <row r="1109">
          <cell r="H1109" t="str">
            <v>PRP117040</v>
          </cell>
          <cell r="J1109">
            <v>1</v>
          </cell>
        </row>
        <row r="1110">
          <cell r="H1110" t="str">
            <v>PRP117042</v>
          </cell>
          <cell r="J1110">
            <v>3</v>
          </cell>
        </row>
        <row r="1111">
          <cell r="H1111" t="str">
            <v>PRP117043</v>
          </cell>
          <cell r="J1111">
            <v>1</v>
          </cell>
        </row>
        <row r="1112">
          <cell r="H1112" t="str">
            <v>PRP117044</v>
          </cell>
          <cell r="J1112">
            <v>185</v>
          </cell>
        </row>
        <row r="1113">
          <cell r="H1113" t="str">
            <v>PRP117045</v>
          </cell>
          <cell r="J1113">
            <v>2234</v>
          </cell>
        </row>
        <row r="1114">
          <cell r="H1114" t="str">
            <v>PRP117046</v>
          </cell>
          <cell r="J1114">
            <v>1222</v>
          </cell>
        </row>
        <row r="1115">
          <cell r="H1115" t="str">
            <v>PRP117047</v>
          </cell>
          <cell r="J1115">
            <v>13</v>
          </cell>
        </row>
        <row r="1116">
          <cell r="H1116" t="str">
            <v>PRP117048</v>
          </cell>
          <cell r="J1116">
            <v>143</v>
          </cell>
        </row>
        <row r="1117">
          <cell r="H1117" t="str">
            <v>PRP117049</v>
          </cell>
          <cell r="J1117">
            <v>1342</v>
          </cell>
        </row>
        <row r="1118">
          <cell r="H1118" t="str">
            <v>PRP117050</v>
          </cell>
          <cell r="J1118">
            <v>48</v>
          </cell>
        </row>
        <row r="1119">
          <cell r="H1119" t="str">
            <v>PRP117052</v>
          </cell>
          <cell r="J1119">
            <v>1</v>
          </cell>
        </row>
        <row r="1120">
          <cell r="H1120" t="str">
            <v>PRP117055</v>
          </cell>
          <cell r="J1120">
            <v>1941</v>
          </cell>
        </row>
        <row r="1121">
          <cell r="H1121" t="str">
            <v>PRP117056</v>
          </cell>
          <cell r="J1121">
            <v>3475</v>
          </cell>
        </row>
        <row r="1122">
          <cell r="H1122" t="str">
            <v>PRP117057</v>
          </cell>
          <cell r="J1122">
            <v>1</v>
          </cell>
        </row>
        <row r="1123">
          <cell r="H1123" t="str">
            <v>PRP117064</v>
          </cell>
          <cell r="J1123">
            <v>140</v>
          </cell>
        </row>
        <row r="1124">
          <cell r="H1124" t="str">
            <v>PRP117065</v>
          </cell>
          <cell r="J1124">
            <v>5</v>
          </cell>
        </row>
        <row r="1125">
          <cell r="H1125" t="str">
            <v>PRP118002</v>
          </cell>
          <cell r="J1125">
            <v>2</v>
          </cell>
        </row>
        <row r="1126">
          <cell r="H1126" t="str">
            <v>PRP118003</v>
          </cell>
          <cell r="J1126">
            <v>39024</v>
          </cell>
        </row>
        <row r="1127">
          <cell r="H1127" t="str">
            <v>PRP118004</v>
          </cell>
          <cell r="J1127">
            <v>48888</v>
          </cell>
        </row>
        <row r="1128">
          <cell r="H1128" t="str">
            <v>PRP118005</v>
          </cell>
          <cell r="J1128">
            <v>22968</v>
          </cell>
        </row>
        <row r="1129">
          <cell r="H1129" t="str">
            <v>PRP118006</v>
          </cell>
          <cell r="J1129">
            <v>23976</v>
          </cell>
        </row>
        <row r="1130">
          <cell r="H1130" t="str">
            <v>PRP118008</v>
          </cell>
          <cell r="J1130">
            <v>25344</v>
          </cell>
        </row>
        <row r="1131">
          <cell r="H1131" t="str">
            <v>PRP118010</v>
          </cell>
          <cell r="J1131">
            <v>65</v>
          </cell>
        </row>
        <row r="1132">
          <cell r="H1132" t="str">
            <v>PRP118011</v>
          </cell>
          <cell r="J1132">
            <v>928</v>
          </cell>
        </row>
        <row r="1133">
          <cell r="H1133" t="str">
            <v>PRP118012</v>
          </cell>
          <cell r="J1133">
            <v>9</v>
          </cell>
        </row>
        <row r="1134">
          <cell r="H1134" t="str">
            <v>PRP118013</v>
          </cell>
          <cell r="J1134">
            <v>1</v>
          </cell>
        </row>
        <row r="1135">
          <cell r="H1135" t="str">
            <v>PRP118014</v>
          </cell>
          <cell r="J1135">
            <v>94</v>
          </cell>
        </row>
        <row r="1136">
          <cell r="H1136" t="str">
            <v>PRP118015</v>
          </cell>
          <cell r="J1136">
            <v>6</v>
          </cell>
        </row>
        <row r="1137">
          <cell r="H1137" t="str">
            <v>PRP118016</v>
          </cell>
          <cell r="J1137">
            <v>1311</v>
          </cell>
        </row>
        <row r="1138">
          <cell r="H1138" t="str">
            <v>PRP118017</v>
          </cell>
          <cell r="J1138">
            <v>2</v>
          </cell>
        </row>
        <row r="1139">
          <cell r="H1139" t="str">
            <v>PRP118020</v>
          </cell>
          <cell r="J1139">
            <v>985</v>
          </cell>
        </row>
        <row r="1140">
          <cell r="H1140" t="str">
            <v>PRP118021</v>
          </cell>
          <cell r="J1140">
            <v>9</v>
          </cell>
        </row>
        <row r="1141">
          <cell r="H1141" t="str">
            <v>PRP118022</v>
          </cell>
          <cell r="J1141">
            <v>4</v>
          </cell>
        </row>
        <row r="1142">
          <cell r="H1142" t="str">
            <v>PRP118023</v>
          </cell>
          <cell r="J1142">
            <v>25</v>
          </cell>
        </row>
        <row r="1143">
          <cell r="H1143" t="str">
            <v>PRP118024</v>
          </cell>
          <cell r="J1143">
            <v>294</v>
          </cell>
        </row>
        <row r="1144">
          <cell r="H1144" t="str">
            <v>PRP118025</v>
          </cell>
          <cell r="J1144">
            <v>1747</v>
          </cell>
        </row>
        <row r="1145">
          <cell r="H1145" t="str">
            <v>PRP118026</v>
          </cell>
          <cell r="J1145">
            <v>51</v>
          </cell>
        </row>
        <row r="1146">
          <cell r="H1146" t="str">
            <v>PRP118027</v>
          </cell>
          <cell r="J1146">
            <v>4</v>
          </cell>
        </row>
        <row r="1147">
          <cell r="H1147" t="str">
            <v>PRP118029</v>
          </cell>
          <cell r="J1147">
            <v>1353</v>
          </cell>
        </row>
        <row r="1148">
          <cell r="H1148" t="str">
            <v>PRP118031</v>
          </cell>
          <cell r="J1148">
            <v>2</v>
          </cell>
        </row>
        <row r="1149">
          <cell r="H1149" t="str">
            <v>PRP118032</v>
          </cell>
          <cell r="J1149">
            <v>11</v>
          </cell>
        </row>
        <row r="1150">
          <cell r="H1150" t="str">
            <v>PRP118033</v>
          </cell>
          <cell r="J1150">
            <v>6</v>
          </cell>
        </row>
        <row r="1151">
          <cell r="H1151" t="str">
            <v>PRP118035</v>
          </cell>
          <cell r="J1151">
            <v>730</v>
          </cell>
        </row>
        <row r="1152">
          <cell r="H1152" t="str">
            <v>PRP118036</v>
          </cell>
          <cell r="J1152">
            <v>1</v>
          </cell>
        </row>
        <row r="1153">
          <cell r="H1153" t="str">
            <v>PRP118037</v>
          </cell>
          <cell r="J1153">
            <v>22824</v>
          </cell>
        </row>
        <row r="1154">
          <cell r="H1154" t="str">
            <v>PRP118038</v>
          </cell>
          <cell r="J1154">
            <v>22800</v>
          </cell>
        </row>
        <row r="1155">
          <cell r="H1155" t="str">
            <v>PRP118039</v>
          </cell>
          <cell r="J1155">
            <v>22020</v>
          </cell>
        </row>
        <row r="1156">
          <cell r="H1156" t="str">
            <v>PRP119003</v>
          </cell>
          <cell r="J1156">
            <v>1</v>
          </cell>
        </row>
        <row r="1157">
          <cell r="H1157" t="str">
            <v>PRP119005</v>
          </cell>
          <cell r="J1157">
            <v>1</v>
          </cell>
        </row>
        <row r="1158">
          <cell r="H1158" t="str">
            <v>PRP119006</v>
          </cell>
          <cell r="J1158">
            <v>1</v>
          </cell>
        </row>
        <row r="1159">
          <cell r="H1159" t="str">
            <v>PRP119007</v>
          </cell>
          <cell r="J1159">
            <v>2</v>
          </cell>
        </row>
        <row r="1160">
          <cell r="H1160" t="str">
            <v>PRP119008</v>
          </cell>
          <cell r="J1160">
            <v>9</v>
          </cell>
        </row>
        <row r="1161">
          <cell r="H1161" t="str">
            <v>PRP119009</v>
          </cell>
          <cell r="J1161">
            <v>3</v>
          </cell>
        </row>
        <row r="1162">
          <cell r="H1162" t="str">
            <v>PRP119010</v>
          </cell>
          <cell r="J1162">
            <v>1</v>
          </cell>
        </row>
        <row r="1163">
          <cell r="H1163" t="str">
            <v>PRP119011</v>
          </cell>
          <cell r="J1163">
            <v>0</v>
          </cell>
        </row>
        <row r="1164">
          <cell r="H1164" t="str">
            <v>PRP119012</v>
          </cell>
          <cell r="J1164">
            <v>0</v>
          </cell>
        </row>
        <row r="1165">
          <cell r="H1165" t="str">
            <v>PRP119013</v>
          </cell>
          <cell r="J1165">
            <v>0</v>
          </cell>
        </row>
        <row r="1166">
          <cell r="H1166" t="str">
            <v>PRP119014</v>
          </cell>
          <cell r="J1166">
            <v>0</v>
          </cell>
        </row>
        <row r="1167">
          <cell r="H1167" t="str">
            <v>PRP119015</v>
          </cell>
          <cell r="J1167">
            <v>0</v>
          </cell>
        </row>
        <row r="1168">
          <cell r="H1168" t="str">
            <v>PRP119016</v>
          </cell>
          <cell r="J1168">
            <v>0</v>
          </cell>
        </row>
        <row r="1169">
          <cell r="H1169" t="str">
            <v>PRP119017</v>
          </cell>
          <cell r="J1169">
            <v>0</v>
          </cell>
        </row>
        <row r="1170">
          <cell r="H1170" t="str">
            <v>PRP119018</v>
          </cell>
          <cell r="J1170">
            <v>0</v>
          </cell>
        </row>
        <row r="1171">
          <cell r="H1171" t="str">
            <v>PRP119019</v>
          </cell>
          <cell r="J1171">
            <v>0</v>
          </cell>
        </row>
        <row r="1172">
          <cell r="H1172" t="str">
            <v>PRP119020</v>
          </cell>
          <cell r="J1172">
            <v>0</v>
          </cell>
        </row>
        <row r="1173">
          <cell r="H1173" t="str">
            <v>PRP119021</v>
          </cell>
          <cell r="J1173">
            <v>0</v>
          </cell>
        </row>
        <row r="1174">
          <cell r="H1174" t="str">
            <v>PRP119022</v>
          </cell>
          <cell r="J1174">
            <v>0</v>
          </cell>
        </row>
        <row r="1175">
          <cell r="H1175" t="str">
            <v>PRP119023</v>
          </cell>
          <cell r="J1175">
            <v>8</v>
          </cell>
        </row>
        <row r="1176">
          <cell r="H1176" t="str">
            <v>PRP119024</v>
          </cell>
          <cell r="J1176">
            <v>25200</v>
          </cell>
        </row>
        <row r="1177">
          <cell r="H1177" t="str">
            <v>PRP119025</v>
          </cell>
          <cell r="J1177">
            <v>23760</v>
          </cell>
        </row>
        <row r="1178">
          <cell r="H1178" t="str">
            <v>PRP119026</v>
          </cell>
          <cell r="J1178">
            <v>12240</v>
          </cell>
        </row>
        <row r="1179">
          <cell r="H1179" t="str">
            <v>PRP119027</v>
          </cell>
          <cell r="J1179">
            <v>4</v>
          </cell>
        </row>
        <row r="1180">
          <cell r="H1180" t="str">
            <v>PRP119028</v>
          </cell>
          <cell r="J1180">
            <v>9</v>
          </cell>
        </row>
        <row r="1181">
          <cell r="H1181" t="str">
            <v>PRP119029</v>
          </cell>
          <cell r="J1181">
            <v>4</v>
          </cell>
        </row>
        <row r="1182">
          <cell r="H1182" t="str">
            <v>PRP119030</v>
          </cell>
          <cell r="J1182">
            <v>40</v>
          </cell>
        </row>
        <row r="1183">
          <cell r="H1183" t="str">
            <v>PRP119031</v>
          </cell>
          <cell r="J1183">
            <v>15</v>
          </cell>
        </row>
        <row r="1184">
          <cell r="H1184" t="str">
            <v>PRP119032</v>
          </cell>
          <cell r="J1184">
            <v>3</v>
          </cell>
        </row>
        <row r="1185">
          <cell r="H1185" t="str">
            <v>PRP119033</v>
          </cell>
          <cell r="J1185">
            <v>4</v>
          </cell>
        </row>
        <row r="1186">
          <cell r="H1186" t="str">
            <v>PRP119034</v>
          </cell>
          <cell r="J1186">
            <v>1507</v>
          </cell>
        </row>
        <row r="1187">
          <cell r="H1187" t="str">
            <v>PRP119035</v>
          </cell>
          <cell r="J1187">
            <v>5</v>
          </cell>
        </row>
        <row r="1188">
          <cell r="H1188" t="str">
            <v>PRP119036</v>
          </cell>
          <cell r="J1188">
            <v>11</v>
          </cell>
        </row>
        <row r="1189">
          <cell r="H1189" t="str">
            <v>PRP119037</v>
          </cell>
          <cell r="J1189">
            <v>5</v>
          </cell>
        </row>
        <row r="1190">
          <cell r="H1190" t="str">
            <v>PRP119038</v>
          </cell>
          <cell r="J1190">
            <v>11</v>
          </cell>
        </row>
        <row r="1191">
          <cell r="H1191" t="str">
            <v>PRP119039</v>
          </cell>
          <cell r="J1191">
            <v>13</v>
          </cell>
        </row>
        <row r="1192">
          <cell r="H1192" t="str">
            <v>PRP119040</v>
          </cell>
          <cell r="J1192">
            <v>15</v>
          </cell>
        </row>
        <row r="1193">
          <cell r="H1193" t="str">
            <v>PRP119041</v>
          </cell>
          <cell r="J1193">
            <v>7</v>
          </cell>
        </row>
        <row r="1194">
          <cell r="H1194" t="str">
            <v>PRP119042</v>
          </cell>
          <cell r="J1194">
            <v>7</v>
          </cell>
        </row>
        <row r="1195">
          <cell r="H1195" t="str">
            <v>PRP119043</v>
          </cell>
          <cell r="J1195">
            <v>1137</v>
          </cell>
        </row>
        <row r="1196">
          <cell r="H1196" t="str">
            <v>PRP119064</v>
          </cell>
          <cell r="J1196">
            <v>3</v>
          </cell>
        </row>
        <row r="1197">
          <cell r="H1197" t="str">
            <v>PRP119066</v>
          </cell>
          <cell r="J1197">
            <v>10</v>
          </cell>
        </row>
        <row r="1198">
          <cell r="H1198" t="str">
            <v>PRP119068</v>
          </cell>
          <cell r="J1198">
            <v>836</v>
          </cell>
        </row>
        <row r="1199">
          <cell r="H1199" t="str">
            <v>PRP119069</v>
          </cell>
          <cell r="J1199">
            <v>618</v>
          </cell>
        </row>
        <row r="1200">
          <cell r="H1200" t="str">
            <v>PRP119070</v>
          </cell>
          <cell r="J1200">
            <v>548</v>
          </cell>
        </row>
        <row r="1201">
          <cell r="H1201" t="str">
            <v>PRP119072</v>
          </cell>
          <cell r="J1201">
            <v>3</v>
          </cell>
        </row>
        <row r="1202">
          <cell r="H1202" t="str">
            <v>PRP119073</v>
          </cell>
          <cell r="J1202">
            <v>105</v>
          </cell>
        </row>
        <row r="1203">
          <cell r="H1203" t="str">
            <v>PRP119074</v>
          </cell>
          <cell r="J1203">
            <v>3</v>
          </cell>
        </row>
        <row r="1204">
          <cell r="H1204" t="str">
            <v>PRP119075</v>
          </cell>
          <cell r="J1204">
            <v>55</v>
          </cell>
        </row>
        <row r="1205">
          <cell r="H1205" t="str">
            <v>PRP119076</v>
          </cell>
          <cell r="J1205">
            <v>17</v>
          </cell>
        </row>
        <row r="1206">
          <cell r="H1206" t="str">
            <v>PRP119077</v>
          </cell>
          <cell r="J1206">
            <v>2</v>
          </cell>
        </row>
        <row r="1207">
          <cell r="H1207" t="str">
            <v>PRP119078</v>
          </cell>
          <cell r="J1207">
            <v>5</v>
          </cell>
        </row>
        <row r="1208">
          <cell r="H1208" t="str">
            <v>PRP119079</v>
          </cell>
          <cell r="J1208">
            <v>424</v>
          </cell>
        </row>
        <row r="1209">
          <cell r="H1209" t="str">
            <v>PRP119080</v>
          </cell>
          <cell r="J1209">
            <v>248</v>
          </cell>
        </row>
        <row r="1210">
          <cell r="H1210" t="str">
            <v>PRP120001</v>
          </cell>
          <cell r="J1210">
            <v>76</v>
          </cell>
        </row>
        <row r="1211">
          <cell r="H1211" t="str">
            <v>PRP120002</v>
          </cell>
          <cell r="J1211">
            <v>51</v>
          </cell>
        </row>
        <row r="1212">
          <cell r="H1212" t="str">
            <v>PRP120003</v>
          </cell>
          <cell r="J1212">
            <v>4816</v>
          </cell>
        </row>
        <row r="1213">
          <cell r="H1213" t="str">
            <v>PRP120004</v>
          </cell>
          <cell r="J1213">
            <v>1895</v>
          </cell>
        </row>
        <row r="1214">
          <cell r="H1214" t="str">
            <v>PRP120005</v>
          </cell>
          <cell r="J1214">
            <v>2276</v>
          </cell>
        </row>
        <row r="1215">
          <cell r="H1215" t="str">
            <v>PRP120006</v>
          </cell>
          <cell r="J1215">
            <v>1406</v>
          </cell>
        </row>
        <row r="1216">
          <cell r="H1216" t="str">
            <v>PRP120007</v>
          </cell>
          <cell r="J1216">
            <v>2</v>
          </cell>
        </row>
        <row r="1217">
          <cell r="H1217" t="str">
            <v>PRP120008</v>
          </cell>
          <cell r="J1217">
            <v>496</v>
          </cell>
        </row>
        <row r="1218">
          <cell r="H1218" t="str">
            <v>PRP120009</v>
          </cell>
          <cell r="J1218">
            <v>542</v>
          </cell>
        </row>
        <row r="1219">
          <cell r="H1219" t="str">
            <v>PRP120010</v>
          </cell>
          <cell r="J1219">
            <v>839</v>
          </cell>
        </row>
        <row r="1220">
          <cell r="H1220" t="str">
            <v>PRP120011</v>
          </cell>
          <cell r="J1220">
            <v>134</v>
          </cell>
        </row>
        <row r="1221">
          <cell r="H1221" t="str">
            <v>PRP120012</v>
          </cell>
          <cell r="J1221">
            <v>543</v>
          </cell>
        </row>
        <row r="1222">
          <cell r="H1222" t="str">
            <v>PRP120013</v>
          </cell>
          <cell r="J1222">
            <v>321</v>
          </cell>
        </row>
        <row r="1223">
          <cell r="H1223" t="str">
            <v>PRP120014</v>
          </cell>
          <cell r="J1223">
            <v>498</v>
          </cell>
        </row>
        <row r="1224">
          <cell r="H1224" t="str">
            <v>PRP120015</v>
          </cell>
          <cell r="J1224">
            <v>158</v>
          </cell>
        </row>
        <row r="1225">
          <cell r="H1225" t="str">
            <v>PRP120016</v>
          </cell>
          <cell r="J1225">
            <v>0</v>
          </cell>
        </row>
        <row r="1226">
          <cell r="H1226" t="str">
            <v>PRP120017</v>
          </cell>
          <cell r="J1226">
            <v>0</v>
          </cell>
        </row>
        <row r="1227">
          <cell r="H1227" t="str">
            <v>PRP120018</v>
          </cell>
          <cell r="J1227">
            <v>0</v>
          </cell>
        </row>
        <row r="1228">
          <cell r="H1228" t="str">
            <v>PRP120019</v>
          </cell>
          <cell r="J1228">
            <v>0</v>
          </cell>
        </row>
        <row r="1229">
          <cell r="H1229" t="str">
            <v>PRP120020</v>
          </cell>
          <cell r="J1229">
            <v>0</v>
          </cell>
        </row>
        <row r="1230">
          <cell r="H1230" t="str">
            <v>PRP120021</v>
          </cell>
          <cell r="J1230">
            <v>0</v>
          </cell>
        </row>
        <row r="1231">
          <cell r="H1231" t="str">
            <v>PRP120022</v>
          </cell>
          <cell r="J1231">
            <v>5</v>
          </cell>
        </row>
        <row r="1232">
          <cell r="H1232" t="str">
            <v>PRP120023</v>
          </cell>
          <cell r="J1232">
            <v>3</v>
          </cell>
        </row>
        <row r="1233">
          <cell r="H1233" t="str">
            <v>PRP120024</v>
          </cell>
          <cell r="J1233">
            <v>6</v>
          </cell>
        </row>
        <row r="1234">
          <cell r="H1234" t="str">
            <v>PRP120025</v>
          </cell>
          <cell r="J1234">
            <v>26</v>
          </cell>
        </row>
        <row r="1235">
          <cell r="H1235" t="str">
            <v>PRP120026</v>
          </cell>
          <cell r="J1235">
            <v>691</v>
          </cell>
        </row>
        <row r="1236">
          <cell r="H1236" t="str">
            <v>PRP120027</v>
          </cell>
          <cell r="J1236">
            <v>242</v>
          </cell>
        </row>
        <row r="1237">
          <cell r="H1237" t="str">
            <v>PRP120028</v>
          </cell>
          <cell r="J1237">
            <v>4</v>
          </cell>
        </row>
        <row r="1238">
          <cell r="H1238" t="str">
            <v>PRP120029</v>
          </cell>
          <cell r="J1238">
            <v>32</v>
          </cell>
        </row>
        <row r="1239">
          <cell r="H1239" t="str">
            <v>PRP120030</v>
          </cell>
          <cell r="J1239">
            <v>6</v>
          </cell>
        </row>
        <row r="1240">
          <cell r="H1240" t="str">
            <v>PRP120031</v>
          </cell>
          <cell r="J1240">
            <v>2</v>
          </cell>
        </row>
        <row r="1241">
          <cell r="H1241" t="str">
            <v>PRP120032</v>
          </cell>
          <cell r="J1241">
            <v>950</v>
          </cell>
        </row>
        <row r="1242">
          <cell r="H1242" t="str">
            <v>PRP120033</v>
          </cell>
          <cell r="J1242">
            <v>473</v>
          </cell>
        </row>
        <row r="1243">
          <cell r="H1243" t="str">
            <v>PRP120034</v>
          </cell>
          <cell r="J1243">
            <v>66</v>
          </cell>
        </row>
        <row r="1244">
          <cell r="H1244" t="str">
            <v>PRP120035</v>
          </cell>
          <cell r="J1244">
            <v>8</v>
          </cell>
        </row>
        <row r="1245">
          <cell r="H1245" t="str">
            <v>PRP120036</v>
          </cell>
          <cell r="J1245">
            <v>888</v>
          </cell>
        </row>
        <row r="1246">
          <cell r="H1246" t="str">
            <v>PRP120037</v>
          </cell>
          <cell r="J1246">
            <v>11</v>
          </cell>
        </row>
        <row r="1247">
          <cell r="H1247" t="str">
            <v>PRP120038</v>
          </cell>
          <cell r="J1247">
            <v>8</v>
          </cell>
        </row>
        <row r="1248">
          <cell r="H1248" t="str">
            <v>PRP120039</v>
          </cell>
          <cell r="J1248">
            <v>3801</v>
          </cell>
        </row>
        <row r="1249">
          <cell r="H1249" t="str">
            <v>PRP120040</v>
          </cell>
          <cell r="J1249">
            <v>787</v>
          </cell>
        </row>
        <row r="1250">
          <cell r="H1250" t="str">
            <v>PRP120042</v>
          </cell>
          <cell r="J1250">
            <v>102</v>
          </cell>
        </row>
        <row r="1251">
          <cell r="H1251" t="str">
            <v>PRP120043</v>
          </cell>
          <cell r="J1251">
            <v>195</v>
          </cell>
        </row>
        <row r="1252">
          <cell r="H1252" t="str">
            <v>PRP120044</v>
          </cell>
          <cell r="J1252">
            <v>6230</v>
          </cell>
        </row>
        <row r="1253">
          <cell r="H1253" t="str">
            <v>PRP120045</v>
          </cell>
          <cell r="J1253">
            <v>5314</v>
          </cell>
        </row>
        <row r="1254">
          <cell r="H1254" t="str">
            <v>PRP120046</v>
          </cell>
          <cell r="J1254">
            <v>2380</v>
          </cell>
        </row>
        <row r="1255">
          <cell r="H1255" t="str">
            <v>PRP120047</v>
          </cell>
          <cell r="J1255">
            <v>39</v>
          </cell>
        </row>
        <row r="1256">
          <cell r="H1256" t="str">
            <v>PRP120048</v>
          </cell>
          <cell r="J1256">
            <v>9</v>
          </cell>
        </row>
        <row r="1257">
          <cell r="H1257" t="str">
            <v>PRP120049</v>
          </cell>
          <cell r="J1257">
            <v>237</v>
          </cell>
        </row>
        <row r="1258">
          <cell r="H1258" t="str">
            <v>PRP120050</v>
          </cell>
          <cell r="J1258">
            <v>271</v>
          </cell>
        </row>
        <row r="1259">
          <cell r="H1259" t="str">
            <v>PRP120051</v>
          </cell>
          <cell r="J1259">
            <v>4</v>
          </cell>
        </row>
        <row r="1260">
          <cell r="H1260" t="str">
            <v>PRP120052</v>
          </cell>
          <cell r="J1260">
            <v>5786</v>
          </cell>
        </row>
        <row r="1261">
          <cell r="H1261" t="str">
            <v>PRP120053</v>
          </cell>
          <cell r="J1261">
            <v>5247</v>
          </cell>
        </row>
        <row r="1262">
          <cell r="H1262" t="str">
            <v>PRP120054</v>
          </cell>
          <cell r="J1262">
            <v>7</v>
          </cell>
        </row>
        <row r="1263">
          <cell r="H1263" t="str">
            <v>PRP120055</v>
          </cell>
          <cell r="J1263">
            <v>211</v>
          </cell>
        </row>
        <row r="1264">
          <cell r="H1264" t="str">
            <v>PRP120056</v>
          </cell>
          <cell r="J1264">
            <v>2</v>
          </cell>
        </row>
        <row r="1265">
          <cell r="H1265" t="str">
            <v>PRP120057</v>
          </cell>
          <cell r="J1265">
            <v>12</v>
          </cell>
        </row>
        <row r="1266">
          <cell r="H1266" t="str">
            <v>PRP120058</v>
          </cell>
          <cell r="J1266">
            <v>50</v>
          </cell>
        </row>
        <row r="1267">
          <cell r="H1267" t="str">
            <v>PRP120059</v>
          </cell>
          <cell r="J1267">
            <v>102</v>
          </cell>
        </row>
        <row r="1268">
          <cell r="H1268" t="str">
            <v>PRP120060</v>
          </cell>
          <cell r="J1268">
            <v>326</v>
          </cell>
        </row>
        <row r="1269">
          <cell r="H1269" t="str">
            <v>PRP121001</v>
          </cell>
          <cell r="J1269">
            <v>2</v>
          </cell>
        </row>
        <row r="1270">
          <cell r="H1270" t="str">
            <v>PRP121002</v>
          </cell>
          <cell r="J1270">
            <v>18</v>
          </cell>
        </row>
        <row r="1271">
          <cell r="H1271" t="str">
            <v>PRP121012</v>
          </cell>
          <cell r="J1271">
            <v>1847</v>
          </cell>
        </row>
        <row r="1272">
          <cell r="H1272" t="str">
            <v>PRP121013</v>
          </cell>
          <cell r="J1272">
            <v>398</v>
          </cell>
        </row>
        <row r="1273">
          <cell r="H1273" t="str">
            <v>PRP121014</v>
          </cell>
          <cell r="J1273">
            <v>2775</v>
          </cell>
        </row>
        <row r="1274">
          <cell r="H1274" t="str">
            <v>PRP121016</v>
          </cell>
          <cell r="J1274">
            <v>3128</v>
          </cell>
        </row>
        <row r="1275">
          <cell r="H1275" t="str">
            <v>PRP121017</v>
          </cell>
          <cell r="J1275">
            <v>309</v>
          </cell>
        </row>
        <row r="1276">
          <cell r="H1276" t="str">
            <v>PRP121018</v>
          </cell>
          <cell r="J1276">
            <v>171</v>
          </cell>
        </row>
        <row r="1277">
          <cell r="H1277" t="str">
            <v>PRP121019</v>
          </cell>
          <cell r="J1277">
            <v>7</v>
          </cell>
        </row>
        <row r="1278">
          <cell r="H1278" t="str">
            <v>PRP121020</v>
          </cell>
          <cell r="J1278">
            <v>124</v>
          </cell>
        </row>
        <row r="1279">
          <cell r="H1279" t="str">
            <v>PRP121021</v>
          </cell>
          <cell r="J1279">
            <v>100</v>
          </cell>
        </row>
        <row r="1280">
          <cell r="H1280" t="str">
            <v>PRP121022</v>
          </cell>
          <cell r="J1280">
            <v>1742</v>
          </cell>
        </row>
        <row r="1281">
          <cell r="H1281" t="str">
            <v>PRP121023</v>
          </cell>
          <cell r="J1281">
            <v>127</v>
          </cell>
        </row>
        <row r="1282">
          <cell r="H1282" t="str">
            <v>PRP121024</v>
          </cell>
          <cell r="J1282">
            <v>318</v>
          </cell>
        </row>
        <row r="1283">
          <cell r="H1283" t="str">
            <v>PRP121025</v>
          </cell>
          <cell r="J1283">
            <v>276</v>
          </cell>
        </row>
        <row r="1284">
          <cell r="H1284" t="str">
            <v>PRP121026</v>
          </cell>
          <cell r="J1284">
            <v>729</v>
          </cell>
        </row>
        <row r="1285">
          <cell r="H1285" t="str">
            <v>PRP121027</v>
          </cell>
          <cell r="J1285">
            <v>342</v>
          </cell>
        </row>
        <row r="1286">
          <cell r="H1286" t="str">
            <v>PRP121028</v>
          </cell>
          <cell r="J1286">
            <v>155</v>
          </cell>
        </row>
        <row r="1287">
          <cell r="H1287" t="str">
            <v>PRP121029</v>
          </cell>
          <cell r="J1287">
            <v>160</v>
          </cell>
        </row>
        <row r="1288">
          <cell r="H1288" t="str">
            <v>PRP121030</v>
          </cell>
          <cell r="J1288">
            <v>1286</v>
          </cell>
        </row>
        <row r="1289">
          <cell r="H1289" t="str">
            <v>PRP121031</v>
          </cell>
          <cell r="J1289">
            <v>1238</v>
          </cell>
        </row>
        <row r="1290">
          <cell r="H1290" t="str">
            <v>PRP121040</v>
          </cell>
          <cell r="J1290">
            <v>900</v>
          </cell>
        </row>
        <row r="1291">
          <cell r="H1291" t="str">
            <v>PRP121041</v>
          </cell>
          <cell r="J1291">
            <v>550</v>
          </cell>
        </row>
        <row r="1292">
          <cell r="H1292" t="str">
            <v>PRP121042</v>
          </cell>
          <cell r="J1292">
            <v>1013</v>
          </cell>
        </row>
        <row r="1293">
          <cell r="H1293" t="str">
            <v>PRP121043</v>
          </cell>
          <cell r="J1293">
            <v>1044</v>
          </cell>
        </row>
        <row r="1294">
          <cell r="H1294" t="str">
            <v>PRP121044</v>
          </cell>
          <cell r="J1294">
            <v>116</v>
          </cell>
        </row>
        <row r="1295">
          <cell r="H1295" t="str">
            <v>PRP121045</v>
          </cell>
          <cell r="J1295">
            <v>342</v>
          </cell>
        </row>
        <row r="1296">
          <cell r="H1296" t="str">
            <v>PRP121047</v>
          </cell>
          <cell r="J1296">
            <v>30</v>
          </cell>
        </row>
        <row r="1297">
          <cell r="H1297" t="str">
            <v>PRP121048</v>
          </cell>
          <cell r="J1297">
            <v>82</v>
          </cell>
        </row>
        <row r="1298">
          <cell r="H1298" t="str">
            <v>PRP121049</v>
          </cell>
          <cell r="J1298">
            <v>5073</v>
          </cell>
        </row>
        <row r="1299">
          <cell r="H1299" t="str">
            <v>PRP121050</v>
          </cell>
          <cell r="J1299">
            <v>598</v>
          </cell>
        </row>
        <row r="1300">
          <cell r="H1300" t="str">
            <v>PRP121052</v>
          </cell>
          <cell r="J1300">
            <v>138</v>
          </cell>
        </row>
        <row r="1301">
          <cell r="H1301" t="str">
            <v>PRP122001</v>
          </cell>
          <cell r="J1301">
            <v>2284</v>
          </cell>
        </row>
        <row r="1302">
          <cell r="H1302" t="str">
            <v>PRP122002</v>
          </cell>
          <cell r="J1302">
            <v>1266</v>
          </cell>
        </row>
        <row r="1303">
          <cell r="H1303" t="str">
            <v>PRP122003</v>
          </cell>
          <cell r="J1303">
            <v>981</v>
          </cell>
        </row>
        <row r="1304">
          <cell r="H1304" t="str">
            <v>PRP122004</v>
          </cell>
          <cell r="J1304">
            <v>627</v>
          </cell>
        </row>
        <row r="1305">
          <cell r="H1305" t="str">
            <v>PRP122005</v>
          </cell>
          <cell r="J1305">
            <v>2</v>
          </cell>
        </row>
        <row r="1306">
          <cell r="H1306" t="str">
            <v>PRP122006</v>
          </cell>
          <cell r="J1306">
            <v>4449</v>
          </cell>
        </row>
        <row r="1307">
          <cell r="H1307" t="str">
            <v>PRP122007</v>
          </cell>
          <cell r="J1307">
            <v>65</v>
          </cell>
        </row>
        <row r="1308">
          <cell r="H1308" t="str">
            <v>PRP122008</v>
          </cell>
          <cell r="J1308">
            <v>1697</v>
          </cell>
        </row>
        <row r="1309">
          <cell r="H1309" t="str">
            <v>PRP122009</v>
          </cell>
          <cell r="J1309">
            <v>1849</v>
          </cell>
        </row>
        <row r="1310">
          <cell r="H1310" t="str">
            <v>PRP122010</v>
          </cell>
          <cell r="J1310">
            <v>2279</v>
          </cell>
        </row>
        <row r="1311">
          <cell r="H1311" t="str">
            <v>PRP122011</v>
          </cell>
          <cell r="J1311">
            <v>62</v>
          </cell>
        </row>
        <row r="1312">
          <cell r="H1312" t="str">
            <v>PRP122012</v>
          </cell>
          <cell r="J1312">
            <v>491</v>
          </cell>
        </row>
        <row r="1313">
          <cell r="H1313" t="str">
            <v>PRP122013</v>
          </cell>
          <cell r="J1313">
            <v>1386</v>
          </cell>
        </row>
        <row r="1314">
          <cell r="H1314" t="str">
            <v>PRP122014</v>
          </cell>
          <cell r="J1314">
            <v>1866</v>
          </cell>
        </row>
        <row r="1315">
          <cell r="H1315" t="str">
            <v>PRP122015</v>
          </cell>
          <cell r="J1315">
            <v>5087</v>
          </cell>
        </row>
        <row r="1316">
          <cell r="H1316" t="str">
            <v>PRP122016</v>
          </cell>
          <cell r="J1316">
            <v>43</v>
          </cell>
        </row>
        <row r="1317">
          <cell r="H1317" t="str">
            <v>PRP122017</v>
          </cell>
          <cell r="J1317">
            <v>24</v>
          </cell>
        </row>
        <row r="1318">
          <cell r="H1318" t="str">
            <v>PRP122018</v>
          </cell>
          <cell r="J1318">
            <v>9</v>
          </cell>
        </row>
        <row r="1319">
          <cell r="H1319" t="str">
            <v>PRP122019</v>
          </cell>
          <cell r="J1319">
            <v>404</v>
          </cell>
        </row>
        <row r="1320">
          <cell r="H1320" t="str">
            <v>PRP122020</v>
          </cell>
          <cell r="J1320">
            <v>5556</v>
          </cell>
        </row>
        <row r="1321">
          <cell r="H1321" t="str">
            <v>PRP122021</v>
          </cell>
          <cell r="J1321">
            <v>3380</v>
          </cell>
        </row>
        <row r="1322">
          <cell r="H1322" t="str">
            <v>PRP122022</v>
          </cell>
          <cell r="J1322">
            <v>4037</v>
          </cell>
        </row>
        <row r="1323">
          <cell r="H1323" t="str">
            <v>PRP122023</v>
          </cell>
          <cell r="J1323">
            <v>156</v>
          </cell>
        </row>
        <row r="1324">
          <cell r="H1324" t="str">
            <v>PRP122024</v>
          </cell>
          <cell r="J1324">
            <v>5</v>
          </cell>
        </row>
        <row r="1325">
          <cell r="H1325" t="str">
            <v>PRP122025</v>
          </cell>
          <cell r="J1325">
            <v>1247</v>
          </cell>
        </row>
        <row r="1326">
          <cell r="H1326" t="str">
            <v>PRP122026</v>
          </cell>
          <cell r="J1326">
            <v>1759</v>
          </cell>
        </row>
        <row r="1327">
          <cell r="H1327" t="str">
            <v>PRP122027</v>
          </cell>
          <cell r="J1327">
            <v>23</v>
          </cell>
        </row>
        <row r="1328">
          <cell r="H1328" t="str">
            <v>PRP122028</v>
          </cell>
          <cell r="J1328">
            <v>19</v>
          </cell>
        </row>
        <row r="1329">
          <cell r="H1329" t="str">
            <v>PRP122029</v>
          </cell>
          <cell r="J1329">
            <v>1817</v>
          </cell>
        </row>
        <row r="1330">
          <cell r="H1330" t="str">
            <v>PRP122031</v>
          </cell>
          <cell r="J1330">
            <v>400</v>
          </cell>
        </row>
        <row r="1331">
          <cell r="H1331" t="str">
            <v>PRP122032</v>
          </cell>
          <cell r="J1331">
            <v>2439</v>
          </cell>
        </row>
        <row r="1332">
          <cell r="H1332" t="str">
            <v>PRP123001</v>
          </cell>
          <cell r="J1332">
            <v>755</v>
          </cell>
        </row>
        <row r="1333">
          <cell r="H1333" t="str">
            <v>PRP123003</v>
          </cell>
          <cell r="J1333">
            <v>8140</v>
          </cell>
        </row>
        <row r="1334">
          <cell r="H1334" t="str">
            <v>PRP123004</v>
          </cell>
          <cell r="J1334">
            <v>11217</v>
          </cell>
        </row>
        <row r="1335">
          <cell r="H1335" t="str">
            <v>PRP123005</v>
          </cell>
          <cell r="J1335">
            <v>5341</v>
          </cell>
        </row>
        <row r="1336">
          <cell r="H1336" t="str">
            <v>PRP123006</v>
          </cell>
          <cell r="J1336">
            <v>3471</v>
          </cell>
        </row>
        <row r="1337">
          <cell r="H1337" t="str">
            <v>PRP123007</v>
          </cell>
          <cell r="J1337">
            <v>3663</v>
          </cell>
        </row>
        <row r="1338">
          <cell r="H1338" t="str">
            <v>PRP123009</v>
          </cell>
          <cell r="J1338">
            <v>5248</v>
          </cell>
        </row>
        <row r="1339">
          <cell r="H1339" t="str">
            <v>PRP123010</v>
          </cell>
          <cell r="J1339">
            <v>6030</v>
          </cell>
        </row>
        <row r="1340">
          <cell r="H1340" t="str">
            <v>PRP123011</v>
          </cell>
          <cell r="J1340">
            <v>4942</v>
          </cell>
        </row>
        <row r="1341">
          <cell r="H1341" t="str">
            <v>PRP123013</v>
          </cell>
          <cell r="J1341">
            <v>436</v>
          </cell>
        </row>
        <row r="1342">
          <cell r="H1342" t="str">
            <v>PRP123014</v>
          </cell>
          <cell r="J1342">
            <v>4345</v>
          </cell>
        </row>
        <row r="1343">
          <cell r="H1343" t="str">
            <v>PRP123016</v>
          </cell>
          <cell r="J1343">
            <v>4622</v>
          </cell>
        </row>
        <row r="1344">
          <cell r="H1344" t="str">
            <v>PRP123017</v>
          </cell>
          <cell r="J1344">
            <v>5147</v>
          </cell>
        </row>
        <row r="1345">
          <cell r="H1345" t="str">
            <v>PRP123018</v>
          </cell>
          <cell r="J1345">
            <v>49</v>
          </cell>
        </row>
        <row r="1346">
          <cell r="H1346" t="str">
            <v>PRP123019</v>
          </cell>
          <cell r="J1346">
            <v>4860</v>
          </cell>
        </row>
        <row r="1347">
          <cell r="H1347" t="str">
            <v>PRP123020</v>
          </cell>
          <cell r="J1347">
            <v>2307</v>
          </cell>
        </row>
        <row r="1348">
          <cell r="H1348" t="str">
            <v>PRP123021</v>
          </cell>
          <cell r="J1348">
            <v>3316</v>
          </cell>
        </row>
        <row r="1349">
          <cell r="H1349" t="str">
            <v>PRP123022</v>
          </cell>
          <cell r="J1349">
            <v>8</v>
          </cell>
        </row>
        <row r="1350">
          <cell r="H1350" t="str">
            <v>PRP123023</v>
          </cell>
          <cell r="J1350">
            <v>10</v>
          </cell>
        </row>
        <row r="1351">
          <cell r="H1351" t="str">
            <v>PRP123024</v>
          </cell>
          <cell r="J1351">
            <v>1761</v>
          </cell>
        </row>
        <row r="1352">
          <cell r="H1352" t="str">
            <v>PRP123025</v>
          </cell>
          <cell r="J1352">
            <v>1534</v>
          </cell>
        </row>
        <row r="1353">
          <cell r="H1353" t="str">
            <v>PRP123026</v>
          </cell>
          <cell r="J1353">
            <v>4627</v>
          </cell>
        </row>
        <row r="1354">
          <cell r="H1354" t="str">
            <v>PRP123027</v>
          </cell>
          <cell r="J1354">
            <v>651</v>
          </cell>
        </row>
        <row r="1355">
          <cell r="H1355" t="str">
            <v>PRP123028</v>
          </cell>
          <cell r="J1355">
            <v>1040</v>
          </cell>
        </row>
        <row r="1356">
          <cell r="H1356" t="str">
            <v>PRP123029</v>
          </cell>
          <cell r="J1356">
            <v>2529</v>
          </cell>
        </row>
        <row r="1357">
          <cell r="H1357" t="str">
            <v>PRP123030</v>
          </cell>
          <cell r="J1357">
            <v>1164</v>
          </cell>
        </row>
        <row r="1358">
          <cell r="H1358" t="str">
            <v>PRP123031</v>
          </cell>
          <cell r="J1358">
            <v>750</v>
          </cell>
        </row>
        <row r="1359">
          <cell r="H1359" t="str">
            <v>PRP123032</v>
          </cell>
          <cell r="J1359">
            <v>4929</v>
          </cell>
        </row>
        <row r="1360">
          <cell r="H1360" t="str">
            <v>PRP123033</v>
          </cell>
          <cell r="J1360">
            <v>326</v>
          </cell>
        </row>
        <row r="1361">
          <cell r="H1361" t="str">
            <v>PRP123034</v>
          </cell>
          <cell r="J1361">
            <v>580</v>
          </cell>
        </row>
        <row r="1362">
          <cell r="H1362" t="str">
            <v>PRP123035</v>
          </cell>
          <cell r="J1362">
            <v>1634</v>
          </cell>
        </row>
        <row r="1363">
          <cell r="H1363" t="str">
            <v>PRP123036</v>
          </cell>
          <cell r="J1363">
            <v>127</v>
          </cell>
        </row>
        <row r="1364">
          <cell r="H1364" t="str">
            <v>PRP123038</v>
          </cell>
          <cell r="J1364">
            <v>6</v>
          </cell>
        </row>
        <row r="1365">
          <cell r="H1365" t="str">
            <v>PRP123039</v>
          </cell>
          <cell r="J1365">
            <v>2754</v>
          </cell>
        </row>
        <row r="1366">
          <cell r="H1366" t="str">
            <v>PRP123040</v>
          </cell>
          <cell r="J1366">
            <v>1519</v>
          </cell>
        </row>
        <row r="1367">
          <cell r="H1367" t="str">
            <v>PRP123041</v>
          </cell>
          <cell r="J1367">
            <v>6249</v>
          </cell>
        </row>
        <row r="1368">
          <cell r="H1368" t="str">
            <v>PRP123042</v>
          </cell>
          <cell r="J1368">
            <v>6429</v>
          </cell>
        </row>
        <row r="1369">
          <cell r="H1369" t="str">
            <v>PRP123043</v>
          </cell>
          <cell r="J1369">
            <v>1851</v>
          </cell>
        </row>
        <row r="1370">
          <cell r="H1370" t="str">
            <v>PRP123044</v>
          </cell>
          <cell r="J1370">
            <v>3740</v>
          </cell>
        </row>
        <row r="1371">
          <cell r="H1371" t="str">
            <v>PRP123045</v>
          </cell>
          <cell r="J1371">
            <v>3208</v>
          </cell>
        </row>
        <row r="1372">
          <cell r="H1372" t="str">
            <v>PRP123046</v>
          </cell>
          <cell r="J1372">
            <v>2157</v>
          </cell>
        </row>
        <row r="1373">
          <cell r="H1373" t="str">
            <v>PRP123047</v>
          </cell>
          <cell r="J1373">
            <v>3776</v>
          </cell>
        </row>
        <row r="1374">
          <cell r="H1374" t="str">
            <v>PRP123048</v>
          </cell>
          <cell r="J1374">
            <v>5128</v>
          </cell>
        </row>
        <row r="1375">
          <cell r="H1375" t="str">
            <v>PRP123049</v>
          </cell>
          <cell r="J1375">
            <v>3649</v>
          </cell>
        </row>
        <row r="1376">
          <cell r="H1376" t="str">
            <v>PRP123050</v>
          </cell>
          <cell r="J1376">
            <v>2850</v>
          </cell>
        </row>
        <row r="1377">
          <cell r="H1377" t="str">
            <v>PRP123051</v>
          </cell>
          <cell r="J1377">
            <v>3178</v>
          </cell>
        </row>
        <row r="1378">
          <cell r="H1378" t="str">
            <v>PRP123052</v>
          </cell>
          <cell r="J1378">
            <v>3366</v>
          </cell>
        </row>
        <row r="1379">
          <cell r="H1379" t="str">
            <v>PRP123053</v>
          </cell>
          <cell r="J1379">
            <v>852</v>
          </cell>
        </row>
        <row r="1380">
          <cell r="H1380" t="str">
            <v>PRP123054</v>
          </cell>
          <cell r="J1380">
            <v>4989</v>
          </cell>
        </row>
        <row r="1381">
          <cell r="H1381" t="str">
            <v>PRP123055</v>
          </cell>
          <cell r="J1381">
            <v>1330</v>
          </cell>
        </row>
        <row r="1382">
          <cell r="H1382" t="str">
            <v>PRP123056</v>
          </cell>
          <cell r="J1382">
            <v>103</v>
          </cell>
        </row>
        <row r="1383">
          <cell r="H1383" t="str">
            <v>PRP123057</v>
          </cell>
          <cell r="J1383">
            <v>1727</v>
          </cell>
        </row>
        <row r="1384">
          <cell r="H1384" t="str">
            <v>PRP123058</v>
          </cell>
          <cell r="J1384">
            <v>357</v>
          </cell>
        </row>
        <row r="1385">
          <cell r="H1385" t="str">
            <v>PRP123059</v>
          </cell>
          <cell r="J1385">
            <v>531</v>
          </cell>
        </row>
        <row r="1386">
          <cell r="H1386" t="str">
            <v>PRP123060</v>
          </cell>
          <cell r="J1386">
            <v>559</v>
          </cell>
        </row>
        <row r="1387">
          <cell r="H1387" t="str">
            <v>PRP123061</v>
          </cell>
          <cell r="J1387">
            <v>229</v>
          </cell>
        </row>
        <row r="1388">
          <cell r="H1388" t="str">
            <v>PRP123062</v>
          </cell>
          <cell r="J1388">
            <v>743</v>
          </cell>
        </row>
        <row r="1389">
          <cell r="H1389" t="str">
            <v>PRP123063</v>
          </cell>
          <cell r="J1389">
            <v>1167</v>
          </cell>
        </row>
        <row r="1390">
          <cell r="H1390" t="str">
            <v>PRP123064</v>
          </cell>
          <cell r="J1390">
            <v>949</v>
          </cell>
        </row>
        <row r="1391">
          <cell r="H1391" t="str">
            <v>PRP123065</v>
          </cell>
          <cell r="J1391">
            <v>1647</v>
          </cell>
        </row>
        <row r="1392">
          <cell r="H1392" t="str">
            <v>PRP124001</v>
          </cell>
          <cell r="J1392">
            <v>2768</v>
          </cell>
        </row>
        <row r="1393">
          <cell r="H1393" t="str">
            <v>PRP124002</v>
          </cell>
          <cell r="J1393">
            <v>2020</v>
          </cell>
        </row>
        <row r="1394">
          <cell r="H1394" t="str">
            <v>PRP124003</v>
          </cell>
          <cell r="J1394">
            <v>6004</v>
          </cell>
        </row>
        <row r="1395">
          <cell r="H1395" t="str">
            <v>PRP124004</v>
          </cell>
          <cell r="J1395">
            <v>433</v>
          </cell>
        </row>
        <row r="1396">
          <cell r="H1396" t="str">
            <v>PRP124005</v>
          </cell>
          <cell r="J1396">
            <v>5563</v>
          </cell>
        </row>
        <row r="1397">
          <cell r="H1397" t="str">
            <v>PRP124006</v>
          </cell>
          <cell r="J1397">
            <v>1982</v>
          </cell>
        </row>
        <row r="1398">
          <cell r="H1398" t="str">
            <v>PRP124007</v>
          </cell>
          <cell r="J1398">
            <v>188</v>
          </cell>
        </row>
        <row r="1399">
          <cell r="H1399" t="str">
            <v>PRP124008</v>
          </cell>
          <cell r="J1399">
            <v>1117</v>
          </cell>
        </row>
        <row r="1400">
          <cell r="H1400" t="str">
            <v>PRP124009</v>
          </cell>
          <cell r="J1400">
            <v>1861</v>
          </cell>
        </row>
        <row r="1401">
          <cell r="H1401" t="str">
            <v>PRP124010</v>
          </cell>
          <cell r="J1401">
            <v>3070</v>
          </cell>
        </row>
        <row r="1402">
          <cell r="H1402" t="str">
            <v>PRP124011</v>
          </cell>
          <cell r="J1402">
            <v>1132</v>
          </cell>
        </row>
        <row r="1403">
          <cell r="H1403" t="str">
            <v>PRP124012</v>
          </cell>
          <cell r="J1403">
            <v>3584</v>
          </cell>
        </row>
        <row r="1404">
          <cell r="H1404" t="str">
            <v>PRP124013</v>
          </cell>
          <cell r="J1404">
            <v>1202</v>
          </cell>
        </row>
        <row r="1405">
          <cell r="H1405" t="str">
            <v>PRP124014</v>
          </cell>
          <cell r="J1405">
            <v>1595</v>
          </cell>
        </row>
        <row r="1406">
          <cell r="H1406" t="str">
            <v>PRP124015</v>
          </cell>
          <cell r="J1406">
            <v>6888</v>
          </cell>
        </row>
        <row r="1407">
          <cell r="H1407" t="str">
            <v>PRP124016</v>
          </cell>
          <cell r="J1407">
            <v>1288</v>
          </cell>
        </row>
        <row r="1408">
          <cell r="H1408" t="str">
            <v>PRP124017</v>
          </cell>
          <cell r="J1408">
            <v>995</v>
          </cell>
        </row>
        <row r="1409">
          <cell r="H1409" t="str">
            <v>PRP124018</v>
          </cell>
          <cell r="J1409">
            <v>1673</v>
          </cell>
        </row>
        <row r="1410">
          <cell r="H1410" t="str">
            <v>PRP124019</v>
          </cell>
          <cell r="J1410">
            <v>1628</v>
          </cell>
        </row>
        <row r="1411">
          <cell r="H1411" t="str">
            <v>PRP124020</v>
          </cell>
          <cell r="J1411">
            <v>651</v>
          </cell>
        </row>
        <row r="1412">
          <cell r="H1412" t="str">
            <v>PRP124021</v>
          </cell>
          <cell r="J1412">
            <v>2843</v>
          </cell>
        </row>
        <row r="1413">
          <cell r="H1413" t="str">
            <v>PRP124031</v>
          </cell>
          <cell r="J1413">
            <v>1326</v>
          </cell>
        </row>
        <row r="1414">
          <cell r="H1414" t="str">
            <v>PRP124032</v>
          </cell>
          <cell r="J1414">
            <v>1806</v>
          </cell>
        </row>
        <row r="1415">
          <cell r="H1415" t="str">
            <v>PRP124033</v>
          </cell>
          <cell r="J1415">
            <v>1481</v>
          </cell>
        </row>
        <row r="1416">
          <cell r="H1416" t="str">
            <v>PRP124034</v>
          </cell>
          <cell r="J1416">
            <v>2835</v>
          </cell>
        </row>
        <row r="1417">
          <cell r="H1417" t="str">
            <v>PRP124035</v>
          </cell>
          <cell r="J1417">
            <v>2179</v>
          </cell>
        </row>
        <row r="1418">
          <cell r="H1418" t="str">
            <v>PRP124036</v>
          </cell>
          <cell r="J1418">
            <v>1290</v>
          </cell>
        </row>
        <row r="1419">
          <cell r="H1419" t="str">
            <v>PRP124037</v>
          </cell>
          <cell r="J1419">
            <v>2766</v>
          </cell>
        </row>
        <row r="1420">
          <cell r="H1420" t="str">
            <v>PRP124038</v>
          </cell>
          <cell r="J1420">
            <v>3476</v>
          </cell>
        </row>
        <row r="1421">
          <cell r="H1421" t="str">
            <v>PRP124039</v>
          </cell>
          <cell r="J1421">
            <v>1386</v>
          </cell>
        </row>
        <row r="1422">
          <cell r="H1422" t="str">
            <v>PRP124040</v>
          </cell>
          <cell r="J1422">
            <v>4857</v>
          </cell>
        </row>
        <row r="1423">
          <cell r="H1423" t="str">
            <v>PRP124041</v>
          </cell>
          <cell r="J1423">
            <v>4001</v>
          </cell>
        </row>
        <row r="1424">
          <cell r="H1424" t="str">
            <v>PRP124042</v>
          </cell>
          <cell r="J1424">
            <v>73</v>
          </cell>
        </row>
        <row r="1425">
          <cell r="H1425" t="str">
            <v>PRP124043</v>
          </cell>
          <cell r="J1425">
            <v>1491</v>
          </cell>
        </row>
        <row r="1426">
          <cell r="H1426" t="str">
            <v>PRP124044</v>
          </cell>
          <cell r="J1426">
            <v>4504</v>
          </cell>
        </row>
        <row r="1427">
          <cell r="H1427" t="str">
            <v>PRP124045</v>
          </cell>
          <cell r="J1427">
            <v>6315</v>
          </cell>
        </row>
        <row r="1428">
          <cell r="H1428" t="str">
            <v>PRP124046</v>
          </cell>
          <cell r="J1428">
            <v>1415</v>
          </cell>
        </row>
        <row r="1429">
          <cell r="H1429" t="str">
            <v>PRP124047</v>
          </cell>
          <cell r="J1429">
            <v>2724</v>
          </cell>
        </row>
        <row r="1430">
          <cell r="H1430" t="str">
            <v>PRP124066</v>
          </cell>
          <cell r="J1430">
            <v>245</v>
          </cell>
        </row>
        <row r="1431">
          <cell r="H1431" t="str">
            <v>PRP124067</v>
          </cell>
          <cell r="J1431">
            <v>228</v>
          </cell>
        </row>
        <row r="1432">
          <cell r="H1432" t="str">
            <v>PRP125001</v>
          </cell>
          <cell r="J1432">
            <v>3243</v>
          </cell>
        </row>
        <row r="1433">
          <cell r="H1433" t="str">
            <v>PRP125002</v>
          </cell>
          <cell r="J1433">
            <v>2393</v>
          </cell>
        </row>
        <row r="1434">
          <cell r="H1434" t="str">
            <v>PRP125003</v>
          </cell>
          <cell r="J1434">
            <v>685</v>
          </cell>
        </row>
        <row r="1435">
          <cell r="H1435" t="str">
            <v>PRP125004</v>
          </cell>
          <cell r="J1435">
            <v>839</v>
          </cell>
        </row>
        <row r="1436">
          <cell r="H1436" t="str">
            <v>PRP125005</v>
          </cell>
          <cell r="J1436">
            <v>1053</v>
          </cell>
        </row>
        <row r="1437">
          <cell r="H1437" t="str">
            <v>PRP125006</v>
          </cell>
          <cell r="J1437">
            <v>1852</v>
          </cell>
        </row>
        <row r="1438">
          <cell r="H1438" t="str">
            <v>PRP125007</v>
          </cell>
          <cell r="J1438">
            <v>1424</v>
          </cell>
        </row>
        <row r="1439">
          <cell r="H1439" t="str">
            <v>PRP125008</v>
          </cell>
          <cell r="J1439">
            <v>2204</v>
          </cell>
        </row>
        <row r="1440">
          <cell r="H1440" t="str">
            <v>PRP125009</v>
          </cell>
          <cell r="J1440">
            <v>2842</v>
          </cell>
        </row>
        <row r="1441">
          <cell r="H1441" t="str">
            <v>PRP125010</v>
          </cell>
          <cell r="J1441">
            <v>12944</v>
          </cell>
        </row>
        <row r="1442">
          <cell r="H1442" t="str">
            <v>PRP125011</v>
          </cell>
          <cell r="J1442">
            <v>11664</v>
          </cell>
        </row>
        <row r="1443">
          <cell r="H1443" t="str">
            <v>PRP125012</v>
          </cell>
          <cell r="J1443">
            <v>16416</v>
          </cell>
        </row>
        <row r="1444">
          <cell r="H1444" t="str">
            <v>PRP125013</v>
          </cell>
          <cell r="J1444">
            <v>16488</v>
          </cell>
        </row>
        <row r="1445">
          <cell r="H1445" t="str">
            <v>PRP125014</v>
          </cell>
          <cell r="J1445">
            <v>16408</v>
          </cell>
        </row>
        <row r="1446">
          <cell r="H1446" t="str">
            <v>PRP125015</v>
          </cell>
          <cell r="J1446">
            <v>17512</v>
          </cell>
        </row>
        <row r="1447">
          <cell r="H1447" t="str">
            <v>PRP125016</v>
          </cell>
          <cell r="J1447">
            <v>2268</v>
          </cell>
        </row>
        <row r="1448">
          <cell r="H1448" t="str">
            <v>PRP125017</v>
          </cell>
          <cell r="J1448">
            <v>4835</v>
          </cell>
        </row>
        <row r="1449">
          <cell r="H1449" t="str">
            <v>PRP125018</v>
          </cell>
          <cell r="J1449">
            <v>1895</v>
          </cell>
        </row>
        <row r="1450">
          <cell r="H1450" t="str">
            <v>PRP125019</v>
          </cell>
          <cell r="J1450">
            <v>780</v>
          </cell>
        </row>
        <row r="1451">
          <cell r="H1451" t="str">
            <v>PRP125020</v>
          </cell>
          <cell r="J1451">
            <v>3512</v>
          </cell>
        </row>
        <row r="1452">
          <cell r="H1452" t="str">
            <v>PRP125021</v>
          </cell>
          <cell r="J1452">
            <v>2306</v>
          </cell>
        </row>
        <row r="1453">
          <cell r="H1453" t="str">
            <v>PRP125022</v>
          </cell>
          <cell r="J1453">
            <v>9047</v>
          </cell>
        </row>
        <row r="1454">
          <cell r="H1454" t="str">
            <v>PRP125023</v>
          </cell>
          <cell r="J1454">
            <v>1288</v>
          </cell>
        </row>
        <row r="1455">
          <cell r="H1455" t="str">
            <v>PRP125024</v>
          </cell>
          <cell r="J1455">
            <v>1066</v>
          </cell>
        </row>
        <row r="1456">
          <cell r="H1456" t="str">
            <v>PRS115001</v>
          </cell>
          <cell r="J1456">
            <v>0</v>
          </cell>
        </row>
        <row r="1457">
          <cell r="H1457" t="str">
            <v>PRS119001</v>
          </cell>
          <cell r="J1457">
            <v>0</v>
          </cell>
        </row>
        <row r="1458">
          <cell r="H1458" t="str">
            <v>PRS125030</v>
          </cell>
          <cell r="J1458">
            <v>30</v>
          </cell>
        </row>
        <row r="1459">
          <cell r="H1459" t="str">
            <v>PRS125031</v>
          </cell>
          <cell r="J1459">
            <v>30</v>
          </cell>
        </row>
        <row r="1460">
          <cell r="H1460" t="str">
            <v>PRS125032</v>
          </cell>
          <cell r="J1460">
            <v>30</v>
          </cell>
        </row>
        <row r="1461">
          <cell r="H1461" t="str">
            <v>PRS125033</v>
          </cell>
          <cell r="J1461">
            <v>30</v>
          </cell>
        </row>
        <row r="1462">
          <cell r="H1462" t="str">
            <v>PRS125034</v>
          </cell>
          <cell r="J1462">
            <v>300</v>
          </cell>
        </row>
        <row r="1463">
          <cell r="H1463" t="str">
            <v>PRS125035</v>
          </cell>
          <cell r="J1463">
            <v>300</v>
          </cell>
        </row>
        <row r="1464">
          <cell r="H1464" t="str">
            <v>PRS125036</v>
          </cell>
          <cell r="J1464">
            <v>300</v>
          </cell>
        </row>
        <row r="1465">
          <cell r="H1465" t="str">
            <v>PRS125041</v>
          </cell>
          <cell r="J1465">
            <v>1200</v>
          </cell>
        </row>
        <row r="1466">
          <cell r="H1466" t="str">
            <v>PRT115004</v>
          </cell>
          <cell r="J1466">
            <v>4596</v>
          </cell>
        </row>
        <row r="1467">
          <cell r="H1467" t="str">
            <v>PRT116001</v>
          </cell>
          <cell r="J1467">
            <v>3944</v>
          </cell>
        </row>
        <row r="1468">
          <cell r="H1468" t="str">
            <v>PRT116019</v>
          </cell>
          <cell r="J1468">
            <v>152</v>
          </cell>
        </row>
        <row r="1469">
          <cell r="H1469" t="str">
            <v>PRT116020</v>
          </cell>
          <cell r="J1469">
            <v>483</v>
          </cell>
        </row>
        <row r="1470">
          <cell r="H1470" t="str">
            <v>PRT116028</v>
          </cell>
          <cell r="J1470">
            <v>3452</v>
          </cell>
        </row>
        <row r="1471">
          <cell r="H1471" t="str">
            <v>PRT120001</v>
          </cell>
          <cell r="J1471">
            <v>926</v>
          </cell>
        </row>
        <row r="1472">
          <cell r="H1472" t="str">
            <v>PRT120007</v>
          </cell>
          <cell r="J1472">
            <v>6238</v>
          </cell>
        </row>
        <row r="1473">
          <cell r="H1473" t="str">
            <v>PRT120011</v>
          </cell>
          <cell r="J1473">
            <v>92</v>
          </cell>
        </row>
        <row r="1474">
          <cell r="H1474" t="str">
            <v>PRT121004</v>
          </cell>
          <cell r="J1474">
            <v>0</v>
          </cell>
        </row>
        <row r="1475">
          <cell r="H1475" t="str">
            <v>PRT122001</v>
          </cell>
          <cell r="J1475">
            <v>4934</v>
          </cell>
        </row>
        <row r="1476">
          <cell r="H1476" t="str">
            <v>PRT122002</v>
          </cell>
          <cell r="J1476">
            <v>102</v>
          </cell>
        </row>
        <row r="1477">
          <cell r="H1477" t="str">
            <v>PRT122003</v>
          </cell>
          <cell r="J1477">
            <v>5114</v>
          </cell>
        </row>
        <row r="1478">
          <cell r="H1478" t="str">
            <v>PRT122004</v>
          </cell>
          <cell r="J1478">
            <v>4736</v>
          </cell>
        </row>
        <row r="1479">
          <cell r="H1479" t="str">
            <v>PRT122005</v>
          </cell>
          <cell r="J1479">
            <v>507</v>
          </cell>
        </row>
        <row r="1480">
          <cell r="H1480" t="str">
            <v>PRT122006</v>
          </cell>
          <cell r="J1480">
            <v>1722</v>
          </cell>
        </row>
        <row r="1481">
          <cell r="H1481" t="str">
            <v>PRT122007</v>
          </cell>
          <cell r="J1481">
            <v>2210</v>
          </cell>
        </row>
        <row r="1482">
          <cell r="H1482" t="str">
            <v>PRT122008</v>
          </cell>
          <cell r="J1482">
            <v>3150</v>
          </cell>
        </row>
        <row r="1483">
          <cell r="H1483" t="str">
            <v>PRT122009</v>
          </cell>
          <cell r="J1483">
            <v>1</v>
          </cell>
        </row>
        <row r="1484">
          <cell r="H1484" t="str">
            <v>PRT122010</v>
          </cell>
          <cell r="J1484">
            <v>9800</v>
          </cell>
        </row>
        <row r="1485">
          <cell r="H1485" t="str">
            <v>PRT122011</v>
          </cell>
          <cell r="J1485">
            <v>83</v>
          </cell>
        </row>
        <row r="1486">
          <cell r="H1486" t="str">
            <v>PRT122012</v>
          </cell>
          <cell r="J1486">
            <v>2326</v>
          </cell>
        </row>
        <row r="1487">
          <cell r="H1487" t="str">
            <v>PRT122013</v>
          </cell>
          <cell r="J1487">
            <v>356</v>
          </cell>
        </row>
        <row r="1488">
          <cell r="H1488" t="str">
            <v>PRT122014</v>
          </cell>
          <cell r="J1488">
            <v>3631</v>
          </cell>
        </row>
        <row r="1489">
          <cell r="H1489" t="str">
            <v>PRT122015</v>
          </cell>
          <cell r="J1489">
            <v>4174</v>
          </cell>
        </row>
        <row r="1490">
          <cell r="H1490" t="str">
            <v>PRT122018</v>
          </cell>
          <cell r="J1490">
            <v>5203</v>
          </cell>
        </row>
        <row r="1491">
          <cell r="H1491" t="str">
            <v>PRT122019</v>
          </cell>
          <cell r="J1491">
            <v>6314</v>
          </cell>
        </row>
        <row r="1492">
          <cell r="H1492" t="str">
            <v>PRT122020</v>
          </cell>
          <cell r="J1492">
            <v>8922</v>
          </cell>
        </row>
        <row r="1493">
          <cell r="H1493" t="str">
            <v>PRT122021</v>
          </cell>
          <cell r="J1493">
            <v>3623</v>
          </cell>
        </row>
        <row r="1494">
          <cell r="H1494" t="str">
            <v>PRT122022</v>
          </cell>
          <cell r="J1494">
            <v>1433</v>
          </cell>
        </row>
        <row r="1495">
          <cell r="H1495" t="str">
            <v>PRT122023</v>
          </cell>
          <cell r="J1495">
            <v>1446</v>
          </cell>
        </row>
        <row r="1496">
          <cell r="H1496" t="str">
            <v>PRT123001</v>
          </cell>
          <cell r="J1496">
            <v>958</v>
          </cell>
        </row>
        <row r="1497">
          <cell r="H1497" t="str">
            <v>PRT123002</v>
          </cell>
          <cell r="J1497">
            <v>699</v>
          </cell>
        </row>
        <row r="1498">
          <cell r="H1498" t="str">
            <v>PRT123003</v>
          </cell>
          <cell r="J1498">
            <v>4946</v>
          </cell>
        </row>
        <row r="1499">
          <cell r="H1499" t="str">
            <v>PRT123007</v>
          </cell>
          <cell r="J1499">
            <v>3895</v>
          </cell>
        </row>
        <row r="1500">
          <cell r="H1500" t="str">
            <v>PRT123008</v>
          </cell>
          <cell r="J1500">
            <v>1516</v>
          </cell>
        </row>
        <row r="1501">
          <cell r="H1501" t="str">
            <v>PRT123009</v>
          </cell>
          <cell r="J1501">
            <v>4309</v>
          </cell>
        </row>
        <row r="1502">
          <cell r="H1502" t="str">
            <v>PRT123010</v>
          </cell>
          <cell r="J1502">
            <v>2589</v>
          </cell>
        </row>
        <row r="1503">
          <cell r="H1503" t="str">
            <v>PRT123011</v>
          </cell>
          <cell r="J1503">
            <v>1445</v>
          </cell>
        </row>
        <row r="1504">
          <cell r="H1504" t="str">
            <v>PRT123012</v>
          </cell>
          <cell r="J1504">
            <v>4977</v>
          </cell>
        </row>
        <row r="1505">
          <cell r="H1505" t="str">
            <v>PRT123013</v>
          </cell>
          <cell r="J1505">
            <v>2084</v>
          </cell>
        </row>
        <row r="1506">
          <cell r="H1506" t="str">
            <v>PRT123014</v>
          </cell>
          <cell r="J1506">
            <v>3934</v>
          </cell>
        </row>
        <row r="1507">
          <cell r="H1507" t="str">
            <v>PRT123015</v>
          </cell>
          <cell r="J1507">
            <v>180</v>
          </cell>
        </row>
        <row r="1508">
          <cell r="H1508" t="str">
            <v>PRT123016</v>
          </cell>
          <cell r="J1508">
            <v>4194</v>
          </cell>
        </row>
        <row r="1509">
          <cell r="H1509" t="str">
            <v>PRT123017</v>
          </cell>
          <cell r="J1509">
            <v>2827</v>
          </cell>
        </row>
        <row r="1510">
          <cell r="H1510" t="str">
            <v>PRT123018</v>
          </cell>
          <cell r="J1510">
            <v>4717</v>
          </cell>
        </row>
        <row r="1511">
          <cell r="H1511" t="str">
            <v>PRT123019</v>
          </cell>
          <cell r="J1511">
            <v>2767</v>
          </cell>
        </row>
        <row r="1512">
          <cell r="H1512" t="str">
            <v>PRT123020</v>
          </cell>
          <cell r="J1512">
            <v>2277</v>
          </cell>
        </row>
        <row r="1513">
          <cell r="H1513" t="str">
            <v>PRT123022</v>
          </cell>
          <cell r="J1513">
            <v>1364</v>
          </cell>
        </row>
        <row r="1514">
          <cell r="H1514" t="str">
            <v>PRT123023</v>
          </cell>
          <cell r="J1514">
            <v>174</v>
          </cell>
        </row>
        <row r="1515">
          <cell r="H1515" t="str">
            <v>PRT123024</v>
          </cell>
          <cell r="J1515">
            <v>348</v>
          </cell>
        </row>
        <row r="1516">
          <cell r="H1516" t="str">
            <v>PRT123025</v>
          </cell>
          <cell r="J1516">
            <v>495</v>
          </cell>
        </row>
        <row r="1517">
          <cell r="H1517" t="str">
            <v>PRT123026</v>
          </cell>
          <cell r="J1517">
            <v>806</v>
          </cell>
        </row>
        <row r="1518">
          <cell r="H1518" t="str">
            <v>PRT123027</v>
          </cell>
          <cell r="J1518">
            <v>1718</v>
          </cell>
        </row>
        <row r="1519">
          <cell r="H1519" t="str">
            <v>PRT123028</v>
          </cell>
          <cell r="J1519">
            <v>2628</v>
          </cell>
        </row>
        <row r="1520">
          <cell r="H1520" t="str">
            <v>PRT124001</v>
          </cell>
          <cell r="J1520">
            <v>4089</v>
          </cell>
        </row>
        <row r="1521">
          <cell r="H1521" t="str">
            <v>PRT124002</v>
          </cell>
          <cell r="J1521">
            <v>23609</v>
          </cell>
        </row>
        <row r="1522">
          <cell r="H1522" t="str">
            <v>PRT124003</v>
          </cell>
          <cell r="J1522">
            <v>5025</v>
          </cell>
        </row>
        <row r="1523">
          <cell r="H1523" t="str">
            <v>PRT124004</v>
          </cell>
          <cell r="J1523">
            <v>5784</v>
          </cell>
        </row>
        <row r="1524">
          <cell r="H1524" t="str">
            <v>PRT124005</v>
          </cell>
          <cell r="J1524">
            <v>2818</v>
          </cell>
        </row>
        <row r="1525">
          <cell r="H1525" t="str">
            <v>PRT124006</v>
          </cell>
          <cell r="J1525">
            <v>1079</v>
          </cell>
        </row>
        <row r="1526">
          <cell r="H1526" t="str">
            <v>PRT124007</v>
          </cell>
          <cell r="J1526">
            <v>1928</v>
          </cell>
        </row>
        <row r="1527">
          <cell r="H1527" t="str">
            <v>PRT124008</v>
          </cell>
          <cell r="J1527">
            <v>21066</v>
          </cell>
        </row>
        <row r="1528">
          <cell r="H1528" t="str">
            <v>PRT124009</v>
          </cell>
          <cell r="J1528">
            <v>5945</v>
          </cell>
        </row>
        <row r="1529">
          <cell r="H1529" t="str">
            <v>PRT124018</v>
          </cell>
          <cell r="J1529">
            <v>633</v>
          </cell>
        </row>
        <row r="1530">
          <cell r="H1530" t="str">
            <v>PRT124019</v>
          </cell>
          <cell r="J1530">
            <v>573</v>
          </cell>
        </row>
        <row r="1531">
          <cell r="H1531" t="str">
            <v>PRT124020</v>
          </cell>
          <cell r="J1531">
            <v>609</v>
          </cell>
        </row>
        <row r="1532">
          <cell r="H1532" t="str">
            <v>PRT124021</v>
          </cell>
          <cell r="J1532">
            <v>777</v>
          </cell>
        </row>
        <row r="1533">
          <cell r="H1533" t="str">
            <v>PRT124022</v>
          </cell>
          <cell r="J1533">
            <v>4227</v>
          </cell>
        </row>
        <row r="1534">
          <cell r="H1534" t="str">
            <v>PRT124023</v>
          </cell>
          <cell r="J1534">
            <v>7598</v>
          </cell>
        </row>
        <row r="1535">
          <cell r="H1535" t="str">
            <v>PRT124024</v>
          </cell>
          <cell r="J1535">
            <v>3356</v>
          </cell>
        </row>
        <row r="1536">
          <cell r="H1536" t="str">
            <v>PRT124025</v>
          </cell>
          <cell r="J1536">
            <v>1485</v>
          </cell>
        </row>
        <row r="1537">
          <cell r="H1537" t="str">
            <v>PRT124026</v>
          </cell>
          <cell r="J1537">
            <v>2331</v>
          </cell>
        </row>
        <row r="1538">
          <cell r="H1538" t="str">
            <v>PRT124027</v>
          </cell>
          <cell r="J1538">
            <v>3077</v>
          </cell>
        </row>
        <row r="1539">
          <cell r="H1539" t="str">
            <v>PRT124028</v>
          </cell>
          <cell r="J1539">
            <v>679</v>
          </cell>
        </row>
        <row r="1540">
          <cell r="H1540" t="str">
            <v>PRT124029</v>
          </cell>
          <cell r="J1540">
            <v>4800</v>
          </cell>
        </row>
        <row r="1541">
          <cell r="H1541" t="str">
            <v>PRT124030</v>
          </cell>
          <cell r="J1541">
            <v>4780</v>
          </cell>
        </row>
        <row r="1542">
          <cell r="H1542" t="str">
            <v>PRT124035</v>
          </cell>
          <cell r="J1542">
            <v>2021</v>
          </cell>
        </row>
        <row r="1543">
          <cell r="H1543" t="str">
            <v>PRT124036</v>
          </cell>
          <cell r="J1543">
            <v>956</v>
          </cell>
        </row>
        <row r="1544">
          <cell r="H1544" t="str">
            <v>PRT124037</v>
          </cell>
          <cell r="J1544">
            <v>1793</v>
          </cell>
        </row>
        <row r="1545">
          <cell r="H1545" t="str">
            <v>PRT124038</v>
          </cell>
          <cell r="J1545">
            <v>1832</v>
          </cell>
        </row>
        <row r="1546">
          <cell r="H1546" t="str">
            <v>PRT124039</v>
          </cell>
          <cell r="J1546">
            <v>2173</v>
          </cell>
        </row>
        <row r="1547">
          <cell r="H1547" t="str">
            <v>PRT124040</v>
          </cell>
          <cell r="J1547">
            <v>1634</v>
          </cell>
        </row>
        <row r="1548">
          <cell r="H1548" t="str">
            <v>PRT124041</v>
          </cell>
          <cell r="J1548">
            <v>5115</v>
          </cell>
        </row>
        <row r="1549">
          <cell r="H1549" t="str">
            <v>PRT124042</v>
          </cell>
          <cell r="J1549">
            <v>3661</v>
          </cell>
        </row>
        <row r="1550">
          <cell r="H1550" t="str">
            <v>PRT124043</v>
          </cell>
          <cell r="J1550">
            <v>5376</v>
          </cell>
        </row>
        <row r="1551">
          <cell r="H1551" t="str">
            <v>PRT124044</v>
          </cell>
          <cell r="J1551">
            <v>6968</v>
          </cell>
        </row>
        <row r="1552">
          <cell r="H1552" t="str">
            <v>PRT124045</v>
          </cell>
          <cell r="J1552">
            <v>6436</v>
          </cell>
        </row>
        <row r="1553">
          <cell r="H1553" t="str">
            <v>PRT124046</v>
          </cell>
          <cell r="J1553">
            <v>7005</v>
          </cell>
        </row>
        <row r="1554">
          <cell r="H1554" t="str">
            <v>PRT124047</v>
          </cell>
          <cell r="J1554">
            <v>5471</v>
          </cell>
        </row>
        <row r="1555">
          <cell r="H1555" t="str">
            <v>PRT124048</v>
          </cell>
          <cell r="J1555">
            <v>6831</v>
          </cell>
        </row>
        <row r="1556">
          <cell r="H1556" t="str">
            <v>PRT124049</v>
          </cell>
          <cell r="J1556">
            <v>5811</v>
          </cell>
        </row>
        <row r="1557">
          <cell r="H1557" t="str">
            <v>PRT124050</v>
          </cell>
          <cell r="J1557">
            <v>1726</v>
          </cell>
        </row>
        <row r="1558">
          <cell r="H1558" t="str">
            <v>PRT124051</v>
          </cell>
          <cell r="J1558">
            <v>3034</v>
          </cell>
        </row>
        <row r="1559">
          <cell r="H1559" t="str">
            <v>PRT124052</v>
          </cell>
          <cell r="J1559">
            <v>2346</v>
          </cell>
        </row>
        <row r="1560">
          <cell r="H1560" t="str">
            <v>PRT124053</v>
          </cell>
          <cell r="J1560">
            <v>2682</v>
          </cell>
        </row>
        <row r="1561">
          <cell r="H1561" t="str">
            <v>PRT124060</v>
          </cell>
          <cell r="J1561">
            <v>3510</v>
          </cell>
        </row>
        <row r="1562">
          <cell r="H1562" t="str">
            <v>PRT125001</v>
          </cell>
          <cell r="J1562">
            <v>2491</v>
          </cell>
        </row>
        <row r="1563">
          <cell r="H1563" t="str">
            <v>PRT125002</v>
          </cell>
          <cell r="J1563">
            <v>2395</v>
          </cell>
        </row>
        <row r="1564">
          <cell r="H1564" t="str">
            <v>PRT125003</v>
          </cell>
          <cell r="J1564">
            <v>2011</v>
          </cell>
        </row>
        <row r="1565">
          <cell r="H1565" t="str">
            <v>PRT125004</v>
          </cell>
          <cell r="J1565">
            <v>2007</v>
          </cell>
        </row>
        <row r="1566">
          <cell r="H1566" t="str">
            <v>PRT125005</v>
          </cell>
          <cell r="J1566">
            <v>2089</v>
          </cell>
        </row>
        <row r="1567">
          <cell r="H1567" t="str">
            <v>PRT125006</v>
          </cell>
          <cell r="J1567">
            <v>3959</v>
          </cell>
        </row>
        <row r="1568">
          <cell r="H1568" t="str">
            <v>PRT125007</v>
          </cell>
          <cell r="J1568">
            <v>3624</v>
          </cell>
        </row>
        <row r="1569">
          <cell r="H1569" t="str">
            <v>PRT125008</v>
          </cell>
          <cell r="J1569">
            <v>2135</v>
          </cell>
        </row>
        <row r="1570">
          <cell r="H1570" t="str">
            <v>PRT125009</v>
          </cell>
          <cell r="J1570">
            <v>1769</v>
          </cell>
        </row>
        <row r="1571">
          <cell r="H1571" t="str">
            <v>PRT125010</v>
          </cell>
          <cell r="J1571">
            <v>2046</v>
          </cell>
        </row>
        <row r="1572">
          <cell r="H1572" t="str">
            <v>PRT125011</v>
          </cell>
          <cell r="J1572">
            <v>3498</v>
          </cell>
        </row>
        <row r="1573">
          <cell r="H1573" t="str">
            <v>PRT125012</v>
          </cell>
          <cell r="J1573">
            <v>5866</v>
          </cell>
        </row>
        <row r="1574">
          <cell r="H1574" t="str">
            <v>PRT125013</v>
          </cell>
          <cell r="J1574">
            <v>3819</v>
          </cell>
        </row>
        <row r="1575">
          <cell r="H1575" t="str">
            <v>PRT125014</v>
          </cell>
          <cell r="J1575">
            <v>4083</v>
          </cell>
        </row>
        <row r="1576">
          <cell r="H1576" t="str">
            <v>PRT125015</v>
          </cell>
          <cell r="J1576">
            <v>3316</v>
          </cell>
        </row>
        <row r="1577">
          <cell r="H1577" t="str">
            <v>PRT125016</v>
          </cell>
          <cell r="J1577">
            <v>2181</v>
          </cell>
        </row>
        <row r="1578">
          <cell r="H1578" t="str">
            <v>PRT125017</v>
          </cell>
          <cell r="J1578">
            <v>3524</v>
          </cell>
        </row>
        <row r="1579">
          <cell r="H1579" t="str">
            <v>PRT125020</v>
          </cell>
          <cell r="J1579">
            <v>19668</v>
          </cell>
        </row>
        <row r="1580">
          <cell r="H1580" t="str">
            <v>PRT125021</v>
          </cell>
          <cell r="J1580">
            <v>18202</v>
          </cell>
        </row>
        <row r="1581">
          <cell r="H1581" t="str">
            <v>PRX124008</v>
          </cell>
          <cell r="J1581">
            <v>360</v>
          </cell>
        </row>
        <row r="1582">
          <cell r="H1582" t="str">
            <v>TPM219003</v>
          </cell>
          <cell r="J1582">
            <v>44</v>
          </cell>
        </row>
        <row r="1583">
          <cell r="H1583" t="str">
            <v>TPP118001</v>
          </cell>
          <cell r="J1583">
            <v>5</v>
          </cell>
        </row>
        <row r="1584">
          <cell r="H1584" t="str">
            <v>TPP118002</v>
          </cell>
          <cell r="J1584">
            <v>70</v>
          </cell>
        </row>
        <row r="1585">
          <cell r="H1585" t="str">
            <v>TPP118003</v>
          </cell>
          <cell r="J1585">
            <v>26</v>
          </cell>
        </row>
        <row r="1586">
          <cell r="H1586" t="str">
            <v>TPP118004</v>
          </cell>
          <cell r="J1586">
            <v>17</v>
          </cell>
        </row>
        <row r="1587">
          <cell r="H1587" t="str">
            <v>TPP118005</v>
          </cell>
          <cell r="J1587">
            <v>6</v>
          </cell>
        </row>
        <row r="1588">
          <cell r="H1588" t="str">
            <v>TPP118006</v>
          </cell>
          <cell r="J1588">
            <v>2</v>
          </cell>
        </row>
        <row r="1589">
          <cell r="H1589" t="str">
            <v>TPP118007</v>
          </cell>
          <cell r="J1589">
            <v>1</v>
          </cell>
        </row>
        <row r="1590">
          <cell r="H1590" t="str">
            <v>TPP118008</v>
          </cell>
          <cell r="J1590">
            <v>28</v>
          </cell>
        </row>
        <row r="1591">
          <cell r="H1591" t="str">
            <v>TPP118009</v>
          </cell>
          <cell r="J1591">
            <v>582</v>
          </cell>
        </row>
        <row r="1592">
          <cell r="H1592" t="str">
            <v>TPP118010</v>
          </cell>
          <cell r="J1592">
            <v>3</v>
          </cell>
        </row>
        <row r="1593">
          <cell r="H1593" t="str">
            <v>TPP118011</v>
          </cell>
          <cell r="J1593">
            <v>148</v>
          </cell>
        </row>
        <row r="1594">
          <cell r="H1594" t="str">
            <v>TPP118012</v>
          </cell>
          <cell r="J1594">
            <v>2</v>
          </cell>
        </row>
        <row r="1595">
          <cell r="H1595" t="str">
            <v>TPP118013</v>
          </cell>
          <cell r="J1595">
            <v>3</v>
          </cell>
        </row>
        <row r="1596">
          <cell r="H1596" t="str">
            <v>TPP118014</v>
          </cell>
          <cell r="J1596">
            <v>25</v>
          </cell>
        </row>
        <row r="1597">
          <cell r="H1597" t="str">
            <v>TPP118015</v>
          </cell>
          <cell r="J1597">
            <v>3</v>
          </cell>
        </row>
        <row r="1598">
          <cell r="H1598" t="str">
            <v>TPP118017</v>
          </cell>
          <cell r="J1598">
            <v>6</v>
          </cell>
        </row>
        <row r="1599">
          <cell r="H1599" t="str">
            <v>TPP118018</v>
          </cell>
          <cell r="J1599">
            <v>1</v>
          </cell>
        </row>
        <row r="1600">
          <cell r="H1600" t="str">
            <v>TPP118019</v>
          </cell>
          <cell r="J1600">
            <v>6</v>
          </cell>
        </row>
        <row r="1601">
          <cell r="H1601" t="str">
            <v>TPP118020</v>
          </cell>
          <cell r="J1601">
            <v>4</v>
          </cell>
        </row>
        <row r="1602">
          <cell r="H1602" t="str">
            <v>TPP118022</v>
          </cell>
          <cell r="J1602">
            <v>437</v>
          </cell>
        </row>
        <row r="1603">
          <cell r="H1603" t="str">
            <v>TPP118023</v>
          </cell>
          <cell r="J1603">
            <v>306</v>
          </cell>
        </row>
        <row r="1604">
          <cell r="H1604" t="str">
            <v>TPP119001</v>
          </cell>
          <cell r="J1604">
            <v>2</v>
          </cell>
        </row>
        <row r="1605">
          <cell r="H1605" t="str">
            <v>TPP119002</v>
          </cell>
          <cell r="J1605">
            <v>1</v>
          </cell>
        </row>
        <row r="1606">
          <cell r="H1606" t="str">
            <v>TPP119003</v>
          </cell>
          <cell r="J1606">
            <v>1</v>
          </cell>
        </row>
        <row r="1607">
          <cell r="H1607" t="str">
            <v>TPP119004</v>
          </cell>
          <cell r="J1607">
            <v>8</v>
          </cell>
        </row>
        <row r="1608">
          <cell r="H1608" t="str">
            <v>TPP119005</v>
          </cell>
          <cell r="J1608">
            <v>3</v>
          </cell>
        </row>
        <row r="1609">
          <cell r="H1609" t="str">
            <v>TPP119006</v>
          </cell>
          <cell r="J1609">
            <v>3</v>
          </cell>
        </row>
        <row r="1610">
          <cell r="H1610" t="str">
            <v>TPP120001</v>
          </cell>
          <cell r="J1610">
            <v>2</v>
          </cell>
        </row>
        <row r="1611">
          <cell r="H1611" t="str">
            <v>TPP120002</v>
          </cell>
          <cell r="J1611">
            <v>23</v>
          </cell>
        </row>
        <row r="1612">
          <cell r="H1612" t="str">
            <v>TPP120003</v>
          </cell>
          <cell r="J1612">
            <v>5</v>
          </cell>
        </row>
        <row r="1613">
          <cell r="H1613" t="str">
            <v>TPP122001</v>
          </cell>
          <cell r="J1613">
            <v>1074</v>
          </cell>
        </row>
        <row r="1614">
          <cell r="H1614" t="str">
            <v>TPP122002</v>
          </cell>
          <cell r="J1614">
            <v>950</v>
          </cell>
        </row>
        <row r="1615">
          <cell r="H1615" t="str">
            <v>TPP123001</v>
          </cell>
          <cell r="J1615">
            <v>1311</v>
          </cell>
        </row>
        <row r="1616">
          <cell r="H1616" t="str">
            <v>TPT119004</v>
          </cell>
          <cell r="J1616">
            <v>159</v>
          </cell>
        </row>
        <row r="1617">
          <cell r="H1617" t="str">
            <v>TPT121002</v>
          </cell>
          <cell r="J1617">
            <v>2</v>
          </cell>
        </row>
        <row r="1618">
          <cell r="H1618" t="str">
            <v>TPT220002</v>
          </cell>
          <cell r="J1618">
            <v>88</v>
          </cell>
        </row>
        <row r="1619">
          <cell r="H1619" t="str">
            <v>TYM214007</v>
          </cell>
          <cell r="J1619">
            <v>9</v>
          </cell>
        </row>
        <row r="1620">
          <cell r="H1620" t="str">
            <v>TYM215014</v>
          </cell>
          <cell r="J1620">
            <v>1</v>
          </cell>
        </row>
        <row r="1621">
          <cell r="H1621" t="str">
            <v>TYM216029</v>
          </cell>
          <cell r="J1621">
            <v>23</v>
          </cell>
        </row>
        <row r="1622">
          <cell r="H1622" t="str">
            <v>TYM216030</v>
          </cell>
          <cell r="J1622">
            <v>16</v>
          </cell>
        </row>
        <row r="1623">
          <cell r="H1623" t="str">
            <v>TYM216031</v>
          </cell>
          <cell r="J1623">
            <v>20</v>
          </cell>
        </row>
        <row r="1624">
          <cell r="H1624" t="str">
            <v>TYM216032</v>
          </cell>
          <cell r="J1624">
            <v>19</v>
          </cell>
        </row>
        <row r="1625">
          <cell r="H1625" t="str">
            <v>TYM216033</v>
          </cell>
          <cell r="J1625">
            <v>12</v>
          </cell>
        </row>
        <row r="1626">
          <cell r="H1626" t="str">
            <v>TYM216035</v>
          </cell>
          <cell r="J1626">
            <v>18</v>
          </cell>
        </row>
        <row r="1627">
          <cell r="H1627" t="str">
            <v>TYM216036</v>
          </cell>
          <cell r="J1627">
            <v>12</v>
          </cell>
        </row>
        <row r="1628">
          <cell r="H1628" t="str">
            <v>TYM216038</v>
          </cell>
          <cell r="J1628">
            <v>27</v>
          </cell>
        </row>
        <row r="1629">
          <cell r="H1629" t="str">
            <v>TYM217008</v>
          </cell>
          <cell r="J1629">
            <v>66</v>
          </cell>
        </row>
        <row r="1630">
          <cell r="H1630" t="str">
            <v>TYM217010</v>
          </cell>
          <cell r="J1630">
            <v>2</v>
          </cell>
        </row>
        <row r="1631">
          <cell r="H1631" t="str">
            <v>TYM218002</v>
          </cell>
          <cell r="J1631">
            <v>7</v>
          </cell>
        </row>
        <row r="1632">
          <cell r="H1632" t="str">
            <v>TYM218010</v>
          </cell>
          <cell r="J1632">
            <v>1</v>
          </cell>
        </row>
        <row r="1633">
          <cell r="H1633" t="str">
            <v>TYM218014</v>
          </cell>
          <cell r="J1633">
            <v>63</v>
          </cell>
        </row>
        <row r="1634">
          <cell r="H1634" t="str">
            <v>TYM219016</v>
          </cell>
          <cell r="J1634">
            <v>81</v>
          </cell>
        </row>
        <row r="1635">
          <cell r="H1635" t="str">
            <v>TYM219021</v>
          </cell>
          <cell r="J1635">
            <v>244</v>
          </cell>
        </row>
        <row r="1636">
          <cell r="H1636" t="str">
            <v>TYM219022</v>
          </cell>
          <cell r="J1636">
            <v>344</v>
          </cell>
        </row>
        <row r="1637">
          <cell r="H1637" t="str">
            <v>TYM220005</v>
          </cell>
          <cell r="J1637">
            <v>45</v>
          </cell>
        </row>
        <row r="1638">
          <cell r="H1638" t="str">
            <v>TYM221006</v>
          </cell>
          <cell r="J1638">
            <v>46</v>
          </cell>
        </row>
        <row r="1639">
          <cell r="H1639" t="str">
            <v>TYM221015</v>
          </cell>
          <cell r="J1639">
            <v>6</v>
          </cell>
        </row>
        <row r="1640">
          <cell r="H1640" t="str">
            <v>TYM221030</v>
          </cell>
          <cell r="J1640">
            <v>3</v>
          </cell>
        </row>
        <row r="1641">
          <cell r="H1641" t="str">
            <v>TYM221031</v>
          </cell>
          <cell r="J1641">
            <v>7</v>
          </cell>
        </row>
        <row r="1642">
          <cell r="H1642" t="str">
            <v>TYM222027</v>
          </cell>
          <cell r="J1642">
            <v>55</v>
          </cell>
        </row>
        <row r="1643">
          <cell r="H1643" t="str">
            <v>TYM222030</v>
          </cell>
          <cell r="J1643">
            <v>407</v>
          </cell>
        </row>
        <row r="1644">
          <cell r="H1644" t="str">
            <v>TYM222031</v>
          </cell>
          <cell r="J1644">
            <v>767</v>
          </cell>
        </row>
        <row r="1645">
          <cell r="H1645" t="str">
            <v>TYM223002</v>
          </cell>
          <cell r="J1645">
            <v>4</v>
          </cell>
        </row>
        <row r="1646">
          <cell r="H1646" t="str">
            <v>TYM223005</v>
          </cell>
          <cell r="J1646">
            <v>19</v>
          </cell>
        </row>
        <row r="1647">
          <cell r="H1647" t="str">
            <v>TYM223006</v>
          </cell>
          <cell r="J1647">
            <v>28</v>
          </cell>
        </row>
        <row r="1648">
          <cell r="H1648" t="str">
            <v>TYM223007</v>
          </cell>
          <cell r="J1648">
            <v>95</v>
          </cell>
        </row>
        <row r="1649">
          <cell r="H1649" t="str">
            <v>TYM224002</v>
          </cell>
          <cell r="J1649">
            <v>41</v>
          </cell>
        </row>
        <row r="1650">
          <cell r="H1650" t="str">
            <v>TYM224006</v>
          </cell>
          <cell r="J1650">
            <v>40</v>
          </cell>
        </row>
        <row r="1651">
          <cell r="H1651" t="str">
            <v>TYM224007</v>
          </cell>
          <cell r="J1651">
            <v>204</v>
          </cell>
        </row>
        <row r="1652">
          <cell r="H1652" t="str">
            <v>TYM225001</v>
          </cell>
          <cell r="J1652">
            <v>129</v>
          </cell>
        </row>
        <row r="1653">
          <cell r="H1653" t="str">
            <v>TYO134011</v>
          </cell>
          <cell r="J1653">
            <v>0</v>
          </cell>
        </row>
        <row r="1654">
          <cell r="H1654" t="str">
            <v>TYP110001</v>
          </cell>
          <cell r="J1654">
            <v>151</v>
          </cell>
        </row>
        <row r="1655">
          <cell r="H1655" t="str">
            <v>TYP110003</v>
          </cell>
          <cell r="J1655">
            <v>2</v>
          </cell>
        </row>
        <row r="1656">
          <cell r="H1656" t="str">
            <v>TYP111006</v>
          </cell>
          <cell r="J1656">
            <v>4</v>
          </cell>
        </row>
        <row r="1657">
          <cell r="H1657" t="str">
            <v>TYP111008</v>
          </cell>
          <cell r="J1657">
            <v>9</v>
          </cell>
        </row>
        <row r="1658">
          <cell r="H1658" t="str">
            <v>TYP112001</v>
          </cell>
          <cell r="J1658">
            <v>183</v>
          </cell>
        </row>
        <row r="1659">
          <cell r="H1659" t="str">
            <v>TYP112002</v>
          </cell>
          <cell r="J1659">
            <v>510</v>
          </cell>
        </row>
        <row r="1660">
          <cell r="H1660" t="str">
            <v>TYP112003</v>
          </cell>
          <cell r="J1660">
            <v>2547</v>
          </cell>
        </row>
        <row r="1661">
          <cell r="H1661" t="str">
            <v>TYP112005</v>
          </cell>
          <cell r="J1661">
            <v>19</v>
          </cell>
        </row>
        <row r="1662">
          <cell r="H1662" t="str">
            <v>TYP112007</v>
          </cell>
          <cell r="J1662">
            <v>11</v>
          </cell>
        </row>
        <row r="1663">
          <cell r="H1663" t="str">
            <v>TYP112009</v>
          </cell>
          <cell r="J1663">
            <v>1091</v>
          </cell>
        </row>
        <row r="1664">
          <cell r="H1664" t="str">
            <v>TYP113004</v>
          </cell>
          <cell r="J1664">
            <v>2</v>
          </cell>
        </row>
        <row r="1665">
          <cell r="H1665" t="str">
            <v>TYP113005</v>
          </cell>
          <cell r="J1665">
            <v>1</v>
          </cell>
        </row>
        <row r="1666">
          <cell r="H1666" t="str">
            <v>TYP113008</v>
          </cell>
          <cell r="J1666">
            <v>1</v>
          </cell>
        </row>
        <row r="1667">
          <cell r="H1667" t="str">
            <v>TYP113010</v>
          </cell>
          <cell r="J1667">
            <v>62</v>
          </cell>
        </row>
        <row r="1668">
          <cell r="H1668" t="str">
            <v>TYP113011</v>
          </cell>
          <cell r="J1668">
            <v>4</v>
          </cell>
        </row>
        <row r="1669">
          <cell r="H1669" t="str">
            <v>TYP113013</v>
          </cell>
          <cell r="J1669">
            <v>4</v>
          </cell>
        </row>
        <row r="1670">
          <cell r="H1670" t="str">
            <v>TYP114003</v>
          </cell>
          <cell r="J1670">
            <v>75</v>
          </cell>
        </row>
        <row r="1671">
          <cell r="H1671" t="str">
            <v>TYP114004</v>
          </cell>
          <cell r="J1671">
            <v>240</v>
          </cell>
        </row>
        <row r="1672">
          <cell r="H1672" t="str">
            <v>TYP114012</v>
          </cell>
          <cell r="J1672">
            <v>146</v>
          </cell>
        </row>
        <row r="1673">
          <cell r="H1673" t="str">
            <v>TYP114013</v>
          </cell>
          <cell r="J1673">
            <v>6</v>
          </cell>
        </row>
        <row r="1674">
          <cell r="H1674" t="str">
            <v>TYP114014</v>
          </cell>
          <cell r="J1674">
            <v>39</v>
          </cell>
        </row>
        <row r="1675">
          <cell r="H1675" t="str">
            <v>TYP114015</v>
          </cell>
          <cell r="J1675">
            <v>52</v>
          </cell>
        </row>
        <row r="1676">
          <cell r="H1676" t="str">
            <v>TYP114016</v>
          </cell>
          <cell r="J1676">
            <v>3</v>
          </cell>
        </row>
        <row r="1677">
          <cell r="H1677" t="str">
            <v>TYP114017</v>
          </cell>
          <cell r="J1677">
            <v>1</v>
          </cell>
        </row>
        <row r="1678">
          <cell r="H1678" t="str">
            <v>TYP115001</v>
          </cell>
          <cell r="J1678">
            <v>126</v>
          </cell>
        </row>
        <row r="1679">
          <cell r="H1679" t="str">
            <v>TYP115003</v>
          </cell>
          <cell r="J1679">
            <v>2</v>
          </cell>
        </row>
        <row r="1680">
          <cell r="H1680" t="str">
            <v>TYP115004</v>
          </cell>
          <cell r="J1680">
            <v>21</v>
          </cell>
        </row>
        <row r="1681">
          <cell r="H1681" t="str">
            <v>TYP115005</v>
          </cell>
          <cell r="J1681">
            <v>10</v>
          </cell>
        </row>
        <row r="1682">
          <cell r="H1682" t="str">
            <v>TYP115006</v>
          </cell>
          <cell r="J1682">
            <v>999</v>
          </cell>
        </row>
        <row r="1683">
          <cell r="H1683" t="str">
            <v>TYP115007</v>
          </cell>
          <cell r="J1683">
            <v>43</v>
          </cell>
        </row>
        <row r="1684">
          <cell r="H1684" t="str">
            <v>TYP115008</v>
          </cell>
          <cell r="J1684">
            <v>6</v>
          </cell>
        </row>
        <row r="1685">
          <cell r="H1685" t="str">
            <v>TYP115011</v>
          </cell>
          <cell r="J1685">
            <v>38</v>
          </cell>
        </row>
        <row r="1686">
          <cell r="H1686" t="str">
            <v>TYP115013</v>
          </cell>
          <cell r="J1686">
            <v>1177</v>
          </cell>
        </row>
        <row r="1687">
          <cell r="H1687" t="str">
            <v>TYP116001</v>
          </cell>
          <cell r="J1687">
            <v>1</v>
          </cell>
        </row>
        <row r="1688">
          <cell r="H1688" t="str">
            <v>TYP116003</v>
          </cell>
          <cell r="J1688">
            <v>154</v>
          </cell>
        </row>
        <row r="1689">
          <cell r="H1689" t="str">
            <v>TYP117002</v>
          </cell>
          <cell r="J1689">
            <v>4</v>
          </cell>
        </row>
        <row r="1690">
          <cell r="H1690" t="str">
            <v>TYP117003</v>
          </cell>
          <cell r="J1690">
            <v>10</v>
          </cell>
        </row>
        <row r="1691">
          <cell r="H1691" t="str">
            <v>TYP117004</v>
          </cell>
          <cell r="J1691">
            <v>961</v>
          </cell>
        </row>
        <row r="1692">
          <cell r="H1692" t="str">
            <v>TYP117005</v>
          </cell>
          <cell r="J1692">
            <v>1893</v>
          </cell>
        </row>
        <row r="1693">
          <cell r="H1693" t="str">
            <v>TYP117006</v>
          </cell>
          <cell r="J1693">
            <v>27</v>
          </cell>
        </row>
        <row r="1694">
          <cell r="H1694" t="str">
            <v>TYP118002</v>
          </cell>
          <cell r="J1694">
            <v>4715</v>
          </cell>
        </row>
        <row r="1695">
          <cell r="H1695" t="str">
            <v>TYP118003</v>
          </cell>
          <cell r="J1695">
            <v>19</v>
          </cell>
        </row>
        <row r="1696">
          <cell r="H1696" t="str">
            <v>TYP118004</v>
          </cell>
          <cell r="J1696">
            <v>2526</v>
          </cell>
        </row>
        <row r="1697">
          <cell r="H1697" t="str">
            <v>TYP118005</v>
          </cell>
          <cell r="J1697">
            <v>217</v>
          </cell>
        </row>
        <row r="1698">
          <cell r="H1698" t="str">
            <v>TYP118006</v>
          </cell>
          <cell r="J1698">
            <v>121</v>
          </cell>
        </row>
        <row r="1699">
          <cell r="H1699" t="str">
            <v>TYP119001</v>
          </cell>
          <cell r="J1699">
            <v>1</v>
          </cell>
        </row>
        <row r="1700">
          <cell r="H1700" t="str">
            <v>TYP119002</v>
          </cell>
          <cell r="J1700">
            <v>1</v>
          </cell>
        </row>
        <row r="1701">
          <cell r="H1701" t="str">
            <v>TYP119003</v>
          </cell>
          <cell r="J1701">
            <v>149</v>
          </cell>
        </row>
        <row r="1702">
          <cell r="H1702" t="str">
            <v>TYP119004</v>
          </cell>
          <cell r="J1702">
            <v>12</v>
          </cell>
        </row>
        <row r="1703">
          <cell r="H1703" t="str">
            <v>TYP119005</v>
          </cell>
          <cell r="J1703">
            <v>33</v>
          </cell>
        </row>
        <row r="1704">
          <cell r="H1704" t="str">
            <v>TYP119006</v>
          </cell>
          <cell r="J1704">
            <v>8</v>
          </cell>
        </row>
        <row r="1705">
          <cell r="H1705" t="str">
            <v>TYP119007</v>
          </cell>
          <cell r="J1705">
            <v>431</v>
          </cell>
        </row>
        <row r="1706">
          <cell r="H1706" t="str">
            <v>TYP119009</v>
          </cell>
          <cell r="J1706">
            <v>613</v>
          </cell>
        </row>
        <row r="1707">
          <cell r="H1707" t="str">
            <v>TYP119010</v>
          </cell>
          <cell r="J1707">
            <v>733</v>
          </cell>
        </row>
        <row r="1708">
          <cell r="H1708" t="str">
            <v>TYP119011</v>
          </cell>
          <cell r="J1708">
            <v>2960</v>
          </cell>
        </row>
        <row r="1709">
          <cell r="H1709" t="str">
            <v>TYP119017</v>
          </cell>
          <cell r="J1709">
            <v>1</v>
          </cell>
        </row>
        <row r="1710">
          <cell r="H1710" t="str">
            <v>TYP119018</v>
          </cell>
          <cell r="J1710">
            <v>1043</v>
          </cell>
        </row>
        <row r="1711">
          <cell r="H1711" t="str">
            <v>TYP119019</v>
          </cell>
          <cell r="J1711">
            <v>950</v>
          </cell>
        </row>
        <row r="1712">
          <cell r="H1712" t="str">
            <v>TYP120001</v>
          </cell>
          <cell r="J1712">
            <v>1337</v>
          </cell>
        </row>
        <row r="1713">
          <cell r="H1713" t="str">
            <v>TYP120002</v>
          </cell>
          <cell r="J1713">
            <v>3168</v>
          </cell>
        </row>
        <row r="1714">
          <cell r="H1714" t="str">
            <v>TYP120003</v>
          </cell>
          <cell r="J1714">
            <v>172</v>
          </cell>
        </row>
        <row r="1715">
          <cell r="H1715" t="str">
            <v>TYP120004</v>
          </cell>
          <cell r="J1715">
            <v>108</v>
          </cell>
        </row>
        <row r="1716">
          <cell r="H1716" t="str">
            <v>TYP120005</v>
          </cell>
          <cell r="J1716">
            <v>106</v>
          </cell>
        </row>
        <row r="1717">
          <cell r="H1717" t="str">
            <v>TYP120006</v>
          </cell>
          <cell r="J1717">
            <v>4</v>
          </cell>
        </row>
        <row r="1718">
          <cell r="H1718" t="str">
            <v>TYP120007</v>
          </cell>
          <cell r="J1718">
            <v>1356</v>
          </cell>
        </row>
        <row r="1719">
          <cell r="H1719" t="str">
            <v>TYP120008</v>
          </cell>
          <cell r="J1719">
            <v>16</v>
          </cell>
        </row>
        <row r="1720">
          <cell r="H1720" t="str">
            <v>TYP120009</v>
          </cell>
          <cell r="J1720">
            <v>30</v>
          </cell>
        </row>
        <row r="1721">
          <cell r="H1721" t="str">
            <v>TYP120010</v>
          </cell>
          <cell r="J1721">
            <v>1341</v>
          </cell>
        </row>
        <row r="1722">
          <cell r="H1722" t="str">
            <v>TYP120011</v>
          </cell>
          <cell r="J1722">
            <v>11</v>
          </cell>
        </row>
        <row r="1723">
          <cell r="H1723" t="str">
            <v>TYP120012</v>
          </cell>
          <cell r="J1723">
            <v>4337</v>
          </cell>
        </row>
        <row r="1724">
          <cell r="H1724" t="str">
            <v>TYP120013</v>
          </cell>
          <cell r="J1724">
            <v>77</v>
          </cell>
        </row>
        <row r="1725">
          <cell r="H1725" t="str">
            <v>TYP121001</v>
          </cell>
          <cell r="J1725">
            <v>417</v>
          </cell>
        </row>
        <row r="1726">
          <cell r="H1726" t="str">
            <v>TYP121002</v>
          </cell>
          <cell r="J1726">
            <v>323</v>
          </cell>
        </row>
        <row r="1727">
          <cell r="H1727" t="str">
            <v>TYP121003</v>
          </cell>
          <cell r="J1727">
            <v>2063</v>
          </cell>
        </row>
        <row r="1728">
          <cell r="H1728" t="str">
            <v>TYP121004</v>
          </cell>
          <cell r="J1728">
            <v>2002</v>
          </cell>
        </row>
        <row r="1729">
          <cell r="H1729" t="str">
            <v>TYP121005</v>
          </cell>
          <cell r="J1729">
            <v>4</v>
          </cell>
        </row>
        <row r="1730">
          <cell r="H1730" t="str">
            <v>TYP121006</v>
          </cell>
          <cell r="J1730">
            <v>3216</v>
          </cell>
        </row>
        <row r="1731">
          <cell r="H1731" t="str">
            <v>TYP121007</v>
          </cell>
          <cell r="J1731">
            <v>2768</v>
          </cell>
        </row>
        <row r="1732">
          <cell r="H1732" t="str">
            <v>TYP121008</v>
          </cell>
          <cell r="J1732">
            <v>2686</v>
          </cell>
        </row>
        <row r="1733">
          <cell r="H1733" t="str">
            <v>TYP121009</v>
          </cell>
          <cell r="J1733">
            <v>1702</v>
          </cell>
        </row>
        <row r="1734">
          <cell r="H1734" t="str">
            <v>TYP121010</v>
          </cell>
          <cell r="J1734">
            <v>1747</v>
          </cell>
        </row>
        <row r="1735">
          <cell r="H1735" t="str">
            <v>TYP121011</v>
          </cell>
          <cell r="J1735">
            <v>393</v>
          </cell>
        </row>
        <row r="1736">
          <cell r="H1736" t="str">
            <v>TYP121012</v>
          </cell>
          <cell r="J1736">
            <v>2109</v>
          </cell>
        </row>
        <row r="1737">
          <cell r="H1737" t="str">
            <v>TYP121013</v>
          </cell>
          <cell r="J1737">
            <v>3560</v>
          </cell>
        </row>
        <row r="1738">
          <cell r="H1738" t="str">
            <v>TYP122001</v>
          </cell>
          <cell r="J1738">
            <v>1496</v>
          </cell>
        </row>
        <row r="1739">
          <cell r="H1739" t="str">
            <v>TYP122002</v>
          </cell>
          <cell r="J1739">
            <v>407</v>
          </cell>
        </row>
        <row r="1740">
          <cell r="H1740" t="str">
            <v>TYP122003</v>
          </cell>
          <cell r="J1740">
            <v>468</v>
          </cell>
        </row>
        <row r="1741">
          <cell r="H1741" t="str">
            <v>TYP122004</v>
          </cell>
          <cell r="J1741">
            <v>1425</v>
          </cell>
        </row>
        <row r="1742">
          <cell r="H1742" t="str">
            <v>TYP122005</v>
          </cell>
          <cell r="J1742">
            <v>1193</v>
          </cell>
        </row>
        <row r="1743">
          <cell r="H1743" t="str">
            <v>TYP122006</v>
          </cell>
          <cell r="J1743">
            <v>740</v>
          </cell>
        </row>
        <row r="1744">
          <cell r="H1744" t="str">
            <v>TYP122007</v>
          </cell>
          <cell r="J1744">
            <v>7</v>
          </cell>
        </row>
        <row r="1745">
          <cell r="H1745" t="str">
            <v>TYP122008</v>
          </cell>
          <cell r="J1745">
            <v>3736</v>
          </cell>
        </row>
        <row r="1746">
          <cell r="H1746" t="str">
            <v>TYP122009</v>
          </cell>
          <cell r="J1746">
            <v>967</v>
          </cell>
        </row>
        <row r="1747">
          <cell r="H1747" t="str">
            <v>TYP122010</v>
          </cell>
          <cell r="J1747">
            <v>2957</v>
          </cell>
        </row>
        <row r="1748">
          <cell r="H1748" t="str">
            <v>TYP122011</v>
          </cell>
          <cell r="J1748">
            <v>1470</v>
          </cell>
        </row>
        <row r="1749">
          <cell r="H1749" t="str">
            <v>TYP123001</v>
          </cell>
          <cell r="J1749">
            <v>2808</v>
          </cell>
        </row>
        <row r="1750">
          <cell r="H1750" t="str">
            <v>TYP123002</v>
          </cell>
          <cell r="J1750">
            <v>692</v>
          </cell>
        </row>
        <row r="1751">
          <cell r="H1751" t="str">
            <v>TYP123003</v>
          </cell>
          <cell r="J1751">
            <v>374</v>
          </cell>
        </row>
        <row r="1752">
          <cell r="H1752" t="str">
            <v>TYP123004</v>
          </cell>
          <cell r="J1752">
            <v>1567</v>
          </cell>
        </row>
        <row r="1753">
          <cell r="H1753" t="str">
            <v>TYP123005</v>
          </cell>
          <cell r="J1753">
            <v>1450</v>
          </cell>
        </row>
        <row r="1754">
          <cell r="H1754" t="str">
            <v>TYP123006</v>
          </cell>
          <cell r="J1754">
            <v>3890</v>
          </cell>
        </row>
        <row r="1755">
          <cell r="H1755" t="str">
            <v>TYP123007</v>
          </cell>
          <cell r="J1755">
            <v>136</v>
          </cell>
        </row>
        <row r="1756">
          <cell r="H1756" t="str">
            <v>TYP123008</v>
          </cell>
          <cell r="J1756">
            <v>3018</v>
          </cell>
        </row>
        <row r="1757">
          <cell r="H1757" t="str">
            <v>TYP123009</v>
          </cell>
          <cell r="J1757">
            <v>2651</v>
          </cell>
        </row>
        <row r="1758">
          <cell r="H1758" t="str">
            <v>TYP123010</v>
          </cell>
          <cell r="J1758">
            <v>610</v>
          </cell>
        </row>
        <row r="1759">
          <cell r="H1759" t="str">
            <v>TYP123011</v>
          </cell>
          <cell r="J1759">
            <v>2089</v>
          </cell>
        </row>
        <row r="1760">
          <cell r="H1760" t="str">
            <v>TYP124001</v>
          </cell>
          <cell r="J1760">
            <v>2241</v>
          </cell>
        </row>
        <row r="1761">
          <cell r="H1761" t="str">
            <v>TYP124002</v>
          </cell>
          <cell r="J1761">
            <v>1628</v>
          </cell>
        </row>
        <row r="1762">
          <cell r="H1762" t="str">
            <v>TYP124003</v>
          </cell>
          <cell r="J1762">
            <v>4812</v>
          </cell>
        </row>
        <row r="1763">
          <cell r="H1763" t="str">
            <v>TYP124005</v>
          </cell>
          <cell r="J1763">
            <v>3572</v>
          </cell>
        </row>
        <row r="1764">
          <cell r="H1764" t="str">
            <v>TYP124006</v>
          </cell>
          <cell r="J1764">
            <v>888</v>
          </cell>
        </row>
        <row r="1765">
          <cell r="H1765" t="str">
            <v>TYP125001</v>
          </cell>
          <cell r="J1765">
            <v>1449</v>
          </cell>
        </row>
        <row r="1766">
          <cell r="H1766" t="str">
            <v>TYP125002</v>
          </cell>
          <cell r="J1766">
            <v>2559</v>
          </cell>
        </row>
        <row r="1767">
          <cell r="H1767" t="str">
            <v>TYP125003</v>
          </cell>
          <cell r="J1767">
            <v>4923</v>
          </cell>
        </row>
        <row r="1768">
          <cell r="H1768" t="str">
            <v>TYP125004</v>
          </cell>
          <cell r="J1768">
            <v>1329</v>
          </cell>
        </row>
        <row r="1769">
          <cell r="H1769" t="str">
            <v>TYP125005</v>
          </cell>
          <cell r="J1769">
            <v>1077</v>
          </cell>
        </row>
        <row r="1770">
          <cell r="H1770" t="str">
            <v>TYP125006</v>
          </cell>
          <cell r="J1770">
            <v>17</v>
          </cell>
        </row>
        <row r="1771">
          <cell r="H1771" t="str">
            <v>TYP125007</v>
          </cell>
          <cell r="J1771">
            <v>2178</v>
          </cell>
        </row>
        <row r="1772">
          <cell r="H1772" t="str">
            <v>TYP125008</v>
          </cell>
          <cell r="J1772">
            <v>263</v>
          </cell>
        </row>
        <row r="1773">
          <cell r="H1773" t="str">
            <v>TYP125009</v>
          </cell>
          <cell r="J1773">
            <v>2794</v>
          </cell>
        </row>
        <row r="1774">
          <cell r="H1774" t="str">
            <v>TYP125010</v>
          </cell>
          <cell r="J1774">
            <v>2318</v>
          </cell>
        </row>
        <row r="1775">
          <cell r="H1775" t="str">
            <v>TYP125011</v>
          </cell>
          <cell r="J1775">
            <v>15928</v>
          </cell>
        </row>
        <row r="1776">
          <cell r="H1776" t="str">
            <v>TYP125012</v>
          </cell>
          <cell r="J1776">
            <v>18472</v>
          </cell>
        </row>
        <row r="1777">
          <cell r="H1777" t="str">
            <v>TYP125013</v>
          </cell>
          <cell r="J1777">
            <v>765</v>
          </cell>
        </row>
        <row r="1778">
          <cell r="H1778" t="str">
            <v>TYP125014</v>
          </cell>
          <cell r="J1778">
            <v>2492</v>
          </cell>
        </row>
        <row r="1779">
          <cell r="H1779" t="str">
            <v>TYP125015</v>
          </cell>
          <cell r="J1779">
            <v>2676</v>
          </cell>
        </row>
        <row r="1780">
          <cell r="H1780" t="str">
            <v>TYP125016</v>
          </cell>
          <cell r="J1780">
            <v>1279</v>
          </cell>
        </row>
        <row r="1781">
          <cell r="H1781" t="str">
            <v>TYT112002</v>
          </cell>
          <cell r="J1781">
            <v>1377</v>
          </cell>
        </row>
        <row r="1782">
          <cell r="H1782" t="str">
            <v>TYT112007</v>
          </cell>
          <cell r="J1782">
            <v>30</v>
          </cell>
        </row>
        <row r="1783">
          <cell r="H1783" t="str">
            <v>TYT112010</v>
          </cell>
          <cell r="J1783">
            <v>1017</v>
          </cell>
        </row>
        <row r="1784">
          <cell r="H1784" t="str">
            <v>TYT114001</v>
          </cell>
          <cell r="J1784">
            <v>4441</v>
          </cell>
        </row>
        <row r="1785">
          <cell r="H1785" t="str">
            <v>TYT114003</v>
          </cell>
          <cell r="J1785">
            <v>4701</v>
          </cell>
        </row>
        <row r="1786">
          <cell r="H1786" t="str">
            <v>TYT115001</v>
          </cell>
          <cell r="J1786">
            <v>1611</v>
          </cell>
        </row>
        <row r="1787">
          <cell r="H1787" t="str">
            <v>TYT115020</v>
          </cell>
          <cell r="J1787">
            <v>2235</v>
          </cell>
        </row>
        <row r="1788">
          <cell r="H1788" t="str">
            <v>TYT116005</v>
          </cell>
          <cell r="J1788">
            <v>4123</v>
          </cell>
        </row>
        <row r="1789">
          <cell r="H1789" t="str">
            <v>TYT117007</v>
          </cell>
          <cell r="J1789">
            <v>2728</v>
          </cell>
        </row>
        <row r="1790">
          <cell r="H1790" t="str">
            <v>TYT118002</v>
          </cell>
          <cell r="J1790">
            <v>2890</v>
          </cell>
        </row>
        <row r="1791">
          <cell r="H1791" t="str">
            <v>TYT118007</v>
          </cell>
          <cell r="J1791">
            <v>17</v>
          </cell>
        </row>
        <row r="1792">
          <cell r="H1792" t="str">
            <v>TYT118009</v>
          </cell>
          <cell r="J1792">
            <v>0</v>
          </cell>
        </row>
        <row r="1793">
          <cell r="H1793" t="str">
            <v>TYT119001</v>
          </cell>
          <cell r="J1793">
            <v>1084</v>
          </cell>
        </row>
        <row r="1794">
          <cell r="H1794" t="str">
            <v>TYT119008</v>
          </cell>
          <cell r="J1794">
            <v>2050</v>
          </cell>
        </row>
        <row r="1795">
          <cell r="H1795" t="str">
            <v>TYT119009</v>
          </cell>
          <cell r="J1795">
            <v>399</v>
          </cell>
        </row>
        <row r="1796">
          <cell r="H1796" t="str">
            <v>TYT120001</v>
          </cell>
          <cell r="J1796">
            <v>641</v>
          </cell>
        </row>
        <row r="1797">
          <cell r="H1797" t="str">
            <v>TYT120011</v>
          </cell>
          <cell r="J1797">
            <v>1715</v>
          </cell>
        </row>
        <row r="1798">
          <cell r="H1798" t="str">
            <v>TYT120014</v>
          </cell>
          <cell r="J1798">
            <v>9254</v>
          </cell>
        </row>
        <row r="1799">
          <cell r="H1799" t="str">
            <v>TYT120015</v>
          </cell>
          <cell r="J1799">
            <v>5064</v>
          </cell>
        </row>
        <row r="1800">
          <cell r="H1800" t="str">
            <v>TYT120016</v>
          </cell>
          <cell r="J1800">
            <v>5657</v>
          </cell>
        </row>
        <row r="1801">
          <cell r="H1801" t="str">
            <v>TYT120017</v>
          </cell>
          <cell r="J1801">
            <v>4896</v>
          </cell>
        </row>
        <row r="1802">
          <cell r="H1802" t="str">
            <v>TYT120018</v>
          </cell>
          <cell r="J1802">
            <v>2719</v>
          </cell>
        </row>
        <row r="1803">
          <cell r="H1803" t="str">
            <v>TYT120019</v>
          </cell>
          <cell r="J1803">
            <v>1899</v>
          </cell>
        </row>
        <row r="1804">
          <cell r="H1804" t="str">
            <v>TYT120020</v>
          </cell>
          <cell r="J1804">
            <v>4539</v>
          </cell>
        </row>
        <row r="1805">
          <cell r="H1805" t="str">
            <v>TYT120021</v>
          </cell>
          <cell r="J1805">
            <v>205</v>
          </cell>
        </row>
        <row r="1806">
          <cell r="H1806" t="str">
            <v>TYT120022</v>
          </cell>
          <cell r="J1806">
            <v>3467</v>
          </cell>
        </row>
        <row r="1807">
          <cell r="H1807" t="str">
            <v>TYT120023</v>
          </cell>
          <cell r="J1807">
            <v>3139</v>
          </cell>
        </row>
        <row r="1808">
          <cell r="H1808" t="str">
            <v>TYT120024</v>
          </cell>
          <cell r="J1808">
            <v>392</v>
          </cell>
        </row>
        <row r="1809">
          <cell r="H1809" t="str">
            <v>TYT120025</v>
          </cell>
          <cell r="J1809">
            <v>3382</v>
          </cell>
        </row>
        <row r="1810">
          <cell r="H1810" t="str">
            <v>TYT120026</v>
          </cell>
          <cell r="J1810">
            <v>2717</v>
          </cell>
        </row>
        <row r="1811">
          <cell r="H1811" t="str">
            <v>TYT120027</v>
          </cell>
          <cell r="J1811">
            <v>2388</v>
          </cell>
        </row>
        <row r="1812">
          <cell r="H1812" t="str">
            <v>TYT120028</v>
          </cell>
          <cell r="J1812">
            <v>1788</v>
          </cell>
        </row>
        <row r="1813">
          <cell r="H1813" t="str">
            <v>TYT120029</v>
          </cell>
          <cell r="J1813">
            <v>3332</v>
          </cell>
        </row>
        <row r="1814">
          <cell r="H1814" t="str">
            <v>TYT120030</v>
          </cell>
          <cell r="J1814">
            <v>5122</v>
          </cell>
        </row>
        <row r="1815">
          <cell r="H1815" t="str">
            <v>TYT120031</v>
          </cell>
          <cell r="J1815">
            <v>2688</v>
          </cell>
        </row>
        <row r="1816">
          <cell r="H1816" t="str">
            <v>TYT120032</v>
          </cell>
          <cell r="J1816">
            <v>1517</v>
          </cell>
        </row>
        <row r="1817">
          <cell r="H1817" t="str">
            <v>TYT120033</v>
          </cell>
          <cell r="J1817">
            <v>3211</v>
          </cell>
        </row>
        <row r="1818">
          <cell r="H1818" t="str">
            <v>TYT120034</v>
          </cell>
          <cell r="J1818">
            <v>2495</v>
          </cell>
        </row>
        <row r="1819">
          <cell r="H1819" t="str">
            <v>TYT120035</v>
          </cell>
          <cell r="J1819">
            <v>3214</v>
          </cell>
        </row>
        <row r="1820">
          <cell r="H1820" t="str">
            <v>TYT120036</v>
          </cell>
          <cell r="J1820">
            <v>4014</v>
          </cell>
        </row>
        <row r="1821">
          <cell r="H1821" t="str">
            <v>TYT120037</v>
          </cell>
          <cell r="J1821">
            <v>1154</v>
          </cell>
        </row>
        <row r="1822">
          <cell r="H1822" t="str">
            <v>TYT120038</v>
          </cell>
          <cell r="J1822">
            <v>1981</v>
          </cell>
        </row>
        <row r="1823">
          <cell r="H1823" t="str">
            <v>TYT120039</v>
          </cell>
          <cell r="J1823">
            <v>910</v>
          </cell>
        </row>
        <row r="1824">
          <cell r="H1824" t="str">
            <v>TYT120040</v>
          </cell>
          <cell r="J1824">
            <v>3104</v>
          </cell>
        </row>
        <row r="1825">
          <cell r="H1825" t="str">
            <v>TYT120041</v>
          </cell>
          <cell r="J1825">
            <v>2539</v>
          </cell>
        </row>
        <row r="1826">
          <cell r="H1826" t="str">
            <v>TYT120042</v>
          </cell>
          <cell r="J1826">
            <v>811</v>
          </cell>
        </row>
        <row r="1827">
          <cell r="H1827" t="str">
            <v>TYT120043</v>
          </cell>
          <cell r="J1827">
            <v>1466</v>
          </cell>
        </row>
        <row r="1828">
          <cell r="H1828" t="str">
            <v>TYT120044</v>
          </cell>
          <cell r="J1828">
            <v>4981</v>
          </cell>
        </row>
        <row r="1829">
          <cell r="H1829" t="str">
            <v>TYT120045</v>
          </cell>
          <cell r="J1829">
            <v>533</v>
          </cell>
        </row>
        <row r="1830">
          <cell r="H1830" t="str">
            <v>TYT121001</v>
          </cell>
          <cell r="J1830">
            <v>1336</v>
          </cell>
        </row>
        <row r="1831">
          <cell r="H1831" t="str">
            <v>TYT121002</v>
          </cell>
          <cell r="J1831">
            <v>3623</v>
          </cell>
        </row>
        <row r="1832">
          <cell r="H1832" t="str">
            <v>TYT121003</v>
          </cell>
          <cell r="J1832">
            <v>80</v>
          </cell>
        </row>
        <row r="1833">
          <cell r="H1833" t="str">
            <v>TYT121006</v>
          </cell>
          <cell r="J1833">
            <v>2477</v>
          </cell>
        </row>
        <row r="1834">
          <cell r="H1834" t="str">
            <v>TYT121007</v>
          </cell>
          <cell r="J1834">
            <v>593</v>
          </cell>
        </row>
        <row r="1835">
          <cell r="H1835" t="str">
            <v>TYT121010</v>
          </cell>
          <cell r="J1835">
            <v>1215</v>
          </cell>
        </row>
        <row r="1836">
          <cell r="H1836" t="str">
            <v>TYT121011</v>
          </cell>
          <cell r="J1836">
            <v>1510</v>
          </cell>
        </row>
        <row r="1837">
          <cell r="H1837" t="str">
            <v>TYT121012</v>
          </cell>
          <cell r="J1837">
            <v>2768</v>
          </cell>
        </row>
        <row r="1838">
          <cell r="H1838" t="str">
            <v>TYT121013</v>
          </cell>
          <cell r="J1838">
            <v>1822</v>
          </cell>
        </row>
        <row r="1839">
          <cell r="H1839" t="str">
            <v>TYT121014</v>
          </cell>
          <cell r="J1839">
            <v>802</v>
          </cell>
        </row>
        <row r="1840">
          <cell r="H1840" t="str">
            <v>TYT121015</v>
          </cell>
          <cell r="J1840">
            <v>5</v>
          </cell>
        </row>
        <row r="1841">
          <cell r="H1841" t="str">
            <v>TYT121016</v>
          </cell>
          <cell r="J1841">
            <v>20</v>
          </cell>
        </row>
        <row r="1842">
          <cell r="H1842" t="str">
            <v>TYT121018</v>
          </cell>
          <cell r="J1842">
            <v>1156</v>
          </cell>
        </row>
        <row r="1843">
          <cell r="H1843" t="str">
            <v>TYT121020</v>
          </cell>
          <cell r="J1843">
            <v>39</v>
          </cell>
        </row>
        <row r="1844">
          <cell r="H1844" t="str">
            <v>TYT122006</v>
          </cell>
          <cell r="J1844">
            <v>1149</v>
          </cell>
        </row>
        <row r="1845">
          <cell r="H1845" t="str">
            <v>TYT122007</v>
          </cell>
          <cell r="J1845">
            <v>44</v>
          </cell>
        </row>
        <row r="1846">
          <cell r="H1846" t="str">
            <v>TYT122009</v>
          </cell>
          <cell r="J1846">
            <v>1577</v>
          </cell>
        </row>
        <row r="1847">
          <cell r="H1847" t="str">
            <v>TYT122010</v>
          </cell>
          <cell r="J1847">
            <v>5488</v>
          </cell>
        </row>
        <row r="1848">
          <cell r="H1848" t="str">
            <v>TYT122011</v>
          </cell>
          <cell r="J1848">
            <v>502</v>
          </cell>
        </row>
        <row r="1849">
          <cell r="H1849" t="str">
            <v>TYT122012</v>
          </cell>
          <cell r="J1849">
            <v>3671</v>
          </cell>
        </row>
        <row r="1850">
          <cell r="H1850" t="str">
            <v>TYT122014</v>
          </cell>
          <cell r="J1850">
            <v>1789</v>
          </cell>
        </row>
        <row r="1851">
          <cell r="H1851" t="str">
            <v>TYT122015</v>
          </cell>
          <cell r="J1851">
            <v>3963</v>
          </cell>
        </row>
        <row r="1852">
          <cell r="H1852" t="str">
            <v>TYT122017</v>
          </cell>
          <cell r="J1852">
            <v>4324</v>
          </cell>
        </row>
        <row r="1853">
          <cell r="H1853" t="str">
            <v>TYT122018</v>
          </cell>
          <cell r="J1853">
            <v>743</v>
          </cell>
        </row>
        <row r="1854">
          <cell r="H1854" t="str">
            <v>TYT123001</v>
          </cell>
          <cell r="J1854">
            <v>1581</v>
          </cell>
        </row>
        <row r="1855">
          <cell r="H1855" t="str">
            <v>TYT123002</v>
          </cell>
          <cell r="J1855">
            <v>2532</v>
          </cell>
        </row>
        <row r="1856">
          <cell r="H1856" t="str">
            <v>TYT123003</v>
          </cell>
          <cell r="J1856">
            <v>1565</v>
          </cell>
        </row>
        <row r="1857">
          <cell r="H1857" t="str">
            <v>TYT123004</v>
          </cell>
          <cell r="J1857">
            <v>3</v>
          </cell>
        </row>
        <row r="1858">
          <cell r="H1858" t="str">
            <v>TYT123005</v>
          </cell>
          <cell r="J1858">
            <v>1578</v>
          </cell>
        </row>
        <row r="1859">
          <cell r="H1859" t="str">
            <v>TYT123006</v>
          </cell>
          <cell r="J1859">
            <v>517</v>
          </cell>
        </row>
        <row r="1860">
          <cell r="H1860" t="str">
            <v>TYT123007</v>
          </cell>
          <cell r="J1860">
            <v>2754</v>
          </cell>
        </row>
        <row r="1861">
          <cell r="H1861" t="str">
            <v>TYT123008</v>
          </cell>
          <cell r="J1861">
            <v>1</v>
          </cell>
        </row>
        <row r="1862">
          <cell r="H1862" t="str">
            <v>TYT123009</v>
          </cell>
          <cell r="J1862">
            <v>1751</v>
          </cell>
        </row>
        <row r="1863">
          <cell r="H1863" t="str">
            <v>TYT123010</v>
          </cell>
          <cell r="J1863">
            <v>648</v>
          </cell>
        </row>
        <row r="1864">
          <cell r="H1864" t="str">
            <v>TYT123011</v>
          </cell>
          <cell r="J1864">
            <v>2436</v>
          </cell>
        </row>
        <row r="1865">
          <cell r="H1865" t="str">
            <v>TYT123012</v>
          </cell>
          <cell r="J1865">
            <v>2558</v>
          </cell>
        </row>
        <row r="1866">
          <cell r="H1866" t="str">
            <v>TYT123013</v>
          </cell>
          <cell r="J1866">
            <v>2569</v>
          </cell>
        </row>
        <row r="1867">
          <cell r="H1867" t="str">
            <v>TYT123014</v>
          </cell>
          <cell r="J1867">
            <v>2122</v>
          </cell>
        </row>
        <row r="1868">
          <cell r="H1868" t="str">
            <v>TYT123015</v>
          </cell>
          <cell r="J1868">
            <v>3426</v>
          </cell>
        </row>
        <row r="1869">
          <cell r="H1869" t="str">
            <v>TYT124001</v>
          </cell>
          <cell r="J1869">
            <v>4124</v>
          </cell>
        </row>
        <row r="1870">
          <cell r="H1870" t="str">
            <v>TYT124002</v>
          </cell>
          <cell r="J1870">
            <v>2334</v>
          </cell>
        </row>
        <row r="1871">
          <cell r="H1871" t="str">
            <v>TYT124003</v>
          </cell>
          <cell r="J1871">
            <v>1108</v>
          </cell>
        </row>
        <row r="1872">
          <cell r="H1872" t="str">
            <v>TYT124004</v>
          </cell>
          <cell r="J1872">
            <v>1300</v>
          </cell>
        </row>
        <row r="1873">
          <cell r="H1873" t="str">
            <v>TYT124005</v>
          </cell>
          <cell r="J1873">
            <v>5255</v>
          </cell>
        </row>
        <row r="1874">
          <cell r="H1874" t="str">
            <v>TYT124006</v>
          </cell>
          <cell r="J1874">
            <v>1796</v>
          </cell>
        </row>
        <row r="1875">
          <cell r="H1875" t="str">
            <v>TYT124007</v>
          </cell>
          <cell r="J1875">
            <v>4016</v>
          </cell>
        </row>
        <row r="1876">
          <cell r="H1876" t="str">
            <v>TYT124008</v>
          </cell>
          <cell r="J1876">
            <v>5410</v>
          </cell>
        </row>
        <row r="1877">
          <cell r="H1877" t="str">
            <v>TYT124010</v>
          </cell>
          <cell r="J1877">
            <v>355</v>
          </cell>
        </row>
        <row r="1878">
          <cell r="H1878" t="str">
            <v>TYT124011</v>
          </cell>
          <cell r="J1878">
            <v>4601</v>
          </cell>
        </row>
        <row r="1879">
          <cell r="H1879" t="str">
            <v>TYT124012</v>
          </cell>
          <cell r="J1879">
            <v>8500</v>
          </cell>
        </row>
        <row r="1880">
          <cell r="H1880" t="str">
            <v>TYT125001</v>
          </cell>
          <cell r="J1880">
            <v>3965</v>
          </cell>
        </row>
        <row r="1881">
          <cell r="H1881" t="str">
            <v>TYT125002</v>
          </cell>
          <cell r="J1881">
            <v>6272</v>
          </cell>
        </row>
        <row r="1882">
          <cell r="H1882" t="str">
            <v>TYT125003</v>
          </cell>
          <cell r="J1882">
            <v>3251</v>
          </cell>
        </row>
        <row r="1883">
          <cell r="H1883" t="str">
            <v>TYT125004</v>
          </cell>
          <cell r="J1883">
            <v>1050</v>
          </cell>
        </row>
        <row r="1884">
          <cell r="H1884" t="str">
            <v>TYT125005</v>
          </cell>
          <cell r="J1884">
            <v>771</v>
          </cell>
        </row>
        <row r="1885">
          <cell r="H1885" t="str">
            <v>TYT125006</v>
          </cell>
          <cell r="J1885">
            <v>2053</v>
          </cell>
        </row>
        <row r="1886">
          <cell r="H1886" t="str">
            <v>TYT125007</v>
          </cell>
          <cell r="J1886">
            <v>4144</v>
          </cell>
        </row>
        <row r="1887">
          <cell r="H1887" t="str">
            <v>TYT125008</v>
          </cell>
          <cell r="J1887">
            <v>4312</v>
          </cell>
        </row>
        <row r="1888">
          <cell r="H1888" t="str">
            <v>TYT125009</v>
          </cell>
          <cell r="J1888">
            <v>3880</v>
          </cell>
        </row>
        <row r="1889">
          <cell r="H1889" t="str">
            <v>TYT125010</v>
          </cell>
          <cell r="J1889">
            <v>4360</v>
          </cell>
        </row>
        <row r="1890">
          <cell r="H1890" t="str">
            <v>TYT125011</v>
          </cell>
          <cell r="J1890">
            <v>2194</v>
          </cell>
        </row>
        <row r="1891">
          <cell r="H1891" t="str">
            <v>TYT125012</v>
          </cell>
          <cell r="J1891">
            <v>3771</v>
          </cell>
        </row>
        <row r="1892">
          <cell r="H1892" t="str">
            <v>TYT125013</v>
          </cell>
          <cell r="J1892">
            <v>46</v>
          </cell>
        </row>
        <row r="1893">
          <cell r="H1893" t="str">
            <v>TYT125014</v>
          </cell>
          <cell r="J1893">
            <v>884</v>
          </cell>
        </row>
        <row r="1894">
          <cell r="H1894" t="str">
            <v>TYX117018</v>
          </cell>
          <cell r="J1894">
            <v>1104</v>
          </cell>
        </row>
        <row r="1895">
          <cell r="H1895" t="str">
            <v>TYX117019</v>
          </cell>
          <cell r="J1895">
            <v>720</v>
          </cell>
        </row>
        <row r="1896">
          <cell r="H1896" t="str">
            <v>TYX117020</v>
          </cell>
          <cell r="J1896">
            <v>720</v>
          </cell>
        </row>
        <row r="1897">
          <cell r="H1897" t="str">
            <v>TYX117021</v>
          </cell>
          <cell r="J1897">
            <v>720</v>
          </cell>
        </row>
        <row r="1898">
          <cell r="H1898" t="str">
            <v>TYX121008</v>
          </cell>
          <cell r="J1898">
            <v>1014</v>
          </cell>
        </row>
        <row r="1899">
          <cell r="H1899" t="str">
            <v>TYX121009</v>
          </cell>
          <cell r="J1899">
            <v>1722</v>
          </cell>
        </row>
        <row r="1900">
          <cell r="H1900" t="str">
            <v>TYX121010</v>
          </cell>
          <cell r="J1900">
            <v>540</v>
          </cell>
        </row>
        <row r="1901">
          <cell r="H1901" t="str">
            <v>TYX121011</v>
          </cell>
          <cell r="J1901">
            <v>540</v>
          </cell>
        </row>
        <row r="1902">
          <cell r="H1902" t="str">
            <v>TYX122009</v>
          </cell>
          <cell r="J1902">
            <v>700</v>
          </cell>
        </row>
        <row r="1903">
          <cell r="H1903" t="str">
            <v>TYX125005</v>
          </cell>
          <cell r="J1903">
            <v>540</v>
          </cell>
        </row>
        <row r="1904">
          <cell r="H1904" t="str">
            <v>TYX219009</v>
          </cell>
          <cell r="J1904">
            <v>1800</v>
          </cell>
        </row>
        <row r="1905">
          <cell r="H1905" t="str">
            <v>TYX219010</v>
          </cell>
          <cell r="J1905">
            <v>1080</v>
          </cell>
        </row>
        <row r="1906">
          <cell r="H1906" t="str">
            <v>TYX219011</v>
          </cell>
          <cell r="J1906">
            <v>1080</v>
          </cell>
        </row>
        <row r="1907">
          <cell r="H1907" t="str">
            <v>TYX219012</v>
          </cell>
          <cell r="J1907">
            <v>1080</v>
          </cell>
        </row>
        <row r="1908">
          <cell r="H1908" t="str">
            <v>TYX219013</v>
          </cell>
          <cell r="J1908">
            <v>1080</v>
          </cell>
        </row>
        <row r="1909">
          <cell r="H1909" t="str">
            <v>TYX219014</v>
          </cell>
          <cell r="J1909">
            <v>1080</v>
          </cell>
        </row>
        <row r="1910">
          <cell r="H1910" t="str">
            <v>TYX219015</v>
          </cell>
          <cell r="J1910">
            <v>1080</v>
          </cell>
        </row>
        <row r="1911">
          <cell r="H1911" t="str">
            <v>TYX220015</v>
          </cell>
          <cell r="J1911">
            <v>480</v>
          </cell>
        </row>
        <row r="1912">
          <cell r="H1912" t="str">
            <v>TYX220016</v>
          </cell>
          <cell r="J1912">
            <v>480</v>
          </cell>
        </row>
        <row r="1913">
          <cell r="H1913" t="str">
            <v>TYX220017</v>
          </cell>
          <cell r="J1913">
            <v>480</v>
          </cell>
        </row>
        <row r="1914">
          <cell r="H1914" t="str">
            <v>TYX220018</v>
          </cell>
          <cell r="J1914">
            <v>480</v>
          </cell>
        </row>
        <row r="1915">
          <cell r="H1915" t="str">
            <v>TYX222007</v>
          </cell>
          <cell r="J1915">
            <v>600</v>
          </cell>
        </row>
        <row r="1916">
          <cell r="H1916" t="str">
            <v>TYX222008</v>
          </cell>
          <cell r="J1916">
            <v>1200</v>
          </cell>
        </row>
        <row r="1917">
          <cell r="H1917" t="str">
            <v>TYX222009</v>
          </cell>
          <cell r="J1917">
            <v>1200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K1" t="str">
            <v>영업본부 재고</v>
          </cell>
        </row>
        <row r="2">
          <cell r="K2">
            <v>2860548</v>
          </cell>
        </row>
        <row r="3">
          <cell r="H3" t="str">
            <v>AFFS00002</v>
          </cell>
          <cell r="K3">
            <v>0</v>
          </cell>
        </row>
        <row r="4">
          <cell r="H4" t="str">
            <v>AIIP00032</v>
          </cell>
          <cell r="K4">
            <v>0</v>
          </cell>
        </row>
        <row r="5">
          <cell r="H5" t="str">
            <v>AIIP00033</v>
          </cell>
          <cell r="K5">
            <v>0</v>
          </cell>
        </row>
        <row r="6">
          <cell r="H6" t="str">
            <v>AIIP00042</v>
          </cell>
          <cell r="K6">
            <v>0</v>
          </cell>
        </row>
        <row r="7">
          <cell r="H7" t="str">
            <v>AIIP00044</v>
          </cell>
          <cell r="K7">
            <v>0</v>
          </cell>
        </row>
        <row r="8">
          <cell r="H8" t="str">
            <v>AIIP00045</v>
          </cell>
          <cell r="K8">
            <v>0</v>
          </cell>
        </row>
        <row r="9">
          <cell r="H9" t="str">
            <v>AIIP00047</v>
          </cell>
          <cell r="K9">
            <v>0</v>
          </cell>
        </row>
        <row r="10">
          <cell r="H10" t="str">
            <v>AIIP00048</v>
          </cell>
          <cell r="K10">
            <v>0</v>
          </cell>
        </row>
        <row r="11">
          <cell r="H11" t="str">
            <v>AIIP00049</v>
          </cell>
          <cell r="K11">
            <v>0</v>
          </cell>
        </row>
        <row r="12">
          <cell r="H12" t="str">
            <v>AIIP00050</v>
          </cell>
          <cell r="K12">
            <v>0</v>
          </cell>
        </row>
        <row r="13">
          <cell r="H13" t="str">
            <v>AIIP00053</v>
          </cell>
          <cell r="K13">
            <v>0</v>
          </cell>
        </row>
        <row r="14">
          <cell r="H14" t="str">
            <v>AIIP00070</v>
          </cell>
          <cell r="K14">
            <v>0</v>
          </cell>
        </row>
        <row r="15">
          <cell r="H15" t="str">
            <v>AIIP00074</v>
          </cell>
          <cell r="K15">
            <v>0</v>
          </cell>
        </row>
        <row r="16">
          <cell r="H16" t="str">
            <v>AIIP00086</v>
          </cell>
          <cell r="K16">
            <v>0</v>
          </cell>
        </row>
        <row r="17">
          <cell r="H17" t="str">
            <v>AIIP00087</v>
          </cell>
          <cell r="K17">
            <v>0</v>
          </cell>
        </row>
        <row r="18">
          <cell r="H18" t="str">
            <v>AIIP00088</v>
          </cell>
          <cell r="K18">
            <v>0</v>
          </cell>
        </row>
        <row r="19">
          <cell r="H19" t="str">
            <v>AIIP00093</v>
          </cell>
          <cell r="K19">
            <v>0</v>
          </cell>
        </row>
        <row r="20">
          <cell r="H20" t="str">
            <v>AIIP00095</v>
          </cell>
          <cell r="K20">
            <v>0</v>
          </cell>
        </row>
        <row r="21">
          <cell r="H21" t="str">
            <v>AIIP00096</v>
          </cell>
          <cell r="K21">
            <v>0</v>
          </cell>
        </row>
        <row r="22">
          <cell r="H22" t="str">
            <v>AIIP00098</v>
          </cell>
          <cell r="K22">
            <v>0</v>
          </cell>
        </row>
        <row r="23">
          <cell r="H23" t="str">
            <v>AIIP00100</v>
          </cell>
          <cell r="K23">
            <v>0</v>
          </cell>
        </row>
        <row r="24">
          <cell r="H24" t="str">
            <v>AIIP00101</v>
          </cell>
          <cell r="K24">
            <v>0</v>
          </cell>
        </row>
        <row r="25">
          <cell r="H25" t="str">
            <v>AIIP00102</v>
          </cell>
          <cell r="K25">
            <v>0</v>
          </cell>
        </row>
        <row r="26">
          <cell r="H26" t="str">
            <v>AIIP00103</v>
          </cell>
          <cell r="K26">
            <v>0</v>
          </cell>
        </row>
        <row r="27">
          <cell r="H27" t="str">
            <v>AIIP00106</v>
          </cell>
          <cell r="K27">
            <v>0</v>
          </cell>
        </row>
        <row r="28">
          <cell r="H28" t="str">
            <v>AIIP00107</v>
          </cell>
          <cell r="K28">
            <v>0</v>
          </cell>
        </row>
        <row r="29">
          <cell r="H29" t="str">
            <v>AIIP00108</v>
          </cell>
          <cell r="K29">
            <v>0</v>
          </cell>
        </row>
        <row r="30">
          <cell r="H30" t="str">
            <v>AIIP00109</v>
          </cell>
          <cell r="K30">
            <v>0</v>
          </cell>
        </row>
        <row r="31">
          <cell r="H31" t="str">
            <v>AIIP00110</v>
          </cell>
          <cell r="K31">
            <v>0</v>
          </cell>
        </row>
        <row r="32">
          <cell r="H32" t="str">
            <v>AIIP00111</v>
          </cell>
          <cell r="K32">
            <v>0</v>
          </cell>
        </row>
        <row r="33">
          <cell r="H33" t="str">
            <v>AIIP00115</v>
          </cell>
          <cell r="K33">
            <v>0</v>
          </cell>
        </row>
        <row r="34">
          <cell r="H34" t="str">
            <v>AIIT00004</v>
          </cell>
          <cell r="K34">
            <v>0</v>
          </cell>
        </row>
        <row r="35">
          <cell r="H35" t="str">
            <v>AMMP00026</v>
          </cell>
          <cell r="K35">
            <v>0</v>
          </cell>
        </row>
        <row r="36">
          <cell r="H36" t="str">
            <v>AMMP00027</v>
          </cell>
          <cell r="K36">
            <v>0</v>
          </cell>
        </row>
        <row r="37">
          <cell r="H37" t="str">
            <v>AMMP00028</v>
          </cell>
          <cell r="K37">
            <v>0</v>
          </cell>
        </row>
        <row r="38">
          <cell r="H38" t="str">
            <v>AMMP00033</v>
          </cell>
          <cell r="K38">
            <v>0</v>
          </cell>
        </row>
        <row r="39">
          <cell r="H39" t="str">
            <v>AMMP00057</v>
          </cell>
          <cell r="K39">
            <v>0</v>
          </cell>
        </row>
        <row r="40">
          <cell r="H40" t="str">
            <v>AMMP00058</v>
          </cell>
          <cell r="K40">
            <v>0</v>
          </cell>
        </row>
        <row r="41">
          <cell r="H41" t="str">
            <v>AMMP00061</v>
          </cell>
          <cell r="K41">
            <v>0</v>
          </cell>
        </row>
        <row r="42">
          <cell r="H42" t="str">
            <v>AMMP00062</v>
          </cell>
          <cell r="K42">
            <v>0</v>
          </cell>
        </row>
        <row r="43">
          <cell r="H43" t="str">
            <v>AMMP00067</v>
          </cell>
          <cell r="K43">
            <v>0</v>
          </cell>
        </row>
        <row r="44">
          <cell r="H44" t="str">
            <v>DCP123001</v>
          </cell>
          <cell r="K44">
            <v>2169</v>
          </cell>
        </row>
        <row r="45">
          <cell r="H45" t="str">
            <v>DCP123002</v>
          </cell>
          <cell r="K45">
            <v>2300</v>
          </cell>
        </row>
        <row r="46">
          <cell r="H46" t="str">
            <v>DCP123003</v>
          </cell>
          <cell r="K46">
            <v>1226</v>
          </cell>
        </row>
        <row r="47">
          <cell r="H47" t="str">
            <v>DCP123004</v>
          </cell>
          <cell r="K47">
            <v>1718</v>
          </cell>
        </row>
        <row r="48">
          <cell r="H48" t="str">
            <v>DCP124001</v>
          </cell>
          <cell r="K48">
            <v>1643</v>
          </cell>
        </row>
        <row r="49">
          <cell r="H49" t="str">
            <v>DCP124002</v>
          </cell>
          <cell r="K49">
            <v>1376</v>
          </cell>
        </row>
        <row r="50">
          <cell r="H50" t="str">
            <v>DCP124004</v>
          </cell>
          <cell r="K50">
            <v>1326</v>
          </cell>
        </row>
        <row r="51">
          <cell r="H51" t="str">
            <v>DCP125001</v>
          </cell>
          <cell r="K51">
            <v>766</v>
          </cell>
        </row>
        <row r="52">
          <cell r="H52" t="str">
            <v>DCT122001</v>
          </cell>
          <cell r="K52">
            <v>3480</v>
          </cell>
        </row>
        <row r="53">
          <cell r="H53" t="str">
            <v>DCT122002</v>
          </cell>
          <cell r="K53">
            <v>6453</v>
          </cell>
        </row>
        <row r="54">
          <cell r="H54" t="str">
            <v>DCT122003</v>
          </cell>
          <cell r="K54">
            <v>5603</v>
          </cell>
        </row>
        <row r="55">
          <cell r="H55" t="str">
            <v>DCT122004</v>
          </cell>
          <cell r="K55">
            <v>3643</v>
          </cell>
        </row>
        <row r="56">
          <cell r="H56" t="str">
            <v>DCT122005</v>
          </cell>
          <cell r="K56">
            <v>3257</v>
          </cell>
        </row>
        <row r="57">
          <cell r="H57" t="str">
            <v>DCT122006</v>
          </cell>
          <cell r="K57">
            <v>5655</v>
          </cell>
        </row>
        <row r="58">
          <cell r="H58" t="str">
            <v>DCT122008</v>
          </cell>
          <cell r="K58">
            <v>290</v>
          </cell>
        </row>
        <row r="59">
          <cell r="H59" t="str">
            <v>DCT122009</v>
          </cell>
          <cell r="K59">
            <v>666</v>
          </cell>
        </row>
        <row r="60">
          <cell r="H60" t="str">
            <v>DCT123001</v>
          </cell>
          <cell r="K60">
            <v>2022</v>
          </cell>
        </row>
        <row r="61">
          <cell r="H61" t="str">
            <v>DCT123002</v>
          </cell>
          <cell r="K61">
            <v>7358</v>
          </cell>
        </row>
        <row r="62">
          <cell r="H62" t="str">
            <v>DCT123003</v>
          </cell>
          <cell r="K62">
            <v>4866</v>
          </cell>
        </row>
        <row r="63">
          <cell r="H63" t="str">
            <v>DCT123004</v>
          </cell>
          <cell r="K63">
            <v>5042</v>
          </cell>
        </row>
        <row r="64">
          <cell r="H64" t="str">
            <v>DCT123005</v>
          </cell>
          <cell r="K64">
            <v>12865</v>
          </cell>
        </row>
        <row r="65">
          <cell r="H65" t="str">
            <v>DCT123006</v>
          </cell>
          <cell r="K65">
            <v>7737</v>
          </cell>
        </row>
        <row r="66">
          <cell r="H66" t="str">
            <v>DCT123007</v>
          </cell>
          <cell r="K66">
            <v>7334</v>
          </cell>
        </row>
        <row r="67">
          <cell r="H67" t="str">
            <v>DCT123011</v>
          </cell>
          <cell r="K67">
            <v>2068</v>
          </cell>
        </row>
        <row r="68">
          <cell r="H68" t="str">
            <v>DCT124001</v>
          </cell>
          <cell r="K68">
            <v>5527</v>
          </cell>
        </row>
        <row r="69">
          <cell r="H69" t="str">
            <v>DCT124002</v>
          </cell>
          <cell r="K69">
            <v>4114</v>
          </cell>
        </row>
        <row r="70">
          <cell r="H70" t="str">
            <v>DCT124003</v>
          </cell>
          <cell r="K70">
            <v>5799</v>
          </cell>
        </row>
        <row r="71">
          <cell r="H71" t="str">
            <v>DCT124004</v>
          </cell>
          <cell r="K71">
            <v>1672</v>
          </cell>
        </row>
        <row r="72">
          <cell r="H72" t="str">
            <v>DCT124005</v>
          </cell>
          <cell r="K72">
            <v>2138</v>
          </cell>
        </row>
        <row r="73">
          <cell r="H73" t="str">
            <v>DCT124006</v>
          </cell>
          <cell r="K73">
            <v>3461</v>
          </cell>
        </row>
        <row r="74">
          <cell r="H74" t="str">
            <v>DCT124007</v>
          </cell>
          <cell r="K74">
            <v>6421</v>
          </cell>
        </row>
        <row r="75">
          <cell r="H75" t="str">
            <v>DCT124008</v>
          </cell>
          <cell r="K75">
            <v>5072</v>
          </cell>
        </row>
        <row r="76">
          <cell r="H76" t="str">
            <v>DCT124009</v>
          </cell>
          <cell r="K76">
            <v>5232</v>
          </cell>
        </row>
        <row r="77">
          <cell r="H77" t="str">
            <v>DCT124010</v>
          </cell>
          <cell r="K77">
            <v>5341</v>
          </cell>
        </row>
        <row r="78">
          <cell r="H78" t="str">
            <v>DCT124011</v>
          </cell>
          <cell r="K78">
            <v>5371</v>
          </cell>
        </row>
        <row r="79">
          <cell r="H79" t="str">
            <v>DCT124012</v>
          </cell>
          <cell r="K79">
            <v>5356</v>
          </cell>
        </row>
        <row r="80">
          <cell r="H80" t="str">
            <v>DCT124013</v>
          </cell>
          <cell r="K80">
            <v>5366</v>
          </cell>
        </row>
        <row r="81">
          <cell r="H81" t="str">
            <v>DCT124015</v>
          </cell>
          <cell r="K81">
            <v>5382</v>
          </cell>
        </row>
        <row r="82">
          <cell r="H82" t="str">
            <v>DCT124016</v>
          </cell>
          <cell r="K82">
            <v>5300</v>
          </cell>
        </row>
        <row r="83">
          <cell r="H83" t="str">
            <v>DCT124017</v>
          </cell>
          <cell r="K83">
            <v>5342</v>
          </cell>
        </row>
        <row r="84">
          <cell r="H84" t="str">
            <v>DCT124018</v>
          </cell>
          <cell r="K84">
            <v>5360</v>
          </cell>
        </row>
        <row r="85">
          <cell r="H85" t="str">
            <v>DCT124019</v>
          </cell>
          <cell r="K85">
            <v>5342</v>
          </cell>
        </row>
        <row r="86">
          <cell r="H86" t="str">
            <v>DCT124020</v>
          </cell>
          <cell r="K86">
            <v>5297</v>
          </cell>
        </row>
        <row r="87">
          <cell r="H87" t="str">
            <v>DCT124021</v>
          </cell>
          <cell r="K87">
            <v>4816</v>
          </cell>
        </row>
        <row r="88">
          <cell r="H88" t="str">
            <v>DCT124022</v>
          </cell>
          <cell r="K88">
            <v>4824</v>
          </cell>
        </row>
        <row r="89">
          <cell r="H89" t="str">
            <v>DCT124023</v>
          </cell>
          <cell r="K89">
            <v>4914</v>
          </cell>
        </row>
        <row r="90">
          <cell r="H90" t="str">
            <v>DCT124024</v>
          </cell>
          <cell r="K90">
            <v>5270</v>
          </cell>
        </row>
        <row r="91">
          <cell r="H91" t="str">
            <v>DCT124025</v>
          </cell>
          <cell r="K91">
            <v>5220</v>
          </cell>
        </row>
        <row r="92">
          <cell r="H92" t="str">
            <v>DCT124026</v>
          </cell>
          <cell r="K92">
            <v>5232</v>
          </cell>
        </row>
        <row r="93">
          <cell r="H93" t="str">
            <v>DCT124027</v>
          </cell>
          <cell r="K93">
            <v>5236</v>
          </cell>
        </row>
        <row r="94">
          <cell r="H94" t="str">
            <v>DCT124028</v>
          </cell>
          <cell r="K94">
            <v>4975</v>
          </cell>
        </row>
        <row r="95">
          <cell r="H95" t="str">
            <v>DCT124029</v>
          </cell>
          <cell r="K95">
            <v>5087</v>
          </cell>
        </row>
        <row r="96">
          <cell r="H96" t="str">
            <v>DCT124030</v>
          </cell>
          <cell r="K96">
            <v>8770</v>
          </cell>
        </row>
        <row r="97">
          <cell r="H97" t="str">
            <v>DCT124031</v>
          </cell>
          <cell r="K97">
            <v>4373</v>
          </cell>
        </row>
        <row r="98">
          <cell r="H98" t="str">
            <v>DCT124032</v>
          </cell>
          <cell r="K98">
            <v>1915</v>
          </cell>
        </row>
        <row r="99">
          <cell r="H99" t="str">
            <v>DCT125001</v>
          </cell>
          <cell r="K99">
            <v>4503</v>
          </cell>
        </row>
        <row r="100">
          <cell r="H100" t="str">
            <v>DCT125002</v>
          </cell>
          <cell r="K100">
            <v>5599</v>
          </cell>
        </row>
        <row r="101">
          <cell r="H101" t="str">
            <v>DCT125003</v>
          </cell>
          <cell r="K101">
            <v>4029</v>
          </cell>
        </row>
        <row r="102">
          <cell r="H102" t="str">
            <v>DCT125004</v>
          </cell>
          <cell r="K102">
            <v>4346</v>
          </cell>
        </row>
        <row r="103">
          <cell r="H103" t="str">
            <v>DCT125005</v>
          </cell>
          <cell r="K103">
            <v>340</v>
          </cell>
        </row>
        <row r="104">
          <cell r="H104" t="str">
            <v>DCT125006</v>
          </cell>
          <cell r="K104">
            <v>2577</v>
          </cell>
        </row>
        <row r="105">
          <cell r="H105" t="str">
            <v>DCT125007</v>
          </cell>
          <cell r="K105">
            <v>2529</v>
          </cell>
        </row>
        <row r="106">
          <cell r="H106" t="str">
            <v>DCT125008</v>
          </cell>
          <cell r="K106">
            <v>16596</v>
          </cell>
        </row>
        <row r="107">
          <cell r="H107" t="str">
            <v>DCT125009</v>
          </cell>
          <cell r="K107">
            <v>16476</v>
          </cell>
        </row>
        <row r="108">
          <cell r="H108" t="str">
            <v>DCX125001</v>
          </cell>
          <cell r="K108">
            <v>150</v>
          </cell>
        </row>
        <row r="109">
          <cell r="H109" t="str">
            <v>DCX125003</v>
          </cell>
          <cell r="K109">
            <v>300</v>
          </cell>
        </row>
        <row r="110">
          <cell r="H110" t="str">
            <v>DFPR00058</v>
          </cell>
          <cell r="K110">
            <v>0</v>
          </cell>
        </row>
        <row r="111">
          <cell r="H111" t="str">
            <v>DFPR00172</v>
          </cell>
          <cell r="K111">
            <v>0</v>
          </cell>
        </row>
        <row r="112">
          <cell r="H112" t="str">
            <v>DTOY00051</v>
          </cell>
          <cell r="K112">
            <v>0</v>
          </cell>
        </row>
        <row r="113">
          <cell r="H113" t="str">
            <v>DTOY00217</v>
          </cell>
          <cell r="K113">
            <v>0</v>
          </cell>
        </row>
        <row r="114">
          <cell r="H114" t="str">
            <v>DTOY00218</v>
          </cell>
          <cell r="K114">
            <v>0</v>
          </cell>
        </row>
        <row r="115">
          <cell r="H115" t="str">
            <v>DTOY00219</v>
          </cell>
          <cell r="K115">
            <v>0</v>
          </cell>
        </row>
        <row r="116">
          <cell r="H116" t="str">
            <v>DTOY00222</v>
          </cell>
          <cell r="K116">
            <v>0</v>
          </cell>
        </row>
        <row r="117">
          <cell r="H117" t="str">
            <v>DTOY00223</v>
          </cell>
          <cell r="K117">
            <v>0</v>
          </cell>
        </row>
        <row r="118">
          <cell r="H118" t="str">
            <v>DTOY00224</v>
          </cell>
          <cell r="K118">
            <v>0</v>
          </cell>
        </row>
        <row r="119">
          <cell r="H119" t="str">
            <v>DTOY00233</v>
          </cell>
          <cell r="K119">
            <v>0</v>
          </cell>
        </row>
        <row r="120">
          <cell r="H120" t="str">
            <v>DTOY00256</v>
          </cell>
          <cell r="K120">
            <v>0</v>
          </cell>
        </row>
        <row r="121">
          <cell r="H121" t="str">
            <v>DTOY00257</v>
          </cell>
          <cell r="K121">
            <v>0</v>
          </cell>
        </row>
        <row r="122">
          <cell r="H122" t="str">
            <v>DTOY00258</v>
          </cell>
          <cell r="K122">
            <v>0</v>
          </cell>
        </row>
        <row r="123">
          <cell r="H123" t="str">
            <v>DTOY00259</v>
          </cell>
          <cell r="K123">
            <v>0</v>
          </cell>
        </row>
        <row r="124">
          <cell r="H124" t="str">
            <v>DTOY00260</v>
          </cell>
          <cell r="K124">
            <v>0</v>
          </cell>
        </row>
        <row r="125">
          <cell r="H125" t="str">
            <v>DTOY00261</v>
          </cell>
          <cell r="K125">
            <v>0</v>
          </cell>
        </row>
        <row r="126">
          <cell r="H126" t="str">
            <v>DTOY00262</v>
          </cell>
          <cell r="K126">
            <v>0</v>
          </cell>
        </row>
        <row r="127">
          <cell r="H127" t="str">
            <v>DTOY00273</v>
          </cell>
          <cell r="K127">
            <v>0</v>
          </cell>
        </row>
        <row r="128">
          <cell r="H128" t="str">
            <v>DTOY00324</v>
          </cell>
          <cell r="K128">
            <v>0</v>
          </cell>
        </row>
        <row r="129">
          <cell r="H129" t="str">
            <v>DTOY00375</v>
          </cell>
          <cell r="K129">
            <v>0</v>
          </cell>
        </row>
        <row r="130">
          <cell r="H130" t="str">
            <v>DTOY00376</v>
          </cell>
          <cell r="K130">
            <v>0</v>
          </cell>
        </row>
        <row r="131">
          <cell r="H131" t="str">
            <v>DTOY00377</v>
          </cell>
          <cell r="K131">
            <v>0</v>
          </cell>
        </row>
        <row r="132">
          <cell r="H132" t="str">
            <v>DTOY00378</v>
          </cell>
          <cell r="K132">
            <v>0</v>
          </cell>
        </row>
        <row r="133">
          <cell r="H133" t="str">
            <v>DTOY00379</v>
          </cell>
          <cell r="K133">
            <v>0</v>
          </cell>
        </row>
        <row r="134">
          <cell r="H134" t="str">
            <v>DTOY00388</v>
          </cell>
          <cell r="K134">
            <v>0</v>
          </cell>
        </row>
        <row r="135">
          <cell r="H135" t="str">
            <v>EEE122001</v>
          </cell>
          <cell r="K135">
            <v>0</v>
          </cell>
        </row>
        <row r="136">
          <cell r="H136" t="str">
            <v>EEL121001</v>
          </cell>
          <cell r="K136">
            <v>0</v>
          </cell>
        </row>
        <row r="137">
          <cell r="H137" t="str">
            <v>EEL121002</v>
          </cell>
          <cell r="K137">
            <v>0</v>
          </cell>
        </row>
        <row r="138">
          <cell r="H138" t="str">
            <v>EEL121003</v>
          </cell>
          <cell r="K138">
            <v>0</v>
          </cell>
        </row>
        <row r="139">
          <cell r="H139" t="str">
            <v>EEL121004</v>
          </cell>
          <cell r="K139">
            <v>0</v>
          </cell>
        </row>
        <row r="140">
          <cell r="H140" t="str">
            <v>EEM224009</v>
          </cell>
          <cell r="K140">
            <v>628</v>
          </cell>
        </row>
        <row r="141">
          <cell r="H141" t="str">
            <v>EEM224010</v>
          </cell>
          <cell r="K141">
            <v>683</v>
          </cell>
        </row>
        <row r="142">
          <cell r="H142" t="str">
            <v>EEM224011</v>
          </cell>
          <cell r="K142">
            <v>461</v>
          </cell>
        </row>
        <row r="143">
          <cell r="H143" t="str">
            <v>EEM224012</v>
          </cell>
          <cell r="K143">
            <v>661</v>
          </cell>
        </row>
        <row r="144">
          <cell r="H144" t="str">
            <v>EEM224013</v>
          </cell>
          <cell r="K144">
            <v>682</v>
          </cell>
        </row>
        <row r="145">
          <cell r="H145" t="str">
            <v>EEM224014</v>
          </cell>
          <cell r="K145">
            <v>510</v>
          </cell>
        </row>
        <row r="146">
          <cell r="H146" t="str">
            <v>EEM224016</v>
          </cell>
          <cell r="K146">
            <v>5000</v>
          </cell>
        </row>
        <row r="147">
          <cell r="H147" t="str">
            <v>EEP123001</v>
          </cell>
          <cell r="K147">
            <v>129</v>
          </cell>
        </row>
        <row r="148">
          <cell r="H148" t="str">
            <v>EEP124001</v>
          </cell>
          <cell r="K148">
            <v>1026</v>
          </cell>
        </row>
        <row r="149">
          <cell r="H149" t="str">
            <v>EEP124002</v>
          </cell>
          <cell r="K149">
            <v>1321</v>
          </cell>
        </row>
        <row r="150">
          <cell r="H150" t="str">
            <v>EEP124003</v>
          </cell>
          <cell r="K150">
            <v>2323</v>
          </cell>
        </row>
        <row r="151">
          <cell r="H151" t="str">
            <v>EEP124004</v>
          </cell>
          <cell r="K151">
            <v>112</v>
          </cell>
        </row>
        <row r="152">
          <cell r="H152" t="str">
            <v>EEP124005</v>
          </cell>
          <cell r="K152">
            <v>1197</v>
          </cell>
        </row>
        <row r="153">
          <cell r="H153" t="str">
            <v>EEP124006</v>
          </cell>
          <cell r="K153">
            <v>1450</v>
          </cell>
        </row>
        <row r="154">
          <cell r="H154" t="str">
            <v>EEP124007</v>
          </cell>
          <cell r="K154">
            <v>2000</v>
          </cell>
        </row>
        <row r="155">
          <cell r="H155" t="str">
            <v>EEP124008</v>
          </cell>
          <cell r="K155">
            <v>2512</v>
          </cell>
        </row>
        <row r="156">
          <cell r="H156" t="str">
            <v>EEP125001</v>
          </cell>
          <cell r="K156">
            <v>1837</v>
          </cell>
        </row>
        <row r="157">
          <cell r="H157" t="str">
            <v>EEP125002</v>
          </cell>
          <cell r="K157">
            <v>214</v>
          </cell>
        </row>
        <row r="158">
          <cell r="H158" t="str">
            <v>EEP125003</v>
          </cell>
          <cell r="K158">
            <v>401</v>
          </cell>
        </row>
        <row r="159">
          <cell r="H159" t="str">
            <v>EEP125004</v>
          </cell>
          <cell r="K159">
            <v>2318</v>
          </cell>
        </row>
        <row r="160">
          <cell r="H160" t="str">
            <v>EEP125005</v>
          </cell>
          <cell r="K160">
            <v>1121</v>
          </cell>
        </row>
        <row r="161">
          <cell r="H161" t="str">
            <v>EEP125006</v>
          </cell>
          <cell r="K161">
            <v>1073</v>
          </cell>
        </row>
        <row r="162">
          <cell r="H162" t="str">
            <v>EET200001</v>
          </cell>
          <cell r="K162">
            <v>1882</v>
          </cell>
        </row>
        <row r="163">
          <cell r="H163" t="str">
            <v>EET223001</v>
          </cell>
          <cell r="K163">
            <v>4150</v>
          </cell>
        </row>
        <row r="164">
          <cell r="H164" t="str">
            <v>EET223002</v>
          </cell>
          <cell r="K164">
            <v>4774</v>
          </cell>
        </row>
        <row r="165">
          <cell r="H165" t="str">
            <v>EET223004</v>
          </cell>
          <cell r="K165">
            <v>3790</v>
          </cell>
        </row>
        <row r="166">
          <cell r="H166" t="str">
            <v>EET223005</v>
          </cell>
          <cell r="K166">
            <v>9790</v>
          </cell>
        </row>
        <row r="167">
          <cell r="H167" t="str">
            <v>EET224001</v>
          </cell>
          <cell r="K167">
            <v>1566</v>
          </cell>
        </row>
        <row r="168">
          <cell r="H168" t="str">
            <v>EET224002</v>
          </cell>
          <cell r="K168">
            <v>1554</v>
          </cell>
        </row>
        <row r="169">
          <cell r="H169" t="str">
            <v>EET224003</v>
          </cell>
          <cell r="K169">
            <v>1584</v>
          </cell>
        </row>
        <row r="170">
          <cell r="H170" t="str">
            <v>EET224004</v>
          </cell>
          <cell r="K170">
            <v>1578</v>
          </cell>
        </row>
        <row r="171">
          <cell r="H171" t="str">
            <v>EET224005</v>
          </cell>
          <cell r="K171">
            <v>1181</v>
          </cell>
        </row>
        <row r="172">
          <cell r="H172" t="str">
            <v>EET224006</v>
          </cell>
          <cell r="K172">
            <v>83</v>
          </cell>
        </row>
        <row r="173">
          <cell r="H173" t="str">
            <v>EET224007</v>
          </cell>
          <cell r="K173">
            <v>120</v>
          </cell>
        </row>
        <row r="174">
          <cell r="H174" t="str">
            <v>EET224008</v>
          </cell>
          <cell r="K174">
            <v>120</v>
          </cell>
        </row>
        <row r="175">
          <cell r="H175" t="str">
            <v>EET224009</v>
          </cell>
          <cell r="K175">
            <v>2369</v>
          </cell>
        </row>
        <row r="176">
          <cell r="H176" t="str">
            <v>EET224010</v>
          </cell>
          <cell r="K176">
            <v>2380</v>
          </cell>
        </row>
        <row r="177">
          <cell r="H177" t="str">
            <v>EET224011</v>
          </cell>
          <cell r="K177">
            <v>2351</v>
          </cell>
        </row>
        <row r="178">
          <cell r="H178" t="str">
            <v>EET224012</v>
          </cell>
          <cell r="K178">
            <v>14229</v>
          </cell>
        </row>
        <row r="179">
          <cell r="H179" t="str">
            <v>EET224013</v>
          </cell>
          <cell r="K179">
            <v>2006</v>
          </cell>
        </row>
        <row r="180">
          <cell r="H180" t="str">
            <v>EET224014</v>
          </cell>
          <cell r="K180">
            <v>1215</v>
          </cell>
        </row>
        <row r="181">
          <cell r="H181" t="str">
            <v>EET224015</v>
          </cell>
          <cell r="K181">
            <v>2055</v>
          </cell>
        </row>
        <row r="182">
          <cell r="H182" t="str">
            <v>EET224016</v>
          </cell>
          <cell r="K182">
            <v>1207</v>
          </cell>
        </row>
        <row r="183">
          <cell r="H183" t="str">
            <v>EET224017</v>
          </cell>
          <cell r="K183">
            <v>1649</v>
          </cell>
        </row>
        <row r="184">
          <cell r="H184" t="str">
            <v>EET224018</v>
          </cell>
          <cell r="K184">
            <v>1269</v>
          </cell>
        </row>
        <row r="185">
          <cell r="H185" t="str">
            <v>EET224019</v>
          </cell>
          <cell r="K185">
            <v>2268</v>
          </cell>
        </row>
        <row r="186">
          <cell r="H186" t="str">
            <v>EET224021</v>
          </cell>
          <cell r="K186">
            <v>2141</v>
          </cell>
        </row>
        <row r="187">
          <cell r="H187" t="str">
            <v>EET224022</v>
          </cell>
          <cell r="K187">
            <v>2066</v>
          </cell>
        </row>
        <row r="188">
          <cell r="H188" t="str">
            <v>EET224023</v>
          </cell>
          <cell r="K188">
            <v>1726</v>
          </cell>
        </row>
        <row r="189">
          <cell r="H189" t="str">
            <v>EET224025</v>
          </cell>
          <cell r="K189">
            <v>334</v>
          </cell>
        </row>
        <row r="190">
          <cell r="H190" t="str">
            <v>EET224026</v>
          </cell>
          <cell r="K190">
            <v>194</v>
          </cell>
        </row>
        <row r="191">
          <cell r="H191" t="str">
            <v>EET224027</v>
          </cell>
          <cell r="K191">
            <v>390</v>
          </cell>
        </row>
        <row r="192">
          <cell r="H192" t="str">
            <v>EET224028</v>
          </cell>
          <cell r="K192">
            <v>2248</v>
          </cell>
        </row>
        <row r="193">
          <cell r="H193" t="str">
            <v>EET224029</v>
          </cell>
          <cell r="K193">
            <v>345</v>
          </cell>
        </row>
        <row r="194">
          <cell r="H194" t="str">
            <v>EET224030</v>
          </cell>
          <cell r="K194">
            <v>517</v>
          </cell>
        </row>
        <row r="195">
          <cell r="H195" t="str">
            <v>EET224031</v>
          </cell>
          <cell r="K195">
            <v>407</v>
          </cell>
        </row>
        <row r="196">
          <cell r="H196" t="str">
            <v>EET224032</v>
          </cell>
          <cell r="K196">
            <v>414</v>
          </cell>
        </row>
        <row r="197">
          <cell r="H197" t="str">
            <v>EET224033</v>
          </cell>
          <cell r="K197">
            <v>733</v>
          </cell>
        </row>
        <row r="198">
          <cell r="H198" t="str">
            <v>EET224034</v>
          </cell>
          <cell r="K198">
            <v>788</v>
          </cell>
        </row>
        <row r="199">
          <cell r="H199" t="str">
            <v>EET224035</v>
          </cell>
          <cell r="K199">
            <v>2503</v>
          </cell>
        </row>
        <row r="200">
          <cell r="H200" t="str">
            <v>EET224036</v>
          </cell>
          <cell r="K200">
            <v>2143</v>
          </cell>
        </row>
        <row r="201">
          <cell r="H201" t="str">
            <v>EET224037</v>
          </cell>
          <cell r="K201">
            <v>2503</v>
          </cell>
        </row>
        <row r="202">
          <cell r="H202" t="str">
            <v>EET224038</v>
          </cell>
          <cell r="K202">
            <v>2143</v>
          </cell>
        </row>
        <row r="203">
          <cell r="H203" t="str">
            <v>EET224039</v>
          </cell>
          <cell r="K203">
            <v>2503</v>
          </cell>
        </row>
        <row r="204">
          <cell r="H204" t="str">
            <v>EET224040</v>
          </cell>
          <cell r="K204">
            <v>2215</v>
          </cell>
        </row>
        <row r="205">
          <cell r="H205" t="str">
            <v>EET224041</v>
          </cell>
          <cell r="K205">
            <v>70</v>
          </cell>
        </row>
        <row r="206">
          <cell r="H206" t="str">
            <v>EET224042</v>
          </cell>
          <cell r="K206">
            <v>191</v>
          </cell>
        </row>
        <row r="207">
          <cell r="H207" t="str">
            <v>EET224043</v>
          </cell>
          <cell r="K207">
            <v>207</v>
          </cell>
        </row>
        <row r="208">
          <cell r="H208" t="str">
            <v>EET224044</v>
          </cell>
          <cell r="K208">
            <v>22</v>
          </cell>
        </row>
        <row r="209">
          <cell r="H209" t="str">
            <v>EET224045</v>
          </cell>
          <cell r="K209">
            <v>142</v>
          </cell>
        </row>
        <row r="210">
          <cell r="H210" t="str">
            <v>EET224046</v>
          </cell>
          <cell r="K210">
            <v>175</v>
          </cell>
        </row>
        <row r="211">
          <cell r="H211" t="str">
            <v>EET224047</v>
          </cell>
          <cell r="K211">
            <v>141</v>
          </cell>
        </row>
        <row r="212">
          <cell r="H212" t="str">
            <v>EET224048</v>
          </cell>
          <cell r="K212">
            <v>16</v>
          </cell>
        </row>
        <row r="213">
          <cell r="H213" t="str">
            <v>EET224050</v>
          </cell>
          <cell r="K213">
            <v>209</v>
          </cell>
        </row>
        <row r="214">
          <cell r="H214" t="str">
            <v>EET224051</v>
          </cell>
          <cell r="K214">
            <v>126</v>
          </cell>
        </row>
        <row r="215">
          <cell r="H215" t="str">
            <v>EET224052</v>
          </cell>
          <cell r="K215">
            <v>57</v>
          </cell>
        </row>
        <row r="216">
          <cell r="H216" t="str">
            <v>EET224053</v>
          </cell>
          <cell r="K216">
            <v>344</v>
          </cell>
        </row>
        <row r="217">
          <cell r="H217" t="str">
            <v>EET224054</v>
          </cell>
          <cell r="K217">
            <v>257</v>
          </cell>
        </row>
        <row r="218">
          <cell r="H218" t="str">
            <v>EET224055</v>
          </cell>
          <cell r="K218">
            <v>405</v>
          </cell>
        </row>
        <row r="219">
          <cell r="H219" t="str">
            <v>EET224056</v>
          </cell>
          <cell r="K219">
            <v>333</v>
          </cell>
        </row>
        <row r="220">
          <cell r="H220" t="str">
            <v>EET224057</v>
          </cell>
          <cell r="K220">
            <v>61</v>
          </cell>
        </row>
        <row r="221">
          <cell r="H221" t="str">
            <v>EET224058</v>
          </cell>
          <cell r="K221">
            <v>1888</v>
          </cell>
        </row>
        <row r="222">
          <cell r="H222" t="str">
            <v>EET224059</v>
          </cell>
          <cell r="K222">
            <v>1868</v>
          </cell>
        </row>
        <row r="223">
          <cell r="H223" t="str">
            <v>EET224060</v>
          </cell>
          <cell r="K223">
            <v>567</v>
          </cell>
        </row>
        <row r="224">
          <cell r="H224" t="str">
            <v>EET224061</v>
          </cell>
          <cell r="K224">
            <v>114</v>
          </cell>
        </row>
        <row r="225">
          <cell r="H225" t="str">
            <v>EET224062</v>
          </cell>
          <cell r="K225">
            <v>565</v>
          </cell>
        </row>
        <row r="226">
          <cell r="H226" t="str">
            <v>EET224063</v>
          </cell>
          <cell r="K226">
            <v>552</v>
          </cell>
        </row>
        <row r="227">
          <cell r="H227" t="str">
            <v>EET224064</v>
          </cell>
          <cell r="K227">
            <v>240</v>
          </cell>
        </row>
        <row r="228">
          <cell r="H228" t="str">
            <v>EET224065</v>
          </cell>
          <cell r="K228">
            <v>415</v>
          </cell>
        </row>
        <row r="229">
          <cell r="H229" t="str">
            <v>EET224066</v>
          </cell>
          <cell r="K229">
            <v>245</v>
          </cell>
        </row>
        <row r="230">
          <cell r="H230" t="str">
            <v>EET224067</v>
          </cell>
          <cell r="K230">
            <v>1498</v>
          </cell>
        </row>
        <row r="231">
          <cell r="H231" t="str">
            <v>EET224068</v>
          </cell>
          <cell r="K231">
            <v>403</v>
          </cell>
        </row>
        <row r="232">
          <cell r="H232" t="str">
            <v>EET224069</v>
          </cell>
          <cell r="K232">
            <v>233</v>
          </cell>
        </row>
        <row r="233">
          <cell r="H233" t="str">
            <v>EET224070</v>
          </cell>
          <cell r="K233">
            <v>719</v>
          </cell>
        </row>
        <row r="234">
          <cell r="H234" t="str">
            <v>EET224071</v>
          </cell>
          <cell r="K234">
            <v>321</v>
          </cell>
        </row>
        <row r="235">
          <cell r="H235" t="str">
            <v>EET224072</v>
          </cell>
          <cell r="K235">
            <v>239</v>
          </cell>
        </row>
        <row r="236">
          <cell r="H236" t="str">
            <v>EET224073</v>
          </cell>
          <cell r="K236">
            <v>367</v>
          </cell>
        </row>
        <row r="237">
          <cell r="H237" t="str">
            <v>EET224074</v>
          </cell>
          <cell r="K237">
            <v>1535</v>
          </cell>
        </row>
        <row r="238">
          <cell r="H238" t="str">
            <v>EET224075</v>
          </cell>
          <cell r="K238">
            <v>418</v>
          </cell>
        </row>
        <row r="239">
          <cell r="H239" t="str">
            <v>EET224076</v>
          </cell>
          <cell r="K239">
            <v>483</v>
          </cell>
        </row>
        <row r="240">
          <cell r="H240" t="str">
            <v>EET224077</v>
          </cell>
          <cell r="K240">
            <v>414</v>
          </cell>
        </row>
        <row r="241">
          <cell r="H241" t="str">
            <v>EET224078</v>
          </cell>
          <cell r="K241">
            <v>283</v>
          </cell>
        </row>
        <row r="242">
          <cell r="H242" t="str">
            <v>EET224079</v>
          </cell>
          <cell r="K242">
            <v>8028</v>
          </cell>
        </row>
        <row r="243">
          <cell r="H243" t="str">
            <v>EET224080</v>
          </cell>
          <cell r="K243">
            <v>2604</v>
          </cell>
        </row>
        <row r="244">
          <cell r="H244" t="str">
            <v>EET224081</v>
          </cell>
          <cell r="K244">
            <v>984</v>
          </cell>
        </row>
        <row r="245">
          <cell r="H245" t="str">
            <v>EET224082</v>
          </cell>
          <cell r="K245">
            <v>1200</v>
          </cell>
        </row>
        <row r="246">
          <cell r="H246" t="str">
            <v>EET224083</v>
          </cell>
          <cell r="K246">
            <v>4113</v>
          </cell>
        </row>
        <row r="247">
          <cell r="H247" t="str">
            <v>EET224084</v>
          </cell>
          <cell r="K247">
            <v>3394</v>
          </cell>
        </row>
        <row r="248">
          <cell r="H248" t="str">
            <v>EET224085</v>
          </cell>
          <cell r="K248">
            <v>6133</v>
          </cell>
        </row>
        <row r="249">
          <cell r="H249" t="str">
            <v>EET224086</v>
          </cell>
          <cell r="K249">
            <v>3682</v>
          </cell>
        </row>
        <row r="250">
          <cell r="H250" t="str">
            <v>EET224087</v>
          </cell>
          <cell r="K250">
            <v>428</v>
          </cell>
        </row>
        <row r="251">
          <cell r="H251" t="str">
            <v>EET224088</v>
          </cell>
          <cell r="K251">
            <v>161</v>
          </cell>
        </row>
        <row r="252">
          <cell r="H252" t="str">
            <v>EET224089</v>
          </cell>
          <cell r="K252">
            <v>9958</v>
          </cell>
        </row>
        <row r="253">
          <cell r="H253" t="str">
            <v>EET225002</v>
          </cell>
          <cell r="K253">
            <v>1871</v>
          </cell>
        </row>
        <row r="254">
          <cell r="H254" t="str">
            <v>EET225003</v>
          </cell>
          <cell r="K254">
            <v>1848</v>
          </cell>
        </row>
        <row r="255">
          <cell r="H255" t="str">
            <v>EET225004</v>
          </cell>
          <cell r="K255">
            <v>980</v>
          </cell>
        </row>
        <row r="256">
          <cell r="H256" t="str">
            <v>EET225005</v>
          </cell>
          <cell r="K256">
            <v>1464</v>
          </cell>
        </row>
        <row r="257">
          <cell r="H257" t="str">
            <v>EET225006</v>
          </cell>
          <cell r="K257">
            <v>1050</v>
          </cell>
        </row>
        <row r="258">
          <cell r="H258" t="str">
            <v>EET225007</v>
          </cell>
          <cell r="K258">
            <v>519</v>
          </cell>
        </row>
        <row r="259">
          <cell r="H259" t="str">
            <v>EET225008</v>
          </cell>
          <cell r="K259">
            <v>597</v>
          </cell>
        </row>
        <row r="260">
          <cell r="H260" t="str">
            <v>EET225009</v>
          </cell>
          <cell r="K260">
            <v>570</v>
          </cell>
        </row>
        <row r="261">
          <cell r="H261" t="str">
            <v>EET225010</v>
          </cell>
          <cell r="K261">
            <v>578</v>
          </cell>
        </row>
        <row r="262">
          <cell r="H262" t="str">
            <v>EET225011</v>
          </cell>
          <cell r="K262">
            <v>1081</v>
          </cell>
        </row>
        <row r="263">
          <cell r="H263" t="str">
            <v>EET225012</v>
          </cell>
          <cell r="K263">
            <v>1676</v>
          </cell>
        </row>
        <row r="264">
          <cell r="H264" t="str">
            <v>EET225013</v>
          </cell>
          <cell r="K264">
            <v>1447</v>
          </cell>
        </row>
        <row r="265">
          <cell r="H265" t="str">
            <v>EET225014</v>
          </cell>
          <cell r="K265">
            <v>141</v>
          </cell>
        </row>
        <row r="266">
          <cell r="H266" t="str">
            <v>EET225015</v>
          </cell>
          <cell r="K266">
            <v>567</v>
          </cell>
        </row>
        <row r="267">
          <cell r="H267" t="str">
            <v>EET225016</v>
          </cell>
          <cell r="K267">
            <v>1430</v>
          </cell>
        </row>
        <row r="268">
          <cell r="H268" t="str">
            <v>EET225017</v>
          </cell>
          <cell r="K268">
            <v>615</v>
          </cell>
        </row>
        <row r="269">
          <cell r="H269" t="str">
            <v>EET225018</v>
          </cell>
          <cell r="K269">
            <v>1824</v>
          </cell>
        </row>
        <row r="270">
          <cell r="H270" t="str">
            <v>EET225019</v>
          </cell>
          <cell r="K270">
            <v>1908</v>
          </cell>
        </row>
        <row r="271">
          <cell r="H271" t="str">
            <v>EET225020</v>
          </cell>
          <cell r="K271">
            <v>1284</v>
          </cell>
        </row>
        <row r="272">
          <cell r="H272" t="str">
            <v>EET225021</v>
          </cell>
          <cell r="K272">
            <v>2053</v>
          </cell>
        </row>
        <row r="273">
          <cell r="H273" t="str">
            <v>EET225026</v>
          </cell>
          <cell r="K273">
            <v>5095</v>
          </cell>
        </row>
        <row r="274">
          <cell r="H274" t="str">
            <v>EET225027</v>
          </cell>
          <cell r="K274">
            <v>783</v>
          </cell>
        </row>
        <row r="275">
          <cell r="H275" t="str">
            <v>EET225028</v>
          </cell>
          <cell r="K275">
            <v>803</v>
          </cell>
        </row>
        <row r="276">
          <cell r="H276" t="str">
            <v>EET225029</v>
          </cell>
          <cell r="K276">
            <v>870</v>
          </cell>
        </row>
        <row r="277">
          <cell r="H277" t="str">
            <v>EET225030</v>
          </cell>
          <cell r="K277">
            <v>819</v>
          </cell>
        </row>
        <row r="278">
          <cell r="H278" t="str">
            <v>EET225031</v>
          </cell>
          <cell r="K278">
            <v>801</v>
          </cell>
        </row>
        <row r="279">
          <cell r="H279" t="str">
            <v>EET225032</v>
          </cell>
          <cell r="K279">
            <v>852</v>
          </cell>
        </row>
        <row r="280">
          <cell r="H280" t="str">
            <v>EIL125000</v>
          </cell>
          <cell r="K280">
            <v>0</v>
          </cell>
        </row>
        <row r="281">
          <cell r="H281" t="str">
            <v>EIS120001</v>
          </cell>
          <cell r="K281">
            <v>0</v>
          </cell>
        </row>
        <row r="282">
          <cell r="H282" t="str">
            <v>EIS120002</v>
          </cell>
          <cell r="K282">
            <v>0</v>
          </cell>
        </row>
        <row r="283">
          <cell r="H283" t="str">
            <v>EIS120003</v>
          </cell>
          <cell r="K283">
            <v>0</v>
          </cell>
        </row>
        <row r="284">
          <cell r="H284" t="str">
            <v>EIS121001</v>
          </cell>
          <cell r="K284">
            <v>0</v>
          </cell>
        </row>
        <row r="285">
          <cell r="H285" t="str">
            <v>FGE125001</v>
          </cell>
          <cell r="K285">
            <v>5000</v>
          </cell>
        </row>
        <row r="286">
          <cell r="H286" t="str">
            <v>FGM125001</v>
          </cell>
          <cell r="K286">
            <v>919</v>
          </cell>
        </row>
        <row r="287">
          <cell r="H287" t="str">
            <v>FGM125002</v>
          </cell>
          <cell r="K287">
            <v>945</v>
          </cell>
        </row>
        <row r="288">
          <cell r="H288" t="str">
            <v>FGM125003</v>
          </cell>
          <cell r="K288">
            <v>74</v>
          </cell>
        </row>
        <row r="289">
          <cell r="H289" t="str">
            <v>FGM125004</v>
          </cell>
          <cell r="K289">
            <v>77</v>
          </cell>
        </row>
        <row r="290">
          <cell r="H290" t="str">
            <v>FGM125005</v>
          </cell>
          <cell r="K290">
            <v>837</v>
          </cell>
        </row>
        <row r="291">
          <cell r="H291" t="str">
            <v>FGM125006</v>
          </cell>
          <cell r="K291">
            <v>900</v>
          </cell>
        </row>
        <row r="292">
          <cell r="H292" t="str">
            <v>FGM125007</v>
          </cell>
          <cell r="K292">
            <v>953</v>
          </cell>
        </row>
        <row r="293">
          <cell r="H293" t="str">
            <v>FGM125008</v>
          </cell>
          <cell r="K293">
            <v>918</v>
          </cell>
        </row>
        <row r="294">
          <cell r="H294" t="str">
            <v>FGM125009</v>
          </cell>
          <cell r="K294">
            <v>960</v>
          </cell>
        </row>
        <row r="295">
          <cell r="H295" t="str">
            <v>FGM125010</v>
          </cell>
          <cell r="K295">
            <v>961</v>
          </cell>
        </row>
        <row r="296">
          <cell r="H296" t="str">
            <v>FGM125011</v>
          </cell>
          <cell r="K296">
            <v>950</v>
          </cell>
        </row>
        <row r="297">
          <cell r="H297" t="str">
            <v>FGM125013</v>
          </cell>
          <cell r="K297">
            <v>2985</v>
          </cell>
        </row>
        <row r="298">
          <cell r="H298" t="str">
            <v>FHP116001</v>
          </cell>
          <cell r="K298">
            <v>8</v>
          </cell>
        </row>
        <row r="299">
          <cell r="H299" t="str">
            <v>FHP116002</v>
          </cell>
          <cell r="K299">
            <v>3</v>
          </cell>
        </row>
        <row r="300">
          <cell r="H300" t="str">
            <v>FHP116003</v>
          </cell>
          <cell r="K300">
            <v>1</v>
          </cell>
        </row>
        <row r="301">
          <cell r="H301" t="str">
            <v>FHP116004</v>
          </cell>
          <cell r="K301">
            <v>7</v>
          </cell>
        </row>
        <row r="302">
          <cell r="H302" t="str">
            <v>FHP116006</v>
          </cell>
          <cell r="K302">
            <v>14</v>
          </cell>
        </row>
        <row r="303">
          <cell r="H303" t="str">
            <v>FHP116008</v>
          </cell>
          <cell r="K303">
            <v>2</v>
          </cell>
        </row>
        <row r="304">
          <cell r="H304" t="str">
            <v>FHP116010</v>
          </cell>
          <cell r="K304">
            <v>2</v>
          </cell>
        </row>
        <row r="305">
          <cell r="H305" t="str">
            <v>FHP116012</v>
          </cell>
          <cell r="K305">
            <v>21</v>
          </cell>
        </row>
        <row r="306">
          <cell r="H306" t="str">
            <v>FHP116013</v>
          </cell>
          <cell r="K306">
            <v>3</v>
          </cell>
        </row>
        <row r="307">
          <cell r="H307" t="str">
            <v>FHP116014</v>
          </cell>
          <cell r="K307">
            <v>2</v>
          </cell>
        </row>
        <row r="308">
          <cell r="H308" t="str">
            <v>FHP116016</v>
          </cell>
          <cell r="K308">
            <v>3</v>
          </cell>
        </row>
        <row r="309">
          <cell r="H309" t="str">
            <v>FHP117003</v>
          </cell>
          <cell r="K309">
            <v>2</v>
          </cell>
        </row>
        <row r="310">
          <cell r="H310" t="str">
            <v>FHP117004</v>
          </cell>
          <cell r="K310">
            <v>14</v>
          </cell>
        </row>
        <row r="311">
          <cell r="H311" t="str">
            <v>FHP117005</v>
          </cell>
          <cell r="K311">
            <v>2180</v>
          </cell>
        </row>
        <row r="312">
          <cell r="H312" t="str">
            <v>FHP124001</v>
          </cell>
          <cell r="K312">
            <v>2</v>
          </cell>
        </row>
        <row r="313">
          <cell r="H313" t="str">
            <v>GPL123001</v>
          </cell>
          <cell r="K313">
            <v>2655</v>
          </cell>
        </row>
        <row r="314">
          <cell r="H314" t="str">
            <v>GPL123002</v>
          </cell>
          <cell r="K314">
            <v>2630</v>
          </cell>
        </row>
        <row r="315">
          <cell r="H315" t="str">
            <v>KCL123001</v>
          </cell>
          <cell r="K315">
            <v>2095</v>
          </cell>
        </row>
        <row r="316">
          <cell r="H316" t="str">
            <v>KCL123002</v>
          </cell>
          <cell r="K316">
            <v>2111</v>
          </cell>
        </row>
        <row r="317">
          <cell r="H317" t="str">
            <v>PBL123001</v>
          </cell>
          <cell r="K317">
            <v>2373</v>
          </cell>
        </row>
        <row r="318">
          <cell r="H318" t="str">
            <v>PBL123002</v>
          </cell>
          <cell r="K318">
            <v>2499</v>
          </cell>
        </row>
        <row r="319">
          <cell r="H319" t="str">
            <v>PBL123003</v>
          </cell>
          <cell r="K319">
            <v>536</v>
          </cell>
        </row>
        <row r="320">
          <cell r="H320" t="str">
            <v>PBL123004</v>
          </cell>
          <cell r="K320">
            <v>315</v>
          </cell>
        </row>
        <row r="321">
          <cell r="H321" t="str">
            <v>PRF125007</v>
          </cell>
          <cell r="K321">
            <v>17781</v>
          </cell>
        </row>
        <row r="322">
          <cell r="H322" t="str">
            <v>PRL121001</v>
          </cell>
          <cell r="K322">
            <v>0</v>
          </cell>
        </row>
        <row r="323">
          <cell r="H323" t="str">
            <v>PRL121003</v>
          </cell>
          <cell r="K323">
            <v>0</v>
          </cell>
        </row>
        <row r="324">
          <cell r="H324" t="str">
            <v>PRL121005</v>
          </cell>
          <cell r="K324">
            <v>0</v>
          </cell>
        </row>
        <row r="325">
          <cell r="H325" t="str">
            <v>PRL121015</v>
          </cell>
          <cell r="K325">
            <v>1225</v>
          </cell>
        </row>
        <row r="326">
          <cell r="H326" t="str">
            <v>PRL121016</v>
          </cell>
          <cell r="K326">
            <v>2949</v>
          </cell>
        </row>
        <row r="327">
          <cell r="H327" t="str">
            <v>PRL121017</v>
          </cell>
          <cell r="K327">
            <v>1991</v>
          </cell>
        </row>
        <row r="328">
          <cell r="H328" t="str">
            <v>PRL121018</v>
          </cell>
          <cell r="K328">
            <v>4937</v>
          </cell>
        </row>
        <row r="329">
          <cell r="H329" t="str">
            <v>PRL121019</v>
          </cell>
          <cell r="K329">
            <v>2272</v>
          </cell>
        </row>
        <row r="330">
          <cell r="H330" t="str">
            <v>PRL121020</v>
          </cell>
          <cell r="K330">
            <v>1443</v>
          </cell>
        </row>
        <row r="331">
          <cell r="H331" t="str">
            <v>PRL121021</v>
          </cell>
          <cell r="K331">
            <v>1107</v>
          </cell>
        </row>
        <row r="332">
          <cell r="H332" t="str">
            <v>PRL121022</v>
          </cell>
          <cell r="K332">
            <v>3222</v>
          </cell>
        </row>
        <row r="333">
          <cell r="H333" t="str">
            <v>PRL121023</v>
          </cell>
          <cell r="K333">
            <v>3086</v>
          </cell>
        </row>
        <row r="334">
          <cell r="H334" t="str">
            <v>PRL121024</v>
          </cell>
          <cell r="K334">
            <v>4102</v>
          </cell>
        </row>
        <row r="335">
          <cell r="H335" t="str">
            <v>PRL121025</v>
          </cell>
          <cell r="K335">
            <v>3840</v>
          </cell>
        </row>
        <row r="336">
          <cell r="H336" t="str">
            <v>PRL121026</v>
          </cell>
          <cell r="K336">
            <v>1299</v>
          </cell>
        </row>
        <row r="337">
          <cell r="H337" t="str">
            <v>PRL121027</v>
          </cell>
          <cell r="K337">
            <v>5817</v>
          </cell>
        </row>
        <row r="338">
          <cell r="H338" t="str">
            <v>PRL121028</v>
          </cell>
          <cell r="K338">
            <v>5628</v>
          </cell>
        </row>
        <row r="339">
          <cell r="H339" t="str">
            <v>PRL121029</v>
          </cell>
          <cell r="K339">
            <v>3616</v>
          </cell>
        </row>
        <row r="340">
          <cell r="H340" t="str">
            <v>PRL121030</v>
          </cell>
          <cell r="K340">
            <v>6302</v>
          </cell>
        </row>
        <row r="341">
          <cell r="H341" t="str">
            <v>PRL121031</v>
          </cell>
          <cell r="K341">
            <v>6654</v>
          </cell>
        </row>
        <row r="342">
          <cell r="H342" t="str">
            <v>PRL121034</v>
          </cell>
          <cell r="K342">
            <v>1543</v>
          </cell>
        </row>
        <row r="343">
          <cell r="H343" t="str">
            <v>PRL121040</v>
          </cell>
          <cell r="K343">
            <v>5</v>
          </cell>
        </row>
        <row r="344">
          <cell r="H344" t="str">
            <v>PRL121042</v>
          </cell>
          <cell r="K344">
            <v>795</v>
          </cell>
        </row>
        <row r="345">
          <cell r="H345" t="str">
            <v>PRL121045</v>
          </cell>
          <cell r="K345">
            <v>546</v>
          </cell>
        </row>
        <row r="346">
          <cell r="H346" t="str">
            <v>PRL121046</v>
          </cell>
          <cell r="K346">
            <v>70</v>
          </cell>
        </row>
        <row r="347">
          <cell r="H347" t="str">
            <v>PRL121047</v>
          </cell>
          <cell r="K347">
            <v>124</v>
          </cell>
        </row>
        <row r="348">
          <cell r="H348" t="str">
            <v>PRL121052</v>
          </cell>
          <cell r="K348">
            <v>2149</v>
          </cell>
        </row>
        <row r="349">
          <cell r="H349" t="str">
            <v>PRL121053</v>
          </cell>
          <cell r="K349">
            <v>3349</v>
          </cell>
        </row>
        <row r="350">
          <cell r="H350" t="str">
            <v>PRL121054</v>
          </cell>
          <cell r="K350">
            <v>7168</v>
          </cell>
        </row>
        <row r="351">
          <cell r="H351" t="str">
            <v>PRL121057</v>
          </cell>
          <cell r="K351">
            <v>524</v>
          </cell>
        </row>
        <row r="352">
          <cell r="H352" t="str">
            <v>PRL121058</v>
          </cell>
          <cell r="K352">
            <v>1379</v>
          </cell>
        </row>
        <row r="353">
          <cell r="H353" t="str">
            <v>PRL121059</v>
          </cell>
          <cell r="K353">
            <v>3236</v>
          </cell>
        </row>
        <row r="354">
          <cell r="H354" t="str">
            <v>PRL121071</v>
          </cell>
          <cell r="K354">
            <v>1260</v>
          </cell>
        </row>
        <row r="355">
          <cell r="H355" t="str">
            <v>PRL121072</v>
          </cell>
          <cell r="K355">
            <v>6418</v>
          </cell>
        </row>
        <row r="356">
          <cell r="H356" t="str">
            <v>PRL121073</v>
          </cell>
          <cell r="K356">
            <v>1342</v>
          </cell>
        </row>
        <row r="357">
          <cell r="H357" t="str">
            <v>PRL122006</v>
          </cell>
          <cell r="K357">
            <v>27</v>
          </cell>
        </row>
        <row r="358">
          <cell r="H358" t="str">
            <v>PRL122009</v>
          </cell>
          <cell r="K358">
            <v>1</v>
          </cell>
        </row>
        <row r="359">
          <cell r="H359" t="str">
            <v>PRL122017</v>
          </cell>
          <cell r="K359">
            <v>0</v>
          </cell>
        </row>
        <row r="360">
          <cell r="H360" t="str">
            <v>PRL122019</v>
          </cell>
          <cell r="K360">
            <v>0</v>
          </cell>
        </row>
        <row r="361">
          <cell r="H361" t="str">
            <v>PRL122022</v>
          </cell>
          <cell r="K361">
            <v>1</v>
          </cell>
        </row>
        <row r="362">
          <cell r="H362" t="str">
            <v>PRL122023</v>
          </cell>
          <cell r="K362">
            <v>2</v>
          </cell>
        </row>
        <row r="363">
          <cell r="H363" t="str">
            <v>PRL122024</v>
          </cell>
          <cell r="K363">
            <v>253</v>
          </cell>
        </row>
        <row r="364">
          <cell r="H364" t="str">
            <v>PRL122025</v>
          </cell>
          <cell r="K364">
            <v>1</v>
          </cell>
        </row>
        <row r="365">
          <cell r="H365" t="str">
            <v>PRL122027</v>
          </cell>
          <cell r="K365">
            <v>3706</v>
          </cell>
        </row>
        <row r="366">
          <cell r="H366" t="str">
            <v>PRL122028</v>
          </cell>
          <cell r="K366">
            <v>2350</v>
          </cell>
        </row>
        <row r="367">
          <cell r="H367" t="str">
            <v>PRL122029</v>
          </cell>
          <cell r="K367">
            <v>4651</v>
          </cell>
        </row>
        <row r="368">
          <cell r="H368" t="str">
            <v>PRL122030</v>
          </cell>
          <cell r="K368">
            <v>2799</v>
          </cell>
        </row>
        <row r="369">
          <cell r="H369" t="str">
            <v>PRL122031</v>
          </cell>
          <cell r="K369">
            <v>5331</v>
          </cell>
        </row>
        <row r="370">
          <cell r="H370" t="str">
            <v>PRL122036</v>
          </cell>
          <cell r="K370">
            <v>1260</v>
          </cell>
        </row>
        <row r="371">
          <cell r="H371" t="str">
            <v>PRL122037</v>
          </cell>
          <cell r="K371">
            <v>819</v>
          </cell>
        </row>
        <row r="372">
          <cell r="H372" t="str">
            <v>PRL122038</v>
          </cell>
          <cell r="K372">
            <v>1746</v>
          </cell>
        </row>
        <row r="373">
          <cell r="H373" t="str">
            <v>PRL122041</v>
          </cell>
          <cell r="K373">
            <v>5697</v>
          </cell>
        </row>
        <row r="374">
          <cell r="H374" t="str">
            <v>PRL122048</v>
          </cell>
          <cell r="K374">
            <v>3324</v>
          </cell>
        </row>
        <row r="375">
          <cell r="H375" t="str">
            <v>PRL122071</v>
          </cell>
          <cell r="K375">
            <v>1</v>
          </cell>
        </row>
        <row r="376">
          <cell r="H376" t="str">
            <v>PRL122072</v>
          </cell>
          <cell r="K376">
            <v>4749</v>
          </cell>
        </row>
        <row r="377">
          <cell r="H377" t="str">
            <v>PRL122073</v>
          </cell>
          <cell r="K377">
            <v>549</v>
          </cell>
        </row>
        <row r="378">
          <cell r="H378" t="str">
            <v>PRL122083</v>
          </cell>
          <cell r="K378">
            <v>4640</v>
          </cell>
        </row>
        <row r="379">
          <cell r="H379" t="str">
            <v>PRL122084</v>
          </cell>
          <cell r="K379">
            <v>5858</v>
          </cell>
        </row>
        <row r="380">
          <cell r="H380" t="str">
            <v>PRL122085</v>
          </cell>
          <cell r="K380">
            <v>6946</v>
          </cell>
        </row>
        <row r="381">
          <cell r="H381" t="str">
            <v>PRL122086</v>
          </cell>
          <cell r="K381">
            <v>7969</v>
          </cell>
        </row>
        <row r="382">
          <cell r="H382" t="str">
            <v>PRL122087</v>
          </cell>
          <cell r="K382">
            <v>1301</v>
          </cell>
        </row>
        <row r="383">
          <cell r="H383" t="str">
            <v>PRL122088</v>
          </cell>
          <cell r="K383">
            <v>928</v>
          </cell>
        </row>
        <row r="384">
          <cell r="H384" t="str">
            <v>PRL122091</v>
          </cell>
          <cell r="K384">
            <v>3727</v>
          </cell>
        </row>
        <row r="385">
          <cell r="H385" t="str">
            <v>PRL122093</v>
          </cell>
          <cell r="K385">
            <v>1192</v>
          </cell>
        </row>
        <row r="386">
          <cell r="H386" t="str">
            <v>PRL122094</v>
          </cell>
          <cell r="K386">
            <v>1128</v>
          </cell>
        </row>
        <row r="387">
          <cell r="H387" t="str">
            <v>PRL122095</v>
          </cell>
          <cell r="K387">
            <v>479</v>
          </cell>
        </row>
        <row r="388">
          <cell r="H388" t="str">
            <v>PRL122098</v>
          </cell>
          <cell r="K388">
            <v>1</v>
          </cell>
        </row>
        <row r="389">
          <cell r="H389" t="str">
            <v>PRL122100</v>
          </cell>
          <cell r="K389">
            <v>280</v>
          </cell>
        </row>
        <row r="390">
          <cell r="H390" t="str">
            <v>PRL122102</v>
          </cell>
          <cell r="K390">
            <v>1470</v>
          </cell>
        </row>
        <row r="391">
          <cell r="H391" t="str">
            <v>PRL122105</v>
          </cell>
          <cell r="K391">
            <v>1</v>
          </cell>
        </row>
        <row r="392">
          <cell r="H392" t="str">
            <v>PRL122106</v>
          </cell>
          <cell r="K392">
            <v>1</v>
          </cell>
        </row>
        <row r="393">
          <cell r="H393" t="str">
            <v>PRL122107</v>
          </cell>
          <cell r="K393">
            <v>974</v>
          </cell>
        </row>
        <row r="394">
          <cell r="H394" t="str">
            <v>PRL122108</v>
          </cell>
          <cell r="K394">
            <v>1</v>
          </cell>
        </row>
        <row r="395">
          <cell r="H395" t="str">
            <v>PRL122109</v>
          </cell>
          <cell r="K395">
            <v>1</v>
          </cell>
        </row>
        <row r="396">
          <cell r="H396" t="str">
            <v>PRL122110</v>
          </cell>
          <cell r="K396">
            <v>834</v>
          </cell>
        </row>
        <row r="397">
          <cell r="H397" t="str">
            <v>PRL122111</v>
          </cell>
          <cell r="K397">
            <v>122</v>
          </cell>
        </row>
        <row r="398">
          <cell r="H398" t="str">
            <v>PRL122112</v>
          </cell>
          <cell r="K398">
            <v>279</v>
          </cell>
        </row>
        <row r="399">
          <cell r="H399" t="str">
            <v>PRL122113</v>
          </cell>
          <cell r="K399">
            <v>686</v>
          </cell>
        </row>
        <row r="400">
          <cell r="H400" t="str">
            <v>PRL122116</v>
          </cell>
          <cell r="K400">
            <v>89</v>
          </cell>
        </row>
        <row r="401">
          <cell r="H401" t="str">
            <v>PRL122118</v>
          </cell>
          <cell r="K401">
            <v>0</v>
          </cell>
        </row>
        <row r="402">
          <cell r="H402" t="str">
            <v>PRL122125</v>
          </cell>
          <cell r="K402">
            <v>1</v>
          </cell>
        </row>
        <row r="403">
          <cell r="H403" t="str">
            <v>PRL122126</v>
          </cell>
          <cell r="K403">
            <v>1</v>
          </cell>
        </row>
        <row r="404">
          <cell r="H404" t="str">
            <v>PRL122130</v>
          </cell>
          <cell r="K404">
            <v>1761</v>
          </cell>
        </row>
        <row r="405">
          <cell r="H405" t="str">
            <v>PRL122131</v>
          </cell>
          <cell r="K405">
            <v>4669</v>
          </cell>
        </row>
        <row r="406">
          <cell r="H406" t="str">
            <v>PRL122134</v>
          </cell>
          <cell r="K406">
            <v>3420</v>
          </cell>
        </row>
        <row r="407">
          <cell r="H407" t="str">
            <v>PRL122136</v>
          </cell>
          <cell r="K407">
            <v>1</v>
          </cell>
        </row>
        <row r="408">
          <cell r="H408" t="str">
            <v>PRL122138</v>
          </cell>
          <cell r="K408">
            <v>1</v>
          </cell>
        </row>
        <row r="409">
          <cell r="H409" t="str">
            <v>PRL122140</v>
          </cell>
          <cell r="K409">
            <v>1</v>
          </cell>
        </row>
        <row r="410">
          <cell r="H410" t="str">
            <v>PRL122141</v>
          </cell>
          <cell r="K410">
            <v>7071</v>
          </cell>
        </row>
        <row r="411">
          <cell r="H411" t="str">
            <v>PRL122142</v>
          </cell>
          <cell r="K411">
            <v>150</v>
          </cell>
        </row>
        <row r="412">
          <cell r="H412" t="str">
            <v>PRL122149</v>
          </cell>
          <cell r="K412">
            <v>257</v>
          </cell>
        </row>
        <row r="413">
          <cell r="H413" t="str">
            <v>PRL122153</v>
          </cell>
          <cell r="K413">
            <v>272</v>
          </cell>
        </row>
        <row r="414">
          <cell r="H414" t="str">
            <v>PRL122154</v>
          </cell>
          <cell r="K414">
            <v>204</v>
          </cell>
        </row>
        <row r="415">
          <cell r="H415" t="str">
            <v>PRL122155</v>
          </cell>
          <cell r="K415">
            <v>1062</v>
          </cell>
        </row>
        <row r="416">
          <cell r="H416" t="str">
            <v>PRL123029</v>
          </cell>
          <cell r="K416">
            <v>2</v>
          </cell>
        </row>
        <row r="417">
          <cell r="H417" t="str">
            <v>PRL123043</v>
          </cell>
          <cell r="K417">
            <v>1265</v>
          </cell>
        </row>
        <row r="418">
          <cell r="H418" t="str">
            <v>PRL123044</v>
          </cell>
          <cell r="K418">
            <v>1324</v>
          </cell>
        </row>
        <row r="419">
          <cell r="H419" t="str">
            <v>PRL123045</v>
          </cell>
          <cell r="K419">
            <v>951</v>
          </cell>
        </row>
        <row r="420">
          <cell r="H420" t="str">
            <v>PRL123046</v>
          </cell>
          <cell r="K420">
            <v>3955</v>
          </cell>
        </row>
        <row r="421">
          <cell r="H421" t="str">
            <v>PRL123047</v>
          </cell>
          <cell r="K421">
            <v>825</v>
          </cell>
        </row>
        <row r="422">
          <cell r="H422" t="str">
            <v>PRL123048</v>
          </cell>
          <cell r="K422">
            <v>1200</v>
          </cell>
        </row>
        <row r="423">
          <cell r="H423" t="str">
            <v>PRL123049</v>
          </cell>
          <cell r="K423">
            <v>256</v>
          </cell>
        </row>
        <row r="424">
          <cell r="H424" t="str">
            <v>PRL123050</v>
          </cell>
          <cell r="K424">
            <v>65</v>
          </cell>
        </row>
        <row r="425">
          <cell r="H425" t="str">
            <v>PRL123051</v>
          </cell>
          <cell r="K425">
            <v>1117</v>
          </cell>
        </row>
        <row r="426">
          <cell r="H426" t="str">
            <v>PRL123052</v>
          </cell>
          <cell r="K426">
            <v>1695</v>
          </cell>
        </row>
        <row r="427">
          <cell r="H427" t="str">
            <v>PRL123053</v>
          </cell>
          <cell r="K427">
            <v>43638</v>
          </cell>
        </row>
        <row r="428">
          <cell r="H428" t="str">
            <v>PRL123054</v>
          </cell>
          <cell r="K428">
            <v>50903</v>
          </cell>
        </row>
        <row r="429">
          <cell r="H429" t="str">
            <v>PRL123056</v>
          </cell>
          <cell r="K429">
            <v>1141</v>
          </cell>
        </row>
        <row r="430">
          <cell r="H430" t="str">
            <v>PRL123058</v>
          </cell>
          <cell r="K430">
            <v>0</v>
          </cell>
        </row>
        <row r="431">
          <cell r="H431" t="str">
            <v>PRL123059</v>
          </cell>
          <cell r="K431">
            <v>126</v>
          </cell>
        </row>
        <row r="432">
          <cell r="H432" t="str">
            <v>PRL123060</v>
          </cell>
          <cell r="K432">
            <v>199</v>
          </cell>
        </row>
        <row r="433">
          <cell r="H433" t="str">
            <v>PRL123061</v>
          </cell>
          <cell r="K433">
            <v>1</v>
          </cell>
        </row>
        <row r="434">
          <cell r="H434" t="str">
            <v>PRL123075</v>
          </cell>
          <cell r="K434">
            <v>362</v>
          </cell>
        </row>
        <row r="435">
          <cell r="H435" t="str">
            <v>PRL123076</v>
          </cell>
          <cell r="K435">
            <v>379</v>
          </cell>
        </row>
        <row r="436">
          <cell r="H436" t="str">
            <v>PRL123077</v>
          </cell>
          <cell r="K436">
            <v>98</v>
          </cell>
        </row>
        <row r="437">
          <cell r="H437" t="str">
            <v>PRL123078</v>
          </cell>
          <cell r="K437">
            <v>339</v>
          </cell>
        </row>
        <row r="438">
          <cell r="H438" t="str">
            <v>PRL123079</v>
          </cell>
          <cell r="K438">
            <v>1036</v>
          </cell>
        </row>
        <row r="439">
          <cell r="H439" t="str">
            <v>PRL123080</v>
          </cell>
          <cell r="K439">
            <v>1187</v>
          </cell>
        </row>
        <row r="440">
          <cell r="H440" t="str">
            <v>PRL123081</v>
          </cell>
          <cell r="K440">
            <v>1180</v>
          </cell>
        </row>
        <row r="441">
          <cell r="H441" t="str">
            <v>PRL123086</v>
          </cell>
          <cell r="K441">
            <v>15627</v>
          </cell>
        </row>
        <row r="442">
          <cell r="H442" t="str">
            <v>PRL123087</v>
          </cell>
          <cell r="K442">
            <v>620</v>
          </cell>
        </row>
        <row r="443">
          <cell r="H443" t="str">
            <v>PRL123088</v>
          </cell>
          <cell r="K443">
            <v>2229</v>
          </cell>
        </row>
        <row r="444">
          <cell r="H444" t="str">
            <v>PRL123089</v>
          </cell>
          <cell r="K444">
            <v>829</v>
          </cell>
        </row>
        <row r="445">
          <cell r="H445" t="str">
            <v>PRL123090</v>
          </cell>
          <cell r="K445">
            <v>2090</v>
          </cell>
        </row>
        <row r="446">
          <cell r="H446" t="str">
            <v>PRL123091</v>
          </cell>
          <cell r="K446">
            <v>2115</v>
          </cell>
        </row>
        <row r="447">
          <cell r="H447" t="str">
            <v>PRL123092</v>
          </cell>
          <cell r="K447">
            <v>2020</v>
          </cell>
        </row>
        <row r="448">
          <cell r="H448" t="str">
            <v>PRL123093</v>
          </cell>
          <cell r="K448">
            <v>2090</v>
          </cell>
        </row>
        <row r="449">
          <cell r="H449" t="str">
            <v>PRL123094</v>
          </cell>
          <cell r="K449">
            <v>2061</v>
          </cell>
        </row>
        <row r="450">
          <cell r="H450" t="str">
            <v>PRL123095</v>
          </cell>
          <cell r="K450">
            <v>1683</v>
          </cell>
        </row>
        <row r="451">
          <cell r="H451" t="str">
            <v>PRL123096</v>
          </cell>
          <cell r="K451">
            <v>1851</v>
          </cell>
        </row>
        <row r="452">
          <cell r="H452" t="str">
            <v>PRL123097</v>
          </cell>
          <cell r="K452">
            <v>5</v>
          </cell>
        </row>
        <row r="453">
          <cell r="H453" t="str">
            <v>PRL123098</v>
          </cell>
          <cell r="K453">
            <v>600</v>
          </cell>
        </row>
        <row r="454">
          <cell r="H454" t="str">
            <v>PRL123099</v>
          </cell>
          <cell r="K454">
            <v>2418</v>
          </cell>
        </row>
        <row r="455">
          <cell r="H455" t="str">
            <v>PRL123100</v>
          </cell>
          <cell r="K455">
            <v>2171</v>
          </cell>
        </row>
        <row r="456">
          <cell r="H456" t="str">
            <v>PRL123101</v>
          </cell>
          <cell r="K456">
            <v>2504</v>
          </cell>
        </row>
        <row r="457">
          <cell r="H457" t="str">
            <v>PRL123103</v>
          </cell>
          <cell r="K457">
            <v>2250</v>
          </cell>
        </row>
        <row r="458">
          <cell r="H458" t="str">
            <v>PRL123104</v>
          </cell>
          <cell r="K458">
            <v>2368</v>
          </cell>
        </row>
        <row r="459">
          <cell r="H459" t="str">
            <v>PRL123105</v>
          </cell>
          <cell r="K459">
            <v>2157</v>
          </cell>
        </row>
        <row r="460">
          <cell r="H460" t="str">
            <v>PRL123106</v>
          </cell>
          <cell r="K460">
            <v>4736</v>
          </cell>
        </row>
        <row r="461">
          <cell r="H461" t="str">
            <v>PRL123107</v>
          </cell>
          <cell r="K461">
            <v>2008</v>
          </cell>
        </row>
        <row r="462">
          <cell r="H462" t="str">
            <v>PRL123111</v>
          </cell>
          <cell r="K462">
            <v>5394</v>
          </cell>
        </row>
        <row r="463">
          <cell r="H463" t="str">
            <v>PRL123112</v>
          </cell>
          <cell r="K463">
            <v>2</v>
          </cell>
        </row>
        <row r="464">
          <cell r="H464" t="str">
            <v>PRL123113</v>
          </cell>
          <cell r="K464">
            <v>5107</v>
          </cell>
        </row>
        <row r="465">
          <cell r="H465" t="str">
            <v>PRL124001</v>
          </cell>
          <cell r="K465">
            <v>3265</v>
          </cell>
        </row>
        <row r="466">
          <cell r="H466" t="str">
            <v>PRL124002</v>
          </cell>
          <cell r="K466">
            <v>2</v>
          </cell>
        </row>
        <row r="467">
          <cell r="H467" t="str">
            <v>PRL124003</v>
          </cell>
          <cell r="K467">
            <v>4410</v>
          </cell>
        </row>
        <row r="468">
          <cell r="H468" t="str">
            <v>PRL124004</v>
          </cell>
          <cell r="K468">
            <v>1</v>
          </cell>
        </row>
        <row r="469">
          <cell r="H469" t="str">
            <v>PRL124005</v>
          </cell>
          <cell r="K469">
            <v>248</v>
          </cell>
        </row>
        <row r="470">
          <cell r="H470" t="str">
            <v>PRL124006</v>
          </cell>
          <cell r="K470">
            <v>0</v>
          </cell>
        </row>
        <row r="471">
          <cell r="H471" t="str">
            <v>PRL124007</v>
          </cell>
          <cell r="K471">
            <v>7</v>
          </cell>
        </row>
        <row r="472">
          <cell r="H472" t="str">
            <v>PRL124008</v>
          </cell>
          <cell r="K472">
            <v>1</v>
          </cell>
        </row>
        <row r="473">
          <cell r="H473" t="str">
            <v>PRL124009</v>
          </cell>
          <cell r="K473">
            <v>197</v>
          </cell>
        </row>
        <row r="474">
          <cell r="H474" t="str">
            <v>PRL124010</v>
          </cell>
          <cell r="K474">
            <v>352</v>
          </cell>
        </row>
        <row r="475">
          <cell r="H475" t="str">
            <v>PRL124011</v>
          </cell>
          <cell r="K475">
            <v>112</v>
          </cell>
        </row>
        <row r="476">
          <cell r="H476" t="str">
            <v>PRL124012</v>
          </cell>
          <cell r="K476">
            <v>468</v>
          </cell>
        </row>
        <row r="477">
          <cell r="H477" t="str">
            <v>PRL124013</v>
          </cell>
          <cell r="K477">
            <v>3</v>
          </cell>
        </row>
        <row r="478">
          <cell r="H478" t="str">
            <v>PRL124014</v>
          </cell>
          <cell r="K478">
            <v>53</v>
          </cell>
        </row>
        <row r="479">
          <cell r="H479" t="str">
            <v>PRL124015</v>
          </cell>
          <cell r="K479">
            <v>1</v>
          </cell>
        </row>
        <row r="480">
          <cell r="H480" t="str">
            <v>PRL124016</v>
          </cell>
          <cell r="K480">
            <v>1</v>
          </cell>
        </row>
        <row r="481">
          <cell r="H481" t="str">
            <v>PRL124017</v>
          </cell>
          <cell r="K481">
            <v>49</v>
          </cell>
        </row>
        <row r="482">
          <cell r="H482" t="str">
            <v>PRL124018</v>
          </cell>
          <cell r="K482">
            <v>827</v>
          </cell>
        </row>
        <row r="483">
          <cell r="H483" t="str">
            <v>PRL124019</v>
          </cell>
          <cell r="K483">
            <v>500</v>
          </cell>
        </row>
        <row r="484">
          <cell r="H484" t="str">
            <v>PRL124020</v>
          </cell>
          <cell r="K484">
            <v>5</v>
          </cell>
        </row>
        <row r="485">
          <cell r="H485" t="str">
            <v>PRL124021</v>
          </cell>
          <cell r="K485">
            <v>1</v>
          </cell>
        </row>
        <row r="486">
          <cell r="H486" t="str">
            <v>PRL124025</v>
          </cell>
          <cell r="K486">
            <v>857</v>
          </cell>
        </row>
        <row r="487">
          <cell r="H487" t="str">
            <v>PRL124027</v>
          </cell>
          <cell r="K487">
            <v>436</v>
          </cell>
        </row>
        <row r="488">
          <cell r="H488" t="str">
            <v>PRL124028</v>
          </cell>
          <cell r="K488">
            <v>1</v>
          </cell>
        </row>
        <row r="489">
          <cell r="H489" t="str">
            <v>PRL124029</v>
          </cell>
          <cell r="K489">
            <v>66</v>
          </cell>
        </row>
        <row r="490">
          <cell r="H490" t="str">
            <v>PRL124031</v>
          </cell>
          <cell r="K490">
            <v>3442</v>
          </cell>
        </row>
        <row r="491">
          <cell r="H491" t="str">
            <v>PRL124037</v>
          </cell>
          <cell r="K491">
            <v>19976</v>
          </cell>
        </row>
        <row r="492">
          <cell r="H492" t="str">
            <v>PRL124060</v>
          </cell>
          <cell r="K492">
            <v>2122</v>
          </cell>
        </row>
        <row r="493">
          <cell r="H493" t="str">
            <v>PRL124061</v>
          </cell>
          <cell r="K493">
            <v>1574</v>
          </cell>
        </row>
        <row r="494">
          <cell r="H494" t="str">
            <v>PRL124062</v>
          </cell>
          <cell r="K494">
            <v>297</v>
          </cell>
        </row>
        <row r="495">
          <cell r="H495" t="str">
            <v>PRL124064</v>
          </cell>
          <cell r="K495">
            <v>2848</v>
          </cell>
        </row>
        <row r="496">
          <cell r="H496" t="str">
            <v>PRL124065</v>
          </cell>
          <cell r="K496">
            <v>1941</v>
          </cell>
        </row>
        <row r="497">
          <cell r="H497" t="str">
            <v>PRL124066</v>
          </cell>
          <cell r="K497">
            <v>227</v>
          </cell>
        </row>
        <row r="498">
          <cell r="H498" t="str">
            <v>PRL124067</v>
          </cell>
          <cell r="K498">
            <v>302</v>
          </cell>
        </row>
        <row r="499">
          <cell r="H499" t="str">
            <v>PRL124068</v>
          </cell>
          <cell r="K499">
            <v>1937</v>
          </cell>
        </row>
        <row r="500">
          <cell r="H500" t="str">
            <v>PRL124069</v>
          </cell>
          <cell r="K500">
            <v>1718</v>
          </cell>
        </row>
        <row r="501">
          <cell r="H501" t="str">
            <v>PRL124070</v>
          </cell>
          <cell r="K501">
            <v>1371</v>
          </cell>
        </row>
        <row r="502">
          <cell r="H502" t="str">
            <v>PRL124071</v>
          </cell>
          <cell r="K502">
            <v>2445</v>
          </cell>
        </row>
        <row r="503">
          <cell r="H503" t="str">
            <v>PRL124072</v>
          </cell>
          <cell r="K503">
            <v>2447</v>
          </cell>
        </row>
        <row r="504">
          <cell r="H504" t="str">
            <v>PRL124073</v>
          </cell>
          <cell r="K504">
            <v>1686</v>
          </cell>
        </row>
        <row r="505">
          <cell r="H505" t="str">
            <v>PRL124091</v>
          </cell>
          <cell r="K505">
            <v>2266</v>
          </cell>
        </row>
        <row r="506">
          <cell r="H506" t="str">
            <v>PRL124092</v>
          </cell>
          <cell r="K506">
            <v>858</v>
          </cell>
        </row>
        <row r="507">
          <cell r="H507" t="str">
            <v>PRL124093</v>
          </cell>
          <cell r="K507">
            <v>1383</v>
          </cell>
        </row>
        <row r="508">
          <cell r="H508" t="str">
            <v>PRL124094</v>
          </cell>
          <cell r="K508">
            <v>519</v>
          </cell>
        </row>
        <row r="509">
          <cell r="H509" t="str">
            <v>PRL124095</v>
          </cell>
          <cell r="K509">
            <v>4811</v>
          </cell>
        </row>
        <row r="510">
          <cell r="H510" t="str">
            <v>PRL124096</v>
          </cell>
          <cell r="K510">
            <v>4059</v>
          </cell>
        </row>
        <row r="511">
          <cell r="H511" t="str">
            <v>PRL124097</v>
          </cell>
          <cell r="K511">
            <v>5038</v>
          </cell>
        </row>
        <row r="512">
          <cell r="H512" t="str">
            <v>PRL124100</v>
          </cell>
          <cell r="K512">
            <v>2094</v>
          </cell>
        </row>
        <row r="513">
          <cell r="H513" t="str">
            <v>PRL124101</v>
          </cell>
          <cell r="K513">
            <v>2230</v>
          </cell>
        </row>
        <row r="514">
          <cell r="H514" t="str">
            <v>PRL124102</v>
          </cell>
          <cell r="K514">
            <v>269</v>
          </cell>
        </row>
        <row r="515">
          <cell r="H515" t="str">
            <v>PRL124103</v>
          </cell>
          <cell r="K515">
            <v>901</v>
          </cell>
        </row>
        <row r="516">
          <cell r="H516" t="str">
            <v>PRL124104</v>
          </cell>
          <cell r="K516">
            <v>106</v>
          </cell>
        </row>
        <row r="517">
          <cell r="H517" t="str">
            <v>PRL124105</v>
          </cell>
          <cell r="K517">
            <v>1452</v>
          </cell>
        </row>
        <row r="518">
          <cell r="H518" t="str">
            <v>PRL124106</v>
          </cell>
          <cell r="K518">
            <v>1362</v>
          </cell>
        </row>
        <row r="519">
          <cell r="H519" t="str">
            <v>PRL124108</v>
          </cell>
          <cell r="K519">
            <v>1629</v>
          </cell>
        </row>
        <row r="520">
          <cell r="H520" t="str">
            <v>PRL124114</v>
          </cell>
          <cell r="K520">
            <v>310</v>
          </cell>
        </row>
        <row r="521">
          <cell r="H521" t="str">
            <v>PRL124115</v>
          </cell>
          <cell r="K521">
            <v>1176</v>
          </cell>
        </row>
        <row r="522">
          <cell r="H522" t="str">
            <v>PRL124116</v>
          </cell>
          <cell r="K522">
            <v>1585</v>
          </cell>
        </row>
        <row r="523">
          <cell r="H523" t="str">
            <v>PRL124117</v>
          </cell>
          <cell r="K523">
            <v>1242</v>
          </cell>
        </row>
        <row r="524">
          <cell r="H524" t="str">
            <v>PRL124118</v>
          </cell>
          <cell r="K524">
            <v>276</v>
          </cell>
        </row>
        <row r="525">
          <cell r="H525" t="str">
            <v>PRL124119</v>
          </cell>
          <cell r="K525">
            <v>395</v>
          </cell>
        </row>
        <row r="526">
          <cell r="H526" t="str">
            <v>PRL124120</v>
          </cell>
          <cell r="K526">
            <v>2763</v>
          </cell>
        </row>
        <row r="527">
          <cell r="H527" t="str">
            <v>PRL124127</v>
          </cell>
          <cell r="K527">
            <v>2</v>
          </cell>
        </row>
        <row r="528">
          <cell r="H528" t="str">
            <v>PRL124128</v>
          </cell>
          <cell r="K528">
            <v>1590</v>
          </cell>
        </row>
        <row r="529">
          <cell r="H529" t="str">
            <v>PRL124129</v>
          </cell>
          <cell r="K529">
            <v>1482</v>
          </cell>
        </row>
        <row r="530">
          <cell r="H530" t="str">
            <v>PRL124130</v>
          </cell>
          <cell r="K530">
            <v>1636</v>
          </cell>
        </row>
        <row r="531">
          <cell r="H531" t="str">
            <v>PRL124131</v>
          </cell>
          <cell r="K531">
            <v>1654</v>
          </cell>
        </row>
        <row r="532">
          <cell r="H532" t="str">
            <v>PRL124132</v>
          </cell>
          <cell r="K532">
            <v>3678</v>
          </cell>
        </row>
        <row r="533">
          <cell r="H533" t="str">
            <v>PRL124136</v>
          </cell>
          <cell r="K533">
            <v>780</v>
          </cell>
        </row>
        <row r="534">
          <cell r="H534" t="str">
            <v>PRL124137</v>
          </cell>
          <cell r="K534">
            <v>929</v>
          </cell>
        </row>
        <row r="535">
          <cell r="H535" t="str">
            <v>PRL124138</v>
          </cell>
          <cell r="K535">
            <v>1052</v>
          </cell>
        </row>
        <row r="536">
          <cell r="H536" t="str">
            <v>PRL124140</v>
          </cell>
          <cell r="K536">
            <v>1727</v>
          </cell>
        </row>
        <row r="537">
          <cell r="H537" t="str">
            <v>PRL124141</v>
          </cell>
          <cell r="K537">
            <v>1420</v>
          </cell>
        </row>
        <row r="538">
          <cell r="H538" t="str">
            <v>PRL124142</v>
          </cell>
          <cell r="K538">
            <v>1402</v>
          </cell>
        </row>
        <row r="539">
          <cell r="H539" t="str">
            <v>PRL124143</v>
          </cell>
          <cell r="K539">
            <v>9174</v>
          </cell>
        </row>
        <row r="540">
          <cell r="H540" t="str">
            <v>PRL124144</v>
          </cell>
          <cell r="K540">
            <v>1739</v>
          </cell>
        </row>
        <row r="541">
          <cell r="H541" t="str">
            <v>PRL124145</v>
          </cell>
          <cell r="K541">
            <v>719</v>
          </cell>
        </row>
        <row r="542">
          <cell r="H542" t="str">
            <v>PRL124149</v>
          </cell>
          <cell r="K542">
            <v>1773</v>
          </cell>
        </row>
        <row r="543">
          <cell r="H543" t="str">
            <v>PRL124150</v>
          </cell>
          <cell r="K543">
            <v>1772</v>
          </cell>
        </row>
        <row r="544">
          <cell r="H544" t="str">
            <v>PRL124160</v>
          </cell>
          <cell r="K544">
            <v>843</v>
          </cell>
        </row>
        <row r="545">
          <cell r="H545" t="str">
            <v>PRL124161</v>
          </cell>
          <cell r="K545">
            <v>98</v>
          </cell>
        </row>
        <row r="546">
          <cell r="H546" t="str">
            <v>PRL124162</v>
          </cell>
          <cell r="K546">
            <v>490</v>
          </cell>
        </row>
        <row r="547">
          <cell r="H547" t="str">
            <v>PRL124163</v>
          </cell>
          <cell r="K547">
            <v>939</v>
          </cell>
        </row>
        <row r="548">
          <cell r="H548" t="str">
            <v>PRL124164</v>
          </cell>
          <cell r="K548">
            <v>558</v>
          </cell>
        </row>
        <row r="549">
          <cell r="H549" t="str">
            <v>PRL124165</v>
          </cell>
          <cell r="K549">
            <v>2</v>
          </cell>
        </row>
        <row r="550">
          <cell r="H550" t="str">
            <v>PRL221011</v>
          </cell>
          <cell r="K550">
            <v>588</v>
          </cell>
        </row>
        <row r="551">
          <cell r="H551" t="str">
            <v>PRL221012</v>
          </cell>
          <cell r="K551">
            <v>8</v>
          </cell>
        </row>
        <row r="552">
          <cell r="H552" t="str">
            <v>PRL221013</v>
          </cell>
          <cell r="K552">
            <v>2</v>
          </cell>
        </row>
        <row r="553">
          <cell r="H553" t="str">
            <v>PRL221030</v>
          </cell>
          <cell r="K553">
            <v>221</v>
          </cell>
        </row>
        <row r="554">
          <cell r="H554" t="str">
            <v>PRL221043</v>
          </cell>
          <cell r="K554">
            <v>0</v>
          </cell>
        </row>
        <row r="555">
          <cell r="H555" t="str">
            <v>PRL221044</v>
          </cell>
          <cell r="K555">
            <v>50</v>
          </cell>
        </row>
        <row r="556">
          <cell r="H556" t="str">
            <v>PRL222002</v>
          </cell>
          <cell r="K556">
            <v>26</v>
          </cell>
        </row>
        <row r="557">
          <cell r="H557" t="str">
            <v>PRL222020</v>
          </cell>
          <cell r="K557">
            <v>37</v>
          </cell>
        </row>
        <row r="558">
          <cell r="H558" t="str">
            <v>PRL222026</v>
          </cell>
          <cell r="K558">
            <v>2</v>
          </cell>
        </row>
        <row r="559">
          <cell r="H559" t="str">
            <v>PRL222030</v>
          </cell>
          <cell r="K559">
            <v>1</v>
          </cell>
        </row>
        <row r="560">
          <cell r="H560" t="str">
            <v>PRL222031</v>
          </cell>
          <cell r="K560">
            <v>1</v>
          </cell>
        </row>
        <row r="561">
          <cell r="H561" t="str">
            <v>PRL222032</v>
          </cell>
          <cell r="K561">
            <v>24</v>
          </cell>
        </row>
        <row r="562">
          <cell r="H562" t="str">
            <v>PRL222033</v>
          </cell>
          <cell r="K562">
            <v>1</v>
          </cell>
        </row>
        <row r="563">
          <cell r="H563" t="str">
            <v>PRL222034</v>
          </cell>
          <cell r="K563">
            <v>11</v>
          </cell>
        </row>
        <row r="564">
          <cell r="H564" t="str">
            <v>PRL222035</v>
          </cell>
          <cell r="K564">
            <v>46</v>
          </cell>
        </row>
        <row r="565">
          <cell r="H565" t="str">
            <v>PRL222042</v>
          </cell>
          <cell r="K565">
            <v>289</v>
          </cell>
        </row>
        <row r="566">
          <cell r="H566" t="str">
            <v>PRL223004</v>
          </cell>
          <cell r="K566">
            <v>3</v>
          </cell>
        </row>
        <row r="567">
          <cell r="H567" t="str">
            <v>PRL223005</v>
          </cell>
          <cell r="K567">
            <v>35</v>
          </cell>
        </row>
        <row r="568">
          <cell r="H568" t="str">
            <v>PRL223006</v>
          </cell>
          <cell r="K568">
            <v>46</v>
          </cell>
        </row>
        <row r="569">
          <cell r="H569" t="str">
            <v>PRL223008</v>
          </cell>
          <cell r="K569">
            <v>5</v>
          </cell>
        </row>
        <row r="570">
          <cell r="H570" t="str">
            <v>PRL223013</v>
          </cell>
          <cell r="K570">
            <v>0</v>
          </cell>
        </row>
        <row r="571">
          <cell r="H571" t="str">
            <v>PRL223032</v>
          </cell>
          <cell r="K571">
            <v>32</v>
          </cell>
        </row>
        <row r="572">
          <cell r="H572" t="str">
            <v>PRL223034</v>
          </cell>
          <cell r="K572">
            <v>28</v>
          </cell>
        </row>
        <row r="573">
          <cell r="H573" t="str">
            <v>PRL223037</v>
          </cell>
          <cell r="K573">
            <v>27</v>
          </cell>
        </row>
        <row r="574">
          <cell r="H574" t="str">
            <v>PRL223044</v>
          </cell>
          <cell r="K574">
            <v>57</v>
          </cell>
        </row>
        <row r="575">
          <cell r="H575" t="str">
            <v>PRL223050</v>
          </cell>
          <cell r="K575">
            <v>1</v>
          </cell>
        </row>
        <row r="576">
          <cell r="H576" t="str">
            <v>PRL223051</v>
          </cell>
          <cell r="K576">
            <v>3</v>
          </cell>
        </row>
        <row r="577">
          <cell r="H577" t="str">
            <v>PRL223052</v>
          </cell>
          <cell r="K577">
            <v>2</v>
          </cell>
        </row>
        <row r="578">
          <cell r="H578" t="str">
            <v>PRL223054</v>
          </cell>
          <cell r="K578">
            <v>15</v>
          </cell>
        </row>
        <row r="579">
          <cell r="H579" t="str">
            <v>PRL223055</v>
          </cell>
          <cell r="K579">
            <v>207</v>
          </cell>
        </row>
        <row r="580">
          <cell r="H580" t="str">
            <v>PRL223056</v>
          </cell>
          <cell r="K580">
            <v>93</v>
          </cell>
        </row>
        <row r="581">
          <cell r="H581" t="str">
            <v>PRL223057</v>
          </cell>
          <cell r="K581">
            <v>126</v>
          </cell>
        </row>
        <row r="582">
          <cell r="H582" t="str">
            <v>PRL223058</v>
          </cell>
          <cell r="K582">
            <v>1126</v>
          </cell>
        </row>
        <row r="583">
          <cell r="H583" t="str">
            <v>PRL223059</v>
          </cell>
          <cell r="K583">
            <v>1740</v>
          </cell>
        </row>
        <row r="584">
          <cell r="H584" t="str">
            <v>PRL223063</v>
          </cell>
          <cell r="K584">
            <v>67</v>
          </cell>
        </row>
        <row r="585">
          <cell r="H585" t="str">
            <v>PRL223066</v>
          </cell>
          <cell r="K585">
            <v>2</v>
          </cell>
        </row>
        <row r="586">
          <cell r="H586" t="str">
            <v>PRL223067</v>
          </cell>
          <cell r="K586">
            <v>57</v>
          </cell>
        </row>
        <row r="587">
          <cell r="H587" t="str">
            <v>PRL223069</v>
          </cell>
          <cell r="K587">
            <v>155</v>
          </cell>
        </row>
        <row r="588">
          <cell r="H588" t="str">
            <v>PRL223070</v>
          </cell>
          <cell r="K588">
            <v>1</v>
          </cell>
        </row>
        <row r="589">
          <cell r="H589" t="str">
            <v>PRL223071</v>
          </cell>
          <cell r="K589">
            <v>70</v>
          </cell>
        </row>
        <row r="590">
          <cell r="H590" t="str">
            <v>PRL223072</v>
          </cell>
          <cell r="K590">
            <v>83</v>
          </cell>
        </row>
        <row r="591">
          <cell r="H591" t="str">
            <v>PRL223075</v>
          </cell>
          <cell r="K591">
            <v>6</v>
          </cell>
        </row>
        <row r="592">
          <cell r="H592" t="str">
            <v>PRL223076</v>
          </cell>
          <cell r="K592">
            <v>1</v>
          </cell>
        </row>
        <row r="593">
          <cell r="H593" t="str">
            <v>PRL223078</v>
          </cell>
          <cell r="K593">
            <v>1</v>
          </cell>
        </row>
        <row r="594">
          <cell r="H594" t="str">
            <v>PRL223079</v>
          </cell>
          <cell r="K594">
            <v>14</v>
          </cell>
        </row>
        <row r="595">
          <cell r="H595" t="str">
            <v>PRL223080</v>
          </cell>
          <cell r="K595">
            <v>3</v>
          </cell>
        </row>
        <row r="596">
          <cell r="H596" t="str">
            <v>PRL223081</v>
          </cell>
          <cell r="K596">
            <v>16</v>
          </cell>
        </row>
        <row r="597">
          <cell r="H597" t="str">
            <v>PRL223082</v>
          </cell>
          <cell r="K597">
            <v>102</v>
          </cell>
        </row>
        <row r="598">
          <cell r="H598" t="str">
            <v>PRL223083</v>
          </cell>
          <cell r="K598">
            <v>132</v>
          </cell>
        </row>
        <row r="599">
          <cell r="H599" t="str">
            <v>PRL223084</v>
          </cell>
          <cell r="K599">
            <v>2</v>
          </cell>
        </row>
        <row r="600">
          <cell r="H600" t="str">
            <v>PRL223085</v>
          </cell>
          <cell r="K600">
            <v>14</v>
          </cell>
        </row>
        <row r="601">
          <cell r="H601" t="str">
            <v>PRL223087</v>
          </cell>
          <cell r="K601">
            <v>49</v>
          </cell>
        </row>
        <row r="602">
          <cell r="H602" t="str">
            <v>PRL223091</v>
          </cell>
          <cell r="K602">
            <v>6</v>
          </cell>
        </row>
        <row r="603">
          <cell r="H603" t="str">
            <v>PRL223092</v>
          </cell>
          <cell r="K603">
            <v>28</v>
          </cell>
        </row>
        <row r="604">
          <cell r="H604" t="str">
            <v>PRL223093</v>
          </cell>
          <cell r="K604">
            <v>1</v>
          </cell>
        </row>
        <row r="605">
          <cell r="H605" t="str">
            <v>PRL223097</v>
          </cell>
          <cell r="K605">
            <v>102</v>
          </cell>
        </row>
        <row r="606">
          <cell r="H606" t="str">
            <v>PRL223098</v>
          </cell>
          <cell r="K606">
            <v>405</v>
          </cell>
        </row>
        <row r="607">
          <cell r="H607" t="str">
            <v>PRL223099</v>
          </cell>
          <cell r="K607">
            <v>306</v>
          </cell>
        </row>
        <row r="608">
          <cell r="H608" t="str">
            <v>PRL223118</v>
          </cell>
          <cell r="K608">
            <v>1</v>
          </cell>
        </row>
        <row r="609">
          <cell r="H609" t="str">
            <v>PRL223123</v>
          </cell>
          <cell r="K609">
            <v>2046</v>
          </cell>
        </row>
        <row r="610">
          <cell r="H610" t="str">
            <v>PRL223124</v>
          </cell>
          <cell r="K610">
            <v>1628</v>
          </cell>
        </row>
        <row r="611">
          <cell r="H611" t="str">
            <v>PRL223125</v>
          </cell>
          <cell r="K611">
            <v>3133</v>
          </cell>
        </row>
        <row r="612">
          <cell r="H612" t="str">
            <v>PRL223126</v>
          </cell>
          <cell r="K612">
            <v>986</v>
          </cell>
        </row>
        <row r="613">
          <cell r="H613" t="str">
            <v>PRL223127</v>
          </cell>
          <cell r="K613">
            <v>2153</v>
          </cell>
        </row>
        <row r="614">
          <cell r="H614" t="str">
            <v>PRL223128</v>
          </cell>
          <cell r="K614">
            <v>1210</v>
          </cell>
        </row>
        <row r="615">
          <cell r="H615" t="str">
            <v>PRL223129</v>
          </cell>
          <cell r="K615">
            <v>1240</v>
          </cell>
        </row>
        <row r="616">
          <cell r="H616" t="str">
            <v>PRL223130</v>
          </cell>
          <cell r="K616">
            <v>180</v>
          </cell>
        </row>
        <row r="617">
          <cell r="H617" t="str">
            <v>PRL223148</v>
          </cell>
          <cell r="K617">
            <v>151</v>
          </cell>
        </row>
        <row r="618">
          <cell r="H618" t="str">
            <v>PRL223149</v>
          </cell>
          <cell r="K618">
            <v>57</v>
          </cell>
        </row>
        <row r="619">
          <cell r="H619" t="str">
            <v>PRL223150</v>
          </cell>
          <cell r="K619">
            <v>20</v>
          </cell>
        </row>
        <row r="620">
          <cell r="H620" t="str">
            <v>PRL223151</v>
          </cell>
          <cell r="K620">
            <v>37</v>
          </cell>
        </row>
        <row r="621">
          <cell r="H621" t="str">
            <v>PRL223152</v>
          </cell>
          <cell r="K621">
            <v>1</v>
          </cell>
        </row>
        <row r="622">
          <cell r="H622" t="str">
            <v>PRL223153</v>
          </cell>
          <cell r="K622">
            <v>3</v>
          </cell>
        </row>
        <row r="623">
          <cell r="H623" t="str">
            <v>PRL223154</v>
          </cell>
          <cell r="K623">
            <v>1</v>
          </cell>
        </row>
        <row r="624">
          <cell r="H624" t="str">
            <v>PRL223155</v>
          </cell>
          <cell r="K624">
            <v>2</v>
          </cell>
        </row>
        <row r="625">
          <cell r="H625" t="str">
            <v>PRL223156</v>
          </cell>
          <cell r="K625">
            <v>2</v>
          </cell>
        </row>
        <row r="626">
          <cell r="H626" t="str">
            <v>PRL223157</v>
          </cell>
          <cell r="K626">
            <v>1</v>
          </cell>
        </row>
        <row r="627">
          <cell r="H627" t="str">
            <v>PRL224001</v>
          </cell>
          <cell r="K627">
            <v>148</v>
          </cell>
        </row>
        <row r="628">
          <cell r="H628" t="str">
            <v>PRL224002</v>
          </cell>
          <cell r="K628">
            <v>4</v>
          </cell>
        </row>
        <row r="629">
          <cell r="H629" t="str">
            <v>PRL224003</v>
          </cell>
          <cell r="K629">
            <v>66</v>
          </cell>
        </row>
        <row r="630">
          <cell r="H630" t="str">
            <v>PRL224004</v>
          </cell>
          <cell r="K630">
            <v>60</v>
          </cell>
        </row>
        <row r="631">
          <cell r="H631" t="str">
            <v>PRL224005</v>
          </cell>
          <cell r="K631">
            <v>112</v>
          </cell>
        </row>
        <row r="632">
          <cell r="H632" t="str">
            <v>PRL224006</v>
          </cell>
          <cell r="K632">
            <v>27</v>
          </cell>
        </row>
        <row r="633">
          <cell r="H633" t="str">
            <v>PRL224013</v>
          </cell>
          <cell r="K633">
            <v>4</v>
          </cell>
        </row>
        <row r="634">
          <cell r="H634" t="str">
            <v>PRL224014</v>
          </cell>
          <cell r="K634">
            <v>48</v>
          </cell>
        </row>
        <row r="635">
          <cell r="H635" t="str">
            <v>PRL224015</v>
          </cell>
          <cell r="K635">
            <v>45</v>
          </cell>
        </row>
        <row r="636">
          <cell r="H636" t="str">
            <v>PRL224016</v>
          </cell>
          <cell r="K636">
            <v>1</v>
          </cell>
        </row>
        <row r="637">
          <cell r="H637" t="str">
            <v>PRL224019</v>
          </cell>
          <cell r="K637">
            <v>13</v>
          </cell>
        </row>
        <row r="638">
          <cell r="H638" t="str">
            <v>PRL224020</v>
          </cell>
          <cell r="K638">
            <v>5</v>
          </cell>
        </row>
        <row r="639">
          <cell r="H639" t="str">
            <v>PRL224021</v>
          </cell>
          <cell r="K639">
            <v>84</v>
          </cell>
        </row>
        <row r="640">
          <cell r="H640" t="str">
            <v>PRL224022</v>
          </cell>
          <cell r="K640">
            <v>69</v>
          </cell>
        </row>
        <row r="641">
          <cell r="H641" t="str">
            <v>PRL224023</v>
          </cell>
          <cell r="K641">
            <v>123</v>
          </cell>
        </row>
        <row r="642">
          <cell r="H642" t="str">
            <v>PRL224025</v>
          </cell>
          <cell r="K642">
            <v>4</v>
          </cell>
        </row>
        <row r="643">
          <cell r="H643" t="str">
            <v>PRL224026</v>
          </cell>
          <cell r="K643">
            <v>2</v>
          </cell>
        </row>
        <row r="644">
          <cell r="H644" t="str">
            <v>PRL224027</v>
          </cell>
          <cell r="K644">
            <v>330</v>
          </cell>
        </row>
        <row r="645">
          <cell r="H645" t="str">
            <v>PRL224028</v>
          </cell>
          <cell r="K645">
            <v>239</v>
          </cell>
        </row>
        <row r="646">
          <cell r="H646" t="str">
            <v>PRL224032</v>
          </cell>
          <cell r="K646">
            <v>1</v>
          </cell>
        </row>
        <row r="647">
          <cell r="H647" t="str">
            <v>PRL224033</v>
          </cell>
          <cell r="K647">
            <v>2</v>
          </cell>
        </row>
        <row r="648">
          <cell r="H648" t="str">
            <v>PRL224034</v>
          </cell>
          <cell r="K648">
            <v>1</v>
          </cell>
        </row>
        <row r="649">
          <cell r="H649" t="str">
            <v>PRL224035</v>
          </cell>
          <cell r="K649">
            <v>46</v>
          </cell>
        </row>
        <row r="650">
          <cell r="H650" t="str">
            <v>PRL224036</v>
          </cell>
          <cell r="K650">
            <v>2</v>
          </cell>
        </row>
        <row r="651">
          <cell r="H651" t="str">
            <v>PRL224037</v>
          </cell>
          <cell r="K651">
            <v>2</v>
          </cell>
        </row>
        <row r="652">
          <cell r="H652" t="str">
            <v>PRL224038</v>
          </cell>
          <cell r="K652">
            <v>31</v>
          </cell>
        </row>
        <row r="653">
          <cell r="H653" t="str">
            <v>PRL224039</v>
          </cell>
          <cell r="K653">
            <v>19</v>
          </cell>
        </row>
        <row r="654">
          <cell r="H654" t="str">
            <v>PRL224040</v>
          </cell>
          <cell r="K654">
            <v>10</v>
          </cell>
        </row>
        <row r="655">
          <cell r="H655" t="str">
            <v>PRL224041</v>
          </cell>
          <cell r="K655">
            <v>39</v>
          </cell>
        </row>
        <row r="656">
          <cell r="H656" t="str">
            <v>PRL224042</v>
          </cell>
          <cell r="K656">
            <v>31</v>
          </cell>
        </row>
        <row r="657">
          <cell r="H657" t="str">
            <v>PRL224043</v>
          </cell>
          <cell r="K657">
            <v>22</v>
          </cell>
        </row>
        <row r="658">
          <cell r="H658" t="str">
            <v>PRL224044</v>
          </cell>
          <cell r="K658">
            <v>13</v>
          </cell>
        </row>
        <row r="659">
          <cell r="H659" t="str">
            <v>PRL224047</v>
          </cell>
          <cell r="K659">
            <v>2</v>
          </cell>
        </row>
        <row r="660">
          <cell r="H660" t="str">
            <v>PRL224048</v>
          </cell>
          <cell r="K660">
            <v>1</v>
          </cell>
        </row>
        <row r="661">
          <cell r="H661" t="str">
            <v>PRL224050</v>
          </cell>
          <cell r="K661">
            <v>46</v>
          </cell>
        </row>
        <row r="662">
          <cell r="H662" t="str">
            <v>PRL224051</v>
          </cell>
          <cell r="K662">
            <v>3</v>
          </cell>
        </row>
        <row r="663">
          <cell r="H663" t="str">
            <v>PRL224052</v>
          </cell>
          <cell r="K663">
            <v>8</v>
          </cell>
        </row>
        <row r="664">
          <cell r="H664" t="str">
            <v>PRL224053</v>
          </cell>
          <cell r="K664">
            <v>9</v>
          </cell>
        </row>
        <row r="665">
          <cell r="H665" t="str">
            <v>PRL224054</v>
          </cell>
          <cell r="K665">
            <v>6</v>
          </cell>
        </row>
        <row r="666">
          <cell r="H666" t="str">
            <v>PRL224055</v>
          </cell>
          <cell r="K666">
            <v>5</v>
          </cell>
        </row>
        <row r="667">
          <cell r="H667" t="str">
            <v>PRL224056</v>
          </cell>
          <cell r="K667">
            <v>6</v>
          </cell>
        </row>
        <row r="668">
          <cell r="H668" t="str">
            <v>PRL224057</v>
          </cell>
          <cell r="K668">
            <v>9</v>
          </cell>
        </row>
        <row r="669">
          <cell r="H669" t="str">
            <v>PRL224058</v>
          </cell>
          <cell r="K669">
            <v>47</v>
          </cell>
        </row>
        <row r="670">
          <cell r="H670" t="str">
            <v>PRL224059</v>
          </cell>
          <cell r="K670">
            <v>48</v>
          </cell>
        </row>
        <row r="671">
          <cell r="H671" t="str">
            <v>PRL224060</v>
          </cell>
          <cell r="K671">
            <v>386</v>
          </cell>
        </row>
        <row r="672">
          <cell r="H672" t="str">
            <v>PRL224083</v>
          </cell>
          <cell r="K672">
            <v>184</v>
          </cell>
        </row>
        <row r="673">
          <cell r="H673" t="str">
            <v>PRL224084</v>
          </cell>
          <cell r="K673">
            <v>44</v>
          </cell>
        </row>
        <row r="674">
          <cell r="H674" t="str">
            <v>PRL224085</v>
          </cell>
          <cell r="K674">
            <v>2</v>
          </cell>
        </row>
        <row r="675">
          <cell r="H675" t="str">
            <v>PRL224086</v>
          </cell>
          <cell r="K675">
            <v>14</v>
          </cell>
        </row>
        <row r="676">
          <cell r="H676" t="str">
            <v>PRL224087</v>
          </cell>
          <cell r="K676">
            <v>2</v>
          </cell>
        </row>
        <row r="677">
          <cell r="H677" t="str">
            <v>PRL224088</v>
          </cell>
          <cell r="K677">
            <v>2</v>
          </cell>
        </row>
        <row r="678">
          <cell r="H678" t="str">
            <v>PRL224089</v>
          </cell>
          <cell r="K678">
            <v>44</v>
          </cell>
        </row>
        <row r="679">
          <cell r="H679" t="str">
            <v>PRL224091</v>
          </cell>
          <cell r="K679">
            <v>39</v>
          </cell>
        </row>
        <row r="680">
          <cell r="H680" t="str">
            <v>PRL224094</v>
          </cell>
          <cell r="K680">
            <v>6</v>
          </cell>
        </row>
        <row r="681">
          <cell r="H681" t="str">
            <v>PRL224097</v>
          </cell>
          <cell r="K681">
            <v>5</v>
          </cell>
        </row>
        <row r="682">
          <cell r="H682" t="str">
            <v>PRL224098</v>
          </cell>
          <cell r="K682">
            <v>4</v>
          </cell>
        </row>
        <row r="683">
          <cell r="H683" t="str">
            <v>PRL224099</v>
          </cell>
          <cell r="K683">
            <v>4</v>
          </cell>
        </row>
        <row r="684">
          <cell r="H684" t="str">
            <v>PRL224100</v>
          </cell>
          <cell r="K684">
            <v>104</v>
          </cell>
        </row>
        <row r="685">
          <cell r="H685" t="str">
            <v>PRL224101</v>
          </cell>
          <cell r="K685">
            <v>100</v>
          </cell>
        </row>
        <row r="686">
          <cell r="H686" t="str">
            <v>PRL224102</v>
          </cell>
          <cell r="K686">
            <v>42</v>
          </cell>
        </row>
        <row r="687">
          <cell r="H687" t="str">
            <v>PRL224103</v>
          </cell>
          <cell r="K687">
            <v>44</v>
          </cell>
        </row>
        <row r="688">
          <cell r="H688" t="str">
            <v>PRL224104</v>
          </cell>
          <cell r="K688">
            <v>144</v>
          </cell>
        </row>
        <row r="689">
          <cell r="H689" t="str">
            <v>PRL224105</v>
          </cell>
          <cell r="K689">
            <v>64</v>
          </cell>
        </row>
        <row r="690">
          <cell r="H690" t="str">
            <v>PRL224122</v>
          </cell>
          <cell r="K690">
            <v>9</v>
          </cell>
        </row>
        <row r="691">
          <cell r="H691" t="str">
            <v>PRL224123</v>
          </cell>
          <cell r="K691">
            <v>10</v>
          </cell>
        </row>
        <row r="692">
          <cell r="H692" t="str">
            <v>PRL224124</v>
          </cell>
          <cell r="K692">
            <v>21</v>
          </cell>
        </row>
        <row r="693">
          <cell r="H693" t="str">
            <v>PRM209142</v>
          </cell>
          <cell r="K693">
            <v>89</v>
          </cell>
        </row>
        <row r="694">
          <cell r="H694" t="str">
            <v>PRM210005</v>
          </cell>
          <cell r="K694">
            <v>50</v>
          </cell>
        </row>
        <row r="695">
          <cell r="H695" t="str">
            <v>PRM210006</v>
          </cell>
          <cell r="K695">
            <v>62</v>
          </cell>
        </row>
        <row r="696">
          <cell r="H696" t="str">
            <v>PRM210007</v>
          </cell>
          <cell r="K696">
            <v>48</v>
          </cell>
        </row>
        <row r="697">
          <cell r="H697" t="str">
            <v>PRM210008</v>
          </cell>
          <cell r="K697">
            <v>31</v>
          </cell>
        </row>
        <row r="698">
          <cell r="H698" t="str">
            <v>PRM210010</v>
          </cell>
          <cell r="K698">
            <v>42</v>
          </cell>
        </row>
        <row r="699">
          <cell r="H699" t="str">
            <v>PRM210014</v>
          </cell>
          <cell r="K699">
            <v>29</v>
          </cell>
        </row>
        <row r="700">
          <cell r="H700" t="str">
            <v>PRM210021</v>
          </cell>
          <cell r="K700">
            <v>91</v>
          </cell>
        </row>
        <row r="701">
          <cell r="H701" t="str">
            <v>PRM210061</v>
          </cell>
          <cell r="K701">
            <v>124</v>
          </cell>
        </row>
        <row r="702">
          <cell r="H702" t="str">
            <v>PRM210063</v>
          </cell>
          <cell r="K702">
            <v>18</v>
          </cell>
        </row>
        <row r="703">
          <cell r="H703" t="str">
            <v>PRM210067</v>
          </cell>
          <cell r="K703">
            <v>74</v>
          </cell>
        </row>
        <row r="704">
          <cell r="H704" t="str">
            <v>PRM210068</v>
          </cell>
          <cell r="K704">
            <v>75</v>
          </cell>
        </row>
        <row r="705">
          <cell r="H705" t="str">
            <v>PRM210095</v>
          </cell>
          <cell r="K705">
            <v>630</v>
          </cell>
        </row>
        <row r="706">
          <cell r="H706" t="str">
            <v>PRM210297</v>
          </cell>
          <cell r="K706">
            <v>106</v>
          </cell>
        </row>
        <row r="707">
          <cell r="H707" t="str">
            <v>PRM210379</v>
          </cell>
          <cell r="K707">
            <v>26</v>
          </cell>
        </row>
        <row r="708">
          <cell r="H708" t="str">
            <v>PRM210419</v>
          </cell>
          <cell r="K708">
            <v>23</v>
          </cell>
        </row>
        <row r="709">
          <cell r="H709" t="str">
            <v>PRM211030</v>
          </cell>
          <cell r="K709">
            <v>276</v>
          </cell>
        </row>
        <row r="710">
          <cell r="H710" t="str">
            <v>PRM211031</v>
          </cell>
          <cell r="K710">
            <v>230</v>
          </cell>
        </row>
        <row r="711">
          <cell r="H711" t="str">
            <v>PRM211032</v>
          </cell>
          <cell r="K711">
            <v>298</v>
          </cell>
        </row>
        <row r="712">
          <cell r="H712" t="str">
            <v>PRM211033</v>
          </cell>
          <cell r="K712">
            <v>232</v>
          </cell>
        </row>
        <row r="713">
          <cell r="H713" t="str">
            <v>PRM211059</v>
          </cell>
          <cell r="K713">
            <v>36</v>
          </cell>
        </row>
        <row r="714">
          <cell r="H714" t="str">
            <v>PRM211064</v>
          </cell>
          <cell r="K714">
            <v>5</v>
          </cell>
        </row>
        <row r="715">
          <cell r="H715" t="str">
            <v>PRM213027</v>
          </cell>
          <cell r="K715">
            <v>19</v>
          </cell>
        </row>
        <row r="716">
          <cell r="H716" t="str">
            <v>PRM215002</v>
          </cell>
          <cell r="K716">
            <v>70</v>
          </cell>
        </row>
        <row r="717">
          <cell r="H717" t="str">
            <v>PRM215012</v>
          </cell>
          <cell r="K717">
            <v>12</v>
          </cell>
        </row>
        <row r="718">
          <cell r="H718" t="str">
            <v>PRM215100</v>
          </cell>
          <cell r="K718">
            <v>33</v>
          </cell>
        </row>
        <row r="719">
          <cell r="H719" t="str">
            <v>PRM215195</v>
          </cell>
          <cell r="K719">
            <v>36</v>
          </cell>
        </row>
        <row r="720">
          <cell r="H720" t="str">
            <v>PRM215210</v>
          </cell>
          <cell r="K720">
            <v>27</v>
          </cell>
        </row>
        <row r="721">
          <cell r="H721" t="str">
            <v>PRM216015</v>
          </cell>
          <cell r="K721">
            <v>288</v>
          </cell>
        </row>
        <row r="722">
          <cell r="H722" t="str">
            <v>PRM216035</v>
          </cell>
          <cell r="K722">
            <v>288</v>
          </cell>
        </row>
        <row r="723">
          <cell r="H723" t="str">
            <v>PRM216088</v>
          </cell>
          <cell r="K723">
            <v>294</v>
          </cell>
        </row>
        <row r="724">
          <cell r="H724" t="str">
            <v>PRM216091</v>
          </cell>
          <cell r="K724">
            <v>19</v>
          </cell>
        </row>
        <row r="725">
          <cell r="H725" t="str">
            <v>PRM216163</v>
          </cell>
          <cell r="K725">
            <v>110</v>
          </cell>
        </row>
        <row r="726">
          <cell r="H726" t="str">
            <v>PRM216164</v>
          </cell>
          <cell r="K726">
            <v>120</v>
          </cell>
        </row>
        <row r="727">
          <cell r="H727" t="str">
            <v>PRM216173</v>
          </cell>
          <cell r="K727">
            <v>28</v>
          </cell>
        </row>
        <row r="728">
          <cell r="H728" t="str">
            <v>PRM216182</v>
          </cell>
          <cell r="K728">
            <v>111</v>
          </cell>
        </row>
        <row r="729">
          <cell r="H729" t="str">
            <v>PRM216215</v>
          </cell>
          <cell r="K729">
            <v>40</v>
          </cell>
        </row>
        <row r="730">
          <cell r="H730" t="str">
            <v>PRM216254</v>
          </cell>
          <cell r="K730">
            <v>23</v>
          </cell>
        </row>
        <row r="731">
          <cell r="H731" t="str">
            <v>PRM216303</v>
          </cell>
          <cell r="K731">
            <v>68</v>
          </cell>
        </row>
        <row r="732">
          <cell r="H732" t="str">
            <v>PRM216306</v>
          </cell>
          <cell r="K732">
            <v>155</v>
          </cell>
        </row>
        <row r="733">
          <cell r="H733" t="str">
            <v>PRM216307</v>
          </cell>
          <cell r="K733">
            <v>18</v>
          </cell>
        </row>
        <row r="734">
          <cell r="H734" t="str">
            <v>PRM216309</v>
          </cell>
          <cell r="K734">
            <v>112</v>
          </cell>
        </row>
        <row r="735">
          <cell r="H735" t="str">
            <v>PRM216357</v>
          </cell>
          <cell r="K735">
            <v>5</v>
          </cell>
        </row>
        <row r="736">
          <cell r="H736" t="str">
            <v>PRM217051</v>
          </cell>
          <cell r="K736">
            <v>27</v>
          </cell>
        </row>
        <row r="737">
          <cell r="H737" t="str">
            <v>PRM217057</v>
          </cell>
          <cell r="K737">
            <v>6</v>
          </cell>
        </row>
        <row r="738">
          <cell r="H738" t="str">
            <v>PRM217058</v>
          </cell>
          <cell r="K738">
            <v>14</v>
          </cell>
        </row>
        <row r="739">
          <cell r="H739" t="str">
            <v>PRM217149</v>
          </cell>
          <cell r="K739">
            <v>60</v>
          </cell>
        </row>
        <row r="740">
          <cell r="H740" t="str">
            <v>PRM217183</v>
          </cell>
          <cell r="K740">
            <v>61</v>
          </cell>
        </row>
        <row r="741">
          <cell r="H741" t="str">
            <v>PRM217184</v>
          </cell>
          <cell r="K741">
            <v>4</v>
          </cell>
        </row>
        <row r="742">
          <cell r="H742" t="str">
            <v>PRM217187</v>
          </cell>
          <cell r="K742">
            <v>65</v>
          </cell>
        </row>
        <row r="743">
          <cell r="H743" t="str">
            <v>PRM217188</v>
          </cell>
          <cell r="K743">
            <v>31</v>
          </cell>
        </row>
        <row r="744">
          <cell r="H744" t="str">
            <v>PRM217189</v>
          </cell>
          <cell r="K744">
            <v>19</v>
          </cell>
        </row>
        <row r="745">
          <cell r="H745" t="str">
            <v>PRM218083</v>
          </cell>
          <cell r="K745">
            <v>2</v>
          </cell>
        </row>
        <row r="746">
          <cell r="H746" t="str">
            <v>PRM218105</v>
          </cell>
          <cell r="K746">
            <v>69</v>
          </cell>
        </row>
        <row r="747">
          <cell r="H747" t="str">
            <v>PRM218117</v>
          </cell>
          <cell r="K747">
            <v>18</v>
          </cell>
        </row>
        <row r="748">
          <cell r="H748" t="str">
            <v>PRM218118</v>
          </cell>
          <cell r="K748">
            <v>21</v>
          </cell>
        </row>
        <row r="749">
          <cell r="H749" t="str">
            <v>PRM218120</v>
          </cell>
          <cell r="K749">
            <v>1</v>
          </cell>
        </row>
        <row r="750">
          <cell r="H750" t="str">
            <v>PRM219022</v>
          </cell>
          <cell r="K750">
            <v>1746</v>
          </cell>
        </row>
        <row r="751">
          <cell r="H751" t="str">
            <v>PRM219023</v>
          </cell>
          <cell r="K751">
            <v>1301</v>
          </cell>
        </row>
        <row r="752">
          <cell r="H752" t="str">
            <v>PRM219024</v>
          </cell>
          <cell r="K752">
            <v>2</v>
          </cell>
        </row>
        <row r="753">
          <cell r="H753" t="str">
            <v>PRM219055</v>
          </cell>
          <cell r="K753">
            <v>44</v>
          </cell>
        </row>
        <row r="754">
          <cell r="H754" t="str">
            <v>PRM219087</v>
          </cell>
          <cell r="K754">
            <v>163</v>
          </cell>
        </row>
        <row r="755">
          <cell r="H755" t="str">
            <v>PRM219089</v>
          </cell>
          <cell r="K755">
            <v>32</v>
          </cell>
        </row>
        <row r="756">
          <cell r="H756" t="str">
            <v>PRM219112</v>
          </cell>
          <cell r="K756">
            <v>2</v>
          </cell>
        </row>
        <row r="757">
          <cell r="H757" t="str">
            <v>PRM219116</v>
          </cell>
          <cell r="K757">
            <v>33</v>
          </cell>
        </row>
        <row r="758">
          <cell r="H758" t="str">
            <v>PRM220023</v>
          </cell>
          <cell r="K758">
            <v>25</v>
          </cell>
        </row>
        <row r="759">
          <cell r="H759" t="str">
            <v>PRM220024</v>
          </cell>
          <cell r="K759">
            <v>43</v>
          </cell>
        </row>
        <row r="760">
          <cell r="H760" t="str">
            <v>PRM220047</v>
          </cell>
          <cell r="K760">
            <v>939</v>
          </cell>
        </row>
        <row r="761">
          <cell r="H761" t="str">
            <v>PRM220053</v>
          </cell>
          <cell r="K761">
            <v>384</v>
          </cell>
        </row>
        <row r="762">
          <cell r="H762" t="str">
            <v>PRM220071</v>
          </cell>
          <cell r="K762">
            <v>332</v>
          </cell>
        </row>
        <row r="763">
          <cell r="H763" t="str">
            <v>PRM220072</v>
          </cell>
          <cell r="K763">
            <v>100</v>
          </cell>
        </row>
        <row r="764">
          <cell r="H764" t="str">
            <v>PRM220073</v>
          </cell>
          <cell r="K764">
            <v>72</v>
          </cell>
        </row>
        <row r="765">
          <cell r="H765" t="str">
            <v>PRM220074</v>
          </cell>
          <cell r="K765">
            <v>58</v>
          </cell>
        </row>
        <row r="766">
          <cell r="H766" t="str">
            <v>PRM220099</v>
          </cell>
          <cell r="K766">
            <v>27</v>
          </cell>
        </row>
        <row r="767">
          <cell r="H767" t="str">
            <v>PRM220110</v>
          </cell>
          <cell r="K767">
            <v>1</v>
          </cell>
        </row>
        <row r="768">
          <cell r="H768" t="str">
            <v>PRM220111</v>
          </cell>
          <cell r="K768">
            <v>4</v>
          </cell>
        </row>
        <row r="769">
          <cell r="H769" t="str">
            <v>PRM220132</v>
          </cell>
          <cell r="K769">
            <v>10</v>
          </cell>
        </row>
        <row r="770">
          <cell r="H770" t="str">
            <v>PRM221002</v>
          </cell>
          <cell r="K770">
            <v>23</v>
          </cell>
        </row>
        <row r="771">
          <cell r="H771" t="str">
            <v>PRM221008</v>
          </cell>
          <cell r="K771">
            <v>67</v>
          </cell>
        </row>
        <row r="772">
          <cell r="H772" t="str">
            <v>PRM221023</v>
          </cell>
          <cell r="K772">
            <v>96</v>
          </cell>
        </row>
        <row r="773">
          <cell r="H773" t="str">
            <v>PRM221025</v>
          </cell>
          <cell r="K773">
            <v>18</v>
          </cell>
        </row>
        <row r="774">
          <cell r="H774" t="str">
            <v>PRM221039</v>
          </cell>
          <cell r="K774">
            <v>14</v>
          </cell>
        </row>
        <row r="775">
          <cell r="H775" t="str">
            <v>PRM221044</v>
          </cell>
          <cell r="K775">
            <v>1</v>
          </cell>
        </row>
        <row r="776">
          <cell r="H776" t="str">
            <v>PRM221054</v>
          </cell>
          <cell r="K776">
            <v>144</v>
          </cell>
        </row>
        <row r="777">
          <cell r="H777" t="str">
            <v>PRM221055</v>
          </cell>
          <cell r="K777">
            <v>5</v>
          </cell>
        </row>
        <row r="778">
          <cell r="H778" t="str">
            <v>PRM221056</v>
          </cell>
          <cell r="K778">
            <v>221</v>
          </cell>
        </row>
        <row r="779">
          <cell r="H779" t="str">
            <v>PRM221059</v>
          </cell>
          <cell r="K779">
            <v>258</v>
          </cell>
        </row>
        <row r="780">
          <cell r="H780" t="str">
            <v>PRM221063</v>
          </cell>
          <cell r="K780">
            <v>36</v>
          </cell>
        </row>
        <row r="781">
          <cell r="H781" t="str">
            <v>PRM221066</v>
          </cell>
          <cell r="K781">
            <v>2</v>
          </cell>
        </row>
        <row r="782">
          <cell r="H782" t="str">
            <v>PRM221069</v>
          </cell>
          <cell r="K782">
            <v>132</v>
          </cell>
        </row>
        <row r="783">
          <cell r="H783" t="str">
            <v>PRM221070</v>
          </cell>
          <cell r="K783">
            <v>141</v>
          </cell>
        </row>
        <row r="784">
          <cell r="H784" t="str">
            <v>PRM221071</v>
          </cell>
          <cell r="K784">
            <v>99</v>
          </cell>
        </row>
        <row r="785">
          <cell r="H785" t="str">
            <v>PRM221078</v>
          </cell>
          <cell r="K785">
            <v>10</v>
          </cell>
        </row>
        <row r="786">
          <cell r="H786" t="str">
            <v>PRM221083</v>
          </cell>
          <cell r="K786">
            <v>162</v>
          </cell>
        </row>
        <row r="787">
          <cell r="H787" t="str">
            <v>PRM221103</v>
          </cell>
          <cell r="K787">
            <v>72</v>
          </cell>
        </row>
        <row r="788">
          <cell r="H788" t="str">
            <v>PRM221111</v>
          </cell>
          <cell r="K788">
            <v>28</v>
          </cell>
        </row>
        <row r="789">
          <cell r="H789" t="str">
            <v>PRM221116</v>
          </cell>
          <cell r="K789">
            <v>9</v>
          </cell>
        </row>
        <row r="790">
          <cell r="H790" t="str">
            <v>PRM221118</v>
          </cell>
          <cell r="K790">
            <v>29</v>
          </cell>
        </row>
        <row r="791">
          <cell r="H791" t="str">
            <v>PRM222019</v>
          </cell>
          <cell r="K791">
            <v>27</v>
          </cell>
        </row>
        <row r="792">
          <cell r="H792" t="str">
            <v>PRM222022</v>
          </cell>
          <cell r="K792">
            <v>241</v>
          </cell>
        </row>
        <row r="793">
          <cell r="H793" t="str">
            <v>PRM222087</v>
          </cell>
          <cell r="K793">
            <v>1</v>
          </cell>
        </row>
        <row r="794">
          <cell r="H794" t="str">
            <v>PRM222088</v>
          </cell>
          <cell r="K794">
            <v>34</v>
          </cell>
        </row>
        <row r="795">
          <cell r="H795" t="str">
            <v>PRM222090</v>
          </cell>
          <cell r="K795">
            <v>128</v>
          </cell>
        </row>
        <row r="796">
          <cell r="H796" t="str">
            <v>PRM222092</v>
          </cell>
          <cell r="K796">
            <v>186</v>
          </cell>
        </row>
        <row r="797">
          <cell r="H797" t="str">
            <v>PRM222093</v>
          </cell>
          <cell r="K797">
            <v>111</v>
          </cell>
        </row>
        <row r="798">
          <cell r="H798" t="str">
            <v>PRM222141</v>
          </cell>
          <cell r="K798">
            <v>4</v>
          </cell>
        </row>
        <row r="799">
          <cell r="H799" t="str">
            <v>PRM222147</v>
          </cell>
          <cell r="K799">
            <v>40</v>
          </cell>
        </row>
        <row r="800">
          <cell r="H800" t="str">
            <v>PRM222148</v>
          </cell>
          <cell r="K800">
            <v>112</v>
          </cell>
        </row>
        <row r="801">
          <cell r="H801" t="str">
            <v>PRM222150</v>
          </cell>
          <cell r="K801">
            <v>40</v>
          </cell>
        </row>
        <row r="802">
          <cell r="H802" t="str">
            <v>PRM222151</v>
          </cell>
          <cell r="K802">
            <v>45</v>
          </cell>
        </row>
        <row r="803">
          <cell r="H803" t="str">
            <v>PRM222154</v>
          </cell>
          <cell r="K803">
            <v>0</v>
          </cell>
        </row>
        <row r="804">
          <cell r="H804" t="str">
            <v>PRM222199</v>
          </cell>
          <cell r="K804">
            <v>288</v>
          </cell>
        </row>
        <row r="805">
          <cell r="H805" t="str">
            <v>PRM222200</v>
          </cell>
          <cell r="K805">
            <v>283</v>
          </cell>
        </row>
        <row r="806">
          <cell r="H806" t="str">
            <v>PRM222201</v>
          </cell>
          <cell r="K806">
            <v>0</v>
          </cell>
        </row>
        <row r="807">
          <cell r="H807" t="str">
            <v>PRM222209</v>
          </cell>
          <cell r="K807">
            <v>1</v>
          </cell>
        </row>
        <row r="808">
          <cell r="H808" t="str">
            <v>PRM222214</v>
          </cell>
          <cell r="K808">
            <v>9</v>
          </cell>
        </row>
        <row r="809">
          <cell r="H809" t="str">
            <v>PRM222216</v>
          </cell>
          <cell r="K809">
            <v>16</v>
          </cell>
        </row>
        <row r="810">
          <cell r="H810" t="str">
            <v>PRM222217</v>
          </cell>
          <cell r="K810">
            <v>18</v>
          </cell>
        </row>
        <row r="811">
          <cell r="H811" t="str">
            <v>PRM222218</v>
          </cell>
          <cell r="K811">
            <v>37</v>
          </cell>
        </row>
        <row r="812">
          <cell r="H812" t="str">
            <v>PRM222219</v>
          </cell>
          <cell r="K812">
            <v>34</v>
          </cell>
        </row>
        <row r="813">
          <cell r="H813" t="str">
            <v>PRM222220</v>
          </cell>
          <cell r="K813">
            <v>78</v>
          </cell>
        </row>
        <row r="814">
          <cell r="H814" t="str">
            <v>PRM222221</v>
          </cell>
          <cell r="K814">
            <v>2068</v>
          </cell>
        </row>
        <row r="815">
          <cell r="H815" t="str">
            <v>PRM222222</v>
          </cell>
          <cell r="K815">
            <v>1690</v>
          </cell>
        </row>
        <row r="816">
          <cell r="H816" t="str">
            <v>PRM222236</v>
          </cell>
          <cell r="K816">
            <v>1</v>
          </cell>
        </row>
        <row r="817">
          <cell r="H817" t="str">
            <v>PRM222238</v>
          </cell>
          <cell r="K817">
            <v>771</v>
          </cell>
        </row>
        <row r="818">
          <cell r="H818" t="str">
            <v>PRM222239</v>
          </cell>
          <cell r="K818">
            <v>818</v>
          </cell>
        </row>
        <row r="819">
          <cell r="H819" t="str">
            <v>PRM222242</v>
          </cell>
          <cell r="K819">
            <v>605</v>
          </cell>
        </row>
        <row r="820">
          <cell r="H820" t="str">
            <v>PRM223001</v>
          </cell>
          <cell r="K820">
            <v>2398</v>
          </cell>
        </row>
        <row r="821">
          <cell r="H821" t="str">
            <v>PRM223002</v>
          </cell>
          <cell r="K821">
            <v>1384</v>
          </cell>
        </row>
        <row r="822">
          <cell r="H822" t="str">
            <v>PRM223004</v>
          </cell>
          <cell r="K822">
            <v>195</v>
          </cell>
        </row>
        <row r="823">
          <cell r="H823" t="str">
            <v>PRM223005</v>
          </cell>
          <cell r="K823">
            <v>66</v>
          </cell>
        </row>
        <row r="824">
          <cell r="H824" t="str">
            <v>PRM223006</v>
          </cell>
          <cell r="K824">
            <v>66</v>
          </cell>
        </row>
        <row r="825">
          <cell r="H825" t="str">
            <v>PRM223007</v>
          </cell>
          <cell r="K825">
            <v>68</v>
          </cell>
        </row>
        <row r="826">
          <cell r="H826" t="str">
            <v>PRM223008</v>
          </cell>
          <cell r="K826">
            <v>80</v>
          </cell>
        </row>
        <row r="827">
          <cell r="H827" t="str">
            <v>PRM223009</v>
          </cell>
          <cell r="K827">
            <v>48</v>
          </cell>
        </row>
        <row r="828">
          <cell r="H828" t="str">
            <v>PRM223010</v>
          </cell>
          <cell r="K828">
            <v>340</v>
          </cell>
        </row>
        <row r="829">
          <cell r="H829" t="str">
            <v>PRM223013</v>
          </cell>
          <cell r="K829">
            <v>3</v>
          </cell>
        </row>
        <row r="830">
          <cell r="H830" t="str">
            <v>PRM223028</v>
          </cell>
          <cell r="K830">
            <v>20</v>
          </cell>
        </row>
        <row r="831">
          <cell r="H831" t="str">
            <v>PRM223029</v>
          </cell>
          <cell r="K831">
            <v>18</v>
          </cell>
        </row>
        <row r="832">
          <cell r="H832" t="str">
            <v>PRM223035</v>
          </cell>
          <cell r="K832">
            <v>474</v>
          </cell>
        </row>
        <row r="833">
          <cell r="H833" t="str">
            <v>PRM223036</v>
          </cell>
          <cell r="K833">
            <v>320</v>
          </cell>
        </row>
        <row r="834">
          <cell r="H834" t="str">
            <v>PRM223037</v>
          </cell>
          <cell r="K834">
            <v>1307</v>
          </cell>
        </row>
        <row r="835">
          <cell r="H835" t="str">
            <v>PRM223038</v>
          </cell>
          <cell r="K835">
            <v>443</v>
          </cell>
        </row>
        <row r="836">
          <cell r="H836" t="str">
            <v>PRM223046</v>
          </cell>
          <cell r="K836">
            <v>42</v>
          </cell>
        </row>
        <row r="837">
          <cell r="H837" t="str">
            <v>PRM223047</v>
          </cell>
          <cell r="K837">
            <v>24</v>
          </cell>
        </row>
        <row r="838">
          <cell r="H838" t="str">
            <v>PRM223056</v>
          </cell>
          <cell r="K838">
            <v>55</v>
          </cell>
        </row>
        <row r="839">
          <cell r="H839" t="str">
            <v>PRM223059</v>
          </cell>
          <cell r="K839">
            <v>65</v>
          </cell>
        </row>
        <row r="840">
          <cell r="H840" t="str">
            <v>PRM223060</v>
          </cell>
          <cell r="K840">
            <v>36</v>
          </cell>
        </row>
        <row r="841">
          <cell r="H841" t="str">
            <v>PRM223061</v>
          </cell>
          <cell r="K841">
            <v>36</v>
          </cell>
        </row>
        <row r="842">
          <cell r="H842" t="str">
            <v>PRM223067</v>
          </cell>
          <cell r="K842">
            <v>7</v>
          </cell>
        </row>
        <row r="843">
          <cell r="H843" t="str">
            <v>PRM223075</v>
          </cell>
          <cell r="K843">
            <v>36</v>
          </cell>
        </row>
        <row r="844">
          <cell r="H844" t="str">
            <v>PRM223076</v>
          </cell>
          <cell r="K844">
            <v>5</v>
          </cell>
        </row>
        <row r="845">
          <cell r="H845" t="str">
            <v>PRM223077</v>
          </cell>
          <cell r="K845">
            <v>45</v>
          </cell>
        </row>
        <row r="846">
          <cell r="H846" t="str">
            <v>PRM223078</v>
          </cell>
          <cell r="K846">
            <v>40</v>
          </cell>
        </row>
        <row r="847">
          <cell r="H847" t="str">
            <v>PRM223080</v>
          </cell>
          <cell r="K847">
            <v>35</v>
          </cell>
        </row>
        <row r="848">
          <cell r="H848" t="str">
            <v>PRM223081</v>
          </cell>
          <cell r="K848">
            <v>106</v>
          </cell>
        </row>
        <row r="849">
          <cell r="H849" t="str">
            <v>PRM223082</v>
          </cell>
          <cell r="K849">
            <v>30</v>
          </cell>
        </row>
        <row r="850">
          <cell r="H850" t="str">
            <v>PRM223083</v>
          </cell>
          <cell r="K850">
            <v>1886</v>
          </cell>
        </row>
        <row r="851">
          <cell r="H851" t="str">
            <v>PRM223084</v>
          </cell>
          <cell r="K851">
            <v>98</v>
          </cell>
        </row>
        <row r="852">
          <cell r="H852" t="str">
            <v>PRM223085</v>
          </cell>
          <cell r="K852">
            <v>1278</v>
          </cell>
        </row>
        <row r="853">
          <cell r="H853" t="str">
            <v>PRM223095</v>
          </cell>
          <cell r="K853">
            <v>15</v>
          </cell>
        </row>
        <row r="854">
          <cell r="H854" t="str">
            <v>PRM223097</v>
          </cell>
          <cell r="K854">
            <v>24</v>
          </cell>
        </row>
        <row r="855">
          <cell r="H855" t="str">
            <v>PRM223099</v>
          </cell>
          <cell r="K855">
            <v>65</v>
          </cell>
        </row>
        <row r="856">
          <cell r="H856" t="str">
            <v>PRM224003</v>
          </cell>
          <cell r="K856">
            <v>59</v>
          </cell>
        </row>
        <row r="857">
          <cell r="H857" t="str">
            <v>PRM224005</v>
          </cell>
          <cell r="K857">
            <v>22</v>
          </cell>
        </row>
        <row r="858">
          <cell r="H858" t="str">
            <v>PRM224010</v>
          </cell>
          <cell r="K858">
            <v>1</v>
          </cell>
        </row>
        <row r="859">
          <cell r="H859" t="str">
            <v>PRM224011</v>
          </cell>
          <cell r="K859">
            <v>82</v>
          </cell>
        </row>
        <row r="860">
          <cell r="H860" t="str">
            <v>PRM224012</v>
          </cell>
          <cell r="K860">
            <v>95</v>
          </cell>
        </row>
        <row r="861">
          <cell r="H861" t="str">
            <v>PRM224013</v>
          </cell>
          <cell r="K861">
            <v>1207</v>
          </cell>
        </row>
        <row r="862">
          <cell r="H862" t="str">
            <v>PRM224015</v>
          </cell>
          <cell r="K862">
            <v>80</v>
          </cell>
        </row>
        <row r="863">
          <cell r="H863" t="str">
            <v>PRM224016</v>
          </cell>
          <cell r="K863">
            <v>115</v>
          </cell>
        </row>
        <row r="864">
          <cell r="H864" t="str">
            <v>PRM224017</v>
          </cell>
          <cell r="K864">
            <v>30</v>
          </cell>
        </row>
        <row r="865">
          <cell r="H865" t="str">
            <v>PRM224019</v>
          </cell>
          <cell r="K865">
            <v>132</v>
          </cell>
        </row>
        <row r="866">
          <cell r="H866" t="str">
            <v>PRM224021</v>
          </cell>
          <cell r="K866">
            <v>65</v>
          </cell>
        </row>
        <row r="867">
          <cell r="H867" t="str">
            <v>PRM224022</v>
          </cell>
          <cell r="K867">
            <v>42</v>
          </cell>
        </row>
        <row r="868">
          <cell r="H868" t="str">
            <v>PRM224023</v>
          </cell>
          <cell r="K868">
            <v>82</v>
          </cell>
        </row>
        <row r="869">
          <cell r="H869" t="str">
            <v>PRM224025</v>
          </cell>
          <cell r="K869">
            <v>24</v>
          </cell>
        </row>
        <row r="870">
          <cell r="H870" t="str">
            <v>PRM224027</v>
          </cell>
          <cell r="K870">
            <v>15</v>
          </cell>
        </row>
        <row r="871">
          <cell r="H871" t="str">
            <v>PRM224028</v>
          </cell>
          <cell r="K871">
            <v>85</v>
          </cell>
        </row>
        <row r="872">
          <cell r="H872" t="str">
            <v>PRM224029</v>
          </cell>
          <cell r="K872">
            <v>23</v>
          </cell>
        </row>
        <row r="873">
          <cell r="H873" t="str">
            <v>PRM224036</v>
          </cell>
          <cell r="K873">
            <v>8</v>
          </cell>
        </row>
        <row r="874">
          <cell r="H874" t="str">
            <v>PRM224037</v>
          </cell>
          <cell r="K874">
            <v>63</v>
          </cell>
        </row>
        <row r="875">
          <cell r="H875" t="str">
            <v>PRM224043</v>
          </cell>
          <cell r="K875">
            <v>11</v>
          </cell>
        </row>
        <row r="876">
          <cell r="H876" t="str">
            <v>PRM224044</v>
          </cell>
          <cell r="K876">
            <v>8</v>
          </cell>
        </row>
        <row r="877">
          <cell r="H877" t="str">
            <v>PRM224047</v>
          </cell>
          <cell r="K877">
            <v>19</v>
          </cell>
        </row>
        <row r="878">
          <cell r="H878" t="str">
            <v>PRM224048</v>
          </cell>
          <cell r="K878">
            <v>8</v>
          </cell>
        </row>
        <row r="879">
          <cell r="H879" t="str">
            <v>PRM224049</v>
          </cell>
          <cell r="K879">
            <v>16</v>
          </cell>
        </row>
        <row r="880">
          <cell r="H880" t="str">
            <v>PRM224050</v>
          </cell>
          <cell r="K880">
            <v>13</v>
          </cell>
        </row>
        <row r="881">
          <cell r="H881" t="str">
            <v>PRM224051</v>
          </cell>
          <cell r="K881">
            <v>10</v>
          </cell>
        </row>
        <row r="882">
          <cell r="H882" t="str">
            <v>PRM224052</v>
          </cell>
          <cell r="K882">
            <v>10</v>
          </cell>
        </row>
        <row r="883">
          <cell r="H883" t="str">
            <v>PRM224053</v>
          </cell>
          <cell r="K883">
            <v>13</v>
          </cell>
        </row>
        <row r="884">
          <cell r="H884" t="str">
            <v>PRM224054</v>
          </cell>
          <cell r="K884">
            <v>11</v>
          </cell>
        </row>
        <row r="885">
          <cell r="H885" t="str">
            <v>PRM224055</v>
          </cell>
          <cell r="K885">
            <v>8</v>
          </cell>
        </row>
        <row r="886">
          <cell r="H886" t="str">
            <v>PRM224056</v>
          </cell>
          <cell r="K886">
            <v>19</v>
          </cell>
        </row>
        <row r="887">
          <cell r="H887" t="str">
            <v>PRM224057</v>
          </cell>
          <cell r="K887">
            <v>18</v>
          </cell>
        </row>
        <row r="888">
          <cell r="H888" t="str">
            <v>PRM224058</v>
          </cell>
          <cell r="K888">
            <v>15</v>
          </cell>
        </row>
        <row r="889">
          <cell r="H889" t="str">
            <v>PRM224059</v>
          </cell>
          <cell r="K889">
            <v>62</v>
          </cell>
        </row>
        <row r="890">
          <cell r="H890" t="str">
            <v>PRM224060</v>
          </cell>
          <cell r="K890">
            <v>60</v>
          </cell>
        </row>
        <row r="891">
          <cell r="H891" t="str">
            <v>PRM224061</v>
          </cell>
          <cell r="K891">
            <v>30</v>
          </cell>
        </row>
        <row r="892">
          <cell r="H892" t="str">
            <v>PRM224062</v>
          </cell>
          <cell r="K892">
            <v>45</v>
          </cell>
        </row>
        <row r="893">
          <cell r="H893" t="str">
            <v>PRM224063</v>
          </cell>
          <cell r="K893">
            <v>54</v>
          </cell>
        </row>
        <row r="894">
          <cell r="H894" t="str">
            <v>PRM224064</v>
          </cell>
          <cell r="K894">
            <v>105</v>
          </cell>
        </row>
        <row r="895">
          <cell r="H895" t="str">
            <v>PRM224065</v>
          </cell>
          <cell r="K895">
            <v>17</v>
          </cell>
        </row>
        <row r="896">
          <cell r="H896" t="str">
            <v>PRM224068</v>
          </cell>
          <cell r="K896">
            <v>108</v>
          </cell>
        </row>
        <row r="897">
          <cell r="H897" t="str">
            <v>PRM224069</v>
          </cell>
          <cell r="K897">
            <v>14</v>
          </cell>
        </row>
        <row r="898">
          <cell r="H898" t="str">
            <v>PRM224070</v>
          </cell>
          <cell r="K898">
            <v>22</v>
          </cell>
        </row>
        <row r="899">
          <cell r="H899" t="str">
            <v>PRM224071</v>
          </cell>
          <cell r="K899">
            <v>12</v>
          </cell>
        </row>
        <row r="900">
          <cell r="H900" t="str">
            <v>PRM224072</v>
          </cell>
          <cell r="K900">
            <v>17</v>
          </cell>
        </row>
        <row r="901">
          <cell r="H901" t="str">
            <v>PRM224073</v>
          </cell>
          <cell r="K901">
            <v>53</v>
          </cell>
        </row>
        <row r="902">
          <cell r="H902" t="str">
            <v>PRM224074</v>
          </cell>
          <cell r="K902">
            <v>79</v>
          </cell>
        </row>
        <row r="903">
          <cell r="H903" t="str">
            <v>PRM224075</v>
          </cell>
          <cell r="K903">
            <v>54</v>
          </cell>
        </row>
        <row r="904">
          <cell r="H904" t="str">
            <v>PRM224076</v>
          </cell>
          <cell r="K904">
            <v>37</v>
          </cell>
        </row>
        <row r="905">
          <cell r="H905" t="str">
            <v>PRM224077</v>
          </cell>
          <cell r="K905">
            <v>34</v>
          </cell>
        </row>
        <row r="906">
          <cell r="H906" t="str">
            <v>PRM224078</v>
          </cell>
          <cell r="K906">
            <v>32</v>
          </cell>
        </row>
        <row r="907">
          <cell r="H907" t="str">
            <v>PRM224079</v>
          </cell>
          <cell r="K907">
            <v>62</v>
          </cell>
        </row>
        <row r="908">
          <cell r="H908" t="str">
            <v>PRM225001</v>
          </cell>
          <cell r="K908">
            <v>77</v>
          </cell>
        </row>
        <row r="909">
          <cell r="H909" t="str">
            <v>PRM225004</v>
          </cell>
          <cell r="K909">
            <v>12</v>
          </cell>
        </row>
        <row r="910">
          <cell r="H910" t="str">
            <v>PRM225005</v>
          </cell>
          <cell r="K910">
            <v>26</v>
          </cell>
        </row>
        <row r="911">
          <cell r="H911" t="str">
            <v>PRM225008</v>
          </cell>
          <cell r="K911">
            <v>113</v>
          </cell>
        </row>
        <row r="912">
          <cell r="H912" t="str">
            <v>PRM225010</v>
          </cell>
          <cell r="K912">
            <v>133</v>
          </cell>
        </row>
        <row r="913">
          <cell r="H913" t="str">
            <v>PRM225011</v>
          </cell>
          <cell r="K913">
            <v>229</v>
          </cell>
        </row>
        <row r="914">
          <cell r="H914" t="str">
            <v>PRM225012</v>
          </cell>
          <cell r="K914">
            <v>88</v>
          </cell>
        </row>
        <row r="915">
          <cell r="H915" t="str">
            <v>PRM225013</v>
          </cell>
          <cell r="K915">
            <v>150</v>
          </cell>
        </row>
        <row r="916">
          <cell r="H916" t="str">
            <v>PRM225016</v>
          </cell>
          <cell r="K916">
            <v>56</v>
          </cell>
        </row>
        <row r="917">
          <cell r="H917" t="str">
            <v>PRM225017</v>
          </cell>
          <cell r="K917">
            <v>33</v>
          </cell>
        </row>
        <row r="918">
          <cell r="H918" t="str">
            <v>PRM225018</v>
          </cell>
          <cell r="K918">
            <v>106</v>
          </cell>
        </row>
        <row r="919">
          <cell r="H919" t="str">
            <v>PRM225019</v>
          </cell>
          <cell r="K919">
            <v>76</v>
          </cell>
        </row>
        <row r="920">
          <cell r="H920" t="str">
            <v>PRM225020</v>
          </cell>
          <cell r="K920">
            <v>75</v>
          </cell>
        </row>
        <row r="921">
          <cell r="H921" t="str">
            <v>PRM225021</v>
          </cell>
          <cell r="K921">
            <v>70</v>
          </cell>
        </row>
        <row r="922">
          <cell r="H922" t="str">
            <v>PRM225022</v>
          </cell>
          <cell r="K922">
            <v>56</v>
          </cell>
        </row>
        <row r="923">
          <cell r="H923" t="str">
            <v>PRM225023</v>
          </cell>
          <cell r="K923">
            <v>22</v>
          </cell>
        </row>
        <row r="924">
          <cell r="H924" t="str">
            <v>PRM225025</v>
          </cell>
          <cell r="K924">
            <v>191</v>
          </cell>
        </row>
        <row r="925">
          <cell r="H925" t="str">
            <v>PRP105001</v>
          </cell>
          <cell r="K925">
            <v>1</v>
          </cell>
        </row>
        <row r="926">
          <cell r="H926" t="str">
            <v>PRP106001</v>
          </cell>
          <cell r="K926">
            <v>1</v>
          </cell>
        </row>
        <row r="927">
          <cell r="H927" t="str">
            <v>PRP106006</v>
          </cell>
          <cell r="K927">
            <v>11</v>
          </cell>
        </row>
        <row r="928">
          <cell r="H928" t="str">
            <v>PRP107004</v>
          </cell>
          <cell r="K928">
            <v>1</v>
          </cell>
        </row>
        <row r="929">
          <cell r="H929" t="str">
            <v>PRP107005</v>
          </cell>
          <cell r="K929">
            <v>23</v>
          </cell>
        </row>
        <row r="930">
          <cell r="H930" t="str">
            <v>PRP109011</v>
          </cell>
          <cell r="K930">
            <v>4</v>
          </cell>
        </row>
        <row r="931">
          <cell r="H931" t="str">
            <v>PRP109012</v>
          </cell>
          <cell r="K931">
            <v>23</v>
          </cell>
        </row>
        <row r="932">
          <cell r="H932" t="str">
            <v>PRP109013</v>
          </cell>
          <cell r="K932">
            <v>4</v>
          </cell>
        </row>
        <row r="933">
          <cell r="H933" t="str">
            <v>PRP109014</v>
          </cell>
          <cell r="K933">
            <v>3</v>
          </cell>
        </row>
        <row r="934">
          <cell r="H934" t="str">
            <v>PRP109015</v>
          </cell>
          <cell r="K934">
            <v>3</v>
          </cell>
        </row>
        <row r="935">
          <cell r="H935" t="str">
            <v>PRP109018</v>
          </cell>
          <cell r="K935">
            <v>1</v>
          </cell>
        </row>
        <row r="936">
          <cell r="H936" t="str">
            <v>PRP109019</v>
          </cell>
          <cell r="K936">
            <v>2</v>
          </cell>
        </row>
        <row r="937">
          <cell r="H937" t="str">
            <v>PRP109024</v>
          </cell>
          <cell r="K937">
            <v>1</v>
          </cell>
        </row>
        <row r="938">
          <cell r="H938" t="str">
            <v>PRP109026</v>
          </cell>
          <cell r="K938">
            <v>8</v>
          </cell>
        </row>
        <row r="939">
          <cell r="H939" t="str">
            <v>PRP110001</v>
          </cell>
          <cell r="K939">
            <v>119</v>
          </cell>
        </row>
        <row r="940">
          <cell r="H940" t="str">
            <v>PRP110006</v>
          </cell>
          <cell r="K940">
            <v>74</v>
          </cell>
        </row>
        <row r="941">
          <cell r="H941" t="str">
            <v>PRP110011</v>
          </cell>
          <cell r="K941">
            <v>3</v>
          </cell>
        </row>
        <row r="942">
          <cell r="H942" t="str">
            <v>PRP110012</v>
          </cell>
          <cell r="K942">
            <v>1</v>
          </cell>
        </row>
        <row r="943">
          <cell r="H943" t="str">
            <v>PRP110013</v>
          </cell>
          <cell r="K943">
            <v>1</v>
          </cell>
        </row>
        <row r="944">
          <cell r="H944" t="str">
            <v>PRP110014</v>
          </cell>
          <cell r="K944">
            <v>1</v>
          </cell>
        </row>
        <row r="945">
          <cell r="H945" t="str">
            <v>PRP110015</v>
          </cell>
          <cell r="K945">
            <v>1</v>
          </cell>
        </row>
        <row r="946">
          <cell r="H946" t="str">
            <v>PRP110016</v>
          </cell>
          <cell r="K946">
            <v>2</v>
          </cell>
        </row>
        <row r="947">
          <cell r="H947" t="str">
            <v>PRP110019</v>
          </cell>
          <cell r="K947">
            <v>10</v>
          </cell>
        </row>
        <row r="948">
          <cell r="H948" t="str">
            <v>PRP110024</v>
          </cell>
          <cell r="K948">
            <v>19</v>
          </cell>
        </row>
        <row r="949">
          <cell r="H949" t="str">
            <v>PRP111003</v>
          </cell>
          <cell r="K949">
            <v>1</v>
          </cell>
        </row>
        <row r="950">
          <cell r="H950" t="str">
            <v>PRP111006</v>
          </cell>
          <cell r="K950">
            <v>1</v>
          </cell>
        </row>
        <row r="951">
          <cell r="H951" t="str">
            <v>PRP111014</v>
          </cell>
          <cell r="K951">
            <v>3</v>
          </cell>
        </row>
        <row r="952">
          <cell r="H952" t="str">
            <v>PRP112002</v>
          </cell>
          <cell r="K952">
            <v>2</v>
          </cell>
        </row>
        <row r="953">
          <cell r="H953" t="str">
            <v>PRP112004</v>
          </cell>
          <cell r="K953">
            <v>6</v>
          </cell>
        </row>
        <row r="954">
          <cell r="H954" t="str">
            <v>PRP112006</v>
          </cell>
          <cell r="K954">
            <v>2</v>
          </cell>
        </row>
        <row r="955">
          <cell r="H955" t="str">
            <v>PRP112008</v>
          </cell>
          <cell r="K955">
            <v>6</v>
          </cell>
        </row>
        <row r="956">
          <cell r="H956" t="str">
            <v>PRP112011</v>
          </cell>
          <cell r="K956">
            <v>1</v>
          </cell>
        </row>
        <row r="957">
          <cell r="H957" t="str">
            <v>PRP112012</v>
          </cell>
          <cell r="K957">
            <v>6</v>
          </cell>
        </row>
        <row r="958">
          <cell r="H958" t="str">
            <v>PRP112013</v>
          </cell>
          <cell r="K958">
            <v>4</v>
          </cell>
        </row>
        <row r="959">
          <cell r="H959" t="str">
            <v>PRP112015</v>
          </cell>
          <cell r="K959">
            <v>1</v>
          </cell>
        </row>
        <row r="960">
          <cell r="H960" t="str">
            <v>PRP112017</v>
          </cell>
          <cell r="K960">
            <v>1</v>
          </cell>
        </row>
        <row r="961">
          <cell r="H961" t="str">
            <v>PRP112022</v>
          </cell>
          <cell r="K961">
            <v>886</v>
          </cell>
        </row>
        <row r="962">
          <cell r="H962" t="str">
            <v>PRP112030</v>
          </cell>
          <cell r="K962">
            <v>1</v>
          </cell>
        </row>
        <row r="963">
          <cell r="H963" t="str">
            <v>PRP112032</v>
          </cell>
          <cell r="K963">
            <v>2693</v>
          </cell>
        </row>
        <row r="964">
          <cell r="H964" t="str">
            <v>PRP113001</v>
          </cell>
          <cell r="K964">
            <v>6</v>
          </cell>
        </row>
        <row r="965">
          <cell r="H965" t="str">
            <v>PRP113008</v>
          </cell>
          <cell r="K965">
            <v>4</v>
          </cell>
        </row>
        <row r="966">
          <cell r="H966" t="str">
            <v>PRP113012</v>
          </cell>
          <cell r="K966">
            <v>1</v>
          </cell>
        </row>
        <row r="967">
          <cell r="H967" t="str">
            <v>PRP113013</v>
          </cell>
          <cell r="K967">
            <v>4</v>
          </cell>
        </row>
        <row r="968">
          <cell r="H968" t="str">
            <v>PRP113014</v>
          </cell>
          <cell r="K968">
            <v>4</v>
          </cell>
        </row>
        <row r="969">
          <cell r="H969" t="str">
            <v>PRP113015</v>
          </cell>
          <cell r="K969">
            <v>9</v>
          </cell>
        </row>
        <row r="970">
          <cell r="H970" t="str">
            <v>PRP113016</v>
          </cell>
          <cell r="K970">
            <v>6</v>
          </cell>
        </row>
        <row r="971">
          <cell r="H971" t="str">
            <v>PRP113017</v>
          </cell>
          <cell r="K971">
            <v>2</v>
          </cell>
        </row>
        <row r="972">
          <cell r="H972" t="str">
            <v>PRP113018</v>
          </cell>
          <cell r="K972">
            <v>4</v>
          </cell>
        </row>
        <row r="973">
          <cell r="H973" t="str">
            <v>PRP113020</v>
          </cell>
          <cell r="K973">
            <v>255</v>
          </cell>
        </row>
        <row r="974">
          <cell r="H974" t="str">
            <v>PRP113021</v>
          </cell>
          <cell r="K974">
            <v>28</v>
          </cell>
        </row>
        <row r="975">
          <cell r="H975" t="str">
            <v>PRP113022</v>
          </cell>
          <cell r="K975">
            <v>4</v>
          </cell>
        </row>
        <row r="976">
          <cell r="H976" t="str">
            <v>PRP113025</v>
          </cell>
          <cell r="K976">
            <v>3</v>
          </cell>
        </row>
        <row r="977">
          <cell r="H977" t="str">
            <v>PRP113040</v>
          </cell>
          <cell r="K977">
            <v>11</v>
          </cell>
        </row>
        <row r="978">
          <cell r="H978" t="str">
            <v>PRP113041</v>
          </cell>
          <cell r="K978">
            <v>6</v>
          </cell>
        </row>
        <row r="979">
          <cell r="H979" t="str">
            <v>PRP113042</v>
          </cell>
          <cell r="K979">
            <v>1</v>
          </cell>
        </row>
        <row r="980">
          <cell r="H980" t="str">
            <v>PRP113055</v>
          </cell>
          <cell r="K980">
            <v>4</v>
          </cell>
        </row>
        <row r="981">
          <cell r="H981" t="str">
            <v>PRP114002</v>
          </cell>
          <cell r="K981">
            <v>24</v>
          </cell>
        </row>
        <row r="982">
          <cell r="H982" t="str">
            <v>PRP114003</v>
          </cell>
          <cell r="K982">
            <v>30</v>
          </cell>
        </row>
        <row r="983">
          <cell r="H983" t="str">
            <v>PRP114004</v>
          </cell>
          <cell r="K983">
            <v>46</v>
          </cell>
        </row>
        <row r="984">
          <cell r="H984" t="str">
            <v>PRP114005</v>
          </cell>
          <cell r="K984">
            <v>14</v>
          </cell>
        </row>
        <row r="985">
          <cell r="H985" t="str">
            <v>PRP114008</v>
          </cell>
          <cell r="K985">
            <v>5</v>
          </cell>
        </row>
        <row r="986">
          <cell r="H986" t="str">
            <v>PRP114015</v>
          </cell>
          <cell r="K986">
            <v>802</v>
          </cell>
        </row>
        <row r="987">
          <cell r="H987" t="str">
            <v>PRP114019</v>
          </cell>
          <cell r="K987">
            <v>15</v>
          </cell>
        </row>
        <row r="988">
          <cell r="H988" t="str">
            <v>PRP114026</v>
          </cell>
          <cell r="K988">
            <v>17</v>
          </cell>
        </row>
        <row r="989">
          <cell r="H989" t="str">
            <v>PRP114030</v>
          </cell>
          <cell r="K989">
            <v>140</v>
          </cell>
        </row>
        <row r="990">
          <cell r="H990" t="str">
            <v>PRP114032</v>
          </cell>
          <cell r="K990">
            <v>15</v>
          </cell>
        </row>
        <row r="991">
          <cell r="H991" t="str">
            <v>PRP114035</v>
          </cell>
          <cell r="K991">
            <v>33</v>
          </cell>
        </row>
        <row r="992">
          <cell r="H992" t="str">
            <v>PRP114036</v>
          </cell>
          <cell r="K992">
            <v>37</v>
          </cell>
        </row>
        <row r="993">
          <cell r="H993" t="str">
            <v>PRP114039</v>
          </cell>
          <cell r="K993">
            <v>148</v>
          </cell>
        </row>
        <row r="994">
          <cell r="H994" t="str">
            <v>PRP114040</v>
          </cell>
          <cell r="K994">
            <v>717</v>
          </cell>
        </row>
        <row r="995">
          <cell r="H995" t="str">
            <v>PRP114041</v>
          </cell>
          <cell r="K995">
            <v>104</v>
          </cell>
        </row>
        <row r="996">
          <cell r="H996" t="str">
            <v>PRP114053</v>
          </cell>
          <cell r="K996">
            <v>48</v>
          </cell>
        </row>
        <row r="997">
          <cell r="H997" t="str">
            <v>PRP114054</v>
          </cell>
          <cell r="K997">
            <v>4</v>
          </cell>
        </row>
        <row r="998">
          <cell r="H998" t="str">
            <v>PRP114055</v>
          </cell>
          <cell r="K998">
            <v>11</v>
          </cell>
        </row>
        <row r="999">
          <cell r="H999" t="str">
            <v>PRP114060</v>
          </cell>
          <cell r="K999">
            <v>132</v>
          </cell>
        </row>
        <row r="1000">
          <cell r="H1000" t="str">
            <v>PRP114061</v>
          </cell>
          <cell r="K1000">
            <v>30</v>
          </cell>
        </row>
        <row r="1001">
          <cell r="H1001" t="str">
            <v>PRP114062</v>
          </cell>
          <cell r="K1001">
            <v>106</v>
          </cell>
        </row>
        <row r="1002">
          <cell r="H1002" t="str">
            <v>PRP114063</v>
          </cell>
          <cell r="K1002">
            <v>45</v>
          </cell>
        </row>
        <row r="1003">
          <cell r="H1003" t="str">
            <v>PRP114064</v>
          </cell>
          <cell r="K1003">
            <v>2</v>
          </cell>
        </row>
        <row r="1004">
          <cell r="H1004" t="str">
            <v>PRP114070</v>
          </cell>
          <cell r="K1004">
            <v>25</v>
          </cell>
        </row>
        <row r="1005">
          <cell r="H1005" t="str">
            <v>PRP115008</v>
          </cell>
          <cell r="K1005">
            <v>33</v>
          </cell>
        </row>
        <row r="1006">
          <cell r="H1006" t="str">
            <v>PRP115009</v>
          </cell>
          <cell r="K1006">
            <v>40</v>
          </cell>
        </row>
        <row r="1007">
          <cell r="H1007" t="str">
            <v>PRP115010</v>
          </cell>
          <cell r="K1007">
            <v>24</v>
          </cell>
        </row>
        <row r="1008">
          <cell r="H1008" t="str">
            <v>PRP115011</v>
          </cell>
          <cell r="K1008">
            <v>1</v>
          </cell>
        </row>
        <row r="1009">
          <cell r="H1009" t="str">
            <v>PRP115012</v>
          </cell>
          <cell r="K1009">
            <v>4</v>
          </cell>
        </row>
        <row r="1010">
          <cell r="H1010" t="str">
            <v>PRP115013</v>
          </cell>
          <cell r="K1010">
            <v>57</v>
          </cell>
        </row>
        <row r="1011">
          <cell r="H1011" t="str">
            <v>PRP115014</v>
          </cell>
          <cell r="K1011">
            <v>144</v>
          </cell>
        </row>
        <row r="1012">
          <cell r="H1012" t="str">
            <v>PRP115015</v>
          </cell>
          <cell r="K1012">
            <v>25</v>
          </cell>
        </row>
        <row r="1013">
          <cell r="H1013" t="str">
            <v>PRP115016</v>
          </cell>
          <cell r="K1013">
            <v>1</v>
          </cell>
        </row>
        <row r="1014">
          <cell r="H1014" t="str">
            <v>PRP115018</v>
          </cell>
          <cell r="K1014">
            <v>1</v>
          </cell>
        </row>
        <row r="1015">
          <cell r="H1015" t="str">
            <v>PRP115020</v>
          </cell>
          <cell r="K1015">
            <v>11</v>
          </cell>
        </row>
        <row r="1016">
          <cell r="H1016" t="str">
            <v>PRP115022</v>
          </cell>
          <cell r="K1016">
            <v>1</v>
          </cell>
        </row>
        <row r="1017">
          <cell r="H1017" t="str">
            <v>PRP115023</v>
          </cell>
          <cell r="K1017">
            <v>4</v>
          </cell>
        </row>
        <row r="1018">
          <cell r="H1018" t="str">
            <v>PRP115024</v>
          </cell>
          <cell r="K1018">
            <v>12</v>
          </cell>
        </row>
        <row r="1019">
          <cell r="H1019" t="str">
            <v>PRP115025</v>
          </cell>
          <cell r="K1019">
            <v>145</v>
          </cell>
        </row>
        <row r="1020">
          <cell r="H1020" t="str">
            <v>PRP115040</v>
          </cell>
          <cell r="K1020">
            <v>1</v>
          </cell>
        </row>
        <row r="1021">
          <cell r="H1021" t="str">
            <v>PRP115041</v>
          </cell>
          <cell r="K1021">
            <v>44</v>
          </cell>
        </row>
        <row r="1022">
          <cell r="H1022" t="str">
            <v>PRP115043</v>
          </cell>
          <cell r="K1022">
            <v>6</v>
          </cell>
        </row>
        <row r="1023">
          <cell r="H1023" t="str">
            <v>PRP116001</v>
          </cell>
          <cell r="K1023">
            <v>357</v>
          </cell>
        </row>
        <row r="1024">
          <cell r="H1024" t="str">
            <v>PRP116012</v>
          </cell>
          <cell r="K1024">
            <v>2</v>
          </cell>
        </row>
        <row r="1025">
          <cell r="H1025" t="str">
            <v>PRP116013</v>
          </cell>
          <cell r="K1025">
            <v>10</v>
          </cell>
        </row>
        <row r="1026">
          <cell r="H1026" t="str">
            <v>PRP116015</v>
          </cell>
          <cell r="K1026">
            <v>308</v>
          </cell>
        </row>
        <row r="1027">
          <cell r="H1027" t="str">
            <v>PRP116016</v>
          </cell>
          <cell r="K1027">
            <v>16</v>
          </cell>
        </row>
        <row r="1028">
          <cell r="H1028" t="str">
            <v>PRP116027</v>
          </cell>
          <cell r="K1028">
            <v>17</v>
          </cell>
        </row>
        <row r="1029">
          <cell r="H1029" t="str">
            <v>PRP116028</v>
          </cell>
          <cell r="K1029">
            <v>31</v>
          </cell>
        </row>
        <row r="1030">
          <cell r="H1030" t="str">
            <v>PRP116029</v>
          </cell>
          <cell r="K1030">
            <v>3</v>
          </cell>
        </row>
        <row r="1031">
          <cell r="H1031" t="str">
            <v>PRP116030</v>
          </cell>
          <cell r="K1031">
            <v>2</v>
          </cell>
        </row>
        <row r="1032">
          <cell r="H1032" t="str">
            <v>PRP116031</v>
          </cell>
          <cell r="K1032">
            <v>4</v>
          </cell>
        </row>
        <row r="1033">
          <cell r="H1033" t="str">
            <v>PRP116035</v>
          </cell>
          <cell r="K1033">
            <v>12</v>
          </cell>
        </row>
        <row r="1034">
          <cell r="H1034" t="str">
            <v>PRP116036</v>
          </cell>
          <cell r="K1034">
            <v>17</v>
          </cell>
        </row>
        <row r="1035">
          <cell r="H1035" t="str">
            <v>PRP116037</v>
          </cell>
          <cell r="K1035">
            <v>3</v>
          </cell>
        </row>
        <row r="1036">
          <cell r="H1036" t="str">
            <v>PRP116038</v>
          </cell>
          <cell r="K1036">
            <v>13</v>
          </cell>
        </row>
        <row r="1037">
          <cell r="H1037" t="str">
            <v>PRP116040</v>
          </cell>
          <cell r="K1037">
            <v>1</v>
          </cell>
        </row>
        <row r="1038">
          <cell r="H1038" t="str">
            <v>PRP116041</v>
          </cell>
          <cell r="K1038">
            <v>5</v>
          </cell>
        </row>
        <row r="1039">
          <cell r="H1039" t="str">
            <v>PRP116044</v>
          </cell>
          <cell r="K1039">
            <v>4</v>
          </cell>
        </row>
        <row r="1040">
          <cell r="H1040" t="str">
            <v>PRP117001</v>
          </cell>
          <cell r="K1040">
            <v>3001</v>
          </cell>
        </row>
        <row r="1041">
          <cell r="H1041" t="str">
            <v>PRP117004</v>
          </cell>
          <cell r="K1041">
            <v>5</v>
          </cell>
        </row>
        <row r="1042">
          <cell r="H1042" t="str">
            <v>PRP117005</v>
          </cell>
          <cell r="K1042">
            <v>26</v>
          </cell>
        </row>
        <row r="1043">
          <cell r="H1043" t="str">
            <v>PRP117007</v>
          </cell>
          <cell r="K1043">
            <v>76</v>
          </cell>
        </row>
        <row r="1044">
          <cell r="H1044" t="str">
            <v>PRP117008</v>
          </cell>
          <cell r="K1044">
            <v>2</v>
          </cell>
        </row>
        <row r="1045">
          <cell r="H1045" t="str">
            <v>PRP117009</v>
          </cell>
          <cell r="K1045">
            <v>6</v>
          </cell>
        </row>
        <row r="1046">
          <cell r="H1046" t="str">
            <v>PRP117011</v>
          </cell>
          <cell r="K1046">
            <v>1</v>
          </cell>
        </row>
        <row r="1047">
          <cell r="H1047" t="str">
            <v>PRP117012</v>
          </cell>
          <cell r="K1047">
            <v>1</v>
          </cell>
        </row>
        <row r="1048">
          <cell r="H1048" t="str">
            <v>PRP117014</v>
          </cell>
          <cell r="K1048">
            <v>8</v>
          </cell>
        </row>
        <row r="1049">
          <cell r="H1049" t="str">
            <v>PRP117015</v>
          </cell>
          <cell r="K1049">
            <v>6</v>
          </cell>
        </row>
        <row r="1050">
          <cell r="H1050" t="str">
            <v>PRP117017</v>
          </cell>
          <cell r="K1050">
            <v>10</v>
          </cell>
        </row>
        <row r="1051">
          <cell r="H1051" t="str">
            <v>PRP117018</v>
          </cell>
          <cell r="K1051">
            <v>7</v>
          </cell>
        </row>
        <row r="1052">
          <cell r="H1052" t="str">
            <v>PRP117019</v>
          </cell>
          <cell r="K1052">
            <v>3</v>
          </cell>
        </row>
        <row r="1053">
          <cell r="H1053" t="str">
            <v>PRP117022</v>
          </cell>
          <cell r="K1053">
            <v>1</v>
          </cell>
        </row>
        <row r="1054">
          <cell r="H1054" t="str">
            <v>PRP117023</v>
          </cell>
          <cell r="K1054">
            <v>1</v>
          </cell>
        </row>
        <row r="1055">
          <cell r="H1055" t="str">
            <v>PRP117024</v>
          </cell>
          <cell r="K1055">
            <v>7</v>
          </cell>
        </row>
        <row r="1056">
          <cell r="H1056" t="str">
            <v>PRP117026</v>
          </cell>
          <cell r="K1056">
            <v>4129</v>
          </cell>
        </row>
        <row r="1057">
          <cell r="H1057" t="str">
            <v>PRP117027</v>
          </cell>
          <cell r="K1057">
            <v>21</v>
          </cell>
        </row>
        <row r="1058">
          <cell r="H1058" t="str">
            <v>PRP117028</v>
          </cell>
          <cell r="K1058">
            <v>29</v>
          </cell>
        </row>
        <row r="1059">
          <cell r="H1059" t="str">
            <v>PRP117029</v>
          </cell>
          <cell r="K1059">
            <v>3584</v>
          </cell>
        </row>
        <row r="1060">
          <cell r="H1060" t="str">
            <v>PRP117030</v>
          </cell>
          <cell r="K1060">
            <v>1966</v>
          </cell>
        </row>
        <row r="1061">
          <cell r="H1061" t="str">
            <v>PRP117032</v>
          </cell>
          <cell r="K1061">
            <v>65</v>
          </cell>
        </row>
        <row r="1062">
          <cell r="H1062" t="str">
            <v>PRP117034</v>
          </cell>
          <cell r="K1062">
            <v>1</v>
          </cell>
        </row>
        <row r="1063">
          <cell r="H1063" t="str">
            <v>PRP117042</v>
          </cell>
          <cell r="K1063">
            <v>3</v>
          </cell>
        </row>
        <row r="1064">
          <cell r="H1064" t="str">
            <v>PRP117043</v>
          </cell>
          <cell r="K1064">
            <v>1</v>
          </cell>
        </row>
        <row r="1065">
          <cell r="H1065" t="str">
            <v>PRP117044</v>
          </cell>
          <cell r="K1065">
            <v>373</v>
          </cell>
        </row>
        <row r="1066">
          <cell r="H1066" t="str">
            <v>PRP117045</v>
          </cell>
          <cell r="K1066">
            <v>3279</v>
          </cell>
        </row>
        <row r="1067">
          <cell r="H1067" t="str">
            <v>PRP117046</v>
          </cell>
          <cell r="K1067">
            <v>1486</v>
          </cell>
        </row>
        <row r="1068">
          <cell r="H1068" t="str">
            <v>PRP117047</v>
          </cell>
          <cell r="K1068">
            <v>21</v>
          </cell>
        </row>
        <row r="1069">
          <cell r="H1069" t="str">
            <v>PRP117048</v>
          </cell>
          <cell r="K1069">
            <v>101</v>
          </cell>
        </row>
        <row r="1070">
          <cell r="H1070" t="str">
            <v>PRP117049</v>
          </cell>
          <cell r="K1070">
            <v>1450</v>
          </cell>
        </row>
        <row r="1071">
          <cell r="H1071" t="str">
            <v>PRP117050</v>
          </cell>
          <cell r="K1071">
            <v>57</v>
          </cell>
        </row>
        <row r="1072">
          <cell r="H1072" t="str">
            <v>PRP117052</v>
          </cell>
          <cell r="K1072">
            <v>1</v>
          </cell>
        </row>
        <row r="1073">
          <cell r="H1073" t="str">
            <v>PRP117055</v>
          </cell>
          <cell r="K1073">
            <v>3468</v>
          </cell>
        </row>
        <row r="1074">
          <cell r="H1074" t="str">
            <v>PRP117056</v>
          </cell>
          <cell r="K1074">
            <v>4934</v>
          </cell>
        </row>
        <row r="1075">
          <cell r="H1075" t="str">
            <v>PRP117064</v>
          </cell>
          <cell r="K1075">
            <v>139</v>
          </cell>
        </row>
        <row r="1076">
          <cell r="H1076" t="str">
            <v>PRP117065</v>
          </cell>
          <cell r="K1076">
            <v>5</v>
          </cell>
        </row>
        <row r="1077">
          <cell r="H1077" t="str">
            <v>PRP118002</v>
          </cell>
          <cell r="K1077">
            <v>2</v>
          </cell>
        </row>
        <row r="1078">
          <cell r="H1078" t="str">
            <v>PRP118003</v>
          </cell>
          <cell r="K1078">
            <v>24557</v>
          </cell>
        </row>
        <row r="1079">
          <cell r="H1079" t="str">
            <v>PRP118004</v>
          </cell>
          <cell r="K1079">
            <v>30532</v>
          </cell>
        </row>
        <row r="1080">
          <cell r="H1080" t="str">
            <v>PRP118005</v>
          </cell>
          <cell r="K1080">
            <v>18865</v>
          </cell>
        </row>
        <row r="1081">
          <cell r="H1081" t="str">
            <v>PRP118006</v>
          </cell>
          <cell r="K1081">
            <v>19586</v>
          </cell>
        </row>
        <row r="1082">
          <cell r="H1082" t="str">
            <v>PRP118008</v>
          </cell>
          <cell r="K1082">
            <v>18295</v>
          </cell>
        </row>
        <row r="1083">
          <cell r="H1083" t="str">
            <v>PRP118010</v>
          </cell>
          <cell r="K1083">
            <v>134</v>
          </cell>
        </row>
        <row r="1084">
          <cell r="H1084" t="str">
            <v>PRP118011</v>
          </cell>
          <cell r="K1084">
            <v>984</v>
          </cell>
        </row>
        <row r="1085">
          <cell r="H1085" t="str">
            <v>PRP118012</v>
          </cell>
          <cell r="K1085">
            <v>10</v>
          </cell>
        </row>
        <row r="1086">
          <cell r="H1086" t="str">
            <v>PRP118013</v>
          </cell>
          <cell r="K1086">
            <v>1</v>
          </cell>
        </row>
        <row r="1087">
          <cell r="H1087" t="str">
            <v>PRP118014</v>
          </cell>
          <cell r="K1087">
            <v>95</v>
          </cell>
        </row>
        <row r="1088">
          <cell r="H1088" t="str">
            <v>PRP118015</v>
          </cell>
          <cell r="K1088">
            <v>7</v>
          </cell>
        </row>
        <row r="1089">
          <cell r="H1089" t="str">
            <v>PRP118016</v>
          </cell>
          <cell r="K1089">
            <v>1496</v>
          </cell>
        </row>
        <row r="1090">
          <cell r="H1090" t="str">
            <v>PRP118017</v>
          </cell>
          <cell r="K1090">
            <v>3</v>
          </cell>
        </row>
        <row r="1091">
          <cell r="H1091" t="str">
            <v>PRP118020</v>
          </cell>
          <cell r="K1091">
            <v>1269</v>
          </cell>
        </row>
        <row r="1092">
          <cell r="H1092" t="str">
            <v>PRP118021</v>
          </cell>
          <cell r="K1092">
            <v>13</v>
          </cell>
        </row>
        <row r="1093">
          <cell r="H1093" t="str">
            <v>PRP118022</v>
          </cell>
          <cell r="K1093">
            <v>3</v>
          </cell>
        </row>
        <row r="1094">
          <cell r="H1094" t="str">
            <v>PRP118023</v>
          </cell>
          <cell r="K1094">
            <v>26</v>
          </cell>
        </row>
        <row r="1095">
          <cell r="H1095" t="str">
            <v>PRP118024</v>
          </cell>
          <cell r="K1095">
            <v>409</v>
          </cell>
        </row>
        <row r="1096">
          <cell r="H1096" t="str">
            <v>PRP118025</v>
          </cell>
          <cell r="K1096">
            <v>1755</v>
          </cell>
        </row>
        <row r="1097">
          <cell r="H1097" t="str">
            <v>PRP118026</v>
          </cell>
          <cell r="K1097">
            <v>80</v>
          </cell>
        </row>
        <row r="1098">
          <cell r="H1098" t="str">
            <v>PRP118027</v>
          </cell>
          <cell r="K1098">
            <v>4</v>
          </cell>
        </row>
        <row r="1099">
          <cell r="H1099" t="str">
            <v>PRP118029</v>
          </cell>
          <cell r="K1099">
            <v>1741</v>
          </cell>
        </row>
        <row r="1100">
          <cell r="H1100" t="str">
            <v>PRP118031</v>
          </cell>
          <cell r="K1100">
            <v>2</v>
          </cell>
        </row>
        <row r="1101">
          <cell r="H1101" t="str">
            <v>PRP118032</v>
          </cell>
          <cell r="K1101">
            <v>12</v>
          </cell>
        </row>
        <row r="1102">
          <cell r="H1102" t="str">
            <v>PRP118033</v>
          </cell>
          <cell r="K1102">
            <v>5</v>
          </cell>
        </row>
        <row r="1103">
          <cell r="H1103" t="str">
            <v>PRP118035</v>
          </cell>
          <cell r="K1103">
            <v>766</v>
          </cell>
        </row>
        <row r="1104">
          <cell r="H1104" t="str">
            <v>PRP118036</v>
          </cell>
          <cell r="K1104">
            <v>1</v>
          </cell>
        </row>
        <row r="1105">
          <cell r="H1105" t="str">
            <v>PRP118037</v>
          </cell>
          <cell r="K1105">
            <v>16779</v>
          </cell>
        </row>
        <row r="1106">
          <cell r="H1106" t="str">
            <v>PRP118038</v>
          </cell>
          <cell r="K1106">
            <v>18541</v>
          </cell>
        </row>
        <row r="1107">
          <cell r="H1107" t="str">
            <v>PRP118039</v>
          </cell>
          <cell r="K1107">
            <v>15243</v>
          </cell>
        </row>
        <row r="1108">
          <cell r="H1108" t="str">
            <v>PRP119007</v>
          </cell>
          <cell r="K1108">
            <v>1</v>
          </cell>
        </row>
        <row r="1109">
          <cell r="H1109" t="str">
            <v>PRP119008</v>
          </cell>
          <cell r="K1109">
            <v>9</v>
          </cell>
        </row>
        <row r="1110">
          <cell r="H1110" t="str">
            <v>PRP119009</v>
          </cell>
          <cell r="K1110">
            <v>3</v>
          </cell>
        </row>
        <row r="1111">
          <cell r="H1111" t="str">
            <v>PRP119010</v>
          </cell>
          <cell r="K1111">
            <v>1</v>
          </cell>
        </row>
        <row r="1112">
          <cell r="H1112" t="str">
            <v>PRP119011</v>
          </cell>
          <cell r="K1112">
            <v>0</v>
          </cell>
        </row>
        <row r="1113">
          <cell r="H1113" t="str">
            <v>PRP119012</v>
          </cell>
          <cell r="K1113">
            <v>0</v>
          </cell>
        </row>
        <row r="1114">
          <cell r="H1114" t="str">
            <v>PRP119013</v>
          </cell>
          <cell r="K1114">
            <v>0</v>
          </cell>
        </row>
        <row r="1115">
          <cell r="H1115" t="str">
            <v>PRP119014</v>
          </cell>
          <cell r="K1115">
            <v>0</v>
          </cell>
        </row>
        <row r="1116">
          <cell r="H1116" t="str">
            <v>PRP119015</v>
          </cell>
          <cell r="K1116">
            <v>0</v>
          </cell>
        </row>
        <row r="1117">
          <cell r="H1117" t="str">
            <v>PRP119016</v>
          </cell>
          <cell r="K1117">
            <v>0</v>
          </cell>
        </row>
        <row r="1118">
          <cell r="H1118" t="str">
            <v>PRP119017</v>
          </cell>
          <cell r="K1118">
            <v>0</v>
          </cell>
        </row>
        <row r="1119">
          <cell r="H1119" t="str">
            <v>PRP119018</v>
          </cell>
          <cell r="K1119">
            <v>0</v>
          </cell>
        </row>
        <row r="1120">
          <cell r="H1120" t="str">
            <v>PRP119019</v>
          </cell>
          <cell r="K1120">
            <v>0</v>
          </cell>
        </row>
        <row r="1121">
          <cell r="H1121" t="str">
            <v>PRP119020</v>
          </cell>
          <cell r="K1121">
            <v>0</v>
          </cell>
        </row>
        <row r="1122">
          <cell r="H1122" t="str">
            <v>PRP119021</v>
          </cell>
          <cell r="K1122">
            <v>0</v>
          </cell>
        </row>
        <row r="1123">
          <cell r="H1123" t="str">
            <v>PRP119022</v>
          </cell>
          <cell r="K1123">
            <v>0</v>
          </cell>
        </row>
        <row r="1124">
          <cell r="H1124" t="str">
            <v>PRP119023</v>
          </cell>
          <cell r="K1124">
            <v>23</v>
          </cell>
        </row>
        <row r="1125">
          <cell r="H1125" t="str">
            <v>PRP119024</v>
          </cell>
          <cell r="K1125">
            <v>19297</v>
          </cell>
        </row>
        <row r="1126">
          <cell r="H1126" t="str">
            <v>PRP119025</v>
          </cell>
          <cell r="K1126">
            <v>16561</v>
          </cell>
        </row>
        <row r="1127">
          <cell r="H1127" t="str">
            <v>PRP119026</v>
          </cell>
          <cell r="K1127">
            <v>15913</v>
          </cell>
        </row>
        <row r="1128">
          <cell r="H1128" t="str">
            <v>PRP119027</v>
          </cell>
          <cell r="K1128">
            <v>4</v>
          </cell>
        </row>
        <row r="1129">
          <cell r="H1129" t="str">
            <v>PRP119028</v>
          </cell>
          <cell r="K1129">
            <v>26</v>
          </cell>
        </row>
        <row r="1130">
          <cell r="H1130" t="str">
            <v>PRP119029</v>
          </cell>
          <cell r="K1130">
            <v>4</v>
          </cell>
        </row>
        <row r="1131">
          <cell r="H1131" t="str">
            <v>PRP119030</v>
          </cell>
          <cell r="K1131">
            <v>40</v>
          </cell>
        </row>
        <row r="1132">
          <cell r="H1132" t="str">
            <v>PRP119031</v>
          </cell>
          <cell r="K1132">
            <v>20</v>
          </cell>
        </row>
        <row r="1133">
          <cell r="H1133" t="str">
            <v>PRP119032</v>
          </cell>
          <cell r="K1133">
            <v>8</v>
          </cell>
        </row>
        <row r="1134">
          <cell r="H1134" t="str">
            <v>PRP119033</v>
          </cell>
          <cell r="K1134">
            <v>4</v>
          </cell>
        </row>
        <row r="1135">
          <cell r="H1135" t="str">
            <v>PRP119034</v>
          </cell>
          <cell r="K1135">
            <v>2142</v>
          </cell>
        </row>
        <row r="1136">
          <cell r="H1136" t="str">
            <v>PRP119035</v>
          </cell>
          <cell r="K1136">
            <v>4</v>
          </cell>
        </row>
        <row r="1137">
          <cell r="H1137" t="str">
            <v>PRP119036</v>
          </cell>
          <cell r="K1137">
            <v>10</v>
          </cell>
        </row>
        <row r="1138">
          <cell r="H1138" t="str">
            <v>PRP119037</v>
          </cell>
          <cell r="K1138">
            <v>5</v>
          </cell>
        </row>
        <row r="1139">
          <cell r="H1139" t="str">
            <v>PRP119038</v>
          </cell>
          <cell r="K1139">
            <v>11</v>
          </cell>
        </row>
        <row r="1140">
          <cell r="H1140" t="str">
            <v>PRP119039</v>
          </cell>
          <cell r="K1140">
            <v>13</v>
          </cell>
        </row>
        <row r="1141">
          <cell r="H1141" t="str">
            <v>PRP119040</v>
          </cell>
          <cell r="K1141">
            <v>15</v>
          </cell>
        </row>
        <row r="1142">
          <cell r="H1142" t="str">
            <v>PRP119041</v>
          </cell>
          <cell r="K1142">
            <v>8</v>
          </cell>
        </row>
        <row r="1143">
          <cell r="H1143" t="str">
            <v>PRP119042</v>
          </cell>
          <cell r="K1143">
            <v>16</v>
          </cell>
        </row>
        <row r="1144">
          <cell r="H1144" t="str">
            <v>PRP119043</v>
          </cell>
          <cell r="K1144">
            <v>164</v>
          </cell>
        </row>
        <row r="1145">
          <cell r="H1145" t="str">
            <v>PRP119064</v>
          </cell>
          <cell r="K1145">
            <v>3</v>
          </cell>
        </row>
        <row r="1146">
          <cell r="H1146" t="str">
            <v>PRP119066</v>
          </cell>
          <cell r="K1146">
            <v>3</v>
          </cell>
        </row>
        <row r="1147">
          <cell r="H1147" t="str">
            <v>PRP119068</v>
          </cell>
          <cell r="K1147">
            <v>913</v>
          </cell>
        </row>
        <row r="1148">
          <cell r="H1148" t="str">
            <v>PRP119069</v>
          </cell>
          <cell r="K1148">
            <v>681</v>
          </cell>
        </row>
        <row r="1149">
          <cell r="H1149" t="str">
            <v>PRP119070</v>
          </cell>
          <cell r="K1149">
            <v>681</v>
          </cell>
        </row>
        <row r="1150">
          <cell r="H1150" t="str">
            <v>PRP119072</v>
          </cell>
          <cell r="K1150">
            <v>5</v>
          </cell>
        </row>
        <row r="1151">
          <cell r="H1151" t="str">
            <v>PRP119073</v>
          </cell>
          <cell r="K1151">
            <v>103</v>
          </cell>
        </row>
        <row r="1152">
          <cell r="H1152" t="str">
            <v>PRP119074</v>
          </cell>
          <cell r="K1152">
            <v>3</v>
          </cell>
        </row>
        <row r="1153">
          <cell r="H1153" t="str">
            <v>PRP119075</v>
          </cell>
          <cell r="K1153">
            <v>55</v>
          </cell>
        </row>
        <row r="1154">
          <cell r="H1154" t="str">
            <v>PRP119076</v>
          </cell>
          <cell r="K1154">
            <v>17</v>
          </cell>
        </row>
        <row r="1155">
          <cell r="H1155" t="str">
            <v>PRP119078</v>
          </cell>
          <cell r="K1155">
            <v>8</v>
          </cell>
        </row>
        <row r="1156">
          <cell r="H1156" t="str">
            <v>PRP119079</v>
          </cell>
          <cell r="K1156">
            <v>489</v>
          </cell>
        </row>
        <row r="1157">
          <cell r="H1157" t="str">
            <v>PRP119080</v>
          </cell>
          <cell r="K1157">
            <v>309</v>
          </cell>
        </row>
        <row r="1158">
          <cell r="H1158" t="str">
            <v>PRP120001</v>
          </cell>
          <cell r="K1158">
            <v>79</v>
          </cell>
        </row>
        <row r="1159">
          <cell r="H1159" t="str">
            <v>PRP120002</v>
          </cell>
          <cell r="K1159">
            <v>53</v>
          </cell>
        </row>
        <row r="1160">
          <cell r="H1160" t="str">
            <v>PRP120003</v>
          </cell>
          <cell r="K1160">
            <v>6234</v>
          </cell>
        </row>
        <row r="1161">
          <cell r="H1161" t="str">
            <v>PRP120004</v>
          </cell>
          <cell r="K1161">
            <v>2207</v>
          </cell>
        </row>
        <row r="1162">
          <cell r="H1162" t="str">
            <v>PRP120005</v>
          </cell>
          <cell r="K1162">
            <v>2799</v>
          </cell>
        </row>
        <row r="1163">
          <cell r="H1163" t="str">
            <v>PRP120006</v>
          </cell>
          <cell r="K1163">
            <v>1707</v>
          </cell>
        </row>
        <row r="1164">
          <cell r="H1164" t="str">
            <v>PRP120007</v>
          </cell>
          <cell r="K1164">
            <v>2</v>
          </cell>
        </row>
        <row r="1165">
          <cell r="H1165" t="str">
            <v>PRP120008</v>
          </cell>
          <cell r="K1165">
            <v>677</v>
          </cell>
        </row>
        <row r="1166">
          <cell r="H1166" t="str">
            <v>PRP120009</v>
          </cell>
          <cell r="K1166">
            <v>611</v>
          </cell>
        </row>
        <row r="1167">
          <cell r="H1167" t="str">
            <v>PRP120010</v>
          </cell>
          <cell r="K1167">
            <v>1030</v>
          </cell>
        </row>
        <row r="1168">
          <cell r="H1168" t="str">
            <v>PRP120011</v>
          </cell>
          <cell r="K1168">
            <v>215</v>
          </cell>
        </row>
        <row r="1169">
          <cell r="H1169" t="str">
            <v>PRP120012</v>
          </cell>
          <cell r="K1169">
            <v>643</v>
          </cell>
        </row>
        <row r="1170">
          <cell r="H1170" t="str">
            <v>PRP120013</v>
          </cell>
          <cell r="K1170">
            <v>473</v>
          </cell>
        </row>
        <row r="1171">
          <cell r="H1171" t="str">
            <v>PRP120014</v>
          </cell>
          <cell r="K1171">
            <v>599</v>
          </cell>
        </row>
        <row r="1172">
          <cell r="H1172" t="str">
            <v>PRP120015</v>
          </cell>
          <cell r="K1172">
            <v>229</v>
          </cell>
        </row>
        <row r="1173">
          <cell r="H1173" t="str">
            <v>PRP120016</v>
          </cell>
          <cell r="K1173">
            <v>0</v>
          </cell>
        </row>
        <row r="1174">
          <cell r="H1174" t="str">
            <v>PRP120017</v>
          </cell>
          <cell r="K1174">
            <v>0</v>
          </cell>
        </row>
        <row r="1175">
          <cell r="H1175" t="str">
            <v>PRP120018</v>
          </cell>
          <cell r="K1175">
            <v>0</v>
          </cell>
        </row>
        <row r="1176">
          <cell r="H1176" t="str">
            <v>PRP120019</v>
          </cell>
          <cell r="K1176">
            <v>0</v>
          </cell>
        </row>
        <row r="1177">
          <cell r="H1177" t="str">
            <v>PRP120020</v>
          </cell>
          <cell r="K1177">
            <v>0</v>
          </cell>
        </row>
        <row r="1178">
          <cell r="H1178" t="str">
            <v>PRP120021</v>
          </cell>
          <cell r="K1178">
            <v>0</v>
          </cell>
        </row>
        <row r="1179">
          <cell r="H1179" t="str">
            <v>PRP120022</v>
          </cell>
          <cell r="K1179">
            <v>5</v>
          </cell>
        </row>
        <row r="1180">
          <cell r="H1180" t="str">
            <v>PRP120023</v>
          </cell>
          <cell r="K1180">
            <v>9</v>
          </cell>
        </row>
        <row r="1181">
          <cell r="H1181" t="str">
            <v>PRP120024</v>
          </cell>
          <cell r="K1181">
            <v>6</v>
          </cell>
        </row>
        <row r="1182">
          <cell r="H1182" t="str">
            <v>PRP120025</v>
          </cell>
          <cell r="K1182">
            <v>21</v>
          </cell>
        </row>
        <row r="1183">
          <cell r="H1183" t="str">
            <v>PRP120026</v>
          </cell>
          <cell r="K1183">
            <v>788</v>
          </cell>
        </row>
        <row r="1184">
          <cell r="H1184" t="str">
            <v>PRP120027</v>
          </cell>
          <cell r="K1184">
            <v>347</v>
          </cell>
        </row>
        <row r="1185">
          <cell r="H1185" t="str">
            <v>PRP120028</v>
          </cell>
          <cell r="K1185">
            <v>3</v>
          </cell>
        </row>
        <row r="1186">
          <cell r="H1186" t="str">
            <v>PRP120029</v>
          </cell>
          <cell r="K1186">
            <v>32</v>
          </cell>
        </row>
        <row r="1187">
          <cell r="H1187" t="str">
            <v>PRP120030</v>
          </cell>
          <cell r="K1187">
            <v>6</v>
          </cell>
        </row>
        <row r="1188">
          <cell r="H1188" t="str">
            <v>PRP120031</v>
          </cell>
          <cell r="K1188">
            <v>4</v>
          </cell>
        </row>
        <row r="1189">
          <cell r="H1189" t="str">
            <v>PRP120032</v>
          </cell>
          <cell r="K1189">
            <v>1028</v>
          </cell>
        </row>
        <row r="1190">
          <cell r="H1190" t="str">
            <v>PRP120033</v>
          </cell>
          <cell r="K1190">
            <v>772</v>
          </cell>
        </row>
        <row r="1191">
          <cell r="H1191" t="str">
            <v>PRP120034</v>
          </cell>
          <cell r="K1191">
            <v>86</v>
          </cell>
        </row>
        <row r="1192">
          <cell r="H1192" t="str">
            <v>PRP120035</v>
          </cell>
          <cell r="K1192">
            <v>6</v>
          </cell>
        </row>
        <row r="1193">
          <cell r="H1193" t="str">
            <v>PRP120036</v>
          </cell>
          <cell r="K1193">
            <v>922</v>
          </cell>
        </row>
        <row r="1194">
          <cell r="H1194" t="str">
            <v>PRP120037</v>
          </cell>
          <cell r="K1194">
            <v>9</v>
          </cell>
        </row>
        <row r="1195">
          <cell r="H1195" t="str">
            <v>PRP120038</v>
          </cell>
          <cell r="K1195">
            <v>13</v>
          </cell>
        </row>
        <row r="1196">
          <cell r="H1196" t="str">
            <v>PRP120039</v>
          </cell>
          <cell r="K1196">
            <v>5591</v>
          </cell>
        </row>
        <row r="1197">
          <cell r="H1197" t="str">
            <v>PRP120040</v>
          </cell>
          <cell r="K1197">
            <v>1225</v>
          </cell>
        </row>
        <row r="1198">
          <cell r="H1198" t="str">
            <v>PRP120042</v>
          </cell>
          <cell r="K1198">
            <v>208</v>
          </cell>
        </row>
        <row r="1199">
          <cell r="H1199" t="str">
            <v>PRP120043</v>
          </cell>
          <cell r="K1199">
            <v>273</v>
          </cell>
        </row>
        <row r="1200">
          <cell r="H1200" t="str">
            <v>PRP120044</v>
          </cell>
          <cell r="K1200">
            <v>6762</v>
          </cell>
        </row>
        <row r="1201">
          <cell r="H1201" t="str">
            <v>PRP120045</v>
          </cell>
          <cell r="K1201">
            <v>8224</v>
          </cell>
        </row>
        <row r="1202">
          <cell r="H1202" t="str">
            <v>PRP120046</v>
          </cell>
          <cell r="K1202">
            <v>3305</v>
          </cell>
        </row>
        <row r="1203">
          <cell r="H1203" t="str">
            <v>PRP120047</v>
          </cell>
          <cell r="K1203">
            <v>41</v>
          </cell>
        </row>
        <row r="1204">
          <cell r="H1204" t="str">
            <v>PRP120048</v>
          </cell>
          <cell r="K1204">
            <v>14</v>
          </cell>
        </row>
        <row r="1205">
          <cell r="H1205" t="str">
            <v>PRP120049</v>
          </cell>
          <cell r="K1205">
            <v>311</v>
          </cell>
        </row>
        <row r="1206">
          <cell r="H1206" t="str">
            <v>PRP120050</v>
          </cell>
          <cell r="K1206">
            <v>339</v>
          </cell>
        </row>
        <row r="1207">
          <cell r="H1207" t="str">
            <v>PRP120051</v>
          </cell>
          <cell r="K1207">
            <v>5</v>
          </cell>
        </row>
        <row r="1208">
          <cell r="H1208" t="str">
            <v>PRP120052</v>
          </cell>
          <cell r="K1208">
            <v>6289</v>
          </cell>
        </row>
        <row r="1209">
          <cell r="H1209" t="str">
            <v>PRP120053</v>
          </cell>
          <cell r="K1209">
            <v>1636</v>
          </cell>
        </row>
        <row r="1210">
          <cell r="H1210" t="str">
            <v>PRP120054</v>
          </cell>
          <cell r="K1210">
            <v>6</v>
          </cell>
        </row>
        <row r="1211">
          <cell r="H1211" t="str">
            <v>PRP120055</v>
          </cell>
          <cell r="K1211">
            <v>290</v>
          </cell>
        </row>
        <row r="1212">
          <cell r="H1212" t="str">
            <v>PRP120056</v>
          </cell>
          <cell r="K1212">
            <v>2</v>
          </cell>
        </row>
        <row r="1213">
          <cell r="H1213" t="str">
            <v>PRP120057</v>
          </cell>
          <cell r="K1213">
            <v>15</v>
          </cell>
        </row>
        <row r="1214">
          <cell r="H1214" t="str">
            <v>PRP120058</v>
          </cell>
          <cell r="K1214">
            <v>50</v>
          </cell>
        </row>
        <row r="1215">
          <cell r="H1215" t="str">
            <v>PRP120059</v>
          </cell>
          <cell r="K1215">
            <v>100</v>
          </cell>
        </row>
        <row r="1216">
          <cell r="H1216" t="str">
            <v>PRP120060</v>
          </cell>
          <cell r="K1216">
            <v>326</v>
          </cell>
        </row>
        <row r="1217">
          <cell r="H1217" t="str">
            <v>PRP121001</v>
          </cell>
          <cell r="K1217">
            <v>2</v>
          </cell>
        </row>
        <row r="1218">
          <cell r="H1218" t="str">
            <v>PRP121002</v>
          </cell>
          <cell r="K1218">
            <v>16</v>
          </cell>
        </row>
        <row r="1219">
          <cell r="H1219" t="str">
            <v>PRP121012</v>
          </cell>
          <cell r="K1219">
            <v>1945</v>
          </cell>
        </row>
        <row r="1220">
          <cell r="H1220" t="str">
            <v>PRP121013</v>
          </cell>
          <cell r="K1220">
            <v>492</v>
          </cell>
        </row>
        <row r="1221">
          <cell r="H1221" t="str">
            <v>PRP121014</v>
          </cell>
          <cell r="K1221">
            <v>3212</v>
          </cell>
        </row>
        <row r="1222">
          <cell r="H1222" t="str">
            <v>PRP121016</v>
          </cell>
          <cell r="K1222">
            <v>3414</v>
          </cell>
        </row>
        <row r="1223">
          <cell r="H1223" t="str">
            <v>PRP121017</v>
          </cell>
          <cell r="K1223">
            <v>455</v>
          </cell>
        </row>
        <row r="1224">
          <cell r="H1224" t="str">
            <v>PRP121018</v>
          </cell>
          <cell r="K1224">
            <v>172</v>
          </cell>
        </row>
        <row r="1225">
          <cell r="H1225" t="str">
            <v>PRP121019</v>
          </cell>
          <cell r="K1225">
            <v>4</v>
          </cell>
        </row>
        <row r="1226">
          <cell r="H1226" t="str">
            <v>PRP121020</v>
          </cell>
          <cell r="K1226">
            <v>123</v>
          </cell>
        </row>
        <row r="1227">
          <cell r="H1227" t="str">
            <v>PRP121021</v>
          </cell>
          <cell r="K1227">
            <v>103</v>
          </cell>
        </row>
        <row r="1228">
          <cell r="H1228" t="str">
            <v>PRP121022</v>
          </cell>
          <cell r="K1228">
            <v>1802</v>
          </cell>
        </row>
        <row r="1229">
          <cell r="H1229" t="str">
            <v>PRP121023</v>
          </cell>
          <cell r="K1229">
            <v>143</v>
          </cell>
        </row>
        <row r="1230">
          <cell r="H1230" t="str">
            <v>PRP121024</v>
          </cell>
          <cell r="K1230">
            <v>321</v>
          </cell>
        </row>
        <row r="1231">
          <cell r="H1231" t="str">
            <v>PRP121025</v>
          </cell>
          <cell r="K1231">
            <v>281</v>
          </cell>
        </row>
        <row r="1232">
          <cell r="H1232" t="str">
            <v>PRP121026</v>
          </cell>
          <cell r="K1232">
            <v>750</v>
          </cell>
        </row>
        <row r="1233">
          <cell r="H1233" t="str">
            <v>PRP121027</v>
          </cell>
          <cell r="K1233">
            <v>365</v>
          </cell>
        </row>
        <row r="1234">
          <cell r="H1234" t="str">
            <v>PRP121028</v>
          </cell>
          <cell r="K1234">
            <v>158</v>
          </cell>
        </row>
        <row r="1235">
          <cell r="H1235" t="str">
            <v>PRP121029</v>
          </cell>
          <cell r="K1235">
            <v>163</v>
          </cell>
        </row>
        <row r="1236">
          <cell r="H1236" t="str">
            <v>PRP121030</v>
          </cell>
          <cell r="K1236">
            <v>1303</v>
          </cell>
        </row>
        <row r="1237">
          <cell r="H1237" t="str">
            <v>PRP121031</v>
          </cell>
          <cell r="K1237">
            <v>1246</v>
          </cell>
        </row>
        <row r="1238">
          <cell r="H1238" t="str">
            <v>PRP121040</v>
          </cell>
          <cell r="K1238">
            <v>1026</v>
          </cell>
        </row>
        <row r="1239">
          <cell r="H1239" t="str">
            <v>PRP121041</v>
          </cell>
          <cell r="K1239">
            <v>651</v>
          </cell>
        </row>
        <row r="1240">
          <cell r="H1240" t="str">
            <v>PRP121042</v>
          </cell>
          <cell r="K1240">
            <v>1122</v>
          </cell>
        </row>
        <row r="1241">
          <cell r="H1241" t="str">
            <v>PRP121043</v>
          </cell>
          <cell r="K1241">
            <v>62</v>
          </cell>
        </row>
        <row r="1242">
          <cell r="H1242" t="str">
            <v>PRP121044</v>
          </cell>
          <cell r="K1242">
            <v>114</v>
          </cell>
        </row>
        <row r="1243">
          <cell r="H1243" t="str">
            <v>PRP121045</v>
          </cell>
          <cell r="K1243">
            <v>930</v>
          </cell>
        </row>
        <row r="1244">
          <cell r="H1244" t="str">
            <v>PRP121047</v>
          </cell>
          <cell r="K1244">
            <v>26</v>
          </cell>
        </row>
        <row r="1245">
          <cell r="H1245" t="str">
            <v>PRP121048</v>
          </cell>
          <cell r="K1245">
            <v>87</v>
          </cell>
        </row>
        <row r="1246">
          <cell r="H1246" t="str">
            <v>PRP121049</v>
          </cell>
          <cell r="K1246">
            <v>5156</v>
          </cell>
        </row>
        <row r="1247">
          <cell r="H1247" t="str">
            <v>PRP121050</v>
          </cell>
          <cell r="K1247">
            <v>747</v>
          </cell>
        </row>
        <row r="1248">
          <cell r="H1248" t="str">
            <v>PRP121052</v>
          </cell>
          <cell r="K1248">
            <v>147</v>
          </cell>
        </row>
        <row r="1249">
          <cell r="H1249" t="str">
            <v>PRP122001</v>
          </cell>
          <cell r="K1249">
            <v>2329</v>
          </cell>
        </row>
        <row r="1250">
          <cell r="H1250" t="str">
            <v>PRP122002</v>
          </cell>
          <cell r="K1250">
            <v>1738</v>
          </cell>
        </row>
        <row r="1251">
          <cell r="H1251" t="str">
            <v>PRP122003</v>
          </cell>
          <cell r="K1251">
            <v>1838</v>
          </cell>
        </row>
        <row r="1252">
          <cell r="H1252" t="str">
            <v>PRP122004</v>
          </cell>
          <cell r="K1252">
            <v>973</v>
          </cell>
        </row>
        <row r="1253">
          <cell r="H1253" t="str">
            <v>PRP122005</v>
          </cell>
          <cell r="K1253">
            <v>1</v>
          </cell>
        </row>
        <row r="1254">
          <cell r="H1254" t="str">
            <v>PRP122006</v>
          </cell>
          <cell r="K1254">
            <v>4579</v>
          </cell>
        </row>
        <row r="1255">
          <cell r="H1255" t="str">
            <v>PRP122007</v>
          </cell>
          <cell r="K1255">
            <v>66</v>
          </cell>
        </row>
        <row r="1256">
          <cell r="H1256" t="str">
            <v>PRP122008</v>
          </cell>
          <cell r="K1256">
            <v>1754</v>
          </cell>
        </row>
        <row r="1257">
          <cell r="H1257" t="str">
            <v>PRP122009</v>
          </cell>
          <cell r="K1257">
            <v>2157</v>
          </cell>
        </row>
        <row r="1258">
          <cell r="H1258" t="str">
            <v>PRP122010</v>
          </cell>
          <cell r="K1258">
            <v>2678</v>
          </cell>
        </row>
        <row r="1259">
          <cell r="H1259" t="str">
            <v>PRP122011</v>
          </cell>
          <cell r="K1259">
            <v>62</v>
          </cell>
        </row>
        <row r="1260">
          <cell r="H1260" t="str">
            <v>PRP122012</v>
          </cell>
          <cell r="K1260">
            <v>2397</v>
          </cell>
        </row>
        <row r="1261">
          <cell r="H1261" t="str">
            <v>PRP122013</v>
          </cell>
          <cell r="K1261">
            <v>2063</v>
          </cell>
        </row>
        <row r="1262">
          <cell r="H1262" t="str">
            <v>PRP122014</v>
          </cell>
          <cell r="K1262">
            <v>2001</v>
          </cell>
        </row>
        <row r="1263">
          <cell r="H1263" t="str">
            <v>PRP122015</v>
          </cell>
          <cell r="K1263">
            <v>5541</v>
          </cell>
        </row>
        <row r="1264">
          <cell r="H1264" t="str">
            <v>PRP122016</v>
          </cell>
          <cell r="K1264">
            <v>45</v>
          </cell>
        </row>
        <row r="1265">
          <cell r="H1265" t="str">
            <v>PRP122017</v>
          </cell>
          <cell r="K1265">
            <v>40</v>
          </cell>
        </row>
        <row r="1266">
          <cell r="H1266" t="str">
            <v>PRP122018</v>
          </cell>
          <cell r="K1266">
            <v>11</v>
          </cell>
        </row>
        <row r="1267">
          <cell r="H1267" t="str">
            <v>PRP122019</v>
          </cell>
          <cell r="K1267">
            <v>654</v>
          </cell>
        </row>
        <row r="1268">
          <cell r="H1268" t="str">
            <v>PRP122020</v>
          </cell>
          <cell r="K1268">
            <v>2262</v>
          </cell>
        </row>
        <row r="1269">
          <cell r="H1269" t="str">
            <v>PRP122021</v>
          </cell>
          <cell r="K1269">
            <v>4098</v>
          </cell>
        </row>
        <row r="1270">
          <cell r="H1270" t="str">
            <v>PRP122022</v>
          </cell>
          <cell r="K1270">
            <v>4742</v>
          </cell>
        </row>
        <row r="1271">
          <cell r="H1271" t="str">
            <v>PRP122023</v>
          </cell>
          <cell r="K1271">
            <v>150</v>
          </cell>
        </row>
        <row r="1272">
          <cell r="H1272" t="str">
            <v>PRP122024</v>
          </cell>
          <cell r="K1272">
            <v>2</v>
          </cell>
        </row>
        <row r="1273">
          <cell r="H1273" t="str">
            <v>PRP122025</v>
          </cell>
          <cell r="K1273">
            <v>1355</v>
          </cell>
        </row>
        <row r="1274">
          <cell r="H1274" t="str">
            <v>PRP122026</v>
          </cell>
          <cell r="K1274">
            <v>698</v>
          </cell>
        </row>
        <row r="1275">
          <cell r="H1275" t="str">
            <v>PRP122027</v>
          </cell>
          <cell r="K1275">
            <v>18</v>
          </cell>
        </row>
        <row r="1276">
          <cell r="H1276" t="str">
            <v>PRP122028</v>
          </cell>
          <cell r="K1276">
            <v>18</v>
          </cell>
        </row>
        <row r="1277">
          <cell r="H1277" t="str">
            <v>PRP122029</v>
          </cell>
          <cell r="K1277">
            <v>3095</v>
          </cell>
        </row>
        <row r="1278">
          <cell r="H1278" t="str">
            <v>PRP122031</v>
          </cell>
          <cell r="K1278">
            <v>406</v>
          </cell>
        </row>
        <row r="1279">
          <cell r="H1279" t="str">
            <v>PRP122032</v>
          </cell>
          <cell r="K1279">
            <v>2658</v>
          </cell>
        </row>
        <row r="1280">
          <cell r="H1280" t="str">
            <v>PRP123001</v>
          </cell>
          <cell r="K1280">
            <v>817</v>
          </cell>
        </row>
        <row r="1281">
          <cell r="H1281" t="str">
            <v>PRP123003</v>
          </cell>
          <cell r="K1281">
            <v>11819</v>
          </cell>
        </row>
        <row r="1282">
          <cell r="H1282" t="str">
            <v>PRP123004</v>
          </cell>
          <cell r="K1282">
            <v>3876</v>
          </cell>
        </row>
        <row r="1283">
          <cell r="H1283" t="str">
            <v>PRP123005</v>
          </cell>
          <cell r="K1283">
            <v>762</v>
          </cell>
        </row>
        <row r="1284">
          <cell r="H1284" t="str">
            <v>PRP123006</v>
          </cell>
          <cell r="K1284">
            <v>3947</v>
          </cell>
        </row>
        <row r="1285">
          <cell r="H1285" t="str">
            <v>PRP123007</v>
          </cell>
          <cell r="K1285">
            <v>4341</v>
          </cell>
        </row>
        <row r="1286">
          <cell r="H1286" t="str">
            <v>PRP123009</v>
          </cell>
          <cell r="K1286">
            <v>1020</v>
          </cell>
        </row>
        <row r="1287">
          <cell r="H1287" t="str">
            <v>PRP123010</v>
          </cell>
          <cell r="K1287">
            <v>1933</v>
          </cell>
        </row>
        <row r="1288">
          <cell r="H1288" t="str">
            <v>PRP123011</v>
          </cell>
          <cell r="K1288">
            <v>6351</v>
          </cell>
        </row>
        <row r="1289">
          <cell r="H1289" t="str">
            <v>PRP123013</v>
          </cell>
          <cell r="K1289">
            <v>956</v>
          </cell>
        </row>
        <row r="1290">
          <cell r="H1290" t="str">
            <v>PRP123014</v>
          </cell>
          <cell r="K1290">
            <v>4700</v>
          </cell>
        </row>
        <row r="1291">
          <cell r="H1291" t="str">
            <v>PRP123016</v>
          </cell>
          <cell r="K1291">
            <v>5219</v>
          </cell>
        </row>
        <row r="1292">
          <cell r="H1292" t="str">
            <v>PRP123017</v>
          </cell>
          <cell r="K1292">
            <v>5471</v>
          </cell>
        </row>
        <row r="1293">
          <cell r="H1293" t="str">
            <v>PRP123018</v>
          </cell>
          <cell r="K1293">
            <v>436</v>
          </cell>
        </row>
        <row r="1294">
          <cell r="H1294" t="str">
            <v>PRP123019</v>
          </cell>
          <cell r="K1294">
            <v>5553</v>
          </cell>
        </row>
        <row r="1295">
          <cell r="H1295" t="str">
            <v>PRP123020</v>
          </cell>
          <cell r="K1295">
            <v>2766</v>
          </cell>
        </row>
        <row r="1296">
          <cell r="H1296" t="str">
            <v>PRP123021</v>
          </cell>
          <cell r="K1296">
            <v>508</v>
          </cell>
        </row>
        <row r="1297">
          <cell r="H1297" t="str">
            <v>PRP123022</v>
          </cell>
          <cell r="K1297">
            <v>4</v>
          </cell>
        </row>
        <row r="1298">
          <cell r="H1298" t="str">
            <v>PRP123023</v>
          </cell>
          <cell r="K1298">
            <v>24</v>
          </cell>
        </row>
        <row r="1299">
          <cell r="H1299" t="str">
            <v>PRP123024</v>
          </cell>
          <cell r="K1299">
            <v>2109</v>
          </cell>
        </row>
        <row r="1300">
          <cell r="H1300" t="str">
            <v>PRP123025</v>
          </cell>
          <cell r="K1300">
            <v>1942</v>
          </cell>
        </row>
        <row r="1301">
          <cell r="H1301" t="str">
            <v>PRP123026</v>
          </cell>
          <cell r="K1301">
            <v>6104</v>
          </cell>
        </row>
        <row r="1302">
          <cell r="H1302" t="str">
            <v>PRP123027</v>
          </cell>
          <cell r="K1302">
            <v>747</v>
          </cell>
        </row>
        <row r="1303">
          <cell r="H1303" t="str">
            <v>PRP123028</v>
          </cell>
          <cell r="K1303">
            <v>1114</v>
          </cell>
        </row>
        <row r="1304">
          <cell r="H1304" t="str">
            <v>PRP123029</v>
          </cell>
          <cell r="K1304">
            <v>2535</v>
          </cell>
        </row>
        <row r="1305">
          <cell r="H1305" t="str">
            <v>PRP123030</v>
          </cell>
          <cell r="K1305">
            <v>1223</v>
          </cell>
        </row>
        <row r="1306">
          <cell r="H1306" t="str">
            <v>PRP123031</v>
          </cell>
          <cell r="K1306">
            <v>784</v>
          </cell>
        </row>
        <row r="1307">
          <cell r="H1307" t="str">
            <v>PRP123032</v>
          </cell>
          <cell r="K1307">
            <v>5023</v>
          </cell>
        </row>
        <row r="1308">
          <cell r="H1308" t="str">
            <v>PRP123033</v>
          </cell>
          <cell r="K1308">
            <v>743</v>
          </cell>
        </row>
        <row r="1309">
          <cell r="H1309" t="str">
            <v>PRP123034</v>
          </cell>
          <cell r="K1309">
            <v>1113</v>
          </cell>
        </row>
        <row r="1310">
          <cell r="H1310" t="str">
            <v>PRP123035</v>
          </cell>
          <cell r="K1310">
            <v>1967</v>
          </cell>
        </row>
        <row r="1311">
          <cell r="H1311" t="str">
            <v>PRP123036</v>
          </cell>
          <cell r="K1311">
            <v>269</v>
          </cell>
        </row>
        <row r="1312">
          <cell r="H1312" t="str">
            <v>PRP123038</v>
          </cell>
          <cell r="K1312">
            <v>6</v>
          </cell>
        </row>
        <row r="1313">
          <cell r="H1313" t="str">
            <v>PRP123039</v>
          </cell>
          <cell r="K1313">
            <v>2956</v>
          </cell>
        </row>
        <row r="1314">
          <cell r="H1314" t="str">
            <v>PRP123040</v>
          </cell>
          <cell r="K1314">
            <v>1779</v>
          </cell>
        </row>
        <row r="1315">
          <cell r="H1315" t="str">
            <v>PRP123041</v>
          </cell>
          <cell r="K1315">
            <v>7788</v>
          </cell>
        </row>
        <row r="1316">
          <cell r="H1316" t="str">
            <v>PRP123042</v>
          </cell>
          <cell r="K1316">
            <v>7625</v>
          </cell>
        </row>
        <row r="1317">
          <cell r="H1317" t="str">
            <v>PRP123043</v>
          </cell>
          <cell r="K1317">
            <v>2759</v>
          </cell>
        </row>
        <row r="1318">
          <cell r="H1318" t="str">
            <v>PRP123044</v>
          </cell>
          <cell r="K1318">
            <v>4485</v>
          </cell>
        </row>
        <row r="1319">
          <cell r="H1319" t="str">
            <v>PRP123045</v>
          </cell>
          <cell r="K1319">
            <v>4668</v>
          </cell>
        </row>
        <row r="1320">
          <cell r="H1320" t="str">
            <v>PRP123046</v>
          </cell>
          <cell r="K1320">
            <v>2729</v>
          </cell>
        </row>
        <row r="1321">
          <cell r="H1321" t="str">
            <v>PRP123047</v>
          </cell>
          <cell r="K1321">
            <v>1620</v>
          </cell>
        </row>
        <row r="1322">
          <cell r="H1322" t="str">
            <v>PRP123048</v>
          </cell>
          <cell r="K1322">
            <v>5969</v>
          </cell>
        </row>
        <row r="1323">
          <cell r="H1323" t="str">
            <v>PRP123049</v>
          </cell>
          <cell r="K1323">
            <v>1138</v>
          </cell>
        </row>
        <row r="1324">
          <cell r="H1324" t="str">
            <v>PRP123050</v>
          </cell>
          <cell r="K1324">
            <v>3574</v>
          </cell>
        </row>
        <row r="1325">
          <cell r="H1325" t="str">
            <v>PRP123051</v>
          </cell>
          <cell r="K1325">
            <v>3723</v>
          </cell>
        </row>
        <row r="1326">
          <cell r="H1326" t="str">
            <v>PRP123052</v>
          </cell>
          <cell r="K1326">
            <v>466</v>
          </cell>
        </row>
        <row r="1327">
          <cell r="H1327" t="str">
            <v>PRP123053</v>
          </cell>
          <cell r="K1327">
            <v>1957</v>
          </cell>
        </row>
        <row r="1328">
          <cell r="H1328" t="str">
            <v>PRP123054</v>
          </cell>
          <cell r="K1328">
            <v>5675</v>
          </cell>
        </row>
        <row r="1329">
          <cell r="H1329" t="str">
            <v>PRP123055</v>
          </cell>
          <cell r="K1329">
            <v>1753</v>
          </cell>
        </row>
        <row r="1330">
          <cell r="H1330" t="str">
            <v>PRP123056</v>
          </cell>
          <cell r="K1330">
            <v>222</v>
          </cell>
        </row>
        <row r="1331">
          <cell r="H1331" t="str">
            <v>PRP123057</v>
          </cell>
          <cell r="K1331">
            <v>2219</v>
          </cell>
        </row>
        <row r="1332">
          <cell r="H1332" t="str">
            <v>PRP123058</v>
          </cell>
          <cell r="K1332">
            <v>666</v>
          </cell>
        </row>
        <row r="1333">
          <cell r="H1333" t="str">
            <v>PRP123059</v>
          </cell>
          <cell r="K1333">
            <v>911</v>
          </cell>
        </row>
        <row r="1334">
          <cell r="H1334" t="str">
            <v>PRP123060</v>
          </cell>
          <cell r="K1334">
            <v>863</v>
          </cell>
        </row>
        <row r="1335">
          <cell r="H1335" t="str">
            <v>PRP123061</v>
          </cell>
          <cell r="K1335">
            <v>495</v>
          </cell>
        </row>
        <row r="1336">
          <cell r="H1336" t="str">
            <v>PRP123062</v>
          </cell>
          <cell r="K1336">
            <v>1044</v>
          </cell>
        </row>
        <row r="1337">
          <cell r="H1337" t="str">
            <v>PRP123063</v>
          </cell>
          <cell r="K1337">
            <v>253</v>
          </cell>
        </row>
        <row r="1338">
          <cell r="H1338" t="str">
            <v>PRP123064</v>
          </cell>
          <cell r="K1338">
            <v>997</v>
          </cell>
        </row>
        <row r="1339">
          <cell r="H1339" t="str">
            <v>PRP123065</v>
          </cell>
          <cell r="K1339">
            <v>1946</v>
          </cell>
        </row>
        <row r="1340">
          <cell r="H1340" t="str">
            <v>PRP124001</v>
          </cell>
          <cell r="K1340">
            <v>3079</v>
          </cell>
        </row>
        <row r="1341">
          <cell r="H1341" t="str">
            <v>PRP124002</v>
          </cell>
          <cell r="K1341">
            <v>2621</v>
          </cell>
        </row>
        <row r="1342">
          <cell r="H1342" t="str">
            <v>PRP124003</v>
          </cell>
          <cell r="K1342">
            <v>6021</v>
          </cell>
        </row>
        <row r="1343">
          <cell r="H1343" t="str">
            <v>PRP124004</v>
          </cell>
          <cell r="K1343">
            <v>536</v>
          </cell>
        </row>
        <row r="1344">
          <cell r="H1344" t="str">
            <v>PRP124005</v>
          </cell>
          <cell r="K1344">
            <v>5681</v>
          </cell>
        </row>
        <row r="1345">
          <cell r="H1345" t="str">
            <v>PRP124006</v>
          </cell>
          <cell r="K1345">
            <v>2429</v>
          </cell>
        </row>
        <row r="1346">
          <cell r="H1346" t="str">
            <v>PRP124007</v>
          </cell>
          <cell r="K1346">
            <v>193</v>
          </cell>
        </row>
        <row r="1347">
          <cell r="H1347" t="str">
            <v>PRP124008</v>
          </cell>
          <cell r="K1347">
            <v>2065</v>
          </cell>
        </row>
        <row r="1348">
          <cell r="H1348" t="str">
            <v>PRP124009</v>
          </cell>
          <cell r="K1348">
            <v>2597</v>
          </cell>
        </row>
        <row r="1349">
          <cell r="H1349" t="str">
            <v>PRP124010</v>
          </cell>
          <cell r="K1349">
            <v>413</v>
          </cell>
        </row>
        <row r="1350">
          <cell r="H1350" t="str">
            <v>PRP124011</v>
          </cell>
          <cell r="K1350">
            <v>1680</v>
          </cell>
        </row>
        <row r="1351">
          <cell r="H1351" t="str">
            <v>PRP124012</v>
          </cell>
          <cell r="K1351">
            <v>4381</v>
          </cell>
        </row>
        <row r="1352">
          <cell r="H1352" t="str">
            <v>PRP124013</v>
          </cell>
          <cell r="K1352">
            <v>1816</v>
          </cell>
        </row>
        <row r="1353">
          <cell r="H1353" t="str">
            <v>PRP124014</v>
          </cell>
          <cell r="K1353">
            <v>1808</v>
          </cell>
        </row>
        <row r="1354">
          <cell r="H1354" t="str">
            <v>PRP124015</v>
          </cell>
          <cell r="K1354">
            <v>6904</v>
          </cell>
        </row>
        <row r="1355">
          <cell r="H1355" t="str">
            <v>PRP124016</v>
          </cell>
          <cell r="K1355">
            <v>1376</v>
          </cell>
        </row>
        <row r="1356">
          <cell r="H1356" t="str">
            <v>PRP124017</v>
          </cell>
          <cell r="K1356">
            <v>1279</v>
          </cell>
        </row>
        <row r="1357">
          <cell r="H1357" t="str">
            <v>PRP124018</v>
          </cell>
          <cell r="K1357">
            <v>2515</v>
          </cell>
        </row>
        <row r="1358">
          <cell r="H1358" t="str">
            <v>PRP124019</v>
          </cell>
          <cell r="K1358">
            <v>1925</v>
          </cell>
        </row>
        <row r="1359">
          <cell r="H1359" t="str">
            <v>PRP124020</v>
          </cell>
          <cell r="K1359">
            <v>1103</v>
          </cell>
        </row>
        <row r="1360">
          <cell r="H1360" t="str">
            <v>PRP124021</v>
          </cell>
          <cell r="K1360">
            <v>3822</v>
          </cell>
        </row>
        <row r="1361">
          <cell r="H1361" t="str">
            <v>PRP124031</v>
          </cell>
          <cell r="K1361">
            <v>2010</v>
          </cell>
        </row>
        <row r="1362">
          <cell r="H1362" t="str">
            <v>PRP124032</v>
          </cell>
          <cell r="K1362">
            <v>2108</v>
          </cell>
        </row>
        <row r="1363">
          <cell r="H1363" t="str">
            <v>PRP124033</v>
          </cell>
          <cell r="K1363">
            <v>1557</v>
          </cell>
        </row>
        <row r="1364">
          <cell r="H1364" t="str">
            <v>PRP124034</v>
          </cell>
          <cell r="K1364">
            <v>3009</v>
          </cell>
        </row>
        <row r="1365">
          <cell r="H1365" t="str">
            <v>PRP124035</v>
          </cell>
          <cell r="K1365">
            <v>2475</v>
          </cell>
        </row>
        <row r="1366">
          <cell r="H1366" t="str">
            <v>PRP124036</v>
          </cell>
          <cell r="K1366">
            <v>1523</v>
          </cell>
        </row>
        <row r="1367">
          <cell r="H1367" t="str">
            <v>PRP124037</v>
          </cell>
          <cell r="K1367">
            <v>273</v>
          </cell>
        </row>
        <row r="1368">
          <cell r="H1368" t="str">
            <v>PRP124038</v>
          </cell>
          <cell r="K1368">
            <v>1240</v>
          </cell>
        </row>
        <row r="1369">
          <cell r="H1369" t="str">
            <v>PRP124039</v>
          </cell>
          <cell r="K1369">
            <v>2055</v>
          </cell>
        </row>
        <row r="1370">
          <cell r="H1370" t="str">
            <v>PRP124040</v>
          </cell>
          <cell r="K1370">
            <v>1227</v>
          </cell>
        </row>
        <row r="1371">
          <cell r="H1371" t="str">
            <v>PRP124041</v>
          </cell>
          <cell r="K1371">
            <v>4045</v>
          </cell>
        </row>
        <row r="1372">
          <cell r="H1372" t="str">
            <v>PRP124042</v>
          </cell>
          <cell r="K1372">
            <v>82</v>
          </cell>
        </row>
        <row r="1373">
          <cell r="H1373" t="str">
            <v>PRP124043</v>
          </cell>
          <cell r="K1373">
            <v>1509</v>
          </cell>
        </row>
        <row r="1374">
          <cell r="H1374" t="str">
            <v>PRP124044</v>
          </cell>
          <cell r="K1374">
            <v>4544</v>
          </cell>
        </row>
        <row r="1375">
          <cell r="H1375" t="str">
            <v>PRP124045</v>
          </cell>
          <cell r="K1375">
            <v>6436</v>
          </cell>
        </row>
        <row r="1376">
          <cell r="H1376" t="str">
            <v>PRP124046</v>
          </cell>
          <cell r="K1376">
            <v>1948</v>
          </cell>
        </row>
        <row r="1377">
          <cell r="H1377" t="str">
            <v>PRP124047</v>
          </cell>
          <cell r="K1377">
            <v>2917</v>
          </cell>
        </row>
        <row r="1378">
          <cell r="H1378" t="str">
            <v>PRP124066</v>
          </cell>
          <cell r="K1378">
            <v>505</v>
          </cell>
        </row>
        <row r="1379">
          <cell r="H1379" t="str">
            <v>PRP124067</v>
          </cell>
          <cell r="K1379">
            <v>499</v>
          </cell>
        </row>
        <row r="1380">
          <cell r="H1380" t="str">
            <v>PRP125001</v>
          </cell>
          <cell r="K1380">
            <v>3554</v>
          </cell>
        </row>
        <row r="1381">
          <cell r="H1381" t="str">
            <v>PRP125002</v>
          </cell>
          <cell r="K1381">
            <v>3273</v>
          </cell>
        </row>
        <row r="1382">
          <cell r="H1382" t="str">
            <v>PRP125003</v>
          </cell>
          <cell r="K1382">
            <v>1270</v>
          </cell>
        </row>
        <row r="1383">
          <cell r="H1383" t="str">
            <v>PRP125004</v>
          </cell>
          <cell r="K1383">
            <v>943</v>
          </cell>
        </row>
        <row r="1384">
          <cell r="H1384" t="str">
            <v>PRP125005</v>
          </cell>
          <cell r="K1384">
            <v>1135</v>
          </cell>
        </row>
        <row r="1385">
          <cell r="H1385" t="str">
            <v>PRP125006</v>
          </cell>
          <cell r="K1385">
            <v>1912</v>
          </cell>
        </row>
        <row r="1386">
          <cell r="H1386" t="str">
            <v>PRP125007</v>
          </cell>
          <cell r="K1386">
            <v>1440</v>
          </cell>
        </row>
        <row r="1387">
          <cell r="H1387" t="str">
            <v>PRP125008</v>
          </cell>
          <cell r="K1387">
            <v>2206</v>
          </cell>
        </row>
        <row r="1388">
          <cell r="H1388" t="str">
            <v>PRP125009</v>
          </cell>
          <cell r="K1388">
            <v>3783</v>
          </cell>
        </row>
        <row r="1389">
          <cell r="H1389" t="str">
            <v>PRP125010</v>
          </cell>
          <cell r="K1389">
            <v>15011</v>
          </cell>
        </row>
        <row r="1390">
          <cell r="H1390" t="str">
            <v>PRP125011</v>
          </cell>
          <cell r="K1390">
            <v>15769</v>
          </cell>
        </row>
        <row r="1391">
          <cell r="H1391" t="str">
            <v>PRP125012</v>
          </cell>
          <cell r="K1391">
            <v>17136</v>
          </cell>
        </row>
        <row r="1392">
          <cell r="H1392" t="str">
            <v>PRP125013</v>
          </cell>
          <cell r="K1392">
            <v>17568</v>
          </cell>
        </row>
        <row r="1393">
          <cell r="H1393" t="str">
            <v>PRP125014</v>
          </cell>
          <cell r="K1393">
            <v>18281</v>
          </cell>
        </row>
        <row r="1394">
          <cell r="H1394" t="str">
            <v>PRP125015</v>
          </cell>
          <cell r="K1394">
            <v>18617</v>
          </cell>
        </row>
        <row r="1395">
          <cell r="H1395" t="str">
            <v>PRP125016</v>
          </cell>
          <cell r="K1395">
            <v>3575</v>
          </cell>
        </row>
        <row r="1396">
          <cell r="H1396" t="str">
            <v>PRP125017</v>
          </cell>
          <cell r="K1396">
            <v>866</v>
          </cell>
        </row>
        <row r="1397">
          <cell r="H1397" t="str">
            <v>PRP125018</v>
          </cell>
          <cell r="K1397">
            <v>2435</v>
          </cell>
        </row>
        <row r="1398">
          <cell r="H1398" t="str">
            <v>PRP125019</v>
          </cell>
          <cell r="K1398">
            <v>1262</v>
          </cell>
        </row>
        <row r="1399">
          <cell r="H1399" t="str">
            <v>PRP125020</v>
          </cell>
          <cell r="K1399">
            <v>3804</v>
          </cell>
        </row>
        <row r="1400">
          <cell r="H1400" t="str">
            <v>PRP125021</v>
          </cell>
          <cell r="K1400">
            <v>2429</v>
          </cell>
        </row>
        <row r="1401">
          <cell r="H1401" t="str">
            <v>PRP125023</v>
          </cell>
          <cell r="K1401">
            <v>1848</v>
          </cell>
        </row>
        <row r="1402">
          <cell r="H1402" t="str">
            <v>PRP125024</v>
          </cell>
          <cell r="K1402">
            <v>1838</v>
          </cell>
        </row>
        <row r="1403">
          <cell r="H1403" t="str">
            <v>PRS115001</v>
          </cell>
          <cell r="K1403">
            <v>0</v>
          </cell>
        </row>
        <row r="1404">
          <cell r="H1404" t="str">
            <v>PRS119001</v>
          </cell>
          <cell r="K1404">
            <v>0</v>
          </cell>
        </row>
        <row r="1405">
          <cell r="H1405" t="str">
            <v>PRS125019</v>
          </cell>
          <cell r="K1405">
            <v>112</v>
          </cell>
        </row>
        <row r="1406">
          <cell r="H1406" t="str">
            <v>PRS125020</v>
          </cell>
          <cell r="K1406">
            <v>123</v>
          </cell>
        </row>
        <row r="1407">
          <cell r="H1407" t="str">
            <v>PRS125021</v>
          </cell>
          <cell r="K1407">
            <v>310</v>
          </cell>
        </row>
        <row r="1408">
          <cell r="H1408" t="str">
            <v>PRT115004</v>
          </cell>
          <cell r="K1408">
            <v>5268</v>
          </cell>
        </row>
        <row r="1409">
          <cell r="H1409" t="str">
            <v>PRT116001</v>
          </cell>
          <cell r="K1409">
            <v>5837</v>
          </cell>
        </row>
        <row r="1410">
          <cell r="H1410" t="str">
            <v>PRT116019</v>
          </cell>
          <cell r="K1410">
            <v>152</v>
          </cell>
        </row>
        <row r="1411">
          <cell r="H1411" t="str">
            <v>PRT116020</v>
          </cell>
          <cell r="K1411">
            <v>483</v>
          </cell>
        </row>
        <row r="1412">
          <cell r="H1412" t="str">
            <v>PRT116028</v>
          </cell>
          <cell r="K1412">
            <v>39</v>
          </cell>
        </row>
        <row r="1413">
          <cell r="H1413" t="str">
            <v>PRT120001</v>
          </cell>
          <cell r="K1413">
            <v>1086</v>
          </cell>
        </row>
        <row r="1414">
          <cell r="H1414" t="str">
            <v>PRT120007</v>
          </cell>
          <cell r="K1414">
            <v>3616</v>
          </cell>
        </row>
        <row r="1415">
          <cell r="H1415" t="str">
            <v>PRT120011</v>
          </cell>
          <cell r="K1415">
            <v>106</v>
          </cell>
        </row>
        <row r="1416">
          <cell r="H1416" t="str">
            <v>PRT121004</v>
          </cell>
          <cell r="K1416">
            <v>0</v>
          </cell>
        </row>
        <row r="1417">
          <cell r="H1417" t="str">
            <v>PRT122001</v>
          </cell>
          <cell r="K1417">
            <v>4968</v>
          </cell>
        </row>
        <row r="1418">
          <cell r="H1418" t="str">
            <v>PRT122002</v>
          </cell>
          <cell r="K1418">
            <v>102</v>
          </cell>
        </row>
        <row r="1419">
          <cell r="H1419" t="str">
            <v>PRT122003</v>
          </cell>
          <cell r="K1419">
            <v>5157</v>
          </cell>
        </row>
        <row r="1420">
          <cell r="H1420" t="str">
            <v>PRT122004</v>
          </cell>
          <cell r="K1420">
            <v>4913</v>
          </cell>
        </row>
        <row r="1421">
          <cell r="H1421" t="str">
            <v>PRT122005</v>
          </cell>
          <cell r="K1421">
            <v>636</v>
          </cell>
        </row>
        <row r="1422">
          <cell r="H1422" t="str">
            <v>PRT122006</v>
          </cell>
          <cell r="K1422">
            <v>3924</v>
          </cell>
        </row>
        <row r="1423">
          <cell r="H1423" t="str">
            <v>PRT122007</v>
          </cell>
          <cell r="K1423">
            <v>2210</v>
          </cell>
        </row>
        <row r="1424">
          <cell r="H1424" t="str">
            <v>PRT122008</v>
          </cell>
          <cell r="K1424">
            <v>3151</v>
          </cell>
        </row>
        <row r="1425">
          <cell r="H1425" t="str">
            <v>PRT122009</v>
          </cell>
          <cell r="K1425">
            <v>2</v>
          </cell>
        </row>
        <row r="1426">
          <cell r="H1426" t="str">
            <v>PRT122010</v>
          </cell>
          <cell r="K1426">
            <v>12047</v>
          </cell>
        </row>
        <row r="1427">
          <cell r="H1427" t="str">
            <v>PRT122011</v>
          </cell>
          <cell r="K1427">
            <v>106</v>
          </cell>
        </row>
        <row r="1428">
          <cell r="H1428" t="str">
            <v>PRT122012</v>
          </cell>
          <cell r="K1428">
            <v>2335</v>
          </cell>
        </row>
        <row r="1429">
          <cell r="H1429" t="str">
            <v>PRT122013</v>
          </cell>
          <cell r="K1429">
            <v>368</v>
          </cell>
        </row>
        <row r="1430">
          <cell r="H1430" t="str">
            <v>PRT122014</v>
          </cell>
          <cell r="K1430">
            <v>3652</v>
          </cell>
        </row>
        <row r="1431">
          <cell r="H1431" t="str">
            <v>PRT122015</v>
          </cell>
          <cell r="K1431">
            <v>4188</v>
          </cell>
        </row>
        <row r="1432">
          <cell r="H1432" t="str">
            <v>PRT122018</v>
          </cell>
          <cell r="K1432">
            <v>953</v>
          </cell>
        </row>
        <row r="1433">
          <cell r="H1433" t="str">
            <v>PRT122019</v>
          </cell>
          <cell r="K1433">
            <v>6363</v>
          </cell>
        </row>
        <row r="1434">
          <cell r="H1434" t="str">
            <v>PRT122020</v>
          </cell>
          <cell r="K1434">
            <v>8966</v>
          </cell>
        </row>
        <row r="1435">
          <cell r="H1435" t="str">
            <v>PRT122021</v>
          </cell>
          <cell r="K1435">
            <v>3796</v>
          </cell>
        </row>
        <row r="1436">
          <cell r="H1436" t="str">
            <v>PRT122022</v>
          </cell>
          <cell r="K1436">
            <v>1437</v>
          </cell>
        </row>
        <row r="1437">
          <cell r="H1437" t="str">
            <v>PRT122023</v>
          </cell>
          <cell r="K1437">
            <v>1447</v>
          </cell>
        </row>
        <row r="1438">
          <cell r="H1438" t="str">
            <v>PRT123001</v>
          </cell>
          <cell r="K1438">
            <v>1376</v>
          </cell>
        </row>
        <row r="1439">
          <cell r="H1439" t="str">
            <v>PRT123002</v>
          </cell>
          <cell r="K1439">
            <v>2428</v>
          </cell>
        </row>
        <row r="1440">
          <cell r="H1440" t="str">
            <v>PRT123003</v>
          </cell>
          <cell r="K1440">
            <v>688</v>
          </cell>
        </row>
        <row r="1441">
          <cell r="H1441" t="str">
            <v>PRT123007</v>
          </cell>
          <cell r="K1441">
            <v>3952</v>
          </cell>
        </row>
        <row r="1442">
          <cell r="H1442" t="str">
            <v>PRT123008</v>
          </cell>
          <cell r="K1442">
            <v>1551</v>
          </cell>
        </row>
        <row r="1443">
          <cell r="H1443" t="str">
            <v>PRT123009</v>
          </cell>
          <cell r="K1443">
            <v>4324</v>
          </cell>
        </row>
        <row r="1444">
          <cell r="H1444" t="str">
            <v>PRT123010</v>
          </cell>
          <cell r="K1444">
            <v>2620</v>
          </cell>
        </row>
        <row r="1445">
          <cell r="H1445" t="str">
            <v>PRT123011</v>
          </cell>
          <cell r="K1445">
            <v>1492</v>
          </cell>
        </row>
        <row r="1446">
          <cell r="H1446" t="str">
            <v>PRT123012</v>
          </cell>
          <cell r="K1446">
            <v>5175</v>
          </cell>
        </row>
        <row r="1447">
          <cell r="H1447" t="str">
            <v>PRT123013</v>
          </cell>
          <cell r="K1447">
            <v>2653</v>
          </cell>
        </row>
        <row r="1448">
          <cell r="H1448" t="str">
            <v>PRT123014</v>
          </cell>
          <cell r="K1448">
            <v>4308</v>
          </cell>
        </row>
        <row r="1449">
          <cell r="H1449" t="str">
            <v>PRT123015</v>
          </cell>
          <cell r="K1449">
            <v>396</v>
          </cell>
        </row>
        <row r="1450">
          <cell r="H1450" t="str">
            <v>PRT123016</v>
          </cell>
          <cell r="K1450">
            <v>4210</v>
          </cell>
        </row>
        <row r="1451">
          <cell r="H1451" t="str">
            <v>PRT123017</v>
          </cell>
          <cell r="K1451">
            <v>2828</v>
          </cell>
        </row>
        <row r="1452">
          <cell r="H1452" t="str">
            <v>PRT123018</v>
          </cell>
          <cell r="K1452">
            <v>4770</v>
          </cell>
        </row>
        <row r="1453">
          <cell r="H1453" t="str">
            <v>PRT123019</v>
          </cell>
          <cell r="K1453">
            <v>3241</v>
          </cell>
        </row>
        <row r="1454">
          <cell r="H1454" t="str">
            <v>PRT123020</v>
          </cell>
          <cell r="K1454">
            <v>2473</v>
          </cell>
        </row>
        <row r="1455">
          <cell r="H1455" t="str">
            <v>PRT123022</v>
          </cell>
          <cell r="K1455">
            <v>1408</v>
          </cell>
        </row>
        <row r="1456">
          <cell r="H1456" t="str">
            <v>PRT123023</v>
          </cell>
          <cell r="K1456">
            <v>211</v>
          </cell>
        </row>
        <row r="1457">
          <cell r="H1457" t="str">
            <v>PRT123024</v>
          </cell>
          <cell r="K1457">
            <v>422</v>
          </cell>
        </row>
        <row r="1458">
          <cell r="H1458" t="str">
            <v>PRT123025</v>
          </cell>
          <cell r="K1458">
            <v>575</v>
          </cell>
        </row>
        <row r="1459">
          <cell r="H1459" t="str">
            <v>PRT123026</v>
          </cell>
          <cell r="K1459">
            <v>858</v>
          </cell>
        </row>
        <row r="1460">
          <cell r="H1460" t="str">
            <v>PRT123027</v>
          </cell>
          <cell r="K1460">
            <v>1826</v>
          </cell>
        </row>
        <row r="1461">
          <cell r="H1461" t="str">
            <v>PRT123028</v>
          </cell>
          <cell r="K1461">
            <v>2690</v>
          </cell>
        </row>
        <row r="1462">
          <cell r="H1462" t="str">
            <v>PRT124001</v>
          </cell>
          <cell r="K1462">
            <v>5558</v>
          </cell>
        </row>
        <row r="1463">
          <cell r="H1463" t="str">
            <v>PRT124002</v>
          </cell>
          <cell r="K1463">
            <v>908</v>
          </cell>
        </row>
        <row r="1464">
          <cell r="H1464" t="str">
            <v>PRT124003</v>
          </cell>
          <cell r="K1464">
            <v>5039</v>
          </cell>
        </row>
        <row r="1465">
          <cell r="H1465" t="str">
            <v>PRT124004</v>
          </cell>
          <cell r="K1465">
            <v>5796</v>
          </cell>
        </row>
        <row r="1466">
          <cell r="H1466" t="str">
            <v>PRT124005</v>
          </cell>
          <cell r="K1466">
            <v>2865</v>
          </cell>
        </row>
        <row r="1467">
          <cell r="H1467" t="str">
            <v>PRT124006</v>
          </cell>
          <cell r="K1467">
            <v>1261</v>
          </cell>
        </row>
        <row r="1468">
          <cell r="H1468" t="str">
            <v>PRT124007</v>
          </cell>
          <cell r="K1468">
            <v>2002</v>
          </cell>
        </row>
        <row r="1469">
          <cell r="H1469" t="str">
            <v>PRT124008</v>
          </cell>
          <cell r="K1469">
            <v>21934</v>
          </cell>
        </row>
        <row r="1470">
          <cell r="H1470" t="str">
            <v>PRT124009</v>
          </cell>
          <cell r="K1470">
            <v>5979</v>
          </cell>
        </row>
        <row r="1471">
          <cell r="H1471" t="str">
            <v>PRT124018</v>
          </cell>
          <cell r="K1471">
            <v>633</v>
          </cell>
        </row>
        <row r="1472">
          <cell r="H1472" t="str">
            <v>PRT124019</v>
          </cell>
          <cell r="K1472">
            <v>573</v>
          </cell>
        </row>
        <row r="1473">
          <cell r="H1473" t="str">
            <v>PRT124020</v>
          </cell>
          <cell r="K1473">
            <v>609</v>
          </cell>
        </row>
        <row r="1474">
          <cell r="H1474" t="str">
            <v>PRT124021</v>
          </cell>
          <cell r="K1474">
            <v>777</v>
          </cell>
        </row>
        <row r="1475">
          <cell r="H1475" t="str">
            <v>PRT124022</v>
          </cell>
          <cell r="K1475">
            <v>4279</v>
          </cell>
        </row>
        <row r="1476">
          <cell r="H1476" t="str">
            <v>PRT124023</v>
          </cell>
          <cell r="K1476">
            <v>7676</v>
          </cell>
        </row>
        <row r="1477">
          <cell r="H1477" t="str">
            <v>PRT124024</v>
          </cell>
          <cell r="K1477">
            <v>4481</v>
          </cell>
        </row>
        <row r="1478">
          <cell r="H1478" t="str">
            <v>PRT124025</v>
          </cell>
          <cell r="K1478">
            <v>1636</v>
          </cell>
        </row>
        <row r="1479">
          <cell r="H1479" t="str">
            <v>PRT124026</v>
          </cell>
          <cell r="K1479">
            <v>2829</v>
          </cell>
        </row>
        <row r="1480">
          <cell r="H1480" t="str">
            <v>PRT124027</v>
          </cell>
          <cell r="K1480">
            <v>3101</v>
          </cell>
        </row>
        <row r="1481">
          <cell r="H1481" t="str">
            <v>PRT124028</v>
          </cell>
          <cell r="K1481">
            <v>867</v>
          </cell>
        </row>
        <row r="1482">
          <cell r="H1482" t="str">
            <v>PRT124029</v>
          </cell>
          <cell r="K1482">
            <v>4800</v>
          </cell>
        </row>
        <row r="1483">
          <cell r="H1483" t="str">
            <v>PRT124030</v>
          </cell>
          <cell r="K1483">
            <v>4780</v>
          </cell>
        </row>
        <row r="1484">
          <cell r="H1484" t="str">
            <v>PRT124035</v>
          </cell>
          <cell r="K1484">
            <v>2410</v>
          </cell>
        </row>
        <row r="1485">
          <cell r="H1485" t="str">
            <v>PRT124036</v>
          </cell>
          <cell r="K1485">
            <v>1195</v>
          </cell>
        </row>
        <row r="1486">
          <cell r="H1486" t="str">
            <v>PRT124037</v>
          </cell>
          <cell r="K1486">
            <v>2106</v>
          </cell>
        </row>
        <row r="1487">
          <cell r="H1487" t="str">
            <v>PRT124038</v>
          </cell>
          <cell r="K1487">
            <v>2139</v>
          </cell>
        </row>
        <row r="1488">
          <cell r="H1488" t="str">
            <v>PRT124039</v>
          </cell>
          <cell r="K1488">
            <v>2400</v>
          </cell>
        </row>
        <row r="1489">
          <cell r="H1489" t="str">
            <v>PRT124040</v>
          </cell>
          <cell r="K1489">
            <v>2141</v>
          </cell>
        </row>
        <row r="1490">
          <cell r="H1490" t="str">
            <v>PRT124041</v>
          </cell>
          <cell r="K1490">
            <v>6451</v>
          </cell>
        </row>
        <row r="1491">
          <cell r="H1491" t="str">
            <v>PRT124042</v>
          </cell>
          <cell r="K1491">
            <v>4180</v>
          </cell>
        </row>
        <row r="1492">
          <cell r="H1492" t="str">
            <v>PRT124043</v>
          </cell>
          <cell r="K1492">
            <v>5718</v>
          </cell>
        </row>
        <row r="1493">
          <cell r="H1493" t="str">
            <v>PRT124044</v>
          </cell>
          <cell r="K1493">
            <v>7160</v>
          </cell>
        </row>
        <row r="1494">
          <cell r="H1494" t="str">
            <v>PRT124045</v>
          </cell>
          <cell r="K1494">
            <v>6624</v>
          </cell>
        </row>
        <row r="1495">
          <cell r="H1495" t="str">
            <v>PRT124046</v>
          </cell>
          <cell r="K1495">
            <v>7185</v>
          </cell>
        </row>
        <row r="1496">
          <cell r="H1496" t="str">
            <v>PRT124047</v>
          </cell>
          <cell r="K1496">
            <v>5769</v>
          </cell>
        </row>
        <row r="1497">
          <cell r="H1497" t="str">
            <v>PRT124048</v>
          </cell>
          <cell r="K1497">
            <v>7008</v>
          </cell>
        </row>
        <row r="1498">
          <cell r="H1498" t="str">
            <v>PRT124049</v>
          </cell>
          <cell r="K1498">
            <v>839</v>
          </cell>
        </row>
        <row r="1499">
          <cell r="H1499" t="str">
            <v>PRT124050</v>
          </cell>
          <cell r="K1499">
            <v>2604</v>
          </cell>
        </row>
        <row r="1500">
          <cell r="H1500" t="str">
            <v>PRT124051</v>
          </cell>
          <cell r="K1500">
            <v>3112</v>
          </cell>
        </row>
        <row r="1501">
          <cell r="H1501" t="str">
            <v>PRT124052</v>
          </cell>
          <cell r="K1501">
            <v>2348</v>
          </cell>
        </row>
        <row r="1502">
          <cell r="H1502" t="str">
            <v>PRT124053</v>
          </cell>
          <cell r="K1502">
            <v>2734</v>
          </cell>
        </row>
        <row r="1503">
          <cell r="H1503" t="str">
            <v>PRT124060</v>
          </cell>
          <cell r="K1503">
            <v>3555</v>
          </cell>
        </row>
        <row r="1504">
          <cell r="H1504" t="str">
            <v>PRT125001</v>
          </cell>
          <cell r="K1504">
            <v>2578</v>
          </cell>
        </row>
        <row r="1505">
          <cell r="H1505" t="str">
            <v>PRT125002</v>
          </cell>
          <cell r="K1505">
            <v>3648</v>
          </cell>
        </row>
        <row r="1506">
          <cell r="H1506" t="str">
            <v>PRT125003</v>
          </cell>
          <cell r="K1506">
            <v>2149</v>
          </cell>
        </row>
        <row r="1507">
          <cell r="H1507" t="str">
            <v>PRT125004</v>
          </cell>
          <cell r="K1507">
            <v>2153</v>
          </cell>
        </row>
        <row r="1508">
          <cell r="H1508" t="str">
            <v>PRT125005</v>
          </cell>
          <cell r="K1508">
            <v>2243</v>
          </cell>
        </row>
        <row r="1509">
          <cell r="H1509" t="str">
            <v>PRT125006</v>
          </cell>
          <cell r="K1509">
            <v>4065</v>
          </cell>
        </row>
        <row r="1510">
          <cell r="H1510" t="str">
            <v>PRT125007</v>
          </cell>
          <cell r="K1510">
            <v>3632</v>
          </cell>
        </row>
        <row r="1511">
          <cell r="H1511" t="str">
            <v>PRT125008</v>
          </cell>
          <cell r="K1511">
            <v>2494</v>
          </cell>
        </row>
        <row r="1512">
          <cell r="H1512" t="str">
            <v>PRT125009</v>
          </cell>
          <cell r="K1512">
            <v>2017</v>
          </cell>
        </row>
        <row r="1513">
          <cell r="H1513" t="str">
            <v>PRT125010</v>
          </cell>
          <cell r="K1513">
            <v>2421</v>
          </cell>
        </row>
        <row r="1514">
          <cell r="H1514" t="str">
            <v>PRT125011</v>
          </cell>
          <cell r="K1514">
            <v>3565</v>
          </cell>
        </row>
        <row r="1515">
          <cell r="H1515" t="str">
            <v>PRT125012</v>
          </cell>
          <cell r="K1515">
            <v>6596</v>
          </cell>
        </row>
        <row r="1516">
          <cell r="H1516" t="str">
            <v>PRT125013</v>
          </cell>
          <cell r="K1516">
            <v>3911</v>
          </cell>
        </row>
        <row r="1517">
          <cell r="H1517" t="str">
            <v>PRT125014</v>
          </cell>
          <cell r="K1517">
            <v>4210</v>
          </cell>
        </row>
        <row r="1518">
          <cell r="H1518" t="str">
            <v>PRT125015</v>
          </cell>
          <cell r="K1518">
            <v>3537</v>
          </cell>
        </row>
        <row r="1519">
          <cell r="H1519" t="str">
            <v>PRT125016</v>
          </cell>
          <cell r="K1519">
            <v>3002</v>
          </cell>
        </row>
        <row r="1520">
          <cell r="H1520" t="str">
            <v>PRT125017</v>
          </cell>
          <cell r="K1520">
            <v>3991</v>
          </cell>
        </row>
        <row r="1521">
          <cell r="H1521" t="str">
            <v>PRT125020</v>
          </cell>
          <cell r="K1521">
            <v>20537</v>
          </cell>
        </row>
        <row r="1522">
          <cell r="H1522" t="str">
            <v>PRX123017</v>
          </cell>
          <cell r="K1522">
            <v>24000</v>
          </cell>
        </row>
        <row r="1523">
          <cell r="H1523" t="str">
            <v>PRX123018</v>
          </cell>
          <cell r="K1523">
            <v>22000</v>
          </cell>
        </row>
        <row r="1524">
          <cell r="H1524" t="str">
            <v>PRX123019</v>
          </cell>
          <cell r="K1524">
            <v>24000</v>
          </cell>
        </row>
        <row r="1525">
          <cell r="H1525" t="str">
            <v>PRX124008</v>
          </cell>
          <cell r="K1525">
            <v>360</v>
          </cell>
        </row>
        <row r="1526">
          <cell r="H1526" t="str">
            <v>TPM219003</v>
          </cell>
          <cell r="K1526">
            <v>44</v>
          </cell>
        </row>
        <row r="1527">
          <cell r="H1527" t="str">
            <v>TPP118001</v>
          </cell>
          <cell r="K1527">
            <v>5</v>
          </cell>
        </row>
        <row r="1528">
          <cell r="H1528" t="str">
            <v>TPP118002</v>
          </cell>
          <cell r="K1528">
            <v>66</v>
          </cell>
        </row>
        <row r="1529">
          <cell r="H1529" t="str">
            <v>TPP118003</v>
          </cell>
          <cell r="K1529">
            <v>26</v>
          </cell>
        </row>
        <row r="1530">
          <cell r="H1530" t="str">
            <v>TPP118004</v>
          </cell>
          <cell r="K1530">
            <v>16</v>
          </cell>
        </row>
        <row r="1531">
          <cell r="H1531" t="str">
            <v>TPP118005</v>
          </cell>
          <cell r="K1531">
            <v>6</v>
          </cell>
        </row>
        <row r="1532">
          <cell r="H1532" t="str">
            <v>TPP118006</v>
          </cell>
          <cell r="K1532">
            <v>2</v>
          </cell>
        </row>
        <row r="1533">
          <cell r="H1533" t="str">
            <v>TPP118007</v>
          </cell>
          <cell r="K1533">
            <v>1</v>
          </cell>
        </row>
        <row r="1534">
          <cell r="H1534" t="str">
            <v>TPP118008</v>
          </cell>
          <cell r="K1534">
            <v>28</v>
          </cell>
        </row>
        <row r="1535">
          <cell r="H1535" t="str">
            <v>TPP118009</v>
          </cell>
          <cell r="K1535">
            <v>838</v>
          </cell>
        </row>
        <row r="1536">
          <cell r="H1536" t="str">
            <v>TPP118010</v>
          </cell>
          <cell r="K1536">
            <v>3</v>
          </cell>
        </row>
        <row r="1537">
          <cell r="H1537" t="str">
            <v>TPP118011</v>
          </cell>
          <cell r="K1537">
            <v>228</v>
          </cell>
        </row>
        <row r="1538">
          <cell r="H1538" t="str">
            <v>TPP118012</v>
          </cell>
          <cell r="K1538">
            <v>2</v>
          </cell>
        </row>
        <row r="1539">
          <cell r="H1539" t="str">
            <v>TPP118013</v>
          </cell>
          <cell r="K1539">
            <v>5</v>
          </cell>
        </row>
        <row r="1540">
          <cell r="H1540" t="str">
            <v>TPP118014</v>
          </cell>
          <cell r="K1540">
            <v>24</v>
          </cell>
        </row>
        <row r="1541">
          <cell r="H1541" t="str">
            <v>TPP118015</v>
          </cell>
          <cell r="K1541">
            <v>3</v>
          </cell>
        </row>
        <row r="1542">
          <cell r="H1542" t="str">
            <v>TPP118017</v>
          </cell>
          <cell r="K1542">
            <v>6</v>
          </cell>
        </row>
        <row r="1543">
          <cell r="H1543" t="str">
            <v>TPP118018</v>
          </cell>
          <cell r="K1543">
            <v>1</v>
          </cell>
        </row>
        <row r="1544">
          <cell r="H1544" t="str">
            <v>TPP118019</v>
          </cell>
          <cell r="K1544">
            <v>12</v>
          </cell>
        </row>
        <row r="1545">
          <cell r="H1545" t="str">
            <v>TPP118020</v>
          </cell>
          <cell r="K1545">
            <v>4</v>
          </cell>
        </row>
        <row r="1546">
          <cell r="H1546" t="str">
            <v>TPP118022</v>
          </cell>
          <cell r="K1546">
            <v>581</v>
          </cell>
        </row>
        <row r="1547">
          <cell r="H1547" t="str">
            <v>TPP118023</v>
          </cell>
          <cell r="K1547">
            <v>309</v>
          </cell>
        </row>
        <row r="1548">
          <cell r="H1548" t="str">
            <v>TPP119001</v>
          </cell>
          <cell r="K1548">
            <v>2</v>
          </cell>
        </row>
        <row r="1549">
          <cell r="H1549" t="str">
            <v>TPP119002</v>
          </cell>
          <cell r="K1549">
            <v>1</v>
          </cell>
        </row>
        <row r="1550">
          <cell r="H1550" t="str">
            <v>TPP119003</v>
          </cell>
          <cell r="K1550">
            <v>1</v>
          </cell>
        </row>
        <row r="1551">
          <cell r="H1551" t="str">
            <v>TPP119004</v>
          </cell>
          <cell r="K1551">
            <v>8</v>
          </cell>
        </row>
        <row r="1552">
          <cell r="H1552" t="str">
            <v>TPP119005</v>
          </cell>
          <cell r="K1552">
            <v>3</v>
          </cell>
        </row>
        <row r="1553">
          <cell r="H1553" t="str">
            <v>TPP119006</v>
          </cell>
          <cell r="K1553">
            <v>3</v>
          </cell>
        </row>
        <row r="1554">
          <cell r="H1554" t="str">
            <v>TPP120001</v>
          </cell>
          <cell r="K1554">
            <v>2</v>
          </cell>
        </row>
        <row r="1555">
          <cell r="H1555" t="str">
            <v>TPP120002</v>
          </cell>
          <cell r="K1555">
            <v>21</v>
          </cell>
        </row>
        <row r="1556">
          <cell r="H1556" t="str">
            <v>TPP120003</v>
          </cell>
          <cell r="K1556">
            <v>5</v>
          </cell>
        </row>
        <row r="1557">
          <cell r="H1557" t="str">
            <v>TPP122001</v>
          </cell>
          <cell r="K1557">
            <v>173</v>
          </cell>
        </row>
        <row r="1558">
          <cell r="H1558" t="str">
            <v>TPP122002</v>
          </cell>
          <cell r="K1558">
            <v>1537</v>
          </cell>
        </row>
        <row r="1559">
          <cell r="H1559" t="str">
            <v>TPP123001</v>
          </cell>
          <cell r="K1559">
            <v>1590</v>
          </cell>
        </row>
        <row r="1560">
          <cell r="H1560" t="str">
            <v>TPT118008</v>
          </cell>
          <cell r="K1560">
            <v>1</v>
          </cell>
        </row>
        <row r="1561">
          <cell r="H1561" t="str">
            <v>TPT119004</v>
          </cell>
          <cell r="K1561">
            <v>159</v>
          </cell>
        </row>
        <row r="1562">
          <cell r="H1562" t="str">
            <v>TPT120003</v>
          </cell>
          <cell r="K1562">
            <v>1</v>
          </cell>
        </row>
        <row r="1563">
          <cell r="H1563" t="str">
            <v>TPT120004</v>
          </cell>
          <cell r="K1563">
            <v>1</v>
          </cell>
        </row>
        <row r="1564">
          <cell r="H1564" t="str">
            <v>TPT122001</v>
          </cell>
          <cell r="K1564">
            <v>1</v>
          </cell>
        </row>
        <row r="1565">
          <cell r="H1565" t="str">
            <v>TPT220002</v>
          </cell>
          <cell r="K1565">
            <v>88</v>
          </cell>
        </row>
        <row r="1566">
          <cell r="H1566" t="str">
            <v>TYM215014</v>
          </cell>
          <cell r="K1566">
            <v>1</v>
          </cell>
        </row>
        <row r="1567">
          <cell r="H1567" t="str">
            <v>TYM216029</v>
          </cell>
          <cell r="K1567">
            <v>30</v>
          </cell>
        </row>
        <row r="1568">
          <cell r="H1568" t="str">
            <v>TYM216030</v>
          </cell>
          <cell r="K1568">
            <v>24</v>
          </cell>
        </row>
        <row r="1569">
          <cell r="H1569" t="str">
            <v>TYM216031</v>
          </cell>
          <cell r="K1569">
            <v>10</v>
          </cell>
        </row>
        <row r="1570">
          <cell r="H1570" t="str">
            <v>TYM216032</v>
          </cell>
          <cell r="K1570">
            <v>11</v>
          </cell>
        </row>
        <row r="1571">
          <cell r="H1571" t="str">
            <v>TYM216033</v>
          </cell>
          <cell r="K1571">
            <v>17</v>
          </cell>
        </row>
        <row r="1572">
          <cell r="H1572" t="str">
            <v>TYM216035</v>
          </cell>
          <cell r="K1572">
            <v>26</v>
          </cell>
        </row>
        <row r="1573">
          <cell r="H1573" t="str">
            <v>TYM216036</v>
          </cell>
          <cell r="K1573">
            <v>20</v>
          </cell>
        </row>
        <row r="1574">
          <cell r="H1574" t="str">
            <v>TYM216037</v>
          </cell>
          <cell r="K1574">
            <v>12</v>
          </cell>
        </row>
        <row r="1575">
          <cell r="H1575" t="str">
            <v>TYM216038</v>
          </cell>
          <cell r="K1575">
            <v>7</v>
          </cell>
        </row>
        <row r="1576">
          <cell r="H1576" t="str">
            <v>TYM216040</v>
          </cell>
          <cell r="K1576">
            <v>12</v>
          </cell>
        </row>
        <row r="1577">
          <cell r="H1577" t="str">
            <v>TYM217008</v>
          </cell>
          <cell r="K1577">
            <v>73</v>
          </cell>
        </row>
        <row r="1578">
          <cell r="H1578" t="str">
            <v>TYM217010</v>
          </cell>
          <cell r="K1578">
            <v>2</v>
          </cell>
        </row>
        <row r="1579">
          <cell r="H1579" t="str">
            <v>TYM218002</v>
          </cell>
          <cell r="K1579">
            <v>7</v>
          </cell>
        </row>
        <row r="1580">
          <cell r="H1580" t="str">
            <v>TYM218005</v>
          </cell>
          <cell r="K1580">
            <v>12</v>
          </cell>
        </row>
        <row r="1581">
          <cell r="H1581" t="str">
            <v>TYM218010</v>
          </cell>
          <cell r="K1581">
            <v>1</v>
          </cell>
        </row>
        <row r="1582">
          <cell r="H1582" t="str">
            <v>TYM218014</v>
          </cell>
          <cell r="K1582">
            <v>64</v>
          </cell>
        </row>
        <row r="1583">
          <cell r="H1583" t="str">
            <v>TYM219001</v>
          </cell>
          <cell r="K1583">
            <v>2</v>
          </cell>
        </row>
        <row r="1584">
          <cell r="H1584" t="str">
            <v>TYM219016</v>
          </cell>
          <cell r="K1584">
            <v>92</v>
          </cell>
        </row>
        <row r="1585">
          <cell r="H1585" t="str">
            <v>TYM219021</v>
          </cell>
          <cell r="K1585">
            <v>292</v>
          </cell>
        </row>
        <row r="1586">
          <cell r="H1586" t="str">
            <v>TYM219022</v>
          </cell>
          <cell r="K1586">
            <v>345</v>
          </cell>
        </row>
        <row r="1587">
          <cell r="H1587" t="str">
            <v>TYM220005</v>
          </cell>
          <cell r="K1587">
            <v>47</v>
          </cell>
        </row>
        <row r="1588">
          <cell r="H1588" t="str">
            <v>TYM221006</v>
          </cell>
          <cell r="K1588">
            <v>51</v>
          </cell>
        </row>
        <row r="1589">
          <cell r="H1589" t="str">
            <v>TYM221015</v>
          </cell>
          <cell r="K1589">
            <v>11</v>
          </cell>
        </row>
        <row r="1590">
          <cell r="H1590" t="str">
            <v>TYM221030</v>
          </cell>
          <cell r="K1590">
            <v>9</v>
          </cell>
        </row>
        <row r="1591">
          <cell r="H1591" t="str">
            <v>TYM221031</v>
          </cell>
          <cell r="K1591">
            <v>7</v>
          </cell>
        </row>
        <row r="1592">
          <cell r="H1592" t="str">
            <v>TYM222027</v>
          </cell>
          <cell r="K1592">
            <v>34</v>
          </cell>
        </row>
        <row r="1593">
          <cell r="H1593" t="str">
            <v>TYM222030</v>
          </cell>
          <cell r="K1593">
            <v>568</v>
          </cell>
        </row>
        <row r="1594">
          <cell r="H1594" t="str">
            <v>TYM222031</v>
          </cell>
          <cell r="K1594">
            <v>822</v>
          </cell>
        </row>
        <row r="1595">
          <cell r="H1595" t="str">
            <v>TYM223002</v>
          </cell>
          <cell r="K1595">
            <v>4</v>
          </cell>
        </row>
        <row r="1596">
          <cell r="H1596" t="str">
            <v>TYM223005</v>
          </cell>
          <cell r="K1596">
            <v>20</v>
          </cell>
        </row>
        <row r="1597">
          <cell r="H1597" t="str">
            <v>TYM223006</v>
          </cell>
          <cell r="K1597">
            <v>37</v>
          </cell>
        </row>
        <row r="1598">
          <cell r="H1598" t="str">
            <v>TYM223007</v>
          </cell>
          <cell r="K1598">
            <v>143</v>
          </cell>
        </row>
        <row r="1599">
          <cell r="H1599" t="str">
            <v>TYM224001</v>
          </cell>
          <cell r="K1599">
            <v>2</v>
          </cell>
        </row>
        <row r="1600">
          <cell r="H1600" t="str">
            <v>TYM224002</v>
          </cell>
          <cell r="K1600">
            <v>1</v>
          </cell>
        </row>
        <row r="1601">
          <cell r="H1601" t="str">
            <v>TYM224006</v>
          </cell>
          <cell r="K1601">
            <v>49</v>
          </cell>
        </row>
        <row r="1602">
          <cell r="H1602" t="str">
            <v>TYM224007</v>
          </cell>
          <cell r="K1602">
            <v>224</v>
          </cell>
        </row>
        <row r="1603">
          <cell r="H1603" t="str">
            <v>TYM225001</v>
          </cell>
          <cell r="K1603">
            <v>102</v>
          </cell>
        </row>
        <row r="1604">
          <cell r="H1604" t="str">
            <v>TYO134011</v>
          </cell>
          <cell r="K1604">
            <v>0</v>
          </cell>
        </row>
        <row r="1605">
          <cell r="H1605" t="str">
            <v>TYP110001</v>
          </cell>
          <cell r="K1605">
            <v>153</v>
          </cell>
        </row>
        <row r="1606">
          <cell r="H1606" t="str">
            <v>TYP110003</v>
          </cell>
          <cell r="K1606">
            <v>2</v>
          </cell>
        </row>
        <row r="1607">
          <cell r="H1607" t="str">
            <v>TYP111006</v>
          </cell>
          <cell r="K1607">
            <v>3</v>
          </cell>
        </row>
        <row r="1608">
          <cell r="H1608" t="str">
            <v>TYP111008</v>
          </cell>
          <cell r="K1608">
            <v>9</v>
          </cell>
        </row>
        <row r="1609">
          <cell r="H1609" t="str">
            <v>TYP112001</v>
          </cell>
          <cell r="K1609">
            <v>215</v>
          </cell>
        </row>
        <row r="1610">
          <cell r="H1610" t="str">
            <v>TYP112002</v>
          </cell>
          <cell r="K1610">
            <v>672</v>
          </cell>
        </row>
        <row r="1611">
          <cell r="H1611" t="str">
            <v>TYP112003</v>
          </cell>
          <cell r="K1611">
            <v>2680</v>
          </cell>
        </row>
        <row r="1612">
          <cell r="H1612" t="str">
            <v>TYP112005</v>
          </cell>
          <cell r="K1612">
            <v>19</v>
          </cell>
        </row>
        <row r="1613">
          <cell r="H1613" t="str">
            <v>TYP112007</v>
          </cell>
          <cell r="K1613">
            <v>11</v>
          </cell>
        </row>
        <row r="1614">
          <cell r="H1614" t="str">
            <v>TYP112009</v>
          </cell>
          <cell r="K1614">
            <v>1135</v>
          </cell>
        </row>
        <row r="1615">
          <cell r="H1615" t="str">
            <v>TYP112011</v>
          </cell>
          <cell r="K1615">
            <v>1</v>
          </cell>
        </row>
        <row r="1616">
          <cell r="H1616" t="str">
            <v>TYP113004</v>
          </cell>
          <cell r="K1616">
            <v>2</v>
          </cell>
        </row>
        <row r="1617">
          <cell r="H1617" t="str">
            <v>TYP113005</v>
          </cell>
          <cell r="K1617">
            <v>1</v>
          </cell>
        </row>
        <row r="1618">
          <cell r="H1618" t="str">
            <v>TYP113008</v>
          </cell>
          <cell r="K1618">
            <v>1</v>
          </cell>
        </row>
        <row r="1619">
          <cell r="H1619" t="str">
            <v>TYP113010</v>
          </cell>
          <cell r="K1619">
            <v>62</v>
          </cell>
        </row>
        <row r="1620">
          <cell r="H1620" t="str">
            <v>TYP113011</v>
          </cell>
          <cell r="K1620">
            <v>4</v>
          </cell>
        </row>
        <row r="1621">
          <cell r="H1621" t="str">
            <v>TYP113013</v>
          </cell>
          <cell r="K1621">
            <v>4</v>
          </cell>
        </row>
        <row r="1622">
          <cell r="H1622" t="str">
            <v>TYP114002</v>
          </cell>
          <cell r="K1622">
            <v>1</v>
          </cell>
        </row>
        <row r="1623">
          <cell r="H1623" t="str">
            <v>TYP114003</v>
          </cell>
          <cell r="K1623">
            <v>70</v>
          </cell>
        </row>
        <row r="1624">
          <cell r="H1624" t="str">
            <v>TYP114004</v>
          </cell>
          <cell r="K1624">
            <v>223</v>
          </cell>
        </row>
        <row r="1625">
          <cell r="H1625" t="str">
            <v>TYP114012</v>
          </cell>
          <cell r="K1625">
            <v>136</v>
          </cell>
        </row>
        <row r="1626">
          <cell r="H1626" t="str">
            <v>TYP114013</v>
          </cell>
          <cell r="K1626">
            <v>6</v>
          </cell>
        </row>
        <row r="1627">
          <cell r="H1627" t="str">
            <v>TYP114014</v>
          </cell>
          <cell r="K1627">
            <v>32</v>
          </cell>
        </row>
        <row r="1628">
          <cell r="H1628" t="str">
            <v>TYP114015</v>
          </cell>
          <cell r="K1628">
            <v>56</v>
          </cell>
        </row>
        <row r="1629">
          <cell r="H1629" t="str">
            <v>TYP114016</v>
          </cell>
          <cell r="K1629">
            <v>3</v>
          </cell>
        </row>
        <row r="1630">
          <cell r="H1630" t="str">
            <v>TYP114017</v>
          </cell>
          <cell r="K1630">
            <v>1</v>
          </cell>
        </row>
        <row r="1631">
          <cell r="H1631" t="str">
            <v>TYP115001</v>
          </cell>
          <cell r="K1631">
            <v>127</v>
          </cell>
        </row>
        <row r="1632">
          <cell r="H1632" t="str">
            <v>TYP115003</v>
          </cell>
          <cell r="K1632">
            <v>1</v>
          </cell>
        </row>
        <row r="1633">
          <cell r="H1633" t="str">
            <v>TYP115004</v>
          </cell>
          <cell r="K1633">
            <v>22</v>
          </cell>
        </row>
        <row r="1634">
          <cell r="H1634" t="str">
            <v>TYP115005</v>
          </cell>
          <cell r="K1634">
            <v>10</v>
          </cell>
        </row>
        <row r="1635">
          <cell r="H1635" t="str">
            <v>TYP115006</v>
          </cell>
          <cell r="K1635">
            <v>1080</v>
          </cell>
        </row>
        <row r="1636">
          <cell r="H1636" t="str">
            <v>TYP115007</v>
          </cell>
          <cell r="K1636">
            <v>43</v>
          </cell>
        </row>
        <row r="1637">
          <cell r="H1637" t="str">
            <v>TYP115008</v>
          </cell>
          <cell r="K1637">
            <v>5</v>
          </cell>
        </row>
        <row r="1638">
          <cell r="H1638" t="str">
            <v>TYP115011</v>
          </cell>
          <cell r="K1638">
            <v>38</v>
          </cell>
        </row>
        <row r="1639">
          <cell r="H1639" t="str">
            <v>TYP115013</v>
          </cell>
          <cell r="K1639">
            <v>1548</v>
          </cell>
        </row>
        <row r="1640">
          <cell r="H1640" t="str">
            <v>TYP116001</v>
          </cell>
          <cell r="K1640">
            <v>1</v>
          </cell>
        </row>
        <row r="1641">
          <cell r="H1641" t="str">
            <v>TYP116003</v>
          </cell>
          <cell r="K1641">
            <v>141</v>
          </cell>
        </row>
        <row r="1642">
          <cell r="H1642" t="str">
            <v>TYP117002</v>
          </cell>
          <cell r="K1642">
            <v>10</v>
          </cell>
        </row>
        <row r="1643">
          <cell r="H1643" t="str">
            <v>TYP117003</v>
          </cell>
          <cell r="K1643">
            <v>13</v>
          </cell>
        </row>
        <row r="1644">
          <cell r="H1644" t="str">
            <v>TYP117004</v>
          </cell>
          <cell r="K1644">
            <v>1079</v>
          </cell>
        </row>
        <row r="1645">
          <cell r="H1645" t="str">
            <v>TYP117005</v>
          </cell>
          <cell r="K1645">
            <v>2256</v>
          </cell>
        </row>
        <row r="1646">
          <cell r="H1646" t="str">
            <v>TYP117006</v>
          </cell>
          <cell r="K1646">
            <v>31</v>
          </cell>
        </row>
        <row r="1647">
          <cell r="H1647" t="str">
            <v>TYP118002</v>
          </cell>
          <cell r="K1647">
            <v>5454</v>
          </cell>
        </row>
        <row r="1648">
          <cell r="H1648" t="str">
            <v>TYP118003</v>
          </cell>
          <cell r="K1648">
            <v>19</v>
          </cell>
        </row>
        <row r="1649">
          <cell r="H1649" t="str">
            <v>TYP118004</v>
          </cell>
          <cell r="K1649">
            <v>2905</v>
          </cell>
        </row>
        <row r="1650">
          <cell r="H1650" t="str">
            <v>TYP118005</v>
          </cell>
          <cell r="K1650">
            <v>677</v>
          </cell>
        </row>
        <row r="1651">
          <cell r="H1651" t="str">
            <v>TYP118006</v>
          </cell>
          <cell r="K1651">
            <v>123</v>
          </cell>
        </row>
        <row r="1652">
          <cell r="H1652" t="str">
            <v>TYP119001</v>
          </cell>
          <cell r="K1652">
            <v>1</v>
          </cell>
        </row>
        <row r="1653">
          <cell r="H1653" t="str">
            <v>TYP119003</v>
          </cell>
          <cell r="K1653">
            <v>139</v>
          </cell>
        </row>
        <row r="1654">
          <cell r="H1654" t="str">
            <v>TYP119004</v>
          </cell>
          <cell r="K1654">
            <v>16</v>
          </cell>
        </row>
        <row r="1655">
          <cell r="H1655" t="str">
            <v>TYP119005</v>
          </cell>
          <cell r="K1655">
            <v>33</v>
          </cell>
        </row>
        <row r="1656">
          <cell r="H1656" t="str">
            <v>TYP119006</v>
          </cell>
          <cell r="K1656">
            <v>8</v>
          </cell>
        </row>
        <row r="1657">
          <cell r="H1657" t="str">
            <v>TYP119007</v>
          </cell>
          <cell r="K1657">
            <v>598</v>
          </cell>
        </row>
        <row r="1658">
          <cell r="H1658" t="str">
            <v>TYP119009</v>
          </cell>
          <cell r="K1658">
            <v>693</v>
          </cell>
        </row>
        <row r="1659">
          <cell r="H1659" t="str">
            <v>TYP119010</v>
          </cell>
          <cell r="K1659">
            <v>815</v>
          </cell>
        </row>
        <row r="1660">
          <cell r="H1660" t="str">
            <v>TYP119011</v>
          </cell>
          <cell r="K1660">
            <v>3782</v>
          </cell>
        </row>
        <row r="1661">
          <cell r="H1661" t="str">
            <v>TYP119018</v>
          </cell>
          <cell r="K1661">
            <v>136</v>
          </cell>
        </row>
        <row r="1662">
          <cell r="H1662" t="str">
            <v>TYP119019</v>
          </cell>
          <cell r="K1662">
            <v>1146</v>
          </cell>
        </row>
        <row r="1663">
          <cell r="H1663" t="str">
            <v>TYP120001</v>
          </cell>
          <cell r="K1663">
            <v>1543</v>
          </cell>
        </row>
        <row r="1664">
          <cell r="H1664" t="str">
            <v>TYP120002</v>
          </cell>
          <cell r="K1664">
            <v>3418</v>
          </cell>
        </row>
        <row r="1665">
          <cell r="H1665" t="str">
            <v>TYP120003</v>
          </cell>
          <cell r="K1665">
            <v>697</v>
          </cell>
        </row>
        <row r="1666">
          <cell r="H1666" t="str">
            <v>TYP120004</v>
          </cell>
          <cell r="K1666">
            <v>150</v>
          </cell>
        </row>
        <row r="1667">
          <cell r="H1667" t="str">
            <v>TYP120005</v>
          </cell>
          <cell r="K1667">
            <v>107</v>
          </cell>
        </row>
        <row r="1668">
          <cell r="H1668" t="str">
            <v>TYP120006</v>
          </cell>
          <cell r="K1668">
            <v>4</v>
          </cell>
        </row>
        <row r="1669">
          <cell r="H1669" t="str">
            <v>TYP120007</v>
          </cell>
          <cell r="K1669">
            <v>1639</v>
          </cell>
        </row>
        <row r="1670">
          <cell r="H1670" t="str">
            <v>TYP120008</v>
          </cell>
          <cell r="K1670">
            <v>14</v>
          </cell>
        </row>
        <row r="1671">
          <cell r="H1671" t="str">
            <v>TYP120009</v>
          </cell>
          <cell r="K1671">
            <v>28</v>
          </cell>
        </row>
        <row r="1672">
          <cell r="H1672" t="str">
            <v>TYP120010</v>
          </cell>
          <cell r="K1672">
            <v>1426</v>
          </cell>
        </row>
        <row r="1673">
          <cell r="H1673" t="str">
            <v>TYP120011</v>
          </cell>
          <cell r="K1673">
            <v>7</v>
          </cell>
        </row>
        <row r="1674">
          <cell r="H1674" t="str">
            <v>TYP120012</v>
          </cell>
          <cell r="K1674">
            <v>4967</v>
          </cell>
        </row>
        <row r="1675">
          <cell r="H1675" t="str">
            <v>TYP120013</v>
          </cell>
          <cell r="K1675">
            <v>80</v>
          </cell>
        </row>
        <row r="1676">
          <cell r="H1676" t="str">
            <v>TYP121001</v>
          </cell>
          <cell r="K1676">
            <v>491</v>
          </cell>
        </row>
        <row r="1677">
          <cell r="H1677" t="str">
            <v>TYP121002</v>
          </cell>
          <cell r="K1677">
            <v>417</v>
          </cell>
        </row>
        <row r="1678">
          <cell r="H1678" t="str">
            <v>TYP121003</v>
          </cell>
          <cell r="K1678">
            <v>2244</v>
          </cell>
        </row>
        <row r="1679">
          <cell r="H1679" t="str">
            <v>TYP121004</v>
          </cell>
          <cell r="K1679">
            <v>2505</v>
          </cell>
        </row>
        <row r="1680">
          <cell r="H1680" t="str">
            <v>TYP121005</v>
          </cell>
          <cell r="K1680">
            <v>5</v>
          </cell>
        </row>
        <row r="1681">
          <cell r="H1681" t="str">
            <v>TYP121006</v>
          </cell>
          <cell r="K1681">
            <v>4328</v>
          </cell>
        </row>
        <row r="1682">
          <cell r="H1682" t="str">
            <v>TYP121007</v>
          </cell>
          <cell r="K1682">
            <v>3276</v>
          </cell>
        </row>
        <row r="1683">
          <cell r="H1683" t="str">
            <v>TYP121008</v>
          </cell>
          <cell r="K1683">
            <v>3300</v>
          </cell>
        </row>
        <row r="1684">
          <cell r="H1684" t="str">
            <v>TYP121009</v>
          </cell>
          <cell r="K1684">
            <v>2350</v>
          </cell>
        </row>
        <row r="1685">
          <cell r="H1685" t="str">
            <v>TYP121010</v>
          </cell>
          <cell r="K1685">
            <v>2340</v>
          </cell>
        </row>
        <row r="1686">
          <cell r="H1686" t="str">
            <v>TYP121011</v>
          </cell>
          <cell r="K1686">
            <v>864</v>
          </cell>
        </row>
        <row r="1687">
          <cell r="H1687" t="str">
            <v>TYP121012</v>
          </cell>
          <cell r="K1687">
            <v>2733</v>
          </cell>
        </row>
        <row r="1688">
          <cell r="H1688" t="str">
            <v>TYP121013</v>
          </cell>
          <cell r="K1688">
            <v>4056</v>
          </cell>
        </row>
        <row r="1689">
          <cell r="H1689" t="str">
            <v>TYP122001</v>
          </cell>
          <cell r="K1689">
            <v>1776</v>
          </cell>
        </row>
        <row r="1690">
          <cell r="H1690" t="str">
            <v>TYP122002</v>
          </cell>
          <cell r="K1690">
            <v>824</v>
          </cell>
        </row>
        <row r="1691">
          <cell r="H1691" t="str">
            <v>TYP122003</v>
          </cell>
          <cell r="K1691">
            <v>840</v>
          </cell>
        </row>
        <row r="1692">
          <cell r="H1692" t="str">
            <v>TYP122004</v>
          </cell>
          <cell r="K1692">
            <v>341</v>
          </cell>
        </row>
        <row r="1693">
          <cell r="H1693" t="str">
            <v>TYP122005</v>
          </cell>
          <cell r="K1693">
            <v>1814</v>
          </cell>
        </row>
        <row r="1694">
          <cell r="H1694" t="str">
            <v>TYP122006</v>
          </cell>
          <cell r="K1694">
            <v>1714</v>
          </cell>
        </row>
        <row r="1695">
          <cell r="H1695" t="str">
            <v>TYP122007</v>
          </cell>
          <cell r="K1695">
            <v>9</v>
          </cell>
        </row>
        <row r="1696">
          <cell r="H1696" t="str">
            <v>TYP122008</v>
          </cell>
          <cell r="K1696">
            <v>4693</v>
          </cell>
        </row>
        <row r="1697">
          <cell r="H1697" t="str">
            <v>TYP122009</v>
          </cell>
          <cell r="K1697">
            <v>2259</v>
          </cell>
        </row>
        <row r="1698">
          <cell r="H1698" t="str">
            <v>TYP122010</v>
          </cell>
          <cell r="K1698">
            <v>4242</v>
          </cell>
        </row>
        <row r="1699">
          <cell r="H1699" t="str">
            <v>TYP122011</v>
          </cell>
          <cell r="K1699">
            <v>1907</v>
          </cell>
        </row>
        <row r="1700">
          <cell r="H1700" t="str">
            <v>TYP123001</v>
          </cell>
          <cell r="K1700">
            <v>3270</v>
          </cell>
        </row>
        <row r="1701">
          <cell r="H1701" t="str">
            <v>TYP123002</v>
          </cell>
          <cell r="K1701">
            <v>942</v>
          </cell>
        </row>
        <row r="1702">
          <cell r="H1702" t="str">
            <v>TYP123003</v>
          </cell>
          <cell r="K1702">
            <v>398</v>
          </cell>
        </row>
        <row r="1703">
          <cell r="H1703" t="str">
            <v>TYP123004</v>
          </cell>
          <cell r="K1703">
            <v>367</v>
          </cell>
        </row>
        <row r="1704">
          <cell r="H1704" t="str">
            <v>TYP123005</v>
          </cell>
          <cell r="K1704">
            <v>2330</v>
          </cell>
        </row>
        <row r="1705">
          <cell r="H1705" t="str">
            <v>TYP123006</v>
          </cell>
          <cell r="K1705">
            <v>4949</v>
          </cell>
        </row>
        <row r="1706">
          <cell r="H1706" t="str">
            <v>TYP123007</v>
          </cell>
          <cell r="K1706">
            <v>1142</v>
          </cell>
        </row>
        <row r="1707">
          <cell r="H1707" t="str">
            <v>TYP123008</v>
          </cell>
          <cell r="K1707">
            <v>3726</v>
          </cell>
        </row>
        <row r="1708">
          <cell r="H1708" t="str">
            <v>TYP123009</v>
          </cell>
          <cell r="K1708">
            <v>2965</v>
          </cell>
        </row>
        <row r="1709">
          <cell r="H1709" t="str">
            <v>TYP123010</v>
          </cell>
          <cell r="K1709">
            <v>996</v>
          </cell>
        </row>
        <row r="1710">
          <cell r="H1710" t="str">
            <v>TYP123011</v>
          </cell>
          <cell r="K1710">
            <v>131</v>
          </cell>
        </row>
        <row r="1711">
          <cell r="H1711" t="str">
            <v>TYP124001</v>
          </cell>
          <cell r="K1711">
            <v>3978</v>
          </cell>
        </row>
        <row r="1712">
          <cell r="H1712" t="str">
            <v>TYP124002</v>
          </cell>
          <cell r="K1712">
            <v>2659</v>
          </cell>
        </row>
        <row r="1713">
          <cell r="H1713" t="str">
            <v>TYP124003</v>
          </cell>
          <cell r="K1713">
            <v>5245</v>
          </cell>
        </row>
        <row r="1714">
          <cell r="H1714" t="str">
            <v>TYP124005</v>
          </cell>
          <cell r="K1714">
            <v>3877</v>
          </cell>
        </row>
        <row r="1715">
          <cell r="H1715" t="str">
            <v>TYP124006</v>
          </cell>
          <cell r="K1715">
            <v>1036</v>
          </cell>
        </row>
        <row r="1716">
          <cell r="H1716" t="str">
            <v>TYP125001</v>
          </cell>
          <cell r="K1716">
            <v>2138</v>
          </cell>
        </row>
        <row r="1717">
          <cell r="H1717" t="str">
            <v>TYP125002</v>
          </cell>
          <cell r="K1717">
            <v>3882</v>
          </cell>
        </row>
        <row r="1718">
          <cell r="H1718" t="str">
            <v>TYP125003</v>
          </cell>
          <cell r="K1718">
            <v>5769</v>
          </cell>
        </row>
        <row r="1719">
          <cell r="H1719" t="str">
            <v>TYP125004</v>
          </cell>
          <cell r="K1719">
            <v>1690</v>
          </cell>
        </row>
        <row r="1720">
          <cell r="H1720" t="str">
            <v>TYP125005</v>
          </cell>
          <cell r="K1720">
            <v>1542</v>
          </cell>
        </row>
        <row r="1721">
          <cell r="H1721" t="str">
            <v>TYP125006</v>
          </cell>
          <cell r="K1721">
            <v>19</v>
          </cell>
        </row>
        <row r="1722">
          <cell r="H1722" t="str">
            <v>TYP125007</v>
          </cell>
          <cell r="K1722">
            <v>2718</v>
          </cell>
        </row>
        <row r="1723">
          <cell r="H1723" t="str">
            <v>TYP125008</v>
          </cell>
          <cell r="K1723">
            <v>471</v>
          </cell>
        </row>
        <row r="1724">
          <cell r="H1724" t="str">
            <v>TYP125009</v>
          </cell>
          <cell r="K1724">
            <v>661</v>
          </cell>
        </row>
        <row r="1725">
          <cell r="H1725" t="str">
            <v>TYP125010</v>
          </cell>
          <cell r="K1725">
            <v>2833</v>
          </cell>
        </row>
        <row r="1726">
          <cell r="H1726" t="str">
            <v>TYP125011</v>
          </cell>
          <cell r="K1726">
            <v>16792</v>
          </cell>
        </row>
        <row r="1727">
          <cell r="H1727" t="str">
            <v>TYP125012</v>
          </cell>
          <cell r="K1727">
            <v>19432</v>
          </cell>
        </row>
        <row r="1728">
          <cell r="H1728" t="str">
            <v>TYP125013</v>
          </cell>
          <cell r="K1728">
            <v>1866</v>
          </cell>
        </row>
        <row r="1729">
          <cell r="H1729" t="str">
            <v>TYP125015</v>
          </cell>
          <cell r="K1729">
            <v>1525</v>
          </cell>
        </row>
        <row r="1730">
          <cell r="H1730" t="str">
            <v>TYT112002</v>
          </cell>
          <cell r="K1730">
            <v>3320</v>
          </cell>
        </row>
        <row r="1731">
          <cell r="H1731" t="str">
            <v>TYT112007</v>
          </cell>
          <cell r="K1731">
            <v>37</v>
          </cell>
        </row>
        <row r="1732">
          <cell r="H1732" t="str">
            <v>TYT112010</v>
          </cell>
          <cell r="K1732">
            <v>2426</v>
          </cell>
        </row>
        <row r="1733">
          <cell r="H1733" t="str">
            <v>TYT113002</v>
          </cell>
          <cell r="K1733">
            <v>1</v>
          </cell>
        </row>
        <row r="1734">
          <cell r="H1734" t="str">
            <v>TYT114001</v>
          </cell>
          <cell r="K1734">
            <v>5009</v>
          </cell>
        </row>
        <row r="1735">
          <cell r="H1735" t="str">
            <v>TYT114003</v>
          </cell>
          <cell r="K1735">
            <v>7350</v>
          </cell>
        </row>
        <row r="1736">
          <cell r="H1736" t="str">
            <v>TYT115001</v>
          </cell>
          <cell r="K1736">
            <v>1955</v>
          </cell>
        </row>
        <row r="1737">
          <cell r="H1737" t="str">
            <v>TYT115020</v>
          </cell>
          <cell r="K1737">
            <v>3433</v>
          </cell>
        </row>
        <row r="1738">
          <cell r="H1738" t="str">
            <v>TYT116005</v>
          </cell>
          <cell r="K1738">
            <v>5241</v>
          </cell>
        </row>
        <row r="1739">
          <cell r="H1739" t="str">
            <v>TYT117007</v>
          </cell>
          <cell r="K1739">
            <v>3801</v>
          </cell>
        </row>
        <row r="1740">
          <cell r="H1740" t="str">
            <v>TYT118002</v>
          </cell>
          <cell r="K1740">
            <v>4569</v>
          </cell>
        </row>
        <row r="1741">
          <cell r="H1741" t="str">
            <v>TYT118007</v>
          </cell>
          <cell r="K1741">
            <v>18</v>
          </cell>
        </row>
        <row r="1742">
          <cell r="H1742" t="str">
            <v>TYT118009</v>
          </cell>
          <cell r="K1742">
            <v>0</v>
          </cell>
        </row>
        <row r="1743">
          <cell r="H1743" t="str">
            <v>TYT119001</v>
          </cell>
          <cell r="K1743">
            <v>2719</v>
          </cell>
        </row>
        <row r="1744">
          <cell r="H1744" t="str">
            <v>TYT119008</v>
          </cell>
          <cell r="K1744">
            <v>3138</v>
          </cell>
        </row>
        <row r="1745">
          <cell r="H1745" t="str">
            <v>TYT119009</v>
          </cell>
          <cell r="K1745">
            <v>899</v>
          </cell>
        </row>
        <row r="1746">
          <cell r="H1746" t="str">
            <v>TYT120001</v>
          </cell>
          <cell r="K1746">
            <v>1582</v>
          </cell>
        </row>
        <row r="1747">
          <cell r="H1747" t="str">
            <v>TYT120011</v>
          </cell>
          <cell r="K1747">
            <v>2629</v>
          </cell>
        </row>
        <row r="1748">
          <cell r="H1748" t="str">
            <v>TYT120014</v>
          </cell>
          <cell r="K1748">
            <v>9327</v>
          </cell>
        </row>
        <row r="1749">
          <cell r="H1749" t="str">
            <v>TYT120015</v>
          </cell>
          <cell r="K1749">
            <v>5184</v>
          </cell>
        </row>
        <row r="1750">
          <cell r="H1750" t="str">
            <v>TYT120016</v>
          </cell>
          <cell r="K1750">
            <v>761</v>
          </cell>
        </row>
        <row r="1751">
          <cell r="H1751" t="str">
            <v>TYT120017</v>
          </cell>
          <cell r="K1751">
            <v>4992</v>
          </cell>
        </row>
        <row r="1752">
          <cell r="H1752" t="str">
            <v>TYT120018</v>
          </cell>
          <cell r="K1752">
            <v>2807</v>
          </cell>
        </row>
        <row r="1753">
          <cell r="H1753" t="str">
            <v>TYT120019</v>
          </cell>
          <cell r="K1753">
            <v>1979</v>
          </cell>
        </row>
        <row r="1754">
          <cell r="H1754" t="str">
            <v>TYT120020</v>
          </cell>
          <cell r="K1754">
            <v>2164</v>
          </cell>
        </row>
        <row r="1755">
          <cell r="H1755" t="str">
            <v>TYT120021</v>
          </cell>
          <cell r="K1755">
            <v>718</v>
          </cell>
        </row>
        <row r="1756">
          <cell r="H1756" t="str">
            <v>TYT120022</v>
          </cell>
          <cell r="K1756">
            <v>3668</v>
          </cell>
        </row>
        <row r="1757">
          <cell r="H1757" t="str">
            <v>TYT120023</v>
          </cell>
          <cell r="K1757">
            <v>3636</v>
          </cell>
        </row>
        <row r="1758">
          <cell r="H1758" t="str">
            <v>TYT120024</v>
          </cell>
          <cell r="K1758">
            <v>896</v>
          </cell>
        </row>
        <row r="1759">
          <cell r="H1759" t="str">
            <v>TYT120025</v>
          </cell>
          <cell r="K1759">
            <v>3470</v>
          </cell>
        </row>
        <row r="1760">
          <cell r="H1760" t="str">
            <v>TYT120026</v>
          </cell>
          <cell r="K1760">
            <v>3310</v>
          </cell>
        </row>
        <row r="1761">
          <cell r="H1761" t="str">
            <v>TYT120027</v>
          </cell>
          <cell r="K1761">
            <v>2821</v>
          </cell>
        </row>
        <row r="1762">
          <cell r="H1762" t="str">
            <v>TYT120028</v>
          </cell>
          <cell r="K1762">
            <v>2277</v>
          </cell>
        </row>
        <row r="1763">
          <cell r="H1763" t="str">
            <v>TYT120029</v>
          </cell>
          <cell r="K1763">
            <v>3565</v>
          </cell>
        </row>
        <row r="1764">
          <cell r="H1764" t="str">
            <v>TYT120030</v>
          </cell>
          <cell r="K1764">
            <v>3066</v>
          </cell>
        </row>
        <row r="1765">
          <cell r="H1765" t="str">
            <v>TYT120031</v>
          </cell>
          <cell r="K1765">
            <v>2856</v>
          </cell>
        </row>
        <row r="1766">
          <cell r="H1766" t="str">
            <v>TYT120032</v>
          </cell>
          <cell r="K1766">
            <v>1750</v>
          </cell>
        </row>
        <row r="1767">
          <cell r="H1767" t="str">
            <v>TYT120033</v>
          </cell>
          <cell r="K1767">
            <v>907</v>
          </cell>
        </row>
        <row r="1768">
          <cell r="H1768" t="str">
            <v>TYT120034</v>
          </cell>
          <cell r="K1768">
            <v>2551</v>
          </cell>
        </row>
        <row r="1769">
          <cell r="H1769" t="str">
            <v>TYT120035</v>
          </cell>
          <cell r="K1769">
            <v>3390</v>
          </cell>
        </row>
        <row r="1770">
          <cell r="H1770" t="str">
            <v>TYT120036</v>
          </cell>
          <cell r="K1770">
            <v>4422</v>
          </cell>
        </row>
        <row r="1771">
          <cell r="H1771" t="str">
            <v>TYT120037</v>
          </cell>
          <cell r="K1771">
            <v>1306</v>
          </cell>
        </row>
        <row r="1772">
          <cell r="H1772" t="str">
            <v>TYT120038</v>
          </cell>
          <cell r="K1772">
            <v>2102</v>
          </cell>
        </row>
        <row r="1773">
          <cell r="H1773" t="str">
            <v>TYT120039</v>
          </cell>
          <cell r="K1773">
            <v>1246</v>
          </cell>
        </row>
        <row r="1774">
          <cell r="H1774" t="str">
            <v>TYT120040</v>
          </cell>
          <cell r="K1774">
            <v>3160</v>
          </cell>
        </row>
        <row r="1775">
          <cell r="H1775" t="str">
            <v>TYT120041</v>
          </cell>
          <cell r="K1775">
            <v>2619</v>
          </cell>
        </row>
        <row r="1776">
          <cell r="H1776" t="str">
            <v>TYT120042</v>
          </cell>
          <cell r="K1776">
            <v>947</v>
          </cell>
        </row>
        <row r="1777">
          <cell r="H1777" t="str">
            <v>TYT120043</v>
          </cell>
          <cell r="K1777">
            <v>1562</v>
          </cell>
        </row>
        <row r="1778">
          <cell r="H1778" t="str">
            <v>TYT120044</v>
          </cell>
          <cell r="K1778">
            <v>4277</v>
          </cell>
        </row>
        <row r="1779">
          <cell r="H1779" t="str">
            <v>TYT120045</v>
          </cell>
          <cell r="K1779">
            <v>597</v>
          </cell>
        </row>
        <row r="1780">
          <cell r="H1780" t="str">
            <v>TYT121001</v>
          </cell>
          <cell r="K1780">
            <v>959</v>
          </cell>
        </row>
        <row r="1781">
          <cell r="H1781" t="str">
            <v>TYT121002</v>
          </cell>
          <cell r="K1781">
            <v>4545</v>
          </cell>
        </row>
        <row r="1782">
          <cell r="H1782" t="str">
            <v>TYT121003</v>
          </cell>
          <cell r="K1782">
            <v>1148</v>
          </cell>
        </row>
        <row r="1783">
          <cell r="H1783" t="str">
            <v>TYT121006</v>
          </cell>
          <cell r="K1783">
            <v>5031</v>
          </cell>
        </row>
        <row r="1784">
          <cell r="H1784" t="str">
            <v>TYT121007</v>
          </cell>
          <cell r="K1784">
            <v>1136</v>
          </cell>
        </row>
        <row r="1785">
          <cell r="H1785" t="str">
            <v>TYT121010</v>
          </cell>
          <cell r="K1785">
            <v>3125</v>
          </cell>
        </row>
        <row r="1786">
          <cell r="H1786" t="str">
            <v>TYT121011</v>
          </cell>
          <cell r="K1786">
            <v>2202</v>
          </cell>
        </row>
        <row r="1787">
          <cell r="H1787" t="str">
            <v>TYT121012</v>
          </cell>
          <cell r="K1787">
            <v>3250</v>
          </cell>
        </row>
        <row r="1788">
          <cell r="H1788" t="str">
            <v>TYT121013</v>
          </cell>
          <cell r="K1788">
            <v>2186</v>
          </cell>
        </row>
        <row r="1789">
          <cell r="H1789" t="str">
            <v>TYT121014</v>
          </cell>
          <cell r="K1789">
            <v>1157</v>
          </cell>
        </row>
        <row r="1790">
          <cell r="H1790" t="str">
            <v>TYT121015</v>
          </cell>
          <cell r="K1790">
            <v>5</v>
          </cell>
        </row>
        <row r="1791">
          <cell r="H1791" t="str">
            <v>TYT121016</v>
          </cell>
          <cell r="K1791">
            <v>17</v>
          </cell>
        </row>
        <row r="1792">
          <cell r="H1792" t="str">
            <v>TYT121018</v>
          </cell>
          <cell r="K1792">
            <v>2326</v>
          </cell>
        </row>
        <row r="1793">
          <cell r="H1793" t="str">
            <v>TYT121020</v>
          </cell>
          <cell r="K1793">
            <v>43</v>
          </cell>
        </row>
        <row r="1794">
          <cell r="H1794" t="str">
            <v>TYT122006</v>
          </cell>
          <cell r="K1794">
            <v>1480</v>
          </cell>
        </row>
        <row r="1795">
          <cell r="H1795" t="str">
            <v>TYT122007</v>
          </cell>
          <cell r="K1795">
            <v>43</v>
          </cell>
        </row>
        <row r="1796">
          <cell r="H1796" t="str">
            <v>TYT122009</v>
          </cell>
          <cell r="K1796">
            <v>1577</v>
          </cell>
        </row>
        <row r="1797">
          <cell r="H1797" t="str">
            <v>TYT122010</v>
          </cell>
          <cell r="K1797">
            <v>5784</v>
          </cell>
        </row>
        <row r="1798">
          <cell r="H1798" t="str">
            <v>TYT122011</v>
          </cell>
          <cell r="K1798">
            <v>1050</v>
          </cell>
        </row>
        <row r="1799">
          <cell r="H1799" t="str">
            <v>TYT122012</v>
          </cell>
          <cell r="K1799">
            <v>508</v>
          </cell>
        </row>
        <row r="1800">
          <cell r="H1800" t="str">
            <v>TYT122014</v>
          </cell>
          <cell r="K1800">
            <v>2111</v>
          </cell>
        </row>
        <row r="1801">
          <cell r="H1801" t="str">
            <v>TYT122015</v>
          </cell>
          <cell r="K1801">
            <v>4174</v>
          </cell>
        </row>
        <row r="1802">
          <cell r="H1802" t="str">
            <v>TYT122017</v>
          </cell>
          <cell r="K1802">
            <v>4982</v>
          </cell>
        </row>
        <row r="1803">
          <cell r="H1803" t="str">
            <v>TYT122018</v>
          </cell>
          <cell r="K1803">
            <v>993</v>
          </cell>
        </row>
        <row r="1804">
          <cell r="H1804" t="str">
            <v>TYT122020</v>
          </cell>
          <cell r="K1804">
            <v>96</v>
          </cell>
        </row>
        <row r="1805">
          <cell r="H1805" t="str">
            <v>TYT123001</v>
          </cell>
          <cell r="K1805">
            <v>2973</v>
          </cell>
        </row>
        <row r="1806">
          <cell r="H1806" t="str">
            <v>TYT123002</v>
          </cell>
          <cell r="K1806">
            <v>3000</v>
          </cell>
        </row>
        <row r="1807">
          <cell r="H1807" t="str">
            <v>TYT123003</v>
          </cell>
          <cell r="K1807">
            <v>1749</v>
          </cell>
        </row>
        <row r="1808">
          <cell r="H1808" t="str">
            <v>TYT123004</v>
          </cell>
          <cell r="K1808">
            <v>3</v>
          </cell>
        </row>
        <row r="1809">
          <cell r="H1809" t="str">
            <v>TYT123005</v>
          </cell>
          <cell r="K1809">
            <v>1698</v>
          </cell>
        </row>
        <row r="1810">
          <cell r="H1810" t="str">
            <v>TYT123006</v>
          </cell>
          <cell r="K1810">
            <v>522</v>
          </cell>
        </row>
        <row r="1811">
          <cell r="H1811" t="str">
            <v>TYT123007</v>
          </cell>
          <cell r="K1811">
            <v>4340</v>
          </cell>
        </row>
        <row r="1812">
          <cell r="H1812" t="str">
            <v>TYT123008</v>
          </cell>
          <cell r="K1812">
            <v>11</v>
          </cell>
        </row>
        <row r="1813">
          <cell r="H1813" t="str">
            <v>TYT123009</v>
          </cell>
          <cell r="K1813">
            <v>2869</v>
          </cell>
        </row>
        <row r="1814">
          <cell r="H1814" t="str">
            <v>TYT123010</v>
          </cell>
          <cell r="K1814">
            <v>978</v>
          </cell>
        </row>
        <row r="1815">
          <cell r="H1815" t="str">
            <v>TYT123011</v>
          </cell>
          <cell r="K1815">
            <v>3189</v>
          </cell>
        </row>
        <row r="1816">
          <cell r="H1816" t="str">
            <v>TYT123012</v>
          </cell>
          <cell r="K1816">
            <v>2742</v>
          </cell>
        </row>
        <row r="1817">
          <cell r="H1817" t="str">
            <v>TYT123013</v>
          </cell>
          <cell r="K1817">
            <v>2649</v>
          </cell>
        </row>
        <row r="1818">
          <cell r="H1818" t="str">
            <v>TYT123014</v>
          </cell>
          <cell r="K1818">
            <v>2306</v>
          </cell>
        </row>
        <row r="1819">
          <cell r="H1819" t="str">
            <v>TYT123015</v>
          </cell>
          <cell r="K1819">
            <v>3498</v>
          </cell>
        </row>
        <row r="1820">
          <cell r="H1820" t="str">
            <v>TYT124001</v>
          </cell>
          <cell r="K1820">
            <v>4640</v>
          </cell>
        </row>
        <row r="1821">
          <cell r="H1821" t="str">
            <v>TYT124002</v>
          </cell>
          <cell r="K1821">
            <v>2534</v>
          </cell>
        </row>
        <row r="1822">
          <cell r="H1822" t="str">
            <v>TYT124003</v>
          </cell>
          <cell r="K1822">
            <v>1540</v>
          </cell>
        </row>
        <row r="1823">
          <cell r="H1823" t="str">
            <v>TYT124004</v>
          </cell>
          <cell r="K1823">
            <v>1660</v>
          </cell>
        </row>
        <row r="1824">
          <cell r="H1824" t="str">
            <v>TYT124005</v>
          </cell>
          <cell r="K1824">
            <v>5726</v>
          </cell>
        </row>
        <row r="1825">
          <cell r="H1825" t="str">
            <v>TYT124006</v>
          </cell>
          <cell r="K1825">
            <v>1934</v>
          </cell>
        </row>
        <row r="1826">
          <cell r="H1826" t="str">
            <v>TYT124007</v>
          </cell>
          <cell r="K1826">
            <v>4616</v>
          </cell>
        </row>
        <row r="1827">
          <cell r="H1827" t="str">
            <v>TYT124008</v>
          </cell>
          <cell r="K1827">
            <v>982</v>
          </cell>
        </row>
        <row r="1828">
          <cell r="H1828" t="str">
            <v>TYT124009</v>
          </cell>
          <cell r="K1828">
            <v>2</v>
          </cell>
        </row>
        <row r="1829">
          <cell r="H1829" t="str">
            <v>TYT124010</v>
          </cell>
          <cell r="K1829">
            <v>383</v>
          </cell>
        </row>
        <row r="1830">
          <cell r="H1830" t="str">
            <v>TYT124011</v>
          </cell>
          <cell r="K1830">
            <v>5270</v>
          </cell>
        </row>
        <row r="1831">
          <cell r="H1831" t="str">
            <v>TYT124012</v>
          </cell>
          <cell r="K1831">
            <v>10375</v>
          </cell>
        </row>
        <row r="1832">
          <cell r="H1832" t="str">
            <v>TYT125001</v>
          </cell>
          <cell r="K1832">
            <v>5171</v>
          </cell>
        </row>
        <row r="1833">
          <cell r="H1833" t="str">
            <v>TYT125002</v>
          </cell>
          <cell r="K1833">
            <v>6913</v>
          </cell>
        </row>
        <row r="1834">
          <cell r="H1834" t="str">
            <v>TYT125003</v>
          </cell>
          <cell r="K1834">
            <v>3270</v>
          </cell>
        </row>
        <row r="1835">
          <cell r="H1835" t="str">
            <v>TYT125004</v>
          </cell>
          <cell r="K1835">
            <v>2033</v>
          </cell>
        </row>
        <row r="1836">
          <cell r="H1836" t="str">
            <v>TYT125005</v>
          </cell>
          <cell r="K1836">
            <v>1079</v>
          </cell>
        </row>
        <row r="1837">
          <cell r="H1837" t="str">
            <v>TYT125006</v>
          </cell>
          <cell r="K1837">
            <v>2526</v>
          </cell>
        </row>
        <row r="1838">
          <cell r="H1838" t="str">
            <v>TYT125013</v>
          </cell>
          <cell r="K1838">
            <v>3423</v>
          </cell>
        </row>
        <row r="1839">
          <cell r="H1839" t="str">
            <v>TYX117018</v>
          </cell>
          <cell r="K1839">
            <v>1104</v>
          </cell>
        </row>
        <row r="1840">
          <cell r="H1840" t="str">
            <v>TYX117019</v>
          </cell>
          <cell r="K1840">
            <v>720</v>
          </cell>
        </row>
        <row r="1841">
          <cell r="H1841" t="str">
            <v>TYX117020</v>
          </cell>
          <cell r="K1841">
            <v>720</v>
          </cell>
        </row>
        <row r="1842">
          <cell r="H1842" t="str">
            <v>TYX117021</v>
          </cell>
          <cell r="K1842">
            <v>720</v>
          </cell>
        </row>
        <row r="1843">
          <cell r="H1843" t="str">
            <v>TYX121008</v>
          </cell>
          <cell r="K1843">
            <v>1014</v>
          </cell>
        </row>
        <row r="1844">
          <cell r="H1844" t="str">
            <v>TYX121009</v>
          </cell>
          <cell r="K1844">
            <v>1722</v>
          </cell>
        </row>
        <row r="1845">
          <cell r="H1845" t="str">
            <v>TYX121010</v>
          </cell>
          <cell r="K1845">
            <v>540</v>
          </cell>
        </row>
        <row r="1846">
          <cell r="H1846" t="str">
            <v>TYX121011</v>
          </cell>
          <cell r="K1846">
            <v>540</v>
          </cell>
        </row>
        <row r="1847">
          <cell r="H1847" t="str">
            <v>TYX122009</v>
          </cell>
          <cell r="K1847">
            <v>700</v>
          </cell>
        </row>
        <row r="1848">
          <cell r="H1848" t="str">
            <v>TYX125005</v>
          </cell>
          <cell r="K1848">
            <v>540</v>
          </cell>
        </row>
        <row r="1849">
          <cell r="H1849" t="str">
            <v>TYX219009</v>
          </cell>
          <cell r="K1849">
            <v>1800</v>
          </cell>
        </row>
        <row r="1850">
          <cell r="H1850" t="str">
            <v>TYX219010</v>
          </cell>
          <cell r="K1850">
            <v>1080</v>
          </cell>
        </row>
        <row r="1851">
          <cell r="H1851" t="str">
            <v>TYX219011</v>
          </cell>
          <cell r="K1851">
            <v>1080</v>
          </cell>
        </row>
        <row r="1852">
          <cell r="H1852" t="str">
            <v>TYX219012</v>
          </cell>
          <cell r="K1852">
            <v>1080</v>
          </cell>
        </row>
        <row r="1853">
          <cell r="H1853" t="str">
            <v>TYX219013</v>
          </cell>
          <cell r="K1853">
            <v>1080</v>
          </cell>
        </row>
        <row r="1854">
          <cell r="H1854" t="str">
            <v>TYX219014</v>
          </cell>
          <cell r="K1854">
            <v>1080</v>
          </cell>
        </row>
        <row r="1855">
          <cell r="H1855" t="str">
            <v>TYX219015</v>
          </cell>
          <cell r="K1855">
            <v>1080</v>
          </cell>
        </row>
        <row r="1856">
          <cell r="H1856" t="str">
            <v>TYX220015</v>
          </cell>
          <cell r="K1856">
            <v>480</v>
          </cell>
        </row>
        <row r="1857">
          <cell r="H1857" t="str">
            <v>TYX220016</v>
          </cell>
          <cell r="K1857">
            <v>480</v>
          </cell>
        </row>
        <row r="1858">
          <cell r="H1858" t="str">
            <v>TYX220017</v>
          </cell>
          <cell r="K1858">
            <v>480</v>
          </cell>
        </row>
        <row r="1859">
          <cell r="H1859" t="str">
            <v>TYX220018</v>
          </cell>
          <cell r="K1859">
            <v>480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2873598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AIIP00048</v>
          </cell>
          <cell r="J10">
            <v>0</v>
          </cell>
        </row>
        <row r="11">
          <cell r="H11" t="str">
            <v>AIIP00049</v>
          </cell>
          <cell r="J11">
            <v>0</v>
          </cell>
        </row>
        <row r="12">
          <cell r="H12" t="str">
            <v>AIIP00050</v>
          </cell>
          <cell r="J12">
            <v>0</v>
          </cell>
        </row>
        <row r="13">
          <cell r="H13" t="str">
            <v>AIIP00053</v>
          </cell>
          <cell r="J13">
            <v>0</v>
          </cell>
        </row>
        <row r="14">
          <cell r="H14" t="str">
            <v>AIIP00070</v>
          </cell>
          <cell r="J14">
            <v>0</v>
          </cell>
        </row>
        <row r="15">
          <cell r="H15" t="str">
            <v>AIIP00074</v>
          </cell>
          <cell r="J15">
            <v>0</v>
          </cell>
        </row>
        <row r="16">
          <cell r="H16" t="str">
            <v>AIIP00086</v>
          </cell>
          <cell r="J16">
            <v>0</v>
          </cell>
        </row>
        <row r="17">
          <cell r="H17" t="str">
            <v>AIIP00087</v>
          </cell>
          <cell r="J17">
            <v>0</v>
          </cell>
        </row>
        <row r="18">
          <cell r="H18" t="str">
            <v>AIIP00088</v>
          </cell>
          <cell r="J18">
            <v>0</v>
          </cell>
        </row>
        <row r="19">
          <cell r="H19" t="str">
            <v>AIIP00093</v>
          </cell>
          <cell r="J19">
            <v>0</v>
          </cell>
        </row>
        <row r="20">
          <cell r="H20" t="str">
            <v>AIIP00095</v>
          </cell>
          <cell r="J20">
            <v>0</v>
          </cell>
        </row>
        <row r="21">
          <cell r="H21" t="str">
            <v>AIIP00096</v>
          </cell>
          <cell r="J21">
            <v>0</v>
          </cell>
        </row>
        <row r="22">
          <cell r="H22" t="str">
            <v>AIIP00098</v>
          </cell>
          <cell r="J22">
            <v>0</v>
          </cell>
        </row>
        <row r="23">
          <cell r="H23" t="str">
            <v>AIIP00100</v>
          </cell>
          <cell r="J23">
            <v>0</v>
          </cell>
        </row>
        <row r="24">
          <cell r="H24" t="str">
            <v>AIIP00101</v>
          </cell>
          <cell r="J24">
            <v>0</v>
          </cell>
        </row>
        <row r="25">
          <cell r="H25" t="str">
            <v>AIIP00102</v>
          </cell>
          <cell r="J25">
            <v>0</v>
          </cell>
        </row>
        <row r="26">
          <cell r="H26" t="str">
            <v>AIIP00103</v>
          </cell>
          <cell r="J26">
            <v>0</v>
          </cell>
        </row>
        <row r="27">
          <cell r="H27" t="str">
            <v>AIIP00106</v>
          </cell>
          <cell r="J27">
            <v>0</v>
          </cell>
        </row>
        <row r="28">
          <cell r="H28" t="str">
            <v>AIIP00107</v>
          </cell>
          <cell r="J28">
            <v>0</v>
          </cell>
        </row>
        <row r="29">
          <cell r="H29" t="str">
            <v>AIIP00108</v>
          </cell>
          <cell r="J29">
            <v>0</v>
          </cell>
        </row>
        <row r="30">
          <cell r="H30" t="str">
            <v>AIIP00109</v>
          </cell>
          <cell r="J30">
            <v>0</v>
          </cell>
        </row>
        <row r="31">
          <cell r="H31" t="str">
            <v>AIIP00110</v>
          </cell>
          <cell r="J31">
            <v>0</v>
          </cell>
        </row>
        <row r="32">
          <cell r="H32" t="str">
            <v>AIIP00111</v>
          </cell>
          <cell r="J32">
            <v>0</v>
          </cell>
        </row>
        <row r="33">
          <cell r="H33" t="str">
            <v>AIIT00004</v>
          </cell>
          <cell r="J33">
            <v>0</v>
          </cell>
        </row>
        <row r="34">
          <cell r="H34" t="str">
            <v>AMMP00026</v>
          </cell>
          <cell r="J34">
            <v>0</v>
          </cell>
        </row>
        <row r="35">
          <cell r="H35" t="str">
            <v>AMMP00027</v>
          </cell>
          <cell r="J35">
            <v>0</v>
          </cell>
        </row>
        <row r="36">
          <cell r="H36" t="str">
            <v>AMMP00028</v>
          </cell>
          <cell r="J36">
            <v>0</v>
          </cell>
        </row>
        <row r="37">
          <cell r="H37" t="str">
            <v>AMMP00033</v>
          </cell>
          <cell r="J37">
            <v>0</v>
          </cell>
        </row>
        <row r="38">
          <cell r="H38" t="str">
            <v>AMMP00057</v>
          </cell>
          <cell r="J38">
            <v>0</v>
          </cell>
        </row>
        <row r="39">
          <cell r="H39" t="str">
            <v>AMMP00058</v>
          </cell>
          <cell r="J39">
            <v>0</v>
          </cell>
        </row>
        <row r="40">
          <cell r="H40" t="str">
            <v>AMMP00067</v>
          </cell>
          <cell r="J40">
            <v>0</v>
          </cell>
        </row>
        <row r="41">
          <cell r="H41" t="str">
            <v>DCP123001</v>
          </cell>
          <cell r="J41">
            <v>2586</v>
          </cell>
        </row>
        <row r="42">
          <cell r="H42" t="str">
            <v>DCP123002</v>
          </cell>
          <cell r="J42">
            <v>2377</v>
          </cell>
        </row>
        <row r="43">
          <cell r="H43" t="str">
            <v>DCP123003</v>
          </cell>
          <cell r="J43">
            <v>1417</v>
          </cell>
        </row>
        <row r="44">
          <cell r="H44" t="str">
            <v>DCP123004</v>
          </cell>
          <cell r="J44">
            <v>2188</v>
          </cell>
        </row>
        <row r="45">
          <cell r="H45" t="str">
            <v>DCP124001</v>
          </cell>
          <cell r="J45">
            <v>1701</v>
          </cell>
        </row>
        <row r="46">
          <cell r="H46" t="str">
            <v>DCP124002</v>
          </cell>
          <cell r="J46">
            <v>1599</v>
          </cell>
        </row>
        <row r="47">
          <cell r="H47" t="str">
            <v>DCP124004</v>
          </cell>
          <cell r="J47">
            <v>1681</v>
          </cell>
        </row>
        <row r="48">
          <cell r="H48" t="str">
            <v>DCP125001</v>
          </cell>
          <cell r="J48">
            <v>1271</v>
          </cell>
        </row>
        <row r="49">
          <cell r="H49" t="str">
            <v>DCT122001</v>
          </cell>
          <cell r="J49">
            <v>5612</v>
          </cell>
        </row>
        <row r="50">
          <cell r="H50" t="str">
            <v>DCT122002</v>
          </cell>
          <cell r="J50">
            <v>6704</v>
          </cell>
        </row>
        <row r="51">
          <cell r="H51" t="str">
            <v>DCT122003</v>
          </cell>
          <cell r="J51">
            <v>5910</v>
          </cell>
        </row>
        <row r="52">
          <cell r="H52" t="str">
            <v>DCT122004</v>
          </cell>
          <cell r="J52">
            <v>4977</v>
          </cell>
        </row>
        <row r="53">
          <cell r="H53" t="str">
            <v>DCT122005</v>
          </cell>
          <cell r="J53">
            <v>3878</v>
          </cell>
        </row>
        <row r="54">
          <cell r="H54" t="str">
            <v>DCT122006</v>
          </cell>
          <cell r="J54">
            <v>6445</v>
          </cell>
        </row>
        <row r="55">
          <cell r="H55" t="str">
            <v>DCT122008</v>
          </cell>
          <cell r="J55">
            <v>565</v>
          </cell>
        </row>
        <row r="56">
          <cell r="H56" t="str">
            <v>DCT122009</v>
          </cell>
          <cell r="J56">
            <v>1118</v>
          </cell>
        </row>
        <row r="57">
          <cell r="H57" t="str">
            <v>DCT123001</v>
          </cell>
          <cell r="J57">
            <v>2154</v>
          </cell>
        </row>
        <row r="58">
          <cell r="H58" t="str">
            <v>DCT123002</v>
          </cell>
          <cell r="J58">
            <v>7359</v>
          </cell>
        </row>
        <row r="59">
          <cell r="H59" t="str">
            <v>DCT123003</v>
          </cell>
          <cell r="J59">
            <v>4869</v>
          </cell>
        </row>
        <row r="60">
          <cell r="H60" t="str">
            <v>DCT123004</v>
          </cell>
          <cell r="J60">
            <v>5340</v>
          </cell>
        </row>
        <row r="61">
          <cell r="H61" t="str">
            <v>DCT123005</v>
          </cell>
          <cell r="J61">
            <v>13266</v>
          </cell>
        </row>
        <row r="62">
          <cell r="H62" t="str">
            <v>DCT123006</v>
          </cell>
          <cell r="J62">
            <v>10064</v>
          </cell>
        </row>
        <row r="63">
          <cell r="H63" t="str">
            <v>DCT123007</v>
          </cell>
          <cell r="J63">
            <v>7423</v>
          </cell>
        </row>
        <row r="64">
          <cell r="H64" t="str">
            <v>DCT123011</v>
          </cell>
          <cell r="J64">
            <v>2257</v>
          </cell>
        </row>
        <row r="65">
          <cell r="H65" t="str">
            <v>DCT124001</v>
          </cell>
          <cell r="J65">
            <v>6739</v>
          </cell>
        </row>
        <row r="66">
          <cell r="H66" t="str">
            <v>DCT124002</v>
          </cell>
          <cell r="J66">
            <v>4875</v>
          </cell>
        </row>
        <row r="67">
          <cell r="H67" t="str">
            <v>DCT124003</v>
          </cell>
          <cell r="J67">
            <v>6694</v>
          </cell>
        </row>
        <row r="68">
          <cell r="H68" t="str">
            <v>DCT124004</v>
          </cell>
          <cell r="J68">
            <v>1684</v>
          </cell>
        </row>
        <row r="69">
          <cell r="H69" t="str">
            <v>DCT124005</v>
          </cell>
          <cell r="J69">
            <v>2514</v>
          </cell>
        </row>
        <row r="70">
          <cell r="H70" t="str">
            <v>DCT124006</v>
          </cell>
          <cell r="J70">
            <v>4307</v>
          </cell>
        </row>
        <row r="71">
          <cell r="H71" t="str">
            <v>DCT124007</v>
          </cell>
          <cell r="J71">
            <v>6456</v>
          </cell>
        </row>
        <row r="72">
          <cell r="H72" t="str">
            <v>DCT124008</v>
          </cell>
          <cell r="J72">
            <v>5072</v>
          </cell>
        </row>
        <row r="73">
          <cell r="H73" t="str">
            <v>DCT124009</v>
          </cell>
          <cell r="J73">
            <v>5232</v>
          </cell>
        </row>
        <row r="74">
          <cell r="H74" t="str">
            <v>DCT124010</v>
          </cell>
          <cell r="J74">
            <v>5341</v>
          </cell>
        </row>
        <row r="75">
          <cell r="H75" t="str">
            <v>DCT124011</v>
          </cell>
          <cell r="J75">
            <v>5371</v>
          </cell>
        </row>
        <row r="76">
          <cell r="H76" t="str">
            <v>DCT124012</v>
          </cell>
          <cell r="J76">
            <v>5356</v>
          </cell>
        </row>
        <row r="77">
          <cell r="H77" t="str">
            <v>DCT124013</v>
          </cell>
          <cell r="J77">
            <v>5366</v>
          </cell>
        </row>
        <row r="78">
          <cell r="H78" t="str">
            <v>DCT124015</v>
          </cell>
          <cell r="J78">
            <v>5382</v>
          </cell>
        </row>
        <row r="79">
          <cell r="H79" t="str">
            <v>DCT124016</v>
          </cell>
          <cell r="J79">
            <v>5300</v>
          </cell>
        </row>
        <row r="80">
          <cell r="H80" t="str">
            <v>DCT124017</v>
          </cell>
          <cell r="J80">
            <v>5343</v>
          </cell>
        </row>
        <row r="81">
          <cell r="H81" t="str">
            <v>DCT124018</v>
          </cell>
          <cell r="J81">
            <v>5360</v>
          </cell>
        </row>
        <row r="82">
          <cell r="H82" t="str">
            <v>DCT124019</v>
          </cell>
          <cell r="J82">
            <v>5342</v>
          </cell>
        </row>
        <row r="83">
          <cell r="H83" t="str">
            <v>DCT124020</v>
          </cell>
          <cell r="J83">
            <v>5297</v>
          </cell>
        </row>
        <row r="84">
          <cell r="H84" t="str">
            <v>DCT124021</v>
          </cell>
          <cell r="J84">
            <v>4817</v>
          </cell>
        </row>
        <row r="85">
          <cell r="H85" t="str">
            <v>DCT124022</v>
          </cell>
          <cell r="J85">
            <v>4827</v>
          </cell>
        </row>
        <row r="86">
          <cell r="H86" t="str">
            <v>DCT124023</v>
          </cell>
          <cell r="J86">
            <v>4918</v>
          </cell>
        </row>
        <row r="87">
          <cell r="H87" t="str">
            <v>DCT124024</v>
          </cell>
          <cell r="J87">
            <v>5270</v>
          </cell>
        </row>
        <row r="88">
          <cell r="H88" t="str">
            <v>DCT124025</v>
          </cell>
          <cell r="J88">
            <v>5220</v>
          </cell>
        </row>
        <row r="89">
          <cell r="H89" t="str">
            <v>DCT124026</v>
          </cell>
          <cell r="J89">
            <v>5232</v>
          </cell>
        </row>
        <row r="90">
          <cell r="H90" t="str">
            <v>DCT124027</v>
          </cell>
          <cell r="J90">
            <v>5236</v>
          </cell>
        </row>
        <row r="91">
          <cell r="H91" t="str">
            <v>DCT124028</v>
          </cell>
          <cell r="J91">
            <v>4975</v>
          </cell>
        </row>
        <row r="92">
          <cell r="H92" t="str">
            <v>DCT124029</v>
          </cell>
          <cell r="J92">
            <v>5087</v>
          </cell>
        </row>
        <row r="93">
          <cell r="H93" t="str">
            <v>DCT124030</v>
          </cell>
          <cell r="J93">
            <v>8771</v>
          </cell>
        </row>
        <row r="94">
          <cell r="H94" t="str">
            <v>DCT124031</v>
          </cell>
          <cell r="J94">
            <v>4388</v>
          </cell>
        </row>
        <row r="95">
          <cell r="H95" t="str">
            <v>DCT124032</v>
          </cell>
          <cell r="J95">
            <v>2425</v>
          </cell>
        </row>
        <row r="96">
          <cell r="H96" t="str">
            <v>DCT125001</v>
          </cell>
          <cell r="J96">
            <v>4746</v>
          </cell>
        </row>
        <row r="97">
          <cell r="H97" t="str">
            <v>DCT125002</v>
          </cell>
          <cell r="J97">
            <v>4988</v>
          </cell>
        </row>
        <row r="98">
          <cell r="H98" t="str">
            <v>DCT125003</v>
          </cell>
          <cell r="J98">
            <v>4163</v>
          </cell>
        </row>
        <row r="99">
          <cell r="H99" t="str">
            <v>DCT125004</v>
          </cell>
          <cell r="J99">
            <v>4386</v>
          </cell>
        </row>
        <row r="100">
          <cell r="H100" t="str">
            <v>DCT125005</v>
          </cell>
          <cell r="J100">
            <v>396</v>
          </cell>
        </row>
        <row r="101">
          <cell r="H101" t="str">
            <v>DCT125006</v>
          </cell>
          <cell r="J101">
            <v>2618</v>
          </cell>
        </row>
        <row r="102">
          <cell r="H102" t="str">
            <v>DCT125007</v>
          </cell>
          <cell r="J102">
            <v>2562</v>
          </cell>
        </row>
        <row r="103">
          <cell r="H103" t="str">
            <v>DCT125008</v>
          </cell>
          <cell r="J103">
            <v>16607</v>
          </cell>
        </row>
        <row r="104">
          <cell r="H104" t="str">
            <v>DCT125009</v>
          </cell>
          <cell r="J104">
            <v>16477</v>
          </cell>
        </row>
        <row r="105">
          <cell r="H105" t="str">
            <v>DCX125001</v>
          </cell>
          <cell r="J105">
            <v>522</v>
          </cell>
        </row>
        <row r="106">
          <cell r="H106" t="str">
            <v>DCX125002</v>
          </cell>
          <cell r="J106">
            <v>490</v>
          </cell>
        </row>
        <row r="107">
          <cell r="H107" t="str">
            <v>DCX125003</v>
          </cell>
          <cell r="J107">
            <v>490</v>
          </cell>
        </row>
        <row r="108">
          <cell r="H108" t="str">
            <v>DFPR00058</v>
          </cell>
          <cell r="J108">
            <v>0</v>
          </cell>
        </row>
        <row r="109">
          <cell r="H109" t="str">
            <v>DFPR00172</v>
          </cell>
          <cell r="J109">
            <v>0</v>
          </cell>
        </row>
        <row r="110">
          <cell r="H110" t="str">
            <v>DTOY00051</v>
          </cell>
          <cell r="J110">
            <v>0</v>
          </cell>
        </row>
        <row r="111">
          <cell r="H111" t="str">
            <v>DTOY00217</v>
          </cell>
          <cell r="J111">
            <v>0</v>
          </cell>
        </row>
        <row r="112">
          <cell r="H112" t="str">
            <v>DTOY00218</v>
          </cell>
          <cell r="J112">
            <v>0</v>
          </cell>
        </row>
        <row r="113">
          <cell r="H113" t="str">
            <v>DTOY00219</v>
          </cell>
          <cell r="J113">
            <v>0</v>
          </cell>
        </row>
        <row r="114">
          <cell r="H114" t="str">
            <v>DTOY00222</v>
          </cell>
          <cell r="J114">
            <v>0</v>
          </cell>
        </row>
        <row r="115">
          <cell r="H115" t="str">
            <v>DTOY00223</v>
          </cell>
          <cell r="J115">
            <v>0</v>
          </cell>
        </row>
        <row r="116">
          <cell r="H116" t="str">
            <v>DTOY00224</v>
          </cell>
          <cell r="J116">
            <v>0</v>
          </cell>
        </row>
        <row r="117">
          <cell r="H117" t="str">
            <v>DTOY00233</v>
          </cell>
          <cell r="J117">
            <v>0</v>
          </cell>
        </row>
        <row r="118">
          <cell r="H118" t="str">
            <v>DTOY00256</v>
          </cell>
          <cell r="J118">
            <v>0</v>
          </cell>
        </row>
        <row r="119">
          <cell r="H119" t="str">
            <v>DTOY00257</v>
          </cell>
          <cell r="J119">
            <v>0</v>
          </cell>
        </row>
        <row r="120">
          <cell r="H120" t="str">
            <v>DTOY00258</v>
          </cell>
          <cell r="J120">
            <v>0</v>
          </cell>
        </row>
        <row r="121">
          <cell r="H121" t="str">
            <v>DTOY00259</v>
          </cell>
          <cell r="J121">
            <v>0</v>
          </cell>
        </row>
        <row r="122">
          <cell r="H122" t="str">
            <v>DTOY00260</v>
          </cell>
          <cell r="J122">
            <v>0</v>
          </cell>
        </row>
        <row r="123">
          <cell r="H123" t="str">
            <v>DTOY00261</v>
          </cell>
          <cell r="J123">
            <v>0</v>
          </cell>
        </row>
        <row r="124">
          <cell r="H124" t="str">
            <v>DTOY00262</v>
          </cell>
          <cell r="J124">
            <v>0</v>
          </cell>
        </row>
        <row r="125">
          <cell r="H125" t="str">
            <v>DTOY00273</v>
          </cell>
          <cell r="J125">
            <v>0</v>
          </cell>
        </row>
        <row r="126">
          <cell r="H126" t="str">
            <v>DTOY00324</v>
          </cell>
          <cell r="J126">
            <v>0</v>
          </cell>
        </row>
        <row r="127">
          <cell r="H127" t="str">
            <v>DTOY00375</v>
          </cell>
          <cell r="J127">
            <v>0</v>
          </cell>
        </row>
        <row r="128">
          <cell r="H128" t="str">
            <v>DTOY00376</v>
          </cell>
          <cell r="J128">
            <v>0</v>
          </cell>
        </row>
        <row r="129">
          <cell r="H129" t="str">
            <v>DTOY00377</v>
          </cell>
          <cell r="J129">
            <v>0</v>
          </cell>
        </row>
        <row r="130">
          <cell r="H130" t="str">
            <v>DTOY00378</v>
          </cell>
          <cell r="J130">
            <v>0</v>
          </cell>
        </row>
        <row r="131">
          <cell r="H131" t="str">
            <v>DTOY00379</v>
          </cell>
          <cell r="J131">
            <v>0</v>
          </cell>
        </row>
        <row r="132">
          <cell r="H132" t="str">
            <v>DTOY00388</v>
          </cell>
          <cell r="J132">
            <v>0</v>
          </cell>
        </row>
        <row r="133">
          <cell r="H133" t="str">
            <v>EEE122001</v>
          </cell>
          <cell r="J133">
            <v>0</v>
          </cell>
        </row>
        <row r="134">
          <cell r="H134" t="str">
            <v>EEL121001</v>
          </cell>
          <cell r="J134">
            <v>0</v>
          </cell>
        </row>
        <row r="135">
          <cell r="H135" t="str">
            <v>EEL121002</v>
          </cell>
          <cell r="J135">
            <v>0</v>
          </cell>
        </row>
        <row r="136">
          <cell r="H136" t="str">
            <v>EEL121003</v>
          </cell>
          <cell r="J136">
            <v>0</v>
          </cell>
        </row>
        <row r="137">
          <cell r="H137" t="str">
            <v>EEL121004</v>
          </cell>
          <cell r="J137">
            <v>0</v>
          </cell>
        </row>
        <row r="138">
          <cell r="H138" t="str">
            <v>EEM224009</v>
          </cell>
          <cell r="J138">
            <v>631</v>
          </cell>
        </row>
        <row r="139">
          <cell r="H139" t="str">
            <v>EEM224010</v>
          </cell>
          <cell r="J139">
            <v>684</v>
          </cell>
        </row>
        <row r="140">
          <cell r="H140" t="str">
            <v>EEM224011</v>
          </cell>
          <cell r="J140">
            <v>466</v>
          </cell>
        </row>
        <row r="141">
          <cell r="H141" t="str">
            <v>EEM224012</v>
          </cell>
          <cell r="J141">
            <v>665</v>
          </cell>
        </row>
        <row r="142">
          <cell r="H142" t="str">
            <v>EEM224013</v>
          </cell>
          <cell r="J142">
            <v>685</v>
          </cell>
        </row>
        <row r="143">
          <cell r="H143" t="str">
            <v>EEM224014</v>
          </cell>
          <cell r="J143">
            <v>511</v>
          </cell>
        </row>
        <row r="144">
          <cell r="H144" t="str">
            <v>EEP109002</v>
          </cell>
          <cell r="J144">
            <v>1</v>
          </cell>
        </row>
        <row r="145">
          <cell r="H145" t="str">
            <v>EEP110003</v>
          </cell>
          <cell r="J145">
            <v>2</v>
          </cell>
        </row>
        <row r="146">
          <cell r="H146" t="str">
            <v>EEP112006</v>
          </cell>
          <cell r="J146">
            <v>1</v>
          </cell>
        </row>
        <row r="147">
          <cell r="H147" t="str">
            <v>EEP123001</v>
          </cell>
          <cell r="J147">
            <v>451</v>
          </cell>
        </row>
        <row r="148">
          <cell r="H148" t="str">
            <v>EEP124001</v>
          </cell>
          <cell r="J148">
            <v>1206</v>
          </cell>
        </row>
        <row r="149">
          <cell r="H149" t="str">
            <v>EEP124002</v>
          </cell>
          <cell r="J149">
            <v>1322</v>
          </cell>
        </row>
        <row r="150">
          <cell r="H150" t="str">
            <v>EEP124003</v>
          </cell>
          <cell r="J150">
            <v>2349</v>
          </cell>
        </row>
        <row r="151">
          <cell r="H151" t="str">
            <v>EEP124004</v>
          </cell>
          <cell r="J151">
            <v>148</v>
          </cell>
        </row>
        <row r="152">
          <cell r="H152" t="str">
            <v>EEP124005</v>
          </cell>
          <cell r="J152">
            <v>1380</v>
          </cell>
        </row>
        <row r="153">
          <cell r="H153" t="str">
            <v>EEP124006</v>
          </cell>
          <cell r="J153">
            <v>1459</v>
          </cell>
        </row>
        <row r="154">
          <cell r="H154" t="str">
            <v>EEP124007</v>
          </cell>
          <cell r="J154">
            <v>1991</v>
          </cell>
        </row>
        <row r="155">
          <cell r="H155" t="str">
            <v>EEP124008</v>
          </cell>
          <cell r="J155">
            <v>2745</v>
          </cell>
        </row>
        <row r="156">
          <cell r="H156" t="str">
            <v>EEP125001</v>
          </cell>
          <cell r="J156">
            <v>1912</v>
          </cell>
        </row>
        <row r="157">
          <cell r="H157" t="str">
            <v>EEP125002</v>
          </cell>
          <cell r="J157">
            <v>223</v>
          </cell>
        </row>
        <row r="158">
          <cell r="H158" t="str">
            <v>EEP125003</v>
          </cell>
          <cell r="J158">
            <v>408</v>
          </cell>
        </row>
        <row r="159">
          <cell r="H159" t="str">
            <v>EEP125004</v>
          </cell>
          <cell r="J159">
            <v>2316</v>
          </cell>
        </row>
        <row r="160">
          <cell r="H160" t="str">
            <v>EET200001</v>
          </cell>
          <cell r="J160">
            <v>1882</v>
          </cell>
        </row>
        <row r="161">
          <cell r="H161" t="str">
            <v>EET223001</v>
          </cell>
          <cell r="J161">
            <v>4152</v>
          </cell>
        </row>
        <row r="162">
          <cell r="H162" t="str">
            <v>EET223002</v>
          </cell>
          <cell r="J162">
            <v>4776</v>
          </cell>
        </row>
        <row r="163">
          <cell r="H163" t="str">
            <v>EET223004</v>
          </cell>
          <cell r="J163">
            <v>3792</v>
          </cell>
        </row>
        <row r="164">
          <cell r="H164" t="str">
            <v>EET223005</v>
          </cell>
          <cell r="J164">
            <v>9792</v>
          </cell>
        </row>
        <row r="165">
          <cell r="H165" t="str">
            <v>EET224001</v>
          </cell>
          <cell r="J165">
            <v>1566</v>
          </cell>
        </row>
        <row r="166">
          <cell r="H166" t="str">
            <v>EET224002</v>
          </cell>
          <cell r="J166">
            <v>1554</v>
          </cell>
        </row>
        <row r="167">
          <cell r="H167" t="str">
            <v>EET224003</v>
          </cell>
          <cell r="J167">
            <v>1584</v>
          </cell>
        </row>
        <row r="168">
          <cell r="H168" t="str">
            <v>EET224004</v>
          </cell>
          <cell r="J168">
            <v>1578</v>
          </cell>
        </row>
        <row r="169">
          <cell r="H169" t="str">
            <v>EET224005</v>
          </cell>
          <cell r="J169">
            <v>1181</v>
          </cell>
        </row>
        <row r="170">
          <cell r="H170" t="str">
            <v>EET224006</v>
          </cell>
          <cell r="J170">
            <v>83</v>
          </cell>
        </row>
        <row r="171">
          <cell r="H171" t="str">
            <v>EET224007</v>
          </cell>
          <cell r="J171">
            <v>120</v>
          </cell>
        </row>
        <row r="172">
          <cell r="H172" t="str">
            <v>EET224008</v>
          </cell>
          <cell r="J172">
            <v>120</v>
          </cell>
        </row>
        <row r="173">
          <cell r="H173" t="str">
            <v>EET224009</v>
          </cell>
          <cell r="J173">
            <v>2369</v>
          </cell>
        </row>
        <row r="174">
          <cell r="H174" t="str">
            <v>EET224010</v>
          </cell>
          <cell r="J174">
            <v>2381</v>
          </cell>
        </row>
        <row r="175">
          <cell r="H175" t="str">
            <v>EET224011</v>
          </cell>
          <cell r="J175">
            <v>2351</v>
          </cell>
        </row>
        <row r="176">
          <cell r="H176" t="str">
            <v>EET224012</v>
          </cell>
          <cell r="J176">
            <v>14229</v>
          </cell>
        </row>
        <row r="177">
          <cell r="H177" t="str">
            <v>EET224013</v>
          </cell>
          <cell r="J177">
            <v>2018</v>
          </cell>
        </row>
        <row r="178">
          <cell r="H178" t="str">
            <v>EET224014</v>
          </cell>
          <cell r="J178">
            <v>1294</v>
          </cell>
        </row>
        <row r="179">
          <cell r="H179" t="str">
            <v>EET224015</v>
          </cell>
          <cell r="J179">
            <v>2066</v>
          </cell>
        </row>
        <row r="180">
          <cell r="H180" t="str">
            <v>EET224016</v>
          </cell>
          <cell r="J180">
            <v>1258</v>
          </cell>
        </row>
        <row r="181">
          <cell r="H181" t="str">
            <v>EET224017</v>
          </cell>
          <cell r="J181">
            <v>1673</v>
          </cell>
        </row>
        <row r="182">
          <cell r="H182" t="str">
            <v>EET224018</v>
          </cell>
          <cell r="J182">
            <v>1325</v>
          </cell>
        </row>
        <row r="183">
          <cell r="H183" t="str">
            <v>EET224019</v>
          </cell>
          <cell r="J183">
            <v>2269</v>
          </cell>
        </row>
        <row r="184">
          <cell r="H184" t="str">
            <v>EET224021</v>
          </cell>
          <cell r="J184">
            <v>2143</v>
          </cell>
        </row>
        <row r="185">
          <cell r="H185" t="str">
            <v>EET224022</v>
          </cell>
          <cell r="J185">
            <v>2080</v>
          </cell>
        </row>
        <row r="186">
          <cell r="H186" t="str">
            <v>EET224023</v>
          </cell>
          <cell r="J186">
            <v>1776</v>
          </cell>
        </row>
        <row r="187">
          <cell r="H187" t="str">
            <v>EET224025</v>
          </cell>
          <cell r="J187">
            <v>504</v>
          </cell>
        </row>
        <row r="188">
          <cell r="H188" t="str">
            <v>EET224026</v>
          </cell>
          <cell r="J188">
            <v>585</v>
          </cell>
        </row>
        <row r="189">
          <cell r="H189" t="str">
            <v>EET224027</v>
          </cell>
          <cell r="J189">
            <v>1343</v>
          </cell>
        </row>
        <row r="190">
          <cell r="H190" t="str">
            <v>EET224028</v>
          </cell>
          <cell r="J190">
            <v>2934</v>
          </cell>
        </row>
        <row r="191">
          <cell r="H191" t="str">
            <v>EET224029</v>
          </cell>
          <cell r="J191">
            <v>2022</v>
          </cell>
        </row>
        <row r="192">
          <cell r="H192" t="str">
            <v>EET224030</v>
          </cell>
          <cell r="J192">
            <v>1717</v>
          </cell>
        </row>
        <row r="193">
          <cell r="H193" t="str">
            <v>EET224031</v>
          </cell>
          <cell r="J193">
            <v>1793</v>
          </cell>
        </row>
        <row r="194">
          <cell r="H194" t="str">
            <v>EET224032</v>
          </cell>
          <cell r="J194">
            <v>1259</v>
          </cell>
        </row>
        <row r="195">
          <cell r="H195" t="str">
            <v>EET224033</v>
          </cell>
          <cell r="J195">
            <v>2314</v>
          </cell>
        </row>
        <row r="196">
          <cell r="H196" t="str">
            <v>EET224034</v>
          </cell>
          <cell r="J196">
            <v>2754</v>
          </cell>
        </row>
        <row r="197">
          <cell r="H197" t="str">
            <v>EET224035</v>
          </cell>
          <cell r="J197">
            <v>2506</v>
          </cell>
        </row>
        <row r="198">
          <cell r="H198" t="str">
            <v>EET224036</v>
          </cell>
          <cell r="J198">
            <v>2146</v>
          </cell>
        </row>
        <row r="199">
          <cell r="H199" t="str">
            <v>EET224037</v>
          </cell>
          <cell r="J199">
            <v>2506</v>
          </cell>
        </row>
        <row r="200">
          <cell r="H200" t="str">
            <v>EET224038</v>
          </cell>
          <cell r="J200">
            <v>2146</v>
          </cell>
        </row>
        <row r="201">
          <cell r="H201" t="str">
            <v>EET224039</v>
          </cell>
          <cell r="J201">
            <v>2506</v>
          </cell>
        </row>
        <row r="202">
          <cell r="H202" t="str">
            <v>EET224040</v>
          </cell>
          <cell r="J202">
            <v>2218</v>
          </cell>
        </row>
        <row r="203">
          <cell r="H203" t="str">
            <v>EET224041</v>
          </cell>
          <cell r="J203">
            <v>74</v>
          </cell>
        </row>
        <row r="204">
          <cell r="H204" t="str">
            <v>EET224042</v>
          </cell>
          <cell r="J204">
            <v>191</v>
          </cell>
        </row>
        <row r="205">
          <cell r="H205" t="str">
            <v>EET224043</v>
          </cell>
          <cell r="J205">
            <v>208</v>
          </cell>
        </row>
        <row r="206">
          <cell r="H206" t="str">
            <v>EET224044</v>
          </cell>
          <cell r="J206">
            <v>41</v>
          </cell>
        </row>
        <row r="207">
          <cell r="H207" t="str">
            <v>EET224045</v>
          </cell>
          <cell r="J207">
            <v>143</v>
          </cell>
        </row>
        <row r="208">
          <cell r="H208" t="str">
            <v>EET224046</v>
          </cell>
          <cell r="J208">
            <v>178</v>
          </cell>
        </row>
        <row r="209">
          <cell r="H209" t="str">
            <v>EET224047</v>
          </cell>
          <cell r="J209">
            <v>142</v>
          </cell>
        </row>
        <row r="210">
          <cell r="H210" t="str">
            <v>EET224048</v>
          </cell>
          <cell r="J210">
            <v>34</v>
          </cell>
        </row>
        <row r="211">
          <cell r="H211" t="str">
            <v>EET224049</v>
          </cell>
          <cell r="J211">
            <v>9</v>
          </cell>
        </row>
        <row r="212">
          <cell r="H212" t="str">
            <v>EET224050</v>
          </cell>
          <cell r="J212">
            <v>210</v>
          </cell>
        </row>
        <row r="213">
          <cell r="H213" t="str">
            <v>EET224051</v>
          </cell>
          <cell r="J213">
            <v>127</v>
          </cell>
        </row>
        <row r="214">
          <cell r="H214" t="str">
            <v>EET224052</v>
          </cell>
          <cell r="J214">
            <v>96</v>
          </cell>
        </row>
        <row r="215">
          <cell r="H215" t="str">
            <v>EET224053</v>
          </cell>
          <cell r="J215">
            <v>374</v>
          </cell>
        </row>
        <row r="216">
          <cell r="H216" t="str">
            <v>EET224054</v>
          </cell>
          <cell r="J216">
            <v>296</v>
          </cell>
        </row>
        <row r="217">
          <cell r="H217" t="str">
            <v>EET224055</v>
          </cell>
          <cell r="J217">
            <v>421</v>
          </cell>
        </row>
        <row r="218">
          <cell r="H218" t="str">
            <v>EET224056</v>
          </cell>
          <cell r="J218">
            <v>341</v>
          </cell>
        </row>
        <row r="219">
          <cell r="H219" t="str">
            <v>EET224057</v>
          </cell>
          <cell r="J219">
            <v>113</v>
          </cell>
        </row>
        <row r="220">
          <cell r="H220" t="str">
            <v>EET224058</v>
          </cell>
          <cell r="J220">
            <v>2540</v>
          </cell>
        </row>
        <row r="221">
          <cell r="H221" t="str">
            <v>EET224059</v>
          </cell>
          <cell r="J221">
            <v>2514</v>
          </cell>
        </row>
        <row r="222">
          <cell r="H222" t="str">
            <v>EET224060</v>
          </cell>
          <cell r="J222">
            <v>586</v>
          </cell>
        </row>
        <row r="223">
          <cell r="H223" t="str">
            <v>EET224061</v>
          </cell>
          <cell r="J223">
            <v>144</v>
          </cell>
        </row>
        <row r="224">
          <cell r="H224" t="str">
            <v>EET224062</v>
          </cell>
          <cell r="J224">
            <v>599</v>
          </cell>
        </row>
        <row r="225">
          <cell r="H225" t="str">
            <v>EET224063</v>
          </cell>
          <cell r="J225">
            <v>586</v>
          </cell>
        </row>
        <row r="226">
          <cell r="H226" t="str">
            <v>EET224064</v>
          </cell>
          <cell r="J226">
            <v>565</v>
          </cell>
        </row>
        <row r="227">
          <cell r="H227" t="str">
            <v>EET224065</v>
          </cell>
          <cell r="J227">
            <v>1002</v>
          </cell>
        </row>
        <row r="228">
          <cell r="H228" t="str">
            <v>EET224066</v>
          </cell>
          <cell r="J228">
            <v>1458</v>
          </cell>
        </row>
        <row r="229">
          <cell r="H229" t="str">
            <v>EET224067</v>
          </cell>
          <cell r="J229">
            <v>2342</v>
          </cell>
        </row>
        <row r="230">
          <cell r="H230" t="str">
            <v>EET224068</v>
          </cell>
          <cell r="J230">
            <v>663</v>
          </cell>
        </row>
        <row r="231">
          <cell r="H231" t="str">
            <v>EET224069</v>
          </cell>
          <cell r="J231">
            <v>911</v>
          </cell>
        </row>
        <row r="232">
          <cell r="H232" t="str">
            <v>EET224070</v>
          </cell>
          <cell r="J232">
            <v>1445</v>
          </cell>
        </row>
        <row r="233">
          <cell r="H233" t="str">
            <v>EET224071</v>
          </cell>
          <cell r="J233">
            <v>494</v>
          </cell>
        </row>
        <row r="234">
          <cell r="H234" t="str">
            <v>EET224072</v>
          </cell>
          <cell r="J234">
            <v>769</v>
          </cell>
        </row>
        <row r="235">
          <cell r="H235" t="str">
            <v>EET224073</v>
          </cell>
          <cell r="J235">
            <v>686</v>
          </cell>
        </row>
        <row r="236">
          <cell r="H236" t="str">
            <v>EET224074</v>
          </cell>
          <cell r="J236">
            <v>1849</v>
          </cell>
        </row>
        <row r="237">
          <cell r="H237" t="str">
            <v>EET224075</v>
          </cell>
          <cell r="J237">
            <v>532</v>
          </cell>
        </row>
        <row r="238">
          <cell r="H238" t="str">
            <v>EET224076</v>
          </cell>
          <cell r="J238">
            <v>684</v>
          </cell>
        </row>
        <row r="239">
          <cell r="H239" t="str">
            <v>EET224077</v>
          </cell>
          <cell r="J239">
            <v>573</v>
          </cell>
        </row>
        <row r="240">
          <cell r="H240" t="str">
            <v>EET224078</v>
          </cell>
          <cell r="J240">
            <v>456</v>
          </cell>
        </row>
        <row r="241">
          <cell r="H241" t="str">
            <v>EET224079</v>
          </cell>
          <cell r="J241">
            <v>8028</v>
          </cell>
        </row>
        <row r="242">
          <cell r="H242" t="str">
            <v>EET224080</v>
          </cell>
          <cell r="J242">
            <v>2600</v>
          </cell>
        </row>
        <row r="243">
          <cell r="H243" t="str">
            <v>EET224081</v>
          </cell>
          <cell r="J243">
            <v>997</v>
          </cell>
        </row>
        <row r="244">
          <cell r="H244" t="str">
            <v>EET224082</v>
          </cell>
          <cell r="J244">
            <v>1211</v>
          </cell>
        </row>
        <row r="245">
          <cell r="H245" t="str">
            <v>EET224083</v>
          </cell>
          <cell r="J245">
            <v>4115</v>
          </cell>
        </row>
        <row r="246">
          <cell r="H246" t="str">
            <v>EET224084</v>
          </cell>
          <cell r="J246">
            <v>3405</v>
          </cell>
        </row>
        <row r="247">
          <cell r="H247" t="str">
            <v>EET224085</v>
          </cell>
          <cell r="J247">
            <v>7128</v>
          </cell>
        </row>
        <row r="248">
          <cell r="H248" t="str">
            <v>EET224086</v>
          </cell>
          <cell r="J248">
            <v>3864</v>
          </cell>
        </row>
        <row r="249">
          <cell r="H249" t="str">
            <v>EET224087</v>
          </cell>
          <cell r="J249">
            <v>464</v>
          </cell>
        </row>
        <row r="250">
          <cell r="H250" t="str">
            <v>EET224088</v>
          </cell>
          <cell r="J250">
            <v>211</v>
          </cell>
        </row>
        <row r="251">
          <cell r="H251" t="str">
            <v>EET224089</v>
          </cell>
          <cell r="J251">
            <v>16888</v>
          </cell>
        </row>
        <row r="252">
          <cell r="H252" t="str">
            <v>EET225002</v>
          </cell>
          <cell r="J252">
            <v>2034</v>
          </cell>
        </row>
        <row r="253">
          <cell r="H253" t="str">
            <v>EET225003</v>
          </cell>
          <cell r="J253">
            <v>1992</v>
          </cell>
        </row>
        <row r="254">
          <cell r="H254" t="str">
            <v>EET225004</v>
          </cell>
          <cell r="J254">
            <v>1121</v>
          </cell>
        </row>
        <row r="255">
          <cell r="H255" t="str">
            <v>EET225005</v>
          </cell>
          <cell r="J255">
            <v>1481</v>
          </cell>
        </row>
        <row r="256">
          <cell r="H256" t="str">
            <v>EET225006</v>
          </cell>
          <cell r="J256">
            <v>1243</v>
          </cell>
        </row>
        <row r="257">
          <cell r="H257" t="str">
            <v>EET225007</v>
          </cell>
          <cell r="J257">
            <v>670</v>
          </cell>
        </row>
        <row r="258">
          <cell r="H258" t="str">
            <v>EET225008</v>
          </cell>
          <cell r="J258">
            <v>733</v>
          </cell>
        </row>
        <row r="259">
          <cell r="H259" t="str">
            <v>EET225009</v>
          </cell>
          <cell r="J259">
            <v>723</v>
          </cell>
        </row>
        <row r="260">
          <cell r="H260" t="str">
            <v>EET225010</v>
          </cell>
          <cell r="J260">
            <v>719</v>
          </cell>
        </row>
        <row r="261">
          <cell r="H261" t="str">
            <v>EET225011</v>
          </cell>
          <cell r="J261">
            <v>1932</v>
          </cell>
        </row>
        <row r="262">
          <cell r="H262" t="str">
            <v>EET225012</v>
          </cell>
          <cell r="J262">
            <v>2350</v>
          </cell>
        </row>
        <row r="263">
          <cell r="H263" t="str">
            <v>EET225013</v>
          </cell>
          <cell r="J263">
            <v>1629</v>
          </cell>
        </row>
        <row r="264">
          <cell r="H264" t="str">
            <v>EET225014</v>
          </cell>
          <cell r="J264">
            <v>953</v>
          </cell>
        </row>
        <row r="265">
          <cell r="H265" t="str">
            <v>EET225015</v>
          </cell>
          <cell r="J265">
            <v>1436</v>
          </cell>
        </row>
        <row r="266">
          <cell r="H266" t="str">
            <v>EET225016</v>
          </cell>
          <cell r="J266">
            <v>2164</v>
          </cell>
        </row>
        <row r="267">
          <cell r="H267" t="str">
            <v>EET225017</v>
          </cell>
          <cell r="J267">
            <v>1398</v>
          </cell>
        </row>
        <row r="268">
          <cell r="H268" t="str">
            <v>EET225018</v>
          </cell>
          <cell r="J268">
            <v>2255</v>
          </cell>
        </row>
        <row r="269">
          <cell r="H269" t="str">
            <v>EET225019</v>
          </cell>
          <cell r="J269">
            <v>2330</v>
          </cell>
        </row>
        <row r="270">
          <cell r="H270" t="str">
            <v>EET225020</v>
          </cell>
          <cell r="J270">
            <v>1884</v>
          </cell>
        </row>
        <row r="271">
          <cell r="H271" t="str">
            <v>EET225021</v>
          </cell>
          <cell r="J271">
            <v>2382</v>
          </cell>
        </row>
        <row r="272">
          <cell r="H272" t="str">
            <v>EET225026</v>
          </cell>
          <cell r="J272">
            <v>14164</v>
          </cell>
        </row>
        <row r="273">
          <cell r="H273" t="str">
            <v>EET225027</v>
          </cell>
          <cell r="J273">
            <v>919</v>
          </cell>
        </row>
        <row r="274">
          <cell r="H274" t="str">
            <v>EET225028</v>
          </cell>
          <cell r="J274">
            <v>943</v>
          </cell>
        </row>
        <row r="275">
          <cell r="H275" t="str">
            <v>EET225029</v>
          </cell>
          <cell r="J275">
            <v>955</v>
          </cell>
        </row>
        <row r="276">
          <cell r="H276" t="str">
            <v>EET225030</v>
          </cell>
          <cell r="J276">
            <v>955</v>
          </cell>
        </row>
        <row r="277">
          <cell r="H277" t="str">
            <v>EET225031</v>
          </cell>
          <cell r="J277">
            <v>979</v>
          </cell>
        </row>
        <row r="278">
          <cell r="H278" t="str">
            <v>EET225032</v>
          </cell>
          <cell r="J278">
            <v>939</v>
          </cell>
        </row>
        <row r="279">
          <cell r="H279" t="str">
            <v>EIS120001</v>
          </cell>
          <cell r="J279">
            <v>0</v>
          </cell>
        </row>
        <row r="280">
          <cell r="H280" t="str">
            <v>EIS120002</v>
          </cell>
          <cell r="J280">
            <v>0</v>
          </cell>
        </row>
        <row r="281">
          <cell r="H281" t="str">
            <v>EIS120003</v>
          </cell>
          <cell r="J281">
            <v>0</v>
          </cell>
        </row>
        <row r="282">
          <cell r="H282" t="str">
            <v>EIS121001</v>
          </cell>
          <cell r="J282">
            <v>0</v>
          </cell>
        </row>
        <row r="283">
          <cell r="H283" t="str">
            <v>FGE125001</v>
          </cell>
          <cell r="J283">
            <v>5000</v>
          </cell>
        </row>
        <row r="284">
          <cell r="H284" t="str">
            <v>FGM125001</v>
          </cell>
          <cell r="J284">
            <v>939</v>
          </cell>
        </row>
        <row r="285">
          <cell r="H285" t="str">
            <v>FGM125002</v>
          </cell>
          <cell r="J285">
            <v>960</v>
          </cell>
        </row>
        <row r="286">
          <cell r="H286" t="str">
            <v>FGM125003</v>
          </cell>
          <cell r="J286">
            <v>93</v>
          </cell>
        </row>
        <row r="287">
          <cell r="H287" t="str">
            <v>FGM125004</v>
          </cell>
          <cell r="J287">
            <v>105</v>
          </cell>
        </row>
        <row r="288">
          <cell r="H288" t="str">
            <v>FGM125005</v>
          </cell>
          <cell r="J288">
            <v>869</v>
          </cell>
        </row>
        <row r="289">
          <cell r="H289" t="str">
            <v>FGM125006</v>
          </cell>
          <cell r="J289">
            <v>909</v>
          </cell>
        </row>
        <row r="290">
          <cell r="H290" t="str">
            <v>FGM125007</v>
          </cell>
          <cell r="J290">
            <v>960</v>
          </cell>
        </row>
        <row r="291">
          <cell r="H291" t="str">
            <v>FGM125008</v>
          </cell>
          <cell r="J291">
            <v>925</v>
          </cell>
        </row>
        <row r="292">
          <cell r="H292" t="str">
            <v>FGM125009</v>
          </cell>
          <cell r="J292">
            <v>977</v>
          </cell>
        </row>
        <row r="293">
          <cell r="H293" t="str">
            <v>FGM125010</v>
          </cell>
          <cell r="J293">
            <v>970</v>
          </cell>
        </row>
        <row r="294">
          <cell r="H294" t="str">
            <v>FGM125011</v>
          </cell>
          <cell r="J294">
            <v>960</v>
          </cell>
        </row>
        <row r="295">
          <cell r="H295" t="str">
            <v>FGM125013</v>
          </cell>
          <cell r="J295">
            <v>2985</v>
          </cell>
        </row>
        <row r="296">
          <cell r="H296" t="str">
            <v>FHP116001</v>
          </cell>
          <cell r="J296">
            <v>8</v>
          </cell>
        </row>
        <row r="297">
          <cell r="H297" t="str">
            <v>FHP116002</v>
          </cell>
          <cell r="J297">
            <v>3</v>
          </cell>
        </row>
        <row r="298">
          <cell r="H298" t="str">
            <v>FHP116003</v>
          </cell>
          <cell r="J298">
            <v>1</v>
          </cell>
        </row>
        <row r="299">
          <cell r="H299" t="str">
            <v>FHP116004</v>
          </cell>
          <cell r="J299">
            <v>8</v>
          </cell>
        </row>
        <row r="300">
          <cell r="H300" t="str">
            <v>FHP116006</v>
          </cell>
          <cell r="J300">
            <v>29</v>
          </cell>
        </row>
        <row r="301">
          <cell r="H301" t="str">
            <v>FHP116008</v>
          </cell>
          <cell r="J301">
            <v>2</v>
          </cell>
        </row>
        <row r="302">
          <cell r="H302" t="str">
            <v>FHP116010</v>
          </cell>
          <cell r="J302">
            <v>2</v>
          </cell>
        </row>
        <row r="303">
          <cell r="H303" t="str">
            <v>FHP116012</v>
          </cell>
          <cell r="J303">
            <v>1</v>
          </cell>
        </row>
        <row r="304">
          <cell r="H304" t="str">
            <v>FHP116013</v>
          </cell>
          <cell r="J304">
            <v>3</v>
          </cell>
        </row>
        <row r="305">
          <cell r="H305" t="str">
            <v>FHP116014</v>
          </cell>
          <cell r="J305">
            <v>2</v>
          </cell>
        </row>
        <row r="306">
          <cell r="H306" t="str">
            <v>FHP116016</v>
          </cell>
          <cell r="J306">
            <v>3</v>
          </cell>
        </row>
        <row r="307">
          <cell r="H307" t="str">
            <v>FHP116018</v>
          </cell>
          <cell r="J307">
            <v>2</v>
          </cell>
        </row>
        <row r="308">
          <cell r="H308" t="str">
            <v>FHP117003</v>
          </cell>
          <cell r="J308">
            <v>2</v>
          </cell>
        </row>
        <row r="309">
          <cell r="H309" t="str">
            <v>FHP117004</v>
          </cell>
          <cell r="J309">
            <v>22</v>
          </cell>
        </row>
        <row r="310">
          <cell r="H310" t="str">
            <v>FHP117005</v>
          </cell>
          <cell r="J310">
            <v>2306</v>
          </cell>
        </row>
        <row r="311">
          <cell r="H311" t="str">
            <v>FHP124001</v>
          </cell>
          <cell r="J311">
            <v>7</v>
          </cell>
        </row>
        <row r="312">
          <cell r="H312" t="str">
            <v>GPL123001</v>
          </cell>
          <cell r="J312">
            <v>2657</v>
          </cell>
        </row>
        <row r="313">
          <cell r="H313" t="str">
            <v>GPL123002</v>
          </cell>
          <cell r="J313">
            <v>2631</v>
          </cell>
        </row>
        <row r="314">
          <cell r="H314" t="str">
            <v>KCL123001</v>
          </cell>
          <cell r="J314">
            <v>2103</v>
          </cell>
        </row>
        <row r="315">
          <cell r="H315" t="str">
            <v>KCL123002</v>
          </cell>
          <cell r="J315">
            <v>2119</v>
          </cell>
        </row>
        <row r="316">
          <cell r="H316" t="str">
            <v>PBL123001</v>
          </cell>
          <cell r="J316">
            <v>2381</v>
          </cell>
        </row>
        <row r="317">
          <cell r="H317" t="str">
            <v>PBL123002</v>
          </cell>
          <cell r="J317">
            <v>2502</v>
          </cell>
        </row>
        <row r="318">
          <cell r="H318" t="str">
            <v>PBL123003</v>
          </cell>
          <cell r="J318">
            <v>551</v>
          </cell>
        </row>
        <row r="319">
          <cell r="H319" t="str">
            <v>PBL123004</v>
          </cell>
          <cell r="J319">
            <v>317</v>
          </cell>
        </row>
        <row r="320">
          <cell r="H320" t="str">
            <v>PRF125007</v>
          </cell>
          <cell r="J320">
            <v>19361</v>
          </cell>
        </row>
        <row r="321">
          <cell r="H321" t="str">
            <v>PRL121001</v>
          </cell>
          <cell r="J321">
            <v>0</v>
          </cell>
        </row>
        <row r="322">
          <cell r="H322" t="str">
            <v>PRL121003</v>
          </cell>
          <cell r="J322">
            <v>0</v>
          </cell>
        </row>
        <row r="323">
          <cell r="H323" t="str">
            <v>PRL121005</v>
          </cell>
          <cell r="J323">
            <v>0</v>
          </cell>
        </row>
        <row r="324">
          <cell r="H324" t="str">
            <v>PRL121015</v>
          </cell>
          <cell r="J324">
            <v>1369</v>
          </cell>
        </row>
        <row r="325">
          <cell r="H325" t="str">
            <v>PRL121016</v>
          </cell>
          <cell r="J325">
            <v>3023</v>
          </cell>
        </row>
        <row r="326">
          <cell r="H326" t="str">
            <v>PRL121017</v>
          </cell>
          <cell r="J326">
            <v>2037</v>
          </cell>
        </row>
        <row r="327">
          <cell r="H327" t="str">
            <v>PRL121018</v>
          </cell>
          <cell r="J327">
            <v>5257</v>
          </cell>
        </row>
        <row r="328">
          <cell r="H328" t="str">
            <v>PRL121019</v>
          </cell>
          <cell r="J328">
            <v>2445</v>
          </cell>
        </row>
        <row r="329">
          <cell r="H329" t="str">
            <v>PRL121020</v>
          </cell>
          <cell r="J329">
            <v>1682</v>
          </cell>
        </row>
        <row r="330">
          <cell r="H330" t="str">
            <v>PRL121021</v>
          </cell>
          <cell r="J330">
            <v>1440</v>
          </cell>
        </row>
        <row r="331">
          <cell r="H331" t="str">
            <v>PRL121022</v>
          </cell>
          <cell r="J331">
            <v>3341</v>
          </cell>
        </row>
        <row r="332">
          <cell r="H332" t="str">
            <v>PRL121023</v>
          </cell>
          <cell r="J332">
            <v>3142</v>
          </cell>
        </row>
        <row r="333">
          <cell r="H333" t="str">
            <v>PRL121024</v>
          </cell>
          <cell r="J333">
            <v>4121</v>
          </cell>
        </row>
        <row r="334">
          <cell r="H334" t="str">
            <v>PRL121025</v>
          </cell>
          <cell r="J334">
            <v>3907</v>
          </cell>
        </row>
        <row r="335">
          <cell r="H335" t="str">
            <v>PRL121026</v>
          </cell>
          <cell r="J335">
            <v>1580</v>
          </cell>
        </row>
        <row r="336">
          <cell r="H336" t="str">
            <v>PRL121027</v>
          </cell>
          <cell r="J336">
            <v>5991</v>
          </cell>
        </row>
        <row r="337">
          <cell r="H337" t="str">
            <v>PRL121028</v>
          </cell>
          <cell r="J337">
            <v>5875</v>
          </cell>
        </row>
        <row r="338">
          <cell r="H338" t="str">
            <v>PRL121029</v>
          </cell>
          <cell r="J338">
            <v>3708</v>
          </cell>
        </row>
        <row r="339">
          <cell r="H339" t="str">
            <v>PRL121030</v>
          </cell>
          <cell r="J339">
            <v>6437</v>
          </cell>
        </row>
        <row r="340">
          <cell r="H340" t="str">
            <v>PRL121031</v>
          </cell>
          <cell r="J340">
            <v>6762</v>
          </cell>
        </row>
        <row r="341">
          <cell r="H341" t="str">
            <v>PRL121034</v>
          </cell>
          <cell r="J341">
            <v>1906</v>
          </cell>
        </row>
        <row r="342">
          <cell r="H342" t="str">
            <v>PRL121040</v>
          </cell>
          <cell r="J342">
            <v>5</v>
          </cell>
        </row>
        <row r="343">
          <cell r="H343" t="str">
            <v>PRL121042</v>
          </cell>
          <cell r="J343">
            <v>802</v>
          </cell>
        </row>
        <row r="344">
          <cell r="H344" t="str">
            <v>PRL121045</v>
          </cell>
          <cell r="J344">
            <v>568</v>
          </cell>
        </row>
        <row r="345">
          <cell r="H345" t="str">
            <v>PRL121046</v>
          </cell>
          <cell r="J345">
            <v>70</v>
          </cell>
        </row>
        <row r="346">
          <cell r="H346" t="str">
            <v>PRL121047</v>
          </cell>
          <cell r="J346">
            <v>176</v>
          </cell>
        </row>
        <row r="347">
          <cell r="H347" t="str">
            <v>PRL121052</v>
          </cell>
          <cell r="J347">
            <v>2393</v>
          </cell>
        </row>
        <row r="348">
          <cell r="H348" t="str">
            <v>PRL121053</v>
          </cell>
          <cell r="J348">
            <v>366</v>
          </cell>
        </row>
        <row r="349">
          <cell r="H349" t="str">
            <v>PRL121054</v>
          </cell>
          <cell r="J349">
            <v>7249</v>
          </cell>
        </row>
        <row r="350">
          <cell r="H350" t="str">
            <v>PRL121057</v>
          </cell>
          <cell r="J350">
            <v>587</v>
          </cell>
        </row>
        <row r="351">
          <cell r="H351" t="str">
            <v>PRL121058</v>
          </cell>
          <cell r="J351">
            <v>1588</v>
          </cell>
        </row>
        <row r="352">
          <cell r="H352" t="str">
            <v>PRL121059</v>
          </cell>
          <cell r="J352">
            <v>3538</v>
          </cell>
        </row>
        <row r="353">
          <cell r="H353" t="str">
            <v>PRL121071</v>
          </cell>
          <cell r="J353">
            <v>1372</v>
          </cell>
        </row>
        <row r="354">
          <cell r="H354" t="str">
            <v>PRL121072</v>
          </cell>
          <cell r="J354">
            <v>6709</v>
          </cell>
        </row>
        <row r="355">
          <cell r="H355" t="str">
            <v>PRL121073</v>
          </cell>
          <cell r="J355">
            <v>1476</v>
          </cell>
        </row>
        <row r="356">
          <cell r="H356" t="str">
            <v>PRL122006</v>
          </cell>
          <cell r="J356">
            <v>28</v>
          </cell>
        </row>
        <row r="357">
          <cell r="H357" t="str">
            <v>PRL122009</v>
          </cell>
          <cell r="J357">
            <v>1</v>
          </cell>
        </row>
        <row r="358">
          <cell r="H358" t="str">
            <v>PRL122017</v>
          </cell>
          <cell r="J358">
            <v>0</v>
          </cell>
        </row>
        <row r="359">
          <cell r="H359" t="str">
            <v>PRL122019</v>
          </cell>
          <cell r="J359">
            <v>0</v>
          </cell>
        </row>
        <row r="360">
          <cell r="H360" t="str">
            <v>PRL122022</v>
          </cell>
          <cell r="J360">
            <v>1</v>
          </cell>
        </row>
        <row r="361">
          <cell r="H361" t="str">
            <v>PRL122023</v>
          </cell>
          <cell r="J361">
            <v>2</v>
          </cell>
        </row>
        <row r="362">
          <cell r="H362" t="str">
            <v>PRL122024</v>
          </cell>
          <cell r="J362">
            <v>263</v>
          </cell>
        </row>
        <row r="363">
          <cell r="H363" t="str">
            <v>PRL122025</v>
          </cell>
          <cell r="J363">
            <v>1</v>
          </cell>
        </row>
        <row r="364">
          <cell r="H364" t="str">
            <v>PRL122027</v>
          </cell>
          <cell r="J364">
            <v>3935</v>
          </cell>
        </row>
        <row r="365">
          <cell r="H365" t="str">
            <v>PRL122028</v>
          </cell>
          <cell r="J365">
            <v>2588</v>
          </cell>
        </row>
        <row r="366">
          <cell r="H366" t="str">
            <v>PRL122029</v>
          </cell>
          <cell r="J366">
            <v>4718</v>
          </cell>
        </row>
        <row r="367">
          <cell r="H367" t="str">
            <v>PRL122030</v>
          </cell>
          <cell r="J367">
            <v>3345</v>
          </cell>
        </row>
        <row r="368">
          <cell r="H368" t="str">
            <v>PRL122031</v>
          </cell>
          <cell r="J368">
            <v>5436</v>
          </cell>
        </row>
        <row r="369">
          <cell r="H369" t="str">
            <v>PRL122036</v>
          </cell>
          <cell r="J369">
            <v>1290</v>
          </cell>
        </row>
        <row r="370">
          <cell r="H370" t="str">
            <v>PRL122037</v>
          </cell>
          <cell r="J370">
            <v>865</v>
          </cell>
        </row>
        <row r="371">
          <cell r="H371" t="str">
            <v>PRL122038</v>
          </cell>
          <cell r="J371">
            <v>1787</v>
          </cell>
        </row>
        <row r="372">
          <cell r="H372" t="str">
            <v>PRL122041</v>
          </cell>
          <cell r="J372">
            <v>6153</v>
          </cell>
        </row>
        <row r="373">
          <cell r="H373" t="str">
            <v>PRL122048</v>
          </cell>
          <cell r="J373">
            <v>3412</v>
          </cell>
        </row>
        <row r="374">
          <cell r="H374" t="str">
            <v>PRL122071</v>
          </cell>
          <cell r="J374">
            <v>1</v>
          </cell>
        </row>
        <row r="375">
          <cell r="H375" t="str">
            <v>PRL122072</v>
          </cell>
          <cell r="J375">
            <v>4794</v>
          </cell>
        </row>
        <row r="376">
          <cell r="H376" t="str">
            <v>PRL122073</v>
          </cell>
          <cell r="J376">
            <v>561</v>
          </cell>
        </row>
        <row r="377">
          <cell r="H377" t="str">
            <v>PRL122083</v>
          </cell>
          <cell r="J377">
            <v>4785</v>
          </cell>
        </row>
        <row r="378">
          <cell r="H378" t="str">
            <v>PRL122084</v>
          </cell>
          <cell r="J378">
            <v>6494</v>
          </cell>
        </row>
        <row r="379">
          <cell r="H379" t="str">
            <v>PRL122085</v>
          </cell>
          <cell r="J379">
            <v>7289</v>
          </cell>
        </row>
        <row r="380">
          <cell r="H380" t="str">
            <v>PRL122086</v>
          </cell>
          <cell r="J380">
            <v>7999</v>
          </cell>
        </row>
        <row r="381">
          <cell r="H381" t="str">
            <v>PRL122087</v>
          </cell>
          <cell r="J381">
            <v>1319</v>
          </cell>
        </row>
        <row r="382">
          <cell r="H382" t="str">
            <v>PRL122088</v>
          </cell>
          <cell r="J382">
            <v>928</v>
          </cell>
        </row>
        <row r="383">
          <cell r="H383" t="str">
            <v>PRL122091</v>
          </cell>
          <cell r="J383">
            <v>4024</v>
          </cell>
        </row>
        <row r="384">
          <cell r="H384" t="str">
            <v>PRL122093</v>
          </cell>
          <cell r="J384">
            <v>1198</v>
          </cell>
        </row>
        <row r="385">
          <cell r="H385" t="str">
            <v>PRL122094</v>
          </cell>
          <cell r="J385">
            <v>1285</v>
          </cell>
        </row>
        <row r="386">
          <cell r="H386" t="str">
            <v>PRL122095</v>
          </cell>
          <cell r="J386">
            <v>515</v>
          </cell>
        </row>
        <row r="387">
          <cell r="H387" t="str">
            <v>PRL122098</v>
          </cell>
          <cell r="J387">
            <v>1</v>
          </cell>
        </row>
        <row r="388">
          <cell r="H388" t="str">
            <v>PRL122100</v>
          </cell>
          <cell r="J388">
            <v>292</v>
          </cell>
        </row>
        <row r="389">
          <cell r="H389" t="str">
            <v>PRL122102</v>
          </cell>
          <cell r="J389">
            <v>1481</v>
          </cell>
        </row>
        <row r="390">
          <cell r="H390" t="str">
            <v>PRL122105</v>
          </cell>
          <cell r="J390">
            <v>1</v>
          </cell>
        </row>
        <row r="391">
          <cell r="H391" t="str">
            <v>PRL122106</v>
          </cell>
          <cell r="J391">
            <v>1</v>
          </cell>
        </row>
        <row r="392">
          <cell r="H392" t="str">
            <v>PRL122107</v>
          </cell>
          <cell r="J392">
            <v>974</v>
          </cell>
        </row>
        <row r="393">
          <cell r="H393" t="str">
            <v>PRL122108</v>
          </cell>
          <cell r="J393">
            <v>1</v>
          </cell>
        </row>
        <row r="394">
          <cell r="H394" t="str">
            <v>PRL122109</v>
          </cell>
          <cell r="J394">
            <v>1</v>
          </cell>
        </row>
        <row r="395">
          <cell r="H395" t="str">
            <v>PRL122110</v>
          </cell>
          <cell r="J395">
            <v>837</v>
          </cell>
        </row>
        <row r="396">
          <cell r="H396" t="str">
            <v>PRL122111</v>
          </cell>
          <cell r="J396">
            <v>122</v>
          </cell>
        </row>
        <row r="397">
          <cell r="H397" t="str">
            <v>PRL122112</v>
          </cell>
          <cell r="J397">
            <v>279</v>
          </cell>
        </row>
        <row r="398">
          <cell r="H398" t="str">
            <v>PRL122113</v>
          </cell>
          <cell r="J398">
            <v>690</v>
          </cell>
        </row>
        <row r="399">
          <cell r="H399" t="str">
            <v>PRL122116</v>
          </cell>
          <cell r="J399">
            <v>89</v>
          </cell>
        </row>
        <row r="400">
          <cell r="H400" t="str">
            <v>PRL122118</v>
          </cell>
          <cell r="J400">
            <v>0</v>
          </cell>
        </row>
        <row r="401">
          <cell r="H401" t="str">
            <v>PRL122125</v>
          </cell>
          <cell r="J401">
            <v>1</v>
          </cell>
        </row>
        <row r="402">
          <cell r="H402" t="str">
            <v>PRL122126</v>
          </cell>
          <cell r="J402">
            <v>10</v>
          </cell>
        </row>
        <row r="403">
          <cell r="H403" t="str">
            <v>PRL122130</v>
          </cell>
          <cell r="J403">
            <v>1817</v>
          </cell>
        </row>
        <row r="404">
          <cell r="H404" t="str">
            <v>PRL122131</v>
          </cell>
          <cell r="J404">
            <v>4702</v>
          </cell>
        </row>
        <row r="405">
          <cell r="H405" t="str">
            <v>PRL122134</v>
          </cell>
          <cell r="J405">
            <v>3462</v>
          </cell>
        </row>
        <row r="406">
          <cell r="H406" t="str">
            <v>PRL122136</v>
          </cell>
          <cell r="J406">
            <v>1</v>
          </cell>
        </row>
        <row r="407">
          <cell r="H407" t="str">
            <v>PRL122138</v>
          </cell>
          <cell r="J407">
            <v>1</v>
          </cell>
        </row>
        <row r="408">
          <cell r="H408" t="str">
            <v>PRL122140</v>
          </cell>
          <cell r="J408">
            <v>1</v>
          </cell>
        </row>
        <row r="409">
          <cell r="H409" t="str">
            <v>PRL122141</v>
          </cell>
          <cell r="J409">
            <v>7746</v>
          </cell>
        </row>
        <row r="410">
          <cell r="H410" t="str">
            <v>PRL122142</v>
          </cell>
          <cell r="J410">
            <v>151</v>
          </cell>
        </row>
        <row r="411">
          <cell r="H411" t="str">
            <v>PRL122149</v>
          </cell>
          <cell r="J411">
            <v>263</v>
          </cell>
        </row>
        <row r="412">
          <cell r="H412" t="str">
            <v>PRL122153</v>
          </cell>
          <cell r="J412">
            <v>279</v>
          </cell>
        </row>
        <row r="413">
          <cell r="H413" t="str">
            <v>PRL122154</v>
          </cell>
          <cell r="J413">
            <v>218</v>
          </cell>
        </row>
        <row r="414">
          <cell r="H414" t="str">
            <v>PRL122155</v>
          </cell>
          <cell r="J414">
            <v>1078</v>
          </cell>
        </row>
        <row r="415">
          <cell r="H415" t="str">
            <v>PRL123029</v>
          </cell>
          <cell r="J415">
            <v>59</v>
          </cell>
        </row>
        <row r="416">
          <cell r="H416" t="str">
            <v>PRL123043</v>
          </cell>
          <cell r="J416">
            <v>1265</v>
          </cell>
        </row>
        <row r="417">
          <cell r="H417" t="str">
            <v>PRL123044</v>
          </cell>
          <cell r="J417">
            <v>1326</v>
          </cell>
        </row>
        <row r="418">
          <cell r="H418" t="str">
            <v>PRL123045</v>
          </cell>
          <cell r="J418">
            <v>951</v>
          </cell>
        </row>
        <row r="419">
          <cell r="H419" t="str">
            <v>PRL123046</v>
          </cell>
          <cell r="J419">
            <v>3963</v>
          </cell>
        </row>
        <row r="420">
          <cell r="H420" t="str">
            <v>PRL123047</v>
          </cell>
          <cell r="J420">
            <v>828</v>
          </cell>
        </row>
        <row r="421">
          <cell r="H421" t="str">
            <v>PRL123048</v>
          </cell>
          <cell r="J421">
            <v>1205</v>
          </cell>
        </row>
        <row r="422">
          <cell r="H422" t="str">
            <v>PRL123049</v>
          </cell>
          <cell r="J422">
            <v>311</v>
          </cell>
        </row>
        <row r="423">
          <cell r="H423" t="str">
            <v>PRL123050</v>
          </cell>
          <cell r="J423">
            <v>71</v>
          </cell>
        </row>
        <row r="424">
          <cell r="H424" t="str">
            <v>PRL123051</v>
          </cell>
          <cell r="J424">
            <v>1137</v>
          </cell>
        </row>
        <row r="425">
          <cell r="H425" t="str">
            <v>PRL123052</v>
          </cell>
          <cell r="J425">
            <v>2060</v>
          </cell>
        </row>
        <row r="426">
          <cell r="H426" t="str">
            <v>PRL123053</v>
          </cell>
          <cell r="J426">
            <v>43798</v>
          </cell>
        </row>
        <row r="427">
          <cell r="H427" t="str">
            <v>PRL123054</v>
          </cell>
          <cell r="J427">
            <v>51086</v>
          </cell>
        </row>
        <row r="428">
          <cell r="H428" t="str">
            <v>PRL123056</v>
          </cell>
          <cell r="J428">
            <v>1157</v>
          </cell>
        </row>
        <row r="429">
          <cell r="H429" t="str">
            <v>PRL123058</v>
          </cell>
          <cell r="J429">
            <v>0</v>
          </cell>
        </row>
        <row r="430">
          <cell r="H430" t="str">
            <v>PRL123059</v>
          </cell>
          <cell r="J430">
            <v>136</v>
          </cell>
        </row>
        <row r="431">
          <cell r="H431" t="str">
            <v>PRL123060</v>
          </cell>
          <cell r="J431">
            <v>209</v>
          </cell>
        </row>
        <row r="432">
          <cell r="H432" t="str">
            <v>PRL123061</v>
          </cell>
          <cell r="J432">
            <v>1</v>
          </cell>
        </row>
        <row r="433">
          <cell r="H433" t="str">
            <v>PRL123075</v>
          </cell>
          <cell r="J433">
            <v>362</v>
          </cell>
        </row>
        <row r="434">
          <cell r="H434" t="str">
            <v>PRL123076</v>
          </cell>
          <cell r="J434">
            <v>379</v>
          </cell>
        </row>
        <row r="435">
          <cell r="H435" t="str">
            <v>PRL123077</v>
          </cell>
          <cell r="J435">
            <v>99</v>
          </cell>
        </row>
        <row r="436">
          <cell r="H436" t="str">
            <v>PRL123078</v>
          </cell>
          <cell r="J436">
            <v>339</v>
          </cell>
        </row>
        <row r="437">
          <cell r="H437" t="str">
            <v>PRL123079</v>
          </cell>
          <cell r="J437">
            <v>1041</v>
          </cell>
        </row>
        <row r="438">
          <cell r="H438" t="str">
            <v>PRL123080</v>
          </cell>
          <cell r="J438">
            <v>1188</v>
          </cell>
        </row>
        <row r="439">
          <cell r="H439" t="str">
            <v>PRL123081</v>
          </cell>
          <cell r="J439">
            <v>1180</v>
          </cell>
        </row>
        <row r="440">
          <cell r="H440" t="str">
            <v>PRL123086</v>
          </cell>
          <cell r="J440">
            <v>15653</v>
          </cell>
        </row>
        <row r="441">
          <cell r="H441" t="str">
            <v>PRL123087</v>
          </cell>
          <cell r="J441">
            <v>628</v>
          </cell>
        </row>
        <row r="442">
          <cell r="H442" t="str">
            <v>PRL123088</v>
          </cell>
          <cell r="J442">
            <v>2236</v>
          </cell>
        </row>
        <row r="443">
          <cell r="H443" t="str">
            <v>PRL123089</v>
          </cell>
          <cell r="J443">
            <v>859</v>
          </cell>
        </row>
        <row r="444">
          <cell r="H444" t="str">
            <v>PRL123090</v>
          </cell>
          <cell r="J444">
            <v>2108</v>
          </cell>
        </row>
        <row r="445">
          <cell r="H445" t="str">
            <v>PRL123091</v>
          </cell>
          <cell r="J445">
            <v>2126</v>
          </cell>
        </row>
        <row r="446">
          <cell r="H446" t="str">
            <v>PRL123092</v>
          </cell>
          <cell r="J446">
            <v>2033</v>
          </cell>
        </row>
        <row r="447">
          <cell r="H447" t="str">
            <v>PRL123093</v>
          </cell>
          <cell r="J447">
            <v>2106</v>
          </cell>
        </row>
        <row r="448">
          <cell r="H448" t="str">
            <v>PRL123094</v>
          </cell>
          <cell r="J448">
            <v>2069</v>
          </cell>
        </row>
        <row r="449">
          <cell r="H449" t="str">
            <v>PRL123095</v>
          </cell>
          <cell r="J449">
            <v>1701</v>
          </cell>
        </row>
        <row r="450">
          <cell r="H450" t="str">
            <v>PRL123096</v>
          </cell>
          <cell r="J450">
            <v>1887</v>
          </cell>
        </row>
        <row r="451">
          <cell r="H451" t="str">
            <v>PRL123097</v>
          </cell>
          <cell r="J451">
            <v>5</v>
          </cell>
        </row>
        <row r="452">
          <cell r="H452" t="str">
            <v>PRL123098</v>
          </cell>
          <cell r="J452">
            <v>621</v>
          </cell>
        </row>
        <row r="453">
          <cell r="H453" t="str">
            <v>PRL123099</v>
          </cell>
          <cell r="J453">
            <v>2421</v>
          </cell>
        </row>
        <row r="454">
          <cell r="H454" t="str">
            <v>PRL123100</v>
          </cell>
          <cell r="J454">
            <v>2182</v>
          </cell>
        </row>
        <row r="455">
          <cell r="H455" t="str">
            <v>PRL123101</v>
          </cell>
          <cell r="J455">
            <v>2505</v>
          </cell>
        </row>
        <row r="456">
          <cell r="H456" t="str">
            <v>PRL123103</v>
          </cell>
          <cell r="J456">
            <v>2253</v>
          </cell>
        </row>
        <row r="457">
          <cell r="H457" t="str">
            <v>PRL123104</v>
          </cell>
          <cell r="J457">
            <v>2368</v>
          </cell>
        </row>
        <row r="458">
          <cell r="H458" t="str">
            <v>PRL123105</v>
          </cell>
          <cell r="J458">
            <v>2157</v>
          </cell>
        </row>
        <row r="459">
          <cell r="H459" t="str">
            <v>PRL123106</v>
          </cell>
          <cell r="J459">
            <v>4878</v>
          </cell>
        </row>
        <row r="460">
          <cell r="H460" t="str">
            <v>PRL123107</v>
          </cell>
          <cell r="J460">
            <v>2649</v>
          </cell>
        </row>
        <row r="461">
          <cell r="H461" t="str">
            <v>PRL123111</v>
          </cell>
          <cell r="J461">
            <v>5840</v>
          </cell>
        </row>
        <row r="462">
          <cell r="H462" t="str">
            <v>PRL123112</v>
          </cell>
          <cell r="J462">
            <v>3</v>
          </cell>
        </row>
        <row r="463">
          <cell r="H463" t="str">
            <v>PRL123113</v>
          </cell>
          <cell r="J463">
            <v>5266</v>
          </cell>
        </row>
        <row r="464">
          <cell r="H464" t="str">
            <v>PRL124001</v>
          </cell>
          <cell r="J464">
            <v>3470</v>
          </cell>
        </row>
        <row r="465">
          <cell r="H465" t="str">
            <v>PRL124002</v>
          </cell>
          <cell r="J465">
            <v>2</v>
          </cell>
        </row>
        <row r="466">
          <cell r="H466" t="str">
            <v>PRL124003</v>
          </cell>
          <cell r="J466">
            <v>4414</v>
          </cell>
        </row>
        <row r="467">
          <cell r="H467" t="str">
            <v>PRL124004</v>
          </cell>
          <cell r="J467">
            <v>1</v>
          </cell>
        </row>
        <row r="468">
          <cell r="H468" t="str">
            <v>PRL124005</v>
          </cell>
          <cell r="J468">
            <v>258</v>
          </cell>
        </row>
        <row r="469">
          <cell r="H469" t="str">
            <v>PRL124006</v>
          </cell>
          <cell r="J469">
            <v>0</v>
          </cell>
        </row>
        <row r="470">
          <cell r="H470" t="str">
            <v>PRL124007</v>
          </cell>
          <cell r="J470">
            <v>9</v>
          </cell>
        </row>
        <row r="471">
          <cell r="H471" t="str">
            <v>PRL124008</v>
          </cell>
          <cell r="J471">
            <v>1</v>
          </cell>
        </row>
        <row r="472">
          <cell r="H472" t="str">
            <v>PRL124009</v>
          </cell>
          <cell r="J472">
            <v>200</v>
          </cell>
        </row>
        <row r="473">
          <cell r="H473" t="str">
            <v>PRL124010</v>
          </cell>
          <cell r="J473">
            <v>356</v>
          </cell>
        </row>
        <row r="474">
          <cell r="H474" t="str">
            <v>PRL124011</v>
          </cell>
          <cell r="J474">
            <v>119</v>
          </cell>
        </row>
        <row r="475">
          <cell r="H475" t="str">
            <v>PRL124012</v>
          </cell>
          <cell r="J475">
            <v>479</v>
          </cell>
        </row>
        <row r="476">
          <cell r="H476" t="str">
            <v>PRL124013</v>
          </cell>
          <cell r="J476">
            <v>3</v>
          </cell>
        </row>
        <row r="477">
          <cell r="H477" t="str">
            <v>PRL124014</v>
          </cell>
          <cell r="J477">
            <v>72</v>
          </cell>
        </row>
        <row r="478">
          <cell r="H478" t="str">
            <v>PRL124015</v>
          </cell>
          <cell r="J478">
            <v>1</v>
          </cell>
        </row>
        <row r="479">
          <cell r="H479" t="str">
            <v>PRL124016</v>
          </cell>
          <cell r="J479">
            <v>1</v>
          </cell>
        </row>
        <row r="480">
          <cell r="H480" t="str">
            <v>PRL124017</v>
          </cell>
          <cell r="J480">
            <v>96</v>
          </cell>
        </row>
        <row r="481">
          <cell r="H481" t="str">
            <v>PRL124018</v>
          </cell>
          <cell r="J481">
            <v>843</v>
          </cell>
        </row>
        <row r="482">
          <cell r="H482" t="str">
            <v>PRL124019</v>
          </cell>
          <cell r="J482">
            <v>528</v>
          </cell>
        </row>
        <row r="483">
          <cell r="H483" t="str">
            <v>PRL124020</v>
          </cell>
          <cell r="J483">
            <v>32</v>
          </cell>
        </row>
        <row r="484">
          <cell r="H484" t="str">
            <v>PRL124021</v>
          </cell>
          <cell r="J484">
            <v>1</v>
          </cell>
        </row>
        <row r="485">
          <cell r="H485" t="str">
            <v>PRL124025</v>
          </cell>
          <cell r="J485">
            <v>945</v>
          </cell>
        </row>
        <row r="486">
          <cell r="H486" t="str">
            <v>PRL124027</v>
          </cell>
          <cell r="J486">
            <v>452</v>
          </cell>
        </row>
        <row r="487">
          <cell r="H487" t="str">
            <v>PRL124028</v>
          </cell>
          <cell r="J487">
            <v>1</v>
          </cell>
        </row>
        <row r="488">
          <cell r="H488" t="str">
            <v>PRL124029</v>
          </cell>
          <cell r="J488">
            <v>134</v>
          </cell>
        </row>
        <row r="489">
          <cell r="H489" t="str">
            <v>PRL124031</v>
          </cell>
          <cell r="J489">
            <v>3450</v>
          </cell>
        </row>
        <row r="490">
          <cell r="H490" t="str">
            <v>PRL124037</v>
          </cell>
          <cell r="J490">
            <v>21965</v>
          </cell>
        </row>
        <row r="491">
          <cell r="H491" t="str">
            <v>PRL124060</v>
          </cell>
          <cell r="J491">
            <v>2127</v>
          </cell>
        </row>
        <row r="492">
          <cell r="H492" t="str">
            <v>PRL124061</v>
          </cell>
          <cell r="J492">
            <v>1582</v>
          </cell>
        </row>
        <row r="493">
          <cell r="H493" t="str">
            <v>PRL124062</v>
          </cell>
          <cell r="J493">
            <v>867</v>
          </cell>
        </row>
        <row r="494">
          <cell r="H494" t="str">
            <v>PRL124064</v>
          </cell>
          <cell r="J494">
            <v>2857</v>
          </cell>
        </row>
        <row r="495">
          <cell r="H495" t="str">
            <v>PRL124065</v>
          </cell>
          <cell r="J495">
            <v>1953</v>
          </cell>
        </row>
        <row r="496">
          <cell r="H496" t="str">
            <v>PRL124066</v>
          </cell>
          <cell r="J496">
            <v>268</v>
          </cell>
        </row>
        <row r="497">
          <cell r="H497" t="str">
            <v>PRL124067</v>
          </cell>
          <cell r="J497">
            <v>325</v>
          </cell>
        </row>
        <row r="498">
          <cell r="H498" t="str">
            <v>PRL124068</v>
          </cell>
          <cell r="J498">
            <v>2120</v>
          </cell>
        </row>
        <row r="499">
          <cell r="H499" t="str">
            <v>PRL124069</v>
          </cell>
          <cell r="J499">
            <v>1877</v>
          </cell>
        </row>
        <row r="500">
          <cell r="H500" t="str">
            <v>PRL124070</v>
          </cell>
          <cell r="J500">
            <v>1541</v>
          </cell>
        </row>
        <row r="501">
          <cell r="H501" t="str">
            <v>PRL124071</v>
          </cell>
          <cell r="J501">
            <v>2489</v>
          </cell>
        </row>
        <row r="502">
          <cell r="H502" t="str">
            <v>PRL124072</v>
          </cell>
          <cell r="J502">
            <v>2481</v>
          </cell>
        </row>
        <row r="503">
          <cell r="H503" t="str">
            <v>PRL124073</v>
          </cell>
          <cell r="J503">
            <v>1767</v>
          </cell>
        </row>
        <row r="504">
          <cell r="H504" t="str">
            <v>PRL124091</v>
          </cell>
          <cell r="J504">
            <v>2297</v>
          </cell>
        </row>
        <row r="505">
          <cell r="H505" t="str">
            <v>PRL124092</v>
          </cell>
          <cell r="J505">
            <v>902</v>
          </cell>
        </row>
        <row r="506">
          <cell r="H506" t="str">
            <v>PRL124093</v>
          </cell>
          <cell r="J506">
            <v>1402</v>
          </cell>
        </row>
        <row r="507">
          <cell r="H507" t="str">
            <v>PRL124094</v>
          </cell>
          <cell r="J507">
            <v>549</v>
          </cell>
        </row>
        <row r="508">
          <cell r="H508" t="str">
            <v>PRL124095</v>
          </cell>
          <cell r="J508">
            <v>4813</v>
          </cell>
        </row>
        <row r="509">
          <cell r="H509" t="str">
            <v>PRL124096</v>
          </cell>
          <cell r="J509">
            <v>4199</v>
          </cell>
        </row>
        <row r="510">
          <cell r="H510" t="str">
            <v>PRL124097</v>
          </cell>
          <cell r="J510">
            <v>5734</v>
          </cell>
        </row>
        <row r="511">
          <cell r="H511" t="str">
            <v>PRL124100</v>
          </cell>
          <cell r="J511">
            <v>2115</v>
          </cell>
        </row>
        <row r="512">
          <cell r="H512" t="str">
            <v>PRL124101</v>
          </cell>
          <cell r="J512">
            <v>2237</v>
          </cell>
        </row>
        <row r="513">
          <cell r="H513" t="str">
            <v>PRL124102</v>
          </cell>
          <cell r="J513">
            <v>317</v>
          </cell>
        </row>
        <row r="514">
          <cell r="H514" t="str">
            <v>PRL124103</v>
          </cell>
          <cell r="J514">
            <v>961</v>
          </cell>
        </row>
        <row r="515">
          <cell r="H515" t="str">
            <v>PRL124104</v>
          </cell>
          <cell r="J515">
            <v>111</v>
          </cell>
        </row>
        <row r="516">
          <cell r="H516" t="str">
            <v>PRL124105</v>
          </cell>
          <cell r="J516">
            <v>1581</v>
          </cell>
        </row>
        <row r="517">
          <cell r="H517" t="str">
            <v>PRL124106</v>
          </cell>
          <cell r="J517">
            <v>1404</v>
          </cell>
        </row>
        <row r="518">
          <cell r="H518" t="str">
            <v>PRL124108</v>
          </cell>
          <cell r="J518">
            <v>1637</v>
          </cell>
        </row>
        <row r="519">
          <cell r="H519" t="str">
            <v>PRL124114</v>
          </cell>
          <cell r="J519">
            <v>376</v>
          </cell>
        </row>
        <row r="520">
          <cell r="H520" t="str">
            <v>PRL124115</v>
          </cell>
          <cell r="J520">
            <v>1349</v>
          </cell>
        </row>
        <row r="521">
          <cell r="H521" t="str">
            <v>PRL124116</v>
          </cell>
          <cell r="J521">
            <v>1594</v>
          </cell>
        </row>
        <row r="522">
          <cell r="H522" t="str">
            <v>PRL124117</v>
          </cell>
          <cell r="J522">
            <v>1251</v>
          </cell>
        </row>
        <row r="523">
          <cell r="H523" t="str">
            <v>PRL124118</v>
          </cell>
          <cell r="J523">
            <v>287</v>
          </cell>
        </row>
        <row r="524">
          <cell r="H524" t="str">
            <v>PRL124119</v>
          </cell>
          <cell r="J524">
            <v>407</v>
          </cell>
        </row>
        <row r="525">
          <cell r="H525" t="str">
            <v>PRL124120</v>
          </cell>
          <cell r="J525">
            <v>2766</v>
          </cell>
        </row>
        <row r="526">
          <cell r="H526" t="str">
            <v>PRL124127</v>
          </cell>
          <cell r="J526">
            <v>3</v>
          </cell>
        </row>
        <row r="527">
          <cell r="H527" t="str">
            <v>PRL124128</v>
          </cell>
          <cell r="J527">
            <v>1600</v>
          </cell>
        </row>
        <row r="528">
          <cell r="H528" t="str">
            <v>PRL124129</v>
          </cell>
          <cell r="J528">
            <v>1503</v>
          </cell>
        </row>
        <row r="529">
          <cell r="H529" t="str">
            <v>PRL124130</v>
          </cell>
          <cell r="J529">
            <v>1650</v>
          </cell>
        </row>
        <row r="530">
          <cell r="H530" t="str">
            <v>PRL124131</v>
          </cell>
          <cell r="J530">
            <v>1677</v>
          </cell>
        </row>
        <row r="531">
          <cell r="H531" t="str">
            <v>PRL124132</v>
          </cell>
          <cell r="J531">
            <v>3787</v>
          </cell>
        </row>
        <row r="532">
          <cell r="H532" t="str">
            <v>PRL124136</v>
          </cell>
          <cell r="J532">
            <v>782</v>
          </cell>
        </row>
        <row r="533">
          <cell r="H533" t="str">
            <v>PRL124137</v>
          </cell>
          <cell r="J533">
            <v>929</v>
          </cell>
        </row>
        <row r="534">
          <cell r="H534" t="str">
            <v>PRL124138</v>
          </cell>
          <cell r="J534">
            <v>1072</v>
          </cell>
        </row>
        <row r="535">
          <cell r="H535" t="str">
            <v>PRL124140</v>
          </cell>
          <cell r="J535">
            <v>1771</v>
          </cell>
        </row>
        <row r="536">
          <cell r="H536" t="str">
            <v>PRL124141</v>
          </cell>
          <cell r="J536">
            <v>1423</v>
          </cell>
        </row>
        <row r="537">
          <cell r="H537" t="str">
            <v>PRL124142</v>
          </cell>
          <cell r="J537">
            <v>1406</v>
          </cell>
        </row>
        <row r="538">
          <cell r="H538" t="str">
            <v>PRL124143</v>
          </cell>
          <cell r="J538">
            <v>10236</v>
          </cell>
        </row>
        <row r="539">
          <cell r="H539" t="str">
            <v>PRL124144</v>
          </cell>
          <cell r="J539">
            <v>1742</v>
          </cell>
        </row>
        <row r="540">
          <cell r="H540" t="str">
            <v>PRL124145</v>
          </cell>
          <cell r="J540">
            <v>901</v>
          </cell>
        </row>
        <row r="541">
          <cell r="H541" t="str">
            <v>PRL124149</v>
          </cell>
          <cell r="J541">
            <v>1801</v>
          </cell>
        </row>
        <row r="542">
          <cell r="H542" t="str">
            <v>PRL124150</v>
          </cell>
          <cell r="J542">
            <v>1803</v>
          </cell>
        </row>
        <row r="543">
          <cell r="H543" t="str">
            <v>PRL124160</v>
          </cell>
          <cell r="J543">
            <v>910</v>
          </cell>
        </row>
        <row r="544">
          <cell r="H544" t="str">
            <v>PRL124161</v>
          </cell>
          <cell r="J544">
            <v>157</v>
          </cell>
        </row>
        <row r="545">
          <cell r="H545" t="str">
            <v>PRL124162</v>
          </cell>
          <cell r="J545">
            <v>524</v>
          </cell>
        </row>
        <row r="546">
          <cell r="H546" t="str">
            <v>PRL124163</v>
          </cell>
          <cell r="J546">
            <v>981</v>
          </cell>
        </row>
        <row r="547">
          <cell r="H547" t="str">
            <v>PRL124164</v>
          </cell>
          <cell r="J547">
            <v>600</v>
          </cell>
        </row>
        <row r="548">
          <cell r="H548" t="str">
            <v>PRL124165</v>
          </cell>
          <cell r="J548">
            <v>2</v>
          </cell>
        </row>
        <row r="549">
          <cell r="H549" t="str">
            <v>PRL221011</v>
          </cell>
          <cell r="J549">
            <v>606</v>
          </cell>
        </row>
        <row r="550">
          <cell r="H550" t="str">
            <v>PRL221012</v>
          </cell>
          <cell r="J550">
            <v>8</v>
          </cell>
        </row>
        <row r="551">
          <cell r="H551" t="str">
            <v>PRL221013</v>
          </cell>
          <cell r="J551">
            <v>2</v>
          </cell>
        </row>
        <row r="552">
          <cell r="H552" t="str">
            <v>PRL221030</v>
          </cell>
          <cell r="J552">
            <v>337</v>
          </cell>
        </row>
        <row r="553">
          <cell r="H553" t="str">
            <v>PRL221040</v>
          </cell>
          <cell r="J553">
            <v>3</v>
          </cell>
        </row>
        <row r="554">
          <cell r="H554" t="str">
            <v>PRL221043</v>
          </cell>
          <cell r="J554">
            <v>0</v>
          </cell>
        </row>
        <row r="555">
          <cell r="H555" t="str">
            <v>PRL221044</v>
          </cell>
          <cell r="J555">
            <v>50</v>
          </cell>
        </row>
        <row r="556">
          <cell r="H556" t="str">
            <v>PRL222002</v>
          </cell>
          <cell r="J556">
            <v>31</v>
          </cell>
        </row>
        <row r="557">
          <cell r="H557" t="str">
            <v>PRL222020</v>
          </cell>
          <cell r="J557">
            <v>40</v>
          </cell>
        </row>
        <row r="558">
          <cell r="H558" t="str">
            <v>PRL222026</v>
          </cell>
          <cell r="J558">
            <v>2</v>
          </cell>
        </row>
        <row r="559">
          <cell r="H559" t="str">
            <v>PRL222030</v>
          </cell>
          <cell r="J559">
            <v>1</v>
          </cell>
        </row>
        <row r="560">
          <cell r="H560" t="str">
            <v>PRL222031</v>
          </cell>
          <cell r="J560">
            <v>1</v>
          </cell>
        </row>
        <row r="561">
          <cell r="H561" t="str">
            <v>PRL222032</v>
          </cell>
          <cell r="J561">
            <v>30</v>
          </cell>
        </row>
        <row r="562">
          <cell r="H562" t="str">
            <v>PRL222033</v>
          </cell>
          <cell r="J562">
            <v>1</v>
          </cell>
        </row>
        <row r="563">
          <cell r="H563" t="str">
            <v>PRL222034</v>
          </cell>
          <cell r="J563">
            <v>37</v>
          </cell>
        </row>
        <row r="564">
          <cell r="H564" t="str">
            <v>PRL222035</v>
          </cell>
          <cell r="J564">
            <v>68</v>
          </cell>
        </row>
        <row r="565">
          <cell r="H565" t="str">
            <v>PRL222042</v>
          </cell>
          <cell r="J565">
            <v>312</v>
          </cell>
        </row>
        <row r="566">
          <cell r="H566" t="str">
            <v>PRL223004</v>
          </cell>
          <cell r="J566">
            <v>3</v>
          </cell>
        </row>
        <row r="567">
          <cell r="H567" t="str">
            <v>PRL223005</v>
          </cell>
          <cell r="J567">
            <v>35</v>
          </cell>
        </row>
        <row r="568">
          <cell r="H568" t="str">
            <v>PRL223006</v>
          </cell>
          <cell r="J568">
            <v>46</v>
          </cell>
        </row>
        <row r="569">
          <cell r="H569" t="str">
            <v>PRL223008</v>
          </cell>
          <cell r="J569">
            <v>5</v>
          </cell>
        </row>
        <row r="570">
          <cell r="H570" t="str">
            <v>PRL223013</v>
          </cell>
          <cell r="J570">
            <v>0</v>
          </cell>
        </row>
        <row r="571">
          <cell r="H571" t="str">
            <v>PRL223032</v>
          </cell>
          <cell r="J571">
            <v>35</v>
          </cell>
        </row>
        <row r="572">
          <cell r="H572" t="str">
            <v>PRL223034</v>
          </cell>
          <cell r="J572">
            <v>33</v>
          </cell>
        </row>
        <row r="573">
          <cell r="H573" t="str">
            <v>PRL223037</v>
          </cell>
          <cell r="J573">
            <v>28</v>
          </cell>
        </row>
        <row r="574">
          <cell r="H574" t="str">
            <v>PRL223044</v>
          </cell>
          <cell r="J574">
            <v>60</v>
          </cell>
        </row>
        <row r="575">
          <cell r="H575" t="str">
            <v>PRL223050</v>
          </cell>
          <cell r="J575">
            <v>1</v>
          </cell>
        </row>
        <row r="576">
          <cell r="H576" t="str">
            <v>PRL223051</v>
          </cell>
          <cell r="J576">
            <v>3</v>
          </cell>
        </row>
        <row r="577">
          <cell r="H577" t="str">
            <v>PRL223052</v>
          </cell>
          <cell r="J577">
            <v>2</v>
          </cell>
        </row>
        <row r="578">
          <cell r="H578" t="str">
            <v>PRL223054</v>
          </cell>
          <cell r="J578">
            <v>17</v>
          </cell>
        </row>
        <row r="579">
          <cell r="H579" t="str">
            <v>PRL223055</v>
          </cell>
          <cell r="J579">
            <v>211</v>
          </cell>
        </row>
        <row r="580">
          <cell r="H580" t="str">
            <v>PRL223056</v>
          </cell>
          <cell r="J580">
            <v>158</v>
          </cell>
        </row>
        <row r="581">
          <cell r="H581" t="str">
            <v>PRL223057</v>
          </cell>
          <cell r="J581">
            <v>169</v>
          </cell>
        </row>
        <row r="582">
          <cell r="H582" t="str">
            <v>PRL223058</v>
          </cell>
          <cell r="J582">
            <v>1166</v>
          </cell>
        </row>
        <row r="583">
          <cell r="H583" t="str">
            <v>PRL223059</v>
          </cell>
          <cell r="J583">
            <v>1762</v>
          </cell>
        </row>
        <row r="584">
          <cell r="H584" t="str">
            <v>PRL223063</v>
          </cell>
          <cell r="J584">
            <v>68</v>
          </cell>
        </row>
        <row r="585">
          <cell r="H585" t="str">
            <v>PRL223066</v>
          </cell>
          <cell r="J585">
            <v>2</v>
          </cell>
        </row>
        <row r="586">
          <cell r="H586" t="str">
            <v>PRL223067</v>
          </cell>
          <cell r="J586">
            <v>59</v>
          </cell>
        </row>
        <row r="587">
          <cell r="H587" t="str">
            <v>PRL223069</v>
          </cell>
          <cell r="J587">
            <v>157</v>
          </cell>
        </row>
        <row r="588">
          <cell r="H588" t="str">
            <v>PRL223070</v>
          </cell>
          <cell r="J588">
            <v>1</v>
          </cell>
        </row>
        <row r="589">
          <cell r="H589" t="str">
            <v>PRL223071</v>
          </cell>
          <cell r="J589">
            <v>72</v>
          </cell>
        </row>
        <row r="590">
          <cell r="H590" t="str">
            <v>PRL223072</v>
          </cell>
          <cell r="J590">
            <v>84</v>
          </cell>
        </row>
        <row r="591">
          <cell r="H591" t="str">
            <v>PRL223075</v>
          </cell>
          <cell r="J591">
            <v>9</v>
          </cell>
        </row>
        <row r="592">
          <cell r="H592" t="str">
            <v>PRL223076</v>
          </cell>
          <cell r="J592">
            <v>1</v>
          </cell>
        </row>
        <row r="593">
          <cell r="H593" t="str">
            <v>PRL223078</v>
          </cell>
          <cell r="J593">
            <v>1</v>
          </cell>
        </row>
        <row r="594">
          <cell r="H594" t="str">
            <v>PRL223079</v>
          </cell>
          <cell r="J594">
            <v>19</v>
          </cell>
        </row>
        <row r="595">
          <cell r="H595" t="str">
            <v>PRL223080</v>
          </cell>
          <cell r="J595">
            <v>4</v>
          </cell>
        </row>
        <row r="596">
          <cell r="H596" t="str">
            <v>PRL223081</v>
          </cell>
          <cell r="J596">
            <v>16</v>
          </cell>
        </row>
        <row r="597">
          <cell r="H597" t="str">
            <v>PRL223082</v>
          </cell>
          <cell r="J597">
            <v>109</v>
          </cell>
        </row>
        <row r="598">
          <cell r="H598" t="str">
            <v>PRL223083</v>
          </cell>
          <cell r="J598">
            <v>140</v>
          </cell>
        </row>
        <row r="599">
          <cell r="H599" t="str">
            <v>PRL223084</v>
          </cell>
          <cell r="J599">
            <v>2</v>
          </cell>
        </row>
        <row r="600">
          <cell r="H600" t="str">
            <v>PRL223085</v>
          </cell>
          <cell r="J600">
            <v>17</v>
          </cell>
        </row>
        <row r="601">
          <cell r="H601" t="str">
            <v>PRL223087</v>
          </cell>
          <cell r="J601">
            <v>50</v>
          </cell>
        </row>
        <row r="602">
          <cell r="H602" t="str">
            <v>PRL223091</v>
          </cell>
          <cell r="J602">
            <v>6</v>
          </cell>
        </row>
        <row r="603">
          <cell r="H603" t="str">
            <v>PRL223092</v>
          </cell>
          <cell r="J603">
            <v>29</v>
          </cell>
        </row>
        <row r="604">
          <cell r="H604" t="str">
            <v>PRL223093</v>
          </cell>
          <cell r="J604">
            <v>2</v>
          </cell>
        </row>
        <row r="605">
          <cell r="H605" t="str">
            <v>PRL223097</v>
          </cell>
          <cell r="J605">
            <v>107</v>
          </cell>
        </row>
        <row r="606">
          <cell r="H606" t="str">
            <v>PRL223098</v>
          </cell>
          <cell r="J606">
            <v>411</v>
          </cell>
        </row>
        <row r="607">
          <cell r="H607" t="str">
            <v>PRL223099</v>
          </cell>
          <cell r="J607">
            <v>312</v>
          </cell>
        </row>
        <row r="608">
          <cell r="H608" t="str">
            <v>PRL223118</v>
          </cell>
          <cell r="J608">
            <v>3</v>
          </cell>
        </row>
        <row r="609">
          <cell r="H609" t="str">
            <v>PRL223121</v>
          </cell>
          <cell r="J609">
            <v>2</v>
          </cell>
        </row>
        <row r="610">
          <cell r="H610" t="str">
            <v>PRL223123</v>
          </cell>
          <cell r="J610">
            <v>2051</v>
          </cell>
        </row>
        <row r="611">
          <cell r="H611" t="str">
            <v>PRL223124</v>
          </cell>
          <cell r="J611">
            <v>1632</v>
          </cell>
        </row>
        <row r="612">
          <cell r="H612" t="str">
            <v>PRL223125</v>
          </cell>
          <cell r="J612">
            <v>3136</v>
          </cell>
        </row>
        <row r="613">
          <cell r="H613" t="str">
            <v>PRL223126</v>
          </cell>
          <cell r="J613">
            <v>993</v>
          </cell>
        </row>
        <row r="614">
          <cell r="H614" t="str">
            <v>PRL223127</v>
          </cell>
          <cell r="J614">
            <v>2153</v>
          </cell>
        </row>
        <row r="615">
          <cell r="H615" t="str">
            <v>PRL223128</v>
          </cell>
          <cell r="J615">
            <v>1215</v>
          </cell>
        </row>
        <row r="616">
          <cell r="H616" t="str">
            <v>PRL223129</v>
          </cell>
          <cell r="J616">
            <v>1243</v>
          </cell>
        </row>
        <row r="617">
          <cell r="H617" t="str">
            <v>PRL223130</v>
          </cell>
          <cell r="J617">
            <v>181</v>
          </cell>
        </row>
        <row r="618">
          <cell r="H618" t="str">
            <v>PRL223148</v>
          </cell>
          <cell r="J618">
            <v>197</v>
          </cell>
        </row>
        <row r="619">
          <cell r="H619" t="str">
            <v>PRL223149</v>
          </cell>
          <cell r="J619">
            <v>61</v>
          </cell>
        </row>
        <row r="620">
          <cell r="H620" t="str">
            <v>PRL223150</v>
          </cell>
          <cell r="J620">
            <v>20</v>
          </cell>
        </row>
        <row r="621">
          <cell r="H621" t="str">
            <v>PRL223151</v>
          </cell>
          <cell r="J621">
            <v>44</v>
          </cell>
        </row>
        <row r="622">
          <cell r="H622" t="str">
            <v>PRL223152</v>
          </cell>
          <cell r="J622">
            <v>1</v>
          </cell>
        </row>
        <row r="623">
          <cell r="H623" t="str">
            <v>PRL223153</v>
          </cell>
          <cell r="J623">
            <v>3</v>
          </cell>
        </row>
        <row r="624">
          <cell r="H624" t="str">
            <v>PRL223154</v>
          </cell>
          <cell r="J624">
            <v>1</v>
          </cell>
        </row>
        <row r="625">
          <cell r="H625" t="str">
            <v>PRL223155</v>
          </cell>
          <cell r="J625">
            <v>2</v>
          </cell>
        </row>
        <row r="626">
          <cell r="H626" t="str">
            <v>PRL223156</v>
          </cell>
          <cell r="J626">
            <v>2</v>
          </cell>
        </row>
        <row r="627">
          <cell r="H627" t="str">
            <v>PRL223157</v>
          </cell>
          <cell r="J627">
            <v>1</v>
          </cell>
        </row>
        <row r="628">
          <cell r="H628" t="str">
            <v>PRL224001</v>
          </cell>
          <cell r="J628">
            <v>158</v>
          </cell>
        </row>
        <row r="629">
          <cell r="H629" t="str">
            <v>PRL224002</v>
          </cell>
          <cell r="J629">
            <v>14</v>
          </cell>
        </row>
        <row r="630">
          <cell r="H630" t="str">
            <v>PRL224003</v>
          </cell>
          <cell r="J630">
            <v>66</v>
          </cell>
        </row>
        <row r="631">
          <cell r="H631" t="str">
            <v>PRL224004</v>
          </cell>
          <cell r="J631">
            <v>71</v>
          </cell>
        </row>
        <row r="632">
          <cell r="H632" t="str">
            <v>PRL224005</v>
          </cell>
          <cell r="J632">
            <v>115</v>
          </cell>
        </row>
        <row r="633">
          <cell r="H633" t="str">
            <v>PRL224006</v>
          </cell>
          <cell r="J633">
            <v>30</v>
          </cell>
        </row>
        <row r="634">
          <cell r="H634" t="str">
            <v>PRL224009</v>
          </cell>
          <cell r="J634">
            <v>18</v>
          </cell>
        </row>
        <row r="635">
          <cell r="H635" t="str">
            <v>PRL224013</v>
          </cell>
          <cell r="J635">
            <v>8</v>
          </cell>
        </row>
        <row r="636">
          <cell r="H636" t="str">
            <v>PRL224014</v>
          </cell>
          <cell r="J636">
            <v>64</v>
          </cell>
        </row>
        <row r="637">
          <cell r="H637" t="str">
            <v>PRL224015</v>
          </cell>
          <cell r="J637">
            <v>64</v>
          </cell>
        </row>
        <row r="638">
          <cell r="H638" t="str">
            <v>PRL224016</v>
          </cell>
          <cell r="J638">
            <v>1</v>
          </cell>
        </row>
        <row r="639">
          <cell r="H639" t="str">
            <v>PRL224019</v>
          </cell>
          <cell r="J639">
            <v>36</v>
          </cell>
        </row>
        <row r="640">
          <cell r="H640" t="str">
            <v>PRL224020</v>
          </cell>
          <cell r="J640">
            <v>5</v>
          </cell>
        </row>
        <row r="641">
          <cell r="H641" t="str">
            <v>PRL224021</v>
          </cell>
          <cell r="J641">
            <v>98</v>
          </cell>
        </row>
        <row r="642">
          <cell r="H642" t="str">
            <v>PRL224022</v>
          </cell>
          <cell r="J642">
            <v>78</v>
          </cell>
        </row>
        <row r="643">
          <cell r="H643" t="str">
            <v>PRL224023</v>
          </cell>
          <cell r="J643">
            <v>131</v>
          </cell>
        </row>
        <row r="644">
          <cell r="H644" t="str">
            <v>PRL224025</v>
          </cell>
          <cell r="J644">
            <v>10</v>
          </cell>
        </row>
        <row r="645">
          <cell r="H645" t="str">
            <v>PRL224026</v>
          </cell>
          <cell r="J645">
            <v>2</v>
          </cell>
        </row>
        <row r="646">
          <cell r="H646" t="str">
            <v>PRL224027</v>
          </cell>
          <cell r="J646">
            <v>489</v>
          </cell>
        </row>
        <row r="647">
          <cell r="H647" t="str">
            <v>PRL224028</v>
          </cell>
          <cell r="J647">
            <v>241</v>
          </cell>
        </row>
        <row r="648">
          <cell r="H648" t="str">
            <v>PRL224032</v>
          </cell>
          <cell r="J648">
            <v>1</v>
          </cell>
        </row>
        <row r="649">
          <cell r="H649" t="str">
            <v>PRL224033</v>
          </cell>
          <cell r="J649">
            <v>2</v>
          </cell>
        </row>
        <row r="650">
          <cell r="H650" t="str">
            <v>PRL224034</v>
          </cell>
          <cell r="J650">
            <v>1</v>
          </cell>
        </row>
        <row r="651">
          <cell r="H651" t="str">
            <v>PRL224035</v>
          </cell>
          <cell r="J651">
            <v>63</v>
          </cell>
        </row>
        <row r="652">
          <cell r="H652" t="str">
            <v>PRL224036</v>
          </cell>
          <cell r="J652">
            <v>2</v>
          </cell>
        </row>
        <row r="653">
          <cell r="H653" t="str">
            <v>PRL224037</v>
          </cell>
          <cell r="J653">
            <v>2</v>
          </cell>
        </row>
        <row r="654">
          <cell r="H654" t="str">
            <v>PRL224038</v>
          </cell>
          <cell r="J654">
            <v>32</v>
          </cell>
        </row>
        <row r="655">
          <cell r="H655" t="str">
            <v>PRL224039</v>
          </cell>
          <cell r="J655">
            <v>19</v>
          </cell>
        </row>
        <row r="656">
          <cell r="H656" t="str">
            <v>PRL224040</v>
          </cell>
          <cell r="J656">
            <v>11</v>
          </cell>
        </row>
        <row r="657">
          <cell r="H657" t="str">
            <v>PRL224041</v>
          </cell>
          <cell r="J657">
            <v>40</v>
          </cell>
        </row>
        <row r="658">
          <cell r="H658" t="str">
            <v>PRL224042</v>
          </cell>
          <cell r="J658">
            <v>35</v>
          </cell>
        </row>
        <row r="659">
          <cell r="H659" t="str">
            <v>PRL224043</v>
          </cell>
          <cell r="J659">
            <v>24</v>
          </cell>
        </row>
        <row r="660">
          <cell r="H660" t="str">
            <v>PRL224044</v>
          </cell>
          <cell r="J660">
            <v>17</v>
          </cell>
        </row>
        <row r="661">
          <cell r="H661" t="str">
            <v>PRL224046</v>
          </cell>
          <cell r="J661">
            <v>1</v>
          </cell>
        </row>
        <row r="662">
          <cell r="H662" t="str">
            <v>PRL224047</v>
          </cell>
          <cell r="J662">
            <v>5</v>
          </cell>
        </row>
        <row r="663">
          <cell r="H663" t="str">
            <v>PRL224048</v>
          </cell>
          <cell r="J663">
            <v>1</v>
          </cell>
        </row>
        <row r="664">
          <cell r="H664" t="str">
            <v>PRL224049</v>
          </cell>
          <cell r="J664">
            <v>2</v>
          </cell>
        </row>
        <row r="665">
          <cell r="H665" t="str">
            <v>PRL224050</v>
          </cell>
          <cell r="J665">
            <v>46</v>
          </cell>
        </row>
        <row r="666">
          <cell r="H666" t="str">
            <v>PRL224051</v>
          </cell>
          <cell r="J666">
            <v>3</v>
          </cell>
        </row>
        <row r="667">
          <cell r="H667" t="str">
            <v>PRL224052</v>
          </cell>
          <cell r="J667">
            <v>8</v>
          </cell>
        </row>
        <row r="668">
          <cell r="H668" t="str">
            <v>PRL224053</v>
          </cell>
          <cell r="J668">
            <v>9</v>
          </cell>
        </row>
        <row r="669">
          <cell r="H669" t="str">
            <v>PRL224054</v>
          </cell>
          <cell r="J669">
            <v>7</v>
          </cell>
        </row>
        <row r="670">
          <cell r="H670" t="str">
            <v>PRL224055</v>
          </cell>
          <cell r="J670">
            <v>6</v>
          </cell>
        </row>
        <row r="671">
          <cell r="H671" t="str">
            <v>PRL224056</v>
          </cell>
          <cell r="J671">
            <v>9</v>
          </cell>
        </row>
        <row r="672">
          <cell r="H672" t="str">
            <v>PRL224057</v>
          </cell>
          <cell r="J672">
            <v>10</v>
          </cell>
        </row>
        <row r="673">
          <cell r="H673" t="str">
            <v>PRL224058</v>
          </cell>
          <cell r="J673">
            <v>51</v>
          </cell>
        </row>
        <row r="674">
          <cell r="H674" t="str">
            <v>PRL224059</v>
          </cell>
          <cell r="J674">
            <v>51</v>
          </cell>
        </row>
        <row r="675">
          <cell r="H675" t="str">
            <v>PRL224060</v>
          </cell>
          <cell r="J675">
            <v>390</v>
          </cell>
        </row>
        <row r="676">
          <cell r="H676" t="str">
            <v>PRL224083</v>
          </cell>
          <cell r="J676">
            <v>185</v>
          </cell>
        </row>
        <row r="677">
          <cell r="H677" t="str">
            <v>PRL224084</v>
          </cell>
          <cell r="J677">
            <v>44</v>
          </cell>
        </row>
        <row r="678">
          <cell r="H678" t="str">
            <v>PRL224085</v>
          </cell>
          <cell r="J678">
            <v>2</v>
          </cell>
        </row>
        <row r="679">
          <cell r="H679" t="str">
            <v>PRL224086</v>
          </cell>
          <cell r="J679">
            <v>18</v>
          </cell>
        </row>
        <row r="680">
          <cell r="H680" t="str">
            <v>PRL224087</v>
          </cell>
          <cell r="J680">
            <v>3</v>
          </cell>
        </row>
        <row r="681">
          <cell r="H681" t="str">
            <v>PRL224088</v>
          </cell>
          <cell r="J681">
            <v>2</v>
          </cell>
        </row>
        <row r="682">
          <cell r="H682" t="str">
            <v>PRL224089</v>
          </cell>
          <cell r="J682">
            <v>55</v>
          </cell>
        </row>
        <row r="683">
          <cell r="H683" t="str">
            <v>PRL224091</v>
          </cell>
          <cell r="J683">
            <v>63</v>
          </cell>
        </row>
        <row r="684">
          <cell r="H684" t="str">
            <v>PRL224094</v>
          </cell>
          <cell r="J684">
            <v>4</v>
          </cell>
        </row>
        <row r="685">
          <cell r="H685" t="str">
            <v>PRL224097</v>
          </cell>
          <cell r="J685">
            <v>5</v>
          </cell>
        </row>
        <row r="686">
          <cell r="H686" t="str">
            <v>PRL224098</v>
          </cell>
          <cell r="J686">
            <v>2</v>
          </cell>
        </row>
        <row r="687">
          <cell r="H687" t="str">
            <v>PRL224099</v>
          </cell>
          <cell r="J687">
            <v>6</v>
          </cell>
        </row>
        <row r="688">
          <cell r="H688" t="str">
            <v>PRL224100</v>
          </cell>
          <cell r="J688">
            <v>105</v>
          </cell>
        </row>
        <row r="689">
          <cell r="H689" t="str">
            <v>PRL224101</v>
          </cell>
          <cell r="J689">
            <v>101</v>
          </cell>
        </row>
        <row r="690">
          <cell r="H690" t="str">
            <v>PRL224102</v>
          </cell>
          <cell r="J690">
            <v>42</v>
          </cell>
        </row>
        <row r="691">
          <cell r="H691" t="str">
            <v>PRL224103</v>
          </cell>
          <cell r="J691">
            <v>44</v>
          </cell>
        </row>
        <row r="692">
          <cell r="H692" t="str">
            <v>PRL224104</v>
          </cell>
          <cell r="J692">
            <v>145</v>
          </cell>
        </row>
        <row r="693">
          <cell r="H693" t="str">
            <v>PRL224105</v>
          </cell>
          <cell r="J693">
            <v>71</v>
          </cell>
        </row>
        <row r="694">
          <cell r="H694" t="str">
            <v>PRL224121</v>
          </cell>
          <cell r="J694">
            <v>2</v>
          </cell>
        </row>
        <row r="695">
          <cell r="H695" t="str">
            <v>PRL224122</v>
          </cell>
          <cell r="J695">
            <v>9</v>
          </cell>
        </row>
        <row r="696">
          <cell r="H696" t="str">
            <v>PRL224123</v>
          </cell>
          <cell r="J696">
            <v>13</v>
          </cell>
        </row>
        <row r="697">
          <cell r="H697" t="str">
            <v>PRL224124</v>
          </cell>
          <cell r="J697">
            <v>21</v>
          </cell>
        </row>
        <row r="698">
          <cell r="H698" t="str">
            <v>PRM209142</v>
          </cell>
          <cell r="J698">
            <v>156</v>
          </cell>
        </row>
        <row r="699">
          <cell r="H699" t="str">
            <v>PRM210005</v>
          </cell>
          <cell r="J699">
            <v>49</v>
          </cell>
        </row>
        <row r="700">
          <cell r="H700" t="str">
            <v>PRM210006</v>
          </cell>
          <cell r="J700">
            <v>61</v>
          </cell>
        </row>
        <row r="701">
          <cell r="H701" t="str">
            <v>PRM210007</v>
          </cell>
          <cell r="J701">
            <v>40</v>
          </cell>
        </row>
        <row r="702">
          <cell r="H702" t="str">
            <v>PRM210008</v>
          </cell>
          <cell r="J702">
            <v>67</v>
          </cell>
        </row>
        <row r="703">
          <cell r="H703" t="str">
            <v>PRM210010</v>
          </cell>
          <cell r="J703">
            <v>54</v>
          </cell>
        </row>
        <row r="704">
          <cell r="H704" t="str">
            <v>PRM210014</v>
          </cell>
          <cell r="J704">
            <v>34</v>
          </cell>
        </row>
        <row r="705">
          <cell r="H705" t="str">
            <v>PRM210021</v>
          </cell>
          <cell r="J705">
            <v>40</v>
          </cell>
        </row>
        <row r="706">
          <cell r="H706" t="str">
            <v>PRM210061</v>
          </cell>
          <cell r="J706">
            <v>126</v>
          </cell>
        </row>
        <row r="707">
          <cell r="H707" t="str">
            <v>PRM210063</v>
          </cell>
          <cell r="J707">
            <v>22</v>
          </cell>
        </row>
        <row r="708">
          <cell r="H708" t="str">
            <v>PRM210067</v>
          </cell>
          <cell r="J708">
            <v>52</v>
          </cell>
        </row>
        <row r="709">
          <cell r="H709" t="str">
            <v>PRM210068</v>
          </cell>
          <cell r="J709">
            <v>56</v>
          </cell>
        </row>
        <row r="710">
          <cell r="H710" t="str">
            <v>PRM210095</v>
          </cell>
          <cell r="J710">
            <v>679</v>
          </cell>
        </row>
        <row r="711">
          <cell r="H711" t="str">
            <v>PRM210297</v>
          </cell>
          <cell r="J711">
            <v>109</v>
          </cell>
        </row>
        <row r="712">
          <cell r="H712" t="str">
            <v>PRM210379</v>
          </cell>
          <cell r="J712">
            <v>29</v>
          </cell>
        </row>
        <row r="713">
          <cell r="H713" t="str">
            <v>PRM210383</v>
          </cell>
          <cell r="J713">
            <v>3</v>
          </cell>
        </row>
        <row r="714">
          <cell r="H714" t="str">
            <v>PRM210419</v>
          </cell>
          <cell r="J714">
            <v>109</v>
          </cell>
        </row>
        <row r="715">
          <cell r="H715" t="str">
            <v>PRM211030</v>
          </cell>
          <cell r="J715">
            <v>142</v>
          </cell>
        </row>
        <row r="716">
          <cell r="H716" t="str">
            <v>PRM211031</v>
          </cell>
          <cell r="J716">
            <v>104</v>
          </cell>
        </row>
        <row r="717">
          <cell r="H717" t="str">
            <v>PRM211032</v>
          </cell>
          <cell r="J717">
            <v>178</v>
          </cell>
        </row>
        <row r="718">
          <cell r="H718" t="str">
            <v>PRM211033</v>
          </cell>
          <cell r="J718">
            <v>106</v>
          </cell>
        </row>
        <row r="719">
          <cell r="H719" t="str">
            <v>PRM211059</v>
          </cell>
          <cell r="J719">
            <v>37</v>
          </cell>
        </row>
        <row r="720">
          <cell r="H720" t="str">
            <v>PRM211064</v>
          </cell>
          <cell r="J720">
            <v>10</v>
          </cell>
        </row>
        <row r="721">
          <cell r="H721" t="str">
            <v>PRM213027</v>
          </cell>
          <cell r="J721">
            <v>19</v>
          </cell>
        </row>
        <row r="722">
          <cell r="H722" t="str">
            <v>PRM215002</v>
          </cell>
          <cell r="J722">
            <v>79</v>
          </cell>
        </row>
        <row r="723">
          <cell r="H723" t="str">
            <v>PRM215012</v>
          </cell>
          <cell r="J723">
            <v>14</v>
          </cell>
        </row>
        <row r="724">
          <cell r="H724" t="str">
            <v>PRM215066</v>
          </cell>
          <cell r="J724">
            <v>4</v>
          </cell>
        </row>
        <row r="725">
          <cell r="H725" t="str">
            <v>PRM215100</v>
          </cell>
          <cell r="J725">
            <v>34</v>
          </cell>
        </row>
        <row r="726">
          <cell r="H726" t="str">
            <v>PRM215195</v>
          </cell>
          <cell r="J726">
            <v>40</v>
          </cell>
        </row>
        <row r="727">
          <cell r="H727" t="str">
            <v>PRM215210</v>
          </cell>
          <cell r="J727">
            <v>19</v>
          </cell>
        </row>
        <row r="728">
          <cell r="H728" t="str">
            <v>PRM216015</v>
          </cell>
          <cell r="J728">
            <v>151</v>
          </cell>
        </row>
        <row r="729">
          <cell r="H729" t="str">
            <v>PRM216035</v>
          </cell>
          <cell r="J729">
            <v>154</v>
          </cell>
        </row>
        <row r="730">
          <cell r="H730" t="str">
            <v>PRM216088</v>
          </cell>
          <cell r="J730">
            <v>158</v>
          </cell>
        </row>
        <row r="731">
          <cell r="H731" t="str">
            <v>PRM216091</v>
          </cell>
          <cell r="J731">
            <v>19</v>
          </cell>
        </row>
        <row r="732">
          <cell r="H732" t="str">
            <v>PRM216163</v>
          </cell>
          <cell r="J732">
            <v>113</v>
          </cell>
        </row>
        <row r="733">
          <cell r="H733" t="str">
            <v>PRM216164</v>
          </cell>
          <cell r="J733">
            <v>126</v>
          </cell>
        </row>
        <row r="734">
          <cell r="H734" t="str">
            <v>PRM216173</v>
          </cell>
          <cell r="J734">
            <v>29</v>
          </cell>
        </row>
        <row r="735">
          <cell r="H735" t="str">
            <v>PRM216182</v>
          </cell>
          <cell r="J735">
            <v>113</v>
          </cell>
        </row>
        <row r="736">
          <cell r="H736" t="str">
            <v>PRM216215</v>
          </cell>
          <cell r="J736">
            <v>47</v>
          </cell>
        </row>
        <row r="737">
          <cell r="H737" t="str">
            <v>PRM216254</v>
          </cell>
          <cell r="J737">
            <v>24</v>
          </cell>
        </row>
        <row r="738">
          <cell r="H738" t="str">
            <v>PRM216303</v>
          </cell>
          <cell r="J738">
            <v>69</v>
          </cell>
        </row>
        <row r="739">
          <cell r="H739" t="str">
            <v>PRM216306</v>
          </cell>
          <cell r="J739">
            <v>159</v>
          </cell>
        </row>
        <row r="740">
          <cell r="H740" t="str">
            <v>PRM216307</v>
          </cell>
          <cell r="J740">
            <v>20</v>
          </cell>
        </row>
        <row r="741">
          <cell r="H741" t="str">
            <v>PRM216309</v>
          </cell>
          <cell r="J741">
            <v>112</v>
          </cell>
        </row>
        <row r="742">
          <cell r="H742" t="str">
            <v>PRM216357</v>
          </cell>
          <cell r="J742">
            <v>5</v>
          </cell>
        </row>
        <row r="743">
          <cell r="H743" t="str">
            <v>PRM217051</v>
          </cell>
          <cell r="J743">
            <v>55</v>
          </cell>
        </row>
        <row r="744">
          <cell r="H744" t="str">
            <v>PRM217057</v>
          </cell>
          <cell r="J744">
            <v>8</v>
          </cell>
        </row>
        <row r="745">
          <cell r="H745" t="str">
            <v>PRM217058</v>
          </cell>
          <cell r="J745">
            <v>15</v>
          </cell>
        </row>
        <row r="746">
          <cell r="H746" t="str">
            <v>PRM217148</v>
          </cell>
          <cell r="J746">
            <v>1</v>
          </cell>
        </row>
        <row r="747">
          <cell r="H747" t="str">
            <v>PRM217149</v>
          </cell>
          <cell r="J747">
            <v>64</v>
          </cell>
        </row>
        <row r="748">
          <cell r="H748" t="str">
            <v>PRM217183</v>
          </cell>
          <cell r="J748">
            <v>65</v>
          </cell>
        </row>
        <row r="749">
          <cell r="H749" t="str">
            <v>PRM217184</v>
          </cell>
          <cell r="J749">
            <v>5</v>
          </cell>
        </row>
        <row r="750">
          <cell r="H750" t="str">
            <v>PRM217187</v>
          </cell>
          <cell r="J750">
            <v>68</v>
          </cell>
        </row>
        <row r="751">
          <cell r="H751" t="str">
            <v>PRM217188</v>
          </cell>
          <cell r="J751">
            <v>37</v>
          </cell>
        </row>
        <row r="752">
          <cell r="H752" t="str">
            <v>PRM217189</v>
          </cell>
          <cell r="J752">
            <v>20</v>
          </cell>
        </row>
        <row r="753">
          <cell r="H753" t="str">
            <v>PRM218083</v>
          </cell>
          <cell r="J753">
            <v>2</v>
          </cell>
        </row>
        <row r="754">
          <cell r="H754" t="str">
            <v>PRM218105</v>
          </cell>
          <cell r="J754">
            <v>97</v>
          </cell>
        </row>
        <row r="755">
          <cell r="H755" t="str">
            <v>PRM218117</v>
          </cell>
          <cell r="J755">
            <v>18</v>
          </cell>
        </row>
        <row r="756">
          <cell r="H756" t="str">
            <v>PRM218118</v>
          </cell>
          <cell r="J756">
            <v>21</v>
          </cell>
        </row>
        <row r="757">
          <cell r="H757" t="str">
            <v>PRM219022</v>
          </cell>
          <cell r="J757">
            <v>1751</v>
          </cell>
        </row>
        <row r="758">
          <cell r="H758" t="str">
            <v>PRM219023</v>
          </cell>
          <cell r="J758">
            <v>1307</v>
          </cell>
        </row>
        <row r="759">
          <cell r="H759" t="str">
            <v>PRM219024</v>
          </cell>
          <cell r="J759">
            <v>2</v>
          </cell>
        </row>
        <row r="760">
          <cell r="H760" t="str">
            <v>PRM219055</v>
          </cell>
          <cell r="J760">
            <v>50</v>
          </cell>
        </row>
        <row r="761">
          <cell r="H761" t="str">
            <v>PRM219087</v>
          </cell>
          <cell r="J761">
            <v>174</v>
          </cell>
        </row>
        <row r="762">
          <cell r="H762" t="str">
            <v>PRM219089</v>
          </cell>
          <cell r="J762">
            <v>61</v>
          </cell>
        </row>
        <row r="763">
          <cell r="H763" t="str">
            <v>PRM219111</v>
          </cell>
          <cell r="J763">
            <v>35</v>
          </cell>
        </row>
        <row r="764">
          <cell r="H764" t="str">
            <v>PRM219112</v>
          </cell>
          <cell r="J764">
            <v>109</v>
          </cell>
        </row>
        <row r="765">
          <cell r="H765" t="str">
            <v>PRM219116</v>
          </cell>
          <cell r="J765">
            <v>35</v>
          </cell>
        </row>
        <row r="766">
          <cell r="H766" t="str">
            <v>PRM219158</v>
          </cell>
          <cell r="J766">
            <v>52</v>
          </cell>
        </row>
        <row r="767">
          <cell r="H767" t="str">
            <v>PRM220011</v>
          </cell>
          <cell r="J767">
            <v>1</v>
          </cell>
        </row>
        <row r="768">
          <cell r="H768" t="str">
            <v>PRM220023</v>
          </cell>
          <cell r="J768">
            <v>11</v>
          </cell>
        </row>
        <row r="769">
          <cell r="H769" t="str">
            <v>PRM220024</v>
          </cell>
          <cell r="J769">
            <v>32</v>
          </cell>
        </row>
        <row r="770">
          <cell r="H770" t="str">
            <v>PRM220047</v>
          </cell>
          <cell r="J770">
            <v>1056</v>
          </cell>
        </row>
        <row r="771">
          <cell r="H771" t="str">
            <v>PRM220053</v>
          </cell>
          <cell r="J771">
            <v>792</v>
          </cell>
        </row>
        <row r="772">
          <cell r="H772" t="str">
            <v>PRM220071</v>
          </cell>
          <cell r="J772">
            <v>404</v>
          </cell>
        </row>
        <row r="773">
          <cell r="H773" t="str">
            <v>PRM220072</v>
          </cell>
          <cell r="J773">
            <v>136</v>
          </cell>
        </row>
        <row r="774">
          <cell r="H774" t="str">
            <v>PRM220073</v>
          </cell>
          <cell r="J774">
            <v>41</v>
          </cell>
        </row>
        <row r="775">
          <cell r="H775" t="str">
            <v>PRM220074</v>
          </cell>
          <cell r="J775">
            <v>80</v>
          </cell>
        </row>
        <row r="776">
          <cell r="H776" t="str">
            <v>PRM220099</v>
          </cell>
          <cell r="J776">
            <v>32</v>
          </cell>
        </row>
        <row r="777">
          <cell r="H777" t="str">
            <v>PRM220110</v>
          </cell>
          <cell r="J777">
            <v>17</v>
          </cell>
        </row>
        <row r="778">
          <cell r="H778" t="str">
            <v>PRM220111</v>
          </cell>
          <cell r="J778">
            <v>3</v>
          </cell>
        </row>
        <row r="779">
          <cell r="H779" t="str">
            <v>PRM220132</v>
          </cell>
          <cell r="J779">
            <v>23</v>
          </cell>
        </row>
        <row r="780">
          <cell r="H780" t="str">
            <v>PRM221002</v>
          </cell>
          <cell r="J780">
            <v>30</v>
          </cell>
        </row>
        <row r="781">
          <cell r="H781" t="str">
            <v>PRM221008</v>
          </cell>
          <cell r="J781">
            <v>80</v>
          </cell>
        </row>
        <row r="782">
          <cell r="H782" t="str">
            <v>PRM221023</v>
          </cell>
          <cell r="J782">
            <v>154</v>
          </cell>
        </row>
        <row r="783">
          <cell r="H783" t="str">
            <v>PRM221025</v>
          </cell>
          <cell r="J783">
            <v>19</v>
          </cell>
        </row>
        <row r="784">
          <cell r="H784" t="str">
            <v>PRM221039</v>
          </cell>
          <cell r="J784">
            <v>15</v>
          </cell>
        </row>
        <row r="785">
          <cell r="H785" t="str">
            <v>PRM221054</v>
          </cell>
          <cell r="J785">
            <v>148</v>
          </cell>
        </row>
        <row r="786">
          <cell r="H786" t="str">
            <v>PRM221055</v>
          </cell>
          <cell r="J786">
            <v>9</v>
          </cell>
        </row>
        <row r="787">
          <cell r="H787" t="str">
            <v>PRM221056</v>
          </cell>
          <cell r="J787">
            <v>305</v>
          </cell>
        </row>
        <row r="788">
          <cell r="H788" t="str">
            <v>PRM221059</v>
          </cell>
          <cell r="J788">
            <v>268</v>
          </cell>
        </row>
        <row r="789">
          <cell r="H789" t="str">
            <v>PRM221063</v>
          </cell>
          <cell r="J789">
            <v>48</v>
          </cell>
        </row>
        <row r="790">
          <cell r="H790" t="str">
            <v>PRM221066</v>
          </cell>
          <cell r="J790">
            <v>2</v>
          </cell>
        </row>
        <row r="791">
          <cell r="H791" t="str">
            <v>PRM221069</v>
          </cell>
          <cell r="J791">
            <v>132</v>
          </cell>
        </row>
        <row r="792">
          <cell r="H792" t="str">
            <v>PRM221070</v>
          </cell>
          <cell r="J792">
            <v>145</v>
          </cell>
        </row>
        <row r="793">
          <cell r="H793" t="str">
            <v>PRM221071</v>
          </cell>
          <cell r="J793">
            <v>40</v>
          </cell>
        </row>
        <row r="794">
          <cell r="H794" t="str">
            <v>PRM221078</v>
          </cell>
          <cell r="J794">
            <v>26</v>
          </cell>
        </row>
        <row r="795">
          <cell r="H795" t="str">
            <v>PRM221083</v>
          </cell>
          <cell r="J795">
            <v>162</v>
          </cell>
        </row>
        <row r="796">
          <cell r="H796" t="str">
            <v>PRM221103</v>
          </cell>
          <cell r="J796">
            <v>72</v>
          </cell>
        </row>
        <row r="797">
          <cell r="H797" t="str">
            <v>PRM221111</v>
          </cell>
          <cell r="J797">
            <v>36</v>
          </cell>
        </row>
        <row r="798">
          <cell r="H798" t="str">
            <v>PRM221116</v>
          </cell>
          <cell r="J798">
            <v>10</v>
          </cell>
        </row>
        <row r="799">
          <cell r="H799" t="str">
            <v>PRM221118</v>
          </cell>
          <cell r="J799">
            <v>30</v>
          </cell>
        </row>
        <row r="800">
          <cell r="H800" t="str">
            <v>PRM222019</v>
          </cell>
          <cell r="J800">
            <v>29</v>
          </cell>
        </row>
        <row r="801">
          <cell r="H801" t="str">
            <v>PRM222022</v>
          </cell>
          <cell r="J801">
            <v>241</v>
          </cell>
        </row>
        <row r="802">
          <cell r="H802" t="str">
            <v>PRM222087</v>
          </cell>
          <cell r="J802">
            <v>1</v>
          </cell>
        </row>
        <row r="803">
          <cell r="H803" t="str">
            <v>PRM222088</v>
          </cell>
          <cell r="J803">
            <v>49</v>
          </cell>
        </row>
        <row r="804">
          <cell r="H804" t="str">
            <v>PRM222090</v>
          </cell>
          <cell r="J804">
            <v>137</v>
          </cell>
        </row>
        <row r="805">
          <cell r="H805" t="str">
            <v>PRM222092</v>
          </cell>
          <cell r="J805">
            <v>199</v>
          </cell>
        </row>
        <row r="806">
          <cell r="H806" t="str">
            <v>PRM222093</v>
          </cell>
          <cell r="J806">
            <v>120</v>
          </cell>
        </row>
        <row r="807">
          <cell r="H807" t="str">
            <v>PRM222141</v>
          </cell>
          <cell r="J807">
            <v>28</v>
          </cell>
        </row>
        <row r="808">
          <cell r="H808" t="str">
            <v>PRM222147</v>
          </cell>
          <cell r="J808">
            <v>41</v>
          </cell>
        </row>
        <row r="809">
          <cell r="H809" t="str">
            <v>PRM222148</v>
          </cell>
          <cell r="J809">
            <v>115</v>
          </cell>
        </row>
        <row r="810">
          <cell r="H810" t="str">
            <v>PRM222150</v>
          </cell>
          <cell r="J810">
            <v>40</v>
          </cell>
        </row>
        <row r="811">
          <cell r="H811" t="str">
            <v>PRM222151</v>
          </cell>
          <cell r="J811">
            <v>45</v>
          </cell>
        </row>
        <row r="812">
          <cell r="H812" t="str">
            <v>PRM222154</v>
          </cell>
          <cell r="J812">
            <v>0</v>
          </cell>
        </row>
        <row r="813">
          <cell r="H813" t="str">
            <v>PRM222199</v>
          </cell>
          <cell r="J813">
            <v>306</v>
          </cell>
        </row>
        <row r="814">
          <cell r="H814" t="str">
            <v>PRM222200</v>
          </cell>
          <cell r="J814">
            <v>297</v>
          </cell>
        </row>
        <row r="815">
          <cell r="H815" t="str">
            <v>PRM222201</v>
          </cell>
          <cell r="J815">
            <v>508</v>
          </cell>
        </row>
        <row r="816">
          <cell r="H816" t="str">
            <v>PRM222209</v>
          </cell>
          <cell r="J816">
            <v>1</v>
          </cell>
        </row>
        <row r="817">
          <cell r="H817" t="str">
            <v>PRM222214</v>
          </cell>
          <cell r="J817">
            <v>9</v>
          </cell>
        </row>
        <row r="818">
          <cell r="H818" t="str">
            <v>PRM222216</v>
          </cell>
          <cell r="J818">
            <v>17</v>
          </cell>
        </row>
        <row r="819">
          <cell r="H819" t="str">
            <v>PRM222217</v>
          </cell>
          <cell r="J819">
            <v>20</v>
          </cell>
        </row>
        <row r="820">
          <cell r="H820" t="str">
            <v>PRM222218</v>
          </cell>
          <cell r="J820">
            <v>37</v>
          </cell>
        </row>
        <row r="821">
          <cell r="H821" t="str">
            <v>PRM222219</v>
          </cell>
          <cell r="J821">
            <v>35</v>
          </cell>
        </row>
        <row r="822">
          <cell r="H822" t="str">
            <v>PRM222220</v>
          </cell>
          <cell r="J822">
            <v>16</v>
          </cell>
        </row>
        <row r="823">
          <cell r="H823" t="str">
            <v>PRM222221</v>
          </cell>
          <cell r="J823">
            <v>2119</v>
          </cell>
        </row>
        <row r="824">
          <cell r="H824" t="str">
            <v>PRM222222</v>
          </cell>
          <cell r="J824">
            <v>2217</v>
          </cell>
        </row>
        <row r="825">
          <cell r="H825" t="str">
            <v>PRM222236</v>
          </cell>
          <cell r="J825">
            <v>1</v>
          </cell>
        </row>
        <row r="826">
          <cell r="H826" t="str">
            <v>PRM222238</v>
          </cell>
          <cell r="J826">
            <v>809</v>
          </cell>
        </row>
        <row r="827">
          <cell r="H827" t="str">
            <v>PRM222239</v>
          </cell>
          <cell r="J827">
            <v>878</v>
          </cell>
        </row>
        <row r="828">
          <cell r="H828" t="str">
            <v>PRM222242</v>
          </cell>
          <cell r="J828">
            <v>609</v>
          </cell>
        </row>
        <row r="829">
          <cell r="H829" t="str">
            <v>PRM223001</v>
          </cell>
          <cell r="J829">
            <v>2544</v>
          </cell>
        </row>
        <row r="830">
          <cell r="H830" t="str">
            <v>PRM223002</v>
          </cell>
          <cell r="J830">
            <v>1502</v>
          </cell>
        </row>
        <row r="831">
          <cell r="H831" t="str">
            <v>PRM223004</v>
          </cell>
          <cell r="J831">
            <v>198</v>
          </cell>
        </row>
        <row r="832">
          <cell r="H832" t="str">
            <v>PRM223005</v>
          </cell>
          <cell r="J832">
            <v>66</v>
          </cell>
        </row>
        <row r="833">
          <cell r="H833" t="str">
            <v>PRM223006</v>
          </cell>
          <cell r="J833">
            <v>68</v>
          </cell>
        </row>
        <row r="834">
          <cell r="H834" t="str">
            <v>PRM223007</v>
          </cell>
          <cell r="J834">
            <v>69</v>
          </cell>
        </row>
        <row r="835">
          <cell r="H835" t="str">
            <v>PRM223008</v>
          </cell>
          <cell r="J835">
            <v>80</v>
          </cell>
        </row>
        <row r="836">
          <cell r="H836" t="str">
            <v>PRM223009</v>
          </cell>
          <cell r="J836">
            <v>48</v>
          </cell>
        </row>
        <row r="837">
          <cell r="H837" t="str">
            <v>PRM223010</v>
          </cell>
          <cell r="J837">
            <v>344</v>
          </cell>
        </row>
        <row r="838">
          <cell r="H838" t="str">
            <v>PRM223013</v>
          </cell>
          <cell r="J838">
            <v>4</v>
          </cell>
        </row>
        <row r="839">
          <cell r="H839" t="str">
            <v>PRM223020</v>
          </cell>
          <cell r="J839">
            <v>48</v>
          </cell>
        </row>
        <row r="840">
          <cell r="H840" t="str">
            <v>PRM223028</v>
          </cell>
          <cell r="J840">
            <v>21</v>
          </cell>
        </row>
        <row r="841">
          <cell r="H841" t="str">
            <v>PRM223029</v>
          </cell>
          <cell r="J841">
            <v>29</v>
          </cell>
        </row>
        <row r="842">
          <cell r="H842" t="str">
            <v>PRM223035</v>
          </cell>
          <cell r="J842">
            <v>489</v>
          </cell>
        </row>
        <row r="843">
          <cell r="H843" t="str">
            <v>PRM223036</v>
          </cell>
          <cell r="J843">
            <v>342</v>
          </cell>
        </row>
        <row r="844">
          <cell r="H844" t="str">
            <v>PRM223037</v>
          </cell>
          <cell r="J844">
            <v>1422</v>
          </cell>
        </row>
        <row r="845">
          <cell r="H845" t="str">
            <v>PRM223038</v>
          </cell>
          <cell r="J845">
            <v>832</v>
          </cell>
        </row>
        <row r="846">
          <cell r="H846" t="str">
            <v>PRM223046</v>
          </cell>
          <cell r="J846">
            <v>46</v>
          </cell>
        </row>
        <row r="847">
          <cell r="H847" t="str">
            <v>PRM223047</v>
          </cell>
          <cell r="J847">
            <v>39</v>
          </cell>
        </row>
        <row r="848">
          <cell r="H848" t="str">
            <v>PRM223056</v>
          </cell>
          <cell r="J848">
            <v>66</v>
          </cell>
        </row>
        <row r="849">
          <cell r="H849" t="str">
            <v>PRM223059</v>
          </cell>
          <cell r="J849">
            <v>60</v>
          </cell>
        </row>
        <row r="850">
          <cell r="H850" t="str">
            <v>PRM223067</v>
          </cell>
          <cell r="J850">
            <v>7</v>
          </cell>
        </row>
        <row r="851">
          <cell r="H851" t="str">
            <v>PRM223075</v>
          </cell>
          <cell r="J851">
            <v>9</v>
          </cell>
        </row>
        <row r="852">
          <cell r="H852" t="str">
            <v>PRM223076</v>
          </cell>
          <cell r="J852">
            <v>14</v>
          </cell>
        </row>
        <row r="853">
          <cell r="H853" t="str">
            <v>PRM223077</v>
          </cell>
          <cell r="J853">
            <v>47</v>
          </cell>
        </row>
        <row r="854">
          <cell r="H854" t="str">
            <v>PRM223078</v>
          </cell>
          <cell r="J854">
            <v>41</v>
          </cell>
        </row>
        <row r="855">
          <cell r="H855" t="str">
            <v>PRM223080</v>
          </cell>
          <cell r="J855">
            <v>40</v>
          </cell>
        </row>
        <row r="856">
          <cell r="H856" t="str">
            <v>PRM223081</v>
          </cell>
          <cell r="J856">
            <v>109</v>
          </cell>
        </row>
        <row r="857">
          <cell r="H857" t="str">
            <v>PRM223082</v>
          </cell>
          <cell r="J857">
            <v>34</v>
          </cell>
        </row>
        <row r="858">
          <cell r="H858" t="str">
            <v>PRM223083</v>
          </cell>
          <cell r="J858">
            <v>2038</v>
          </cell>
        </row>
        <row r="859">
          <cell r="H859" t="str">
            <v>PRM223084</v>
          </cell>
          <cell r="J859">
            <v>201</v>
          </cell>
        </row>
        <row r="860">
          <cell r="H860" t="str">
            <v>PRM223085</v>
          </cell>
          <cell r="J860">
            <v>1462</v>
          </cell>
        </row>
        <row r="861">
          <cell r="H861" t="str">
            <v>PRM223092</v>
          </cell>
          <cell r="J861">
            <v>6</v>
          </cell>
        </row>
        <row r="862">
          <cell r="H862" t="str">
            <v>PRM223095</v>
          </cell>
          <cell r="J862">
            <v>19</v>
          </cell>
        </row>
        <row r="863">
          <cell r="H863" t="str">
            <v>PRM223097</v>
          </cell>
          <cell r="J863">
            <v>30</v>
          </cell>
        </row>
        <row r="864">
          <cell r="H864" t="str">
            <v>PRM223099</v>
          </cell>
          <cell r="J864">
            <v>67</v>
          </cell>
        </row>
        <row r="865">
          <cell r="H865" t="str">
            <v>PRM224003</v>
          </cell>
          <cell r="J865">
            <v>59</v>
          </cell>
        </row>
        <row r="866">
          <cell r="H866" t="str">
            <v>PRM224005</v>
          </cell>
          <cell r="J866">
            <v>22</v>
          </cell>
        </row>
        <row r="867">
          <cell r="H867" t="str">
            <v>PRM224010</v>
          </cell>
          <cell r="J867">
            <v>27</v>
          </cell>
        </row>
        <row r="868">
          <cell r="H868" t="str">
            <v>PRM224011</v>
          </cell>
          <cell r="J868">
            <v>12</v>
          </cell>
        </row>
        <row r="869">
          <cell r="H869" t="str">
            <v>PRM224012</v>
          </cell>
          <cell r="J869">
            <v>97</v>
          </cell>
        </row>
        <row r="870">
          <cell r="H870" t="str">
            <v>PRM224013</v>
          </cell>
          <cell r="J870">
            <v>1277</v>
          </cell>
        </row>
        <row r="871">
          <cell r="H871" t="str">
            <v>PRM224015</v>
          </cell>
          <cell r="J871">
            <v>29</v>
          </cell>
        </row>
        <row r="872">
          <cell r="H872" t="str">
            <v>PRM224016</v>
          </cell>
          <cell r="J872">
            <v>121</v>
          </cell>
        </row>
        <row r="873">
          <cell r="H873" t="str">
            <v>PRM224017</v>
          </cell>
          <cell r="J873">
            <v>33</v>
          </cell>
        </row>
        <row r="874">
          <cell r="H874" t="str">
            <v>PRM224019</v>
          </cell>
          <cell r="J874">
            <v>133</v>
          </cell>
        </row>
        <row r="875">
          <cell r="H875" t="str">
            <v>PRM224021</v>
          </cell>
          <cell r="J875">
            <v>78</v>
          </cell>
        </row>
        <row r="876">
          <cell r="H876" t="str">
            <v>PRM224022</v>
          </cell>
          <cell r="J876">
            <v>45</v>
          </cell>
        </row>
        <row r="877">
          <cell r="H877" t="str">
            <v>PRM224023</v>
          </cell>
          <cell r="J877">
            <v>91</v>
          </cell>
        </row>
        <row r="878">
          <cell r="H878" t="str">
            <v>PRM224025</v>
          </cell>
          <cell r="J878">
            <v>25</v>
          </cell>
        </row>
        <row r="879">
          <cell r="H879" t="str">
            <v>PRM224027</v>
          </cell>
          <cell r="J879">
            <v>31</v>
          </cell>
        </row>
        <row r="880">
          <cell r="H880" t="str">
            <v>PRM224028</v>
          </cell>
          <cell r="J880">
            <v>90</v>
          </cell>
        </row>
        <row r="881">
          <cell r="H881" t="str">
            <v>PRM224029</v>
          </cell>
          <cell r="J881">
            <v>34</v>
          </cell>
        </row>
        <row r="882">
          <cell r="H882" t="str">
            <v>PRM224036</v>
          </cell>
          <cell r="J882">
            <v>16</v>
          </cell>
        </row>
        <row r="883">
          <cell r="H883" t="str">
            <v>PRM224037</v>
          </cell>
          <cell r="J883">
            <v>66</v>
          </cell>
        </row>
        <row r="884">
          <cell r="H884" t="str">
            <v>PRM224042</v>
          </cell>
          <cell r="J884">
            <v>26</v>
          </cell>
        </row>
        <row r="885">
          <cell r="H885" t="str">
            <v>PRM224043</v>
          </cell>
          <cell r="J885">
            <v>17</v>
          </cell>
        </row>
        <row r="886">
          <cell r="H886" t="str">
            <v>PRM224044</v>
          </cell>
          <cell r="J886">
            <v>11</v>
          </cell>
        </row>
        <row r="887">
          <cell r="H887" t="str">
            <v>PRM224047</v>
          </cell>
          <cell r="J887">
            <v>19</v>
          </cell>
        </row>
        <row r="888">
          <cell r="H888" t="str">
            <v>PRM224048</v>
          </cell>
          <cell r="J888">
            <v>8</v>
          </cell>
        </row>
        <row r="889">
          <cell r="H889" t="str">
            <v>PRM224049</v>
          </cell>
          <cell r="J889">
            <v>16</v>
          </cell>
        </row>
        <row r="890">
          <cell r="H890" t="str">
            <v>PRM224050</v>
          </cell>
          <cell r="J890">
            <v>13</v>
          </cell>
        </row>
        <row r="891">
          <cell r="H891" t="str">
            <v>PRM224051</v>
          </cell>
          <cell r="J891">
            <v>10</v>
          </cell>
        </row>
        <row r="892">
          <cell r="H892" t="str">
            <v>PRM224052</v>
          </cell>
          <cell r="J892">
            <v>10</v>
          </cell>
        </row>
        <row r="893">
          <cell r="H893" t="str">
            <v>PRM224053</v>
          </cell>
          <cell r="J893">
            <v>13</v>
          </cell>
        </row>
        <row r="894">
          <cell r="H894" t="str">
            <v>PRM224054</v>
          </cell>
          <cell r="J894">
            <v>11</v>
          </cell>
        </row>
        <row r="895">
          <cell r="H895" t="str">
            <v>PRM224055</v>
          </cell>
          <cell r="J895">
            <v>8</v>
          </cell>
        </row>
        <row r="896">
          <cell r="H896" t="str">
            <v>PRM224056</v>
          </cell>
          <cell r="J896">
            <v>19</v>
          </cell>
        </row>
        <row r="897">
          <cell r="H897" t="str">
            <v>PRM224057</v>
          </cell>
          <cell r="J897">
            <v>18</v>
          </cell>
        </row>
        <row r="898">
          <cell r="H898" t="str">
            <v>PRM224058</v>
          </cell>
          <cell r="J898">
            <v>15</v>
          </cell>
        </row>
        <row r="899">
          <cell r="H899" t="str">
            <v>PRM224059</v>
          </cell>
          <cell r="J899">
            <v>81</v>
          </cell>
        </row>
        <row r="900">
          <cell r="H900" t="str">
            <v>PRM224060</v>
          </cell>
          <cell r="J900">
            <v>78</v>
          </cell>
        </row>
        <row r="901">
          <cell r="H901" t="str">
            <v>PRM224061</v>
          </cell>
          <cell r="J901">
            <v>31</v>
          </cell>
        </row>
        <row r="902">
          <cell r="H902" t="str">
            <v>PRM224062</v>
          </cell>
          <cell r="J902">
            <v>55</v>
          </cell>
        </row>
        <row r="903">
          <cell r="H903" t="str">
            <v>PRM224063</v>
          </cell>
          <cell r="J903">
            <v>62</v>
          </cell>
        </row>
        <row r="904">
          <cell r="H904" t="str">
            <v>PRM224064</v>
          </cell>
          <cell r="J904">
            <v>110</v>
          </cell>
        </row>
        <row r="905">
          <cell r="H905" t="str">
            <v>PRM224065</v>
          </cell>
          <cell r="J905">
            <v>22</v>
          </cell>
        </row>
        <row r="906">
          <cell r="H906" t="str">
            <v>PRM224068</v>
          </cell>
          <cell r="J906">
            <v>108</v>
          </cell>
        </row>
        <row r="907">
          <cell r="H907" t="str">
            <v>PRM224069</v>
          </cell>
          <cell r="J907">
            <v>14</v>
          </cell>
        </row>
        <row r="908">
          <cell r="H908" t="str">
            <v>PRM224070</v>
          </cell>
          <cell r="J908">
            <v>31</v>
          </cell>
        </row>
        <row r="909">
          <cell r="H909" t="str">
            <v>PRM224071</v>
          </cell>
          <cell r="J909">
            <v>18</v>
          </cell>
        </row>
        <row r="910">
          <cell r="H910" t="str">
            <v>PRM224072</v>
          </cell>
          <cell r="J910">
            <v>20</v>
          </cell>
        </row>
        <row r="911">
          <cell r="H911" t="str">
            <v>PRM224073</v>
          </cell>
          <cell r="J911">
            <v>53</v>
          </cell>
        </row>
        <row r="912">
          <cell r="H912" t="str">
            <v>PRM224074</v>
          </cell>
          <cell r="J912">
            <v>40</v>
          </cell>
        </row>
        <row r="913">
          <cell r="H913" t="str">
            <v>PRM224075</v>
          </cell>
          <cell r="J913">
            <v>55</v>
          </cell>
        </row>
        <row r="914">
          <cell r="H914" t="str">
            <v>PRM224076</v>
          </cell>
          <cell r="J914">
            <v>38</v>
          </cell>
        </row>
        <row r="915">
          <cell r="H915" t="str">
            <v>PRM224077</v>
          </cell>
          <cell r="J915">
            <v>35</v>
          </cell>
        </row>
        <row r="916">
          <cell r="H916" t="str">
            <v>PRM224078</v>
          </cell>
          <cell r="J916">
            <v>9</v>
          </cell>
        </row>
        <row r="917">
          <cell r="H917" t="str">
            <v>PRM224079</v>
          </cell>
          <cell r="J917">
            <v>16</v>
          </cell>
        </row>
        <row r="918">
          <cell r="H918" t="str">
            <v>PRM225001</v>
          </cell>
          <cell r="J918">
            <v>26</v>
          </cell>
        </row>
        <row r="919">
          <cell r="H919" t="str">
            <v>PRM225004</v>
          </cell>
          <cell r="J919">
            <v>14</v>
          </cell>
        </row>
        <row r="920">
          <cell r="H920" t="str">
            <v>PRM225005</v>
          </cell>
          <cell r="J920">
            <v>27</v>
          </cell>
        </row>
        <row r="921">
          <cell r="H921" t="str">
            <v>PRM225008</v>
          </cell>
          <cell r="J921">
            <v>174</v>
          </cell>
        </row>
        <row r="922">
          <cell r="H922" t="str">
            <v>PRM225010</v>
          </cell>
          <cell r="J922">
            <v>152</v>
          </cell>
        </row>
        <row r="923">
          <cell r="H923" t="str">
            <v>PRM225011</v>
          </cell>
          <cell r="J923">
            <v>54</v>
          </cell>
        </row>
        <row r="924">
          <cell r="H924" t="str">
            <v>PRM225012</v>
          </cell>
          <cell r="J924">
            <v>95</v>
          </cell>
        </row>
        <row r="925">
          <cell r="H925" t="str">
            <v>PRM225013</v>
          </cell>
          <cell r="J925">
            <v>151</v>
          </cell>
        </row>
        <row r="926">
          <cell r="H926" t="str">
            <v>PRM225016</v>
          </cell>
          <cell r="J926">
            <v>9</v>
          </cell>
        </row>
        <row r="927">
          <cell r="H927" t="str">
            <v>PRM225017</v>
          </cell>
          <cell r="J927">
            <v>40</v>
          </cell>
        </row>
        <row r="928">
          <cell r="H928" t="str">
            <v>PRM225018</v>
          </cell>
          <cell r="J928">
            <v>59</v>
          </cell>
        </row>
        <row r="929">
          <cell r="H929" t="str">
            <v>PRM225019</v>
          </cell>
          <cell r="J929">
            <v>42</v>
          </cell>
        </row>
        <row r="930">
          <cell r="H930" t="str">
            <v>PRM225020</v>
          </cell>
          <cell r="J930">
            <v>42</v>
          </cell>
        </row>
        <row r="931">
          <cell r="H931" t="str">
            <v>PRM225021</v>
          </cell>
          <cell r="J931">
            <v>29</v>
          </cell>
        </row>
        <row r="932">
          <cell r="H932" t="str">
            <v>PRM225022</v>
          </cell>
          <cell r="J932">
            <v>32</v>
          </cell>
        </row>
        <row r="933">
          <cell r="H933" t="str">
            <v>PRM225023</v>
          </cell>
          <cell r="J933">
            <v>27</v>
          </cell>
        </row>
        <row r="934">
          <cell r="H934" t="str">
            <v>PRP106006</v>
          </cell>
          <cell r="J934">
            <v>11</v>
          </cell>
        </row>
        <row r="935">
          <cell r="H935" t="str">
            <v>PRP107005</v>
          </cell>
          <cell r="J935">
            <v>22</v>
          </cell>
        </row>
        <row r="936">
          <cell r="H936" t="str">
            <v>PRP109001</v>
          </cell>
          <cell r="J936">
            <v>1</v>
          </cell>
        </row>
        <row r="937">
          <cell r="H937" t="str">
            <v>PRP109011</v>
          </cell>
          <cell r="J937">
            <v>4</v>
          </cell>
        </row>
        <row r="938">
          <cell r="H938" t="str">
            <v>PRP109012</v>
          </cell>
          <cell r="J938">
            <v>25</v>
          </cell>
        </row>
        <row r="939">
          <cell r="H939" t="str">
            <v>PRP109013</v>
          </cell>
          <cell r="J939">
            <v>4</v>
          </cell>
        </row>
        <row r="940">
          <cell r="H940" t="str">
            <v>PRP109014</v>
          </cell>
          <cell r="J940">
            <v>3</v>
          </cell>
        </row>
        <row r="941">
          <cell r="H941" t="str">
            <v>PRP109015</v>
          </cell>
          <cell r="J941">
            <v>3</v>
          </cell>
        </row>
        <row r="942">
          <cell r="H942" t="str">
            <v>PRP109018</v>
          </cell>
          <cell r="J942">
            <v>1</v>
          </cell>
        </row>
        <row r="943">
          <cell r="H943" t="str">
            <v>PRP109019</v>
          </cell>
          <cell r="J943">
            <v>1</v>
          </cell>
        </row>
        <row r="944">
          <cell r="H944" t="str">
            <v>PRP109024</v>
          </cell>
          <cell r="J944">
            <v>1</v>
          </cell>
        </row>
        <row r="945">
          <cell r="H945" t="str">
            <v>PRP109026</v>
          </cell>
          <cell r="J945">
            <v>8</v>
          </cell>
        </row>
        <row r="946">
          <cell r="H946" t="str">
            <v>PRP110001</v>
          </cell>
          <cell r="J946">
            <v>118</v>
          </cell>
        </row>
        <row r="947">
          <cell r="H947" t="str">
            <v>PRP110006</v>
          </cell>
          <cell r="J947">
            <v>75</v>
          </cell>
        </row>
        <row r="948">
          <cell r="H948" t="str">
            <v>PRP110011</v>
          </cell>
          <cell r="J948">
            <v>4</v>
          </cell>
        </row>
        <row r="949">
          <cell r="H949" t="str">
            <v>PRP110012</v>
          </cell>
          <cell r="J949">
            <v>1</v>
          </cell>
        </row>
        <row r="950">
          <cell r="H950" t="str">
            <v>PRP110013</v>
          </cell>
          <cell r="J950">
            <v>2</v>
          </cell>
        </row>
        <row r="951">
          <cell r="H951" t="str">
            <v>PRP110014</v>
          </cell>
          <cell r="J951">
            <v>4</v>
          </cell>
        </row>
        <row r="952">
          <cell r="H952" t="str">
            <v>PRP110015</v>
          </cell>
          <cell r="J952">
            <v>2</v>
          </cell>
        </row>
        <row r="953">
          <cell r="H953" t="str">
            <v>PRP110016</v>
          </cell>
          <cell r="J953">
            <v>2</v>
          </cell>
        </row>
        <row r="954">
          <cell r="H954" t="str">
            <v>PRP110019</v>
          </cell>
          <cell r="J954">
            <v>10</v>
          </cell>
        </row>
        <row r="955">
          <cell r="H955" t="str">
            <v>PRP110024</v>
          </cell>
          <cell r="J955">
            <v>18</v>
          </cell>
        </row>
        <row r="956">
          <cell r="H956" t="str">
            <v>PRP111014</v>
          </cell>
          <cell r="J956">
            <v>3</v>
          </cell>
        </row>
        <row r="957">
          <cell r="H957" t="str">
            <v>PRP112002</v>
          </cell>
          <cell r="J957">
            <v>1</v>
          </cell>
        </row>
        <row r="958">
          <cell r="H958" t="str">
            <v>PRP112004</v>
          </cell>
          <cell r="J958">
            <v>5</v>
          </cell>
        </row>
        <row r="959">
          <cell r="H959" t="str">
            <v>PRP112006</v>
          </cell>
          <cell r="J959">
            <v>1</v>
          </cell>
        </row>
        <row r="960">
          <cell r="H960" t="str">
            <v>PRP112008</v>
          </cell>
          <cell r="J960">
            <v>8</v>
          </cell>
        </row>
        <row r="961">
          <cell r="H961" t="str">
            <v>PRP112012</v>
          </cell>
          <cell r="J961">
            <v>5</v>
          </cell>
        </row>
        <row r="962">
          <cell r="H962" t="str">
            <v>PRP112013</v>
          </cell>
          <cell r="J962">
            <v>4</v>
          </cell>
        </row>
        <row r="963">
          <cell r="H963" t="str">
            <v>PRP112015</v>
          </cell>
          <cell r="J963">
            <v>1</v>
          </cell>
        </row>
        <row r="964">
          <cell r="H964" t="str">
            <v>PRP112022</v>
          </cell>
          <cell r="J964">
            <v>1268</v>
          </cell>
        </row>
        <row r="965">
          <cell r="H965" t="str">
            <v>PRP112032</v>
          </cell>
          <cell r="J965">
            <v>2873</v>
          </cell>
        </row>
        <row r="966">
          <cell r="H966" t="str">
            <v>PRP113001</v>
          </cell>
          <cell r="J966">
            <v>6</v>
          </cell>
        </row>
        <row r="967">
          <cell r="H967" t="str">
            <v>PRP113008</v>
          </cell>
          <cell r="J967">
            <v>4</v>
          </cell>
        </row>
        <row r="968">
          <cell r="H968" t="str">
            <v>PRP113010</v>
          </cell>
          <cell r="J968">
            <v>1</v>
          </cell>
        </row>
        <row r="969">
          <cell r="H969" t="str">
            <v>PRP113012</v>
          </cell>
          <cell r="J969">
            <v>1</v>
          </cell>
        </row>
        <row r="970">
          <cell r="H970" t="str">
            <v>PRP113013</v>
          </cell>
          <cell r="J970">
            <v>3</v>
          </cell>
        </row>
        <row r="971">
          <cell r="H971" t="str">
            <v>PRP113014</v>
          </cell>
          <cell r="J971">
            <v>4</v>
          </cell>
        </row>
        <row r="972">
          <cell r="H972" t="str">
            <v>PRP113015</v>
          </cell>
          <cell r="J972">
            <v>8</v>
          </cell>
        </row>
        <row r="973">
          <cell r="H973" t="str">
            <v>PRP113016</v>
          </cell>
          <cell r="J973">
            <v>6</v>
          </cell>
        </row>
        <row r="974">
          <cell r="H974" t="str">
            <v>PRP113017</v>
          </cell>
          <cell r="J974">
            <v>2</v>
          </cell>
        </row>
        <row r="975">
          <cell r="H975" t="str">
            <v>PRP113018</v>
          </cell>
          <cell r="J975">
            <v>4</v>
          </cell>
        </row>
        <row r="976">
          <cell r="H976" t="str">
            <v>PRP113020</v>
          </cell>
          <cell r="J976">
            <v>258</v>
          </cell>
        </row>
        <row r="977">
          <cell r="H977" t="str">
            <v>PRP113021</v>
          </cell>
          <cell r="J977">
            <v>26</v>
          </cell>
        </row>
        <row r="978">
          <cell r="H978" t="str">
            <v>PRP113022</v>
          </cell>
          <cell r="J978">
            <v>4</v>
          </cell>
        </row>
        <row r="979">
          <cell r="H979" t="str">
            <v>PRP113025</v>
          </cell>
          <cell r="J979">
            <v>3</v>
          </cell>
        </row>
        <row r="980">
          <cell r="H980" t="str">
            <v>PRP113040</v>
          </cell>
          <cell r="J980">
            <v>11</v>
          </cell>
        </row>
        <row r="981">
          <cell r="H981" t="str">
            <v>PRP113041</v>
          </cell>
          <cell r="J981">
            <v>6</v>
          </cell>
        </row>
        <row r="982">
          <cell r="H982" t="str">
            <v>PRP113042</v>
          </cell>
          <cell r="J982">
            <v>1</v>
          </cell>
        </row>
        <row r="983">
          <cell r="H983" t="str">
            <v>PRP113055</v>
          </cell>
          <cell r="J983">
            <v>7</v>
          </cell>
        </row>
        <row r="984">
          <cell r="H984" t="str">
            <v>PRP114002</v>
          </cell>
          <cell r="J984">
            <v>23</v>
          </cell>
        </row>
        <row r="985">
          <cell r="H985" t="str">
            <v>PRP114003</v>
          </cell>
          <cell r="J985">
            <v>28</v>
          </cell>
        </row>
        <row r="986">
          <cell r="H986" t="str">
            <v>PRP114004</v>
          </cell>
          <cell r="J986">
            <v>46</v>
          </cell>
        </row>
        <row r="987">
          <cell r="H987" t="str">
            <v>PRP114005</v>
          </cell>
          <cell r="J987">
            <v>14</v>
          </cell>
        </row>
        <row r="988">
          <cell r="H988" t="str">
            <v>PRP114008</v>
          </cell>
          <cell r="J988">
            <v>4</v>
          </cell>
        </row>
        <row r="989">
          <cell r="H989" t="str">
            <v>PRP114011</v>
          </cell>
          <cell r="J989">
            <v>1</v>
          </cell>
        </row>
        <row r="990">
          <cell r="H990" t="str">
            <v>PRP114015</v>
          </cell>
          <cell r="J990">
            <v>843</v>
          </cell>
        </row>
        <row r="991">
          <cell r="H991" t="str">
            <v>PRP114017</v>
          </cell>
          <cell r="J991">
            <v>1</v>
          </cell>
        </row>
        <row r="992">
          <cell r="H992" t="str">
            <v>PRP114019</v>
          </cell>
          <cell r="J992">
            <v>11</v>
          </cell>
        </row>
        <row r="993">
          <cell r="H993" t="str">
            <v>PRP114026</v>
          </cell>
          <cell r="J993">
            <v>10</v>
          </cell>
        </row>
        <row r="994">
          <cell r="H994" t="str">
            <v>PRP114030</v>
          </cell>
          <cell r="J994">
            <v>128</v>
          </cell>
        </row>
        <row r="995">
          <cell r="H995" t="str">
            <v>PRP114032</v>
          </cell>
          <cell r="J995">
            <v>10</v>
          </cell>
        </row>
        <row r="996">
          <cell r="H996" t="str">
            <v>PRP114035</v>
          </cell>
          <cell r="J996">
            <v>35</v>
          </cell>
        </row>
        <row r="997">
          <cell r="H997" t="str">
            <v>PRP114036</v>
          </cell>
          <cell r="J997">
            <v>42</v>
          </cell>
        </row>
        <row r="998">
          <cell r="H998" t="str">
            <v>PRP114037</v>
          </cell>
          <cell r="J998">
            <v>1</v>
          </cell>
        </row>
        <row r="999">
          <cell r="H999" t="str">
            <v>PRP114039</v>
          </cell>
          <cell r="J999">
            <v>143</v>
          </cell>
        </row>
        <row r="1000">
          <cell r="H1000" t="str">
            <v>PRP114040</v>
          </cell>
          <cell r="J1000">
            <v>708</v>
          </cell>
        </row>
        <row r="1001">
          <cell r="H1001" t="str">
            <v>PRP114041</v>
          </cell>
          <cell r="J1001">
            <v>106</v>
          </cell>
        </row>
        <row r="1002">
          <cell r="H1002" t="str">
            <v>PRP114053</v>
          </cell>
          <cell r="J1002">
            <v>45</v>
          </cell>
        </row>
        <row r="1003">
          <cell r="H1003" t="str">
            <v>PRP114054</v>
          </cell>
          <cell r="J1003">
            <v>4</v>
          </cell>
        </row>
        <row r="1004">
          <cell r="H1004" t="str">
            <v>PRP114055</v>
          </cell>
          <cell r="J1004">
            <v>4</v>
          </cell>
        </row>
        <row r="1005">
          <cell r="H1005" t="str">
            <v>PRP114060</v>
          </cell>
          <cell r="J1005">
            <v>131</v>
          </cell>
        </row>
        <row r="1006">
          <cell r="H1006" t="str">
            <v>PRP114061</v>
          </cell>
          <cell r="J1006">
            <v>38</v>
          </cell>
        </row>
        <row r="1007">
          <cell r="H1007" t="str">
            <v>PRP114062</v>
          </cell>
          <cell r="J1007">
            <v>102</v>
          </cell>
        </row>
        <row r="1008">
          <cell r="H1008" t="str">
            <v>PRP114063</v>
          </cell>
          <cell r="J1008">
            <v>37</v>
          </cell>
        </row>
        <row r="1009">
          <cell r="H1009" t="str">
            <v>PRP114064</v>
          </cell>
          <cell r="J1009">
            <v>1</v>
          </cell>
        </row>
        <row r="1010">
          <cell r="H1010" t="str">
            <v>PRP114070</v>
          </cell>
          <cell r="J1010">
            <v>33</v>
          </cell>
        </row>
        <row r="1011">
          <cell r="H1011" t="str">
            <v>PRP115002</v>
          </cell>
          <cell r="J1011">
            <v>1</v>
          </cell>
        </row>
        <row r="1012">
          <cell r="H1012" t="str">
            <v>PRP115008</v>
          </cell>
          <cell r="J1012">
            <v>28</v>
          </cell>
        </row>
        <row r="1013">
          <cell r="H1013" t="str">
            <v>PRP115009</v>
          </cell>
          <cell r="J1013">
            <v>42</v>
          </cell>
        </row>
        <row r="1014">
          <cell r="H1014" t="str">
            <v>PRP115010</v>
          </cell>
          <cell r="J1014">
            <v>26</v>
          </cell>
        </row>
        <row r="1015">
          <cell r="H1015" t="str">
            <v>PRP115011</v>
          </cell>
          <cell r="J1015">
            <v>1</v>
          </cell>
        </row>
        <row r="1016">
          <cell r="H1016" t="str">
            <v>PRP115012</v>
          </cell>
          <cell r="J1016">
            <v>4</v>
          </cell>
        </row>
        <row r="1017">
          <cell r="H1017" t="str">
            <v>PRP115013</v>
          </cell>
          <cell r="J1017">
            <v>51</v>
          </cell>
        </row>
        <row r="1018">
          <cell r="H1018" t="str">
            <v>PRP115014</v>
          </cell>
          <cell r="J1018">
            <v>140</v>
          </cell>
        </row>
        <row r="1019">
          <cell r="H1019" t="str">
            <v>PRP115015</v>
          </cell>
          <cell r="J1019">
            <v>38</v>
          </cell>
        </row>
        <row r="1020">
          <cell r="H1020" t="str">
            <v>PRP115018</v>
          </cell>
          <cell r="J1020">
            <v>1</v>
          </cell>
        </row>
        <row r="1021">
          <cell r="H1021" t="str">
            <v>PRP115020</v>
          </cell>
          <cell r="J1021">
            <v>7</v>
          </cell>
        </row>
        <row r="1022">
          <cell r="H1022" t="str">
            <v>PRP115022</v>
          </cell>
          <cell r="J1022">
            <v>1</v>
          </cell>
        </row>
        <row r="1023">
          <cell r="H1023" t="str">
            <v>PRP115023</v>
          </cell>
          <cell r="J1023">
            <v>4</v>
          </cell>
        </row>
        <row r="1024">
          <cell r="H1024" t="str">
            <v>PRP115024</v>
          </cell>
          <cell r="J1024">
            <v>13</v>
          </cell>
        </row>
        <row r="1025">
          <cell r="H1025" t="str">
            <v>PRP115025</v>
          </cell>
          <cell r="J1025">
            <v>142</v>
          </cell>
        </row>
        <row r="1026">
          <cell r="H1026" t="str">
            <v>PRP115041</v>
          </cell>
          <cell r="J1026">
            <v>43</v>
          </cell>
        </row>
        <row r="1027">
          <cell r="H1027" t="str">
            <v>PRP115042</v>
          </cell>
          <cell r="J1027">
            <v>6</v>
          </cell>
        </row>
        <row r="1028">
          <cell r="H1028" t="str">
            <v>PRP115043</v>
          </cell>
          <cell r="J1028">
            <v>6</v>
          </cell>
        </row>
        <row r="1029">
          <cell r="H1029" t="str">
            <v>PRP116001</v>
          </cell>
          <cell r="J1029">
            <v>349</v>
          </cell>
        </row>
        <row r="1030">
          <cell r="H1030" t="str">
            <v>PRP116012</v>
          </cell>
          <cell r="J1030">
            <v>2</v>
          </cell>
        </row>
        <row r="1031">
          <cell r="H1031" t="str">
            <v>PRP116013</v>
          </cell>
          <cell r="J1031">
            <v>9</v>
          </cell>
        </row>
        <row r="1032">
          <cell r="H1032" t="str">
            <v>PRP116015</v>
          </cell>
          <cell r="J1032">
            <v>296</v>
          </cell>
        </row>
        <row r="1033">
          <cell r="H1033" t="str">
            <v>PRP116016</v>
          </cell>
          <cell r="J1033">
            <v>16</v>
          </cell>
        </row>
        <row r="1034">
          <cell r="H1034" t="str">
            <v>PRP116027</v>
          </cell>
          <cell r="J1034">
            <v>14</v>
          </cell>
        </row>
        <row r="1035">
          <cell r="H1035" t="str">
            <v>PRP116028</v>
          </cell>
          <cell r="J1035">
            <v>17</v>
          </cell>
        </row>
        <row r="1036">
          <cell r="H1036" t="str">
            <v>PRP116029</v>
          </cell>
          <cell r="J1036">
            <v>3</v>
          </cell>
        </row>
        <row r="1037">
          <cell r="H1037" t="str">
            <v>PRP116030</v>
          </cell>
          <cell r="J1037">
            <v>2</v>
          </cell>
        </row>
        <row r="1038">
          <cell r="H1038" t="str">
            <v>PRP116031</v>
          </cell>
          <cell r="J1038">
            <v>4</v>
          </cell>
        </row>
        <row r="1039">
          <cell r="H1039" t="str">
            <v>PRP116033</v>
          </cell>
          <cell r="J1039">
            <v>1</v>
          </cell>
        </row>
        <row r="1040">
          <cell r="H1040" t="str">
            <v>PRP116034</v>
          </cell>
          <cell r="J1040">
            <v>2</v>
          </cell>
        </row>
        <row r="1041">
          <cell r="H1041" t="str">
            <v>PRP116035</v>
          </cell>
          <cell r="J1041">
            <v>10</v>
          </cell>
        </row>
        <row r="1042">
          <cell r="H1042" t="str">
            <v>PRP116036</v>
          </cell>
          <cell r="J1042">
            <v>13</v>
          </cell>
        </row>
        <row r="1043">
          <cell r="H1043" t="str">
            <v>PRP116037</v>
          </cell>
          <cell r="J1043">
            <v>3</v>
          </cell>
        </row>
        <row r="1044">
          <cell r="H1044" t="str">
            <v>PRP116038</v>
          </cell>
          <cell r="J1044">
            <v>13</v>
          </cell>
        </row>
        <row r="1045">
          <cell r="H1045" t="str">
            <v>PRP116040</v>
          </cell>
          <cell r="J1045">
            <v>1</v>
          </cell>
        </row>
        <row r="1046">
          <cell r="H1046" t="str">
            <v>PRP116041</v>
          </cell>
          <cell r="J1046">
            <v>5</v>
          </cell>
        </row>
        <row r="1047">
          <cell r="H1047" t="str">
            <v>PRP116044</v>
          </cell>
          <cell r="J1047">
            <v>4</v>
          </cell>
        </row>
        <row r="1048">
          <cell r="H1048" t="str">
            <v>PRP117001</v>
          </cell>
          <cell r="J1048">
            <v>3435</v>
          </cell>
        </row>
        <row r="1049">
          <cell r="H1049" t="str">
            <v>PRP117004</v>
          </cell>
          <cell r="J1049">
            <v>5</v>
          </cell>
        </row>
        <row r="1050">
          <cell r="H1050" t="str">
            <v>PRP117005</v>
          </cell>
          <cell r="J1050">
            <v>25</v>
          </cell>
        </row>
        <row r="1051">
          <cell r="H1051" t="str">
            <v>PRP117007</v>
          </cell>
          <cell r="J1051">
            <v>70</v>
          </cell>
        </row>
        <row r="1052">
          <cell r="H1052" t="str">
            <v>PRP117008</v>
          </cell>
          <cell r="J1052">
            <v>2</v>
          </cell>
        </row>
        <row r="1053">
          <cell r="H1053" t="str">
            <v>PRP117009</v>
          </cell>
          <cell r="J1053">
            <v>4</v>
          </cell>
        </row>
        <row r="1054">
          <cell r="H1054" t="str">
            <v>PRP117013</v>
          </cell>
          <cell r="J1054">
            <v>1</v>
          </cell>
        </row>
        <row r="1055">
          <cell r="H1055" t="str">
            <v>PRP117014</v>
          </cell>
          <cell r="J1055">
            <v>8</v>
          </cell>
        </row>
        <row r="1056">
          <cell r="H1056" t="str">
            <v>PRP117015</v>
          </cell>
          <cell r="J1056">
            <v>6</v>
          </cell>
        </row>
        <row r="1057">
          <cell r="H1057" t="str">
            <v>PRP117017</v>
          </cell>
          <cell r="J1057">
            <v>10</v>
          </cell>
        </row>
        <row r="1058">
          <cell r="H1058" t="str">
            <v>PRP117018</v>
          </cell>
          <cell r="J1058">
            <v>7</v>
          </cell>
        </row>
        <row r="1059">
          <cell r="H1059" t="str">
            <v>PRP117019</v>
          </cell>
          <cell r="J1059">
            <v>3</v>
          </cell>
        </row>
        <row r="1060">
          <cell r="H1060" t="str">
            <v>PRP117022</v>
          </cell>
          <cell r="J1060">
            <v>1</v>
          </cell>
        </row>
        <row r="1061">
          <cell r="H1061" t="str">
            <v>PRP117023</v>
          </cell>
          <cell r="J1061">
            <v>3</v>
          </cell>
        </row>
        <row r="1062">
          <cell r="H1062" t="str">
            <v>PRP117024</v>
          </cell>
          <cell r="J1062">
            <v>6</v>
          </cell>
        </row>
        <row r="1063">
          <cell r="H1063" t="str">
            <v>PRP117026</v>
          </cell>
          <cell r="J1063">
            <v>4446</v>
          </cell>
        </row>
        <row r="1064">
          <cell r="H1064" t="str">
            <v>PRP117027</v>
          </cell>
          <cell r="J1064">
            <v>9</v>
          </cell>
        </row>
        <row r="1065">
          <cell r="H1065" t="str">
            <v>PRP117028</v>
          </cell>
          <cell r="J1065">
            <v>24</v>
          </cell>
        </row>
        <row r="1066">
          <cell r="H1066" t="str">
            <v>PRP117029</v>
          </cell>
          <cell r="J1066">
            <v>3975</v>
          </cell>
        </row>
        <row r="1067">
          <cell r="H1067" t="str">
            <v>PRP117030</v>
          </cell>
          <cell r="J1067">
            <v>2400</v>
          </cell>
        </row>
        <row r="1068">
          <cell r="H1068" t="str">
            <v>PRP117032</v>
          </cell>
          <cell r="J1068">
            <v>60</v>
          </cell>
        </row>
        <row r="1069">
          <cell r="H1069" t="str">
            <v>PRP117034</v>
          </cell>
          <cell r="J1069">
            <v>1</v>
          </cell>
        </row>
        <row r="1070">
          <cell r="H1070" t="str">
            <v>PRP117042</v>
          </cell>
          <cell r="J1070">
            <v>3</v>
          </cell>
        </row>
        <row r="1071">
          <cell r="H1071" t="str">
            <v>PRP117043</v>
          </cell>
          <cell r="J1071">
            <v>1</v>
          </cell>
        </row>
        <row r="1072">
          <cell r="H1072" t="str">
            <v>PRP117044</v>
          </cell>
          <cell r="J1072">
            <v>431</v>
          </cell>
        </row>
        <row r="1073">
          <cell r="H1073" t="str">
            <v>PRP117045</v>
          </cell>
          <cell r="J1073">
            <v>3970</v>
          </cell>
        </row>
        <row r="1074">
          <cell r="H1074" t="str">
            <v>PRP117046</v>
          </cell>
          <cell r="J1074">
            <v>1682</v>
          </cell>
        </row>
        <row r="1075">
          <cell r="H1075" t="str">
            <v>PRP117047</v>
          </cell>
          <cell r="J1075">
            <v>21</v>
          </cell>
        </row>
        <row r="1076">
          <cell r="H1076" t="str">
            <v>PRP117048</v>
          </cell>
          <cell r="J1076">
            <v>86</v>
          </cell>
        </row>
        <row r="1077">
          <cell r="H1077" t="str">
            <v>PRP117049</v>
          </cell>
          <cell r="J1077">
            <v>1550</v>
          </cell>
        </row>
        <row r="1078">
          <cell r="H1078" t="str">
            <v>PRP117050</v>
          </cell>
          <cell r="J1078">
            <v>65</v>
          </cell>
        </row>
        <row r="1079">
          <cell r="H1079" t="str">
            <v>PRP117052</v>
          </cell>
          <cell r="J1079">
            <v>1</v>
          </cell>
        </row>
        <row r="1080">
          <cell r="H1080" t="str">
            <v>PRP117055</v>
          </cell>
          <cell r="J1080">
            <v>4114</v>
          </cell>
        </row>
        <row r="1081">
          <cell r="H1081" t="str">
            <v>PRP117056</v>
          </cell>
          <cell r="J1081">
            <v>5776</v>
          </cell>
        </row>
        <row r="1082">
          <cell r="H1082" t="str">
            <v>PRP117064</v>
          </cell>
          <cell r="J1082">
            <v>129</v>
          </cell>
        </row>
        <row r="1083">
          <cell r="H1083" t="str">
            <v>PRP117065</v>
          </cell>
          <cell r="J1083">
            <v>2</v>
          </cell>
        </row>
        <row r="1084">
          <cell r="H1084" t="str">
            <v>PRP118002</v>
          </cell>
          <cell r="J1084">
            <v>2</v>
          </cell>
        </row>
        <row r="1085">
          <cell r="H1085" t="str">
            <v>PRP118003</v>
          </cell>
          <cell r="J1085">
            <v>34708</v>
          </cell>
        </row>
        <row r="1086">
          <cell r="H1086" t="str">
            <v>PRP118004</v>
          </cell>
          <cell r="J1086">
            <v>19012</v>
          </cell>
        </row>
        <row r="1087">
          <cell r="H1087" t="str">
            <v>PRP118005</v>
          </cell>
          <cell r="J1087">
            <v>13464</v>
          </cell>
        </row>
        <row r="1088">
          <cell r="H1088" t="str">
            <v>PRP118006</v>
          </cell>
          <cell r="J1088">
            <v>14400</v>
          </cell>
        </row>
        <row r="1089">
          <cell r="H1089" t="str">
            <v>PRP118008</v>
          </cell>
          <cell r="J1089">
            <v>15553</v>
          </cell>
        </row>
        <row r="1090">
          <cell r="H1090" t="str">
            <v>PRP118010</v>
          </cell>
          <cell r="J1090">
            <v>172</v>
          </cell>
        </row>
        <row r="1091">
          <cell r="H1091" t="str">
            <v>PRP118011</v>
          </cell>
          <cell r="J1091">
            <v>1031</v>
          </cell>
        </row>
        <row r="1092">
          <cell r="H1092" t="str">
            <v>PRP118012</v>
          </cell>
          <cell r="J1092">
            <v>11</v>
          </cell>
        </row>
        <row r="1093">
          <cell r="H1093" t="str">
            <v>PRP118014</v>
          </cell>
          <cell r="J1093">
            <v>95</v>
          </cell>
        </row>
        <row r="1094">
          <cell r="H1094" t="str">
            <v>PRP118015</v>
          </cell>
          <cell r="J1094">
            <v>14</v>
          </cell>
        </row>
        <row r="1095">
          <cell r="H1095" t="str">
            <v>PRP118016</v>
          </cell>
          <cell r="J1095">
            <v>1782</v>
          </cell>
        </row>
        <row r="1096">
          <cell r="H1096" t="str">
            <v>PRP118017</v>
          </cell>
          <cell r="J1096">
            <v>3</v>
          </cell>
        </row>
        <row r="1097">
          <cell r="H1097" t="str">
            <v>PRP118020</v>
          </cell>
          <cell r="J1097">
            <v>1636</v>
          </cell>
        </row>
        <row r="1098">
          <cell r="H1098" t="str">
            <v>PRP118021</v>
          </cell>
          <cell r="J1098">
            <v>13</v>
          </cell>
        </row>
        <row r="1099">
          <cell r="H1099" t="str">
            <v>PRP118022</v>
          </cell>
          <cell r="J1099">
            <v>1</v>
          </cell>
        </row>
        <row r="1100">
          <cell r="H1100" t="str">
            <v>PRP118023</v>
          </cell>
          <cell r="J1100">
            <v>26</v>
          </cell>
        </row>
        <row r="1101">
          <cell r="H1101" t="str">
            <v>PRP118024</v>
          </cell>
          <cell r="J1101">
            <v>526</v>
          </cell>
        </row>
        <row r="1102">
          <cell r="H1102" t="str">
            <v>PRP118025</v>
          </cell>
          <cell r="J1102">
            <v>1816</v>
          </cell>
        </row>
        <row r="1103">
          <cell r="H1103" t="str">
            <v>PRP118026</v>
          </cell>
          <cell r="J1103">
            <v>237</v>
          </cell>
        </row>
        <row r="1104">
          <cell r="H1104" t="str">
            <v>PRP118027</v>
          </cell>
          <cell r="J1104">
            <v>4</v>
          </cell>
        </row>
        <row r="1105">
          <cell r="H1105" t="str">
            <v>PRP118029</v>
          </cell>
          <cell r="J1105">
            <v>2011</v>
          </cell>
        </row>
        <row r="1106">
          <cell r="H1106" t="str">
            <v>PRP118031</v>
          </cell>
          <cell r="J1106">
            <v>2</v>
          </cell>
        </row>
        <row r="1107">
          <cell r="H1107" t="str">
            <v>PRP118032</v>
          </cell>
          <cell r="J1107">
            <v>11</v>
          </cell>
        </row>
        <row r="1108">
          <cell r="H1108" t="str">
            <v>PRP118033</v>
          </cell>
          <cell r="J1108">
            <v>6</v>
          </cell>
        </row>
        <row r="1109">
          <cell r="H1109" t="str">
            <v>PRP118035</v>
          </cell>
          <cell r="J1109">
            <v>793</v>
          </cell>
        </row>
        <row r="1110">
          <cell r="H1110" t="str">
            <v>PRP118036</v>
          </cell>
          <cell r="J1110">
            <v>1</v>
          </cell>
        </row>
        <row r="1111">
          <cell r="H1111" t="str">
            <v>PRP118037</v>
          </cell>
          <cell r="J1111">
            <v>22969</v>
          </cell>
        </row>
        <row r="1112">
          <cell r="H1112" t="str">
            <v>PRP118038</v>
          </cell>
          <cell r="J1112">
            <v>11460</v>
          </cell>
        </row>
        <row r="1113">
          <cell r="H1113" t="str">
            <v>PRP118039</v>
          </cell>
          <cell r="J1113">
            <v>16321</v>
          </cell>
        </row>
        <row r="1114">
          <cell r="H1114" t="str">
            <v>PRP119008</v>
          </cell>
          <cell r="J1114">
            <v>9</v>
          </cell>
        </row>
        <row r="1115">
          <cell r="H1115" t="str">
            <v>PRP119009</v>
          </cell>
          <cell r="J1115">
            <v>3</v>
          </cell>
        </row>
        <row r="1116">
          <cell r="H1116" t="str">
            <v>PRP119011</v>
          </cell>
          <cell r="J1116">
            <v>0</v>
          </cell>
        </row>
        <row r="1117">
          <cell r="H1117" t="str">
            <v>PRP119012</v>
          </cell>
          <cell r="J1117">
            <v>0</v>
          </cell>
        </row>
        <row r="1118">
          <cell r="H1118" t="str">
            <v>PRP119013</v>
          </cell>
          <cell r="J1118">
            <v>0</v>
          </cell>
        </row>
        <row r="1119">
          <cell r="H1119" t="str">
            <v>PRP119014</v>
          </cell>
          <cell r="J1119">
            <v>0</v>
          </cell>
        </row>
        <row r="1120">
          <cell r="H1120" t="str">
            <v>PRP119015</v>
          </cell>
          <cell r="J1120">
            <v>0</v>
          </cell>
        </row>
        <row r="1121">
          <cell r="H1121" t="str">
            <v>PRP119016</v>
          </cell>
          <cell r="J1121">
            <v>0</v>
          </cell>
        </row>
        <row r="1122">
          <cell r="H1122" t="str">
            <v>PRP119017</v>
          </cell>
          <cell r="J1122">
            <v>0</v>
          </cell>
        </row>
        <row r="1123">
          <cell r="H1123" t="str">
            <v>PRP119018</v>
          </cell>
          <cell r="J1123">
            <v>0</v>
          </cell>
        </row>
        <row r="1124">
          <cell r="H1124" t="str">
            <v>PRP119019</v>
          </cell>
          <cell r="J1124">
            <v>0</v>
          </cell>
        </row>
        <row r="1125">
          <cell r="H1125" t="str">
            <v>PRP119020</v>
          </cell>
          <cell r="J1125">
            <v>0</v>
          </cell>
        </row>
        <row r="1126">
          <cell r="H1126" t="str">
            <v>PRP119021</v>
          </cell>
          <cell r="J1126">
            <v>0</v>
          </cell>
        </row>
        <row r="1127">
          <cell r="H1127" t="str">
            <v>PRP119022</v>
          </cell>
          <cell r="J1127">
            <v>0</v>
          </cell>
        </row>
        <row r="1128">
          <cell r="H1128" t="str">
            <v>PRP119023</v>
          </cell>
          <cell r="J1128">
            <v>33</v>
          </cell>
        </row>
        <row r="1129">
          <cell r="H1129" t="str">
            <v>PRP119024</v>
          </cell>
          <cell r="J1129">
            <v>22752</v>
          </cell>
        </row>
        <row r="1130">
          <cell r="H1130" t="str">
            <v>PRP119025</v>
          </cell>
          <cell r="J1130">
            <v>11880</v>
          </cell>
        </row>
        <row r="1131">
          <cell r="H1131" t="str">
            <v>PRP119026</v>
          </cell>
          <cell r="J1131">
            <v>16992</v>
          </cell>
        </row>
        <row r="1132">
          <cell r="H1132" t="str">
            <v>PRP119027</v>
          </cell>
          <cell r="J1132">
            <v>3</v>
          </cell>
        </row>
        <row r="1133">
          <cell r="H1133" t="str">
            <v>PRP119028</v>
          </cell>
          <cell r="J1133">
            <v>21</v>
          </cell>
        </row>
        <row r="1134">
          <cell r="H1134" t="str">
            <v>PRP119029</v>
          </cell>
          <cell r="J1134">
            <v>4</v>
          </cell>
        </row>
        <row r="1135">
          <cell r="H1135" t="str">
            <v>PRP119030</v>
          </cell>
          <cell r="J1135">
            <v>41</v>
          </cell>
        </row>
        <row r="1136">
          <cell r="H1136" t="str">
            <v>PRP119031</v>
          </cell>
          <cell r="J1136">
            <v>21</v>
          </cell>
        </row>
        <row r="1137">
          <cell r="H1137" t="str">
            <v>PRP119032</v>
          </cell>
          <cell r="J1137">
            <v>14</v>
          </cell>
        </row>
        <row r="1138">
          <cell r="H1138" t="str">
            <v>PRP119033</v>
          </cell>
          <cell r="J1138">
            <v>5</v>
          </cell>
        </row>
        <row r="1139">
          <cell r="H1139" t="str">
            <v>PRP119034</v>
          </cell>
          <cell r="J1139">
            <v>2675</v>
          </cell>
        </row>
        <row r="1140">
          <cell r="H1140" t="str">
            <v>PRP119035</v>
          </cell>
          <cell r="J1140">
            <v>4</v>
          </cell>
        </row>
        <row r="1141">
          <cell r="H1141" t="str">
            <v>PRP119036</v>
          </cell>
          <cell r="J1141">
            <v>12</v>
          </cell>
        </row>
        <row r="1142">
          <cell r="H1142" t="str">
            <v>PRP119037</v>
          </cell>
          <cell r="J1142">
            <v>4</v>
          </cell>
        </row>
        <row r="1143">
          <cell r="H1143" t="str">
            <v>PRP119038</v>
          </cell>
          <cell r="J1143">
            <v>12</v>
          </cell>
        </row>
        <row r="1144">
          <cell r="H1144" t="str">
            <v>PRP119039</v>
          </cell>
          <cell r="J1144">
            <v>12</v>
          </cell>
        </row>
        <row r="1145">
          <cell r="H1145" t="str">
            <v>PRP119040</v>
          </cell>
          <cell r="J1145">
            <v>34</v>
          </cell>
        </row>
        <row r="1146">
          <cell r="H1146" t="str">
            <v>PRP119041</v>
          </cell>
          <cell r="J1146">
            <v>8</v>
          </cell>
        </row>
        <row r="1147">
          <cell r="H1147" t="str">
            <v>PRP119042</v>
          </cell>
          <cell r="J1147">
            <v>40</v>
          </cell>
        </row>
        <row r="1148">
          <cell r="H1148" t="str">
            <v>PRP119043</v>
          </cell>
          <cell r="J1148">
            <v>230</v>
          </cell>
        </row>
        <row r="1149">
          <cell r="H1149" t="str">
            <v>PRP119064</v>
          </cell>
          <cell r="J1149">
            <v>2</v>
          </cell>
        </row>
        <row r="1150">
          <cell r="H1150" t="str">
            <v>PRP119066</v>
          </cell>
          <cell r="J1150">
            <v>12</v>
          </cell>
        </row>
        <row r="1151">
          <cell r="H1151" t="str">
            <v>PRP119068</v>
          </cell>
          <cell r="J1151">
            <v>973</v>
          </cell>
        </row>
        <row r="1152">
          <cell r="H1152" t="str">
            <v>PRP119069</v>
          </cell>
          <cell r="J1152">
            <v>733</v>
          </cell>
        </row>
        <row r="1153">
          <cell r="H1153" t="str">
            <v>PRP119070</v>
          </cell>
          <cell r="J1153">
            <v>747</v>
          </cell>
        </row>
        <row r="1154">
          <cell r="H1154" t="str">
            <v>PRP119072</v>
          </cell>
          <cell r="J1154">
            <v>4</v>
          </cell>
        </row>
        <row r="1155">
          <cell r="H1155" t="str">
            <v>PRP119073</v>
          </cell>
          <cell r="J1155">
            <v>103</v>
          </cell>
        </row>
        <row r="1156">
          <cell r="H1156" t="str">
            <v>PRP119074</v>
          </cell>
          <cell r="J1156">
            <v>3</v>
          </cell>
        </row>
        <row r="1157">
          <cell r="H1157" t="str">
            <v>PRP119075</v>
          </cell>
          <cell r="J1157">
            <v>55</v>
          </cell>
        </row>
        <row r="1158">
          <cell r="H1158" t="str">
            <v>PRP119076</v>
          </cell>
          <cell r="J1158">
            <v>17</v>
          </cell>
        </row>
        <row r="1159">
          <cell r="H1159" t="str">
            <v>PRP119078</v>
          </cell>
          <cell r="J1159">
            <v>8</v>
          </cell>
        </row>
        <row r="1160">
          <cell r="H1160" t="str">
            <v>PRP119079</v>
          </cell>
          <cell r="J1160">
            <v>542</v>
          </cell>
        </row>
        <row r="1161">
          <cell r="H1161" t="str">
            <v>PRP119080</v>
          </cell>
          <cell r="J1161">
            <v>328</v>
          </cell>
        </row>
        <row r="1162">
          <cell r="H1162" t="str">
            <v>PRP120001</v>
          </cell>
          <cell r="J1162">
            <v>81</v>
          </cell>
        </row>
        <row r="1163">
          <cell r="H1163" t="str">
            <v>PRP120002</v>
          </cell>
          <cell r="J1163">
            <v>53</v>
          </cell>
        </row>
        <row r="1164">
          <cell r="H1164" t="str">
            <v>PRP120003</v>
          </cell>
          <cell r="J1164">
            <v>7164</v>
          </cell>
        </row>
        <row r="1165">
          <cell r="H1165" t="str">
            <v>PRP120004</v>
          </cell>
          <cell r="J1165">
            <v>2515</v>
          </cell>
        </row>
        <row r="1166">
          <cell r="H1166" t="str">
            <v>PRP120005</v>
          </cell>
          <cell r="J1166">
            <v>3097</v>
          </cell>
        </row>
        <row r="1167">
          <cell r="H1167" t="str">
            <v>PRP120006</v>
          </cell>
          <cell r="J1167">
            <v>1887</v>
          </cell>
        </row>
        <row r="1168">
          <cell r="H1168" t="str">
            <v>PRP120007</v>
          </cell>
          <cell r="J1168">
            <v>2</v>
          </cell>
        </row>
        <row r="1169">
          <cell r="H1169" t="str">
            <v>PRP120008</v>
          </cell>
          <cell r="J1169">
            <v>808</v>
          </cell>
        </row>
        <row r="1170">
          <cell r="H1170" t="str">
            <v>PRP120009</v>
          </cell>
          <cell r="J1170">
            <v>628</v>
          </cell>
        </row>
        <row r="1171">
          <cell r="H1171" t="str">
            <v>PRP120010</v>
          </cell>
          <cell r="J1171">
            <v>1157</v>
          </cell>
        </row>
        <row r="1172">
          <cell r="H1172" t="str">
            <v>PRP120011</v>
          </cell>
          <cell r="J1172">
            <v>258</v>
          </cell>
        </row>
        <row r="1173">
          <cell r="H1173" t="str">
            <v>PRP120012</v>
          </cell>
          <cell r="J1173">
            <v>700</v>
          </cell>
        </row>
        <row r="1174">
          <cell r="H1174" t="str">
            <v>PRP120013</v>
          </cell>
          <cell r="J1174">
            <v>564</v>
          </cell>
        </row>
        <row r="1175">
          <cell r="H1175" t="str">
            <v>PRP120014</v>
          </cell>
          <cell r="J1175">
            <v>610</v>
          </cell>
        </row>
        <row r="1176">
          <cell r="H1176" t="str">
            <v>PRP120015</v>
          </cell>
          <cell r="J1176">
            <v>260</v>
          </cell>
        </row>
        <row r="1177">
          <cell r="H1177" t="str">
            <v>PRP120016</v>
          </cell>
          <cell r="J1177">
            <v>0</v>
          </cell>
        </row>
        <row r="1178">
          <cell r="H1178" t="str">
            <v>PRP120017</v>
          </cell>
          <cell r="J1178">
            <v>0</v>
          </cell>
        </row>
        <row r="1179">
          <cell r="H1179" t="str">
            <v>PRP120018</v>
          </cell>
          <cell r="J1179">
            <v>0</v>
          </cell>
        </row>
        <row r="1180">
          <cell r="H1180" t="str">
            <v>PRP120019</v>
          </cell>
          <cell r="J1180">
            <v>0</v>
          </cell>
        </row>
        <row r="1181">
          <cell r="H1181" t="str">
            <v>PRP120020</v>
          </cell>
          <cell r="J1181">
            <v>0</v>
          </cell>
        </row>
        <row r="1182">
          <cell r="H1182" t="str">
            <v>PRP120021</v>
          </cell>
          <cell r="J1182">
            <v>0</v>
          </cell>
        </row>
        <row r="1183">
          <cell r="H1183" t="str">
            <v>PRP120022</v>
          </cell>
          <cell r="J1183">
            <v>5</v>
          </cell>
        </row>
        <row r="1184">
          <cell r="H1184" t="str">
            <v>PRP120023</v>
          </cell>
          <cell r="J1184">
            <v>11</v>
          </cell>
        </row>
        <row r="1185">
          <cell r="H1185" t="str">
            <v>PRP120024</v>
          </cell>
          <cell r="J1185">
            <v>5</v>
          </cell>
        </row>
        <row r="1186">
          <cell r="H1186" t="str">
            <v>PRP120025</v>
          </cell>
          <cell r="J1186">
            <v>21</v>
          </cell>
        </row>
        <row r="1187">
          <cell r="H1187" t="str">
            <v>PRP120026</v>
          </cell>
          <cell r="J1187">
            <v>849</v>
          </cell>
        </row>
        <row r="1188">
          <cell r="H1188" t="str">
            <v>PRP120027</v>
          </cell>
          <cell r="J1188">
            <v>459</v>
          </cell>
        </row>
        <row r="1189">
          <cell r="H1189" t="str">
            <v>PRP120028</v>
          </cell>
          <cell r="J1189">
            <v>3</v>
          </cell>
        </row>
        <row r="1190">
          <cell r="H1190" t="str">
            <v>PRP120029</v>
          </cell>
          <cell r="J1190">
            <v>30</v>
          </cell>
        </row>
        <row r="1191">
          <cell r="H1191" t="str">
            <v>PRP120030</v>
          </cell>
          <cell r="J1191">
            <v>5</v>
          </cell>
        </row>
        <row r="1192">
          <cell r="H1192" t="str">
            <v>PRP120031</v>
          </cell>
          <cell r="J1192">
            <v>4</v>
          </cell>
        </row>
        <row r="1193">
          <cell r="H1193" t="str">
            <v>PRP120032</v>
          </cell>
          <cell r="J1193">
            <v>1094</v>
          </cell>
        </row>
        <row r="1194">
          <cell r="H1194" t="str">
            <v>PRP120033</v>
          </cell>
          <cell r="J1194">
            <v>1237</v>
          </cell>
        </row>
        <row r="1195">
          <cell r="H1195" t="str">
            <v>PRP120034</v>
          </cell>
          <cell r="J1195">
            <v>118</v>
          </cell>
        </row>
        <row r="1196">
          <cell r="H1196" t="str">
            <v>PRP120035</v>
          </cell>
          <cell r="J1196">
            <v>7</v>
          </cell>
        </row>
        <row r="1197">
          <cell r="H1197" t="str">
            <v>PRP120036</v>
          </cell>
          <cell r="J1197">
            <v>953</v>
          </cell>
        </row>
        <row r="1198">
          <cell r="H1198" t="str">
            <v>PRP120037</v>
          </cell>
          <cell r="J1198">
            <v>68</v>
          </cell>
        </row>
        <row r="1199">
          <cell r="H1199" t="str">
            <v>PRP120038</v>
          </cell>
          <cell r="J1199">
            <v>9</v>
          </cell>
        </row>
        <row r="1200">
          <cell r="H1200" t="str">
            <v>PRP120039</v>
          </cell>
          <cell r="J1200">
            <v>6378</v>
          </cell>
        </row>
        <row r="1201">
          <cell r="H1201" t="str">
            <v>PRP120040</v>
          </cell>
          <cell r="J1201">
            <v>1585</v>
          </cell>
        </row>
        <row r="1202">
          <cell r="H1202" t="str">
            <v>PRP120042</v>
          </cell>
          <cell r="J1202">
            <v>268</v>
          </cell>
        </row>
        <row r="1203">
          <cell r="H1203" t="str">
            <v>PRP120043</v>
          </cell>
          <cell r="J1203">
            <v>273</v>
          </cell>
        </row>
        <row r="1204">
          <cell r="H1204" t="str">
            <v>PRP120044</v>
          </cell>
          <cell r="J1204">
            <v>13638</v>
          </cell>
        </row>
        <row r="1205">
          <cell r="H1205" t="str">
            <v>PRP120045</v>
          </cell>
          <cell r="J1205">
            <v>10442</v>
          </cell>
        </row>
        <row r="1206">
          <cell r="H1206" t="str">
            <v>PRP120046</v>
          </cell>
          <cell r="J1206">
            <v>3990</v>
          </cell>
        </row>
        <row r="1207">
          <cell r="H1207" t="str">
            <v>PRP120047</v>
          </cell>
          <cell r="J1207">
            <v>15</v>
          </cell>
        </row>
        <row r="1208">
          <cell r="H1208" t="str">
            <v>PRP120048</v>
          </cell>
          <cell r="J1208">
            <v>5</v>
          </cell>
        </row>
        <row r="1209">
          <cell r="H1209" t="str">
            <v>PRP120049</v>
          </cell>
          <cell r="J1209">
            <v>390</v>
          </cell>
        </row>
        <row r="1210">
          <cell r="H1210" t="str">
            <v>PRP120050</v>
          </cell>
          <cell r="J1210">
            <v>415</v>
          </cell>
        </row>
        <row r="1211">
          <cell r="H1211" t="str">
            <v>PRP120051</v>
          </cell>
          <cell r="J1211">
            <v>2</v>
          </cell>
        </row>
        <row r="1212">
          <cell r="H1212" t="str">
            <v>PRP120052</v>
          </cell>
          <cell r="J1212">
            <v>6553</v>
          </cell>
        </row>
        <row r="1213">
          <cell r="H1213" t="str">
            <v>PRP120053</v>
          </cell>
          <cell r="J1213">
            <v>2737</v>
          </cell>
        </row>
        <row r="1214">
          <cell r="H1214" t="str">
            <v>PRP120054</v>
          </cell>
          <cell r="J1214">
            <v>6</v>
          </cell>
        </row>
        <row r="1215">
          <cell r="H1215" t="str">
            <v>PRP120055</v>
          </cell>
          <cell r="J1215">
            <v>331</v>
          </cell>
        </row>
        <row r="1216">
          <cell r="H1216" t="str">
            <v>PRP120056</v>
          </cell>
          <cell r="J1216">
            <v>2</v>
          </cell>
        </row>
        <row r="1217">
          <cell r="H1217" t="str">
            <v>PRP120057</v>
          </cell>
          <cell r="J1217">
            <v>15</v>
          </cell>
        </row>
        <row r="1218">
          <cell r="H1218" t="str">
            <v>PRP120058</v>
          </cell>
          <cell r="J1218">
            <v>52</v>
          </cell>
        </row>
        <row r="1219">
          <cell r="H1219" t="str">
            <v>PRP120059</v>
          </cell>
          <cell r="J1219">
            <v>90</v>
          </cell>
        </row>
        <row r="1220">
          <cell r="H1220" t="str">
            <v>PRP120060</v>
          </cell>
          <cell r="J1220">
            <v>326</v>
          </cell>
        </row>
        <row r="1221">
          <cell r="H1221" t="str">
            <v>PRP121001</v>
          </cell>
          <cell r="J1221">
            <v>5</v>
          </cell>
        </row>
        <row r="1222">
          <cell r="H1222" t="str">
            <v>PRP121002</v>
          </cell>
          <cell r="J1222">
            <v>15</v>
          </cell>
        </row>
        <row r="1223">
          <cell r="H1223" t="str">
            <v>PRP121012</v>
          </cell>
          <cell r="J1223">
            <v>2003</v>
          </cell>
        </row>
        <row r="1224">
          <cell r="H1224" t="str">
            <v>PRP121013</v>
          </cell>
          <cell r="J1224">
            <v>753</v>
          </cell>
        </row>
        <row r="1225">
          <cell r="H1225" t="str">
            <v>PRP121014</v>
          </cell>
          <cell r="J1225">
            <v>452</v>
          </cell>
        </row>
        <row r="1226">
          <cell r="H1226" t="str">
            <v>PRP121016</v>
          </cell>
          <cell r="J1226">
            <v>3658</v>
          </cell>
        </row>
        <row r="1227">
          <cell r="H1227" t="str">
            <v>PRP121017</v>
          </cell>
          <cell r="J1227">
            <v>812</v>
          </cell>
        </row>
        <row r="1228">
          <cell r="H1228" t="str">
            <v>PRP121018</v>
          </cell>
          <cell r="J1228">
            <v>171</v>
          </cell>
        </row>
        <row r="1229">
          <cell r="H1229" t="str">
            <v>PRP121020</v>
          </cell>
          <cell r="J1229">
            <v>126</v>
          </cell>
        </row>
        <row r="1230">
          <cell r="H1230" t="str">
            <v>PRP121021</v>
          </cell>
          <cell r="J1230">
            <v>117</v>
          </cell>
        </row>
        <row r="1231">
          <cell r="H1231" t="str">
            <v>PRP121022</v>
          </cell>
          <cell r="J1231">
            <v>1858</v>
          </cell>
        </row>
        <row r="1232">
          <cell r="H1232" t="str">
            <v>PRP121023</v>
          </cell>
          <cell r="J1232">
            <v>143</v>
          </cell>
        </row>
        <row r="1233">
          <cell r="H1233" t="str">
            <v>PRP121024</v>
          </cell>
          <cell r="J1233">
            <v>326</v>
          </cell>
        </row>
        <row r="1234">
          <cell r="H1234" t="str">
            <v>PRP121025</v>
          </cell>
          <cell r="J1234">
            <v>284</v>
          </cell>
        </row>
        <row r="1235">
          <cell r="H1235" t="str">
            <v>PRP121026</v>
          </cell>
          <cell r="J1235">
            <v>789</v>
          </cell>
        </row>
        <row r="1236">
          <cell r="H1236" t="str">
            <v>PRP121027</v>
          </cell>
          <cell r="J1236">
            <v>384</v>
          </cell>
        </row>
        <row r="1237">
          <cell r="H1237" t="str">
            <v>PRP121028</v>
          </cell>
          <cell r="J1237">
            <v>157</v>
          </cell>
        </row>
        <row r="1238">
          <cell r="H1238" t="str">
            <v>PRP121029</v>
          </cell>
          <cell r="J1238">
            <v>164</v>
          </cell>
        </row>
        <row r="1239">
          <cell r="H1239" t="str">
            <v>PRP121030</v>
          </cell>
          <cell r="J1239">
            <v>1325</v>
          </cell>
        </row>
        <row r="1240">
          <cell r="H1240" t="str">
            <v>PRP121031</v>
          </cell>
          <cell r="J1240">
            <v>1264</v>
          </cell>
        </row>
        <row r="1241">
          <cell r="H1241" t="str">
            <v>PRP121032</v>
          </cell>
          <cell r="J1241">
            <v>1</v>
          </cell>
        </row>
        <row r="1242">
          <cell r="H1242" t="str">
            <v>PRP121036</v>
          </cell>
          <cell r="J1242">
            <v>1</v>
          </cell>
        </row>
        <row r="1243">
          <cell r="H1243" t="str">
            <v>PRP121040</v>
          </cell>
          <cell r="J1243">
            <v>1140</v>
          </cell>
        </row>
        <row r="1244">
          <cell r="H1244" t="str">
            <v>PRP121041</v>
          </cell>
          <cell r="J1244">
            <v>723</v>
          </cell>
        </row>
        <row r="1245">
          <cell r="H1245" t="str">
            <v>PRP121042</v>
          </cell>
          <cell r="J1245">
            <v>145</v>
          </cell>
        </row>
        <row r="1246">
          <cell r="H1246" t="str">
            <v>PRP121043</v>
          </cell>
          <cell r="J1246">
            <v>176</v>
          </cell>
        </row>
        <row r="1247">
          <cell r="H1247" t="str">
            <v>PRP121044</v>
          </cell>
          <cell r="J1247">
            <v>114</v>
          </cell>
        </row>
        <row r="1248">
          <cell r="H1248" t="str">
            <v>PRP121045</v>
          </cell>
          <cell r="J1248">
            <v>1242</v>
          </cell>
        </row>
        <row r="1249">
          <cell r="H1249" t="str">
            <v>PRP121047</v>
          </cell>
          <cell r="J1249">
            <v>20</v>
          </cell>
        </row>
        <row r="1250">
          <cell r="H1250" t="str">
            <v>PRP121048</v>
          </cell>
          <cell r="J1250">
            <v>89</v>
          </cell>
        </row>
        <row r="1251">
          <cell r="H1251" t="str">
            <v>PRP121049</v>
          </cell>
          <cell r="J1251">
            <v>5253</v>
          </cell>
        </row>
        <row r="1252">
          <cell r="H1252" t="str">
            <v>PRP121050</v>
          </cell>
          <cell r="J1252">
            <v>876</v>
          </cell>
        </row>
        <row r="1253">
          <cell r="H1253" t="str">
            <v>PRP121052</v>
          </cell>
          <cell r="J1253">
            <v>154</v>
          </cell>
        </row>
        <row r="1254">
          <cell r="H1254" t="str">
            <v>PRP122001</v>
          </cell>
          <cell r="J1254">
            <v>2391</v>
          </cell>
        </row>
        <row r="1255">
          <cell r="H1255" t="str">
            <v>PRP122002</v>
          </cell>
          <cell r="J1255">
            <v>2387</v>
          </cell>
        </row>
        <row r="1256">
          <cell r="H1256" t="str">
            <v>PRP122003</v>
          </cell>
          <cell r="J1256">
            <v>2532</v>
          </cell>
        </row>
        <row r="1257">
          <cell r="H1257" t="str">
            <v>PRP122004</v>
          </cell>
          <cell r="J1257">
            <v>1493</v>
          </cell>
        </row>
        <row r="1258">
          <cell r="H1258" t="str">
            <v>PRP122005</v>
          </cell>
          <cell r="J1258">
            <v>13</v>
          </cell>
        </row>
        <row r="1259">
          <cell r="H1259" t="str">
            <v>PRP122006</v>
          </cell>
          <cell r="J1259">
            <v>4680</v>
          </cell>
        </row>
        <row r="1260">
          <cell r="H1260" t="str">
            <v>PRP122007</v>
          </cell>
          <cell r="J1260">
            <v>67</v>
          </cell>
        </row>
        <row r="1261">
          <cell r="H1261" t="str">
            <v>PRP122008</v>
          </cell>
          <cell r="J1261">
            <v>1833</v>
          </cell>
        </row>
        <row r="1262">
          <cell r="H1262" t="str">
            <v>PRP122009</v>
          </cell>
          <cell r="J1262">
            <v>2495</v>
          </cell>
        </row>
        <row r="1263">
          <cell r="H1263" t="str">
            <v>PRP122010</v>
          </cell>
          <cell r="J1263">
            <v>3054</v>
          </cell>
        </row>
        <row r="1264">
          <cell r="H1264" t="str">
            <v>PRP122011</v>
          </cell>
          <cell r="J1264">
            <v>62</v>
          </cell>
        </row>
        <row r="1265">
          <cell r="H1265" t="str">
            <v>PRP122012</v>
          </cell>
          <cell r="J1265">
            <v>3885</v>
          </cell>
        </row>
        <row r="1266">
          <cell r="H1266" t="str">
            <v>PRP122013</v>
          </cell>
          <cell r="J1266">
            <v>2573</v>
          </cell>
        </row>
        <row r="1267">
          <cell r="H1267" t="str">
            <v>PRP122014</v>
          </cell>
          <cell r="J1267">
            <v>2329</v>
          </cell>
        </row>
        <row r="1268">
          <cell r="H1268" t="str">
            <v>PRP122015</v>
          </cell>
          <cell r="J1268">
            <v>5943</v>
          </cell>
        </row>
        <row r="1269">
          <cell r="H1269" t="str">
            <v>PRP122016</v>
          </cell>
          <cell r="J1269">
            <v>72</v>
          </cell>
        </row>
        <row r="1270">
          <cell r="H1270" t="str">
            <v>PRP122017</v>
          </cell>
          <cell r="J1270">
            <v>68</v>
          </cell>
        </row>
        <row r="1271">
          <cell r="H1271" t="str">
            <v>PRP122018</v>
          </cell>
          <cell r="J1271">
            <v>17</v>
          </cell>
        </row>
        <row r="1272">
          <cell r="H1272" t="str">
            <v>PRP122019</v>
          </cell>
          <cell r="J1272">
            <v>909</v>
          </cell>
        </row>
        <row r="1273">
          <cell r="H1273" t="str">
            <v>PRP122020</v>
          </cell>
          <cell r="J1273">
            <v>3240</v>
          </cell>
        </row>
        <row r="1274">
          <cell r="H1274" t="str">
            <v>PRP122021</v>
          </cell>
          <cell r="J1274">
            <v>4636</v>
          </cell>
        </row>
        <row r="1275">
          <cell r="H1275" t="str">
            <v>PRP122022</v>
          </cell>
          <cell r="J1275">
            <v>5469</v>
          </cell>
        </row>
        <row r="1276">
          <cell r="H1276" t="str">
            <v>PRP122023</v>
          </cell>
          <cell r="J1276">
            <v>151</v>
          </cell>
        </row>
        <row r="1277">
          <cell r="H1277" t="str">
            <v>PRP122024</v>
          </cell>
          <cell r="J1277">
            <v>1</v>
          </cell>
        </row>
        <row r="1278">
          <cell r="H1278" t="str">
            <v>PRP122025</v>
          </cell>
          <cell r="J1278">
            <v>1371</v>
          </cell>
        </row>
        <row r="1279">
          <cell r="H1279" t="str">
            <v>PRP122026</v>
          </cell>
          <cell r="J1279">
            <v>1312</v>
          </cell>
        </row>
        <row r="1280">
          <cell r="H1280" t="str">
            <v>PRP122027</v>
          </cell>
          <cell r="J1280">
            <v>19</v>
          </cell>
        </row>
        <row r="1281">
          <cell r="H1281" t="str">
            <v>PRP122028</v>
          </cell>
          <cell r="J1281">
            <v>17</v>
          </cell>
        </row>
        <row r="1282">
          <cell r="H1282" t="str">
            <v>PRP122029</v>
          </cell>
          <cell r="J1282">
            <v>4405</v>
          </cell>
        </row>
        <row r="1283">
          <cell r="H1283" t="str">
            <v>PRP122031</v>
          </cell>
          <cell r="J1283">
            <v>490</v>
          </cell>
        </row>
        <row r="1284">
          <cell r="H1284" t="str">
            <v>PRP122032</v>
          </cell>
          <cell r="J1284">
            <v>3035</v>
          </cell>
        </row>
        <row r="1285">
          <cell r="H1285" t="str">
            <v>PRP123001</v>
          </cell>
          <cell r="J1285">
            <v>857</v>
          </cell>
        </row>
        <row r="1286">
          <cell r="H1286" t="str">
            <v>PRP123003</v>
          </cell>
          <cell r="J1286">
            <v>14840</v>
          </cell>
        </row>
        <row r="1287">
          <cell r="H1287" t="str">
            <v>PRP123004</v>
          </cell>
          <cell r="J1287">
            <v>6099</v>
          </cell>
        </row>
        <row r="1288">
          <cell r="H1288" t="str">
            <v>PRP123005</v>
          </cell>
          <cell r="J1288">
            <v>1130</v>
          </cell>
        </row>
        <row r="1289">
          <cell r="H1289" t="str">
            <v>PRP123006</v>
          </cell>
          <cell r="J1289">
            <v>4493</v>
          </cell>
        </row>
        <row r="1290">
          <cell r="H1290" t="str">
            <v>PRP123007</v>
          </cell>
          <cell r="J1290">
            <v>4882</v>
          </cell>
        </row>
        <row r="1291">
          <cell r="H1291" t="str">
            <v>PRP123009</v>
          </cell>
          <cell r="J1291">
            <v>1641</v>
          </cell>
        </row>
        <row r="1292">
          <cell r="H1292" t="str">
            <v>PRP123010</v>
          </cell>
          <cell r="J1292">
            <v>2572</v>
          </cell>
        </row>
        <row r="1293">
          <cell r="H1293" t="str">
            <v>PRP123011</v>
          </cell>
          <cell r="J1293">
            <v>7669</v>
          </cell>
        </row>
        <row r="1294">
          <cell r="H1294" t="str">
            <v>PRP123013</v>
          </cell>
          <cell r="J1294">
            <v>1588</v>
          </cell>
        </row>
        <row r="1295">
          <cell r="H1295" t="str">
            <v>PRP123014</v>
          </cell>
          <cell r="J1295">
            <v>5069</v>
          </cell>
        </row>
        <row r="1296">
          <cell r="H1296" t="str">
            <v>PRP123016</v>
          </cell>
          <cell r="J1296">
            <v>5898</v>
          </cell>
        </row>
        <row r="1297">
          <cell r="H1297" t="str">
            <v>PRP123017</v>
          </cell>
          <cell r="J1297">
            <v>5757</v>
          </cell>
        </row>
        <row r="1298">
          <cell r="H1298" t="str">
            <v>PRP123018</v>
          </cell>
          <cell r="J1298">
            <v>1048</v>
          </cell>
        </row>
        <row r="1299">
          <cell r="H1299" t="str">
            <v>PRP123019</v>
          </cell>
          <cell r="J1299">
            <v>903</v>
          </cell>
        </row>
        <row r="1300">
          <cell r="H1300" t="str">
            <v>PRP123020</v>
          </cell>
          <cell r="J1300">
            <v>3117</v>
          </cell>
        </row>
        <row r="1301">
          <cell r="H1301" t="str">
            <v>PRP123021</v>
          </cell>
          <cell r="J1301">
            <v>783</v>
          </cell>
        </row>
        <row r="1302">
          <cell r="H1302" t="str">
            <v>PRP123022</v>
          </cell>
          <cell r="J1302">
            <v>7</v>
          </cell>
        </row>
        <row r="1303">
          <cell r="H1303" t="str">
            <v>PRP123023</v>
          </cell>
          <cell r="J1303">
            <v>26</v>
          </cell>
        </row>
        <row r="1304">
          <cell r="H1304" t="str">
            <v>PRP123024</v>
          </cell>
          <cell r="J1304">
            <v>2343</v>
          </cell>
        </row>
        <row r="1305">
          <cell r="H1305" t="str">
            <v>PRP123025</v>
          </cell>
          <cell r="J1305">
            <v>2320</v>
          </cell>
        </row>
        <row r="1306">
          <cell r="H1306" t="str">
            <v>PRP123026</v>
          </cell>
          <cell r="J1306">
            <v>7132</v>
          </cell>
        </row>
        <row r="1307">
          <cell r="H1307" t="str">
            <v>PRP123027</v>
          </cell>
          <cell r="J1307">
            <v>886</v>
          </cell>
        </row>
        <row r="1308">
          <cell r="H1308" t="str">
            <v>PRP123028</v>
          </cell>
          <cell r="J1308">
            <v>1140</v>
          </cell>
        </row>
        <row r="1309">
          <cell r="H1309" t="str">
            <v>PRP123029</v>
          </cell>
          <cell r="J1309">
            <v>2541</v>
          </cell>
        </row>
        <row r="1310">
          <cell r="H1310" t="str">
            <v>PRP123030</v>
          </cell>
          <cell r="J1310">
            <v>1348</v>
          </cell>
        </row>
        <row r="1311">
          <cell r="H1311" t="str">
            <v>PRP123031</v>
          </cell>
          <cell r="J1311">
            <v>1163</v>
          </cell>
        </row>
        <row r="1312">
          <cell r="H1312" t="str">
            <v>PRP123032</v>
          </cell>
          <cell r="J1312">
            <v>5146</v>
          </cell>
        </row>
        <row r="1313">
          <cell r="H1313" t="str">
            <v>PRP123033</v>
          </cell>
          <cell r="J1313">
            <v>1161</v>
          </cell>
        </row>
        <row r="1314">
          <cell r="H1314" t="str">
            <v>PRP123034</v>
          </cell>
          <cell r="J1314">
            <v>1480</v>
          </cell>
        </row>
        <row r="1315">
          <cell r="H1315" t="str">
            <v>PRP123035</v>
          </cell>
          <cell r="J1315">
            <v>2340</v>
          </cell>
        </row>
        <row r="1316">
          <cell r="H1316" t="str">
            <v>PRP123036</v>
          </cell>
          <cell r="J1316">
            <v>414</v>
          </cell>
        </row>
        <row r="1317">
          <cell r="H1317" t="str">
            <v>PRP123038</v>
          </cell>
          <cell r="J1317">
            <v>60</v>
          </cell>
        </row>
        <row r="1318">
          <cell r="H1318" t="str">
            <v>PRP123039</v>
          </cell>
          <cell r="J1318">
            <v>3135</v>
          </cell>
        </row>
        <row r="1319">
          <cell r="H1319" t="str">
            <v>PRP123040</v>
          </cell>
          <cell r="J1319">
            <v>2018</v>
          </cell>
        </row>
        <row r="1320">
          <cell r="H1320" t="str">
            <v>PRP123041</v>
          </cell>
          <cell r="J1320">
            <v>8850</v>
          </cell>
        </row>
        <row r="1321">
          <cell r="H1321" t="str">
            <v>PRP123042</v>
          </cell>
          <cell r="J1321">
            <v>8903</v>
          </cell>
        </row>
        <row r="1322">
          <cell r="H1322" t="str">
            <v>PRP123043</v>
          </cell>
          <cell r="J1322">
            <v>3552</v>
          </cell>
        </row>
        <row r="1323">
          <cell r="H1323" t="str">
            <v>PRP123044</v>
          </cell>
          <cell r="J1323">
            <v>5050</v>
          </cell>
        </row>
        <row r="1324">
          <cell r="H1324" t="str">
            <v>PRP123045</v>
          </cell>
          <cell r="J1324">
            <v>6220</v>
          </cell>
        </row>
        <row r="1325">
          <cell r="H1325" t="str">
            <v>PRP123046</v>
          </cell>
          <cell r="J1325">
            <v>3096</v>
          </cell>
        </row>
        <row r="1326">
          <cell r="H1326" t="str">
            <v>PRP123047</v>
          </cell>
          <cell r="J1326">
            <v>2400</v>
          </cell>
        </row>
        <row r="1327">
          <cell r="H1327" t="str">
            <v>PRP123048</v>
          </cell>
          <cell r="J1327">
            <v>1751</v>
          </cell>
        </row>
        <row r="1328">
          <cell r="H1328" t="str">
            <v>PRP123049</v>
          </cell>
          <cell r="J1328">
            <v>1664</v>
          </cell>
        </row>
        <row r="1329">
          <cell r="H1329" t="str">
            <v>PRP123050</v>
          </cell>
          <cell r="J1329">
            <v>4244</v>
          </cell>
        </row>
        <row r="1330">
          <cell r="H1330" t="str">
            <v>PRP123051</v>
          </cell>
          <cell r="J1330">
            <v>4186</v>
          </cell>
        </row>
        <row r="1331">
          <cell r="H1331" t="str">
            <v>PRP123052</v>
          </cell>
          <cell r="J1331">
            <v>663</v>
          </cell>
        </row>
        <row r="1332">
          <cell r="H1332" t="str">
            <v>PRP123053</v>
          </cell>
          <cell r="J1332">
            <v>2907</v>
          </cell>
        </row>
        <row r="1333">
          <cell r="H1333" t="str">
            <v>PRP123054</v>
          </cell>
          <cell r="J1333">
            <v>6483</v>
          </cell>
        </row>
        <row r="1334">
          <cell r="H1334" t="str">
            <v>PRP123055</v>
          </cell>
          <cell r="J1334">
            <v>2119</v>
          </cell>
        </row>
        <row r="1335">
          <cell r="H1335" t="str">
            <v>PRP123056</v>
          </cell>
          <cell r="J1335">
            <v>433</v>
          </cell>
        </row>
        <row r="1336">
          <cell r="H1336" t="str">
            <v>PRP123057</v>
          </cell>
          <cell r="J1336">
            <v>2579</v>
          </cell>
        </row>
        <row r="1337">
          <cell r="H1337" t="str">
            <v>PRP123058</v>
          </cell>
          <cell r="J1337">
            <v>884</v>
          </cell>
        </row>
        <row r="1338">
          <cell r="H1338" t="str">
            <v>PRP123059</v>
          </cell>
          <cell r="J1338">
            <v>1364</v>
          </cell>
        </row>
        <row r="1339">
          <cell r="H1339" t="str">
            <v>PRP123060</v>
          </cell>
          <cell r="J1339">
            <v>1118</v>
          </cell>
        </row>
        <row r="1340">
          <cell r="H1340" t="str">
            <v>PRP123061</v>
          </cell>
          <cell r="J1340">
            <v>800</v>
          </cell>
        </row>
        <row r="1341">
          <cell r="H1341" t="str">
            <v>PRP123062</v>
          </cell>
          <cell r="J1341">
            <v>1270</v>
          </cell>
        </row>
        <row r="1342">
          <cell r="H1342" t="str">
            <v>PRP123063</v>
          </cell>
          <cell r="J1342">
            <v>419</v>
          </cell>
        </row>
        <row r="1343">
          <cell r="H1343" t="str">
            <v>PRP123064</v>
          </cell>
          <cell r="J1343">
            <v>1067</v>
          </cell>
        </row>
        <row r="1344">
          <cell r="H1344" t="str">
            <v>PRP123065</v>
          </cell>
          <cell r="J1344">
            <v>175</v>
          </cell>
        </row>
        <row r="1345">
          <cell r="H1345" t="str">
            <v>PRP124001</v>
          </cell>
          <cell r="J1345">
            <v>350</v>
          </cell>
        </row>
        <row r="1346">
          <cell r="H1346" t="str">
            <v>PRP124002</v>
          </cell>
          <cell r="J1346">
            <v>3142</v>
          </cell>
        </row>
        <row r="1347">
          <cell r="H1347" t="str">
            <v>PRP124003</v>
          </cell>
          <cell r="J1347">
            <v>6034</v>
          </cell>
        </row>
        <row r="1348">
          <cell r="H1348" t="str">
            <v>PRP124004</v>
          </cell>
          <cell r="J1348">
            <v>828</v>
          </cell>
        </row>
        <row r="1349">
          <cell r="H1349" t="str">
            <v>PRP124005</v>
          </cell>
          <cell r="J1349">
            <v>5828</v>
          </cell>
        </row>
        <row r="1350">
          <cell r="H1350" t="str">
            <v>PRP124006</v>
          </cell>
          <cell r="J1350">
            <v>2748</v>
          </cell>
        </row>
        <row r="1351">
          <cell r="H1351" t="str">
            <v>PRP124007</v>
          </cell>
          <cell r="J1351">
            <v>214</v>
          </cell>
        </row>
        <row r="1352">
          <cell r="H1352" t="str">
            <v>PRP124008</v>
          </cell>
          <cell r="J1352">
            <v>2707</v>
          </cell>
        </row>
        <row r="1353">
          <cell r="H1353" t="str">
            <v>PRP124009</v>
          </cell>
          <cell r="J1353">
            <v>3402</v>
          </cell>
        </row>
        <row r="1354">
          <cell r="H1354" t="str">
            <v>PRP124010</v>
          </cell>
          <cell r="J1354">
            <v>1186</v>
          </cell>
        </row>
        <row r="1355">
          <cell r="H1355" t="str">
            <v>PRP124011</v>
          </cell>
          <cell r="J1355">
            <v>2329</v>
          </cell>
        </row>
        <row r="1356">
          <cell r="H1356" t="str">
            <v>PRP124012</v>
          </cell>
          <cell r="J1356">
            <v>5238</v>
          </cell>
        </row>
        <row r="1357">
          <cell r="H1357" t="str">
            <v>PRP124013</v>
          </cell>
          <cell r="J1357">
            <v>2357</v>
          </cell>
        </row>
        <row r="1358">
          <cell r="H1358" t="str">
            <v>PRP124014</v>
          </cell>
          <cell r="J1358">
            <v>2027</v>
          </cell>
        </row>
        <row r="1359">
          <cell r="H1359" t="str">
            <v>PRP124015</v>
          </cell>
          <cell r="J1359">
            <v>6920</v>
          </cell>
        </row>
        <row r="1360">
          <cell r="H1360" t="str">
            <v>PRP124016</v>
          </cell>
          <cell r="J1360">
            <v>1745</v>
          </cell>
        </row>
        <row r="1361">
          <cell r="H1361" t="str">
            <v>PRP124017</v>
          </cell>
          <cell r="J1361">
            <v>1533</v>
          </cell>
        </row>
        <row r="1362">
          <cell r="H1362" t="str">
            <v>PRP124018</v>
          </cell>
          <cell r="J1362">
            <v>3338</v>
          </cell>
        </row>
        <row r="1363">
          <cell r="H1363" t="str">
            <v>PRP124019</v>
          </cell>
          <cell r="J1363">
            <v>2118</v>
          </cell>
        </row>
        <row r="1364">
          <cell r="H1364" t="str">
            <v>PRP124020</v>
          </cell>
          <cell r="J1364">
            <v>1667</v>
          </cell>
        </row>
        <row r="1365">
          <cell r="H1365" t="str">
            <v>PRP124021</v>
          </cell>
          <cell r="J1365">
            <v>4960</v>
          </cell>
        </row>
        <row r="1366">
          <cell r="H1366" t="str">
            <v>PRP124031</v>
          </cell>
          <cell r="J1366">
            <v>2899</v>
          </cell>
        </row>
        <row r="1367">
          <cell r="H1367" t="str">
            <v>PRP124032</v>
          </cell>
          <cell r="J1367">
            <v>2309</v>
          </cell>
        </row>
        <row r="1368">
          <cell r="H1368" t="str">
            <v>PRP124033</v>
          </cell>
          <cell r="J1368">
            <v>1684</v>
          </cell>
        </row>
        <row r="1369">
          <cell r="H1369" t="str">
            <v>PRP124034</v>
          </cell>
          <cell r="J1369">
            <v>3498</v>
          </cell>
        </row>
        <row r="1370">
          <cell r="H1370" t="str">
            <v>PRP124035</v>
          </cell>
          <cell r="J1370">
            <v>3011</v>
          </cell>
        </row>
        <row r="1371">
          <cell r="H1371" t="str">
            <v>PRP124036</v>
          </cell>
          <cell r="J1371">
            <v>1902</v>
          </cell>
        </row>
        <row r="1372">
          <cell r="H1372" t="str">
            <v>PRP124037</v>
          </cell>
          <cell r="J1372">
            <v>543</v>
          </cell>
        </row>
        <row r="1373">
          <cell r="H1373" t="str">
            <v>PRP124038</v>
          </cell>
          <cell r="J1373">
            <v>1662</v>
          </cell>
        </row>
        <row r="1374">
          <cell r="H1374" t="str">
            <v>PRP124039</v>
          </cell>
          <cell r="J1374">
            <v>2433</v>
          </cell>
        </row>
        <row r="1375">
          <cell r="H1375" t="str">
            <v>PRP124040</v>
          </cell>
          <cell r="J1375">
            <v>1925</v>
          </cell>
        </row>
        <row r="1376">
          <cell r="H1376" t="str">
            <v>PRP124041</v>
          </cell>
          <cell r="J1376">
            <v>4081</v>
          </cell>
        </row>
        <row r="1377">
          <cell r="H1377" t="str">
            <v>PRP124042</v>
          </cell>
          <cell r="J1377">
            <v>136</v>
          </cell>
        </row>
        <row r="1378">
          <cell r="H1378" t="str">
            <v>PRP124043</v>
          </cell>
          <cell r="J1378">
            <v>1515</v>
          </cell>
        </row>
        <row r="1379">
          <cell r="H1379" t="str">
            <v>PRP124044</v>
          </cell>
          <cell r="J1379">
            <v>4547</v>
          </cell>
        </row>
        <row r="1380">
          <cell r="H1380" t="str">
            <v>PRP124045</v>
          </cell>
          <cell r="J1380">
            <v>6765</v>
          </cell>
        </row>
        <row r="1381">
          <cell r="H1381" t="str">
            <v>PRP124046</v>
          </cell>
          <cell r="J1381">
            <v>2586</v>
          </cell>
        </row>
        <row r="1382">
          <cell r="H1382" t="str">
            <v>PRP124047</v>
          </cell>
          <cell r="J1382">
            <v>2976</v>
          </cell>
        </row>
        <row r="1383">
          <cell r="H1383" t="str">
            <v>PRP124066</v>
          </cell>
          <cell r="J1383">
            <v>637</v>
          </cell>
        </row>
        <row r="1384">
          <cell r="H1384" t="str">
            <v>PRP124067</v>
          </cell>
          <cell r="J1384">
            <v>637</v>
          </cell>
        </row>
        <row r="1385">
          <cell r="H1385" t="str">
            <v>PRP125001</v>
          </cell>
          <cell r="J1385">
            <v>3931</v>
          </cell>
        </row>
        <row r="1386">
          <cell r="H1386" t="str">
            <v>PRP125002</v>
          </cell>
          <cell r="J1386">
            <v>4366</v>
          </cell>
        </row>
        <row r="1387">
          <cell r="H1387" t="str">
            <v>PRP125003</v>
          </cell>
          <cell r="J1387">
            <v>2066</v>
          </cell>
        </row>
        <row r="1388">
          <cell r="H1388" t="str">
            <v>PRP125004</v>
          </cell>
          <cell r="J1388">
            <v>1624</v>
          </cell>
        </row>
        <row r="1389">
          <cell r="H1389" t="str">
            <v>PRP125005</v>
          </cell>
          <cell r="J1389">
            <v>1802</v>
          </cell>
        </row>
        <row r="1390">
          <cell r="H1390" t="str">
            <v>PRP125006</v>
          </cell>
          <cell r="J1390">
            <v>2131</v>
          </cell>
        </row>
        <row r="1391">
          <cell r="H1391" t="str">
            <v>PRP125007</v>
          </cell>
          <cell r="J1391">
            <v>1859</v>
          </cell>
        </row>
        <row r="1392">
          <cell r="H1392" t="str">
            <v>PRP125008</v>
          </cell>
          <cell r="J1392">
            <v>2208</v>
          </cell>
        </row>
        <row r="1393">
          <cell r="H1393" t="str">
            <v>PRP125009</v>
          </cell>
          <cell r="J1393">
            <v>1351</v>
          </cell>
        </row>
        <row r="1394">
          <cell r="H1394" t="str">
            <v>PRP125010</v>
          </cell>
          <cell r="J1394">
            <v>5885</v>
          </cell>
        </row>
        <row r="1395">
          <cell r="H1395" t="str">
            <v>PRP125011</v>
          </cell>
          <cell r="J1395">
            <v>7920</v>
          </cell>
        </row>
        <row r="1396">
          <cell r="H1396" t="str">
            <v>PRP125012</v>
          </cell>
          <cell r="J1396">
            <v>8496</v>
          </cell>
        </row>
        <row r="1397">
          <cell r="H1397" t="str">
            <v>PRP125013</v>
          </cell>
          <cell r="J1397">
            <v>7848</v>
          </cell>
        </row>
        <row r="1398">
          <cell r="H1398" t="str">
            <v>PRP125014</v>
          </cell>
          <cell r="J1398">
            <v>4081</v>
          </cell>
        </row>
        <row r="1399">
          <cell r="H1399" t="str">
            <v>PRP125015</v>
          </cell>
          <cell r="J1399">
            <v>4080</v>
          </cell>
        </row>
        <row r="1400">
          <cell r="H1400" t="str">
            <v>PRP125016</v>
          </cell>
          <cell r="J1400">
            <v>1992</v>
          </cell>
        </row>
        <row r="1401">
          <cell r="H1401" t="str">
            <v>PRP125017</v>
          </cell>
          <cell r="J1401">
            <v>2405</v>
          </cell>
        </row>
        <row r="1402">
          <cell r="H1402" t="str">
            <v>PRP125018</v>
          </cell>
          <cell r="J1402">
            <v>3092</v>
          </cell>
        </row>
        <row r="1403">
          <cell r="H1403" t="str">
            <v>PRP125019</v>
          </cell>
          <cell r="J1403">
            <v>3720</v>
          </cell>
        </row>
        <row r="1404">
          <cell r="H1404" t="str">
            <v>PRP125020</v>
          </cell>
          <cell r="J1404">
            <v>4376</v>
          </cell>
        </row>
        <row r="1405">
          <cell r="H1405" t="str">
            <v>PRP125021</v>
          </cell>
          <cell r="J1405">
            <v>2980</v>
          </cell>
        </row>
        <row r="1406">
          <cell r="H1406" t="str">
            <v>PRS115001</v>
          </cell>
          <cell r="J1406">
            <v>0</v>
          </cell>
        </row>
        <row r="1407">
          <cell r="H1407" t="str">
            <v>PRS119001</v>
          </cell>
          <cell r="J1407">
            <v>0</v>
          </cell>
        </row>
        <row r="1408">
          <cell r="H1408" t="str">
            <v>PRS125019</v>
          </cell>
          <cell r="J1408">
            <v>112</v>
          </cell>
        </row>
        <row r="1409">
          <cell r="H1409" t="str">
            <v>PRS125020</v>
          </cell>
          <cell r="J1409">
            <v>123</v>
          </cell>
        </row>
        <row r="1410">
          <cell r="H1410" t="str">
            <v>PRS125021</v>
          </cell>
          <cell r="J1410">
            <v>310</v>
          </cell>
        </row>
        <row r="1411">
          <cell r="H1411" t="str">
            <v>PRS125022</v>
          </cell>
          <cell r="J1411">
            <v>10000</v>
          </cell>
        </row>
        <row r="1412">
          <cell r="H1412" t="str">
            <v>PRS125024</v>
          </cell>
          <cell r="J1412">
            <v>1000</v>
          </cell>
        </row>
        <row r="1413">
          <cell r="H1413" t="str">
            <v>PRS125025</v>
          </cell>
          <cell r="J1413">
            <v>1000</v>
          </cell>
        </row>
        <row r="1414">
          <cell r="H1414" t="str">
            <v>PRS125026</v>
          </cell>
          <cell r="J1414">
            <v>1000</v>
          </cell>
        </row>
        <row r="1415">
          <cell r="H1415" t="str">
            <v>PRS125027</v>
          </cell>
          <cell r="J1415">
            <v>1000</v>
          </cell>
        </row>
        <row r="1416">
          <cell r="H1416" t="str">
            <v>PRS125028</v>
          </cell>
          <cell r="J1416">
            <v>1000</v>
          </cell>
        </row>
        <row r="1417">
          <cell r="H1417" t="str">
            <v>PRT115004</v>
          </cell>
          <cell r="J1417">
            <v>5365</v>
          </cell>
        </row>
        <row r="1418">
          <cell r="H1418" t="str">
            <v>PRT116001</v>
          </cell>
          <cell r="J1418">
            <v>6381</v>
          </cell>
        </row>
        <row r="1419">
          <cell r="H1419" t="str">
            <v>PRT116019</v>
          </cell>
          <cell r="J1419">
            <v>152</v>
          </cell>
        </row>
        <row r="1420">
          <cell r="H1420" t="str">
            <v>PRT116020</v>
          </cell>
          <cell r="J1420">
            <v>483</v>
          </cell>
        </row>
        <row r="1421">
          <cell r="H1421" t="str">
            <v>PRT116028</v>
          </cell>
          <cell r="J1421">
            <v>395</v>
          </cell>
        </row>
        <row r="1422">
          <cell r="H1422" t="str">
            <v>PRT120001</v>
          </cell>
          <cell r="J1422">
            <v>1121</v>
          </cell>
        </row>
        <row r="1423">
          <cell r="H1423" t="str">
            <v>PRT120007</v>
          </cell>
          <cell r="J1423">
            <v>4685</v>
          </cell>
        </row>
        <row r="1424">
          <cell r="H1424" t="str">
            <v>PRT120011</v>
          </cell>
          <cell r="J1424">
            <v>156</v>
          </cell>
        </row>
        <row r="1425">
          <cell r="H1425" t="str">
            <v>PRT121004</v>
          </cell>
          <cell r="J1425">
            <v>0</v>
          </cell>
        </row>
        <row r="1426">
          <cell r="H1426" t="str">
            <v>PRT122001</v>
          </cell>
          <cell r="J1426">
            <v>5082</v>
          </cell>
        </row>
        <row r="1427">
          <cell r="H1427" t="str">
            <v>PRT122002</v>
          </cell>
          <cell r="J1427">
            <v>109</v>
          </cell>
        </row>
        <row r="1428">
          <cell r="H1428" t="str">
            <v>PRT122003</v>
          </cell>
          <cell r="J1428">
            <v>5329</v>
          </cell>
        </row>
        <row r="1429">
          <cell r="H1429" t="str">
            <v>PRT122004</v>
          </cell>
          <cell r="J1429">
            <v>4993</v>
          </cell>
        </row>
        <row r="1430">
          <cell r="H1430" t="str">
            <v>PRT122005</v>
          </cell>
          <cell r="J1430">
            <v>879</v>
          </cell>
        </row>
        <row r="1431">
          <cell r="H1431" t="str">
            <v>PRT122006</v>
          </cell>
          <cell r="J1431">
            <v>5917</v>
          </cell>
        </row>
        <row r="1432">
          <cell r="H1432" t="str">
            <v>PRT122007</v>
          </cell>
          <cell r="J1432">
            <v>2212</v>
          </cell>
        </row>
        <row r="1433">
          <cell r="H1433" t="str">
            <v>PRT122008</v>
          </cell>
          <cell r="J1433">
            <v>3155</v>
          </cell>
        </row>
        <row r="1434">
          <cell r="H1434" t="str">
            <v>PRT122010</v>
          </cell>
          <cell r="J1434">
            <v>12611</v>
          </cell>
        </row>
        <row r="1435">
          <cell r="H1435" t="str">
            <v>PRT122011</v>
          </cell>
          <cell r="J1435">
            <v>135</v>
          </cell>
        </row>
        <row r="1436">
          <cell r="H1436" t="str">
            <v>PRT122012</v>
          </cell>
          <cell r="J1436">
            <v>2345</v>
          </cell>
        </row>
        <row r="1437">
          <cell r="H1437" t="str">
            <v>PRT122013</v>
          </cell>
          <cell r="J1437">
            <v>396</v>
          </cell>
        </row>
        <row r="1438">
          <cell r="H1438" t="str">
            <v>PRT122014</v>
          </cell>
          <cell r="J1438">
            <v>3676</v>
          </cell>
        </row>
        <row r="1439">
          <cell r="H1439" t="str">
            <v>PRT122015</v>
          </cell>
          <cell r="J1439">
            <v>4313</v>
          </cell>
        </row>
        <row r="1440">
          <cell r="H1440" t="str">
            <v>PRT122018</v>
          </cell>
          <cell r="J1440">
            <v>1571</v>
          </cell>
        </row>
        <row r="1441">
          <cell r="H1441" t="str">
            <v>PRT122019</v>
          </cell>
          <cell r="J1441">
            <v>6414</v>
          </cell>
        </row>
        <row r="1442">
          <cell r="H1442" t="str">
            <v>PRT122020</v>
          </cell>
          <cell r="J1442">
            <v>9013</v>
          </cell>
        </row>
        <row r="1443">
          <cell r="H1443" t="str">
            <v>PRT122021</v>
          </cell>
          <cell r="J1443">
            <v>4041</v>
          </cell>
        </row>
        <row r="1444">
          <cell r="H1444" t="str">
            <v>PRT122022</v>
          </cell>
          <cell r="J1444">
            <v>1450</v>
          </cell>
        </row>
        <row r="1445">
          <cell r="H1445" t="str">
            <v>PRT122023</v>
          </cell>
          <cell r="J1445">
            <v>1476</v>
          </cell>
        </row>
        <row r="1446">
          <cell r="H1446" t="str">
            <v>PRT123001</v>
          </cell>
          <cell r="J1446">
            <v>1460</v>
          </cell>
        </row>
        <row r="1447">
          <cell r="H1447" t="str">
            <v>PRT123002</v>
          </cell>
          <cell r="J1447">
            <v>3614</v>
          </cell>
        </row>
        <row r="1448">
          <cell r="H1448" t="str">
            <v>PRT123003</v>
          </cell>
          <cell r="J1448">
            <v>1878</v>
          </cell>
        </row>
        <row r="1449">
          <cell r="H1449" t="str">
            <v>PRT123007</v>
          </cell>
          <cell r="J1449">
            <v>3988</v>
          </cell>
        </row>
        <row r="1450">
          <cell r="H1450" t="str">
            <v>PRT123008</v>
          </cell>
          <cell r="J1450">
            <v>1593</v>
          </cell>
        </row>
        <row r="1451">
          <cell r="H1451" t="str">
            <v>PRT123009</v>
          </cell>
          <cell r="J1451">
            <v>4339</v>
          </cell>
        </row>
        <row r="1452">
          <cell r="H1452" t="str">
            <v>PRT123010</v>
          </cell>
          <cell r="J1452">
            <v>2682</v>
          </cell>
        </row>
        <row r="1453">
          <cell r="H1453" t="str">
            <v>PRT123011</v>
          </cell>
          <cell r="J1453">
            <v>1691</v>
          </cell>
        </row>
        <row r="1454">
          <cell r="H1454" t="str">
            <v>PRT123012</v>
          </cell>
          <cell r="J1454">
            <v>5304</v>
          </cell>
        </row>
        <row r="1455">
          <cell r="H1455" t="str">
            <v>PRT123013</v>
          </cell>
          <cell r="J1455">
            <v>3334</v>
          </cell>
        </row>
        <row r="1456">
          <cell r="H1456" t="str">
            <v>PRT123014</v>
          </cell>
          <cell r="J1456">
            <v>5214</v>
          </cell>
        </row>
        <row r="1457">
          <cell r="H1457" t="str">
            <v>PRT123015</v>
          </cell>
          <cell r="J1457">
            <v>972</v>
          </cell>
        </row>
        <row r="1458">
          <cell r="H1458" t="str">
            <v>PRT123016</v>
          </cell>
          <cell r="J1458">
            <v>4225</v>
          </cell>
        </row>
        <row r="1459">
          <cell r="H1459" t="str">
            <v>PRT123017</v>
          </cell>
          <cell r="J1459">
            <v>2828</v>
          </cell>
        </row>
        <row r="1460">
          <cell r="H1460" t="str">
            <v>PRT123018</v>
          </cell>
          <cell r="J1460">
            <v>4862</v>
          </cell>
        </row>
        <row r="1461">
          <cell r="H1461" t="str">
            <v>PRT123019</v>
          </cell>
          <cell r="J1461">
            <v>3383</v>
          </cell>
        </row>
        <row r="1462">
          <cell r="H1462" t="str">
            <v>PRT123020</v>
          </cell>
          <cell r="J1462">
            <v>2694</v>
          </cell>
        </row>
        <row r="1463">
          <cell r="H1463" t="str">
            <v>PRT123022</v>
          </cell>
          <cell r="J1463">
            <v>1432</v>
          </cell>
        </row>
        <row r="1464">
          <cell r="H1464" t="str">
            <v>PRT123023</v>
          </cell>
          <cell r="J1464">
            <v>234</v>
          </cell>
        </row>
        <row r="1465">
          <cell r="H1465" t="str">
            <v>PRT123024</v>
          </cell>
          <cell r="J1465">
            <v>503</v>
          </cell>
        </row>
        <row r="1466">
          <cell r="H1466" t="str">
            <v>PRT123025</v>
          </cell>
          <cell r="J1466">
            <v>597</v>
          </cell>
        </row>
        <row r="1467">
          <cell r="H1467" t="str">
            <v>PRT123026</v>
          </cell>
          <cell r="J1467">
            <v>905</v>
          </cell>
        </row>
        <row r="1468">
          <cell r="H1468" t="str">
            <v>PRT123027</v>
          </cell>
          <cell r="J1468">
            <v>1849</v>
          </cell>
        </row>
        <row r="1469">
          <cell r="H1469" t="str">
            <v>PRT123028</v>
          </cell>
          <cell r="J1469">
            <v>2713</v>
          </cell>
        </row>
        <row r="1470">
          <cell r="H1470" t="str">
            <v>PRT124001</v>
          </cell>
          <cell r="J1470">
            <v>5648</v>
          </cell>
        </row>
        <row r="1471">
          <cell r="H1471" t="str">
            <v>PRT124002</v>
          </cell>
          <cell r="J1471">
            <v>2149</v>
          </cell>
        </row>
        <row r="1472">
          <cell r="H1472" t="str">
            <v>PRT124003</v>
          </cell>
          <cell r="J1472">
            <v>5062</v>
          </cell>
        </row>
        <row r="1473">
          <cell r="H1473" t="str">
            <v>PRT124004</v>
          </cell>
          <cell r="J1473">
            <v>5808</v>
          </cell>
        </row>
        <row r="1474">
          <cell r="H1474" t="str">
            <v>PRT124005</v>
          </cell>
          <cell r="J1474">
            <v>2939</v>
          </cell>
        </row>
        <row r="1475">
          <cell r="H1475" t="str">
            <v>PRT124006</v>
          </cell>
          <cell r="J1475">
            <v>1473</v>
          </cell>
        </row>
        <row r="1476">
          <cell r="H1476" t="str">
            <v>PRT124007</v>
          </cell>
          <cell r="J1476">
            <v>2090</v>
          </cell>
        </row>
        <row r="1477">
          <cell r="H1477" t="str">
            <v>PRT124008</v>
          </cell>
          <cell r="J1477">
            <v>24610</v>
          </cell>
        </row>
        <row r="1478">
          <cell r="H1478" t="str">
            <v>PRT124009</v>
          </cell>
          <cell r="J1478">
            <v>6103</v>
          </cell>
        </row>
        <row r="1479">
          <cell r="H1479" t="str">
            <v>PRT124018</v>
          </cell>
          <cell r="J1479">
            <v>633</v>
          </cell>
        </row>
        <row r="1480">
          <cell r="H1480" t="str">
            <v>PRT124019</v>
          </cell>
          <cell r="J1480">
            <v>573</v>
          </cell>
        </row>
        <row r="1481">
          <cell r="H1481" t="str">
            <v>PRT124020</v>
          </cell>
          <cell r="J1481">
            <v>609</v>
          </cell>
        </row>
        <row r="1482">
          <cell r="H1482" t="str">
            <v>PRT124021</v>
          </cell>
          <cell r="J1482">
            <v>777</v>
          </cell>
        </row>
        <row r="1483">
          <cell r="H1483" t="str">
            <v>PRT124022</v>
          </cell>
          <cell r="J1483">
            <v>4415</v>
          </cell>
        </row>
        <row r="1484">
          <cell r="H1484" t="str">
            <v>PRT124023</v>
          </cell>
          <cell r="J1484">
            <v>7831</v>
          </cell>
        </row>
        <row r="1485">
          <cell r="H1485" t="str">
            <v>PRT124024</v>
          </cell>
          <cell r="J1485">
            <v>5154</v>
          </cell>
        </row>
        <row r="1486">
          <cell r="H1486" t="str">
            <v>PRT124025</v>
          </cell>
          <cell r="J1486">
            <v>1775</v>
          </cell>
        </row>
        <row r="1487">
          <cell r="H1487" t="str">
            <v>PRT124026</v>
          </cell>
          <cell r="J1487">
            <v>3007</v>
          </cell>
        </row>
        <row r="1488">
          <cell r="H1488" t="str">
            <v>PRT124027</v>
          </cell>
          <cell r="J1488">
            <v>3213</v>
          </cell>
        </row>
        <row r="1489">
          <cell r="H1489" t="str">
            <v>PRT124028</v>
          </cell>
          <cell r="J1489">
            <v>1053</v>
          </cell>
        </row>
        <row r="1490">
          <cell r="H1490" t="str">
            <v>PRT124029</v>
          </cell>
          <cell r="J1490">
            <v>4800</v>
          </cell>
        </row>
        <row r="1491">
          <cell r="H1491" t="str">
            <v>PRT124030</v>
          </cell>
          <cell r="J1491">
            <v>4780</v>
          </cell>
        </row>
        <row r="1492">
          <cell r="H1492" t="str">
            <v>PRT124035</v>
          </cell>
          <cell r="J1492">
            <v>3077</v>
          </cell>
        </row>
        <row r="1493">
          <cell r="H1493" t="str">
            <v>PRT124036</v>
          </cell>
          <cell r="J1493">
            <v>1490</v>
          </cell>
        </row>
        <row r="1494">
          <cell r="H1494" t="str">
            <v>PRT124037</v>
          </cell>
          <cell r="J1494">
            <v>3052</v>
          </cell>
        </row>
        <row r="1495">
          <cell r="H1495" t="str">
            <v>PRT124038</v>
          </cell>
          <cell r="J1495">
            <v>2755</v>
          </cell>
        </row>
        <row r="1496">
          <cell r="H1496" t="str">
            <v>PRT124039</v>
          </cell>
          <cell r="J1496">
            <v>2869</v>
          </cell>
        </row>
        <row r="1497">
          <cell r="H1497" t="str">
            <v>PRT124040</v>
          </cell>
          <cell r="J1497">
            <v>2488</v>
          </cell>
        </row>
        <row r="1498">
          <cell r="H1498" t="str">
            <v>PRT124041</v>
          </cell>
          <cell r="J1498">
            <v>7456</v>
          </cell>
        </row>
        <row r="1499">
          <cell r="H1499" t="str">
            <v>PRT124042</v>
          </cell>
          <cell r="J1499">
            <v>4685</v>
          </cell>
        </row>
        <row r="1500">
          <cell r="H1500" t="str">
            <v>PRT124043</v>
          </cell>
          <cell r="J1500">
            <v>5842</v>
          </cell>
        </row>
        <row r="1501">
          <cell r="H1501" t="str">
            <v>PRT124044</v>
          </cell>
          <cell r="J1501">
            <v>7181</v>
          </cell>
        </row>
        <row r="1502">
          <cell r="H1502" t="str">
            <v>PRT124045</v>
          </cell>
          <cell r="J1502">
            <v>6654</v>
          </cell>
        </row>
        <row r="1503">
          <cell r="H1503" t="str">
            <v>PRT124046</v>
          </cell>
          <cell r="J1503">
            <v>7212</v>
          </cell>
        </row>
        <row r="1504">
          <cell r="H1504" t="str">
            <v>PRT124047</v>
          </cell>
          <cell r="J1504">
            <v>5858</v>
          </cell>
        </row>
        <row r="1505">
          <cell r="H1505" t="str">
            <v>PRT124048</v>
          </cell>
          <cell r="J1505">
            <v>7069</v>
          </cell>
        </row>
        <row r="1506">
          <cell r="H1506" t="str">
            <v>PRT124049</v>
          </cell>
          <cell r="J1506">
            <v>1650</v>
          </cell>
        </row>
        <row r="1507">
          <cell r="H1507" t="str">
            <v>PRT124050</v>
          </cell>
          <cell r="J1507">
            <v>3361</v>
          </cell>
        </row>
        <row r="1508">
          <cell r="H1508" t="str">
            <v>PRT124051</v>
          </cell>
          <cell r="J1508">
            <v>3137</v>
          </cell>
        </row>
        <row r="1509">
          <cell r="H1509" t="str">
            <v>PRT124052</v>
          </cell>
          <cell r="J1509">
            <v>2464</v>
          </cell>
        </row>
        <row r="1510">
          <cell r="H1510" t="str">
            <v>PRT124053</v>
          </cell>
          <cell r="J1510">
            <v>2745</v>
          </cell>
        </row>
        <row r="1511">
          <cell r="H1511" t="str">
            <v>PRT124060</v>
          </cell>
          <cell r="J1511">
            <v>3581</v>
          </cell>
        </row>
        <row r="1512">
          <cell r="H1512" t="str">
            <v>PRT125001</v>
          </cell>
          <cell r="J1512">
            <v>2719</v>
          </cell>
        </row>
        <row r="1513">
          <cell r="H1513" t="str">
            <v>PRT125002</v>
          </cell>
          <cell r="J1513">
            <v>4265</v>
          </cell>
        </row>
        <row r="1514">
          <cell r="H1514" t="str">
            <v>PRT125003</v>
          </cell>
          <cell r="J1514">
            <v>2174</v>
          </cell>
        </row>
        <row r="1515">
          <cell r="H1515" t="str">
            <v>PRT125004</v>
          </cell>
          <cell r="J1515">
            <v>2174</v>
          </cell>
        </row>
        <row r="1516">
          <cell r="H1516" t="str">
            <v>PRT125005</v>
          </cell>
          <cell r="J1516">
            <v>2531</v>
          </cell>
        </row>
        <row r="1517">
          <cell r="H1517" t="str">
            <v>PRT125006</v>
          </cell>
          <cell r="J1517">
            <v>4185</v>
          </cell>
        </row>
        <row r="1518">
          <cell r="H1518" t="str">
            <v>PRT125007</v>
          </cell>
          <cell r="J1518">
            <v>3764</v>
          </cell>
        </row>
        <row r="1519">
          <cell r="H1519" t="str">
            <v>PRT125008</v>
          </cell>
          <cell r="J1519">
            <v>2642</v>
          </cell>
        </row>
        <row r="1520">
          <cell r="H1520" t="str">
            <v>PRT125009</v>
          </cell>
          <cell r="J1520">
            <v>2514</v>
          </cell>
        </row>
        <row r="1521">
          <cell r="H1521" t="str">
            <v>PRT125010</v>
          </cell>
          <cell r="J1521">
            <v>2557</v>
          </cell>
        </row>
        <row r="1522">
          <cell r="H1522" t="str">
            <v>PRT125011</v>
          </cell>
          <cell r="J1522">
            <v>3700</v>
          </cell>
        </row>
        <row r="1523">
          <cell r="H1523" t="str">
            <v>PRT125012</v>
          </cell>
          <cell r="J1523">
            <v>7233</v>
          </cell>
        </row>
        <row r="1524">
          <cell r="H1524" t="str">
            <v>PRT125013</v>
          </cell>
          <cell r="J1524">
            <v>4711</v>
          </cell>
        </row>
        <row r="1525">
          <cell r="H1525" t="str">
            <v>PRT125014</v>
          </cell>
          <cell r="J1525">
            <v>4666</v>
          </cell>
        </row>
        <row r="1526">
          <cell r="H1526" t="str">
            <v>PRT125015</v>
          </cell>
          <cell r="J1526">
            <v>4513</v>
          </cell>
        </row>
        <row r="1527">
          <cell r="H1527" t="str">
            <v>PRT125016</v>
          </cell>
          <cell r="J1527">
            <v>4408</v>
          </cell>
        </row>
        <row r="1528">
          <cell r="H1528" t="str">
            <v>PRT125017</v>
          </cell>
          <cell r="J1528">
            <v>4602</v>
          </cell>
        </row>
        <row r="1529">
          <cell r="H1529" t="str">
            <v>PRT125020</v>
          </cell>
          <cell r="J1529">
            <v>21227</v>
          </cell>
        </row>
        <row r="1530">
          <cell r="H1530" t="str">
            <v>PRX124008</v>
          </cell>
          <cell r="J1530">
            <v>360</v>
          </cell>
        </row>
        <row r="1531">
          <cell r="H1531" t="str">
            <v>TPM219003</v>
          </cell>
          <cell r="J1531">
            <v>44</v>
          </cell>
        </row>
        <row r="1532">
          <cell r="H1532" t="str">
            <v>TPP118001</v>
          </cell>
          <cell r="J1532">
            <v>5</v>
          </cell>
        </row>
        <row r="1533">
          <cell r="H1533" t="str">
            <v>TPP118002</v>
          </cell>
          <cell r="J1533">
            <v>66</v>
          </cell>
        </row>
        <row r="1534">
          <cell r="H1534" t="str">
            <v>TPP118003</v>
          </cell>
          <cell r="J1534">
            <v>8</v>
          </cell>
        </row>
        <row r="1535">
          <cell r="H1535" t="str">
            <v>TPP118004</v>
          </cell>
          <cell r="J1535">
            <v>7</v>
          </cell>
        </row>
        <row r="1536">
          <cell r="H1536" t="str">
            <v>TPP118005</v>
          </cell>
          <cell r="J1536">
            <v>6</v>
          </cell>
        </row>
        <row r="1537">
          <cell r="H1537" t="str">
            <v>TPP118006</v>
          </cell>
          <cell r="J1537">
            <v>2</v>
          </cell>
        </row>
        <row r="1538">
          <cell r="H1538" t="str">
            <v>TPP118007</v>
          </cell>
          <cell r="J1538">
            <v>1</v>
          </cell>
        </row>
        <row r="1539">
          <cell r="H1539" t="str">
            <v>TPP118008</v>
          </cell>
          <cell r="J1539">
            <v>28</v>
          </cell>
        </row>
        <row r="1540">
          <cell r="H1540" t="str">
            <v>TPP118009</v>
          </cell>
          <cell r="J1540">
            <v>1110</v>
          </cell>
        </row>
        <row r="1541">
          <cell r="H1541" t="str">
            <v>TPP118010</v>
          </cell>
          <cell r="J1541">
            <v>3</v>
          </cell>
        </row>
        <row r="1542">
          <cell r="H1542" t="str">
            <v>TPP118011</v>
          </cell>
          <cell r="J1542">
            <v>325</v>
          </cell>
        </row>
        <row r="1543">
          <cell r="H1543" t="str">
            <v>TPP118013</v>
          </cell>
          <cell r="J1543">
            <v>5</v>
          </cell>
        </row>
        <row r="1544">
          <cell r="H1544" t="str">
            <v>TPP118014</v>
          </cell>
          <cell r="J1544">
            <v>3</v>
          </cell>
        </row>
        <row r="1545">
          <cell r="H1545" t="str">
            <v>TPP118015</v>
          </cell>
          <cell r="J1545">
            <v>3</v>
          </cell>
        </row>
        <row r="1546">
          <cell r="H1546" t="str">
            <v>TPP118017</v>
          </cell>
          <cell r="J1546">
            <v>1</v>
          </cell>
        </row>
        <row r="1547">
          <cell r="H1547" t="str">
            <v>TPP118018</v>
          </cell>
          <cell r="J1547">
            <v>1</v>
          </cell>
        </row>
        <row r="1548">
          <cell r="H1548" t="str">
            <v>TPP118019</v>
          </cell>
          <cell r="J1548">
            <v>25</v>
          </cell>
        </row>
        <row r="1549">
          <cell r="H1549" t="str">
            <v>TPP118020</v>
          </cell>
          <cell r="J1549">
            <v>4</v>
          </cell>
        </row>
        <row r="1550">
          <cell r="H1550" t="str">
            <v>TPP118022</v>
          </cell>
          <cell r="J1550">
            <v>730</v>
          </cell>
        </row>
        <row r="1551">
          <cell r="H1551" t="str">
            <v>TPP118023</v>
          </cell>
          <cell r="J1551">
            <v>334</v>
          </cell>
        </row>
        <row r="1552">
          <cell r="H1552" t="str">
            <v>TPP119001</v>
          </cell>
          <cell r="J1552">
            <v>2</v>
          </cell>
        </row>
        <row r="1553">
          <cell r="H1553" t="str">
            <v>TPP119002</v>
          </cell>
          <cell r="J1553">
            <v>2</v>
          </cell>
        </row>
        <row r="1554">
          <cell r="H1554" t="str">
            <v>TPP119003</v>
          </cell>
          <cell r="J1554">
            <v>3</v>
          </cell>
        </row>
        <row r="1555">
          <cell r="H1555" t="str">
            <v>TPP119004</v>
          </cell>
          <cell r="J1555">
            <v>9</v>
          </cell>
        </row>
        <row r="1556">
          <cell r="H1556" t="str">
            <v>TPP119005</v>
          </cell>
          <cell r="J1556">
            <v>3</v>
          </cell>
        </row>
        <row r="1557">
          <cell r="H1557" t="str">
            <v>TPP119006</v>
          </cell>
          <cell r="J1557">
            <v>4</v>
          </cell>
        </row>
        <row r="1558">
          <cell r="H1558" t="str">
            <v>TPP120001</v>
          </cell>
          <cell r="J1558">
            <v>2</v>
          </cell>
        </row>
        <row r="1559">
          <cell r="H1559" t="str">
            <v>TPP120002</v>
          </cell>
          <cell r="J1559">
            <v>21</v>
          </cell>
        </row>
        <row r="1560">
          <cell r="H1560" t="str">
            <v>TPP120003</v>
          </cell>
          <cell r="J1560">
            <v>5</v>
          </cell>
        </row>
        <row r="1561">
          <cell r="H1561" t="str">
            <v>TPP122001</v>
          </cell>
          <cell r="J1561">
            <v>275</v>
          </cell>
        </row>
        <row r="1562">
          <cell r="H1562" t="str">
            <v>TPP122002</v>
          </cell>
          <cell r="J1562">
            <v>1967</v>
          </cell>
        </row>
        <row r="1563">
          <cell r="H1563" t="str">
            <v>TPP123001</v>
          </cell>
          <cell r="J1563">
            <v>1811</v>
          </cell>
        </row>
        <row r="1564">
          <cell r="H1564" t="str">
            <v>TPT119004</v>
          </cell>
          <cell r="J1564">
            <v>159</v>
          </cell>
        </row>
        <row r="1565">
          <cell r="H1565" t="str">
            <v>TPT120001</v>
          </cell>
          <cell r="J1565">
            <v>2</v>
          </cell>
        </row>
        <row r="1566">
          <cell r="H1566" t="str">
            <v>TPT120002</v>
          </cell>
          <cell r="J1566">
            <v>1</v>
          </cell>
        </row>
        <row r="1567">
          <cell r="H1567" t="str">
            <v>TPT120004</v>
          </cell>
          <cell r="J1567">
            <v>2</v>
          </cell>
        </row>
        <row r="1568">
          <cell r="H1568" t="str">
            <v>TPT121003</v>
          </cell>
          <cell r="J1568">
            <v>1</v>
          </cell>
        </row>
        <row r="1569">
          <cell r="H1569" t="str">
            <v>TPT220002</v>
          </cell>
          <cell r="J1569">
            <v>88</v>
          </cell>
        </row>
        <row r="1570">
          <cell r="H1570" t="str">
            <v>TYM216029</v>
          </cell>
          <cell r="J1570">
            <v>50</v>
          </cell>
        </row>
        <row r="1571">
          <cell r="H1571" t="str">
            <v>TYM216030</v>
          </cell>
          <cell r="J1571">
            <v>50</v>
          </cell>
        </row>
        <row r="1572">
          <cell r="H1572" t="str">
            <v>TYM216031</v>
          </cell>
          <cell r="J1572">
            <v>17</v>
          </cell>
        </row>
        <row r="1573">
          <cell r="H1573" t="str">
            <v>TYM216032</v>
          </cell>
          <cell r="J1573">
            <v>22</v>
          </cell>
        </row>
        <row r="1574">
          <cell r="H1574" t="str">
            <v>TYM216033</v>
          </cell>
          <cell r="J1574">
            <v>23</v>
          </cell>
        </row>
        <row r="1575">
          <cell r="H1575" t="str">
            <v>TYM216034</v>
          </cell>
          <cell r="J1575">
            <v>7</v>
          </cell>
        </row>
        <row r="1576">
          <cell r="H1576" t="str">
            <v>TYM216035</v>
          </cell>
          <cell r="J1576">
            <v>54</v>
          </cell>
        </row>
        <row r="1577">
          <cell r="H1577" t="str">
            <v>TYM216036</v>
          </cell>
          <cell r="J1577">
            <v>51</v>
          </cell>
        </row>
        <row r="1578">
          <cell r="H1578" t="str">
            <v>TYM216038</v>
          </cell>
          <cell r="J1578">
            <v>19</v>
          </cell>
        </row>
        <row r="1579">
          <cell r="H1579" t="str">
            <v>TYM216041</v>
          </cell>
          <cell r="J1579">
            <v>10</v>
          </cell>
        </row>
        <row r="1580">
          <cell r="H1580" t="str">
            <v>TYM217006</v>
          </cell>
          <cell r="J1580">
            <v>28</v>
          </cell>
        </row>
        <row r="1581">
          <cell r="H1581" t="str">
            <v>TYM217008</v>
          </cell>
          <cell r="J1581">
            <v>76</v>
          </cell>
        </row>
        <row r="1582">
          <cell r="H1582" t="str">
            <v>TYM217010</v>
          </cell>
          <cell r="J1582">
            <v>2</v>
          </cell>
        </row>
        <row r="1583">
          <cell r="H1583" t="str">
            <v>TYM218002</v>
          </cell>
          <cell r="J1583">
            <v>12</v>
          </cell>
        </row>
        <row r="1584">
          <cell r="H1584" t="str">
            <v>TYM218014</v>
          </cell>
          <cell r="J1584">
            <v>82</v>
          </cell>
        </row>
        <row r="1585">
          <cell r="H1585" t="str">
            <v>TYM219001</v>
          </cell>
          <cell r="J1585">
            <v>8</v>
          </cell>
        </row>
        <row r="1586">
          <cell r="H1586" t="str">
            <v>TYM219016</v>
          </cell>
          <cell r="J1586">
            <v>116</v>
          </cell>
        </row>
        <row r="1587">
          <cell r="H1587" t="str">
            <v>TYM219021</v>
          </cell>
          <cell r="J1587">
            <v>327</v>
          </cell>
        </row>
        <row r="1588">
          <cell r="H1588" t="str">
            <v>TYM219022</v>
          </cell>
          <cell r="J1588">
            <v>356</v>
          </cell>
        </row>
        <row r="1589">
          <cell r="H1589" t="str">
            <v>TYM219026</v>
          </cell>
          <cell r="J1589">
            <v>31</v>
          </cell>
        </row>
        <row r="1590">
          <cell r="H1590" t="str">
            <v>TYM220005</v>
          </cell>
          <cell r="J1590">
            <v>30</v>
          </cell>
        </row>
        <row r="1591">
          <cell r="H1591" t="str">
            <v>TYM221006</v>
          </cell>
          <cell r="J1591">
            <v>52</v>
          </cell>
        </row>
        <row r="1592">
          <cell r="H1592" t="str">
            <v>TYM221015</v>
          </cell>
          <cell r="J1592">
            <v>13</v>
          </cell>
        </row>
        <row r="1593">
          <cell r="H1593" t="str">
            <v>TYM221030</v>
          </cell>
          <cell r="J1593">
            <v>15</v>
          </cell>
        </row>
        <row r="1594">
          <cell r="H1594" t="str">
            <v>TYM221031</v>
          </cell>
          <cell r="J1594">
            <v>8</v>
          </cell>
        </row>
        <row r="1595">
          <cell r="H1595" t="str">
            <v>TYM222027</v>
          </cell>
          <cell r="J1595">
            <v>37</v>
          </cell>
        </row>
        <row r="1596">
          <cell r="H1596" t="str">
            <v>TYM222030</v>
          </cell>
          <cell r="J1596">
            <v>608</v>
          </cell>
        </row>
        <row r="1597">
          <cell r="H1597" t="str">
            <v>TYM222031</v>
          </cell>
          <cell r="J1597">
            <v>862</v>
          </cell>
        </row>
        <row r="1598">
          <cell r="H1598" t="str">
            <v>TYM223002</v>
          </cell>
          <cell r="J1598">
            <v>5</v>
          </cell>
        </row>
        <row r="1599">
          <cell r="H1599" t="str">
            <v>TYM223005</v>
          </cell>
          <cell r="J1599">
            <v>20</v>
          </cell>
        </row>
        <row r="1600">
          <cell r="H1600" t="str">
            <v>TYM223006</v>
          </cell>
          <cell r="J1600">
            <v>41</v>
          </cell>
        </row>
        <row r="1601">
          <cell r="H1601" t="str">
            <v>TYM223007</v>
          </cell>
          <cell r="J1601">
            <v>196</v>
          </cell>
        </row>
        <row r="1602">
          <cell r="H1602" t="str">
            <v>TYM224001</v>
          </cell>
          <cell r="J1602">
            <v>4</v>
          </cell>
        </row>
        <row r="1603">
          <cell r="H1603" t="str">
            <v>TYM224002</v>
          </cell>
          <cell r="J1603">
            <v>2</v>
          </cell>
        </row>
        <row r="1604">
          <cell r="H1604" t="str">
            <v>TYM224006</v>
          </cell>
          <cell r="J1604">
            <v>60</v>
          </cell>
        </row>
        <row r="1605">
          <cell r="H1605" t="str">
            <v>TYM224007</v>
          </cell>
          <cell r="J1605">
            <v>160</v>
          </cell>
        </row>
        <row r="1606">
          <cell r="H1606" t="str">
            <v>TYM225001</v>
          </cell>
          <cell r="J1606">
            <v>103</v>
          </cell>
        </row>
        <row r="1607">
          <cell r="H1607" t="str">
            <v>TYO134011</v>
          </cell>
          <cell r="J1607">
            <v>0</v>
          </cell>
        </row>
        <row r="1608">
          <cell r="H1608" t="str">
            <v>TYP110001</v>
          </cell>
          <cell r="J1608">
            <v>156</v>
          </cell>
        </row>
        <row r="1609">
          <cell r="H1609" t="str">
            <v>TYP110003</v>
          </cell>
          <cell r="J1609">
            <v>1</v>
          </cell>
        </row>
        <row r="1610">
          <cell r="H1610" t="str">
            <v>TYP111006</v>
          </cell>
          <cell r="J1610">
            <v>2</v>
          </cell>
        </row>
        <row r="1611">
          <cell r="H1611" t="str">
            <v>TYP111008</v>
          </cell>
          <cell r="J1611">
            <v>9</v>
          </cell>
        </row>
        <row r="1612">
          <cell r="H1612" t="str">
            <v>TYP112001</v>
          </cell>
          <cell r="J1612">
            <v>263</v>
          </cell>
        </row>
        <row r="1613">
          <cell r="H1613" t="str">
            <v>TYP112002</v>
          </cell>
          <cell r="J1613">
            <v>755</v>
          </cell>
        </row>
        <row r="1614">
          <cell r="H1614" t="str">
            <v>TYP112003</v>
          </cell>
          <cell r="J1614">
            <v>2748</v>
          </cell>
        </row>
        <row r="1615">
          <cell r="H1615" t="str">
            <v>TYP112005</v>
          </cell>
          <cell r="J1615">
            <v>19</v>
          </cell>
        </row>
        <row r="1616">
          <cell r="H1616" t="str">
            <v>TYP112007</v>
          </cell>
          <cell r="J1616">
            <v>11</v>
          </cell>
        </row>
        <row r="1617">
          <cell r="H1617" t="str">
            <v>TYP112009</v>
          </cell>
          <cell r="J1617">
            <v>1212</v>
          </cell>
        </row>
        <row r="1618">
          <cell r="H1618" t="str">
            <v>TYP112011</v>
          </cell>
          <cell r="J1618">
            <v>2</v>
          </cell>
        </row>
        <row r="1619">
          <cell r="H1619" t="str">
            <v>TYP112012</v>
          </cell>
          <cell r="J1619">
            <v>1</v>
          </cell>
        </row>
        <row r="1620">
          <cell r="H1620" t="str">
            <v>TYP113004</v>
          </cell>
          <cell r="J1620">
            <v>2</v>
          </cell>
        </row>
        <row r="1621">
          <cell r="H1621" t="str">
            <v>TYP113005</v>
          </cell>
          <cell r="J1621">
            <v>1</v>
          </cell>
        </row>
        <row r="1622">
          <cell r="H1622" t="str">
            <v>TYP113009</v>
          </cell>
          <cell r="J1622">
            <v>1</v>
          </cell>
        </row>
        <row r="1623">
          <cell r="H1623" t="str">
            <v>TYP113010</v>
          </cell>
          <cell r="J1623">
            <v>60</v>
          </cell>
        </row>
        <row r="1624">
          <cell r="H1624" t="str">
            <v>TYP113011</v>
          </cell>
          <cell r="J1624">
            <v>4</v>
          </cell>
        </row>
        <row r="1625">
          <cell r="H1625" t="str">
            <v>TYP113013</v>
          </cell>
          <cell r="J1625">
            <v>3</v>
          </cell>
        </row>
        <row r="1626">
          <cell r="H1626" t="str">
            <v>TYP114002</v>
          </cell>
          <cell r="J1626">
            <v>1</v>
          </cell>
        </row>
        <row r="1627">
          <cell r="H1627" t="str">
            <v>TYP114003</v>
          </cell>
          <cell r="J1627">
            <v>64</v>
          </cell>
        </row>
        <row r="1628">
          <cell r="H1628" t="str">
            <v>TYP114004</v>
          </cell>
          <cell r="J1628">
            <v>203</v>
          </cell>
        </row>
        <row r="1629">
          <cell r="H1629" t="str">
            <v>TYP114012</v>
          </cell>
          <cell r="J1629">
            <v>118</v>
          </cell>
        </row>
        <row r="1630">
          <cell r="H1630" t="str">
            <v>TYP114013</v>
          </cell>
          <cell r="J1630">
            <v>5</v>
          </cell>
        </row>
        <row r="1631">
          <cell r="H1631" t="str">
            <v>TYP114014</v>
          </cell>
          <cell r="J1631">
            <v>32</v>
          </cell>
        </row>
        <row r="1632">
          <cell r="H1632" t="str">
            <v>TYP114015</v>
          </cell>
          <cell r="J1632">
            <v>73</v>
          </cell>
        </row>
        <row r="1633">
          <cell r="H1633" t="str">
            <v>TYP114016</v>
          </cell>
          <cell r="J1633">
            <v>3</v>
          </cell>
        </row>
        <row r="1634">
          <cell r="H1634" t="str">
            <v>TYP114071</v>
          </cell>
          <cell r="J1634">
            <v>3</v>
          </cell>
        </row>
        <row r="1635">
          <cell r="H1635" t="str">
            <v>TYP115001</v>
          </cell>
          <cell r="J1635">
            <v>128</v>
          </cell>
        </row>
        <row r="1636">
          <cell r="H1636" t="str">
            <v>TYP115002</v>
          </cell>
          <cell r="J1636">
            <v>1</v>
          </cell>
        </row>
        <row r="1637">
          <cell r="H1637" t="str">
            <v>TYP115003</v>
          </cell>
          <cell r="J1637">
            <v>2</v>
          </cell>
        </row>
        <row r="1638">
          <cell r="H1638" t="str">
            <v>TYP115004</v>
          </cell>
          <cell r="J1638">
            <v>5</v>
          </cell>
        </row>
        <row r="1639">
          <cell r="H1639" t="str">
            <v>TYP115005</v>
          </cell>
          <cell r="J1639">
            <v>10</v>
          </cell>
        </row>
        <row r="1640">
          <cell r="H1640" t="str">
            <v>TYP115006</v>
          </cell>
          <cell r="J1640">
            <v>1141</v>
          </cell>
        </row>
        <row r="1641">
          <cell r="H1641" t="str">
            <v>TYP115007</v>
          </cell>
          <cell r="J1641">
            <v>43</v>
          </cell>
        </row>
        <row r="1642">
          <cell r="H1642" t="str">
            <v>TYP115008</v>
          </cell>
          <cell r="J1642">
            <v>5</v>
          </cell>
        </row>
        <row r="1643">
          <cell r="H1643" t="str">
            <v>TYP115011</v>
          </cell>
          <cell r="J1643">
            <v>38</v>
          </cell>
        </row>
        <row r="1644">
          <cell r="H1644" t="str">
            <v>TYP115013</v>
          </cell>
          <cell r="J1644">
            <v>1827</v>
          </cell>
        </row>
        <row r="1645">
          <cell r="H1645" t="str">
            <v>TYP116001</v>
          </cell>
          <cell r="J1645">
            <v>1</v>
          </cell>
        </row>
        <row r="1646">
          <cell r="H1646" t="str">
            <v>TYP116003</v>
          </cell>
          <cell r="J1646">
            <v>141</v>
          </cell>
        </row>
        <row r="1647">
          <cell r="H1647" t="str">
            <v>TYP117002</v>
          </cell>
          <cell r="J1647">
            <v>20</v>
          </cell>
        </row>
        <row r="1648">
          <cell r="H1648" t="str">
            <v>TYP117003</v>
          </cell>
          <cell r="J1648">
            <v>9</v>
          </cell>
        </row>
        <row r="1649">
          <cell r="H1649" t="str">
            <v>TYP117004</v>
          </cell>
          <cell r="J1649">
            <v>1170</v>
          </cell>
        </row>
        <row r="1650">
          <cell r="H1650" t="str">
            <v>TYP117005</v>
          </cell>
          <cell r="J1650">
            <v>2569</v>
          </cell>
        </row>
        <row r="1651">
          <cell r="H1651" t="str">
            <v>TYP117006</v>
          </cell>
          <cell r="J1651">
            <v>43</v>
          </cell>
        </row>
        <row r="1652">
          <cell r="H1652" t="str">
            <v>TYP118002</v>
          </cell>
          <cell r="J1652">
            <v>5916</v>
          </cell>
        </row>
        <row r="1653">
          <cell r="H1653" t="str">
            <v>TYP118003</v>
          </cell>
          <cell r="J1653">
            <v>19</v>
          </cell>
        </row>
        <row r="1654">
          <cell r="H1654" t="str">
            <v>TYP118004</v>
          </cell>
          <cell r="J1654">
            <v>3327</v>
          </cell>
        </row>
        <row r="1655">
          <cell r="H1655" t="str">
            <v>TYP118005</v>
          </cell>
          <cell r="J1655">
            <v>1304</v>
          </cell>
        </row>
        <row r="1656">
          <cell r="H1656" t="str">
            <v>TYP118006</v>
          </cell>
          <cell r="J1656">
            <v>122</v>
          </cell>
        </row>
        <row r="1657">
          <cell r="H1657" t="str">
            <v>TYP119001</v>
          </cell>
          <cell r="J1657">
            <v>3</v>
          </cell>
        </row>
        <row r="1658">
          <cell r="H1658" t="str">
            <v>TYP119003</v>
          </cell>
          <cell r="J1658">
            <v>138</v>
          </cell>
        </row>
        <row r="1659">
          <cell r="H1659" t="str">
            <v>TYP119004</v>
          </cell>
          <cell r="J1659">
            <v>18</v>
          </cell>
        </row>
        <row r="1660">
          <cell r="H1660" t="str">
            <v>TYP119005</v>
          </cell>
          <cell r="J1660">
            <v>34</v>
          </cell>
        </row>
        <row r="1661">
          <cell r="H1661" t="str">
            <v>TYP119006</v>
          </cell>
          <cell r="J1661">
            <v>7</v>
          </cell>
        </row>
        <row r="1662">
          <cell r="H1662" t="str">
            <v>TYP119007</v>
          </cell>
          <cell r="J1662">
            <v>774</v>
          </cell>
        </row>
        <row r="1663">
          <cell r="H1663" t="str">
            <v>TYP119009</v>
          </cell>
          <cell r="J1663">
            <v>770</v>
          </cell>
        </row>
        <row r="1664">
          <cell r="H1664" t="str">
            <v>TYP119010</v>
          </cell>
          <cell r="J1664">
            <v>893</v>
          </cell>
        </row>
        <row r="1665">
          <cell r="H1665" t="str">
            <v>TYP119011</v>
          </cell>
          <cell r="J1665">
            <v>4465</v>
          </cell>
        </row>
        <row r="1666">
          <cell r="H1666" t="str">
            <v>TYP119018</v>
          </cell>
          <cell r="J1666">
            <v>406</v>
          </cell>
        </row>
        <row r="1667">
          <cell r="H1667" t="str">
            <v>TYP119019</v>
          </cell>
          <cell r="J1667">
            <v>1319</v>
          </cell>
        </row>
        <row r="1668">
          <cell r="H1668" t="str">
            <v>TYP120001</v>
          </cell>
          <cell r="J1668">
            <v>1761</v>
          </cell>
        </row>
        <row r="1669">
          <cell r="H1669" t="str">
            <v>TYP120002</v>
          </cell>
          <cell r="J1669">
            <v>3623</v>
          </cell>
        </row>
        <row r="1670">
          <cell r="H1670" t="str">
            <v>TYP120003</v>
          </cell>
          <cell r="J1670">
            <v>1212</v>
          </cell>
        </row>
        <row r="1671">
          <cell r="H1671" t="str">
            <v>TYP120004</v>
          </cell>
          <cell r="J1671">
            <v>187</v>
          </cell>
        </row>
        <row r="1672">
          <cell r="H1672" t="str">
            <v>TYP120005</v>
          </cell>
          <cell r="J1672">
            <v>104</v>
          </cell>
        </row>
        <row r="1673">
          <cell r="H1673" t="str">
            <v>TYP120006</v>
          </cell>
          <cell r="J1673">
            <v>6</v>
          </cell>
        </row>
        <row r="1674">
          <cell r="H1674" t="str">
            <v>TYP120007</v>
          </cell>
          <cell r="J1674">
            <v>1909</v>
          </cell>
        </row>
        <row r="1675">
          <cell r="H1675" t="str">
            <v>TYP120008</v>
          </cell>
          <cell r="J1675">
            <v>14</v>
          </cell>
        </row>
        <row r="1676">
          <cell r="H1676" t="str">
            <v>TYP120009</v>
          </cell>
          <cell r="J1676">
            <v>28</v>
          </cell>
        </row>
        <row r="1677">
          <cell r="H1677" t="str">
            <v>TYP120010</v>
          </cell>
          <cell r="J1677">
            <v>1509</v>
          </cell>
        </row>
        <row r="1678">
          <cell r="H1678" t="str">
            <v>TYP120011</v>
          </cell>
          <cell r="J1678">
            <v>3</v>
          </cell>
        </row>
        <row r="1679">
          <cell r="H1679" t="str">
            <v>TYP120012</v>
          </cell>
          <cell r="J1679">
            <v>5611</v>
          </cell>
        </row>
        <row r="1680">
          <cell r="H1680" t="str">
            <v>TYP120013</v>
          </cell>
          <cell r="J1680">
            <v>75</v>
          </cell>
        </row>
        <row r="1681">
          <cell r="H1681" t="str">
            <v>TYP121001</v>
          </cell>
          <cell r="J1681">
            <v>576</v>
          </cell>
        </row>
        <row r="1682">
          <cell r="H1682" t="str">
            <v>TYP121002</v>
          </cell>
          <cell r="J1682">
            <v>483</v>
          </cell>
        </row>
        <row r="1683">
          <cell r="H1683" t="str">
            <v>TYP121003</v>
          </cell>
          <cell r="J1683">
            <v>2529</v>
          </cell>
        </row>
        <row r="1684">
          <cell r="H1684" t="str">
            <v>TYP121004</v>
          </cell>
          <cell r="J1684">
            <v>2883</v>
          </cell>
        </row>
        <row r="1685">
          <cell r="H1685" t="str">
            <v>TYP121005</v>
          </cell>
          <cell r="J1685">
            <v>5</v>
          </cell>
        </row>
        <row r="1686">
          <cell r="H1686" t="str">
            <v>TYP121006</v>
          </cell>
          <cell r="J1686">
            <v>5804</v>
          </cell>
        </row>
        <row r="1687">
          <cell r="H1687" t="str">
            <v>TYP121007</v>
          </cell>
          <cell r="J1687">
            <v>3624</v>
          </cell>
        </row>
        <row r="1688">
          <cell r="H1688" t="str">
            <v>TYP121008</v>
          </cell>
          <cell r="J1688">
            <v>3910</v>
          </cell>
        </row>
        <row r="1689">
          <cell r="H1689" t="str">
            <v>TYP121009</v>
          </cell>
          <cell r="J1689">
            <v>2809</v>
          </cell>
        </row>
        <row r="1690">
          <cell r="H1690" t="str">
            <v>TYP121010</v>
          </cell>
          <cell r="J1690">
            <v>2829</v>
          </cell>
        </row>
        <row r="1691">
          <cell r="H1691" t="str">
            <v>TYP121011</v>
          </cell>
          <cell r="J1691">
            <v>1341</v>
          </cell>
        </row>
        <row r="1692">
          <cell r="H1692" t="str">
            <v>TYP121012</v>
          </cell>
          <cell r="J1692">
            <v>3134</v>
          </cell>
        </row>
        <row r="1693">
          <cell r="H1693" t="str">
            <v>TYP121013</v>
          </cell>
          <cell r="J1693">
            <v>4606</v>
          </cell>
        </row>
        <row r="1694">
          <cell r="H1694" t="str">
            <v>TYP122001</v>
          </cell>
          <cell r="J1694">
            <v>1947</v>
          </cell>
        </row>
        <row r="1695">
          <cell r="H1695" t="str">
            <v>TYP122002</v>
          </cell>
          <cell r="J1695">
            <v>1305</v>
          </cell>
        </row>
        <row r="1696">
          <cell r="H1696" t="str">
            <v>TYP122003</v>
          </cell>
          <cell r="J1696">
            <v>276</v>
          </cell>
        </row>
        <row r="1697">
          <cell r="H1697" t="str">
            <v>TYP122004</v>
          </cell>
          <cell r="J1697">
            <v>843</v>
          </cell>
        </row>
        <row r="1698">
          <cell r="H1698" t="str">
            <v>TYP122005</v>
          </cell>
          <cell r="J1698">
            <v>2398</v>
          </cell>
        </row>
        <row r="1699">
          <cell r="H1699" t="str">
            <v>TYP122006</v>
          </cell>
          <cell r="J1699">
            <v>113</v>
          </cell>
        </row>
        <row r="1700">
          <cell r="H1700" t="str">
            <v>TYP122007</v>
          </cell>
          <cell r="J1700">
            <v>10</v>
          </cell>
        </row>
        <row r="1701">
          <cell r="H1701" t="str">
            <v>TYP122008</v>
          </cell>
          <cell r="J1701">
            <v>5411</v>
          </cell>
        </row>
        <row r="1702">
          <cell r="H1702" t="str">
            <v>TYP122009</v>
          </cell>
          <cell r="J1702">
            <v>2924</v>
          </cell>
        </row>
        <row r="1703">
          <cell r="H1703" t="str">
            <v>TYP122010</v>
          </cell>
          <cell r="J1703">
            <v>5529</v>
          </cell>
        </row>
        <row r="1704">
          <cell r="H1704" t="str">
            <v>TYP122011</v>
          </cell>
          <cell r="J1704">
            <v>2332</v>
          </cell>
        </row>
        <row r="1705">
          <cell r="H1705" t="str">
            <v>TYP123001</v>
          </cell>
          <cell r="J1705">
            <v>3641</v>
          </cell>
        </row>
        <row r="1706">
          <cell r="H1706" t="str">
            <v>TYP123002</v>
          </cell>
          <cell r="J1706">
            <v>259</v>
          </cell>
        </row>
        <row r="1707">
          <cell r="H1707" t="str">
            <v>TYP123003</v>
          </cell>
          <cell r="J1707">
            <v>415</v>
          </cell>
        </row>
        <row r="1708">
          <cell r="H1708" t="str">
            <v>TYP123004</v>
          </cell>
          <cell r="J1708">
            <v>942</v>
          </cell>
        </row>
        <row r="1709">
          <cell r="H1709" t="str">
            <v>TYP123005</v>
          </cell>
          <cell r="J1709">
            <v>3213</v>
          </cell>
        </row>
        <row r="1710">
          <cell r="H1710" t="str">
            <v>TYP123006</v>
          </cell>
          <cell r="J1710">
            <v>5896</v>
          </cell>
        </row>
        <row r="1711">
          <cell r="H1711" t="str">
            <v>TYP123007</v>
          </cell>
          <cell r="J1711">
            <v>2034</v>
          </cell>
        </row>
        <row r="1712">
          <cell r="H1712" t="str">
            <v>TYP123008</v>
          </cell>
          <cell r="J1712">
            <v>4537</v>
          </cell>
        </row>
        <row r="1713">
          <cell r="H1713" t="str">
            <v>TYP123009</v>
          </cell>
          <cell r="J1713">
            <v>3388</v>
          </cell>
        </row>
        <row r="1714">
          <cell r="H1714" t="str">
            <v>TYP123010</v>
          </cell>
          <cell r="J1714">
            <v>1364</v>
          </cell>
        </row>
        <row r="1715">
          <cell r="H1715" t="str">
            <v>TYP123011</v>
          </cell>
          <cell r="J1715">
            <v>362</v>
          </cell>
        </row>
        <row r="1716">
          <cell r="H1716" t="str">
            <v>TYP124001</v>
          </cell>
          <cell r="J1716">
            <v>6016</v>
          </cell>
        </row>
        <row r="1717">
          <cell r="H1717" t="str">
            <v>TYP124002</v>
          </cell>
          <cell r="J1717">
            <v>3425</v>
          </cell>
        </row>
        <row r="1718">
          <cell r="H1718" t="str">
            <v>TYP124003</v>
          </cell>
          <cell r="J1718">
            <v>5675</v>
          </cell>
        </row>
        <row r="1719">
          <cell r="H1719" t="str">
            <v>TYP124005</v>
          </cell>
          <cell r="J1719">
            <v>4231</v>
          </cell>
        </row>
        <row r="1720">
          <cell r="H1720" t="str">
            <v>TYP124006</v>
          </cell>
          <cell r="J1720">
            <v>242</v>
          </cell>
        </row>
        <row r="1721">
          <cell r="H1721" t="str">
            <v>TYP125001</v>
          </cell>
          <cell r="J1721">
            <v>2830</v>
          </cell>
        </row>
        <row r="1722">
          <cell r="H1722" t="str">
            <v>TYP125002</v>
          </cell>
          <cell r="J1722">
            <v>1836</v>
          </cell>
        </row>
        <row r="1723">
          <cell r="H1723" t="str">
            <v>TYP125003</v>
          </cell>
          <cell r="J1723">
            <v>1824</v>
          </cell>
        </row>
        <row r="1724">
          <cell r="H1724" t="str">
            <v>TYP125004</v>
          </cell>
          <cell r="J1724">
            <v>2078</v>
          </cell>
        </row>
        <row r="1725">
          <cell r="H1725" t="str">
            <v>TYP125005</v>
          </cell>
          <cell r="J1725">
            <v>1955</v>
          </cell>
        </row>
        <row r="1726">
          <cell r="H1726" t="str">
            <v>TYP125006</v>
          </cell>
          <cell r="J1726">
            <v>203</v>
          </cell>
        </row>
        <row r="1727">
          <cell r="H1727" t="str">
            <v>TYP125007</v>
          </cell>
          <cell r="J1727">
            <v>3219</v>
          </cell>
        </row>
        <row r="1728">
          <cell r="H1728" t="str">
            <v>TYP125008</v>
          </cell>
          <cell r="J1728">
            <v>947</v>
          </cell>
        </row>
        <row r="1729">
          <cell r="H1729" t="str">
            <v>TYP125009</v>
          </cell>
          <cell r="J1729">
            <v>1313</v>
          </cell>
        </row>
        <row r="1730">
          <cell r="H1730" t="str">
            <v>TYP125010</v>
          </cell>
          <cell r="J1730">
            <v>3170</v>
          </cell>
        </row>
        <row r="1731">
          <cell r="H1731" t="str">
            <v>TYP125011</v>
          </cell>
          <cell r="J1731">
            <v>3120</v>
          </cell>
        </row>
        <row r="1732">
          <cell r="H1732" t="str">
            <v>TYP125012</v>
          </cell>
          <cell r="J1732">
            <v>4608</v>
          </cell>
        </row>
        <row r="1733">
          <cell r="H1733" t="str">
            <v>TYP125013</v>
          </cell>
          <cell r="J1733">
            <v>2985</v>
          </cell>
        </row>
        <row r="1734">
          <cell r="H1734" t="str">
            <v>TYP125015</v>
          </cell>
          <cell r="J1734">
            <v>2307</v>
          </cell>
        </row>
        <row r="1735">
          <cell r="H1735" t="str">
            <v>TYT112002</v>
          </cell>
          <cell r="J1735">
            <v>2664</v>
          </cell>
        </row>
        <row r="1736">
          <cell r="H1736" t="str">
            <v>TYT112007</v>
          </cell>
          <cell r="J1736">
            <v>41</v>
          </cell>
        </row>
        <row r="1737">
          <cell r="H1737" t="str">
            <v>TYT112010</v>
          </cell>
          <cell r="J1737">
            <v>3959</v>
          </cell>
        </row>
        <row r="1738">
          <cell r="H1738" t="str">
            <v>TYT114001</v>
          </cell>
          <cell r="J1738">
            <v>5900</v>
          </cell>
        </row>
        <row r="1739">
          <cell r="H1739" t="str">
            <v>TYT114003</v>
          </cell>
          <cell r="J1739">
            <v>3910</v>
          </cell>
        </row>
        <row r="1740">
          <cell r="H1740" t="str">
            <v>TYT115001</v>
          </cell>
          <cell r="J1740">
            <v>2087</v>
          </cell>
        </row>
        <row r="1741">
          <cell r="H1741" t="str">
            <v>TYT115020</v>
          </cell>
          <cell r="J1741">
            <v>4357</v>
          </cell>
        </row>
        <row r="1742">
          <cell r="H1742" t="str">
            <v>TYT116005</v>
          </cell>
          <cell r="J1742">
            <v>5910</v>
          </cell>
        </row>
        <row r="1743">
          <cell r="H1743" t="str">
            <v>TYT117007</v>
          </cell>
          <cell r="J1743">
            <v>4249</v>
          </cell>
        </row>
        <row r="1744">
          <cell r="H1744" t="str">
            <v>TYT117008</v>
          </cell>
          <cell r="J1744">
            <v>1</v>
          </cell>
        </row>
        <row r="1745">
          <cell r="H1745" t="str">
            <v>TYT118002</v>
          </cell>
          <cell r="J1745">
            <v>2460</v>
          </cell>
        </row>
        <row r="1746">
          <cell r="H1746" t="str">
            <v>TYT118007</v>
          </cell>
          <cell r="J1746">
            <v>18</v>
          </cell>
        </row>
        <row r="1747">
          <cell r="H1747" t="str">
            <v>TYT118008</v>
          </cell>
          <cell r="J1747">
            <v>1</v>
          </cell>
        </row>
        <row r="1748">
          <cell r="H1748" t="str">
            <v>TYT118009</v>
          </cell>
          <cell r="J1748">
            <v>0</v>
          </cell>
        </row>
        <row r="1749">
          <cell r="H1749" t="str">
            <v>TYT119001</v>
          </cell>
          <cell r="J1749">
            <v>3873</v>
          </cell>
        </row>
        <row r="1750">
          <cell r="H1750" t="str">
            <v>TYT119008</v>
          </cell>
          <cell r="J1750">
            <v>3851</v>
          </cell>
        </row>
        <row r="1751">
          <cell r="H1751" t="str">
            <v>TYT119009</v>
          </cell>
          <cell r="J1751">
            <v>1129</v>
          </cell>
        </row>
        <row r="1752">
          <cell r="H1752" t="str">
            <v>TYT120001</v>
          </cell>
          <cell r="J1752">
            <v>1962</v>
          </cell>
        </row>
        <row r="1753">
          <cell r="H1753" t="str">
            <v>TYT120011</v>
          </cell>
          <cell r="J1753">
            <v>2801</v>
          </cell>
        </row>
        <row r="1754">
          <cell r="H1754" t="str">
            <v>TYT120014</v>
          </cell>
          <cell r="J1754">
            <v>7005</v>
          </cell>
        </row>
        <row r="1755">
          <cell r="H1755" t="str">
            <v>TYT120015</v>
          </cell>
          <cell r="J1755">
            <v>5320</v>
          </cell>
        </row>
        <row r="1756">
          <cell r="H1756" t="str">
            <v>TYT120016</v>
          </cell>
          <cell r="J1756">
            <v>889</v>
          </cell>
        </row>
        <row r="1757">
          <cell r="H1757" t="str">
            <v>TYT120017</v>
          </cell>
          <cell r="J1757">
            <v>5136</v>
          </cell>
        </row>
        <row r="1758">
          <cell r="H1758" t="str">
            <v>TYT120018</v>
          </cell>
          <cell r="J1758">
            <v>2935</v>
          </cell>
        </row>
        <row r="1759">
          <cell r="H1759" t="str">
            <v>TYT120019</v>
          </cell>
          <cell r="J1759">
            <v>2051</v>
          </cell>
        </row>
        <row r="1760">
          <cell r="H1760" t="str">
            <v>TYT120020</v>
          </cell>
          <cell r="J1760">
            <v>2492</v>
          </cell>
        </row>
        <row r="1761">
          <cell r="H1761" t="str">
            <v>TYT120021</v>
          </cell>
          <cell r="J1761">
            <v>1150</v>
          </cell>
        </row>
        <row r="1762">
          <cell r="H1762" t="str">
            <v>TYT120022</v>
          </cell>
          <cell r="J1762">
            <v>1276</v>
          </cell>
        </row>
        <row r="1763">
          <cell r="H1763" t="str">
            <v>TYT120023</v>
          </cell>
          <cell r="J1763">
            <v>3908</v>
          </cell>
        </row>
        <row r="1764">
          <cell r="H1764" t="str">
            <v>TYT120024</v>
          </cell>
          <cell r="J1764">
            <v>1208</v>
          </cell>
        </row>
        <row r="1765">
          <cell r="H1765" t="str">
            <v>TYT120025</v>
          </cell>
          <cell r="J1765">
            <v>3510</v>
          </cell>
        </row>
        <row r="1766">
          <cell r="H1766" t="str">
            <v>TYT120026</v>
          </cell>
          <cell r="J1766">
            <v>1134</v>
          </cell>
        </row>
        <row r="1767">
          <cell r="H1767" t="str">
            <v>TYT120027</v>
          </cell>
          <cell r="J1767">
            <v>3037</v>
          </cell>
        </row>
        <row r="1768">
          <cell r="H1768" t="str">
            <v>TYT120028</v>
          </cell>
          <cell r="J1768">
            <v>2517</v>
          </cell>
        </row>
        <row r="1769">
          <cell r="H1769" t="str">
            <v>TYT120029</v>
          </cell>
          <cell r="J1769">
            <v>1069</v>
          </cell>
        </row>
        <row r="1770">
          <cell r="H1770" t="str">
            <v>TYT120030</v>
          </cell>
          <cell r="J1770">
            <v>434</v>
          </cell>
        </row>
        <row r="1771">
          <cell r="H1771" t="str">
            <v>TYT120031</v>
          </cell>
          <cell r="J1771">
            <v>3030</v>
          </cell>
        </row>
        <row r="1772">
          <cell r="H1772" t="str">
            <v>TYT120032</v>
          </cell>
          <cell r="J1772">
            <v>1966</v>
          </cell>
        </row>
        <row r="1773">
          <cell r="H1773" t="str">
            <v>TYT120033</v>
          </cell>
          <cell r="J1773">
            <v>1123</v>
          </cell>
        </row>
        <row r="1774">
          <cell r="H1774" t="str">
            <v>TYT120034</v>
          </cell>
          <cell r="J1774">
            <v>2615</v>
          </cell>
        </row>
        <row r="1775">
          <cell r="H1775" t="str">
            <v>TYT120035</v>
          </cell>
          <cell r="J1775">
            <v>3606</v>
          </cell>
        </row>
        <row r="1776">
          <cell r="H1776" t="str">
            <v>TYT120036</v>
          </cell>
          <cell r="J1776">
            <v>2206</v>
          </cell>
        </row>
        <row r="1777">
          <cell r="H1777" t="str">
            <v>TYT120037</v>
          </cell>
          <cell r="J1777">
            <v>1434</v>
          </cell>
        </row>
        <row r="1778">
          <cell r="H1778" t="str">
            <v>TYT120038</v>
          </cell>
          <cell r="J1778">
            <v>2262</v>
          </cell>
        </row>
        <row r="1779">
          <cell r="H1779" t="str">
            <v>TYT120039</v>
          </cell>
          <cell r="J1779">
            <v>1566</v>
          </cell>
        </row>
        <row r="1780">
          <cell r="H1780" t="str">
            <v>TYT120040</v>
          </cell>
          <cell r="J1780">
            <v>3256</v>
          </cell>
        </row>
        <row r="1781">
          <cell r="H1781" t="str">
            <v>TYT120041</v>
          </cell>
          <cell r="J1781">
            <v>2657</v>
          </cell>
        </row>
        <row r="1782">
          <cell r="H1782" t="str">
            <v>TYT120042</v>
          </cell>
          <cell r="J1782">
            <v>1051</v>
          </cell>
        </row>
        <row r="1783">
          <cell r="H1783" t="str">
            <v>TYT120043</v>
          </cell>
          <cell r="J1783">
            <v>1618</v>
          </cell>
        </row>
        <row r="1784">
          <cell r="H1784" t="str">
            <v>TYT120044</v>
          </cell>
          <cell r="J1784">
            <v>373</v>
          </cell>
        </row>
        <row r="1785">
          <cell r="H1785" t="str">
            <v>TYT120045</v>
          </cell>
          <cell r="J1785">
            <v>677</v>
          </cell>
        </row>
        <row r="1786">
          <cell r="H1786" t="str">
            <v>TYT121001</v>
          </cell>
          <cell r="J1786">
            <v>370</v>
          </cell>
        </row>
        <row r="1787">
          <cell r="H1787" t="str">
            <v>TYT121002</v>
          </cell>
          <cell r="J1787">
            <v>2229</v>
          </cell>
        </row>
        <row r="1788">
          <cell r="H1788" t="str">
            <v>TYT121003</v>
          </cell>
          <cell r="J1788">
            <v>1845</v>
          </cell>
        </row>
        <row r="1789">
          <cell r="H1789" t="str">
            <v>TYT121005</v>
          </cell>
          <cell r="J1789">
            <v>1</v>
          </cell>
        </row>
        <row r="1790">
          <cell r="H1790" t="str">
            <v>TYT121006</v>
          </cell>
          <cell r="J1790">
            <v>3634</v>
          </cell>
        </row>
        <row r="1791">
          <cell r="H1791" t="str">
            <v>TYT121007</v>
          </cell>
          <cell r="J1791">
            <v>1482</v>
          </cell>
        </row>
        <row r="1792">
          <cell r="H1792" t="str">
            <v>TYT121010</v>
          </cell>
          <cell r="J1792">
            <v>4199</v>
          </cell>
        </row>
        <row r="1793">
          <cell r="H1793" t="str">
            <v>TYT121011</v>
          </cell>
          <cell r="J1793">
            <v>2654</v>
          </cell>
        </row>
        <row r="1794">
          <cell r="H1794" t="str">
            <v>TYT121012</v>
          </cell>
          <cell r="J1794">
            <v>3417</v>
          </cell>
        </row>
        <row r="1795">
          <cell r="H1795" t="str">
            <v>TYT121013</v>
          </cell>
          <cell r="J1795">
            <v>2420</v>
          </cell>
        </row>
        <row r="1796">
          <cell r="H1796" t="str">
            <v>TYT121014</v>
          </cell>
          <cell r="J1796">
            <v>1256</v>
          </cell>
        </row>
        <row r="1797">
          <cell r="H1797" t="str">
            <v>TYT121015</v>
          </cell>
          <cell r="J1797">
            <v>5</v>
          </cell>
        </row>
        <row r="1798">
          <cell r="H1798" t="str">
            <v>TYT121016</v>
          </cell>
          <cell r="J1798">
            <v>31</v>
          </cell>
        </row>
        <row r="1799">
          <cell r="H1799" t="str">
            <v>TYT121018</v>
          </cell>
          <cell r="J1799">
            <v>2183</v>
          </cell>
        </row>
        <row r="1800">
          <cell r="H1800" t="str">
            <v>TYT121020</v>
          </cell>
          <cell r="J1800">
            <v>47</v>
          </cell>
        </row>
        <row r="1801">
          <cell r="H1801" t="str">
            <v>TYT122006</v>
          </cell>
          <cell r="J1801">
            <v>1665</v>
          </cell>
        </row>
        <row r="1802">
          <cell r="H1802" t="str">
            <v>TYT122007</v>
          </cell>
          <cell r="J1802">
            <v>76</v>
          </cell>
        </row>
        <row r="1803">
          <cell r="H1803" t="str">
            <v>TYT122009</v>
          </cell>
          <cell r="J1803">
            <v>1577</v>
          </cell>
        </row>
        <row r="1804">
          <cell r="H1804" t="str">
            <v>TYT122010</v>
          </cell>
          <cell r="J1804">
            <v>4644</v>
          </cell>
        </row>
        <row r="1805">
          <cell r="H1805" t="str">
            <v>TYT122011</v>
          </cell>
          <cell r="J1805">
            <v>574</v>
          </cell>
        </row>
        <row r="1806">
          <cell r="H1806" t="str">
            <v>TYT122012</v>
          </cell>
          <cell r="J1806">
            <v>991</v>
          </cell>
        </row>
        <row r="1807">
          <cell r="H1807" t="str">
            <v>TYT122014</v>
          </cell>
          <cell r="J1807">
            <v>2424</v>
          </cell>
        </row>
        <row r="1808">
          <cell r="H1808" t="str">
            <v>TYT122015</v>
          </cell>
          <cell r="J1808">
            <v>4294</v>
          </cell>
        </row>
        <row r="1809">
          <cell r="H1809" t="str">
            <v>TYT122017</v>
          </cell>
          <cell r="J1809">
            <v>5525</v>
          </cell>
        </row>
        <row r="1810">
          <cell r="H1810" t="str">
            <v>TYT122018</v>
          </cell>
          <cell r="J1810">
            <v>1299</v>
          </cell>
        </row>
        <row r="1811">
          <cell r="H1811" t="str">
            <v>TYT122020</v>
          </cell>
          <cell r="J1811">
            <v>148</v>
          </cell>
        </row>
        <row r="1812">
          <cell r="H1812" t="str">
            <v>TYT123001</v>
          </cell>
          <cell r="J1812">
            <v>3453</v>
          </cell>
        </row>
        <row r="1813">
          <cell r="H1813" t="str">
            <v>TYT123002</v>
          </cell>
          <cell r="J1813">
            <v>3109</v>
          </cell>
        </row>
        <row r="1814">
          <cell r="H1814" t="str">
            <v>TYT123003</v>
          </cell>
          <cell r="J1814">
            <v>1900</v>
          </cell>
        </row>
        <row r="1815">
          <cell r="H1815" t="str">
            <v>TYT123004</v>
          </cell>
          <cell r="J1815">
            <v>3</v>
          </cell>
        </row>
        <row r="1816">
          <cell r="H1816" t="str">
            <v>TYT123005</v>
          </cell>
          <cell r="J1816">
            <v>1748</v>
          </cell>
        </row>
        <row r="1817">
          <cell r="H1817" t="str">
            <v>TYT123006</v>
          </cell>
          <cell r="J1817">
            <v>529</v>
          </cell>
        </row>
        <row r="1818">
          <cell r="H1818" t="str">
            <v>TYT123007</v>
          </cell>
          <cell r="J1818">
            <v>4763</v>
          </cell>
        </row>
        <row r="1819">
          <cell r="H1819" t="str">
            <v>TYT123008</v>
          </cell>
          <cell r="J1819">
            <v>119</v>
          </cell>
        </row>
        <row r="1820">
          <cell r="H1820" t="str">
            <v>TYT123009</v>
          </cell>
          <cell r="J1820">
            <v>3547</v>
          </cell>
        </row>
        <row r="1821">
          <cell r="H1821" t="str">
            <v>TYT123010</v>
          </cell>
          <cell r="J1821">
            <v>1178</v>
          </cell>
        </row>
        <row r="1822">
          <cell r="H1822" t="str">
            <v>TYT123011</v>
          </cell>
          <cell r="J1822">
            <v>3477</v>
          </cell>
        </row>
        <row r="1823">
          <cell r="H1823" t="str">
            <v>TYT123012</v>
          </cell>
          <cell r="J1823">
            <v>2886</v>
          </cell>
        </row>
        <row r="1824">
          <cell r="H1824" t="str">
            <v>TYT123013</v>
          </cell>
          <cell r="J1824">
            <v>2785</v>
          </cell>
        </row>
        <row r="1825">
          <cell r="H1825" t="str">
            <v>TYT123014</v>
          </cell>
          <cell r="J1825">
            <v>2434</v>
          </cell>
        </row>
        <row r="1826">
          <cell r="H1826" t="str">
            <v>TYT123015</v>
          </cell>
          <cell r="J1826">
            <v>3538</v>
          </cell>
        </row>
        <row r="1827">
          <cell r="H1827" t="str">
            <v>TYT124001</v>
          </cell>
          <cell r="J1827">
            <v>4714</v>
          </cell>
        </row>
        <row r="1828">
          <cell r="H1828" t="str">
            <v>TYT124002</v>
          </cell>
          <cell r="J1828">
            <v>2766</v>
          </cell>
        </row>
        <row r="1829">
          <cell r="H1829" t="str">
            <v>TYT124003</v>
          </cell>
          <cell r="J1829">
            <v>1916</v>
          </cell>
        </row>
        <row r="1830">
          <cell r="H1830" t="str">
            <v>TYT124004</v>
          </cell>
          <cell r="J1830">
            <v>1988</v>
          </cell>
        </row>
        <row r="1831">
          <cell r="H1831" t="str">
            <v>TYT124005</v>
          </cell>
          <cell r="J1831">
            <v>6016</v>
          </cell>
        </row>
        <row r="1832">
          <cell r="H1832" t="str">
            <v>TYT124006</v>
          </cell>
          <cell r="J1832">
            <v>1994</v>
          </cell>
        </row>
        <row r="1833">
          <cell r="H1833" t="str">
            <v>TYT124007</v>
          </cell>
          <cell r="J1833">
            <v>3004</v>
          </cell>
        </row>
        <row r="1834">
          <cell r="H1834" t="str">
            <v>TYT124008</v>
          </cell>
          <cell r="J1834">
            <v>2230</v>
          </cell>
        </row>
        <row r="1835">
          <cell r="H1835" t="str">
            <v>TYT124009</v>
          </cell>
          <cell r="J1835">
            <v>38</v>
          </cell>
        </row>
        <row r="1836">
          <cell r="H1836" t="str">
            <v>TYT124010</v>
          </cell>
          <cell r="J1836">
            <v>407</v>
          </cell>
        </row>
        <row r="1837">
          <cell r="H1837" t="str">
            <v>TYT124011</v>
          </cell>
          <cell r="J1837">
            <v>6193</v>
          </cell>
        </row>
        <row r="1838">
          <cell r="H1838" t="str">
            <v>TYT124012</v>
          </cell>
          <cell r="J1838">
            <v>7250</v>
          </cell>
        </row>
        <row r="1839">
          <cell r="H1839" t="str">
            <v>TYT125001</v>
          </cell>
          <cell r="J1839">
            <v>5335</v>
          </cell>
        </row>
        <row r="1840">
          <cell r="H1840" t="str">
            <v>TYT125002</v>
          </cell>
          <cell r="J1840">
            <v>7017</v>
          </cell>
        </row>
        <row r="1841">
          <cell r="H1841" t="str">
            <v>TYT125003</v>
          </cell>
          <cell r="J1841">
            <v>3753</v>
          </cell>
        </row>
        <row r="1842">
          <cell r="H1842" t="str">
            <v>TYT125004</v>
          </cell>
          <cell r="J1842">
            <v>2396</v>
          </cell>
        </row>
        <row r="1843">
          <cell r="H1843" t="str">
            <v>TYT125005</v>
          </cell>
          <cell r="J1843">
            <v>1409</v>
          </cell>
        </row>
        <row r="1844">
          <cell r="H1844" t="str">
            <v>TYT125006</v>
          </cell>
          <cell r="J1844">
            <v>2648</v>
          </cell>
        </row>
        <row r="1845">
          <cell r="H1845" t="str">
            <v>TYX121008</v>
          </cell>
          <cell r="J1845">
            <v>1734</v>
          </cell>
        </row>
        <row r="1846">
          <cell r="H1846" t="str">
            <v>TYX121009</v>
          </cell>
          <cell r="J1846">
            <v>2202</v>
          </cell>
        </row>
        <row r="1847">
          <cell r="H1847" t="str">
            <v>TYX121010</v>
          </cell>
          <cell r="J1847">
            <v>900</v>
          </cell>
        </row>
        <row r="1848">
          <cell r="H1848" t="str">
            <v>TYX121011</v>
          </cell>
          <cell r="J1848">
            <v>900</v>
          </cell>
        </row>
        <row r="1849">
          <cell r="H1849" t="str">
            <v>TYX122009</v>
          </cell>
          <cell r="J1849">
            <v>700</v>
          </cell>
        </row>
        <row r="1850">
          <cell r="H1850" t="str">
            <v>TYX215012</v>
          </cell>
          <cell r="J1850">
            <v>60</v>
          </cell>
        </row>
        <row r="1851">
          <cell r="H1851" t="str">
            <v>TYX217001</v>
          </cell>
          <cell r="J1851">
            <v>340</v>
          </cell>
        </row>
        <row r="1852">
          <cell r="H1852" t="str">
            <v>TYX217008</v>
          </cell>
          <cell r="J1852">
            <v>276</v>
          </cell>
        </row>
        <row r="1853">
          <cell r="H1853" t="str">
            <v>TYX217009</v>
          </cell>
          <cell r="J1853">
            <v>348</v>
          </cell>
        </row>
        <row r="1854">
          <cell r="H1854" t="str">
            <v>TYX217014</v>
          </cell>
          <cell r="J1854">
            <v>348</v>
          </cell>
        </row>
        <row r="1855">
          <cell r="H1855" t="str">
            <v>TYX218004</v>
          </cell>
          <cell r="J1855">
            <v>348</v>
          </cell>
        </row>
        <row r="1856">
          <cell r="H1856" t="str">
            <v>TYX218066</v>
          </cell>
          <cell r="J1856">
            <v>336</v>
          </cell>
        </row>
        <row r="1857">
          <cell r="H1857" t="str">
            <v>TYX219030</v>
          </cell>
          <cell r="J1857">
            <v>288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2957386</v>
          </cell>
        </row>
        <row r="3">
          <cell r="H3" t="str">
            <v>AFFS00001</v>
          </cell>
          <cell r="J3">
            <v>0</v>
          </cell>
        </row>
        <row r="4">
          <cell r="H4" t="str">
            <v>AFFS00002</v>
          </cell>
          <cell r="J4">
            <v>0</v>
          </cell>
        </row>
        <row r="5">
          <cell r="H5" t="str">
            <v>AFFS00003</v>
          </cell>
          <cell r="J5">
            <v>0</v>
          </cell>
        </row>
        <row r="6">
          <cell r="H6" t="str">
            <v>AIIP00032</v>
          </cell>
          <cell r="J6">
            <v>0</v>
          </cell>
        </row>
        <row r="7">
          <cell r="H7" t="str">
            <v>AIIP00033</v>
          </cell>
          <cell r="J7">
            <v>0</v>
          </cell>
        </row>
        <row r="8">
          <cell r="H8" t="str">
            <v>AIIP00042</v>
          </cell>
          <cell r="J8">
            <v>0</v>
          </cell>
        </row>
        <row r="9">
          <cell r="H9" t="str">
            <v>AIIP00044</v>
          </cell>
          <cell r="J9">
            <v>0</v>
          </cell>
        </row>
        <row r="10">
          <cell r="H10" t="str">
            <v>AIIP00045</v>
          </cell>
          <cell r="J10">
            <v>0</v>
          </cell>
        </row>
        <row r="11">
          <cell r="H11" t="str">
            <v>AIIP00047</v>
          </cell>
          <cell r="J11">
            <v>0</v>
          </cell>
        </row>
        <row r="12">
          <cell r="H12" t="str">
            <v>AIIP00049</v>
          </cell>
          <cell r="J12">
            <v>0</v>
          </cell>
        </row>
        <row r="13">
          <cell r="H13" t="str">
            <v>AIIP00050</v>
          </cell>
          <cell r="J13">
            <v>0</v>
          </cell>
        </row>
        <row r="14">
          <cell r="H14" t="str">
            <v>AIIP00053</v>
          </cell>
          <cell r="J14">
            <v>0</v>
          </cell>
        </row>
        <row r="15">
          <cell r="H15" t="str">
            <v>AIIP00070</v>
          </cell>
          <cell r="J15">
            <v>0</v>
          </cell>
        </row>
        <row r="16">
          <cell r="H16" t="str">
            <v>AIIP00074</v>
          </cell>
          <cell r="J16">
            <v>0</v>
          </cell>
        </row>
        <row r="17">
          <cell r="H17" t="str">
            <v>AIIP00086</v>
          </cell>
          <cell r="J17">
            <v>0</v>
          </cell>
        </row>
        <row r="18">
          <cell r="H18" t="str">
            <v>AIIP00087</v>
          </cell>
          <cell r="J18">
            <v>0</v>
          </cell>
        </row>
        <row r="19">
          <cell r="H19" t="str">
            <v>AIIP00088</v>
          </cell>
          <cell r="J19">
            <v>0</v>
          </cell>
        </row>
        <row r="20">
          <cell r="H20" t="str">
            <v>AIIP00093</v>
          </cell>
          <cell r="J20">
            <v>0</v>
          </cell>
        </row>
        <row r="21">
          <cell r="H21" t="str">
            <v>AIIP00095</v>
          </cell>
          <cell r="J21">
            <v>0</v>
          </cell>
        </row>
        <row r="22">
          <cell r="H22" t="str">
            <v>AIIP00096</v>
          </cell>
          <cell r="J22">
            <v>0</v>
          </cell>
        </row>
        <row r="23">
          <cell r="H23" t="str">
            <v>AIIP00098</v>
          </cell>
          <cell r="J23">
            <v>0</v>
          </cell>
        </row>
        <row r="24">
          <cell r="H24" t="str">
            <v>AIIP00100</v>
          </cell>
          <cell r="J24">
            <v>0</v>
          </cell>
        </row>
        <row r="25">
          <cell r="H25" t="str">
            <v>AIIP00101</v>
          </cell>
          <cell r="J25">
            <v>0</v>
          </cell>
        </row>
        <row r="26">
          <cell r="H26" t="str">
            <v>AIIP00102</v>
          </cell>
          <cell r="J26">
            <v>0</v>
          </cell>
        </row>
        <row r="27">
          <cell r="H27" t="str">
            <v>AIIP00103</v>
          </cell>
          <cell r="J27">
            <v>0</v>
          </cell>
        </row>
        <row r="28">
          <cell r="H28" t="str">
            <v>AIIP00106</v>
          </cell>
          <cell r="J28">
            <v>0</v>
          </cell>
        </row>
        <row r="29">
          <cell r="H29" t="str">
            <v>AIIP00107</v>
          </cell>
          <cell r="J29">
            <v>0</v>
          </cell>
        </row>
        <row r="30">
          <cell r="H30" t="str">
            <v>AIIP00108</v>
          </cell>
          <cell r="J30">
            <v>0</v>
          </cell>
        </row>
        <row r="31">
          <cell r="H31" t="str">
            <v>AIIP00109</v>
          </cell>
          <cell r="J31">
            <v>0</v>
          </cell>
        </row>
        <row r="32">
          <cell r="H32" t="str">
            <v>AIIP00110</v>
          </cell>
          <cell r="J32">
            <v>0</v>
          </cell>
        </row>
        <row r="33">
          <cell r="H33" t="str">
            <v>AIIP00111</v>
          </cell>
          <cell r="J33">
            <v>0</v>
          </cell>
        </row>
        <row r="34">
          <cell r="H34" t="str">
            <v>AIIT00004</v>
          </cell>
          <cell r="J34">
            <v>0</v>
          </cell>
        </row>
        <row r="35">
          <cell r="H35" t="str">
            <v>AMMP00026</v>
          </cell>
          <cell r="J35">
            <v>0</v>
          </cell>
        </row>
        <row r="36">
          <cell r="H36" t="str">
            <v>AMMP00028</v>
          </cell>
          <cell r="J36">
            <v>0</v>
          </cell>
        </row>
        <row r="37">
          <cell r="H37" t="str">
            <v>AMMP00033</v>
          </cell>
          <cell r="J37">
            <v>0</v>
          </cell>
        </row>
        <row r="38">
          <cell r="H38" t="str">
            <v>AMMP00067</v>
          </cell>
          <cell r="J38">
            <v>0</v>
          </cell>
        </row>
        <row r="39">
          <cell r="H39" t="str">
            <v>BAFP00001</v>
          </cell>
          <cell r="J39">
            <v>0</v>
          </cell>
        </row>
        <row r="40">
          <cell r="H40" t="str">
            <v>BAFP00002</v>
          </cell>
          <cell r="J40">
            <v>0</v>
          </cell>
        </row>
        <row r="41">
          <cell r="H41" t="str">
            <v>BAFP00003</v>
          </cell>
          <cell r="J41">
            <v>0</v>
          </cell>
        </row>
        <row r="42">
          <cell r="H42" t="str">
            <v>BAFP00004</v>
          </cell>
          <cell r="J42">
            <v>0</v>
          </cell>
        </row>
        <row r="43">
          <cell r="H43" t="str">
            <v>BAFP00006</v>
          </cell>
          <cell r="J43">
            <v>0</v>
          </cell>
        </row>
        <row r="44">
          <cell r="H44" t="str">
            <v>BAFP00007</v>
          </cell>
          <cell r="J44">
            <v>0</v>
          </cell>
        </row>
        <row r="45">
          <cell r="H45" t="str">
            <v>BAFP00008</v>
          </cell>
          <cell r="J45">
            <v>0</v>
          </cell>
        </row>
        <row r="46">
          <cell r="H46" t="str">
            <v>BAFP00009</v>
          </cell>
          <cell r="J46">
            <v>0</v>
          </cell>
        </row>
        <row r="47">
          <cell r="H47" t="str">
            <v>DCP123001</v>
          </cell>
          <cell r="J47">
            <v>2770</v>
          </cell>
        </row>
        <row r="48">
          <cell r="H48" t="str">
            <v>DCP123002</v>
          </cell>
          <cell r="J48">
            <v>2461</v>
          </cell>
        </row>
        <row r="49">
          <cell r="H49" t="str">
            <v>DCP123003</v>
          </cell>
          <cell r="J49">
            <v>1646</v>
          </cell>
        </row>
        <row r="50">
          <cell r="H50" t="str">
            <v>DCP123004</v>
          </cell>
          <cell r="J50">
            <v>2756</v>
          </cell>
        </row>
        <row r="51">
          <cell r="H51" t="str">
            <v>DCP124001</v>
          </cell>
          <cell r="J51">
            <v>1736</v>
          </cell>
        </row>
        <row r="52">
          <cell r="H52" t="str">
            <v>DCP124002</v>
          </cell>
          <cell r="J52">
            <v>1820</v>
          </cell>
        </row>
        <row r="53">
          <cell r="H53" t="str">
            <v>DCP124004</v>
          </cell>
          <cell r="J53">
            <v>2060</v>
          </cell>
        </row>
        <row r="54">
          <cell r="H54" t="str">
            <v>DCP125001</v>
          </cell>
          <cell r="J54">
            <v>1767</v>
          </cell>
        </row>
        <row r="55">
          <cell r="H55" t="str">
            <v>DCT122001</v>
          </cell>
          <cell r="J55">
            <v>2623</v>
          </cell>
        </row>
        <row r="56">
          <cell r="H56" t="str">
            <v>DCT122002</v>
          </cell>
          <cell r="J56">
            <v>6946</v>
          </cell>
        </row>
        <row r="57">
          <cell r="H57" t="str">
            <v>DCT122003</v>
          </cell>
          <cell r="J57">
            <v>6826</v>
          </cell>
        </row>
        <row r="58">
          <cell r="H58" t="str">
            <v>DCT122004</v>
          </cell>
          <cell r="J58">
            <v>5228</v>
          </cell>
        </row>
        <row r="59">
          <cell r="H59" t="str">
            <v>DCT122005</v>
          </cell>
          <cell r="J59">
            <v>4240</v>
          </cell>
        </row>
        <row r="60">
          <cell r="H60" t="str">
            <v>DCT122006</v>
          </cell>
          <cell r="J60">
            <v>8504</v>
          </cell>
        </row>
        <row r="61">
          <cell r="H61" t="str">
            <v>DCT122008</v>
          </cell>
          <cell r="J61">
            <v>571</v>
          </cell>
        </row>
        <row r="62">
          <cell r="H62" t="str">
            <v>DCT122009</v>
          </cell>
          <cell r="J62">
            <v>1279</v>
          </cell>
        </row>
        <row r="63">
          <cell r="H63" t="str">
            <v>DCT123001</v>
          </cell>
          <cell r="J63">
            <v>2248</v>
          </cell>
        </row>
        <row r="64">
          <cell r="H64" t="str">
            <v>DCT123002</v>
          </cell>
          <cell r="J64">
            <v>7359</v>
          </cell>
        </row>
        <row r="65">
          <cell r="H65" t="str">
            <v>DCT123003</v>
          </cell>
          <cell r="J65">
            <v>5295</v>
          </cell>
        </row>
        <row r="66">
          <cell r="H66" t="str">
            <v>DCT123004</v>
          </cell>
          <cell r="J66">
            <v>5442</v>
          </cell>
        </row>
        <row r="67">
          <cell r="H67" t="str">
            <v>DCT123005</v>
          </cell>
          <cell r="J67">
            <v>13928</v>
          </cell>
        </row>
        <row r="68">
          <cell r="H68" t="str">
            <v>DCT123006</v>
          </cell>
          <cell r="J68">
            <v>13962</v>
          </cell>
        </row>
        <row r="69">
          <cell r="H69" t="str">
            <v>DCT123007</v>
          </cell>
          <cell r="J69">
            <v>7730</v>
          </cell>
        </row>
        <row r="70">
          <cell r="H70" t="str">
            <v>DCT123011</v>
          </cell>
          <cell r="J70">
            <v>2263</v>
          </cell>
        </row>
        <row r="71">
          <cell r="H71" t="str">
            <v>DCT124001</v>
          </cell>
          <cell r="J71">
            <v>7786</v>
          </cell>
        </row>
        <row r="72">
          <cell r="H72" t="str">
            <v>DCT124002</v>
          </cell>
          <cell r="J72">
            <v>5156</v>
          </cell>
        </row>
        <row r="73">
          <cell r="H73" t="str">
            <v>DCT124003</v>
          </cell>
          <cell r="J73">
            <v>7263</v>
          </cell>
        </row>
        <row r="74">
          <cell r="H74" t="str">
            <v>DCT124004</v>
          </cell>
          <cell r="J74">
            <v>1686</v>
          </cell>
        </row>
        <row r="75">
          <cell r="H75" t="str">
            <v>DCT124005</v>
          </cell>
          <cell r="J75">
            <v>3094</v>
          </cell>
        </row>
        <row r="76">
          <cell r="H76" t="str">
            <v>DCT124006</v>
          </cell>
          <cell r="J76">
            <v>4882</v>
          </cell>
        </row>
        <row r="77">
          <cell r="H77" t="str">
            <v>DCT124007</v>
          </cell>
          <cell r="J77">
            <v>6635</v>
          </cell>
        </row>
        <row r="78">
          <cell r="H78" t="str">
            <v>DCT124008</v>
          </cell>
          <cell r="J78">
            <v>5073</v>
          </cell>
        </row>
        <row r="79">
          <cell r="H79" t="str">
            <v>DCT124009</v>
          </cell>
          <cell r="J79">
            <v>5234</v>
          </cell>
        </row>
        <row r="80">
          <cell r="H80" t="str">
            <v>DCT124010</v>
          </cell>
          <cell r="J80">
            <v>5341</v>
          </cell>
        </row>
        <row r="81">
          <cell r="H81" t="str">
            <v>DCT124011</v>
          </cell>
          <cell r="J81">
            <v>5371</v>
          </cell>
        </row>
        <row r="82">
          <cell r="H82" t="str">
            <v>DCT124012</v>
          </cell>
          <cell r="J82">
            <v>5357</v>
          </cell>
        </row>
        <row r="83">
          <cell r="H83" t="str">
            <v>DCT124013</v>
          </cell>
          <cell r="J83">
            <v>5367</v>
          </cell>
        </row>
        <row r="84">
          <cell r="H84" t="str">
            <v>DCT124015</v>
          </cell>
          <cell r="J84">
            <v>5383</v>
          </cell>
        </row>
        <row r="85">
          <cell r="H85" t="str">
            <v>DCT124016</v>
          </cell>
          <cell r="J85">
            <v>5301</v>
          </cell>
        </row>
        <row r="86">
          <cell r="H86" t="str">
            <v>DCT124017</v>
          </cell>
          <cell r="J86">
            <v>5343</v>
          </cell>
        </row>
        <row r="87">
          <cell r="H87" t="str">
            <v>DCT124018</v>
          </cell>
          <cell r="J87">
            <v>5360</v>
          </cell>
        </row>
        <row r="88">
          <cell r="H88" t="str">
            <v>DCT124019</v>
          </cell>
          <cell r="J88">
            <v>5343</v>
          </cell>
        </row>
        <row r="89">
          <cell r="H89" t="str">
            <v>DCT124020</v>
          </cell>
          <cell r="J89">
            <v>5297</v>
          </cell>
        </row>
        <row r="90">
          <cell r="H90" t="str">
            <v>DCT124021</v>
          </cell>
          <cell r="J90">
            <v>4817</v>
          </cell>
        </row>
        <row r="91">
          <cell r="H91" t="str">
            <v>DCT124022</v>
          </cell>
          <cell r="J91">
            <v>4827</v>
          </cell>
        </row>
        <row r="92">
          <cell r="H92" t="str">
            <v>DCT124023</v>
          </cell>
          <cell r="J92">
            <v>4918</v>
          </cell>
        </row>
        <row r="93">
          <cell r="H93" t="str">
            <v>DCT124024</v>
          </cell>
          <cell r="J93">
            <v>5270</v>
          </cell>
        </row>
        <row r="94">
          <cell r="H94" t="str">
            <v>DCT124025</v>
          </cell>
          <cell r="J94">
            <v>5220</v>
          </cell>
        </row>
        <row r="95">
          <cell r="H95" t="str">
            <v>DCT124026</v>
          </cell>
          <cell r="J95">
            <v>5232</v>
          </cell>
        </row>
        <row r="96">
          <cell r="H96" t="str">
            <v>DCT124027</v>
          </cell>
          <cell r="J96">
            <v>5236</v>
          </cell>
        </row>
        <row r="97">
          <cell r="H97" t="str">
            <v>DCT124028</v>
          </cell>
          <cell r="J97">
            <v>4975</v>
          </cell>
        </row>
        <row r="98">
          <cell r="H98" t="str">
            <v>DCT124029</v>
          </cell>
          <cell r="J98">
            <v>5087</v>
          </cell>
        </row>
        <row r="99">
          <cell r="H99" t="str">
            <v>DCT124030</v>
          </cell>
          <cell r="J99">
            <v>8771</v>
          </cell>
        </row>
        <row r="100">
          <cell r="H100" t="str">
            <v>DCT124031</v>
          </cell>
          <cell r="J100">
            <v>4431</v>
          </cell>
        </row>
        <row r="101">
          <cell r="H101" t="str">
            <v>DCT124032</v>
          </cell>
          <cell r="J101">
            <v>2563</v>
          </cell>
        </row>
        <row r="102">
          <cell r="H102" t="str">
            <v>DCT125001</v>
          </cell>
          <cell r="J102">
            <v>4976</v>
          </cell>
        </row>
        <row r="103">
          <cell r="H103" t="str">
            <v>DCT125002</v>
          </cell>
          <cell r="J103">
            <v>4689</v>
          </cell>
        </row>
        <row r="104">
          <cell r="H104" t="str">
            <v>DCT125003</v>
          </cell>
          <cell r="J104">
            <v>4268</v>
          </cell>
        </row>
        <row r="105">
          <cell r="H105" t="str">
            <v>DCT125004</v>
          </cell>
          <cell r="J105">
            <v>4447</v>
          </cell>
        </row>
        <row r="106">
          <cell r="H106" t="str">
            <v>DCT125005</v>
          </cell>
          <cell r="J106">
            <v>804</v>
          </cell>
        </row>
        <row r="107">
          <cell r="H107" t="str">
            <v>DCT125006</v>
          </cell>
          <cell r="J107">
            <v>2636</v>
          </cell>
        </row>
        <row r="108">
          <cell r="H108" t="str">
            <v>DCT125007</v>
          </cell>
          <cell r="J108">
            <v>2581</v>
          </cell>
        </row>
        <row r="109">
          <cell r="H109" t="str">
            <v>DCT125008</v>
          </cell>
          <cell r="J109">
            <v>16615</v>
          </cell>
        </row>
        <row r="110">
          <cell r="H110" t="str">
            <v>DCT125009</v>
          </cell>
          <cell r="J110">
            <v>16483</v>
          </cell>
        </row>
        <row r="111">
          <cell r="H111" t="str">
            <v>DCX125001</v>
          </cell>
          <cell r="J111">
            <v>972</v>
          </cell>
        </row>
        <row r="112">
          <cell r="H112" t="str">
            <v>DCX125002</v>
          </cell>
          <cell r="J112">
            <v>1000</v>
          </cell>
        </row>
        <row r="113">
          <cell r="H113" t="str">
            <v>DCX125003</v>
          </cell>
          <cell r="J113">
            <v>1000</v>
          </cell>
        </row>
        <row r="114">
          <cell r="H114" t="str">
            <v>DFPR00058</v>
          </cell>
          <cell r="J114">
            <v>0</v>
          </cell>
        </row>
        <row r="115">
          <cell r="H115" t="str">
            <v>DFPR00172</v>
          </cell>
          <cell r="J115">
            <v>0</v>
          </cell>
        </row>
        <row r="116">
          <cell r="H116" t="str">
            <v>DTOY00051</v>
          </cell>
          <cell r="J116">
            <v>0</v>
          </cell>
        </row>
        <row r="117">
          <cell r="H117" t="str">
            <v>DTOY00217</v>
          </cell>
          <cell r="J117">
            <v>0</v>
          </cell>
        </row>
        <row r="118">
          <cell r="H118" t="str">
            <v>DTOY00218</v>
          </cell>
          <cell r="J118">
            <v>0</v>
          </cell>
        </row>
        <row r="119">
          <cell r="H119" t="str">
            <v>DTOY00219</v>
          </cell>
          <cell r="J119">
            <v>0</v>
          </cell>
        </row>
        <row r="120">
          <cell r="H120" t="str">
            <v>DTOY00222</v>
          </cell>
          <cell r="J120">
            <v>0</v>
          </cell>
        </row>
        <row r="121">
          <cell r="H121" t="str">
            <v>DTOY00223</v>
          </cell>
          <cell r="J121">
            <v>0</v>
          </cell>
        </row>
        <row r="122">
          <cell r="H122" t="str">
            <v>DTOY00224</v>
          </cell>
          <cell r="J122">
            <v>0</v>
          </cell>
        </row>
        <row r="123">
          <cell r="H123" t="str">
            <v>DTOY00233</v>
          </cell>
          <cell r="J123">
            <v>0</v>
          </cell>
        </row>
        <row r="124">
          <cell r="H124" t="str">
            <v>DTOY00256</v>
          </cell>
          <cell r="J124">
            <v>0</v>
          </cell>
        </row>
        <row r="125">
          <cell r="H125" t="str">
            <v>DTOY00257</v>
          </cell>
          <cell r="J125">
            <v>0</v>
          </cell>
        </row>
        <row r="126">
          <cell r="H126" t="str">
            <v>DTOY00258</v>
          </cell>
          <cell r="J126">
            <v>0</v>
          </cell>
        </row>
        <row r="127">
          <cell r="H127" t="str">
            <v>DTOY00259</v>
          </cell>
          <cell r="J127">
            <v>0</v>
          </cell>
        </row>
        <row r="128">
          <cell r="H128" t="str">
            <v>DTOY00260</v>
          </cell>
          <cell r="J128">
            <v>0</v>
          </cell>
        </row>
        <row r="129">
          <cell r="H129" t="str">
            <v>DTOY00261</v>
          </cell>
          <cell r="J129">
            <v>0</v>
          </cell>
        </row>
        <row r="130">
          <cell r="H130" t="str">
            <v>DTOY00262</v>
          </cell>
          <cell r="J130">
            <v>0</v>
          </cell>
        </row>
        <row r="131">
          <cell r="H131" t="str">
            <v>DTOY00273</v>
          </cell>
          <cell r="J131">
            <v>0</v>
          </cell>
        </row>
        <row r="132">
          <cell r="H132" t="str">
            <v>DTOY00324</v>
          </cell>
          <cell r="J132">
            <v>0</v>
          </cell>
        </row>
        <row r="133">
          <cell r="H133" t="str">
            <v>DTOY00375</v>
          </cell>
          <cell r="J133">
            <v>0</v>
          </cell>
        </row>
        <row r="134">
          <cell r="H134" t="str">
            <v>DTOY00376</v>
          </cell>
          <cell r="J134">
            <v>0</v>
          </cell>
        </row>
        <row r="135">
          <cell r="H135" t="str">
            <v>DTOY00377</v>
          </cell>
          <cell r="J135">
            <v>0</v>
          </cell>
        </row>
        <row r="136">
          <cell r="H136" t="str">
            <v>DTOY00378</v>
          </cell>
          <cell r="J136">
            <v>0</v>
          </cell>
        </row>
        <row r="137">
          <cell r="H137" t="str">
            <v>DTOY00379</v>
          </cell>
          <cell r="J137">
            <v>0</v>
          </cell>
        </row>
        <row r="138">
          <cell r="H138" t="str">
            <v>DTOY00388</v>
          </cell>
          <cell r="J138">
            <v>0</v>
          </cell>
        </row>
        <row r="139">
          <cell r="H139" t="str">
            <v>EEE122001</v>
          </cell>
          <cell r="J139">
            <v>0</v>
          </cell>
        </row>
        <row r="140">
          <cell r="H140" t="str">
            <v>EEL121001</v>
          </cell>
          <cell r="J140">
            <v>0</v>
          </cell>
        </row>
        <row r="141">
          <cell r="H141" t="str">
            <v>EEL121002</v>
          </cell>
          <cell r="J141">
            <v>0</v>
          </cell>
        </row>
        <row r="142">
          <cell r="H142" t="str">
            <v>EEL121003</v>
          </cell>
          <cell r="J142">
            <v>0</v>
          </cell>
        </row>
        <row r="143">
          <cell r="H143" t="str">
            <v>EEL121004</v>
          </cell>
          <cell r="J143">
            <v>0</v>
          </cell>
        </row>
        <row r="144">
          <cell r="H144" t="str">
            <v>EEM224009</v>
          </cell>
          <cell r="J144">
            <v>631</v>
          </cell>
        </row>
        <row r="145">
          <cell r="H145" t="str">
            <v>EEM224010</v>
          </cell>
          <cell r="J145">
            <v>685</v>
          </cell>
        </row>
        <row r="146">
          <cell r="H146" t="str">
            <v>EEM224011</v>
          </cell>
          <cell r="J146">
            <v>467</v>
          </cell>
        </row>
        <row r="147">
          <cell r="H147" t="str">
            <v>EEM224012</v>
          </cell>
          <cell r="J147">
            <v>665</v>
          </cell>
        </row>
        <row r="148">
          <cell r="H148" t="str">
            <v>EEM224013</v>
          </cell>
          <cell r="J148">
            <v>687</v>
          </cell>
        </row>
        <row r="149">
          <cell r="H149" t="str">
            <v>EEM224014</v>
          </cell>
          <cell r="J149">
            <v>513</v>
          </cell>
        </row>
        <row r="150">
          <cell r="H150" t="str">
            <v>EEP109002</v>
          </cell>
          <cell r="J150">
            <v>1</v>
          </cell>
        </row>
        <row r="151">
          <cell r="H151" t="str">
            <v>EEP110003</v>
          </cell>
          <cell r="J151">
            <v>2</v>
          </cell>
        </row>
        <row r="152">
          <cell r="H152" t="str">
            <v>EEP112006</v>
          </cell>
          <cell r="J152">
            <v>1</v>
          </cell>
        </row>
        <row r="153">
          <cell r="H153" t="str">
            <v>EEP123001</v>
          </cell>
          <cell r="J153">
            <v>697</v>
          </cell>
        </row>
        <row r="154">
          <cell r="H154" t="str">
            <v>EEP124001</v>
          </cell>
          <cell r="J154">
            <v>1352</v>
          </cell>
        </row>
        <row r="155">
          <cell r="H155" t="str">
            <v>EEP124002</v>
          </cell>
          <cell r="J155">
            <v>1326</v>
          </cell>
        </row>
        <row r="156">
          <cell r="H156" t="str">
            <v>EEP124003</v>
          </cell>
          <cell r="J156">
            <v>2385</v>
          </cell>
        </row>
        <row r="157">
          <cell r="H157" t="str">
            <v>EEP124004</v>
          </cell>
          <cell r="J157">
            <v>186</v>
          </cell>
        </row>
        <row r="158">
          <cell r="H158" t="str">
            <v>EEP124005</v>
          </cell>
          <cell r="J158">
            <v>1553</v>
          </cell>
        </row>
        <row r="159">
          <cell r="H159" t="str">
            <v>EEP124006</v>
          </cell>
          <cell r="J159">
            <v>1439</v>
          </cell>
        </row>
        <row r="160">
          <cell r="H160" t="str">
            <v>EEP124007</v>
          </cell>
          <cell r="J160">
            <v>1967</v>
          </cell>
        </row>
        <row r="161">
          <cell r="H161" t="str">
            <v>EEP124008</v>
          </cell>
          <cell r="J161">
            <v>2947</v>
          </cell>
        </row>
        <row r="162">
          <cell r="H162" t="str">
            <v>EEP125001</v>
          </cell>
          <cell r="J162">
            <v>1954</v>
          </cell>
        </row>
        <row r="163">
          <cell r="H163" t="str">
            <v>EEP125002</v>
          </cell>
          <cell r="J163">
            <v>235</v>
          </cell>
        </row>
        <row r="164">
          <cell r="H164" t="str">
            <v>EEP125003</v>
          </cell>
          <cell r="J164">
            <v>400</v>
          </cell>
        </row>
        <row r="165">
          <cell r="H165" t="str">
            <v>EEP125004</v>
          </cell>
          <cell r="J165">
            <v>2308</v>
          </cell>
        </row>
        <row r="166">
          <cell r="H166" t="str">
            <v>EEP125005</v>
          </cell>
          <cell r="J166">
            <v>2015</v>
          </cell>
        </row>
        <row r="167">
          <cell r="H167" t="str">
            <v>EET200001</v>
          </cell>
          <cell r="J167">
            <v>1882</v>
          </cell>
        </row>
        <row r="168">
          <cell r="H168" t="str">
            <v>EET223001</v>
          </cell>
          <cell r="J168">
            <v>4152</v>
          </cell>
        </row>
        <row r="169">
          <cell r="H169" t="str">
            <v>EET223002</v>
          </cell>
          <cell r="J169">
            <v>4800</v>
          </cell>
        </row>
        <row r="170">
          <cell r="H170" t="str">
            <v>EET223004</v>
          </cell>
          <cell r="J170">
            <v>3792</v>
          </cell>
        </row>
        <row r="171">
          <cell r="H171" t="str">
            <v>EET223005</v>
          </cell>
          <cell r="J171">
            <v>9792</v>
          </cell>
        </row>
        <row r="172">
          <cell r="H172" t="str">
            <v>EET224001</v>
          </cell>
          <cell r="J172">
            <v>1566</v>
          </cell>
        </row>
        <row r="173">
          <cell r="H173" t="str">
            <v>EET224002</v>
          </cell>
          <cell r="J173">
            <v>1554</v>
          </cell>
        </row>
        <row r="174">
          <cell r="H174" t="str">
            <v>EET224003</v>
          </cell>
          <cell r="J174">
            <v>1584</v>
          </cell>
        </row>
        <row r="175">
          <cell r="H175" t="str">
            <v>EET224004</v>
          </cell>
          <cell r="J175">
            <v>1578</v>
          </cell>
        </row>
        <row r="176">
          <cell r="H176" t="str">
            <v>EET224005</v>
          </cell>
          <cell r="J176">
            <v>1181</v>
          </cell>
        </row>
        <row r="177">
          <cell r="H177" t="str">
            <v>EET224006</v>
          </cell>
          <cell r="J177">
            <v>83</v>
          </cell>
        </row>
        <row r="178">
          <cell r="H178" t="str">
            <v>EET224007</v>
          </cell>
          <cell r="J178">
            <v>120</v>
          </cell>
        </row>
        <row r="179">
          <cell r="H179" t="str">
            <v>EET224008</v>
          </cell>
          <cell r="J179">
            <v>120</v>
          </cell>
        </row>
        <row r="180">
          <cell r="H180" t="str">
            <v>EET224009</v>
          </cell>
          <cell r="J180">
            <v>2369</v>
          </cell>
        </row>
        <row r="181">
          <cell r="H181" t="str">
            <v>EET224010</v>
          </cell>
          <cell r="J181">
            <v>2381</v>
          </cell>
        </row>
        <row r="182">
          <cell r="H182" t="str">
            <v>EET224011</v>
          </cell>
          <cell r="J182">
            <v>2351</v>
          </cell>
        </row>
        <row r="183">
          <cell r="H183" t="str">
            <v>EET224012</v>
          </cell>
          <cell r="J183">
            <v>14229</v>
          </cell>
        </row>
        <row r="184">
          <cell r="H184" t="str">
            <v>EET224013</v>
          </cell>
          <cell r="J184">
            <v>2049</v>
          </cell>
        </row>
        <row r="185">
          <cell r="H185" t="str">
            <v>EET224014</v>
          </cell>
          <cell r="J185">
            <v>1340</v>
          </cell>
        </row>
        <row r="186">
          <cell r="H186" t="str">
            <v>EET224015</v>
          </cell>
          <cell r="J186">
            <v>2069</v>
          </cell>
        </row>
        <row r="187">
          <cell r="H187" t="str">
            <v>EET224016</v>
          </cell>
          <cell r="J187">
            <v>1363</v>
          </cell>
        </row>
        <row r="188">
          <cell r="H188" t="str">
            <v>EET224017</v>
          </cell>
          <cell r="J188">
            <v>1738</v>
          </cell>
        </row>
        <row r="189">
          <cell r="H189" t="str">
            <v>EET224018</v>
          </cell>
          <cell r="J189">
            <v>1433</v>
          </cell>
        </row>
        <row r="190">
          <cell r="H190" t="str">
            <v>EET224019</v>
          </cell>
          <cell r="J190">
            <v>2283</v>
          </cell>
        </row>
        <row r="191">
          <cell r="H191" t="str">
            <v>EET224021</v>
          </cell>
          <cell r="J191">
            <v>2171</v>
          </cell>
        </row>
        <row r="192">
          <cell r="H192" t="str">
            <v>EET224022</v>
          </cell>
          <cell r="J192">
            <v>2111</v>
          </cell>
        </row>
        <row r="193">
          <cell r="H193" t="str">
            <v>EET224023</v>
          </cell>
          <cell r="J193">
            <v>1830</v>
          </cell>
        </row>
        <row r="194">
          <cell r="H194" t="str">
            <v>EET224025</v>
          </cell>
          <cell r="J194">
            <v>835</v>
          </cell>
        </row>
        <row r="195">
          <cell r="H195" t="str">
            <v>EET224026</v>
          </cell>
          <cell r="J195">
            <v>1050</v>
          </cell>
        </row>
        <row r="196">
          <cell r="H196" t="str">
            <v>EET224027</v>
          </cell>
          <cell r="J196">
            <v>2695</v>
          </cell>
        </row>
        <row r="197">
          <cell r="H197" t="str">
            <v>EET224028</v>
          </cell>
          <cell r="J197">
            <v>3555</v>
          </cell>
        </row>
        <row r="198">
          <cell r="H198" t="str">
            <v>EET224029</v>
          </cell>
          <cell r="J198">
            <v>4305</v>
          </cell>
        </row>
        <row r="199">
          <cell r="H199" t="str">
            <v>EET224030</v>
          </cell>
          <cell r="J199">
            <v>3220</v>
          </cell>
        </row>
        <row r="200">
          <cell r="H200" t="str">
            <v>EET224031</v>
          </cell>
          <cell r="J200">
            <v>3430</v>
          </cell>
        </row>
        <row r="201">
          <cell r="H201" t="str">
            <v>EET224032</v>
          </cell>
          <cell r="J201">
            <v>2500</v>
          </cell>
        </row>
        <row r="202">
          <cell r="H202" t="str">
            <v>EET224033</v>
          </cell>
          <cell r="J202">
            <v>4259</v>
          </cell>
        </row>
        <row r="203">
          <cell r="H203" t="str">
            <v>EET224034</v>
          </cell>
          <cell r="J203">
            <v>4974</v>
          </cell>
        </row>
        <row r="204">
          <cell r="H204" t="str">
            <v>EET224035</v>
          </cell>
          <cell r="J204">
            <v>2506</v>
          </cell>
        </row>
        <row r="205">
          <cell r="H205" t="str">
            <v>EET224036</v>
          </cell>
          <cell r="J205">
            <v>2146</v>
          </cell>
        </row>
        <row r="206">
          <cell r="H206" t="str">
            <v>EET224037</v>
          </cell>
          <cell r="J206">
            <v>2506</v>
          </cell>
        </row>
        <row r="207">
          <cell r="H207" t="str">
            <v>EET224038</v>
          </cell>
          <cell r="J207">
            <v>2146</v>
          </cell>
        </row>
        <row r="208">
          <cell r="H208" t="str">
            <v>EET224039</v>
          </cell>
          <cell r="J208">
            <v>2506</v>
          </cell>
        </row>
        <row r="209">
          <cell r="H209" t="str">
            <v>EET224040</v>
          </cell>
          <cell r="J209">
            <v>2218</v>
          </cell>
        </row>
        <row r="210">
          <cell r="H210" t="str">
            <v>EET224041</v>
          </cell>
          <cell r="J210">
            <v>125</v>
          </cell>
        </row>
        <row r="211">
          <cell r="H211" t="str">
            <v>EET224042</v>
          </cell>
          <cell r="J211">
            <v>215</v>
          </cell>
        </row>
        <row r="212">
          <cell r="H212" t="str">
            <v>EET224043</v>
          </cell>
          <cell r="J212">
            <v>220</v>
          </cell>
        </row>
        <row r="213">
          <cell r="H213" t="str">
            <v>EET224044</v>
          </cell>
          <cell r="J213">
            <v>75</v>
          </cell>
        </row>
        <row r="214">
          <cell r="H214" t="str">
            <v>EET224045</v>
          </cell>
          <cell r="J214">
            <v>194</v>
          </cell>
        </row>
        <row r="215">
          <cell r="H215" t="str">
            <v>EET224046</v>
          </cell>
          <cell r="J215">
            <v>204</v>
          </cell>
        </row>
        <row r="216">
          <cell r="H216" t="str">
            <v>EET224047</v>
          </cell>
          <cell r="J216">
            <v>180</v>
          </cell>
        </row>
        <row r="217">
          <cell r="H217" t="str">
            <v>EET224048</v>
          </cell>
          <cell r="J217">
            <v>57</v>
          </cell>
        </row>
        <row r="218">
          <cell r="H218" t="str">
            <v>EET224049</v>
          </cell>
          <cell r="J218">
            <v>23</v>
          </cell>
        </row>
        <row r="219">
          <cell r="H219" t="str">
            <v>EET224050</v>
          </cell>
          <cell r="J219">
            <v>234</v>
          </cell>
        </row>
        <row r="220">
          <cell r="H220" t="str">
            <v>EET224051</v>
          </cell>
          <cell r="J220">
            <v>166</v>
          </cell>
        </row>
        <row r="221">
          <cell r="H221" t="str">
            <v>EET224052</v>
          </cell>
          <cell r="J221">
            <v>208</v>
          </cell>
        </row>
        <row r="222">
          <cell r="H222" t="str">
            <v>EET224053</v>
          </cell>
          <cell r="J222">
            <v>392</v>
          </cell>
        </row>
        <row r="223">
          <cell r="H223" t="str">
            <v>EET224054</v>
          </cell>
          <cell r="J223">
            <v>348</v>
          </cell>
        </row>
        <row r="224">
          <cell r="H224" t="str">
            <v>EET224055</v>
          </cell>
          <cell r="J224">
            <v>429</v>
          </cell>
        </row>
        <row r="225">
          <cell r="H225" t="str">
            <v>EET224056</v>
          </cell>
          <cell r="J225">
            <v>375</v>
          </cell>
        </row>
        <row r="226">
          <cell r="H226" t="str">
            <v>EET224057</v>
          </cell>
          <cell r="J226">
            <v>208</v>
          </cell>
        </row>
        <row r="227">
          <cell r="H227" t="str">
            <v>EET224058</v>
          </cell>
          <cell r="J227">
            <v>3159</v>
          </cell>
        </row>
        <row r="228">
          <cell r="H228" t="str">
            <v>EET224059</v>
          </cell>
          <cell r="J228">
            <v>3129</v>
          </cell>
        </row>
        <row r="229">
          <cell r="H229" t="str">
            <v>EET224060</v>
          </cell>
          <cell r="J229">
            <v>625</v>
          </cell>
        </row>
        <row r="230">
          <cell r="H230" t="str">
            <v>EET224061</v>
          </cell>
          <cell r="J230">
            <v>208</v>
          </cell>
        </row>
        <row r="231">
          <cell r="H231" t="str">
            <v>EET224062</v>
          </cell>
          <cell r="J231">
            <v>689</v>
          </cell>
        </row>
        <row r="232">
          <cell r="H232" t="str">
            <v>EET224063</v>
          </cell>
          <cell r="J232">
            <v>690</v>
          </cell>
        </row>
        <row r="233">
          <cell r="H233" t="str">
            <v>EET224064</v>
          </cell>
          <cell r="J233">
            <v>1196</v>
          </cell>
        </row>
        <row r="234">
          <cell r="H234" t="str">
            <v>EET224065</v>
          </cell>
          <cell r="J234">
            <v>1958</v>
          </cell>
        </row>
        <row r="235">
          <cell r="H235" t="str">
            <v>EET224066</v>
          </cell>
          <cell r="J235">
            <v>2667</v>
          </cell>
        </row>
        <row r="236">
          <cell r="H236" t="str">
            <v>EET224067</v>
          </cell>
          <cell r="J236">
            <v>2546</v>
          </cell>
        </row>
        <row r="237">
          <cell r="H237" t="str">
            <v>EET224068</v>
          </cell>
          <cell r="J237">
            <v>1154</v>
          </cell>
        </row>
        <row r="238">
          <cell r="H238" t="str">
            <v>EET224069</v>
          </cell>
          <cell r="J238">
            <v>2143</v>
          </cell>
        </row>
        <row r="239">
          <cell r="H239" t="str">
            <v>EET224070</v>
          </cell>
          <cell r="J239">
            <v>2410</v>
          </cell>
        </row>
        <row r="240">
          <cell r="H240" t="str">
            <v>EET224071</v>
          </cell>
          <cell r="J240">
            <v>1467</v>
          </cell>
        </row>
        <row r="241">
          <cell r="H241" t="str">
            <v>EET224072</v>
          </cell>
          <cell r="J241">
            <v>1234</v>
          </cell>
        </row>
        <row r="242">
          <cell r="H242" t="str">
            <v>EET224073</v>
          </cell>
          <cell r="J242">
            <v>1431</v>
          </cell>
        </row>
        <row r="243">
          <cell r="H243" t="str">
            <v>EET224074</v>
          </cell>
          <cell r="J243">
            <v>1904</v>
          </cell>
        </row>
        <row r="244">
          <cell r="H244" t="str">
            <v>EET224075</v>
          </cell>
          <cell r="J244">
            <v>664</v>
          </cell>
        </row>
        <row r="245">
          <cell r="H245" t="str">
            <v>EET224076</v>
          </cell>
          <cell r="J245">
            <v>1036</v>
          </cell>
        </row>
        <row r="246">
          <cell r="H246" t="str">
            <v>EET224077</v>
          </cell>
          <cell r="J246">
            <v>930</v>
          </cell>
        </row>
        <row r="247">
          <cell r="H247" t="str">
            <v>EET224078</v>
          </cell>
          <cell r="J247">
            <v>597</v>
          </cell>
        </row>
        <row r="248">
          <cell r="H248" t="str">
            <v>EET224079</v>
          </cell>
          <cell r="J248">
            <v>8028</v>
          </cell>
        </row>
        <row r="249">
          <cell r="H249" t="str">
            <v>EET224080</v>
          </cell>
          <cell r="J249">
            <v>2600</v>
          </cell>
        </row>
        <row r="250">
          <cell r="H250" t="str">
            <v>EET224081</v>
          </cell>
          <cell r="J250">
            <v>1000</v>
          </cell>
        </row>
        <row r="251">
          <cell r="H251" t="str">
            <v>EET224082</v>
          </cell>
          <cell r="J251">
            <v>1216</v>
          </cell>
        </row>
        <row r="252">
          <cell r="H252" t="str">
            <v>EET224083</v>
          </cell>
          <cell r="J252">
            <v>4115</v>
          </cell>
        </row>
        <row r="253">
          <cell r="H253" t="str">
            <v>EET224084</v>
          </cell>
          <cell r="J253">
            <v>3414</v>
          </cell>
        </row>
        <row r="254">
          <cell r="H254" t="str">
            <v>EET224085</v>
          </cell>
          <cell r="J254">
            <v>7501</v>
          </cell>
        </row>
        <row r="255">
          <cell r="H255" t="str">
            <v>EET224086</v>
          </cell>
          <cell r="J255">
            <v>4135</v>
          </cell>
        </row>
        <row r="256">
          <cell r="H256" t="str">
            <v>EET224087</v>
          </cell>
          <cell r="J256">
            <v>508</v>
          </cell>
        </row>
        <row r="257">
          <cell r="H257" t="str">
            <v>EET224088</v>
          </cell>
          <cell r="J257">
            <v>332</v>
          </cell>
        </row>
        <row r="258">
          <cell r="H258" t="str">
            <v>EET224089</v>
          </cell>
          <cell r="J258">
            <v>25287</v>
          </cell>
        </row>
        <row r="259">
          <cell r="H259" t="str">
            <v>EET225002</v>
          </cell>
          <cell r="J259">
            <v>2111</v>
          </cell>
        </row>
        <row r="260">
          <cell r="H260" t="str">
            <v>EET225003</v>
          </cell>
          <cell r="J260">
            <v>2096</v>
          </cell>
        </row>
        <row r="261">
          <cell r="H261" t="str">
            <v>EET225004</v>
          </cell>
          <cell r="J261">
            <v>1161</v>
          </cell>
        </row>
        <row r="262">
          <cell r="H262" t="str">
            <v>EET225005</v>
          </cell>
          <cell r="J262">
            <v>1506</v>
          </cell>
        </row>
        <row r="263">
          <cell r="H263" t="str">
            <v>EET225006</v>
          </cell>
          <cell r="J263">
            <v>1433</v>
          </cell>
        </row>
        <row r="264">
          <cell r="H264" t="str">
            <v>EET225007</v>
          </cell>
          <cell r="J264">
            <v>790</v>
          </cell>
        </row>
        <row r="265">
          <cell r="H265" t="str">
            <v>EET225008</v>
          </cell>
          <cell r="J265">
            <v>798</v>
          </cell>
        </row>
        <row r="266">
          <cell r="H266" t="str">
            <v>EET225009</v>
          </cell>
          <cell r="J266">
            <v>791</v>
          </cell>
        </row>
        <row r="267">
          <cell r="H267" t="str">
            <v>EET225010</v>
          </cell>
          <cell r="J267">
            <v>786</v>
          </cell>
        </row>
        <row r="268">
          <cell r="H268" t="str">
            <v>EET225011</v>
          </cell>
          <cell r="J268">
            <v>2494</v>
          </cell>
        </row>
        <row r="269">
          <cell r="H269" t="str">
            <v>EET225012</v>
          </cell>
          <cell r="J269">
            <v>2687</v>
          </cell>
        </row>
        <row r="270">
          <cell r="H270" t="str">
            <v>EET225013</v>
          </cell>
          <cell r="J270">
            <v>2548</v>
          </cell>
        </row>
        <row r="271">
          <cell r="H271" t="str">
            <v>EET225014</v>
          </cell>
          <cell r="J271">
            <v>1906</v>
          </cell>
        </row>
        <row r="272">
          <cell r="H272" t="str">
            <v>EET225015</v>
          </cell>
          <cell r="J272">
            <v>2338</v>
          </cell>
        </row>
        <row r="273">
          <cell r="H273" t="str">
            <v>EET225016</v>
          </cell>
          <cell r="J273">
            <v>2680</v>
          </cell>
        </row>
        <row r="274">
          <cell r="H274" t="str">
            <v>EET225017</v>
          </cell>
          <cell r="J274">
            <v>2311</v>
          </cell>
        </row>
        <row r="275">
          <cell r="H275" t="str">
            <v>EET225018</v>
          </cell>
          <cell r="J275">
            <v>2624</v>
          </cell>
        </row>
        <row r="276">
          <cell r="H276" t="str">
            <v>EET225019</v>
          </cell>
          <cell r="J276">
            <v>2668</v>
          </cell>
        </row>
        <row r="277">
          <cell r="H277" t="str">
            <v>EET225020</v>
          </cell>
          <cell r="J277">
            <v>2452</v>
          </cell>
        </row>
        <row r="278">
          <cell r="H278" t="str">
            <v>EET225021</v>
          </cell>
          <cell r="J278">
            <v>2646</v>
          </cell>
        </row>
        <row r="279">
          <cell r="H279" t="str">
            <v>EET225026</v>
          </cell>
          <cell r="J279">
            <v>18766</v>
          </cell>
        </row>
        <row r="280">
          <cell r="H280" t="str">
            <v>EET225027</v>
          </cell>
          <cell r="J280">
            <v>1200</v>
          </cell>
        </row>
        <row r="281">
          <cell r="H281" t="str">
            <v>EET225028</v>
          </cell>
          <cell r="J281">
            <v>1200</v>
          </cell>
        </row>
        <row r="282">
          <cell r="H282" t="str">
            <v>EET225029</v>
          </cell>
          <cell r="J282">
            <v>1216</v>
          </cell>
        </row>
        <row r="283">
          <cell r="H283" t="str">
            <v>EET225030</v>
          </cell>
          <cell r="J283">
            <v>1200</v>
          </cell>
        </row>
        <row r="284">
          <cell r="H284" t="str">
            <v>EET225031</v>
          </cell>
          <cell r="J284">
            <v>1200</v>
          </cell>
        </row>
        <row r="285">
          <cell r="H285" t="str">
            <v>EET225032</v>
          </cell>
          <cell r="J285">
            <v>1184</v>
          </cell>
        </row>
        <row r="286">
          <cell r="H286" t="str">
            <v>EIS120001</v>
          </cell>
          <cell r="J286">
            <v>0</v>
          </cell>
        </row>
        <row r="287">
          <cell r="H287" t="str">
            <v>EIS120002</v>
          </cell>
          <cell r="J287">
            <v>0</v>
          </cell>
        </row>
        <row r="288">
          <cell r="H288" t="str">
            <v>EIS120003</v>
          </cell>
          <cell r="J288">
            <v>0</v>
          </cell>
        </row>
        <row r="289">
          <cell r="H289" t="str">
            <v>EIS121001</v>
          </cell>
          <cell r="J289">
            <v>0</v>
          </cell>
        </row>
        <row r="290">
          <cell r="H290" t="str">
            <v>FGE125001</v>
          </cell>
          <cell r="J290">
            <v>5000</v>
          </cell>
        </row>
        <row r="291">
          <cell r="H291" t="str">
            <v>FGM125001</v>
          </cell>
          <cell r="J291">
            <v>959</v>
          </cell>
        </row>
        <row r="292">
          <cell r="H292" t="str">
            <v>FGM125002</v>
          </cell>
          <cell r="J292">
            <v>969</v>
          </cell>
        </row>
        <row r="293">
          <cell r="H293" t="str">
            <v>FGM125003</v>
          </cell>
          <cell r="J293">
            <v>22</v>
          </cell>
        </row>
        <row r="294">
          <cell r="H294" t="str">
            <v>FGM125004</v>
          </cell>
          <cell r="J294">
            <v>30</v>
          </cell>
        </row>
        <row r="295">
          <cell r="H295" t="str">
            <v>FGM125005</v>
          </cell>
          <cell r="J295">
            <v>932</v>
          </cell>
        </row>
        <row r="296">
          <cell r="H296" t="str">
            <v>FGM125006</v>
          </cell>
          <cell r="J296">
            <v>928</v>
          </cell>
        </row>
        <row r="297">
          <cell r="H297" t="str">
            <v>FGM125007</v>
          </cell>
          <cell r="J297">
            <v>970</v>
          </cell>
        </row>
        <row r="298">
          <cell r="H298" t="str">
            <v>FGM125008</v>
          </cell>
          <cell r="J298">
            <v>930</v>
          </cell>
        </row>
        <row r="299">
          <cell r="H299" t="str">
            <v>FGM125009</v>
          </cell>
          <cell r="J299">
            <v>975</v>
          </cell>
        </row>
        <row r="300">
          <cell r="H300" t="str">
            <v>FGM125010</v>
          </cell>
          <cell r="J300">
            <v>970</v>
          </cell>
        </row>
        <row r="301">
          <cell r="H301" t="str">
            <v>FGM125011</v>
          </cell>
          <cell r="J301">
            <v>968</v>
          </cell>
        </row>
        <row r="302">
          <cell r="H302" t="str">
            <v>FGM125013</v>
          </cell>
          <cell r="J302">
            <v>2985</v>
          </cell>
        </row>
        <row r="303">
          <cell r="H303" t="str">
            <v>FHP116001</v>
          </cell>
          <cell r="J303">
            <v>9</v>
          </cell>
        </row>
        <row r="304">
          <cell r="H304" t="str">
            <v>FHP116002</v>
          </cell>
          <cell r="J304">
            <v>4</v>
          </cell>
        </row>
        <row r="305">
          <cell r="H305" t="str">
            <v>FHP116003</v>
          </cell>
          <cell r="J305">
            <v>2</v>
          </cell>
        </row>
        <row r="306">
          <cell r="H306" t="str">
            <v>FHP116004</v>
          </cell>
          <cell r="J306">
            <v>7</v>
          </cell>
        </row>
        <row r="307">
          <cell r="H307" t="str">
            <v>FHP116005</v>
          </cell>
          <cell r="J307">
            <v>1</v>
          </cell>
        </row>
        <row r="308">
          <cell r="H308" t="str">
            <v>FHP116006</v>
          </cell>
          <cell r="J308">
            <v>40</v>
          </cell>
        </row>
        <row r="309">
          <cell r="H309" t="str">
            <v>FHP116008</v>
          </cell>
          <cell r="J309">
            <v>2</v>
          </cell>
        </row>
        <row r="310">
          <cell r="H310" t="str">
            <v>FHP116010</v>
          </cell>
          <cell r="J310">
            <v>3</v>
          </cell>
        </row>
        <row r="311">
          <cell r="H311" t="str">
            <v>FHP116012</v>
          </cell>
          <cell r="J311">
            <v>1</v>
          </cell>
        </row>
        <row r="312">
          <cell r="H312" t="str">
            <v>FHP116013</v>
          </cell>
          <cell r="J312">
            <v>3</v>
          </cell>
        </row>
        <row r="313">
          <cell r="H313" t="str">
            <v>FHP116014</v>
          </cell>
          <cell r="J313">
            <v>1</v>
          </cell>
        </row>
        <row r="314">
          <cell r="H314" t="str">
            <v>FHP116016</v>
          </cell>
          <cell r="J314">
            <v>3</v>
          </cell>
        </row>
        <row r="315">
          <cell r="H315" t="str">
            <v>FHP116018</v>
          </cell>
          <cell r="J315">
            <v>2</v>
          </cell>
        </row>
        <row r="316">
          <cell r="H316" t="str">
            <v>FHP117003</v>
          </cell>
          <cell r="J316">
            <v>2</v>
          </cell>
        </row>
        <row r="317">
          <cell r="H317" t="str">
            <v>FHP117004</v>
          </cell>
          <cell r="J317">
            <v>42</v>
          </cell>
        </row>
        <row r="318">
          <cell r="H318" t="str">
            <v>FHP117005</v>
          </cell>
          <cell r="J318">
            <v>2352</v>
          </cell>
        </row>
        <row r="319">
          <cell r="H319" t="str">
            <v>FHP124001</v>
          </cell>
          <cell r="J319">
            <v>9</v>
          </cell>
        </row>
        <row r="320">
          <cell r="H320" t="str">
            <v>GPL123001</v>
          </cell>
          <cell r="J320">
            <v>2661</v>
          </cell>
        </row>
        <row r="321">
          <cell r="H321" t="str">
            <v>GPL123002</v>
          </cell>
          <cell r="J321">
            <v>2643</v>
          </cell>
        </row>
        <row r="322">
          <cell r="H322" t="str">
            <v>KCL123001</v>
          </cell>
          <cell r="J322">
            <v>2138</v>
          </cell>
        </row>
        <row r="323">
          <cell r="H323" t="str">
            <v>KCL123002</v>
          </cell>
          <cell r="J323">
            <v>2145</v>
          </cell>
        </row>
        <row r="324">
          <cell r="H324" t="str">
            <v>PBL123001</v>
          </cell>
          <cell r="J324">
            <v>2395</v>
          </cell>
        </row>
        <row r="325">
          <cell r="H325" t="str">
            <v>PBL123002</v>
          </cell>
          <cell r="J325">
            <v>2519</v>
          </cell>
        </row>
        <row r="326">
          <cell r="H326" t="str">
            <v>PBL123003</v>
          </cell>
          <cell r="J326">
            <v>571</v>
          </cell>
        </row>
        <row r="327">
          <cell r="H327" t="str">
            <v>PBL123004</v>
          </cell>
          <cell r="J327">
            <v>355</v>
          </cell>
        </row>
        <row r="328">
          <cell r="H328" t="str">
            <v>PRF125007</v>
          </cell>
          <cell r="J328">
            <v>21561</v>
          </cell>
        </row>
        <row r="329">
          <cell r="H329" t="str">
            <v>PRL121001</v>
          </cell>
          <cell r="J329">
            <v>0</v>
          </cell>
        </row>
        <row r="330">
          <cell r="H330" t="str">
            <v>PRL121003</v>
          </cell>
          <cell r="J330">
            <v>0</v>
          </cell>
        </row>
        <row r="331">
          <cell r="H331" t="str">
            <v>PRL121005</v>
          </cell>
          <cell r="J331">
            <v>0</v>
          </cell>
        </row>
        <row r="332">
          <cell r="H332" t="str">
            <v>PRL121015</v>
          </cell>
          <cell r="J332">
            <v>1440</v>
          </cell>
        </row>
        <row r="333">
          <cell r="H333" t="str">
            <v>PRL121016</v>
          </cell>
          <cell r="J333">
            <v>3060</v>
          </cell>
        </row>
        <row r="334">
          <cell r="H334" t="str">
            <v>PRL121017</v>
          </cell>
          <cell r="J334">
            <v>2089</v>
          </cell>
        </row>
        <row r="335">
          <cell r="H335" t="str">
            <v>PRL121018</v>
          </cell>
          <cell r="J335">
            <v>5589</v>
          </cell>
        </row>
        <row r="336">
          <cell r="H336" t="str">
            <v>PRL121019</v>
          </cell>
          <cell r="J336">
            <v>2685</v>
          </cell>
        </row>
        <row r="337">
          <cell r="H337" t="str">
            <v>PRL121020</v>
          </cell>
          <cell r="J337">
            <v>1986</v>
          </cell>
        </row>
        <row r="338">
          <cell r="H338" t="str">
            <v>PRL121021</v>
          </cell>
          <cell r="J338">
            <v>1722</v>
          </cell>
        </row>
        <row r="339">
          <cell r="H339" t="str">
            <v>PRL121022</v>
          </cell>
          <cell r="J339">
            <v>3438</v>
          </cell>
        </row>
        <row r="340">
          <cell r="H340" t="str">
            <v>PRL121023</v>
          </cell>
          <cell r="J340">
            <v>3283</v>
          </cell>
        </row>
        <row r="341">
          <cell r="H341" t="str">
            <v>PRL121024</v>
          </cell>
          <cell r="J341">
            <v>4260</v>
          </cell>
        </row>
        <row r="342">
          <cell r="H342" t="str">
            <v>PRL121025</v>
          </cell>
          <cell r="J342">
            <v>4006</v>
          </cell>
        </row>
        <row r="343">
          <cell r="H343" t="str">
            <v>PRL121026</v>
          </cell>
          <cell r="J343">
            <v>1660</v>
          </cell>
        </row>
        <row r="344">
          <cell r="H344" t="str">
            <v>PRL121027</v>
          </cell>
          <cell r="J344">
            <v>6072</v>
          </cell>
        </row>
        <row r="345">
          <cell r="H345" t="str">
            <v>PRL121028</v>
          </cell>
          <cell r="J345">
            <v>6131</v>
          </cell>
        </row>
        <row r="346">
          <cell r="H346" t="str">
            <v>PRL121029</v>
          </cell>
          <cell r="J346">
            <v>3829</v>
          </cell>
        </row>
        <row r="347">
          <cell r="H347" t="str">
            <v>PRL121030</v>
          </cell>
          <cell r="J347">
            <v>6576</v>
          </cell>
        </row>
        <row r="348">
          <cell r="H348" t="str">
            <v>PRL121031</v>
          </cell>
          <cell r="J348">
            <v>6873</v>
          </cell>
        </row>
        <row r="349">
          <cell r="H349" t="str">
            <v>PRL121034</v>
          </cell>
          <cell r="J349">
            <v>2287</v>
          </cell>
        </row>
        <row r="350">
          <cell r="H350" t="str">
            <v>PRL121040</v>
          </cell>
          <cell r="J350">
            <v>6</v>
          </cell>
        </row>
        <row r="351">
          <cell r="H351" t="str">
            <v>PRL121042</v>
          </cell>
          <cell r="J351">
            <v>833</v>
          </cell>
        </row>
        <row r="352">
          <cell r="H352" t="str">
            <v>PRL121045</v>
          </cell>
          <cell r="J352">
            <v>582</v>
          </cell>
        </row>
        <row r="353">
          <cell r="H353" t="str">
            <v>PRL121046</v>
          </cell>
          <cell r="J353">
            <v>70</v>
          </cell>
        </row>
        <row r="354">
          <cell r="H354" t="str">
            <v>PRL121047</v>
          </cell>
          <cell r="J354">
            <v>195</v>
          </cell>
        </row>
        <row r="355">
          <cell r="H355" t="str">
            <v>PRL121052</v>
          </cell>
          <cell r="J355">
            <v>2627</v>
          </cell>
        </row>
        <row r="356">
          <cell r="H356" t="str">
            <v>PRL121053</v>
          </cell>
          <cell r="J356">
            <v>391</v>
          </cell>
        </row>
        <row r="357">
          <cell r="H357" t="str">
            <v>PRL121054</v>
          </cell>
          <cell r="J357">
            <v>7352</v>
          </cell>
        </row>
        <row r="358">
          <cell r="H358" t="str">
            <v>PRL121057</v>
          </cell>
          <cell r="J358">
            <v>677</v>
          </cell>
        </row>
        <row r="359">
          <cell r="H359" t="str">
            <v>PRL121058</v>
          </cell>
          <cell r="J359">
            <v>1718</v>
          </cell>
        </row>
        <row r="360">
          <cell r="H360" t="str">
            <v>PRL121059</v>
          </cell>
          <cell r="J360">
            <v>3797</v>
          </cell>
        </row>
        <row r="361">
          <cell r="H361" t="str">
            <v>PRL121071</v>
          </cell>
          <cell r="J361">
            <v>1500</v>
          </cell>
        </row>
        <row r="362">
          <cell r="H362" t="str">
            <v>PRL121072</v>
          </cell>
          <cell r="J362">
            <v>6777</v>
          </cell>
        </row>
        <row r="363">
          <cell r="H363" t="str">
            <v>PRL121073</v>
          </cell>
          <cell r="J363">
            <v>1831</v>
          </cell>
        </row>
        <row r="364">
          <cell r="H364" t="str">
            <v>PRL122006</v>
          </cell>
          <cell r="J364">
            <v>32</v>
          </cell>
        </row>
        <row r="365">
          <cell r="H365" t="str">
            <v>PRL122009</v>
          </cell>
          <cell r="J365">
            <v>1</v>
          </cell>
        </row>
        <row r="366">
          <cell r="H366" t="str">
            <v>PRL122017</v>
          </cell>
          <cell r="J366">
            <v>0</v>
          </cell>
        </row>
        <row r="367">
          <cell r="H367" t="str">
            <v>PRL122019</v>
          </cell>
          <cell r="J367">
            <v>0</v>
          </cell>
        </row>
        <row r="368">
          <cell r="H368" t="str">
            <v>PRL122022</v>
          </cell>
          <cell r="J368">
            <v>1</v>
          </cell>
        </row>
        <row r="369">
          <cell r="H369" t="str">
            <v>PRL122023</v>
          </cell>
          <cell r="J369">
            <v>2</v>
          </cell>
        </row>
        <row r="370">
          <cell r="H370" t="str">
            <v>PRL122024</v>
          </cell>
          <cell r="J370">
            <v>270</v>
          </cell>
        </row>
        <row r="371">
          <cell r="H371" t="str">
            <v>PRL122025</v>
          </cell>
          <cell r="J371">
            <v>1</v>
          </cell>
        </row>
        <row r="372">
          <cell r="H372" t="str">
            <v>PRL122027</v>
          </cell>
          <cell r="J372">
            <v>3960</v>
          </cell>
        </row>
        <row r="373">
          <cell r="H373" t="str">
            <v>PRL122028</v>
          </cell>
          <cell r="J373">
            <v>2756</v>
          </cell>
        </row>
        <row r="374">
          <cell r="H374" t="str">
            <v>PRL122029</v>
          </cell>
          <cell r="J374">
            <v>4850</v>
          </cell>
        </row>
        <row r="375">
          <cell r="H375" t="str">
            <v>PRL122030</v>
          </cell>
          <cell r="J375">
            <v>3833</v>
          </cell>
        </row>
        <row r="376">
          <cell r="H376" t="str">
            <v>PRL122031</v>
          </cell>
          <cell r="J376">
            <v>5652</v>
          </cell>
        </row>
        <row r="377">
          <cell r="H377" t="str">
            <v>PRL122036</v>
          </cell>
          <cell r="J377">
            <v>1343</v>
          </cell>
        </row>
        <row r="378">
          <cell r="H378" t="str">
            <v>PRL122037</v>
          </cell>
          <cell r="J378">
            <v>902</v>
          </cell>
        </row>
        <row r="379">
          <cell r="H379" t="str">
            <v>PRL122038</v>
          </cell>
          <cell r="J379">
            <v>1882</v>
          </cell>
        </row>
        <row r="380">
          <cell r="H380" t="str">
            <v>PRL122041</v>
          </cell>
          <cell r="J380">
            <v>6334</v>
          </cell>
        </row>
        <row r="381">
          <cell r="H381" t="str">
            <v>PRL122048</v>
          </cell>
          <cell r="J381">
            <v>3572</v>
          </cell>
        </row>
        <row r="382">
          <cell r="H382" t="str">
            <v>PRL122071</v>
          </cell>
          <cell r="J382">
            <v>1</v>
          </cell>
        </row>
        <row r="383">
          <cell r="H383" t="str">
            <v>PRL122072</v>
          </cell>
          <cell r="J383">
            <v>4867</v>
          </cell>
        </row>
        <row r="384">
          <cell r="H384" t="str">
            <v>PRL122073</v>
          </cell>
          <cell r="J384">
            <v>586</v>
          </cell>
        </row>
        <row r="385">
          <cell r="H385" t="str">
            <v>PRL122083</v>
          </cell>
          <cell r="J385">
            <v>4913</v>
          </cell>
        </row>
        <row r="386">
          <cell r="H386" t="str">
            <v>PRL122084</v>
          </cell>
          <cell r="J386">
            <v>6532</v>
          </cell>
        </row>
        <row r="387">
          <cell r="H387" t="str">
            <v>PRL122085</v>
          </cell>
          <cell r="J387">
            <v>7665</v>
          </cell>
        </row>
        <row r="388">
          <cell r="H388" t="str">
            <v>PRL122086</v>
          </cell>
          <cell r="J388">
            <v>9450</v>
          </cell>
        </row>
        <row r="389">
          <cell r="H389" t="str">
            <v>PRL122087</v>
          </cell>
          <cell r="J389">
            <v>1335</v>
          </cell>
        </row>
        <row r="390">
          <cell r="H390" t="str">
            <v>PRL122088</v>
          </cell>
          <cell r="J390">
            <v>905</v>
          </cell>
        </row>
        <row r="391">
          <cell r="H391" t="str">
            <v>PRL122091</v>
          </cell>
          <cell r="J391">
            <v>4280</v>
          </cell>
        </row>
        <row r="392">
          <cell r="H392" t="str">
            <v>PRL122093</v>
          </cell>
          <cell r="J392">
            <v>1293</v>
          </cell>
        </row>
        <row r="393">
          <cell r="H393" t="str">
            <v>PRL122094</v>
          </cell>
          <cell r="J393">
            <v>1320</v>
          </cell>
        </row>
        <row r="394">
          <cell r="H394" t="str">
            <v>PRL122095</v>
          </cell>
          <cell r="J394">
            <v>565</v>
          </cell>
        </row>
        <row r="395">
          <cell r="H395" t="str">
            <v>PRL122098</v>
          </cell>
          <cell r="J395">
            <v>1</v>
          </cell>
        </row>
        <row r="396">
          <cell r="H396" t="str">
            <v>PRL122100</v>
          </cell>
          <cell r="J396">
            <v>321</v>
          </cell>
        </row>
        <row r="397">
          <cell r="H397" t="str">
            <v>PRL122102</v>
          </cell>
          <cell r="J397">
            <v>1507</v>
          </cell>
        </row>
        <row r="398">
          <cell r="H398" t="str">
            <v>PRL122105</v>
          </cell>
          <cell r="J398">
            <v>1</v>
          </cell>
        </row>
        <row r="399">
          <cell r="H399" t="str">
            <v>PRL122106</v>
          </cell>
          <cell r="J399">
            <v>1</v>
          </cell>
        </row>
        <row r="400">
          <cell r="H400" t="str">
            <v>PRL122107</v>
          </cell>
          <cell r="J400">
            <v>974</v>
          </cell>
        </row>
        <row r="401">
          <cell r="H401" t="str">
            <v>PRL122108</v>
          </cell>
          <cell r="J401">
            <v>1</v>
          </cell>
        </row>
        <row r="402">
          <cell r="H402" t="str">
            <v>PRL122109</v>
          </cell>
          <cell r="J402">
            <v>1</v>
          </cell>
        </row>
        <row r="403">
          <cell r="H403" t="str">
            <v>PRL122110</v>
          </cell>
          <cell r="J403">
            <v>871</v>
          </cell>
        </row>
        <row r="404">
          <cell r="H404" t="str">
            <v>PRL122111</v>
          </cell>
          <cell r="J404">
            <v>122</v>
          </cell>
        </row>
        <row r="405">
          <cell r="H405" t="str">
            <v>PRL122112</v>
          </cell>
          <cell r="J405">
            <v>279</v>
          </cell>
        </row>
        <row r="406">
          <cell r="H406" t="str">
            <v>PRL122113</v>
          </cell>
          <cell r="J406">
            <v>700</v>
          </cell>
        </row>
        <row r="407">
          <cell r="H407" t="str">
            <v>PRL122116</v>
          </cell>
          <cell r="J407">
            <v>102</v>
          </cell>
        </row>
        <row r="408">
          <cell r="H408" t="str">
            <v>PRL122118</v>
          </cell>
          <cell r="J408">
            <v>0</v>
          </cell>
        </row>
        <row r="409">
          <cell r="H409" t="str">
            <v>PRL122125</v>
          </cell>
          <cell r="J409">
            <v>1</v>
          </cell>
        </row>
        <row r="410">
          <cell r="H410" t="str">
            <v>PRL122126</v>
          </cell>
          <cell r="J410">
            <v>30</v>
          </cell>
        </row>
        <row r="411">
          <cell r="H411" t="str">
            <v>PRL122130</v>
          </cell>
          <cell r="J411">
            <v>1889</v>
          </cell>
        </row>
        <row r="412">
          <cell r="H412" t="str">
            <v>PRL122131</v>
          </cell>
          <cell r="J412">
            <v>4726</v>
          </cell>
        </row>
        <row r="413">
          <cell r="H413" t="str">
            <v>PRL122134</v>
          </cell>
          <cell r="J413">
            <v>3953</v>
          </cell>
        </row>
        <row r="414">
          <cell r="H414" t="str">
            <v>PRL122136</v>
          </cell>
          <cell r="J414">
            <v>1</v>
          </cell>
        </row>
        <row r="415">
          <cell r="H415" t="str">
            <v>PRL122138</v>
          </cell>
          <cell r="J415">
            <v>1</v>
          </cell>
        </row>
        <row r="416">
          <cell r="H416" t="str">
            <v>PRL122140</v>
          </cell>
          <cell r="J416">
            <v>1</v>
          </cell>
        </row>
        <row r="417">
          <cell r="H417" t="str">
            <v>PRL122141</v>
          </cell>
          <cell r="J417">
            <v>7885</v>
          </cell>
        </row>
        <row r="418">
          <cell r="H418" t="str">
            <v>PRL122142</v>
          </cell>
          <cell r="J418">
            <v>153</v>
          </cell>
        </row>
        <row r="419">
          <cell r="H419" t="str">
            <v>PRL122149</v>
          </cell>
          <cell r="J419">
            <v>303</v>
          </cell>
        </row>
        <row r="420">
          <cell r="H420" t="str">
            <v>PRL122153</v>
          </cell>
          <cell r="J420">
            <v>291</v>
          </cell>
        </row>
        <row r="421">
          <cell r="H421" t="str">
            <v>PRL122154</v>
          </cell>
          <cell r="J421">
            <v>261</v>
          </cell>
        </row>
        <row r="422">
          <cell r="H422" t="str">
            <v>PRL122155</v>
          </cell>
          <cell r="J422">
            <v>1128</v>
          </cell>
        </row>
        <row r="423">
          <cell r="H423" t="str">
            <v>PRL123029</v>
          </cell>
          <cell r="J423">
            <v>209</v>
          </cell>
        </row>
        <row r="424">
          <cell r="H424" t="str">
            <v>PRL123043</v>
          </cell>
          <cell r="J424">
            <v>1274</v>
          </cell>
        </row>
        <row r="425">
          <cell r="H425" t="str">
            <v>PRL123044</v>
          </cell>
          <cell r="J425">
            <v>1326</v>
          </cell>
        </row>
        <row r="426">
          <cell r="H426" t="str">
            <v>PRL123045</v>
          </cell>
          <cell r="J426">
            <v>961</v>
          </cell>
        </row>
        <row r="427">
          <cell r="H427" t="str">
            <v>PRL123046</v>
          </cell>
          <cell r="J427">
            <v>3973</v>
          </cell>
        </row>
        <row r="428">
          <cell r="H428" t="str">
            <v>PRL123047</v>
          </cell>
          <cell r="J428">
            <v>890</v>
          </cell>
        </row>
        <row r="429">
          <cell r="H429" t="str">
            <v>PRL123048</v>
          </cell>
          <cell r="J429">
            <v>1217</v>
          </cell>
        </row>
        <row r="430">
          <cell r="H430" t="str">
            <v>PRL123049</v>
          </cell>
          <cell r="J430">
            <v>1056</v>
          </cell>
        </row>
        <row r="431">
          <cell r="H431" t="str">
            <v>PRL123050</v>
          </cell>
          <cell r="J431">
            <v>85</v>
          </cell>
        </row>
        <row r="432">
          <cell r="H432" t="str">
            <v>PRL123051</v>
          </cell>
          <cell r="J432">
            <v>1214</v>
          </cell>
        </row>
        <row r="433">
          <cell r="H433" t="str">
            <v>PRL123052</v>
          </cell>
          <cell r="J433">
            <v>2994</v>
          </cell>
        </row>
        <row r="434">
          <cell r="H434" t="str">
            <v>PRL123053</v>
          </cell>
          <cell r="J434">
            <v>44504</v>
          </cell>
        </row>
        <row r="435">
          <cell r="H435" t="str">
            <v>PRL123054</v>
          </cell>
          <cell r="J435">
            <v>51378</v>
          </cell>
        </row>
        <row r="436">
          <cell r="H436" t="str">
            <v>PRL123056</v>
          </cell>
          <cell r="J436">
            <v>1192</v>
          </cell>
        </row>
        <row r="437">
          <cell r="H437" t="str">
            <v>PRL123058</v>
          </cell>
          <cell r="J437">
            <v>0</v>
          </cell>
        </row>
        <row r="438">
          <cell r="H438" t="str">
            <v>PRL123059</v>
          </cell>
          <cell r="J438">
            <v>173</v>
          </cell>
        </row>
        <row r="439">
          <cell r="H439" t="str">
            <v>PRL123060</v>
          </cell>
          <cell r="J439">
            <v>263</v>
          </cell>
        </row>
        <row r="440">
          <cell r="H440" t="str">
            <v>PRL123061</v>
          </cell>
          <cell r="J440">
            <v>25</v>
          </cell>
        </row>
        <row r="441">
          <cell r="H441" t="str">
            <v>PRL123075</v>
          </cell>
          <cell r="J441">
            <v>363</v>
          </cell>
        </row>
        <row r="442">
          <cell r="H442" t="str">
            <v>PRL123076</v>
          </cell>
          <cell r="J442">
            <v>382</v>
          </cell>
        </row>
        <row r="443">
          <cell r="H443" t="str">
            <v>PRL123077</v>
          </cell>
          <cell r="J443">
            <v>102</v>
          </cell>
        </row>
        <row r="444">
          <cell r="H444" t="str">
            <v>PRL123078</v>
          </cell>
          <cell r="J444">
            <v>340</v>
          </cell>
        </row>
        <row r="445">
          <cell r="H445" t="str">
            <v>PRL123079</v>
          </cell>
          <cell r="J445">
            <v>1054</v>
          </cell>
        </row>
        <row r="446">
          <cell r="H446" t="str">
            <v>PRL123080</v>
          </cell>
          <cell r="J446">
            <v>1193</v>
          </cell>
        </row>
        <row r="447">
          <cell r="H447" t="str">
            <v>PRL123081</v>
          </cell>
          <cell r="J447">
            <v>1185</v>
          </cell>
        </row>
        <row r="448">
          <cell r="H448" t="str">
            <v>PRL123086</v>
          </cell>
          <cell r="J448">
            <v>15717</v>
          </cell>
        </row>
        <row r="449">
          <cell r="H449" t="str">
            <v>PRL123087</v>
          </cell>
          <cell r="J449">
            <v>642</v>
          </cell>
        </row>
        <row r="450">
          <cell r="H450" t="str">
            <v>PRL123088</v>
          </cell>
          <cell r="J450">
            <v>2256</v>
          </cell>
        </row>
        <row r="451">
          <cell r="H451" t="str">
            <v>PRL123089</v>
          </cell>
          <cell r="J451">
            <v>913</v>
          </cell>
        </row>
        <row r="452">
          <cell r="H452" t="str">
            <v>PRL123090</v>
          </cell>
          <cell r="J452">
            <v>2133</v>
          </cell>
        </row>
        <row r="453">
          <cell r="H453" t="str">
            <v>PRL123091</v>
          </cell>
          <cell r="J453">
            <v>2141</v>
          </cell>
        </row>
        <row r="454">
          <cell r="H454" t="str">
            <v>PRL123092</v>
          </cell>
          <cell r="J454">
            <v>2059</v>
          </cell>
        </row>
        <row r="455">
          <cell r="H455" t="str">
            <v>PRL123093</v>
          </cell>
          <cell r="J455">
            <v>2136</v>
          </cell>
        </row>
        <row r="456">
          <cell r="H456" t="str">
            <v>PRL123094</v>
          </cell>
          <cell r="J456">
            <v>2088</v>
          </cell>
        </row>
        <row r="457">
          <cell r="H457" t="str">
            <v>PRL123095</v>
          </cell>
          <cell r="J457">
            <v>1728</v>
          </cell>
        </row>
        <row r="458">
          <cell r="H458" t="str">
            <v>PRL123096</v>
          </cell>
          <cell r="J458">
            <v>1907</v>
          </cell>
        </row>
        <row r="459">
          <cell r="H459" t="str">
            <v>PRL123097</v>
          </cell>
          <cell r="J459">
            <v>5</v>
          </cell>
        </row>
        <row r="460">
          <cell r="H460" t="str">
            <v>PRL123098</v>
          </cell>
          <cell r="J460">
            <v>648</v>
          </cell>
        </row>
        <row r="461">
          <cell r="H461" t="str">
            <v>PRL123099</v>
          </cell>
          <cell r="J461">
            <v>2428</v>
          </cell>
        </row>
        <row r="462">
          <cell r="H462" t="str">
            <v>PRL123100</v>
          </cell>
          <cell r="J462">
            <v>2193</v>
          </cell>
        </row>
        <row r="463">
          <cell r="H463" t="str">
            <v>PRL123101</v>
          </cell>
          <cell r="J463">
            <v>2513</v>
          </cell>
        </row>
        <row r="464">
          <cell r="H464" t="str">
            <v>PRL123103</v>
          </cell>
          <cell r="J464">
            <v>2265</v>
          </cell>
        </row>
        <row r="465">
          <cell r="H465" t="str">
            <v>PRL123104</v>
          </cell>
          <cell r="J465">
            <v>2371</v>
          </cell>
        </row>
        <row r="466">
          <cell r="H466" t="str">
            <v>PRL123105</v>
          </cell>
          <cell r="J466">
            <v>2178</v>
          </cell>
        </row>
        <row r="467">
          <cell r="H467" t="str">
            <v>PRL123106</v>
          </cell>
          <cell r="J467">
            <v>5358</v>
          </cell>
        </row>
        <row r="468">
          <cell r="H468" t="str">
            <v>PRL123107</v>
          </cell>
          <cell r="J468">
            <v>2730</v>
          </cell>
        </row>
        <row r="469">
          <cell r="H469" t="str">
            <v>PRL123111</v>
          </cell>
          <cell r="J469">
            <v>6455</v>
          </cell>
        </row>
        <row r="470">
          <cell r="H470" t="str">
            <v>PRL123112</v>
          </cell>
          <cell r="J470">
            <v>51</v>
          </cell>
        </row>
        <row r="471">
          <cell r="H471" t="str">
            <v>PRL123113</v>
          </cell>
          <cell r="J471">
            <v>5893</v>
          </cell>
        </row>
        <row r="472">
          <cell r="H472" t="str">
            <v>PRL124001</v>
          </cell>
          <cell r="J472">
            <v>3629</v>
          </cell>
        </row>
        <row r="473">
          <cell r="H473" t="str">
            <v>PRL124002</v>
          </cell>
          <cell r="J473">
            <v>5</v>
          </cell>
        </row>
        <row r="474">
          <cell r="H474" t="str">
            <v>PRL124003</v>
          </cell>
          <cell r="J474">
            <v>4418</v>
          </cell>
        </row>
        <row r="475">
          <cell r="H475" t="str">
            <v>PRL124004</v>
          </cell>
          <cell r="J475">
            <v>7</v>
          </cell>
        </row>
        <row r="476">
          <cell r="H476" t="str">
            <v>PRL124005</v>
          </cell>
          <cell r="J476">
            <v>275</v>
          </cell>
        </row>
        <row r="477">
          <cell r="H477" t="str">
            <v>PRL124006</v>
          </cell>
          <cell r="J477">
            <v>4</v>
          </cell>
        </row>
        <row r="478">
          <cell r="H478" t="str">
            <v>PRL124007</v>
          </cell>
          <cell r="J478">
            <v>9</v>
          </cell>
        </row>
        <row r="479">
          <cell r="H479" t="str">
            <v>PRL124008</v>
          </cell>
          <cell r="J479">
            <v>1</v>
          </cell>
        </row>
        <row r="480">
          <cell r="H480" t="str">
            <v>PRL124009</v>
          </cell>
          <cell r="J480">
            <v>208</v>
          </cell>
        </row>
        <row r="481">
          <cell r="H481" t="str">
            <v>PRL124010</v>
          </cell>
          <cell r="J481">
            <v>378</v>
          </cell>
        </row>
        <row r="482">
          <cell r="H482" t="str">
            <v>PRL124011</v>
          </cell>
          <cell r="J482">
            <v>132</v>
          </cell>
        </row>
        <row r="483">
          <cell r="H483" t="str">
            <v>PRL124012</v>
          </cell>
          <cell r="J483">
            <v>490</v>
          </cell>
        </row>
        <row r="484">
          <cell r="H484" t="str">
            <v>PRL124013</v>
          </cell>
          <cell r="J484">
            <v>11</v>
          </cell>
        </row>
        <row r="485">
          <cell r="H485" t="str">
            <v>PRL124014</v>
          </cell>
          <cell r="J485">
            <v>101</v>
          </cell>
        </row>
        <row r="486">
          <cell r="H486" t="str">
            <v>PRL124015</v>
          </cell>
          <cell r="J486">
            <v>1</v>
          </cell>
        </row>
        <row r="487">
          <cell r="H487" t="str">
            <v>PRL124016</v>
          </cell>
          <cell r="J487">
            <v>1</v>
          </cell>
        </row>
        <row r="488">
          <cell r="H488" t="str">
            <v>PRL124017</v>
          </cell>
          <cell r="J488">
            <v>209</v>
          </cell>
        </row>
        <row r="489">
          <cell r="H489" t="str">
            <v>PRL124018</v>
          </cell>
          <cell r="J489">
            <v>906</v>
          </cell>
        </row>
        <row r="490">
          <cell r="H490" t="str">
            <v>PRL124019</v>
          </cell>
          <cell r="J490">
            <v>625</v>
          </cell>
        </row>
        <row r="491">
          <cell r="H491" t="str">
            <v>PRL124020</v>
          </cell>
          <cell r="J491">
            <v>71</v>
          </cell>
        </row>
        <row r="492">
          <cell r="H492" t="str">
            <v>PRL124021</v>
          </cell>
          <cell r="J492">
            <v>1</v>
          </cell>
        </row>
        <row r="493">
          <cell r="H493" t="str">
            <v>PRL124025</v>
          </cell>
          <cell r="J493">
            <v>984</v>
          </cell>
        </row>
        <row r="494">
          <cell r="H494" t="str">
            <v>PRL124027</v>
          </cell>
          <cell r="J494">
            <v>686</v>
          </cell>
        </row>
        <row r="495">
          <cell r="H495" t="str">
            <v>PRL124028</v>
          </cell>
          <cell r="J495">
            <v>18</v>
          </cell>
        </row>
        <row r="496">
          <cell r="H496" t="str">
            <v>PRL124029</v>
          </cell>
          <cell r="J496">
            <v>210</v>
          </cell>
        </row>
        <row r="497">
          <cell r="H497" t="str">
            <v>PRL124031</v>
          </cell>
          <cell r="J497">
            <v>3468</v>
          </cell>
        </row>
        <row r="498">
          <cell r="H498" t="str">
            <v>PRL124037</v>
          </cell>
          <cell r="J498">
            <v>23235</v>
          </cell>
        </row>
        <row r="499">
          <cell r="H499" t="str">
            <v>PRL124060</v>
          </cell>
          <cell r="J499">
            <v>2131</v>
          </cell>
        </row>
        <row r="500">
          <cell r="H500" t="str">
            <v>PRL124061</v>
          </cell>
          <cell r="J500">
            <v>1591</v>
          </cell>
        </row>
        <row r="501">
          <cell r="H501" t="str">
            <v>PRL124062</v>
          </cell>
          <cell r="J501">
            <v>1121</v>
          </cell>
        </row>
        <row r="502">
          <cell r="H502" t="str">
            <v>PRL124064</v>
          </cell>
          <cell r="J502">
            <v>2865</v>
          </cell>
        </row>
        <row r="503">
          <cell r="H503" t="str">
            <v>PRL124065</v>
          </cell>
          <cell r="J503">
            <v>1979</v>
          </cell>
        </row>
        <row r="504">
          <cell r="H504" t="str">
            <v>PRL124066</v>
          </cell>
          <cell r="J504">
            <v>847</v>
          </cell>
        </row>
        <row r="505">
          <cell r="H505" t="str">
            <v>PRL124067</v>
          </cell>
          <cell r="J505">
            <v>879</v>
          </cell>
        </row>
        <row r="506">
          <cell r="H506" t="str">
            <v>PRL124068</v>
          </cell>
          <cell r="J506">
            <v>2171</v>
          </cell>
        </row>
        <row r="507">
          <cell r="H507" t="str">
            <v>PRL124069</v>
          </cell>
          <cell r="J507">
            <v>1914</v>
          </cell>
        </row>
        <row r="508">
          <cell r="H508" t="str">
            <v>PRL124070</v>
          </cell>
          <cell r="J508">
            <v>1586</v>
          </cell>
        </row>
        <row r="509">
          <cell r="H509" t="str">
            <v>PRL124071</v>
          </cell>
          <cell r="J509">
            <v>2511</v>
          </cell>
        </row>
        <row r="510">
          <cell r="H510" t="str">
            <v>PRL124072</v>
          </cell>
          <cell r="J510">
            <v>2511</v>
          </cell>
        </row>
        <row r="511">
          <cell r="H511" t="str">
            <v>PRL124073</v>
          </cell>
          <cell r="J511">
            <v>1855</v>
          </cell>
        </row>
        <row r="512">
          <cell r="H512" t="str">
            <v>PRL124091</v>
          </cell>
          <cell r="J512">
            <v>2367</v>
          </cell>
        </row>
        <row r="513">
          <cell r="H513" t="str">
            <v>PRL124092</v>
          </cell>
          <cell r="J513">
            <v>977</v>
          </cell>
        </row>
        <row r="514">
          <cell r="H514" t="str">
            <v>PRL124093</v>
          </cell>
          <cell r="J514">
            <v>1457</v>
          </cell>
        </row>
        <row r="515">
          <cell r="H515" t="str">
            <v>PRL124094</v>
          </cell>
          <cell r="J515">
            <v>616</v>
          </cell>
        </row>
        <row r="516">
          <cell r="H516" t="str">
            <v>PRL124095</v>
          </cell>
          <cell r="J516">
            <v>4872</v>
          </cell>
        </row>
        <row r="517">
          <cell r="H517" t="str">
            <v>PRL124096</v>
          </cell>
          <cell r="J517">
            <v>4237</v>
          </cell>
        </row>
        <row r="518">
          <cell r="H518" t="str">
            <v>PRL124097</v>
          </cell>
          <cell r="J518">
            <v>7204</v>
          </cell>
        </row>
        <row r="519">
          <cell r="H519" t="str">
            <v>PRL124100</v>
          </cell>
          <cell r="J519">
            <v>2445</v>
          </cell>
        </row>
        <row r="520">
          <cell r="H520" t="str">
            <v>PRL124101</v>
          </cell>
          <cell r="J520">
            <v>2562</v>
          </cell>
        </row>
        <row r="521">
          <cell r="H521" t="str">
            <v>PRL124102</v>
          </cell>
          <cell r="J521">
            <v>585</v>
          </cell>
        </row>
        <row r="522">
          <cell r="H522" t="str">
            <v>PRL124103</v>
          </cell>
          <cell r="J522">
            <v>1215</v>
          </cell>
        </row>
        <row r="523">
          <cell r="H523" t="str">
            <v>PRL124104</v>
          </cell>
          <cell r="J523">
            <v>117</v>
          </cell>
        </row>
        <row r="524">
          <cell r="H524" t="str">
            <v>PRL124105</v>
          </cell>
          <cell r="J524">
            <v>1630</v>
          </cell>
        </row>
        <row r="525">
          <cell r="H525" t="str">
            <v>PRL124106</v>
          </cell>
          <cell r="J525">
            <v>1457</v>
          </cell>
        </row>
        <row r="526">
          <cell r="H526" t="str">
            <v>PRL124108</v>
          </cell>
          <cell r="J526">
            <v>1668</v>
          </cell>
        </row>
        <row r="527">
          <cell r="H527" t="str">
            <v>PRL124109</v>
          </cell>
          <cell r="J527">
            <v>19</v>
          </cell>
        </row>
        <row r="528">
          <cell r="H528" t="str">
            <v>PRL124114</v>
          </cell>
          <cell r="J528">
            <v>467</v>
          </cell>
        </row>
        <row r="529">
          <cell r="H529" t="str">
            <v>PRL124115</v>
          </cell>
          <cell r="J529">
            <v>1476</v>
          </cell>
        </row>
        <row r="530">
          <cell r="H530" t="str">
            <v>PRL124116</v>
          </cell>
          <cell r="J530">
            <v>1618</v>
          </cell>
        </row>
        <row r="531">
          <cell r="H531" t="str">
            <v>PRL124117</v>
          </cell>
          <cell r="J531">
            <v>1308</v>
          </cell>
        </row>
        <row r="532">
          <cell r="H532" t="str">
            <v>PRL124118</v>
          </cell>
          <cell r="J532">
            <v>318</v>
          </cell>
        </row>
        <row r="533">
          <cell r="H533" t="str">
            <v>PRL124119</v>
          </cell>
          <cell r="J533">
            <v>437</v>
          </cell>
        </row>
        <row r="534">
          <cell r="H534" t="str">
            <v>PRL124120</v>
          </cell>
          <cell r="J534">
            <v>2778</v>
          </cell>
        </row>
        <row r="535">
          <cell r="H535" t="str">
            <v>PRL124127</v>
          </cell>
          <cell r="J535">
            <v>118</v>
          </cell>
        </row>
        <row r="536">
          <cell r="H536" t="str">
            <v>PRL124128</v>
          </cell>
          <cell r="J536">
            <v>1615</v>
          </cell>
        </row>
        <row r="537">
          <cell r="H537" t="str">
            <v>PRL124129</v>
          </cell>
          <cell r="J537">
            <v>1552</v>
          </cell>
        </row>
        <row r="538">
          <cell r="H538" t="str">
            <v>PRL124130</v>
          </cell>
          <cell r="J538">
            <v>1712</v>
          </cell>
        </row>
        <row r="539">
          <cell r="H539" t="str">
            <v>PRL124131</v>
          </cell>
          <cell r="J539">
            <v>1737</v>
          </cell>
        </row>
        <row r="540">
          <cell r="H540" t="str">
            <v>PRL124132</v>
          </cell>
          <cell r="J540">
            <v>3911</v>
          </cell>
        </row>
        <row r="541">
          <cell r="H541" t="str">
            <v>PRL124136</v>
          </cell>
          <cell r="J541">
            <v>787</v>
          </cell>
        </row>
        <row r="542">
          <cell r="H542" t="str">
            <v>PRL124137</v>
          </cell>
          <cell r="J542">
            <v>930</v>
          </cell>
        </row>
        <row r="543">
          <cell r="H543" t="str">
            <v>PRL124138</v>
          </cell>
          <cell r="J543">
            <v>1633</v>
          </cell>
        </row>
        <row r="544">
          <cell r="H544" t="str">
            <v>PRL124140</v>
          </cell>
          <cell r="J544">
            <v>1850</v>
          </cell>
        </row>
        <row r="545">
          <cell r="H545" t="str">
            <v>PRL124141</v>
          </cell>
          <cell r="J545">
            <v>1436</v>
          </cell>
        </row>
        <row r="546">
          <cell r="H546" t="str">
            <v>PRL124142</v>
          </cell>
          <cell r="J546">
            <v>1416</v>
          </cell>
        </row>
        <row r="547">
          <cell r="H547" t="str">
            <v>PRL124143</v>
          </cell>
          <cell r="J547">
            <v>10456</v>
          </cell>
        </row>
        <row r="548">
          <cell r="H548" t="str">
            <v>PRL124144</v>
          </cell>
          <cell r="J548">
            <v>1748</v>
          </cell>
        </row>
        <row r="549">
          <cell r="H549" t="str">
            <v>PRL124145</v>
          </cell>
          <cell r="J549">
            <v>1188</v>
          </cell>
        </row>
        <row r="550">
          <cell r="H550" t="str">
            <v>PRL124149</v>
          </cell>
          <cell r="J550">
            <v>1827</v>
          </cell>
        </row>
        <row r="551">
          <cell r="H551" t="str">
            <v>PRL124150</v>
          </cell>
          <cell r="J551">
            <v>1840</v>
          </cell>
        </row>
        <row r="552">
          <cell r="H552" t="str">
            <v>PRL124160</v>
          </cell>
          <cell r="J552">
            <v>980</v>
          </cell>
        </row>
        <row r="553">
          <cell r="H553" t="str">
            <v>PRL124161</v>
          </cell>
          <cell r="J553">
            <v>248</v>
          </cell>
        </row>
        <row r="554">
          <cell r="H554" t="str">
            <v>PRL124162</v>
          </cell>
          <cell r="J554">
            <v>576</v>
          </cell>
        </row>
        <row r="555">
          <cell r="H555" t="str">
            <v>PRL124163</v>
          </cell>
          <cell r="J555">
            <v>1036</v>
          </cell>
        </row>
        <row r="556">
          <cell r="H556" t="str">
            <v>PRL124164</v>
          </cell>
          <cell r="J556">
            <v>651</v>
          </cell>
        </row>
        <row r="557">
          <cell r="H557" t="str">
            <v>PRL124165</v>
          </cell>
          <cell r="J557">
            <v>8</v>
          </cell>
        </row>
        <row r="558">
          <cell r="H558" t="str">
            <v>PRL221011</v>
          </cell>
          <cell r="J558">
            <v>654</v>
          </cell>
        </row>
        <row r="559">
          <cell r="H559" t="str">
            <v>PRL221012</v>
          </cell>
          <cell r="J559">
            <v>8</v>
          </cell>
        </row>
        <row r="560">
          <cell r="H560" t="str">
            <v>PRL221013</v>
          </cell>
          <cell r="J560">
            <v>2</v>
          </cell>
        </row>
        <row r="561">
          <cell r="H561" t="str">
            <v>PRL221030</v>
          </cell>
          <cell r="J561">
            <v>576</v>
          </cell>
        </row>
        <row r="562">
          <cell r="H562" t="str">
            <v>PRL221040</v>
          </cell>
          <cell r="J562">
            <v>9</v>
          </cell>
        </row>
        <row r="563">
          <cell r="H563" t="str">
            <v>PRL221043</v>
          </cell>
          <cell r="J563">
            <v>0</v>
          </cell>
        </row>
        <row r="564">
          <cell r="H564" t="str">
            <v>PRL221044</v>
          </cell>
          <cell r="J564">
            <v>50</v>
          </cell>
        </row>
        <row r="565">
          <cell r="H565" t="str">
            <v>PRL222002</v>
          </cell>
          <cell r="J565">
            <v>52</v>
          </cell>
        </row>
        <row r="566">
          <cell r="H566" t="str">
            <v>PRL222020</v>
          </cell>
          <cell r="J566">
            <v>48</v>
          </cell>
        </row>
        <row r="567">
          <cell r="H567" t="str">
            <v>PRL222026</v>
          </cell>
          <cell r="J567">
            <v>2</v>
          </cell>
        </row>
        <row r="568">
          <cell r="H568" t="str">
            <v>PRL222030</v>
          </cell>
          <cell r="J568">
            <v>1</v>
          </cell>
        </row>
        <row r="569">
          <cell r="H569" t="str">
            <v>PRL222031</v>
          </cell>
          <cell r="J569">
            <v>1</v>
          </cell>
        </row>
        <row r="570">
          <cell r="H570" t="str">
            <v>PRL222032</v>
          </cell>
          <cell r="J570">
            <v>46</v>
          </cell>
        </row>
        <row r="571">
          <cell r="H571" t="str">
            <v>PRL222033</v>
          </cell>
          <cell r="J571">
            <v>1</v>
          </cell>
        </row>
        <row r="572">
          <cell r="H572" t="str">
            <v>PRL222034</v>
          </cell>
          <cell r="J572">
            <v>117</v>
          </cell>
        </row>
        <row r="573">
          <cell r="H573" t="str">
            <v>PRL222035</v>
          </cell>
          <cell r="J573">
            <v>104</v>
          </cell>
        </row>
        <row r="574">
          <cell r="H574" t="str">
            <v>PRL222042</v>
          </cell>
          <cell r="J574">
            <v>515</v>
          </cell>
        </row>
        <row r="575">
          <cell r="H575" t="str">
            <v>PRL223004</v>
          </cell>
          <cell r="J575">
            <v>3</v>
          </cell>
        </row>
        <row r="576">
          <cell r="H576" t="str">
            <v>PRL223005</v>
          </cell>
          <cell r="J576">
            <v>38</v>
          </cell>
        </row>
        <row r="577">
          <cell r="H577" t="str">
            <v>PRL223006</v>
          </cell>
          <cell r="J577">
            <v>48</v>
          </cell>
        </row>
        <row r="578">
          <cell r="H578" t="str">
            <v>PRL223008</v>
          </cell>
          <cell r="J578">
            <v>7</v>
          </cell>
        </row>
        <row r="579">
          <cell r="H579" t="str">
            <v>PRL223013</v>
          </cell>
          <cell r="J579">
            <v>0</v>
          </cell>
        </row>
        <row r="580">
          <cell r="H580" t="str">
            <v>PRL223032</v>
          </cell>
          <cell r="J580">
            <v>55</v>
          </cell>
        </row>
        <row r="581">
          <cell r="H581" t="str">
            <v>PRL223034</v>
          </cell>
          <cell r="J581">
            <v>40</v>
          </cell>
        </row>
        <row r="582">
          <cell r="H582" t="str">
            <v>PRL223037</v>
          </cell>
          <cell r="J582">
            <v>31</v>
          </cell>
        </row>
        <row r="583">
          <cell r="H583" t="str">
            <v>PRL223044</v>
          </cell>
          <cell r="J583">
            <v>62</v>
          </cell>
        </row>
        <row r="584">
          <cell r="H584" t="str">
            <v>PRL223050</v>
          </cell>
          <cell r="J584">
            <v>1</v>
          </cell>
        </row>
        <row r="585">
          <cell r="H585" t="str">
            <v>PRL223051</v>
          </cell>
          <cell r="J585">
            <v>5</v>
          </cell>
        </row>
        <row r="586">
          <cell r="H586" t="str">
            <v>PRL223052</v>
          </cell>
          <cell r="J586">
            <v>2</v>
          </cell>
        </row>
        <row r="587">
          <cell r="H587" t="str">
            <v>PRL223054</v>
          </cell>
          <cell r="J587">
            <v>25</v>
          </cell>
        </row>
        <row r="588">
          <cell r="H588" t="str">
            <v>PRL223055</v>
          </cell>
          <cell r="J588">
            <v>220</v>
          </cell>
        </row>
        <row r="589">
          <cell r="H589" t="str">
            <v>PRL223056</v>
          </cell>
          <cell r="J589">
            <v>200</v>
          </cell>
        </row>
        <row r="590">
          <cell r="H590" t="str">
            <v>PRL223057</v>
          </cell>
          <cell r="J590">
            <v>216</v>
          </cell>
        </row>
        <row r="591">
          <cell r="H591" t="str">
            <v>PRL223058</v>
          </cell>
          <cell r="J591">
            <v>1225</v>
          </cell>
        </row>
        <row r="592">
          <cell r="H592" t="str">
            <v>PRL223059</v>
          </cell>
          <cell r="J592">
            <v>1832</v>
          </cell>
        </row>
        <row r="593">
          <cell r="H593" t="str">
            <v>PRL223063</v>
          </cell>
          <cell r="J593">
            <v>70</v>
          </cell>
        </row>
        <row r="594">
          <cell r="H594" t="str">
            <v>PRL223066</v>
          </cell>
          <cell r="J594">
            <v>2</v>
          </cell>
        </row>
        <row r="595">
          <cell r="H595" t="str">
            <v>PRL223067</v>
          </cell>
          <cell r="J595">
            <v>64</v>
          </cell>
        </row>
        <row r="596">
          <cell r="H596" t="str">
            <v>PRL223069</v>
          </cell>
          <cell r="J596">
            <v>157</v>
          </cell>
        </row>
        <row r="597">
          <cell r="H597" t="str">
            <v>PRL223070</v>
          </cell>
          <cell r="J597">
            <v>1</v>
          </cell>
        </row>
        <row r="598">
          <cell r="H598" t="str">
            <v>PRL223071</v>
          </cell>
          <cell r="J598">
            <v>73</v>
          </cell>
        </row>
        <row r="599">
          <cell r="H599" t="str">
            <v>PRL223072</v>
          </cell>
          <cell r="J599">
            <v>85</v>
          </cell>
        </row>
        <row r="600">
          <cell r="H600" t="str">
            <v>PRL223075</v>
          </cell>
          <cell r="J600">
            <v>10</v>
          </cell>
        </row>
        <row r="601">
          <cell r="H601" t="str">
            <v>PRL223076</v>
          </cell>
          <cell r="J601">
            <v>1</v>
          </cell>
        </row>
        <row r="602">
          <cell r="H602" t="str">
            <v>PRL223078</v>
          </cell>
          <cell r="J602">
            <v>1</v>
          </cell>
        </row>
        <row r="603">
          <cell r="H603" t="str">
            <v>PRL223079</v>
          </cell>
          <cell r="J603">
            <v>34</v>
          </cell>
        </row>
        <row r="604">
          <cell r="H604" t="str">
            <v>PRL223080</v>
          </cell>
          <cell r="J604">
            <v>14</v>
          </cell>
        </row>
        <row r="605">
          <cell r="H605" t="str">
            <v>PRL223081</v>
          </cell>
          <cell r="J605">
            <v>18</v>
          </cell>
        </row>
        <row r="606">
          <cell r="H606" t="str">
            <v>PRL223082</v>
          </cell>
          <cell r="J606">
            <v>130</v>
          </cell>
        </row>
        <row r="607">
          <cell r="H607" t="str">
            <v>PRL223083</v>
          </cell>
          <cell r="J607">
            <v>171</v>
          </cell>
        </row>
        <row r="608">
          <cell r="H608" t="str">
            <v>PRL223084</v>
          </cell>
          <cell r="J608">
            <v>13</v>
          </cell>
        </row>
        <row r="609">
          <cell r="H609" t="str">
            <v>PRL223085</v>
          </cell>
          <cell r="J609">
            <v>19</v>
          </cell>
        </row>
        <row r="610">
          <cell r="H610" t="str">
            <v>PRL223087</v>
          </cell>
          <cell r="J610">
            <v>52</v>
          </cell>
        </row>
        <row r="611">
          <cell r="H611" t="str">
            <v>PRL223091</v>
          </cell>
          <cell r="J611">
            <v>6</v>
          </cell>
        </row>
        <row r="612">
          <cell r="H612" t="str">
            <v>PRL223092</v>
          </cell>
          <cell r="J612">
            <v>35</v>
          </cell>
        </row>
        <row r="613">
          <cell r="H613" t="str">
            <v>PRL223093</v>
          </cell>
          <cell r="J613">
            <v>4</v>
          </cell>
        </row>
        <row r="614">
          <cell r="H614" t="str">
            <v>PRL223097</v>
          </cell>
          <cell r="J614">
            <v>119</v>
          </cell>
        </row>
        <row r="615">
          <cell r="H615" t="str">
            <v>PRL223098</v>
          </cell>
          <cell r="J615">
            <v>445</v>
          </cell>
        </row>
        <row r="616">
          <cell r="H616" t="str">
            <v>PRL223099</v>
          </cell>
          <cell r="J616">
            <v>320</v>
          </cell>
        </row>
        <row r="617">
          <cell r="H617" t="str">
            <v>PRL223118</v>
          </cell>
          <cell r="J617">
            <v>8</v>
          </cell>
        </row>
        <row r="618">
          <cell r="H618" t="str">
            <v>PRL223121</v>
          </cell>
          <cell r="J618">
            <v>8</v>
          </cell>
        </row>
        <row r="619">
          <cell r="H619" t="str">
            <v>PRL223123</v>
          </cell>
          <cell r="J619">
            <v>2056</v>
          </cell>
        </row>
        <row r="620">
          <cell r="H620" t="str">
            <v>PRL223124</v>
          </cell>
          <cell r="J620">
            <v>1638</v>
          </cell>
        </row>
        <row r="621">
          <cell r="H621" t="str">
            <v>PRL223125</v>
          </cell>
          <cell r="J621">
            <v>3146</v>
          </cell>
        </row>
        <row r="622">
          <cell r="H622" t="str">
            <v>PRL223126</v>
          </cell>
          <cell r="J622">
            <v>1001</v>
          </cell>
        </row>
        <row r="623">
          <cell r="H623" t="str">
            <v>PRL223127</v>
          </cell>
          <cell r="J623">
            <v>2153</v>
          </cell>
        </row>
        <row r="624">
          <cell r="H624" t="str">
            <v>PRL223128</v>
          </cell>
          <cell r="J624">
            <v>1223</v>
          </cell>
        </row>
        <row r="625">
          <cell r="H625" t="str">
            <v>PRL223129</v>
          </cell>
          <cell r="J625">
            <v>1251</v>
          </cell>
        </row>
        <row r="626">
          <cell r="H626" t="str">
            <v>PRL223130</v>
          </cell>
          <cell r="J626">
            <v>194</v>
          </cell>
        </row>
        <row r="627">
          <cell r="H627" t="str">
            <v>PRL223148</v>
          </cell>
          <cell r="J627">
            <v>518</v>
          </cell>
        </row>
        <row r="628">
          <cell r="H628" t="str">
            <v>PRL223149</v>
          </cell>
          <cell r="J628">
            <v>67</v>
          </cell>
        </row>
        <row r="629">
          <cell r="H629" t="str">
            <v>PRL223150</v>
          </cell>
          <cell r="J629">
            <v>23</v>
          </cell>
        </row>
        <row r="630">
          <cell r="H630" t="str">
            <v>PRL223151</v>
          </cell>
          <cell r="J630">
            <v>53</v>
          </cell>
        </row>
        <row r="631">
          <cell r="H631" t="str">
            <v>PRL223152</v>
          </cell>
          <cell r="J631">
            <v>1</v>
          </cell>
        </row>
        <row r="632">
          <cell r="H632" t="str">
            <v>PRL223153</v>
          </cell>
          <cell r="J632">
            <v>3</v>
          </cell>
        </row>
        <row r="633">
          <cell r="H633" t="str">
            <v>PRL223154</v>
          </cell>
          <cell r="J633">
            <v>1</v>
          </cell>
        </row>
        <row r="634">
          <cell r="H634" t="str">
            <v>PRL223155</v>
          </cell>
          <cell r="J634">
            <v>2</v>
          </cell>
        </row>
        <row r="635">
          <cell r="H635" t="str">
            <v>PRL223156</v>
          </cell>
          <cell r="J635">
            <v>2</v>
          </cell>
        </row>
        <row r="636">
          <cell r="H636" t="str">
            <v>PRL223157</v>
          </cell>
          <cell r="J636">
            <v>4</v>
          </cell>
        </row>
        <row r="637">
          <cell r="H637" t="str">
            <v>PRL224001</v>
          </cell>
          <cell r="J637">
            <v>182</v>
          </cell>
        </row>
        <row r="638">
          <cell r="H638" t="str">
            <v>PRL224002</v>
          </cell>
          <cell r="J638">
            <v>29</v>
          </cell>
        </row>
        <row r="639">
          <cell r="H639" t="str">
            <v>PRL224003</v>
          </cell>
          <cell r="J639">
            <v>69</v>
          </cell>
        </row>
        <row r="640">
          <cell r="H640" t="str">
            <v>PRL224004</v>
          </cell>
          <cell r="J640">
            <v>91</v>
          </cell>
        </row>
        <row r="641">
          <cell r="H641" t="str">
            <v>PRL224005</v>
          </cell>
          <cell r="J641">
            <v>128</v>
          </cell>
        </row>
        <row r="642">
          <cell r="H642" t="str">
            <v>PRL224006</v>
          </cell>
          <cell r="J642">
            <v>34</v>
          </cell>
        </row>
        <row r="643">
          <cell r="H643" t="str">
            <v>PRL224008</v>
          </cell>
          <cell r="J643">
            <v>6</v>
          </cell>
        </row>
        <row r="644">
          <cell r="H644" t="str">
            <v>PRL224009</v>
          </cell>
          <cell r="J644">
            <v>21</v>
          </cell>
        </row>
        <row r="645">
          <cell r="H645" t="str">
            <v>PRL224013</v>
          </cell>
          <cell r="J645">
            <v>33</v>
          </cell>
        </row>
        <row r="646">
          <cell r="H646" t="str">
            <v>PRL224014</v>
          </cell>
          <cell r="J646">
            <v>96</v>
          </cell>
        </row>
        <row r="647">
          <cell r="H647" t="str">
            <v>PRL224015</v>
          </cell>
          <cell r="J647">
            <v>88</v>
          </cell>
        </row>
        <row r="648">
          <cell r="H648" t="str">
            <v>PRL224016</v>
          </cell>
          <cell r="J648">
            <v>12</v>
          </cell>
        </row>
        <row r="649">
          <cell r="H649" t="str">
            <v>PRL224019</v>
          </cell>
          <cell r="J649">
            <v>75</v>
          </cell>
        </row>
        <row r="650">
          <cell r="H650" t="str">
            <v>PRL224020</v>
          </cell>
          <cell r="J650">
            <v>76</v>
          </cell>
        </row>
        <row r="651">
          <cell r="H651" t="str">
            <v>PRL224021</v>
          </cell>
          <cell r="J651">
            <v>114</v>
          </cell>
        </row>
        <row r="652">
          <cell r="H652" t="str">
            <v>PRL224022</v>
          </cell>
          <cell r="J652">
            <v>107</v>
          </cell>
        </row>
        <row r="653">
          <cell r="H653" t="str">
            <v>PRL224023</v>
          </cell>
          <cell r="J653">
            <v>157</v>
          </cell>
        </row>
        <row r="654">
          <cell r="H654" t="str">
            <v>PRL224025</v>
          </cell>
          <cell r="J654">
            <v>30</v>
          </cell>
        </row>
        <row r="655">
          <cell r="H655" t="str">
            <v>PRL224026</v>
          </cell>
          <cell r="J655">
            <v>3</v>
          </cell>
        </row>
        <row r="656">
          <cell r="H656" t="str">
            <v>PRL224027</v>
          </cell>
          <cell r="J656">
            <v>765</v>
          </cell>
        </row>
        <row r="657">
          <cell r="H657" t="str">
            <v>PRL224028</v>
          </cell>
          <cell r="J657">
            <v>257</v>
          </cell>
        </row>
        <row r="658">
          <cell r="H658" t="str">
            <v>PRL224032</v>
          </cell>
          <cell r="J658">
            <v>1</v>
          </cell>
        </row>
        <row r="659">
          <cell r="H659" t="str">
            <v>PRL224033</v>
          </cell>
          <cell r="J659">
            <v>2</v>
          </cell>
        </row>
        <row r="660">
          <cell r="H660" t="str">
            <v>PRL224034</v>
          </cell>
          <cell r="J660">
            <v>1</v>
          </cell>
        </row>
        <row r="661">
          <cell r="H661" t="str">
            <v>PRL224035</v>
          </cell>
          <cell r="J661">
            <v>92</v>
          </cell>
        </row>
        <row r="662">
          <cell r="H662" t="str">
            <v>PRL224036</v>
          </cell>
          <cell r="J662">
            <v>2</v>
          </cell>
        </row>
        <row r="663">
          <cell r="H663" t="str">
            <v>PRL224037</v>
          </cell>
          <cell r="J663">
            <v>2</v>
          </cell>
        </row>
        <row r="664">
          <cell r="H664" t="str">
            <v>PRL224038</v>
          </cell>
          <cell r="J664">
            <v>38</v>
          </cell>
        </row>
        <row r="665">
          <cell r="H665" t="str">
            <v>PRL224039</v>
          </cell>
          <cell r="J665">
            <v>22</v>
          </cell>
        </row>
        <row r="666">
          <cell r="H666" t="str">
            <v>PRL224040</v>
          </cell>
          <cell r="J666">
            <v>14</v>
          </cell>
        </row>
        <row r="667">
          <cell r="H667" t="str">
            <v>PRL224041</v>
          </cell>
          <cell r="J667">
            <v>40</v>
          </cell>
        </row>
        <row r="668">
          <cell r="H668" t="str">
            <v>PRL224042</v>
          </cell>
          <cell r="J668">
            <v>38</v>
          </cell>
        </row>
        <row r="669">
          <cell r="H669" t="str">
            <v>PRL224043</v>
          </cell>
          <cell r="J669">
            <v>28</v>
          </cell>
        </row>
        <row r="670">
          <cell r="H670" t="str">
            <v>PRL224044</v>
          </cell>
          <cell r="J670">
            <v>29</v>
          </cell>
        </row>
        <row r="671">
          <cell r="H671" t="str">
            <v>PRL224046</v>
          </cell>
          <cell r="J671">
            <v>1</v>
          </cell>
        </row>
        <row r="672">
          <cell r="H672" t="str">
            <v>PRL224047</v>
          </cell>
          <cell r="J672">
            <v>23</v>
          </cell>
        </row>
        <row r="673">
          <cell r="H673" t="str">
            <v>PRL224048</v>
          </cell>
          <cell r="J673">
            <v>11</v>
          </cell>
        </row>
        <row r="674">
          <cell r="H674" t="str">
            <v>PRL224049</v>
          </cell>
          <cell r="J674">
            <v>26</v>
          </cell>
        </row>
        <row r="675">
          <cell r="H675" t="str">
            <v>PRL224050</v>
          </cell>
          <cell r="J675">
            <v>50</v>
          </cell>
        </row>
        <row r="676">
          <cell r="H676" t="str">
            <v>PRL224051</v>
          </cell>
          <cell r="J676">
            <v>3</v>
          </cell>
        </row>
        <row r="677">
          <cell r="H677" t="str">
            <v>PRL224052</v>
          </cell>
          <cell r="J677">
            <v>8</v>
          </cell>
        </row>
        <row r="678">
          <cell r="H678" t="str">
            <v>PRL224053</v>
          </cell>
          <cell r="J678">
            <v>10</v>
          </cell>
        </row>
        <row r="679">
          <cell r="H679" t="str">
            <v>PRL224054</v>
          </cell>
          <cell r="J679">
            <v>10</v>
          </cell>
        </row>
        <row r="680">
          <cell r="H680" t="str">
            <v>PRL224055</v>
          </cell>
          <cell r="J680">
            <v>7</v>
          </cell>
        </row>
        <row r="681">
          <cell r="H681" t="str">
            <v>PRL224056</v>
          </cell>
          <cell r="J681">
            <v>10</v>
          </cell>
        </row>
        <row r="682">
          <cell r="H682" t="str">
            <v>PRL224057</v>
          </cell>
          <cell r="J682">
            <v>18</v>
          </cell>
        </row>
        <row r="683">
          <cell r="H683" t="str">
            <v>PRL224058</v>
          </cell>
          <cell r="J683">
            <v>54</v>
          </cell>
        </row>
        <row r="684">
          <cell r="H684" t="str">
            <v>PRL224059</v>
          </cell>
          <cell r="J684">
            <v>55</v>
          </cell>
        </row>
        <row r="685">
          <cell r="H685" t="str">
            <v>PRL224060</v>
          </cell>
          <cell r="J685">
            <v>407</v>
          </cell>
        </row>
        <row r="686">
          <cell r="H686" t="str">
            <v>PRL224083</v>
          </cell>
          <cell r="J686">
            <v>190</v>
          </cell>
        </row>
        <row r="687">
          <cell r="H687" t="str">
            <v>PRL224084</v>
          </cell>
          <cell r="J687">
            <v>47</v>
          </cell>
        </row>
        <row r="688">
          <cell r="H688" t="str">
            <v>PRL224085</v>
          </cell>
          <cell r="J688">
            <v>5</v>
          </cell>
        </row>
        <row r="689">
          <cell r="H689" t="str">
            <v>PRL224086</v>
          </cell>
          <cell r="J689">
            <v>37</v>
          </cell>
        </row>
        <row r="690">
          <cell r="H690" t="str">
            <v>PRL224087</v>
          </cell>
          <cell r="J690">
            <v>6</v>
          </cell>
        </row>
        <row r="691">
          <cell r="H691" t="str">
            <v>PRL224088</v>
          </cell>
          <cell r="J691">
            <v>2</v>
          </cell>
        </row>
        <row r="692">
          <cell r="H692" t="str">
            <v>PRL224089</v>
          </cell>
          <cell r="J692">
            <v>64</v>
          </cell>
        </row>
        <row r="693">
          <cell r="H693" t="str">
            <v>PRL224091</v>
          </cell>
          <cell r="J693">
            <v>90</v>
          </cell>
        </row>
        <row r="694">
          <cell r="H694" t="str">
            <v>PRL224093</v>
          </cell>
          <cell r="J694">
            <v>2</v>
          </cell>
        </row>
        <row r="695">
          <cell r="H695" t="str">
            <v>PRL224094</v>
          </cell>
          <cell r="J695">
            <v>4</v>
          </cell>
        </row>
        <row r="696">
          <cell r="H696" t="str">
            <v>PRL224095</v>
          </cell>
          <cell r="J696">
            <v>2</v>
          </cell>
        </row>
        <row r="697">
          <cell r="H697" t="str">
            <v>PRL224096</v>
          </cell>
          <cell r="J697">
            <v>2</v>
          </cell>
        </row>
        <row r="698">
          <cell r="H698" t="str">
            <v>PRL224097</v>
          </cell>
          <cell r="J698">
            <v>5</v>
          </cell>
        </row>
        <row r="699">
          <cell r="H699" t="str">
            <v>PRL224098</v>
          </cell>
          <cell r="J699">
            <v>1</v>
          </cell>
        </row>
        <row r="700">
          <cell r="H700" t="str">
            <v>PRL224099</v>
          </cell>
          <cell r="J700">
            <v>6</v>
          </cell>
        </row>
        <row r="701">
          <cell r="H701" t="str">
            <v>PRL224100</v>
          </cell>
          <cell r="J701">
            <v>107</v>
          </cell>
        </row>
        <row r="702">
          <cell r="H702" t="str">
            <v>PRL224101</v>
          </cell>
          <cell r="J702">
            <v>103</v>
          </cell>
        </row>
        <row r="703">
          <cell r="H703" t="str">
            <v>PRL224102</v>
          </cell>
          <cell r="J703">
            <v>43</v>
          </cell>
        </row>
        <row r="704">
          <cell r="H704" t="str">
            <v>PRL224103</v>
          </cell>
          <cell r="J704">
            <v>44</v>
          </cell>
        </row>
        <row r="705">
          <cell r="H705" t="str">
            <v>PRL224104</v>
          </cell>
          <cell r="J705">
            <v>148</v>
          </cell>
        </row>
        <row r="706">
          <cell r="H706" t="str">
            <v>PRL224105</v>
          </cell>
          <cell r="J706">
            <v>128</v>
          </cell>
        </row>
        <row r="707">
          <cell r="H707" t="str">
            <v>PRL224121</v>
          </cell>
          <cell r="J707">
            <v>6</v>
          </cell>
        </row>
        <row r="708">
          <cell r="H708" t="str">
            <v>PRL224122</v>
          </cell>
          <cell r="J708">
            <v>14</v>
          </cell>
        </row>
        <row r="709">
          <cell r="H709" t="str">
            <v>PRL224123</v>
          </cell>
          <cell r="J709">
            <v>26</v>
          </cell>
        </row>
        <row r="710">
          <cell r="H710" t="str">
            <v>PRL224124</v>
          </cell>
          <cell r="J710">
            <v>22</v>
          </cell>
        </row>
        <row r="711">
          <cell r="H711" t="str">
            <v>PRM209142</v>
          </cell>
          <cell r="J711">
            <v>211</v>
          </cell>
        </row>
        <row r="712">
          <cell r="H712" t="str">
            <v>PRM210005</v>
          </cell>
          <cell r="J712">
            <v>53</v>
          </cell>
        </row>
        <row r="713">
          <cell r="H713" t="str">
            <v>PRM210006</v>
          </cell>
          <cell r="J713">
            <v>41</v>
          </cell>
        </row>
        <row r="714">
          <cell r="H714" t="str">
            <v>PRM210007</v>
          </cell>
          <cell r="J714">
            <v>50</v>
          </cell>
        </row>
        <row r="715">
          <cell r="H715" t="str">
            <v>PRM210008</v>
          </cell>
          <cell r="J715">
            <v>38</v>
          </cell>
        </row>
        <row r="716">
          <cell r="H716" t="str">
            <v>PRM210010</v>
          </cell>
          <cell r="J716">
            <v>62</v>
          </cell>
        </row>
        <row r="717">
          <cell r="H717" t="str">
            <v>PRM210014</v>
          </cell>
          <cell r="J717">
            <v>17</v>
          </cell>
        </row>
        <row r="718">
          <cell r="H718" t="str">
            <v>PRM210021</v>
          </cell>
          <cell r="J718">
            <v>49</v>
          </cell>
        </row>
        <row r="719">
          <cell r="H719" t="str">
            <v>PRM210061</v>
          </cell>
          <cell r="J719">
            <v>128</v>
          </cell>
        </row>
        <row r="720">
          <cell r="H720" t="str">
            <v>PRM210063</v>
          </cell>
          <cell r="J720">
            <v>30</v>
          </cell>
        </row>
        <row r="721">
          <cell r="H721" t="str">
            <v>PRM210067</v>
          </cell>
          <cell r="J721">
            <v>70</v>
          </cell>
        </row>
        <row r="722">
          <cell r="H722" t="str">
            <v>PRM210068</v>
          </cell>
          <cell r="J722">
            <v>77</v>
          </cell>
        </row>
        <row r="723">
          <cell r="H723" t="str">
            <v>PRM210095</v>
          </cell>
          <cell r="J723">
            <v>770</v>
          </cell>
        </row>
        <row r="724">
          <cell r="H724" t="str">
            <v>PRM210239</v>
          </cell>
          <cell r="J724">
            <v>11</v>
          </cell>
        </row>
        <row r="725">
          <cell r="H725" t="str">
            <v>PRM210297</v>
          </cell>
          <cell r="J725">
            <v>118</v>
          </cell>
        </row>
        <row r="726">
          <cell r="H726" t="str">
            <v>PRM210298</v>
          </cell>
          <cell r="J726">
            <v>1</v>
          </cell>
        </row>
        <row r="727">
          <cell r="H727" t="str">
            <v>PRM210379</v>
          </cell>
          <cell r="J727">
            <v>34</v>
          </cell>
        </row>
        <row r="728">
          <cell r="H728" t="str">
            <v>PRM210383</v>
          </cell>
          <cell r="J728">
            <v>3</v>
          </cell>
        </row>
        <row r="729">
          <cell r="H729" t="str">
            <v>PRM210419</v>
          </cell>
          <cell r="J729">
            <v>147</v>
          </cell>
        </row>
        <row r="730">
          <cell r="H730" t="str">
            <v>PRM211030</v>
          </cell>
          <cell r="J730">
            <v>99</v>
          </cell>
        </row>
        <row r="731">
          <cell r="H731" t="str">
            <v>PRM211031</v>
          </cell>
          <cell r="J731">
            <v>110</v>
          </cell>
        </row>
        <row r="732">
          <cell r="H732" t="str">
            <v>PRM211032</v>
          </cell>
          <cell r="J732">
            <v>87</v>
          </cell>
        </row>
        <row r="733">
          <cell r="H733" t="str">
            <v>PRM211033</v>
          </cell>
          <cell r="J733">
            <v>112</v>
          </cell>
        </row>
        <row r="734">
          <cell r="H734" t="str">
            <v>PRM211059</v>
          </cell>
          <cell r="J734">
            <v>38</v>
          </cell>
        </row>
        <row r="735">
          <cell r="H735" t="str">
            <v>PRM211064</v>
          </cell>
          <cell r="J735">
            <v>10</v>
          </cell>
        </row>
        <row r="736">
          <cell r="H736" t="str">
            <v>PRM213027</v>
          </cell>
          <cell r="J736">
            <v>24</v>
          </cell>
        </row>
        <row r="737">
          <cell r="H737" t="str">
            <v>PRM215002</v>
          </cell>
          <cell r="J737">
            <v>87</v>
          </cell>
        </row>
        <row r="738">
          <cell r="H738" t="str">
            <v>PRM215006</v>
          </cell>
          <cell r="J738">
            <v>2</v>
          </cell>
        </row>
        <row r="739">
          <cell r="H739" t="str">
            <v>PRM215012</v>
          </cell>
          <cell r="J739">
            <v>14</v>
          </cell>
        </row>
        <row r="740">
          <cell r="H740" t="str">
            <v>PRM215066</v>
          </cell>
          <cell r="J740">
            <v>23</v>
          </cell>
        </row>
        <row r="741">
          <cell r="H741" t="str">
            <v>PRM215100</v>
          </cell>
          <cell r="J741">
            <v>35</v>
          </cell>
        </row>
        <row r="742">
          <cell r="H742" t="str">
            <v>PRM215101</v>
          </cell>
          <cell r="J742">
            <v>1</v>
          </cell>
        </row>
        <row r="743">
          <cell r="H743" t="str">
            <v>PRM215195</v>
          </cell>
          <cell r="J743">
            <v>42</v>
          </cell>
        </row>
        <row r="744">
          <cell r="H744" t="str">
            <v>PRM215210</v>
          </cell>
          <cell r="J744">
            <v>27</v>
          </cell>
        </row>
        <row r="745">
          <cell r="H745" t="str">
            <v>PRM216015</v>
          </cell>
          <cell r="J745">
            <v>154</v>
          </cell>
        </row>
        <row r="746">
          <cell r="H746" t="str">
            <v>PRM216035</v>
          </cell>
          <cell r="J746">
            <v>158</v>
          </cell>
        </row>
        <row r="747">
          <cell r="H747" t="str">
            <v>PRM216088</v>
          </cell>
          <cell r="J747">
            <v>160</v>
          </cell>
        </row>
        <row r="748">
          <cell r="H748" t="str">
            <v>PRM216091</v>
          </cell>
          <cell r="J748">
            <v>23</v>
          </cell>
        </row>
        <row r="749">
          <cell r="H749" t="str">
            <v>PRM216148</v>
          </cell>
          <cell r="J749">
            <v>7</v>
          </cell>
        </row>
        <row r="750">
          <cell r="H750" t="str">
            <v>PRM216163</v>
          </cell>
          <cell r="J750">
            <v>114</v>
          </cell>
        </row>
        <row r="751">
          <cell r="H751" t="str">
            <v>PRM216164</v>
          </cell>
          <cell r="J751">
            <v>39</v>
          </cell>
        </row>
        <row r="752">
          <cell r="H752" t="str">
            <v>PRM216172</v>
          </cell>
          <cell r="J752">
            <v>2</v>
          </cell>
        </row>
        <row r="753">
          <cell r="H753" t="str">
            <v>PRM216173</v>
          </cell>
          <cell r="J753">
            <v>31</v>
          </cell>
        </row>
        <row r="754">
          <cell r="H754" t="str">
            <v>PRM216182</v>
          </cell>
          <cell r="J754">
            <v>115</v>
          </cell>
        </row>
        <row r="755">
          <cell r="H755" t="str">
            <v>PRM216202</v>
          </cell>
          <cell r="J755">
            <v>1</v>
          </cell>
        </row>
        <row r="756">
          <cell r="H756" t="str">
            <v>PRM216215</v>
          </cell>
          <cell r="J756">
            <v>87</v>
          </cell>
        </row>
        <row r="757">
          <cell r="H757" t="str">
            <v>PRM216254</v>
          </cell>
          <cell r="J757">
            <v>27</v>
          </cell>
        </row>
        <row r="758">
          <cell r="H758" t="str">
            <v>PRM216303</v>
          </cell>
          <cell r="J758">
            <v>70</v>
          </cell>
        </row>
        <row r="759">
          <cell r="H759" t="str">
            <v>PRM216306</v>
          </cell>
          <cell r="J759">
            <v>161</v>
          </cell>
        </row>
        <row r="760">
          <cell r="H760" t="str">
            <v>PRM216307</v>
          </cell>
          <cell r="J760">
            <v>22</v>
          </cell>
        </row>
        <row r="761">
          <cell r="H761" t="str">
            <v>PRM216309</v>
          </cell>
          <cell r="J761">
            <v>114</v>
          </cell>
        </row>
        <row r="762">
          <cell r="H762" t="str">
            <v>PRM216357</v>
          </cell>
          <cell r="J762">
            <v>13</v>
          </cell>
        </row>
        <row r="763">
          <cell r="H763" t="str">
            <v>PRM217016</v>
          </cell>
          <cell r="J763">
            <v>3</v>
          </cell>
        </row>
        <row r="764">
          <cell r="H764" t="str">
            <v>PRM217019</v>
          </cell>
          <cell r="J764">
            <v>6</v>
          </cell>
        </row>
        <row r="765">
          <cell r="H765" t="str">
            <v>PRM217051</v>
          </cell>
          <cell r="J765">
            <v>126</v>
          </cell>
        </row>
        <row r="766">
          <cell r="H766" t="str">
            <v>PRM217057</v>
          </cell>
          <cell r="J766">
            <v>104</v>
          </cell>
        </row>
        <row r="767">
          <cell r="H767" t="str">
            <v>PRM217058</v>
          </cell>
          <cell r="J767">
            <v>21</v>
          </cell>
        </row>
        <row r="768">
          <cell r="H768" t="str">
            <v>PRM217148</v>
          </cell>
          <cell r="J768">
            <v>2</v>
          </cell>
        </row>
        <row r="769">
          <cell r="H769" t="str">
            <v>PRM217149</v>
          </cell>
          <cell r="J769">
            <v>71</v>
          </cell>
        </row>
        <row r="770">
          <cell r="H770" t="str">
            <v>PRM217162</v>
          </cell>
          <cell r="J770">
            <v>2</v>
          </cell>
        </row>
        <row r="771">
          <cell r="H771" t="str">
            <v>PRM217163</v>
          </cell>
          <cell r="J771">
            <v>16</v>
          </cell>
        </row>
        <row r="772">
          <cell r="H772" t="str">
            <v>PRM217164</v>
          </cell>
          <cell r="J772">
            <v>7</v>
          </cell>
        </row>
        <row r="773">
          <cell r="H773" t="str">
            <v>PRM217183</v>
          </cell>
          <cell r="J773">
            <v>69</v>
          </cell>
        </row>
        <row r="774">
          <cell r="H774" t="str">
            <v>PRM217184</v>
          </cell>
          <cell r="J774">
            <v>8</v>
          </cell>
        </row>
        <row r="775">
          <cell r="H775" t="str">
            <v>PRM217187</v>
          </cell>
          <cell r="J775">
            <v>68</v>
          </cell>
        </row>
        <row r="776">
          <cell r="H776" t="str">
            <v>PRM217188</v>
          </cell>
          <cell r="J776">
            <v>37</v>
          </cell>
        </row>
        <row r="777">
          <cell r="H777" t="str">
            <v>PRM217189</v>
          </cell>
          <cell r="J777">
            <v>26</v>
          </cell>
        </row>
        <row r="778">
          <cell r="H778" t="str">
            <v>PRM218105</v>
          </cell>
          <cell r="J778">
            <v>107</v>
          </cell>
        </row>
        <row r="779">
          <cell r="H779" t="str">
            <v>PRM218109</v>
          </cell>
          <cell r="J779">
            <v>8</v>
          </cell>
        </row>
        <row r="780">
          <cell r="H780" t="str">
            <v>PRM218117</v>
          </cell>
          <cell r="J780">
            <v>19</v>
          </cell>
        </row>
        <row r="781">
          <cell r="H781" t="str">
            <v>PRM218118</v>
          </cell>
          <cell r="J781">
            <v>21</v>
          </cell>
        </row>
        <row r="782">
          <cell r="H782" t="str">
            <v>PRM219022</v>
          </cell>
          <cell r="J782">
            <v>1856</v>
          </cell>
        </row>
        <row r="783">
          <cell r="H783" t="str">
            <v>PRM219023</v>
          </cell>
          <cell r="J783">
            <v>1313</v>
          </cell>
        </row>
        <row r="784">
          <cell r="H784" t="str">
            <v>PRM219024</v>
          </cell>
          <cell r="J784">
            <v>9</v>
          </cell>
        </row>
        <row r="785">
          <cell r="H785" t="str">
            <v>PRM219055</v>
          </cell>
          <cell r="J785">
            <v>53</v>
          </cell>
        </row>
        <row r="786">
          <cell r="H786" t="str">
            <v>PRM219087</v>
          </cell>
          <cell r="J786">
            <v>181</v>
          </cell>
        </row>
        <row r="787">
          <cell r="H787" t="str">
            <v>PRM219089</v>
          </cell>
          <cell r="J787">
            <v>30</v>
          </cell>
        </row>
        <row r="788">
          <cell r="H788" t="str">
            <v>PRM219111</v>
          </cell>
          <cell r="J788">
            <v>37</v>
          </cell>
        </row>
        <row r="789">
          <cell r="H789" t="str">
            <v>PRM219112</v>
          </cell>
          <cell r="J789">
            <v>111</v>
          </cell>
        </row>
        <row r="790">
          <cell r="H790" t="str">
            <v>PRM219116</v>
          </cell>
          <cell r="J790">
            <v>39</v>
          </cell>
        </row>
        <row r="791">
          <cell r="H791" t="str">
            <v>PRM219158</v>
          </cell>
          <cell r="J791">
            <v>52</v>
          </cell>
        </row>
        <row r="792">
          <cell r="H792" t="str">
            <v>PRM220009</v>
          </cell>
          <cell r="J792">
            <v>1</v>
          </cell>
        </row>
        <row r="793">
          <cell r="H793" t="str">
            <v>PRM220011</v>
          </cell>
          <cell r="J793">
            <v>14</v>
          </cell>
        </row>
        <row r="794">
          <cell r="H794" t="str">
            <v>PRM220023</v>
          </cell>
          <cell r="J794">
            <v>21</v>
          </cell>
        </row>
        <row r="795">
          <cell r="H795" t="str">
            <v>PRM220024</v>
          </cell>
          <cell r="J795">
            <v>42</v>
          </cell>
        </row>
        <row r="796">
          <cell r="H796" t="str">
            <v>PRM220047</v>
          </cell>
          <cell r="J796">
            <v>1305</v>
          </cell>
        </row>
        <row r="797">
          <cell r="H797" t="str">
            <v>PRM220053</v>
          </cell>
          <cell r="J797">
            <v>744</v>
          </cell>
        </row>
        <row r="798">
          <cell r="H798" t="str">
            <v>PRM220071</v>
          </cell>
          <cell r="J798">
            <v>235</v>
          </cell>
        </row>
        <row r="799">
          <cell r="H799" t="str">
            <v>PRM220072</v>
          </cell>
          <cell r="J799">
            <v>155</v>
          </cell>
        </row>
        <row r="800">
          <cell r="H800" t="str">
            <v>PRM220073</v>
          </cell>
          <cell r="J800">
            <v>53</v>
          </cell>
        </row>
        <row r="801">
          <cell r="H801" t="str">
            <v>PRM220074</v>
          </cell>
          <cell r="J801">
            <v>99</v>
          </cell>
        </row>
        <row r="802">
          <cell r="H802" t="str">
            <v>PRM220099</v>
          </cell>
          <cell r="J802">
            <v>35</v>
          </cell>
        </row>
        <row r="803">
          <cell r="H803" t="str">
            <v>PRM220110</v>
          </cell>
          <cell r="J803">
            <v>24</v>
          </cell>
        </row>
        <row r="804">
          <cell r="H804" t="str">
            <v>PRM220111</v>
          </cell>
          <cell r="J804">
            <v>28</v>
          </cell>
        </row>
        <row r="805">
          <cell r="H805" t="str">
            <v>PRM220132</v>
          </cell>
          <cell r="J805">
            <v>26</v>
          </cell>
        </row>
        <row r="806">
          <cell r="H806" t="str">
            <v>PRM221002</v>
          </cell>
          <cell r="J806">
            <v>64</v>
          </cell>
        </row>
        <row r="807">
          <cell r="H807" t="str">
            <v>PRM221008</v>
          </cell>
          <cell r="J807">
            <v>96</v>
          </cell>
        </row>
        <row r="808">
          <cell r="H808" t="str">
            <v>PRM221023</v>
          </cell>
          <cell r="J808">
            <v>170</v>
          </cell>
        </row>
        <row r="809">
          <cell r="H809" t="str">
            <v>PRM221025</v>
          </cell>
          <cell r="J809">
            <v>20</v>
          </cell>
        </row>
        <row r="810">
          <cell r="H810" t="str">
            <v>PRM221039</v>
          </cell>
          <cell r="J810">
            <v>15</v>
          </cell>
        </row>
        <row r="811">
          <cell r="H811" t="str">
            <v>PRM221047</v>
          </cell>
          <cell r="J811">
            <v>1</v>
          </cell>
        </row>
        <row r="812">
          <cell r="H812" t="str">
            <v>PRM221054</v>
          </cell>
          <cell r="J812">
            <v>187</v>
          </cell>
        </row>
        <row r="813">
          <cell r="H813" t="str">
            <v>PRM221055</v>
          </cell>
          <cell r="J813">
            <v>14</v>
          </cell>
        </row>
        <row r="814">
          <cell r="H814" t="str">
            <v>PRM221056</v>
          </cell>
          <cell r="J814">
            <v>369</v>
          </cell>
        </row>
        <row r="815">
          <cell r="H815" t="str">
            <v>PRM221057</v>
          </cell>
          <cell r="J815">
            <v>6</v>
          </cell>
        </row>
        <row r="816">
          <cell r="H816" t="str">
            <v>PRM221059</v>
          </cell>
          <cell r="J816">
            <v>291</v>
          </cell>
        </row>
        <row r="817">
          <cell r="H817" t="str">
            <v>PRM221063</v>
          </cell>
          <cell r="J817">
            <v>53</v>
          </cell>
        </row>
        <row r="818">
          <cell r="H818" t="str">
            <v>PRM221069</v>
          </cell>
          <cell r="J818">
            <v>158</v>
          </cell>
        </row>
        <row r="819">
          <cell r="H819" t="str">
            <v>PRM221070</v>
          </cell>
          <cell r="J819">
            <v>173</v>
          </cell>
        </row>
        <row r="820">
          <cell r="H820" t="str">
            <v>PRM221071</v>
          </cell>
          <cell r="J820">
            <v>108</v>
          </cell>
        </row>
        <row r="821">
          <cell r="H821" t="str">
            <v>PRM221078</v>
          </cell>
          <cell r="J821">
            <v>35</v>
          </cell>
        </row>
        <row r="822">
          <cell r="H822" t="str">
            <v>PRM221083</v>
          </cell>
          <cell r="J822">
            <v>212</v>
          </cell>
        </row>
        <row r="823">
          <cell r="H823" t="str">
            <v>PRM221103</v>
          </cell>
          <cell r="J823">
            <v>216</v>
          </cell>
        </row>
        <row r="824">
          <cell r="H824" t="str">
            <v>PRM221111</v>
          </cell>
          <cell r="J824">
            <v>12</v>
          </cell>
        </row>
        <row r="825">
          <cell r="H825" t="str">
            <v>PRM221116</v>
          </cell>
          <cell r="J825">
            <v>12</v>
          </cell>
        </row>
        <row r="826">
          <cell r="H826" t="str">
            <v>PRM221117</v>
          </cell>
          <cell r="J826">
            <v>2</v>
          </cell>
        </row>
        <row r="827">
          <cell r="H827" t="str">
            <v>PRM221118</v>
          </cell>
          <cell r="J827">
            <v>30</v>
          </cell>
        </row>
        <row r="828">
          <cell r="H828" t="str">
            <v>PRM221122</v>
          </cell>
          <cell r="J828">
            <v>4</v>
          </cell>
        </row>
        <row r="829">
          <cell r="H829" t="str">
            <v>PRM222014</v>
          </cell>
          <cell r="J829">
            <v>17</v>
          </cell>
        </row>
        <row r="830">
          <cell r="H830" t="str">
            <v>PRM222016</v>
          </cell>
          <cell r="J830">
            <v>5</v>
          </cell>
        </row>
        <row r="831">
          <cell r="H831" t="str">
            <v>PRM222019</v>
          </cell>
          <cell r="J831">
            <v>33</v>
          </cell>
        </row>
        <row r="832">
          <cell r="H832" t="str">
            <v>PRM222022</v>
          </cell>
          <cell r="J832">
            <v>242</v>
          </cell>
        </row>
        <row r="833">
          <cell r="H833" t="str">
            <v>PRM222087</v>
          </cell>
          <cell r="J833">
            <v>1</v>
          </cell>
        </row>
        <row r="834">
          <cell r="H834" t="str">
            <v>PRM222088</v>
          </cell>
          <cell r="J834">
            <v>69</v>
          </cell>
        </row>
        <row r="835">
          <cell r="H835" t="str">
            <v>PRM222090</v>
          </cell>
          <cell r="J835">
            <v>156</v>
          </cell>
        </row>
        <row r="836">
          <cell r="H836" t="str">
            <v>PRM222092</v>
          </cell>
          <cell r="J836">
            <v>213</v>
          </cell>
        </row>
        <row r="837">
          <cell r="H837" t="str">
            <v>PRM222093</v>
          </cell>
          <cell r="J837">
            <v>127</v>
          </cell>
        </row>
        <row r="838">
          <cell r="H838" t="str">
            <v>PRM222141</v>
          </cell>
          <cell r="J838">
            <v>44</v>
          </cell>
        </row>
        <row r="839">
          <cell r="H839" t="str">
            <v>PRM222142</v>
          </cell>
          <cell r="J839">
            <v>3</v>
          </cell>
        </row>
        <row r="840">
          <cell r="H840" t="str">
            <v>PRM222147</v>
          </cell>
          <cell r="J840">
            <v>41</v>
          </cell>
        </row>
        <row r="841">
          <cell r="H841" t="str">
            <v>PRM222148</v>
          </cell>
          <cell r="J841">
            <v>115</v>
          </cell>
        </row>
        <row r="842">
          <cell r="H842" t="str">
            <v>PRM222150</v>
          </cell>
          <cell r="J842">
            <v>40</v>
          </cell>
        </row>
        <row r="843">
          <cell r="H843" t="str">
            <v>PRM222151</v>
          </cell>
          <cell r="J843">
            <v>45</v>
          </cell>
        </row>
        <row r="844">
          <cell r="H844" t="str">
            <v>PRM222154</v>
          </cell>
          <cell r="J844">
            <v>0</v>
          </cell>
        </row>
        <row r="845">
          <cell r="H845" t="str">
            <v>PRM222199</v>
          </cell>
          <cell r="J845">
            <v>347</v>
          </cell>
        </row>
        <row r="846">
          <cell r="H846" t="str">
            <v>PRM222200</v>
          </cell>
          <cell r="J846">
            <v>310</v>
          </cell>
        </row>
        <row r="847">
          <cell r="H847" t="str">
            <v>PRM222201</v>
          </cell>
          <cell r="J847">
            <v>514</v>
          </cell>
        </row>
        <row r="848">
          <cell r="H848" t="str">
            <v>PRM222209</v>
          </cell>
          <cell r="J848">
            <v>1</v>
          </cell>
        </row>
        <row r="849">
          <cell r="H849" t="str">
            <v>PRM222214</v>
          </cell>
          <cell r="J849">
            <v>9</v>
          </cell>
        </row>
        <row r="850">
          <cell r="H850" t="str">
            <v>PRM222216</v>
          </cell>
          <cell r="J850">
            <v>17</v>
          </cell>
        </row>
        <row r="851">
          <cell r="H851" t="str">
            <v>PRM222217</v>
          </cell>
          <cell r="J851">
            <v>20</v>
          </cell>
        </row>
        <row r="852">
          <cell r="H852" t="str">
            <v>PRM222218</v>
          </cell>
          <cell r="J852">
            <v>38</v>
          </cell>
        </row>
        <row r="853">
          <cell r="H853" t="str">
            <v>PRM222219</v>
          </cell>
          <cell r="J853">
            <v>36</v>
          </cell>
        </row>
        <row r="854">
          <cell r="H854" t="str">
            <v>PRM222220</v>
          </cell>
          <cell r="J854">
            <v>24</v>
          </cell>
        </row>
        <row r="855">
          <cell r="H855" t="str">
            <v>PRM222221</v>
          </cell>
          <cell r="J855">
            <v>2192</v>
          </cell>
        </row>
        <row r="856">
          <cell r="H856" t="str">
            <v>PRM222222</v>
          </cell>
          <cell r="J856">
            <v>2367</v>
          </cell>
        </row>
        <row r="857">
          <cell r="H857" t="str">
            <v>PRM222235</v>
          </cell>
          <cell r="J857">
            <v>2</v>
          </cell>
        </row>
        <row r="858">
          <cell r="H858" t="str">
            <v>PRM222236</v>
          </cell>
          <cell r="J858">
            <v>1</v>
          </cell>
        </row>
        <row r="859">
          <cell r="H859" t="str">
            <v>PRM222238</v>
          </cell>
          <cell r="J859">
            <v>264</v>
          </cell>
        </row>
        <row r="860">
          <cell r="H860" t="str">
            <v>PRM222239</v>
          </cell>
          <cell r="J860">
            <v>334</v>
          </cell>
        </row>
        <row r="861">
          <cell r="H861" t="str">
            <v>PRM222242</v>
          </cell>
          <cell r="J861">
            <v>605</v>
          </cell>
        </row>
        <row r="862">
          <cell r="H862" t="str">
            <v>PRM223001</v>
          </cell>
          <cell r="J862">
            <v>2664</v>
          </cell>
        </row>
        <row r="863">
          <cell r="H863" t="str">
            <v>PRM223002</v>
          </cell>
          <cell r="J863">
            <v>1881</v>
          </cell>
        </row>
        <row r="864">
          <cell r="H864" t="str">
            <v>PRM223004</v>
          </cell>
          <cell r="J864">
            <v>199</v>
          </cell>
        </row>
        <row r="865">
          <cell r="H865" t="str">
            <v>PRM223005</v>
          </cell>
          <cell r="J865">
            <v>67</v>
          </cell>
        </row>
        <row r="866">
          <cell r="H866" t="str">
            <v>PRM223006</v>
          </cell>
          <cell r="J866">
            <v>70</v>
          </cell>
        </row>
        <row r="867">
          <cell r="H867" t="str">
            <v>PRM223007</v>
          </cell>
          <cell r="J867">
            <v>70</v>
          </cell>
        </row>
        <row r="868">
          <cell r="H868" t="str">
            <v>PRM223008</v>
          </cell>
          <cell r="J868">
            <v>81</v>
          </cell>
        </row>
        <row r="869">
          <cell r="H869" t="str">
            <v>PRM223009</v>
          </cell>
          <cell r="J869">
            <v>48</v>
          </cell>
        </row>
        <row r="870">
          <cell r="H870" t="str">
            <v>PRM223010</v>
          </cell>
          <cell r="J870">
            <v>345</v>
          </cell>
        </row>
        <row r="871">
          <cell r="H871" t="str">
            <v>PRM223011</v>
          </cell>
          <cell r="J871">
            <v>2</v>
          </cell>
        </row>
        <row r="872">
          <cell r="H872" t="str">
            <v>PRM223013</v>
          </cell>
          <cell r="J872">
            <v>6</v>
          </cell>
        </row>
        <row r="873">
          <cell r="H873" t="str">
            <v>PRM223020</v>
          </cell>
          <cell r="J873">
            <v>48</v>
          </cell>
        </row>
        <row r="874">
          <cell r="H874" t="str">
            <v>PRM223028</v>
          </cell>
          <cell r="J874">
            <v>22</v>
          </cell>
        </row>
        <row r="875">
          <cell r="H875" t="str">
            <v>PRM223029</v>
          </cell>
          <cell r="J875">
            <v>41</v>
          </cell>
        </row>
        <row r="876">
          <cell r="H876" t="str">
            <v>PRM223035</v>
          </cell>
          <cell r="J876">
            <v>509</v>
          </cell>
        </row>
        <row r="877">
          <cell r="H877" t="str">
            <v>PRM223036</v>
          </cell>
          <cell r="J877">
            <v>367</v>
          </cell>
        </row>
        <row r="878">
          <cell r="H878" t="str">
            <v>PRM223037</v>
          </cell>
          <cell r="J878">
            <v>1510</v>
          </cell>
        </row>
        <row r="879">
          <cell r="H879" t="str">
            <v>PRM223038</v>
          </cell>
          <cell r="J879">
            <v>902</v>
          </cell>
        </row>
        <row r="880">
          <cell r="H880" t="str">
            <v>PRM223046</v>
          </cell>
          <cell r="J880">
            <v>54</v>
          </cell>
        </row>
        <row r="881">
          <cell r="H881" t="str">
            <v>PRM223047</v>
          </cell>
          <cell r="J881">
            <v>66</v>
          </cell>
        </row>
        <row r="882">
          <cell r="H882" t="str">
            <v>PRM223050</v>
          </cell>
          <cell r="J882">
            <v>4</v>
          </cell>
        </row>
        <row r="883">
          <cell r="H883" t="str">
            <v>PRM223056</v>
          </cell>
          <cell r="J883">
            <v>77</v>
          </cell>
        </row>
        <row r="884">
          <cell r="H884" t="str">
            <v>PRM223059</v>
          </cell>
          <cell r="J884">
            <v>67</v>
          </cell>
        </row>
        <row r="885">
          <cell r="H885" t="str">
            <v>PRM223063</v>
          </cell>
          <cell r="J885">
            <v>6</v>
          </cell>
        </row>
        <row r="886">
          <cell r="H886" t="str">
            <v>PRM223066</v>
          </cell>
          <cell r="J886">
            <v>7</v>
          </cell>
        </row>
        <row r="887">
          <cell r="H887" t="str">
            <v>PRM223067</v>
          </cell>
          <cell r="J887">
            <v>7</v>
          </cell>
        </row>
        <row r="888">
          <cell r="H888" t="str">
            <v>PRM223075</v>
          </cell>
          <cell r="J888">
            <v>14</v>
          </cell>
        </row>
        <row r="889">
          <cell r="H889" t="str">
            <v>PRM223076</v>
          </cell>
          <cell r="J889">
            <v>23</v>
          </cell>
        </row>
        <row r="890">
          <cell r="H890" t="str">
            <v>PRM223077</v>
          </cell>
          <cell r="J890">
            <v>47</v>
          </cell>
        </row>
        <row r="891">
          <cell r="H891" t="str">
            <v>PRM223078</v>
          </cell>
          <cell r="J891">
            <v>48</v>
          </cell>
        </row>
        <row r="892">
          <cell r="H892" t="str">
            <v>PRM223080</v>
          </cell>
          <cell r="J892">
            <v>48</v>
          </cell>
        </row>
        <row r="893">
          <cell r="H893" t="str">
            <v>PRM223081</v>
          </cell>
          <cell r="J893">
            <v>116</v>
          </cell>
        </row>
        <row r="894">
          <cell r="H894" t="str">
            <v>PRM223082</v>
          </cell>
          <cell r="J894">
            <v>39</v>
          </cell>
        </row>
        <row r="895">
          <cell r="H895" t="str">
            <v>PRM223083</v>
          </cell>
          <cell r="J895">
            <v>2131</v>
          </cell>
        </row>
        <row r="896">
          <cell r="H896" t="str">
            <v>PRM223084</v>
          </cell>
          <cell r="J896">
            <v>308</v>
          </cell>
        </row>
        <row r="897">
          <cell r="H897" t="str">
            <v>PRM223085</v>
          </cell>
          <cell r="J897">
            <v>1540</v>
          </cell>
        </row>
        <row r="898">
          <cell r="H898" t="str">
            <v>PRM223092</v>
          </cell>
          <cell r="J898">
            <v>9</v>
          </cell>
        </row>
        <row r="899">
          <cell r="H899" t="str">
            <v>PRM223095</v>
          </cell>
          <cell r="J899">
            <v>23</v>
          </cell>
        </row>
        <row r="900">
          <cell r="H900" t="str">
            <v>PRM223096</v>
          </cell>
          <cell r="J900">
            <v>5</v>
          </cell>
        </row>
        <row r="901">
          <cell r="H901" t="str">
            <v>PRM223097</v>
          </cell>
          <cell r="J901">
            <v>50</v>
          </cell>
        </row>
        <row r="902">
          <cell r="H902" t="str">
            <v>PRM223099</v>
          </cell>
          <cell r="J902">
            <v>70</v>
          </cell>
        </row>
        <row r="903">
          <cell r="H903" t="str">
            <v>PRM223100</v>
          </cell>
          <cell r="J903">
            <v>4</v>
          </cell>
        </row>
        <row r="904">
          <cell r="H904" t="str">
            <v>PRM224003</v>
          </cell>
          <cell r="J904">
            <v>59</v>
          </cell>
        </row>
        <row r="905">
          <cell r="H905" t="str">
            <v>PRM224005</v>
          </cell>
          <cell r="J905">
            <v>23</v>
          </cell>
        </row>
        <row r="906">
          <cell r="H906" t="str">
            <v>PRM224010</v>
          </cell>
          <cell r="J906">
            <v>55</v>
          </cell>
        </row>
        <row r="907">
          <cell r="H907" t="str">
            <v>PRM224011</v>
          </cell>
          <cell r="J907">
            <v>19</v>
          </cell>
        </row>
        <row r="908">
          <cell r="H908" t="str">
            <v>PRM224012</v>
          </cell>
          <cell r="J908">
            <v>98</v>
          </cell>
        </row>
        <row r="909">
          <cell r="H909" t="str">
            <v>PRM224013</v>
          </cell>
          <cell r="J909">
            <v>1370</v>
          </cell>
        </row>
        <row r="910">
          <cell r="H910" t="str">
            <v>PRM224015</v>
          </cell>
          <cell r="J910">
            <v>44</v>
          </cell>
        </row>
        <row r="911">
          <cell r="H911" t="str">
            <v>PRM224016</v>
          </cell>
          <cell r="J911">
            <v>124</v>
          </cell>
        </row>
        <row r="912">
          <cell r="H912" t="str">
            <v>PRM224017</v>
          </cell>
          <cell r="J912">
            <v>34</v>
          </cell>
        </row>
        <row r="913">
          <cell r="H913" t="str">
            <v>PRM224018</v>
          </cell>
          <cell r="J913">
            <v>6</v>
          </cell>
        </row>
        <row r="914">
          <cell r="H914" t="str">
            <v>PRM224019</v>
          </cell>
          <cell r="J914">
            <v>146</v>
          </cell>
        </row>
        <row r="915">
          <cell r="H915" t="str">
            <v>PRM224021</v>
          </cell>
          <cell r="J915">
            <v>26</v>
          </cell>
        </row>
        <row r="916">
          <cell r="H916" t="str">
            <v>PRM224022</v>
          </cell>
          <cell r="J916">
            <v>56</v>
          </cell>
        </row>
        <row r="917">
          <cell r="H917" t="str">
            <v>PRM224023</v>
          </cell>
          <cell r="J917">
            <v>99</v>
          </cell>
        </row>
        <row r="918">
          <cell r="H918" t="str">
            <v>PRM224025</v>
          </cell>
          <cell r="J918">
            <v>27</v>
          </cell>
        </row>
        <row r="919">
          <cell r="H919" t="str">
            <v>PRM224027</v>
          </cell>
          <cell r="J919">
            <v>56</v>
          </cell>
        </row>
        <row r="920">
          <cell r="H920" t="str">
            <v>PRM224028</v>
          </cell>
          <cell r="J920">
            <v>95</v>
          </cell>
        </row>
        <row r="921">
          <cell r="H921" t="str">
            <v>PRM224029</v>
          </cell>
          <cell r="J921">
            <v>42</v>
          </cell>
        </row>
        <row r="922">
          <cell r="H922" t="str">
            <v>PRM224036</v>
          </cell>
          <cell r="J922">
            <v>25</v>
          </cell>
        </row>
        <row r="923">
          <cell r="H923" t="str">
            <v>PRM224037</v>
          </cell>
          <cell r="J923">
            <v>71</v>
          </cell>
        </row>
        <row r="924">
          <cell r="H924" t="str">
            <v>PRM224042</v>
          </cell>
          <cell r="J924">
            <v>29</v>
          </cell>
        </row>
        <row r="925">
          <cell r="H925" t="str">
            <v>PRM224043</v>
          </cell>
          <cell r="J925">
            <v>18</v>
          </cell>
        </row>
        <row r="926">
          <cell r="H926" t="str">
            <v>PRM224044</v>
          </cell>
          <cell r="J926">
            <v>12</v>
          </cell>
        </row>
        <row r="927">
          <cell r="H927" t="str">
            <v>PRM224047</v>
          </cell>
          <cell r="J927">
            <v>19</v>
          </cell>
        </row>
        <row r="928">
          <cell r="H928" t="str">
            <v>PRM224048</v>
          </cell>
          <cell r="J928">
            <v>8</v>
          </cell>
        </row>
        <row r="929">
          <cell r="H929" t="str">
            <v>PRM224049</v>
          </cell>
          <cell r="J929">
            <v>16</v>
          </cell>
        </row>
        <row r="930">
          <cell r="H930" t="str">
            <v>PRM224050</v>
          </cell>
          <cell r="J930">
            <v>13</v>
          </cell>
        </row>
        <row r="931">
          <cell r="H931" t="str">
            <v>PRM224051</v>
          </cell>
          <cell r="J931">
            <v>11</v>
          </cell>
        </row>
        <row r="932">
          <cell r="H932" t="str">
            <v>PRM224052</v>
          </cell>
          <cell r="J932">
            <v>10</v>
          </cell>
        </row>
        <row r="933">
          <cell r="H933" t="str">
            <v>PRM224053</v>
          </cell>
          <cell r="J933">
            <v>13</v>
          </cell>
        </row>
        <row r="934">
          <cell r="H934" t="str">
            <v>PRM224054</v>
          </cell>
          <cell r="J934">
            <v>11</v>
          </cell>
        </row>
        <row r="935">
          <cell r="H935" t="str">
            <v>PRM224055</v>
          </cell>
          <cell r="J935">
            <v>8</v>
          </cell>
        </row>
        <row r="936">
          <cell r="H936" t="str">
            <v>PRM224056</v>
          </cell>
          <cell r="J936">
            <v>19</v>
          </cell>
        </row>
        <row r="937">
          <cell r="H937" t="str">
            <v>PRM224057</v>
          </cell>
          <cell r="J937">
            <v>18</v>
          </cell>
        </row>
        <row r="938">
          <cell r="H938" t="str">
            <v>PRM224058</v>
          </cell>
          <cell r="J938">
            <v>15</v>
          </cell>
        </row>
        <row r="939">
          <cell r="H939" t="str">
            <v>PRM224059</v>
          </cell>
          <cell r="J939">
            <v>89</v>
          </cell>
        </row>
        <row r="940">
          <cell r="H940" t="str">
            <v>PRM224060</v>
          </cell>
          <cell r="J940">
            <v>96</v>
          </cell>
        </row>
        <row r="941">
          <cell r="H941" t="str">
            <v>PRM224061</v>
          </cell>
          <cell r="J941">
            <v>11</v>
          </cell>
        </row>
        <row r="942">
          <cell r="H942" t="str">
            <v>PRM224062</v>
          </cell>
          <cell r="J942">
            <v>62</v>
          </cell>
        </row>
        <row r="943">
          <cell r="H943" t="str">
            <v>PRM224063</v>
          </cell>
          <cell r="J943">
            <v>70</v>
          </cell>
        </row>
        <row r="944">
          <cell r="H944" t="str">
            <v>PRM224064</v>
          </cell>
          <cell r="J944">
            <v>113</v>
          </cell>
        </row>
        <row r="945">
          <cell r="H945" t="str">
            <v>PRM224065</v>
          </cell>
          <cell r="J945">
            <v>28</v>
          </cell>
        </row>
        <row r="946">
          <cell r="H946" t="str">
            <v>PRM224068</v>
          </cell>
          <cell r="J946">
            <v>108</v>
          </cell>
        </row>
        <row r="947">
          <cell r="H947" t="str">
            <v>PRM224069</v>
          </cell>
          <cell r="J947">
            <v>16</v>
          </cell>
        </row>
        <row r="948">
          <cell r="H948" t="str">
            <v>PRM224070</v>
          </cell>
          <cell r="J948">
            <v>38</v>
          </cell>
        </row>
        <row r="949">
          <cell r="H949" t="str">
            <v>PRM224071</v>
          </cell>
          <cell r="J949">
            <v>26</v>
          </cell>
        </row>
        <row r="950">
          <cell r="H950" t="str">
            <v>PRM224072</v>
          </cell>
          <cell r="J950">
            <v>22</v>
          </cell>
        </row>
        <row r="951">
          <cell r="H951" t="str">
            <v>PRM224073</v>
          </cell>
          <cell r="J951">
            <v>59</v>
          </cell>
        </row>
        <row r="952">
          <cell r="H952" t="str">
            <v>PRM224074</v>
          </cell>
          <cell r="J952">
            <v>1</v>
          </cell>
        </row>
        <row r="953">
          <cell r="H953" t="str">
            <v>PRM224075</v>
          </cell>
          <cell r="J953">
            <v>55</v>
          </cell>
        </row>
        <row r="954">
          <cell r="H954" t="str">
            <v>PRM224076</v>
          </cell>
          <cell r="J954">
            <v>40</v>
          </cell>
        </row>
        <row r="955">
          <cell r="H955" t="str">
            <v>PRM224077</v>
          </cell>
          <cell r="J955">
            <v>36</v>
          </cell>
        </row>
        <row r="956">
          <cell r="H956" t="str">
            <v>PRM224078</v>
          </cell>
          <cell r="J956">
            <v>11</v>
          </cell>
        </row>
        <row r="957">
          <cell r="H957" t="str">
            <v>PRM224079</v>
          </cell>
          <cell r="J957">
            <v>16</v>
          </cell>
        </row>
        <row r="958">
          <cell r="H958" t="str">
            <v>PRM225001</v>
          </cell>
          <cell r="J958">
            <v>46</v>
          </cell>
        </row>
        <row r="959">
          <cell r="H959" t="str">
            <v>PRM225004</v>
          </cell>
          <cell r="J959">
            <v>14</v>
          </cell>
        </row>
        <row r="960">
          <cell r="H960" t="str">
            <v>PRM225005</v>
          </cell>
          <cell r="J960">
            <v>31</v>
          </cell>
        </row>
        <row r="961">
          <cell r="H961" t="str">
            <v>PRM225008</v>
          </cell>
          <cell r="J961">
            <v>227</v>
          </cell>
        </row>
        <row r="962">
          <cell r="H962" t="str">
            <v>PRM225010</v>
          </cell>
          <cell r="J962">
            <v>176</v>
          </cell>
        </row>
        <row r="963">
          <cell r="H963" t="str">
            <v>PRM225011</v>
          </cell>
          <cell r="J963">
            <v>123</v>
          </cell>
        </row>
        <row r="964">
          <cell r="H964" t="str">
            <v>PRM225012</v>
          </cell>
          <cell r="J964">
            <v>113</v>
          </cell>
        </row>
        <row r="965">
          <cell r="H965" t="str">
            <v>PRM225013</v>
          </cell>
          <cell r="J965">
            <v>151</v>
          </cell>
        </row>
        <row r="966">
          <cell r="H966" t="str">
            <v>PRM225016</v>
          </cell>
          <cell r="J966">
            <v>42</v>
          </cell>
        </row>
        <row r="967">
          <cell r="H967" t="str">
            <v>PRM225017</v>
          </cell>
          <cell r="J967">
            <v>55</v>
          </cell>
        </row>
        <row r="968">
          <cell r="H968" t="str">
            <v>PRM225018</v>
          </cell>
          <cell r="J968">
            <v>59</v>
          </cell>
        </row>
        <row r="969">
          <cell r="H969" t="str">
            <v>PRM225019</v>
          </cell>
          <cell r="J969">
            <v>45</v>
          </cell>
        </row>
        <row r="970">
          <cell r="H970" t="str">
            <v>PRM225020</v>
          </cell>
          <cell r="J970">
            <v>46</v>
          </cell>
        </row>
        <row r="971">
          <cell r="H971" t="str">
            <v>PRM225021</v>
          </cell>
          <cell r="J971">
            <v>34</v>
          </cell>
        </row>
        <row r="972">
          <cell r="H972" t="str">
            <v>PRM225022</v>
          </cell>
          <cell r="J972">
            <v>34</v>
          </cell>
        </row>
        <row r="973">
          <cell r="H973" t="str">
            <v>PRM225023</v>
          </cell>
          <cell r="J973">
            <v>29</v>
          </cell>
        </row>
        <row r="974">
          <cell r="H974" t="str">
            <v>PRP106006</v>
          </cell>
          <cell r="J974">
            <v>11</v>
          </cell>
        </row>
        <row r="975">
          <cell r="H975" t="str">
            <v>PRP107005</v>
          </cell>
          <cell r="J975">
            <v>21</v>
          </cell>
        </row>
        <row r="976">
          <cell r="H976" t="str">
            <v>PRP109001</v>
          </cell>
          <cell r="J976">
            <v>1</v>
          </cell>
        </row>
        <row r="977">
          <cell r="H977" t="str">
            <v>PRP109011</v>
          </cell>
          <cell r="J977">
            <v>1</v>
          </cell>
        </row>
        <row r="978">
          <cell r="H978" t="str">
            <v>PRP109012</v>
          </cell>
          <cell r="J978">
            <v>23</v>
          </cell>
        </row>
        <row r="979">
          <cell r="H979" t="str">
            <v>PRP109014</v>
          </cell>
          <cell r="J979">
            <v>2</v>
          </cell>
        </row>
        <row r="980">
          <cell r="H980" t="str">
            <v>PRP109015</v>
          </cell>
          <cell r="J980">
            <v>1</v>
          </cell>
        </row>
        <row r="981">
          <cell r="H981" t="str">
            <v>PRP109018</v>
          </cell>
          <cell r="J981">
            <v>1</v>
          </cell>
        </row>
        <row r="982">
          <cell r="H982" t="str">
            <v>PRP109024</v>
          </cell>
          <cell r="J982">
            <v>1</v>
          </cell>
        </row>
        <row r="983">
          <cell r="H983" t="str">
            <v>PRP109026</v>
          </cell>
          <cell r="J983">
            <v>3</v>
          </cell>
        </row>
        <row r="984">
          <cell r="H984" t="str">
            <v>PRP110001</v>
          </cell>
          <cell r="J984">
            <v>120</v>
          </cell>
        </row>
        <row r="985">
          <cell r="H985" t="str">
            <v>PRP110005</v>
          </cell>
          <cell r="J985">
            <v>1</v>
          </cell>
        </row>
        <row r="986">
          <cell r="H986" t="str">
            <v>PRP110006</v>
          </cell>
          <cell r="J986">
            <v>75</v>
          </cell>
        </row>
        <row r="987">
          <cell r="H987" t="str">
            <v>PRP110007</v>
          </cell>
          <cell r="J987">
            <v>1</v>
          </cell>
        </row>
        <row r="988">
          <cell r="H988" t="str">
            <v>PRP110011</v>
          </cell>
          <cell r="J988">
            <v>4</v>
          </cell>
        </row>
        <row r="989">
          <cell r="H989" t="str">
            <v>PRP110012</v>
          </cell>
          <cell r="J989">
            <v>1</v>
          </cell>
        </row>
        <row r="990">
          <cell r="H990" t="str">
            <v>PRP110013</v>
          </cell>
          <cell r="J990">
            <v>2</v>
          </cell>
        </row>
        <row r="991">
          <cell r="H991" t="str">
            <v>PRP110014</v>
          </cell>
          <cell r="J991">
            <v>4</v>
          </cell>
        </row>
        <row r="992">
          <cell r="H992" t="str">
            <v>PRP110015</v>
          </cell>
          <cell r="J992">
            <v>2</v>
          </cell>
        </row>
        <row r="993">
          <cell r="H993" t="str">
            <v>PRP110016</v>
          </cell>
          <cell r="J993">
            <v>2</v>
          </cell>
        </row>
        <row r="994">
          <cell r="H994" t="str">
            <v>PRP110019</v>
          </cell>
          <cell r="J994">
            <v>10</v>
          </cell>
        </row>
        <row r="995">
          <cell r="H995" t="str">
            <v>PRP110024</v>
          </cell>
          <cell r="J995">
            <v>9</v>
          </cell>
        </row>
        <row r="996">
          <cell r="H996" t="str">
            <v>PRP111001</v>
          </cell>
          <cell r="J996">
            <v>1</v>
          </cell>
        </row>
        <row r="997">
          <cell r="H997" t="str">
            <v>PRP111014</v>
          </cell>
          <cell r="J997">
            <v>3</v>
          </cell>
        </row>
        <row r="998">
          <cell r="H998" t="str">
            <v>PRP112002</v>
          </cell>
          <cell r="J998">
            <v>1</v>
          </cell>
        </row>
        <row r="999">
          <cell r="H999" t="str">
            <v>PRP112004</v>
          </cell>
          <cell r="J999">
            <v>5</v>
          </cell>
        </row>
        <row r="1000">
          <cell r="H1000" t="str">
            <v>PRP112006</v>
          </cell>
          <cell r="J1000">
            <v>1</v>
          </cell>
        </row>
        <row r="1001">
          <cell r="H1001" t="str">
            <v>PRP112008</v>
          </cell>
          <cell r="J1001">
            <v>8</v>
          </cell>
        </row>
        <row r="1002">
          <cell r="H1002" t="str">
            <v>PRP112012</v>
          </cell>
          <cell r="J1002">
            <v>5</v>
          </cell>
        </row>
        <row r="1003">
          <cell r="H1003" t="str">
            <v>PRP112013</v>
          </cell>
          <cell r="J1003">
            <v>4</v>
          </cell>
        </row>
        <row r="1004">
          <cell r="H1004" t="str">
            <v>PRP112015</v>
          </cell>
          <cell r="J1004">
            <v>1</v>
          </cell>
        </row>
        <row r="1005">
          <cell r="H1005" t="str">
            <v>PRP112022</v>
          </cell>
          <cell r="J1005">
            <v>1812</v>
          </cell>
        </row>
        <row r="1006">
          <cell r="H1006" t="str">
            <v>PRP112032</v>
          </cell>
          <cell r="J1006">
            <v>2960</v>
          </cell>
        </row>
        <row r="1007">
          <cell r="H1007" t="str">
            <v>PRP113001</v>
          </cell>
          <cell r="J1007">
            <v>6</v>
          </cell>
        </row>
        <row r="1008">
          <cell r="H1008" t="str">
            <v>PRP113008</v>
          </cell>
          <cell r="J1008">
            <v>4</v>
          </cell>
        </row>
        <row r="1009">
          <cell r="H1009" t="str">
            <v>PRP113010</v>
          </cell>
          <cell r="J1009">
            <v>1</v>
          </cell>
        </row>
        <row r="1010">
          <cell r="H1010" t="str">
            <v>PRP113013</v>
          </cell>
          <cell r="J1010">
            <v>4</v>
          </cell>
        </row>
        <row r="1011">
          <cell r="H1011" t="str">
            <v>PRP113014</v>
          </cell>
          <cell r="J1011">
            <v>5</v>
          </cell>
        </row>
        <row r="1012">
          <cell r="H1012" t="str">
            <v>PRP113015</v>
          </cell>
          <cell r="J1012">
            <v>8</v>
          </cell>
        </row>
        <row r="1013">
          <cell r="H1013" t="str">
            <v>PRP113016</v>
          </cell>
          <cell r="J1013">
            <v>6</v>
          </cell>
        </row>
        <row r="1014">
          <cell r="H1014" t="str">
            <v>PRP113017</v>
          </cell>
          <cell r="J1014">
            <v>2</v>
          </cell>
        </row>
        <row r="1015">
          <cell r="H1015" t="str">
            <v>PRP113018</v>
          </cell>
          <cell r="J1015">
            <v>3</v>
          </cell>
        </row>
        <row r="1016">
          <cell r="H1016" t="str">
            <v>PRP113020</v>
          </cell>
          <cell r="J1016">
            <v>265</v>
          </cell>
        </row>
        <row r="1017">
          <cell r="H1017" t="str">
            <v>PRP113021</v>
          </cell>
          <cell r="J1017">
            <v>26</v>
          </cell>
        </row>
        <row r="1018">
          <cell r="H1018" t="str">
            <v>PRP113022</v>
          </cell>
          <cell r="J1018">
            <v>3</v>
          </cell>
        </row>
        <row r="1019">
          <cell r="H1019" t="str">
            <v>PRP113025</v>
          </cell>
          <cell r="J1019">
            <v>3</v>
          </cell>
        </row>
        <row r="1020">
          <cell r="H1020" t="str">
            <v>PRP113035</v>
          </cell>
          <cell r="J1020">
            <v>1</v>
          </cell>
        </row>
        <row r="1021">
          <cell r="H1021" t="str">
            <v>PRP113040</v>
          </cell>
          <cell r="J1021">
            <v>11</v>
          </cell>
        </row>
        <row r="1022">
          <cell r="H1022" t="str">
            <v>PRP113041</v>
          </cell>
          <cell r="J1022">
            <v>6</v>
          </cell>
        </row>
        <row r="1023">
          <cell r="H1023" t="str">
            <v>PRP113055</v>
          </cell>
          <cell r="J1023">
            <v>4</v>
          </cell>
        </row>
        <row r="1024">
          <cell r="H1024" t="str">
            <v>PRP114002</v>
          </cell>
          <cell r="J1024">
            <v>14</v>
          </cell>
        </row>
        <row r="1025">
          <cell r="H1025" t="str">
            <v>PRP114003</v>
          </cell>
          <cell r="J1025">
            <v>24</v>
          </cell>
        </row>
        <row r="1026">
          <cell r="H1026" t="str">
            <v>PRP114004</v>
          </cell>
          <cell r="J1026">
            <v>51</v>
          </cell>
        </row>
        <row r="1027">
          <cell r="H1027" t="str">
            <v>PRP114005</v>
          </cell>
          <cell r="J1027">
            <v>11</v>
          </cell>
        </row>
        <row r="1028">
          <cell r="H1028" t="str">
            <v>PRP114006</v>
          </cell>
          <cell r="J1028">
            <v>1</v>
          </cell>
        </row>
        <row r="1029">
          <cell r="H1029" t="str">
            <v>PRP114008</v>
          </cell>
          <cell r="J1029">
            <v>4</v>
          </cell>
        </row>
        <row r="1030">
          <cell r="H1030" t="str">
            <v>PRP114011</v>
          </cell>
          <cell r="J1030">
            <v>1</v>
          </cell>
        </row>
        <row r="1031">
          <cell r="H1031" t="str">
            <v>PRP114015</v>
          </cell>
          <cell r="J1031">
            <v>900</v>
          </cell>
        </row>
        <row r="1032">
          <cell r="H1032" t="str">
            <v>PRP114017</v>
          </cell>
          <cell r="J1032">
            <v>1</v>
          </cell>
        </row>
        <row r="1033">
          <cell r="H1033" t="str">
            <v>PRP114019</v>
          </cell>
          <cell r="J1033">
            <v>8</v>
          </cell>
        </row>
        <row r="1034">
          <cell r="H1034" t="str">
            <v>PRP114026</v>
          </cell>
          <cell r="J1034">
            <v>4</v>
          </cell>
        </row>
        <row r="1035">
          <cell r="H1035" t="str">
            <v>PRP114027</v>
          </cell>
          <cell r="J1035">
            <v>1</v>
          </cell>
        </row>
        <row r="1036">
          <cell r="H1036" t="str">
            <v>PRP114030</v>
          </cell>
          <cell r="J1036">
            <v>103</v>
          </cell>
        </row>
        <row r="1037">
          <cell r="H1037" t="str">
            <v>PRP114032</v>
          </cell>
          <cell r="J1037">
            <v>6</v>
          </cell>
        </row>
        <row r="1038">
          <cell r="H1038" t="str">
            <v>PRP114035</v>
          </cell>
          <cell r="J1038">
            <v>10</v>
          </cell>
        </row>
        <row r="1039">
          <cell r="H1039" t="str">
            <v>PRP114036</v>
          </cell>
          <cell r="J1039">
            <v>21</v>
          </cell>
        </row>
        <row r="1040">
          <cell r="H1040" t="str">
            <v>PRP114037</v>
          </cell>
          <cell r="J1040">
            <v>1</v>
          </cell>
        </row>
        <row r="1041">
          <cell r="H1041" t="str">
            <v>PRP114039</v>
          </cell>
          <cell r="J1041">
            <v>150</v>
          </cell>
        </row>
        <row r="1042">
          <cell r="H1042" t="str">
            <v>PRP114040</v>
          </cell>
          <cell r="J1042">
            <v>703</v>
          </cell>
        </row>
        <row r="1043">
          <cell r="H1043" t="str">
            <v>PRP114041</v>
          </cell>
          <cell r="J1043">
            <v>109</v>
          </cell>
        </row>
        <row r="1044">
          <cell r="H1044" t="str">
            <v>PRP114053</v>
          </cell>
          <cell r="J1044">
            <v>48</v>
          </cell>
        </row>
        <row r="1045">
          <cell r="H1045" t="str">
            <v>PRP114054</v>
          </cell>
          <cell r="J1045">
            <v>4</v>
          </cell>
        </row>
        <row r="1046">
          <cell r="H1046" t="str">
            <v>PRP114055</v>
          </cell>
          <cell r="J1046">
            <v>4</v>
          </cell>
        </row>
        <row r="1047">
          <cell r="H1047" t="str">
            <v>PRP114059</v>
          </cell>
          <cell r="J1047">
            <v>1</v>
          </cell>
        </row>
        <row r="1048">
          <cell r="H1048" t="str">
            <v>PRP114060</v>
          </cell>
          <cell r="J1048">
            <v>146</v>
          </cell>
        </row>
        <row r="1049">
          <cell r="H1049" t="str">
            <v>PRP114061</v>
          </cell>
          <cell r="J1049">
            <v>24</v>
          </cell>
        </row>
        <row r="1050">
          <cell r="H1050" t="str">
            <v>PRP114062</v>
          </cell>
          <cell r="J1050">
            <v>97</v>
          </cell>
        </row>
        <row r="1051">
          <cell r="H1051" t="str">
            <v>PRP114063</v>
          </cell>
          <cell r="J1051">
            <v>35</v>
          </cell>
        </row>
        <row r="1052">
          <cell r="H1052" t="str">
            <v>PRP114070</v>
          </cell>
          <cell r="J1052">
            <v>15</v>
          </cell>
        </row>
        <row r="1053">
          <cell r="H1053" t="str">
            <v>PRP115002</v>
          </cell>
          <cell r="J1053">
            <v>2</v>
          </cell>
        </row>
        <row r="1054">
          <cell r="H1054" t="str">
            <v>PRP115008</v>
          </cell>
          <cell r="J1054">
            <v>15</v>
          </cell>
        </row>
        <row r="1055">
          <cell r="H1055" t="str">
            <v>PRP115009</v>
          </cell>
          <cell r="J1055">
            <v>28</v>
          </cell>
        </row>
        <row r="1056">
          <cell r="H1056" t="str">
            <v>PRP115010</v>
          </cell>
          <cell r="J1056">
            <v>29</v>
          </cell>
        </row>
        <row r="1057">
          <cell r="H1057" t="str">
            <v>PRP115012</v>
          </cell>
          <cell r="J1057">
            <v>4</v>
          </cell>
        </row>
        <row r="1058">
          <cell r="H1058" t="str">
            <v>PRP115013</v>
          </cell>
          <cell r="J1058">
            <v>52</v>
          </cell>
        </row>
        <row r="1059">
          <cell r="H1059" t="str">
            <v>PRP115014</v>
          </cell>
          <cell r="J1059">
            <v>135</v>
          </cell>
        </row>
        <row r="1060">
          <cell r="H1060" t="str">
            <v>PRP115015</v>
          </cell>
          <cell r="J1060">
            <v>29</v>
          </cell>
        </row>
        <row r="1061">
          <cell r="H1061" t="str">
            <v>PRP115020</v>
          </cell>
          <cell r="J1061">
            <v>4</v>
          </cell>
        </row>
        <row r="1062">
          <cell r="H1062" t="str">
            <v>PRP115022</v>
          </cell>
          <cell r="J1062">
            <v>1</v>
          </cell>
        </row>
        <row r="1063">
          <cell r="H1063" t="str">
            <v>PRP115023</v>
          </cell>
          <cell r="J1063">
            <v>4</v>
          </cell>
        </row>
        <row r="1064">
          <cell r="H1064" t="str">
            <v>PRP115024</v>
          </cell>
          <cell r="J1064">
            <v>11</v>
          </cell>
        </row>
        <row r="1065">
          <cell r="H1065" t="str">
            <v>PRP115025</v>
          </cell>
          <cell r="J1065">
            <v>130</v>
          </cell>
        </row>
        <row r="1066">
          <cell r="H1066" t="str">
            <v>PRP115041</v>
          </cell>
          <cell r="J1066">
            <v>42</v>
          </cell>
        </row>
        <row r="1067">
          <cell r="H1067" t="str">
            <v>PRP115042</v>
          </cell>
          <cell r="J1067">
            <v>6</v>
          </cell>
        </row>
        <row r="1068">
          <cell r="H1068" t="str">
            <v>PRP115043</v>
          </cell>
          <cell r="J1068">
            <v>6</v>
          </cell>
        </row>
        <row r="1069">
          <cell r="H1069" t="str">
            <v>PRP116001</v>
          </cell>
          <cell r="J1069">
            <v>343</v>
          </cell>
        </row>
        <row r="1070">
          <cell r="H1070" t="str">
            <v>PRP116012</v>
          </cell>
          <cell r="J1070">
            <v>1</v>
          </cell>
        </row>
        <row r="1071">
          <cell r="H1071" t="str">
            <v>PRP116013</v>
          </cell>
          <cell r="J1071">
            <v>7</v>
          </cell>
        </row>
        <row r="1072">
          <cell r="H1072" t="str">
            <v>PRP116015</v>
          </cell>
          <cell r="J1072">
            <v>325</v>
          </cell>
        </row>
        <row r="1073">
          <cell r="H1073" t="str">
            <v>PRP116016</v>
          </cell>
          <cell r="J1073">
            <v>10</v>
          </cell>
        </row>
        <row r="1074">
          <cell r="H1074" t="str">
            <v>PRP116027</v>
          </cell>
          <cell r="J1074">
            <v>9</v>
          </cell>
        </row>
        <row r="1075">
          <cell r="H1075" t="str">
            <v>PRP116028</v>
          </cell>
          <cell r="J1075">
            <v>9</v>
          </cell>
        </row>
        <row r="1076">
          <cell r="H1076" t="str">
            <v>PRP116029</v>
          </cell>
          <cell r="J1076">
            <v>3</v>
          </cell>
        </row>
        <row r="1077">
          <cell r="H1077" t="str">
            <v>PRP116030</v>
          </cell>
          <cell r="J1077">
            <v>4</v>
          </cell>
        </row>
        <row r="1078">
          <cell r="H1078" t="str">
            <v>PRP116031</v>
          </cell>
          <cell r="J1078">
            <v>3</v>
          </cell>
        </row>
        <row r="1079">
          <cell r="H1079" t="str">
            <v>PRP116033</v>
          </cell>
          <cell r="J1079">
            <v>1</v>
          </cell>
        </row>
        <row r="1080">
          <cell r="H1080" t="str">
            <v>PRP116034</v>
          </cell>
          <cell r="J1080">
            <v>3</v>
          </cell>
        </row>
        <row r="1081">
          <cell r="H1081" t="str">
            <v>PRP116035</v>
          </cell>
          <cell r="J1081">
            <v>11</v>
          </cell>
        </row>
        <row r="1082">
          <cell r="H1082" t="str">
            <v>PRP116036</v>
          </cell>
          <cell r="J1082">
            <v>13</v>
          </cell>
        </row>
        <row r="1083">
          <cell r="H1083" t="str">
            <v>PRP116037</v>
          </cell>
          <cell r="J1083">
            <v>3</v>
          </cell>
        </row>
        <row r="1084">
          <cell r="H1084" t="str">
            <v>PRP116038</v>
          </cell>
          <cell r="J1084">
            <v>13</v>
          </cell>
        </row>
        <row r="1085">
          <cell r="H1085" t="str">
            <v>PRP116040</v>
          </cell>
          <cell r="J1085">
            <v>1</v>
          </cell>
        </row>
        <row r="1086">
          <cell r="H1086" t="str">
            <v>PRP116041</v>
          </cell>
          <cell r="J1086">
            <v>7</v>
          </cell>
        </row>
        <row r="1087">
          <cell r="H1087" t="str">
            <v>PRP116044</v>
          </cell>
          <cell r="J1087">
            <v>4</v>
          </cell>
        </row>
        <row r="1088">
          <cell r="H1088" t="str">
            <v>PRP117001</v>
          </cell>
          <cell r="J1088">
            <v>4192</v>
          </cell>
        </row>
        <row r="1089">
          <cell r="H1089" t="str">
            <v>PRP117004</v>
          </cell>
          <cell r="J1089">
            <v>1</v>
          </cell>
        </row>
        <row r="1090">
          <cell r="H1090" t="str">
            <v>PRP117005</v>
          </cell>
          <cell r="J1090">
            <v>20</v>
          </cell>
        </row>
        <row r="1091">
          <cell r="H1091" t="str">
            <v>PRP117007</v>
          </cell>
          <cell r="J1091">
            <v>72</v>
          </cell>
        </row>
        <row r="1092">
          <cell r="H1092" t="str">
            <v>PRP117008</v>
          </cell>
          <cell r="J1092">
            <v>2</v>
          </cell>
        </row>
        <row r="1093">
          <cell r="H1093" t="str">
            <v>PRP117009</v>
          </cell>
          <cell r="J1093">
            <v>4</v>
          </cell>
        </row>
        <row r="1094">
          <cell r="H1094" t="str">
            <v>PRP117013</v>
          </cell>
          <cell r="J1094">
            <v>1</v>
          </cell>
        </row>
        <row r="1095">
          <cell r="H1095" t="str">
            <v>PRP117014</v>
          </cell>
          <cell r="J1095">
            <v>8</v>
          </cell>
        </row>
        <row r="1096">
          <cell r="H1096" t="str">
            <v>PRP117015</v>
          </cell>
          <cell r="J1096">
            <v>6</v>
          </cell>
        </row>
        <row r="1097">
          <cell r="H1097" t="str">
            <v>PRP117017</v>
          </cell>
          <cell r="J1097">
            <v>10</v>
          </cell>
        </row>
        <row r="1098">
          <cell r="H1098" t="str">
            <v>PRP117018</v>
          </cell>
          <cell r="J1098">
            <v>6</v>
          </cell>
        </row>
        <row r="1099">
          <cell r="H1099" t="str">
            <v>PRP117019</v>
          </cell>
          <cell r="J1099">
            <v>3</v>
          </cell>
        </row>
        <row r="1100">
          <cell r="H1100" t="str">
            <v>PRP117023</v>
          </cell>
          <cell r="J1100">
            <v>3</v>
          </cell>
        </row>
        <row r="1101">
          <cell r="H1101" t="str">
            <v>PRP117024</v>
          </cell>
          <cell r="J1101">
            <v>3</v>
          </cell>
        </row>
        <row r="1102">
          <cell r="H1102" t="str">
            <v>PRP117026</v>
          </cell>
          <cell r="J1102">
            <v>4678</v>
          </cell>
        </row>
        <row r="1103">
          <cell r="H1103" t="str">
            <v>PRP117027</v>
          </cell>
          <cell r="J1103">
            <v>5</v>
          </cell>
        </row>
        <row r="1104">
          <cell r="H1104" t="str">
            <v>PRP117028</v>
          </cell>
          <cell r="J1104">
            <v>10</v>
          </cell>
        </row>
        <row r="1105">
          <cell r="H1105" t="str">
            <v>PRP117029</v>
          </cell>
          <cell r="J1105">
            <v>4478</v>
          </cell>
        </row>
        <row r="1106">
          <cell r="H1106" t="str">
            <v>PRP117030</v>
          </cell>
          <cell r="J1106">
            <v>3254</v>
          </cell>
        </row>
        <row r="1107">
          <cell r="H1107" t="str">
            <v>PRP117032</v>
          </cell>
          <cell r="J1107">
            <v>63</v>
          </cell>
        </row>
        <row r="1108">
          <cell r="H1108" t="str">
            <v>PRP117034</v>
          </cell>
          <cell r="J1108">
            <v>1</v>
          </cell>
        </row>
        <row r="1109">
          <cell r="H1109" t="str">
            <v>PRP117037</v>
          </cell>
          <cell r="J1109">
            <v>1</v>
          </cell>
        </row>
        <row r="1110">
          <cell r="H1110" t="str">
            <v>PRP117042</v>
          </cell>
          <cell r="J1110">
            <v>3</v>
          </cell>
        </row>
        <row r="1111">
          <cell r="H1111" t="str">
            <v>PRP117043</v>
          </cell>
          <cell r="J1111">
            <v>1</v>
          </cell>
        </row>
        <row r="1112">
          <cell r="H1112" t="str">
            <v>PRP117044</v>
          </cell>
          <cell r="J1112">
            <v>270</v>
          </cell>
        </row>
        <row r="1113">
          <cell r="H1113" t="str">
            <v>PRP117045</v>
          </cell>
          <cell r="J1113">
            <v>4153</v>
          </cell>
        </row>
        <row r="1114">
          <cell r="H1114" t="str">
            <v>PRP117046</v>
          </cell>
          <cell r="J1114">
            <v>1801</v>
          </cell>
        </row>
        <row r="1115">
          <cell r="H1115" t="str">
            <v>PRP117047</v>
          </cell>
          <cell r="J1115">
            <v>27</v>
          </cell>
        </row>
        <row r="1116">
          <cell r="H1116" t="str">
            <v>PRP117048</v>
          </cell>
          <cell r="J1116">
            <v>175</v>
          </cell>
        </row>
        <row r="1117">
          <cell r="H1117" t="str">
            <v>PRP117049</v>
          </cell>
          <cell r="J1117">
            <v>1621</v>
          </cell>
        </row>
        <row r="1118">
          <cell r="H1118" t="str">
            <v>PRP117050</v>
          </cell>
          <cell r="J1118">
            <v>38</v>
          </cell>
        </row>
        <row r="1119">
          <cell r="H1119" t="str">
            <v>PRP117052</v>
          </cell>
          <cell r="J1119">
            <v>1</v>
          </cell>
        </row>
        <row r="1120">
          <cell r="H1120" t="str">
            <v>PRP117053</v>
          </cell>
          <cell r="J1120">
            <v>1</v>
          </cell>
        </row>
        <row r="1121">
          <cell r="H1121" t="str">
            <v>PRP117055</v>
          </cell>
          <cell r="J1121">
            <v>808</v>
          </cell>
        </row>
        <row r="1122">
          <cell r="H1122" t="str">
            <v>PRP117056</v>
          </cell>
          <cell r="J1122">
            <v>2351</v>
          </cell>
        </row>
        <row r="1123">
          <cell r="H1123" t="str">
            <v>PRP117064</v>
          </cell>
          <cell r="J1123">
            <v>121</v>
          </cell>
        </row>
        <row r="1124">
          <cell r="H1124" t="str">
            <v>PRP117065</v>
          </cell>
          <cell r="J1124">
            <v>2</v>
          </cell>
        </row>
        <row r="1125">
          <cell r="H1125" t="str">
            <v>PRP118002</v>
          </cell>
          <cell r="J1125">
            <v>2</v>
          </cell>
        </row>
        <row r="1126">
          <cell r="H1126" t="str">
            <v>PRP118003</v>
          </cell>
          <cell r="J1126">
            <v>29160</v>
          </cell>
        </row>
        <row r="1127">
          <cell r="H1127" t="str">
            <v>PRP118004</v>
          </cell>
          <cell r="J1127">
            <v>34560</v>
          </cell>
        </row>
        <row r="1128">
          <cell r="H1128" t="str">
            <v>PRP118005</v>
          </cell>
          <cell r="J1128">
            <v>13032</v>
          </cell>
        </row>
        <row r="1129">
          <cell r="H1129" t="str">
            <v>PRP118006</v>
          </cell>
          <cell r="J1129">
            <v>14256</v>
          </cell>
        </row>
        <row r="1130">
          <cell r="H1130" t="str">
            <v>PRP118008</v>
          </cell>
          <cell r="J1130">
            <v>24624</v>
          </cell>
        </row>
        <row r="1131">
          <cell r="H1131" t="str">
            <v>PRP118010</v>
          </cell>
          <cell r="J1131">
            <v>217</v>
          </cell>
        </row>
        <row r="1132">
          <cell r="H1132" t="str">
            <v>PRP118011</v>
          </cell>
          <cell r="J1132">
            <v>1071</v>
          </cell>
        </row>
        <row r="1133">
          <cell r="H1133" t="str">
            <v>PRP118012</v>
          </cell>
          <cell r="J1133">
            <v>19</v>
          </cell>
        </row>
        <row r="1134">
          <cell r="H1134" t="str">
            <v>PRP118014</v>
          </cell>
          <cell r="J1134">
            <v>101</v>
          </cell>
        </row>
        <row r="1135">
          <cell r="H1135" t="str">
            <v>PRP118015</v>
          </cell>
          <cell r="J1135">
            <v>15</v>
          </cell>
        </row>
        <row r="1136">
          <cell r="H1136" t="str">
            <v>PRP118016</v>
          </cell>
          <cell r="J1136">
            <v>1978</v>
          </cell>
        </row>
        <row r="1137">
          <cell r="H1137" t="str">
            <v>PRP118017</v>
          </cell>
          <cell r="J1137">
            <v>2</v>
          </cell>
        </row>
        <row r="1138">
          <cell r="H1138" t="str">
            <v>PRP118020</v>
          </cell>
          <cell r="J1138">
            <v>2054</v>
          </cell>
        </row>
        <row r="1139">
          <cell r="H1139" t="str">
            <v>PRP118021</v>
          </cell>
          <cell r="J1139">
            <v>13</v>
          </cell>
        </row>
        <row r="1140">
          <cell r="H1140" t="str">
            <v>PRP118022</v>
          </cell>
          <cell r="J1140">
            <v>1</v>
          </cell>
        </row>
        <row r="1141">
          <cell r="H1141" t="str">
            <v>PRP118023</v>
          </cell>
          <cell r="J1141">
            <v>27</v>
          </cell>
        </row>
        <row r="1142">
          <cell r="H1142" t="str">
            <v>PRP118024</v>
          </cell>
          <cell r="J1142">
            <v>565</v>
          </cell>
        </row>
        <row r="1143">
          <cell r="H1143" t="str">
            <v>PRP118025</v>
          </cell>
          <cell r="J1143">
            <v>1823</v>
          </cell>
        </row>
        <row r="1144">
          <cell r="H1144" t="str">
            <v>PRP118026</v>
          </cell>
          <cell r="J1144">
            <v>380</v>
          </cell>
        </row>
        <row r="1145">
          <cell r="H1145" t="str">
            <v>PRP118027</v>
          </cell>
          <cell r="J1145">
            <v>2</v>
          </cell>
        </row>
        <row r="1146">
          <cell r="H1146" t="str">
            <v>PRP118029</v>
          </cell>
          <cell r="J1146">
            <v>2264</v>
          </cell>
        </row>
        <row r="1147">
          <cell r="H1147" t="str">
            <v>PRP118031</v>
          </cell>
          <cell r="J1147">
            <v>2</v>
          </cell>
        </row>
        <row r="1148">
          <cell r="H1148" t="str">
            <v>PRP118032</v>
          </cell>
          <cell r="J1148">
            <v>10</v>
          </cell>
        </row>
        <row r="1149">
          <cell r="H1149" t="str">
            <v>PRP118033</v>
          </cell>
          <cell r="J1149">
            <v>7</v>
          </cell>
        </row>
        <row r="1150">
          <cell r="H1150" t="str">
            <v>PRP118035</v>
          </cell>
          <cell r="J1150">
            <v>796</v>
          </cell>
        </row>
        <row r="1151">
          <cell r="H1151" t="str">
            <v>PRP118036</v>
          </cell>
          <cell r="J1151">
            <v>1</v>
          </cell>
        </row>
        <row r="1152">
          <cell r="H1152" t="str">
            <v>PRP118037</v>
          </cell>
          <cell r="J1152">
            <v>17928</v>
          </cell>
        </row>
        <row r="1153">
          <cell r="H1153" t="str">
            <v>PRP118038</v>
          </cell>
          <cell r="J1153">
            <v>11160</v>
          </cell>
        </row>
        <row r="1154">
          <cell r="H1154" t="str">
            <v>PRP118039</v>
          </cell>
          <cell r="J1154">
            <v>12000</v>
          </cell>
        </row>
        <row r="1155">
          <cell r="H1155" t="str">
            <v>PRP119008</v>
          </cell>
          <cell r="J1155">
            <v>8</v>
          </cell>
        </row>
        <row r="1156">
          <cell r="H1156" t="str">
            <v>PRP119009</v>
          </cell>
          <cell r="J1156">
            <v>3</v>
          </cell>
        </row>
        <row r="1157">
          <cell r="H1157" t="str">
            <v>PRP119011</v>
          </cell>
          <cell r="J1157">
            <v>0</v>
          </cell>
        </row>
        <row r="1158">
          <cell r="H1158" t="str">
            <v>PRP119012</v>
          </cell>
          <cell r="J1158">
            <v>0</v>
          </cell>
        </row>
        <row r="1159">
          <cell r="H1159" t="str">
            <v>PRP119013</v>
          </cell>
          <cell r="J1159">
            <v>0</v>
          </cell>
        </row>
        <row r="1160">
          <cell r="H1160" t="str">
            <v>PRP119014</v>
          </cell>
          <cell r="J1160">
            <v>0</v>
          </cell>
        </row>
        <row r="1161">
          <cell r="H1161" t="str">
            <v>PRP119015</v>
          </cell>
          <cell r="J1161">
            <v>0</v>
          </cell>
        </row>
        <row r="1162">
          <cell r="H1162" t="str">
            <v>PRP119016</v>
          </cell>
          <cell r="J1162">
            <v>0</v>
          </cell>
        </row>
        <row r="1163">
          <cell r="H1163" t="str">
            <v>PRP119017</v>
          </cell>
          <cell r="J1163">
            <v>0</v>
          </cell>
        </row>
        <row r="1164">
          <cell r="H1164" t="str">
            <v>PRP119018</v>
          </cell>
          <cell r="J1164">
            <v>0</v>
          </cell>
        </row>
        <row r="1165">
          <cell r="H1165" t="str">
            <v>PRP119019</v>
          </cell>
          <cell r="J1165">
            <v>0</v>
          </cell>
        </row>
        <row r="1166">
          <cell r="H1166" t="str">
            <v>PRP119020</v>
          </cell>
          <cell r="J1166">
            <v>0</v>
          </cell>
        </row>
        <row r="1167">
          <cell r="H1167" t="str">
            <v>PRP119021</v>
          </cell>
          <cell r="J1167">
            <v>0</v>
          </cell>
        </row>
        <row r="1168">
          <cell r="H1168" t="str">
            <v>PRP119022</v>
          </cell>
          <cell r="J1168">
            <v>0</v>
          </cell>
        </row>
        <row r="1169">
          <cell r="H1169" t="str">
            <v>PRP119023</v>
          </cell>
          <cell r="J1169">
            <v>44</v>
          </cell>
        </row>
        <row r="1170">
          <cell r="H1170" t="str">
            <v>PRP119024</v>
          </cell>
          <cell r="J1170">
            <v>18072</v>
          </cell>
        </row>
        <row r="1171">
          <cell r="H1171" t="str">
            <v>PRP119025</v>
          </cell>
          <cell r="J1171">
            <v>11088</v>
          </cell>
        </row>
        <row r="1172">
          <cell r="H1172" t="str">
            <v>PRP119026</v>
          </cell>
          <cell r="J1172">
            <v>11376</v>
          </cell>
        </row>
        <row r="1173">
          <cell r="H1173" t="str">
            <v>PRP119027</v>
          </cell>
          <cell r="J1173">
            <v>3</v>
          </cell>
        </row>
        <row r="1174">
          <cell r="H1174" t="str">
            <v>PRP119028</v>
          </cell>
          <cell r="J1174">
            <v>62</v>
          </cell>
        </row>
        <row r="1175">
          <cell r="H1175" t="str">
            <v>PRP119029</v>
          </cell>
          <cell r="J1175">
            <v>6</v>
          </cell>
        </row>
        <row r="1176">
          <cell r="H1176" t="str">
            <v>PRP119030</v>
          </cell>
          <cell r="J1176">
            <v>42</v>
          </cell>
        </row>
        <row r="1177">
          <cell r="H1177" t="str">
            <v>PRP119031</v>
          </cell>
          <cell r="J1177">
            <v>23</v>
          </cell>
        </row>
        <row r="1178">
          <cell r="H1178" t="str">
            <v>PRP119032</v>
          </cell>
          <cell r="J1178">
            <v>14</v>
          </cell>
        </row>
        <row r="1179">
          <cell r="H1179" t="str">
            <v>PRP119033</v>
          </cell>
          <cell r="J1179">
            <v>5</v>
          </cell>
        </row>
        <row r="1180">
          <cell r="H1180" t="str">
            <v>PRP119034</v>
          </cell>
          <cell r="J1180">
            <v>3108</v>
          </cell>
        </row>
        <row r="1181">
          <cell r="H1181" t="str">
            <v>PRP119035</v>
          </cell>
          <cell r="J1181">
            <v>2</v>
          </cell>
        </row>
        <row r="1182">
          <cell r="H1182" t="str">
            <v>PRP119036</v>
          </cell>
          <cell r="J1182">
            <v>12</v>
          </cell>
        </row>
        <row r="1183">
          <cell r="H1183" t="str">
            <v>PRP119037</v>
          </cell>
          <cell r="J1183">
            <v>1</v>
          </cell>
        </row>
        <row r="1184">
          <cell r="H1184" t="str">
            <v>PRP119038</v>
          </cell>
          <cell r="J1184">
            <v>14</v>
          </cell>
        </row>
        <row r="1185">
          <cell r="H1185" t="str">
            <v>PRP119039</v>
          </cell>
          <cell r="J1185">
            <v>14</v>
          </cell>
        </row>
        <row r="1186">
          <cell r="H1186" t="str">
            <v>PRP119040</v>
          </cell>
          <cell r="J1186">
            <v>27</v>
          </cell>
        </row>
        <row r="1187">
          <cell r="H1187" t="str">
            <v>PRP119041</v>
          </cell>
          <cell r="J1187">
            <v>8</v>
          </cell>
        </row>
        <row r="1188">
          <cell r="H1188" t="str">
            <v>PRP119042</v>
          </cell>
          <cell r="J1188">
            <v>36</v>
          </cell>
        </row>
        <row r="1189">
          <cell r="H1189" t="str">
            <v>PRP119043</v>
          </cell>
          <cell r="J1189">
            <v>313</v>
          </cell>
        </row>
        <row r="1190">
          <cell r="H1190" t="str">
            <v>PRP119064</v>
          </cell>
          <cell r="J1190">
            <v>3</v>
          </cell>
        </row>
        <row r="1191">
          <cell r="H1191" t="str">
            <v>PRP119066</v>
          </cell>
          <cell r="J1191">
            <v>39</v>
          </cell>
        </row>
        <row r="1192">
          <cell r="H1192" t="str">
            <v>PRP119068</v>
          </cell>
          <cell r="J1192">
            <v>1017</v>
          </cell>
        </row>
        <row r="1193">
          <cell r="H1193" t="str">
            <v>PRP119069</v>
          </cell>
          <cell r="J1193">
            <v>778</v>
          </cell>
        </row>
        <row r="1194">
          <cell r="H1194" t="str">
            <v>PRP119070</v>
          </cell>
          <cell r="J1194">
            <v>814</v>
          </cell>
        </row>
        <row r="1195">
          <cell r="H1195" t="str">
            <v>PRP119072</v>
          </cell>
          <cell r="J1195">
            <v>3</v>
          </cell>
        </row>
        <row r="1196">
          <cell r="H1196" t="str">
            <v>PRP119073</v>
          </cell>
          <cell r="J1196">
            <v>105</v>
          </cell>
        </row>
        <row r="1197">
          <cell r="H1197" t="str">
            <v>PRP119074</v>
          </cell>
          <cell r="J1197">
            <v>3</v>
          </cell>
        </row>
        <row r="1198">
          <cell r="H1198" t="str">
            <v>PRP119075</v>
          </cell>
          <cell r="J1198">
            <v>55</v>
          </cell>
        </row>
        <row r="1199">
          <cell r="H1199" t="str">
            <v>PRP119076</v>
          </cell>
          <cell r="J1199">
            <v>17</v>
          </cell>
        </row>
        <row r="1200">
          <cell r="H1200" t="str">
            <v>PRP119078</v>
          </cell>
          <cell r="J1200">
            <v>8</v>
          </cell>
        </row>
        <row r="1201">
          <cell r="H1201" t="str">
            <v>PRP119079</v>
          </cell>
          <cell r="J1201">
            <v>623</v>
          </cell>
        </row>
        <row r="1202">
          <cell r="H1202" t="str">
            <v>PRP119080</v>
          </cell>
          <cell r="J1202">
            <v>365</v>
          </cell>
        </row>
        <row r="1203">
          <cell r="H1203" t="str">
            <v>PRP120001</v>
          </cell>
          <cell r="J1203">
            <v>84</v>
          </cell>
        </row>
        <row r="1204">
          <cell r="H1204" t="str">
            <v>PRP120002</v>
          </cell>
          <cell r="J1204">
            <v>52</v>
          </cell>
        </row>
        <row r="1205">
          <cell r="H1205" t="str">
            <v>PRP120003</v>
          </cell>
          <cell r="J1205">
            <v>8223</v>
          </cell>
        </row>
        <row r="1206">
          <cell r="H1206" t="str">
            <v>PRP120004</v>
          </cell>
          <cell r="J1206">
            <v>2719</v>
          </cell>
        </row>
        <row r="1207">
          <cell r="H1207" t="str">
            <v>PRP120005</v>
          </cell>
          <cell r="J1207">
            <v>3363</v>
          </cell>
        </row>
        <row r="1208">
          <cell r="H1208" t="str">
            <v>PRP120006</v>
          </cell>
          <cell r="J1208">
            <v>2069</v>
          </cell>
        </row>
        <row r="1209">
          <cell r="H1209" t="str">
            <v>PRP120007</v>
          </cell>
          <cell r="J1209">
            <v>3</v>
          </cell>
        </row>
        <row r="1210">
          <cell r="H1210" t="str">
            <v>PRP120008</v>
          </cell>
          <cell r="J1210">
            <v>937</v>
          </cell>
        </row>
        <row r="1211">
          <cell r="H1211" t="str">
            <v>PRP120009</v>
          </cell>
          <cell r="J1211">
            <v>623</v>
          </cell>
        </row>
        <row r="1212">
          <cell r="H1212" t="str">
            <v>PRP120010</v>
          </cell>
          <cell r="J1212">
            <v>271</v>
          </cell>
        </row>
        <row r="1213">
          <cell r="H1213" t="str">
            <v>PRP120011</v>
          </cell>
          <cell r="J1213">
            <v>263</v>
          </cell>
        </row>
        <row r="1214">
          <cell r="H1214" t="str">
            <v>PRP120012</v>
          </cell>
          <cell r="J1214">
            <v>778</v>
          </cell>
        </row>
        <row r="1215">
          <cell r="H1215" t="str">
            <v>PRP120013</v>
          </cell>
          <cell r="J1215">
            <v>670</v>
          </cell>
        </row>
        <row r="1216">
          <cell r="H1216" t="str">
            <v>PRP120014</v>
          </cell>
          <cell r="J1216">
            <v>658</v>
          </cell>
        </row>
        <row r="1217">
          <cell r="H1217" t="str">
            <v>PRP120015</v>
          </cell>
          <cell r="J1217">
            <v>302</v>
          </cell>
        </row>
        <row r="1218">
          <cell r="H1218" t="str">
            <v>PRP120016</v>
          </cell>
          <cell r="J1218">
            <v>0</v>
          </cell>
        </row>
        <row r="1219">
          <cell r="H1219" t="str">
            <v>PRP120017</v>
          </cell>
          <cell r="J1219">
            <v>0</v>
          </cell>
        </row>
        <row r="1220">
          <cell r="H1220" t="str">
            <v>PRP120018</v>
          </cell>
          <cell r="J1220">
            <v>0</v>
          </cell>
        </row>
        <row r="1221">
          <cell r="H1221" t="str">
            <v>PRP120019</v>
          </cell>
          <cell r="J1221">
            <v>0</v>
          </cell>
        </row>
        <row r="1222">
          <cell r="H1222" t="str">
            <v>PRP120020</v>
          </cell>
          <cell r="J1222">
            <v>0</v>
          </cell>
        </row>
        <row r="1223">
          <cell r="H1223" t="str">
            <v>PRP120021</v>
          </cell>
          <cell r="J1223">
            <v>0</v>
          </cell>
        </row>
        <row r="1224">
          <cell r="H1224" t="str">
            <v>PRP120022</v>
          </cell>
          <cell r="J1224">
            <v>6</v>
          </cell>
        </row>
        <row r="1225">
          <cell r="H1225" t="str">
            <v>PRP120023</v>
          </cell>
          <cell r="J1225">
            <v>8</v>
          </cell>
        </row>
        <row r="1226">
          <cell r="H1226" t="str">
            <v>PRP120024</v>
          </cell>
          <cell r="J1226">
            <v>4</v>
          </cell>
        </row>
        <row r="1227">
          <cell r="H1227" t="str">
            <v>PRP120025</v>
          </cell>
          <cell r="J1227">
            <v>21</v>
          </cell>
        </row>
        <row r="1228">
          <cell r="H1228" t="str">
            <v>PRP120026</v>
          </cell>
          <cell r="J1228">
            <v>932</v>
          </cell>
        </row>
        <row r="1229">
          <cell r="H1229" t="str">
            <v>PRP120027</v>
          </cell>
          <cell r="J1229">
            <v>577</v>
          </cell>
        </row>
        <row r="1230">
          <cell r="H1230" t="str">
            <v>PRP120028</v>
          </cell>
          <cell r="J1230">
            <v>3</v>
          </cell>
        </row>
        <row r="1231">
          <cell r="H1231" t="str">
            <v>PRP120029</v>
          </cell>
          <cell r="J1231">
            <v>33</v>
          </cell>
        </row>
        <row r="1232">
          <cell r="H1232" t="str">
            <v>PRP120030</v>
          </cell>
          <cell r="J1232">
            <v>12</v>
          </cell>
        </row>
        <row r="1233">
          <cell r="H1233" t="str">
            <v>PRP120031</v>
          </cell>
          <cell r="J1233">
            <v>2</v>
          </cell>
        </row>
        <row r="1234">
          <cell r="H1234" t="str">
            <v>PRP120032</v>
          </cell>
          <cell r="J1234">
            <v>1152</v>
          </cell>
        </row>
        <row r="1235">
          <cell r="H1235" t="str">
            <v>PRP120033</v>
          </cell>
          <cell r="J1235">
            <v>1581</v>
          </cell>
        </row>
        <row r="1236">
          <cell r="H1236" t="str">
            <v>PRP120034</v>
          </cell>
          <cell r="J1236">
            <v>125</v>
          </cell>
        </row>
        <row r="1237">
          <cell r="H1237" t="str">
            <v>PRP120035</v>
          </cell>
          <cell r="J1237">
            <v>7</v>
          </cell>
        </row>
        <row r="1238">
          <cell r="H1238" t="str">
            <v>PRP120036</v>
          </cell>
          <cell r="J1238">
            <v>975</v>
          </cell>
        </row>
        <row r="1239">
          <cell r="H1239" t="str">
            <v>PRP120037</v>
          </cell>
          <cell r="J1239">
            <v>101</v>
          </cell>
        </row>
        <row r="1240">
          <cell r="H1240" t="str">
            <v>PRP120038</v>
          </cell>
          <cell r="J1240">
            <v>2</v>
          </cell>
        </row>
        <row r="1241">
          <cell r="H1241" t="str">
            <v>PRP120039</v>
          </cell>
          <cell r="J1241">
            <v>8551</v>
          </cell>
        </row>
        <row r="1242">
          <cell r="H1242" t="str">
            <v>PRP120040</v>
          </cell>
          <cell r="J1242">
            <v>1781</v>
          </cell>
        </row>
        <row r="1243">
          <cell r="H1243" t="str">
            <v>PRP120042</v>
          </cell>
          <cell r="J1243">
            <v>309</v>
          </cell>
        </row>
        <row r="1244">
          <cell r="H1244" t="str">
            <v>PRP120043</v>
          </cell>
          <cell r="J1244">
            <v>337</v>
          </cell>
        </row>
        <row r="1245">
          <cell r="H1245" t="str">
            <v>PRP120044</v>
          </cell>
          <cell r="J1245">
            <v>17694</v>
          </cell>
        </row>
        <row r="1246">
          <cell r="H1246" t="str">
            <v>PRP120045</v>
          </cell>
          <cell r="J1246">
            <v>13170</v>
          </cell>
        </row>
        <row r="1247">
          <cell r="H1247" t="str">
            <v>PRP120046</v>
          </cell>
          <cell r="J1247">
            <v>4583</v>
          </cell>
        </row>
        <row r="1248">
          <cell r="H1248" t="str">
            <v>PRP120047</v>
          </cell>
          <cell r="J1248">
            <v>15</v>
          </cell>
        </row>
        <row r="1249">
          <cell r="H1249" t="str">
            <v>PRP120048</v>
          </cell>
          <cell r="J1249">
            <v>7</v>
          </cell>
        </row>
        <row r="1250">
          <cell r="H1250" t="str">
            <v>PRP120049</v>
          </cell>
          <cell r="J1250">
            <v>464</v>
          </cell>
        </row>
        <row r="1251">
          <cell r="H1251" t="str">
            <v>PRP120050</v>
          </cell>
          <cell r="J1251">
            <v>466</v>
          </cell>
        </row>
        <row r="1252">
          <cell r="H1252" t="str">
            <v>PRP120051</v>
          </cell>
          <cell r="J1252">
            <v>9</v>
          </cell>
        </row>
        <row r="1253">
          <cell r="H1253" t="str">
            <v>PRP120052</v>
          </cell>
          <cell r="J1253">
            <v>7320</v>
          </cell>
        </row>
        <row r="1254">
          <cell r="H1254" t="str">
            <v>PRP120053</v>
          </cell>
          <cell r="J1254">
            <v>4192</v>
          </cell>
        </row>
        <row r="1255">
          <cell r="H1255" t="str">
            <v>PRP120054</v>
          </cell>
          <cell r="J1255">
            <v>9</v>
          </cell>
        </row>
        <row r="1256">
          <cell r="H1256" t="str">
            <v>PRP120055</v>
          </cell>
          <cell r="J1256">
            <v>389</v>
          </cell>
        </row>
        <row r="1257">
          <cell r="H1257" t="str">
            <v>PRP120056</v>
          </cell>
          <cell r="J1257">
            <v>3</v>
          </cell>
        </row>
        <row r="1258">
          <cell r="H1258" t="str">
            <v>PRP120057</v>
          </cell>
          <cell r="J1258">
            <v>13</v>
          </cell>
        </row>
        <row r="1259">
          <cell r="H1259" t="str">
            <v>PRP120058</v>
          </cell>
          <cell r="J1259">
            <v>50</v>
          </cell>
        </row>
        <row r="1260">
          <cell r="H1260" t="str">
            <v>PRP120059</v>
          </cell>
          <cell r="J1260">
            <v>96</v>
          </cell>
        </row>
        <row r="1261">
          <cell r="H1261" t="str">
            <v>PRP120060</v>
          </cell>
          <cell r="J1261">
            <v>326</v>
          </cell>
        </row>
        <row r="1262">
          <cell r="H1262" t="str">
            <v>PRP121001</v>
          </cell>
          <cell r="J1262">
            <v>10</v>
          </cell>
        </row>
        <row r="1263">
          <cell r="H1263" t="str">
            <v>PRP121002</v>
          </cell>
          <cell r="J1263">
            <v>16</v>
          </cell>
        </row>
        <row r="1264">
          <cell r="H1264" t="str">
            <v>PRP121012</v>
          </cell>
          <cell r="J1264">
            <v>2065</v>
          </cell>
        </row>
        <row r="1265">
          <cell r="H1265" t="str">
            <v>PRP121013</v>
          </cell>
          <cell r="J1265">
            <v>923</v>
          </cell>
        </row>
        <row r="1266">
          <cell r="H1266" t="str">
            <v>PRP121014</v>
          </cell>
          <cell r="J1266">
            <v>656</v>
          </cell>
        </row>
        <row r="1267">
          <cell r="H1267" t="str">
            <v>PRP121016</v>
          </cell>
          <cell r="J1267">
            <v>4001</v>
          </cell>
        </row>
        <row r="1268">
          <cell r="H1268" t="str">
            <v>PRP121017</v>
          </cell>
          <cell r="J1268">
            <v>1254</v>
          </cell>
        </row>
        <row r="1269">
          <cell r="H1269" t="str">
            <v>PRP121018</v>
          </cell>
          <cell r="J1269">
            <v>171</v>
          </cell>
        </row>
        <row r="1270">
          <cell r="H1270" t="str">
            <v>PRP121019</v>
          </cell>
          <cell r="J1270">
            <v>2</v>
          </cell>
        </row>
        <row r="1271">
          <cell r="H1271" t="str">
            <v>PRP121020</v>
          </cell>
          <cell r="J1271">
            <v>133</v>
          </cell>
        </row>
        <row r="1272">
          <cell r="H1272" t="str">
            <v>PRP121021</v>
          </cell>
          <cell r="J1272">
            <v>141</v>
          </cell>
        </row>
        <row r="1273">
          <cell r="H1273" t="str">
            <v>PRP121022</v>
          </cell>
          <cell r="J1273">
            <v>1886</v>
          </cell>
        </row>
        <row r="1274">
          <cell r="H1274" t="str">
            <v>PRP121023</v>
          </cell>
          <cell r="J1274">
            <v>155</v>
          </cell>
        </row>
        <row r="1275">
          <cell r="H1275" t="str">
            <v>PRP121024</v>
          </cell>
          <cell r="J1275">
            <v>337</v>
          </cell>
        </row>
        <row r="1276">
          <cell r="H1276" t="str">
            <v>PRP121025</v>
          </cell>
          <cell r="J1276">
            <v>286</v>
          </cell>
        </row>
        <row r="1277">
          <cell r="H1277" t="str">
            <v>PRP121026</v>
          </cell>
          <cell r="J1277">
            <v>823</v>
          </cell>
        </row>
        <row r="1278">
          <cell r="H1278" t="str">
            <v>PRP121027</v>
          </cell>
          <cell r="J1278">
            <v>424</v>
          </cell>
        </row>
        <row r="1279">
          <cell r="H1279" t="str">
            <v>PRP121028</v>
          </cell>
          <cell r="J1279">
            <v>155</v>
          </cell>
        </row>
        <row r="1280">
          <cell r="H1280" t="str">
            <v>PRP121029</v>
          </cell>
          <cell r="J1280">
            <v>172</v>
          </cell>
        </row>
        <row r="1281">
          <cell r="H1281" t="str">
            <v>PRP121030</v>
          </cell>
          <cell r="J1281">
            <v>1355</v>
          </cell>
        </row>
        <row r="1282">
          <cell r="H1282" t="str">
            <v>PRP121031</v>
          </cell>
          <cell r="J1282">
            <v>1302</v>
          </cell>
        </row>
        <row r="1283">
          <cell r="H1283" t="str">
            <v>PRP121032</v>
          </cell>
          <cell r="J1283">
            <v>1</v>
          </cell>
        </row>
        <row r="1284">
          <cell r="H1284" t="str">
            <v>PRP121036</v>
          </cell>
          <cell r="J1284">
            <v>1</v>
          </cell>
        </row>
        <row r="1285">
          <cell r="H1285" t="str">
            <v>PRP121040</v>
          </cell>
          <cell r="J1285">
            <v>1201</v>
          </cell>
        </row>
        <row r="1286">
          <cell r="H1286" t="str">
            <v>PRP121041</v>
          </cell>
          <cell r="J1286">
            <v>788</v>
          </cell>
        </row>
        <row r="1287">
          <cell r="H1287" t="str">
            <v>PRP121042</v>
          </cell>
          <cell r="J1287">
            <v>219</v>
          </cell>
        </row>
        <row r="1288">
          <cell r="H1288" t="str">
            <v>PRP121043</v>
          </cell>
          <cell r="J1288">
            <v>299</v>
          </cell>
        </row>
        <row r="1289">
          <cell r="H1289" t="str">
            <v>PRP121044</v>
          </cell>
          <cell r="J1289">
            <v>115</v>
          </cell>
        </row>
        <row r="1290">
          <cell r="H1290" t="str">
            <v>PRP121045</v>
          </cell>
          <cell r="J1290">
            <v>1716</v>
          </cell>
        </row>
        <row r="1291">
          <cell r="H1291" t="str">
            <v>PRP121047</v>
          </cell>
          <cell r="J1291">
            <v>13</v>
          </cell>
        </row>
        <row r="1292">
          <cell r="H1292" t="str">
            <v>PRP121048</v>
          </cell>
          <cell r="J1292">
            <v>91</v>
          </cell>
        </row>
        <row r="1293">
          <cell r="H1293" t="str">
            <v>PRP121049</v>
          </cell>
          <cell r="J1293">
            <v>5307</v>
          </cell>
        </row>
        <row r="1294">
          <cell r="H1294" t="str">
            <v>PRP121050</v>
          </cell>
          <cell r="J1294">
            <v>1047</v>
          </cell>
        </row>
        <row r="1295">
          <cell r="H1295" t="str">
            <v>PRP121052</v>
          </cell>
          <cell r="J1295">
            <v>164</v>
          </cell>
        </row>
        <row r="1296">
          <cell r="H1296" t="str">
            <v>PRP122001</v>
          </cell>
          <cell r="J1296">
            <v>2529</v>
          </cell>
        </row>
        <row r="1297">
          <cell r="H1297" t="str">
            <v>PRP122002</v>
          </cell>
          <cell r="J1297">
            <v>3053</v>
          </cell>
        </row>
        <row r="1298">
          <cell r="H1298" t="str">
            <v>PRP122003</v>
          </cell>
          <cell r="J1298">
            <v>3363</v>
          </cell>
        </row>
        <row r="1299">
          <cell r="H1299" t="str">
            <v>PRP122004</v>
          </cell>
          <cell r="J1299">
            <v>2030</v>
          </cell>
        </row>
        <row r="1300">
          <cell r="H1300" t="str">
            <v>PRP122005</v>
          </cell>
          <cell r="J1300">
            <v>12</v>
          </cell>
        </row>
        <row r="1301">
          <cell r="H1301" t="str">
            <v>PRP122006</v>
          </cell>
          <cell r="J1301">
            <v>4767</v>
          </cell>
        </row>
        <row r="1302">
          <cell r="H1302" t="str">
            <v>PRP122007</v>
          </cell>
          <cell r="J1302">
            <v>69</v>
          </cell>
        </row>
        <row r="1303">
          <cell r="H1303" t="str">
            <v>PRP122008</v>
          </cell>
          <cell r="J1303">
            <v>1875</v>
          </cell>
        </row>
        <row r="1304">
          <cell r="H1304" t="str">
            <v>PRP122009</v>
          </cell>
          <cell r="J1304">
            <v>2634</v>
          </cell>
        </row>
        <row r="1305">
          <cell r="H1305" t="str">
            <v>PRP122010</v>
          </cell>
          <cell r="J1305">
            <v>3381</v>
          </cell>
        </row>
        <row r="1306">
          <cell r="H1306" t="str">
            <v>PRP122011</v>
          </cell>
          <cell r="J1306">
            <v>47</v>
          </cell>
        </row>
        <row r="1307">
          <cell r="H1307" t="str">
            <v>PRP122012</v>
          </cell>
          <cell r="J1307">
            <v>5107</v>
          </cell>
        </row>
        <row r="1308">
          <cell r="H1308" t="str">
            <v>PRP122013</v>
          </cell>
          <cell r="J1308">
            <v>2930</v>
          </cell>
        </row>
        <row r="1309">
          <cell r="H1309" t="str">
            <v>PRP122014</v>
          </cell>
          <cell r="J1309">
            <v>2820</v>
          </cell>
        </row>
        <row r="1310">
          <cell r="H1310" t="str">
            <v>PRP122015</v>
          </cell>
          <cell r="J1310">
            <v>6319</v>
          </cell>
        </row>
        <row r="1311">
          <cell r="H1311" t="str">
            <v>PRP122016</v>
          </cell>
          <cell r="J1311">
            <v>70</v>
          </cell>
        </row>
        <row r="1312">
          <cell r="H1312" t="str">
            <v>PRP122017</v>
          </cell>
          <cell r="J1312">
            <v>66</v>
          </cell>
        </row>
        <row r="1313">
          <cell r="H1313" t="str">
            <v>PRP122018</v>
          </cell>
          <cell r="J1313">
            <v>11</v>
          </cell>
        </row>
        <row r="1314">
          <cell r="H1314" t="str">
            <v>PRP122019</v>
          </cell>
          <cell r="J1314">
            <v>1009</v>
          </cell>
        </row>
        <row r="1315">
          <cell r="H1315" t="str">
            <v>PRP122020</v>
          </cell>
          <cell r="J1315">
            <v>4405</v>
          </cell>
        </row>
        <row r="1316">
          <cell r="H1316" t="str">
            <v>PRP122021</v>
          </cell>
          <cell r="J1316">
            <v>5225</v>
          </cell>
        </row>
        <row r="1317">
          <cell r="H1317" t="str">
            <v>PRP122022</v>
          </cell>
          <cell r="J1317">
            <v>6204</v>
          </cell>
        </row>
        <row r="1318">
          <cell r="H1318" t="str">
            <v>PRP122023</v>
          </cell>
          <cell r="J1318">
            <v>158</v>
          </cell>
        </row>
        <row r="1319">
          <cell r="H1319" t="str">
            <v>PRP122024</v>
          </cell>
          <cell r="J1319">
            <v>7</v>
          </cell>
        </row>
        <row r="1320">
          <cell r="H1320" t="str">
            <v>PRP122025</v>
          </cell>
          <cell r="J1320">
            <v>1388</v>
          </cell>
        </row>
        <row r="1321">
          <cell r="H1321" t="str">
            <v>PRP122026</v>
          </cell>
          <cell r="J1321">
            <v>2105</v>
          </cell>
        </row>
        <row r="1322">
          <cell r="H1322" t="str">
            <v>PRP122027</v>
          </cell>
          <cell r="J1322">
            <v>26</v>
          </cell>
        </row>
        <row r="1323">
          <cell r="H1323" t="str">
            <v>PRP122028</v>
          </cell>
          <cell r="J1323">
            <v>18</v>
          </cell>
        </row>
        <row r="1324">
          <cell r="H1324" t="str">
            <v>PRP122029</v>
          </cell>
          <cell r="J1324">
            <v>5501</v>
          </cell>
        </row>
        <row r="1325">
          <cell r="H1325" t="str">
            <v>PRP122031</v>
          </cell>
          <cell r="J1325">
            <v>606</v>
          </cell>
        </row>
        <row r="1326">
          <cell r="H1326" t="str">
            <v>PRP122032</v>
          </cell>
          <cell r="J1326">
            <v>3525</v>
          </cell>
        </row>
        <row r="1327">
          <cell r="H1327" t="str">
            <v>PRP123001</v>
          </cell>
          <cell r="J1327">
            <v>876</v>
          </cell>
        </row>
        <row r="1328">
          <cell r="H1328" t="str">
            <v>PRP123003</v>
          </cell>
          <cell r="J1328">
            <v>12339</v>
          </cell>
        </row>
        <row r="1329">
          <cell r="H1329" t="str">
            <v>PRP123004</v>
          </cell>
          <cell r="J1329">
            <v>8109</v>
          </cell>
        </row>
        <row r="1330">
          <cell r="H1330" t="str">
            <v>PRP123005</v>
          </cell>
          <cell r="J1330">
            <v>1565</v>
          </cell>
        </row>
        <row r="1331">
          <cell r="H1331" t="str">
            <v>PRP123006</v>
          </cell>
          <cell r="J1331">
            <v>4918</v>
          </cell>
        </row>
        <row r="1332">
          <cell r="H1332" t="str">
            <v>PRP123007</v>
          </cell>
          <cell r="J1332">
            <v>5336</v>
          </cell>
        </row>
        <row r="1333">
          <cell r="H1333" t="str">
            <v>PRP123009</v>
          </cell>
          <cell r="J1333">
            <v>2554</v>
          </cell>
        </row>
        <row r="1334">
          <cell r="H1334" t="str">
            <v>PRP123010</v>
          </cell>
          <cell r="J1334">
            <v>3202</v>
          </cell>
        </row>
        <row r="1335">
          <cell r="H1335" t="str">
            <v>PRP123011</v>
          </cell>
          <cell r="J1335">
            <v>3872</v>
          </cell>
        </row>
        <row r="1336">
          <cell r="H1336" t="str">
            <v>PRP123013</v>
          </cell>
          <cell r="J1336">
            <v>1866</v>
          </cell>
        </row>
        <row r="1337">
          <cell r="H1337" t="str">
            <v>PRP123014</v>
          </cell>
          <cell r="J1337">
            <v>5405</v>
          </cell>
        </row>
        <row r="1338">
          <cell r="H1338" t="str">
            <v>PRP123016</v>
          </cell>
          <cell r="J1338">
            <v>6506</v>
          </cell>
        </row>
        <row r="1339">
          <cell r="H1339" t="str">
            <v>PRP123017</v>
          </cell>
          <cell r="J1339">
            <v>1120</v>
          </cell>
        </row>
        <row r="1340">
          <cell r="H1340" t="str">
            <v>PRP123018</v>
          </cell>
          <cell r="J1340">
            <v>1572</v>
          </cell>
        </row>
        <row r="1341">
          <cell r="H1341" t="str">
            <v>PRP123019</v>
          </cell>
          <cell r="J1341">
            <v>1244</v>
          </cell>
        </row>
        <row r="1342">
          <cell r="H1342" t="str">
            <v>PRP123020</v>
          </cell>
          <cell r="J1342">
            <v>3652</v>
          </cell>
        </row>
        <row r="1343">
          <cell r="H1343" t="str">
            <v>PRP123021</v>
          </cell>
          <cell r="J1343">
            <v>1088</v>
          </cell>
        </row>
        <row r="1344">
          <cell r="H1344" t="str">
            <v>PRP123022</v>
          </cell>
          <cell r="J1344">
            <v>13</v>
          </cell>
        </row>
        <row r="1345">
          <cell r="H1345" t="str">
            <v>PRP123023</v>
          </cell>
          <cell r="J1345">
            <v>32</v>
          </cell>
        </row>
        <row r="1346">
          <cell r="H1346" t="str">
            <v>PRP123024</v>
          </cell>
          <cell r="J1346">
            <v>2790</v>
          </cell>
        </row>
        <row r="1347">
          <cell r="H1347" t="str">
            <v>PRP123025</v>
          </cell>
          <cell r="J1347">
            <v>2606</v>
          </cell>
        </row>
        <row r="1348">
          <cell r="H1348" t="str">
            <v>PRP123026</v>
          </cell>
          <cell r="J1348">
            <v>7829</v>
          </cell>
        </row>
        <row r="1349">
          <cell r="H1349" t="str">
            <v>PRP123027</v>
          </cell>
          <cell r="J1349">
            <v>987</v>
          </cell>
        </row>
        <row r="1350">
          <cell r="H1350" t="str">
            <v>PRP123028</v>
          </cell>
          <cell r="J1350">
            <v>1187</v>
          </cell>
        </row>
        <row r="1351">
          <cell r="H1351" t="str">
            <v>PRP123029</v>
          </cell>
          <cell r="J1351">
            <v>2560</v>
          </cell>
        </row>
        <row r="1352">
          <cell r="H1352" t="str">
            <v>PRP123030</v>
          </cell>
          <cell r="J1352">
            <v>1424</v>
          </cell>
        </row>
        <row r="1353">
          <cell r="H1353" t="str">
            <v>PRP123031</v>
          </cell>
          <cell r="J1353">
            <v>1494</v>
          </cell>
        </row>
        <row r="1354">
          <cell r="H1354" t="str">
            <v>PRP123032</v>
          </cell>
          <cell r="J1354">
            <v>5345</v>
          </cell>
        </row>
        <row r="1355">
          <cell r="H1355" t="str">
            <v>PRP123033</v>
          </cell>
          <cell r="J1355">
            <v>1501</v>
          </cell>
        </row>
        <row r="1356">
          <cell r="H1356" t="str">
            <v>PRP123034</v>
          </cell>
          <cell r="J1356">
            <v>1754</v>
          </cell>
        </row>
        <row r="1357">
          <cell r="H1357" t="str">
            <v>PRP123035</v>
          </cell>
          <cell r="J1357">
            <v>2600</v>
          </cell>
        </row>
        <row r="1358">
          <cell r="H1358" t="str">
            <v>PRP123036</v>
          </cell>
          <cell r="J1358">
            <v>461</v>
          </cell>
        </row>
        <row r="1359">
          <cell r="H1359" t="str">
            <v>PRP123037</v>
          </cell>
          <cell r="J1359">
            <v>960</v>
          </cell>
        </row>
        <row r="1360">
          <cell r="H1360" t="str">
            <v>PRP123038</v>
          </cell>
          <cell r="J1360">
            <v>60</v>
          </cell>
        </row>
        <row r="1361">
          <cell r="H1361" t="str">
            <v>PRP123039</v>
          </cell>
          <cell r="J1361">
            <v>353</v>
          </cell>
        </row>
        <row r="1362">
          <cell r="H1362" t="str">
            <v>PRP123040</v>
          </cell>
          <cell r="J1362">
            <v>2372</v>
          </cell>
        </row>
        <row r="1363">
          <cell r="H1363" t="str">
            <v>PRP123041</v>
          </cell>
          <cell r="J1363">
            <v>3382</v>
          </cell>
        </row>
        <row r="1364">
          <cell r="H1364" t="str">
            <v>PRP123042</v>
          </cell>
          <cell r="J1364">
            <v>10131</v>
          </cell>
        </row>
        <row r="1365">
          <cell r="H1365" t="str">
            <v>PRP123043</v>
          </cell>
          <cell r="J1365">
            <v>4579</v>
          </cell>
        </row>
        <row r="1366">
          <cell r="H1366" t="str">
            <v>PRP123044</v>
          </cell>
          <cell r="J1366">
            <v>5876</v>
          </cell>
        </row>
        <row r="1367">
          <cell r="H1367" t="str">
            <v>PRP123045</v>
          </cell>
          <cell r="J1367">
            <v>7899</v>
          </cell>
        </row>
        <row r="1368">
          <cell r="H1368" t="str">
            <v>PRP123046</v>
          </cell>
          <cell r="J1368">
            <v>3715</v>
          </cell>
        </row>
        <row r="1369">
          <cell r="H1369" t="str">
            <v>PRP123047</v>
          </cell>
          <cell r="J1369">
            <v>3207</v>
          </cell>
        </row>
        <row r="1370">
          <cell r="H1370" t="str">
            <v>PRP123048</v>
          </cell>
          <cell r="J1370">
            <v>2529</v>
          </cell>
        </row>
        <row r="1371">
          <cell r="H1371" t="str">
            <v>PRP123049</v>
          </cell>
          <cell r="J1371">
            <v>2299</v>
          </cell>
        </row>
        <row r="1372">
          <cell r="H1372" t="str">
            <v>PRP123050</v>
          </cell>
          <cell r="J1372">
            <v>4992</v>
          </cell>
        </row>
        <row r="1373">
          <cell r="H1373" t="str">
            <v>PRP123051</v>
          </cell>
          <cell r="J1373">
            <v>4608</v>
          </cell>
        </row>
        <row r="1374">
          <cell r="H1374" t="str">
            <v>PRP123052</v>
          </cell>
          <cell r="J1374">
            <v>1024</v>
          </cell>
        </row>
        <row r="1375">
          <cell r="H1375" t="str">
            <v>PRP123053</v>
          </cell>
          <cell r="J1375">
            <v>3804</v>
          </cell>
        </row>
        <row r="1376">
          <cell r="H1376" t="str">
            <v>PRP123054</v>
          </cell>
          <cell r="J1376">
            <v>7176</v>
          </cell>
        </row>
        <row r="1377">
          <cell r="H1377" t="str">
            <v>PRP123055</v>
          </cell>
          <cell r="J1377">
            <v>2561</v>
          </cell>
        </row>
        <row r="1378">
          <cell r="H1378" t="str">
            <v>PRP123056</v>
          </cell>
          <cell r="J1378">
            <v>642</v>
          </cell>
        </row>
        <row r="1379">
          <cell r="H1379" t="str">
            <v>PRP123057</v>
          </cell>
          <cell r="J1379">
            <v>2930</v>
          </cell>
        </row>
        <row r="1380">
          <cell r="H1380" t="str">
            <v>PRP123058</v>
          </cell>
          <cell r="J1380">
            <v>1082</v>
          </cell>
        </row>
        <row r="1381">
          <cell r="H1381" t="str">
            <v>PRP123059</v>
          </cell>
          <cell r="J1381">
            <v>1665</v>
          </cell>
        </row>
        <row r="1382">
          <cell r="H1382" t="str">
            <v>PRP123060</v>
          </cell>
          <cell r="J1382">
            <v>1311</v>
          </cell>
        </row>
        <row r="1383">
          <cell r="H1383" t="str">
            <v>PRP123061</v>
          </cell>
          <cell r="J1383">
            <v>1063</v>
          </cell>
        </row>
        <row r="1384">
          <cell r="H1384" t="str">
            <v>PRP123062</v>
          </cell>
          <cell r="J1384">
            <v>1564</v>
          </cell>
        </row>
        <row r="1385">
          <cell r="H1385" t="str">
            <v>PRP123063</v>
          </cell>
          <cell r="J1385">
            <v>552</v>
          </cell>
        </row>
        <row r="1386">
          <cell r="H1386" t="str">
            <v>PRP123064</v>
          </cell>
          <cell r="J1386">
            <v>1111</v>
          </cell>
        </row>
        <row r="1387">
          <cell r="H1387" t="str">
            <v>PRP123065</v>
          </cell>
          <cell r="J1387">
            <v>406</v>
          </cell>
        </row>
        <row r="1388">
          <cell r="H1388" t="str">
            <v>PRP124001</v>
          </cell>
          <cell r="J1388">
            <v>528</v>
          </cell>
        </row>
        <row r="1389">
          <cell r="H1389" t="str">
            <v>PRP124002</v>
          </cell>
          <cell r="J1389">
            <v>3920</v>
          </cell>
        </row>
        <row r="1390">
          <cell r="H1390" t="str">
            <v>PRP124003</v>
          </cell>
          <cell r="J1390">
            <v>6070</v>
          </cell>
        </row>
        <row r="1391">
          <cell r="H1391" t="str">
            <v>PRP124004</v>
          </cell>
          <cell r="J1391">
            <v>983</v>
          </cell>
        </row>
        <row r="1392">
          <cell r="H1392" t="str">
            <v>PRP124005</v>
          </cell>
          <cell r="J1392">
            <v>5932</v>
          </cell>
        </row>
        <row r="1393">
          <cell r="H1393" t="str">
            <v>PRP124006</v>
          </cell>
          <cell r="J1393">
            <v>3170</v>
          </cell>
        </row>
        <row r="1394">
          <cell r="H1394" t="str">
            <v>PRP124007</v>
          </cell>
          <cell r="J1394">
            <v>194</v>
          </cell>
        </row>
        <row r="1395">
          <cell r="H1395" t="str">
            <v>PRP124008</v>
          </cell>
          <cell r="J1395">
            <v>1487</v>
          </cell>
        </row>
        <row r="1396">
          <cell r="H1396" t="str">
            <v>PRP124009</v>
          </cell>
          <cell r="J1396">
            <v>823</v>
          </cell>
        </row>
        <row r="1397">
          <cell r="H1397" t="str">
            <v>PRP124010</v>
          </cell>
          <cell r="J1397">
            <v>1852</v>
          </cell>
        </row>
        <row r="1398">
          <cell r="H1398" t="str">
            <v>PRP124011</v>
          </cell>
          <cell r="J1398">
            <v>2813</v>
          </cell>
        </row>
        <row r="1399">
          <cell r="H1399" t="str">
            <v>PRP124012</v>
          </cell>
          <cell r="J1399">
            <v>883</v>
          </cell>
        </row>
        <row r="1400">
          <cell r="H1400" t="str">
            <v>PRP124013</v>
          </cell>
          <cell r="J1400">
            <v>2787</v>
          </cell>
        </row>
        <row r="1401">
          <cell r="H1401" t="str">
            <v>PRP124014</v>
          </cell>
          <cell r="J1401">
            <v>2213</v>
          </cell>
        </row>
        <row r="1402">
          <cell r="H1402" t="str">
            <v>PRP124015</v>
          </cell>
          <cell r="J1402">
            <v>6979</v>
          </cell>
        </row>
        <row r="1403">
          <cell r="H1403" t="str">
            <v>PRP124016</v>
          </cell>
          <cell r="J1403">
            <v>2031</v>
          </cell>
        </row>
        <row r="1404">
          <cell r="H1404" t="str">
            <v>PRP124017</v>
          </cell>
          <cell r="J1404">
            <v>1762</v>
          </cell>
        </row>
        <row r="1405">
          <cell r="H1405" t="str">
            <v>PRP124018</v>
          </cell>
          <cell r="J1405">
            <v>4334</v>
          </cell>
        </row>
        <row r="1406">
          <cell r="H1406" t="str">
            <v>PRP124019</v>
          </cell>
          <cell r="J1406">
            <v>2434</v>
          </cell>
        </row>
        <row r="1407">
          <cell r="H1407" t="str">
            <v>PRP124020</v>
          </cell>
          <cell r="J1407">
            <v>2161</v>
          </cell>
        </row>
        <row r="1408">
          <cell r="H1408" t="str">
            <v>PRP124021</v>
          </cell>
          <cell r="J1408">
            <v>3150</v>
          </cell>
        </row>
        <row r="1409">
          <cell r="H1409" t="str">
            <v>PRP124031</v>
          </cell>
          <cell r="J1409">
            <v>403</v>
          </cell>
        </row>
        <row r="1410">
          <cell r="H1410" t="str">
            <v>PRP124032</v>
          </cell>
          <cell r="J1410">
            <v>2514</v>
          </cell>
        </row>
        <row r="1411">
          <cell r="H1411" t="str">
            <v>PRP124033</v>
          </cell>
          <cell r="J1411">
            <v>1771</v>
          </cell>
        </row>
        <row r="1412">
          <cell r="H1412" t="str">
            <v>PRP124034</v>
          </cell>
          <cell r="J1412">
            <v>3823</v>
          </cell>
        </row>
        <row r="1413">
          <cell r="H1413" t="str">
            <v>PRP124035</v>
          </cell>
          <cell r="J1413">
            <v>3421</v>
          </cell>
        </row>
        <row r="1414">
          <cell r="H1414" t="str">
            <v>PRP124036</v>
          </cell>
          <cell r="J1414">
            <v>2196</v>
          </cell>
        </row>
        <row r="1415">
          <cell r="H1415" t="str">
            <v>PRP124037</v>
          </cell>
          <cell r="J1415">
            <v>1038</v>
          </cell>
        </row>
        <row r="1416">
          <cell r="H1416" t="str">
            <v>PRP124038</v>
          </cell>
          <cell r="J1416">
            <v>2421</v>
          </cell>
        </row>
        <row r="1417">
          <cell r="H1417" t="str">
            <v>PRP124039</v>
          </cell>
          <cell r="J1417">
            <v>3006</v>
          </cell>
        </row>
        <row r="1418">
          <cell r="H1418" t="str">
            <v>PRP124040</v>
          </cell>
          <cell r="J1418">
            <v>2833</v>
          </cell>
        </row>
        <row r="1419">
          <cell r="H1419" t="str">
            <v>PRP124041</v>
          </cell>
          <cell r="J1419">
            <v>4100</v>
          </cell>
        </row>
        <row r="1420">
          <cell r="H1420" t="str">
            <v>PRP124042</v>
          </cell>
          <cell r="J1420">
            <v>71</v>
          </cell>
        </row>
        <row r="1421">
          <cell r="H1421" t="str">
            <v>PRP124043</v>
          </cell>
          <cell r="J1421">
            <v>1518</v>
          </cell>
        </row>
        <row r="1422">
          <cell r="H1422" t="str">
            <v>PRP124044</v>
          </cell>
          <cell r="J1422">
            <v>4539</v>
          </cell>
        </row>
        <row r="1423">
          <cell r="H1423" t="str">
            <v>PRP124045</v>
          </cell>
          <cell r="J1423">
            <v>2077</v>
          </cell>
        </row>
        <row r="1424">
          <cell r="H1424" t="str">
            <v>PRP124046</v>
          </cell>
          <cell r="J1424">
            <v>3129</v>
          </cell>
        </row>
        <row r="1425">
          <cell r="H1425" t="str">
            <v>PRP124047</v>
          </cell>
          <cell r="J1425">
            <v>3110</v>
          </cell>
        </row>
        <row r="1426">
          <cell r="H1426" t="str">
            <v>PRP124066</v>
          </cell>
          <cell r="J1426">
            <v>701</v>
          </cell>
        </row>
        <row r="1427">
          <cell r="H1427" t="str">
            <v>PRP124067</v>
          </cell>
          <cell r="J1427">
            <v>709</v>
          </cell>
        </row>
        <row r="1428">
          <cell r="H1428" t="str">
            <v>PRP125001</v>
          </cell>
          <cell r="J1428">
            <v>4317</v>
          </cell>
        </row>
        <row r="1429">
          <cell r="H1429" t="str">
            <v>PRP125002</v>
          </cell>
          <cell r="J1429">
            <v>2620</v>
          </cell>
        </row>
        <row r="1430">
          <cell r="H1430" t="str">
            <v>PRP125003</v>
          </cell>
          <cell r="J1430">
            <v>2574</v>
          </cell>
        </row>
        <row r="1431">
          <cell r="H1431" t="str">
            <v>PRP125004</v>
          </cell>
          <cell r="J1431">
            <v>1695</v>
          </cell>
        </row>
        <row r="1432">
          <cell r="H1432" t="str">
            <v>PRP125005</v>
          </cell>
          <cell r="J1432">
            <v>1853</v>
          </cell>
        </row>
        <row r="1433">
          <cell r="H1433" t="str">
            <v>PRP125006</v>
          </cell>
          <cell r="J1433">
            <v>2141</v>
          </cell>
        </row>
        <row r="1434">
          <cell r="H1434" t="str">
            <v>PRP125007</v>
          </cell>
          <cell r="J1434">
            <v>1919</v>
          </cell>
        </row>
        <row r="1435">
          <cell r="H1435" t="str">
            <v>PRP125008</v>
          </cell>
          <cell r="J1435">
            <v>2295</v>
          </cell>
        </row>
        <row r="1436">
          <cell r="H1436" t="str">
            <v>PRP125009</v>
          </cell>
          <cell r="J1436">
            <v>2258</v>
          </cell>
        </row>
        <row r="1437">
          <cell r="H1437" t="str">
            <v>PRP125010</v>
          </cell>
          <cell r="J1437">
            <v>5136</v>
          </cell>
        </row>
        <row r="1438">
          <cell r="H1438" t="str">
            <v>PRP125011</v>
          </cell>
          <cell r="J1438">
            <v>2592</v>
          </cell>
        </row>
        <row r="1439">
          <cell r="H1439" t="str">
            <v>PRP125012</v>
          </cell>
          <cell r="J1439">
            <v>2736</v>
          </cell>
        </row>
        <row r="1440">
          <cell r="H1440" t="str">
            <v>PRP125013</v>
          </cell>
          <cell r="J1440">
            <v>2736</v>
          </cell>
        </row>
        <row r="1441">
          <cell r="H1441" t="str">
            <v>PRP125014</v>
          </cell>
          <cell r="J1441">
            <v>3024</v>
          </cell>
        </row>
        <row r="1442">
          <cell r="H1442" t="str">
            <v>PRP125015</v>
          </cell>
          <cell r="J1442">
            <v>3024</v>
          </cell>
        </row>
        <row r="1443">
          <cell r="H1443" t="str">
            <v>PRP125016</v>
          </cell>
          <cell r="J1443">
            <v>3308</v>
          </cell>
        </row>
        <row r="1444">
          <cell r="H1444" t="str">
            <v>PRP125017</v>
          </cell>
          <cell r="J1444">
            <v>3958</v>
          </cell>
        </row>
        <row r="1445">
          <cell r="H1445" t="str">
            <v>PRP125018</v>
          </cell>
          <cell r="J1445">
            <v>3934</v>
          </cell>
        </row>
        <row r="1446">
          <cell r="H1446" t="str">
            <v>PRP125020</v>
          </cell>
          <cell r="J1446">
            <v>4920</v>
          </cell>
        </row>
        <row r="1447">
          <cell r="H1447" t="str">
            <v>PRS115001</v>
          </cell>
          <cell r="J1447">
            <v>0</v>
          </cell>
        </row>
        <row r="1448">
          <cell r="H1448" t="str">
            <v>PRS119001</v>
          </cell>
          <cell r="J1448">
            <v>0</v>
          </cell>
        </row>
        <row r="1449">
          <cell r="H1449" t="str">
            <v>PRT115004</v>
          </cell>
          <cell r="J1449">
            <v>5365</v>
          </cell>
        </row>
        <row r="1450">
          <cell r="H1450" t="str">
            <v>PRT116001</v>
          </cell>
          <cell r="J1450">
            <v>7385</v>
          </cell>
        </row>
        <row r="1451">
          <cell r="H1451" t="str">
            <v>PRT116019</v>
          </cell>
          <cell r="J1451">
            <v>152</v>
          </cell>
        </row>
        <row r="1452">
          <cell r="H1452" t="str">
            <v>PRT116020</v>
          </cell>
          <cell r="J1452">
            <v>483</v>
          </cell>
        </row>
        <row r="1453">
          <cell r="H1453" t="str">
            <v>PRT116028</v>
          </cell>
          <cell r="J1453">
            <v>1474</v>
          </cell>
        </row>
        <row r="1454">
          <cell r="H1454" t="str">
            <v>PRT120001</v>
          </cell>
          <cell r="J1454">
            <v>1230</v>
          </cell>
        </row>
        <row r="1455">
          <cell r="H1455" t="str">
            <v>PRT120007</v>
          </cell>
          <cell r="J1455">
            <v>6970</v>
          </cell>
        </row>
        <row r="1456">
          <cell r="H1456" t="str">
            <v>PRT120011</v>
          </cell>
          <cell r="J1456">
            <v>198</v>
          </cell>
        </row>
        <row r="1457">
          <cell r="H1457" t="str">
            <v>PRT121004</v>
          </cell>
          <cell r="J1457">
            <v>0</v>
          </cell>
        </row>
        <row r="1458">
          <cell r="H1458" t="str">
            <v>PRT122001</v>
          </cell>
          <cell r="J1458">
            <v>5202</v>
          </cell>
        </row>
        <row r="1459">
          <cell r="H1459" t="str">
            <v>PRT122002</v>
          </cell>
          <cell r="J1459">
            <v>122</v>
          </cell>
        </row>
        <row r="1460">
          <cell r="H1460" t="str">
            <v>PRT122003</v>
          </cell>
          <cell r="J1460">
            <v>5564</v>
          </cell>
        </row>
        <row r="1461">
          <cell r="H1461" t="str">
            <v>PRT122004</v>
          </cell>
          <cell r="J1461">
            <v>5305</v>
          </cell>
        </row>
        <row r="1462">
          <cell r="H1462" t="str">
            <v>PRT122005</v>
          </cell>
          <cell r="J1462">
            <v>1115</v>
          </cell>
        </row>
        <row r="1463">
          <cell r="H1463" t="str">
            <v>PRT122006</v>
          </cell>
          <cell r="J1463">
            <v>5687</v>
          </cell>
        </row>
        <row r="1464">
          <cell r="H1464" t="str">
            <v>PRT122007</v>
          </cell>
          <cell r="J1464">
            <v>2580</v>
          </cell>
        </row>
        <row r="1465">
          <cell r="H1465" t="str">
            <v>PRT122008</v>
          </cell>
          <cell r="J1465">
            <v>3306</v>
          </cell>
        </row>
        <row r="1466">
          <cell r="H1466" t="str">
            <v>PRT122010</v>
          </cell>
          <cell r="J1466">
            <v>8475</v>
          </cell>
        </row>
        <row r="1467">
          <cell r="H1467" t="str">
            <v>PRT122011</v>
          </cell>
          <cell r="J1467">
            <v>170</v>
          </cell>
        </row>
        <row r="1468">
          <cell r="H1468" t="str">
            <v>PRT122012</v>
          </cell>
          <cell r="J1468">
            <v>2349</v>
          </cell>
        </row>
        <row r="1469">
          <cell r="H1469" t="str">
            <v>PRT122013</v>
          </cell>
          <cell r="J1469">
            <v>444</v>
          </cell>
        </row>
        <row r="1470">
          <cell r="H1470" t="str">
            <v>PRT122014</v>
          </cell>
          <cell r="J1470">
            <v>3694</v>
          </cell>
        </row>
        <row r="1471">
          <cell r="H1471" t="str">
            <v>PRT122015</v>
          </cell>
          <cell r="J1471">
            <v>4331</v>
          </cell>
        </row>
        <row r="1472">
          <cell r="H1472" t="str">
            <v>PRT122018</v>
          </cell>
          <cell r="J1472">
            <v>2344</v>
          </cell>
        </row>
        <row r="1473">
          <cell r="H1473" t="str">
            <v>PRT122019</v>
          </cell>
          <cell r="J1473">
            <v>6518</v>
          </cell>
        </row>
        <row r="1474">
          <cell r="H1474" t="str">
            <v>PRT122020</v>
          </cell>
          <cell r="J1474">
            <v>9077</v>
          </cell>
        </row>
        <row r="1475">
          <cell r="H1475" t="str">
            <v>PRT122021</v>
          </cell>
          <cell r="J1475">
            <v>4282</v>
          </cell>
        </row>
        <row r="1476">
          <cell r="H1476" t="str">
            <v>PRT122022</v>
          </cell>
          <cell r="J1476">
            <v>1478</v>
          </cell>
        </row>
        <row r="1477">
          <cell r="H1477" t="str">
            <v>PRT122023</v>
          </cell>
          <cell r="J1477">
            <v>1511</v>
          </cell>
        </row>
        <row r="1478">
          <cell r="H1478" t="str">
            <v>PRT123001</v>
          </cell>
          <cell r="J1478">
            <v>1633</v>
          </cell>
        </row>
        <row r="1479">
          <cell r="H1479" t="str">
            <v>PRT123002</v>
          </cell>
          <cell r="J1479">
            <v>5550</v>
          </cell>
        </row>
        <row r="1480">
          <cell r="H1480" t="str">
            <v>PRT123003</v>
          </cell>
          <cell r="J1480">
            <v>3852</v>
          </cell>
        </row>
        <row r="1481">
          <cell r="H1481" t="str">
            <v>PRT123004</v>
          </cell>
          <cell r="J1481">
            <v>159</v>
          </cell>
        </row>
        <row r="1482">
          <cell r="H1482" t="str">
            <v>PRT123007</v>
          </cell>
          <cell r="J1482">
            <v>4013</v>
          </cell>
        </row>
        <row r="1483">
          <cell r="H1483" t="str">
            <v>PRT123008</v>
          </cell>
          <cell r="J1483">
            <v>1636</v>
          </cell>
        </row>
        <row r="1484">
          <cell r="H1484" t="str">
            <v>PRT123009</v>
          </cell>
          <cell r="J1484">
            <v>4363</v>
          </cell>
        </row>
        <row r="1485">
          <cell r="H1485" t="str">
            <v>PRT123010</v>
          </cell>
          <cell r="J1485">
            <v>2696</v>
          </cell>
        </row>
        <row r="1486">
          <cell r="H1486" t="str">
            <v>PRT123011</v>
          </cell>
          <cell r="J1486">
            <v>1924</v>
          </cell>
        </row>
        <row r="1487">
          <cell r="H1487" t="str">
            <v>PRT123012</v>
          </cell>
          <cell r="J1487">
            <v>5513</v>
          </cell>
        </row>
        <row r="1488">
          <cell r="H1488" t="str">
            <v>PRT123013</v>
          </cell>
          <cell r="J1488">
            <v>4022</v>
          </cell>
        </row>
        <row r="1489">
          <cell r="H1489" t="str">
            <v>PRT123014</v>
          </cell>
          <cell r="J1489">
            <v>5731</v>
          </cell>
        </row>
        <row r="1490">
          <cell r="H1490" t="str">
            <v>PRT123015</v>
          </cell>
          <cell r="J1490">
            <v>1385</v>
          </cell>
        </row>
        <row r="1491">
          <cell r="H1491" t="str">
            <v>PRT123016</v>
          </cell>
          <cell r="J1491">
            <v>4253</v>
          </cell>
        </row>
        <row r="1492">
          <cell r="H1492" t="str">
            <v>PRT123017</v>
          </cell>
          <cell r="J1492">
            <v>2828</v>
          </cell>
        </row>
        <row r="1493">
          <cell r="H1493" t="str">
            <v>PRT123018</v>
          </cell>
          <cell r="J1493">
            <v>4918</v>
          </cell>
        </row>
        <row r="1494">
          <cell r="H1494" t="str">
            <v>PRT123019</v>
          </cell>
          <cell r="J1494">
            <v>3630</v>
          </cell>
        </row>
        <row r="1495">
          <cell r="H1495" t="str">
            <v>PRT123020</v>
          </cell>
          <cell r="J1495">
            <v>2812</v>
          </cell>
        </row>
        <row r="1496">
          <cell r="H1496" t="str">
            <v>PRT123022</v>
          </cell>
          <cell r="J1496">
            <v>1467</v>
          </cell>
        </row>
        <row r="1497">
          <cell r="H1497" t="str">
            <v>PRT123023</v>
          </cell>
          <cell r="J1497">
            <v>287</v>
          </cell>
        </row>
        <row r="1498">
          <cell r="H1498" t="str">
            <v>PRT123024</v>
          </cell>
          <cell r="J1498">
            <v>614</v>
          </cell>
        </row>
        <row r="1499">
          <cell r="H1499" t="str">
            <v>PRT123025</v>
          </cell>
          <cell r="J1499">
            <v>669</v>
          </cell>
        </row>
        <row r="1500">
          <cell r="H1500" t="str">
            <v>PRT123026</v>
          </cell>
          <cell r="J1500">
            <v>949</v>
          </cell>
        </row>
        <row r="1501">
          <cell r="H1501" t="str">
            <v>PRT123027</v>
          </cell>
          <cell r="J1501">
            <v>1861</v>
          </cell>
        </row>
        <row r="1502">
          <cell r="H1502" t="str">
            <v>PRT123028</v>
          </cell>
          <cell r="J1502">
            <v>2763</v>
          </cell>
        </row>
        <row r="1503">
          <cell r="H1503" t="str">
            <v>PRT124001</v>
          </cell>
          <cell r="J1503">
            <v>6296</v>
          </cell>
        </row>
        <row r="1504">
          <cell r="H1504" t="str">
            <v>PRT124002</v>
          </cell>
          <cell r="J1504">
            <v>3405</v>
          </cell>
        </row>
        <row r="1505">
          <cell r="H1505" t="str">
            <v>PRT124003</v>
          </cell>
          <cell r="J1505">
            <v>5081</v>
          </cell>
        </row>
        <row r="1506">
          <cell r="H1506" t="str">
            <v>PRT124004</v>
          </cell>
          <cell r="J1506">
            <v>5825</v>
          </cell>
        </row>
        <row r="1507">
          <cell r="H1507" t="str">
            <v>PRT124005</v>
          </cell>
          <cell r="J1507">
            <v>2985</v>
          </cell>
        </row>
        <row r="1508">
          <cell r="H1508" t="str">
            <v>PRT124006</v>
          </cell>
          <cell r="J1508">
            <v>1723</v>
          </cell>
        </row>
        <row r="1509">
          <cell r="H1509" t="str">
            <v>PRT124007</v>
          </cell>
          <cell r="J1509">
            <v>2360</v>
          </cell>
        </row>
        <row r="1510">
          <cell r="H1510" t="str">
            <v>PRT124008</v>
          </cell>
          <cell r="J1510">
            <v>26238</v>
          </cell>
        </row>
        <row r="1511">
          <cell r="H1511" t="str">
            <v>PRT124009</v>
          </cell>
          <cell r="J1511">
            <v>6153</v>
          </cell>
        </row>
        <row r="1512">
          <cell r="H1512" t="str">
            <v>PRT124018</v>
          </cell>
          <cell r="J1512">
            <v>633</v>
          </cell>
        </row>
        <row r="1513">
          <cell r="H1513" t="str">
            <v>PRT124019</v>
          </cell>
          <cell r="J1513">
            <v>573</v>
          </cell>
        </row>
        <row r="1514">
          <cell r="H1514" t="str">
            <v>PRT124020</v>
          </cell>
          <cell r="J1514">
            <v>621</v>
          </cell>
        </row>
        <row r="1515">
          <cell r="H1515" t="str">
            <v>PRT124021</v>
          </cell>
          <cell r="J1515">
            <v>777</v>
          </cell>
        </row>
        <row r="1516">
          <cell r="H1516" t="str">
            <v>PRT124022</v>
          </cell>
          <cell r="J1516">
            <v>4484</v>
          </cell>
        </row>
        <row r="1517">
          <cell r="H1517" t="str">
            <v>PRT124023</v>
          </cell>
          <cell r="J1517">
            <v>7883</v>
          </cell>
        </row>
        <row r="1518">
          <cell r="H1518" t="str">
            <v>PRT124024</v>
          </cell>
          <cell r="J1518">
            <v>5541</v>
          </cell>
        </row>
        <row r="1519">
          <cell r="H1519" t="str">
            <v>PRT124025</v>
          </cell>
          <cell r="J1519">
            <v>1903</v>
          </cell>
        </row>
        <row r="1520">
          <cell r="H1520" t="str">
            <v>PRT124026</v>
          </cell>
          <cell r="J1520">
            <v>3217</v>
          </cell>
        </row>
        <row r="1521">
          <cell r="H1521" t="str">
            <v>PRT124027</v>
          </cell>
          <cell r="J1521">
            <v>3299</v>
          </cell>
        </row>
        <row r="1522">
          <cell r="H1522" t="str">
            <v>PRT124028</v>
          </cell>
          <cell r="J1522">
            <v>1393</v>
          </cell>
        </row>
        <row r="1523">
          <cell r="H1523" t="str">
            <v>PRT124029</v>
          </cell>
          <cell r="J1523">
            <v>4800</v>
          </cell>
        </row>
        <row r="1524">
          <cell r="H1524" t="str">
            <v>PRT124030</v>
          </cell>
          <cell r="J1524">
            <v>4780</v>
          </cell>
        </row>
        <row r="1525">
          <cell r="H1525" t="str">
            <v>PRT124035</v>
          </cell>
          <cell r="J1525">
            <v>343</v>
          </cell>
        </row>
        <row r="1526">
          <cell r="H1526" t="str">
            <v>PRT124036</v>
          </cell>
          <cell r="J1526">
            <v>1996</v>
          </cell>
        </row>
        <row r="1527">
          <cell r="H1527" t="str">
            <v>PRT124037</v>
          </cell>
          <cell r="J1527">
            <v>388</v>
          </cell>
        </row>
        <row r="1528">
          <cell r="H1528" t="str">
            <v>PRT124038</v>
          </cell>
          <cell r="J1528">
            <v>3261</v>
          </cell>
        </row>
        <row r="1529">
          <cell r="H1529" t="str">
            <v>PRT124039</v>
          </cell>
          <cell r="J1529">
            <v>3247</v>
          </cell>
        </row>
        <row r="1530">
          <cell r="H1530" t="str">
            <v>PRT124040</v>
          </cell>
          <cell r="J1530">
            <v>3055</v>
          </cell>
        </row>
        <row r="1531">
          <cell r="H1531" t="str">
            <v>PRT124041</v>
          </cell>
          <cell r="J1531">
            <v>8279</v>
          </cell>
        </row>
        <row r="1532">
          <cell r="H1532" t="str">
            <v>PRT124042</v>
          </cell>
          <cell r="J1532">
            <v>5397</v>
          </cell>
        </row>
        <row r="1533">
          <cell r="H1533" t="str">
            <v>PRT124043</v>
          </cell>
          <cell r="J1533">
            <v>5960</v>
          </cell>
        </row>
        <row r="1534">
          <cell r="H1534" t="str">
            <v>PRT124044</v>
          </cell>
          <cell r="J1534">
            <v>7223</v>
          </cell>
        </row>
        <row r="1535">
          <cell r="H1535" t="str">
            <v>PRT124045</v>
          </cell>
          <cell r="J1535">
            <v>6723</v>
          </cell>
        </row>
        <row r="1536">
          <cell r="H1536" t="str">
            <v>PRT124046</v>
          </cell>
          <cell r="J1536">
            <v>7268</v>
          </cell>
        </row>
        <row r="1537">
          <cell r="H1537" t="str">
            <v>PRT124047</v>
          </cell>
          <cell r="J1537">
            <v>5990</v>
          </cell>
        </row>
        <row r="1538">
          <cell r="H1538" t="str">
            <v>PRT124048</v>
          </cell>
          <cell r="J1538">
            <v>7121</v>
          </cell>
        </row>
        <row r="1539">
          <cell r="H1539" t="str">
            <v>PRT124049</v>
          </cell>
          <cell r="J1539">
            <v>4033</v>
          </cell>
        </row>
        <row r="1540">
          <cell r="H1540" t="str">
            <v>PRT124050</v>
          </cell>
          <cell r="J1540">
            <v>5650</v>
          </cell>
        </row>
        <row r="1541">
          <cell r="H1541" t="str">
            <v>PRT124051</v>
          </cell>
          <cell r="J1541">
            <v>3242</v>
          </cell>
        </row>
        <row r="1542">
          <cell r="H1542" t="str">
            <v>PRT124052</v>
          </cell>
          <cell r="J1542">
            <v>2522</v>
          </cell>
        </row>
        <row r="1543">
          <cell r="H1543" t="str">
            <v>PRT124053</v>
          </cell>
          <cell r="J1543">
            <v>2769</v>
          </cell>
        </row>
        <row r="1544">
          <cell r="H1544" t="str">
            <v>PRT124060</v>
          </cell>
          <cell r="J1544">
            <v>3611</v>
          </cell>
        </row>
        <row r="1545">
          <cell r="H1545" t="str">
            <v>PRT125001</v>
          </cell>
          <cell r="J1545">
            <v>2921</v>
          </cell>
        </row>
        <row r="1546">
          <cell r="H1546" t="str">
            <v>PRT125002</v>
          </cell>
          <cell r="J1546">
            <v>2274</v>
          </cell>
        </row>
        <row r="1547">
          <cell r="H1547" t="str">
            <v>PRT125003</v>
          </cell>
          <cell r="J1547">
            <v>2705</v>
          </cell>
        </row>
        <row r="1548">
          <cell r="H1548" t="str">
            <v>PRT125004</v>
          </cell>
          <cell r="J1548">
            <v>2710</v>
          </cell>
        </row>
        <row r="1549">
          <cell r="H1549" t="str">
            <v>PRT125005</v>
          </cell>
          <cell r="J1549">
            <v>2786</v>
          </cell>
        </row>
        <row r="1550">
          <cell r="H1550" t="str">
            <v>PRT125006</v>
          </cell>
          <cell r="J1550">
            <v>4237</v>
          </cell>
        </row>
        <row r="1551">
          <cell r="H1551" t="str">
            <v>PRT125007</v>
          </cell>
          <cell r="J1551">
            <v>3821</v>
          </cell>
        </row>
        <row r="1552">
          <cell r="H1552" t="str">
            <v>PRT125008</v>
          </cell>
          <cell r="J1552">
            <v>2867</v>
          </cell>
        </row>
        <row r="1553">
          <cell r="H1553" t="str">
            <v>PRT125009</v>
          </cell>
          <cell r="J1553">
            <v>2740</v>
          </cell>
        </row>
        <row r="1554">
          <cell r="H1554" t="str">
            <v>PRT125010</v>
          </cell>
          <cell r="J1554">
            <v>2829</v>
          </cell>
        </row>
        <row r="1555">
          <cell r="H1555" t="str">
            <v>PRT125011</v>
          </cell>
          <cell r="J1555">
            <v>3803</v>
          </cell>
        </row>
        <row r="1556">
          <cell r="H1556" t="str">
            <v>PRX124008</v>
          </cell>
          <cell r="J1556">
            <v>360</v>
          </cell>
        </row>
        <row r="1557">
          <cell r="H1557" t="str">
            <v>PRX125005</v>
          </cell>
          <cell r="J1557">
            <v>180</v>
          </cell>
        </row>
        <row r="1558">
          <cell r="H1558" t="str">
            <v>TPM219003</v>
          </cell>
          <cell r="J1558">
            <v>45</v>
          </cell>
        </row>
        <row r="1559">
          <cell r="H1559" t="str">
            <v>TPP118001</v>
          </cell>
          <cell r="J1559">
            <v>5</v>
          </cell>
        </row>
        <row r="1560">
          <cell r="H1560" t="str">
            <v>TPP118002</v>
          </cell>
          <cell r="J1560">
            <v>74</v>
          </cell>
        </row>
        <row r="1561">
          <cell r="H1561" t="str">
            <v>TPP118003</v>
          </cell>
          <cell r="J1561">
            <v>7</v>
          </cell>
        </row>
        <row r="1562">
          <cell r="H1562" t="str">
            <v>TPP118004</v>
          </cell>
          <cell r="J1562">
            <v>7</v>
          </cell>
        </row>
        <row r="1563">
          <cell r="H1563" t="str">
            <v>TPP118005</v>
          </cell>
          <cell r="J1563">
            <v>6</v>
          </cell>
        </row>
        <row r="1564">
          <cell r="H1564" t="str">
            <v>TPP118006</v>
          </cell>
          <cell r="J1564">
            <v>2</v>
          </cell>
        </row>
        <row r="1565">
          <cell r="H1565" t="str">
            <v>TPP118007</v>
          </cell>
          <cell r="J1565">
            <v>1</v>
          </cell>
        </row>
        <row r="1566">
          <cell r="H1566" t="str">
            <v>TPP118008</v>
          </cell>
          <cell r="J1566">
            <v>19</v>
          </cell>
        </row>
        <row r="1567">
          <cell r="H1567" t="str">
            <v>TPP118009</v>
          </cell>
          <cell r="J1567">
            <v>1423</v>
          </cell>
        </row>
        <row r="1568">
          <cell r="H1568" t="str">
            <v>TPP118010</v>
          </cell>
          <cell r="J1568">
            <v>3</v>
          </cell>
        </row>
        <row r="1569">
          <cell r="H1569" t="str">
            <v>TPP118011</v>
          </cell>
          <cell r="J1569">
            <v>422</v>
          </cell>
        </row>
        <row r="1570">
          <cell r="H1570" t="str">
            <v>TPP118013</v>
          </cell>
          <cell r="J1570">
            <v>6</v>
          </cell>
        </row>
        <row r="1571">
          <cell r="H1571" t="str">
            <v>TPP118014</v>
          </cell>
          <cell r="J1571">
            <v>5</v>
          </cell>
        </row>
        <row r="1572">
          <cell r="H1572" t="str">
            <v>TPP118015</v>
          </cell>
          <cell r="J1572">
            <v>3</v>
          </cell>
        </row>
        <row r="1573">
          <cell r="H1573" t="str">
            <v>TPP118017</v>
          </cell>
          <cell r="J1573">
            <v>1</v>
          </cell>
        </row>
        <row r="1574">
          <cell r="H1574" t="str">
            <v>TPP118018</v>
          </cell>
          <cell r="J1574">
            <v>1</v>
          </cell>
        </row>
        <row r="1575">
          <cell r="H1575" t="str">
            <v>TPP118019</v>
          </cell>
          <cell r="J1575">
            <v>17</v>
          </cell>
        </row>
        <row r="1576">
          <cell r="H1576" t="str">
            <v>TPP118020</v>
          </cell>
          <cell r="J1576">
            <v>3</v>
          </cell>
        </row>
        <row r="1577">
          <cell r="H1577" t="str">
            <v>TPP118021</v>
          </cell>
          <cell r="J1577">
            <v>2</v>
          </cell>
        </row>
        <row r="1578">
          <cell r="H1578" t="str">
            <v>TPP118022</v>
          </cell>
          <cell r="J1578">
            <v>859</v>
          </cell>
        </row>
        <row r="1579">
          <cell r="H1579" t="str">
            <v>TPP118023</v>
          </cell>
          <cell r="J1579">
            <v>341</v>
          </cell>
        </row>
        <row r="1580">
          <cell r="H1580" t="str">
            <v>TPP119001</v>
          </cell>
          <cell r="J1580">
            <v>2</v>
          </cell>
        </row>
        <row r="1581">
          <cell r="H1581" t="str">
            <v>TPP119002</v>
          </cell>
          <cell r="J1581">
            <v>3</v>
          </cell>
        </row>
        <row r="1582">
          <cell r="H1582" t="str">
            <v>TPP119003</v>
          </cell>
          <cell r="J1582">
            <v>3</v>
          </cell>
        </row>
        <row r="1583">
          <cell r="H1583" t="str">
            <v>TPP119004</v>
          </cell>
          <cell r="J1583">
            <v>13</v>
          </cell>
        </row>
        <row r="1584">
          <cell r="H1584" t="str">
            <v>TPP119005</v>
          </cell>
          <cell r="J1584">
            <v>5</v>
          </cell>
        </row>
        <row r="1585">
          <cell r="H1585" t="str">
            <v>TPP119006</v>
          </cell>
          <cell r="J1585">
            <v>7</v>
          </cell>
        </row>
        <row r="1586">
          <cell r="H1586" t="str">
            <v>TPP120001</v>
          </cell>
          <cell r="J1586">
            <v>2</v>
          </cell>
        </row>
        <row r="1587">
          <cell r="H1587" t="str">
            <v>TPP120002</v>
          </cell>
          <cell r="J1587">
            <v>19</v>
          </cell>
        </row>
        <row r="1588">
          <cell r="H1588" t="str">
            <v>TPP120003</v>
          </cell>
          <cell r="J1588">
            <v>5</v>
          </cell>
        </row>
        <row r="1589">
          <cell r="H1589" t="str">
            <v>TPP122001</v>
          </cell>
          <cell r="J1589">
            <v>414</v>
          </cell>
        </row>
        <row r="1590">
          <cell r="H1590" t="str">
            <v>TPP122002</v>
          </cell>
          <cell r="J1590">
            <v>2335</v>
          </cell>
        </row>
        <row r="1591">
          <cell r="H1591" t="str">
            <v>TPP123001</v>
          </cell>
          <cell r="J1591">
            <v>2038</v>
          </cell>
        </row>
        <row r="1592">
          <cell r="H1592" t="str">
            <v>TPT119004</v>
          </cell>
          <cell r="J1592">
            <v>159</v>
          </cell>
        </row>
        <row r="1593">
          <cell r="H1593" t="str">
            <v>TPT220002</v>
          </cell>
          <cell r="J1593">
            <v>88</v>
          </cell>
        </row>
        <row r="1594">
          <cell r="H1594" t="str">
            <v>TYM216029</v>
          </cell>
          <cell r="J1594">
            <v>20</v>
          </cell>
        </row>
        <row r="1595">
          <cell r="H1595" t="str">
            <v>TYM216030</v>
          </cell>
          <cell r="J1595">
            <v>21</v>
          </cell>
        </row>
        <row r="1596">
          <cell r="H1596" t="str">
            <v>TYM216031</v>
          </cell>
          <cell r="J1596">
            <v>18</v>
          </cell>
        </row>
        <row r="1597">
          <cell r="H1597" t="str">
            <v>TYM216032</v>
          </cell>
          <cell r="J1597">
            <v>22</v>
          </cell>
        </row>
        <row r="1598">
          <cell r="H1598" t="str">
            <v>TYM216033</v>
          </cell>
          <cell r="J1598">
            <v>25</v>
          </cell>
        </row>
        <row r="1599">
          <cell r="H1599" t="str">
            <v>TYM216034</v>
          </cell>
          <cell r="J1599">
            <v>7</v>
          </cell>
        </row>
        <row r="1600">
          <cell r="H1600" t="str">
            <v>TYM216035</v>
          </cell>
          <cell r="J1600">
            <v>22</v>
          </cell>
        </row>
        <row r="1601">
          <cell r="H1601" t="str">
            <v>TYM216036</v>
          </cell>
          <cell r="J1601">
            <v>24</v>
          </cell>
        </row>
        <row r="1602">
          <cell r="H1602" t="str">
            <v>TYM216038</v>
          </cell>
          <cell r="J1602">
            <v>21</v>
          </cell>
        </row>
        <row r="1603">
          <cell r="H1603" t="str">
            <v>TYM216041</v>
          </cell>
          <cell r="J1603">
            <v>10</v>
          </cell>
        </row>
        <row r="1604">
          <cell r="H1604" t="str">
            <v>TYM217006</v>
          </cell>
          <cell r="J1604">
            <v>34</v>
          </cell>
        </row>
        <row r="1605">
          <cell r="H1605" t="str">
            <v>TYM217008</v>
          </cell>
          <cell r="J1605">
            <v>98</v>
          </cell>
        </row>
        <row r="1606">
          <cell r="H1606" t="str">
            <v>TYM217010</v>
          </cell>
          <cell r="J1606">
            <v>1</v>
          </cell>
        </row>
        <row r="1607">
          <cell r="H1607" t="str">
            <v>TYM218002</v>
          </cell>
          <cell r="J1607">
            <v>16</v>
          </cell>
        </row>
        <row r="1608">
          <cell r="H1608" t="str">
            <v>TYM218003</v>
          </cell>
          <cell r="J1608">
            <v>3</v>
          </cell>
        </row>
        <row r="1609">
          <cell r="H1609" t="str">
            <v>TYM218010</v>
          </cell>
          <cell r="J1609">
            <v>1</v>
          </cell>
        </row>
        <row r="1610">
          <cell r="H1610" t="str">
            <v>TYM218014</v>
          </cell>
          <cell r="J1610">
            <v>285</v>
          </cell>
        </row>
        <row r="1611">
          <cell r="H1611" t="str">
            <v>TYM219001</v>
          </cell>
          <cell r="J1611">
            <v>10</v>
          </cell>
        </row>
        <row r="1612">
          <cell r="H1612" t="str">
            <v>TYM219003</v>
          </cell>
          <cell r="J1612">
            <v>8</v>
          </cell>
        </row>
        <row r="1613">
          <cell r="H1613" t="str">
            <v>TYM219005</v>
          </cell>
          <cell r="J1613">
            <v>1</v>
          </cell>
        </row>
        <row r="1614">
          <cell r="H1614" t="str">
            <v>TYM219016</v>
          </cell>
          <cell r="J1614">
            <v>60</v>
          </cell>
        </row>
        <row r="1615">
          <cell r="H1615" t="str">
            <v>TYM219021</v>
          </cell>
          <cell r="J1615">
            <v>199</v>
          </cell>
        </row>
        <row r="1616">
          <cell r="H1616" t="str">
            <v>TYM219022</v>
          </cell>
          <cell r="J1616">
            <v>377</v>
          </cell>
        </row>
        <row r="1617">
          <cell r="H1617" t="str">
            <v>TYM219026</v>
          </cell>
          <cell r="J1617">
            <v>38</v>
          </cell>
        </row>
        <row r="1618">
          <cell r="H1618" t="str">
            <v>TYM220005</v>
          </cell>
          <cell r="J1618">
            <v>32</v>
          </cell>
        </row>
        <row r="1619">
          <cell r="H1619" t="str">
            <v>TYM221006</v>
          </cell>
          <cell r="J1619">
            <v>53</v>
          </cell>
        </row>
        <row r="1620">
          <cell r="H1620" t="str">
            <v>TYM221015</v>
          </cell>
          <cell r="J1620">
            <v>14</v>
          </cell>
        </row>
        <row r="1621">
          <cell r="H1621" t="str">
            <v>TYM221030</v>
          </cell>
          <cell r="J1621">
            <v>20</v>
          </cell>
        </row>
        <row r="1622">
          <cell r="H1622" t="str">
            <v>TYM221031</v>
          </cell>
          <cell r="J1622">
            <v>9</v>
          </cell>
        </row>
        <row r="1623">
          <cell r="H1623" t="str">
            <v>TYM222027</v>
          </cell>
          <cell r="J1623">
            <v>42</v>
          </cell>
        </row>
        <row r="1624">
          <cell r="H1624" t="str">
            <v>TYM222030</v>
          </cell>
          <cell r="J1624">
            <v>688</v>
          </cell>
        </row>
        <row r="1625">
          <cell r="H1625" t="str">
            <v>TYM222031</v>
          </cell>
          <cell r="J1625">
            <v>334</v>
          </cell>
        </row>
        <row r="1626">
          <cell r="H1626" t="str">
            <v>TYM223002</v>
          </cell>
          <cell r="J1626">
            <v>5</v>
          </cell>
        </row>
        <row r="1627">
          <cell r="H1627" t="str">
            <v>TYM223005</v>
          </cell>
          <cell r="J1627">
            <v>20</v>
          </cell>
        </row>
        <row r="1628">
          <cell r="H1628" t="str">
            <v>TYM223006</v>
          </cell>
          <cell r="J1628">
            <v>44</v>
          </cell>
        </row>
        <row r="1629">
          <cell r="H1629" t="str">
            <v>TYM223007</v>
          </cell>
          <cell r="J1629">
            <v>145</v>
          </cell>
        </row>
        <row r="1630">
          <cell r="H1630" t="str">
            <v>TYM224001</v>
          </cell>
          <cell r="J1630">
            <v>4</v>
          </cell>
        </row>
        <row r="1631">
          <cell r="H1631" t="str">
            <v>TYM224002</v>
          </cell>
          <cell r="J1631">
            <v>5</v>
          </cell>
        </row>
        <row r="1632">
          <cell r="H1632" t="str">
            <v>TYM224006</v>
          </cell>
          <cell r="J1632">
            <v>66</v>
          </cell>
        </row>
        <row r="1633">
          <cell r="H1633" t="str">
            <v>TYM224007</v>
          </cell>
          <cell r="J1633">
            <v>162</v>
          </cell>
        </row>
        <row r="1634">
          <cell r="H1634" t="str">
            <v>TYM225001</v>
          </cell>
          <cell r="J1634">
            <v>105</v>
          </cell>
        </row>
        <row r="1635">
          <cell r="H1635" t="str">
            <v>TYO134011</v>
          </cell>
          <cell r="J1635">
            <v>0</v>
          </cell>
        </row>
        <row r="1636">
          <cell r="H1636" t="str">
            <v>TYP110001</v>
          </cell>
          <cell r="J1636">
            <v>159</v>
          </cell>
        </row>
        <row r="1637">
          <cell r="H1637" t="str">
            <v>TYP110003</v>
          </cell>
          <cell r="J1637">
            <v>1</v>
          </cell>
        </row>
        <row r="1638">
          <cell r="H1638" t="str">
            <v>TYP111005</v>
          </cell>
          <cell r="J1638">
            <v>1</v>
          </cell>
        </row>
        <row r="1639">
          <cell r="H1639" t="str">
            <v>TYP111006</v>
          </cell>
          <cell r="J1639">
            <v>2</v>
          </cell>
        </row>
        <row r="1640">
          <cell r="H1640" t="str">
            <v>TYP111008</v>
          </cell>
          <cell r="J1640">
            <v>9</v>
          </cell>
        </row>
        <row r="1641">
          <cell r="H1641" t="str">
            <v>TYP112001</v>
          </cell>
          <cell r="J1641">
            <v>306</v>
          </cell>
        </row>
        <row r="1642">
          <cell r="H1642" t="str">
            <v>TYP112002</v>
          </cell>
          <cell r="J1642">
            <v>920</v>
          </cell>
        </row>
        <row r="1643">
          <cell r="H1643" t="str">
            <v>TYP112003</v>
          </cell>
          <cell r="J1643">
            <v>2849</v>
          </cell>
        </row>
        <row r="1644">
          <cell r="H1644" t="str">
            <v>TYP112005</v>
          </cell>
          <cell r="J1644">
            <v>19</v>
          </cell>
        </row>
        <row r="1645">
          <cell r="H1645" t="str">
            <v>TYP112007</v>
          </cell>
          <cell r="J1645">
            <v>11</v>
          </cell>
        </row>
        <row r="1646">
          <cell r="H1646" t="str">
            <v>TYP112009</v>
          </cell>
          <cell r="J1646">
            <v>1299</v>
          </cell>
        </row>
        <row r="1647">
          <cell r="H1647" t="str">
            <v>TYP112011</v>
          </cell>
          <cell r="J1647">
            <v>1</v>
          </cell>
        </row>
        <row r="1648">
          <cell r="H1648" t="str">
            <v>TYP112012</v>
          </cell>
          <cell r="J1648">
            <v>1</v>
          </cell>
        </row>
        <row r="1649">
          <cell r="H1649" t="str">
            <v>TYP113004</v>
          </cell>
          <cell r="J1649">
            <v>2</v>
          </cell>
        </row>
        <row r="1650">
          <cell r="H1650" t="str">
            <v>TYP113005</v>
          </cell>
          <cell r="J1650">
            <v>1</v>
          </cell>
        </row>
        <row r="1651">
          <cell r="H1651" t="str">
            <v>TYP113009</v>
          </cell>
          <cell r="J1651">
            <v>1</v>
          </cell>
        </row>
        <row r="1652">
          <cell r="H1652" t="str">
            <v>TYP113010</v>
          </cell>
          <cell r="J1652">
            <v>66</v>
          </cell>
        </row>
        <row r="1653">
          <cell r="H1653" t="str">
            <v>TYP113013</v>
          </cell>
          <cell r="J1653">
            <v>4</v>
          </cell>
        </row>
        <row r="1654">
          <cell r="H1654" t="str">
            <v>TYP114003</v>
          </cell>
          <cell r="J1654">
            <v>70</v>
          </cell>
        </row>
        <row r="1655">
          <cell r="H1655" t="str">
            <v>TYP114004</v>
          </cell>
          <cell r="J1655">
            <v>161</v>
          </cell>
        </row>
        <row r="1656">
          <cell r="H1656" t="str">
            <v>TYP114012</v>
          </cell>
          <cell r="J1656">
            <v>97</v>
          </cell>
        </row>
        <row r="1657">
          <cell r="H1657" t="str">
            <v>TYP114013</v>
          </cell>
          <cell r="J1657">
            <v>5</v>
          </cell>
        </row>
        <row r="1658">
          <cell r="H1658" t="str">
            <v>TYP114014</v>
          </cell>
          <cell r="J1658">
            <v>44</v>
          </cell>
        </row>
        <row r="1659">
          <cell r="H1659" t="str">
            <v>TYP114015</v>
          </cell>
          <cell r="J1659">
            <v>95</v>
          </cell>
        </row>
        <row r="1660">
          <cell r="H1660" t="str">
            <v>TYP114016</v>
          </cell>
          <cell r="J1660">
            <v>3</v>
          </cell>
        </row>
        <row r="1661">
          <cell r="H1661" t="str">
            <v>TYP114071</v>
          </cell>
          <cell r="J1661">
            <v>3</v>
          </cell>
        </row>
        <row r="1662">
          <cell r="H1662" t="str">
            <v>TYP115001</v>
          </cell>
          <cell r="J1662">
            <v>129</v>
          </cell>
        </row>
        <row r="1663">
          <cell r="H1663" t="str">
            <v>TYP115002</v>
          </cell>
          <cell r="J1663">
            <v>1</v>
          </cell>
        </row>
        <row r="1664">
          <cell r="H1664" t="str">
            <v>TYP115003</v>
          </cell>
          <cell r="J1664">
            <v>2</v>
          </cell>
        </row>
        <row r="1665">
          <cell r="H1665" t="str">
            <v>TYP115004</v>
          </cell>
          <cell r="J1665">
            <v>4</v>
          </cell>
        </row>
        <row r="1666">
          <cell r="H1666" t="str">
            <v>TYP115005</v>
          </cell>
          <cell r="J1666">
            <v>10</v>
          </cell>
        </row>
        <row r="1667">
          <cell r="H1667" t="str">
            <v>TYP115006</v>
          </cell>
          <cell r="J1667">
            <v>1179</v>
          </cell>
        </row>
        <row r="1668">
          <cell r="H1668" t="str">
            <v>TYP115007</v>
          </cell>
          <cell r="J1668">
            <v>3</v>
          </cell>
        </row>
        <row r="1669">
          <cell r="H1669" t="str">
            <v>TYP115008</v>
          </cell>
          <cell r="J1669">
            <v>2</v>
          </cell>
        </row>
        <row r="1670">
          <cell r="H1670" t="str">
            <v>TYP115011</v>
          </cell>
          <cell r="J1670">
            <v>38</v>
          </cell>
        </row>
        <row r="1671">
          <cell r="H1671" t="str">
            <v>TYP115013</v>
          </cell>
          <cell r="J1671">
            <v>2072</v>
          </cell>
        </row>
        <row r="1672">
          <cell r="H1672" t="str">
            <v>TYP116001</v>
          </cell>
          <cell r="J1672">
            <v>1</v>
          </cell>
        </row>
        <row r="1673">
          <cell r="H1673" t="str">
            <v>TYP116003</v>
          </cell>
          <cell r="J1673">
            <v>134</v>
          </cell>
        </row>
        <row r="1674">
          <cell r="H1674" t="str">
            <v>TYP117002</v>
          </cell>
          <cell r="J1674">
            <v>25</v>
          </cell>
        </row>
        <row r="1675">
          <cell r="H1675" t="str">
            <v>TYP117003</v>
          </cell>
          <cell r="J1675">
            <v>31</v>
          </cell>
        </row>
        <row r="1676">
          <cell r="H1676" t="str">
            <v>TYP117004</v>
          </cell>
          <cell r="J1676">
            <v>1242</v>
          </cell>
        </row>
        <row r="1677">
          <cell r="H1677" t="str">
            <v>TYP117005</v>
          </cell>
          <cell r="J1677">
            <v>3014</v>
          </cell>
        </row>
        <row r="1678">
          <cell r="H1678" t="str">
            <v>TYP117006</v>
          </cell>
          <cell r="J1678">
            <v>52</v>
          </cell>
        </row>
        <row r="1679">
          <cell r="H1679" t="str">
            <v>TYP118001</v>
          </cell>
          <cell r="J1679">
            <v>6</v>
          </cell>
        </row>
        <row r="1680">
          <cell r="H1680" t="str">
            <v>TYP118002</v>
          </cell>
          <cell r="J1680">
            <v>1457</v>
          </cell>
        </row>
        <row r="1681">
          <cell r="H1681" t="str">
            <v>TYP118003</v>
          </cell>
          <cell r="J1681">
            <v>19</v>
          </cell>
        </row>
        <row r="1682">
          <cell r="H1682" t="str">
            <v>TYP118004</v>
          </cell>
          <cell r="J1682">
            <v>2928</v>
          </cell>
        </row>
        <row r="1683">
          <cell r="H1683" t="str">
            <v>TYP118005</v>
          </cell>
          <cell r="J1683">
            <v>1648</v>
          </cell>
        </row>
        <row r="1684">
          <cell r="H1684" t="str">
            <v>TYP118006</v>
          </cell>
          <cell r="J1684">
            <v>117</v>
          </cell>
        </row>
        <row r="1685">
          <cell r="H1685" t="str">
            <v>TYP119001</v>
          </cell>
          <cell r="J1685">
            <v>3</v>
          </cell>
        </row>
        <row r="1686">
          <cell r="H1686" t="str">
            <v>TYP119003</v>
          </cell>
          <cell r="J1686">
            <v>135</v>
          </cell>
        </row>
        <row r="1687">
          <cell r="H1687" t="str">
            <v>TYP119004</v>
          </cell>
          <cell r="J1687">
            <v>40</v>
          </cell>
        </row>
        <row r="1688">
          <cell r="H1688" t="str">
            <v>TYP119005</v>
          </cell>
          <cell r="J1688">
            <v>37</v>
          </cell>
        </row>
        <row r="1689">
          <cell r="H1689" t="str">
            <v>TYP119006</v>
          </cell>
          <cell r="J1689">
            <v>7</v>
          </cell>
        </row>
        <row r="1690">
          <cell r="H1690" t="str">
            <v>TYP119007</v>
          </cell>
          <cell r="J1690">
            <v>962</v>
          </cell>
        </row>
        <row r="1691">
          <cell r="H1691" t="str">
            <v>TYP119009</v>
          </cell>
          <cell r="J1691">
            <v>837</v>
          </cell>
        </row>
        <row r="1692">
          <cell r="H1692" t="str">
            <v>TYP119010</v>
          </cell>
          <cell r="J1692">
            <v>932</v>
          </cell>
        </row>
        <row r="1693">
          <cell r="H1693" t="str">
            <v>TYP119011</v>
          </cell>
          <cell r="J1693">
            <v>5399</v>
          </cell>
        </row>
        <row r="1694">
          <cell r="H1694" t="str">
            <v>TYP119017</v>
          </cell>
          <cell r="J1694">
            <v>1</v>
          </cell>
        </row>
        <row r="1695">
          <cell r="H1695" t="str">
            <v>TYP119018</v>
          </cell>
          <cell r="J1695">
            <v>691</v>
          </cell>
        </row>
        <row r="1696">
          <cell r="H1696" t="str">
            <v>TYP119019</v>
          </cell>
          <cell r="J1696">
            <v>423</v>
          </cell>
        </row>
        <row r="1697">
          <cell r="H1697" t="str">
            <v>TYP120001</v>
          </cell>
          <cell r="J1697">
            <v>1875</v>
          </cell>
        </row>
        <row r="1698">
          <cell r="H1698" t="str">
            <v>TYP120002</v>
          </cell>
          <cell r="J1698">
            <v>4049</v>
          </cell>
        </row>
        <row r="1699">
          <cell r="H1699" t="str">
            <v>TYP120003</v>
          </cell>
          <cell r="J1699">
            <v>1501</v>
          </cell>
        </row>
        <row r="1700">
          <cell r="H1700" t="str">
            <v>TYP120004</v>
          </cell>
          <cell r="J1700">
            <v>227</v>
          </cell>
        </row>
        <row r="1701">
          <cell r="H1701" t="str">
            <v>TYP120005</v>
          </cell>
          <cell r="J1701">
            <v>105</v>
          </cell>
        </row>
        <row r="1702">
          <cell r="H1702" t="str">
            <v>TYP120006</v>
          </cell>
          <cell r="J1702">
            <v>7</v>
          </cell>
        </row>
        <row r="1703">
          <cell r="H1703" t="str">
            <v>TYP120007</v>
          </cell>
          <cell r="J1703">
            <v>2162</v>
          </cell>
        </row>
        <row r="1704">
          <cell r="H1704" t="str">
            <v>TYP120008</v>
          </cell>
          <cell r="J1704">
            <v>14</v>
          </cell>
        </row>
        <row r="1705">
          <cell r="H1705" t="str">
            <v>TYP120009</v>
          </cell>
          <cell r="J1705">
            <v>29</v>
          </cell>
        </row>
        <row r="1706">
          <cell r="H1706" t="str">
            <v>TYP120010</v>
          </cell>
          <cell r="J1706">
            <v>1594</v>
          </cell>
        </row>
        <row r="1707">
          <cell r="H1707" t="str">
            <v>TYP120011</v>
          </cell>
          <cell r="J1707">
            <v>11</v>
          </cell>
        </row>
        <row r="1708">
          <cell r="H1708" t="str">
            <v>TYP120012</v>
          </cell>
          <cell r="J1708">
            <v>1250</v>
          </cell>
        </row>
        <row r="1709">
          <cell r="H1709" t="str">
            <v>TYP120013</v>
          </cell>
          <cell r="J1709">
            <v>82</v>
          </cell>
        </row>
        <row r="1710">
          <cell r="H1710" t="str">
            <v>TYP121001</v>
          </cell>
          <cell r="J1710">
            <v>649</v>
          </cell>
        </row>
        <row r="1711">
          <cell r="H1711" t="str">
            <v>TYP121002</v>
          </cell>
          <cell r="J1711">
            <v>572</v>
          </cell>
        </row>
        <row r="1712">
          <cell r="H1712" t="str">
            <v>TYP121003</v>
          </cell>
          <cell r="J1712">
            <v>658</v>
          </cell>
        </row>
        <row r="1713">
          <cell r="H1713" t="str">
            <v>TYP121004</v>
          </cell>
          <cell r="J1713">
            <v>3257</v>
          </cell>
        </row>
        <row r="1714">
          <cell r="H1714" t="str">
            <v>TYP121005</v>
          </cell>
          <cell r="J1714">
            <v>2</v>
          </cell>
        </row>
        <row r="1715">
          <cell r="H1715" t="str">
            <v>TYP121006</v>
          </cell>
          <cell r="J1715">
            <v>7131</v>
          </cell>
        </row>
        <row r="1716">
          <cell r="H1716" t="str">
            <v>TYP121007</v>
          </cell>
          <cell r="J1716">
            <v>4026</v>
          </cell>
        </row>
        <row r="1717">
          <cell r="H1717" t="str">
            <v>TYP121008</v>
          </cell>
          <cell r="J1717">
            <v>4528</v>
          </cell>
        </row>
        <row r="1718">
          <cell r="H1718" t="str">
            <v>TYP121009</v>
          </cell>
          <cell r="J1718">
            <v>3575</v>
          </cell>
        </row>
        <row r="1719">
          <cell r="H1719" t="str">
            <v>TYP121010</v>
          </cell>
          <cell r="J1719">
            <v>3299</v>
          </cell>
        </row>
        <row r="1720">
          <cell r="H1720" t="str">
            <v>TYP121011</v>
          </cell>
          <cell r="J1720">
            <v>1749</v>
          </cell>
        </row>
        <row r="1721">
          <cell r="H1721" t="str">
            <v>TYP121012</v>
          </cell>
          <cell r="J1721">
            <v>3674</v>
          </cell>
        </row>
        <row r="1722">
          <cell r="H1722" t="str">
            <v>TYP121013</v>
          </cell>
          <cell r="J1722">
            <v>5087</v>
          </cell>
        </row>
        <row r="1723">
          <cell r="H1723" t="str">
            <v>TYP122001</v>
          </cell>
          <cell r="J1723">
            <v>2094</v>
          </cell>
        </row>
        <row r="1724">
          <cell r="H1724" t="str">
            <v>TYP122002</v>
          </cell>
          <cell r="J1724">
            <v>1659</v>
          </cell>
        </row>
        <row r="1725">
          <cell r="H1725" t="str">
            <v>TYP122003</v>
          </cell>
          <cell r="J1725">
            <v>885</v>
          </cell>
        </row>
        <row r="1726">
          <cell r="H1726" t="str">
            <v>TYP122004</v>
          </cell>
          <cell r="J1726">
            <v>1277</v>
          </cell>
        </row>
        <row r="1727">
          <cell r="H1727" t="str">
            <v>TYP122005</v>
          </cell>
          <cell r="J1727">
            <v>2922</v>
          </cell>
        </row>
        <row r="1728">
          <cell r="H1728" t="str">
            <v>TYP122006</v>
          </cell>
          <cell r="J1728">
            <v>1132</v>
          </cell>
        </row>
        <row r="1729">
          <cell r="H1729" t="str">
            <v>TYP122007</v>
          </cell>
          <cell r="J1729">
            <v>10</v>
          </cell>
        </row>
        <row r="1730">
          <cell r="H1730" t="str">
            <v>TYP122008</v>
          </cell>
          <cell r="J1730">
            <v>1416</v>
          </cell>
        </row>
        <row r="1731">
          <cell r="H1731" t="str">
            <v>TYP122009</v>
          </cell>
          <cell r="J1731">
            <v>3847</v>
          </cell>
        </row>
        <row r="1732">
          <cell r="H1732" t="str">
            <v>TYP122010</v>
          </cell>
          <cell r="J1732">
            <v>6901</v>
          </cell>
        </row>
        <row r="1733">
          <cell r="H1733" t="str">
            <v>TYP122011</v>
          </cell>
          <cell r="J1733">
            <v>2804</v>
          </cell>
        </row>
        <row r="1734">
          <cell r="H1734" t="str">
            <v>TYP123001</v>
          </cell>
          <cell r="J1734">
            <v>3973</v>
          </cell>
        </row>
        <row r="1735">
          <cell r="H1735" t="str">
            <v>TYP123002</v>
          </cell>
          <cell r="J1735">
            <v>783</v>
          </cell>
        </row>
        <row r="1736">
          <cell r="H1736" t="str">
            <v>TYP123003</v>
          </cell>
          <cell r="J1736">
            <v>796</v>
          </cell>
        </row>
        <row r="1737">
          <cell r="H1737" t="str">
            <v>TYP123004</v>
          </cell>
          <cell r="J1737">
            <v>1611</v>
          </cell>
        </row>
        <row r="1738">
          <cell r="H1738" t="str">
            <v>TYP123005</v>
          </cell>
          <cell r="J1738">
            <v>4310</v>
          </cell>
        </row>
        <row r="1739">
          <cell r="H1739" t="str">
            <v>TYP123006</v>
          </cell>
          <cell r="J1739">
            <v>2447</v>
          </cell>
        </row>
        <row r="1740">
          <cell r="H1740" t="str">
            <v>TYP123007</v>
          </cell>
          <cell r="J1740">
            <v>3620</v>
          </cell>
        </row>
        <row r="1741">
          <cell r="H1741" t="str">
            <v>TYP123008</v>
          </cell>
          <cell r="J1741">
            <v>5005</v>
          </cell>
        </row>
        <row r="1742">
          <cell r="H1742" t="str">
            <v>TYP123009</v>
          </cell>
          <cell r="J1742">
            <v>3648</v>
          </cell>
        </row>
        <row r="1743">
          <cell r="H1743" t="str">
            <v>TYP123010</v>
          </cell>
          <cell r="J1743">
            <v>1634</v>
          </cell>
        </row>
        <row r="1744">
          <cell r="H1744" t="str">
            <v>TYP123011</v>
          </cell>
          <cell r="J1744">
            <v>595</v>
          </cell>
        </row>
        <row r="1745">
          <cell r="H1745" t="str">
            <v>TYP124001</v>
          </cell>
          <cell r="J1745">
            <v>2622</v>
          </cell>
        </row>
        <row r="1746">
          <cell r="H1746" t="str">
            <v>TYP124002</v>
          </cell>
          <cell r="J1746">
            <v>3999</v>
          </cell>
        </row>
        <row r="1747">
          <cell r="H1747" t="str">
            <v>TYP124003</v>
          </cell>
          <cell r="J1747">
            <v>6030</v>
          </cell>
        </row>
        <row r="1748">
          <cell r="H1748" t="str">
            <v>TYP124005</v>
          </cell>
          <cell r="J1748">
            <v>4479</v>
          </cell>
        </row>
        <row r="1749">
          <cell r="H1749" t="str">
            <v>TYP124006</v>
          </cell>
          <cell r="J1749">
            <v>694</v>
          </cell>
        </row>
        <row r="1750">
          <cell r="H1750" t="str">
            <v>TYP125001</v>
          </cell>
          <cell r="J1750">
            <v>3535</v>
          </cell>
        </row>
        <row r="1751">
          <cell r="H1751" t="str">
            <v>TYP125002</v>
          </cell>
          <cell r="J1751">
            <v>2794</v>
          </cell>
        </row>
        <row r="1752">
          <cell r="H1752" t="str">
            <v>TYP125003</v>
          </cell>
          <cell r="J1752">
            <v>3000</v>
          </cell>
        </row>
        <row r="1753">
          <cell r="H1753" t="str">
            <v>TYP125004</v>
          </cell>
          <cell r="J1753">
            <v>2466</v>
          </cell>
        </row>
        <row r="1754">
          <cell r="H1754" t="str">
            <v>TYP125005</v>
          </cell>
          <cell r="J1754">
            <v>2289</v>
          </cell>
        </row>
        <row r="1755">
          <cell r="H1755" t="str">
            <v>TYP125006</v>
          </cell>
          <cell r="J1755">
            <v>584</v>
          </cell>
        </row>
        <row r="1756">
          <cell r="H1756" t="str">
            <v>TYP125007</v>
          </cell>
          <cell r="J1756">
            <v>3789</v>
          </cell>
        </row>
        <row r="1757">
          <cell r="H1757" t="str">
            <v>TYP125008</v>
          </cell>
          <cell r="J1757">
            <v>1819</v>
          </cell>
        </row>
        <row r="1758">
          <cell r="H1758" t="str">
            <v>TYP125009</v>
          </cell>
          <cell r="J1758">
            <v>2017</v>
          </cell>
        </row>
        <row r="1759">
          <cell r="H1759" t="str">
            <v>TYP125010</v>
          </cell>
          <cell r="J1759">
            <v>3533</v>
          </cell>
        </row>
        <row r="1760">
          <cell r="H1760" t="str">
            <v>TYP125011</v>
          </cell>
          <cell r="J1760">
            <v>3024</v>
          </cell>
        </row>
        <row r="1761">
          <cell r="H1761" t="str">
            <v>TYP125012</v>
          </cell>
          <cell r="J1761">
            <v>3024</v>
          </cell>
        </row>
        <row r="1762">
          <cell r="H1762" t="str">
            <v>TYT112002</v>
          </cell>
          <cell r="J1762">
            <v>3462</v>
          </cell>
        </row>
        <row r="1763">
          <cell r="H1763" t="str">
            <v>TYT112007</v>
          </cell>
          <cell r="J1763">
            <v>41</v>
          </cell>
        </row>
        <row r="1764">
          <cell r="H1764" t="str">
            <v>TYT112010</v>
          </cell>
          <cell r="J1764">
            <v>5670</v>
          </cell>
        </row>
        <row r="1765">
          <cell r="H1765" t="str">
            <v>TYT114001</v>
          </cell>
          <cell r="J1765">
            <v>6148</v>
          </cell>
        </row>
        <row r="1766">
          <cell r="H1766" t="str">
            <v>TYT114003</v>
          </cell>
          <cell r="J1766">
            <v>5621</v>
          </cell>
        </row>
        <row r="1767">
          <cell r="H1767" t="str">
            <v>TYT115001</v>
          </cell>
          <cell r="J1767">
            <v>2283</v>
          </cell>
        </row>
        <row r="1768">
          <cell r="H1768" t="str">
            <v>TYT115020</v>
          </cell>
          <cell r="J1768">
            <v>5090</v>
          </cell>
        </row>
        <row r="1769">
          <cell r="H1769" t="str">
            <v>TYT116005</v>
          </cell>
          <cell r="J1769">
            <v>6407</v>
          </cell>
        </row>
        <row r="1770">
          <cell r="H1770" t="str">
            <v>TYT117007</v>
          </cell>
          <cell r="J1770">
            <v>4777</v>
          </cell>
        </row>
        <row r="1771">
          <cell r="H1771" t="str">
            <v>TYT118002</v>
          </cell>
          <cell r="J1771">
            <v>3314</v>
          </cell>
        </row>
        <row r="1772">
          <cell r="H1772" t="str">
            <v>TYT118007</v>
          </cell>
          <cell r="J1772">
            <v>19</v>
          </cell>
        </row>
        <row r="1773">
          <cell r="H1773" t="str">
            <v>TYT118008</v>
          </cell>
          <cell r="J1773">
            <v>2</v>
          </cell>
        </row>
        <row r="1774">
          <cell r="H1774" t="str">
            <v>TYT118009</v>
          </cell>
          <cell r="J1774">
            <v>0</v>
          </cell>
        </row>
        <row r="1775">
          <cell r="H1775" t="str">
            <v>TYT119001</v>
          </cell>
          <cell r="J1775">
            <v>5581</v>
          </cell>
        </row>
        <row r="1776">
          <cell r="H1776" t="str">
            <v>TYT119008</v>
          </cell>
          <cell r="J1776">
            <v>4345</v>
          </cell>
        </row>
        <row r="1777">
          <cell r="H1777" t="str">
            <v>TYT119009</v>
          </cell>
          <cell r="J1777">
            <v>1526</v>
          </cell>
        </row>
        <row r="1778">
          <cell r="H1778" t="str">
            <v>TYT120001</v>
          </cell>
          <cell r="J1778">
            <v>1260</v>
          </cell>
        </row>
        <row r="1779">
          <cell r="H1779" t="str">
            <v>TYT120011</v>
          </cell>
          <cell r="J1779">
            <v>3206</v>
          </cell>
        </row>
        <row r="1780">
          <cell r="H1780" t="str">
            <v>TYT120014</v>
          </cell>
          <cell r="J1780">
            <v>7210</v>
          </cell>
        </row>
        <row r="1781">
          <cell r="H1781" t="str">
            <v>TYT120015</v>
          </cell>
          <cell r="J1781">
            <v>5448</v>
          </cell>
        </row>
        <row r="1782">
          <cell r="H1782" t="str">
            <v>TYT120016</v>
          </cell>
          <cell r="J1782">
            <v>1097</v>
          </cell>
        </row>
        <row r="1783">
          <cell r="H1783" t="str">
            <v>TYT120017</v>
          </cell>
          <cell r="J1783">
            <v>5280</v>
          </cell>
        </row>
        <row r="1784">
          <cell r="H1784" t="str">
            <v>TYT120018</v>
          </cell>
          <cell r="J1784">
            <v>3047</v>
          </cell>
        </row>
        <row r="1785">
          <cell r="H1785" t="str">
            <v>TYT120019</v>
          </cell>
          <cell r="J1785">
            <v>2147</v>
          </cell>
        </row>
        <row r="1786">
          <cell r="H1786" t="str">
            <v>TYT120020</v>
          </cell>
          <cell r="J1786">
            <v>2903</v>
          </cell>
        </row>
        <row r="1787">
          <cell r="H1787" t="str">
            <v>TYT120021</v>
          </cell>
          <cell r="J1787">
            <v>2409</v>
          </cell>
        </row>
        <row r="1788">
          <cell r="H1788" t="str">
            <v>TYT120022</v>
          </cell>
          <cell r="J1788">
            <v>1471</v>
          </cell>
        </row>
        <row r="1789">
          <cell r="H1789" t="str">
            <v>TYT120023</v>
          </cell>
          <cell r="J1789">
            <v>4247</v>
          </cell>
        </row>
        <row r="1790">
          <cell r="H1790" t="str">
            <v>TYT120024</v>
          </cell>
          <cell r="J1790">
            <v>1469</v>
          </cell>
        </row>
        <row r="1791">
          <cell r="H1791" t="str">
            <v>TYT120025</v>
          </cell>
          <cell r="J1791">
            <v>3678</v>
          </cell>
        </row>
        <row r="1792">
          <cell r="H1792" t="str">
            <v>TYT120026</v>
          </cell>
          <cell r="J1792">
            <v>1490</v>
          </cell>
        </row>
        <row r="1793">
          <cell r="H1793" t="str">
            <v>TYT120027</v>
          </cell>
          <cell r="J1793">
            <v>3288</v>
          </cell>
        </row>
        <row r="1794">
          <cell r="H1794" t="str">
            <v>TYT120028</v>
          </cell>
          <cell r="J1794">
            <v>2720</v>
          </cell>
        </row>
        <row r="1795">
          <cell r="H1795" t="str">
            <v>TYT120029</v>
          </cell>
          <cell r="J1795">
            <v>1336</v>
          </cell>
        </row>
        <row r="1796">
          <cell r="H1796" t="str">
            <v>TYT120030</v>
          </cell>
          <cell r="J1796">
            <v>658</v>
          </cell>
        </row>
        <row r="1797">
          <cell r="H1797" t="str">
            <v>TYT120031</v>
          </cell>
          <cell r="J1797">
            <v>3189</v>
          </cell>
        </row>
        <row r="1798">
          <cell r="H1798" t="str">
            <v>TYT120032</v>
          </cell>
          <cell r="J1798">
            <v>2161</v>
          </cell>
        </row>
        <row r="1799">
          <cell r="H1799" t="str">
            <v>TYT120033</v>
          </cell>
          <cell r="J1799">
            <v>1275</v>
          </cell>
        </row>
        <row r="1800">
          <cell r="H1800" t="str">
            <v>TYT120034</v>
          </cell>
          <cell r="J1800">
            <v>2687</v>
          </cell>
        </row>
        <row r="1801">
          <cell r="H1801" t="str">
            <v>TYT120035</v>
          </cell>
          <cell r="J1801">
            <v>3814</v>
          </cell>
        </row>
        <row r="1802">
          <cell r="H1802" t="str">
            <v>TYT120036</v>
          </cell>
          <cell r="J1802">
            <v>2467</v>
          </cell>
        </row>
        <row r="1803">
          <cell r="H1803" t="str">
            <v>TYT120037</v>
          </cell>
          <cell r="J1803">
            <v>1602</v>
          </cell>
        </row>
        <row r="1804">
          <cell r="H1804" t="str">
            <v>TYT120038</v>
          </cell>
          <cell r="J1804">
            <v>2423</v>
          </cell>
        </row>
        <row r="1805">
          <cell r="H1805" t="str">
            <v>TYT120039</v>
          </cell>
          <cell r="J1805">
            <v>1790</v>
          </cell>
        </row>
        <row r="1806">
          <cell r="H1806" t="str">
            <v>TYT120040</v>
          </cell>
          <cell r="J1806">
            <v>3520</v>
          </cell>
        </row>
        <row r="1807">
          <cell r="H1807" t="str">
            <v>TYT120041</v>
          </cell>
          <cell r="J1807">
            <v>2785</v>
          </cell>
        </row>
        <row r="1808">
          <cell r="H1808" t="str">
            <v>TYT120042</v>
          </cell>
          <cell r="J1808">
            <v>1251</v>
          </cell>
        </row>
        <row r="1809">
          <cell r="H1809" t="str">
            <v>TYT120043</v>
          </cell>
          <cell r="J1809">
            <v>1794</v>
          </cell>
        </row>
        <row r="1810">
          <cell r="H1810" t="str">
            <v>TYT120044</v>
          </cell>
          <cell r="J1810">
            <v>534</v>
          </cell>
        </row>
        <row r="1811">
          <cell r="H1811" t="str">
            <v>TYT120045</v>
          </cell>
          <cell r="J1811">
            <v>829</v>
          </cell>
        </row>
        <row r="1812">
          <cell r="H1812" t="str">
            <v>TYT121001</v>
          </cell>
          <cell r="J1812">
            <v>429</v>
          </cell>
        </row>
        <row r="1813">
          <cell r="H1813" t="str">
            <v>TYT121002</v>
          </cell>
          <cell r="J1813">
            <v>3812</v>
          </cell>
        </row>
        <row r="1814">
          <cell r="H1814" t="str">
            <v>TYT121003</v>
          </cell>
          <cell r="J1814">
            <v>2808</v>
          </cell>
        </row>
        <row r="1815">
          <cell r="H1815" t="str">
            <v>TYT121006</v>
          </cell>
          <cell r="J1815">
            <v>3324</v>
          </cell>
        </row>
        <row r="1816">
          <cell r="H1816" t="str">
            <v>TYT121007</v>
          </cell>
          <cell r="J1816">
            <v>1723</v>
          </cell>
        </row>
        <row r="1817">
          <cell r="H1817" t="str">
            <v>TYT121010</v>
          </cell>
          <cell r="J1817">
            <v>5507</v>
          </cell>
        </row>
        <row r="1818">
          <cell r="H1818" t="str">
            <v>TYT121011</v>
          </cell>
          <cell r="J1818">
            <v>3436</v>
          </cell>
        </row>
        <row r="1819">
          <cell r="H1819" t="str">
            <v>TYT121012</v>
          </cell>
          <cell r="J1819">
            <v>3597</v>
          </cell>
        </row>
        <row r="1820">
          <cell r="H1820" t="str">
            <v>TYT121013</v>
          </cell>
          <cell r="J1820">
            <v>2985</v>
          </cell>
        </row>
        <row r="1821">
          <cell r="H1821" t="str">
            <v>TYT121014</v>
          </cell>
          <cell r="J1821">
            <v>1409</v>
          </cell>
        </row>
        <row r="1822">
          <cell r="H1822" t="str">
            <v>TYT121015</v>
          </cell>
          <cell r="J1822">
            <v>5</v>
          </cell>
        </row>
        <row r="1823">
          <cell r="H1823" t="str">
            <v>TYT121016</v>
          </cell>
          <cell r="J1823">
            <v>32</v>
          </cell>
        </row>
        <row r="1824">
          <cell r="H1824" t="str">
            <v>TYT121017</v>
          </cell>
          <cell r="J1824">
            <v>752</v>
          </cell>
        </row>
        <row r="1825">
          <cell r="H1825" t="str">
            <v>TYT121018</v>
          </cell>
          <cell r="J1825">
            <v>2313</v>
          </cell>
        </row>
        <row r="1826">
          <cell r="H1826" t="str">
            <v>TYT121020</v>
          </cell>
          <cell r="J1826">
            <v>57</v>
          </cell>
        </row>
        <row r="1827">
          <cell r="H1827" t="str">
            <v>TYT122006</v>
          </cell>
          <cell r="J1827">
            <v>1814</v>
          </cell>
        </row>
        <row r="1828">
          <cell r="H1828" t="str">
            <v>TYT122007</v>
          </cell>
          <cell r="J1828">
            <v>118</v>
          </cell>
        </row>
        <row r="1829">
          <cell r="H1829" t="str">
            <v>TYT122009</v>
          </cell>
          <cell r="J1829">
            <v>1585</v>
          </cell>
        </row>
        <row r="1830">
          <cell r="H1830" t="str">
            <v>TYT122010</v>
          </cell>
          <cell r="J1830">
            <v>3153</v>
          </cell>
        </row>
        <row r="1831">
          <cell r="H1831" t="str">
            <v>TYT122011</v>
          </cell>
          <cell r="J1831">
            <v>679</v>
          </cell>
        </row>
        <row r="1832">
          <cell r="H1832" t="str">
            <v>TYT122012</v>
          </cell>
          <cell r="J1832">
            <v>2419</v>
          </cell>
        </row>
        <row r="1833">
          <cell r="H1833" t="str">
            <v>TYT122014</v>
          </cell>
          <cell r="J1833">
            <v>2688</v>
          </cell>
        </row>
        <row r="1834">
          <cell r="H1834" t="str">
            <v>TYT122015</v>
          </cell>
          <cell r="J1834">
            <v>4399</v>
          </cell>
        </row>
        <row r="1835">
          <cell r="H1835" t="str">
            <v>TYT122017</v>
          </cell>
          <cell r="J1835">
            <v>6379</v>
          </cell>
        </row>
        <row r="1836">
          <cell r="H1836" t="str">
            <v>TYT122018</v>
          </cell>
          <cell r="J1836">
            <v>1485</v>
          </cell>
        </row>
        <row r="1837">
          <cell r="H1837" t="str">
            <v>TYT122020</v>
          </cell>
          <cell r="J1837">
            <v>166</v>
          </cell>
        </row>
        <row r="1838">
          <cell r="H1838" t="str">
            <v>TYT123001</v>
          </cell>
          <cell r="J1838">
            <v>4677</v>
          </cell>
        </row>
        <row r="1839">
          <cell r="H1839" t="str">
            <v>TYT123002</v>
          </cell>
          <cell r="J1839">
            <v>3457</v>
          </cell>
        </row>
        <row r="1840">
          <cell r="H1840" t="str">
            <v>TYT123003</v>
          </cell>
          <cell r="J1840">
            <v>2046</v>
          </cell>
        </row>
        <row r="1841">
          <cell r="H1841" t="str">
            <v>TYT123004</v>
          </cell>
          <cell r="J1841">
            <v>286</v>
          </cell>
        </row>
        <row r="1842">
          <cell r="H1842" t="str">
            <v>TYT123005</v>
          </cell>
          <cell r="J1842">
            <v>1848</v>
          </cell>
        </row>
        <row r="1843">
          <cell r="H1843" t="str">
            <v>TYT123006</v>
          </cell>
          <cell r="J1843">
            <v>540</v>
          </cell>
        </row>
        <row r="1844">
          <cell r="H1844" t="str">
            <v>TYT123007</v>
          </cell>
          <cell r="J1844">
            <v>5482</v>
          </cell>
        </row>
        <row r="1845">
          <cell r="H1845" t="str">
            <v>TYT123008</v>
          </cell>
          <cell r="J1845">
            <v>251</v>
          </cell>
        </row>
        <row r="1846">
          <cell r="H1846" t="str">
            <v>TYT123009</v>
          </cell>
          <cell r="J1846">
            <v>4069</v>
          </cell>
        </row>
        <row r="1847">
          <cell r="H1847" t="str">
            <v>TYT123010</v>
          </cell>
          <cell r="J1847">
            <v>1488</v>
          </cell>
        </row>
        <row r="1848">
          <cell r="H1848" t="str">
            <v>TYT123011</v>
          </cell>
          <cell r="J1848">
            <v>3827</v>
          </cell>
        </row>
        <row r="1849">
          <cell r="H1849" t="str">
            <v>TYT123012</v>
          </cell>
          <cell r="J1849">
            <v>2998</v>
          </cell>
        </row>
        <row r="1850">
          <cell r="H1850" t="str">
            <v>TYT123013</v>
          </cell>
          <cell r="J1850">
            <v>2929</v>
          </cell>
        </row>
        <row r="1851">
          <cell r="H1851" t="str">
            <v>TYT123014</v>
          </cell>
          <cell r="J1851">
            <v>2682</v>
          </cell>
        </row>
        <row r="1852">
          <cell r="H1852" t="str">
            <v>TYT123015</v>
          </cell>
          <cell r="J1852">
            <v>3738</v>
          </cell>
        </row>
        <row r="1853">
          <cell r="H1853" t="str">
            <v>TYT124001</v>
          </cell>
          <cell r="J1853">
            <v>4832</v>
          </cell>
        </row>
        <row r="1854">
          <cell r="H1854" t="str">
            <v>TYT124002</v>
          </cell>
          <cell r="J1854">
            <v>3530</v>
          </cell>
        </row>
        <row r="1855">
          <cell r="H1855" t="str">
            <v>TYT124003</v>
          </cell>
          <cell r="J1855">
            <v>2997</v>
          </cell>
        </row>
        <row r="1856">
          <cell r="H1856" t="str">
            <v>TYT124004</v>
          </cell>
          <cell r="J1856">
            <v>2984</v>
          </cell>
        </row>
        <row r="1857">
          <cell r="H1857" t="str">
            <v>TYT124005</v>
          </cell>
          <cell r="J1857">
            <v>6299</v>
          </cell>
        </row>
        <row r="1858">
          <cell r="H1858" t="str">
            <v>TYT124006</v>
          </cell>
          <cell r="J1858">
            <v>2147</v>
          </cell>
        </row>
        <row r="1859">
          <cell r="H1859" t="str">
            <v>TYT124007</v>
          </cell>
          <cell r="J1859">
            <v>4089</v>
          </cell>
        </row>
        <row r="1860">
          <cell r="H1860" t="str">
            <v>TYT124008</v>
          </cell>
          <cell r="J1860">
            <v>2829</v>
          </cell>
        </row>
        <row r="1861">
          <cell r="H1861" t="str">
            <v>TYT124009</v>
          </cell>
          <cell r="J1861">
            <v>86</v>
          </cell>
        </row>
        <row r="1862">
          <cell r="H1862" t="str">
            <v>TYT124010</v>
          </cell>
          <cell r="J1862">
            <v>420</v>
          </cell>
        </row>
        <row r="1863">
          <cell r="H1863" t="str">
            <v>TYT124011</v>
          </cell>
          <cell r="J1863">
            <v>6566</v>
          </cell>
        </row>
        <row r="1864">
          <cell r="H1864" t="str">
            <v>TYT124012</v>
          </cell>
          <cell r="J1864">
            <v>4125</v>
          </cell>
        </row>
        <row r="1865">
          <cell r="H1865" t="str">
            <v>TYT125001</v>
          </cell>
          <cell r="J1865">
            <v>1634</v>
          </cell>
        </row>
        <row r="1866">
          <cell r="H1866" t="str">
            <v>TYT125002</v>
          </cell>
          <cell r="J1866">
            <v>7181</v>
          </cell>
        </row>
        <row r="1867">
          <cell r="H1867" t="str">
            <v>TYT125003</v>
          </cell>
          <cell r="J1867">
            <v>3412</v>
          </cell>
        </row>
        <row r="1868">
          <cell r="H1868" t="str">
            <v>TYT125004</v>
          </cell>
          <cell r="J1868">
            <v>1814</v>
          </cell>
        </row>
        <row r="1869">
          <cell r="H1869" t="str">
            <v>TYT125005</v>
          </cell>
          <cell r="J1869">
            <v>1675</v>
          </cell>
        </row>
        <row r="1870">
          <cell r="H1870" t="str">
            <v>TYT125006</v>
          </cell>
          <cell r="J1870">
            <v>2852</v>
          </cell>
        </row>
        <row r="1871">
          <cell r="H1871" t="str">
            <v>TYX120006</v>
          </cell>
          <cell r="J1871">
            <v>240</v>
          </cell>
        </row>
        <row r="1872">
          <cell r="H1872" t="str">
            <v>TYX120008</v>
          </cell>
          <cell r="J1872">
            <v>240</v>
          </cell>
        </row>
        <row r="1873">
          <cell r="H1873" t="str">
            <v>TYX120013</v>
          </cell>
          <cell r="J1873">
            <v>240</v>
          </cell>
        </row>
        <row r="1874">
          <cell r="H1874" t="str">
            <v>TYX120023</v>
          </cell>
          <cell r="J1874">
            <v>240</v>
          </cell>
        </row>
        <row r="1875">
          <cell r="H1875" t="str">
            <v>TYX121008</v>
          </cell>
          <cell r="J1875">
            <v>2034</v>
          </cell>
        </row>
        <row r="1876">
          <cell r="H1876" t="str">
            <v>TYX121009</v>
          </cell>
          <cell r="J1876">
            <v>2502</v>
          </cell>
        </row>
        <row r="1877">
          <cell r="H1877" t="str">
            <v>TYX121010</v>
          </cell>
          <cell r="J1877">
            <v>1380</v>
          </cell>
        </row>
        <row r="1878">
          <cell r="H1878" t="str">
            <v>TYX121011</v>
          </cell>
          <cell r="J1878">
            <v>1380</v>
          </cell>
        </row>
        <row r="1879">
          <cell r="H1879" t="str">
            <v>TYX122004</v>
          </cell>
          <cell r="J1879">
            <v>40</v>
          </cell>
        </row>
        <row r="1880">
          <cell r="H1880" t="str">
            <v>TYX122009</v>
          </cell>
          <cell r="J1880">
            <v>900</v>
          </cell>
        </row>
        <row r="1881">
          <cell r="H1881" t="str">
            <v>TYX123001</v>
          </cell>
          <cell r="J1881">
            <v>240</v>
          </cell>
        </row>
        <row r="1882">
          <cell r="H1882" t="str">
            <v>TYX123006</v>
          </cell>
          <cell r="J1882">
            <v>40</v>
          </cell>
        </row>
        <row r="1883">
          <cell r="H1883" t="str">
            <v>TYX123007</v>
          </cell>
          <cell r="J1883">
            <v>520</v>
          </cell>
        </row>
        <row r="1884">
          <cell r="H1884" t="str">
            <v>TYX123008</v>
          </cell>
          <cell r="J1884">
            <v>520</v>
          </cell>
        </row>
        <row r="1885">
          <cell r="H1885" t="str">
            <v>TYX123009</v>
          </cell>
          <cell r="J1885">
            <v>280</v>
          </cell>
        </row>
        <row r="1886">
          <cell r="H1886" t="str">
            <v>TYX123012</v>
          </cell>
          <cell r="J1886">
            <v>150</v>
          </cell>
        </row>
        <row r="1887">
          <cell r="H1887" t="str">
            <v>TYX124007</v>
          </cell>
          <cell r="J1887">
            <v>240</v>
          </cell>
        </row>
        <row r="1888">
          <cell r="H1888" t="str">
            <v>TYX124008</v>
          </cell>
          <cell r="J1888">
            <v>240</v>
          </cell>
        </row>
        <row r="1889">
          <cell r="H1889" t="str">
            <v>TYX124009</v>
          </cell>
          <cell r="J1889">
            <v>240</v>
          </cell>
        </row>
        <row r="1890">
          <cell r="H1890" t="str">
            <v>TYX125001</v>
          </cell>
          <cell r="J1890">
            <v>240</v>
          </cell>
        </row>
        <row r="1891">
          <cell r="H1891" t="str">
            <v>TYX125002</v>
          </cell>
          <cell r="J1891">
            <v>240</v>
          </cell>
        </row>
        <row r="1892">
          <cell r="H1892" t="str">
            <v>TYX125003</v>
          </cell>
          <cell r="J1892">
            <v>240</v>
          </cell>
        </row>
        <row r="1893">
          <cell r="H1893" t="str">
            <v>TYX215012</v>
          </cell>
          <cell r="J1893">
            <v>60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2963025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AIIP00049</v>
          </cell>
          <cell r="J10">
            <v>0</v>
          </cell>
        </row>
        <row r="11">
          <cell r="H11" t="str">
            <v>AIIP00050</v>
          </cell>
          <cell r="J11">
            <v>0</v>
          </cell>
        </row>
        <row r="12">
          <cell r="H12" t="str">
            <v>AIIP00053</v>
          </cell>
          <cell r="J12">
            <v>0</v>
          </cell>
        </row>
        <row r="13">
          <cell r="H13" t="str">
            <v>AIIP00070</v>
          </cell>
          <cell r="J13">
            <v>0</v>
          </cell>
        </row>
        <row r="14">
          <cell r="H14" t="str">
            <v>AIIP00074</v>
          </cell>
          <cell r="J14">
            <v>0</v>
          </cell>
        </row>
        <row r="15">
          <cell r="H15" t="str">
            <v>AIIP00086</v>
          </cell>
          <cell r="J15">
            <v>0</v>
          </cell>
        </row>
        <row r="16">
          <cell r="H16" t="str">
            <v>AIIP00087</v>
          </cell>
          <cell r="J16">
            <v>0</v>
          </cell>
        </row>
        <row r="17">
          <cell r="H17" t="str">
            <v>AIIP00088</v>
          </cell>
          <cell r="J17">
            <v>0</v>
          </cell>
        </row>
        <row r="18">
          <cell r="H18" t="str">
            <v>AIIP00093</v>
          </cell>
          <cell r="J18">
            <v>0</v>
          </cell>
        </row>
        <row r="19">
          <cell r="H19" t="str">
            <v>AIIP00095</v>
          </cell>
          <cell r="J19">
            <v>0</v>
          </cell>
        </row>
        <row r="20">
          <cell r="H20" t="str">
            <v>AIIP00096</v>
          </cell>
          <cell r="J20">
            <v>0</v>
          </cell>
        </row>
        <row r="21">
          <cell r="H21" t="str">
            <v>AIIP00098</v>
          </cell>
          <cell r="J21">
            <v>0</v>
          </cell>
        </row>
        <row r="22">
          <cell r="H22" t="str">
            <v>AIIP00100</v>
          </cell>
          <cell r="J22">
            <v>0</v>
          </cell>
        </row>
        <row r="23">
          <cell r="H23" t="str">
            <v>AIIP00101</v>
          </cell>
          <cell r="J23">
            <v>0</v>
          </cell>
        </row>
        <row r="24">
          <cell r="H24" t="str">
            <v>AIIP00102</v>
          </cell>
          <cell r="J24">
            <v>0</v>
          </cell>
        </row>
        <row r="25">
          <cell r="H25" t="str">
            <v>AIIP00103</v>
          </cell>
          <cell r="J25">
            <v>0</v>
          </cell>
        </row>
        <row r="26">
          <cell r="H26" t="str">
            <v>AIIP00106</v>
          </cell>
          <cell r="J26">
            <v>0</v>
          </cell>
        </row>
        <row r="27">
          <cell r="H27" t="str">
            <v>AIIP00107</v>
          </cell>
          <cell r="J27">
            <v>0</v>
          </cell>
        </row>
        <row r="28">
          <cell r="H28" t="str">
            <v>AIIP00108</v>
          </cell>
          <cell r="J28">
            <v>0</v>
          </cell>
        </row>
        <row r="29">
          <cell r="H29" t="str">
            <v>AIIP00109</v>
          </cell>
          <cell r="J29">
            <v>0</v>
          </cell>
        </row>
        <row r="30">
          <cell r="H30" t="str">
            <v>AIIP00110</v>
          </cell>
          <cell r="J30">
            <v>0</v>
          </cell>
        </row>
        <row r="31">
          <cell r="H31" t="str">
            <v>AIIP00111</v>
          </cell>
          <cell r="J31">
            <v>0</v>
          </cell>
        </row>
        <row r="32">
          <cell r="H32" t="str">
            <v>AIIT00004</v>
          </cell>
          <cell r="J32">
            <v>0</v>
          </cell>
        </row>
        <row r="33">
          <cell r="H33" t="str">
            <v>AMMP00026</v>
          </cell>
          <cell r="J33">
            <v>0</v>
          </cell>
        </row>
        <row r="34">
          <cell r="H34" t="str">
            <v>AMMP00028</v>
          </cell>
          <cell r="J34">
            <v>0</v>
          </cell>
        </row>
        <row r="35">
          <cell r="H35" t="str">
            <v>AMMP00033</v>
          </cell>
          <cell r="J35">
            <v>0</v>
          </cell>
        </row>
        <row r="36">
          <cell r="H36" t="str">
            <v>AMMP00057</v>
          </cell>
          <cell r="J36">
            <v>0</v>
          </cell>
        </row>
        <row r="37">
          <cell r="H37" t="str">
            <v>AMMP00058</v>
          </cell>
          <cell r="J37">
            <v>0</v>
          </cell>
        </row>
        <row r="38">
          <cell r="H38" t="str">
            <v>AMMP00059</v>
          </cell>
          <cell r="J38">
            <v>0</v>
          </cell>
        </row>
        <row r="39">
          <cell r="H39" t="str">
            <v>AMMP00060</v>
          </cell>
          <cell r="J39">
            <v>0</v>
          </cell>
        </row>
        <row r="40">
          <cell r="H40" t="str">
            <v>AMMP00067</v>
          </cell>
          <cell r="J40">
            <v>0</v>
          </cell>
        </row>
        <row r="41">
          <cell r="H41" t="str">
            <v>DCP123001</v>
          </cell>
          <cell r="J41">
            <v>2911</v>
          </cell>
        </row>
        <row r="42">
          <cell r="H42" t="str">
            <v>DCP123002</v>
          </cell>
          <cell r="J42">
            <v>2513</v>
          </cell>
        </row>
        <row r="43">
          <cell r="H43" t="str">
            <v>DCP123003</v>
          </cell>
          <cell r="J43">
            <v>1721</v>
          </cell>
        </row>
        <row r="44">
          <cell r="H44" t="str">
            <v>DCP123004</v>
          </cell>
          <cell r="J44">
            <v>3044</v>
          </cell>
        </row>
        <row r="45">
          <cell r="H45" t="str">
            <v>DCP124001</v>
          </cell>
          <cell r="J45">
            <v>1756</v>
          </cell>
        </row>
        <row r="46">
          <cell r="H46" t="str">
            <v>DCP124002</v>
          </cell>
          <cell r="J46">
            <v>1868</v>
          </cell>
        </row>
        <row r="47">
          <cell r="H47" t="str">
            <v>DCP124004</v>
          </cell>
          <cell r="J47">
            <v>2216</v>
          </cell>
        </row>
        <row r="48">
          <cell r="H48" t="str">
            <v>DCP125001</v>
          </cell>
          <cell r="J48">
            <v>2142</v>
          </cell>
        </row>
        <row r="49">
          <cell r="H49" t="str">
            <v>DCT122001</v>
          </cell>
          <cell r="J49">
            <v>3304</v>
          </cell>
        </row>
        <row r="50">
          <cell r="H50" t="str">
            <v>DCT122002</v>
          </cell>
          <cell r="J50">
            <v>7190</v>
          </cell>
        </row>
        <row r="51">
          <cell r="H51" t="str">
            <v>DCT122003</v>
          </cell>
          <cell r="J51">
            <v>7092</v>
          </cell>
        </row>
        <row r="52">
          <cell r="H52" t="str">
            <v>DCT122004</v>
          </cell>
          <cell r="J52">
            <v>5291</v>
          </cell>
        </row>
        <row r="53">
          <cell r="H53" t="str">
            <v>DCT122005</v>
          </cell>
          <cell r="J53">
            <v>4356</v>
          </cell>
        </row>
        <row r="54">
          <cell r="H54" t="str">
            <v>DCT122006</v>
          </cell>
          <cell r="J54">
            <v>4228</v>
          </cell>
        </row>
        <row r="55">
          <cell r="H55" t="str">
            <v>DCT122008</v>
          </cell>
          <cell r="J55">
            <v>574</v>
          </cell>
        </row>
        <row r="56">
          <cell r="H56" t="str">
            <v>DCT122009</v>
          </cell>
          <cell r="J56">
            <v>1329</v>
          </cell>
        </row>
        <row r="57">
          <cell r="H57" t="str">
            <v>DCT123001</v>
          </cell>
          <cell r="J57">
            <v>2372</v>
          </cell>
        </row>
        <row r="58">
          <cell r="H58" t="str">
            <v>DCT123002</v>
          </cell>
          <cell r="J58">
            <v>7361</v>
          </cell>
        </row>
        <row r="59">
          <cell r="H59" t="str">
            <v>DCT123003</v>
          </cell>
          <cell r="J59">
            <v>5358</v>
          </cell>
        </row>
        <row r="60">
          <cell r="H60" t="str">
            <v>DCT123004</v>
          </cell>
          <cell r="J60">
            <v>5560</v>
          </cell>
        </row>
        <row r="61">
          <cell r="H61" t="str">
            <v>DCT123005</v>
          </cell>
          <cell r="J61">
            <v>7767</v>
          </cell>
        </row>
        <row r="62">
          <cell r="H62" t="str">
            <v>DCT123006</v>
          </cell>
          <cell r="J62">
            <v>9799</v>
          </cell>
        </row>
        <row r="63">
          <cell r="H63" t="str">
            <v>DCT123007</v>
          </cell>
          <cell r="J63">
            <v>7843</v>
          </cell>
        </row>
        <row r="64">
          <cell r="H64" t="str">
            <v>DCT123011</v>
          </cell>
          <cell r="J64">
            <v>2299</v>
          </cell>
        </row>
        <row r="65">
          <cell r="H65" t="str">
            <v>DCT124001</v>
          </cell>
          <cell r="J65">
            <v>7898</v>
          </cell>
        </row>
        <row r="66">
          <cell r="H66" t="str">
            <v>DCT124002</v>
          </cell>
          <cell r="J66">
            <v>5211</v>
          </cell>
        </row>
        <row r="67">
          <cell r="H67" t="str">
            <v>DCT124003</v>
          </cell>
          <cell r="J67">
            <v>2475</v>
          </cell>
        </row>
        <row r="68">
          <cell r="H68" t="str">
            <v>DCT124004</v>
          </cell>
          <cell r="J68">
            <v>1689</v>
          </cell>
        </row>
        <row r="69">
          <cell r="H69" t="str">
            <v>DCT124005</v>
          </cell>
          <cell r="J69">
            <v>3460</v>
          </cell>
        </row>
        <row r="70">
          <cell r="H70" t="str">
            <v>DCT124006</v>
          </cell>
          <cell r="J70">
            <v>5038</v>
          </cell>
        </row>
        <row r="71">
          <cell r="H71" t="str">
            <v>DCT124007</v>
          </cell>
          <cell r="J71">
            <v>6671</v>
          </cell>
        </row>
        <row r="72">
          <cell r="H72" t="str">
            <v>DCT124008</v>
          </cell>
          <cell r="J72">
            <v>5073</v>
          </cell>
        </row>
        <row r="73">
          <cell r="H73" t="str">
            <v>DCT124009</v>
          </cell>
          <cell r="J73">
            <v>5234</v>
          </cell>
        </row>
        <row r="74">
          <cell r="H74" t="str">
            <v>DCT124010</v>
          </cell>
          <cell r="J74">
            <v>5342</v>
          </cell>
        </row>
        <row r="75">
          <cell r="H75" t="str">
            <v>DCT124011</v>
          </cell>
          <cell r="J75">
            <v>5371</v>
          </cell>
        </row>
        <row r="76">
          <cell r="H76" t="str">
            <v>DCT124012</v>
          </cell>
          <cell r="J76">
            <v>5357</v>
          </cell>
        </row>
        <row r="77">
          <cell r="H77" t="str">
            <v>DCT124013</v>
          </cell>
          <cell r="J77">
            <v>5367</v>
          </cell>
        </row>
        <row r="78">
          <cell r="H78" t="str">
            <v>DCT124015</v>
          </cell>
          <cell r="J78">
            <v>5383</v>
          </cell>
        </row>
        <row r="79">
          <cell r="H79" t="str">
            <v>DCT124016</v>
          </cell>
          <cell r="J79">
            <v>5302</v>
          </cell>
        </row>
        <row r="80">
          <cell r="H80" t="str">
            <v>DCT124017</v>
          </cell>
          <cell r="J80">
            <v>5344</v>
          </cell>
        </row>
        <row r="81">
          <cell r="H81" t="str">
            <v>DCT124018</v>
          </cell>
          <cell r="J81">
            <v>5360</v>
          </cell>
        </row>
        <row r="82">
          <cell r="H82" t="str">
            <v>DCT124019</v>
          </cell>
          <cell r="J82">
            <v>5343</v>
          </cell>
        </row>
        <row r="83">
          <cell r="H83" t="str">
            <v>DCT124020</v>
          </cell>
          <cell r="J83">
            <v>5297</v>
          </cell>
        </row>
        <row r="84">
          <cell r="H84" t="str">
            <v>DCT124021</v>
          </cell>
          <cell r="J84">
            <v>4819</v>
          </cell>
        </row>
        <row r="85">
          <cell r="H85" t="str">
            <v>DCT124022</v>
          </cell>
          <cell r="J85">
            <v>4840</v>
          </cell>
        </row>
        <row r="86">
          <cell r="H86" t="str">
            <v>DCT124023</v>
          </cell>
          <cell r="J86">
            <v>4920</v>
          </cell>
        </row>
        <row r="87">
          <cell r="H87" t="str">
            <v>DCT124024</v>
          </cell>
          <cell r="J87">
            <v>5270</v>
          </cell>
        </row>
        <row r="88">
          <cell r="H88" t="str">
            <v>DCT124025</v>
          </cell>
          <cell r="J88">
            <v>5220</v>
          </cell>
        </row>
        <row r="89">
          <cell r="H89" t="str">
            <v>DCT124026</v>
          </cell>
          <cell r="J89">
            <v>5232</v>
          </cell>
        </row>
        <row r="90">
          <cell r="H90" t="str">
            <v>DCT124027</v>
          </cell>
          <cell r="J90">
            <v>5236</v>
          </cell>
        </row>
        <row r="91">
          <cell r="H91" t="str">
            <v>DCT124028</v>
          </cell>
          <cell r="J91">
            <v>4975</v>
          </cell>
        </row>
        <row r="92">
          <cell r="H92" t="str">
            <v>DCT124029</v>
          </cell>
          <cell r="J92">
            <v>4987</v>
          </cell>
        </row>
        <row r="93">
          <cell r="H93" t="str">
            <v>DCT124030</v>
          </cell>
          <cell r="J93">
            <v>8771</v>
          </cell>
        </row>
        <row r="94">
          <cell r="H94" t="str">
            <v>DCT124031</v>
          </cell>
          <cell r="J94">
            <v>4452</v>
          </cell>
        </row>
        <row r="95">
          <cell r="H95" t="str">
            <v>DCT124032</v>
          </cell>
          <cell r="J95">
            <v>2568</v>
          </cell>
        </row>
        <row r="96">
          <cell r="H96" t="str">
            <v>DCT125001</v>
          </cell>
          <cell r="J96">
            <v>5444</v>
          </cell>
        </row>
        <row r="97">
          <cell r="H97" t="str">
            <v>DCT125002</v>
          </cell>
          <cell r="J97">
            <v>4974</v>
          </cell>
        </row>
        <row r="98">
          <cell r="H98" t="str">
            <v>DCT125003</v>
          </cell>
          <cell r="J98">
            <v>4423</v>
          </cell>
        </row>
        <row r="99">
          <cell r="H99" t="str">
            <v>DCT125004</v>
          </cell>
          <cell r="J99">
            <v>4508</v>
          </cell>
        </row>
        <row r="100">
          <cell r="H100" t="str">
            <v>DCT125005</v>
          </cell>
          <cell r="J100">
            <v>804</v>
          </cell>
        </row>
        <row r="101">
          <cell r="H101" t="str">
            <v>DCT125006</v>
          </cell>
          <cell r="J101">
            <v>2692</v>
          </cell>
        </row>
        <row r="102">
          <cell r="H102" t="str">
            <v>DCT125007</v>
          </cell>
          <cell r="J102">
            <v>2615</v>
          </cell>
        </row>
        <row r="103">
          <cell r="H103" t="str">
            <v>DCT125008</v>
          </cell>
          <cell r="J103">
            <v>16637</v>
          </cell>
        </row>
        <row r="104">
          <cell r="H104" t="str">
            <v>DCT125009</v>
          </cell>
          <cell r="J104">
            <v>16488</v>
          </cell>
        </row>
        <row r="105">
          <cell r="H105" t="str">
            <v>DCX125001</v>
          </cell>
          <cell r="J105">
            <v>2478</v>
          </cell>
        </row>
        <row r="106">
          <cell r="H106" t="str">
            <v>DCX125002</v>
          </cell>
          <cell r="J106">
            <v>2510</v>
          </cell>
        </row>
        <row r="107">
          <cell r="H107" t="str">
            <v>DCX125003</v>
          </cell>
          <cell r="J107">
            <v>2510</v>
          </cell>
        </row>
        <row r="108">
          <cell r="H108" t="str">
            <v>DFPR00058</v>
          </cell>
          <cell r="J108">
            <v>0</v>
          </cell>
        </row>
        <row r="109">
          <cell r="H109" t="str">
            <v>DFPR00172</v>
          </cell>
          <cell r="J109">
            <v>0</v>
          </cell>
        </row>
        <row r="110">
          <cell r="H110" t="str">
            <v>DTOY00051</v>
          </cell>
          <cell r="J110">
            <v>0</v>
          </cell>
        </row>
        <row r="111">
          <cell r="H111" t="str">
            <v>DTOY00217</v>
          </cell>
          <cell r="J111">
            <v>0</v>
          </cell>
        </row>
        <row r="112">
          <cell r="H112" t="str">
            <v>DTOY00218</v>
          </cell>
          <cell r="J112">
            <v>0</v>
          </cell>
        </row>
        <row r="113">
          <cell r="H113" t="str">
            <v>DTOY00219</v>
          </cell>
          <cell r="J113">
            <v>0</v>
          </cell>
        </row>
        <row r="114">
          <cell r="H114" t="str">
            <v>DTOY00222</v>
          </cell>
          <cell r="J114">
            <v>0</v>
          </cell>
        </row>
        <row r="115">
          <cell r="H115" t="str">
            <v>DTOY00223</v>
          </cell>
          <cell r="J115">
            <v>0</v>
          </cell>
        </row>
        <row r="116">
          <cell r="H116" t="str">
            <v>DTOY00224</v>
          </cell>
          <cell r="J116">
            <v>0</v>
          </cell>
        </row>
        <row r="117">
          <cell r="H117" t="str">
            <v>DTOY00231</v>
          </cell>
          <cell r="J117">
            <v>0</v>
          </cell>
        </row>
        <row r="118">
          <cell r="H118" t="str">
            <v>DTOY00232</v>
          </cell>
          <cell r="J118">
            <v>0</v>
          </cell>
        </row>
        <row r="119">
          <cell r="H119" t="str">
            <v>DTOY00233</v>
          </cell>
          <cell r="J119">
            <v>0</v>
          </cell>
        </row>
        <row r="120">
          <cell r="H120" t="str">
            <v>DTOY00256</v>
          </cell>
          <cell r="J120">
            <v>0</v>
          </cell>
        </row>
        <row r="121">
          <cell r="H121" t="str">
            <v>DTOY00257</v>
          </cell>
          <cell r="J121">
            <v>0</v>
          </cell>
        </row>
        <row r="122">
          <cell r="H122" t="str">
            <v>DTOY00258</v>
          </cell>
          <cell r="J122">
            <v>0</v>
          </cell>
        </row>
        <row r="123">
          <cell r="H123" t="str">
            <v>DTOY00259</v>
          </cell>
          <cell r="J123">
            <v>0</v>
          </cell>
        </row>
        <row r="124">
          <cell r="H124" t="str">
            <v>DTOY00260</v>
          </cell>
          <cell r="J124">
            <v>0</v>
          </cell>
        </row>
        <row r="125">
          <cell r="H125" t="str">
            <v>DTOY00261</v>
          </cell>
          <cell r="J125">
            <v>0</v>
          </cell>
        </row>
        <row r="126">
          <cell r="H126" t="str">
            <v>DTOY00262</v>
          </cell>
          <cell r="J126">
            <v>0</v>
          </cell>
        </row>
        <row r="127">
          <cell r="H127" t="str">
            <v>DTOY00273</v>
          </cell>
          <cell r="J127">
            <v>0</v>
          </cell>
        </row>
        <row r="128">
          <cell r="H128" t="str">
            <v>DTOY00324</v>
          </cell>
          <cell r="J128">
            <v>0</v>
          </cell>
        </row>
        <row r="129">
          <cell r="H129" t="str">
            <v>DTOY00375</v>
          </cell>
          <cell r="J129">
            <v>0</v>
          </cell>
        </row>
        <row r="130">
          <cell r="H130" t="str">
            <v>DTOY00376</v>
          </cell>
          <cell r="J130">
            <v>0</v>
          </cell>
        </row>
        <row r="131">
          <cell r="H131" t="str">
            <v>DTOY00377</v>
          </cell>
          <cell r="J131">
            <v>0</v>
          </cell>
        </row>
        <row r="132">
          <cell r="H132" t="str">
            <v>DTOY00378</v>
          </cell>
          <cell r="J132">
            <v>0</v>
          </cell>
        </row>
        <row r="133">
          <cell r="H133" t="str">
            <v>DTOY00379</v>
          </cell>
          <cell r="J133">
            <v>0</v>
          </cell>
        </row>
        <row r="134">
          <cell r="H134" t="str">
            <v>DTOY00388</v>
          </cell>
          <cell r="J134">
            <v>0</v>
          </cell>
        </row>
        <row r="135">
          <cell r="H135" t="str">
            <v>EEE122001</v>
          </cell>
          <cell r="J135">
            <v>0</v>
          </cell>
        </row>
        <row r="136">
          <cell r="H136" t="str">
            <v>EEL121001</v>
          </cell>
          <cell r="J136">
            <v>0</v>
          </cell>
        </row>
        <row r="137">
          <cell r="H137" t="str">
            <v>EEL121002</v>
          </cell>
          <cell r="J137">
            <v>0</v>
          </cell>
        </row>
        <row r="138">
          <cell r="H138" t="str">
            <v>EEL121003</v>
          </cell>
          <cell r="J138">
            <v>0</v>
          </cell>
        </row>
        <row r="139">
          <cell r="H139" t="str">
            <v>EEL121004</v>
          </cell>
          <cell r="J139">
            <v>0</v>
          </cell>
        </row>
        <row r="140">
          <cell r="H140" t="str">
            <v>EEM224009</v>
          </cell>
          <cell r="J140">
            <v>634</v>
          </cell>
        </row>
        <row r="141">
          <cell r="H141" t="str">
            <v>EEM224010</v>
          </cell>
          <cell r="J141">
            <v>696</v>
          </cell>
        </row>
        <row r="142">
          <cell r="H142" t="str">
            <v>EEM224011</v>
          </cell>
          <cell r="J142">
            <v>480</v>
          </cell>
        </row>
        <row r="143">
          <cell r="H143" t="str">
            <v>EEM224012</v>
          </cell>
          <cell r="J143">
            <v>670</v>
          </cell>
        </row>
        <row r="144">
          <cell r="H144" t="str">
            <v>EEM224013</v>
          </cell>
          <cell r="J144">
            <v>699</v>
          </cell>
        </row>
        <row r="145">
          <cell r="H145" t="str">
            <v>EEM224014</v>
          </cell>
          <cell r="J145">
            <v>528</v>
          </cell>
        </row>
        <row r="146">
          <cell r="H146" t="str">
            <v>EEP123001</v>
          </cell>
          <cell r="J146">
            <v>923</v>
          </cell>
        </row>
        <row r="147">
          <cell r="H147" t="str">
            <v>EEP124001</v>
          </cell>
          <cell r="J147">
            <v>1522</v>
          </cell>
        </row>
        <row r="148">
          <cell r="H148" t="str">
            <v>EEP124002</v>
          </cell>
          <cell r="J148">
            <v>1377</v>
          </cell>
        </row>
        <row r="149">
          <cell r="H149" t="str">
            <v>EEP124003</v>
          </cell>
          <cell r="J149">
            <v>2401</v>
          </cell>
        </row>
        <row r="150">
          <cell r="H150" t="str">
            <v>EEP124004</v>
          </cell>
          <cell r="J150">
            <v>190</v>
          </cell>
        </row>
        <row r="151">
          <cell r="H151" t="str">
            <v>EEP124005</v>
          </cell>
          <cell r="J151">
            <v>1639</v>
          </cell>
        </row>
        <row r="152">
          <cell r="H152" t="str">
            <v>EEP124006</v>
          </cell>
          <cell r="J152">
            <v>1417</v>
          </cell>
        </row>
        <row r="153">
          <cell r="H153" t="str">
            <v>EEP124007</v>
          </cell>
          <cell r="J153">
            <v>1906</v>
          </cell>
        </row>
        <row r="154">
          <cell r="H154" t="str">
            <v>EEP124008</v>
          </cell>
          <cell r="J154">
            <v>3140</v>
          </cell>
        </row>
        <row r="155">
          <cell r="H155" t="str">
            <v>EEP125001</v>
          </cell>
          <cell r="J155">
            <v>1976</v>
          </cell>
        </row>
        <row r="156">
          <cell r="H156" t="str">
            <v>EEP125002</v>
          </cell>
          <cell r="J156">
            <v>278</v>
          </cell>
        </row>
        <row r="157">
          <cell r="H157" t="str">
            <v>EEP125003</v>
          </cell>
          <cell r="J157">
            <v>420</v>
          </cell>
        </row>
        <row r="158">
          <cell r="H158" t="str">
            <v>EEP125004</v>
          </cell>
          <cell r="J158">
            <v>2321</v>
          </cell>
        </row>
        <row r="159">
          <cell r="H159" t="str">
            <v>EET200001</v>
          </cell>
          <cell r="J159">
            <v>1882</v>
          </cell>
        </row>
        <row r="160">
          <cell r="H160" t="str">
            <v>EET223001</v>
          </cell>
          <cell r="J160">
            <v>4152</v>
          </cell>
        </row>
        <row r="161">
          <cell r="H161" t="str">
            <v>EET223002</v>
          </cell>
          <cell r="J161">
            <v>4800</v>
          </cell>
        </row>
        <row r="162">
          <cell r="H162" t="str">
            <v>EET223004</v>
          </cell>
          <cell r="J162">
            <v>3792</v>
          </cell>
        </row>
        <row r="163">
          <cell r="H163" t="str">
            <v>EET223005</v>
          </cell>
          <cell r="J163">
            <v>9792</v>
          </cell>
        </row>
        <row r="164">
          <cell r="H164" t="str">
            <v>EET224001</v>
          </cell>
          <cell r="J164">
            <v>1566</v>
          </cell>
        </row>
        <row r="165">
          <cell r="H165" t="str">
            <v>EET224002</v>
          </cell>
          <cell r="J165">
            <v>1554</v>
          </cell>
        </row>
        <row r="166">
          <cell r="H166" t="str">
            <v>EET224003</v>
          </cell>
          <cell r="J166">
            <v>1584</v>
          </cell>
        </row>
        <row r="167">
          <cell r="H167" t="str">
            <v>EET224004</v>
          </cell>
          <cell r="J167">
            <v>1578</v>
          </cell>
        </row>
        <row r="168">
          <cell r="H168" t="str">
            <v>EET224005</v>
          </cell>
          <cell r="J168">
            <v>1181</v>
          </cell>
        </row>
        <row r="169">
          <cell r="H169" t="str">
            <v>EET224006</v>
          </cell>
          <cell r="J169">
            <v>83</v>
          </cell>
        </row>
        <row r="170">
          <cell r="H170" t="str">
            <v>EET224007</v>
          </cell>
          <cell r="J170">
            <v>120</v>
          </cell>
        </row>
        <row r="171">
          <cell r="H171" t="str">
            <v>EET224008</v>
          </cell>
          <cell r="J171">
            <v>120</v>
          </cell>
        </row>
        <row r="172">
          <cell r="H172" t="str">
            <v>EET224009</v>
          </cell>
          <cell r="J172">
            <v>2369</v>
          </cell>
        </row>
        <row r="173">
          <cell r="H173" t="str">
            <v>EET224010</v>
          </cell>
          <cell r="J173">
            <v>2381</v>
          </cell>
        </row>
        <row r="174">
          <cell r="H174" t="str">
            <v>EET224011</v>
          </cell>
          <cell r="J174">
            <v>2351</v>
          </cell>
        </row>
        <row r="175">
          <cell r="H175" t="str">
            <v>EET224012</v>
          </cell>
          <cell r="J175">
            <v>14238</v>
          </cell>
        </row>
        <row r="176">
          <cell r="H176" t="str">
            <v>EET224013</v>
          </cell>
          <cell r="J176">
            <v>2105</v>
          </cell>
        </row>
        <row r="177">
          <cell r="H177" t="str">
            <v>EET224014</v>
          </cell>
          <cell r="J177">
            <v>1552</v>
          </cell>
        </row>
        <row r="178">
          <cell r="H178" t="str">
            <v>EET224015</v>
          </cell>
          <cell r="J178">
            <v>2093</v>
          </cell>
        </row>
        <row r="179">
          <cell r="H179" t="str">
            <v>EET224016</v>
          </cell>
          <cell r="J179">
            <v>1421</v>
          </cell>
        </row>
        <row r="180">
          <cell r="H180" t="str">
            <v>EET224017</v>
          </cell>
          <cell r="J180">
            <v>1803</v>
          </cell>
        </row>
        <row r="181">
          <cell r="H181" t="str">
            <v>EET224018</v>
          </cell>
          <cell r="J181">
            <v>1683</v>
          </cell>
        </row>
        <row r="182">
          <cell r="H182" t="str">
            <v>EET224019</v>
          </cell>
          <cell r="J182">
            <v>2307</v>
          </cell>
        </row>
        <row r="183">
          <cell r="H183" t="str">
            <v>EET224021</v>
          </cell>
          <cell r="J183">
            <v>2210</v>
          </cell>
        </row>
        <row r="184">
          <cell r="H184" t="str">
            <v>EET224022</v>
          </cell>
          <cell r="J184">
            <v>2153</v>
          </cell>
        </row>
        <row r="185">
          <cell r="H185" t="str">
            <v>EET224023</v>
          </cell>
          <cell r="J185">
            <v>1874</v>
          </cell>
        </row>
        <row r="186">
          <cell r="H186" t="str">
            <v>EET224025</v>
          </cell>
          <cell r="J186">
            <v>910</v>
          </cell>
        </row>
        <row r="187">
          <cell r="H187" t="str">
            <v>EET224026</v>
          </cell>
          <cell r="J187">
            <v>1865</v>
          </cell>
        </row>
        <row r="188">
          <cell r="H188" t="str">
            <v>EET224027</v>
          </cell>
          <cell r="J188">
            <v>3865</v>
          </cell>
        </row>
        <row r="189">
          <cell r="H189" t="str">
            <v>EET224028</v>
          </cell>
          <cell r="J189">
            <v>3755</v>
          </cell>
        </row>
        <row r="190">
          <cell r="H190" t="str">
            <v>EET224029</v>
          </cell>
          <cell r="J190">
            <v>5102</v>
          </cell>
        </row>
        <row r="191">
          <cell r="H191" t="str">
            <v>EET224030</v>
          </cell>
          <cell r="J191">
            <v>4040</v>
          </cell>
        </row>
        <row r="192">
          <cell r="H192" t="str">
            <v>EET224031</v>
          </cell>
          <cell r="J192">
            <v>4381</v>
          </cell>
        </row>
        <row r="193">
          <cell r="H193" t="str">
            <v>EET224032</v>
          </cell>
          <cell r="J193">
            <v>2917</v>
          </cell>
        </row>
        <row r="194">
          <cell r="H194" t="str">
            <v>EET224033</v>
          </cell>
          <cell r="J194">
            <v>5001</v>
          </cell>
        </row>
        <row r="195">
          <cell r="H195" t="str">
            <v>EET224034</v>
          </cell>
          <cell r="J195">
            <v>5399</v>
          </cell>
        </row>
        <row r="196">
          <cell r="H196" t="str">
            <v>EET224035</v>
          </cell>
          <cell r="J196">
            <v>2506</v>
          </cell>
        </row>
        <row r="197">
          <cell r="H197" t="str">
            <v>EET224036</v>
          </cell>
          <cell r="J197">
            <v>2146</v>
          </cell>
        </row>
        <row r="198">
          <cell r="H198" t="str">
            <v>EET224037</v>
          </cell>
          <cell r="J198">
            <v>2506</v>
          </cell>
        </row>
        <row r="199">
          <cell r="H199" t="str">
            <v>EET224038</v>
          </cell>
          <cell r="J199">
            <v>2146</v>
          </cell>
        </row>
        <row r="200">
          <cell r="H200" t="str">
            <v>EET224039</v>
          </cell>
          <cell r="J200">
            <v>2506</v>
          </cell>
        </row>
        <row r="201">
          <cell r="H201" t="str">
            <v>EET224040</v>
          </cell>
          <cell r="J201">
            <v>2218</v>
          </cell>
        </row>
        <row r="202">
          <cell r="H202" t="str">
            <v>EET224041</v>
          </cell>
          <cell r="J202">
            <v>134</v>
          </cell>
        </row>
        <row r="203">
          <cell r="H203" t="str">
            <v>EET224042</v>
          </cell>
          <cell r="J203">
            <v>216</v>
          </cell>
        </row>
        <row r="204">
          <cell r="H204" t="str">
            <v>EET224043</v>
          </cell>
          <cell r="J204">
            <v>220</v>
          </cell>
        </row>
        <row r="205">
          <cell r="H205" t="str">
            <v>EET224044</v>
          </cell>
          <cell r="J205">
            <v>94</v>
          </cell>
        </row>
        <row r="206">
          <cell r="H206" t="str">
            <v>EET224045</v>
          </cell>
          <cell r="J206">
            <v>208</v>
          </cell>
        </row>
        <row r="207">
          <cell r="H207" t="str">
            <v>EET224046</v>
          </cell>
          <cell r="J207">
            <v>217</v>
          </cell>
        </row>
        <row r="208">
          <cell r="H208" t="str">
            <v>EET224047</v>
          </cell>
          <cell r="J208">
            <v>205</v>
          </cell>
        </row>
        <row r="209">
          <cell r="H209" t="str">
            <v>EET224048</v>
          </cell>
          <cell r="J209">
            <v>76</v>
          </cell>
        </row>
        <row r="210">
          <cell r="H210" t="str">
            <v>EET224049</v>
          </cell>
          <cell r="J210">
            <v>54</v>
          </cell>
        </row>
        <row r="211">
          <cell r="H211" t="str">
            <v>EET224050</v>
          </cell>
          <cell r="J211">
            <v>237</v>
          </cell>
        </row>
        <row r="212">
          <cell r="H212" t="str">
            <v>EET224051</v>
          </cell>
          <cell r="J212">
            <v>203</v>
          </cell>
        </row>
        <row r="213">
          <cell r="H213" t="str">
            <v>EET224052</v>
          </cell>
          <cell r="J213">
            <v>250</v>
          </cell>
        </row>
        <row r="214">
          <cell r="H214" t="str">
            <v>EET224053</v>
          </cell>
          <cell r="J214">
            <v>413</v>
          </cell>
        </row>
        <row r="215">
          <cell r="H215" t="str">
            <v>EET224054</v>
          </cell>
          <cell r="J215">
            <v>373</v>
          </cell>
        </row>
        <row r="216">
          <cell r="H216" t="str">
            <v>EET224055</v>
          </cell>
          <cell r="J216">
            <v>441</v>
          </cell>
        </row>
        <row r="217">
          <cell r="H217" t="str">
            <v>EET224056</v>
          </cell>
          <cell r="J217">
            <v>391</v>
          </cell>
        </row>
        <row r="218">
          <cell r="H218" t="str">
            <v>EET224057</v>
          </cell>
          <cell r="J218">
            <v>249</v>
          </cell>
        </row>
        <row r="219">
          <cell r="H219" t="str">
            <v>EET224058</v>
          </cell>
          <cell r="J219">
            <v>3412</v>
          </cell>
        </row>
        <row r="220">
          <cell r="H220" t="str">
            <v>EET224059</v>
          </cell>
          <cell r="J220">
            <v>3361</v>
          </cell>
        </row>
        <row r="221">
          <cell r="H221" t="str">
            <v>EET224060</v>
          </cell>
          <cell r="J221">
            <v>662</v>
          </cell>
        </row>
        <row r="222">
          <cell r="H222" t="str">
            <v>EET224061</v>
          </cell>
          <cell r="J222">
            <v>215</v>
          </cell>
        </row>
        <row r="223">
          <cell r="H223" t="str">
            <v>EET224062</v>
          </cell>
          <cell r="J223">
            <v>707</v>
          </cell>
        </row>
        <row r="224">
          <cell r="H224" t="str">
            <v>EET224063</v>
          </cell>
          <cell r="J224">
            <v>709</v>
          </cell>
        </row>
        <row r="225">
          <cell r="H225" t="str">
            <v>EET224064</v>
          </cell>
          <cell r="J225">
            <v>1889</v>
          </cell>
        </row>
        <row r="226">
          <cell r="H226" t="str">
            <v>EET224065</v>
          </cell>
          <cell r="J226">
            <v>2367</v>
          </cell>
        </row>
        <row r="227">
          <cell r="H227" t="str">
            <v>EET224066</v>
          </cell>
          <cell r="J227">
            <v>3243</v>
          </cell>
        </row>
        <row r="228">
          <cell r="H228" t="str">
            <v>EET224067</v>
          </cell>
          <cell r="J228">
            <v>2879</v>
          </cell>
        </row>
        <row r="229">
          <cell r="H229" t="str">
            <v>EET224068</v>
          </cell>
          <cell r="J229">
            <v>1768</v>
          </cell>
        </row>
        <row r="230">
          <cell r="H230" t="str">
            <v>EET224069</v>
          </cell>
          <cell r="J230">
            <v>2929</v>
          </cell>
        </row>
        <row r="231">
          <cell r="H231" t="str">
            <v>EET224070</v>
          </cell>
          <cell r="J231">
            <v>2843</v>
          </cell>
        </row>
        <row r="232">
          <cell r="H232" t="str">
            <v>EET224071</v>
          </cell>
          <cell r="J232">
            <v>2122</v>
          </cell>
        </row>
        <row r="233">
          <cell r="H233" t="str">
            <v>EET224072</v>
          </cell>
          <cell r="J233">
            <v>1855</v>
          </cell>
        </row>
        <row r="234">
          <cell r="H234" t="str">
            <v>EET224073</v>
          </cell>
          <cell r="J234">
            <v>1890</v>
          </cell>
        </row>
        <row r="235">
          <cell r="H235" t="str">
            <v>EET224074</v>
          </cell>
          <cell r="J235">
            <v>2627</v>
          </cell>
        </row>
        <row r="236">
          <cell r="H236" t="str">
            <v>EET224075</v>
          </cell>
          <cell r="J236">
            <v>1322</v>
          </cell>
        </row>
        <row r="237">
          <cell r="H237" t="str">
            <v>EET224076</v>
          </cell>
          <cell r="J237">
            <v>1863</v>
          </cell>
        </row>
        <row r="238">
          <cell r="H238" t="str">
            <v>EET224077</v>
          </cell>
          <cell r="J238">
            <v>1599</v>
          </cell>
        </row>
        <row r="239">
          <cell r="H239" t="str">
            <v>EET224078</v>
          </cell>
          <cell r="J239">
            <v>1236</v>
          </cell>
        </row>
        <row r="240">
          <cell r="H240" t="str">
            <v>EET224079</v>
          </cell>
          <cell r="J240">
            <v>8394</v>
          </cell>
        </row>
        <row r="241">
          <cell r="H241" t="str">
            <v>EET224080</v>
          </cell>
          <cell r="J241">
            <v>2693</v>
          </cell>
        </row>
        <row r="242">
          <cell r="H242" t="str">
            <v>EET224081</v>
          </cell>
          <cell r="J242">
            <v>1454</v>
          </cell>
        </row>
        <row r="243">
          <cell r="H243" t="str">
            <v>EET224082</v>
          </cell>
          <cell r="J243">
            <v>1518</v>
          </cell>
        </row>
        <row r="244">
          <cell r="H244" t="str">
            <v>EET224083</v>
          </cell>
          <cell r="J244">
            <v>3975</v>
          </cell>
        </row>
        <row r="245">
          <cell r="H245" t="str">
            <v>EET224084</v>
          </cell>
          <cell r="J245">
            <v>3281</v>
          </cell>
        </row>
        <row r="246">
          <cell r="H246" t="str">
            <v>EET224085</v>
          </cell>
          <cell r="J246">
            <v>7665</v>
          </cell>
        </row>
        <row r="247">
          <cell r="H247" t="str">
            <v>EET224086</v>
          </cell>
          <cell r="J247">
            <v>4298</v>
          </cell>
        </row>
        <row r="248">
          <cell r="H248" t="str">
            <v>EET224087</v>
          </cell>
          <cell r="J248">
            <v>562</v>
          </cell>
        </row>
        <row r="249">
          <cell r="H249" t="str">
            <v>EET224088</v>
          </cell>
          <cell r="J249">
            <v>66</v>
          </cell>
        </row>
        <row r="250">
          <cell r="H250" t="str">
            <v>EET224089</v>
          </cell>
          <cell r="J250">
            <v>42057</v>
          </cell>
        </row>
        <row r="251">
          <cell r="H251" t="str">
            <v>EET225002</v>
          </cell>
          <cell r="J251">
            <v>2156</v>
          </cell>
        </row>
        <row r="252">
          <cell r="H252" t="str">
            <v>EET225003</v>
          </cell>
          <cell r="J252">
            <v>2157</v>
          </cell>
        </row>
        <row r="253">
          <cell r="H253" t="str">
            <v>EET225004</v>
          </cell>
          <cell r="J253">
            <v>1197</v>
          </cell>
        </row>
        <row r="254">
          <cell r="H254" t="str">
            <v>EET225005</v>
          </cell>
          <cell r="J254">
            <v>1557</v>
          </cell>
        </row>
        <row r="255">
          <cell r="H255" t="str">
            <v>EET225006</v>
          </cell>
          <cell r="J255">
            <v>1557</v>
          </cell>
        </row>
        <row r="256">
          <cell r="H256" t="str">
            <v>EET225007</v>
          </cell>
          <cell r="J256">
            <v>837</v>
          </cell>
        </row>
        <row r="257">
          <cell r="H257" t="str">
            <v>EET225008</v>
          </cell>
          <cell r="J257">
            <v>838</v>
          </cell>
        </row>
        <row r="258">
          <cell r="H258" t="str">
            <v>EET225009</v>
          </cell>
          <cell r="J258">
            <v>838</v>
          </cell>
        </row>
        <row r="259">
          <cell r="H259" t="str">
            <v>EET225010</v>
          </cell>
          <cell r="J259">
            <v>838</v>
          </cell>
        </row>
        <row r="260">
          <cell r="H260" t="str">
            <v>EET225011</v>
          </cell>
          <cell r="J260">
            <v>2966</v>
          </cell>
        </row>
        <row r="261">
          <cell r="H261" t="str">
            <v>EET225012</v>
          </cell>
          <cell r="J261">
            <v>2972</v>
          </cell>
        </row>
        <row r="262">
          <cell r="H262" t="str">
            <v>EET225013</v>
          </cell>
          <cell r="J262">
            <v>2968</v>
          </cell>
        </row>
        <row r="263">
          <cell r="H263" t="str">
            <v>EET225014</v>
          </cell>
          <cell r="J263">
            <v>2954</v>
          </cell>
        </row>
        <row r="264">
          <cell r="H264" t="str">
            <v>EET225015</v>
          </cell>
          <cell r="J264">
            <v>2916</v>
          </cell>
        </row>
        <row r="265">
          <cell r="H265" t="str">
            <v>EET225016</v>
          </cell>
          <cell r="J265">
            <v>2972</v>
          </cell>
        </row>
        <row r="266">
          <cell r="H266" t="str">
            <v>EET225017</v>
          </cell>
          <cell r="J266">
            <v>2966</v>
          </cell>
        </row>
        <row r="267">
          <cell r="H267" t="str">
            <v>EET225018</v>
          </cell>
          <cell r="J267">
            <v>2971</v>
          </cell>
        </row>
        <row r="268">
          <cell r="H268" t="str">
            <v>EET225019</v>
          </cell>
          <cell r="J268">
            <v>2973</v>
          </cell>
        </row>
        <row r="269">
          <cell r="H269" t="str">
            <v>EET225020</v>
          </cell>
          <cell r="J269">
            <v>2914</v>
          </cell>
        </row>
        <row r="270">
          <cell r="H270" t="str">
            <v>EET225021</v>
          </cell>
          <cell r="J270">
            <v>2969</v>
          </cell>
        </row>
        <row r="271">
          <cell r="H271" t="str">
            <v>EET225026</v>
          </cell>
          <cell r="J271">
            <v>6352</v>
          </cell>
        </row>
        <row r="272">
          <cell r="H272" t="str">
            <v>EIS120001</v>
          </cell>
          <cell r="J272">
            <v>0</v>
          </cell>
        </row>
        <row r="273">
          <cell r="H273" t="str">
            <v>EIS120002</v>
          </cell>
          <cell r="J273">
            <v>0</v>
          </cell>
        </row>
        <row r="274">
          <cell r="H274" t="str">
            <v>EIS120003</v>
          </cell>
          <cell r="J274">
            <v>0</v>
          </cell>
        </row>
        <row r="275">
          <cell r="H275" t="str">
            <v>EIS121001</v>
          </cell>
          <cell r="J275">
            <v>0</v>
          </cell>
        </row>
        <row r="276">
          <cell r="H276" t="str">
            <v>FGM125001</v>
          </cell>
          <cell r="J276">
            <v>987</v>
          </cell>
        </row>
        <row r="277">
          <cell r="H277" t="str">
            <v>FGM125002</v>
          </cell>
          <cell r="J277">
            <v>986</v>
          </cell>
        </row>
        <row r="278">
          <cell r="H278" t="str">
            <v>FGM125003</v>
          </cell>
          <cell r="J278">
            <v>978</v>
          </cell>
        </row>
        <row r="279">
          <cell r="H279" t="str">
            <v>FGM125004</v>
          </cell>
          <cell r="J279">
            <v>980</v>
          </cell>
        </row>
        <row r="280">
          <cell r="H280" t="str">
            <v>FGM125005</v>
          </cell>
          <cell r="J280">
            <v>979</v>
          </cell>
        </row>
        <row r="281">
          <cell r="H281" t="str">
            <v>FGM125006</v>
          </cell>
          <cell r="J281">
            <v>957</v>
          </cell>
        </row>
        <row r="282">
          <cell r="H282" t="str">
            <v>FGM125007</v>
          </cell>
          <cell r="J282">
            <v>990</v>
          </cell>
        </row>
        <row r="283">
          <cell r="H283" t="str">
            <v>FGM125008</v>
          </cell>
          <cell r="J283">
            <v>949</v>
          </cell>
        </row>
        <row r="284">
          <cell r="H284" t="str">
            <v>FGM125009</v>
          </cell>
          <cell r="J284">
            <v>990</v>
          </cell>
        </row>
        <row r="285">
          <cell r="H285" t="str">
            <v>FGM125010</v>
          </cell>
          <cell r="J285">
            <v>988</v>
          </cell>
        </row>
        <row r="286">
          <cell r="H286" t="str">
            <v>FGM125011</v>
          </cell>
          <cell r="J286">
            <v>990</v>
          </cell>
        </row>
        <row r="287">
          <cell r="H287" t="str">
            <v>FHP116001</v>
          </cell>
          <cell r="J287">
            <v>10</v>
          </cell>
        </row>
        <row r="288">
          <cell r="H288" t="str">
            <v>FHP116002</v>
          </cell>
          <cell r="J288">
            <v>5</v>
          </cell>
        </row>
        <row r="289">
          <cell r="H289" t="str">
            <v>FHP116003</v>
          </cell>
          <cell r="J289">
            <v>4</v>
          </cell>
        </row>
        <row r="290">
          <cell r="H290" t="str">
            <v>FHP116004</v>
          </cell>
          <cell r="J290">
            <v>6</v>
          </cell>
        </row>
        <row r="291">
          <cell r="H291" t="str">
            <v>FHP116005</v>
          </cell>
          <cell r="J291">
            <v>1</v>
          </cell>
        </row>
        <row r="292">
          <cell r="H292" t="str">
            <v>FHP116006</v>
          </cell>
          <cell r="J292">
            <v>38</v>
          </cell>
        </row>
        <row r="293">
          <cell r="H293" t="str">
            <v>FHP116008</v>
          </cell>
          <cell r="J293">
            <v>2</v>
          </cell>
        </row>
        <row r="294">
          <cell r="H294" t="str">
            <v>FHP116010</v>
          </cell>
          <cell r="J294">
            <v>5</v>
          </cell>
        </row>
        <row r="295">
          <cell r="H295" t="str">
            <v>FHP116012</v>
          </cell>
          <cell r="J295">
            <v>1</v>
          </cell>
        </row>
        <row r="296">
          <cell r="H296" t="str">
            <v>FHP116013</v>
          </cell>
          <cell r="J296">
            <v>3</v>
          </cell>
        </row>
        <row r="297">
          <cell r="H297" t="str">
            <v>FHP116014</v>
          </cell>
          <cell r="J297">
            <v>1</v>
          </cell>
        </row>
        <row r="298">
          <cell r="H298" t="str">
            <v>FHP116016</v>
          </cell>
          <cell r="J298">
            <v>3</v>
          </cell>
        </row>
        <row r="299">
          <cell r="H299" t="str">
            <v>FHP117003</v>
          </cell>
          <cell r="J299">
            <v>5</v>
          </cell>
        </row>
        <row r="300">
          <cell r="H300" t="str">
            <v>FHP117004</v>
          </cell>
          <cell r="J300">
            <v>49</v>
          </cell>
        </row>
        <row r="301">
          <cell r="H301" t="str">
            <v>FHP117005</v>
          </cell>
          <cell r="J301">
            <v>2420</v>
          </cell>
        </row>
        <row r="302">
          <cell r="H302" t="str">
            <v>FHP124001</v>
          </cell>
          <cell r="J302">
            <v>12</v>
          </cell>
        </row>
        <row r="303">
          <cell r="H303" t="str">
            <v>GPL123001</v>
          </cell>
          <cell r="J303">
            <v>2656</v>
          </cell>
        </row>
        <row r="304">
          <cell r="H304" t="str">
            <v>GPL123002</v>
          </cell>
          <cell r="J304">
            <v>2644</v>
          </cell>
        </row>
        <row r="305">
          <cell r="H305" t="str">
            <v>KCL123001</v>
          </cell>
          <cell r="J305">
            <v>2144</v>
          </cell>
        </row>
        <row r="306">
          <cell r="H306" t="str">
            <v>KCL123002</v>
          </cell>
          <cell r="J306">
            <v>2164</v>
          </cell>
        </row>
        <row r="307">
          <cell r="H307" t="str">
            <v>PBL123001</v>
          </cell>
          <cell r="J307">
            <v>2400</v>
          </cell>
        </row>
        <row r="308">
          <cell r="H308" t="str">
            <v>PBL123002</v>
          </cell>
          <cell r="J308">
            <v>2524</v>
          </cell>
        </row>
        <row r="309">
          <cell r="H309" t="str">
            <v>PBL123003</v>
          </cell>
          <cell r="J309">
            <v>593</v>
          </cell>
        </row>
        <row r="310">
          <cell r="H310" t="str">
            <v>PBL123004</v>
          </cell>
          <cell r="J310">
            <v>422</v>
          </cell>
        </row>
        <row r="311">
          <cell r="H311" t="str">
            <v>PRE125001</v>
          </cell>
          <cell r="J311">
            <v>10000</v>
          </cell>
        </row>
        <row r="312">
          <cell r="H312" t="str">
            <v>PRF125007</v>
          </cell>
          <cell r="J312">
            <v>25761</v>
          </cell>
        </row>
        <row r="313">
          <cell r="H313" t="str">
            <v>PRL121001</v>
          </cell>
          <cell r="J313">
            <v>0</v>
          </cell>
        </row>
        <row r="314">
          <cell r="H314" t="str">
            <v>PRL121003</v>
          </cell>
          <cell r="J314">
            <v>0</v>
          </cell>
        </row>
        <row r="315">
          <cell r="H315" t="str">
            <v>PRL121005</v>
          </cell>
          <cell r="J315">
            <v>0</v>
          </cell>
        </row>
        <row r="316">
          <cell r="H316" t="str">
            <v>PRL121015</v>
          </cell>
          <cell r="J316">
            <v>1502</v>
          </cell>
        </row>
        <row r="317">
          <cell r="H317" t="str">
            <v>PRL121016</v>
          </cell>
          <cell r="J317">
            <v>3131</v>
          </cell>
        </row>
        <row r="318">
          <cell r="H318" t="str">
            <v>PRL121017</v>
          </cell>
          <cell r="J318">
            <v>2137</v>
          </cell>
        </row>
        <row r="319">
          <cell r="H319" t="str">
            <v>PRL121018</v>
          </cell>
          <cell r="J319">
            <v>5724</v>
          </cell>
        </row>
        <row r="320">
          <cell r="H320" t="str">
            <v>PRL121019</v>
          </cell>
          <cell r="J320">
            <v>2805</v>
          </cell>
        </row>
        <row r="321">
          <cell r="H321" t="str">
            <v>PRL121020</v>
          </cell>
          <cell r="J321">
            <v>2246</v>
          </cell>
        </row>
        <row r="322">
          <cell r="H322" t="str">
            <v>PRL121021</v>
          </cell>
          <cell r="J322">
            <v>1862</v>
          </cell>
        </row>
        <row r="323">
          <cell r="H323" t="str">
            <v>PRL121022</v>
          </cell>
          <cell r="J323">
            <v>3522</v>
          </cell>
        </row>
        <row r="324">
          <cell r="H324" t="str">
            <v>PRL121023</v>
          </cell>
          <cell r="J324">
            <v>3366</v>
          </cell>
        </row>
        <row r="325">
          <cell r="H325" t="str">
            <v>PRL121024</v>
          </cell>
          <cell r="J325">
            <v>4297</v>
          </cell>
        </row>
        <row r="326">
          <cell r="H326" t="str">
            <v>PRL121025</v>
          </cell>
          <cell r="J326">
            <v>4133</v>
          </cell>
        </row>
        <row r="327">
          <cell r="H327" t="str">
            <v>PRL121026</v>
          </cell>
          <cell r="J327">
            <v>1822</v>
          </cell>
        </row>
        <row r="328">
          <cell r="H328" t="str">
            <v>PRL121027</v>
          </cell>
          <cell r="J328">
            <v>6142</v>
          </cell>
        </row>
        <row r="329">
          <cell r="H329" t="str">
            <v>PRL121028</v>
          </cell>
          <cell r="J329">
            <v>6331</v>
          </cell>
        </row>
        <row r="330">
          <cell r="H330" t="str">
            <v>PRL121029</v>
          </cell>
          <cell r="J330">
            <v>3896</v>
          </cell>
        </row>
        <row r="331">
          <cell r="H331" t="str">
            <v>PRL121030</v>
          </cell>
          <cell r="J331">
            <v>6704</v>
          </cell>
        </row>
        <row r="332">
          <cell r="H332" t="str">
            <v>PRL121031</v>
          </cell>
          <cell r="J332">
            <v>6954</v>
          </cell>
        </row>
        <row r="333">
          <cell r="H333" t="str">
            <v>PRL121034</v>
          </cell>
          <cell r="J333">
            <v>2525</v>
          </cell>
        </row>
        <row r="334">
          <cell r="H334" t="str">
            <v>PRL121040</v>
          </cell>
          <cell r="J334">
            <v>7</v>
          </cell>
        </row>
        <row r="335">
          <cell r="H335" t="str">
            <v>PRL121042</v>
          </cell>
          <cell r="J335">
            <v>850</v>
          </cell>
        </row>
        <row r="336">
          <cell r="H336" t="str">
            <v>PRL121045</v>
          </cell>
          <cell r="J336">
            <v>592</v>
          </cell>
        </row>
        <row r="337">
          <cell r="H337" t="str">
            <v>PRL121046</v>
          </cell>
          <cell r="J337">
            <v>71</v>
          </cell>
        </row>
        <row r="338">
          <cell r="H338" t="str">
            <v>PRL121047</v>
          </cell>
          <cell r="J338">
            <v>214</v>
          </cell>
        </row>
        <row r="339">
          <cell r="H339" t="str">
            <v>PRL121052</v>
          </cell>
          <cell r="J339">
            <v>2852</v>
          </cell>
        </row>
        <row r="340">
          <cell r="H340" t="str">
            <v>PRL121053</v>
          </cell>
          <cell r="J340">
            <v>2930</v>
          </cell>
        </row>
        <row r="341">
          <cell r="H341" t="str">
            <v>PRL121054</v>
          </cell>
          <cell r="J341">
            <v>7391</v>
          </cell>
        </row>
        <row r="342">
          <cell r="H342" t="str">
            <v>PRL121057</v>
          </cell>
          <cell r="J342">
            <v>764</v>
          </cell>
        </row>
        <row r="343">
          <cell r="H343" t="str">
            <v>PRL121058</v>
          </cell>
          <cell r="J343">
            <v>1788</v>
          </cell>
        </row>
        <row r="344">
          <cell r="H344" t="str">
            <v>PRL121059</v>
          </cell>
          <cell r="J344">
            <v>4030</v>
          </cell>
        </row>
        <row r="345">
          <cell r="H345" t="str">
            <v>PRL121071</v>
          </cell>
          <cell r="J345">
            <v>1921</v>
          </cell>
        </row>
        <row r="346">
          <cell r="H346" t="str">
            <v>PRL121072</v>
          </cell>
          <cell r="J346">
            <v>6806</v>
          </cell>
        </row>
        <row r="347">
          <cell r="H347" t="str">
            <v>PRL121073</v>
          </cell>
          <cell r="J347">
            <v>1998</v>
          </cell>
        </row>
        <row r="348">
          <cell r="H348" t="str">
            <v>PRL122006</v>
          </cell>
          <cell r="J348">
            <v>35</v>
          </cell>
        </row>
        <row r="349">
          <cell r="H349" t="str">
            <v>PRL122009</v>
          </cell>
          <cell r="J349">
            <v>1</v>
          </cell>
        </row>
        <row r="350">
          <cell r="H350" t="str">
            <v>PRL122017</v>
          </cell>
          <cell r="J350">
            <v>0</v>
          </cell>
        </row>
        <row r="351">
          <cell r="H351" t="str">
            <v>PRL122019</v>
          </cell>
          <cell r="J351">
            <v>0</v>
          </cell>
        </row>
        <row r="352">
          <cell r="H352" t="str">
            <v>PRL122022</v>
          </cell>
          <cell r="J352">
            <v>1</v>
          </cell>
        </row>
        <row r="353">
          <cell r="H353" t="str">
            <v>PRL122023</v>
          </cell>
          <cell r="J353">
            <v>2</v>
          </cell>
        </row>
        <row r="354">
          <cell r="H354" t="str">
            <v>PRL122024</v>
          </cell>
          <cell r="J354">
            <v>288</v>
          </cell>
        </row>
        <row r="355">
          <cell r="H355" t="str">
            <v>PRL122025</v>
          </cell>
          <cell r="J355">
            <v>1</v>
          </cell>
        </row>
        <row r="356">
          <cell r="H356" t="str">
            <v>PRL122027</v>
          </cell>
          <cell r="J356">
            <v>4124</v>
          </cell>
        </row>
        <row r="357">
          <cell r="H357" t="str">
            <v>PRL122028</v>
          </cell>
          <cell r="J357">
            <v>2981</v>
          </cell>
        </row>
        <row r="358">
          <cell r="H358" t="str">
            <v>PRL122029</v>
          </cell>
          <cell r="J358">
            <v>5011</v>
          </cell>
        </row>
        <row r="359">
          <cell r="H359" t="str">
            <v>PRL122030</v>
          </cell>
          <cell r="J359">
            <v>4077</v>
          </cell>
        </row>
        <row r="360">
          <cell r="H360" t="str">
            <v>PRL122031</v>
          </cell>
          <cell r="J360">
            <v>5737</v>
          </cell>
        </row>
        <row r="361">
          <cell r="H361" t="str">
            <v>PRL122036</v>
          </cell>
          <cell r="J361">
            <v>1371</v>
          </cell>
        </row>
        <row r="362">
          <cell r="H362" t="str">
            <v>PRL122037</v>
          </cell>
          <cell r="J362">
            <v>967</v>
          </cell>
        </row>
        <row r="363">
          <cell r="H363" t="str">
            <v>PRL122038</v>
          </cell>
          <cell r="J363">
            <v>2412</v>
          </cell>
        </row>
        <row r="364">
          <cell r="H364" t="str">
            <v>PRL122041</v>
          </cell>
          <cell r="J364">
            <v>6360</v>
          </cell>
        </row>
        <row r="365">
          <cell r="H365" t="str">
            <v>PRL122048</v>
          </cell>
          <cell r="J365">
            <v>3709</v>
          </cell>
        </row>
        <row r="366">
          <cell r="H366" t="str">
            <v>PRL122071</v>
          </cell>
          <cell r="J366">
            <v>1</v>
          </cell>
        </row>
        <row r="367">
          <cell r="H367" t="str">
            <v>PRL122072</v>
          </cell>
          <cell r="J367">
            <v>4902</v>
          </cell>
        </row>
        <row r="368">
          <cell r="H368" t="str">
            <v>PRL122073</v>
          </cell>
          <cell r="J368">
            <v>610</v>
          </cell>
        </row>
        <row r="369">
          <cell r="H369" t="str">
            <v>PRL122083</v>
          </cell>
          <cell r="J369">
            <v>5010</v>
          </cell>
        </row>
        <row r="370">
          <cell r="H370" t="str">
            <v>PRL122084</v>
          </cell>
          <cell r="J370">
            <v>6558</v>
          </cell>
        </row>
        <row r="371">
          <cell r="H371" t="str">
            <v>PRL122085</v>
          </cell>
          <cell r="J371">
            <v>7728</v>
          </cell>
        </row>
        <row r="372">
          <cell r="H372" t="str">
            <v>PRL122086</v>
          </cell>
          <cell r="J372">
            <v>9474</v>
          </cell>
        </row>
        <row r="373">
          <cell r="H373" t="str">
            <v>PRL122087</v>
          </cell>
          <cell r="J373">
            <v>1367</v>
          </cell>
        </row>
        <row r="374">
          <cell r="H374" t="str">
            <v>PRL122088</v>
          </cell>
          <cell r="J374">
            <v>905</v>
          </cell>
        </row>
        <row r="375">
          <cell r="H375" t="str">
            <v>PRL122091</v>
          </cell>
          <cell r="J375">
            <v>4430</v>
          </cell>
        </row>
        <row r="376">
          <cell r="H376" t="str">
            <v>PRL122093</v>
          </cell>
          <cell r="J376">
            <v>1438</v>
          </cell>
        </row>
        <row r="377">
          <cell r="H377" t="str">
            <v>PRL122094</v>
          </cell>
          <cell r="J377">
            <v>1366</v>
          </cell>
        </row>
        <row r="378">
          <cell r="H378" t="str">
            <v>PRL122095</v>
          </cell>
          <cell r="J378">
            <v>600</v>
          </cell>
        </row>
        <row r="379">
          <cell r="H379" t="str">
            <v>PRL122098</v>
          </cell>
          <cell r="J379">
            <v>1</v>
          </cell>
        </row>
        <row r="380">
          <cell r="H380" t="str">
            <v>PRL122100</v>
          </cell>
          <cell r="J380">
            <v>331</v>
          </cell>
        </row>
        <row r="381">
          <cell r="H381" t="str">
            <v>PRL122102</v>
          </cell>
          <cell r="J381">
            <v>1524</v>
          </cell>
        </row>
        <row r="382">
          <cell r="H382" t="str">
            <v>PRL122105</v>
          </cell>
          <cell r="J382">
            <v>1</v>
          </cell>
        </row>
        <row r="383">
          <cell r="H383" t="str">
            <v>PRL122106</v>
          </cell>
          <cell r="J383">
            <v>1</v>
          </cell>
        </row>
        <row r="384">
          <cell r="H384" t="str">
            <v>PRL122107</v>
          </cell>
          <cell r="J384">
            <v>974</v>
          </cell>
        </row>
        <row r="385">
          <cell r="H385" t="str">
            <v>PRL122108</v>
          </cell>
          <cell r="J385">
            <v>1</v>
          </cell>
        </row>
        <row r="386">
          <cell r="H386" t="str">
            <v>PRL122109</v>
          </cell>
          <cell r="J386">
            <v>1</v>
          </cell>
        </row>
        <row r="387">
          <cell r="H387" t="str">
            <v>PRL122110</v>
          </cell>
          <cell r="J387">
            <v>891</v>
          </cell>
        </row>
        <row r="388">
          <cell r="H388" t="str">
            <v>PRL122111</v>
          </cell>
          <cell r="J388">
            <v>122</v>
          </cell>
        </row>
        <row r="389">
          <cell r="H389" t="str">
            <v>PRL122112</v>
          </cell>
          <cell r="J389">
            <v>279</v>
          </cell>
        </row>
        <row r="390">
          <cell r="H390" t="str">
            <v>PRL122113</v>
          </cell>
          <cell r="J390">
            <v>703</v>
          </cell>
        </row>
        <row r="391">
          <cell r="H391" t="str">
            <v>PRL122116</v>
          </cell>
          <cell r="J391">
            <v>106</v>
          </cell>
        </row>
        <row r="392">
          <cell r="H392" t="str">
            <v>PRL122118</v>
          </cell>
          <cell r="J392">
            <v>0</v>
          </cell>
        </row>
        <row r="393">
          <cell r="H393" t="str">
            <v>PRL122125</v>
          </cell>
          <cell r="J393">
            <v>1</v>
          </cell>
        </row>
        <row r="394">
          <cell r="H394" t="str">
            <v>PRL122126</v>
          </cell>
          <cell r="J394">
            <v>42</v>
          </cell>
        </row>
        <row r="395">
          <cell r="H395" t="str">
            <v>PRL122130</v>
          </cell>
          <cell r="J395">
            <v>1946</v>
          </cell>
        </row>
        <row r="396">
          <cell r="H396" t="str">
            <v>PRL122131</v>
          </cell>
          <cell r="J396">
            <v>4751</v>
          </cell>
        </row>
        <row r="397">
          <cell r="H397" t="str">
            <v>PRL122134</v>
          </cell>
          <cell r="J397">
            <v>4213</v>
          </cell>
        </row>
        <row r="398">
          <cell r="H398" t="str">
            <v>PRL122136</v>
          </cell>
          <cell r="J398">
            <v>1</v>
          </cell>
        </row>
        <row r="399">
          <cell r="H399" t="str">
            <v>PRL122138</v>
          </cell>
          <cell r="J399">
            <v>1</v>
          </cell>
        </row>
        <row r="400">
          <cell r="H400" t="str">
            <v>PRL122140</v>
          </cell>
          <cell r="J400">
            <v>1</v>
          </cell>
        </row>
        <row r="401">
          <cell r="H401" t="str">
            <v>PRL122141</v>
          </cell>
          <cell r="J401">
            <v>7958</v>
          </cell>
        </row>
        <row r="402">
          <cell r="H402" t="str">
            <v>PRL122142</v>
          </cell>
          <cell r="J402">
            <v>158</v>
          </cell>
        </row>
        <row r="403">
          <cell r="H403" t="str">
            <v>PRL122149</v>
          </cell>
          <cell r="J403">
            <v>331</v>
          </cell>
        </row>
        <row r="404">
          <cell r="H404" t="str">
            <v>PRL122153</v>
          </cell>
          <cell r="J404">
            <v>300</v>
          </cell>
        </row>
        <row r="405">
          <cell r="H405" t="str">
            <v>PRL122154</v>
          </cell>
          <cell r="J405">
            <v>322</v>
          </cell>
        </row>
        <row r="406">
          <cell r="H406" t="str">
            <v>PRL122155</v>
          </cell>
          <cell r="J406">
            <v>1155</v>
          </cell>
        </row>
        <row r="407">
          <cell r="H407" t="str">
            <v>PRL123029</v>
          </cell>
          <cell r="J407">
            <v>306</v>
          </cell>
        </row>
        <row r="408">
          <cell r="H408" t="str">
            <v>PRL123043</v>
          </cell>
          <cell r="J408">
            <v>1276</v>
          </cell>
        </row>
        <row r="409">
          <cell r="H409" t="str">
            <v>PRL123044</v>
          </cell>
          <cell r="J409">
            <v>1327</v>
          </cell>
        </row>
        <row r="410">
          <cell r="H410" t="str">
            <v>PRL123045</v>
          </cell>
          <cell r="J410">
            <v>964</v>
          </cell>
        </row>
        <row r="411">
          <cell r="H411" t="str">
            <v>PRL123046</v>
          </cell>
          <cell r="J411">
            <v>3979</v>
          </cell>
        </row>
        <row r="412">
          <cell r="H412" t="str">
            <v>PRL123047</v>
          </cell>
          <cell r="J412">
            <v>905</v>
          </cell>
        </row>
        <row r="413">
          <cell r="H413" t="str">
            <v>PRL123048</v>
          </cell>
          <cell r="J413">
            <v>1224</v>
          </cell>
        </row>
        <row r="414">
          <cell r="H414" t="str">
            <v>PRL123049</v>
          </cell>
          <cell r="J414">
            <v>1221</v>
          </cell>
        </row>
        <row r="415">
          <cell r="H415" t="str">
            <v>PRL123050</v>
          </cell>
          <cell r="J415">
            <v>90</v>
          </cell>
        </row>
        <row r="416">
          <cell r="H416" t="str">
            <v>PRL123051</v>
          </cell>
          <cell r="J416">
            <v>1242</v>
          </cell>
        </row>
        <row r="417">
          <cell r="H417" t="str">
            <v>PRL123052</v>
          </cell>
          <cell r="J417">
            <v>3412</v>
          </cell>
        </row>
        <row r="418">
          <cell r="H418" t="str">
            <v>PRL123053</v>
          </cell>
          <cell r="J418">
            <v>45218</v>
          </cell>
        </row>
        <row r="419">
          <cell r="H419" t="str">
            <v>PRL123054</v>
          </cell>
          <cell r="J419">
            <v>51739</v>
          </cell>
        </row>
        <row r="420">
          <cell r="H420" t="str">
            <v>PRL123056</v>
          </cell>
          <cell r="J420">
            <v>1237</v>
          </cell>
        </row>
        <row r="421">
          <cell r="H421" t="str">
            <v>PRL123058</v>
          </cell>
          <cell r="J421">
            <v>0</v>
          </cell>
        </row>
        <row r="422">
          <cell r="H422" t="str">
            <v>PRL123059</v>
          </cell>
          <cell r="J422">
            <v>193</v>
          </cell>
        </row>
        <row r="423">
          <cell r="H423" t="str">
            <v>PRL123060</v>
          </cell>
          <cell r="J423">
            <v>295</v>
          </cell>
        </row>
        <row r="424">
          <cell r="H424" t="str">
            <v>PRL123061</v>
          </cell>
          <cell r="J424">
            <v>56</v>
          </cell>
        </row>
        <row r="425">
          <cell r="H425" t="str">
            <v>PRL123075</v>
          </cell>
          <cell r="J425">
            <v>364</v>
          </cell>
        </row>
        <row r="426">
          <cell r="H426" t="str">
            <v>PRL123076</v>
          </cell>
          <cell r="J426">
            <v>386</v>
          </cell>
        </row>
        <row r="427">
          <cell r="H427" t="str">
            <v>PRL123077</v>
          </cell>
          <cell r="J427">
            <v>107</v>
          </cell>
        </row>
        <row r="428">
          <cell r="H428" t="str">
            <v>PRL123078</v>
          </cell>
          <cell r="J428">
            <v>344</v>
          </cell>
        </row>
        <row r="429">
          <cell r="H429" t="str">
            <v>PRL123079</v>
          </cell>
          <cell r="J429">
            <v>1057</v>
          </cell>
        </row>
        <row r="430">
          <cell r="H430" t="str">
            <v>PRL123080</v>
          </cell>
          <cell r="J430">
            <v>1196</v>
          </cell>
        </row>
        <row r="431">
          <cell r="H431" t="str">
            <v>PRL123081</v>
          </cell>
          <cell r="J431">
            <v>1186</v>
          </cell>
        </row>
        <row r="432">
          <cell r="H432" t="str">
            <v>PRL123086</v>
          </cell>
          <cell r="J432">
            <v>15857</v>
          </cell>
        </row>
        <row r="433">
          <cell r="H433" t="str">
            <v>PRL123087</v>
          </cell>
          <cell r="J433">
            <v>654</v>
          </cell>
        </row>
        <row r="434">
          <cell r="H434" t="str">
            <v>PRL123088</v>
          </cell>
          <cell r="J434">
            <v>2267</v>
          </cell>
        </row>
        <row r="435">
          <cell r="H435" t="str">
            <v>PRL123089</v>
          </cell>
          <cell r="J435">
            <v>954</v>
          </cell>
        </row>
        <row r="436">
          <cell r="H436" t="str">
            <v>PRL123090</v>
          </cell>
          <cell r="J436">
            <v>2144</v>
          </cell>
        </row>
        <row r="437">
          <cell r="H437" t="str">
            <v>PRL123091</v>
          </cell>
          <cell r="J437">
            <v>2156</v>
          </cell>
        </row>
        <row r="438">
          <cell r="H438" t="str">
            <v>PRL123092</v>
          </cell>
          <cell r="J438">
            <v>2075</v>
          </cell>
        </row>
        <row r="439">
          <cell r="H439" t="str">
            <v>PRL123093</v>
          </cell>
          <cell r="J439">
            <v>2143</v>
          </cell>
        </row>
        <row r="440">
          <cell r="H440" t="str">
            <v>PRL123094</v>
          </cell>
          <cell r="J440">
            <v>2099</v>
          </cell>
        </row>
        <row r="441">
          <cell r="H441" t="str">
            <v>PRL123095</v>
          </cell>
          <cell r="J441">
            <v>1746</v>
          </cell>
        </row>
        <row r="442">
          <cell r="H442" t="str">
            <v>PRL123096</v>
          </cell>
          <cell r="J442">
            <v>1931</v>
          </cell>
        </row>
        <row r="443">
          <cell r="H443" t="str">
            <v>PRL123097</v>
          </cell>
          <cell r="J443">
            <v>5</v>
          </cell>
        </row>
        <row r="444">
          <cell r="H444" t="str">
            <v>PRL123098</v>
          </cell>
          <cell r="J444">
            <v>672</v>
          </cell>
        </row>
        <row r="445">
          <cell r="H445" t="str">
            <v>PRL123099</v>
          </cell>
          <cell r="J445">
            <v>2434</v>
          </cell>
        </row>
        <row r="446">
          <cell r="H446" t="str">
            <v>PRL123100</v>
          </cell>
          <cell r="J446">
            <v>2205</v>
          </cell>
        </row>
        <row r="447">
          <cell r="H447" t="str">
            <v>PRL123101</v>
          </cell>
          <cell r="J447">
            <v>2517</v>
          </cell>
        </row>
        <row r="448">
          <cell r="H448" t="str">
            <v>PRL123103</v>
          </cell>
          <cell r="J448">
            <v>2274</v>
          </cell>
        </row>
        <row r="449">
          <cell r="H449" t="str">
            <v>PRL123104</v>
          </cell>
          <cell r="J449">
            <v>2378</v>
          </cell>
        </row>
        <row r="450">
          <cell r="H450" t="str">
            <v>PRL123105</v>
          </cell>
          <cell r="J450">
            <v>2186</v>
          </cell>
        </row>
        <row r="451">
          <cell r="H451" t="str">
            <v>PRL123106</v>
          </cell>
          <cell r="J451">
            <v>5704</v>
          </cell>
        </row>
        <row r="452">
          <cell r="H452" t="str">
            <v>PRL123107</v>
          </cell>
          <cell r="J452">
            <v>2787</v>
          </cell>
        </row>
        <row r="453">
          <cell r="H453" t="str">
            <v>PRL123111</v>
          </cell>
          <cell r="J453">
            <v>6485</v>
          </cell>
        </row>
        <row r="454">
          <cell r="H454" t="str">
            <v>PRL123112</v>
          </cell>
          <cell r="J454">
            <v>983</v>
          </cell>
        </row>
        <row r="455">
          <cell r="H455" t="str">
            <v>PRL123113</v>
          </cell>
          <cell r="J455">
            <v>6288</v>
          </cell>
        </row>
        <row r="456">
          <cell r="H456" t="str">
            <v>PRL124001</v>
          </cell>
          <cell r="J456">
            <v>3646</v>
          </cell>
        </row>
        <row r="457">
          <cell r="H457" t="str">
            <v>PRL124002</v>
          </cell>
          <cell r="J457">
            <v>28</v>
          </cell>
        </row>
        <row r="458">
          <cell r="H458" t="str">
            <v>PRL124003</v>
          </cell>
          <cell r="J458">
            <v>4438</v>
          </cell>
        </row>
        <row r="459">
          <cell r="H459" t="str">
            <v>PRL124004</v>
          </cell>
          <cell r="J459">
            <v>9</v>
          </cell>
        </row>
        <row r="460">
          <cell r="H460" t="str">
            <v>PRL124005</v>
          </cell>
          <cell r="J460">
            <v>297</v>
          </cell>
        </row>
        <row r="461">
          <cell r="H461" t="str">
            <v>PRL124006</v>
          </cell>
          <cell r="J461">
            <v>9</v>
          </cell>
        </row>
        <row r="462">
          <cell r="H462" t="str">
            <v>PRL124007</v>
          </cell>
          <cell r="J462">
            <v>10</v>
          </cell>
        </row>
        <row r="463">
          <cell r="H463" t="str">
            <v>PRL124008</v>
          </cell>
          <cell r="J463">
            <v>1</v>
          </cell>
        </row>
        <row r="464">
          <cell r="H464" t="str">
            <v>PRL124009</v>
          </cell>
          <cell r="J464">
            <v>220</v>
          </cell>
        </row>
        <row r="465">
          <cell r="H465" t="str">
            <v>PRL124010</v>
          </cell>
          <cell r="J465">
            <v>405</v>
          </cell>
        </row>
        <row r="466">
          <cell r="H466" t="str">
            <v>PRL124011</v>
          </cell>
          <cell r="J466">
            <v>149</v>
          </cell>
        </row>
        <row r="467">
          <cell r="H467" t="str">
            <v>PRL124012</v>
          </cell>
          <cell r="J467">
            <v>504</v>
          </cell>
        </row>
        <row r="468">
          <cell r="H468" t="str">
            <v>PRL124013</v>
          </cell>
          <cell r="J468">
            <v>21</v>
          </cell>
        </row>
        <row r="469">
          <cell r="H469" t="str">
            <v>PRL124014</v>
          </cell>
          <cell r="J469">
            <v>143</v>
          </cell>
        </row>
        <row r="470">
          <cell r="H470" t="str">
            <v>PRL124015</v>
          </cell>
          <cell r="J470">
            <v>1</v>
          </cell>
        </row>
        <row r="471">
          <cell r="H471" t="str">
            <v>PRL124016</v>
          </cell>
          <cell r="J471">
            <v>1</v>
          </cell>
        </row>
        <row r="472">
          <cell r="H472" t="str">
            <v>PRL124017</v>
          </cell>
          <cell r="J472">
            <v>251</v>
          </cell>
        </row>
        <row r="473">
          <cell r="H473" t="str">
            <v>PRL124018</v>
          </cell>
          <cell r="J473">
            <v>926</v>
          </cell>
        </row>
        <row r="474">
          <cell r="H474" t="str">
            <v>PRL124019</v>
          </cell>
          <cell r="J474">
            <v>666</v>
          </cell>
        </row>
        <row r="475">
          <cell r="H475" t="str">
            <v>PRL124020</v>
          </cell>
          <cell r="J475">
            <v>94</v>
          </cell>
        </row>
        <row r="476">
          <cell r="H476" t="str">
            <v>PRL124021</v>
          </cell>
          <cell r="J476">
            <v>1</v>
          </cell>
        </row>
        <row r="477">
          <cell r="H477" t="str">
            <v>PRL124025</v>
          </cell>
          <cell r="J477">
            <v>1010</v>
          </cell>
        </row>
        <row r="478">
          <cell r="H478" t="str">
            <v>PRL124027</v>
          </cell>
          <cell r="J478">
            <v>1022</v>
          </cell>
        </row>
        <row r="479">
          <cell r="H479" t="str">
            <v>PRL124028</v>
          </cell>
          <cell r="J479">
            <v>34</v>
          </cell>
        </row>
        <row r="480">
          <cell r="H480" t="str">
            <v>PRL124029</v>
          </cell>
          <cell r="J480">
            <v>231</v>
          </cell>
        </row>
        <row r="481">
          <cell r="H481" t="str">
            <v>PRL124031</v>
          </cell>
          <cell r="J481">
            <v>3506</v>
          </cell>
        </row>
        <row r="482">
          <cell r="H482" t="str">
            <v>PRL124037</v>
          </cell>
          <cell r="J482">
            <v>23974</v>
          </cell>
        </row>
        <row r="483">
          <cell r="H483" t="str">
            <v>PRL124060</v>
          </cell>
          <cell r="J483">
            <v>2138</v>
          </cell>
        </row>
        <row r="484">
          <cell r="H484" t="str">
            <v>PRL124061</v>
          </cell>
          <cell r="J484">
            <v>1601</v>
          </cell>
        </row>
        <row r="485">
          <cell r="H485" t="str">
            <v>PRL124062</v>
          </cell>
          <cell r="J485">
            <v>1281</v>
          </cell>
        </row>
        <row r="486">
          <cell r="H486" t="str">
            <v>PRL124064</v>
          </cell>
          <cell r="J486">
            <v>2876</v>
          </cell>
        </row>
        <row r="487">
          <cell r="H487" t="str">
            <v>PRL124065</v>
          </cell>
          <cell r="J487">
            <v>1999</v>
          </cell>
        </row>
        <row r="488">
          <cell r="H488" t="str">
            <v>PRL124066</v>
          </cell>
          <cell r="J488">
            <v>899</v>
          </cell>
        </row>
        <row r="489">
          <cell r="H489" t="str">
            <v>PRL124067</v>
          </cell>
          <cell r="J489">
            <v>924</v>
          </cell>
        </row>
        <row r="490">
          <cell r="H490" t="str">
            <v>PRL124068</v>
          </cell>
          <cell r="J490">
            <v>2299</v>
          </cell>
        </row>
        <row r="491">
          <cell r="H491" t="str">
            <v>PRL124069</v>
          </cell>
          <cell r="J491">
            <v>2034</v>
          </cell>
        </row>
        <row r="492">
          <cell r="H492" t="str">
            <v>PRL124070</v>
          </cell>
          <cell r="J492">
            <v>1707</v>
          </cell>
        </row>
        <row r="493">
          <cell r="H493" t="str">
            <v>PRL124071</v>
          </cell>
          <cell r="J493">
            <v>2542</v>
          </cell>
        </row>
        <row r="494">
          <cell r="H494" t="str">
            <v>PRL124072</v>
          </cell>
          <cell r="J494">
            <v>2541</v>
          </cell>
        </row>
        <row r="495">
          <cell r="H495" t="str">
            <v>PRL124073</v>
          </cell>
          <cell r="J495">
            <v>1907</v>
          </cell>
        </row>
        <row r="496">
          <cell r="H496" t="str">
            <v>PRL124091</v>
          </cell>
          <cell r="J496">
            <v>2425</v>
          </cell>
        </row>
        <row r="497">
          <cell r="H497" t="str">
            <v>PRL124092</v>
          </cell>
          <cell r="J497">
            <v>1034</v>
          </cell>
        </row>
        <row r="498">
          <cell r="H498" t="str">
            <v>PRL124093</v>
          </cell>
          <cell r="J498">
            <v>1499</v>
          </cell>
        </row>
        <row r="499">
          <cell r="H499" t="str">
            <v>PRL124094</v>
          </cell>
          <cell r="J499">
            <v>657</v>
          </cell>
        </row>
        <row r="500">
          <cell r="H500" t="str">
            <v>PRL124095</v>
          </cell>
          <cell r="J500">
            <v>4878</v>
          </cell>
        </row>
        <row r="501">
          <cell r="H501" t="str">
            <v>PRL124096</v>
          </cell>
          <cell r="J501">
            <v>4260</v>
          </cell>
        </row>
        <row r="502">
          <cell r="H502" t="str">
            <v>PRL124097</v>
          </cell>
          <cell r="J502">
            <v>7314</v>
          </cell>
        </row>
        <row r="503">
          <cell r="H503" t="str">
            <v>PRL124100</v>
          </cell>
          <cell r="J503">
            <v>2465</v>
          </cell>
        </row>
        <row r="504">
          <cell r="H504" t="str">
            <v>PRL124101</v>
          </cell>
          <cell r="J504">
            <v>2582</v>
          </cell>
        </row>
        <row r="505">
          <cell r="H505" t="str">
            <v>PRL124102</v>
          </cell>
          <cell r="J505">
            <v>1354</v>
          </cell>
        </row>
        <row r="506">
          <cell r="H506" t="str">
            <v>PRL124103</v>
          </cell>
          <cell r="J506">
            <v>1755</v>
          </cell>
        </row>
        <row r="507">
          <cell r="H507" t="str">
            <v>PRL124104</v>
          </cell>
          <cell r="J507">
            <v>119</v>
          </cell>
        </row>
        <row r="508">
          <cell r="H508" t="str">
            <v>PRL124105</v>
          </cell>
          <cell r="J508">
            <v>1728</v>
          </cell>
        </row>
        <row r="509">
          <cell r="H509" t="str">
            <v>PRL124106</v>
          </cell>
          <cell r="J509">
            <v>1533</v>
          </cell>
        </row>
        <row r="510">
          <cell r="H510" t="str">
            <v>PRL124108</v>
          </cell>
          <cell r="J510">
            <v>1690</v>
          </cell>
        </row>
        <row r="511">
          <cell r="H511" t="str">
            <v>PRL124109</v>
          </cell>
          <cell r="J511">
            <v>893</v>
          </cell>
        </row>
        <row r="512">
          <cell r="H512" t="str">
            <v>PRL124114</v>
          </cell>
          <cell r="J512">
            <v>728</v>
          </cell>
        </row>
        <row r="513">
          <cell r="H513" t="str">
            <v>PRL124115</v>
          </cell>
          <cell r="J513">
            <v>1522</v>
          </cell>
        </row>
        <row r="514">
          <cell r="H514" t="str">
            <v>PRL124116</v>
          </cell>
          <cell r="J514">
            <v>1642</v>
          </cell>
        </row>
        <row r="515">
          <cell r="H515" t="str">
            <v>PRL124117</v>
          </cell>
          <cell r="J515">
            <v>1329</v>
          </cell>
        </row>
        <row r="516">
          <cell r="H516" t="str">
            <v>PRL124118</v>
          </cell>
          <cell r="J516">
            <v>348</v>
          </cell>
        </row>
        <row r="517">
          <cell r="H517" t="str">
            <v>PRL124119</v>
          </cell>
          <cell r="J517">
            <v>461</v>
          </cell>
        </row>
        <row r="518">
          <cell r="H518" t="str">
            <v>PRL124120</v>
          </cell>
          <cell r="J518">
            <v>2792</v>
          </cell>
        </row>
        <row r="519">
          <cell r="H519" t="str">
            <v>PRL124127</v>
          </cell>
          <cell r="J519">
            <v>137</v>
          </cell>
        </row>
        <row r="520">
          <cell r="H520" t="str">
            <v>PRL124128</v>
          </cell>
          <cell r="J520">
            <v>1625</v>
          </cell>
        </row>
        <row r="521">
          <cell r="H521" t="str">
            <v>PRL124129</v>
          </cell>
          <cell r="J521">
            <v>1576</v>
          </cell>
        </row>
        <row r="522">
          <cell r="H522" t="str">
            <v>PRL124130</v>
          </cell>
          <cell r="J522">
            <v>1739</v>
          </cell>
        </row>
        <row r="523">
          <cell r="H523" t="str">
            <v>PRL124131</v>
          </cell>
          <cell r="J523">
            <v>1762</v>
          </cell>
        </row>
        <row r="524">
          <cell r="H524" t="str">
            <v>PRL124132</v>
          </cell>
          <cell r="J524">
            <v>4006</v>
          </cell>
        </row>
        <row r="525">
          <cell r="H525" t="str">
            <v>PRL124136</v>
          </cell>
          <cell r="J525">
            <v>791</v>
          </cell>
        </row>
        <row r="526">
          <cell r="H526" t="str">
            <v>PRL124137</v>
          </cell>
          <cell r="J526">
            <v>933</v>
          </cell>
        </row>
        <row r="527">
          <cell r="H527" t="str">
            <v>PRL124138</v>
          </cell>
          <cell r="J527">
            <v>1689</v>
          </cell>
        </row>
        <row r="528">
          <cell r="H528" t="str">
            <v>PRL124140</v>
          </cell>
          <cell r="J528">
            <v>1892</v>
          </cell>
        </row>
        <row r="529">
          <cell r="H529" t="str">
            <v>PRL124141</v>
          </cell>
          <cell r="J529">
            <v>1448</v>
          </cell>
        </row>
        <row r="530">
          <cell r="H530" t="str">
            <v>PRL124142</v>
          </cell>
          <cell r="J530">
            <v>1426</v>
          </cell>
        </row>
        <row r="531">
          <cell r="H531" t="str">
            <v>PRL124143</v>
          </cell>
          <cell r="J531">
            <v>10593</v>
          </cell>
        </row>
        <row r="532">
          <cell r="H532" t="str">
            <v>PRL124144</v>
          </cell>
          <cell r="J532">
            <v>1757</v>
          </cell>
        </row>
        <row r="533">
          <cell r="H533" t="str">
            <v>PRL124145</v>
          </cell>
          <cell r="J533">
            <v>1449</v>
          </cell>
        </row>
        <row r="534">
          <cell r="H534" t="str">
            <v>PRL124149</v>
          </cell>
          <cell r="J534">
            <v>1884</v>
          </cell>
        </row>
        <row r="535">
          <cell r="H535" t="str">
            <v>PRL124150</v>
          </cell>
          <cell r="J535">
            <v>1887</v>
          </cell>
        </row>
        <row r="536">
          <cell r="H536" t="str">
            <v>PRL124160</v>
          </cell>
          <cell r="J536">
            <v>1033</v>
          </cell>
        </row>
        <row r="537">
          <cell r="H537" t="str">
            <v>PRL124161</v>
          </cell>
          <cell r="J537">
            <v>291</v>
          </cell>
        </row>
        <row r="538">
          <cell r="H538" t="str">
            <v>PRL124162</v>
          </cell>
          <cell r="J538">
            <v>616</v>
          </cell>
        </row>
        <row r="539">
          <cell r="H539" t="str">
            <v>PRL124163</v>
          </cell>
          <cell r="J539">
            <v>1078</v>
          </cell>
        </row>
        <row r="540">
          <cell r="H540" t="str">
            <v>PRL124164</v>
          </cell>
          <cell r="J540">
            <v>685</v>
          </cell>
        </row>
        <row r="541">
          <cell r="H541" t="str">
            <v>PRL124165</v>
          </cell>
          <cell r="J541">
            <v>8</v>
          </cell>
        </row>
        <row r="542">
          <cell r="H542" t="str">
            <v>PRL221011</v>
          </cell>
          <cell r="J542">
            <v>700</v>
          </cell>
        </row>
        <row r="543">
          <cell r="H543" t="str">
            <v>PRL221012</v>
          </cell>
          <cell r="J543">
            <v>9</v>
          </cell>
        </row>
        <row r="544">
          <cell r="H544" t="str">
            <v>PRL221013</v>
          </cell>
          <cell r="J544">
            <v>3</v>
          </cell>
        </row>
        <row r="545">
          <cell r="H545" t="str">
            <v>PRL221030</v>
          </cell>
          <cell r="J545">
            <v>765</v>
          </cell>
        </row>
        <row r="546">
          <cell r="H546" t="str">
            <v>PRL221040</v>
          </cell>
          <cell r="J546">
            <v>13</v>
          </cell>
        </row>
        <row r="547">
          <cell r="H547" t="str">
            <v>PRL221043</v>
          </cell>
          <cell r="J547">
            <v>0</v>
          </cell>
        </row>
        <row r="548">
          <cell r="H548" t="str">
            <v>PRL221044</v>
          </cell>
          <cell r="J548">
            <v>50</v>
          </cell>
        </row>
        <row r="549">
          <cell r="H549" t="str">
            <v>PRL222002</v>
          </cell>
          <cell r="J549">
            <v>57</v>
          </cell>
        </row>
        <row r="550">
          <cell r="H550" t="str">
            <v>PRL222020</v>
          </cell>
          <cell r="J550">
            <v>53</v>
          </cell>
        </row>
        <row r="551">
          <cell r="H551" t="str">
            <v>PRL222026</v>
          </cell>
          <cell r="J551">
            <v>2</v>
          </cell>
        </row>
        <row r="552">
          <cell r="H552" t="str">
            <v>PRL222030</v>
          </cell>
          <cell r="J552">
            <v>1</v>
          </cell>
        </row>
        <row r="553">
          <cell r="H553" t="str">
            <v>PRL222031</v>
          </cell>
          <cell r="J553">
            <v>1</v>
          </cell>
        </row>
        <row r="554">
          <cell r="H554" t="str">
            <v>PRL222032</v>
          </cell>
          <cell r="J554">
            <v>62</v>
          </cell>
        </row>
        <row r="555">
          <cell r="H555" t="str">
            <v>PRL222033</v>
          </cell>
          <cell r="J555">
            <v>1</v>
          </cell>
        </row>
        <row r="556">
          <cell r="H556" t="str">
            <v>PRL222034</v>
          </cell>
          <cell r="J556">
            <v>172</v>
          </cell>
        </row>
        <row r="557">
          <cell r="H557" t="str">
            <v>PRL222035</v>
          </cell>
          <cell r="J557">
            <v>157</v>
          </cell>
        </row>
        <row r="558">
          <cell r="H558" t="str">
            <v>PRL222042</v>
          </cell>
          <cell r="J558">
            <v>637</v>
          </cell>
        </row>
        <row r="559">
          <cell r="H559" t="str">
            <v>PRL223004</v>
          </cell>
          <cell r="J559">
            <v>3</v>
          </cell>
        </row>
        <row r="560">
          <cell r="H560" t="str">
            <v>PRL223005</v>
          </cell>
          <cell r="J560">
            <v>38</v>
          </cell>
        </row>
        <row r="561">
          <cell r="H561" t="str">
            <v>PRL223006</v>
          </cell>
          <cell r="J561">
            <v>49</v>
          </cell>
        </row>
        <row r="562">
          <cell r="H562" t="str">
            <v>PRL223008</v>
          </cell>
          <cell r="J562">
            <v>8</v>
          </cell>
        </row>
        <row r="563">
          <cell r="H563" t="str">
            <v>PRL223013</v>
          </cell>
          <cell r="J563">
            <v>0</v>
          </cell>
        </row>
        <row r="564">
          <cell r="H564" t="str">
            <v>PRL223032</v>
          </cell>
          <cell r="J564">
            <v>66</v>
          </cell>
        </row>
        <row r="565">
          <cell r="H565" t="str">
            <v>PRL223034</v>
          </cell>
          <cell r="J565">
            <v>44</v>
          </cell>
        </row>
        <row r="566">
          <cell r="H566" t="str">
            <v>PRL223037</v>
          </cell>
          <cell r="J566">
            <v>34</v>
          </cell>
        </row>
        <row r="567">
          <cell r="H567" t="str">
            <v>PRL223044</v>
          </cell>
          <cell r="J567">
            <v>67</v>
          </cell>
        </row>
        <row r="568">
          <cell r="H568" t="str">
            <v>PRL223050</v>
          </cell>
          <cell r="J568">
            <v>1</v>
          </cell>
        </row>
        <row r="569">
          <cell r="H569" t="str">
            <v>PRL223051</v>
          </cell>
          <cell r="J569">
            <v>12</v>
          </cell>
        </row>
        <row r="570">
          <cell r="H570" t="str">
            <v>PRL223052</v>
          </cell>
          <cell r="J570">
            <v>9</v>
          </cell>
        </row>
        <row r="571">
          <cell r="H571" t="str">
            <v>PRL223054</v>
          </cell>
          <cell r="J571">
            <v>30</v>
          </cell>
        </row>
        <row r="572">
          <cell r="H572" t="str">
            <v>PRL223055</v>
          </cell>
          <cell r="J572">
            <v>224</v>
          </cell>
        </row>
        <row r="573">
          <cell r="H573" t="str">
            <v>PRL223056</v>
          </cell>
          <cell r="J573">
            <v>228</v>
          </cell>
        </row>
        <row r="574">
          <cell r="H574" t="str">
            <v>PRL223057</v>
          </cell>
          <cell r="J574">
            <v>242</v>
          </cell>
        </row>
        <row r="575">
          <cell r="H575" t="str">
            <v>PRL223058</v>
          </cell>
          <cell r="J575">
            <v>1277</v>
          </cell>
        </row>
        <row r="576">
          <cell r="H576" t="str">
            <v>PRL223059</v>
          </cell>
          <cell r="J576">
            <v>1873</v>
          </cell>
        </row>
        <row r="577">
          <cell r="H577" t="str">
            <v>PRL223063</v>
          </cell>
          <cell r="J577">
            <v>71</v>
          </cell>
        </row>
        <row r="578">
          <cell r="H578" t="str">
            <v>PRL223066</v>
          </cell>
          <cell r="J578">
            <v>2</v>
          </cell>
        </row>
        <row r="579">
          <cell r="H579" t="str">
            <v>PRL223067</v>
          </cell>
          <cell r="J579">
            <v>68</v>
          </cell>
        </row>
        <row r="580">
          <cell r="H580" t="str">
            <v>PRL223069</v>
          </cell>
          <cell r="J580">
            <v>158</v>
          </cell>
        </row>
        <row r="581">
          <cell r="H581" t="str">
            <v>PRL223070</v>
          </cell>
          <cell r="J581">
            <v>1</v>
          </cell>
        </row>
        <row r="582">
          <cell r="H582" t="str">
            <v>PRL223071</v>
          </cell>
          <cell r="J582">
            <v>75</v>
          </cell>
        </row>
        <row r="583">
          <cell r="H583" t="str">
            <v>PRL223072</v>
          </cell>
          <cell r="J583">
            <v>88</v>
          </cell>
        </row>
        <row r="584">
          <cell r="H584" t="str">
            <v>PRL223075</v>
          </cell>
          <cell r="J584">
            <v>12</v>
          </cell>
        </row>
        <row r="585">
          <cell r="H585" t="str">
            <v>PRL223076</v>
          </cell>
          <cell r="J585">
            <v>1</v>
          </cell>
        </row>
        <row r="586">
          <cell r="H586" t="str">
            <v>PRL223078</v>
          </cell>
          <cell r="J586">
            <v>1</v>
          </cell>
        </row>
        <row r="587">
          <cell r="H587" t="str">
            <v>PRL223079</v>
          </cell>
          <cell r="J587">
            <v>44</v>
          </cell>
        </row>
        <row r="588">
          <cell r="H588" t="str">
            <v>PRL223080</v>
          </cell>
          <cell r="J588">
            <v>25</v>
          </cell>
        </row>
        <row r="589">
          <cell r="H589" t="str">
            <v>PRL223081</v>
          </cell>
          <cell r="J589">
            <v>21</v>
          </cell>
        </row>
        <row r="590">
          <cell r="H590" t="str">
            <v>PRL223082</v>
          </cell>
          <cell r="J590">
            <v>163</v>
          </cell>
        </row>
        <row r="591">
          <cell r="H591" t="str">
            <v>PRL223083</v>
          </cell>
          <cell r="J591">
            <v>187</v>
          </cell>
        </row>
        <row r="592">
          <cell r="H592" t="str">
            <v>PRL223084</v>
          </cell>
          <cell r="J592">
            <v>23</v>
          </cell>
        </row>
        <row r="593">
          <cell r="H593" t="str">
            <v>PRL223085</v>
          </cell>
          <cell r="J593">
            <v>20</v>
          </cell>
        </row>
        <row r="594">
          <cell r="H594" t="str">
            <v>PRL223087</v>
          </cell>
          <cell r="J594">
            <v>53</v>
          </cell>
        </row>
        <row r="595">
          <cell r="H595" t="str">
            <v>PRL223091</v>
          </cell>
          <cell r="J595">
            <v>7</v>
          </cell>
        </row>
        <row r="596">
          <cell r="H596" t="str">
            <v>PRL223092</v>
          </cell>
          <cell r="J596">
            <v>40</v>
          </cell>
        </row>
        <row r="597">
          <cell r="H597" t="str">
            <v>PRL223093</v>
          </cell>
          <cell r="J597">
            <v>4</v>
          </cell>
        </row>
        <row r="598">
          <cell r="H598" t="str">
            <v>PRL223097</v>
          </cell>
          <cell r="J598">
            <v>120</v>
          </cell>
        </row>
        <row r="599">
          <cell r="H599" t="str">
            <v>PRL223098</v>
          </cell>
          <cell r="J599">
            <v>461</v>
          </cell>
        </row>
        <row r="600">
          <cell r="H600" t="str">
            <v>PRL223099</v>
          </cell>
          <cell r="J600">
            <v>327</v>
          </cell>
        </row>
        <row r="601">
          <cell r="H601" t="str">
            <v>PRL223118</v>
          </cell>
          <cell r="J601">
            <v>12</v>
          </cell>
        </row>
        <row r="602">
          <cell r="H602" t="str">
            <v>PRL223121</v>
          </cell>
          <cell r="J602">
            <v>13</v>
          </cell>
        </row>
        <row r="603">
          <cell r="H603" t="str">
            <v>PRL223123</v>
          </cell>
          <cell r="J603">
            <v>2059</v>
          </cell>
        </row>
        <row r="604">
          <cell r="H604" t="str">
            <v>PRL223124</v>
          </cell>
          <cell r="J604">
            <v>1642</v>
          </cell>
        </row>
        <row r="605">
          <cell r="H605" t="str">
            <v>PRL223125</v>
          </cell>
          <cell r="J605">
            <v>3149</v>
          </cell>
        </row>
        <row r="606">
          <cell r="H606" t="str">
            <v>PRL223126</v>
          </cell>
          <cell r="J606">
            <v>1003</v>
          </cell>
        </row>
        <row r="607">
          <cell r="H607" t="str">
            <v>PRL223127</v>
          </cell>
          <cell r="J607">
            <v>2153</v>
          </cell>
        </row>
        <row r="608">
          <cell r="H608" t="str">
            <v>PRL223128</v>
          </cell>
          <cell r="J608">
            <v>1224</v>
          </cell>
        </row>
        <row r="609">
          <cell r="H609" t="str">
            <v>PRL223129</v>
          </cell>
          <cell r="J609">
            <v>1253</v>
          </cell>
        </row>
        <row r="610">
          <cell r="H610" t="str">
            <v>PRL223130</v>
          </cell>
          <cell r="J610">
            <v>207</v>
          </cell>
        </row>
        <row r="611">
          <cell r="H611" t="str">
            <v>PRL223148</v>
          </cell>
          <cell r="J611">
            <v>716</v>
          </cell>
        </row>
        <row r="612">
          <cell r="H612" t="str">
            <v>PRL223149</v>
          </cell>
          <cell r="J612">
            <v>72</v>
          </cell>
        </row>
        <row r="613">
          <cell r="H613" t="str">
            <v>PRL223150</v>
          </cell>
          <cell r="J613">
            <v>36</v>
          </cell>
        </row>
        <row r="614">
          <cell r="H614" t="str">
            <v>PRL223151</v>
          </cell>
          <cell r="J614">
            <v>60</v>
          </cell>
        </row>
        <row r="615">
          <cell r="H615" t="str">
            <v>PRL223152</v>
          </cell>
          <cell r="J615">
            <v>1</v>
          </cell>
        </row>
        <row r="616">
          <cell r="H616" t="str">
            <v>PRL223153</v>
          </cell>
          <cell r="J616">
            <v>3</v>
          </cell>
        </row>
        <row r="617">
          <cell r="H617" t="str">
            <v>PRL223154</v>
          </cell>
          <cell r="J617">
            <v>1</v>
          </cell>
        </row>
        <row r="618">
          <cell r="H618" t="str">
            <v>PRL223155</v>
          </cell>
          <cell r="J618">
            <v>2</v>
          </cell>
        </row>
        <row r="619">
          <cell r="H619" t="str">
            <v>PRL223156</v>
          </cell>
          <cell r="J619">
            <v>5</v>
          </cell>
        </row>
        <row r="620">
          <cell r="H620" t="str">
            <v>PRL223157</v>
          </cell>
          <cell r="J620">
            <v>4</v>
          </cell>
        </row>
        <row r="621">
          <cell r="H621" t="str">
            <v>PRL224001</v>
          </cell>
          <cell r="J621">
            <v>211</v>
          </cell>
        </row>
        <row r="622">
          <cell r="H622" t="str">
            <v>PRL224002</v>
          </cell>
          <cell r="J622">
            <v>48</v>
          </cell>
        </row>
        <row r="623">
          <cell r="H623" t="str">
            <v>PRL224003</v>
          </cell>
          <cell r="J623">
            <v>69</v>
          </cell>
        </row>
        <row r="624">
          <cell r="H624" t="str">
            <v>PRL224004</v>
          </cell>
          <cell r="J624">
            <v>102</v>
          </cell>
        </row>
        <row r="625">
          <cell r="H625" t="str">
            <v>PRL224005</v>
          </cell>
          <cell r="J625">
            <v>132</v>
          </cell>
        </row>
        <row r="626">
          <cell r="H626" t="str">
            <v>PRL224006</v>
          </cell>
          <cell r="J626">
            <v>44</v>
          </cell>
        </row>
        <row r="627">
          <cell r="H627" t="str">
            <v>PRL224008</v>
          </cell>
          <cell r="J627">
            <v>11</v>
          </cell>
        </row>
        <row r="628">
          <cell r="H628" t="str">
            <v>PRL224009</v>
          </cell>
          <cell r="J628">
            <v>33</v>
          </cell>
        </row>
        <row r="629">
          <cell r="H629" t="str">
            <v>PRL224013</v>
          </cell>
          <cell r="J629">
            <v>42</v>
          </cell>
        </row>
        <row r="630">
          <cell r="H630" t="str">
            <v>PRL224014</v>
          </cell>
          <cell r="J630">
            <v>108</v>
          </cell>
        </row>
        <row r="631">
          <cell r="H631" t="str">
            <v>PRL224015</v>
          </cell>
          <cell r="J631">
            <v>98</v>
          </cell>
        </row>
        <row r="632">
          <cell r="H632" t="str">
            <v>PRL224016</v>
          </cell>
          <cell r="J632">
            <v>34</v>
          </cell>
        </row>
        <row r="633">
          <cell r="H633" t="str">
            <v>PRL224019</v>
          </cell>
          <cell r="J633">
            <v>95</v>
          </cell>
        </row>
        <row r="634">
          <cell r="H634" t="str">
            <v>PRL224020</v>
          </cell>
          <cell r="J634">
            <v>123</v>
          </cell>
        </row>
        <row r="635">
          <cell r="H635" t="str">
            <v>PRL224021</v>
          </cell>
          <cell r="J635">
            <v>121</v>
          </cell>
        </row>
        <row r="636">
          <cell r="H636" t="str">
            <v>PRL224022</v>
          </cell>
          <cell r="J636">
            <v>121</v>
          </cell>
        </row>
        <row r="637">
          <cell r="H637" t="str">
            <v>PRL224023</v>
          </cell>
          <cell r="J637">
            <v>176</v>
          </cell>
        </row>
        <row r="638">
          <cell r="H638" t="str">
            <v>PRL224025</v>
          </cell>
          <cell r="J638">
            <v>45</v>
          </cell>
        </row>
        <row r="639">
          <cell r="H639" t="str">
            <v>PRL224026</v>
          </cell>
          <cell r="J639">
            <v>5</v>
          </cell>
        </row>
        <row r="640">
          <cell r="H640" t="str">
            <v>PRL224027</v>
          </cell>
          <cell r="J640">
            <v>927</v>
          </cell>
        </row>
        <row r="641">
          <cell r="H641" t="str">
            <v>PRL224028</v>
          </cell>
          <cell r="J641">
            <v>274</v>
          </cell>
        </row>
        <row r="642">
          <cell r="H642" t="str">
            <v>PRL224032</v>
          </cell>
          <cell r="J642">
            <v>1</v>
          </cell>
        </row>
        <row r="643">
          <cell r="H643" t="str">
            <v>PRL224033</v>
          </cell>
          <cell r="J643">
            <v>6</v>
          </cell>
        </row>
        <row r="644">
          <cell r="H644" t="str">
            <v>PRL224034</v>
          </cell>
          <cell r="J644">
            <v>1</v>
          </cell>
        </row>
        <row r="645">
          <cell r="H645" t="str">
            <v>PRL224035</v>
          </cell>
          <cell r="J645">
            <v>130</v>
          </cell>
        </row>
        <row r="646">
          <cell r="H646" t="str">
            <v>PRL224036</v>
          </cell>
          <cell r="J646">
            <v>6</v>
          </cell>
        </row>
        <row r="647">
          <cell r="H647" t="str">
            <v>PRL224037</v>
          </cell>
          <cell r="J647">
            <v>2</v>
          </cell>
        </row>
        <row r="648">
          <cell r="H648" t="str">
            <v>PRL224038</v>
          </cell>
          <cell r="J648">
            <v>39</v>
          </cell>
        </row>
        <row r="649">
          <cell r="H649" t="str">
            <v>PRL224039</v>
          </cell>
          <cell r="J649">
            <v>23</v>
          </cell>
        </row>
        <row r="650">
          <cell r="H650" t="str">
            <v>PRL224040</v>
          </cell>
          <cell r="J650">
            <v>16</v>
          </cell>
        </row>
        <row r="651">
          <cell r="H651" t="str">
            <v>PRL224041</v>
          </cell>
          <cell r="J651">
            <v>42</v>
          </cell>
        </row>
        <row r="652">
          <cell r="H652" t="str">
            <v>PRL224042</v>
          </cell>
          <cell r="J652">
            <v>40</v>
          </cell>
        </row>
        <row r="653">
          <cell r="H653" t="str">
            <v>PRL224043</v>
          </cell>
          <cell r="J653">
            <v>33</v>
          </cell>
        </row>
        <row r="654">
          <cell r="H654" t="str">
            <v>PRL224044</v>
          </cell>
          <cell r="J654">
            <v>43</v>
          </cell>
        </row>
        <row r="655">
          <cell r="H655" t="str">
            <v>PRL224046</v>
          </cell>
          <cell r="J655">
            <v>1</v>
          </cell>
        </row>
        <row r="656">
          <cell r="H656" t="str">
            <v>PRL224047</v>
          </cell>
          <cell r="J656">
            <v>55</v>
          </cell>
        </row>
        <row r="657">
          <cell r="H657" t="str">
            <v>PRL224048</v>
          </cell>
          <cell r="J657">
            <v>29</v>
          </cell>
        </row>
        <row r="658">
          <cell r="H658" t="str">
            <v>PRL224049</v>
          </cell>
          <cell r="J658">
            <v>42</v>
          </cell>
        </row>
        <row r="659">
          <cell r="H659" t="str">
            <v>PRL224050</v>
          </cell>
          <cell r="J659">
            <v>51</v>
          </cell>
        </row>
        <row r="660">
          <cell r="H660" t="str">
            <v>PRL224051</v>
          </cell>
          <cell r="J660">
            <v>3</v>
          </cell>
        </row>
        <row r="661">
          <cell r="H661" t="str">
            <v>PRL224052</v>
          </cell>
          <cell r="J661">
            <v>9</v>
          </cell>
        </row>
        <row r="662">
          <cell r="H662" t="str">
            <v>PRL224053</v>
          </cell>
          <cell r="J662">
            <v>13</v>
          </cell>
        </row>
        <row r="663">
          <cell r="H663" t="str">
            <v>PRL224054</v>
          </cell>
          <cell r="J663">
            <v>11</v>
          </cell>
        </row>
        <row r="664">
          <cell r="H664" t="str">
            <v>PRL224055</v>
          </cell>
          <cell r="J664">
            <v>11</v>
          </cell>
        </row>
        <row r="665">
          <cell r="H665" t="str">
            <v>PRL224056</v>
          </cell>
          <cell r="J665">
            <v>18</v>
          </cell>
        </row>
        <row r="666">
          <cell r="H666" t="str">
            <v>PRL224057</v>
          </cell>
          <cell r="J666">
            <v>30</v>
          </cell>
        </row>
        <row r="667">
          <cell r="H667" t="str">
            <v>PRL224058</v>
          </cell>
          <cell r="J667">
            <v>57</v>
          </cell>
        </row>
        <row r="668">
          <cell r="H668" t="str">
            <v>PRL224059</v>
          </cell>
          <cell r="J668">
            <v>56</v>
          </cell>
        </row>
        <row r="669">
          <cell r="H669" t="str">
            <v>PRL224060</v>
          </cell>
          <cell r="J669">
            <v>419</v>
          </cell>
        </row>
        <row r="670">
          <cell r="H670" t="str">
            <v>PRL224083</v>
          </cell>
          <cell r="J670">
            <v>191</v>
          </cell>
        </row>
        <row r="671">
          <cell r="H671" t="str">
            <v>PRL224084</v>
          </cell>
          <cell r="J671">
            <v>49</v>
          </cell>
        </row>
        <row r="672">
          <cell r="H672" t="str">
            <v>PRL224085</v>
          </cell>
          <cell r="J672">
            <v>10</v>
          </cell>
        </row>
        <row r="673">
          <cell r="H673" t="str">
            <v>PRL224086</v>
          </cell>
          <cell r="J673">
            <v>48</v>
          </cell>
        </row>
        <row r="674">
          <cell r="H674" t="str">
            <v>PRL224087</v>
          </cell>
          <cell r="J674">
            <v>9</v>
          </cell>
        </row>
        <row r="675">
          <cell r="H675" t="str">
            <v>PRL224088</v>
          </cell>
          <cell r="J675">
            <v>2</v>
          </cell>
        </row>
        <row r="676">
          <cell r="H676" t="str">
            <v>PRL224089</v>
          </cell>
          <cell r="J676">
            <v>70</v>
          </cell>
        </row>
        <row r="677">
          <cell r="H677" t="str">
            <v>PRL224091</v>
          </cell>
          <cell r="J677">
            <v>117</v>
          </cell>
        </row>
        <row r="678">
          <cell r="H678" t="str">
            <v>PRL224093</v>
          </cell>
          <cell r="J678">
            <v>5</v>
          </cell>
        </row>
        <row r="679">
          <cell r="H679" t="str">
            <v>PRL224094</v>
          </cell>
          <cell r="J679">
            <v>3</v>
          </cell>
        </row>
        <row r="680">
          <cell r="H680" t="str">
            <v>PRL224095</v>
          </cell>
          <cell r="J680">
            <v>2</v>
          </cell>
        </row>
        <row r="681">
          <cell r="H681" t="str">
            <v>PRL224096</v>
          </cell>
          <cell r="J681">
            <v>4</v>
          </cell>
        </row>
        <row r="682">
          <cell r="H682" t="str">
            <v>PRL224097</v>
          </cell>
          <cell r="J682">
            <v>6</v>
          </cell>
        </row>
        <row r="683">
          <cell r="H683" t="str">
            <v>PRL224098</v>
          </cell>
          <cell r="J683">
            <v>5</v>
          </cell>
        </row>
        <row r="684">
          <cell r="H684" t="str">
            <v>PRL224099</v>
          </cell>
          <cell r="J684">
            <v>5</v>
          </cell>
        </row>
        <row r="685">
          <cell r="H685" t="str">
            <v>PRL224100</v>
          </cell>
          <cell r="J685">
            <v>109</v>
          </cell>
        </row>
        <row r="686">
          <cell r="H686" t="str">
            <v>PRL224101</v>
          </cell>
          <cell r="J686">
            <v>105</v>
          </cell>
        </row>
        <row r="687">
          <cell r="H687" t="str">
            <v>PRL224102</v>
          </cell>
          <cell r="J687">
            <v>45</v>
          </cell>
        </row>
        <row r="688">
          <cell r="H688" t="str">
            <v>PRL224103</v>
          </cell>
          <cell r="J688">
            <v>45</v>
          </cell>
        </row>
        <row r="689">
          <cell r="H689" t="str">
            <v>PRL224104</v>
          </cell>
          <cell r="J689">
            <v>153</v>
          </cell>
        </row>
        <row r="690">
          <cell r="H690" t="str">
            <v>PRL224105</v>
          </cell>
          <cell r="J690">
            <v>167</v>
          </cell>
        </row>
        <row r="691">
          <cell r="H691" t="str">
            <v>PRL224121</v>
          </cell>
          <cell r="J691">
            <v>12</v>
          </cell>
        </row>
        <row r="692">
          <cell r="H692" t="str">
            <v>PRL224122</v>
          </cell>
          <cell r="J692">
            <v>15</v>
          </cell>
        </row>
        <row r="693">
          <cell r="H693" t="str">
            <v>PRL224123</v>
          </cell>
          <cell r="J693">
            <v>30</v>
          </cell>
        </row>
        <row r="694">
          <cell r="H694" t="str">
            <v>PRL224124</v>
          </cell>
          <cell r="J694">
            <v>24</v>
          </cell>
        </row>
        <row r="695">
          <cell r="H695" t="str">
            <v>PRM209142</v>
          </cell>
          <cell r="J695">
            <v>268</v>
          </cell>
        </row>
        <row r="696">
          <cell r="H696" t="str">
            <v>PRM210005</v>
          </cell>
          <cell r="J696">
            <v>130</v>
          </cell>
        </row>
        <row r="697">
          <cell r="H697" t="str">
            <v>PRM210006</v>
          </cell>
          <cell r="J697">
            <v>36</v>
          </cell>
        </row>
        <row r="698">
          <cell r="H698" t="str">
            <v>PRM210007</v>
          </cell>
          <cell r="J698">
            <v>123</v>
          </cell>
        </row>
        <row r="699">
          <cell r="H699" t="str">
            <v>PRM210008</v>
          </cell>
          <cell r="J699">
            <v>141</v>
          </cell>
        </row>
        <row r="700">
          <cell r="H700" t="str">
            <v>PRM210010</v>
          </cell>
          <cell r="J700">
            <v>122</v>
          </cell>
        </row>
        <row r="701">
          <cell r="H701" t="str">
            <v>PRM210014</v>
          </cell>
          <cell r="J701">
            <v>30</v>
          </cell>
        </row>
        <row r="702">
          <cell r="H702" t="str">
            <v>PRM210021</v>
          </cell>
          <cell r="J702">
            <v>116</v>
          </cell>
        </row>
        <row r="703">
          <cell r="H703" t="str">
            <v>PRM210061</v>
          </cell>
          <cell r="J703">
            <v>131</v>
          </cell>
        </row>
        <row r="704">
          <cell r="H704" t="str">
            <v>PRM210063</v>
          </cell>
          <cell r="J704">
            <v>40</v>
          </cell>
        </row>
        <row r="705">
          <cell r="H705" t="str">
            <v>PRM210067</v>
          </cell>
          <cell r="J705">
            <v>109</v>
          </cell>
        </row>
        <row r="706">
          <cell r="H706" t="str">
            <v>PRM210068</v>
          </cell>
          <cell r="J706">
            <v>80</v>
          </cell>
        </row>
        <row r="707">
          <cell r="H707" t="str">
            <v>PRM210095</v>
          </cell>
          <cell r="J707">
            <v>290</v>
          </cell>
        </row>
        <row r="708">
          <cell r="H708" t="str">
            <v>PRM210239</v>
          </cell>
          <cell r="J708">
            <v>12</v>
          </cell>
        </row>
        <row r="709">
          <cell r="H709" t="str">
            <v>PRM210297</v>
          </cell>
          <cell r="J709">
            <v>154</v>
          </cell>
        </row>
        <row r="710">
          <cell r="H710" t="str">
            <v>PRM210298</v>
          </cell>
          <cell r="J710">
            <v>2</v>
          </cell>
        </row>
        <row r="711">
          <cell r="H711" t="str">
            <v>PRM210379</v>
          </cell>
          <cell r="J711">
            <v>40</v>
          </cell>
        </row>
        <row r="712">
          <cell r="H712" t="str">
            <v>PRM210383</v>
          </cell>
          <cell r="J712">
            <v>9</v>
          </cell>
        </row>
        <row r="713">
          <cell r="H713" t="str">
            <v>PRM210419</v>
          </cell>
          <cell r="J713">
            <v>176</v>
          </cell>
        </row>
        <row r="714">
          <cell r="H714" t="str">
            <v>PRM211030</v>
          </cell>
          <cell r="J714">
            <v>194</v>
          </cell>
        </row>
        <row r="715">
          <cell r="H715" t="str">
            <v>PRM211031</v>
          </cell>
          <cell r="J715">
            <v>208</v>
          </cell>
        </row>
        <row r="716">
          <cell r="H716" t="str">
            <v>PRM211032</v>
          </cell>
          <cell r="J716">
            <v>186</v>
          </cell>
        </row>
        <row r="717">
          <cell r="H717" t="str">
            <v>PRM211033</v>
          </cell>
          <cell r="J717">
            <v>208</v>
          </cell>
        </row>
        <row r="718">
          <cell r="H718" t="str">
            <v>PRM211059</v>
          </cell>
          <cell r="J718">
            <v>38</v>
          </cell>
        </row>
        <row r="719">
          <cell r="H719" t="str">
            <v>PRM211064</v>
          </cell>
          <cell r="J719">
            <v>12</v>
          </cell>
        </row>
        <row r="720">
          <cell r="H720" t="str">
            <v>PRM211432</v>
          </cell>
          <cell r="J720">
            <v>2</v>
          </cell>
        </row>
        <row r="721">
          <cell r="H721" t="str">
            <v>PRM212037</v>
          </cell>
          <cell r="J721">
            <v>7</v>
          </cell>
        </row>
        <row r="722">
          <cell r="H722" t="str">
            <v>PRM213027</v>
          </cell>
          <cell r="J722">
            <v>3</v>
          </cell>
        </row>
        <row r="723">
          <cell r="H723" t="str">
            <v>PRM215002</v>
          </cell>
          <cell r="J723">
            <v>140</v>
          </cell>
        </row>
        <row r="724">
          <cell r="H724" t="str">
            <v>PRM215006</v>
          </cell>
          <cell r="J724">
            <v>2</v>
          </cell>
        </row>
        <row r="725">
          <cell r="H725" t="str">
            <v>PRM215012</v>
          </cell>
          <cell r="J725">
            <v>14</v>
          </cell>
        </row>
        <row r="726">
          <cell r="H726" t="str">
            <v>PRM215066</v>
          </cell>
          <cell r="J726">
            <v>27</v>
          </cell>
        </row>
        <row r="727">
          <cell r="H727" t="str">
            <v>PRM215100</v>
          </cell>
          <cell r="J727">
            <v>45</v>
          </cell>
        </row>
        <row r="728">
          <cell r="H728" t="str">
            <v>PRM215101</v>
          </cell>
          <cell r="J728">
            <v>5</v>
          </cell>
        </row>
        <row r="729">
          <cell r="H729" t="str">
            <v>PRM215195</v>
          </cell>
          <cell r="J729">
            <v>46</v>
          </cell>
        </row>
        <row r="730">
          <cell r="H730" t="str">
            <v>PRM215210</v>
          </cell>
          <cell r="J730">
            <v>40</v>
          </cell>
        </row>
        <row r="731">
          <cell r="H731" t="str">
            <v>PRM216015</v>
          </cell>
          <cell r="J731">
            <v>249</v>
          </cell>
        </row>
        <row r="732">
          <cell r="H732" t="str">
            <v>PRM216035</v>
          </cell>
          <cell r="J732">
            <v>256</v>
          </cell>
        </row>
        <row r="733">
          <cell r="H733" t="str">
            <v>PRM216088</v>
          </cell>
          <cell r="J733">
            <v>254</v>
          </cell>
        </row>
        <row r="734">
          <cell r="H734" t="str">
            <v>PRM216091</v>
          </cell>
          <cell r="J734">
            <v>23</v>
          </cell>
        </row>
        <row r="735">
          <cell r="H735" t="str">
            <v>PRM216148</v>
          </cell>
          <cell r="J735">
            <v>17</v>
          </cell>
        </row>
        <row r="736">
          <cell r="H736" t="str">
            <v>PRM216163</v>
          </cell>
          <cell r="J736">
            <v>114</v>
          </cell>
        </row>
        <row r="737">
          <cell r="H737" t="str">
            <v>PRM216164</v>
          </cell>
          <cell r="J737">
            <v>48</v>
          </cell>
        </row>
        <row r="738">
          <cell r="H738" t="str">
            <v>PRM216172</v>
          </cell>
          <cell r="J738">
            <v>4</v>
          </cell>
        </row>
        <row r="739">
          <cell r="H739" t="str">
            <v>PRM216173</v>
          </cell>
          <cell r="J739">
            <v>33</v>
          </cell>
        </row>
        <row r="740">
          <cell r="H740" t="str">
            <v>PRM216182</v>
          </cell>
          <cell r="J740">
            <v>115</v>
          </cell>
        </row>
        <row r="741">
          <cell r="H741" t="str">
            <v>PRM216202</v>
          </cell>
          <cell r="J741">
            <v>1</v>
          </cell>
        </row>
        <row r="742">
          <cell r="H742" t="str">
            <v>PRM216215</v>
          </cell>
          <cell r="J742">
            <v>105</v>
          </cell>
        </row>
        <row r="743">
          <cell r="H743" t="str">
            <v>PRM216254</v>
          </cell>
          <cell r="J743">
            <v>29</v>
          </cell>
        </row>
        <row r="744">
          <cell r="H744" t="str">
            <v>PRM216303</v>
          </cell>
          <cell r="J744">
            <v>72</v>
          </cell>
        </row>
        <row r="745">
          <cell r="H745" t="str">
            <v>PRM216306</v>
          </cell>
          <cell r="J745">
            <v>163</v>
          </cell>
        </row>
        <row r="746">
          <cell r="H746" t="str">
            <v>PRM216307</v>
          </cell>
          <cell r="J746">
            <v>27</v>
          </cell>
        </row>
        <row r="747">
          <cell r="H747" t="str">
            <v>PRM216309</v>
          </cell>
          <cell r="J747">
            <v>117</v>
          </cell>
        </row>
        <row r="748">
          <cell r="H748" t="str">
            <v>PRM216357</v>
          </cell>
          <cell r="J748">
            <v>13</v>
          </cell>
        </row>
        <row r="749">
          <cell r="H749" t="str">
            <v>PRM217014</v>
          </cell>
          <cell r="J749">
            <v>3</v>
          </cell>
        </row>
        <row r="750">
          <cell r="H750" t="str">
            <v>PRM217016</v>
          </cell>
          <cell r="J750">
            <v>4</v>
          </cell>
        </row>
        <row r="751">
          <cell r="H751" t="str">
            <v>PRM217019</v>
          </cell>
          <cell r="J751">
            <v>6</v>
          </cell>
        </row>
        <row r="752">
          <cell r="H752" t="str">
            <v>PRM217051</v>
          </cell>
          <cell r="J752">
            <v>138</v>
          </cell>
        </row>
        <row r="753">
          <cell r="H753" t="str">
            <v>PRM217057</v>
          </cell>
          <cell r="J753">
            <v>202</v>
          </cell>
        </row>
        <row r="754">
          <cell r="H754" t="str">
            <v>PRM217058</v>
          </cell>
          <cell r="J754">
            <v>24</v>
          </cell>
        </row>
        <row r="755">
          <cell r="H755" t="str">
            <v>PRM217148</v>
          </cell>
          <cell r="J755">
            <v>36</v>
          </cell>
        </row>
        <row r="756">
          <cell r="H756" t="str">
            <v>PRM217149</v>
          </cell>
          <cell r="J756">
            <v>89</v>
          </cell>
        </row>
        <row r="757">
          <cell r="H757" t="str">
            <v>PRM217162</v>
          </cell>
          <cell r="J757">
            <v>3</v>
          </cell>
        </row>
        <row r="758">
          <cell r="H758" t="str">
            <v>PRM217163</v>
          </cell>
          <cell r="J758">
            <v>16</v>
          </cell>
        </row>
        <row r="759">
          <cell r="H759" t="str">
            <v>PRM217164</v>
          </cell>
          <cell r="J759">
            <v>7</v>
          </cell>
        </row>
        <row r="760">
          <cell r="H760" t="str">
            <v>PRM217183</v>
          </cell>
          <cell r="J760">
            <v>74</v>
          </cell>
        </row>
        <row r="761">
          <cell r="H761" t="str">
            <v>PRM217184</v>
          </cell>
          <cell r="J761">
            <v>12</v>
          </cell>
        </row>
        <row r="762">
          <cell r="H762" t="str">
            <v>PRM217187</v>
          </cell>
          <cell r="J762">
            <v>70</v>
          </cell>
        </row>
        <row r="763">
          <cell r="H763" t="str">
            <v>PRM217188</v>
          </cell>
          <cell r="J763">
            <v>38</v>
          </cell>
        </row>
        <row r="764">
          <cell r="H764" t="str">
            <v>PRM217189</v>
          </cell>
          <cell r="J764">
            <v>31</v>
          </cell>
        </row>
        <row r="765">
          <cell r="H765" t="str">
            <v>PRM218046</v>
          </cell>
          <cell r="J765">
            <v>6</v>
          </cell>
        </row>
        <row r="766">
          <cell r="H766" t="str">
            <v>PRM218087</v>
          </cell>
          <cell r="J766">
            <v>16</v>
          </cell>
        </row>
        <row r="767">
          <cell r="H767" t="str">
            <v>PRM218105</v>
          </cell>
          <cell r="J767">
            <v>120</v>
          </cell>
        </row>
        <row r="768">
          <cell r="H768" t="str">
            <v>PRM218109</v>
          </cell>
          <cell r="J768">
            <v>8</v>
          </cell>
        </row>
        <row r="769">
          <cell r="H769" t="str">
            <v>PRM218117</v>
          </cell>
          <cell r="J769">
            <v>32</v>
          </cell>
        </row>
        <row r="770">
          <cell r="H770" t="str">
            <v>PRM218118</v>
          </cell>
          <cell r="J770">
            <v>22</v>
          </cell>
        </row>
        <row r="771">
          <cell r="H771" t="str">
            <v>PRM219022</v>
          </cell>
          <cell r="J771">
            <v>1937</v>
          </cell>
        </row>
        <row r="772">
          <cell r="H772" t="str">
            <v>PRM219023</v>
          </cell>
          <cell r="J772">
            <v>1329</v>
          </cell>
        </row>
        <row r="773">
          <cell r="H773" t="str">
            <v>PRM219024</v>
          </cell>
          <cell r="J773">
            <v>23</v>
          </cell>
        </row>
        <row r="774">
          <cell r="H774" t="str">
            <v>PRM219055</v>
          </cell>
          <cell r="J774">
            <v>59</v>
          </cell>
        </row>
        <row r="775">
          <cell r="H775" t="str">
            <v>PRM219087</v>
          </cell>
          <cell r="J775">
            <v>207</v>
          </cell>
        </row>
        <row r="776">
          <cell r="H776" t="str">
            <v>PRM219089</v>
          </cell>
          <cell r="J776">
            <v>52</v>
          </cell>
        </row>
        <row r="777">
          <cell r="H777" t="str">
            <v>PRM219111</v>
          </cell>
          <cell r="J777">
            <v>40</v>
          </cell>
        </row>
        <row r="778">
          <cell r="H778" t="str">
            <v>PRM219112</v>
          </cell>
          <cell r="J778">
            <v>112</v>
          </cell>
        </row>
        <row r="779">
          <cell r="H779" t="str">
            <v>PRM219116</v>
          </cell>
          <cell r="J779">
            <v>41</v>
          </cell>
        </row>
        <row r="780">
          <cell r="H780" t="str">
            <v>PRM219158</v>
          </cell>
          <cell r="J780">
            <v>53</v>
          </cell>
        </row>
        <row r="781">
          <cell r="H781" t="str">
            <v>PRM220009</v>
          </cell>
          <cell r="J781">
            <v>1</v>
          </cell>
        </row>
        <row r="782">
          <cell r="H782" t="str">
            <v>PRM220011</v>
          </cell>
          <cell r="J782">
            <v>24</v>
          </cell>
        </row>
        <row r="783">
          <cell r="H783" t="str">
            <v>PRM220023</v>
          </cell>
          <cell r="J783">
            <v>45</v>
          </cell>
        </row>
        <row r="784">
          <cell r="H784" t="str">
            <v>PRM220024</v>
          </cell>
          <cell r="J784">
            <v>47</v>
          </cell>
        </row>
        <row r="785">
          <cell r="H785" t="str">
            <v>PRM220031</v>
          </cell>
          <cell r="J785">
            <v>1</v>
          </cell>
        </row>
        <row r="786">
          <cell r="H786" t="str">
            <v>PRM220047</v>
          </cell>
          <cell r="J786">
            <v>1474</v>
          </cell>
        </row>
        <row r="787">
          <cell r="H787" t="str">
            <v>PRM220053</v>
          </cell>
          <cell r="J787">
            <v>48</v>
          </cell>
        </row>
        <row r="788">
          <cell r="H788" t="str">
            <v>PRM220071</v>
          </cell>
          <cell r="J788">
            <v>249</v>
          </cell>
        </row>
        <row r="789">
          <cell r="H789" t="str">
            <v>PRM220072</v>
          </cell>
          <cell r="J789">
            <v>137</v>
          </cell>
        </row>
        <row r="790">
          <cell r="H790" t="str">
            <v>PRM220073</v>
          </cell>
          <cell r="J790">
            <v>65</v>
          </cell>
        </row>
        <row r="791">
          <cell r="H791" t="str">
            <v>PRM220074</v>
          </cell>
          <cell r="J791">
            <v>108</v>
          </cell>
        </row>
        <row r="792">
          <cell r="H792" t="str">
            <v>PRM220099</v>
          </cell>
          <cell r="J792">
            <v>40</v>
          </cell>
        </row>
        <row r="793">
          <cell r="H793" t="str">
            <v>PRM220110</v>
          </cell>
          <cell r="J793">
            <v>25</v>
          </cell>
        </row>
        <row r="794">
          <cell r="H794" t="str">
            <v>PRM220111</v>
          </cell>
          <cell r="J794">
            <v>84</v>
          </cell>
        </row>
        <row r="795">
          <cell r="H795" t="str">
            <v>PRM220132</v>
          </cell>
          <cell r="J795">
            <v>27</v>
          </cell>
        </row>
        <row r="796">
          <cell r="H796" t="str">
            <v>PRM221001</v>
          </cell>
          <cell r="J796">
            <v>4</v>
          </cell>
        </row>
        <row r="797">
          <cell r="H797" t="str">
            <v>PRM221002</v>
          </cell>
          <cell r="J797">
            <v>83</v>
          </cell>
        </row>
        <row r="798">
          <cell r="H798" t="str">
            <v>PRM221008</v>
          </cell>
          <cell r="J798">
            <v>111</v>
          </cell>
        </row>
        <row r="799">
          <cell r="H799" t="str">
            <v>PRM221023</v>
          </cell>
          <cell r="J799">
            <v>192</v>
          </cell>
        </row>
        <row r="800">
          <cell r="H800" t="str">
            <v>PRM221024</v>
          </cell>
          <cell r="J800">
            <v>3</v>
          </cell>
        </row>
        <row r="801">
          <cell r="H801" t="str">
            <v>PRM221025</v>
          </cell>
          <cell r="J801">
            <v>21</v>
          </cell>
        </row>
        <row r="802">
          <cell r="H802" t="str">
            <v>PRM221039</v>
          </cell>
          <cell r="J802">
            <v>15</v>
          </cell>
        </row>
        <row r="803">
          <cell r="H803" t="str">
            <v>PRM221047</v>
          </cell>
          <cell r="J803">
            <v>1</v>
          </cell>
        </row>
        <row r="804">
          <cell r="H804" t="str">
            <v>PRM221054</v>
          </cell>
          <cell r="J804">
            <v>144</v>
          </cell>
        </row>
        <row r="805">
          <cell r="H805" t="str">
            <v>PRM221055</v>
          </cell>
          <cell r="J805">
            <v>29</v>
          </cell>
        </row>
        <row r="806">
          <cell r="H806" t="str">
            <v>PRM221056</v>
          </cell>
          <cell r="J806">
            <v>383</v>
          </cell>
        </row>
        <row r="807">
          <cell r="H807" t="str">
            <v>PRM221057</v>
          </cell>
          <cell r="J807">
            <v>25</v>
          </cell>
        </row>
        <row r="808">
          <cell r="H808" t="str">
            <v>PRM221059</v>
          </cell>
          <cell r="J808">
            <v>301</v>
          </cell>
        </row>
        <row r="809">
          <cell r="H809" t="str">
            <v>PRM221063</v>
          </cell>
          <cell r="J809">
            <v>66</v>
          </cell>
        </row>
        <row r="810">
          <cell r="H810" t="str">
            <v>PRM221064</v>
          </cell>
          <cell r="J810">
            <v>1</v>
          </cell>
        </row>
        <row r="811">
          <cell r="H811" t="str">
            <v>PRM221069</v>
          </cell>
          <cell r="J811">
            <v>173</v>
          </cell>
        </row>
        <row r="812">
          <cell r="H812" t="str">
            <v>PRM221070</v>
          </cell>
          <cell r="J812">
            <v>178</v>
          </cell>
        </row>
        <row r="813">
          <cell r="H813" t="str">
            <v>PRM221071</v>
          </cell>
          <cell r="J813">
            <v>130</v>
          </cell>
        </row>
        <row r="814">
          <cell r="H814" t="str">
            <v>PRM221078</v>
          </cell>
          <cell r="J814">
            <v>45</v>
          </cell>
        </row>
        <row r="815">
          <cell r="H815" t="str">
            <v>PRM221083</v>
          </cell>
          <cell r="J815">
            <v>213</v>
          </cell>
        </row>
        <row r="816">
          <cell r="H816" t="str">
            <v>PRM221111</v>
          </cell>
          <cell r="J816">
            <v>33</v>
          </cell>
        </row>
        <row r="817">
          <cell r="H817" t="str">
            <v>PRM221116</v>
          </cell>
          <cell r="J817">
            <v>13</v>
          </cell>
        </row>
        <row r="818">
          <cell r="H818" t="str">
            <v>PRM221117</v>
          </cell>
          <cell r="J818">
            <v>3</v>
          </cell>
        </row>
        <row r="819">
          <cell r="H819" t="str">
            <v>PRM221118</v>
          </cell>
          <cell r="J819">
            <v>30</v>
          </cell>
        </row>
        <row r="820">
          <cell r="H820" t="str">
            <v>PRM221122</v>
          </cell>
          <cell r="J820">
            <v>5</v>
          </cell>
        </row>
        <row r="821">
          <cell r="H821" t="str">
            <v>PRM222014</v>
          </cell>
          <cell r="J821">
            <v>21</v>
          </cell>
        </row>
        <row r="822">
          <cell r="H822" t="str">
            <v>PRM222016</v>
          </cell>
          <cell r="J822">
            <v>9</v>
          </cell>
        </row>
        <row r="823">
          <cell r="H823" t="str">
            <v>PRM222019</v>
          </cell>
          <cell r="J823">
            <v>33</v>
          </cell>
        </row>
        <row r="824">
          <cell r="H824" t="str">
            <v>PRM222022</v>
          </cell>
          <cell r="J824">
            <v>250</v>
          </cell>
        </row>
        <row r="825">
          <cell r="H825" t="str">
            <v>PRM222087</v>
          </cell>
          <cell r="J825">
            <v>1</v>
          </cell>
        </row>
        <row r="826">
          <cell r="H826" t="str">
            <v>PRM222088</v>
          </cell>
          <cell r="J826">
            <v>81</v>
          </cell>
        </row>
        <row r="827">
          <cell r="H827" t="str">
            <v>PRM222090</v>
          </cell>
          <cell r="J827">
            <v>169</v>
          </cell>
        </row>
        <row r="828">
          <cell r="H828" t="str">
            <v>PRM222092</v>
          </cell>
          <cell r="J828">
            <v>130</v>
          </cell>
        </row>
        <row r="829">
          <cell r="H829" t="str">
            <v>PRM222093</v>
          </cell>
          <cell r="J829">
            <v>145</v>
          </cell>
        </row>
        <row r="830">
          <cell r="H830" t="str">
            <v>PRM222141</v>
          </cell>
          <cell r="J830">
            <v>18</v>
          </cell>
        </row>
        <row r="831">
          <cell r="H831" t="str">
            <v>PRM222142</v>
          </cell>
          <cell r="J831">
            <v>5</v>
          </cell>
        </row>
        <row r="832">
          <cell r="H832" t="str">
            <v>PRM222147</v>
          </cell>
          <cell r="J832">
            <v>41</v>
          </cell>
        </row>
        <row r="833">
          <cell r="H833" t="str">
            <v>PRM222148</v>
          </cell>
          <cell r="J833">
            <v>116</v>
          </cell>
        </row>
        <row r="834">
          <cell r="H834" t="str">
            <v>PRM222150</v>
          </cell>
          <cell r="J834">
            <v>40</v>
          </cell>
        </row>
        <row r="835">
          <cell r="H835" t="str">
            <v>PRM222151</v>
          </cell>
          <cell r="J835">
            <v>45</v>
          </cell>
        </row>
        <row r="836">
          <cell r="H836" t="str">
            <v>PRM222154</v>
          </cell>
          <cell r="J836">
            <v>0</v>
          </cell>
        </row>
        <row r="837">
          <cell r="H837" t="str">
            <v>PRM222199</v>
          </cell>
          <cell r="J837">
            <v>389</v>
          </cell>
        </row>
        <row r="838">
          <cell r="H838" t="str">
            <v>PRM222200</v>
          </cell>
          <cell r="J838">
            <v>316</v>
          </cell>
        </row>
        <row r="839">
          <cell r="H839" t="str">
            <v>PRM222201</v>
          </cell>
          <cell r="J839">
            <v>515</v>
          </cell>
        </row>
        <row r="840">
          <cell r="H840" t="str">
            <v>PRM222203</v>
          </cell>
          <cell r="J840">
            <v>12</v>
          </cell>
        </row>
        <row r="841">
          <cell r="H841" t="str">
            <v>PRM222204</v>
          </cell>
          <cell r="J841">
            <v>14</v>
          </cell>
        </row>
        <row r="842">
          <cell r="H842" t="str">
            <v>PRM222209</v>
          </cell>
          <cell r="J842">
            <v>1</v>
          </cell>
        </row>
        <row r="843">
          <cell r="H843" t="str">
            <v>PRM222214</v>
          </cell>
          <cell r="J843">
            <v>12</v>
          </cell>
        </row>
        <row r="844">
          <cell r="H844" t="str">
            <v>PRM222216</v>
          </cell>
          <cell r="J844">
            <v>18</v>
          </cell>
        </row>
        <row r="845">
          <cell r="H845" t="str">
            <v>PRM222217</v>
          </cell>
          <cell r="J845">
            <v>23</v>
          </cell>
        </row>
        <row r="846">
          <cell r="H846" t="str">
            <v>PRM222218</v>
          </cell>
          <cell r="J846">
            <v>38</v>
          </cell>
        </row>
        <row r="847">
          <cell r="H847" t="str">
            <v>PRM222219</v>
          </cell>
          <cell r="J847">
            <v>36</v>
          </cell>
        </row>
        <row r="848">
          <cell r="H848" t="str">
            <v>PRM222220</v>
          </cell>
          <cell r="J848">
            <v>30</v>
          </cell>
        </row>
        <row r="849">
          <cell r="H849" t="str">
            <v>PRM222221</v>
          </cell>
          <cell r="J849">
            <v>2271</v>
          </cell>
        </row>
        <row r="850">
          <cell r="H850" t="str">
            <v>PRM222222</v>
          </cell>
          <cell r="J850">
            <v>2546</v>
          </cell>
        </row>
        <row r="851">
          <cell r="H851" t="str">
            <v>PRM222235</v>
          </cell>
          <cell r="J851">
            <v>4</v>
          </cell>
        </row>
        <row r="852">
          <cell r="H852" t="str">
            <v>PRM222236</v>
          </cell>
          <cell r="J852">
            <v>1</v>
          </cell>
        </row>
        <row r="853">
          <cell r="H853" t="str">
            <v>PRM222238</v>
          </cell>
          <cell r="J853">
            <v>353</v>
          </cell>
        </row>
        <row r="854">
          <cell r="H854" t="str">
            <v>PRM222239</v>
          </cell>
          <cell r="J854">
            <v>387</v>
          </cell>
        </row>
        <row r="855">
          <cell r="H855" t="str">
            <v>PRM222242</v>
          </cell>
          <cell r="J855">
            <v>609</v>
          </cell>
        </row>
        <row r="856">
          <cell r="H856" t="str">
            <v>PRM223001</v>
          </cell>
          <cell r="J856">
            <v>2727</v>
          </cell>
        </row>
        <row r="857">
          <cell r="H857" t="str">
            <v>PRM223002</v>
          </cell>
          <cell r="J857">
            <v>1970</v>
          </cell>
        </row>
        <row r="858">
          <cell r="H858" t="str">
            <v>PRM223004</v>
          </cell>
          <cell r="J858">
            <v>201</v>
          </cell>
        </row>
        <row r="859">
          <cell r="H859" t="str">
            <v>PRM223005</v>
          </cell>
          <cell r="J859">
            <v>69</v>
          </cell>
        </row>
        <row r="860">
          <cell r="H860" t="str">
            <v>PRM223006</v>
          </cell>
          <cell r="J860">
            <v>71</v>
          </cell>
        </row>
        <row r="861">
          <cell r="H861" t="str">
            <v>PRM223007</v>
          </cell>
          <cell r="J861">
            <v>71</v>
          </cell>
        </row>
        <row r="862">
          <cell r="H862" t="str">
            <v>PRM223008</v>
          </cell>
          <cell r="J862">
            <v>82</v>
          </cell>
        </row>
        <row r="863">
          <cell r="H863" t="str">
            <v>PRM223009</v>
          </cell>
          <cell r="J863">
            <v>48</v>
          </cell>
        </row>
        <row r="864">
          <cell r="H864" t="str">
            <v>PRM223010</v>
          </cell>
          <cell r="J864">
            <v>350</v>
          </cell>
        </row>
        <row r="865">
          <cell r="H865" t="str">
            <v>PRM223011</v>
          </cell>
          <cell r="J865">
            <v>2</v>
          </cell>
        </row>
        <row r="866">
          <cell r="H866" t="str">
            <v>PRM223013</v>
          </cell>
          <cell r="J866">
            <v>7</v>
          </cell>
        </row>
        <row r="867">
          <cell r="H867" t="str">
            <v>PRM223020</v>
          </cell>
          <cell r="J867">
            <v>48</v>
          </cell>
        </row>
        <row r="868">
          <cell r="H868" t="str">
            <v>PRM223028</v>
          </cell>
          <cell r="J868">
            <v>24</v>
          </cell>
        </row>
        <row r="869">
          <cell r="H869" t="str">
            <v>PRM223029</v>
          </cell>
          <cell r="J869">
            <v>69</v>
          </cell>
        </row>
        <row r="870">
          <cell r="H870" t="str">
            <v>PRM223035</v>
          </cell>
          <cell r="J870">
            <v>518</v>
          </cell>
        </row>
        <row r="871">
          <cell r="H871" t="str">
            <v>PRM223036</v>
          </cell>
          <cell r="J871">
            <v>380</v>
          </cell>
        </row>
        <row r="872">
          <cell r="H872" t="str">
            <v>PRM223037</v>
          </cell>
          <cell r="J872">
            <v>1129</v>
          </cell>
        </row>
        <row r="873">
          <cell r="H873" t="str">
            <v>PRM223038</v>
          </cell>
          <cell r="J873">
            <v>1069</v>
          </cell>
        </row>
        <row r="874">
          <cell r="H874" t="str">
            <v>PRM223046</v>
          </cell>
          <cell r="J874">
            <v>112</v>
          </cell>
        </row>
        <row r="875">
          <cell r="H875" t="str">
            <v>PRM223047</v>
          </cell>
          <cell r="J875">
            <v>131</v>
          </cell>
        </row>
        <row r="876">
          <cell r="H876" t="str">
            <v>PRM223050</v>
          </cell>
          <cell r="J876">
            <v>7</v>
          </cell>
        </row>
        <row r="877">
          <cell r="H877" t="str">
            <v>PRM223056</v>
          </cell>
          <cell r="J877">
            <v>80</v>
          </cell>
        </row>
        <row r="878">
          <cell r="H878" t="str">
            <v>PRM223059</v>
          </cell>
          <cell r="J878">
            <v>101</v>
          </cell>
        </row>
        <row r="879">
          <cell r="H879" t="str">
            <v>PRM223063</v>
          </cell>
          <cell r="J879">
            <v>11</v>
          </cell>
        </row>
        <row r="880">
          <cell r="H880" t="str">
            <v>PRM223066</v>
          </cell>
          <cell r="J880">
            <v>32</v>
          </cell>
        </row>
        <row r="881">
          <cell r="H881" t="str">
            <v>PRM223067</v>
          </cell>
          <cell r="J881">
            <v>7</v>
          </cell>
        </row>
        <row r="882">
          <cell r="H882" t="str">
            <v>PRM223075</v>
          </cell>
          <cell r="J882">
            <v>21</v>
          </cell>
        </row>
        <row r="883">
          <cell r="H883" t="str">
            <v>PRM223076</v>
          </cell>
          <cell r="J883">
            <v>29</v>
          </cell>
        </row>
        <row r="884">
          <cell r="H884" t="str">
            <v>PRM223077</v>
          </cell>
          <cell r="J884">
            <v>49</v>
          </cell>
        </row>
        <row r="885">
          <cell r="H885" t="str">
            <v>PRM223078</v>
          </cell>
          <cell r="J885">
            <v>49</v>
          </cell>
        </row>
        <row r="886">
          <cell r="H886" t="str">
            <v>PRM223080</v>
          </cell>
          <cell r="J886">
            <v>50</v>
          </cell>
        </row>
        <row r="887">
          <cell r="H887" t="str">
            <v>PRM223081</v>
          </cell>
          <cell r="J887">
            <v>117</v>
          </cell>
        </row>
        <row r="888">
          <cell r="H888" t="str">
            <v>PRM223082</v>
          </cell>
          <cell r="J888">
            <v>47</v>
          </cell>
        </row>
        <row r="889">
          <cell r="H889" t="str">
            <v>PRM223083</v>
          </cell>
          <cell r="J889">
            <v>2020</v>
          </cell>
        </row>
        <row r="890">
          <cell r="H890" t="str">
            <v>PRM223084</v>
          </cell>
          <cell r="J890">
            <v>435</v>
          </cell>
        </row>
        <row r="891">
          <cell r="H891" t="str">
            <v>PRM223085</v>
          </cell>
          <cell r="J891">
            <v>1498</v>
          </cell>
        </row>
        <row r="892">
          <cell r="H892" t="str">
            <v>PRM223092</v>
          </cell>
          <cell r="J892">
            <v>15</v>
          </cell>
        </row>
        <row r="893">
          <cell r="H893" t="str">
            <v>PRM223095</v>
          </cell>
          <cell r="J893">
            <v>23</v>
          </cell>
        </row>
        <row r="894">
          <cell r="H894" t="str">
            <v>PRM223096</v>
          </cell>
          <cell r="J894">
            <v>6</v>
          </cell>
        </row>
        <row r="895">
          <cell r="H895" t="str">
            <v>PRM223097</v>
          </cell>
          <cell r="J895">
            <v>70</v>
          </cell>
        </row>
        <row r="896">
          <cell r="H896" t="str">
            <v>PRM223099</v>
          </cell>
          <cell r="J896">
            <v>71</v>
          </cell>
        </row>
        <row r="897">
          <cell r="H897" t="str">
            <v>PRM223100</v>
          </cell>
          <cell r="J897">
            <v>5</v>
          </cell>
        </row>
        <row r="898">
          <cell r="H898" t="str">
            <v>PRM224002</v>
          </cell>
          <cell r="J898">
            <v>1</v>
          </cell>
        </row>
        <row r="899">
          <cell r="H899" t="str">
            <v>PRM224003</v>
          </cell>
          <cell r="J899">
            <v>59</v>
          </cell>
        </row>
        <row r="900">
          <cell r="H900" t="str">
            <v>PRM224005</v>
          </cell>
          <cell r="J900">
            <v>23</v>
          </cell>
        </row>
        <row r="901">
          <cell r="H901" t="str">
            <v>PRM224010</v>
          </cell>
          <cell r="J901">
            <v>75</v>
          </cell>
        </row>
        <row r="902">
          <cell r="H902" t="str">
            <v>PRM224011</v>
          </cell>
          <cell r="J902">
            <v>44</v>
          </cell>
        </row>
        <row r="903">
          <cell r="H903" t="str">
            <v>PRM224012</v>
          </cell>
          <cell r="J903">
            <v>112</v>
          </cell>
        </row>
        <row r="904">
          <cell r="H904" t="str">
            <v>PRM224013</v>
          </cell>
          <cell r="J904">
            <v>1407</v>
          </cell>
        </row>
        <row r="905">
          <cell r="H905" t="str">
            <v>PRM224015</v>
          </cell>
          <cell r="J905">
            <v>59</v>
          </cell>
        </row>
        <row r="906">
          <cell r="H906" t="str">
            <v>PRM224016</v>
          </cell>
          <cell r="J906">
            <v>125</v>
          </cell>
        </row>
        <row r="907">
          <cell r="H907" t="str">
            <v>PRM224017</v>
          </cell>
          <cell r="J907">
            <v>37</v>
          </cell>
        </row>
        <row r="908">
          <cell r="H908" t="str">
            <v>PRM224018</v>
          </cell>
          <cell r="J908">
            <v>9</v>
          </cell>
        </row>
        <row r="909">
          <cell r="H909" t="str">
            <v>PRM224019</v>
          </cell>
          <cell r="J909">
            <v>160</v>
          </cell>
        </row>
        <row r="910">
          <cell r="H910" t="str">
            <v>PRM224021</v>
          </cell>
          <cell r="J910">
            <v>1</v>
          </cell>
        </row>
        <row r="911">
          <cell r="H911" t="str">
            <v>PRM224022</v>
          </cell>
          <cell r="J911">
            <v>68</v>
          </cell>
        </row>
        <row r="912">
          <cell r="H912" t="str">
            <v>PRM224023</v>
          </cell>
          <cell r="J912">
            <v>112</v>
          </cell>
        </row>
        <row r="913">
          <cell r="H913" t="str">
            <v>PRM224025</v>
          </cell>
          <cell r="J913">
            <v>27</v>
          </cell>
        </row>
        <row r="914">
          <cell r="H914" t="str">
            <v>PRM224027</v>
          </cell>
          <cell r="J914">
            <v>183</v>
          </cell>
        </row>
        <row r="915">
          <cell r="H915" t="str">
            <v>PRM224028</v>
          </cell>
          <cell r="J915">
            <v>106</v>
          </cell>
        </row>
        <row r="916">
          <cell r="H916" t="str">
            <v>PRM224029</v>
          </cell>
          <cell r="J916">
            <v>48</v>
          </cell>
        </row>
        <row r="917">
          <cell r="H917" t="str">
            <v>PRM224036</v>
          </cell>
          <cell r="J917">
            <v>31</v>
          </cell>
        </row>
        <row r="918">
          <cell r="H918" t="str">
            <v>PRM224037</v>
          </cell>
          <cell r="J918">
            <v>72</v>
          </cell>
        </row>
        <row r="919">
          <cell r="H919" t="str">
            <v>PRM224042</v>
          </cell>
          <cell r="J919">
            <v>33</v>
          </cell>
        </row>
        <row r="920">
          <cell r="H920" t="str">
            <v>PRM224043</v>
          </cell>
          <cell r="J920">
            <v>18</v>
          </cell>
        </row>
        <row r="921">
          <cell r="H921" t="str">
            <v>PRM224044</v>
          </cell>
          <cell r="J921">
            <v>17</v>
          </cell>
        </row>
        <row r="922">
          <cell r="H922" t="str">
            <v>PRM224047</v>
          </cell>
          <cell r="J922">
            <v>19</v>
          </cell>
        </row>
        <row r="923">
          <cell r="H923" t="str">
            <v>PRM224048</v>
          </cell>
          <cell r="J923">
            <v>9</v>
          </cell>
        </row>
        <row r="924">
          <cell r="H924" t="str">
            <v>PRM224049</v>
          </cell>
          <cell r="J924">
            <v>16</v>
          </cell>
        </row>
        <row r="925">
          <cell r="H925" t="str">
            <v>PRM224050</v>
          </cell>
          <cell r="J925">
            <v>13</v>
          </cell>
        </row>
        <row r="926">
          <cell r="H926" t="str">
            <v>PRM224051</v>
          </cell>
          <cell r="J926">
            <v>12</v>
          </cell>
        </row>
        <row r="927">
          <cell r="H927" t="str">
            <v>PRM224052</v>
          </cell>
          <cell r="J927">
            <v>10</v>
          </cell>
        </row>
        <row r="928">
          <cell r="H928" t="str">
            <v>PRM224053</v>
          </cell>
          <cell r="J928">
            <v>13</v>
          </cell>
        </row>
        <row r="929">
          <cell r="H929" t="str">
            <v>PRM224054</v>
          </cell>
          <cell r="J929">
            <v>11</v>
          </cell>
        </row>
        <row r="930">
          <cell r="H930" t="str">
            <v>PRM224055</v>
          </cell>
          <cell r="J930">
            <v>8</v>
          </cell>
        </row>
        <row r="931">
          <cell r="H931" t="str">
            <v>PRM224056</v>
          </cell>
          <cell r="J931">
            <v>19</v>
          </cell>
        </row>
        <row r="932">
          <cell r="H932" t="str">
            <v>PRM224057</v>
          </cell>
          <cell r="J932">
            <v>18</v>
          </cell>
        </row>
        <row r="933">
          <cell r="H933" t="str">
            <v>PRM224058</v>
          </cell>
          <cell r="J933">
            <v>15</v>
          </cell>
        </row>
        <row r="934">
          <cell r="H934" t="str">
            <v>PRM224059</v>
          </cell>
          <cell r="J934">
            <v>60</v>
          </cell>
        </row>
        <row r="935">
          <cell r="H935" t="str">
            <v>PRM224060</v>
          </cell>
          <cell r="J935">
            <v>160</v>
          </cell>
        </row>
        <row r="936">
          <cell r="H936" t="str">
            <v>PRM224061</v>
          </cell>
          <cell r="J936">
            <v>37</v>
          </cell>
        </row>
        <row r="937">
          <cell r="H937" t="str">
            <v>PRM224062</v>
          </cell>
          <cell r="J937">
            <v>69</v>
          </cell>
        </row>
        <row r="938">
          <cell r="H938" t="str">
            <v>PRM224063</v>
          </cell>
          <cell r="J938">
            <v>76</v>
          </cell>
        </row>
        <row r="939">
          <cell r="H939" t="str">
            <v>PRM224064</v>
          </cell>
          <cell r="J939">
            <v>115</v>
          </cell>
        </row>
        <row r="940">
          <cell r="H940" t="str">
            <v>PRM224065</v>
          </cell>
          <cell r="J940">
            <v>31</v>
          </cell>
        </row>
        <row r="941">
          <cell r="H941" t="str">
            <v>PRM224068</v>
          </cell>
          <cell r="J941">
            <v>108</v>
          </cell>
        </row>
        <row r="942">
          <cell r="H942" t="str">
            <v>PRM224069</v>
          </cell>
          <cell r="J942">
            <v>16</v>
          </cell>
        </row>
        <row r="943">
          <cell r="H943" t="str">
            <v>PRM224070</v>
          </cell>
          <cell r="J943">
            <v>42</v>
          </cell>
        </row>
        <row r="944">
          <cell r="H944" t="str">
            <v>PRM224071</v>
          </cell>
          <cell r="J944">
            <v>29</v>
          </cell>
        </row>
        <row r="945">
          <cell r="H945" t="str">
            <v>PRM224072</v>
          </cell>
          <cell r="J945">
            <v>23</v>
          </cell>
        </row>
        <row r="946">
          <cell r="H946" t="str">
            <v>PRM224073</v>
          </cell>
          <cell r="J946">
            <v>61</v>
          </cell>
        </row>
        <row r="947">
          <cell r="H947" t="str">
            <v>PRM224074</v>
          </cell>
          <cell r="J947">
            <v>3</v>
          </cell>
        </row>
        <row r="948">
          <cell r="H948" t="str">
            <v>PRM224075</v>
          </cell>
          <cell r="J948">
            <v>56</v>
          </cell>
        </row>
        <row r="949">
          <cell r="H949" t="str">
            <v>PRM224076</v>
          </cell>
          <cell r="J949">
            <v>43</v>
          </cell>
        </row>
        <row r="950">
          <cell r="H950" t="str">
            <v>PRM224077</v>
          </cell>
          <cell r="J950">
            <v>38</v>
          </cell>
        </row>
        <row r="951">
          <cell r="H951" t="str">
            <v>PRM224078</v>
          </cell>
          <cell r="J951">
            <v>17</v>
          </cell>
        </row>
        <row r="952">
          <cell r="H952" t="str">
            <v>PRM224079</v>
          </cell>
          <cell r="J952">
            <v>18</v>
          </cell>
        </row>
        <row r="953">
          <cell r="H953" t="str">
            <v>PRM225001</v>
          </cell>
          <cell r="J953">
            <v>25</v>
          </cell>
        </row>
        <row r="954">
          <cell r="H954" t="str">
            <v>PRM225004</v>
          </cell>
          <cell r="J954">
            <v>16</v>
          </cell>
        </row>
        <row r="955">
          <cell r="H955" t="str">
            <v>PRM225005</v>
          </cell>
          <cell r="J955">
            <v>33</v>
          </cell>
        </row>
        <row r="956">
          <cell r="H956" t="str">
            <v>PRM225008</v>
          </cell>
          <cell r="J956">
            <v>310</v>
          </cell>
        </row>
        <row r="957">
          <cell r="H957" t="str">
            <v>PRM225009</v>
          </cell>
          <cell r="J957">
            <v>30</v>
          </cell>
        </row>
        <row r="958">
          <cell r="H958" t="str">
            <v>PRM225010</v>
          </cell>
          <cell r="J958">
            <v>209</v>
          </cell>
        </row>
        <row r="959">
          <cell r="H959" t="str">
            <v>PRM225011</v>
          </cell>
          <cell r="J959">
            <v>222</v>
          </cell>
        </row>
        <row r="960">
          <cell r="H960" t="str">
            <v>PRM225012</v>
          </cell>
          <cell r="J960">
            <v>143</v>
          </cell>
        </row>
        <row r="961">
          <cell r="H961" t="str">
            <v>PRM225013</v>
          </cell>
          <cell r="J961">
            <v>156</v>
          </cell>
        </row>
        <row r="962">
          <cell r="H962" t="str">
            <v>PRP105001</v>
          </cell>
          <cell r="J962">
            <v>1</v>
          </cell>
        </row>
        <row r="963">
          <cell r="H963" t="str">
            <v>PRP106006</v>
          </cell>
          <cell r="J963">
            <v>10</v>
          </cell>
        </row>
        <row r="964">
          <cell r="H964" t="str">
            <v>PRP107002</v>
          </cell>
          <cell r="J964">
            <v>1</v>
          </cell>
        </row>
        <row r="965">
          <cell r="H965" t="str">
            <v>PRP107005</v>
          </cell>
          <cell r="J965">
            <v>21</v>
          </cell>
        </row>
        <row r="966">
          <cell r="H966" t="str">
            <v>PRP109011</v>
          </cell>
          <cell r="J966">
            <v>1</v>
          </cell>
        </row>
        <row r="967">
          <cell r="H967" t="str">
            <v>PRP109012</v>
          </cell>
          <cell r="J967">
            <v>23</v>
          </cell>
        </row>
        <row r="968">
          <cell r="H968" t="str">
            <v>PRP109014</v>
          </cell>
          <cell r="J968">
            <v>2</v>
          </cell>
        </row>
        <row r="969">
          <cell r="H969" t="str">
            <v>PRP109015</v>
          </cell>
          <cell r="J969">
            <v>1</v>
          </cell>
        </row>
        <row r="970">
          <cell r="H970" t="str">
            <v>PRP109018</v>
          </cell>
          <cell r="J970">
            <v>1</v>
          </cell>
        </row>
        <row r="971">
          <cell r="H971" t="str">
            <v>PRP109024</v>
          </cell>
          <cell r="J971">
            <v>1</v>
          </cell>
        </row>
        <row r="972">
          <cell r="H972" t="str">
            <v>PRP109026</v>
          </cell>
          <cell r="J972">
            <v>3</v>
          </cell>
        </row>
        <row r="973">
          <cell r="H973" t="str">
            <v>PRP110001</v>
          </cell>
          <cell r="J973">
            <v>122</v>
          </cell>
        </row>
        <row r="974">
          <cell r="H974" t="str">
            <v>PRP110005</v>
          </cell>
          <cell r="J974">
            <v>1</v>
          </cell>
        </row>
        <row r="975">
          <cell r="H975" t="str">
            <v>PRP110006</v>
          </cell>
          <cell r="J975">
            <v>72</v>
          </cell>
        </row>
        <row r="976">
          <cell r="H976" t="str">
            <v>PRP110007</v>
          </cell>
          <cell r="J976">
            <v>1</v>
          </cell>
        </row>
        <row r="977">
          <cell r="H977" t="str">
            <v>PRP110011</v>
          </cell>
          <cell r="J977">
            <v>3</v>
          </cell>
        </row>
        <row r="978">
          <cell r="H978" t="str">
            <v>PRP110012</v>
          </cell>
          <cell r="J978">
            <v>1</v>
          </cell>
        </row>
        <row r="979">
          <cell r="H979" t="str">
            <v>PRP110013</v>
          </cell>
          <cell r="J979">
            <v>1</v>
          </cell>
        </row>
        <row r="980">
          <cell r="H980" t="str">
            <v>PRP110014</v>
          </cell>
          <cell r="J980">
            <v>1</v>
          </cell>
        </row>
        <row r="981">
          <cell r="H981" t="str">
            <v>PRP110015</v>
          </cell>
          <cell r="J981">
            <v>1</v>
          </cell>
        </row>
        <row r="982">
          <cell r="H982" t="str">
            <v>PRP110016</v>
          </cell>
          <cell r="J982">
            <v>2</v>
          </cell>
        </row>
        <row r="983">
          <cell r="H983" t="str">
            <v>PRP110019</v>
          </cell>
          <cell r="J983">
            <v>10</v>
          </cell>
        </row>
        <row r="984">
          <cell r="H984" t="str">
            <v>PRP110024</v>
          </cell>
          <cell r="J984">
            <v>8</v>
          </cell>
        </row>
        <row r="985">
          <cell r="H985" t="str">
            <v>PRP110030</v>
          </cell>
          <cell r="J985">
            <v>1</v>
          </cell>
        </row>
        <row r="986">
          <cell r="H986" t="str">
            <v>PRP111001</v>
          </cell>
          <cell r="J986">
            <v>1</v>
          </cell>
        </row>
        <row r="987">
          <cell r="H987" t="str">
            <v>PRP111014</v>
          </cell>
          <cell r="J987">
            <v>3</v>
          </cell>
        </row>
        <row r="988">
          <cell r="H988" t="str">
            <v>PRP112002</v>
          </cell>
          <cell r="J988">
            <v>1</v>
          </cell>
        </row>
        <row r="989">
          <cell r="H989" t="str">
            <v>PRP112004</v>
          </cell>
          <cell r="J989">
            <v>5</v>
          </cell>
        </row>
        <row r="990">
          <cell r="H990" t="str">
            <v>PRP112006</v>
          </cell>
          <cell r="J990">
            <v>1</v>
          </cell>
        </row>
        <row r="991">
          <cell r="H991" t="str">
            <v>PRP112008</v>
          </cell>
          <cell r="J991">
            <v>5</v>
          </cell>
        </row>
        <row r="992">
          <cell r="H992" t="str">
            <v>PRP112012</v>
          </cell>
          <cell r="J992">
            <v>5</v>
          </cell>
        </row>
        <row r="993">
          <cell r="H993" t="str">
            <v>PRP112013</v>
          </cell>
          <cell r="J993">
            <v>3</v>
          </cell>
        </row>
        <row r="994">
          <cell r="H994" t="str">
            <v>PRP112015</v>
          </cell>
          <cell r="J994">
            <v>1</v>
          </cell>
        </row>
        <row r="995">
          <cell r="H995" t="str">
            <v>PRP112022</v>
          </cell>
          <cell r="J995">
            <v>2116</v>
          </cell>
        </row>
        <row r="996">
          <cell r="H996" t="str">
            <v>PRP112032</v>
          </cell>
          <cell r="J996">
            <v>2068</v>
          </cell>
        </row>
        <row r="997">
          <cell r="H997" t="str">
            <v>PRP113001</v>
          </cell>
          <cell r="J997">
            <v>6</v>
          </cell>
        </row>
        <row r="998">
          <cell r="H998" t="str">
            <v>PRP113007</v>
          </cell>
          <cell r="J998">
            <v>1</v>
          </cell>
        </row>
        <row r="999">
          <cell r="H999" t="str">
            <v>PRP113008</v>
          </cell>
          <cell r="J999">
            <v>4</v>
          </cell>
        </row>
        <row r="1000">
          <cell r="H1000" t="str">
            <v>PRP113013</v>
          </cell>
          <cell r="J1000">
            <v>4</v>
          </cell>
        </row>
        <row r="1001">
          <cell r="H1001" t="str">
            <v>PRP113014</v>
          </cell>
          <cell r="J1001">
            <v>5</v>
          </cell>
        </row>
        <row r="1002">
          <cell r="H1002" t="str">
            <v>PRP113015</v>
          </cell>
          <cell r="J1002">
            <v>8</v>
          </cell>
        </row>
        <row r="1003">
          <cell r="H1003" t="str">
            <v>PRP113016</v>
          </cell>
          <cell r="J1003">
            <v>7</v>
          </cell>
        </row>
        <row r="1004">
          <cell r="H1004" t="str">
            <v>PRP113017</v>
          </cell>
          <cell r="J1004">
            <v>3</v>
          </cell>
        </row>
        <row r="1005">
          <cell r="H1005" t="str">
            <v>PRP113018</v>
          </cell>
          <cell r="J1005">
            <v>3</v>
          </cell>
        </row>
        <row r="1006">
          <cell r="H1006" t="str">
            <v>PRP113020</v>
          </cell>
          <cell r="J1006">
            <v>266</v>
          </cell>
        </row>
        <row r="1007">
          <cell r="H1007" t="str">
            <v>PRP113021</v>
          </cell>
          <cell r="J1007">
            <v>25</v>
          </cell>
        </row>
        <row r="1008">
          <cell r="H1008" t="str">
            <v>PRP113022</v>
          </cell>
          <cell r="J1008">
            <v>3</v>
          </cell>
        </row>
        <row r="1009">
          <cell r="H1009" t="str">
            <v>PRP113025</v>
          </cell>
          <cell r="J1009">
            <v>3</v>
          </cell>
        </row>
        <row r="1010">
          <cell r="H1010" t="str">
            <v>PRP113035</v>
          </cell>
          <cell r="J1010">
            <v>1</v>
          </cell>
        </row>
        <row r="1011">
          <cell r="H1011" t="str">
            <v>PRP113040</v>
          </cell>
          <cell r="J1011">
            <v>11</v>
          </cell>
        </row>
        <row r="1012">
          <cell r="H1012" t="str">
            <v>PRP113041</v>
          </cell>
          <cell r="J1012">
            <v>6</v>
          </cell>
        </row>
        <row r="1013">
          <cell r="H1013" t="str">
            <v>PRP113055</v>
          </cell>
          <cell r="J1013">
            <v>1</v>
          </cell>
        </row>
        <row r="1014">
          <cell r="H1014" t="str">
            <v>PRP114002</v>
          </cell>
          <cell r="J1014">
            <v>14</v>
          </cell>
        </row>
        <row r="1015">
          <cell r="H1015" t="str">
            <v>PRP114003</v>
          </cell>
          <cell r="J1015">
            <v>23</v>
          </cell>
        </row>
        <row r="1016">
          <cell r="H1016" t="str">
            <v>PRP114004</v>
          </cell>
          <cell r="J1016">
            <v>52</v>
          </cell>
        </row>
        <row r="1017">
          <cell r="H1017" t="str">
            <v>PRP114005</v>
          </cell>
          <cell r="J1017">
            <v>9</v>
          </cell>
        </row>
        <row r="1018">
          <cell r="H1018" t="str">
            <v>PRP114006</v>
          </cell>
          <cell r="J1018">
            <v>1</v>
          </cell>
        </row>
        <row r="1019">
          <cell r="H1019" t="str">
            <v>PRP114008</v>
          </cell>
          <cell r="J1019">
            <v>5</v>
          </cell>
        </row>
        <row r="1020">
          <cell r="H1020" t="str">
            <v>PRP114015</v>
          </cell>
          <cell r="J1020">
            <v>943</v>
          </cell>
        </row>
        <row r="1021">
          <cell r="H1021" t="str">
            <v>PRP114017</v>
          </cell>
          <cell r="J1021">
            <v>1</v>
          </cell>
        </row>
        <row r="1022">
          <cell r="H1022" t="str">
            <v>PRP114019</v>
          </cell>
          <cell r="J1022">
            <v>1</v>
          </cell>
        </row>
        <row r="1023">
          <cell r="H1023" t="str">
            <v>PRP114026</v>
          </cell>
          <cell r="J1023">
            <v>5</v>
          </cell>
        </row>
        <row r="1024">
          <cell r="H1024" t="str">
            <v>PRP114027</v>
          </cell>
          <cell r="J1024">
            <v>4</v>
          </cell>
        </row>
        <row r="1025">
          <cell r="H1025" t="str">
            <v>PRP114030</v>
          </cell>
          <cell r="J1025">
            <v>88</v>
          </cell>
        </row>
        <row r="1026">
          <cell r="H1026" t="str">
            <v>PRP114032</v>
          </cell>
          <cell r="J1026">
            <v>10</v>
          </cell>
        </row>
        <row r="1027">
          <cell r="H1027" t="str">
            <v>PRP114035</v>
          </cell>
          <cell r="J1027">
            <v>12</v>
          </cell>
        </row>
        <row r="1028">
          <cell r="H1028" t="str">
            <v>PRP114036</v>
          </cell>
          <cell r="J1028">
            <v>25</v>
          </cell>
        </row>
        <row r="1029">
          <cell r="H1029" t="str">
            <v>PRP114039</v>
          </cell>
          <cell r="J1029">
            <v>158</v>
          </cell>
        </row>
        <row r="1030">
          <cell r="H1030" t="str">
            <v>PRP114040</v>
          </cell>
          <cell r="J1030">
            <v>681</v>
          </cell>
        </row>
        <row r="1031">
          <cell r="H1031" t="str">
            <v>PRP114041</v>
          </cell>
          <cell r="J1031">
            <v>106</v>
          </cell>
        </row>
        <row r="1032">
          <cell r="H1032" t="str">
            <v>PRP114053</v>
          </cell>
          <cell r="J1032">
            <v>49</v>
          </cell>
        </row>
        <row r="1033">
          <cell r="H1033" t="str">
            <v>PRP114054</v>
          </cell>
          <cell r="J1033">
            <v>4</v>
          </cell>
        </row>
        <row r="1034">
          <cell r="H1034" t="str">
            <v>PRP114055</v>
          </cell>
          <cell r="J1034">
            <v>7</v>
          </cell>
        </row>
        <row r="1035">
          <cell r="H1035" t="str">
            <v>PRP114059</v>
          </cell>
          <cell r="J1035">
            <v>2</v>
          </cell>
        </row>
        <row r="1036">
          <cell r="H1036" t="str">
            <v>PRP114060</v>
          </cell>
          <cell r="J1036">
            <v>157</v>
          </cell>
        </row>
        <row r="1037">
          <cell r="H1037" t="str">
            <v>PRP114061</v>
          </cell>
          <cell r="J1037">
            <v>4</v>
          </cell>
        </row>
        <row r="1038">
          <cell r="H1038" t="str">
            <v>PRP114062</v>
          </cell>
          <cell r="J1038">
            <v>94</v>
          </cell>
        </row>
        <row r="1039">
          <cell r="H1039" t="str">
            <v>PRP114063</v>
          </cell>
          <cell r="J1039">
            <v>35</v>
          </cell>
        </row>
        <row r="1040">
          <cell r="H1040" t="str">
            <v>PRP114064</v>
          </cell>
          <cell r="J1040">
            <v>1</v>
          </cell>
        </row>
        <row r="1041">
          <cell r="H1041" t="str">
            <v>PRP114070</v>
          </cell>
          <cell r="J1041">
            <v>5</v>
          </cell>
        </row>
        <row r="1042">
          <cell r="H1042" t="str">
            <v>PRP115002</v>
          </cell>
          <cell r="J1042">
            <v>1</v>
          </cell>
        </row>
        <row r="1043">
          <cell r="H1043" t="str">
            <v>PRP115008</v>
          </cell>
          <cell r="J1043">
            <v>16</v>
          </cell>
        </row>
        <row r="1044">
          <cell r="H1044" t="str">
            <v>PRP115009</v>
          </cell>
          <cell r="J1044">
            <v>33</v>
          </cell>
        </row>
        <row r="1045">
          <cell r="H1045" t="str">
            <v>PRP115010</v>
          </cell>
          <cell r="J1045">
            <v>28</v>
          </cell>
        </row>
        <row r="1046">
          <cell r="H1046" t="str">
            <v>PRP115012</v>
          </cell>
          <cell r="J1046">
            <v>4</v>
          </cell>
        </row>
        <row r="1047">
          <cell r="H1047" t="str">
            <v>PRP115013</v>
          </cell>
          <cell r="J1047">
            <v>58</v>
          </cell>
        </row>
        <row r="1048">
          <cell r="H1048" t="str">
            <v>PRP115014</v>
          </cell>
          <cell r="J1048">
            <v>145</v>
          </cell>
        </row>
        <row r="1049">
          <cell r="H1049" t="str">
            <v>PRP115015</v>
          </cell>
          <cell r="J1049">
            <v>12</v>
          </cell>
        </row>
        <row r="1050">
          <cell r="H1050" t="str">
            <v>PRP115016</v>
          </cell>
          <cell r="J1050">
            <v>4</v>
          </cell>
        </row>
        <row r="1051">
          <cell r="H1051" t="str">
            <v>PRP115020</v>
          </cell>
          <cell r="J1051">
            <v>2</v>
          </cell>
        </row>
        <row r="1052">
          <cell r="H1052" t="str">
            <v>PRP115022</v>
          </cell>
          <cell r="J1052">
            <v>1</v>
          </cell>
        </row>
        <row r="1053">
          <cell r="H1053" t="str">
            <v>PRP115023</v>
          </cell>
          <cell r="J1053">
            <v>4</v>
          </cell>
        </row>
        <row r="1054">
          <cell r="H1054" t="str">
            <v>PRP115024</v>
          </cell>
          <cell r="J1054">
            <v>10</v>
          </cell>
        </row>
        <row r="1055">
          <cell r="H1055" t="str">
            <v>PRP115025</v>
          </cell>
          <cell r="J1055">
            <v>102</v>
          </cell>
        </row>
        <row r="1056">
          <cell r="H1056" t="str">
            <v>PRP115041</v>
          </cell>
          <cell r="J1056">
            <v>44</v>
          </cell>
        </row>
        <row r="1057">
          <cell r="H1057" t="str">
            <v>PRP115043</v>
          </cell>
          <cell r="J1057">
            <v>6</v>
          </cell>
        </row>
        <row r="1058">
          <cell r="H1058" t="str">
            <v>PRP116001</v>
          </cell>
          <cell r="J1058">
            <v>328</v>
          </cell>
        </row>
        <row r="1059">
          <cell r="H1059" t="str">
            <v>PRP116012</v>
          </cell>
          <cell r="J1059">
            <v>2</v>
          </cell>
        </row>
        <row r="1060">
          <cell r="H1060" t="str">
            <v>PRP116013</v>
          </cell>
          <cell r="J1060">
            <v>8</v>
          </cell>
        </row>
        <row r="1061">
          <cell r="H1061" t="str">
            <v>PRP116015</v>
          </cell>
          <cell r="J1061">
            <v>328</v>
          </cell>
        </row>
        <row r="1062">
          <cell r="H1062" t="str">
            <v>PRP116016</v>
          </cell>
          <cell r="J1062">
            <v>27</v>
          </cell>
        </row>
        <row r="1063">
          <cell r="H1063" t="str">
            <v>PRP116027</v>
          </cell>
          <cell r="J1063">
            <v>10</v>
          </cell>
        </row>
        <row r="1064">
          <cell r="H1064" t="str">
            <v>PRP116028</v>
          </cell>
          <cell r="J1064">
            <v>5</v>
          </cell>
        </row>
        <row r="1065">
          <cell r="H1065" t="str">
            <v>PRP116029</v>
          </cell>
          <cell r="J1065">
            <v>3</v>
          </cell>
        </row>
        <row r="1066">
          <cell r="H1066" t="str">
            <v>PRP116030</v>
          </cell>
          <cell r="J1066">
            <v>4</v>
          </cell>
        </row>
        <row r="1067">
          <cell r="H1067" t="str">
            <v>PRP116031</v>
          </cell>
          <cell r="J1067">
            <v>3</v>
          </cell>
        </row>
        <row r="1068">
          <cell r="H1068" t="str">
            <v>PRP116034</v>
          </cell>
          <cell r="J1068">
            <v>1</v>
          </cell>
        </row>
        <row r="1069">
          <cell r="H1069" t="str">
            <v>PRP116035</v>
          </cell>
          <cell r="J1069">
            <v>12</v>
          </cell>
        </row>
        <row r="1070">
          <cell r="H1070" t="str">
            <v>PRP116036</v>
          </cell>
          <cell r="J1070">
            <v>8</v>
          </cell>
        </row>
        <row r="1071">
          <cell r="H1071" t="str">
            <v>PRP116037</v>
          </cell>
          <cell r="J1071">
            <v>3</v>
          </cell>
        </row>
        <row r="1072">
          <cell r="H1072" t="str">
            <v>PRP116038</v>
          </cell>
          <cell r="J1072">
            <v>13</v>
          </cell>
        </row>
        <row r="1073">
          <cell r="H1073" t="str">
            <v>PRP116040</v>
          </cell>
          <cell r="J1073">
            <v>1</v>
          </cell>
        </row>
        <row r="1074">
          <cell r="H1074" t="str">
            <v>PRP116041</v>
          </cell>
          <cell r="J1074">
            <v>8</v>
          </cell>
        </row>
        <row r="1075">
          <cell r="H1075" t="str">
            <v>PRP116044</v>
          </cell>
          <cell r="J1075">
            <v>4</v>
          </cell>
        </row>
        <row r="1076">
          <cell r="H1076" t="str">
            <v>PRP117001</v>
          </cell>
          <cell r="J1076">
            <v>4589</v>
          </cell>
        </row>
        <row r="1077">
          <cell r="H1077" t="str">
            <v>PRP117004</v>
          </cell>
          <cell r="J1077">
            <v>6</v>
          </cell>
        </row>
        <row r="1078">
          <cell r="H1078" t="str">
            <v>PRP117005</v>
          </cell>
          <cell r="J1078">
            <v>23</v>
          </cell>
        </row>
        <row r="1079">
          <cell r="H1079" t="str">
            <v>PRP117007</v>
          </cell>
          <cell r="J1079">
            <v>83</v>
          </cell>
        </row>
        <row r="1080">
          <cell r="H1080" t="str">
            <v>PRP117008</v>
          </cell>
          <cell r="J1080">
            <v>3</v>
          </cell>
        </row>
        <row r="1081">
          <cell r="H1081" t="str">
            <v>PRP117009</v>
          </cell>
          <cell r="J1081">
            <v>4</v>
          </cell>
        </row>
        <row r="1082">
          <cell r="H1082" t="str">
            <v>PRP117014</v>
          </cell>
          <cell r="J1082">
            <v>8</v>
          </cell>
        </row>
        <row r="1083">
          <cell r="H1083" t="str">
            <v>PRP117015</v>
          </cell>
          <cell r="J1083">
            <v>6</v>
          </cell>
        </row>
        <row r="1084">
          <cell r="H1084" t="str">
            <v>PRP117017</v>
          </cell>
          <cell r="J1084">
            <v>10</v>
          </cell>
        </row>
        <row r="1085">
          <cell r="H1085" t="str">
            <v>PRP117018</v>
          </cell>
          <cell r="J1085">
            <v>6</v>
          </cell>
        </row>
        <row r="1086">
          <cell r="H1086" t="str">
            <v>PRP117019</v>
          </cell>
          <cell r="J1086">
            <v>3</v>
          </cell>
        </row>
        <row r="1087">
          <cell r="H1087" t="str">
            <v>PRP117020</v>
          </cell>
          <cell r="J1087">
            <v>1</v>
          </cell>
        </row>
        <row r="1088">
          <cell r="H1088" t="str">
            <v>PRP117023</v>
          </cell>
          <cell r="J1088">
            <v>3</v>
          </cell>
        </row>
        <row r="1089">
          <cell r="H1089" t="str">
            <v>PRP117024</v>
          </cell>
          <cell r="J1089">
            <v>6</v>
          </cell>
        </row>
        <row r="1090">
          <cell r="H1090" t="str">
            <v>PRP117026</v>
          </cell>
          <cell r="J1090">
            <v>4845</v>
          </cell>
        </row>
        <row r="1091">
          <cell r="H1091" t="str">
            <v>PRP117027</v>
          </cell>
          <cell r="J1091">
            <v>7</v>
          </cell>
        </row>
        <row r="1092">
          <cell r="H1092" t="str">
            <v>PRP117028</v>
          </cell>
          <cell r="J1092">
            <v>10</v>
          </cell>
        </row>
        <row r="1093">
          <cell r="H1093" t="str">
            <v>PRP117029</v>
          </cell>
          <cell r="J1093">
            <v>4876</v>
          </cell>
        </row>
        <row r="1094">
          <cell r="H1094" t="str">
            <v>PRP117030</v>
          </cell>
          <cell r="J1094">
            <v>3740</v>
          </cell>
        </row>
        <row r="1095">
          <cell r="H1095" t="str">
            <v>PRP117032</v>
          </cell>
          <cell r="J1095">
            <v>62</v>
          </cell>
        </row>
        <row r="1096">
          <cell r="H1096" t="str">
            <v>PRP117034</v>
          </cell>
          <cell r="J1096">
            <v>1</v>
          </cell>
        </row>
        <row r="1097">
          <cell r="H1097" t="str">
            <v>PRP117037</v>
          </cell>
          <cell r="J1097">
            <v>1</v>
          </cell>
        </row>
        <row r="1098">
          <cell r="H1098" t="str">
            <v>PRP117042</v>
          </cell>
          <cell r="J1098">
            <v>3</v>
          </cell>
        </row>
        <row r="1099">
          <cell r="H1099" t="str">
            <v>PRP117043</v>
          </cell>
          <cell r="J1099">
            <v>1</v>
          </cell>
        </row>
        <row r="1100">
          <cell r="H1100" t="str">
            <v>PRP117044</v>
          </cell>
          <cell r="J1100">
            <v>263</v>
          </cell>
        </row>
        <row r="1101">
          <cell r="H1101" t="str">
            <v>PRP117045</v>
          </cell>
          <cell r="J1101">
            <v>5249</v>
          </cell>
        </row>
        <row r="1102">
          <cell r="H1102" t="str">
            <v>PRP117046</v>
          </cell>
          <cell r="J1102">
            <v>1904</v>
          </cell>
        </row>
        <row r="1103">
          <cell r="H1103" t="str">
            <v>PRP117047</v>
          </cell>
          <cell r="J1103">
            <v>35</v>
          </cell>
        </row>
        <row r="1104">
          <cell r="H1104" t="str">
            <v>PRP117048</v>
          </cell>
          <cell r="J1104">
            <v>311</v>
          </cell>
        </row>
        <row r="1105">
          <cell r="H1105" t="str">
            <v>PRP117049</v>
          </cell>
          <cell r="J1105">
            <v>1700</v>
          </cell>
        </row>
        <row r="1106">
          <cell r="H1106" t="str">
            <v>PRP117050</v>
          </cell>
          <cell r="J1106">
            <v>43</v>
          </cell>
        </row>
        <row r="1107">
          <cell r="H1107" t="str">
            <v>PRP117052</v>
          </cell>
          <cell r="J1107">
            <v>1</v>
          </cell>
        </row>
        <row r="1108">
          <cell r="H1108" t="str">
            <v>PRP117053</v>
          </cell>
          <cell r="J1108">
            <v>1</v>
          </cell>
        </row>
        <row r="1109">
          <cell r="H1109" t="str">
            <v>PRP117055</v>
          </cell>
          <cell r="J1109">
            <v>1710</v>
          </cell>
        </row>
        <row r="1110">
          <cell r="H1110" t="str">
            <v>PRP117056</v>
          </cell>
          <cell r="J1110">
            <v>3021</v>
          </cell>
        </row>
        <row r="1111">
          <cell r="H1111" t="str">
            <v>PRP117057</v>
          </cell>
          <cell r="J1111">
            <v>1</v>
          </cell>
        </row>
        <row r="1112">
          <cell r="H1112" t="str">
            <v>PRP117064</v>
          </cell>
          <cell r="J1112">
            <v>112</v>
          </cell>
        </row>
        <row r="1113">
          <cell r="H1113" t="str">
            <v>PRP117065</v>
          </cell>
          <cell r="J1113">
            <v>3</v>
          </cell>
        </row>
        <row r="1114">
          <cell r="H1114" t="str">
            <v>PRP118002</v>
          </cell>
          <cell r="J1114">
            <v>2</v>
          </cell>
        </row>
        <row r="1115">
          <cell r="H1115" t="str">
            <v>PRP118003</v>
          </cell>
          <cell r="J1115">
            <v>20880</v>
          </cell>
        </row>
        <row r="1116">
          <cell r="H1116" t="str">
            <v>PRP118004</v>
          </cell>
          <cell r="J1116">
            <v>21096</v>
          </cell>
        </row>
        <row r="1117">
          <cell r="H1117" t="str">
            <v>PRP118005</v>
          </cell>
          <cell r="J1117">
            <v>16704</v>
          </cell>
        </row>
        <row r="1118">
          <cell r="H1118" t="str">
            <v>PRP118006</v>
          </cell>
          <cell r="J1118">
            <v>7272</v>
          </cell>
        </row>
        <row r="1119">
          <cell r="H1119" t="str">
            <v>PRP118008</v>
          </cell>
          <cell r="J1119">
            <v>29160</v>
          </cell>
        </row>
        <row r="1120">
          <cell r="H1120" t="str">
            <v>PRP118010</v>
          </cell>
          <cell r="J1120">
            <v>239</v>
          </cell>
        </row>
        <row r="1121">
          <cell r="H1121" t="str">
            <v>PRP118011</v>
          </cell>
          <cell r="J1121">
            <v>116</v>
          </cell>
        </row>
        <row r="1122">
          <cell r="H1122" t="str">
            <v>PRP118012</v>
          </cell>
          <cell r="J1122">
            <v>21</v>
          </cell>
        </row>
        <row r="1123">
          <cell r="H1123" t="str">
            <v>PRP118014</v>
          </cell>
          <cell r="J1123">
            <v>111</v>
          </cell>
        </row>
        <row r="1124">
          <cell r="H1124" t="str">
            <v>PRP118015</v>
          </cell>
          <cell r="J1124">
            <v>14</v>
          </cell>
        </row>
        <row r="1125">
          <cell r="H1125" t="str">
            <v>PRP118016</v>
          </cell>
          <cell r="J1125">
            <v>2126</v>
          </cell>
        </row>
        <row r="1126">
          <cell r="H1126" t="str">
            <v>PRP118017</v>
          </cell>
          <cell r="J1126">
            <v>2</v>
          </cell>
        </row>
        <row r="1127">
          <cell r="H1127" t="str">
            <v>PRP118020</v>
          </cell>
          <cell r="J1127">
            <v>2226</v>
          </cell>
        </row>
        <row r="1128">
          <cell r="H1128" t="str">
            <v>PRP118021</v>
          </cell>
          <cell r="J1128">
            <v>13</v>
          </cell>
        </row>
        <row r="1129">
          <cell r="H1129" t="str">
            <v>PRP118022</v>
          </cell>
          <cell r="J1129">
            <v>1</v>
          </cell>
        </row>
        <row r="1130">
          <cell r="H1130" t="str">
            <v>PRP118023</v>
          </cell>
          <cell r="J1130">
            <v>28</v>
          </cell>
        </row>
        <row r="1131">
          <cell r="H1131" t="str">
            <v>PRP118024</v>
          </cell>
          <cell r="J1131">
            <v>617</v>
          </cell>
        </row>
        <row r="1132">
          <cell r="H1132" t="str">
            <v>PRP118025</v>
          </cell>
          <cell r="J1132">
            <v>1822</v>
          </cell>
        </row>
        <row r="1133">
          <cell r="H1133" t="str">
            <v>PRP118026</v>
          </cell>
          <cell r="J1133">
            <v>591</v>
          </cell>
        </row>
        <row r="1134">
          <cell r="H1134" t="str">
            <v>PRP118027</v>
          </cell>
          <cell r="J1134">
            <v>2</v>
          </cell>
        </row>
        <row r="1135">
          <cell r="H1135" t="str">
            <v>PRP118029</v>
          </cell>
          <cell r="J1135">
            <v>2502</v>
          </cell>
        </row>
        <row r="1136">
          <cell r="H1136" t="str">
            <v>PRP118031</v>
          </cell>
          <cell r="J1136">
            <v>2</v>
          </cell>
        </row>
        <row r="1137">
          <cell r="H1137" t="str">
            <v>PRP118032</v>
          </cell>
          <cell r="J1137">
            <v>11</v>
          </cell>
        </row>
        <row r="1138">
          <cell r="H1138" t="str">
            <v>PRP118033</v>
          </cell>
          <cell r="J1138">
            <v>7</v>
          </cell>
        </row>
        <row r="1139">
          <cell r="H1139" t="str">
            <v>PRP118035</v>
          </cell>
          <cell r="J1139">
            <v>762</v>
          </cell>
        </row>
        <row r="1140">
          <cell r="H1140" t="str">
            <v>PRP118036</v>
          </cell>
          <cell r="J1140">
            <v>1</v>
          </cell>
        </row>
        <row r="1141">
          <cell r="H1141" t="str">
            <v>PRP118037</v>
          </cell>
          <cell r="J1141">
            <v>24408</v>
          </cell>
        </row>
        <row r="1142">
          <cell r="H1142" t="str">
            <v>PRP118038</v>
          </cell>
          <cell r="J1142">
            <v>13860</v>
          </cell>
        </row>
        <row r="1143">
          <cell r="H1143" t="str">
            <v>PRP118039</v>
          </cell>
          <cell r="J1143">
            <v>15540</v>
          </cell>
        </row>
        <row r="1144">
          <cell r="H1144" t="str">
            <v>PRP119008</v>
          </cell>
          <cell r="J1144">
            <v>8</v>
          </cell>
        </row>
        <row r="1145">
          <cell r="H1145" t="str">
            <v>PRP119009</v>
          </cell>
          <cell r="J1145">
            <v>3</v>
          </cell>
        </row>
        <row r="1146">
          <cell r="H1146" t="str">
            <v>PRP119011</v>
          </cell>
          <cell r="J1146">
            <v>0</v>
          </cell>
        </row>
        <row r="1147">
          <cell r="H1147" t="str">
            <v>PRP119012</v>
          </cell>
          <cell r="J1147">
            <v>0</v>
          </cell>
        </row>
        <row r="1148">
          <cell r="H1148" t="str">
            <v>PRP119013</v>
          </cell>
          <cell r="J1148">
            <v>0</v>
          </cell>
        </row>
        <row r="1149">
          <cell r="H1149" t="str">
            <v>PRP119014</v>
          </cell>
          <cell r="J1149">
            <v>0</v>
          </cell>
        </row>
        <row r="1150">
          <cell r="H1150" t="str">
            <v>PRP119015</v>
          </cell>
          <cell r="J1150">
            <v>0</v>
          </cell>
        </row>
        <row r="1151">
          <cell r="H1151" t="str">
            <v>PRP119016</v>
          </cell>
          <cell r="J1151">
            <v>0</v>
          </cell>
        </row>
        <row r="1152">
          <cell r="H1152" t="str">
            <v>PRP119017</v>
          </cell>
          <cell r="J1152">
            <v>0</v>
          </cell>
        </row>
        <row r="1153">
          <cell r="H1153" t="str">
            <v>PRP119018</v>
          </cell>
          <cell r="J1153">
            <v>0</v>
          </cell>
        </row>
        <row r="1154">
          <cell r="H1154" t="str">
            <v>PRP119019</v>
          </cell>
          <cell r="J1154">
            <v>0</v>
          </cell>
        </row>
        <row r="1155">
          <cell r="H1155" t="str">
            <v>PRP119020</v>
          </cell>
          <cell r="J1155">
            <v>0</v>
          </cell>
        </row>
        <row r="1156">
          <cell r="H1156" t="str">
            <v>PRP119021</v>
          </cell>
          <cell r="J1156">
            <v>0</v>
          </cell>
        </row>
        <row r="1157">
          <cell r="H1157" t="str">
            <v>PRP119022</v>
          </cell>
          <cell r="J1157">
            <v>0</v>
          </cell>
        </row>
        <row r="1158">
          <cell r="H1158" t="str">
            <v>PRP119023</v>
          </cell>
          <cell r="J1158">
            <v>66</v>
          </cell>
        </row>
        <row r="1159">
          <cell r="H1159" t="str">
            <v>PRP119024</v>
          </cell>
          <cell r="J1159">
            <v>22608</v>
          </cell>
        </row>
        <row r="1160">
          <cell r="H1160" t="str">
            <v>PRP119025</v>
          </cell>
          <cell r="J1160">
            <v>16272</v>
          </cell>
        </row>
        <row r="1161">
          <cell r="H1161" t="str">
            <v>PRP119026</v>
          </cell>
          <cell r="J1161">
            <v>13752</v>
          </cell>
        </row>
        <row r="1162">
          <cell r="H1162" t="str">
            <v>PRP119027</v>
          </cell>
          <cell r="J1162">
            <v>5</v>
          </cell>
        </row>
        <row r="1163">
          <cell r="H1163" t="str">
            <v>PRP119028</v>
          </cell>
          <cell r="J1163">
            <v>52</v>
          </cell>
        </row>
        <row r="1164">
          <cell r="H1164" t="str">
            <v>PRP119029</v>
          </cell>
          <cell r="J1164">
            <v>8</v>
          </cell>
        </row>
        <row r="1165">
          <cell r="H1165" t="str">
            <v>PRP119030</v>
          </cell>
          <cell r="J1165">
            <v>41</v>
          </cell>
        </row>
        <row r="1166">
          <cell r="H1166" t="str">
            <v>PRP119031</v>
          </cell>
          <cell r="J1166">
            <v>22</v>
          </cell>
        </row>
        <row r="1167">
          <cell r="H1167" t="str">
            <v>PRP119032</v>
          </cell>
          <cell r="J1167">
            <v>14</v>
          </cell>
        </row>
        <row r="1168">
          <cell r="H1168" t="str">
            <v>PRP119033</v>
          </cell>
          <cell r="J1168">
            <v>9</v>
          </cell>
        </row>
        <row r="1169">
          <cell r="H1169" t="str">
            <v>PRP119034</v>
          </cell>
          <cell r="J1169">
            <v>3435</v>
          </cell>
        </row>
        <row r="1170">
          <cell r="H1170" t="str">
            <v>PRP119035</v>
          </cell>
          <cell r="J1170">
            <v>3</v>
          </cell>
        </row>
        <row r="1171">
          <cell r="H1171" t="str">
            <v>PRP119036</v>
          </cell>
          <cell r="J1171">
            <v>20</v>
          </cell>
        </row>
        <row r="1172">
          <cell r="H1172" t="str">
            <v>PRP119037</v>
          </cell>
          <cell r="J1172">
            <v>1</v>
          </cell>
        </row>
        <row r="1173">
          <cell r="H1173" t="str">
            <v>PRP119038</v>
          </cell>
          <cell r="J1173">
            <v>11</v>
          </cell>
        </row>
        <row r="1174">
          <cell r="H1174" t="str">
            <v>PRP119039</v>
          </cell>
          <cell r="J1174">
            <v>11</v>
          </cell>
        </row>
        <row r="1175">
          <cell r="H1175" t="str">
            <v>PRP119040</v>
          </cell>
          <cell r="J1175">
            <v>18</v>
          </cell>
        </row>
        <row r="1176">
          <cell r="H1176" t="str">
            <v>PRP119041</v>
          </cell>
          <cell r="J1176">
            <v>6</v>
          </cell>
        </row>
        <row r="1177">
          <cell r="H1177" t="str">
            <v>PRP119042</v>
          </cell>
          <cell r="J1177">
            <v>11</v>
          </cell>
        </row>
        <row r="1178">
          <cell r="H1178" t="str">
            <v>PRP119043</v>
          </cell>
          <cell r="J1178">
            <v>373</v>
          </cell>
        </row>
        <row r="1179">
          <cell r="H1179" t="str">
            <v>PRP119064</v>
          </cell>
          <cell r="J1179">
            <v>3</v>
          </cell>
        </row>
        <row r="1180">
          <cell r="H1180" t="str">
            <v>PRP119066</v>
          </cell>
          <cell r="J1180">
            <v>78</v>
          </cell>
        </row>
        <row r="1181">
          <cell r="H1181" t="str">
            <v>PRP119068</v>
          </cell>
          <cell r="J1181">
            <v>1056</v>
          </cell>
        </row>
        <row r="1182">
          <cell r="H1182" t="str">
            <v>PRP119069</v>
          </cell>
          <cell r="J1182">
            <v>814</v>
          </cell>
        </row>
        <row r="1183">
          <cell r="H1183" t="str">
            <v>PRP119070</v>
          </cell>
          <cell r="J1183">
            <v>852</v>
          </cell>
        </row>
        <row r="1184">
          <cell r="H1184" t="str">
            <v>PRP119072</v>
          </cell>
          <cell r="J1184">
            <v>4</v>
          </cell>
        </row>
        <row r="1185">
          <cell r="H1185" t="str">
            <v>PRP119073</v>
          </cell>
          <cell r="J1185">
            <v>109</v>
          </cell>
        </row>
        <row r="1186">
          <cell r="H1186" t="str">
            <v>PRP119074</v>
          </cell>
          <cell r="J1186">
            <v>3</v>
          </cell>
        </row>
        <row r="1187">
          <cell r="H1187" t="str">
            <v>PRP119075</v>
          </cell>
          <cell r="J1187">
            <v>55</v>
          </cell>
        </row>
        <row r="1188">
          <cell r="H1188" t="str">
            <v>PRP119076</v>
          </cell>
          <cell r="J1188">
            <v>17</v>
          </cell>
        </row>
        <row r="1189">
          <cell r="H1189" t="str">
            <v>PRP119078</v>
          </cell>
          <cell r="J1189">
            <v>8</v>
          </cell>
        </row>
        <row r="1190">
          <cell r="H1190" t="str">
            <v>PRP119079</v>
          </cell>
          <cell r="J1190">
            <v>676</v>
          </cell>
        </row>
        <row r="1191">
          <cell r="H1191" t="str">
            <v>PRP119080</v>
          </cell>
          <cell r="J1191">
            <v>367</v>
          </cell>
        </row>
        <row r="1192">
          <cell r="H1192" t="str">
            <v>PRP120001</v>
          </cell>
          <cell r="J1192">
            <v>87</v>
          </cell>
        </row>
        <row r="1193">
          <cell r="H1193" t="str">
            <v>PRP120002</v>
          </cell>
          <cell r="J1193">
            <v>57</v>
          </cell>
        </row>
        <row r="1194">
          <cell r="H1194" t="str">
            <v>PRP120003</v>
          </cell>
          <cell r="J1194">
            <v>9045</v>
          </cell>
        </row>
        <row r="1195">
          <cell r="H1195" t="str">
            <v>PRP120004</v>
          </cell>
          <cell r="J1195">
            <v>2960</v>
          </cell>
        </row>
        <row r="1196">
          <cell r="H1196" t="str">
            <v>PRP120005</v>
          </cell>
          <cell r="J1196">
            <v>3618</v>
          </cell>
        </row>
        <row r="1197">
          <cell r="H1197" t="str">
            <v>PRP120006</v>
          </cell>
          <cell r="J1197">
            <v>2140</v>
          </cell>
        </row>
        <row r="1198">
          <cell r="H1198" t="str">
            <v>PRP120007</v>
          </cell>
          <cell r="J1198">
            <v>3</v>
          </cell>
        </row>
        <row r="1199">
          <cell r="H1199" t="str">
            <v>PRP120008</v>
          </cell>
          <cell r="J1199">
            <v>1019</v>
          </cell>
        </row>
        <row r="1200">
          <cell r="H1200" t="str">
            <v>PRP120009</v>
          </cell>
          <cell r="J1200">
            <v>643</v>
          </cell>
        </row>
        <row r="1201">
          <cell r="H1201" t="str">
            <v>PRP120010</v>
          </cell>
          <cell r="J1201">
            <v>355</v>
          </cell>
        </row>
        <row r="1202">
          <cell r="H1202" t="str">
            <v>PRP120011</v>
          </cell>
          <cell r="J1202">
            <v>290</v>
          </cell>
        </row>
        <row r="1203">
          <cell r="H1203" t="str">
            <v>PRP120012</v>
          </cell>
          <cell r="J1203">
            <v>817</v>
          </cell>
        </row>
        <row r="1204">
          <cell r="H1204" t="str">
            <v>PRP120013</v>
          </cell>
          <cell r="J1204">
            <v>729</v>
          </cell>
        </row>
        <row r="1205">
          <cell r="H1205" t="str">
            <v>PRP120014</v>
          </cell>
          <cell r="J1205">
            <v>673</v>
          </cell>
        </row>
        <row r="1206">
          <cell r="H1206" t="str">
            <v>PRP120015</v>
          </cell>
          <cell r="J1206">
            <v>330</v>
          </cell>
        </row>
        <row r="1207">
          <cell r="H1207" t="str">
            <v>PRP120016</v>
          </cell>
          <cell r="J1207">
            <v>0</v>
          </cell>
        </row>
        <row r="1208">
          <cell r="H1208" t="str">
            <v>PRP120017</v>
          </cell>
          <cell r="J1208">
            <v>0</v>
          </cell>
        </row>
        <row r="1209">
          <cell r="H1209" t="str">
            <v>PRP120018</v>
          </cell>
          <cell r="J1209">
            <v>0</v>
          </cell>
        </row>
        <row r="1210">
          <cell r="H1210" t="str">
            <v>PRP120019</v>
          </cell>
          <cell r="J1210">
            <v>0</v>
          </cell>
        </row>
        <row r="1211">
          <cell r="H1211" t="str">
            <v>PRP120020</v>
          </cell>
          <cell r="J1211">
            <v>0</v>
          </cell>
        </row>
        <row r="1212">
          <cell r="H1212" t="str">
            <v>PRP120021</v>
          </cell>
          <cell r="J1212">
            <v>0</v>
          </cell>
        </row>
        <row r="1213">
          <cell r="H1213" t="str">
            <v>PRP120022</v>
          </cell>
          <cell r="J1213">
            <v>10</v>
          </cell>
        </row>
        <row r="1214">
          <cell r="H1214" t="str">
            <v>PRP120023</v>
          </cell>
          <cell r="J1214">
            <v>7</v>
          </cell>
        </row>
        <row r="1215">
          <cell r="H1215" t="str">
            <v>PRP120024</v>
          </cell>
          <cell r="J1215">
            <v>2</v>
          </cell>
        </row>
        <row r="1216">
          <cell r="H1216" t="str">
            <v>PRP120025</v>
          </cell>
          <cell r="J1216">
            <v>26</v>
          </cell>
        </row>
        <row r="1217">
          <cell r="H1217" t="str">
            <v>PRP120026</v>
          </cell>
          <cell r="J1217">
            <v>973</v>
          </cell>
        </row>
        <row r="1218">
          <cell r="H1218" t="str">
            <v>PRP120027</v>
          </cell>
          <cell r="J1218">
            <v>650</v>
          </cell>
        </row>
        <row r="1219">
          <cell r="H1219" t="str">
            <v>PRP120028</v>
          </cell>
          <cell r="J1219">
            <v>2</v>
          </cell>
        </row>
        <row r="1220">
          <cell r="H1220" t="str">
            <v>PRP120029</v>
          </cell>
          <cell r="J1220">
            <v>29</v>
          </cell>
        </row>
        <row r="1221">
          <cell r="H1221" t="str">
            <v>PRP120030</v>
          </cell>
          <cell r="J1221">
            <v>12</v>
          </cell>
        </row>
        <row r="1222">
          <cell r="H1222" t="str">
            <v>PRP120031</v>
          </cell>
          <cell r="J1222">
            <v>7</v>
          </cell>
        </row>
        <row r="1223">
          <cell r="H1223" t="str">
            <v>PRP120032</v>
          </cell>
          <cell r="J1223">
            <v>172</v>
          </cell>
        </row>
        <row r="1224">
          <cell r="H1224" t="str">
            <v>PRP120033</v>
          </cell>
          <cell r="J1224">
            <v>1673</v>
          </cell>
        </row>
        <row r="1225">
          <cell r="H1225" t="str">
            <v>PRP120034</v>
          </cell>
          <cell r="J1225">
            <v>129</v>
          </cell>
        </row>
        <row r="1226">
          <cell r="H1226" t="str">
            <v>PRP120035</v>
          </cell>
          <cell r="J1226">
            <v>5</v>
          </cell>
        </row>
        <row r="1227">
          <cell r="H1227" t="str">
            <v>PRP120036</v>
          </cell>
          <cell r="J1227">
            <v>988</v>
          </cell>
        </row>
        <row r="1228">
          <cell r="H1228" t="str">
            <v>PRP120037</v>
          </cell>
          <cell r="J1228">
            <v>107</v>
          </cell>
        </row>
        <row r="1229">
          <cell r="H1229" t="str">
            <v>PRP120038</v>
          </cell>
          <cell r="J1229">
            <v>16</v>
          </cell>
        </row>
        <row r="1230">
          <cell r="H1230" t="str">
            <v>PRP120039</v>
          </cell>
          <cell r="J1230">
            <v>5352</v>
          </cell>
        </row>
        <row r="1231">
          <cell r="H1231" t="str">
            <v>PRP120040</v>
          </cell>
          <cell r="J1231">
            <v>1854</v>
          </cell>
        </row>
        <row r="1232">
          <cell r="H1232" t="str">
            <v>PRP120042</v>
          </cell>
          <cell r="J1232">
            <v>332</v>
          </cell>
        </row>
        <row r="1233">
          <cell r="H1233" t="str">
            <v>PRP120043</v>
          </cell>
          <cell r="J1233">
            <v>379</v>
          </cell>
        </row>
        <row r="1234">
          <cell r="H1234" t="str">
            <v>PRP120044</v>
          </cell>
          <cell r="J1234">
            <v>9674</v>
          </cell>
        </row>
        <row r="1235">
          <cell r="H1235" t="str">
            <v>PRP120045</v>
          </cell>
          <cell r="J1235">
            <v>4709</v>
          </cell>
        </row>
        <row r="1236">
          <cell r="H1236" t="str">
            <v>PRP120046</v>
          </cell>
          <cell r="J1236">
            <v>5051</v>
          </cell>
        </row>
        <row r="1237">
          <cell r="H1237" t="str">
            <v>PRP120047</v>
          </cell>
          <cell r="J1237">
            <v>17</v>
          </cell>
        </row>
        <row r="1238">
          <cell r="H1238" t="str">
            <v>PRP120048</v>
          </cell>
          <cell r="J1238">
            <v>11</v>
          </cell>
        </row>
        <row r="1239">
          <cell r="H1239" t="str">
            <v>PRP120049</v>
          </cell>
          <cell r="J1239">
            <v>528</v>
          </cell>
        </row>
        <row r="1240">
          <cell r="H1240" t="str">
            <v>PRP120050</v>
          </cell>
          <cell r="J1240">
            <v>507</v>
          </cell>
        </row>
        <row r="1241">
          <cell r="H1241" t="str">
            <v>PRP120051</v>
          </cell>
          <cell r="J1241">
            <v>11</v>
          </cell>
        </row>
        <row r="1242">
          <cell r="H1242" t="str">
            <v>PRP120052</v>
          </cell>
          <cell r="J1242">
            <v>7943</v>
          </cell>
        </row>
        <row r="1243">
          <cell r="H1243" t="str">
            <v>PRP120053</v>
          </cell>
          <cell r="J1243">
            <v>4913</v>
          </cell>
        </row>
        <row r="1244">
          <cell r="H1244" t="str">
            <v>PRP120054</v>
          </cell>
          <cell r="J1244">
            <v>10</v>
          </cell>
        </row>
        <row r="1245">
          <cell r="H1245" t="str">
            <v>PRP120055</v>
          </cell>
          <cell r="J1245">
            <v>408</v>
          </cell>
        </row>
        <row r="1246">
          <cell r="H1246" t="str">
            <v>PRP120056</v>
          </cell>
          <cell r="J1246">
            <v>4</v>
          </cell>
        </row>
        <row r="1247">
          <cell r="H1247" t="str">
            <v>PRP120057</v>
          </cell>
          <cell r="J1247">
            <v>14</v>
          </cell>
        </row>
        <row r="1248">
          <cell r="H1248" t="str">
            <v>PRP120058</v>
          </cell>
          <cell r="J1248">
            <v>51</v>
          </cell>
        </row>
        <row r="1249">
          <cell r="H1249" t="str">
            <v>PRP120059</v>
          </cell>
          <cell r="J1249">
            <v>93</v>
          </cell>
        </row>
        <row r="1250">
          <cell r="H1250" t="str">
            <v>PRP120060</v>
          </cell>
          <cell r="J1250">
            <v>326</v>
          </cell>
        </row>
        <row r="1251">
          <cell r="H1251" t="str">
            <v>PRP121001</v>
          </cell>
          <cell r="J1251">
            <v>16</v>
          </cell>
        </row>
        <row r="1252">
          <cell r="H1252" t="str">
            <v>PRP121002</v>
          </cell>
          <cell r="J1252">
            <v>17</v>
          </cell>
        </row>
        <row r="1253">
          <cell r="H1253" t="str">
            <v>PRP121012</v>
          </cell>
          <cell r="J1253">
            <v>2077</v>
          </cell>
        </row>
        <row r="1254">
          <cell r="H1254" t="str">
            <v>PRP121013</v>
          </cell>
          <cell r="J1254">
            <v>1107</v>
          </cell>
        </row>
        <row r="1255">
          <cell r="H1255" t="str">
            <v>PRP121014</v>
          </cell>
          <cell r="J1255">
            <v>822</v>
          </cell>
        </row>
        <row r="1256">
          <cell r="H1256" t="str">
            <v>PRP121016</v>
          </cell>
          <cell r="J1256">
            <v>4129</v>
          </cell>
        </row>
        <row r="1257">
          <cell r="H1257" t="str">
            <v>PRP121017</v>
          </cell>
          <cell r="J1257">
            <v>1550</v>
          </cell>
        </row>
        <row r="1258">
          <cell r="H1258" t="str">
            <v>PRP121018</v>
          </cell>
          <cell r="J1258">
            <v>173</v>
          </cell>
        </row>
        <row r="1259">
          <cell r="H1259" t="str">
            <v>PRP121019</v>
          </cell>
          <cell r="J1259">
            <v>6</v>
          </cell>
        </row>
        <row r="1260">
          <cell r="H1260" t="str">
            <v>PRP121020</v>
          </cell>
          <cell r="J1260">
            <v>138</v>
          </cell>
        </row>
        <row r="1261">
          <cell r="H1261" t="str">
            <v>PRP121021</v>
          </cell>
          <cell r="J1261">
            <v>160</v>
          </cell>
        </row>
        <row r="1262">
          <cell r="H1262" t="str">
            <v>PRP121022</v>
          </cell>
          <cell r="J1262">
            <v>1900</v>
          </cell>
        </row>
        <row r="1263">
          <cell r="H1263" t="str">
            <v>PRP121023</v>
          </cell>
          <cell r="J1263">
            <v>165</v>
          </cell>
        </row>
        <row r="1264">
          <cell r="H1264" t="str">
            <v>PRP121024</v>
          </cell>
          <cell r="J1264">
            <v>345</v>
          </cell>
        </row>
        <row r="1265">
          <cell r="H1265" t="str">
            <v>PRP121025</v>
          </cell>
          <cell r="J1265">
            <v>294</v>
          </cell>
        </row>
        <row r="1266">
          <cell r="H1266" t="str">
            <v>PRP121026</v>
          </cell>
          <cell r="J1266">
            <v>838</v>
          </cell>
        </row>
        <row r="1267">
          <cell r="H1267" t="str">
            <v>PRP121027</v>
          </cell>
          <cell r="J1267">
            <v>435</v>
          </cell>
        </row>
        <row r="1268">
          <cell r="H1268" t="str">
            <v>PRP121028</v>
          </cell>
          <cell r="J1268">
            <v>160</v>
          </cell>
        </row>
        <row r="1269">
          <cell r="H1269" t="str">
            <v>PRP121029</v>
          </cell>
          <cell r="J1269">
            <v>194</v>
          </cell>
        </row>
        <row r="1270">
          <cell r="H1270" t="str">
            <v>PRP121030</v>
          </cell>
          <cell r="J1270">
            <v>1356</v>
          </cell>
        </row>
        <row r="1271">
          <cell r="H1271" t="str">
            <v>PRP121031</v>
          </cell>
          <cell r="J1271">
            <v>1311</v>
          </cell>
        </row>
        <row r="1272">
          <cell r="H1272" t="str">
            <v>PRP121040</v>
          </cell>
          <cell r="J1272">
            <v>1243</v>
          </cell>
        </row>
        <row r="1273">
          <cell r="H1273" t="str">
            <v>PRP121041</v>
          </cell>
          <cell r="J1273">
            <v>833</v>
          </cell>
        </row>
        <row r="1274">
          <cell r="H1274" t="str">
            <v>PRP121042</v>
          </cell>
          <cell r="J1274">
            <v>302</v>
          </cell>
        </row>
        <row r="1275">
          <cell r="H1275" t="str">
            <v>PRP121043</v>
          </cell>
          <cell r="J1275">
            <v>360</v>
          </cell>
        </row>
        <row r="1276">
          <cell r="H1276" t="str">
            <v>PRP121044</v>
          </cell>
          <cell r="J1276">
            <v>115</v>
          </cell>
        </row>
        <row r="1277">
          <cell r="H1277" t="str">
            <v>PRP121045</v>
          </cell>
          <cell r="J1277">
            <v>1909</v>
          </cell>
        </row>
        <row r="1278">
          <cell r="H1278" t="str">
            <v>PRP121047</v>
          </cell>
          <cell r="J1278">
            <v>12</v>
          </cell>
        </row>
        <row r="1279">
          <cell r="H1279" t="str">
            <v>PRP121048</v>
          </cell>
          <cell r="J1279">
            <v>86</v>
          </cell>
        </row>
        <row r="1280">
          <cell r="H1280" t="str">
            <v>PRP121049</v>
          </cell>
          <cell r="J1280">
            <v>5336</v>
          </cell>
        </row>
        <row r="1281">
          <cell r="H1281" t="str">
            <v>PRP121050</v>
          </cell>
          <cell r="J1281">
            <v>1137</v>
          </cell>
        </row>
        <row r="1282">
          <cell r="H1282" t="str">
            <v>PRP121052</v>
          </cell>
          <cell r="J1282">
            <v>177</v>
          </cell>
        </row>
        <row r="1283">
          <cell r="H1283" t="str">
            <v>PRP122001</v>
          </cell>
          <cell r="J1283">
            <v>2570</v>
          </cell>
        </row>
        <row r="1284">
          <cell r="H1284" t="str">
            <v>PRP122002</v>
          </cell>
          <cell r="J1284">
            <v>3395</v>
          </cell>
        </row>
        <row r="1285">
          <cell r="H1285" t="str">
            <v>PRP122003</v>
          </cell>
          <cell r="J1285">
            <v>3841</v>
          </cell>
        </row>
        <row r="1286">
          <cell r="H1286" t="str">
            <v>PRP122004</v>
          </cell>
          <cell r="J1286">
            <v>2286</v>
          </cell>
        </row>
        <row r="1287">
          <cell r="H1287" t="str">
            <v>PRP122005</v>
          </cell>
          <cell r="J1287">
            <v>10</v>
          </cell>
        </row>
        <row r="1288">
          <cell r="H1288" t="str">
            <v>PRP122006</v>
          </cell>
          <cell r="J1288">
            <v>4793</v>
          </cell>
        </row>
        <row r="1289">
          <cell r="H1289" t="str">
            <v>PRP122007</v>
          </cell>
          <cell r="J1289">
            <v>71</v>
          </cell>
        </row>
        <row r="1290">
          <cell r="H1290" t="str">
            <v>PRP122008</v>
          </cell>
          <cell r="J1290">
            <v>1922</v>
          </cell>
        </row>
        <row r="1291">
          <cell r="H1291" t="str">
            <v>PRP122009</v>
          </cell>
          <cell r="J1291">
            <v>2822</v>
          </cell>
        </row>
        <row r="1292">
          <cell r="H1292" t="str">
            <v>PRP122010</v>
          </cell>
          <cell r="J1292">
            <v>3611</v>
          </cell>
        </row>
        <row r="1293">
          <cell r="H1293" t="str">
            <v>PRP122011</v>
          </cell>
          <cell r="J1293">
            <v>47</v>
          </cell>
        </row>
        <row r="1294">
          <cell r="H1294" t="str">
            <v>PRP122012</v>
          </cell>
          <cell r="J1294">
            <v>5836</v>
          </cell>
        </row>
        <row r="1295">
          <cell r="H1295" t="str">
            <v>PRP122013</v>
          </cell>
          <cell r="J1295">
            <v>3217</v>
          </cell>
        </row>
        <row r="1296">
          <cell r="H1296" t="str">
            <v>PRP122014</v>
          </cell>
          <cell r="J1296">
            <v>2971</v>
          </cell>
        </row>
        <row r="1297">
          <cell r="H1297" t="str">
            <v>PRP122015</v>
          </cell>
          <cell r="J1297">
            <v>6601</v>
          </cell>
        </row>
        <row r="1298">
          <cell r="H1298" t="str">
            <v>PRP122016</v>
          </cell>
          <cell r="J1298">
            <v>77</v>
          </cell>
        </row>
        <row r="1299">
          <cell r="H1299" t="str">
            <v>PRP122017</v>
          </cell>
          <cell r="J1299">
            <v>69</v>
          </cell>
        </row>
        <row r="1300">
          <cell r="H1300" t="str">
            <v>PRP122018</v>
          </cell>
          <cell r="J1300">
            <v>12</v>
          </cell>
        </row>
        <row r="1301">
          <cell r="H1301" t="str">
            <v>PRP122019</v>
          </cell>
          <cell r="J1301">
            <v>1165</v>
          </cell>
        </row>
        <row r="1302">
          <cell r="H1302" t="str">
            <v>PRP122020</v>
          </cell>
          <cell r="J1302">
            <v>5351</v>
          </cell>
        </row>
        <row r="1303">
          <cell r="H1303" t="str">
            <v>PRP122021</v>
          </cell>
          <cell r="J1303">
            <v>6105</v>
          </cell>
        </row>
        <row r="1304">
          <cell r="H1304" t="str">
            <v>PRP122022</v>
          </cell>
          <cell r="J1304">
            <v>6683</v>
          </cell>
        </row>
        <row r="1305">
          <cell r="H1305" t="str">
            <v>PRP122023</v>
          </cell>
          <cell r="J1305">
            <v>168</v>
          </cell>
        </row>
        <row r="1306">
          <cell r="H1306" t="str">
            <v>PRP122024</v>
          </cell>
          <cell r="J1306">
            <v>12</v>
          </cell>
        </row>
        <row r="1307">
          <cell r="H1307" t="str">
            <v>PRP122025</v>
          </cell>
          <cell r="J1307">
            <v>1396</v>
          </cell>
        </row>
        <row r="1308">
          <cell r="H1308" t="str">
            <v>PRP122026</v>
          </cell>
          <cell r="J1308">
            <v>2625</v>
          </cell>
        </row>
        <row r="1309">
          <cell r="H1309" t="str">
            <v>PRP122027</v>
          </cell>
          <cell r="J1309">
            <v>36</v>
          </cell>
        </row>
        <row r="1310">
          <cell r="H1310" t="str">
            <v>PRP122028</v>
          </cell>
          <cell r="J1310">
            <v>24</v>
          </cell>
        </row>
        <row r="1311">
          <cell r="H1311" t="str">
            <v>PRP122029</v>
          </cell>
          <cell r="J1311">
            <v>6366</v>
          </cell>
        </row>
        <row r="1312">
          <cell r="H1312" t="str">
            <v>PRP122031</v>
          </cell>
          <cell r="J1312">
            <v>694</v>
          </cell>
        </row>
        <row r="1313">
          <cell r="H1313" t="str">
            <v>PRP122032</v>
          </cell>
          <cell r="J1313">
            <v>3711</v>
          </cell>
        </row>
        <row r="1314">
          <cell r="H1314" t="str">
            <v>PRP123001</v>
          </cell>
          <cell r="J1314">
            <v>892</v>
          </cell>
        </row>
        <row r="1315">
          <cell r="H1315" t="str">
            <v>PRP123003</v>
          </cell>
          <cell r="J1315">
            <v>4513</v>
          </cell>
        </row>
        <row r="1316">
          <cell r="H1316" t="str">
            <v>PRP123004</v>
          </cell>
          <cell r="J1316">
            <v>9448</v>
          </cell>
        </row>
        <row r="1317">
          <cell r="H1317" t="str">
            <v>PRP123005</v>
          </cell>
          <cell r="J1317">
            <v>1730</v>
          </cell>
        </row>
        <row r="1318">
          <cell r="H1318" t="str">
            <v>PRP123006</v>
          </cell>
          <cell r="J1318">
            <v>5262</v>
          </cell>
        </row>
        <row r="1319">
          <cell r="H1319" t="str">
            <v>PRP123007</v>
          </cell>
          <cell r="J1319">
            <v>5746</v>
          </cell>
        </row>
        <row r="1320">
          <cell r="H1320" t="str">
            <v>PRP123009</v>
          </cell>
          <cell r="J1320">
            <v>3020</v>
          </cell>
        </row>
        <row r="1321">
          <cell r="H1321" t="str">
            <v>PRP123010</v>
          </cell>
          <cell r="J1321">
            <v>3723</v>
          </cell>
        </row>
        <row r="1322">
          <cell r="H1322" t="str">
            <v>PRP123011</v>
          </cell>
          <cell r="J1322">
            <v>4606</v>
          </cell>
        </row>
        <row r="1323">
          <cell r="H1323" t="str">
            <v>PRP123013</v>
          </cell>
          <cell r="J1323">
            <v>2387</v>
          </cell>
        </row>
        <row r="1324">
          <cell r="H1324" t="str">
            <v>PRP123014</v>
          </cell>
          <cell r="J1324">
            <v>5721</v>
          </cell>
        </row>
        <row r="1325">
          <cell r="H1325" t="str">
            <v>PRP123016</v>
          </cell>
          <cell r="J1325">
            <v>1763</v>
          </cell>
        </row>
        <row r="1326">
          <cell r="H1326" t="str">
            <v>PRP123017</v>
          </cell>
          <cell r="J1326">
            <v>1303</v>
          </cell>
        </row>
        <row r="1327">
          <cell r="H1327" t="str">
            <v>PRP123018</v>
          </cell>
          <cell r="J1327">
            <v>1913</v>
          </cell>
        </row>
        <row r="1328">
          <cell r="H1328" t="str">
            <v>PRP123019</v>
          </cell>
          <cell r="J1328">
            <v>1850</v>
          </cell>
        </row>
        <row r="1329">
          <cell r="H1329" t="str">
            <v>PRP123020</v>
          </cell>
          <cell r="J1329">
            <v>3966</v>
          </cell>
        </row>
        <row r="1330">
          <cell r="H1330" t="str">
            <v>PRP123021</v>
          </cell>
          <cell r="J1330">
            <v>1270</v>
          </cell>
        </row>
        <row r="1331">
          <cell r="H1331" t="str">
            <v>PRP123022</v>
          </cell>
          <cell r="J1331">
            <v>7</v>
          </cell>
        </row>
        <row r="1332">
          <cell r="H1332" t="str">
            <v>PRP123023</v>
          </cell>
          <cell r="J1332">
            <v>22</v>
          </cell>
        </row>
        <row r="1333">
          <cell r="H1333" t="str">
            <v>PRP123024</v>
          </cell>
          <cell r="J1333">
            <v>3078</v>
          </cell>
        </row>
        <row r="1334">
          <cell r="H1334" t="str">
            <v>PRP123025</v>
          </cell>
          <cell r="J1334">
            <v>2941</v>
          </cell>
        </row>
        <row r="1335">
          <cell r="H1335" t="str">
            <v>PRP123026</v>
          </cell>
          <cell r="J1335">
            <v>3117</v>
          </cell>
        </row>
        <row r="1336">
          <cell r="H1336" t="str">
            <v>PRP123027</v>
          </cell>
          <cell r="J1336">
            <v>1123</v>
          </cell>
        </row>
        <row r="1337">
          <cell r="H1337" t="str">
            <v>PRP123028</v>
          </cell>
          <cell r="J1337">
            <v>1219</v>
          </cell>
        </row>
        <row r="1338">
          <cell r="H1338" t="str">
            <v>PRP123029</v>
          </cell>
          <cell r="J1338">
            <v>2569</v>
          </cell>
        </row>
        <row r="1339">
          <cell r="H1339" t="str">
            <v>PRP123030</v>
          </cell>
          <cell r="J1339">
            <v>1485</v>
          </cell>
        </row>
        <row r="1340">
          <cell r="H1340" t="str">
            <v>PRP123031</v>
          </cell>
          <cell r="J1340">
            <v>1595</v>
          </cell>
        </row>
        <row r="1341">
          <cell r="H1341" t="str">
            <v>PRP123032</v>
          </cell>
          <cell r="J1341">
            <v>5459</v>
          </cell>
        </row>
        <row r="1342">
          <cell r="H1342" t="str">
            <v>PRP123033</v>
          </cell>
          <cell r="J1342">
            <v>1795</v>
          </cell>
        </row>
        <row r="1343">
          <cell r="H1343" t="str">
            <v>PRP123034</v>
          </cell>
          <cell r="J1343">
            <v>1977</v>
          </cell>
        </row>
        <row r="1344">
          <cell r="H1344" t="str">
            <v>PRP123035</v>
          </cell>
          <cell r="J1344">
            <v>2747</v>
          </cell>
        </row>
        <row r="1345">
          <cell r="H1345" t="str">
            <v>PRP123036</v>
          </cell>
          <cell r="J1345">
            <v>531</v>
          </cell>
        </row>
        <row r="1346">
          <cell r="H1346" t="str">
            <v>PRP123037</v>
          </cell>
          <cell r="J1346">
            <v>960</v>
          </cell>
        </row>
        <row r="1347">
          <cell r="H1347" t="str">
            <v>PRP123038</v>
          </cell>
          <cell r="J1347">
            <v>60</v>
          </cell>
        </row>
        <row r="1348">
          <cell r="H1348" t="str">
            <v>PRP123039</v>
          </cell>
          <cell r="J1348">
            <v>460</v>
          </cell>
        </row>
        <row r="1349">
          <cell r="H1349" t="str">
            <v>PRP123040</v>
          </cell>
          <cell r="J1349">
            <v>2623</v>
          </cell>
        </row>
        <row r="1350">
          <cell r="H1350" t="str">
            <v>PRP123041</v>
          </cell>
          <cell r="J1350">
            <v>4547</v>
          </cell>
        </row>
        <row r="1351">
          <cell r="H1351" t="str">
            <v>PRP123042</v>
          </cell>
          <cell r="J1351">
            <v>11051</v>
          </cell>
        </row>
        <row r="1352">
          <cell r="H1352" t="str">
            <v>PRP123043</v>
          </cell>
          <cell r="J1352">
            <v>5360</v>
          </cell>
        </row>
        <row r="1353">
          <cell r="H1353" t="str">
            <v>PRP123044</v>
          </cell>
          <cell r="J1353">
            <v>1164</v>
          </cell>
        </row>
        <row r="1354">
          <cell r="H1354" t="str">
            <v>PRP123045</v>
          </cell>
          <cell r="J1354">
            <v>8769</v>
          </cell>
        </row>
        <row r="1355">
          <cell r="H1355" t="str">
            <v>PRP123046</v>
          </cell>
          <cell r="J1355">
            <v>4055</v>
          </cell>
        </row>
        <row r="1356">
          <cell r="H1356" t="str">
            <v>PRP123047</v>
          </cell>
          <cell r="J1356">
            <v>3731</v>
          </cell>
        </row>
        <row r="1357">
          <cell r="H1357" t="str">
            <v>PRP123048</v>
          </cell>
          <cell r="J1357">
            <v>3234</v>
          </cell>
        </row>
        <row r="1358">
          <cell r="H1358" t="str">
            <v>PRP123049</v>
          </cell>
          <cell r="J1358">
            <v>2806</v>
          </cell>
        </row>
        <row r="1359">
          <cell r="H1359" t="str">
            <v>PRP123050</v>
          </cell>
          <cell r="J1359">
            <v>5665</v>
          </cell>
        </row>
        <row r="1360">
          <cell r="H1360" t="str">
            <v>PRP123051</v>
          </cell>
          <cell r="J1360">
            <v>4981</v>
          </cell>
        </row>
        <row r="1361">
          <cell r="H1361" t="str">
            <v>PRP123052</v>
          </cell>
          <cell r="J1361">
            <v>1160</v>
          </cell>
        </row>
        <row r="1362">
          <cell r="H1362" t="str">
            <v>PRP123053</v>
          </cell>
          <cell r="J1362">
            <v>4222</v>
          </cell>
        </row>
        <row r="1363">
          <cell r="H1363" t="str">
            <v>PRP123054</v>
          </cell>
          <cell r="J1363">
            <v>2764</v>
          </cell>
        </row>
        <row r="1364">
          <cell r="H1364" t="str">
            <v>PRP123055</v>
          </cell>
          <cell r="J1364">
            <v>2897</v>
          </cell>
        </row>
        <row r="1365">
          <cell r="H1365" t="str">
            <v>PRP123056</v>
          </cell>
          <cell r="J1365">
            <v>817</v>
          </cell>
        </row>
        <row r="1366">
          <cell r="H1366" t="str">
            <v>PRP123057</v>
          </cell>
          <cell r="J1366">
            <v>3231</v>
          </cell>
        </row>
        <row r="1367">
          <cell r="H1367" t="str">
            <v>PRP123058</v>
          </cell>
          <cell r="J1367">
            <v>1252</v>
          </cell>
        </row>
        <row r="1368">
          <cell r="H1368" t="str">
            <v>PRP123059</v>
          </cell>
          <cell r="J1368">
            <v>1898</v>
          </cell>
        </row>
        <row r="1369">
          <cell r="H1369" t="str">
            <v>PRP123060</v>
          </cell>
          <cell r="J1369">
            <v>1452</v>
          </cell>
        </row>
        <row r="1370">
          <cell r="H1370" t="str">
            <v>PRP123061</v>
          </cell>
          <cell r="J1370">
            <v>1235</v>
          </cell>
        </row>
        <row r="1371">
          <cell r="H1371" t="str">
            <v>PRP123062</v>
          </cell>
          <cell r="J1371">
            <v>664</v>
          </cell>
        </row>
        <row r="1372">
          <cell r="H1372" t="str">
            <v>PRP123063</v>
          </cell>
          <cell r="J1372">
            <v>684</v>
          </cell>
        </row>
        <row r="1373">
          <cell r="H1373" t="str">
            <v>PRP123064</v>
          </cell>
          <cell r="J1373">
            <v>1150</v>
          </cell>
        </row>
        <row r="1374">
          <cell r="H1374" t="str">
            <v>PRP123065</v>
          </cell>
          <cell r="J1374">
            <v>555</v>
          </cell>
        </row>
        <row r="1375">
          <cell r="H1375" t="str">
            <v>PRP124001</v>
          </cell>
          <cell r="J1375">
            <v>682</v>
          </cell>
        </row>
        <row r="1376">
          <cell r="H1376" t="str">
            <v>PRP124002</v>
          </cell>
          <cell r="J1376">
            <v>4197</v>
          </cell>
        </row>
        <row r="1377">
          <cell r="H1377" t="str">
            <v>PRP124003</v>
          </cell>
          <cell r="J1377">
            <v>6086</v>
          </cell>
        </row>
        <row r="1378">
          <cell r="H1378" t="str">
            <v>PRP124004</v>
          </cell>
          <cell r="J1378">
            <v>1183</v>
          </cell>
        </row>
        <row r="1379">
          <cell r="H1379" t="str">
            <v>PRP124005</v>
          </cell>
          <cell r="J1379">
            <v>6018</v>
          </cell>
        </row>
        <row r="1380">
          <cell r="H1380" t="str">
            <v>PRP124006</v>
          </cell>
          <cell r="J1380">
            <v>3352</v>
          </cell>
        </row>
        <row r="1381">
          <cell r="H1381" t="str">
            <v>PRP124007</v>
          </cell>
          <cell r="J1381">
            <v>182</v>
          </cell>
        </row>
        <row r="1382">
          <cell r="H1382" t="str">
            <v>PRP124008</v>
          </cell>
          <cell r="J1382">
            <v>2126</v>
          </cell>
        </row>
        <row r="1383">
          <cell r="H1383" t="str">
            <v>PRP124009</v>
          </cell>
          <cell r="J1383">
            <v>1457</v>
          </cell>
        </row>
        <row r="1384">
          <cell r="H1384" t="str">
            <v>PRP124010</v>
          </cell>
          <cell r="J1384">
            <v>2371</v>
          </cell>
        </row>
        <row r="1385">
          <cell r="H1385" t="str">
            <v>PRP124011</v>
          </cell>
          <cell r="J1385">
            <v>3294</v>
          </cell>
        </row>
        <row r="1386">
          <cell r="H1386" t="str">
            <v>PRP124012</v>
          </cell>
          <cell r="J1386">
            <v>1743</v>
          </cell>
        </row>
        <row r="1387">
          <cell r="H1387" t="str">
            <v>PRP124013</v>
          </cell>
          <cell r="J1387">
            <v>3136</v>
          </cell>
        </row>
        <row r="1388">
          <cell r="H1388" t="str">
            <v>PRP124014</v>
          </cell>
          <cell r="J1388">
            <v>2099</v>
          </cell>
        </row>
        <row r="1389">
          <cell r="H1389" t="str">
            <v>PRP124015</v>
          </cell>
          <cell r="J1389">
            <v>6988</v>
          </cell>
        </row>
        <row r="1390">
          <cell r="H1390" t="str">
            <v>PRP124016</v>
          </cell>
          <cell r="J1390">
            <v>2200</v>
          </cell>
        </row>
        <row r="1391">
          <cell r="H1391" t="str">
            <v>PRP124017</v>
          </cell>
          <cell r="J1391">
            <v>1893</v>
          </cell>
        </row>
        <row r="1392">
          <cell r="H1392" t="str">
            <v>PRP124018</v>
          </cell>
          <cell r="J1392">
            <v>1866</v>
          </cell>
        </row>
        <row r="1393">
          <cell r="H1393" t="str">
            <v>PRP124019</v>
          </cell>
          <cell r="J1393">
            <v>657</v>
          </cell>
        </row>
        <row r="1394">
          <cell r="H1394" t="str">
            <v>PRP124020</v>
          </cell>
          <cell r="J1394">
            <v>2634</v>
          </cell>
        </row>
        <row r="1395">
          <cell r="H1395" t="str">
            <v>PRP124021</v>
          </cell>
          <cell r="J1395">
            <v>1751</v>
          </cell>
        </row>
        <row r="1396">
          <cell r="H1396" t="str">
            <v>PRP124031</v>
          </cell>
          <cell r="J1396">
            <v>1026</v>
          </cell>
        </row>
        <row r="1397">
          <cell r="H1397" t="str">
            <v>PRP124032</v>
          </cell>
          <cell r="J1397">
            <v>2671</v>
          </cell>
        </row>
        <row r="1398">
          <cell r="H1398" t="str">
            <v>PRP124033</v>
          </cell>
          <cell r="J1398">
            <v>1878</v>
          </cell>
        </row>
        <row r="1399">
          <cell r="H1399" t="str">
            <v>PRP124034</v>
          </cell>
          <cell r="J1399">
            <v>967</v>
          </cell>
        </row>
        <row r="1400">
          <cell r="H1400" t="str">
            <v>PRP124035</v>
          </cell>
          <cell r="J1400">
            <v>572</v>
          </cell>
        </row>
        <row r="1401">
          <cell r="H1401" t="str">
            <v>PRP124036</v>
          </cell>
          <cell r="J1401">
            <v>2305</v>
          </cell>
        </row>
        <row r="1402">
          <cell r="H1402" t="str">
            <v>PRP124037</v>
          </cell>
          <cell r="J1402">
            <v>1332</v>
          </cell>
        </row>
        <row r="1403">
          <cell r="H1403" t="str">
            <v>PRP124038</v>
          </cell>
          <cell r="J1403">
            <v>2847</v>
          </cell>
        </row>
        <row r="1404">
          <cell r="H1404" t="str">
            <v>PRP124039</v>
          </cell>
          <cell r="J1404">
            <v>3324</v>
          </cell>
        </row>
        <row r="1405">
          <cell r="H1405" t="str">
            <v>PRP124040</v>
          </cell>
          <cell r="J1405">
            <v>3494</v>
          </cell>
        </row>
        <row r="1406">
          <cell r="H1406" t="str">
            <v>PRP124041</v>
          </cell>
          <cell r="J1406">
            <v>4114</v>
          </cell>
        </row>
        <row r="1407">
          <cell r="H1407" t="str">
            <v>PRP124042</v>
          </cell>
          <cell r="J1407">
            <v>69</v>
          </cell>
        </row>
        <row r="1408">
          <cell r="H1408" t="str">
            <v>PRP124043</v>
          </cell>
          <cell r="J1408">
            <v>1530</v>
          </cell>
        </row>
        <row r="1409">
          <cell r="H1409" t="str">
            <v>PRP124044</v>
          </cell>
          <cell r="J1409">
            <v>4542</v>
          </cell>
        </row>
        <row r="1410">
          <cell r="H1410" t="str">
            <v>PRP124045</v>
          </cell>
          <cell r="J1410">
            <v>2240</v>
          </cell>
        </row>
        <row r="1411">
          <cell r="H1411" t="str">
            <v>PRP124046</v>
          </cell>
          <cell r="J1411">
            <v>1275</v>
          </cell>
        </row>
        <row r="1412">
          <cell r="H1412" t="str">
            <v>PRP124047</v>
          </cell>
          <cell r="J1412">
            <v>3322</v>
          </cell>
        </row>
        <row r="1413">
          <cell r="H1413" t="str">
            <v>PRP124066</v>
          </cell>
          <cell r="J1413">
            <v>1218</v>
          </cell>
        </row>
        <row r="1414">
          <cell r="H1414" t="str">
            <v>PRP124067</v>
          </cell>
          <cell r="J1414">
            <v>1232</v>
          </cell>
        </row>
        <row r="1415">
          <cell r="H1415" t="str">
            <v>PRP125001</v>
          </cell>
          <cell r="J1415">
            <v>4703</v>
          </cell>
        </row>
        <row r="1416">
          <cell r="H1416" t="str">
            <v>PRP125002</v>
          </cell>
          <cell r="J1416">
            <v>3133</v>
          </cell>
        </row>
        <row r="1417">
          <cell r="H1417" t="str">
            <v>PRP125003</v>
          </cell>
          <cell r="J1417">
            <v>3129</v>
          </cell>
        </row>
        <row r="1418">
          <cell r="H1418" t="str">
            <v>PRP125004</v>
          </cell>
          <cell r="J1418">
            <v>1763</v>
          </cell>
        </row>
        <row r="1419">
          <cell r="H1419" t="str">
            <v>PRP125005</v>
          </cell>
          <cell r="J1419">
            <v>1904</v>
          </cell>
        </row>
        <row r="1420">
          <cell r="H1420" t="str">
            <v>PRP125006</v>
          </cell>
          <cell r="J1420">
            <v>2155</v>
          </cell>
        </row>
        <row r="1421">
          <cell r="H1421" t="str">
            <v>PRP125007</v>
          </cell>
          <cell r="J1421">
            <v>1936</v>
          </cell>
        </row>
        <row r="1422">
          <cell r="H1422" t="str">
            <v>PRP125008</v>
          </cell>
          <cell r="J1422">
            <v>2428</v>
          </cell>
        </row>
        <row r="1423">
          <cell r="H1423" t="str">
            <v>PRP125009</v>
          </cell>
          <cell r="J1423">
            <v>2825</v>
          </cell>
        </row>
        <row r="1424">
          <cell r="H1424" t="str">
            <v>PRP125010</v>
          </cell>
          <cell r="J1424">
            <v>8016</v>
          </cell>
        </row>
        <row r="1425">
          <cell r="H1425" t="str">
            <v>PRP125016</v>
          </cell>
          <cell r="J1425">
            <v>4890</v>
          </cell>
        </row>
        <row r="1426">
          <cell r="H1426" t="str">
            <v>PRP125017</v>
          </cell>
          <cell r="J1426">
            <v>4862</v>
          </cell>
        </row>
        <row r="1427">
          <cell r="H1427" t="str">
            <v>PRP125018</v>
          </cell>
          <cell r="J1427">
            <v>530</v>
          </cell>
        </row>
        <row r="1428">
          <cell r="H1428" t="str">
            <v>PRS115001</v>
          </cell>
          <cell r="J1428">
            <v>0</v>
          </cell>
        </row>
        <row r="1429">
          <cell r="H1429" t="str">
            <v>PRS119001</v>
          </cell>
          <cell r="J1429">
            <v>0</v>
          </cell>
        </row>
        <row r="1430">
          <cell r="H1430" t="str">
            <v>PRS125014</v>
          </cell>
          <cell r="J1430">
            <v>1000</v>
          </cell>
        </row>
        <row r="1431">
          <cell r="H1431" t="str">
            <v>PRS125015</v>
          </cell>
          <cell r="J1431">
            <v>5000</v>
          </cell>
        </row>
        <row r="1432">
          <cell r="H1432" t="str">
            <v>PRT115004</v>
          </cell>
          <cell r="J1432">
            <v>5444</v>
          </cell>
        </row>
        <row r="1433">
          <cell r="H1433" t="str">
            <v>PRT116001</v>
          </cell>
          <cell r="J1433">
            <v>7723</v>
          </cell>
        </row>
        <row r="1434">
          <cell r="H1434" t="str">
            <v>PRT116019</v>
          </cell>
          <cell r="J1434">
            <v>152</v>
          </cell>
        </row>
        <row r="1435">
          <cell r="H1435" t="str">
            <v>PRT116020</v>
          </cell>
          <cell r="J1435">
            <v>483</v>
          </cell>
        </row>
        <row r="1436">
          <cell r="H1436" t="str">
            <v>PRT116028</v>
          </cell>
          <cell r="J1436">
            <v>2081</v>
          </cell>
        </row>
        <row r="1437">
          <cell r="H1437" t="str">
            <v>PRT120001</v>
          </cell>
          <cell r="J1437">
            <v>1238</v>
          </cell>
        </row>
        <row r="1438">
          <cell r="H1438" t="str">
            <v>PRT120007</v>
          </cell>
          <cell r="J1438">
            <v>7815</v>
          </cell>
        </row>
        <row r="1439">
          <cell r="H1439" t="str">
            <v>PRT120011</v>
          </cell>
          <cell r="J1439">
            <v>225</v>
          </cell>
        </row>
        <row r="1440">
          <cell r="H1440" t="str">
            <v>PRT121004</v>
          </cell>
          <cell r="J1440">
            <v>0</v>
          </cell>
        </row>
        <row r="1441">
          <cell r="H1441" t="str">
            <v>PRT122001</v>
          </cell>
          <cell r="J1441">
            <v>5324</v>
          </cell>
        </row>
        <row r="1442">
          <cell r="H1442" t="str">
            <v>PRT122002</v>
          </cell>
          <cell r="J1442">
            <v>123</v>
          </cell>
        </row>
        <row r="1443">
          <cell r="H1443" t="str">
            <v>PRT122003</v>
          </cell>
          <cell r="J1443">
            <v>5682</v>
          </cell>
        </row>
        <row r="1444">
          <cell r="H1444" t="str">
            <v>PRT122004</v>
          </cell>
          <cell r="J1444">
            <v>5542</v>
          </cell>
        </row>
        <row r="1445">
          <cell r="H1445" t="str">
            <v>PRT122005</v>
          </cell>
          <cell r="J1445">
            <v>1201</v>
          </cell>
        </row>
        <row r="1446">
          <cell r="H1446" t="str">
            <v>PRT122006</v>
          </cell>
          <cell r="J1446">
            <v>5056</v>
          </cell>
        </row>
        <row r="1447">
          <cell r="H1447" t="str">
            <v>PRT122007</v>
          </cell>
          <cell r="J1447">
            <v>2582</v>
          </cell>
        </row>
        <row r="1448">
          <cell r="H1448" t="str">
            <v>PRT122008</v>
          </cell>
          <cell r="J1448">
            <v>3310</v>
          </cell>
        </row>
        <row r="1449">
          <cell r="H1449" t="str">
            <v>PRT122010</v>
          </cell>
          <cell r="J1449">
            <v>9237</v>
          </cell>
        </row>
        <row r="1450">
          <cell r="H1450" t="str">
            <v>PRT122011</v>
          </cell>
          <cell r="J1450">
            <v>202</v>
          </cell>
        </row>
        <row r="1451">
          <cell r="H1451" t="str">
            <v>PRT122012</v>
          </cell>
          <cell r="J1451">
            <v>2358</v>
          </cell>
        </row>
        <row r="1452">
          <cell r="H1452" t="str">
            <v>PRT122013</v>
          </cell>
          <cell r="J1452">
            <v>476</v>
          </cell>
        </row>
        <row r="1453">
          <cell r="H1453" t="str">
            <v>PRT122014</v>
          </cell>
          <cell r="J1453">
            <v>3705</v>
          </cell>
        </row>
        <row r="1454">
          <cell r="H1454" t="str">
            <v>PRT122015</v>
          </cell>
          <cell r="J1454">
            <v>4349</v>
          </cell>
        </row>
        <row r="1455">
          <cell r="H1455" t="str">
            <v>PRT122018</v>
          </cell>
          <cell r="J1455">
            <v>3280</v>
          </cell>
        </row>
        <row r="1456">
          <cell r="H1456" t="str">
            <v>PRT122019</v>
          </cell>
          <cell r="J1456">
            <v>6623</v>
          </cell>
        </row>
        <row r="1457">
          <cell r="H1457" t="str">
            <v>PRT122020</v>
          </cell>
          <cell r="J1457">
            <v>9151</v>
          </cell>
        </row>
        <row r="1458">
          <cell r="H1458" t="str">
            <v>PRT122021</v>
          </cell>
          <cell r="J1458">
            <v>4532</v>
          </cell>
        </row>
        <row r="1459">
          <cell r="H1459" t="str">
            <v>PRT122022</v>
          </cell>
          <cell r="J1459">
            <v>1695</v>
          </cell>
        </row>
        <row r="1460">
          <cell r="H1460" t="str">
            <v>PRT122023</v>
          </cell>
          <cell r="J1460">
            <v>1747</v>
          </cell>
        </row>
        <row r="1461">
          <cell r="H1461" t="str">
            <v>PRT123001</v>
          </cell>
          <cell r="J1461">
            <v>1693</v>
          </cell>
        </row>
        <row r="1462">
          <cell r="H1462" t="str">
            <v>PRT123002</v>
          </cell>
          <cell r="J1462">
            <v>6704</v>
          </cell>
        </row>
        <row r="1463">
          <cell r="H1463" t="str">
            <v>PRT123003</v>
          </cell>
          <cell r="J1463">
            <v>5998</v>
          </cell>
        </row>
        <row r="1464">
          <cell r="H1464" t="str">
            <v>PRT123004</v>
          </cell>
          <cell r="J1464">
            <v>159</v>
          </cell>
        </row>
        <row r="1465">
          <cell r="H1465" t="str">
            <v>PRT123007</v>
          </cell>
          <cell r="J1465">
            <v>4073</v>
          </cell>
        </row>
        <row r="1466">
          <cell r="H1466" t="str">
            <v>PRT123008</v>
          </cell>
          <cell r="J1466">
            <v>1794</v>
          </cell>
        </row>
        <row r="1467">
          <cell r="H1467" t="str">
            <v>PRT123009</v>
          </cell>
          <cell r="J1467">
            <v>4386</v>
          </cell>
        </row>
        <row r="1468">
          <cell r="H1468" t="str">
            <v>PRT123010</v>
          </cell>
          <cell r="J1468">
            <v>2723</v>
          </cell>
        </row>
        <row r="1469">
          <cell r="H1469" t="str">
            <v>PRT123011</v>
          </cell>
          <cell r="J1469">
            <v>1972</v>
          </cell>
        </row>
        <row r="1470">
          <cell r="H1470" t="str">
            <v>PRT123012</v>
          </cell>
          <cell r="J1470">
            <v>5760</v>
          </cell>
        </row>
        <row r="1471">
          <cell r="H1471" t="str">
            <v>PRT123013</v>
          </cell>
          <cell r="J1471">
            <v>4688</v>
          </cell>
        </row>
        <row r="1472">
          <cell r="H1472" t="str">
            <v>PRT123014</v>
          </cell>
          <cell r="J1472">
            <v>6296</v>
          </cell>
        </row>
        <row r="1473">
          <cell r="H1473" t="str">
            <v>PRT123015</v>
          </cell>
          <cell r="J1473">
            <v>1904</v>
          </cell>
        </row>
        <row r="1474">
          <cell r="H1474" t="str">
            <v>PRT123016</v>
          </cell>
          <cell r="J1474">
            <v>4265</v>
          </cell>
        </row>
        <row r="1475">
          <cell r="H1475" t="str">
            <v>PRT123017</v>
          </cell>
          <cell r="J1475">
            <v>2828</v>
          </cell>
        </row>
        <row r="1476">
          <cell r="H1476" t="str">
            <v>PRT123018</v>
          </cell>
          <cell r="J1476">
            <v>4976</v>
          </cell>
        </row>
        <row r="1477">
          <cell r="H1477" t="str">
            <v>PRT123019</v>
          </cell>
          <cell r="J1477">
            <v>3747</v>
          </cell>
        </row>
        <row r="1478">
          <cell r="H1478" t="str">
            <v>PRT123020</v>
          </cell>
          <cell r="J1478">
            <v>2872</v>
          </cell>
        </row>
        <row r="1479">
          <cell r="H1479" t="str">
            <v>PRT123022</v>
          </cell>
          <cell r="J1479">
            <v>1494</v>
          </cell>
        </row>
        <row r="1480">
          <cell r="H1480" t="str">
            <v>PRT123023</v>
          </cell>
          <cell r="J1480">
            <v>347</v>
          </cell>
        </row>
        <row r="1481">
          <cell r="H1481" t="str">
            <v>PRT123024</v>
          </cell>
          <cell r="J1481">
            <v>691</v>
          </cell>
        </row>
        <row r="1482">
          <cell r="H1482" t="str">
            <v>PRT123025</v>
          </cell>
          <cell r="J1482">
            <v>795</v>
          </cell>
        </row>
        <row r="1483">
          <cell r="H1483" t="str">
            <v>PRT123026</v>
          </cell>
          <cell r="J1483">
            <v>1035</v>
          </cell>
        </row>
        <row r="1484">
          <cell r="H1484" t="str">
            <v>PRT123027</v>
          </cell>
          <cell r="J1484">
            <v>1916</v>
          </cell>
        </row>
        <row r="1485">
          <cell r="H1485" t="str">
            <v>PRT123028</v>
          </cell>
          <cell r="J1485">
            <v>2831</v>
          </cell>
        </row>
        <row r="1486">
          <cell r="H1486" t="str">
            <v>PRT124001</v>
          </cell>
          <cell r="J1486">
            <v>6434</v>
          </cell>
        </row>
        <row r="1487">
          <cell r="H1487" t="str">
            <v>PRT124002</v>
          </cell>
          <cell r="J1487">
            <v>13136</v>
          </cell>
        </row>
        <row r="1488">
          <cell r="H1488" t="str">
            <v>PRT124003</v>
          </cell>
          <cell r="J1488">
            <v>5115</v>
          </cell>
        </row>
        <row r="1489">
          <cell r="H1489" t="str">
            <v>PRT124004</v>
          </cell>
          <cell r="J1489">
            <v>5885</v>
          </cell>
        </row>
        <row r="1490">
          <cell r="H1490" t="str">
            <v>PRT124005</v>
          </cell>
          <cell r="J1490">
            <v>3045</v>
          </cell>
        </row>
        <row r="1491">
          <cell r="H1491" t="str">
            <v>PRT124006</v>
          </cell>
          <cell r="J1491">
            <v>1859</v>
          </cell>
        </row>
        <row r="1492">
          <cell r="H1492" t="str">
            <v>PRT124007</v>
          </cell>
          <cell r="J1492">
            <v>2490</v>
          </cell>
        </row>
        <row r="1493">
          <cell r="H1493" t="str">
            <v>PRT124008</v>
          </cell>
          <cell r="J1493">
            <v>27444</v>
          </cell>
        </row>
        <row r="1494">
          <cell r="H1494" t="str">
            <v>PRT124009</v>
          </cell>
          <cell r="J1494">
            <v>6255</v>
          </cell>
        </row>
        <row r="1495">
          <cell r="H1495" t="str">
            <v>PRT124018</v>
          </cell>
          <cell r="J1495">
            <v>633</v>
          </cell>
        </row>
        <row r="1496">
          <cell r="H1496" t="str">
            <v>PRT124019</v>
          </cell>
          <cell r="J1496">
            <v>573</v>
          </cell>
        </row>
        <row r="1497">
          <cell r="H1497" t="str">
            <v>PRT124020</v>
          </cell>
          <cell r="J1497">
            <v>621</v>
          </cell>
        </row>
        <row r="1498">
          <cell r="H1498" t="str">
            <v>PRT124021</v>
          </cell>
          <cell r="J1498">
            <v>777</v>
          </cell>
        </row>
        <row r="1499">
          <cell r="H1499" t="str">
            <v>PRT124022</v>
          </cell>
          <cell r="J1499">
            <v>4594</v>
          </cell>
        </row>
        <row r="1500">
          <cell r="H1500" t="str">
            <v>PRT124023</v>
          </cell>
          <cell r="J1500">
            <v>8029</v>
          </cell>
        </row>
        <row r="1501">
          <cell r="H1501" t="str">
            <v>PRT124024</v>
          </cell>
          <cell r="J1501">
            <v>5759</v>
          </cell>
        </row>
        <row r="1502">
          <cell r="H1502" t="str">
            <v>PRT124025</v>
          </cell>
          <cell r="J1502">
            <v>1974</v>
          </cell>
        </row>
        <row r="1503">
          <cell r="H1503" t="str">
            <v>PRT124026</v>
          </cell>
          <cell r="J1503">
            <v>3471</v>
          </cell>
        </row>
        <row r="1504">
          <cell r="H1504" t="str">
            <v>PRT124027</v>
          </cell>
          <cell r="J1504">
            <v>3335</v>
          </cell>
        </row>
        <row r="1505">
          <cell r="H1505" t="str">
            <v>PRT124028</v>
          </cell>
          <cell r="J1505">
            <v>1762</v>
          </cell>
        </row>
        <row r="1506">
          <cell r="H1506" t="str">
            <v>PRT124029</v>
          </cell>
          <cell r="J1506">
            <v>4800</v>
          </cell>
        </row>
        <row r="1507">
          <cell r="H1507" t="str">
            <v>PRT124030</v>
          </cell>
          <cell r="J1507">
            <v>4780</v>
          </cell>
        </row>
        <row r="1508">
          <cell r="H1508" t="str">
            <v>PRT124035</v>
          </cell>
          <cell r="J1508">
            <v>564</v>
          </cell>
        </row>
        <row r="1509">
          <cell r="H1509" t="str">
            <v>PRT124036</v>
          </cell>
          <cell r="J1509">
            <v>2545</v>
          </cell>
        </row>
        <row r="1510">
          <cell r="H1510" t="str">
            <v>PRT124037</v>
          </cell>
          <cell r="J1510">
            <v>859</v>
          </cell>
        </row>
        <row r="1511">
          <cell r="H1511" t="str">
            <v>PRT124038</v>
          </cell>
          <cell r="J1511">
            <v>373</v>
          </cell>
        </row>
        <row r="1512">
          <cell r="H1512" t="str">
            <v>PRT124039</v>
          </cell>
          <cell r="J1512">
            <v>307</v>
          </cell>
        </row>
        <row r="1513">
          <cell r="H1513" t="str">
            <v>PRT124040</v>
          </cell>
          <cell r="J1513">
            <v>191</v>
          </cell>
        </row>
        <row r="1514">
          <cell r="H1514" t="str">
            <v>PRT124041</v>
          </cell>
          <cell r="J1514">
            <v>5248</v>
          </cell>
        </row>
        <row r="1515">
          <cell r="H1515" t="str">
            <v>PRT124042</v>
          </cell>
          <cell r="J1515">
            <v>5760</v>
          </cell>
        </row>
        <row r="1516">
          <cell r="H1516" t="str">
            <v>PRT124043</v>
          </cell>
          <cell r="J1516">
            <v>6059</v>
          </cell>
        </row>
        <row r="1517">
          <cell r="H1517" t="str">
            <v>PRT124044</v>
          </cell>
          <cell r="J1517">
            <v>7243</v>
          </cell>
        </row>
        <row r="1518">
          <cell r="H1518" t="str">
            <v>PRT124045</v>
          </cell>
          <cell r="J1518">
            <v>6765</v>
          </cell>
        </row>
        <row r="1519">
          <cell r="H1519" t="str">
            <v>PRT124046</v>
          </cell>
          <cell r="J1519">
            <v>7289</v>
          </cell>
        </row>
        <row r="1520">
          <cell r="H1520" t="str">
            <v>PRT124047</v>
          </cell>
          <cell r="J1520">
            <v>6072</v>
          </cell>
        </row>
        <row r="1521">
          <cell r="H1521" t="str">
            <v>PRT124048</v>
          </cell>
          <cell r="J1521">
            <v>7144</v>
          </cell>
        </row>
        <row r="1522">
          <cell r="H1522" t="str">
            <v>PRT124049</v>
          </cell>
          <cell r="J1522">
            <v>5406</v>
          </cell>
        </row>
        <row r="1523">
          <cell r="H1523" t="str">
            <v>PRT124050</v>
          </cell>
          <cell r="J1523">
            <v>6725</v>
          </cell>
        </row>
        <row r="1524">
          <cell r="H1524" t="str">
            <v>PRT124051</v>
          </cell>
          <cell r="J1524">
            <v>3305</v>
          </cell>
        </row>
        <row r="1525">
          <cell r="H1525" t="str">
            <v>PRT124052</v>
          </cell>
          <cell r="J1525">
            <v>2622</v>
          </cell>
        </row>
        <row r="1526">
          <cell r="H1526" t="str">
            <v>PRT124053</v>
          </cell>
          <cell r="J1526">
            <v>2846</v>
          </cell>
        </row>
        <row r="1527">
          <cell r="H1527" t="str">
            <v>PRT124060</v>
          </cell>
          <cell r="J1527">
            <v>3632</v>
          </cell>
        </row>
        <row r="1528">
          <cell r="H1528" t="str">
            <v>PRT125001</v>
          </cell>
          <cell r="J1528">
            <v>3081</v>
          </cell>
        </row>
        <row r="1529">
          <cell r="H1529" t="str">
            <v>PRT125002</v>
          </cell>
          <cell r="J1529">
            <v>2762</v>
          </cell>
        </row>
        <row r="1530">
          <cell r="H1530" t="str">
            <v>PRT125003</v>
          </cell>
          <cell r="J1530">
            <v>2797</v>
          </cell>
        </row>
        <row r="1531">
          <cell r="H1531" t="str">
            <v>PRT125004</v>
          </cell>
          <cell r="J1531">
            <v>2784</v>
          </cell>
        </row>
        <row r="1532">
          <cell r="H1532" t="str">
            <v>PRT125005</v>
          </cell>
          <cell r="J1532">
            <v>3138</v>
          </cell>
        </row>
        <row r="1533">
          <cell r="H1533" t="str">
            <v>PRT125006</v>
          </cell>
          <cell r="J1533">
            <v>4286</v>
          </cell>
        </row>
        <row r="1534">
          <cell r="H1534" t="str">
            <v>PRT125007</v>
          </cell>
          <cell r="J1534">
            <v>4095</v>
          </cell>
        </row>
        <row r="1535">
          <cell r="H1535" t="str">
            <v>PRT125008</v>
          </cell>
          <cell r="J1535">
            <v>3289</v>
          </cell>
        </row>
        <row r="1536">
          <cell r="H1536" t="str">
            <v>PRT125009</v>
          </cell>
          <cell r="J1536">
            <v>3254</v>
          </cell>
        </row>
        <row r="1537">
          <cell r="H1537" t="str">
            <v>PRT125010</v>
          </cell>
          <cell r="J1537">
            <v>3285</v>
          </cell>
        </row>
        <row r="1538">
          <cell r="H1538" t="str">
            <v>PRT125011</v>
          </cell>
          <cell r="J1538">
            <v>3892</v>
          </cell>
        </row>
        <row r="1539">
          <cell r="H1539" t="str">
            <v>PRX124008</v>
          </cell>
          <cell r="J1539">
            <v>360</v>
          </cell>
        </row>
        <row r="1540">
          <cell r="H1540" t="str">
            <v>PRX125005</v>
          </cell>
          <cell r="J1540">
            <v>180</v>
          </cell>
        </row>
        <row r="1541">
          <cell r="H1541" t="str">
            <v>SAP117004</v>
          </cell>
          <cell r="J1541">
            <v>4</v>
          </cell>
        </row>
        <row r="1542">
          <cell r="H1542" t="str">
            <v>SAP117006</v>
          </cell>
          <cell r="J1542">
            <v>1</v>
          </cell>
        </row>
        <row r="1543">
          <cell r="H1543" t="str">
            <v>TPM219003</v>
          </cell>
          <cell r="J1543">
            <v>48</v>
          </cell>
        </row>
        <row r="1544">
          <cell r="H1544" t="str">
            <v>TPP118001</v>
          </cell>
          <cell r="J1544">
            <v>6</v>
          </cell>
        </row>
        <row r="1545">
          <cell r="H1545" t="str">
            <v>TPP118002</v>
          </cell>
          <cell r="J1545">
            <v>74</v>
          </cell>
        </row>
        <row r="1546">
          <cell r="H1546" t="str">
            <v>TPP118003</v>
          </cell>
          <cell r="J1546">
            <v>9</v>
          </cell>
        </row>
        <row r="1547">
          <cell r="H1547" t="str">
            <v>TPP118004</v>
          </cell>
          <cell r="J1547">
            <v>7</v>
          </cell>
        </row>
        <row r="1548">
          <cell r="H1548" t="str">
            <v>TPP118005</v>
          </cell>
          <cell r="J1548">
            <v>6</v>
          </cell>
        </row>
        <row r="1549">
          <cell r="H1549" t="str">
            <v>TPP118006</v>
          </cell>
          <cell r="J1549">
            <v>2</v>
          </cell>
        </row>
        <row r="1550">
          <cell r="H1550" t="str">
            <v>TPP118007</v>
          </cell>
          <cell r="J1550">
            <v>1</v>
          </cell>
        </row>
        <row r="1551">
          <cell r="H1551" t="str">
            <v>TPP118008</v>
          </cell>
          <cell r="J1551">
            <v>23</v>
          </cell>
        </row>
        <row r="1552">
          <cell r="H1552" t="str">
            <v>TPP118009</v>
          </cell>
          <cell r="J1552">
            <v>1680</v>
          </cell>
        </row>
        <row r="1553">
          <cell r="H1553" t="str">
            <v>TPP118010</v>
          </cell>
          <cell r="J1553">
            <v>2</v>
          </cell>
        </row>
        <row r="1554">
          <cell r="H1554" t="str">
            <v>TPP118011</v>
          </cell>
          <cell r="J1554">
            <v>454</v>
          </cell>
        </row>
        <row r="1555">
          <cell r="H1555" t="str">
            <v>TPP118013</v>
          </cell>
          <cell r="J1555">
            <v>6</v>
          </cell>
        </row>
        <row r="1556">
          <cell r="H1556" t="str">
            <v>TPP118014</v>
          </cell>
          <cell r="J1556">
            <v>5</v>
          </cell>
        </row>
        <row r="1557">
          <cell r="H1557" t="str">
            <v>TPP118015</v>
          </cell>
          <cell r="J1557">
            <v>3</v>
          </cell>
        </row>
        <row r="1558">
          <cell r="H1558" t="str">
            <v>TPP118017</v>
          </cell>
          <cell r="J1558">
            <v>1</v>
          </cell>
        </row>
        <row r="1559">
          <cell r="H1559" t="str">
            <v>TPP118018</v>
          </cell>
          <cell r="J1559">
            <v>1</v>
          </cell>
        </row>
        <row r="1560">
          <cell r="H1560" t="str">
            <v>TPP118019</v>
          </cell>
          <cell r="J1560">
            <v>18</v>
          </cell>
        </row>
        <row r="1561">
          <cell r="H1561" t="str">
            <v>TPP118020</v>
          </cell>
          <cell r="J1561">
            <v>3</v>
          </cell>
        </row>
        <row r="1562">
          <cell r="H1562" t="str">
            <v>TPP118021</v>
          </cell>
          <cell r="J1562">
            <v>2</v>
          </cell>
        </row>
        <row r="1563">
          <cell r="H1563" t="str">
            <v>TPP118022</v>
          </cell>
          <cell r="J1563">
            <v>931</v>
          </cell>
        </row>
        <row r="1564">
          <cell r="H1564" t="str">
            <v>TPP118023</v>
          </cell>
          <cell r="J1564">
            <v>347</v>
          </cell>
        </row>
        <row r="1565">
          <cell r="H1565" t="str">
            <v>TPP119001</v>
          </cell>
          <cell r="J1565">
            <v>2</v>
          </cell>
        </row>
        <row r="1566">
          <cell r="H1566" t="str">
            <v>TPP119002</v>
          </cell>
          <cell r="J1566">
            <v>2</v>
          </cell>
        </row>
        <row r="1567">
          <cell r="H1567" t="str">
            <v>TPP119003</v>
          </cell>
          <cell r="J1567">
            <v>3</v>
          </cell>
        </row>
        <row r="1568">
          <cell r="H1568" t="str">
            <v>TPP119004</v>
          </cell>
          <cell r="J1568">
            <v>12</v>
          </cell>
        </row>
        <row r="1569">
          <cell r="H1569" t="str">
            <v>TPP119005</v>
          </cell>
          <cell r="J1569">
            <v>4</v>
          </cell>
        </row>
        <row r="1570">
          <cell r="H1570" t="str">
            <v>TPP119006</v>
          </cell>
          <cell r="J1570">
            <v>7</v>
          </cell>
        </row>
        <row r="1571">
          <cell r="H1571" t="str">
            <v>TPP120001</v>
          </cell>
          <cell r="J1571">
            <v>2</v>
          </cell>
        </row>
        <row r="1572">
          <cell r="H1572" t="str">
            <v>TPP120002</v>
          </cell>
          <cell r="J1572">
            <v>18</v>
          </cell>
        </row>
        <row r="1573">
          <cell r="H1573" t="str">
            <v>TPP120003</v>
          </cell>
          <cell r="J1573">
            <v>6</v>
          </cell>
        </row>
        <row r="1574">
          <cell r="H1574" t="str">
            <v>TPP122001</v>
          </cell>
          <cell r="J1574">
            <v>489</v>
          </cell>
        </row>
        <row r="1575">
          <cell r="H1575" t="str">
            <v>TPP122002</v>
          </cell>
          <cell r="J1575">
            <v>2618</v>
          </cell>
        </row>
        <row r="1576">
          <cell r="H1576" t="str">
            <v>TPP123001</v>
          </cell>
          <cell r="J1576">
            <v>2288</v>
          </cell>
        </row>
        <row r="1577">
          <cell r="H1577" t="str">
            <v>TPT118005</v>
          </cell>
          <cell r="J1577">
            <v>1</v>
          </cell>
        </row>
        <row r="1578">
          <cell r="H1578" t="str">
            <v>TPT119004</v>
          </cell>
          <cell r="J1578">
            <v>159</v>
          </cell>
        </row>
        <row r="1579">
          <cell r="H1579" t="str">
            <v>TPT120001</v>
          </cell>
          <cell r="J1579">
            <v>1</v>
          </cell>
        </row>
        <row r="1580">
          <cell r="H1580" t="str">
            <v>TPT120002</v>
          </cell>
          <cell r="J1580">
            <v>1</v>
          </cell>
        </row>
        <row r="1581">
          <cell r="H1581" t="str">
            <v>TPT120004</v>
          </cell>
          <cell r="J1581">
            <v>2</v>
          </cell>
        </row>
        <row r="1582">
          <cell r="H1582" t="str">
            <v>TPT121002</v>
          </cell>
          <cell r="J1582">
            <v>1</v>
          </cell>
        </row>
        <row r="1583">
          <cell r="H1583" t="str">
            <v>TPT220002</v>
          </cell>
          <cell r="J1583">
            <v>88</v>
          </cell>
        </row>
        <row r="1584">
          <cell r="H1584" t="str">
            <v>TYM214007</v>
          </cell>
          <cell r="J1584">
            <v>12</v>
          </cell>
        </row>
        <row r="1585">
          <cell r="H1585" t="str">
            <v>TYM216029</v>
          </cell>
          <cell r="J1585">
            <v>40</v>
          </cell>
        </row>
        <row r="1586">
          <cell r="H1586" t="str">
            <v>TYM216030</v>
          </cell>
          <cell r="J1586">
            <v>35</v>
          </cell>
        </row>
        <row r="1587">
          <cell r="H1587" t="str">
            <v>TYM216031</v>
          </cell>
          <cell r="J1587">
            <v>21</v>
          </cell>
        </row>
        <row r="1588">
          <cell r="H1588" t="str">
            <v>TYM216032</v>
          </cell>
          <cell r="J1588">
            <v>23</v>
          </cell>
        </row>
        <row r="1589">
          <cell r="H1589" t="str">
            <v>TYM216033</v>
          </cell>
          <cell r="J1589">
            <v>26</v>
          </cell>
        </row>
        <row r="1590">
          <cell r="H1590" t="str">
            <v>TYM216034</v>
          </cell>
          <cell r="J1590">
            <v>9</v>
          </cell>
        </row>
        <row r="1591">
          <cell r="H1591" t="str">
            <v>TYM216035</v>
          </cell>
          <cell r="J1591">
            <v>36</v>
          </cell>
        </row>
        <row r="1592">
          <cell r="H1592" t="str">
            <v>TYM216036</v>
          </cell>
          <cell r="J1592">
            <v>40</v>
          </cell>
        </row>
        <row r="1593">
          <cell r="H1593" t="str">
            <v>TYM216037</v>
          </cell>
          <cell r="J1593">
            <v>1</v>
          </cell>
        </row>
        <row r="1594">
          <cell r="H1594" t="str">
            <v>TYM216038</v>
          </cell>
          <cell r="J1594">
            <v>25</v>
          </cell>
        </row>
        <row r="1595">
          <cell r="H1595" t="str">
            <v>TYM216039</v>
          </cell>
          <cell r="J1595">
            <v>1</v>
          </cell>
        </row>
        <row r="1596">
          <cell r="H1596" t="str">
            <v>TYM216041</v>
          </cell>
          <cell r="J1596">
            <v>14</v>
          </cell>
        </row>
        <row r="1597">
          <cell r="H1597" t="str">
            <v>TYM217002</v>
          </cell>
          <cell r="J1597">
            <v>2</v>
          </cell>
        </row>
        <row r="1598">
          <cell r="H1598" t="str">
            <v>TYM217006</v>
          </cell>
          <cell r="J1598">
            <v>42</v>
          </cell>
        </row>
        <row r="1599">
          <cell r="H1599" t="str">
            <v>TYM217008</v>
          </cell>
          <cell r="J1599">
            <v>169</v>
          </cell>
        </row>
        <row r="1600">
          <cell r="H1600" t="str">
            <v>TYM217010</v>
          </cell>
          <cell r="J1600">
            <v>9</v>
          </cell>
        </row>
        <row r="1601">
          <cell r="H1601" t="str">
            <v>TYM218002</v>
          </cell>
          <cell r="J1601">
            <v>20</v>
          </cell>
        </row>
        <row r="1602">
          <cell r="H1602" t="str">
            <v>TYM218003</v>
          </cell>
          <cell r="J1602">
            <v>9</v>
          </cell>
        </row>
        <row r="1603">
          <cell r="H1603" t="str">
            <v>TYM218009</v>
          </cell>
          <cell r="J1603">
            <v>16</v>
          </cell>
        </row>
        <row r="1604">
          <cell r="H1604" t="str">
            <v>TYM218010</v>
          </cell>
          <cell r="J1604">
            <v>17</v>
          </cell>
        </row>
        <row r="1605">
          <cell r="H1605" t="str">
            <v>TYM218014</v>
          </cell>
          <cell r="J1605">
            <v>243</v>
          </cell>
        </row>
        <row r="1606">
          <cell r="H1606" t="str">
            <v>TYM219001</v>
          </cell>
          <cell r="J1606">
            <v>13</v>
          </cell>
        </row>
        <row r="1607">
          <cell r="H1607" t="str">
            <v>TYM219003</v>
          </cell>
          <cell r="J1607">
            <v>8</v>
          </cell>
        </row>
        <row r="1608">
          <cell r="H1608" t="str">
            <v>TYM219005</v>
          </cell>
          <cell r="J1608">
            <v>1</v>
          </cell>
        </row>
        <row r="1609">
          <cell r="H1609" t="str">
            <v>TYM219016</v>
          </cell>
          <cell r="J1609">
            <v>103</v>
          </cell>
        </row>
        <row r="1610">
          <cell r="H1610" t="str">
            <v>TYM219021</v>
          </cell>
          <cell r="J1610">
            <v>144</v>
          </cell>
        </row>
        <row r="1611">
          <cell r="H1611" t="str">
            <v>TYM219022</v>
          </cell>
          <cell r="J1611">
            <v>377</v>
          </cell>
        </row>
        <row r="1612">
          <cell r="H1612" t="str">
            <v>TYM219026</v>
          </cell>
          <cell r="J1612">
            <v>45</v>
          </cell>
        </row>
        <row r="1613">
          <cell r="H1613" t="str">
            <v>TYM220003</v>
          </cell>
          <cell r="J1613">
            <v>7</v>
          </cell>
        </row>
        <row r="1614">
          <cell r="H1614" t="str">
            <v>TYM220004</v>
          </cell>
          <cell r="J1614">
            <v>3</v>
          </cell>
        </row>
        <row r="1615">
          <cell r="H1615" t="str">
            <v>TYM220005</v>
          </cell>
          <cell r="J1615">
            <v>51</v>
          </cell>
        </row>
        <row r="1616">
          <cell r="H1616" t="str">
            <v>TYM221006</v>
          </cell>
          <cell r="J1616">
            <v>58</v>
          </cell>
        </row>
        <row r="1617">
          <cell r="H1617" t="str">
            <v>TYM221015</v>
          </cell>
          <cell r="J1617">
            <v>19</v>
          </cell>
        </row>
        <row r="1618">
          <cell r="H1618" t="str">
            <v>TYM221030</v>
          </cell>
          <cell r="J1618">
            <v>31</v>
          </cell>
        </row>
        <row r="1619">
          <cell r="H1619" t="str">
            <v>TYM221031</v>
          </cell>
          <cell r="J1619">
            <v>15</v>
          </cell>
        </row>
        <row r="1620">
          <cell r="H1620" t="str">
            <v>TYM222027</v>
          </cell>
          <cell r="J1620">
            <v>29</v>
          </cell>
        </row>
        <row r="1621">
          <cell r="H1621" t="str">
            <v>TYM222030</v>
          </cell>
          <cell r="J1621">
            <v>744</v>
          </cell>
        </row>
        <row r="1622">
          <cell r="H1622" t="str">
            <v>TYM222031</v>
          </cell>
          <cell r="J1622">
            <v>370</v>
          </cell>
        </row>
        <row r="1623">
          <cell r="H1623" t="str">
            <v>TYM223002</v>
          </cell>
          <cell r="J1623">
            <v>8</v>
          </cell>
        </row>
        <row r="1624">
          <cell r="H1624" t="str">
            <v>TYM223005</v>
          </cell>
          <cell r="J1624">
            <v>21</v>
          </cell>
        </row>
        <row r="1625">
          <cell r="H1625" t="str">
            <v>TYM223006</v>
          </cell>
          <cell r="J1625">
            <v>24</v>
          </cell>
        </row>
        <row r="1626">
          <cell r="H1626" t="str">
            <v>TYM223007</v>
          </cell>
          <cell r="J1626">
            <v>211</v>
          </cell>
        </row>
        <row r="1627">
          <cell r="H1627" t="str">
            <v>TYM224001</v>
          </cell>
          <cell r="J1627">
            <v>8</v>
          </cell>
        </row>
        <row r="1628">
          <cell r="H1628" t="str">
            <v>TYM224002</v>
          </cell>
          <cell r="J1628">
            <v>50</v>
          </cell>
        </row>
        <row r="1629">
          <cell r="H1629" t="str">
            <v>TYM224006</v>
          </cell>
          <cell r="J1629">
            <v>76</v>
          </cell>
        </row>
        <row r="1630">
          <cell r="H1630" t="str">
            <v>TYM224007</v>
          </cell>
          <cell r="J1630">
            <v>76</v>
          </cell>
        </row>
        <row r="1631">
          <cell r="H1631" t="str">
            <v>TYM225001</v>
          </cell>
          <cell r="J1631">
            <v>184</v>
          </cell>
        </row>
        <row r="1632">
          <cell r="H1632" t="str">
            <v>TYO134011</v>
          </cell>
          <cell r="J1632">
            <v>0</v>
          </cell>
        </row>
        <row r="1633">
          <cell r="H1633" t="str">
            <v>TYP110001</v>
          </cell>
          <cell r="J1633">
            <v>151</v>
          </cell>
        </row>
        <row r="1634">
          <cell r="H1634" t="str">
            <v>TYP110003</v>
          </cell>
          <cell r="J1634">
            <v>1</v>
          </cell>
        </row>
        <row r="1635">
          <cell r="H1635" t="str">
            <v>TYP111003</v>
          </cell>
          <cell r="J1635">
            <v>1</v>
          </cell>
        </row>
        <row r="1636">
          <cell r="H1636" t="str">
            <v>TYP111004</v>
          </cell>
          <cell r="J1636">
            <v>2</v>
          </cell>
        </row>
        <row r="1637">
          <cell r="H1637" t="str">
            <v>TYP111005</v>
          </cell>
          <cell r="J1637">
            <v>1</v>
          </cell>
        </row>
        <row r="1638">
          <cell r="H1638" t="str">
            <v>TYP111006</v>
          </cell>
          <cell r="J1638">
            <v>2</v>
          </cell>
        </row>
        <row r="1639">
          <cell r="H1639" t="str">
            <v>TYP111008</v>
          </cell>
          <cell r="J1639">
            <v>9</v>
          </cell>
        </row>
        <row r="1640">
          <cell r="H1640" t="str">
            <v>TYP112001</v>
          </cell>
          <cell r="J1640">
            <v>345</v>
          </cell>
        </row>
        <row r="1641">
          <cell r="H1641" t="str">
            <v>TYP112002</v>
          </cell>
          <cell r="J1641">
            <v>989</v>
          </cell>
        </row>
        <row r="1642">
          <cell r="H1642" t="str">
            <v>TYP112003</v>
          </cell>
          <cell r="J1642">
            <v>2901</v>
          </cell>
        </row>
        <row r="1643">
          <cell r="H1643" t="str">
            <v>TYP112005</v>
          </cell>
          <cell r="J1643">
            <v>19</v>
          </cell>
        </row>
        <row r="1644">
          <cell r="H1644" t="str">
            <v>TYP112007</v>
          </cell>
          <cell r="J1644">
            <v>11</v>
          </cell>
        </row>
        <row r="1645">
          <cell r="H1645" t="str">
            <v>TYP112009</v>
          </cell>
          <cell r="J1645">
            <v>1324</v>
          </cell>
        </row>
        <row r="1646">
          <cell r="H1646" t="str">
            <v>TYP112011</v>
          </cell>
          <cell r="J1646">
            <v>1</v>
          </cell>
        </row>
        <row r="1647">
          <cell r="H1647" t="str">
            <v>TYP113004</v>
          </cell>
          <cell r="J1647">
            <v>3</v>
          </cell>
        </row>
        <row r="1648">
          <cell r="H1648" t="str">
            <v>TYP113005</v>
          </cell>
          <cell r="J1648">
            <v>1</v>
          </cell>
        </row>
        <row r="1649">
          <cell r="H1649" t="str">
            <v>TYP113010</v>
          </cell>
          <cell r="J1649">
            <v>66</v>
          </cell>
        </row>
        <row r="1650">
          <cell r="H1650" t="str">
            <v>TYP113013</v>
          </cell>
          <cell r="J1650">
            <v>6</v>
          </cell>
        </row>
        <row r="1651">
          <cell r="H1651" t="str">
            <v>TYP114003</v>
          </cell>
          <cell r="J1651">
            <v>79</v>
          </cell>
        </row>
        <row r="1652">
          <cell r="H1652" t="str">
            <v>TYP114004</v>
          </cell>
          <cell r="J1652">
            <v>139</v>
          </cell>
        </row>
        <row r="1653">
          <cell r="H1653" t="str">
            <v>TYP114012</v>
          </cell>
          <cell r="J1653">
            <v>105</v>
          </cell>
        </row>
        <row r="1654">
          <cell r="H1654" t="str">
            <v>TYP114013</v>
          </cell>
          <cell r="J1654">
            <v>5</v>
          </cell>
        </row>
        <row r="1655">
          <cell r="H1655" t="str">
            <v>TYP114014</v>
          </cell>
          <cell r="J1655">
            <v>40</v>
          </cell>
        </row>
        <row r="1656">
          <cell r="H1656" t="str">
            <v>TYP114015</v>
          </cell>
          <cell r="J1656">
            <v>107</v>
          </cell>
        </row>
        <row r="1657">
          <cell r="H1657" t="str">
            <v>TYP114016</v>
          </cell>
          <cell r="J1657">
            <v>3</v>
          </cell>
        </row>
        <row r="1658">
          <cell r="H1658" t="str">
            <v>TYP115001</v>
          </cell>
          <cell r="J1658">
            <v>133</v>
          </cell>
        </row>
        <row r="1659">
          <cell r="H1659" t="str">
            <v>TYP115003</v>
          </cell>
          <cell r="J1659">
            <v>1</v>
          </cell>
        </row>
        <row r="1660">
          <cell r="H1660" t="str">
            <v>TYP115004</v>
          </cell>
          <cell r="J1660">
            <v>4</v>
          </cell>
        </row>
        <row r="1661">
          <cell r="H1661" t="str">
            <v>TYP115005</v>
          </cell>
          <cell r="J1661">
            <v>11</v>
          </cell>
        </row>
        <row r="1662">
          <cell r="H1662" t="str">
            <v>TYP115006</v>
          </cell>
          <cell r="J1662">
            <v>1218</v>
          </cell>
        </row>
        <row r="1663">
          <cell r="H1663" t="str">
            <v>TYP115007</v>
          </cell>
          <cell r="J1663">
            <v>4</v>
          </cell>
        </row>
        <row r="1664">
          <cell r="H1664" t="str">
            <v>TYP115008</v>
          </cell>
          <cell r="J1664">
            <v>2</v>
          </cell>
        </row>
        <row r="1665">
          <cell r="H1665" t="str">
            <v>TYP115011</v>
          </cell>
          <cell r="J1665">
            <v>38</v>
          </cell>
        </row>
        <row r="1666">
          <cell r="H1666" t="str">
            <v>TYP115013</v>
          </cell>
          <cell r="J1666">
            <v>2234</v>
          </cell>
        </row>
        <row r="1667">
          <cell r="H1667" t="str">
            <v>TYP116001</v>
          </cell>
          <cell r="J1667">
            <v>1</v>
          </cell>
        </row>
        <row r="1668">
          <cell r="H1668" t="str">
            <v>TYP116003</v>
          </cell>
          <cell r="J1668">
            <v>142</v>
          </cell>
        </row>
        <row r="1669">
          <cell r="H1669" t="str">
            <v>TYP117002</v>
          </cell>
          <cell r="J1669">
            <v>17</v>
          </cell>
        </row>
        <row r="1670">
          <cell r="H1670" t="str">
            <v>TYP117003</v>
          </cell>
          <cell r="J1670">
            <v>34</v>
          </cell>
        </row>
        <row r="1671">
          <cell r="H1671" t="str">
            <v>TYP117004</v>
          </cell>
          <cell r="J1671">
            <v>1308</v>
          </cell>
        </row>
        <row r="1672">
          <cell r="H1672" t="str">
            <v>TYP117005</v>
          </cell>
          <cell r="J1672">
            <v>3163</v>
          </cell>
        </row>
        <row r="1673">
          <cell r="H1673" t="str">
            <v>TYP117006</v>
          </cell>
          <cell r="J1673">
            <v>71</v>
          </cell>
        </row>
        <row r="1674">
          <cell r="H1674" t="str">
            <v>TYP118001</v>
          </cell>
          <cell r="J1674">
            <v>6</v>
          </cell>
        </row>
        <row r="1675">
          <cell r="H1675" t="str">
            <v>TYP118002</v>
          </cell>
          <cell r="J1675">
            <v>1667</v>
          </cell>
        </row>
        <row r="1676">
          <cell r="H1676" t="str">
            <v>TYP118003</v>
          </cell>
          <cell r="J1676">
            <v>18</v>
          </cell>
        </row>
        <row r="1677">
          <cell r="H1677" t="str">
            <v>TYP118004</v>
          </cell>
          <cell r="J1677">
            <v>763</v>
          </cell>
        </row>
        <row r="1678">
          <cell r="H1678" t="str">
            <v>TYP118005</v>
          </cell>
          <cell r="J1678">
            <v>1909</v>
          </cell>
        </row>
        <row r="1679">
          <cell r="H1679" t="str">
            <v>TYP118006</v>
          </cell>
          <cell r="J1679">
            <v>106</v>
          </cell>
        </row>
        <row r="1680">
          <cell r="H1680" t="str">
            <v>TYP119001</v>
          </cell>
          <cell r="J1680">
            <v>1</v>
          </cell>
        </row>
        <row r="1681">
          <cell r="H1681" t="str">
            <v>TYP119003</v>
          </cell>
          <cell r="J1681">
            <v>125</v>
          </cell>
        </row>
        <row r="1682">
          <cell r="H1682" t="str">
            <v>TYP119004</v>
          </cell>
          <cell r="J1682">
            <v>54</v>
          </cell>
        </row>
        <row r="1683">
          <cell r="H1683" t="str">
            <v>TYP119005</v>
          </cell>
          <cell r="J1683">
            <v>39</v>
          </cell>
        </row>
        <row r="1684">
          <cell r="H1684" t="str">
            <v>TYP119006</v>
          </cell>
          <cell r="J1684">
            <v>9</v>
          </cell>
        </row>
        <row r="1685">
          <cell r="H1685" t="str">
            <v>TYP119007</v>
          </cell>
          <cell r="J1685">
            <v>1021</v>
          </cell>
        </row>
        <row r="1686">
          <cell r="H1686" t="str">
            <v>TYP119009</v>
          </cell>
          <cell r="J1686">
            <v>893</v>
          </cell>
        </row>
        <row r="1687">
          <cell r="H1687" t="str">
            <v>TYP119010</v>
          </cell>
          <cell r="J1687">
            <v>992</v>
          </cell>
        </row>
        <row r="1688">
          <cell r="H1688" t="str">
            <v>TYP119011</v>
          </cell>
          <cell r="J1688">
            <v>6147</v>
          </cell>
        </row>
        <row r="1689">
          <cell r="H1689" t="str">
            <v>TYP119017</v>
          </cell>
          <cell r="J1689">
            <v>1</v>
          </cell>
        </row>
        <row r="1690">
          <cell r="H1690" t="str">
            <v>TYP119018</v>
          </cell>
          <cell r="J1690">
            <v>809</v>
          </cell>
        </row>
        <row r="1691">
          <cell r="H1691" t="str">
            <v>TYP119019</v>
          </cell>
          <cell r="J1691">
            <v>472</v>
          </cell>
        </row>
        <row r="1692">
          <cell r="H1692" t="str">
            <v>TYP120001</v>
          </cell>
          <cell r="J1692">
            <v>1987</v>
          </cell>
        </row>
        <row r="1693">
          <cell r="H1693" t="str">
            <v>TYP120002</v>
          </cell>
          <cell r="J1693">
            <v>1247</v>
          </cell>
        </row>
        <row r="1694">
          <cell r="H1694" t="str">
            <v>TYP120003</v>
          </cell>
          <cell r="J1694">
            <v>1775</v>
          </cell>
        </row>
        <row r="1695">
          <cell r="H1695" t="str">
            <v>TYP120004</v>
          </cell>
          <cell r="J1695">
            <v>272</v>
          </cell>
        </row>
        <row r="1696">
          <cell r="H1696" t="str">
            <v>TYP120005</v>
          </cell>
          <cell r="J1696">
            <v>114</v>
          </cell>
        </row>
        <row r="1697">
          <cell r="H1697" t="str">
            <v>TYP120006</v>
          </cell>
          <cell r="J1697">
            <v>7</v>
          </cell>
        </row>
        <row r="1698">
          <cell r="H1698" t="str">
            <v>TYP120007</v>
          </cell>
          <cell r="J1698">
            <v>2328</v>
          </cell>
        </row>
        <row r="1699">
          <cell r="H1699" t="str">
            <v>TYP120008</v>
          </cell>
          <cell r="J1699">
            <v>10</v>
          </cell>
        </row>
        <row r="1700">
          <cell r="H1700" t="str">
            <v>TYP120009</v>
          </cell>
          <cell r="J1700">
            <v>18</v>
          </cell>
        </row>
        <row r="1701">
          <cell r="H1701" t="str">
            <v>TYP120010</v>
          </cell>
          <cell r="J1701">
            <v>1639</v>
          </cell>
        </row>
        <row r="1702">
          <cell r="H1702" t="str">
            <v>TYP120011</v>
          </cell>
          <cell r="J1702">
            <v>14</v>
          </cell>
        </row>
        <row r="1703">
          <cell r="H1703" t="str">
            <v>TYP120012</v>
          </cell>
          <cell r="J1703">
            <v>1680</v>
          </cell>
        </row>
        <row r="1704">
          <cell r="H1704" t="str">
            <v>TYP120013</v>
          </cell>
          <cell r="J1704">
            <v>89</v>
          </cell>
        </row>
        <row r="1705">
          <cell r="H1705" t="str">
            <v>TYP121001</v>
          </cell>
          <cell r="J1705">
            <v>698</v>
          </cell>
        </row>
        <row r="1706">
          <cell r="H1706" t="str">
            <v>TYP121002</v>
          </cell>
          <cell r="J1706">
            <v>615</v>
          </cell>
        </row>
        <row r="1707">
          <cell r="H1707" t="str">
            <v>TYP121003</v>
          </cell>
          <cell r="J1707">
            <v>823</v>
          </cell>
        </row>
        <row r="1708">
          <cell r="H1708" t="str">
            <v>TYP121004</v>
          </cell>
          <cell r="J1708">
            <v>3511</v>
          </cell>
        </row>
        <row r="1709">
          <cell r="H1709" t="str">
            <v>TYP121005</v>
          </cell>
          <cell r="J1709">
            <v>4</v>
          </cell>
        </row>
        <row r="1710">
          <cell r="H1710" t="str">
            <v>TYP121006</v>
          </cell>
          <cell r="J1710">
            <v>7998</v>
          </cell>
        </row>
        <row r="1711">
          <cell r="H1711" t="str">
            <v>TYP121007</v>
          </cell>
          <cell r="J1711">
            <v>4290</v>
          </cell>
        </row>
        <row r="1712">
          <cell r="H1712" t="str">
            <v>TYP121008</v>
          </cell>
          <cell r="J1712">
            <v>4899</v>
          </cell>
        </row>
        <row r="1713">
          <cell r="H1713" t="str">
            <v>TYP121009</v>
          </cell>
          <cell r="J1713">
            <v>996</v>
          </cell>
        </row>
        <row r="1714">
          <cell r="H1714" t="str">
            <v>TYP121010</v>
          </cell>
          <cell r="J1714">
            <v>658</v>
          </cell>
        </row>
        <row r="1715">
          <cell r="H1715" t="str">
            <v>TYP121011</v>
          </cell>
          <cell r="J1715">
            <v>2122</v>
          </cell>
        </row>
        <row r="1716">
          <cell r="H1716" t="str">
            <v>TYP121012</v>
          </cell>
          <cell r="J1716">
            <v>1070</v>
          </cell>
        </row>
        <row r="1717">
          <cell r="H1717" t="str">
            <v>TYP121013</v>
          </cell>
          <cell r="J1717">
            <v>5481</v>
          </cell>
        </row>
        <row r="1718">
          <cell r="H1718" t="str">
            <v>TYP122001</v>
          </cell>
          <cell r="J1718">
            <v>2156</v>
          </cell>
        </row>
        <row r="1719">
          <cell r="H1719" t="str">
            <v>TYP122002</v>
          </cell>
          <cell r="J1719">
            <v>849</v>
          </cell>
        </row>
        <row r="1720">
          <cell r="H1720" t="str">
            <v>TYP122003</v>
          </cell>
          <cell r="J1720">
            <v>1217</v>
          </cell>
        </row>
        <row r="1721">
          <cell r="H1721" t="str">
            <v>TYP122004</v>
          </cell>
          <cell r="J1721">
            <v>1550</v>
          </cell>
        </row>
        <row r="1722">
          <cell r="H1722" t="str">
            <v>TYP122005</v>
          </cell>
          <cell r="J1722">
            <v>3214</v>
          </cell>
        </row>
        <row r="1723">
          <cell r="H1723" t="str">
            <v>TYP122006</v>
          </cell>
          <cell r="J1723">
            <v>2002</v>
          </cell>
        </row>
        <row r="1724">
          <cell r="H1724" t="str">
            <v>TYP122007</v>
          </cell>
          <cell r="J1724">
            <v>11</v>
          </cell>
        </row>
        <row r="1725">
          <cell r="H1725" t="str">
            <v>TYP122008</v>
          </cell>
          <cell r="J1725">
            <v>2123</v>
          </cell>
        </row>
        <row r="1726">
          <cell r="H1726" t="str">
            <v>TYP122009</v>
          </cell>
          <cell r="J1726">
            <v>4229</v>
          </cell>
        </row>
        <row r="1727">
          <cell r="H1727" t="str">
            <v>TYP122010</v>
          </cell>
          <cell r="J1727">
            <v>7614</v>
          </cell>
        </row>
        <row r="1728">
          <cell r="H1728" t="str">
            <v>TYP122011</v>
          </cell>
          <cell r="J1728">
            <v>3043</v>
          </cell>
        </row>
        <row r="1729">
          <cell r="H1729" t="str">
            <v>TYP123001</v>
          </cell>
          <cell r="J1729">
            <v>4210</v>
          </cell>
        </row>
        <row r="1730">
          <cell r="H1730" t="str">
            <v>TYP123002</v>
          </cell>
          <cell r="J1730">
            <v>956</v>
          </cell>
        </row>
        <row r="1731">
          <cell r="H1731" t="str">
            <v>TYP123003</v>
          </cell>
          <cell r="J1731">
            <v>829</v>
          </cell>
        </row>
        <row r="1732">
          <cell r="H1732" t="str">
            <v>TYP123004</v>
          </cell>
          <cell r="J1732">
            <v>905</v>
          </cell>
        </row>
        <row r="1733">
          <cell r="H1733" t="str">
            <v>TYP123005</v>
          </cell>
          <cell r="J1733">
            <v>4836</v>
          </cell>
        </row>
        <row r="1734">
          <cell r="H1734" t="str">
            <v>TYP123006</v>
          </cell>
          <cell r="J1734">
            <v>3180</v>
          </cell>
        </row>
        <row r="1735">
          <cell r="H1735" t="str">
            <v>TYP123007</v>
          </cell>
          <cell r="J1735">
            <v>4257</v>
          </cell>
        </row>
        <row r="1736">
          <cell r="H1736" t="str">
            <v>TYP123008</v>
          </cell>
          <cell r="J1736">
            <v>5427</v>
          </cell>
        </row>
        <row r="1737">
          <cell r="H1737" t="str">
            <v>TYP123009</v>
          </cell>
          <cell r="J1737">
            <v>901</v>
          </cell>
        </row>
        <row r="1738">
          <cell r="H1738" t="str">
            <v>TYP123010</v>
          </cell>
          <cell r="J1738">
            <v>1917</v>
          </cell>
        </row>
        <row r="1739">
          <cell r="H1739" t="str">
            <v>TYP123011</v>
          </cell>
          <cell r="J1739">
            <v>738</v>
          </cell>
        </row>
        <row r="1740">
          <cell r="H1740" t="str">
            <v>TYP124001</v>
          </cell>
          <cell r="J1740">
            <v>3822</v>
          </cell>
        </row>
        <row r="1741">
          <cell r="H1741" t="str">
            <v>TYP124002</v>
          </cell>
          <cell r="J1741">
            <v>4433</v>
          </cell>
        </row>
        <row r="1742">
          <cell r="H1742" t="str">
            <v>TYP124003</v>
          </cell>
          <cell r="J1742">
            <v>6312</v>
          </cell>
        </row>
        <row r="1743">
          <cell r="H1743" t="str">
            <v>TYP124005</v>
          </cell>
          <cell r="J1743">
            <v>4917</v>
          </cell>
        </row>
        <row r="1744">
          <cell r="H1744" t="str">
            <v>TYP124006</v>
          </cell>
          <cell r="J1744">
            <v>933</v>
          </cell>
        </row>
        <row r="1745">
          <cell r="H1745" t="str">
            <v>TYP125001</v>
          </cell>
          <cell r="J1745">
            <v>4126</v>
          </cell>
        </row>
        <row r="1746">
          <cell r="H1746" t="str">
            <v>TYP125002</v>
          </cell>
          <cell r="J1746">
            <v>3389</v>
          </cell>
        </row>
        <row r="1747">
          <cell r="H1747" t="str">
            <v>TYP125003</v>
          </cell>
          <cell r="J1747">
            <v>828</v>
          </cell>
        </row>
        <row r="1748">
          <cell r="H1748" t="str">
            <v>TYP125004</v>
          </cell>
          <cell r="J1748">
            <v>2814</v>
          </cell>
        </row>
        <row r="1749">
          <cell r="H1749" t="str">
            <v>TYP125005</v>
          </cell>
          <cell r="J1749">
            <v>2668</v>
          </cell>
        </row>
        <row r="1750">
          <cell r="H1750" t="str">
            <v>TYP125006</v>
          </cell>
          <cell r="J1750">
            <v>811</v>
          </cell>
        </row>
        <row r="1751">
          <cell r="H1751" t="str">
            <v>TYP125007</v>
          </cell>
          <cell r="J1751">
            <v>1038</v>
          </cell>
        </row>
        <row r="1752">
          <cell r="H1752" t="str">
            <v>TYP125008</v>
          </cell>
          <cell r="J1752">
            <v>2945</v>
          </cell>
        </row>
        <row r="1753">
          <cell r="H1753" t="str">
            <v>TYP125009</v>
          </cell>
          <cell r="J1753">
            <v>2945</v>
          </cell>
        </row>
        <row r="1754">
          <cell r="H1754" t="str">
            <v>TYP125010</v>
          </cell>
          <cell r="J1754">
            <v>3872</v>
          </cell>
        </row>
        <row r="1755">
          <cell r="H1755" t="str">
            <v>TYT112002</v>
          </cell>
          <cell r="J1755">
            <v>4917</v>
          </cell>
        </row>
        <row r="1756">
          <cell r="H1756" t="str">
            <v>TYT112007</v>
          </cell>
          <cell r="J1756">
            <v>65</v>
          </cell>
        </row>
        <row r="1757">
          <cell r="H1757" t="str">
            <v>TYT112010</v>
          </cell>
          <cell r="J1757">
            <v>6258</v>
          </cell>
        </row>
        <row r="1758">
          <cell r="H1758" t="str">
            <v>TYT113002</v>
          </cell>
          <cell r="J1758">
            <v>1</v>
          </cell>
        </row>
        <row r="1759">
          <cell r="H1759" t="str">
            <v>TYT114001</v>
          </cell>
          <cell r="J1759">
            <v>6337</v>
          </cell>
        </row>
        <row r="1760">
          <cell r="H1760" t="str">
            <v>TYT114003</v>
          </cell>
          <cell r="J1760">
            <v>6001</v>
          </cell>
        </row>
        <row r="1761">
          <cell r="H1761" t="str">
            <v>TYT115001</v>
          </cell>
          <cell r="J1761">
            <v>2385</v>
          </cell>
        </row>
        <row r="1762">
          <cell r="H1762" t="str">
            <v>TYT115020</v>
          </cell>
          <cell r="J1762">
            <v>5395</v>
          </cell>
        </row>
        <row r="1763">
          <cell r="H1763" t="str">
            <v>TYT116005</v>
          </cell>
          <cell r="J1763">
            <v>6683</v>
          </cell>
        </row>
        <row r="1764">
          <cell r="H1764" t="str">
            <v>TYT117007</v>
          </cell>
          <cell r="J1764">
            <v>5061</v>
          </cell>
        </row>
        <row r="1765">
          <cell r="H1765" t="str">
            <v>TYT118002</v>
          </cell>
          <cell r="J1765">
            <v>1046</v>
          </cell>
        </row>
        <row r="1766">
          <cell r="H1766" t="str">
            <v>TYT118003</v>
          </cell>
          <cell r="J1766">
            <v>1</v>
          </cell>
        </row>
        <row r="1767">
          <cell r="H1767" t="str">
            <v>TYT118007</v>
          </cell>
          <cell r="J1767">
            <v>19</v>
          </cell>
        </row>
        <row r="1768">
          <cell r="H1768" t="str">
            <v>TYT118008</v>
          </cell>
          <cell r="J1768">
            <v>3</v>
          </cell>
        </row>
        <row r="1769">
          <cell r="H1769" t="str">
            <v>TYT118009</v>
          </cell>
          <cell r="J1769">
            <v>0</v>
          </cell>
        </row>
        <row r="1770">
          <cell r="H1770" t="str">
            <v>TYT119001</v>
          </cell>
          <cell r="J1770">
            <v>6115</v>
          </cell>
        </row>
        <row r="1771">
          <cell r="H1771" t="str">
            <v>TYT119008</v>
          </cell>
          <cell r="J1771">
            <v>4661</v>
          </cell>
        </row>
        <row r="1772">
          <cell r="H1772" t="str">
            <v>TYT119009</v>
          </cell>
          <cell r="J1772">
            <v>1732</v>
          </cell>
        </row>
        <row r="1773">
          <cell r="H1773" t="str">
            <v>TYT120001</v>
          </cell>
          <cell r="J1773">
            <v>1173</v>
          </cell>
        </row>
        <row r="1774">
          <cell r="H1774" t="str">
            <v>TYT120010</v>
          </cell>
          <cell r="J1774">
            <v>1</v>
          </cell>
        </row>
        <row r="1775">
          <cell r="H1775" t="str">
            <v>TYT120011</v>
          </cell>
          <cell r="J1775">
            <v>3370</v>
          </cell>
        </row>
        <row r="1776">
          <cell r="H1776" t="str">
            <v>TYT120014</v>
          </cell>
          <cell r="J1776">
            <v>2</v>
          </cell>
        </row>
        <row r="1777">
          <cell r="H1777" t="str">
            <v>TYT120015</v>
          </cell>
          <cell r="J1777">
            <v>552</v>
          </cell>
        </row>
        <row r="1778">
          <cell r="H1778" t="str">
            <v>TYT120016</v>
          </cell>
          <cell r="J1778">
            <v>1121</v>
          </cell>
        </row>
        <row r="1779">
          <cell r="H1779" t="str">
            <v>TYT120017</v>
          </cell>
          <cell r="J1779">
            <v>368</v>
          </cell>
        </row>
        <row r="1780">
          <cell r="H1780" t="str">
            <v>TYT120018</v>
          </cell>
          <cell r="J1780">
            <v>72</v>
          </cell>
        </row>
        <row r="1781">
          <cell r="H1781" t="str">
            <v>TYT120019</v>
          </cell>
          <cell r="J1781">
            <v>2179</v>
          </cell>
        </row>
        <row r="1782">
          <cell r="H1782" t="str">
            <v>TYT120020</v>
          </cell>
          <cell r="J1782">
            <v>1145</v>
          </cell>
        </row>
        <row r="1783">
          <cell r="H1783" t="str">
            <v>TYT120021</v>
          </cell>
          <cell r="J1783">
            <v>2643</v>
          </cell>
        </row>
        <row r="1784">
          <cell r="H1784" t="str">
            <v>TYT120022</v>
          </cell>
          <cell r="J1784">
            <v>1633</v>
          </cell>
        </row>
        <row r="1785">
          <cell r="H1785" t="str">
            <v>TYT120023</v>
          </cell>
          <cell r="J1785">
            <v>2401</v>
          </cell>
        </row>
        <row r="1786">
          <cell r="H1786" t="str">
            <v>TYT120024</v>
          </cell>
          <cell r="J1786">
            <v>1685</v>
          </cell>
        </row>
        <row r="1787">
          <cell r="H1787" t="str">
            <v>TYT120025</v>
          </cell>
          <cell r="J1787">
            <v>710</v>
          </cell>
        </row>
        <row r="1788">
          <cell r="H1788" t="str">
            <v>TYT120026</v>
          </cell>
          <cell r="J1788">
            <v>1764</v>
          </cell>
        </row>
        <row r="1789">
          <cell r="H1789" t="str">
            <v>TYT120027</v>
          </cell>
          <cell r="J1789">
            <v>3440</v>
          </cell>
        </row>
        <row r="1790">
          <cell r="H1790" t="str">
            <v>TYT120028</v>
          </cell>
          <cell r="J1790">
            <v>2888</v>
          </cell>
        </row>
        <row r="1791">
          <cell r="H1791" t="str">
            <v>TYT120029</v>
          </cell>
          <cell r="J1791">
            <v>1520</v>
          </cell>
        </row>
        <row r="1792">
          <cell r="H1792" t="str">
            <v>TYT120030</v>
          </cell>
          <cell r="J1792">
            <v>690</v>
          </cell>
        </row>
        <row r="1793">
          <cell r="H1793" t="str">
            <v>TYT120031</v>
          </cell>
          <cell r="J1793">
            <v>277</v>
          </cell>
        </row>
        <row r="1794">
          <cell r="H1794" t="str">
            <v>TYT120032</v>
          </cell>
          <cell r="J1794">
            <v>2321</v>
          </cell>
        </row>
        <row r="1795">
          <cell r="H1795" t="str">
            <v>TYT120033</v>
          </cell>
          <cell r="J1795">
            <v>1435</v>
          </cell>
        </row>
        <row r="1796">
          <cell r="H1796" t="str">
            <v>TYT120034</v>
          </cell>
          <cell r="J1796">
            <v>2695</v>
          </cell>
        </row>
        <row r="1797">
          <cell r="H1797" t="str">
            <v>TYT120035</v>
          </cell>
          <cell r="J1797">
            <v>950</v>
          </cell>
        </row>
        <row r="1798">
          <cell r="H1798" t="str">
            <v>TYT120036</v>
          </cell>
          <cell r="J1798">
            <v>99</v>
          </cell>
        </row>
        <row r="1799">
          <cell r="H1799" t="str">
            <v>TYT120037</v>
          </cell>
          <cell r="J1799">
            <v>1642</v>
          </cell>
        </row>
        <row r="1800">
          <cell r="H1800" t="str">
            <v>TYT120038</v>
          </cell>
          <cell r="J1800">
            <v>2463</v>
          </cell>
        </row>
        <row r="1801">
          <cell r="H1801" t="str">
            <v>TYT120039</v>
          </cell>
          <cell r="J1801">
            <v>1903</v>
          </cell>
        </row>
        <row r="1802">
          <cell r="H1802" t="str">
            <v>TYT120040</v>
          </cell>
          <cell r="J1802">
            <v>3560</v>
          </cell>
        </row>
        <row r="1803">
          <cell r="H1803" t="str">
            <v>TYT120041</v>
          </cell>
          <cell r="J1803">
            <v>2809</v>
          </cell>
        </row>
        <row r="1804">
          <cell r="H1804" t="str">
            <v>TYT120042</v>
          </cell>
          <cell r="J1804">
            <v>1275</v>
          </cell>
        </row>
        <row r="1805">
          <cell r="H1805" t="str">
            <v>TYT120043</v>
          </cell>
          <cell r="J1805">
            <v>1818</v>
          </cell>
        </row>
        <row r="1806">
          <cell r="H1806" t="str">
            <v>TYT120044</v>
          </cell>
          <cell r="J1806">
            <v>574</v>
          </cell>
        </row>
        <row r="1807">
          <cell r="H1807" t="str">
            <v>TYT120045</v>
          </cell>
          <cell r="J1807">
            <v>861</v>
          </cell>
        </row>
        <row r="1808">
          <cell r="H1808" t="str">
            <v>TYT121001</v>
          </cell>
          <cell r="J1808">
            <v>1595</v>
          </cell>
        </row>
        <row r="1809">
          <cell r="H1809" t="str">
            <v>TYT121002</v>
          </cell>
          <cell r="J1809">
            <v>1208</v>
          </cell>
        </row>
        <row r="1810">
          <cell r="H1810" t="str">
            <v>TYT121003</v>
          </cell>
          <cell r="J1810">
            <v>95</v>
          </cell>
        </row>
        <row r="1811">
          <cell r="H1811" t="str">
            <v>TYT121006</v>
          </cell>
          <cell r="J1811">
            <v>3295</v>
          </cell>
        </row>
        <row r="1812">
          <cell r="H1812" t="str">
            <v>TYT121007</v>
          </cell>
          <cell r="J1812">
            <v>2303</v>
          </cell>
        </row>
        <row r="1813">
          <cell r="H1813" t="str">
            <v>TYT121010</v>
          </cell>
          <cell r="J1813">
            <v>6669</v>
          </cell>
        </row>
        <row r="1814">
          <cell r="H1814" t="str">
            <v>TYT121011</v>
          </cell>
          <cell r="J1814">
            <v>3688</v>
          </cell>
        </row>
        <row r="1815">
          <cell r="H1815" t="str">
            <v>TYT121012</v>
          </cell>
          <cell r="J1815">
            <v>3772</v>
          </cell>
        </row>
        <row r="1816">
          <cell r="H1816" t="str">
            <v>TYT121013</v>
          </cell>
          <cell r="J1816">
            <v>3147</v>
          </cell>
        </row>
        <row r="1817">
          <cell r="H1817" t="str">
            <v>TYT121014</v>
          </cell>
          <cell r="J1817">
            <v>1560</v>
          </cell>
        </row>
        <row r="1818">
          <cell r="H1818" t="str">
            <v>TYT121015</v>
          </cell>
          <cell r="J1818">
            <v>5</v>
          </cell>
        </row>
        <row r="1819">
          <cell r="H1819" t="str">
            <v>TYT121016</v>
          </cell>
          <cell r="J1819">
            <v>39</v>
          </cell>
        </row>
        <row r="1820">
          <cell r="H1820" t="str">
            <v>TYT121017</v>
          </cell>
          <cell r="J1820">
            <v>752</v>
          </cell>
        </row>
        <row r="1821">
          <cell r="H1821" t="str">
            <v>TYT121018</v>
          </cell>
          <cell r="J1821">
            <v>2711</v>
          </cell>
        </row>
        <row r="1822">
          <cell r="H1822" t="str">
            <v>TYT121020</v>
          </cell>
          <cell r="J1822">
            <v>64</v>
          </cell>
        </row>
        <row r="1823">
          <cell r="H1823" t="str">
            <v>TYT122006</v>
          </cell>
          <cell r="J1823">
            <v>1884</v>
          </cell>
        </row>
        <row r="1824">
          <cell r="H1824" t="str">
            <v>TYT122007</v>
          </cell>
          <cell r="J1824">
            <v>196</v>
          </cell>
        </row>
        <row r="1825">
          <cell r="H1825" t="str">
            <v>TYT122009</v>
          </cell>
          <cell r="J1825">
            <v>1601</v>
          </cell>
        </row>
        <row r="1826">
          <cell r="H1826" t="str">
            <v>TYT122010</v>
          </cell>
          <cell r="J1826">
            <v>1559</v>
          </cell>
        </row>
        <row r="1827">
          <cell r="H1827" t="str">
            <v>TYT122011</v>
          </cell>
          <cell r="J1827">
            <v>1856</v>
          </cell>
        </row>
        <row r="1828">
          <cell r="H1828" t="str">
            <v>TYT122012</v>
          </cell>
          <cell r="J1828">
            <v>2654</v>
          </cell>
        </row>
        <row r="1829">
          <cell r="H1829" t="str">
            <v>TYT122014</v>
          </cell>
          <cell r="J1829">
            <v>2847</v>
          </cell>
        </row>
        <row r="1830">
          <cell r="H1830" t="str">
            <v>TYT122015</v>
          </cell>
          <cell r="J1830">
            <v>4500</v>
          </cell>
        </row>
        <row r="1831">
          <cell r="H1831" t="str">
            <v>TYT122017</v>
          </cell>
          <cell r="J1831">
            <v>1537</v>
          </cell>
        </row>
        <row r="1832">
          <cell r="H1832" t="str">
            <v>TYT122018</v>
          </cell>
          <cell r="J1832">
            <v>1541</v>
          </cell>
        </row>
        <row r="1833">
          <cell r="H1833" t="str">
            <v>TYT122020</v>
          </cell>
          <cell r="J1833">
            <v>168</v>
          </cell>
        </row>
        <row r="1834">
          <cell r="H1834" t="str">
            <v>TYT123001</v>
          </cell>
          <cell r="J1834">
            <v>5477</v>
          </cell>
        </row>
        <row r="1835">
          <cell r="H1835" t="str">
            <v>TYT123002</v>
          </cell>
          <cell r="J1835">
            <v>3762</v>
          </cell>
        </row>
        <row r="1836">
          <cell r="H1836" t="str">
            <v>TYT123003</v>
          </cell>
          <cell r="J1836">
            <v>2150</v>
          </cell>
        </row>
        <row r="1837">
          <cell r="H1837" t="str">
            <v>TYT123004</v>
          </cell>
          <cell r="J1837">
            <v>1991</v>
          </cell>
        </row>
        <row r="1838">
          <cell r="H1838" t="str">
            <v>TYT123005</v>
          </cell>
          <cell r="J1838">
            <v>1889</v>
          </cell>
        </row>
        <row r="1839">
          <cell r="H1839" t="str">
            <v>TYT123006</v>
          </cell>
          <cell r="J1839">
            <v>543</v>
          </cell>
        </row>
        <row r="1840">
          <cell r="H1840" t="str">
            <v>TYT123007</v>
          </cell>
          <cell r="J1840">
            <v>5706</v>
          </cell>
        </row>
        <row r="1841">
          <cell r="H1841" t="str">
            <v>TYT123008</v>
          </cell>
          <cell r="J1841">
            <v>436</v>
          </cell>
        </row>
        <row r="1842">
          <cell r="H1842" t="str">
            <v>TYT123009</v>
          </cell>
          <cell r="J1842">
            <v>5016</v>
          </cell>
        </row>
        <row r="1843">
          <cell r="H1843" t="str">
            <v>TYT123010</v>
          </cell>
          <cell r="J1843">
            <v>1658</v>
          </cell>
        </row>
        <row r="1844">
          <cell r="H1844" t="str">
            <v>TYT123011</v>
          </cell>
          <cell r="J1844">
            <v>4014</v>
          </cell>
        </row>
        <row r="1845">
          <cell r="H1845" t="str">
            <v>TYT123012</v>
          </cell>
          <cell r="J1845">
            <v>3111</v>
          </cell>
        </row>
        <row r="1846">
          <cell r="H1846" t="str">
            <v>TYT123013</v>
          </cell>
          <cell r="J1846">
            <v>3082</v>
          </cell>
        </row>
        <row r="1847">
          <cell r="H1847" t="str">
            <v>TYT123014</v>
          </cell>
          <cell r="J1847">
            <v>2819</v>
          </cell>
        </row>
        <row r="1848">
          <cell r="H1848" t="str">
            <v>TYT123015</v>
          </cell>
          <cell r="J1848">
            <v>3763</v>
          </cell>
        </row>
        <row r="1849">
          <cell r="H1849" t="str">
            <v>TYT124001</v>
          </cell>
          <cell r="J1849">
            <v>5088</v>
          </cell>
        </row>
        <row r="1850">
          <cell r="H1850" t="str">
            <v>TYT124002</v>
          </cell>
          <cell r="J1850">
            <v>3682</v>
          </cell>
        </row>
        <row r="1851">
          <cell r="H1851" t="str">
            <v>TYT124003</v>
          </cell>
          <cell r="J1851">
            <v>3013</v>
          </cell>
        </row>
        <row r="1852">
          <cell r="H1852" t="str">
            <v>TYT124004</v>
          </cell>
          <cell r="J1852">
            <v>3008</v>
          </cell>
        </row>
        <row r="1853">
          <cell r="H1853" t="str">
            <v>TYT124005</v>
          </cell>
          <cell r="J1853">
            <v>6353</v>
          </cell>
        </row>
        <row r="1854">
          <cell r="H1854" t="str">
            <v>TYT124006</v>
          </cell>
          <cell r="J1854">
            <v>2247</v>
          </cell>
        </row>
        <row r="1855">
          <cell r="H1855" t="str">
            <v>TYT124007</v>
          </cell>
          <cell r="J1855">
            <v>1841</v>
          </cell>
        </row>
        <row r="1856">
          <cell r="H1856" t="str">
            <v>TYT124008</v>
          </cell>
          <cell r="J1856">
            <v>3087</v>
          </cell>
        </row>
        <row r="1857">
          <cell r="H1857" t="str">
            <v>TYT124009</v>
          </cell>
          <cell r="J1857">
            <v>110</v>
          </cell>
        </row>
        <row r="1858">
          <cell r="H1858" t="str">
            <v>TYT124010</v>
          </cell>
          <cell r="J1858">
            <v>434</v>
          </cell>
        </row>
        <row r="1859">
          <cell r="H1859" t="str">
            <v>TYT124011</v>
          </cell>
          <cell r="J1859">
            <v>6793</v>
          </cell>
        </row>
        <row r="1860">
          <cell r="H1860" t="str">
            <v>TYT124012</v>
          </cell>
          <cell r="J1860">
            <v>5625</v>
          </cell>
        </row>
        <row r="1861">
          <cell r="H1861" t="str">
            <v>TYT125001</v>
          </cell>
          <cell r="J1861">
            <v>2210</v>
          </cell>
        </row>
        <row r="1862">
          <cell r="H1862" t="str">
            <v>TYT125002</v>
          </cell>
          <cell r="J1862">
            <v>2380</v>
          </cell>
        </row>
        <row r="1863">
          <cell r="H1863" t="str">
            <v>TYT125003</v>
          </cell>
          <cell r="J1863">
            <v>4000</v>
          </cell>
        </row>
        <row r="1864">
          <cell r="H1864" t="str">
            <v>TYT125004</v>
          </cell>
          <cell r="J1864">
            <v>2838</v>
          </cell>
        </row>
        <row r="1865">
          <cell r="H1865" t="str">
            <v>TYT125005</v>
          </cell>
          <cell r="J1865">
            <v>1870</v>
          </cell>
        </row>
        <row r="1866">
          <cell r="H1866" t="str">
            <v>TYT125006</v>
          </cell>
          <cell r="J1866">
            <v>2820</v>
          </cell>
        </row>
        <row r="1867">
          <cell r="H1867" t="str">
            <v>TYX116010</v>
          </cell>
          <cell r="J1867">
            <v>152</v>
          </cell>
        </row>
        <row r="1868">
          <cell r="H1868" t="str">
            <v>TYX116011</v>
          </cell>
          <cell r="J1868">
            <v>150</v>
          </cell>
        </row>
        <row r="1869">
          <cell r="H1869" t="str">
            <v>TYX116012</v>
          </cell>
          <cell r="J1869">
            <v>150</v>
          </cell>
        </row>
        <row r="1870">
          <cell r="H1870" t="str">
            <v>TYX120006</v>
          </cell>
          <cell r="J1870">
            <v>600</v>
          </cell>
        </row>
        <row r="1871">
          <cell r="H1871" t="str">
            <v>TYX120008</v>
          </cell>
          <cell r="J1871">
            <v>480</v>
          </cell>
        </row>
        <row r="1872">
          <cell r="H1872" t="str">
            <v>TYX120011</v>
          </cell>
          <cell r="J1872">
            <v>360</v>
          </cell>
        </row>
        <row r="1873">
          <cell r="H1873" t="str">
            <v>TYX120013</v>
          </cell>
          <cell r="J1873">
            <v>480</v>
          </cell>
        </row>
        <row r="1874">
          <cell r="H1874" t="str">
            <v>TYX120019</v>
          </cell>
          <cell r="J1874">
            <v>360</v>
          </cell>
        </row>
        <row r="1875">
          <cell r="H1875" t="str">
            <v>TYX120023</v>
          </cell>
          <cell r="J1875">
            <v>480</v>
          </cell>
        </row>
        <row r="1876">
          <cell r="H1876" t="str">
            <v>TYX121008</v>
          </cell>
          <cell r="J1876">
            <v>2034</v>
          </cell>
        </row>
        <row r="1877">
          <cell r="H1877" t="str">
            <v>TYX121009</v>
          </cell>
          <cell r="J1877">
            <v>2502</v>
          </cell>
        </row>
        <row r="1878">
          <cell r="H1878" t="str">
            <v>TYX121010</v>
          </cell>
          <cell r="J1878">
            <v>1380</v>
          </cell>
        </row>
        <row r="1879">
          <cell r="H1879" t="str">
            <v>TYX121011</v>
          </cell>
          <cell r="J1879">
            <v>1380</v>
          </cell>
        </row>
        <row r="1880">
          <cell r="H1880" t="str">
            <v>TYX122004</v>
          </cell>
          <cell r="J1880">
            <v>60</v>
          </cell>
        </row>
        <row r="1881">
          <cell r="H1881" t="str">
            <v>TYX122009</v>
          </cell>
          <cell r="J1881">
            <v>900</v>
          </cell>
        </row>
        <row r="1882">
          <cell r="H1882" t="str">
            <v>TYX123001</v>
          </cell>
          <cell r="J1882">
            <v>240</v>
          </cell>
        </row>
        <row r="1883">
          <cell r="H1883" t="str">
            <v>TYX123002</v>
          </cell>
          <cell r="J1883">
            <v>150</v>
          </cell>
        </row>
        <row r="1884">
          <cell r="H1884" t="str">
            <v>TYX123006</v>
          </cell>
          <cell r="J1884">
            <v>1000</v>
          </cell>
        </row>
        <row r="1885">
          <cell r="H1885" t="str">
            <v>TYX123007</v>
          </cell>
          <cell r="J1885">
            <v>1000</v>
          </cell>
        </row>
        <row r="1886">
          <cell r="H1886" t="str">
            <v>TYX123008</v>
          </cell>
          <cell r="J1886">
            <v>1000</v>
          </cell>
        </row>
        <row r="1887">
          <cell r="H1887" t="str">
            <v>TYX123009</v>
          </cell>
          <cell r="J1887">
            <v>1000</v>
          </cell>
        </row>
        <row r="1888">
          <cell r="H1888" t="str">
            <v>TYX123012</v>
          </cell>
          <cell r="J1888">
            <v>180</v>
          </cell>
        </row>
        <row r="1889">
          <cell r="H1889" t="str">
            <v>TYX123014</v>
          </cell>
          <cell r="J1889">
            <v>24</v>
          </cell>
        </row>
        <row r="1890">
          <cell r="H1890" t="str">
            <v>TYX124001</v>
          </cell>
          <cell r="J1890">
            <v>20</v>
          </cell>
        </row>
        <row r="1891">
          <cell r="H1891" t="str">
            <v>TYX124004</v>
          </cell>
          <cell r="J1891">
            <v>30</v>
          </cell>
        </row>
        <row r="1892">
          <cell r="H1892" t="str">
            <v>TYX124006</v>
          </cell>
          <cell r="J1892">
            <v>36</v>
          </cell>
        </row>
        <row r="1893">
          <cell r="H1893" t="str">
            <v>TYX124007</v>
          </cell>
          <cell r="J1893">
            <v>240</v>
          </cell>
        </row>
        <row r="1894">
          <cell r="H1894" t="str">
            <v>TYX124008</v>
          </cell>
          <cell r="J1894">
            <v>240</v>
          </cell>
        </row>
        <row r="1895">
          <cell r="H1895" t="str">
            <v>TYX124009</v>
          </cell>
          <cell r="J1895">
            <v>240</v>
          </cell>
        </row>
        <row r="1896">
          <cell r="H1896" t="str">
            <v>TYX125001</v>
          </cell>
          <cell r="J1896">
            <v>240</v>
          </cell>
        </row>
        <row r="1897">
          <cell r="H1897" t="str">
            <v>TYX125002</v>
          </cell>
          <cell r="J1897">
            <v>240</v>
          </cell>
        </row>
        <row r="1898">
          <cell r="H1898" t="str">
            <v>TYX125003</v>
          </cell>
          <cell r="J1898">
            <v>240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2908932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AIIP00047</v>
          </cell>
          <cell r="J9">
            <v>0</v>
          </cell>
        </row>
        <row r="10">
          <cell r="H10" t="str">
            <v>AIIP00049</v>
          </cell>
          <cell r="J10">
            <v>0</v>
          </cell>
        </row>
        <row r="11">
          <cell r="H11" t="str">
            <v>AIIP00050</v>
          </cell>
          <cell r="J11">
            <v>0</v>
          </cell>
        </row>
        <row r="12">
          <cell r="H12" t="str">
            <v>AIIP00053</v>
          </cell>
          <cell r="J12">
            <v>0</v>
          </cell>
        </row>
        <row r="13">
          <cell r="H13" t="str">
            <v>AIIP00070</v>
          </cell>
          <cell r="J13">
            <v>0</v>
          </cell>
        </row>
        <row r="14">
          <cell r="H14" t="str">
            <v>AIIP00074</v>
          </cell>
          <cell r="J14">
            <v>0</v>
          </cell>
        </row>
        <row r="15">
          <cell r="H15" t="str">
            <v>AIIP00086</v>
          </cell>
          <cell r="J15">
            <v>0</v>
          </cell>
        </row>
        <row r="16">
          <cell r="H16" t="str">
            <v>AIIP00087</v>
          </cell>
          <cell r="J16">
            <v>0</v>
          </cell>
        </row>
        <row r="17">
          <cell r="H17" t="str">
            <v>AIIP00088</v>
          </cell>
          <cell r="J17">
            <v>0</v>
          </cell>
        </row>
        <row r="18">
          <cell r="H18" t="str">
            <v>AIIP00093</v>
          </cell>
          <cell r="J18">
            <v>0</v>
          </cell>
        </row>
        <row r="19">
          <cell r="H19" t="str">
            <v>AIIP00095</v>
          </cell>
          <cell r="J19">
            <v>0</v>
          </cell>
        </row>
        <row r="20">
          <cell r="H20" t="str">
            <v>AIIP00096</v>
          </cell>
          <cell r="J20">
            <v>0</v>
          </cell>
        </row>
        <row r="21">
          <cell r="H21" t="str">
            <v>AIIP00098</v>
          </cell>
          <cell r="J21">
            <v>0</v>
          </cell>
        </row>
        <row r="22">
          <cell r="H22" t="str">
            <v>AIIP00100</v>
          </cell>
          <cell r="J22">
            <v>0</v>
          </cell>
        </row>
        <row r="23">
          <cell r="H23" t="str">
            <v>AIIP00101</v>
          </cell>
          <cell r="J23">
            <v>0</v>
          </cell>
        </row>
        <row r="24">
          <cell r="H24" t="str">
            <v>AIIP00102</v>
          </cell>
          <cell r="J24">
            <v>0</v>
          </cell>
        </row>
        <row r="25">
          <cell r="H25" t="str">
            <v>AIIP00103</v>
          </cell>
          <cell r="J25">
            <v>0</v>
          </cell>
        </row>
        <row r="26">
          <cell r="H26" t="str">
            <v>AIIP00106</v>
          </cell>
          <cell r="J26">
            <v>0</v>
          </cell>
        </row>
        <row r="27">
          <cell r="H27" t="str">
            <v>AIIP00107</v>
          </cell>
          <cell r="J27">
            <v>0</v>
          </cell>
        </row>
        <row r="28">
          <cell r="H28" t="str">
            <v>AIIP00108</v>
          </cell>
          <cell r="J28">
            <v>0</v>
          </cell>
        </row>
        <row r="29">
          <cell r="H29" t="str">
            <v>AIIP00109</v>
          </cell>
          <cell r="J29">
            <v>0</v>
          </cell>
        </row>
        <row r="30">
          <cell r="H30" t="str">
            <v>AIIP00110</v>
          </cell>
          <cell r="J30">
            <v>0</v>
          </cell>
        </row>
        <row r="31">
          <cell r="H31" t="str">
            <v>AIIP00111</v>
          </cell>
          <cell r="J31">
            <v>0</v>
          </cell>
        </row>
        <row r="32">
          <cell r="H32" t="str">
            <v>AIIT00004</v>
          </cell>
          <cell r="J32">
            <v>0</v>
          </cell>
        </row>
        <row r="33">
          <cell r="H33" t="str">
            <v>AMMP00026</v>
          </cell>
          <cell r="J33">
            <v>0</v>
          </cell>
        </row>
        <row r="34">
          <cell r="H34" t="str">
            <v>AMMP00028</v>
          </cell>
          <cell r="J34">
            <v>0</v>
          </cell>
        </row>
        <row r="35">
          <cell r="H35" t="str">
            <v>AMMP00033</v>
          </cell>
          <cell r="J35">
            <v>0</v>
          </cell>
        </row>
        <row r="36">
          <cell r="H36" t="str">
            <v>AMMP00057</v>
          </cell>
          <cell r="J36">
            <v>0</v>
          </cell>
        </row>
        <row r="37">
          <cell r="H37" t="str">
            <v>AMMP00058</v>
          </cell>
          <cell r="J37">
            <v>0</v>
          </cell>
        </row>
        <row r="38">
          <cell r="H38" t="str">
            <v>AMMP00059</v>
          </cell>
          <cell r="J38">
            <v>0</v>
          </cell>
        </row>
        <row r="39">
          <cell r="H39" t="str">
            <v>AMMP00060</v>
          </cell>
          <cell r="J39">
            <v>0</v>
          </cell>
        </row>
        <row r="40">
          <cell r="H40" t="str">
            <v>AMMP00067</v>
          </cell>
          <cell r="J40">
            <v>0</v>
          </cell>
        </row>
        <row r="41">
          <cell r="H41" t="str">
            <v>DCP123001</v>
          </cell>
          <cell r="J41">
            <v>3201</v>
          </cell>
        </row>
        <row r="42">
          <cell r="H42" t="str">
            <v>DCP123002</v>
          </cell>
          <cell r="J42">
            <v>2689</v>
          </cell>
        </row>
        <row r="43">
          <cell r="H43" t="str">
            <v>DCP123003</v>
          </cell>
          <cell r="J43">
            <v>1805</v>
          </cell>
        </row>
        <row r="44">
          <cell r="H44" t="str">
            <v>DCP123004</v>
          </cell>
          <cell r="J44">
            <v>3412</v>
          </cell>
        </row>
        <row r="45">
          <cell r="H45" t="str">
            <v>DCP124001</v>
          </cell>
          <cell r="J45">
            <v>1823</v>
          </cell>
        </row>
        <row r="46">
          <cell r="H46" t="str">
            <v>DCP124002</v>
          </cell>
          <cell r="J46">
            <v>2084</v>
          </cell>
        </row>
        <row r="47">
          <cell r="H47" t="str">
            <v>DCP124004</v>
          </cell>
          <cell r="J47">
            <v>2736</v>
          </cell>
        </row>
        <row r="48">
          <cell r="H48" t="str">
            <v>DCP125001</v>
          </cell>
          <cell r="J48">
            <v>2726</v>
          </cell>
        </row>
        <row r="49">
          <cell r="H49" t="str">
            <v>DCT122001</v>
          </cell>
          <cell r="J49">
            <v>3629</v>
          </cell>
        </row>
        <row r="50">
          <cell r="H50" t="str">
            <v>DCT122002</v>
          </cell>
          <cell r="J50">
            <v>7639</v>
          </cell>
        </row>
        <row r="51">
          <cell r="H51" t="str">
            <v>DCT122003</v>
          </cell>
          <cell r="J51">
            <v>7402</v>
          </cell>
        </row>
        <row r="52">
          <cell r="H52" t="str">
            <v>DCT122004</v>
          </cell>
          <cell r="J52">
            <v>6575</v>
          </cell>
        </row>
        <row r="53">
          <cell r="H53" t="str">
            <v>DCT122005</v>
          </cell>
          <cell r="J53">
            <v>5019</v>
          </cell>
        </row>
        <row r="54">
          <cell r="H54" t="str">
            <v>DCT122006</v>
          </cell>
          <cell r="J54">
            <v>5070</v>
          </cell>
        </row>
        <row r="55">
          <cell r="H55" t="str">
            <v>DCT122008</v>
          </cell>
          <cell r="J55">
            <v>603</v>
          </cell>
        </row>
        <row r="56">
          <cell r="H56" t="str">
            <v>DCT122009</v>
          </cell>
          <cell r="J56">
            <v>1363</v>
          </cell>
        </row>
        <row r="57">
          <cell r="H57" t="str">
            <v>DCT123001</v>
          </cell>
          <cell r="J57">
            <v>2539</v>
          </cell>
        </row>
        <row r="58">
          <cell r="H58" t="str">
            <v>DCT123002</v>
          </cell>
          <cell r="J58">
            <v>7361</v>
          </cell>
        </row>
        <row r="59">
          <cell r="H59" t="str">
            <v>DCT123003</v>
          </cell>
          <cell r="J59">
            <v>5372</v>
          </cell>
        </row>
        <row r="60">
          <cell r="H60" t="str">
            <v>DCT123004</v>
          </cell>
          <cell r="J60">
            <v>6302</v>
          </cell>
        </row>
        <row r="61">
          <cell r="H61" t="str">
            <v>DCT123005</v>
          </cell>
          <cell r="J61">
            <v>3645</v>
          </cell>
        </row>
        <row r="62">
          <cell r="H62" t="str">
            <v>DCT123006</v>
          </cell>
          <cell r="J62">
            <v>6302</v>
          </cell>
        </row>
        <row r="63">
          <cell r="H63" t="str">
            <v>DCT123007</v>
          </cell>
          <cell r="J63">
            <v>7932</v>
          </cell>
        </row>
        <row r="64">
          <cell r="H64" t="str">
            <v>DCT123011</v>
          </cell>
          <cell r="J64">
            <v>2337</v>
          </cell>
        </row>
        <row r="65">
          <cell r="H65" t="str">
            <v>DCT124001</v>
          </cell>
          <cell r="J65">
            <v>2635</v>
          </cell>
        </row>
        <row r="66">
          <cell r="H66" t="str">
            <v>DCT124002</v>
          </cell>
          <cell r="J66">
            <v>5481</v>
          </cell>
        </row>
        <row r="67">
          <cell r="H67" t="str">
            <v>DCT124003</v>
          </cell>
          <cell r="J67">
            <v>3060</v>
          </cell>
        </row>
        <row r="68">
          <cell r="H68" t="str">
            <v>DCT124004</v>
          </cell>
          <cell r="J68">
            <v>1701</v>
          </cell>
        </row>
        <row r="69">
          <cell r="H69" t="str">
            <v>DCT124005</v>
          </cell>
          <cell r="J69">
            <v>4099</v>
          </cell>
        </row>
        <row r="70">
          <cell r="H70" t="str">
            <v>DCT124006</v>
          </cell>
          <cell r="J70">
            <v>5489</v>
          </cell>
        </row>
        <row r="71">
          <cell r="H71" t="str">
            <v>DCT124007</v>
          </cell>
          <cell r="J71">
            <v>6861</v>
          </cell>
        </row>
        <row r="72">
          <cell r="H72" t="str">
            <v>DCT124008</v>
          </cell>
          <cell r="J72">
            <v>5093</v>
          </cell>
        </row>
        <row r="73">
          <cell r="H73" t="str">
            <v>DCT124009</v>
          </cell>
          <cell r="J73">
            <v>5248</v>
          </cell>
        </row>
        <row r="74">
          <cell r="H74" t="str">
            <v>DCT124010</v>
          </cell>
          <cell r="J74">
            <v>5362</v>
          </cell>
        </row>
        <row r="75">
          <cell r="H75" t="str">
            <v>DCT124011</v>
          </cell>
          <cell r="J75">
            <v>5395</v>
          </cell>
        </row>
        <row r="76">
          <cell r="H76" t="str">
            <v>DCT124012</v>
          </cell>
          <cell r="J76">
            <v>5387</v>
          </cell>
        </row>
        <row r="77">
          <cell r="H77" t="str">
            <v>DCT124013</v>
          </cell>
          <cell r="J77">
            <v>5382</v>
          </cell>
        </row>
        <row r="78">
          <cell r="H78" t="str">
            <v>DCT124015</v>
          </cell>
          <cell r="J78">
            <v>5398</v>
          </cell>
        </row>
        <row r="79">
          <cell r="H79" t="str">
            <v>DCT124016</v>
          </cell>
          <cell r="J79">
            <v>5333</v>
          </cell>
        </row>
        <row r="80">
          <cell r="H80" t="str">
            <v>DCT124017</v>
          </cell>
          <cell r="J80">
            <v>5354</v>
          </cell>
        </row>
        <row r="81">
          <cell r="H81" t="str">
            <v>DCT124018</v>
          </cell>
          <cell r="J81">
            <v>5380</v>
          </cell>
        </row>
        <row r="82">
          <cell r="H82" t="str">
            <v>DCT124019</v>
          </cell>
          <cell r="J82">
            <v>5363</v>
          </cell>
        </row>
        <row r="83">
          <cell r="H83" t="str">
            <v>DCT124020</v>
          </cell>
          <cell r="J83">
            <v>5317</v>
          </cell>
        </row>
        <row r="84">
          <cell r="H84" t="str">
            <v>DCT124021</v>
          </cell>
          <cell r="J84">
            <v>4843</v>
          </cell>
        </row>
        <row r="85">
          <cell r="H85" t="str">
            <v>DCT124022</v>
          </cell>
          <cell r="J85">
            <v>4945</v>
          </cell>
        </row>
        <row r="86">
          <cell r="H86" t="str">
            <v>DCT124023</v>
          </cell>
          <cell r="J86">
            <v>4971</v>
          </cell>
        </row>
        <row r="87">
          <cell r="H87" t="str">
            <v>DCT124024</v>
          </cell>
          <cell r="J87">
            <v>5280</v>
          </cell>
        </row>
        <row r="88">
          <cell r="H88" t="str">
            <v>DCT124025</v>
          </cell>
          <cell r="J88">
            <v>5230</v>
          </cell>
        </row>
        <row r="89">
          <cell r="H89" t="str">
            <v>DCT124026</v>
          </cell>
          <cell r="J89">
            <v>5242</v>
          </cell>
        </row>
        <row r="90">
          <cell r="H90" t="str">
            <v>DCT124027</v>
          </cell>
          <cell r="J90">
            <v>5246</v>
          </cell>
        </row>
        <row r="91">
          <cell r="H91" t="str">
            <v>DCT124028</v>
          </cell>
          <cell r="J91">
            <v>4975</v>
          </cell>
        </row>
        <row r="92">
          <cell r="H92" t="str">
            <v>DCT124029</v>
          </cell>
          <cell r="J92">
            <v>4987</v>
          </cell>
        </row>
        <row r="93">
          <cell r="H93" t="str">
            <v>DCT124030</v>
          </cell>
          <cell r="J93">
            <v>8791</v>
          </cell>
        </row>
        <row r="94">
          <cell r="H94" t="str">
            <v>DCT124031</v>
          </cell>
          <cell r="J94">
            <v>4591</v>
          </cell>
        </row>
        <row r="95">
          <cell r="H95" t="str">
            <v>DCT124032</v>
          </cell>
          <cell r="J95">
            <v>2604</v>
          </cell>
        </row>
        <row r="96">
          <cell r="H96" t="str">
            <v>DCT125001</v>
          </cell>
          <cell r="J96">
            <v>5921</v>
          </cell>
        </row>
        <row r="97">
          <cell r="H97" t="str">
            <v>DCT125002</v>
          </cell>
          <cell r="J97">
            <v>3825</v>
          </cell>
        </row>
        <row r="98">
          <cell r="H98" t="str">
            <v>DCT125003</v>
          </cell>
          <cell r="J98">
            <v>4763</v>
          </cell>
        </row>
        <row r="99">
          <cell r="H99" t="str">
            <v>DCT125004</v>
          </cell>
          <cell r="J99">
            <v>4778</v>
          </cell>
        </row>
        <row r="100">
          <cell r="H100" t="str">
            <v>DCT125005</v>
          </cell>
          <cell r="J100">
            <v>888</v>
          </cell>
        </row>
        <row r="101">
          <cell r="H101" t="str">
            <v>DCT125006</v>
          </cell>
          <cell r="J101">
            <v>2729</v>
          </cell>
        </row>
        <row r="102">
          <cell r="H102" t="str">
            <v>DCT125007</v>
          </cell>
          <cell r="J102">
            <v>2676</v>
          </cell>
        </row>
        <row r="103">
          <cell r="H103" t="str">
            <v>DCT125008</v>
          </cell>
          <cell r="J103">
            <v>16680</v>
          </cell>
        </row>
        <row r="104">
          <cell r="H104" t="str">
            <v>DCT125009</v>
          </cell>
          <cell r="J104">
            <v>16506</v>
          </cell>
        </row>
        <row r="105">
          <cell r="H105" t="str">
            <v>DCX125001</v>
          </cell>
          <cell r="J105">
            <v>2478</v>
          </cell>
        </row>
        <row r="106">
          <cell r="H106" t="str">
            <v>DCX125002</v>
          </cell>
          <cell r="J106">
            <v>2510</v>
          </cell>
        </row>
        <row r="107">
          <cell r="H107" t="str">
            <v>DCX125003</v>
          </cell>
          <cell r="J107">
            <v>2510</v>
          </cell>
        </row>
        <row r="108">
          <cell r="H108" t="str">
            <v>DFPR00058</v>
          </cell>
          <cell r="J108">
            <v>0</v>
          </cell>
        </row>
        <row r="109">
          <cell r="H109" t="str">
            <v>DFPR00172</v>
          </cell>
          <cell r="J109">
            <v>0</v>
          </cell>
        </row>
        <row r="110">
          <cell r="H110" t="str">
            <v>DTOY00051</v>
          </cell>
          <cell r="J110">
            <v>0</v>
          </cell>
        </row>
        <row r="111">
          <cell r="H111" t="str">
            <v>DTOY00217</v>
          </cell>
          <cell r="J111">
            <v>0</v>
          </cell>
        </row>
        <row r="112">
          <cell r="H112" t="str">
            <v>DTOY00218</v>
          </cell>
          <cell r="J112">
            <v>0</v>
          </cell>
        </row>
        <row r="113">
          <cell r="H113" t="str">
            <v>DTOY00219</v>
          </cell>
          <cell r="J113">
            <v>0</v>
          </cell>
        </row>
        <row r="114">
          <cell r="H114" t="str">
            <v>DTOY00222</v>
          </cell>
          <cell r="J114">
            <v>0</v>
          </cell>
        </row>
        <row r="115">
          <cell r="H115" t="str">
            <v>DTOY00223</v>
          </cell>
          <cell r="J115">
            <v>0</v>
          </cell>
        </row>
        <row r="116">
          <cell r="H116" t="str">
            <v>DTOY00224</v>
          </cell>
          <cell r="J116">
            <v>0</v>
          </cell>
        </row>
        <row r="117">
          <cell r="H117" t="str">
            <v>DTOY00231</v>
          </cell>
          <cell r="J117">
            <v>0</v>
          </cell>
        </row>
        <row r="118">
          <cell r="H118" t="str">
            <v>DTOY00232</v>
          </cell>
          <cell r="J118">
            <v>0</v>
          </cell>
        </row>
        <row r="119">
          <cell r="H119" t="str">
            <v>DTOY00233</v>
          </cell>
          <cell r="J119">
            <v>0</v>
          </cell>
        </row>
        <row r="120">
          <cell r="H120" t="str">
            <v>DTOY00256</v>
          </cell>
          <cell r="J120">
            <v>0</v>
          </cell>
        </row>
        <row r="121">
          <cell r="H121" t="str">
            <v>DTOY00257</v>
          </cell>
          <cell r="J121">
            <v>0</v>
          </cell>
        </row>
        <row r="122">
          <cell r="H122" t="str">
            <v>DTOY00258</v>
          </cell>
          <cell r="J122">
            <v>0</v>
          </cell>
        </row>
        <row r="123">
          <cell r="H123" t="str">
            <v>DTOY00259</v>
          </cell>
          <cell r="J123">
            <v>0</v>
          </cell>
        </row>
        <row r="124">
          <cell r="H124" t="str">
            <v>DTOY00260</v>
          </cell>
          <cell r="J124">
            <v>0</v>
          </cell>
        </row>
        <row r="125">
          <cell r="H125" t="str">
            <v>DTOY00261</v>
          </cell>
          <cell r="J125">
            <v>0</v>
          </cell>
        </row>
        <row r="126">
          <cell r="H126" t="str">
            <v>DTOY00262</v>
          </cell>
          <cell r="J126">
            <v>0</v>
          </cell>
        </row>
        <row r="127">
          <cell r="H127" t="str">
            <v>DTOY00273</v>
          </cell>
          <cell r="J127">
            <v>0</v>
          </cell>
        </row>
        <row r="128">
          <cell r="H128" t="str">
            <v>DTOY00324</v>
          </cell>
          <cell r="J128">
            <v>0</v>
          </cell>
        </row>
        <row r="129">
          <cell r="H129" t="str">
            <v>DTOY00375</v>
          </cell>
          <cell r="J129">
            <v>0</v>
          </cell>
        </row>
        <row r="130">
          <cell r="H130" t="str">
            <v>DTOY00376</v>
          </cell>
          <cell r="J130">
            <v>0</v>
          </cell>
        </row>
        <row r="131">
          <cell r="H131" t="str">
            <v>DTOY00377</v>
          </cell>
          <cell r="J131">
            <v>0</v>
          </cell>
        </row>
        <row r="132">
          <cell r="H132" t="str">
            <v>DTOY00378</v>
          </cell>
          <cell r="J132">
            <v>0</v>
          </cell>
        </row>
        <row r="133">
          <cell r="H133" t="str">
            <v>DTOY00379</v>
          </cell>
          <cell r="J133">
            <v>0</v>
          </cell>
        </row>
        <row r="134">
          <cell r="H134" t="str">
            <v>DTOY00388</v>
          </cell>
          <cell r="J134">
            <v>0</v>
          </cell>
        </row>
        <row r="135">
          <cell r="H135" t="str">
            <v>EEE122001</v>
          </cell>
          <cell r="J135">
            <v>0</v>
          </cell>
        </row>
        <row r="136">
          <cell r="H136" t="str">
            <v>EEL121001</v>
          </cell>
          <cell r="J136">
            <v>0</v>
          </cell>
        </row>
        <row r="137">
          <cell r="H137" t="str">
            <v>EEL121002</v>
          </cell>
          <cell r="J137">
            <v>0</v>
          </cell>
        </row>
        <row r="138">
          <cell r="H138" t="str">
            <v>EEL121003</v>
          </cell>
          <cell r="J138">
            <v>0</v>
          </cell>
        </row>
        <row r="139">
          <cell r="H139" t="str">
            <v>EEL121004</v>
          </cell>
          <cell r="J139">
            <v>0</v>
          </cell>
        </row>
        <row r="140">
          <cell r="H140" t="str">
            <v>EEM223002</v>
          </cell>
          <cell r="J140">
            <v>1</v>
          </cell>
        </row>
        <row r="141">
          <cell r="H141" t="str">
            <v>EEM224009</v>
          </cell>
          <cell r="J141">
            <v>635</v>
          </cell>
        </row>
        <row r="142">
          <cell r="H142" t="str">
            <v>EEM224010</v>
          </cell>
          <cell r="J142">
            <v>698</v>
          </cell>
        </row>
        <row r="143">
          <cell r="H143" t="str">
            <v>EEM224011</v>
          </cell>
          <cell r="J143">
            <v>486</v>
          </cell>
        </row>
        <row r="144">
          <cell r="H144" t="str">
            <v>EEM224012</v>
          </cell>
          <cell r="J144">
            <v>672</v>
          </cell>
        </row>
        <row r="145">
          <cell r="H145" t="str">
            <v>EEM224013</v>
          </cell>
          <cell r="J145">
            <v>707</v>
          </cell>
        </row>
        <row r="146">
          <cell r="H146" t="str">
            <v>EEM224014</v>
          </cell>
          <cell r="J146">
            <v>533</v>
          </cell>
        </row>
        <row r="147">
          <cell r="H147" t="str">
            <v>EEP123001</v>
          </cell>
          <cell r="J147">
            <v>1239</v>
          </cell>
        </row>
        <row r="148">
          <cell r="H148" t="str">
            <v>EEP124001</v>
          </cell>
          <cell r="J148">
            <v>1703</v>
          </cell>
        </row>
        <row r="149">
          <cell r="H149" t="str">
            <v>EEP124002</v>
          </cell>
          <cell r="J149">
            <v>1412</v>
          </cell>
        </row>
        <row r="150">
          <cell r="H150" t="str">
            <v>EEP124003</v>
          </cell>
          <cell r="J150">
            <v>2444</v>
          </cell>
        </row>
        <row r="151">
          <cell r="H151" t="str">
            <v>EEP124004</v>
          </cell>
          <cell r="J151">
            <v>239</v>
          </cell>
        </row>
        <row r="152">
          <cell r="H152" t="str">
            <v>EEP124005</v>
          </cell>
          <cell r="J152">
            <v>1849</v>
          </cell>
        </row>
        <row r="153">
          <cell r="H153" t="str">
            <v>EEP124006</v>
          </cell>
          <cell r="J153">
            <v>1414</v>
          </cell>
        </row>
        <row r="154">
          <cell r="H154" t="str">
            <v>EEP124007</v>
          </cell>
          <cell r="J154">
            <v>1845</v>
          </cell>
        </row>
        <row r="155">
          <cell r="H155" t="str">
            <v>EEP124008</v>
          </cell>
          <cell r="J155">
            <v>3410</v>
          </cell>
        </row>
        <row r="156">
          <cell r="H156" t="str">
            <v>EEP125001</v>
          </cell>
          <cell r="J156">
            <v>2022</v>
          </cell>
        </row>
        <row r="157">
          <cell r="H157" t="str">
            <v>EEP125002</v>
          </cell>
          <cell r="J157">
            <v>347</v>
          </cell>
        </row>
        <row r="158">
          <cell r="H158" t="str">
            <v>EEP125003</v>
          </cell>
          <cell r="J158">
            <v>441</v>
          </cell>
        </row>
        <row r="159">
          <cell r="H159" t="str">
            <v>EEP125004</v>
          </cell>
          <cell r="J159">
            <v>2329</v>
          </cell>
        </row>
        <row r="160">
          <cell r="H160" t="str">
            <v>EET200001</v>
          </cell>
          <cell r="J160">
            <v>1882</v>
          </cell>
        </row>
        <row r="161">
          <cell r="H161" t="str">
            <v>EET223001</v>
          </cell>
          <cell r="J161">
            <v>4152</v>
          </cell>
        </row>
        <row r="162">
          <cell r="H162" t="str">
            <v>EET223002</v>
          </cell>
          <cell r="J162">
            <v>4800</v>
          </cell>
        </row>
        <row r="163">
          <cell r="H163" t="str">
            <v>EET223004</v>
          </cell>
          <cell r="J163">
            <v>3792</v>
          </cell>
        </row>
        <row r="164">
          <cell r="H164" t="str">
            <v>EET223005</v>
          </cell>
          <cell r="J164">
            <v>9792</v>
          </cell>
        </row>
        <row r="165">
          <cell r="H165" t="str">
            <v>EET224001</v>
          </cell>
          <cell r="J165">
            <v>1566</v>
          </cell>
        </row>
        <row r="166">
          <cell r="H166" t="str">
            <v>EET224002</v>
          </cell>
          <cell r="J166">
            <v>1554</v>
          </cell>
        </row>
        <row r="167">
          <cell r="H167" t="str">
            <v>EET224003</v>
          </cell>
          <cell r="J167">
            <v>1584</v>
          </cell>
        </row>
        <row r="168">
          <cell r="H168" t="str">
            <v>EET224004</v>
          </cell>
          <cell r="J168">
            <v>1578</v>
          </cell>
        </row>
        <row r="169">
          <cell r="H169" t="str">
            <v>EET224005</v>
          </cell>
          <cell r="J169">
            <v>1181</v>
          </cell>
        </row>
        <row r="170">
          <cell r="H170" t="str">
            <v>EET224006</v>
          </cell>
          <cell r="J170">
            <v>83</v>
          </cell>
        </row>
        <row r="171">
          <cell r="H171" t="str">
            <v>EET224007</v>
          </cell>
          <cell r="J171">
            <v>120</v>
          </cell>
        </row>
        <row r="172">
          <cell r="H172" t="str">
            <v>EET224008</v>
          </cell>
          <cell r="J172">
            <v>120</v>
          </cell>
        </row>
        <row r="173">
          <cell r="H173" t="str">
            <v>EET224009</v>
          </cell>
          <cell r="J173">
            <v>2369</v>
          </cell>
        </row>
        <row r="174">
          <cell r="H174" t="str">
            <v>EET224010</v>
          </cell>
          <cell r="J174">
            <v>2381</v>
          </cell>
        </row>
        <row r="175">
          <cell r="H175" t="str">
            <v>EET224011</v>
          </cell>
          <cell r="J175">
            <v>2351</v>
          </cell>
        </row>
        <row r="176">
          <cell r="H176" t="str">
            <v>EET224012</v>
          </cell>
          <cell r="J176">
            <v>14238</v>
          </cell>
        </row>
        <row r="177">
          <cell r="H177" t="str">
            <v>EET224013</v>
          </cell>
          <cell r="J177">
            <v>2156</v>
          </cell>
        </row>
        <row r="178">
          <cell r="H178" t="str">
            <v>EET224014</v>
          </cell>
          <cell r="J178">
            <v>1708</v>
          </cell>
        </row>
        <row r="179">
          <cell r="H179" t="str">
            <v>EET224015</v>
          </cell>
          <cell r="J179">
            <v>2197</v>
          </cell>
        </row>
        <row r="180">
          <cell r="H180" t="str">
            <v>EET224016</v>
          </cell>
          <cell r="J180">
            <v>1545</v>
          </cell>
        </row>
        <row r="181">
          <cell r="H181" t="str">
            <v>EET224017</v>
          </cell>
          <cell r="J181">
            <v>1975</v>
          </cell>
        </row>
        <row r="182">
          <cell r="H182" t="str">
            <v>EET224018</v>
          </cell>
          <cell r="J182">
            <v>1942</v>
          </cell>
        </row>
        <row r="183">
          <cell r="H183" t="str">
            <v>EET224019</v>
          </cell>
          <cell r="J183">
            <v>2331</v>
          </cell>
        </row>
        <row r="184">
          <cell r="H184" t="str">
            <v>EET224021</v>
          </cell>
          <cell r="J184">
            <v>2272</v>
          </cell>
        </row>
        <row r="185">
          <cell r="H185" t="str">
            <v>EET224022</v>
          </cell>
          <cell r="J185">
            <v>2219</v>
          </cell>
        </row>
        <row r="186">
          <cell r="H186" t="str">
            <v>EET224023</v>
          </cell>
          <cell r="J186">
            <v>2079</v>
          </cell>
        </row>
        <row r="187">
          <cell r="H187" t="str">
            <v>EET224025</v>
          </cell>
          <cell r="J187">
            <v>1096</v>
          </cell>
        </row>
        <row r="188">
          <cell r="H188" t="str">
            <v>EET224026</v>
          </cell>
          <cell r="J188">
            <v>2771</v>
          </cell>
        </row>
        <row r="189">
          <cell r="H189" t="str">
            <v>EET224027</v>
          </cell>
          <cell r="J189">
            <v>1616</v>
          </cell>
        </row>
        <row r="190">
          <cell r="H190" t="str">
            <v>EET224028</v>
          </cell>
          <cell r="J190">
            <v>1113</v>
          </cell>
        </row>
        <row r="191">
          <cell r="H191" t="str">
            <v>EET224029</v>
          </cell>
          <cell r="J191">
            <v>714</v>
          </cell>
        </row>
        <row r="192">
          <cell r="H192" t="str">
            <v>EET224030</v>
          </cell>
          <cell r="J192">
            <v>2065</v>
          </cell>
        </row>
        <row r="193">
          <cell r="H193" t="str">
            <v>EET224031</v>
          </cell>
          <cell r="J193">
            <v>2034</v>
          </cell>
        </row>
        <row r="194">
          <cell r="H194" t="str">
            <v>EET224032</v>
          </cell>
          <cell r="J194">
            <v>185</v>
          </cell>
        </row>
        <row r="195">
          <cell r="H195" t="str">
            <v>EET224033</v>
          </cell>
          <cell r="J195">
            <v>537</v>
          </cell>
        </row>
        <row r="196">
          <cell r="H196" t="str">
            <v>EET224034</v>
          </cell>
          <cell r="J196">
            <v>1020</v>
          </cell>
        </row>
        <row r="197">
          <cell r="H197" t="str">
            <v>EET224035</v>
          </cell>
          <cell r="J197">
            <v>2508</v>
          </cell>
        </row>
        <row r="198">
          <cell r="H198" t="str">
            <v>EET224036</v>
          </cell>
          <cell r="J198">
            <v>2148</v>
          </cell>
        </row>
        <row r="199">
          <cell r="H199" t="str">
            <v>EET224037</v>
          </cell>
          <cell r="J199">
            <v>2508</v>
          </cell>
        </row>
        <row r="200">
          <cell r="H200" t="str">
            <v>EET224038</v>
          </cell>
          <cell r="J200">
            <v>2149</v>
          </cell>
        </row>
        <row r="201">
          <cell r="H201" t="str">
            <v>EET224039</v>
          </cell>
          <cell r="J201">
            <v>2508</v>
          </cell>
        </row>
        <row r="202">
          <cell r="H202" t="str">
            <v>EET224040</v>
          </cell>
          <cell r="J202">
            <v>2220</v>
          </cell>
        </row>
        <row r="203">
          <cell r="H203" t="str">
            <v>EET224041</v>
          </cell>
          <cell r="J203">
            <v>153</v>
          </cell>
        </row>
        <row r="204">
          <cell r="H204" t="str">
            <v>EET224042</v>
          </cell>
          <cell r="J204">
            <v>228</v>
          </cell>
        </row>
        <row r="205">
          <cell r="H205" t="str">
            <v>EET224043</v>
          </cell>
          <cell r="J205">
            <v>220</v>
          </cell>
        </row>
        <row r="206">
          <cell r="H206" t="str">
            <v>EET224044</v>
          </cell>
          <cell r="J206">
            <v>135</v>
          </cell>
        </row>
        <row r="207">
          <cell r="H207" t="str">
            <v>EET224045</v>
          </cell>
          <cell r="J207">
            <v>224</v>
          </cell>
        </row>
        <row r="208">
          <cell r="H208" t="str">
            <v>EET224046</v>
          </cell>
          <cell r="J208">
            <v>229</v>
          </cell>
        </row>
        <row r="209">
          <cell r="H209" t="str">
            <v>EET224047</v>
          </cell>
          <cell r="J209">
            <v>218</v>
          </cell>
        </row>
        <row r="210">
          <cell r="H210" t="str">
            <v>EET224048</v>
          </cell>
          <cell r="J210">
            <v>116</v>
          </cell>
        </row>
        <row r="211">
          <cell r="H211" t="str">
            <v>EET224049</v>
          </cell>
          <cell r="J211">
            <v>91</v>
          </cell>
        </row>
        <row r="212">
          <cell r="H212" t="str">
            <v>EET224050</v>
          </cell>
          <cell r="J212">
            <v>238</v>
          </cell>
        </row>
        <row r="213">
          <cell r="H213" t="str">
            <v>EET224051</v>
          </cell>
          <cell r="J213">
            <v>205</v>
          </cell>
        </row>
        <row r="214">
          <cell r="H214" t="str">
            <v>EET224052</v>
          </cell>
          <cell r="J214">
            <v>305</v>
          </cell>
        </row>
        <row r="215">
          <cell r="H215" t="str">
            <v>EET224053</v>
          </cell>
          <cell r="J215">
            <v>418</v>
          </cell>
        </row>
        <row r="216">
          <cell r="H216" t="str">
            <v>EET224054</v>
          </cell>
          <cell r="J216">
            <v>393</v>
          </cell>
        </row>
        <row r="217">
          <cell r="H217" t="str">
            <v>EET224055</v>
          </cell>
          <cell r="J217">
            <v>443</v>
          </cell>
        </row>
        <row r="218">
          <cell r="H218" t="str">
            <v>EET224056</v>
          </cell>
          <cell r="J218">
            <v>426</v>
          </cell>
        </row>
        <row r="219">
          <cell r="H219" t="str">
            <v>EET224057</v>
          </cell>
          <cell r="J219">
            <v>277</v>
          </cell>
        </row>
        <row r="220">
          <cell r="H220" t="str">
            <v>EET224058</v>
          </cell>
          <cell r="J220">
            <v>593</v>
          </cell>
        </row>
        <row r="221">
          <cell r="H221" t="str">
            <v>EET224059</v>
          </cell>
          <cell r="J221">
            <v>550</v>
          </cell>
        </row>
        <row r="222">
          <cell r="H222" t="str">
            <v>EET224060</v>
          </cell>
          <cell r="J222">
            <v>695</v>
          </cell>
        </row>
        <row r="223">
          <cell r="H223" t="str">
            <v>EET224061</v>
          </cell>
          <cell r="J223">
            <v>274</v>
          </cell>
        </row>
        <row r="224">
          <cell r="H224" t="str">
            <v>EET224062</v>
          </cell>
          <cell r="J224">
            <v>742</v>
          </cell>
        </row>
        <row r="225">
          <cell r="H225" t="str">
            <v>EET224063</v>
          </cell>
          <cell r="J225">
            <v>738</v>
          </cell>
        </row>
        <row r="226">
          <cell r="H226" t="str">
            <v>EET224064</v>
          </cell>
          <cell r="J226">
            <v>2635</v>
          </cell>
        </row>
        <row r="227">
          <cell r="H227" t="str">
            <v>EET224065</v>
          </cell>
          <cell r="J227">
            <v>3039</v>
          </cell>
        </row>
        <row r="228">
          <cell r="H228" t="str">
            <v>EET224066</v>
          </cell>
          <cell r="J228">
            <v>3582</v>
          </cell>
        </row>
        <row r="229">
          <cell r="H229" t="str">
            <v>EET224067</v>
          </cell>
          <cell r="J229">
            <v>3356</v>
          </cell>
        </row>
        <row r="230">
          <cell r="H230" t="str">
            <v>EET224068</v>
          </cell>
          <cell r="J230">
            <v>2813</v>
          </cell>
        </row>
        <row r="231">
          <cell r="H231" t="str">
            <v>EET224069</v>
          </cell>
          <cell r="J231">
            <v>3381</v>
          </cell>
        </row>
        <row r="232">
          <cell r="H232" t="str">
            <v>EET224070</v>
          </cell>
          <cell r="J232">
            <v>3403</v>
          </cell>
        </row>
        <row r="233">
          <cell r="H233" t="str">
            <v>EET224071</v>
          </cell>
          <cell r="J233">
            <v>2624</v>
          </cell>
        </row>
        <row r="234">
          <cell r="H234" t="str">
            <v>EET224072</v>
          </cell>
          <cell r="J234">
            <v>2428</v>
          </cell>
        </row>
        <row r="235">
          <cell r="H235" t="str">
            <v>EET224073</v>
          </cell>
          <cell r="J235">
            <v>2714</v>
          </cell>
        </row>
        <row r="236">
          <cell r="H236" t="str">
            <v>EET224074</v>
          </cell>
          <cell r="J236">
            <v>2680</v>
          </cell>
        </row>
        <row r="237">
          <cell r="H237" t="str">
            <v>EET224075</v>
          </cell>
          <cell r="J237">
            <v>1538</v>
          </cell>
        </row>
        <row r="238">
          <cell r="H238" t="str">
            <v>EET224076</v>
          </cell>
          <cell r="J238">
            <v>2025</v>
          </cell>
        </row>
        <row r="239">
          <cell r="H239" t="str">
            <v>EET224077</v>
          </cell>
          <cell r="J239">
            <v>1806</v>
          </cell>
        </row>
        <row r="240">
          <cell r="H240" t="str">
            <v>EET224078</v>
          </cell>
          <cell r="J240">
            <v>1511</v>
          </cell>
        </row>
        <row r="241">
          <cell r="H241" t="str">
            <v>EET224079</v>
          </cell>
          <cell r="J241">
            <v>8401</v>
          </cell>
        </row>
        <row r="242">
          <cell r="H242" t="str">
            <v>EET224080</v>
          </cell>
          <cell r="J242">
            <v>2694</v>
          </cell>
        </row>
        <row r="243">
          <cell r="H243" t="str">
            <v>EET224081</v>
          </cell>
          <cell r="J243">
            <v>1463</v>
          </cell>
        </row>
        <row r="244">
          <cell r="H244" t="str">
            <v>EET224082</v>
          </cell>
          <cell r="J244">
            <v>1523</v>
          </cell>
        </row>
        <row r="245">
          <cell r="H245" t="str">
            <v>EET224083</v>
          </cell>
          <cell r="J245">
            <v>3981</v>
          </cell>
        </row>
        <row r="246">
          <cell r="H246" t="str">
            <v>EET224084</v>
          </cell>
          <cell r="J246">
            <v>3317</v>
          </cell>
        </row>
        <row r="247">
          <cell r="H247" t="str">
            <v>EET224085</v>
          </cell>
          <cell r="J247">
            <v>9871</v>
          </cell>
        </row>
        <row r="248">
          <cell r="H248" t="str">
            <v>EET224086</v>
          </cell>
          <cell r="J248">
            <v>4631</v>
          </cell>
        </row>
        <row r="249">
          <cell r="H249" t="str">
            <v>EET224087</v>
          </cell>
          <cell r="J249">
            <v>602</v>
          </cell>
        </row>
        <row r="250">
          <cell r="H250" t="str">
            <v>EET224088</v>
          </cell>
          <cell r="J250">
            <v>91</v>
          </cell>
        </row>
        <row r="251">
          <cell r="H251" t="str">
            <v>EET224089</v>
          </cell>
          <cell r="J251">
            <v>59537</v>
          </cell>
        </row>
        <row r="252">
          <cell r="H252" t="str">
            <v>EIS120001</v>
          </cell>
          <cell r="J252">
            <v>0</v>
          </cell>
        </row>
        <row r="253">
          <cell r="H253" t="str">
            <v>EIS120002</v>
          </cell>
          <cell r="J253">
            <v>0</v>
          </cell>
        </row>
        <row r="254">
          <cell r="H254" t="str">
            <v>EIS120003</v>
          </cell>
          <cell r="J254">
            <v>0</v>
          </cell>
        </row>
        <row r="255">
          <cell r="H255" t="str">
            <v>EIS121001</v>
          </cell>
          <cell r="J255">
            <v>0</v>
          </cell>
        </row>
        <row r="256">
          <cell r="H256" t="str">
            <v>FHP116001</v>
          </cell>
          <cell r="J256">
            <v>9</v>
          </cell>
        </row>
        <row r="257">
          <cell r="H257" t="str">
            <v>FHP116002</v>
          </cell>
          <cell r="J257">
            <v>5</v>
          </cell>
        </row>
        <row r="258">
          <cell r="H258" t="str">
            <v>FHP116003</v>
          </cell>
          <cell r="J258">
            <v>4</v>
          </cell>
        </row>
        <row r="259">
          <cell r="H259" t="str">
            <v>FHP116004</v>
          </cell>
          <cell r="J259">
            <v>6</v>
          </cell>
        </row>
        <row r="260">
          <cell r="H260" t="str">
            <v>FHP116005</v>
          </cell>
          <cell r="J260">
            <v>1</v>
          </cell>
        </row>
        <row r="261">
          <cell r="H261" t="str">
            <v>FHP116006</v>
          </cell>
          <cell r="J261">
            <v>41</v>
          </cell>
        </row>
        <row r="262">
          <cell r="H262" t="str">
            <v>FHP116008</v>
          </cell>
          <cell r="J262">
            <v>2</v>
          </cell>
        </row>
        <row r="263">
          <cell r="H263" t="str">
            <v>FHP116010</v>
          </cell>
          <cell r="J263">
            <v>4</v>
          </cell>
        </row>
        <row r="264">
          <cell r="H264" t="str">
            <v>FHP116012</v>
          </cell>
          <cell r="J264">
            <v>1</v>
          </cell>
        </row>
        <row r="265">
          <cell r="H265" t="str">
            <v>FHP116013</v>
          </cell>
          <cell r="J265">
            <v>3</v>
          </cell>
        </row>
        <row r="266">
          <cell r="H266" t="str">
            <v>FHP116014</v>
          </cell>
          <cell r="J266">
            <v>1</v>
          </cell>
        </row>
        <row r="267">
          <cell r="H267" t="str">
            <v>FHP116016</v>
          </cell>
          <cell r="J267">
            <v>3</v>
          </cell>
        </row>
        <row r="268">
          <cell r="H268" t="str">
            <v>FHP117003</v>
          </cell>
          <cell r="J268">
            <v>6</v>
          </cell>
        </row>
        <row r="269">
          <cell r="H269" t="str">
            <v>FHP117004</v>
          </cell>
          <cell r="J269">
            <v>50</v>
          </cell>
        </row>
        <row r="270">
          <cell r="H270" t="str">
            <v>FHP117005</v>
          </cell>
          <cell r="J270">
            <v>2468</v>
          </cell>
        </row>
        <row r="271">
          <cell r="H271" t="str">
            <v>FHP124001</v>
          </cell>
          <cell r="J271">
            <v>36</v>
          </cell>
        </row>
        <row r="272">
          <cell r="H272" t="str">
            <v>GPL123001</v>
          </cell>
          <cell r="J272">
            <v>2661</v>
          </cell>
        </row>
        <row r="273">
          <cell r="H273" t="str">
            <v>GPL123002</v>
          </cell>
          <cell r="J273">
            <v>2655</v>
          </cell>
        </row>
        <row r="274">
          <cell r="H274" t="str">
            <v>KCL123001</v>
          </cell>
          <cell r="J274">
            <v>2168</v>
          </cell>
        </row>
        <row r="275">
          <cell r="H275" t="str">
            <v>KCL123002</v>
          </cell>
          <cell r="J275">
            <v>2194</v>
          </cell>
        </row>
        <row r="276">
          <cell r="H276" t="str">
            <v>PBL123001</v>
          </cell>
          <cell r="J276">
            <v>2410</v>
          </cell>
        </row>
        <row r="277">
          <cell r="H277" t="str">
            <v>PBL123002</v>
          </cell>
          <cell r="J277">
            <v>2544</v>
          </cell>
        </row>
        <row r="278">
          <cell r="H278" t="str">
            <v>PBL123003</v>
          </cell>
          <cell r="J278">
            <v>636</v>
          </cell>
        </row>
        <row r="279">
          <cell r="H279" t="str">
            <v>PBL123004</v>
          </cell>
          <cell r="J279">
            <v>443</v>
          </cell>
        </row>
        <row r="280">
          <cell r="H280" t="str">
            <v>PRE125001</v>
          </cell>
          <cell r="J280">
            <v>10000</v>
          </cell>
        </row>
        <row r="281">
          <cell r="H281" t="str">
            <v>PRF124002</v>
          </cell>
          <cell r="J281">
            <v>0</v>
          </cell>
        </row>
        <row r="282">
          <cell r="H282" t="str">
            <v>PRF124122</v>
          </cell>
          <cell r="J282">
            <v>0</v>
          </cell>
        </row>
        <row r="283">
          <cell r="H283" t="str">
            <v>PRF125007</v>
          </cell>
          <cell r="J283">
            <v>30461</v>
          </cell>
        </row>
        <row r="284">
          <cell r="H284" t="str">
            <v>PRL121001</v>
          </cell>
          <cell r="J284">
            <v>0</v>
          </cell>
        </row>
        <row r="285">
          <cell r="H285" t="str">
            <v>PRL121003</v>
          </cell>
          <cell r="J285">
            <v>0</v>
          </cell>
        </row>
        <row r="286">
          <cell r="H286" t="str">
            <v>PRL121005</v>
          </cell>
          <cell r="J286">
            <v>0</v>
          </cell>
        </row>
        <row r="287">
          <cell r="H287" t="str">
            <v>PRL121015</v>
          </cell>
          <cell r="J287">
            <v>2381</v>
          </cell>
        </row>
        <row r="288">
          <cell r="H288" t="str">
            <v>PRL121016</v>
          </cell>
          <cell r="J288">
            <v>3961</v>
          </cell>
        </row>
        <row r="289">
          <cell r="H289" t="str">
            <v>PRL121017</v>
          </cell>
          <cell r="J289">
            <v>2957</v>
          </cell>
        </row>
        <row r="290">
          <cell r="H290" t="str">
            <v>PRL121018</v>
          </cell>
          <cell r="J290">
            <v>6025</v>
          </cell>
        </row>
        <row r="291">
          <cell r="H291" t="str">
            <v>PRL121019</v>
          </cell>
          <cell r="J291">
            <v>2846</v>
          </cell>
        </row>
        <row r="292">
          <cell r="H292" t="str">
            <v>PRL121020</v>
          </cell>
          <cell r="J292">
            <v>2488</v>
          </cell>
        </row>
        <row r="293">
          <cell r="H293" t="str">
            <v>PRL121021</v>
          </cell>
          <cell r="J293">
            <v>2251</v>
          </cell>
        </row>
        <row r="294">
          <cell r="H294" t="str">
            <v>PRL121022</v>
          </cell>
          <cell r="J294">
            <v>3643</v>
          </cell>
        </row>
        <row r="295">
          <cell r="H295" t="str">
            <v>PRL121023</v>
          </cell>
          <cell r="J295">
            <v>3463</v>
          </cell>
        </row>
        <row r="296">
          <cell r="H296" t="str">
            <v>PRL121024</v>
          </cell>
          <cell r="J296">
            <v>4402</v>
          </cell>
        </row>
        <row r="297">
          <cell r="H297" t="str">
            <v>PRL121025</v>
          </cell>
          <cell r="J297">
            <v>4302</v>
          </cell>
        </row>
        <row r="298">
          <cell r="H298" t="str">
            <v>PRL121026</v>
          </cell>
          <cell r="J298">
            <v>2173</v>
          </cell>
        </row>
        <row r="299">
          <cell r="H299" t="str">
            <v>PRL121027</v>
          </cell>
          <cell r="J299">
            <v>6264</v>
          </cell>
        </row>
        <row r="300">
          <cell r="H300" t="str">
            <v>PRL121028</v>
          </cell>
          <cell r="J300">
            <v>6641</v>
          </cell>
        </row>
        <row r="301">
          <cell r="H301" t="str">
            <v>PRL121029</v>
          </cell>
          <cell r="J301">
            <v>4011</v>
          </cell>
        </row>
        <row r="302">
          <cell r="H302" t="str">
            <v>PRL121030</v>
          </cell>
          <cell r="J302">
            <v>6923</v>
          </cell>
        </row>
        <row r="303">
          <cell r="H303" t="str">
            <v>PRL121031</v>
          </cell>
          <cell r="J303">
            <v>7072</v>
          </cell>
        </row>
        <row r="304">
          <cell r="H304" t="str">
            <v>PRL121033</v>
          </cell>
          <cell r="J304">
            <v>17</v>
          </cell>
        </row>
        <row r="305">
          <cell r="H305" t="str">
            <v>PRL121034</v>
          </cell>
          <cell r="J305">
            <v>3052</v>
          </cell>
        </row>
        <row r="306">
          <cell r="H306" t="str">
            <v>PRL121040</v>
          </cell>
          <cell r="J306">
            <v>12</v>
          </cell>
        </row>
        <row r="307">
          <cell r="H307" t="str">
            <v>PRL121042</v>
          </cell>
          <cell r="J307">
            <v>913</v>
          </cell>
        </row>
        <row r="308">
          <cell r="H308" t="str">
            <v>PRL121045</v>
          </cell>
          <cell r="J308">
            <v>613</v>
          </cell>
        </row>
        <row r="309">
          <cell r="H309" t="str">
            <v>PRL121046</v>
          </cell>
          <cell r="J309">
            <v>76</v>
          </cell>
        </row>
        <row r="310">
          <cell r="H310" t="str">
            <v>PRL121047</v>
          </cell>
          <cell r="J310">
            <v>258</v>
          </cell>
        </row>
        <row r="311">
          <cell r="H311" t="str">
            <v>PRL121052</v>
          </cell>
          <cell r="J311">
            <v>3153</v>
          </cell>
        </row>
        <row r="312">
          <cell r="H312" t="str">
            <v>PRL121053</v>
          </cell>
          <cell r="J312">
            <v>2976</v>
          </cell>
        </row>
        <row r="313">
          <cell r="H313" t="str">
            <v>PRL121054</v>
          </cell>
          <cell r="J313">
            <v>7462</v>
          </cell>
        </row>
        <row r="314">
          <cell r="H314" t="str">
            <v>PRL121057</v>
          </cell>
          <cell r="J314">
            <v>871</v>
          </cell>
        </row>
        <row r="315">
          <cell r="H315" t="str">
            <v>PRL121058</v>
          </cell>
          <cell r="J315">
            <v>1914</v>
          </cell>
        </row>
        <row r="316">
          <cell r="H316" t="str">
            <v>PRL121059</v>
          </cell>
          <cell r="J316">
            <v>4326</v>
          </cell>
        </row>
        <row r="317">
          <cell r="H317" t="str">
            <v>PRL121071</v>
          </cell>
          <cell r="J317">
            <v>2296</v>
          </cell>
        </row>
        <row r="318">
          <cell r="H318" t="str">
            <v>PRL121072</v>
          </cell>
          <cell r="J318">
            <v>6959</v>
          </cell>
        </row>
        <row r="319">
          <cell r="H319" t="str">
            <v>PRL121073</v>
          </cell>
          <cell r="J319">
            <v>2215</v>
          </cell>
        </row>
        <row r="320">
          <cell r="H320" t="str">
            <v>PRL122006</v>
          </cell>
          <cell r="J320">
            <v>37</v>
          </cell>
        </row>
        <row r="321">
          <cell r="H321" t="str">
            <v>PRL122009</v>
          </cell>
          <cell r="J321">
            <v>1</v>
          </cell>
        </row>
        <row r="322">
          <cell r="H322" t="str">
            <v>PRL122017</v>
          </cell>
          <cell r="J322">
            <v>0</v>
          </cell>
        </row>
        <row r="323">
          <cell r="H323" t="str">
            <v>PRL122019</v>
          </cell>
          <cell r="J323">
            <v>0</v>
          </cell>
        </row>
        <row r="324">
          <cell r="H324" t="str">
            <v>PRL122022</v>
          </cell>
          <cell r="J324">
            <v>1</v>
          </cell>
        </row>
        <row r="325">
          <cell r="H325" t="str">
            <v>PRL122023</v>
          </cell>
          <cell r="J325">
            <v>2</v>
          </cell>
        </row>
        <row r="326">
          <cell r="H326" t="str">
            <v>PRL122024</v>
          </cell>
          <cell r="J326">
            <v>309</v>
          </cell>
        </row>
        <row r="327">
          <cell r="H327" t="str">
            <v>PRL122025</v>
          </cell>
          <cell r="J327">
            <v>1</v>
          </cell>
        </row>
        <row r="328">
          <cell r="H328" t="str">
            <v>PRL122027</v>
          </cell>
          <cell r="J328">
            <v>4142</v>
          </cell>
        </row>
        <row r="329">
          <cell r="H329" t="str">
            <v>PRL122028</v>
          </cell>
          <cell r="J329">
            <v>3247</v>
          </cell>
        </row>
        <row r="330">
          <cell r="H330" t="str">
            <v>PRL122029</v>
          </cell>
          <cell r="J330">
            <v>5341</v>
          </cell>
        </row>
        <row r="331">
          <cell r="H331" t="str">
            <v>PRL122030</v>
          </cell>
          <cell r="J331">
            <v>4284</v>
          </cell>
        </row>
        <row r="332">
          <cell r="H332" t="str">
            <v>PRL122031</v>
          </cell>
          <cell r="J332">
            <v>5906</v>
          </cell>
        </row>
        <row r="333">
          <cell r="H333" t="str">
            <v>PRL122036</v>
          </cell>
          <cell r="J333">
            <v>1443</v>
          </cell>
        </row>
        <row r="334">
          <cell r="H334" t="str">
            <v>PRL122037</v>
          </cell>
          <cell r="J334">
            <v>1070</v>
          </cell>
        </row>
        <row r="335">
          <cell r="H335" t="str">
            <v>PRL122038</v>
          </cell>
          <cell r="J335">
            <v>2962</v>
          </cell>
        </row>
        <row r="336">
          <cell r="H336" t="str">
            <v>PRL122041</v>
          </cell>
          <cell r="J336">
            <v>6394</v>
          </cell>
        </row>
        <row r="337">
          <cell r="H337" t="str">
            <v>PRL122048</v>
          </cell>
          <cell r="J337">
            <v>3898</v>
          </cell>
        </row>
        <row r="338">
          <cell r="H338" t="str">
            <v>PRL122071</v>
          </cell>
          <cell r="J338">
            <v>1</v>
          </cell>
        </row>
        <row r="339">
          <cell r="H339" t="str">
            <v>PRL122072</v>
          </cell>
          <cell r="J339">
            <v>4865</v>
          </cell>
        </row>
        <row r="340">
          <cell r="H340" t="str">
            <v>PRL122073</v>
          </cell>
          <cell r="J340">
            <v>637</v>
          </cell>
        </row>
        <row r="341">
          <cell r="H341" t="str">
            <v>PRL122083</v>
          </cell>
          <cell r="J341">
            <v>5088</v>
          </cell>
        </row>
        <row r="342">
          <cell r="H342" t="str">
            <v>PRL122084</v>
          </cell>
          <cell r="J342">
            <v>6584</v>
          </cell>
        </row>
        <row r="343">
          <cell r="H343" t="str">
            <v>PRL122085</v>
          </cell>
          <cell r="J343">
            <v>7850</v>
          </cell>
        </row>
        <row r="344">
          <cell r="H344" t="str">
            <v>PRL122086</v>
          </cell>
          <cell r="J344">
            <v>9539</v>
          </cell>
        </row>
        <row r="345">
          <cell r="H345" t="str">
            <v>PRL122087</v>
          </cell>
          <cell r="J345">
            <v>1400</v>
          </cell>
        </row>
        <row r="346">
          <cell r="H346" t="str">
            <v>PRL122088</v>
          </cell>
          <cell r="J346">
            <v>907</v>
          </cell>
        </row>
        <row r="347">
          <cell r="H347" t="str">
            <v>PRL122091</v>
          </cell>
          <cell r="J347">
            <v>4743</v>
          </cell>
        </row>
        <row r="348">
          <cell r="H348" t="str">
            <v>PRL122093</v>
          </cell>
          <cell r="J348">
            <v>1535</v>
          </cell>
        </row>
        <row r="349">
          <cell r="H349" t="str">
            <v>PRL122094</v>
          </cell>
          <cell r="J349">
            <v>1450</v>
          </cell>
        </row>
        <row r="350">
          <cell r="H350" t="str">
            <v>PRL122095</v>
          </cell>
          <cell r="J350">
            <v>627</v>
          </cell>
        </row>
        <row r="351">
          <cell r="H351" t="str">
            <v>PRL122098</v>
          </cell>
          <cell r="J351">
            <v>1</v>
          </cell>
        </row>
        <row r="352">
          <cell r="H352" t="str">
            <v>PRL122100</v>
          </cell>
          <cell r="J352">
            <v>390</v>
          </cell>
        </row>
        <row r="353">
          <cell r="H353" t="str">
            <v>PRL122102</v>
          </cell>
          <cell r="J353">
            <v>1553</v>
          </cell>
        </row>
        <row r="354">
          <cell r="H354" t="str">
            <v>PRL122105</v>
          </cell>
          <cell r="J354">
            <v>1</v>
          </cell>
        </row>
        <row r="355">
          <cell r="H355" t="str">
            <v>PRL122106</v>
          </cell>
          <cell r="J355">
            <v>1</v>
          </cell>
        </row>
        <row r="356">
          <cell r="H356" t="str">
            <v>PRL122107</v>
          </cell>
          <cell r="J356">
            <v>976</v>
          </cell>
        </row>
        <row r="357">
          <cell r="H357" t="str">
            <v>PRL122108</v>
          </cell>
          <cell r="J357">
            <v>1</v>
          </cell>
        </row>
        <row r="358">
          <cell r="H358" t="str">
            <v>PRL122109</v>
          </cell>
          <cell r="J358">
            <v>1</v>
          </cell>
        </row>
        <row r="359">
          <cell r="H359" t="str">
            <v>PRL122110</v>
          </cell>
          <cell r="J359">
            <v>913</v>
          </cell>
        </row>
        <row r="360">
          <cell r="H360" t="str">
            <v>PRL122111</v>
          </cell>
          <cell r="J360">
            <v>122</v>
          </cell>
        </row>
        <row r="361">
          <cell r="H361" t="str">
            <v>PRL122112</v>
          </cell>
          <cell r="J361">
            <v>279</v>
          </cell>
        </row>
        <row r="362">
          <cell r="H362" t="str">
            <v>PRL122113</v>
          </cell>
          <cell r="J362">
            <v>707</v>
          </cell>
        </row>
        <row r="363">
          <cell r="H363" t="str">
            <v>PRL122116</v>
          </cell>
          <cell r="J363">
            <v>114</v>
          </cell>
        </row>
        <row r="364">
          <cell r="H364" t="str">
            <v>PRL122118</v>
          </cell>
          <cell r="J364">
            <v>0</v>
          </cell>
        </row>
        <row r="365">
          <cell r="H365" t="str">
            <v>PRL122125</v>
          </cell>
          <cell r="J365">
            <v>1</v>
          </cell>
        </row>
        <row r="366">
          <cell r="H366" t="str">
            <v>PRL122126</v>
          </cell>
          <cell r="J366">
            <v>49</v>
          </cell>
        </row>
        <row r="367">
          <cell r="H367" t="str">
            <v>PRL122130</v>
          </cell>
          <cell r="J367">
            <v>2165</v>
          </cell>
        </row>
        <row r="368">
          <cell r="H368" t="str">
            <v>PRL122131</v>
          </cell>
          <cell r="J368">
            <v>4780</v>
          </cell>
        </row>
        <row r="369">
          <cell r="H369" t="str">
            <v>PRL122134</v>
          </cell>
          <cell r="J369">
            <v>4276</v>
          </cell>
        </row>
        <row r="370">
          <cell r="H370" t="str">
            <v>PRL122136</v>
          </cell>
          <cell r="J370">
            <v>1</v>
          </cell>
        </row>
        <row r="371">
          <cell r="H371" t="str">
            <v>PRL122138</v>
          </cell>
          <cell r="J371">
            <v>1</v>
          </cell>
        </row>
        <row r="372">
          <cell r="H372" t="str">
            <v>PRL122140</v>
          </cell>
          <cell r="J372">
            <v>1</v>
          </cell>
        </row>
        <row r="373">
          <cell r="H373" t="str">
            <v>PRL122141</v>
          </cell>
          <cell r="J373">
            <v>8131</v>
          </cell>
        </row>
        <row r="374">
          <cell r="H374" t="str">
            <v>PRL122142</v>
          </cell>
          <cell r="J374">
            <v>163</v>
          </cell>
        </row>
        <row r="375">
          <cell r="H375" t="str">
            <v>PRL122149</v>
          </cell>
          <cell r="J375">
            <v>386</v>
          </cell>
        </row>
        <row r="376">
          <cell r="H376" t="str">
            <v>PRL122153</v>
          </cell>
          <cell r="J376">
            <v>309</v>
          </cell>
        </row>
        <row r="377">
          <cell r="H377" t="str">
            <v>PRL122154</v>
          </cell>
          <cell r="J377">
            <v>399</v>
          </cell>
        </row>
        <row r="378">
          <cell r="H378" t="str">
            <v>PRL122155</v>
          </cell>
          <cell r="J378">
            <v>1195</v>
          </cell>
        </row>
        <row r="379">
          <cell r="H379" t="str">
            <v>PRL123029</v>
          </cell>
          <cell r="J379">
            <v>417</v>
          </cell>
        </row>
        <row r="380">
          <cell r="H380" t="str">
            <v>PRL123043</v>
          </cell>
          <cell r="J380">
            <v>1278</v>
          </cell>
        </row>
        <row r="381">
          <cell r="H381" t="str">
            <v>PRL123044</v>
          </cell>
          <cell r="J381">
            <v>1328</v>
          </cell>
        </row>
        <row r="382">
          <cell r="H382" t="str">
            <v>PRL123045</v>
          </cell>
          <cell r="J382">
            <v>974</v>
          </cell>
        </row>
        <row r="383">
          <cell r="H383" t="str">
            <v>PRL123046</v>
          </cell>
          <cell r="J383">
            <v>3998</v>
          </cell>
        </row>
        <row r="384">
          <cell r="H384" t="str">
            <v>PRL123047</v>
          </cell>
          <cell r="J384">
            <v>921</v>
          </cell>
        </row>
        <row r="385">
          <cell r="H385" t="str">
            <v>PRL123048</v>
          </cell>
          <cell r="J385">
            <v>1239</v>
          </cell>
        </row>
        <row r="386">
          <cell r="H386" t="str">
            <v>PRL123049</v>
          </cell>
          <cell r="J386">
            <v>1526</v>
          </cell>
        </row>
        <row r="387">
          <cell r="H387" t="str">
            <v>PRL123050</v>
          </cell>
          <cell r="J387">
            <v>129</v>
          </cell>
        </row>
        <row r="388">
          <cell r="H388" t="str">
            <v>PRL123051</v>
          </cell>
          <cell r="J388">
            <v>1309</v>
          </cell>
        </row>
        <row r="389">
          <cell r="H389" t="str">
            <v>PRL123052</v>
          </cell>
          <cell r="J389">
            <v>4456</v>
          </cell>
        </row>
        <row r="390">
          <cell r="H390" t="str">
            <v>PRL123053</v>
          </cell>
          <cell r="J390">
            <v>46114</v>
          </cell>
        </row>
        <row r="391">
          <cell r="H391" t="str">
            <v>PRL123054</v>
          </cell>
          <cell r="J391">
            <v>52164</v>
          </cell>
        </row>
        <row r="392">
          <cell r="H392" t="str">
            <v>PRL123056</v>
          </cell>
          <cell r="J392">
            <v>1281</v>
          </cell>
        </row>
        <row r="393">
          <cell r="H393" t="str">
            <v>PRL123058</v>
          </cell>
          <cell r="J393">
            <v>0</v>
          </cell>
        </row>
        <row r="394">
          <cell r="H394" t="str">
            <v>PRL123059</v>
          </cell>
          <cell r="J394">
            <v>225</v>
          </cell>
        </row>
        <row r="395">
          <cell r="H395" t="str">
            <v>PRL123060</v>
          </cell>
          <cell r="J395">
            <v>330</v>
          </cell>
        </row>
        <row r="396">
          <cell r="H396" t="str">
            <v>PRL123061</v>
          </cell>
          <cell r="J396">
            <v>89</v>
          </cell>
        </row>
        <row r="397">
          <cell r="H397" t="str">
            <v>PRL123075</v>
          </cell>
          <cell r="J397">
            <v>369</v>
          </cell>
        </row>
        <row r="398">
          <cell r="H398" t="str">
            <v>PRL123076</v>
          </cell>
          <cell r="J398">
            <v>391</v>
          </cell>
        </row>
        <row r="399">
          <cell r="H399" t="str">
            <v>PRL123077</v>
          </cell>
          <cell r="J399">
            <v>124</v>
          </cell>
        </row>
        <row r="400">
          <cell r="H400" t="str">
            <v>PRL123078</v>
          </cell>
          <cell r="J400">
            <v>347</v>
          </cell>
        </row>
        <row r="401">
          <cell r="H401" t="str">
            <v>PRL123079</v>
          </cell>
          <cell r="J401">
            <v>1062</v>
          </cell>
        </row>
        <row r="402">
          <cell r="H402" t="str">
            <v>PRL123080</v>
          </cell>
          <cell r="J402">
            <v>1202</v>
          </cell>
        </row>
        <row r="403">
          <cell r="H403" t="str">
            <v>PRL123081</v>
          </cell>
          <cell r="J403">
            <v>1189</v>
          </cell>
        </row>
        <row r="404">
          <cell r="H404" t="str">
            <v>PRL123086</v>
          </cell>
          <cell r="J404">
            <v>16051</v>
          </cell>
        </row>
        <row r="405">
          <cell r="H405" t="str">
            <v>PRL123087</v>
          </cell>
          <cell r="J405">
            <v>680</v>
          </cell>
        </row>
        <row r="406">
          <cell r="H406" t="str">
            <v>PRL123088</v>
          </cell>
          <cell r="J406">
            <v>2282</v>
          </cell>
        </row>
        <row r="407">
          <cell r="H407" t="str">
            <v>PRL123089</v>
          </cell>
          <cell r="J407">
            <v>1034</v>
          </cell>
        </row>
        <row r="408">
          <cell r="H408" t="str">
            <v>PRL123090</v>
          </cell>
          <cell r="J408">
            <v>2172</v>
          </cell>
        </row>
        <row r="409">
          <cell r="H409" t="str">
            <v>PRL123091</v>
          </cell>
          <cell r="J409">
            <v>2180</v>
          </cell>
        </row>
        <row r="410">
          <cell r="H410" t="str">
            <v>PRL123092</v>
          </cell>
          <cell r="J410">
            <v>2092</v>
          </cell>
        </row>
        <row r="411">
          <cell r="H411" t="str">
            <v>PRL123093</v>
          </cell>
          <cell r="J411">
            <v>2179</v>
          </cell>
        </row>
        <row r="412">
          <cell r="H412" t="str">
            <v>PRL123094</v>
          </cell>
          <cell r="J412">
            <v>2114</v>
          </cell>
        </row>
        <row r="413">
          <cell r="H413" t="str">
            <v>PRL123095</v>
          </cell>
          <cell r="J413">
            <v>1772</v>
          </cell>
        </row>
        <row r="414">
          <cell r="H414" t="str">
            <v>PRL123096</v>
          </cell>
          <cell r="J414">
            <v>1953</v>
          </cell>
        </row>
        <row r="415">
          <cell r="H415" t="str">
            <v>PRL123097</v>
          </cell>
          <cell r="J415">
            <v>6</v>
          </cell>
        </row>
        <row r="416">
          <cell r="H416" t="str">
            <v>PRL123098</v>
          </cell>
          <cell r="J416">
            <v>724</v>
          </cell>
        </row>
        <row r="417">
          <cell r="H417" t="str">
            <v>PRL123099</v>
          </cell>
          <cell r="J417">
            <v>2447</v>
          </cell>
        </row>
        <row r="418">
          <cell r="H418" t="str">
            <v>PRL123100</v>
          </cell>
          <cell r="J418">
            <v>2232</v>
          </cell>
        </row>
        <row r="419">
          <cell r="H419" t="str">
            <v>PRL123101</v>
          </cell>
          <cell r="J419">
            <v>2534</v>
          </cell>
        </row>
        <row r="420">
          <cell r="H420" t="str">
            <v>PRL123103</v>
          </cell>
          <cell r="J420">
            <v>2283</v>
          </cell>
        </row>
        <row r="421">
          <cell r="H421" t="str">
            <v>PRL123104</v>
          </cell>
          <cell r="J421">
            <v>2387</v>
          </cell>
        </row>
        <row r="422">
          <cell r="H422" t="str">
            <v>PRL123105</v>
          </cell>
          <cell r="J422">
            <v>2204</v>
          </cell>
        </row>
        <row r="423">
          <cell r="H423" t="str">
            <v>PRL123106</v>
          </cell>
          <cell r="J423">
            <v>5993</v>
          </cell>
        </row>
        <row r="424">
          <cell r="H424" t="str">
            <v>PRL123107</v>
          </cell>
          <cell r="J424">
            <v>2829</v>
          </cell>
        </row>
        <row r="425">
          <cell r="H425" t="str">
            <v>PRL123111</v>
          </cell>
          <cell r="J425">
            <v>6549</v>
          </cell>
        </row>
        <row r="426">
          <cell r="H426" t="str">
            <v>PRL123112</v>
          </cell>
          <cell r="J426">
            <v>1054</v>
          </cell>
        </row>
        <row r="427">
          <cell r="H427" t="str">
            <v>PRL123113</v>
          </cell>
          <cell r="J427">
            <v>6606</v>
          </cell>
        </row>
        <row r="428">
          <cell r="H428" t="str">
            <v>PRL124001</v>
          </cell>
          <cell r="J428">
            <v>3684</v>
          </cell>
        </row>
        <row r="429">
          <cell r="H429" t="str">
            <v>PRL124002</v>
          </cell>
          <cell r="J429">
            <v>122</v>
          </cell>
        </row>
        <row r="430">
          <cell r="H430" t="str">
            <v>PRL124003</v>
          </cell>
          <cell r="J430">
            <v>4448</v>
          </cell>
        </row>
        <row r="431">
          <cell r="H431" t="str">
            <v>PRL124004</v>
          </cell>
          <cell r="J431">
            <v>17</v>
          </cell>
        </row>
        <row r="432">
          <cell r="H432" t="str">
            <v>PRL124005</v>
          </cell>
          <cell r="J432">
            <v>337</v>
          </cell>
        </row>
        <row r="433">
          <cell r="H433" t="str">
            <v>PRL124006</v>
          </cell>
          <cell r="J433">
            <v>24</v>
          </cell>
        </row>
        <row r="434">
          <cell r="H434" t="str">
            <v>PRL124007</v>
          </cell>
          <cell r="J434">
            <v>19</v>
          </cell>
        </row>
        <row r="435">
          <cell r="H435" t="str">
            <v>PRL124008</v>
          </cell>
          <cell r="J435">
            <v>1</v>
          </cell>
        </row>
        <row r="436">
          <cell r="H436" t="str">
            <v>PRL124009</v>
          </cell>
          <cell r="J436">
            <v>235</v>
          </cell>
        </row>
        <row r="437">
          <cell r="H437" t="str">
            <v>PRL124010</v>
          </cell>
          <cell r="J437">
            <v>426</v>
          </cell>
        </row>
        <row r="438">
          <cell r="H438" t="str">
            <v>PRL124011</v>
          </cell>
          <cell r="J438">
            <v>183</v>
          </cell>
        </row>
        <row r="439">
          <cell r="H439" t="str">
            <v>PRL124012</v>
          </cell>
          <cell r="J439">
            <v>516</v>
          </cell>
        </row>
        <row r="440">
          <cell r="H440" t="str">
            <v>PRL124013</v>
          </cell>
          <cell r="J440">
            <v>32</v>
          </cell>
        </row>
        <row r="441">
          <cell r="H441" t="str">
            <v>PRL124014</v>
          </cell>
          <cell r="J441">
            <v>196</v>
          </cell>
        </row>
        <row r="442">
          <cell r="H442" t="str">
            <v>PRL124015</v>
          </cell>
          <cell r="J442">
            <v>2</v>
          </cell>
        </row>
        <row r="443">
          <cell r="H443" t="str">
            <v>PRL124016</v>
          </cell>
          <cell r="J443">
            <v>2</v>
          </cell>
        </row>
        <row r="444">
          <cell r="H444" t="str">
            <v>PRL124017</v>
          </cell>
          <cell r="J444">
            <v>301</v>
          </cell>
        </row>
        <row r="445">
          <cell r="H445" t="str">
            <v>PRL124018</v>
          </cell>
          <cell r="J445">
            <v>975</v>
          </cell>
        </row>
        <row r="446">
          <cell r="H446" t="str">
            <v>PRL124019</v>
          </cell>
          <cell r="J446">
            <v>753</v>
          </cell>
        </row>
        <row r="447">
          <cell r="H447" t="str">
            <v>PRL124020</v>
          </cell>
          <cell r="J447">
            <v>130</v>
          </cell>
        </row>
        <row r="448">
          <cell r="H448" t="str">
            <v>PRL124021</v>
          </cell>
          <cell r="J448">
            <v>1</v>
          </cell>
        </row>
        <row r="449">
          <cell r="H449" t="str">
            <v>PRL124025</v>
          </cell>
          <cell r="J449">
            <v>1066</v>
          </cell>
        </row>
        <row r="450">
          <cell r="H450" t="str">
            <v>PRL124027</v>
          </cell>
          <cell r="J450">
            <v>1105</v>
          </cell>
        </row>
        <row r="451">
          <cell r="H451" t="str">
            <v>PRL124028</v>
          </cell>
          <cell r="J451">
            <v>57</v>
          </cell>
        </row>
        <row r="452">
          <cell r="H452" t="str">
            <v>PRL124029</v>
          </cell>
          <cell r="J452">
            <v>268</v>
          </cell>
        </row>
        <row r="453">
          <cell r="H453" t="str">
            <v>PRL124031</v>
          </cell>
          <cell r="J453">
            <v>3591</v>
          </cell>
        </row>
        <row r="454">
          <cell r="H454" t="str">
            <v>PRL124037</v>
          </cell>
          <cell r="J454">
            <v>25143</v>
          </cell>
        </row>
        <row r="455">
          <cell r="H455" t="str">
            <v>PRL124060</v>
          </cell>
          <cell r="J455">
            <v>2261</v>
          </cell>
        </row>
        <row r="456">
          <cell r="H456" t="str">
            <v>PRL124061</v>
          </cell>
          <cell r="J456">
            <v>1736</v>
          </cell>
        </row>
        <row r="457">
          <cell r="H457" t="str">
            <v>PRL124062</v>
          </cell>
          <cell r="J457">
            <v>1450</v>
          </cell>
        </row>
        <row r="458">
          <cell r="H458" t="str">
            <v>PRL124064</v>
          </cell>
          <cell r="J458">
            <v>2881</v>
          </cell>
        </row>
        <row r="459">
          <cell r="H459" t="str">
            <v>PRL124065</v>
          </cell>
          <cell r="J459">
            <v>2035</v>
          </cell>
        </row>
        <row r="460">
          <cell r="H460" t="str">
            <v>PRL124066</v>
          </cell>
          <cell r="J460">
            <v>1007</v>
          </cell>
        </row>
        <row r="461">
          <cell r="H461" t="str">
            <v>PRL124067</v>
          </cell>
          <cell r="J461">
            <v>1027</v>
          </cell>
        </row>
        <row r="462">
          <cell r="H462" t="str">
            <v>PRL124068</v>
          </cell>
          <cell r="J462">
            <v>2527</v>
          </cell>
        </row>
        <row r="463">
          <cell r="H463" t="str">
            <v>PRL124069</v>
          </cell>
          <cell r="J463">
            <v>2034</v>
          </cell>
        </row>
        <row r="464">
          <cell r="H464" t="str">
            <v>PRL124070</v>
          </cell>
          <cell r="J464">
            <v>1967</v>
          </cell>
        </row>
        <row r="465">
          <cell r="H465" t="str">
            <v>PRL124071</v>
          </cell>
          <cell r="J465">
            <v>2580</v>
          </cell>
        </row>
        <row r="466">
          <cell r="H466" t="str">
            <v>PRL124072</v>
          </cell>
          <cell r="J466">
            <v>2590</v>
          </cell>
        </row>
        <row r="467">
          <cell r="H467" t="str">
            <v>PRL124073</v>
          </cell>
          <cell r="J467">
            <v>2020</v>
          </cell>
        </row>
        <row r="468">
          <cell r="H468" t="str">
            <v>PRL124091</v>
          </cell>
          <cell r="J468">
            <v>2491</v>
          </cell>
        </row>
        <row r="469">
          <cell r="H469" t="str">
            <v>PRL124092</v>
          </cell>
          <cell r="J469">
            <v>1135</v>
          </cell>
        </row>
        <row r="470">
          <cell r="H470" t="str">
            <v>PRL124093</v>
          </cell>
          <cell r="J470">
            <v>1575</v>
          </cell>
        </row>
        <row r="471">
          <cell r="H471" t="str">
            <v>PRL124094</v>
          </cell>
          <cell r="J471">
            <v>747</v>
          </cell>
        </row>
        <row r="472">
          <cell r="H472" t="str">
            <v>PRL124095</v>
          </cell>
          <cell r="J472">
            <v>4882</v>
          </cell>
        </row>
        <row r="473">
          <cell r="H473" t="str">
            <v>PRL124096</v>
          </cell>
          <cell r="J473">
            <v>4299</v>
          </cell>
        </row>
        <row r="474">
          <cell r="H474" t="str">
            <v>PRL124097</v>
          </cell>
          <cell r="J474">
            <v>7482</v>
          </cell>
        </row>
        <row r="475">
          <cell r="H475" t="str">
            <v>PRL124100</v>
          </cell>
          <cell r="J475">
            <v>2507</v>
          </cell>
        </row>
        <row r="476">
          <cell r="H476" t="str">
            <v>PRL124101</v>
          </cell>
          <cell r="J476">
            <v>2610</v>
          </cell>
        </row>
        <row r="477">
          <cell r="H477" t="str">
            <v>PRL124102</v>
          </cell>
          <cell r="J477">
            <v>1693</v>
          </cell>
        </row>
        <row r="478">
          <cell r="H478" t="str">
            <v>PRL124103</v>
          </cell>
          <cell r="J478">
            <v>2012</v>
          </cell>
        </row>
        <row r="479">
          <cell r="H479" t="str">
            <v>PRL124104</v>
          </cell>
          <cell r="J479">
            <v>134</v>
          </cell>
        </row>
        <row r="480">
          <cell r="H480" t="str">
            <v>PRL124105</v>
          </cell>
          <cell r="J480">
            <v>1824</v>
          </cell>
        </row>
        <row r="481">
          <cell r="H481" t="str">
            <v>PRL124106</v>
          </cell>
          <cell r="J481">
            <v>1656</v>
          </cell>
        </row>
        <row r="482">
          <cell r="H482" t="str">
            <v>PRL124108</v>
          </cell>
          <cell r="J482">
            <v>1722</v>
          </cell>
        </row>
        <row r="483">
          <cell r="H483" t="str">
            <v>PRL124109</v>
          </cell>
          <cell r="J483">
            <v>1404</v>
          </cell>
        </row>
        <row r="484">
          <cell r="H484" t="str">
            <v>PRL124114</v>
          </cell>
          <cell r="J484">
            <v>842</v>
          </cell>
        </row>
        <row r="485">
          <cell r="H485" t="str">
            <v>PRL124115</v>
          </cell>
          <cell r="J485">
            <v>1629</v>
          </cell>
        </row>
        <row r="486">
          <cell r="H486" t="str">
            <v>PRL124116</v>
          </cell>
          <cell r="J486">
            <v>1677</v>
          </cell>
        </row>
        <row r="487">
          <cell r="H487" t="str">
            <v>PRL124117</v>
          </cell>
          <cell r="J487">
            <v>1388</v>
          </cell>
        </row>
        <row r="488">
          <cell r="H488" t="str">
            <v>PRL124118</v>
          </cell>
          <cell r="J488">
            <v>385</v>
          </cell>
        </row>
        <row r="489">
          <cell r="H489" t="str">
            <v>PRL124119</v>
          </cell>
          <cell r="J489">
            <v>495</v>
          </cell>
        </row>
        <row r="490">
          <cell r="H490" t="str">
            <v>PRL124120</v>
          </cell>
          <cell r="J490">
            <v>2801</v>
          </cell>
        </row>
        <row r="491">
          <cell r="H491" t="str">
            <v>PRL124127</v>
          </cell>
          <cell r="J491">
            <v>188</v>
          </cell>
        </row>
        <row r="492">
          <cell r="H492" t="str">
            <v>PRL124128</v>
          </cell>
          <cell r="J492">
            <v>1641</v>
          </cell>
        </row>
        <row r="493">
          <cell r="H493" t="str">
            <v>PRL124129</v>
          </cell>
          <cell r="J493">
            <v>1615</v>
          </cell>
        </row>
        <row r="494">
          <cell r="H494" t="str">
            <v>PRL124130</v>
          </cell>
          <cell r="J494">
            <v>1786</v>
          </cell>
        </row>
        <row r="495">
          <cell r="H495" t="str">
            <v>PRL124131</v>
          </cell>
          <cell r="J495">
            <v>1803</v>
          </cell>
        </row>
        <row r="496">
          <cell r="H496" t="str">
            <v>PRL124132</v>
          </cell>
          <cell r="J496">
            <v>4190</v>
          </cell>
        </row>
        <row r="497">
          <cell r="H497" t="str">
            <v>PRL124136</v>
          </cell>
          <cell r="J497">
            <v>793</v>
          </cell>
        </row>
        <row r="498">
          <cell r="H498" t="str">
            <v>PRL124137</v>
          </cell>
          <cell r="J498">
            <v>924</v>
          </cell>
        </row>
        <row r="499">
          <cell r="H499" t="str">
            <v>PRL124138</v>
          </cell>
          <cell r="J499">
            <v>1751</v>
          </cell>
        </row>
        <row r="500">
          <cell r="H500" t="str">
            <v>PRL124140</v>
          </cell>
          <cell r="J500">
            <v>1968</v>
          </cell>
        </row>
        <row r="501">
          <cell r="H501" t="str">
            <v>PRL124141</v>
          </cell>
          <cell r="J501">
            <v>1457</v>
          </cell>
        </row>
        <row r="502">
          <cell r="H502" t="str">
            <v>PRL124142</v>
          </cell>
          <cell r="J502">
            <v>1436</v>
          </cell>
        </row>
        <row r="503">
          <cell r="H503" t="str">
            <v>PRL124143</v>
          </cell>
          <cell r="J503">
            <v>10904</v>
          </cell>
        </row>
        <row r="504">
          <cell r="H504" t="str">
            <v>PRL124144</v>
          </cell>
          <cell r="J504">
            <v>1808</v>
          </cell>
        </row>
        <row r="505">
          <cell r="H505" t="str">
            <v>PRL124145</v>
          </cell>
          <cell r="J505">
            <v>2031</v>
          </cell>
        </row>
        <row r="506">
          <cell r="H506" t="str">
            <v>PRL124149</v>
          </cell>
          <cell r="J506">
            <v>1862</v>
          </cell>
        </row>
        <row r="507">
          <cell r="H507" t="str">
            <v>PRL124150</v>
          </cell>
          <cell r="J507">
            <v>1874</v>
          </cell>
        </row>
        <row r="508">
          <cell r="H508" t="str">
            <v>PRL124160</v>
          </cell>
          <cell r="J508">
            <v>1113</v>
          </cell>
        </row>
        <row r="509">
          <cell r="H509" t="str">
            <v>PRL124161</v>
          </cell>
          <cell r="J509">
            <v>380</v>
          </cell>
        </row>
        <row r="510">
          <cell r="H510" t="str">
            <v>PRL124162</v>
          </cell>
          <cell r="J510">
            <v>678</v>
          </cell>
        </row>
        <row r="511">
          <cell r="H511" t="str">
            <v>PRL124163</v>
          </cell>
          <cell r="J511">
            <v>1137</v>
          </cell>
        </row>
        <row r="512">
          <cell r="H512" t="str">
            <v>PRL124164</v>
          </cell>
          <cell r="J512">
            <v>761</v>
          </cell>
        </row>
        <row r="513">
          <cell r="H513" t="str">
            <v>PRL124165</v>
          </cell>
          <cell r="J513">
            <v>21</v>
          </cell>
        </row>
        <row r="514">
          <cell r="H514" t="str">
            <v>PRL221011</v>
          </cell>
          <cell r="J514">
            <v>776</v>
          </cell>
        </row>
        <row r="515">
          <cell r="H515" t="str">
            <v>PRL221012</v>
          </cell>
          <cell r="J515">
            <v>9</v>
          </cell>
        </row>
        <row r="516">
          <cell r="H516" t="str">
            <v>PRL221013</v>
          </cell>
          <cell r="J516">
            <v>3</v>
          </cell>
        </row>
        <row r="517">
          <cell r="H517" t="str">
            <v>PRL221017</v>
          </cell>
          <cell r="J517">
            <v>2</v>
          </cell>
        </row>
        <row r="518">
          <cell r="H518" t="str">
            <v>PRL221030</v>
          </cell>
          <cell r="J518">
            <v>988</v>
          </cell>
        </row>
        <row r="519">
          <cell r="H519" t="str">
            <v>PRL221040</v>
          </cell>
          <cell r="J519">
            <v>16</v>
          </cell>
        </row>
        <row r="520">
          <cell r="H520" t="str">
            <v>PRL221043</v>
          </cell>
          <cell r="J520">
            <v>0</v>
          </cell>
        </row>
        <row r="521">
          <cell r="H521" t="str">
            <v>PRL221044</v>
          </cell>
          <cell r="J521">
            <v>50</v>
          </cell>
        </row>
        <row r="522">
          <cell r="H522" t="str">
            <v>PRL222002</v>
          </cell>
          <cell r="J522">
            <v>74</v>
          </cell>
        </row>
        <row r="523">
          <cell r="H523" t="str">
            <v>PRL222020</v>
          </cell>
          <cell r="J523">
            <v>58</v>
          </cell>
        </row>
        <row r="524">
          <cell r="H524" t="str">
            <v>PRL222026</v>
          </cell>
          <cell r="J524">
            <v>2</v>
          </cell>
        </row>
        <row r="525">
          <cell r="H525" t="str">
            <v>PRL222030</v>
          </cell>
          <cell r="J525">
            <v>1</v>
          </cell>
        </row>
        <row r="526">
          <cell r="H526" t="str">
            <v>PRL222031</v>
          </cell>
          <cell r="J526">
            <v>1</v>
          </cell>
        </row>
        <row r="527">
          <cell r="H527" t="str">
            <v>PRL222032</v>
          </cell>
          <cell r="J527">
            <v>84</v>
          </cell>
        </row>
        <row r="528">
          <cell r="H528" t="str">
            <v>PRL222033</v>
          </cell>
          <cell r="J528">
            <v>1</v>
          </cell>
        </row>
        <row r="529">
          <cell r="H529" t="str">
            <v>PRL222034</v>
          </cell>
          <cell r="J529">
            <v>251</v>
          </cell>
        </row>
        <row r="530">
          <cell r="H530" t="str">
            <v>PRL222035</v>
          </cell>
          <cell r="J530">
            <v>243</v>
          </cell>
        </row>
        <row r="531">
          <cell r="H531" t="str">
            <v>PRL222042</v>
          </cell>
          <cell r="J531">
            <v>783</v>
          </cell>
        </row>
        <row r="532">
          <cell r="H532" t="str">
            <v>PRL223004</v>
          </cell>
          <cell r="J532">
            <v>5</v>
          </cell>
        </row>
        <row r="533">
          <cell r="H533" t="str">
            <v>PRL223005</v>
          </cell>
          <cell r="J533">
            <v>38</v>
          </cell>
        </row>
        <row r="534">
          <cell r="H534" t="str">
            <v>PRL223006</v>
          </cell>
          <cell r="J534">
            <v>49</v>
          </cell>
        </row>
        <row r="535">
          <cell r="H535" t="str">
            <v>PRL223008</v>
          </cell>
          <cell r="J535">
            <v>9</v>
          </cell>
        </row>
        <row r="536">
          <cell r="H536" t="str">
            <v>PRL223013</v>
          </cell>
          <cell r="J536">
            <v>0</v>
          </cell>
        </row>
        <row r="537">
          <cell r="H537" t="str">
            <v>PRL223032</v>
          </cell>
          <cell r="J537">
            <v>78</v>
          </cell>
        </row>
        <row r="538">
          <cell r="H538" t="str">
            <v>PRL223034</v>
          </cell>
          <cell r="J538">
            <v>57</v>
          </cell>
        </row>
        <row r="539">
          <cell r="H539" t="str">
            <v>PRL223037</v>
          </cell>
          <cell r="J539">
            <v>37</v>
          </cell>
        </row>
        <row r="540">
          <cell r="H540" t="str">
            <v>PRL223044</v>
          </cell>
          <cell r="J540">
            <v>70</v>
          </cell>
        </row>
        <row r="541">
          <cell r="H541" t="str">
            <v>PRL223050</v>
          </cell>
          <cell r="J541">
            <v>1</v>
          </cell>
        </row>
        <row r="542">
          <cell r="H542" t="str">
            <v>PRL223051</v>
          </cell>
          <cell r="J542">
            <v>19</v>
          </cell>
        </row>
        <row r="543">
          <cell r="H543" t="str">
            <v>PRL223052</v>
          </cell>
          <cell r="J543">
            <v>30</v>
          </cell>
        </row>
        <row r="544">
          <cell r="H544" t="str">
            <v>PRL223054</v>
          </cell>
          <cell r="J544">
            <v>35</v>
          </cell>
        </row>
        <row r="545">
          <cell r="H545" t="str">
            <v>PRL223055</v>
          </cell>
          <cell r="J545">
            <v>226</v>
          </cell>
        </row>
        <row r="546">
          <cell r="H546" t="str">
            <v>PRL223056</v>
          </cell>
          <cell r="J546">
            <v>266</v>
          </cell>
        </row>
        <row r="547">
          <cell r="H547" t="str">
            <v>PRL223057</v>
          </cell>
          <cell r="J547">
            <v>268</v>
          </cell>
        </row>
        <row r="548">
          <cell r="H548" t="str">
            <v>PRL223058</v>
          </cell>
          <cell r="J548">
            <v>1365</v>
          </cell>
        </row>
        <row r="549">
          <cell r="H549" t="str">
            <v>PRL223059</v>
          </cell>
          <cell r="J549">
            <v>1932</v>
          </cell>
        </row>
        <row r="550">
          <cell r="H550" t="str">
            <v>PRL223063</v>
          </cell>
          <cell r="J550">
            <v>74</v>
          </cell>
        </row>
        <row r="551">
          <cell r="H551" t="str">
            <v>PRL223066</v>
          </cell>
          <cell r="J551">
            <v>8</v>
          </cell>
        </row>
        <row r="552">
          <cell r="H552" t="str">
            <v>PRL223067</v>
          </cell>
          <cell r="J552">
            <v>73</v>
          </cell>
        </row>
        <row r="553">
          <cell r="H553" t="str">
            <v>PRL223069</v>
          </cell>
          <cell r="J553">
            <v>158</v>
          </cell>
        </row>
        <row r="554">
          <cell r="H554" t="str">
            <v>PRL223070</v>
          </cell>
          <cell r="J554">
            <v>1</v>
          </cell>
        </row>
        <row r="555">
          <cell r="H555" t="str">
            <v>PRL223071</v>
          </cell>
          <cell r="J555">
            <v>78</v>
          </cell>
        </row>
        <row r="556">
          <cell r="H556" t="str">
            <v>PRL223072</v>
          </cell>
          <cell r="J556">
            <v>90</v>
          </cell>
        </row>
        <row r="557">
          <cell r="H557" t="str">
            <v>PRL223075</v>
          </cell>
          <cell r="J557">
            <v>12</v>
          </cell>
        </row>
        <row r="558">
          <cell r="H558" t="str">
            <v>PRL223076</v>
          </cell>
          <cell r="J558">
            <v>1</v>
          </cell>
        </row>
        <row r="559">
          <cell r="H559" t="str">
            <v>PRL223078</v>
          </cell>
          <cell r="J559">
            <v>8</v>
          </cell>
        </row>
        <row r="560">
          <cell r="H560" t="str">
            <v>PRL223079</v>
          </cell>
          <cell r="J560">
            <v>66</v>
          </cell>
        </row>
        <row r="561">
          <cell r="H561" t="str">
            <v>PRL223080</v>
          </cell>
          <cell r="J561">
            <v>46</v>
          </cell>
        </row>
        <row r="562">
          <cell r="H562" t="str">
            <v>PRL223081</v>
          </cell>
          <cell r="J562">
            <v>21</v>
          </cell>
        </row>
        <row r="563">
          <cell r="H563" t="str">
            <v>PRL223082</v>
          </cell>
          <cell r="J563">
            <v>202</v>
          </cell>
        </row>
        <row r="564">
          <cell r="H564" t="str">
            <v>PRL223083</v>
          </cell>
          <cell r="J564">
            <v>218</v>
          </cell>
        </row>
        <row r="565">
          <cell r="H565" t="str">
            <v>PRL223084</v>
          </cell>
          <cell r="J565">
            <v>45</v>
          </cell>
        </row>
        <row r="566">
          <cell r="H566" t="str">
            <v>PRL223085</v>
          </cell>
          <cell r="J566">
            <v>23</v>
          </cell>
        </row>
        <row r="567">
          <cell r="H567" t="str">
            <v>PRL223087</v>
          </cell>
          <cell r="J567">
            <v>54</v>
          </cell>
        </row>
        <row r="568">
          <cell r="H568" t="str">
            <v>PRL223091</v>
          </cell>
          <cell r="J568">
            <v>11</v>
          </cell>
        </row>
        <row r="569">
          <cell r="H569" t="str">
            <v>PRL223092</v>
          </cell>
          <cell r="J569">
            <v>41</v>
          </cell>
        </row>
        <row r="570">
          <cell r="H570" t="str">
            <v>PRL223093</v>
          </cell>
          <cell r="J570">
            <v>4</v>
          </cell>
        </row>
        <row r="571">
          <cell r="H571" t="str">
            <v>PRL223097</v>
          </cell>
          <cell r="J571">
            <v>147</v>
          </cell>
        </row>
        <row r="572">
          <cell r="H572" t="str">
            <v>PRL223098</v>
          </cell>
          <cell r="J572">
            <v>473</v>
          </cell>
        </row>
        <row r="573">
          <cell r="H573" t="str">
            <v>PRL223099</v>
          </cell>
          <cell r="J573">
            <v>341</v>
          </cell>
        </row>
        <row r="574">
          <cell r="H574" t="str">
            <v>PRL223118</v>
          </cell>
          <cell r="J574">
            <v>20</v>
          </cell>
        </row>
        <row r="575">
          <cell r="H575" t="str">
            <v>PRL223121</v>
          </cell>
          <cell r="J575">
            <v>22</v>
          </cell>
        </row>
        <row r="576">
          <cell r="H576" t="str">
            <v>PRL223123</v>
          </cell>
          <cell r="J576">
            <v>2067</v>
          </cell>
        </row>
        <row r="577">
          <cell r="H577" t="str">
            <v>PRL223124</v>
          </cell>
          <cell r="J577">
            <v>1649</v>
          </cell>
        </row>
        <row r="578">
          <cell r="H578" t="str">
            <v>PRL223125</v>
          </cell>
          <cell r="J578">
            <v>3153</v>
          </cell>
        </row>
        <row r="579">
          <cell r="H579" t="str">
            <v>PRL223126</v>
          </cell>
          <cell r="J579">
            <v>1009</v>
          </cell>
        </row>
        <row r="580">
          <cell r="H580" t="str">
            <v>PRL223127</v>
          </cell>
          <cell r="J580">
            <v>2158</v>
          </cell>
        </row>
        <row r="581">
          <cell r="H581" t="str">
            <v>PRL223128</v>
          </cell>
          <cell r="J581">
            <v>1226</v>
          </cell>
        </row>
        <row r="582">
          <cell r="H582" t="str">
            <v>PRL223129</v>
          </cell>
          <cell r="J582">
            <v>1256</v>
          </cell>
        </row>
        <row r="583">
          <cell r="H583" t="str">
            <v>PRL223130</v>
          </cell>
          <cell r="J583">
            <v>226</v>
          </cell>
        </row>
        <row r="584">
          <cell r="H584" t="str">
            <v>PRL223148</v>
          </cell>
          <cell r="J584">
            <v>897</v>
          </cell>
        </row>
        <row r="585">
          <cell r="H585" t="str">
            <v>PRL223149</v>
          </cell>
          <cell r="J585">
            <v>75</v>
          </cell>
        </row>
        <row r="586">
          <cell r="H586" t="str">
            <v>PRL223150</v>
          </cell>
          <cell r="J586">
            <v>48</v>
          </cell>
        </row>
        <row r="587">
          <cell r="H587" t="str">
            <v>PRL223151</v>
          </cell>
          <cell r="J587">
            <v>68</v>
          </cell>
        </row>
        <row r="588">
          <cell r="H588" t="str">
            <v>PRL223152</v>
          </cell>
          <cell r="J588">
            <v>2</v>
          </cell>
        </row>
        <row r="589">
          <cell r="H589" t="str">
            <v>PRL223153</v>
          </cell>
          <cell r="J589">
            <v>3</v>
          </cell>
        </row>
        <row r="590">
          <cell r="H590" t="str">
            <v>PRL223154</v>
          </cell>
          <cell r="J590">
            <v>1</v>
          </cell>
        </row>
        <row r="591">
          <cell r="H591" t="str">
            <v>PRL223155</v>
          </cell>
          <cell r="J591">
            <v>2</v>
          </cell>
        </row>
        <row r="592">
          <cell r="H592" t="str">
            <v>PRL223156</v>
          </cell>
          <cell r="J592">
            <v>14</v>
          </cell>
        </row>
        <row r="593">
          <cell r="H593" t="str">
            <v>PRL223157</v>
          </cell>
          <cell r="J593">
            <v>6</v>
          </cell>
        </row>
        <row r="594">
          <cell r="H594" t="str">
            <v>PRL224001</v>
          </cell>
          <cell r="J594">
            <v>235</v>
          </cell>
        </row>
        <row r="595">
          <cell r="H595" t="str">
            <v>PRL224002</v>
          </cell>
          <cell r="J595">
            <v>67</v>
          </cell>
        </row>
        <row r="596">
          <cell r="H596" t="str">
            <v>PRL224003</v>
          </cell>
          <cell r="J596">
            <v>71</v>
          </cell>
        </row>
        <row r="597">
          <cell r="H597" t="str">
            <v>PRL224004</v>
          </cell>
          <cell r="J597">
            <v>134</v>
          </cell>
        </row>
        <row r="598">
          <cell r="H598" t="str">
            <v>PRL224005</v>
          </cell>
          <cell r="J598">
            <v>144</v>
          </cell>
        </row>
        <row r="599">
          <cell r="H599" t="str">
            <v>PRL224006</v>
          </cell>
          <cell r="J599">
            <v>56</v>
          </cell>
        </row>
        <row r="600">
          <cell r="H600" t="str">
            <v>PRL224008</v>
          </cell>
          <cell r="J600">
            <v>17</v>
          </cell>
        </row>
        <row r="601">
          <cell r="H601" t="str">
            <v>PRL224009</v>
          </cell>
          <cell r="J601">
            <v>61</v>
          </cell>
        </row>
        <row r="602">
          <cell r="H602" t="str">
            <v>PRL224013</v>
          </cell>
          <cell r="J602">
            <v>68</v>
          </cell>
        </row>
        <row r="603">
          <cell r="H603" t="str">
            <v>PRL224014</v>
          </cell>
          <cell r="J603">
            <v>124</v>
          </cell>
        </row>
        <row r="604">
          <cell r="H604" t="str">
            <v>PRL224015</v>
          </cell>
          <cell r="J604">
            <v>111</v>
          </cell>
        </row>
        <row r="605">
          <cell r="H605" t="str">
            <v>PRL224016</v>
          </cell>
          <cell r="J605">
            <v>46</v>
          </cell>
        </row>
        <row r="606">
          <cell r="H606" t="str">
            <v>PRL224019</v>
          </cell>
          <cell r="J606">
            <v>107</v>
          </cell>
        </row>
        <row r="607">
          <cell r="H607" t="str">
            <v>PRL224020</v>
          </cell>
          <cell r="J607">
            <v>180</v>
          </cell>
        </row>
        <row r="608">
          <cell r="H608" t="str">
            <v>PRL224021</v>
          </cell>
          <cell r="J608">
            <v>127</v>
          </cell>
        </row>
        <row r="609">
          <cell r="H609" t="str">
            <v>PRL224022</v>
          </cell>
          <cell r="J609">
            <v>133</v>
          </cell>
        </row>
        <row r="610">
          <cell r="H610" t="str">
            <v>PRL224023</v>
          </cell>
          <cell r="J610">
            <v>201</v>
          </cell>
        </row>
        <row r="611">
          <cell r="H611" t="str">
            <v>PRL224025</v>
          </cell>
          <cell r="J611">
            <v>81</v>
          </cell>
        </row>
        <row r="612">
          <cell r="H612" t="str">
            <v>PRL224026</v>
          </cell>
          <cell r="J612">
            <v>25</v>
          </cell>
        </row>
        <row r="613">
          <cell r="H613" t="str">
            <v>PRL224027</v>
          </cell>
          <cell r="J613">
            <v>1085</v>
          </cell>
        </row>
        <row r="614">
          <cell r="H614" t="str">
            <v>PRL224028</v>
          </cell>
          <cell r="J614">
            <v>288</v>
          </cell>
        </row>
        <row r="615">
          <cell r="H615" t="str">
            <v>PRL224029</v>
          </cell>
          <cell r="J615">
            <v>9</v>
          </cell>
        </row>
        <row r="616">
          <cell r="H616" t="str">
            <v>PRL224032</v>
          </cell>
          <cell r="J616">
            <v>2</v>
          </cell>
        </row>
        <row r="617">
          <cell r="H617" t="str">
            <v>PRL224033</v>
          </cell>
          <cell r="J617">
            <v>9</v>
          </cell>
        </row>
        <row r="618">
          <cell r="H618" t="str">
            <v>PRL224034</v>
          </cell>
          <cell r="J618">
            <v>14</v>
          </cell>
        </row>
        <row r="619">
          <cell r="H619" t="str">
            <v>PRL224035</v>
          </cell>
          <cell r="J619">
            <v>174</v>
          </cell>
        </row>
        <row r="620">
          <cell r="H620" t="str">
            <v>PRL224036</v>
          </cell>
          <cell r="J620">
            <v>8</v>
          </cell>
        </row>
        <row r="621">
          <cell r="H621" t="str">
            <v>PRL224037</v>
          </cell>
          <cell r="J621">
            <v>2</v>
          </cell>
        </row>
        <row r="622">
          <cell r="H622" t="str">
            <v>PRL224038</v>
          </cell>
          <cell r="J622">
            <v>42</v>
          </cell>
        </row>
        <row r="623">
          <cell r="H623" t="str">
            <v>PRL224039</v>
          </cell>
          <cell r="J623">
            <v>29</v>
          </cell>
        </row>
        <row r="624">
          <cell r="H624" t="str">
            <v>PRL224040</v>
          </cell>
          <cell r="J624">
            <v>19</v>
          </cell>
        </row>
        <row r="625">
          <cell r="H625" t="str">
            <v>PRL224041</v>
          </cell>
          <cell r="J625">
            <v>44</v>
          </cell>
        </row>
        <row r="626">
          <cell r="H626" t="str">
            <v>PRL224042</v>
          </cell>
          <cell r="J626">
            <v>41</v>
          </cell>
        </row>
        <row r="627">
          <cell r="H627" t="str">
            <v>PRL224043</v>
          </cell>
          <cell r="J627">
            <v>33</v>
          </cell>
        </row>
        <row r="628">
          <cell r="H628" t="str">
            <v>PRL224044</v>
          </cell>
          <cell r="J628">
            <v>60</v>
          </cell>
        </row>
        <row r="629">
          <cell r="H629" t="str">
            <v>PRL224045</v>
          </cell>
          <cell r="J629">
            <v>1</v>
          </cell>
        </row>
        <row r="630">
          <cell r="H630" t="str">
            <v>PRL224046</v>
          </cell>
          <cell r="J630">
            <v>2</v>
          </cell>
        </row>
        <row r="631">
          <cell r="H631" t="str">
            <v>PRL224047</v>
          </cell>
          <cell r="J631">
            <v>87</v>
          </cell>
        </row>
        <row r="632">
          <cell r="H632" t="str">
            <v>PRL224048</v>
          </cell>
          <cell r="J632">
            <v>69</v>
          </cell>
        </row>
        <row r="633">
          <cell r="H633" t="str">
            <v>PRL224049</v>
          </cell>
          <cell r="J633">
            <v>64</v>
          </cell>
        </row>
        <row r="634">
          <cell r="H634" t="str">
            <v>PRL224050</v>
          </cell>
          <cell r="J634">
            <v>53</v>
          </cell>
        </row>
        <row r="635">
          <cell r="H635" t="str">
            <v>PRL224051</v>
          </cell>
          <cell r="J635">
            <v>7</v>
          </cell>
        </row>
        <row r="636">
          <cell r="H636" t="str">
            <v>PRL224052</v>
          </cell>
          <cell r="J636">
            <v>12</v>
          </cell>
        </row>
        <row r="637">
          <cell r="H637" t="str">
            <v>PRL224053</v>
          </cell>
          <cell r="J637">
            <v>15</v>
          </cell>
        </row>
        <row r="638">
          <cell r="H638" t="str">
            <v>PRL224054</v>
          </cell>
          <cell r="J638">
            <v>13</v>
          </cell>
        </row>
        <row r="639">
          <cell r="H639" t="str">
            <v>PRL224055</v>
          </cell>
          <cell r="J639">
            <v>11</v>
          </cell>
        </row>
        <row r="640">
          <cell r="H640" t="str">
            <v>PRL224056</v>
          </cell>
          <cell r="J640">
            <v>32</v>
          </cell>
        </row>
        <row r="641">
          <cell r="H641" t="str">
            <v>PRL224057</v>
          </cell>
          <cell r="J641">
            <v>42</v>
          </cell>
        </row>
        <row r="642">
          <cell r="H642" t="str">
            <v>PRL224058</v>
          </cell>
          <cell r="J642">
            <v>66</v>
          </cell>
        </row>
        <row r="643">
          <cell r="H643" t="str">
            <v>PRL224059</v>
          </cell>
          <cell r="J643">
            <v>61</v>
          </cell>
        </row>
        <row r="644">
          <cell r="H644" t="str">
            <v>PRL224060</v>
          </cell>
          <cell r="J644">
            <v>429</v>
          </cell>
        </row>
        <row r="645">
          <cell r="H645" t="str">
            <v>PRL224083</v>
          </cell>
          <cell r="J645">
            <v>192</v>
          </cell>
        </row>
        <row r="646">
          <cell r="H646" t="str">
            <v>PRL224084</v>
          </cell>
          <cell r="J646">
            <v>50</v>
          </cell>
        </row>
        <row r="647">
          <cell r="H647" t="str">
            <v>PRL224085</v>
          </cell>
          <cell r="J647">
            <v>13</v>
          </cell>
        </row>
        <row r="648">
          <cell r="H648" t="str">
            <v>PRL224086</v>
          </cell>
          <cell r="J648">
            <v>65</v>
          </cell>
        </row>
        <row r="649">
          <cell r="H649" t="str">
            <v>PRL224087</v>
          </cell>
          <cell r="J649">
            <v>13</v>
          </cell>
        </row>
        <row r="650">
          <cell r="H650" t="str">
            <v>PRL224088</v>
          </cell>
          <cell r="J650">
            <v>2</v>
          </cell>
        </row>
        <row r="651">
          <cell r="H651" t="str">
            <v>PRL224089</v>
          </cell>
          <cell r="J651">
            <v>82</v>
          </cell>
        </row>
        <row r="652">
          <cell r="H652" t="str">
            <v>PRL224091</v>
          </cell>
          <cell r="J652">
            <v>152</v>
          </cell>
        </row>
        <row r="653">
          <cell r="H653" t="str">
            <v>PRL224093</v>
          </cell>
          <cell r="J653">
            <v>7</v>
          </cell>
        </row>
        <row r="654">
          <cell r="H654" t="str">
            <v>PRL224094</v>
          </cell>
          <cell r="J654">
            <v>2</v>
          </cell>
        </row>
        <row r="655">
          <cell r="H655" t="str">
            <v>PRL224095</v>
          </cell>
          <cell r="J655">
            <v>4</v>
          </cell>
        </row>
        <row r="656">
          <cell r="H656" t="str">
            <v>PRL224096</v>
          </cell>
          <cell r="J656">
            <v>2</v>
          </cell>
        </row>
        <row r="657">
          <cell r="H657" t="str">
            <v>PRL224097</v>
          </cell>
          <cell r="J657">
            <v>7</v>
          </cell>
        </row>
        <row r="658">
          <cell r="H658" t="str">
            <v>PRL224098</v>
          </cell>
          <cell r="J658">
            <v>4</v>
          </cell>
        </row>
        <row r="659">
          <cell r="H659" t="str">
            <v>PRL224099</v>
          </cell>
          <cell r="J659">
            <v>7</v>
          </cell>
        </row>
        <row r="660">
          <cell r="H660" t="str">
            <v>PRL224100</v>
          </cell>
          <cell r="J660">
            <v>110</v>
          </cell>
        </row>
        <row r="661">
          <cell r="H661" t="str">
            <v>PRL224101</v>
          </cell>
          <cell r="J661">
            <v>105</v>
          </cell>
        </row>
        <row r="662">
          <cell r="H662" t="str">
            <v>PRL224102</v>
          </cell>
          <cell r="J662">
            <v>46</v>
          </cell>
        </row>
        <row r="663">
          <cell r="H663" t="str">
            <v>PRL224103</v>
          </cell>
          <cell r="J663">
            <v>46</v>
          </cell>
        </row>
        <row r="664">
          <cell r="H664" t="str">
            <v>PRL224104</v>
          </cell>
          <cell r="J664">
            <v>154</v>
          </cell>
        </row>
        <row r="665">
          <cell r="H665" t="str">
            <v>PRL224105</v>
          </cell>
          <cell r="J665">
            <v>254</v>
          </cell>
        </row>
        <row r="666">
          <cell r="H666" t="str">
            <v>PRL224121</v>
          </cell>
          <cell r="J666">
            <v>15</v>
          </cell>
        </row>
        <row r="667">
          <cell r="H667" t="str">
            <v>PRL224122</v>
          </cell>
          <cell r="J667">
            <v>18</v>
          </cell>
        </row>
        <row r="668">
          <cell r="H668" t="str">
            <v>PRL224123</v>
          </cell>
          <cell r="J668">
            <v>32</v>
          </cell>
        </row>
        <row r="669">
          <cell r="H669" t="str">
            <v>PRL224124</v>
          </cell>
          <cell r="J669">
            <v>26</v>
          </cell>
        </row>
        <row r="670">
          <cell r="H670" t="str">
            <v>PRM209142</v>
          </cell>
          <cell r="J670">
            <v>331</v>
          </cell>
        </row>
        <row r="671">
          <cell r="H671" t="str">
            <v>PRM210005</v>
          </cell>
          <cell r="J671">
            <v>52</v>
          </cell>
        </row>
        <row r="672">
          <cell r="H672" t="str">
            <v>PRM210006</v>
          </cell>
          <cell r="J672">
            <v>58</v>
          </cell>
        </row>
        <row r="673">
          <cell r="H673" t="str">
            <v>PRM210007</v>
          </cell>
          <cell r="J673">
            <v>53</v>
          </cell>
        </row>
        <row r="674">
          <cell r="H674" t="str">
            <v>PRM210008</v>
          </cell>
          <cell r="J674">
            <v>56</v>
          </cell>
        </row>
        <row r="675">
          <cell r="H675" t="str">
            <v>PRM210010</v>
          </cell>
          <cell r="J675">
            <v>90</v>
          </cell>
        </row>
        <row r="676">
          <cell r="H676" t="str">
            <v>PRM210014</v>
          </cell>
          <cell r="J676">
            <v>49</v>
          </cell>
        </row>
        <row r="677">
          <cell r="H677" t="str">
            <v>PRM210021</v>
          </cell>
          <cell r="J677">
            <v>71</v>
          </cell>
        </row>
        <row r="678">
          <cell r="H678" t="str">
            <v>PRM210061</v>
          </cell>
          <cell r="J678">
            <v>141</v>
          </cell>
        </row>
        <row r="679">
          <cell r="H679" t="str">
            <v>PRM210063</v>
          </cell>
          <cell r="J679">
            <v>60</v>
          </cell>
        </row>
        <row r="680">
          <cell r="H680" t="str">
            <v>PRM210067</v>
          </cell>
          <cell r="J680">
            <v>83</v>
          </cell>
        </row>
        <row r="681">
          <cell r="H681" t="str">
            <v>PRM210068</v>
          </cell>
          <cell r="J681">
            <v>94</v>
          </cell>
        </row>
        <row r="682">
          <cell r="H682" t="str">
            <v>PRM210095</v>
          </cell>
          <cell r="J682">
            <v>487</v>
          </cell>
        </row>
        <row r="683">
          <cell r="H683" t="str">
            <v>PRM210239</v>
          </cell>
          <cell r="J683">
            <v>12</v>
          </cell>
        </row>
        <row r="684">
          <cell r="H684" t="str">
            <v>PRM210297</v>
          </cell>
          <cell r="J684">
            <v>188</v>
          </cell>
        </row>
        <row r="685">
          <cell r="H685" t="str">
            <v>PRM210298</v>
          </cell>
          <cell r="J685">
            <v>7</v>
          </cell>
        </row>
        <row r="686">
          <cell r="H686" t="str">
            <v>PRM210379</v>
          </cell>
          <cell r="J686">
            <v>51</v>
          </cell>
        </row>
        <row r="687">
          <cell r="H687" t="str">
            <v>PRM210383</v>
          </cell>
          <cell r="J687">
            <v>10</v>
          </cell>
        </row>
        <row r="688">
          <cell r="H688" t="str">
            <v>PRM210384</v>
          </cell>
          <cell r="J688">
            <v>3</v>
          </cell>
        </row>
        <row r="689">
          <cell r="H689" t="str">
            <v>PRM210385</v>
          </cell>
          <cell r="J689">
            <v>1</v>
          </cell>
        </row>
        <row r="690">
          <cell r="H690" t="str">
            <v>PRM210419</v>
          </cell>
          <cell r="J690">
            <v>190</v>
          </cell>
        </row>
        <row r="691">
          <cell r="H691" t="str">
            <v>PRM211030</v>
          </cell>
          <cell r="J691">
            <v>679</v>
          </cell>
        </row>
        <row r="692">
          <cell r="H692" t="str">
            <v>PRM211031</v>
          </cell>
          <cell r="J692">
            <v>1223</v>
          </cell>
        </row>
        <row r="693">
          <cell r="H693" t="str">
            <v>PRM211032</v>
          </cell>
          <cell r="J693">
            <v>705</v>
          </cell>
        </row>
        <row r="694">
          <cell r="H694" t="str">
            <v>PRM211033</v>
          </cell>
          <cell r="J694">
            <v>1223</v>
          </cell>
        </row>
        <row r="695">
          <cell r="H695" t="str">
            <v>PRM211059</v>
          </cell>
          <cell r="J695">
            <v>39</v>
          </cell>
        </row>
        <row r="696">
          <cell r="H696" t="str">
            <v>PRM211064</v>
          </cell>
          <cell r="J696">
            <v>12</v>
          </cell>
        </row>
        <row r="697">
          <cell r="H697" t="str">
            <v>PRM211432</v>
          </cell>
          <cell r="J697">
            <v>2</v>
          </cell>
        </row>
        <row r="698">
          <cell r="H698" t="str">
            <v>PRM212037</v>
          </cell>
          <cell r="J698">
            <v>10</v>
          </cell>
        </row>
        <row r="699">
          <cell r="H699" t="str">
            <v>PRM213027</v>
          </cell>
          <cell r="J699">
            <v>4</v>
          </cell>
        </row>
        <row r="700">
          <cell r="H700" t="str">
            <v>PRM215002</v>
          </cell>
          <cell r="J700">
            <v>97</v>
          </cell>
        </row>
        <row r="701">
          <cell r="H701" t="str">
            <v>PRM215006</v>
          </cell>
          <cell r="J701">
            <v>2</v>
          </cell>
        </row>
        <row r="702">
          <cell r="H702" t="str">
            <v>PRM215012</v>
          </cell>
          <cell r="J702">
            <v>15</v>
          </cell>
        </row>
        <row r="703">
          <cell r="H703" t="str">
            <v>PRM215066</v>
          </cell>
          <cell r="J703">
            <v>29</v>
          </cell>
        </row>
        <row r="704">
          <cell r="H704" t="str">
            <v>PRM215100</v>
          </cell>
          <cell r="J704">
            <v>47</v>
          </cell>
        </row>
        <row r="705">
          <cell r="H705" t="str">
            <v>PRM215101</v>
          </cell>
          <cell r="J705">
            <v>6</v>
          </cell>
        </row>
        <row r="706">
          <cell r="H706" t="str">
            <v>PRM215195</v>
          </cell>
          <cell r="J706">
            <v>48</v>
          </cell>
        </row>
        <row r="707">
          <cell r="H707" t="str">
            <v>PRM215210</v>
          </cell>
          <cell r="J707">
            <v>27</v>
          </cell>
        </row>
        <row r="708">
          <cell r="H708" t="str">
            <v>PRM216015</v>
          </cell>
          <cell r="J708">
            <v>250</v>
          </cell>
        </row>
        <row r="709">
          <cell r="H709" t="str">
            <v>PRM216035</v>
          </cell>
          <cell r="J709">
            <v>1265</v>
          </cell>
        </row>
        <row r="710">
          <cell r="H710" t="str">
            <v>PRM216088</v>
          </cell>
          <cell r="J710">
            <v>255</v>
          </cell>
        </row>
        <row r="711">
          <cell r="H711" t="str">
            <v>PRM216091</v>
          </cell>
          <cell r="J711">
            <v>23</v>
          </cell>
        </row>
        <row r="712">
          <cell r="H712" t="str">
            <v>PRM216148</v>
          </cell>
          <cell r="J712">
            <v>21</v>
          </cell>
        </row>
        <row r="713">
          <cell r="H713" t="str">
            <v>PRM216155</v>
          </cell>
          <cell r="J713">
            <v>3</v>
          </cell>
        </row>
        <row r="714">
          <cell r="H714" t="str">
            <v>PRM216163</v>
          </cell>
          <cell r="J714">
            <v>114</v>
          </cell>
        </row>
        <row r="715">
          <cell r="H715" t="str">
            <v>PRM216164</v>
          </cell>
          <cell r="J715">
            <v>56</v>
          </cell>
        </row>
        <row r="716">
          <cell r="H716" t="str">
            <v>PRM216172</v>
          </cell>
          <cell r="J716">
            <v>7</v>
          </cell>
        </row>
        <row r="717">
          <cell r="H717" t="str">
            <v>PRM216173</v>
          </cell>
          <cell r="J717">
            <v>36</v>
          </cell>
        </row>
        <row r="718">
          <cell r="H718" t="str">
            <v>PRM216182</v>
          </cell>
          <cell r="J718">
            <v>115</v>
          </cell>
        </row>
        <row r="719">
          <cell r="H719" t="str">
            <v>PRM216215</v>
          </cell>
          <cell r="J719">
            <v>108</v>
          </cell>
        </row>
        <row r="720">
          <cell r="H720" t="str">
            <v>PRM216254</v>
          </cell>
          <cell r="J720">
            <v>29</v>
          </cell>
        </row>
        <row r="721">
          <cell r="H721" t="str">
            <v>PRM216303</v>
          </cell>
          <cell r="J721">
            <v>73</v>
          </cell>
        </row>
        <row r="722">
          <cell r="H722" t="str">
            <v>PRM216306</v>
          </cell>
          <cell r="J722">
            <v>166</v>
          </cell>
        </row>
        <row r="723">
          <cell r="H723" t="str">
            <v>PRM216307</v>
          </cell>
          <cell r="J723">
            <v>36</v>
          </cell>
        </row>
        <row r="724">
          <cell r="H724" t="str">
            <v>PRM216308</v>
          </cell>
          <cell r="J724">
            <v>1</v>
          </cell>
        </row>
        <row r="725">
          <cell r="H725" t="str">
            <v>PRM216309</v>
          </cell>
          <cell r="J725">
            <v>118</v>
          </cell>
        </row>
        <row r="726">
          <cell r="H726" t="str">
            <v>PRM216357</v>
          </cell>
          <cell r="J726">
            <v>13</v>
          </cell>
        </row>
        <row r="727">
          <cell r="H727" t="str">
            <v>PRM216423</v>
          </cell>
          <cell r="J727">
            <v>18288</v>
          </cell>
        </row>
        <row r="728">
          <cell r="H728" t="str">
            <v>PRM216424</v>
          </cell>
          <cell r="J728">
            <v>17856</v>
          </cell>
        </row>
        <row r="729">
          <cell r="H729" t="str">
            <v>PRM216425</v>
          </cell>
          <cell r="J729">
            <v>17856</v>
          </cell>
        </row>
        <row r="730">
          <cell r="H730" t="str">
            <v>PRM217014</v>
          </cell>
          <cell r="J730">
            <v>4</v>
          </cell>
        </row>
        <row r="731">
          <cell r="H731" t="str">
            <v>PRM217016</v>
          </cell>
          <cell r="J731">
            <v>5</v>
          </cell>
        </row>
        <row r="732">
          <cell r="H732" t="str">
            <v>PRM217019</v>
          </cell>
          <cell r="J732">
            <v>6</v>
          </cell>
        </row>
        <row r="733">
          <cell r="H733" t="str">
            <v>PRM217051</v>
          </cell>
          <cell r="J733">
            <v>142</v>
          </cell>
        </row>
        <row r="734">
          <cell r="H734" t="str">
            <v>PRM217057</v>
          </cell>
          <cell r="J734">
            <v>266</v>
          </cell>
        </row>
        <row r="735">
          <cell r="H735" t="str">
            <v>PRM217058</v>
          </cell>
          <cell r="J735">
            <v>24</v>
          </cell>
        </row>
        <row r="736">
          <cell r="H736" t="str">
            <v>PRM217148</v>
          </cell>
          <cell r="J736">
            <v>85</v>
          </cell>
        </row>
        <row r="737">
          <cell r="H737" t="str">
            <v>PRM217149</v>
          </cell>
          <cell r="J737">
            <v>120</v>
          </cell>
        </row>
        <row r="738">
          <cell r="H738" t="str">
            <v>PRM217162</v>
          </cell>
          <cell r="J738">
            <v>4</v>
          </cell>
        </row>
        <row r="739">
          <cell r="H739" t="str">
            <v>PRM217163</v>
          </cell>
          <cell r="J739">
            <v>16</v>
          </cell>
        </row>
        <row r="740">
          <cell r="H740" t="str">
            <v>PRM217164</v>
          </cell>
          <cell r="J740">
            <v>7</v>
          </cell>
        </row>
        <row r="741">
          <cell r="H741" t="str">
            <v>PRM217183</v>
          </cell>
          <cell r="J741">
            <v>76</v>
          </cell>
        </row>
        <row r="742">
          <cell r="H742" t="str">
            <v>PRM217184</v>
          </cell>
          <cell r="J742">
            <v>17</v>
          </cell>
        </row>
        <row r="743">
          <cell r="H743" t="str">
            <v>PRM217187</v>
          </cell>
          <cell r="J743">
            <v>71</v>
          </cell>
        </row>
        <row r="744">
          <cell r="H744" t="str">
            <v>PRM217188</v>
          </cell>
          <cell r="J744">
            <v>40</v>
          </cell>
        </row>
        <row r="745">
          <cell r="H745" t="str">
            <v>PRM217189</v>
          </cell>
          <cell r="J745">
            <v>32</v>
          </cell>
        </row>
        <row r="746">
          <cell r="H746" t="str">
            <v>PRM218046</v>
          </cell>
          <cell r="J746">
            <v>43</v>
          </cell>
        </row>
        <row r="747">
          <cell r="H747" t="str">
            <v>PRM218109</v>
          </cell>
          <cell r="J747">
            <v>8</v>
          </cell>
        </row>
        <row r="748">
          <cell r="H748" t="str">
            <v>PRM218117</v>
          </cell>
          <cell r="J748">
            <v>32</v>
          </cell>
        </row>
        <row r="749">
          <cell r="H749" t="str">
            <v>PRM218118</v>
          </cell>
          <cell r="J749">
            <v>23</v>
          </cell>
        </row>
        <row r="750">
          <cell r="H750" t="str">
            <v>PRM219022</v>
          </cell>
          <cell r="J750">
            <v>1938</v>
          </cell>
        </row>
        <row r="751">
          <cell r="H751" t="str">
            <v>PRM219023</v>
          </cell>
          <cell r="J751">
            <v>1334</v>
          </cell>
        </row>
        <row r="752">
          <cell r="H752" t="str">
            <v>PRM219024</v>
          </cell>
          <cell r="J752">
            <v>44</v>
          </cell>
        </row>
        <row r="753">
          <cell r="H753" t="str">
            <v>PRM219055</v>
          </cell>
          <cell r="J753">
            <v>64</v>
          </cell>
        </row>
        <row r="754">
          <cell r="H754" t="str">
            <v>PRM219087</v>
          </cell>
          <cell r="J754">
            <v>217</v>
          </cell>
        </row>
        <row r="755">
          <cell r="H755" t="str">
            <v>PRM219089</v>
          </cell>
          <cell r="J755">
            <v>68</v>
          </cell>
        </row>
        <row r="756">
          <cell r="H756" t="str">
            <v>PRM219111</v>
          </cell>
          <cell r="J756">
            <v>49</v>
          </cell>
        </row>
        <row r="757">
          <cell r="H757" t="str">
            <v>PRM219112</v>
          </cell>
          <cell r="J757">
            <v>114</v>
          </cell>
        </row>
        <row r="758">
          <cell r="H758" t="str">
            <v>PRM219116</v>
          </cell>
          <cell r="J758">
            <v>47</v>
          </cell>
        </row>
        <row r="759">
          <cell r="H759" t="str">
            <v>PRM219158</v>
          </cell>
          <cell r="J759">
            <v>55</v>
          </cell>
        </row>
        <row r="760">
          <cell r="H760" t="str">
            <v>PRM220006</v>
          </cell>
          <cell r="J760">
            <v>1</v>
          </cell>
        </row>
        <row r="761">
          <cell r="H761" t="str">
            <v>PRM220009</v>
          </cell>
          <cell r="J761">
            <v>1</v>
          </cell>
        </row>
        <row r="762">
          <cell r="H762" t="str">
            <v>PRM220011</v>
          </cell>
          <cell r="J762">
            <v>91</v>
          </cell>
        </row>
        <row r="763">
          <cell r="H763" t="str">
            <v>PRM220012</v>
          </cell>
          <cell r="J763">
            <v>8</v>
          </cell>
        </row>
        <row r="764">
          <cell r="H764" t="str">
            <v>PRM220023</v>
          </cell>
          <cell r="J764">
            <v>25</v>
          </cell>
        </row>
        <row r="765">
          <cell r="H765" t="str">
            <v>PRM220024</v>
          </cell>
          <cell r="J765">
            <v>52</v>
          </cell>
        </row>
        <row r="766">
          <cell r="H766" t="str">
            <v>PRM220031</v>
          </cell>
          <cell r="J766">
            <v>4</v>
          </cell>
        </row>
        <row r="767">
          <cell r="H767" t="str">
            <v>PRM220047</v>
          </cell>
          <cell r="J767">
            <v>1766</v>
          </cell>
        </row>
        <row r="768">
          <cell r="H768" t="str">
            <v>PRM220053</v>
          </cell>
          <cell r="J768">
            <v>432</v>
          </cell>
        </row>
        <row r="769">
          <cell r="H769" t="str">
            <v>PRM220071</v>
          </cell>
          <cell r="J769">
            <v>254</v>
          </cell>
        </row>
        <row r="770">
          <cell r="H770" t="str">
            <v>PRM220072</v>
          </cell>
          <cell r="J770">
            <v>139</v>
          </cell>
        </row>
        <row r="771">
          <cell r="H771" t="str">
            <v>PRM220073</v>
          </cell>
          <cell r="J771">
            <v>80</v>
          </cell>
        </row>
        <row r="772">
          <cell r="H772" t="str">
            <v>PRM220074</v>
          </cell>
          <cell r="J772">
            <v>111</v>
          </cell>
        </row>
        <row r="773">
          <cell r="H773" t="str">
            <v>PRM220099</v>
          </cell>
          <cell r="J773">
            <v>41</v>
          </cell>
        </row>
        <row r="774">
          <cell r="H774" t="str">
            <v>PRM220110</v>
          </cell>
          <cell r="J774">
            <v>25</v>
          </cell>
        </row>
        <row r="775">
          <cell r="H775" t="str">
            <v>PRM220111</v>
          </cell>
          <cell r="J775">
            <v>149</v>
          </cell>
        </row>
        <row r="776">
          <cell r="H776" t="str">
            <v>PRM220132</v>
          </cell>
          <cell r="J776">
            <v>29</v>
          </cell>
        </row>
        <row r="777">
          <cell r="H777" t="str">
            <v>PRM221001</v>
          </cell>
          <cell r="J777">
            <v>6</v>
          </cell>
        </row>
        <row r="778">
          <cell r="H778" t="str">
            <v>PRM221002</v>
          </cell>
          <cell r="J778">
            <v>94</v>
          </cell>
        </row>
        <row r="779">
          <cell r="H779" t="str">
            <v>PRM221008</v>
          </cell>
          <cell r="J779">
            <v>130</v>
          </cell>
        </row>
        <row r="780">
          <cell r="H780" t="str">
            <v>PRM221023</v>
          </cell>
          <cell r="J780">
            <v>205</v>
          </cell>
        </row>
        <row r="781">
          <cell r="H781" t="str">
            <v>PRM221024</v>
          </cell>
          <cell r="J781">
            <v>8</v>
          </cell>
        </row>
        <row r="782">
          <cell r="H782" t="str">
            <v>PRM221025</v>
          </cell>
          <cell r="J782">
            <v>21</v>
          </cell>
        </row>
        <row r="783">
          <cell r="H783" t="str">
            <v>PRM221039</v>
          </cell>
          <cell r="J783">
            <v>15</v>
          </cell>
        </row>
        <row r="784">
          <cell r="H784" t="str">
            <v>PRM221047</v>
          </cell>
          <cell r="J784">
            <v>1</v>
          </cell>
        </row>
        <row r="785">
          <cell r="H785" t="str">
            <v>PRM221054</v>
          </cell>
          <cell r="J785">
            <v>112</v>
          </cell>
        </row>
        <row r="786">
          <cell r="H786" t="str">
            <v>PRM221055</v>
          </cell>
          <cell r="J786">
            <v>24</v>
          </cell>
        </row>
        <row r="787">
          <cell r="H787" t="str">
            <v>PRM221056</v>
          </cell>
          <cell r="J787">
            <v>418</v>
          </cell>
        </row>
        <row r="788">
          <cell r="H788" t="str">
            <v>PRM221057</v>
          </cell>
          <cell r="J788">
            <v>27</v>
          </cell>
        </row>
        <row r="789">
          <cell r="H789" t="str">
            <v>PRM221059</v>
          </cell>
          <cell r="J789">
            <v>302</v>
          </cell>
        </row>
        <row r="790">
          <cell r="H790" t="str">
            <v>PRM221063</v>
          </cell>
          <cell r="J790">
            <v>81</v>
          </cell>
        </row>
        <row r="791">
          <cell r="H791" t="str">
            <v>PRM221064</v>
          </cell>
          <cell r="J791">
            <v>6</v>
          </cell>
        </row>
        <row r="792">
          <cell r="H792" t="str">
            <v>PRM221069</v>
          </cell>
          <cell r="J792">
            <v>173</v>
          </cell>
        </row>
        <row r="793">
          <cell r="H793" t="str">
            <v>PRM221070</v>
          </cell>
          <cell r="J793">
            <v>179</v>
          </cell>
        </row>
        <row r="794">
          <cell r="H794" t="str">
            <v>PRM221071</v>
          </cell>
          <cell r="J794">
            <v>135</v>
          </cell>
        </row>
        <row r="795">
          <cell r="H795" t="str">
            <v>PRM221078</v>
          </cell>
          <cell r="J795">
            <v>60</v>
          </cell>
        </row>
        <row r="796">
          <cell r="H796" t="str">
            <v>PRM221083</v>
          </cell>
          <cell r="J796">
            <v>265</v>
          </cell>
        </row>
        <row r="797">
          <cell r="H797" t="str">
            <v>PRM221111</v>
          </cell>
          <cell r="J797">
            <v>22</v>
          </cell>
        </row>
        <row r="798">
          <cell r="H798" t="str">
            <v>PRM221116</v>
          </cell>
          <cell r="J798">
            <v>15</v>
          </cell>
        </row>
        <row r="799">
          <cell r="H799" t="str">
            <v>PRM221117</v>
          </cell>
          <cell r="J799">
            <v>8</v>
          </cell>
        </row>
        <row r="800">
          <cell r="H800" t="str">
            <v>PRM221118</v>
          </cell>
          <cell r="J800">
            <v>30</v>
          </cell>
        </row>
        <row r="801">
          <cell r="H801" t="str">
            <v>PRM221122</v>
          </cell>
          <cell r="J801">
            <v>6</v>
          </cell>
        </row>
        <row r="802">
          <cell r="H802" t="str">
            <v>PRM222014</v>
          </cell>
          <cell r="J802">
            <v>21</v>
          </cell>
        </row>
        <row r="803">
          <cell r="H803" t="str">
            <v>PRM222016</v>
          </cell>
          <cell r="J803">
            <v>9</v>
          </cell>
        </row>
        <row r="804">
          <cell r="H804" t="str">
            <v>PRM222019</v>
          </cell>
          <cell r="J804">
            <v>38</v>
          </cell>
        </row>
        <row r="805">
          <cell r="H805" t="str">
            <v>PRM222022</v>
          </cell>
          <cell r="J805">
            <v>250</v>
          </cell>
        </row>
        <row r="806">
          <cell r="H806" t="str">
            <v>PRM222087</v>
          </cell>
          <cell r="J806">
            <v>1</v>
          </cell>
        </row>
        <row r="807">
          <cell r="H807" t="str">
            <v>PRM222088</v>
          </cell>
          <cell r="J807">
            <v>46</v>
          </cell>
        </row>
        <row r="808">
          <cell r="H808" t="str">
            <v>PRM222090</v>
          </cell>
          <cell r="J808">
            <v>96</v>
          </cell>
        </row>
        <row r="809">
          <cell r="H809" t="str">
            <v>PRM222092</v>
          </cell>
          <cell r="J809">
            <v>198</v>
          </cell>
        </row>
        <row r="810">
          <cell r="H810" t="str">
            <v>PRM222093</v>
          </cell>
          <cell r="J810">
            <v>164</v>
          </cell>
        </row>
        <row r="811">
          <cell r="H811" t="str">
            <v>PRM222141</v>
          </cell>
          <cell r="J811">
            <v>31</v>
          </cell>
        </row>
        <row r="812">
          <cell r="H812" t="str">
            <v>PRM222142</v>
          </cell>
          <cell r="J812">
            <v>6</v>
          </cell>
        </row>
        <row r="813">
          <cell r="H813" t="str">
            <v>PRM222147</v>
          </cell>
          <cell r="J813">
            <v>44</v>
          </cell>
        </row>
        <row r="814">
          <cell r="H814" t="str">
            <v>PRM222148</v>
          </cell>
          <cell r="J814">
            <v>118</v>
          </cell>
        </row>
        <row r="815">
          <cell r="H815" t="str">
            <v>PRM222149</v>
          </cell>
          <cell r="J815">
            <v>3</v>
          </cell>
        </row>
        <row r="816">
          <cell r="H816" t="str">
            <v>PRM222150</v>
          </cell>
          <cell r="J816">
            <v>40</v>
          </cell>
        </row>
        <row r="817">
          <cell r="H817" t="str">
            <v>PRM222151</v>
          </cell>
          <cell r="J817">
            <v>45</v>
          </cell>
        </row>
        <row r="818">
          <cell r="H818" t="str">
            <v>PRM222154</v>
          </cell>
          <cell r="J818">
            <v>0</v>
          </cell>
        </row>
        <row r="819">
          <cell r="H819" t="str">
            <v>PRM222199</v>
          </cell>
          <cell r="J819">
            <v>454</v>
          </cell>
        </row>
        <row r="820">
          <cell r="H820" t="str">
            <v>PRM222200</v>
          </cell>
          <cell r="J820">
            <v>373</v>
          </cell>
        </row>
        <row r="821">
          <cell r="H821" t="str">
            <v>PRM222201</v>
          </cell>
          <cell r="J821">
            <v>534</v>
          </cell>
        </row>
        <row r="822">
          <cell r="H822" t="str">
            <v>PRM222203</v>
          </cell>
          <cell r="J822">
            <v>12</v>
          </cell>
        </row>
        <row r="823">
          <cell r="H823" t="str">
            <v>PRM222204</v>
          </cell>
          <cell r="J823">
            <v>15</v>
          </cell>
        </row>
        <row r="824">
          <cell r="H824" t="str">
            <v>PRM222205</v>
          </cell>
          <cell r="J824">
            <v>1</v>
          </cell>
        </row>
        <row r="825">
          <cell r="H825" t="str">
            <v>PRM222209</v>
          </cell>
          <cell r="J825">
            <v>1</v>
          </cell>
        </row>
        <row r="826">
          <cell r="H826" t="str">
            <v>PRM222214</v>
          </cell>
          <cell r="J826">
            <v>14</v>
          </cell>
        </row>
        <row r="827">
          <cell r="H827" t="str">
            <v>PRM222216</v>
          </cell>
          <cell r="J827">
            <v>18</v>
          </cell>
        </row>
        <row r="828">
          <cell r="H828" t="str">
            <v>PRM222217</v>
          </cell>
          <cell r="J828">
            <v>26</v>
          </cell>
        </row>
        <row r="829">
          <cell r="H829" t="str">
            <v>PRM222218</v>
          </cell>
          <cell r="J829">
            <v>39</v>
          </cell>
        </row>
        <row r="830">
          <cell r="H830" t="str">
            <v>PRM222219</v>
          </cell>
          <cell r="J830">
            <v>37</v>
          </cell>
        </row>
        <row r="831">
          <cell r="H831" t="str">
            <v>PRM222220</v>
          </cell>
          <cell r="J831">
            <v>34</v>
          </cell>
        </row>
        <row r="832">
          <cell r="H832" t="str">
            <v>PRM222221</v>
          </cell>
          <cell r="J832">
            <v>2864</v>
          </cell>
        </row>
        <row r="833">
          <cell r="H833" t="str">
            <v>PRM222222</v>
          </cell>
          <cell r="J833">
            <v>2186</v>
          </cell>
        </row>
        <row r="834">
          <cell r="H834" t="str">
            <v>PRM222235</v>
          </cell>
          <cell r="J834">
            <v>6</v>
          </cell>
        </row>
        <row r="835">
          <cell r="H835" t="str">
            <v>PRM222236</v>
          </cell>
          <cell r="J835">
            <v>2</v>
          </cell>
        </row>
        <row r="836">
          <cell r="H836" t="str">
            <v>PRM222238</v>
          </cell>
          <cell r="J836">
            <v>382</v>
          </cell>
        </row>
        <row r="837">
          <cell r="H837" t="str">
            <v>PRM222239</v>
          </cell>
          <cell r="J837">
            <v>421</v>
          </cell>
        </row>
        <row r="838">
          <cell r="H838" t="str">
            <v>PRM222242</v>
          </cell>
          <cell r="J838">
            <v>679</v>
          </cell>
        </row>
        <row r="839">
          <cell r="H839" t="str">
            <v>PRM223001</v>
          </cell>
          <cell r="J839">
            <v>2793</v>
          </cell>
        </row>
        <row r="840">
          <cell r="H840" t="str">
            <v>PRM223002</v>
          </cell>
          <cell r="J840">
            <v>2060</v>
          </cell>
        </row>
        <row r="841">
          <cell r="H841" t="str">
            <v>PRM223004</v>
          </cell>
          <cell r="J841">
            <v>203</v>
          </cell>
        </row>
        <row r="842">
          <cell r="H842" t="str">
            <v>PRM223005</v>
          </cell>
          <cell r="J842">
            <v>69</v>
          </cell>
        </row>
        <row r="843">
          <cell r="H843" t="str">
            <v>PRM223006</v>
          </cell>
          <cell r="J843">
            <v>73</v>
          </cell>
        </row>
        <row r="844">
          <cell r="H844" t="str">
            <v>PRM223007</v>
          </cell>
          <cell r="J844">
            <v>73</v>
          </cell>
        </row>
        <row r="845">
          <cell r="H845" t="str">
            <v>PRM223008</v>
          </cell>
          <cell r="J845">
            <v>82</v>
          </cell>
        </row>
        <row r="846">
          <cell r="H846" t="str">
            <v>PRM223009</v>
          </cell>
          <cell r="J846">
            <v>48</v>
          </cell>
        </row>
        <row r="847">
          <cell r="H847" t="str">
            <v>PRM223010</v>
          </cell>
          <cell r="J847">
            <v>364</v>
          </cell>
        </row>
        <row r="848">
          <cell r="H848" t="str">
            <v>PRM223011</v>
          </cell>
          <cell r="J848">
            <v>2</v>
          </cell>
        </row>
        <row r="849">
          <cell r="H849" t="str">
            <v>PRM223013</v>
          </cell>
          <cell r="J849">
            <v>10</v>
          </cell>
        </row>
        <row r="850">
          <cell r="H850" t="str">
            <v>PRM223020</v>
          </cell>
          <cell r="J850">
            <v>48</v>
          </cell>
        </row>
        <row r="851">
          <cell r="H851" t="str">
            <v>PRM223028</v>
          </cell>
          <cell r="J851">
            <v>25</v>
          </cell>
        </row>
        <row r="852">
          <cell r="H852" t="str">
            <v>PRM223029</v>
          </cell>
          <cell r="J852">
            <v>91</v>
          </cell>
        </row>
        <row r="853">
          <cell r="H853" t="str">
            <v>PRM223035</v>
          </cell>
          <cell r="J853">
            <v>532</v>
          </cell>
        </row>
        <row r="854">
          <cell r="H854" t="str">
            <v>PRM223036</v>
          </cell>
          <cell r="J854">
            <v>397</v>
          </cell>
        </row>
        <row r="855">
          <cell r="H855" t="str">
            <v>PRM223037</v>
          </cell>
          <cell r="J855">
            <v>1258</v>
          </cell>
        </row>
        <row r="856">
          <cell r="H856" t="str">
            <v>PRM223038</v>
          </cell>
          <cell r="J856">
            <v>1488</v>
          </cell>
        </row>
        <row r="857">
          <cell r="H857" t="str">
            <v>PRM223046</v>
          </cell>
          <cell r="J857">
            <v>116</v>
          </cell>
        </row>
        <row r="858">
          <cell r="H858" t="str">
            <v>PRM223047</v>
          </cell>
          <cell r="J858">
            <v>50</v>
          </cell>
        </row>
        <row r="859">
          <cell r="H859" t="str">
            <v>PRM223050</v>
          </cell>
          <cell r="J859">
            <v>8</v>
          </cell>
        </row>
        <row r="860">
          <cell r="H860" t="str">
            <v>PRM223056</v>
          </cell>
          <cell r="J860">
            <v>89</v>
          </cell>
        </row>
        <row r="861">
          <cell r="H861" t="str">
            <v>PRM223059</v>
          </cell>
          <cell r="J861">
            <v>106</v>
          </cell>
        </row>
        <row r="862">
          <cell r="H862" t="str">
            <v>PRM223063</v>
          </cell>
          <cell r="J862">
            <v>1</v>
          </cell>
        </row>
        <row r="863">
          <cell r="H863" t="str">
            <v>PRM223065</v>
          </cell>
          <cell r="J863">
            <v>4</v>
          </cell>
        </row>
        <row r="864">
          <cell r="H864" t="str">
            <v>PRM223066</v>
          </cell>
          <cell r="J864">
            <v>40</v>
          </cell>
        </row>
        <row r="865">
          <cell r="H865" t="str">
            <v>PRM223067</v>
          </cell>
          <cell r="J865">
            <v>7</v>
          </cell>
        </row>
        <row r="866">
          <cell r="H866" t="str">
            <v>PRM223075</v>
          </cell>
          <cell r="J866">
            <v>36</v>
          </cell>
        </row>
        <row r="867">
          <cell r="H867" t="str">
            <v>PRM223076</v>
          </cell>
          <cell r="J867">
            <v>51</v>
          </cell>
        </row>
        <row r="868">
          <cell r="H868" t="str">
            <v>PRM223077</v>
          </cell>
          <cell r="J868">
            <v>53</v>
          </cell>
        </row>
        <row r="869">
          <cell r="H869" t="str">
            <v>PRM223078</v>
          </cell>
          <cell r="J869">
            <v>59</v>
          </cell>
        </row>
        <row r="870">
          <cell r="H870" t="str">
            <v>PRM223080</v>
          </cell>
          <cell r="J870">
            <v>64</v>
          </cell>
        </row>
        <row r="871">
          <cell r="H871" t="str">
            <v>PRM223081</v>
          </cell>
          <cell r="J871">
            <v>120</v>
          </cell>
        </row>
        <row r="872">
          <cell r="H872" t="str">
            <v>PRM223082</v>
          </cell>
          <cell r="J872">
            <v>56</v>
          </cell>
        </row>
        <row r="873">
          <cell r="H873" t="str">
            <v>PRM223083</v>
          </cell>
          <cell r="J873">
            <v>2114</v>
          </cell>
        </row>
        <row r="874">
          <cell r="H874" t="str">
            <v>PRM223084</v>
          </cell>
          <cell r="J874">
            <v>732</v>
          </cell>
        </row>
        <row r="875">
          <cell r="H875" t="str">
            <v>PRM223085</v>
          </cell>
          <cell r="J875">
            <v>1590</v>
          </cell>
        </row>
        <row r="876">
          <cell r="H876" t="str">
            <v>PRM223092</v>
          </cell>
          <cell r="J876">
            <v>22</v>
          </cell>
        </row>
        <row r="877">
          <cell r="H877" t="str">
            <v>PRM223095</v>
          </cell>
          <cell r="J877">
            <v>23</v>
          </cell>
        </row>
        <row r="878">
          <cell r="H878" t="str">
            <v>PRM223096</v>
          </cell>
          <cell r="J878">
            <v>6</v>
          </cell>
        </row>
        <row r="879">
          <cell r="H879" t="str">
            <v>PRM223097</v>
          </cell>
          <cell r="J879">
            <v>78</v>
          </cell>
        </row>
        <row r="880">
          <cell r="H880" t="str">
            <v>PRM223099</v>
          </cell>
          <cell r="J880">
            <v>74</v>
          </cell>
        </row>
        <row r="881">
          <cell r="H881" t="str">
            <v>PRM223100</v>
          </cell>
          <cell r="J881">
            <v>8</v>
          </cell>
        </row>
        <row r="882">
          <cell r="H882" t="str">
            <v>PRM224002</v>
          </cell>
          <cell r="J882">
            <v>6</v>
          </cell>
        </row>
        <row r="883">
          <cell r="H883" t="str">
            <v>PRM224003</v>
          </cell>
          <cell r="J883">
            <v>59</v>
          </cell>
        </row>
        <row r="884">
          <cell r="H884" t="str">
            <v>PRM224005</v>
          </cell>
          <cell r="J884">
            <v>23</v>
          </cell>
        </row>
        <row r="885">
          <cell r="H885" t="str">
            <v>PRM224008</v>
          </cell>
          <cell r="J885">
            <v>3</v>
          </cell>
        </row>
        <row r="886">
          <cell r="H886" t="str">
            <v>PRM224010</v>
          </cell>
          <cell r="J886">
            <v>91</v>
          </cell>
        </row>
        <row r="887">
          <cell r="H887" t="str">
            <v>PRM224011</v>
          </cell>
          <cell r="J887">
            <v>52</v>
          </cell>
        </row>
        <row r="888">
          <cell r="H888" t="str">
            <v>PRM224012</v>
          </cell>
          <cell r="J888">
            <v>115</v>
          </cell>
        </row>
        <row r="889">
          <cell r="H889" t="str">
            <v>PRM224013</v>
          </cell>
          <cell r="J889">
            <v>1453</v>
          </cell>
        </row>
        <row r="890">
          <cell r="H890" t="str">
            <v>PRM224015</v>
          </cell>
          <cell r="J890">
            <v>79</v>
          </cell>
        </row>
        <row r="891">
          <cell r="H891" t="str">
            <v>PRM224016</v>
          </cell>
          <cell r="J891">
            <v>125</v>
          </cell>
        </row>
        <row r="892">
          <cell r="H892" t="str">
            <v>PRM224017</v>
          </cell>
          <cell r="J892">
            <v>47</v>
          </cell>
        </row>
        <row r="893">
          <cell r="H893" t="str">
            <v>PRM224018</v>
          </cell>
          <cell r="J893">
            <v>11</v>
          </cell>
        </row>
        <row r="894">
          <cell r="H894" t="str">
            <v>PRM224019</v>
          </cell>
          <cell r="J894">
            <v>162</v>
          </cell>
        </row>
        <row r="895">
          <cell r="H895" t="str">
            <v>PRM224021</v>
          </cell>
          <cell r="J895">
            <v>1</v>
          </cell>
        </row>
        <row r="896">
          <cell r="H896" t="str">
            <v>PRM224022</v>
          </cell>
          <cell r="J896">
            <v>86</v>
          </cell>
        </row>
        <row r="897">
          <cell r="H897" t="str">
            <v>PRM224023</v>
          </cell>
          <cell r="J897">
            <v>118</v>
          </cell>
        </row>
        <row r="898">
          <cell r="H898" t="str">
            <v>PRM224024</v>
          </cell>
          <cell r="J898">
            <v>1</v>
          </cell>
        </row>
        <row r="899">
          <cell r="H899" t="str">
            <v>PRM224025</v>
          </cell>
          <cell r="J899">
            <v>27</v>
          </cell>
        </row>
        <row r="900">
          <cell r="H900" t="str">
            <v>PRM224027</v>
          </cell>
          <cell r="J900">
            <v>214</v>
          </cell>
        </row>
        <row r="901">
          <cell r="H901" t="str">
            <v>PRM224028</v>
          </cell>
          <cell r="J901">
            <v>125</v>
          </cell>
        </row>
        <row r="902">
          <cell r="H902" t="str">
            <v>PRM224029</v>
          </cell>
          <cell r="J902">
            <v>61</v>
          </cell>
        </row>
        <row r="903">
          <cell r="H903" t="str">
            <v>PRM224036</v>
          </cell>
          <cell r="J903">
            <v>62</v>
          </cell>
        </row>
        <row r="904">
          <cell r="H904" t="str">
            <v>PRM224037</v>
          </cell>
          <cell r="J904">
            <v>81</v>
          </cell>
        </row>
        <row r="905">
          <cell r="H905" t="str">
            <v>PRM224042</v>
          </cell>
          <cell r="J905">
            <v>36</v>
          </cell>
        </row>
        <row r="906">
          <cell r="H906" t="str">
            <v>PRM224043</v>
          </cell>
          <cell r="J906">
            <v>18</v>
          </cell>
        </row>
        <row r="907">
          <cell r="H907" t="str">
            <v>PRM224044</v>
          </cell>
          <cell r="J907">
            <v>26</v>
          </cell>
        </row>
        <row r="908">
          <cell r="H908" t="str">
            <v>PRM224047</v>
          </cell>
          <cell r="J908">
            <v>19</v>
          </cell>
        </row>
        <row r="909">
          <cell r="H909" t="str">
            <v>PRM224048</v>
          </cell>
          <cell r="J909">
            <v>12</v>
          </cell>
        </row>
        <row r="910">
          <cell r="H910" t="str">
            <v>PRM224049</v>
          </cell>
          <cell r="J910">
            <v>16</v>
          </cell>
        </row>
        <row r="911">
          <cell r="H911" t="str">
            <v>PRM224050</v>
          </cell>
          <cell r="J911">
            <v>15</v>
          </cell>
        </row>
        <row r="912">
          <cell r="H912" t="str">
            <v>PRM224051</v>
          </cell>
          <cell r="J912">
            <v>12</v>
          </cell>
        </row>
        <row r="913">
          <cell r="H913" t="str">
            <v>PRM224052</v>
          </cell>
          <cell r="J913">
            <v>11</v>
          </cell>
        </row>
        <row r="914">
          <cell r="H914" t="str">
            <v>PRM224053</v>
          </cell>
          <cell r="J914">
            <v>13</v>
          </cell>
        </row>
        <row r="915">
          <cell r="H915" t="str">
            <v>PRM224054</v>
          </cell>
          <cell r="J915">
            <v>12</v>
          </cell>
        </row>
        <row r="916">
          <cell r="H916" t="str">
            <v>PRM224055</v>
          </cell>
          <cell r="J916">
            <v>10</v>
          </cell>
        </row>
        <row r="917">
          <cell r="H917" t="str">
            <v>PRM224056</v>
          </cell>
          <cell r="J917">
            <v>19</v>
          </cell>
        </row>
        <row r="918">
          <cell r="H918" t="str">
            <v>PRM224057</v>
          </cell>
          <cell r="J918">
            <v>18</v>
          </cell>
        </row>
        <row r="919">
          <cell r="H919" t="str">
            <v>PRM224058</v>
          </cell>
          <cell r="J919">
            <v>15</v>
          </cell>
        </row>
        <row r="920">
          <cell r="H920" t="str">
            <v>PRM224059</v>
          </cell>
          <cell r="J920">
            <v>83</v>
          </cell>
        </row>
        <row r="921">
          <cell r="H921" t="str">
            <v>PRM224060</v>
          </cell>
          <cell r="J921">
            <v>195</v>
          </cell>
        </row>
        <row r="922">
          <cell r="H922" t="str">
            <v>PRM224061</v>
          </cell>
          <cell r="J922">
            <v>53</v>
          </cell>
        </row>
        <row r="923">
          <cell r="H923" t="str">
            <v>PRM224062</v>
          </cell>
          <cell r="J923">
            <v>75</v>
          </cell>
        </row>
        <row r="924">
          <cell r="H924" t="str">
            <v>PRM224063</v>
          </cell>
          <cell r="J924">
            <v>79</v>
          </cell>
        </row>
        <row r="925">
          <cell r="H925" t="str">
            <v>PRM224064</v>
          </cell>
          <cell r="J925">
            <v>117</v>
          </cell>
        </row>
        <row r="926">
          <cell r="H926" t="str">
            <v>PRM224065</v>
          </cell>
          <cell r="J926">
            <v>37</v>
          </cell>
        </row>
        <row r="927">
          <cell r="H927" t="str">
            <v>PRM224068</v>
          </cell>
          <cell r="J927">
            <v>108</v>
          </cell>
        </row>
        <row r="928">
          <cell r="H928" t="str">
            <v>PRM224069</v>
          </cell>
          <cell r="J928">
            <v>21</v>
          </cell>
        </row>
        <row r="929">
          <cell r="H929" t="str">
            <v>PRM224070</v>
          </cell>
          <cell r="J929">
            <v>59</v>
          </cell>
        </row>
        <row r="930">
          <cell r="H930" t="str">
            <v>PRM224071</v>
          </cell>
          <cell r="J930">
            <v>40</v>
          </cell>
        </row>
        <row r="931">
          <cell r="H931" t="str">
            <v>PRM224072</v>
          </cell>
          <cell r="J931">
            <v>33</v>
          </cell>
        </row>
        <row r="932">
          <cell r="H932" t="str">
            <v>PRM224073</v>
          </cell>
          <cell r="J932">
            <v>66</v>
          </cell>
        </row>
        <row r="933">
          <cell r="H933" t="str">
            <v>PRM224074</v>
          </cell>
          <cell r="J933">
            <v>6</v>
          </cell>
        </row>
        <row r="934">
          <cell r="H934" t="str">
            <v>PRM224075</v>
          </cell>
          <cell r="J934">
            <v>56</v>
          </cell>
        </row>
        <row r="935">
          <cell r="H935" t="str">
            <v>PRM224076</v>
          </cell>
          <cell r="J935">
            <v>45</v>
          </cell>
        </row>
        <row r="936">
          <cell r="H936" t="str">
            <v>PRM224077</v>
          </cell>
          <cell r="J936">
            <v>38</v>
          </cell>
        </row>
        <row r="937">
          <cell r="H937" t="str">
            <v>PRM224078</v>
          </cell>
          <cell r="J937">
            <v>19</v>
          </cell>
        </row>
        <row r="938">
          <cell r="H938" t="str">
            <v>PRM224079</v>
          </cell>
          <cell r="J938">
            <v>18</v>
          </cell>
        </row>
        <row r="939">
          <cell r="H939" t="str">
            <v>PRM225001</v>
          </cell>
          <cell r="J939">
            <v>48</v>
          </cell>
        </row>
        <row r="940">
          <cell r="H940" t="str">
            <v>PRM225004</v>
          </cell>
          <cell r="J940">
            <v>18</v>
          </cell>
        </row>
        <row r="941">
          <cell r="H941" t="str">
            <v>PRM225005</v>
          </cell>
          <cell r="J941">
            <v>38</v>
          </cell>
        </row>
        <row r="942">
          <cell r="H942" t="str">
            <v>PRM225008</v>
          </cell>
          <cell r="J942">
            <v>120</v>
          </cell>
        </row>
        <row r="943">
          <cell r="H943" t="str">
            <v>PRM225009</v>
          </cell>
          <cell r="J943">
            <v>30</v>
          </cell>
        </row>
        <row r="944">
          <cell r="H944" t="str">
            <v>PRM225010</v>
          </cell>
          <cell r="J944">
            <v>29</v>
          </cell>
        </row>
        <row r="945">
          <cell r="H945" t="str">
            <v>PRM225011</v>
          </cell>
          <cell r="J945">
            <v>240</v>
          </cell>
        </row>
        <row r="946">
          <cell r="H946" t="str">
            <v>PRM225012</v>
          </cell>
          <cell r="J946">
            <v>150</v>
          </cell>
        </row>
        <row r="947">
          <cell r="H947" t="str">
            <v>PRM225013</v>
          </cell>
          <cell r="J947">
            <v>160</v>
          </cell>
        </row>
        <row r="948">
          <cell r="H948" t="str">
            <v>PRP105001</v>
          </cell>
          <cell r="J948">
            <v>1</v>
          </cell>
        </row>
        <row r="949">
          <cell r="H949" t="str">
            <v>PRP106006</v>
          </cell>
          <cell r="J949">
            <v>10</v>
          </cell>
        </row>
        <row r="950">
          <cell r="H950" t="str">
            <v>PRP107002</v>
          </cell>
          <cell r="J950">
            <v>1</v>
          </cell>
        </row>
        <row r="951">
          <cell r="H951" t="str">
            <v>PRP107005</v>
          </cell>
          <cell r="J951">
            <v>19</v>
          </cell>
        </row>
        <row r="952">
          <cell r="H952" t="str">
            <v>PRP109011</v>
          </cell>
          <cell r="J952">
            <v>1</v>
          </cell>
        </row>
        <row r="953">
          <cell r="H953" t="str">
            <v>PRP109012</v>
          </cell>
          <cell r="J953">
            <v>20</v>
          </cell>
        </row>
        <row r="954">
          <cell r="H954" t="str">
            <v>PRP109014</v>
          </cell>
          <cell r="J954">
            <v>2</v>
          </cell>
        </row>
        <row r="955">
          <cell r="H955" t="str">
            <v>PRP109015</v>
          </cell>
          <cell r="J955">
            <v>1</v>
          </cell>
        </row>
        <row r="956">
          <cell r="H956" t="str">
            <v>PRP109018</v>
          </cell>
          <cell r="J956">
            <v>1</v>
          </cell>
        </row>
        <row r="957">
          <cell r="H957" t="str">
            <v>PRP109024</v>
          </cell>
          <cell r="J957">
            <v>1</v>
          </cell>
        </row>
        <row r="958">
          <cell r="H958" t="str">
            <v>PRP109026</v>
          </cell>
          <cell r="J958">
            <v>3</v>
          </cell>
        </row>
        <row r="959">
          <cell r="H959" t="str">
            <v>PRP110001</v>
          </cell>
          <cell r="J959">
            <v>123</v>
          </cell>
        </row>
        <row r="960">
          <cell r="H960" t="str">
            <v>PRP110006</v>
          </cell>
          <cell r="J960">
            <v>70</v>
          </cell>
        </row>
        <row r="961">
          <cell r="H961" t="str">
            <v>PRP110011</v>
          </cell>
          <cell r="J961">
            <v>3</v>
          </cell>
        </row>
        <row r="962">
          <cell r="H962" t="str">
            <v>PRP110012</v>
          </cell>
          <cell r="J962">
            <v>1</v>
          </cell>
        </row>
        <row r="963">
          <cell r="H963" t="str">
            <v>PRP110013</v>
          </cell>
          <cell r="J963">
            <v>1</v>
          </cell>
        </row>
        <row r="964">
          <cell r="H964" t="str">
            <v>PRP110014</v>
          </cell>
          <cell r="J964">
            <v>1</v>
          </cell>
        </row>
        <row r="965">
          <cell r="H965" t="str">
            <v>PRP110015</v>
          </cell>
          <cell r="J965">
            <v>1</v>
          </cell>
        </row>
        <row r="966">
          <cell r="H966" t="str">
            <v>PRP110016</v>
          </cell>
          <cell r="J966">
            <v>2</v>
          </cell>
        </row>
        <row r="967">
          <cell r="H967" t="str">
            <v>PRP110019</v>
          </cell>
          <cell r="J967">
            <v>10</v>
          </cell>
        </row>
        <row r="968">
          <cell r="H968" t="str">
            <v>PRP110024</v>
          </cell>
          <cell r="J968">
            <v>13</v>
          </cell>
        </row>
        <row r="969">
          <cell r="H969" t="str">
            <v>PRP110030</v>
          </cell>
          <cell r="J969">
            <v>1</v>
          </cell>
        </row>
        <row r="970">
          <cell r="H970" t="str">
            <v>PRP111014</v>
          </cell>
          <cell r="J970">
            <v>3</v>
          </cell>
        </row>
        <row r="971">
          <cell r="H971" t="str">
            <v>PRP112002</v>
          </cell>
          <cell r="J971">
            <v>1</v>
          </cell>
        </row>
        <row r="972">
          <cell r="H972" t="str">
            <v>PRP112004</v>
          </cell>
          <cell r="J972">
            <v>5</v>
          </cell>
        </row>
        <row r="973">
          <cell r="H973" t="str">
            <v>PRP112006</v>
          </cell>
          <cell r="J973">
            <v>1</v>
          </cell>
        </row>
        <row r="974">
          <cell r="H974" t="str">
            <v>PRP112008</v>
          </cell>
          <cell r="J974">
            <v>5</v>
          </cell>
        </row>
        <row r="975">
          <cell r="H975" t="str">
            <v>PRP112012</v>
          </cell>
          <cell r="J975">
            <v>5</v>
          </cell>
        </row>
        <row r="976">
          <cell r="H976" t="str">
            <v>PRP112013</v>
          </cell>
          <cell r="J976">
            <v>3</v>
          </cell>
        </row>
        <row r="977">
          <cell r="H977" t="str">
            <v>PRP112015</v>
          </cell>
          <cell r="J977">
            <v>1</v>
          </cell>
        </row>
        <row r="978">
          <cell r="H978" t="str">
            <v>PRP112022</v>
          </cell>
          <cell r="J978">
            <v>2359</v>
          </cell>
        </row>
        <row r="979">
          <cell r="H979" t="str">
            <v>PRP112032</v>
          </cell>
          <cell r="J979">
            <v>2110</v>
          </cell>
        </row>
        <row r="980">
          <cell r="H980" t="str">
            <v>PRP112033</v>
          </cell>
          <cell r="J980">
            <v>1</v>
          </cell>
        </row>
        <row r="981">
          <cell r="H981" t="str">
            <v>PRP113001</v>
          </cell>
          <cell r="J981">
            <v>6</v>
          </cell>
        </row>
        <row r="982">
          <cell r="H982" t="str">
            <v>PRP113007</v>
          </cell>
          <cell r="J982">
            <v>1</v>
          </cell>
        </row>
        <row r="983">
          <cell r="H983" t="str">
            <v>PRP113008</v>
          </cell>
          <cell r="J983">
            <v>4</v>
          </cell>
        </row>
        <row r="984">
          <cell r="H984" t="str">
            <v>PRP113013</v>
          </cell>
          <cell r="J984">
            <v>3</v>
          </cell>
        </row>
        <row r="985">
          <cell r="H985" t="str">
            <v>PRP113014</v>
          </cell>
          <cell r="J985">
            <v>5</v>
          </cell>
        </row>
        <row r="986">
          <cell r="H986" t="str">
            <v>PRP113015</v>
          </cell>
          <cell r="J986">
            <v>8</v>
          </cell>
        </row>
        <row r="987">
          <cell r="H987" t="str">
            <v>PRP113016</v>
          </cell>
          <cell r="J987">
            <v>7</v>
          </cell>
        </row>
        <row r="988">
          <cell r="H988" t="str">
            <v>PRP113017</v>
          </cell>
          <cell r="J988">
            <v>4</v>
          </cell>
        </row>
        <row r="989">
          <cell r="H989" t="str">
            <v>PRP113018</v>
          </cell>
          <cell r="J989">
            <v>3</v>
          </cell>
        </row>
        <row r="990">
          <cell r="H990" t="str">
            <v>PRP113020</v>
          </cell>
          <cell r="J990">
            <v>272</v>
          </cell>
        </row>
        <row r="991">
          <cell r="H991" t="str">
            <v>PRP113021</v>
          </cell>
          <cell r="J991">
            <v>39</v>
          </cell>
        </row>
        <row r="992">
          <cell r="H992" t="str">
            <v>PRP113022</v>
          </cell>
          <cell r="J992">
            <v>3</v>
          </cell>
        </row>
        <row r="993">
          <cell r="H993" t="str">
            <v>PRP113025</v>
          </cell>
          <cell r="J993">
            <v>3</v>
          </cell>
        </row>
        <row r="994">
          <cell r="H994" t="str">
            <v>PRP113038</v>
          </cell>
          <cell r="J994">
            <v>1</v>
          </cell>
        </row>
        <row r="995">
          <cell r="H995" t="str">
            <v>PRP113040</v>
          </cell>
          <cell r="J995">
            <v>11</v>
          </cell>
        </row>
        <row r="996">
          <cell r="H996" t="str">
            <v>PRP113041</v>
          </cell>
          <cell r="J996">
            <v>6</v>
          </cell>
        </row>
        <row r="997">
          <cell r="H997" t="str">
            <v>PRP113055</v>
          </cell>
          <cell r="J997">
            <v>1</v>
          </cell>
        </row>
        <row r="998">
          <cell r="H998" t="str">
            <v>PRP114002</v>
          </cell>
          <cell r="J998">
            <v>14</v>
          </cell>
        </row>
        <row r="999">
          <cell r="H999" t="str">
            <v>PRP114003</v>
          </cell>
          <cell r="J999">
            <v>22</v>
          </cell>
        </row>
        <row r="1000">
          <cell r="H1000" t="str">
            <v>PRP114004</v>
          </cell>
          <cell r="J1000">
            <v>41</v>
          </cell>
        </row>
        <row r="1001">
          <cell r="H1001" t="str">
            <v>PRP114005</v>
          </cell>
          <cell r="J1001">
            <v>8</v>
          </cell>
        </row>
        <row r="1002">
          <cell r="H1002" t="str">
            <v>PRP114008</v>
          </cell>
          <cell r="J1002">
            <v>5</v>
          </cell>
        </row>
        <row r="1003">
          <cell r="H1003" t="str">
            <v>PRP114015</v>
          </cell>
          <cell r="J1003">
            <v>1011</v>
          </cell>
        </row>
        <row r="1004">
          <cell r="H1004" t="str">
            <v>PRP114017</v>
          </cell>
          <cell r="J1004">
            <v>1</v>
          </cell>
        </row>
        <row r="1005">
          <cell r="H1005" t="str">
            <v>PRP114019</v>
          </cell>
          <cell r="J1005">
            <v>14</v>
          </cell>
        </row>
        <row r="1006">
          <cell r="H1006" t="str">
            <v>PRP114026</v>
          </cell>
          <cell r="J1006">
            <v>15</v>
          </cell>
        </row>
        <row r="1007">
          <cell r="H1007" t="str">
            <v>PRP114027</v>
          </cell>
          <cell r="J1007">
            <v>3</v>
          </cell>
        </row>
        <row r="1008">
          <cell r="H1008" t="str">
            <v>PRP114030</v>
          </cell>
          <cell r="J1008">
            <v>98</v>
          </cell>
        </row>
        <row r="1009">
          <cell r="H1009" t="str">
            <v>PRP114032</v>
          </cell>
          <cell r="J1009">
            <v>11</v>
          </cell>
        </row>
        <row r="1010">
          <cell r="H1010" t="str">
            <v>PRP114035</v>
          </cell>
          <cell r="J1010">
            <v>17</v>
          </cell>
        </row>
        <row r="1011">
          <cell r="H1011" t="str">
            <v>PRP114036</v>
          </cell>
          <cell r="J1011">
            <v>26</v>
          </cell>
        </row>
        <row r="1012">
          <cell r="H1012" t="str">
            <v>PRP114039</v>
          </cell>
          <cell r="J1012">
            <v>143</v>
          </cell>
        </row>
        <row r="1013">
          <cell r="H1013" t="str">
            <v>PRP114040</v>
          </cell>
          <cell r="J1013">
            <v>700</v>
          </cell>
        </row>
        <row r="1014">
          <cell r="H1014" t="str">
            <v>PRP114041</v>
          </cell>
          <cell r="J1014">
            <v>102</v>
          </cell>
        </row>
        <row r="1015">
          <cell r="H1015" t="str">
            <v>PRP114053</v>
          </cell>
          <cell r="J1015">
            <v>48</v>
          </cell>
        </row>
        <row r="1016">
          <cell r="H1016" t="str">
            <v>PRP114054</v>
          </cell>
          <cell r="J1016">
            <v>3</v>
          </cell>
        </row>
        <row r="1017">
          <cell r="H1017" t="str">
            <v>PRP114055</v>
          </cell>
          <cell r="J1017">
            <v>10</v>
          </cell>
        </row>
        <row r="1018">
          <cell r="H1018" t="str">
            <v>PRP114059</v>
          </cell>
          <cell r="J1018">
            <v>1</v>
          </cell>
        </row>
        <row r="1019">
          <cell r="H1019" t="str">
            <v>PRP114060</v>
          </cell>
          <cell r="J1019">
            <v>157</v>
          </cell>
        </row>
        <row r="1020">
          <cell r="H1020" t="str">
            <v>PRP114061</v>
          </cell>
          <cell r="J1020">
            <v>3</v>
          </cell>
        </row>
        <row r="1021">
          <cell r="H1021" t="str">
            <v>PRP114062</v>
          </cell>
          <cell r="J1021">
            <v>91</v>
          </cell>
        </row>
        <row r="1022">
          <cell r="H1022" t="str">
            <v>PRP114063</v>
          </cell>
          <cell r="J1022">
            <v>31</v>
          </cell>
        </row>
        <row r="1023">
          <cell r="H1023" t="str">
            <v>PRP114064</v>
          </cell>
          <cell r="J1023">
            <v>1</v>
          </cell>
        </row>
        <row r="1024">
          <cell r="H1024" t="str">
            <v>PRP114070</v>
          </cell>
          <cell r="J1024">
            <v>8</v>
          </cell>
        </row>
        <row r="1025">
          <cell r="H1025" t="str">
            <v>PRP115008</v>
          </cell>
          <cell r="J1025">
            <v>41</v>
          </cell>
        </row>
        <row r="1026">
          <cell r="H1026" t="str">
            <v>PRP115009</v>
          </cell>
          <cell r="J1026">
            <v>33</v>
          </cell>
        </row>
        <row r="1027">
          <cell r="H1027" t="str">
            <v>PRP115010</v>
          </cell>
          <cell r="J1027">
            <v>28</v>
          </cell>
        </row>
        <row r="1028">
          <cell r="H1028" t="str">
            <v>PRP115012</v>
          </cell>
          <cell r="J1028">
            <v>4</v>
          </cell>
        </row>
        <row r="1029">
          <cell r="H1029" t="str">
            <v>PRP115013</v>
          </cell>
          <cell r="J1029">
            <v>56</v>
          </cell>
        </row>
        <row r="1030">
          <cell r="H1030" t="str">
            <v>PRP115014</v>
          </cell>
          <cell r="J1030">
            <v>128</v>
          </cell>
        </row>
        <row r="1031">
          <cell r="H1031" t="str">
            <v>PRP115015</v>
          </cell>
          <cell r="J1031">
            <v>14</v>
          </cell>
        </row>
        <row r="1032">
          <cell r="H1032" t="str">
            <v>PRP115016</v>
          </cell>
          <cell r="J1032">
            <v>4</v>
          </cell>
        </row>
        <row r="1033">
          <cell r="H1033" t="str">
            <v>PRP115020</v>
          </cell>
          <cell r="J1033">
            <v>5</v>
          </cell>
        </row>
        <row r="1034">
          <cell r="H1034" t="str">
            <v>PRP115022</v>
          </cell>
          <cell r="J1034">
            <v>1</v>
          </cell>
        </row>
        <row r="1035">
          <cell r="H1035" t="str">
            <v>PRP115023</v>
          </cell>
          <cell r="J1035">
            <v>4</v>
          </cell>
        </row>
        <row r="1036">
          <cell r="H1036" t="str">
            <v>PRP115024</v>
          </cell>
          <cell r="J1036">
            <v>10</v>
          </cell>
        </row>
        <row r="1037">
          <cell r="H1037" t="str">
            <v>PRP115025</v>
          </cell>
          <cell r="J1037">
            <v>73</v>
          </cell>
        </row>
        <row r="1038">
          <cell r="H1038" t="str">
            <v>PRP115041</v>
          </cell>
          <cell r="J1038">
            <v>41</v>
          </cell>
        </row>
        <row r="1039">
          <cell r="H1039" t="str">
            <v>PRP115043</v>
          </cell>
          <cell r="J1039">
            <v>6</v>
          </cell>
        </row>
        <row r="1040">
          <cell r="H1040" t="str">
            <v>PRP116001</v>
          </cell>
          <cell r="J1040">
            <v>348</v>
          </cell>
        </row>
        <row r="1041">
          <cell r="H1041" t="str">
            <v>PRP116012</v>
          </cell>
          <cell r="J1041">
            <v>2</v>
          </cell>
        </row>
        <row r="1042">
          <cell r="H1042" t="str">
            <v>PRP116013</v>
          </cell>
          <cell r="J1042">
            <v>6</v>
          </cell>
        </row>
        <row r="1043">
          <cell r="H1043" t="str">
            <v>PRP116015</v>
          </cell>
          <cell r="J1043">
            <v>272</v>
          </cell>
        </row>
        <row r="1044">
          <cell r="H1044" t="str">
            <v>PRP116016</v>
          </cell>
          <cell r="J1044">
            <v>27</v>
          </cell>
        </row>
        <row r="1045">
          <cell r="H1045" t="str">
            <v>PRP116027</v>
          </cell>
          <cell r="J1045">
            <v>23</v>
          </cell>
        </row>
        <row r="1046">
          <cell r="H1046" t="str">
            <v>PRP116028</v>
          </cell>
          <cell r="J1046">
            <v>16</v>
          </cell>
        </row>
        <row r="1047">
          <cell r="H1047" t="str">
            <v>PRP116029</v>
          </cell>
          <cell r="J1047">
            <v>3</v>
          </cell>
        </row>
        <row r="1048">
          <cell r="H1048" t="str">
            <v>PRP116030</v>
          </cell>
          <cell r="J1048">
            <v>4</v>
          </cell>
        </row>
        <row r="1049">
          <cell r="H1049" t="str">
            <v>PRP116031</v>
          </cell>
          <cell r="J1049">
            <v>3</v>
          </cell>
        </row>
        <row r="1050">
          <cell r="H1050" t="str">
            <v>PRP116035</v>
          </cell>
          <cell r="J1050">
            <v>13</v>
          </cell>
        </row>
        <row r="1051">
          <cell r="H1051" t="str">
            <v>PRP116036</v>
          </cell>
          <cell r="J1051">
            <v>8</v>
          </cell>
        </row>
        <row r="1052">
          <cell r="H1052" t="str">
            <v>PRP116037</v>
          </cell>
          <cell r="J1052">
            <v>2</v>
          </cell>
        </row>
        <row r="1053">
          <cell r="H1053" t="str">
            <v>PRP116038</v>
          </cell>
          <cell r="J1053">
            <v>12</v>
          </cell>
        </row>
        <row r="1054">
          <cell r="H1054" t="str">
            <v>PRP116040</v>
          </cell>
          <cell r="J1054">
            <v>1</v>
          </cell>
        </row>
        <row r="1055">
          <cell r="H1055" t="str">
            <v>PRP116041</v>
          </cell>
          <cell r="J1055">
            <v>9</v>
          </cell>
        </row>
        <row r="1056">
          <cell r="H1056" t="str">
            <v>PRP116044</v>
          </cell>
          <cell r="J1056">
            <v>4</v>
          </cell>
        </row>
        <row r="1057">
          <cell r="H1057" t="str">
            <v>PRP117001</v>
          </cell>
          <cell r="J1057">
            <v>164</v>
          </cell>
        </row>
        <row r="1058">
          <cell r="H1058" t="str">
            <v>PRP117004</v>
          </cell>
          <cell r="J1058">
            <v>6</v>
          </cell>
        </row>
        <row r="1059">
          <cell r="H1059" t="str">
            <v>PRP117005</v>
          </cell>
          <cell r="J1059">
            <v>23</v>
          </cell>
        </row>
        <row r="1060">
          <cell r="H1060" t="str">
            <v>PRP117007</v>
          </cell>
          <cell r="J1060">
            <v>81</v>
          </cell>
        </row>
        <row r="1061">
          <cell r="H1061" t="str">
            <v>PRP117008</v>
          </cell>
          <cell r="J1061">
            <v>3</v>
          </cell>
        </row>
        <row r="1062">
          <cell r="H1062" t="str">
            <v>PRP117009</v>
          </cell>
          <cell r="J1062">
            <v>6</v>
          </cell>
        </row>
        <row r="1063">
          <cell r="H1063" t="str">
            <v>PRP117014</v>
          </cell>
          <cell r="J1063">
            <v>8</v>
          </cell>
        </row>
        <row r="1064">
          <cell r="H1064" t="str">
            <v>PRP117015</v>
          </cell>
          <cell r="J1064">
            <v>6</v>
          </cell>
        </row>
        <row r="1065">
          <cell r="H1065" t="str">
            <v>PRP117017</v>
          </cell>
          <cell r="J1065">
            <v>10</v>
          </cell>
        </row>
        <row r="1066">
          <cell r="H1066" t="str">
            <v>PRP117018</v>
          </cell>
          <cell r="J1066">
            <v>6</v>
          </cell>
        </row>
        <row r="1067">
          <cell r="H1067" t="str">
            <v>PRP117019</v>
          </cell>
          <cell r="J1067">
            <v>3</v>
          </cell>
        </row>
        <row r="1068">
          <cell r="H1068" t="str">
            <v>PRP117020</v>
          </cell>
          <cell r="J1068">
            <v>1</v>
          </cell>
        </row>
        <row r="1069">
          <cell r="H1069" t="str">
            <v>PRP117022</v>
          </cell>
          <cell r="J1069">
            <v>1</v>
          </cell>
        </row>
        <row r="1070">
          <cell r="H1070" t="str">
            <v>PRP117023</v>
          </cell>
          <cell r="J1070">
            <v>3</v>
          </cell>
        </row>
        <row r="1071">
          <cell r="H1071" t="str">
            <v>PRP117024</v>
          </cell>
          <cell r="J1071">
            <v>13</v>
          </cell>
        </row>
        <row r="1072">
          <cell r="H1072" t="str">
            <v>PRP117026</v>
          </cell>
          <cell r="J1072">
            <v>5130</v>
          </cell>
        </row>
        <row r="1073">
          <cell r="H1073" t="str">
            <v>PRP117027</v>
          </cell>
          <cell r="J1073">
            <v>4</v>
          </cell>
        </row>
        <row r="1074">
          <cell r="H1074" t="str">
            <v>PRP117028</v>
          </cell>
          <cell r="J1074">
            <v>19</v>
          </cell>
        </row>
        <row r="1075">
          <cell r="H1075" t="str">
            <v>PRP117029</v>
          </cell>
          <cell r="J1075">
            <v>181</v>
          </cell>
        </row>
        <row r="1076">
          <cell r="H1076" t="str">
            <v>PRP117030</v>
          </cell>
          <cell r="J1076">
            <v>4046</v>
          </cell>
        </row>
        <row r="1077">
          <cell r="H1077" t="str">
            <v>PRP117032</v>
          </cell>
          <cell r="J1077">
            <v>54</v>
          </cell>
        </row>
        <row r="1078">
          <cell r="H1078" t="str">
            <v>PRP117042</v>
          </cell>
          <cell r="J1078">
            <v>3</v>
          </cell>
        </row>
        <row r="1079">
          <cell r="H1079" t="str">
            <v>PRP117043</v>
          </cell>
          <cell r="J1079">
            <v>1</v>
          </cell>
        </row>
        <row r="1080">
          <cell r="H1080" t="str">
            <v>PRP117044</v>
          </cell>
          <cell r="J1080">
            <v>1024</v>
          </cell>
        </row>
        <row r="1081">
          <cell r="H1081" t="str">
            <v>PRP117045</v>
          </cell>
          <cell r="J1081">
            <v>1408</v>
          </cell>
        </row>
        <row r="1082">
          <cell r="H1082" t="str">
            <v>PRP117046</v>
          </cell>
          <cell r="J1082">
            <v>1980</v>
          </cell>
        </row>
        <row r="1083">
          <cell r="H1083" t="str">
            <v>PRP117047</v>
          </cell>
          <cell r="J1083">
            <v>58</v>
          </cell>
        </row>
        <row r="1084">
          <cell r="H1084" t="str">
            <v>PRP117048</v>
          </cell>
          <cell r="J1084">
            <v>490</v>
          </cell>
        </row>
        <row r="1085">
          <cell r="H1085" t="str">
            <v>PRP117049</v>
          </cell>
          <cell r="J1085">
            <v>1822</v>
          </cell>
        </row>
        <row r="1086">
          <cell r="H1086" t="str">
            <v>PRP117050</v>
          </cell>
          <cell r="J1086">
            <v>65</v>
          </cell>
        </row>
        <row r="1087">
          <cell r="H1087" t="str">
            <v>PRP117052</v>
          </cell>
          <cell r="J1087">
            <v>1</v>
          </cell>
        </row>
        <row r="1088">
          <cell r="H1088" t="str">
            <v>PRP117053</v>
          </cell>
          <cell r="J1088">
            <v>1</v>
          </cell>
        </row>
        <row r="1089">
          <cell r="H1089" t="str">
            <v>PRP117055</v>
          </cell>
          <cell r="J1089">
            <v>2415</v>
          </cell>
        </row>
        <row r="1090">
          <cell r="H1090" t="str">
            <v>PRP117056</v>
          </cell>
          <cell r="J1090">
            <v>3279</v>
          </cell>
        </row>
        <row r="1091">
          <cell r="H1091" t="str">
            <v>PRP117057</v>
          </cell>
          <cell r="J1091">
            <v>1</v>
          </cell>
        </row>
        <row r="1092">
          <cell r="H1092" t="str">
            <v>PRP117064</v>
          </cell>
          <cell r="J1092">
            <v>88</v>
          </cell>
        </row>
        <row r="1093">
          <cell r="H1093" t="str">
            <v>PRP117065</v>
          </cell>
          <cell r="J1093">
            <v>3</v>
          </cell>
        </row>
        <row r="1094">
          <cell r="H1094" t="str">
            <v>PRP118001</v>
          </cell>
          <cell r="J1094">
            <v>1</v>
          </cell>
        </row>
        <row r="1095">
          <cell r="H1095" t="str">
            <v>PRP118002</v>
          </cell>
          <cell r="J1095">
            <v>2</v>
          </cell>
        </row>
        <row r="1096">
          <cell r="H1096" t="str">
            <v>PRP118003</v>
          </cell>
          <cell r="J1096">
            <v>24768</v>
          </cell>
        </row>
        <row r="1097">
          <cell r="H1097" t="str">
            <v>PRP118004</v>
          </cell>
          <cell r="J1097">
            <v>27576</v>
          </cell>
        </row>
        <row r="1098">
          <cell r="H1098" t="str">
            <v>PRP118005</v>
          </cell>
          <cell r="J1098">
            <v>10008</v>
          </cell>
        </row>
        <row r="1099">
          <cell r="H1099" t="str">
            <v>PRP118006</v>
          </cell>
          <cell r="J1099">
            <v>9000</v>
          </cell>
        </row>
        <row r="1100">
          <cell r="H1100" t="str">
            <v>PRP118008</v>
          </cell>
          <cell r="J1100">
            <v>18144</v>
          </cell>
        </row>
        <row r="1101">
          <cell r="H1101" t="str">
            <v>PRP118010</v>
          </cell>
          <cell r="J1101">
            <v>298</v>
          </cell>
        </row>
        <row r="1102">
          <cell r="H1102" t="str">
            <v>PRP118011</v>
          </cell>
          <cell r="J1102">
            <v>171</v>
          </cell>
        </row>
        <row r="1103">
          <cell r="H1103" t="str">
            <v>PRP118012</v>
          </cell>
          <cell r="J1103">
            <v>18</v>
          </cell>
        </row>
        <row r="1104">
          <cell r="H1104" t="str">
            <v>PRP118014</v>
          </cell>
          <cell r="J1104">
            <v>114</v>
          </cell>
        </row>
        <row r="1105">
          <cell r="H1105" t="str">
            <v>PRP118015</v>
          </cell>
          <cell r="J1105">
            <v>20</v>
          </cell>
        </row>
        <row r="1106">
          <cell r="H1106" t="str">
            <v>PRP118016</v>
          </cell>
          <cell r="J1106">
            <v>2241</v>
          </cell>
        </row>
        <row r="1107">
          <cell r="H1107" t="str">
            <v>PRP118017</v>
          </cell>
          <cell r="J1107">
            <v>2</v>
          </cell>
        </row>
        <row r="1108">
          <cell r="H1108" t="str">
            <v>PRP118020</v>
          </cell>
          <cell r="J1108">
            <v>2674</v>
          </cell>
        </row>
        <row r="1109">
          <cell r="H1109" t="str">
            <v>PRP118021</v>
          </cell>
          <cell r="J1109">
            <v>13</v>
          </cell>
        </row>
        <row r="1110">
          <cell r="H1110" t="str">
            <v>PRP118022</v>
          </cell>
          <cell r="J1110">
            <v>4</v>
          </cell>
        </row>
        <row r="1111">
          <cell r="H1111" t="str">
            <v>PRP118023</v>
          </cell>
          <cell r="J1111">
            <v>28</v>
          </cell>
        </row>
        <row r="1112">
          <cell r="H1112" t="str">
            <v>PRP118024</v>
          </cell>
          <cell r="J1112">
            <v>722</v>
          </cell>
        </row>
        <row r="1113">
          <cell r="H1113" t="str">
            <v>PRP118025</v>
          </cell>
          <cell r="J1113">
            <v>1839</v>
          </cell>
        </row>
        <row r="1114">
          <cell r="H1114" t="str">
            <v>PRP118026</v>
          </cell>
          <cell r="J1114">
            <v>735</v>
          </cell>
        </row>
        <row r="1115">
          <cell r="H1115" t="str">
            <v>PRP118027</v>
          </cell>
          <cell r="J1115">
            <v>5</v>
          </cell>
        </row>
        <row r="1116">
          <cell r="H1116" t="str">
            <v>PRP118029</v>
          </cell>
          <cell r="J1116">
            <v>2738</v>
          </cell>
        </row>
        <row r="1117">
          <cell r="H1117" t="str">
            <v>PRP118031</v>
          </cell>
          <cell r="J1117">
            <v>2</v>
          </cell>
        </row>
        <row r="1118">
          <cell r="H1118" t="str">
            <v>PRP118032</v>
          </cell>
          <cell r="J1118">
            <v>11</v>
          </cell>
        </row>
        <row r="1119">
          <cell r="H1119" t="str">
            <v>PRP118033</v>
          </cell>
          <cell r="J1119">
            <v>6</v>
          </cell>
        </row>
        <row r="1120">
          <cell r="H1120" t="str">
            <v>PRP118035</v>
          </cell>
          <cell r="J1120">
            <v>779</v>
          </cell>
        </row>
        <row r="1121">
          <cell r="H1121" t="str">
            <v>PRP118036</v>
          </cell>
          <cell r="J1121">
            <v>1</v>
          </cell>
        </row>
        <row r="1122">
          <cell r="H1122" t="str">
            <v>PRP118037</v>
          </cell>
          <cell r="J1122">
            <v>27648</v>
          </cell>
        </row>
        <row r="1123">
          <cell r="H1123" t="str">
            <v>PRP118038</v>
          </cell>
          <cell r="J1123">
            <v>7260</v>
          </cell>
        </row>
        <row r="1124">
          <cell r="H1124" t="str">
            <v>PRP118039</v>
          </cell>
          <cell r="J1124">
            <v>8400</v>
          </cell>
        </row>
        <row r="1125">
          <cell r="H1125" t="str">
            <v>PRP119008</v>
          </cell>
          <cell r="J1125">
            <v>8</v>
          </cell>
        </row>
        <row r="1126">
          <cell r="H1126" t="str">
            <v>PRP119009</v>
          </cell>
          <cell r="J1126">
            <v>3</v>
          </cell>
        </row>
        <row r="1127">
          <cell r="H1127" t="str">
            <v>PRP119010</v>
          </cell>
          <cell r="J1127">
            <v>1</v>
          </cell>
        </row>
        <row r="1128">
          <cell r="H1128" t="str">
            <v>PRP119011</v>
          </cell>
          <cell r="J1128">
            <v>0</v>
          </cell>
        </row>
        <row r="1129">
          <cell r="H1129" t="str">
            <v>PRP119012</v>
          </cell>
          <cell r="J1129">
            <v>0</v>
          </cell>
        </row>
        <row r="1130">
          <cell r="H1130" t="str">
            <v>PRP119013</v>
          </cell>
          <cell r="J1130">
            <v>0</v>
          </cell>
        </row>
        <row r="1131">
          <cell r="H1131" t="str">
            <v>PRP119014</v>
          </cell>
          <cell r="J1131">
            <v>0</v>
          </cell>
        </row>
        <row r="1132">
          <cell r="H1132" t="str">
            <v>PRP119015</v>
          </cell>
          <cell r="J1132">
            <v>0</v>
          </cell>
        </row>
        <row r="1133">
          <cell r="H1133" t="str">
            <v>PRP119016</v>
          </cell>
          <cell r="J1133">
            <v>0</v>
          </cell>
        </row>
        <row r="1134">
          <cell r="H1134" t="str">
            <v>PRP119017</v>
          </cell>
          <cell r="J1134">
            <v>0</v>
          </cell>
        </row>
        <row r="1135">
          <cell r="H1135" t="str">
            <v>PRP119018</v>
          </cell>
          <cell r="J1135">
            <v>0</v>
          </cell>
        </row>
        <row r="1136">
          <cell r="H1136" t="str">
            <v>PRP119019</v>
          </cell>
          <cell r="J1136">
            <v>0</v>
          </cell>
        </row>
        <row r="1137">
          <cell r="H1137" t="str">
            <v>PRP119020</v>
          </cell>
          <cell r="J1137">
            <v>0</v>
          </cell>
        </row>
        <row r="1138">
          <cell r="H1138" t="str">
            <v>PRP119021</v>
          </cell>
          <cell r="J1138">
            <v>0</v>
          </cell>
        </row>
        <row r="1139">
          <cell r="H1139" t="str">
            <v>PRP119022</v>
          </cell>
          <cell r="J1139">
            <v>0</v>
          </cell>
        </row>
        <row r="1140">
          <cell r="H1140" t="str">
            <v>PRP119023</v>
          </cell>
          <cell r="J1140">
            <v>65</v>
          </cell>
        </row>
        <row r="1141">
          <cell r="H1141" t="str">
            <v>PRP119024</v>
          </cell>
          <cell r="J1141">
            <v>18864</v>
          </cell>
        </row>
        <row r="1142">
          <cell r="H1142" t="str">
            <v>PRP119025</v>
          </cell>
          <cell r="J1142">
            <v>11880</v>
          </cell>
        </row>
        <row r="1143">
          <cell r="H1143" t="str">
            <v>PRP119026</v>
          </cell>
          <cell r="J1143">
            <v>5832</v>
          </cell>
        </row>
        <row r="1144">
          <cell r="H1144" t="str">
            <v>PRP119027</v>
          </cell>
          <cell r="J1144">
            <v>5</v>
          </cell>
        </row>
        <row r="1145">
          <cell r="H1145" t="str">
            <v>PRP119028</v>
          </cell>
          <cell r="J1145">
            <v>12</v>
          </cell>
        </row>
        <row r="1146">
          <cell r="H1146" t="str">
            <v>PRP119029</v>
          </cell>
          <cell r="J1146">
            <v>6</v>
          </cell>
        </row>
        <row r="1147">
          <cell r="H1147" t="str">
            <v>PRP119030</v>
          </cell>
          <cell r="J1147">
            <v>41</v>
          </cell>
        </row>
        <row r="1148">
          <cell r="H1148" t="str">
            <v>PRP119031</v>
          </cell>
          <cell r="J1148">
            <v>25</v>
          </cell>
        </row>
        <row r="1149">
          <cell r="H1149" t="str">
            <v>PRP119032</v>
          </cell>
          <cell r="J1149">
            <v>17</v>
          </cell>
        </row>
        <row r="1150">
          <cell r="H1150" t="str">
            <v>PRP119033</v>
          </cell>
          <cell r="J1150">
            <v>11</v>
          </cell>
        </row>
        <row r="1151">
          <cell r="H1151" t="str">
            <v>PRP119034</v>
          </cell>
          <cell r="J1151">
            <v>3785</v>
          </cell>
        </row>
        <row r="1152">
          <cell r="H1152" t="str">
            <v>PRP119035</v>
          </cell>
          <cell r="J1152">
            <v>5</v>
          </cell>
        </row>
        <row r="1153">
          <cell r="H1153" t="str">
            <v>PRP119036</v>
          </cell>
          <cell r="J1153">
            <v>22</v>
          </cell>
        </row>
        <row r="1154">
          <cell r="H1154" t="str">
            <v>PRP119037</v>
          </cell>
          <cell r="J1154">
            <v>2</v>
          </cell>
        </row>
        <row r="1155">
          <cell r="H1155" t="str">
            <v>PRP119038</v>
          </cell>
          <cell r="J1155">
            <v>11</v>
          </cell>
        </row>
        <row r="1156">
          <cell r="H1156" t="str">
            <v>PRP119039</v>
          </cell>
          <cell r="J1156">
            <v>9</v>
          </cell>
        </row>
        <row r="1157">
          <cell r="H1157" t="str">
            <v>PRP119040</v>
          </cell>
          <cell r="J1157">
            <v>19</v>
          </cell>
        </row>
        <row r="1158">
          <cell r="H1158" t="str">
            <v>PRP119041</v>
          </cell>
          <cell r="J1158">
            <v>5</v>
          </cell>
        </row>
        <row r="1159">
          <cell r="H1159" t="str">
            <v>PRP119042</v>
          </cell>
          <cell r="J1159">
            <v>21</v>
          </cell>
        </row>
        <row r="1160">
          <cell r="H1160" t="str">
            <v>PRP119043</v>
          </cell>
          <cell r="J1160">
            <v>400</v>
          </cell>
        </row>
        <row r="1161">
          <cell r="H1161" t="str">
            <v>PRP119064</v>
          </cell>
          <cell r="J1161">
            <v>4</v>
          </cell>
        </row>
        <row r="1162">
          <cell r="H1162" t="str">
            <v>PRP119066</v>
          </cell>
          <cell r="J1162">
            <v>109</v>
          </cell>
        </row>
        <row r="1163">
          <cell r="H1163" t="str">
            <v>PRP119068</v>
          </cell>
          <cell r="J1163">
            <v>87</v>
          </cell>
        </row>
        <row r="1164">
          <cell r="H1164" t="str">
            <v>PRP119069</v>
          </cell>
          <cell r="J1164">
            <v>857</v>
          </cell>
        </row>
        <row r="1165">
          <cell r="H1165" t="str">
            <v>PRP119070</v>
          </cell>
          <cell r="J1165">
            <v>907</v>
          </cell>
        </row>
        <row r="1166">
          <cell r="H1166" t="str">
            <v>PRP119072</v>
          </cell>
          <cell r="J1166">
            <v>5</v>
          </cell>
        </row>
        <row r="1167">
          <cell r="H1167" t="str">
            <v>PRP119073</v>
          </cell>
          <cell r="J1167">
            <v>113</v>
          </cell>
        </row>
        <row r="1168">
          <cell r="H1168" t="str">
            <v>PRP119074</v>
          </cell>
          <cell r="J1168">
            <v>3</v>
          </cell>
        </row>
        <row r="1169">
          <cell r="H1169" t="str">
            <v>PRP119075</v>
          </cell>
          <cell r="J1169">
            <v>55</v>
          </cell>
        </row>
        <row r="1170">
          <cell r="H1170" t="str">
            <v>PRP119076</v>
          </cell>
          <cell r="J1170">
            <v>18</v>
          </cell>
        </row>
        <row r="1171">
          <cell r="H1171" t="str">
            <v>PRP119078</v>
          </cell>
          <cell r="J1171">
            <v>10</v>
          </cell>
        </row>
        <row r="1172">
          <cell r="H1172" t="str">
            <v>PRP119079</v>
          </cell>
          <cell r="J1172">
            <v>753</v>
          </cell>
        </row>
        <row r="1173">
          <cell r="H1173" t="str">
            <v>PRP119080</v>
          </cell>
          <cell r="J1173">
            <v>384</v>
          </cell>
        </row>
        <row r="1174">
          <cell r="H1174" t="str">
            <v>PRP120001</v>
          </cell>
          <cell r="J1174">
            <v>89</v>
          </cell>
        </row>
        <row r="1175">
          <cell r="H1175" t="str">
            <v>PRP120002</v>
          </cell>
          <cell r="J1175">
            <v>60</v>
          </cell>
        </row>
        <row r="1176">
          <cell r="H1176" t="str">
            <v>PRP120003</v>
          </cell>
          <cell r="J1176">
            <v>9675</v>
          </cell>
        </row>
        <row r="1177">
          <cell r="H1177" t="str">
            <v>PRP120004</v>
          </cell>
          <cell r="J1177">
            <v>3211</v>
          </cell>
        </row>
        <row r="1178">
          <cell r="H1178" t="str">
            <v>PRP120005</v>
          </cell>
          <cell r="J1178">
            <v>3961</v>
          </cell>
        </row>
        <row r="1179">
          <cell r="H1179" t="str">
            <v>PRP120006</v>
          </cell>
          <cell r="J1179">
            <v>2287</v>
          </cell>
        </row>
        <row r="1180">
          <cell r="H1180" t="str">
            <v>PRP120007</v>
          </cell>
          <cell r="J1180">
            <v>7</v>
          </cell>
        </row>
        <row r="1181">
          <cell r="H1181" t="str">
            <v>PRP120008</v>
          </cell>
          <cell r="J1181">
            <v>1092</v>
          </cell>
        </row>
        <row r="1182">
          <cell r="H1182" t="str">
            <v>PRP120009</v>
          </cell>
          <cell r="J1182">
            <v>663</v>
          </cell>
        </row>
        <row r="1183">
          <cell r="H1183" t="str">
            <v>PRP120010</v>
          </cell>
          <cell r="J1183">
            <v>441</v>
          </cell>
        </row>
        <row r="1184">
          <cell r="H1184" t="str">
            <v>PRP120011</v>
          </cell>
          <cell r="J1184">
            <v>314</v>
          </cell>
        </row>
        <row r="1185">
          <cell r="H1185" t="str">
            <v>PRP120012</v>
          </cell>
          <cell r="J1185">
            <v>869</v>
          </cell>
        </row>
        <row r="1186">
          <cell r="H1186" t="str">
            <v>PRP120013</v>
          </cell>
          <cell r="J1186">
            <v>788</v>
          </cell>
        </row>
        <row r="1187">
          <cell r="H1187" t="str">
            <v>PRP120014</v>
          </cell>
          <cell r="J1187">
            <v>708</v>
          </cell>
        </row>
        <row r="1188">
          <cell r="H1188" t="str">
            <v>PRP120015</v>
          </cell>
          <cell r="J1188">
            <v>380</v>
          </cell>
        </row>
        <row r="1189">
          <cell r="H1189" t="str">
            <v>PRP120016</v>
          </cell>
          <cell r="J1189">
            <v>0</v>
          </cell>
        </row>
        <row r="1190">
          <cell r="H1190" t="str">
            <v>PRP120017</v>
          </cell>
          <cell r="J1190">
            <v>0</v>
          </cell>
        </row>
        <row r="1191">
          <cell r="H1191" t="str">
            <v>PRP120018</v>
          </cell>
          <cell r="J1191">
            <v>0</v>
          </cell>
        </row>
        <row r="1192">
          <cell r="H1192" t="str">
            <v>PRP120019</v>
          </cell>
          <cell r="J1192">
            <v>0</v>
          </cell>
        </row>
        <row r="1193">
          <cell r="H1193" t="str">
            <v>PRP120020</v>
          </cell>
          <cell r="J1193">
            <v>0</v>
          </cell>
        </row>
        <row r="1194">
          <cell r="H1194" t="str">
            <v>PRP120021</v>
          </cell>
          <cell r="J1194">
            <v>0</v>
          </cell>
        </row>
        <row r="1195">
          <cell r="H1195" t="str">
            <v>PRP120022</v>
          </cell>
          <cell r="J1195">
            <v>15</v>
          </cell>
        </row>
        <row r="1196">
          <cell r="H1196" t="str">
            <v>PRP120023</v>
          </cell>
          <cell r="J1196">
            <v>9</v>
          </cell>
        </row>
        <row r="1197">
          <cell r="H1197" t="str">
            <v>PRP120024</v>
          </cell>
          <cell r="J1197">
            <v>2</v>
          </cell>
        </row>
        <row r="1198">
          <cell r="H1198" t="str">
            <v>PRP120025</v>
          </cell>
          <cell r="J1198">
            <v>28</v>
          </cell>
        </row>
        <row r="1199">
          <cell r="H1199" t="str">
            <v>PRP120026</v>
          </cell>
          <cell r="J1199">
            <v>1045</v>
          </cell>
        </row>
        <row r="1200">
          <cell r="H1200" t="str">
            <v>PRP120027</v>
          </cell>
          <cell r="J1200">
            <v>750</v>
          </cell>
        </row>
        <row r="1201">
          <cell r="H1201" t="str">
            <v>PRP120028</v>
          </cell>
          <cell r="J1201">
            <v>2</v>
          </cell>
        </row>
        <row r="1202">
          <cell r="H1202" t="str">
            <v>PRP120029</v>
          </cell>
          <cell r="J1202">
            <v>26</v>
          </cell>
        </row>
        <row r="1203">
          <cell r="H1203" t="str">
            <v>PRP120030</v>
          </cell>
          <cell r="J1203">
            <v>13</v>
          </cell>
        </row>
        <row r="1204">
          <cell r="H1204" t="str">
            <v>PRP120031</v>
          </cell>
          <cell r="J1204">
            <v>10</v>
          </cell>
        </row>
        <row r="1205">
          <cell r="H1205" t="str">
            <v>PRP120032</v>
          </cell>
          <cell r="J1205">
            <v>230</v>
          </cell>
        </row>
        <row r="1206">
          <cell r="H1206" t="str">
            <v>PRP120033</v>
          </cell>
          <cell r="J1206">
            <v>2137</v>
          </cell>
        </row>
        <row r="1207">
          <cell r="H1207" t="str">
            <v>PRP120034</v>
          </cell>
          <cell r="J1207">
            <v>139</v>
          </cell>
        </row>
        <row r="1208">
          <cell r="H1208" t="str">
            <v>PRP120035</v>
          </cell>
          <cell r="J1208">
            <v>9</v>
          </cell>
        </row>
        <row r="1209">
          <cell r="H1209" t="str">
            <v>PRP120036</v>
          </cell>
          <cell r="J1209">
            <v>997</v>
          </cell>
        </row>
        <row r="1210">
          <cell r="H1210" t="str">
            <v>PRP120037</v>
          </cell>
          <cell r="J1210">
            <v>168</v>
          </cell>
        </row>
        <row r="1211">
          <cell r="H1211" t="str">
            <v>PRP120038</v>
          </cell>
          <cell r="J1211">
            <v>20</v>
          </cell>
        </row>
        <row r="1212">
          <cell r="H1212" t="str">
            <v>PRP120039</v>
          </cell>
          <cell r="J1212">
            <v>1257</v>
          </cell>
        </row>
        <row r="1213">
          <cell r="H1213" t="str">
            <v>PRP120040</v>
          </cell>
          <cell r="J1213">
            <v>2017</v>
          </cell>
        </row>
        <row r="1214">
          <cell r="H1214" t="str">
            <v>PRP120042</v>
          </cell>
          <cell r="J1214">
            <v>381</v>
          </cell>
        </row>
        <row r="1215">
          <cell r="H1215" t="str">
            <v>PRP120043</v>
          </cell>
          <cell r="J1215">
            <v>417</v>
          </cell>
        </row>
        <row r="1216">
          <cell r="H1216" t="str">
            <v>PRP120044</v>
          </cell>
          <cell r="J1216">
            <v>13860</v>
          </cell>
        </row>
        <row r="1217">
          <cell r="H1217" t="str">
            <v>PRP120045</v>
          </cell>
          <cell r="J1217">
            <v>6423</v>
          </cell>
        </row>
        <row r="1218">
          <cell r="H1218" t="str">
            <v>PRP120046</v>
          </cell>
          <cell r="J1218">
            <v>499</v>
          </cell>
        </row>
        <row r="1219">
          <cell r="H1219" t="str">
            <v>PRP120047</v>
          </cell>
          <cell r="J1219">
            <v>14</v>
          </cell>
        </row>
        <row r="1220">
          <cell r="H1220" t="str">
            <v>PRP120048</v>
          </cell>
          <cell r="J1220">
            <v>18</v>
          </cell>
        </row>
        <row r="1221">
          <cell r="H1221" t="str">
            <v>PRP120049</v>
          </cell>
          <cell r="J1221">
            <v>569</v>
          </cell>
        </row>
        <row r="1222">
          <cell r="H1222" t="str">
            <v>PRP120050</v>
          </cell>
          <cell r="J1222">
            <v>557</v>
          </cell>
        </row>
        <row r="1223">
          <cell r="H1223" t="str">
            <v>PRP120051</v>
          </cell>
          <cell r="J1223">
            <v>32</v>
          </cell>
        </row>
        <row r="1224">
          <cell r="H1224" t="str">
            <v>PRP120052</v>
          </cell>
          <cell r="J1224">
            <v>8238</v>
          </cell>
        </row>
        <row r="1225">
          <cell r="H1225" t="str">
            <v>PRP120053</v>
          </cell>
          <cell r="J1225">
            <v>6147</v>
          </cell>
        </row>
        <row r="1226">
          <cell r="H1226" t="str">
            <v>PRP120054</v>
          </cell>
          <cell r="J1226">
            <v>11</v>
          </cell>
        </row>
        <row r="1227">
          <cell r="H1227" t="str">
            <v>PRP120055</v>
          </cell>
          <cell r="J1227">
            <v>426</v>
          </cell>
        </row>
        <row r="1228">
          <cell r="H1228" t="str">
            <v>PRP120056</v>
          </cell>
          <cell r="J1228">
            <v>4</v>
          </cell>
        </row>
        <row r="1229">
          <cell r="H1229" t="str">
            <v>PRP120057</v>
          </cell>
          <cell r="J1229">
            <v>13</v>
          </cell>
        </row>
        <row r="1230">
          <cell r="H1230" t="str">
            <v>PRP120058</v>
          </cell>
          <cell r="J1230">
            <v>52</v>
          </cell>
        </row>
        <row r="1231">
          <cell r="H1231" t="str">
            <v>PRP120059</v>
          </cell>
          <cell r="J1231">
            <v>81</v>
          </cell>
        </row>
        <row r="1232">
          <cell r="H1232" t="str">
            <v>PRP120060</v>
          </cell>
          <cell r="J1232">
            <v>326</v>
          </cell>
        </row>
        <row r="1233">
          <cell r="H1233" t="str">
            <v>PRP121001</v>
          </cell>
          <cell r="J1233">
            <v>17</v>
          </cell>
        </row>
        <row r="1234">
          <cell r="H1234" t="str">
            <v>PRP121002</v>
          </cell>
          <cell r="J1234">
            <v>22</v>
          </cell>
        </row>
        <row r="1235">
          <cell r="H1235" t="str">
            <v>PRP121012</v>
          </cell>
          <cell r="J1235">
            <v>2166</v>
          </cell>
        </row>
        <row r="1236">
          <cell r="H1236" t="str">
            <v>PRP121013</v>
          </cell>
          <cell r="J1236">
            <v>1207</v>
          </cell>
        </row>
        <row r="1237">
          <cell r="H1237" t="str">
            <v>PRP121014</v>
          </cell>
          <cell r="J1237">
            <v>1004</v>
          </cell>
        </row>
        <row r="1238">
          <cell r="H1238" t="str">
            <v>PRP121016</v>
          </cell>
          <cell r="J1238">
            <v>1325</v>
          </cell>
        </row>
        <row r="1239">
          <cell r="H1239" t="str">
            <v>PRP121017</v>
          </cell>
          <cell r="J1239">
            <v>1767</v>
          </cell>
        </row>
        <row r="1240">
          <cell r="H1240" t="str">
            <v>PRP121018</v>
          </cell>
          <cell r="J1240">
            <v>181</v>
          </cell>
        </row>
        <row r="1241">
          <cell r="H1241" t="str">
            <v>PRP121019</v>
          </cell>
          <cell r="J1241">
            <v>14</v>
          </cell>
        </row>
        <row r="1242">
          <cell r="H1242" t="str">
            <v>PRP121020</v>
          </cell>
          <cell r="J1242">
            <v>135</v>
          </cell>
        </row>
        <row r="1243">
          <cell r="H1243" t="str">
            <v>PRP121021</v>
          </cell>
          <cell r="J1243">
            <v>169</v>
          </cell>
        </row>
        <row r="1244">
          <cell r="H1244" t="str">
            <v>PRP121022</v>
          </cell>
          <cell r="J1244">
            <v>1903</v>
          </cell>
        </row>
        <row r="1245">
          <cell r="H1245" t="str">
            <v>PRP121023</v>
          </cell>
          <cell r="J1245">
            <v>169</v>
          </cell>
        </row>
        <row r="1246">
          <cell r="H1246" t="str">
            <v>PRP121024</v>
          </cell>
          <cell r="J1246">
            <v>333</v>
          </cell>
        </row>
        <row r="1247">
          <cell r="H1247" t="str">
            <v>PRP121025</v>
          </cell>
          <cell r="J1247">
            <v>292</v>
          </cell>
        </row>
        <row r="1248">
          <cell r="H1248" t="str">
            <v>PRP121026</v>
          </cell>
          <cell r="J1248">
            <v>829</v>
          </cell>
        </row>
        <row r="1249">
          <cell r="H1249" t="str">
            <v>PRP121027</v>
          </cell>
          <cell r="J1249">
            <v>427</v>
          </cell>
        </row>
        <row r="1250">
          <cell r="H1250" t="str">
            <v>PRP121028</v>
          </cell>
          <cell r="J1250">
            <v>157</v>
          </cell>
        </row>
        <row r="1251">
          <cell r="H1251" t="str">
            <v>PRP121029</v>
          </cell>
          <cell r="J1251">
            <v>189</v>
          </cell>
        </row>
        <row r="1252">
          <cell r="H1252" t="str">
            <v>PRP121030</v>
          </cell>
          <cell r="J1252">
            <v>1349</v>
          </cell>
        </row>
        <row r="1253">
          <cell r="H1253" t="str">
            <v>PRP121031</v>
          </cell>
          <cell r="J1253">
            <v>1291</v>
          </cell>
        </row>
        <row r="1254">
          <cell r="H1254" t="str">
            <v>PRP121040</v>
          </cell>
          <cell r="J1254">
            <v>1303</v>
          </cell>
        </row>
        <row r="1255">
          <cell r="H1255" t="str">
            <v>PRP121041</v>
          </cell>
          <cell r="J1255">
            <v>863</v>
          </cell>
        </row>
        <row r="1256">
          <cell r="H1256" t="str">
            <v>PRP121042</v>
          </cell>
          <cell r="J1256">
            <v>339</v>
          </cell>
        </row>
        <row r="1257">
          <cell r="H1257" t="str">
            <v>PRP121043</v>
          </cell>
          <cell r="J1257">
            <v>418</v>
          </cell>
        </row>
        <row r="1258">
          <cell r="H1258" t="str">
            <v>PRP121044</v>
          </cell>
          <cell r="J1258">
            <v>114</v>
          </cell>
        </row>
        <row r="1259">
          <cell r="H1259" t="str">
            <v>PRP121045</v>
          </cell>
          <cell r="J1259">
            <v>2117</v>
          </cell>
        </row>
        <row r="1260">
          <cell r="H1260" t="str">
            <v>PRP121047</v>
          </cell>
          <cell r="J1260">
            <v>36</v>
          </cell>
        </row>
        <row r="1261">
          <cell r="H1261" t="str">
            <v>PRP121048</v>
          </cell>
          <cell r="J1261">
            <v>87</v>
          </cell>
        </row>
        <row r="1262">
          <cell r="H1262" t="str">
            <v>PRP121049</v>
          </cell>
          <cell r="J1262">
            <v>5386</v>
          </cell>
        </row>
        <row r="1263">
          <cell r="H1263" t="str">
            <v>PRP121050</v>
          </cell>
          <cell r="J1263">
            <v>1240</v>
          </cell>
        </row>
        <row r="1264">
          <cell r="H1264" t="str">
            <v>PRP121052</v>
          </cell>
          <cell r="J1264">
            <v>194</v>
          </cell>
        </row>
        <row r="1265">
          <cell r="H1265" t="str">
            <v>PRP122001</v>
          </cell>
          <cell r="J1265">
            <v>2682</v>
          </cell>
        </row>
        <row r="1266">
          <cell r="H1266" t="str">
            <v>PRP122002</v>
          </cell>
          <cell r="J1266">
            <v>3630</v>
          </cell>
        </row>
        <row r="1267">
          <cell r="H1267" t="str">
            <v>PRP122003</v>
          </cell>
          <cell r="J1267">
            <v>4016</v>
          </cell>
        </row>
        <row r="1268">
          <cell r="H1268" t="str">
            <v>PRP122004</v>
          </cell>
          <cell r="J1268">
            <v>2426</v>
          </cell>
        </row>
        <row r="1269">
          <cell r="H1269" t="str">
            <v>PRP122005</v>
          </cell>
          <cell r="J1269">
            <v>10</v>
          </cell>
        </row>
        <row r="1270">
          <cell r="H1270" t="str">
            <v>PRP122006</v>
          </cell>
          <cell r="J1270">
            <v>4857</v>
          </cell>
        </row>
        <row r="1271">
          <cell r="H1271" t="str">
            <v>PRP122007</v>
          </cell>
          <cell r="J1271">
            <v>77</v>
          </cell>
        </row>
        <row r="1272">
          <cell r="H1272" t="str">
            <v>PRP122008</v>
          </cell>
          <cell r="J1272">
            <v>1968</v>
          </cell>
        </row>
        <row r="1273">
          <cell r="H1273" t="str">
            <v>PRP122009</v>
          </cell>
          <cell r="J1273">
            <v>2992</v>
          </cell>
        </row>
        <row r="1274">
          <cell r="H1274" t="str">
            <v>PRP122010</v>
          </cell>
          <cell r="J1274">
            <v>3853</v>
          </cell>
        </row>
        <row r="1275">
          <cell r="H1275" t="str">
            <v>PRP122011</v>
          </cell>
          <cell r="J1275">
            <v>44</v>
          </cell>
        </row>
        <row r="1276">
          <cell r="H1276" t="str">
            <v>PRP122012</v>
          </cell>
          <cell r="J1276">
            <v>6937</v>
          </cell>
        </row>
        <row r="1277">
          <cell r="H1277" t="str">
            <v>PRP122013</v>
          </cell>
          <cell r="J1277">
            <v>3367</v>
          </cell>
        </row>
        <row r="1278">
          <cell r="H1278" t="str">
            <v>PRP122014</v>
          </cell>
          <cell r="J1278">
            <v>207</v>
          </cell>
        </row>
        <row r="1279">
          <cell r="H1279" t="str">
            <v>PRP122015</v>
          </cell>
          <cell r="J1279">
            <v>1802</v>
          </cell>
        </row>
        <row r="1280">
          <cell r="H1280" t="str">
            <v>PRP122016</v>
          </cell>
          <cell r="J1280">
            <v>86</v>
          </cell>
        </row>
        <row r="1281">
          <cell r="H1281" t="str">
            <v>PRP122017</v>
          </cell>
          <cell r="J1281">
            <v>103</v>
          </cell>
        </row>
        <row r="1282">
          <cell r="H1282" t="str">
            <v>PRP122018</v>
          </cell>
          <cell r="J1282">
            <v>16</v>
          </cell>
        </row>
        <row r="1283">
          <cell r="H1283" t="str">
            <v>PRP122019</v>
          </cell>
          <cell r="J1283">
            <v>1204</v>
          </cell>
        </row>
        <row r="1284">
          <cell r="H1284" t="str">
            <v>PRP122020</v>
          </cell>
          <cell r="J1284">
            <v>6174</v>
          </cell>
        </row>
        <row r="1285">
          <cell r="H1285" t="str">
            <v>PRP122021</v>
          </cell>
          <cell r="J1285">
            <v>6695</v>
          </cell>
        </row>
        <row r="1286">
          <cell r="H1286" t="str">
            <v>PRP122022</v>
          </cell>
          <cell r="J1286">
            <v>7205</v>
          </cell>
        </row>
        <row r="1287">
          <cell r="H1287" t="str">
            <v>PRP122023</v>
          </cell>
          <cell r="J1287">
            <v>177</v>
          </cell>
        </row>
        <row r="1288">
          <cell r="H1288" t="str">
            <v>PRP122024</v>
          </cell>
          <cell r="J1288">
            <v>21</v>
          </cell>
        </row>
        <row r="1289">
          <cell r="H1289" t="str">
            <v>PRP122025</v>
          </cell>
          <cell r="J1289">
            <v>1403</v>
          </cell>
        </row>
        <row r="1290">
          <cell r="H1290" t="str">
            <v>PRP122026</v>
          </cell>
          <cell r="J1290">
            <v>3330</v>
          </cell>
        </row>
        <row r="1291">
          <cell r="H1291" t="str">
            <v>PRP122027</v>
          </cell>
          <cell r="J1291">
            <v>40</v>
          </cell>
        </row>
        <row r="1292">
          <cell r="H1292" t="str">
            <v>PRP122028</v>
          </cell>
          <cell r="J1292">
            <v>26</v>
          </cell>
        </row>
        <row r="1293">
          <cell r="H1293" t="str">
            <v>PRP122029</v>
          </cell>
          <cell r="J1293">
            <v>2337</v>
          </cell>
        </row>
        <row r="1294">
          <cell r="H1294" t="str">
            <v>PRP122031</v>
          </cell>
          <cell r="J1294">
            <v>841</v>
          </cell>
        </row>
        <row r="1295">
          <cell r="H1295" t="str">
            <v>PRP122032</v>
          </cell>
          <cell r="J1295">
            <v>904</v>
          </cell>
        </row>
        <row r="1296">
          <cell r="H1296" t="str">
            <v>PRP123001</v>
          </cell>
          <cell r="J1296">
            <v>916</v>
          </cell>
        </row>
        <row r="1297">
          <cell r="H1297" t="str">
            <v>PRP123003</v>
          </cell>
          <cell r="J1297">
            <v>6440</v>
          </cell>
        </row>
        <row r="1298">
          <cell r="H1298" t="str">
            <v>PRP123004</v>
          </cell>
          <cell r="J1298">
            <v>10569</v>
          </cell>
        </row>
        <row r="1299">
          <cell r="H1299" t="str">
            <v>PRP123005</v>
          </cell>
          <cell r="J1299">
            <v>1995</v>
          </cell>
        </row>
        <row r="1300">
          <cell r="H1300" t="str">
            <v>PRP123006</v>
          </cell>
          <cell r="J1300">
            <v>528</v>
          </cell>
        </row>
        <row r="1301">
          <cell r="H1301" t="str">
            <v>PRP123007</v>
          </cell>
          <cell r="J1301">
            <v>1086</v>
          </cell>
        </row>
        <row r="1302">
          <cell r="H1302" t="str">
            <v>PRP123009</v>
          </cell>
          <cell r="J1302">
            <v>3527</v>
          </cell>
        </row>
        <row r="1303">
          <cell r="H1303" t="str">
            <v>PRP123010</v>
          </cell>
          <cell r="J1303">
            <v>4209</v>
          </cell>
        </row>
        <row r="1304">
          <cell r="H1304" t="str">
            <v>PRP123011</v>
          </cell>
          <cell r="J1304">
            <v>5292</v>
          </cell>
        </row>
        <row r="1305">
          <cell r="H1305" t="str">
            <v>PRP123013</v>
          </cell>
          <cell r="J1305">
            <v>2659</v>
          </cell>
        </row>
        <row r="1306">
          <cell r="H1306" t="str">
            <v>PRP123014</v>
          </cell>
          <cell r="J1306">
            <v>983</v>
          </cell>
        </row>
        <row r="1307">
          <cell r="H1307" t="str">
            <v>PRP123016</v>
          </cell>
          <cell r="J1307">
            <v>2181</v>
          </cell>
        </row>
        <row r="1308">
          <cell r="H1308" t="str">
            <v>PRP123017</v>
          </cell>
          <cell r="J1308">
            <v>1539</v>
          </cell>
        </row>
        <row r="1309">
          <cell r="H1309" t="str">
            <v>PRP123018</v>
          </cell>
          <cell r="J1309">
            <v>2336</v>
          </cell>
        </row>
        <row r="1310">
          <cell r="H1310" t="str">
            <v>PRP123019</v>
          </cell>
          <cell r="J1310">
            <v>2392</v>
          </cell>
        </row>
        <row r="1311">
          <cell r="H1311" t="str">
            <v>PRP123020</v>
          </cell>
          <cell r="J1311">
            <v>4312</v>
          </cell>
        </row>
        <row r="1312">
          <cell r="H1312" t="str">
            <v>PRP123021</v>
          </cell>
          <cell r="J1312">
            <v>1435</v>
          </cell>
        </row>
        <row r="1313">
          <cell r="H1313" t="str">
            <v>PRP123022</v>
          </cell>
          <cell r="J1313">
            <v>8</v>
          </cell>
        </row>
        <row r="1314">
          <cell r="H1314" t="str">
            <v>PRP123023</v>
          </cell>
          <cell r="J1314">
            <v>75</v>
          </cell>
        </row>
        <row r="1315">
          <cell r="H1315" t="str">
            <v>PRP123024</v>
          </cell>
          <cell r="J1315">
            <v>3409</v>
          </cell>
        </row>
        <row r="1316">
          <cell r="H1316" t="str">
            <v>PRP123025</v>
          </cell>
          <cell r="J1316">
            <v>221</v>
          </cell>
        </row>
        <row r="1317">
          <cell r="H1317" t="str">
            <v>PRP123026</v>
          </cell>
          <cell r="J1317">
            <v>5129</v>
          </cell>
        </row>
        <row r="1318">
          <cell r="H1318" t="str">
            <v>PRP123027</v>
          </cell>
          <cell r="J1318">
            <v>1215</v>
          </cell>
        </row>
        <row r="1319">
          <cell r="H1319" t="str">
            <v>PRP123028</v>
          </cell>
          <cell r="J1319">
            <v>1299</v>
          </cell>
        </row>
        <row r="1320">
          <cell r="H1320" t="str">
            <v>PRP123029</v>
          </cell>
          <cell r="J1320">
            <v>2583</v>
          </cell>
        </row>
        <row r="1321">
          <cell r="H1321" t="str">
            <v>PRP123030</v>
          </cell>
          <cell r="J1321">
            <v>1543</v>
          </cell>
        </row>
        <row r="1322">
          <cell r="H1322" t="str">
            <v>PRP123031</v>
          </cell>
          <cell r="J1322">
            <v>1705</v>
          </cell>
        </row>
        <row r="1323">
          <cell r="H1323" t="str">
            <v>PRP123032</v>
          </cell>
          <cell r="J1323">
            <v>5678</v>
          </cell>
        </row>
        <row r="1324">
          <cell r="H1324" t="str">
            <v>PRP123033</v>
          </cell>
          <cell r="J1324">
            <v>2037</v>
          </cell>
        </row>
        <row r="1325">
          <cell r="H1325" t="str">
            <v>PRP123034</v>
          </cell>
          <cell r="J1325">
            <v>2267</v>
          </cell>
        </row>
        <row r="1326">
          <cell r="H1326" t="str">
            <v>PRP123035</v>
          </cell>
          <cell r="J1326">
            <v>2983</v>
          </cell>
        </row>
        <row r="1327">
          <cell r="H1327" t="str">
            <v>PRP123036</v>
          </cell>
          <cell r="J1327">
            <v>600</v>
          </cell>
        </row>
        <row r="1328">
          <cell r="H1328" t="str">
            <v>PRP123037</v>
          </cell>
          <cell r="J1328">
            <v>960</v>
          </cell>
        </row>
        <row r="1329">
          <cell r="H1329" t="str">
            <v>PRP123038</v>
          </cell>
          <cell r="J1329">
            <v>60</v>
          </cell>
        </row>
        <row r="1330">
          <cell r="H1330" t="str">
            <v>PRP123039</v>
          </cell>
          <cell r="J1330">
            <v>594</v>
          </cell>
        </row>
        <row r="1331">
          <cell r="H1331" t="str">
            <v>PRP123040</v>
          </cell>
          <cell r="J1331">
            <v>2832</v>
          </cell>
        </row>
        <row r="1332">
          <cell r="H1332" t="str">
            <v>PRP123041</v>
          </cell>
          <cell r="J1332">
            <v>5704</v>
          </cell>
        </row>
        <row r="1333">
          <cell r="H1333" t="str">
            <v>PRP123042</v>
          </cell>
          <cell r="J1333">
            <v>11988</v>
          </cell>
        </row>
        <row r="1334">
          <cell r="H1334" t="str">
            <v>PRP123043</v>
          </cell>
          <cell r="J1334">
            <v>5949</v>
          </cell>
        </row>
        <row r="1335">
          <cell r="H1335" t="str">
            <v>PRP123044</v>
          </cell>
          <cell r="J1335">
            <v>1678</v>
          </cell>
        </row>
        <row r="1336">
          <cell r="H1336" t="str">
            <v>PRP123045</v>
          </cell>
          <cell r="J1336">
            <v>10063</v>
          </cell>
        </row>
        <row r="1337">
          <cell r="H1337" t="str">
            <v>PRP123046</v>
          </cell>
          <cell r="J1337">
            <v>4502</v>
          </cell>
        </row>
        <row r="1338">
          <cell r="H1338" t="str">
            <v>PRP123047</v>
          </cell>
          <cell r="J1338">
            <v>4448</v>
          </cell>
        </row>
        <row r="1339">
          <cell r="H1339" t="str">
            <v>PRP123048</v>
          </cell>
          <cell r="J1339">
            <v>3933</v>
          </cell>
        </row>
        <row r="1340">
          <cell r="H1340" t="str">
            <v>PRP123049</v>
          </cell>
          <cell r="J1340">
            <v>3186</v>
          </cell>
        </row>
        <row r="1341">
          <cell r="H1341" t="str">
            <v>PRP123050</v>
          </cell>
          <cell r="J1341">
            <v>6201</v>
          </cell>
        </row>
        <row r="1342">
          <cell r="H1342" t="str">
            <v>PRP123051</v>
          </cell>
          <cell r="J1342">
            <v>5324</v>
          </cell>
        </row>
        <row r="1343">
          <cell r="H1343" t="str">
            <v>PRP123052</v>
          </cell>
          <cell r="J1343">
            <v>1377</v>
          </cell>
        </row>
        <row r="1344">
          <cell r="H1344" t="str">
            <v>PRP123053</v>
          </cell>
          <cell r="J1344">
            <v>4660</v>
          </cell>
        </row>
        <row r="1345">
          <cell r="H1345" t="str">
            <v>PRP123054</v>
          </cell>
          <cell r="J1345">
            <v>3172</v>
          </cell>
        </row>
        <row r="1346">
          <cell r="H1346" t="str">
            <v>PRP123055</v>
          </cell>
          <cell r="J1346">
            <v>3132</v>
          </cell>
        </row>
        <row r="1347">
          <cell r="H1347" t="str">
            <v>PRP123056</v>
          </cell>
          <cell r="J1347">
            <v>951</v>
          </cell>
        </row>
        <row r="1348">
          <cell r="H1348" t="str">
            <v>PRP123057</v>
          </cell>
          <cell r="J1348">
            <v>3479</v>
          </cell>
        </row>
        <row r="1349">
          <cell r="H1349" t="str">
            <v>PRP123058</v>
          </cell>
          <cell r="J1349">
            <v>358</v>
          </cell>
        </row>
        <row r="1350">
          <cell r="H1350" t="str">
            <v>PRP123059</v>
          </cell>
          <cell r="J1350">
            <v>539</v>
          </cell>
        </row>
        <row r="1351">
          <cell r="H1351" t="str">
            <v>PRP123060</v>
          </cell>
          <cell r="J1351">
            <v>543</v>
          </cell>
        </row>
        <row r="1352">
          <cell r="H1352" t="str">
            <v>PRP123061</v>
          </cell>
          <cell r="J1352">
            <v>346</v>
          </cell>
        </row>
        <row r="1353">
          <cell r="H1353" t="str">
            <v>PRP123062</v>
          </cell>
          <cell r="J1353">
            <v>782</v>
          </cell>
        </row>
        <row r="1354">
          <cell r="H1354" t="str">
            <v>PRP123063</v>
          </cell>
          <cell r="J1354">
            <v>779</v>
          </cell>
        </row>
        <row r="1355">
          <cell r="H1355" t="str">
            <v>PRP123064</v>
          </cell>
          <cell r="J1355">
            <v>1196</v>
          </cell>
        </row>
        <row r="1356">
          <cell r="H1356" t="str">
            <v>PRP123065</v>
          </cell>
          <cell r="J1356">
            <v>734</v>
          </cell>
        </row>
        <row r="1357">
          <cell r="H1357" t="str">
            <v>PRP124001</v>
          </cell>
          <cell r="J1357">
            <v>826</v>
          </cell>
        </row>
        <row r="1358">
          <cell r="H1358" t="str">
            <v>PRP124002</v>
          </cell>
          <cell r="J1358">
            <v>4671</v>
          </cell>
        </row>
        <row r="1359">
          <cell r="H1359" t="str">
            <v>PRP124003</v>
          </cell>
          <cell r="J1359">
            <v>6100</v>
          </cell>
        </row>
        <row r="1360">
          <cell r="H1360" t="str">
            <v>PRP124004</v>
          </cell>
          <cell r="J1360">
            <v>1465</v>
          </cell>
        </row>
        <row r="1361">
          <cell r="H1361" t="str">
            <v>PRP124005</v>
          </cell>
          <cell r="J1361">
            <v>1135</v>
          </cell>
        </row>
        <row r="1362">
          <cell r="H1362" t="str">
            <v>PRP124006</v>
          </cell>
          <cell r="J1362">
            <v>3656</v>
          </cell>
        </row>
        <row r="1363">
          <cell r="H1363" t="str">
            <v>PRP124007</v>
          </cell>
          <cell r="J1363">
            <v>194</v>
          </cell>
        </row>
        <row r="1364">
          <cell r="H1364" t="str">
            <v>PRP124008</v>
          </cell>
          <cell r="J1364">
            <v>2684</v>
          </cell>
        </row>
        <row r="1365">
          <cell r="H1365" t="str">
            <v>PRP124009</v>
          </cell>
          <cell r="J1365">
            <v>2159</v>
          </cell>
        </row>
        <row r="1366">
          <cell r="H1366" t="str">
            <v>PRP124010</v>
          </cell>
          <cell r="J1366">
            <v>2788</v>
          </cell>
        </row>
        <row r="1367">
          <cell r="H1367" t="str">
            <v>PRP124011</v>
          </cell>
          <cell r="J1367">
            <v>1879</v>
          </cell>
        </row>
        <row r="1368">
          <cell r="H1368" t="str">
            <v>PRP124012</v>
          </cell>
          <cell r="J1368">
            <v>2331</v>
          </cell>
        </row>
        <row r="1369">
          <cell r="H1369" t="str">
            <v>PRP124013</v>
          </cell>
          <cell r="J1369">
            <v>3540</v>
          </cell>
        </row>
        <row r="1370">
          <cell r="H1370" t="str">
            <v>PRP124014</v>
          </cell>
          <cell r="J1370">
            <v>479</v>
          </cell>
        </row>
        <row r="1371">
          <cell r="H1371" t="str">
            <v>PRP124015</v>
          </cell>
          <cell r="J1371">
            <v>7022</v>
          </cell>
        </row>
        <row r="1372">
          <cell r="H1372" t="str">
            <v>PRP124016</v>
          </cell>
          <cell r="J1372">
            <v>2615</v>
          </cell>
        </row>
        <row r="1373">
          <cell r="H1373" t="str">
            <v>PRP124017</v>
          </cell>
          <cell r="J1373">
            <v>1981</v>
          </cell>
        </row>
        <row r="1374">
          <cell r="H1374" t="str">
            <v>PRP124018</v>
          </cell>
          <cell r="J1374">
            <v>2613</v>
          </cell>
        </row>
        <row r="1375">
          <cell r="H1375" t="str">
            <v>PRP124019</v>
          </cell>
          <cell r="J1375">
            <v>882</v>
          </cell>
        </row>
        <row r="1376">
          <cell r="H1376" t="str">
            <v>PRP124020</v>
          </cell>
          <cell r="J1376">
            <v>3008</v>
          </cell>
        </row>
        <row r="1377">
          <cell r="H1377" t="str">
            <v>PRP124021</v>
          </cell>
          <cell r="J1377">
            <v>2562</v>
          </cell>
        </row>
        <row r="1378">
          <cell r="H1378" t="str">
            <v>PRP124031</v>
          </cell>
          <cell r="J1378">
            <v>1491</v>
          </cell>
        </row>
        <row r="1379">
          <cell r="H1379" t="str">
            <v>PRP124032</v>
          </cell>
          <cell r="J1379">
            <v>2798</v>
          </cell>
        </row>
        <row r="1380">
          <cell r="H1380" t="str">
            <v>PRP124033</v>
          </cell>
          <cell r="J1380">
            <v>2024</v>
          </cell>
        </row>
        <row r="1381">
          <cell r="H1381" t="str">
            <v>PRP124034</v>
          </cell>
          <cell r="J1381">
            <v>1200</v>
          </cell>
        </row>
        <row r="1382">
          <cell r="H1382" t="str">
            <v>PRP124035</v>
          </cell>
          <cell r="J1382">
            <v>876</v>
          </cell>
        </row>
        <row r="1383">
          <cell r="H1383" t="str">
            <v>PRP124036</v>
          </cell>
          <cell r="J1383">
            <v>2430</v>
          </cell>
        </row>
        <row r="1384">
          <cell r="H1384" t="str">
            <v>PRP124037</v>
          </cell>
          <cell r="J1384">
            <v>1625</v>
          </cell>
        </row>
        <row r="1385">
          <cell r="H1385" t="str">
            <v>PRP124038</v>
          </cell>
          <cell r="J1385">
            <v>286</v>
          </cell>
        </row>
        <row r="1386">
          <cell r="H1386" t="str">
            <v>PRP124039</v>
          </cell>
          <cell r="J1386">
            <v>745</v>
          </cell>
        </row>
        <row r="1387">
          <cell r="H1387" t="str">
            <v>PRP124040</v>
          </cell>
          <cell r="J1387">
            <v>4020</v>
          </cell>
        </row>
        <row r="1388">
          <cell r="H1388" t="str">
            <v>PRP124041</v>
          </cell>
          <cell r="J1388">
            <v>4139</v>
          </cell>
        </row>
        <row r="1389">
          <cell r="H1389" t="str">
            <v>PRP124042</v>
          </cell>
          <cell r="J1389">
            <v>83</v>
          </cell>
        </row>
        <row r="1390">
          <cell r="H1390" t="str">
            <v>PRP124043</v>
          </cell>
          <cell r="J1390">
            <v>1569</v>
          </cell>
        </row>
        <row r="1391">
          <cell r="H1391" t="str">
            <v>PRP124044</v>
          </cell>
          <cell r="J1391">
            <v>4494</v>
          </cell>
        </row>
        <row r="1392">
          <cell r="H1392" t="str">
            <v>PRP124045</v>
          </cell>
          <cell r="J1392">
            <v>2467</v>
          </cell>
        </row>
        <row r="1393">
          <cell r="H1393" t="str">
            <v>PRP124046</v>
          </cell>
          <cell r="J1393">
            <v>943</v>
          </cell>
        </row>
        <row r="1394">
          <cell r="H1394" t="str">
            <v>PRP124047</v>
          </cell>
          <cell r="J1394">
            <v>3756</v>
          </cell>
        </row>
        <row r="1395">
          <cell r="H1395" t="str">
            <v>PRP124066</v>
          </cell>
          <cell r="J1395">
            <v>1463</v>
          </cell>
        </row>
        <row r="1396">
          <cell r="H1396" t="str">
            <v>PRP124067</v>
          </cell>
          <cell r="J1396">
            <v>1477</v>
          </cell>
        </row>
        <row r="1397">
          <cell r="H1397" t="str">
            <v>PRP125001</v>
          </cell>
          <cell r="J1397">
            <v>1945</v>
          </cell>
        </row>
        <row r="1398">
          <cell r="H1398" t="str">
            <v>PRP125002</v>
          </cell>
          <cell r="J1398">
            <v>1169</v>
          </cell>
        </row>
        <row r="1399">
          <cell r="H1399" t="str">
            <v>PRP125003</v>
          </cell>
          <cell r="J1399">
            <v>3564</v>
          </cell>
        </row>
        <row r="1400">
          <cell r="H1400" t="str">
            <v>PRP125004</v>
          </cell>
          <cell r="J1400">
            <v>1833</v>
          </cell>
        </row>
        <row r="1401">
          <cell r="H1401" t="str">
            <v>PRP125005</v>
          </cell>
          <cell r="J1401">
            <v>1945</v>
          </cell>
        </row>
        <row r="1402">
          <cell r="H1402" t="str">
            <v>PRP125006</v>
          </cell>
          <cell r="J1402">
            <v>2175</v>
          </cell>
        </row>
        <row r="1403">
          <cell r="H1403" t="str">
            <v>PRP125007</v>
          </cell>
          <cell r="J1403">
            <v>1960</v>
          </cell>
        </row>
        <row r="1404">
          <cell r="H1404" t="str">
            <v>PRP125008</v>
          </cell>
          <cell r="J1404">
            <v>2513</v>
          </cell>
        </row>
        <row r="1405">
          <cell r="H1405" t="str">
            <v>PRP125009</v>
          </cell>
          <cell r="J1405">
            <v>3408</v>
          </cell>
        </row>
        <row r="1406">
          <cell r="H1406" t="str">
            <v>PRP125010</v>
          </cell>
          <cell r="J1406">
            <v>8016</v>
          </cell>
        </row>
        <row r="1407">
          <cell r="H1407" t="str">
            <v>PRS115001</v>
          </cell>
          <cell r="J1407">
            <v>0</v>
          </cell>
        </row>
        <row r="1408">
          <cell r="H1408" t="str">
            <v>PRS119001</v>
          </cell>
          <cell r="J1408">
            <v>0</v>
          </cell>
        </row>
        <row r="1409">
          <cell r="H1409" t="str">
            <v>PRT115004</v>
          </cell>
          <cell r="J1409">
            <v>5542</v>
          </cell>
        </row>
        <row r="1410">
          <cell r="H1410" t="str">
            <v>PRT116001</v>
          </cell>
          <cell r="J1410">
            <v>2602</v>
          </cell>
        </row>
        <row r="1411">
          <cell r="H1411" t="str">
            <v>PRT116019</v>
          </cell>
          <cell r="J1411">
            <v>152</v>
          </cell>
        </row>
        <row r="1412">
          <cell r="H1412" t="str">
            <v>PRT116020</v>
          </cell>
          <cell r="J1412">
            <v>483</v>
          </cell>
        </row>
        <row r="1413">
          <cell r="H1413" t="str">
            <v>PRT116028</v>
          </cell>
          <cell r="J1413">
            <v>59</v>
          </cell>
        </row>
        <row r="1414">
          <cell r="H1414" t="str">
            <v>PRT120001</v>
          </cell>
          <cell r="J1414">
            <v>1309</v>
          </cell>
        </row>
        <row r="1415">
          <cell r="H1415" t="str">
            <v>PRT120007</v>
          </cell>
          <cell r="J1415">
            <v>3939</v>
          </cell>
        </row>
        <row r="1416">
          <cell r="H1416" t="str">
            <v>PRT120011</v>
          </cell>
          <cell r="J1416">
            <v>248</v>
          </cell>
        </row>
        <row r="1417">
          <cell r="H1417" t="str">
            <v>PRT121004</v>
          </cell>
          <cell r="J1417">
            <v>0</v>
          </cell>
        </row>
        <row r="1418">
          <cell r="H1418" t="str">
            <v>PRT122001</v>
          </cell>
          <cell r="J1418">
            <v>5768</v>
          </cell>
        </row>
        <row r="1419">
          <cell r="H1419" t="str">
            <v>PRT122002</v>
          </cell>
          <cell r="J1419">
            <v>142</v>
          </cell>
        </row>
        <row r="1420">
          <cell r="H1420" t="str">
            <v>PRT122003</v>
          </cell>
          <cell r="J1420">
            <v>5922</v>
          </cell>
        </row>
        <row r="1421">
          <cell r="H1421" t="str">
            <v>PRT122004</v>
          </cell>
          <cell r="J1421">
            <v>5750</v>
          </cell>
        </row>
        <row r="1422">
          <cell r="H1422" t="str">
            <v>PRT122005</v>
          </cell>
          <cell r="J1422">
            <v>1360</v>
          </cell>
        </row>
        <row r="1423">
          <cell r="H1423" t="str">
            <v>PRT122006</v>
          </cell>
          <cell r="J1423">
            <v>5815</v>
          </cell>
        </row>
        <row r="1424">
          <cell r="H1424" t="str">
            <v>PRT122007</v>
          </cell>
          <cell r="J1424">
            <v>2582</v>
          </cell>
        </row>
        <row r="1425">
          <cell r="H1425" t="str">
            <v>PRT122008</v>
          </cell>
          <cell r="J1425">
            <v>3311</v>
          </cell>
        </row>
        <row r="1426">
          <cell r="H1426" t="str">
            <v>PRT122010</v>
          </cell>
          <cell r="J1426">
            <v>5407</v>
          </cell>
        </row>
        <row r="1427">
          <cell r="H1427" t="str">
            <v>PRT122011</v>
          </cell>
          <cell r="J1427">
            <v>203</v>
          </cell>
        </row>
        <row r="1428">
          <cell r="H1428" t="str">
            <v>PRT122012</v>
          </cell>
          <cell r="J1428">
            <v>2359</v>
          </cell>
        </row>
        <row r="1429">
          <cell r="H1429" t="str">
            <v>PRT122013</v>
          </cell>
          <cell r="J1429">
            <v>533</v>
          </cell>
        </row>
        <row r="1430">
          <cell r="H1430" t="str">
            <v>PRT122014</v>
          </cell>
          <cell r="J1430">
            <v>3718</v>
          </cell>
        </row>
        <row r="1431">
          <cell r="H1431" t="str">
            <v>PRT122015</v>
          </cell>
          <cell r="J1431">
            <v>4363</v>
          </cell>
        </row>
        <row r="1432">
          <cell r="H1432" t="str">
            <v>PRT122018</v>
          </cell>
          <cell r="J1432">
            <v>3950</v>
          </cell>
        </row>
        <row r="1433">
          <cell r="H1433" t="str">
            <v>PRT122019</v>
          </cell>
          <cell r="J1433">
            <v>6700</v>
          </cell>
        </row>
        <row r="1434">
          <cell r="H1434" t="str">
            <v>PRT122020</v>
          </cell>
          <cell r="J1434">
            <v>9168</v>
          </cell>
        </row>
        <row r="1435">
          <cell r="H1435" t="str">
            <v>PRT122021</v>
          </cell>
          <cell r="J1435">
            <v>4788</v>
          </cell>
        </row>
        <row r="1436">
          <cell r="H1436" t="str">
            <v>PRT122022</v>
          </cell>
          <cell r="J1436">
            <v>1713</v>
          </cell>
        </row>
        <row r="1437">
          <cell r="H1437" t="str">
            <v>PRT122023</v>
          </cell>
          <cell r="J1437">
            <v>1759</v>
          </cell>
        </row>
        <row r="1438">
          <cell r="H1438" t="str">
            <v>PRT123001</v>
          </cell>
          <cell r="J1438">
            <v>2003</v>
          </cell>
        </row>
        <row r="1439">
          <cell r="H1439" t="str">
            <v>PRT123002</v>
          </cell>
          <cell r="J1439">
            <v>7979</v>
          </cell>
        </row>
        <row r="1440">
          <cell r="H1440" t="str">
            <v>PRT123003</v>
          </cell>
          <cell r="J1440">
            <v>8152</v>
          </cell>
        </row>
        <row r="1441">
          <cell r="H1441" t="str">
            <v>PRT123004</v>
          </cell>
          <cell r="J1441">
            <v>252</v>
          </cell>
        </row>
        <row r="1442">
          <cell r="H1442" t="str">
            <v>PRT123007</v>
          </cell>
          <cell r="J1442">
            <v>4102</v>
          </cell>
        </row>
        <row r="1443">
          <cell r="H1443" t="str">
            <v>PRT123008</v>
          </cell>
          <cell r="J1443">
            <v>1859</v>
          </cell>
        </row>
        <row r="1444">
          <cell r="H1444" t="str">
            <v>PRT123009</v>
          </cell>
          <cell r="J1444">
            <v>4408</v>
          </cell>
        </row>
        <row r="1445">
          <cell r="H1445" t="str">
            <v>PRT123010</v>
          </cell>
          <cell r="J1445">
            <v>2729</v>
          </cell>
        </row>
        <row r="1446">
          <cell r="H1446" t="str">
            <v>PRT123011</v>
          </cell>
          <cell r="J1446">
            <v>2033</v>
          </cell>
        </row>
        <row r="1447">
          <cell r="H1447" t="str">
            <v>PRT123012</v>
          </cell>
          <cell r="J1447">
            <v>5932</v>
          </cell>
        </row>
        <row r="1448">
          <cell r="H1448" t="str">
            <v>PRT123013</v>
          </cell>
          <cell r="J1448">
            <v>3980</v>
          </cell>
        </row>
        <row r="1449">
          <cell r="H1449" t="str">
            <v>PRT123014</v>
          </cell>
          <cell r="J1449">
            <v>6711</v>
          </cell>
        </row>
        <row r="1450">
          <cell r="H1450" t="str">
            <v>PRT123015</v>
          </cell>
          <cell r="J1450">
            <v>2703</v>
          </cell>
        </row>
        <row r="1451">
          <cell r="H1451" t="str">
            <v>PRT123016</v>
          </cell>
          <cell r="J1451">
            <v>4279</v>
          </cell>
        </row>
        <row r="1452">
          <cell r="H1452" t="str">
            <v>PRT123017</v>
          </cell>
          <cell r="J1452">
            <v>2834</v>
          </cell>
        </row>
        <row r="1453">
          <cell r="H1453" t="str">
            <v>PRT123018</v>
          </cell>
          <cell r="J1453">
            <v>5052</v>
          </cell>
        </row>
        <row r="1454">
          <cell r="H1454" t="str">
            <v>PRT123019</v>
          </cell>
          <cell r="J1454">
            <v>3930</v>
          </cell>
        </row>
        <row r="1455">
          <cell r="H1455" t="str">
            <v>PRT123020</v>
          </cell>
          <cell r="J1455">
            <v>3042</v>
          </cell>
        </row>
        <row r="1456">
          <cell r="H1456" t="str">
            <v>PRT123021</v>
          </cell>
          <cell r="J1456">
            <v>2</v>
          </cell>
        </row>
        <row r="1457">
          <cell r="H1457" t="str">
            <v>PRT123022</v>
          </cell>
          <cell r="J1457">
            <v>1521</v>
          </cell>
        </row>
        <row r="1458">
          <cell r="H1458" t="str">
            <v>PRT123023</v>
          </cell>
          <cell r="J1458">
            <v>480</v>
          </cell>
        </row>
        <row r="1459">
          <cell r="H1459" t="str">
            <v>PRT123024</v>
          </cell>
          <cell r="J1459">
            <v>778</v>
          </cell>
        </row>
        <row r="1460">
          <cell r="H1460" t="str">
            <v>PRT123025</v>
          </cell>
          <cell r="J1460">
            <v>883</v>
          </cell>
        </row>
        <row r="1461">
          <cell r="H1461" t="str">
            <v>PRT123026</v>
          </cell>
          <cell r="J1461">
            <v>1065</v>
          </cell>
        </row>
        <row r="1462">
          <cell r="H1462" t="str">
            <v>PRT123027</v>
          </cell>
          <cell r="J1462">
            <v>1959</v>
          </cell>
        </row>
        <row r="1463">
          <cell r="H1463" t="str">
            <v>PRT123028</v>
          </cell>
          <cell r="J1463">
            <v>2860</v>
          </cell>
        </row>
        <row r="1464">
          <cell r="H1464" t="str">
            <v>PRT124001</v>
          </cell>
          <cell r="J1464">
            <v>2165</v>
          </cell>
        </row>
        <row r="1465">
          <cell r="H1465" t="str">
            <v>PRT124002</v>
          </cell>
          <cell r="J1465">
            <v>17118</v>
          </cell>
        </row>
        <row r="1466">
          <cell r="H1466" t="str">
            <v>PRT124003</v>
          </cell>
          <cell r="J1466">
            <v>5184</v>
          </cell>
        </row>
        <row r="1467">
          <cell r="H1467" t="str">
            <v>PRT124004</v>
          </cell>
          <cell r="J1467">
            <v>5914</v>
          </cell>
        </row>
        <row r="1468">
          <cell r="H1468" t="str">
            <v>PRT124005</v>
          </cell>
          <cell r="J1468">
            <v>3187</v>
          </cell>
        </row>
        <row r="1469">
          <cell r="H1469" t="str">
            <v>PRT124006</v>
          </cell>
          <cell r="J1469">
            <v>2050</v>
          </cell>
        </row>
        <row r="1470">
          <cell r="H1470" t="str">
            <v>PRT124007</v>
          </cell>
          <cell r="J1470">
            <v>2642</v>
          </cell>
        </row>
        <row r="1471">
          <cell r="H1471" t="str">
            <v>PRT124008</v>
          </cell>
          <cell r="J1471">
            <v>29278</v>
          </cell>
        </row>
        <row r="1472">
          <cell r="H1472" t="str">
            <v>PRT124009</v>
          </cell>
          <cell r="J1472">
            <v>6331</v>
          </cell>
        </row>
        <row r="1473">
          <cell r="H1473" t="str">
            <v>PRT124018</v>
          </cell>
          <cell r="J1473">
            <v>633</v>
          </cell>
        </row>
        <row r="1474">
          <cell r="H1474" t="str">
            <v>PRT124019</v>
          </cell>
          <cell r="J1474">
            <v>573</v>
          </cell>
        </row>
        <row r="1475">
          <cell r="H1475" t="str">
            <v>PRT124020</v>
          </cell>
          <cell r="J1475">
            <v>621</v>
          </cell>
        </row>
        <row r="1476">
          <cell r="H1476" t="str">
            <v>PRT124021</v>
          </cell>
          <cell r="J1476">
            <v>777</v>
          </cell>
        </row>
        <row r="1477">
          <cell r="H1477" t="str">
            <v>PRT124022</v>
          </cell>
          <cell r="J1477">
            <v>4627</v>
          </cell>
        </row>
        <row r="1478">
          <cell r="H1478" t="str">
            <v>PRT124023</v>
          </cell>
          <cell r="J1478">
            <v>8349</v>
          </cell>
        </row>
        <row r="1479">
          <cell r="H1479" t="str">
            <v>PRT124024</v>
          </cell>
          <cell r="J1479">
            <v>6176</v>
          </cell>
        </row>
        <row r="1480">
          <cell r="H1480" t="str">
            <v>PRT124025</v>
          </cell>
          <cell r="J1480">
            <v>2046</v>
          </cell>
        </row>
        <row r="1481">
          <cell r="H1481" t="str">
            <v>PRT124026</v>
          </cell>
          <cell r="J1481">
            <v>3748</v>
          </cell>
        </row>
        <row r="1482">
          <cell r="H1482" t="str">
            <v>PRT124027</v>
          </cell>
          <cell r="J1482">
            <v>3660</v>
          </cell>
        </row>
        <row r="1483">
          <cell r="H1483" t="str">
            <v>PRT124028</v>
          </cell>
          <cell r="J1483">
            <v>2099</v>
          </cell>
        </row>
        <row r="1484">
          <cell r="H1484" t="str">
            <v>PRT124029</v>
          </cell>
          <cell r="J1484">
            <v>4800</v>
          </cell>
        </row>
        <row r="1485">
          <cell r="H1485" t="str">
            <v>PRT124030</v>
          </cell>
          <cell r="J1485">
            <v>4780</v>
          </cell>
        </row>
        <row r="1486">
          <cell r="H1486" t="str">
            <v>PRT124035</v>
          </cell>
          <cell r="J1486">
            <v>1297</v>
          </cell>
        </row>
        <row r="1487">
          <cell r="H1487" t="str">
            <v>PRT124036</v>
          </cell>
          <cell r="J1487">
            <v>3059</v>
          </cell>
        </row>
        <row r="1488">
          <cell r="H1488" t="str">
            <v>PRT124037</v>
          </cell>
          <cell r="J1488">
            <v>1664</v>
          </cell>
        </row>
        <row r="1489">
          <cell r="H1489" t="str">
            <v>PRT124038</v>
          </cell>
          <cell r="J1489">
            <v>786</v>
          </cell>
        </row>
        <row r="1490">
          <cell r="H1490" t="str">
            <v>PRT124039</v>
          </cell>
          <cell r="J1490">
            <v>405</v>
          </cell>
        </row>
        <row r="1491">
          <cell r="H1491" t="str">
            <v>PRT124040</v>
          </cell>
          <cell r="J1491">
            <v>469</v>
          </cell>
        </row>
        <row r="1492">
          <cell r="H1492" t="str">
            <v>PRT124041</v>
          </cell>
          <cell r="J1492">
            <v>6066</v>
          </cell>
        </row>
        <row r="1493">
          <cell r="H1493" t="str">
            <v>PRT124042</v>
          </cell>
          <cell r="J1493">
            <v>6422</v>
          </cell>
        </row>
        <row r="1494">
          <cell r="H1494" t="str">
            <v>PRT124043</v>
          </cell>
          <cell r="J1494">
            <v>6148</v>
          </cell>
        </row>
        <row r="1495">
          <cell r="H1495" t="str">
            <v>PRT124044</v>
          </cell>
          <cell r="J1495">
            <v>7262</v>
          </cell>
        </row>
        <row r="1496">
          <cell r="H1496" t="str">
            <v>PRT124045</v>
          </cell>
          <cell r="J1496">
            <v>6772</v>
          </cell>
        </row>
        <row r="1497">
          <cell r="H1497" t="str">
            <v>PRT124046</v>
          </cell>
          <cell r="J1497">
            <v>7298</v>
          </cell>
        </row>
        <row r="1498">
          <cell r="H1498" t="str">
            <v>PRT124047</v>
          </cell>
          <cell r="J1498">
            <v>6141</v>
          </cell>
        </row>
        <row r="1499">
          <cell r="H1499" t="str">
            <v>PRT124048</v>
          </cell>
          <cell r="J1499">
            <v>7155</v>
          </cell>
        </row>
        <row r="1500">
          <cell r="H1500" t="str">
            <v>PRT124049</v>
          </cell>
          <cell r="J1500">
            <v>6471</v>
          </cell>
        </row>
        <row r="1501">
          <cell r="H1501" t="str">
            <v>PRT124050</v>
          </cell>
          <cell r="J1501">
            <v>7293</v>
          </cell>
        </row>
        <row r="1502">
          <cell r="H1502" t="str">
            <v>PRT124051</v>
          </cell>
          <cell r="J1502">
            <v>3342</v>
          </cell>
        </row>
        <row r="1503">
          <cell r="H1503" t="str">
            <v>PRT124052</v>
          </cell>
          <cell r="J1503">
            <v>2669</v>
          </cell>
        </row>
        <row r="1504">
          <cell r="H1504" t="str">
            <v>PRT124053</v>
          </cell>
          <cell r="J1504">
            <v>2882</v>
          </cell>
        </row>
        <row r="1505">
          <cell r="H1505" t="str">
            <v>PRT124060</v>
          </cell>
          <cell r="J1505">
            <v>3680</v>
          </cell>
        </row>
        <row r="1506">
          <cell r="H1506" t="str">
            <v>PRT125001</v>
          </cell>
          <cell r="J1506">
            <v>3269</v>
          </cell>
        </row>
        <row r="1507">
          <cell r="H1507" t="str">
            <v>PRT125002</v>
          </cell>
          <cell r="J1507">
            <v>1307</v>
          </cell>
        </row>
        <row r="1508">
          <cell r="H1508" t="str">
            <v>PRT125003</v>
          </cell>
          <cell r="J1508">
            <v>2826</v>
          </cell>
        </row>
        <row r="1509">
          <cell r="H1509" t="str">
            <v>PRT125004</v>
          </cell>
          <cell r="J1509">
            <v>2818</v>
          </cell>
        </row>
        <row r="1510">
          <cell r="H1510" t="str">
            <v>PRT125005</v>
          </cell>
          <cell r="J1510">
            <v>3575</v>
          </cell>
        </row>
        <row r="1511">
          <cell r="H1511" t="str">
            <v>PRT125006</v>
          </cell>
          <cell r="J1511">
            <v>4382</v>
          </cell>
        </row>
        <row r="1512">
          <cell r="H1512" t="str">
            <v>PRT125007</v>
          </cell>
          <cell r="J1512">
            <v>4370</v>
          </cell>
        </row>
        <row r="1513">
          <cell r="H1513" t="str">
            <v>PRT125008</v>
          </cell>
          <cell r="J1513">
            <v>3677</v>
          </cell>
        </row>
        <row r="1514">
          <cell r="H1514" t="str">
            <v>PRT125009</v>
          </cell>
          <cell r="J1514">
            <v>3664</v>
          </cell>
        </row>
        <row r="1515">
          <cell r="H1515" t="str">
            <v>PRT125010</v>
          </cell>
          <cell r="J1515">
            <v>3717</v>
          </cell>
        </row>
        <row r="1516">
          <cell r="H1516" t="str">
            <v>PRT125011</v>
          </cell>
          <cell r="J1516">
            <v>3992</v>
          </cell>
        </row>
        <row r="1517">
          <cell r="H1517" t="str">
            <v>PRX124008</v>
          </cell>
          <cell r="J1517">
            <v>360</v>
          </cell>
        </row>
        <row r="1518">
          <cell r="H1518" t="str">
            <v>PRX125001</v>
          </cell>
          <cell r="J1518">
            <v>240</v>
          </cell>
        </row>
        <row r="1519">
          <cell r="H1519" t="str">
            <v>PRX125002</v>
          </cell>
          <cell r="J1519">
            <v>250</v>
          </cell>
        </row>
        <row r="1520">
          <cell r="H1520" t="str">
            <v>PRX125003</v>
          </cell>
          <cell r="J1520">
            <v>180</v>
          </cell>
        </row>
        <row r="1521">
          <cell r="H1521" t="str">
            <v>PRX125004</v>
          </cell>
          <cell r="J1521">
            <v>180</v>
          </cell>
        </row>
        <row r="1522">
          <cell r="H1522" t="str">
            <v>SAP117004</v>
          </cell>
          <cell r="J1522">
            <v>4</v>
          </cell>
        </row>
        <row r="1523">
          <cell r="H1523" t="str">
            <v>SAP117006</v>
          </cell>
          <cell r="J1523">
            <v>1</v>
          </cell>
        </row>
        <row r="1524">
          <cell r="H1524" t="str">
            <v>TPM219003</v>
          </cell>
          <cell r="J1524">
            <v>48</v>
          </cell>
        </row>
        <row r="1525">
          <cell r="H1525" t="str">
            <v>TPP118001</v>
          </cell>
          <cell r="J1525">
            <v>6</v>
          </cell>
        </row>
        <row r="1526">
          <cell r="H1526" t="str">
            <v>TPP118002</v>
          </cell>
          <cell r="J1526">
            <v>65</v>
          </cell>
        </row>
        <row r="1527">
          <cell r="H1527" t="str">
            <v>TPP118003</v>
          </cell>
          <cell r="J1527">
            <v>8</v>
          </cell>
        </row>
        <row r="1528">
          <cell r="H1528" t="str">
            <v>TPP118004</v>
          </cell>
          <cell r="J1528">
            <v>6</v>
          </cell>
        </row>
        <row r="1529">
          <cell r="H1529" t="str">
            <v>TPP118005</v>
          </cell>
          <cell r="J1529">
            <v>6</v>
          </cell>
        </row>
        <row r="1530">
          <cell r="H1530" t="str">
            <v>TPP118006</v>
          </cell>
          <cell r="J1530">
            <v>3</v>
          </cell>
        </row>
        <row r="1531">
          <cell r="H1531" t="str">
            <v>TPP118007</v>
          </cell>
          <cell r="J1531">
            <v>1</v>
          </cell>
        </row>
        <row r="1532">
          <cell r="H1532" t="str">
            <v>TPP118008</v>
          </cell>
          <cell r="J1532">
            <v>14</v>
          </cell>
        </row>
        <row r="1533">
          <cell r="H1533" t="str">
            <v>TPP118009</v>
          </cell>
          <cell r="J1533">
            <v>1790</v>
          </cell>
        </row>
        <row r="1534">
          <cell r="H1534" t="str">
            <v>TPP118010</v>
          </cell>
          <cell r="J1534">
            <v>2</v>
          </cell>
        </row>
        <row r="1535">
          <cell r="H1535" t="str">
            <v>TPP118011</v>
          </cell>
          <cell r="J1535">
            <v>512</v>
          </cell>
        </row>
        <row r="1536">
          <cell r="H1536" t="str">
            <v>TPP118012</v>
          </cell>
          <cell r="J1536">
            <v>1</v>
          </cell>
        </row>
        <row r="1537">
          <cell r="H1537" t="str">
            <v>TPP118013</v>
          </cell>
          <cell r="J1537">
            <v>5</v>
          </cell>
        </row>
        <row r="1538">
          <cell r="H1538" t="str">
            <v>TPP118014</v>
          </cell>
          <cell r="J1538">
            <v>4</v>
          </cell>
        </row>
        <row r="1539">
          <cell r="H1539" t="str">
            <v>TPP118015</v>
          </cell>
          <cell r="J1539">
            <v>3</v>
          </cell>
        </row>
        <row r="1540">
          <cell r="H1540" t="str">
            <v>TPP118016</v>
          </cell>
          <cell r="J1540">
            <v>1</v>
          </cell>
        </row>
        <row r="1541">
          <cell r="H1541" t="str">
            <v>TPP118017</v>
          </cell>
          <cell r="J1541">
            <v>2</v>
          </cell>
        </row>
        <row r="1542">
          <cell r="H1542" t="str">
            <v>TPP118019</v>
          </cell>
          <cell r="J1542">
            <v>14</v>
          </cell>
        </row>
        <row r="1543">
          <cell r="H1543" t="str">
            <v>TPP118020</v>
          </cell>
          <cell r="J1543">
            <v>3</v>
          </cell>
        </row>
        <row r="1544">
          <cell r="H1544" t="str">
            <v>TPP118021</v>
          </cell>
          <cell r="J1544">
            <v>1</v>
          </cell>
        </row>
        <row r="1545">
          <cell r="H1545" t="str">
            <v>TPP118022</v>
          </cell>
          <cell r="J1545">
            <v>1023</v>
          </cell>
        </row>
        <row r="1546">
          <cell r="H1546" t="str">
            <v>TPP118023</v>
          </cell>
          <cell r="J1546">
            <v>383</v>
          </cell>
        </row>
        <row r="1547">
          <cell r="H1547" t="str">
            <v>TPP119001</v>
          </cell>
          <cell r="J1547">
            <v>2</v>
          </cell>
        </row>
        <row r="1548">
          <cell r="H1548" t="str">
            <v>TPP119002</v>
          </cell>
          <cell r="J1548">
            <v>4</v>
          </cell>
        </row>
        <row r="1549">
          <cell r="H1549" t="str">
            <v>TPP119003</v>
          </cell>
          <cell r="J1549">
            <v>4</v>
          </cell>
        </row>
        <row r="1550">
          <cell r="H1550" t="str">
            <v>TPP119004</v>
          </cell>
          <cell r="J1550">
            <v>13</v>
          </cell>
        </row>
        <row r="1551">
          <cell r="H1551" t="str">
            <v>TPP119005</v>
          </cell>
          <cell r="J1551">
            <v>3</v>
          </cell>
        </row>
        <row r="1552">
          <cell r="H1552" t="str">
            <v>TPP119006</v>
          </cell>
          <cell r="J1552">
            <v>4</v>
          </cell>
        </row>
        <row r="1553">
          <cell r="H1553" t="str">
            <v>TPP120001</v>
          </cell>
          <cell r="J1553">
            <v>2</v>
          </cell>
        </row>
        <row r="1554">
          <cell r="H1554" t="str">
            <v>TPP120002</v>
          </cell>
          <cell r="J1554">
            <v>17</v>
          </cell>
        </row>
        <row r="1555">
          <cell r="H1555" t="str">
            <v>TPP120003</v>
          </cell>
          <cell r="J1555">
            <v>6</v>
          </cell>
        </row>
        <row r="1556">
          <cell r="H1556" t="str">
            <v>TPP122001</v>
          </cell>
          <cell r="J1556">
            <v>566</v>
          </cell>
        </row>
        <row r="1557">
          <cell r="H1557" t="str">
            <v>TPP122002</v>
          </cell>
          <cell r="J1557">
            <v>2844</v>
          </cell>
        </row>
        <row r="1558">
          <cell r="H1558" t="str">
            <v>TPP123001</v>
          </cell>
          <cell r="J1558">
            <v>2491</v>
          </cell>
        </row>
        <row r="1559">
          <cell r="H1559" t="str">
            <v>TPT119004</v>
          </cell>
          <cell r="J1559">
            <v>159</v>
          </cell>
        </row>
        <row r="1560">
          <cell r="H1560" t="str">
            <v>TPT220002</v>
          </cell>
          <cell r="J1560">
            <v>88</v>
          </cell>
        </row>
        <row r="1561">
          <cell r="H1561" t="str">
            <v>TYM216029</v>
          </cell>
          <cell r="J1561">
            <v>47</v>
          </cell>
        </row>
        <row r="1562">
          <cell r="H1562" t="str">
            <v>TYM216030</v>
          </cell>
          <cell r="J1562">
            <v>43</v>
          </cell>
        </row>
        <row r="1563">
          <cell r="H1563" t="str">
            <v>TYM216031</v>
          </cell>
          <cell r="J1563">
            <v>23</v>
          </cell>
        </row>
        <row r="1564">
          <cell r="H1564" t="str">
            <v>TYM216032</v>
          </cell>
          <cell r="J1564">
            <v>23</v>
          </cell>
        </row>
        <row r="1565">
          <cell r="H1565" t="str">
            <v>TYM216033</v>
          </cell>
          <cell r="J1565">
            <v>30</v>
          </cell>
        </row>
        <row r="1566">
          <cell r="H1566" t="str">
            <v>TYM216034</v>
          </cell>
          <cell r="J1566">
            <v>9</v>
          </cell>
        </row>
        <row r="1567">
          <cell r="H1567" t="str">
            <v>TYM216035</v>
          </cell>
          <cell r="J1567">
            <v>47</v>
          </cell>
        </row>
        <row r="1568">
          <cell r="H1568" t="str">
            <v>TYM216036</v>
          </cell>
          <cell r="J1568">
            <v>49</v>
          </cell>
        </row>
        <row r="1569">
          <cell r="H1569" t="str">
            <v>TYM216037</v>
          </cell>
          <cell r="J1569">
            <v>1</v>
          </cell>
        </row>
        <row r="1570">
          <cell r="H1570" t="str">
            <v>TYM216038</v>
          </cell>
          <cell r="J1570">
            <v>30</v>
          </cell>
        </row>
        <row r="1571">
          <cell r="H1571" t="str">
            <v>TYM216039</v>
          </cell>
          <cell r="J1571">
            <v>1</v>
          </cell>
        </row>
        <row r="1572">
          <cell r="H1572" t="str">
            <v>TYM216041</v>
          </cell>
          <cell r="J1572">
            <v>17</v>
          </cell>
        </row>
        <row r="1573">
          <cell r="H1573" t="str">
            <v>TYM217002</v>
          </cell>
          <cell r="J1573">
            <v>4</v>
          </cell>
        </row>
        <row r="1574">
          <cell r="H1574" t="str">
            <v>TYM217006</v>
          </cell>
          <cell r="J1574">
            <v>59</v>
          </cell>
        </row>
        <row r="1575">
          <cell r="H1575" t="str">
            <v>TYM217008</v>
          </cell>
          <cell r="J1575">
            <v>187</v>
          </cell>
        </row>
        <row r="1576">
          <cell r="H1576" t="str">
            <v>TYM217010</v>
          </cell>
          <cell r="J1576">
            <v>9</v>
          </cell>
        </row>
        <row r="1577">
          <cell r="H1577" t="str">
            <v>TYM218002</v>
          </cell>
          <cell r="J1577">
            <v>21</v>
          </cell>
        </row>
        <row r="1578">
          <cell r="H1578" t="str">
            <v>TYM218003</v>
          </cell>
          <cell r="J1578">
            <v>11</v>
          </cell>
        </row>
        <row r="1579">
          <cell r="H1579" t="str">
            <v>TYM218010</v>
          </cell>
          <cell r="J1579">
            <v>1</v>
          </cell>
        </row>
        <row r="1580">
          <cell r="H1580" t="str">
            <v>TYM218014</v>
          </cell>
          <cell r="J1580">
            <v>4</v>
          </cell>
        </row>
        <row r="1581">
          <cell r="H1581" t="str">
            <v>TYM219001</v>
          </cell>
          <cell r="J1581">
            <v>13</v>
          </cell>
        </row>
        <row r="1582">
          <cell r="H1582" t="str">
            <v>TYM219003</v>
          </cell>
          <cell r="J1582">
            <v>8</v>
          </cell>
        </row>
        <row r="1583">
          <cell r="H1583" t="str">
            <v>TYM219005</v>
          </cell>
          <cell r="J1583">
            <v>2</v>
          </cell>
        </row>
        <row r="1584">
          <cell r="H1584" t="str">
            <v>TYM219016</v>
          </cell>
          <cell r="J1584">
            <v>125</v>
          </cell>
        </row>
        <row r="1585">
          <cell r="H1585" t="str">
            <v>TYM219021</v>
          </cell>
          <cell r="J1585">
            <v>151</v>
          </cell>
        </row>
        <row r="1586">
          <cell r="H1586" t="str">
            <v>TYM219022</v>
          </cell>
          <cell r="J1586">
            <v>380</v>
          </cell>
        </row>
        <row r="1587">
          <cell r="H1587" t="str">
            <v>TYM219026</v>
          </cell>
          <cell r="J1587">
            <v>52</v>
          </cell>
        </row>
        <row r="1588">
          <cell r="H1588" t="str">
            <v>TYM220003</v>
          </cell>
          <cell r="J1588">
            <v>23</v>
          </cell>
        </row>
        <row r="1589">
          <cell r="H1589" t="str">
            <v>TYM220004</v>
          </cell>
          <cell r="J1589">
            <v>13</v>
          </cell>
        </row>
        <row r="1590">
          <cell r="H1590" t="str">
            <v>TYM220005</v>
          </cell>
          <cell r="J1590">
            <v>66</v>
          </cell>
        </row>
        <row r="1591">
          <cell r="H1591" t="str">
            <v>TYM221006</v>
          </cell>
          <cell r="J1591">
            <v>59</v>
          </cell>
        </row>
        <row r="1592">
          <cell r="H1592" t="str">
            <v>TYM221015</v>
          </cell>
          <cell r="J1592">
            <v>21</v>
          </cell>
        </row>
        <row r="1593">
          <cell r="H1593" t="str">
            <v>TYM221030</v>
          </cell>
          <cell r="J1593">
            <v>34</v>
          </cell>
        </row>
        <row r="1594">
          <cell r="H1594" t="str">
            <v>TYM221031</v>
          </cell>
          <cell r="J1594">
            <v>17</v>
          </cell>
        </row>
        <row r="1595">
          <cell r="H1595" t="str">
            <v>TYM222027</v>
          </cell>
          <cell r="J1595">
            <v>29</v>
          </cell>
        </row>
        <row r="1596">
          <cell r="H1596" t="str">
            <v>TYM222030</v>
          </cell>
          <cell r="J1596">
            <v>778</v>
          </cell>
        </row>
        <row r="1597">
          <cell r="H1597" t="str">
            <v>TYM222031</v>
          </cell>
          <cell r="J1597">
            <v>409</v>
          </cell>
        </row>
        <row r="1598">
          <cell r="H1598" t="str">
            <v>TYM223002</v>
          </cell>
          <cell r="J1598">
            <v>8</v>
          </cell>
        </row>
        <row r="1599">
          <cell r="H1599" t="str">
            <v>TYM223005</v>
          </cell>
          <cell r="J1599">
            <v>21</v>
          </cell>
        </row>
        <row r="1600">
          <cell r="H1600" t="str">
            <v>TYM223006</v>
          </cell>
          <cell r="J1600">
            <v>30</v>
          </cell>
        </row>
        <row r="1601">
          <cell r="H1601" t="str">
            <v>TYM223007</v>
          </cell>
          <cell r="J1601">
            <v>251</v>
          </cell>
        </row>
        <row r="1602">
          <cell r="H1602" t="str">
            <v>TYM224001</v>
          </cell>
          <cell r="J1602">
            <v>9</v>
          </cell>
        </row>
        <row r="1603">
          <cell r="H1603" t="str">
            <v>TYM224002</v>
          </cell>
          <cell r="J1603">
            <v>11</v>
          </cell>
        </row>
        <row r="1604">
          <cell r="H1604" t="str">
            <v>TYM224006</v>
          </cell>
          <cell r="J1604">
            <v>94</v>
          </cell>
        </row>
        <row r="1605">
          <cell r="H1605" t="str">
            <v>TYM224007</v>
          </cell>
          <cell r="J1605">
            <v>78</v>
          </cell>
        </row>
        <row r="1606">
          <cell r="H1606" t="str">
            <v>TYM225001</v>
          </cell>
          <cell r="J1606">
            <v>118</v>
          </cell>
        </row>
        <row r="1607">
          <cell r="H1607" t="str">
            <v>TYO134011</v>
          </cell>
          <cell r="J1607">
            <v>0</v>
          </cell>
        </row>
        <row r="1608">
          <cell r="H1608" t="str">
            <v>TYP110001</v>
          </cell>
          <cell r="J1608">
            <v>152</v>
          </cell>
        </row>
        <row r="1609">
          <cell r="H1609" t="str">
            <v>TYP110003</v>
          </cell>
          <cell r="J1609">
            <v>1</v>
          </cell>
        </row>
        <row r="1610">
          <cell r="H1610" t="str">
            <v>TYP111003</v>
          </cell>
          <cell r="J1610">
            <v>1</v>
          </cell>
        </row>
        <row r="1611">
          <cell r="H1611" t="str">
            <v>TYP111004</v>
          </cell>
          <cell r="J1611">
            <v>2</v>
          </cell>
        </row>
        <row r="1612">
          <cell r="H1612" t="str">
            <v>TYP111006</v>
          </cell>
          <cell r="J1612">
            <v>2</v>
          </cell>
        </row>
        <row r="1613">
          <cell r="H1613" t="str">
            <v>TYP111008</v>
          </cell>
          <cell r="J1613">
            <v>9</v>
          </cell>
        </row>
        <row r="1614">
          <cell r="H1614" t="str">
            <v>TYP112001</v>
          </cell>
          <cell r="J1614">
            <v>363</v>
          </cell>
        </row>
        <row r="1615">
          <cell r="H1615" t="str">
            <v>TYP112002</v>
          </cell>
          <cell r="J1615">
            <v>1211</v>
          </cell>
        </row>
        <row r="1616">
          <cell r="H1616" t="str">
            <v>TYP112003</v>
          </cell>
          <cell r="J1616">
            <v>2998</v>
          </cell>
        </row>
        <row r="1617">
          <cell r="H1617" t="str">
            <v>TYP112005</v>
          </cell>
          <cell r="J1617">
            <v>19</v>
          </cell>
        </row>
        <row r="1618">
          <cell r="H1618" t="str">
            <v>TYP112007</v>
          </cell>
          <cell r="J1618">
            <v>11</v>
          </cell>
        </row>
        <row r="1619">
          <cell r="H1619" t="str">
            <v>TYP112009</v>
          </cell>
          <cell r="J1619">
            <v>1366</v>
          </cell>
        </row>
        <row r="1620">
          <cell r="H1620" t="str">
            <v>TYP112011</v>
          </cell>
          <cell r="J1620">
            <v>1</v>
          </cell>
        </row>
        <row r="1621">
          <cell r="H1621" t="str">
            <v>TYP113004</v>
          </cell>
          <cell r="J1621">
            <v>3</v>
          </cell>
        </row>
        <row r="1622">
          <cell r="H1622" t="str">
            <v>TYP113005</v>
          </cell>
          <cell r="J1622">
            <v>1</v>
          </cell>
        </row>
        <row r="1623">
          <cell r="H1623" t="str">
            <v>TYP113010</v>
          </cell>
          <cell r="J1623">
            <v>71</v>
          </cell>
        </row>
        <row r="1624">
          <cell r="H1624" t="str">
            <v>TYP113013</v>
          </cell>
          <cell r="J1624">
            <v>5</v>
          </cell>
        </row>
        <row r="1625">
          <cell r="H1625" t="str">
            <v>TYP114003</v>
          </cell>
          <cell r="J1625">
            <v>99</v>
          </cell>
        </row>
        <row r="1626">
          <cell r="H1626" t="str">
            <v>TYP114004</v>
          </cell>
          <cell r="J1626">
            <v>154</v>
          </cell>
        </row>
        <row r="1627">
          <cell r="H1627" t="str">
            <v>TYP114012</v>
          </cell>
          <cell r="J1627">
            <v>106</v>
          </cell>
        </row>
        <row r="1628">
          <cell r="H1628" t="str">
            <v>TYP114013</v>
          </cell>
          <cell r="J1628">
            <v>4</v>
          </cell>
        </row>
        <row r="1629">
          <cell r="H1629" t="str">
            <v>TYP114014</v>
          </cell>
          <cell r="J1629">
            <v>19</v>
          </cell>
        </row>
        <row r="1630">
          <cell r="H1630" t="str">
            <v>TYP114015</v>
          </cell>
          <cell r="J1630">
            <v>66</v>
          </cell>
        </row>
        <row r="1631">
          <cell r="H1631" t="str">
            <v>TYP114016</v>
          </cell>
          <cell r="J1631">
            <v>3</v>
          </cell>
        </row>
        <row r="1632">
          <cell r="H1632" t="str">
            <v>TYP115001</v>
          </cell>
          <cell r="J1632">
            <v>134</v>
          </cell>
        </row>
        <row r="1633">
          <cell r="H1633" t="str">
            <v>TYP115003</v>
          </cell>
          <cell r="J1633">
            <v>1</v>
          </cell>
        </row>
        <row r="1634">
          <cell r="H1634" t="str">
            <v>TYP115004</v>
          </cell>
          <cell r="J1634">
            <v>4</v>
          </cell>
        </row>
        <row r="1635">
          <cell r="H1635" t="str">
            <v>TYP115005</v>
          </cell>
          <cell r="J1635">
            <v>11</v>
          </cell>
        </row>
        <row r="1636">
          <cell r="H1636" t="str">
            <v>TYP115006</v>
          </cell>
          <cell r="J1636">
            <v>1265</v>
          </cell>
        </row>
        <row r="1637">
          <cell r="H1637" t="str">
            <v>TYP115007</v>
          </cell>
          <cell r="J1637">
            <v>4</v>
          </cell>
        </row>
        <row r="1638">
          <cell r="H1638" t="str">
            <v>TYP115008</v>
          </cell>
          <cell r="J1638">
            <v>2</v>
          </cell>
        </row>
        <row r="1639">
          <cell r="H1639" t="str">
            <v>TYP115011</v>
          </cell>
          <cell r="J1639">
            <v>38</v>
          </cell>
        </row>
        <row r="1640">
          <cell r="H1640" t="str">
            <v>TYP115013</v>
          </cell>
          <cell r="J1640">
            <v>2373</v>
          </cell>
        </row>
        <row r="1641">
          <cell r="H1641" t="str">
            <v>TYP116001</v>
          </cell>
          <cell r="J1641">
            <v>1</v>
          </cell>
        </row>
        <row r="1642">
          <cell r="H1642" t="str">
            <v>TYP116003</v>
          </cell>
          <cell r="J1642">
            <v>112</v>
          </cell>
        </row>
        <row r="1643">
          <cell r="H1643" t="str">
            <v>TYP117001</v>
          </cell>
          <cell r="J1643">
            <v>2</v>
          </cell>
        </row>
        <row r="1644">
          <cell r="H1644" t="str">
            <v>TYP117002</v>
          </cell>
          <cell r="J1644">
            <v>31</v>
          </cell>
        </row>
        <row r="1645">
          <cell r="H1645" t="str">
            <v>TYP117003</v>
          </cell>
          <cell r="J1645">
            <v>35</v>
          </cell>
        </row>
        <row r="1646">
          <cell r="H1646" t="str">
            <v>TYP117004</v>
          </cell>
          <cell r="J1646">
            <v>1361</v>
          </cell>
        </row>
        <row r="1647">
          <cell r="H1647" t="str">
            <v>TYP117005</v>
          </cell>
          <cell r="J1647">
            <v>3522</v>
          </cell>
        </row>
        <row r="1648">
          <cell r="H1648" t="str">
            <v>TYP117006</v>
          </cell>
          <cell r="J1648">
            <v>71</v>
          </cell>
        </row>
        <row r="1649">
          <cell r="H1649" t="str">
            <v>TYP118002</v>
          </cell>
          <cell r="J1649">
            <v>2335</v>
          </cell>
        </row>
        <row r="1650">
          <cell r="H1650" t="str">
            <v>TYP118003</v>
          </cell>
          <cell r="J1650">
            <v>19</v>
          </cell>
        </row>
        <row r="1651">
          <cell r="H1651" t="str">
            <v>TYP118004</v>
          </cell>
          <cell r="J1651">
            <v>979</v>
          </cell>
        </row>
        <row r="1652">
          <cell r="H1652" t="str">
            <v>TYP118005</v>
          </cell>
          <cell r="J1652">
            <v>2183</v>
          </cell>
        </row>
        <row r="1653">
          <cell r="H1653" t="str">
            <v>TYP118006</v>
          </cell>
          <cell r="J1653">
            <v>92</v>
          </cell>
        </row>
        <row r="1654">
          <cell r="H1654" t="str">
            <v>TYP119001</v>
          </cell>
          <cell r="J1654">
            <v>1</v>
          </cell>
        </row>
        <row r="1655">
          <cell r="H1655" t="str">
            <v>TYP119003</v>
          </cell>
          <cell r="J1655">
            <v>106</v>
          </cell>
        </row>
        <row r="1656">
          <cell r="H1656" t="str">
            <v>TYP119004</v>
          </cell>
          <cell r="J1656">
            <v>63</v>
          </cell>
        </row>
        <row r="1657">
          <cell r="H1657" t="str">
            <v>TYP119005</v>
          </cell>
          <cell r="J1657">
            <v>39</v>
          </cell>
        </row>
        <row r="1658">
          <cell r="H1658" t="str">
            <v>TYP119006</v>
          </cell>
          <cell r="J1658">
            <v>8</v>
          </cell>
        </row>
        <row r="1659">
          <cell r="H1659" t="str">
            <v>TYP119007</v>
          </cell>
          <cell r="J1659">
            <v>1163</v>
          </cell>
        </row>
        <row r="1660">
          <cell r="H1660" t="str">
            <v>TYP119009</v>
          </cell>
          <cell r="J1660">
            <v>966</v>
          </cell>
        </row>
        <row r="1661">
          <cell r="H1661" t="str">
            <v>TYP119010</v>
          </cell>
          <cell r="J1661">
            <v>1060</v>
          </cell>
        </row>
        <row r="1662">
          <cell r="H1662" t="str">
            <v>TYP119011</v>
          </cell>
          <cell r="J1662">
            <v>1220</v>
          </cell>
        </row>
        <row r="1663">
          <cell r="H1663" t="str">
            <v>TYP119018</v>
          </cell>
          <cell r="J1663">
            <v>971</v>
          </cell>
        </row>
        <row r="1664">
          <cell r="H1664" t="str">
            <v>TYP119019</v>
          </cell>
          <cell r="J1664">
            <v>627</v>
          </cell>
        </row>
        <row r="1665">
          <cell r="H1665" t="str">
            <v>TYP120001</v>
          </cell>
          <cell r="J1665">
            <v>2098</v>
          </cell>
        </row>
        <row r="1666">
          <cell r="H1666" t="str">
            <v>TYP120002</v>
          </cell>
          <cell r="J1666">
            <v>1477</v>
          </cell>
        </row>
        <row r="1667">
          <cell r="H1667" t="str">
            <v>TYP120003</v>
          </cell>
          <cell r="J1667">
            <v>2111</v>
          </cell>
        </row>
        <row r="1668">
          <cell r="H1668" t="str">
            <v>TYP120004</v>
          </cell>
          <cell r="J1668">
            <v>297</v>
          </cell>
        </row>
        <row r="1669">
          <cell r="H1669" t="str">
            <v>TYP120005</v>
          </cell>
          <cell r="J1669">
            <v>119</v>
          </cell>
        </row>
        <row r="1670">
          <cell r="H1670" t="str">
            <v>TYP120006</v>
          </cell>
          <cell r="J1670">
            <v>4</v>
          </cell>
        </row>
        <row r="1671">
          <cell r="H1671" t="str">
            <v>TYP120007</v>
          </cell>
          <cell r="J1671">
            <v>2489</v>
          </cell>
        </row>
        <row r="1672">
          <cell r="H1672" t="str">
            <v>TYP120008</v>
          </cell>
          <cell r="J1672">
            <v>10</v>
          </cell>
        </row>
        <row r="1673">
          <cell r="H1673" t="str">
            <v>TYP120009</v>
          </cell>
          <cell r="J1673">
            <v>21</v>
          </cell>
        </row>
        <row r="1674">
          <cell r="H1674" t="str">
            <v>TYP120010</v>
          </cell>
          <cell r="J1674">
            <v>1666</v>
          </cell>
        </row>
        <row r="1675">
          <cell r="H1675" t="str">
            <v>TYP120011</v>
          </cell>
          <cell r="J1675">
            <v>18</v>
          </cell>
        </row>
        <row r="1676">
          <cell r="H1676" t="str">
            <v>TYP120012</v>
          </cell>
          <cell r="J1676">
            <v>2065</v>
          </cell>
        </row>
        <row r="1677">
          <cell r="H1677" t="str">
            <v>TYP120013</v>
          </cell>
          <cell r="J1677">
            <v>91</v>
          </cell>
        </row>
        <row r="1678">
          <cell r="H1678" t="str">
            <v>TYP121001</v>
          </cell>
          <cell r="J1678">
            <v>750</v>
          </cell>
        </row>
        <row r="1679">
          <cell r="H1679" t="str">
            <v>TYP121002</v>
          </cell>
          <cell r="J1679">
            <v>657</v>
          </cell>
        </row>
        <row r="1680">
          <cell r="H1680" t="str">
            <v>TYP121003</v>
          </cell>
          <cell r="J1680">
            <v>952</v>
          </cell>
        </row>
        <row r="1681">
          <cell r="H1681" t="str">
            <v>TYP121004</v>
          </cell>
          <cell r="J1681">
            <v>3831</v>
          </cell>
        </row>
        <row r="1682">
          <cell r="H1682" t="str">
            <v>TYP121005</v>
          </cell>
          <cell r="J1682">
            <v>11</v>
          </cell>
        </row>
        <row r="1683">
          <cell r="H1683" t="str">
            <v>TYP121006</v>
          </cell>
          <cell r="J1683">
            <v>2029</v>
          </cell>
        </row>
        <row r="1684">
          <cell r="H1684" t="str">
            <v>TYP121007</v>
          </cell>
          <cell r="J1684">
            <v>4445</v>
          </cell>
        </row>
        <row r="1685">
          <cell r="H1685" t="str">
            <v>TYP121008</v>
          </cell>
          <cell r="J1685">
            <v>5192</v>
          </cell>
        </row>
        <row r="1686">
          <cell r="H1686" t="str">
            <v>TYP121009</v>
          </cell>
          <cell r="J1686">
            <v>1248</v>
          </cell>
        </row>
        <row r="1687">
          <cell r="H1687" t="str">
            <v>TYP121010</v>
          </cell>
          <cell r="J1687">
            <v>953</v>
          </cell>
        </row>
        <row r="1688">
          <cell r="H1688" t="str">
            <v>TYP121011</v>
          </cell>
          <cell r="J1688">
            <v>2331</v>
          </cell>
        </row>
        <row r="1689">
          <cell r="H1689" t="str">
            <v>TYP121012</v>
          </cell>
          <cell r="J1689">
            <v>1294</v>
          </cell>
        </row>
        <row r="1690">
          <cell r="H1690" t="str">
            <v>TYP121013</v>
          </cell>
          <cell r="J1690">
            <v>779</v>
          </cell>
        </row>
        <row r="1691">
          <cell r="H1691" t="str">
            <v>TYP122001</v>
          </cell>
          <cell r="J1691">
            <v>2548</v>
          </cell>
        </row>
        <row r="1692">
          <cell r="H1692" t="str">
            <v>TYP122002</v>
          </cell>
          <cell r="J1692">
            <v>1038</v>
          </cell>
        </row>
        <row r="1693">
          <cell r="H1693" t="str">
            <v>TYP122003</v>
          </cell>
          <cell r="J1693">
            <v>1444</v>
          </cell>
        </row>
        <row r="1694">
          <cell r="H1694" t="str">
            <v>TYP122004</v>
          </cell>
          <cell r="J1694">
            <v>785</v>
          </cell>
        </row>
        <row r="1695">
          <cell r="H1695" t="str">
            <v>TYP122005</v>
          </cell>
          <cell r="J1695">
            <v>3602</v>
          </cell>
        </row>
        <row r="1696">
          <cell r="H1696" t="str">
            <v>TYP122006</v>
          </cell>
          <cell r="J1696">
            <v>2479</v>
          </cell>
        </row>
        <row r="1697">
          <cell r="H1697" t="str">
            <v>TYP122007</v>
          </cell>
          <cell r="J1697">
            <v>18</v>
          </cell>
        </row>
        <row r="1698">
          <cell r="H1698" t="str">
            <v>TYP122008</v>
          </cell>
          <cell r="J1698">
            <v>2779</v>
          </cell>
        </row>
        <row r="1699">
          <cell r="H1699" t="str">
            <v>TYP122009</v>
          </cell>
          <cell r="J1699">
            <v>5130</v>
          </cell>
        </row>
        <row r="1700">
          <cell r="H1700" t="str">
            <v>TYP122010</v>
          </cell>
          <cell r="J1700">
            <v>6997</v>
          </cell>
        </row>
        <row r="1701">
          <cell r="H1701" t="str">
            <v>TYP122011</v>
          </cell>
          <cell r="J1701">
            <v>3394</v>
          </cell>
        </row>
        <row r="1702">
          <cell r="H1702" t="str">
            <v>TYP123001</v>
          </cell>
          <cell r="J1702">
            <v>4387</v>
          </cell>
        </row>
        <row r="1703">
          <cell r="H1703" t="str">
            <v>TYP123002</v>
          </cell>
          <cell r="J1703">
            <v>1117</v>
          </cell>
        </row>
        <row r="1704">
          <cell r="H1704" t="str">
            <v>TYP123003</v>
          </cell>
          <cell r="J1704">
            <v>843</v>
          </cell>
        </row>
        <row r="1705">
          <cell r="H1705" t="str">
            <v>TYP123004</v>
          </cell>
          <cell r="J1705">
            <v>1119</v>
          </cell>
        </row>
        <row r="1706">
          <cell r="H1706" t="str">
            <v>TYP123005</v>
          </cell>
          <cell r="J1706">
            <v>5432</v>
          </cell>
        </row>
        <row r="1707">
          <cell r="H1707" t="str">
            <v>TYP123006</v>
          </cell>
          <cell r="J1707">
            <v>3925</v>
          </cell>
        </row>
        <row r="1708">
          <cell r="H1708" t="str">
            <v>TYP123007</v>
          </cell>
          <cell r="J1708">
            <v>4937</v>
          </cell>
        </row>
        <row r="1709">
          <cell r="H1709" t="str">
            <v>TYP123008</v>
          </cell>
          <cell r="J1709">
            <v>5816</v>
          </cell>
        </row>
        <row r="1710">
          <cell r="H1710" t="str">
            <v>TYP123009</v>
          </cell>
          <cell r="J1710">
            <v>1231</v>
          </cell>
        </row>
        <row r="1711">
          <cell r="H1711" t="str">
            <v>TYP123010</v>
          </cell>
          <cell r="J1711">
            <v>2148</v>
          </cell>
        </row>
        <row r="1712">
          <cell r="H1712" t="str">
            <v>TYP123011</v>
          </cell>
          <cell r="J1712">
            <v>924</v>
          </cell>
        </row>
        <row r="1713">
          <cell r="H1713" t="str">
            <v>TYP124001</v>
          </cell>
          <cell r="J1713">
            <v>5359</v>
          </cell>
        </row>
        <row r="1714">
          <cell r="H1714" t="str">
            <v>TYP124002</v>
          </cell>
          <cell r="J1714">
            <v>4761</v>
          </cell>
        </row>
        <row r="1715">
          <cell r="H1715" t="str">
            <v>TYP124003</v>
          </cell>
          <cell r="J1715">
            <v>6483</v>
          </cell>
        </row>
        <row r="1716">
          <cell r="H1716" t="str">
            <v>TYP124005</v>
          </cell>
          <cell r="J1716">
            <v>4797</v>
          </cell>
        </row>
        <row r="1717">
          <cell r="H1717" t="str">
            <v>TYP124006</v>
          </cell>
          <cell r="J1717">
            <v>1110</v>
          </cell>
        </row>
        <row r="1718">
          <cell r="H1718" t="str">
            <v>TYP125001</v>
          </cell>
          <cell r="J1718">
            <v>4690</v>
          </cell>
        </row>
        <row r="1719">
          <cell r="H1719" t="str">
            <v>TYP125002</v>
          </cell>
          <cell r="J1719">
            <v>4316</v>
          </cell>
        </row>
        <row r="1720">
          <cell r="H1720" t="str">
            <v>TYP125003</v>
          </cell>
          <cell r="J1720">
            <v>1651</v>
          </cell>
        </row>
        <row r="1721">
          <cell r="H1721" t="str">
            <v>TYP125004</v>
          </cell>
          <cell r="J1721">
            <v>3200</v>
          </cell>
        </row>
        <row r="1722">
          <cell r="H1722" t="str">
            <v>TYP125005</v>
          </cell>
          <cell r="J1722">
            <v>3068</v>
          </cell>
        </row>
        <row r="1723">
          <cell r="H1723" t="str">
            <v>TYP125006</v>
          </cell>
          <cell r="J1723">
            <v>1473</v>
          </cell>
        </row>
        <row r="1724">
          <cell r="H1724" t="str">
            <v>TYP125007</v>
          </cell>
          <cell r="J1724">
            <v>1426</v>
          </cell>
        </row>
        <row r="1725">
          <cell r="H1725" t="str">
            <v>TYP125010</v>
          </cell>
          <cell r="J1725">
            <v>4094</v>
          </cell>
        </row>
        <row r="1726">
          <cell r="H1726" t="str">
            <v>TYT111004</v>
          </cell>
          <cell r="J1726">
            <v>1</v>
          </cell>
        </row>
        <row r="1727">
          <cell r="H1727" t="str">
            <v>TYT112002</v>
          </cell>
          <cell r="J1727">
            <v>1426</v>
          </cell>
        </row>
        <row r="1728">
          <cell r="H1728" t="str">
            <v>TYT112007</v>
          </cell>
          <cell r="J1728">
            <v>65</v>
          </cell>
        </row>
        <row r="1729">
          <cell r="H1729" t="str">
            <v>TYT112010</v>
          </cell>
          <cell r="J1729">
            <v>7143</v>
          </cell>
        </row>
        <row r="1730">
          <cell r="H1730" t="str">
            <v>TYT114001</v>
          </cell>
          <cell r="J1730">
            <v>6435</v>
          </cell>
        </row>
        <row r="1731">
          <cell r="H1731" t="str">
            <v>TYT114003</v>
          </cell>
          <cell r="J1731">
            <v>3103</v>
          </cell>
        </row>
        <row r="1732">
          <cell r="H1732" t="str">
            <v>TYT115001</v>
          </cell>
          <cell r="J1732">
            <v>2566</v>
          </cell>
        </row>
        <row r="1733">
          <cell r="H1733" t="str">
            <v>TYT115020</v>
          </cell>
          <cell r="J1733">
            <v>5666</v>
          </cell>
        </row>
        <row r="1734">
          <cell r="H1734" t="str">
            <v>TYT116005</v>
          </cell>
          <cell r="J1734">
            <v>6885</v>
          </cell>
        </row>
        <row r="1735">
          <cell r="H1735" t="str">
            <v>TYT117007</v>
          </cell>
          <cell r="J1735">
            <v>5204</v>
          </cell>
        </row>
        <row r="1736">
          <cell r="H1736" t="str">
            <v>TYT118002</v>
          </cell>
          <cell r="J1736">
            <v>1296</v>
          </cell>
        </row>
        <row r="1737">
          <cell r="H1737" t="str">
            <v>TYT118007</v>
          </cell>
          <cell r="J1737">
            <v>19</v>
          </cell>
        </row>
        <row r="1738">
          <cell r="H1738" t="str">
            <v>TYT118008</v>
          </cell>
          <cell r="J1738">
            <v>35</v>
          </cell>
        </row>
        <row r="1739">
          <cell r="H1739" t="str">
            <v>TYT118009</v>
          </cell>
          <cell r="J1739">
            <v>1</v>
          </cell>
        </row>
        <row r="1740">
          <cell r="H1740" t="str">
            <v>TYT119001</v>
          </cell>
          <cell r="J1740">
            <v>4665</v>
          </cell>
        </row>
        <row r="1741">
          <cell r="H1741" t="str">
            <v>TYT119008</v>
          </cell>
          <cell r="J1741">
            <v>4948</v>
          </cell>
        </row>
        <row r="1742">
          <cell r="H1742" t="str">
            <v>TYT119009</v>
          </cell>
          <cell r="J1742">
            <v>1754</v>
          </cell>
        </row>
        <row r="1743">
          <cell r="H1743" t="str">
            <v>TYT120001</v>
          </cell>
          <cell r="J1743">
            <v>1391</v>
          </cell>
        </row>
        <row r="1744">
          <cell r="H1744" t="str">
            <v>TYT120011</v>
          </cell>
          <cell r="J1744">
            <v>3713</v>
          </cell>
        </row>
        <row r="1745">
          <cell r="H1745" t="str">
            <v>TYT120014</v>
          </cell>
          <cell r="J1745">
            <v>2</v>
          </cell>
        </row>
        <row r="1746">
          <cell r="H1746" t="str">
            <v>TYT120015</v>
          </cell>
          <cell r="J1746">
            <v>768</v>
          </cell>
        </row>
        <row r="1747">
          <cell r="H1747" t="str">
            <v>TYT120016</v>
          </cell>
          <cell r="J1747">
            <v>1393</v>
          </cell>
        </row>
        <row r="1748">
          <cell r="H1748" t="str">
            <v>TYT120017</v>
          </cell>
          <cell r="J1748">
            <v>616</v>
          </cell>
        </row>
        <row r="1749">
          <cell r="H1749" t="str">
            <v>TYT120018</v>
          </cell>
          <cell r="J1749">
            <v>432</v>
          </cell>
        </row>
        <row r="1750">
          <cell r="H1750" t="str">
            <v>TYT120019</v>
          </cell>
          <cell r="J1750">
            <v>2435</v>
          </cell>
        </row>
        <row r="1751">
          <cell r="H1751" t="str">
            <v>TYT120020</v>
          </cell>
          <cell r="J1751">
            <v>1817</v>
          </cell>
        </row>
        <row r="1752">
          <cell r="H1752" t="str">
            <v>TYT120021</v>
          </cell>
          <cell r="J1752">
            <v>3147</v>
          </cell>
        </row>
        <row r="1753">
          <cell r="H1753" t="str">
            <v>TYT120022</v>
          </cell>
          <cell r="J1753">
            <v>2009</v>
          </cell>
        </row>
        <row r="1754">
          <cell r="H1754" t="str">
            <v>TYT120023</v>
          </cell>
          <cell r="J1754">
            <v>2953</v>
          </cell>
        </row>
        <row r="1755">
          <cell r="H1755" t="str">
            <v>TYT120024</v>
          </cell>
          <cell r="J1755">
            <v>2113</v>
          </cell>
        </row>
        <row r="1756">
          <cell r="H1756" t="str">
            <v>TYT120025</v>
          </cell>
          <cell r="J1756">
            <v>934</v>
          </cell>
        </row>
        <row r="1757">
          <cell r="H1757" t="str">
            <v>TYT120026</v>
          </cell>
          <cell r="J1757">
            <v>2268</v>
          </cell>
        </row>
        <row r="1758">
          <cell r="H1758" t="str">
            <v>TYT120027</v>
          </cell>
          <cell r="J1758">
            <v>4056</v>
          </cell>
        </row>
        <row r="1759">
          <cell r="H1759" t="str">
            <v>TYT120028</v>
          </cell>
          <cell r="J1759">
            <v>3344</v>
          </cell>
        </row>
        <row r="1760">
          <cell r="H1760" t="str">
            <v>TYT120029</v>
          </cell>
          <cell r="J1760">
            <v>1888</v>
          </cell>
        </row>
        <row r="1761">
          <cell r="H1761" t="str">
            <v>TYT120030</v>
          </cell>
          <cell r="J1761">
            <v>947</v>
          </cell>
        </row>
        <row r="1762">
          <cell r="H1762" t="str">
            <v>TYT120031</v>
          </cell>
          <cell r="J1762">
            <v>709</v>
          </cell>
        </row>
        <row r="1763">
          <cell r="H1763" t="str">
            <v>TYT120032</v>
          </cell>
          <cell r="J1763">
            <v>2937</v>
          </cell>
        </row>
        <row r="1764">
          <cell r="H1764" t="str">
            <v>TYT120033</v>
          </cell>
          <cell r="J1764">
            <v>1715</v>
          </cell>
        </row>
        <row r="1765">
          <cell r="H1765" t="str">
            <v>TYT120034</v>
          </cell>
          <cell r="J1765">
            <v>2879</v>
          </cell>
        </row>
        <row r="1766">
          <cell r="H1766" t="str">
            <v>TYT120035</v>
          </cell>
          <cell r="J1766">
            <v>1246</v>
          </cell>
        </row>
        <row r="1767">
          <cell r="H1767" t="str">
            <v>TYT120036</v>
          </cell>
          <cell r="J1767">
            <v>423</v>
          </cell>
        </row>
        <row r="1768">
          <cell r="H1768" t="str">
            <v>TYT120037</v>
          </cell>
          <cell r="J1768">
            <v>1826</v>
          </cell>
        </row>
        <row r="1769">
          <cell r="H1769" t="str">
            <v>TYT120038</v>
          </cell>
          <cell r="J1769">
            <v>2791</v>
          </cell>
        </row>
        <row r="1770">
          <cell r="H1770" t="str">
            <v>TYT120039</v>
          </cell>
          <cell r="J1770">
            <v>2399</v>
          </cell>
        </row>
        <row r="1771">
          <cell r="H1771" t="str">
            <v>TYT120040</v>
          </cell>
          <cell r="J1771">
            <v>3864</v>
          </cell>
        </row>
        <row r="1772">
          <cell r="H1772" t="str">
            <v>TYT120041</v>
          </cell>
          <cell r="J1772">
            <v>2985</v>
          </cell>
        </row>
        <row r="1773">
          <cell r="H1773" t="str">
            <v>TYT120042</v>
          </cell>
          <cell r="J1773">
            <v>1603</v>
          </cell>
        </row>
        <row r="1774">
          <cell r="H1774" t="str">
            <v>TYT120043</v>
          </cell>
          <cell r="J1774">
            <v>2090</v>
          </cell>
        </row>
        <row r="1775">
          <cell r="H1775" t="str">
            <v>TYT120044</v>
          </cell>
          <cell r="J1775">
            <v>958</v>
          </cell>
        </row>
        <row r="1776">
          <cell r="H1776" t="str">
            <v>TYT120045</v>
          </cell>
          <cell r="J1776">
            <v>1029</v>
          </cell>
        </row>
        <row r="1777">
          <cell r="H1777" t="str">
            <v>TYT121001</v>
          </cell>
          <cell r="J1777">
            <v>2357</v>
          </cell>
        </row>
        <row r="1778">
          <cell r="H1778" t="str">
            <v>TYT121002</v>
          </cell>
          <cell r="J1778">
            <v>1558</v>
          </cell>
        </row>
        <row r="1779">
          <cell r="H1779" t="str">
            <v>TYT121003</v>
          </cell>
          <cell r="J1779">
            <v>437</v>
          </cell>
        </row>
        <row r="1780">
          <cell r="H1780" t="str">
            <v>TYT121005</v>
          </cell>
          <cell r="J1780">
            <v>1</v>
          </cell>
        </row>
        <row r="1781">
          <cell r="H1781" t="str">
            <v>TYT121006</v>
          </cell>
          <cell r="J1781">
            <v>4160</v>
          </cell>
        </row>
        <row r="1782">
          <cell r="H1782" t="str">
            <v>TYT121007</v>
          </cell>
          <cell r="J1782">
            <v>2547</v>
          </cell>
        </row>
        <row r="1783">
          <cell r="H1783" t="str">
            <v>TYT121009</v>
          </cell>
          <cell r="J1783">
            <v>1</v>
          </cell>
        </row>
        <row r="1784">
          <cell r="H1784" t="str">
            <v>TYT121010</v>
          </cell>
          <cell r="J1784">
            <v>7405</v>
          </cell>
        </row>
        <row r="1785">
          <cell r="H1785" t="str">
            <v>TYT121011</v>
          </cell>
          <cell r="J1785">
            <v>1063</v>
          </cell>
        </row>
        <row r="1786">
          <cell r="H1786" t="str">
            <v>TYT121012</v>
          </cell>
          <cell r="J1786">
            <v>895</v>
          </cell>
        </row>
        <row r="1787">
          <cell r="H1787" t="str">
            <v>TYT121013</v>
          </cell>
          <cell r="J1787">
            <v>281</v>
          </cell>
        </row>
        <row r="1788">
          <cell r="H1788" t="str">
            <v>TYT121014</v>
          </cell>
          <cell r="J1788">
            <v>1631</v>
          </cell>
        </row>
        <row r="1789">
          <cell r="H1789" t="str">
            <v>TYT121015</v>
          </cell>
          <cell r="J1789">
            <v>5</v>
          </cell>
        </row>
        <row r="1790">
          <cell r="H1790" t="str">
            <v>TYT121016</v>
          </cell>
          <cell r="J1790">
            <v>2208</v>
          </cell>
        </row>
        <row r="1791">
          <cell r="H1791" t="str">
            <v>TYT121018</v>
          </cell>
          <cell r="J1791">
            <v>3520</v>
          </cell>
        </row>
        <row r="1792">
          <cell r="H1792" t="str">
            <v>TYT121020</v>
          </cell>
          <cell r="J1792">
            <v>120</v>
          </cell>
        </row>
        <row r="1793">
          <cell r="H1793" t="str">
            <v>TYT122006</v>
          </cell>
          <cell r="J1793">
            <v>2148</v>
          </cell>
        </row>
        <row r="1794">
          <cell r="H1794" t="str">
            <v>TYT122007</v>
          </cell>
          <cell r="J1794">
            <v>234</v>
          </cell>
        </row>
        <row r="1795">
          <cell r="H1795" t="str">
            <v>TYT122009</v>
          </cell>
          <cell r="J1795">
            <v>1625</v>
          </cell>
        </row>
        <row r="1796">
          <cell r="H1796" t="str">
            <v>TYT122010</v>
          </cell>
          <cell r="J1796">
            <v>1704</v>
          </cell>
        </row>
        <row r="1797">
          <cell r="H1797" t="str">
            <v>TYT122011</v>
          </cell>
          <cell r="J1797">
            <v>3</v>
          </cell>
        </row>
        <row r="1798">
          <cell r="H1798" t="str">
            <v>TYT122012</v>
          </cell>
          <cell r="J1798">
            <v>3179</v>
          </cell>
        </row>
        <row r="1799">
          <cell r="H1799" t="str">
            <v>TYT122014</v>
          </cell>
          <cell r="J1799">
            <v>3171</v>
          </cell>
        </row>
        <row r="1800">
          <cell r="H1800" t="str">
            <v>TYT122015</v>
          </cell>
          <cell r="J1800">
            <v>705</v>
          </cell>
        </row>
        <row r="1801">
          <cell r="H1801" t="str">
            <v>TYT122017</v>
          </cell>
          <cell r="J1801">
            <v>2082</v>
          </cell>
        </row>
        <row r="1802">
          <cell r="H1802" t="str">
            <v>TYT122018</v>
          </cell>
          <cell r="J1802">
            <v>1794</v>
          </cell>
        </row>
        <row r="1803">
          <cell r="H1803" t="str">
            <v>TYT122020</v>
          </cell>
          <cell r="J1803">
            <v>200</v>
          </cell>
        </row>
        <row r="1804">
          <cell r="H1804" t="str">
            <v>TYT123001</v>
          </cell>
          <cell r="J1804">
            <v>6372</v>
          </cell>
        </row>
        <row r="1805">
          <cell r="H1805" t="str">
            <v>TYT123002</v>
          </cell>
          <cell r="J1805">
            <v>3501</v>
          </cell>
        </row>
        <row r="1806">
          <cell r="H1806" t="str">
            <v>TYT123003</v>
          </cell>
          <cell r="J1806">
            <v>2321</v>
          </cell>
        </row>
        <row r="1807">
          <cell r="H1807" t="str">
            <v>TYT123004</v>
          </cell>
          <cell r="J1807">
            <v>2400</v>
          </cell>
        </row>
        <row r="1808">
          <cell r="H1808" t="str">
            <v>TYT123005</v>
          </cell>
          <cell r="J1808">
            <v>2178</v>
          </cell>
        </row>
        <row r="1809">
          <cell r="H1809" t="str">
            <v>TYT123006</v>
          </cell>
          <cell r="J1809">
            <v>557</v>
          </cell>
        </row>
        <row r="1810">
          <cell r="H1810" t="str">
            <v>TYT123007</v>
          </cell>
          <cell r="J1810">
            <v>3106</v>
          </cell>
        </row>
        <row r="1811">
          <cell r="H1811" t="str">
            <v>TYT123008</v>
          </cell>
          <cell r="J1811">
            <v>624</v>
          </cell>
        </row>
        <row r="1812">
          <cell r="H1812" t="str">
            <v>TYT123009</v>
          </cell>
          <cell r="J1812">
            <v>5486</v>
          </cell>
        </row>
        <row r="1813">
          <cell r="H1813" t="str">
            <v>TYT123010</v>
          </cell>
          <cell r="J1813">
            <v>2028</v>
          </cell>
        </row>
        <row r="1814">
          <cell r="H1814" t="str">
            <v>TYT123011</v>
          </cell>
          <cell r="J1814">
            <v>4346</v>
          </cell>
        </row>
        <row r="1815">
          <cell r="H1815" t="str">
            <v>TYT123012</v>
          </cell>
          <cell r="J1815">
            <v>3327</v>
          </cell>
        </row>
        <row r="1816">
          <cell r="H1816" t="str">
            <v>TYT123013</v>
          </cell>
          <cell r="J1816">
            <v>3274</v>
          </cell>
        </row>
        <row r="1817">
          <cell r="H1817" t="str">
            <v>TYT123014</v>
          </cell>
          <cell r="J1817">
            <v>3019</v>
          </cell>
        </row>
        <row r="1818">
          <cell r="H1818" t="str">
            <v>TYT123015</v>
          </cell>
          <cell r="J1818">
            <v>3939</v>
          </cell>
        </row>
        <row r="1819">
          <cell r="H1819" t="str">
            <v>TYT124001</v>
          </cell>
          <cell r="J1819">
            <v>2431</v>
          </cell>
        </row>
        <row r="1820">
          <cell r="H1820" t="str">
            <v>TYT124002</v>
          </cell>
          <cell r="J1820">
            <v>914</v>
          </cell>
        </row>
        <row r="1821">
          <cell r="H1821" t="str">
            <v>TYT124003</v>
          </cell>
          <cell r="J1821">
            <v>61</v>
          </cell>
        </row>
        <row r="1822">
          <cell r="H1822" t="str">
            <v>TYT124004</v>
          </cell>
          <cell r="J1822">
            <v>272</v>
          </cell>
        </row>
        <row r="1823">
          <cell r="H1823" t="str">
            <v>TYT124005</v>
          </cell>
          <cell r="J1823">
            <v>6461</v>
          </cell>
        </row>
        <row r="1824">
          <cell r="H1824" t="str">
            <v>TYT124006</v>
          </cell>
          <cell r="J1824">
            <v>2379</v>
          </cell>
        </row>
        <row r="1825">
          <cell r="H1825" t="str">
            <v>TYT124007</v>
          </cell>
          <cell r="J1825">
            <v>2163</v>
          </cell>
        </row>
        <row r="1826">
          <cell r="H1826" t="str">
            <v>TYT124008</v>
          </cell>
          <cell r="J1826">
            <v>3782</v>
          </cell>
        </row>
        <row r="1827">
          <cell r="H1827" t="str">
            <v>TYT124009</v>
          </cell>
          <cell r="J1827">
            <v>147</v>
          </cell>
        </row>
        <row r="1828">
          <cell r="H1828" t="str">
            <v>TYT124010</v>
          </cell>
          <cell r="J1828">
            <v>471</v>
          </cell>
        </row>
        <row r="1829">
          <cell r="H1829" t="str">
            <v>TYT124011</v>
          </cell>
          <cell r="J1829">
            <v>7044</v>
          </cell>
        </row>
        <row r="1830">
          <cell r="H1830" t="str">
            <v>TYT124012</v>
          </cell>
          <cell r="J1830">
            <v>7000</v>
          </cell>
        </row>
        <row r="1831">
          <cell r="H1831" t="str">
            <v>TYT125001</v>
          </cell>
          <cell r="J1831">
            <v>2785</v>
          </cell>
        </row>
        <row r="1832">
          <cell r="H1832" t="str">
            <v>TYT125002</v>
          </cell>
          <cell r="J1832">
            <v>2532</v>
          </cell>
        </row>
        <row r="1833">
          <cell r="H1833" t="str">
            <v>TYT125003</v>
          </cell>
          <cell r="J1833">
            <v>703</v>
          </cell>
        </row>
        <row r="1834">
          <cell r="H1834" t="str">
            <v>TYT125004</v>
          </cell>
          <cell r="J1834">
            <v>2627</v>
          </cell>
        </row>
        <row r="1835">
          <cell r="H1835" t="str">
            <v>TYT125005</v>
          </cell>
          <cell r="J1835">
            <v>2198</v>
          </cell>
        </row>
        <row r="1836">
          <cell r="H1836" t="str">
            <v>TYX116010</v>
          </cell>
          <cell r="J1836">
            <v>120</v>
          </cell>
        </row>
        <row r="1837">
          <cell r="H1837" t="str">
            <v>TYX116011</v>
          </cell>
          <cell r="J1837">
            <v>150</v>
          </cell>
        </row>
        <row r="1838">
          <cell r="H1838" t="str">
            <v>TYX116012</v>
          </cell>
          <cell r="J1838">
            <v>200</v>
          </cell>
        </row>
        <row r="1839">
          <cell r="H1839" t="str">
            <v>TYX117001</v>
          </cell>
          <cell r="J1839">
            <v>200</v>
          </cell>
        </row>
        <row r="1840">
          <cell r="H1840" t="str">
            <v>TYX117017</v>
          </cell>
          <cell r="J1840">
            <v>120</v>
          </cell>
        </row>
        <row r="1841">
          <cell r="H1841" t="str">
            <v>TYX117025</v>
          </cell>
          <cell r="J1841">
            <v>100</v>
          </cell>
        </row>
        <row r="1842">
          <cell r="H1842" t="str">
            <v>TYX120001</v>
          </cell>
          <cell r="J1842">
            <v>100</v>
          </cell>
        </row>
        <row r="1843">
          <cell r="H1843" t="str">
            <v>TYX120008</v>
          </cell>
          <cell r="J1843">
            <v>240</v>
          </cell>
        </row>
        <row r="1844">
          <cell r="H1844" t="str">
            <v>TYX120010</v>
          </cell>
          <cell r="J1844">
            <v>240</v>
          </cell>
        </row>
        <row r="1845">
          <cell r="H1845" t="str">
            <v>TYX120011</v>
          </cell>
          <cell r="J1845">
            <v>120</v>
          </cell>
        </row>
        <row r="1846">
          <cell r="H1846" t="str">
            <v>TYX120012</v>
          </cell>
          <cell r="J1846">
            <v>480</v>
          </cell>
        </row>
        <row r="1847">
          <cell r="H1847" t="str">
            <v>TYX120015</v>
          </cell>
          <cell r="J1847">
            <v>480</v>
          </cell>
        </row>
        <row r="1848">
          <cell r="H1848" t="str">
            <v>TYX120017</v>
          </cell>
          <cell r="J1848">
            <v>240</v>
          </cell>
        </row>
        <row r="1849">
          <cell r="H1849" t="str">
            <v>TYX120026</v>
          </cell>
          <cell r="J1849">
            <v>240</v>
          </cell>
        </row>
        <row r="1850">
          <cell r="H1850" t="str">
            <v>TYX120034</v>
          </cell>
          <cell r="J1850">
            <v>40</v>
          </cell>
        </row>
        <row r="1851">
          <cell r="H1851" t="str">
            <v>TYX121001</v>
          </cell>
          <cell r="J1851">
            <v>200</v>
          </cell>
        </row>
        <row r="1852">
          <cell r="H1852" t="str">
            <v>TYX121002</v>
          </cell>
          <cell r="J1852">
            <v>100</v>
          </cell>
        </row>
        <row r="1853">
          <cell r="H1853" t="str">
            <v>TYX121007</v>
          </cell>
          <cell r="J1853">
            <v>200</v>
          </cell>
        </row>
        <row r="1854">
          <cell r="H1854" t="str">
            <v>TYX121008</v>
          </cell>
          <cell r="J1854">
            <v>2034</v>
          </cell>
        </row>
        <row r="1855">
          <cell r="H1855" t="str">
            <v>TYX121009</v>
          </cell>
          <cell r="J1855">
            <v>2502</v>
          </cell>
        </row>
        <row r="1856">
          <cell r="H1856" t="str">
            <v>TYX121010</v>
          </cell>
          <cell r="J1856">
            <v>1380</v>
          </cell>
        </row>
        <row r="1857">
          <cell r="H1857" t="str">
            <v>TYX121011</v>
          </cell>
          <cell r="J1857">
            <v>1380</v>
          </cell>
        </row>
        <row r="1858">
          <cell r="H1858" t="str">
            <v>TYX122002</v>
          </cell>
          <cell r="J1858">
            <v>120</v>
          </cell>
        </row>
        <row r="1859">
          <cell r="H1859" t="str">
            <v>TYX122004</v>
          </cell>
          <cell r="J1859">
            <v>60</v>
          </cell>
        </row>
        <row r="1860">
          <cell r="H1860" t="str">
            <v>TYX122005</v>
          </cell>
          <cell r="J1860">
            <v>60</v>
          </cell>
        </row>
        <row r="1861">
          <cell r="H1861" t="str">
            <v>TYX122009</v>
          </cell>
          <cell r="J1861">
            <v>1100</v>
          </cell>
        </row>
        <row r="1862">
          <cell r="H1862" t="str">
            <v>TYX123002</v>
          </cell>
          <cell r="J1862">
            <v>150</v>
          </cell>
        </row>
        <row r="1863">
          <cell r="H1863" t="str">
            <v>TYX123003</v>
          </cell>
          <cell r="J1863">
            <v>180</v>
          </cell>
        </row>
        <row r="1864">
          <cell r="H1864" t="str">
            <v>TYX123006</v>
          </cell>
          <cell r="J1864">
            <v>1000</v>
          </cell>
        </row>
        <row r="1865">
          <cell r="H1865" t="str">
            <v>TYX123007</v>
          </cell>
          <cell r="J1865">
            <v>1000</v>
          </cell>
        </row>
        <row r="1866">
          <cell r="H1866" t="str">
            <v>TYX123008</v>
          </cell>
          <cell r="J1866">
            <v>1000</v>
          </cell>
        </row>
        <row r="1867">
          <cell r="H1867" t="str">
            <v>TYX123009</v>
          </cell>
          <cell r="J1867">
            <v>1000</v>
          </cell>
        </row>
        <row r="1868">
          <cell r="H1868" t="str">
            <v>TYX123011</v>
          </cell>
          <cell r="J1868">
            <v>60</v>
          </cell>
        </row>
        <row r="1869">
          <cell r="H1869" t="str">
            <v>TYX123013</v>
          </cell>
          <cell r="J1869">
            <v>300</v>
          </cell>
        </row>
        <row r="1870">
          <cell r="H1870" t="str">
            <v>TYX124001</v>
          </cell>
          <cell r="J1870">
            <v>60</v>
          </cell>
        </row>
        <row r="1871">
          <cell r="H1871" t="str">
            <v>TYX124003</v>
          </cell>
          <cell r="J1871">
            <v>100</v>
          </cell>
        </row>
        <row r="1872">
          <cell r="H1872" t="str">
            <v>TYX124004</v>
          </cell>
          <cell r="J1872">
            <v>120</v>
          </cell>
        </row>
        <row r="1873">
          <cell r="H1873" t="str">
            <v>TYX124006</v>
          </cell>
          <cell r="J1873">
            <v>120</v>
          </cell>
        </row>
        <row r="1874">
          <cell r="H1874" t="str">
            <v>TYX124012</v>
          </cell>
          <cell r="J1874">
            <v>60</v>
          </cell>
        </row>
        <row r="1875">
          <cell r="H1875" t="str">
            <v>TYX124018</v>
          </cell>
          <cell r="J1875">
            <v>60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2828124</v>
          </cell>
        </row>
        <row r="3">
          <cell r="H3" t="str">
            <v>AFFS00001</v>
          </cell>
          <cell r="J3">
            <v>0</v>
          </cell>
        </row>
        <row r="4">
          <cell r="H4" t="str">
            <v>AFFS00002</v>
          </cell>
          <cell r="J4">
            <v>0</v>
          </cell>
        </row>
        <row r="5">
          <cell r="H5" t="str">
            <v>AFFS00003</v>
          </cell>
          <cell r="J5">
            <v>0</v>
          </cell>
        </row>
        <row r="6">
          <cell r="H6" t="str">
            <v>AIIP00032</v>
          </cell>
          <cell r="J6">
            <v>0</v>
          </cell>
        </row>
        <row r="7">
          <cell r="H7" t="str">
            <v>AIIP00033</v>
          </cell>
          <cell r="J7">
            <v>0</v>
          </cell>
        </row>
        <row r="8">
          <cell r="H8" t="str">
            <v>AIIP00042</v>
          </cell>
          <cell r="J8">
            <v>0</v>
          </cell>
        </row>
        <row r="9">
          <cell r="H9" t="str">
            <v>AIIP00044</v>
          </cell>
          <cell r="J9">
            <v>0</v>
          </cell>
        </row>
        <row r="10">
          <cell r="H10" t="str">
            <v>AIIP00045</v>
          </cell>
          <cell r="J10">
            <v>0</v>
          </cell>
        </row>
        <row r="11">
          <cell r="H11" t="str">
            <v>AIIP00047</v>
          </cell>
          <cell r="J11">
            <v>0</v>
          </cell>
        </row>
        <row r="12">
          <cell r="H12" t="str">
            <v>AIIP00049</v>
          </cell>
          <cell r="J12">
            <v>0</v>
          </cell>
        </row>
        <row r="13">
          <cell r="H13" t="str">
            <v>AIIP00050</v>
          </cell>
          <cell r="J13">
            <v>0</v>
          </cell>
        </row>
        <row r="14">
          <cell r="H14" t="str">
            <v>AIIP00053</v>
          </cell>
          <cell r="J14">
            <v>0</v>
          </cell>
        </row>
        <row r="15">
          <cell r="H15" t="str">
            <v>AIIP00070</v>
          </cell>
          <cell r="J15">
            <v>0</v>
          </cell>
        </row>
        <row r="16">
          <cell r="H16" t="str">
            <v>AIIP00074</v>
          </cell>
          <cell r="J16">
            <v>0</v>
          </cell>
        </row>
        <row r="17">
          <cell r="H17" t="str">
            <v>AIIP00086</v>
          </cell>
          <cell r="J17">
            <v>0</v>
          </cell>
        </row>
        <row r="18">
          <cell r="H18" t="str">
            <v>AIIP00087</v>
          </cell>
          <cell r="J18">
            <v>0</v>
          </cell>
        </row>
        <row r="19">
          <cell r="H19" t="str">
            <v>AIIP00088</v>
          </cell>
          <cell r="J19">
            <v>0</v>
          </cell>
        </row>
        <row r="20">
          <cell r="H20" t="str">
            <v>AIIP00093</v>
          </cell>
          <cell r="J20">
            <v>0</v>
          </cell>
        </row>
        <row r="21">
          <cell r="H21" t="str">
            <v>AIIP00095</v>
          </cell>
          <cell r="J21">
            <v>0</v>
          </cell>
        </row>
        <row r="22">
          <cell r="H22" t="str">
            <v>AIIP00096</v>
          </cell>
          <cell r="J22">
            <v>0</v>
          </cell>
        </row>
        <row r="23">
          <cell r="H23" t="str">
            <v>AIIP00098</v>
          </cell>
          <cell r="J23">
            <v>0</v>
          </cell>
        </row>
        <row r="24">
          <cell r="H24" t="str">
            <v>AIIP00100</v>
          </cell>
          <cell r="J24">
            <v>0</v>
          </cell>
        </row>
        <row r="25">
          <cell r="H25" t="str">
            <v>AIIP00101</v>
          </cell>
          <cell r="J25">
            <v>0</v>
          </cell>
        </row>
        <row r="26">
          <cell r="H26" t="str">
            <v>AIIP00102</v>
          </cell>
          <cell r="J26">
            <v>0</v>
          </cell>
        </row>
        <row r="27">
          <cell r="H27" t="str">
            <v>AIIP00103</v>
          </cell>
          <cell r="J27">
            <v>0</v>
          </cell>
        </row>
        <row r="28">
          <cell r="H28" t="str">
            <v>AIIP00106</v>
          </cell>
          <cell r="J28">
            <v>0</v>
          </cell>
        </row>
        <row r="29">
          <cell r="H29" t="str">
            <v>AIIP00107</v>
          </cell>
          <cell r="J29">
            <v>0</v>
          </cell>
        </row>
        <row r="30">
          <cell r="H30" t="str">
            <v>AIIP00108</v>
          </cell>
          <cell r="J30">
            <v>0</v>
          </cell>
        </row>
        <row r="31">
          <cell r="H31" t="str">
            <v>AIIP00109</v>
          </cell>
          <cell r="J31">
            <v>0</v>
          </cell>
        </row>
        <row r="32">
          <cell r="H32" t="str">
            <v>AIIP00110</v>
          </cell>
          <cell r="J32">
            <v>0</v>
          </cell>
        </row>
        <row r="33">
          <cell r="H33" t="str">
            <v>AIIP00111</v>
          </cell>
          <cell r="J33">
            <v>0</v>
          </cell>
        </row>
        <row r="34">
          <cell r="H34" t="str">
            <v>AIIP00112</v>
          </cell>
          <cell r="J34">
            <v>0</v>
          </cell>
        </row>
        <row r="35">
          <cell r="H35" t="str">
            <v>AIIP00113</v>
          </cell>
          <cell r="J35">
            <v>0</v>
          </cell>
        </row>
        <row r="36">
          <cell r="H36" t="str">
            <v>AIIP00114</v>
          </cell>
          <cell r="J36">
            <v>0</v>
          </cell>
        </row>
        <row r="37">
          <cell r="H37" t="str">
            <v>AIIT00004</v>
          </cell>
          <cell r="J37">
            <v>0</v>
          </cell>
        </row>
        <row r="38">
          <cell r="H38" t="str">
            <v>AMMP00026</v>
          </cell>
          <cell r="J38">
            <v>0</v>
          </cell>
        </row>
        <row r="39">
          <cell r="H39" t="str">
            <v>AMMP00028</v>
          </cell>
          <cell r="J39">
            <v>0</v>
          </cell>
        </row>
        <row r="40">
          <cell r="H40" t="str">
            <v>AMMP00033</v>
          </cell>
          <cell r="J40">
            <v>0</v>
          </cell>
        </row>
        <row r="41">
          <cell r="H41" t="str">
            <v>AMMP00065</v>
          </cell>
          <cell r="J41">
            <v>0</v>
          </cell>
        </row>
        <row r="42">
          <cell r="H42" t="str">
            <v>AMMP00066</v>
          </cell>
          <cell r="J42">
            <v>0</v>
          </cell>
        </row>
        <row r="43">
          <cell r="H43" t="str">
            <v>AMMP00067</v>
          </cell>
          <cell r="J43">
            <v>0</v>
          </cell>
        </row>
        <row r="44">
          <cell r="H44" t="str">
            <v>BAFP00001</v>
          </cell>
          <cell r="J44">
            <v>0</v>
          </cell>
        </row>
        <row r="45">
          <cell r="H45" t="str">
            <v>BAFP00002</v>
          </cell>
          <cell r="J45">
            <v>0</v>
          </cell>
        </row>
        <row r="46">
          <cell r="H46" t="str">
            <v>BAFP00003</v>
          </cell>
          <cell r="J46">
            <v>0</v>
          </cell>
        </row>
        <row r="47">
          <cell r="H47" t="str">
            <v>BAFP00004</v>
          </cell>
          <cell r="J47">
            <v>0</v>
          </cell>
        </row>
        <row r="48">
          <cell r="H48" t="str">
            <v>BAFP00006</v>
          </cell>
          <cell r="J48">
            <v>0</v>
          </cell>
        </row>
        <row r="49">
          <cell r="H49" t="str">
            <v>BAFP00007</v>
          </cell>
          <cell r="J49">
            <v>0</v>
          </cell>
        </row>
        <row r="50">
          <cell r="H50" t="str">
            <v>BAFP00008</v>
          </cell>
          <cell r="J50">
            <v>0</v>
          </cell>
        </row>
        <row r="51">
          <cell r="H51" t="str">
            <v>BAFP00009</v>
          </cell>
          <cell r="J51">
            <v>0</v>
          </cell>
        </row>
        <row r="52">
          <cell r="H52" t="str">
            <v>DCP123001</v>
          </cell>
          <cell r="J52">
            <v>490</v>
          </cell>
        </row>
        <row r="53">
          <cell r="H53" t="str">
            <v>DCP123002</v>
          </cell>
          <cell r="J53">
            <v>402</v>
          </cell>
        </row>
        <row r="54">
          <cell r="H54" t="str">
            <v>DCP123003</v>
          </cell>
          <cell r="J54">
            <v>1881</v>
          </cell>
        </row>
        <row r="55">
          <cell r="H55" t="str">
            <v>DCP123004</v>
          </cell>
          <cell r="J55">
            <v>983</v>
          </cell>
        </row>
        <row r="56">
          <cell r="H56" t="str">
            <v>DCP124001</v>
          </cell>
          <cell r="J56">
            <v>1888</v>
          </cell>
        </row>
        <row r="57">
          <cell r="H57" t="str">
            <v>DCP124002</v>
          </cell>
          <cell r="J57">
            <v>2368</v>
          </cell>
        </row>
        <row r="58">
          <cell r="H58" t="str">
            <v>DCP124004</v>
          </cell>
          <cell r="J58">
            <v>3148</v>
          </cell>
        </row>
        <row r="59">
          <cell r="H59" t="str">
            <v>DCP125001</v>
          </cell>
          <cell r="J59">
            <v>1541</v>
          </cell>
        </row>
        <row r="60">
          <cell r="H60" t="str">
            <v>DCT122001</v>
          </cell>
          <cell r="J60">
            <v>681</v>
          </cell>
        </row>
        <row r="61">
          <cell r="H61" t="str">
            <v>DCT122002</v>
          </cell>
          <cell r="J61">
            <v>3015</v>
          </cell>
        </row>
        <row r="62">
          <cell r="H62" t="str">
            <v>DCT122003</v>
          </cell>
          <cell r="J62">
            <v>7732</v>
          </cell>
        </row>
        <row r="63">
          <cell r="H63" t="str">
            <v>DCT122004</v>
          </cell>
          <cell r="J63">
            <v>2890</v>
          </cell>
        </row>
        <row r="64">
          <cell r="H64" t="str">
            <v>DCT122005</v>
          </cell>
          <cell r="J64">
            <v>883</v>
          </cell>
        </row>
        <row r="65">
          <cell r="H65" t="str">
            <v>DCT122006</v>
          </cell>
          <cell r="J65">
            <v>6818</v>
          </cell>
        </row>
        <row r="66">
          <cell r="H66" t="str">
            <v>DCT122008</v>
          </cell>
          <cell r="J66">
            <v>651</v>
          </cell>
        </row>
        <row r="67">
          <cell r="H67" t="str">
            <v>DCT122009</v>
          </cell>
          <cell r="J67">
            <v>1370</v>
          </cell>
        </row>
        <row r="68">
          <cell r="H68" t="str">
            <v>DCT123001</v>
          </cell>
          <cell r="J68">
            <v>2703</v>
          </cell>
        </row>
        <row r="69">
          <cell r="H69" t="str">
            <v>DCT123002</v>
          </cell>
          <cell r="J69">
            <v>7361</v>
          </cell>
        </row>
        <row r="70">
          <cell r="H70" t="str">
            <v>DCT123003</v>
          </cell>
          <cell r="J70">
            <v>5485</v>
          </cell>
        </row>
        <row r="71">
          <cell r="H71" t="str">
            <v>DCT123004</v>
          </cell>
          <cell r="J71">
            <v>6850</v>
          </cell>
        </row>
        <row r="72">
          <cell r="H72" t="str">
            <v>DCT123005</v>
          </cell>
          <cell r="J72">
            <v>2761</v>
          </cell>
        </row>
        <row r="73">
          <cell r="H73" t="str">
            <v>DCT123006</v>
          </cell>
          <cell r="J73">
            <v>619</v>
          </cell>
        </row>
        <row r="74">
          <cell r="H74" t="str">
            <v>DCT123007</v>
          </cell>
          <cell r="J74">
            <v>8025</v>
          </cell>
        </row>
        <row r="75">
          <cell r="H75" t="str">
            <v>DCT123011</v>
          </cell>
          <cell r="J75">
            <v>2354</v>
          </cell>
        </row>
        <row r="76">
          <cell r="H76" t="str">
            <v>DCT124001</v>
          </cell>
          <cell r="J76">
            <v>5360</v>
          </cell>
        </row>
        <row r="77">
          <cell r="H77" t="str">
            <v>DCT124002</v>
          </cell>
          <cell r="J77">
            <v>5912</v>
          </cell>
        </row>
        <row r="78">
          <cell r="H78" t="str">
            <v>DCT124003</v>
          </cell>
          <cell r="J78">
            <v>3649</v>
          </cell>
        </row>
        <row r="79">
          <cell r="H79" t="str">
            <v>DCT124004</v>
          </cell>
          <cell r="J79">
            <v>1729</v>
          </cell>
        </row>
        <row r="80">
          <cell r="H80" t="str">
            <v>DCT124005</v>
          </cell>
          <cell r="J80">
            <v>67</v>
          </cell>
        </row>
        <row r="81">
          <cell r="H81" t="str">
            <v>DCT124006</v>
          </cell>
          <cell r="J81">
            <v>2705</v>
          </cell>
        </row>
        <row r="82">
          <cell r="H82" t="str">
            <v>DCT124007</v>
          </cell>
          <cell r="J82">
            <v>6921</v>
          </cell>
        </row>
        <row r="83">
          <cell r="H83" t="str">
            <v>DCT124008</v>
          </cell>
          <cell r="J83">
            <v>5095</v>
          </cell>
        </row>
        <row r="84">
          <cell r="H84" t="str">
            <v>DCT124009</v>
          </cell>
          <cell r="J84">
            <v>5293</v>
          </cell>
        </row>
        <row r="85">
          <cell r="H85" t="str">
            <v>DCT124010</v>
          </cell>
          <cell r="J85">
            <v>5362</v>
          </cell>
        </row>
        <row r="86">
          <cell r="H86" t="str">
            <v>DCT124011</v>
          </cell>
          <cell r="J86">
            <v>5405</v>
          </cell>
        </row>
        <row r="87">
          <cell r="H87" t="str">
            <v>DCT124012</v>
          </cell>
          <cell r="J87">
            <v>5389</v>
          </cell>
        </row>
        <row r="88">
          <cell r="H88" t="str">
            <v>DCT124013</v>
          </cell>
          <cell r="J88">
            <v>5383</v>
          </cell>
        </row>
        <row r="89">
          <cell r="H89" t="str">
            <v>DCT124015</v>
          </cell>
          <cell r="J89">
            <v>5399</v>
          </cell>
        </row>
        <row r="90">
          <cell r="H90" t="str">
            <v>DCT124016</v>
          </cell>
          <cell r="J90">
            <v>5333</v>
          </cell>
        </row>
        <row r="91">
          <cell r="H91" t="str">
            <v>DCT124017</v>
          </cell>
          <cell r="J91">
            <v>5380</v>
          </cell>
        </row>
        <row r="92">
          <cell r="H92" t="str">
            <v>DCT124018</v>
          </cell>
          <cell r="J92">
            <v>5380</v>
          </cell>
        </row>
        <row r="93">
          <cell r="H93" t="str">
            <v>DCT124019</v>
          </cell>
          <cell r="J93">
            <v>5363</v>
          </cell>
        </row>
        <row r="94">
          <cell r="H94" t="str">
            <v>DCT124020</v>
          </cell>
          <cell r="J94">
            <v>5317</v>
          </cell>
        </row>
        <row r="95">
          <cell r="H95" t="str">
            <v>DCT124021</v>
          </cell>
          <cell r="J95">
            <v>4846</v>
          </cell>
        </row>
        <row r="96">
          <cell r="H96" t="str">
            <v>DCT124022</v>
          </cell>
          <cell r="J96">
            <v>4952</v>
          </cell>
        </row>
        <row r="97">
          <cell r="H97" t="str">
            <v>DCT124023</v>
          </cell>
          <cell r="J97">
            <v>4977</v>
          </cell>
        </row>
        <row r="98">
          <cell r="H98" t="str">
            <v>DCT124024</v>
          </cell>
          <cell r="J98">
            <v>5282</v>
          </cell>
        </row>
        <row r="99">
          <cell r="H99" t="str">
            <v>DCT124025</v>
          </cell>
          <cell r="J99">
            <v>5242</v>
          </cell>
        </row>
        <row r="100">
          <cell r="H100" t="str">
            <v>DCT124026</v>
          </cell>
          <cell r="J100">
            <v>5244</v>
          </cell>
        </row>
        <row r="101">
          <cell r="H101" t="str">
            <v>DCT124027</v>
          </cell>
          <cell r="J101">
            <v>5248</v>
          </cell>
        </row>
        <row r="102">
          <cell r="H102" t="str">
            <v>DCT124028</v>
          </cell>
          <cell r="J102">
            <v>4980</v>
          </cell>
        </row>
        <row r="103">
          <cell r="H103" t="str">
            <v>DCT124029</v>
          </cell>
          <cell r="J103">
            <v>4991</v>
          </cell>
        </row>
        <row r="104">
          <cell r="H104" t="str">
            <v>DCT124030</v>
          </cell>
          <cell r="J104">
            <v>8795</v>
          </cell>
        </row>
        <row r="105">
          <cell r="H105" t="str">
            <v>DCT124031</v>
          </cell>
          <cell r="J105">
            <v>1761</v>
          </cell>
        </row>
        <row r="106">
          <cell r="H106" t="str">
            <v>DCT124032</v>
          </cell>
          <cell r="J106">
            <v>2604</v>
          </cell>
        </row>
        <row r="107">
          <cell r="H107" t="str">
            <v>DCT125001</v>
          </cell>
          <cell r="J107">
            <v>4805</v>
          </cell>
        </row>
        <row r="108">
          <cell r="H108" t="str">
            <v>DCT125002</v>
          </cell>
          <cell r="J108">
            <v>3837</v>
          </cell>
        </row>
        <row r="109">
          <cell r="H109" t="str">
            <v>DCT125003</v>
          </cell>
          <cell r="J109">
            <v>4915</v>
          </cell>
        </row>
        <row r="110">
          <cell r="H110" t="str">
            <v>DCT125004</v>
          </cell>
          <cell r="J110">
            <v>4929</v>
          </cell>
        </row>
        <row r="111">
          <cell r="H111" t="str">
            <v>DCT125005</v>
          </cell>
          <cell r="J111">
            <v>888</v>
          </cell>
        </row>
        <row r="112">
          <cell r="H112" t="str">
            <v>DCT125006</v>
          </cell>
          <cell r="J112">
            <v>2818</v>
          </cell>
        </row>
        <row r="113">
          <cell r="H113" t="str">
            <v>DCT125007</v>
          </cell>
          <cell r="J113">
            <v>2743</v>
          </cell>
        </row>
        <row r="114">
          <cell r="H114" t="str">
            <v>DCT125008</v>
          </cell>
          <cell r="J114">
            <v>16666</v>
          </cell>
        </row>
        <row r="115">
          <cell r="H115" t="str">
            <v>DCT125009</v>
          </cell>
          <cell r="J115">
            <v>16463</v>
          </cell>
        </row>
        <row r="116">
          <cell r="H116" t="str">
            <v>DFPR00058</v>
          </cell>
          <cell r="J116">
            <v>0</v>
          </cell>
        </row>
        <row r="117">
          <cell r="H117" t="str">
            <v>DFPR00172</v>
          </cell>
          <cell r="J117">
            <v>0</v>
          </cell>
        </row>
        <row r="118">
          <cell r="H118" t="str">
            <v>DTOY00051</v>
          </cell>
          <cell r="J118">
            <v>0</v>
          </cell>
        </row>
        <row r="119">
          <cell r="H119" t="str">
            <v>DTOY00217</v>
          </cell>
          <cell r="J119">
            <v>0</v>
          </cell>
        </row>
        <row r="120">
          <cell r="H120" t="str">
            <v>DTOY00218</v>
          </cell>
          <cell r="J120">
            <v>0</v>
          </cell>
        </row>
        <row r="121">
          <cell r="H121" t="str">
            <v>DTOY00219</v>
          </cell>
          <cell r="J121">
            <v>0</v>
          </cell>
        </row>
        <row r="122">
          <cell r="H122" t="str">
            <v>DTOY00222</v>
          </cell>
          <cell r="J122">
            <v>0</v>
          </cell>
        </row>
        <row r="123">
          <cell r="H123" t="str">
            <v>DTOY00223</v>
          </cell>
          <cell r="J123">
            <v>0</v>
          </cell>
        </row>
        <row r="124">
          <cell r="H124" t="str">
            <v>DTOY00224</v>
          </cell>
          <cell r="J124">
            <v>0</v>
          </cell>
        </row>
        <row r="125">
          <cell r="H125" t="str">
            <v>DTOY00231</v>
          </cell>
          <cell r="J125">
            <v>0</v>
          </cell>
        </row>
        <row r="126">
          <cell r="H126" t="str">
            <v>DTOY00232</v>
          </cell>
          <cell r="J126">
            <v>0</v>
          </cell>
        </row>
        <row r="127">
          <cell r="H127" t="str">
            <v>DTOY00233</v>
          </cell>
          <cell r="J127">
            <v>0</v>
          </cell>
        </row>
        <row r="128">
          <cell r="H128" t="str">
            <v>DTOY00256</v>
          </cell>
          <cell r="J128">
            <v>0</v>
          </cell>
        </row>
        <row r="129">
          <cell r="H129" t="str">
            <v>DTOY00257</v>
          </cell>
          <cell r="J129">
            <v>0</v>
          </cell>
        </row>
        <row r="130">
          <cell r="H130" t="str">
            <v>DTOY00258</v>
          </cell>
          <cell r="J130">
            <v>0</v>
          </cell>
        </row>
        <row r="131">
          <cell r="H131" t="str">
            <v>DTOY00259</v>
          </cell>
          <cell r="J131">
            <v>0</v>
          </cell>
        </row>
        <row r="132">
          <cell r="H132" t="str">
            <v>DTOY00260</v>
          </cell>
          <cell r="J132">
            <v>0</v>
          </cell>
        </row>
        <row r="133">
          <cell r="H133" t="str">
            <v>DTOY00261</v>
          </cell>
          <cell r="J133">
            <v>0</v>
          </cell>
        </row>
        <row r="134">
          <cell r="H134" t="str">
            <v>DTOY00262</v>
          </cell>
          <cell r="J134">
            <v>0</v>
          </cell>
        </row>
        <row r="135">
          <cell r="H135" t="str">
            <v>DTOY00273</v>
          </cell>
          <cell r="J135">
            <v>0</v>
          </cell>
        </row>
        <row r="136">
          <cell r="H136" t="str">
            <v>DTOY00324</v>
          </cell>
          <cell r="J136">
            <v>0</v>
          </cell>
        </row>
        <row r="137">
          <cell r="H137" t="str">
            <v>DTOY00375</v>
          </cell>
          <cell r="J137">
            <v>0</v>
          </cell>
        </row>
        <row r="138">
          <cell r="H138" t="str">
            <v>DTOY00376</v>
          </cell>
          <cell r="J138">
            <v>0</v>
          </cell>
        </row>
        <row r="139">
          <cell r="H139" t="str">
            <v>DTOY00377</v>
          </cell>
          <cell r="J139">
            <v>0</v>
          </cell>
        </row>
        <row r="140">
          <cell r="H140" t="str">
            <v>DTOY00378</v>
          </cell>
          <cell r="J140">
            <v>0</v>
          </cell>
        </row>
        <row r="141">
          <cell r="H141" t="str">
            <v>DTOY00379</v>
          </cell>
          <cell r="J141">
            <v>0</v>
          </cell>
        </row>
        <row r="142">
          <cell r="H142" t="str">
            <v>DTOY00388</v>
          </cell>
          <cell r="J142">
            <v>0</v>
          </cell>
        </row>
        <row r="143">
          <cell r="H143" t="str">
            <v>EEE122001</v>
          </cell>
          <cell r="J143">
            <v>0</v>
          </cell>
        </row>
        <row r="144">
          <cell r="H144" t="str">
            <v>EEL121001</v>
          </cell>
          <cell r="J144">
            <v>0</v>
          </cell>
        </row>
        <row r="145">
          <cell r="H145" t="str">
            <v>EEL121002</v>
          </cell>
          <cell r="J145">
            <v>0</v>
          </cell>
        </row>
        <row r="146">
          <cell r="H146" t="str">
            <v>EEL121003</v>
          </cell>
          <cell r="J146">
            <v>0</v>
          </cell>
        </row>
        <row r="147">
          <cell r="H147" t="str">
            <v>EEL121004</v>
          </cell>
          <cell r="J147">
            <v>0</v>
          </cell>
        </row>
        <row r="148">
          <cell r="H148" t="str">
            <v>EEM223002</v>
          </cell>
          <cell r="J148">
            <v>6</v>
          </cell>
        </row>
        <row r="149">
          <cell r="H149" t="str">
            <v>EEM224009</v>
          </cell>
          <cell r="J149">
            <v>640</v>
          </cell>
        </row>
        <row r="150">
          <cell r="H150" t="str">
            <v>EEM224010</v>
          </cell>
          <cell r="J150">
            <v>704</v>
          </cell>
        </row>
        <row r="151">
          <cell r="H151" t="str">
            <v>EEM224011</v>
          </cell>
          <cell r="J151">
            <v>497</v>
          </cell>
        </row>
        <row r="152">
          <cell r="H152" t="str">
            <v>EEM224012</v>
          </cell>
          <cell r="J152">
            <v>677</v>
          </cell>
        </row>
        <row r="153">
          <cell r="H153" t="str">
            <v>EEM224013</v>
          </cell>
          <cell r="J153">
            <v>716</v>
          </cell>
        </row>
        <row r="154">
          <cell r="H154" t="str">
            <v>EEM224014</v>
          </cell>
          <cell r="J154">
            <v>536</v>
          </cell>
        </row>
        <row r="155">
          <cell r="H155" t="str">
            <v>EEP123001</v>
          </cell>
          <cell r="J155">
            <v>1532</v>
          </cell>
        </row>
        <row r="156">
          <cell r="H156" t="str">
            <v>EEP124001</v>
          </cell>
          <cell r="J156">
            <v>1844</v>
          </cell>
        </row>
        <row r="157">
          <cell r="H157" t="str">
            <v>EEP124002</v>
          </cell>
          <cell r="J157">
            <v>1455</v>
          </cell>
        </row>
        <row r="158">
          <cell r="H158" t="str">
            <v>EEP124003</v>
          </cell>
          <cell r="J158">
            <v>2477</v>
          </cell>
        </row>
        <row r="159">
          <cell r="H159" t="str">
            <v>EEP124004</v>
          </cell>
          <cell r="J159">
            <v>267</v>
          </cell>
        </row>
        <row r="160">
          <cell r="H160" t="str">
            <v>EEP124005</v>
          </cell>
          <cell r="J160">
            <v>2039</v>
          </cell>
        </row>
        <row r="161">
          <cell r="H161" t="str">
            <v>EEP124006</v>
          </cell>
          <cell r="J161">
            <v>1441</v>
          </cell>
        </row>
        <row r="162">
          <cell r="H162" t="str">
            <v>EEP124007</v>
          </cell>
          <cell r="J162">
            <v>1812</v>
          </cell>
        </row>
        <row r="163">
          <cell r="H163" t="str">
            <v>EEP124008</v>
          </cell>
          <cell r="J163">
            <v>3708</v>
          </cell>
        </row>
        <row r="164">
          <cell r="H164" t="str">
            <v>EEP125001</v>
          </cell>
          <cell r="J164">
            <v>2111</v>
          </cell>
        </row>
        <row r="165">
          <cell r="H165" t="str">
            <v>EEP125002</v>
          </cell>
          <cell r="J165">
            <v>1000</v>
          </cell>
        </row>
        <row r="166">
          <cell r="H166" t="str">
            <v>EEP125003</v>
          </cell>
          <cell r="J166">
            <v>1000</v>
          </cell>
        </row>
        <row r="167">
          <cell r="H167" t="str">
            <v>EET200001</v>
          </cell>
          <cell r="J167">
            <v>1882</v>
          </cell>
        </row>
        <row r="168">
          <cell r="H168" t="str">
            <v>EET223001</v>
          </cell>
          <cell r="J168">
            <v>4152</v>
          </cell>
        </row>
        <row r="169">
          <cell r="H169" t="str">
            <v>EET223002</v>
          </cell>
          <cell r="J169">
            <v>4800</v>
          </cell>
        </row>
        <row r="170">
          <cell r="H170" t="str">
            <v>EET223004</v>
          </cell>
          <cell r="J170">
            <v>3792</v>
          </cell>
        </row>
        <row r="171">
          <cell r="H171" t="str">
            <v>EET223005</v>
          </cell>
          <cell r="J171">
            <v>9792</v>
          </cell>
        </row>
        <row r="172">
          <cell r="H172" t="str">
            <v>EET224001</v>
          </cell>
          <cell r="J172">
            <v>1566</v>
          </cell>
        </row>
        <row r="173">
          <cell r="H173" t="str">
            <v>EET224002</v>
          </cell>
          <cell r="J173">
            <v>1554</v>
          </cell>
        </row>
        <row r="174">
          <cell r="H174" t="str">
            <v>EET224003</v>
          </cell>
          <cell r="J174">
            <v>1584</v>
          </cell>
        </row>
        <row r="175">
          <cell r="H175" t="str">
            <v>EET224004</v>
          </cell>
          <cell r="J175">
            <v>1578</v>
          </cell>
        </row>
        <row r="176">
          <cell r="H176" t="str">
            <v>EET224005</v>
          </cell>
          <cell r="J176">
            <v>1181</v>
          </cell>
        </row>
        <row r="177">
          <cell r="H177" t="str">
            <v>EET224006</v>
          </cell>
          <cell r="J177">
            <v>83</v>
          </cell>
        </row>
        <row r="178">
          <cell r="H178" t="str">
            <v>EET224007</v>
          </cell>
          <cell r="J178">
            <v>120</v>
          </cell>
        </row>
        <row r="179">
          <cell r="H179" t="str">
            <v>EET224008</v>
          </cell>
          <cell r="J179">
            <v>120</v>
          </cell>
        </row>
        <row r="180">
          <cell r="H180" t="str">
            <v>EET224009</v>
          </cell>
          <cell r="J180">
            <v>2369</v>
          </cell>
        </row>
        <row r="181">
          <cell r="H181" t="str">
            <v>EET224010</v>
          </cell>
          <cell r="J181">
            <v>2381</v>
          </cell>
        </row>
        <row r="182">
          <cell r="H182" t="str">
            <v>EET224011</v>
          </cell>
          <cell r="J182">
            <v>2351</v>
          </cell>
        </row>
        <row r="183">
          <cell r="H183" t="str">
            <v>EET224012</v>
          </cell>
          <cell r="J183">
            <v>14238</v>
          </cell>
        </row>
        <row r="184">
          <cell r="H184" t="str">
            <v>EET224013</v>
          </cell>
          <cell r="J184">
            <v>2794</v>
          </cell>
        </row>
        <row r="185">
          <cell r="H185" t="str">
            <v>EET224014</v>
          </cell>
          <cell r="J185">
            <v>2333</v>
          </cell>
        </row>
        <row r="186">
          <cell r="H186" t="str">
            <v>EET224015</v>
          </cell>
          <cell r="J186">
            <v>2812</v>
          </cell>
        </row>
        <row r="187">
          <cell r="H187" t="str">
            <v>EET224016</v>
          </cell>
          <cell r="J187">
            <v>2193</v>
          </cell>
        </row>
        <row r="188">
          <cell r="H188" t="str">
            <v>EET224017</v>
          </cell>
          <cell r="J188">
            <v>2604</v>
          </cell>
        </row>
        <row r="189">
          <cell r="H189" t="str">
            <v>EET224018</v>
          </cell>
          <cell r="J189">
            <v>2596</v>
          </cell>
        </row>
        <row r="190">
          <cell r="H190" t="str">
            <v>EET224019</v>
          </cell>
          <cell r="J190">
            <v>2931</v>
          </cell>
        </row>
        <row r="191">
          <cell r="H191" t="str">
            <v>EET224021</v>
          </cell>
          <cell r="J191">
            <v>2886</v>
          </cell>
        </row>
        <row r="192">
          <cell r="H192" t="str">
            <v>EET224022</v>
          </cell>
          <cell r="J192">
            <v>2848</v>
          </cell>
        </row>
        <row r="193">
          <cell r="H193" t="str">
            <v>EET224023</v>
          </cell>
          <cell r="J193">
            <v>2712</v>
          </cell>
        </row>
        <row r="194">
          <cell r="H194" t="str">
            <v>EET224025</v>
          </cell>
          <cell r="J194">
            <v>1335</v>
          </cell>
        </row>
        <row r="195">
          <cell r="H195" t="str">
            <v>EET224026</v>
          </cell>
          <cell r="J195">
            <v>4129</v>
          </cell>
        </row>
        <row r="196">
          <cell r="H196" t="str">
            <v>EET224027</v>
          </cell>
          <cell r="J196">
            <v>2358</v>
          </cell>
        </row>
        <row r="197">
          <cell r="H197" t="str">
            <v>EET224028</v>
          </cell>
          <cell r="J197">
            <v>1264</v>
          </cell>
        </row>
        <row r="198">
          <cell r="H198" t="str">
            <v>EET224029</v>
          </cell>
          <cell r="J198">
            <v>1185</v>
          </cell>
        </row>
        <row r="199">
          <cell r="H199" t="str">
            <v>EET224030</v>
          </cell>
          <cell r="J199">
            <v>3413</v>
          </cell>
        </row>
        <row r="200">
          <cell r="H200" t="str">
            <v>EET224031</v>
          </cell>
          <cell r="J200">
            <v>3483</v>
          </cell>
        </row>
        <row r="201">
          <cell r="H201" t="str">
            <v>EET224032</v>
          </cell>
          <cell r="J201">
            <v>300</v>
          </cell>
        </row>
        <row r="202">
          <cell r="H202" t="str">
            <v>EET224033</v>
          </cell>
          <cell r="J202">
            <v>1531</v>
          </cell>
        </row>
        <row r="203">
          <cell r="H203" t="str">
            <v>EET224034</v>
          </cell>
          <cell r="J203">
            <v>1479</v>
          </cell>
        </row>
        <row r="204">
          <cell r="H204" t="str">
            <v>EET224035</v>
          </cell>
          <cell r="J204">
            <v>2508</v>
          </cell>
        </row>
        <row r="205">
          <cell r="H205" t="str">
            <v>EET224036</v>
          </cell>
          <cell r="J205">
            <v>2148</v>
          </cell>
        </row>
        <row r="206">
          <cell r="H206" t="str">
            <v>EET224037</v>
          </cell>
          <cell r="J206">
            <v>2508</v>
          </cell>
        </row>
        <row r="207">
          <cell r="H207" t="str">
            <v>EET224038</v>
          </cell>
          <cell r="J207">
            <v>2148</v>
          </cell>
        </row>
        <row r="208">
          <cell r="H208" t="str">
            <v>EET224039</v>
          </cell>
          <cell r="J208">
            <v>2508</v>
          </cell>
        </row>
        <row r="209">
          <cell r="H209" t="str">
            <v>EET224040</v>
          </cell>
          <cell r="J209">
            <v>2220</v>
          </cell>
        </row>
        <row r="210">
          <cell r="H210" t="str">
            <v>EET224041</v>
          </cell>
          <cell r="J210">
            <v>194</v>
          </cell>
        </row>
        <row r="211">
          <cell r="H211" t="str">
            <v>EET224042</v>
          </cell>
          <cell r="J211">
            <v>228</v>
          </cell>
        </row>
        <row r="212">
          <cell r="H212" t="str">
            <v>EET224043</v>
          </cell>
          <cell r="J212">
            <v>220</v>
          </cell>
        </row>
        <row r="213">
          <cell r="H213" t="str">
            <v>EET224044</v>
          </cell>
          <cell r="J213">
            <v>187</v>
          </cell>
        </row>
        <row r="214">
          <cell r="H214" t="str">
            <v>EET224045</v>
          </cell>
          <cell r="J214">
            <v>226</v>
          </cell>
        </row>
        <row r="215">
          <cell r="H215" t="str">
            <v>EET224046</v>
          </cell>
          <cell r="J215">
            <v>230</v>
          </cell>
        </row>
        <row r="216">
          <cell r="H216" t="str">
            <v>EET224047</v>
          </cell>
          <cell r="J216">
            <v>230</v>
          </cell>
        </row>
        <row r="217">
          <cell r="H217" t="str">
            <v>EET224048</v>
          </cell>
          <cell r="J217">
            <v>157</v>
          </cell>
        </row>
        <row r="218">
          <cell r="H218" t="str">
            <v>EET224049</v>
          </cell>
          <cell r="J218">
            <v>145</v>
          </cell>
        </row>
        <row r="219">
          <cell r="H219" t="str">
            <v>EET224050</v>
          </cell>
          <cell r="J219">
            <v>238</v>
          </cell>
        </row>
        <row r="220">
          <cell r="H220" t="str">
            <v>EET224051</v>
          </cell>
          <cell r="J220">
            <v>230</v>
          </cell>
        </row>
        <row r="221">
          <cell r="H221" t="str">
            <v>EET224052</v>
          </cell>
          <cell r="J221">
            <v>344</v>
          </cell>
        </row>
        <row r="222">
          <cell r="H222" t="str">
            <v>EET224053</v>
          </cell>
          <cell r="J222">
            <v>428</v>
          </cell>
        </row>
        <row r="223">
          <cell r="H223" t="str">
            <v>EET224054</v>
          </cell>
          <cell r="J223">
            <v>407</v>
          </cell>
        </row>
        <row r="224">
          <cell r="H224" t="str">
            <v>EET224055</v>
          </cell>
          <cell r="J224">
            <v>459</v>
          </cell>
        </row>
        <row r="225">
          <cell r="H225" t="str">
            <v>EET224056</v>
          </cell>
          <cell r="J225">
            <v>443</v>
          </cell>
        </row>
        <row r="226">
          <cell r="H226" t="str">
            <v>EET224057</v>
          </cell>
          <cell r="J226">
            <v>337</v>
          </cell>
        </row>
        <row r="227">
          <cell r="H227" t="str">
            <v>EET224058</v>
          </cell>
          <cell r="J227">
            <v>732</v>
          </cell>
        </row>
        <row r="228">
          <cell r="H228" t="str">
            <v>EET224059</v>
          </cell>
          <cell r="J228">
            <v>670</v>
          </cell>
        </row>
        <row r="229">
          <cell r="H229" t="str">
            <v>EET224060</v>
          </cell>
          <cell r="J229">
            <v>698</v>
          </cell>
        </row>
        <row r="230">
          <cell r="H230" t="str">
            <v>EET224061</v>
          </cell>
          <cell r="J230">
            <v>302</v>
          </cell>
        </row>
        <row r="231">
          <cell r="H231" t="str">
            <v>EET224062</v>
          </cell>
          <cell r="J231">
            <v>774</v>
          </cell>
        </row>
        <row r="232">
          <cell r="H232" t="str">
            <v>EET224063</v>
          </cell>
          <cell r="J232">
            <v>766</v>
          </cell>
        </row>
        <row r="233">
          <cell r="H233" t="str">
            <v>EET224064</v>
          </cell>
          <cell r="J233">
            <v>4135</v>
          </cell>
        </row>
        <row r="234">
          <cell r="H234" t="str">
            <v>EET224065</v>
          </cell>
          <cell r="J234">
            <v>4344</v>
          </cell>
        </row>
        <row r="235">
          <cell r="H235" t="str">
            <v>EET224066</v>
          </cell>
          <cell r="J235">
            <v>3827</v>
          </cell>
        </row>
        <row r="236">
          <cell r="H236" t="str">
            <v>EET224067</v>
          </cell>
          <cell r="J236">
            <v>4655</v>
          </cell>
        </row>
        <row r="237">
          <cell r="H237" t="str">
            <v>EET224068</v>
          </cell>
          <cell r="J237">
            <v>4317</v>
          </cell>
        </row>
        <row r="238">
          <cell r="H238" t="str">
            <v>EET224069</v>
          </cell>
          <cell r="J238">
            <v>3776</v>
          </cell>
        </row>
        <row r="239">
          <cell r="H239" t="str">
            <v>EET224070</v>
          </cell>
          <cell r="J239">
            <v>4088</v>
          </cell>
        </row>
        <row r="240">
          <cell r="H240" t="str">
            <v>EET224071</v>
          </cell>
          <cell r="J240">
            <v>2990</v>
          </cell>
        </row>
        <row r="241">
          <cell r="H241" t="str">
            <v>EET224072</v>
          </cell>
          <cell r="J241">
            <v>2919</v>
          </cell>
        </row>
        <row r="242">
          <cell r="H242" t="str">
            <v>EET224073</v>
          </cell>
          <cell r="J242">
            <v>4148</v>
          </cell>
        </row>
        <row r="243">
          <cell r="H243" t="str">
            <v>EET224074</v>
          </cell>
          <cell r="J243">
            <v>2753</v>
          </cell>
        </row>
        <row r="244">
          <cell r="H244" t="str">
            <v>EET224075</v>
          </cell>
          <cell r="J244">
            <v>1934</v>
          </cell>
        </row>
        <row r="245">
          <cell r="H245" t="str">
            <v>EET224076</v>
          </cell>
          <cell r="J245">
            <v>2134</v>
          </cell>
        </row>
        <row r="246">
          <cell r="H246" t="str">
            <v>EET224077</v>
          </cell>
          <cell r="J246">
            <v>1991</v>
          </cell>
        </row>
        <row r="247">
          <cell r="H247" t="str">
            <v>EET224078</v>
          </cell>
          <cell r="J247">
            <v>1788</v>
          </cell>
        </row>
        <row r="248">
          <cell r="H248" t="str">
            <v>EET224079</v>
          </cell>
          <cell r="J248">
            <v>8442</v>
          </cell>
        </row>
        <row r="249">
          <cell r="H249" t="str">
            <v>EET224080</v>
          </cell>
          <cell r="J249">
            <v>2699</v>
          </cell>
        </row>
        <row r="250">
          <cell r="H250" t="str">
            <v>EET224081</v>
          </cell>
          <cell r="J250">
            <v>1474</v>
          </cell>
        </row>
        <row r="251">
          <cell r="H251" t="str">
            <v>EET224082</v>
          </cell>
          <cell r="J251">
            <v>1575</v>
          </cell>
        </row>
        <row r="252">
          <cell r="H252" t="str">
            <v>EET224083</v>
          </cell>
          <cell r="J252">
            <v>4019</v>
          </cell>
        </row>
        <row r="253">
          <cell r="H253" t="str">
            <v>EET224084</v>
          </cell>
          <cell r="J253">
            <v>3354</v>
          </cell>
        </row>
        <row r="254">
          <cell r="H254" t="str">
            <v>EET224085</v>
          </cell>
          <cell r="J254">
            <v>11051</v>
          </cell>
        </row>
        <row r="255">
          <cell r="H255" t="str">
            <v>EET224086</v>
          </cell>
          <cell r="J255">
            <v>5949</v>
          </cell>
        </row>
        <row r="256">
          <cell r="H256" t="str">
            <v>EET224087</v>
          </cell>
          <cell r="J256">
            <v>684</v>
          </cell>
        </row>
        <row r="257">
          <cell r="H257" t="str">
            <v>EET224088</v>
          </cell>
          <cell r="J257">
            <v>273</v>
          </cell>
        </row>
        <row r="258">
          <cell r="H258" t="str">
            <v>EET224089</v>
          </cell>
          <cell r="J258">
            <v>71604</v>
          </cell>
        </row>
        <row r="259">
          <cell r="H259" t="str">
            <v>EIS120001</v>
          </cell>
          <cell r="J259">
            <v>0</v>
          </cell>
        </row>
        <row r="260">
          <cell r="H260" t="str">
            <v>EIS120002</v>
          </cell>
          <cell r="J260">
            <v>0</v>
          </cell>
        </row>
        <row r="261">
          <cell r="H261" t="str">
            <v>EIS120003</v>
          </cell>
          <cell r="J261">
            <v>0</v>
          </cell>
        </row>
        <row r="262">
          <cell r="H262" t="str">
            <v>EIS121001</v>
          </cell>
          <cell r="J262">
            <v>0</v>
          </cell>
        </row>
        <row r="263">
          <cell r="H263" t="str">
            <v>FHP116001</v>
          </cell>
          <cell r="J263">
            <v>8</v>
          </cell>
        </row>
        <row r="264">
          <cell r="H264" t="str">
            <v>FHP116002</v>
          </cell>
          <cell r="J264">
            <v>7</v>
          </cell>
        </row>
        <row r="265">
          <cell r="H265" t="str">
            <v>FHP116003</v>
          </cell>
          <cell r="J265">
            <v>3</v>
          </cell>
        </row>
        <row r="266">
          <cell r="H266" t="str">
            <v>FHP116004</v>
          </cell>
          <cell r="J266">
            <v>6</v>
          </cell>
        </row>
        <row r="267">
          <cell r="H267" t="str">
            <v>FHP116005</v>
          </cell>
          <cell r="J267">
            <v>1</v>
          </cell>
        </row>
        <row r="268">
          <cell r="H268" t="str">
            <v>FHP116006</v>
          </cell>
          <cell r="J268">
            <v>60</v>
          </cell>
        </row>
        <row r="269">
          <cell r="H269" t="str">
            <v>FHP116008</v>
          </cell>
          <cell r="J269">
            <v>2</v>
          </cell>
        </row>
        <row r="270">
          <cell r="H270" t="str">
            <v>FHP116010</v>
          </cell>
          <cell r="J270">
            <v>1</v>
          </cell>
        </row>
        <row r="271">
          <cell r="H271" t="str">
            <v>FHP116012</v>
          </cell>
          <cell r="J271">
            <v>1</v>
          </cell>
        </row>
        <row r="272">
          <cell r="H272" t="str">
            <v>FHP116013</v>
          </cell>
          <cell r="J272">
            <v>3</v>
          </cell>
        </row>
        <row r="273">
          <cell r="H273" t="str">
            <v>FHP116014</v>
          </cell>
          <cell r="J273">
            <v>4</v>
          </cell>
        </row>
        <row r="274">
          <cell r="H274" t="str">
            <v>FHP116016</v>
          </cell>
          <cell r="J274">
            <v>3</v>
          </cell>
        </row>
        <row r="275">
          <cell r="H275" t="str">
            <v>FHP116017</v>
          </cell>
          <cell r="J275">
            <v>1</v>
          </cell>
        </row>
        <row r="276">
          <cell r="H276" t="str">
            <v>FHP116018</v>
          </cell>
          <cell r="J276">
            <v>1</v>
          </cell>
        </row>
        <row r="277">
          <cell r="H277" t="str">
            <v>FHP117003</v>
          </cell>
          <cell r="J277">
            <v>5</v>
          </cell>
        </row>
        <row r="278">
          <cell r="H278" t="str">
            <v>FHP117004</v>
          </cell>
          <cell r="J278">
            <v>75</v>
          </cell>
        </row>
        <row r="279">
          <cell r="H279" t="str">
            <v>FHP117005</v>
          </cell>
          <cell r="J279">
            <v>2511</v>
          </cell>
        </row>
        <row r="280">
          <cell r="H280" t="str">
            <v>FHP124001</v>
          </cell>
          <cell r="J280">
            <v>31</v>
          </cell>
        </row>
        <row r="281">
          <cell r="H281" t="str">
            <v>GPL123001</v>
          </cell>
          <cell r="J281">
            <v>2664</v>
          </cell>
        </row>
        <row r="282">
          <cell r="H282" t="str">
            <v>GPL123002</v>
          </cell>
          <cell r="J282">
            <v>2662</v>
          </cell>
        </row>
        <row r="283">
          <cell r="H283" t="str">
            <v>KCL123001</v>
          </cell>
          <cell r="J283">
            <v>2197</v>
          </cell>
        </row>
        <row r="284">
          <cell r="H284" t="str">
            <v>KCL123002</v>
          </cell>
          <cell r="J284">
            <v>2244</v>
          </cell>
        </row>
        <row r="285">
          <cell r="H285" t="str">
            <v>PBL123001</v>
          </cell>
          <cell r="J285">
            <v>2438</v>
          </cell>
        </row>
        <row r="286">
          <cell r="H286" t="str">
            <v>PBL123002</v>
          </cell>
          <cell r="J286">
            <v>2565</v>
          </cell>
        </row>
        <row r="287">
          <cell r="H287" t="str">
            <v>PBL123003</v>
          </cell>
          <cell r="J287">
            <v>670</v>
          </cell>
        </row>
        <row r="288">
          <cell r="H288" t="str">
            <v>PBL123004</v>
          </cell>
          <cell r="J288">
            <v>528</v>
          </cell>
        </row>
        <row r="289">
          <cell r="H289" t="str">
            <v>PRF125001</v>
          </cell>
          <cell r="J289">
            <v>0</v>
          </cell>
        </row>
        <row r="290">
          <cell r="H290" t="str">
            <v>PRF125002</v>
          </cell>
          <cell r="J290">
            <v>0</v>
          </cell>
        </row>
        <row r="291">
          <cell r="H291" t="str">
            <v>PRF125003</v>
          </cell>
          <cell r="J291">
            <v>0</v>
          </cell>
        </row>
        <row r="292">
          <cell r="H292" t="str">
            <v>PRF125004</v>
          </cell>
          <cell r="J292">
            <v>0</v>
          </cell>
        </row>
        <row r="293">
          <cell r="H293" t="str">
            <v>PRF125007</v>
          </cell>
          <cell r="J293">
            <v>40618</v>
          </cell>
        </row>
        <row r="294">
          <cell r="H294" t="str">
            <v>PRL121001</v>
          </cell>
          <cell r="J294">
            <v>0</v>
          </cell>
        </row>
        <row r="295">
          <cell r="H295" t="str">
            <v>PRL121003</v>
          </cell>
          <cell r="J295">
            <v>0</v>
          </cell>
        </row>
        <row r="296">
          <cell r="H296" t="str">
            <v>PRL121005</v>
          </cell>
          <cell r="J296">
            <v>0</v>
          </cell>
        </row>
        <row r="297">
          <cell r="H297" t="str">
            <v>PRL121015</v>
          </cell>
          <cell r="J297">
            <v>2409</v>
          </cell>
        </row>
        <row r="298">
          <cell r="H298" t="str">
            <v>PRL121016</v>
          </cell>
          <cell r="J298">
            <v>4000</v>
          </cell>
        </row>
        <row r="299">
          <cell r="H299" t="str">
            <v>PRL121017</v>
          </cell>
          <cell r="J299">
            <v>2999</v>
          </cell>
        </row>
        <row r="300">
          <cell r="H300" t="str">
            <v>PRL121018</v>
          </cell>
          <cell r="J300">
            <v>6115</v>
          </cell>
        </row>
        <row r="301">
          <cell r="H301" t="str">
            <v>PRL121019</v>
          </cell>
          <cell r="J301">
            <v>3003</v>
          </cell>
        </row>
        <row r="302">
          <cell r="H302" t="str">
            <v>PRL121020</v>
          </cell>
          <cell r="J302">
            <v>2588</v>
          </cell>
        </row>
        <row r="303">
          <cell r="H303" t="str">
            <v>PRL121021</v>
          </cell>
          <cell r="J303">
            <v>2553</v>
          </cell>
        </row>
        <row r="304">
          <cell r="H304" t="str">
            <v>PRL121022</v>
          </cell>
          <cell r="J304">
            <v>3753</v>
          </cell>
        </row>
        <row r="305">
          <cell r="H305" t="str">
            <v>PRL121023</v>
          </cell>
          <cell r="J305">
            <v>3558</v>
          </cell>
        </row>
        <row r="306">
          <cell r="H306" t="str">
            <v>PRL121024</v>
          </cell>
          <cell r="J306">
            <v>4468</v>
          </cell>
        </row>
        <row r="307">
          <cell r="H307" t="str">
            <v>PRL121025</v>
          </cell>
          <cell r="J307">
            <v>4432</v>
          </cell>
        </row>
        <row r="308">
          <cell r="H308" t="str">
            <v>PRL121026</v>
          </cell>
          <cell r="J308">
            <v>2404</v>
          </cell>
        </row>
        <row r="309">
          <cell r="H309" t="str">
            <v>PRL121027</v>
          </cell>
          <cell r="J309">
            <v>6365</v>
          </cell>
        </row>
        <row r="310">
          <cell r="H310" t="str">
            <v>PRL121028</v>
          </cell>
          <cell r="J310">
            <v>7053</v>
          </cell>
        </row>
        <row r="311">
          <cell r="H311" t="str">
            <v>PRL121029</v>
          </cell>
          <cell r="J311">
            <v>4156</v>
          </cell>
        </row>
        <row r="312">
          <cell r="H312" t="str">
            <v>PRL121030</v>
          </cell>
          <cell r="J312">
            <v>7004</v>
          </cell>
        </row>
        <row r="313">
          <cell r="H313" t="str">
            <v>PRL121031</v>
          </cell>
          <cell r="J313">
            <v>7117</v>
          </cell>
        </row>
        <row r="314">
          <cell r="H314" t="str">
            <v>PRL121033</v>
          </cell>
          <cell r="J314">
            <v>19</v>
          </cell>
        </row>
        <row r="315">
          <cell r="H315" t="str">
            <v>PRL121034</v>
          </cell>
          <cell r="J315">
            <v>3441</v>
          </cell>
        </row>
        <row r="316">
          <cell r="H316" t="str">
            <v>PRL121040</v>
          </cell>
          <cell r="J316">
            <v>77</v>
          </cell>
        </row>
        <row r="317">
          <cell r="H317" t="str">
            <v>PRL121042</v>
          </cell>
          <cell r="J317">
            <v>941</v>
          </cell>
        </row>
        <row r="318">
          <cell r="H318" t="str">
            <v>PRL121045</v>
          </cell>
          <cell r="J318">
            <v>637</v>
          </cell>
        </row>
        <row r="319">
          <cell r="H319" t="str">
            <v>PRL121046</v>
          </cell>
          <cell r="J319">
            <v>76</v>
          </cell>
        </row>
        <row r="320">
          <cell r="H320" t="str">
            <v>PRL121047</v>
          </cell>
          <cell r="J320">
            <v>290</v>
          </cell>
        </row>
        <row r="321">
          <cell r="H321" t="str">
            <v>PRL121052</v>
          </cell>
          <cell r="J321">
            <v>3531</v>
          </cell>
        </row>
        <row r="322">
          <cell r="H322" t="str">
            <v>PRL121053</v>
          </cell>
          <cell r="J322">
            <v>3050</v>
          </cell>
        </row>
        <row r="323">
          <cell r="H323" t="str">
            <v>PRL121054</v>
          </cell>
          <cell r="J323">
            <v>7493</v>
          </cell>
        </row>
        <row r="324">
          <cell r="H324" t="str">
            <v>PRL121057</v>
          </cell>
          <cell r="J324">
            <v>992</v>
          </cell>
        </row>
        <row r="325">
          <cell r="H325" t="str">
            <v>PRL121058</v>
          </cell>
          <cell r="J325">
            <v>2022</v>
          </cell>
        </row>
        <row r="326">
          <cell r="H326" t="str">
            <v>PRL121059</v>
          </cell>
          <cell r="J326">
            <v>1608</v>
          </cell>
        </row>
        <row r="327">
          <cell r="H327" t="str">
            <v>PRL121071</v>
          </cell>
          <cell r="J327">
            <v>2755</v>
          </cell>
        </row>
        <row r="328">
          <cell r="H328" t="str">
            <v>PRL121072</v>
          </cell>
          <cell r="J328">
            <v>6986</v>
          </cell>
        </row>
        <row r="329">
          <cell r="H329" t="str">
            <v>PRL121073</v>
          </cell>
          <cell r="J329">
            <v>2421</v>
          </cell>
        </row>
        <row r="330">
          <cell r="H330" t="str">
            <v>PRL122006</v>
          </cell>
          <cell r="J330">
            <v>40</v>
          </cell>
        </row>
        <row r="331">
          <cell r="H331" t="str">
            <v>PRL122009</v>
          </cell>
          <cell r="J331">
            <v>1</v>
          </cell>
        </row>
        <row r="332">
          <cell r="H332" t="str">
            <v>PRL122017</v>
          </cell>
          <cell r="J332">
            <v>0</v>
          </cell>
        </row>
        <row r="333">
          <cell r="H333" t="str">
            <v>PRL122019</v>
          </cell>
          <cell r="J333">
            <v>0</v>
          </cell>
        </row>
        <row r="334">
          <cell r="H334" t="str">
            <v>PRL122022</v>
          </cell>
          <cell r="J334">
            <v>1</v>
          </cell>
        </row>
        <row r="335">
          <cell r="H335" t="str">
            <v>PRL122023</v>
          </cell>
          <cell r="J335">
            <v>2</v>
          </cell>
        </row>
        <row r="336">
          <cell r="H336" t="str">
            <v>PRL122024</v>
          </cell>
          <cell r="J336">
            <v>324</v>
          </cell>
        </row>
        <row r="337">
          <cell r="H337" t="str">
            <v>PRL122025</v>
          </cell>
          <cell r="J337">
            <v>1</v>
          </cell>
        </row>
        <row r="338">
          <cell r="H338" t="str">
            <v>PRL122027</v>
          </cell>
          <cell r="J338">
            <v>4158</v>
          </cell>
        </row>
        <row r="339">
          <cell r="H339" t="str">
            <v>PRL122028</v>
          </cell>
          <cell r="J339">
            <v>3400</v>
          </cell>
        </row>
        <row r="340">
          <cell r="H340" t="str">
            <v>PRL122029</v>
          </cell>
          <cell r="J340">
            <v>5491</v>
          </cell>
        </row>
        <row r="341">
          <cell r="H341" t="str">
            <v>PRL122030</v>
          </cell>
          <cell r="J341">
            <v>4758</v>
          </cell>
        </row>
        <row r="342">
          <cell r="H342" t="str">
            <v>PRL122031</v>
          </cell>
          <cell r="J342">
            <v>6238</v>
          </cell>
        </row>
        <row r="343">
          <cell r="H343" t="str">
            <v>PRL122036</v>
          </cell>
          <cell r="J343">
            <v>1486</v>
          </cell>
        </row>
        <row r="344">
          <cell r="H344" t="str">
            <v>PRL122037</v>
          </cell>
          <cell r="J344">
            <v>1109</v>
          </cell>
        </row>
        <row r="345">
          <cell r="H345" t="str">
            <v>PRL122038</v>
          </cell>
          <cell r="J345">
            <v>3366</v>
          </cell>
        </row>
        <row r="346">
          <cell r="H346" t="str">
            <v>PRL122041</v>
          </cell>
          <cell r="J346">
            <v>6427</v>
          </cell>
        </row>
        <row r="347">
          <cell r="H347" t="str">
            <v>PRL122048</v>
          </cell>
          <cell r="J347">
            <v>4105</v>
          </cell>
        </row>
        <row r="348">
          <cell r="H348" t="str">
            <v>PRL122071</v>
          </cell>
          <cell r="J348">
            <v>1</v>
          </cell>
        </row>
        <row r="349">
          <cell r="H349" t="str">
            <v>PRL122072</v>
          </cell>
          <cell r="J349">
            <v>4884</v>
          </cell>
        </row>
        <row r="350">
          <cell r="H350" t="str">
            <v>PRL122073</v>
          </cell>
          <cell r="J350">
            <v>648</v>
          </cell>
        </row>
        <row r="351">
          <cell r="H351" t="str">
            <v>PRL122083</v>
          </cell>
          <cell r="J351">
            <v>5410</v>
          </cell>
        </row>
        <row r="352">
          <cell r="H352" t="str">
            <v>PRL122084</v>
          </cell>
          <cell r="J352">
            <v>6602</v>
          </cell>
        </row>
        <row r="353">
          <cell r="H353" t="str">
            <v>PRL122085</v>
          </cell>
          <cell r="J353">
            <v>7965</v>
          </cell>
        </row>
        <row r="354">
          <cell r="H354" t="str">
            <v>PRL122086</v>
          </cell>
          <cell r="J354">
            <v>9579</v>
          </cell>
        </row>
        <row r="355">
          <cell r="H355" t="str">
            <v>PRL122087</v>
          </cell>
          <cell r="J355">
            <v>1421</v>
          </cell>
        </row>
        <row r="356">
          <cell r="H356" t="str">
            <v>PRL122088</v>
          </cell>
          <cell r="J356">
            <v>907</v>
          </cell>
        </row>
        <row r="357">
          <cell r="H357" t="str">
            <v>PRL122089</v>
          </cell>
          <cell r="J357">
            <v>36480</v>
          </cell>
        </row>
        <row r="358">
          <cell r="H358" t="str">
            <v>PRL122091</v>
          </cell>
          <cell r="J358">
            <v>5034</v>
          </cell>
        </row>
        <row r="359">
          <cell r="H359" t="str">
            <v>PRL122093</v>
          </cell>
          <cell r="J359">
            <v>1760</v>
          </cell>
        </row>
        <row r="360">
          <cell r="H360" t="str">
            <v>PRL122094</v>
          </cell>
          <cell r="J360">
            <v>1536</v>
          </cell>
        </row>
        <row r="361">
          <cell r="H361" t="str">
            <v>PRL122095</v>
          </cell>
          <cell r="J361">
            <v>680</v>
          </cell>
        </row>
        <row r="362">
          <cell r="H362" t="str">
            <v>PRL122098</v>
          </cell>
          <cell r="J362">
            <v>1</v>
          </cell>
        </row>
        <row r="363">
          <cell r="H363" t="str">
            <v>PRL122100</v>
          </cell>
          <cell r="J363">
            <v>415</v>
          </cell>
        </row>
        <row r="364">
          <cell r="H364" t="str">
            <v>PRL122102</v>
          </cell>
          <cell r="J364">
            <v>1573</v>
          </cell>
        </row>
        <row r="365">
          <cell r="H365" t="str">
            <v>PRL122105</v>
          </cell>
          <cell r="J365">
            <v>1</v>
          </cell>
        </row>
        <row r="366">
          <cell r="H366" t="str">
            <v>PRL122106</v>
          </cell>
          <cell r="J366">
            <v>1</v>
          </cell>
        </row>
        <row r="367">
          <cell r="H367" t="str">
            <v>PRL122107</v>
          </cell>
          <cell r="J367">
            <v>977</v>
          </cell>
        </row>
        <row r="368">
          <cell r="H368" t="str">
            <v>PRL122108</v>
          </cell>
          <cell r="J368">
            <v>1</v>
          </cell>
        </row>
        <row r="369">
          <cell r="H369" t="str">
            <v>PRL122109</v>
          </cell>
          <cell r="J369">
            <v>3</v>
          </cell>
        </row>
        <row r="370">
          <cell r="H370" t="str">
            <v>PRL122110</v>
          </cell>
          <cell r="J370">
            <v>1136</v>
          </cell>
        </row>
        <row r="371">
          <cell r="H371" t="str">
            <v>PRL122111</v>
          </cell>
          <cell r="J371">
            <v>122</v>
          </cell>
        </row>
        <row r="372">
          <cell r="H372" t="str">
            <v>PRL122112</v>
          </cell>
          <cell r="J372">
            <v>279</v>
          </cell>
        </row>
        <row r="373">
          <cell r="H373" t="str">
            <v>PRL122113</v>
          </cell>
          <cell r="J373">
            <v>711</v>
          </cell>
        </row>
        <row r="374">
          <cell r="H374" t="str">
            <v>PRL122116</v>
          </cell>
          <cell r="J374">
            <v>119</v>
          </cell>
        </row>
        <row r="375">
          <cell r="H375" t="str">
            <v>PRL122118</v>
          </cell>
          <cell r="J375">
            <v>0</v>
          </cell>
        </row>
        <row r="376">
          <cell r="H376" t="str">
            <v>PRL122125</v>
          </cell>
          <cell r="J376">
            <v>2</v>
          </cell>
        </row>
        <row r="377">
          <cell r="H377" t="str">
            <v>PRL122126</v>
          </cell>
          <cell r="J377">
            <v>54</v>
          </cell>
        </row>
        <row r="378">
          <cell r="H378" t="str">
            <v>PRL122130</v>
          </cell>
          <cell r="J378">
            <v>2259</v>
          </cell>
        </row>
        <row r="379">
          <cell r="H379" t="str">
            <v>PRL122131</v>
          </cell>
          <cell r="J379">
            <v>4821</v>
          </cell>
        </row>
        <row r="380">
          <cell r="H380" t="str">
            <v>PRL122134</v>
          </cell>
          <cell r="J380">
            <v>4463</v>
          </cell>
        </row>
        <row r="381">
          <cell r="H381" t="str">
            <v>PRL122136</v>
          </cell>
          <cell r="J381">
            <v>1</v>
          </cell>
        </row>
        <row r="382">
          <cell r="H382" t="str">
            <v>PRL122138</v>
          </cell>
          <cell r="J382">
            <v>1</v>
          </cell>
        </row>
        <row r="383">
          <cell r="H383" t="str">
            <v>PRL122140</v>
          </cell>
          <cell r="J383">
            <v>1</v>
          </cell>
        </row>
        <row r="384">
          <cell r="H384" t="str">
            <v>PRL122141</v>
          </cell>
          <cell r="J384">
            <v>8207</v>
          </cell>
        </row>
        <row r="385">
          <cell r="H385" t="str">
            <v>PRL122142</v>
          </cell>
          <cell r="J385">
            <v>165</v>
          </cell>
        </row>
        <row r="386">
          <cell r="H386" t="str">
            <v>PRL122149</v>
          </cell>
          <cell r="J386">
            <v>420</v>
          </cell>
        </row>
        <row r="387">
          <cell r="H387" t="str">
            <v>PRL122153</v>
          </cell>
          <cell r="J387">
            <v>317</v>
          </cell>
        </row>
        <row r="388">
          <cell r="H388" t="str">
            <v>PRL122154</v>
          </cell>
          <cell r="J388">
            <v>428</v>
          </cell>
        </row>
        <row r="389">
          <cell r="H389" t="str">
            <v>PRL122155</v>
          </cell>
          <cell r="J389">
            <v>1216</v>
          </cell>
        </row>
        <row r="390">
          <cell r="H390" t="str">
            <v>PRL123029</v>
          </cell>
          <cell r="J390">
            <v>597</v>
          </cell>
        </row>
        <row r="391">
          <cell r="H391" t="str">
            <v>PRL123043</v>
          </cell>
          <cell r="J391">
            <v>1279</v>
          </cell>
        </row>
        <row r="392">
          <cell r="H392" t="str">
            <v>PRL123044</v>
          </cell>
          <cell r="J392">
            <v>1330</v>
          </cell>
        </row>
        <row r="393">
          <cell r="H393" t="str">
            <v>PRL123045</v>
          </cell>
          <cell r="J393">
            <v>978</v>
          </cell>
        </row>
        <row r="394">
          <cell r="H394" t="str">
            <v>PRL123046</v>
          </cell>
          <cell r="J394">
            <v>4060</v>
          </cell>
        </row>
        <row r="395">
          <cell r="H395" t="str">
            <v>PRL123047</v>
          </cell>
          <cell r="J395">
            <v>935</v>
          </cell>
        </row>
        <row r="396">
          <cell r="H396" t="str">
            <v>PRL123048</v>
          </cell>
          <cell r="J396">
            <v>1244</v>
          </cell>
        </row>
        <row r="397">
          <cell r="H397" t="str">
            <v>PRL123049</v>
          </cell>
          <cell r="J397">
            <v>1705</v>
          </cell>
        </row>
        <row r="398">
          <cell r="H398" t="str">
            <v>PRL123050</v>
          </cell>
          <cell r="J398">
            <v>146</v>
          </cell>
        </row>
        <row r="399">
          <cell r="H399" t="str">
            <v>PRL123051</v>
          </cell>
          <cell r="J399">
            <v>1367</v>
          </cell>
        </row>
        <row r="400">
          <cell r="H400" t="str">
            <v>PRL123052</v>
          </cell>
          <cell r="J400">
            <v>5944</v>
          </cell>
        </row>
        <row r="401">
          <cell r="H401" t="str">
            <v>PRL123053</v>
          </cell>
          <cell r="J401">
            <v>46851</v>
          </cell>
        </row>
        <row r="402">
          <cell r="H402" t="str">
            <v>PRL123054</v>
          </cell>
          <cell r="J402">
            <v>52625</v>
          </cell>
        </row>
        <row r="403">
          <cell r="H403" t="str">
            <v>PRL123056</v>
          </cell>
          <cell r="J403">
            <v>1320</v>
          </cell>
        </row>
        <row r="404">
          <cell r="H404" t="str">
            <v>PRL123058</v>
          </cell>
          <cell r="J404">
            <v>0</v>
          </cell>
        </row>
        <row r="405">
          <cell r="H405" t="str">
            <v>PRL123059</v>
          </cell>
          <cell r="J405">
            <v>253</v>
          </cell>
        </row>
        <row r="406">
          <cell r="H406" t="str">
            <v>PRL123060</v>
          </cell>
          <cell r="J406">
            <v>357</v>
          </cell>
        </row>
        <row r="407">
          <cell r="H407" t="str">
            <v>PRL123061</v>
          </cell>
          <cell r="J407">
            <v>114</v>
          </cell>
        </row>
        <row r="408">
          <cell r="H408" t="str">
            <v>PRL123075</v>
          </cell>
          <cell r="J408">
            <v>370</v>
          </cell>
        </row>
        <row r="409">
          <cell r="H409" t="str">
            <v>PRL123076</v>
          </cell>
          <cell r="J409">
            <v>396</v>
          </cell>
        </row>
        <row r="410">
          <cell r="H410" t="str">
            <v>PRL123077</v>
          </cell>
          <cell r="J410">
            <v>131</v>
          </cell>
        </row>
        <row r="411">
          <cell r="H411" t="str">
            <v>PRL123078</v>
          </cell>
          <cell r="J411">
            <v>350</v>
          </cell>
        </row>
        <row r="412">
          <cell r="H412" t="str">
            <v>PRL123079</v>
          </cell>
          <cell r="J412">
            <v>1066</v>
          </cell>
        </row>
        <row r="413">
          <cell r="H413" t="str">
            <v>PRL123080</v>
          </cell>
          <cell r="J413">
            <v>1203</v>
          </cell>
        </row>
        <row r="414">
          <cell r="H414" t="str">
            <v>PRL123081</v>
          </cell>
          <cell r="J414">
            <v>1193</v>
          </cell>
        </row>
        <row r="415">
          <cell r="H415" t="str">
            <v>PRL123086</v>
          </cell>
          <cell r="J415">
            <v>16107</v>
          </cell>
        </row>
        <row r="416">
          <cell r="H416" t="str">
            <v>PRL123087</v>
          </cell>
          <cell r="J416">
            <v>694</v>
          </cell>
        </row>
        <row r="417">
          <cell r="H417" t="str">
            <v>PRL123088</v>
          </cell>
          <cell r="J417">
            <v>2302</v>
          </cell>
        </row>
        <row r="418">
          <cell r="H418" t="str">
            <v>PRL123089</v>
          </cell>
          <cell r="J418">
            <v>1113</v>
          </cell>
        </row>
        <row r="419">
          <cell r="H419" t="str">
            <v>PRL123090</v>
          </cell>
          <cell r="J419">
            <v>2205</v>
          </cell>
        </row>
        <row r="420">
          <cell r="H420" t="str">
            <v>PRL123091</v>
          </cell>
          <cell r="J420">
            <v>2219</v>
          </cell>
        </row>
        <row r="421">
          <cell r="H421" t="str">
            <v>PRL123092</v>
          </cell>
          <cell r="J421">
            <v>2114</v>
          </cell>
        </row>
        <row r="422">
          <cell r="H422" t="str">
            <v>PRL123093</v>
          </cell>
          <cell r="J422">
            <v>2219</v>
          </cell>
        </row>
        <row r="423">
          <cell r="H423" t="str">
            <v>PRL123094</v>
          </cell>
          <cell r="J423">
            <v>2119</v>
          </cell>
        </row>
        <row r="424">
          <cell r="H424" t="str">
            <v>PRL123095</v>
          </cell>
          <cell r="J424">
            <v>1782</v>
          </cell>
        </row>
        <row r="425">
          <cell r="H425" t="str">
            <v>PRL123096</v>
          </cell>
          <cell r="J425">
            <v>1961</v>
          </cell>
        </row>
        <row r="426">
          <cell r="H426" t="str">
            <v>PRL123097</v>
          </cell>
          <cell r="J426">
            <v>10</v>
          </cell>
        </row>
        <row r="427">
          <cell r="H427" t="str">
            <v>PRL123098</v>
          </cell>
          <cell r="J427">
            <v>769</v>
          </cell>
        </row>
        <row r="428">
          <cell r="H428" t="str">
            <v>PRL123099</v>
          </cell>
          <cell r="J428">
            <v>2459</v>
          </cell>
        </row>
        <row r="429">
          <cell r="H429" t="str">
            <v>PRL123100</v>
          </cell>
          <cell r="J429">
            <v>2252</v>
          </cell>
        </row>
        <row r="430">
          <cell r="H430" t="str">
            <v>PRL123101</v>
          </cell>
          <cell r="J430">
            <v>2549</v>
          </cell>
        </row>
        <row r="431">
          <cell r="H431" t="str">
            <v>PRL123103</v>
          </cell>
          <cell r="J431">
            <v>2295</v>
          </cell>
        </row>
        <row r="432">
          <cell r="H432" t="str">
            <v>PRL123104</v>
          </cell>
          <cell r="J432">
            <v>2390</v>
          </cell>
        </row>
        <row r="433">
          <cell r="H433" t="str">
            <v>PRL123105</v>
          </cell>
          <cell r="J433">
            <v>2217</v>
          </cell>
        </row>
        <row r="434">
          <cell r="H434" t="str">
            <v>PRL123106</v>
          </cell>
          <cell r="J434">
            <v>6206</v>
          </cell>
        </row>
        <row r="435">
          <cell r="H435" t="str">
            <v>PRL123107</v>
          </cell>
          <cell r="J435">
            <v>2886</v>
          </cell>
        </row>
        <row r="436">
          <cell r="H436" t="str">
            <v>PRL123111</v>
          </cell>
          <cell r="J436">
            <v>6594</v>
          </cell>
        </row>
        <row r="437">
          <cell r="H437" t="str">
            <v>PRL123112</v>
          </cell>
          <cell r="J437">
            <v>1140</v>
          </cell>
        </row>
        <row r="438">
          <cell r="H438" t="str">
            <v>PRL123113</v>
          </cell>
          <cell r="J438">
            <v>6751</v>
          </cell>
        </row>
        <row r="439">
          <cell r="H439" t="str">
            <v>PRL124001</v>
          </cell>
          <cell r="J439">
            <v>3696</v>
          </cell>
        </row>
        <row r="440">
          <cell r="H440" t="str">
            <v>PRL124002</v>
          </cell>
          <cell r="J440">
            <v>224</v>
          </cell>
        </row>
        <row r="441">
          <cell r="H441" t="str">
            <v>PRL124003</v>
          </cell>
          <cell r="J441">
            <v>4462</v>
          </cell>
        </row>
        <row r="442">
          <cell r="H442" t="str">
            <v>PRL124004</v>
          </cell>
          <cell r="J442">
            <v>21</v>
          </cell>
        </row>
        <row r="443">
          <cell r="H443" t="str">
            <v>PRL124005</v>
          </cell>
          <cell r="J443">
            <v>357</v>
          </cell>
        </row>
        <row r="444">
          <cell r="H444" t="str">
            <v>PRL124006</v>
          </cell>
          <cell r="J444">
            <v>39</v>
          </cell>
        </row>
        <row r="445">
          <cell r="H445" t="str">
            <v>PRL124007</v>
          </cell>
          <cell r="J445">
            <v>33</v>
          </cell>
        </row>
        <row r="446">
          <cell r="H446" t="str">
            <v>PRL124008</v>
          </cell>
          <cell r="J446">
            <v>15</v>
          </cell>
        </row>
        <row r="447">
          <cell r="H447" t="str">
            <v>PRL124009</v>
          </cell>
          <cell r="J447">
            <v>249</v>
          </cell>
        </row>
        <row r="448">
          <cell r="H448" t="str">
            <v>PRL124010</v>
          </cell>
          <cell r="J448">
            <v>449</v>
          </cell>
        </row>
        <row r="449">
          <cell r="H449" t="str">
            <v>PRL124011</v>
          </cell>
          <cell r="J449">
            <v>201</v>
          </cell>
        </row>
        <row r="450">
          <cell r="H450" t="str">
            <v>PRL124012</v>
          </cell>
          <cell r="J450">
            <v>526</v>
          </cell>
        </row>
        <row r="451">
          <cell r="H451" t="str">
            <v>PRL124013</v>
          </cell>
          <cell r="J451">
            <v>53</v>
          </cell>
        </row>
        <row r="452">
          <cell r="H452" t="str">
            <v>PRL124014</v>
          </cell>
          <cell r="J452">
            <v>226</v>
          </cell>
        </row>
        <row r="453">
          <cell r="H453" t="str">
            <v>PRL124015</v>
          </cell>
          <cell r="J453">
            <v>84</v>
          </cell>
        </row>
        <row r="454">
          <cell r="H454" t="str">
            <v>PRL124016</v>
          </cell>
          <cell r="J454">
            <v>60</v>
          </cell>
        </row>
        <row r="455">
          <cell r="H455" t="str">
            <v>PRL124017</v>
          </cell>
          <cell r="J455">
            <v>327</v>
          </cell>
        </row>
        <row r="456">
          <cell r="H456" t="str">
            <v>PRL124018</v>
          </cell>
          <cell r="J456">
            <v>1033</v>
          </cell>
        </row>
        <row r="457">
          <cell r="H457" t="str">
            <v>PRL124019</v>
          </cell>
          <cell r="J457">
            <v>821</v>
          </cell>
        </row>
        <row r="458">
          <cell r="H458" t="str">
            <v>PRL124020</v>
          </cell>
          <cell r="J458">
            <v>162</v>
          </cell>
        </row>
        <row r="459">
          <cell r="H459" t="str">
            <v>PRL124021</v>
          </cell>
          <cell r="J459">
            <v>1</v>
          </cell>
        </row>
        <row r="460">
          <cell r="H460" t="str">
            <v>PRL124025</v>
          </cell>
          <cell r="J460">
            <v>1118</v>
          </cell>
        </row>
        <row r="461">
          <cell r="H461" t="str">
            <v>PRL124027</v>
          </cell>
          <cell r="J461">
            <v>1191</v>
          </cell>
        </row>
        <row r="462">
          <cell r="H462" t="str">
            <v>PRL124028</v>
          </cell>
          <cell r="J462">
            <v>69</v>
          </cell>
        </row>
        <row r="463">
          <cell r="H463" t="str">
            <v>PRL124029</v>
          </cell>
          <cell r="J463">
            <v>303</v>
          </cell>
        </row>
        <row r="464">
          <cell r="H464" t="str">
            <v>PRL124031</v>
          </cell>
          <cell r="J464">
            <v>3619</v>
          </cell>
        </row>
        <row r="465">
          <cell r="H465" t="str">
            <v>PRL124037</v>
          </cell>
          <cell r="J465">
            <v>26121</v>
          </cell>
        </row>
        <row r="466">
          <cell r="H466" t="str">
            <v>PRL124060</v>
          </cell>
          <cell r="J466">
            <v>2281</v>
          </cell>
        </row>
        <row r="467">
          <cell r="H467" t="str">
            <v>PRL124061</v>
          </cell>
          <cell r="J467">
            <v>1756</v>
          </cell>
        </row>
        <row r="468">
          <cell r="H468" t="str">
            <v>PRL124062</v>
          </cell>
          <cell r="J468">
            <v>1628</v>
          </cell>
        </row>
        <row r="469">
          <cell r="H469" t="str">
            <v>PRL124064</v>
          </cell>
          <cell r="J469">
            <v>2889</v>
          </cell>
        </row>
        <row r="470">
          <cell r="H470" t="str">
            <v>PRL124065</v>
          </cell>
          <cell r="J470">
            <v>2067</v>
          </cell>
        </row>
        <row r="471">
          <cell r="H471" t="str">
            <v>PRL124066</v>
          </cell>
          <cell r="J471">
            <v>1108</v>
          </cell>
        </row>
        <row r="472">
          <cell r="H472" t="str">
            <v>PRL124067</v>
          </cell>
          <cell r="J472">
            <v>1089</v>
          </cell>
        </row>
        <row r="473">
          <cell r="H473" t="str">
            <v>PRL124068</v>
          </cell>
          <cell r="J473">
            <v>2570</v>
          </cell>
        </row>
        <row r="474">
          <cell r="H474" t="str">
            <v>PRL124069</v>
          </cell>
          <cell r="J474">
            <v>2061</v>
          </cell>
        </row>
        <row r="475">
          <cell r="H475" t="str">
            <v>PRL124070</v>
          </cell>
          <cell r="J475">
            <v>1996</v>
          </cell>
        </row>
        <row r="476">
          <cell r="H476" t="str">
            <v>PRL124071</v>
          </cell>
          <cell r="J476">
            <v>2621</v>
          </cell>
        </row>
        <row r="477">
          <cell r="H477" t="str">
            <v>PRL124072</v>
          </cell>
          <cell r="J477">
            <v>2650</v>
          </cell>
        </row>
        <row r="478">
          <cell r="H478" t="str">
            <v>PRL124073</v>
          </cell>
          <cell r="J478">
            <v>2110</v>
          </cell>
        </row>
        <row r="479">
          <cell r="H479" t="str">
            <v>PRL124091</v>
          </cell>
          <cell r="J479">
            <v>2537</v>
          </cell>
        </row>
        <row r="480">
          <cell r="H480" t="str">
            <v>PRL124092</v>
          </cell>
          <cell r="J480">
            <v>1633</v>
          </cell>
        </row>
        <row r="481">
          <cell r="H481" t="str">
            <v>PRL124093</v>
          </cell>
          <cell r="J481">
            <v>2135</v>
          </cell>
        </row>
        <row r="482">
          <cell r="H482" t="str">
            <v>PRL124094</v>
          </cell>
          <cell r="J482">
            <v>1304</v>
          </cell>
        </row>
        <row r="483">
          <cell r="H483" t="str">
            <v>PRL124095</v>
          </cell>
          <cell r="J483">
            <v>4887</v>
          </cell>
        </row>
        <row r="484">
          <cell r="H484" t="str">
            <v>PRL124096</v>
          </cell>
          <cell r="J484">
            <v>4329</v>
          </cell>
        </row>
        <row r="485">
          <cell r="H485" t="str">
            <v>PRL124097</v>
          </cell>
          <cell r="J485">
            <v>8598</v>
          </cell>
        </row>
        <row r="486">
          <cell r="H486" t="str">
            <v>PRL124100</v>
          </cell>
          <cell r="J486">
            <v>2542</v>
          </cell>
        </row>
        <row r="487">
          <cell r="H487" t="str">
            <v>PRL124101</v>
          </cell>
          <cell r="J487">
            <v>2634</v>
          </cell>
        </row>
        <row r="488">
          <cell r="H488" t="str">
            <v>PRL124102</v>
          </cell>
          <cell r="J488">
            <v>2021</v>
          </cell>
        </row>
        <row r="489">
          <cell r="H489" t="str">
            <v>PRL124103</v>
          </cell>
          <cell r="J489">
            <v>2278</v>
          </cell>
        </row>
        <row r="490">
          <cell r="H490" t="str">
            <v>PRL124104</v>
          </cell>
          <cell r="J490">
            <v>146</v>
          </cell>
        </row>
        <row r="491">
          <cell r="H491" t="str">
            <v>PRL124105</v>
          </cell>
          <cell r="J491">
            <v>1897</v>
          </cell>
        </row>
        <row r="492">
          <cell r="H492" t="str">
            <v>PRL124106</v>
          </cell>
          <cell r="J492">
            <v>1779</v>
          </cell>
        </row>
        <row r="493">
          <cell r="H493" t="str">
            <v>PRL124108</v>
          </cell>
          <cell r="J493">
            <v>1857</v>
          </cell>
        </row>
        <row r="494">
          <cell r="H494" t="str">
            <v>PRL124109</v>
          </cell>
          <cell r="J494">
            <v>1773</v>
          </cell>
        </row>
        <row r="495">
          <cell r="H495" t="str">
            <v>PRL124114</v>
          </cell>
          <cell r="J495">
            <v>909</v>
          </cell>
        </row>
        <row r="496">
          <cell r="H496" t="str">
            <v>PRL124115</v>
          </cell>
          <cell r="J496">
            <v>1650</v>
          </cell>
        </row>
        <row r="497">
          <cell r="H497" t="str">
            <v>PRL124116</v>
          </cell>
          <cell r="J497">
            <v>1704</v>
          </cell>
        </row>
        <row r="498">
          <cell r="H498" t="str">
            <v>PRL124117</v>
          </cell>
          <cell r="J498">
            <v>1441</v>
          </cell>
        </row>
        <row r="499">
          <cell r="H499" t="str">
            <v>PRL124118</v>
          </cell>
          <cell r="J499">
            <v>405</v>
          </cell>
        </row>
        <row r="500">
          <cell r="H500" t="str">
            <v>PRL124119</v>
          </cell>
          <cell r="J500">
            <v>511</v>
          </cell>
        </row>
        <row r="501">
          <cell r="H501" t="str">
            <v>PRL124120</v>
          </cell>
          <cell r="J501">
            <v>2812</v>
          </cell>
        </row>
        <row r="502">
          <cell r="H502" t="str">
            <v>PRL124127</v>
          </cell>
          <cell r="J502">
            <v>241</v>
          </cell>
        </row>
        <row r="503">
          <cell r="H503" t="str">
            <v>PRL124128</v>
          </cell>
          <cell r="J503">
            <v>1652</v>
          </cell>
        </row>
        <row r="504">
          <cell r="H504" t="str">
            <v>PRL124129</v>
          </cell>
          <cell r="J504">
            <v>1662</v>
          </cell>
        </row>
        <row r="505">
          <cell r="H505" t="str">
            <v>PRL124130</v>
          </cell>
          <cell r="J505">
            <v>1825</v>
          </cell>
        </row>
        <row r="506">
          <cell r="H506" t="str">
            <v>PRL124131</v>
          </cell>
          <cell r="J506">
            <v>1840</v>
          </cell>
        </row>
        <row r="507">
          <cell r="H507" t="str">
            <v>PRL124132</v>
          </cell>
          <cell r="J507">
            <v>4235</v>
          </cell>
        </row>
        <row r="508">
          <cell r="H508" t="str">
            <v>PRL124134</v>
          </cell>
          <cell r="J508">
            <v>5000</v>
          </cell>
        </row>
        <row r="509">
          <cell r="H509" t="str">
            <v>PRL124135</v>
          </cell>
          <cell r="J509">
            <v>1500</v>
          </cell>
        </row>
        <row r="510">
          <cell r="H510" t="str">
            <v>PRL124136</v>
          </cell>
          <cell r="J510">
            <v>796</v>
          </cell>
        </row>
        <row r="511">
          <cell r="H511" t="str">
            <v>PRL124137</v>
          </cell>
          <cell r="J511">
            <v>924</v>
          </cell>
        </row>
        <row r="512">
          <cell r="H512" t="str">
            <v>PRL124138</v>
          </cell>
          <cell r="J512">
            <v>1836</v>
          </cell>
        </row>
        <row r="513">
          <cell r="H513" t="str">
            <v>PRL124140</v>
          </cell>
          <cell r="J513">
            <v>2000</v>
          </cell>
        </row>
        <row r="514">
          <cell r="H514" t="str">
            <v>PRL124141</v>
          </cell>
          <cell r="J514">
            <v>1463</v>
          </cell>
        </row>
        <row r="515">
          <cell r="H515" t="str">
            <v>PRL124142</v>
          </cell>
          <cell r="J515">
            <v>1443</v>
          </cell>
        </row>
        <row r="516">
          <cell r="H516" t="str">
            <v>PRL124143</v>
          </cell>
          <cell r="J516">
            <v>11328</v>
          </cell>
        </row>
        <row r="517">
          <cell r="H517" t="str">
            <v>PRL124144</v>
          </cell>
          <cell r="J517">
            <v>1822</v>
          </cell>
        </row>
        <row r="518">
          <cell r="H518" t="str">
            <v>PRL124145</v>
          </cell>
          <cell r="J518">
            <v>2351</v>
          </cell>
        </row>
        <row r="519">
          <cell r="H519" t="str">
            <v>PRL124149</v>
          </cell>
          <cell r="J519">
            <v>1915</v>
          </cell>
        </row>
        <row r="520">
          <cell r="H520" t="str">
            <v>PRL124150</v>
          </cell>
          <cell r="J520">
            <v>1914</v>
          </cell>
        </row>
        <row r="521">
          <cell r="H521" t="str">
            <v>PRL124160</v>
          </cell>
          <cell r="J521">
            <v>1148</v>
          </cell>
        </row>
        <row r="522">
          <cell r="H522" t="str">
            <v>PRL124161</v>
          </cell>
          <cell r="J522">
            <v>1231</v>
          </cell>
        </row>
        <row r="523">
          <cell r="H523" t="str">
            <v>PRL124162</v>
          </cell>
          <cell r="J523">
            <v>1209</v>
          </cell>
        </row>
        <row r="524">
          <cell r="H524" t="str">
            <v>PRL124163</v>
          </cell>
          <cell r="J524">
            <v>1359</v>
          </cell>
        </row>
        <row r="525">
          <cell r="H525" t="str">
            <v>PRL124164</v>
          </cell>
          <cell r="J525">
            <v>1018</v>
          </cell>
        </row>
        <row r="526">
          <cell r="H526" t="str">
            <v>PRL124165</v>
          </cell>
          <cell r="J526">
            <v>1031</v>
          </cell>
        </row>
        <row r="527">
          <cell r="H527" t="str">
            <v>PRL221011</v>
          </cell>
          <cell r="J527">
            <v>823</v>
          </cell>
        </row>
        <row r="528">
          <cell r="H528" t="str">
            <v>PRL221012</v>
          </cell>
          <cell r="J528">
            <v>9</v>
          </cell>
        </row>
        <row r="529">
          <cell r="H529" t="str">
            <v>PRL221013</v>
          </cell>
          <cell r="J529">
            <v>3</v>
          </cell>
        </row>
        <row r="530">
          <cell r="H530" t="str">
            <v>PRL221017</v>
          </cell>
          <cell r="J530">
            <v>4</v>
          </cell>
        </row>
        <row r="531">
          <cell r="H531" t="str">
            <v>PRL221030</v>
          </cell>
          <cell r="J531">
            <v>1205</v>
          </cell>
        </row>
        <row r="532">
          <cell r="H532" t="str">
            <v>PRL221040</v>
          </cell>
          <cell r="J532">
            <v>22</v>
          </cell>
        </row>
        <row r="533">
          <cell r="H533" t="str">
            <v>PRL221043</v>
          </cell>
          <cell r="J533">
            <v>0</v>
          </cell>
        </row>
        <row r="534">
          <cell r="H534" t="str">
            <v>PRL221044</v>
          </cell>
          <cell r="J534">
            <v>50</v>
          </cell>
        </row>
        <row r="535">
          <cell r="H535" t="str">
            <v>PRL222002</v>
          </cell>
          <cell r="J535">
            <v>82</v>
          </cell>
        </row>
        <row r="536">
          <cell r="H536" t="str">
            <v>PRL222020</v>
          </cell>
          <cell r="J536">
            <v>59</v>
          </cell>
        </row>
        <row r="537">
          <cell r="H537" t="str">
            <v>PRL222026</v>
          </cell>
          <cell r="J537">
            <v>2</v>
          </cell>
        </row>
        <row r="538">
          <cell r="H538" t="str">
            <v>PRL222030</v>
          </cell>
          <cell r="J538">
            <v>1</v>
          </cell>
        </row>
        <row r="539">
          <cell r="H539" t="str">
            <v>PRL222031</v>
          </cell>
          <cell r="J539">
            <v>1</v>
          </cell>
        </row>
        <row r="540">
          <cell r="H540" t="str">
            <v>PRL222032</v>
          </cell>
          <cell r="J540">
            <v>97</v>
          </cell>
        </row>
        <row r="541">
          <cell r="H541" t="str">
            <v>PRL222033</v>
          </cell>
          <cell r="J541">
            <v>1</v>
          </cell>
        </row>
        <row r="542">
          <cell r="H542" t="str">
            <v>PRL222034</v>
          </cell>
          <cell r="J542">
            <v>346</v>
          </cell>
        </row>
        <row r="543">
          <cell r="H543" t="str">
            <v>PRL222035</v>
          </cell>
          <cell r="J543">
            <v>353</v>
          </cell>
        </row>
        <row r="544">
          <cell r="H544" t="str">
            <v>PRL222042</v>
          </cell>
          <cell r="J544">
            <v>952</v>
          </cell>
        </row>
        <row r="545">
          <cell r="H545" t="str">
            <v>PRL223004</v>
          </cell>
          <cell r="J545">
            <v>5</v>
          </cell>
        </row>
        <row r="546">
          <cell r="H546" t="str">
            <v>PRL223005</v>
          </cell>
          <cell r="J546">
            <v>39</v>
          </cell>
        </row>
        <row r="547">
          <cell r="H547" t="str">
            <v>PRL223006</v>
          </cell>
          <cell r="J547">
            <v>49</v>
          </cell>
        </row>
        <row r="548">
          <cell r="H548" t="str">
            <v>PRL223008</v>
          </cell>
          <cell r="J548">
            <v>9</v>
          </cell>
        </row>
        <row r="549">
          <cell r="H549" t="str">
            <v>PRL223013</v>
          </cell>
          <cell r="J549">
            <v>0</v>
          </cell>
        </row>
        <row r="550">
          <cell r="H550" t="str">
            <v>PRL223032</v>
          </cell>
          <cell r="J550">
            <v>96</v>
          </cell>
        </row>
        <row r="551">
          <cell r="H551" t="str">
            <v>PRL223034</v>
          </cell>
          <cell r="J551">
            <v>64</v>
          </cell>
        </row>
        <row r="552">
          <cell r="H552" t="str">
            <v>PRL223037</v>
          </cell>
          <cell r="J552">
            <v>41</v>
          </cell>
        </row>
        <row r="553">
          <cell r="H553" t="str">
            <v>PRL223044</v>
          </cell>
          <cell r="J553">
            <v>73</v>
          </cell>
        </row>
        <row r="554">
          <cell r="H554" t="str">
            <v>PRL223050</v>
          </cell>
          <cell r="J554">
            <v>1</v>
          </cell>
        </row>
        <row r="555">
          <cell r="H555" t="str">
            <v>PRL223051</v>
          </cell>
          <cell r="J555">
            <v>42</v>
          </cell>
        </row>
        <row r="556">
          <cell r="H556" t="str">
            <v>PRL223052</v>
          </cell>
          <cell r="J556">
            <v>147</v>
          </cell>
        </row>
        <row r="557">
          <cell r="H557" t="str">
            <v>PRL223054</v>
          </cell>
          <cell r="J557">
            <v>41</v>
          </cell>
        </row>
        <row r="558">
          <cell r="H558" t="str">
            <v>PRL223055</v>
          </cell>
          <cell r="J558">
            <v>228</v>
          </cell>
        </row>
        <row r="559">
          <cell r="H559" t="str">
            <v>PRL223056</v>
          </cell>
          <cell r="J559">
            <v>289</v>
          </cell>
        </row>
        <row r="560">
          <cell r="H560" t="str">
            <v>PRL223057</v>
          </cell>
          <cell r="J560">
            <v>289</v>
          </cell>
        </row>
        <row r="561">
          <cell r="H561" t="str">
            <v>PRL223058</v>
          </cell>
          <cell r="J561">
            <v>1439</v>
          </cell>
        </row>
        <row r="562">
          <cell r="H562" t="str">
            <v>PRL223059</v>
          </cell>
          <cell r="J562">
            <v>1986</v>
          </cell>
        </row>
        <row r="563">
          <cell r="H563" t="str">
            <v>PRL223063</v>
          </cell>
          <cell r="J563">
            <v>80</v>
          </cell>
        </row>
        <row r="564">
          <cell r="H564" t="str">
            <v>PRL223066</v>
          </cell>
          <cell r="J564">
            <v>15</v>
          </cell>
        </row>
        <row r="565">
          <cell r="H565" t="str">
            <v>PRL223067</v>
          </cell>
          <cell r="J565">
            <v>75</v>
          </cell>
        </row>
        <row r="566">
          <cell r="H566" t="str">
            <v>PRL223069</v>
          </cell>
          <cell r="J566">
            <v>159</v>
          </cell>
        </row>
        <row r="567">
          <cell r="H567" t="str">
            <v>PRL223070</v>
          </cell>
          <cell r="J567">
            <v>3</v>
          </cell>
        </row>
        <row r="568">
          <cell r="H568" t="str">
            <v>PRL223071</v>
          </cell>
          <cell r="J568">
            <v>79</v>
          </cell>
        </row>
        <row r="569">
          <cell r="H569" t="str">
            <v>PRL223072</v>
          </cell>
          <cell r="J569">
            <v>91</v>
          </cell>
        </row>
        <row r="570">
          <cell r="H570" t="str">
            <v>PRL223075</v>
          </cell>
          <cell r="J570">
            <v>12</v>
          </cell>
        </row>
        <row r="571">
          <cell r="H571" t="str">
            <v>PRL223076</v>
          </cell>
          <cell r="J571">
            <v>1</v>
          </cell>
        </row>
        <row r="572">
          <cell r="H572" t="str">
            <v>PRL223077</v>
          </cell>
          <cell r="J572">
            <v>7</v>
          </cell>
        </row>
        <row r="573">
          <cell r="H573" t="str">
            <v>PRL223078</v>
          </cell>
          <cell r="J573">
            <v>28</v>
          </cell>
        </row>
        <row r="574">
          <cell r="H574" t="str">
            <v>PRL223079</v>
          </cell>
          <cell r="J574">
            <v>76</v>
          </cell>
        </row>
        <row r="575">
          <cell r="H575" t="str">
            <v>PRL223080</v>
          </cell>
          <cell r="J575">
            <v>58</v>
          </cell>
        </row>
        <row r="576">
          <cell r="H576" t="str">
            <v>PRL223081</v>
          </cell>
          <cell r="J576">
            <v>26</v>
          </cell>
        </row>
        <row r="577">
          <cell r="H577" t="str">
            <v>PRL223082</v>
          </cell>
          <cell r="J577">
            <v>226</v>
          </cell>
        </row>
        <row r="578">
          <cell r="H578" t="str">
            <v>PRL223083</v>
          </cell>
          <cell r="J578">
            <v>231</v>
          </cell>
        </row>
        <row r="579">
          <cell r="H579" t="str">
            <v>PRL223084</v>
          </cell>
          <cell r="J579">
            <v>53</v>
          </cell>
        </row>
        <row r="580">
          <cell r="H580" t="str">
            <v>PRL223085</v>
          </cell>
          <cell r="J580">
            <v>23</v>
          </cell>
        </row>
        <row r="581">
          <cell r="H581" t="str">
            <v>PRL223087</v>
          </cell>
          <cell r="J581">
            <v>54</v>
          </cell>
        </row>
        <row r="582">
          <cell r="H582" t="str">
            <v>PRL223091</v>
          </cell>
          <cell r="J582">
            <v>12</v>
          </cell>
        </row>
        <row r="583">
          <cell r="H583" t="str">
            <v>PRL223092</v>
          </cell>
          <cell r="J583">
            <v>41</v>
          </cell>
        </row>
        <row r="584">
          <cell r="H584" t="str">
            <v>PRL223093</v>
          </cell>
          <cell r="J584">
            <v>4</v>
          </cell>
        </row>
        <row r="585">
          <cell r="H585" t="str">
            <v>PRL223097</v>
          </cell>
          <cell r="J585">
            <v>159</v>
          </cell>
        </row>
        <row r="586">
          <cell r="H586" t="str">
            <v>PRL223098</v>
          </cell>
          <cell r="J586">
            <v>482</v>
          </cell>
        </row>
        <row r="587">
          <cell r="H587" t="str">
            <v>PRL223099</v>
          </cell>
          <cell r="J587">
            <v>347</v>
          </cell>
        </row>
        <row r="588">
          <cell r="H588" t="str">
            <v>PRL223118</v>
          </cell>
          <cell r="J588">
            <v>25</v>
          </cell>
        </row>
        <row r="589">
          <cell r="H589" t="str">
            <v>PRL223121</v>
          </cell>
          <cell r="J589">
            <v>28</v>
          </cell>
        </row>
        <row r="590">
          <cell r="H590" t="str">
            <v>PRL223123</v>
          </cell>
          <cell r="J590">
            <v>2071</v>
          </cell>
        </row>
        <row r="591">
          <cell r="H591" t="str">
            <v>PRL223124</v>
          </cell>
          <cell r="J591">
            <v>1654</v>
          </cell>
        </row>
        <row r="592">
          <cell r="H592" t="str">
            <v>PRL223125</v>
          </cell>
          <cell r="J592">
            <v>3158</v>
          </cell>
        </row>
        <row r="593">
          <cell r="H593" t="str">
            <v>PRL223126</v>
          </cell>
          <cell r="J593">
            <v>1016</v>
          </cell>
        </row>
        <row r="594">
          <cell r="H594" t="str">
            <v>PRL223127</v>
          </cell>
          <cell r="J594">
            <v>2158</v>
          </cell>
        </row>
        <row r="595">
          <cell r="H595" t="str">
            <v>PRL223128</v>
          </cell>
          <cell r="J595">
            <v>1228</v>
          </cell>
        </row>
        <row r="596">
          <cell r="H596" t="str">
            <v>PRL223129</v>
          </cell>
          <cell r="J596">
            <v>1257</v>
          </cell>
        </row>
        <row r="597">
          <cell r="H597" t="str">
            <v>PRL223130</v>
          </cell>
          <cell r="J597">
            <v>234</v>
          </cell>
        </row>
        <row r="598">
          <cell r="H598" t="str">
            <v>PRL223148</v>
          </cell>
          <cell r="J598">
            <v>1116</v>
          </cell>
        </row>
        <row r="599">
          <cell r="H599" t="str">
            <v>PRL223149</v>
          </cell>
          <cell r="J599">
            <v>77</v>
          </cell>
        </row>
        <row r="600">
          <cell r="H600" t="str">
            <v>PRL223150</v>
          </cell>
          <cell r="J600">
            <v>53</v>
          </cell>
        </row>
        <row r="601">
          <cell r="H601" t="str">
            <v>PRL223151</v>
          </cell>
          <cell r="J601">
            <v>80</v>
          </cell>
        </row>
        <row r="602">
          <cell r="H602" t="str">
            <v>PRL223152</v>
          </cell>
          <cell r="J602">
            <v>3</v>
          </cell>
        </row>
        <row r="603">
          <cell r="H603" t="str">
            <v>PRL223153</v>
          </cell>
          <cell r="J603">
            <v>4</v>
          </cell>
        </row>
        <row r="604">
          <cell r="H604" t="str">
            <v>PRL223154</v>
          </cell>
          <cell r="J604">
            <v>3</v>
          </cell>
        </row>
        <row r="605">
          <cell r="H605" t="str">
            <v>PRL223155</v>
          </cell>
          <cell r="J605">
            <v>2</v>
          </cell>
        </row>
        <row r="606">
          <cell r="H606" t="str">
            <v>PRL223156</v>
          </cell>
          <cell r="J606">
            <v>29</v>
          </cell>
        </row>
        <row r="607">
          <cell r="H607" t="str">
            <v>PRL223157</v>
          </cell>
          <cell r="J607">
            <v>7</v>
          </cell>
        </row>
        <row r="608">
          <cell r="H608" t="str">
            <v>PRL224001</v>
          </cell>
          <cell r="J608">
            <v>267</v>
          </cell>
        </row>
        <row r="609">
          <cell r="H609" t="str">
            <v>PRL224002</v>
          </cell>
          <cell r="J609">
            <v>85</v>
          </cell>
        </row>
        <row r="610">
          <cell r="H610" t="str">
            <v>PRL224003</v>
          </cell>
          <cell r="J610">
            <v>75</v>
          </cell>
        </row>
        <row r="611">
          <cell r="H611" t="str">
            <v>PRL224004</v>
          </cell>
          <cell r="J611">
            <v>164</v>
          </cell>
        </row>
        <row r="612">
          <cell r="H612" t="str">
            <v>PRL224005</v>
          </cell>
          <cell r="J612">
            <v>147</v>
          </cell>
        </row>
        <row r="613">
          <cell r="H613" t="str">
            <v>PRL224006</v>
          </cell>
          <cell r="J613">
            <v>63</v>
          </cell>
        </row>
        <row r="614">
          <cell r="H614" t="str">
            <v>PRL224008</v>
          </cell>
          <cell r="J614">
            <v>35</v>
          </cell>
        </row>
        <row r="615">
          <cell r="H615" t="str">
            <v>PRL224009</v>
          </cell>
          <cell r="J615">
            <v>121</v>
          </cell>
        </row>
        <row r="616">
          <cell r="H616" t="str">
            <v>PRL224013</v>
          </cell>
          <cell r="J616">
            <v>119</v>
          </cell>
        </row>
        <row r="617">
          <cell r="H617" t="str">
            <v>PRL224014</v>
          </cell>
          <cell r="J617">
            <v>166</v>
          </cell>
        </row>
        <row r="618">
          <cell r="H618" t="str">
            <v>PRL224015</v>
          </cell>
          <cell r="J618">
            <v>146</v>
          </cell>
        </row>
        <row r="619">
          <cell r="H619" t="str">
            <v>PRL224016</v>
          </cell>
          <cell r="J619">
            <v>63</v>
          </cell>
        </row>
        <row r="620">
          <cell r="H620" t="str">
            <v>PRL224019</v>
          </cell>
          <cell r="J620">
            <v>115</v>
          </cell>
        </row>
        <row r="621">
          <cell r="H621" t="str">
            <v>PRL224020</v>
          </cell>
          <cell r="J621">
            <v>226</v>
          </cell>
        </row>
        <row r="622">
          <cell r="H622" t="str">
            <v>PRL224021</v>
          </cell>
          <cell r="J622">
            <v>130</v>
          </cell>
        </row>
        <row r="623">
          <cell r="H623" t="str">
            <v>PRL224022</v>
          </cell>
          <cell r="J623">
            <v>138</v>
          </cell>
        </row>
        <row r="624">
          <cell r="H624" t="str">
            <v>PRL224023</v>
          </cell>
          <cell r="J624">
            <v>216</v>
          </cell>
        </row>
        <row r="625">
          <cell r="H625" t="str">
            <v>PRL224025</v>
          </cell>
          <cell r="J625">
            <v>136</v>
          </cell>
        </row>
        <row r="626">
          <cell r="H626" t="str">
            <v>PRL224026</v>
          </cell>
          <cell r="J626">
            <v>39</v>
          </cell>
        </row>
        <row r="627">
          <cell r="H627" t="str">
            <v>PRL224027</v>
          </cell>
          <cell r="J627">
            <v>1310</v>
          </cell>
        </row>
        <row r="628">
          <cell r="H628" t="str">
            <v>PRL224028</v>
          </cell>
          <cell r="J628">
            <v>300</v>
          </cell>
        </row>
        <row r="629">
          <cell r="H629" t="str">
            <v>PRL224029</v>
          </cell>
          <cell r="J629">
            <v>9</v>
          </cell>
        </row>
        <row r="630">
          <cell r="H630" t="str">
            <v>PRL224032</v>
          </cell>
          <cell r="J630">
            <v>4</v>
          </cell>
        </row>
        <row r="631">
          <cell r="H631" t="str">
            <v>PRL224033</v>
          </cell>
          <cell r="J631">
            <v>13</v>
          </cell>
        </row>
        <row r="632">
          <cell r="H632" t="str">
            <v>PRL224034</v>
          </cell>
          <cell r="J632">
            <v>106</v>
          </cell>
        </row>
        <row r="633">
          <cell r="H633" t="str">
            <v>PRL224035</v>
          </cell>
          <cell r="J633">
            <v>248</v>
          </cell>
        </row>
        <row r="634">
          <cell r="H634" t="str">
            <v>PRL224036</v>
          </cell>
          <cell r="J634">
            <v>11</v>
          </cell>
        </row>
        <row r="635">
          <cell r="H635" t="str">
            <v>PRL224037</v>
          </cell>
          <cell r="J635">
            <v>5</v>
          </cell>
        </row>
        <row r="636">
          <cell r="H636" t="str">
            <v>PRL224038</v>
          </cell>
          <cell r="J636">
            <v>43</v>
          </cell>
        </row>
        <row r="637">
          <cell r="H637" t="str">
            <v>PRL224039</v>
          </cell>
          <cell r="J637">
            <v>32</v>
          </cell>
        </row>
        <row r="638">
          <cell r="H638" t="str">
            <v>PRL224040</v>
          </cell>
          <cell r="J638">
            <v>23</v>
          </cell>
        </row>
        <row r="639">
          <cell r="H639" t="str">
            <v>PRL224041</v>
          </cell>
          <cell r="J639">
            <v>45</v>
          </cell>
        </row>
        <row r="640">
          <cell r="H640" t="str">
            <v>PRL224042</v>
          </cell>
          <cell r="J640">
            <v>42</v>
          </cell>
        </row>
        <row r="641">
          <cell r="H641" t="str">
            <v>PRL224043</v>
          </cell>
          <cell r="J641">
            <v>35</v>
          </cell>
        </row>
        <row r="642">
          <cell r="H642" t="str">
            <v>PRL224044</v>
          </cell>
          <cell r="J642">
            <v>67</v>
          </cell>
        </row>
        <row r="643">
          <cell r="H643" t="str">
            <v>PRL224045</v>
          </cell>
          <cell r="J643">
            <v>3</v>
          </cell>
        </row>
        <row r="644">
          <cell r="H644" t="str">
            <v>PRL224046</v>
          </cell>
          <cell r="J644">
            <v>2</v>
          </cell>
        </row>
        <row r="645">
          <cell r="H645" t="str">
            <v>PRL224047</v>
          </cell>
          <cell r="J645">
            <v>103</v>
          </cell>
        </row>
        <row r="646">
          <cell r="H646" t="str">
            <v>PRL224048</v>
          </cell>
          <cell r="J646">
            <v>86</v>
          </cell>
        </row>
        <row r="647">
          <cell r="H647" t="str">
            <v>PRL224049</v>
          </cell>
          <cell r="J647">
            <v>75</v>
          </cell>
        </row>
        <row r="648">
          <cell r="H648" t="str">
            <v>PRL224050</v>
          </cell>
          <cell r="J648">
            <v>55</v>
          </cell>
        </row>
        <row r="649">
          <cell r="H649" t="str">
            <v>PRL224051</v>
          </cell>
          <cell r="J649">
            <v>14</v>
          </cell>
        </row>
        <row r="650">
          <cell r="H650" t="str">
            <v>PRL224052</v>
          </cell>
          <cell r="J650">
            <v>14</v>
          </cell>
        </row>
        <row r="651">
          <cell r="H651" t="str">
            <v>PRL224053</v>
          </cell>
          <cell r="J651">
            <v>15</v>
          </cell>
        </row>
        <row r="652">
          <cell r="H652" t="str">
            <v>PRL224054</v>
          </cell>
          <cell r="J652">
            <v>14</v>
          </cell>
        </row>
        <row r="653">
          <cell r="H653" t="str">
            <v>PRL224055</v>
          </cell>
          <cell r="J653">
            <v>12</v>
          </cell>
        </row>
        <row r="654">
          <cell r="H654" t="str">
            <v>PRL224056</v>
          </cell>
          <cell r="J654">
            <v>41</v>
          </cell>
        </row>
        <row r="655">
          <cell r="H655" t="str">
            <v>PRL224057</v>
          </cell>
          <cell r="J655">
            <v>51</v>
          </cell>
        </row>
        <row r="656">
          <cell r="H656" t="str">
            <v>PRL224058</v>
          </cell>
          <cell r="J656">
            <v>71</v>
          </cell>
        </row>
        <row r="657">
          <cell r="H657" t="str">
            <v>PRL224059</v>
          </cell>
          <cell r="J657">
            <v>67</v>
          </cell>
        </row>
        <row r="658">
          <cell r="H658" t="str">
            <v>PRL224060</v>
          </cell>
          <cell r="J658">
            <v>438</v>
          </cell>
        </row>
        <row r="659">
          <cell r="H659" t="str">
            <v>PRL224083</v>
          </cell>
          <cell r="J659">
            <v>202</v>
          </cell>
        </row>
        <row r="660">
          <cell r="H660" t="str">
            <v>PRL224084</v>
          </cell>
          <cell r="J660">
            <v>50</v>
          </cell>
        </row>
        <row r="661">
          <cell r="H661" t="str">
            <v>PRL224085</v>
          </cell>
          <cell r="J661">
            <v>18</v>
          </cell>
        </row>
        <row r="662">
          <cell r="H662" t="str">
            <v>PRL224086</v>
          </cell>
          <cell r="J662">
            <v>74</v>
          </cell>
        </row>
        <row r="663">
          <cell r="H663" t="str">
            <v>PRL224087</v>
          </cell>
          <cell r="J663">
            <v>25</v>
          </cell>
        </row>
        <row r="664">
          <cell r="H664" t="str">
            <v>PRL224088</v>
          </cell>
          <cell r="J664">
            <v>5</v>
          </cell>
        </row>
        <row r="665">
          <cell r="H665" t="str">
            <v>PRL224089</v>
          </cell>
          <cell r="J665">
            <v>91</v>
          </cell>
        </row>
        <row r="666">
          <cell r="H666" t="str">
            <v>PRL224091</v>
          </cell>
          <cell r="J666">
            <v>183</v>
          </cell>
        </row>
        <row r="667">
          <cell r="H667" t="str">
            <v>PRL224093</v>
          </cell>
          <cell r="J667">
            <v>12</v>
          </cell>
        </row>
        <row r="668">
          <cell r="H668" t="str">
            <v>PRL224094</v>
          </cell>
          <cell r="J668">
            <v>5</v>
          </cell>
        </row>
        <row r="669">
          <cell r="H669" t="str">
            <v>PRL224097</v>
          </cell>
          <cell r="J669">
            <v>10</v>
          </cell>
        </row>
        <row r="670">
          <cell r="H670" t="str">
            <v>PRL224098</v>
          </cell>
          <cell r="J670">
            <v>3</v>
          </cell>
        </row>
        <row r="671">
          <cell r="H671" t="str">
            <v>PRL224099</v>
          </cell>
          <cell r="J671">
            <v>9</v>
          </cell>
        </row>
        <row r="672">
          <cell r="H672" t="str">
            <v>PRL224100</v>
          </cell>
          <cell r="J672">
            <v>112</v>
          </cell>
        </row>
        <row r="673">
          <cell r="H673" t="str">
            <v>PRL224101</v>
          </cell>
          <cell r="J673">
            <v>105</v>
          </cell>
        </row>
        <row r="674">
          <cell r="H674" t="str">
            <v>PRL224102</v>
          </cell>
          <cell r="J674">
            <v>46</v>
          </cell>
        </row>
        <row r="675">
          <cell r="H675" t="str">
            <v>PRL224103</v>
          </cell>
          <cell r="J675">
            <v>48</v>
          </cell>
        </row>
        <row r="676">
          <cell r="H676" t="str">
            <v>PRL224104</v>
          </cell>
          <cell r="J676">
            <v>155</v>
          </cell>
        </row>
        <row r="677">
          <cell r="H677" t="str">
            <v>PRL224105</v>
          </cell>
          <cell r="J677">
            <v>323</v>
          </cell>
        </row>
        <row r="678">
          <cell r="H678" t="str">
            <v>PRL224121</v>
          </cell>
          <cell r="J678">
            <v>16</v>
          </cell>
        </row>
        <row r="679">
          <cell r="H679" t="str">
            <v>PRL224122</v>
          </cell>
          <cell r="J679">
            <v>21</v>
          </cell>
        </row>
        <row r="680">
          <cell r="H680" t="str">
            <v>PRL224123</v>
          </cell>
          <cell r="J680">
            <v>34</v>
          </cell>
        </row>
        <row r="681">
          <cell r="H681" t="str">
            <v>PRL224124</v>
          </cell>
          <cell r="J681">
            <v>27</v>
          </cell>
        </row>
        <row r="682">
          <cell r="H682" t="str">
            <v>PRM209142</v>
          </cell>
          <cell r="J682">
            <v>390</v>
          </cell>
        </row>
        <row r="683">
          <cell r="H683" t="str">
            <v>PRM210005</v>
          </cell>
          <cell r="J683">
            <v>62</v>
          </cell>
        </row>
        <row r="684">
          <cell r="H684" t="str">
            <v>PRM210006</v>
          </cell>
          <cell r="J684">
            <v>80</v>
          </cell>
        </row>
        <row r="685">
          <cell r="H685" t="str">
            <v>PRM210007</v>
          </cell>
          <cell r="J685">
            <v>72</v>
          </cell>
        </row>
        <row r="686">
          <cell r="H686" t="str">
            <v>PRM210008</v>
          </cell>
          <cell r="J686">
            <v>94</v>
          </cell>
        </row>
        <row r="687">
          <cell r="H687" t="str">
            <v>PRM210010</v>
          </cell>
          <cell r="J687">
            <v>103</v>
          </cell>
        </row>
        <row r="688">
          <cell r="H688" t="str">
            <v>PRM210014</v>
          </cell>
          <cell r="J688">
            <v>59</v>
          </cell>
        </row>
        <row r="689">
          <cell r="H689" t="str">
            <v>PRM210021</v>
          </cell>
          <cell r="J689">
            <v>80</v>
          </cell>
        </row>
        <row r="690">
          <cell r="H690" t="str">
            <v>PRM210061</v>
          </cell>
          <cell r="J690">
            <v>154</v>
          </cell>
        </row>
        <row r="691">
          <cell r="H691" t="str">
            <v>PRM210063</v>
          </cell>
          <cell r="J691">
            <v>77</v>
          </cell>
        </row>
        <row r="692">
          <cell r="H692" t="str">
            <v>PRM210067</v>
          </cell>
          <cell r="J692">
            <v>106</v>
          </cell>
        </row>
        <row r="693">
          <cell r="H693" t="str">
            <v>PRM210068</v>
          </cell>
          <cell r="J693">
            <v>117</v>
          </cell>
        </row>
        <row r="694">
          <cell r="H694" t="str">
            <v>PRM210095</v>
          </cell>
          <cell r="J694">
            <v>540</v>
          </cell>
        </row>
        <row r="695">
          <cell r="H695" t="str">
            <v>PRM210234</v>
          </cell>
          <cell r="J695">
            <v>7</v>
          </cell>
        </row>
        <row r="696">
          <cell r="H696" t="str">
            <v>PRM210239</v>
          </cell>
          <cell r="J696">
            <v>13</v>
          </cell>
        </row>
        <row r="697">
          <cell r="H697" t="str">
            <v>PRM210297</v>
          </cell>
          <cell r="J697">
            <v>102</v>
          </cell>
        </row>
        <row r="698">
          <cell r="H698" t="str">
            <v>PRM210298</v>
          </cell>
          <cell r="J698">
            <v>9</v>
          </cell>
        </row>
        <row r="699">
          <cell r="H699" t="str">
            <v>PRM210378</v>
          </cell>
          <cell r="J699">
            <v>96</v>
          </cell>
        </row>
        <row r="700">
          <cell r="H700" t="str">
            <v>PRM210379</v>
          </cell>
          <cell r="J700">
            <v>28</v>
          </cell>
        </row>
        <row r="701">
          <cell r="H701" t="str">
            <v>PRM210383</v>
          </cell>
          <cell r="J701">
            <v>11</v>
          </cell>
        </row>
        <row r="702">
          <cell r="H702" t="str">
            <v>PRM210384</v>
          </cell>
          <cell r="J702">
            <v>4</v>
          </cell>
        </row>
        <row r="703">
          <cell r="H703" t="str">
            <v>PRM210385</v>
          </cell>
          <cell r="J703">
            <v>5</v>
          </cell>
        </row>
        <row r="704">
          <cell r="H704" t="str">
            <v>PRM210386</v>
          </cell>
          <cell r="J704">
            <v>120</v>
          </cell>
        </row>
        <row r="705">
          <cell r="H705" t="str">
            <v>PRM210387</v>
          </cell>
          <cell r="J705">
            <v>48</v>
          </cell>
        </row>
        <row r="706">
          <cell r="H706" t="str">
            <v>PRM210388</v>
          </cell>
          <cell r="J706">
            <v>48</v>
          </cell>
        </row>
        <row r="707">
          <cell r="H707" t="str">
            <v>PRM210389</v>
          </cell>
          <cell r="J707">
            <v>96</v>
          </cell>
        </row>
        <row r="708">
          <cell r="H708" t="str">
            <v>PRM210419</v>
          </cell>
          <cell r="J708">
            <v>303</v>
          </cell>
        </row>
        <row r="709">
          <cell r="H709" t="str">
            <v>PRM211001</v>
          </cell>
          <cell r="J709">
            <v>4</v>
          </cell>
        </row>
        <row r="710">
          <cell r="H710" t="str">
            <v>PRM211030</v>
          </cell>
          <cell r="J710">
            <v>230</v>
          </cell>
        </row>
        <row r="711">
          <cell r="H711" t="str">
            <v>PRM211031</v>
          </cell>
          <cell r="J711">
            <v>237</v>
          </cell>
        </row>
        <row r="712">
          <cell r="H712" t="str">
            <v>PRM211032</v>
          </cell>
          <cell r="J712">
            <v>262</v>
          </cell>
        </row>
        <row r="713">
          <cell r="H713" t="str">
            <v>PRM211033</v>
          </cell>
          <cell r="J713">
            <v>141</v>
          </cell>
        </row>
        <row r="714">
          <cell r="H714" t="str">
            <v>PRM211059</v>
          </cell>
          <cell r="J714">
            <v>42</v>
          </cell>
        </row>
        <row r="715">
          <cell r="H715" t="str">
            <v>PRM211064</v>
          </cell>
          <cell r="J715">
            <v>15</v>
          </cell>
        </row>
        <row r="716">
          <cell r="H716" t="str">
            <v>PRM211065</v>
          </cell>
          <cell r="J716">
            <v>144</v>
          </cell>
        </row>
        <row r="717">
          <cell r="H717" t="str">
            <v>PRM211204</v>
          </cell>
          <cell r="J717">
            <v>96</v>
          </cell>
        </row>
        <row r="718">
          <cell r="H718" t="str">
            <v>PRM211432</v>
          </cell>
          <cell r="J718">
            <v>3</v>
          </cell>
        </row>
        <row r="719">
          <cell r="H719" t="str">
            <v>PRM212037</v>
          </cell>
          <cell r="J719">
            <v>14</v>
          </cell>
        </row>
        <row r="720">
          <cell r="H720" t="str">
            <v>PRM213027</v>
          </cell>
          <cell r="J720">
            <v>6</v>
          </cell>
        </row>
        <row r="721">
          <cell r="H721" t="str">
            <v>PRM215002</v>
          </cell>
          <cell r="J721">
            <v>110</v>
          </cell>
        </row>
        <row r="722">
          <cell r="H722" t="str">
            <v>PRM215006</v>
          </cell>
          <cell r="J722">
            <v>2</v>
          </cell>
        </row>
        <row r="723">
          <cell r="H723" t="str">
            <v>PRM215012</v>
          </cell>
          <cell r="J723">
            <v>17</v>
          </cell>
        </row>
        <row r="724">
          <cell r="H724" t="str">
            <v>PRM215066</v>
          </cell>
          <cell r="J724">
            <v>30</v>
          </cell>
        </row>
        <row r="725">
          <cell r="H725" t="str">
            <v>PRM215100</v>
          </cell>
          <cell r="J725">
            <v>50</v>
          </cell>
        </row>
        <row r="726">
          <cell r="H726" t="str">
            <v>PRM215101</v>
          </cell>
          <cell r="J726">
            <v>7</v>
          </cell>
        </row>
        <row r="727">
          <cell r="H727" t="str">
            <v>PRM215195</v>
          </cell>
          <cell r="J727">
            <v>48</v>
          </cell>
        </row>
        <row r="728">
          <cell r="H728" t="str">
            <v>PRM215210</v>
          </cell>
          <cell r="J728">
            <v>17</v>
          </cell>
        </row>
        <row r="729">
          <cell r="H729" t="str">
            <v>PRM216002</v>
          </cell>
          <cell r="J729">
            <v>900</v>
          </cell>
        </row>
        <row r="730">
          <cell r="H730" t="str">
            <v>PRM216003</v>
          </cell>
          <cell r="J730">
            <v>900</v>
          </cell>
        </row>
        <row r="731">
          <cell r="H731" t="str">
            <v>PRM216004</v>
          </cell>
          <cell r="J731">
            <v>720</v>
          </cell>
        </row>
        <row r="732">
          <cell r="H732" t="str">
            <v>PRM216005</v>
          </cell>
          <cell r="J732">
            <v>720</v>
          </cell>
        </row>
        <row r="733">
          <cell r="H733" t="str">
            <v>PRM216006</v>
          </cell>
          <cell r="J733">
            <v>576</v>
          </cell>
        </row>
        <row r="734">
          <cell r="H734" t="str">
            <v>PRM216007</v>
          </cell>
          <cell r="J734">
            <v>900</v>
          </cell>
        </row>
        <row r="735">
          <cell r="H735" t="str">
            <v>PRM216008</v>
          </cell>
          <cell r="J735">
            <v>540</v>
          </cell>
        </row>
        <row r="736">
          <cell r="H736" t="str">
            <v>PRM216009</v>
          </cell>
          <cell r="J736">
            <v>720</v>
          </cell>
        </row>
        <row r="737">
          <cell r="H737" t="str">
            <v>PRM216015</v>
          </cell>
          <cell r="J737">
            <v>270</v>
          </cell>
        </row>
        <row r="738">
          <cell r="H738" t="str">
            <v>PRM216035</v>
          </cell>
          <cell r="J738">
            <v>281</v>
          </cell>
        </row>
        <row r="739">
          <cell r="H739" t="str">
            <v>PRM216088</v>
          </cell>
          <cell r="J739">
            <v>275</v>
          </cell>
        </row>
        <row r="740">
          <cell r="H740" t="str">
            <v>PRM216091</v>
          </cell>
          <cell r="J740">
            <v>25</v>
          </cell>
        </row>
        <row r="741">
          <cell r="H741" t="str">
            <v>PRM216148</v>
          </cell>
          <cell r="J741">
            <v>27</v>
          </cell>
        </row>
        <row r="742">
          <cell r="H742" t="str">
            <v>PRM216155</v>
          </cell>
          <cell r="J742">
            <v>12</v>
          </cell>
        </row>
        <row r="743">
          <cell r="H743" t="str">
            <v>PRM216163</v>
          </cell>
          <cell r="J743">
            <v>114</v>
          </cell>
        </row>
        <row r="744">
          <cell r="H744" t="str">
            <v>PRM216164</v>
          </cell>
          <cell r="J744">
            <v>65</v>
          </cell>
        </row>
        <row r="745">
          <cell r="H745" t="str">
            <v>PRM216172</v>
          </cell>
          <cell r="J745">
            <v>12</v>
          </cell>
        </row>
        <row r="746">
          <cell r="H746" t="str">
            <v>PRM216173</v>
          </cell>
          <cell r="J746">
            <v>37</v>
          </cell>
        </row>
        <row r="747">
          <cell r="H747" t="str">
            <v>PRM216182</v>
          </cell>
          <cell r="J747">
            <v>128</v>
          </cell>
        </row>
        <row r="748">
          <cell r="H748" t="str">
            <v>PRM216215</v>
          </cell>
          <cell r="J748">
            <v>42</v>
          </cell>
        </row>
        <row r="749">
          <cell r="H749" t="str">
            <v>PRM216254</v>
          </cell>
          <cell r="J749">
            <v>30</v>
          </cell>
        </row>
        <row r="750">
          <cell r="H750" t="str">
            <v>PRM216303</v>
          </cell>
          <cell r="J750">
            <v>27</v>
          </cell>
        </row>
        <row r="751">
          <cell r="H751" t="str">
            <v>PRM216306</v>
          </cell>
          <cell r="J751">
            <v>170</v>
          </cell>
        </row>
        <row r="752">
          <cell r="H752" t="str">
            <v>PRM216307</v>
          </cell>
          <cell r="J752">
            <v>38</v>
          </cell>
        </row>
        <row r="753">
          <cell r="H753" t="str">
            <v>PRM216308</v>
          </cell>
          <cell r="J753">
            <v>1</v>
          </cell>
        </row>
        <row r="754">
          <cell r="H754" t="str">
            <v>PRM216309</v>
          </cell>
          <cell r="J754">
            <v>127</v>
          </cell>
        </row>
        <row r="755">
          <cell r="H755" t="str">
            <v>PRM216357</v>
          </cell>
          <cell r="J755">
            <v>14</v>
          </cell>
        </row>
        <row r="756">
          <cell r="H756" t="str">
            <v>PRM217014</v>
          </cell>
          <cell r="J756">
            <v>17</v>
          </cell>
        </row>
        <row r="757">
          <cell r="H757" t="str">
            <v>PRM217016</v>
          </cell>
          <cell r="J757">
            <v>6</v>
          </cell>
        </row>
        <row r="758">
          <cell r="H758" t="str">
            <v>PRM217019</v>
          </cell>
          <cell r="J758">
            <v>6</v>
          </cell>
        </row>
        <row r="759">
          <cell r="H759" t="str">
            <v>PRM217051</v>
          </cell>
          <cell r="J759">
            <v>144</v>
          </cell>
        </row>
        <row r="760">
          <cell r="H760" t="str">
            <v>PRM217057</v>
          </cell>
          <cell r="J760">
            <v>132</v>
          </cell>
        </row>
        <row r="761">
          <cell r="H761" t="str">
            <v>PRM217058</v>
          </cell>
          <cell r="J761">
            <v>24</v>
          </cell>
        </row>
        <row r="762">
          <cell r="H762" t="str">
            <v>PRM217148</v>
          </cell>
          <cell r="J762">
            <v>116</v>
          </cell>
        </row>
        <row r="763">
          <cell r="H763" t="str">
            <v>PRM217149</v>
          </cell>
          <cell r="J763">
            <v>135</v>
          </cell>
        </row>
        <row r="764">
          <cell r="H764" t="str">
            <v>PRM217162</v>
          </cell>
          <cell r="J764">
            <v>5</v>
          </cell>
        </row>
        <row r="765">
          <cell r="H765" t="str">
            <v>PRM217163</v>
          </cell>
          <cell r="J765">
            <v>18</v>
          </cell>
        </row>
        <row r="766">
          <cell r="H766" t="str">
            <v>PRM217164</v>
          </cell>
          <cell r="J766">
            <v>7</v>
          </cell>
        </row>
        <row r="767">
          <cell r="H767" t="str">
            <v>PRM217183</v>
          </cell>
          <cell r="J767">
            <v>80</v>
          </cell>
        </row>
        <row r="768">
          <cell r="H768" t="str">
            <v>PRM217184</v>
          </cell>
          <cell r="J768">
            <v>20</v>
          </cell>
        </row>
        <row r="769">
          <cell r="H769" t="str">
            <v>PRM217187</v>
          </cell>
          <cell r="J769">
            <v>73</v>
          </cell>
        </row>
        <row r="770">
          <cell r="H770" t="str">
            <v>PRM217188</v>
          </cell>
          <cell r="J770">
            <v>44</v>
          </cell>
        </row>
        <row r="771">
          <cell r="H771" t="str">
            <v>PRM217189</v>
          </cell>
          <cell r="J771">
            <v>38</v>
          </cell>
        </row>
        <row r="772">
          <cell r="H772" t="str">
            <v>PRM218046</v>
          </cell>
          <cell r="J772">
            <v>58</v>
          </cell>
        </row>
        <row r="773">
          <cell r="H773" t="str">
            <v>PRM218109</v>
          </cell>
          <cell r="J773">
            <v>9</v>
          </cell>
        </row>
        <row r="774">
          <cell r="H774" t="str">
            <v>PRM218117</v>
          </cell>
          <cell r="J774">
            <v>33</v>
          </cell>
        </row>
        <row r="775">
          <cell r="H775" t="str">
            <v>PRM218118</v>
          </cell>
          <cell r="J775">
            <v>23</v>
          </cell>
        </row>
        <row r="776">
          <cell r="H776" t="str">
            <v>PRM219022</v>
          </cell>
          <cell r="J776">
            <v>1961</v>
          </cell>
        </row>
        <row r="777">
          <cell r="H777" t="str">
            <v>PRM219023</v>
          </cell>
          <cell r="J777">
            <v>1366</v>
          </cell>
        </row>
        <row r="778">
          <cell r="H778" t="str">
            <v>PRM219024</v>
          </cell>
          <cell r="J778">
            <v>91</v>
          </cell>
        </row>
        <row r="779">
          <cell r="H779" t="str">
            <v>PRM219052</v>
          </cell>
          <cell r="J779">
            <v>2</v>
          </cell>
        </row>
        <row r="780">
          <cell r="H780" t="str">
            <v>PRM219055</v>
          </cell>
          <cell r="J780">
            <v>72</v>
          </cell>
        </row>
        <row r="781">
          <cell r="H781" t="str">
            <v>PRM219087</v>
          </cell>
          <cell r="J781">
            <v>242</v>
          </cell>
        </row>
        <row r="782">
          <cell r="H782" t="str">
            <v>PRM219089</v>
          </cell>
          <cell r="J782">
            <v>97</v>
          </cell>
        </row>
        <row r="783">
          <cell r="H783" t="str">
            <v>PRM219111</v>
          </cell>
          <cell r="J783">
            <v>52</v>
          </cell>
        </row>
        <row r="784">
          <cell r="H784" t="str">
            <v>PRM219112</v>
          </cell>
          <cell r="J784">
            <v>117</v>
          </cell>
        </row>
        <row r="785">
          <cell r="H785" t="str">
            <v>PRM219116</v>
          </cell>
          <cell r="J785">
            <v>49</v>
          </cell>
        </row>
        <row r="786">
          <cell r="H786" t="str">
            <v>PRM219158</v>
          </cell>
          <cell r="J786">
            <v>58</v>
          </cell>
        </row>
        <row r="787">
          <cell r="H787" t="str">
            <v>PRM219170</v>
          </cell>
          <cell r="J787">
            <v>1</v>
          </cell>
        </row>
        <row r="788">
          <cell r="H788" t="str">
            <v>PRM220006</v>
          </cell>
          <cell r="J788">
            <v>1</v>
          </cell>
        </row>
        <row r="789">
          <cell r="H789" t="str">
            <v>PRM220009</v>
          </cell>
          <cell r="J789">
            <v>1</v>
          </cell>
        </row>
        <row r="790">
          <cell r="H790" t="str">
            <v>PRM220011</v>
          </cell>
          <cell r="J790">
            <v>38</v>
          </cell>
        </row>
        <row r="791">
          <cell r="H791" t="str">
            <v>PRM220012</v>
          </cell>
          <cell r="J791">
            <v>41</v>
          </cell>
        </row>
        <row r="792">
          <cell r="H792" t="str">
            <v>PRM220023</v>
          </cell>
          <cell r="J792">
            <v>43</v>
          </cell>
        </row>
        <row r="793">
          <cell r="H793" t="str">
            <v>PRM220024</v>
          </cell>
          <cell r="J793">
            <v>62</v>
          </cell>
        </row>
        <row r="794">
          <cell r="H794" t="str">
            <v>PRM220031</v>
          </cell>
          <cell r="J794">
            <v>13</v>
          </cell>
        </row>
        <row r="795">
          <cell r="H795" t="str">
            <v>PRM220047</v>
          </cell>
          <cell r="J795">
            <v>2004</v>
          </cell>
        </row>
        <row r="796">
          <cell r="H796" t="str">
            <v>PRM220053</v>
          </cell>
          <cell r="J796">
            <v>888</v>
          </cell>
        </row>
        <row r="797">
          <cell r="H797" t="str">
            <v>PRM220071</v>
          </cell>
          <cell r="J797">
            <v>282</v>
          </cell>
        </row>
        <row r="798">
          <cell r="H798" t="str">
            <v>PRM220072</v>
          </cell>
          <cell r="J798">
            <v>148</v>
          </cell>
        </row>
        <row r="799">
          <cell r="H799" t="str">
            <v>PRM220073</v>
          </cell>
          <cell r="J799">
            <v>95</v>
          </cell>
        </row>
        <row r="800">
          <cell r="H800" t="str">
            <v>PRM220074</v>
          </cell>
          <cell r="J800">
            <v>122</v>
          </cell>
        </row>
        <row r="801">
          <cell r="H801" t="str">
            <v>PRM220099</v>
          </cell>
          <cell r="J801">
            <v>42</v>
          </cell>
        </row>
        <row r="802">
          <cell r="H802" t="str">
            <v>PRM220100</v>
          </cell>
          <cell r="J802">
            <v>1</v>
          </cell>
        </row>
        <row r="803">
          <cell r="H803" t="str">
            <v>PRM220103</v>
          </cell>
          <cell r="J803">
            <v>1</v>
          </cell>
        </row>
        <row r="804">
          <cell r="H804" t="str">
            <v>PRM220110</v>
          </cell>
          <cell r="J804">
            <v>25</v>
          </cell>
        </row>
        <row r="805">
          <cell r="H805" t="str">
            <v>PRM220111</v>
          </cell>
          <cell r="J805">
            <v>83</v>
          </cell>
        </row>
        <row r="806">
          <cell r="H806" t="str">
            <v>PRM220132</v>
          </cell>
          <cell r="J806">
            <v>11</v>
          </cell>
        </row>
        <row r="807">
          <cell r="H807" t="str">
            <v>PRM221001</v>
          </cell>
          <cell r="J807">
            <v>8</v>
          </cell>
        </row>
        <row r="808">
          <cell r="H808" t="str">
            <v>PRM221002</v>
          </cell>
          <cell r="J808">
            <v>107</v>
          </cell>
        </row>
        <row r="809">
          <cell r="H809" t="str">
            <v>PRM221003</v>
          </cell>
          <cell r="J809">
            <v>1</v>
          </cell>
        </row>
        <row r="810">
          <cell r="H810" t="str">
            <v>PRM221005</v>
          </cell>
          <cell r="J810">
            <v>2</v>
          </cell>
        </row>
        <row r="811">
          <cell r="H811" t="str">
            <v>PRM221008</v>
          </cell>
          <cell r="J811">
            <v>173</v>
          </cell>
        </row>
        <row r="812">
          <cell r="H812" t="str">
            <v>PRM221023</v>
          </cell>
          <cell r="J812">
            <v>47</v>
          </cell>
        </row>
        <row r="813">
          <cell r="H813" t="str">
            <v>PRM221024</v>
          </cell>
          <cell r="J813">
            <v>12</v>
          </cell>
        </row>
        <row r="814">
          <cell r="H814" t="str">
            <v>PRM221025</v>
          </cell>
          <cell r="J814">
            <v>21</v>
          </cell>
        </row>
        <row r="815">
          <cell r="H815" t="str">
            <v>PRM221039</v>
          </cell>
          <cell r="J815">
            <v>19</v>
          </cell>
        </row>
        <row r="816">
          <cell r="H816" t="str">
            <v>PRM221054</v>
          </cell>
          <cell r="J816">
            <v>112</v>
          </cell>
        </row>
        <row r="817">
          <cell r="H817" t="str">
            <v>PRM221055</v>
          </cell>
          <cell r="J817">
            <v>26</v>
          </cell>
        </row>
        <row r="818">
          <cell r="H818" t="str">
            <v>PRM221056</v>
          </cell>
          <cell r="J818">
            <v>436</v>
          </cell>
        </row>
        <row r="819">
          <cell r="H819" t="str">
            <v>PRM221057</v>
          </cell>
          <cell r="J819">
            <v>49</v>
          </cell>
        </row>
        <row r="820">
          <cell r="H820" t="str">
            <v>PRM221059</v>
          </cell>
          <cell r="J820">
            <v>305</v>
          </cell>
        </row>
        <row r="821">
          <cell r="H821" t="str">
            <v>PRM221063</v>
          </cell>
          <cell r="J821">
            <v>127</v>
          </cell>
        </row>
        <row r="822">
          <cell r="H822" t="str">
            <v>PRM221064</v>
          </cell>
          <cell r="J822">
            <v>48</v>
          </cell>
        </row>
        <row r="823">
          <cell r="H823" t="str">
            <v>PRM221069</v>
          </cell>
          <cell r="J823">
            <v>178</v>
          </cell>
        </row>
        <row r="824">
          <cell r="H824" t="str">
            <v>PRM221070</v>
          </cell>
          <cell r="J824">
            <v>180</v>
          </cell>
        </row>
        <row r="825">
          <cell r="H825" t="str">
            <v>PRM221071</v>
          </cell>
          <cell r="J825">
            <v>60</v>
          </cell>
        </row>
        <row r="826">
          <cell r="H826" t="str">
            <v>PRM221078</v>
          </cell>
          <cell r="J826">
            <v>43</v>
          </cell>
        </row>
        <row r="827">
          <cell r="H827" t="str">
            <v>PRM221083</v>
          </cell>
          <cell r="J827">
            <v>266</v>
          </cell>
        </row>
        <row r="828">
          <cell r="H828" t="str">
            <v>PRM221084</v>
          </cell>
          <cell r="J828">
            <v>7</v>
          </cell>
        </row>
        <row r="829">
          <cell r="H829" t="str">
            <v>PRM221111</v>
          </cell>
          <cell r="J829">
            <v>40</v>
          </cell>
        </row>
        <row r="830">
          <cell r="H830" t="str">
            <v>PRM221116</v>
          </cell>
          <cell r="J830">
            <v>16</v>
          </cell>
        </row>
        <row r="831">
          <cell r="H831" t="str">
            <v>PRM221117</v>
          </cell>
          <cell r="J831">
            <v>9</v>
          </cell>
        </row>
        <row r="832">
          <cell r="H832" t="str">
            <v>PRM221118</v>
          </cell>
          <cell r="J832">
            <v>31</v>
          </cell>
        </row>
        <row r="833">
          <cell r="H833" t="str">
            <v>PRM221122</v>
          </cell>
          <cell r="J833">
            <v>12</v>
          </cell>
        </row>
        <row r="834">
          <cell r="H834" t="str">
            <v>PRM222014</v>
          </cell>
          <cell r="J834">
            <v>21</v>
          </cell>
        </row>
        <row r="835">
          <cell r="H835" t="str">
            <v>PRM222015</v>
          </cell>
          <cell r="J835">
            <v>1</v>
          </cell>
        </row>
        <row r="836">
          <cell r="H836" t="str">
            <v>PRM222016</v>
          </cell>
          <cell r="J836">
            <v>12</v>
          </cell>
        </row>
        <row r="837">
          <cell r="H837" t="str">
            <v>PRM222017</v>
          </cell>
          <cell r="J837">
            <v>2</v>
          </cell>
        </row>
        <row r="838">
          <cell r="H838" t="str">
            <v>PRM222019</v>
          </cell>
          <cell r="J838">
            <v>40</v>
          </cell>
        </row>
        <row r="839">
          <cell r="H839" t="str">
            <v>PRM222022</v>
          </cell>
          <cell r="J839">
            <v>253</v>
          </cell>
        </row>
        <row r="840">
          <cell r="H840" t="str">
            <v>PRM222087</v>
          </cell>
          <cell r="J840">
            <v>1</v>
          </cell>
        </row>
        <row r="841">
          <cell r="H841" t="str">
            <v>PRM222088</v>
          </cell>
          <cell r="J841">
            <v>66</v>
          </cell>
        </row>
        <row r="842">
          <cell r="H842" t="str">
            <v>PRM222090</v>
          </cell>
          <cell r="J842">
            <v>107</v>
          </cell>
        </row>
        <row r="843">
          <cell r="H843" t="str">
            <v>PRM222092</v>
          </cell>
          <cell r="J843">
            <v>217</v>
          </cell>
        </row>
        <row r="844">
          <cell r="H844" t="str">
            <v>PRM222093</v>
          </cell>
          <cell r="J844">
            <v>179</v>
          </cell>
        </row>
        <row r="845">
          <cell r="H845" t="str">
            <v>PRM222125</v>
          </cell>
          <cell r="J845">
            <v>27</v>
          </cell>
        </row>
        <row r="846">
          <cell r="H846" t="str">
            <v>PRM222141</v>
          </cell>
          <cell r="J846">
            <v>48</v>
          </cell>
        </row>
        <row r="847">
          <cell r="H847" t="str">
            <v>PRM222142</v>
          </cell>
          <cell r="J847">
            <v>7</v>
          </cell>
        </row>
        <row r="848">
          <cell r="H848" t="str">
            <v>PRM222147</v>
          </cell>
          <cell r="J848">
            <v>47</v>
          </cell>
        </row>
        <row r="849">
          <cell r="H849" t="str">
            <v>PRM222148</v>
          </cell>
          <cell r="J849">
            <v>118</v>
          </cell>
        </row>
        <row r="850">
          <cell r="H850" t="str">
            <v>PRM222149</v>
          </cell>
          <cell r="J850">
            <v>5</v>
          </cell>
        </row>
        <row r="851">
          <cell r="H851" t="str">
            <v>PRM222150</v>
          </cell>
          <cell r="J851">
            <v>40</v>
          </cell>
        </row>
        <row r="852">
          <cell r="H852" t="str">
            <v>PRM222151</v>
          </cell>
          <cell r="J852">
            <v>45</v>
          </cell>
        </row>
        <row r="853">
          <cell r="H853" t="str">
            <v>PRM222152</v>
          </cell>
          <cell r="J853">
            <v>1</v>
          </cell>
        </row>
        <row r="854">
          <cell r="H854" t="str">
            <v>PRM222154</v>
          </cell>
          <cell r="J854">
            <v>0</v>
          </cell>
        </row>
        <row r="855">
          <cell r="H855" t="str">
            <v>PRM222199</v>
          </cell>
          <cell r="J855">
            <v>496</v>
          </cell>
        </row>
        <row r="856">
          <cell r="H856" t="str">
            <v>PRM222200</v>
          </cell>
          <cell r="J856">
            <v>431</v>
          </cell>
        </row>
        <row r="857">
          <cell r="H857" t="str">
            <v>PRM222201</v>
          </cell>
          <cell r="J857">
            <v>537</v>
          </cell>
        </row>
        <row r="858">
          <cell r="H858" t="str">
            <v>PRM222203</v>
          </cell>
          <cell r="J858">
            <v>13</v>
          </cell>
        </row>
        <row r="859">
          <cell r="H859" t="str">
            <v>PRM222204</v>
          </cell>
          <cell r="J859">
            <v>17</v>
          </cell>
        </row>
        <row r="860">
          <cell r="H860" t="str">
            <v>PRM222205</v>
          </cell>
          <cell r="J860">
            <v>1</v>
          </cell>
        </row>
        <row r="861">
          <cell r="H861" t="str">
            <v>PRM222209</v>
          </cell>
          <cell r="J861">
            <v>1</v>
          </cell>
        </row>
        <row r="862">
          <cell r="H862" t="str">
            <v>PRM222214</v>
          </cell>
          <cell r="J862">
            <v>15</v>
          </cell>
        </row>
        <row r="863">
          <cell r="H863" t="str">
            <v>PRM222216</v>
          </cell>
          <cell r="J863">
            <v>18</v>
          </cell>
        </row>
        <row r="864">
          <cell r="H864" t="str">
            <v>PRM222217</v>
          </cell>
          <cell r="J864">
            <v>32</v>
          </cell>
        </row>
        <row r="865">
          <cell r="H865" t="str">
            <v>PRM222218</v>
          </cell>
          <cell r="J865">
            <v>41</v>
          </cell>
        </row>
        <row r="866">
          <cell r="H866" t="str">
            <v>PRM222219</v>
          </cell>
          <cell r="J866">
            <v>39</v>
          </cell>
        </row>
        <row r="867">
          <cell r="H867" t="str">
            <v>PRM222220</v>
          </cell>
          <cell r="J867">
            <v>37</v>
          </cell>
        </row>
        <row r="868">
          <cell r="H868" t="str">
            <v>PRM222221</v>
          </cell>
          <cell r="J868">
            <v>2991</v>
          </cell>
        </row>
        <row r="869">
          <cell r="H869" t="str">
            <v>PRM222222</v>
          </cell>
          <cell r="J869">
            <v>2959</v>
          </cell>
        </row>
        <row r="870">
          <cell r="H870" t="str">
            <v>PRM222235</v>
          </cell>
          <cell r="J870">
            <v>6</v>
          </cell>
        </row>
        <row r="871">
          <cell r="H871" t="str">
            <v>PRM222236</v>
          </cell>
          <cell r="J871">
            <v>3</v>
          </cell>
        </row>
        <row r="872">
          <cell r="H872" t="str">
            <v>PRM222238</v>
          </cell>
          <cell r="J872">
            <v>423</v>
          </cell>
        </row>
        <row r="873">
          <cell r="H873" t="str">
            <v>PRM222239</v>
          </cell>
          <cell r="J873">
            <v>477</v>
          </cell>
        </row>
        <row r="874">
          <cell r="H874" t="str">
            <v>PRM222242</v>
          </cell>
          <cell r="J874">
            <v>754</v>
          </cell>
        </row>
        <row r="875">
          <cell r="H875" t="str">
            <v>PRM223001</v>
          </cell>
          <cell r="J875">
            <v>2853</v>
          </cell>
        </row>
        <row r="876">
          <cell r="H876" t="str">
            <v>PRM223002</v>
          </cell>
          <cell r="J876">
            <v>2136</v>
          </cell>
        </row>
        <row r="877">
          <cell r="H877" t="str">
            <v>PRM223004</v>
          </cell>
          <cell r="J877">
            <v>204</v>
          </cell>
        </row>
        <row r="878">
          <cell r="H878" t="str">
            <v>PRM223005</v>
          </cell>
          <cell r="J878">
            <v>69</v>
          </cell>
        </row>
        <row r="879">
          <cell r="H879" t="str">
            <v>PRM223006</v>
          </cell>
          <cell r="J879">
            <v>74</v>
          </cell>
        </row>
        <row r="880">
          <cell r="H880" t="str">
            <v>PRM223007</v>
          </cell>
          <cell r="J880">
            <v>73</v>
          </cell>
        </row>
        <row r="881">
          <cell r="H881" t="str">
            <v>PRM223008</v>
          </cell>
          <cell r="J881">
            <v>82</v>
          </cell>
        </row>
        <row r="882">
          <cell r="H882" t="str">
            <v>PRM223009</v>
          </cell>
          <cell r="J882">
            <v>48</v>
          </cell>
        </row>
        <row r="883">
          <cell r="H883" t="str">
            <v>PRM223010</v>
          </cell>
          <cell r="J883">
            <v>371</v>
          </cell>
        </row>
        <row r="884">
          <cell r="H884" t="str">
            <v>PRM223011</v>
          </cell>
          <cell r="J884">
            <v>2</v>
          </cell>
        </row>
        <row r="885">
          <cell r="H885" t="str">
            <v>PRM223013</v>
          </cell>
          <cell r="J885">
            <v>10</v>
          </cell>
        </row>
        <row r="886">
          <cell r="H886" t="str">
            <v>PRM223020</v>
          </cell>
          <cell r="J886">
            <v>48</v>
          </cell>
        </row>
        <row r="887">
          <cell r="H887" t="str">
            <v>PRM223028</v>
          </cell>
          <cell r="J887">
            <v>25</v>
          </cell>
        </row>
        <row r="888">
          <cell r="H888" t="str">
            <v>PRM223029</v>
          </cell>
          <cell r="J888">
            <v>105</v>
          </cell>
        </row>
        <row r="889">
          <cell r="H889" t="str">
            <v>PRM223035</v>
          </cell>
          <cell r="J889">
            <v>545</v>
          </cell>
        </row>
        <row r="890">
          <cell r="H890" t="str">
            <v>PRM223036</v>
          </cell>
          <cell r="J890">
            <v>415</v>
          </cell>
        </row>
        <row r="891">
          <cell r="H891" t="str">
            <v>PRM223037</v>
          </cell>
          <cell r="J891">
            <v>1326</v>
          </cell>
        </row>
        <row r="892">
          <cell r="H892" t="str">
            <v>PRM223038</v>
          </cell>
          <cell r="J892">
            <v>1599</v>
          </cell>
        </row>
        <row r="893">
          <cell r="H893" t="str">
            <v>PRM223046</v>
          </cell>
          <cell r="J893">
            <v>128</v>
          </cell>
        </row>
        <row r="894">
          <cell r="H894" t="str">
            <v>PRM223047</v>
          </cell>
          <cell r="J894">
            <v>73</v>
          </cell>
        </row>
        <row r="895">
          <cell r="H895" t="str">
            <v>PRM223050</v>
          </cell>
          <cell r="J895">
            <v>13</v>
          </cell>
        </row>
        <row r="896">
          <cell r="H896" t="str">
            <v>PRM223056</v>
          </cell>
          <cell r="J896">
            <v>97</v>
          </cell>
        </row>
        <row r="897">
          <cell r="H897" t="str">
            <v>PRM223059</v>
          </cell>
          <cell r="J897">
            <v>110</v>
          </cell>
        </row>
        <row r="898">
          <cell r="H898" t="str">
            <v>PRM223062</v>
          </cell>
          <cell r="J898">
            <v>3</v>
          </cell>
        </row>
        <row r="899">
          <cell r="H899" t="str">
            <v>PRM223063</v>
          </cell>
          <cell r="J899">
            <v>8</v>
          </cell>
        </row>
        <row r="900">
          <cell r="H900" t="str">
            <v>PRM223064</v>
          </cell>
          <cell r="J900">
            <v>2</v>
          </cell>
        </row>
        <row r="901">
          <cell r="H901" t="str">
            <v>PRM223065</v>
          </cell>
          <cell r="J901">
            <v>4</v>
          </cell>
        </row>
        <row r="902">
          <cell r="H902" t="str">
            <v>PRM223066</v>
          </cell>
          <cell r="J902">
            <v>40</v>
          </cell>
        </row>
        <row r="903">
          <cell r="H903" t="str">
            <v>PRM223067</v>
          </cell>
          <cell r="J903">
            <v>7</v>
          </cell>
        </row>
        <row r="904">
          <cell r="H904" t="str">
            <v>PRM223075</v>
          </cell>
          <cell r="J904">
            <v>47</v>
          </cell>
        </row>
        <row r="905">
          <cell r="H905" t="str">
            <v>PRM223076</v>
          </cell>
          <cell r="J905">
            <v>77</v>
          </cell>
        </row>
        <row r="906">
          <cell r="H906" t="str">
            <v>PRM223077</v>
          </cell>
          <cell r="J906">
            <v>56</v>
          </cell>
        </row>
        <row r="907">
          <cell r="H907" t="str">
            <v>PRM223078</v>
          </cell>
          <cell r="J907">
            <v>65</v>
          </cell>
        </row>
        <row r="908">
          <cell r="H908" t="str">
            <v>PRM223079</v>
          </cell>
          <cell r="J908">
            <v>4</v>
          </cell>
        </row>
        <row r="909">
          <cell r="H909" t="str">
            <v>PRM223080</v>
          </cell>
          <cell r="J909">
            <v>70</v>
          </cell>
        </row>
        <row r="910">
          <cell r="H910" t="str">
            <v>PRM223081</v>
          </cell>
          <cell r="J910">
            <v>124</v>
          </cell>
        </row>
        <row r="911">
          <cell r="H911" t="str">
            <v>PRM223082</v>
          </cell>
          <cell r="J911">
            <v>65</v>
          </cell>
        </row>
        <row r="912">
          <cell r="H912" t="str">
            <v>PRM223083</v>
          </cell>
          <cell r="J912">
            <v>2197</v>
          </cell>
        </row>
        <row r="913">
          <cell r="H913" t="str">
            <v>PRM223084</v>
          </cell>
          <cell r="J913">
            <v>856</v>
          </cell>
        </row>
        <row r="914">
          <cell r="H914" t="str">
            <v>PRM223085</v>
          </cell>
          <cell r="J914">
            <v>1659</v>
          </cell>
        </row>
        <row r="915">
          <cell r="H915" t="str">
            <v>PRM223091</v>
          </cell>
          <cell r="J915">
            <v>20</v>
          </cell>
        </row>
        <row r="916">
          <cell r="H916" t="str">
            <v>PRM223092</v>
          </cell>
          <cell r="J916">
            <v>49</v>
          </cell>
        </row>
        <row r="917">
          <cell r="H917" t="str">
            <v>PRM223095</v>
          </cell>
          <cell r="J917">
            <v>26</v>
          </cell>
        </row>
        <row r="918">
          <cell r="H918" t="str">
            <v>PRM223096</v>
          </cell>
          <cell r="J918">
            <v>7</v>
          </cell>
        </row>
        <row r="919">
          <cell r="H919" t="str">
            <v>PRM223097</v>
          </cell>
          <cell r="J919">
            <v>110</v>
          </cell>
        </row>
        <row r="920">
          <cell r="H920" t="str">
            <v>PRM223099</v>
          </cell>
          <cell r="J920">
            <v>75</v>
          </cell>
        </row>
        <row r="921">
          <cell r="H921" t="str">
            <v>PRM223100</v>
          </cell>
          <cell r="J921">
            <v>9</v>
          </cell>
        </row>
        <row r="922">
          <cell r="H922" t="str">
            <v>PRM224002</v>
          </cell>
          <cell r="J922">
            <v>10</v>
          </cell>
        </row>
        <row r="923">
          <cell r="H923" t="str">
            <v>PRM224003</v>
          </cell>
          <cell r="J923">
            <v>61</v>
          </cell>
        </row>
        <row r="924">
          <cell r="H924" t="str">
            <v>PRM224004</v>
          </cell>
          <cell r="J924">
            <v>1</v>
          </cell>
        </row>
        <row r="925">
          <cell r="H925" t="str">
            <v>PRM224005</v>
          </cell>
          <cell r="J925">
            <v>25</v>
          </cell>
        </row>
        <row r="926">
          <cell r="H926" t="str">
            <v>PRM224008</v>
          </cell>
          <cell r="J926">
            <v>3</v>
          </cell>
        </row>
        <row r="927">
          <cell r="H927" t="str">
            <v>PRM224010</v>
          </cell>
          <cell r="J927">
            <v>42</v>
          </cell>
        </row>
        <row r="928">
          <cell r="H928" t="str">
            <v>PRM224011</v>
          </cell>
          <cell r="J928">
            <v>62</v>
          </cell>
        </row>
        <row r="929">
          <cell r="H929" t="str">
            <v>PRM224012</v>
          </cell>
          <cell r="J929">
            <v>51</v>
          </cell>
        </row>
        <row r="930">
          <cell r="H930" t="str">
            <v>PRM224013</v>
          </cell>
          <cell r="J930">
            <v>2206</v>
          </cell>
        </row>
        <row r="931">
          <cell r="H931" t="str">
            <v>PRM224015</v>
          </cell>
          <cell r="J931">
            <v>47</v>
          </cell>
        </row>
        <row r="932">
          <cell r="H932" t="str">
            <v>PRM224016</v>
          </cell>
          <cell r="J932">
            <v>140</v>
          </cell>
        </row>
        <row r="933">
          <cell r="H933" t="str">
            <v>PRM224017</v>
          </cell>
          <cell r="J933">
            <v>47</v>
          </cell>
        </row>
        <row r="934">
          <cell r="H934" t="str">
            <v>PRM224018</v>
          </cell>
          <cell r="J934">
            <v>12</v>
          </cell>
        </row>
        <row r="935">
          <cell r="H935" t="str">
            <v>PRM224019</v>
          </cell>
          <cell r="J935">
            <v>163</v>
          </cell>
        </row>
        <row r="936">
          <cell r="H936" t="str">
            <v>PRM224021</v>
          </cell>
          <cell r="J936">
            <v>7</v>
          </cell>
        </row>
        <row r="937">
          <cell r="H937" t="str">
            <v>PRM224022</v>
          </cell>
          <cell r="J937">
            <v>94</v>
          </cell>
        </row>
        <row r="938">
          <cell r="H938" t="str">
            <v>PRM224023</v>
          </cell>
          <cell r="J938">
            <v>12</v>
          </cell>
        </row>
        <row r="939">
          <cell r="H939" t="str">
            <v>PRM224024</v>
          </cell>
          <cell r="J939">
            <v>1</v>
          </cell>
        </row>
        <row r="940">
          <cell r="H940" t="str">
            <v>PRM224025</v>
          </cell>
          <cell r="J940">
            <v>29</v>
          </cell>
        </row>
        <row r="941">
          <cell r="H941" t="str">
            <v>PRM224027</v>
          </cell>
          <cell r="J941">
            <v>42</v>
          </cell>
        </row>
        <row r="942">
          <cell r="H942" t="str">
            <v>PRM224028</v>
          </cell>
          <cell r="J942">
            <v>45</v>
          </cell>
        </row>
        <row r="943">
          <cell r="H943" t="str">
            <v>PRM224029</v>
          </cell>
          <cell r="J943">
            <v>77</v>
          </cell>
        </row>
        <row r="944">
          <cell r="H944" t="str">
            <v>PRM224036</v>
          </cell>
          <cell r="J944">
            <v>80</v>
          </cell>
        </row>
        <row r="945">
          <cell r="H945" t="str">
            <v>PRM224037</v>
          </cell>
          <cell r="J945">
            <v>86</v>
          </cell>
        </row>
        <row r="946">
          <cell r="H946" t="str">
            <v>PRM224042</v>
          </cell>
          <cell r="J946">
            <v>36</v>
          </cell>
        </row>
        <row r="947">
          <cell r="H947" t="str">
            <v>PRM224043</v>
          </cell>
          <cell r="J947">
            <v>18</v>
          </cell>
        </row>
        <row r="948">
          <cell r="H948" t="str">
            <v>PRM224044</v>
          </cell>
          <cell r="J948">
            <v>32</v>
          </cell>
        </row>
        <row r="949">
          <cell r="H949" t="str">
            <v>PRM224045</v>
          </cell>
          <cell r="J949">
            <v>1</v>
          </cell>
        </row>
        <row r="950">
          <cell r="H950" t="str">
            <v>PRM224047</v>
          </cell>
          <cell r="J950">
            <v>19</v>
          </cell>
        </row>
        <row r="951">
          <cell r="H951" t="str">
            <v>PRM224048</v>
          </cell>
          <cell r="J951">
            <v>12</v>
          </cell>
        </row>
        <row r="952">
          <cell r="H952" t="str">
            <v>PRM224049</v>
          </cell>
          <cell r="J952">
            <v>16</v>
          </cell>
        </row>
        <row r="953">
          <cell r="H953" t="str">
            <v>PRM224050</v>
          </cell>
          <cell r="J953">
            <v>15</v>
          </cell>
        </row>
        <row r="954">
          <cell r="H954" t="str">
            <v>PRM224051</v>
          </cell>
          <cell r="J954">
            <v>14</v>
          </cell>
        </row>
        <row r="955">
          <cell r="H955" t="str">
            <v>PRM224052</v>
          </cell>
          <cell r="J955">
            <v>12</v>
          </cell>
        </row>
        <row r="956">
          <cell r="H956" t="str">
            <v>PRM224053</v>
          </cell>
          <cell r="J956">
            <v>14</v>
          </cell>
        </row>
        <row r="957">
          <cell r="H957" t="str">
            <v>PRM224054</v>
          </cell>
          <cell r="J957">
            <v>12</v>
          </cell>
        </row>
        <row r="958">
          <cell r="H958" t="str">
            <v>PRM224055</v>
          </cell>
          <cell r="J958">
            <v>10</v>
          </cell>
        </row>
        <row r="959">
          <cell r="H959" t="str">
            <v>PRM224056</v>
          </cell>
          <cell r="J959">
            <v>19</v>
          </cell>
        </row>
        <row r="960">
          <cell r="H960" t="str">
            <v>PRM224057</v>
          </cell>
          <cell r="J960">
            <v>18</v>
          </cell>
        </row>
        <row r="961">
          <cell r="H961" t="str">
            <v>PRM224058</v>
          </cell>
          <cell r="J961">
            <v>15</v>
          </cell>
        </row>
        <row r="962">
          <cell r="H962" t="str">
            <v>PRM224059</v>
          </cell>
          <cell r="J962">
            <v>112</v>
          </cell>
        </row>
        <row r="963">
          <cell r="H963" t="str">
            <v>PRM224060</v>
          </cell>
          <cell r="J963">
            <v>233</v>
          </cell>
        </row>
        <row r="964">
          <cell r="H964" t="str">
            <v>PRM224061</v>
          </cell>
          <cell r="J964">
            <v>74</v>
          </cell>
        </row>
        <row r="965">
          <cell r="H965" t="str">
            <v>PRM224062</v>
          </cell>
          <cell r="J965">
            <v>78</v>
          </cell>
        </row>
        <row r="966">
          <cell r="H966" t="str">
            <v>PRM224063</v>
          </cell>
          <cell r="J966">
            <v>83</v>
          </cell>
        </row>
        <row r="967">
          <cell r="H967" t="str">
            <v>PRM224064</v>
          </cell>
          <cell r="J967">
            <v>117</v>
          </cell>
        </row>
        <row r="968">
          <cell r="H968" t="str">
            <v>PRM224065</v>
          </cell>
          <cell r="J968">
            <v>55</v>
          </cell>
        </row>
        <row r="969">
          <cell r="H969" t="str">
            <v>PRM224068</v>
          </cell>
          <cell r="J969">
            <v>108</v>
          </cell>
        </row>
        <row r="970">
          <cell r="H970" t="str">
            <v>PRM224069</v>
          </cell>
          <cell r="J970">
            <v>23</v>
          </cell>
        </row>
        <row r="971">
          <cell r="H971" t="str">
            <v>PRM224070</v>
          </cell>
          <cell r="J971">
            <v>74</v>
          </cell>
        </row>
        <row r="972">
          <cell r="H972" t="str">
            <v>PRM224071</v>
          </cell>
          <cell r="J972">
            <v>45</v>
          </cell>
        </row>
        <row r="973">
          <cell r="H973" t="str">
            <v>PRM224072</v>
          </cell>
          <cell r="J973">
            <v>43</v>
          </cell>
        </row>
        <row r="974">
          <cell r="H974" t="str">
            <v>PRM224073</v>
          </cell>
          <cell r="J974">
            <v>91</v>
          </cell>
        </row>
        <row r="975">
          <cell r="H975" t="str">
            <v>PRM224074</v>
          </cell>
          <cell r="J975">
            <v>29</v>
          </cell>
        </row>
        <row r="976">
          <cell r="H976" t="str">
            <v>PRM224075</v>
          </cell>
          <cell r="J976">
            <v>57</v>
          </cell>
        </row>
        <row r="977">
          <cell r="H977" t="str">
            <v>PRM224076</v>
          </cell>
          <cell r="J977">
            <v>49</v>
          </cell>
        </row>
        <row r="978">
          <cell r="H978" t="str">
            <v>PRM224077</v>
          </cell>
          <cell r="J978">
            <v>40</v>
          </cell>
        </row>
        <row r="979">
          <cell r="H979" t="str">
            <v>PRM224078</v>
          </cell>
          <cell r="J979">
            <v>20</v>
          </cell>
        </row>
        <row r="980">
          <cell r="H980" t="str">
            <v>PRM224079</v>
          </cell>
          <cell r="J980">
            <v>22</v>
          </cell>
        </row>
        <row r="981">
          <cell r="H981" t="str">
            <v>PRM225004</v>
          </cell>
          <cell r="J981">
            <v>18</v>
          </cell>
        </row>
        <row r="982">
          <cell r="H982" t="str">
            <v>PRM225005</v>
          </cell>
          <cell r="J982">
            <v>39</v>
          </cell>
        </row>
        <row r="983">
          <cell r="H983" t="str">
            <v>PRP106006</v>
          </cell>
          <cell r="J983">
            <v>9</v>
          </cell>
        </row>
        <row r="984">
          <cell r="H984" t="str">
            <v>PRP107005</v>
          </cell>
          <cell r="J984">
            <v>19</v>
          </cell>
        </row>
        <row r="985">
          <cell r="H985" t="str">
            <v>PRP109011</v>
          </cell>
          <cell r="J985">
            <v>1</v>
          </cell>
        </row>
        <row r="986">
          <cell r="H986" t="str">
            <v>PRP109012</v>
          </cell>
          <cell r="J986">
            <v>18</v>
          </cell>
        </row>
        <row r="987">
          <cell r="H987" t="str">
            <v>PRP109013</v>
          </cell>
          <cell r="J987">
            <v>1</v>
          </cell>
        </row>
        <row r="988">
          <cell r="H988" t="str">
            <v>PRP109014</v>
          </cell>
          <cell r="J988">
            <v>2</v>
          </cell>
        </row>
        <row r="989">
          <cell r="H989" t="str">
            <v>PRP109015</v>
          </cell>
          <cell r="J989">
            <v>1</v>
          </cell>
        </row>
        <row r="990">
          <cell r="H990" t="str">
            <v>PRP109018</v>
          </cell>
          <cell r="J990">
            <v>1</v>
          </cell>
        </row>
        <row r="991">
          <cell r="H991" t="str">
            <v>PRP109024</v>
          </cell>
          <cell r="J991">
            <v>1</v>
          </cell>
        </row>
        <row r="992">
          <cell r="H992" t="str">
            <v>PRP109026</v>
          </cell>
          <cell r="J992">
            <v>3</v>
          </cell>
        </row>
        <row r="993">
          <cell r="H993" t="str">
            <v>PRP110001</v>
          </cell>
          <cell r="J993">
            <v>123</v>
          </cell>
        </row>
        <row r="994">
          <cell r="H994" t="str">
            <v>PRP110006</v>
          </cell>
          <cell r="J994">
            <v>68</v>
          </cell>
        </row>
        <row r="995">
          <cell r="H995" t="str">
            <v>PRP110011</v>
          </cell>
          <cell r="J995">
            <v>3</v>
          </cell>
        </row>
        <row r="996">
          <cell r="H996" t="str">
            <v>PRP110012</v>
          </cell>
          <cell r="J996">
            <v>1</v>
          </cell>
        </row>
        <row r="997">
          <cell r="H997" t="str">
            <v>PRP110013</v>
          </cell>
          <cell r="J997">
            <v>1</v>
          </cell>
        </row>
        <row r="998">
          <cell r="H998" t="str">
            <v>PRP110014</v>
          </cell>
          <cell r="J998">
            <v>1</v>
          </cell>
        </row>
        <row r="999">
          <cell r="H999" t="str">
            <v>PRP110015</v>
          </cell>
          <cell r="J999">
            <v>1</v>
          </cell>
        </row>
        <row r="1000">
          <cell r="H1000" t="str">
            <v>PRP110016</v>
          </cell>
          <cell r="J1000">
            <v>2</v>
          </cell>
        </row>
        <row r="1001">
          <cell r="H1001" t="str">
            <v>PRP110019</v>
          </cell>
          <cell r="J1001">
            <v>10</v>
          </cell>
        </row>
        <row r="1002">
          <cell r="H1002" t="str">
            <v>PRP110024</v>
          </cell>
          <cell r="J1002">
            <v>13</v>
          </cell>
        </row>
        <row r="1003">
          <cell r="H1003" t="str">
            <v>PRP111014</v>
          </cell>
          <cell r="J1003">
            <v>3</v>
          </cell>
        </row>
        <row r="1004">
          <cell r="H1004" t="str">
            <v>PRP112002</v>
          </cell>
          <cell r="J1004">
            <v>1</v>
          </cell>
        </row>
        <row r="1005">
          <cell r="H1005" t="str">
            <v>PRP112004</v>
          </cell>
          <cell r="J1005">
            <v>5</v>
          </cell>
        </row>
        <row r="1006">
          <cell r="H1006" t="str">
            <v>PRP112006</v>
          </cell>
          <cell r="J1006">
            <v>1</v>
          </cell>
        </row>
        <row r="1007">
          <cell r="H1007" t="str">
            <v>PRP112008</v>
          </cell>
          <cell r="J1007">
            <v>9</v>
          </cell>
        </row>
        <row r="1008">
          <cell r="H1008" t="str">
            <v>PRP112012</v>
          </cell>
          <cell r="J1008">
            <v>6</v>
          </cell>
        </row>
        <row r="1009">
          <cell r="H1009" t="str">
            <v>PRP112013</v>
          </cell>
          <cell r="J1009">
            <v>4</v>
          </cell>
        </row>
        <row r="1010">
          <cell r="H1010" t="str">
            <v>PRP112015</v>
          </cell>
          <cell r="J1010">
            <v>1</v>
          </cell>
        </row>
        <row r="1011">
          <cell r="H1011" t="str">
            <v>PRP112022</v>
          </cell>
          <cell r="J1011">
            <v>2780</v>
          </cell>
        </row>
        <row r="1012">
          <cell r="H1012" t="str">
            <v>PRP112032</v>
          </cell>
          <cell r="J1012">
            <v>2228</v>
          </cell>
        </row>
        <row r="1013">
          <cell r="H1013" t="str">
            <v>PRP112033</v>
          </cell>
          <cell r="J1013">
            <v>2</v>
          </cell>
        </row>
        <row r="1014">
          <cell r="H1014" t="str">
            <v>PRP113001</v>
          </cell>
          <cell r="J1014">
            <v>7</v>
          </cell>
        </row>
        <row r="1015">
          <cell r="H1015" t="str">
            <v>PRP113008</v>
          </cell>
          <cell r="J1015">
            <v>4</v>
          </cell>
        </row>
        <row r="1016">
          <cell r="H1016" t="str">
            <v>PRP113013</v>
          </cell>
          <cell r="J1016">
            <v>3</v>
          </cell>
        </row>
        <row r="1017">
          <cell r="H1017" t="str">
            <v>PRP113014</v>
          </cell>
          <cell r="J1017">
            <v>5</v>
          </cell>
        </row>
        <row r="1018">
          <cell r="H1018" t="str">
            <v>PRP113015</v>
          </cell>
          <cell r="J1018">
            <v>8</v>
          </cell>
        </row>
        <row r="1019">
          <cell r="H1019" t="str">
            <v>PRP113016</v>
          </cell>
          <cell r="J1019">
            <v>6</v>
          </cell>
        </row>
        <row r="1020">
          <cell r="H1020" t="str">
            <v>PRP113017</v>
          </cell>
          <cell r="J1020">
            <v>3</v>
          </cell>
        </row>
        <row r="1021">
          <cell r="H1021" t="str">
            <v>PRP113018</v>
          </cell>
          <cell r="J1021">
            <v>4</v>
          </cell>
        </row>
        <row r="1022">
          <cell r="H1022" t="str">
            <v>PRP113019</v>
          </cell>
          <cell r="J1022">
            <v>1</v>
          </cell>
        </row>
        <row r="1023">
          <cell r="H1023" t="str">
            <v>PRP113020</v>
          </cell>
          <cell r="J1023">
            <v>274</v>
          </cell>
        </row>
        <row r="1024">
          <cell r="H1024" t="str">
            <v>PRP113021</v>
          </cell>
          <cell r="J1024">
            <v>38</v>
          </cell>
        </row>
        <row r="1025">
          <cell r="H1025" t="str">
            <v>PRP113022</v>
          </cell>
          <cell r="J1025">
            <v>3</v>
          </cell>
        </row>
        <row r="1026">
          <cell r="H1026" t="str">
            <v>PRP113025</v>
          </cell>
          <cell r="J1026">
            <v>3</v>
          </cell>
        </row>
        <row r="1027">
          <cell r="H1027" t="str">
            <v>PRP113038</v>
          </cell>
          <cell r="J1027">
            <v>1</v>
          </cell>
        </row>
        <row r="1028">
          <cell r="H1028" t="str">
            <v>PRP113040</v>
          </cell>
          <cell r="J1028">
            <v>11</v>
          </cell>
        </row>
        <row r="1029">
          <cell r="H1029" t="str">
            <v>PRP113041</v>
          </cell>
          <cell r="J1029">
            <v>7</v>
          </cell>
        </row>
        <row r="1030">
          <cell r="H1030" t="str">
            <v>PRP113055</v>
          </cell>
          <cell r="J1030">
            <v>1</v>
          </cell>
        </row>
        <row r="1031">
          <cell r="H1031" t="str">
            <v>PRP114002</v>
          </cell>
          <cell r="J1031">
            <v>13</v>
          </cell>
        </row>
        <row r="1032">
          <cell r="H1032" t="str">
            <v>PRP114003</v>
          </cell>
          <cell r="J1032">
            <v>19</v>
          </cell>
        </row>
        <row r="1033">
          <cell r="H1033" t="str">
            <v>PRP114004</v>
          </cell>
          <cell r="J1033">
            <v>34</v>
          </cell>
        </row>
        <row r="1034">
          <cell r="H1034" t="str">
            <v>PRP114005</v>
          </cell>
          <cell r="J1034">
            <v>38</v>
          </cell>
        </row>
        <row r="1035">
          <cell r="H1035" t="str">
            <v>PRP114008</v>
          </cell>
          <cell r="J1035">
            <v>3</v>
          </cell>
        </row>
        <row r="1036">
          <cell r="H1036" t="str">
            <v>PRP114015</v>
          </cell>
          <cell r="J1036">
            <v>1093</v>
          </cell>
        </row>
        <row r="1037">
          <cell r="H1037" t="str">
            <v>PRP114019</v>
          </cell>
          <cell r="J1037">
            <v>51</v>
          </cell>
        </row>
        <row r="1038">
          <cell r="H1038" t="str">
            <v>PRP114026</v>
          </cell>
          <cell r="J1038">
            <v>50</v>
          </cell>
        </row>
        <row r="1039">
          <cell r="H1039" t="str">
            <v>PRP114030</v>
          </cell>
          <cell r="J1039">
            <v>54</v>
          </cell>
        </row>
        <row r="1040">
          <cell r="H1040" t="str">
            <v>PRP114032</v>
          </cell>
          <cell r="J1040">
            <v>33</v>
          </cell>
        </row>
        <row r="1041">
          <cell r="H1041" t="str">
            <v>PRP114035</v>
          </cell>
          <cell r="J1041">
            <v>23</v>
          </cell>
        </row>
        <row r="1042">
          <cell r="H1042" t="str">
            <v>PRP114036</v>
          </cell>
          <cell r="J1042">
            <v>21</v>
          </cell>
        </row>
        <row r="1043">
          <cell r="H1043" t="str">
            <v>PRP114039</v>
          </cell>
          <cell r="J1043">
            <v>128</v>
          </cell>
        </row>
        <row r="1044">
          <cell r="H1044" t="str">
            <v>PRP114040</v>
          </cell>
          <cell r="J1044">
            <v>726</v>
          </cell>
        </row>
        <row r="1045">
          <cell r="H1045" t="str">
            <v>PRP114041</v>
          </cell>
          <cell r="J1045">
            <v>92</v>
          </cell>
        </row>
        <row r="1046">
          <cell r="H1046" t="str">
            <v>PRP114050</v>
          </cell>
          <cell r="J1046">
            <v>1</v>
          </cell>
        </row>
        <row r="1047">
          <cell r="H1047" t="str">
            <v>PRP114051</v>
          </cell>
          <cell r="J1047">
            <v>1</v>
          </cell>
        </row>
        <row r="1048">
          <cell r="H1048" t="str">
            <v>PRP114053</v>
          </cell>
          <cell r="J1048">
            <v>50</v>
          </cell>
        </row>
        <row r="1049">
          <cell r="H1049" t="str">
            <v>PRP114054</v>
          </cell>
          <cell r="J1049">
            <v>3</v>
          </cell>
        </row>
        <row r="1050">
          <cell r="H1050" t="str">
            <v>PRP114055</v>
          </cell>
          <cell r="J1050">
            <v>31</v>
          </cell>
        </row>
        <row r="1051">
          <cell r="H1051" t="str">
            <v>PRP114057</v>
          </cell>
          <cell r="J1051">
            <v>1</v>
          </cell>
        </row>
        <row r="1052">
          <cell r="H1052" t="str">
            <v>PRP114060</v>
          </cell>
          <cell r="J1052">
            <v>91</v>
          </cell>
        </row>
        <row r="1053">
          <cell r="H1053" t="str">
            <v>PRP114061</v>
          </cell>
          <cell r="J1053">
            <v>6</v>
          </cell>
        </row>
        <row r="1054">
          <cell r="H1054" t="str">
            <v>PRP114062</v>
          </cell>
          <cell r="J1054">
            <v>78</v>
          </cell>
        </row>
        <row r="1055">
          <cell r="H1055" t="str">
            <v>PRP114063</v>
          </cell>
          <cell r="J1055">
            <v>25</v>
          </cell>
        </row>
        <row r="1056">
          <cell r="H1056" t="str">
            <v>PRP114070</v>
          </cell>
          <cell r="J1056">
            <v>5</v>
          </cell>
        </row>
        <row r="1057">
          <cell r="H1057" t="str">
            <v>PRP115008</v>
          </cell>
          <cell r="J1057">
            <v>38</v>
          </cell>
        </row>
        <row r="1058">
          <cell r="H1058" t="str">
            <v>PRP115009</v>
          </cell>
          <cell r="J1058">
            <v>28</v>
          </cell>
        </row>
        <row r="1059">
          <cell r="H1059" t="str">
            <v>PRP115010</v>
          </cell>
          <cell r="J1059">
            <v>30</v>
          </cell>
        </row>
        <row r="1060">
          <cell r="H1060" t="str">
            <v>PRP115012</v>
          </cell>
          <cell r="J1060">
            <v>4</v>
          </cell>
        </row>
        <row r="1061">
          <cell r="H1061" t="str">
            <v>PRP115013</v>
          </cell>
          <cell r="J1061">
            <v>45</v>
          </cell>
        </row>
        <row r="1062">
          <cell r="H1062" t="str">
            <v>PRP115014</v>
          </cell>
          <cell r="J1062">
            <v>107</v>
          </cell>
        </row>
        <row r="1063">
          <cell r="H1063" t="str">
            <v>PRP115015</v>
          </cell>
          <cell r="J1063">
            <v>12</v>
          </cell>
        </row>
        <row r="1064">
          <cell r="H1064" t="str">
            <v>PRP115020</v>
          </cell>
          <cell r="J1064">
            <v>36</v>
          </cell>
        </row>
        <row r="1065">
          <cell r="H1065" t="str">
            <v>PRP115022</v>
          </cell>
          <cell r="J1065">
            <v>1</v>
          </cell>
        </row>
        <row r="1066">
          <cell r="H1066" t="str">
            <v>PRP115023</v>
          </cell>
          <cell r="J1066">
            <v>4</v>
          </cell>
        </row>
        <row r="1067">
          <cell r="H1067" t="str">
            <v>PRP115024</v>
          </cell>
          <cell r="J1067">
            <v>10</v>
          </cell>
        </row>
        <row r="1068">
          <cell r="H1068" t="str">
            <v>PRP115025</v>
          </cell>
          <cell r="J1068">
            <v>61</v>
          </cell>
        </row>
        <row r="1069">
          <cell r="H1069" t="str">
            <v>PRP115041</v>
          </cell>
          <cell r="J1069">
            <v>38</v>
          </cell>
        </row>
        <row r="1070">
          <cell r="H1070" t="str">
            <v>PRP115043</v>
          </cell>
          <cell r="J1070">
            <v>6</v>
          </cell>
        </row>
        <row r="1071">
          <cell r="H1071" t="str">
            <v>PRP116001</v>
          </cell>
          <cell r="J1071">
            <v>308</v>
          </cell>
        </row>
        <row r="1072">
          <cell r="H1072" t="str">
            <v>PRP116008</v>
          </cell>
          <cell r="J1072">
            <v>1</v>
          </cell>
        </row>
        <row r="1073">
          <cell r="H1073" t="str">
            <v>PRP116012</v>
          </cell>
          <cell r="J1073">
            <v>3</v>
          </cell>
        </row>
        <row r="1074">
          <cell r="H1074" t="str">
            <v>PRP116013</v>
          </cell>
          <cell r="J1074">
            <v>6</v>
          </cell>
        </row>
        <row r="1075">
          <cell r="H1075" t="str">
            <v>PRP116015</v>
          </cell>
          <cell r="J1075">
            <v>252</v>
          </cell>
        </row>
        <row r="1076">
          <cell r="H1076" t="str">
            <v>PRP116016</v>
          </cell>
          <cell r="J1076">
            <v>28</v>
          </cell>
        </row>
        <row r="1077">
          <cell r="H1077" t="str">
            <v>PRP116027</v>
          </cell>
          <cell r="J1077">
            <v>63</v>
          </cell>
        </row>
        <row r="1078">
          <cell r="H1078" t="str">
            <v>PRP116028</v>
          </cell>
          <cell r="J1078">
            <v>85</v>
          </cell>
        </row>
        <row r="1079">
          <cell r="H1079" t="str">
            <v>PRP116029</v>
          </cell>
          <cell r="J1079">
            <v>3</v>
          </cell>
        </row>
        <row r="1080">
          <cell r="H1080" t="str">
            <v>PRP116030</v>
          </cell>
          <cell r="J1080">
            <v>4</v>
          </cell>
        </row>
        <row r="1081">
          <cell r="H1081" t="str">
            <v>PRP116031</v>
          </cell>
          <cell r="J1081">
            <v>4</v>
          </cell>
        </row>
        <row r="1082">
          <cell r="H1082" t="str">
            <v>PRP116034</v>
          </cell>
          <cell r="J1082">
            <v>2</v>
          </cell>
        </row>
        <row r="1083">
          <cell r="H1083" t="str">
            <v>PRP116035</v>
          </cell>
          <cell r="J1083">
            <v>12</v>
          </cell>
        </row>
        <row r="1084">
          <cell r="H1084" t="str">
            <v>PRP116036</v>
          </cell>
          <cell r="J1084">
            <v>10</v>
          </cell>
        </row>
        <row r="1085">
          <cell r="H1085" t="str">
            <v>PRP116037</v>
          </cell>
          <cell r="J1085">
            <v>2</v>
          </cell>
        </row>
        <row r="1086">
          <cell r="H1086" t="str">
            <v>PRP116038</v>
          </cell>
          <cell r="J1086">
            <v>12</v>
          </cell>
        </row>
        <row r="1087">
          <cell r="H1087" t="str">
            <v>PRP116040</v>
          </cell>
          <cell r="J1087">
            <v>1</v>
          </cell>
        </row>
        <row r="1088">
          <cell r="H1088" t="str">
            <v>PRP116041</v>
          </cell>
          <cell r="J1088">
            <v>4</v>
          </cell>
        </row>
        <row r="1089">
          <cell r="H1089" t="str">
            <v>PRP116044</v>
          </cell>
          <cell r="J1089">
            <v>4</v>
          </cell>
        </row>
        <row r="1090">
          <cell r="H1090" t="str">
            <v>PRP117001</v>
          </cell>
          <cell r="J1090">
            <v>747</v>
          </cell>
        </row>
        <row r="1091">
          <cell r="H1091" t="str">
            <v>PRP117004</v>
          </cell>
          <cell r="J1091">
            <v>52</v>
          </cell>
        </row>
        <row r="1092">
          <cell r="H1092" t="str">
            <v>PRP117005</v>
          </cell>
          <cell r="J1092">
            <v>20</v>
          </cell>
        </row>
        <row r="1093">
          <cell r="H1093" t="str">
            <v>PRP117007</v>
          </cell>
          <cell r="J1093">
            <v>69</v>
          </cell>
        </row>
        <row r="1094">
          <cell r="H1094" t="str">
            <v>PRP117008</v>
          </cell>
          <cell r="J1094">
            <v>2</v>
          </cell>
        </row>
        <row r="1095">
          <cell r="H1095" t="str">
            <v>PRP117009</v>
          </cell>
          <cell r="J1095">
            <v>6</v>
          </cell>
        </row>
        <row r="1096">
          <cell r="H1096" t="str">
            <v>PRP117014</v>
          </cell>
          <cell r="J1096">
            <v>8</v>
          </cell>
        </row>
        <row r="1097">
          <cell r="H1097" t="str">
            <v>PRP117015</v>
          </cell>
          <cell r="J1097">
            <v>6</v>
          </cell>
        </row>
        <row r="1098">
          <cell r="H1098" t="str">
            <v>PRP117017</v>
          </cell>
          <cell r="J1098">
            <v>10</v>
          </cell>
        </row>
        <row r="1099">
          <cell r="H1099" t="str">
            <v>PRP117018</v>
          </cell>
          <cell r="J1099">
            <v>6</v>
          </cell>
        </row>
        <row r="1100">
          <cell r="H1100" t="str">
            <v>PRP117019</v>
          </cell>
          <cell r="J1100">
            <v>3</v>
          </cell>
        </row>
        <row r="1101">
          <cell r="H1101" t="str">
            <v>PRP117020</v>
          </cell>
          <cell r="J1101">
            <v>1</v>
          </cell>
        </row>
        <row r="1102">
          <cell r="H1102" t="str">
            <v>PRP117022</v>
          </cell>
          <cell r="J1102">
            <v>1</v>
          </cell>
        </row>
        <row r="1103">
          <cell r="H1103" t="str">
            <v>PRP117023</v>
          </cell>
          <cell r="J1103">
            <v>1</v>
          </cell>
        </row>
        <row r="1104">
          <cell r="H1104" t="str">
            <v>PRP117024</v>
          </cell>
          <cell r="J1104">
            <v>13</v>
          </cell>
        </row>
        <row r="1105">
          <cell r="H1105" t="str">
            <v>PRP117026</v>
          </cell>
          <cell r="J1105">
            <v>394</v>
          </cell>
        </row>
        <row r="1106">
          <cell r="H1106" t="str">
            <v>PRP117027</v>
          </cell>
          <cell r="J1106">
            <v>44</v>
          </cell>
        </row>
        <row r="1107">
          <cell r="H1107" t="str">
            <v>PRP117028</v>
          </cell>
          <cell r="J1107">
            <v>32</v>
          </cell>
        </row>
        <row r="1108">
          <cell r="H1108" t="str">
            <v>PRP117029</v>
          </cell>
          <cell r="J1108">
            <v>480</v>
          </cell>
        </row>
        <row r="1109">
          <cell r="H1109" t="str">
            <v>PRP117030</v>
          </cell>
          <cell r="J1109">
            <v>4825</v>
          </cell>
        </row>
        <row r="1110">
          <cell r="H1110" t="str">
            <v>PRP117032</v>
          </cell>
          <cell r="J1110">
            <v>51</v>
          </cell>
        </row>
        <row r="1111">
          <cell r="H1111" t="str">
            <v>PRP117034</v>
          </cell>
          <cell r="J1111">
            <v>1</v>
          </cell>
        </row>
        <row r="1112">
          <cell r="H1112" t="str">
            <v>PRP117042</v>
          </cell>
          <cell r="J1112">
            <v>3</v>
          </cell>
        </row>
        <row r="1113">
          <cell r="H1113" t="str">
            <v>PRP117043</v>
          </cell>
          <cell r="J1113">
            <v>1</v>
          </cell>
        </row>
        <row r="1114">
          <cell r="H1114" t="str">
            <v>PRP117044</v>
          </cell>
          <cell r="J1114">
            <v>1842</v>
          </cell>
        </row>
        <row r="1115">
          <cell r="H1115" t="str">
            <v>PRP117045</v>
          </cell>
          <cell r="J1115">
            <v>2601</v>
          </cell>
        </row>
        <row r="1116">
          <cell r="H1116" t="str">
            <v>PRP117046</v>
          </cell>
          <cell r="J1116">
            <v>2728</v>
          </cell>
        </row>
        <row r="1117">
          <cell r="H1117" t="str">
            <v>PRP117047</v>
          </cell>
          <cell r="J1117">
            <v>61</v>
          </cell>
        </row>
        <row r="1118">
          <cell r="H1118" t="str">
            <v>PRP117048</v>
          </cell>
          <cell r="J1118">
            <v>800</v>
          </cell>
        </row>
        <row r="1119">
          <cell r="H1119" t="str">
            <v>PRP117049</v>
          </cell>
          <cell r="J1119">
            <v>1998</v>
          </cell>
        </row>
        <row r="1120">
          <cell r="H1120" t="str">
            <v>PRP117050</v>
          </cell>
          <cell r="J1120">
            <v>71</v>
          </cell>
        </row>
        <row r="1121">
          <cell r="H1121" t="str">
            <v>PRP117052</v>
          </cell>
          <cell r="J1121">
            <v>1</v>
          </cell>
        </row>
        <row r="1122">
          <cell r="H1122" t="str">
            <v>PRP117053</v>
          </cell>
          <cell r="J1122">
            <v>1</v>
          </cell>
        </row>
        <row r="1123">
          <cell r="H1123" t="str">
            <v>PRP117055</v>
          </cell>
          <cell r="J1123">
            <v>3808</v>
          </cell>
        </row>
        <row r="1124">
          <cell r="H1124" t="str">
            <v>PRP117056</v>
          </cell>
          <cell r="J1124">
            <v>5210</v>
          </cell>
        </row>
        <row r="1125">
          <cell r="H1125" t="str">
            <v>PRP117057</v>
          </cell>
          <cell r="J1125">
            <v>4</v>
          </cell>
        </row>
        <row r="1126">
          <cell r="H1126" t="str">
            <v>PRP117064</v>
          </cell>
          <cell r="J1126">
            <v>43</v>
          </cell>
        </row>
        <row r="1127">
          <cell r="H1127" t="str">
            <v>PRP117065</v>
          </cell>
          <cell r="J1127">
            <v>2</v>
          </cell>
        </row>
        <row r="1128">
          <cell r="H1128" t="str">
            <v>PRP118001</v>
          </cell>
          <cell r="J1128">
            <v>1</v>
          </cell>
        </row>
        <row r="1129">
          <cell r="H1129" t="str">
            <v>PRP118002</v>
          </cell>
          <cell r="J1129">
            <v>2</v>
          </cell>
        </row>
        <row r="1130">
          <cell r="H1130" t="str">
            <v>PRP118003</v>
          </cell>
          <cell r="J1130">
            <v>20376</v>
          </cell>
        </row>
        <row r="1131">
          <cell r="H1131" t="str">
            <v>PRP118004</v>
          </cell>
          <cell r="J1131">
            <v>19224</v>
          </cell>
        </row>
        <row r="1132">
          <cell r="H1132" t="str">
            <v>PRP118005</v>
          </cell>
          <cell r="J1132">
            <v>16056</v>
          </cell>
        </row>
        <row r="1133">
          <cell r="H1133" t="str">
            <v>PRP118006</v>
          </cell>
          <cell r="J1133">
            <v>7704</v>
          </cell>
        </row>
        <row r="1134">
          <cell r="H1134" t="str">
            <v>PRP118008</v>
          </cell>
          <cell r="J1134">
            <v>10440</v>
          </cell>
        </row>
        <row r="1135">
          <cell r="H1135" t="str">
            <v>PRP118010</v>
          </cell>
          <cell r="J1135">
            <v>358</v>
          </cell>
        </row>
        <row r="1136">
          <cell r="H1136" t="str">
            <v>PRP118011</v>
          </cell>
          <cell r="J1136">
            <v>214</v>
          </cell>
        </row>
        <row r="1137">
          <cell r="H1137" t="str">
            <v>PRP118012</v>
          </cell>
          <cell r="J1137">
            <v>18</v>
          </cell>
        </row>
        <row r="1138">
          <cell r="H1138" t="str">
            <v>PRP118014</v>
          </cell>
          <cell r="J1138">
            <v>69</v>
          </cell>
        </row>
        <row r="1139">
          <cell r="H1139" t="str">
            <v>PRP118015</v>
          </cell>
          <cell r="J1139">
            <v>24</v>
          </cell>
        </row>
        <row r="1140">
          <cell r="H1140" t="str">
            <v>PRP118016</v>
          </cell>
          <cell r="J1140">
            <v>2368</v>
          </cell>
        </row>
        <row r="1141">
          <cell r="H1141" t="str">
            <v>PRP118017</v>
          </cell>
          <cell r="J1141">
            <v>3</v>
          </cell>
        </row>
        <row r="1142">
          <cell r="H1142" t="str">
            <v>PRP118020</v>
          </cell>
          <cell r="J1142">
            <v>2882</v>
          </cell>
        </row>
        <row r="1143">
          <cell r="H1143" t="str">
            <v>PRP118021</v>
          </cell>
          <cell r="J1143">
            <v>13</v>
          </cell>
        </row>
        <row r="1144">
          <cell r="H1144" t="str">
            <v>PRP118022</v>
          </cell>
          <cell r="J1144">
            <v>6</v>
          </cell>
        </row>
        <row r="1145">
          <cell r="H1145" t="str">
            <v>PRP118023</v>
          </cell>
          <cell r="J1145">
            <v>27</v>
          </cell>
        </row>
        <row r="1146">
          <cell r="H1146" t="str">
            <v>PRP118024</v>
          </cell>
          <cell r="J1146">
            <v>792</v>
          </cell>
        </row>
        <row r="1147">
          <cell r="H1147" t="str">
            <v>PRP118025</v>
          </cell>
          <cell r="J1147">
            <v>1886</v>
          </cell>
        </row>
        <row r="1148">
          <cell r="H1148" t="str">
            <v>PRP118026</v>
          </cell>
          <cell r="J1148">
            <v>966</v>
          </cell>
        </row>
        <row r="1149">
          <cell r="H1149" t="str">
            <v>PRP118027</v>
          </cell>
          <cell r="J1149">
            <v>5</v>
          </cell>
        </row>
        <row r="1150">
          <cell r="H1150" t="str">
            <v>PRP118029</v>
          </cell>
          <cell r="J1150">
            <v>3082</v>
          </cell>
        </row>
        <row r="1151">
          <cell r="H1151" t="str">
            <v>PRP118031</v>
          </cell>
          <cell r="J1151">
            <v>2</v>
          </cell>
        </row>
        <row r="1152">
          <cell r="H1152" t="str">
            <v>PRP118032</v>
          </cell>
          <cell r="J1152">
            <v>11</v>
          </cell>
        </row>
        <row r="1153">
          <cell r="H1153" t="str">
            <v>PRP118033</v>
          </cell>
          <cell r="J1153">
            <v>5</v>
          </cell>
        </row>
        <row r="1154">
          <cell r="H1154" t="str">
            <v>PRP118035</v>
          </cell>
          <cell r="J1154">
            <v>783</v>
          </cell>
        </row>
        <row r="1155">
          <cell r="H1155" t="str">
            <v>PRP118036</v>
          </cell>
          <cell r="J1155">
            <v>1</v>
          </cell>
        </row>
        <row r="1156">
          <cell r="H1156" t="str">
            <v>PRP118037</v>
          </cell>
          <cell r="J1156">
            <v>7344</v>
          </cell>
        </row>
        <row r="1157">
          <cell r="H1157" t="str">
            <v>PRP118038</v>
          </cell>
          <cell r="J1157">
            <v>3420</v>
          </cell>
        </row>
        <row r="1158">
          <cell r="H1158" t="str">
            <v>PRP118039</v>
          </cell>
          <cell r="J1158">
            <v>4080</v>
          </cell>
        </row>
        <row r="1159">
          <cell r="H1159" t="str">
            <v>PRP119008</v>
          </cell>
          <cell r="J1159">
            <v>9</v>
          </cell>
        </row>
        <row r="1160">
          <cell r="H1160" t="str">
            <v>PRP119009</v>
          </cell>
          <cell r="J1160">
            <v>4</v>
          </cell>
        </row>
        <row r="1161">
          <cell r="H1161" t="str">
            <v>PRP119010</v>
          </cell>
          <cell r="J1161">
            <v>1</v>
          </cell>
        </row>
        <row r="1162">
          <cell r="H1162" t="str">
            <v>PRP119011</v>
          </cell>
          <cell r="J1162">
            <v>0</v>
          </cell>
        </row>
        <row r="1163">
          <cell r="H1163" t="str">
            <v>PRP119012</v>
          </cell>
          <cell r="J1163">
            <v>0</v>
          </cell>
        </row>
        <row r="1164">
          <cell r="H1164" t="str">
            <v>PRP119013</v>
          </cell>
          <cell r="J1164">
            <v>0</v>
          </cell>
        </row>
        <row r="1165">
          <cell r="H1165" t="str">
            <v>PRP119014</v>
          </cell>
          <cell r="J1165">
            <v>0</v>
          </cell>
        </row>
        <row r="1166">
          <cell r="H1166" t="str">
            <v>PRP119015</v>
          </cell>
          <cell r="J1166">
            <v>0</v>
          </cell>
        </row>
        <row r="1167">
          <cell r="H1167" t="str">
            <v>PRP119016</v>
          </cell>
          <cell r="J1167">
            <v>0</v>
          </cell>
        </row>
        <row r="1168">
          <cell r="H1168" t="str">
            <v>PRP119017</v>
          </cell>
          <cell r="J1168">
            <v>0</v>
          </cell>
        </row>
        <row r="1169">
          <cell r="H1169" t="str">
            <v>PRP119018</v>
          </cell>
          <cell r="J1169">
            <v>0</v>
          </cell>
        </row>
        <row r="1170">
          <cell r="H1170" t="str">
            <v>PRP119019</v>
          </cell>
          <cell r="J1170">
            <v>0</v>
          </cell>
        </row>
        <row r="1171">
          <cell r="H1171" t="str">
            <v>PRP119020</v>
          </cell>
          <cell r="J1171">
            <v>0</v>
          </cell>
        </row>
        <row r="1172">
          <cell r="H1172" t="str">
            <v>PRP119021</v>
          </cell>
          <cell r="J1172">
            <v>0</v>
          </cell>
        </row>
        <row r="1173">
          <cell r="H1173" t="str">
            <v>PRP119022</v>
          </cell>
          <cell r="J1173">
            <v>0</v>
          </cell>
        </row>
        <row r="1174">
          <cell r="H1174" t="str">
            <v>PRP119023</v>
          </cell>
          <cell r="J1174">
            <v>88</v>
          </cell>
        </row>
        <row r="1175">
          <cell r="H1175" t="str">
            <v>PRP119024</v>
          </cell>
          <cell r="J1175">
            <v>8496</v>
          </cell>
        </row>
        <row r="1176">
          <cell r="H1176" t="str">
            <v>PRP119025</v>
          </cell>
          <cell r="J1176">
            <v>4176</v>
          </cell>
        </row>
        <row r="1177">
          <cell r="H1177" t="str">
            <v>PRP119026</v>
          </cell>
          <cell r="J1177">
            <v>10440</v>
          </cell>
        </row>
        <row r="1178">
          <cell r="H1178" t="str">
            <v>PRP119027</v>
          </cell>
          <cell r="J1178">
            <v>4</v>
          </cell>
        </row>
        <row r="1179">
          <cell r="H1179" t="str">
            <v>PRP119028</v>
          </cell>
          <cell r="J1179">
            <v>35</v>
          </cell>
        </row>
        <row r="1180">
          <cell r="H1180" t="str">
            <v>PRP119029</v>
          </cell>
          <cell r="J1180">
            <v>5</v>
          </cell>
        </row>
        <row r="1181">
          <cell r="H1181" t="str">
            <v>PRP119030</v>
          </cell>
          <cell r="J1181">
            <v>45</v>
          </cell>
        </row>
        <row r="1182">
          <cell r="H1182" t="str">
            <v>PRP119031</v>
          </cell>
          <cell r="J1182">
            <v>27</v>
          </cell>
        </row>
        <row r="1183">
          <cell r="H1183" t="str">
            <v>PRP119032</v>
          </cell>
          <cell r="J1183">
            <v>23</v>
          </cell>
        </row>
        <row r="1184">
          <cell r="H1184" t="str">
            <v>PRP119033</v>
          </cell>
          <cell r="J1184">
            <v>4</v>
          </cell>
        </row>
        <row r="1185">
          <cell r="H1185" t="str">
            <v>PRP119034</v>
          </cell>
          <cell r="J1185">
            <v>4190</v>
          </cell>
        </row>
        <row r="1186">
          <cell r="H1186" t="str">
            <v>PRP119035</v>
          </cell>
          <cell r="J1186">
            <v>6</v>
          </cell>
        </row>
        <row r="1187">
          <cell r="H1187" t="str">
            <v>PRP119036</v>
          </cell>
          <cell r="J1187">
            <v>28</v>
          </cell>
        </row>
        <row r="1188">
          <cell r="H1188" t="str">
            <v>PRP119037</v>
          </cell>
          <cell r="J1188">
            <v>2</v>
          </cell>
        </row>
        <row r="1189">
          <cell r="H1189" t="str">
            <v>PRP119038</v>
          </cell>
          <cell r="J1189">
            <v>18</v>
          </cell>
        </row>
        <row r="1190">
          <cell r="H1190" t="str">
            <v>PRP119039</v>
          </cell>
          <cell r="J1190">
            <v>5</v>
          </cell>
        </row>
        <row r="1191">
          <cell r="H1191" t="str">
            <v>PRP119040</v>
          </cell>
          <cell r="J1191">
            <v>19</v>
          </cell>
        </row>
        <row r="1192">
          <cell r="H1192" t="str">
            <v>PRP119041</v>
          </cell>
          <cell r="J1192">
            <v>6</v>
          </cell>
        </row>
        <row r="1193">
          <cell r="H1193" t="str">
            <v>PRP119042</v>
          </cell>
          <cell r="J1193">
            <v>19</v>
          </cell>
        </row>
        <row r="1194">
          <cell r="H1194" t="str">
            <v>PRP119043</v>
          </cell>
          <cell r="J1194">
            <v>476</v>
          </cell>
        </row>
        <row r="1195">
          <cell r="H1195" t="str">
            <v>PRP119064</v>
          </cell>
          <cell r="J1195">
            <v>5</v>
          </cell>
        </row>
        <row r="1196">
          <cell r="H1196" t="str">
            <v>PRP119066</v>
          </cell>
          <cell r="J1196">
            <v>163</v>
          </cell>
        </row>
        <row r="1197">
          <cell r="H1197" t="str">
            <v>PRP119068</v>
          </cell>
          <cell r="J1197">
            <v>204</v>
          </cell>
        </row>
        <row r="1198">
          <cell r="H1198" t="str">
            <v>PRP119069</v>
          </cell>
          <cell r="J1198">
            <v>972</v>
          </cell>
        </row>
        <row r="1199">
          <cell r="H1199" t="str">
            <v>PRP119070</v>
          </cell>
          <cell r="J1199">
            <v>1037</v>
          </cell>
        </row>
        <row r="1200">
          <cell r="H1200" t="str">
            <v>PRP119072</v>
          </cell>
          <cell r="J1200">
            <v>4</v>
          </cell>
        </row>
        <row r="1201">
          <cell r="H1201" t="str">
            <v>PRP119073</v>
          </cell>
          <cell r="J1201">
            <v>110</v>
          </cell>
        </row>
        <row r="1202">
          <cell r="H1202" t="str">
            <v>PRP119074</v>
          </cell>
          <cell r="J1202">
            <v>3</v>
          </cell>
        </row>
        <row r="1203">
          <cell r="H1203" t="str">
            <v>PRP119075</v>
          </cell>
          <cell r="J1203">
            <v>55</v>
          </cell>
        </row>
        <row r="1204">
          <cell r="H1204" t="str">
            <v>PRP119076</v>
          </cell>
          <cell r="J1204">
            <v>18</v>
          </cell>
        </row>
        <row r="1205">
          <cell r="H1205" t="str">
            <v>PRP119077</v>
          </cell>
          <cell r="J1205">
            <v>1</v>
          </cell>
        </row>
        <row r="1206">
          <cell r="H1206" t="str">
            <v>PRP119078</v>
          </cell>
          <cell r="J1206">
            <v>10</v>
          </cell>
        </row>
        <row r="1207">
          <cell r="H1207" t="str">
            <v>PRP119079</v>
          </cell>
          <cell r="J1207">
            <v>848</v>
          </cell>
        </row>
        <row r="1208">
          <cell r="H1208" t="str">
            <v>PRP119080</v>
          </cell>
          <cell r="J1208">
            <v>433</v>
          </cell>
        </row>
        <row r="1209">
          <cell r="H1209" t="str">
            <v>PRP120001</v>
          </cell>
          <cell r="J1209">
            <v>118</v>
          </cell>
        </row>
        <row r="1210">
          <cell r="H1210" t="str">
            <v>PRP120002</v>
          </cell>
          <cell r="J1210">
            <v>58</v>
          </cell>
        </row>
        <row r="1211">
          <cell r="H1211" t="str">
            <v>PRP120003</v>
          </cell>
          <cell r="J1211">
            <v>10493</v>
          </cell>
        </row>
        <row r="1212">
          <cell r="H1212" t="str">
            <v>PRP120004</v>
          </cell>
          <cell r="J1212">
            <v>518</v>
          </cell>
        </row>
        <row r="1213">
          <cell r="H1213" t="str">
            <v>PRP120005</v>
          </cell>
          <cell r="J1213">
            <v>1309</v>
          </cell>
        </row>
        <row r="1214">
          <cell r="H1214" t="str">
            <v>PRP120006</v>
          </cell>
          <cell r="J1214">
            <v>2504</v>
          </cell>
        </row>
        <row r="1215">
          <cell r="H1215" t="str">
            <v>PRP120007</v>
          </cell>
          <cell r="J1215">
            <v>10</v>
          </cell>
        </row>
        <row r="1216">
          <cell r="H1216" t="str">
            <v>PRP120008</v>
          </cell>
          <cell r="J1216">
            <v>714</v>
          </cell>
        </row>
        <row r="1217">
          <cell r="H1217" t="str">
            <v>PRP120009</v>
          </cell>
          <cell r="J1217">
            <v>1167</v>
          </cell>
        </row>
        <row r="1218">
          <cell r="H1218" t="str">
            <v>PRP120010</v>
          </cell>
          <cell r="J1218">
            <v>1055</v>
          </cell>
        </row>
        <row r="1219">
          <cell r="H1219" t="str">
            <v>PRP120011</v>
          </cell>
          <cell r="J1219">
            <v>887</v>
          </cell>
        </row>
        <row r="1220">
          <cell r="H1220" t="str">
            <v>PRP120012</v>
          </cell>
          <cell r="J1220">
            <v>1451</v>
          </cell>
        </row>
        <row r="1221">
          <cell r="H1221" t="str">
            <v>PRP120013</v>
          </cell>
          <cell r="J1221">
            <v>1429</v>
          </cell>
        </row>
        <row r="1222">
          <cell r="H1222" t="str">
            <v>PRP120014</v>
          </cell>
          <cell r="J1222">
            <v>715</v>
          </cell>
        </row>
        <row r="1223">
          <cell r="H1223" t="str">
            <v>PRP120015</v>
          </cell>
          <cell r="J1223">
            <v>212</v>
          </cell>
        </row>
        <row r="1224">
          <cell r="H1224" t="str">
            <v>PRP120016</v>
          </cell>
          <cell r="J1224">
            <v>0</v>
          </cell>
        </row>
        <row r="1225">
          <cell r="H1225" t="str">
            <v>PRP120017</v>
          </cell>
          <cell r="J1225">
            <v>0</v>
          </cell>
        </row>
        <row r="1226">
          <cell r="H1226" t="str">
            <v>PRP120018</v>
          </cell>
          <cell r="J1226">
            <v>0</v>
          </cell>
        </row>
        <row r="1227">
          <cell r="H1227" t="str">
            <v>PRP120019</v>
          </cell>
          <cell r="J1227">
            <v>0</v>
          </cell>
        </row>
        <row r="1228">
          <cell r="H1228" t="str">
            <v>PRP120020</v>
          </cell>
          <cell r="J1228">
            <v>0</v>
          </cell>
        </row>
        <row r="1229">
          <cell r="H1229" t="str">
            <v>PRP120021</v>
          </cell>
          <cell r="J1229">
            <v>0</v>
          </cell>
        </row>
        <row r="1230">
          <cell r="H1230" t="str">
            <v>PRP120022</v>
          </cell>
          <cell r="J1230">
            <v>14</v>
          </cell>
        </row>
        <row r="1231">
          <cell r="H1231" t="str">
            <v>PRP120023</v>
          </cell>
          <cell r="J1231">
            <v>11</v>
          </cell>
        </row>
        <row r="1232">
          <cell r="H1232" t="str">
            <v>PRP120024</v>
          </cell>
          <cell r="J1232">
            <v>2</v>
          </cell>
        </row>
        <row r="1233">
          <cell r="H1233" t="str">
            <v>PRP120025</v>
          </cell>
          <cell r="J1233">
            <v>43</v>
          </cell>
        </row>
        <row r="1234">
          <cell r="H1234" t="str">
            <v>PRP120026</v>
          </cell>
          <cell r="J1234">
            <v>164</v>
          </cell>
        </row>
        <row r="1235">
          <cell r="H1235" t="str">
            <v>PRP120027</v>
          </cell>
          <cell r="J1235">
            <v>908</v>
          </cell>
        </row>
        <row r="1236">
          <cell r="H1236" t="str">
            <v>PRP120028</v>
          </cell>
          <cell r="J1236">
            <v>4</v>
          </cell>
        </row>
        <row r="1237">
          <cell r="H1237" t="str">
            <v>PRP120029</v>
          </cell>
          <cell r="J1237">
            <v>17</v>
          </cell>
        </row>
        <row r="1238">
          <cell r="H1238" t="str">
            <v>PRP120030</v>
          </cell>
          <cell r="J1238">
            <v>24</v>
          </cell>
        </row>
        <row r="1239">
          <cell r="H1239" t="str">
            <v>PRP120031</v>
          </cell>
          <cell r="J1239">
            <v>11</v>
          </cell>
        </row>
        <row r="1240">
          <cell r="H1240" t="str">
            <v>PRP120032</v>
          </cell>
          <cell r="J1240">
            <v>335</v>
          </cell>
        </row>
        <row r="1241">
          <cell r="H1241" t="str">
            <v>PRP120033</v>
          </cell>
          <cell r="J1241">
            <v>2529</v>
          </cell>
        </row>
        <row r="1242">
          <cell r="H1242" t="str">
            <v>PRP120034</v>
          </cell>
          <cell r="J1242">
            <v>178</v>
          </cell>
        </row>
        <row r="1243">
          <cell r="H1243" t="str">
            <v>PRP120035</v>
          </cell>
          <cell r="J1243">
            <v>7</v>
          </cell>
        </row>
        <row r="1244">
          <cell r="H1244" t="str">
            <v>PRP120036</v>
          </cell>
          <cell r="J1244">
            <v>1016</v>
          </cell>
        </row>
        <row r="1245">
          <cell r="H1245" t="str">
            <v>PRP120037</v>
          </cell>
          <cell r="J1245">
            <v>193</v>
          </cell>
        </row>
        <row r="1246">
          <cell r="H1246" t="str">
            <v>PRP120038</v>
          </cell>
          <cell r="J1246">
            <v>16</v>
          </cell>
        </row>
        <row r="1247">
          <cell r="H1247" t="str">
            <v>PRP120039</v>
          </cell>
          <cell r="J1247">
            <v>3366</v>
          </cell>
        </row>
        <row r="1248">
          <cell r="H1248" t="str">
            <v>PRP120040</v>
          </cell>
          <cell r="J1248">
            <v>2234</v>
          </cell>
        </row>
        <row r="1249">
          <cell r="H1249" t="str">
            <v>PRP120042</v>
          </cell>
          <cell r="J1249">
            <v>410</v>
          </cell>
        </row>
        <row r="1250">
          <cell r="H1250" t="str">
            <v>PRP120043</v>
          </cell>
          <cell r="J1250">
            <v>500</v>
          </cell>
        </row>
        <row r="1251">
          <cell r="H1251" t="str">
            <v>PRP120044</v>
          </cell>
          <cell r="J1251">
            <v>20504</v>
          </cell>
        </row>
        <row r="1252">
          <cell r="H1252" t="str">
            <v>PRP120045</v>
          </cell>
          <cell r="J1252">
            <v>9398</v>
          </cell>
        </row>
        <row r="1253">
          <cell r="H1253" t="str">
            <v>PRP120046</v>
          </cell>
          <cell r="J1253">
            <v>786</v>
          </cell>
        </row>
        <row r="1254">
          <cell r="H1254" t="str">
            <v>PRP120047</v>
          </cell>
          <cell r="J1254">
            <v>22</v>
          </cell>
        </row>
        <row r="1255">
          <cell r="H1255" t="str">
            <v>PRP120048</v>
          </cell>
          <cell r="J1255">
            <v>31</v>
          </cell>
        </row>
        <row r="1256">
          <cell r="H1256" t="str">
            <v>PRP120049</v>
          </cell>
          <cell r="J1256">
            <v>682</v>
          </cell>
        </row>
        <row r="1257">
          <cell r="H1257" t="str">
            <v>PRP120050</v>
          </cell>
          <cell r="J1257">
            <v>638</v>
          </cell>
        </row>
        <row r="1258">
          <cell r="H1258" t="str">
            <v>PRP120051</v>
          </cell>
          <cell r="J1258">
            <v>16</v>
          </cell>
        </row>
        <row r="1259">
          <cell r="H1259" t="str">
            <v>PRP120052</v>
          </cell>
          <cell r="J1259">
            <v>3456</v>
          </cell>
        </row>
        <row r="1260">
          <cell r="H1260" t="str">
            <v>PRP120053</v>
          </cell>
          <cell r="J1260">
            <v>2295</v>
          </cell>
        </row>
        <row r="1261">
          <cell r="H1261" t="str">
            <v>PRP120054</v>
          </cell>
          <cell r="J1261">
            <v>4</v>
          </cell>
        </row>
        <row r="1262">
          <cell r="H1262" t="str">
            <v>PRP120055</v>
          </cell>
          <cell r="J1262">
            <v>484</v>
          </cell>
        </row>
        <row r="1263">
          <cell r="H1263" t="str">
            <v>PRP120056</v>
          </cell>
          <cell r="J1263">
            <v>6</v>
          </cell>
        </row>
        <row r="1264">
          <cell r="H1264" t="str">
            <v>PRP120057</v>
          </cell>
          <cell r="J1264">
            <v>13</v>
          </cell>
        </row>
        <row r="1265">
          <cell r="H1265" t="str">
            <v>PRP120058</v>
          </cell>
          <cell r="J1265">
            <v>50</v>
          </cell>
        </row>
        <row r="1266">
          <cell r="H1266" t="str">
            <v>PRP120059</v>
          </cell>
          <cell r="J1266">
            <v>78</v>
          </cell>
        </row>
        <row r="1267">
          <cell r="H1267" t="str">
            <v>PRP120060</v>
          </cell>
          <cell r="J1267">
            <v>326</v>
          </cell>
        </row>
        <row r="1268">
          <cell r="H1268" t="str">
            <v>PRP121001</v>
          </cell>
          <cell r="J1268">
            <v>14</v>
          </cell>
        </row>
        <row r="1269">
          <cell r="H1269" t="str">
            <v>PRP121002</v>
          </cell>
          <cell r="J1269">
            <v>19</v>
          </cell>
        </row>
        <row r="1270">
          <cell r="H1270" t="str">
            <v>PRP121012</v>
          </cell>
          <cell r="J1270">
            <v>2183</v>
          </cell>
        </row>
        <row r="1271">
          <cell r="H1271" t="str">
            <v>PRP121013</v>
          </cell>
          <cell r="J1271">
            <v>1572</v>
          </cell>
        </row>
        <row r="1272">
          <cell r="H1272" t="str">
            <v>PRP121014</v>
          </cell>
          <cell r="J1272">
            <v>1539</v>
          </cell>
        </row>
        <row r="1273">
          <cell r="H1273" t="str">
            <v>PRP121016</v>
          </cell>
          <cell r="J1273">
            <v>1505</v>
          </cell>
        </row>
        <row r="1274">
          <cell r="H1274" t="str">
            <v>PRP121017</v>
          </cell>
          <cell r="J1274">
            <v>2150</v>
          </cell>
        </row>
        <row r="1275">
          <cell r="H1275" t="str">
            <v>PRP121018</v>
          </cell>
          <cell r="J1275">
            <v>185</v>
          </cell>
        </row>
        <row r="1276">
          <cell r="H1276" t="str">
            <v>PRP121019</v>
          </cell>
          <cell r="J1276">
            <v>26</v>
          </cell>
        </row>
        <row r="1277">
          <cell r="H1277" t="str">
            <v>PRP121020</v>
          </cell>
          <cell r="J1277">
            <v>144</v>
          </cell>
        </row>
        <row r="1278">
          <cell r="H1278" t="str">
            <v>PRP121021</v>
          </cell>
          <cell r="J1278">
            <v>179</v>
          </cell>
        </row>
        <row r="1279">
          <cell r="H1279" t="str">
            <v>PRP121022</v>
          </cell>
          <cell r="J1279">
            <v>1939</v>
          </cell>
        </row>
        <row r="1280">
          <cell r="H1280" t="str">
            <v>PRP121023</v>
          </cell>
          <cell r="J1280">
            <v>186</v>
          </cell>
        </row>
        <row r="1281">
          <cell r="H1281" t="str">
            <v>PRP121024</v>
          </cell>
          <cell r="J1281">
            <v>344</v>
          </cell>
        </row>
        <row r="1282">
          <cell r="H1282" t="str">
            <v>PRP121025</v>
          </cell>
          <cell r="J1282">
            <v>298</v>
          </cell>
        </row>
        <row r="1283">
          <cell r="H1283" t="str">
            <v>PRP121026</v>
          </cell>
          <cell r="J1283">
            <v>858</v>
          </cell>
        </row>
        <row r="1284">
          <cell r="H1284" t="str">
            <v>PRP121027</v>
          </cell>
          <cell r="J1284">
            <v>445</v>
          </cell>
        </row>
        <row r="1285">
          <cell r="H1285" t="str">
            <v>PRP121028</v>
          </cell>
          <cell r="J1285">
            <v>162</v>
          </cell>
        </row>
        <row r="1286">
          <cell r="H1286" t="str">
            <v>PRP121029</v>
          </cell>
          <cell r="J1286">
            <v>196</v>
          </cell>
        </row>
        <row r="1287">
          <cell r="H1287" t="str">
            <v>PRP121030</v>
          </cell>
          <cell r="J1287">
            <v>1378</v>
          </cell>
        </row>
        <row r="1288">
          <cell r="H1288" t="str">
            <v>PRP121031</v>
          </cell>
          <cell r="J1288">
            <v>1299</v>
          </cell>
        </row>
        <row r="1289">
          <cell r="H1289" t="str">
            <v>PRP121040</v>
          </cell>
          <cell r="J1289">
            <v>386</v>
          </cell>
        </row>
        <row r="1290">
          <cell r="H1290" t="str">
            <v>PRP121041</v>
          </cell>
          <cell r="J1290">
            <v>985</v>
          </cell>
        </row>
        <row r="1291">
          <cell r="H1291" t="str">
            <v>PRP121042</v>
          </cell>
          <cell r="J1291">
            <v>447</v>
          </cell>
        </row>
        <row r="1292">
          <cell r="H1292" t="str">
            <v>PRP121043</v>
          </cell>
          <cell r="J1292">
            <v>537</v>
          </cell>
        </row>
        <row r="1293">
          <cell r="H1293" t="str">
            <v>PRP121044</v>
          </cell>
          <cell r="J1293">
            <v>115</v>
          </cell>
        </row>
        <row r="1294">
          <cell r="H1294" t="str">
            <v>PRP121045</v>
          </cell>
          <cell r="J1294">
            <v>2387</v>
          </cell>
        </row>
        <row r="1295">
          <cell r="H1295" t="str">
            <v>PRP121047</v>
          </cell>
          <cell r="J1295">
            <v>159</v>
          </cell>
        </row>
        <row r="1296">
          <cell r="H1296" t="str">
            <v>PRP121048</v>
          </cell>
          <cell r="J1296">
            <v>135</v>
          </cell>
        </row>
        <row r="1297">
          <cell r="H1297" t="str">
            <v>PRP121049</v>
          </cell>
          <cell r="J1297">
            <v>5403</v>
          </cell>
        </row>
        <row r="1298">
          <cell r="H1298" t="str">
            <v>PRP121050</v>
          </cell>
          <cell r="J1298">
            <v>1340</v>
          </cell>
        </row>
        <row r="1299">
          <cell r="H1299" t="str">
            <v>PRP121052</v>
          </cell>
          <cell r="J1299">
            <v>197</v>
          </cell>
        </row>
        <row r="1300">
          <cell r="H1300" t="str">
            <v>PRP122001</v>
          </cell>
          <cell r="J1300">
            <v>2735</v>
          </cell>
        </row>
        <row r="1301">
          <cell r="H1301" t="str">
            <v>PRP122002</v>
          </cell>
          <cell r="J1301">
            <v>4079</v>
          </cell>
        </row>
        <row r="1302">
          <cell r="H1302" t="str">
            <v>PRP122003</v>
          </cell>
          <cell r="J1302">
            <v>4842</v>
          </cell>
        </row>
        <row r="1303">
          <cell r="H1303" t="str">
            <v>PRP122004</v>
          </cell>
          <cell r="J1303">
            <v>2793</v>
          </cell>
        </row>
        <row r="1304">
          <cell r="H1304" t="str">
            <v>PRP122005</v>
          </cell>
          <cell r="J1304">
            <v>6</v>
          </cell>
        </row>
        <row r="1305">
          <cell r="H1305" t="str">
            <v>PRP122006</v>
          </cell>
          <cell r="J1305">
            <v>4879</v>
          </cell>
        </row>
        <row r="1306">
          <cell r="H1306" t="str">
            <v>PRP122007</v>
          </cell>
          <cell r="J1306">
            <v>78</v>
          </cell>
        </row>
        <row r="1307">
          <cell r="H1307" t="str">
            <v>PRP122008</v>
          </cell>
          <cell r="J1307">
            <v>2018</v>
          </cell>
        </row>
        <row r="1308">
          <cell r="H1308" t="str">
            <v>PRP122009</v>
          </cell>
          <cell r="J1308">
            <v>299</v>
          </cell>
        </row>
        <row r="1309">
          <cell r="H1309" t="str">
            <v>PRP122010</v>
          </cell>
          <cell r="J1309">
            <v>4246</v>
          </cell>
        </row>
        <row r="1310">
          <cell r="H1310" t="str">
            <v>PRP122011</v>
          </cell>
          <cell r="J1310">
            <v>57</v>
          </cell>
        </row>
        <row r="1311">
          <cell r="H1311" t="str">
            <v>PRP122012</v>
          </cell>
          <cell r="J1311">
            <v>9098</v>
          </cell>
        </row>
        <row r="1312">
          <cell r="H1312" t="str">
            <v>PRP122013</v>
          </cell>
          <cell r="J1312">
            <v>3512</v>
          </cell>
        </row>
        <row r="1313">
          <cell r="H1313" t="str">
            <v>PRP122014</v>
          </cell>
          <cell r="J1313">
            <v>476</v>
          </cell>
        </row>
        <row r="1314">
          <cell r="H1314" t="str">
            <v>PRP122015</v>
          </cell>
          <cell r="J1314">
            <v>2433</v>
          </cell>
        </row>
        <row r="1315">
          <cell r="H1315" t="str">
            <v>PRP122016</v>
          </cell>
          <cell r="J1315">
            <v>95</v>
          </cell>
        </row>
        <row r="1316">
          <cell r="H1316" t="str">
            <v>PRP122017</v>
          </cell>
          <cell r="J1316">
            <v>145</v>
          </cell>
        </row>
        <row r="1317">
          <cell r="H1317" t="str">
            <v>PRP122018</v>
          </cell>
          <cell r="J1317">
            <v>25</v>
          </cell>
        </row>
        <row r="1318">
          <cell r="H1318" t="str">
            <v>PRP122019</v>
          </cell>
          <cell r="J1318">
            <v>1257</v>
          </cell>
        </row>
        <row r="1319">
          <cell r="H1319" t="str">
            <v>PRP122020</v>
          </cell>
          <cell r="J1319">
            <v>2655</v>
          </cell>
        </row>
        <row r="1320">
          <cell r="H1320" t="str">
            <v>PRP122021</v>
          </cell>
          <cell r="J1320">
            <v>2555</v>
          </cell>
        </row>
        <row r="1321">
          <cell r="H1321" t="str">
            <v>PRP122022</v>
          </cell>
          <cell r="J1321">
            <v>2580</v>
          </cell>
        </row>
        <row r="1322">
          <cell r="H1322" t="str">
            <v>PRP122023</v>
          </cell>
          <cell r="J1322">
            <v>175</v>
          </cell>
        </row>
        <row r="1323">
          <cell r="H1323" t="str">
            <v>PRP122024</v>
          </cell>
          <cell r="J1323">
            <v>22</v>
          </cell>
        </row>
        <row r="1324">
          <cell r="H1324" t="str">
            <v>PRP122025</v>
          </cell>
          <cell r="J1324">
            <v>1427</v>
          </cell>
        </row>
        <row r="1325">
          <cell r="H1325" t="str">
            <v>PRP122026</v>
          </cell>
          <cell r="J1325">
            <v>811</v>
          </cell>
        </row>
        <row r="1326">
          <cell r="H1326" t="str">
            <v>PRP122027</v>
          </cell>
          <cell r="J1326">
            <v>41</v>
          </cell>
        </row>
        <row r="1327">
          <cell r="H1327" t="str">
            <v>PRP122028</v>
          </cell>
          <cell r="J1327">
            <v>24</v>
          </cell>
        </row>
        <row r="1328">
          <cell r="H1328" t="str">
            <v>PRP122029</v>
          </cell>
          <cell r="J1328">
            <v>3857</v>
          </cell>
        </row>
        <row r="1329">
          <cell r="H1329" t="str">
            <v>PRP122031</v>
          </cell>
          <cell r="J1329">
            <v>1129</v>
          </cell>
        </row>
        <row r="1330">
          <cell r="H1330" t="str">
            <v>PRP122032</v>
          </cell>
          <cell r="J1330">
            <v>1196</v>
          </cell>
        </row>
        <row r="1331">
          <cell r="H1331" t="str">
            <v>PRP123001</v>
          </cell>
          <cell r="J1331">
            <v>1035</v>
          </cell>
        </row>
        <row r="1332">
          <cell r="H1332" t="str">
            <v>PRP123002</v>
          </cell>
          <cell r="J1332">
            <v>2</v>
          </cell>
        </row>
        <row r="1333">
          <cell r="H1333" t="str">
            <v>PRP123003</v>
          </cell>
          <cell r="J1333">
            <v>11956</v>
          </cell>
        </row>
        <row r="1334">
          <cell r="H1334" t="str">
            <v>PRP123004</v>
          </cell>
          <cell r="J1334">
            <v>13451</v>
          </cell>
        </row>
        <row r="1335">
          <cell r="H1335" t="str">
            <v>PRP123005</v>
          </cell>
          <cell r="J1335">
            <v>2369</v>
          </cell>
        </row>
        <row r="1336">
          <cell r="H1336" t="str">
            <v>PRP123006</v>
          </cell>
          <cell r="J1336">
            <v>1093</v>
          </cell>
        </row>
        <row r="1337">
          <cell r="H1337" t="str">
            <v>PRP123007</v>
          </cell>
          <cell r="J1337">
            <v>1559</v>
          </cell>
        </row>
        <row r="1338">
          <cell r="H1338" t="str">
            <v>PRP123009</v>
          </cell>
          <cell r="J1338">
            <v>4753</v>
          </cell>
        </row>
        <row r="1339">
          <cell r="H1339" t="str">
            <v>PRP123010</v>
          </cell>
          <cell r="J1339">
            <v>5253</v>
          </cell>
        </row>
        <row r="1340">
          <cell r="H1340" t="str">
            <v>PRP123011</v>
          </cell>
          <cell r="J1340">
            <v>7643</v>
          </cell>
        </row>
        <row r="1341">
          <cell r="H1341" t="str">
            <v>PRP123013</v>
          </cell>
          <cell r="J1341">
            <v>3197</v>
          </cell>
        </row>
        <row r="1342">
          <cell r="H1342" t="str">
            <v>PRP123014</v>
          </cell>
          <cell r="J1342">
            <v>1265</v>
          </cell>
        </row>
        <row r="1343">
          <cell r="H1343" t="str">
            <v>PRP123016</v>
          </cell>
          <cell r="J1343">
            <v>2633</v>
          </cell>
        </row>
        <row r="1344">
          <cell r="H1344" t="str">
            <v>PRP123017</v>
          </cell>
          <cell r="J1344">
            <v>2015</v>
          </cell>
        </row>
        <row r="1345">
          <cell r="H1345" t="str">
            <v>PRP123018</v>
          </cell>
          <cell r="J1345">
            <v>2770</v>
          </cell>
        </row>
        <row r="1346">
          <cell r="H1346" t="str">
            <v>PRP123019</v>
          </cell>
          <cell r="J1346">
            <v>3081</v>
          </cell>
        </row>
        <row r="1347">
          <cell r="H1347" t="str">
            <v>PRP123020</v>
          </cell>
          <cell r="J1347">
            <v>4822</v>
          </cell>
        </row>
        <row r="1348">
          <cell r="H1348" t="str">
            <v>PRP123021</v>
          </cell>
          <cell r="J1348">
            <v>1772</v>
          </cell>
        </row>
        <row r="1349">
          <cell r="H1349" t="str">
            <v>PRP123022</v>
          </cell>
          <cell r="J1349">
            <v>13</v>
          </cell>
        </row>
        <row r="1350">
          <cell r="H1350" t="str">
            <v>PRP123023</v>
          </cell>
          <cell r="J1350">
            <v>76</v>
          </cell>
        </row>
        <row r="1351">
          <cell r="H1351" t="str">
            <v>PRP123024</v>
          </cell>
          <cell r="J1351">
            <v>3727</v>
          </cell>
        </row>
        <row r="1352">
          <cell r="H1352" t="str">
            <v>PRP123025</v>
          </cell>
          <cell r="J1352">
            <v>486</v>
          </cell>
        </row>
        <row r="1353">
          <cell r="H1353" t="str">
            <v>PRP123026</v>
          </cell>
          <cell r="J1353">
            <v>1770</v>
          </cell>
        </row>
        <row r="1354">
          <cell r="H1354" t="str">
            <v>PRP123027</v>
          </cell>
          <cell r="J1354">
            <v>1286</v>
          </cell>
        </row>
        <row r="1355">
          <cell r="H1355" t="str">
            <v>PRP123028</v>
          </cell>
          <cell r="J1355">
            <v>1333</v>
          </cell>
        </row>
        <row r="1356">
          <cell r="H1356" t="str">
            <v>PRP123029</v>
          </cell>
          <cell r="J1356">
            <v>2597</v>
          </cell>
        </row>
        <row r="1357">
          <cell r="H1357" t="str">
            <v>PRP123030</v>
          </cell>
          <cell r="J1357">
            <v>1606</v>
          </cell>
        </row>
        <row r="1358">
          <cell r="H1358" t="str">
            <v>PRP123031</v>
          </cell>
          <cell r="J1358">
            <v>1849</v>
          </cell>
        </row>
        <row r="1359">
          <cell r="H1359" t="str">
            <v>PRP123032</v>
          </cell>
          <cell r="J1359">
            <v>6004</v>
          </cell>
        </row>
        <row r="1360">
          <cell r="H1360" t="str">
            <v>PRP123033</v>
          </cell>
          <cell r="J1360">
            <v>2337</v>
          </cell>
        </row>
        <row r="1361">
          <cell r="H1361" t="str">
            <v>PRP123034</v>
          </cell>
          <cell r="J1361">
            <v>2701</v>
          </cell>
        </row>
        <row r="1362">
          <cell r="H1362" t="str">
            <v>PRP123035</v>
          </cell>
          <cell r="J1362">
            <v>3411</v>
          </cell>
        </row>
        <row r="1363">
          <cell r="H1363" t="str">
            <v>PRP123036</v>
          </cell>
          <cell r="J1363">
            <v>754</v>
          </cell>
        </row>
        <row r="1364">
          <cell r="H1364" t="str">
            <v>PRP123037</v>
          </cell>
          <cell r="J1364">
            <v>960</v>
          </cell>
        </row>
        <row r="1365">
          <cell r="H1365" t="str">
            <v>PRP123038</v>
          </cell>
          <cell r="J1365">
            <v>60</v>
          </cell>
        </row>
        <row r="1366">
          <cell r="H1366" t="str">
            <v>PRP123039</v>
          </cell>
          <cell r="J1366">
            <v>884</v>
          </cell>
        </row>
        <row r="1367">
          <cell r="H1367" t="str">
            <v>PRP123040</v>
          </cell>
          <cell r="J1367">
            <v>3164</v>
          </cell>
        </row>
        <row r="1368">
          <cell r="H1368" t="str">
            <v>PRP123041</v>
          </cell>
          <cell r="J1368">
            <v>7295</v>
          </cell>
        </row>
        <row r="1369">
          <cell r="H1369" t="str">
            <v>PRP123042</v>
          </cell>
          <cell r="J1369">
            <v>3219</v>
          </cell>
        </row>
        <row r="1370">
          <cell r="H1370" t="str">
            <v>PRP123043</v>
          </cell>
          <cell r="J1370">
            <v>7339</v>
          </cell>
        </row>
        <row r="1371">
          <cell r="H1371" t="str">
            <v>PRP123044</v>
          </cell>
          <cell r="J1371">
            <v>2330</v>
          </cell>
        </row>
        <row r="1372">
          <cell r="H1372" t="str">
            <v>PRP123045</v>
          </cell>
          <cell r="J1372">
            <v>11691</v>
          </cell>
        </row>
        <row r="1373">
          <cell r="H1373" t="str">
            <v>PRP123046</v>
          </cell>
          <cell r="J1373">
            <v>5176</v>
          </cell>
        </row>
        <row r="1374">
          <cell r="H1374" t="str">
            <v>PRP123047</v>
          </cell>
          <cell r="J1374">
            <v>5387</v>
          </cell>
        </row>
        <row r="1375">
          <cell r="H1375" t="str">
            <v>PRP123048</v>
          </cell>
          <cell r="J1375">
            <v>4977</v>
          </cell>
        </row>
        <row r="1376">
          <cell r="H1376" t="str">
            <v>PRP123049</v>
          </cell>
          <cell r="J1376">
            <v>3794</v>
          </cell>
        </row>
        <row r="1377">
          <cell r="H1377" t="str">
            <v>PRP123050</v>
          </cell>
          <cell r="J1377">
            <v>1879</v>
          </cell>
        </row>
        <row r="1378">
          <cell r="H1378" t="str">
            <v>PRP123051</v>
          </cell>
          <cell r="J1378">
            <v>5970</v>
          </cell>
        </row>
        <row r="1379">
          <cell r="H1379" t="str">
            <v>PRP123052</v>
          </cell>
          <cell r="J1379">
            <v>1694</v>
          </cell>
        </row>
        <row r="1380">
          <cell r="H1380" t="str">
            <v>PRP123053</v>
          </cell>
          <cell r="J1380">
            <v>1139</v>
          </cell>
        </row>
        <row r="1381">
          <cell r="H1381" t="str">
            <v>PRP123054</v>
          </cell>
          <cell r="J1381">
            <v>4282</v>
          </cell>
        </row>
        <row r="1382">
          <cell r="H1382" t="str">
            <v>PRP123055</v>
          </cell>
          <cell r="J1382">
            <v>3567</v>
          </cell>
        </row>
        <row r="1383">
          <cell r="H1383" t="str">
            <v>PRP123056</v>
          </cell>
          <cell r="J1383">
            <v>1192</v>
          </cell>
        </row>
        <row r="1384">
          <cell r="H1384" t="str">
            <v>PRP123057</v>
          </cell>
          <cell r="J1384">
            <v>991</v>
          </cell>
        </row>
        <row r="1385">
          <cell r="H1385" t="str">
            <v>PRP123058</v>
          </cell>
          <cell r="J1385">
            <v>735</v>
          </cell>
        </row>
        <row r="1386">
          <cell r="H1386" t="str">
            <v>PRP123059</v>
          </cell>
          <cell r="J1386">
            <v>1081</v>
          </cell>
        </row>
        <row r="1387">
          <cell r="H1387" t="str">
            <v>PRP123060</v>
          </cell>
          <cell r="J1387">
            <v>967</v>
          </cell>
        </row>
        <row r="1388">
          <cell r="H1388" t="str">
            <v>PRP123061</v>
          </cell>
          <cell r="J1388">
            <v>902</v>
          </cell>
        </row>
        <row r="1389">
          <cell r="H1389" t="str">
            <v>PRP123062</v>
          </cell>
          <cell r="J1389">
            <v>1127</v>
          </cell>
        </row>
        <row r="1390">
          <cell r="H1390" t="str">
            <v>PRP123063</v>
          </cell>
          <cell r="J1390">
            <v>982</v>
          </cell>
        </row>
        <row r="1391">
          <cell r="H1391" t="str">
            <v>PRP123064</v>
          </cell>
          <cell r="J1391">
            <v>191</v>
          </cell>
        </row>
        <row r="1392">
          <cell r="H1392" t="str">
            <v>PRP123065</v>
          </cell>
          <cell r="J1392">
            <v>973</v>
          </cell>
        </row>
        <row r="1393">
          <cell r="H1393" t="str">
            <v>PRP124001</v>
          </cell>
          <cell r="J1393">
            <v>1170</v>
          </cell>
        </row>
        <row r="1394">
          <cell r="H1394" t="str">
            <v>PRP124002</v>
          </cell>
          <cell r="J1394">
            <v>301</v>
          </cell>
        </row>
        <row r="1395">
          <cell r="H1395" t="str">
            <v>PRP124003</v>
          </cell>
          <cell r="J1395">
            <v>6119</v>
          </cell>
        </row>
        <row r="1396">
          <cell r="H1396" t="str">
            <v>PRP124004</v>
          </cell>
          <cell r="J1396">
            <v>1654</v>
          </cell>
        </row>
        <row r="1397">
          <cell r="H1397" t="str">
            <v>PRP124005</v>
          </cell>
          <cell r="J1397">
            <v>1337</v>
          </cell>
        </row>
        <row r="1398">
          <cell r="H1398" t="str">
            <v>PRP124006</v>
          </cell>
          <cell r="J1398">
            <v>4122</v>
          </cell>
        </row>
        <row r="1399">
          <cell r="H1399" t="str">
            <v>PRP124007</v>
          </cell>
          <cell r="J1399">
            <v>234</v>
          </cell>
        </row>
        <row r="1400">
          <cell r="H1400" t="str">
            <v>PRP124008</v>
          </cell>
          <cell r="J1400">
            <v>3921</v>
          </cell>
        </row>
        <row r="1401">
          <cell r="H1401" t="str">
            <v>PRP124009</v>
          </cell>
          <cell r="J1401">
            <v>3377</v>
          </cell>
        </row>
        <row r="1402">
          <cell r="H1402" t="str">
            <v>PRP124010</v>
          </cell>
          <cell r="J1402">
            <v>226</v>
          </cell>
        </row>
        <row r="1403">
          <cell r="H1403" t="str">
            <v>PRP124011</v>
          </cell>
          <cell r="J1403">
            <v>1270</v>
          </cell>
        </row>
        <row r="1404">
          <cell r="H1404" t="str">
            <v>PRP124012</v>
          </cell>
          <cell r="J1404">
            <v>3438</v>
          </cell>
        </row>
        <row r="1405">
          <cell r="H1405" t="str">
            <v>PRP124013</v>
          </cell>
          <cell r="J1405">
            <v>1107</v>
          </cell>
        </row>
        <row r="1406">
          <cell r="H1406" t="str">
            <v>PRP124014</v>
          </cell>
          <cell r="J1406">
            <v>816</v>
          </cell>
        </row>
        <row r="1407">
          <cell r="H1407" t="str">
            <v>PRP124015</v>
          </cell>
          <cell r="J1407">
            <v>7055</v>
          </cell>
        </row>
        <row r="1408">
          <cell r="H1408" t="str">
            <v>PRP124016</v>
          </cell>
          <cell r="J1408">
            <v>2767</v>
          </cell>
        </row>
        <row r="1409">
          <cell r="H1409" t="str">
            <v>PRP124017</v>
          </cell>
          <cell r="J1409">
            <v>2168</v>
          </cell>
        </row>
        <row r="1410">
          <cell r="H1410" t="str">
            <v>PRP124018</v>
          </cell>
          <cell r="J1410">
            <v>3430</v>
          </cell>
        </row>
        <row r="1411">
          <cell r="H1411" t="str">
            <v>PRP124019</v>
          </cell>
          <cell r="J1411">
            <v>1359</v>
          </cell>
        </row>
        <row r="1412">
          <cell r="H1412" t="str">
            <v>PRP124020</v>
          </cell>
          <cell r="J1412">
            <v>3545</v>
          </cell>
        </row>
        <row r="1413">
          <cell r="H1413" t="str">
            <v>PRP124021</v>
          </cell>
          <cell r="J1413">
            <v>3932</v>
          </cell>
        </row>
        <row r="1414">
          <cell r="H1414" t="str">
            <v>PRP124031</v>
          </cell>
          <cell r="J1414">
            <v>2522</v>
          </cell>
        </row>
        <row r="1415">
          <cell r="H1415" t="str">
            <v>PRP124032</v>
          </cell>
          <cell r="J1415">
            <v>3186</v>
          </cell>
        </row>
        <row r="1416">
          <cell r="H1416" t="str">
            <v>PRP124033</v>
          </cell>
          <cell r="J1416">
            <v>2184</v>
          </cell>
        </row>
        <row r="1417">
          <cell r="H1417" t="str">
            <v>PRP124034</v>
          </cell>
          <cell r="J1417">
            <v>1513</v>
          </cell>
        </row>
        <row r="1418">
          <cell r="H1418" t="str">
            <v>PRP124035</v>
          </cell>
          <cell r="J1418">
            <v>1163</v>
          </cell>
        </row>
        <row r="1419">
          <cell r="H1419" t="str">
            <v>PRP124036</v>
          </cell>
          <cell r="J1419">
            <v>2580</v>
          </cell>
        </row>
        <row r="1420">
          <cell r="H1420" t="str">
            <v>PRP124037</v>
          </cell>
          <cell r="J1420">
            <v>2000</v>
          </cell>
        </row>
        <row r="1421">
          <cell r="H1421" t="str">
            <v>PRP124038</v>
          </cell>
          <cell r="J1421">
            <v>686</v>
          </cell>
        </row>
        <row r="1422">
          <cell r="H1422" t="str">
            <v>PRP124039</v>
          </cell>
          <cell r="J1422">
            <v>1052</v>
          </cell>
        </row>
        <row r="1423">
          <cell r="H1423" t="str">
            <v>PRP124040</v>
          </cell>
          <cell r="J1423">
            <v>4752</v>
          </cell>
        </row>
        <row r="1424">
          <cell r="H1424" t="str">
            <v>PRP124041</v>
          </cell>
          <cell r="J1424">
            <v>4158</v>
          </cell>
        </row>
        <row r="1425">
          <cell r="H1425" t="str">
            <v>PRP124042</v>
          </cell>
          <cell r="J1425">
            <v>347</v>
          </cell>
        </row>
        <row r="1426">
          <cell r="H1426" t="str">
            <v>PRP124043</v>
          </cell>
          <cell r="J1426">
            <v>1647</v>
          </cell>
        </row>
        <row r="1427">
          <cell r="H1427" t="str">
            <v>PRP124044</v>
          </cell>
          <cell r="J1427">
            <v>4496</v>
          </cell>
        </row>
        <row r="1428">
          <cell r="H1428" t="str">
            <v>PRP124045</v>
          </cell>
          <cell r="J1428">
            <v>2767</v>
          </cell>
        </row>
        <row r="1429">
          <cell r="H1429" t="str">
            <v>PRP124046</v>
          </cell>
          <cell r="J1429">
            <v>1759</v>
          </cell>
        </row>
        <row r="1430">
          <cell r="H1430" t="str">
            <v>PRP124047</v>
          </cell>
          <cell r="J1430">
            <v>4295</v>
          </cell>
        </row>
        <row r="1431">
          <cell r="H1431" t="str">
            <v>PRP124066</v>
          </cell>
          <cell r="J1431">
            <v>1678</v>
          </cell>
        </row>
        <row r="1432">
          <cell r="H1432" t="str">
            <v>PRP124067</v>
          </cell>
          <cell r="J1432">
            <v>1695</v>
          </cell>
        </row>
        <row r="1433">
          <cell r="H1433" t="str">
            <v>PRP125001</v>
          </cell>
          <cell r="J1433">
            <v>2399</v>
          </cell>
        </row>
        <row r="1434">
          <cell r="H1434" t="str">
            <v>PRP125002</v>
          </cell>
          <cell r="J1434">
            <v>2136</v>
          </cell>
        </row>
        <row r="1435">
          <cell r="H1435" t="str">
            <v>PRP125003</v>
          </cell>
          <cell r="J1435">
            <v>4307</v>
          </cell>
        </row>
        <row r="1436">
          <cell r="H1436" t="str">
            <v>PRP125004</v>
          </cell>
          <cell r="J1436">
            <v>2694</v>
          </cell>
        </row>
        <row r="1437">
          <cell r="H1437" t="str">
            <v>PRP125005</v>
          </cell>
          <cell r="J1437">
            <v>2723</v>
          </cell>
        </row>
        <row r="1438">
          <cell r="H1438" t="str">
            <v>PRP125006</v>
          </cell>
          <cell r="J1438">
            <v>2549</v>
          </cell>
        </row>
        <row r="1439">
          <cell r="H1439" t="str">
            <v>PRP125007</v>
          </cell>
          <cell r="J1439">
            <v>2545</v>
          </cell>
        </row>
        <row r="1440">
          <cell r="H1440" t="str">
            <v>PRP125009</v>
          </cell>
          <cell r="J1440">
            <v>2400</v>
          </cell>
        </row>
        <row r="1441">
          <cell r="H1441" t="str">
            <v>PRS115001</v>
          </cell>
          <cell r="J1441">
            <v>0</v>
          </cell>
        </row>
        <row r="1442">
          <cell r="H1442" t="str">
            <v>PRS119001</v>
          </cell>
          <cell r="J1442">
            <v>0</v>
          </cell>
        </row>
        <row r="1443">
          <cell r="H1443" t="str">
            <v>PRT115004</v>
          </cell>
          <cell r="J1443">
            <v>981</v>
          </cell>
        </row>
        <row r="1444">
          <cell r="H1444" t="str">
            <v>PRT116001</v>
          </cell>
          <cell r="J1444">
            <v>4717</v>
          </cell>
        </row>
        <row r="1445">
          <cell r="H1445" t="str">
            <v>PRT116019</v>
          </cell>
          <cell r="J1445">
            <v>152</v>
          </cell>
        </row>
        <row r="1446">
          <cell r="H1446" t="str">
            <v>PRT116020</v>
          </cell>
          <cell r="J1446">
            <v>483</v>
          </cell>
        </row>
        <row r="1447">
          <cell r="H1447" t="str">
            <v>PRT116028</v>
          </cell>
          <cell r="J1447">
            <v>234</v>
          </cell>
        </row>
        <row r="1448">
          <cell r="H1448" t="str">
            <v>PRT120001</v>
          </cell>
          <cell r="J1448">
            <v>1378</v>
          </cell>
        </row>
        <row r="1449">
          <cell r="H1449" t="str">
            <v>PRT120007</v>
          </cell>
          <cell r="J1449">
            <v>693</v>
          </cell>
        </row>
        <row r="1450">
          <cell r="H1450" t="str">
            <v>PRT120011</v>
          </cell>
          <cell r="J1450">
            <v>758</v>
          </cell>
        </row>
        <row r="1451">
          <cell r="H1451" t="str">
            <v>PRT121004</v>
          </cell>
          <cell r="J1451">
            <v>0</v>
          </cell>
        </row>
        <row r="1452">
          <cell r="H1452" t="str">
            <v>PRT122001</v>
          </cell>
          <cell r="J1452">
            <v>5968</v>
          </cell>
        </row>
        <row r="1453">
          <cell r="H1453" t="str">
            <v>PRT122002</v>
          </cell>
          <cell r="J1453">
            <v>145</v>
          </cell>
        </row>
        <row r="1454">
          <cell r="H1454" t="str">
            <v>PRT122003</v>
          </cell>
          <cell r="J1454">
            <v>1527</v>
          </cell>
        </row>
        <row r="1455">
          <cell r="H1455" t="str">
            <v>PRT122004</v>
          </cell>
          <cell r="J1455">
            <v>6242</v>
          </cell>
        </row>
        <row r="1456">
          <cell r="H1456" t="str">
            <v>PRT122005</v>
          </cell>
          <cell r="J1456">
            <v>1624</v>
          </cell>
        </row>
        <row r="1457">
          <cell r="H1457" t="str">
            <v>PRT122006</v>
          </cell>
          <cell r="J1457">
            <v>3733</v>
          </cell>
        </row>
        <row r="1458">
          <cell r="H1458" t="str">
            <v>PRT122007</v>
          </cell>
          <cell r="J1458">
            <v>2585</v>
          </cell>
        </row>
        <row r="1459">
          <cell r="H1459" t="str">
            <v>PRT122008</v>
          </cell>
          <cell r="J1459">
            <v>3311</v>
          </cell>
        </row>
        <row r="1460">
          <cell r="H1460" t="str">
            <v>PRT122010</v>
          </cell>
          <cell r="J1460">
            <v>6310</v>
          </cell>
        </row>
        <row r="1461">
          <cell r="H1461" t="str">
            <v>PRT122011</v>
          </cell>
          <cell r="J1461">
            <v>203</v>
          </cell>
        </row>
        <row r="1462">
          <cell r="H1462" t="str">
            <v>PRT122012</v>
          </cell>
          <cell r="J1462">
            <v>2379</v>
          </cell>
        </row>
        <row r="1463">
          <cell r="H1463" t="str">
            <v>PRT122013</v>
          </cell>
          <cell r="J1463">
            <v>557</v>
          </cell>
        </row>
        <row r="1464">
          <cell r="H1464" t="str">
            <v>PRT122014</v>
          </cell>
          <cell r="J1464">
            <v>3833</v>
          </cell>
        </row>
        <row r="1465">
          <cell r="H1465" t="str">
            <v>PRT122015</v>
          </cell>
          <cell r="J1465">
            <v>4499</v>
          </cell>
        </row>
        <row r="1466">
          <cell r="H1466" t="str">
            <v>PRT122018</v>
          </cell>
          <cell r="J1466">
            <v>228</v>
          </cell>
        </row>
        <row r="1467">
          <cell r="H1467" t="str">
            <v>PRT122019</v>
          </cell>
          <cell r="J1467">
            <v>6883</v>
          </cell>
        </row>
        <row r="1468">
          <cell r="H1468" t="str">
            <v>PRT122020</v>
          </cell>
          <cell r="J1468">
            <v>9322</v>
          </cell>
        </row>
        <row r="1469">
          <cell r="H1469" t="str">
            <v>PRT122021</v>
          </cell>
          <cell r="J1469">
            <v>5087</v>
          </cell>
        </row>
        <row r="1470">
          <cell r="H1470" t="str">
            <v>PRT122022</v>
          </cell>
          <cell r="J1470">
            <v>1725</v>
          </cell>
        </row>
        <row r="1471">
          <cell r="H1471" t="str">
            <v>PRT122023</v>
          </cell>
          <cell r="J1471">
            <v>1773</v>
          </cell>
        </row>
        <row r="1472">
          <cell r="H1472" t="str">
            <v>PRT123001</v>
          </cell>
          <cell r="J1472">
            <v>2445</v>
          </cell>
        </row>
        <row r="1473">
          <cell r="H1473" t="str">
            <v>PRT123002</v>
          </cell>
          <cell r="J1473">
            <v>3429</v>
          </cell>
        </row>
        <row r="1474">
          <cell r="H1474" t="str">
            <v>PRT123003</v>
          </cell>
          <cell r="J1474">
            <v>4532</v>
          </cell>
        </row>
        <row r="1475">
          <cell r="H1475" t="str">
            <v>PRT123004</v>
          </cell>
          <cell r="J1475">
            <v>335</v>
          </cell>
        </row>
        <row r="1476">
          <cell r="H1476" t="str">
            <v>PRT123007</v>
          </cell>
          <cell r="J1476">
            <v>4131</v>
          </cell>
        </row>
        <row r="1477">
          <cell r="H1477" t="str">
            <v>PRT123008</v>
          </cell>
          <cell r="J1477">
            <v>1946</v>
          </cell>
        </row>
        <row r="1478">
          <cell r="H1478" t="str">
            <v>PRT123009</v>
          </cell>
          <cell r="J1478">
            <v>4514</v>
          </cell>
        </row>
        <row r="1479">
          <cell r="H1479" t="str">
            <v>PRT123010</v>
          </cell>
          <cell r="J1479">
            <v>2735</v>
          </cell>
        </row>
        <row r="1480">
          <cell r="H1480" t="str">
            <v>PRT123011</v>
          </cell>
          <cell r="J1480">
            <v>2072</v>
          </cell>
        </row>
        <row r="1481">
          <cell r="H1481" t="str">
            <v>PRT123012</v>
          </cell>
          <cell r="J1481">
            <v>6178</v>
          </cell>
        </row>
        <row r="1482">
          <cell r="H1482" t="str">
            <v>PRT123013</v>
          </cell>
          <cell r="J1482">
            <v>1499</v>
          </cell>
        </row>
        <row r="1483">
          <cell r="H1483" t="str">
            <v>PRT123014</v>
          </cell>
          <cell r="J1483">
            <v>7633</v>
          </cell>
        </row>
        <row r="1484">
          <cell r="H1484" t="str">
            <v>PRT123015</v>
          </cell>
          <cell r="J1484">
            <v>3638</v>
          </cell>
        </row>
        <row r="1485">
          <cell r="H1485" t="str">
            <v>PRT123016</v>
          </cell>
          <cell r="J1485">
            <v>4293</v>
          </cell>
        </row>
        <row r="1486">
          <cell r="H1486" t="str">
            <v>PRT123017</v>
          </cell>
          <cell r="J1486">
            <v>2894</v>
          </cell>
        </row>
        <row r="1487">
          <cell r="H1487" t="str">
            <v>PRT123018</v>
          </cell>
          <cell r="J1487">
            <v>5169</v>
          </cell>
        </row>
        <row r="1488">
          <cell r="H1488" t="str">
            <v>PRT123019</v>
          </cell>
          <cell r="J1488">
            <v>4466</v>
          </cell>
        </row>
        <row r="1489">
          <cell r="H1489" t="str">
            <v>PRT123020</v>
          </cell>
          <cell r="J1489">
            <v>3329</v>
          </cell>
        </row>
        <row r="1490">
          <cell r="H1490" t="str">
            <v>PRT123021</v>
          </cell>
          <cell r="J1490">
            <v>1</v>
          </cell>
        </row>
        <row r="1491">
          <cell r="H1491" t="str">
            <v>PRT123022</v>
          </cell>
          <cell r="J1491">
            <v>1542</v>
          </cell>
        </row>
        <row r="1492">
          <cell r="H1492" t="str">
            <v>PRT123023</v>
          </cell>
          <cell r="J1492">
            <v>602</v>
          </cell>
        </row>
        <row r="1493">
          <cell r="H1493" t="str">
            <v>PRT123024</v>
          </cell>
          <cell r="J1493">
            <v>954</v>
          </cell>
        </row>
        <row r="1494">
          <cell r="H1494" t="str">
            <v>PRT123025</v>
          </cell>
          <cell r="J1494">
            <v>955</v>
          </cell>
        </row>
        <row r="1495">
          <cell r="H1495" t="str">
            <v>PRT123026</v>
          </cell>
          <cell r="J1495">
            <v>1164</v>
          </cell>
        </row>
        <row r="1496">
          <cell r="H1496" t="str">
            <v>PRT123027</v>
          </cell>
          <cell r="J1496">
            <v>2040</v>
          </cell>
        </row>
        <row r="1497">
          <cell r="H1497" t="str">
            <v>PRT123028</v>
          </cell>
          <cell r="J1497">
            <v>2901</v>
          </cell>
        </row>
        <row r="1498">
          <cell r="H1498" t="str">
            <v>PRT124001</v>
          </cell>
          <cell r="J1498">
            <v>3172</v>
          </cell>
        </row>
        <row r="1499">
          <cell r="H1499" t="str">
            <v>PRT124002</v>
          </cell>
          <cell r="J1499">
            <v>21486</v>
          </cell>
        </row>
        <row r="1500">
          <cell r="H1500" t="str">
            <v>PRT124003</v>
          </cell>
          <cell r="J1500">
            <v>5219</v>
          </cell>
        </row>
        <row r="1501">
          <cell r="H1501" t="str">
            <v>PRT124004</v>
          </cell>
          <cell r="J1501">
            <v>5953</v>
          </cell>
        </row>
        <row r="1502">
          <cell r="H1502" t="str">
            <v>PRT124005</v>
          </cell>
          <cell r="J1502">
            <v>3360</v>
          </cell>
        </row>
        <row r="1503">
          <cell r="H1503" t="str">
            <v>PRT124006</v>
          </cell>
          <cell r="J1503">
            <v>5381</v>
          </cell>
        </row>
        <row r="1504">
          <cell r="H1504" t="str">
            <v>PRT124007</v>
          </cell>
          <cell r="J1504">
            <v>6010</v>
          </cell>
        </row>
        <row r="1505">
          <cell r="H1505" t="str">
            <v>PRT124008</v>
          </cell>
          <cell r="J1505">
            <v>32394</v>
          </cell>
        </row>
        <row r="1506">
          <cell r="H1506" t="str">
            <v>PRT124009</v>
          </cell>
          <cell r="J1506">
            <v>6425</v>
          </cell>
        </row>
        <row r="1507">
          <cell r="H1507" t="str">
            <v>PRT124018</v>
          </cell>
          <cell r="J1507">
            <v>693</v>
          </cell>
        </row>
        <row r="1508">
          <cell r="H1508" t="str">
            <v>PRT124019</v>
          </cell>
          <cell r="J1508">
            <v>633</v>
          </cell>
        </row>
        <row r="1509">
          <cell r="H1509" t="str">
            <v>PRT124020</v>
          </cell>
          <cell r="J1509">
            <v>681</v>
          </cell>
        </row>
        <row r="1510">
          <cell r="H1510" t="str">
            <v>PRT124021</v>
          </cell>
          <cell r="J1510">
            <v>837</v>
          </cell>
        </row>
        <row r="1511">
          <cell r="H1511" t="str">
            <v>PRT124022</v>
          </cell>
          <cell r="J1511">
            <v>4917</v>
          </cell>
        </row>
        <row r="1512">
          <cell r="H1512" t="str">
            <v>PRT124023</v>
          </cell>
          <cell r="J1512">
            <v>8685</v>
          </cell>
        </row>
        <row r="1513">
          <cell r="H1513" t="str">
            <v>PRT124024</v>
          </cell>
          <cell r="J1513">
            <v>7021</v>
          </cell>
        </row>
        <row r="1514">
          <cell r="H1514" t="str">
            <v>PRT124025</v>
          </cell>
          <cell r="J1514">
            <v>2149</v>
          </cell>
        </row>
        <row r="1515">
          <cell r="H1515" t="str">
            <v>PRT124026</v>
          </cell>
          <cell r="J1515">
            <v>3978</v>
          </cell>
        </row>
        <row r="1516">
          <cell r="H1516" t="str">
            <v>PRT124027</v>
          </cell>
          <cell r="J1516">
            <v>3704</v>
          </cell>
        </row>
        <row r="1517">
          <cell r="H1517" t="str">
            <v>PRT124028</v>
          </cell>
          <cell r="J1517">
            <v>2404</v>
          </cell>
        </row>
        <row r="1518">
          <cell r="H1518" t="str">
            <v>PRT124029</v>
          </cell>
          <cell r="J1518">
            <v>4960</v>
          </cell>
        </row>
        <row r="1519">
          <cell r="H1519" t="str">
            <v>PRT124030</v>
          </cell>
          <cell r="J1519">
            <v>4940</v>
          </cell>
        </row>
        <row r="1520">
          <cell r="H1520" t="str">
            <v>PRT124035</v>
          </cell>
          <cell r="J1520">
            <v>2189</v>
          </cell>
        </row>
        <row r="1521">
          <cell r="H1521" t="str">
            <v>PRT124036</v>
          </cell>
          <cell r="J1521">
            <v>3515</v>
          </cell>
        </row>
        <row r="1522">
          <cell r="H1522" t="str">
            <v>PRT124037</v>
          </cell>
          <cell r="J1522">
            <v>2313</v>
          </cell>
        </row>
        <row r="1523">
          <cell r="H1523" t="str">
            <v>PRT124038</v>
          </cell>
          <cell r="J1523">
            <v>1148</v>
          </cell>
        </row>
        <row r="1524">
          <cell r="H1524" t="str">
            <v>PRT124039</v>
          </cell>
          <cell r="J1524">
            <v>514</v>
          </cell>
        </row>
        <row r="1525">
          <cell r="H1525" t="str">
            <v>PRT124040</v>
          </cell>
          <cell r="J1525">
            <v>972</v>
          </cell>
        </row>
        <row r="1526">
          <cell r="H1526" t="str">
            <v>PRT124041</v>
          </cell>
          <cell r="J1526">
            <v>5325</v>
          </cell>
        </row>
        <row r="1527">
          <cell r="H1527" t="str">
            <v>PRT124042</v>
          </cell>
          <cell r="J1527">
            <v>7162</v>
          </cell>
        </row>
        <row r="1528">
          <cell r="H1528" t="str">
            <v>PRT124043</v>
          </cell>
          <cell r="J1528">
            <v>6309</v>
          </cell>
        </row>
        <row r="1529">
          <cell r="H1529" t="str">
            <v>PRT124044</v>
          </cell>
          <cell r="J1529">
            <v>7291</v>
          </cell>
        </row>
        <row r="1530">
          <cell r="H1530" t="str">
            <v>PRT124045</v>
          </cell>
          <cell r="J1530">
            <v>6813</v>
          </cell>
        </row>
        <row r="1531">
          <cell r="H1531" t="str">
            <v>PRT124046</v>
          </cell>
          <cell r="J1531">
            <v>7353</v>
          </cell>
        </row>
        <row r="1532">
          <cell r="H1532" t="str">
            <v>PRT124047</v>
          </cell>
          <cell r="J1532">
            <v>6270</v>
          </cell>
        </row>
        <row r="1533">
          <cell r="H1533" t="str">
            <v>PRT124048</v>
          </cell>
          <cell r="J1533">
            <v>7226</v>
          </cell>
        </row>
        <row r="1534">
          <cell r="H1534" t="str">
            <v>PRT124049</v>
          </cell>
          <cell r="J1534">
            <v>763</v>
          </cell>
        </row>
        <row r="1535">
          <cell r="H1535" t="str">
            <v>PRT124050</v>
          </cell>
          <cell r="J1535">
            <v>1968</v>
          </cell>
        </row>
        <row r="1536">
          <cell r="H1536" t="str">
            <v>PRT124051</v>
          </cell>
          <cell r="J1536">
            <v>3384</v>
          </cell>
        </row>
        <row r="1537">
          <cell r="H1537" t="str">
            <v>PRT124052</v>
          </cell>
          <cell r="J1537">
            <v>2761</v>
          </cell>
        </row>
        <row r="1538">
          <cell r="H1538" t="str">
            <v>PRT124053</v>
          </cell>
          <cell r="J1538">
            <v>2924</v>
          </cell>
        </row>
        <row r="1539">
          <cell r="H1539" t="str">
            <v>PRT124060</v>
          </cell>
          <cell r="J1539">
            <v>3736</v>
          </cell>
        </row>
        <row r="1540">
          <cell r="H1540" t="str">
            <v>PRT125001</v>
          </cell>
          <cell r="J1540">
            <v>3458</v>
          </cell>
        </row>
        <row r="1541">
          <cell r="H1541" t="str">
            <v>PRT125002</v>
          </cell>
          <cell r="J1541">
            <v>2780</v>
          </cell>
        </row>
        <row r="1542">
          <cell r="H1542" t="str">
            <v>PRT125003</v>
          </cell>
          <cell r="J1542">
            <v>2996</v>
          </cell>
        </row>
        <row r="1543">
          <cell r="H1543" t="str">
            <v>PRT125004</v>
          </cell>
          <cell r="J1543">
            <v>2997</v>
          </cell>
        </row>
        <row r="1544">
          <cell r="H1544" t="str">
            <v>PRT125005</v>
          </cell>
          <cell r="J1544">
            <v>4281</v>
          </cell>
        </row>
        <row r="1545">
          <cell r="H1545" t="str">
            <v>PRT125006</v>
          </cell>
          <cell r="J1545">
            <v>5060</v>
          </cell>
        </row>
        <row r="1546">
          <cell r="H1546" t="str">
            <v>PRT125007</v>
          </cell>
          <cell r="J1546">
            <v>4980</v>
          </cell>
        </row>
        <row r="1547">
          <cell r="H1547" t="str">
            <v>PRT125008</v>
          </cell>
          <cell r="J1547">
            <v>4459</v>
          </cell>
        </row>
        <row r="1548">
          <cell r="H1548" t="str">
            <v>PRT125009</v>
          </cell>
          <cell r="J1548">
            <v>4485</v>
          </cell>
        </row>
        <row r="1549">
          <cell r="H1549" t="str">
            <v>PRT125010</v>
          </cell>
          <cell r="J1549">
            <v>4376</v>
          </cell>
        </row>
        <row r="1550">
          <cell r="H1550" t="str">
            <v>PRT125011</v>
          </cell>
          <cell r="J1550">
            <v>4277</v>
          </cell>
        </row>
        <row r="1551">
          <cell r="H1551" t="str">
            <v>PRX124008</v>
          </cell>
          <cell r="J1551">
            <v>360</v>
          </cell>
        </row>
        <row r="1552">
          <cell r="H1552" t="str">
            <v>PRX224007</v>
          </cell>
          <cell r="J1552">
            <v>72</v>
          </cell>
        </row>
        <row r="1553">
          <cell r="H1553" t="str">
            <v>SAP117002</v>
          </cell>
          <cell r="J1553">
            <v>1</v>
          </cell>
        </row>
        <row r="1554">
          <cell r="H1554" t="str">
            <v>TPM219003</v>
          </cell>
          <cell r="J1554">
            <v>48</v>
          </cell>
        </row>
        <row r="1555">
          <cell r="H1555" t="str">
            <v>TPP118001</v>
          </cell>
          <cell r="J1555">
            <v>5</v>
          </cell>
        </row>
        <row r="1556">
          <cell r="H1556" t="str">
            <v>TPP118002</v>
          </cell>
          <cell r="J1556">
            <v>55</v>
          </cell>
        </row>
        <row r="1557">
          <cell r="H1557" t="str">
            <v>TPP118003</v>
          </cell>
          <cell r="J1557">
            <v>2</v>
          </cell>
        </row>
        <row r="1558">
          <cell r="H1558" t="str">
            <v>TPP118004</v>
          </cell>
          <cell r="J1558">
            <v>8</v>
          </cell>
        </row>
        <row r="1559">
          <cell r="H1559" t="str">
            <v>TPP118005</v>
          </cell>
          <cell r="J1559">
            <v>6</v>
          </cell>
        </row>
        <row r="1560">
          <cell r="H1560" t="str">
            <v>TPP118006</v>
          </cell>
          <cell r="J1560">
            <v>3</v>
          </cell>
        </row>
        <row r="1561">
          <cell r="H1561" t="str">
            <v>TPP118007</v>
          </cell>
          <cell r="J1561">
            <v>1</v>
          </cell>
        </row>
        <row r="1562">
          <cell r="H1562" t="str">
            <v>TPP118008</v>
          </cell>
          <cell r="J1562">
            <v>5</v>
          </cell>
        </row>
        <row r="1563">
          <cell r="H1563" t="str">
            <v>TPP118009</v>
          </cell>
          <cell r="J1563">
            <v>2131</v>
          </cell>
        </row>
        <row r="1564">
          <cell r="H1564" t="str">
            <v>TPP118010</v>
          </cell>
          <cell r="J1564">
            <v>2</v>
          </cell>
        </row>
        <row r="1565">
          <cell r="H1565" t="str">
            <v>TPP118011</v>
          </cell>
          <cell r="J1565">
            <v>673</v>
          </cell>
        </row>
        <row r="1566">
          <cell r="H1566" t="str">
            <v>TPP118012</v>
          </cell>
          <cell r="J1566">
            <v>3</v>
          </cell>
        </row>
        <row r="1567">
          <cell r="H1567" t="str">
            <v>TPP118013</v>
          </cell>
          <cell r="J1567">
            <v>3</v>
          </cell>
        </row>
        <row r="1568">
          <cell r="H1568" t="str">
            <v>TPP118014</v>
          </cell>
          <cell r="J1568">
            <v>4</v>
          </cell>
        </row>
        <row r="1569">
          <cell r="H1569" t="str">
            <v>TPP118015</v>
          </cell>
          <cell r="J1569">
            <v>3</v>
          </cell>
        </row>
        <row r="1570">
          <cell r="H1570" t="str">
            <v>TPP118016</v>
          </cell>
          <cell r="J1570">
            <v>1</v>
          </cell>
        </row>
        <row r="1571">
          <cell r="H1571" t="str">
            <v>TPP118017</v>
          </cell>
          <cell r="J1571">
            <v>2</v>
          </cell>
        </row>
        <row r="1572">
          <cell r="H1572" t="str">
            <v>TPP118019</v>
          </cell>
          <cell r="J1572">
            <v>44</v>
          </cell>
        </row>
        <row r="1573">
          <cell r="H1573" t="str">
            <v>TPP118020</v>
          </cell>
          <cell r="J1573">
            <v>2</v>
          </cell>
        </row>
        <row r="1574">
          <cell r="H1574" t="str">
            <v>TPP118021</v>
          </cell>
          <cell r="J1574">
            <v>1</v>
          </cell>
        </row>
        <row r="1575">
          <cell r="H1575" t="str">
            <v>TPP118022</v>
          </cell>
          <cell r="J1575">
            <v>1216</v>
          </cell>
        </row>
        <row r="1576">
          <cell r="H1576" t="str">
            <v>TPP118023</v>
          </cell>
          <cell r="J1576">
            <v>415</v>
          </cell>
        </row>
        <row r="1577">
          <cell r="H1577" t="str">
            <v>TPP119001</v>
          </cell>
          <cell r="J1577">
            <v>2</v>
          </cell>
        </row>
        <row r="1578">
          <cell r="H1578" t="str">
            <v>TPP119002</v>
          </cell>
          <cell r="J1578">
            <v>4</v>
          </cell>
        </row>
        <row r="1579">
          <cell r="H1579" t="str">
            <v>TPP119003</v>
          </cell>
          <cell r="J1579">
            <v>3</v>
          </cell>
        </row>
        <row r="1580">
          <cell r="H1580" t="str">
            <v>TPP119004</v>
          </cell>
          <cell r="J1580">
            <v>11</v>
          </cell>
        </row>
        <row r="1581">
          <cell r="H1581" t="str">
            <v>TPP119005</v>
          </cell>
          <cell r="J1581">
            <v>4</v>
          </cell>
        </row>
        <row r="1582">
          <cell r="H1582" t="str">
            <v>TPP119006</v>
          </cell>
          <cell r="J1582">
            <v>2</v>
          </cell>
        </row>
        <row r="1583">
          <cell r="H1583" t="str">
            <v>TPP120001</v>
          </cell>
          <cell r="J1583">
            <v>2</v>
          </cell>
        </row>
        <row r="1584">
          <cell r="H1584" t="str">
            <v>TPP120002</v>
          </cell>
          <cell r="J1584">
            <v>15</v>
          </cell>
        </row>
        <row r="1585">
          <cell r="H1585" t="str">
            <v>TPP120003</v>
          </cell>
          <cell r="J1585">
            <v>6</v>
          </cell>
        </row>
        <row r="1586">
          <cell r="H1586" t="str">
            <v>TPP122001</v>
          </cell>
          <cell r="J1586">
            <v>722</v>
          </cell>
        </row>
        <row r="1587">
          <cell r="H1587" t="str">
            <v>TPP122002</v>
          </cell>
          <cell r="J1587">
            <v>3070</v>
          </cell>
        </row>
        <row r="1588">
          <cell r="H1588" t="str">
            <v>TPP123001</v>
          </cell>
          <cell r="J1588">
            <v>2776</v>
          </cell>
        </row>
        <row r="1589">
          <cell r="H1589" t="str">
            <v>TPT119004</v>
          </cell>
          <cell r="J1589">
            <v>159</v>
          </cell>
        </row>
        <row r="1590">
          <cell r="H1590" t="str">
            <v>TPT120001</v>
          </cell>
          <cell r="J1590">
            <v>2</v>
          </cell>
        </row>
        <row r="1591">
          <cell r="H1591" t="str">
            <v>TPT120002</v>
          </cell>
          <cell r="J1591">
            <v>2</v>
          </cell>
        </row>
        <row r="1592">
          <cell r="H1592" t="str">
            <v>TPT120004</v>
          </cell>
          <cell r="J1592">
            <v>1</v>
          </cell>
        </row>
        <row r="1593">
          <cell r="H1593" t="str">
            <v>TPT122001</v>
          </cell>
          <cell r="J1593">
            <v>1</v>
          </cell>
        </row>
        <row r="1594">
          <cell r="H1594" t="str">
            <v>TPT220002</v>
          </cell>
          <cell r="J1594">
            <v>88</v>
          </cell>
        </row>
        <row r="1595">
          <cell r="H1595" t="str">
            <v>TYM216029</v>
          </cell>
          <cell r="J1595">
            <v>10</v>
          </cell>
        </row>
        <row r="1596">
          <cell r="H1596" t="str">
            <v>TYM216030</v>
          </cell>
          <cell r="J1596">
            <v>45</v>
          </cell>
        </row>
        <row r="1597">
          <cell r="H1597" t="str">
            <v>TYM216031</v>
          </cell>
          <cell r="J1597">
            <v>23</v>
          </cell>
        </row>
        <row r="1598">
          <cell r="H1598" t="str">
            <v>TYM216032</v>
          </cell>
          <cell r="J1598">
            <v>23</v>
          </cell>
        </row>
        <row r="1599">
          <cell r="H1599" t="str">
            <v>TYM216033</v>
          </cell>
          <cell r="J1599">
            <v>30</v>
          </cell>
        </row>
        <row r="1600">
          <cell r="H1600" t="str">
            <v>TYM216034</v>
          </cell>
          <cell r="J1600">
            <v>11</v>
          </cell>
        </row>
        <row r="1601">
          <cell r="H1601" t="str">
            <v>TYM216035</v>
          </cell>
          <cell r="J1601">
            <v>51</v>
          </cell>
        </row>
        <row r="1602">
          <cell r="H1602" t="str">
            <v>TYM216036</v>
          </cell>
          <cell r="J1602">
            <v>53</v>
          </cell>
        </row>
        <row r="1603">
          <cell r="H1603" t="str">
            <v>TYM216037</v>
          </cell>
          <cell r="J1603">
            <v>3</v>
          </cell>
        </row>
        <row r="1604">
          <cell r="H1604" t="str">
            <v>TYM216038</v>
          </cell>
          <cell r="J1604">
            <v>32</v>
          </cell>
        </row>
        <row r="1605">
          <cell r="H1605" t="str">
            <v>TYM216039</v>
          </cell>
          <cell r="J1605">
            <v>1</v>
          </cell>
        </row>
        <row r="1606">
          <cell r="H1606" t="str">
            <v>TYM216041</v>
          </cell>
          <cell r="J1606">
            <v>17</v>
          </cell>
        </row>
        <row r="1607">
          <cell r="H1607" t="str">
            <v>TYM217002</v>
          </cell>
          <cell r="J1607">
            <v>12</v>
          </cell>
        </row>
        <row r="1608">
          <cell r="H1608" t="str">
            <v>TYM217006</v>
          </cell>
          <cell r="J1608">
            <v>81</v>
          </cell>
        </row>
        <row r="1609">
          <cell r="H1609" t="str">
            <v>TYM217008</v>
          </cell>
          <cell r="J1609">
            <v>198</v>
          </cell>
        </row>
        <row r="1610">
          <cell r="H1610" t="str">
            <v>TYM217010</v>
          </cell>
          <cell r="J1610">
            <v>10</v>
          </cell>
        </row>
        <row r="1611">
          <cell r="H1611" t="str">
            <v>TYM218002</v>
          </cell>
          <cell r="J1611">
            <v>22</v>
          </cell>
        </row>
        <row r="1612">
          <cell r="H1612" t="str">
            <v>TYM218003</v>
          </cell>
          <cell r="J1612">
            <v>15</v>
          </cell>
        </row>
        <row r="1613">
          <cell r="H1613" t="str">
            <v>TYM218014</v>
          </cell>
          <cell r="J1613">
            <v>6</v>
          </cell>
        </row>
        <row r="1614">
          <cell r="H1614" t="str">
            <v>TYM219001</v>
          </cell>
          <cell r="J1614">
            <v>14</v>
          </cell>
        </row>
        <row r="1615">
          <cell r="H1615" t="str">
            <v>TYM219003</v>
          </cell>
          <cell r="J1615">
            <v>8</v>
          </cell>
        </row>
        <row r="1616">
          <cell r="H1616" t="str">
            <v>TYM219005</v>
          </cell>
          <cell r="J1616">
            <v>9</v>
          </cell>
        </row>
        <row r="1617">
          <cell r="H1617" t="str">
            <v>TYM219016</v>
          </cell>
          <cell r="J1617">
            <v>2580</v>
          </cell>
        </row>
        <row r="1618">
          <cell r="H1618" t="str">
            <v>TYM219021</v>
          </cell>
          <cell r="J1618">
            <v>165</v>
          </cell>
        </row>
        <row r="1619">
          <cell r="H1619" t="str">
            <v>TYM219022</v>
          </cell>
          <cell r="J1619">
            <v>382</v>
          </cell>
        </row>
        <row r="1620">
          <cell r="H1620" t="str">
            <v>TYM219026</v>
          </cell>
          <cell r="J1620">
            <v>64</v>
          </cell>
        </row>
        <row r="1621">
          <cell r="H1621" t="str">
            <v>TYM220003</v>
          </cell>
          <cell r="J1621">
            <v>73</v>
          </cell>
        </row>
        <row r="1622">
          <cell r="H1622" t="str">
            <v>TYM220004</v>
          </cell>
          <cell r="J1622">
            <v>56</v>
          </cell>
        </row>
        <row r="1623">
          <cell r="H1623" t="str">
            <v>TYM220005</v>
          </cell>
          <cell r="J1623">
            <v>30</v>
          </cell>
        </row>
        <row r="1624">
          <cell r="H1624" t="str">
            <v>TYM221006</v>
          </cell>
          <cell r="J1624">
            <v>65</v>
          </cell>
        </row>
        <row r="1625">
          <cell r="H1625" t="str">
            <v>TYM221015</v>
          </cell>
          <cell r="J1625">
            <v>22</v>
          </cell>
        </row>
        <row r="1626">
          <cell r="H1626" t="str">
            <v>TYM221030</v>
          </cell>
          <cell r="J1626">
            <v>40</v>
          </cell>
        </row>
        <row r="1627">
          <cell r="H1627" t="str">
            <v>TYM221031</v>
          </cell>
          <cell r="J1627">
            <v>18</v>
          </cell>
        </row>
        <row r="1628">
          <cell r="H1628" t="str">
            <v>TYM222027</v>
          </cell>
          <cell r="J1628">
            <v>34</v>
          </cell>
        </row>
        <row r="1629">
          <cell r="H1629" t="str">
            <v>TYM222030</v>
          </cell>
          <cell r="J1629">
            <v>812</v>
          </cell>
        </row>
        <row r="1630">
          <cell r="H1630" t="str">
            <v>TYM222031</v>
          </cell>
          <cell r="J1630">
            <v>480</v>
          </cell>
        </row>
        <row r="1631">
          <cell r="H1631" t="str">
            <v>TYM223002</v>
          </cell>
          <cell r="J1631">
            <v>8</v>
          </cell>
        </row>
        <row r="1632">
          <cell r="H1632" t="str">
            <v>TYM223004</v>
          </cell>
          <cell r="J1632">
            <v>14</v>
          </cell>
        </row>
        <row r="1633">
          <cell r="H1633" t="str">
            <v>TYM223005</v>
          </cell>
          <cell r="J1633">
            <v>21</v>
          </cell>
        </row>
        <row r="1634">
          <cell r="H1634" t="str">
            <v>TYM223006</v>
          </cell>
          <cell r="J1634">
            <v>19</v>
          </cell>
        </row>
        <row r="1635">
          <cell r="H1635" t="str">
            <v>TYM224001</v>
          </cell>
          <cell r="J1635">
            <v>10</v>
          </cell>
        </row>
        <row r="1636">
          <cell r="H1636" t="str">
            <v>TYM224002</v>
          </cell>
          <cell r="J1636">
            <v>15</v>
          </cell>
        </row>
        <row r="1637">
          <cell r="H1637" t="str">
            <v>TYM224006</v>
          </cell>
          <cell r="J1637">
            <v>117</v>
          </cell>
        </row>
        <row r="1638">
          <cell r="H1638" t="str">
            <v>TYM224007</v>
          </cell>
          <cell r="J1638">
            <v>96</v>
          </cell>
        </row>
        <row r="1639">
          <cell r="H1639" t="str">
            <v>TYM225001</v>
          </cell>
          <cell r="J1639">
            <v>132</v>
          </cell>
        </row>
        <row r="1640">
          <cell r="H1640" t="str">
            <v>TYO134011</v>
          </cell>
          <cell r="J1640">
            <v>0</v>
          </cell>
        </row>
        <row r="1641">
          <cell r="H1641" t="str">
            <v>TYP110001</v>
          </cell>
          <cell r="J1641">
            <v>137</v>
          </cell>
        </row>
        <row r="1642">
          <cell r="H1642" t="str">
            <v>TYP110003</v>
          </cell>
          <cell r="J1642">
            <v>1</v>
          </cell>
        </row>
        <row r="1643">
          <cell r="H1643" t="str">
            <v>TYP111006</v>
          </cell>
          <cell r="J1643">
            <v>2</v>
          </cell>
        </row>
        <row r="1644">
          <cell r="H1644" t="str">
            <v>TYP111007</v>
          </cell>
          <cell r="J1644">
            <v>1</v>
          </cell>
        </row>
        <row r="1645">
          <cell r="H1645" t="str">
            <v>TYP111008</v>
          </cell>
          <cell r="J1645">
            <v>9</v>
          </cell>
        </row>
        <row r="1646">
          <cell r="H1646" t="str">
            <v>TYP112001</v>
          </cell>
          <cell r="J1646">
            <v>388</v>
          </cell>
        </row>
        <row r="1647">
          <cell r="H1647" t="str">
            <v>TYP112002</v>
          </cell>
          <cell r="J1647">
            <v>1287</v>
          </cell>
        </row>
        <row r="1648">
          <cell r="H1648" t="str">
            <v>TYP112003</v>
          </cell>
          <cell r="J1648">
            <v>3042</v>
          </cell>
        </row>
        <row r="1649">
          <cell r="H1649" t="str">
            <v>TYP112005</v>
          </cell>
          <cell r="J1649">
            <v>19</v>
          </cell>
        </row>
        <row r="1650">
          <cell r="H1650" t="str">
            <v>TYP112007</v>
          </cell>
          <cell r="J1650">
            <v>11</v>
          </cell>
        </row>
        <row r="1651">
          <cell r="H1651" t="str">
            <v>TYP112009</v>
          </cell>
          <cell r="J1651">
            <v>1423</v>
          </cell>
        </row>
        <row r="1652">
          <cell r="H1652" t="str">
            <v>TYP112012</v>
          </cell>
          <cell r="J1652">
            <v>1</v>
          </cell>
        </row>
        <row r="1653">
          <cell r="H1653" t="str">
            <v>TYP113004</v>
          </cell>
          <cell r="J1653">
            <v>3</v>
          </cell>
        </row>
        <row r="1654">
          <cell r="H1654" t="str">
            <v>TYP113005</v>
          </cell>
          <cell r="J1654">
            <v>1</v>
          </cell>
        </row>
        <row r="1655">
          <cell r="H1655" t="str">
            <v>TYP113010</v>
          </cell>
          <cell r="J1655">
            <v>55</v>
          </cell>
        </row>
        <row r="1656">
          <cell r="H1656" t="str">
            <v>TYP113013</v>
          </cell>
          <cell r="J1656">
            <v>4</v>
          </cell>
        </row>
        <row r="1657">
          <cell r="H1657" t="str">
            <v>TYP114003</v>
          </cell>
          <cell r="J1657">
            <v>39</v>
          </cell>
        </row>
        <row r="1658">
          <cell r="H1658" t="str">
            <v>TYP114004</v>
          </cell>
          <cell r="J1658">
            <v>68</v>
          </cell>
        </row>
        <row r="1659">
          <cell r="H1659" t="str">
            <v>TYP114012</v>
          </cell>
          <cell r="J1659">
            <v>51</v>
          </cell>
        </row>
        <row r="1660">
          <cell r="H1660" t="str">
            <v>TYP114013</v>
          </cell>
          <cell r="J1660">
            <v>5</v>
          </cell>
        </row>
        <row r="1661">
          <cell r="H1661" t="str">
            <v>TYP114014</v>
          </cell>
          <cell r="J1661">
            <v>5</v>
          </cell>
        </row>
        <row r="1662">
          <cell r="H1662" t="str">
            <v>TYP114015</v>
          </cell>
          <cell r="J1662">
            <v>45</v>
          </cell>
        </row>
        <row r="1663">
          <cell r="H1663" t="str">
            <v>TYP114016</v>
          </cell>
          <cell r="J1663">
            <v>3</v>
          </cell>
        </row>
        <row r="1664">
          <cell r="H1664" t="str">
            <v>TYP115001</v>
          </cell>
          <cell r="J1664">
            <v>136</v>
          </cell>
        </row>
        <row r="1665">
          <cell r="H1665" t="str">
            <v>TYP115003</v>
          </cell>
          <cell r="J1665">
            <v>3</v>
          </cell>
        </row>
        <row r="1666">
          <cell r="H1666" t="str">
            <v>TYP115004</v>
          </cell>
          <cell r="J1666">
            <v>1</v>
          </cell>
        </row>
        <row r="1667">
          <cell r="H1667" t="str">
            <v>TYP115005</v>
          </cell>
          <cell r="J1667">
            <v>6</v>
          </cell>
        </row>
        <row r="1668">
          <cell r="H1668" t="str">
            <v>TYP115006</v>
          </cell>
          <cell r="J1668">
            <v>1308</v>
          </cell>
        </row>
        <row r="1669">
          <cell r="H1669" t="str">
            <v>TYP115007</v>
          </cell>
          <cell r="J1669">
            <v>2</v>
          </cell>
        </row>
        <row r="1670">
          <cell r="H1670" t="str">
            <v>TYP115008</v>
          </cell>
          <cell r="J1670">
            <v>1</v>
          </cell>
        </row>
        <row r="1671">
          <cell r="H1671" t="str">
            <v>TYP115011</v>
          </cell>
          <cell r="J1671">
            <v>38</v>
          </cell>
        </row>
        <row r="1672">
          <cell r="H1672" t="str">
            <v>TYP115013</v>
          </cell>
          <cell r="J1672">
            <v>2847</v>
          </cell>
        </row>
        <row r="1673">
          <cell r="H1673" t="str">
            <v>TYP116001</v>
          </cell>
          <cell r="J1673">
            <v>1</v>
          </cell>
        </row>
        <row r="1674">
          <cell r="H1674" t="str">
            <v>TYP116003</v>
          </cell>
          <cell r="J1674">
            <v>77</v>
          </cell>
        </row>
        <row r="1675">
          <cell r="H1675" t="str">
            <v>TYP117001</v>
          </cell>
          <cell r="J1675">
            <v>2</v>
          </cell>
        </row>
        <row r="1676">
          <cell r="H1676" t="str">
            <v>TYP117002</v>
          </cell>
          <cell r="J1676">
            <v>18</v>
          </cell>
        </row>
        <row r="1677">
          <cell r="H1677" t="str">
            <v>TYP117003</v>
          </cell>
          <cell r="J1677">
            <v>18</v>
          </cell>
        </row>
        <row r="1678">
          <cell r="H1678" t="str">
            <v>TYP117004</v>
          </cell>
          <cell r="J1678">
            <v>1465</v>
          </cell>
        </row>
        <row r="1679">
          <cell r="H1679" t="str">
            <v>TYP117005</v>
          </cell>
          <cell r="J1679">
            <v>858</v>
          </cell>
        </row>
        <row r="1680">
          <cell r="H1680" t="str">
            <v>TYP117006</v>
          </cell>
          <cell r="J1680">
            <v>39</v>
          </cell>
        </row>
        <row r="1681">
          <cell r="H1681" t="str">
            <v>TYP118002</v>
          </cell>
          <cell r="J1681">
            <v>2756</v>
          </cell>
        </row>
        <row r="1682">
          <cell r="H1682" t="str">
            <v>TYP118003</v>
          </cell>
          <cell r="J1682">
            <v>21</v>
          </cell>
        </row>
        <row r="1683">
          <cell r="H1683" t="str">
            <v>TYP118004</v>
          </cell>
          <cell r="J1683">
            <v>1280</v>
          </cell>
        </row>
        <row r="1684">
          <cell r="H1684" t="str">
            <v>TYP118005</v>
          </cell>
          <cell r="J1684">
            <v>2813</v>
          </cell>
        </row>
        <row r="1685">
          <cell r="H1685" t="str">
            <v>TYP118006</v>
          </cell>
          <cell r="J1685">
            <v>84</v>
          </cell>
        </row>
        <row r="1686">
          <cell r="H1686" t="str">
            <v>TYP119001</v>
          </cell>
          <cell r="J1686">
            <v>1</v>
          </cell>
        </row>
        <row r="1687">
          <cell r="H1687" t="str">
            <v>TYP119003</v>
          </cell>
          <cell r="J1687">
            <v>100</v>
          </cell>
        </row>
        <row r="1688">
          <cell r="H1688" t="str">
            <v>TYP119004</v>
          </cell>
          <cell r="J1688">
            <v>81</v>
          </cell>
        </row>
        <row r="1689">
          <cell r="H1689" t="str">
            <v>TYP119005</v>
          </cell>
          <cell r="J1689">
            <v>56</v>
          </cell>
        </row>
        <row r="1690">
          <cell r="H1690" t="str">
            <v>TYP119006</v>
          </cell>
          <cell r="J1690">
            <v>12</v>
          </cell>
        </row>
        <row r="1691">
          <cell r="H1691" t="str">
            <v>TYP119007</v>
          </cell>
          <cell r="J1691">
            <v>297</v>
          </cell>
        </row>
        <row r="1692">
          <cell r="H1692" t="str">
            <v>TYP119009</v>
          </cell>
          <cell r="J1692">
            <v>1094</v>
          </cell>
        </row>
        <row r="1693">
          <cell r="H1693" t="str">
            <v>TYP119010</v>
          </cell>
          <cell r="J1693">
            <v>1149</v>
          </cell>
        </row>
        <row r="1694">
          <cell r="H1694" t="str">
            <v>TYP119011</v>
          </cell>
          <cell r="J1694">
            <v>1743</v>
          </cell>
        </row>
        <row r="1695">
          <cell r="H1695" t="str">
            <v>TYP119018</v>
          </cell>
          <cell r="J1695">
            <v>1225</v>
          </cell>
        </row>
        <row r="1696">
          <cell r="H1696" t="str">
            <v>TYP119019</v>
          </cell>
          <cell r="J1696">
            <v>858</v>
          </cell>
        </row>
        <row r="1697">
          <cell r="H1697" t="str">
            <v>TYP120001</v>
          </cell>
          <cell r="J1697">
            <v>2249</v>
          </cell>
        </row>
        <row r="1698">
          <cell r="H1698" t="str">
            <v>TYP120002</v>
          </cell>
          <cell r="J1698">
            <v>1952</v>
          </cell>
        </row>
        <row r="1699">
          <cell r="H1699" t="str">
            <v>TYP120003</v>
          </cell>
          <cell r="J1699">
            <v>2538</v>
          </cell>
        </row>
        <row r="1700">
          <cell r="H1700" t="str">
            <v>TYP120004</v>
          </cell>
          <cell r="J1700">
            <v>343</v>
          </cell>
        </row>
        <row r="1701">
          <cell r="H1701" t="str">
            <v>TYP120005</v>
          </cell>
          <cell r="J1701">
            <v>125</v>
          </cell>
        </row>
        <row r="1702">
          <cell r="H1702" t="str">
            <v>TYP120006</v>
          </cell>
          <cell r="J1702">
            <v>7</v>
          </cell>
        </row>
        <row r="1703">
          <cell r="H1703" t="str">
            <v>TYP120007</v>
          </cell>
          <cell r="J1703">
            <v>2726</v>
          </cell>
        </row>
        <row r="1704">
          <cell r="H1704" t="str">
            <v>TYP120008</v>
          </cell>
          <cell r="J1704">
            <v>10</v>
          </cell>
        </row>
        <row r="1705">
          <cell r="H1705" t="str">
            <v>TYP120009</v>
          </cell>
          <cell r="J1705">
            <v>22</v>
          </cell>
        </row>
        <row r="1706">
          <cell r="H1706" t="str">
            <v>TYP120010</v>
          </cell>
          <cell r="J1706">
            <v>1738</v>
          </cell>
        </row>
        <row r="1707">
          <cell r="H1707" t="str">
            <v>TYP120011</v>
          </cell>
          <cell r="J1707">
            <v>16</v>
          </cell>
        </row>
        <row r="1708">
          <cell r="H1708" t="str">
            <v>TYP120012</v>
          </cell>
          <cell r="J1708">
            <v>2506</v>
          </cell>
        </row>
        <row r="1709">
          <cell r="H1709" t="str">
            <v>TYP120013</v>
          </cell>
          <cell r="J1709">
            <v>102</v>
          </cell>
        </row>
        <row r="1710">
          <cell r="H1710" t="str">
            <v>TYP121001</v>
          </cell>
          <cell r="J1710">
            <v>795</v>
          </cell>
        </row>
        <row r="1711">
          <cell r="H1711" t="str">
            <v>TYP121002</v>
          </cell>
          <cell r="J1711">
            <v>689</v>
          </cell>
        </row>
        <row r="1712">
          <cell r="H1712" t="str">
            <v>TYP121003</v>
          </cell>
          <cell r="J1712">
            <v>1108</v>
          </cell>
        </row>
        <row r="1713">
          <cell r="H1713" t="str">
            <v>TYP121004</v>
          </cell>
          <cell r="J1713">
            <v>4762</v>
          </cell>
        </row>
        <row r="1714">
          <cell r="H1714" t="str">
            <v>TYP121005</v>
          </cell>
          <cell r="J1714">
            <v>14</v>
          </cell>
        </row>
        <row r="1715">
          <cell r="H1715" t="str">
            <v>TYP121006</v>
          </cell>
          <cell r="J1715">
            <v>2967</v>
          </cell>
        </row>
        <row r="1716">
          <cell r="H1716" t="str">
            <v>TYP121007</v>
          </cell>
          <cell r="J1716">
            <v>1695</v>
          </cell>
        </row>
        <row r="1717">
          <cell r="H1717" t="str">
            <v>TYP121008</v>
          </cell>
          <cell r="J1717">
            <v>568</v>
          </cell>
        </row>
        <row r="1718">
          <cell r="H1718" t="str">
            <v>TYP121009</v>
          </cell>
          <cell r="J1718">
            <v>1675</v>
          </cell>
        </row>
        <row r="1719">
          <cell r="H1719" t="str">
            <v>TYP121010</v>
          </cell>
          <cell r="J1719">
            <v>1290</v>
          </cell>
        </row>
        <row r="1720">
          <cell r="H1720" t="str">
            <v>TYP121011</v>
          </cell>
          <cell r="J1720">
            <v>2629</v>
          </cell>
        </row>
        <row r="1721">
          <cell r="H1721" t="str">
            <v>TYP121012</v>
          </cell>
          <cell r="J1721">
            <v>1623</v>
          </cell>
        </row>
        <row r="1722">
          <cell r="H1722" t="str">
            <v>TYP121013</v>
          </cell>
          <cell r="J1722">
            <v>1096</v>
          </cell>
        </row>
        <row r="1723">
          <cell r="H1723" t="str">
            <v>TYP122001</v>
          </cell>
          <cell r="J1723">
            <v>2648</v>
          </cell>
        </row>
        <row r="1724">
          <cell r="H1724" t="str">
            <v>TYP122002</v>
          </cell>
          <cell r="J1724">
            <v>1325</v>
          </cell>
        </row>
        <row r="1725">
          <cell r="H1725" t="str">
            <v>TYP122003</v>
          </cell>
          <cell r="J1725">
            <v>1878</v>
          </cell>
        </row>
        <row r="1726">
          <cell r="H1726" t="str">
            <v>TYP122004</v>
          </cell>
          <cell r="J1726">
            <v>1178</v>
          </cell>
        </row>
        <row r="1727">
          <cell r="H1727" t="str">
            <v>TYP122005</v>
          </cell>
          <cell r="J1727">
            <v>1181</v>
          </cell>
        </row>
        <row r="1728">
          <cell r="H1728" t="str">
            <v>TYP122006</v>
          </cell>
          <cell r="J1728">
            <v>3452</v>
          </cell>
        </row>
        <row r="1729">
          <cell r="H1729" t="str">
            <v>TYP122007</v>
          </cell>
          <cell r="J1729">
            <v>21</v>
          </cell>
        </row>
        <row r="1730">
          <cell r="H1730" t="str">
            <v>TYP122008</v>
          </cell>
          <cell r="J1730">
            <v>3549</v>
          </cell>
        </row>
        <row r="1731">
          <cell r="H1731" t="str">
            <v>TYP122009</v>
          </cell>
          <cell r="J1731">
            <v>874</v>
          </cell>
        </row>
        <row r="1732">
          <cell r="H1732" t="str">
            <v>TYP122010</v>
          </cell>
          <cell r="J1732">
            <v>2973</v>
          </cell>
        </row>
        <row r="1733">
          <cell r="H1733" t="str">
            <v>TYP122011</v>
          </cell>
          <cell r="J1733">
            <v>3858</v>
          </cell>
        </row>
        <row r="1734">
          <cell r="H1734" t="str">
            <v>TYP123001</v>
          </cell>
          <cell r="J1734">
            <v>1643</v>
          </cell>
        </row>
        <row r="1735">
          <cell r="H1735" t="str">
            <v>TYP123002</v>
          </cell>
          <cell r="J1735">
            <v>1383</v>
          </cell>
        </row>
        <row r="1736">
          <cell r="H1736" t="str">
            <v>TYP123003</v>
          </cell>
          <cell r="J1736">
            <v>884</v>
          </cell>
        </row>
        <row r="1737">
          <cell r="H1737" t="str">
            <v>TYP123004</v>
          </cell>
          <cell r="J1737">
            <v>1588</v>
          </cell>
        </row>
        <row r="1738">
          <cell r="H1738" t="str">
            <v>TYP123005</v>
          </cell>
          <cell r="J1738">
            <v>6512</v>
          </cell>
        </row>
        <row r="1739">
          <cell r="H1739" t="str">
            <v>TYP123006</v>
          </cell>
          <cell r="J1739">
            <v>5391</v>
          </cell>
        </row>
        <row r="1740">
          <cell r="H1740" t="str">
            <v>TYP123007</v>
          </cell>
          <cell r="J1740">
            <v>6250</v>
          </cell>
        </row>
        <row r="1741">
          <cell r="H1741" t="str">
            <v>TYP123008</v>
          </cell>
          <cell r="J1741">
            <v>1494</v>
          </cell>
        </row>
        <row r="1742">
          <cell r="H1742" t="str">
            <v>TYP123009</v>
          </cell>
          <cell r="J1742">
            <v>1603</v>
          </cell>
        </row>
        <row r="1743">
          <cell r="H1743" t="str">
            <v>TYP123010</v>
          </cell>
          <cell r="J1743">
            <v>2568</v>
          </cell>
        </row>
        <row r="1744">
          <cell r="H1744" t="str">
            <v>TYP123011</v>
          </cell>
          <cell r="J1744">
            <v>1169</v>
          </cell>
        </row>
        <row r="1745">
          <cell r="H1745" t="str">
            <v>TYP124001</v>
          </cell>
          <cell r="J1745">
            <v>985</v>
          </cell>
        </row>
        <row r="1746">
          <cell r="H1746" t="str">
            <v>TYP124002</v>
          </cell>
          <cell r="J1746">
            <v>5495</v>
          </cell>
        </row>
        <row r="1747">
          <cell r="H1747" t="str">
            <v>TYP124003</v>
          </cell>
          <cell r="J1747">
            <v>1893</v>
          </cell>
        </row>
        <row r="1748">
          <cell r="H1748" t="str">
            <v>TYP124005</v>
          </cell>
          <cell r="J1748">
            <v>469</v>
          </cell>
        </row>
        <row r="1749">
          <cell r="H1749" t="str">
            <v>TYP124006</v>
          </cell>
          <cell r="J1749">
            <v>1440</v>
          </cell>
        </row>
        <row r="1750">
          <cell r="H1750" t="str">
            <v>TYP125001</v>
          </cell>
          <cell r="J1750">
            <v>2305</v>
          </cell>
        </row>
        <row r="1751">
          <cell r="H1751" t="str">
            <v>TYP125002</v>
          </cell>
          <cell r="J1751">
            <v>2104</v>
          </cell>
        </row>
        <row r="1752">
          <cell r="H1752" t="str">
            <v>TYP125003</v>
          </cell>
          <cell r="J1752">
            <v>2899</v>
          </cell>
        </row>
        <row r="1753">
          <cell r="H1753" t="str">
            <v>TYP125004</v>
          </cell>
          <cell r="J1753">
            <v>3655</v>
          </cell>
        </row>
        <row r="1754">
          <cell r="H1754" t="str">
            <v>TYP125005</v>
          </cell>
          <cell r="J1754">
            <v>3545</v>
          </cell>
        </row>
        <row r="1755">
          <cell r="H1755" t="str">
            <v>TYP125006</v>
          </cell>
          <cell r="J1755">
            <v>1948</v>
          </cell>
        </row>
        <row r="1756">
          <cell r="H1756" t="str">
            <v>TYP125007</v>
          </cell>
          <cell r="J1756">
            <v>1890</v>
          </cell>
        </row>
        <row r="1757">
          <cell r="H1757" t="str">
            <v>TYP125010</v>
          </cell>
          <cell r="J1757">
            <v>5073</v>
          </cell>
        </row>
        <row r="1758">
          <cell r="H1758" t="str">
            <v>TYT112002</v>
          </cell>
          <cell r="J1758">
            <v>6881</v>
          </cell>
        </row>
        <row r="1759">
          <cell r="H1759" t="str">
            <v>TYT112007</v>
          </cell>
          <cell r="J1759">
            <v>65</v>
          </cell>
        </row>
        <row r="1760">
          <cell r="H1760" t="str">
            <v>TYT112010</v>
          </cell>
          <cell r="J1760">
            <v>268</v>
          </cell>
        </row>
        <row r="1761">
          <cell r="H1761" t="str">
            <v>TYT114001</v>
          </cell>
          <cell r="J1761">
            <v>3027</v>
          </cell>
        </row>
        <row r="1762">
          <cell r="H1762" t="str">
            <v>TYT114003</v>
          </cell>
          <cell r="J1762">
            <v>3023</v>
          </cell>
        </row>
        <row r="1763">
          <cell r="H1763" t="str">
            <v>TYT115001</v>
          </cell>
          <cell r="J1763">
            <v>105</v>
          </cell>
        </row>
        <row r="1764">
          <cell r="H1764" t="str">
            <v>TYT115020</v>
          </cell>
          <cell r="J1764">
            <v>2056</v>
          </cell>
        </row>
        <row r="1765">
          <cell r="H1765" t="str">
            <v>TYT116005</v>
          </cell>
          <cell r="J1765">
            <v>3326</v>
          </cell>
        </row>
        <row r="1766">
          <cell r="H1766" t="str">
            <v>TYT117007</v>
          </cell>
          <cell r="J1766">
            <v>1444</v>
          </cell>
        </row>
        <row r="1767">
          <cell r="H1767" t="str">
            <v>TYT118002</v>
          </cell>
          <cell r="J1767">
            <v>2672</v>
          </cell>
        </row>
        <row r="1768">
          <cell r="H1768" t="str">
            <v>TYT118003</v>
          </cell>
          <cell r="J1768">
            <v>1</v>
          </cell>
        </row>
        <row r="1769">
          <cell r="H1769" t="str">
            <v>TYT118007</v>
          </cell>
          <cell r="J1769">
            <v>19</v>
          </cell>
        </row>
        <row r="1770">
          <cell r="H1770" t="str">
            <v>TYT118008</v>
          </cell>
          <cell r="J1770">
            <v>82</v>
          </cell>
        </row>
        <row r="1771">
          <cell r="H1771" t="str">
            <v>TYT118009</v>
          </cell>
          <cell r="J1771">
            <v>0</v>
          </cell>
        </row>
        <row r="1772">
          <cell r="H1772" t="str">
            <v>TYT119001</v>
          </cell>
          <cell r="J1772">
            <v>3058</v>
          </cell>
        </row>
        <row r="1773">
          <cell r="H1773" t="str">
            <v>TYT119008</v>
          </cell>
          <cell r="J1773">
            <v>1400</v>
          </cell>
        </row>
        <row r="1774">
          <cell r="H1774" t="str">
            <v>TYT119009</v>
          </cell>
          <cell r="J1774">
            <v>2294</v>
          </cell>
        </row>
        <row r="1775">
          <cell r="H1775" t="str">
            <v>TYT120001</v>
          </cell>
          <cell r="J1775">
            <v>1262</v>
          </cell>
        </row>
        <row r="1776">
          <cell r="H1776" t="str">
            <v>TYT120011</v>
          </cell>
          <cell r="J1776">
            <v>5003</v>
          </cell>
        </row>
        <row r="1777">
          <cell r="H1777" t="str">
            <v>TYT120012</v>
          </cell>
          <cell r="J1777">
            <v>1</v>
          </cell>
        </row>
        <row r="1778">
          <cell r="H1778" t="str">
            <v>TYT120014</v>
          </cell>
          <cell r="J1778">
            <v>162</v>
          </cell>
        </row>
        <row r="1779">
          <cell r="H1779" t="str">
            <v>TYT120015</v>
          </cell>
          <cell r="J1779">
            <v>992</v>
          </cell>
        </row>
        <row r="1780">
          <cell r="H1780" t="str">
            <v>TYT120016</v>
          </cell>
          <cell r="J1780">
            <v>1577</v>
          </cell>
        </row>
        <row r="1781">
          <cell r="H1781" t="str">
            <v>TYT120017</v>
          </cell>
          <cell r="J1781">
            <v>784</v>
          </cell>
        </row>
        <row r="1782">
          <cell r="H1782" t="str">
            <v>TYT120018</v>
          </cell>
          <cell r="J1782">
            <v>672</v>
          </cell>
        </row>
        <row r="1783">
          <cell r="H1783" t="str">
            <v>TYT120019</v>
          </cell>
          <cell r="J1783">
            <v>2668</v>
          </cell>
        </row>
        <row r="1784">
          <cell r="H1784" t="str">
            <v>TYT120020</v>
          </cell>
          <cell r="J1784">
            <v>1</v>
          </cell>
        </row>
        <row r="1785">
          <cell r="H1785" t="str">
            <v>TYT120021</v>
          </cell>
          <cell r="J1785">
            <v>3739</v>
          </cell>
        </row>
        <row r="1786">
          <cell r="H1786" t="str">
            <v>TYT120022</v>
          </cell>
          <cell r="J1786">
            <v>1</v>
          </cell>
        </row>
        <row r="1787">
          <cell r="H1787" t="str">
            <v>TYT120023</v>
          </cell>
          <cell r="J1787">
            <v>577</v>
          </cell>
        </row>
        <row r="1788">
          <cell r="H1788" t="str">
            <v>TYT120024</v>
          </cell>
          <cell r="J1788">
            <v>1</v>
          </cell>
        </row>
        <row r="1789">
          <cell r="H1789" t="str">
            <v>TYT120025</v>
          </cell>
          <cell r="J1789">
            <v>1142</v>
          </cell>
        </row>
        <row r="1790">
          <cell r="H1790" t="str">
            <v>TYT120026</v>
          </cell>
          <cell r="J1790">
            <v>2764</v>
          </cell>
        </row>
        <row r="1791">
          <cell r="H1791" t="str">
            <v>TYT120028</v>
          </cell>
          <cell r="J1791">
            <v>3824</v>
          </cell>
        </row>
        <row r="1792">
          <cell r="H1792" t="str">
            <v>TYT120030</v>
          </cell>
          <cell r="J1792">
            <v>1211</v>
          </cell>
        </row>
        <row r="1793">
          <cell r="H1793" t="str">
            <v>TYT120031</v>
          </cell>
          <cell r="J1793">
            <v>1093</v>
          </cell>
        </row>
        <row r="1794">
          <cell r="H1794" t="str">
            <v>TYT120032</v>
          </cell>
          <cell r="J1794">
            <v>265</v>
          </cell>
        </row>
        <row r="1795">
          <cell r="H1795" t="str">
            <v>TYT120033</v>
          </cell>
          <cell r="J1795">
            <v>2011</v>
          </cell>
        </row>
        <row r="1796">
          <cell r="H1796" t="str">
            <v>TYT120034</v>
          </cell>
          <cell r="J1796">
            <v>2967</v>
          </cell>
        </row>
        <row r="1797">
          <cell r="H1797" t="str">
            <v>TYT120035</v>
          </cell>
          <cell r="J1797">
            <v>1535</v>
          </cell>
        </row>
        <row r="1798">
          <cell r="H1798" t="str">
            <v>TYT120036</v>
          </cell>
          <cell r="J1798">
            <v>720</v>
          </cell>
        </row>
        <row r="1799">
          <cell r="H1799" t="str">
            <v>TYT120037</v>
          </cell>
          <cell r="J1799">
            <v>2074</v>
          </cell>
        </row>
        <row r="1800">
          <cell r="H1800" t="str">
            <v>TYT120038</v>
          </cell>
          <cell r="J1800">
            <v>175</v>
          </cell>
        </row>
        <row r="1801">
          <cell r="H1801" t="str">
            <v>TYT120039</v>
          </cell>
          <cell r="J1801">
            <v>2687</v>
          </cell>
        </row>
        <row r="1802">
          <cell r="H1802" t="str">
            <v>TYT120040</v>
          </cell>
          <cell r="J1802">
            <v>4040</v>
          </cell>
        </row>
        <row r="1803">
          <cell r="H1803" t="str">
            <v>TYT120041</v>
          </cell>
          <cell r="J1803">
            <v>3145</v>
          </cell>
        </row>
        <row r="1804">
          <cell r="H1804" t="str">
            <v>TYT120042</v>
          </cell>
          <cell r="J1804">
            <v>1827</v>
          </cell>
        </row>
        <row r="1805">
          <cell r="H1805" t="str">
            <v>TYT120043</v>
          </cell>
          <cell r="J1805">
            <v>2218</v>
          </cell>
        </row>
        <row r="1806">
          <cell r="H1806" t="str">
            <v>TYT120044</v>
          </cell>
          <cell r="J1806">
            <v>1134</v>
          </cell>
        </row>
        <row r="1807">
          <cell r="H1807" t="str">
            <v>TYT120045</v>
          </cell>
          <cell r="J1807">
            <v>1141</v>
          </cell>
        </row>
        <row r="1808">
          <cell r="H1808" t="str">
            <v>TYT121001</v>
          </cell>
          <cell r="J1808">
            <v>1</v>
          </cell>
        </row>
        <row r="1809">
          <cell r="H1809" t="str">
            <v>TYT121002</v>
          </cell>
          <cell r="J1809">
            <v>2817</v>
          </cell>
        </row>
        <row r="1810">
          <cell r="H1810" t="str">
            <v>TYT121003</v>
          </cell>
          <cell r="J1810">
            <v>1494</v>
          </cell>
        </row>
        <row r="1811">
          <cell r="H1811" t="str">
            <v>TYT121005</v>
          </cell>
          <cell r="J1811">
            <v>3</v>
          </cell>
        </row>
        <row r="1812">
          <cell r="H1812" t="str">
            <v>TYT121006</v>
          </cell>
          <cell r="J1812">
            <v>895</v>
          </cell>
        </row>
        <row r="1813">
          <cell r="H1813" t="str">
            <v>TYT121007</v>
          </cell>
          <cell r="J1813">
            <v>4001</v>
          </cell>
        </row>
        <row r="1814">
          <cell r="H1814" t="str">
            <v>TYT121010</v>
          </cell>
          <cell r="J1814">
            <v>2305</v>
          </cell>
        </row>
        <row r="1815">
          <cell r="H1815" t="str">
            <v>TYT121011</v>
          </cell>
          <cell r="J1815">
            <v>1604</v>
          </cell>
        </row>
        <row r="1816">
          <cell r="H1816" t="str">
            <v>TYT121012</v>
          </cell>
          <cell r="J1816">
            <v>1222</v>
          </cell>
        </row>
        <row r="1817">
          <cell r="H1817" t="str">
            <v>TYT121013</v>
          </cell>
          <cell r="J1817">
            <v>633</v>
          </cell>
        </row>
        <row r="1818">
          <cell r="H1818" t="str">
            <v>TYT121014</v>
          </cell>
          <cell r="J1818">
            <v>1926</v>
          </cell>
        </row>
        <row r="1819">
          <cell r="H1819" t="str">
            <v>TYT121015</v>
          </cell>
          <cell r="J1819">
            <v>5</v>
          </cell>
        </row>
        <row r="1820">
          <cell r="H1820" t="str">
            <v>TYT121016</v>
          </cell>
          <cell r="J1820">
            <v>196</v>
          </cell>
        </row>
        <row r="1821">
          <cell r="H1821" t="str">
            <v>TYT121018</v>
          </cell>
          <cell r="J1821">
            <v>3477</v>
          </cell>
        </row>
        <row r="1822">
          <cell r="H1822" t="str">
            <v>TYT121020</v>
          </cell>
          <cell r="J1822">
            <v>189</v>
          </cell>
        </row>
        <row r="1823">
          <cell r="H1823" t="str">
            <v>TYT122001</v>
          </cell>
          <cell r="J1823">
            <v>5</v>
          </cell>
        </row>
        <row r="1824">
          <cell r="H1824" t="str">
            <v>TYT122002</v>
          </cell>
          <cell r="J1824">
            <v>45</v>
          </cell>
        </row>
        <row r="1825">
          <cell r="H1825" t="str">
            <v>TYT122003</v>
          </cell>
          <cell r="J1825">
            <v>14</v>
          </cell>
        </row>
        <row r="1826">
          <cell r="H1826" t="str">
            <v>TYT122004</v>
          </cell>
          <cell r="J1826">
            <v>5</v>
          </cell>
        </row>
        <row r="1827">
          <cell r="H1827" t="str">
            <v>TYT122006</v>
          </cell>
          <cell r="J1827">
            <v>2633</v>
          </cell>
        </row>
        <row r="1828">
          <cell r="H1828" t="str">
            <v>TYT122007</v>
          </cell>
          <cell r="J1828">
            <v>253</v>
          </cell>
        </row>
        <row r="1829">
          <cell r="H1829" t="str">
            <v>TYT122009</v>
          </cell>
          <cell r="J1829">
            <v>2084</v>
          </cell>
        </row>
        <row r="1830">
          <cell r="H1830" t="str">
            <v>TYT122010</v>
          </cell>
          <cell r="J1830">
            <v>1943</v>
          </cell>
        </row>
        <row r="1831">
          <cell r="H1831" t="str">
            <v>TYT122011</v>
          </cell>
          <cell r="J1831">
            <v>3</v>
          </cell>
        </row>
        <row r="1832">
          <cell r="H1832" t="str">
            <v>TYT122012</v>
          </cell>
          <cell r="J1832">
            <v>183</v>
          </cell>
        </row>
        <row r="1833">
          <cell r="H1833" t="str">
            <v>TYT122014</v>
          </cell>
          <cell r="J1833">
            <v>20</v>
          </cell>
        </row>
        <row r="1834">
          <cell r="H1834" t="str">
            <v>TYT122015</v>
          </cell>
          <cell r="J1834">
            <v>1064</v>
          </cell>
        </row>
        <row r="1835">
          <cell r="H1835" t="str">
            <v>TYT122017</v>
          </cell>
          <cell r="J1835">
            <v>2990</v>
          </cell>
        </row>
        <row r="1836">
          <cell r="H1836" t="str">
            <v>TYT122018</v>
          </cell>
          <cell r="J1836">
            <v>2092</v>
          </cell>
        </row>
        <row r="1837">
          <cell r="H1837" t="str">
            <v>TYT122020</v>
          </cell>
          <cell r="J1837">
            <v>779</v>
          </cell>
        </row>
        <row r="1838">
          <cell r="H1838" t="str">
            <v>TYT123001</v>
          </cell>
          <cell r="J1838">
            <v>2632</v>
          </cell>
        </row>
        <row r="1839">
          <cell r="H1839" t="str">
            <v>TYT123002</v>
          </cell>
          <cell r="J1839">
            <v>1836</v>
          </cell>
        </row>
        <row r="1840">
          <cell r="H1840" t="str">
            <v>TYT123003</v>
          </cell>
          <cell r="J1840">
            <v>660</v>
          </cell>
        </row>
        <row r="1841">
          <cell r="H1841" t="str">
            <v>TYT123004</v>
          </cell>
          <cell r="J1841">
            <v>1</v>
          </cell>
        </row>
        <row r="1842">
          <cell r="H1842" t="str">
            <v>TYT123005</v>
          </cell>
          <cell r="J1842">
            <v>2408</v>
          </cell>
        </row>
        <row r="1843">
          <cell r="H1843" t="str">
            <v>TYT123006</v>
          </cell>
          <cell r="J1843">
            <v>586</v>
          </cell>
        </row>
        <row r="1844">
          <cell r="H1844" t="str">
            <v>TYT123007</v>
          </cell>
          <cell r="J1844">
            <v>3802</v>
          </cell>
        </row>
        <row r="1845">
          <cell r="H1845" t="str">
            <v>TYT123008</v>
          </cell>
          <cell r="J1845">
            <v>1243</v>
          </cell>
        </row>
        <row r="1846">
          <cell r="H1846" t="str">
            <v>TYT123009</v>
          </cell>
          <cell r="J1846">
            <v>2139</v>
          </cell>
        </row>
        <row r="1847">
          <cell r="H1847" t="str">
            <v>TYT123010</v>
          </cell>
          <cell r="J1847">
            <v>2368</v>
          </cell>
        </row>
        <row r="1848">
          <cell r="H1848" t="str">
            <v>TYT123011</v>
          </cell>
          <cell r="J1848">
            <v>133</v>
          </cell>
        </row>
        <row r="1849">
          <cell r="H1849" t="str">
            <v>TYT123012</v>
          </cell>
          <cell r="J1849">
            <v>3447</v>
          </cell>
        </row>
        <row r="1850">
          <cell r="H1850" t="str">
            <v>TYT123013</v>
          </cell>
          <cell r="J1850">
            <v>3402</v>
          </cell>
        </row>
        <row r="1851">
          <cell r="H1851" t="str">
            <v>TYT123014</v>
          </cell>
          <cell r="J1851">
            <v>3163</v>
          </cell>
        </row>
        <row r="1852">
          <cell r="H1852" t="str">
            <v>TYT123015</v>
          </cell>
          <cell r="J1852">
            <v>4027</v>
          </cell>
        </row>
        <row r="1853">
          <cell r="H1853" t="str">
            <v>TYT124001</v>
          </cell>
          <cell r="J1853">
            <v>2920</v>
          </cell>
        </row>
        <row r="1854">
          <cell r="H1854" t="str">
            <v>TYT124002</v>
          </cell>
          <cell r="J1854">
            <v>1211</v>
          </cell>
        </row>
        <row r="1855">
          <cell r="H1855" t="str">
            <v>TYT124003</v>
          </cell>
          <cell r="J1855">
            <v>357</v>
          </cell>
        </row>
        <row r="1856">
          <cell r="H1856" t="str">
            <v>TYT124004</v>
          </cell>
          <cell r="J1856">
            <v>496</v>
          </cell>
        </row>
        <row r="1857">
          <cell r="H1857" t="str">
            <v>TYT124005</v>
          </cell>
          <cell r="J1857">
            <v>6905</v>
          </cell>
        </row>
        <row r="1858">
          <cell r="H1858" t="str">
            <v>TYT124006</v>
          </cell>
          <cell r="J1858">
            <v>2516</v>
          </cell>
        </row>
        <row r="1859">
          <cell r="H1859" t="str">
            <v>TYT124007</v>
          </cell>
          <cell r="J1859">
            <v>3116</v>
          </cell>
        </row>
        <row r="1860">
          <cell r="H1860" t="str">
            <v>TYT124008</v>
          </cell>
          <cell r="J1860">
            <v>1188</v>
          </cell>
        </row>
        <row r="1861">
          <cell r="H1861" t="str">
            <v>TYT124009</v>
          </cell>
          <cell r="J1861">
            <v>335</v>
          </cell>
        </row>
        <row r="1862">
          <cell r="H1862" t="str">
            <v>TYT124010</v>
          </cell>
          <cell r="J1862">
            <v>601</v>
          </cell>
        </row>
        <row r="1863">
          <cell r="H1863" t="str">
            <v>TYT124011</v>
          </cell>
          <cell r="J1863">
            <v>7665</v>
          </cell>
        </row>
        <row r="1864">
          <cell r="H1864" t="str">
            <v>TYT124012</v>
          </cell>
          <cell r="J1864">
            <v>9125</v>
          </cell>
        </row>
        <row r="1865">
          <cell r="H1865" t="str">
            <v>TYT125001</v>
          </cell>
          <cell r="J1865">
            <v>4359</v>
          </cell>
        </row>
        <row r="1866">
          <cell r="H1866" t="str">
            <v>TYT125002</v>
          </cell>
          <cell r="J1866">
            <v>4990</v>
          </cell>
        </row>
        <row r="1867">
          <cell r="H1867" t="str">
            <v>TYT125003</v>
          </cell>
          <cell r="J1867">
            <v>93</v>
          </cell>
        </row>
        <row r="1868">
          <cell r="H1868" t="str">
            <v>TYT125004</v>
          </cell>
          <cell r="J1868">
            <v>2387</v>
          </cell>
        </row>
        <row r="1869">
          <cell r="H1869" t="str">
            <v>TYT125005</v>
          </cell>
          <cell r="J1869">
            <v>3301</v>
          </cell>
        </row>
        <row r="1870">
          <cell r="H1870" t="str">
            <v>TYX117017</v>
          </cell>
          <cell r="J1870">
            <v>180</v>
          </cell>
        </row>
        <row r="1871">
          <cell r="H1871" t="str">
            <v>TYX120007</v>
          </cell>
          <cell r="J1871">
            <v>2000</v>
          </cell>
        </row>
        <row r="1872">
          <cell r="H1872" t="str">
            <v>TYX120021</v>
          </cell>
          <cell r="J1872">
            <v>1504</v>
          </cell>
        </row>
        <row r="1873">
          <cell r="H1873" t="str">
            <v>TYX120022</v>
          </cell>
          <cell r="J1873">
            <v>2000</v>
          </cell>
        </row>
        <row r="1874">
          <cell r="H1874" t="str">
            <v>TYX120023</v>
          </cell>
          <cell r="J1874">
            <v>1504</v>
          </cell>
        </row>
        <row r="1875">
          <cell r="H1875" t="str">
            <v>TYX120028</v>
          </cell>
          <cell r="J1875">
            <v>1504</v>
          </cell>
        </row>
        <row r="1876">
          <cell r="H1876" t="str">
            <v>TYX120029</v>
          </cell>
          <cell r="J1876">
            <v>1504</v>
          </cell>
        </row>
        <row r="1877">
          <cell r="H1877" t="str">
            <v>TYX121001</v>
          </cell>
          <cell r="J1877">
            <v>200</v>
          </cell>
        </row>
        <row r="1878">
          <cell r="H1878" t="str">
            <v>TYX121003</v>
          </cell>
          <cell r="J1878">
            <v>1200</v>
          </cell>
        </row>
        <row r="1879">
          <cell r="H1879" t="str">
            <v>TYX121007</v>
          </cell>
          <cell r="J1879">
            <v>1200</v>
          </cell>
        </row>
        <row r="1880">
          <cell r="H1880" t="str">
            <v>TYX121008</v>
          </cell>
          <cell r="J1880">
            <v>4524</v>
          </cell>
        </row>
        <row r="1881">
          <cell r="H1881" t="str">
            <v>TYX121009</v>
          </cell>
          <cell r="J1881">
            <v>4362</v>
          </cell>
        </row>
        <row r="1882">
          <cell r="H1882" t="str">
            <v>TYX121010</v>
          </cell>
          <cell r="J1882">
            <v>2640</v>
          </cell>
        </row>
        <row r="1883">
          <cell r="H1883" t="str">
            <v>TYX121011</v>
          </cell>
          <cell r="J1883">
            <v>2640</v>
          </cell>
        </row>
        <row r="1884">
          <cell r="H1884" t="str">
            <v>TYX122002</v>
          </cell>
          <cell r="J1884">
            <v>180</v>
          </cell>
        </row>
        <row r="1885">
          <cell r="H1885" t="str">
            <v>TYX122004</v>
          </cell>
          <cell r="J1885">
            <v>80</v>
          </cell>
        </row>
        <row r="1886">
          <cell r="H1886" t="str">
            <v>TYX122009</v>
          </cell>
          <cell r="J1886">
            <v>1250</v>
          </cell>
        </row>
        <row r="1887">
          <cell r="H1887" t="str">
            <v>TYX123006</v>
          </cell>
          <cell r="J1887">
            <v>1000</v>
          </cell>
        </row>
        <row r="1888">
          <cell r="H1888" t="str">
            <v>TYX123007</v>
          </cell>
          <cell r="J1888">
            <v>1000</v>
          </cell>
        </row>
        <row r="1889">
          <cell r="H1889" t="str">
            <v>TYX123008</v>
          </cell>
          <cell r="J1889">
            <v>1000</v>
          </cell>
        </row>
        <row r="1890">
          <cell r="H1890" t="str">
            <v>TYX123009</v>
          </cell>
          <cell r="J1890">
            <v>1000</v>
          </cell>
        </row>
        <row r="1891">
          <cell r="H1891" t="str">
            <v>TYX124003</v>
          </cell>
          <cell r="J1891">
            <v>90</v>
          </cell>
        </row>
        <row r="1892">
          <cell r="H1892" t="str">
            <v>TYX124015</v>
          </cell>
          <cell r="J1892">
            <v>1200</v>
          </cell>
        </row>
        <row r="1893">
          <cell r="H1893" t="str">
            <v>TYX124018</v>
          </cell>
          <cell r="J1893">
            <v>90</v>
          </cell>
        </row>
        <row r="1894">
          <cell r="H1894" t="str">
            <v>TYX215008</v>
          </cell>
          <cell r="J1894">
            <v>72</v>
          </cell>
        </row>
        <row r="1895">
          <cell r="H1895" t="str">
            <v>TYX215009</v>
          </cell>
          <cell r="J1895">
            <v>72</v>
          </cell>
        </row>
        <row r="1896">
          <cell r="H1896" t="str">
            <v>TYX215010</v>
          </cell>
          <cell r="J1896">
            <v>144</v>
          </cell>
        </row>
        <row r="1897">
          <cell r="H1897" t="str">
            <v>TYX215011</v>
          </cell>
          <cell r="J1897">
            <v>72</v>
          </cell>
        </row>
        <row r="1898">
          <cell r="H1898" t="str">
            <v>TYX216005</v>
          </cell>
          <cell r="J1898">
            <v>72</v>
          </cell>
        </row>
        <row r="1899">
          <cell r="H1899" t="str">
            <v>TYX217001</v>
          </cell>
          <cell r="J1899">
            <v>1200</v>
          </cell>
        </row>
        <row r="1900">
          <cell r="H1900" t="str">
            <v>TYX217002</v>
          </cell>
          <cell r="J1900">
            <v>960</v>
          </cell>
        </row>
        <row r="1901">
          <cell r="H1901" t="str">
            <v>TYX217003</v>
          </cell>
          <cell r="J1901">
            <v>840</v>
          </cell>
        </row>
        <row r="1902">
          <cell r="H1902" t="str">
            <v>TYX217004</v>
          </cell>
          <cell r="J1902">
            <v>840</v>
          </cell>
        </row>
        <row r="1903">
          <cell r="H1903" t="str">
            <v>TYX218066</v>
          </cell>
          <cell r="J1903">
            <v>96</v>
          </cell>
        </row>
        <row r="1904">
          <cell r="H1904" t="str">
            <v>TYX219030</v>
          </cell>
          <cell r="J1904">
            <v>96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2761081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AIIP00049</v>
          </cell>
          <cell r="J9">
            <v>0</v>
          </cell>
        </row>
        <row r="10">
          <cell r="H10" t="str">
            <v>AIIP00050</v>
          </cell>
          <cell r="J10">
            <v>0</v>
          </cell>
        </row>
        <row r="11">
          <cell r="H11" t="str">
            <v>AIIP00070</v>
          </cell>
          <cell r="J11">
            <v>0</v>
          </cell>
        </row>
        <row r="12">
          <cell r="H12" t="str">
            <v>AIIP00074</v>
          </cell>
          <cell r="J12">
            <v>0</v>
          </cell>
        </row>
        <row r="13">
          <cell r="H13" t="str">
            <v>AIIP00086</v>
          </cell>
          <cell r="J13">
            <v>0</v>
          </cell>
        </row>
        <row r="14">
          <cell r="H14" t="str">
            <v>AIIP00087</v>
          </cell>
          <cell r="J14">
            <v>0</v>
          </cell>
        </row>
        <row r="15">
          <cell r="H15" t="str">
            <v>AIIP00088</v>
          </cell>
          <cell r="J15">
            <v>0</v>
          </cell>
        </row>
        <row r="16">
          <cell r="H16" t="str">
            <v>AIIP00093</v>
          </cell>
          <cell r="J16">
            <v>0</v>
          </cell>
        </row>
        <row r="17">
          <cell r="H17" t="str">
            <v>AIIP00095</v>
          </cell>
          <cell r="J17">
            <v>0</v>
          </cell>
        </row>
        <row r="18">
          <cell r="H18" t="str">
            <v>AIIP00096</v>
          </cell>
          <cell r="J18">
            <v>0</v>
          </cell>
        </row>
        <row r="19">
          <cell r="H19" t="str">
            <v>AIIP00098</v>
          </cell>
          <cell r="J19">
            <v>0</v>
          </cell>
        </row>
        <row r="20">
          <cell r="H20" t="str">
            <v>AIIP00100</v>
          </cell>
          <cell r="J20">
            <v>0</v>
          </cell>
        </row>
        <row r="21">
          <cell r="H21" t="str">
            <v>AIIP00101</v>
          </cell>
          <cell r="J21">
            <v>0</v>
          </cell>
        </row>
        <row r="22">
          <cell r="H22" t="str">
            <v>AIIP00102</v>
          </cell>
          <cell r="J22">
            <v>0</v>
          </cell>
        </row>
        <row r="23">
          <cell r="H23" t="str">
            <v>AIIP00103</v>
          </cell>
          <cell r="J23">
            <v>0</v>
          </cell>
        </row>
        <row r="24">
          <cell r="H24" t="str">
            <v>AIIP00106</v>
          </cell>
          <cell r="J24">
            <v>0</v>
          </cell>
        </row>
        <row r="25">
          <cell r="H25" t="str">
            <v>AIIP00107</v>
          </cell>
          <cell r="J25">
            <v>0</v>
          </cell>
        </row>
        <row r="26">
          <cell r="H26" t="str">
            <v>AIIP00108</v>
          </cell>
          <cell r="J26">
            <v>0</v>
          </cell>
        </row>
        <row r="27">
          <cell r="H27" t="str">
            <v>AIIP00109</v>
          </cell>
          <cell r="J27">
            <v>0</v>
          </cell>
        </row>
        <row r="28">
          <cell r="H28" t="str">
            <v>AIIP00110</v>
          </cell>
          <cell r="J28">
            <v>0</v>
          </cell>
        </row>
        <row r="29">
          <cell r="H29" t="str">
            <v>AIIP00111</v>
          </cell>
          <cell r="J29">
            <v>0</v>
          </cell>
        </row>
        <row r="30">
          <cell r="H30" t="str">
            <v>AIIP00112</v>
          </cell>
          <cell r="J30">
            <v>0</v>
          </cell>
        </row>
        <row r="31">
          <cell r="H31" t="str">
            <v>AIIP00113</v>
          </cell>
          <cell r="J31">
            <v>0</v>
          </cell>
        </row>
        <row r="32">
          <cell r="H32" t="str">
            <v>AIIP00114</v>
          </cell>
          <cell r="J32">
            <v>0</v>
          </cell>
        </row>
        <row r="33">
          <cell r="H33" t="str">
            <v>AIIT00004</v>
          </cell>
          <cell r="J33">
            <v>0</v>
          </cell>
        </row>
        <row r="34">
          <cell r="H34" t="str">
            <v>AMMP00028</v>
          </cell>
          <cell r="J34">
            <v>0</v>
          </cell>
        </row>
        <row r="35">
          <cell r="H35" t="str">
            <v>AMMP00049</v>
          </cell>
          <cell r="J35">
            <v>0</v>
          </cell>
        </row>
        <row r="36">
          <cell r="H36" t="str">
            <v>AMMP00050</v>
          </cell>
          <cell r="J36">
            <v>0</v>
          </cell>
        </row>
        <row r="37">
          <cell r="H37" t="str">
            <v>AMMP00065</v>
          </cell>
          <cell r="J37">
            <v>0</v>
          </cell>
        </row>
        <row r="38">
          <cell r="H38" t="str">
            <v>AMMP00066</v>
          </cell>
          <cell r="J38">
            <v>0</v>
          </cell>
        </row>
        <row r="39">
          <cell r="H39" t="str">
            <v>AMMP00067</v>
          </cell>
          <cell r="J39">
            <v>0</v>
          </cell>
        </row>
        <row r="40">
          <cell r="H40" t="str">
            <v>DCP123001</v>
          </cell>
          <cell r="J40">
            <v>681</v>
          </cell>
        </row>
        <row r="41">
          <cell r="H41" t="str">
            <v>DCP123002</v>
          </cell>
          <cell r="J41">
            <v>440</v>
          </cell>
        </row>
        <row r="42">
          <cell r="H42" t="str">
            <v>DCP123003</v>
          </cell>
          <cell r="J42">
            <v>1924</v>
          </cell>
        </row>
        <row r="43">
          <cell r="H43" t="str">
            <v>DCP123004</v>
          </cell>
          <cell r="J43">
            <v>1497</v>
          </cell>
        </row>
        <row r="44">
          <cell r="H44" t="str">
            <v>DCP124001</v>
          </cell>
          <cell r="J44">
            <v>1899</v>
          </cell>
        </row>
        <row r="45">
          <cell r="H45" t="str">
            <v>DCP124002</v>
          </cell>
          <cell r="J45">
            <v>2614</v>
          </cell>
        </row>
        <row r="46">
          <cell r="H46" t="str">
            <v>DCP124004</v>
          </cell>
          <cell r="J46">
            <v>3505</v>
          </cell>
        </row>
        <row r="47">
          <cell r="H47" t="str">
            <v>DCP125001</v>
          </cell>
          <cell r="J47">
            <v>897</v>
          </cell>
        </row>
        <row r="48">
          <cell r="H48" t="str">
            <v>DCT122001</v>
          </cell>
          <cell r="J48">
            <v>1324</v>
          </cell>
        </row>
        <row r="49">
          <cell r="H49" t="str">
            <v>DCT122002</v>
          </cell>
          <cell r="J49">
            <v>3265</v>
          </cell>
        </row>
        <row r="50">
          <cell r="H50" t="str">
            <v>DCT122003</v>
          </cell>
          <cell r="J50">
            <v>2997</v>
          </cell>
        </row>
        <row r="51">
          <cell r="H51" t="str">
            <v>DCT122004</v>
          </cell>
          <cell r="J51">
            <v>3331</v>
          </cell>
        </row>
        <row r="52">
          <cell r="H52" t="str">
            <v>DCT122005</v>
          </cell>
          <cell r="J52">
            <v>1197</v>
          </cell>
        </row>
        <row r="53">
          <cell r="H53" t="str">
            <v>DCT122006</v>
          </cell>
          <cell r="J53">
            <v>2504</v>
          </cell>
        </row>
        <row r="54">
          <cell r="H54" t="str">
            <v>DCT122008</v>
          </cell>
          <cell r="J54">
            <v>667</v>
          </cell>
        </row>
        <row r="55">
          <cell r="H55" t="str">
            <v>DCT122009</v>
          </cell>
          <cell r="J55">
            <v>1432</v>
          </cell>
        </row>
        <row r="56">
          <cell r="H56" t="str">
            <v>DCT123001</v>
          </cell>
          <cell r="J56">
            <v>2845</v>
          </cell>
        </row>
        <row r="57">
          <cell r="H57" t="str">
            <v>DCT123002</v>
          </cell>
          <cell r="J57">
            <v>7361</v>
          </cell>
        </row>
        <row r="58">
          <cell r="H58" t="str">
            <v>DCT123003</v>
          </cell>
          <cell r="J58">
            <v>5485</v>
          </cell>
        </row>
        <row r="59">
          <cell r="H59" t="str">
            <v>DCT123004</v>
          </cell>
          <cell r="J59">
            <v>1033</v>
          </cell>
        </row>
        <row r="60">
          <cell r="H60" t="str">
            <v>DCT123005</v>
          </cell>
          <cell r="J60">
            <v>6341</v>
          </cell>
        </row>
        <row r="61">
          <cell r="H61" t="str">
            <v>DCT123006</v>
          </cell>
          <cell r="J61">
            <v>1087</v>
          </cell>
        </row>
        <row r="62">
          <cell r="H62" t="str">
            <v>DCT123007</v>
          </cell>
          <cell r="J62">
            <v>8123</v>
          </cell>
        </row>
        <row r="63">
          <cell r="H63" t="str">
            <v>DCT123011</v>
          </cell>
          <cell r="J63">
            <v>2413</v>
          </cell>
        </row>
        <row r="64">
          <cell r="H64" t="str">
            <v>DCT124001</v>
          </cell>
          <cell r="J64">
            <v>1096</v>
          </cell>
        </row>
        <row r="65">
          <cell r="H65" t="str">
            <v>DCT124002</v>
          </cell>
          <cell r="J65">
            <v>6362</v>
          </cell>
        </row>
        <row r="66">
          <cell r="H66" t="str">
            <v>DCT124003</v>
          </cell>
          <cell r="J66">
            <v>4355</v>
          </cell>
        </row>
        <row r="67">
          <cell r="H67" t="str">
            <v>DCT124004</v>
          </cell>
          <cell r="J67">
            <v>1850</v>
          </cell>
        </row>
        <row r="68">
          <cell r="H68" t="str">
            <v>DCT124005</v>
          </cell>
          <cell r="J68">
            <v>94</v>
          </cell>
        </row>
        <row r="69">
          <cell r="H69" t="str">
            <v>DCT124006</v>
          </cell>
          <cell r="J69">
            <v>3107</v>
          </cell>
        </row>
        <row r="70">
          <cell r="H70" t="str">
            <v>DCT124007</v>
          </cell>
          <cell r="J70">
            <v>7091</v>
          </cell>
        </row>
        <row r="71">
          <cell r="H71" t="str">
            <v>DCT124008</v>
          </cell>
          <cell r="J71">
            <v>5205</v>
          </cell>
        </row>
        <row r="72">
          <cell r="H72" t="str">
            <v>DCT124009</v>
          </cell>
          <cell r="J72">
            <v>5314</v>
          </cell>
        </row>
        <row r="73">
          <cell r="H73" t="str">
            <v>DCT124010</v>
          </cell>
          <cell r="J73">
            <v>5362</v>
          </cell>
        </row>
        <row r="74">
          <cell r="H74" t="str">
            <v>DCT124011</v>
          </cell>
          <cell r="J74">
            <v>5408</v>
          </cell>
        </row>
        <row r="75">
          <cell r="H75" t="str">
            <v>DCT124012</v>
          </cell>
          <cell r="J75">
            <v>5389</v>
          </cell>
        </row>
        <row r="76">
          <cell r="H76" t="str">
            <v>DCT124013</v>
          </cell>
          <cell r="J76">
            <v>5399</v>
          </cell>
        </row>
        <row r="77">
          <cell r="H77" t="str">
            <v>DCT124015</v>
          </cell>
          <cell r="J77">
            <v>5400</v>
          </cell>
        </row>
        <row r="78">
          <cell r="H78" t="str">
            <v>DCT124016</v>
          </cell>
          <cell r="J78">
            <v>5333</v>
          </cell>
        </row>
        <row r="79">
          <cell r="H79" t="str">
            <v>DCT124017</v>
          </cell>
          <cell r="J79">
            <v>5384</v>
          </cell>
        </row>
        <row r="80">
          <cell r="H80" t="str">
            <v>DCT124018</v>
          </cell>
          <cell r="J80">
            <v>5381</v>
          </cell>
        </row>
        <row r="81">
          <cell r="H81" t="str">
            <v>DCT124019</v>
          </cell>
          <cell r="J81">
            <v>5363</v>
          </cell>
        </row>
        <row r="82">
          <cell r="H82" t="str">
            <v>DCT124020</v>
          </cell>
          <cell r="J82">
            <v>5317</v>
          </cell>
        </row>
        <row r="83">
          <cell r="H83" t="str">
            <v>DCT124021</v>
          </cell>
          <cell r="J83">
            <v>4992</v>
          </cell>
        </row>
        <row r="84">
          <cell r="H84" t="str">
            <v>DCT124022</v>
          </cell>
          <cell r="J84">
            <v>4969</v>
          </cell>
        </row>
        <row r="85">
          <cell r="H85" t="str">
            <v>DCT124023</v>
          </cell>
          <cell r="J85">
            <v>4980</v>
          </cell>
        </row>
        <row r="86">
          <cell r="H86" t="str">
            <v>DCT124024</v>
          </cell>
          <cell r="J86">
            <v>5293</v>
          </cell>
        </row>
        <row r="87">
          <cell r="H87" t="str">
            <v>DCT124025</v>
          </cell>
          <cell r="J87">
            <v>5264</v>
          </cell>
        </row>
        <row r="88">
          <cell r="H88" t="str">
            <v>DCT124026</v>
          </cell>
          <cell r="J88">
            <v>5247</v>
          </cell>
        </row>
        <row r="89">
          <cell r="H89" t="str">
            <v>DCT124027</v>
          </cell>
          <cell r="J89">
            <v>5250</v>
          </cell>
        </row>
        <row r="90">
          <cell r="H90" t="str">
            <v>DCT124028</v>
          </cell>
          <cell r="J90">
            <v>5038</v>
          </cell>
        </row>
        <row r="91">
          <cell r="H91" t="str">
            <v>DCT124029</v>
          </cell>
          <cell r="J91">
            <v>4996</v>
          </cell>
        </row>
        <row r="92">
          <cell r="H92" t="str">
            <v>DCT124030</v>
          </cell>
          <cell r="J92">
            <v>8831</v>
          </cell>
        </row>
        <row r="93">
          <cell r="H93" t="str">
            <v>DCT124031</v>
          </cell>
          <cell r="J93">
            <v>1871</v>
          </cell>
        </row>
        <row r="94">
          <cell r="H94" t="str">
            <v>DCT124032</v>
          </cell>
          <cell r="J94">
            <v>2747</v>
          </cell>
        </row>
        <row r="95">
          <cell r="H95" t="str">
            <v>DCT125001</v>
          </cell>
          <cell r="J95">
            <v>6000</v>
          </cell>
        </row>
        <row r="96">
          <cell r="H96" t="str">
            <v>DCT125002</v>
          </cell>
          <cell r="J96">
            <v>5000</v>
          </cell>
        </row>
        <row r="97">
          <cell r="H97" t="str">
            <v>DCT125003</v>
          </cell>
          <cell r="J97">
            <v>5000</v>
          </cell>
        </row>
        <row r="98">
          <cell r="H98" t="str">
            <v>DCT125004</v>
          </cell>
          <cell r="J98">
            <v>5000</v>
          </cell>
        </row>
        <row r="99">
          <cell r="H99" t="str">
            <v>DCT125005</v>
          </cell>
          <cell r="J99">
            <v>1056</v>
          </cell>
        </row>
        <row r="100">
          <cell r="H100" t="str">
            <v>DCT125006</v>
          </cell>
          <cell r="J100">
            <v>2902</v>
          </cell>
        </row>
        <row r="101">
          <cell r="H101" t="str">
            <v>DCT125007</v>
          </cell>
          <cell r="J101">
            <v>2754</v>
          </cell>
        </row>
        <row r="102">
          <cell r="H102" t="str">
            <v>DCT125008</v>
          </cell>
          <cell r="J102">
            <v>16757</v>
          </cell>
        </row>
        <row r="103">
          <cell r="H103" t="str">
            <v>DCT125009</v>
          </cell>
          <cell r="J103">
            <v>16634</v>
          </cell>
        </row>
        <row r="104">
          <cell r="H104" t="str">
            <v>DFPR00058</v>
          </cell>
          <cell r="J104">
            <v>0</v>
          </cell>
        </row>
        <row r="105">
          <cell r="H105" t="str">
            <v>DFPR00172</v>
          </cell>
          <cell r="J105">
            <v>0</v>
          </cell>
        </row>
        <row r="106">
          <cell r="H106" t="str">
            <v>DTOY00051</v>
          </cell>
          <cell r="J106">
            <v>0</v>
          </cell>
        </row>
        <row r="107">
          <cell r="H107" t="str">
            <v>DTOY00217</v>
          </cell>
          <cell r="J107">
            <v>0</v>
          </cell>
        </row>
        <row r="108">
          <cell r="H108" t="str">
            <v>DTOY00218</v>
          </cell>
          <cell r="J108">
            <v>0</v>
          </cell>
        </row>
        <row r="109">
          <cell r="H109" t="str">
            <v>DTOY00219</v>
          </cell>
          <cell r="J109">
            <v>0</v>
          </cell>
        </row>
        <row r="110">
          <cell r="H110" t="str">
            <v>DTOY00222</v>
          </cell>
          <cell r="J110">
            <v>0</v>
          </cell>
        </row>
        <row r="111">
          <cell r="H111" t="str">
            <v>DTOY00223</v>
          </cell>
          <cell r="J111">
            <v>0</v>
          </cell>
        </row>
        <row r="112">
          <cell r="H112" t="str">
            <v>DTOY00224</v>
          </cell>
          <cell r="J112">
            <v>0</v>
          </cell>
        </row>
        <row r="113">
          <cell r="H113" t="str">
            <v>DTOY00233</v>
          </cell>
          <cell r="J113">
            <v>0</v>
          </cell>
        </row>
        <row r="114">
          <cell r="H114" t="str">
            <v>DTOY00256</v>
          </cell>
          <cell r="J114">
            <v>0</v>
          </cell>
        </row>
        <row r="115">
          <cell r="H115" t="str">
            <v>DTOY00257</v>
          </cell>
          <cell r="J115">
            <v>0</v>
          </cell>
        </row>
        <row r="116">
          <cell r="H116" t="str">
            <v>DTOY00258</v>
          </cell>
          <cell r="J116">
            <v>0</v>
          </cell>
        </row>
        <row r="117">
          <cell r="H117" t="str">
            <v>DTOY00259</v>
          </cell>
          <cell r="J117">
            <v>0</v>
          </cell>
        </row>
        <row r="118">
          <cell r="H118" t="str">
            <v>DTOY00260</v>
          </cell>
          <cell r="J118">
            <v>0</v>
          </cell>
        </row>
        <row r="119">
          <cell r="H119" t="str">
            <v>DTOY00261</v>
          </cell>
          <cell r="J119">
            <v>0</v>
          </cell>
        </row>
        <row r="120">
          <cell r="H120" t="str">
            <v>DTOY00262</v>
          </cell>
          <cell r="J120">
            <v>0</v>
          </cell>
        </row>
        <row r="121">
          <cell r="H121" t="str">
            <v>DTOY00273</v>
          </cell>
          <cell r="J121">
            <v>0</v>
          </cell>
        </row>
        <row r="122">
          <cell r="H122" t="str">
            <v>DTOY00375</v>
          </cell>
          <cell r="J122">
            <v>0</v>
          </cell>
        </row>
        <row r="123">
          <cell r="H123" t="str">
            <v>DTOY00376</v>
          </cell>
          <cell r="J123">
            <v>0</v>
          </cell>
        </row>
        <row r="124">
          <cell r="H124" t="str">
            <v>DTOY00377</v>
          </cell>
          <cell r="J124">
            <v>0</v>
          </cell>
        </row>
        <row r="125">
          <cell r="H125" t="str">
            <v>DTOY00378</v>
          </cell>
          <cell r="J125">
            <v>0</v>
          </cell>
        </row>
        <row r="126">
          <cell r="H126" t="str">
            <v>DTOY00379</v>
          </cell>
          <cell r="J126">
            <v>0</v>
          </cell>
        </row>
        <row r="127">
          <cell r="H127" t="str">
            <v>DTOY00388</v>
          </cell>
          <cell r="J127">
            <v>0</v>
          </cell>
        </row>
        <row r="128">
          <cell r="H128" t="str">
            <v>EEE122001</v>
          </cell>
          <cell r="J128">
            <v>0</v>
          </cell>
        </row>
        <row r="129">
          <cell r="H129" t="str">
            <v>EEL121001</v>
          </cell>
          <cell r="J129">
            <v>0</v>
          </cell>
        </row>
        <row r="130">
          <cell r="H130" t="str">
            <v>EEL121002</v>
          </cell>
          <cell r="J130">
            <v>0</v>
          </cell>
        </row>
        <row r="131">
          <cell r="H131" t="str">
            <v>EEL121003</v>
          </cell>
          <cell r="J131">
            <v>0</v>
          </cell>
        </row>
        <row r="132">
          <cell r="H132" t="str">
            <v>EEL121004</v>
          </cell>
          <cell r="J132">
            <v>0</v>
          </cell>
        </row>
        <row r="133">
          <cell r="H133" t="str">
            <v>EEM223002</v>
          </cell>
          <cell r="J133">
            <v>17</v>
          </cell>
        </row>
        <row r="134">
          <cell r="H134" t="str">
            <v>EEM224009</v>
          </cell>
          <cell r="J134">
            <v>648</v>
          </cell>
        </row>
        <row r="135">
          <cell r="H135" t="str">
            <v>EEM224010</v>
          </cell>
          <cell r="J135">
            <v>717</v>
          </cell>
        </row>
        <row r="136">
          <cell r="H136" t="str">
            <v>EEM224011</v>
          </cell>
          <cell r="J136">
            <v>507</v>
          </cell>
        </row>
        <row r="137">
          <cell r="H137" t="str">
            <v>EEM224012</v>
          </cell>
          <cell r="J137">
            <v>690</v>
          </cell>
        </row>
        <row r="138">
          <cell r="H138" t="str">
            <v>EEM224013</v>
          </cell>
          <cell r="J138">
            <v>726</v>
          </cell>
        </row>
        <row r="139">
          <cell r="H139" t="str">
            <v>EEM224014</v>
          </cell>
          <cell r="J139">
            <v>543</v>
          </cell>
        </row>
        <row r="140">
          <cell r="H140" t="str">
            <v>EEP123001</v>
          </cell>
          <cell r="J140">
            <v>19</v>
          </cell>
        </row>
        <row r="141">
          <cell r="H141" t="str">
            <v>EEP124001</v>
          </cell>
          <cell r="J141">
            <v>159</v>
          </cell>
        </row>
        <row r="142">
          <cell r="H142" t="str">
            <v>EEP124002</v>
          </cell>
          <cell r="J142">
            <v>1546</v>
          </cell>
        </row>
        <row r="143">
          <cell r="H143" t="str">
            <v>EEP124003</v>
          </cell>
          <cell r="J143">
            <v>2450</v>
          </cell>
        </row>
        <row r="144">
          <cell r="H144" t="str">
            <v>EEP124004</v>
          </cell>
          <cell r="J144">
            <v>272</v>
          </cell>
        </row>
        <row r="145">
          <cell r="H145" t="str">
            <v>EEP124005</v>
          </cell>
          <cell r="J145">
            <v>2218</v>
          </cell>
        </row>
        <row r="146">
          <cell r="H146" t="str">
            <v>EEP124006</v>
          </cell>
          <cell r="J146">
            <v>1313</v>
          </cell>
        </row>
        <row r="147">
          <cell r="H147" t="str">
            <v>EEP124007</v>
          </cell>
          <cell r="J147">
            <v>1624</v>
          </cell>
        </row>
        <row r="148">
          <cell r="H148" t="str">
            <v>EEP124008</v>
          </cell>
          <cell r="J148">
            <v>4091</v>
          </cell>
        </row>
        <row r="149">
          <cell r="H149" t="str">
            <v>EET200001</v>
          </cell>
          <cell r="J149">
            <v>1882</v>
          </cell>
        </row>
        <row r="150">
          <cell r="H150" t="str">
            <v>EET223001</v>
          </cell>
          <cell r="J150">
            <v>4200</v>
          </cell>
        </row>
        <row r="151">
          <cell r="H151" t="str">
            <v>EET223002</v>
          </cell>
          <cell r="J151">
            <v>4824</v>
          </cell>
        </row>
        <row r="152">
          <cell r="H152" t="str">
            <v>EET223004</v>
          </cell>
          <cell r="J152">
            <v>3816</v>
          </cell>
        </row>
        <row r="153">
          <cell r="H153" t="str">
            <v>EET223005</v>
          </cell>
          <cell r="J153">
            <v>9816</v>
          </cell>
        </row>
        <row r="154">
          <cell r="H154" t="str">
            <v>EET224001</v>
          </cell>
          <cell r="J154">
            <v>1566</v>
          </cell>
        </row>
        <row r="155">
          <cell r="H155" t="str">
            <v>EET224002</v>
          </cell>
          <cell r="J155">
            <v>1554</v>
          </cell>
        </row>
        <row r="156">
          <cell r="H156" t="str">
            <v>EET224003</v>
          </cell>
          <cell r="J156">
            <v>1584</v>
          </cell>
        </row>
        <row r="157">
          <cell r="H157" t="str">
            <v>EET224004</v>
          </cell>
          <cell r="J157">
            <v>1578</v>
          </cell>
        </row>
        <row r="158">
          <cell r="H158" t="str">
            <v>EET224005</v>
          </cell>
          <cell r="J158">
            <v>1181</v>
          </cell>
        </row>
        <row r="159">
          <cell r="H159" t="str">
            <v>EET224006</v>
          </cell>
          <cell r="J159">
            <v>83</v>
          </cell>
        </row>
        <row r="160">
          <cell r="H160" t="str">
            <v>EET224007</v>
          </cell>
          <cell r="J160">
            <v>120</v>
          </cell>
        </row>
        <row r="161">
          <cell r="H161" t="str">
            <v>EET224008</v>
          </cell>
          <cell r="J161">
            <v>120</v>
          </cell>
        </row>
        <row r="162">
          <cell r="H162" t="str">
            <v>EET224009</v>
          </cell>
          <cell r="J162">
            <v>2369</v>
          </cell>
        </row>
        <row r="163">
          <cell r="H163" t="str">
            <v>EET224010</v>
          </cell>
          <cell r="J163">
            <v>2381</v>
          </cell>
        </row>
        <row r="164">
          <cell r="H164" t="str">
            <v>EET224011</v>
          </cell>
          <cell r="J164">
            <v>2352</v>
          </cell>
        </row>
        <row r="165">
          <cell r="H165" t="str">
            <v>EET224012</v>
          </cell>
          <cell r="J165">
            <v>14247</v>
          </cell>
        </row>
        <row r="166">
          <cell r="H166" t="str">
            <v>EET224013</v>
          </cell>
          <cell r="J166">
            <v>2813</v>
          </cell>
        </row>
        <row r="167">
          <cell r="H167" t="str">
            <v>EET224014</v>
          </cell>
          <cell r="J167">
            <v>2386</v>
          </cell>
        </row>
        <row r="168">
          <cell r="H168" t="str">
            <v>EET224015</v>
          </cell>
          <cell r="J168">
            <v>2838</v>
          </cell>
        </row>
        <row r="169">
          <cell r="H169" t="str">
            <v>EET224016</v>
          </cell>
          <cell r="J169">
            <v>2252</v>
          </cell>
        </row>
        <row r="170">
          <cell r="H170" t="str">
            <v>EET224017</v>
          </cell>
          <cell r="J170">
            <v>2632</v>
          </cell>
        </row>
        <row r="171">
          <cell r="H171" t="str">
            <v>EET224018</v>
          </cell>
          <cell r="J171">
            <v>2619</v>
          </cell>
        </row>
        <row r="172">
          <cell r="H172" t="str">
            <v>EET224019</v>
          </cell>
          <cell r="J172">
            <v>2932</v>
          </cell>
        </row>
        <row r="173">
          <cell r="H173" t="str">
            <v>EET224021</v>
          </cell>
          <cell r="J173">
            <v>2917</v>
          </cell>
        </row>
        <row r="174">
          <cell r="H174" t="str">
            <v>EET224022</v>
          </cell>
          <cell r="J174">
            <v>2863</v>
          </cell>
        </row>
        <row r="175">
          <cell r="H175" t="str">
            <v>EET224023</v>
          </cell>
          <cell r="J175">
            <v>2740</v>
          </cell>
        </row>
        <row r="176">
          <cell r="H176" t="str">
            <v>EET224025</v>
          </cell>
          <cell r="J176">
            <v>1642</v>
          </cell>
        </row>
        <row r="177">
          <cell r="H177" t="str">
            <v>EET224026</v>
          </cell>
          <cell r="J177">
            <v>4564</v>
          </cell>
        </row>
        <row r="178">
          <cell r="H178" t="str">
            <v>EET224027</v>
          </cell>
          <cell r="J178">
            <v>3039</v>
          </cell>
        </row>
        <row r="179">
          <cell r="H179" t="str">
            <v>EET224028</v>
          </cell>
          <cell r="J179">
            <v>1584</v>
          </cell>
        </row>
        <row r="180">
          <cell r="H180" t="str">
            <v>EET224029</v>
          </cell>
          <cell r="J180">
            <v>1781</v>
          </cell>
        </row>
        <row r="181">
          <cell r="H181" t="str">
            <v>EET224030</v>
          </cell>
          <cell r="J181">
            <v>3894</v>
          </cell>
        </row>
        <row r="182">
          <cell r="H182" t="str">
            <v>EET224031</v>
          </cell>
          <cell r="J182">
            <v>3997</v>
          </cell>
        </row>
        <row r="183">
          <cell r="H183" t="str">
            <v>EET224032</v>
          </cell>
          <cell r="J183">
            <v>438</v>
          </cell>
        </row>
        <row r="184">
          <cell r="H184" t="str">
            <v>EET224033</v>
          </cell>
          <cell r="J184">
            <v>2323</v>
          </cell>
        </row>
        <row r="185">
          <cell r="H185" t="str">
            <v>EET224034</v>
          </cell>
          <cell r="J185">
            <v>2192</v>
          </cell>
        </row>
        <row r="186">
          <cell r="H186" t="str">
            <v>EET224035</v>
          </cell>
          <cell r="J186">
            <v>2508</v>
          </cell>
        </row>
        <row r="187">
          <cell r="H187" t="str">
            <v>EET224036</v>
          </cell>
          <cell r="J187">
            <v>2148</v>
          </cell>
        </row>
        <row r="188">
          <cell r="H188" t="str">
            <v>EET224037</v>
          </cell>
          <cell r="J188">
            <v>2508</v>
          </cell>
        </row>
        <row r="189">
          <cell r="H189" t="str">
            <v>EET224038</v>
          </cell>
          <cell r="J189">
            <v>2148</v>
          </cell>
        </row>
        <row r="190">
          <cell r="H190" t="str">
            <v>EET224039</v>
          </cell>
          <cell r="J190">
            <v>2508</v>
          </cell>
        </row>
        <row r="191">
          <cell r="H191" t="str">
            <v>EET224040</v>
          </cell>
          <cell r="J191">
            <v>2220</v>
          </cell>
        </row>
        <row r="192">
          <cell r="H192" t="str">
            <v>EET224041</v>
          </cell>
          <cell r="J192">
            <v>210</v>
          </cell>
        </row>
        <row r="193">
          <cell r="H193" t="str">
            <v>EET224042</v>
          </cell>
          <cell r="J193">
            <v>243</v>
          </cell>
        </row>
        <row r="194">
          <cell r="H194" t="str">
            <v>EET224043</v>
          </cell>
          <cell r="J194">
            <v>233</v>
          </cell>
        </row>
        <row r="195">
          <cell r="H195" t="str">
            <v>EET224044</v>
          </cell>
          <cell r="J195">
            <v>214</v>
          </cell>
        </row>
        <row r="196">
          <cell r="H196" t="str">
            <v>EET224045</v>
          </cell>
          <cell r="J196">
            <v>241</v>
          </cell>
        </row>
        <row r="197">
          <cell r="H197" t="str">
            <v>EET224046</v>
          </cell>
          <cell r="J197">
            <v>246</v>
          </cell>
        </row>
        <row r="198">
          <cell r="H198" t="str">
            <v>EET224047</v>
          </cell>
          <cell r="J198">
            <v>244</v>
          </cell>
        </row>
        <row r="199">
          <cell r="H199" t="str">
            <v>EET224048</v>
          </cell>
          <cell r="J199">
            <v>198</v>
          </cell>
        </row>
        <row r="200">
          <cell r="H200" t="str">
            <v>EET224049</v>
          </cell>
          <cell r="J200">
            <v>179</v>
          </cell>
        </row>
        <row r="201">
          <cell r="H201" t="str">
            <v>EET224050</v>
          </cell>
          <cell r="J201">
            <v>253</v>
          </cell>
        </row>
        <row r="202">
          <cell r="H202" t="str">
            <v>EET224051</v>
          </cell>
          <cell r="J202">
            <v>242</v>
          </cell>
        </row>
        <row r="203">
          <cell r="H203" t="str">
            <v>EET224052</v>
          </cell>
          <cell r="J203">
            <v>375</v>
          </cell>
        </row>
        <row r="204">
          <cell r="H204" t="str">
            <v>EET224053</v>
          </cell>
          <cell r="J204">
            <v>443</v>
          </cell>
        </row>
        <row r="205">
          <cell r="H205" t="str">
            <v>EET224054</v>
          </cell>
          <cell r="J205">
            <v>427</v>
          </cell>
        </row>
        <row r="206">
          <cell r="H206" t="str">
            <v>EET224055</v>
          </cell>
          <cell r="J206">
            <v>476</v>
          </cell>
        </row>
        <row r="207">
          <cell r="H207" t="str">
            <v>EET224056</v>
          </cell>
          <cell r="J207">
            <v>465</v>
          </cell>
        </row>
        <row r="208">
          <cell r="H208" t="str">
            <v>EET224057</v>
          </cell>
          <cell r="J208">
            <v>351</v>
          </cell>
        </row>
        <row r="209">
          <cell r="H209" t="str">
            <v>EET224058</v>
          </cell>
          <cell r="J209">
            <v>843</v>
          </cell>
        </row>
        <row r="210">
          <cell r="H210" t="str">
            <v>EET224059</v>
          </cell>
          <cell r="J210">
            <v>796</v>
          </cell>
        </row>
        <row r="211">
          <cell r="H211" t="str">
            <v>EET224060</v>
          </cell>
          <cell r="J211">
            <v>714</v>
          </cell>
        </row>
        <row r="212">
          <cell r="H212" t="str">
            <v>EET224061</v>
          </cell>
          <cell r="J212">
            <v>325</v>
          </cell>
        </row>
        <row r="213">
          <cell r="H213" t="str">
            <v>EET224062</v>
          </cell>
          <cell r="J213">
            <v>810</v>
          </cell>
        </row>
        <row r="214">
          <cell r="H214" t="str">
            <v>EET224063</v>
          </cell>
          <cell r="J214">
            <v>803</v>
          </cell>
        </row>
        <row r="215">
          <cell r="H215" t="str">
            <v>EET224064</v>
          </cell>
          <cell r="J215">
            <v>4318</v>
          </cell>
        </row>
        <row r="216">
          <cell r="H216" t="str">
            <v>EET224065</v>
          </cell>
          <cell r="J216">
            <v>4519</v>
          </cell>
        </row>
        <row r="217">
          <cell r="H217" t="str">
            <v>EET224066</v>
          </cell>
          <cell r="J217">
            <v>4037</v>
          </cell>
        </row>
        <row r="218">
          <cell r="H218" t="str">
            <v>EET224067</v>
          </cell>
          <cell r="J218">
            <v>4760</v>
          </cell>
        </row>
        <row r="219">
          <cell r="H219" t="str">
            <v>EET224068</v>
          </cell>
          <cell r="J219">
            <v>4505</v>
          </cell>
        </row>
        <row r="220">
          <cell r="H220" t="str">
            <v>EET224069</v>
          </cell>
          <cell r="J220">
            <v>4034</v>
          </cell>
        </row>
        <row r="221">
          <cell r="H221" t="str">
            <v>EET224070</v>
          </cell>
          <cell r="J221">
            <v>4329</v>
          </cell>
        </row>
        <row r="222">
          <cell r="H222" t="str">
            <v>EET224071</v>
          </cell>
          <cell r="J222">
            <v>3439</v>
          </cell>
        </row>
        <row r="223">
          <cell r="H223" t="str">
            <v>EET224072</v>
          </cell>
          <cell r="J223">
            <v>3465</v>
          </cell>
        </row>
        <row r="224">
          <cell r="H224" t="str">
            <v>EET224073</v>
          </cell>
          <cell r="J224">
            <v>4405</v>
          </cell>
        </row>
        <row r="225">
          <cell r="H225" t="str">
            <v>EET224074</v>
          </cell>
          <cell r="J225">
            <v>2817</v>
          </cell>
        </row>
        <row r="226">
          <cell r="H226" t="str">
            <v>EET224075</v>
          </cell>
          <cell r="J226">
            <v>2164</v>
          </cell>
        </row>
        <row r="227">
          <cell r="H227" t="str">
            <v>EET224076</v>
          </cell>
          <cell r="J227">
            <v>2286</v>
          </cell>
        </row>
        <row r="228">
          <cell r="H228" t="str">
            <v>EET224077</v>
          </cell>
          <cell r="J228">
            <v>2186</v>
          </cell>
        </row>
        <row r="229">
          <cell r="H229" t="str">
            <v>EET224078</v>
          </cell>
          <cell r="J229">
            <v>2052</v>
          </cell>
        </row>
        <row r="230">
          <cell r="H230" t="str">
            <v>EET224079</v>
          </cell>
          <cell r="J230">
            <v>8523</v>
          </cell>
        </row>
        <row r="231">
          <cell r="H231" t="str">
            <v>EET224080</v>
          </cell>
          <cell r="J231">
            <v>2706</v>
          </cell>
        </row>
        <row r="232">
          <cell r="H232" t="str">
            <v>EET224081</v>
          </cell>
          <cell r="J232">
            <v>1498</v>
          </cell>
        </row>
        <row r="233">
          <cell r="H233" t="str">
            <v>EET224082</v>
          </cell>
          <cell r="J233">
            <v>1614</v>
          </cell>
        </row>
        <row r="234">
          <cell r="H234" t="str">
            <v>EET224083</v>
          </cell>
          <cell r="J234">
            <v>4036</v>
          </cell>
        </row>
        <row r="235">
          <cell r="H235" t="str">
            <v>EET224084</v>
          </cell>
          <cell r="J235">
            <v>3392</v>
          </cell>
        </row>
        <row r="236">
          <cell r="H236" t="str">
            <v>EET224085</v>
          </cell>
          <cell r="J236">
            <v>19226</v>
          </cell>
        </row>
        <row r="237">
          <cell r="H237" t="str">
            <v>EET224086</v>
          </cell>
          <cell r="J237">
            <v>7754</v>
          </cell>
        </row>
        <row r="238">
          <cell r="H238" t="str">
            <v>EET224087</v>
          </cell>
          <cell r="J238">
            <v>984</v>
          </cell>
        </row>
        <row r="239">
          <cell r="H239" t="str">
            <v>EET224088</v>
          </cell>
          <cell r="J239">
            <v>580</v>
          </cell>
        </row>
        <row r="240">
          <cell r="H240" t="str">
            <v>EET224089</v>
          </cell>
          <cell r="J240">
            <v>90363</v>
          </cell>
        </row>
        <row r="241">
          <cell r="H241" t="str">
            <v>EIS120001</v>
          </cell>
          <cell r="J241">
            <v>0</v>
          </cell>
        </row>
        <row r="242">
          <cell r="H242" t="str">
            <v>EIS120002</v>
          </cell>
          <cell r="J242">
            <v>0</v>
          </cell>
        </row>
        <row r="243">
          <cell r="H243" t="str">
            <v>EIS120003</v>
          </cell>
          <cell r="J243">
            <v>0</v>
          </cell>
        </row>
        <row r="244">
          <cell r="H244" t="str">
            <v>EIS121001</v>
          </cell>
          <cell r="J244">
            <v>0</v>
          </cell>
        </row>
        <row r="245">
          <cell r="H245" t="str">
            <v>FHP116001</v>
          </cell>
          <cell r="J245">
            <v>13</v>
          </cell>
        </row>
        <row r="246">
          <cell r="H246" t="str">
            <v>FHP116002</v>
          </cell>
          <cell r="J246">
            <v>6</v>
          </cell>
        </row>
        <row r="247">
          <cell r="H247" t="str">
            <v>FHP116003</v>
          </cell>
          <cell r="J247">
            <v>15</v>
          </cell>
        </row>
        <row r="248">
          <cell r="H248" t="str">
            <v>FHP116004</v>
          </cell>
          <cell r="J248">
            <v>4</v>
          </cell>
        </row>
        <row r="249">
          <cell r="H249" t="str">
            <v>FHP116005</v>
          </cell>
          <cell r="J249">
            <v>1</v>
          </cell>
        </row>
        <row r="250">
          <cell r="H250" t="str">
            <v>FHP116006</v>
          </cell>
          <cell r="J250">
            <v>34</v>
          </cell>
        </row>
        <row r="251">
          <cell r="H251" t="str">
            <v>FHP116008</v>
          </cell>
          <cell r="J251">
            <v>2</v>
          </cell>
        </row>
        <row r="252">
          <cell r="H252" t="str">
            <v>FHP116010</v>
          </cell>
          <cell r="J252">
            <v>1</v>
          </cell>
        </row>
        <row r="253">
          <cell r="H253" t="str">
            <v>FHP116012</v>
          </cell>
          <cell r="J253">
            <v>1</v>
          </cell>
        </row>
        <row r="254">
          <cell r="H254" t="str">
            <v>FHP116013</v>
          </cell>
          <cell r="J254">
            <v>3</v>
          </cell>
        </row>
        <row r="255">
          <cell r="H255" t="str">
            <v>FHP116014</v>
          </cell>
          <cell r="J255">
            <v>5</v>
          </cell>
        </row>
        <row r="256">
          <cell r="H256" t="str">
            <v>FHP116016</v>
          </cell>
          <cell r="J256">
            <v>3</v>
          </cell>
        </row>
        <row r="257">
          <cell r="H257" t="str">
            <v>FHP116017</v>
          </cell>
          <cell r="J257">
            <v>1</v>
          </cell>
        </row>
        <row r="258">
          <cell r="H258" t="str">
            <v>FHP116018</v>
          </cell>
          <cell r="J258">
            <v>1</v>
          </cell>
        </row>
        <row r="259">
          <cell r="H259" t="str">
            <v>FHP117003</v>
          </cell>
          <cell r="J259">
            <v>4</v>
          </cell>
        </row>
        <row r="260">
          <cell r="H260" t="str">
            <v>FHP117004</v>
          </cell>
          <cell r="J260">
            <v>73</v>
          </cell>
        </row>
        <row r="261">
          <cell r="H261" t="str">
            <v>FHP117005</v>
          </cell>
          <cell r="J261">
            <v>2597</v>
          </cell>
        </row>
        <row r="262">
          <cell r="H262" t="str">
            <v>FHP117008</v>
          </cell>
          <cell r="J262">
            <v>1</v>
          </cell>
        </row>
        <row r="263">
          <cell r="H263" t="str">
            <v>FHP124001</v>
          </cell>
          <cell r="J263">
            <v>139</v>
          </cell>
        </row>
        <row r="264">
          <cell r="H264" t="str">
            <v>GPL123001</v>
          </cell>
          <cell r="J264">
            <v>2669</v>
          </cell>
        </row>
        <row r="265">
          <cell r="H265" t="str">
            <v>GPL123002</v>
          </cell>
          <cell r="J265">
            <v>2666</v>
          </cell>
        </row>
        <row r="266">
          <cell r="H266" t="str">
            <v>KCL123001</v>
          </cell>
          <cell r="J266">
            <v>2226</v>
          </cell>
        </row>
        <row r="267">
          <cell r="H267" t="str">
            <v>KCL123002</v>
          </cell>
          <cell r="J267">
            <v>2287</v>
          </cell>
        </row>
        <row r="268">
          <cell r="H268" t="str">
            <v>PBL123001</v>
          </cell>
          <cell r="J268">
            <v>2465</v>
          </cell>
        </row>
        <row r="269">
          <cell r="H269" t="str">
            <v>PBL123002</v>
          </cell>
          <cell r="J269">
            <v>2578</v>
          </cell>
        </row>
        <row r="270">
          <cell r="H270" t="str">
            <v>PBL123003</v>
          </cell>
          <cell r="J270">
            <v>990</v>
          </cell>
        </row>
        <row r="271">
          <cell r="H271" t="str">
            <v>PBL123004</v>
          </cell>
          <cell r="J271">
            <v>967</v>
          </cell>
        </row>
        <row r="272">
          <cell r="H272" t="str">
            <v>PRL121001</v>
          </cell>
          <cell r="J272">
            <v>0</v>
          </cell>
        </row>
        <row r="273">
          <cell r="H273" t="str">
            <v>PRL121003</v>
          </cell>
          <cell r="J273">
            <v>0</v>
          </cell>
        </row>
        <row r="274">
          <cell r="H274" t="str">
            <v>PRL121005</v>
          </cell>
          <cell r="J274">
            <v>0</v>
          </cell>
        </row>
        <row r="275">
          <cell r="H275" t="str">
            <v>PRL121015</v>
          </cell>
          <cell r="J275">
            <v>2495</v>
          </cell>
        </row>
        <row r="276">
          <cell r="H276" t="str">
            <v>PRL121016</v>
          </cell>
          <cell r="J276">
            <v>4078</v>
          </cell>
        </row>
        <row r="277">
          <cell r="H277" t="str">
            <v>PRL121017</v>
          </cell>
          <cell r="J277">
            <v>3185</v>
          </cell>
        </row>
        <row r="278">
          <cell r="H278" t="str">
            <v>PRL121018</v>
          </cell>
          <cell r="J278">
            <v>6338</v>
          </cell>
        </row>
        <row r="279">
          <cell r="H279" t="str">
            <v>PRL121019</v>
          </cell>
          <cell r="J279">
            <v>3183</v>
          </cell>
        </row>
        <row r="280">
          <cell r="H280" t="str">
            <v>PRL121020</v>
          </cell>
          <cell r="J280">
            <v>2680</v>
          </cell>
        </row>
        <row r="281">
          <cell r="H281" t="str">
            <v>PRL121021</v>
          </cell>
          <cell r="J281">
            <v>2959</v>
          </cell>
        </row>
        <row r="282">
          <cell r="H282" t="str">
            <v>PRL121022</v>
          </cell>
          <cell r="J282">
            <v>4250</v>
          </cell>
        </row>
        <row r="283">
          <cell r="H283" t="str">
            <v>PRL121023</v>
          </cell>
          <cell r="J283">
            <v>4137</v>
          </cell>
        </row>
        <row r="284">
          <cell r="H284" t="str">
            <v>PRL121024</v>
          </cell>
          <cell r="J284">
            <v>4530</v>
          </cell>
        </row>
        <row r="285">
          <cell r="H285" t="str">
            <v>PRL121025</v>
          </cell>
          <cell r="J285">
            <v>4645</v>
          </cell>
        </row>
        <row r="286">
          <cell r="H286" t="str">
            <v>PRL121026</v>
          </cell>
          <cell r="J286">
            <v>2593</v>
          </cell>
        </row>
        <row r="287">
          <cell r="H287" t="str">
            <v>PRL121027</v>
          </cell>
          <cell r="J287">
            <v>6677</v>
          </cell>
        </row>
        <row r="288">
          <cell r="H288" t="str">
            <v>PRL121028</v>
          </cell>
          <cell r="J288">
            <v>7498</v>
          </cell>
        </row>
        <row r="289">
          <cell r="H289" t="str">
            <v>PRL121029</v>
          </cell>
          <cell r="J289">
            <v>4344</v>
          </cell>
        </row>
        <row r="290">
          <cell r="H290" t="str">
            <v>PRL121030</v>
          </cell>
          <cell r="J290">
            <v>7205</v>
          </cell>
        </row>
        <row r="291">
          <cell r="H291" t="str">
            <v>PRL121031</v>
          </cell>
          <cell r="J291">
            <v>7239</v>
          </cell>
        </row>
        <row r="292">
          <cell r="H292" t="str">
            <v>PRL121033</v>
          </cell>
          <cell r="J292">
            <v>19</v>
          </cell>
        </row>
        <row r="293">
          <cell r="H293" t="str">
            <v>PRL121034</v>
          </cell>
          <cell r="J293">
            <v>3985</v>
          </cell>
        </row>
        <row r="294">
          <cell r="H294" t="str">
            <v>PRL121040</v>
          </cell>
          <cell r="J294">
            <v>147</v>
          </cell>
        </row>
        <row r="295">
          <cell r="H295" t="str">
            <v>PRL121042</v>
          </cell>
          <cell r="J295">
            <v>977</v>
          </cell>
        </row>
        <row r="296">
          <cell r="H296" t="str">
            <v>PRL121045</v>
          </cell>
          <cell r="J296">
            <v>674</v>
          </cell>
        </row>
        <row r="297">
          <cell r="H297" t="str">
            <v>PRL121046</v>
          </cell>
          <cell r="J297">
            <v>77</v>
          </cell>
        </row>
        <row r="298">
          <cell r="H298" t="str">
            <v>PRL121047</v>
          </cell>
          <cell r="J298">
            <v>345</v>
          </cell>
        </row>
        <row r="299">
          <cell r="H299" t="str">
            <v>PRL121052</v>
          </cell>
          <cell r="J299">
            <v>3716</v>
          </cell>
        </row>
        <row r="300">
          <cell r="H300" t="str">
            <v>PRL121053</v>
          </cell>
          <cell r="J300">
            <v>3213</v>
          </cell>
        </row>
        <row r="301">
          <cell r="H301" t="str">
            <v>PRL121054</v>
          </cell>
          <cell r="J301">
            <v>7540</v>
          </cell>
        </row>
        <row r="302">
          <cell r="H302" t="str">
            <v>PRL121057</v>
          </cell>
          <cell r="J302">
            <v>1079</v>
          </cell>
        </row>
        <row r="303">
          <cell r="H303" t="str">
            <v>PRL121058</v>
          </cell>
          <cell r="J303">
            <v>2200</v>
          </cell>
        </row>
        <row r="304">
          <cell r="H304" t="str">
            <v>PRL121059</v>
          </cell>
          <cell r="J304">
            <v>2019</v>
          </cell>
        </row>
        <row r="305">
          <cell r="H305" t="str">
            <v>PRL121071</v>
          </cell>
          <cell r="J305">
            <v>3471</v>
          </cell>
        </row>
        <row r="306">
          <cell r="H306" t="str">
            <v>PRL121072</v>
          </cell>
          <cell r="J306">
            <v>7028</v>
          </cell>
        </row>
        <row r="307">
          <cell r="H307" t="str">
            <v>PRL121073</v>
          </cell>
          <cell r="J307">
            <v>2742</v>
          </cell>
        </row>
        <row r="308">
          <cell r="H308" t="str">
            <v>PRL122006</v>
          </cell>
          <cell r="J308">
            <v>53</v>
          </cell>
        </row>
        <row r="309">
          <cell r="H309" t="str">
            <v>PRL122009</v>
          </cell>
          <cell r="J309">
            <v>1</v>
          </cell>
        </row>
        <row r="310">
          <cell r="H310" t="str">
            <v>PRL122017</v>
          </cell>
          <cell r="J310">
            <v>0</v>
          </cell>
        </row>
        <row r="311">
          <cell r="H311" t="str">
            <v>PRL122019</v>
          </cell>
          <cell r="J311">
            <v>0</v>
          </cell>
        </row>
        <row r="312">
          <cell r="H312" t="str">
            <v>PRL122022</v>
          </cell>
          <cell r="J312">
            <v>1</v>
          </cell>
        </row>
        <row r="313">
          <cell r="H313" t="str">
            <v>PRL122023</v>
          </cell>
          <cell r="J313">
            <v>2</v>
          </cell>
        </row>
        <row r="314">
          <cell r="H314" t="str">
            <v>PRL122024</v>
          </cell>
          <cell r="J314">
            <v>336</v>
          </cell>
        </row>
        <row r="315">
          <cell r="H315" t="str">
            <v>PRL122025</v>
          </cell>
          <cell r="J315">
            <v>1</v>
          </cell>
        </row>
        <row r="316">
          <cell r="H316" t="str">
            <v>PRL122027</v>
          </cell>
          <cell r="J316">
            <v>4180</v>
          </cell>
        </row>
        <row r="317">
          <cell r="H317" t="str">
            <v>PRL122028</v>
          </cell>
          <cell r="J317">
            <v>3457</v>
          </cell>
        </row>
        <row r="318">
          <cell r="H318" t="str">
            <v>PRL122029</v>
          </cell>
          <cell r="J318">
            <v>5688</v>
          </cell>
        </row>
        <row r="319">
          <cell r="H319" t="str">
            <v>PRL122030</v>
          </cell>
          <cell r="J319">
            <v>5113</v>
          </cell>
        </row>
        <row r="320">
          <cell r="H320" t="str">
            <v>PRL122031</v>
          </cell>
          <cell r="J320">
            <v>6338</v>
          </cell>
        </row>
        <row r="321">
          <cell r="H321" t="str">
            <v>PRL122036</v>
          </cell>
          <cell r="J321">
            <v>1550</v>
          </cell>
        </row>
        <row r="322">
          <cell r="H322" t="str">
            <v>PRL122037</v>
          </cell>
          <cell r="J322">
            <v>1515</v>
          </cell>
        </row>
        <row r="323">
          <cell r="H323" t="str">
            <v>PRL122038</v>
          </cell>
          <cell r="J323">
            <v>3988</v>
          </cell>
        </row>
        <row r="324">
          <cell r="H324" t="str">
            <v>PRL122041</v>
          </cell>
          <cell r="J324">
            <v>6457</v>
          </cell>
        </row>
        <row r="325">
          <cell r="H325" t="str">
            <v>PRL122048</v>
          </cell>
          <cell r="J325">
            <v>4352</v>
          </cell>
        </row>
        <row r="326">
          <cell r="H326" t="str">
            <v>PRL122071</v>
          </cell>
          <cell r="J326">
            <v>1</v>
          </cell>
        </row>
        <row r="327">
          <cell r="H327" t="str">
            <v>PRL122072</v>
          </cell>
          <cell r="J327">
            <v>4925</v>
          </cell>
        </row>
        <row r="328">
          <cell r="H328" t="str">
            <v>PRL122073</v>
          </cell>
          <cell r="J328">
            <v>668</v>
          </cell>
        </row>
        <row r="329">
          <cell r="H329" t="str">
            <v>PRL122083</v>
          </cell>
          <cell r="J329">
            <v>5711</v>
          </cell>
        </row>
        <row r="330">
          <cell r="H330" t="str">
            <v>PRL122084</v>
          </cell>
          <cell r="J330">
            <v>6623</v>
          </cell>
        </row>
        <row r="331">
          <cell r="H331" t="str">
            <v>PRL122085</v>
          </cell>
          <cell r="J331">
            <v>8431</v>
          </cell>
        </row>
        <row r="332">
          <cell r="H332" t="str">
            <v>PRL122086</v>
          </cell>
          <cell r="J332">
            <v>10097</v>
          </cell>
        </row>
        <row r="333">
          <cell r="H333" t="str">
            <v>PRL122087</v>
          </cell>
          <cell r="J333">
            <v>1455</v>
          </cell>
        </row>
        <row r="334">
          <cell r="H334" t="str">
            <v>PRL122088</v>
          </cell>
          <cell r="J334">
            <v>912</v>
          </cell>
        </row>
        <row r="335">
          <cell r="H335" t="str">
            <v>PRL122089</v>
          </cell>
          <cell r="J335">
            <v>1280</v>
          </cell>
        </row>
        <row r="336">
          <cell r="H336" t="str">
            <v>PRL122091</v>
          </cell>
          <cell r="J336">
            <v>5285</v>
          </cell>
        </row>
        <row r="337">
          <cell r="H337" t="str">
            <v>PRL122093</v>
          </cell>
          <cell r="J337">
            <v>1847</v>
          </cell>
        </row>
        <row r="338">
          <cell r="H338" t="str">
            <v>PRL122094</v>
          </cell>
          <cell r="J338">
            <v>1599</v>
          </cell>
        </row>
        <row r="339">
          <cell r="H339" t="str">
            <v>PRL122095</v>
          </cell>
          <cell r="J339">
            <v>709</v>
          </cell>
        </row>
        <row r="340">
          <cell r="H340" t="str">
            <v>PRL122098</v>
          </cell>
          <cell r="J340">
            <v>1</v>
          </cell>
        </row>
        <row r="341">
          <cell r="H341" t="str">
            <v>PRL122100</v>
          </cell>
          <cell r="J341">
            <v>435</v>
          </cell>
        </row>
        <row r="342">
          <cell r="H342" t="str">
            <v>PRL122102</v>
          </cell>
          <cell r="J342">
            <v>1584</v>
          </cell>
        </row>
        <row r="343">
          <cell r="H343" t="str">
            <v>PRL122105</v>
          </cell>
          <cell r="J343">
            <v>1</v>
          </cell>
        </row>
        <row r="344">
          <cell r="H344" t="str">
            <v>PRL122106</v>
          </cell>
          <cell r="J344">
            <v>1</v>
          </cell>
        </row>
        <row r="345">
          <cell r="H345" t="str">
            <v>PRL122107</v>
          </cell>
          <cell r="J345">
            <v>977</v>
          </cell>
        </row>
        <row r="346">
          <cell r="H346" t="str">
            <v>PRL122108</v>
          </cell>
          <cell r="J346">
            <v>1</v>
          </cell>
        </row>
        <row r="347">
          <cell r="H347" t="str">
            <v>PRL122109</v>
          </cell>
          <cell r="J347">
            <v>3</v>
          </cell>
        </row>
        <row r="348">
          <cell r="H348" t="str">
            <v>PRL122110</v>
          </cell>
          <cell r="J348">
            <v>1164</v>
          </cell>
        </row>
        <row r="349">
          <cell r="H349" t="str">
            <v>PRL122111</v>
          </cell>
          <cell r="J349">
            <v>122</v>
          </cell>
        </row>
        <row r="350">
          <cell r="H350" t="str">
            <v>PRL122112</v>
          </cell>
          <cell r="J350">
            <v>279</v>
          </cell>
        </row>
        <row r="351">
          <cell r="H351" t="str">
            <v>PRL122113</v>
          </cell>
          <cell r="J351">
            <v>712</v>
          </cell>
        </row>
        <row r="352">
          <cell r="H352" t="str">
            <v>PRL122116</v>
          </cell>
          <cell r="J352">
            <v>121</v>
          </cell>
        </row>
        <row r="353">
          <cell r="H353" t="str">
            <v>PRL122118</v>
          </cell>
          <cell r="J353">
            <v>0</v>
          </cell>
        </row>
        <row r="354">
          <cell r="H354" t="str">
            <v>PRL122125</v>
          </cell>
          <cell r="J354">
            <v>2</v>
          </cell>
        </row>
        <row r="355">
          <cell r="H355" t="str">
            <v>PRL122126</v>
          </cell>
          <cell r="J355">
            <v>71</v>
          </cell>
        </row>
        <row r="356">
          <cell r="H356" t="str">
            <v>PRL122130</v>
          </cell>
          <cell r="J356">
            <v>2608</v>
          </cell>
        </row>
        <row r="357">
          <cell r="H357" t="str">
            <v>PRL122131</v>
          </cell>
          <cell r="J357">
            <v>4912</v>
          </cell>
        </row>
        <row r="358">
          <cell r="H358" t="str">
            <v>PRL122134</v>
          </cell>
          <cell r="J358">
            <v>4598</v>
          </cell>
        </row>
        <row r="359">
          <cell r="H359" t="str">
            <v>PRL122136</v>
          </cell>
          <cell r="J359">
            <v>1</v>
          </cell>
        </row>
        <row r="360">
          <cell r="H360" t="str">
            <v>PRL122138</v>
          </cell>
          <cell r="J360">
            <v>1</v>
          </cell>
        </row>
        <row r="361">
          <cell r="H361" t="str">
            <v>PRL122140</v>
          </cell>
          <cell r="J361">
            <v>1</v>
          </cell>
        </row>
        <row r="362">
          <cell r="H362" t="str">
            <v>PRL122141</v>
          </cell>
          <cell r="J362">
            <v>8307</v>
          </cell>
        </row>
        <row r="363">
          <cell r="H363" t="str">
            <v>PRL122142</v>
          </cell>
          <cell r="J363">
            <v>165</v>
          </cell>
        </row>
        <row r="364">
          <cell r="H364" t="str">
            <v>PRL122149</v>
          </cell>
          <cell r="J364">
            <v>445</v>
          </cell>
        </row>
        <row r="365">
          <cell r="H365" t="str">
            <v>PRL122153</v>
          </cell>
          <cell r="J365">
            <v>335</v>
          </cell>
        </row>
        <row r="366">
          <cell r="H366" t="str">
            <v>PRL122154</v>
          </cell>
          <cell r="J366">
            <v>446</v>
          </cell>
        </row>
        <row r="367">
          <cell r="H367" t="str">
            <v>PRL122155</v>
          </cell>
          <cell r="J367">
            <v>1231</v>
          </cell>
        </row>
        <row r="368">
          <cell r="H368" t="str">
            <v>PRL123029</v>
          </cell>
          <cell r="J368">
            <v>773</v>
          </cell>
        </row>
        <row r="369">
          <cell r="H369" t="str">
            <v>PRL123043</v>
          </cell>
          <cell r="J369">
            <v>1279</v>
          </cell>
        </row>
        <row r="370">
          <cell r="H370" t="str">
            <v>PRL123044</v>
          </cell>
          <cell r="J370">
            <v>1331</v>
          </cell>
        </row>
        <row r="371">
          <cell r="H371" t="str">
            <v>PRL123045</v>
          </cell>
          <cell r="J371">
            <v>979</v>
          </cell>
        </row>
        <row r="372">
          <cell r="H372" t="str">
            <v>PRL123046</v>
          </cell>
          <cell r="J372">
            <v>4074</v>
          </cell>
        </row>
        <row r="373">
          <cell r="H373" t="str">
            <v>PRL123047</v>
          </cell>
          <cell r="J373">
            <v>939</v>
          </cell>
        </row>
        <row r="374">
          <cell r="H374" t="str">
            <v>PRL123048</v>
          </cell>
          <cell r="J374">
            <v>1252</v>
          </cell>
        </row>
        <row r="375">
          <cell r="H375" t="str">
            <v>PRL123049</v>
          </cell>
          <cell r="J375">
            <v>1905</v>
          </cell>
        </row>
        <row r="376">
          <cell r="H376" t="str">
            <v>PRL123050</v>
          </cell>
          <cell r="J376">
            <v>162</v>
          </cell>
        </row>
        <row r="377">
          <cell r="H377" t="str">
            <v>PRL123051</v>
          </cell>
          <cell r="J377">
            <v>1399</v>
          </cell>
        </row>
        <row r="378">
          <cell r="H378" t="str">
            <v>PRL123052</v>
          </cell>
          <cell r="J378">
            <v>7177</v>
          </cell>
        </row>
        <row r="379">
          <cell r="H379" t="str">
            <v>PRL123053</v>
          </cell>
          <cell r="J379">
            <v>47527</v>
          </cell>
        </row>
        <row r="380">
          <cell r="H380" t="str">
            <v>PRL123054</v>
          </cell>
          <cell r="J380">
            <v>53109</v>
          </cell>
        </row>
        <row r="381">
          <cell r="H381" t="str">
            <v>PRL123056</v>
          </cell>
          <cell r="J381">
            <v>1352</v>
          </cell>
        </row>
        <row r="382">
          <cell r="H382" t="str">
            <v>PRL123058</v>
          </cell>
          <cell r="J382">
            <v>0</v>
          </cell>
        </row>
        <row r="383">
          <cell r="H383" t="str">
            <v>PRL123059</v>
          </cell>
          <cell r="J383">
            <v>283</v>
          </cell>
        </row>
        <row r="384">
          <cell r="H384" t="str">
            <v>PRL123060</v>
          </cell>
          <cell r="J384">
            <v>390</v>
          </cell>
        </row>
        <row r="385">
          <cell r="H385" t="str">
            <v>PRL123061</v>
          </cell>
          <cell r="J385">
            <v>147</v>
          </cell>
        </row>
        <row r="386">
          <cell r="H386" t="str">
            <v>PRL123075</v>
          </cell>
          <cell r="J386">
            <v>371</v>
          </cell>
        </row>
        <row r="387">
          <cell r="H387" t="str">
            <v>PRL123076</v>
          </cell>
          <cell r="J387">
            <v>397</v>
          </cell>
        </row>
        <row r="388">
          <cell r="H388" t="str">
            <v>PRL123077</v>
          </cell>
          <cell r="J388">
            <v>134</v>
          </cell>
        </row>
        <row r="389">
          <cell r="H389" t="str">
            <v>PRL123078</v>
          </cell>
          <cell r="J389">
            <v>350</v>
          </cell>
        </row>
        <row r="390">
          <cell r="H390" t="str">
            <v>PRL123079</v>
          </cell>
          <cell r="J390">
            <v>1068</v>
          </cell>
        </row>
        <row r="391">
          <cell r="H391" t="str">
            <v>PRL123080</v>
          </cell>
          <cell r="J391">
            <v>1204</v>
          </cell>
        </row>
        <row r="392">
          <cell r="H392" t="str">
            <v>PRL123081</v>
          </cell>
          <cell r="J392">
            <v>1194</v>
          </cell>
        </row>
        <row r="393">
          <cell r="H393" t="str">
            <v>PRL123086</v>
          </cell>
          <cell r="J393">
            <v>16181</v>
          </cell>
        </row>
        <row r="394">
          <cell r="H394" t="str">
            <v>PRL123087</v>
          </cell>
          <cell r="J394">
            <v>706</v>
          </cell>
        </row>
        <row r="395">
          <cell r="H395" t="str">
            <v>PRL123088</v>
          </cell>
          <cell r="J395">
            <v>2323</v>
          </cell>
        </row>
        <row r="396">
          <cell r="H396" t="str">
            <v>PRL123089</v>
          </cell>
          <cell r="J396">
            <v>1198</v>
          </cell>
        </row>
        <row r="397">
          <cell r="H397" t="str">
            <v>PRL123090</v>
          </cell>
          <cell r="J397">
            <v>2233</v>
          </cell>
        </row>
        <row r="398">
          <cell r="H398" t="str">
            <v>PRL123091</v>
          </cell>
          <cell r="J398">
            <v>2252</v>
          </cell>
        </row>
        <row r="399">
          <cell r="H399" t="str">
            <v>PRL123092</v>
          </cell>
          <cell r="J399">
            <v>2149</v>
          </cell>
        </row>
        <row r="400">
          <cell r="H400" t="str">
            <v>PRL123093</v>
          </cell>
          <cell r="J400">
            <v>2255</v>
          </cell>
        </row>
        <row r="401">
          <cell r="H401" t="str">
            <v>PRL123094</v>
          </cell>
          <cell r="J401">
            <v>2130</v>
          </cell>
        </row>
        <row r="402">
          <cell r="H402" t="str">
            <v>PRL123095</v>
          </cell>
          <cell r="J402">
            <v>1799</v>
          </cell>
        </row>
        <row r="403">
          <cell r="H403" t="str">
            <v>PRL123096</v>
          </cell>
          <cell r="J403">
            <v>1973</v>
          </cell>
        </row>
        <row r="404">
          <cell r="H404" t="str">
            <v>PRL123097</v>
          </cell>
          <cell r="J404">
            <v>394</v>
          </cell>
        </row>
        <row r="405">
          <cell r="H405" t="str">
            <v>PRL123098</v>
          </cell>
          <cell r="J405">
            <v>820</v>
          </cell>
        </row>
        <row r="406">
          <cell r="H406" t="str">
            <v>PRL123099</v>
          </cell>
          <cell r="J406">
            <v>2465</v>
          </cell>
        </row>
        <row r="407">
          <cell r="H407" t="str">
            <v>PRL123100</v>
          </cell>
          <cell r="J407">
            <v>2263</v>
          </cell>
        </row>
        <row r="408">
          <cell r="H408" t="str">
            <v>PRL123101</v>
          </cell>
          <cell r="J408">
            <v>2558</v>
          </cell>
        </row>
        <row r="409">
          <cell r="H409" t="str">
            <v>PRL123103</v>
          </cell>
          <cell r="J409">
            <v>2298</v>
          </cell>
        </row>
        <row r="410">
          <cell r="H410" t="str">
            <v>PRL123104</v>
          </cell>
          <cell r="J410">
            <v>2392</v>
          </cell>
        </row>
        <row r="411">
          <cell r="H411" t="str">
            <v>PRL123105</v>
          </cell>
          <cell r="J411">
            <v>2223</v>
          </cell>
        </row>
        <row r="412">
          <cell r="H412" t="str">
            <v>PRL123106</v>
          </cell>
          <cell r="J412">
            <v>6531</v>
          </cell>
        </row>
        <row r="413">
          <cell r="H413" t="str">
            <v>PRL123107</v>
          </cell>
          <cell r="J413">
            <v>2924</v>
          </cell>
        </row>
        <row r="414">
          <cell r="H414" t="str">
            <v>PRL123111</v>
          </cell>
          <cell r="J414">
            <v>6643</v>
          </cell>
        </row>
        <row r="415">
          <cell r="H415" t="str">
            <v>PRL123112</v>
          </cell>
          <cell r="J415">
            <v>1210</v>
          </cell>
        </row>
        <row r="416">
          <cell r="H416" t="str">
            <v>PRL123113</v>
          </cell>
          <cell r="J416">
            <v>7154</v>
          </cell>
        </row>
        <row r="417">
          <cell r="H417" t="str">
            <v>PRL124001</v>
          </cell>
          <cell r="J417">
            <v>3719</v>
          </cell>
        </row>
        <row r="418">
          <cell r="H418" t="str">
            <v>PRL124002</v>
          </cell>
          <cell r="J418">
            <v>328</v>
          </cell>
        </row>
        <row r="419">
          <cell r="H419" t="str">
            <v>PRL124003</v>
          </cell>
          <cell r="J419">
            <v>4483</v>
          </cell>
        </row>
        <row r="420">
          <cell r="H420" t="str">
            <v>PRL124004</v>
          </cell>
          <cell r="J420">
            <v>687</v>
          </cell>
        </row>
        <row r="421">
          <cell r="H421" t="str">
            <v>PRL124005</v>
          </cell>
          <cell r="J421">
            <v>382</v>
          </cell>
        </row>
        <row r="422">
          <cell r="H422" t="str">
            <v>PRL124006</v>
          </cell>
          <cell r="J422">
            <v>712</v>
          </cell>
        </row>
        <row r="423">
          <cell r="H423" t="str">
            <v>PRL124007</v>
          </cell>
          <cell r="J423">
            <v>764</v>
          </cell>
        </row>
        <row r="424">
          <cell r="H424" t="str">
            <v>PRL124008</v>
          </cell>
          <cell r="J424">
            <v>449</v>
          </cell>
        </row>
        <row r="425">
          <cell r="H425" t="str">
            <v>PRL124009</v>
          </cell>
          <cell r="J425">
            <v>265</v>
          </cell>
        </row>
        <row r="426">
          <cell r="H426" t="str">
            <v>PRL124010</v>
          </cell>
          <cell r="J426">
            <v>472</v>
          </cell>
        </row>
        <row r="427">
          <cell r="H427" t="str">
            <v>PRL124011</v>
          </cell>
          <cell r="J427">
            <v>214</v>
          </cell>
        </row>
        <row r="428">
          <cell r="H428" t="str">
            <v>PRL124012</v>
          </cell>
          <cell r="J428">
            <v>527</v>
          </cell>
        </row>
        <row r="429">
          <cell r="H429" t="str">
            <v>PRL124013</v>
          </cell>
          <cell r="J429">
            <v>85</v>
          </cell>
        </row>
        <row r="430">
          <cell r="H430" t="str">
            <v>PRL124014</v>
          </cell>
          <cell r="J430">
            <v>243</v>
          </cell>
        </row>
        <row r="431">
          <cell r="H431" t="str">
            <v>PRL124015</v>
          </cell>
          <cell r="J431">
            <v>200</v>
          </cell>
        </row>
        <row r="432">
          <cell r="H432" t="str">
            <v>PRL124016</v>
          </cell>
          <cell r="J432">
            <v>181</v>
          </cell>
        </row>
        <row r="433">
          <cell r="H433" t="str">
            <v>PRL124017</v>
          </cell>
          <cell r="J433">
            <v>355</v>
          </cell>
        </row>
        <row r="434">
          <cell r="H434" t="str">
            <v>PRL124018</v>
          </cell>
          <cell r="J434">
            <v>1065</v>
          </cell>
        </row>
        <row r="435">
          <cell r="H435" t="str">
            <v>PRL124019</v>
          </cell>
          <cell r="J435">
            <v>870</v>
          </cell>
        </row>
        <row r="436">
          <cell r="H436" t="str">
            <v>PRL124020</v>
          </cell>
          <cell r="J436">
            <v>196</v>
          </cell>
        </row>
        <row r="437">
          <cell r="H437" t="str">
            <v>PRL124021</v>
          </cell>
          <cell r="J437">
            <v>1</v>
          </cell>
        </row>
        <row r="438">
          <cell r="H438" t="str">
            <v>PRL124025</v>
          </cell>
          <cell r="J438">
            <v>1191</v>
          </cell>
        </row>
        <row r="439">
          <cell r="H439" t="str">
            <v>PRL124027</v>
          </cell>
          <cell r="J439">
            <v>1265</v>
          </cell>
        </row>
        <row r="440">
          <cell r="H440" t="str">
            <v>PRL124028</v>
          </cell>
          <cell r="J440">
            <v>84</v>
          </cell>
        </row>
        <row r="441">
          <cell r="H441" t="str">
            <v>PRL124029</v>
          </cell>
          <cell r="J441">
            <v>351</v>
          </cell>
        </row>
        <row r="442">
          <cell r="H442" t="str">
            <v>PRL124031</v>
          </cell>
          <cell r="J442">
            <v>3640</v>
          </cell>
        </row>
        <row r="443">
          <cell r="H443" t="str">
            <v>PRL124037</v>
          </cell>
          <cell r="J443">
            <v>27101</v>
          </cell>
        </row>
        <row r="444">
          <cell r="H444" t="str">
            <v>PRL124060</v>
          </cell>
          <cell r="J444">
            <v>2291</v>
          </cell>
        </row>
        <row r="445">
          <cell r="H445" t="str">
            <v>PRL124061</v>
          </cell>
          <cell r="J445">
            <v>1862</v>
          </cell>
        </row>
        <row r="446">
          <cell r="H446" t="str">
            <v>PRL124062</v>
          </cell>
          <cell r="J446">
            <v>1850</v>
          </cell>
        </row>
        <row r="447">
          <cell r="H447" t="str">
            <v>PRL124064</v>
          </cell>
          <cell r="J447">
            <v>2892</v>
          </cell>
        </row>
        <row r="448">
          <cell r="H448" t="str">
            <v>PRL124065</v>
          </cell>
          <cell r="J448">
            <v>2079</v>
          </cell>
        </row>
        <row r="449">
          <cell r="H449" t="str">
            <v>PRL124066</v>
          </cell>
          <cell r="J449">
            <v>1187</v>
          </cell>
        </row>
        <row r="450">
          <cell r="H450" t="str">
            <v>PRL124067</v>
          </cell>
          <cell r="J450">
            <v>1158</v>
          </cell>
        </row>
        <row r="451">
          <cell r="H451" t="str">
            <v>PRL124068</v>
          </cell>
          <cell r="J451">
            <v>2607</v>
          </cell>
        </row>
        <row r="452">
          <cell r="H452" t="str">
            <v>PRL124069</v>
          </cell>
          <cell r="J452">
            <v>2093</v>
          </cell>
        </row>
        <row r="453">
          <cell r="H453" t="str">
            <v>PRL124070</v>
          </cell>
          <cell r="J453">
            <v>2027</v>
          </cell>
        </row>
        <row r="454">
          <cell r="H454" t="str">
            <v>PRL124071</v>
          </cell>
          <cell r="J454">
            <v>2653</v>
          </cell>
        </row>
        <row r="455">
          <cell r="H455" t="str">
            <v>PRL124072</v>
          </cell>
          <cell r="J455">
            <v>2682</v>
          </cell>
        </row>
        <row r="456">
          <cell r="H456" t="str">
            <v>PRL124073</v>
          </cell>
          <cell r="J456">
            <v>2190</v>
          </cell>
        </row>
        <row r="457">
          <cell r="H457" t="str">
            <v>PRL124091</v>
          </cell>
          <cell r="J457">
            <v>2604</v>
          </cell>
        </row>
        <row r="458">
          <cell r="H458" t="str">
            <v>PRL124092</v>
          </cell>
          <cell r="J458">
            <v>1709</v>
          </cell>
        </row>
        <row r="459">
          <cell r="H459" t="str">
            <v>PRL124093</v>
          </cell>
          <cell r="J459">
            <v>2197</v>
          </cell>
        </row>
        <row r="460">
          <cell r="H460" t="str">
            <v>PRL124094</v>
          </cell>
          <cell r="J460">
            <v>1383</v>
          </cell>
        </row>
        <row r="461">
          <cell r="H461" t="str">
            <v>PRL124095</v>
          </cell>
          <cell r="J461">
            <v>4889</v>
          </cell>
        </row>
        <row r="462">
          <cell r="H462" t="str">
            <v>PRL124096</v>
          </cell>
          <cell r="J462">
            <v>4340</v>
          </cell>
        </row>
        <row r="463">
          <cell r="H463" t="str">
            <v>PRL124097</v>
          </cell>
          <cell r="J463">
            <v>8680</v>
          </cell>
        </row>
        <row r="464">
          <cell r="H464" t="str">
            <v>PRL124100</v>
          </cell>
          <cell r="J464">
            <v>2576</v>
          </cell>
        </row>
        <row r="465">
          <cell r="H465" t="str">
            <v>PRL124101</v>
          </cell>
          <cell r="J465">
            <v>2652</v>
          </cell>
        </row>
        <row r="466">
          <cell r="H466" t="str">
            <v>PRL124102</v>
          </cell>
          <cell r="J466">
            <v>2528</v>
          </cell>
        </row>
        <row r="467">
          <cell r="H467" t="str">
            <v>PRL124103</v>
          </cell>
          <cell r="J467">
            <v>2743</v>
          </cell>
        </row>
        <row r="468">
          <cell r="H468" t="str">
            <v>PRL124104</v>
          </cell>
          <cell r="J468">
            <v>364</v>
          </cell>
        </row>
        <row r="469">
          <cell r="H469" t="str">
            <v>PRL124105</v>
          </cell>
          <cell r="J469">
            <v>1953</v>
          </cell>
        </row>
        <row r="470">
          <cell r="H470" t="str">
            <v>PRL124106</v>
          </cell>
          <cell r="J470">
            <v>1874</v>
          </cell>
        </row>
        <row r="471">
          <cell r="H471" t="str">
            <v>PRL124108</v>
          </cell>
          <cell r="J471">
            <v>1867</v>
          </cell>
        </row>
        <row r="472">
          <cell r="H472" t="str">
            <v>PRL124109</v>
          </cell>
          <cell r="J472">
            <v>2352</v>
          </cell>
        </row>
        <row r="473">
          <cell r="H473" t="str">
            <v>PRL124114</v>
          </cell>
          <cell r="J473">
            <v>956</v>
          </cell>
        </row>
        <row r="474">
          <cell r="H474" t="str">
            <v>PRL124115</v>
          </cell>
          <cell r="J474">
            <v>1669</v>
          </cell>
        </row>
        <row r="475">
          <cell r="H475" t="str">
            <v>PRL124116</v>
          </cell>
          <cell r="J475">
            <v>1736</v>
          </cell>
        </row>
        <row r="476">
          <cell r="H476" t="str">
            <v>PRL124117</v>
          </cell>
          <cell r="J476">
            <v>1481</v>
          </cell>
        </row>
        <row r="477">
          <cell r="H477" t="str">
            <v>PRL124118</v>
          </cell>
          <cell r="J477">
            <v>419</v>
          </cell>
        </row>
        <row r="478">
          <cell r="H478" t="str">
            <v>PRL124119</v>
          </cell>
          <cell r="J478">
            <v>528</v>
          </cell>
        </row>
        <row r="479">
          <cell r="H479" t="str">
            <v>PRL124120</v>
          </cell>
          <cell r="J479">
            <v>2817</v>
          </cell>
        </row>
        <row r="480">
          <cell r="H480" t="str">
            <v>PRL124127</v>
          </cell>
          <cell r="J480">
            <v>355</v>
          </cell>
        </row>
        <row r="481">
          <cell r="H481" t="str">
            <v>PRL124128</v>
          </cell>
          <cell r="J481">
            <v>1673</v>
          </cell>
        </row>
        <row r="482">
          <cell r="H482" t="str">
            <v>PRL124129</v>
          </cell>
          <cell r="J482">
            <v>1712</v>
          </cell>
        </row>
        <row r="483">
          <cell r="H483" t="str">
            <v>PRL124130</v>
          </cell>
          <cell r="J483">
            <v>1929</v>
          </cell>
        </row>
        <row r="484">
          <cell r="H484" t="str">
            <v>PRL124131</v>
          </cell>
          <cell r="J484">
            <v>1961</v>
          </cell>
        </row>
        <row r="485">
          <cell r="H485" t="str">
            <v>PRL124132</v>
          </cell>
          <cell r="J485">
            <v>4311</v>
          </cell>
        </row>
        <row r="486">
          <cell r="H486" t="str">
            <v>PRL124136</v>
          </cell>
          <cell r="J486">
            <v>798</v>
          </cell>
        </row>
        <row r="487">
          <cell r="H487" t="str">
            <v>PRL124137</v>
          </cell>
          <cell r="J487">
            <v>925</v>
          </cell>
        </row>
        <row r="488">
          <cell r="H488" t="str">
            <v>PRL124138</v>
          </cell>
          <cell r="J488">
            <v>1899</v>
          </cell>
        </row>
        <row r="489">
          <cell r="H489" t="str">
            <v>PRL124140</v>
          </cell>
          <cell r="J489">
            <v>2000</v>
          </cell>
        </row>
        <row r="490">
          <cell r="H490" t="str">
            <v>PRL124141</v>
          </cell>
          <cell r="J490">
            <v>1465</v>
          </cell>
        </row>
        <row r="491">
          <cell r="H491" t="str">
            <v>PRL124142</v>
          </cell>
          <cell r="J491">
            <v>1445</v>
          </cell>
        </row>
        <row r="492">
          <cell r="H492" t="str">
            <v>PRL124143</v>
          </cell>
          <cell r="J492">
            <v>11643</v>
          </cell>
        </row>
        <row r="493">
          <cell r="H493" t="str">
            <v>PRL124144</v>
          </cell>
          <cell r="J493">
            <v>1842</v>
          </cell>
        </row>
        <row r="494">
          <cell r="H494" t="str">
            <v>PRL124145</v>
          </cell>
          <cell r="J494">
            <v>2934</v>
          </cell>
        </row>
        <row r="495">
          <cell r="H495" t="str">
            <v>PRL124149</v>
          </cell>
          <cell r="J495">
            <v>1943</v>
          </cell>
        </row>
        <row r="496">
          <cell r="H496" t="str">
            <v>PRL124150</v>
          </cell>
          <cell r="J496">
            <v>1953</v>
          </cell>
        </row>
        <row r="497">
          <cell r="H497" t="str">
            <v>PRL124160</v>
          </cell>
          <cell r="J497">
            <v>1263</v>
          </cell>
        </row>
        <row r="498">
          <cell r="H498" t="str">
            <v>PRL124161</v>
          </cell>
          <cell r="J498">
            <v>1383</v>
          </cell>
        </row>
        <row r="499">
          <cell r="H499" t="str">
            <v>PRL124162</v>
          </cell>
          <cell r="J499">
            <v>1316</v>
          </cell>
        </row>
        <row r="500">
          <cell r="H500" t="str">
            <v>PRL124163</v>
          </cell>
          <cell r="J500">
            <v>1454</v>
          </cell>
        </row>
        <row r="501">
          <cell r="H501" t="str">
            <v>PRL124164</v>
          </cell>
          <cell r="J501">
            <v>1222</v>
          </cell>
        </row>
        <row r="502">
          <cell r="H502" t="str">
            <v>PRL124165</v>
          </cell>
          <cell r="J502">
            <v>1205</v>
          </cell>
        </row>
        <row r="503">
          <cell r="H503" t="str">
            <v>PRL221011</v>
          </cell>
          <cell r="J503">
            <v>881</v>
          </cell>
        </row>
        <row r="504">
          <cell r="H504" t="str">
            <v>PRL221012</v>
          </cell>
          <cell r="J504">
            <v>10</v>
          </cell>
        </row>
        <row r="505">
          <cell r="H505" t="str">
            <v>PRL221013</v>
          </cell>
          <cell r="J505">
            <v>3</v>
          </cell>
        </row>
        <row r="506">
          <cell r="H506" t="str">
            <v>PRL221017</v>
          </cell>
          <cell r="J506">
            <v>6</v>
          </cell>
        </row>
        <row r="507">
          <cell r="H507" t="str">
            <v>PRL221030</v>
          </cell>
          <cell r="J507">
            <v>1460</v>
          </cell>
        </row>
        <row r="508">
          <cell r="H508" t="str">
            <v>PRL221040</v>
          </cell>
          <cell r="J508">
            <v>32</v>
          </cell>
        </row>
        <row r="509">
          <cell r="H509" t="str">
            <v>PRL221043</v>
          </cell>
          <cell r="J509">
            <v>0</v>
          </cell>
        </row>
        <row r="510">
          <cell r="H510" t="str">
            <v>PRL221044</v>
          </cell>
          <cell r="J510">
            <v>50</v>
          </cell>
        </row>
        <row r="511">
          <cell r="H511" t="str">
            <v>PRL222002</v>
          </cell>
          <cell r="J511">
            <v>90</v>
          </cell>
        </row>
        <row r="512">
          <cell r="H512" t="str">
            <v>PRL222020</v>
          </cell>
          <cell r="J512">
            <v>59</v>
          </cell>
        </row>
        <row r="513">
          <cell r="H513" t="str">
            <v>PRL222026</v>
          </cell>
          <cell r="J513">
            <v>2</v>
          </cell>
        </row>
        <row r="514">
          <cell r="H514" t="str">
            <v>PRL222030</v>
          </cell>
          <cell r="J514">
            <v>1</v>
          </cell>
        </row>
        <row r="515">
          <cell r="H515" t="str">
            <v>PRL222031</v>
          </cell>
          <cell r="J515">
            <v>1</v>
          </cell>
        </row>
        <row r="516">
          <cell r="H516" t="str">
            <v>PRL222032</v>
          </cell>
          <cell r="J516">
            <v>109</v>
          </cell>
        </row>
        <row r="517">
          <cell r="H517" t="str">
            <v>PRL222033</v>
          </cell>
          <cell r="J517">
            <v>1</v>
          </cell>
        </row>
        <row r="518">
          <cell r="H518" t="str">
            <v>PRL222034</v>
          </cell>
          <cell r="J518">
            <v>410</v>
          </cell>
        </row>
        <row r="519">
          <cell r="H519" t="str">
            <v>PRL222035</v>
          </cell>
          <cell r="J519">
            <v>438</v>
          </cell>
        </row>
        <row r="520">
          <cell r="H520" t="str">
            <v>PRL222042</v>
          </cell>
          <cell r="J520">
            <v>1133</v>
          </cell>
        </row>
        <row r="521">
          <cell r="H521" t="str">
            <v>PRL223004</v>
          </cell>
          <cell r="J521">
            <v>7</v>
          </cell>
        </row>
        <row r="522">
          <cell r="H522" t="str">
            <v>PRL223005</v>
          </cell>
          <cell r="J522">
            <v>40</v>
          </cell>
        </row>
        <row r="523">
          <cell r="H523" t="str">
            <v>PRL223006</v>
          </cell>
          <cell r="J523">
            <v>49</v>
          </cell>
        </row>
        <row r="524">
          <cell r="H524" t="str">
            <v>PRL223008</v>
          </cell>
          <cell r="J524">
            <v>9</v>
          </cell>
        </row>
        <row r="525">
          <cell r="H525" t="str">
            <v>PRL223013</v>
          </cell>
          <cell r="J525">
            <v>0</v>
          </cell>
        </row>
        <row r="526">
          <cell r="H526" t="str">
            <v>PRL223032</v>
          </cell>
          <cell r="J526">
            <v>98</v>
          </cell>
        </row>
        <row r="527">
          <cell r="H527" t="str">
            <v>PRL223034</v>
          </cell>
          <cell r="J527">
            <v>67</v>
          </cell>
        </row>
        <row r="528">
          <cell r="H528" t="str">
            <v>PRL223037</v>
          </cell>
          <cell r="J528">
            <v>44</v>
          </cell>
        </row>
        <row r="529">
          <cell r="H529" t="str">
            <v>PRL223044</v>
          </cell>
          <cell r="J529">
            <v>76</v>
          </cell>
        </row>
        <row r="530">
          <cell r="H530" t="str">
            <v>PRL223050</v>
          </cell>
          <cell r="J530">
            <v>1</v>
          </cell>
        </row>
        <row r="531">
          <cell r="H531" t="str">
            <v>PRL223051</v>
          </cell>
          <cell r="J531">
            <v>75</v>
          </cell>
        </row>
        <row r="532">
          <cell r="H532" t="str">
            <v>PRL223052</v>
          </cell>
          <cell r="J532">
            <v>233</v>
          </cell>
        </row>
        <row r="533">
          <cell r="H533" t="str">
            <v>PRL223054</v>
          </cell>
          <cell r="J533">
            <v>43</v>
          </cell>
        </row>
        <row r="534">
          <cell r="H534" t="str">
            <v>PRL223055</v>
          </cell>
          <cell r="J534">
            <v>229</v>
          </cell>
        </row>
        <row r="535">
          <cell r="H535" t="str">
            <v>PRL223056</v>
          </cell>
          <cell r="J535">
            <v>313</v>
          </cell>
        </row>
        <row r="536">
          <cell r="H536" t="str">
            <v>PRL223057</v>
          </cell>
          <cell r="J536">
            <v>306</v>
          </cell>
        </row>
        <row r="537">
          <cell r="H537" t="str">
            <v>PRL223058</v>
          </cell>
          <cell r="J537">
            <v>1559</v>
          </cell>
        </row>
        <row r="538">
          <cell r="H538" t="str">
            <v>PRL223059</v>
          </cell>
          <cell r="J538">
            <v>2038</v>
          </cell>
        </row>
        <row r="539">
          <cell r="H539" t="str">
            <v>PRL223063</v>
          </cell>
          <cell r="J539">
            <v>81</v>
          </cell>
        </row>
        <row r="540">
          <cell r="H540" t="str">
            <v>PRL223066</v>
          </cell>
          <cell r="J540">
            <v>18</v>
          </cell>
        </row>
        <row r="541">
          <cell r="H541" t="str">
            <v>PRL223067</v>
          </cell>
          <cell r="J541">
            <v>78</v>
          </cell>
        </row>
        <row r="542">
          <cell r="H542" t="str">
            <v>PRL223069</v>
          </cell>
          <cell r="J542">
            <v>160</v>
          </cell>
        </row>
        <row r="543">
          <cell r="H543" t="str">
            <v>PRL223070</v>
          </cell>
          <cell r="J543">
            <v>3</v>
          </cell>
        </row>
        <row r="544">
          <cell r="H544" t="str">
            <v>PRL223071</v>
          </cell>
          <cell r="J544">
            <v>80</v>
          </cell>
        </row>
        <row r="545">
          <cell r="H545" t="str">
            <v>PRL223072</v>
          </cell>
          <cell r="J545">
            <v>92</v>
          </cell>
        </row>
        <row r="546">
          <cell r="H546" t="str">
            <v>PRL223074</v>
          </cell>
          <cell r="J546">
            <v>4</v>
          </cell>
        </row>
        <row r="547">
          <cell r="H547" t="str">
            <v>PRL223075</v>
          </cell>
          <cell r="J547">
            <v>12</v>
          </cell>
        </row>
        <row r="548">
          <cell r="H548" t="str">
            <v>PRL223076</v>
          </cell>
          <cell r="J548">
            <v>1</v>
          </cell>
        </row>
        <row r="549">
          <cell r="H549" t="str">
            <v>PRL223077</v>
          </cell>
          <cell r="J549">
            <v>5</v>
          </cell>
        </row>
        <row r="550">
          <cell r="H550" t="str">
            <v>PRL223078</v>
          </cell>
          <cell r="J550">
            <v>50</v>
          </cell>
        </row>
        <row r="551">
          <cell r="H551" t="str">
            <v>PRL223079</v>
          </cell>
          <cell r="J551">
            <v>87</v>
          </cell>
        </row>
        <row r="552">
          <cell r="H552" t="str">
            <v>PRL223080</v>
          </cell>
          <cell r="J552">
            <v>65</v>
          </cell>
        </row>
        <row r="553">
          <cell r="H553" t="str">
            <v>PRL223081</v>
          </cell>
          <cell r="J553">
            <v>28</v>
          </cell>
        </row>
        <row r="554">
          <cell r="H554" t="str">
            <v>PRL223082</v>
          </cell>
          <cell r="J554">
            <v>248</v>
          </cell>
        </row>
        <row r="555">
          <cell r="H555" t="str">
            <v>PRL223083</v>
          </cell>
          <cell r="J555">
            <v>247</v>
          </cell>
        </row>
        <row r="556">
          <cell r="H556" t="str">
            <v>PRL223084</v>
          </cell>
          <cell r="J556">
            <v>58</v>
          </cell>
        </row>
        <row r="557">
          <cell r="H557" t="str">
            <v>PRL223085</v>
          </cell>
          <cell r="J557">
            <v>24</v>
          </cell>
        </row>
        <row r="558">
          <cell r="H558" t="str">
            <v>PRL223087</v>
          </cell>
          <cell r="J558">
            <v>55</v>
          </cell>
        </row>
        <row r="559">
          <cell r="H559" t="str">
            <v>PRL223091</v>
          </cell>
          <cell r="J559">
            <v>14</v>
          </cell>
        </row>
        <row r="560">
          <cell r="H560" t="str">
            <v>PRL223092</v>
          </cell>
          <cell r="J560">
            <v>43</v>
          </cell>
        </row>
        <row r="561">
          <cell r="H561" t="str">
            <v>PRL223093</v>
          </cell>
          <cell r="J561">
            <v>5</v>
          </cell>
        </row>
        <row r="562">
          <cell r="H562" t="str">
            <v>PRL223097</v>
          </cell>
          <cell r="J562">
            <v>163</v>
          </cell>
        </row>
        <row r="563">
          <cell r="H563" t="str">
            <v>PRL223098</v>
          </cell>
          <cell r="J563">
            <v>486</v>
          </cell>
        </row>
        <row r="564">
          <cell r="H564" t="str">
            <v>PRL223099</v>
          </cell>
          <cell r="J564">
            <v>353</v>
          </cell>
        </row>
        <row r="565">
          <cell r="H565" t="str">
            <v>PRL223118</v>
          </cell>
          <cell r="J565">
            <v>30</v>
          </cell>
        </row>
        <row r="566">
          <cell r="H566" t="str">
            <v>PRL223121</v>
          </cell>
          <cell r="J566">
            <v>43</v>
          </cell>
        </row>
        <row r="567">
          <cell r="H567" t="str">
            <v>PRL223123</v>
          </cell>
          <cell r="J567">
            <v>2075</v>
          </cell>
        </row>
        <row r="568">
          <cell r="H568" t="str">
            <v>PRL223124</v>
          </cell>
          <cell r="J568">
            <v>1660</v>
          </cell>
        </row>
        <row r="569">
          <cell r="H569" t="str">
            <v>PRL223125</v>
          </cell>
          <cell r="J569">
            <v>3162</v>
          </cell>
        </row>
        <row r="570">
          <cell r="H570" t="str">
            <v>PRL223126</v>
          </cell>
          <cell r="J570">
            <v>1021</v>
          </cell>
        </row>
        <row r="571">
          <cell r="H571" t="str">
            <v>PRL223127</v>
          </cell>
          <cell r="J571">
            <v>2160</v>
          </cell>
        </row>
        <row r="572">
          <cell r="H572" t="str">
            <v>PRL223128</v>
          </cell>
          <cell r="J572">
            <v>1230</v>
          </cell>
        </row>
        <row r="573">
          <cell r="H573" t="str">
            <v>PRL223129</v>
          </cell>
          <cell r="J573">
            <v>1259</v>
          </cell>
        </row>
        <row r="574">
          <cell r="H574" t="str">
            <v>PRL223130</v>
          </cell>
          <cell r="J574">
            <v>242</v>
          </cell>
        </row>
        <row r="575">
          <cell r="H575" t="str">
            <v>PRL223148</v>
          </cell>
          <cell r="J575">
            <v>1421</v>
          </cell>
        </row>
        <row r="576">
          <cell r="H576" t="str">
            <v>PRL223149</v>
          </cell>
          <cell r="J576">
            <v>82</v>
          </cell>
        </row>
        <row r="577">
          <cell r="H577" t="str">
            <v>PRL223150</v>
          </cell>
          <cell r="J577">
            <v>61</v>
          </cell>
        </row>
        <row r="578">
          <cell r="H578" t="str">
            <v>PRL223151</v>
          </cell>
          <cell r="J578">
            <v>85</v>
          </cell>
        </row>
        <row r="579">
          <cell r="H579" t="str">
            <v>PRL223152</v>
          </cell>
          <cell r="J579">
            <v>3</v>
          </cell>
        </row>
        <row r="580">
          <cell r="H580" t="str">
            <v>PRL223153</v>
          </cell>
          <cell r="J580">
            <v>4</v>
          </cell>
        </row>
        <row r="581">
          <cell r="H581" t="str">
            <v>PRL223154</v>
          </cell>
          <cell r="J581">
            <v>3</v>
          </cell>
        </row>
        <row r="582">
          <cell r="H582" t="str">
            <v>PRL223155</v>
          </cell>
          <cell r="J582">
            <v>2</v>
          </cell>
        </row>
        <row r="583">
          <cell r="H583" t="str">
            <v>PRL223156</v>
          </cell>
          <cell r="J583">
            <v>39</v>
          </cell>
        </row>
        <row r="584">
          <cell r="H584" t="str">
            <v>PRL223157</v>
          </cell>
          <cell r="J584">
            <v>8</v>
          </cell>
        </row>
        <row r="585">
          <cell r="H585" t="str">
            <v>PRL224001</v>
          </cell>
          <cell r="J585">
            <v>313</v>
          </cell>
        </row>
        <row r="586">
          <cell r="H586" t="str">
            <v>PRL224002</v>
          </cell>
          <cell r="J586">
            <v>124</v>
          </cell>
        </row>
        <row r="587">
          <cell r="H587" t="str">
            <v>PRL224003</v>
          </cell>
          <cell r="J587">
            <v>75</v>
          </cell>
        </row>
        <row r="588">
          <cell r="H588" t="str">
            <v>PRL224004</v>
          </cell>
          <cell r="J588">
            <v>194</v>
          </cell>
        </row>
        <row r="589">
          <cell r="H589" t="str">
            <v>PRL224005</v>
          </cell>
          <cell r="J589">
            <v>154</v>
          </cell>
        </row>
        <row r="590">
          <cell r="H590" t="str">
            <v>PRL224006</v>
          </cell>
          <cell r="J590">
            <v>69</v>
          </cell>
        </row>
        <row r="591">
          <cell r="H591" t="str">
            <v>PRL224008</v>
          </cell>
          <cell r="J591">
            <v>58</v>
          </cell>
        </row>
        <row r="592">
          <cell r="H592" t="str">
            <v>PRL224009</v>
          </cell>
          <cell r="J592">
            <v>175</v>
          </cell>
        </row>
        <row r="593">
          <cell r="H593" t="str">
            <v>PRL224013</v>
          </cell>
          <cell r="J593">
            <v>159</v>
          </cell>
        </row>
        <row r="594">
          <cell r="H594" t="str">
            <v>PRL224014</v>
          </cell>
          <cell r="J594">
            <v>203</v>
          </cell>
        </row>
        <row r="595">
          <cell r="H595" t="str">
            <v>PRL224015</v>
          </cell>
          <cell r="J595">
            <v>189</v>
          </cell>
        </row>
        <row r="596">
          <cell r="H596" t="str">
            <v>PRL224016</v>
          </cell>
          <cell r="J596">
            <v>95</v>
          </cell>
        </row>
        <row r="597">
          <cell r="H597" t="str">
            <v>PRL224019</v>
          </cell>
          <cell r="J597">
            <v>131</v>
          </cell>
        </row>
        <row r="598">
          <cell r="H598" t="str">
            <v>PRL224020</v>
          </cell>
          <cell r="J598">
            <v>269</v>
          </cell>
        </row>
        <row r="599">
          <cell r="H599" t="str">
            <v>PRL224021</v>
          </cell>
          <cell r="J599">
            <v>140</v>
          </cell>
        </row>
        <row r="600">
          <cell r="H600" t="str">
            <v>PRL224022</v>
          </cell>
          <cell r="J600">
            <v>149</v>
          </cell>
        </row>
        <row r="601">
          <cell r="H601" t="str">
            <v>PRL224023</v>
          </cell>
          <cell r="J601">
            <v>244</v>
          </cell>
        </row>
        <row r="602">
          <cell r="H602" t="str">
            <v>PRL224025</v>
          </cell>
          <cell r="J602">
            <v>179</v>
          </cell>
        </row>
        <row r="603">
          <cell r="H603" t="str">
            <v>PRL224026</v>
          </cell>
          <cell r="J603">
            <v>67</v>
          </cell>
        </row>
        <row r="604">
          <cell r="H604" t="str">
            <v>PRL224027</v>
          </cell>
          <cell r="J604">
            <v>1557</v>
          </cell>
        </row>
        <row r="605">
          <cell r="H605" t="str">
            <v>PRL224028</v>
          </cell>
          <cell r="J605">
            <v>309</v>
          </cell>
        </row>
        <row r="606">
          <cell r="H606" t="str">
            <v>PRL224032</v>
          </cell>
          <cell r="J606">
            <v>8</v>
          </cell>
        </row>
        <row r="607">
          <cell r="H607" t="str">
            <v>PRL224033</v>
          </cell>
          <cell r="J607">
            <v>14</v>
          </cell>
        </row>
        <row r="608">
          <cell r="H608" t="str">
            <v>PRL224034</v>
          </cell>
          <cell r="J608">
            <v>176</v>
          </cell>
        </row>
        <row r="609">
          <cell r="H609" t="str">
            <v>PRL224035</v>
          </cell>
          <cell r="J609">
            <v>277</v>
          </cell>
        </row>
        <row r="610">
          <cell r="H610" t="str">
            <v>PRL224036</v>
          </cell>
          <cell r="J610">
            <v>17</v>
          </cell>
        </row>
        <row r="611">
          <cell r="H611" t="str">
            <v>PRL224037</v>
          </cell>
          <cell r="J611">
            <v>9</v>
          </cell>
        </row>
        <row r="612">
          <cell r="H612" t="str">
            <v>PRL224038</v>
          </cell>
          <cell r="J612">
            <v>44</v>
          </cell>
        </row>
        <row r="613">
          <cell r="H613" t="str">
            <v>PRL224039</v>
          </cell>
          <cell r="J613">
            <v>33</v>
          </cell>
        </row>
        <row r="614">
          <cell r="H614" t="str">
            <v>PRL224040</v>
          </cell>
          <cell r="J614">
            <v>25</v>
          </cell>
        </row>
        <row r="615">
          <cell r="H615" t="str">
            <v>PRL224041</v>
          </cell>
          <cell r="J615">
            <v>47</v>
          </cell>
        </row>
        <row r="616">
          <cell r="H616" t="str">
            <v>PRL224042</v>
          </cell>
          <cell r="J616">
            <v>42</v>
          </cell>
        </row>
        <row r="617">
          <cell r="H617" t="str">
            <v>PRL224043</v>
          </cell>
          <cell r="J617">
            <v>37</v>
          </cell>
        </row>
        <row r="618">
          <cell r="H618" t="str">
            <v>PRL224044</v>
          </cell>
          <cell r="J618">
            <v>74</v>
          </cell>
        </row>
        <row r="619">
          <cell r="H619" t="str">
            <v>PRL224045</v>
          </cell>
          <cell r="J619">
            <v>7</v>
          </cell>
        </row>
        <row r="620">
          <cell r="H620" t="str">
            <v>PRL224046</v>
          </cell>
          <cell r="J620">
            <v>4</v>
          </cell>
        </row>
        <row r="621">
          <cell r="H621" t="str">
            <v>PRL224047</v>
          </cell>
          <cell r="J621">
            <v>118</v>
          </cell>
        </row>
        <row r="622">
          <cell r="H622" t="str">
            <v>PRL224048</v>
          </cell>
          <cell r="J622">
            <v>109</v>
          </cell>
        </row>
        <row r="623">
          <cell r="H623" t="str">
            <v>PRL224049</v>
          </cell>
          <cell r="J623">
            <v>85</v>
          </cell>
        </row>
        <row r="624">
          <cell r="H624" t="str">
            <v>PRL224050</v>
          </cell>
          <cell r="J624">
            <v>55</v>
          </cell>
        </row>
        <row r="625">
          <cell r="H625" t="str">
            <v>PRL224051</v>
          </cell>
          <cell r="J625">
            <v>18</v>
          </cell>
        </row>
        <row r="626">
          <cell r="H626" t="str">
            <v>PRL224052</v>
          </cell>
          <cell r="J626">
            <v>15</v>
          </cell>
        </row>
        <row r="627">
          <cell r="H627" t="str">
            <v>PRL224053</v>
          </cell>
          <cell r="J627">
            <v>15</v>
          </cell>
        </row>
        <row r="628">
          <cell r="H628" t="str">
            <v>PRL224054</v>
          </cell>
          <cell r="J628">
            <v>15</v>
          </cell>
        </row>
        <row r="629">
          <cell r="H629" t="str">
            <v>PRL224055</v>
          </cell>
          <cell r="J629">
            <v>12</v>
          </cell>
        </row>
        <row r="630">
          <cell r="H630" t="str">
            <v>PRL224056</v>
          </cell>
          <cell r="J630">
            <v>47</v>
          </cell>
        </row>
        <row r="631">
          <cell r="H631" t="str">
            <v>PRL224057</v>
          </cell>
          <cell r="J631">
            <v>56</v>
          </cell>
        </row>
        <row r="632">
          <cell r="H632" t="str">
            <v>PRL224058</v>
          </cell>
          <cell r="J632">
            <v>71</v>
          </cell>
        </row>
        <row r="633">
          <cell r="H633" t="str">
            <v>PRL224059</v>
          </cell>
          <cell r="J633">
            <v>71</v>
          </cell>
        </row>
        <row r="634">
          <cell r="H634" t="str">
            <v>PRL224060</v>
          </cell>
          <cell r="J634">
            <v>448</v>
          </cell>
        </row>
        <row r="635">
          <cell r="H635" t="str">
            <v>PRL224083</v>
          </cell>
          <cell r="J635">
            <v>203</v>
          </cell>
        </row>
        <row r="636">
          <cell r="H636" t="str">
            <v>PRL224084</v>
          </cell>
          <cell r="J636">
            <v>51</v>
          </cell>
        </row>
        <row r="637">
          <cell r="H637" t="str">
            <v>PRL224085</v>
          </cell>
          <cell r="J637">
            <v>25</v>
          </cell>
        </row>
        <row r="638">
          <cell r="H638" t="str">
            <v>PRL224086</v>
          </cell>
          <cell r="J638">
            <v>88</v>
          </cell>
        </row>
        <row r="639">
          <cell r="H639" t="str">
            <v>PRL224087</v>
          </cell>
          <cell r="J639">
            <v>38</v>
          </cell>
        </row>
        <row r="640">
          <cell r="H640" t="str">
            <v>PRL224088</v>
          </cell>
          <cell r="J640">
            <v>6</v>
          </cell>
        </row>
        <row r="641">
          <cell r="H641" t="str">
            <v>PRL224089</v>
          </cell>
          <cell r="J641">
            <v>93</v>
          </cell>
        </row>
        <row r="642">
          <cell r="H642" t="str">
            <v>PRL224091</v>
          </cell>
          <cell r="J642">
            <v>217</v>
          </cell>
        </row>
        <row r="643">
          <cell r="H643" t="str">
            <v>PRL224093</v>
          </cell>
          <cell r="J643">
            <v>16</v>
          </cell>
        </row>
        <row r="644">
          <cell r="H644" t="str">
            <v>PRL224094</v>
          </cell>
          <cell r="J644">
            <v>8</v>
          </cell>
        </row>
        <row r="645">
          <cell r="H645" t="str">
            <v>PRL224096</v>
          </cell>
          <cell r="J645">
            <v>3</v>
          </cell>
        </row>
        <row r="646">
          <cell r="H646" t="str">
            <v>PRL224097</v>
          </cell>
          <cell r="J646">
            <v>12</v>
          </cell>
        </row>
        <row r="647">
          <cell r="H647" t="str">
            <v>PRL224098</v>
          </cell>
          <cell r="J647">
            <v>7</v>
          </cell>
        </row>
        <row r="648">
          <cell r="H648" t="str">
            <v>PRL224099</v>
          </cell>
          <cell r="J648">
            <v>8</v>
          </cell>
        </row>
        <row r="649">
          <cell r="H649" t="str">
            <v>PRL224100</v>
          </cell>
          <cell r="J649">
            <v>113</v>
          </cell>
        </row>
        <row r="650">
          <cell r="H650" t="str">
            <v>PRL224101</v>
          </cell>
          <cell r="J650">
            <v>106</v>
          </cell>
        </row>
        <row r="651">
          <cell r="H651" t="str">
            <v>PRL224102</v>
          </cell>
          <cell r="J651">
            <v>46</v>
          </cell>
        </row>
        <row r="652">
          <cell r="H652" t="str">
            <v>PRL224103</v>
          </cell>
          <cell r="J652">
            <v>48</v>
          </cell>
        </row>
        <row r="653">
          <cell r="H653" t="str">
            <v>PRL224104</v>
          </cell>
          <cell r="J653">
            <v>156</v>
          </cell>
        </row>
        <row r="654">
          <cell r="H654" t="str">
            <v>PRL224105</v>
          </cell>
          <cell r="J654">
            <v>402</v>
          </cell>
        </row>
        <row r="655">
          <cell r="H655" t="str">
            <v>PRL224121</v>
          </cell>
          <cell r="J655">
            <v>20</v>
          </cell>
        </row>
        <row r="656">
          <cell r="H656" t="str">
            <v>PRL224122</v>
          </cell>
          <cell r="J656">
            <v>23</v>
          </cell>
        </row>
        <row r="657">
          <cell r="H657" t="str">
            <v>PRL224123</v>
          </cell>
          <cell r="J657">
            <v>40</v>
          </cell>
        </row>
        <row r="658">
          <cell r="H658" t="str">
            <v>PRL224124</v>
          </cell>
          <cell r="J658">
            <v>29</v>
          </cell>
        </row>
        <row r="659">
          <cell r="H659" t="str">
            <v>PRM209142</v>
          </cell>
          <cell r="J659">
            <v>504</v>
          </cell>
        </row>
        <row r="660">
          <cell r="H660" t="str">
            <v>PRM210005</v>
          </cell>
          <cell r="J660">
            <v>55</v>
          </cell>
        </row>
        <row r="661">
          <cell r="H661" t="str">
            <v>PRM210006</v>
          </cell>
          <cell r="J661">
            <v>53</v>
          </cell>
        </row>
        <row r="662">
          <cell r="H662" t="str">
            <v>PRM210007</v>
          </cell>
          <cell r="J662">
            <v>71</v>
          </cell>
        </row>
        <row r="663">
          <cell r="H663" t="str">
            <v>PRM210008</v>
          </cell>
          <cell r="J663">
            <v>54</v>
          </cell>
        </row>
        <row r="664">
          <cell r="H664" t="str">
            <v>PRM210010</v>
          </cell>
          <cell r="J664">
            <v>72</v>
          </cell>
        </row>
        <row r="665">
          <cell r="H665" t="str">
            <v>PRM210014</v>
          </cell>
          <cell r="J665">
            <v>38</v>
          </cell>
        </row>
        <row r="666">
          <cell r="H666" t="str">
            <v>PRM210021</v>
          </cell>
          <cell r="J666">
            <v>51</v>
          </cell>
        </row>
        <row r="667">
          <cell r="H667" t="str">
            <v>PRM210061</v>
          </cell>
          <cell r="J667">
            <v>39</v>
          </cell>
        </row>
        <row r="668">
          <cell r="H668" t="str">
            <v>PRM210063</v>
          </cell>
          <cell r="J668">
            <v>85</v>
          </cell>
        </row>
        <row r="669">
          <cell r="H669" t="str">
            <v>PRM210067</v>
          </cell>
          <cell r="J669">
            <v>42</v>
          </cell>
        </row>
        <row r="670">
          <cell r="H670" t="str">
            <v>PRM210068</v>
          </cell>
          <cell r="J670">
            <v>59</v>
          </cell>
        </row>
        <row r="671">
          <cell r="H671" t="str">
            <v>PRM210095</v>
          </cell>
          <cell r="J671">
            <v>558</v>
          </cell>
        </row>
        <row r="672">
          <cell r="H672" t="str">
            <v>PRM210234</v>
          </cell>
          <cell r="J672">
            <v>7</v>
          </cell>
        </row>
        <row r="673">
          <cell r="H673" t="str">
            <v>PRM210239</v>
          </cell>
          <cell r="J673">
            <v>14</v>
          </cell>
        </row>
        <row r="674">
          <cell r="H674" t="str">
            <v>PRM210297</v>
          </cell>
          <cell r="J674">
            <v>20</v>
          </cell>
        </row>
        <row r="675">
          <cell r="H675" t="str">
            <v>PRM210298</v>
          </cell>
          <cell r="J675">
            <v>19</v>
          </cell>
        </row>
        <row r="676">
          <cell r="H676" t="str">
            <v>PRM210379</v>
          </cell>
          <cell r="J676">
            <v>37</v>
          </cell>
        </row>
        <row r="677">
          <cell r="H677" t="str">
            <v>PRM210383</v>
          </cell>
          <cell r="J677">
            <v>13</v>
          </cell>
        </row>
        <row r="678">
          <cell r="H678" t="str">
            <v>PRM210384</v>
          </cell>
          <cell r="J678">
            <v>7</v>
          </cell>
        </row>
        <row r="679">
          <cell r="H679" t="str">
            <v>PRM210385</v>
          </cell>
          <cell r="J679">
            <v>7</v>
          </cell>
        </row>
        <row r="680">
          <cell r="H680" t="str">
            <v>PRM210419</v>
          </cell>
          <cell r="J680">
            <v>401</v>
          </cell>
        </row>
        <row r="681">
          <cell r="H681" t="str">
            <v>PRM211001</v>
          </cell>
          <cell r="J681">
            <v>6</v>
          </cell>
        </row>
        <row r="682">
          <cell r="H682" t="str">
            <v>PRM211030</v>
          </cell>
          <cell r="J682">
            <v>313</v>
          </cell>
        </row>
        <row r="683">
          <cell r="H683" t="str">
            <v>PRM211031</v>
          </cell>
          <cell r="J683">
            <v>320</v>
          </cell>
        </row>
        <row r="684">
          <cell r="H684" t="str">
            <v>PRM211032</v>
          </cell>
          <cell r="J684">
            <v>355</v>
          </cell>
        </row>
        <row r="685">
          <cell r="H685" t="str">
            <v>PRM211033</v>
          </cell>
          <cell r="J685">
            <v>324</v>
          </cell>
        </row>
        <row r="686">
          <cell r="H686" t="str">
            <v>PRM211059</v>
          </cell>
          <cell r="J686">
            <v>45</v>
          </cell>
        </row>
        <row r="687">
          <cell r="H687" t="str">
            <v>PRM211064</v>
          </cell>
          <cell r="J687">
            <v>19</v>
          </cell>
        </row>
        <row r="688">
          <cell r="H688" t="str">
            <v>PRM211212</v>
          </cell>
          <cell r="J688">
            <v>1</v>
          </cell>
        </row>
        <row r="689">
          <cell r="H689" t="str">
            <v>PRM211432</v>
          </cell>
          <cell r="J689">
            <v>3</v>
          </cell>
        </row>
        <row r="690">
          <cell r="H690" t="str">
            <v>PRM212037</v>
          </cell>
          <cell r="J690">
            <v>32</v>
          </cell>
        </row>
        <row r="691">
          <cell r="H691" t="str">
            <v>PRM213027</v>
          </cell>
          <cell r="J691">
            <v>7</v>
          </cell>
        </row>
        <row r="692">
          <cell r="H692" t="str">
            <v>PRM215002</v>
          </cell>
          <cell r="J692">
            <v>50</v>
          </cell>
        </row>
        <row r="693">
          <cell r="H693" t="str">
            <v>PRM215012</v>
          </cell>
          <cell r="J693">
            <v>18</v>
          </cell>
        </row>
        <row r="694">
          <cell r="H694" t="str">
            <v>PRM215066</v>
          </cell>
          <cell r="J694">
            <v>31</v>
          </cell>
        </row>
        <row r="695">
          <cell r="H695" t="str">
            <v>PRM215100</v>
          </cell>
          <cell r="J695">
            <v>46</v>
          </cell>
        </row>
        <row r="696">
          <cell r="H696" t="str">
            <v>PRM215101</v>
          </cell>
          <cell r="J696">
            <v>7</v>
          </cell>
        </row>
        <row r="697">
          <cell r="H697" t="str">
            <v>PRM215195</v>
          </cell>
          <cell r="J697">
            <v>51</v>
          </cell>
        </row>
        <row r="698">
          <cell r="H698" t="str">
            <v>PRM215210</v>
          </cell>
          <cell r="J698">
            <v>23</v>
          </cell>
        </row>
        <row r="699">
          <cell r="H699" t="str">
            <v>PRM216015</v>
          </cell>
          <cell r="J699">
            <v>350</v>
          </cell>
        </row>
        <row r="700">
          <cell r="H700" t="str">
            <v>PRM216035</v>
          </cell>
          <cell r="J700">
            <v>363</v>
          </cell>
        </row>
        <row r="701">
          <cell r="H701" t="str">
            <v>PRM216088</v>
          </cell>
          <cell r="J701">
            <v>353</v>
          </cell>
        </row>
        <row r="702">
          <cell r="H702" t="str">
            <v>PRM216091</v>
          </cell>
          <cell r="J702">
            <v>26</v>
          </cell>
        </row>
        <row r="703">
          <cell r="H703" t="str">
            <v>PRM216148</v>
          </cell>
          <cell r="J703">
            <v>29</v>
          </cell>
        </row>
        <row r="704">
          <cell r="H704" t="str">
            <v>PRM216155</v>
          </cell>
          <cell r="J704">
            <v>25</v>
          </cell>
        </row>
        <row r="705">
          <cell r="H705" t="str">
            <v>PRM216163</v>
          </cell>
          <cell r="J705">
            <v>18</v>
          </cell>
        </row>
        <row r="706">
          <cell r="H706" t="str">
            <v>PRM216164</v>
          </cell>
          <cell r="J706">
            <v>76</v>
          </cell>
        </row>
        <row r="707">
          <cell r="H707" t="str">
            <v>PRM216172</v>
          </cell>
          <cell r="J707">
            <v>12</v>
          </cell>
        </row>
        <row r="708">
          <cell r="H708" t="str">
            <v>PRM216173</v>
          </cell>
          <cell r="J708">
            <v>38</v>
          </cell>
        </row>
        <row r="709">
          <cell r="H709" t="str">
            <v>PRM216182</v>
          </cell>
          <cell r="J709">
            <v>128</v>
          </cell>
        </row>
        <row r="710">
          <cell r="H710" t="str">
            <v>PRM216202</v>
          </cell>
          <cell r="J710">
            <v>4</v>
          </cell>
        </row>
        <row r="711">
          <cell r="H711" t="str">
            <v>PRM216215</v>
          </cell>
          <cell r="J711">
            <v>57</v>
          </cell>
        </row>
        <row r="712">
          <cell r="H712" t="str">
            <v>PRM216254</v>
          </cell>
          <cell r="J712">
            <v>32</v>
          </cell>
        </row>
        <row r="713">
          <cell r="H713" t="str">
            <v>PRM216303</v>
          </cell>
          <cell r="J713">
            <v>31</v>
          </cell>
        </row>
        <row r="714">
          <cell r="H714" t="str">
            <v>PRM216306</v>
          </cell>
          <cell r="J714">
            <v>176</v>
          </cell>
        </row>
        <row r="715">
          <cell r="H715" t="str">
            <v>PRM216307</v>
          </cell>
          <cell r="J715">
            <v>39</v>
          </cell>
        </row>
        <row r="716">
          <cell r="H716" t="str">
            <v>PRM216308</v>
          </cell>
          <cell r="J716">
            <v>1</v>
          </cell>
        </row>
        <row r="717">
          <cell r="H717" t="str">
            <v>PRM216309</v>
          </cell>
          <cell r="J717">
            <v>127</v>
          </cell>
        </row>
        <row r="718">
          <cell r="H718" t="str">
            <v>PRM216357</v>
          </cell>
          <cell r="J718">
            <v>14</v>
          </cell>
        </row>
        <row r="719">
          <cell r="H719" t="str">
            <v>PRM217014</v>
          </cell>
          <cell r="J719">
            <v>19</v>
          </cell>
        </row>
        <row r="720">
          <cell r="H720" t="str">
            <v>PRM217016</v>
          </cell>
          <cell r="J720">
            <v>9</v>
          </cell>
        </row>
        <row r="721">
          <cell r="H721" t="str">
            <v>PRM217018</v>
          </cell>
          <cell r="J721">
            <v>6</v>
          </cell>
        </row>
        <row r="722">
          <cell r="H722" t="str">
            <v>PRM217019</v>
          </cell>
          <cell r="J722">
            <v>6</v>
          </cell>
        </row>
        <row r="723">
          <cell r="H723" t="str">
            <v>PRM217051</v>
          </cell>
          <cell r="J723">
            <v>144</v>
          </cell>
        </row>
        <row r="724">
          <cell r="H724" t="str">
            <v>PRM217057</v>
          </cell>
          <cell r="J724">
            <v>156</v>
          </cell>
        </row>
        <row r="725">
          <cell r="H725" t="str">
            <v>PRM217058</v>
          </cell>
          <cell r="J725">
            <v>25</v>
          </cell>
        </row>
        <row r="726">
          <cell r="H726" t="str">
            <v>PRM217148</v>
          </cell>
          <cell r="J726">
            <v>135</v>
          </cell>
        </row>
        <row r="727">
          <cell r="H727" t="str">
            <v>PRM217149</v>
          </cell>
          <cell r="J727">
            <v>147</v>
          </cell>
        </row>
        <row r="728">
          <cell r="H728" t="str">
            <v>PRM217162</v>
          </cell>
          <cell r="J728">
            <v>9</v>
          </cell>
        </row>
        <row r="729">
          <cell r="H729" t="str">
            <v>PRM217163</v>
          </cell>
          <cell r="J729">
            <v>25</v>
          </cell>
        </row>
        <row r="730">
          <cell r="H730" t="str">
            <v>PRM217164</v>
          </cell>
          <cell r="J730">
            <v>8</v>
          </cell>
        </row>
        <row r="731">
          <cell r="H731" t="str">
            <v>PRM217183</v>
          </cell>
          <cell r="J731">
            <v>83</v>
          </cell>
        </row>
        <row r="732">
          <cell r="H732" t="str">
            <v>PRM217184</v>
          </cell>
          <cell r="J732">
            <v>25</v>
          </cell>
        </row>
        <row r="733">
          <cell r="H733" t="str">
            <v>PRM217187</v>
          </cell>
          <cell r="J733">
            <v>74</v>
          </cell>
        </row>
        <row r="734">
          <cell r="H734" t="str">
            <v>PRM217188</v>
          </cell>
          <cell r="J734">
            <v>46</v>
          </cell>
        </row>
        <row r="735">
          <cell r="H735" t="str">
            <v>PRM217189</v>
          </cell>
          <cell r="J735">
            <v>43</v>
          </cell>
        </row>
        <row r="736">
          <cell r="H736" t="str">
            <v>PRM218046</v>
          </cell>
          <cell r="J736">
            <v>64</v>
          </cell>
        </row>
        <row r="737">
          <cell r="H737" t="str">
            <v>PRM218105</v>
          </cell>
          <cell r="J737">
            <v>5</v>
          </cell>
        </row>
        <row r="738">
          <cell r="H738" t="str">
            <v>PRM218109</v>
          </cell>
          <cell r="J738">
            <v>13</v>
          </cell>
        </row>
        <row r="739">
          <cell r="H739" t="str">
            <v>PRM218117</v>
          </cell>
          <cell r="J739">
            <v>35</v>
          </cell>
        </row>
        <row r="740">
          <cell r="H740" t="str">
            <v>PRM218118</v>
          </cell>
          <cell r="J740">
            <v>23</v>
          </cell>
        </row>
        <row r="741">
          <cell r="H741" t="str">
            <v>PRM219022</v>
          </cell>
          <cell r="J741">
            <v>2011</v>
          </cell>
        </row>
        <row r="742">
          <cell r="H742" t="str">
            <v>PRM219023</v>
          </cell>
          <cell r="J742">
            <v>1374</v>
          </cell>
        </row>
        <row r="743">
          <cell r="H743" t="str">
            <v>PRM219024</v>
          </cell>
          <cell r="J743">
            <v>147</v>
          </cell>
        </row>
        <row r="744">
          <cell r="H744" t="str">
            <v>PRM219052</v>
          </cell>
          <cell r="J744">
            <v>10</v>
          </cell>
        </row>
        <row r="745">
          <cell r="H745" t="str">
            <v>PRM219055</v>
          </cell>
          <cell r="J745">
            <v>83</v>
          </cell>
        </row>
        <row r="746">
          <cell r="H746" t="str">
            <v>PRM219060</v>
          </cell>
          <cell r="J746">
            <v>6</v>
          </cell>
        </row>
        <row r="747">
          <cell r="H747" t="str">
            <v>PRM219087</v>
          </cell>
          <cell r="J747">
            <v>251</v>
          </cell>
        </row>
        <row r="748">
          <cell r="H748" t="str">
            <v>PRM219089</v>
          </cell>
          <cell r="J748">
            <v>56</v>
          </cell>
        </row>
        <row r="749">
          <cell r="H749" t="str">
            <v>PRM219111</v>
          </cell>
          <cell r="J749">
            <v>61</v>
          </cell>
        </row>
        <row r="750">
          <cell r="H750" t="str">
            <v>PRM219112</v>
          </cell>
          <cell r="J750">
            <v>124</v>
          </cell>
        </row>
        <row r="751">
          <cell r="H751" t="str">
            <v>PRM219116</v>
          </cell>
          <cell r="J751">
            <v>50</v>
          </cell>
        </row>
        <row r="752">
          <cell r="H752" t="str">
            <v>PRM219158</v>
          </cell>
          <cell r="J752">
            <v>60</v>
          </cell>
        </row>
        <row r="753">
          <cell r="H753" t="str">
            <v>PRM219170</v>
          </cell>
          <cell r="J753">
            <v>2</v>
          </cell>
        </row>
        <row r="754">
          <cell r="H754" t="str">
            <v>PRM220002</v>
          </cell>
          <cell r="J754">
            <v>1</v>
          </cell>
        </row>
        <row r="755">
          <cell r="H755" t="str">
            <v>PRM220003</v>
          </cell>
          <cell r="J755">
            <v>1</v>
          </cell>
        </row>
        <row r="756">
          <cell r="H756" t="str">
            <v>PRM220004</v>
          </cell>
          <cell r="J756">
            <v>1</v>
          </cell>
        </row>
        <row r="757">
          <cell r="H757" t="str">
            <v>PRM220005</v>
          </cell>
          <cell r="J757">
            <v>2</v>
          </cell>
        </row>
        <row r="758">
          <cell r="H758" t="str">
            <v>PRM220006</v>
          </cell>
          <cell r="J758">
            <v>1</v>
          </cell>
        </row>
        <row r="759">
          <cell r="H759" t="str">
            <v>PRM220007</v>
          </cell>
          <cell r="J759">
            <v>1</v>
          </cell>
        </row>
        <row r="760">
          <cell r="H760" t="str">
            <v>PRM220008</v>
          </cell>
          <cell r="J760">
            <v>13</v>
          </cell>
        </row>
        <row r="761">
          <cell r="H761" t="str">
            <v>PRM220009</v>
          </cell>
          <cell r="J761">
            <v>1</v>
          </cell>
        </row>
        <row r="762">
          <cell r="H762" t="str">
            <v>PRM220011</v>
          </cell>
          <cell r="J762">
            <v>85</v>
          </cell>
        </row>
        <row r="763">
          <cell r="H763" t="str">
            <v>PRM220012</v>
          </cell>
          <cell r="J763">
            <v>72</v>
          </cell>
        </row>
        <row r="764">
          <cell r="H764" t="str">
            <v>PRM220023</v>
          </cell>
          <cell r="J764">
            <v>14</v>
          </cell>
        </row>
        <row r="765">
          <cell r="H765" t="str">
            <v>PRM220024</v>
          </cell>
          <cell r="J765">
            <v>37</v>
          </cell>
        </row>
        <row r="766">
          <cell r="H766" t="str">
            <v>PRM220031</v>
          </cell>
          <cell r="J766">
            <v>28</v>
          </cell>
        </row>
        <row r="767">
          <cell r="H767" t="str">
            <v>PRM220047</v>
          </cell>
          <cell r="J767">
            <v>2119</v>
          </cell>
        </row>
        <row r="768">
          <cell r="H768" t="str">
            <v>PRM220052</v>
          </cell>
          <cell r="J768">
            <v>72</v>
          </cell>
        </row>
        <row r="769">
          <cell r="H769" t="str">
            <v>PRM220053</v>
          </cell>
          <cell r="J769">
            <v>216</v>
          </cell>
        </row>
        <row r="770">
          <cell r="H770" t="str">
            <v>PRM220059</v>
          </cell>
          <cell r="J770">
            <v>5</v>
          </cell>
        </row>
        <row r="771">
          <cell r="H771" t="str">
            <v>PRM220060</v>
          </cell>
          <cell r="J771">
            <v>7</v>
          </cell>
        </row>
        <row r="772">
          <cell r="H772" t="str">
            <v>PRM220071</v>
          </cell>
          <cell r="J772">
            <v>315</v>
          </cell>
        </row>
        <row r="773">
          <cell r="H773" t="str">
            <v>PRM220072</v>
          </cell>
          <cell r="J773">
            <v>161</v>
          </cell>
        </row>
        <row r="774">
          <cell r="H774" t="str">
            <v>PRM220073</v>
          </cell>
          <cell r="J774">
            <v>110</v>
          </cell>
        </row>
        <row r="775">
          <cell r="H775" t="str">
            <v>PRM220074</v>
          </cell>
          <cell r="J775">
            <v>130</v>
          </cell>
        </row>
        <row r="776">
          <cell r="H776" t="str">
            <v>PRM220099</v>
          </cell>
          <cell r="J776">
            <v>42</v>
          </cell>
        </row>
        <row r="777">
          <cell r="H777" t="str">
            <v>PRM220100</v>
          </cell>
          <cell r="J777">
            <v>3</v>
          </cell>
        </row>
        <row r="778">
          <cell r="H778" t="str">
            <v>PRM220103</v>
          </cell>
          <cell r="J778">
            <v>3</v>
          </cell>
        </row>
        <row r="779">
          <cell r="H779" t="str">
            <v>PRM220110</v>
          </cell>
          <cell r="J779">
            <v>25</v>
          </cell>
        </row>
        <row r="780">
          <cell r="H780" t="str">
            <v>PRM220111</v>
          </cell>
          <cell r="J780">
            <v>155</v>
          </cell>
        </row>
        <row r="781">
          <cell r="H781" t="str">
            <v>PRM220132</v>
          </cell>
          <cell r="J781">
            <v>11</v>
          </cell>
        </row>
        <row r="782">
          <cell r="H782" t="str">
            <v>PRM221001</v>
          </cell>
          <cell r="J782">
            <v>9</v>
          </cell>
        </row>
        <row r="783">
          <cell r="H783" t="str">
            <v>PRM221002</v>
          </cell>
          <cell r="J783">
            <v>32</v>
          </cell>
        </row>
        <row r="784">
          <cell r="H784" t="str">
            <v>PRM221003</v>
          </cell>
          <cell r="J784">
            <v>3</v>
          </cell>
        </row>
        <row r="785">
          <cell r="H785" t="str">
            <v>PRM221004</v>
          </cell>
          <cell r="J785">
            <v>5</v>
          </cell>
        </row>
        <row r="786">
          <cell r="H786" t="str">
            <v>PRM221005</v>
          </cell>
          <cell r="J786">
            <v>8</v>
          </cell>
        </row>
        <row r="787">
          <cell r="H787" t="str">
            <v>PRM221008</v>
          </cell>
          <cell r="J787">
            <v>189</v>
          </cell>
        </row>
        <row r="788">
          <cell r="H788" t="str">
            <v>PRM221023</v>
          </cell>
          <cell r="J788">
            <v>78</v>
          </cell>
        </row>
        <row r="789">
          <cell r="H789" t="str">
            <v>PRM221024</v>
          </cell>
          <cell r="J789">
            <v>15</v>
          </cell>
        </row>
        <row r="790">
          <cell r="H790" t="str">
            <v>PRM221025</v>
          </cell>
          <cell r="J790">
            <v>21</v>
          </cell>
        </row>
        <row r="791">
          <cell r="H791" t="str">
            <v>PRM221039</v>
          </cell>
          <cell r="J791">
            <v>19</v>
          </cell>
        </row>
        <row r="792">
          <cell r="H792" t="str">
            <v>PRM221046</v>
          </cell>
          <cell r="J792">
            <v>33</v>
          </cell>
        </row>
        <row r="793">
          <cell r="H793" t="str">
            <v>PRM221054</v>
          </cell>
          <cell r="J793">
            <v>71</v>
          </cell>
        </row>
        <row r="794">
          <cell r="H794" t="str">
            <v>PRM221055</v>
          </cell>
          <cell r="J794">
            <v>26</v>
          </cell>
        </row>
        <row r="795">
          <cell r="H795" t="str">
            <v>PRM221056</v>
          </cell>
          <cell r="J795">
            <v>466</v>
          </cell>
        </row>
        <row r="796">
          <cell r="H796" t="str">
            <v>PRM221057</v>
          </cell>
          <cell r="J796">
            <v>76</v>
          </cell>
        </row>
        <row r="797">
          <cell r="H797" t="str">
            <v>PRM221059</v>
          </cell>
          <cell r="J797">
            <v>307</v>
          </cell>
        </row>
        <row r="798">
          <cell r="H798" t="str">
            <v>PRM221063</v>
          </cell>
          <cell r="J798">
            <v>160</v>
          </cell>
        </row>
        <row r="799">
          <cell r="H799" t="str">
            <v>PRM221064</v>
          </cell>
          <cell r="J799">
            <v>83</v>
          </cell>
        </row>
        <row r="800">
          <cell r="H800" t="str">
            <v>PRM221069</v>
          </cell>
          <cell r="J800">
            <v>189</v>
          </cell>
        </row>
        <row r="801">
          <cell r="H801" t="str">
            <v>PRM221070</v>
          </cell>
          <cell r="J801">
            <v>192</v>
          </cell>
        </row>
        <row r="802">
          <cell r="H802" t="str">
            <v>PRM221071</v>
          </cell>
          <cell r="J802">
            <v>80</v>
          </cell>
        </row>
        <row r="803">
          <cell r="H803" t="str">
            <v>PRM221078</v>
          </cell>
          <cell r="J803">
            <v>26</v>
          </cell>
        </row>
        <row r="804">
          <cell r="H804" t="str">
            <v>PRM221083</v>
          </cell>
          <cell r="J804">
            <v>368</v>
          </cell>
        </row>
        <row r="805">
          <cell r="H805" t="str">
            <v>PRM221084</v>
          </cell>
          <cell r="J805">
            <v>7</v>
          </cell>
        </row>
        <row r="806">
          <cell r="H806" t="str">
            <v>PRM221111</v>
          </cell>
          <cell r="J806">
            <v>46</v>
          </cell>
        </row>
        <row r="807">
          <cell r="H807" t="str">
            <v>PRM221116</v>
          </cell>
          <cell r="J807">
            <v>16</v>
          </cell>
        </row>
        <row r="808">
          <cell r="H808" t="str">
            <v>PRM221117</v>
          </cell>
          <cell r="J808">
            <v>9</v>
          </cell>
        </row>
        <row r="809">
          <cell r="H809" t="str">
            <v>PRM221118</v>
          </cell>
          <cell r="J809">
            <v>31</v>
          </cell>
        </row>
        <row r="810">
          <cell r="H810" t="str">
            <v>PRM221122</v>
          </cell>
          <cell r="J810">
            <v>13</v>
          </cell>
        </row>
        <row r="811">
          <cell r="H811" t="str">
            <v>PRM222014</v>
          </cell>
          <cell r="J811">
            <v>21</v>
          </cell>
        </row>
        <row r="812">
          <cell r="H812" t="str">
            <v>PRM222015</v>
          </cell>
          <cell r="J812">
            <v>3</v>
          </cell>
        </row>
        <row r="813">
          <cell r="H813" t="str">
            <v>PRM222016</v>
          </cell>
          <cell r="J813">
            <v>13</v>
          </cell>
        </row>
        <row r="814">
          <cell r="H814" t="str">
            <v>PRM222017</v>
          </cell>
          <cell r="J814">
            <v>3</v>
          </cell>
        </row>
        <row r="815">
          <cell r="H815" t="str">
            <v>PRM222019</v>
          </cell>
          <cell r="J815">
            <v>17</v>
          </cell>
        </row>
        <row r="816">
          <cell r="H816" t="str">
            <v>PRM222022</v>
          </cell>
          <cell r="J816">
            <v>253</v>
          </cell>
        </row>
        <row r="817">
          <cell r="H817" t="str">
            <v>PRM222087</v>
          </cell>
          <cell r="J817">
            <v>1</v>
          </cell>
        </row>
        <row r="818">
          <cell r="H818" t="str">
            <v>PRM222088</v>
          </cell>
          <cell r="J818">
            <v>98</v>
          </cell>
        </row>
        <row r="819">
          <cell r="H819" t="str">
            <v>PRM222090</v>
          </cell>
          <cell r="J819">
            <v>143</v>
          </cell>
        </row>
        <row r="820">
          <cell r="H820" t="str">
            <v>PRM222092</v>
          </cell>
          <cell r="J820">
            <v>89</v>
          </cell>
        </row>
        <row r="821">
          <cell r="H821" t="str">
            <v>PRM222093</v>
          </cell>
          <cell r="J821">
            <v>96</v>
          </cell>
        </row>
        <row r="822">
          <cell r="H822" t="str">
            <v>PRM222125</v>
          </cell>
          <cell r="J822">
            <v>35</v>
          </cell>
        </row>
        <row r="823">
          <cell r="H823" t="str">
            <v>PRM222141</v>
          </cell>
          <cell r="J823">
            <v>64</v>
          </cell>
        </row>
        <row r="824">
          <cell r="H824" t="str">
            <v>PRM222142</v>
          </cell>
          <cell r="J824">
            <v>10</v>
          </cell>
        </row>
        <row r="825">
          <cell r="H825" t="str">
            <v>PRM222147</v>
          </cell>
          <cell r="J825">
            <v>50</v>
          </cell>
        </row>
        <row r="826">
          <cell r="H826" t="str">
            <v>PRM222148</v>
          </cell>
          <cell r="J826">
            <v>118</v>
          </cell>
        </row>
        <row r="827">
          <cell r="H827" t="str">
            <v>PRM222149</v>
          </cell>
          <cell r="J827">
            <v>5</v>
          </cell>
        </row>
        <row r="828">
          <cell r="H828" t="str">
            <v>PRM222150</v>
          </cell>
          <cell r="J828">
            <v>41</v>
          </cell>
        </row>
        <row r="829">
          <cell r="H829" t="str">
            <v>PRM222151</v>
          </cell>
          <cell r="J829">
            <v>47</v>
          </cell>
        </row>
        <row r="830">
          <cell r="H830" t="str">
            <v>PRM222152</v>
          </cell>
          <cell r="J830">
            <v>1</v>
          </cell>
        </row>
        <row r="831">
          <cell r="H831" t="str">
            <v>PRM222154</v>
          </cell>
          <cell r="J831">
            <v>0</v>
          </cell>
        </row>
        <row r="832">
          <cell r="H832" t="str">
            <v>PRM222199</v>
          </cell>
          <cell r="J832">
            <v>535</v>
          </cell>
        </row>
        <row r="833">
          <cell r="H833" t="str">
            <v>PRM222200</v>
          </cell>
          <cell r="J833">
            <v>490</v>
          </cell>
        </row>
        <row r="834">
          <cell r="H834" t="str">
            <v>PRM222201</v>
          </cell>
          <cell r="J834">
            <v>625</v>
          </cell>
        </row>
        <row r="835">
          <cell r="H835" t="str">
            <v>PRM222203</v>
          </cell>
          <cell r="J835">
            <v>13</v>
          </cell>
        </row>
        <row r="836">
          <cell r="H836" t="str">
            <v>PRM222204</v>
          </cell>
          <cell r="J836">
            <v>18</v>
          </cell>
        </row>
        <row r="837">
          <cell r="H837" t="str">
            <v>PRM222205</v>
          </cell>
          <cell r="J837">
            <v>1</v>
          </cell>
        </row>
        <row r="838">
          <cell r="H838" t="str">
            <v>PRM222209</v>
          </cell>
          <cell r="J838">
            <v>1</v>
          </cell>
        </row>
        <row r="839">
          <cell r="H839" t="str">
            <v>PRM222214</v>
          </cell>
          <cell r="J839">
            <v>15</v>
          </cell>
        </row>
        <row r="840">
          <cell r="H840" t="str">
            <v>PRM222216</v>
          </cell>
          <cell r="J840">
            <v>18</v>
          </cell>
        </row>
        <row r="841">
          <cell r="H841" t="str">
            <v>PRM222217</v>
          </cell>
          <cell r="J841">
            <v>33</v>
          </cell>
        </row>
        <row r="842">
          <cell r="H842" t="str">
            <v>PRM222218</v>
          </cell>
          <cell r="J842">
            <v>42</v>
          </cell>
        </row>
        <row r="843">
          <cell r="H843" t="str">
            <v>PRM222219</v>
          </cell>
          <cell r="J843">
            <v>41</v>
          </cell>
        </row>
        <row r="844">
          <cell r="H844" t="str">
            <v>PRM222220</v>
          </cell>
          <cell r="J844">
            <v>69</v>
          </cell>
        </row>
        <row r="845">
          <cell r="H845" t="str">
            <v>PRM222221</v>
          </cell>
          <cell r="J845">
            <v>3092</v>
          </cell>
        </row>
        <row r="846">
          <cell r="H846" t="str">
            <v>PRM222222</v>
          </cell>
          <cell r="J846">
            <v>3289</v>
          </cell>
        </row>
        <row r="847">
          <cell r="H847" t="str">
            <v>PRM222235</v>
          </cell>
          <cell r="J847">
            <v>6</v>
          </cell>
        </row>
        <row r="848">
          <cell r="H848" t="str">
            <v>PRM222236</v>
          </cell>
          <cell r="J848">
            <v>3</v>
          </cell>
        </row>
        <row r="849">
          <cell r="H849" t="str">
            <v>PRM222238</v>
          </cell>
          <cell r="J849">
            <v>477</v>
          </cell>
        </row>
        <row r="850">
          <cell r="H850" t="str">
            <v>PRM222239</v>
          </cell>
          <cell r="J850">
            <v>512</v>
          </cell>
        </row>
        <row r="851">
          <cell r="H851" t="str">
            <v>PRM222242</v>
          </cell>
          <cell r="J851">
            <v>848</v>
          </cell>
        </row>
        <row r="852">
          <cell r="H852" t="str">
            <v>PRM223001</v>
          </cell>
          <cell r="J852">
            <v>3185</v>
          </cell>
        </row>
        <row r="853">
          <cell r="H853" t="str">
            <v>PRM223002</v>
          </cell>
          <cell r="J853">
            <v>2260</v>
          </cell>
        </row>
        <row r="854">
          <cell r="H854" t="str">
            <v>PRM223004</v>
          </cell>
          <cell r="J854">
            <v>204</v>
          </cell>
        </row>
        <row r="855">
          <cell r="H855" t="str">
            <v>PRM223005</v>
          </cell>
          <cell r="J855">
            <v>69</v>
          </cell>
        </row>
        <row r="856">
          <cell r="H856" t="str">
            <v>PRM223006</v>
          </cell>
          <cell r="J856">
            <v>74</v>
          </cell>
        </row>
        <row r="857">
          <cell r="H857" t="str">
            <v>PRM223007</v>
          </cell>
          <cell r="J857">
            <v>73</v>
          </cell>
        </row>
        <row r="858">
          <cell r="H858" t="str">
            <v>PRM223008</v>
          </cell>
          <cell r="J858">
            <v>82</v>
          </cell>
        </row>
        <row r="859">
          <cell r="H859" t="str">
            <v>PRM223009</v>
          </cell>
          <cell r="J859">
            <v>48</v>
          </cell>
        </row>
        <row r="860">
          <cell r="H860" t="str">
            <v>PRM223010</v>
          </cell>
          <cell r="J860">
            <v>387</v>
          </cell>
        </row>
        <row r="861">
          <cell r="H861" t="str">
            <v>PRM223011</v>
          </cell>
          <cell r="J861">
            <v>2</v>
          </cell>
        </row>
        <row r="862">
          <cell r="H862" t="str">
            <v>PRM223013</v>
          </cell>
          <cell r="J862">
            <v>10</v>
          </cell>
        </row>
        <row r="863">
          <cell r="H863" t="str">
            <v>PRM223028</v>
          </cell>
          <cell r="J863">
            <v>25</v>
          </cell>
        </row>
        <row r="864">
          <cell r="H864" t="str">
            <v>PRM223029</v>
          </cell>
          <cell r="J864">
            <v>113</v>
          </cell>
        </row>
        <row r="865">
          <cell r="H865" t="str">
            <v>PRM223035</v>
          </cell>
          <cell r="J865">
            <v>566</v>
          </cell>
        </row>
        <row r="866">
          <cell r="H866" t="str">
            <v>PRM223036</v>
          </cell>
          <cell r="J866">
            <v>437</v>
          </cell>
        </row>
        <row r="867">
          <cell r="H867" t="str">
            <v>PRM223037</v>
          </cell>
          <cell r="J867">
            <v>1431</v>
          </cell>
        </row>
        <row r="868">
          <cell r="H868" t="str">
            <v>PRM223038</v>
          </cell>
          <cell r="J868">
            <v>722</v>
          </cell>
        </row>
        <row r="869">
          <cell r="H869" t="str">
            <v>PRM223046</v>
          </cell>
          <cell r="J869">
            <v>132</v>
          </cell>
        </row>
        <row r="870">
          <cell r="H870" t="str">
            <v>PRM223047</v>
          </cell>
          <cell r="J870">
            <v>97</v>
          </cell>
        </row>
        <row r="871">
          <cell r="H871" t="str">
            <v>PRM223050</v>
          </cell>
          <cell r="J871">
            <v>14</v>
          </cell>
        </row>
        <row r="872">
          <cell r="H872" t="str">
            <v>PRM223056</v>
          </cell>
          <cell r="J872">
            <v>101</v>
          </cell>
        </row>
        <row r="873">
          <cell r="H873" t="str">
            <v>PRM223059</v>
          </cell>
          <cell r="J873">
            <v>111</v>
          </cell>
        </row>
        <row r="874">
          <cell r="H874" t="str">
            <v>PRM223062</v>
          </cell>
          <cell r="J874">
            <v>5</v>
          </cell>
        </row>
        <row r="875">
          <cell r="H875" t="str">
            <v>PRM223063</v>
          </cell>
          <cell r="J875">
            <v>13</v>
          </cell>
        </row>
        <row r="876">
          <cell r="H876" t="str">
            <v>PRM223064</v>
          </cell>
          <cell r="J876">
            <v>2</v>
          </cell>
        </row>
        <row r="877">
          <cell r="H877" t="str">
            <v>PRM223065</v>
          </cell>
          <cell r="J877">
            <v>4</v>
          </cell>
        </row>
        <row r="878">
          <cell r="H878" t="str">
            <v>PRM223066</v>
          </cell>
          <cell r="J878">
            <v>40</v>
          </cell>
        </row>
        <row r="879">
          <cell r="H879" t="str">
            <v>PRM223067</v>
          </cell>
          <cell r="J879">
            <v>7</v>
          </cell>
        </row>
        <row r="880">
          <cell r="H880" t="str">
            <v>PRM223075</v>
          </cell>
          <cell r="J880">
            <v>51</v>
          </cell>
        </row>
        <row r="881">
          <cell r="H881" t="str">
            <v>PRM223076</v>
          </cell>
          <cell r="J881">
            <v>84</v>
          </cell>
        </row>
        <row r="882">
          <cell r="H882" t="str">
            <v>PRM223077</v>
          </cell>
          <cell r="J882">
            <v>65</v>
          </cell>
        </row>
        <row r="883">
          <cell r="H883" t="str">
            <v>PRM223078</v>
          </cell>
          <cell r="J883">
            <v>72</v>
          </cell>
        </row>
        <row r="884">
          <cell r="H884" t="str">
            <v>PRM223079</v>
          </cell>
          <cell r="J884">
            <v>30</v>
          </cell>
        </row>
        <row r="885">
          <cell r="H885" t="str">
            <v>PRM223080</v>
          </cell>
          <cell r="J885">
            <v>87</v>
          </cell>
        </row>
        <row r="886">
          <cell r="H886" t="str">
            <v>PRM223081</v>
          </cell>
          <cell r="J886">
            <v>128</v>
          </cell>
        </row>
        <row r="887">
          <cell r="H887" t="str">
            <v>PRM223082</v>
          </cell>
          <cell r="J887">
            <v>86</v>
          </cell>
        </row>
        <row r="888">
          <cell r="H888" t="str">
            <v>PRM223083</v>
          </cell>
          <cell r="J888">
            <v>2059</v>
          </cell>
        </row>
        <row r="889">
          <cell r="H889" t="str">
            <v>PRM223084</v>
          </cell>
          <cell r="J889">
            <v>775</v>
          </cell>
        </row>
        <row r="890">
          <cell r="H890" t="str">
            <v>PRM223085</v>
          </cell>
          <cell r="J890">
            <v>1535</v>
          </cell>
        </row>
        <row r="891">
          <cell r="H891" t="str">
            <v>PRM223086</v>
          </cell>
          <cell r="J891">
            <v>33</v>
          </cell>
        </row>
        <row r="892">
          <cell r="H892" t="str">
            <v>PRM223091</v>
          </cell>
          <cell r="J892">
            <v>78</v>
          </cell>
        </row>
        <row r="893">
          <cell r="H893" t="str">
            <v>PRM223092</v>
          </cell>
          <cell r="J893">
            <v>54</v>
          </cell>
        </row>
        <row r="894">
          <cell r="H894" t="str">
            <v>PRM223095</v>
          </cell>
          <cell r="J894">
            <v>26</v>
          </cell>
        </row>
        <row r="895">
          <cell r="H895" t="str">
            <v>PRM223096</v>
          </cell>
          <cell r="J895">
            <v>7</v>
          </cell>
        </row>
        <row r="896">
          <cell r="H896" t="str">
            <v>PRM223097</v>
          </cell>
          <cell r="J896">
            <v>156</v>
          </cell>
        </row>
        <row r="897">
          <cell r="H897" t="str">
            <v>PRM223099</v>
          </cell>
          <cell r="J897">
            <v>81</v>
          </cell>
        </row>
        <row r="898">
          <cell r="H898" t="str">
            <v>PRM223100</v>
          </cell>
          <cell r="J898">
            <v>14</v>
          </cell>
        </row>
        <row r="899">
          <cell r="H899" t="str">
            <v>PRM224002</v>
          </cell>
          <cell r="J899">
            <v>17</v>
          </cell>
        </row>
        <row r="900">
          <cell r="H900" t="str">
            <v>PRM224003</v>
          </cell>
          <cell r="J900">
            <v>64</v>
          </cell>
        </row>
        <row r="901">
          <cell r="H901" t="str">
            <v>PRM224004</v>
          </cell>
          <cell r="J901">
            <v>13</v>
          </cell>
        </row>
        <row r="902">
          <cell r="H902" t="str">
            <v>PRM224005</v>
          </cell>
          <cell r="J902">
            <v>25</v>
          </cell>
        </row>
        <row r="903">
          <cell r="H903" t="str">
            <v>PRM224007</v>
          </cell>
          <cell r="J903">
            <v>6</v>
          </cell>
        </row>
        <row r="904">
          <cell r="H904" t="str">
            <v>PRM224008</v>
          </cell>
          <cell r="J904">
            <v>3</v>
          </cell>
        </row>
        <row r="905">
          <cell r="H905" t="str">
            <v>PRM224010</v>
          </cell>
          <cell r="J905">
            <v>58</v>
          </cell>
        </row>
        <row r="906">
          <cell r="H906" t="str">
            <v>PRM224011</v>
          </cell>
          <cell r="J906">
            <v>72</v>
          </cell>
        </row>
        <row r="907">
          <cell r="H907" t="str">
            <v>PRM224012</v>
          </cell>
          <cell r="J907">
            <v>63</v>
          </cell>
        </row>
        <row r="908">
          <cell r="H908" t="str">
            <v>PRM224013</v>
          </cell>
          <cell r="J908">
            <v>2280</v>
          </cell>
        </row>
        <row r="909">
          <cell r="H909" t="str">
            <v>PRM224015</v>
          </cell>
          <cell r="J909">
            <v>37</v>
          </cell>
        </row>
        <row r="910">
          <cell r="H910" t="str">
            <v>PRM224016</v>
          </cell>
          <cell r="J910">
            <v>140</v>
          </cell>
        </row>
        <row r="911">
          <cell r="H911" t="str">
            <v>PRM224017</v>
          </cell>
          <cell r="J911">
            <v>49</v>
          </cell>
        </row>
        <row r="912">
          <cell r="H912" t="str">
            <v>PRM224018</v>
          </cell>
          <cell r="J912">
            <v>13</v>
          </cell>
        </row>
        <row r="913">
          <cell r="H913" t="str">
            <v>PRM224019</v>
          </cell>
          <cell r="J913">
            <v>166</v>
          </cell>
        </row>
        <row r="914">
          <cell r="H914" t="str">
            <v>PRM224021</v>
          </cell>
          <cell r="J914">
            <v>21</v>
          </cell>
        </row>
        <row r="915">
          <cell r="H915" t="str">
            <v>PRM224022</v>
          </cell>
          <cell r="J915">
            <v>106</v>
          </cell>
        </row>
        <row r="916">
          <cell r="H916" t="str">
            <v>PRM224023</v>
          </cell>
          <cell r="J916">
            <v>33</v>
          </cell>
        </row>
        <row r="917">
          <cell r="H917" t="str">
            <v>PRM224024</v>
          </cell>
          <cell r="J917">
            <v>1</v>
          </cell>
        </row>
        <row r="918">
          <cell r="H918" t="str">
            <v>PRM224025</v>
          </cell>
          <cell r="J918">
            <v>33</v>
          </cell>
        </row>
        <row r="919">
          <cell r="H919" t="str">
            <v>PRM224027</v>
          </cell>
          <cell r="J919">
            <v>127</v>
          </cell>
        </row>
        <row r="920">
          <cell r="H920" t="str">
            <v>PRM224028</v>
          </cell>
          <cell r="J920">
            <v>65</v>
          </cell>
        </row>
        <row r="921">
          <cell r="H921" t="str">
            <v>PRM224029</v>
          </cell>
          <cell r="J921">
            <v>97</v>
          </cell>
        </row>
        <row r="922">
          <cell r="H922" t="str">
            <v>PRM224030</v>
          </cell>
          <cell r="J922">
            <v>216</v>
          </cell>
        </row>
        <row r="923">
          <cell r="H923" t="str">
            <v>PRM224031</v>
          </cell>
          <cell r="J923">
            <v>48</v>
          </cell>
        </row>
        <row r="924">
          <cell r="H924" t="str">
            <v>PRM224032</v>
          </cell>
          <cell r="J924">
            <v>48</v>
          </cell>
        </row>
        <row r="925">
          <cell r="H925" t="str">
            <v>PRM224036</v>
          </cell>
          <cell r="J925">
            <v>98</v>
          </cell>
        </row>
        <row r="926">
          <cell r="H926" t="str">
            <v>PRM224037</v>
          </cell>
          <cell r="J926">
            <v>96</v>
          </cell>
        </row>
        <row r="927">
          <cell r="H927" t="str">
            <v>PRM224042</v>
          </cell>
          <cell r="J927">
            <v>36</v>
          </cell>
        </row>
        <row r="928">
          <cell r="H928" t="str">
            <v>PRM224043</v>
          </cell>
          <cell r="J928">
            <v>18</v>
          </cell>
        </row>
        <row r="929">
          <cell r="H929" t="str">
            <v>PRM224044</v>
          </cell>
          <cell r="J929">
            <v>41</v>
          </cell>
        </row>
        <row r="930">
          <cell r="H930" t="str">
            <v>PRM224045</v>
          </cell>
          <cell r="J930">
            <v>3</v>
          </cell>
        </row>
        <row r="931">
          <cell r="H931" t="str">
            <v>PRM224047</v>
          </cell>
          <cell r="J931">
            <v>19</v>
          </cell>
        </row>
        <row r="932">
          <cell r="H932" t="str">
            <v>PRM224049</v>
          </cell>
          <cell r="J932">
            <v>16</v>
          </cell>
        </row>
        <row r="933">
          <cell r="H933" t="str">
            <v>PRM224050</v>
          </cell>
          <cell r="J933">
            <v>15</v>
          </cell>
        </row>
        <row r="934">
          <cell r="H934" t="str">
            <v>PRM224051</v>
          </cell>
          <cell r="J934">
            <v>15</v>
          </cell>
        </row>
        <row r="935">
          <cell r="H935" t="str">
            <v>PRM224052</v>
          </cell>
          <cell r="J935">
            <v>13</v>
          </cell>
        </row>
        <row r="936">
          <cell r="H936" t="str">
            <v>PRM224053</v>
          </cell>
          <cell r="J936">
            <v>15</v>
          </cell>
        </row>
        <row r="937">
          <cell r="H937" t="str">
            <v>PRM224054</v>
          </cell>
          <cell r="J937">
            <v>12</v>
          </cell>
        </row>
        <row r="938">
          <cell r="H938" t="str">
            <v>PRM224055</v>
          </cell>
          <cell r="J938">
            <v>11</v>
          </cell>
        </row>
        <row r="939">
          <cell r="H939" t="str">
            <v>PRM224056</v>
          </cell>
          <cell r="J939">
            <v>19</v>
          </cell>
        </row>
        <row r="940">
          <cell r="H940" t="str">
            <v>PRM224057</v>
          </cell>
          <cell r="J940">
            <v>19</v>
          </cell>
        </row>
        <row r="941">
          <cell r="H941" t="str">
            <v>PRM224058</v>
          </cell>
          <cell r="J941">
            <v>16</v>
          </cell>
        </row>
        <row r="942">
          <cell r="H942" t="str">
            <v>PRM224059</v>
          </cell>
          <cell r="J942">
            <v>134</v>
          </cell>
        </row>
        <row r="943">
          <cell r="H943" t="str">
            <v>PRM224060</v>
          </cell>
          <cell r="J943">
            <v>112</v>
          </cell>
        </row>
        <row r="944">
          <cell r="H944" t="str">
            <v>PRM224061</v>
          </cell>
          <cell r="J944">
            <v>37</v>
          </cell>
        </row>
        <row r="945">
          <cell r="H945" t="str">
            <v>PRM224062</v>
          </cell>
          <cell r="J945">
            <v>83</v>
          </cell>
        </row>
        <row r="946">
          <cell r="H946" t="str">
            <v>PRM224063</v>
          </cell>
          <cell r="J946">
            <v>88</v>
          </cell>
        </row>
        <row r="947">
          <cell r="H947" t="str">
            <v>PRM224064</v>
          </cell>
          <cell r="J947">
            <v>118</v>
          </cell>
        </row>
        <row r="948">
          <cell r="H948" t="str">
            <v>PRM224065</v>
          </cell>
          <cell r="J948">
            <v>21</v>
          </cell>
        </row>
        <row r="949">
          <cell r="H949" t="str">
            <v>PRM224067</v>
          </cell>
          <cell r="J949">
            <v>2</v>
          </cell>
        </row>
        <row r="950">
          <cell r="H950" t="str">
            <v>PRM224068</v>
          </cell>
          <cell r="J950">
            <v>108</v>
          </cell>
        </row>
        <row r="951">
          <cell r="H951" t="str">
            <v>PRM224069</v>
          </cell>
          <cell r="J951">
            <v>31</v>
          </cell>
        </row>
        <row r="952">
          <cell r="H952" t="str">
            <v>PRM224070</v>
          </cell>
          <cell r="J952">
            <v>91</v>
          </cell>
        </row>
        <row r="953">
          <cell r="H953" t="str">
            <v>PRM224071</v>
          </cell>
          <cell r="J953">
            <v>52</v>
          </cell>
        </row>
        <row r="954">
          <cell r="H954" t="str">
            <v>PRM224072</v>
          </cell>
          <cell r="J954">
            <v>58</v>
          </cell>
        </row>
        <row r="955">
          <cell r="H955" t="str">
            <v>PRM224073</v>
          </cell>
          <cell r="J955">
            <v>96</v>
          </cell>
        </row>
        <row r="956">
          <cell r="H956" t="str">
            <v>PRM224074</v>
          </cell>
          <cell r="J956">
            <v>30</v>
          </cell>
        </row>
        <row r="957">
          <cell r="H957" t="str">
            <v>PRM224075</v>
          </cell>
          <cell r="J957">
            <v>60</v>
          </cell>
        </row>
        <row r="958">
          <cell r="H958" t="str">
            <v>PRM224076</v>
          </cell>
          <cell r="J958">
            <v>53</v>
          </cell>
        </row>
        <row r="959">
          <cell r="H959" t="str">
            <v>PRM224077</v>
          </cell>
          <cell r="J959">
            <v>44</v>
          </cell>
        </row>
        <row r="960">
          <cell r="H960" t="str">
            <v>PRM224078</v>
          </cell>
          <cell r="J960">
            <v>22</v>
          </cell>
        </row>
        <row r="961">
          <cell r="H961" t="str">
            <v>PRM224079</v>
          </cell>
          <cell r="J961">
            <v>23</v>
          </cell>
        </row>
        <row r="962">
          <cell r="H962" t="str">
            <v>PRM225004</v>
          </cell>
          <cell r="J962">
            <v>20</v>
          </cell>
        </row>
        <row r="963">
          <cell r="H963" t="str">
            <v>PRM225005</v>
          </cell>
          <cell r="J963">
            <v>40</v>
          </cell>
        </row>
        <row r="964">
          <cell r="H964" t="str">
            <v>PRP106006</v>
          </cell>
          <cell r="J964">
            <v>14</v>
          </cell>
        </row>
        <row r="965">
          <cell r="H965" t="str">
            <v>PRP107005</v>
          </cell>
          <cell r="J965">
            <v>19</v>
          </cell>
        </row>
        <row r="966">
          <cell r="H966" t="str">
            <v>PRP109011</v>
          </cell>
          <cell r="J966">
            <v>1</v>
          </cell>
        </row>
        <row r="967">
          <cell r="H967" t="str">
            <v>PRP109012</v>
          </cell>
          <cell r="J967">
            <v>18</v>
          </cell>
        </row>
        <row r="968">
          <cell r="H968" t="str">
            <v>PRP109013</v>
          </cell>
          <cell r="J968">
            <v>1</v>
          </cell>
        </row>
        <row r="969">
          <cell r="H969" t="str">
            <v>PRP109014</v>
          </cell>
          <cell r="J969">
            <v>2</v>
          </cell>
        </row>
        <row r="970">
          <cell r="H970" t="str">
            <v>PRP109015</v>
          </cell>
          <cell r="J970">
            <v>1</v>
          </cell>
        </row>
        <row r="971">
          <cell r="H971" t="str">
            <v>PRP109018</v>
          </cell>
          <cell r="J971">
            <v>1</v>
          </cell>
        </row>
        <row r="972">
          <cell r="H972" t="str">
            <v>PRP109024</v>
          </cell>
          <cell r="J972">
            <v>1</v>
          </cell>
        </row>
        <row r="973">
          <cell r="H973" t="str">
            <v>PRP109026</v>
          </cell>
          <cell r="J973">
            <v>3</v>
          </cell>
        </row>
        <row r="974">
          <cell r="H974" t="str">
            <v>PRP110001</v>
          </cell>
          <cell r="J974">
            <v>125</v>
          </cell>
        </row>
        <row r="975">
          <cell r="H975" t="str">
            <v>PRP110006</v>
          </cell>
          <cell r="J975">
            <v>68</v>
          </cell>
        </row>
        <row r="976">
          <cell r="H976" t="str">
            <v>PRP110011</v>
          </cell>
          <cell r="J976">
            <v>3</v>
          </cell>
        </row>
        <row r="977">
          <cell r="H977" t="str">
            <v>PRP110012</v>
          </cell>
          <cell r="J977">
            <v>1</v>
          </cell>
        </row>
        <row r="978">
          <cell r="H978" t="str">
            <v>PRP110013</v>
          </cell>
          <cell r="J978">
            <v>1</v>
          </cell>
        </row>
        <row r="979">
          <cell r="H979" t="str">
            <v>PRP110014</v>
          </cell>
          <cell r="J979">
            <v>1</v>
          </cell>
        </row>
        <row r="980">
          <cell r="H980" t="str">
            <v>PRP110015</v>
          </cell>
          <cell r="J980">
            <v>1</v>
          </cell>
        </row>
        <row r="981">
          <cell r="H981" t="str">
            <v>PRP110016</v>
          </cell>
          <cell r="J981">
            <v>2</v>
          </cell>
        </row>
        <row r="982">
          <cell r="H982" t="str">
            <v>PRP110019</v>
          </cell>
          <cell r="J982">
            <v>8</v>
          </cell>
        </row>
        <row r="983">
          <cell r="H983" t="str">
            <v>PRP110023</v>
          </cell>
          <cell r="J983">
            <v>1</v>
          </cell>
        </row>
        <row r="984">
          <cell r="H984" t="str">
            <v>PRP110024</v>
          </cell>
          <cell r="J984">
            <v>1</v>
          </cell>
        </row>
        <row r="985">
          <cell r="H985" t="str">
            <v>PRP111014</v>
          </cell>
          <cell r="J985">
            <v>3</v>
          </cell>
        </row>
        <row r="986">
          <cell r="H986" t="str">
            <v>PRP112002</v>
          </cell>
          <cell r="J986">
            <v>1</v>
          </cell>
        </row>
        <row r="987">
          <cell r="H987" t="str">
            <v>PRP112004</v>
          </cell>
          <cell r="J987">
            <v>5</v>
          </cell>
        </row>
        <row r="988">
          <cell r="H988" t="str">
            <v>PRP112006</v>
          </cell>
          <cell r="J988">
            <v>1</v>
          </cell>
        </row>
        <row r="989">
          <cell r="H989" t="str">
            <v>PRP112008</v>
          </cell>
          <cell r="J989">
            <v>9</v>
          </cell>
        </row>
        <row r="990">
          <cell r="H990" t="str">
            <v>PRP112012</v>
          </cell>
          <cell r="J990">
            <v>6</v>
          </cell>
        </row>
        <row r="991">
          <cell r="H991" t="str">
            <v>PRP112013</v>
          </cell>
          <cell r="J991">
            <v>4</v>
          </cell>
        </row>
        <row r="992">
          <cell r="H992" t="str">
            <v>PRP112015</v>
          </cell>
          <cell r="J992">
            <v>1</v>
          </cell>
        </row>
        <row r="993">
          <cell r="H993" t="str">
            <v>PRP112022</v>
          </cell>
          <cell r="J993">
            <v>403</v>
          </cell>
        </row>
        <row r="994">
          <cell r="H994" t="str">
            <v>PRP112032</v>
          </cell>
          <cell r="J994">
            <v>2295</v>
          </cell>
        </row>
        <row r="995">
          <cell r="H995" t="str">
            <v>PRP112033</v>
          </cell>
          <cell r="J995">
            <v>1</v>
          </cell>
        </row>
        <row r="996">
          <cell r="H996" t="str">
            <v>PRP113001</v>
          </cell>
          <cell r="J996">
            <v>6</v>
          </cell>
        </row>
        <row r="997">
          <cell r="H997" t="str">
            <v>PRP113008</v>
          </cell>
          <cell r="J997">
            <v>4</v>
          </cell>
        </row>
        <row r="998">
          <cell r="H998" t="str">
            <v>PRP113013</v>
          </cell>
          <cell r="J998">
            <v>3</v>
          </cell>
        </row>
        <row r="999">
          <cell r="H999" t="str">
            <v>PRP113014</v>
          </cell>
          <cell r="J999">
            <v>4</v>
          </cell>
        </row>
        <row r="1000">
          <cell r="H1000" t="str">
            <v>PRP113015</v>
          </cell>
          <cell r="J1000">
            <v>8</v>
          </cell>
        </row>
        <row r="1001">
          <cell r="H1001" t="str">
            <v>PRP113016</v>
          </cell>
          <cell r="J1001">
            <v>6</v>
          </cell>
        </row>
        <row r="1002">
          <cell r="H1002" t="str">
            <v>PRP113017</v>
          </cell>
          <cell r="J1002">
            <v>2</v>
          </cell>
        </row>
        <row r="1003">
          <cell r="H1003" t="str">
            <v>PRP113018</v>
          </cell>
          <cell r="J1003">
            <v>4</v>
          </cell>
        </row>
        <row r="1004">
          <cell r="H1004" t="str">
            <v>PRP113019</v>
          </cell>
          <cell r="J1004">
            <v>1</v>
          </cell>
        </row>
        <row r="1005">
          <cell r="H1005" t="str">
            <v>PRP113020</v>
          </cell>
          <cell r="J1005">
            <v>269</v>
          </cell>
        </row>
        <row r="1006">
          <cell r="H1006" t="str">
            <v>PRP113021</v>
          </cell>
          <cell r="J1006">
            <v>40</v>
          </cell>
        </row>
        <row r="1007">
          <cell r="H1007" t="str">
            <v>PRP113022</v>
          </cell>
          <cell r="J1007">
            <v>3</v>
          </cell>
        </row>
        <row r="1008">
          <cell r="H1008" t="str">
            <v>PRP113025</v>
          </cell>
          <cell r="J1008">
            <v>3</v>
          </cell>
        </row>
        <row r="1009">
          <cell r="H1009" t="str">
            <v>PRP113040</v>
          </cell>
          <cell r="J1009">
            <v>11</v>
          </cell>
        </row>
        <row r="1010">
          <cell r="H1010" t="str">
            <v>PRP113041</v>
          </cell>
          <cell r="J1010">
            <v>7</v>
          </cell>
        </row>
        <row r="1011">
          <cell r="H1011" t="str">
            <v>PRP114002</v>
          </cell>
          <cell r="J1011">
            <v>13</v>
          </cell>
        </row>
        <row r="1012">
          <cell r="H1012" t="str">
            <v>PRP114003</v>
          </cell>
          <cell r="J1012">
            <v>16</v>
          </cell>
        </row>
        <row r="1013">
          <cell r="H1013" t="str">
            <v>PRP114004</v>
          </cell>
          <cell r="J1013">
            <v>30</v>
          </cell>
        </row>
        <row r="1014">
          <cell r="H1014" t="str">
            <v>PRP114005</v>
          </cell>
          <cell r="J1014">
            <v>36</v>
          </cell>
        </row>
        <row r="1015">
          <cell r="H1015" t="str">
            <v>PRP114008</v>
          </cell>
          <cell r="J1015">
            <v>3</v>
          </cell>
        </row>
        <row r="1016">
          <cell r="H1016" t="str">
            <v>PRP114015</v>
          </cell>
          <cell r="J1016">
            <v>1166</v>
          </cell>
        </row>
        <row r="1017">
          <cell r="H1017" t="str">
            <v>PRP114019</v>
          </cell>
          <cell r="J1017">
            <v>39</v>
          </cell>
        </row>
        <row r="1018">
          <cell r="H1018" t="str">
            <v>PRP114026</v>
          </cell>
          <cell r="J1018">
            <v>40</v>
          </cell>
        </row>
        <row r="1019">
          <cell r="H1019" t="str">
            <v>PRP114030</v>
          </cell>
          <cell r="J1019">
            <v>37</v>
          </cell>
        </row>
        <row r="1020">
          <cell r="H1020" t="str">
            <v>PRP114032</v>
          </cell>
          <cell r="J1020">
            <v>38</v>
          </cell>
        </row>
        <row r="1021">
          <cell r="H1021" t="str">
            <v>PRP114035</v>
          </cell>
          <cell r="J1021">
            <v>17</v>
          </cell>
        </row>
        <row r="1022">
          <cell r="H1022" t="str">
            <v>PRP114036</v>
          </cell>
          <cell r="J1022">
            <v>20</v>
          </cell>
        </row>
        <row r="1023">
          <cell r="H1023" t="str">
            <v>PRP114039</v>
          </cell>
          <cell r="J1023">
            <v>121</v>
          </cell>
        </row>
        <row r="1024">
          <cell r="H1024" t="str">
            <v>PRP114040</v>
          </cell>
          <cell r="J1024">
            <v>723</v>
          </cell>
        </row>
        <row r="1025">
          <cell r="H1025" t="str">
            <v>PRP114041</v>
          </cell>
          <cell r="J1025">
            <v>95</v>
          </cell>
        </row>
        <row r="1026">
          <cell r="H1026" t="str">
            <v>PRP114050</v>
          </cell>
          <cell r="J1026">
            <v>1</v>
          </cell>
        </row>
        <row r="1027">
          <cell r="H1027" t="str">
            <v>PRP114051</v>
          </cell>
          <cell r="J1027">
            <v>1</v>
          </cell>
        </row>
        <row r="1028">
          <cell r="H1028" t="str">
            <v>PRP114053</v>
          </cell>
          <cell r="J1028">
            <v>48</v>
          </cell>
        </row>
        <row r="1029">
          <cell r="H1029" t="str">
            <v>PRP114054</v>
          </cell>
          <cell r="J1029">
            <v>3</v>
          </cell>
        </row>
        <row r="1030">
          <cell r="H1030" t="str">
            <v>PRP114055</v>
          </cell>
          <cell r="J1030">
            <v>30</v>
          </cell>
        </row>
        <row r="1031">
          <cell r="H1031" t="str">
            <v>PRP114057</v>
          </cell>
          <cell r="J1031">
            <v>1</v>
          </cell>
        </row>
        <row r="1032">
          <cell r="H1032" t="str">
            <v>PRP114060</v>
          </cell>
          <cell r="J1032">
            <v>72</v>
          </cell>
        </row>
        <row r="1033">
          <cell r="H1033" t="str">
            <v>PRP114061</v>
          </cell>
          <cell r="J1033">
            <v>17</v>
          </cell>
        </row>
        <row r="1034">
          <cell r="H1034" t="str">
            <v>PRP114062</v>
          </cell>
          <cell r="J1034">
            <v>75</v>
          </cell>
        </row>
        <row r="1035">
          <cell r="H1035" t="str">
            <v>PRP114063</v>
          </cell>
          <cell r="J1035">
            <v>25</v>
          </cell>
        </row>
        <row r="1036">
          <cell r="H1036" t="str">
            <v>PRP114070</v>
          </cell>
          <cell r="J1036">
            <v>7</v>
          </cell>
        </row>
        <row r="1037">
          <cell r="H1037" t="str">
            <v>PRP115003</v>
          </cell>
          <cell r="J1037">
            <v>1</v>
          </cell>
        </row>
        <row r="1038">
          <cell r="H1038" t="str">
            <v>PRP115004</v>
          </cell>
          <cell r="J1038">
            <v>1</v>
          </cell>
        </row>
        <row r="1039">
          <cell r="H1039" t="str">
            <v>PRP115006</v>
          </cell>
          <cell r="J1039">
            <v>1</v>
          </cell>
        </row>
        <row r="1040">
          <cell r="H1040" t="str">
            <v>PRP115008</v>
          </cell>
          <cell r="J1040">
            <v>20</v>
          </cell>
        </row>
        <row r="1041">
          <cell r="H1041" t="str">
            <v>PRP115009</v>
          </cell>
          <cell r="J1041">
            <v>25</v>
          </cell>
        </row>
        <row r="1042">
          <cell r="H1042" t="str">
            <v>PRP115010</v>
          </cell>
          <cell r="J1042">
            <v>20</v>
          </cell>
        </row>
        <row r="1043">
          <cell r="H1043" t="str">
            <v>PRP115012</v>
          </cell>
          <cell r="J1043">
            <v>4</v>
          </cell>
        </row>
        <row r="1044">
          <cell r="H1044" t="str">
            <v>PRP115013</v>
          </cell>
          <cell r="J1044">
            <v>42</v>
          </cell>
        </row>
        <row r="1045">
          <cell r="H1045" t="str">
            <v>PRP115014</v>
          </cell>
          <cell r="J1045">
            <v>110</v>
          </cell>
        </row>
        <row r="1046">
          <cell r="H1046" t="str">
            <v>PRP115015</v>
          </cell>
          <cell r="J1046">
            <v>12</v>
          </cell>
        </row>
        <row r="1047">
          <cell r="H1047" t="str">
            <v>PRP115020</v>
          </cell>
          <cell r="J1047">
            <v>35</v>
          </cell>
        </row>
        <row r="1048">
          <cell r="H1048" t="str">
            <v>PRP115022</v>
          </cell>
          <cell r="J1048">
            <v>1</v>
          </cell>
        </row>
        <row r="1049">
          <cell r="H1049" t="str">
            <v>PRP115023</v>
          </cell>
          <cell r="J1049">
            <v>4</v>
          </cell>
        </row>
        <row r="1050">
          <cell r="H1050" t="str">
            <v>PRP115024</v>
          </cell>
          <cell r="J1050">
            <v>11</v>
          </cell>
        </row>
        <row r="1051">
          <cell r="H1051" t="str">
            <v>PRP115025</v>
          </cell>
          <cell r="J1051">
            <v>54</v>
          </cell>
        </row>
        <row r="1052">
          <cell r="H1052" t="str">
            <v>PRP115041</v>
          </cell>
          <cell r="J1052">
            <v>37</v>
          </cell>
        </row>
        <row r="1053">
          <cell r="H1053" t="str">
            <v>PRP115043</v>
          </cell>
          <cell r="J1053">
            <v>6</v>
          </cell>
        </row>
        <row r="1054">
          <cell r="H1054" t="str">
            <v>PRP116001</v>
          </cell>
          <cell r="J1054">
            <v>311</v>
          </cell>
        </row>
        <row r="1055">
          <cell r="H1055" t="str">
            <v>PRP116008</v>
          </cell>
          <cell r="J1055">
            <v>1</v>
          </cell>
        </row>
        <row r="1056">
          <cell r="H1056" t="str">
            <v>PRP116012</v>
          </cell>
          <cell r="J1056">
            <v>5</v>
          </cell>
        </row>
        <row r="1057">
          <cell r="H1057" t="str">
            <v>PRP116013</v>
          </cell>
          <cell r="J1057">
            <v>5</v>
          </cell>
        </row>
        <row r="1058">
          <cell r="H1058" t="str">
            <v>PRP116015</v>
          </cell>
          <cell r="J1058">
            <v>229</v>
          </cell>
        </row>
        <row r="1059">
          <cell r="H1059" t="str">
            <v>PRP116016</v>
          </cell>
          <cell r="J1059">
            <v>34</v>
          </cell>
        </row>
        <row r="1060">
          <cell r="H1060" t="str">
            <v>PRP116027</v>
          </cell>
          <cell r="J1060">
            <v>56</v>
          </cell>
        </row>
        <row r="1061">
          <cell r="H1061" t="str">
            <v>PRP116028</v>
          </cell>
          <cell r="J1061">
            <v>74</v>
          </cell>
        </row>
        <row r="1062">
          <cell r="H1062" t="str">
            <v>PRP116029</v>
          </cell>
          <cell r="J1062">
            <v>3</v>
          </cell>
        </row>
        <row r="1063">
          <cell r="H1063" t="str">
            <v>PRP116030</v>
          </cell>
          <cell r="J1063">
            <v>4</v>
          </cell>
        </row>
        <row r="1064">
          <cell r="H1064" t="str">
            <v>PRP116031</v>
          </cell>
          <cell r="J1064">
            <v>4</v>
          </cell>
        </row>
        <row r="1065">
          <cell r="H1065" t="str">
            <v>PRP116034</v>
          </cell>
          <cell r="J1065">
            <v>2</v>
          </cell>
        </row>
        <row r="1066">
          <cell r="H1066" t="str">
            <v>PRP116035</v>
          </cell>
          <cell r="J1066">
            <v>11</v>
          </cell>
        </row>
        <row r="1067">
          <cell r="H1067" t="str">
            <v>PRP116036</v>
          </cell>
          <cell r="J1067">
            <v>12</v>
          </cell>
        </row>
        <row r="1068">
          <cell r="H1068" t="str">
            <v>PRP116037</v>
          </cell>
          <cell r="J1068">
            <v>2</v>
          </cell>
        </row>
        <row r="1069">
          <cell r="H1069" t="str">
            <v>PRP116038</v>
          </cell>
          <cell r="J1069">
            <v>12</v>
          </cell>
        </row>
        <row r="1070">
          <cell r="H1070" t="str">
            <v>PRP116040</v>
          </cell>
          <cell r="J1070">
            <v>1</v>
          </cell>
        </row>
        <row r="1071">
          <cell r="H1071" t="str">
            <v>PRP116041</v>
          </cell>
          <cell r="J1071">
            <v>2</v>
          </cell>
        </row>
        <row r="1072">
          <cell r="H1072" t="str">
            <v>PRP116044</v>
          </cell>
          <cell r="J1072">
            <v>4</v>
          </cell>
        </row>
        <row r="1073">
          <cell r="H1073" t="str">
            <v>PRP117001</v>
          </cell>
          <cell r="J1073">
            <v>1136</v>
          </cell>
        </row>
        <row r="1074">
          <cell r="H1074" t="str">
            <v>PRP117002</v>
          </cell>
          <cell r="J1074">
            <v>1</v>
          </cell>
        </row>
        <row r="1075">
          <cell r="H1075" t="str">
            <v>PRP117004</v>
          </cell>
          <cell r="J1075">
            <v>50</v>
          </cell>
        </row>
        <row r="1076">
          <cell r="H1076" t="str">
            <v>PRP117005</v>
          </cell>
          <cell r="J1076">
            <v>19</v>
          </cell>
        </row>
        <row r="1077">
          <cell r="H1077" t="str">
            <v>PRP117007</v>
          </cell>
          <cell r="J1077">
            <v>73</v>
          </cell>
        </row>
        <row r="1078">
          <cell r="H1078" t="str">
            <v>PRP117008</v>
          </cell>
          <cell r="J1078">
            <v>3</v>
          </cell>
        </row>
        <row r="1079">
          <cell r="H1079" t="str">
            <v>PRP117009</v>
          </cell>
          <cell r="J1079">
            <v>4</v>
          </cell>
        </row>
        <row r="1080">
          <cell r="H1080" t="str">
            <v>PRP117014</v>
          </cell>
          <cell r="J1080">
            <v>8</v>
          </cell>
        </row>
        <row r="1081">
          <cell r="H1081" t="str">
            <v>PRP117015</v>
          </cell>
          <cell r="J1081">
            <v>6</v>
          </cell>
        </row>
        <row r="1082">
          <cell r="H1082" t="str">
            <v>PRP117017</v>
          </cell>
          <cell r="J1082">
            <v>10</v>
          </cell>
        </row>
        <row r="1083">
          <cell r="H1083" t="str">
            <v>PRP117018</v>
          </cell>
          <cell r="J1083">
            <v>6</v>
          </cell>
        </row>
        <row r="1084">
          <cell r="H1084" t="str">
            <v>PRP117019</v>
          </cell>
          <cell r="J1084">
            <v>3</v>
          </cell>
        </row>
        <row r="1085">
          <cell r="H1085" t="str">
            <v>PRP117020</v>
          </cell>
          <cell r="J1085">
            <v>1</v>
          </cell>
        </row>
        <row r="1086">
          <cell r="H1086" t="str">
            <v>PRP117023</v>
          </cell>
          <cell r="J1086">
            <v>1</v>
          </cell>
        </row>
        <row r="1087">
          <cell r="H1087" t="str">
            <v>PRP117024</v>
          </cell>
          <cell r="J1087">
            <v>7</v>
          </cell>
        </row>
        <row r="1088">
          <cell r="H1088" t="str">
            <v>PRP117026</v>
          </cell>
          <cell r="J1088">
            <v>602</v>
          </cell>
        </row>
        <row r="1089">
          <cell r="H1089" t="str">
            <v>PRP117027</v>
          </cell>
          <cell r="J1089">
            <v>46</v>
          </cell>
        </row>
        <row r="1090">
          <cell r="H1090" t="str">
            <v>PRP117028</v>
          </cell>
          <cell r="J1090">
            <v>28</v>
          </cell>
        </row>
        <row r="1091">
          <cell r="H1091" t="str">
            <v>PRP117029</v>
          </cell>
          <cell r="J1091">
            <v>859</v>
          </cell>
        </row>
        <row r="1092">
          <cell r="H1092" t="str">
            <v>PRP117030</v>
          </cell>
          <cell r="J1092">
            <v>5310</v>
          </cell>
        </row>
        <row r="1093">
          <cell r="H1093" t="str">
            <v>PRP117032</v>
          </cell>
          <cell r="J1093">
            <v>55</v>
          </cell>
        </row>
        <row r="1094">
          <cell r="H1094" t="str">
            <v>PRP117034</v>
          </cell>
          <cell r="J1094">
            <v>1</v>
          </cell>
        </row>
        <row r="1095">
          <cell r="H1095" t="str">
            <v>PRP117035</v>
          </cell>
          <cell r="J1095">
            <v>2</v>
          </cell>
        </row>
        <row r="1096">
          <cell r="H1096" t="str">
            <v>PRP117037</v>
          </cell>
          <cell r="J1096">
            <v>1</v>
          </cell>
        </row>
        <row r="1097">
          <cell r="H1097" t="str">
            <v>PRP117042</v>
          </cell>
          <cell r="J1097">
            <v>2</v>
          </cell>
        </row>
        <row r="1098">
          <cell r="H1098" t="str">
            <v>PRP117043</v>
          </cell>
          <cell r="J1098">
            <v>1</v>
          </cell>
        </row>
        <row r="1099">
          <cell r="H1099" t="str">
            <v>PRP117044</v>
          </cell>
          <cell r="J1099">
            <v>2304</v>
          </cell>
        </row>
        <row r="1100">
          <cell r="H1100" t="str">
            <v>PRP117045</v>
          </cell>
          <cell r="J1100">
            <v>3842</v>
          </cell>
        </row>
        <row r="1101">
          <cell r="H1101" t="str">
            <v>PRP117046</v>
          </cell>
          <cell r="J1101">
            <v>2948</v>
          </cell>
        </row>
        <row r="1102">
          <cell r="H1102" t="str">
            <v>PRP117047</v>
          </cell>
          <cell r="J1102">
            <v>99</v>
          </cell>
        </row>
        <row r="1103">
          <cell r="H1103" t="str">
            <v>PRP117048</v>
          </cell>
          <cell r="J1103">
            <v>1119</v>
          </cell>
        </row>
        <row r="1104">
          <cell r="H1104" t="str">
            <v>PRP117049</v>
          </cell>
          <cell r="J1104">
            <v>2099</v>
          </cell>
        </row>
        <row r="1105">
          <cell r="H1105" t="str">
            <v>PRP117050</v>
          </cell>
          <cell r="J1105">
            <v>80</v>
          </cell>
        </row>
        <row r="1106">
          <cell r="H1106" t="str">
            <v>PRP117052</v>
          </cell>
          <cell r="J1106">
            <v>1</v>
          </cell>
        </row>
        <row r="1107">
          <cell r="H1107" t="str">
            <v>PRP117055</v>
          </cell>
          <cell r="J1107">
            <v>4836</v>
          </cell>
        </row>
        <row r="1108">
          <cell r="H1108" t="str">
            <v>PRP117056</v>
          </cell>
          <cell r="J1108">
            <v>6050</v>
          </cell>
        </row>
        <row r="1109">
          <cell r="H1109" t="str">
            <v>PRP117057</v>
          </cell>
          <cell r="J1109">
            <v>4</v>
          </cell>
        </row>
        <row r="1110">
          <cell r="H1110" t="str">
            <v>PRP117060</v>
          </cell>
          <cell r="J1110">
            <v>2096</v>
          </cell>
        </row>
        <row r="1111">
          <cell r="H1111" t="str">
            <v>PRP117064</v>
          </cell>
          <cell r="J1111">
            <v>24</v>
          </cell>
        </row>
        <row r="1112">
          <cell r="H1112" t="str">
            <v>PRP117065</v>
          </cell>
          <cell r="J1112">
            <v>2</v>
          </cell>
        </row>
        <row r="1113">
          <cell r="H1113" t="str">
            <v>PRP118002</v>
          </cell>
          <cell r="J1113">
            <v>2</v>
          </cell>
        </row>
        <row r="1114">
          <cell r="H1114" t="str">
            <v>PRP118003</v>
          </cell>
          <cell r="J1114">
            <v>9360</v>
          </cell>
        </row>
        <row r="1115">
          <cell r="H1115" t="str">
            <v>PRP118004</v>
          </cell>
          <cell r="J1115">
            <v>13464</v>
          </cell>
        </row>
        <row r="1116">
          <cell r="H1116" t="str">
            <v>PRP118005</v>
          </cell>
          <cell r="J1116">
            <v>11376</v>
          </cell>
        </row>
        <row r="1117">
          <cell r="H1117" t="str">
            <v>PRP118006</v>
          </cell>
          <cell r="J1117">
            <v>5112</v>
          </cell>
        </row>
        <row r="1118">
          <cell r="H1118" t="str">
            <v>PRP118008</v>
          </cell>
          <cell r="J1118">
            <v>20160</v>
          </cell>
        </row>
        <row r="1119">
          <cell r="H1119" t="str">
            <v>PRP118010</v>
          </cell>
          <cell r="J1119">
            <v>440</v>
          </cell>
        </row>
        <row r="1120">
          <cell r="H1120" t="str">
            <v>PRP118011</v>
          </cell>
          <cell r="J1120">
            <v>290</v>
          </cell>
        </row>
        <row r="1121">
          <cell r="H1121" t="str">
            <v>PRP118012</v>
          </cell>
          <cell r="J1121">
            <v>23</v>
          </cell>
        </row>
        <row r="1122">
          <cell r="H1122" t="str">
            <v>PRP118014</v>
          </cell>
          <cell r="J1122">
            <v>53</v>
          </cell>
        </row>
        <row r="1123">
          <cell r="H1123" t="str">
            <v>PRP118015</v>
          </cell>
          <cell r="J1123">
            <v>18</v>
          </cell>
        </row>
        <row r="1124">
          <cell r="H1124" t="str">
            <v>PRP118016</v>
          </cell>
          <cell r="J1124">
            <v>2469</v>
          </cell>
        </row>
        <row r="1125">
          <cell r="H1125" t="str">
            <v>PRP118017</v>
          </cell>
          <cell r="J1125">
            <v>3</v>
          </cell>
        </row>
        <row r="1126">
          <cell r="H1126" t="str">
            <v>PRP118020</v>
          </cell>
          <cell r="J1126">
            <v>3156</v>
          </cell>
        </row>
        <row r="1127">
          <cell r="H1127" t="str">
            <v>PRP118021</v>
          </cell>
          <cell r="J1127">
            <v>13</v>
          </cell>
        </row>
        <row r="1128">
          <cell r="H1128" t="str">
            <v>PRP118022</v>
          </cell>
          <cell r="J1128">
            <v>6</v>
          </cell>
        </row>
        <row r="1129">
          <cell r="H1129" t="str">
            <v>PRP118023</v>
          </cell>
          <cell r="J1129">
            <v>31</v>
          </cell>
        </row>
        <row r="1130">
          <cell r="H1130" t="str">
            <v>PRP118024</v>
          </cell>
          <cell r="J1130">
            <v>887</v>
          </cell>
        </row>
        <row r="1131">
          <cell r="H1131" t="str">
            <v>PRP118025</v>
          </cell>
          <cell r="J1131">
            <v>1879</v>
          </cell>
        </row>
        <row r="1132">
          <cell r="H1132" t="str">
            <v>PRP118026</v>
          </cell>
          <cell r="J1132">
            <v>1133</v>
          </cell>
        </row>
        <row r="1133">
          <cell r="H1133" t="str">
            <v>PRP118027</v>
          </cell>
          <cell r="J1133">
            <v>4</v>
          </cell>
        </row>
        <row r="1134">
          <cell r="H1134" t="str">
            <v>PRP118029</v>
          </cell>
          <cell r="J1134">
            <v>482</v>
          </cell>
        </row>
        <row r="1135">
          <cell r="H1135" t="str">
            <v>PRP118031</v>
          </cell>
          <cell r="J1135">
            <v>3</v>
          </cell>
        </row>
        <row r="1136">
          <cell r="H1136" t="str">
            <v>PRP118032</v>
          </cell>
          <cell r="J1136">
            <v>11</v>
          </cell>
        </row>
        <row r="1137">
          <cell r="H1137" t="str">
            <v>PRP118033</v>
          </cell>
          <cell r="J1137">
            <v>5</v>
          </cell>
        </row>
        <row r="1138">
          <cell r="H1138" t="str">
            <v>PRP118035</v>
          </cell>
          <cell r="J1138">
            <v>815</v>
          </cell>
        </row>
        <row r="1139">
          <cell r="H1139" t="str">
            <v>PRP118036</v>
          </cell>
          <cell r="J1139">
            <v>1</v>
          </cell>
        </row>
        <row r="1140">
          <cell r="H1140" t="str">
            <v>PRP118037</v>
          </cell>
          <cell r="J1140">
            <v>14472</v>
          </cell>
        </row>
        <row r="1141">
          <cell r="H1141" t="str">
            <v>PRP118038</v>
          </cell>
          <cell r="J1141">
            <v>7740</v>
          </cell>
        </row>
        <row r="1142">
          <cell r="H1142" t="str">
            <v>PRP118039</v>
          </cell>
          <cell r="J1142">
            <v>9480</v>
          </cell>
        </row>
        <row r="1143">
          <cell r="H1143" t="str">
            <v>PRP119008</v>
          </cell>
          <cell r="J1143">
            <v>9</v>
          </cell>
        </row>
        <row r="1144">
          <cell r="H1144" t="str">
            <v>PRP119009</v>
          </cell>
          <cell r="J1144">
            <v>4</v>
          </cell>
        </row>
        <row r="1145">
          <cell r="H1145" t="str">
            <v>PRP119011</v>
          </cell>
          <cell r="J1145">
            <v>0</v>
          </cell>
        </row>
        <row r="1146">
          <cell r="H1146" t="str">
            <v>PRP119012</v>
          </cell>
          <cell r="J1146">
            <v>0</v>
          </cell>
        </row>
        <row r="1147">
          <cell r="H1147" t="str">
            <v>PRP119013</v>
          </cell>
          <cell r="J1147">
            <v>0</v>
          </cell>
        </row>
        <row r="1148">
          <cell r="H1148" t="str">
            <v>PRP119014</v>
          </cell>
          <cell r="J1148">
            <v>0</v>
          </cell>
        </row>
        <row r="1149">
          <cell r="H1149" t="str">
            <v>PRP119015</v>
          </cell>
          <cell r="J1149">
            <v>0</v>
          </cell>
        </row>
        <row r="1150">
          <cell r="H1150" t="str">
            <v>PRP119016</v>
          </cell>
          <cell r="J1150">
            <v>0</v>
          </cell>
        </row>
        <row r="1151">
          <cell r="H1151" t="str">
            <v>PRP119017</v>
          </cell>
          <cell r="J1151">
            <v>0</v>
          </cell>
        </row>
        <row r="1152">
          <cell r="H1152" t="str">
            <v>PRP119018</v>
          </cell>
          <cell r="J1152">
            <v>0</v>
          </cell>
        </row>
        <row r="1153">
          <cell r="H1153" t="str">
            <v>PRP119019</v>
          </cell>
          <cell r="J1153">
            <v>0</v>
          </cell>
        </row>
        <row r="1154">
          <cell r="H1154" t="str">
            <v>PRP119020</v>
          </cell>
          <cell r="J1154">
            <v>0</v>
          </cell>
        </row>
        <row r="1155">
          <cell r="H1155" t="str">
            <v>PRP119021</v>
          </cell>
          <cell r="J1155">
            <v>0</v>
          </cell>
        </row>
        <row r="1156">
          <cell r="H1156" t="str">
            <v>PRP119022</v>
          </cell>
          <cell r="J1156">
            <v>0</v>
          </cell>
        </row>
        <row r="1157">
          <cell r="H1157" t="str">
            <v>PRP119023</v>
          </cell>
          <cell r="J1157">
            <v>95</v>
          </cell>
        </row>
        <row r="1158">
          <cell r="H1158" t="str">
            <v>PRP119024</v>
          </cell>
          <cell r="J1158">
            <v>19512</v>
          </cell>
        </row>
        <row r="1159">
          <cell r="H1159" t="str">
            <v>PRP119025</v>
          </cell>
          <cell r="J1159">
            <v>10656</v>
          </cell>
        </row>
        <row r="1160">
          <cell r="H1160" t="str">
            <v>PRP119026</v>
          </cell>
          <cell r="J1160">
            <v>6336</v>
          </cell>
        </row>
        <row r="1161">
          <cell r="H1161" t="str">
            <v>PRP119027</v>
          </cell>
          <cell r="J1161">
            <v>4</v>
          </cell>
        </row>
        <row r="1162">
          <cell r="H1162" t="str">
            <v>PRP119028</v>
          </cell>
          <cell r="J1162">
            <v>94</v>
          </cell>
        </row>
        <row r="1163">
          <cell r="H1163" t="str">
            <v>PRP119029</v>
          </cell>
          <cell r="J1163">
            <v>5</v>
          </cell>
        </row>
        <row r="1164">
          <cell r="H1164" t="str">
            <v>PRP119030</v>
          </cell>
          <cell r="J1164">
            <v>41</v>
          </cell>
        </row>
        <row r="1165">
          <cell r="H1165" t="str">
            <v>PRP119031</v>
          </cell>
          <cell r="J1165">
            <v>31</v>
          </cell>
        </row>
        <row r="1166">
          <cell r="H1166" t="str">
            <v>PRP119032</v>
          </cell>
          <cell r="J1166">
            <v>48</v>
          </cell>
        </row>
        <row r="1167">
          <cell r="H1167" t="str">
            <v>PRP119033</v>
          </cell>
          <cell r="J1167">
            <v>1</v>
          </cell>
        </row>
        <row r="1168">
          <cell r="H1168" t="str">
            <v>PRP119034</v>
          </cell>
          <cell r="J1168">
            <v>4603</v>
          </cell>
        </row>
        <row r="1169">
          <cell r="H1169" t="str">
            <v>PRP119035</v>
          </cell>
          <cell r="J1169">
            <v>6</v>
          </cell>
        </row>
        <row r="1170">
          <cell r="H1170" t="str">
            <v>PRP119036</v>
          </cell>
          <cell r="J1170">
            <v>26</v>
          </cell>
        </row>
        <row r="1171">
          <cell r="H1171" t="str">
            <v>PRP119037</v>
          </cell>
          <cell r="J1171">
            <v>2</v>
          </cell>
        </row>
        <row r="1172">
          <cell r="H1172" t="str">
            <v>PRP119038</v>
          </cell>
          <cell r="J1172">
            <v>19</v>
          </cell>
        </row>
        <row r="1173">
          <cell r="H1173" t="str">
            <v>PRP119039</v>
          </cell>
          <cell r="J1173">
            <v>6</v>
          </cell>
        </row>
        <row r="1174">
          <cell r="H1174" t="str">
            <v>PRP119040</v>
          </cell>
          <cell r="J1174">
            <v>23</v>
          </cell>
        </row>
        <row r="1175">
          <cell r="H1175" t="str">
            <v>PRP119041</v>
          </cell>
          <cell r="J1175">
            <v>21</v>
          </cell>
        </row>
        <row r="1176">
          <cell r="H1176" t="str">
            <v>PRP119042</v>
          </cell>
          <cell r="J1176">
            <v>19</v>
          </cell>
        </row>
        <row r="1177">
          <cell r="H1177" t="str">
            <v>PRP119043</v>
          </cell>
          <cell r="J1177">
            <v>538</v>
          </cell>
        </row>
        <row r="1178">
          <cell r="H1178" t="str">
            <v>PRP119064</v>
          </cell>
          <cell r="J1178">
            <v>5</v>
          </cell>
        </row>
        <row r="1179">
          <cell r="H1179" t="str">
            <v>PRP119066</v>
          </cell>
          <cell r="J1179">
            <v>205</v>
          </cell>
        </row>
        <row r="1180">
          <cell r="H1180" t="str">
            <v>PRP119068</v>
          </cell>
          <cell r="J1180">
            <v>286</v>
          </cell>
        </row>
        <row r="1181">
          <cell r="H1181" t="str">
            <v>PRP119069</v>
          </cell>
          <cell r="J1181">
            <v>1091</v>
          </cell>
        </row>
        <row r="1182">
          <cell r="H1182" t="str">
            <v>PRP119070</v>
          </cell>
          <cell r="J1182">
            <v>597</v>
          </cell>
        </row>
        <row r="1183">
          <cell r="H1183" t="str">
            <v>PRP119072</v>
          </cell>
          <cell r="J1183">
            <v>7</v>
          </cell>
        </row>
        <row r="1184">
          <cell r="H1184" t="str">
            <v>PRP119073</v>
          </cell>
          <cell r="J1184">
            <v>110</v>
          </cell>
        </row>
        <row r="1185">
          <cell r="H1185" t="str">
            <v>PRP119074</v>
          </cell>
          <cell r="J1185">
            <v>3</v>
          </cell>
        </row>
        <row r="1186">
          <cell r="H1186" t="str">
            <v>PRP119075</v>
          </cell>
          <cell r="J1186">
            <v>55</v>
          </cell>
        </row>
        <row r="1187">
          <cell r="H1187" t="str">
            <v>PRP119076</v>
          </cell>
          <cell r="J1187">
            <v>20</v>
          </cell>
        </row>
        <row r="1188">
          <cell r="H1188" t="str">
            <v>PRP119077</v>
          </cell>
          <cell r="J1188">
            <v>1</v>
          </cell>
        </row>
        <row r="1189">
          <cell r="H1189" t="str">
            <v>PRP119078</v>
          </cell>
          <cell r="J1189">
            <v>10</v>
          </cell>
        </row>
        <row r="1190">
          <cell r="H1190" t="str">
            <v>PRP119079</v>
          </cell>
          <cell r="J1190">
            <v>918</v>
          </cell>
        </row>
        <row r="1191">
          <cell r="H1191" t="str">
            <v>PRP119080</v>
          </cell>
          <cell r="J1191">
            <v>478</v>
          </cell>
        </row>
        <row r="1192">
          <cell r="H1192" t="str">
            <v>PRP120001</v>
          </cell>
          <cell r="J1192">
            <v>196</v>
          </cell>
        </row>
        <row r="1193">
          <cell r="H1193" t="str">
            <v>PRP120002</v>
          </cell>
          <cell r="J1193">
            <v>60</v>
          </cell>
        </row>
        <row r="1194">
          <cell r="H1194" t="str">
            <v>PRP120003</v>
          </cell>
          <cell r="J1194">
            <v>672</v>
          </cell>
        </row>
        <row r="1195">
          <cell r="H1195" t="str">
            <v>PRP120004</v>
          </cell>
          <cell r="J1195">
            <v>843</v>
          </cell>
        </row>
        <row r="1196">
          <cell r="H1196" t="str">
            <v>PRP120005</v>
          </cell>
          <cell r="J1196">
            <v>1831</v>
          </cell>
        </row>
        <row r="1197">
          <cell r="H1197" t="str">
            <v>PRP120006</v>
          </cell>
          <cell r="J1197">
            <v>2657</v>
          </cell>
        </row>
        <row r="1198">
          <cell r="H1198" t="str">
            <v>PRP120007</v>
          </cell>
          <cell r="J1198">
            <v>5</v>
          </cell>
        </row>
        <row r="1199">
          <cell r="H1199" t="str">
            <v>PRP120008</v>
          </cell>
          <cell r="J1199">
            <v>749</v>
          </cell>
        </row>
        <row r="1200">
          <cell r="H1200" t="str">
            <v>PRP120009</v>
          </cell>
          <cell r="J1200">
            <v>1195</v>
          </cell>
        </row>
        <row r="1201">
          <cell r="H1201" t="str">
            <v>PRP120010</v>
          </cell>
          <cell r="J1201">
            <v>1144</v>
          </cell>
        </row>
        <row r="1202">
          <cell r="H1202" t="str">
            <v>PRP120011</v>
          </cell>
          <cell r="J1202">
            <v>918</v>
          </cell>
        </row>
        <row r="1203">
          <cell r="H1203" t="str">
            <v>PRP120012</v>
          </cell>
          <cell r="J1203">
            <v>1510</v>
          </cell>
        </row>
        <row r="1204">
          <cell r="H1204" t="str">
            <v>PRP120013</v>
          </cell>
          <cell r="J1204">
            <v>432</v>
          </cell>
        </row>
        <row r="1205">
          <cell r="H1205" t="str">
            <v>PRP120014</v>
          </cell>
          <cell r="J1205">
            <v>733</v>
          </cell>
        </row>
        <row r="1206">
          <cell r="H1206" t="str">
            <v>PRP120015</v>
          </cell>
          <cell r="J1206">
            <v>1</v>
          </cell>
        </row>
        <row r="1207">
          <cell r="H1207" t="str">
            <v>PRP120016</v>
          </cell>
          <cell r="J1207">
            <v>0</v>
          </cell>
        </row>
        <row r="1208">
          <cell r="H1208" t="str">
            <v>PRP120017</v>
          </cell>
          <cell r="J1208">
            <v>0</v>
          </cell>
        </row>
        <row r="1209">
          <cell r="H1209" t="str">
            <v>PRP120018</v>
          </cell>
          <cell r="J1209">
            <v>0</v>
          </cell>
        </row>
        <row r="1210">
          <cell r="H1210" t="str">
            <v>PRP120019</v>
          </cell>
          <cell r="J1210">
            <v>0</v>
          </cell>
        </row>
        <row r="1211">
          <cell r="H1211" t="str">
            <v>PRP120020</v>
          </cell>
          <cell r="J1211">
            <v>0</v>
          </cell>
        </row>
        <row r="1212">
          <cell r="H1212" t="str">
            <v>PRP120021</v>
          </cell>
          <cell r="J1212">
            <v>0</v>
          </cell>
        </row>
        <row r="1213">
          <cell r="H1213" t="str">
            <v>PRP120022</v>
          </cell>
          <cell r="J1213">
            <v>4</v>
          </cell>
        </row>
        <row r="1214">
          <cell r="H1214" t="str">
            <v>PRP120023</v>
          </cell>
          <cell r="J1214">
            <v>10</v>
          </cell>
        </row>
        <row r="1215">
          <cell r="H1215" t="str">
            <v>PRP120024</v>
          </cell>
          <cell r="J1215">
            <v>3</v>
          </cell>
        </row>
        <row r="1216">
          <cell r="H1216" t="str">
            <v>PRP120025</v>
          </cell>
          <cell r="J1216">
            <v>41</v>
          </cell>
        </row>
        <row r="1217">
          <cell r="H1217" t="str">
            <v>PRP120026</v>
          </cell>
          <cell r="J1217">
            <v>748</v>
          </cell>
        </row>
        <row r="1218">
          <cell r="H1218" t="str">
            <v>PRP120027</v>
          </cell>
          <cell r="J1218">
            <v>1588</v>
          </cell>
        </row>
        <row r="1219">
          <cell r="H1219" t="str">
            <v>PRP120028</v>
          </cell>
          <cell r="J1219">
            <v>5</v>
          </cell>
        </row>
        <row r="1220">
          <cell r="H1220" t="str">
            <v>PRP120029</v>
          </cell>
          <cell r="J1220">
            <v>20</v>
          </cell>
        </row>
        <row r="1221">
          <cell r="H1221" t="str">
            <v>PRP120030</v>
          </cell>
          <cell r="J1221">
            <v>22</v>
          </cell>
        </row>
        <row r="1222">
          <cell r="H1222" t="str">
            <v>PRP120031</v>
          </cell>
          <cell r="J1222">
            <v>16</v>
          </cell>
        </row>
        <row r="1223">
          <cell r="H1223" t="str">
            <v>PRP120032</v>
          </cell>
          <cell r="J1223">
            <v>912</v>
          </cell>
        </row>
        <row r="1224">
          <cell r="H1224" t="str">
            <v>PRP120033</v>
          </cell>
          <cell r="J1224">
            <v>2835</v>
          </cell>
        </row>
        <row r="1225">
          <cell r="H1225" t="str">
            <v>PRP120034</v>
          </cell>
          <cell r="J1225">
            <v>226</v>
          </cell>
        </row>
        <row r="1226">
          <cell r="H1226" t="str">
            <v>PRP120035</v>
          </cell>
          <cell r="J1226">
            <v>5</v>
          </cell>
        </row>
        <row r="1227">
          <cell r="H1227" t="str">
            <v>PRP120036</v>
          </cell>
          <cell r="J1227">
            <v>1023</v>
          </cell>
        </row>
        <row r="1228">
          <cell r="H1228" t="str">
            <v>PRP120037</v>
          </cell>
          <cell r="J1228">
            <v>224</v>
          </cell>
        </row>
        <row r="1229">
          <cell r="H1229" t="str">
            <v>PRP120038</v>
          </cell>
          <cell r="J1229">
            <v>10</v>
          </cell>
        </row>
        <row r="1230">
          <cell r="H1230" t="str">
            <v>PRP120039</v>
          </cell>
          <cell r="J1230">
            <v>2943</v>
          </cell>
        </row>
        <row r="1231">
          <cell r="H1231" t="str">
            <v>PRP120040</v>
          </cell>
          <cell r="J1231">
            <v>2461</v>
          </cell>
        </row>
        <row r="1232">
          <cell r="H1232" t="str">
            <v>PRP120042</v>
          </cell>
          <cell r="J1232">
            <v>435</v>
          </cell>
        </row>
        <row r="1233">
          <cell r="H1233" t="str">
            <v>PRP120043</v>
          </cell>
          <cell r="J1233">
            <v>533</v>
          </cell>
        </row>
        <row r="1234">
          <cell r="H1234" t="str">
            <v>PRP120044</v>
          </cell>
          <cell r="J1234">
            <v>25862</v>
          </cell>
        </row>
        <row r="1235">
          <cell r="H1235" t="str">
            <v>PRP120045</v>
          </cell>
          <cell r="J1235">
            <v>12840</v>
          </cell>
        </row>
        <row r="1236">
          <cell r="H1236" t="str">
            <v>PRP120046</v>
          </cell>
          <cell r="J1236">
            <v>1296</v>
          </cell>
        </row>
        <row r="1237">
          <cell r="H1237" t="str">
            <v>PRP120047</v>
          </cell>
          <cell r="J1237">
            <v>23</v>
          </cell>
        </row>
        <row r="1238">
          <cell r="H1238" t="str">
            <v>PRP120048</v>
          </cell>
          <cell r="J1238">
            <v>38</v>
          </cell>
        </row>
        <row r="1239">
          <cell r="H1239" t="str">
            <v>PRP120049</v>
          </cell>
          <cell r="J1239">
            <v>1338</v>
          </cell>
        </row>
        <row r="1240">
          <cell r="H1240" t="str">
            <v>PRP120050</v>
          </cell>
          <cell r="J1240">
            <v>1240</v>
          </cell>
        </row>
        <row r="1241">
          <cell r="H1241" t="str">
            <v>PRP120051</v>
          </cell>
          <cell r="J1241">
            <v>18</v>
          </cell>
        </row>
        <row r="1242">
          <cell r="H1242" t="str">
            <v>PRP120052</v>
          </cell>
          <cell r="J1242">
            <v>362</v>
          </cell>
        </row>
        <row r="1243">
          <cell r="H1243" t="str">
            <v>PRP120053</v>
          </cell>
          <cell r="J1243">
            <v>3953</v>
          </cell>
        </row>
        <row r="1244">
          <cell r="H1244" t="str">
            <v>PRP120054</v>
          </cell>
          <cell r="J1244">
            <v>11</v>
          </cell>
        </row>
        <row r="1245">
          <cell r="H1245" t="str">
            <v>PRP120055</v>
          </cell>
          <cell r="J1245">
            <v>40</v>
          </cell>
        </row>
        <row r="1246">
          <cell r="H1246" t="str">
            <v>PRP120056</v>
          </cell>
          <cell r="J1246">
            <v>6</v>
          </cell>
        </row>
        <row r="1247">
          <cell r="H1247" t="str">
            <v>PRP120057</v>
          </cell>
          <cell r="J1247">
            <v>15</v>
          </cell>
        </row>
        <row r="1248">
          <cell r="H1248" t="str">
            <v>PRP120058</v>
          </cell>
          <cell r="J1248">
            <v>42</v>
          </cell>
        </row>
        <row r="1249">
          <cell r="H1249" t="str">
            <v>PRP120059</v>
          </cell>
          <cell r="J1249">
            <v>80</v>
          </cell>
        </row>
        <row r="1250">
          <cell r="H1250" t="str">
            <v>PRP120060</v>
          </cell>
          <cell r="J1250">
            <v>326</v>
          </cell>
        </row>
        <row r="1251">
          <cell r="H1251" t="str">
            <v>PRP121001</v>
          </cell>
          <cell r="J1251">
            <v>17</v>
          </cell>
        </row>
        <row r="1252">
          <cell r="H1252" t="str">
            <v>PRP121002</v>
          </cell>
          <cell r="J1252">
            <v>32</v>
          </cell>
        </row>
        <row r="1253">
          <cell r="H1253" t="str">
            <v>PRP121012</v>
          </cell>
          <cell r="J1253">
            <v>2236</v>
          </cell>
        </row>
        <row r="1254">
          <cell r="H1254" t="str">
            <v>PRP121013</v>
          </cell>
          <cell r="J1254">
            <v>1970</v>
          </cell>
        </row>
        <row r="1255">
          <cell r="H1255" t="str">
            <v>PRP121014</v>
          </cell>
          <cell r="J1255">
            <v>1712</v>
          </cell>
        </row>
        <row r="1256">
          <cell r="H1256" t="str">
            <v>PRP121016</v>
          </cell>
          <cell r="J1256">
            <v>1983</v>
          </cell>
        </row>
        <row r="1257">
          <cell r="H1257" t="str">
            <v>PRP121017</v>
          </cell>
          <cell r="J1257">
            <v>2487</v>
          </cell>
        </row>
        <row r="1258">
          <cell r="H1258" t="str">
            <v>PRP121018</v>
          </cell>
          <cell r="J1258">
            <v>175</v>
          </cell>
        </row>
        <row r="1259">
          <cell r="H1259" t="str">
            <v>PRP121019</v>
          </cell>
          <cell r="J1259">
            <v>18</v>
          </cell>
        </row>
        <row r="1260">
          <cell r="H1260" t="str">
            <v>PRP121020</v>
          </cell>
          <cell r="J1260">
            <v>155</v>
          </cell>
        </row>
        <row r="1261">
          <cell r="H1261" t="str">
            <v>PRP121021</v>
          </cell>
          <cell r="J1261">
            <v>193</v>
          </cell>
        </row>
        <row r="1262">
          <cell r="H1262" t="str">
            <v>PRP121022</v>
          </cell>
          <cell r="J1262">
            <v>1972</v>
          </cell>
        </row>
        <row r="1263">
          <cell r="H1263" t="str">
            <v>PRP121023</v>
          </cell>
          <cell r="J1263">
            <v>179</v>
          </cell>
        </row>
        <row r="1264">
          <cell r="H1264" t="str">
            <v>PRP121024</v>
          </cell>
          <cell r="J1264">
            <v>346</v>
          </cell>
        </row>
        <row r="1265">
          <cell r="H1265" t="str">
            <v>PRP121025</v>
          </cell>
          <cell r="J1265">
            <v>297</v>
          </cell>
        </row>
        <row r="1266">
          <cell r="H1266" t="str">
            <v>PRP121026</v>
          </cell>
          <cell r="J1266">
            <v>861</v>
          </cell>
        </row>
        <row r="1267">
          <cell r="H1267" t="str">
            <v>PRP121027</v>
          </cell>
          <cell r="J1267">
            <v>462</v>
          </cell>
        </row>
        <row r="1268">
          <cell r="H1268" t="str">
            <v>PRP121028</v>
          </cell>
          <cell r="J1268">
            <v>165</v>
          </cell>
        </row>
        <row r="1269">
          <cell r="H1269" t="str">
            <v>PRP121029</v>
          </cell>
          <cell r="J1269">
            <v>194</v>
          </cell>
        </row>
        <row r="1270">
          <cell r="H1270" t="str">
            <v>PRP121030</v>
          </cell>
          <cell r="J1270">
            <v>1384</v>
          </cell>
        </row>
        <row r="1271">
          <cell r="H1271" t="str">
            <v>PRP121031</v>
          </cell>
          <cell r="J1271">
            <v>1304</v>
          </cell>
        </row>
        <row r="1272">
          <cell r="H1272" t="str">
            <v>PRP121033</v>
          </cell>
          <cell r="J1272">
            <v>1</v>
          </cell>
        </row>
        <row r="1273">
          <cell r="H1273" t="str">
            <v>PRP121034</v>
          </cell>
          <cell r="J1273">
            <v>1</v>
          </cell>
        </row>
        <row r="1274">
          <cell r="H1274" t="str">
            <v>PRP121035</v>
          </cell>
          <cell r="J1274">
            <v>1</v>
          </cell>
        </row>
        <row r="1275">
          <cell r="H1275" t="str">
            <v>PRP121040</v>
          </cell>
          <cell r="J1275">
            <v>443</v>
          </cell>
        </row>
        <row r="1276">
          <cell r="H1276" t="str">
            <v>PRP121041</v>
          </cell>
          <cell r="J1276">
            <v>1063</v>
          </cell>
        </row>
        <row r="1277">
          <cell r="H1277" t="str">
            <v>PRP121042</v>
          </cell>
          <cell r="J1277">
            <v>500</v>
          </cell>
        </row>
        <row r="1278">
          <cell r="H1278" t="str">
            <v>PRP121043</v>
          </cell>
          <cell r="J1278">
            <v>596</v>
          </cell>
        </row>
        <row r="1279">
          <cell r="H1279" t="str">
            <v>PRP121044</v>
          </cell>
          <cell r="J1279">
            <v>118</v>
          </cell>
        </row>
        <row r="1280">
          <cell r="H1280" t="str">
            <v>PRP121045</v>
          </cell>
          <cell r="J1280">
            <v>2827</v>
          </cell>
        </row>
        <row r="1281">
          <cell r="H1281" t="str">
            <v>PRP121047</v>
          </cell>
          <cell r="J1281">
            <v>145</v>
          </cell>
        </row>
        <row r="1282">
          <cell r="H1282" t="str">
            <v>PRP121048</v>
          </cell>
          <cell r="J1282">
            <v>141</v>
          </cell>
        </row>
        <row r="1283">
          <cell r="H1283" t="str">
            <v>PRP121049</v>
          </cell>
          <cell r="J1283">
            <v>5473</v>
          </cell>
        </row>
        <row r="1284">
          <cell r="H1284" t="str">
            <v>PRP121050</v>
          </cell>
          <cell r="J1284">
            <v>1421</v>
          </cell>
        </row>
        <row r="1285">
          <cell r="H1285" t="str">
            <v>PRP121052</v>
          </cell>
          <cell r="J1285">
            <v>202</v>
          </cell>
        </row>
        <row r="1286">
          <cell r="H1286" t="str">
            <v>PRP122001</v>
          </cell>
          <cell r="J1286">
            <v>2844</v>
          </cell>
        </row>
        <row r="1287">
          <cell r="H1287" t="str">
            <v>PRP122002</v>
          </cell>
          <cell r="J1287">
            <v>4636</v>
          </cell>
        </row>
        <row r="1288">
          <cell r="H1288" t="str">
            <v>PRP122003</v>
          </cell>
          <cell r="J1288">
            <v>1185</v>
          </cell>
        </row>
        <row r="1289">
          <cell r="H1289" t="str">
            <v>PRP122004</v>
          </cell>
          <cell r="J1289">
            <v>3049</v>
          </cell>
        </row>
        <row r="1290">
          <cell r="H1290" t="str">
            <v>PRP122005</v>
          </cell>
          <cell r="J1290">
            <v>8</v>
          </cell>
        </row>
        <row r="1291">
          <cell r="H1291" t="str">
            <v>PRP122006</v>
          </cell>
          <cell r="J1291">
            <v>4898</v>
          </cell>
        </row>
        <row r="1292">
          <cell r="H1292" t="str">
            <v>PRP122007</v>
          </cell>
          <cell r="J1292">
            <v>78</v>
          </cell>
        </row>
        <row r="1293">
          <cell r="H1293" t="str">
            <v>PRP122008</v>
          </cell>
          <cell r="J1293">
            <v>2081</v>
          </cell>
        </row>
        <row r="1294">
          <cell r="H1294" t="str">
            <v>PRP122009</v>
          </cell>
          <cell r="J1294">
            <v>657</v>
          </cell>
        </row>
        <row r="1295">
          <cell r="H1295" t="str">
            <v>PRP122010</v>
          </cell>
          <cell r="J1295">
            <v>4641</v>
          </cell>
        </row>
        <row r="1296">
          <cell r="H1296" t="str">
            <v>PRP122011</v>
          </cell>
          <cell r="J1296">
            <v>57</v>
          </cell>
        </row>
        <row r="1297">
          <cell r="H1297" t="str">
            <v>PRP122012</v>
          </cell>
          <cell r="J1297">
            <v>10233</v>
          </cell>
        </row>
        <row r="1298">
          <cell r="H1298" t="str">
            <v>PRP122013</v>
          </cell>
          <cell r="J1298">
            <v>3850</v>
          </cell>
        </row>
        <row r="1299">
          <cell r="H1299" t="str">
            <v>PRP122014</v>
          </cell>
          <cell r="J1299">
            <v>658</v>
          </cell>
        </row>
        <row r="1300">
          <cell r="H1300" t="str">
            <v>PRP122015</v>
          </cell>
          <cell r="J1300">
            <v>2952</v>
          </cell>
        </row>
        <row r="1301">
          <cell r="H1301" t="str">
            <v>PRP122016</v>
          </cell>
          <cell r="J1301">
            <v>251</v>
          </cell>
        </row>
        <row r="1302">
          <cell r="H1302" t="str">
            <v>PRP122017</v>
          </cell>
          <cell r="J1302">
            <v>398</v>
          </cell>
        </row>
        <row r="1303">
          <cell r="H1303" t="str">
            <v>PRP122018</v>
          </cell>
          <cell r="J1303">
            <v>15</v>
          </cell>
        </row>
        <row r="1304">
          <cell r="H1304" t="str">
            <v>PRP122019</v>
          </cell>
          <cell r="J1304">
            <v>1470</v>
          </cell>
        </row>
        <row r="1305">
          <cell r="H1305" t="str">
            <v>PRP122020</v>
          </cell>
          <cell r="J1305">
            <v>3867</v>
          </cell>
        </row>
        <row r="1306">
          <cell r="H1306" t="str">
            <v>PRP122021</v>
          </cell>
          <cell r="J1306">
            <v>3314</v>
          </cell>
        </row>
        <row r="1307">
          <cell r="H1307" t="str">
            <v>PRP122022</v>
          </cell>
          <cell r="J1307">
            <v>3338</v>
          </cell>
        </row>
        <row r="1308">
          <cell r="H1308" t="str">
            <v>PRP122023</v>
          </cell>
          <cell r="J1308">
            <v>167</v>
          </cell>
        </row>
        <row r="1309">
          <cell r="H1309" t="str">
            <v>PRP122024</v>
          </cell>
          <cell r="J1309">
            <v>21</v>
          </cell>
        </row>
        <row r="1310">
          <cell r="H1310" t="str">
            <v>PRP122025</v>
          </cell>
          <cell r="J1310">
            <v>1421</v>
          </cell>
        </row>
        <row r="1311">
          <cell r="H1311" t="str">
            <v>PRP122026</v>
          </cell>
          <cell r="J1311">
            <v>1375</v>
          </cell>
        </row>
        <row r="1312">
          <cell r="H1312" t="str">
            <v>PRP122027</v>
          </cell>
          <cell r="J1312">
            <v>41</v>
          </cell>
        </row>
        <row r="1313">
          <cell r="H1313" t="str">
            <v>PRP122028</v>
          </cell>
          <cell r="J1313">
            <v>24</v>
          </cell>
        </row>
        <row r="1314">
          <cell r="H1314" t="str">
            <v>PRP122029</v>
          </cell>
          <cell r="J1314">
            <v>5130</v>
          </cell>
        </row>
        <row r="1315">
          <cell r="H1315" t="str">
            <v>PRP122031</v>
          </cell>
          <cell r="J1315">
            <v>1297</v>
          </cell>
        </row>
        <row r="1316">
          <cell r="H1316" t="str">
            <v>PRP122032</v>
          </cell>
          <cell r="J1316">
            <v>1423</v>
          </cell>
        </row>
        <row r="1317">
          <cell r="H1317" t="str">
            <v>PRP123001</v>
          </cell>
          <cell r="J1317">
            <v>1059</v>
          </cell>
        </row>
        <row r="1318">
          <cell r="H1318" t="str">
            <v>PRP123002</v>
          </cell>
          <cell r="J1318">
            <v>9</v>
          </cell>
        </row>
        <row r="1319">
          <cell r="H1319" t="str">
            <v>PRP123003</v>
          </cell>
          <cell r="J1319">
            <v>15785</v>
          </cell>
        </row>
        <row r="1320">
          <cell r="H1320" t="str">
            <v>PRP123004</v>
          </cell>
          <cell r="J1320">
            <v>15686</v>
          </cell>
        </row>
        <row r="1321">
          <cell r="H1321" t="str">
            <v>PRP123005</v>
          </cell>
          <cell r="J1321">
            <v>2754</v>
          </cell>
        </row>
        <row r="1322">
          <cell r="H1322" t="str">
            <v>PRP123006</v>
          </cell>
          <cell r="J1322">
            <v>1569</v>
          </cell>
        </row>
        <row r="1323">
          <cell r="H1323" t="str">
            <v>PRP123007</v>
          </cell>
          <cell r="J1323">
            <v>2170</v>
          </cell>
        </row>
        <row r="1324">
          <cell r="H1324" t="str">
            <v>PRP123009</v>
          </cell>
          <cell r="J1324">
            <v>5471</v>
          </cell>
        </row>
        <row r="1325">
          <cell r="H1325" t="str">
            <v>PRP123010</v>
          </cell>
          <cell r="J1325">
            <v>6111</v>
          </cell>
        </row>
        <row r="1326">
          <cell r="H1326" t="str">
            <v>PRP123011</v>
          </cell>
          <cell r="J1326">
            <v>8676</v>
          </cell>
        </row>
        <row r="1327">
          <cell r="H1327" t="str">
            <v>PRP123013</v>
          </cell>
          <cell r="J1327">
            <v>3652</v>
          </cell>
        </row>
        <row r="1328">
          <cell r="H1328" t="str">
            <v>PRP123014</v>
          </cell>
          <cell r="J1328">
            <v>1669</v>
          </cell>
        </row>
        <row r="1329">
          <cell r="H1329" t="str">
            <v>PRP123016</v>
          </cell>
          <cell r="J1329">
            <v>3310</v>
          </cell>
        </row>
        <row r="1330">
          <cell r="H1330" t="str">
            <v>PRP123017</v>
          </cell>
          <cell r="J1330">
            <v>2485</v>
          </cell>
        </row>
        <row r="1331">
          <cell r="H1331" t="str">
            <v>PRP123018</v>
          </cell>
          <cell r="J1331">
            <v>3162</v>
          </cell>
        </row>
        <row r="1332">
          <cell r="H1332" t="str">
            <v>PRP123019</v>
          </cell>
          <cell r="J1332">
            <v>3501</v>
          </cell>
        </row>
        <row r="1333">
          <cell r="H1333" t="str">
            <v>PRP123020</v>
          </cell>
          <cell r="J1333">
            <v>5240</v>
          </cell>
        </row>
        <row r="1334">
          <cell r="H1334" t="str">
            <v>PRP123021</v>
          </cell>
          <cell r="J1334">
            <v>2021</v>
          </cell>
        </row>
        <row r="1335">
          <cell r="H1335" t="str">
            <v>PRP123022</v>
          </cell>
          <cell r="J1335">
            <v>21</v>
          </cell>
        </row>
        <row r="1336">
          <cell r="H1336" t="str">
            <v>PRP123023</v>
          </cell>
          <cell r="J1336">
            <v>62</v>
          </cell>
        </row>
        <row r="1337">
          <cell r="H1337" t="str">
            <v>PRP123024</v>
          </cell>
          <cell r="J1337">
            <v>4214</v>
          </cell>
        </row>
        <row r="1338">
          <cell r="H1338" t="str">
            <v>PRP123025</v>
          </cell>
          <cell r="J1338">
            <v>934</v>
          </cell>
        </row>
        <row r="1339">
          <cell r="H1339" t="str">
            <v>PRP123026</v>
          </cell>
          <cell r="J1339">
            <v>3400</v>
          </cell>
        </row>
        <row r="1340">
          <cell r="H1340" t="str">
            <v>PRP123027</v>
          </cell>
          <cell r="J1340">
            <v>1371</v>
          </cell>
        </row>
        <row r="1341">
          <cell r="H1341" t="str">
            <v>PRP123028</v>
          </cell>
          <cell r="J1341">
            <v>1421</v>
          </cell>
        </row>
        <row r="1342">
          <cell r="H1342" t="str">
            <v>PRP123029</v>
          </cell>
          <cell r="J1342">
            <v>2660</v>
          </cell>
        </row>
        <row r="1343">
          <cell r="H1343" t="str">
            <v>PRP123030</v>
          </cell>
          <cell r="J1343">
            <v>1676</v>
          </cell>
        </row>
        <row r="1344">
          <cell r="H1344" t="str">
            <v>PRP123031</v>
          </cell>
          <cell r="J1344">
            <v>2694</v>
          </cell>
        </row>
        <row r="1345">
          <cell r="H1345" t="str">
            <v>PRP123032</v>
          </cell>
          <cell r="J1345">
            <v>6078</v>
          </cell>
        </row>
        <row r="1346">
          <cell r="H1346" t="str">
            <v>PRP123033</v>
          </cell>
          <cell r="J1346">
            <v>2772</v>
          </cell>
        </row>
        <row r="1347">
          <cell r="H1347" t="str">
            <v>PRP123034</v>
          </cell>
          <cell r="J1347">
            <v>78</v>
          </cell>
        </row>
        <row r="1348">
          <cell r="H1348" t="str">
            <v>PRP123035</v>
          </cell>
          <cell r="J1348">
            <v>673</v>
          </cell>
        </row>
        <row r="1349">
          <cell r="H1349" t="str">
            <v>PRP123036</v>
          </cell>
          <cell r="J1349">
            <v>868</v>
          </cell>
        </row>
        <row r="1350">
          <cell r="H1350" t="str">
            <v>PRP123037</v>
          </cell>
          <cell r="J1350">
            <v>960</v>
          </cell>
        </row>
        <row r="1351">
          <cell r="H1351" t="str">
            <v>PRP123038</v>
          </cell>
          <cell r="J1351">
            <v>60</v>
          </cell>
        </row>
        <row r="1352">
          <cell r="H1352" t="str">
            <v>PRP123039</v>
          </cell>
          <cell r="J1352">
            <v>1081</v>
          </cell>
        </row>
        <row r="1353">
          <cell r="H1353" t="str">
            <v>PRP123040</v>
          </cell>
          <cell r="J1353">
            <v>413</v>
          </cell>
        </row>
        <row r="1354">
          <cell r="H1354" t="str">
            <v>PRP123041</v>
          </cell>
          <cell r="J1354">
            <v>8775</v>
          </cell>
        </row>
        <row r="1355">
          <cell r="H1355" t="str">
            <v>PRP123042</v>
          </cell>
          <cell r="J1355">
            <v>4355</v>
          </cell>
        </row>
        <row r="1356">
          <cell r="H1356" t="str">
            <v>PRP123043</v>
          </cell>
          <cell r="J1356">
            <v>8341</v>
          </cell>
        </row>
        <row r="1357">
          <cell r="H1357" t="str">
            <v>PRP123044</v>
          </cell>
          <cell r="J1357">
            <v>3128</v>
          </cell>
        </row>
        <row r="1358">
          <cell r="H1358" t="str">
            <v>PRP123045</v>
          </cell>
          <cell r="J1358">
            <v>3047</v>
          </cell>
        </row>
        <row r="1359">
          <cell r="H1359" t="str">
            <v>PRP123046</v>
          </cell>
          <cell r="J1359">
            <v>5791</v>
          </cell>
        </row>
        <row r="1360">
          <cell r="H1360" t="str">
            <v>PRP123047</v>
          </cell>
          <cell r="J1360">
            <v>1623</v>
          </cell>
        </row>
        <row r="1361">
          <cell r="H1361" t="str">
            <v>PRP123048</v>
          </cell>
          <cell r="J1361">
            <v>6101</v>
          </cell>
        </row>
        <row r="1362">
          <cell r="H1362" t="str">
            <v>PRP123049</v>
          </cell>
          <cell r="J1362">
            <v>4545</v>
          </cell>
        </row>
        <row r="1363">
          <cell r="H1363" t="str">
            <v>PRP123050</v>
          </cell>
          <cell r="J1363">
            <v>2737</v>
          </cell>
        </row>
        <row r="1364">
          <cell r="H1364" t="str">
            <v>PRP123051</v>
          </cell>
          <cell r="J1364">
            <v>6300</v>
          </cell>
        </row>
        <row r="1365">
          <cell r="H1365" t="str">
            <v>PRP123052</v>
          </cell>
          <cell r="J1365">
            <v>2004</v>
          </cell>
        </row>
        <row r="1366">
          <cell r="H1366" t="str">
            <v>PRP123053</v>
          </cell>
          <cell r="J1366">
            <v>2469</v>
          </cell>
        </row>
        <row r="1367">
          <cell r="H1367" t="str">
            <v>PRP123054</v>
          </cell>
          <cell r="J1367">
            <v>5172</v>
          </cell>
        </row>
        <row r="1368">
          <cell r="H1368" t="str">
            <v>PRP123055</v>
          </cell>
          <cell r="J1368">
            <v>929</v>
          </cell>
        </row>
        <row r="1369">
          <cell r="H1369" t="str">
            <v>PRP123056</v>
          </cell>
          <cell r="J1369">
            <v>1354</v>
          </cell>
        </row>
        <row r="1370">
          <cell r="H1370" t="str">
            <v>PRP123057</v>
          </cell>
          <cell r="J1370">
            <v>1404</v>
          </cell>
        </row>
        <row r="1371">
          <cell r="H1371" t="str">
            <v>PRP123058</v>
          </cell>
          <cell r="J1371">
            <v>61</v>
          </cell>
        </row>
        <row r="1372">
          <cell r="H1372" t="str">
            <v>PRP123059</v>
          </cell>
          <cell r="J1372">
            <v>497</v>
          </cell>
        </row>
        <row r="1373">
          <cell r="H1373" t="str">
            <v>PRP123060</v>
          </cell>
          <cell r="J1373">
            <v>90</v>
          </cell>
        </row>
        <row r="1374">
          <cell r="H1374" t="str">
            <v>PRP123061</v>
          </cell>
          <cell r="J1374">
            <v>80</v>
          </cell>
        </row>
        <row r="1375">
          <cell r="H1375" t="str">
            <v>PRP123062</v>
          </cell>
          <cell r="J1375">
            <v>239</v>
          </cell>
        </row>
        <row r="1376">
          <cell r="H1376" t="str">
            <v>PRP123063</v>
          </cell>
          <cell r="J1376">
            <v>1194</v>
          </cell>
        </row>
        <row r="1377">
          <cell r="H1377" t="str">
            <v>PRP123064</v>
          </cell>
          <cell r="J1377">
            <v>237</v>
          </cell>
        </row>
        <row r="1378">
          <cell r="H1378" t="str">
            <v>PRP123065</v>
          </cell>
          <cell r="J1378">
            <v>1169</v>
          </cell>
        </row>
        <row r="1379">
          <cell r="H1379" t="str">
            <v>PRP124001</v>
          </cell>
          <cell r="J1379">
            <v>1415</v>
          </cell>
        </row>
        <row r="1380">
          <cell r="H1380" t="str">
            <v>PRP124002</v>
          </cell>
          <cell r="J1380">
            <v>792</v>
          </cell>
        </row>
        <row r="1381">
          <cell r="H1381" t="str">
            <v>PRP124003</v>
          </cell>
          <cell r="J1381">
            <v>6132</v>
          </cell>
        </row>
        <row r="1382">
          <cell r="H1382" t="str">
            <v>PRP124004</v>
          </cell>
          <cell r="J1382">
            <v>2188</v>
          </cell>
        </row>
        <row r="1383">
          <cell r="H1383" t="str">
            <v>PRP124005</v>
          </cell>
          <cell r="J1383">
            <v>165</v>
          </cell>
        </row>
        <row r="1384">
          <cell r="H1384" t="str">
            <v>PRP124006</v>
          </cell>
          <cell r="J1384">
            <v>4492</v>
          </cell>
        </row>
        <row r="1385">
          <cell r="H1385" t="str">
            <v>PRP124007</v>
          </cell>
          <cell r="J1385">
            <v>214</v>
          </cell>
        </row>
        <row r="1386">
          <cell r="H1386" t="str">
            <v>PRP124008</v>
          </cell>
          <cell r="J1386">
            <v>1515</v>
          </cell>
        </row>
        <row r="1387">
          <cell r="H1387" t="str">
            <v>PRP124009</v>
          </cell>
          <cell r="J1387">
            <v>271</v>
          </cell>
        </row>
        <row r="1388">
          <cell r="H1388" t="str">
            <v>PRP124010</v>
          </cell>
          <cell r="J1388">
            <v>349</v>
          </cell>
        </row>
        <row r="1389">
          <cell r="H1389" t="str">
            <v>PRP124011</v>
          </cell>
          <cell r="J1389">
            <v>1792</v>
          </cell>
        </row>
        <row r="1390">
          <cell r="H1390" t="str">
            <v>PRP124012</v>
          </cell>
          <cell r="J1390">
            <v>4320</v>
          </cell>
        </row>
        <row r="1391">
          <cell r="H1391" t="str">
            <v>PRP124013</v>
          </cell>
          <cell r="J1391">
            <v>1647</v>
          </cell>
        </row>
        <row r="1392">
          <cell r="H1392" t="str">
            <v>PRP124014</v>
          </cell>
          <cell r="J1392">
            <v>1230</v>
          </cell>
        </row>
        <row r="1393">
          <cell r="H1393" t="str">
            <v>PRP124015</v>
          </cell>
          <cell r="J1393">
            <v>7115</v>
          </cell>
        </row>
        <row r="1394">
          <cell r="H1394" t="str">
            <v>PRP124016</v>
          </cell>
          <cell r="J1394">
            <v>3253</v>
          </cell>
        </row>
        <row r="1395">
          <cell r="H1395" t="str">
            <v>PRP124017</v>
          </cell>
          <cell r="J1395">
            <v>2369</v>
          </cell>
        </row>
        <row r="1396">
          <cell r="H1396" t="str">
            <v>PRP124018</v>
          </cell>
          <cell r="J1396">
            <v>2434</v>
          </cell>
        </row>
        <row r="1397">
          <cell r="H1397" t="str">
            <v>PRP124019</v>
          </cell>
          <cell r="J1397">
            <v>1761</v>
          </cell>
        </row>
        <row r="1398">
          <cell r="H1398" t="str">
            <v>PRP124020</v>
          </cell>
          <cell r="J1398">
            <v>912</v>
          </cell>
        </row>
        <row r="1399">
          <cell r="H1399" t="str">
            <v>PRP124021</v>
          </cell>
          <cell r="J1399">
            <v>3744</v>
          </cell>
        </row>
        <row r="1400">
          <cell r="H1400" t="str">
            <v>PRP124031</v>
          </cell>
          <cell r="J1400">
            <v>3195</v>
          </cell>
        </row>
        <row r="1401">
          <cell r="H1401" t="str">
            <v>PRP124032</v>
          </cell>
          <cell r="J1401">
            <v>243</v>
          </cell>
        </row>
        <row r="1402">
          <cell r="H1402" t="str">
            <v>PRP124033</v>
          </cell>
          <cell r="J1402">
            <v>2243</v>
          </cell>
        </row>
        <row r="1403">
          <cell r="H1403" t="str">
            <v>PRP124034</v>
          </cell>
          <cell r="J1403">
            <v>2706</v>
          </cell>
        </row>
        <row r="1404">
          <cell r="H1404" t="str">
            <v>PRP124035</v>
          </cell>
          <cell r="J1404">
            <v>2224</v>
          </cell>
        </row>
        <row r="1405">
          <cell r="H1405" t="str">
            <v>PRP124036</v>
          </cell>
          <cell r="J1405">
            <v>3202</v>
          </cell>
        </row>
        <row r="1406">
          <cell r="H1406" t="str">
            <v>PRP124037</v>
          </cell>
          <cell r="J1406">
            <v>2400</v>
          </cell>
        </row>
        <row r="1407">
          <cell r="H1407" t="str">
            <v>PRP124038</v>
          </cell>
          <cell r="J1407">
            <v>1404</v>
          </cell>
        </row>
        <row r="1408">
          <cell r="H1408" t="str">
            <v>PRP124039</v>
          </cell>
          <cell r="J1408">
            <v>1617</v>
          </cell>
        </row>
        <row r="1409">
          <cell r="H1409" t="str">
            <v>PRP124040</v>
          </cell>
          <cell r="J1409">
            <v>444</v>
          </cell>
        </row>
        <row r="1410">
          <cell r="H1410" t="str">
            <v>PRP124041</v>
          </cell>
          <cell r="J1410">
            <v>4180</v>
          </cell>
        </row>
        <row r="1411">
          <cell r="H1411" t="str">
            <v>PRP124042</v>
          </cell>
          <cell r="J1411">
            <v>338</v>
          </cell>
        </row>
        <row r="1412">
          <cell r="H1412" t="str">
            <v>PRP124043</v>
          </cell>
          <cell r="J1412">
            <v>1761</v>
          </cell>
        </row>
        <row r="1413">
          <cell r="H1413" t="str">
            <v>PRP124044</v>
          </cell>
          <cell r="J1413">
            <v>4502</v>
          </cell>
        </row>
        <row r="1414">
          <cell r="H1414" t="str">
            <v>PRP124045</v>
          </cell>
          <cell r="J1414">
            <v>3088</v>
          </cell>
        </row>
        <row r="1415">
          <cell r="H1415" t="str">
            <v>PRP124046</v>
          </cell>
          <cell r="J1415">
            <v>2491</v>
          </cell>
        </row>
        <row r="1416">
          <cell r="H1416" t="str">
            <v>PRP124047</v>
          </cell>
          <cell r="J1416">
            <v>4831</v>
          </cell>
        </row>
        <row r="1417">
          <cell r="H1417" t="str">
            <v>PRP124066</v>
          </cell>
          <cell r="J1417">
            <v>1846</v>
          </cell>
        </row>
        <row r="1418">
          <cell r="H1418" t="str">
            <v>PRP124067</v>
          </cell>
          <cell r="J1418">
            <v>1952</v>
          </cell>
        </row>
        <row r="1419">
          <cell r="H1419" t="str">
            <v>PRP125001</v>
          </cell>
          <cell r="J1419">
            <v>2949</v>
          </cell>
        </row>
        <row r="1420">
          <cell r="H1420" t="str">
            <v>PRP125002</v>
          </cell>
          <cell r="J1420">
            <v>3241</v>
          </cell>
        </row>
        <row r="1421">
          <cell r="H1421" t="str">
            <v>PRS115001</v>
          </cell>
          <cell r="J1421">
            <v>0</v>
          </cell>
        </row>
        <row r="1422">
          <cell r="H1422" t="str">
            <v>PRS119001</v>
          </cell>
          <cell r="J1422">
            <v>0</v>
          </cell>
        </row>
        <row r="1423">
          <cell r="H1423" t="str">
            <v>PRT115004</v>
          </cell>
          <cell r="J1423">
            <v>1062</v>
          </cell>
        </row>
        <row r="1424">
          <cell r="H1424" t="str">
            <v>PRT116001</v>
          </cell>
          <cell r="J1424">
            <v>478</v>
          </cell>
        </row>
        <row r="1425">
          <cell r="H1425" t="str">
            <v>PRT116019</v>
          </cell>
          <cell r="J1425">
            <v>152</v>
          </cell>
        </row>
        <row r="1426">
          <cell r="H1426" t="str">
            <v>PRT116020</v>
          </cell>
          <cell r="J1426">
            <v>483</v>
          </cell>
        </row>
        <row r="1427">
          <cell r="H1427" t="str">
            <v>PRT116028</v>
          </cell>
          <cell r="J1427">
            <v>1225</v>
          </cell>
        </row>
        <row r="1428">
          <cell r="H1428" t="str">
            <v>PRT120001</v>
          </cell>
          <cell r="J1428">
            <v>1388</v>
          </cell>
        </row>
        <row r="1429">
          <cell r="H1429" t="str">
            <v>PRT120007</v>
          </cell>
          <cell r="J1429">
            <v>2196</v>
          </cell>
        </row>
        <row r="1430">
          <cell r="H1430" t="str">
            <v>PRT120011</v>
          </cell>
          <cell r="J1430">
            <v>759</v>
          </cell>
        </row>
        <row r="1431">
          <cell r="H1431" t="str">
            <v>PRT121004</v>
          </cell>
          <cell r="J1431">
            <v>0</v>
          </cell>
        </row>
        <row r="1432">
          <cell r="H1432" t="str">
            <v>PRT122001</v>
          </cell>
          <cell r="J1432">
            <v>6054</v>
          </cell>
        </row>
        <row r="1433">
          <cell r="H1433" t="str">
            <v>PRT122002</v>
          </cell>
          <cell r="J1433">
            <v>148</v>
          </cell>
        </row>
        <row r="1434">
          <cell r="H1434" t="str">
            <v>PRT122003</v>
          </cell>
          <cell r="J1434">
            <v>1982</v>
          </cell>
        </row>
        <row r="1435">
          <cell r="H1435" t="str">
            <v>PRT122004</v>
          </cell>
          <cell r="J1435">
            <v>1681</v>
          </cell>
        </row>
        <row r="1436">
          <cell r="H1436" t="str">
            <v>PRT122005</v>
          </cell>
          <cell r="J1436">
            <v>1981</v>
          </cell>
        </row>
        <row r="1437">
          <cell r="H1437" t="str">
            <v>PRT122006</v>
          </cell>
          <cell r="J1437">
            <v>45</v>
          </cell>
        </row>
        <row r="1438">
          <cell r="H1438" t="str">
            <v>PRT122007</v>
          </cell>
          <cell r="J1438">
            <v>2585</v>
          </cell>
        </row>
        <row r="1439">
          <cell r="H1439" t="str">
            <v>PRT122008</v>
          </cell>
          <cell r="J1439">
            <v>3311</v>
          </cell>
        </row>
        <row r="1440">
          <cell r="H1440" t="str">
            <v>PRT122009</v>
          </cell>
          <cell r="J1440">
            <v>3</v>
          </cell>
        </row>
        <row r="1441">
          <cell r="H1441" t="str">
            <v>PRT122010</v>
          </cell>
          <cell r="J1441">
            <v>1401</v>
          </cell>
        </row>
        <row r="1442">
          <cell r="H1442" t="str">
            <v>PRT122011</v>
          </cell>
          <cell r="J1442">
            <v>206</v>
          </cell>
        </row>
        <row r="1443">
          <cell r="H1443" t="str">
            <v>PRT122012</v>
          </cell>
          <cell r="J1443">
            <v>2382</v>
          </cell>
        </row>
        <row r="1444">
          <cell r="H1444" t="str">
            <v>PRT122013</v>
          </cell>
          <cell r="J1444">
            <v>609</v>
          </cell>
        </row>
        <row r="1445">
          <cell r="H1445" t="str">
            <v>PRT122014</v>
          </cell>
          <cell r="J1445">
            <v>3853</v>
          </cell>
        </row>
        <row r="1446">
          <cell r="H1446" t="str">
            <v>PRT122015</v>
          </cell>
          <cell r="J1446">
            <v>4512</v>
          </cell>
        </row>
        <row r="1447">
          <cell r="H1447" t="str">
            <v>PRT122018</v>
          </cell>
          <cell r="J1447">
            <v>891</v>
          </cell>
        </row>
        <row r="1448">
          <cell r="H1448" t="str">
            <v>PRT122019</v>
          </cell>
          <cell r="J1448">
            <v>6966</v>
          </cell>
        </row>
        <row r="1449">
          <cell r="H1449" t="str">
            <v>PRT122020</v>
          </cell>
          <cell r="J1449">
            <v>9477</v>
          </cell>
        </row>
        <row r="1450">
          <cell r="H1450" t="str">
            <v>PRT122021</v>
          </cell>
          <cell r="J1450">
            <v>5640</v>
          </cell>
        </row>
        <row r="1451">
          <cell r="H1451" t="str">
            <v>PRT122022</v>
          </cell>
          <cell r="J1451">
            <v>1733</v>
          </cell>
        </row>
        <row r="1452">
          <cell r="H1452" t="str">
            <v>PRT122023</v>
          </cell>
          <cell r="J1452">
            <v>1782</v>
          </cell>
        </row>
        <row r="1453">
          <cell r="H1453" t="str">
            <v>PRT123001</v>
          </cell>
          <cell r="J1453">
            <v>2927</v>
          </cell>
        </row>
        <row r="1454">
          <cell r="H1454" t="str">
            <v>PRT123002</v>
          </cell>
          <cell r="J1454">
            <v>6323</v>
          </cell>
        </row>
        <row r="1455">
          <cell r="H1455" t="str">
            <v>PRT123003</v>
          </cell>
          <cell r="J1455">
            <v>296</v>
          </cell>
        </row>
        <row r="1456">
          <cell r="H1456" t="str">
            <v>PRT123004</v>
          </cell>
          <cell r="J1456">
            <v>433</v>
          </cell>
        </row>
        <row r="1457">
          <cell r="H1457" t="str">
            <v>PRT123007</v>
          </cell>
          <cell r="J1457">
            <v>4152</v>
          </cell>
        </row>
        <row r="1458">
          <cell r="H1458" t="str">
            <v>PRT123008</v>
          </cell>
          <cell r="J1458">
            <v>2025</v>
          </cell>
        </row>
        <row r="1459">
          <cell r="H1459" t="str">
            <v>PRT123009</v>
          </cell>
          <cell r="J1459">
            <v>4526</v>
          </cell>
        </row>
        <row r="1460">
          <cell r="H1460" t="str">
            <v>PRT123010</v>
          </cell>
          <cell r="J1460">
            <v>2740</v>
          </cell>
        </row>
        <row r="1461">
          <cell r="H1461" t="str">
            <v>PRT123011</v>
          </cell>
          <cell r="J1461">
            <v>2213</v>
          </cell>
        </row>
        <row r="1462">
          <cell r="H1462" t="str">
            <v>PRT123012</v>
          </cell>
          <cell r="J1462">
            <v>6411</v>
          </cell>
        </row>
        <row r="1463">
          <cell r="H1463" t="str">
            <v>PRT123013</v>
          </cell>
          <cell r="J1463">
            <v>2646</v>
          </cell>
        </row>
        <row r="1464">
          <cell r="H1464" t="str">
            <v>PRT123014</v>
          </cell>
          <cell r="J1464">
            <v>8173</v>
          </cell>
        </row>
        <row r="1465">
          <cell r="H1465" t="str">
            <v>PRT123015</v>
          </cell>
          <cell r="J1465">
            <v>4358</v>
          </cell>
        </row>
        <row r="1466">
          <cell r="H1466" t="str">
            <v>PRT123016</v>
          </cell>
          <cell r="J1466">
            <v>4308</v>
          </cell>
        </row>
        <row r="1467">
          <cell r="H1467" t="str">
            <v>PRT123017</v>
          </cell>
          <cell r="J1467">
            <v>2894</v>
          </cell>
        </row>
        <row r="1468">
          <cell r="H1468" t="str">
            <v>PRT123018</v>
          </cell>
          <cell r="J1468">
            <v>5231</v>
          </cell>
        </row>
        <row r="1469">
          <cell r="H1469" t="str">
            <v>PRT123019</v>
          </cell>
          <cell r="J1469">
            <v>2445</v>
          </cell>
        </row>
        <row r="1470">
          <cell r="H1470" t="str">
            <v>PRT123020</v>
          </cell>
          <cell r="J1470">
            <v>3445</v>
          </cell>
        </row>
        <row r="1471">
          <cell r="H1471" t="str">
            <v>PRT123021</v>
          </cell>
          <cell r="J1471">
            <v>2</v>
          </cell>
        </row>
        <row r="1472">
          <cell r="H1472" t="str">
            <v>PRT123022</v>
          </cell>
          <cell r="J1472">
            <v>1566</v>
          </cell>
        </row>
        <row r="1473">
          <cell r="H1473" t="str">
            <v>PRT123023</v>
          </cell>
          <cell r="J1473">
            <v>792</v>
          </cell>
        </row>
        <row r="1474">
          <cell r="H1474" t="str">
            <v>PRT123024</v>
          </cell>
          <cell r="J1474">
            <v>1110</v>
          </cell>
        </row>
        <row r="1475">
          <cell r="H1475" t="str">
            <v>PRT123025</v>
          </cell>
          <cell r="J1475">
            <v>1090</v>
          </cell>
        </row>
        <row r="1476">
          <cell r="H1476" t="str">
            <v>PRT123026</v>
          </cell>
          <cell r="J1476">
            <v>1200</v>
          </cell>
        </row>
        <row r="1477">
          <cell r="H1477" t="str">
            <v>PRT123027</v>
          </cell>
          <cell r="J1477">
            <v>2091</v>
          </cell>
        </row>
        <row r="1478">
          <cell r="H1478" t="str">
            <v>PRT123028</v>
          </cell>
          <cell r="J1478">
            <v>2925</v>
          </cell>
        </row>
        <row r="1479">
          <cell r="H1479" t="str">
            <v>PRT124001</v>
          </cell>
          <cell r="J1479">
            <v>4071</v>
          </cell>
        </row>
        <row r="1480">
          <cell r="H1480" t="str">
            <v>PRT124002</v>
          </cell>
          <cell r="J1480">
            <v>24719</v>
          </cell>
        </row>
        <row r="1481">
          <cell r="H1481" t="str">
            <v>PRT124003</v>
          </cell>
          <cell r="J1481">
            <v>5251</v>
          </cell>
        </row>
        <row r="1482">
          <cell r="H1482" t="str">
            <v>PRT124004</v>
          </cell>
          <cell r="J1482">
            <v>5972</v>
          </cell>
        </row>
        <row r="1483">
          <cell r="H1483" t="str">
            <v>PRT124005</v>
          </cell>
          <cell r="J1483">
            <v>3592</v>
          </cell>
        </row>
        <row r="1484">
          <cell r="H1484" t="str">
            <v>PRT124006</v>
          </cell>
          <cell r="J1484">
            <v>5553</v>
          </cell>
        </row>
        <row r="1485">
          <cell r="H1485" t="str">
            <v>PRT124007</v>
          </cell>
          <cell r="J1485">
            <v>6192</v>
          </cell>
        </row>
        <row r="1486">
          <cell r="H1486" t="str">
            <v>PRT124008</v>
          </cell>
          <cell r="J1486">
            <v>36386</v>
          </cell>
        </row>
        <row r="1487">
          <cell r="H1487" t="str">
            <v>PRT124009</v>
          </cell>
          <cell r="J1487">
            <v>6467</v>
          </cell>
        </row>
        <row r="1488">
          <cell r="H1488" t="str">
            <v>PRT124018</v>
          </cell>
          <cell r="J1488">
            <v>693</v>
          </cell>
        </row>
        <row r="1489">
          <cell r="H1489" t="str">
            <v>PRT124019</v>
          </cell>
          <cell r="J1489">
            <v>633</v>
          </cell>
        </row>
        <row r="1490">
          <cell r="H1490" t="str">
            <v>PRT124020</v>
          </cell>
          <cell r="J1490">
            <v>681</v>
          </cell>
        </row>
        <row r="1491">
          <cell r="H1491" t="str">
            <v>PRT124021</v>
          </cell>
          <cell r="J1491">
            <v>837</v>
          </cell>
        </row>
        <row r="1492">
          <cell r="H1492" t="str">
            <v>PRT124022</v>
          </cell>
          <cell r="J1492">
            <v>5011</v>
          </cell>
        </row>
        <row r="1493">
          <cell r="H1493" t="str">
            <v>PRT124023</v>
          </cell>
          <cell r="J1493">
            <v>8857</v>
          </cell>
        </row>
        <row r="1494">
          <cell r="H1494" t="str">
            <v>PRT124024</v>
          </cell>
          <cell r="J1494">
            <v>7461</v>
          </cell>
        </row>
        <row r="1495">
          <cell r="H1495" t="str">
            <v>PRT124025</v>
          </cell>
          <cell r="J1495">
            <v>2385</v>
          </cell>
        </row>
        <row r="1496">
          <cell r="H1496" t="str">
            <v>PRT124026</v>
          </cell>
          <cell r="J1496">
            <v>4283</v>
          </cell>
        </row>
        <row r="1497">
          <cell r="H1497" t="str">
            <v>PRT124027</v>
          </cell>
          <cell r="J1497">
            <v>3810</v>
          </cell>
        </row>
        <row r="1498">
          <cell r="H1498" t="str">
            <v>PRT124028</v>
          </cell>
          <cell r="J1498">
            <v>2877</v>
          </cell>
        </row>
        <row r="1499">
          <cell r="H1499" t="str">
            <v>PRT124029</v>
          </cell>
          <cell r="J1499">
            <v>4960</v>
          </cell>
        </row>
        <row r="1500">
          <cell r="H1500" t="str">
            <v>PRT124030</v>
          </cell>
          <cell r="J1500">
            <v>4940</v>
          </cell>
        </row>
        <row r="1501">
          <cell r="H1501" t="str">
            <v>PRT124035</v>
          </cell>
          <cell r="J1501">
            <v>2697</v>
          </cell>
        </row>
        <row r="1502">
          <cell r="H1502" t="str">
            <v>PRT124036</v>
          </cell>
          <cell r="J1502">
            <v>3824</v>
          </cell>
        </row>
        <row r="1503">
          <cell r="H1503" t="str">
            <v>PRT124037</v>
          </cell>
          <cell r="J1503">
            <v>2854</v>
          </cell>
        </row>
        <row r="1504">
          <cell r="H1504" t="str">
            <v>PRT124038</v>
          </cell>
          <cell r="J1504">
            <v>1621</v>
          </cell>
        </row>
        <row r="1505">
          <cell r="H1505" t="str">
            <v>PRT124039</v>
          </cell>
          <cell r="J1505">
            <v>733</v>
          </cell>
        </row>
        <row r="1506">
          <cell r="H1506" t="str">
            <v>PRT124040</v>
          </cell>
          <cell r="J1506">
            <v>1520</v>
          </cell>
        </row>
        <row r="1507">
          <cell r="H1507" t="str">
            <v>PRT124041</v>
          </cell>
          <cell r="J1507">
            <v>14</v>
          </cell>
        </row>
        <row r="1508">
          <cell r="H1508" t="str">
            <v>PRT124042</v>
          </cell>
          <cell r="J1508">
            <v>7507</v>
          </cell>
        </row>
        <row r="1509">
          <cell r="H1509" t="str">
            <v>PRT124043</v>
          </cell>
          <cell r="J1509">
            <v>6416</v>
          </cell>
        </row>
        <row r="1510">
          <cell r="H1510" t="str">
            <v>PRT124044</v>
          </cell>
          <cell r="J1510">
            <v>7347</v>
          </cell>
        </row>
        <row r="1511">
          <cell r="H1511" t="str">
            <v>PRT124045</v>
          </cell>
          <cell r="J1511">
            <v>6824</v>
          </cell>
        </row>
        <row r="1512">
          <cell r="H1512" t="str">
            <v>PRT124046</v>
          </cell>
          <cell r="J1512">
            <v>7370</v>
          </cell>
        </row>
        <row r="1513">
          <cell r="H1513" t="str">
            <v>PRT124047</v>
          </cell>
          <cell r="J1513">
            <v>6327</v>
          </cell>
        </row>
        <row r="1514">
          <cell r="H1514" t="str">
            <v>PRT124048</v>
          </cell>
          <cell r="J1514">
            <v>7245</v>
          </cell>
        </row>
        <row r="1515">
          <cell r="H1515" t="str">
            <v>PRT124049</v>
          </cell>
          <cell r="J1515">
            <v>1919</v>
          </cell>
        </row>
        <row r="1516">
          <cell r="H1516" t="str">
            <v>PRT124050</v>
          </cell>
          <cell r="J1516">
            <v>3256</v>
          </cell>
        </row>
        <row r="1517">
          <cell r="H1517" t="str">
            <v>PRT124051</v>
          </cell>
          <cell r="J1517">
            <v>3464</v>
          </cell>
        </row>
        <row r="1518">
          <cell r="H1518" t="str">
            <v>PRT124052</v>
          </cell>
          <cell r="J1518">
            <v>3108</v>
          </cell>
        </row>
        <row r="1519">
          <cell r="H1519" t="str">
            <v>PRT124053</v>
          </cell>
          <cell r="J1519">
            <v>3116</v>
          </cell>
        </row>
        <row r="1520">
          <cell r="H1520" t="str">
            <v>PRT124060</v>
          </cell>
          <cell r="J1520">
            <v>3856</v>
          </cell>
        </row>
        <row r="1521">
          <cell r="H1521" t="str">
            <v>PRT125001</v>
          </cell>
          <cell r="J1521">
            <v>4069</v>
          </cell>
        </row>
        <row r="1522">
          <cell r="H1522" t="str">
            <v>PRT125005</v>
          </cell>
          <cell r="J1522">
            <v>4808</v>
          </cell>
        </row>
        <row r="1523">
          <cell r="H1523" t="str">
            <v>PRT125006</v>
          </cell>
          <cell r="J1523">
            <v>3836</v>
          </cell>
        </row>
        <row r="1524">
          <cell r="H1524" t="str">
            <v>PRT125007</v>
          </cell>
          <cell r="J1524">
            <v>950</v>
          </cell>
        </row>
        <row r="1525">
          <cell r="H1525" t="str">
            <v>PRT125008</v>
          </cell>
          <cell r="J1525">
            <v>5000</v>
          </cell>
        </row>
        <row r="1526">
          <cell r="H1526" t="str">
            <v>PRT125009</v>
          </cell>
          <cell r="J1526">
            <v>5000</v>
          </cell>
        </row>
        <row r="1527">
          <cell r="H1527" t="str">
            <v>PRT125010</v>
          </cell>
          <cell r="J1527">
            <v>5000</v>
          </cell>
        </row>
        <row r="1528">
          <cell r="H1528" t="str">
            <v>PRT125011</v>
          </cell>
          <cell r="J1528">
            <v>5000</v>
          </cell>
        </row>
        <row r="1529">
          <cell r="H1529" t="str">
            <v>PRX124008</v>
          </cell>
          <cell r="J1529">
            <v>360</v>
          </cell>
        </row>
        <row r="1530">
          <cell r="H1530" t="str">
            <v>SAP117002</v>
          </cell>
          <cell r="J1530">
            <v>1</v>
          </cell>
        </row>
        <row r="1531">
          <cell r="H1531" t="str">
            <v>SAP117005</v>
          </cell>
          <cell r="J1531">
            <v>1</v>
          </cell>
        </row>
        <row r="1532">
          <cell r="H1532" t="str">
            <v>TPM219003</v>
          </cell>
          <cell r="J1532">
            <v>48</v>
          </cell>
        </row>
        <row r="1533">
          <cell r="H1533" t="str">
            <v>TPP118001</v>
          </cell>
          <cell r="J1533">
            <v>6</v>
          </cell>
        </row>
        <row r="1534">
          <cell r="H1534" t="str">
            <v>TPP118002</v>
          </cell>
          <cell r="J1534">
            <v>51</v>
          </cell>
        </row>
        <row r="1535">
          <cell r="H1535" t="str">
            <v>TPP118003</v>
          </cell>
          <cell r="J1535">
            <v>4</v>
          </cell>
        </row>
        <row r="1536">
          <cell r="H1536" t="str">
            <v>TPP118004</v>
          </cell>
          <cell r="J1536">
            <v>8</v>
          </cell>
        </row>
        <row r="1537">
          <cell r="H1537" t="str">
            <v>TPP118005</v>
          </cell>
          <cell r="J1537">
            <v>6</v>
          </cell>
        </row>
        <row r="1538">
          <cell r="H1538" t="str">
            <v>TPP118006</v>
          </cell>
          <cell r="J1538">
            <v>3</v>
          </cell>
        </row>
        <row r="1539">
          <cell r="H1539" t="str">
            <v>TPP118008</v>
          </cell>
          <cell r="J1539">
            <v>4</v>
          </cell>
        </row>
        <row r="1540">
          <cell r="H1540" t="str">
            <v>TPP118009</v>
          </cell>
          <cell r="J1540">
            <v>2551</v>
          </cell>
        </row>
        <row r="1541">
          <cell r="H1541" t="str">
            <v>TPP118010</v>
          </cell>
          <cell r="J1541">
            <v>2</v>
          </cell>
        </row>
        <row r="1542">
          <cell r="H1542" t="str">
            <v>TPP118011</v>
          </cell>
          <cell r="J1542">
            <v>752</v>
          </cell>
        </row>
        <row r="1543">
          <cell r="H1543" t="str">
            <v>TPP118012</v>
          </cell>
          <cell r="J1543">
            <v>2</v>
          </cell>
        </row>
        <row r="1544">
          <cell r="H1544" t="str">
            <v>TPP118013</v>
          </cell>
          <cell r="J1544">
            <v>3</v>
          </cell>
        </row>
        <row r="1545">
          <cell r="H1545" t="str">
            <v>TPP118014</v>
          </cell>
          <cell r="J1545">
            <v>1</v>
          </cell>
        </row>
        <row r="1546">
          <cell r="H1546" t="str">
            <v>TPP118015</v>
          </cell>
          <cell r="J1546">
            <v>3</v>
          </cell>
        </row>
        <row r="1547">
          <cell r="H1547" t="str">
            <v>TPP118017</v>
          </cell>
          <cell r="J1547">
            <v>5</v>
          </cell>
        </row>
        <row r="1548">
          <cell r="H1548" t="str">
            <v>TPP118019</v>
          </cell>
          <cell r="J1548">
            <v>130</v>
          </cell>
        </row>
        <row r="1549">
          <cell r="H1549" t="str">
            <v>TPP118020</v>
          </cell>
          <cell r="J1549">
            <v>2</v>
          </cell>
        </row>
        <row r="1550">
          <cell r="H1550" t="str">
            <v>TPP118022</v>
          </cell>
          <cell r="J1550">
            <v>293</v>
          </cell>
        </row>
        <row r="1551">
          <cell r="H1551" t="str">
            <v>TPP118023</v>
          </cell>
          <cell r="J1551">
            <v>442</v>
          </cell>
        </row>
        <row r="1552">
          <cell r="H1552" t="str">
            <v>TPP119001</v>
          </cell>
          <cell r="J1552">
            <v>2</v>
          </cell>
        </row>
        <row r="1553">
          <cell r="H1553" t="str">
            <v>TPP119002</v>
          </cell>
          <cell r="J1553">
            <v>2</v>
          </cell>
        </row>
        <row r="1554">
          <cell r="H1554" t="str">
            <v>TPP119004</v>
          </cell>
          <cell r="J1554">
            <v>5</v>
          </cell>
        </row>
        <row r="1555">
          <cell r="H1555" t="str">
            <v>TPP119005</v>
          </cell>
          <cell r="J1555">
            <v>5</v>
          </cell>
        </row>
        <row r="1556">
          <cell r="H1556" t="str">
            <v>TPP119006</v>
          </cell>
          <cell r="J1556">
            <v>3</v>
          </cell>
        </row>
        <row r="1557">
          <cell r="H1557" t="str">
            <v>TPP120001</v>
          </cell>
          <cell r="J1557">
            <v>5</v>
          </cell>
        </row>
        <row r="1558">
          <cell r="H1558" t="str">
            <v>TPP120002</v>
          </cell>
          <cell r="J1558">
            <v>9</v>
          </cell>
        </row>
        <row r="1559">
          <cell r="H1559" t="str">
            <v>TPP120003</v>
          </cell>
          <cell r="J1559">
            <v>7</v>
          </cell>
        </row>
        <row r="1560">
          <cell r="H1560" t="str">
            <v>TPP122001</v>
          </cell>
          <cell r="J1560">
            <v>813</v>
          </cell>
        </row>
        <row r="1561">
          <cell r="H1561" t="str">
            <v>TPP122002</v>
          </cell>
          <cell r="J1561">
            <v>3462</v>
          </cell>
        </row>
        <row r="1562">
          <cell r="H1562" t="str">
            <v>TPP123001</v>
          </cell>
          <cell r="J1562">
            <v>3112</v>
          </cell>
        </row>
        <row r="1563">
          <cell r="H1563" t="str">
            <v>TPT118003</v>
          </cell>
          <cell r="J1563">
            <v>2</v>
          </cell>
        </row>
        <row r="1564">
          <cell r="H1564" t="str">
            <v>TPT118006</v>
          </cell>
          <cell r="J1564">
            <v>1</v>
          </cell>
        </row>
        <row r="1565">
          <cell r="H1565" t="str">
            <v>TPT118010</v>
          </cell>
          <cell r="J1565">
            <v>1</v>
          </cell>
        </row>
        <row r="1566">
          <cell r="H1566" t="str">
            <v>TPT119004</v>
          </cell>
          <cell r="J1566">
            <v>159</v>
          </cell>
        </row>
        <row r="1567">
          <cell r="H1567" t="str">
            <v>TPT120001</v>
          </cell>
          <cell r="J1567">
            <v>1</v>
          </cell>
        </row>
        <row r="1568">
          <cell r="H1568" t="str">
            <v>TPT121002</v>
          </cell>
          <cell r="J1568">
            <v>1</v>
          </cell>
        </row>
        <row r="1569">
          <cell r="H1569" t="str">
            <v>TPT220002</v>
          </cell>
          <cell r="J1569">
            <v>88</v>
          </cell>
        </row>
        <row r="1570">
          <cell r="H1570" t="str">
            <v>TYM216029</v>
          </cell>
          <cell r="J1570">
            <v>11</v>
          </cell>
        </row>
        <row r="1571">
          <cell r="H1571" t="str">
            <v>TYM216030</v>
          </cell>
          <cell r="J1571">
            <v>10</v>
          </cell>
        </row>
        <row r="1572">
          <cell r="H1572" t="str">
            <v>TYM216031</v>
          </cell>
          <cell r="J1572">
            <v>26</v>
          </cell>
        </row>
        <row r="1573">
          <cell r="H1573" t="str">
            <v>TYM216032</v>
          </cell>
          <cell r="J1573">
            <v>23</v>
          </cell>
        </row>
        <row r="1574">
          <cell r="H1574" t="str">
            <v>TYM216033</v>
          </cell>
          <cell r="J1574">
            <v>31</v>
          </cell>
        </row>
        <row r="1575">
          <cell r="H1575" t="str">
            <v>TYM216034</v>
          </cell>
          <cell r="J1575">
            <v>14</v>
          </cell>
        </row>
        <row r="1576">
          <cell r="H1576" t="str">
            <v>TYM216035</v>
          </cell>
          <cell r="J1576">
            <v>14</v>
          </cell>
        </row>
        <row r="1577">
          <cell r="H1577" t="str">
            <v>TYM216036</v>
          </cell>
          <cell r="J1577">
            <v>17</v>
          </cell>
        </row>
        <row r="1578">
          <cell r="H1578" t="str">
            <v>TYM216037</v>
          </cell>
          <cell r="J1578">
            <v>5</v>
          </cell>
        </row>
        <row r="1579">
          <cell r="H1579" t="str">
            <v>TYM216038</v>
          </cell>
          <cell r="J1579">
            <v>36</v>
          </cell>
        </row>
        <row r="1580">
          <cell r="H1580" t="str">
            <v>TYM216039</v>
          </cell>
          <cell r="J1580">
            <v>4</v>
          </cell>
        </row>
        <row r="1581">
          <cell r="H1581" t="str">
            <v>TYM216041</v>
          </cell>
          <cell r="J1581">
            <v>20</v>
          </cell>
        </row>
        <row r="1582">
          <cell r="H1582" t="str">
            <v>TYM217002</v>
          </cell>
          <cell r="J1582">
            <v>13</v>
          </cell>
        </row>
        <row r="1583">
          <cell r="H1583" t="str">
            <v>TYM217006</v>
          </cell>
          <cell r="J1583">
            <v>96</v>
          </cell>
        </row>
        <row r="1584">
          <cell r="H1584" t="str">
            <v>TYM217008</v>
          </cell>
          <cell r="J1584">
            <v>230</v>
          </cell>
        </row>
        <row r="1585">
          <cell r="H1585" t="str">
            <v>TYM217010</v>
          </cell>
          <cell r="J1585">
            <v>11</v>
          </cell>
        </row>
        <row r="1586">
          <cell r="H1586" t="str">
            <v>TYM218002</v>
          </cell>
          <cell r="J1586">
            <v>24</v>
          </cell>
        </row>
        <row r="1587">
          <cell r="H1587" t="str">
            <v>TYM218003</v>
          </cell>
          <cell r="J1587">
            <v>15</v>
          </cell>
        </row>
        <row r="1588">
          <cell r="H1588" t="str">
            <v>TYM218014</v>
          </cell>
          <cell r="J1588">
            <v>21</v>
          </cell>
        </row>
        <row r="1589">
          <cell r="H1589" t="str">
            <v>TYM219001</v>
          </cell>
          <cell r="J1589">
            <v>31</v>
          </cell>
        </row>
        <row r="1590">
          <cell r="H1590" t="str">
            <v>TYM219003</v>
          </cell>
          <cell r="J1590">
            <v>8</v>
          </cell>
        </row>
        <row r="1591">
          <cell r="H1591" t="str">
            <v>TYM219005</v>
          </cell>
          <cell r="J1591">
            <v>25</v>
          </cell>
        </row>
        <row r="1592">
          <cell r="H1592" t="str">
            <v>TYM219016</v>
          </cell>
          <cell r="J1592">
            <v>138</v>
          </cell>
        </row>
        <row r="1593">
          <cell r="H1593" t="str">
            <v>TYM219021</v>
          </cell>
          <cell r="J1593">
            <v>180</v>
          </cell>
        </row>
        <row r="1594">
          <cell r="H1594" t="str">
            <v>TYM219022</v>
          </cell>
          <cell r="J1594">
            <v>382</v>
          </cell>
        </row>
        <row r="1595">
          <cell r="H1595" t="str">
            <v>TYM219026</v>
          </cell>
          <cell r="J1595">
            <v>71</v>
          </cell>
        </row>
        <row r="1596">
          <cell r="H1596" t="str">
            <v>TYM220003</v>
          </cell>
          <cell r="J1596">
            <v>76</v>
          </cell>
        </row>
        <row r="1597">
          <cell r="H1597" t="str">
            <v>TYM220004</v>
          </cell>
          <cell r="J1597">
            <v>57</v>
          </cell>
        </row>
        <row r="1598">
          <cell r="H1598" t="str">
            <v>TYM220005</v>
          </cell>
          <cell r="J1598">
            <v>35</v>
          </cell>
        </row>
        <row r="1599">
          <cell r="H1599" t="str">
            <v>TYM221006</v>
          </cell>
          <cell r="J1599">
            <v>68</v>
          </cell>
        </row>
        <row r="1600">
          <cell r="H1600" t="str">
            <v>TYM221015</v>
          </cell>
          <cell r="J1600">
            <v>22</v>
          </cell>
        </row>
        <row r="1601">
          <cell r="H1601" t="str">
            <v>TYM221030</v>
          </cell>
          <cell r="J1601">
            <v>20</v>
          </cell>
        </row>
        <row r="1602">
          <cell r="H1602" t="str">
            <v>TYM221031</v>
          </cell>
          <cell r="J1602">
            <v>19</v>
          </cell>
        </row>
        <row r="1603">
          <cell r="H1603" t="str">
            <v>TYM222027</v>
          </cell>
          <cell r="J1603">
            <v>40</v>
          </cell>
        </row>
        <row r="1604">
          <cell r="H1604" t="str">
            <v>TYM222030</v>
          </cell>
          <cell r="J1604">
            <v>850</v>
          </cell>
        </row>
        <row r="1605">
          <cell r="H1605" t="str">
            <v>TYM222031</v>
          </cell>
          <cell r="J1605">
            <v>527</v>
          </cell>
        </row>
        <row r="1606">
          <cell r="H1606" t="str">
            <v>TYM223002</v>
          </cell>
          <cell r="J1606">
            <v>9</v>
          </cell>
        </row>
        <row r="1607">
          <cell r="H1607" t="str">
            <v>TYM223004</v>
          </cell>
          <cell r="J1607">
            <v>15</v>
          </cell>
        </row>
        <row r="1608">
          <cell r="H1608" t="str">
            <v>TYM223005</v>
          </cell>
          <cell r="J1608">
            <v>22</v>
          </cell>
        </row>
        <row r="1609">
          <cell r="H1609" t="str">
            <v>TYM223006</v>
          </cell>
          <cell r="J1609">
            <v>22</v>
          </cell>
        </row>
        <row r="1610">
          <cell r="H1610" t="str">
            <v>TYM224001</v>
          </cell>
          <cell r="J1610">
            <v>20</v>
          </cell>
        </row>
        <row r="1611">
          <cell r="H1611" t="str">
            <v>TYM224002</v>
          </cell>
          <cell r="J1611">
            <v>19</v>
          </cell>
        </row>
        <row r="1612">
          <cell r="H1612" t="str">
            <v>TYM224006</v>
          </cell>
          <cell r="J1612">
            <v>28</v>
          </cell>
        </row>
        <row r="1613">
          <cell r="H1613" t="str">
            <v>TYM224007</v>
          </cell>
          <cell r="J1613">
            <v>116</v>
          </cell>
        </row>
        <row r="1614">
          <cell r="H1614" t="str">
            <v>TYM225001</v>
          </cell>
          <cell r="J1614">
            <v>70</v>
          </cell>
        </row>
        <row r="1615">
          <cell r="H1615" t="str">
            <v>TYO134011</v>
          </cell>
          <cell r="J1615">
            <v>0</v>
          </cell>
        </row>
        <row r="1616">
          <cell r="H1616" t="str">
            <v>TYP110001</v>
          </cell>
          <cell r="J1616">
            <v>130</v>
          </cell>
        </row>
        <row r="1617">
          <cell r="H1617" t="str">
            <v>TYP110003</v>
          </cell>
          <cell r="J1617">
            <v>1</v>
          </cell>
        </row>
        <row r="1618">
          <cell r="H1618" t="str">
            <v>TYP111003</v>
          </cell>
          <cell r="J1618">
            <v>15</v>
          </cell>
        </row>
        <row r="1619">
          <cell r="H1619" t="str">
            <v>TYP111006</v>
          </cell>
          <cell r="J1619">
            <v>2</v>
          </cell>
        </row>
        <row r="1620">
          <cell r="H1620" t="str">
            <v>TYP111007</v>
          </cell>
          <cell r="J1620">
            <v>1</v>
          </cell>
        </row>
        <row r="1621">
          <cell r="H1621" t="str">
            <v>TYP111008</v>
          </cell>
          <cell r="J1621">
            <v>9</v>
          </cell>
        </row>
        <row r="1622">
          <cell r="H1622" t="str">
            <v>TYP112001</v>
          </cell>
          <cell r="J1622">
            <v>444</v>
          </cell>
        </row>
        <row r="1623">
          <cell r="H1623" t="str">
            <v>TYP112002</v>
          </cell>
          <cell r="J1623">
            <v>1396</v>
          </cell>
        </row>
        <row r="1624">
          <cell r="H1624" t="str">
            <v>TYP112003</v>
          </cell>
          <cell r="J1624">
            <v>3121</v>
          </cell>
        </row>
        <row r="1625">
          <cell r="H1625" t="str">
            <v>TYP112005</v>
          </cell>
          <cell r="J1625">
            <v>20</v>
          </cell>
        </row>
        <row r="1626">
          <cell r="H1626" t="str">
            <v>TYP112007</v>
          </cell>
          <cell r="J1626">
            <v>11</v>
          </cell>
        </row>
        <row r="1627">
          <cell r="H1627" t="str">
            <v>TYP112009</v>
          </cell>
          <cell r="J1627">
            <v>1469</v>
          </cell>
        </row>
        <row r="1628">
          <cell r="H1628" t="str">
            <v>TYP112012</v>
          </cell>
          <cell r="J1628">
            <v>1</v>
          </cell>
        </row>
        <row r="1629">
          <cell r="H1629" t="str">
            <v>TYP113004</v>
          </cell>
          <cell r="J1629">
            <v>3</v>
          </cell>
        </row>
        <row r="1630">
          <cell r="H1630" t="str">
            <v>TYP113005</v>
          </cell>
          <cell r="J1630">
            <v>1</v>
          </cell>
        </row>
        <row r="1631">
          <cell r="H1631" t="str">
            <v>TYP113010</v>
          </cell>
          <cell r="J1631">
            <v>52</v>
          </cell>
        </row>
        <row r="1632">
          <cell r="H1632" t="str">
            <v>TYP113013</v>
          </cell>
          <cell r="J1632">
            <v>15</v>
          </cell>
        </row>
        <row r="1633">
          <cell r="H1633" t="str">
            <v>TYP114003</v>
          </cell>
          <cell r="J1633">
            <v>24</v>
          </cell>
        </row>
        <row r="1634">
          <cell r="H1634" t="str">
            <v>TYP114004</v>
          </cell>
          <cell r="J1634">
            <v>20</v>
          </cell>
        </row>
        <row r="1635">
          <cell r="H1635" t="str">
            <v>TYP114012</v>
          </cell>
          <cell r="J1635">
            <v>56</v>
          </cell>
        </row>
        <row r="1636">
          <cell r="H1636" t="str">
            <v>TYP114013</v>
          </cell>
          <cell r="J1636">
            <v>5</v>
          </cell>
        </row>
        <row r="1637">
          <cell r="H1637" t="str">
            <v>TYP114014</v>
          </cell>
          <cell r="J1637">
            <v>13</v>
          </cell>
        </row>
        <row r="1638">
          <cell r="H1638" t="str">
            <v>TYP114015</v>
          </cell>
          <cell r="J1638">
            <v>116</v>
          </cell>
        </row>
        <row r="1639">
          <cell r="H1639" t="str">
            <v>TYP114016</v>
          </cell>
          <cell r="J1639">
            <v>3</v>
          </cell>
        </row>
        <row r="1640">
          <cell r="H1640" t="str">
            <v>TYP115001</v>
          </cell>
          <cell r="J1640">
            <v>149</v>
          </cell>
        </row>
        <row r="1641">
          <cell r="H1641" t="str">
            <v>TYP115003</v>
          </cell>
          <cell r="J1641">
            <v>3</v>
          </cell>
        </row>
        <row r="1642">
          <cell r="H1642" t="str">
            <v>TYP115004</v>
          </cell>
          <cell r="J1642">
            <v>4</v>
          </cell>
        </row>
        <row r="1643">
          <cell r="H1643" t="str">
            <v>TYP115005</v>
          </cell>
          <cell r="J1643">
            <v>9</v>
          </cell>
        </row>
        <row r="1644">
          <cell r="H1644" t="str">
            <v>TYP115006</v>
          </cell>
          <cell r="J1644">
            <v>1397</v>
          </cell>
        </row>
        <row r="1645">
          <cell r="H1645" t="str">
            <v>TYP115007</v>
          </cell>
          <cell r="J1645">
            <v>2</v>
          </cell>
        </row>
        <row r="1646">
          <cell r="H1646" t="str">
            <v>TYP115008</v>
          </cell>
          <cell r="J1646">
            <v>6</v>
          </cell>
        </row>
        <row r="1647">
          <cell r="H1647" t="str">
            <v>TYP115011</v>
          </cell>
          <cell r="J1647">
            <v>38</v>
          </cell>
        </row>
        <row r="1648">
          <cell r="H1648" t="str">
            <v>TYP115013</v>
          </cell>
          <cell r="J1648">
            <v>256</v>
          </cell>
        </row>
        <row r="1649">
          <cell r="H1649" t="str">
            <v>TYP116001</v>
          </cell>
          <cell r="J1649">
            <v>1</v>
          </cell>
        </row>
        <row r="1650">
          <cell r="H1650" t="str">
            <v>TYP116003</v>
          </cell>
          <cell r="J1650">
            <v>54</v>
          </cell>
        </row>
        <row r="1651">
          <cell r="H1651" t="str">
            <v>TYP117002</v>
          </cell>
          <cell r="J1651">
            <v>71</v>
          </cell>
        </row>
        <row r="1652">
          <cell r="H1652" t="str">
            <v>TYP117003</v>
          </cell>
          <cell r="J1652">
            <v>24</v>
          </cell>
        </row>
        <row r="1653">
          <cell r="H1653" t="str">
            <v>TYP117004</v>
          </cell>
          <cell r="J1653">
            <v>1585</v>
          </cell>
        </row>
        <row r="1654">
          <cell r="H1654" t="str">
            <v>TYP117005</v>
          </cell>
          <cell r="J1654">
            <v>1412</v>
          </cell>
        </row>
        <row r="1655">
          <cell r="H1655" t="str">
            <v>TYP117006</v>
          </cell>
          <cell r="J1655">
            <v>31</v>
          </cell>
        </row>
        <row r="1656">
          <cell r="H1656" t="str">
            <v>TYP118002</v>
          </cell>
          <cell r="J1656">
            <v>3362</v>
          </cell>
        </row>
        <row r="1657">
          <cell r="H1657" t="str">
            <v>TYP118003</v>
          </cell>
          <cell r="J1657">
            <v>20</v>
          </cell>
        </row>
        <row r="1658">
          <cell r="H1658" t="str">
            <v>TYP118004</v>
          </cell>
          <cell r="J1658">
            <v>1582</v>
          </cell>
        </row>
        <row r="1659">
          <cell r="H1659" t="str">
            <v>TYP118005</v>
          </cell>
          <cell r="J1659">
            <v>3194</v>
          </cell>
        </row>
        <row r="1660">
          <cell r="H1660" t="str">
            <v>TYP118006</v>
          </cell>
          <cell r="J1660">
            <v>102</v>
          </cell>
        </row>
        <row r="1661">
          <cell r="H1661" t="str">
            <v>TYP119001</v>
          </cell>
          <cell r="J1661">
            <v>1</v>
          </cell>
        </row>
        <row r="1662">
          <cell r="H1662" t="str">
            <v>TYP119003</v>
          </cell>
          <cell r="J1662">
            <v>123</v>
          </cell>
        </row>
        <row r="1663">
          <cell r="H1663" t="str">
            <v>TYP119004</v>
          </cell>
          <cell r="J1663">
            <v>90</v>
          </cell>
        </row>
        <row r="1664">
          <cell r="H1664" t="str">
            <v>TYP119005</v>
          </cell>
          <cell r="J1664">
            <v>58</v>
          </cell>
        </row>
        <row r="1665">
          <cell r="H1665" t="str">
            <v>TYP119006</v>
          </cell>
          <cell r="J1665">
            <v>17</v>
          </cell>
        </row>
        <row r="1666">
          <cell r="H1666" t="str">
            <v>TYP119007</v>
          </cell>
          <cell r="J1666">
            <v>479</v>
          </cell>
        </row>
        <row r="1667">
          <cell r="H1667" t="str">
            <v>TYP119009</v>
          </cell>
          <cell r="J1667">
            <v>114</v>
          </cell>
        </row>
        <row r="1668">
          <cell r="H1668" t="str">
            <v>TYP119010</v>
          </cell>
          <cell r="J1668">
            <v>173</v>
          </cell>
        </row>
        <row r="1669">
          <cell r="H1669" t="str">
            <v>TYP119011</v>
          </cell>
          <cell r="J1669">
            <v>2713</v>
          </cell>
        </row>
        <row r="1670">
          <cell r="H1670" t="str">
            <v>TYP119018</v>
          </cell>
          <cell r="J1670">
            <v>354</v>
          </cell>
        </row>
        <row r="1671">
          <cell r="H1671" t="str">
            <v>TYP119019</v>
          </cell>
          <cell r="J1671">
            <v>998</v>
          </cell>
        </row>
        <row r="1672">
          <cell r="H1672" t="str">
            <v>TYP120001</v>
          </cell>
          <cell r="J1672">
            <v>2341</v>
          </cell>
        </row>
        <row r="1673">
          <cell r="H1673" t="str">
            <v>TYP120002</v>
          </cell>
          <cell r="J1673">
            <v>2335</v>
          </cell>
        </row>
        <row r="1674">
          <cell r="H1674" t="str">
            <v>TYP120003</v>
          </cell>
          <cell r="J1674">
            <v>2838</v>
          </cell>
        </row>
        <row r="1675">
          <cell r="H1675" t="str">
            <v>TYP120004</v>
          </cell>
          <cell r="J1675">
            <v>401</v>
          </cell>
        </row>
        <row r="1676">
          <cell r="H1676" t="str">
            <v>TYP120005</v>
          </cell>
          <cell r="J1676">
            <v>120</v>
          </cell>
        </row>
        <row r="1677">
          <cell r="H1677" t="str">
            <v>TYP120006</v>
          </cell>
          <cell r="J1677">
            <v>8</v>
          </cell>
        </row>
        <row r="1678">
          <cell r="H1678" t="str">
            <v>TYP120007</v>
          </cell>
          <cell r="J1678">
            <v>3046</v>
          </cell>
        </row>
        <row r="1679">
          <cell r="H1679" t="str">
            <v>TYP120008</v>
          </cell>
          <cell r="J1679">
            <v>10</v>
          </cell>
        </row>
        <row r="1680">
          <cell r="H1680" t="str">
            <v>TYP120009</v>
          </cell>
          <cell r="J1680">
            <v>22</v>
          </cell>
        </row>
        <row r="1681">
          <cell r="H1681" t="str">
            <v>TYP120010</v>
          </cell>
          <cell r="J1681">
            <v>1768</v>
          </cell>
        </row>
        <row r="1682">
          <cell r="H1682" t="str">
            <v>TYP120011</v>
          </cell>
          <cell r="J1682">
            <v>11</v>
          </cell>
        </row>
        <row r="1683">
          <cell r="H1683" t="str">
            <v>TYP120012</v>
          </cell>
          <cell r="J1683">
            <v>3159</v>
          </cell>
        </row>
        <row r="1684">
          <cell r="H1684" t="str">
            <v>TYP120013</v>
          </cell>
          <cell r="J1684">
            <v>100</v>
          </cell>
        </row>
        <row r="1685">
          <cell r="H1685" t="str">
            <v>TYP121001</v>
          </cell>
          <cell r="J1685">
            <v>837</v>
          </cell>
        </row>
        <row r="1686">
          <cell r="H1686" t="str">
            <v>TYP121002</v>
          </cell>
          <cell r="J1686">
            <v>735</v>
          </cell>
        </row>
        <row r="1687">
          <cell r="H1687" t="str">
            <v>TYP121003</v>
          </cell>
          <cell r="J1687">
            <v>1569</v>
          </cell>
        </row>
        <row r="1688">
          <cell r="H1688" t="str">
            <v>TYP121004</v>
          </cell>
          <cell r="J1688">
            <v>23</v>
          </cell>
        </row>
        <row r="1689">
          <cell r="H1689" t="str">
            <v>TYP121005</v>
          </cell>
          <cell r="J1689">
            <v>13</v>
          </cell>
        </row>
        <row r="1690">
          <cell r="H1690" t="str">
            <v>TYP121006</v>
          </cell>
          <cell r="J1690">
            <v>4117</v>
          </cell>
        </row>
        <row r="1691">
          <cell r="H1691" t="str">
            <v>TYP121007</v>
          </cell>
          <cell r="J1691">
            <v>1987</v>
          </cell>
        </row>
        <row r="1692">
          <cell r="H1692" t="str">
            <v>TYP121008</v>
          </cell>
          <cell r="J1692">
            <v>1096</v>
          </cell>
        </row>
        <row r="1693">
          <cell r="H1693" t="str">
            <v>TYP121009</v>
          </cell>
          <cell r="J1693">
            <v>2179</v>
          </cell>
        </row>
        <row r="1694">
          <cell r="H1694" t="str">
            <v>TYP121010</v>
          </cell>
          <cell r="J1694">
            <v>1709</v>
          </cell>
        </row>
        <row r="1695">
          <cell r="H1695" t="str">
            <v>TYP121011</v>
          </cell>
          <cell r="J1695">
            <v>3029</v>
          </cell>
        </row>
        <row r="1696">
          <cell r="H1696" t="str">
            <v>TYP121012</v>
          </cell>
          <cell r="J1696">
            <v>2062</v>
          </cell>
        </row>
        <row r="1697">
          <cell r="H1697" t="str">
            <v>TYP121013</v>
          </cell>
          <cell r="J1697">
            <v>1630</v>
          </cell>
        </row>
        <row r="1698">
          <cell r="H1698" t="str">
            <v>TYP122001</v>
          </cell>
          <cell r="J1698">
            <v>2886</v>
          </cell>
        </row>
        <row r="1699">
          <cell r="H1699" t="str">
            <v>TYP122002</v>
          </cell>
          <cell r="J1699">
            <v>1569</v>
          </cell>
        </row>
        <row r="1700">
          <cell r="H1700" t="str">
            <v>TYP122003</v>
          </cell>
          <cell r="J1700">
            <v>81</v>
          </cell>
        </row>
        <row r="1701">
          <cell r="H1701" t="str">
            <v>TYP122004</v>
          </cell>
          <cell r="J1701">
            <v>1502</v>
          </cell>
        </row>
        <row r="1702">
          <cell r="H1702" t="str">
            <v>TYP122005</v>
          </cell>
          <cell r="J1702">
            <v>1616</v>
          </cell>
        </row>
        <row r="1703">
          <cell r="H1703" t="str">
            <v>TYP122006</v>
          </cell>
          <cell r="J1703">
            <v>3984</v>
          </cell>
        </row>
        <row r="1704">
          <cell r="H1704" t="str">
            <v>TYP122007</v>
          </cell>
          <cell r="J1704">
            <v>24</v>
          </cell>
        </row>
        <row r="1705">
          <cell r="H1705" t="str">
            <v>TYP122008</v>
          </cell>
          <cell r="J1705">
            <v>4234</v>
          </cell>
        </row>
        <row r="1706">
          <cell r="H1706" t="str">
            <v>TYP122009</v>
          </cell>
          <cell r="J1706">
            <v>1731</v>
          </cell>
        </row>
        <row r="1707">
          <cell r="H1707" t="str">
            <v>TYP122010</v>
          </cell>
          <cell r="J1707">
            <v>3918</v>
          </cell>
        </row>
        <row r="1708">
          <cell r="H1708" t="str">
            <v>TYP122011</v>
          </cell>
          <cell r="J1708">
            <v>4303</v>
          </cell>
        </row>
        <row r="1709">
          <cell r="H1709" t="str">
            <v>TYP123001</v>
          </cell>
          <cell r="J1709">
            <v>1867</v>
          </cell>
        </row>
        <row r="1710">
          <cell r="H1710" t="str">
            <v>TYP123002</v>
          </cell>
          <cell r="J1710">
            <v>546</v>
          </cell>
        </row>
        <row r="1711">
          <cell r="H1711" t="str">
            <v>TYP123003</v>
          </cell>
          <cell r="J1711">
            <v>940</v>
          </cell>
        </row>
        <row r="1712">
          <cell r="H1712" t="str">
            <v>TYP123004</v>
          </cell>
          <cell r="J1712">
            <v>1922</v>
          </cell>
        </row>
        <row r="1713">
          <cell r="H1713" t="str">
            <v>TYP123005</v>
          </cell>
          <cell r="J1713">
            <v>7651</v>
          </cell>
        </row>
        <row r="1714">
          <cell r="H1714" t="str">
            <v>TYP123006</v>
          </cell>
          <cell r="J1714">
            <v>6492</v>
          </cell>
        </row>
        <row r="1715">
          <cell r="H1715" t="str">
            <v>TYP123007</v>
          </cell>
          <cell r="J1715">
            <v>7419</v>
          </cell>
        </row>
        <row r="1716">
          <cell r="H1716" t="str">
            <v>TYP123008</v>
          </cell>
          <cell r="J1716">
            <v>2452</v>
          </cell>
        </row>
        <row r="1717">
          <cell r="H1717" t="str">
            <v>TYP123009</v>
          </cell>
          <cell r="J1717">
            <v>1986</v>
          </cell>
        </row>
        <row r="1718">
          <cell r="H1718" t="str">
            <v>TYP123010</v>
          </cell>
          <cell r="J1718">
            <v>2952</v>
          </cell>
        </row>
        <row r="1719">
          <cell r="H1719" t="str">
            <v>TYP123011</v>
          </cell>
          <cell r="J1719">
            <v>1334</v>
          </cell>
        </row>
        <row r="1720">
          <cell r="H1720" t="str">
            <v>TYP124001</v>
          </cell>
          <cell r="J1720">
            <v>2468</v>
          </cell>
        </row>
        <row r="1721">
          <cell r="H1721" t="str">
            <v>TYP124002</v>
          </cell>
          <cell r="J1721">
            <v>994</v>
          </cell>
        </row>
        <row r="1722">
          <cell r="H1722" t="str">
            <v>TYP124003</v>
          </cell>
          <cell r="J1722">
            <v>2192</v>
          </cell>
        </row>
        <row r="1723">
          <cell r="H1723" t="str">
            <v>TYP124005</v>
          </cell>
          <cell r="J1723">
            <v>849</v>
          </cell>
        </row>
        <row r="1724">
          <cell r="H1724" t="str">
            <v>TYP124006</v>
          </cell>
          <cell r="J1724">
            <v>663</v>
          </cell>
        </row>
        <row r="1725">
          <cell r="H1725" t="str">
            <v>TYP125001</v>
          </cell>
          <cell r="J1725">
            <v>3366</v>
          </cell>
        </row>
        <row r="1726">
          <cell r="H1726" t="str">
            <v>TYP125002</v>
          </cell>
          <cell r="J1726">
            <v>3229</v>
          </cell>
        </row>
        <row r="1727">
          <cell r="H1727" t="str">
            <v>TYP125003</v>
          </cell>
          <cell r="J1727">
            <v>4228</v>
          </cell>
        </row>
        <row r="1728">
          <cell r="H1728" t="str">
            <v>TYP125004</v>
          </cell>
          <cell r="J1728">
            <v>4386</v>
          </cell>
        </row>
        <row r="1729">
          <cell r="H1729" t="str">
            <v>TYP125005</v>
          </cell>
          <cell r="J1729">
            <v>4401</v>
          </cell>
        </row>
        <row r="1730">
          <cell r="H1730" t="str">
            <v>TYP125006</v>
          </cell>
          <cell r="J1730">
            <v>2435</v>
          </cell>
        </row>
        <row r="1731">
          <cell r="H1731" t="str">
            <v>TYP125007</v>
          </cell>
          <cell r="J1731">
            <v>2402</v>
          </cell>
        </row>
        <row r="1732">
          <cell r="H1732" t="str">
            <v>TYT112002</v>
          </cell>
          <cell r="J1732">
            <v>484</v>
          </cell>
        </row>
        <row r="1733">
          <cell r="H1733" t="str">
            <v>TYT112007</v>
          </cell>
          <cell r="J1733">
            <v>67</v>
          </cell>
        </row>
        <row r="1734">
          <cell r="H1734" t="str">
            <v>TYT112010</v>
          </cell>
          <cell r="J1734">
            <v>1063</v>
          </cell>
        </row>
        <row r="1735">
          <cell r="H1735" t="str">
            <v>TYT114001</v>
          </cell>
          <cell r="J1735">
            <v>3658</v>
          </cell>
        </row>
        <row r="1736">
          <cell r="H1736" t="str">
            <v>TYT114002</v>
          </cell>
          <cell r="J1736">
            <v>2</v>
          </cell>
        </row>
        <row r="1737">
          <cell r="H1737" t="str">
            <v>TYT114003</v>
          </cell>
          <cell r="J1737">
            <v>410</v>
          </cell>
        </row>
        <row r="1738">
          <cell r="H1738" t="str">
            <v>TYT115001</v>
          </cell>
          <cell r="J1738">
            <v>247</v>
          </cell>
        </row>
        <row r="1739">
          <cell r="H1739" t="str">
            <v>TYT115020</v>
          </cell>
          <cell r="J1739">
            <v>2653</v>
          </cell>
        </row>
        <row r="1740">
          <cell r="H1740" t="str">
            <v>TYT116005</v>
          </cell>
          <cell r="J1740">
            <v>3710</v>
          </cell>
        </row>
        <row r="1741">
          <cell r="H1741" t="str">
            <v>TYT117007</v>
          </cell>
          <cell r="J1741">
            <v>1936</v>
          </cell>
        </row>
        <row r="1742">
          <cell r="H1742" t="str">
            <v>TYT117008</v>
          </cell>
          <cell r="J1742">
            <v>2</v>
          </cell>
        </row>
        <row r="1743">
          <cell r="H1743" t="str">
            <v>TYT118002</v>
          </cell>
          <cell r="J1743">
            <v>3397</v>
          </cell>
        </row>
        <row r="1744">
          <cell r="H1744" t="str">
            <v>TYT118007</v>
          </cell>
          <cell r="J1744">
            <v>21</v>
          </cell>
        </row>
        <row r="1745">
          <cell r="H1745" t="str">
            <v>TYT118008</v>
          </cell>
          <cell r="J1745">
            <v>126</v>
          </cell>
        </row>
        <row r="1746">
          <cell r="H1746" t="str">
            <v>TYT118009</v>
          </cell>
          <cell r="J1746">
            <v>0</v>
          </cell>
        </row>
        <row r="1747">
          <cell r="H1747" t="str">
            <v>TYT119001</v>
          </cell>
          <cell r="J1747">
            <v>4468</v>
          </cell>
        </row>
        <row r="1748">
          <cell r="H1748" t="str">
            <v>TYT119008</v>
          </cell>
          <cell r="J1748">
            <v>1861</v>
          </cell>
        </row>
        <row r="1749">
          <cell r="H1749" t="str">
            <v>TYT119009</v>
          </cell>
          <cell r="J1749">
            <v>2392</v>
          </cell>
        </row>
        <row r="1750">
          <cell r="H1750" t="str">
            <v>TYT120001</v>
          </cell>
          <cell r="J1750">
            <v>2139</v>
          </cell>
        </row>
        <row r="1751">
          <cell r="H1751" t="str">
            <v>TYT120011</v>
          </cell>
          <cell r="J1751">
            <v>5683</v>
          </cell>
        </row>
        <row r="1752">
          <cell r="H1752" t="str">
            <v>TYT120012</v>
          </cell>
          <cell r="J1752">
            <v>1</v>
          </cell>
        </row>
        <row r="1753">
          <cell r="H1753" t="str">
            <v>TYT120014</v>
          </cell>
          <cell r="J1753">
            <v>387</v>
          </cell>
        </row>
        <row r="1754">
          <cell r="H1754" t="str">
            <v>TYT120015</v>
          </cell>
          <cell r="J1754">
            <v>1113</v>
          </cell>
        </row>
        <row r="1755">
          <cell r="H1755" t="str">
            <v>TYT120016</v>
          </cell>
          <cell r="J1755">
            <v>1698</v>
          </cell>
        </row>
        <row r="1756">
          <cell r="H1756" t="str">
            <v>TYT120017</v>
          </cell>
          <cell r="J1756">
            <v>897</v>
          </cell>
        </row>
        <row r="1757">
          <cell r="H1757" t="str">
            <v>TYT120018</v>
          </cell>
          <cell r="J1757">
            <v>833</v>
          </cell>
        </row>
        <row r="1758">
          <cell r="H1758" t="str">
            <v>TYT120019</v>
          </cell>
          <cell r="J1758">
            <v>1805</v>
          </cell>
        </row>
        <row r="1759">
          <cell r="H1759" t="str">
            <v>TYT120020</v>
          </cell>
          <cell r="J1759">
            <v>26</v>
          </cell>
        </row>
        <row r="1760">
          <cell r="H1760" t="str">
            <v>TYT120021</v>
          </cell>
          <cell r="J1760">
            <v>4017</v>
          </cell>
        </row>
        <row r="1761">
          <cell r="H1761" t="str">
            <v>TYT120022</v>
          </cell>
          <cell r="J1761">
            <v>7</v>
          </cell>
        </row>
        <row r="1762">
          <cell r="H1762" t="str">
            <v>TYT120023</v>
          </cell>
          <cell r="J1762">
            <v>975</v>
          </cell>
        </row>
        <row r="1763">
          <cell r="H1763" t="str">
            <v>TYT120024</v>
          </cell>
          <cell r="J1763">
            <v>42</v>
          </cell>
        </row>
        <row r="1764">
          <cell r="H1764" t="str">
            <v>TYT120025</v>
          </cell>
          <cell r="J1764">
            <v>1327</v>
          </cell>
        </row>
        <row r="1765">
          <cell r="H1765" t="str">
            <v>TYT120026</v>
          </cell>
          <cell r="J1765">
            <v>3178</v>
          </cell>
        </row>
        <row r="1766">
          <cell r="H1766" t="str">
            <v>TYT120027</v>
          </cell>
          <cell r="J1766">
            <v>346</v>
          </cell>
        </row>
        <row r="1767">
          <cell r="H1767" t="str">
            <v>TYT120028</v>
          </cell>
          <cell r="J1767">
            <v>4174</v>
          </cell>
        </row>
        <row r="1768">
          <cell r="H1768" t="str">
            <v>TYT120029</v>
          </cell>
          <cell r="J1768">
            <v>6</v>
          </cell>
        </row>
        <row r="1769">
          <cell r="H1769" t="str">
            <v>TYT120030</v>
          </cell>
          <cell r="J1769">
            <v>1356</v>
          </cell>
        </row>
        <row r="1770">
          <cell r="H1770" t="str">
            <v>TYT120031</v>
          </cell>
          <cell r="J1770">
            <v>1398</v>
          </cell>
        </row>
        <row r="1771">
          <cell r="H1771" t="str">
            <v>TYT120032</v>
          </cell>
          <cell r="J1771">
            <v>639</v>
          </cell>
        </row>
        <row r="1772">
          <cell r="H1772" t="str">
            <v>TYT120033</v>
          </cell>
          <cell r="J1772">
            <v>980</v>
          </cell>
        </row>
        <row r="1773">
          <cell r="H1773" t="str">
            <v>TYT120034</v>
          </cell>
          <cell r="J1773">
            <v>2064</v>
          </cell>
        </row>
        <row r="1774">
          <cell r="H1774" t="str">
            <v>TYT120035</v>
          </cell>
          <cell r="J1774">
            <v>272</v>
          </cell>
        </row>
        <row r="1775">
          <cell r="H1775" t="str">
            <v>TYT120036</v>
          </cell>
          <cell r="J1775">
            <v>945</v>
          </cell>
        </row>
        <row r="1776">
          <cell r="H1776" t="str">
            <v>TYT120037</v>
          </cell>
          <cell r="J1776">
            <v>2187</v>
          </cell>
        </row>
        <row r="1777">
          <cell r="H1777" t="str">
            <v>TYT120038</v>
          </cell>
          <cell r="J1777">
            <v>336</v>
          </cell>
        </row>
        <row r="1778">
          <cell r="H1778" t="str">
            <v>TYT120039</v>
          </cell>
          <cell r="J1778">
            <v>2816</v>
          </cell>
        </row>
        <row r="1779">
          <cell r="H1779" t="str">
            <v>TYT120040</v>
          </cell>
          <cell r="J1779">
            <v>3017</v>
          </cell>
        </row>
        <row r="1780">
          <cell r="H1780" t="str">
            <v>TYT120041</v>
          </cell>
          <cell r="J1780">
            <v>1730</v>
          </cell>
        </row>
        <row r="1781">
          <cell r="H1781" t="str">
            <v>TYT120042</v>
          </cell>
          <cell r="J1781">
            <v>1956</v>
          </cell>
        </row>
        <row r="1782">
          <cell r="H1782" t="str">
            <v>TYT120043</v>
          </cell>
          <cell r="J1782">
            <v>2347</v>
          </cell>
        </row>
        <row r="1783">
          <cell r="H1783" t="str">
            <v>TYT120044</v>
          </cell>
          <cell r="J1783">
            <v>1295</v>
          </cell>
        </row>
        <row r="1784">
          <cell r="H1784" t="str">
            <v>TYT120045</v>
          </cell>
          <cell r="J1784">
            <v>1270</v>
          </cell>
        </row>
        <row r="1785">
          <cell r="H1785" t="str">
            <v>TYT121001</v>
          </cell>
          <cell r="J1785">
            <v>17</v>
          </cell>
        </row>
        <row r="1786">
          <cell r="H1786" t="str">
            <v>TYT121002</v>
          </cell>
          <cell r="J1786">
            <v>3279</v>
          </cell>
        </row>
        <row r="1787">
          <cell r="H1787" t="str">
            <v>TYT121003</v>
          </cell>
          <cell r="J1787">
            <v>2339</v>
          </cell>
        </row>
        <row r="1788">
          <cell r="H1788" t="str">
            <v>TYT121006</v>
          </cell>
          <cell r="J1788">
            <v>1974</v>
          </cell>
        </row>
        <row r="1789">
          <cell r="H1789" t="str">
            <v>TYT121007</v>
          </cell>
          <cell r="J1789">
            <v>4291</v>
          </cell>
        </row>
        <row r="1790">
          <cell r="H1790" t="str">
            <v>TYT121009</v>
          </cell>
          <cell r="J1790">
            <v>1</v>
          </cell>
        </row>
        <row r="1791">
          <cell r="H1791" t="str">
            <v>TYT121010</v>
          </cell>
          <cell r="J1791">
            <v>3063</v>
          </cell>
        </row>
        <row r="1792">
          <cell r="H1792" t="str">
            <v>TYT121011</v>
          </cell>
          <cell r="J1792">
            <v>1861</v>
          </cell>
        </row>
        <row r="1793">
          <cell r="H1793" t="str">
            <v>TYT121012</v>
          </cell>
          <cell r="J1793">
            <v>1341</v>
          </cell>
        </row>
        <row r="1794">
          <cell r="H1794" t="str">
            <v>TYT121013</v>
          </cell>
          <cell r="J1794">
            <v>738</v>
          </cell>
        </row>
        <row r="1795">
          <cell r="H1795" t="str">
            <v>TYT121014</v>
          </cell>
          <cell r="J1795">
            <v>2010</v>
          </cell>
        </row>
        <row r="1796">
          <cell r="H1796" t="str">
            <v>TYT121015</v>
          </cell>
          <cell r="J1796">
            <v>5</v>
          </cell>
        </row>
        <row r="1797">
          <cell r="H1797" t="str">
            <v>TYT121016</v>
          </cell>
          <cell r="J1797">
            <v>353</v>
          </cell>
        </row>
        <row r="1798">
          <cell r="H1798" t="str">
            <v>TYT121018</v>
          </cell>
          <cell r="J1798">
            <v>1526</v>
          </cell>
        </row>
        <row r="1799">
          <cell r="H1799" t="str">
            <v>TYT121020</v>
          </cell>
          <cell r="J1799">
            <v>354</v>
          </cell>
        </row>
        <row r="1800">
          <cell r="H1800" t="str">
            <v>TYT122001</v>
          </cell>
          <cell r="J1800">
            <v>5</v>
          </cell>
        </row>
        <row r="1801">
          <cell r="H1801" t="str">
            <v>TYT122002</v>
          </cell>
          <cell r="J1801">
            <v>45</v>
          </cell>
        </row>
        <row r="1802">
          <cell r="H1802" t="str">
            <v>TYT122003</v>
          </cell>
          <cell r="J1802">
            <v>14</v>
          </cell>
        </row>
        <row r="1803">
          <cell r="H1803" t="str">
            <v>TYT122004</v>
          </cell>
          <cell r="J1803">
            <v>5</v>
          </cell>
        </row>
        <row r="1804">
          <cell r="H1804" t="str">
            <v>TYT122006</v>
          </cell>
          <cell r="J1804">
            <v>5</v>
          </cell>
        </row>
        <row r="1805">
          <cell r="H1805" t="str">
            <v>TYT122007</v>
          </cell>
          <cell r="J1805">
            <v>278</v>
          </cell>
        </row>
        <row r="1806">
          <cell r="H1806" t="str">
            <v>TYT122009</v>
          </cell>
          <cell r="J1806">
            <v>2094</v>
          </cell>
        </row>
        <row r="1807">
          <cell r="H1807" t="str">
            <v>TYT122010</v>
          </cell>
          <cell r="J1807">
            <v>2108</v>
          </cell>
        </row>
        <row r="1808">
          <cell r="H1808" t="str">
            <v>TYT122011</v>
          </cell>
          <cell r="J1808">
            <v>12</v>
          </cell>
        </row>
        <row r="1809">
          <cell r="H1809" t="str">
            <v>TYT122012</v>
          </cell>
          <cell r="J1809">
            <v>222</v>
          </cell>
        </row>
        <row r="1810">
          <cell r="H1810" t="str">
            <v>TYT122014</v>
          </cell>
          <cell r="J1810">
            <v>36</v>
          </cell>
        </row>
        <row r="1811">
          <cell r="H1811" t="str">
            <v>TYT122015</v>
          </cell>
          <cell r="J1811">
            <v>1216</v>
          </cell>
        </row>
        <row r="1812">
          <cell r="H1812" t="str">
            <v>TYT122017</v>
          </cell>
          <cell r="J1812">
            <v>3262</v>
          </cell>
        </row>
        <row r="1813">
          <cell r="H1813" t="str">
            <v>TYT122018</v>
          </cell>
          <cell r="J1813">
            <v>2192</v>
          </cell>
        </row>
        <row r="1814">
          <cell r="H1814" t="str">
            <v>TYT122020</v>
          </cell>
          <cell r="J1814">
            <v>913</v>
          </cell>
        </row>
        <row r="1815">
          <cell r="H1815" t="str">
            <v>TYT123001</v>
          </cell>
          <cell r="J1815">
            <v>3155</v>
          </cell>
        </row>
        <row r="1816">
          <cell r="H1816" t="str">
            <v>TYT123002</v>
          </cell>
          <cell r="J1816">
            <v>1954</v>
          </cell>
        </row>
        <row r="1817">
          <cell r="H1817" t="str">
            <v>TYT123003</v>
          </cell>
          <cell r="J1817">
            <v>724</v>
          </cell>
        </row>
        <row r="1818">
          <cell r="H1818" t="str">
            <v>TYT123005</v>
          </cell>
          <cell r="J1818">
            <v>2469</v>
          </cell>
        </row>
        <row r="1819">
          <cell r="H1819" t="str">
            <v>TYT123006</v>
          </cell>
          <cell r="J1819">
            <v>643</v>
          </cell>
        </row>
        <row r="1820">
          <cell r="H1820" t="str">
            <v>TYT123007</v>
          </cell>
          <cell r="J1820">
            <v>3889</v>
          </cell>
        </row>
        <row r="1821">
          <cell r="H1821" t="str">
            <v>TYT123008</v>
          </cell>
          <cell r="J1821">
            <v>1308</v>
          </cell>
        </row>
        <row r="1822">
          <cell r="H1822" t="str">
            <v>TYT123009</v>
          </cell>
          <cell r="J1822">
            <v>2730</v>
          </cell>
        </row>
        <row r="1823">
          <cell r="H1823" t="str">
            <v>TYT123010</v>
          </cell>
          <cell r="J1823">
            <v>2548</v>
          </cell>
        </row>
        <row r="1824">
          <cell r="H1824" t="str">
            <v>TYT123011</v>
          </cell>
          <cell r="J1824">
            <v>227</v>
          </cell>
        </row>
        <row r="1825">
          <cell r="H1825" t="str">
            <v>TYT123012</v>
          </cell>
          <cell r="J1825">
            <v>559</v>
          </cell>
        </row>
        <row r="1826">
          <cell r="H1826" t="str">
            <v>TYT123013</v>
          </cell>
          <cell r="J1826">
            <v>506</v>
          </cell>
        </row>
        <row r="1827">
          <cell r="H1827" t="str">
            <v>TYT123014</v>
          </cell>
          <cell r="J1827">
            <v>291</v>
          </cell>
        </row>
        <row r="1828">
          <cell r="H1828" t="str">
            <v>TYT123015</v>
          </cell>
          <cell r="J1828">
            <v>1123</v>
          </cell>
        </row>
        <row r="1829">
          <cell r="H1829" t="str">
            <v>TYT124001</v>
          </cell>
          <cell r="J1829">
            <v>3097</v>
          </cell>
        </row>
        <row r="1830">
          <cell r="H1830" t="str">
            <v>TYT124002</v>
          </cell>
          <cell r="J1830">
            <v>1380</v>
          </cell>
        </row>
        <row r="1831">
          <cell r="H1831" t="str">
            <v>TYT124003</v>
          </cell>
          <cell r="J1831">
            <v>541</v>
          </cell>
        </row>
        <row r="1832">
          <cell r="H1832" t="str">
            <v>TYT124004</v>
          </cell>
          <cell r="J1832">
            <v>736</v>
          </cell>
        </row>
        <row r="1833">
          <cell r="H1833" t="str">
            <v>TYT124005</v>
          </cell>
          <cell r="J1833">
            <v>2172</v>
          </cell>
        </row>
        <row r="1834">
          <cell r="H1834" t="str">
            <v>TYT124006</v>
          </cell>
          <cell r="J1834">
            <v>2645</v>
          </cell>
        </row>
        <row r="1835">
          <cell r="H1835" t="str">
            <v>TYT124007</v>
          </cell>
          <cell r="J1835">
            <v>3487</v>
          </cell>
        </row>
        <row r="1836">
          <cell r="H1836" t="str">
            <v>TYT124008</v>
          </cell>
          <cell r="J1836">
            <v>2326</v>
          </cell>
        </row>
        <row r="1837">
          <cell r="H1837" t="str">
            <v>TYT124009</v>
          </cell>
          <cell r="J1837">
            <v>491</v>
          </cell>
        </row>
        <row r="1838">
          <cell r="H1838" t="str">
            <v>TYT124010</v>
          </cell>
          <cell r="J1838">
            <v>733</v>
          </cell>
        </row>
        <row r="1839">
          <cell r="H1839" t="str">
            <v>TYT124011</v>
          </cell>
          <cell r="J1839">
            <v>1932</v>
          </cell>
        </row>
        <row r="1840">
          <cell r="H1840" t="str">
            <v>TYT124012</v>
          </cell>
          <cell r="J1840">
            <v>11250</v>
          </cell>
        </row>
        <row r="1841">
          <cell r="H1841" t="str">
            <v>TYT125001</v>
          </cell>
          <cell r="J1841">
            <v>4614</v>
          </cell>
        </row>
        <row r="1842">
          <cell r="H1842" t="str">
            <v>TYT125003</v>
          </cell>
          <cell r="J1842">
            <v>263</v>
          </cell>
        </row>
        <row r="1843">
          <cell r="H1843" t="str">
            <v>TYT125004</v>
          </cell>
          <cell r="J1843">
            <v>3075</v>
          </cell>
        </row>
        <row r="1844">
          <cell r="H1844" t="str">
            <v>TYT125005</v>
          </cell>
          <cell r="J1844">
            <v>3550</v>
          </cell>
        </row>
        <row r="1845">
          <cell r="H1845" t="str">
            <v>TYX121008</v>
          </cell>
          <cell r="J1845">
            <v>4524</v>
          </cell>
        </row>
        <row r="1846">
          <cell r="H1846" t="str">
            <v>TYX121009</v>
          </cell>
          <cell r="J1846">
            <v>4362</v>
          </cell>
        </row>
        <row r="1847">
          <cell r="H1847" t="str">
            <v>TYX121010</v>
          </cell>
          <cell r="J1847">
            <v>2640</v>
          </cell>
        </row>
        <row r="1848">
          <cell r="H1848" t="str">
            <v>TYX121011</v>
          </cell>
          <cell r="J1848">
            <v>2640</v>
          </cell>
        </row>
        <row r="1849">
          <cell r="H1849" t="str">
            <v>TYX122009</v>
          </cell>
          <cell r="J1849">
            <v>900</v>
          </cell>
        </row>
        <row r="1850">
          <cell r="H1850" t="str">
            <v>TYX123006</v>
          </cell>
          <cell r="J1850">
            <v>1000</v>
          </cell>
        </row>
        <row r="1851">
          <cell r="H1851" t="str">
            <v>TYX123007</v>
          </cell>
          <cell r="J1851">
            <v>1000</v>
          </cell>
        </row>
        <row r="1852">
          <cell r="H1852" t="str">
            <v>TYX123008</v>
          </cell>
          <cell r="J1852">
            <v>1000</v>
          </cell>
        </row>
        <row r="1853">
          <cell r="H1853" t="str">
            <v>TYX123009</v>
          </cell>
          <cell r="J1853">
            <v>1000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품목</v>
          </cell>
          <cell r="J1" t="str">
            <v>영업본부 재고</v>
          </cell>
        </row>
        <row r="2">
          <cell r="J2">
            <v>2826517</v>
          </cell>
        </row>
        <row r="3">
          <cell r="H3" t="str">
            <v>AFFS00002</v>
          </cell>
          <cell r="J3">
            <v>0</v>
          </cell>
        </row>
        <row r="4">
          <cell r="H4" t="str">
            <v>AIIP00032</v>
          </cell>
          <cell r="J4">
            <v>0</v>
          </cell>
        </row>
        <row r="5">
          <cell r="H5" t="str">
            <v>AIIP00033</v>
          </cell>
          <cell r="J5">
            <v>0</v>
          </cell>
        </row>
        <row r="6">
          <cell r="H6" t="str">
            <v>AIIP00042</v>
          </cell>
          <cell r="J6">
            <v>0</v>
          </cell>
        </row>
        <row r="7">
          <cell r="H7" t="str">
            <v>AIIP00044</v>
          </cell>
          <cell r="J7">
            <v>0</v>
          </cell>
        </row>
        <row r="8">
          <cell r="H8" t="str">
            <v>AIIP00045</v>
          </cell>
          <cell r="J8">
            <v>0</v>
          </cell>
        </row>
        <row r="9">
          <cell r="H9" t="str">
            <v>AIIP00050</v>
          </cell>
          <cell r="J9">
            <v>0</v>
          </cell>
        </row>
        <row r="10">
          <cell r="H10" t="str">
            <v>AIIP00070</v>
          </cell>
          <cell r="J10">
            <v>0</v>
          </cell>
        </row>
        <row r="11">
          <cell r="H11" t="str">
            <v>AIIP00074</v>
          </cell>
          <cell r="J11">
            <v>0</v>
          </cell>
        </row>
        <row r="12">
          <cell r="H12" t="str">
            <v>AIIP00086</v>
          </cell>
          <cell r="J12">
            <v>0</v>
          </cell>
        </row>
        <row r="13">
          <cell r="H13" t="str">
            <v>AIIP00087</v>
          </cell>
          <cell r="J13">
            <v>0</v>
          </cell>
        </row>
        <row r="14">
          <cell r="H14" t="str">
            <v>AIIP00088</v>
          </cell>
          <cell r="J14">
            <v>0</v>
          </cell>
        </row>
        <row r="15">
          <cell r="H15" t="str">
            <v>AIIP00093</v>
          </cell>
          <cell r="J15">
            <v>0</v>
          </cell>
        </row>
        <row r="16">
          <cell r="H16" t="str">
            <v>AIIP00095</v>
          </cell>
          <cell r="J16">
            <v>0</v>
          </cell>
        </row>
        <row r="17">
          <cell r="H17" t="str">
            <v>AIIP00096</v>
          </cell>
          <cell r="J17">
            <v>0</v>
          </cell>
        </row>
        <row r="18">
          <cell r="H18" t="str">
            <v>AIIP00098</v>
          </cell>
          <cell r="J18">
            <v>0</v>
          </cell>
        </row>
        <row r="19">
          <cell r="H19" t="str">
            <v>AIIP00100</v>
          </cell>
          <cell r="J19">
            <v>0</v>
          </cell>
        </row>
        <row r="20">
          <cell r="H20" t="str">
            <v>AIIP00101</v>
          </cell>
          <cell r="J20">
            <v>0</v>
          </cell>
        </row>
        <row r="21">
          <cell r="H21" t="str">
            <v>AIIP00102</v>
          </cell>
          <cell r="J21">
            <v>0</v>
          </cell>
        </row>
        <row r="22">
          <cell r="H22" t="str">
            <v>AIIP00103</v>
          </cell>
          <cell r="J22">
            <v>0</v>
          </cell>
        </row>
        <row r="23">
          <cell r="H23" t="str">
            <v>AIIP00106</v>
          </cell>
          <cell r="J23">
            <v>0</v>
          </cell>
        </row>
        <row r="24">
          <cell r="H24" t="str">
            <v>AIIP00107</v>
          </cell>
          <cell r="J24">
            <v>0</v>
          </cell>
        </row>
        <row r="25">
          <cell r="H25" t="str">
            <v>AIIP00108</v>
          </cell>
          <cell r="J25">
            <v>0</v>
          </cell>
        </row>
        <row r="26">
          <cell r="H26" t="str">
            <v>AIIP00109</v>
          </cell>
          <cell r="J26">
            <v>0</v>
          </cell>
        </row>
        <row r="27">
          <cell r="H27" t="str">
            <v>AIIP00110</v>
          </cell>
          <cell r="J27">
            <v>0</v>
          </cell>
        </row>
        <row r="28">
          <cell r="H28" t="str">
            <v>AIIP00111</v>
          </cell>
          <cell r="J28">
            <v>0</v>
          </cell>
        </row>
        <row r="29">
          <cell r="H29" t="str">
            <v>AIIP00112</v>
          </cell>
          <cell r="J29">
            <v>0</v>
          </cell>
        </row>
        <row r="30">
          <cell r="H30" t="str">
            <v>AIIP00113</v>
          </cell>
          <cell r="J30">
            <v>0</v>
          </cell>
        </row>
        <row r="31">
          <cell r="H31" t="str">
            <v>AIIP00114</v>
          </cell>
          <cell r="J31">
            <v>0</v>
          </cell>
        </row>
        <row r="32">
          <cell r="H32" t="str">
            <v>AIIT00004</v>
          </cell>
          <cell r="J32">
            <v>0</v>
          </cell>
        </row>
        <row r="33">
          <cell r="H33" t="str">
            <v>AMMP00049</v>
          </cell>
          <cell r="J33">
            <v>0</v>
          </cell>
        </row>
        <row r="34">
          <cell r="H34" t="str">
            <v>AMMP00050</v>
          </cell>
          <cell r="J34">
            <v>0</v>
          </cell>
        </row>
        <row r="35">
          <cell r="H35" t="str">
            <v>AMMP00057</v>
          </cell>
          <cell r="J35">
            <v>0</v>
          </cell>
        </row>
        <row r="36">
          <cell r="H36" t="str">
            <v>AMMP00058</v>
          </cell>
          <cell r="J36">
            <v>0</v>
          </cell>
        </row>
        <row r="37">
          <cell r="H37" t="str">
            <v>AMMP00059</v>
          </cell>
          <cell r="J37">
            <v>0</v>
          </cell>
        </row>
        <row r="38">
          <cell r="H38" t="str">
            <v>AMMP00060</v>
          </cell>
          <cell r="J38">
            <v>0</v>
          </cell>
        </row>
        <row r="39">
          <cell r="H39" t="str">
            <v>AMMP00067</v>
          </cell>
          <cell r="J39">
            <v>0</v>
          </cell>
        </row>
        <row r="40">
          <cell r="H40" t="str">
            <v>DCP123001</v>
          </cell>
          <cell r="J40">
            <v>1014</v>
          </cell>
        </row>
        <row r="41">
          <cell r="H41" t="str">
            <v>DCP123002</v>
          </cell>
          <cell r="J41">
            <v>553</v>
          </cell>
        </row>
        <row r="42">
          <cell r="H42" t="str">
            <v>DCP123003</v>
          </cell>
          <cell r="J42">
            <v>2053</v>
          </cell>
        </row>
        <row r="43">
          <cell r="H43" t="str">
            <v>DCP123004</v>
          </cell>
          <cell r="J43">
            <v>1979</v>
          </cell>
        </row>
        <row r="44">
          <cell r="H44" t="str">
            <v>DCP124001</v>
          </cell>
          <cell r="J44">
            <v>1972</v>
          </cell>
        </row>
        <row r="45">
          <cell r="H45" t="str">
            <v>DCP124002</v>
          </cell>
          <cell r="J45">
            <v>3105</v>
          </cell>
        </row>
        <row r="46">
          <cell r="H46" t="str">
            <v>DCP124004</v>
          </cell>
          <cell r="J46">
            <v>3807</v>
          </cell>
        </row>
        <row r="47">
          <cell r="H47" t="str">
            <v>DCP125001</v>
          </cell>
          <cell r="J47">
            <v>1948</v>
          </cell>
        </row>
        <row r="48">
          <cell r="H48" t="str">
            <v>DCT122001</v>
          </cell>
          <cell r="J48">
            <v>2639</v>
          </cell>
        </row>
        <row r="49">
          <cell r="H49" t="str">
            <v>DCT122002</v>
          </cell>
          <cell r="J49">
            <v>3673</v>
          </cell>
        </row>
        <row r="50">
          <cell r="H50" t="str">
            <v>DCT122003</v>
          </cell>
          <cell r="J50">
            <v>3317</v>
          </cell>
        </row>
        <row r="51">
          <cell r="H51" t="str">
            <v>DCT122004</v>
          </cell>
          <cell r="J51">
            <v>3918</v>
          </cell>
        </row>
        <row r="52">
          <cell r="H52" t="str">
            <v>DCT122005</v>
          </cell>
          <cell r="J52">
            <v>1574</v>
          </cell>
        </row>
        <row r="53">
          <cell r="H53" t="str">
            <v>DCT122006</v>
          </cell>
          <cell r="J53">
            <v>3574</v>
          </cell>
        </row>
        <row r="54">
          <cell r="H54" t="str">
            <v>DCT122008</v>
          </cell>
          <cell r="J54">
            <v>671</v>
          </cell>
        </row>
        <row r="55">
          <cell r="H55" t="str">
            <v>DCT122009</v>
          </cell>
          <cell r="J55">
            <v>2232</v>
          </cell>
        </row>
        <row r="56">
          <cell r="H56" t="str">
            <v>DCT123001</v>
          </cell>
          <cell r="J56">
            <v>3037</v>
          </cell>
        </row>
        <row r="57">
          <cell r="H57" t="str">
            <v>DCT123002</v>
          </cell>
          <cell r="J57">
            <v>7362</v>
          </cell>
        </row>
        <row r="58">
          <cell r="H58" t="str">
            <v>DCT123003</v>
          </cell>
          <cell r="J58">
            <v>5722</v>
          </cell>
        </row>
        <row r="59">
          <cell r="H59" t="str">
            <v>DCT123004</v>
          </cell>
          <cell r="J59">
            <v>1384</v>
          </cell>
        </row>
        <row r="60">
          <cell r="H60" t="str">
            <v>DCT123005</v>
          </cell>
          <cell r="J60">
            <v>8277</v>
          </cell>
        </row>
        <row r="61">
          <cell r="H61" t="str">
            <v>DCT123006</v>
          </cell>
          <cell r="J61">
            <v>2792</v>
          </cell>
        </row>
        <row r="62">
          <cell r="H62" t="str">
            <v>DCT123007</v>
          </cell>
          <cell r="J62">
            <v>8222</v>
          </cell>
        </row>
        <row r="63">
          <cell r="H63" t="str">
            <v>DCT123011</v>
          </cell>
          <cell r="J63">
            <v>2501</v>
          </cell>
        </row>
        <row r="64">
          <cell r="H64" t="str">
            <v>DCT124001</v>
          </cell>
          <cell r="J64">
            <v>1951</v>
          </cell>
        </row>
        <row r="65">
          <cell r="H65" t="str">
            <v>DCT124002</v>
          </cell>
          <cell r="J65">
            <v>6862</v>
          </cell>
        </row>
        <row r="66">
          <cell r="H66" t="str">
            <v>DCT124003</v>
          </cell>
          <cell r="J66">
            <v>5292</v>
          </cell>
        </row>
        <row r="67">
          <cell r="H67" t="str">
            <v>DCT124004</v>
          </cell>
          <cell r="J67">
            <v>2300</v>
          </cell>
        </row>
        <row r="68">
          <cell r="H68" t="str">
            <v>DCT124005</v>
          </cell>
          <cell r="J68">
            <v>191</v>
          </cell>
        </row>
        <row r="69">
          <cell r="H69" t="str">
            <v>DCT124006</v>
          </cell>
          <cell r="J69">
            <v>3607</v>
          </cell>
        </row>
        <row r="70">
          <cell r="H70" t="str">
            <v>DCT124007</v>
          </cell>
          <cell r="J70">
            <v>7229</v>
          </cell>
        </row>
        <row r="71">
          <cell r="H71" t="str">
            <v>DCT124008</v>
          </cell>
          <cell r="J71">
            <v>5212</v>
          </cell>
        </row>
        <row r="72">
          <cell r="H72" t="str">
            <v>DCT124009</v>
          </cell>
          <cell r="J72">
            <v>5317</v>
          </cell>
        </row>
        <row r="73">
          <cell r="H73" t="str">
            <v>DCT124010</v>
          </cell>
          <cell r="J73">
            <v>5383</v>
          </cell>
        </row>
        <row r="74">
          <cell r="H74" t="str">
            <v>DCT124011</v>
          </cell>
          <cell r="J74">
            <v>5409</v>
          </cell>
        </row>
        <row r="75">
          <cell r="H75" t="str">
            <v>DCT124012</v>
          </cell>
          <cell r="J75">
            <v>5389</v>
          </cell>
        </row>
        <row r="76">
          <cell r="H76" t="str">
            <v>DCT124013</v>
          </cell>
          <cell r="J76">
            <v>5399</v>
          </cell>
        </row>
        <row r="77">
          <cell r="H77" t="str">
            <v>DCT124015</v>
          </cell>
          <cell r="J77">
            <v>5400</v>
          </cell>
        </row>
        <row r="78">
          <cell r="H78" t="str">
            <v>DCT124016</v>
          </cell>
          <cell r="J78">
            <v>5334</v>
          </cell>
        </row>
        <row r="79">
          <cell r="H79" t="str">
            <v>DCT124017</v>
          </cell>
          <cell r="J79">
            <v>5384</v>
          </cell>
        </row>
        <row r="80">
          <cell r="H80" t="str">
            <v>DCT124018</v>
          </cell>
          <cell r="J80">
            <v>5381</v>
          </cell>
        </row>
        <row r="81">
          <cell r="H81" t="str">
            <v>DCT124019</v>
          </cell>
          <cell r="J81">
            <v>5363</v>
          </cell>
        </row>
        <row r="82">
          <cell r="H82" t="str">
            <v>DCT124020</v>
          </cell>
          <cell r="J82">
            <v>5317</v>
          </cell>
        </row>
        <row r="83">
          <cell r="H83" t="str">
            <v>DCT124021</v>
          </cell>
          <cell r="J83">
            <v>5013</v>
          </cell>
        </row>
        <row r="84">
          <cell r="H84" t="str">
            <v>DCT124022</v>
          </cell>
          <cell r="J84">
            <v>4969</v>
          </cell>
        </row>
        <row r="85">
          <cell r="H85" t="str">
            <v>DCT124023</v>
          </cell>
          <cell r="J85">
            <v>4980</v>
          </cell>
        </row>
        <row r="86">
          <cell r="H86" t="str">
            <v>DCT124024</v>
          </cell>
          <cell r="J86">
            <v>5293</v>
          </cell>
        </row>
        <row r="87">
          <cell r="H87" t="str">
            <v>DCT124025</v>
          </cell>
          <cell r="J87">
            <v>5264</v>
          </cell>
        </row>
        <row r="88">
          <cell r="H88" t="str">
            <v>DCT124026</v>
          </cell>
          <cell r="J88">
            <v>5247</v>
          </cell>
        </row>
        <row r="89">
          <cell r="H89" t="str">
            <v>DCT124027</v>
          </cell>
          <cell r="J89">
            <v>5270</v>
          </cell>
        </row>
        <row r="90">
          <cell r="H90" t="str">
            <v>DCT124028</v>
          </cell>
          <cell r="J90">
            <v>5044</v>
          </cell>
        </row>
        <row r="91">
          <cell r="H91" t="str">
            <v>DCT124029</v>
          </cell>
          <cell r="J91">
            <v>5097</v>
          </cell>
        </row>
        <row r="92">
          <cell r="H92" t="str">
            <v>DCT124030</v>
          </cell>
          <cell r="J92">
            <v>8940</v>
          </cell>
        </row>
        <row r="93">
          <cell r="H93" t="str">
            <v>DCT124031</v>
          </cell>
          <cell r="J93">
            <v>2170</v>
          </cell>
        </row>
        <row r="94">
          <cell r="H94" t="str">
            <v>DCT124032</v>
          </cell>
          <cell r="J94">
            <v>2887</v>
          </cell>
        </row>
        <row r="95">
          <cell r="H95" t="str">
            <v>DCT125005</v>
          </cell>
          <cell r="J95">
            <v>456</v>
          </cell>
        </row>
        <row r="96">
          <cell r="H96" t="str">
            <v>DCT125006</v>
          </cell>
          <cell r="J96">
            <v>1500</v>
          </cell>
        </row>
        <row r="97">
          <cell r="H97" t="str">
            <v>DCT125007</v>
          </cell>
          <cell r="J97">
            <v>1500</v>
          </cell>
        </row>
        <row r="98">
          <cell r="H98" t="str">
            <v>DCT125008</v>
          </cell>
          <cell r="J98">
            <v>17000</v>
          </cell>
        </row>
        <row r="99">
          <cell r="H99" t="str">
            <v>DCT125009</v>
          </cell>
          <cell r="J99">
            <v>17000</v>
          </cell>
        </row>
        <row r="100">
          <cell r="H100" t="str">
            <v>DFPR00058</v>
          </cell>
          <cell r="J100">
            <v>0</v>
          </cell>
        </row>
        <row r="101">
          <cell r="H101" t="str">
            <v>DFPR00172</v>
          </cell>
          <cell r="J101">
            <v>0</v>
          </cell>
        </row>
        <row r="102">
          <cell r="H102" t="str">
            <v>DTOY00051</v>
          </cell>
          <cell r="J102">
            <v>0</v>
          </cell>
        </row>
        <row r="103">
          <cell r="H103" t="str">
            <v>DTOY00217</v>
          </cell>
          <cell r="J103">
            <v>0</v>
          </cell>
        </row>
        <row r="104">
          <cell r="H104" t="str">
            <v>DTOY00218</v>
          </cell>
          <cell r="J104">
            <v>0</v>
          </cell>
        </row>
        <row r="105">
          <cell r="H105" t="str">
            <v>DTOY00219</v>
          </cell>
          <cell r="J105">
            <v>0</v>
          </cell>
        </row>
        <row r="106">
          <cell r="H106" t="str">
            <v>DTOY00222</v>
          </cell>
          <cell r="J106">
            <v>0</v>
          </cell>
        </row>
        <row r="107">
          <cell r="H107" t="str">
            <v>DTOY00223</v>
          </cell>
          <cell r="J107">
            <v>0</v>
          </cell>
        </row>
        <row r="108">
          <cell r="H108" t="str">
            <v>DTOY00224</v>
          </cell>
          <cell r="J108">
            <v>0</v>
          </cell>
        </row>
        <row r="109">
          <cell r="H109" t="str">
            <v>DTOY00233</v>
          </cell>
          <cell r="J109">
            <v>0</v>
          </cell>
        </row>
        <row r="110">
          <cell r="H110" t="str">
            <v>DTOY00256</v>
          </cell>
          <cell r="J110">
            <v>0</v>
          </cell>
        </row>
        <row r="111">
          <cell r="H111" t="str">
            <v>DTOY00257</v>
          </cell>
          <cell r="J111">
            <v>0</v>
          </cell>
        </row>
        <row r="112">
          <cell r="H112" t="str">
            <v>DTOY00258</v>
          </cell>
          <cell r="J112">
            <v>0</v>
          </cell>
        </row>
        <row r="113">
          <cell r="H113" t="str">
            <v>DTOY00259</v>
          </cell>
          <cell r="J113">
            <v>0</v>
          </cell>
        </row>
        <row r="114">
          <cell r="H114" t="str">
            <v>DTOY00260</v>
          </cell>
          <cell r="J114">
            <v>0</v>
          </cell>
        </row>
        <row r="115">
          <cell r="H115" t="str">
            <v>DTOY00261</v>
          </cell>
          <cell r="J115">
            <v>0</v>
          </cell>
        </row>
        <row r="116">
          <cell r="H116" t="str">
            <v>DTOY00262</v>
          </cell>
          <cell r="J116">
            <v>0</v>
          </cell>
        </row>
        <row r="117">
          <cell r="H117" t="str">
            <v>DTOY00273</v>
          </cell>
          <cell r="J117">
            <v>0</v>
          </cell>
        </row>
        <row r="118">
          <cell r="H118" t="str">
            <v>DTOY00375</v>
          </cell>
          <cell r="J118">
            <v>0</v>
          </cell>
        </row>
        <row r="119">
          <cell r="H119" t="str">
            <v>DTOY00376</v>
          </cell>
          <cell r="J119">
            <v>0</v>
          </cell>
        </row>
        <row r="120">
          <cell r="H120" t="str">
            <v>DTOY00377</v>
          </cell>
          <cell r="J120">
            <v>0</v>
          </cell>
        </row>
        <row r="121">
          <cell r="H121" t="str">
            <v>DTOY00378</v>
          </cell>
          <cell r="J121">
            <v>0</v>
          </cell>
        </row>
        <row r="122">
          <cell r="H122" t="str">
            <v>DTOY00379</v>
          </cell>
          <cell r="J122">
            <v>0</v>
          </cell>
        </row>
        <row r="123">
          <cell r="H123" t="str">
            <v>EEE122001</v>
          </cell>
          <cell r="J123">
            <v>0</v>
          </cell>
        </row>
        <row r="124">
          <cell r="H124" t="str">
            <v>EEL121001</v>
          </cell>
          <cell r="J124">
            <v>0</v>
          </cell>
        </row>
        <row r="125">
          <cell r="H125" t="str">
            <v>EEL121002</v>
          </cell>
          <cell r="J125">
            <v>0</v>
          </cell>
        </row>
        <row r="126">
          <cell r="H126" t="str">
            <v>EEL121003</v>
          </cell>
          <cell r="J126">
            <v>0</v>
          </cell>
        </row>
        <row r="127">
          <cell r="H127" t="str">
            <v>EEL121004</v>
          </cell>
          <cell r="J127">
            <v>0</v>
          </cell>
        </row>
        <row r="128">
          <cell r="H128" t="str">
            <v>EEM223002</v>
          </cell>
          <cell r="J128">
            <v>24</v>
          </cell>
        </row>
        <row r="129">
          <cell r="H129" t="str">
            <v>EEM224009</v>
          </cell>
          <cell r="J129">
            <v>652</v>
          </cell>
        </row>
        <row r="130">
          <cell r="H130" t="str">
            <v>EEM224010</v>
          </cell>
          <cell r="J130">
            <v>729</v>
          </cell>
        </row>
        <row r="131">
          <cell r="H131" t="str">
            <v>EEM224011</v>
          </cell>
          <cell r="J131">
            <v>517</v>
          </cell>
        </row>
        <row r="132">
          <cell r="H132" t="str">
            <v>EEM224012</v>
          </cell>
          <cell r="J132">
            <v>696</v>
          </cell>
        </row>
        <row r="133">
          <cell r="H133" t="str">
            <v>EEM224013</v>
          </cell>
          <cell r="J133">
            <v>733</v>
          </cell>
        </row>
        <row r="134">
          <cell r="H134" t="str">
            <v>EEM224014</v>
          </cell>
          <cell r="J134">
            <v>545</v>
          </cell>
        </row>
        <row r="135">
          <cell r="H135" t="str">
            <v>EEP123001</v>
          </cell>
          <cell r="J135">
            <v>212</v>
          </cell>
        </row>
        <row r="136">
          <cell r="H136" t="str">
            <v>EEP124001</v>
          </cell>
          <cell r="J136">
            <v>572</v>
          </cell>
        </row>
        <row r="137">
          <cell r="H137" t="str">
            <v>EEP124002</v>
          </cell>
          <cell r="J137">
            <v>1721</v>
          </cell>
        </row>
        <row r="138">
          <cell r="H138" t="str">
            <v>EEP124003</v>
          </cell>
          <cell r="J138">
            <v>2457</v>
          </cell>
        </row>
        <row r="139">
          <cell r="H139" t="str">
            <v>EEP124004</v>
          </cell>
          <cell r="J139">
            <v>274</v>
          </cell>
        </row>
        <row r="140">
          <cell r="H140" t="str">
            <v>EEP124005</v>
          </cell>
          <cell r="J140">
            <v>2578</v>
          </cell>
        </row>
        <row r="141">
          <cell r="H141" t="str">
            <v>EEP124006</v>
          </cell>
          <cell r="J141">
            <v>1333</v>
          </cell>
        </row>
        <row r="142">
          <cell r="H142" t="str">
            <v>EEP124007</v>
          </cell>
          <cell r="J142">
            <v>1624</v>
          </cell>
        </row>
        <row r="143">
          <cell r="H143" t="str">
            <v>EEP124008</v>
          </cell>
          <cell r="J143">
            <v>1855</v>
          </cell>
        </row>
        <row r="144">
          <cell r="H144" t="str">
            <v>EET200001</v>
          </cell>
          <cell r="J144">
            <v>1882</v>
          </cell>
        </row>
        <row r="145">
          <cell r="H145" t="str">
            <v>EET223001</v>
          </cell>
          <cell r="J145">
            <v>4200</v>
          </cell>
        </row>
        <row r="146">
          <cell r="H146" t="str">
            <v>EET223002</v>
          </cell>
          <cell r="J146">
            <v>4824</v>
          </cell>
        </row>
        <row r="147">
          <cell r="H147" t="str">
            <v>EET223004</v>
          </cell>
          <cell r="J147">
            <v>3816</v>
          </cell>
        </row>
        <row r="148">
          <cell r="H148" t="str">
            <v>EET223005</v>
          </cell>
          <cell r="J148">
            <v>9816</v>
          </cell>
        </row>
        <row r="149">
          <cell r="H149" t="str">
            <v>EET224001</v>
          </cell>
          <cell r="J149">
            <v>1566</v>
          </cell>
        </row>
        <row r="150">
          <cell r="H150" t="str">
            <v>EET224002</v>
          </cell>
          <cell r="J150">
            <v>1554</v>
          </cell>
        </row>
        <row r="151">
          <cell r="H151" t="str">
            <v>EET224003</v>
          </cell>
          <cell r="J151">
            <v>1584</v>
          </cell>
        </row>
        <row r="152">
          <cell r="H152" t="str">
            <v>EET224004</v>
          </cell>
          <cell r="J152">
            <v>1578</v>
          </cell>
        </row>
        <row r="153">
          <cell r="H153" t="str">
            <v>EET224005</v>
          </cell>
          <cell r="J153">
            <v>1182</v>
          </cell>
        </row>
        <row r="154">
          <cell r="H154" t="str">
            <v>EET224006</v>
          </cell>
          <cell r="J154">
            <v>6719</v>
          </cell>
        </row>
        <row r="155">
          <cell r="H155" t="str">
            <v>EET224007</v>
          </cell>
          <cell r="J155">
            <v>6756</v>
          </cell>
        </row>
        <row r="156">
          <cell r="H156" t="str">
            <v>EET224008</v>
          </cell>
          <cell r="J156">
            <v>6756</v>
          </cell>
        </row>
        <row r="157">
          <cell r="H157" t="str">
            <v>EET224009</v>
          </cell>
          <cell r="J157">
            <v>2369</v>
          </cell>
        </row>
        <row r="158">
          <cell r="H158" t="str">
            <v>EET224010</v>
          </cell>
          <cell r="J158">
            <v>2381</v>
          </cell>
        </row>
        <row r="159">
          <cell r="H159" t="str">
            <v>EET224011</v>
          </cell>
          <cell r="J159">
            <v>2352</v>
          </cell>
        </row>
        <row r="160">
          <cell r="H160" t="str">
            <v>EET224012</v>
          </cell>
          <cell r="J160">
            <v>14283</v>
          </cell>
        </row>
        <row r="161">
          <cell r="H161" t="str">
            <v>EET224013</v>
          </cell>
          <cell r="J161">
            <v>2818</v>
          </cell>
        </row>
        <row r="162">
          <cell r="H162" t="str">
            <v>EET224014</v>
          </cell>
          <cell r="J162">
            <v>2438</v>
          </cell>
        </row>
        <row r="163">
          <cell r="H163" t="str">
            <v>EET224015</v>
          </cell>
          <cell r="J163">
            <v>2879</v>
          </cell>
        </row>
        <row r="164">
          <cell r="H164" t="str">
            <v>EET224016</v>
          </cell>
          <cell r="J164">
            <v>2311</v>
          </cell>
        </row>
        <row r="165">
          <cell r="H165" t="str">
            <v>EET224017</v>
          </cell>
          <cell r="J165">
            <v>2679</v>
          </cell>
        </row>
        <row r="166">
          <cell r="H166" t="str">
            <v>EET224018</v>
          </cell>
          <cell r="J166">
            <v>2650</v>
          </cell>
        </row>
        <row r="167">
          <cell r="H167" t="str">
            <v>EET224019</v>
          </cell>
          <cell r="J167">
            <v>2933</v>
          </cell>
        </row>
        <row r="168">
          <cell r="H168" t="str">
            <v>EET224021</v>
          </cell>
          <cell r="J168">
            <v>2919</v>
          </cell>
        </row>
        <row r="169">
          <cell r="H169" t="str">
            <v>EET224022</v>
          </cell>
          <cell r="J169">
            <v>2879</v>
          </cell>
        </row>
        <row r="170">
          <cell r="H170" t="str">
            <v>EET224023</v>
          </cell>
          <cell r="J170">
            <v>2746</v>
          </cell>
        </row>
        <row r="171">
          <cell r="H171" t="str">
            <v>EET224025</v>
          </cell>
          <cell r="J171">
            <v>1890</v>
          </cell>
        </row>
        <row r="172">
          <cell r="H172" t="str">
            <v>EET224026</v>
          </cell>
          <cell r="J172">
            <v>4959</v>
          </cell>
        </row>
        <row r="173">
          <cell r="H173" t="str">
            <v>EET224027</v>
          </cell>
          <cell r="J173">
            <v>3578</v>
          </cell>
        </row>
        <row r="174">
          <cell r="H174" t="str">
            <v>EET224028</v>
          </cell>
          <cell r="J174">
            <v>1817</v>
          </cell>
        </row>
        <row r="175">
          <cell r="H175" t="str">
            <v>EET224029</v>
          </cell>
          <cell r="J175">
            <v>2578</v>
          </cell>
        </row>
        <row r="176">
          <cell r="H176" t="str">
            <v>EET224030</v>
          </cell>
          <cell r="J176">
            <v>4400</v>
          </cell>
        </row>
        <row r="177">
          <cell r="H177" t="str">
            <v>EET224031</v>
          </cell>
          <cell r="J177">
            <v>4373</v>
          </cell>
        </row>
        <row r="178">
          <cell r="H178" t="str">
            <v>EET224032</v>
          </cell>
          <cell r="J178">
            <v>681</v>
          </cell>
        </row>
        <row r="179">
          <cell r="H179" t="str">
            <v>EET224033</v>
          </cell>
          <cell r="J179">
            <v>3049</v>
          </cell>
        </row>
        <row r="180">
          <cell r="H180" t="str">
            <v>EET224034</v>
          </cell>
          <cell r="J180">
            <v>2887</v>
          </cell>
        </row>
        <row r="181">
          <cell r="H181" t="str">
            <v>EET224035</v>
          </cell>
          <cell r="J181">
            <v>2544</v>
          </cell>
        </row>
        <row r="182">
          <cell r="H182" t="str">
            <v>EET224036</v>
          </cell>
          <cell r="J182">
            <v>2256</v>
          </cell>
        </row>
        <row r="183">
          <cell r="H183" t="str">
            <v>EET224037</v>
          </cell>
          <cell r="J183">
            <v>2544</v>
          </cell>
        </row>
        <row r="184">
          <cell r="H184" t="str">
            <v>EET224038</v>
          </cell>
          <cell r="J184">
            <v>2256</v>
          </cell>
        </row>
        <row r="185">
          <cell r="H185" t="str">
            <v>EET224039</v>
          </cell>
          <cell r="J185">
            <v>2544</v>
          </cell>
        </row>
        <row r="186">
          <cell r="H186" t="str">
            <v>EET224040</v>
          </cell>
          <cell r="J186">
            <v>2328</v>
          </cell>
        </row>
        <row r="187">
          <cell r="H187" t="str">
            <v>EET224041</v>
          </cell>
          <cell r="J187">
            <v>249</v>
          </cell>
        </row>
        <row r="188">
          <cell r="H188" t="str">
            <v>EET224042</v>
          </cell>
          <cell r="J188">
            <v>269</v>
          </cell>
        </row>
        <row r="189">
          <cell r="H189" t="str">
            <v>EET224043</v>
          </cell>
          <cell r="J189">
            <v>258</v>
          </cell>
        </row>
        <row r="190">
          <cell r="H190" t="str">
            <v>EET224044</v>
          </cell>
          <cell r="J190">
            <v>254</v>
          </cell>
        </row>
        <row r="191">
          <cell r="H191" t="str">
            <v>EET224045</v>
          </cell>
          <cell r="J191">
            <v>266</v>
          </cell>
        </row>
        <row r="192">
          <cell r="H192" t="str">
            <v>EET224046</v>
          </cell>
          <cell r="J192">
            <v>270</v>
          </cell>
        </row>
        <row r="193">
          <cell r="H193" t="str">
            <v>EET224047</v>
          </cell>
          <cell r="J193">
            <v>270</v>
          </cell>
        </row>
        <row r="194">
          <cell r="H194" t="str">
            <v>EET224048</v>
          </cell>
          <cell r="J194">
            <v>239</v>
          </cell>
        </row>
        <row r="195">
          <cell r="H195" t="str">
            <v>EET224049</v>
          </cell>
          <cell r="J195">
            <v>224</v>
          </cell>
        </row>
        <row r="196">
          <cell r="H196" t="str">
            <v>EET224050</v>
          </cell>
          <cell r="J196">
            <v>276</v>
          </cell>
        </row>
        <row r="197">
          <cell r="H197" t="str">
            <v>EET224051</v>
          </cell>
          <cell r="J197">
            <v>269</v>
          </cell>
        </row>
        <row r="198">
          <cell r="H198" t="str">
            <v>EET224052</v>
          </cell>
          <cell r="J198">
            <v>401</v>
          </cell>
        </row>
        <row r="199">
          <cell r="H199" t="str">
            <v>EET224053</v>
          </cell>
          <cell r="J199">
            <v>451</v>
          </cell>
        </row>
        <row r="200">
          <cell r="H200" t="str">
            <v>EET224054</v>
          </cell>
          <cell r="J200">
            <v>442</v>
          </cell>
        </row>
        <row r="201">
          <cell r="H201" t="str">
            <v>EET224055</v>
          </cell>
          <cell r="J201">
            <v>481</v>
          </cell>
        </row>
        <row r="202">
          <cell r="H202" t="str">
            <v>EET224056</v>
          </cell>
          <cell r="J202">
            <v>470</v>
          </cell>
        </row>
        <row r="203">
          <cell r="H203" t="str">
            <v>EET224057</v>
          </cell>
          <cell r="J203">
            <v>382</v>
          </cell>
        </row>
        <row r="204">
          <cell r="H204" t="str">
            <v>EET224058</v>
          </cell>
          <cell r="J204">
            <v>919</v>
          </cell>
        </row>
        <row r="205">
          <cell r="H205" t="str">
            <v>EET224059</v>
          </cell>
          <cell r="J205">
            <v>886</v>
          </cell>
        </row>
        <row r="206">
          <cell r="H206" t="str">
            <v>EET224060</v>
          </cell>
          <cell r="J206">
            <v>739</v>
          </cell>
        </row>
        <row r="207">
          <cell r="H207" t="str">
            <v>EET224061</v>
          </cell>
          <cell r="J207">
            <v>372</v>
          </cell>
        </row>
        <row r="208">
          <cell r="H208" t="str">
            <v>EET224062</v>
          </cell>
          <cell r="J208">
            <v>846</v>
          </cell>
        </row>
        <row r="209">
          <cell r="H209" t="str">
            <v>EET224063</v>
          </cell>
          <cell r="J209">
            <v>833</v>
          </cell>
        </row>
        <row r="210">
          <cell r="H210" t="str">
            <v>EET224064</v>
          </cell>
          <cell r="J210">
            <v>4484</v>
          </cell>
        </row>
        <row r="211">
          <cell r="H211" t="str">
            <v>EET224065</v>
          </cell>
          <cell r="J211">
            <v>4656</v>
          </cell>
        </row>
        <row r="212">
          <cell r="H212" t="str">
            <v>EET224066</v>
          </cell>
          <cell r="J212">
            <v>4223</v>
          </cell>
        </row>
        <row r="213">
          <cell r="H213" t="str">
            <v>EET224067</v>
          </cell>
          <cell r="J213">
            <v>4834</v>
          </cell>
        </row>
        <row r="214">
          <cell r="H214" t="str">
            <v>EET224068</v>
          </cell>
          <cell r="J214">
            <v>4626</v>
          </cell>
        </row>
        <row r="215">
          <cell r="H215" t="str">
            <v>EET224069</v>
          </cell>
          <cell r="J215">
            <v>4330</v>
          </cell>
        </row>
        <row r="216">
          <cell r="H216" t="str">
            <v>EET224070</v>
          </cell>
          <cell r="J216">
            <v>4502</v>
          </cell>
        </row>
        <row r="217">
          <cell r="H217" t="str">
            <v>EET224071</v>
          </cell>
          <cell r="J217">
            <v>3863</v>
          </cell>
        </row>
        <row r="218">
          <cell r="H218" t="str">
            <v>EET224072</v>
          </cell>
          <cell r="J218">
            <v>4056</v>
          </cell>
        </row>
        <row r="219">
          <cell r="H219" t="str">
            <v>EET224073</v>
          </cell>
          <cell r="J219">
            <v>4594</v>
          </cell>
        </row>
        <row r="220">
          <cell r="H220" t="str">
            <v>EET224074</v>
          </cell>
          <cell r="J220">
            <v>2892</v>
          </cell>
        </row>
        <row r="221">
          <cell r="H221" t="str">
            <v>EET224075</v>
          </cell>
          <cell r="J221">
            <v>2353</v>
          </cell>
        </row>
        <row r="222">
          <cell r="H222" t="str">
            <v>EET224076</v>
          </cell>
          <cell r="J222">
            <v>2451</v>
          </cell>
        </row>
        <row r="223">
          <cell r="H223" t="str">
            <v>EET224077</v>
          </cell>
          <cell r="J223">
            <v>2365</v>
          </cell>
        </row>
        <row r="224">
          <cell r="H224" t="str">
            <v>EET224078</v>
          </cell>
          <cell r="J224">
            <v>2283</v>
          </cell>
        </row>
        <row r="225">
          <cell r="H225" t="str">
            <v>EET224079</v>
          </cell>
          <cell r="J225">
            <v>8555</v>
          </cell>
        </row>
        <row r="226">
          <cell r="H226" t="str">
            <v>EET224080</v>
          </cell>
          <cell r="J226">
            <v>2713</v>
          </cell>
        </row>
        <row r="227">
          <cell r="H227" t="str">
            <v>EET224081</v>
          </cell>
          <cell r="J227">
            <v>1513</v>
          </cell>
        </row>
        <row r="228">
          <cell r="H228" t="str">
            <v>EET224082</v>
          </cell>
          <cell r="J228">
            <v>1639</v>
          </cell>
        </row>
        <row r="229">
          <cell r="H229" t="str">
            <v>EET224083</v>
          </cell>
          <cell r="J229">
            <v>4046</v>
          </cell>
        </row>
        <row r="230">
          <cell r="H230" t="str">
            <v>EET224084</v>
          </cell>
          <cell r="J230">
            <v>3468</v>
          </cell>
        </row>
        <row r="231">
          <cell r="H231" t="str">
            <v>EET224085</v>
          </cell>
          <cell r="J231">
            <v>20016</v>
          </cell>
        </row>
        <row r="232">
          <cell r="H232" t="str">
            <v>EET224086</v>
          </cell>
          <cell r="J232">
            <v>8001</v>
          </cell>
        </row>
        <row r="233">
          <cell r="H233" t="str">
            <v>EET224087</v>
          </cell>
          <cell r="J233">
            <v>1000</v>
          </cell>
        </row>
        <row r="234">
          <cell r="H234" t="str">
            <v>EET224088</v>
          </cell>
          <cell r="J234">
            <v>600</v>
          </cell>
        </row>
        <row r="235">
          <cell r="H235" t="str">
            <v>EIS120001</v>
          </cell>
          <cell r="J235">
            <v>0</v>
          </cell>
        </row>
        <row r="236">
          <cell r="H236" t="str">
            <v>EIS120002</v>
          </cell>
          <cell r="J236">
            <v>0</v>
          </cell>
        </row>
        <row r="237">
          <cell r="H237" t="str">
            <v>EIS120003</v>
          </cell>
          <cell r="J237">
            <v>0</v>
          </cell>
        </row>
        <row r="238">
          <cell r="H238" t="str">
            <v>EIS121001</v>
          </cell>
          <cell r="J238">
            <v>0</v>
          </cell>
        </row>
        <row r="239">
          <cell r="H239" t="str">
            <v>FHP116001</v>
          </cell>
          <cell r="J239">
            <v>11</v>
          </cell>
        </row>
        <row r="240">
          <cell r="H240" t="str">
            <v>FHP116002</v>
          </cell>
          <cell r="J240">
            <v>5</v>
          </cell>
        </row>
        <row r="241">
          <cell r="H241" t="str">
            <v>FHP116003</v>
          </cell>
          <cell r="J241">
            <v>144</v>
          </cell>
        </row>
        <row r="242">
          <cell r="H242" t="str">
            <v>FHP116004</v>
          </cell>
          <cell r="J242">
            <v>5</v>
          </cell>
        </row>
        <row r="243">
          <cell r="H243" t="str">
            <v>FHP116005</v>
          </cell>
          <cell r="J243">
            <v>1</v>
          </cell>
        </row>
        <row r="244">
          <cell r="H244" t="str">
            <v>FHP116006</v>
          </cell>
          <cell r="J244">
            <v>19</v>
          </cell>
        </row>
        <row r="245">
          <cell r="H245" t="str">
            <v>FHP116008</v>
          </cell>
          <cell r="J245">
            <v>2</v>
          </cell>
        </row>
        <row r="246">
          <cell r="H246" t="str">
            <v>FHP116010</v>
          </cell>
          <cell r="J246">
            <v>1</v>
          </cell>
        </row>
        <row r="247">
          <cell r="H247" t="str">
            <v>FHP116012</v>
          </cell>
          <cell r="J247">
            <v>1</v>
          </cell>
        </row>
        <row r="248">
          <cell r="H248" t="str">
            <v>FHP116013</v>
          </cell>
          <cell r="J248">
            <v>3</v>
          </cell>
        </row>
        <row r="249">
          <cell r="H249" t="str">
            <v>FHP116014</v>
          </cell>
          <cell r="J249">
            <v>5</v>
          </cell>
        </row>
        <row r="250">
          <cell r="H250" t="str">
            <v>FHP116016</v>
          </cell>
          <cell r="J250">
            <v>3</v>
          </cell>
        </row>
        <row r="251">
          <cell r="H251" t="str">
            <v>FHP117003</v>
          </cell>
          <cell r="J251">
            <v>4</v>
          </cell>
        </row>
        <row r="252">
          <cell r="H252" t="str">
            <v>FHP117004</v>
          </cell>
          <cell r="J252">
            <v>75</v>
          </cell>
        </row>
        <row r="253">
          <cell r="H253" t="str">
            <v>FHP117005</v>
          </cell>
          <cell r="J253">
            <v>2657</v>
          </cell>
        </row>
        <row r="254">
          <cell r="H254" t="str">
            <v>FHP117008</v>
          </cell>
          <cell r="J254">
            <v>1</v>
          </cell>
        </row>
        <row r="255">
          <cell r="H255" t="str">
            <v>FHP124001</v>
          </cell>
          <cell r="J255">
            <v>342</v>
          </cell>
        </row>
        <row r="256">
          <cell r="H256" t="str">
            <v>GPL123001</v>
          </cell>
          <cell r="J256">
            <v>2675</v>
          </cell>
        </row>
        <row r="257">
          <cell r="H257" t="str">
            <v>GPL123002</v>
          </cell>
          <cell r="J257">
            <v>2668</v>
          </cell>
        </row>
        <row r="258">
          <cell r="H258" t="str">
            <v>KCL123001</v>
          </cell>
          <cell r="J258">
            <v>2247</v>
          </cell>
        </row>
        <row r="259">
          <cell r="H259" t="str">
            <v>KCL123002</v>
          </cell>
          <cell r="J259">
            <v>2305</v>
          </cell>
        </row>
        <row r="260">
          <cell r="H260" t="str">
            <v>PBL123001</v>
          </cell>
          <cell r="J260">
            <v>2473</v>
          </cell>
        </row>
        <row r="261">
          <cell r="H261" t="str">
            <v>PBL123002</v>
          </cell>
          <cell r="J261">
            <v>2591</v>
          </cell>
        </row>
        <row r="262">
          <cell r="H262" t="str">
            <v>PRL121001</v>
          </cell>
          <cell r="J262">
            <v>0</v>
          </cell>
        </row>
        <row r="263">
          <cell r="H263" t="str">
            <v>PRL121003</v>
          </cell>
          <cell r="J263">
            <v>0</v>
          </cell>
        </row>
        <row r="264">
          <cell r="H264" t="str">
            <v>PRL121005</v>
          </cell>
          <cell r="J264">
            <v>0</v>
          </cell>
        </row>
        <row r="265">
          <cell r="H265" t="str">
            <v>PRL121015</v>
          </cell>
          <cell r="J265">
            <v>2532</v>
          </cell>
        </row>
        <row r="266">
          <cell r="H266" t="str">
            <v>PRL121016</v>
          </cell>
          <cell r="J266">
            <v>4110</v>
          </cell>
        </row>
        <row r="267">
          <cell r="H267" t="str">
            <v>PRL121017</v>
          </cell>
          <cell r="J267">
            <v>3217</v>
          </cell>
        </row>
        <row r="268">
          <cell r="H268" t="str">
            <v>PRL121018</v>
          </cell>
          <cell r="J268">
            <v>6642</v>
          </cell>
        </row>
        <row r="269">
          <cell r="H269" t="str">
            <v>PRL121019</v>
          </cell>
          <cell r="J269">
            <v>3247</v>
          </cell>
        </row>
        <row r="270">
          <cell r="H270" t="str">
            <v>PRL121020</v>
          </cell>
          <cell r="J270">
            <v>2905</v>
          </cell>
        </row>
        <row r="271">
          <cell r="H271" t="str">
            <v>PRL121021</v>
          </cell>
          <cell r="J271">
            <v>3191</v>
          </cell>
        </row>
        <row r="272">
          <cell r="H272" t="str">
            <v>PRL121022</v>
          </cell>
          <cell r="J272">
            <v>4313</v>
          </cell>
        </row>
        <row r="273">
          <cell r="H273" t="str">
            <v>PRL121023</v>
          </cell>
          <cell r="J273">
            <v>4224</v>
          </cell>
        </row>
        <row r="274">
          <cell r="H274" t="str">
            <v>PRL121024</v>
          </cell>
          <cell r="J274">
            <v>4564</v>
          </cell>
        </row>
        <row r="275">
          <cell r="H275" t="str">
            <v>PRL121025</v>
          </cell>
          <cell r="J275">
            <v>4787</v>
          </cell>
        </row>
        <row r="276">
          <cell r="H276" t="str">
            <v>PRL121026</v>
          </cell>
          <cell r="J276">
            <v>2805</v>
          </cell>
        </row>
        <row r="277">
          <cell r="H277" t="str">
            <v>PRL121027</v>
          </cell>
          <cell r="J277">
            <v>6733</v>
          </cell>
        </row>
        <row r="278">
          <cell r="H278" t="str">
            <v>PRL121028</v>
          </cell>
          <cell r="J278">
            <v>7662</v>
          </cell>
        </row>
        <row r="279">
          <cell r="H279" t="str">
            <v>PRL121029</v>
          </cell>
          <cell r="J279">
            <v>4412</v>
          </cell>
        </row>
        <row r="280">
          <cell r="H280" t="str">
            <v>PRL121030</v>
          </cell>
          <cell r="J280">
            <v>7184</v>
          </cell>
        </row>
        <row r="281">
          <cell r="H281" t="str">
            <v>PRL121031</v>
          </cell>
          <cell r="J281">
            <v>7189</v>
          </cell>
        </row>
        <row r="282">
          <cell r="H282" t="str">
            <v>PRL121033</v>
          </cell>
          <cell r="J282">
            <v>19</v>
          </cell>
        </row>
        <row r="283">
          <cell r="H283" t="str">
            <v>PRL121034</v>
          </cell>
          <cell r="J283">
            <v>4584</v>
          </cell>
        </row>
        <row r="284">
          <cell r="H284" t="str">
            <v>PRL121040</v>
          </cell>
          <cell r="J284">
            <v>186</v>
          </cell>
        </row>
        <row r="285">
          <cell r="H285" t="str">
            <v>PRL121042</v>
          </cell>
          <cell r="J285">
            <v>1007</v>
          </cell>
        </row>
        <row r="286">
          <cell r="H286" t="str">
            <v>PRL121045</v>
          </cell>
          <cell r="J286">
            <v>689</v>
          </cell>
        </row>
        <row r="287">
          <cell r="H287" t="str">
            <v>PRL121046</v>
          </cell>
          <cell r="J287">
            <v>126</v>
          </cell>
        </row>
        <row r="288">
          <cell r="H288" t="str">
            <v>PRL121047</v>
          </cell>
          <cell r="J288">
            <v>423</v>
          </cell>
        </row>
        <row r="289">
          <cell r="H289" t="str">
            <v>PRL121052</v>
          </cell>
          <cell r="J289">
            <v>3895</v>
          </cell>
        </row>
        <row r="290">
          <cell r="H290" t="str">
            <v>PRL121053</v>
          </cell>
          <cell r="J290">
            <v>3346</v>
          </cell>
        </row>
        <row r="291">
          <cell r="H291" t="str">
            <v>PRL121054</v>
          </cell>
          <cell r="J291">
            <v>7584</v>
          </cell>
        </row>
        <row r="292">
          <cell r="H292" t="str">
            <v>PRL121057</v>
          </cell>
          <cell r="J292">
            <v>1157</v>
          </cell>
        </row>
        <row r="293">
          <cell r="H293" t="str">
            <v>PRL121058</v>
          </cell>
          <cell r="J293">
            <v>2395</v>
          </cell>
        </row>
        <row r="294">
          <cell r="H294" t="str">
            <v>PRL121059</v>
          </cell>
          <cell r="J294">
            <v>2826</v>
          </cell>
        </row>
        <row r="295">
          <cell r="H295" t="str">
            <v>PRL121071</v>
          </cell>
          <cell r="J295">
            <v>3652</v>
          </cell>
        </row>
        <row r="296">
          <cell r="H296" t="str">
            <v>PRL121072</v>
          </cell>
          <cell r="J296">
            <v>7056</v>
          </cell>
        </row>
        <row r="297">
          <cell r="H297" t="str">
            <v>PRL121073</v>
          </cell>
          <cell r="J297">
            <v>3183</v>
          </cell>
        </row>
        <row r="298">
          <cell r="H298" t="str">
            <v>PRL122006</v>
          </cell>
          <cell r="J298">
            <v>54</v>
          </cell>
        </row>
        <row r="299">
          <cell r="H299" t="str">
            <v>PRL122009</v>
          </cell>
          <cell r="J299">
            <v>1</v>
          </cell>
        </row>
        <row r="300">
          <cell r="H300" t="str">
            <v>PRL122017</v>
          </cell>
          <cell r="J300">
            <v>0</v>
          </cell>
        </row>
        <row r="301">
          <cell r="H301" t="str">
            <v>PRL122019</v>
          </cell>
          <cell r="J301">
            <v>0</v>
          </cell>
        </row>
        <row r="302">
          <cell r="H302" t="str">
            <v>PRL122022</v>
          </cell>
          <cell r="J302">
            <v>1</v>
          </cell>
        </row>
        <row r="303">
          <cell r="H303" t="str">
            <v>PRL122023</v>
          </cell>
          <cell r="J303">
            <v>2</v>
          </cell>
        </row>
        <row r="304">
          <cell r="H304" t="str">
            <v>PRL122024</v>
          </cell>
          <cell r="J304">
            <v>348</v>
          </cell>
        </row>
        <row r="305">
          <cell r="H305" t="str">
            <v>PRL122025</v>
          </cell>
          <cell r="J305">
            <v>1</v>
          </cell>
        </row>
        <row r="306">
          <cell r="H306" t="str">
            <v>PRL122027</v>
          </cell>
          <cell r="J306">
            <v>4192</v>
          </cell>
        </row>
        <row r="307">
          <cell r="H307" t="str">
            <v>PRL122028</v>
          </cell>
          <cell r="J307">
            <v>3519</v>
          </cell>
        </row>
        <row r="308">
          <cell r="H308" t="str">
            <v>PRL122029</v>
          </cell>
          <cell r="J308">
            <v>5869</v>
          </cell>
        </row>
        <row r="309">
          <cell r="H309" t="str">
            <v>PRL122030</v>
          </cell>
          <cell r="J309">
            <v>5448</v>
          </cell>
        </row>
        <row r="310">
          <cell r="H310" t="str">
            <v>PRL122031</v>
          </cell>
          <cell r="J310">
            <v>6496</v>
          </cell>
        </row>
        <row r="311">
          <cell r="H311" t="str">
            <v>PRL122036</v>
          </cell>
          <cell r="J311">
            <v>1842</v>
          </cell>
        </row>
        <row r="312">
          <cell r="H312" t="str">
            <v>PRL122037</v>
          </cell>
          <cell r="J312">
            <v>1557</v>
          </cell>
        </row>
        <row r="313">
          <cell r="H313" t="str">
            <v>PRL122038</v>
          </cell>
          <cell r="J313">
            <v>4265</v>
          </cell>
        </row>
        <row r="314">
          <cell r="H314" t="str">
            <v>PRL122041</v>
          </cell>
          <cell r="J314">
            <v>6470</v>
          </cell>
        </row>
        <row r="315">
          <cell r="H315" t="str">
            <v>PRL122048</v>
          </cell>
          <cell r="J315">
            <v>4802</v>
          </cell>
        </row>
        <row r="316">
          <cell r="H316" t="str">
            <v>PRL122071</v>
          </cell>
          <cell r="J316">
            <v>1</v>
          </cell>
        </row>
        <row r="317">
          <cell r="H317" t="str">
            <v>PRL122072</v>
          </cell>
          <cell r="J317">
            <v>4963</v>
          </cell>
        </row>
        <row r="318">
          <cell r="H318" t="str">
            <v>PRL122073</v>
          </cell>
          <cell r="J318">
            <v>681</v>
          </cell>
        </row>
        <row r="319">
          <cell r="H319" t="str">
            <v>PRL122083</v>
          </cell>
          <cell r="J319">
            <v>6065</v>
          </cell>
        </row>
        <row r="320">
          <cell r="H320" t="str">
            <v>PRL122084</v>
          </cell>
          <cell r="J320">
            <v>6541</v>
          </cell>
        </row>
        <row r="321">
          <cell r="H321" t="str">
            <v>PRL122085</v>
          </cell>
          <cell r="J321">
            <v>8492</v>
          </cell>
        </row>
        <row r="322">
          <cell r="H322" t="str">
            <v>PRL122086</v>
          </cell>
          <cell r="J322">
            <v>10396</v>
          </cell>
        </row>
        <row r="323">
          <cell r="H323" t="str">
            <v>PRL122087</v>
          </cell>
          <cell r="J323">
            <v>1472</v>
          </cell>
        </row>
        <row r="324">
          <cell r="H324" t="str">
            <v>PRL122088</v>
          </cell>
          <cell r="J324">
            <v>655</v>
          </cell>
        </row>
        <row r="325">
          <cell r="H325" t="str">
            <v>PRL122091</v>
          </cell>
          <cell r="J325">
            <v>5668</v>
          </cell>
        </row>
        <row r="326">
          <cell r="H326" t="str">
            <v>PRL122093</v>
          </cell>
          <cell r="J326">
            <v>1920</v>
          </cell>
        </row>
        <row r="327">
          <cell r="H327" t="str">
            <v>PRL122094</v>
          </cell>
          <cell r="J327">
            <v>1645</v>
          </cell>
        </row>
        <row r="328">
          <cell r="H328" t="str">
            <v>PRL122095</v>
          </cell>
          <cell r="J328">
            <v>733</v>
          </cell>
        </row>
        <row r="329">
          <cell r="H329" t="str">
            <v>PRL122098</v>
          </cell>
          <cell r="J329">
            <v>1</v>
          </cell>
        </row>
        <row r="330">
          <cell r="H330" t="str">
            <v>PRL122100</v>
          </cell>
          <cell r="J330">
            <v>454</v>
          </cell>
        </row>
        <row r="331">
          <cell r="H331" t="str">
            <v>PRL122102</v>
          </cell>
          <cell r="J331">
            <v>1604</v>
          </cell>
        </row>
        <row r="332">
          <cell r="H332" t="str">
            <v>PRL122105</v>
          </cell>
          <cell r="J332">
            <v>1</v>
          </cell>
        </row>
        <row r="333">
          <cell r="H333" t="str">
            <v>PRL122106</v>
          </cell>
          <cell r="J333">
            <v>1</v>
          </cell>
        </row>
        <row r="334">
          <cell r="H334" t="str">
            <v>PRL122107</v>
          </cell>
          <cell r="J334">
            <v>977</v>
          </cell>
        </row>
        <row r="335">
          <cell r="H335" t="str">
            <v>PRL122108</v>
          </cell>
          <cell r="J335">
            <v>1</v>
          </cell>
        </row>
        <row r="336">
          <cell r="H336" t="str">
            <v>PRL122109</v>
          </cell>
          <cell r="J336">
            <v>3</v>
          </cell>
        </row>
        <row r="337">
          <cell r="H337" t="str">
            <v>PRL122110</v>
          </cell>
          <cell r="J337">
            <v>1171</v>
          </cell>
        </row>
        <row r="338">
          <cell r="H338" t="str">
            <v>PRL122111</v>
          </cell>
          <cell r="J338">
            <v>122</v>
          </cell>
        </row>
        <row r="339">
          <cell r="H339" t="str">
            <v>PRL122112</v>
          </cell>
          <cell r="J339">
            <v>179</v>
          </cell>
        </row>
        <row r="340">
          <cell r="H340" t="str">
            <v>PRL122113</v>
          </cell>
          <cell r="J340">
            <v>718</v>
          </cell>
        </row>
        <row r="341">
          <cell r="H341" t="str">
            <v>PRL122116</v>
          </cell>
          <cell r="J341">
            <v>123</v>
          </cell>
        </row>
        <row r="342">
          <cell r="H342" t="str">
            <v>PRL122118</v>
          </cell>
          <cell r="J342">
            <v>0</v>
          </cell>
        </row>
        <row r="343">
          <cell r="H343" t="str">
            <v>PRL122125</v>
          </cell>
          <cell r="J343">
            <v>2</v>
          </cell>
        </row>
        <row r="344">
          <cell r="H344" t="str">
            <v>PRL122126</v>
          </cell>
          <cell r="J344">
            <v>79</v>
          </cell>
        </row>
        <row r="345">
          <cell r="H345" t="str">
            <v>PRL122130</v>
          </cell>
          <cell r="J345">
            <v>2811</v>
          </cell>
        </row>
        <row r="346">
          <cell r="H346" t="str">
            <v>PRL122131</v>
          </cell>
          <cell r="J346">
            <v>5142</v>
          </cell>
        </row>
        <row r="347">
          <cell r="H347" t="str">
            <v>PRL122134</v>
          </cell>
          <cell r="J347">
            <v>4757</v>
          </cell>
        </row>
        <row r="348">
          <cell r="H348" t="str">
            <v>PRL122136</v>
          </cell>
          <cell r="J348">
            <v>1</v>
          </cell>
        </row>
        <row r="349">
          <cell r="H349" t="str">
            <v>PRL122138</v>
          </cell>
          <cell r="J349">
            <v>1</v>
          </cell>
        </row>
        <row r="350">
          <cell r="H350" t="str">
            <v>PRL122140</v>
          </cell>
          <cell r="J350">
            <v>1</v>
          </cell>
        </row>
        <row r="351">
          <cell r="H351" t="str">
            <v>PRL122141</v>
          </cell>
          <cell r="J351">
            <v>8357</v>
          </cell>
        </row>
        <row r="352">
          <cell r="H352" t="str">
            <v>PRL122142</v>
          </cell>
          <cell r="J352">
            <v>170</v>
          </cell>
        </row>
        <row r="353">
          <cell r="H353" t="str">
            <v>PRL122149</v>
          </cell>
          <cell r="J353">
            <v>463</v>
          </cell>
        </row>
        <row r="354">
          <cell r="H354" t="str">
            <v>PRL122153</v>
          </cell>
          <cell r="J354">
            <v>345</v>
          </cell>
        </row>
        <row r="355">
          <cell r="H355" t="str">
            <v>PRL122154</v>
          </cell>
          <cell r="J355">
            <v>472</v>
          </cell>
        </row>
        <row r="356">
          <cell r="H356" t="str">
            <v>PRL122155</v>
          </cell>
          <cell r="J356">
            <v>1241</v>
          </cell>
        </row>
        <row r="357">
          <cell r="H357" t="str">
            <v>PRL123029</v>
          </cell>
          <cell r="J357">
            <v>921</v>
          </cell>
        </row>
        <row r="358">
          <cell r="H358" t="str">
            <v>PRL123043</v>
          </cell>
          <cell r="J358">
            <v>1281</v>
          </cell>
        </row>
        <row r="359">
          <cell r="H359" t="str">
            <v>PRL123044</v>
          </cell>
          <cell r="J359">
            <v>1333</v>
          </cell>
        </row>
        <row r="360">
          <cell r="H360" t="str">
            <v>PRL123045</v>
          </cell>
          <cell r="J360">
            <v>983</v>
          </cell>
        </row>
        <row r="361">
          <cell r="H361" t="str">
            <v>PRL123046</v>
          </cell>
          <cell r="J361">
            <v>4134</v>
          </cell>
        </row>
        <row r="362">
          <cell r="H362" t="str">
            <v>PRL123047</v>
          </cell>
          <cell r="J362">
            <v>999</v>
          </cell>
        </row>
        <row r="363">
          <cell r="H363" t="str">
            <v>PRL123048</v>
          </cell>
          <cell r="J363">
            <v>1311</v>
          </cell>
        </row>
        <row r="364">
          <cell r="H364" t="str">
            <v>PRL123049</v>
          </cell>
          <cell r="J364">
            <v>2035</v>
          </cell>
        </row>
        <row r="365">
          <cell r="H365" t="str">
            <v>PRL123050</v>
          </cell>
          <cell r="J365">
            <v>158</v>
          </cell>
        </row>
        <row r="366">
          <cell r="H366" t="str">
            <v>PRL123051</v>
          </cell>
          <cell r="J366">
            <v>1412</v>
          </cell>
        </row>
        <row r="367">
          <cell r="H367" t="str">
            <v>PRL123052</v>
          </cell>
          <cell r="J367">
            <v>7950</v>
          </cell>
        </row>
        <row r="368">
          <cell r="H368" t="str">
            <v>PRL123053</v>
          </cell>
          <cell r="J368">
            <v>48070</v>
          </cell>
        </row>
        <row r="369">
          <cell r="H369" t="str">
            <v>PRL123054</v>
          </cell>
          <cell r="J369">
            <v>53354</v>
          </cell>
        </row>
        <row r="370">
          <cell r="H370" t="str">
            <v>PRL123056</v>
          </cell>
          <cell r="J370">
            <v>1374</v>
          </cell>
        </row>
        <row r="371">
          <cell r="H371" t="str">
            <v>PRL123058</v>
          </cell>
          <cell r="J371">
            <v>0</v>
          </cell>
        </row>
        <row r="372">
          <cell r="H372" t="str">
            <v>PRL123059</v>
          </cell>
          <cell r="J372">
            <v>311</v>
          </cell>
        </row>
        <row r="373">
          <cell r="H373" t="str">
            <v>PRL123060</v>
          </cell>
          <cell r="J373">
            <v>422</v>
          </cell>
        </row>
        <row r="374">
          <cell r="H374" t="str">
            <v>PRL123061</v>
          </cell>
          <cell r="J374">
            <v>170</v>
          </cell>
        </row>
        <row r="375">
          <cell r="H375" t="str">
            <v>PRL123075</v>
          </cell>
          <cell r="J375">
            <v>371</v>
          </cell>
        </row>
        <row r="376">
          <cell r="H376" t="str">
            <v>PRL123076</v>
          </cell>
          <cell r="J376">
            <v>397</v>
          </cell>
        </row>
        <row r="377">
          <cell r="H377" t="str">
            <v>PRL123077</v>
          </cell>
          <cell r="J377">
            <v>137</v>
          </cell>
        </row>
        <row r="378">
          <cell r="H378" t="str">
            <v>PRL123078</v>
          </cell>
          <cell r="J378">
            <v>350</v>
          </cell>
        </row>
        <row r="379">
          <cell r="H379" t="str">
            <v>PRL123079</v>
          </cell>
          <cell r="J379">
            <v>1069</v>
          </cell>
        </row>
        <row r="380">
          <cell r="H380" t="str">
            <v>PRL123080</v>
          </cell>
          <cell r="J380">
            <v>1205</v>
          </cell>
        </row>
        <row r="381">
          <cell r="H381" t="str">
            <v>PRL123081</v>
          </cell>
          <cell r="J381">
            <v>1196</v>
          </cell>
        </row>
        <row r="382">
          <cell r="H382" t="str">
            <v>PRL123086</v>
          </cell>
          <cell r="J382">
            <v>16234</v>
          </cell>
        </row>
        <row r="383">
          <cell r="H383" t="str">
            <v>PRL123087</v>
          </cell>
          <cell r="J383">
            <v>719</v>
          </cell>
        </row>
        <row r="384">
          <cell r="H384" t="str">
            <v>PRL123088</v>
          </cell>
          <cell r="J384">
            <v>2328</v>
          </cell>
        </row>
        <row r="385">
          <cell r="H385" t="str">
            <v>PRL123089</v>
          </cell>
          <cell r="J385">
            <v>1233</v>
          </cell>
        </row>
        <row r="386">
          <cell r="H386" t="str">
            <v>PRL123090</v>
          </cell>
          <cell r="J386">
            <v>2243</v>
          </cell>
        </row>
        <row r="387">
          <cell r="H387" t="str">
            <v>PRL123091</v>
          </cell>
          <cell r="J387">
            <v>2263</v>
          </cell>
        </row>
        <row r="388">
          <cell r="H388" t="str">
            <v>PRL123092</v>
          </cell>
          <cell r="J388">
            <v>2162</v>
          </cell>
        </row>
        <row r="389">
          <cell r="H389" t="str">
            <v>PRL123093</v>
          </cell>
          <cell r="J389">
            <v>2265</v>
          </cell>
        </row>
        <row r="390">
          <cell r="H390" t="str">
            <v>PRL123094</v>
          </cell>
          <cell r="J390">
            <v>2135</v>
          </cell>
        </row>
        <row r="391">
          <cell r="H391" t="str">
            <v>PRL123095</v>
          </cell>
          <cell r="J391">
            <v>1816</v>
          </cell>
        </row>
        <row r="392">
          <cell r="H392" t="str">
            <v>PRL123096</v>
          </cell>
          <cell r="J392">
            <v>1989</v>
          </cell>
        </row>
        <row r="393">
          <cell r="H393" t="str">
            <v>PRL123097</v>
          </cell>
          <cell r="J393">
            <v>421</v>
          </cell>
        </row>
        <row r="394">
          <cell r="H394" t="str">
            <v>PRL123098</v>
          </cell>
          <cell r="J394">
            <v>845</v>
          </cell>
        </row>
        <row r="395">
          <cell r="H395" t="str">
            <v>PRL123099</v>
          </cell>
          <cell r="J395">
            <v>2506</v>
          </cell>
        </row>
        <row r="396">
          <cell r="H396" t="str">
            <v>PRL123100</v>
          </cell>
          <cell r="J396">
            <v>2278</v>
          </cell>
        </row>
        <row r="397">
          <cell r="H397" t="str">
            <v>PRL123101</v>
          </cell>
          <cell r="J397">
            <v>2566</v>
          </cell>
        </row>
        <row r="398">
          <cell r="H398" t="str">
            <v>PRL123103</v>
          </cell>
          <cell r="J398">
            <v>2306</v>
          </cell>
        </row>
        <row r="399">
          <cell r="H399" t="str">
            <v>PRL123104</v>
          </cell>
          <cell r="J399">
            <v>2399</v>
          </cell>
        </row>
        <row r="400">
          <cell r="H400" t="str">
            <v>PRL123105</v>
          </cell>
          <cell r="J400">
            <v>2227</v>
          </cell>
        </row>
        <row r="401">
          <cell r="H401" t="str">
            <v>PRL123106</v>
          </cell>
          <cell r="J401">
            <v>6561</v>
          </cell>
        </row>
        <row r="402">
          <cell r="H402" t="str">
            <v>PRL123107</v>
          </cell>
          <cell r="J402">
            <v>2937</v>
          </cell>
        </row>
        <row r="403">
          <cell r="H403" t="str">
            <v>PRL123111</v>
          </cell>
          <cell r="J403">
            <v>6666</v>
          </cell>
        </row>
        <row r="404">
          <cell r="H404" t="str">
            <v>PRL123112</v>
          </cell>
          <cell r="J404">
            <v>1268</v>
          </cell>
        </row>
        <row r="405">
          <cell r="H405" t="str">
            <v>PRL123113</v>
          </cell>
          <cell r="J405">
            <v>7291</v>
          </cell>
        </row>
        <row r="406">
          <cell r="H406" t="str">
            <v>PRL124001</v>
          </cell>
          <cell r="J406">
            <v>3738</v>
          </cell>
        </row>
        <row r="407">
          <cell r="H407" t="str">
            <v>PRL124002</v>
          </cell>
          <cell r="J407">
            <v>390</v>
          </cell>
        </row>
        <row r="408">
          <cell r="H408" t="str">
            <v>PRL124003</v>
          </cell>
          <cell r="J408">
            <v>4483</v>
          </cell>
        </row>
        <row r="409">
          <cell r="H409" t="str">
            <v>PRL124004</v>
          </cell>
          <cell r="J409">
            <v>694</v>
          </cell>
        </row>
        <row r="410">
          <cell r="H410" t="str">
            <v>PRL124005</v>
          </cell>
          <cell r="J410">
            <v>389</v>
          </cell>
        </row>
        <row r="411">
          <cell r="H411" t="str">
            <v>PRL124006</v>
          </cell>
          <cell r="J411">
            <v>724</v>
          </cell>
        </row>
        <row r="412">
          <cell r="H412" t="str">
            <v>PRL124007</v>
          </cell>
          <cell r="J412">
            <v>768</v>
          </cell>
        </row>
        <row r="413">
          <cell r="H413" t="str">
            <v>PRL124008</v>
          </cell>
          <cell r="J413">
            <v>458</v>
          </cell>
        </row>
        <row r="414">
          <cell r="H414" t="str">
            <v>PRL124009</v>
          </cell>
          <cell r="J414">
            <v>268</v>
          </cell>
        </row>
        <row r="415">
          <cell r="H415" t="str">
            <v>PRL124010</v>
          </cell>
          <cell r="J415">
            <v>490</v>
          </cell>
        </row>
        <row r="416">
          <cell r="H416" t="str">
            <v>PRL124011</v>
          </cell>
          <cell r="J416">
            <v>223</v>
          </cell>
        </row>
        <row r="417">
          <cell r="H417" t="str">
            <v>PRL124012</v>
          </cell>
          <cell r="J417">
            <v>532</v>
          </cell>
        </row>
        <row r="418">
          <cell r="H418" t="str">
            <v>PRL124013</v>
          </cell>
          <cell r="J418">
            <v>110</v>
          </cell>
        </row>
        <row r="419">
          <cell r="H419" t="str">
            <v>PRL124014</v>
          </cell>
          <cell r="J419">
            <v>273</v>
          </cell>
        </row>
        <row r="420">
          <cell r="H420" t="str">
            <v>PRL124015</v>
          </cell>
          <cell r="J420">
            <v>274</v>
          </cell>
        </row>
        <row r="421">
          <cell r="H421" t="str">
            <v>PRL124016</v>
          </cell>
          <cell r="J421">
            <v>257</v>
          </cell>
        </row>
        <row r="422">
          <cell r="H422" t="str">
            <v>PRL124017</v>
          </cell>
          <cell r="J422">
            <v>388</v>
          </cell>
        </row>
        <row r="423">
          <cell r="H423" t="str">
            <v>PRL124018</v>
          </cell>
          <cell r="J423">
            <v>1079</v>
          </cell>
        </row>
        <row r="424">
          <cell r="H424" t="str">
            <v>PRL124019</v>
          </cell>
          <cell r="J424">
            <v>901</v>
          </cell>
        </row>
        <row r="425">
          <cell r="H425" t="str">
            <v>PRL124020</v>
          </cell>
          <cell r="J425">
            <v>228</v>
          </cell>
        </row>
        <row r="426">
          <cell r="H426" t="str">
            <v>PRL124021</v>
          </cell>
          <cell r="J426">
            <v>1</v>
          </cell>
        </row>
        <row r="427">
          <cell r="H427" t="str">
            <v>PRL124025</v>
          </cell>
          <cell r="J427">
            <v>1216</v>
          </cell>
        </row>
        <row r="428">
          <cell r="H428" t="str">
            <v>PRL124026</v>
          </cell>
          <cell r="J428">
            <v>1</v>
          </cell>
        </row>
        <row r="429">
          <cell r="H429" t="str">
            <v>PRL124027</v>
          </cell>
          <cell r="J429">
            <v>1293</v>
          </cell>
        </row>
        <row r="430">
          <cell r="H430" t="str">
            <v>PRL124028</v>
          </cell>
          <cell r="J430">
            <v>138</v>
          </cell>
        </row>
        <row r="431">
          <cell r="H431" t="str">
            <v>PRL124029</v>
          </cell>
          <cell r="J431">
            <v>392</v>
          </cell>
        </row>
        <row r="432">
          <cell r="H432" t="str">
            <v>PRL124031</v>
          </cell>
          <cell r="J432">
            <v>3687</v>
          </cell>
        </row>
        <row r="433">
          <cell r="H433" t="str">
            <v>PRL124037</v>
          </cell>
          <cell r="J433">
            <v>28334</v>
          </cell>
        </row>
        <row r="434">
          <cell r="H434" t="str">
            <v>PRL124060</v>
          </cell>
          <cell r="J434">
            <v>2294</v>
          </cell>
        </row>
        <row r="435">
          <cell r="H435" t="str">
            <v>PRL124061</v>
          </cell>
          <cell r="J435">
            <v>1957</v>
          </cell>
        </row>
        <row r="436">
          <cell r="H436" t="str">
            <v>PRL124062</v>
          </cell>
          <cell r="J436">
            <v>2099</v>
          </cell>
        </row>
        <row r="437">
          <cell r="H437" t="str">
            <v>PRL124064</v>
          </cell>
          <cell r="J437">
            <v>2894</v>
          </cell>
        </row>
        <row r="438">
          <cell r="H438" t="str">
            <v>PRL124065</v>
          </cell>
          <cell r="J438">
            <v>2096</v>
          </cell>
        </row>
        <row r="439">
          <cell r="H439" t="str">
            <v>PRL124066</v>
          </cell>
          <cell r="J439">
            <v>1235</v>
          </cell>
        </row>
        <row r="440">
          <cell r="H440" t="str">
            <v>PRL124067</v>
          </cell>
          <cell r="J440">
            <v>1206</v>
          </cell>
        </row>
        <row r="441">
          <cell r="H441" t="str">
            <v>PRL124068</v>
          </cell>
          <cell r="J441">
            <v>2623</v>
          </cell>
        </row>
        <row r="442">
          <cell r="H442" t="str">
            <v>PRL124069</v>
          </cell>
          <cell r="J442">
            <v>2101</v>
          </cell>
        </row>
        <row r="443">
          <cell r="H443" t="str">
            <v>PRL124070</v>
          </cell>
          <cell r="J443">
            <v>2042</v>
          </cell>
        </row>
        <row r="444">
          <cell r="H444" t="str">
            <v>PRL124071</v>
          </cell>
          <cell r="J444">
            <v>2682</v>
          </cell>
        </row>
        <row r="445">
          <cell r="H445" t="str">
            <v>PRL124072</v>
          </cell>
          <cell r="J445">
            <v>2708</v>
          </cell>
        </row>
        <row r="446">
          <cell r="H446" t="str">
            <v>PRL124073</v>
          </cell>
          <cell r="J446">
            <v>2251</v>
          </cell>
        </row>
        <row r="447">
          <cell r="H447" t="str">
            <v>PRL124091</v>
          </cell>
          <cell r="J447">
            <v>2661</v>
          </cell>
        </row>
        <row r="448">
          <cell r="H448" t="str">
            <v>PRL124092</v>
          </cell>
          <cell r="J448">
            <v>1750</v>
          </cell>
        </row>
        <row r="449">
          <cell r="H449" t="str">
            <v>PRL124093</v>
          </cell>
          <cell r="J449">
            <v>2223</v>
          </cell>
        </row>
        <row r="450">
          <cell r="H450" t="str">
            <v>PRL124094</v>
          </cell>
          <cell r="J450">
            <v>1439</v>
          </cell>
        </row>
        <row r="451">
          <cell r="H451" t="str">
            <v>PRL124095</v>
          </cell>
          <cell r="J451">
            <v>4889</v>
          </cell>
        </row>
        <row r="452">
          <cell r="H452" t="str">
            <v>PRL124096</v>
          </cell>
          <cell r="J452">
            <v>4353</v>
          </cell>
        </row>
        <row r="453">
          <cell r="H453" t="str">
            <v>PRL124097</v>
          </cell>
          <cell r="J453">
            <v>8688</v>
          </cell>
        </row>
        <row r="454">
          <cell r="H454" t="str">
            <v>PRL124100</v>
          </cell>
          <cell r="J454">
            <v>2594</v>
          </cell>
        </row>
        <row r="455">
          <cell r="H455" t="str">
            <v>PRL124101</v>
          </cell>
          <cell r="J455">
            <v>2664</v>
          </cell>
        </row>
        <row r="456">
          <cell r="H456" t="str">
            <v>PRL124102</v>
          </cell>
          <cell r="J456">
            <v>2609</v>
          </cell>
        </row>
        <row r="457">
          <cell r="H457" t="str">
            <v>PRL124103</v>
          </cell>
          <cell r="J457">
            <v>2773</v>
          </cell>
        </row>
        <row r="458">
          <cell r="H458" t="str">
            <v>PRL124104</v>
          </cell>
          <cell r="J458">
            <v>381</v>
          </cell>
        </row>
        <row r="459">
          <cell r="H459" t="str">
            <v>PRL124105</v>
          </cell>
          <cell r="J459">
            <v>2007</v>
          </cell>
        </row>
        <row r="460">
          <cell r="H460" t="str">
            <v>PRL124106</v>
          </cell>
          <cell r="J460">
            <v>1916</v>
          </cell>
        </row>
        <row r="461">
          <cell r="H461" t="str">
            <v>PRL124108</v>
          </cell>
          <cell r="J461">
            <v>2072</v>
          </cell>
        </row>
        <row r="462">
          <cell r="H462" t="str">
            <v>PRL124109</v>
          </cell>
          <cell r="J462">
            <v>2415</v>
          </cell>
        </row>
        <row r="463">
          <cell r="H463" t="str">
            <v>PRL124114</v>
          </cell>
          <cell r="J463">
            <v>974</v>
          </cell>
        </row>
        <row r="464">
          <cell r="H464" t="str">
            <v>PRL124115</v>
          </cell>
          <cell r="J464">
            <v>1690</v>
          </cell>
        </row>
        <row r="465">
          <cell r="H465" t="str">
            <v>PRL124116</v>
          </cell>
          <cell r="J465">
            <v>1753</v>
          </cell>
        </row>
        <row r="466">
          <cell r="H466" t="str">
            <v>PRL124117</v>
          </cell>
          <cell r="J466">
            <v>1515</v>
          </cell>
        </row>
        <row r="467">
          <cell r="H467" t="str">
            <v>PRL124118</v>
          </cell>
          <cell r="J467">
            <v>426</v>
          </cell>
        </row>
        <row r="468">
          <cell r="H468" t="str">
            <v>PRL124119</v>
          </cell>
          <cell r="J468">
            <v>536</v>
          </cell>
        </row>
        <row r="469">
          <cell r="H469" t="str">
            <v>PRL124120</v>
          </cell>
          <cell r="J469">
            <v>2826</v>
          </cell>
        </row>
        <row r="470">
          <cell r="H470" t="str">
            <v>PRL124127</v>
          </cell>
          <cell r="J470">
            <v>468</v>
          </cell>
        </row>
        <row r="471">
          <cell r="H471" t="str">
            <v>PRL124128</v>
          </cell>
          <cell r="J471">
            <v>1697</v>
          </cell>
        </row>
        <row r="472">
          <cell r="H472" t="str">
            <v>PRL124129</v>
          </cell>
          <cell r="J472">
            <v>1744</v>
          </cell>
        </row>
        <row r="473">
          <cell r="H473" t="str">
            <v>PRL124130</v>
          </cell>
          <cell r="J473">
            <v>1961</v>
          </cell>
        </row>
        <row r="474">
          <cell r="H474" t="str">
            <v>PRL124131</v>
          </cell>
          <cell r="J474">
            <v>1997</v>
          </cell>
        </row>
        <row r="475">
          <cell r="H475" t="str">
            <v>PRL124132</v>
          </cell>
          <cell r="J475">
            <v>4036</v>
          </cell>
        </row>
        <row r="476">
          <cell r="H476" t="str">
            <v>PRL124136</v>
          </cell>
          <cell r="J476">
            <v>800</v>
          </cell>
        </row>
        <row r="477">
          <cell r="H477" t="str">
            <v>PRL124137</v>
          </cell>
          <cell r="J477">
            <v>926</v>
          </cell>
        </row>
        <row r="478">
          <cell r="H478" t="str">
            <v>PRL124138</v>
          </cell>
          <cell r="J478">
            <v>42</v>
          </cell>
        </row>
        <row r="479">
          <cell r="H479" t="str">
            <v>PRL124140</v>
          </cell>
          <cell r="J479">
            <v>2000</v>
          </cell>
        </row>
        <row r="480">
          <cell r="H480" t="str">
            <v>PRL124141</v>
          </cell>
          <cell r="J480">
            <v>1471</v>
          </cell>
        </row>
        <row r="481">
          <cell r="H481" t="str">
            <v>PRL124142</v>
          </cell>
          <cell r="J481">
            <v>1455</v>
          </cell>
        </row>
        <row r="482">
          <cell r="H482" t="str">
            <v>PRL124143</v>
          </cell>
          <cell r="J482">
            <v>11882</v>
          </cell>
        </row>
        <row r="483">
          <cell r="H483" t="str">
            <v>PRL124144</v>
          </cell>
          <cell r="J483">
            <v>1710</v>
          </cell>
        </row>
        <row r="484">
          <cell r="H484" t="str">
            <v>PRL124145</v>
          </cell>
          <cell r="J484">
            <v>3000</v>
          </cell>
        </row>
        <row r="485">
          <cell r="H485" t="str">
            <v>PRL124149</v>
          </cell>
          <cell r="J485">
            <v>1984</v>
          </cell>
        </row>
        <row r="486">
          <cell r="H486" t="str">
            <v>PRL124150</v>
          </cell>
          <cell r="J486">
            <v>1990</v>
          </cell>
        </row>
        <row r="487">
          <cell r="H487" t="str">
            <v>PRL124160</v>
          </cell>
          <cell r="J487">
            <v>1655</v>
          </cell>
        </row>
        <row r="488">
          <cell r="H488" t="str">
            <v>PRL124161</v>
          </cell>
          <cell r="J488">
            <v>1887</v>
          </cell>
        </row>
        <row r="489">
          <cell r="H489" t="str">
            <v>PRL124162</v>
          </cell>
          <cell r="J489">
            <v>1667</v>
          </cell>
        </row>
        <row r="490">
          <cell r="H490" t="str">
            <v>PRL124163</v>
          </cell>
          <cell r="J490">
            <v>1929</v>
          </cell>
        </row>
        <row r="491">
          <cell r="H491" t="str">
            <v>PRL124164</v>
          </cell>
          <cell r="J491">
            <v>1810</v>
          </cell>
        </row>
        <row r="492">
          <cell r="H492" t="str">
            <v>PRL124165</v>
          </cell>
          <cell r="J492">
            <v>1597</v>
          </cell>
        </row>
        <row r="493">
          <cell r="H493" t="str">
            <v>PRL221011</v>
          </cell>
          <cell r="J493">
            <v>929</v>
          </cell>
        </row>
        <row r="494">
          <cell r="H494" t="str">
            <v>PRL221012</v>
          </cell>
          <cell r="J494">
            <v>10</v>
          </cell>
        </row>
        <row r="495">
          <cell r="H495" t="str">
            <v>PRL221013</v>
          </cell>
          <cell r="J495">
            <v>3</v>
          </cell>
        </row>
        <row r="496">
          <cell r="H496" t="str">
            <v>PRL221017</v>
          </cell>
          <cell r="J496">
            <v>6</v>
          </cell>
        </row>
        <row r="497">
          <cell r="H497" t="str">
            <v>PRL221030</v>
          </cell>
          <cell r="J497">
            <v>1612</v>
          </cell>
        </row>
        <row r="498">
          <cell r="H498" t="str">
            <v>PRL221040</v>
          </cell>
          <cell r="J498">
            <v>33</v>
          </cell>
        </row>
        <row r="499">
          <cell r="H499" t="str">
            <v>PRL221043</v>
          </cell>
          <cell r="J499">
            <v>0</v>
          </cell>
        </row>
        <row r="500">
          <cell r="H500" t="str">
            <v>PRL221044</v>
          </cell>
          <cell r="J500">
            <v>50</v>
          </cell>
        </row>
        <row r="501">
          <cell r="H501" t="str">
            <v>PRL222002</v>
          </cell>
          <cell r="J501">
            <v>94</v>
          </cell>
        </row>
        <row r="502">
          <cell r="H502" t="str">
            <v>PRL222020</v>
          </cell>
          <cell r="J502">
            <v>63</v>
          </cell>
        </row>
        <row r="503">
          <cell r="H503" t="str">
            <v>PRL222026</v>
          </cell>
          <cell r="J503">
            <v>2</v>
          </cell>
        </row>
        <row r="504">
          <cell r="H504" t="str">
            <v>PRL222030</v>
          </cell>
          <cell r="J504">
            <v>1</v>
          </cell>
        </row>
        <row r="505">
          <cell r="H505" t="str">
            <v>PRL222031</v>
          </cell>
          <cell r="J505">
            <v>1</v>
          </cell>
        </row>
        <row r="506">
          <cell r="H506" t="str">
            <v>PRL222032</v>
          </cell>
          <cell r="J506">
            <v>117</v>
          </cell>
        </row>
        <row r="507">
          <cell r="H507" t="str">
            <v>PRL222033</v>
          </cell>
          <cell r="J507">
            <v>1</v>
          </cell>
        </row>
        <row r="508">
          <cell r="H508" t="str">
            <v>PRL222034</v>
          </cell>
          <cell r="J508">
            <v>444</v>
          </cell>
        </row>
        <row r="509">
          <cell r="H509" t="str">
            <v>PRL222035</v>
          </cell>
          <cell r="J509">
            <v>490</v>
          </cell>
        </row>
        <row r="510">
          <cell r="H510" t="str">
            <v>PRL222042</v>
          </cell>
          <cell r="J510">
            <v>1291</v>
          </cell>
        </row>
        <row r="511">
          <cell r="H511" t="str">
            <v>PRL223004</v>
          </cell>
          <cell r="J511">
            <v>8</v>
          </cell>
        </row>
        <row r="512">
          <cell r="H512" t="str">
            <v>PRL223005</v>
          </cell>
          <cell r="J512">
            <v>41</v>
          </cell>
        </row>
        <row r="513">
          <cell r="H513" t="str">
            <v>PRL223006</v>
          </cell>
          <cell r="J513">
            <v>51</v>
          </cell>
        </row>
        <row r="514">
          <cell r="H514" t="str">
            <v>PRL223008</v>
          </cell>
          <cell r="J514">
            <v>9</v>
          </cell>
        </row>
        <row r="515">
          <cell r="H515" t="str">
            <v>PRL223013</v>
          </cell>
          <cell r="J515">
            <v>0</v>
          </cell>
        </row>
        <row r="516">
          <cell r="H516" t="str">
            <v>PRL223032</v>
          </cell>
          <cell r="J516">
            <v>108</v>
          </cell>
        </row>
        <row r="517">
          <cell r="H517" t="str">
            <v>PRL223034</v>
          </cell>
          <cell r="J517">
            <v>68</v>
          </cell>
        </row>
        <row r="518">
          <cell r="H518" t="str">
            <v>PRL223037</v>
          </cell>
          <cell r="J518">
            <v>49</v>
          </cell>
        </row>
        <row r="519">
          <cell r="H519" t="str">
            <v>PRL223044</v>
          </cell>
          <cell r="J519">
            <v>79</v>
          </cell>
        </row>
        <row r="520">
          <cell r="H520" t="str">
            <v>PRL223050</v>
          </cell>
          <cell r="J520">
            <v>1</v>
          </cell>
        </row>
        <row r="521">
          <cell r="H521" t="str">
            <v>PRL223051</v>
          </cell>
          <cell r="J521">
            <v>94</v>
          </cell>
        </row>
        <row r="522">
          <cell r="H522" t="str">
            <v>PRL223052</v>
          </cell>
          <cell r="J522">
            <v>300</v>
          </cell>
        </row>
        <row r="523">
          <cell r="H523" t="str">
            <v>PRL223054</v>
          </cell>
          <cell r="J523">
            <v>43</v>
          </cell>
        </row>
        <row r="524">
          <cell r="H524" t="str">
            <v>PRL223055</v>
          </cell>
          <cell r="J524">
            <v>231</v>
          </cell>
        </row>
        <row r="525">
          <cell r="H525" t="str">
            <v>PRL223056</v>
          </cell>
          <cell r="J525">
            <v>327</v>
          </cell>
        </row>
        <row r="526">
          <cell r="H526" t="str">
            <v>PRL223057</v>
          </cell>
          <cell r="J526">
            <v>318</v>
          </cell>
        </row>
        <row r="527">
          <cell r="H527" t="str">
            <v>PRL223058</v>
          </cell>
          <cell r="J527">
            <v>1653</v>
          </cell>
        </row>
        <row r="528">
          <cell r="H528" t="str">
            <v>PRL223059</v>
          </cell>
          <cell r="J528">
            <v>2072</v>
          </cell>
        </row>
        <row r="529">
          <cell r="H529" t="str">
            <v>PRL223063</v>
          </cell>
          <cell r="J529">
            <v>84</v>
          </cell>
        </row>
        <row r="530">
          <cell r="H530" t="str">
            <v>PRL223066</v>
          </cell>
          <cell r="J530">
            <v>21</v>
          </cell>
        </row>
        <row r="531">
          <cell r="H531" t="str">
            <v>PRL223067</v>
          </cell>
          <cell r="J531">
            <v>78</v>
          </cell>
        </row>
        <row r="532">
          <cell r="H532" t="str">
            <v>PRL223069</v>
          </cell>
          <cell r="J532">
            <v>160</v>
          </cell>
        </row>
        <row r="533">
          <cell r="H533" t="str">
            <v>PRL223070</v>
          </cell>
          <cell r="J533">
            <v>5</v>
          </cell>
        </row>
        <row r="534">
          <cell r="H534" t="str">
            <v>PRL223071</v>
          </cell>
          <cell r="J534">
            <v>83</v>
          </cell>
        </row>
        <row r="535">
          <cell r="H535" t="str">
            <v>PRL223072</v>
          </cell>
          <cell r="J535">
            <v>93</v>
          </cell>
        </row>
        <row r="536">
          <cell r="H536" t="str">
            <v>PRL223074</v>
          </cell>
          <cell r="J536">
            <v>8</v>
          </cell>
        </row>
        <row r="537">
          <cell r="H537" t="str">
            <v>PRL223075</v>
          </cell>
          <cell r="J537">
            <v>13</v>
          </cell>
        </row>
        <row r="538">
          <cell r="H538" t="str">
            <v>PRL223076</v>
          </cell>
          <cell r="J538">
            <v>1</v>
          </cell>
        </row>
        <row r="539">
          <cell r="H539" t="str">
            <v>PRL223077</v>
          </cell>
          <cell r="J539">
            <v>17</v>
          </cell>
        </row>
        <row r="540">
          <cell r="H540" t="str">
            <v>PRL223078</v>
          </cell>
          <cell r="J540">
            <v>68</v>
          </cell>
        </row>
        <row r="541">
          <cell r="H541" t="str">
            <v>PRL223079</v>
          </cell>
          <cell r="J541">
            <v>99</v>
          </cell>
        </row>
        <row r="542">
          <cell r="H542" t="str">
            <v>PRL223080</v>
          </cell>
          <cell r="J542">
            <v>73</v>
          </cell>
        </row>
        <row r="543">
          <cell r="H543" t="str">
            <v>PRL223081</v>
          </cell>
          <cell r="J543">
            <v>30</v>
          </cell>
        </row>
        <row r="544">
          <cell r="H544" t="str">
            <v>PRL223082</v>
          </cell>
          <cell r="J544">
            <v>259</v>
          </cell>
        </row>
        <row r="545">
          <cell r="H545" t="str">
            <v>PRL223083</v>
          </cell>
          <cell r="J545">
            <v>256</v>
          </cell>
        </row>
        <row r="546">
          <cell r="H546" t="str">
            <v>PRL223084</v>
          </cell>
          <cell r="J546">
            <v>63</v>
          </cell>
        </row>
        <row r="547">
          <cell r="H547" t="str">
            <v>PRL223085</v>
          </cell>
          <cell r="J547">
            <v>27</v>
          </cell>
        </row>
        <row r="548">
          <cell r="H548" t="str">
            <v>PRL223087</v>
          </cell>
          <cell r="J548">
            <v>55</v>
          </cell>
        </row>
        <row r="549">
          <cell r="H549" t="str">
            <v>PRL223091</v>
          </cell>
          <cell r="J549">
            <v>14</v>
          </cell>
        </row>
        <row r="550">
          <cell r="H550" t="str">
            <v>PRL223092</v>
          </cell>
          <cell r="J550">
            <v>44</v>
          </cell>
        </row>
        <row r="551">
          <cell r="H551" t="str">
            <v>PRL223093</v>
          </cell>
          <cell r="J551">
            <v>5</v>
          </cell>
        </row>
        <row r="552">
          <cell r="H552" t="str">
            <v>PRL223097</v>
          </cell>
          <cell r="J552">
            <v>166</v>
          </cell>
        </row>
        <row r="553">
          <cell r="H553" t="str">
            <v>PRL223098</v>
          </cell>
          <cell r="J553">
            <v>489</v>
          </cell>
        </row>
        <row r="554">
          <cell r="H554" t="str">
            <v>PRL223099</v>
          </cell>
          <cell r="J554">
            <v>354</v>
          </cell>
        </row>
        <row r="555">
          <cell r="H555" t="str">
            <v>PRL223118</v>
          </cell>
          <cell r="J555">
            <v>31</v>
          </cell>
        </row>
        <row r="556">
          <cell r="H556" t="str">
            <v>PRL223121</v>
          </cell>
          <cell r="J556">
            <v>57</v>
          </cell>
        </row>
        <row r="557">
          <cell r="H557" t="str">
            <v>PRL223123</v>
          </cell>
          <cell r="J557">
            <v>2114</v>
          </cell>
        </row>
        <row r="558">
          <cell r="H558" t="str">
            <v>PRL223124</v>
          </cell>
          <cell r="J558">
            <v>1672</v>
          </cell>
        </row>
        <row r="559">
          <cell r="H559" t="str">
            <v>PRL223125</v>
          </cell>
          <cell r="J559">
            <v>3172</v>
          </cell>
        </row>
        <row r="560">
          <cell r="H560" t="str">
            <v>PRL223126</v>
          </cell>
          <cell r="J560">
            <v>1033</v>
          </cell>
        </row>
        <row r="561">
          <cell r="H561" t="str">
            <v>PRL223127</v>
          </cell>
          <cell r="J561">
            <v>2163</v>
          </cell>
        </row>
        <row r="562">
          <cell r="H562" t="str">
            <v>PRL223128</v>
          </cell>
          <cell r="J562">
            <v>1230</v>
          </cell>
        </row>
        <row r="563">
          <cell r="H563" t="str">
            <v>PRL223129</v>
          </cell>
          <cell r="J563">
            <v>1266</v>
          </cell>
        </row>
        <row r="564">
          <cell r="H564" t="str">
            <v>PRL223130</v>
          </cell>
          <cell r="J564">
            <v>244</v>
          </cell>
        </row>
        <row r="565">
          <cell r="H565" t="str">
            <v>PRL223148</v>
          </cell>
          <cell r="J565">
            <v>1635</v>
          </cell>
        </row>
        <row r="566">
          <cell r="H566" t="str">
            <v>PRL223149</v>
          </cell>
          <cell r="J566">
            <v>81</v>
          </cell>
        </row>
        <row r="567">
          <cell r="H567" t="str">
            <v>PRL223150</v>
          </cell>
          <cell r="J567">
            <v>63</v>
          </cell>
        </row>
        <row r="568">
          <cell r="H568" t="str">
            <v>PRL223151</v>
          </cell>
          <cell r="J568">
            <v>86</v>
          </cell>
        </row>
        <row r="569">
          <cell r="H569" t="str">
            <v>PRL223152</v>
          </cell>
          <cell r="J569">
            <v>2</v>
          </cell>
        </row>
        <row r="570">
          <cell r="H570" t="str">
            <v>PRL223153</v>
          </cell>
          <cell r="J570">
            <v>7</v>
          </cell>
        </row>
        <row r="571">
          <cell r="H571" t="str">
            <v>PRL223154</v>
          </cell>
          <cell r="J571">
            <v>2</v>
          </cell>
        </row>
        <row r="572">
          <cell r="H572" t="str">
            <v>PRL223155</v>
          </cell>
          <cell r="J572">
            <v>2</v>
          </cell>
        </row>
        <row r="573">
          <cell r="H573" t="str">
            <v>PRL223156</v>
          </cell>
          <cell r="J573">
            <v>48</v>
          </cell>
        </row>
        <row r="574">
          <cell r="H574" t="str">
            <v>PRL223157</v>
          </cell>
          <cell r="J574">
            <v>10</v>
          </cell>
        </row>
        <row r="575">
          <cell r="H575" t="str">
            <v>PRL224001</v>
          </cell>
          <cell r="J575">
            <v>342</v>
          </cell>
        </row>
        <row r="576">
          <cell r="H576" t="str">
            <v>PRL224002</v>
          </cell>
          <cell r="J576">
            <v>155</v>
          </cell>
        </row>
        <row r="577">
          <cell r="H577" t="str">
            <v>PRL224003</v>
          </cell>
          <cell r="J577">
            <v>78</v>
          </cell>
        </row>
        <row r="578">
          <cell r="H578" t="str">
            <v>PRL224004</v>
          </cell>
          <cell r="J578">
            <v>206</v>
          </cell>
        </row>
        <row r="579">
          <cell r="H579" t="str">
            <v>PRL224005</v>
          </cell>
          <cell r="J579">
            <v>155</v>
          </cell>
        </row>
        <row r="580">
          <cell r="H580" t="str">
            <v>PRL224006</v>
          </cell>
          <cell r="J580">
            <v>71</v>
          </cell>
        </row>
        <row r="581">
          <cell r="H581" t="str">
            <v>PRL224008</v>
          </cell>
          <cell r="J581">
            <v>94</v>
          </cell>
        </row>
        <row r="582">
          <cell r="H582" t="str">
            <v>PRL224009</v>
          </cell>
          <cell r="J582">
            <v>196</v>
          </cell>
        </row>
        <row r="583">
          <cell r="H583" t="str">
            <v>PRL224013</v>
          </cell>
          <cell r="J583">
            <v>176</v>
          </cell>
        </row>
        <row r="584">
          <cell r="H584" t="str">
            <v>PRL224014</v>
          </cell>
          <cell r="J584">
            <v>214</v>
          </cell>
        </row>
        <row r="585">
          <cell r="H585" t="str">
            <v>PRL224015</v>
          </cell>
          <cell r="J585">
            <v>205</v>
          </cell>
        </row>
        <row r="586">
          <cell r="H586" t="str">
            <v>PRL224016</v>
          </cell>
          <cell r="J586">
            <v>117</v>
          </cell>
        </row>
        <row r="587">
          <cell r="H587" t="str">
            <v>PRL224019</v>
          </cell>
          <cell r="J587">
            <v>142</v>
          </cell>
        </row>
        <row r="588">
          <cell r="H588" t="str">
            <v>PRL224020</v>
          </cell>
          <cell r="J588">
            <v>294</v>
          </cell>
        </row>
        <row r="589">
          <cell r="H589" t="str">
            <v>PRL224021</v>
          </cell>
          <cell r="J589">
            <v>147</v>
          </cell>
        </row>
        <row r="590">
          <cell r="H590" t="str">
            <v>PRL224022</v>
          </cell>
          <cell r="J590">
            <v>157</v>
          </cell>
        </row>
        <row r="591">
          <cell r="H591" t="str">
            <v>PRL224023</v>
          </cell>
          <cell r="J591">
            <v>257</v>
          </cell>
        </row>
        <row r="592">
          <cell r="H592" t="str">
            <v>PRL224025</v>
          </cell>
          <cell r="J592">
            <v>208</v>
          </cell>
        </row>
        <row r="593">
          <cell r="H593" t="str">
            <v>PRL224026</v>
          </cell>
          <cell r="J593">
            <v>112</v>
          </cell>
        </row>
        <row r="594">
          <cell r="H594" t="str">
            <v>PRL224027</v>
          </cell>
          <cell r="J594">
            <v>1720</v>
          </cell>
        </row>
        <row r="595">
          <cell r="H595" t="str">
            <v>PRL224028</v>
          </cell>
          <cell r="J595">
            <v>312</v>
          </cell>
        </row>
        <row r="596">
          <cell r="H596" t="str">
            <v>PRL224032</v>
          </cell>
          <cell r="J596">
            <v>14</v>
          </cell>
        </row>
        <row r="597">
          <cell r="H597" t="str">
            <v>PRL224033</v>
          </cell>
          <cell r="J597">
            <v>17</v>
          </cell>
        </row>
        <row r="598">
          <cell r="H598" t="str">
            <v>PRL224034</v>
          </cell>
          <cell r="J598">
            <v>211</v>
          </cell>
        </row>
        <row r="599">
          <cell r="H599" t="str">
            <v>PRL224035</v>
          </cell>
          <cell r="J599">
            <v>293</v>
          </cell>
        </row>
        <row r="600">
          <cell r="H600" t="str">
            <v>PRL224036</v>
          </cell>
          <cell r="J600">
            <v>22</v>
          </cell>
        </row>
        <row r="601">
          <cell r="H601" t="str">
            <v>PRL224037</v>
          </cell>
          <cell r="J601">
            <v>10</v>
          </cell>
        </row>
        <row r="602">
          <cell r="H602" t="str">
            <v>PRL224038</v>
          </cell>
          <cell r="J602">
            <v>46</v>
          </cell>
        </row>
        <row r="603">
          <cell r="H603" t="str">
            <v>PRL224039</v>
          </cell>
          <cell r="J603">
            <v>35</v>
          </cell>
        </row>
        <row r="604">
          <cell r="H604" t="str">
            <v>PRL224040</v>
          </cell>
          <cell r="J604">
            <v>30</v>
          </cell>
        </row>
        <row r="605">
          <cell r="H605" t="str">
            <v>PRL224041</v>
          </cell>
          <cell r="J605">
            <v>49</v>
          </cell>
        </row>
        <row r="606">
          <cell r="H606" t="str">
            <v>PRL224042</v>
          </cell>
          <cell r="J606">
            <v>42</v>
          </cell>
        </row>
        <row r="607">
          <cell r="H607" t="str">
            <v>PRL224043</v>
          </cell>
          <cell r="J607">
            <v>39</v>
          </cell>
        </row>
        <row r="608">
          <cell r="H608" t="str">
            <v>PRL224044</v>
          </cell>
          <cell r="J608">
            <v>85</v>
          </cell>
        </row>
        <row r="609">
          <cell r="H609" t="str">
            <v>PRL224045</v>
          </cell>
          <cell r="J609">
            <v>20</v>
          </cell>
        </row>
        <row r="610">
          <cell r="H610" t="str">
            <v>PRL224046</v>
          </cell>
          <cell r="J610">
            <v>8</v>
          </cell>
        </row>
        <row r="611">
          <cell r="H611" t="str">
            <v>PRL224047</v>
          </cell>
          <cell r="J611">
            <v>134</v>
          </cell>
        </row>
        <row r="612">
          <cell r="H612" t="str">
            <v>PRL224048</v>
          </cell>
          <cell r="J612">
            <v>118</v>
          </cell>
        </row>
        <row r="613">
          <cell r="H613" t="str">
            <v>PRL224049</v>
          </cell>
          <cell r="J613">
            <v>97</v>
          </cell>
        </row>
        <row r="614">
          <cell r="H614" t="str">
            <v>PRL224050</v>
          </cell>
          <cell r="J614">
            <v>56</v>
          </cell>
        </row>
        <row r="615">
          <cell r="H615" t="str">
            <v>PRL224051</v>
          </cell>
          <cell r="J615">
            <v>23</v>
          </cell>
        </row>
        <row r="616">
          <cell r="H616" t="str">
            <v>PRL224052</v>
          </cell>
          <cell r="J616">
            <v>15</v>
          </cell>
        </row>
        <row r="617">
          <cell r="H617" t="str">
            <v>PRL224053</v>
          </cell>
          <cell r="J617">
            <v>16</v>
          </cell>
        </row>
        <row r="618">
          <cell r="H618" t="str">
            <v>PRL224054</v>
          </cell>
          <cell r="J618">
            <v>16</v>
          </cell>
        </row>
        <row r="619">
          <cell r="H619" t="str">
            <v>PRL224055</v>
          </cell>
          <cell r="J619">
            <v>13</v>
          </cell>
        </row>
        <row r="620">
          <cell r="H620" t="str">
            <v>PRL224056</v>
          </cell>
          <cell r="J620">
            <v>51</v>
          </cell>
        </row>
        <row r="621">
          <cell r="H621" t="str">
            <v>PRL224057</v>
          </cell>
          <cell r="J621">
            <v>57</v>
          </cell>
        </row>
        <row r="622">
          <cell r="H622" t="str">
            <v>PRL224058</v>
          </cell>
          <cell r="J622">
            <v>75</v>
          </cell>
        </row>
        <row r="623">
          <cell r="H623" t="str">
            <v>PRL224059</v>
          </cell>
          <cell r="J623">
            <v>73</v>
          </cell>
        </row>
        <row r="624">
          <cell r="H624" t="str">
            <v>PRL224060</v>
          </cell>
          <cell r="J624">
            <v>448</v>
          </cell>
        </row>
        <row r="625">
          <cell r="H625" t="str">
            <v>PRL224083</v>
          </cell>
          <cell r="J625">
            <v>211</v>
          </cell>
        </row>
        <row r="626">
          <cell r="H626" t="str">
            <v>PRL224084</v>
          </cell>
          <cell r="J626">
            <v>53</v>
          </cell>
        </row>
        <row r="627">
          <cell r="H627" t="str">
            <v>PRL224085</v>
          </cell>
          <cell r="J627">
            <v>51</v>
          </cell>
        </row>
        <row r="628">
          <cell r="H628" t="str">
            <v>PRL224086</v>
          </cell>
          <cell r="J628">
            <v>104</v>
          </cell>
        </row>
        <row r="629">
          <cell r="H629" t="str">
            <v>PRL224087</v>
          </cell>
          <cell r="J629">
            <v>47</v>
          </cell>
        </row>
        <row r="630">
          <cell r="H630" t="str">
            <v>PRL224088</v>
          </cell>
          <cell r="J630">
            <v>11</v>
          </cell>
        </row>
        <row r="631">
          <cell r="H631" t="str">
            <v>PRL224089</v>
          </cell>
          <cell r="J631">
            <v>92</v>
          </cell>
        </row>
        <row r="632">
          <cell r="H632" t="str">
            <v>PRL224091</v>
          </cell>
          <cell r="J632">
            <v>251</v>
          </cell>
        </row>
        <row r="633">
          <cell r="H633" t="str">
            <v>PRL224093</v>
          </cell>
          <cell r="J633">
            <v>29</v>
          </cell>
        </row>
        <row r="634">
          <cell r="H634" t="str">
            <v>PRL224094</v>
          </cell>
          <cell r="J634">
            <v>8</v>
          </cell>
        </row>
        <row r="635">
          <cell r="H635" t="str">
            <v>PRL224095</v>
          </cell>
          <cell r="J635">
            <v>4</v>
          </cell>
        </row>
        <row r="636">
          <cell r="H636" t="str">
            <v>PRL224096</v>
          </cell>
          <cell r="J636">
            <v>4</v>
          </cell>
        </row>
        <row r="637">
          <cell r="H637" t="str">
            <v>PRL224097</v>
          </cell>
          <cell r="J637">
            <v>12</v>
          </cell>
        </row>
        <row r="638">
          <cell r="H638" t="str">
            <v>PRL224098</v>
          </cell>
          <cell r="J638">
            <v>8</v>
          </cell>
        </row>
        <row r="639">
          <cell r="H639" t="str">
            <v>PRL224099</v>
          </cell>
          <cell r="J639">
            <v>8</v>
          </cell>
        </row>
        <row r="640">
          <cell r="H640" t="str">
            <v>PRL224100</v>
          </cell>
          <cell r="J640">
            <v>114</v>
          </cell>
        </row>
        <row r="641">
          <cell r="H641" t="str">
            <v>PRL224101</v>
          </cell>
          <cell r="J641">
            <v>106</v>
          </cell>
        </row>
        <row r="642">
          <cell r="H642" t="str">
            <v>PRL224102</v>
          </cell>
          <cell r="J642">
            <v>46</v>
          </cell>
        </row>
        <row r="643">
          <cell r="H643" t="str">
            <v>PRL224103</v>
          </cell>
          <cell r="J643">
            <v>50</v>
          </cell>
        </row>
        <row r="644">
          <cell r="H644" t="str">
            <v>PRL224104</v>
          </cell>
          <cell r="J644">
            <v>156</v>
          </cell>
        </row>
        <row r="645">
          <cell r="H645" t="str">
            <v>PRL224105</v>
          </cell>
          <cell r="J645">
            <v>448</v>
          </cell>
        </row>
        <row r="646">
          <cell r="H646" t="str">
            <v>PRL224121</v>
          </cell>
          <cell r="J646">
            <v>36</v>
          </cell>
        </row>
        <row r="647">
          <cell r="H647" t="str">
            <v>PRL224122</v>
          </cell>
          <cell r="J647">
            <v>30</v>
          </cell>
        </row>
        <row r="648">
          <cell r="H648" t="str">
            <v>PRL224123</v>
          </cell>
          <cell r="J648">
            <v>45</v>
          </cell>
        </row>
        <row r="649">
          <cell r="H649" t="str">
            <v>PRL224124</v>
          </cell>
          <cell r="J649">
            <v>30</v>
          </cell>
        </row>
        <row r="650">
          <cell r="H650" t="str">
            <v>PRM209142</v>
          </cell>
          <cell r="J650">
            <v>737</v>
          </cell>
        </row>
        <row r="651">
          <cell r="H651" t="str">
            <v>PRM210005</v>
          </cell>
          <cell r="J651">
            <v>64</v>
          </cell>
        </row>
        <row r="652">
          <cell r="H652" t="str">
            <v>PRM210006</v>
          </cell>
          <cell r="J652">
            <v>74</v>
          </cell>
        </row>
        <row r="653">
          <cell r="H653" t="str">
            <v>PRM210007</v>
          </cell>
          <cell r="J653">
            <v>52</v>
          </cell>
        </row>
        <row r="654">
          <cell r="H654" t="str">
            <v>PRM210008</v>
          </cell>
          <cell r="J654">
            <v>42</v>
          </cell>
        </row>
        <row r="655">
          <cell r="H655" t="str">
            <v>PRM210010</v>
          </cell>
          <cell r="J655">
            <v>40</v>
          </cell>
        </row>
        <row r="656">
          <cell r="H656" t="str">
            <v>PRM210014</v>
          </cell>
          <cell r="J656">
            <v>46</v>
          </cell>
        </row>
        <row r="657">
          <cell r="H657" t="str">
            <v>PRM210021</v>
          </cell>
          <cell r="J657">
            <v>72</v>
          </cell>
        </row>
        <row r="658">
          <cell r="H658" t="str">
            <v>PRM210033</v>
          </cell>
          <cell r="J658">
            <v>4</v>
          </cell>
        </row>
        <row r="659">
          <cell r="H659" t="str">
            <v>PRM210061</v>
          </cell>
          <cell r="J659">
            <v>61</v>
          </cell>
        </row>
        <row r="660">
          <cell r="H660" t="str">
            <v>PRM210063</v>
          </cell>
          <cell r="J660">
            <v>111</v>
          </cell>
        </row>
        <row r="661">
          <cell r="H661" t="str">
            <v>PRM210067</v>
          </cell>
          <cell r="J661">
            <v>86</v>
          </cell>
        </row>
        <row r="662">
          <cell r="H662" t="str">
            <v>PRM210068</v>
          </cell>
          <cell r="J662">
            <v>85</v>
          </cell>
        </row>
        <row r="663">
          <cell r="H663" t="str">
            <v>PRM210095</v>
          </cell>
          <cell r="J663">
            <v>592</v>
          </cell>
        </row>
        <row r="664">
          <cell r="H664" t="str">
            <v>PRM210234</v>
          </cell>
          <cell r="J664">
            <v>27</v>
          </cell>
        </row>
        <row r="665">
          <cell r="H665" t="str">
            <v>PRM210239</v>
          </cell>
          <cell r="J665">
            <v>21</v>
          </cell>
        </row>
        <row r="666">
          <cell r="H666" t="str">
            <v>PRM210297</v>
          </cell>
          <cell r="J666">
            <v>106</v>
          </cell>
        </row>
        <row r="667">
          <cell r="H667" t="str">
            <v>PRM210298</v>
          </cell>
          <cell r="J667">
            <v>43</v>
          </cell>
        </row>
        <row r="668">
          <cell r="H668" t="str">
            <v>PRM210331</v>
          </cell>
          <cell r="J668">
            <v>5</v>
          </cell>
        </row>
        <row r="669">
          <cell r="H669" t="str">
            <v>PRM210379</v>
          </cell>
          <cell r="J669">
            <v>56</v>
          </cell>
        </row>
        <row r="670">
          <cell r="H670" t="str">
            <v>PRM210383</v>
          </cell>
          <cell r="J670">
            <v>15</v>
          </cell>
        </row>
        <row r="671">
          <cell r="H671" t="str">
            <v>PRM210384</v>
          </cell>
          <cell r="J671">
            <v>9</v>
          </cell>
        </row>
        <row r="672">
          <cell r="H672" t="str">
            <v>PRM210385</v>
          </cell>
          <cell r="J672">
            <v>10</v>
          </cell>
        </row>
        <row r="673">
          <cell r="H673" t="str">
            <v>PRM210386</v>
          </cell>
          <cell r="J673">
            <v>1</v>
          </cell>
        </row>
        <row r="674">
          <cell r="H674" t="str">
            <v>PRM210419</v>
          </cell>
          <cell r="J674">
            <v>751</v>
          </cell>
        </row>
        <row r="675">
          <cell r="H675" t="str">
            <v>PRM211001</v>
          </cell>
          <cell r="J675">
            <v>17</v>
          </cell>
        </row>
        <row r="676">
          <cell r="H676" t="str">
            <v>PRM211030</v>
          </cell>
          <cell r="J676">
            <v>148</v>
          </cell>
        </row>
        <row r="677">
          <cell r="H677" t="str">
            <v>PRM211031</v>
          </cell>
          <cell r="J677">
            <v>159</v>
          </cell>
        </row>
        <row r="678">
          <cell r="H678" t="str">
            <v>PRM211032</v>
          </cell>
          <cell r="J678">
            <v>136</v>
          </cell>
        </row>
        <row r="679">
          <cell r="H679" t="str">
            <v>PRM211033</v>
          </cell>
          <cell r="J679">
            <v>192</v>
          </cell>
        </row>
        <row r="680">
          <cell r="H680" t="str">
            <v>PRM211059</v>
          </cell>
          <cell r="J680">
            <v>46</v>
          </cell>
        </row>
        <row r="681">
          <cell r="H681" t="str">
            <v>PRM211064</v>
          </cell>
          <cell r="J681">
            <v>20</v>
          </cell>
        </row>
        <row r="682">
          <cell r="H682" t="str">
            <v>PRM211212</v>
          </cell>
          <cell r="J682">
            <v>8</v>
          </cell>
        </row>
        <row r="683">
          <cell r="H683" t="str">
            <v>PRM211432</v>
          </cell>
          <cell r="J683">
            <v>3</v>
          </cell>
        </row>
        <row r="684">
          <cell r="H684" t="str">
            <v>PRM212035</v>
          </cell>
          <cell r="J684">
            <v>8</v>
          </cell>
        </row>
        <row r="685">
          <cell r="H685" t="str">
            <v>PRM212037</v>
          </cell>
          <cell r="J685">
            <v>38</v>
          </cell>
        </row>
        <row r="686">
          <cell r="H686" t="str">
            <v>PRM213027</v>
          </cell>
          <cell r="J686">
            <v>10</v>
          </cell>
        </row>
        <row r="687">
          <cell r="H687" t="str">
            <v>PRM215002</v>
          </cell>
          <cell r="J687">
            <v>58</v>
          </cell>
        </row>
        <row r="688">
          <cell r="H688" t="str">
            <v>PRM215012</v>
          </cell>
          <cell r="J688">
            <v>19</v>
          </cell>
        </row>
        <row r="689">
          <cell r="H689" t="str">
            <v>PRM215066</v>
          </cell>
          <cell r="J689">
            <v>33</v>
          </cell>
        </row>
        <row r="690">
          <cell r="H690" t="str">
            <v>PRM215100</v>
          </cell>
          <cell r="J690">
            <v>50</v>
          </cell>
        </row>
        <row r="691">
          <cell r="H691" t="str">
            <v>PRM215101</v>
          </cell>
          <cell r="J691">
            <v>14</v>
          </cell>
        </row>
        <row r="692">
          <cell r="H692" t="str">
            <v>PRM215195</v>
          </cell>
          <cell r="J692">
            <v>56</v>
          </cell>
        </row>
        <row r="693">
          <cell r="H693" t="str">
            <v>PRM215210</v>
          </cell>
          <cell r="J693">
            <v>18</v>
          </cell>
        </row>
        <row r="694">
          <cell r="H694" t="str">
            <v>PRM216013</v>
          </cell>
          <cell r="J694">
            <v>3</v>
          </cell>
        </row>
        <row r="695">
          <cell r="H695" t="str">
            <v>PRM216015</v>
          </cell>
          <cell r="J695">
            <v>121</v>
          </cell>
        </row>
        <row r="696">
          <cell r="H696" t="str">
            <v>PRM216035</v>
          </cell>
          <cell r="J696">
            <v>134</v>
          </cell>
        </row>
        <row r="697">
          <cell r="H697" t="str">
            <v>PRM216061</v>
          </cell>
          <cell r="J697">
            <v>1</v>
          </cell>
        </row>
        <row r="698">
          <cell r="H698" t="str">
            <v>PRM216088</v>
          </cell>
          <cell r="J698">
            <v>111</v>
          </cell>
        </row>
        <row r="699">
          <cell r="H699" t="str">
            <v>PRM216091</v>
          </cell>
          <cell r="J699">
            <v>29</v>
          </cell>
        </row>
        <row r="700">
          <cell r="H700" t="str">
            <v>PRM216148</v>
          </cell>
          <cell r="J700">
            <v>48</v>
          </cell>
        </row>
        <row r="701">
          <cell r="H701" t="str">
            <v>PRM216155</v>
          </cell>
          <cell r="J701">
            <v>50</v>
          </cell>
        </row>
        <row r="702">
          <cell r="H702" t="str">
            <v>PRM216163</v>
          </cell>
          <cell r="J702">
            <v>26</v>
          </cell>
        </row>
        <row r="703">
          <cell r="H703" t="str">
            <v>PRM216164</v>
          </cell>
          <cell r="J703">
            <v>90</v>
          </cell>
        </row>
        <row r="704">
          <cell r="H704" t="str">
            <v>PRM216172</v>
          </cell>
          <cell r="J704">
            <v>15</v>
          </cell>
        </row>
        <row r="705">
          <cell r="H705" t="str">
            <v>PRM216173</v>
          </cell>
          <cell r="J705">
            <v>39</v>
          </cell>
        </row>
        <row r="706">
          <cell r="H706" t="str">
            <v>PRM216182</v>
          </cell>
          <cell r="J706">
            <v>129</v>
          </cell>
        </row>
        <row r="707">
          <cell r="H707" t="str">
            <v>PRM216202</v>
          </cell>
          <cell r="J707">
            <v>5</v>
          </cell>
        </row>
        <row r="708">
          <cell r="H708" t="str">
            <v>PRM216215</v>
          </cell>
          <cell r="J708">
            <v>85</v>
          </cell>
        </row>
        <row r="709">
          <cell r="H709" t="str">
            <v>PRM216254</v>
          </cell>
          <cell r="J709">
            <v>33</v>
          </cell>
        </row>
        <row r="710">
          <cell r="H710" t="str">
            <v>PRM216303</v>
          </cell>
          <cell r="J710">
            <v>35</v>
          </cell>
        </row>
        <row r="711">
          <cell r="H711" t="str">
            <v>PRM216306</v>
          </cell>
          <cell r="J711">
            <v>182</v>
          </cell>
        </row>
        <row r="712">
          <cell r="H712" t="str">
            <v>PRM216307</v>
          </cell>
          <cell r="J712">
            <v>45</v>
          </cell>
        </row>
        <row r="713">
          <cell r="H713" t="str">
            <v>PRM216308</v>
          </cell>
          <cell r="J713">
            <v>1</v>
          </cell>
        </row>
        <row r="714">
          <cell r="H714" t="str">
            <v>PRM216309</v>
          </cell>
          <cell r="J714">
            <v>133</v>
          </cell>
        </row>
        <row r="715">
          <cell r="H715" t="str">
            <v>PRM216357</v>
          </cell>
          <cell r="J715">
            <v>14</v>
          </cell>
        </row>
        <row r="716">
          <cell r="H716" t="str">
            <v>PRM217014</v>
          </cell>
          <cell r="J716">
            <v>20</v>
          </cell>
        </row>
        <row r="717">
          <cell r="H717" t="str">
            <v>PRM217016</v>
          </cell>
          <cell r="J717">
            <v>12</v>
          </cell>
        </row>
        <row r="718">
          <cell r="H718" t="str">
            <v>PRM217018</v>
          </cell>
          <cell r="J718">
            <v>11</v>
          </cell>
        </row>
        <row r="719">
          <cell r="H719" t="str">
            <v>PRM217019</v>
          </cell>
          <cell r="J719">
            <v>6</v>
          </cell>
        </row>
        <row r="720">
          <cell r="H720" t="str">
            <v>PRM217051</v>
          </cell>
          <cell r="J720">
            <v>144</v>
          </cell>
        </row>
        <row r="721">
          <cell r="H721" t="str">
            <v>PRM217057</v>
          </cell>
          <cell r="J721">
            <v>197</v>
          </cell>
        </row>
        <row r="722">
          <cell r="H722" t="str">
            <v>PRM217058</v>
          </cell>
          <cell r="J722">
            <v>28</v>
          </cell>
        </row>
        <row r="723">
          <cell r="H723" t="str">
            <v>PRM217148</v>
          </cell>
          <cell r="J723">
            <v>154</v>
          </cell>
        </row>
        <row r="724">
          <cell r="H724" t="str">
            <v>PRM217149</v>
          </cell>
          <cell r="J724">
            <v>153</v>
          </cell>
        </row>
        <row r="725">
          <cell r="H725" t="str">
            <v>PRM217162</v>
          </cell>
          <cell r="J725">
            <v>16</v>
          </cell>
        </row>
        <row r="726">
          <cell r="H726" t="str">
            <v>PRM217163</v>
          </cell>
          <cell r="J726">
            <v>29</v>
          </cell>
        </row>
        <row r="727">
          <cell r="H727" t="str">
            <v>PRM217164</v>
          </cell>
          <cell r="J727">
            <v>8</v>
          </cell>
        </row>
        <row r="728">
          <cell r="H728" t="str">
            <v>PRM217183</v>
          </cell>
          <cell r="J728">
            <v>86</v>
          </cell>
        </row>
        <row r="729">
          <cell r="H729" t="str">
            <v>PRM217184</v>
          </cell>
          <cell r="J729">
            <v>29</v>
          </cell>
        </row>
        <row r="730">
          <cell r="H730" t="str">
            <v>PRM217187</v>
          </cell>
          <cell r="J730">
            <v>78</v>
          </cell>
        </row>
        <row r="731">
          <cell r="H731" t="str">
            <v>PRM217188</v>
          </cell>
          <cell r="J731">
            <v>49</v>
          </cell>
        </row>
        <row r="732">
          <cell r="H732" t="str">
            <v>PRM217189</v>
          </cell>
          <cell r="J732">
            <v>46</v>
          </cell>
        </row>
        <row r="733">
          <cell r="H733" t="str">
            <v>PRM217190</v>
          </cell>
          <cell r="J733">
            <v>2</v>
          </cell>
        </row>
        <row r="734">
          <cell r="H734" t="str">
            <v>PRM218046</v>
          </cell>
          <cell r="J734">
            <v>64</v>
          </cell>
        </row>
        <row r="735">
          <cell r="H735" t="str">
            <v>PRM218105</v>
          </cell>
          <cell r="J735">
            <v>5</v>
          </cell>
        </row>
        <row r="736">
          <cell r="H736" t="str">
            <v>PRM218109</v>
          </cell>
          <cell r="J736">
            <v>13</v>
          </cell>
        </row>
        <row r="737">
          <cell r="H737" t="str">
            <v>PRM218117</v>
          </cell>
          <cell r="J737">
            <v>36</v>
          </cell>
        </row>
        <row r="738">
          <cell r="H738" t="str">
            <v>PRM218118</v>
          </cell>
          <cell r="J738">
            <v>24</v>
          </cell>
        </row>
        <row r="739">
          <cell r="H739" t="str">
            <v>PRM218156</v>
          </cell>
          <cell r="J739">
            <v>1</v>
          </cell>
        </row>
        <row r="740">
          <cell r="H740" t="str">
            <v>PRM219022</v>
          </cell>
          <cell r="J740">
            <v>2017</v>
          </cell>
        </row>
        <row r="741">
          <cell r="H741" t="str">
            <v>PRM219023</v>
          </cell>
          <cell r="J741">
            <v>1467</v>
          </cell>
        </row>
        <row r="742">
          <cell r="H742" t="str">
            <v>PRM219024</v>
          </cell>
          <cell r="J742">
            <v>159</v>
          </cell>
        </row>
        <row r="743">
          <cell r="H743" t="str">
            <v>PRM219052</v>
          </cell>
          <cell r="J743">
            <v>14</v>
          </cell>
        </row>
        <row r="744">
          <cell r="H744" t="str">
            <v>PRM219055</v>
          </cell>
          <cell r="J744">
            <v>133</v>
          </cell>
        </row>
        <row r="745">
          <cell r="H745" t="str">
            <v>PRM219060</v>
          </cell>
          <cell r="J745">
            <v>20</v>
          </cell>
        </row>
        <row r="746">
          <cell r="H746" t="str">
            <v>PRM219087</v>
          </cell>
          <cell r="J746">
            <v>260</v>
          </cell>
        </row>
        <row r="747">
          <cell r="H747" t="str">
            <v>PRM219089</v>
          </cell>
          <cell r="J747">
            <v>74</v>
          </cell>
        </row>
        <row r="748">
          <cell r="H748" t="str">
            <v>PRM219111</v>
          </cell>
          <cell r="J748">
            <v>77</v>
          </cell>
        </row>
        <row r="749">
          <cell r="H749" t="str">
            <v>PRM219112</v>
          </cell>
          <cell r="J749">
            <v>132</v>
          </cell>
        </row>
        <row r="750">
          <cell r="H750" t="str">
            <v>PRM219116</v>
          </cell>
          <cell r="J750">
            <v>52</v>
          </cell>
        </row>
        <row r="751">
          <cell r="H751" t="str">
            <v>PRM219158</v>
          </cell>
          <cell r="J751">
            <v>60</v>
          </cell>
        </row>
        <row r="752">
          <cell r="H752" t="str">
            <v>PRM219170</v>
          </cell>
          <cell r="J752">
            <v>2</v>
          </cell>
        </row>
        <row r="753">
          <cell r="H753" t="str">
            <v>PRM220001</v>
          </cell>
          <cell r="J753">
            <v>1</v>
          </cell>
        </row>
        <row r="754">
          <cell r="H754" t="str">
            <v>PRM220002</v>
          </cell>
          <cell r="J754">
            <v>1</v>
          </cell>
        </row>
        <row r="755">
          <cell r="H755" t="str">
            <v>PRM220003</v>
          </cell>
          <cell r="J755">
            <v>1</v>
          </cell>
        </row>
        <row r="756">
          <cell r="H756" t="str">
            <v>PRM220004</v>
          </cell>
          <cell r="J756">
            <v>1</v>
          </cell>
        </row>
        <row r="757">
          <cell r="H757" t="str">
            <v>PRM220005</v>
          </cell>
          <cell r="J757">
            <v>2</v>
          </cell>
        </row>
        <row r="758">
          <cell r="H758" t="str">
            <v>PRM220006</v>
          </cell>
          <cell r="J758">
            <v>1</v>
          </cell>
        </row>
        <row r="759">
          <cell r="H759" t="str">
            <v>PRM220007</v>
          </cell>
          <cell r="J759">
            <v>1</v>
          </cell>
        </row>
        <row r="760">
          <cell r="H760" t="str">
            <v>PRM220008</v>
          </cell>
          <cell r="J760">
            <v>1</v>
          </cell>
        </row>
        <row r="761">
          <cell r="H761" t="str">
            <v>PRM220009</v>
          </cell>
          <cell r="J761">
            <v>1</v>
          </cell>
        </row>
        <row r="762">
          <cell r="H762" t="str">
            <v>PRM220011</v>
          </cell>
          <cell r="J762">
            <v>28</v>
          </cell>
        </row>
        <row r="763">
          <cell r="H763" t="str">
            <v>PRM220012</v>
          </cell>
          <cell r="J763">
            <v>38</v>
          </cell>
        </row>
        <row r="764">
          <cell r="H764" t="str">
            <v>PRM220023</v>
          </cell>
          <cell r="J764">
            <v>24</v>
          </cell>
        </row>
        <row r="765">
          <cell r="H765" t="str">
            <v>PRM220024</v>
          </cell>
          <cell r="J765">
            <v>44</v>
          </cell>
        </row>
        <row r="766">
          <cell r="H766" t="str">
            <v>PRM220031</v>
          </cell>
          <cell r="J766">
            <v>31</v>
          </cell>
        </row>
        <row r="767">
          <cell r="H767" t="str">
            <v>PRM220047</v>
          </cell>
          <cell r="J767">
            <v>2278</v>
          </cell>
        </row>
        <row r="768">
          <cell r="H768" t="str">
            <v>PRM220052</v>
          </cell>
          <cell r="J768">
            <v>96</v>
          </cell>
        </row>
        <row r="769">
          <cell r="H769" t="str">
            <v>PRM220053</v>
          </cell>
          <cell r="J769">
            <v>552</v>
          </cell>
        </row>
        <row r="770">
          <cell r="H770" t="str">
            <v>PRM220059</v>
          </cell>
          <cell r="J770">
            <v>14</v>
          </cell>
        </row>
        <row r="771">
          <cell r="H771" t="str">
            <v>PRM220060</v>
          </cell>
          <cell r="J771">
            <v>12</v>
          </cell>
        </row>
        <row r="772">
          <cell r="H772" t="str">
            <v>PRM220071</v>
          </cell>
          <cell r="J772">
            <v>336</v>
          </cell>
        </row>
        <row r="773">
          <cell r="H773" t="str">
            <v>PRM220072</v>
          </cell>
          <cell r="J773">
            <v>169</v>
          </cell>
        </row>
        <row r="774">
          <cell r="H774" t="str">
            <v>PRM220073</v>
          </cell>
          <cell r="J774">
            <v>120</v>
          </cell>
        </row>
        <row r="775">
          <cell r="H775" t="str">
            <v>PRM220074</v>
          </cell>
          <cell r="J775">
            <v>135</v>
          </cell>
        </row>
        <row r="776">
          <cell r="H776" t="str">
            <v>PRM220099</v>
          </cell>
          <cell r="J776">
            <v>43</v>
          </cell>
        </row>
        <row r="777">
          <cell r="H777" t="str">
            <v>PRM220100</v>
          </cell>
          <cell r="J777">
            <v>6</v>
          </cell>
        </row>
        <row r="778">
          <cell r="H778" t="str">
            <v>PRM220103</v>
          </cell>
          <cell r="J778">
            <v>28</v>
          </cell>
        </row>
        <row r="779">
          <cell r="H779" t="str">
            <v>PRM220110</v>
          </cell>
          <cell r="J779">
            <v>25</v>
          </cell>
        </row>
        <row r="780">
          <cell r="H780" t="str">
            <v>PRM220111</v>
          </cell>
          <cell r="J780">
            <v>42</v>
          </cell>
        </row>
        <row r="781">
          <cell r="H781" t="str">
            <v>PRM220132</v>
          </cell>
          <cell r="J781">
            <v>19</v>
          </cell>
        </row>
        <row r="782">
          <cell r="H782" t="str">
            <v>PRM221001</v>
          </cell>
          <cell r="J782">
            <v>13</v>
          </cell>
        </row>
        <row r="783">
          <cell r="H783" t="str">
            <v>PRM221002</v>
          </cell>
          <cell r="J783">
            <v>39</v>
          </cell>
        </row>
        <row r="784">
          <cell r="H784" t="str">
            <v>PRM221003</v>
          </cell>
          <cell r="J784">
            <v>4</v>
          </cell>
        </row>
        <row r="785">
          <cell r="H785" t="str">
            <v>PRM221004</v>
          </cell>
          <cell r="J785">
            <v>7</v>
          </cell>
        </row>
        <row r="786">
          <cell r="H786" t="str">
            <v>PRM221005</v>
          </cell>
          <cell r="J786">
            <v>10</v>
          </cell>
        </row>
        <row r="787">
          <cell r="H787" t="str">
            <v>PRM221006</v>
          </cell>
          <cell r="J787">
            <v>2</v>
          </cell>
        </row>
        <row r="788">
          <cell r="H788" t="str">
            <v>PRM221008</v>
          </cell>
          <cell r="J788">
            <v>203</v>
          </cell>
        </row>
        <row r="789">
          <cell r="H789" t="str">
            <v>PRM221023</v>
          </cell>
          <cell r="J789">
            <v>111</v>
          </cell>
        </row>
        <row r="790">
          <cell r="H790" t="str">
            <v>PRM221024</v>
          </cell>
          <cell r="J790">
            <v>20</v>
          </cell>
        </row>
        <row r="791">
          <cell r="H791" t="str">
            <v>PRM221025</v>
          </cell>
          <cell r="J791">
            <v>23</v>
          </cell>
        </row>
        <row r="792">
          <cell r="H792" t="str">
            <v>PRM221039</v>
          </cell>
          <cell r="J792">
            <v>21</v>
          </cell>
        </row>
        <row r="793">
          <cell r="H793" t="str">
            <v>PRM221046</v>
          </cell>
          <cell r="J793">
            <v>35</v>
          </cell>
        </row>
        <row r="794">
          <cell r="H794" t="str">
            <v>PRM221054</v>
          </cell>
          <cell r="J794">
            <v>74</v>
          </cell>
        </row>
        <row r="795">
          <cell r="H795" t="str">
            <v>PRM221055</v>
          </cell>
          <cell r="J795">
            <v>34</v>
          </cell>
        </row>
        <row r="796">
          <cell r="H796" t="str">
            <v>PRM221056</v>
          </cell>
          <cell r="J796">
            <v>494</v>
          </cell>
        </row>
        <row r="797">
          <cell r="H797" t="str">
            <v>PRM221057</v>
          </cell>
          <cell r="J797">
            <v>86</v>
          </cell>
        </row>
        <row r="798">
          <cell r="H798" t="str">
            <v>PRM221059</v>
          </cell>
          <cell r="J798">
            <v>311</v>
          </cell>
        </row>
        <row r="799">
          <cell r="H799" t="str">
            <v>PRM221063</v>
          </cell>
          <cell r="J799">
            <v>168</v>
          </cell>
        </row>
        <row r="800">
          <cell r="H800" t="str">
            <v>PRM221064</v>
          </cell>
          <cell r="J800">
            <v>102</v>
          </cell>
        </row>
        <row r="801">
          <cell r="H801" t="str">
            <v>PRM221069</v>
          </cell>
          <cell r="J801">
            <v>189</v>
          </cell>
        </row>
        <row r="802">
          <cell r="H802" t="str">
            <v>PRM221070</v>
          </cell>
          <cell r="J802">
            <v>192</v>
          </cell>
        </row>
        <row r="803">
          <cell r="H803" t="str">
            <v>PRM221071</v>
          </cell>
          <cell r="J803">
            <v>80</v>
          </cell>
        </row>
        <row r="804">
          <cell r="H804" t="str">
            <v>PRM221078</v>
          </cell>
          <cell r="J804">
            <v>45</v>
          </cell>
        </row>
        <row r="805">
          <cell r="H805" t="str">
            <v>PRM221083</v>
          </cell>
          <cell r="J805">
            <v>549</v>
          </cell>
        </row>
        <row r="806">
          <cell r="H806" t="str">
            <v>PRM221084</v>
          </cell>
          <cell r="J806">
            <v>7</v>
          </cell>
        </row>
        <row r="807">
          <cell r="H807" t="str">
            <v>PRM221111</v>
          </cell>
          <cell r="J807">
            <v>27</v>
          </cell>
        </row>
        <row r="808">
          <cell r="H808" t="str">
            <v>PRM221116</v>
          </cell>
          <cell r="J808">
            <v>16</v>
          </cell>
        </row>
        <row r="809">
          <cell r="H809" t="str">
            <v>PRM221117</v>
          </cell>
          <cell r="J809">
            <v>9</v>
          </cell>
        </row>
        <row r="810">
          <cell r="H810" t="str">
            <v>PRM221118</v>
          </cell>
          <cell r="J810">
            <v>31</v>
          </cell>
        </row>
        <row r="811">
          <cell r="H811" t="str">
            <v>PRM221122</v>
          </cell>
          <cell r="J811">
            <v>17</v>
          </cell>
        </row>
        <row r="812">
          <cell r="H812" t="str">
            <v>PRM222010</v>
          </cell>
          <cell r="J812">
            <v>1</v>
          </cell>
        </row>
        <row r="813">
          <cell r="H813" t="str">
            <v>PRM222014</v>
          </cell>
          <cell r="J813">
            <v>22</v>
          </cell>
        </row>
        <row r="814">
          <cell r="H814" t="str">
            <v>PRM222015</v>
          </cell>
          <cell r="J814">
            <v>5</v>
          </cell>
        </row>
        <row r="815">
          <cell r="H815" t="str">
            <v>PRM222016</v>
          </cell>
          <cell r="J815">
            <v>14</v>
          </cell>
        </row>
        <row r="816">
          <cell r="H816" t="str">
            <v>PRM222017</v>
          </cell>
          <cell r="J816">
            <v>5</v>
          </cell>
        </row>
        <row r="817">
          <cell r="H817" t="str">
            <v>PRM222019</v>
          </cell>
          <cell r="J817">
            <v>21</v>
          </cell>
        </row>
        <row r="818">
          <cell r="H818" t="str">
            <v>PRM222022</v>
          </cell>
          <cell r="J818">
            <v>256</v>
          </cell>
        </row>
        <row r="819">
          <cell r="H819" t="str">
            <v>PRM222087</v>
          </cell>
          <cell r="J819">
            <v>2</v>
          </cell>
        </row>
        <row r="820">
          <cell r="H820" t="str">
            <v>PRM222088</v>
          </cell>
          <cell r="J820">
            <v>134</v>
          </cell>
        </row>
        <row r="821">
          <cell r="H821" t="str">
            <v>PRM222090</v>
          </cell>
          <cell r="J821">
            <v>166</v>
          </cell>
        </row>
        <row r="822">
          <cell r="H822" t="str">
            <v>PRM222092</v>
          </cell>
          <cell r="J822">
            <v>120</v>
          </cell>
        </row>
        <row r="823">
          <cell r="H823" t="str">
            <v>PRM222093</v>
          </cell>
          <cell r="J823">
            <v>126</v>
          </cell>
        </row>
        <row r="824">
          <cell r="H824" t="str">
            <v>PRM222125</v>
          </cell>
          <cell r="J824">
            <v>55</v>
          </cell>
        </row>
        <row r="825">
          <cell r="H825" t="str">
            <v>PRM222141</v>
          </cell>
          <cell r="J825">
            <v>47</v>
          </cell>
        </row>
        <row r="826">
          <cell r="H826" t="str">
            <v>PRM222142</v>
          </cell>
          <cell r="J826">
            <v>11</v>
          </cell>
        </row>
        <row r="827">
          <cell r="H827" t="str">
            <v>PRM222147</v>
          </cell>
          <cell r="J827">
            <v>54</v>
          </cell>
        </row>
        <row r="828">
          <cell r="H828" t="str">
            <v>PRM222148</v>
          </cell>
          <cell r="J828">
            <v>118</v>
          </cell>
        </row>
        <row r="829">
          <cell r="H829" t="str">
            <v>PRM222149</v>
          </cell>
          <cell r="J829">
            <v>5</v>
          </cell>
        </row>
        <row r="830">
          <cell r="H830" t="str">
            <v>PRM222150</v>
          </cell>
          <cell r="J830">
            <v>42</v>
          </cell>
        </row>
        <row r="831">
          <cell r="H831" t="str">
            <v>PRM222151</v>
          </cell>
          <cell r="J831">
            <v>53</v>
          </cell>
        </row>
        <row r="832">
          <cell r="H832" t="str">
            <v>PRM222152</v>
          </cell>
          <cell r="J832">
            <v>1</v>
          </cell>
        </row>
        <row r="833">
          <cell r="H833" t="str">
            <v>PRM222154</v>
          </cell>
          <cell r="J833">
            <v>0</v>
          </cell>
        </row>
        <row r="834">
          <cell r="H834" t="str">
            <v>PRM222199</v>
          </cell>
          <cell r="J834">
            <v>591</v>
          </cell>
        </row>
        <row r="835">
          <cell r="H835" t="str">
            <v>PRM222200</v>
          </cell>
          <cell r="J835">
            <v>546</v>
          </cell>
        </row>
        <row r="836">
          <cell r="H836" t="str">
            <v>PRM222201</v>
          </cell>
          <cell r="J836">
            <v>648</v>
          </cell>
        </row>
        <row r="837">
          <cell r="H837" t="str">
            <v>PRM222203</v>
          </cell>
          <cell r="J837">
            <v>14</v>
          </cell>
        </row>
        <row r="838">
          <cell r="H838" t="str">
            <v>PRM222204</v>
          </cell>
          <cell r="J838">
            <v>20</v>
          </cell>
        </row>
        <row r="839">
          <cell r="H839" t="str">
            <v>PRM222205</v>
          </cell>
          <cell r="J839">
            <v>4</v>
          </cell>
        </row>
        <row r="840">
          <cell r="H840" t="str">
            <v>PRM222206</v>
          </cell>
          <cell r="J840">
            <v>3</v>
          </cell>
        </row>
        <row r="841">
          <cell r="H841" t="str">
            <v>PRM222209</v>
          </cell>
          <cell r="J841">
            <v>1</v>
          </cell>
        </row>
        <row r="842">
          <cell r="H842" t="str">
            <v>PRM222214</v>
          </cell>
          <cell r="J842">
            <v>15</v>
          </cell>
        </row>
        <row r="843">
          <cell r="H843" t="str">
            <v>PRM222216</v>
          </cell>
          <cell r="J843">
            <v>18</v>
          </cell>
        </row>
        <row r="844">
          <cell r="H844" t="str">
            <v>PRM222217</v>
          </cell>
          <cell r="J844">
            <v>33</v>
          </cell>
        </row>
        <row r="845">
          <cell r="H845" t="str">
            <v>PRM222218</v>
          </cell>
          <cell r="J845">
            <v>43</v>
          </cell>
        </row>
        <row r="846">
          <cell r="H846" t="str">
            <v>PRM222219</v>
          </cell>
          <cell r="J846">
            <v>13</v>
          </cell>
        </row>
        <row r="847">
          <cell r="H847" t="str">
            <v>PRM222220</v>
          </cell>
          <cell r="J847">
            <v>11</v>
          </cell>
        </row>
        <row r="848">
          <cell r="H848" t="str">
            <v>PRM222221</v>
          </cell>
          <cell r="J848">
            <v>809</v>
          </cell>
        </row>
        <row r="849">
          <cell r="H849" t="str">
            <v>PRM222222</v>
          </cell>
          <cell r="J849">
            <v>1115</v>
          </cell>
        </row>
        <row r="850">
          <cell r="H850" t="str">
            <v>PRM222235</v>
          </cell>
          <cell r="J850">
            <v>6</v>
          </cell>
        </row>
        <row r="851">
          <cell r="H851" t="str">
            <v>PRM222236</v>
          </cell>
          <cell r="J851">
            <v>3</v>
          </cell>
        </row>
        <row r="852">
          <cell r="H852" t="str">
            <v>PRM222238</v>
          </cell>
          <cell r="J852">
            <v>505</v>
          </cell>
        </row>
        <row r="853">
          <cell r="H853" t="str">
            <v>PRM222239</v>
          </cell>
          <cell r="J853">
            <v>576</v>
          </cell>
        </row>
        <row r="854">
          <cell r="H854" t="str">
            <v>PRM222242</v>
          </cell>
          <cell r="J854">
            <v>936</v>
          </cell>
        </row>
        <row r="855">
          <cell r="H855" t="str">
            <v>PRM223001</v>
          </cell>
          <cell r="J855">
            <v>3418</v>
          </cell>
        </row>
        <row r="856">
          <cell r="H856" t="str">
            <v>PRM223002</v>
          </cell>
          <cell r="J856">
            <v>2390</v>
          </cell>
        </row>
        <row r="857">
          <cell r="H857" t="str">
            <v>PRM223004</v>
          </cell>
          <cell r="J857">
            <v>207</v>
          </cell>
        </row>
        <row r="858">
          <cell r="H858" t="str">
            <v>PRM223005</v>
          </cell>
          <cell r="J858">
            <v>70</v>
          </cell>
        </row>
        <row r="859">
          <cell r="H859" t="str">
            <v>PRM223006</v>
          </cell>
          <cell r="J859">
            <v>76</v>
          </cell>
        </row>
        <row r="860">
          <cell r="H860" t="str">
            <v>PRM223007</v>
          </cell>
          <cell r="J860">
            <v>73</v>
          </cell>
        </row>
        <row r="861">
          <cell r="H861" t="str">
            <v>PRM223008</v>
          </cell>
          <cell r="J861">
            <v>82</v>
          </cell>
        </row>
        <row r="862">
          <cell r="H862" t="str">
            <v>PRM223009</v>
          </cell>
          <cell r="J862">
            <v>48</v>
          </cell>
        </row>
        <row r="863">
          <cell r="H863" t="str">
            <v>PRM223010</v>
          </cell>
          <cell r="J863">
            <v>442</v>
          </cell>
        </row>
        <row r="864">
          <cell r="H864" t="str">
            <v>PRM223011</v>
          </cell>
          <cell r="J864">
            <v>2</v>
          </cell>
        </row>
        <row r="865">
          <cell r="H865" t="str">
            <v>PRM223013</v>
          </cell>
          <cell r="J865">
            <v>11</v>
          </cell>
        </row>
        <row r="866">
          <cell r="H866" t="str">
            <v>PRM223028</v>
          </cell>
          <cell r="J866">
            <v>26</v>
          </cell>
        </row>
        <row r="867">
          <cell r="H867" t="str">
            <v>PRM223029</v>
          </cell>
          <cell r="J867">
            <v>121</v>
          </cell>
        </row>
        <row r="868">
          <cell r="H868" t="str">
            <v>PRM223035</v>
          </cell>
          <cell r="J868">
            <v>576</v>
          </cell>
        </row>
        <row r="869">
          <cell r="H869" t="str">
            <v>PRM223036</v>
          </cell>
          <cell r="J869">
            <v>450</v>
          </cell>
        </row>
        <row r="870">
          <cell r="H870" t="str">
            <v>PRM223037</v>
          </cell>
          <cell r="J870">
            <v>1597</v>
          </cell>
        </row>
        <row r="871">
          <cell r="H871" t="str">
            <v>PRM223038</v>
          </cell>
          <cell r="J871">
            <v>1138</v>
          </cell>
        </row>
        <row r="872">
          <cell r="H872" t="str">
            <v>PRM223040</v>
          </cell>
          <cell r="J872">
            <v>1</v>
          </cell>
        </row>
        <row r="873">
          <cell r="H873" t="str">
            <v>PRM223046</v>
          </cell>
          <cell r="J873">
            <v>144</v>
          </cell>
        </row>
        <row r="874">
          <cell r="H874" t="str">
            <v>PRM223047</v>
          </cell>
          <cell r="J874">
            <v>138</v>
          </cell>
        </row>
        <row r="875">
          <cell r="H875" t="str">
            <v>PRM223050</v>
          </cell>
          <cell r="J875">
            <v>16</v>
          </cell>
        </row>
        <row r="876">
          <cell r="H876" t="str">
            <v>PRM223056</v>
          </cell>
          <cell r="J876">
            <v>105</v>
          </cell>
        </row>
        <row r="877">
          <cell r="H877" t="str">
            <v>PRM223059</v>
          </cell>
          <cell r="J877">
            <v>113</v>
          </cell>
        </row>
        <row r="878">
          <cell r="H878" t="str">
            <v>PRM223062</v>
          </cell>
          <cell r="J878">
            <v>5</v>
          </cell>
        </row>
        <row r="879">
          <cell r="H879" t="str">
            <v>PRM223063</v>
          </cell>
          <cell r="J879">
            <v>14</v>
          </cell>
        </row>
        <row r="880">
          <cell r="H880" t="str">
            <v>PRM223064</v>
          </cell>
          <cell r="J880">
            <v>2</v>
          </cell>
        </row>
        <row r="881">
          <cell r="H881" t="str">
            <v>PRM223065</v>
          </cell>
          <cell r="J881">
            <v>4</v>
          </cell>
        </row>
        <row r="882">
          <cell r="H882" t="str">
            <v>PRM223066</v>
          </cell>
          <cell r="J882">
            <v>40</v>
          </cell>
        </row>
        <row r="883">
          <cell r="H883" t="str">
            <v>PRM223067</v>
          </cell>
          <cell r="J883">
            <v>7</v>
          </cell>
        </row>
        <row r="884">
          <cell r="H884" t="str">
            <v>PRM223075</v>
          </cell>
          <cell r="J884">
            <v>61</v>
          </cell>
        </row>
        <row r="885">
          <cell r="H885" t="str">
            <v>PRM223076</v>
          </cell>
          <cell r="J885">
            <v>73</v>
          </cell>
        </row>
        <row r="886">
          <cell r="H886" t="str">
            <v>PRM223077</v>
          </cell>
          <cell r="J886">
            <v>70</v>
          </cell>
        </row>
        <row r="887">
          <cell r="H887" t="str">
            <v>PRM223078</v>
          </cell>
          <cell r="J887">
            <v>78</v>
          </cell>
        </row>
        <row r="888">
          <cell r="H888" t="str">
            <v>PRM223079</v>
          </cell>
          <cell r="J888">
            <v>65</v>
          </cell>
        </row>
        <row r="889">
          <cell r="H889" t="str">
            <v>PRM223080</v>
          </cell>
          <cell r="J889">
            <v>100</v>
          </cell>
        </row>
        <row r="890">
          <cell r="H890" t="str">
            <v>PRM223081</v>
          </cell>
          <cell r="J890">
            <v>135</v>
          </cell>
        </row>
        <row r="891">
          <cell r="H891" t="str">
            <v>PRM223082</v>
          </cell>
          <cell r="J891">
            <v>103</v>
          </cell>
        </row>
        <row r="892">
          <cell r="H892" t="str">
            <v>PRM223083</v>
          </cell>
          <cell r="J892">
            <v>2149</v>
          </cell>
        </row>
        <row r="893">
          <cell r="H893" t="str">
            <v>PRM223084</v>
          </cell>
          <cell r="J893">
            <v>953</v>
          </cell>
        </row>
        <row r="894">
          <cell r="H894" t="str">
            <v>PRM223085</v>
          </cell>
          <cell r="J894">
            <v>1586</v>
          </cell>
        </row>
        <row r="895">
          <cell r="H895" t="str">
            <v>PRM223086</v>
          </cell>
          <cell r="J895">
            <v>39</v>
          </cell>
        </row>
        <row r="896">
          <cell r="H896" t="str">
            <v>PRM223091</v>
          </cell>
          <cell r="J896">
            <v>127</v>
          </cell>
        </row>
        <row r="897">
          <cell r="H897" t="str">
            <v>PRM223092</v>
          </cell>
          <cell r="J897">
            <v>65</v>
          </cell>
        </row>
        <row r="898">
          <cell r="H898" t="str">
            <v>PRM223095</v>
          </cell>
          <cell r="J898">
            <v>29</v>
          </cell>
        </row>
        <row r="899">
          <cell r="H899" t="str">
            <v>PRM223096</v>
          </cell>
          <cell r="J899">
            <v>9</v>
          </cell>
        </row>
        <row r="900">
          <cell r="H900" t="str">
            <v>PRM223097</v>
          </cell>
          <cell r="J900">
            <v>177</v>
          </cell>
        </row>
        <row r="901">
          <cell r="H901" t="str">
            <v>PRM223099</v>
          </cell>
          <cell r="J901">
            <v>84</v>
          </cell>
        </row>
        <row r="902">
          <cell r="H902" t="str">
            <v>PRM223100</v>
          </cell>
          <cell r="J902">
            <v>20</v>
          </cell>
        </row>
        <row r="903">
          <cell r="H903" t="str">
            <v>PRM224002</v>
          </cell>
          <cell r="J903">
            <v>21</v>
          </cell>
        </row>
        <row r="904">
          <cell r="H904" t="str">
            <v>PRM224003</v>
          </cell>
          <cell r="J904">
            <v>65</v>
          </cell>
        </row>
        <row r="905">
          <cell r="H905" t="str">
            <v>PRM224004</v>
          </cell>
          <cell r="J905">
            <v>23</v>
          </cell>
        </row>
        <row r="906">
          <cell r="H906" t="str">
            <v>PRM224005</v>
          </cell>
          <cell r="J906">
            <v>27</v>
          </cell>
        </row>
        <row r="907">
          <cell r="H907" t="str">
            <v>PRM224007</v>
          </cell>
          <cell r="J907">
            <v>7</v>
          </cell>
        </row>
        <row r="908">
          <cell r="H908" t="str">
            <v>PRM224008</v>
          </cell>
          <cell r="J908">
            <v>3</v>
          </cell>
        </row>
        <row r="909">
          <cell r="H909" t="str">
            <v>PRM224010</v>
          </cell>
          <cell r="J909">
            <v>71</v>
          </cell>
        </row>
        <row r="910">
          <cell r="H910" t="str">
            <v>PRM224011</v>
          </cell>
          <cell r="J910">
            <v>81</v>
          </cell>
        </row>
        <row r="911">
          <cell r="H911" t="str">
            <v>PRM224012</v>
          </cell>
          <cell r="J911">
            <v>70</v>
          </cell>
        </row>
        <row r="912">
          <cell r="H912" t="str">
            <v>PRM224013</v>
          </cell>
          <cell r="J912">
            <v>2396</v>
          </cell>
        </row>
        <row r="913">
          <cell r="H913" t="str">
            <v>PRM224015</v>
          </cell>
          <cell r="J913">
            <v>42</v>
          </cell>
        </row>
        <row r="914">
          <cell r="H914" t="str">
            <v>PRM224016</v>
          </cell>
          <cell r="J914">
            <v>142</v>
          </cell>
        </row>
        <row r="915">
          <cell r="H915" t="str">
            <v>PRM224017</v>
          </cell>
          <cell r="J915">
            <v>50</v>
          </cell>
        </row>
        <row r="916">
          <cell r="H916" t="str">
            <v>PRM224018</v>
          </cell>
          <cell r="J916">
            <v>14</v>
          </cell>
        </row>
        <row r="917">
          <cell r="H917" t="str">
            <v>PRM224019</v>
          </cell>
          <cell r="J917">
            <v>168</v>
          </cell>
        </row>
        <row r="918">
          <cell r="H918" t="str">
            <v>PRM224021</v>
          </cell>
          <cell r="J918">
            <v>41</v>
          </cell>
        </row>
        <row r="919">
          <cell r="H919" t="str">
            <v>PRM224022</v>
          </cell>
          <cell r="J919">
            <v>116</v>
          </cell>
        </row>
        <row r="920">
          <cell r="H920" t="str">
            <v>PRM224023</v>
          </cell>
          <cell r="J920">
            <v>41</v>
          </cell>
        </row>
        <row r="921">
          <cell r="H921" t="str">
            <v>PRM224024</v>
          </cell>
          <cell r="J921">
            <v>29</v>
          </cell>
        </row>
        <row r="922">
          <cell r="H922" t="str">
            <v>PRM224025</v>
          </cell>
          <cell r="J922">
            <v>59</v>
          </cell>
        </row>
        <row r="923">
          <cell r="H923" t="str">
            <v>PRM224026</v>
          </cell>
          <cell r="J923">
            <v>25</v>
          </cell>
        </row>
        <row r="924">
          <cell r="H924" t="str">
            <v>PRM224027</v>
          </cell>
          <cell r="J924">
            <v>168</v>
          </cell>
        </row>
        <row r="925">
          <cell r="H925" t="str">
            <v>PRM224028</v>
          </cell>
          <cell r="J925">
            <v>89</v>
          </cell>
        </row>
        <row r="926">
          <cell r="H926" t="str">
            <v>PRM224029</v>
          </cell>
          <cell r="J926">
            <v>116</v>
          </cell>
        </row>
        <row r="927">
          <cell r="H927" t="str">
            <v>PRM224030</v>
          </cell>
          <cell r="J927">
            <v>216</v>
          </cell>
        </row>
        <row r="928">
          <cell r="H928" t="str">
            <v>PRM224031</v>
          </cell>
          <cell r="J928">
            <v>48</v>
          </cell>
        </row>
        <row r="929">
          <cell r="H929" t="str">
            <v>PRM224032</v>
          </cell>
          <cell r="J929">
            <v>96</v>
          </cell>
        </row>
        <row r="930">
          <cell r="H930" t="str">
            <v>PRM224036</v>
          </cell>
          <cell r="J930">
            <v>120</v>
          </cell>
        </row>
        <row r="931">
          <cell r="H931" t="str">
            <v>PRM224037</v>
          </cell>
          <cell r="J931">
            <v>117</v>
          </cell>
        </row>
        <row r="932">
          <cell r="H932" t="str">
            <v>PRM224042</v>
          </cell>
          <cell r="J932">
            <v>39</v>
          </cell>
        </row>
        <row r="933">
          <cell r="H933" t="str">
            <v>PRM224043</v>
          </cell>
          <cell r="J933">
            <v>18</v>
          </cell>
        </row>
        <row r="934">
          <cell r="H934" t="str">
            <v>PRM224044</v>
          </cell>
          <cell r="J934">
            <v>49</v>
          </cell>
        </row>
        <row r="935">
          <cell r="H935" t="str">
            <v>PRM224045</v>
          </cell>
          <cell r="J935">
            <v>6</v>
          </cell>
        </row>
        <row r="936">
          <cell r="H936" t="str">
            <v>PRM224047</v>
          </cell>
          <cell r="J936">
            <v>19</v>
          </cell>
        </row>
        <row r="937">
          <cell r="H937" t="str">
            <v>PRM224049</v>
          </cell>
          <cell r="J937">
            <v>16</v>
          </cell>
        </row>
        <row r="938">
          <cell r="H938" t="str">
            <v>PRM224050</v>
          </cell>
          <cell r="J938">
            <v>15</v>
          </cell>
        </row>
        <row r="939">
          <cell r="H939" t="str">
            <v>PRM224051</v>
          </cell>
          <cell r="J939">
            <v>15</v>
          </cell>
        </row>
        <row r="940">
          <cell r="H940" t="str">
            <v>PRM224052</v>
          </cell>
          <cell r="J940">
            <v>14</v>
          </cell>
        </row>
        <row r="941">
          <cell r="H941" t="str">
            <v>PRM224053</v>
          </cell>
          <cell r="J941">
            <v>15</v>
          </cell>
        </row>
        <row r="942">
          <cell r="H942" t="str">
            <v>PRM224054</v>
          </cell>
          <cell r="J942">
            <v>13</v>
          </cell>
        </row>
        <row r="943">
          <cell r="H943" t="str">
            <v>PRM224055</v>
          </cell>
          <cell r="J943">
            <v>12</v>
          </cell>
        </row>
        <row r="944">
          <cell r="H944" t="str">
            <v>PRM224056</v>
          </cell>
          <cell r="J944">
            <v>19</v>
          </cell>
        </row>
        <row r="945">
          <cell r="H945" t="str">
            <v>PRM224057</v>
          </cell>
          <cell r="J945">
            <v>19</v>
          </cell>
        </row>
        <row r="946">
          <cell r="H946" t="str">
            <v>PRM224058</v>
          </cell>
          <cell r="J946">
            <v>16</v>
          </cell>
        </row>
        <row r="947">
          <cell r="H947" t="str">
            <v>PRM224059</v>
          </cell>
          <cell r="J947">
            <v>151</v>
          </cell>
        </row>
        <row r="948">
          <cell r="H948" t="str">
            <v>PRM224060</v>
          </cell>
          <cell r="J948">
            <v>139</v>
          </cell>
        </row>
        <row r="949">
          <cell r="H949" t="str">
            <v>PRM224061</v>
          </cell>
          <cell r="J949">
            <v>60</v>
          </cell>
        </row>
        <row r="950">
          <cell r="H950" t="str">
            <v>PRM224062</v>
          </cell>
          <cell r="J950">
            <v>87</v>
          </cell>
        </row>
        <row r="951">
          <cell r="H951" t="str">
            <v>PRM224063</v>
          </cell>
          <cell r="J951">
            <v>93</v>
          </cell>
        </row>
        <row r="952">
          <cell r="H952" t="str">
            <v>PRM224064</v>
          </cell>
          <cell r="J952">
            <v>118</v>
          </cell>
        </row>
        <row r="953">
          <cell r="H953" t="str">
            <v>PRM224065</v>
          </cell>
          <cell r="J953">
            <v>30</v>
          </cell>
        </row>
        <row r="954">
          <cell r="H954" t="str">
            <v>PRM224067</v>
          </cell>
          <cell r="J954">
            <v>4</v>
          </cell>
        </row>
        <row r="955">
          <cell r="H955" t="str">
            <v>PRM224068</v>
          </cell>
          <cell r="J955">
            <v>109</v>
          </cell>
        </row>
        <row r="956">
          <cell r="H956" t="str">
            <v>PRM224069</v>
          </cell>
          <cell r="J956">
            <v>36</v>
          </cell>
        </row>
        <row r="957">
          <cell r="H957" t="str">
            <v>PRM224070</v>
          </cell>
          <cell r="J957">
            <v>106</v>
          </cell>
        </row>
        <row r="958">
          <cell r="H958" t="str">
            <v>PRM224071</v>
          </cell>
          <cell r="J958">
            <v>64</v>
          </cell>
        </row>
        <row r="959">
          <cell r="H959" t="str">
            <v>PRM224072</v>
          </cell>
          <cell r="J959">
            <v>67</v>
          </cell>
        </row>
        <row r="960">
          <cell r="H960" t="str">
            <v>PRM224074</v>
          </cell>
          <cell r="J960">
            <v>34</v>
          </cell>
        </row>
        <row r="961">
          <cell r="H961" t="str">
            <v>PRM224075</v>
          </cell>
          <cell r="J961">
            <v>60</v>
          </cell>
        </row>
        <row r="962">
          <cell r="H962" t="str">
            <v>PRM224076</v>
          </cell>
          <cell r="J962">
            <v>59</v>
          </cell>
        </row>
        <row r="963">
          <cell r="H963" t="str">
            <v>PRM224077</v>
          </cell>
          <cell r="J963">
            <v>47</v>
          </cell>
        </row>
        <row r="964">
          <cell r="H964" t="str">
            <v>PRM224078</v>
          </cell>
          <cell r="J964">
            <v>23</v>
          </cell>
        </row>
        <row r="965">
          <cell r="H965" t="str">
            <v>PRM224079</v>
          </cell>
          <cell r="J965">
            <v>24</v>
          </cell>
        </row>
        <row r="966">
          <cell r="H966" t="str">
            <v>PRP106006</v>
          </cell>
          <cell r="J966">
            <v>11</v>
          </cell>
        </row>
        <row r="967">
          <cell r="H967" t="str">
            <v>PRP107005</v>
          </cell>
          <cell r="J967">
            <v>19</v>
          </cell>
        </row>
        <row r="968">
          <cell r="H968" t="str">
            <v>PRP109011</v>
          </cell>
          <cell r="J968">
            <v>1</v>
          </cell>
        </row>
        <row r="969">
          <cell r="H969" t="str">
            <v>PRP109012</v>
          </cell>
          <cell r="J969">
            <v>18</v>
          </cell>
        </row>
        <row r="970">
          <cell r="H970" t="str">
            <v>PRP109014</v>
          </cell>
          <cell r="J970">
            <v>2</v>
          </cell>
        </row>
        <row r="971">
          <cell r="H971" t="str">
            <v>PRP109015</v>
          </cell>
          <cell r="J971">
            <v>1</v>
          </cell>
        </row>
        <row r="972">
          <cell r="H972" t="str">
            <v>PRP109018</v>
          </cell>
          <cell r="J972">
            <v>1</v>
          </cell>
        </row>
        <row r="973">
          <cell r="H973" t="str">
            <v>PRP109024</v>
          </cell>
          <cell r="J973">
            <v>1</v>
          </cell>
        </row>
        <row r="974">
          <cell r="H974" t="str">
            <v>PRP109026</v>
          </cell>
          <cell r="J974">
            <v>3</v>
          </cell>
        </row>
        <row r="975">
          <cell r="H975" t="str">
            <v>PRP110001</v>
          </cell>
          <cell r="J975">
            <v>125</v>
          </cell>
        </row>
        <row r="976">
          <cell r="H976" t="str">
            <v>PRP110006</v>
          </cell>
          <cell r="J976">
            <v>62</v>
          </cell>
        </row>
        <row r="977">
          <cell r="H977" t="str">
            <v>PRP110011</v>
          </cell>
          <cell r="J977">
            <v>3</v>
          </cell>
        </row>
        <row r="978">
          <cell r="H978" t="str">
            <v>PRP110012</v>
          </cell>
          <cell r="J978">
            <v>1</v>
          </cell>
        </row>
        <row r="979">
          <cell r="H979" t="str">
            <v>PRP110013</v>
          </cell>
          <cell r="J979">
            <v>1</v>
          </cell>
        </row>
        <row r="980">
          <cell r="H980" t="str">
            <v>PRP110014</v>
          </cell>
          <cell r="J980">
            <v>1</v>
          </cell>
        </row>
        <row r="981">
          <cell r="H981" t="str">
            <v>PRP110015</v>
          </cell>
          <cell r="J981">
            <v>1</v>
          </cell>
        </row>
        <row r="982">
          <cell r="H982" t="str">
            <v>PRP110016</v>
          </cell>
          <cell r="J982">
            <v>2</v>
          </cell>
        </row>
        <row r="983">
          <cell r="H983" t="str">
            <v>PRP110019</v>
          </cell>
          <cell r="J983">
            <v>8</v>
          </cell>
        </row>
        <row r="984">
          <cell r="H984" t="str">
            <v>PRP110023</v>
          </cell>
          <cell r="J984">
            <v>1</v>
          </cell>
        </row>
        <row r="985">
          <cell r="H985" t="str">
            <v>PRP110024</v>
          </cell>
          <cell r="J985">
            <v>1</v>
          </cell>
        </row>
        <row r="986">
          <cell r="H986" t="str">
            <v>PRP111014</v>
          </cell>
          <cell r="J986">
            <v>3</v>
          </cell>
        </row>
        <row r="987">
          <cell r="H987" t="str">
            <v>PRP112002</v>
          </cell>
          <cell r="J987">
            <v>1</v>
          </cell>
        </row>
        <row r="988">
          <cell r="H988" t="str">
            <v>PRP112004</v>
          </cell>
          <cell r="J988">
            <v>5</v>
          </cell>
        </row>
        <row r="989">
          <cell r="H989" t="str">
            <v>PRP112006</v>
          </cell>
          <cell r="J989">
            <v>1</v>
          </cell>
        </row>
        <row r="990">
          <cell r="H990" t="str">
            <v>PRP112008</v>
          </cell>
          <cell r="J990">
            <v>5</v>
          </cell>
        </row>
        <row r="991">
          <cell r="H991" t="str">
            <v>PRP112012</v>
          </cell>
          <cell r="J991">
            <v>5</v>
          </cell>
        </row>
        <row r="992">
          <cell r="H992" t="str">
            <v>PRP112013</v>
          </cell>
          <cell r="J992">
            <v>3</v>
          </cell>
        </row>
        <row r="993">
          <cell r="H993" t="str">
            <v>PRP112015</v>
          </cell>
          <cell r="J993">
            <v>1</v>
          </cell>
        </row>
        <row r="994">
          <cell r="H994" t="str">
            <v>PRP112022</v>
          </cell>
          <cell r="J994">
            <v>1166</v>
          </cell>
        </row>
        <row r="995">
          <cell r="H995" t="str">
            <v>PRP112032</v>
          </cell>
          <cell r="J995">
            <v>1112</v>
          </cell>
        </row>
        <row r="996">
          <cell r="H996" t="str">
            <v>PRP113001</v>
          </cell>
          <cell r="J996">
            <v>4</v>
          </cell>
        </row>
        <row r="997">
          <cell r="H997" t="str">
            <v>PRP113008</v>
          </cell>
          <cell r="J997">
            <v>4</v>
          </cell>
        </row>
        <row r="998">
          <cell r="H998" t="str">
            <v>PRP113013</v>
          </cell>
          <cell r="J998">
            <v>3</v>
          </cell>
        </row>
        <row r="999">
          <cell r="H999" t="str">
            <v>PRP113014</v>
          </cell>
          <cell r="J999">
            <v>4</v>
          </cell>
        </row>
        <row r="1000">
          <cell r="H1000" t="str">
            <v>PRP113015</v>
          </cell>
          <cell r="J1000">
            <v>8</v>
          </cell>
        </row>
        <row r="1001">
          <cell r="H1001" t="str">
            <v>PRP113016</v>
          </cell>
          <cell r="J1001">
            <v>6</v>
          </cell>
        </row>
        <row r="1002">
          <cell r="H1002" t="str">
            <v>PRP113017</v>
          </cell>
          <cell r="J1002">
            <v>2</v>
          </cell>
        </row>
        <row r="1003">
          <cell r="H1003" t="str">
            <v>PRP113018</v>
          </cell>
          <cell r="J1003">
            <v>3</v>
          </cell>
        </row>
        <row r="1004">
          <cell r="H1004" t="str">
            <v>PRP113020</v>
          </cell>
          <cell r="J1004">
            <v>271</v>
          </cell>
        </row>
        <row r="1005">
          <cell r="H1005" t="str">
            <v>PRP113021</v>
          </cell>
          <cell r="J1005">
            <v>37</v>
          </cell>
        </row>
        <row r="1006">
          <cell r="H1006" t="str">
            <v>PRP113022</v>
          </cell>
          <cell r="J1006">
            <v>3</v>
          </cell>
        </row>
        <row r="1007">
          <cell r="H1007" t="str">
            <v>PRP113025</v>
          </cell>
          <cell r="J1007">
            <v>3</v>
          </cell>
        </row>
        <row r="1008">
          <cell r="H1008" t="str">
            <v>PRP113040</v>
          </cell>
          <cell r="J1008">
            <v>11</v>
          </cell>
        </row>
        <row r="1009">
          <cell r="H1009" t="str">
            <v>PRP113041</v>
          </cell>
          <cell r="J1009">
            <v>7</v>
          </cell>
        </row>
        <row r="1010">
          <cell r="H1010" t="str">
            <v>PRP114002</v>
          </cell>
          <cell r="J1010">
            <v>13</v>
          </cell>
        </row>
        <row r="1011">
          <cell r="H1011" t="str">
            <v>PRP114003</v>
          </cell>
          <cell r="J1011">
            <v>29</v>
          </cell>
        </row>
        <row r="1012">
          <cell r="H1012" t="str">
            <v>PRP114004</v>
          </cell>
          <cell r="J1012">
            <v>36</v>
          </cell>
        </row>
        <row r="1013">
          <cell r="H1013" t="str">
            <v>PRP114005</v>
          </cell>
          <cell r="J1013">
            <v>35</v>
          </cell>
        </row>
        <row r="1014">
          <cell r="H1014" t="str">
            <v>PRP114008</v>
          </cell>
          <cell r="J1014">
            <v>3</v>
          </cell>
        </row>
        <row r="1015">
          <cell r="H1015" t="str">
            <v>PRP114015</v>
          </cell>
          <cell r="J1015">
            <v>1255</v>
          </cell>
        </row>
        <row r="1016">
          <cell r="H1016" t="str">
            <v>PRP114019</v>
          </cell>
          <cell r="J1016">
            <v>38</v>
          </cell>
        </row>
        <row r="1017">
          <cell r="H1017" t="str">
            <v>PRP114026</v>
          </cell>
          <cell r="J1017">
            <v>39</v>
          </cell>
        </row>
        <row r="1018">
          <cell r="H1018" t="str">
            <v>PRP114030</v>
          </cell>
          <cell r="J1018">
            <v>29</v>
          </cell>
        </row>
        <row r="1019">
          <cell r="H1019" t="str">
            <v>PRP114032</v>
          </cell>
          <cell r="J1019">
            <v>38</v>
          </cell>
        </row>
        <row r="1020">
          <cell r="H1020" t="str">
            <v>PRP114035</v>
          </cell>
          <cell r="J1020">
            <v>12</v>
          </cell>
        </row>
        <row r="1021">
          <cell r="H1021" t="str">
            <v>PRP114036</v>
          </cell>
          <cell r="J1021">
            <v>19</v>
          </cell>
        </row>
        <row r="1022">
          <cell r="H1022" t="str">
            <v>PRP114039</v>
          </cell>
          <cell r="J1022">
            <v>117</v>
          </cell>
        </row>
        <row r="1023">
          <cell r="H1023" t="str">
            <v>PRP114040</v>
          </cell>
          <cell r="J1023">
            <v>718</v>
          </cell>
        </row>
        <row r="1024">
          <cell r="H1024" t="str">
            <v>PRP114041</v>
          </cell>
          <cell r="J1024">
            <v>99</v>
          </cell>
        </row>
        <row r="1025">
          <cell r="H1025" t="str">
            <v>PRP114053</v>
          </cell>
          <cell r="J1025">
            <v>46</v>
          </cell>
        </row>
        <row r="1026">
          <cell r="H1026" t="str">
            <v>PRP114054</v>
          </cell>
          <cell r="J1026">
            <v>3</v>
          </cell>
        </row>
        <row r="1027">
          <cell r="H1027" t="str">
            <v>PRP114055</v>
          </cell>
          <cell r="J1027">
            <v>31</v>
          </cell>
        </row>
        <row r="1028">
          <cell r="H1028" t="str">
            <v>PRP114060</v>
          </cell>
          <cell r="J1028">
            <v>58</v>
          </cell>
        </row>
        <row r="1029">
          <cell r="H1029" t="str">
            <v>PRP114061</v>
          </cell>
          <cell r="J1029">
            <v>16</v>
          </cell>
        </row>
        <row r="1030">
          <cell r="H1030" t="str">
            <v>PRP114062</v>
          </cell>
          <cell r="J1030">
            <v>73</v>
          </cell>
        </row>
        <row r="1031">
          <cell r="H1031" t="str">
            <v>PRP114063</v>
          </cell>
          <cell r="J1031">
            <v>22</v>
          </cell>
        </row>
        <row r="1032">
          <cell r="H1032" t="str">
            <v>PRP114070</v>
          </cell>
          <cell r="J1032">
            <v>50</v>
          </cell>
        </row>
        <row r="1033">
          <cell r="H1033" t="str">
            <v>PRP115003</v>
          </cell>
          <cell r="J1033">
            <v>1</v>
          </cell>
        </row>
        <row r="1034">
          <cell r="H1034" t="str">
            <v>PRP115004</v>
          </cell>
          <cell r="J1034">
            <v>1</v>
          </cell>
        </row>
        <row r="1035">
          <cell r="H1035" t="str">
            <v>PRP115006</v>
          </cell>
          <cell r="J1035">
            <v>1</v>
          </cell>
        </row>
        <row r="1036">
          <cell r="H1036" t="str">
            <v>PRP115008</v>
          </cell>
          <cell r="J1036">
            <v>25</v>
          </cell>
        </row>
        <row r="1037">
          <cell r="H1037" t="str">
            <v>PRP115009</v>
          </cell>
          <cell r="J1037">
            <v>23</v>
          </cell>
        </row>
        <row r="1038">
          <cell r="H1038" t="str">
            <v>PRP115010</v>
          </cell>
          <cell r="J1038">
            <v>18</v>
          </cell>
        </row>
        <row r="1039">
          <cell r="H1039" t="str">
            <v>PRP115012</v>
          </cell>
          <cell r="J1039">
            <v>4</v>
          </cell>
        </row>
        <row r="1040">
          <cell r="H1040" t="str">
            <v>PRP115013</v>
          </cell>
          <cell r="J1040">
            <v>40</v>
          </cell>
        </row>
        <row r="1041">
          <cell r="H1041" t="str">
            <v>PRP115014</v>
          </cell>
          <cell r="J1041">
            <v>112</v>
          </cell>
        </row>
        <row r="1042">
          <cell r="H1042" t="str">
            <v>PRP115015</v>
          </cell>
          <cell r="J1042">
            <v>26</v>
          </cell>
        </row>
        <row r="1043">
          <cell r="H1043" t="str">
            <v>PRP115020</v>
          </cell>
          <cell r="J1043">
            <v>33</v>
          </cell>
        </row>
        <row r="1044">
          <cell r="H1044" t="str">
            <v>PRP115022</v>
          </cell>
          <cell r="J1044">
            <v>1</v>
          </cell>
        </row>
        <row r="1045">
          <cell r="H1045" t="str">
            <v>PRP115023</v>
          </cell>
          <cell r="J1045">
            <v>4</v>
          </cell>
        </row>
        <row r="1046">
          <cell r="H1046" t="str">
            <v>PRP115024</v>
          </cell>
          <cell r="J1046">
            <v>9</v>
          </cell>
        </row>
        <row r="1047">
          <cell r="H1047" t="str">
            <v>PRP115025</v>
          </cell>
          <cell r="J1047">
            <v>27</v>
          </cell>
        </row>
        <row r="1048">
          <cell r="H1048" t="str">
            <v>PRP115041</v>
          </cell>
          <cell r="J1048">
            <v>35</v>
          </cell>
        </row>
        <row r="1049">
          <cell r="H1049" t="str">
            <v>PRP115043</v>
          </cell>
          <cell r="J1049">
            <v>6</v>
          </cell>
        </row>
        <row r="1050">
          <cell r="H1050" t="str">
            <v>PRP116001</v>
          </cell>
          <cell r="J1050">
            <v>303</v>
          </cell>
        </row>
        <row r="1051">
          <cell r="H1051" t="str">
            <v>PRP116012</v>
          </cell>
          <cell r="J1051">
            <v>5</v>
          </cell>
        </row>
        <row r="1052">
          <cell r="H1052" t="str">
            <v>PRP116013</v>
          </cell>
          <cell r="J1052">
            <v>5</v>
          </cell>
        </row>
        <row r="1053">
          <cell r="H1053" t="str">
            <v>PRP116015</v>
          </cell>
          <cell r="J1053">
            <v>205</v>
          </cell>
        </row>
        <row r="1054">
          <cell r="H1054" t="str">
            <v>PRP116016</v>
          </cell>
          <cell r="J1054">
            <v>34</v>
          </cell>
        </row>
        <row r="1055">
          <cell r="H1055" t="str">
            <v>PRP116027</v>
          </cell>
          <cell r="J1055">
            <v>52</v>
          </cell>
        </row>
        <row r="1056">
          <cell r="H1056" t="str">
            <v>PRP116028</v>
          </cell>
          <cell r="J1056">
            <v>77</v>
          </cell>
        </row>
        <row r="1057">
          <cell r="H1057" t="str">
            <v>PRP116029</v>
          </cell>
          <cell r="J1057">
            <v>3</v>
          </cell>
        </row>
        <row r="1058">
          <cell r="H1058" t="str">
            <v>PRP116030</v>
          </cell>
          <cell r="J1058">
            <v>4</v>
          </cell>
        </row>
        <row r="1059">
          <cell r="H1059" t="str">
            <v>PRP116031</v>
          </cell>
          <cell r="J1059">
            <v>3</v>
          </cell>
        </row>
        <row r="1060">
          <cell r="H1060" t="str">
            <v>PRP116035</v>
          </cell>
          <cell r="J1060">
            <v>11</v>
          </cell>
        </row>
        <row r="1061">
          <cell r="H1061" t="str">
            <v>PRP116036</v>
          </cell>
          <cell r="J1061">
            <v>20</v>
          </cell>
        </row>
        <row r="1062">
          <cell r="H1062" t="str">
            <v>PRP116037</v>
          </cell>
          <cell r="J1062">
            <v>2</v>
          </cell>
        </row>
        <row r="1063">
          <cell r="H1063" t="str">
            <v>PRP116038</v>
          </cell>
          <cell r="J1063">
            <v>12</v>
          </cell>
        </row>
        <row r="1064">
          <cell r="H1064" t="str">
            <v>PRP116040</v>
          </cell>
          <cell r="J1064">
            <v>1</v>
          </cell>
        </row>
        <row r="1065">
          <cell r="H1065" t="str">
            <v>PRP116041</v>
          </cell>
          <cell r="J1065">
            <v>9</v>
          </cell>
        </row>
        <row r="1066">
          <cell r="H1066" t="str">
            <v>PRP116044</v>
          </cell>
          <cell r="J1066">
            <v>4</v>
          </cell>
        </row>
        <row r="1067">
          <cell r="H1067" t="str">
            <v>PRP117001</v>
          </cell>
          <cell r="J1067">
            <v>1741</v>
          </cell>
        </row>
        <row r="1068">
          <cell r="H1068" t="str">
            <v>PRP117002</v>
          </cell>
          <cell r="J1068">
            <v>1</v>
          </cell>
        </row>
        <row r="1069">
          <cell r="H1069" t="str">
            <v>PRP117004</v>
          </cell>
          <cell r="J1069">
            <v>51</v>
          </cell>
        </row>
        <row r="1070">
          <cell r="H1070" t="str">
            <v>PRP117005</v>
          </cell>
          <cell r="J1070">
            <v>20</v>
          </cell>
        </row>
        <row r="1071">
          <cell r="H1071" t="str">
            <v>PRP117007</v>
          </cell>
          <cell r="J1071">
            <v>71</v>
          </cell>
        </row>
        <row r="1072">
          <cell r="H1072" t="str">
            <v>PRP117008</v>
          </cell>
          <cell r="J1072">
            <v>3</v>
          </cell>
        </row>
        <row r="1073">
          <cell r="H1073" t="str">
            <v>PRP117009</v>
          </cell>
          <cell r="J1073">
            <v>4</v>
          </cell>
        </row>
        <row r="1074">
          <cell r="H1074" t="str">
            <v>PRP117014</v>
          </cell>
          <cell r="J1074">
            <v>8</v>
          </cell>
        </row>
        <row r="1075">
          <cell r="H1075" t="str">
            <v>PRP117015</v>
          </cell>
          <cell r="J1075">
            <v>6</v>
          </cell>
        </row>
        <row r="1076">
          <cell r="H1076" t="str">
            <v>PRP117017</v>
          </cell>
          <cell r="J1076">
            <v>10</v>
          </cell>
        </row>
        <row r="1077">
          <cell r="H1077" t="str">
            <v>PRP117018</v>
          </cell>
          <cell r="J1077">
            <v>6</v>
          </cell>
        </row>
        <row r="1078">
          <cell r="H1078" t="str">
            <v>PRP117019</v>
          </cell>
          <cell r="J1078">
            <v>3</v>
          </cell>
        </row>
        <row r="1079">
          <cell r="H1079" t="str">
            <v>PRP117023</v>
          </cell>
          <cell r="J1079">
            <v>1</v>
          </cell>
        </row>
        <row r="1080">
          <cell r="H1080" t="str">
            <v>PRP117024</v>
          </cell>
          <cell r="J1080">
            <v>15</v>
          </cell>
        </row>
        <row r="1081">
          <cell r="H1081" t="str">
            <v>PRP117026</v>
          </cell>
          <cell r="J1081">
            <v>765</v>
          </cell>
        </row>
        <row r="1082">
          <cell r="H1082" t="str">
            <v>PRP117027</v>
          </cell>
          <cell r="J1082">
            <v>42</v>
          </cell>
        </row>
        <row r="1083">
          <cell r="H1083" t="str">
            <v>PRP117028</v>
          </cell>
          <cell r="J1083">
            <v>22</v>
          </cell>
        </row>
        <row r="1084">
          <cell r="H1084" t="str">
            <v>PRP117029</v>
          </cell>
          <cell r="J1084">
            <v>1448</v>
          </cell>
        </row>
        <row r="1085">
          <cell r="H1085" t="str">
            <v>PRP117030</v>
          </cell>
          <cell r="J1085">
            <v>919</v>
          </cell>
        </row>
        <row r="1086">
          <cell r="H1086" t="str">
            <v>PRP117032</v>
          </cell>
          <cell r="J1086">
            <v>49</v>
          </cell>
        </row>
        <row r="1087">
          <cell r="H1087" t="str">
            <v>PRP117035</v>
          </cell>
          <cell r="J1087">
            <v>2</v>
          </cell>
        </row>
        <row r="1088">
          <cell r="H1088" t="str">
            <v>PRP117037</v>
          </cell>
          <cell r="J1088">
            <v>1</v>
          </cell>
        </row>
        <row r="1089">
          <cell r="H1089" t="str">
            <v>PRP117042</v>
          </cell>
          <cell r="J1089">
            <v>1</v>
          </cell>
        </row>
        <row r="1090">
          <cell r="H1090" t="str">
            <v>PRP117043</v>
          </cell>
          <cell r="J1090">
            <v>1</v>
          </cell>
        </row>
        <row r="1091">
          <cell r="H1091" t="str">
            <v>PRP117044</v>
          </cell>
          <cell r="J1091">
            <v>4995</v>
          </cell>
        </row>
        <row r="1092">
          <cell r="H1092" t="str">
            <v>PRP117045</v>
          </cell>
          <cell r="J1092">
            <v>3996</v>
          </cell>
        </row>
        <row r="1093">
          <cell r="H1093" t="str">
            <v>PRP117046</v>
          </cell>
          <cell r="J1093">
            <v>3608</v>
          </cell>
        </row>
        <row r="1094">
          <cell r="H1094" t="str">
            <v>PRP117047</v>
          </cell>
          <cell r="J1094">
            <v>108</v>
          </cell>
        </row>
        <row r="1095">
          <cell r="H1095" t="str">
            <v>PRP117048</v>
          </cell>
          <cell r="J1095">
            <v>1534</v>
          </cell>
        </row>
        <row r="1096">
          <cell r="H1096" t="str">
            <v>PRP117049</v>
          </cell>
          <cell r="J1096">
            <v>2278</v>
          </cell>
        </row>
        <row r="1097">
          <cell r="H1097" t="str">
            <v>PRP117050</v>
          </cell>
          <cell r="J1097">
            <v>83</v>
          </cell>
        </row>
        <row r="1098">
          <cell r="H1098" t="str">
            <v>PRP117052</v>
          </cell>
          <cell r="J1098">
            <v>1</v>
          </cell>
        </row>
        <row r="1099">
          <cell r="H1099" t="str">
            <v>PRP117055</v>
          </cell>
          <cell r="J1099">
            <v>152</v>
          </cell>
        </row>
        <row r="1100">
          <cell r="H1100" t="str">
            <v>PRP117056</v>
          </cell>
          <cell r="J1100">
            <v>2111</v>
          </cell>
        </row>
        <row r="1101">
          <cell r="H1101" t="str">
            <v>PRP117060</v>
          </cell>
          <cell r="J1101">
            <v>56</v>
          </cell>
        </row>
        <row r="1102">
          <cell r="H1102" t="str">
            <v>PRP117064</v>
          </cell>
          <cell r="J1102">
            <v>8</v>
          </cell>
        </row>
        <row r="1103">
          <cell r="H1103" t="str">
            <v>PRP117065</v>
          </cell>
          <cell r="J1103">
            <v>2</v>
          </cell>
        </row>
        <row r="1104">
          <cell r="H1104" t="str">
            <v>PRP118002</v>
          </cell>
          <cell r="J1104">
            <v>1</v>
          </cell>
        </row>
        <row r="1105">
          <cell r="H1105" t="str">
            <v>PRP118003</v>
          </cell>
          <cell r="J1105">
            <v>23616</v>
          </cell>
        </row>
        <row r="1106">
          <cell r="H1106" t="str">
            <v>PRP118004</v>
          </cell>
          <cell r="J1106">
            <v>25129</v>
          </cell>
        </row>
        <row r="1107">
          <cell r="H1107" t="str">
            <v>PRP118005</v>
          </cell>
          <cell r="J1107">
            <v>17208</v>
          </cell>
        </row>
        <row r="1108">
          <cell r="H1108" t="str">
            <v>PRP118006</v>
          </cell>
          <cell r="J1108">
            <v>12241</v>
          </cell>
        </row>
        <row r="1109">
          <cell r="H1109" t="str">
            <v>PRP118008</v>
          </cell>
          <cell r="J1109">
            <v>27288</v>
          </cell>
        </row>
        <row r="1110">
          <cell r="H1110" t="str">
            <v>PRP118010</v>
          </cell>
          <cell r="J1110">
            <v>1007</v>
          </cell>
        </row>
        <row r="1111">
          <cell r="H1111" t="str">
            <v>PRP118011</v>
          </cell>
          <cell r="J1111">
            <v>854</v>
          </cell>
        </row>
        <row r="1112">
          <cell r="H1112" t="str">
            <v>PRP118012</v>
          </cell>
          <cell r="J1112">
            <v>25</v>
          </cell>
        </row>
        <row r="1113">
          <cell r="H1113" t="str">
            <v>PRP118014</v>
          </cell>
          <cell r="J1113">
            <v>226</v>
          </cell>
        </row>
        <row r="1114">
          <cell r="H1114" t="str">
            <v>PRP118015</v>
          </cell>
          <cell r="J1114">
            <v>29</v>
          </cell>
        </row>
        <row r="1115">
          <cell r="H1115" t="str">
            <v>PRP118016</v>
          </cell>
          <cell r="J1115">
            <v>2689</v>
          </cell>
        </row>
        <row r="1116">
          <cell r="H1116" t="str">
            <v>PRP118017</v>
          </cell>
          <cell r="J1116">
            <v>2</v>
          </cell>
        </row>
        <row r="1117">
          <cell r="H1117" t="str">
            <v>PRP118020</v>
          </cell>
          <cell r="J1117">
            <v>349</v>
          </cell>
        </row>
        <row r="1118">
          <cell r="H1118" t="str">
            <v>PRP118021</v>
          </cell>
          <cell r="J1118">
            <v>12</v>
          </cell>
        </row>
        <row r="1119">
          <cell r="H1119" t="str">
            <v>PRP118022</v>
          </cell>
          <cell r="J1119">
            <v>3</v>
          </cell>
        </row>
        <row r="1120">
          <cell r="H1120" t="str">
            <v>PRP118023</v>
          </cell>
          <cell r="J1120">
            <v>30</v>
          </cell>
        </row>
        <row r="1121">
          <cell r="H1121" t="str">
            <v>PRP118024</v>
          </cell>
          <cell r="J1121">
            <v>991</v>
          </cell>
        </row>
        <row r="1122">
          <cell r="H1122" t="str">
            <v>PRP118025</v>
          </cell>
          <cell r="J1122">
            <v>1895</v>
          </cell>
        </row>
        <row r="1123">
          <cell r="H1123" t="str">
            <v>PRP118026</v>
          </cell>
          <cell r="J1123">
            <v>1352</v>
          </cell>
        </row>
        <row r="1124">
          <cell r="H1124" t="str">
            <v>PRP118027</v>
          </cell>
          <cell r="J1124">
            <v>4</v>
          </cell>
        </row>
        <row r="1125">
          <cell r="H1125" t="str">
            <v>PRP118029</v>
          </cell>
          <cell r="J1125">
            <v>870</v>
          </cell>
        </row>
        <row r="1126">
          <cell r="H1126" t="str">
            <v>PRP118031</v>
          </cell>
          <cell r="J1126">
            <v>3</v>
          </cell>
        </row>
        <row r="1127">
          <cell r="H1127" t="str">
            <v>PRP118032</v>
          </cell>
          <cell r="J1127">
            <v>10</v>
          </cell>
        </row>
        <row r="1128">
          <cell r="H1128" t="str">
            <v>PRP118033</v>
          </cell>
          <cell r="J1128">
            <v>5</v>
          </cell>
        </row>
        <row r="1129">
          <cell r="H1129" t="str">
            <v>PRP118035</v>
          </cell>
          <cell r="J1129">
            <v>1337</v>
          </cell>
        </row>
        <row r="1130">
          <cell r="H1130" t="str">
            <v>PRP118036</v>
          </cell>
          <cell r="J1130">
            <v>1</v>
          </cell>
        </row>
        <row r="1131">
          <cell r="H1131" t="str">
            <v>PRP118037</v>
          </cell>
          <cell r="J1131">
            <v>24192</v>
          </cell>
        </row>
        <row r="1132">
          <cell r="H1132" t="str">
            <v>PRP118038</v>
          </cell>
          <cell r="J1132">
            <v>13440</v>
          </cell>
        </row>
        <row r="1133">
          <cell r="H1133" t="str">
            <v>PRP118039</v>
          </cell>
          <cell r="J1133">
            <v>14520</v>
          </cell>
        </row>
        <row r="1134">
          <cell r="H1134" t="str">
            <v>PRP119008</v>
          </cell>
          <cell r="J1134">
            <v>10</v>
          </cell>
        </row>
        <row r="1135">
          <cell r="H1135" t="str">
            <v>PRP119009</v>
          </cell>
          <cell r="J1135">
            <v>5</v>
          </cell>
        </row>
        <row r="1136">
          <cell r="H1136" t="str">
            <v>PRP119011</v>
          </cell>
          <cell r="J1136">
            <v>0</v>
          </cell>
        </row>
        <row r="1137">
          <cell r="H1137" t="str">
            <v>PRP119012</v>
          </cell>
          <cell r="J1137">
            <v>0</v>
          </cell>
        </row>
        <row r="1138">
          <cell r="H1138" t="str">
            <v>PRP119013</v>
          </cell>
          <cell r="J1138">
            <v>0</v>
          </cell>
        </row>
        <row r="1139">
          <cell r="H1139" t="str">
            <v>PRP119014</v>
          </cell>
          <cell r="J1139">
            <v>0</v>
          </cell>
        </row>
        <row r="1140">
          <cell r="H1140" t="str">
            <v>PRP119015</v>
          </cell>
          <cell r="J1140">
            <v>0</v>
          </cell>
        </row>
        <row r="1141">
          <cell r="H1141" t="str">
            <v>PRP119016</v>
          </cell>
          <cell r="J1141">
            <v>0</v>
          </cell>
        </row>
        <row r="1142">
          <cell r="H1142" t="str">
            <v>PRP119017</v>
          </cell>
          <cell r="J1142">
            <v>0</v>
          </cell>
        </row>
        <row r="1143">
          <cell r="H1143" t="str">
            <v>PRP119018</v>
          </cell>
          <cell r="J1143">
            <v>0</v>
          </cell>
        </row>
        <row r="1144">
          <cell r="H1144" t="str">
            <v>PRP119019</v>
          </cell>
          <cell r="J1144">
            <v>0</v>
          </cell>
        </row>
        <row r="1145">
          <cell r="H1145" t="str">
            <v>PRP119020</v>
          </cell>
          <cell r="J1145">
            <v>0</v>
          </cell>
        </row>
        <row r="1146">
          <cell r="H1146" t="str">
            <v>PRP119021</v>
          </cell>
          <cell r="J1146">
            <v>0</v>
          </cell>
        </row>
        <row r="1147">
          <cell r="H1147" t="str">
            <v>PRP119022</v>
          </cell>
          <cell r="J1147">
            <v>0</v>
          </cell>
        </row>
        <row r="1148">
          <cell r="H1148" t="str">
            <v>PRP119023</v>
          </cell>
          <cell r="J1148">
            <v>97</v>
          </cell>
        </row>
        <row r="1149">
          <cell r="H1149" t="str">
            <v>PRP119024</v>
          </cell>
          <cell r="J1149">
            <v>27936</v>
          </cell>
        </row>
        <row r="1150">
          <cell r="H1150" t="str">
            <v>PRP119025</v>
          </cell>
          <cell r="J1150">
            <v>18433</v>
          </cell>
        </row>
        <row r="1151">
          <cell r="H1151" t="str">
            <v>PRP119026</v>
          </cell>
          <cell r="J1151">
            <v>10441</v>
          </cell>
        </row>
        <row r="1152">
          <cell r="H1152" t="str">
            <v>PRP119027</v>
          </cell>
          <cell r="J1152">
            <v>4</v>
          </cell>
        </row>
        <row r="1153">
          <cell r="H1153" t="str">
            <v>PRP119028</v>
          </cell>
          <cell r="J1153">
            <v>161</v>
          </cell>
        </row>
        <row r="1154">
          <cell r="H1154" t="str">
            <v>PRP119029</v>
          </cell>
          <cell r="J1154">
            <v>4</v>
          </cell>
        </row>
        <row r="1155">
          <cell r="H1155" t="str">
            <v>PRP119030</v>
          </cell>
          <cell r="J1155">
            <v>33</v>
          </cell>
        </row>
        <row r="1156">
          <cell r="H1156" t="str">
            <v>PRP119031</v>
          </cell>
          <cell r="J1156">
            <v>28</v>
          </cell>
        </row>
        <row r="1157">
          <cell r="H1157" t="str">
            <v>PRP119032</v>
          </cell>
          <cell r="J1157">
            <v>39</v>
          </cell>
        </row>
        <row r="1158">
          <cell r="H1158" t="str">
            <v>PRP119033</v>
          </cell>
          <cell r="J1158">
            <v>3</v>
          </cell>
        </row>
        <row r="1159">
          <cell r="H1159" t="str">
            <v>PRP119034</v>
          </cell>
          <cell r="J1159">
            <v>4928</v>
          </cell>
        </row>
        <row r="1160">
          <cell r="H1160" t="str">
            <v>PRP119035</v>
          </cell>
          <cell r="J1160">
            <v>8</v>
          </cell>
        </row>
        <row r="1161">
          <cell r="H1161" t="str">
            <v>PRP119036</v>
          </cell>
          <cell r="J1161">
            <v>23</v>
          </cell>
        </row>
        <row r="1162">
          <cell r="H1162" t="str">
            <v>PRP119037</v>
          </cell>
          <cell r="J1162">
            <v>5</v>
          </cell>
        </row>
        <row r="1163">
          <cell r="H1163" t="str">
            <v>PRP119038</v>
          </cell>
          <cell r="J1163">
            <v>22</v>
          </cell>
        </row>
        <row r="1164">
          <cell r="H1164" t="str">
            <v>PRP119039</v>
          </cell>
          <cell r="J1164">
            <v>8</v>
          </cell>
        </row>
        <row r="1165">
          <cell r="H1165" t="str">
            <v>PRP119040</v>
          </cell>
          <cell r="J1165">
            <v>19</v>
          </cell>
        </row>
        <row r="1166">
          <cell r="H1166" t="str">
            <v>PRP119041</v>
          </cell>
          <cell r="J1166">
            <v>27</v>
          </cell>
        </row>
        <row r="1167">
          <cell r="H1167" t="str">
            <v>PRP119042</v>
          </cell>
          <cell r="J1167">
            <v>31</v>
          </cell>
        </row>
        <row r="1168">
          <cell r="H1168" t="str">
            <v>PRP119043</v>
          </cell>
          <cell r="J1168">
            <v>1141</v>
          </cell>
        </row>
        <row r="1169">
          <cell r="H1169" t="str">
            <v>PRP119064</v>
          </cell>
          <cell r="J1169">
            <v>2</v>
          </cell>
        </row>
        <row r="1170">
          <cell r="H1170" t="str">
            <v>PRP119066</v>
          </cell>
          <cell r="J1170">
            <v>253</v>
          </cell>
        </row>
        <row r="1171">
          <cell r="H1171" t="str">
            <v>PRP119068</v>
          </cell>
          <cell r="J1171">
            <v>851</v>
          </cell>
        </row>
        <row r="1172">
          <cell r="H1172" t="str">
            <v>PRP119069</v>
          </cell>
          <cell r="J1172">
            <v>585</v>
          </cell>
        </row>
        <row r="1173">
          <cell r="H1173" t="str">
            <v>PRP119070</v>
          </cell>
          <cell r="J1173">
            <v>684</v>
          </cell>
        </row>
        <row r="1174">
          <cell r="H1174" t="str">
            <v>PRP119072</v>
          </cell>
          <cell r="J1174">
            <v>7</v>
          </cell>
        </row>
        <row r="1175">
          <cell r="H1175" t="str">
            <v>PRP119073</v>
          </cell>
          <cell r="J1175">
            <v>118</v>
          </cell>
        </row>
        <row r="1176">
          <cell r="H1176" t="str">
            <v>PRP119074</v>
          </cell>
          <cell r="J1176">
            <v>2</v>
          </cell>
        </row>
        <row r="1177">
          <cell r="H1177" t="str">
            <v>PRP119075</v>
          </cell>
          <cell r="J1177">
            <v>55</v>
          </cell>
        </row>
        <row r="1178">
          <cell r="H1178" t="str">
            <v>PRP119076</v>
          </cell>
          <cell r="J1178">
            <v>20</v>
          </cell>
        </row>
        <row r="1179">
          <cell r="H1179" t="str">
            <v>PRP119078</v>
          </cell>
          <cell r="J1179">
            <v>10</v>
          </cell>
        </row>
        <row r="1180">
          <cell r="H1180" t="str">
            <v>PRP119079</v>
          </cell>
          <cell r="J1180">
            <v>979</v>
          </cell>
        </row>
        <row r="1181">
          <cell r="H1181" t="str">
            <v>PRP119080</v>
          </cell>
          <cell r="J1181">
            <v>1</v>
          </cell>
        </row>
        <row r="1182">
          <cell r="H1182" t="str">
            <v>PRP120001</v>
          </cell>
          <cell r="J1182">
            <v>240</v>
          </cell>
        </row>
        <row r="1183">
          <cell r="H1183" t="str">
            <v>PRP120002</v>
          </cell>
          <cell r="J1183">
            <v>59</v>
          </cell>
        </row>
        <row r="1184">
          <cell r="H1184" t="str">
            <v>PRP120003</v>
          </cell>
          <cell r="J1184">
            <v>766</v>
          </cell>
        </row>
        <row r="1185">
          <cell r="H1185" t="str">
            <v>PRP120004</v>
          </cell>
          <cell r="J1185">
            <v>1376</v>
          </cell>
        </row>
        <row r="1186">
          <cell r="H1186" t="str">
            <v>PRP120005</v>
          </cell>
          <cell r="J1186">
            <v>2432</v>
          </cell>
        </row>
        <row r="1187">
          <cell r="H1187" t="str">
            <v>PRP120006</v>
          </cell>
          <cell r="J1187">
            <v>3087</v>
          </cell>
        </row>
        <row r="1188">
          <cell r="H1188" t="str">
            <v>PRP120007</v>
          </cell>
          <cell r="J1188">
            <v>3</v>
          </cell>
        </row>
        <row r="1189">
          <cell r="H1189" t="str">
            <v>PRP120008</v>
          </cell>
          <cell r="J1189">
            <v>854</v>
          </cell>
        </row>
        <row r="1190">
          <cell r="H1190" t="str">
            <v>PRP120009</v>
          </cell>
          <cell r="J1190">
            <v>1205</v>
          </cell>
        </row>
        <row r="1191">
          <cell r="H1191" t="str">
            <v>PRP120010</v>
          </cell>
          <cell r="J1191">
            <v>196</v>
          </cell>
        </row>
        <row r="1192">
          <cell r="H1192" t="str">
            <v>PRP120011</v>
          </cell>
          <cell r="J1192">
            <v>939</v>
          </cell>
        </row>
        <row r="1193">
          <cell r="H1193" t="str">
            <v>PRP120012</v>
          </cell>
          <cell r="J1193">
            <v>560</v>
          </cell>
        </row>
        <row r="1194">
          <cell r="H1194" t="str">
            <v>PRP120013</v>
          </cell>
          <cell r="J1194">
            <v>522</v>
          </cell>
        </row>
        <row r="1195">
          <cell r="H1195" t="str">
            <v>PRP120014</v>
          </cell>
          <cell r="J1195">
            <v>737</v>
          </cell>
        </row>
        <row r="1196">
          <cell r="H1196" t="str">
            <v>PRP120015</v>
          </cell>
          <cell r="J1196">
            <v>63</v>
          </cell>
        </row>
        <row r="1197">
          <cell r="H1197" t="str">
            <v>PRP120016</v>
          </cell>
          <cell r="J1197">
            <v>0</v>
          </cell>
        </row>
        <row r="1198">
          <cell r="H1198" t="str">
            <v>PRP120017</v>
          </cell>
          <cell r="J1198">
            <v>0</v>
          </cell>
        </row>
        <row r="1199">
          <cell r="H1199" t="str">
            <v>PRP120018</v>
          </cell>
          <cell r="J1199">
            <v>0</v>
          </cell>
        </row>
        <row r="1200">
          <cell r="H1200" t="str">
            <v>PRP120019</v>
          </cell>
          <cell r="J1200">
            <v>0</v>
          </cell>
        </row>
        <row r="1201">
          <cell r="H1201" t="str">
            <v>PRP120020</v>
          </cell>
          <cell r="J1201">
            <v>0</v>
          </cell>
        </row>
        <row r="1202">
          <cell r="H1202" t="str">
            <v>PRP120021</v>
          </cell>
          <cell r="J1202">
            <v>0</v>
          </cell>
        </row>
        <row r="1203">
          <cell r="H1203" t="str">
            <v>PRP120022</v>
          </cell>
          <cell r="J1203">
            <v>8</v>
          </cell>
        </row>
        <row r="1204">
          <cell r="H1204" t="str">
            <v>PRP120023</v>
          </cell>
          <cell r="J1204">
            <v>15</v>
          </cell>
        </row>
        <row r="1205">
          <cell r="H1205" t="str">
            <v>PRP120024</v>
          </cell>
          <cell r="J1205">
            <v>4</v>
          </cell>
        </row>
        <row r="1206">
          <cell r="H1206" t="str">
            <v>PRP120025</v>
          </cell>
          <cell r="J1206">
            <v>23</v>
          </cell>
        </row>
        <row r="1207">
          <cell r="H1207" t="str">
            <v>PRP120026</v>
          </cell>
          <cell r="J1207">
            <v>814</v>
          </cell>
        </row>
        <row r="1208">
          <cell r="H1208" t="str">
            <v>PRP120027</v>
          </cell>
          <cell r="J1208">
            <v>676</v>
          </cell>
        </row>
        <row r="1209">
          <cell r="H1209" t="str">
            <v>PRP120028</v>
          </cell>
          <cell r="J1209">
            <v>4</v>
          </cell>
        </row>
        <row r="1210">
          <cell r="H1210" t="str">
            <v>PRP120029</v>
          </cell>
          <cell r="J1210">
            <v>18</v>
          </cell>
        </row>
        <row r="1211">
          <cell r="H1211" t="str">
            <v>PRP120030</v>
          </cell>
          <cell r="J1211">
            <v>14</v>
          </cell>
        </row>
        <row r="1212">
          <cell r="H1212" t="str">
            <v>PRP120031</v>
          </cell>
          <cell r="J1212">
            <v>11</v>
          </cell>
        </row>
        <row r="1213">
          <cell r="H1213" t="str">
            <v>PRP120032</v>
          </cell>
          <cell r="J1213">
            <v>1001</v>
          </cell>
        </row>
        <row r="1214">
          <cell r="H1214" t="str">
            <v>PRP120033</v>
          </cell>
          <cell r="J1214">
            <v>3254</v>
          </cell>
        </row>
        <row r="1215">
          <cell r="H1215" t="str">
            <v>PRP120034</v>
          </cell>
          <cell r="J1215">
            <v>355</v>
          </cell>
        </row>
        <row r="1216">
          <cell r="H1216" t="str">
            <v>PRP120035</v>
          </cell>
          <cell r="J1216">
            <v>6</v>
          </cell>
        </row>
        <row r="1217">
          <cell r="H1217" t="str">
            <v>PRP120036</v>
          </cell>
          <cell r="J1217">
            <v>1051</v>
          </cell>
        </row>
        <row r="1218">
          <cell r="H1218" t="str">
            <v>PRP120037</v>
          </cell>
          <cell r="J1218">
            <v>262</v>
          </cell>
        </row>
        <row r="1219">
          <cell r="H1219" t="str">
            <v>PRP120038</v>
          </cell>
          <cell r="J1219">
            <v>1</v>
          </cell>
        </row>
        <row r="1220">
          <cell r="H1220" t="str">
            <v>PRP120039</v>
          </cell>
          <cell r="J1220">
            <v>2688</v>
          </cell>
        </row>
        <row r="1221">
          <cell r="H1221" t="str">
            <v>PRP120040</v>
          </cell>
          <cell r="J1221">
            <v>2552</v>
          </cell>
        </row>
        <row r="1222">
          <cell r="H1222" t="str">
            <v>PRP120042</v>
          </cell>
          <cell r="J1222">
            <v>490</v>
          </cell>
        </row>
        <row r="1223">
          <cell r="H1223" t="str">
            <v>PRP120043</v>
          </cell>
          <cell r="J1223">
            <v>666</v>
          </cell>
        </row>
        <row r="1224">
          <cell r="H1224" t="str">
            <v>PRP120044</v>
          </cell>
          <cell r="J1224">
            <v>10337</v>
          </cell>
        </row>
        <row r="1225">
          <cell r="H1225" t="str">
            <v>PRP120045</v>
          </cell>
          <cell r="J1225">
            <v>4988</v>
          </cell>
        </row>
        <row r="1226">
          <cell r="H1226" t="str">
            <v>PRP120046</v>
          </cell>
          <cell r="J1226">
            <v>1675</v>
          </cell>
        </row>
        <row r="1227">
          <cell r="H1227" t="str">
            <v>PRP120047</v>
          </cell>
          <cell r="J1227">
            <v>35</v>
          </cell>
        </row>
        <row r="1228">
          <cell r="H1228" t="str">
            <v>PRP120048</v>
          </cell>
          <cell r="J1228">
            <v>36</v>
          </cell>
        </row>
        <row r="1229">
          <cell r="H1229" t="str">
            <v>PRP120049</v>
          </cell>
          <cell r="J1229">
            <v>371</v>
          </cell>
        </row>
        <row r="1230">
          <cell r="H1230" t="str">
            <v>PRP120050</v>
          </cell>
          <cell r="J1230">
            <v>298</v>
          </cell>
        </row>
        <row r="1231">
          <cell r="H1231" t="str">
            <v>PRP120051</v>
          </cell>
          <cell r="J1231">
            <v>15</v>
          </cell>
        </row>
        <row r="1232">
          <cell r="H1232" t="str">
            <v>PRP120052</v>
          </cell>
          <cell r="J1232">
            <v>1205</v>
          </cell>
        </row>
        <row r="1233">
          <cell r="H1233" t="str">
            <v>PRP120053</v>
          </cell>
          <cell r="J1233">
            <v>156</v>
          </cell>
        </row>
        <row r="1234">
          <cell r="H1234" t="str">
            <v>PRP120054</v>
          </cell>
          <cell r="J1234">
            <v>11</v>
          </cell>
        </row>
        <row r="1235">
          <cell r="H1235" t="str">
            <v>PRP120055</v>
          </cell>
          <cell r="J1235">
            <v>74</v>
          </cell>
        </row>
        <row r="1236">
          <cell r="H1236" t="str">
            <v>PRP120056</v>
          </cell>
          <cell r="J1236">
            <v>6</v>
          </cell>
        </row>
        <row r="1237">
          <cell r="H1237" t="str">
            <v>PRP120057</v>
          </cell>
          <cell r="J1237">
            <v>12</v>
          </cell>
        </row>
        <row r="1238">
          <cell r="H1238" t="str">
            <v>PRP120058</v>
          </cell>
          <cell r="J1238">
            <v>42</v>
          </cell>
        </row>
        <row r="1239">
          <cell r="H1239" t="str">
            <v>PRP120059</v>
          </cell>
          <cell r="J1239">
            <v>78</v>
          </cell>
        </row>
        <row r="1240">
          <cell r="H1240" t="str">
            <v>PRP120060</v>
          </cell>
          <cell r="J1240">
            <v>326</v>
          </cell>
        </row>
        <row r="1241">
          <cell r="H1241" t="str">
            <v>PRP121001</v>
          </cell>
          <cell r="J1241">
            <v>11</v>
          </cell>
        </row>
        <row r="1242">
          <cell r="H1242" t="str">
            <v>PRP121002</v>
          </cell>
          <cell r="J1242">
            <v>44</v>
          </cell>
        </row>
        <row r="1243">
          <cell r="H1243" t="str">
            <v>PRP121012</v>
          </cell>
          <cell r="J1243">
            <v>2325</v>
          </cell>
        </row>
        <row r="1244">
          <cell r="H1244" t="str">
            <v>PRP121013</v>
          </cell>
          <cell r="J1244">
            <v>2244</v>
          </cell>
        </row>
        <row r="1245">
          <cell r="H1245" t="str">
            <v>PRP121014</v>
          </cell>
          <cell r="J1245">
            <v>2121</v>
          </cell>
        </row>
        <row r="1246">
          <cell r="H1246" t="str">
            <v>PRP121016</v>
          </cell>
          <cell r="J1246">
            <v>2457</v>
          </cell>
        </row>
        <row r="1247">
          <cell r="H1247" t="str">
            <v>PRP121017</v>
          </cell>
          <cell r="J1247">
            <v>2807</v>
          </cell>
        </row>
        <row r="1248">
          <cell r="H1248" t="str">
            <v>PRP121018</v>
          </cell>
          <cell r="J1248">
            <v>177</v>
          </cell>
        </row>
        <row r="1249">
          <cell r="H1249" t="str">
            <v>PRP121019</v>
          </cell>
          <cell r="J1249">
            <v>8</v>
          </cell>
        </row>
        <row r="1250">
          <cell r="H1250" t="str">
            <v>PRP121020</v>
          </cell>
          <cell r="J1250">
            <v>154</v>
          </cell>
        </row>
        <row r="1251">
          <cell r="H1251" t="str">
            <v>PRP121021</v>
          </cell>
          <cell r="J1251">
            <v>190</v>
          </cell>
        </row>
        <row r="1252">
          <cell r="H1252" t="str">
            <v>PRP121022</v>
          </cell>
          <cell r="J1252">
            <v>2006</v>
          </cell>
        </row>
        <row r="1253">
          <cell r="H1253" t="str">
            <v>PRP121023</v>
          </cell>
          <cell r="J1253">
            <v>203</v>
          </cell>
        </row>
        <row r="1254">
          <cell r="H1254" t="str">
            <v>PRP121024</v>
          </cell>
          <cell r="J1254">
            <v>339</v>
          </cell>
        </row>
        <row r="1255">
          <cell r="H1255" t="str">
            <v>PRP121025</v>
          </cell>
          <cell r="J1255">
            <v>294</v>
          </cell>
        </row>
        <row r="1256">
          <cell r="H1256" t="str">
            <v>PRP121026</v>
          </cell>
          <cell r="J1256">
            <v>854</v>
          </cell>
        </row>
        <row r="1257">
          <cell r="H1257" t="str">
            <v>PRP121027</v>
          </cell>
          <cell r="J1257">
            <v>472</v>
          </cell>
        </row>
        <row r="1258">
          <cell r="H1258" t="str">
            <v>PRP121028</v>
          </cell>
          <cell r="J1258">
            <v>175</v>
          </cell>
        </row>
        <row r="1259">
          <cell r="H1259" t="str">
            <v>PRP121029</v>
          </cell>
          <cell r="J1259">
            <v>192</v>
          </cell>
        </row>
        <row r="1260">
          <cell r="H1260" t="str">
            <v>PRP121030</v>
          </cell>
          <cell r="J1260">
            <v>1381</v>
          </cell>
        </row>
        <row r="1261">
          <cell r="H1261" t="str">
            <v>PRP121031</v>
          </cell>
          <cell r="J1261">
            <v>1297</v>
          </cell>
        </row>
        <row r="1262">
          <cell r="H1262" t="str">
            <v>PRP121033</v>
          </cell>
          <cell r="J1262">
            <v>3</v>
          </cell>
        </row>
        <row r="1263">
          <cell r="H1263" t="str">
            <v>PRP121034</v>
          </cell>
          <cell r="J1263">
            <v>1</v>
          </cell>
        </row>
        <row r="1264">
          <cell r="H1264" t="str">
            <v>PRP121035</v>
          </cell>
          <cell r="J1264">
            <v>1</v>
          </cell>
        </row>
        <row r="1265">
          <cell r="H1265" t="str">
            <v>PRP121040</v>
          </cell>
          <cell r="J1265">
            <v>610</v>
          </cell>
        </row>
        <row r="1266">
          <cell r="H1266" t="str">
            <v>PRP121041</v>
          </cell>
          <cell r="J1266">
            <v>113</v>
          </cell>
        </row>
        <row r="1267">
          <cell r="H1267" t="str">
            <v>PRP121042</v>
          </cell>
          <cell r="J1267">
            <v>622</v>
          </cell>
        </row>
        <row r="1268">
          <cell r="H1268" t="str">
            <v>PRP121043</v>
          </cell>
          <cell r="J1268">
            <v>798</v>
          </cell>
        </row>
        <row r="1269">
          <cell r="H1269" t="str">
            <v>PRP121044</v>
          </cell>
          <cell r="J1269">
            <v>118</v>
          </cell>
        </row>
        <row r="1270">
          <cell r="H1270" t="str">
            <v>PRP121045</v>
          </cell>
          <cell r="J1270">
            <v>3062</v>
          </cell>
        </row>
        <row r="1271">
          <cell r="H1271" t="str">
            <v>PRP121047</v>
          </cell>
          <cell r="J1271">
            <v>141</v>
          </cell>
        </row>
        <row r="1272">
          <cell r="H1272" t="str">
            <v>PRP121048</v>
          </cell>
          <cell r="J1272">
            <v>119</v>
          </cell>
        </row>
        <row r="1273">
          <cell r="H1273" t="str">
            <v>PRP121049</v>
          </cell>
          <cell r="J1273">
            <v>5555</v>
          </cell>
        </row>
        <row r="1274">
          <cell r="H1274" t="str">
            <v>PRP121050</v>
          </cell>
          <cell r="J1274">
            <v>1587</v>
          </cell>
        </row>
        <row r="1275">
          <cell r="H1275" t="str">
            <v>PRP121052</v>
          </cell>
          <cell r="J1275">
            <v>226</v>
          </cell>
        </row>
        <row r="1276">
          <cell r="H1276" t="str">
            <v>PRP122001</v>
          </cell>
          <cell r="J1276">
            <v>2808</v>
          </cell>
        </row>
        <row r="1277">
          <cell r="H1277" t="str">
            <v>PRP122002</v>
          </cell>
          <cell r="J1277">
            <v>5505</v>
          </cell>
        </row>
        <row r="1278">
          <cell r="H1278" t="str">
            <v>PRP122003</v>
          </cell>
          <cell r="J1278">
            <v>1418</v>
          </cell>
        </row>
        <row r="1279">
          <cell r="H1279" t="str">
            <v>PRP122004</v>
          </cell>
          <cell r="J1279">
            <v>3611</v>
          </cell>
        </row>
        <row r="1280">
          <cell r="H1280" t="str">
            <v>PRP122005</v>
          </cell>
          <cell r="J1280">
            <v>5</v>
          </cell>
        </row>
        <row r="1281">
          <cell r="H1281" t="str">
            <v>PRP122006</v>
          </cell>
          <cell r="J1281">
            <v>4938</v>
          </cell>
        </row>
        <row r="1282">
          <cell r="H1282" t="str">
            <v>PRP122007</v>
          </cell>
          <cell r="J1282">
            <v>84</v>
          </cell>
        </row>
        <row r="1283">
          <cell r="H1283" t="str">
            <v>PRP122008</v>
          </cell>
          <cell r="J1283">
            <v>2146</v>
          </cell>
        </row>
        <row r="1284">
          <cell r="H1284" t="str">
            <v>PRP122009</v>
          </cell>
          <cell r="J1284">
            <v>989</v>
          </cell>
        </row>
        <row r="1285">
          <cell r="H1285" t="str">
            <v>PRP122010</v>
          </cell>
          <cell r="J1285">
            <v>3636</v>
          </cell>
        </row>
        <row r="1286">
          <cell r="H1286" t="str">
            <v>PRP122011</v>
          </cell>
          <cell r="J1286">
            <v>59</v>
          </cell>
        </row>
        <row r="1287">
          <cell r="H1287" t="str">
            <v>PRP122012</v>
          </cell>
          <cell r="J1287">
            <v>11482</v>
          </cell>
        </row>
        <row r="1288">
          <cell r="H1288" t="str">
            <v>PRP122013</v>
          </cell>
          <cell r="J1288">
            <v>4200</v>
          </cell>
        </row>
        <row r="1289">
          <cell r="H1289" t="str">
            <v>PRP122014</v>
          </cell>
          <cell r="J1289">
            <v>972</v>
          </cell>
        </row>
        <row r="1290">
          <cell r="H1290" t="str">
            <v>PRP122015</v>
          </cell>
          <cell r="J1290">
            <v>3668</v>
          </cell>
        </row>
        <row r="1291">
          <cell r="H1291" t="str">
            <v>PRP122016</v>
          </cell>
          <cell r="J1291">
            <v>310</v>
          </cell>
        </row>
        <row r="1292">
          <cell r="H1292" t="str">
            <v>PRP122017</v>
          </cell>
          <cell r="J1292">
            <v>817</v>
          </cell>
        </row>
        <row r="1293">
          <cell r="H1293" t="str">
            <v>PRP122018</v>
          </cell>
          <cell r="J1293">
            <v>26</v>
          </cell>
        </row>
        <row r="1294">
          <cell r="H1294" t="str">
            <v>PRP122019</v>
          </cell>
          <cell r="J1294">
            <v>1681</v>
          </cell>
        </row>
        <row r="1295">
          <cell r="H1295" t="str">
            <v>PRP122020</v>
          </cell>
          <cell r="J1295">
            <v>5767</v>
          </cell>
        </row>
        <row r="1296">
          <cell r="H1296" t="str">
            <v>PRP122021</v>
          </cell>
          <cell r="J1296">
            <v>4554</v>
          </cell>
        </row>
        <row r="1297">
          <cell r="H1297" t="str">
            <v>PRP122022</v>
          </cell>
          <cell r="J1297">
            <v>4153</v>
          </cell>
        </row>
        <row r="1298">
          <cell r="H1298" t="str">
            <v>PRP122023</v>
          </cell>
          <cell r="J1298">
            <v>171</v>
          </cell>
        </row>
        <row r="1299">
          <cell r="H1299" t="str">
            <v>PRP122024</v>
          </cell>
          <cell r="J1299">
            <v>20</v>
          </cell>
        </row>
        <row r="1300">
          <cell r="H1300" t="str">
            <v>PRP122025</v>
          </cell>
          <cell r="J1300">
            <v>1415</v>
          </cell>
        </row>
        <row r="1301">
          <cell r="H1301" t="str">
            <v>PRP122026</v>
          </cell>
          <cell r="J1301">
            <v>1912</v>
          </cell>
        </row>
        <row r="1302">
          <cell r="H1302" t="str">
            <v>PRP122027</v>
          </cell>
          <cell r="J1302">
            <v>32</v>
          </cell>
        </row>
        <row r="1303">
          <cell r="H1303" t="str">
            <v>PRP122028</v>
          </cell>
          <cell r="J1303">
            <v>20</v>
          </cell>
        </row>
        <row r="1304">
          <cell r="H1304" t="str">
            <v>PRP122029</v>
          </cell>
          <cell r="J1304">
            <v>1411</v>
          </cell>
        </row>
        <row r="1305">
          <cell r="H1305" t="str">
            <v>PRP122031</v>
          </cell>
          <cell r="J1305">
            <v>1524</v>
          </cell>
        </row>
        <row r="1306">
          <cell r="H1306" t="str">
            <v>PRP122032</v>
          </cell>
          <cell r="J1306">
            <v>1696</v>
          </cell>
        </row>
        <row r="1307">
          <cell r="H1307" t="str">
            <v>PRP123001</v>
          </cell>
          <cell r="J1307">
            <v>76</v>
          </cell>
        </row>
        <row r="1308">
          <cell r="H1308" t="str">
            <v>PRP123002</v>
          </cell>
          <cell r="J1308">
            <v>2</v>
          </cell>
        </row>
        <row r="1309">
          <cell r="H1309" t="str">
            <v>PRP123003</v>
          </cell>
          <cell r="J1309">
            <v>19669</v>
          </cell>
        </row>
        <row r="1310">
          <cell r="H1310" t="str">
            <v>PRP123004</v>
          </cell>
          <cell r="J1310">
            <v>17817</v>
          </cell>
        </row>
        <row r="1311">
          <cell r="H1311" t="str">
            <v>PRP123005</v>
          </cell>
          <cell r="J1311">
            <v>3109</v>
          </cell>
        </row>
        <row r="1312">
          <cell r="H1312" t="str">
            <v>PRP123006</v>
          </cell>
          <cell r="J1312">
            <v>1923</v>
          </cell>
        </row>
        <row r="1313">
          <cell r="H1313" t="str">
            <v>PRP123007</v>
          </cell>
          <cell r="J1313">
            <v>2679</v>
          </cell>
        </row>
        <row r="1314">
          <cell r="H1314" t="str">
            <v>PRP123009</v>
          </cell>
          <cell r="J1314">
            <v>6171</v>
          </cell>
        </row>
        <row r="1315">
          <cell r="H1315" t="str">
            <v>PRP123010</v>
          </cell>
          <cell r="J1315">
            <v>7098</v>
          </cell>
        </row>
        <row r="1316">
          <cell r="H1316" t="str">
            <v>PRP123011</v>
          </cell>
          <cell r="J1316">
            <v>10354</v>
          </cell>
        </row>
        <row r="1317">
          <cell r="H1317" t="str">
            <v>PRP123013</v>
          </cell>
          <cell r="J1317">
            <v>4102</v>
          </cell>
        </row>
        <row r="1318">
          <cell r="H1318" t="str">
            <v>PRP123014</v>
          </cell>
          <cell r="J1318">
            <v>2000</v>
          </cell>
        </row>
        <row r="1319">
          <cell r="H1319" t="str">
            <v>PRP123016</v>
          </cell>
          <cell r="J1319">
            <v>3687</v>
          </cell>
        </row>
        <row r="1320">
          <cell r="H1320" t="str">
            <v>PRP123017</v>
          </cell>
          <cell r="J1320">
            <v>2741</v>
          </cell>
        </row>
        <row r="1321">
          <cell r="H1321" t="str">
            <v>PRP123018</v>
          </cell>
          <cell r="J1321">
            <v>3501</v>
          </cell>
        </row>
        <row r="1322">
          <cell r="H1322" t="str">
            <v>PRP123019</v>
          </cell>
          <cell r="J1322">
            <v>4283</v>
          </cell>
        </row>
        <row r="1323">
          <cell r="H1323" t="str">
            <v>PRP123020</v>
          </cell>
          <cell r="J1323">
            <v>5756</v>
          </cell>
        </row>
        <row r="1324">
          <cell r="H1324" t="str">
            <v>PRP123021</v>
          </cell>
          <cell r="J1324">
            <v>2300</v>
          </cell>
        </row>
        <row r="1325">
          <cell r="H1325" t="str">
            <v>PRP123022</v>
          </cell>
          <cell r="J1325">
            <v>36</v>
          </cell>
        </row>
        <row r="1326">
          <cell r="H1326" t="str">
            <v>PRP123023</v>
          </cell>
          <cell r="J1326">
            <v>223</v>
          </cell>
        </row>
        <row r="1327">
          <cell r="H1327" t="str">
            <v>PRP123024</v>
          </cell>
          <cell r="J1327">
            <v>4793</v>
          </cell>
        </row>
        <row r="1328">
          <cell r="H1328" t="str">
            <v>PRP123025</v>
          </cell>
          <cell r="J1328">
            <v>1432</v>
          </cell>
        </row>
        <row r="1329">
          <cell r="H1329" t="str">
            <v>PRP123026</v>
          </cell>
          <cell r="J1329">
            <v>4798</v>
          </cell>
        </row>
        <row r="1330">
          <cell r="H1330" t="str">
            <v>PRP123027</v>
          </cell>
          <cell r="J1330">
            <v>1443</v>
          </cell>
        </row>
        <row r="1331">
          <cell r="H1331" t="str">
            <v>PRP123028</v>
          </cell>
          <cell r="J1331">
            <v>1503</v>
          </cell>
        </row>
        <row r="1332">
          <cell r="H1332" t="str">
            <v>PRP123029</v>
          </cell>
          <cell r="J1332">
            <v>2677</v>
          </cell>
        </row>
        <row r="1333">
          <cell r="H1333" t="str">
            <v>PRP123030</v>
          </cell>
          <cell r="J1333">
            <v>1753</v>
          </cell>
        </row>
        <row r="1334">
          <cell r="H1334" t="str">
            <v>PRP123031</v>
          </cell>
          <cell r="J1334">
            <v>2948</v>
          </cell>
        </row>
        <row r="1335">
          <cell r="H1335" t="str">
            <v>PRP123032</v>
          </cell>
          <cell r="J1335">
            <v>6200</v>
          </cell>
        </row>
        <row r="1336">
          <cell r="H1336" t="str">
            <v>PRP123033</v>
          </cell>
          <cell r="J1336">
            <v>3206</v>
          </cell>
        </row>
        <row r="1337">
          <cell r="H1337" t="str">
            <v>PRP123034</v>
          </cell>
          <cell r="J1337">
            <v>490</v>
          </cell>
        </row>
        <row r="1338">
          <cell r="H1338" t="str">
            <v>PRP123035</v>
          </cell>
          <cell r="J1338">
            <v>979</v>
          </cell>
        </row>
        <row r="1339">
          <cell r="H1339" t="str">
            <v>PRP123036</v>
          </cell>
          <cell r="J1339">
            <v>932</v>
          </cell>
        </row>
        <row r="1340">
          <cell r="H1340" t="str">
            <v>PRP123037</v>
          </cell>
          <cell r="J1340">
            <v>960</v>
          </cell>
        </row>
        <row r="1341">
          <cell r="H1341" t="str">
            <v>PRP123038</v>
          </cell>
          <cell r="J1341">
            <v>60</v>
          </cell>
        </row>
        <row r="1342">
          <cell r="H1342" t="str">
            <v>PRP123039</v>
          </cell>
          <cell r="J1342">
            <v>1308</v>
          </cell>
        </row>
        <row r="1343">
          <cell r="H1343" t="str">
            <v>PRP123040</v>
          </cell>
          <cell r="J1343">
            <v>681</v>
          </cell>
        </row>
        <row r="1344">
          <cell r="H1344" t="str">
            <v>PRP123041</v>
          </cell>
          <cell r="J1344">
            <v>3190</v>
          </cell>
        </row>
        <row r="1345">
          <cell r="H1345" t="str">
            <v>PRP123042</v>
          </cell>
          <cell r="J1345">
            <v>5836</v>
          </cell>
        </row>
        <row r="1346">
          <cell r="H1346" t="str">
            <v>PRP123043</v>
          </cell>
          <cell r="J1346">
            <v>2365</v>
          </cell>
        </row>
        <row r="1347">
          <cell r="H1347" t="str">
            <v>PRP123044</v>
          </cell>
          <cell r="J1347">
            <v>3670</v>
          </cell>
        </row>
        <row r="1348">
          <cell r="H1348" t="str">
            <v>PRP123045</v>
          </cell>
          <cell r="J1348">
            <v>4928</v>
          </cell>
        </row>
        <row r="1349">
          <cell r="H1349" t="str">
            <v>PRP123046</v>
          </cell>
          <cell r="J1349">
            <v>1300</v>
          </cell>
        </row>
        <row r="1350">
          <cell r="H1350" t="str">
            <v>PRP123047</v>
          </cell>
          <cell r="J1350">
            <v>2726</v>
          </cell>
        </row>
        <row r="1351">
          <cell r="H1351" t="str">
            <v>PRP123048</v>
          </cell>
          <cell r="J1351">
            <v>2000</v>
          </cell>
        </row>
        <row r="1352">
          <cell r="H1352" t="str">
            <v>PRP123049</v>
          </cell>
          <cell r="J1352">
            <v>5127</v>
          </cell>
        </row>
        <row r="1353">
          <cell r="H1353" t="str">
            <v>PRP123050</v>
          </cell>
          <cell r="J1353">
            <v>3485</v>
          </cell>
        </row>
        <row r="1354">
          <cell r="H1354" t="str">
            <v>PRP123051</v>
          </cell>
          <cell r="J1354">
            <v>1647</v>
          </cell>
        </row>
        <row r="1355">
          <cell r="H1355" t="str">
            <v>PRP123052</v>
          </cell>
          <cell r="J1355">
            <v>2162</v>
          </cell>
        </row>
        <row r="1356">
          <cell r="H1356" t="str">
            <v>PRP123053</v>
          </cell>
          <cell r="J1356">
            <v>3427</v>
          </cell>
        </row>
        <row r="1357">
          <cell r="H1357" t="str">
            <v>PRP123054</v>
          </cell>
          <cell r="J1357">
            <v>1148</v>
          </cell>
        </row>
        <row r="1358">
          <cell r="H1358" t="str">
            <v>PRP123055</v>
          </cell>
          <cell r="J1358">
            <v>1364</v>
          </cell>
        </row>
        <row r="1359">
          <cell r="H1359" t="str">
            <v>PRP123056</v>
          </cell>
          <cell r="J1359">
            <v>1666</v>
          </cell>
        </row>
        <row r="1360">
          <cell r="H1360" t="str">
            <v>PRP123057</v>
          </cell>
          <cell r="J1360">
            <v>1866</v>
          </cell>
        </row>
        <row r="1361">
          <cell r="H1361" t="str">
            <v>PRP123058</v>
          </cell>
          <cell r="J1361">
            <v>259</v>
          </cell>
        </row>
        <row r="1362">
          <cell r="H1362" t="str">
            <v>PRP123059</v>
          </cell>
          <cell r="J1362">
            <v>1002</v>
          </cell>
        </row>
        <row r="1363">
          <cell r="H1363" t="str">
            <v>PRP123060</v>
          </cell>
          <cell r="J1363">
            <v>432</v>
          </cell>
        </row>
        <row r="1364">
          <cell r="H1364" t="str">
            <v>PRP123061</v>
          </cell>
          <cell r="J1364">
            <v>487</v>
          </cell>
        </row>
        <row r="1365">
          <cell r="H1365" t="str">
            <v>PRP123062</v>
          </cell>
          <cell r="J1365">
            <v>616</v>
          </cell>
        </row>
        <row r="1366">
          <cell r="H1366" t="str">
            <v>PRP123063</v>
          </cell>
          <cell r="J1366">
            <v>343</v>
          </cell>
        </row>
        <row r="1367">
          <cell r="H1367" t="str">
            <v>PRP123064</v>
          </cell>
          <cell r="J1367">
            <v>374</v>
          </cell>
        </row>
        <row r="1368">
          <cell r="H1368" t="str">
            <v>PRP123065</v>
          </cell>
          <cell r="J1368">
            <v>1388</v>
          </cell>
        </row>
        <row r="1369">
          <cell r="H1369" t="str">
            <v>PRP124001</v>
          </cell>
          <cell r="J1369">
            <v>1668</v>
          </cell>
        </row>
        <row r="1370">
          <cell r="H1370" t="str">
            <v>PRP124002</v>
          </cell>
          <cell r="J1370">
            <v>1214</v>
          </cell>
        </row>
        <row r="1371">
          <cell r="H1371" t="str">
            <v>PRP124003</v>
          </cell>
          <cell r="J1371">
            <v>6330</v>
          </cell>
        </row>
        <row r="1372">
          <cell r="H1372" t="str">
            <v>PRP124004</v>
          </cell>
          <cell r="J1372">
            <v>2446</v>
          </cell>
        </row>
        <row r="1373">
          <cell r="H1373" t="str">
            <v>PRP124005</v>
          </cell>
          <cell r="J1373">
            <v>566</v>
          </cell>
        </row>
        <row r="1374">
          <cell r="H1374" t="str">
            <v>PRP124006</v>
          </cell>
          <cell r="J1374">
            <v>4969</v>
          </cell>
        </row>
        <row r="1375">
          <cell r="H1375" t="str">
            <v>PRP124007</v>
          </cell>
          <cell r="J1375">
            <v>239</v>
          </cell>
        </row>
        <row r="1376">
          <cell r="H1376" t="str">
            <v>PRP124008</v>
          </cell>
          <cell r="J1376">
            <v>131</v>
          </cell>
        </row>
        <row r="1377">
          <cell r="H1377" t="str">
            <v>PRP124009</v>
          </cell>
          <cell r="J1377">
            <v>244</v>
          </cell>
        </row>
        <row r="1378">
          <cell r="H1378" t="str">
            <v>PRP124010</v>
          </cell>
          <cell r="J1378">
            <v>731</v>
          </cell>
        </row>
        <row r="1379">
          <cell r="H1379" t="str">
            <v>PRP124011</v>
          </cell>
          <cell r="J1379">
            <v>2254</v>
          </cell>
        </row>
        <row r="1380">
          <cell r="H1380" t="str">
            <v>PRP124012</v>
          </cell>
          <cell r="J1380">
            <v>4923</v>
          </cell>
        </row>
        <row r="1381">
          <cell r="H1381" t="str">
            <v>PRP124013</v>
          </cell>
          <cell r="J1381">
            <v>2064</v>
          </cell>
        </row>
        <row r="1382">
          <cell r="H1382" t="str">
            <v>PRP124014</v>
          </cell>
          <cell r="J1382">
            <v>1558</v>
          </cell>
        </row>
        <row r="1383">
          <cell r="H1383" t="str">
            <v>PRP124015</v>
          </cell>
          <cell r="J1383">
            <v>7172</v>
          </cell>
        </row>
        <row r="1384">
          <cell r="H1384" t="str">
            <v>PRP124016</v>
          </cell>
          <cell r="J1384">
            <v>3655</v>
          </cell>
        </row>
        <row r="1385">
          <cell r="H1385" t="str">
            <v>PRP124017</v>
          </cell>
          <cell r="J1385">
            <v>2565</v>
          </cell>
        </row>
        <row r="1386">
          <cell r="H1386" t="str">
            <v>PRP124018</v>
          </cell>
          <cell r="J1386">
            <v>365</v>
          </cell>
        </row>
        <row r="1387">
          <cell r="H1387" t="str">
            <v>PRP124019</v>
          </cell>
          <cell r="J1387">
            <v>2095</v>
          </cell>
        </row>
        <row r="1388">
          <cell r="H1388" t="str">
            <v>PRP124020</v>
          </cell>
          <cell r="J1388">
            <v>399</v>
          </cell>
        </row>
        <row r="1389">
          <cell r="H1389" t="str">
            <v>PRP124021</v>
          </cell>
          <cell r="J1389">
            <v>119</v>
          </cell>
        </row>
        <row r="1390">
          <cell r="H1390" t="str">
            <v>PRP124031</v>
          </cell>
          <cell r="J1390">
            <v>530</v>
          </cell>
        </row>
        <row r="1391">
          <cell r="H1391" t="str">
            <v>PRP124032</v>
          </cell>
          <cell r="J1391">
            <v>443</v>
          </cell>
        </row>
        <row r="1392">
          <cell r="H1392" t="str">
            <v>PRP124033</v>
          </cell>
          <cell r="J1392">
            <v>2357</v>
          </cell>
        </row>
        <row r="1393">
          <cell r="H1393" t="str">
            <v>PRP124034</v>
          </cell>
          <cell r="J1393">
            <v>2997</v>
          </cell>
        </row>
        <row r="1394">
          <cell r="H1394" t="str">
            <v>PRP124035</v>
          </cell>
          <cell r="J1394">
            <v>2876</v>
          </cell>
        </row>
        <row r="1395">
          <cell r="H1395" t="str">
            <v>PRP124036</v>
          </cell>
          <cell r="J1395">
            <v>3399</v>
          </cell>
        </row>
        <row r="1396">
          <cell r="H1396" t="str">
            <v>PRP124037</v>
          </cell>
          <cell r="J1396">
            <v>2757</v>
          </cell>
        </row>
        <row r="1397">
          <cell r="H1397" t="str">
            <v>PRP124038</v>
          </cell>
          <cell r="J1397">
            <v>1917</v>
          </cell>
        </row>
        <row r="1398">
          <cell r="H1398" t="str">
            <v>PRP124039</v>
          </cell>
          <cell r="J1398">
            <v>2153</v>
          </cell>
        </row>
        <row r="1399">
          <cell r="H1399" t="str">
            <v>PRP124040</v>
          </cell>
          <cell r="J1399">
            <v>1281</v>
          </cell>
        </row>
        <row r="1400">
          <cell r="H1400" t="str">
            <v>PRP124041</v>
          </cell>
          <cell r="J1400">
            <v>4181</v>
          </cell>
        </row>
        <row r="1401">
          <cell r="H1401" t="str">
            <v>PRP124042</v>
          </cell>
          <cell r="J1401">
            <v>100</v>
          </cell>
        </row>
        <row r="1402">
          <cell r="H1402" t="str">
            <v>PRP124043</v>
          </cell>
          <cell r="J1402">
            <v>2094</v>
          </cell>
        </row>
        <row r="1403">
          <cell r="H1403" t="str">
            <v>PRP124044</v>
          </cell>
          <cell r="J1403">
            <v>4347</v>
          </cell>
        </row>
        <row r="1404">
          <cell r="H1404" t="str">
            <v>PRP124045</v>
          </cell>
          <cell r="J1404">
            <v>3529</v>
          </cell>
        </row>
        <row r="1405">
          <cell r="H1405" t="str">
            <v>PRP124046</v>
          </cell>
          <cell r="J1405">
            <v>3000</v>
          </cell>
        </row>
        <row r="1406">
          <cell r="H1406" t="str">
            <v>PRP124059</v>
          </cell>
          <cell r="J1406">
            <v>1400</v>
          </cell>
        </row>
        <row r="1407">
          <cell r="H1407" t="str">
            <v>PRP124060</v>
          </cell>
          <cell r="J1407">
            <v>1400</v>
          </cell>
        </row>
        <row r="1408">
          <cell r="H1408" t="str">
            <v>PRP124061</v>
          </cell>
          <cell r="J1408">
            <v>1400</v>
          </cell>
        </row>
        <row r="1409">
          <cell r="H1409" t="str">
            <v>PRP124062</v>
          </cell>
          <cell r="J1409">
            <v>1400</v>
          </cell>
        </row>
        <row r="1410">
          <cell r="H1410" t="str">
            <v>PRP124063</v>
          </cell>
          <cell r="J1410">
            <v>1400</v>
          </cell>
        </row>
        <row r="1411">
          <cell r="H1411" t="str">
            <v>PRP124064</v>
          </cell>
          <cell r="J1411">
            <v>1400</v>
          </cell>
        </row>
        <row r="1412">
          <cell r="H1412" t="str">
            <v>PRP124065</v>
          </cell>
          <cell r="J1412">
            <v>1400</v>
          </cell>
        </row>
        <row r="1413">
          <cell r="H1413" t="str">
            <v>PRP124066</v>
          </cell>
          <cell r="J1413">
            <v>2397</v>
          </cell>
        </row>
        <row r="1414">
          <cell r="H1414" t="str">
            <v>PRP124067</v>
          </cell>
          <cell r="J1414">
            <v>2400</v>
          </cell>
        </row>
        <row r="1415">
          <cell r="H1415" t="str">
            <v>PRP125001</v>
          </cell>
          <cell r="J1415">
            <v>3921</v>
          </cell>
        </row>
        <row r="1416">
          <cell r="H1416" t="str">
            <v>PRP125002</v>
          </cell>
          <cell r="J1416">
            <v>4009</v>
          </cell>
        </row>
        <row r="1417">
          <cell r="H1417" t="str">
            <v>PRS115001</v>
          </cell>
          <cell r="J1417">
            <v>0</v>
          </cell>
        </row>
        <row r="1418">
          <cell r="H1418" t="str">
            <v>PRS119001</v>
          </cell>
          <cell r="J1418">
            <v>0</v>
          </cell>
        </row>
        <row r="1419">
          <cell r="H1419" t="str">
            <v>PRT115004</v>
          </cell>
          <cell r="J1419">
            <v>1105</v>
          </cell>
        </row>
        <row r="1420">
          <cell r="H1420" t="str">
            <v>PRT116001</v>
          </cell>
          <cell r="J1420">
            <v>515</v>
          </cell>
        </row>
        <row r="1421">
          <cell r="H1421" t="str">
            <v>PRT116019</v>
          </cell>
          <cell r="J1421">
            <v>152</v>
          </cell>
        </row>
        <row r="1422">
          <cell r="H1422" t="str">
            <v>PRT116020</v>
          </cell>
          <cell r="J1422">
            <v>483</v>
          </cell>
        </row>
        <row r="1423">
          <cell r="H1423" t="str">
            <v>PRT116028</v>
          </cell>
          <cell r="J1423">
            <v>2469</v>
          </cell>
        </row>
        <row r="1424">
          <cell r="H1424" t="str">
            <v>PRT120001</v>
          </cell>
          <cell r="J1424">
            <v>1417</v>
          </cell>
        </row>
        <row r="1425">
          <cell r="H1425" t="str">
            <v>PRT120007</v>
          </cell>
          <cell r="J1425">
            <v>4159</v>
          </cell>
        </row>
        <row r="1426">
          <cell r="H1426" t="str">
            <v>PRT120011</v>
          </cell>
          <cell r="J1426">
            <v>759</v>
          </cell>
        </row>
        <row r="1427">
          <cell r="H1427" t="str">
            <v>PRT121004</v>
          </cell>
          <cell r="J1427">
            <v>0</v>
          </cell>
        </row>
        <row r="1428">
          <cell r="H1428" t="str">
            <v>PRT122001</v>
          </cell>
          <cell r="J1428">
            <v>6182</v>
          </cell>
        </row>
        <row r="1429">
          <cell r="H1429" t="str">
            <v>PRT122002</v>
          </cell>
          <cell r="J1429">
            <v>152</v>
          </cell>
        </row>
        <row r="1430">
          <cell r="H1430" t="str">
            <v>PRT122003</v>
          </cell>
          <cell r="J1430">
            <v>2138</v>
          </cell>
        </row>
        <row r="1431">
          <cell r="H1431" t="str">
            <v>PRT122004</v>
          </cell>
          <cell r="J1431">
            <v>2003</v>
          </cell>
        </row>
        <row r="1432">
          <cell r="H1432" t="str">
            <v>PRT122005</v>
          </cell>
          <cell r="J1432">
            <v>2336</v>
          </cell>
        </row>
        <row r="1433">
          <cell r="H1433" t="str">
            <v>PRT122006</v>
          </cell>
          <cell r="J1433">
            <v>249</v>
          </cell>
        </row>
        <row r="1434">
          <cell r="H1434" t="str">
            <v>PRT122007</v>
          </cell>
          <cell r="J1434">
            <v>2585</v>
          </cell>
        </row>
        <row r="1435">
          <cell r="H1435" t="str">
            <v>PRT122008</v>
          </cell>
          <cell r="J1435">
            <v>3311</v>
          </cell>
        </row>
        <row r="1436">
          <cell r="H1436" t="str">
            <v>PRT122009</v>
          </cell>
          <cell r="J1436">
            <v>1</v>
          </cell>
        </row>
        <row r="1437">
          <cell r="H1437" t="str">
            <v>PRT122010</v>
          </cell>
          <cell r="J1437">
            <v>265</v>
          </cell>
        </row>
        <row r="1438">
          <cell r="H1438" t="str">
            <v>PRT122011</v>
          </cell>
          <cell r="J1438">
            <v>203</v>
          </cell>
        </row>
        <row r="1439">
          <cell r="H1439" t="str">
            <v>PRT122012</v>
          </cell>
          <cell r="J1439">
            <v>2398</v>
          </cell>
        </row>
        <row r="1440">
          <cell r="H1440" t="str">
            <v>PRT122013</v>
          </cell>
          <cell r="J1440">
            <v>641</v>
          </cell>
        </row>
        <row r="1441">
          <cell r="H1441" t="str">
            <v>PRT122014</v>
          </cell>
          <cell r="J1441">
            <v>3866</v>
          </cell>
        </row>
        <row r="1442">
          <cell r="H1442" t="str">
            <v>PRT122015</v>
          </cell>
          <cell r="J1442">
            <v>4535</v>
          </cell>
        </row>
        <row r="1443">
          <cell r="H1443" t="str">
            <v>PRT122018</v>
          </cell>
          <cell r="J1443">
            <v>1801</v>
          </cell>
        </row>
        <row r="1444">
          <cell r="H1444" t="str">
            <v>PRT122019</v>
          </cell>
          <cell r="J1444">
            <v>7137</v>
          </cell>
        </row>
        <row r="1445">
          <cell r="H1445" t="str">
            <v>PRT122020</v>
          </cell>
          <cell r="J1445">
            <v>9521</v>
          </cell>
        </row>
        <row r="1446">
          <cell r="H1446" t="str">
            <v>PRT122021</v>
          </cell>
          <cell r="J1446">
            <v>6303</v>
          </cell>
        </row>
        <row r="1447">
          <cell r="H1447" t="str">
            <v>PRT122022</v>
          </cell>
          <cell r="J1447">
            <v>1744</v>
          </cell>
        </row>
        <row r="1448">
          <cell r="H1448" t="str">
            <v>PRT122023</v>
          </cell>
          <cell r="J1448">
            <v>1995</v>
          </cell>
        </row>
        <row r="1449">
          <cell r="H1449" t="str">
            <v>PRT123001</v>
          </cell>
          <cell r="J1449">
            <v>4795</v>
          </cell>
        </row>
        <row r="1450">
          <cell r="H1450" t="str">
            <v>PRT123002</v>
          </cell>
          <cell r="J1450">
            <v>404</v>
          </cell>
        </row>
        <row r="1451">
          <cell r="H1451" t="str">
            <v>PRT123003</v>
          </cell>
          <cell r="J1451">
            <v>1253</v>
          </cell>
        </row>
        <row r="1452">
          <cell r="H1452" t="str">
            <v>PRT123004</v>
          </cell>
          <cell r="J1452">
            <v>542</v>
          </cell>
        </row>
        <row r="1453">
          <cell r="H1453" t="str">
            <v>PRT123007</v>
          </cell>
          <cell r="J1453">
            <v>4124</v>
          </cell>
        </row>
        <row r="1454">
          <cell r="H1454" t="str">
            <v>PRT123008</v>
          </cell>
          <cell r="J1454">
            <v>2104</v>
          </cell>
        </row>
        <row r="1455">
          <cell r="H1455" t="str">
            <v>PRT123009</v>
          </cell>
          <cell r="J1455">
            <v>4544</v>
          </cell>
        </row>
        <row r="1456">
          <cell r="H1456" t="str">
            <v>PRT123010</v>
          </cell>
          <cell r="J1456">
            <v>2743</v>
          </cell>
        </row>
        <row r="1457">
          <cell r="H1457" t="str">
            <v>PRT123011</v>
          </cell>
          <cell r="J1457">
            <v>2222</v>
          </cell>
        </row>
        <row r="1458">
          <cell r="H1458" t="str">
            <v>PRT123012</v>
          </cell>
          <cell r="J1458">
            <v>6758</v>
          </cell>
        </row>
        <row r="1459">
          <cell r="H1459" t="str">
            <v>PRT123013</v>
          </cell>
          <cell r="J1459">
            <v>3838</v>
          </cell>
        </row>
        <row r="1460">
          <cell r="H1460" t="str">
            <v>PRT123014</v>
          </cell>
          <cell r="J1460">
            <v>8401</v>
          </cell>
        </row>
        <row r="1461">
          <cell r="H1461" t="str">
            <v>PRT123015</v>
          </cell>
          <cell r="J1461">
            <v>4680</v>
          </cell>
        </row>
        <row r="1462">
          <cell r="H1462" t="str">
            <v>PRT123016</v>
          </cell>
          <cell r="J1462">
            <v>4317</v>
          </cell>
        </row>
        <row r="1463">
          <cell r="H1463" t="str">
            <v>PRT123017</v>
          </cell>
          <cell r="J1463">
            <v>2894</v>
          </cell>
        </row>
        <row r="1464">
          <cell r="H1464" t="str">
            <v>PRT123018</v>
          </cell>
          <cell r="J1464">
            <v>5283</v>
          </cell>
        </row>
        <row r="1465">
          <cell r="H1465" t="str">
            <v>PRT123019</v>
          </cell>
          <cell r="J1465">
            <v>295</v>
          </cell>
        </row>
        <row r="1466">
          <cell r="H1466" t="str">
            <v>PRT123020</v>
          </cell>
          <cell r="J1466">
            <v>3710</v>
          </cell>
        </row>
        <row r="1467">
          <cell r="H1467" t="str">
            <v>PRT123021</v>
          </cell>
          <cell r="J1467">
            <v>2</v>
          </cell>
        </row>
        <row r="1468">
          <cell r="H1468" t="str">
            <v>PRT123022</v>
          </cell>
          <cell r="J1468">
            <v>1582</v>
          </cell>
        </row>
        <row r="1469">
          <cell r="H1469" t="str">
            <v>PRT123023</v>
          </cell>
          <cell r="J1469">
            <v>898</v>
          </cell>
        </row>
        <row r="1470">
          <cell r="H1470" t="str">
            <v>PRT123024</v>
          </cell>
          <cell r="J1470">
            <v>1234</v>
          </cell>
        </row>
        <row r="1471">
          <cell r="H1471" t="str">
            <v>PRT123025</v>
          </cell>
          <cell r="J1471">
            <v>1169</v>
          </cell>
        </row>
        <row r="1472">
          <cell r="H1472" t="str">
            <v>PRT123026</v>
          </cell>
          <cell r="J1472">
            <v>1261</v>
          </cell>
        </row>
        <row r="1473">
          <cell r="H1473" t="str">
            <v>PRT123027</v>
          </cell>
          <cell r="J1473">
            <v>2219</v>
          </cell>
        </row>
        <row r="1474">
          <cell r="H1474" t="str">
            <v>PRT123028</v>
          </cell>
          <cell r="J1474">
            <v>2963</v>
          </cell>
        </row>
        <row r="1475">
          <cell r="H1475" t="str">
            <v>PRT124001</v>
          </cell>
          <cell r="J1475">
            <v>288</v>
          </cell>
        </row>
        <row r="1476">
          <cell r="H1476" t="str">
            <v>PRT124002</v>
          </cell>
          <cell r="J1476">
            <v>31191</v>
          </cell>
        </row>
        <row r="1477">
          <cell r="H1477" t="str">
            <v>PRT124003</v>
          </cell>
          <cell r="J1477">
            <v>5282</v>
          </cell>
        </row>
        <row r="1478">
          <cell r="H1478" t="str">
            <v>PRT124004</v>
          </cell>
          <cell r="J1478">
            <v>5987</v>
          </cell>
        </row>
        <row r="1479">
          <cell r="H1479" t="str">
            <v>PRT124005</v>
          </cell>
          <cell r="J1479">
            <v>3928</v>
          </cell>
        </row>
        <row r="1480">
          <cell r="H1480" t="str">
            <v>PRT124006</v>
          </cell>
          <cell r="J1480">
            <v>5798</v>
          </cell>
        </row>
        <row r="1481">
          <cell r="H1481" t="str">
            <v>PRT124007</v>
          </cell>
          <cell r="J1481">
            <v>6454</v>
          </cell>
        </row>
        <row r="1482">
          <cell r="H1482" t="str">
            <v>PRT124008</v>
          </cell>
          <cell r="J1482">
            <v>99412</v>
          </cell>
        </row>
        <row r="1483">
          <cell r="H1483" t="str">
            <v>PRT124009</v>
          </cell>
          <cell r="J1483">
            <v>6466</v>
          </cell>
        </row>
        <row r="1484">
          <cell r="H1484" t="str">
            <v>PRT124018</v>
          </cell>
          <cell r="J1484">
            <v>849</v>
          </cell>
        </row>
        <row r="1485">
          <cell r="H1485" t="str">
            <v>PRT124019</v>
          </cell>
          <cell r="J1485">
            <v>789</v>
          </cell>
        </row>
        <row r="1486">
          <cell r="H1486" t="str">
            <v>PRT124020</v>
          </cell>
          <cell r="J1486">
            <v>837</v>
          </cell>
        </row>
        <row r="1487">
          <cell r="H1487" t="str">
            <v>PRT124021</v>
          </cell>
          <cell r="J1487">
            <v>837</v>
          </cell>
        </row>
        <row r="1488">
          <cell r="H1488" t="str">
            <v>PRT124022</v>
          </cell>
          <cell r="J1488">
            <v>5079</v>
          </cell>
        </row>
        <row r="1489">
          <cell r="H1489" t="str">
            <v>PRT124023</v>
          </cell>
          <cell r="J1489">
            <v>8889</v>
          </cell>
        </row>
        <row r="1490">
          <cell r="H1490" t="str">
            <v>PRT124024</v>
          </cell>
          <cell r="J1490">
            <v>7580</v>
          </cell>
        </row>
        <row r="1491">
          <cell r="H1491" t="str">
            <v>PRT124025</v>
          </cell>
          <cell r="J1491">
            <v>2752</v>
          </cell>
        </row>
        <row r="1492">
          <cell r="H1492" t="str">
            <v>PRT124026</v>
          </cell>
          <cell r="J1492">
            <v>5051</v>
          </cell>
        </row>
        <row r="1493">
          <cell r="H1493" t="str">
            <v>PRT124027</v>
          </cell>
          <cell r="J1493">
            <v>3856</v>
          </cell>
        </row>
        <row r="1494">
          <cell r="H1494" t="str">
            <v>PRT124028</v>
          </cell>
          <cell r="J1494">
            <v>3029</v>
          </cell>
        </row>
        <row r="1495">
          <cell r="H1495" t="str">
            <v>PRT124029</v>
          </cell>
          <cell r="J1495">
            <v>4960</v>
          </cell>
        </row>
        <row r="1496">
          <cell r="H1496" t="str">
            <v>PRT124030</v>
          </cell>
          <cell r="J1496">
            <v>4940</v>
          </cell>
        </row>
        <row r="1497">
          <cell r="H1497" t="str">
            <v>PRT124035</v>
          </cell>
          <cell r="J1497">
            <v>3138</v>
          </cell>
        </row>
        <row r="1498">
          <cell r="H1498" t="str">
            <v>PRT124036</v>
          </cell>
          <cell r="J1498">
            <v>4010</v>
          </cell>
        </row>
        <row r="1499">
          <cell r="H1499" t="str">
            <v>PRT124037</v>
          </cell>
          <cell r="J1499">
            <v>3259</v>
          </cell>
        </row>
        <row r="1500">
          <cell r="H1500" t="str">
            <v>PRT124038</v>
          </cell>
          <cell r="J1500">
            <v>2078</v>
          </cell>
        </row>
        <row r="1501">
          <cell r="H1501" t="str">
            <v>PRT124039</v>
          </cell>
          <cell r="J1501">
            <v>1366</v>
          </cell>
        </row>
        <row r="1502">
          <cell r="H1502" t="str">
            <v>PRT124040</v>
          </cell>
          <cell r="J1502">
            <v>1977</v>
          </cell>
        </row>
        <row r="1503">
          <cell r="H1503" t="str">
            <v>PRT124041</v>
          </cell>
          <cell r="J1503">
            <v>28</v>
          </cell>
        </row>
        <row r="1504">
          <cell r="H1504" t="str">
            <v>PRT124042</v>
          </cell>
          <cell r="J1504">
            <v>7898</v>
          </cell>
        </row>
        <row r="1505">
          <cell r="H1505" t="str">
            <v>PRT124043</v>
          </cell>
          <cell r="J1505">
            <v>6544</v>
          </cell>
        </row>
        <row r="1506">
          <cell r="H1506" t="str">
            <v>PRT124044</v>
          </cell>
          <cell r="J1506">
            <v>7383</v>
          </cell>
        </row>
        <row r="1507">
          <cell r="H1507" t="str">
            <v>PRT124045</v>
          </cell>
          <cell r="J1507">
            <v>6859</v>
          </cell>
        </row>
        <row r="1508">
          <cell r="H1508" t="str">
            <v>PRT124046</v>
          </cell>
          <cell r="J1508">
            <v>7409</v>
          </cell>
        </row>
        <row r="1509">
          <cell r="H1509" t="str">
            <v>PRT124047</v>
          </cell>
          <cell r="J1509">
            <v>6471</v>
          </cell>
        </row>
        <row r="1510">
          <cell r="H1510" t="str">
            <v>PRT124048</v>
          </cell>
          <cell r="J1510">
            <v>7300</v>
          </cell>
        </row>
        <row r="1511">
          <cell r="H1511" t="str">
            <v>PRT124049</v>
          </cell>
          <cell r="J1511">
            <v>2689</v>
          </cell>
        </row>
        <row r="1512">
          <cell r="H1512" t="str">
            <v>PRT124050</v>
          </cell>
          <cell r="J1512">
            <v>3832</v>
          </cell>
        </row>
        <row r="1513">
          <cell r="H1513" t="str">
            <v>PRT124051</v>
          </cell>
          <cell r="J1513">
            <v>3639</v>
          </cell>
        </row>
        <row r="1514">
          <cell r="H1514" t="str">
            <v>PRT124052</v>
          </cell>
          <cell r="J1514">
            <v>3137</v>
          </cell>
        </row>
        <row r="1515">
          <cell r="H1515" t="str">
            <v>PRT124053</v>
          </cell>
          <cell r="J1515">
            <v>3140</v>
          </cell>
        </row>
        <row r="1516">
          <cell r="H1516" t="str">
            <v>PRT124060</v>
          </cell>
          <cell r="J1516">
            <v>4567</v>
          </cell>
        </row>
        <row r="1517">
          <cell r="H1517" t="str">
            <v>PRT125001</v>
          </cell>
          <cell r="J1517">
            <v>4490</v>
          </cell>
        </row>
        <row r="1518">
          <cell r="H1518" t="str">
            <v>PRX124008</v>
          </cell>
          <cell r="J1518">
            <v>360</v>
          </cell>
        </row>
        <row r="1519">
          <cell r="H1519" t="str">
            <v>SAP117005</v>
          </cell>
          <cell r="J1519">
            <v>1</v>
          </cell>
        </row>
        <row r="1520">
          <cell r="H1520" t="str">
            <v>TPM219003</v>
          </cell>
          <cell r="J1520">
            <v>49</v>
          </cell>
        </row>
        <row r="1521">
          <cell r="H1521" t="str">
            <v>TPP118001</v>
          </cell>
          <cell r="J1521">
            <v>6</v>
          </cell>
        </row>
        <row r="1522">
          <cell r="H1522" t="str">
            <v>TPP118002</v>
          </cell>
          <cell r="J1522">
            <v>49</v>
          </cell>
        </row>
        <row r="1523">
          <cell r="H1523" t="str">
            <v>TPP118003</v>
          </cell>
          <cell r="J1523">
            <v>3</v>
          </cell>
        </row>
        <row r="1524">
          <cell r="H1524" t="str">
            <v>TPP118004</v>
          </cell>
          <cell r="J1524">
            <v>6</v>
          </cell>
        </row>
        <row r="1525">
          <cell r="H1525" t="str">
            <v>TPP118005</v>
          </cell>
          <cell r="J1525">
            <v>6</v>
          </cell>
        </row>
        <row r="1526">
          <cell r="H1526" t="str">
            <v>TPP118006</v>
          </cell>
          <cell r="J1526">
            <v>3</v>
          </cell>
        </row>
        <row r="1527">
          <cell r="H1527" t="str">
            <v>TPP118008</v>
          </cell>
          <cell r="J1527">
            <v>4</v>
          </cell>
        </row>
        <row r="1528">
          <cell r="H1528" t="str">
            <v>TPP118009</v>
          </cell>
          <cell r="J1528">
            <v>3029</v>
          </cell>
        </row>
        <row r="1529">
          <cell r="H1529" t="str">
            <v>TPP118010</v>
          </cell>
          <cell r="J1529">
            <v>2</v>
          </cell>
        </row>
        <row r="1530">
          <cell r="H1530" t="str">
            <v>TPP118011</v>
          </cell>
          <cell r="J1530">
            <v>822</v>
          </cell>
        </row>
        <row r="1531">
          <cell r="H1531" t="str">
            <v>TPP118013</v>
          </cell>
          <cell r="J1531">
            <v>3</v>
          </cell>
        </row>
        <row r="1532">
          <cell r="H1532" t="str">
            <v>TPP118014</v>
          </cell>
          <cell r="J1532">
            <v>1</v>
          </cell>
        </row>
        <row r="1533">
          <cell r="H1533" t="str">
            <v>TPP118015</v>
          </cell>
          <cell r="J1533">
            <v>2</v>
          </cell>
        </row>
        <row r="1534">
          <cell r="H1534" t="str">
            <v>TPP118017</v>
          </cell>
          <cell r="J1534">
            <v>5</v>
          </cell>
        </row>
        <row r="1535">
          <cell r="H1535" t="str">
            <v>TPP118019</v>
          </cell>
          <cell r="J1535">
            <v>186</v>
          </cell>
        </row>
        <row r="1536">
          <cell r="H1536" t="str">
            <v>TPP118020</v>
          </cell>
          <cell r="J1536">
            <v>3</v>
          </cell>
        </row>
        <row r="1537">
          <cell r="H1537" t="str">
            <v>TPP118022</v>
          </cell>
          <cell r="J1537">
            <v>374</v>
          </cell>
        </row>
        <row r="1538">
          <cell r="H1538" t="str">
            <v>TPP118023</v>
          </cell>
          <cell r="J1538">
            <v>452</v>
          </cell>
        </row>
        <row r="1539">
          <cell r="H1539" t="str">
            <v>TPP119001</v>
          </cell>
          <cell r="J1539">
            <v>2</v>
          </cell>
        </row>
        <row r="1540">
          <cell r="H1540" t="str">
            <v>TPP119002</v>
          </cell>
          <cell r="J1540">
            <v>4</v>
          </cell>
        </row>
        <row r="1541">
          <cell r="H1541" t="str">
            <v>TPP119003</v>
          </cell>
          <cell r="J1541">
            <v>1</v>
          </cell>
        </row>
        <row r="1542">
          <cell r="H1542" t="str">
            <v>TPP119004</v>
          </cell>
          <cell r="J1542">
            <v>7</v>
          </cell>
        </row>
        <row r="1543">
          <cell r="H1543" t="str">
            <v>TPP119005</v>
          </cell>
          <cell r="J1543">
            <v>11</v>
          </cell>
        </row>
        <row r="1544">
          <cell r="H1544" t="str">
            <v>TPP119006</v>
          </cell>
          <cell r="J1544">
            <v>3</v>
          </cell>
        </row>
        <row r="1545">
          <cell r="H1545" t="str">
            <v>TPP120001</v>
          </cell>
          <cell r="J1545">
            <v>4</v>
          </cell>
        </row>
        <row r="1546">
          <cell r="H1546" t="str">
            <v>TPP120002</v>
          </cell>
          <cell r="J1546">
            <v>8</v>
          </cell>
        </row>
        <row r="1547">
          <cell r="H1547" t="str">
            <v>TPP120003</v>
          </cell>
          <cell r="J1547">
            <v>6</v>
          </cell>
        </row>
        <row r="1548">
          <cell r="H1548" t="str">
            <v>TPP122001</v>
          </cell>
          <cell r="J1548">
            <v>969</v>
          </cell>
        </row>
        <row r="1549">
          <cell r="H1549" t="str">
            <v>TPP122002</v>
          </cell>
          <cell r="J1549">
            <v>967</v>
          </cell>
        </row>
        <row r="1550">
          <cell r="H1550" t="str">
            <v>TPP123001</v>
          </cell>
          <cell r="J1550">
            <v>318</v>
          </cell>
        </row>
        <row r="1551">
          <cell r="H1551" t="str">
            <v>TPT117002</v>
          </cell>
          <cell r="J1551">
            <v>1</v>
          </cell>
        </row>
        <row r="1552">
          <cell r="H1552" t="str">
            <v>TPT117003</v>
          </cell>
          <cell r="J1552">
            <v>1</v>
          </cell>
        </row>
        <row r="1553">
          <cell r="H1553" t="str">
            <v>TPT118003</v>
          </cell>
          <cell r="J1553">
            <v>2</v>
          </cell>
        </row>
        <row r="1554">
          <cell r="H1554" t="str">
            <v>TPT118004</v>
          </cell>
          <cell r="J1554">
            <v>1</v>
          </cell>
        </row>
        <row r="1555">
          <cell r="H1555" t="str">
            <v>TPT118010</v>
          </cell>
          <cell r="J1555">
            <v>4</v>
          </cell>
        </row>
        <row r="1556">
          <cell r="H1556" t="str">
            <v>TPT119004</v>
          </cell>
          <cell r="J1556">
            <v>159</v>
          </cell>
        </row>
        <row r="1557">
          <cell r="H1557" t="str">
            <v>TPT119005</v>
          </cell>
          <cell r="J1557">
            <v>2</v>
          </cell>
        </row>
        <row r="1558">
          <cell r="H1558" t="str">
            <v>TPT120001</v>
          </cell>
          <cell r="J1558">
            <v>2</v>
          </cell>
        </row>
        <row r="1559">
          <cell r="H1559" t="str">
            <v>TPT120002</v>
          </cell>
          <cell r="J1559">
            <v>1</v>
          </cell>
        </row>
        <row r="1560">
          <cell r="H1560" t="str">
            <v>TPT120004</v>
          </cell>
          <cell r="J1560">
            <v>1</v>
          </cell>
        </row>
        <row r="1561">
          <cell r="H1561" t="str">
            <v>TPT121002</v>
          </cell>
          <cell r="J1561">
            <v>1</v>
          </cell>
        </row>
        <row r="1562">
          <cell r="H1562" t="str">
            <v>TPT122001</v>
          </cell>
          <cell r="J1562">
            <v>4</v>
          </cell>
        </row>
        <row r="1563">
          <cell r="H1563" t="str">
            <v>TPT220002</v>
          </cell>
          <cell r="J1563">
            <v>91</v>
          </cell>
        </row>
        <row r="1564">
          <cell r="H1564" t="str">
            <v>TYM216029</v>
          </cell>
          <cell r="J1564">
            <v>24</v>
          </cell>
        </row>
        <row r="1565">
          <cell r="H1565" t="str">
            <v>TYM216030</v>
          </cell>
          <cell r="J1565">
            <v>22</v>
          </cell>
        </row>
        <row r="1566">
          <cell r="H1566" t="str">
            <v>TYM216031</v>
          </cell>
          <cell r="J1566">
            <v>31</v>
          </cell>
        </row>
        <row r="1567">
          <cell r="H1567" t="str">
            <v>TYM216032</v>
          </cell>
          <cell r="J1567">
            <v>23</v>
          </cell>
        </row>
        <row r="1568">
          <cell r="H1568" t="str">
            <v>TYM216033</v>
          </cell>
          <cell r="J1568">
            <v>33</v>
          </cell>
        </row>
        <row r="1569">
          <cell r="H1569" t="str">
            <v>TYM216034</v>
          </cell>
          <cell r="J1569">
            <v>18</v>
          </cell>
        </row>
        <row r="1570">
          <cell r="H1570" t="str">
            <v>TYM216035</v>
          </cell>
          <cell r="J1570">
            <v>26</v>
          </cell>
        </row>
        <row r="1571">
          <cell r="H1571" t="str">
            <v>TYM216036</v>
          </cell>
          <cell r="J1571">
            <v>33</v>
          </cell>
        </row>
        <row r="1572">
          <cell r="H1572" t="str">
            <v>TYM216037</v>
          </cell>
          <cell r="J1572">
            <v>11</v>
          </cell>
        </row>
        <row r="1573">
          <cell r="H1573" t="str">
            <v>TYM216038</v>
          </cell>
          <cell r="J1573">
            <v>41</v>
          </cell>
        </row>
        <row r="1574">
          <cell r="H1574" t="str">
            <v>TYM216039</v>
          </cell>
          <cell r="J1574">
            <v>11</v>
          </cell>
        </row>
        <row r="1575">
          <cell r="H1575" t="str">
            <v>TYM216040</v>
          </cell>
          <cell r="J1575">
            <v>9</v>
          </cell>
        </row>
        <row r="1576">
          <cell r="H1576" t="str">
            <v>TYM216041</v>
          </cell>
          <cell r="J1576">
            <v>22</v>
          </cell>
        </row>
        <row r="1577">
          <cell r="H1577" t="str">
            <v>TYM217002</v>
          </cell>
          <cell r="J1577">
            <v>14</v>
          </cell>
        </row>
        <row r="1578">
          <cell r="H1578" t="str">
            <v>TYM217006</v>
          </cell>
          <cell r="J1578">
            <v>112</v>
          </cell>
        </row>
        <row r="1579">
          <cell r="H1579" t="str">
            <v>TYM217008</v>
          </cell>
          <cell r="J1579">
            <v>233</v>
          </cell>
        </row>
        <row r="1580">
          <cell r="H1580" t="str">
            <v>TYM217010</v>
          </cell>
          <cell r="J1580">
            <v>13</v>
          </cell>
        </row>
        <row r="1581">
          <cell r="H1581" t="str">
            <v>TYM218002</v>
          </cell>
          <cell r="J1581">
            <v>26</v>
          </cell>
        </row>
        <row r="1582">
          <cell r="H1582" t="str">
            <v>TYM218003</v>
          </cell>
          <cell r="J1582">
            <v>17</v>
          </cell>
        </row>
        <row r="1583">
          <cell r="H1583" t="str">
            <v>TYM218014</v>
          </cell>
          <cell r="J1583">
            <v>26</v>
          </cell>
        </row>
        <row r="1584">
          <cell r="H1584" t="str">
            <v>TYM219001</v>
          </cell>
          <cell r="J1584">
            <v>32</v>
          </cell>
        </row>
        <row r="1585">
          <cell r="H1585" t="str">
            <v>TYM219003</v>
          </cell>
          <cell r="J1585">
            <v>8</v>
          </cell>
        </row>
        <row r="1586">
          <cell r="H1586" t="str">
            <v>TYM219005</v>
          </cell>
          <cell r="J1586">
            <v>42</v>
          </cell>
        </row>
        <row r="1587">
          <cell r="H1587" t="str">
            <v>TYM219016</v>
          </cell>
          <cell r="J1587">
            <v>152</v>
          </cell>
        </row>
        <row r="1588">
          <cell r="H1588" t="str">
            <v>TYM219021</v>
          </cell>
          <cell r="J1588">
            <v>211</v>
          </cell>
        </row>
        <row r="1589">
          <cell r="H1589" t="str">
            <v>TYM219022</v>
          </cell>
          <cell r="J1589">
            <v>384</v>
          </cell>
        </row>
        <row r="1590">
          <cell r="H1590" t="str">
            <v>TYM219026</v>
          </cell>
          <cell r="J1590">
            <v>71</v>
          </cell>
        </row>
        <row r="1591">
          <cell r="H1591" t="str">
            <v>TYM220003</v>
          </cell>
          <cell r="J1591">
            <v>77</v>
          </cell>
        </row>
        <row r="1592">
          <cell r="H1592" t="str">
            <v>TYM220004</v>
          </cell>
          <cell r="J1592">
            <v>58</v>
          </cell>
        </row>
        <row r="1593">
          <cell r="H1593" t="str">
            <v>TYM220005</v>
          </cell>
          <cell r="J1593">
            <v>36</v>
          </cell>
        </row>
        <row r="1594">
          <cell r="H1594" t="str">
            <v>TYM221006</v>
          </cell>
          <cell r="J1594">
            <v>69</v>
          </cell>
        </row>
        <row r="1595">
          <cell r="H1595" t="str">
            <v>TYM221015</v>
          </cell>
          <cell r="J1595">
            <v>27</v>
          </cell>
        </row>
        <row r="1596">
          <cell r="H1596" t="str">
            <v>TYM221030</v>
          </cell>
          <cell r="J1596">
            <v>27</v>
          </cell>
        </row>
        <row r="1597">
          <cell r="H1597" t="str">
            <v>TYM221031</v>
          </cell>
          <cell r="J1597">
            <v>19</v>
          </cell>
        </row>
        <row r="1598">
          <cell r="H1598" t="str">
            <v>TYM222027</v>
          </cell>
          <cell r="J1598">
            <v>43</v>
          </cell>
        </row>
        <row r="1599">
          <cell r="H1599" t="str">
            <v>TYM222030</v>
          </cell>
          <cell r="J1599">
            <v>879</v>
          </cell>
        </row>
        <row r="1600">
          <cell r="H1600" t="str">
            <v>TYM222031</v>
          </cell>
          <cell r="J1600">
            <v>553</v>
          </cell>
        </row>
        <row r="1601">
          <cell r="H1601" t="str">
            <v>TYM223002</v>
          </cell>
          <cell r="J1601">
            <v>11</v>
          </cell>
        </row>
        <row r="1602">
          <cell r="H1602" t="str">
            <v>TYM223004</v>
          </cell>
          <cell r="J1602">
            <v>18</v>
          </cell>
        </row>
        <row r="1603">
          <cell r="H1603" t="str">
            <v>TYM223005</v>
          </cell>
          <cell r="J1603">
            <v>24</v>
          </cell>
        </row>
        <row r="1604">
          <cell r="H1604" t="str">
            <v>TYM223006</v>
          </cell>
          <cell r="J1604">
            <v>33</v>
          </cell>
        </row>
        <row r="1605">
          <cell r="H1605" t="str">
            <v>TYM223007</v>
          </cell>
          <cell r="J1605">
            <v>27</v>
          </cell>
        </row>
        <row r="1606">
          <cell r="H1606" t="str">
            <v>TYM224001</v>
          </cell>
          <cell r="J1606">
            <v>29</v>
          </cell>
        </row>
        <row r="1607">
          <cell r="H1607" t="str">
            <v>TYM224002</v>
          </cell>
          <cell r="J1607">
            <v>20</v>
          </cell>
        </row>
        <row r="1608">
          <cell r="H1608" t="str">
            <v>TYM224006</v>
          </cell>
          <cell r="J1608">
            <v>51</v>
          </cell>
        </row>
        <row r="1609">
          <cell r="H1609" t="str">
            <v>TYM224007</v>
          </cell>
          <cell r="J1609">
            <v>135</v>
          </cell>
        </row>
        <row r="1610">
          <cell r="H1610" t="str">
            <v>TYO134011</v>
          </cell>
          <cell r="J1610">
            <v>0</v>
          </cell>
        </row>
        <row r="1611">
          <cell r="H1611" t="str">
            <v>TYP110001</v>
          </cell>
          <cell r="J1611">
            <v>130</v>
          </cell>
        </row>
        <row r="1612">
          <cell r="H1612" t="str">
            <v>TYP110003</v>
          </cell>
          <cell r="J1612">
            <v>1</v>
          </cell>
        </row>
        <row r="1613">
          <cell r="H1613" t="str">
            <v>TYP111003</v>
          </cell>
          <cell r="J1613">
            <v>15</v>
          </cell>
        </row>
        <row r="1614">
          <cell r="H1614" t="str">
            <v>TYP111006</v>
          </cell>
          <cell r="J1614">
            <v>2</v>
          </cell>
        </row>
        <row r="1615">
          <cell r="H1615" t="str">
            <v>TYP111008</v>
          </cell>
          <cell r="J1615">
            <v>8</v>
          </cell>
        </row>
        <row r="1616">
          <cell r="H1616" t="str">
            <v>TYP112001</v>
          </cell>
          <cell r="J1616">
            <v>475</v>
          </cell>
        </row>
        <row r="1617">
          <cell r="H1617" t="str">
            <v>TYP112002</v>
          </cell>
          <cell r="J1617">
            <v>1520</v>
          </cell>
        </row>
        <row r="1618">
          <cell r="H1618" t="str">
            <v>TYP112003</v>
          </cell>
          <cell r="J1618">
            <v>3223</v>
          </cell>
        </row>
        <row r="1619">
          <cell r="H1619" t="str">
            <v>TYP112005</v>
          </cell>
          <cell r="J1619">
            <v>20</v>
          </cell>
        </row>
        <row r="1620">
          <cell r="H1620" t="str">
            <v>TYP112007</v>
          </cell>
          <cell r="J1620">
            <v>11</v>
          </cell>
        </row>
        <row r="1621">
          <cell r="H1621" t="str">
            <v>TYP112009</v>
          </cell>
          <cell r="J1621">
            <v>1574</v>
          </cell>
        </row>
        <row r="1622">
          <cell r="H1622" t="str">
            <v>TYP113004</v>
          </cell>
          <cell r="J1622">
            <v>4</v>
          </cell>
        </row>
        <row r="1623">
          <cell r="H1623" t="str">
            <v>TYP113005</v>
          </cell>
          <cell r="J1623">
            <v>1</v>
          </cell>
        </row>
        <row r="1624">
          <cell r="H1624" t="str">
            <v>TYP113010</v>
          </cell>
          <cell r="J1624">
            <v>48</v>
          </cell>
        </row>
        <row r="1625">
          <cell r="H1625" t="str">
            <v>TYP113013</v>
          </cell>
          <cell r="J1625">
            <v>13</v>
          </cell>
        </row>
        <row r="1626">
          <cell r="H1626" t="str">
            <v>TYP114003</v>
          </cell>
          <cell r="J1626">
            <v>35</v>
          </cell>
        </row>
        <row r="1627">
          <cell r="H1627" t="str">
            <v>TYP114004</v>
          </cell>
          <cell r="J1627">
            <v>27</v>
          </cell>
        </row>
        <row r="1628">
          <cell r="H1628" t="str">
            <v>TYP114012</v>
          </cell>
          <cell r="J1628">
            <v>79</v>
          </cell>
        </row>
        <row r="1629">
          <cell r="H1629" t="str">
            <v>TYP114013</v>
          </cell>
          <cell r="J1629">
            <v>4</v>
          </cell>
        </row>
        <row r="1630">
          <cell r="H1630" t="str">
            <v>TYP114014</v>
          </cell>
          <cell r="J1630">
            <v>28</v>
          </cell>
        </row>
        <row r="1631">
          <cell r="H1631" t="str">
            <v>TYP114015</v>
          </cell>
          <cell r="J1631">
            <v>616</v>
          </cell>
        </row>
        <row r="1632">
          <cell r="H1632" t="str">
            <v>TYP114016</v>
          </cell>
          <cell r="J1632">
            <v>3</v>
          </cell>
        </row>
        <row r="1633">
          <cell r="H1633" t="str">
            <v>TYP115001</v>
          </cell>
          <cell r="J1633">
            <v>150</v>
          </cell>
        </row>
        <row r="1634">
          <cell r="H1634" t="str">
            <v>TYP115003</v>
          </cell>
          <cell r="J1634">
            <v>1</v>
          </cell>
        </row>
        <row r="1635">
          <cell r="H1635" t="str">
            <v>TYP115004</v>
          </cell>
          <cell r="J1635">
            <v>4</v>
          </cell>
        </row>
        <row r="1636">
          <cell r="H1636" t="str">
            <v>TYP115005</v>
          </cell>
          <cell r="J1636">
            <v>9</v>
          </cell>
        </row>
        <row r="1637">
          <cell r="H1637" t="str">
            <v>TYP115006</v>
          </cell>
          <cell r="J1637">
            <v>1458</v>
          </cell>
        </row>
        <row r="1638">
          <cell r="H1638" t="str">
            <v>TYP115007</v>
          </cell>
          <cell r="J1638">
            <v>2</v>
          </cell>
        </row>
        <row r="1639">
          <cell r="H1639" t="str">
            <v>TYP115008</v>
          </cell>
          <cell r="J1639">
            <v>10</v>
          </cell>
        </row>
        <row r="1640">
          <cell r="H1640" t="str">
            <v>TYP115011</v>
          </cell>
          <cell r="J1640">
            <v>38</v>
          </cell>
        </row>
        <row r="1641">
          <cell r="H1641" t="str">
            <v>TYP115013</v>
          </cell>
          <cell r="J1641">
            <v>619</v>
          </cell>
        </row>
        <row r="1642">
          <cell r="H1642" t="str">
            <v>TYP116001</v>
          </cell>
          <cell r="J1642">
            <v>1</v>
          </cell>
        </row>
        <row r="1643">
          <cell r="H1643" t="str">
            <v>TYP116003</v>
          </cell>
          <cell r="J1643">
            <v>61</v>
          </cell>
        </row>
        <row r="1644">
          <cell r="H1644" t="str">
            <v>TYP117002</v>
          </cell>
          <cell r="J1644">
            <v>268</v>
          </cell>
        </row>
        <row r="1645">
          <cell r="H1645" t="str">
            <v>TYP117003</v>
          </cell>
          <cell r="J1645">
            <v>241</v>
          </cell>
        </row>
        <row r="1646">
          <cell r="H1646" t="str">
            <v>TYP117004</v>
          </cell>
          <cell r="J1646">
            <v>1881</v>
          </cell>
        </row>
        <row r="1647">
          <cell r="H1647" t="str">
            <v>TYP117005</v>
          </cell>
          <cell r="J1647">
            <v>1869</v>
          </cell>
        </row>
        <row r="1648">
          <cell r="H1648" t="str">
            <v>TYP117006</v>
          </cell>
          <cell r="J1648">
            <v>21</v>
          </cell>
        </row>
        <row r="1649">
          <cell r="H1649" t="str">
            <v>TYP118002</v>
          </cell>
          <cell r="J1649">
            <v>3900</v>
          </cell>
        </row>
        <row r="1650">
          <cell r="H1650" t="str">
            <v>TYP118003</v>
          </cell>
          <cell r="J1650">
            <v>18</v>
          </cell>
        </row>
        <row r="1651">
          <cell r="H1651" t="str">
            <v>TYP118004</v>
          </cell>
          <cell r="J1651">
            <v>1908</v>
          </cell>
        </row>
        <row r="1652">
          <cell r="H1652" t="str">
            <v>TYP118005</v>
          </cell>
          <cell r="J1652">
            <v>755</v>
          </cell>
        </row>
        <row r="1653">
          <cell r="H1653" t="str">
            <v>TYP118006</v>
          </cell>
          <cell r="J1653">
            <v>108</v>
          </cell>
        </row>
        <row r="1654">
          <cell r="H1654" t="str">
            <v>TYP119001</v>
          </cell>
          <cell r="J1654">
            <v>1</v>
          </cell>
        </row>
        <row r="1655">
          <cell r="H1655" t="str">
            <v>TYP119003</v>
          </cell>
          <cell r="J1655">
            <v>120</v>
          </cell>
        </row>
        <row r="1656">
          <cell r="H1656" t="str">
            <v>TYP119004</v>
          </cell>
          <cell r="J1656">
            <v>104</v>
          </cell>
        </row>
        <row r="1657">
          <cell r="H1657" t="str">
            <v>TYP119005</v>
          </cell>
          <cell r="J1657">
            <v>33</v>
          </cell>
        </row>
        <row r="1658">
          <cell r="H1658" t="str">
            <v>TYP119006</v>
          </cell>
          <cell r="J1658">
            <v>22</v>
          </cell>
        </row>
        <row r="1659">
          <cell r="H1659" t="str">
            <v>TYP119007</v>
          </cell>
          <cell r="J1659">
            <v>676</v>
          </cell>
        </row>
        <row r="1660">
          <cell r="H1660" t="str">
            <v>TYP119009</v>
          </cell>
          <cell r="J1660">
            <v>214</v>
          </cell>
        </row>
        <row r="1661">
          <cell r="H1661" t="str">
            <v>TYP119010</v>
          </cell>
          <cell r="J1661">
            <v>265</v>
          </cell>
        </row>
        <row r="1662">
          <cell r="H1662" t="str">
            <v>TYP119011</v>
          </cell>
          <cell r="J1662">
            <v>3830</v>
          </cell>
        </row>
        <row r="1663">
          <cell r="H1663" t="str">
            <v>TYP119018</v>
          </cell>
          <cell r="J1663">
            <v>536</v>
          </cell>
        </row>
        <row r="1664">
          <cell r="H1664" t="str">
            <v>TYP119019</v>
          </cell>
          <cell r="J1664">
            <v>1136</v>
          </cell>
        </row>
        <row r="1665">
          <cell r="H1665" t="str">
            <v>TYP120001</v>
          </cell>
          <cell r="J1665">
            <v>2839</v>
          </cell>
        </row>
        <row r="1666">
          <cell r="H1666" t="str">
            <v>TYP120002</v>
          </cell>
          <cell r="J1666">
            <v>2856</v>
          </cell>
        </row>
        <row r="1667">
          <cell r="H1667" t="str">
            <v>TYP120003</v>
          </cell>
          <cell r="J1667">
            <v>3237</v>
          </cell>
        </row>
        <row r="1668">
          <cell r="H1668" t="str">
            <v>TYP120004</v>
          </cell>
          <cell r="J1668">
            <v>439</v>
          </cell>
        </row>
        <row r="1669">
          <cell r="H1669" t="str">
            <v>TYP120005</v>
          </cell>
          <cell r="J1669">
            <v>120</v>
          </cell>
        </row>
        <row r="1670">
          <cell r="H1670" t="str">
            <v>TYP120006</v>
          </cell>
          <cell r="J1670">
            <v>10</v>
          </cell>
        </row>
        <row r="1671">
          <cell r="H1671" t="str">
            <v>TYP120007</v>
          </cell>
          <cell r="J1671">
            <v>313</v>
          </cell>
        </row>
        <row r="1672">
          <cell r="H1672" t="str">
            <v>TYP120008</v>
          </cell>
          <cell r="J1672">
            <v>9</v>
          </cell>
        </row>
        <row r="1673">
          <cell r="H1673" t="str">
            <v>TYP120009</v>
          </cell>
          <cell r="J1673">
            <v>21</v>
          </cell>
        </row>
        <row r="1674">
          <cell r="H1674" t="str">
            <v>TYP120010</v>
          </cell>
          <cell r="J1674">
            <v>1802</v>
          </cell>
        </row>
        <row r="1675">
          <cell r="H1675" t="str">
            <v>TYP120011</v>
          </cell>
          <cell r="J1675">
            <v>11</v>
          </cell>
        </row>
        <row r="1676">
          <cell r="H1676" t="str">
            <v>TYP120012</v>
          </cell>
          <cell r="J1676">
            <v>3984</v>
          </cell>
        </row>
        <row r="1677">
          <cell r="H1677" t="str">
            <v>TYP120013</v>
          </cell>
          <cell r="J1677">
            <v>93</v>
          </cell>
        </row>
        <row r="1678">
          <cell r="H1678" t="str">
            <v>TYP121001</v>
          </cell>
          <cell r="J1678">
            <v>1109</v>
          </cell>
        </row>
        <row r="1679">
          <cell r="H1679" t="str">
            <v>TYP121002</v>
          </cell>
          <cell r="J1679">
            <v>852</v>
          </cell>
        </row>
        <row r="1680">
          <cell r="H1680" t="str">
            <v>TYP121003</v>
          </cell>
          <cell r="J1680">
            <v>1792</v>
          </cell>
        </row>
        <row r="1681">
          <cell r="H1681" t="str">
            <v>TYP121004</v>
          </cell>
          <cell r="J1681">
            <v>60</v>
          </cell>
        </row>
        <row r="1682">
          <cell r="H1682" t="str">
            <v>TYP121005</v>
          </cell>
          <cell r="J1682">
            <v>8</v>
          </cell>
        </row>
        <row r="1683">
          <cell r="H1683" t="str">
            <v>TYP121006</v>
          </cell>
          <cell r="J1683">
            <v>5267</v>
          </cell>
        </row>
        <row r="1684">
          <cell r="H1684" t="str">
            <v>TYP121007</v>
          </cell>
          <cell r="J1684">
            <v>2232</v>
          </cell>
        </row>
        <row r="1685">
          <cell r="H1685" t="str">
            <v>TYP121008</v>
          </cell>
          <cell r="J1685">
            <v>1457</v>
          </cell>
        </row>
        <row r="1686">
          <cell r="H1686" t="str">
            <v>TYP121009</v>
          </cell>
          <cell r="J1686">
            <v>2534</v>
          </cell>
        </row>
        <row r="1687">
          <cell r="H1687" t="str">
            <v>TYP121010</v>
          </cell>
          <cell r="J1687">
            <v>1954</v>
          </cell>
        </row>
        <row r="1688">
          <cell r="H1688" t="str">
            <v>TYP121011</v>
          </cell>
          <cell r="J1688">
            <v>3330</v>
          </cell>
        </row>
        <row r="1689">
          <cell r="H1689" t="str">
            <v>TYP121012</v>
          </cell>
          <cell r="J1689">
            <v>2434</v>
          </cell>
        </row>
        <row r="1690">
          <cell r="H1690" t="str">
            <v>TYP121013</v>
          </cell>
          <cell r="J1690">
            <v>2325</v>
          </cell>
        </row>
        <row r="1691">
          <cell r="H1691" t="str">
            <v>TYP122001</v>
          </cell>
          <cell r="J1691">
            <v>3027</v>
          </cell>
        </row>
        <row r="1692">
          <cell r="H1692" t="str">
            <v>TYP122002</v>
          </cell>
          <cell r="J1692">
            <v>2164</v>
          </cell>
        </row>
        <row r="1693">
          <cell r="H1693" t="str">
            <v>TYP122003</v>
          </cell>
          <cell r="J1693">
            <v>598</v>
          </cell>
        </row>
        <row r="1694">
          <cell r="H1694" t="str">
            <v>TYP122004</v>
          </cell>
          <cell r="J1694">
            <v>2107</v>
          </cell>
        </row>
        <row r="1695">
          <cell r="H1695" t="str">
            <v>TYP122005</v>
          </cell>
          <cell r="J1695">
            <v>2198</v>
          </cell>
        </row>
        <row r="1696">
          <cell r="H1696" t="str">
            <v>TYP122006</v>
          </cell>
          <cell r="J1696">
            <v>4680</v>
          </cell>
        </row>
        <row r="1697">
          <cell r="H1697" t="str">
            <v>TYP122007</v>
          </cell>
          <cell r="J1697">
            <v>26</v>
          </cell>
        </row>
        <row r="1698">
          <cell r="H1698" t="str">
            <v>TYP122008</v>
          </cell>
          <cell r="J1698">
            <v>5212</v>
          </cell>
        </row>
        <row r="1699">
          <cell r="H1699" t="str">
            <v>TYP122009</v>
          </cell>
          <cell r="J1699">
            <v>2702</v>
          </cell>
        </row>
        <row r="1700">
          <cell r="H1700" t="str">
            <v>TYP122010</v>
          </cell>
          <cell r="J1700">
            <v>5833</v>
          </cell>
        </row>
        <row r="1701">
          <cell r="H1701" t="str">
            <v>TYP122011</v>
          </cell>
          <cell r="J1701">
            <v>4772</v>
          </cell>
        </row>
        <row r="1702">
          <cell r="H1702" t="str">
            <v>TYP123001</v>
          </cell>
          <cell r="J1702">
            <v>2139</v>
          </cell>
        </row>
        <row r="1703">
          <cell r="H1703" t="str">
            <v>TYP123002</v>
          </cell>
          <cell r="J1703">
            <v>933</v>
          </cell>
        </row>
        <row r="1704">
          <cell r="H1704" t="str">
            <v>TYP123003</v>
          </cell>
          <cell r="J1704">
            <v>1203</v>
          </cell>
        </row>
        <row r="1705">
          <cell r="H1705" t="str">
            <v>TYP123004</v>
          </cell>
          <cell r="J1705">
            <v>2411</v>
          </cell>
        </row>
        <row r="1706">
          <cell r="H1706" t="str">
            <v>TYP123005</v>
          </cell>
          <cell r="J1706">
            <v>8437</v>
          </cell>
        </row>
        <row r="1707">
          <cell r="H1707" t="str">
            <v>TYP123006</v>
          </cell>
          <cell r="J1707">
            <v>7511</v>
          </cell>
        </row>
        <row r="1708">
          <cell r="H1708" t="str">
            <v>TYP123007</v>
          </cell>
          <cell r="J1708">
            <v>8396</v>
          </cell>
        </row>
        <row r="1709">
          <cell r="H1709" t="str">
            <v>TYP123008</v>
          </cell>
          <cell r="J1709">
            <v>401</v>
          </cell>
        </row>
        <row r="1710">
          <cell r="H1710" t="str">
            <v>TYP123009</v>
          </cell>
          <cell r="J1710">
            <v>2369</v>
          </cell>
        </row>
        <row r="1711">
          <cell r="H1711" t="str">
            <v>TYP123010</v>
          </cell>
          <cell r="J1711">
            <v>3404</v>
          </cell>
        </row>
        <row r="1712">
          <cell r="H1712" t="str">
            <v>TYP123011</v>
          </cell>
          <cell r="J1712">
            <v>1624</v>
          </cell>
        </row>
        <row r="1713">
          <cell r="H1713" t="str">
            <v>TYP124001</v>
          </cell>
          <cell r="J1713">
            <v>3682</v>
          </cell>
        </row>
        <row r="1714">
          <cell r="H1714" t="str">
            <v>TYP124002</v>
          </cell>
          <cell r="J1714">
            <v>3027</v>
          </cell>
        </row>
        <row r="1715">
          <cell r="H1715" t="str">
            <v>TYP124003</v>
          </cell>
          <cell r="J1715">
            <v>3974</v>
          </cell>
        </row>
        <row r="1716">
          <cell r="H1716" t="str">
            <v>TYP124005</v>
          </cell>
          <cell r="J1716">
            <v>1211</v>
          </cell>
        </row>
        <row r="1717">
          <cell r="H1717" t="str">
            <v>TYP124006</v>
          </cell>
          <cell r="J1717">
            <v>1071</v>
          </cell>
        </row>
        <row r="1718">
          <cell r="H1718" t="str">
            <v>TYP125001</v>
          </cell>
          <cell r="J1718">
            <v>1199</v>
          </cell>
        </row>
        <row r="1719">
          <cell r="H1719" t="str">
            <v>TYP125002</v>
          </cell>
          <cell r="J1719">
            <v>927</v>
          </cell>
        </row>
        <row r="1720">
          <cell r="H1720" t="str">
            <v>TYT112002</v>
          </cell>
          <cell r="J1720">
            <v>1531</v>
          </cell>
        </row>
        <row r="1721">
          <cell r="H1721" t="str">
            <v>TYT112007</v>
          </cell>
          <cell r="J1721">
            <v>91</v>
          </cell>
        </row>
        <row r="1722">
          <cell r="H1722" t="str">
            <v>TYT112010</v>
          </cell>
          <cell r="J1722">
            <v>2366</v>
          </cell>
        </row>
        <row r="1723">
          <cell r="H1723" t="str">
            <v>TYT113002</v>
          </cell>
          <cell r="J1723">
            <v>2</v>
          </cell>
        </row>
        <row r="1724">
          <cell r="H1724" t="str">
            <v>TYT114001</v>
          </cell>
          <cell r="J1724">
            <v>4324</v>
          </cell>
        </row>
        <row r="1725">
          <cell r="H1725" t="str">
            <v>TYT114002</v>
          </cell>
          <cell r="J1725">
            <v>2</v>
          </cell>
        </row>
        <row r="1726">
          <cell r="H1726" t="str">
            <v>TYT114003</v>
          </cell>
          <cell r="J1726">
            <v>1769</v>
          </cell>
        </row>
        <row r="1727">
          <cell r="H1727" t="str">
            <v>TYT115001</v>
          </cell>
          <cell r="J1727">
            <v>406</v>
          </cell>
        </row>
        <row r="1728">
          <cell r="H1728" t="str">
            <v>TYT115020</v>
          </cell>
          <cell r="J1728">
            <v>3267</v>
          </cell>
        </row>
        <row r="1729">
          <cell r="H1729" t="str">
            <v>TYT116005</v>
          </cell>
          <cell r="J1729">
            <v>4323</v>
          </cell>
        </row>
        <row r="1730">
          <cell r="H1730" t="str">
            <v>TYT117007</v>
          </cell>
          <cell r="J1730">
            <v>2667</v>
          </cell>
        </row>
        <row r="1731">
          <cell r="H1731" t="str">
            <v>TYT117008</v>
          </cell>
          <cell r="J1731">
            <v>2</v>
          </cell>
        </row>
        <row r="1732">
          <cell r="H1732" t="str">
            <v>TYT118002</v>
          </cell>
          <cell r="J1732">
            <v>4710</v>
          </cell>
        </row>
        <row r="1733">
          <cell r="H1733" t="str">
            <v>TYT118007</v>
          </cell>
          <cell r="J1733">
            <v>21</v>
          </cell>
        </row>
        <row r="1734">
          <cell r="H1734" t="str">
            <v>TYT118008</v>
          </cell>
          <cell r="J1734">
            <v>200</v>
          </cell>
        </row>
        <row r="1735">
          <cell r="H1735" t="str">
            <v>TYT118009</v>
          </cell>
          <cell r="J1735">
            <v>4</v>
          </cell>
        </row>
        <row r="1736">
          <cell r="H1736" t="str">
            <v>TYT119001</v>
          </cell>
          <cell r="J1736">
            <v>2837</v>
          </cell>
        </row>
        <row r="1737">
          <cell r="H1737" t="str">
            <v>TYT119008</v>
          </cell>
          <cell r="J1737">
            <v>2385</v>
          </cell>
        </row>
        <row r="1738">
          <cell r="H1738" t="str">
            <v>TYT119009</v>
          </cell>
          <cell r="J1738">
            <v>2633</v>
          </cell>
        </row>
        <row r="1739">
          <cell r="H1739" t="str">
            <v>TYT120001</v>
          </cell>
          <cell r="J1739">
            <v>2036</v>
          </cell>
        </row>
        <row r="1740">
          <cell r="H1740" t="str">
            <v>TYT120010</v>
          </cell>
          <cell r="J1740">
            <v>1</v>
          </cell>
        </row>
        <row r="1741">
          <cell r="H1741" t="str">
            <v>TYT120011</v>
          </cell>
          <cell r="J1741">
            <v>418</v>
          </cell>
        </row>
        <row r="1742">
          <cell r="H1742" t="str">
            <v>TYT120012</v>
          </cell>
          <cell r="J1742">
            <v>1</v>
          </cell>
        </row>
        <row r="1743">
          <cell r="H1743" t="str">
            <v>TYT120014</v>
          </cell>
          <cell r="J1743">
            <v>883</v>
          </cell>
        </row>
        <row r="1744">
          <cell r="H1744" t="str">
            <v>TYT120015</v>
          </cell>
          <cell r="J1744">
            <v>1585</v>
          </cell>
        </row>
        <row r="1745">
          <cell r="H1745" t="str">
            <v>TYT120016</v>
          </cell>
          <cell r="J1745">
            <v>2026</v>
          </cell>
        </row>
        <row r="1746">
          <cell r="H1746" t="str">
            <v>TYT120017</v>
          </cell>
          <cell r="J1746">
            <v>1281</v>
          </cell>
        </row>
        <row r="1747">
          <cell r="H1747" t="str">
            <v>TYT120018</v>
          </cell>
          <cell r="J1747">
            <v>1265</v>
          </cell>
        </row>
        <row r="1748">
          <cell r="H1748" t="str">
            <v>TYT120019</v>
          </cell>
          <cell r="J1748">
            <v>2197</v>
          </cell>
        </row>
        <row r="1749">
          <cell r="H1749" t="str">
            <v>TYT120020</v>
          </cell>
          <cell r="J1749">
            <v>794</v>
          </cell>
        </row>
        <row r="1750">
          <cell r="H1750" t="str">
            <v>TYT120021</v>
          </cell>
          <cell r="J1750">
            <v>4713</v>
          </cell>
        </row>
        <row r="1751">
          <cell r="H1751" t="str">
            <v>TYT120022</v>
          </cell>
          <cell r="J1751">
            <v>264</v>
          </cell>
        </row>
        <row r="1752">
          <cell r="H1752" t="str">
            <v>TYT120023</v>
          </cell>
          <cell r="J1752">
            <v>1639</v>
          </cell>
        </row>
        <row r="1753">
          <cell r="H1753" t="str">
            <v>TYT120024</v>
          </cell>
          <cell r="J1753">
            <v>514</v>
          </cell>
        </row>
        <row r="1754">
          <cell r="H1754" t="str">
            <v>TYT120025</v>
          </cell>
          <cell r="J1754">
            <v>1639</v>
          </cell>
        </row>
        <row r="1755">
          <cell r="H1755" t="str">
            <v>TYT120026</v>
          </cell>
          <cell r="J1755">
            <v>3834</v>
          </cell>
        </row>
        <row r="1756">
          <cell r="H1756" t="str">
            <v>TYT120027</v>
          </cell>
          <cell r="J1756">
            <v>883</v>
          </cell>
        </row>
        <row r="1757">
          <cell r="H1757" t="str">
            <v>TYT120028</v>
          </cell>
          <cell r="J1757">
            <v>4734</v>
          </cell>
        </row>
        <row r="1758">
          <cell r="H1758" t="str">
            <v>TYT120029</v>
          </cell>
          <cell r="J1758">
            <v>166</v>
          </cell>
        </row>
        <row r="1759">
          <cell r="H1759" t="str">
            <v>TYT120030</v>
          </cell>
          <cell r="J1759">
            <v>1652</v>
          </cell>
        </row>
        <row r="1760">
          <cell r="H1760" t="str">
            <v>TYT120031</v>
          </cell>
          <cell r="J1760">
            <v>1846</v>
          </cell>
        </row>
        <row r="1761">
          <cell r="H1761" t="str">
            <v>TYT120032</v>
          </cell>
          <cell r="J1761">
            <v>1135</v>
          </cell>
        </row>
        <row r="1762">
          <cell r="H1762" t="str">
            <v>TYT120033</v>
          </cell>
          <cell r="J1762">
            <v>1260</v>
          </cell>
        </row>
        <row r="1763">
          <cell r="H1763" t="str">
            <v>TYT120034</v>
          </cell>
          <cell r="J1763">
            <v>2328</v>
          </cell>
        </row>
        <row r="1764">
          <cell r="H1764" t="str">
            <v>TYT120035</v>
          </cell>
          <cell r="J1764">
            <v>688</v>
          </cell>
        </row>
        <row r="1765">
          <cell r="H1765" t="str">
            <v>TYT120036</v>
          </cell>
          <cell r="J1765">
            <v>1354</v>
          </cell>
        </row>
        <row r="1766">
          <cell r="H1766" t="str">
            <v>TYT120037</v>
          </cell>
          <cell r="J1766">
            <v>2419</v>
          </cell>
        </row>
        <row r="1767">
          <cell r="H1767" t="str">
            <v>TYT120038</v>
          </cell>
          <cell r="J1767">
            <v>576</v>
          </cell>
        </row>
        <row r="1768">
          <cell r="H1768" t="str">
            <v>TYT120039</v>
          </cell>
          <cell r="J1768">
            <v>3176</v>
          </cell>
        </row>
        <row r="1769">
          <cell r="H1769" t="str">
            <v>TYT120040</v>
          </cell>
          <cell r="J1769">
            <v>25</v>
          </cell>
        </row>
        <row r="1770">
          <cell r="H1770" t="str">
            <v>TYT120041</v>
          </cell>
          <cell r="J1770">
            <v>1938</v>
          </cell>
        </row>
        <row r="1771">
          <cell r="H1771" t="str">
            <v>TYT120042</v>
          </cell>
          <cell r="J1771">
            <v>2380</v>
          </cell>
        </row>
        <row r="1772">
          <cell r="H1772" t="str">
            <v>TYT120043</v>
          </cell>
          <cell r="J1772">
            <v>2603</v>
          </cell>
        </row>
        <row r="1773">
          <cell r="H1773" t="str">
            <v>TYT120044</v>
          </cell>
          <cell r="J1773">
            <v>1679</v>
          </cell>
        </row>
        <row r="1774">
          <cell r="H1774" t="str">
            <v>TYT120045</v>
          </cell>
          <cell r="J1774">
            <v>1374</v>
          </cell>
        </row>
        <row r="1775">
          <cell r="H1775" t="str">
            <v>TYT121001</v>
          </cell>
          <cell r="J1775">
            <v>90</v>
          </cell>
        </row>
        <row r="1776">
          <cell r="H1776" t="str">
            <v>TYT121002</v>
          </cell>
          <cell r="J1776">
            <v>3976</v>
          </cell>
        </row>
        <row r="1777">
          <cell r="H1777" t="str">
            <v>TYT121003</v>
          </cell>
          <cell r="J1777">
            <v>2814</v>
          </cell>
        </row>
        <row r="1778">
          <cell r="H1778" t="str">
            <v>TYT121006</v>
          </cell>
          <cell r="J1778">
            <v>3156</v>
          </cell>
        </row>
        <row r="1779">
          <cell r="H1779" t="str">
            <v>TYT121007</v>
          </cell>
          <cell r="J1779">
            <v>4974</v>
          </cell>
        </row>
        <row r="1780">
          <cell r="H1780" t="str">
            <v>TYT121010</v>
          </cell>
          <cell r="J1780">
            <v>4102</v>
          </cell>
        </row>
        <row r="1781">
          <cell r="H1781" t="str">
            <v>TYT121011</v>
          </cell>
          <cell r="J1781">
            <v>2307</v>
          </cell>
        </row>
        <row r="1782">
          <cell r="H1782" t="str">
            <v>TYT121012</v>
          </cell>
          <cell r="J1782">
            <v>1462</v>
          </cell>
        </row>
        <row r="1783">
          <cell r="H1783" t="str">
            <v>TYT121013</v>
          </cell>
          <cell r="J1783">
            <v>929</v>
          </cell>
        </row>
        <row r="1784">
          <cell r="H1784" t="str">
            <v>TYT121014</v>
          </cell>
          <cell r="J1784">
            <v>2111</v>
          </cell>
        </row>
        <row r="1785">
          <cell r="H1785" t="str">
            <v>TYT121015</v>
          </cell>
          <cell r="J1785">
            <v>5</v>
          </cell>
        </row>
        <row r="1786">
          <cell r="H1786" t="str">
            <v>TYT121016</v>
          </cell>
          <cell r="J1786">
            <v>450</v>
          </cell>
        </row>
        <row r="1787">
          <cell r="H1787" t="str">
            <v>TYT121017</v>
          </cell>
          <cell r="J1787">
            <v>262</v>
          </cell>
        </row>
        <row r="1788">
          <cell r="H1788" t="str">
            <v>TYT121018</v>
          </cell>
          <cell r="J1788">
            <v>3174</v>
          </cell>
        </row>
        <row r="1789">
          <cell r="H1789" t="str">
            <v>TYT121020</v>
          </cell>
          <cell r="J1789">
            <v>551</v>
          </cell>
        </row>
        <row r="1790">
          <cell r="H1790" t="str">
            <v>TYT122001</v>
          </cell>
          <cell r="J1790">
            <v>5</v>
          </cell>
        </row>
        <row r="1791">
          <cell r="H1791" t="str">
            <v>TYT122002</v>
          </cell>
          <cell r="J1791">
            <v>45</v>
          </cell>
        </row>
        <row r="1792">
          <cell r="H1792" t="str">
            <v>TYT122003</v>
          </cell>
          <cell r="J1792">
            <v>14</v>
          </cell>
        </row>
        <row r="1793">
          <cell r="H1793" t="str">
            <v>TYT122004</v>
          </cell>
          <cell r="J1793">
            <v>5</v>
          </cell>
        </row>
        <row r="1794">
          <cell r="H1794" t="str">
            <v>TYT122006</v>
          </cell>
          <cell r="J1794">
            <v>17</v>
          </cell>
        </row>
        <row r="1795">
          <cell r="H1795" t="str">
            <v>TYT122007</v>
          </cell>
          <cell r="J1795">
            <v>318</v>
          </cell>
        </row>
        <row r="1796">
          <cell r="H1796" t="str">
            <v>TYT122009</v>
          </cell>
          <cell r="J1796">
            <v>2094</v>
          </cell>
        </row>
        <row r="1797">
          <cell r="H1797" t="str">
            <v>TYT122010</v>
          </cell>
          <cell r="J1797">
            <v>2279</v>
          </cell>
        </row>
        <row r="1798">
          <cell r="H1798" t="str">
            <v>TYT122011</v>
          </cell>
          <cell r="J1798">
            <v>35</v>
          </cell>
        </row>
        <row r="1799">
          <cell r="H1799" t="str">
            <v>TYT122012</v>
          </cell>
          <cell r="J1799">
            <v>266</v>
          </cell>
        </row>
        <row r="1800">
          <cell r="H1800" t="str">
            <v>TYT122013</v>
          </cell>
          <cell r="J1800">
            <v>1</v>
          </cell>
        </row>
        <row r="1801">
          <cell r="H1801" t="str">
            <v>TYT122014</v>
          </cell>
          <cell r="J1801">
            <v>202</v>
          </cell>
        </row>
        <row r="1802">
          <cell r="H1802" t="str">
            <v>TYT122015</v>
          </cell>
          <cell r="J1802">
            <v>1292</v>
          </cell>
        </row>
        <row r="1803">
          <cell r="H1803" t="str">
            <v>TYT122017</v>
          </cell>
          <cell r="J1803">
            <v>3865</v>
          </cell>
        </row>
        <row r="1804">
          <cell r="H1804" t="str">
            <v>TYT122018</v>
          </cell>
          <cell r="J1804">
            <v>2497</v>
          </cell>
        </row>
        <row r="1805">
          <cell r="H1805" t="str">
            <v>TYT122020</v>
          </cell>
          <cell r="J1805">
            <v>1014</v>
          </cell>
        </row>
        <row r="1806">
          <cell r="H1806" t="str">
            <v>TYT123001</v>
          </cell>
          <cell r="J1806">
            <v>3920</v>
          </cell>
        </row>
        <row r="1807">
          <cell r="H1807" t="str">
            <v>TYT123002</v>
          </cell>
          <cell r="J1807">
            <v>2284</v>
          </cell>
        </row>
        <row r="1808">
          <cell r="H1808" t="str">
            <v>TYT123003</v>
          </cell>
          <cell r="J1808">
            <v>893</v>
          </cell>
        </row>
        <row r="1809">
          <cell r="H1809" t="str">
            <v>TYT123005</v>
          </cell>
          <cell r="J1809">
            <v>2549</v>
          </cell>
        </row>
        <row r="1810">
          <cell r="H1810" t="str">
            <v>TYT123006</v>
          </cell>
          <cell r="J1810">
            <v>683</v>
          </cell>
        </row>
        <row r="1811">
          <cell r="H1811" t="str">
            <v>TYT123007</v>
          </cell>
          <cell r="J1811">
            <v>4049</v>
          </cell>
        </row>
        <row r="1812">
          <cell r="H1812" t="str">
            <v>TYT123008</v>
          </cell>
          <cell r="J1812">
            <v>1517</v>
          </cell>
        </row>
        <row r="1813">
          <cell r="H1813" t="str">
            <v>TYT123009</v>
          </cell>
          <cell r="J1813">
            <v>3631</v>
          </cell>
        </row>
        <row r="1814">
          <cell r="H1814" t="str">
            <v>TYT123010</v>
          </cell>
          <cell r="J1814">
            <v>2919</v>
          </cell>
        </row>
        <row r="1815">
          <cell r="H1815" t="str">
            <v>TYT123011</v>
          </cell>
          <cell r="J1815">
            <v>396</v>
          </cell>
        </row>
        <row r="1816">
          <cell r="H1816" t="str">
            <v>TYT123012</v>
          </cell>
          <cell r="J1816">
            <v>727</v>
          </cell>
        </row>
        <row r="1817">
          <cell r="H1817" t="str">
            <v>TYT123013</v>
          </cell>
          <cell r="J1817">
            <v>714</v>
          </cell>
        </row>
        <row r="1818">
          <cell r="H1818" t="str">
            <v>TYT123014</v>
          </cell>
          <cell r="J1818">
            <v>507</v>
          </cell>
        </row>
        <row r="1819">
          <cell r="H1819" t="str">
            <v>TYT123015</v>
          </cell>
          <cell r="J1819">
            <v>1275</v>
          </cell>
        </row>
        <row r="1820">
          <cell r="H1820" t="str">
            <v>TYT124001</v>
          </cell>
          <cell r="J1820">
            <v>3477</v>
          </cell>
        </row>
        <row r="1821">
          <cell r="H1821" t="str">
            <v>TYT124002</v>
          </cell>
          <cell r="J1821">
            <v>1821</v>
          </cell>
        </row>
        <row r="1822">
          <cell r="H1822" t="str">
            <v>TYT124003</v>
          </cell>
          <cell r="J1822">
            <v>1062</v>
          </cell>
        </row>
        <row r="1823">
          <cell r="H1823" t="str">
            <v>TYT124004</v>
          </cell>
          <cell r="J1823">
            <v>1169</v>
          </cell>
        </row>
        <row r="1824">
          <cell r="H1824" t="str">
            <v>TYT124005</v>
          </cell>
          <cell r="J1824">
            <v>2444</v>
          </cell>
        </row>
        <row r="1825">
          <cell r="H1825" t="str">
            <v>TYT124006</v>
          </cell>
          <cell r="J1825">
            <v>2871</v>
          </cell>
        </row>
        <row r="1826">
          <cell r="H1826" t="str">
            <v>TYT124007</v>
          </cell>
          <cell r="J1826">
            <v>4299</v>
          </cell>
        </row>
        <row r="1827">
          <cell r="H1827" t="str">
            <v>TYT124008</v>
          </cell>
          <cell r="J1827">
            <v>236</v>
          </cell>
        </row>
        <row r="1828">
          <cell r="H1828" t="str">
            <v>TYT124009</v>
          </cell>
          <cell r="J1828">
            <v>1229</v>
          </cell>
        </row>
        <row r="1829">
          <cell r="H1829" t="str">
            <v>TYT124010</v>
          </cell>
          <cell r="J1829">
            <v>1287</v>
          </cell>
        </row>
        <row r="1830">
          <cell r="H1830" t="str">
            <v>TYT124011</v>
          </cell>
          <cell r="J1830">
            <v>2763</v>
          </cell>
        </row>
        <row r="1831">
          <cell r="H1831" t="str">
            <v>TYT124012</v>
          </cell>
          <cell r="J1831">
            <v>3000</v>
          </cell>
        </row>
        <row r="1832">
          <cell r="H1832" t="str">
            <v>TYT125003</v>
          </cell>
          <cell r="J1832">
            <v>407</v>
          </cell>
        </row>
        <row r="1833">
          <cell r="H1833" t="str">
            <v>TYT125004</v>
          </cell>
          <cell r="J1833">
            <v>139</v>
          </cell>
        </row>
        <row r="1834">
          <cell r="H1834" t="str">
            <v>TYT125005</v>
          </cell>
          <cell r="J1834">
            <v>3731</v>
          </cell>
        </row>
        <row r="1835">
          <cell r="H1835" t="str">
            <v>TYX121008</v>
          </cell>
          <cell r="J1835">
            <v>4524</v>
          </cell>
        </row>
        <row r="1836">
          <cell r="H1836" t="str">
            <v>TYX121009</v>
          </cell>
          <cell r="J1836">
            <v>4362</v>
          </cell>
        </row>
        <row r="1837">
          <cell r="H1837" t="str">
            <v>TYX121010</v>
          </cell>
          <cell r="J1837">
            <v>2640</v>
          </cell>
        </row>
        <row r="1838">
          <cell r="H1838" t="str">
            <v>TYX121011</v>
          </cell>
          <cell r="J1838">
            <v>2640</v>
          </cell>
        </row>
        <row r="1839">
          <cell r="H1839" t="str">
            <v>TYX122009</v>
          </cell>
          <cell r="J1839">
            <v>900</v>
          </cell>
        </row>
        <row r="1840">
          <cell r="H1840" t="str">
            <v>TYX123006</v>
          </cell>
          <cell r="J1840">
            <v>1000</v>
          </cell>
        </row>
        <row r="1841">
          <cell r="H1841" t="str">
            <v>TYX123007</v>
          </cell>
          <cell r="J1841">
            <v>1000</v>
          </cell>
        </row>
        <row r="1842">
          <cell r="H1842" t="str">
            <v>TYX123008</v>
          </cell>
          <cell r="J1842">
            <v>1000</v>
          </cell>
        </row>
        <row r="1843">
          <cell r="H1843" t="str">
            <v>TYX123009</v>
          </cell>
          <cell r="J1843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31AF-4F6E-440A-8AC9-C93CFBD02F0F}">
  <dimension ref="A1:AU3411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D25" sqref="D25"/>
    </sheetView>
  </sheetViews>
  <sheetFormatPr defaultRowHeight="12" x14ac:dyDescent="0.3"/>
  <cols>
    <col min="1" max="1" width="4.5" style="2" bestFit="1" customWidth="1"/>
    <col min="2" max="2" width="9" style="4"/>
    <col min="3" max="3" width="13.125" style="2" customWidth="1"/>
    <col min="4" max="4" width="39" style="4" customWidth="1"/>
    <col min="5" max="5" width="8.375" style="3" customWidth="1"/>
    <col min="6" max="6" width="9.5" style="4" bestFit="1" customWidth="1"/>
    <col min="7" max="10" width="9.375" style="4" bestFit="1" customWidth="1"/>
    <col min="11" max="14" width="9.125" style="4" bestFit="1" customWidth="1"/>
    <col min="15" max="16384" width="9" style="4"/>
  </cols>
  <sheetData>
    <row r="1" spans="1:47" s="2" customFormat="1" x14ac:dyDescent="0.3">
      <c r="A1" s="18" t="s">
        <v>6780</v>
      </c>
      <c r="B1" s="19" t="s">
        <v>0</v>
      </c>
      <c r="C1" s="19" t="s">
        <v>6852</v>
      </c>
      <c r="D1" s="19" t="s">
        <v>1</v>
      </c>
      <c r="E1" s="20" t="s">
        <v>6781</v>
      </c>
      <c r="F1" s="18">
        <v>2609</v>
      </c>
      <c r="G1" s="18">
        <v>2608</v>
      </c>
      <c r="H1" s="18">
        <v>2607</v>
      </c>
      <c r="I1" s="18">
        <v>2606</v>
      </c>
      <c r="J1" s="18">
        <v>2605</v>
      </c>
      <c r="K1" s="18">
        <v>2604</v>
      </c>
      <c r="L1" s="18">
        <v>2603</v>
      </c>
      <c r="M1" s="18">
        <v>2602</v>
      </c>
      <c r="N1" s="18">
        <v>2601</v>
      </c>
      <c r="O1" s="18">
        <v>2512</v>
      </c>
      <c r="P1" s="18">
        <v>2511</v>
      </c>
      <c r="Q1" s="18">
        <v>2510</v>
      </c>
      <c r="R1" s="18">
        <v>2509</v>
      </c>
      <c r="S1" s="18">
        <v>2508</v>
      </c>
      <c r="T1" s="18">
        <v>2507</v>
      </c>
      <c r="U1" s="18">
        <v>2506</v>
      </c>
      <c r="V1" s="18">
        <v>2505</v>
      </c>
      <c r="W1" s="18">
        <v>2504</v>
      </c>
      <c r="X1" s="18">
        <v>2503</v>
      </c>
      <c r="Y1" s="18">
        <v>2502</v>
      </c>
      <c r="Z1" s="18">
        <v>2501</v>
      </c>
    </row>
    <row r="2" spans="1:47" x14ac:dyDescent="0.3">
      <c r="A2" s="2" t="str">
        <f>MID(B2,3,2)</f>
        <v>T2</v>
      </c>
      <c r="B2" s="1" t="s">
        <v>314</v>
      </c>
      <c r="C2" s="23" t="str">
        <f>_xlfn.XLOOKUP(B2,IP구분!A:A,IP구분!C:C)</f>
        <v>퍼글러</v>
      </c>
      <c r="D2" s="1" t="s">
        <v>315</v>
      </c>
      <c r="E2" s="7">
        <f>IFERROR(_xlfn.XLOOKUP(B2,단가!A:A,단가!C:C),0)</f>
        <v>2900</v>
      </c>
      <c r="F2" s="3">
        <f>IFERROR(_xlfn.XLOOKUP(B2,'[1]2609 재고'!$I$1:$I$65536,'[1]2609 재고'!$K$1:$K$65536),0)</f>
        <v>1863</v>
      </c>
      <c r="G2" s="3">
        <f>IFERROR(_xlfn.XLOOKUP(B2,[2]Sheet1!$H$1:$H$65536,[2]Sheet1!$K$1:$K$65536),0)</f>
        <v>2126</v>
      </c>
      <c r="H2" s="3">
        <f>IFERROR(_xlfn.XLOOKUP(B2,[3]Sheet1!$H$1:$H$65536,[3]Sheet1!$J$1:$J$65536),0)</f>
        <v>2453</v>
      </c>
      <c r="I2" s="3">
        <f>IFERROR(_xlfn.XLOOKUP(B2,[4]Sheet1!$H$1:$H$65536,[4]Sheet1!$J$1:$J$65536),0)</f>
        <v>2711</v>
      </c>
      <c r="J2" s="3">
        <f>IFERROR(_xlfn.XLOOKUP(B2,[5]Sheet1!$H$1:$H$65536,[5]Sheet1!$J$1:$J$65536),0)</f>
        <v>3251</v>
      </c>
      <c r="K2" s="3">
        <f>IFERROR(_xlfn.XLOOKUP(B2,[6]Sheet1!$H$1:$H$65536,[6]Sheet1!$J$1:$J$65536),0)</f>
        <v>3436</v>
      </c>
      <c r="L2" s="3">
        <f>IFERROR(_xlfn.XLOOKUP(B2,[7]Sheet1!$H$1:$H$65536,[7]Sheet1!$J$1:$J$65536),0)</f>
        <v>928</v>
      </c>
      <c r="M2" s="3">
        <f>IFERROR(_xlfn.XLOOKUP(B2,[8]Sheet1!$H$1:$H$65536,[8]Sheet1!$J$1:$J$65536),0)</f>
        <v>1110</v>
      </c>
      <c r="N2" s="3">
        <f>IFERROR(_xlfn.XLOOKUP(B2,[9]Sheet1!$H$1:$H$65536,[9]Sheet1!$J$1:$J$65536),0)</f>
        <v>1278</v>
      </c>
      <c r="O2" s="3">
        <f>IFERROR(_xlfn.XLOOKUP(B2,[10]Sheet1!$H$1:$H$65536,[10]Sheet1!$J$1:$J$65536),0)</f>
        <v>1846</v>
      </c>
      <c r="P2" s="3">
        <f>IFERROR(_xlfn.XLOOKUP(B2,[11]Sheet1!$H$1:$H$65536,[11]Sheet1!$J$1:$J$65536),0)</f>
        <v>2728</v>
      </c>
      <c r="Q2" s="3">
        <f>IFERROR(_xlfn.XLOOKUP(B2,[12]Sheet1!$H$1:$H$65536,[12]Sheet1!$J$1:$J$65536),0)</f>
        <v>4216</v>
      </c>
      <c r="R2" s="3">
        <f>IFERROR(_xlfn.XLOOKUP(B2,[13]Sheet1!$H$1:$H$65536,[13]Sheet1!$J$1:$J$65536),)</f>
        <v>674</v>
      </c>
      <c r="S2" s="3">
        <f>IFERROR(_xlfn.XLOOKUP(B2,[14]Sheet1!$H$1:$H$65536,[14]Sheet1!$K$1:$K$65536),0)</f>
        <v>390</v>
      </c>
      <c r="T2" s="3">
        <f>IFERROR(_xlfn.XLOOKUP(B2,[15]Sheet1!$H$1:$H$65536,[15]Sheet1!$J$1:$J$65536),0)</f>
        <v>1343</v>
      </c>
      <c r="U2" s="3">
        <f>IFERROR(_xlfn.XLOOKUP(B2,[16]Sheet1!$H$1:$H$65536,[16]Sheet1!$J$1:$J$65536),0)</f>
        <v>2695</v>
      </c>
      <c r="V2" s="3">
        <f>IFERROR(_xlfn.XLOOKUP(B2,[17]Sheet1!$H$1:$H$65536,[17]Sheet1!$J$1:$J$65536),0)</f>
        <v>3865</v>
      </c>
      <c r="W2" s="3">
        <f>IFERROR(_xlfn.XLOOKUP(B2,[18]Sheet1!$H$1:$H$65536,[18]Sheet1!$J$1:$J$65536),0)</f>
        <v>1616</v>
      </c>
      <c r="X2" s="3">
        <f>IFERROR(_xlfn.XLOOKUP(B2,[19]Sheet1!$H$1:$H$65536,[19]Sheet1!$J$1:$J$65536),0)</f>
        <v>2358</v>
      </c>
      <c r="Y2" s="3">
        <f>IFERROR(_xlfn.XLOOKUP(B2,[20]Sheet1!$H$1:$H$65536,[20]Sheet1!$J$1:$J$65536),0)</f>
        <v>3039</v>
      </c>
      <c r="Z2" s="3">
        <f>IFERROR(_xlfn.XLOOKUP(B2,[21]Sheet1!$H$1:$H$65536,[21]Sheet1!$J$1:$J$65536),0)</f>
        <v>3578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x14ac:dyDescent="0.3">
      <c r="A3" s="2" t="str">
        <f t="shared" ref="A3:A66" si="0">MID(B3,3,2)</f>
        <v>T2</v>
      </c>
      <c r="B3" s="1" t="s">
        <v>316</v>
      </c>
      <c r="C3" s="23" t="str">
        <f>_xlfn.XLOOKUP(B3,IP구분!A:A,IP구분!C:C)</f>
        <v>퍼글러</v>
      </c>
      <c r="D3" s="1" t="s">
        <v>317</v>
      </c>
      <c r="E3" s="7">
        <f>IFERROR(_xlfn.XLOOKUP(B3,단가!A:A,단가!C:C),0)</f>
        <v>5566</v>
      </c>
      <c r="F3" s="3">
        <f>IFERROR(_xlfn.XLOOKUP(B3,'[1]2609 재고'!$I$1:$I$65536,'[1]2609 재고'!$K$1:$K$65536),0)</f>
        <v>1</v>
      </c>
      <c r="G3" s="3">
        <f>IFERROR(_xlfn.XLOOKUP(B3,[2]Sheet1!$H$1:$H$65536,[2]Sheet1!$K$1:$K$65536),0)</f>
        <v>6</v>
      </c>
      <c r="H3" s="3">
        <f>IFERROR(_xlfn.XLOOKUP(B3,[3]Sheet1!$H$1:$H$65536,[3]Sheet1!$J$1:$J$65536),0)</f>
        <v>6</v>
      </c>
      <c r="I3" s="3">
        <f>IFERROR(_xlfn.XLOOKUP(B3,[4]Sheet1!$H$1:$H$65536,[4]Sheet1!$J$1:$J$65536),0)</f>
        <v>6</v>
      </c>
      <c r="J3" s="3">
        <f>IFERROR(_xlfn.XLOOKUP(B3,[5]Sheet1!$H$1:$H$65536,[5]Sheet1!$J$1:$J$65536),0)</f>
        <v>9</v>
      </c>
      <c r="K3" s="3">
        <f>IFERROR(_xlfn.XLOOKUP(B3,[6]Sheet1!$H$1:$H$65536,[6]Sheet1!$J$1:$J$65536),0)</f>
        <v>6</v>
      </c>
      <c r="L3" s="3">
        <f>IFERROR(_xlfn.XLOOKUP(B3,[7]Sheet1!$H$1:$H$65536,[7]Sheet1!$J$1:$J$65536),0)</f>
        <v>9</v>
      </c>
      <c r="M3" s="3">
        <f>IFERROR(_xlfn.XLOOKUP(B3,[8]Sheet1!$H$1:$H$65536,[8]Sheet1!$J$1:$J$65536),0)</f>
        <v>42</v>
      </c>
      <c r="N3" s="3">
        <f>IFERROR(_xlfn.XLOOKUP(B3,[9]Sheet1!$H$1:$H$65536,[9]Sheet1!$J$1:$J$65536),0)</f>
        <v>42</v>
      </c>
      <c r="O3" s="3">
        <f>IFERROR(_xlfn.XLOOKUP(B3,[10]Sheet1!$H$1:$H$65536,[10]Sheet1!$J$1:$J$65536),0)</f>
        <v>42</v>
      </c>
      <c r="P3" s="3">
        <f>IFERROR(_xlfn.XLOOKUP(B3,[11]Sheet1!$H$1:$H$65536,[11]Sheet1!$J$1:$J$65536),0)</f>
        <v>126</v>
      </c>
      <c r="Q3" s="3">
        <f>IFERROR(_xlfn.XLOOKUP(B3,[12]Sheet1!$H$1:$H$65536,[12]Sheet1!$J$1:$J$65536),0)</f>
        <v>195</v>
      </c>
      <c r="R3" s="3">
        <f>IFERROR(_xlfn.XLOOKUP(B3,[13]Sheet1!$H$1:$H$65536,[13]Sheet1!$J$1:$J$65536),)</f>
        <v>224</v>
      </c>
      <c r="S3" s="3">
        <f>IFERROR(_xlfn.XLOOKUP(B3,[14]Sheet1!$H$1:$H$65536,[14]Sheet1!$K$1:$K$65536),0)</f>
        <v>257</v>
      </c>
      <c r="T3" s="3">
        <f>IFERROR(_xlfn.XLOOKUP(B3,[15]Sheet1!$H$1:$H$65536,[15]Sheet1!$J$1:$J$65536),0)</f>
        <v>296</v>
      </c>
      <c r="U3" s="3">
        <f>IFERROR(_xlfn.XLOOKUP(B3,[16]Sheet1!$H$1:$H$65536,[16]Sheet1!$J$1:$J$65536),0)</f>
        <v>348</v>
      </c>
      <c r="V3" s="3">
        <f>IFERROR(_xlfn.XLOOKUP(B3,[17]Sheet1!$H$1:$H$65536,[17]Sheet1!$J$1:$J$65536),0)</f>
        <v>373</v>
      </c>
      <c r="W3" s="3">
        <f>IFERROR(_xlfn.XLOOKUP(B3,[18]Sheet1!$H$1:$H$65536,[18]Sheet1!$J$1:$J$65536),0)</f>
        <v>393</v>
      </c>
      <c r="X3" s="3">
        <f>IFERROR(_xlfn.XLOOKUP(B3,[19]Sheet1!$H$1:$H$65536,[19]Sheet1!$J$1:$J$65536),0)</f>
        <v>407</v>
      </c>
      <c r="Y3" s="3">
        <f>IFERROR(_xlfn.XLOOKUP(B3,[20]Sheet1!$H$1:$H$65536,[20]Sheet1!$J$1:$J$65536),0)</f>
        <v>427</v>
      </c>
      <c r="Z3" s="3">
        <f>IFERROR(_xlfn.XLOOKUP(B3,[21]Sheet1!$H$1:$H$65536,[21]Sheet1!$J$1:$J$65536),0)</f>
        <v>442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x14ac:dyDescent="0.3">
      <c r="A4" s="2" t="str">
        <f t="shared" si="0"/>
        <v>M2</v>
      </c>
      <c r="B4" s="1" t="s">
        <v>110</v>
      </c>
      <c r="C4" s="23" t="str">
        <f>_xlfn.XLOOKUP(B4,IP구분!A:A,IP구분!C:C)</f>
        <v>퍼글러</v>
      </c>
      <c r="D4" s="1" t="s">
        <v>111</v>
      </c>
      <c r="E4" s="7">
        <f>IFERROR(_xlfn.XLOOKUP(B4,단가!A:A,단가!C:C),0)</f>
        <v>10500</v>
      </c>
      <c r="F4" s="3">
        <f>IFERROR(_xlfn.XLOOKUP(B4,'[1]2609 재고'!$I$1:$I$65536,'[1]2609 재고'!$K$1:$K$65536),0)</f>
        <v>467</v>
      </c>
      <c r="G4" s="3">
        <f>IFERROR(_xlfn.XLOOKUP(B4,[2]Sheet1!$H$1:$H$65536,[2]Sheet1!$K$1:$K$65536),0)</f>
        <v>473</v>
      </c>
      <c r="H4" s="3">
        <f>IFERROR(_xlfn.XLOOKUP(B4,[3]Sheet1!$H$1:$H$65536,[3]Sheet1!$J$1:$J$65536),0)</f>
        <v>473</v>
      </c>
      <c r="I4" s="3">
        <f>IFERROR(_xlfn.XLOOKUP(B4,[4]Sheet1!$H$1:$H$65536,[4]Sheet1!$J$1:$J$65536),0)</f>
        <v>476</v>
      </c>
      <c r="J4" s="3">
        <f>IFERROR(_xlfn.XLOOKUP(B4,[5]Sheet1!$H$1:$H$65536,[5]Sheet1!$J$1:$J$65536),0)</f>
        <v>480</v>
      </c>
      <c r="K4" s="3">
        <f>IFERROR(_xlfn.XLOOKUP(B4,[6]Sheet1!$H$1:$H$65536,[6]Sheet1!$J$1:$J$65536),0)</f>
        <v>478</v>
      </c>
      <c r="L4" s="3">
        <f>IFERROR(_xlfn.XLOOKUP(B4,[7]Sheet1!$H$1:$H$65536,[7]Sheet1!$J$1:$J$65536),0)</f>
        <v>483</v>
      </c>
      <c r="M4" s="3">
        <f>IFERROR(_xlfn.XLOOKUP(B4,[8]Sheet1!$H$1:$H$65536,[8]Sheet1!$J$1:$J$65536),0)</f>
        <v>480</v>
      </c>
      <c r="N4" s="3">
        <f>IFERROR(_xlfn.XLOOKUP(B4,[9]Sheet1!$H$1:$H$65536,[9]Sheet1!$J$1:$J$65536),0)</f>
        <v>482</v>
      </c>
      <c r="O4" s="3">
        <f>IFERROR(_xlfn.XLOOKUP(B4,[10]Sheet1!$H$1:$H$65536,[10]Sheet1!$J$1:$J$65536),0)</f>
        <v>483</v>
      </c>
      <c r="P4" s="3">
        <f>IFERROR(_xlfn.XLOOKUP(B4,[11]Sheet1!$H$1:$H$65536,[11]Sheet1!$J$1:$J$65536),0)</f>
        <v>487</v>
      </c>
      <c r="Q4" s="3">
        <f>IFERROR(_xlfn.XLOOKUP(B4,[12]Sheet1!$H$1:$H$65536,[12]Sheet1!$J$1:$J$65536),0)</f>
        <v>494</v>
      </c>
      <c r="R4" s="3">
        <f>IFERROR(_xlfn.XLOOKUP(B4,[13]Sheet1!$H$1:$H$65536,[13]Sheet1!$J$1:$J$65536),)</f>
        <v>496</v>
      </c>
      <c r="S4" s="3">
        <f>IFERROR(_xlfn.XLOOKUP(B4,[14]Sheet1!$H$1:$H$65536,[14]Sheet1!$K$1:$K$65536),0)</f>
        <v>510</v>
      </c>
      <c r="T4" s="3">
        <f>IFERROR(_xlfn.XLOOKUP(B4,[15]Sheet1!$H$1:$H$65536,[15]Sheet1!$J$1:$J$65536),0)</f>
        <v>511</v>
      </c>
      <c r="U4" s="3">
        <f>IFERROR(_xlfn.XLOOKUP(B4,[16]Sheet1!$H$1:$H$65536,[16]Sheet1!$J$1:$J$65536),0)</f>
        <v>513</v>
      </c>
      <c r="V4" s="3">
        <f>IFERROR(_xlfn.XLOOKUP(B4,[17]Sheet1!$H$1:$H$65536,[17]Sheet1!$J$1:$J$65536),0)</f>
        <v>528</v>
      </c>
      <c r="W4" s="3">
        <f>IFERROR(_xlfn.XLOOKUP(B4,[18]Sheet1!$H$1:$H$65536,[18]Sheet1!$J$1:$J$65536),0)</f>
        <v>533</v>
      </c>
      <c r="X4" s="3">
        <f>IFERROR(_xlfn.XLOOKUP(B4,[19]Sheet1!$H$1:$H$65536,[19]Sheet1!$J$1:$J$65536),0)</f>
        <v>536</v>
      </c>
      <c r="Y4" s="3">
        <f>IFERROR(_xlfn.XLOOKUP(B4,[20]Sheet1!$H$1:$H$65536,[20]Sheet1!$J$1:$J$65536),0)</f>
        <v>543</v>
      </c>
      <c r="Z4" s="3">
        <f>IFERROR(_xlfn.XLOOKUP(B4,[21]Sheet1!$H$1:$H$65536,[21]Sheet1!$J$1:$J$65536),0)</f>
        <v>545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x14ac:dyDescent="0.3">
      <c r="A5" s="2" t="str">
        <f t="shared" si="0"/>
        <v>T2</v>
      </c>
      <c r="B5" s="1" t="s">
        <v>112</v>
      </c>
      <c r="C5" s="23" t="str">
        <f>_xlfn.XLOOKUP(B5,IP구분!A:A,IP구분!C:C)</f>
        <v>퍼글러</v>
      </c>
      <c r="D5" s="1" t="s">
        <v>113</v>
      </c>
      <c r="E5" s="7">
        <f>IFERROR(_xlfn.XLOOKUP(B5,단가!A:A,단가!C:C),0)</f>
        <v>2765</v>
      </c>
      <c r="F5" s="3">
        <f>IFERROR(_xlfn.XLOOKUP(B5,'[1]2609 재고'!$I$1:$I$65536,'[1]2609 재고'!$K$1:$K$65536),0)</f>
        <v>243</v>
      </c>
      <c r="G5" s="3">
        <f>IFERROR(_xlfn.XLOOKUP(B5,[2]Sheet1!$H$1:$H$65536,[2]Sheet1!$K$1:$K$65536),0)</f>
        <v>298</v>
      </c>
      <c r="H5" s="3">
        <f>IFERROR(_xlfn.XLOOKUP(B5,[3]Sheet1!$H$1:$H$65536,[3]Sheet1!$J$1:$J$65536),0)</f>
        <v>350</v>
      </c>
      <c r="I5" s="3">
        <f>IFERROR(_xlfn.XLOOKUP(B5,[4]Sheet1!$H$1:$H$65536,[4]Sheet1!$J$1:$J$65536),0)</f>
        <v>412</v>
      </c>
      <c r="J5" s="3">
        <f>IFERROR(_xlfn.XLOOKUP(B5,[5]Sheet1!$H$1:$H$65536,[5]Sheet1!$J$1:$J$65536),0)</f>
        <v>500</v>
      </c>
      <c r="K5" s="3">
        <f>IFERROR(_xlfn.XLOOKUP(B5,[6]Sheet1!$H$1:$H$65536,[6]Sheet1!$J$1:$J$65536),0)</f>
        <v>546</v>
      </c>
      <c r="L5" s="3">
        <f>IFERROR(_xlfn.XLOOKUP(B5,[7]Sheet1!$H$1:$H$65536,[7]Sheet1!$J$1:$J$65536),0)</f>
        <v>623</v>
      </c>
      <c r="M5" s="3">
        <f>IFERROR(_xlfn.XLOOKUP(B5,[8]Sheet1!$H$1:$H$65536,[8]Sheet1!$J$1:$J$65536),0)</f>
        <v>718</v>
      </c>
      <c r="N5" s="3">
        <f>IFERROR(_xlfn.XLOOKUP(B5,[9]Sheet1!$H$1:$H$65536,[9]Sheet1!$J$1:$J$65536),0)</f>
        <v>769</v>
      </c>
      <c r="O5" s="3">
        <f>IFERROR(_xlfn.XLOOKUP(B5,[10]Sheet1!$H$1:$H$65536,[10]Sheet1!$J$1:$J$65536),0)</f>
        <v>878</v>
      </c>
      <c r="P5" s="3">
        <f>IFERROR(_xlfn.XLOOKUP(B5,[11]Sheet1!$H$1:$H$65536,[11]Sheet1!$J$1:$J$65536),0)</f>
        <v>987</v>
      </c>
      <c r="Q5" s="3">
        <f>IFERROR(_xlfn.XLOOKUP(B5,[12]Sheet1!$H$1:$H$65536,[12]Sheet1!$J$1:$J$65536),0)</f>
        <v>1196</v>
      </c>
      <c r="R5" s="3">
        <f>IFERROR(_xlfn.XLOOKUP(B5,[13]Sheet1!$H$1:$H$65536,[13]Sheet1!$J$1:$J$65536),)</f>
        <v>1472</v>
      </c>
      <c r="S5" s="3">
        <f>IFERROR(_xlfn.XLOOKUP(B5,[14]Sheet1!$H$1:$H$65536,[14]Sheet1!$K$1:$K$65536),0)</f>
        <v>2248</v>
      </c>
      <c r="T5" s="3">
        <f>IFERROR(_xlfn.XLOOKUP(B5,[15]Sheet1!$H$1:$H$65536,[15]Sheet1!$J$1:$J$65536),0)</f>
        <v>2934</v>
      </c>
      <c r="U5" s="3">
        <f>IFERROR(_xlfn.XLOOKUP(B5,[16]Sheet1!$H$1:$H$65536,[16]Sheet1!$J$1:$J$65536),0)</f>
        <v>3555</v>
      </c>
      <c r="V5" s="3">
        <f>IFERROR(_xlfn.XLOOKUP(B5,[17]Sheet1!$H$1:$H$65536,[17]Sheet1!$J$1:$J$65536),0)</f>
        <v>3755</v>
      </c>
      <c r="W5" s="3">
        <f>IFERROR(_xlfn.XLOOKUP(B5,[18]Sheet1!$H$1:$H$65536,[18]Sheet1!$J$1:$J$65536),0)</f>
        <v>1113</v>
      </c>
      <c r="X5" s="3">
        <f>IFERROR(_xlfn.XLOOKUP(B5,[19]Sheet1!$H$1:$H$65536,[19]Sheet1!$J$1:$J$65536),0)</f>
        <v>1264</v>
      </c>
      <c r="Y5" s="3">
        <f>IFERROR(_xlfn.XLOOKUP(B5,[20]Sheet1!$H$1:$H$65536,[20]Sheet1!$J$1:$J$65536),0)</f>
        <v>1584</v>
      </c>
      <c r="Z5" s="3">
        <f>IFERROR(_xlfn.XLOOKUP(B5,[21]Sheet1!$H$1:$H$65536,[21]Sheet1!$J$1:$J$65536),0)</f>
        <v>1817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x14ac:dyDescent="0.3">
      <c r="A6" s="2" t="str">
        <f t="shared" si="0"/>
        <v>T2</v>
      </c>
      <c r="B6" s="1" t="s">
        <v>318</v>
      </c>
      <c r="C6" s="23" t="str">
        <f>_xlfn.XLOOKUP(B6,IP구분!A:A,IP구분!C:C)</f>
        <v>퍼글러</v>
      </c>
      <c r="D6" s="1" t="s">
        <v>319</v>
      </c>
      <c r="E6" s="7">
        <f>IFERROR(_xlfn.XLOOKUP(B6,단가!A:A,단가!C:C),0)</f>
        <v>8601</v>
      </c>
      <c r="F6" s="3">
        <f>IFERROR(_xlfn.XLOOKUP(B6,'[1]2609 재고'!$I$1:$I$65536,'[1]2609 재고'!$K$1:$K$65536),0)</f>
        <v>386</v>
      </c>
      <c r="G6" s="3">
        <f>IFERROR(_xlfn.XLOOKUP(B6,[2]Sheet1!$H$1:$H$65536,[2]Sheet1!$K$1:$K$65536),0)</f>
        <v>419</v>
      </c>
      <c r="H6" s="3">
        <f>IFERROR(_xlfn.XLOOKUP(B6,[3]Sheet1!$H$1:$H$65536,[3]Sheet1!$J$1:$J$65536),0)</f>
        <v>436</v>
      </c>
      <c r="I6" s="3">
        <f>IFERROR(_xlfn.XLOOKUP(B6,[4]Sheet1!$H$1:$H$65536,[4]Sheet1!$J$1:$J$65536),0)</f>
        <v>443</v>
      </c>
      <c r="J6" s="3">
        <f>IFERROR(_xlfn.XLOOKUP(B6,[5]Sheet1!$H$1:$H$65536,[5]Sheet1!$J$1:$J$65536),0)</f>
        <v>450</v>
      </c>
      <c r="K6" s="3">
        <f>IFERROR(_xlfn.XLOOKUP(B6,[6]Sheet1!$H$1:$H$65536,[6]Sheet1!$J$1:$J$65536),0)</f>
        <v>452</v>
      </c>
      <c r="L6" s="3">
        <f>IFERROR(_xlfn.XLOOKUP(B6,[7]Sheet1!$H$1:$H$65536,[7]Sheet1!$J$1:$J$65536),0)</f>
        <v>474</v>
      </c>
      <c r="M6" s="3">
        <f>IFERROR(_xlfn.XLOOKUP(B6,[8]Sheet1!$H$1:$H$65536,[8]Sheet1!$J$1:$J$65536),0)</f>
        <v>476</v>
      </c>
      <c r="N6" s="3">
        <f>IFERROR(_xlfn.XLOOKUP(B6,[9]Sheet1!$H$1:$H$65536,[9]Sheet1!$J$1:$J$65536),0)</f>
        <v>496</v>
      </c>
      <c r="O6" s="3">
        <f>IFERROR(_xlfn.XLOOKUP(B6,[10]Sheet1!$H$1:$H$65536,[10]Sheet1!$J$1:$J$65536),0)</f>
        <v>503</v>
      </c>
      <c r="P6" s="3">
        <f>IFERROR(_xlfn.XLOOKUP(B6,[11]Sheet1!$H$1:$H$65536,[11]Sheet1!$J$1:$J$65536),0)</f>
        <v>545</v>
      </c>
      <c r="Q6" s="3">
        <f>IFERROR(_xlfn.XLOOKUP(B6,[12]Sheet1!$H$1:$H$65536,[12]Sheet1!$J$1:$J$65536),0)</f>
        <v>886</v>
      </c>
      <c r="R6" s="3">
        <f>IFERROR(_xlfn.XLOOKUP(B6,[13]Sheet1!$H$1:$H$65536,[13]Sheet1!$J$1:$J$65536),)</f>
        <v>915</v>
      </c>
      <c r="S6" s="3">
        <f>IFERROR(_xlfn.XLOOKUP(B6,[14]Sheet1!$H$1:$H$65536,[14]Sheet1!$K$1:$K$65536),0)</f>
        <v>980</v>
      </c>
      <c r="T6" s="3">
        <f>IFERROR(_xlfn.XLOOKUP(B6,[15]Sheet1!$H$1:$H$65536,[15]Sheet1!$J$1:$J$65536),0)</f>
        <v>1121</v>
      </c>
      <c r="U6" s="3">
        <f>IFERROR(_xlfn.XLOOKUP(B6,[16]Sheet1!$H$1:$H$65536,[16]Sheet1!$J$1:$J$65536),0)</f>
        <v>1161</v>
      </c>
      <c r="V6" s="3">
        <f>IFERROR(_xlfn.XLOOKUP(B6,[17]Sheet1!$H$1:$H$65536,[17]Sheet1!$J$1:$J$65536),0)</f>
        <v>1197</v>
      </c>
      <c r="W6" s="3">
        <f>IFERROR(_xlfn.XLOOKUP(B6,[18]Sheet1!$H$1:$H$65536,[18]Sheet1!$J$1:$J$65536),0)</f>
        <v>0</v>
      </c>
      <c r="X6" s="3">
        <f>IFERROR(_xlfn.XLOOKUP(B6,[19]Sheet1!$H$1:$H$65536,[19]Sheet1!$J$1:$J$65536),0)</f>
        <v>0</v>
      </c>
      <c r="Y6" s="3">
        <f>IFERROR(_xlfn.XLOOKUP(B6,[20]Sheet1!$H$1:$H$65536,[20]Sheet1!$J$1:$J$65536),0)</f>
        <v>0</v>
      </c>
      <c r="Z6" s="3">
        <f>IFERROR(_xlfn.XLOOKUP(B6,[21]Sheet1!$H$1:$H$65536,[21]Sheet1!$J$1:$J$65536),0)</f>
        <v>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x14ac:dyDescent="0.3">
      <c r="A7" s="2" t="str">
        <f t="shared" si="0"/>
        <v>T2</v>
      </c>
      <c r="B7" s="1" t="s">
        <v>644</v>
      </c>
      <c r="C7" s="23" t="str">
        <f>_xlfn.XLOOKUP(B7,IP구분!A:A,IP구분!C:C)</f>
        <v>퍼글러</v>
      </c>
      <c r="D7" s="1" t="s">
        <v>645</v>
      </c>
      <c r="E7" s="7">
        <f>IFERROR(_xlfn.XLOOKUP(B7,단가!A:A,단가!C:C),0)</f>
        <v>3004</v>
      </c>
      <c r="F7" s="3">
        <f>IFERROR(_xlfn.XLOOKUP(B7,'[1]2609 재고'!$I$1:$I$65536,'[1]2609 재고'!$K$1:$K$65536),0)</f>
        <v>476</v>
      </c>
      <c r="G7" s="3">
        <f>IFERROR(_xlfn.XLOOKUP(B7,[2]Sheet1!$H$1:$H$65536,[2]Sheet1!$K$1:$K$65536),0)</f>
        <v>603</v>
      </c>
      <c r="H7" s="3">
        <f>IFERROR(_xlfn.XLOOKUP(B7,[3]Sheet1!$H$1:$H$65536,[3]Sheet1!$J$1:$J$65536),0)</f>
        <v>840</v>
      </c>
      <c r="I7" s="3">
        <f>IFERROR(_xlfn.XLOOKUP(B7,[4]Sheet1!$H$1:$H$65536,[4]Sheet1!$J$1:$J$65536),0)</f>
        <v>947</v>
      </c>
      <c r="J7" s="3">
        <f>IFERROR(_xlfn.XLOOKUP(B7,[5]Sheet1!$H$1:$H$65536,[5]Sheet1!$J$1:$J$65536),0)</f>
        <v>1194</v>
      </c>
      <c r="K7" s="3">
        <f>IFERROR(_xlfn.XLOOKUP(B7,[6]Sheet1!$H$1:$H$65536,[6]Sheet1!$J$1:$J$65536),0)</f>
        <v>1366</v>
      </c>
      <c r="L7" s="3">
        <f>IFERROR(_xlfn.XLOOKUP(B7,[7]Sheet1!$H$1:$H$65536,[7]Sheet1!$J$1:$J$65536),0)</f>
        <v>1632</v>
      </c>
      <c r="M7" s="3">
        <f>IFERROR(_xlfn.XLOOKUP(B7,[8]Sheet1!$H$1:$H$65536,[8]Sheet1!$J$1:$J$65536),0)</f>
        <v>1799</v>
      </c>
      <c r="N7" s="3">
        <f>IFERROR(_xlfn.XLOOKUP(B7,[9]Sheet1!$H$1:$H$65536,[9]Sheet1!$J$1:$J$65536),0)</f>
        <v>2092</v>
      </c>
      <c r="O7" s="3">
        <f>IFERROR(_xlfn.XLOOKUP(B7,[10]Sheet1!$H$1:$H$65536,[10]Sheet1!$J$1:$J$65536),0)</f>
        <v>2434</v>
      </c>
      <c r="P7" s="3">
        <f>IFERROR(_xlfn.XLOOKUP(B7,[11]Sheet1!$H$1:$H$65536,[11]Sheet1!$J$1:$J$65536),0)</f>
        <v>3207</v>
      </c>
      <c r="Q7" s="3">
        <f>IFERROR(_xlfn.XLOOKUP(B7,[12]Sheet1!$H$1:$H$65536,[12]Sheet1!$J$1:$J$65536),0)</f>
        <v>1062</v>
      </c>
      <c r="R7" s="3">
        <f>IFERROR(_xlfn.XLOOKUP(B7,[13]Sheet1!$H$1:$H$65536,[13]Sheet1!$J$1:$J$65536),)</f>
        <v>1298</v>
      </c>
      <c r="S7" s="3">
        <f>IFERROR(_xlfn.XLOOKUP(B7,[14]Sheet1!$H$1:$H$65536,[14]Sheet1!$K$1:$K$65536),0)</f>
        <v>1447</v>
      </c>
      <c r="T7" s="3">
        <f>IFERROR(_xlfn.XLOOKUP(B7,[15]Sheet1!$H$1:$H$65536,[15]Sheet1!$J$1:$J$65536),0)</f>
        <v>1629</v>
      </c>
      <c r="U7" s="3">
        <f>IFERROR(_xlfn.XLOOKUP(B7,[16]Sheet1!$H$1:$H$65536,[16]Sheet1!$J$1:$J$65536),0)</f>
        <v>2548</v>
      </c>
      <c r="V7" s="3">
        <f>IFERROR(_xlfn.XLOOKUP(B7,[17]Sheet1!$H$1:$H$65536,[17]Sheet1!$J$1:$J$65536),0)</f>
        <v>2968</v>
      </c>
      <c r="W7" s="3">
        <f>IFERROR(_xlfn.XLOOKUP(B7,[18]Sheet1!$H$1:$H$65536,[18]Sheet1!$J$1:$J$65536),0)</f>
        <v>0</v>
      </c>
      <c r="X7" s="3">
        <f>IFERROR(_xlfn.XLOOKUP(B7,[19]Sheet1!$H$1:$H$65536,[19]Sheet1!$J$1:$J$65536),0)</f>
        <v>0</v>
      </c>
      <c r="Y7" s="3">
        <f>IFERROR(_xlfn.XLOOKUP(B7,[20]Sheet1!$H$1:$H$65536,[20]Sheet1!$J$1:$J$65536),0)</f>
        <v>0</v>
      </c>
      <c r="Z7" s="3">
        <f>IFERROR(_xlfn.XLOOKUP(B7,[21]Sheet1!$H$1:$H$65536,[21]Sheet1!$J$1:$J$65536),0)</f>
        <v>0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x14ac:dyDescent="0.3">
      <c r="A8" s="2" t="str">
        <f t="shared" si="0"/>
        <v>T2</v>
      </c>
      <c r="B8" s="1" t="s">
        <v>646</v>
      </c>
      <c r="C8" s="23" t="str">
        <f>_xlfn.XLOOKUP(B8,IP구분!A:A,IP구분!C:C)</f>
        <v>퍼글러</v>
      </c>
      <c r="D8" s="1" t="s">
        <v>647</v>
      </c>
      <c r="E8" s="7">
        <f>IFERROR(_xlfn.XLOOKUP(B8,단가!A:A,단가!C:C),0)</f>
        <v>7447</v>
      </c>
      <c r="F8" s="3">
        <f>IFERROR(_xlfn.XLOOKUP(B8,'[1]2609 재고'!$I$1:$I$65536,'[1]2609 재고'!$K$1:$K$65536),0)</f>
        <v>929</v>
      </c>
      <c r="G8" s="3">
        <f>IFERROR(_xlfn.XLOOKUP(B8,[2]Sheet1!$H$1:$H$65536,[2]Sheet1!$K$1:$K$65536),0)</f>
        <v>1091</v>
      </c>
      <c r="H8" s="3">
        <f>IFERROR(_xlfn.XLOOKUP(B8,[3]Sheet1!$H$1:$H$65536,[3]Sheet1!$J$1:$J$65536),0)</f>
        <v>1126</v>
      </c>
      <c r="I8" s="3">
        <f>IFERROR(_xlfn.XLOOKUP(B8,[4]Sheet1!$H$1:$H$65536,[4]Sheet1!$J$1:$J$65536),0)</f>
        <v>1140</v>
      </c>
      <c r="J8" s="3">
        <f>IFERROR(_xlfn.XLOOKUP(B8,[5]Sheet1!$H$1:$H$65536,[5]Sheet1!$J$1:$J$65536),0)</f>
        <v>1149</v>
      </c>
      <c r="K8" s="3">
        <f>IFERROR(_xlfn.XLOOKUP(B8,[6]Sheet1!$H$1:$H$65536,[6]Sheet1!$J$1:$J$65536),0)</f>
        <v>1157</v>
      </c>
      <c r="L8" s="3">
        <f>IFERROR(_xlfn.XLOOKUP(B8,[7]Sheet1!$H$1:$H$65536,[7]Sheet1!$J$1:$J$65536),0)</f>
        <v>1194</v>
      </c>
      <c r="M8" s="3">
        <f>IFERROR(_xlfn.XLOOKUP(B8,[8]Sheet1!$H$1:$H$65536,[8]Sheet1!$J$1:$J$65536),0)</f>
        <v>1204</v>
      </c>
      <c r="N8" s="3">
        <f>IFERROR(_xlfn.XLOOKUP(B8,[9]Sheet1!$H$1:$H$65536,[9]Sheet1!$J$1:$J$65536),0)</f>
        <v>1588</v>
      </c>
      <c r="O8" s="3">
        <f>IFERROR(_xlfn.XLOOKUP(B8,[10]Sheet1!$H$1:$H$65536,[10]Sheet1!$J$1:$J$65536),0)</f>
        <v>399</v>
      </c>
      <c r="P8" s="3">
        <f>IFERROR(_xlfn.XLOOKUP(B8,[11]Sheet1!$H$1:$H$65536,[11]Sheet1!$J$1:$J$65536),0)</f>
        <v>485</v>
      </c>
      <c r="Q8" s="3">
        <f>IFERROR(_xlfn.XLOOKUP(B8,[12]Sheet1!$H$1:$H$65536,[12]Sheet1!$J$1:$J$65536),0)</f>
        <v>569</v>
      </c>
      <c r="R8" s="3">
        <f>IFERROR(_xlfn.XLOOKUP(B8,[13]Sheet1!$H$1:$H$65536,[13]Sheet1!$J$1:$J$65536),)</f>
        <v>647</v>
      </c>
      <c r="S8" s="3">
        <f>IFERROR(_xlfn.XLOOKUP(B8,[14]Sheet1!$H$1:$H$65536,[14]Sheet1!$K$1:$K$65536),0)</f>
        <v>0</v>
      </c>
      <c r="T8" s="3">
        <f>IFERROR(_xlfn.XLOOKUP(B8,[15]Sheet1!$H$1:$H$65536,[15]Sheet1!$J$1:$J$65536),0)</f>
        <v>0</v>
      </c>
      <c r="U8" s="3">
        <f>IFERROR(_xlfn.XLOOKUP(B8,[16]Sheet1!$H$1:$H$65536,[16]Sheet1!$J$1:$J$65536),0)</f>
        <v>0</v>
      </c>
      <c r="V8" s="3">
        <f>IFERROR(_xlfn.XLOOKUP(B8,[17]Sheet1!$H$1:$H$65536,[17]Sheet1!$J$1:$J$65536),0)</f>
        <v>0</v>
      </c>
      <c r="W8" s="3">
        <f>IFERROR(_xlfn.XLOOKUP(B8,[18]Sheet1!$H$1:$H$65536,[18]Sheet1!$J$1:$J$65536),0)</f>
        <v>0</v>
      </c>
      <c r="X8" s="3">
        <f>IFERROR(_xlfn.XLOOKUP(B8,[19]Sheet1!$H$1:$H$65536,[19]Sheet1!$J$1:$J$65536),0)</f>
        <v>0</v>
      </c>
      <c r="Y8" s="3">
        <f>IFERROR(_xlfn.XLOOKUP(B8,[20]Sheet1!$H$1:$H$65536,[20]Sheet1!$J$1:$J$65536),0)</f>
        <v>0</v>
      </c>
      <c r="Z8" s="3">
        <f>IFERROR(_xlfn.XLOOKUP(B8,[21]Sheet1!$H$1:$H$65536,[21]Sheet1!$J$1:$J$65536),0)</f>
        <v>0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x14ac:dyDescent="0.3">
      <c r="A9" s="2" t="str">
        <f t="shared" si="0"/>
        <v>T2</v>
      </c>
      <c r="B9" s="1" t="s">
        <v>648</v>
      </c>
      <c r="C9" s="23" t="str">
        <f>_xlfn.XLOOKUP(B9,IP구분!A:A,IP구분!C:C)</f>
        <v>퍼글러</v>
      </c>
      <c r="D9" s="1" t="s">
        <v>649</v>
      </c>
      <c r="E9" s="7">
        <f>IFERROR(_xlfn.XLOOKUP(B9,단가!A:A,단가!C:C),0)</f>
        <v>7445</v>
      </c>
      <c r="F9" s="3">
        <f>IFERROR(_xlfn.XLOOKUP(B9,'[1]2609 재고'!$I$1:$I$65536,'[1]2609 재고'!$K$1:$K$65536),0)</f>
        <v>956</v>
      </c>
      <c r="G9" s="3">
        <f>IFERROR(_xlfn.XLOOKUP(B9,[2]Sheet1!$H$1:$H$65536,[2]Sheet1!$K$1:$K$65536),0)</f>
        <v>1138</v>
      </c>
      <c r="H9" s="3">
        <f>IFERROR(_xlfn.XLOOKUP(B9,[3]Sheet1!$H$1:$H$65536,[3]Sheet1!$J$1:$J$65536),0)</f>
        <v>1175</v>
      </c>
      <c r="I9" s="3">
        <f>IFERROR(_xlfn.XLOOKUP(B9,[4]Sheet1!$H$1:$H$65536,[4]Sheet1!$J$1:$J$65536),0)</f>
        <v>1191</v>
      </c>
      <c r="J9" s="3">
        <f>IFERROR(_xlfn.XLOOKUP(B9,[5]Sheet1!$H$1:$H$65536,[5]Sheet1!$J$1:$J$65536),0)</f>
        <v>1213</v>
      </c>
      <c r="K9" s="3">
        <f>IFERROR(_xlfn.XLOOKUP(B9,[6]Sheet1!$H$1:$H$65536,[6]Sheet1!$J$1:$J$65536),0)</f>
        <v>1218</v>
      </c>
      <c r="L9" s="3">
        <f>IFERROR(_xlfn.XLOOKUP(B9,[7]Sheet1!$H$1:$H$65536,[7]Sheet1!$J$1:$J$65536),0)</f>
        <v>1250</v>
      </c>
      <c r="M9" s="3">
        <f>IFERROR(_xlfn.XLOOKUP(B9,[8]Sheet1!$H$1:$H$65536,[8]Sheet1!$J$1:$J$65536),0)</f>
        <v>1273</v>
      </c>
      <c r="N9" s="3">
        <f>IFERROR(_xlfn.XLOOKUP(B9,[9]Sheet1!$H$1:$H$65536,[9]Sheet1!$J$1:$J$65536),0)</f>
        <v>1654</v>
      </c>
      <c r="O9" s="3">
        <f>IFERROR(_xlfn.XLOOKUP(B9,[10]Sheet1!$H$1:$H$65536,[10]Sheet1!$J$1:$J$65536),0)</f>
        <v>447</v>
      </c>
      <c r="P9" s="3">
        <f>IFERROR(_xlfn.XLOOKUP(B9,[11]Sheet1!$H$1:$H$65536,[11]Sheet1!$J$1:$J$65536),0)</f>
        <v>528</v>
      </c>
      <c r="Q9" s="3">
        <f>IFERROR(_xlfn.XLOOKUP(B9,[12]Sheet1!$H$1:$H$65536,[12]Sheet1!$J$1:$J$65536),0)</f>
        <v>608</v>
      </c>
      <c r="R9" s="3">
        <f>IFERROR(_xlfn.XLOOKUP(B9,[13]Sheet1!$H$1:$H$65536,[13]Sheet1!$J$1:$J$65536),)</f>
        <v>648</v>
      </c>
      <c r="S9" s="3">
        <f>IFERROR(_xlfn.XLOOKUP(B9,[14]Sheet1!$H$1:$H$65536,[14]Sheet1!$K$1:$K$65536),0)</f>
        <v>0</v>
      </c>
      <c r="T9" s="3">
        <f>IFERROR(_xlfn.XLOOKUP(B9,[15]Sheet1!$H$1:$H$65536,[15]Sheet1!$J$1:$J$65536),0)</f>
        <v>0</v>
      </c>
      <c r="U9" s="3">
        <f>IFERROR(_xlfn.XLOOKUP(B9,[16]Sheet1!$H$1:$H$65536,[16]Sheet1!$J$1:$J$65536),0)</f>
        <v>0</v>
      </c>
      <c r="V9" s="3">
        <f>IFERROR(_xlfn.XLOOKUP(B9,[17]Sheet1!$H$1:$H$65536,[17]Sheet1!$J$1:$J$65536),0)</f>
        <v>0</v>
      </c>
      <c r="W9" s="3">
        <f>IFERROR(_xlfn.XLOOKUP(B9,[18]Sheet1!$H$1:$H$65536,[18]Sheet1!$J$1:$J$65536),0)</f>
        <v>0</v>
      </c>
      <c r="X9" s="3">
        <f>IFERROR(_xlfn.XLOOKUP(B9,[19]Sheet1!$H$1:$H$65536,[19]Sheet1!$J$1:$J$65536),0)</f>
        <v>0</v>
      </c>
      <c r="Y9" s="3">
        <f>IFERROR(_xlfn.XLOOKUP(B9,[20]Sheet1!$H$1:$H$65536,[20]Sheet1!$J$1:$J$65536),0)</f>
        <v>0</v>
      </c>
      <c r="Z9" s="3">
        <f>IFERROR(_xlfn.XLOOKUP(B9,[21]Sheet1!$H$1:$H$65536,[21]Sheet1!$J$1:$J$65536),0)</f>
        <v>0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x14ac:dyDescent="0.3">
      <c r="A10" s="2" t="str">
        <f t="shared" si="0"/>
        <v>T2</v>
      </c>
      <c r="B10" s="1" t="s">
        <v>650</v>
      </c>
      <c r="C10" s="23" t="str">
        <f>_xlfn.XLOOKUP(B10,IP구분!A:A,IP구분!C:C)</f>
        <v>퍼글러</v>
      </c>
      <c r="D10" s="1" t="s">
        <v>651</v>
      </c>
      <c r="E10" s="7">
        <f>IFERROR(_xlfn.XLOOKUP(B10,단가!A:A,단가!C:C),0)</f>
        <v>8303</v>
      </c>
      <c r="F10" s="3">
        <f>IFERROR(_xlfn.XLOOKUP(B10,'[1]2609 재고'!$I$1:$I$65536,'[1]2609 재고'!$K$1:$K$65536),0)</f>
        <v>1684</v>
      </c>
      <c r="G10" s="3">
        <f>IFERROR(_xlfn.XLOOKUP(B10,[2]Sheet1!$H$1:$H$65536,[2]Sheet1!$K$1:$K$65536),0)</f>
        <v>1704</v>
      </c>
      <c r="H10" s="3">
        <f>IFERROR(_xlfn.XLOOKUP(B10,[3]Sheet1!$H$1:$H$65536,[3]Sheet1!$J$1:$J$65536),0)</f>
        <v>1726</v>
      </c>
      <c r="I10" s="3">
        <f>IFERROR(_xlfn.XLOOKUP(B10,[4]Sheet1!$H$1:$H$65536,[4]Sheet1!$J$1:$J$65536),0)</f>
        <v>1734</v>
      </c>
      <c r="J10" s="3">
        <f>IFERROR(_xlfn.XLOOKUP(B10,[5]Sheet1!$H$1:$H$65536,[5]Sheet1!$J$1:$J$65536),0)</f>
        <v>1764</v>
      </c>
      <c r="K10" s="3">
        <f>IFERROR(_xlfn.XLOOKUP(B10,[6]Sheet1!$H$1:$H$65536,[6]Sheet1!$J$1:$J$65536),0)</f>
        <v>1767</v>
      </c>
      <c r="L10" s="3">
        <f>IFERROR(_xlfn.XLOOKUP(B10,[7]Sheet1!$H$1:$H$65536,[7]Sheet1!$J$1:$J$65536),0)</f>
        <v>1787</v>
      </c>
      <c r="M10" s="3">
        <f>IFERROR(_xlfn.XLOOKUP(B10,[8]Sheet1!$H$1:$H$65536,[8]Sheet1!$J$1:$J$65536),0)</f>
        <v>1817</v>
      </c>
      <c r="N10" s="3">
        <f>IFERROR(_xlfn.XLOOKUP(B10,[9]Sheet1!$H$1:$H$65536,[9]Sheet1!$J$1:$J$65536),0)</f>
        <v>2227</v>
      </c>
      <c r="O10" s="3">
        <f>IFERROR(_xlfn.XLOOKUP(B10,[10]Sheet1!$H$1:$H$65536,[10]Sheet1!$J$1:$J$65536),0)</f>
        <v>579</v>
      </c>
      <c r="P10" s="3">
        <f>IFERROR(_xlfn.XLOOKUP(B10,[11]Sheet1!$H$1:$H$65536,[11]Sheet1!$J$1:$J$65536),0)</f>
        <v>0</v>
      </c>
      <c r="Q10" s="3">
        <f>IFERROR(_xlfn.XLOOKUP(B10,[12]Sheet1!$H$1:$H$65536,[12]Sheet1!$J$1:$J$65536),0)</f>
        <v>0</v>
      </c>
      <c r="R10" s="3">
        <f>IFERROR(_xlfn.XLOOKUP(B10,[13]Sheet1!$H$1:$H$65536,[13]Sheet1!$J$1:$J$65536),)</f>
        <v>0</v>
      </c>
      <c r="S10" s="3">
        <f>IFERROR(_xlfn.XLOOKUP(B10,[14]Sheet1!$H$1:$H$65536,[14]Sheet1!$K$1:$K$65536),0)</f>
        <v>0</v>
      </c>
      <c r="T10" s="3">
        <f>IFERROR(_xlfn.XLOOKUP(B10,[15]Sheet1!$H$1:$H$65536,[15]Sheet1!$J$1:$J$65536),0)</f>
        <v>0</v>
      </c>
      <c r="U10" s="3">
        <f>IFERROR(_xlfn.XLOOKUP(B10,[16]Sheet1!$H$1:$H$65536,[16]Sheet1!$J$1:$J$65536),0)</f>
        <v>0</v>
      </c>
      <c r="V10" s="3">
        <f>IFERROR(_xlfn.XLOOKUP(B10,[17]Sheet1!$H$1:$H$65536,[17]Sheet1!$J$1:$J$65536),0)</f>
        <v>0</v>
      </c>
      <c r="W10" s="3">
        <f>IFERROR(_xlfn.XLOOKUP(B10,[18]Sheet1!$H$1:$H$65536,[18]Sheet1!$J$1:$J$65536),0)</f>
        <v>0</v>
      </c>
      <c r="X10" s="3">
        <f>IFERROR(_xlfn.XLOOKUP(B10,[19]Sheet1!$H$1:$H$65536,[19]Sheet1!$J$1:$J$65536),0)</f>
        <v>0</v>
      </c>
      <c r="Y10" s="3">
        <f>IFERROR(_xlfn.XLOOKUP(B10,[20]Sheet1!$H$1:$H$65536,[20]Sheet1!$J$1:$J$65536),0)</f>
        <v>0</v>
      </c>
      <c r="Z10" s="3">
        <f>IFERROR(_xlfn.XLOOKUP(B10,[21]Sheet1!$H$1:$H$65536,[21]Sheet1!$J$1:$J$65536),0)</f>
        <v>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x14ac:dyDescent="0.3">
      <c r="A11" s="2" t="str">
        <f t="shared" si="0"/>
        <v>T2</v>
      </c>
      <c r="B11" s="1" t="s">
        <v>652</v>
      </c>
      <c r="C11" s="23" t="str">
        <f>_xlfn.XLOOKUP(B11,IP구분!A:A,IP구분!C:C)</f>
        <v>퍼글러</v>
      </c>
      <c r="D11" s="1" t="s">
        <v>653</v>
      </c>
      <c r="E11" s="7">
        <f>IFERROR(_xlfn.XLOOKUP(B11,단가!A:A,단가!C:C),0)</f>
        <v>3123</v>
      </c>
      <c r="F11" s="3">
        <f>IFERROR(_xlfn.XLOOKUP(B11,'[1]2609 재고'!$I$1:$I$65536,'[1]2609 재고'!$K$1:$K$65536),0)</f>
        <v>10525</v>
      </c>
      <c r="G11" s="3">
        <f>IFERROR(_xlfn.XLOOKUP(B11,[2]Sheet1!$H$1:$H$65536,[2]Sheet1!$K$1:$K$65536),0)</f>
        <v>10796</v>
      </c>
      <c r="H11" s="3">
        <f>IFERROR(_xlfn.XLOOKUP(B11,[3]Sheet1!$H$1:$H$65536,[3]Sheet1!$J$1:$J$65536),0)</f>
        <v>11229</v>
      </c>
      <c r="I11" s="3">
        <f>IFERROR(_xlfn.XLOOKUP(B11,[4]Sheet1!$H$1:$H$65536,[4]Sheet1!$J$1:$J$65536),0)</f>
        <v>11480</v>
      </c>
      <c r="J11" s="3">
        <f>IFERROR(_xlfn.XLOOKUP(B11,[5]Sheet1!$H$1:$H$65536,[5]Sheet1!$J$1:$J$65536),0)</f>
        <v>11782</v>
      </c>
      <c r="K11" s="3">
        <f>IFERROR(_xlfn.XLOOKUP(B11,[6]Sheet1!$H$1:$H$65536,[6]Sheet1!$J$1:$J$65536),0)</f>
        <v>11822</v>
      </c>
      <c r="L11" s="3">
        <f>IFERROR(_xlfn.XLOOKUP(B11,[7]Sheet1!$H$1:$H$65536,[7]Sheet1!$J$1:$J$65536),0)</f>
        <v>11961</v>
      </c>
      <c r="M11" s="3">
        <f>IFERROR(_xlfn.XLOOKUP(B11,[8]Sheet1!$H$1:$H$65536,[8]Sheet1!$J$1:$J$65536),0)</f>
        <v>12218</v>
      </c>
      <c r="N11" s="3">
        <f>IFERROR(_xlfn.XLOOKUP(B11,[9]Sheet1!$H$1:$H$65536,[9]Sheet1!$J$1:$J$65536),0)</f>
        <v>12542</v>
      </c>
      <c r="O11" s="3">
        <f>IFERROR(_xlfn.XLOOKUP(B11,[10]Sheet1!$H$1:$H$65536,[10]Sheet1!$J$1:$J$65536),0)</f>
        <v>2849</v>
      </c>
      <c r="P11" s="3">
        <f>IFERROR(_xlfn.XLOOKUP(B11,[11]Sheet1!$H$1:$H$65536,[11]Sheet1!$J$1:$J$65536),0)</f>
        <v>3613</v>
      </c>
      <c r="Q11" s="3">
        <f>IFERROR(_xlfn.XLOOKUP(B11,[12]Sheet1!$H$1:$H$65536,[12]Sheet1!$J$1:$J$65536),0)</f>
        <v>0</v>
      </c>
      <c r="R11" s="3">
        <f>IFERROR(_xlfn.XLOOKUP(B11,[13]Sheet1!$H$1:$H$65536,[13]Sheet1!$J$1:$J$65536),)</f>
        <v>0</v>
      </c>
      <c r="S11" s="3">
        <f>IFERROR(_xlfn.XLOOKUP(B11,[14]Sheet1!$H$1:$H$65536,[14]Sheet1!$K$1:$K$65536),0)</f>
        <v>0</v>
      </c>
      <c r="T11" s="3">
        <f>IFERROR(_xlfn.XLOOKUP(B11,[15]Sheet1!$H$1:$H$65536,[15]Sheet1!$J$1:$J$65536),0)</f>
        <v>0</v>
      </c>
      <c r="U11" s="3">
        <f>IFERROR(_xlfn.XLOOKUP(B11,[16]Sheet1!$H$1:$H$65536,[16]Sheet1!$J$1:$J$65536),0)</f>
        <v>0</v>
      </c>
      <c r="V11" s="3">
        <f>IFERROR(_xlfn.XLOOKUP(B11,[17]Sheet1!$H$1:$H$65536,[17]Sheet1!$J$1:$J$65536),0)</f>
        <v>0</v>
      </c>
      <c r="W11" s="3">
        <f>IFERROR(_xlfn.XLOOKUP(B11,[18]Sheet1!$H$1:$H$65536,[18]Sheet1!$J$1:$J$65536),0)</f>
        <v>0</v>
      </c>
      <c r="X11" s="3">
        <f>IFERROR(_xlfn.XLOOKUP(B11,[19]Sheet1!$H$1:$H$65536,[19]Sheet1!$J$1:$J$65536),0)</f>
        <v>0</v>
      </c>
      <c r="Y11" s="3">
        <f>IFERROR(_xlfn.XLOOKUP(B11,[20]Sheet1!$H$1:$H$65536,[20]Sheet1!$J$1:$J$65536),0)</f>
        <v>0</v>
      </c>
      <c r="Z11" s="3">
        <f>IFERROR(_xlfn.XLOOKUP(B11,[21]Sheet1!$H$1:$H$65536,[21]Sheet1!$J$1:$J$65536),0)</f>
        <v>0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x14ac:dyDescent="0.3">
      <c r="A12" s="2" t="str">
        <f t="shared" si="0"/>
        <v>T2</v>
      </c>
      <c r="B12" s="1" t="s">
        <v>654</v>
      </c>
      <c r="C12" s="23" t="str">
        <f>_xlfn.XLOOKUP(B12,IP구분!A:A,IP구분!C:C)</f>
        <v>퍼글러</v>
      </c>
      <c r="D12" s="1" t="s">
        <v>655</v>
      </c>
      <c r="E12" s="7">
        <f>IFERROR(_xlfn.XLOOKUP(B12,단가!A:A,단가!C:C),0)</f>
        <v>3236</v>
      </c>
      <c r="F12" s="3">
        <f>IFERROR(_xlfn.XLOOKUP(B12,'[1]2609 재고'!$I$1:$I$65536,'[1]2609 재고'!$K$1:$K$65536),0)</f>
        <v>5851</v>
      </c>
      <c r="G12" s="3">
        <f>IFERROR(_xlfn.XLOOKUP(B12,[2]Sheet1!$H$1:$H$65536,[2]Sheet1!$K$1:$K$65536),0)</f>
        <v>6634</v>
      </c>
      <c r="H12" s="3">
        <f>IFERROR(_xlfn.XLOOKUP(B12,[3]Sheet1!$H$1:$H$65536,[3]Sheet1!$J$1:$J$65536),0)</f>
        <v>7277</v>
      </c>
      <c r="I12" s="3">
        <f>IFERROR(_xlfn.XLOOKUP(B12,[4]Sheet1!$H$1:$H$65536,[4]Sheet1!$J$1:$J$65536),0)</f>
        <v>7958</v>
      </c>
      <c r="J12" s="3">
        <f>IFERROR(_xlfn.XLOOKUP(B12,[5]Sheet1!$H$1:$H$65536,[5]Sheet1!$J$1:$J$65536),0)</f>
        <v>8684</v>
      </c>
      <c r="K12" s="3">
        <f>IFERROR(_xlfn.XLOOKUP(B12,[6]Sheet1!$H$1:$H$65536,[6]Sheet1!$J$1:$J$65536),0)</f>
        <v>9238</v>
      </c>
      <c r="L12" s="3">
        <f>IFERROR(_xlfn.XLOOKUP(B12,[7]Sheet1!$H$1:$H$65536,[7]Sheet1!$J$1:$J$65536),0)</f>
        <v>10071</v>
      </c>
      <c r="M12" s="3">
        <f>IFERROR(_xlfn.XLOOKUP(B12,[8]Sheet1!$H$1:$H$65536,[8]Sheet1!$J$1:$J$65536),0)</f>
        <v>11058</v>
      </c>
      <c r="N12" s="3">
        <f>IFERROR(_xlfn.XLOOKUP(B12,[9]Sheet1!$H$1:$H$65536,[9]Sheet1!$J$1:$J$65536),0)</f>
        <v>11973</v>
      </c>
      <c r="O12" s="3">
        <f>IFERROR(_xlfn.XLOOKUP(B12,[10]Sheet1!$H$1:$H$65536,[10]Sheet1!$J$1:$J$65536),0)</f>
        <v>0</v>
      </c>
      <c r="P12" s="3">
        <f>IFERROR(_xlfn.XLOOKUP(B12,[11]Sheet1!$H$1:$H$65536,[11]Sheet1!$J$1:$J$65536),0)</f>
        <v>0</v>
      </c>
      <c r="Q12" s="3">
        <f>IFERROR(_xlfn.XLOOKUP(B12,[12]Sheet1!$H$1:$H$65536,[12]Sheet1!$J$1:$J$65536),0)</f>
        <v>0</v>
      </c>
      <c r="R12" s="3">
        <f>IFERROR(_xlfn.XLOOKUP(B12,[13]Sheet1!$H$1:$H$65536,[13]Sheet1!$J$1:$J$65536),)</f>
        <v>0</v>
      </c>
      <c r="S12" s="3">
        <f>IFERROR(_xlfn.XLOOKUP(B12,[14]Sheet1!$H$1:$H$65536,[14]Sheet1!$K$1:$K$65536),0)</f>
        <v>0</v>
      </c>
      <c r="T12" s="3">
        <f>IFERROR(_xlfn.XLOOKUP(B12,[15]Sheet1!$H$1:$H$65536,[15]Sheet1!$J$1:$J$65536),0)</f>
        <v>0</v>
      </c>
      <c r="U12" s="3">
        <f>IFERROR(_xlfn.XLOOKUP(B12,[16]Sheet1!$H$1:$H$65536,[16]Sheet1!$J$1:$J$65536),0)</f>
        <v>0</v>
      </c>
      <c r="V12" s="3">
        <f>IFERROR(_xlfn.XLOOKUP(B12,[17]Sheet1!$H$1:$H$65536,[17]Sheet1!$J$1:$J$65536),0)</f>
        <v>0</v>
      </c>
      <c r="W12" s="3">
        <f>IFERROR(_xlfn.XLOOKUP(B12,[18]Sheet1!$H$1:$H$65536,[18]Sheet1!$J$1:$J$65536),0)</f>
        <v>0</v>
      </c>
      <c r="X12" s="3">
        <f>IFERROR(_xlfn.XLOOKUP(B12,[19]Sheet1!$H$1:$H$65536,[19]Sheet1!$J$1:$J$65536),0)</f>
        <v>0</v>
      </c>
      <c r="Y12" s="3">
        <f>IFERROR(_xlfn.XLOOKUP(B12,[20]Sheet1!$H$1:$H$65536,[20]Sheet1!$J$1:$J$65536),0)</f>
        <v>0</v>
      </c>
      <c r="Z12" s="3">
        <f>IFERROR(_xlfn.XLOOKUP(B12,[21]Sheet1!$H$1:$H$65536,[21]Sheet1!$J$1:$J$65536),0)</f>
        <v>0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x14ac:dyDescent="0.3">
      <c r="A13" s="2" t="str">
        <f t="shared" si="0"/>
        <v>T2</v>
      </c>
      <c r="B13" s="1" t="s">
        <v>656</v>
      </c>
      <c r="C13" s="23" t="str">
        <f>_xlfn.XLOOKUP(B13,IP구분!A:A,IP구분!C:C)</f>
        <v>퍼글러</v>
      </c>
      <c r="D13" s="1" t="s">
        <v>657</v>
      </c>
      <c r="E13" s="7">
        <f>IFERROR(_xlfn.XLOOKUP(B13,단가!A:A,단가!C:C),0)</f>
        <v>1673</v>
      </c>
      <c r="F13" s="3">
        <f>IFERROR(_xlfn.XLOOKUP(B13,'[1]2609 재고'!$I$1:$I$65536,'[1]2609 재고'!$K$1:$K$65536),0)</f>
        <v>22512</v>
      </c>
      <c r="G13" s="3">
        <f>IFERROR(_xlfn.XLOOKUP(B13,[2]Sheet1!$H$1:$H$65536,[2]Sheet1!$K$1:$K$65536),0)</f>
        <v>23040</v>
      </c>
      <c r="H13" s="3">
        <f>IFERROR(_xlfn.XLOOKUP(B13,[3]Sheet1!$H$1:$H$65536,[3]Sheet1!$J$1:$J$65536),0)</f>
        <v>0</v>
      </c>
      <c r="I13" s="3">
        <f>IFERROR(_xlfn.XLOOKUP(B13,[4]Sheet1!$H$1:$H$65536,[4]Sheet1!$J$1:$J$65536),0)</f>
        <v>0</v>
      </c>
      <c r="J13" s="3">
        <f>IFERROR(_xlfn.XLOOKUP(B13,[5]Sheet1!$H$1:$H$65536,[5]Sheet1!$J$1:$J$65536),0)</f>
        <v>0</v>
      </c>
      <c r="K13" s="3">
        <f>IFERROR(_xlfn.XLOOKUP(B13,[6]Sheet1!$H$1:$H$65536,[6]Sheet1!$J$1:$J$65536),0)</f>
        <v>0</v>
      </c>
      <c r="L13" s="3">
        <f>IFERROR(_xlfn.XLOOKUP(B13,[7]Sheet1!$H$1:$H$65536,[7]Sheet1!$J$1:$J$65536),0)</f>
        <v>0</v>
      </c>
      <c r="M13" s="3">
        <f>IFERROR(_xlfn.XLOOKUP(B13,[8]Sheet1!$H$1:$H$65536,[8]Sheet1!$J$1:$J$65536),0)</f>
        <v>0</v>
      </c>
      <c r="N13" s="3">
        <f>IFERROR(_xlfn.XLOOKUP(B13,[9]Sheet1!$H$1:$H$65536,[9]Sheet1!$J$1:$J$65536),0)</f>
        <v>0</v>
      </c>
      <c r="O13" s="3">
        <f>IFERROR(_xlfn.XLOOKUP(B13,[10]Sheet1!$H$1:$H$65536,[10]Sheet1!$J$1:$J$65536),0)</f>
        <v>0</v>
      </c>
      <c r="P13" s="3">
        <f>IFERROR(_xlfn.XLOOKUP(B13,[11]Sheet1!$H$1:$H$65536,[11]Sheet1!$J$1:$J$65536),0)</f>
        <v>0</v>
      </c>
      <c r="Q13" s="3">
        <f>IFERROR(_xlfn.XLOOKUP(B13,[12]Sheet1!$H$1:$H$65536,[12]Sheet1!$J$1:$J$65536),0)</f>
        <v>0</v>
      </c>
      <c r="R13" s="3">
        <f>IFERROR(_xlfn.XLOOKUP(B13,[13]Sheet1!$H$1:$H$65536,[13]Sheet1!$J$1:$J$65536),)</f>
        <v>0</v>
      </c>
      <c r="S13" s="3">
        <f>IFERROR(_xlfn.XLOOKUP(B13,[14]Sheet1!$H$1:$H$65536,[14]Sheet1!$K$1:$K$65536),0)</f>
        <v>0</v>
      </c>
      <c r="T13" s="3">
        <f>IFERROR(_xlfn.XLOOKUP(B13,[15]Sheet1!$H$1:$H$65536,[15]Sheet1!$J$1:$J$65536),0)</f>
        <v>0</v>
      </c>
      <c r="U13" s="3">
        <f>IFERROR(_xlfn.XLOOKUP(B13,[16]Sheet1!$H$1:$H$65536,[16]Sheet1!$J$1:$J$65536),0)</f>
        <v>0</v>
      </c>
      <c r="V13" s="3">
        <f>IFERROR(_xlfn.XLOOKUP(B13,[17]Sheet1!$H$1:$H$65536,[17]Sheet1!$J$1:$J$65536),0)</f>
        <v>0</v>
      </c>
      <c r="W13" s="3">
        <f>IFERROR(_xlfn.XLOOKUP(B13,[18]Sheet1!$H$1:$H$65536,[18]Sheet1!$J$1:$J$65536),0)</f>
        <v>0</v>
      </c>
      <c r="X13" s="3">
        <f>IFERROR(_xlfn.XLOOKUP(B13,[19]Sheet1!$H$1:$H$65536,[19]Sheet1!$J$1:$J$65536),0)</f>
        <v>0</v>
      </c>
      <c r="Y13" s="3">
        <f>IFERROR(_xlfn.XLOOKUP(B13,[20]Sheet1!$H$1:$H$65536,[20]Sheet1!$J$1:$J$65536),0)</f>
        <v>0</v>
      </c>
      <c r="Z13" s="3">
        <f>IFERROR(_xlfn.XLOOKUP(B13,[21]Sheet1!$H$1:$H$65536,[21]Sheet1!$J$1:$J$65536),0)</f>
        <v>0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x14ac:dyDescent="0.3">
      <c r="A14" s="2" t="str">
        <f t="shared" si="0"/>
        <v>T1</v>
      </c>
      <c r="B14" s="1" t="s">
        <v>274</v>
      </c>
      <c r="C14" s="23" t="str">
        <f>_xlfn.XLOOKUP(B14,IP구분!A:A,IP구분!C:C)</f>
        <v>데코데코</v>
      </c>
      <c r="D14" s="1" t="s">
        <v>275</v>
      </c>
      <c r="E14" s="7">
        <f>IFERROR(_xlfn.XLOOKUP(B14,단가!A:A,단가!C:C),0)</f>
        <v>12190</v>
      </c>
      <c r="F14" s="3">
        <f>IFERROR(_xlfn.XLOOKUP(B14,'[1]2609 재고'!$I$1:$I$65536,'[1]2609 재고'!$K$1:$K$65536),0)</f>
        <v>4976</v>
      </c>
      <c r="G14" s="3">
        <f>IFERROR(_xlfn.XLOOKUP(B14,[2]Sheet1!$H$1:$H$65536,[2]Sheet1!$K$1:$K$65536),0)</f>
        <v>5379</v>
      </c>
      <c r="H14" s="3">
        <f>IFERROR(_xlfn.XLOOKUP(B14,[3]Sheet1!$H$1:$H$65536,[3]Sheet1!$J$1:$J$65536),0)</f>
        <v>467</v>
      </c>
      <c r="I14" s="3">
        <f>IFERROR(_xlfn.XLOOKUP(B14,[4]Sheet1!$H$1:$H$65536,[4]Sheet1!$J$1:$J$65536),0)</f>
        <v>886</v>
      </c>
      <c r="J14" s="3">
        <f>IFERROR(_xlfn.XLOOKUP(B14,[5]Sheet1!$H$1:$H$65536,[5]Sheet1!$J$1:$J$65536),0)</f>
        <v>1083</v>
      </c>
      <c r="K14" s="3">
        <f>IFERROR(_xlfn.XLOOKUP(B14,[6]Sheet1!$H$1:$H$65536,[6]Sheet1!$J$1:$J$65536),0)</f>
        <v>1488</v>
      </c>
      <c r="L14" s="3">
        <f>IFERROR(_xlfn.XLOOKUP(B14,[7]Sheet1!$H$1:$H$65536,[7]Sheet1!$J$1:$J$65536),0)</f>
        <v>1687</v>
      </c>
      <c r="M14" s="3">
        <f>IFERROR(_xlfn.XLOOKUP(B14,[8]Sheet1!$H$1:$H$65536,[8]Sheet1!$J$1:$J$65536),0)</f>
        <v>2215</v>
      </c>
      <c r="N14" s="3">
        <f>IFERROR(_xlfn.XLOOKUP(B14,[9]Sheet1!$H$1:$H$65536,[9]Sheet1!$J$1:$J$65536),0)</f>
        <v>2378</v>
      </c>
      <c r="O14" s="3">
        <f>IFERROR(_xlfn.XLOOKUP(B14,[10]Sheet1!$H$1:$H$65536,[10]Sheet1!$J$1:$J$65536),0)</f>
        <v>3483</v>
      </c>
      <c r="P14" s="3">
        <f>IFERROR(_xlfn.XLOOKUP(B14,[11]Sheet1!$H$1:$H$65536,[11]Sheet1!$J$1:$J$65536),0)</f>
        <v>4223</v>
      </c>
      <c r="Q14" s="3">
        <f>IFERROR(_xlfn.XLOOKUP(B14,[12]Sheet1!$H$1:$H$65536,[12]Sheet1!$J$1:$J$65536),0)</f>
        <v>4504</v>
      </c>
      <c r="R14" s="3">
        <f>IFERROR(_xlfn.XLOOKUP(B14,[13]Sheet1!$H$1:$H$65536,[13]Sheet1!$J$1:$J$65536),)</f>
        <v>4584</v>
      </c>
      <c r="S14" s="3">
        <f>IFERROR(_xlfn.XLOOKUP(B14,[14]Sheet1!$H$1:$H$65536,[14]Sheet1!$K$1:$K$65536),0)</f>
        <v>5042</v>
      </c>
      <c r="T14" s="3">
        <f>IFERROR(_xlfn.XLOOKUP(B14,[15]Sheet1!$H$1:$H$65536,[15]Sheet1!$J$1:$J$65536),0)</f>
        <v>5340</v>
      </c>
      <c r="U14" s="3">
        <f>IFERROR(_xlfn.XLOOKUP(B14,[16]Sheet1!$H$1:$H$65536,[16]Sheet1!$J$1:$J$65536),0)</f>
        <v>5442</v>
      </c>
      <c r="V14" s="3">
        <f>IFERROR(_xlfn.XLOOKUP(B14,[17]Sheet1!$H$1:$H$65536,[17]Sheet1!$J$1:$J$65536),0)</f>
        <v>5560</v>
      </c>
      <c r="W14" s="3">
        <f>IFERROR(_xlfn.XLOOKUP(B14,[18]Sheet1!$H$1:$H$65536,[18]Sheet1!$J$1:$J$65536),0)</f>
        <v>6302</v>
      </c>
      <c r="X14" s="3">
        <f>IFERROR(_xlfn.XLOOKUP(B14,[19]Sheet1!$H$1:$H$65536,[19]Sheet1!$J$1:$J$65536),0)</f>
        <v>6850</v>
      </c>
      <c r="Y14" s="3">
        <f>IFERROR(_xlfn.XLOOKUP(B14,[20]Sheet1!$H$1:$H$65536,[20]Sheet1!$J$1:$J$65536),0)</f>
        <v>1033</v>
      </c>
      <c r="Z14" s="3">
        <f>IFERROR(_xlfn.XLOOKUP(B14,[21]Sheet1!$H$1:$H$65536,[21]Sheet1!$J$1:$J$65536),0)</f>
        <v>1384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x14ac:dyDescent="0.3">
      <c r="A15" s="2" t="str">
        <f t="shared" si="0"/>
        <v>T1</v>
      </c>
      <c r="B15" s="1" t="s">
        <v>276</v>
      </c>
      <c r="C15" s="23" t="str">
        <f>_xlfn.XLOOKUP(B15,IP구분!A:A,IP구분!C:C)</f>
        <v>데코데코</v>
      </c>
      <c r="D15" s="1" t="s">
        <v>277</v>
      </c>
      <c r="E15" s="7">
        <f>IFERROR(_xlfn.XLOOKUP(B15,단가!A:A,단가!C:C),0)</f>
        <v>2035</v>
      </c>
      <c r="F15" s="3">
        <f>IFERROR(_xlfn.XLOOKUP(B15,'[1]2609 재고'!$I$1:$I$65536,'[1]2609 재고'!$K$1:$K$65536),0)</f>
        <v>110</v>
      </c>
      <c r="G15" s="3">
        <f>IFERROR(_xlfn.XLOOKUP(B15,[2]Sheet1!$H$1:$H$65536,[2]Sheet1!$K$1:$K$65536),0)</f>
        <v>114</v>
      </c>
      <c r="H15" s="3">
        <f>IFERROR(_xlfn.XLOOKUP(B15,[3]Sheet1!$H$1:$H$65536,[3]Sheet1!$J$1:$J$65536),0)</f>
        <v>115</v>
      </c>
      <c r="I15" s="3">
        <f>IFERROR(_xlfn.XLOOKUP(B15,[4]Sheet1!$H$1:$H$65536,[4]Sheet1!$J$1:$J$65536),0)</f>
        <v>120</v>
      </c>
      <c r="J15" s="3">
        <f>IFERROR(_xlfn.XLOOKUP(B15,[5]Sheet1!$H$1:$H$65536,[5]Sheet1!$J$1:$J$65536),0)</f>
        <v>125</v>
      </c>
      <c r="K15" s="3">
        <f>IFERROR(_xlfn.XLOOKUP(B15,[6]Sheet1!$H$1:$H$65536,[6]Sheet1!$J$1:$J$65536),0)</f>
        <v>152</v>
      </c>
      <c r="L15" s="3">
        <f>IFERROR(_xlfn.XLOOKUP(B15,[7]Sheet1!$H$1:$H$65536,[7]Sheet1!$J$1:$J$65536),0)</f>
        <v>157</v>
      </c>
      <c r="M15" s="3">
        <f>IFERROR(_xlfn.XLOOKUP(B15,[8]Sheet1!$H$1:$H$65536,[8]Sheet1!$J$1:$J$65536),0)</f>
        <v>177</v>
      </c>
      <c r="N15" s="3">
        <f>IFERROR(_xlfn.XLOOKUP(B15,[9]Sheet1!$H$1:$H$65536,[9]Sheet1!$J$1:$J$65536),0)</f>
        <v>250</v>
      </c>
      <c r="O15" s="3">
        <f>IFERROR(_xlfn.XLOOKUP(B15,[10]Sheet1!$H$1:$H$65536,[10]Sheet1!$J$1:$J$65536),0)</f>
        <v>268</v>
      </c>
      <c r="P15" s="3">
        <f>IFERROR(_xlfn.XLOOKUP(B15,[11]Sheet1!$H$1:$H$65536,[11]Sheet1!$J$1:$J$65536),0)</f>
        <v>4455</v>
      </c>
      <c r="Q15" s="3">
        <f>IFERROR(_xlfn.XLOOKUP(B15,[12]Sheet1!$H$1:$H$65536,[12]Sheet1!$J$1:$J$65536),0)</f>
        <v>5351</v>
      </c>
      <c r="R15" s="3">
        <f>IFERROR(_xlfn.XLOOKUP(B15,[13]Sheet1!$H$1:$H$65536,[13]Sheet1!$J$1:$J$65536),)</f>
        <v>5352</v>
      </c>
      <c r="S15" s="3">
        <f>IFERROR(_xlfn.XLOOKUP(B15,[14]Sheet1!$H$1:$H$65536,[14]Sheet1!$K$1:$K$65536),0)</f>
        <v>5356</v>
      </c>
      <c r="T15" s="3">
        <f>IFERROR(_xlfn.XLOOKUP(B15,[15]Sheet1!$H$1:$H$65536,[15]Sheet1!$J$1:$J$65536),0)</f>
        <v>5356</v>
      </c>
      <c r="U15" s="3">
        <f>IFERROR(_xlfn.XLOOKUP(B15,[16]Sheet1!$H$1:$H$65536,[16]Sheet1!$J$1:$J$65536),0)</f>
        <v>5357</v>
      </c>
      <c r="V15" s="3">
        <f>IFERROR(_xlfn.XLOOKUP(B15,[17]Sheet1!$H$1:$H$65536,[17]Sheet1!$J$1:$J$65536),0)</f>
        <v>5357</v>
      </c>
      <c r="W15" s="3">
        <f>IFERROR(_xlfn.XLOOKUP(B15,[18]Sheet1!$H$1:$H$65536,[18]Sheet1!$J$1:$J$65536),0)</f>
        <v>5387</v>
      </c>
      <c r="X15" s="3">
        <f>IFERROR(_xlfn.XLOOKUP(B15,[19]Sheet1!$H$1:$H$65536,[19]Sheet1!$J$1:$J$65536),0)</f>
        <v>5389</v>
      </c>
      <c r="Y15" s="3">
        <f>IFERROR(_xlfn.XLOOKUP(B15,[20]Sheet1!$H$1:$H$65536,[20]Sheet1!$J$1:$J$65536),0)</f>
        <v>5389</v>
      </c>
      <c r="Z15" s="3">
        <f>IFERROR(_xlfn.XLOOKUP(B15,[21]Sheet1!$H$1:$H$65536,[21]Sheet1!$J$1:$J$65536),0)</f>
        <v>5389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x14ac:dyDescent="0.3">
      <c r="A16" s="2" t="str">
        <f t="shared" si="0"/>
        <v>T1</v>
      </c>
      <c r="B16" s="1" t="s">
        <v>278</v>
      </c>
      <c r="C16" s="23" t="str">
        <f>_xlfn.XLOOKUP(B16,IP구분!A:A,IP구분!C:C)</f>
        <v>데코데코</v>
      </c>
      <c r="D16" s="1" t="s">
        <v>279</v>
      </c>
      <c r="E16" s="7">
        <f>IFERROR(_xlfn.XLOOKUP(B16,단가!A:A,단가!C:C),0)</f>
        <v>2035</v>
      </c>
      <c r="F16" s="3">
        <f>IFERROR(_xlfn.XLOOKUP(B16,'[1]2609 재고'!$I$1:$I$65536,'[1]2609 재고'!$K$1:$K$65536),0)</f>
        <v>269</v>
      </c>
      <c r="G16" s="3">
        <f>IFERROR(_xlfn.XLOOKUP(B16,[2]Sheet1!$H$1:$H$65536,[2]Sheet1!$K$1:$K$65536),0)</f>
        <v>269</v>
      </c>
      <c r="H16" s="3">
        <f>IFERROR(_xlfn.XLOOKUP(B16,[3]Sheet1!$H$1:$H$65536,[3]Sheet1!$J$1:$J$65536),0)</f>
        <v>269</v>
      </c>
      <c r="I16" s="3">
        <f>IFERROR(_xlfn.XLOOKUP(B16,[4]Sheet1!$H$1:$H$65536,[4]Sheet1!$J$1:$J$65536),0)</f>
        <v>269</v>
      </c>
      <c r="J16" s="3">
        <f>IFERROR(_xlfn.XLOOKUP(B16,[5]Sheet1!$H$1:$H$65536,[5]Sheet1!$J$1:$J$65536),0)</f>
        <v>269</v>
      </c>
      <c r="K16" s="3">
        <f>IFERROR(_xlfn.XLOOKUP(B16,[6]Sheet1!$H$1:$H$65536,[6]Sheet1!$J$1:$J$65536),0)</f>
        <v>269</v>
      </c>
      <c r="L16" s="3">
        <f>IFERROR(_xlfn.XLOOKUP(B16,[7]Sheet1!$H$1:$H$65536,[7]Sheet1!$J$1:$J$65536),0)</f>
        <v>273</v>
      </c>
      <c r="M16" s="3">
        <f>IFERROR(_xlfn.XLOOKUP(B16,[8]Sheet1!$H$1:$H$65536,[8]Sheet1!$J$1:$J$65536),0)</f>
        <v>275</v>
      </c>
      <c r="N16" s="3">
        <f>IFERROR(_xlfn.XLOOKUP(B16,[9]Sheet1!$H$1:$H$65536,[9]Sheet1!$J$1:$J$65536),0)</f>
        <v>282</v>
      </c>
      <c r="O16" s="3">
        <f>IFERROR(_xlfn.XLOOKUP(B16,[10]Sheet1!$H$1:$H$65536,[10]Sheet1!$J$1:$J$65536),0)</f>
        <v>285</v>
      </c>
      <c r="P16" s="3">
        <f>IFERROR(_xlfn.XLOOKUP(B16,[11]Sheet1!$H$1:$H$65536,[11]Sheet1!$J$1:$J$65536),0)</f>
        <v>4470</v>
      </c>
      <c r="Q16" s="3">
        <f>IFERROR(_xlfn.XLOOKUP(B16,[12]Sheet1!$H$1:$H$65536,[12]Sheet1!$J$1:$J$65536),0)</f>
        <v>5365</v>
      </c>
      <c r="R16" s="3">
        <f>IFERROR(_xlfn.XLOOKUP(B16,[13]Sheet1!$H$1:$H$65536,[13]Sheet1!$J$1:$J$65536),)</f>
        <v>5365</v>
      </c>
      <c r="S16" s="3">
        <f>IFERROR(_xlfn.XLOOKUP(B16,[14]Sheet1!$H$1:$H$65536,[14]Sheet1!$K$1:$K$65536),0)</f>
        <v>5366</v>
      </c>
      <c r="T16" s="3">
        <f>IFERROR(_xlfn.XLOOKUP(B16,[15]Sheet1!$H$1:$H$65536,[15]Sheet1!$J$1:$J$65536),0)</f>
        <v>5366</v>
      </c>
      <c r="U16" s="3">
        <f>IFERROR(_xlfn.XLOOKUP(B16,[16]Sheet1!$H$1:$H$65536,[16]Sheet1!$J$1:$J$65536),0)</f>
        <v>5367</v>
      </c>
      <c r="V16" s="3">
        <f>IFERROR(_xlfn.XLOOKUP(B16,[17]Sheet1!$H$1:$H$65536,[17]Sheet1!$J$1:$J$65536),0)</f>
        <v>5367</v>
      </c>
      <c r="W16" s="3">
        <f>IFERROR(_xlfn.XLOOKUP(B16,[18]Sheet1!$H$1:$H$65536,[18]Sheet1!$J$1:$J$65536),0)</f>
        <v>5382</v>
      </c>
      <c r="X16" s="3">
        <f>IFERROR(_xlfn.XLOOKUP(B16,[19]Sheet1!$H$1:$H$65536,[19]Sheet1!$J$1:$J$65536),0)</f>
        <v>5383</v>
      </c>
      <c r="Y16" s="3">
        <f>IFERROR(_xlfn.XLOOKUP(B16,[20]Sheet1!$H$1:$H$65536,[20]Sheet1!$J$1:$J$65536),0)</f>
        <v>5399</v>
      </c>
      <c r="Z16" s="3">
        <f>IFERROR(_xlfn.XLOOKUP(B16,[21]Sheet1!$H$1:$H$65536,[21]Sheet1!$J$1:$J$65536),0)</f>
        <v>5399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x14ac:dyDescent="0.3">
      <c r="A17" s="2" t="str">
        <f t="shared" si="0"/>
        <v>T1</v>
      </c>
      <c r="B17" s="1" t="s">
        <v>280</v>
      </c>
      <c r="C17" s="23" t="str">
        <f>_xlfn.XLOOKUP(B17,IP구분!A:A,IP구분!C:C)</f>
        <v>데코데코</v>
      </c>
      <c r="D17" s="1" t="s">
        <v>281</v>
      </c>
      <c r="E17" s="7">
        <f>IFERROR(_xlfn.XLOOKUP(B17,단가!A:A,단가!C:C),0)</f>
        <v>290</v>
      </c>
      <c r="F17" s="3">
        <f>IFERROR(_xlfn.XLOOKUP(B17,'[1]2609 재고'!$I$1:$I$65536,'[1]2609 재고'!$K$1:$K$65536),0)</f>
        <v>902</v>
      </c>
      <c r="G17" s="3">
        <f>IFERROR(_xlfn.XLOOKUP(B17,[2]Sheet1!$H$1:$H$65536,[2]Sheet1!$K$1:$K$65536),0)</f>
        <v>904</v>
      </c>
      <c r="H17" s="3">
        <f>IFERROR(_xlfn.XLOOKUP(B17,[3]Sheet1!$H$1:$H$65536,[3]Sheet1!$J$1:$J$65536),0)</f>
        <v>905</v>
      </c>
      <c r="I17" s="3">
        <f>IFERROR(_xlfn.XLOOKUP(B17,[4]Sheet1!$H$1:$H$65536,[4]Sheet1!$J$1:$J$65536),0)</f>
        <v>905</v>
      </c>
      <c r="J17" s="3">
        <f>IFERROR(_xlfn.XLOOKUP(B17,[5]Sheet1!$H$1:$H$65536,[5]Sheet1!$J$1:$J$65536),0)</f>
        <v>911</v>
      </c>
      <c r="K17" s="3">
        <f>IFERROR(_xlfn.XLOOKUP(B17,[6]Sheet1!$H$1:$H$65536,[6]Sheet1!$J$1:$J$65536),0)</f>
        <v>919</v>
      </c>
      <c r="L17" s="3">
        <f>IFERROR(_xlfn.XLOOKUP(B17,[7]Sheet1!$H$1:$H$65536,[7]Sheet1!$J$1:$J$65536),0)</f>
        <v>1022</v>
      </c>
      <c r="M17" s="3">
        <f>IFERROR(_xlfn.XLOOKUP(B17,[8]Sheet1!$H$1:$H$65536,[8]Sheet1!$J$1:$J$65536),0)</f>
        <v>1025</v>
      </c>
      <c r="N17" s="3">
        <f>IFERROR(_xlfn.XLOOKUP(B17,[9]Sheet1!$H$1:$H$65536,[9]Sheet1!$J$1:$J$65536),0)</f>
        <v>1026</v>
      </c>
      <c r="O17" s="3">
        <f>IFERROR(_xlfn.XLOOKUP(B17,[10]Sheet1!$H$1:$H$65536,[10]Sheet1!$J$1:$J$65536),0)</f>
        <v>1044</v>
      </c>
      <c r="P17" s="3">
        <f>IFERROR(_xlfn.XLOOKUP(B17,[11]Sheet1!$H$1:$H$65536,[11]Sheet1!$J$1:$J$65536),0)</f>
        <v>4219</v>
      </c>
      <c r="Q17" s="3">
        <f>IFERROR(_xlfn.XLOOKUP(B17,[12]Sheet1!$H$1:$H$65536,[12]Sheet1!$J$1:$J$65536),0)</f>
        <v>4820</v>
      </c>
      <c r="R17" s="3">
        <f>IFERROR(_xlfn.XLOOKUP(B17,[13]Sheet1!$H$1:$H$65536,[13]Sheet1!$J$1:$J$65536),)</f>
        <v>4820</v>
      </c>
      <c r="S17" s="3">
        <f>IFERROR(_xlfn.XLOOKUP(B17,[14]Sheet1!$H$1:$H$65536,[14]Sheet1!$K$1:$K$65536),0)</f>
        <v>4824</v>
      </c>
      <c r="T17" s="3">
        <f>IFERROR(_xlfn.XLOOKUP(B17,[15]Sheet1!$H$1:$H$65536,[15]Sheet1!$J$1:$J$65536),0)</f>
        <v>4827</v>
      </c>
      <c r="U17" s="3">
        <f>IFERROR(_xlfn.XLOOKUP(B17,[16]Sheet1!$H$1:$H$65536,[16]Sheet1!$J$1:$J$65536),0)</f>
        <v>4827</v>
      </c>
      <c r="V17" s="3">
        <f>IFERROR(_xlfn.XLOOKUP(B17,[17]Sheet1!$H$1:$H$65536,[17]Sheet1!$J$1:$J$65536),0)</f>
        <v>4840</v>
      </c>
      <c r="W17" s="3">
        <f>IFERROR(_xlfn.XLOOKUP(B17,[18]Sheet1!$H$1:$H$65536,[18]Sheet1!$J$1:$J$65536),0)</f>
        <v>4945</v>
      </c>
      <c r="X17" s="3">
        <f>IFERROR(_xlfn.XLOOKUP(B17,[19]Sheet1!$H$1:$H$65536,[19]Sheet1!$J$1:$J$65536),0)</f>
        <v>4952</v>
      </c>
      <c r="Y17" s="3">
        <f>IFERROR(_xlfn.XLOOKUP(B17,[20]Sheet1!$H$1:$H$65536,[20]Sheet1!$J$1:$J$65536),0)</f>
        <v>4969</v>
      </c>
      <c r="Z17" s="3">
        <f>IFERROR(_xlfn.XLOOKUP(B17,[21]Sheet1!$H$1:$H$65536,[21]Sheet1!$J$1:$J$65536),0)</f>
        <v>4969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x14ac:dyDescent="0.3">
      <c r="A18" s="2" t="str">
        <f t="shared" si="0"/>
        <v>T1</v>
      </c>
      <c r="B18" s="1" t="s">
        <v>282</v>
      </c>
      <c r="C18" s="23" t="str">
        <f>_xlfn.XLOOKUP(B18,IP구분!A:A,IP구분!C:C)</f>
        <v>데코데코</v>
      </c>
      <c r="D18" s="1" t="s">
        <v>283</v>
      </c>
      <c r="E18" s="7" t="str">
        <f>IFERROR(_xlfn.XLOOKUP(B18,단가!A:A,단가!C:C),0)</f>
        <v xml:space="preserve">                     -</v>
      </c>
      <c r="F18" s="3">
        <f>IFERROR(_xlfn.XLOOKUP(B18,'[1]2609 재고'!$I$1:$I$65536,'[1]2609 재고'!$K$1:$K$65536),0)</f>
        <v>0</v>
      </c>
      <c r="G18" s="3">
        <f>IFERROR(_xlfn.XLOOKUP(B18,[2]Sheet1!$H$1:$H$65536,[2]Sheet1!$K$1:$K$65536),0)</f>
        <v>0</v>
      </c>
      <c r="H18" s="3">
        <f>IFERROR(_xlfn.XLOOKUP(B18,[3]Sheet1!$H$1:$H$65536,[3]Sheet1!$J$1:$J$65536),0)</f>
        <v>0</v>
      </c>
      <c r="I18" s="3">
        <f>IFERROR(_xlfn.XLOOKUP(B18,[4]Sheet1!$H$1:$H$65536,[4]Sheet1!$J$1:$J$65536),0)</f>
        <v>0</v>
      </c>
      <c r="J18" s="3">
        <f>IFERROR(_xlfn.XLOOKUP(B18,[5]Sheet1!$H$1:$H$65536,[5]Sheet1!$J$1:$J$65536),0)</f>
        <v>0</v>
      </c>
      <c r="K18" s="3">
        <f>IFERROR(_xlfn.XLOOKUP(B18,[6]Sheet1!$H$1:$H$65536,[6]Sheet1!$J$1:$J$65536),0)</f>
        <v>0</v>
      </c>
      <c r="L18" s="3">
        <f>IFERROR(_xlfn.XLOOKUP(B18,[7]Sheet1!$H$1:$H$65536,[7]Sheet1!$J$1:$J$65536),0)</f>
        <v>26</v>
      </c>
      <c r="M18" s="3">
        <f>IFERROR(_xlfn.XLOOKUP(B18,[8]Sheet1!$H$1:$H$65536,[8]Sheet1!$J$1:$J$65536),0)</f>
        <v>26</v>
      </c>
      <c r="N18" s="3">
        <f>IFERROR(_xlfn.XLOOKUP(B18,[9]Sheet1!$H$1:$H$65536,[9]Sheet1!$J$1:$J$65536),0)</f>
        <v>28</v>
      </c>
      <c r="O18" s="3">
        <f>IFERROR(_xlfn.XLOOKUP(B18,[10]Sheet1!$H$1:$H$65536,[10]Sheet1!$J$1:$J$65536),0)</f>
        <v>94</v>
      </c>
      <c r="P18" s="3">
        <f>IFERROR(_xlfn.XLOOKUP(B18,[11]Sheet1!$H$1:$H$65536,[11]Sheet1!$J$1:$J$65536),0)</f>
        <v>1239</v>
      </c>
      <c r="Q18" s="3">
        <f>IFERROR(_xlfn.XLOOKUP(B18,[12]Sheet1!$H$1:$H$65536,[12]Sheet1!$J$1:$J$65536),0)</f>
        <v>1855</v>
      </c>
      <c r="R18" s="3">
        <f>IFERROR(_xlfn.XLOOKUP(B18,[13]Sheet1!$H$1:$H$65536,[13]Sheet1!$J$1:$J$65536),)</f>
        <v>1902</v>
      </c>
      <c r="S18" s="3">
        <f>IFERROR(_xlfn.XLOOKUP(B18,[14]Sheet1!$H$1:$H$65536,[14]Sheet1!$K$1:$K$65536),0)</f>
        <v>1915</v>
      </c>
      <c r="T18" s="3">
        <f>IFERROR(_xlfn.XLOOKUP(B18,[15]Sheet1!$H$1:$H$65536,[15]Sheet1!$J$1:$J$65536),0)</f>
        <v>2425</v>
      </c>
      <c r="U18" s="3">
        <f>IFERROR(_xlfn.XLOOKUP(B18,[16]Sheet1!$H$1:$H$65536,[16]Sheet1!$J$1:$J$65536),0)</f>
        <v>2563</v>
      </c>
      <c r="V18" s="3">
        <f>IFERROR(_xlfn.XLOOKUP(B18,[17]Sheet1!$H$1:$H$65536,[17]Sheet1!$J$1:$J$65536),0)</f>
        <v>2568</v>
      </c>
      <c r="W18" s="3">
        <f>IFERROR(_xlfn.XLOOKUP(B18,[18]Sheet1!$H$1:$H$65536,[18]Sheet1!$J$1:$J$65536),0)</f>
        <v>2604</v>
      </c>
      <c r="X18" s="3">
        <f>IFERROR(_xlfn.XLOOKUP(B18,[19]Sheet1!$H$1:$H$65536,[19]Sheet1!$J$1:$J$65536),0)</f>
        <v>2604</v>
      </c>
      <c r="Y18" s="3">
        <f>IFERROR(_xlfn.XLOOKUP(B18,[20]Sheet1!$H$1:$H$65536,[20]Sheet1!$J$1:$J$65536),0)</f>
        <v>2747</v>
      </c>
      <c r="Z18" s="3">
        <f>IFERROR(_xlfn.XLOOKUP(B18,[21]Sheet1!$H$1:$H$65536,[21]Sheet1!$J$1:$J$65536),0)</f>
        <v>2887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x14ac:dyDescent="0.3">
      <c r="A19" s="2" t="str">
        <f t="shared" si="0"/>
        <v>X1</v>
      </c>
      <c r="B19" s="1" t="s">
        <v>284</v>
      </c>
      <c r="C19" s="23" t="str">
        <f>_xlfn.XLOOKUP(B19,IP구분!A:A,IP구분!C:C)</f>
        <v>데코데코</v>
      </c>
      <c r="D19" s="1" t="s">
        <v>285</v>
      </c>
      <c r="E19" s="7">
        <f>IFERROR(_xlfn.XLOOKUP(B19,단가!A:A,단가!C:C),0)</f>
        <v>11865</v>
      </c>
      <c r="F19" s="3">
        <f>IFERROR(_xlfn.XLOOKUP(B19,'[1]2609 재고'!$I$1:$I$65536,'[1]2609 재고'!$K$1:$K$65536),0)</f>
        <v>2660</v>
      </c>
      <c r="G19" s="3">
        <f>IFERROR(_xlfn.XLOOKUP(B19,[2]Sheet1!$H$1:$H$65536,[2]Sheet1!$K$1:$K$65536),0)</f>
        <v>2660</v>
      </c>
      <c r="H19" s="3">
        <f>IFERROR(_xlfn.XLOOKUP(B19,[3]Sheet1!$H$1:$H$65536,[3]Sheet1!$J$1:$J$65536),0)</f>
        <v>2660</v>
      </c>
      <c r="I19" s="3">
        <f>IFERROR(_xlfn.XLOOKUP(B19,[4]Sheet1!$H$1:$H$65536,[4]Sheet1!$J$1:$J$65536),0)</f>
        <v>5000</v>
      </c>
      <c r="J19" s="3">
        <f>IFERROR(_xlfn.XLOOKUP(B19,[5]Sheet1!$H$1:$H$65536,[5]Sheet1!$J$1:$J$65536),0)</f>
        <v>0</v>
      </c>
      <c r="K19" s="3">
        <f>IFERROR(_xlfn.XLOOKUP(B19,[6]Sheet1!$H$1:$H$65536,[6]Sheet1!$J$1:$J$65536),0)</f>
        <v>0</v>
      </c>
      <c r="L19" s="3">
        <f>IFERROR(_xlfn.XLOOKUP(B19,[7]Sheet1!$H$1:$H$65536,[7]Sheet1!$J$1:$J$65536),0)</f>
        <v>0</v>
      </c>
      <c r="M19" s="3">
        <f>IFERROR(_xlfn.XLOOKUP(B19,[8]Sheet1!$H$1:$H$65536,[8]Sheet1!$J$1:$J$65536),0)</f>
        <v>0</v>
      </c>
      <c r="N19" s="3">
        <f>IFERROR(_xlfn.XLOOKUP(B19,[9]Sheet1!$H$1:$H$65536,[9]Sheet1!$J$1:$J$65536),0)</f>
        <v>0</v>
      </c>
      <c r="O19" s="3">
        <f>IFERROR(_xlfn.XLOOKUP(B19,[10]Sheet1!$H$1:$H$65536,[10]Sheet1!$J$1:$J$65536),0)</f>
        <v>0</v>
      </c>
      <c r="P19" s="3">
        <f>IFERROR(_xlfn.XLOOKUP(B19,[11]Sheet1!$H$1:$H$65536,[11]Sheet1!$J$1:$J$65536),0)</f>
        <v>0</v>
      </c>
      <c r="Q19" s="3">
        <f>IFERROR(_xlfn.XLOOKUP(B19,[12]Sheet1!$H$1:$H$65536,[12]Sheet1!$J$1:$J$65536),0)</f>
        <v>0</v>
      </c>
      <c r="R19" s="3">
        <f>IFERROR(_xlfn.XLOOKUP(B19,[13]Sheet1!$H$1:$H$65536,[13]Sheet1!$J$1:$J$65536),)</f>
        <v>0</v>
      </c>
      <c r="S19" s="3">
        <f>IFERROR(_xlfn.XLOOKUP(B19,[14]Sheet1!$H$1:$H$65536,[14]Sheet1!$K$1:$K$65536),0)</f>
        <v>0</v>
      </c>
      <c r="T19" s="3">
        <f>IFERROR(_xlfn.XLOOKUP(B19,[15]Sheet1!$H$1:$H$65536,[15]Sheet1!$J$1:$J$65536),0)</f>
        <v>0</v>
      </c>
      <c r="U19" s="3">
        <f>IFERROR(_xlfn.XLOOKUP(B19,[16]Sheet1!$H$1:$H$65536,[16]Sheet1!$J$1:$J$65536),0)</f>
        <v>0</v>
      </c>
      <c r="V19" s="3">
        <f>IFERROR(_xlfn.XLOOKUP(B19,[17]Sheet1!$H$1:$H$65536,[17]Sheet1!$J$1:$J$65536),0)</f>
        <v>0</v>
      </c>
      <c r="W19" s="3">
        <f>IFERROR(_xlfn.XLOOKUP(B19,[18]Sheet1!$H$1:$H$65536,[18]Sheet1!$J$1:$J$65536),0)</f>
        <v>0</v>
      </c>
      <c r="X19" s="3">
        <f>IFERROR(_xlfn.XLOOKUP(B19,[19]Sheet1!$H$1:$H$65536,[19]Sheet1!$J$1:$J$65536),0)</f>
        <v>0</v>
      </c>
      <c r="Y19" s="3">
        <f>IFERROR(_xlfn.XLOOKUP(B19,[20]Sheet1!$H$1:$H$65536,[20]Sheet1!$J$1:$J$65536),0)</f>
        <v>0</v>
      </c>
      <c r="Z19" s="3">
        <f>IFERROR(_xlfn.XLOOKUP(B19,[21]Sheet1!$H$1:$H$65536,[21]Sheet1!$J$1:$J$65536),0)</f>
        <v>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x14ac:dyDescent="0.3">
      <c r="A20" s="2" t="str">
        <f t="shared" si="0"/>
        <v>T1</v>
      </c>
      <c r="B20" s="1" t="s">
        <v>174</v>
      </c>
      <c r="C20" s="23" t="str">
        <f>_xlfn.XLOOKUP(B20,IP구분!A:A,IP구분!C:C)</f>
        <v>데코데코</v>
      </c>
      <c r="D20" s="1" t="s">
        <v>175</v>
      </c>
      <c r="E20" s="7" t="str">
        <f>IFERROR(_xlfn.XLOOKUP(B20,단가!A:A,단가!C:C),0)</f>
        <v xml:space="preserve">                     -</v>
      </c>
      <c r="F20" s="3">
        <f>IFERROR(_xlfn.XLOOKUP(B20,'[1]2609 재고'!$I$1:$I$65536,'[1]2609 재고'!$K$1:$K$65536),0)</f>
        <v>0</v>
      </c>
      <c r="G20" s="3">
        <f>IFERROR(_xlfn.XLOOKUP(B20,[2]Sheet1!$H$1:$H$65536,[2]Sheet1!$K$1:$K$65536),0)</f>
        <v>0</v>
      </c>
      <c r="H20" s="3">
        <f>IFERROR(_xlfn.XLOOKUP(B20,[3]Sheet1!$H$1:$H$65536,[3]Sheet1!$J$1:$J$65536),0)</f>
        <v>0</v>
      </c>
      <c r="I20" s="3">
        <f>IFERROR(_xlfn.XLOOKUP(B20,[4]Sheet1!$H$1:$H$65536,[4]Sheet1!$J$1:$J$65536),0)</f>
        <v>0</v>
      </c>
      <c r="J20" s="3">
        <f>IFERROR(_xlfn.XLOOKUP(B20,[5]Sheet1!$H$1:$H$65536,[5]Sheet1!$J$1:$J$65536),0)</f>
        <v>0</v>
      </c>
      <c r="K20" s="3">
        <f>IFERROR(_xlfn.XLOOKUP(B20,[6]Sheet1!$H$1:$H$65536,[6]Sheet1!$J$1:$J$65536),0)</f>
        <v>0</v>
      </c>
      <c r="L20" s="3">
        <f>IFERROR(_xlfn.XLOOKUP(B20,[7]Sheet1!$H$1:$H$65536,[7]Sheet1!$J$1:$J$65536),0)</f>
        <v>0</v>
      </c>
      <c r="M20" s="3">
        <f>IFERROR(_xlfn.XLOOKUP(B20,[8]Sheet1!$H$1:$H$65536,[8]Sheet1!$J$1:$J$65536),0)</f>
        <v>0</v>
      </c>
      <c r="N20" s="3">
        <f>IFERROR(_xlfn.XLOOKUP(B20,[9]Sheet1!$H$1:$H$65536,[9]Sheet1!$J$1:$J$65536),0)</f>
        <v>0</v>
      </c>
      <c r="O20" s="3">
        <f>IFERROR(_xlfn.XLOOKUP(B20,[10]Sheet1!$H$1:$H$65536,[10]Sheet1!$J$1:$J$65536),0)</f>
        <v>0</v>
      </c>
      <c r="P20" s="3">
        <f>IFERROR(_xlfn.XLOOKUP(B20,[11]Sheet1!$H$1:$H$65536,[11]Sheet1!$J$1:$J$65536),0)</f>
        <v>0</v>
      </c>
      <c r="Q20" s="3">
        <f>IFERROR(_xlfn.XLOOKUP(B20,[12]Sheet1!$H$1:$H$65536,[12]Sheet1!$J$1:$J$65536),0)</f>
        <v>0</v>
      </c>
      <c r="R20" s="3">
        <f>IFERROR(_xlfn.XLOOKUP(B20,[13]Sheet1!$H$1:$H$65536,[13]Sheet1!$J$1:$J$65536),)</f>
        <v>0</v>
      </c>
      <c r="S20" s="3">
        <f>IFERROR(_xlfn.XLOOKUP(B20,[14]Sheet1!$H$1:$H$65536,[14]Sheet1!$K$1:$K$65536),0)</f>
        <v>0</v>
      </c>
      <c r="T20" s="3">
        <f>IFERROR(_xlfn.XLOOKUP(B20,[15]Sheet1!$H$1:$H$65536,[15]Sheet1!$J$1:$J$65536),0)</f>
        <v>0</v>
      </c>
      <c r="U20" s="3">
        <f>IFERROR(_xlfn.XLOOKUP(B20,[16]Sheet1!$H$1:$H$65536,[16]Sheet1!$J$1:$J$65536),0)</f>
        <v>0</v>
      </c>
      <c r="V20" s="3">
        <f>IFERROR(_xlfn.XLOOKUP(B20,[17]Sheet1!$H$1:$H$65536,[17]Sheet1!$J$1:$J$65536),0)</f>
        <v>0</v>
      </c>
      <c r="W20" s="3">
        <f>IFERROR(_xlfn.XLOOKUP(B20,[18]Sheet1!$H$1:$H$65536,[18]Sheet1!$J$1:$J$65536),0)</f>
        <v>0</v>
      </c>
      <c r="X20" s="3">
        <f>IFERROR(_xlfn.XLOOKUP(B20,[19]Sheet1!$H$1:$H$65536,[19]Sheet1!$J$1:$J$65536),0)</f>
        <v>0</v>
      </c>
      <c r="Y20" s="3">
        <f>IFERROR(_xlfn.XLOOKUP(B20,[20]Sheet1!$H$1:$H$65536,[20]Sheet1!$J$1:$J$65536),0)</f>
        <v>0</v>
      </c>
      <c r="Z20" s="3">
        <f>IFERROR(_xlfn.XLOOKUP(B20,[21]Sheet1!$H$1:$H$65536,[21]Sheet1!$J$1:$J$65536),0)</f>
        <v>0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x14ac:dyDescent="0.3">
      <c r="A21" s="2" t="str">
        <f t="shared" si="0"/>
        <v>T1</v>
      </c>
      <c r="B21" s="1" t="s">
        <v>176</v>
      </c>
      <c r="C21" s="23" t="str">
        <f>_xlfn.XLOOKUP(B21,IP구분!A:A,IP구분!C:C)</f>
        <v>데코데코</v>
      </c>
      <c r="D21" s="1" t="s">
        <v>177</v>
      </c>
      <c r="E21" s="7">
        <f>IFERROR(_xlfn.XLOOKUP(B21,단가!A:A,단가!C:C),0)</f>
        <v>10355</v>
      </c>
      <c r="F21" s="3">
        <f>IFERROR(_xlfn.XLOOKUP(B21,'[1]2609 재고'!$I$1:$I$65536,'[1]2609 재고'!$K$1:$K$65536),0)</f>
        <v>3075</v>
      </c>
      <c r="G21" s="3">
        <f>IFERROR(_xlfn.XLOOKUP(B21,[2]Sheet1!$H$1:$H$65536,[2]Sheet1!$K$1:$K$65536),0)</f>
        <v>3139</v>
      </c>
      <c r="H21" s="3">
        <f>IFERROR(_xlfn.XLOOKUP(B21,[3]Sheet1!$H$1:$H$65536,[3]Sheet1!$J$1:$J$65536),0)</f>
        <v>3171</v>
      </c>
      <c r="I21" s="3">
        <f>IFERROR(_xlfn.XLOOKUP(B21,[4]Sheet1!$H$1:$H$65536,[4]Sheet1!$J$1:$J$65536),0)</f>
        <v>3191</v>
      </c>
      <c r="J21" s="3">
        <f>IFERROR(_xlfn.XLOOKUP(B21,[5]Sheet1!$H$1:$H$65536,[5]Sheet1!$J$1:$J$65536),0)</f>
        <v>3225</v>
      </c>
      <c r="K21" s="3">
        <f>IFERROR(_xlfn.XLOOKUP(B21,[6]Sheet1!$H$1:$H$65536,[6]Sheet1!$J$1:$J$65536),0)</f>
        <v>3247</v>
      </c>
      <c r="L21" s="3">
        <f>IFERROR(_xlfn.XLOOKUP(B21,[7]Sheet1!$H$1:$H$65536,[7]Sheet1!$J$1:$J$65536),0)</f>
        <v>3293</v>
      </c>
      <c r="M21" s="3">
        <f>IFERROR(_xlfn.XLOOKUP(B21,[8]Sheet1!$H$1:$H$65536,[8]Sheet1!$J$1:$J$65536),0)</f>
        <v>3497</v>
      </c>
      <c r="N21" s="3">
        <f>IFERROR(_xlfn.XLOOKUP(B21,[9]Sheet1!$H$1:$H$65536,[9]Sheet1!$J$1:$J$65536),0)</f>
        <v>3618</v>
      </c>
      <c r="O21" s="3">
        <f>IFERROR(_xlfn.XLOOKUP(B21,[10]Sheet1!$H$1:$H$65536,[10]Sheet1!$J$1:$J$65536),0)</f>
        <v>3926</v>
      </c>
      <c r="P21" s="3">
        <f>IFERROR(_xlfn.XLOOKUP(B21,[11]Sheet1!$H$1:$H$65536,[11]Sheet1!$J$1:$J$65536),0)</f>
        <v>4044</v>
      </c>
      <c r="Q21" s="3">
        <f>IFERROR(_xlfn.XLOOKUP(B21,[12]Sheet1!$H$1:$H$65536,[12]Sheet1!$J$1:$J$65536),0)</f>
        <v>4192</v>
      </c>
      <c r="R21" s="3">
        <f>IFERROR(_xlfn.XLOOKUP(B21,[13]Sheet1!$H$1:$H$65536,[13]Sheet1!$J$1:$J$65536),)</f>
        <v>4197</v>
      </c>
      <c r="S21" s="3">
        <f>IFERROR(_xlfn.XLOOKUP(B21,[14]Sheet1!$H$1:$H$65536,[14]Sheet1!$K$1:$K$65536),0)</f>
        <v>4373</v>
      </c>
      <c r="T21" s="3">
        <f>IFERROR(_xlfn.XLOOKUP(B21,[15]Sheet1!$H$1:$H$65536,[15]Sheet1!$J$1:$J$65536),0)</f>
        <v>4388</v>
      </c>
      <c r="U21" s="3">
        <f>IFERROR(_xlfn.XLOOKUP(B21,[16]Sheet1!$H$1:$H$65536,[16]Sheet1!$J$1:$J$65536),0)</f>
        <v>4431</v>
      </c>
      <c r="V21" s="3">
        <f>IFERROR(_xlfn.XLOOKUP(B21,[17]Sheet1!$H$1:$H$65536,[17]Sheet1!$J$1:$J$65536),0)</f>
        <v>4452</v>
      </c>
      <c r="W21" s="3">
        <f>IFERROR(_xlfn.XLOOKUP(B21,[18]Sheet1!$H$1:$H$65536,[18]Sheet1!$J$1:$J$65536),0)</f>
        <v>4591</v>
      </c>
      <c r="X21" s="3">
        <f>IFERROR(_xlfn.XLOOKUP(B21,[19]Sheet1!$H$1:$H$65536,[19]Sheet1!$J$1:$J$65536),0)</f>
        <v>1761</v>
      </c>
      <c r="Y21" s="3">
        <f>IFERROR(_xlfn.XLOOKUP(B21,[20]Sheet1!$H$1:$H$65536,[20]Sheet1!$J$1:$J$65536),0)</f>
        <v>1871</v>
      </c>
      <c r="Z21" s="3">
        <f>IFERROR(_xlfn.XLOOKUP(B21,[21]Sheet1!$H$1:$H$65536,[21]Sheet1!$J$1:$J$65536),0)</f>
        <v>2170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x14ac:dyDescent="0.3">
      <c r="A22" s="2" t="str">
        <f t="shared" si="0"/>
        <v>T1</v>
      </c>
      <c r="B22" s="1" t="s">
        <v>178</v>
      </c>
      <c r="C22" s="23" t="str">
        <f>_xlfn.XLOOKUP(B22,IP구분!A:A,IP구분!C:C)</f>
        <v>데코데코</v>
      </c>
      <c r="D22" s="1" t="s">
        <v>179</v>
      </c>
      <c r="E22" s="7">
        <f>IFERROR(_xlfn.XLOOKUP(B22,단가!A:A,단가!C:C),0)</f>
        <v>4259</v>
      </c>
      <c r="F22" s="3">
        <f>IFERROR(_xlfn.XLOOKUP(B22,'[1]2609 재고'!$I$1:$I$65536,'[1]2609 재고'!$K$1:$K$65536),0)</f>
        <v>594</v>
      </c>
      <c r="G22" s="3">
        <f>IFERROR(_xlfn.XLOOKUP(B22,[2]Sheet1!$H$1:$H$65536,[2]Sheet1!$K$1:$K$65536),0)</f>
        <v>667</v>
      </c>
      <c r="H22" s="3">
        <f>IFERROR(_xlfn.XLOOKUP(B22,[3]Sheet1!$H$1:$H$65536,[3]Sheet1!$J$1:$J$65536),0)</f>
        <v>749</v>
      </c>
      <c r="I22" s="3">
        <f>IFERROR(_xlfn.XLOOKUP(B22,[4]Sheet1!$H$1:$H$65536,[4]Sheet1!$J$1:$J$65536),0)</f>
        <v>840</v>
      </c>
      <c r="J22" s="3">
        <f>IFERROR(_xlfn.XLOOKUP(B22,[5]Sheet1!$H$1:$H$65536,[5]Sheet1!$J$1:$J$65536),0)</f>
        <v>940</v>
      </c>
      <c r="K22" s="3">
        <f>IFERROR(_xlfn.XLOOKUP(B22,[6]Sheet1!$H$1:$H$65536,[6]Sheet1!$J$1:$J$65536),0)</f>
        <v>1167</v>
      </c>
      <c r="L22" s="3">
        <f>IFERROR(_xlfn.XLOOKUP(B22,[7]Sheet1!$H$1:$H$65536,[7]Sheet1!$J$1:$J$65536),0)</f>
        <v>1574</v>
      </c>
      <c r="M22" s="3">
        <f>IFERROR(_xlfn.XLOOKUP(B22,[8]Sheet1!$H$1:$H$65536,[8]Sheet1!$J$1:$J$65536),0)</f>
        <v>1733</v>
      </c>
      <c r="N22" s="3">
        <f>IFERROR(_xlfn.XLOOKUP(B22,[9]Sheet1!$H$1:$H$65536,[9]Sheet1!$J$1:$J$65536),0)</f>
        <v>1896</v>
      </c>
      <c r="O22" s="3">
        <f>IFERROR(_xlfn.XLOOKUP(B22,[10]Sheet1!$H$1:$H$65536,[10]Sheet1!$J$1:$J$65536),0)</f>
        <v>2181</v>
      </c>
      <c r="P22" s="3">
        <f>IFERROR(_xlfn.XLOOKUP(B22,[11]Sheet1!$H$1:$H$65536,[11]Sheet1!$J$1:$J$65536),0)</f>
        <v>2732</v>
      </c>
      <c r="Q22" s="3">
        <f>IFERROR(_xlfn.XLOOKUP(B22,[12]Sheet1!$H$1:$H$65536,[12]Sheet1!$J$1:$J$65536),0)</f>
        <v>2965</v>
      </c>
      <c r="R22" s="3">
        <f>IFERROR(_xlfn.XLOOKUP(B22,[13]Sheet1!$H$1:$H$65536,[13]Sheet1!$J$1:$J$65536),)</f>
        <v>3184</v>
      </c>
      <c r="S22" s="3">
        <f>IFERROR(_xlfn.XLOOKUP(B22,[14]Sheet1!$H$1:$H$65536,[14]Sheet1!$K$1:$K$65536),0)</f>
        <v>4029</v>
      </c>
      <c r="T22" s="3">
        <f>IFERROR(_xlfn.XLOOKUP(B22,[15]Sheet1!$H$1:$H$65536,[15]Sheet1!$J$1:$J$65536),0)</f>
        <v>4163</v>
      </c>
      <c r="U22" s="3">
        <f>IFERROR(_xlfn.XLOOKUP(B22,[16]Sheet1!$H$1:$H$65536,[16]Sheet1!$J$1:$J$65536),0)</f>
        <v>4268</v>
      </c>
      <c r="V22" s="3">
        <f>IFERROR(_xlfn.XLOOKUP(B22,[17]Sheet1!$H$1:$H$65536,[17]Sheet1!$J$1:$J$65536),0)</f>
        <v>4423</v>
      </c>
      <c r="W22" s="3">
        <f>IFERROR(_xlfn.XLOOKUP(B22,[18]Sheet1!$H$1:$H$65536,[18]Sheet1!$J$1:$J$65536),0)</f>
        <v>4763</v>
      </c>
      <c r="X22" s="3">
        <f>IFERROR(_xlfn.XLOOKUP(B22,[19]Sheet1!$H$1:$H$65536,[19]Sheet1!$J$1:$J$65536),0)</f>
        <v>4915</v>
      </c>
      <c r="Y22" s="3">
        <f>IFERROR(_xlfn.XLOOKUP(B22,[20]Sheet1!$H$1:$H$65536,[20]Sheet1!$J$1:$J$65536),0)</f>
        <v>5000</v>
      </c>
      <c r="Z22" s="3">
        <f>IFERROR(_xlfn.XLOOKUP(B22,[21]Sheet1!$H$1:$H$65536,[21]Sheet1!$J$1:$J$65536),0)</f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x14ac:dyDescent="0.3">
      <c r="A23" s="2" t="str">
        <f t="shared" si="0"/>
        <v>T1</v>
      </c>
      <c r="B23" s="1" t="s">
        <v>180</v>
      </c>
      <c r="C23" s="23" t="str">
        <f>_xlfn.XLOOKUP(B23,IP구분!A:A,IP구분!C:C)</f>
        <v>데코데코</v>
      </c>
      <c r="D23" s="1" t="s">
        <v>181</v>
      </c>
      <c r="E23" s="7" t="str">
        <f>IFERROR(_xlfn.XLOOKUP(B23,단가!A:A,단가!C:C),0)</f>
        <v xml:space="preserve">                     -</v>
      </c>
      <c r="F23" s="3">
        <f>IFERROR(_xlfn.XLOOKUP(B23,'[1]2609 재고'!$I$1:$I$65536,'[1]2609 재고'!$K$1:$K$65536),0)</f>
        <v>0</v>
      </c>
      <c r="G23" s="3">
        <f>IFERROR(_xlfn.XLOOKUP(B23,[2]Sheet1!$H$1:$H$65536,[2]Sheet1!$K$1:$K$65536),0)</f>
        <v>0</v>
      </c>
      <c r="H23" s="3">
        <f>IFERROR(_xlfn.XLOOKUP(B23,[3]Sheet1!$H$1:$H$65536,[3]Sheet1!$J$1:$J$65536),0)</f>
        <v>0</v>
      </c>
      <c r="I23" s="3">
        <f>IFERROR(_xlfn.XLOOKUP(B23,[4]Sheet1!$H$1:$H$65536,[4]Sheet1!$J$1:$J$65536),0)</f>
        <v>0</v>
      </c>
      <c r="J23" s="3">
        <f>IFERROR(_xlfn.XLOOKUP(B23,[5]Sheet1!$H$1:$H$65536,[5]Sheet1!$J$1:$J$65536),0)</f>
        <v>0</v>
      </c>
      <c r="K23" s="3">
        <f>IFERROR(_xlfn.XLOOKUP(B23,[6]Sheet1!$H$1:$H$65536,[6]Sheet1!$J$1:$J$65536),0)</f>
        <v>0</v>
      </c>
      <c r="L23" s="3">
        <f>IFERROR(_xlfn.XLOOKUP(B23,[7]Sheet1!$H$1:$H$65536,[7]Sheet1!$J$1:$J$65536),0)</f>
        <v>1</v>
      </c>
      <c r="M23" s="3">
        <f>IFERROR(_xlfn.XLOOKUP(B23,[8]Sheet1!$H$1:$H$65536,[8]Sheet1!$J$1:$J$65536),0)</f>
        <v>0</v>
      </c>
      <c r="N23" s="3">
        <f>IFERROR(_xlfn.XLOOKUP(B23,[9]Sheet1!$H$1:$H$65536,[9]Sheet1!$J$1:$J$65536),0)</f>
        <v>1</v>
      </c>
      <c r="O23" s="3">
        <f>IFERROR(_xlfn.XLOOKUP(B23,[10]Sheet1!$H$1:$H$65536,[10]Sheet1!$J$1:$J$65536),0)</f>
        <v>0</v>
      </c>
      <c r="P23" s="3">
        <f>IFERROR(_xlfn.XLOOKUP(B23,[11]Sheet1!$H$1:$H$65536,[11]Sheet1!$J$1:$J$65536),0)</f>
        <v>228</v>
      </c>
      <c r="Q23" s="3">
        <f>IFERROR(_xlfn.XLOOKUP(B23,[12]Sheet1!$H$1:$H$65536,[12]Sheet1!$J$1:$J$65536),0)</f>
        <v>246</v>
      </c>
      <c r="R23" s="3">
        <f>IFERROR(_xlfn.XLOOKUP(B23,[13]Sheet1!$H$1:$H$65536,[13]Sheet1!$J$1:$J$65536),)</f>
        <v>276</v>
      </c>
      <c r="S23" s="3">
        <f>IFERROR(_xlfn.XLOOKUP(B23,[14]Sheet1!$H$1:$H$65536,[14]Sheet1!$K$1:$K$65536),0)</f>
        <v>340</v>
      </c>
      <c r="T23" s="3">
        <f>IFERROR(_xlfn.XLOOKUP(B23,[15]Sheet1!$H$1:$H$65536,[15]Sheet1!$J$1:$J$65536),0)</f>
        <v>396</v>
      </c>
      <c r="U23" s="3">
        <f>IFERROR(_xlfn.XLOOKUP(B23,[16]Sheet1!$H$1:$H$65536,[16]Sheet1!$J$1:$J$65536),0)</f>
        <v>804</v>
      </c>
      <c r="V23" s="3">
        <f>IFERROR(_xlfn.XLOOKUP(B23,[17]Sheet1!$H$1:$H$65536,[17]Sheet1!$J$1:$J$65536),0)</f>
        <v>804</v>
      </c>
      <c r="W23" s="3">
        <f>IFERROR(_xlfn.XLOOKUP(B23,[18]Sheet1!$H$1:$H$65536,[18]Sheet1!$J$1:$J$65536),0)</f>
        <v>888</v>
      </c>
      <c r="X23" s="3">
        <f>IFERROR(_xlfn.XLOOKUP(B23,[19]Sheet1!$H$1:$H$65536,[19]Sheet1!$J$1:$J$65536),0)</f>
        <v>888</v>
      </c>
      <c r="Y23" s="3">
        <f>IFERROR(_xlfn.XLOOKUP(B23,[20]Sheet1!$H$1:$H$65536,[20]Sheet1!$J$1:$J$65536),0)</f>
        <v>1056</v>
      </c>
      <c r="Z23" s="3">
        <f>IFERROR(_xlfn.XLOOKUP(B23,[21]Sheet1!$H$1:$H$65536,[21]Sheet1!$J$1:$J$65536),0)</f>
        <v>456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x14ac:dyDescent="0.3">
      <c r="A24" s="2" t="str">
        <f t="shared" si="0"/>
        <v>L1</v>
      </c>
      <c r="B24" s="1" t="s">
        <v>764</v>
      </c>
      <c r="C24" s="23" t="str">
        <f>_xlfn.XLOOKUP(B24,IP구분!A:A,IP구분!C:C)</f>
        <v>크크롱</v>
      </c>
      <c r="D24" s="1" t="s">
        <v>765</v>
      </c>
      <c r="E24" s="7">
        <f>IFERROR(_xlfn.XLOOKUP(B24,단가!A:A,단가!C:C),0)</f>
        <v>1600</v>
      </c>
      <c r="F24" s="3">
        <f>IFERROR(_xlfn.XLOOKUP(B24,'[1]2609 재고'!$I$1:$I$65536,'[1]2609 재고'!$K$1:$K$65536),0)</f>
        <v>2010</v>
      </c>
      <c r="G24" s="3">
        <f>IFERROR(_xlfn.XLOOKUP(B24,[2]Sheet1!$H$1:$H$65536,[2]Sheet1!$K$1:$K$65536),0)</f>
        <v>2010</v>
      </c>
      <c r="H24" s="3">
        <f>IFERROR(_xlfn.XLOOKUP(B24,[3]Sheet1!$H$1:$H$65536,[3]Sheet1!$J$1:$J$65536),0)</f>
        <v>2110</v>
      </c>
      <c r="I24" s="3">
        <f>IFERROR(_xlfn.XLOOKUP(B24,[4]Sheet1!$H$1:$H$65536,[4]Sheet1!$J$1:$J$65536),0)</f>
        <v>2110</v>
      </c>
      <c r="J24" s="3">
        <f>IFERROR(_xlfn.XLOOKUP(B24,[5]Sheet1!$H$1:$H$65536,[5]Sheet1!$J$1:$J$65536),0)</f>
        <v>2110</v>
      </c>
      <c r="K24" s="3">
        <f>IFERROR(_xlfn.XLOOKUP(B24,[6]Sheet1!$H$1:$H$65536,[6]Sheet1!$J$1:$J$65536),0)</f>
        <v>2110</v>
      </c>
      <c r="L24" s="3">
        <f>IFERROR(_xlfn.XLOOKUP(B24,[7]Sheet1!$H$1:$H$65536,[7]Sheet1!$J$1:$J$65536),0)</f>
        <v>2112</v>
      </c>
      <c r="M24" s="3">
        <f>IFERROR(_xlfn.XLOOKUP(B24,[8]Sheet1!$H$1:$H$65536,[8]Sheet1!$J$1:$J$65536),0)</f>
        <v>2112</v>
      </c>
      <c r="N24" s="3">
        <f>IFERROR(_xlfn.XLOOKUP(B24,[9]Sheet1!$H$1:$H$65536,[9]Sheet1!$J$1:$J$65536),0)</f>
        <v>2112</v>
      </c>
      <c r="O24" s="3">
        <f>IFERROR(_xlfn.XLOOKUP(B24,[10]Sheet1!$H$1:$H$65536,[10]Sheet1!$J$1:$J$65536),0)</f>
        <v>2112</v>
      </c>
      <c r="P24" s="3">
        <f>IFERROR(_xlfn.XLOOKUP(B24,[11]Sheet1!$H$1:$H$65536,[11]Sheet1!$J$1:$J$65536),0)</f>
        <v>2112</v>
      </c>
      <c r="Q24" s="3">
        <f>IFERROR(_xlfn.XLOOKUP(B24,[12]Sheet1!$H$1:$H$65536,[12]Sheet1!$J$1:$J$65536),0)</f>
        <v>2111</v>
      </c>
      <c r="R24" s="3">
        <f>IFERROR(_xlfn.XLOOKUP(B24,[13]Sheet1!$H$1:$H$65536,[13]Sheet1!$J$1:$J$65536),)</f>
        <v>2111</v>
      </c>
      <c r="S24" s="3">
        <f>IFERROR(_xlfn.XLOOKUP(B24,[14]Sheet1!$H$1:$H$65536,[14]Sheet1!$K$1:$K$65536),0)</f>
        <v>2111</v>
      </c>
      <c r="T24" s="3">
        <f>IFERROR(_xlfn.XLOOKUP(B24,[15]Sheet1!$H$1:$H$65536,[15]Sheet1!$J$1:$J$65536),0)</f>
        <v>2119</v>
      </c>
      <c r="U24" s="3">
        <f>IFERROR(_xlfn.XLOOKUP(B24,[16]Sheet1!$H$1:$H$65536,[16]Sheet1!$J$1:$J$65536),0)</f>
        <v>2145</v>
      </c>
      <c r="V24" s="3">
        <f>IFERROR(_xlfn.XLOOKUP(B24,[17]Sheet1!$H$1:$H$65536,[17]Sheet1!$J$1:$J$65536),0)</f>
        <v>2164</v>
      </c>
      <c r="W24" s="3">
        <f>IFERROR(_xlfn.XLOOKUP(B24,[18]Sheet1!$H$1:$H$65536,[18]Sheet1!$J$1:$J$65536),0)</f>
        <v>2194</v>
      </c>
      <c r="X24" s="3">
        <f>IFERROR(_xlfn.XLOOKUP(B24,[19]Sheet1!$H$1:$H$65536,[19]Sheet1!$J$1:$J$65536),0)</f>
        <v>2244</v>
      </c>
      <c r="Y24" s="3">
        <f>IFERROR(_xlfn.XLOOKUP(B24,[20]Sheet1!$H$1:$H$65536,[20]Sheet1!$J$1:$J$65536),0)</f>
        <v>2287</v>
      </c>
      <c r="Z24" s="3">
        <f>IFERROR(_xlfn.XLOOKUP(B24,[21]Sheet1!$H$1:$H$65536,[21]Sheet1!$J$1:$J$65536),0)</f>
        <v>2305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x14ac:dyDescent="0.3">
      <c r="A25" s="2" t="str">
        <f t="shared" si="0"/>
        <v>T1</v>
      </c>
      <c r="B25" s="1" t="s">
        <v>780</v>
      </c>
      <c r="C25" s="23" t="str">
        <f>_xlfn.XLOOKUP(B25,IP구분!A:A,IP구분!C:C)</f>
        <v>데코데코</v>
      </c>
      <c r="D25" s="1" t="s">
        <v>781</v>
      </c>
      <c r="E25" s="7">
        <f>IFERROR(_xlfn.XLOOKUP(B25,단가!A:A,단가!C:C),0)</f>
        <v>7317</v>
      </c>
      <c r="F25" s="3">
        <f>IFERROR(_xlfn.XLOOKUP(B25,'[1]2609 재고'!$I$1:$I$65536,'[1]2609 재고'!$K$1:$K$65536),0)</f>
        <v>845</v>
      </c>
      <c r="G25" s="3">
        <f>IFERROR(_xlfn.XLOOKUP(B25,[2]Sheet1!$H$1:$H$65536,[2]Sheet1!$K$1:$K$65536),0)</f>
        <v>1363</v>
      </c>
      <c r="H25" s="3">
        <f>IFERROR(_xlfn.XLOOKUP(B25,[3]Sheet1!$H$1:$H$65536,[3]Sheet1!$J$1:$J$65536),0)</f>
        <v>1536</v>
      </c>
      <c r="I25" s="3">
        <f>IFERROR(_xlfn.XLOOKUP(B25,[4]Sheet1!$H$1:$H$65536,[4]Sheet1!$J$1:$J$65536),0)</f>
        <v>1663</v>
      </c>
      <c r="J25" s="3">
        <f>IFERROR(_xlfn.XLOOKUP(B25,[5]Sheet1!$H$1:$H$65536,[5]Sheet1!$J$1:$J$65536),0)</f>
        <v>1770</v>
      </c>
      <c r="K25" s="3">
        <f>IFERROR(_xlfn.XLOOKUP(B25,[6]Sheet1!$H$1:$H$65536,[6]Sheet1!$J$1:$J$65536),0)</f>
        <v>2027</v>
      </c>
      <c r="L25" s="3">
        <f>IFERROR(_xlfn.XLOOKUP(B25,[7]Sheet1!$H$1:$H$65536,[7]Sheet1!$J$1:$J$65536),0)</f>
        <v>2321</v>
      </c>
      <c r="M25" s="3">
        <f>IFERROR(_xlfn.XLOOKUP(B25,[8]Sheet1!$H$1:$H$65536,[8]Sheet1!$J$1:$J$65536),0)</f>
        <v>2978</v>
      </c>
      <c r="N25" s="3">
        <f>IFERROR(_xlfn.XLOOKUP(B25,[9]Sheet1!$H$1:$H$65536,[9]Sheet1!$J$1:$J$65536),0)</f>
        <v>3538</v>
      </c>
      <c r="O25" s="3">
        <f>IFERROR(_xlfn.XLOOKUP(B25,[10]Sheet1!$H$1:$H$65536,[10]Sheet1!$J$1:$J$65536),0)</f>
        <v>4001</v>
      </c>
      <c r="P25" s="3">
        <f>IFERROR(_xlfn.XLOOKUP(B25,[11]Sheet1!$H$1:$H$65536,[11]Sheet1!$J$1:$J$65536),0)</f>
        <v>4407</v>
      </c>
      <c r="Q25" s="3">
        <f>IFERROR(_xlfn.XLOOKUP(B25,[12]Sheet1!$H$1:$H$65536,[12]Sheet1!$J$1:$J$65536),0)</f>
        <v>4527</v>
      </c>
      <c r="R25" s="3">
        <f>IFERROR(_xlfn.XLOOKUP(B25,[13]Sheet1!$H$1:$H$65536,[13]Sheet1!$J$1:$J$65536),)</f>
        <v>4682</v>
      </c>
      <c r="S25" s="3">
        <f>IFERROR(_xlfn.XLOOKUP(B25,[14]Sheet1!$H$1:$H$65536,[14]Sheet1!$K$1:$K$65536),0)</f>
        <v>5799</v>
      </c>
      <c r="T25" s="3">
        <f>IFERROR(_xlfn.XLOOKUP(B25,[15]Sheet1!$H$1:$H$65536,[15]Sheet1!$J$1:$J$65536),0)</f>
        <v>6694</v>
      </c>
      <c r="U25" s="3">
        <f>IFERROR(_xlfn.XLOOKUP(B25,[16]Sheet1!$H$1:$H$65536,[16]Sheet1!$J$1:$J$65536),0)</f>
        <v>7263</v>
      </c>
      <c r="V25" s="3">
        <f>IFERROR(_xlfn.XLOOKUP(B25,[17]Sheet1!$H$1:$H$65536,[17]Sheet1!$J$1:$J$65536),0)</f>
        <v>2475</v>
      </c>
      <c r="W25" s="3">
        <f>IFERROR(_xlfn.XLOOKUP(B25,[18]Sheet1!$H$1:$H$65536,[18]Sheet1!$J$1:$J$65536),0)</f>
        <v>3060</v>
      </c>
      <c r="X25" s="3">
        <f>IFERROR(_xlfn.XLOOKUP(B25,[19]Sheet1!$H$1:$H$65536,[19]Sheet1!$J$1:$J$65536),0)</f>
        <v>3649</v>
      </c>
      <c r="Y25" s="3">
        <f>IFERROR(_xlfn.XLOOKUP(B25,[20]Sheet1!$H$1:$H$65536,[20]Sheet1!$J$1:$J$65536),0)</f>
        <v>4355</v>
      </c>
      <c r="Z25" s="3">
        <f>IFERROR(_xlfn.XLOOKUP(B25,[21]Sheet1!$H$1:$H$65536,[21]Sheet1!$J$1:$J$65536),0)</f>
        <v>5292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x14ac:dyDescent="0.3">
      <c r="A26" s="2" t="str">
        <f t="shared" si="0"/>
        <v>L1</v>
      </c>
      <c r="B26" s="1" t="s">
        <v>658</v>
      </c>
      <c r="C26" s="23" t="str">
        <f>_xlfn.XLOOKUP(B26,IP구분!A:A,IP구분!C:C)</f>
        <v>퍼글러</v>
      </c>
      <c r="D26" s="1" t="s">
        <v>659</v>
      </c>
      <c r="E26" s="7">
        <f>IFERROR(_xlfn.XLOOKUP(B26,단가!A:A,단가!C:C),0)</f>
        <v>0</v>
      </c>
      <c r="F26" s="3">
        <f>IFERROR(_xlfn.XLOOKUP(B26,'[1]2609 재고'!$I$1:$I$65536,'[1]2609 재고'!$K$1:$K$65536),0)</f>
        <v>2955</v>
      </c>
      <c r="G26" s="3">
        <f>IFERROR(_xlfn.XLOOKUP(B26,[2]Sheet1!$H$1:$H$65536,[2]Sheet1!$K$1:$K$65536),0)</f>
        <v>0</v>
      </c>
      <c r="H26" s="3">
        <f>IFERROR(_xlfn.XLOOKUP(B26,[3]Sheet1!$H$1:$H$65536,[3]Sheet1!$J$1:$J$65536),0)</f>
        <v>0</v>
      </c>
      <c r="I26" s="3">
        <f>IFERROR(_xlfn.XLOOKUP(B26,[4]Sheet1!$H$1:$H$65536,[4]Sheet1!$J$1:$J$65536),0)</f>
        <v>0</v>
      </c>
      <c r="J26" s="3">
        <f>IFERROR(_xlfn.XLOOKUP(B26,[5]Sheet1!$H$1:$H$65536,[5]Sheet1!$J$1:$J$65536),0)</f>
        <v>0</v>
      </c>
      <c r="K26" s="3">
        <f>IFERROR(_xlfn.XLOOKUP(B26,[6]Sheet1!$H$1:$H$65536,[6]Sheet1!$J$1:$J$65536),0)</f>
        <v>0</v>
      </c>
      <c r="L26" s="3">
        <f>IFERROR(_xlfn.XLOOKUP(B26,[7]Sheet1!$H$1:$H$65536,[7]Sheet1!$J$1:$J$65536),0)</f>
        <v>0</v>
      </c>
      <c r="M26" s="3">
        <f>IFERROR(_xlfn.XLOOKUP(B26,[8]Sheet1!$H$1:$H$65536,[8]Sheet1!$J$1:$J$65536),0)</f>
        <v>0</v>
      </c>
      <c r="N26" s="3">
        <f>IFERROR(_xlfn.XLOOKUP(B26,[9]Sheet1!$H$1:$H$65536,[9]Sheet1!$J$1:$J$65536),0)</f>
        <v>0</v>
      </c>
      <c r="O26" s="3">
        <f>IFERROR(_xlfn.XLOOKUP(B26,[10]Sheet1!$H$1:$H$65536,[10]Sheet1!$J$1:$J$65536),0)</f>
        <v>0</v>
      </c>
      <c r="P26" s="3">
        <f>IFERROR(_xlfn.XLOOKUP(B26,[11]Sheet1!$H$1:$H$65536,[11]Sheet1!$J$1:$J$65536),0)</f>
        <v>0</v>
      </c>
      <c r="Q26" s="3">
        <f>IFERROR(_xlfn.XLOOKUP(B26,[12]Sheet1!$H$1:$H$65536,[12]Sheet1!$J$1:$J$65536),0)</f>
        <v>0</v>
      </c>
      <c r="R26" s="3">
        <f>IFERROR(_xlfn.XLOOKUP(B26,[13]Sheet1!$H$1:$H$65536,[13]Sheet1!$J$1:$J$65536),)</f>
        <v>0</v>
      </c>
      <c r="S26" s="3">
        <f>IFERROR(_xlfn.XLOOKUP(B26,[14]Sheet1!$H$1:$H$65536,[14]Sheet1!$K$1:$K$65536),0)</f>
        <v>0</v>
      </c>
      <c r="T26" s="3">
        <f>IFERROR(_xlfn.XLOOKUP(B26,[15]Sheet1!$H$1:$H$65536,[15]Sheet1!$J$1:$J$65536),0)</f>
        <v>0</v>
      </c>
      <c r="U26" s="3">
        <f>IFERROR(_xlfn.XLOOKUP(B26,[16]Sheet1!$H$1:$H$65536,[16]Sheet1!$J$1:$J$65536),0)</f>
        <v>0</v>
      </c>
      <c r="V26" s="3">
        <f>IFERROR(_xlfn.XLOOKUP(B26,[17]Sheet1!$H$1:$H$65536,[17]Sheet1!$J$1:$J$65536),0)</f>
        <v>0</v>
      </c>
      <c r="W26" s="3">
        <f>IFERROR(_xlfn.XLOOKUP(B26,[18]Sheet1!$H$1:$H$65536,[18]Sheet1!$J$1:$J$65536),0)</f>
        <v>0</v>
      </c>
      <c r="X26" s="3">
        <f>IFERROR(_xlfn.XLOOKUP(B26,[19]Sheet1!$H$1:$H$65536,[19]Sheet1!$J$1:$J$65536),0)</f>
        <v>0</v>
      </c>
      <c r="Y26" s="3">
        <f>IFERROR(_xlfn.XLOOKUP(B26,[20]Sheet1!$H$1:$H$65536,[20]Sheet1!$J$1:$J$65536),0)</f>
        <v>0</v>
      </c>
      <c r="Z26" s="3">
        <f>IFERROR(_xlfn.XLOOKUP(B26,[21]Sheet1!$H$1:$H$65536,[21]Sheet1!$J$1:$J$65536),0)</f>
        <v>0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x14ac:dyDescent="0.3">
      <c r="A27" s="2" t="str">
        <f t="shared" si="0"/>
        <v>L1</v>
      </c>
      <c r="B27" s="1" t="s">
        <v>846</v>
      </c>
      <c r="C27" s="23" t="str">
        <f>_xlfn.XLOOKUP(B27,IP구분!A:A,IP구분!C:C)</f>
        <v>퍼글러</v>
      </c>
      <c r="D27" s="1" t="s">
        <v>847</v>
      </c>
      <c r="E27" s="7">
        <f>IFERROR(_xlfn.XLOOKUP(B27,단가!A:A,단가!C:C),0)</f>
        <v>1889</v>
      </c>
      <c r="F27" s="3">
        <f>IFERROR(_xlfn.XLOOKUP(B27,'[1]2609 재고'!$I$1:$I$65536,'[1]2609 재고'!$K$1:$K$65536),0)</f>
        <v>2958</v>
      </c>
      <c r="G27" s="3">
        <f>IFERROR(_xlfn.XLOOKUP(B27,[2]Sheet1!$H$1:$H$65536,[2]Sheet1!$K$1:$K$65536),0)</f>
        <v>3000</v>
      </c>
      <c r="H27" s="3">
        <f>IFERROR(_xlfn.XLOOKUP(B27,[3]Sheet1!$H$1:$H$65536,[3]Sheet1!$J$1:$J$65536),0)</f>
        <v>0</v>
      </c>
      <c r="I27" s="3">
        <f>IFERROR(_xlfn.XLOOKUP(B27,[4]Sheet1!$H$1:$H$65536,[4]Sheet1!$J$1:$J$65536),0)</f>
        <v>0</v>
      </c>
      <c r="J27" s="3">
        <f>IFERROR(_xlfn.XLOOKUP(B27,[5]Sheet1!$H$1:$H$65536,[5]Sheet1!$J$1:$J$65536),0)</f>
        <v>0</v>
      </c>
      <c r="K27" s="3">
        <f>IFERROR(_xlfn.XLOOKUP(B27,[6]Sheet1!$H$1:$H$65536,[6]Sheet1!$J$1:$J$65536),0)</f>
        <v>0</v>
      </c>
      <c r="L27" s="3">
        <f>IFERROR(_xlfn.XLOOKUP(B27,[7]Sheet1!$H$1:$H$65536,[7]Sheet1!$J$1:$J$65536),0)</f>
        <v>0</v>
      </c>
      <c r="M27" s="3">
        <f>IFERROR(_xlfn.XLOOKUP(B27,[8]Sheet1!$H$1:$H$65536,[8]Sheet1!$J$1:$J$65536),0)</f>
        <v>0</v>
      </c>
      <c r="N27" s="3">
        <f>IFERROR(_xlfn.XLOOKUP(B27,[9]Sheet1!$H$1:$H$65536,[9]Sheet1!$J$1:$J$65536),0)</f>
        <v>0</v>
      </c>
      <c r="O27" s="3">
        <f>IFERROR(_xlfn.XLOOKUP(B27,[10]Sheet1!$H$1:$H$65536,[10]Sheet1!$J$1:$J$65536),0)</f>
        <v>0</v>
      </c>
      <c r="P27" s="3">
        <f>IFERROR(_xlfn.XLOOKUP(B27,[11]Sheet1!$H$1:$H$65536,[11]Sheet1!$J$1:$J$65536),0)</f>
        <v>0</v>
      </c>
      <c r="Q27" s="3">
        <f>IFERROR(_xlfn.XLOOKUP(B27,[12]Sheet1!$H$1:$H$65536,[12]Sheet1!$J$1:$J$65536),0)</f>
        <v>0</v>
      </c>
      <c r="R27" s="3">
        <f>IFERROR(_xlfn.XLOOKUP(B27,[13]Sheet1!$H$1:$H$65536,[13]Sheet1!$J$1:$J$65536),)</f>
        <v>0</v>
      </c>
      <c r="S27" s="3">
        <f>IFERROR(_xlfn.XLOOKUP(B27,[14]Sheet1!$H$1:$H$65536,[14]Sheet1!$K$1:$K$65536),0)</f>
        <v>0</v>
      </c>
      <c r="T27" s="3">
        <f>IFERROR(_xlfn.XLOOKUP(B27,[15]Sheet1!$H$1:$H$65536,[15]Sheet1!$J$1:$J$65536),0)</f>
        <v>0</v>
      </c>
      <c r="U27" s="3">
        <f>IFERROR(_xlfn.XLOOKUP(B27,[16]Sheet1!$H$1:$H$65536,[16]Sheet1!$J$1:$J$65536),0)</f>
        <v>0</v>
      </c>
      <c r="V27" s="3">
        <f>IFERROR(_xlfn.XLOOKUP(B27,[17]Sheet1!$H$1:$H$65536,[17]Sheet1!$J$1:$J$65536),0)</f>
        <v>0</v>
      </c>
      <c r="W27" s="3">
        <f>IFERROR(_xlfn.XLOOKUP(B27,[18]Sheet1!$H$1:$H$65536,[18]Sheet1!$J$1:$J$65536),0)</f>
        <v>0</v>
      </c>
      <c r="X27" s="3">
        <f>IFERROR(_xlfn.XLOOKUP(B27,[19]Sheet1!$H$1:$H$65536,[19]Sheet1!$J$1:$J$65536),0)</f>
        <v>0</v>
      </c>
      <c r="Y27" s="3">
        <f>IFERROR(_xlfn.XLOOKUP(B27,[20]Sheet1!$H$1:$H$65536,[20]Sheet1!$J$1:$J$65536),0)</f>
        <v>0</v>
      </c>
      <c r="Z27" s="3">
        <f>IFERROR(_xlfn.XLOOKUP(B27,[21]Sheet1!$H$1:$H$65536,[21]Sheet1!$J$1:$J$65536),0)</f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x14ac:dyDescent="0.3">
      <c r="A28" s="2" t="str">
        <f t="shared" si="0"/>
        <v>M1</v>
      </c>
      <c r="B28" s="1" t="s">
        <v>848</v>
      </c>
      <c r="C28" s="23" t="str">
        <f>_xlfn.XLOOKUP(B28,IP구분!A:A,IP구분!C:C)</f>
        <v>퍼글러</v>
      </c>
      <c r="D28" s="1" t="s">
        <v>849</v>
      </c>
      <c r="E28" s="7" t="str">
        <f>IFERROR(_xlfn.XLOOKUP(B28,단가!A:A,단가!C:C),0)</f>
        <v xml:space="preserve">                     -</v>
      </c>
      <c r="F28" s="3">
        <f>IFERROR(_xlfn.XLOOKUP(B28,'[1]2609 재고'!$I$1:$I$65536,'[1]2609 재고'!$K$1:$K$65536),0)</f>
        <v>0</v>
      </c>
      <c r="G28" s="3">
        <f>IFERROR(_xlfn.XLOOKUP(B28,[2]Sheet1!$H$1:$H$65536,[2]Sheet1!$K$1:$K$65536),0)</f>
        <v>0</v>
      </c>
      <c r="H28" s="3">
        <f>IFERROR(_xlfn.XLOOKUP(B28,[3]Sheet1!$H$1:$H$65536,[3]Sheet1!$J$1:$J$65536),0)</f>
        <v>0</v>
      </c>
      <c r="I28" s="3">
        <f>IFERROR(_xlfn.XLOOKUP(B28,[4]Sheet1!$H$1:$H$65536,[4]Sheet1!$J$1:$J$65536),0)</f>
        <v>0</v>
      </c>
      <c r="J28" s="3">
        <f>IFERROR(_xlfn.XLOOKUP(B28,[5]Sheet1!$H$1:$H$65536,[5]Sheet1!$J$1:$J$65536),0)</f>
        <v>0</v>
      </c>
      <c r="K28" s="3">
        <f>IFERROR(_xlfn.XLOOKUP(B28,[6]Sheet1!$H$1:$H$65536,[6]Sheet1!$J$1:$J$65536),0)</f>
        <v>0</v>
      </c>
      <c r="L28" s="3">
        <f>IFERROR(_xlfn.XLOOKUP(B28,[7]Sheet1!$H$1:$H$65536,[7]Sheet1!$J$1:$J$65536),0)</f>
        <v>8</v>
      </c>
      <c r="M28" s="3">
        <f>IFERROR(_xlfn.XLOOKUP(B28,[8]Sheet1!$H$1:$H$65536,[8]Sheet1!$J$1:$J$65536),0)</f>
        <v>18</v>
      </c>
      <c r="N28" s="3">
        <f>IFERROR(_xlfn.XLOOKUP(B28,[9]Sheet1!$H$1:$H$65536,[9]Sheet1!$J$1:$J$65536),0)</f>
        <v>19</v>
      </c>
      <c r="O28" s="3">
        <f>IFERROR(_xlfn.XLOOKUP(B28,[10]Sheet1!$H$1:$H$65536,[10]Sheet1!$J$1:$J$65536),0)</f>
        <v>19</v>
      </c>
      <c r="P28" s="3">
        <f>IFERROR(_xlfn.XLOOKUP(B28,[11]Sheet1!$H$1:$H$65536,[11]Sheet1!$J$1:$J$65536),0)</f>
        <v>42</v>
      </c>
      <c r="Q28" s="3">
        <f>IFERROR(_xlfn.XLOOKUP(B28,[12]Sheet1!$H$1:$H$65536,[12]Sheet1!$J$1:$J$65536),0)</f>
        <v>60</v>
      </c>
      <c r="R28" s="3">
        <f>IFERROR(_xlfn.XLOOKUP(B28,[13]Sheet1!$H$1:$H$65536,[13]Sheet1!$J$1:$J$65536),)</f>
        <v>66</v>
      </c>
      <c r="S28" s="3">
        <f>IFERROR(_xlfn.XLOOKUP(B28,[14]Sheet1!$H$1:$H$65536,[14]Sheet1!$K$1:$K$65536),0)</f>
        <v>77</v>
      </c>
      <c r="T28" s="3">
        <f>IFERROR(_xlfn.XLOOKUP(B28,[15]Sheet1!$H$1:$H$65536,[15]Sheet1!$J$1:$J$65536),0)</f>
        <v>105</v>
      </c>
      <c r="U28" s="3">
        <f>IFERROR(_xlfn.XLOOKUP(B28,[16]Sheet1!$H$1:$H$65536,[16]Sheet1!$J$1:$J$65536),0)</f>
        <v>30</v>
      </c>
      <c r="V28" s="3">
        <f>IFERROR(_xlfn.XLOOKUP(B28,[17]Sheet1!$H$1:$H$65536,[17]Sheet1!$J$1:$J$65536),0)</f>
        <v>980</v>
      </c>
      <c r="W28" s="3">
        <f>IFERROR(_xlfn.XLOOKUP(B28,[18]Sheet1!$H$1:$H$65536,[18]Sheet1!$J$1:$J$65536),0)</f>
        <v>0</v>
      </c>
      <c r="X28" s="3">
        <f>IFERROR(_xlfn.XLOOKUP(B28,[19]Sheet1!$H$1:$H$65536,[19]Sheet1!$J$1:$J$65536),0)</f>
        <v>0</v>
      </c>
      <c r="Y28" s="3">
        <f>IFERROR(_xlfn.XLOOKUP(B28,[20]Sheet1!$H$1:$H$65536,[20]Sheet1!$J$1:$J$65536),0)</f>
        <v>0</v>
      </c>
      <c r="Z28" s="3">
        <f>IFERROR(_xlfn.XLOOKUP(B28,[21]Sheet1!$H$1:$H$65536,[21]Sheet1!$J$1:$J$65536),0)</f>
        <v>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x14ac:dyDescent="0.3">
      <c r="A29" s="2" t="str">
        <f t="shared" si="0"/>
        <v>M1</v>
      </c>
      <c r="B29" s="1" t="s">
        <v>850</v>
      </c>
      <c r="C29" s="23" t="str">
        <f>_xlfn.XLOOKUP(B29,IP구분!A:A,IP구분!C:C)</f>
        <v>퍼글러</v>
      </c>
      <c r="D29" s="1" t="s">
        <v>851</v>
      </c>
      <c r="E29" s="7">
        <f>IFERROR(_xlfn.XLOOKUP(B29,단가!A:A,단가!C:C),0)</f>
        <v>3460</v>
      </c>
      <c r="F29" s="3">
        <f>IFERROR(_xlfn.XLOOKUP(B29,'[1]2609 재고'!$I$1:$I$65536,'[1]2609 재고'!$K$1:$K$65536),0)</f>
        <v>881</v>
      </c>
      <c r="G29" s="3">
        <f>IFERROR(_xlfn.XLOOKUP(B29,[2]Sheet1!$H$1:$H$65536,[2]Sheet1!$K$1:$K$65536),0)</f>
        <v>882</v>
      </c>
      <c r="H29" s="3">
        <f>IFERROR(_xlfn.XLOOKUP(B29,[3]Sheet1!$H$1:$H$65536,[3]Sheet1!$J$1:$J$65536),0)</f>
        <v>883</v>
      </c>
      <c r="I29" s="3">
        <f>IFERROR(_xlfn.XLOOKUP(B29,[4]Sheet1!$H$1:$H$65536,[4]Sheet1!$J$1:$J$65536),0)</f>
        <v>885</v>
      </c>
      <c r="J29" s="3">
        <f>IFERROR(_xlfn.XLOOKUP(B29,[5]Sheet1!$H$1:$H$65536,[5]Sheet1!$J$1:$J$65536),0)</f>
        <v>885</v>
      </c>
      <c r="K29" s="3">
        <f>IFERROR(_xlfn.XLOOKUP(B29,[6]Sheet1!$H$1:$H$65536,[6]Sheet1!$J$1:$J$65536),0)</f>
        <v>885</v>
      </c>
      <c r="L29" s="3">
        <f>IFERROR(_xlfn.XLOOKUP(B29,[7]Sheet1!$H$1:$H$65536,[7]Sheet1!$J$1:$J$65536),0)</f>
        <v>887</v>
      </c>
      <c r="M29" s="3">
        <f>IFERROR(_xlfn.XLOOKUP(B29,[8]Sheet1!$H$1:$H$65536,[8]Sheet1!$J$1:$J$65536),0)</f>
        <v>890</v>
      </c>
      <c r="N29" s="3">
        <f>IFERROR(_xlfn.XLOOKUP(B29,[9]Sheet1!$H$1:$H$65536,[9]Sheet1!$J$1:$J$65536),0)</f>
        <v>894</v>
      </c>
      <c r="O29" s="3">
        <f>IFERROR(_xlfn.XLOOKUP(B29,[10]Sheet1!$H$1:$H$65536,[10]Sheet1!$J$1:$J$65536),0)</f>
        <v>897</v>
      </c>
      <c r="P29" s="3">
        <f>IFERROR(_xlfn.XLOOKUP(B29,[11]Sheet1!$H$1:$H$65536,[11]Sheet1!$J$1:$J$65536),0)</f>
        <v>904</v>
      </c>
      <c r="Q29" s="3">
        <f>IFERROR(_xlfn.XLOOKUP(B29,[12]Sheet1!$H$1:$H$65536,[12]Sheet1!$J$1:$J$65536),0)</f>
        <v>907</v>
      </c>
      <c r="R29" s="3">
        <f>IFERROR(_xlfn.XLOOKUP(B29,[13]Sheet1!$H$1:$H$65536,[13]Sheet1!$J$1:$J$65536),)</f>
        <v>908</v>
      </c>
      <c r="S29" s="3">
        <f>IFERROR(_xlfn.XLOOKUP(B29,[14]Sheet1!$H$1:$H$65536,[14]Sheet1!$K$1:$K$65536),0)</f>
        <v>960</v>
      </c>
      <c r="T29" s="3">
        <f>IFERROR(_xlfn.XLOOKUP(B29,[15]Sheet1!$H$1:$H$65536,[15]Sheet1!$J$1:$J$65536),0)</f>
        <v>977</v>
      </c>
      <c r="U29" s="3">
        <f>IFERROR(_xlfn.XLOOKUP(B29,[16]Sheet1!$H$1:$H$65536,[16]Sheet1!$J$1:$J$65536),0)</f>
        <v>975</v>
      </c>
      <c r="V29" s="3">
        <f>IFERROR(_xlfn.XLOOKUP(B29,[17]Sheet1!$H$1:$H$65536,[17]Sheet1!$J$1:$J$65536),0)</f>
        <v>990</v>
      </c>
      <c r="W29" s="3">
        <f>IFERROR(_xlfn.XLOOKUP(B29,[18]Sheet1!$H$1:$H$65536,[18]Sheet1!$J$1:$J$65536),0)</f>
        <v>0</v>
      </c>
      <c r="X29" s="3">
        <f>IFERROR(_xlfn.XLOOKUP(B29,[19]Sheet1!$H$1:$H$65536,[19]Sheet1!$J$1:$J$65536),0)</f>
        <v>0</v>
      </c>
      <c r="Y29" s="3">
        <f>IFERROR(_xlfn.XLOOKUP(B29,[20]Sheet1!$H$1:$H$65536,[20]Sheet1!$J$1:$J$65536),0)</f>
        <v>0</v>
      </c>
      <c r="Z29" s="3">
        <f>IFERROR(_xlfn.XLOOKUP(B29,[21]Sheet1!$H$1:$H$65536,[21]Sheet1!$J$1:$J$65536),0)</f>
        <v>0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x14ac:dyDescent="0.3">
      <c r="A30" s="2" t="str">
        <f t="shared" si="0"/>
        <v>T2</v>
      </c>
      <c r="B30" s="1" t="s">
        <v>114</v>
      </c>
      <c r="C30" s="23" t="str">
        <f>_xlfn.XLOOKUP(B30,IP구분!A:A,IP구분!C:C)</f>
        <v>퍼글러</v>
      </c>
      <c r="D30" s="1" t="s">
        <v>115</v>
      </c>
      <c r="E30" s="7">
        <f>IFERROR(_xlfn.XLOOKUP(B30,단가!A:A,단가!C:C),0)</f>
        <v>2733</v>
      </c>
      <c r="F30" s="3">
        <f>IFERROR(_xlfn.XLOOKUP(B30,'[1]2609 재고'!$I$1:$I$65536,'[1]2609 재고'!$K$1:$K$65536),0)</f>
        <v>2384</v>
      </c>
      <c r="G30" s="3">
        <f>IFERROR(_xlfn.XLOOKUP(B30,[2]Sheet1!$H$1:$H$65536,[2]Sheet1!$K$1:$K$65536),0)</f>
        <v>2616</v>
      </c>
      <c r="H30" s="3">
        <f>IFERROR(_xlfn.XLOOKUP(B30,[3]Sheet1!$H$1:$H$65536,[3]Sheet1!$J$1:$J$65536),0)</f>
        <v>2965</v>
      </c>
      <c r="I30" s="3">
        <f>IFERROR(_xlfn.XLOOKUP(B30,[4]Sheet1!$H$1:$H$65536,[4]Sheet1!$J$1:$J$65536),0)</f>
        <v>3259</v>
      </c>
      <c r="J30" s="3">
        <f>IFERROR(_xlfn.XLOOKUP(B30,[5]Sheet1!$H$1:$H$65536,[5]Sheet1!$J$1:$J$65536),0)</f>
        <v>3737</v>
      </c>
      <c r="K30" s="3">
        <f>IFERROR(_xlfn.XLOOKUP(B30,[6]Sheet1!$H$1:$H$65536,[6]Sheet1!$J$1:$J$65536),0)</f>
        <v>3987</v>
      </c>
      <c r="L30" s="3">
        <f>IFERROR(_xlfn.XLOOKUP(B30,[7]Sheet1!$H$1:$H$65536,[7]Sheet1!$J$1:$J$65536),0)</f>
        <v>1820</v>
      </c>
      <c r="M30" s="3">
        <f>IFERROR(_xlfn.XLOOKUP(B30,[8]Sheet1!$H$1:$H$65536,[8]Sheet1!$J$1:$J$65536),0)</f>
        <v>1986</v>
      </c>
      <c r="N30" s="3">
        <f>IFERROR(_xlfn.XLOOKUP(B30,[9]Sheet1!$H$1:$H$65536,[9]Sheet1!$J$1:$J$65536),0)</f>
        <v>2339</v>
      </c>
      <c r="O30" s="3">
        <f>IFERROR(_xlfn.XLOOKUP(B30,[10]Sheet1!$H$1:$H$65536,[10]Sheet1!$J$1:$J$65536),0)</f>
        <v>2576</v>
      </c>
      <c r="P30" s="3">
        <f>IFERROR(_xlfn.XLOOKUP(B30,[11]Sheet1!$H$1:$H$65536,[11]Sheet1!$J$1:$J$65536),0)</f>
        <v>2986</v>
      </c>
      <c r="Q30" s="3">
        <f>IFERROR(_xlfn.XLOOKUP(B30,[12]Sheet1!$H$1:$H$65536,[12]Sheet1!$J$1:$J$65536),0)</f>
        <v>4339</v>
      </c>
      <c r="R30" s="3">
        <f>IFERROR(_xlfn.XLOOKUP(B30,[13]Sheet1!$H$1:$H$65536,[13]Sheet1!$J$1:$J$65536),)</f>
        <v>671</v>
      </c>
      <c r="S30" s="3">
        <f>IFERROR(_xlfn.XLOOKUP(B30,[14]Sheet1!$H$1:$H$65536,[14]Sheet1!$K$1:$K$65536),0)</f>
        <v>407</v>
      </c>
      <c r="T30" s="3">
        <f>IFERROR(_xlfn.XLOOKUP(B30,[15]Sheet1!$H$1:$H$65536,[15]Sheet1!$J$1:$J$65536),0)</f>
        <v>1793</v>
      </c>
      <c r="U30" s="3">
        <f>IFERROR(_xlfn.XLOOKUP(B30,[16]Sheet1!$H$1:$H$65536,[16]Sheet1!$J$1:$J$65536),0)</f>
        <v>3430</v>
      </c>
      <c r="V30" s="3">
        <f>IFERROR(_xlfn.XLOOKUP(B30,[17]Sheet1!$H$1:$H$65536,[17]Sheet1!$J$1:$J$65536),0)</f>
        <v>4381</v>
      </c>
      <c r="W30" s="3">
        <f>IFERROR(_xlfn.XLOOKUP(B30,[18]Sheet1!$H$1:$H$65536,[18]Sheet1!$J$1:$J$65536),0)</f>
        <v>2034</v>
      </c>
      <c r="X30" s="3">
        <f>IFERROR(_xlfn.XLOOKUP(B30,[19]Sheet1!$H$1:$H$65536,[19]Sheet1!$J$1:$J$65536),0)</f>
        <v>3483</v>
      </c>
      <c r="Y30" s="3">
        <f>IFERROR(_xlfn.XLOOKUP(B30,[20]Sheet1!$H$1:$H$65536,[20]Sheet1!$J$1:$J$65536),0)</f>
        <v>3997</v>
      </c>
      <c r="Z30" s="3">
        <f>IFERROR(_xlfn.XLOOKUP(B30,[21]Sheet1!$H$1:$H$65536,[21]Sheet1!$J$1:$J$65536),0)</f>
        <v>4373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x14ac:dyDescent="0.3">
      <c r="A31" s="2" t="str">
        <f t="shared" si="0"/>
        <v>T2</v>
      </c>
      <c r="B31" s="1" t="s">
        <v>5278</v>
      </c>
      <c r="C31" s="23" t="str">
        <f>_xlfn.XLOOKUP(B31,IP구분!A:A,IP구분!C:C)</f>
        <v>퍼글러</v>
      </c>
      <c r="D31" s="1" t="s">
        <v>5279</v>
      </c>
      <c r="E31" s="7" t="str">
        <f>IFERROR(_xlfn.XLOOKUP(B31,단가!A:A,단가!C:C),0)</f>
        <v xml:space="preserve">                     -</v>
      </c>
      <c r="F31" s="3">
        <f>IFERROR(_xlfn.XLOOKUP(B31,'[1]2609 재고'!$I$1:$I$65536,'[1]2609 재고'!$K$1:$K$65536),0)</f>
        <v>0</v>
      </c>
      <c r="G31" s="3">
        <f>IFERROR(_xlfn.XLOOKUP(B31,[2]Sheet1!$H$1:$H$65536,[2]Sheet1!$K$1:$K$65536),0)</f>
        <v>0</v>
      </c>
      <c r="H31" s="3">
        <f>IFERROR(_xlfn.XLOOKUP(B31,[3]Sheet1!$H$1:$H$65536,[3]Sheet1!$J$1:$J$65536),0)</f>
        <v>0</v>
      </c>
      <c r="I31" s="3">
        <f>IFERROR(_xlfn.XLOOKUP(B31,[4]Sheet1!$H$1:$H$65536,[4]Sheet1!$J$1:$J$65536),0)</f>
        <v>0</v>
      </c>
      <c r="J31" s="3">
        <f>IFERROR(_xlfn.XLOOKUP(B31,[5]Sheet1!$H$1:$H$65536,[5]Sheet1!$J$1:$J$65536),0)</f>
        <v>0</v>
      </c>
      <c r="K31" s="3">
        <f>IFERROR(_xlfn.XLOOKUP(B31,[6]Sheet1!$H$1:$H$65536,[6]Sheet1!$J$1:$J$65536),0)</f>
        <v>0</v>
      </c>
      <c r="L31" s="3">
        <f>IFERROR(_xlfn.XLOOKUP(B31,[7]Sheet1!$H$1:$H$65536,[7]Sheet1!$J$1:$J$65536),0)</f>
        <v>0</v>
      </c>
      <c r="M31" s="3">
        <f>IFERROR(_xlfn.XLOOKUP(B31,[8]Sheet1!$H$1:$H$65536,[8]Sheet1!$J$1:$J$65536),0)</f>
        <v>0</v>
      </c>
      <c r="N31" s="3">
        <f>IFERROR(_xlfn.XLOOKUP(B31,[9]Sheet1!$H$1:$H$65536,[9]Sheet1!$J$1:$J$65536),0)</f>
        <v>0</v>
      </c>
      <c r="O31" s="3">
        <f>IFERROR(_xlfn.XLOOKUP(B31,[10]Sheet1!$H$1:$H$65536,[10]Sheet1!$J$1:$J$65536),0)</f>
        <v>0</v>
      </c>
      <c r="P31" s="3">
        <f>IFERROR(_xlfn.XLOOKUP(B31,[11]Sheet1!$H$1:$H$65536,[11]Sheet1!$J$1:$J$65536),0)</f>
        <v>0</v>
      </c>
      <c r="Q31" s="3">
        <f>IFERROR(_xlfn.XLOOKUP(B31,[12]Sheet1!$H$1:$H$65536,[12]Sheet1!$J$1:$J$65536),0)</f>
        <v>5</v>
      </c>
      <c r="R31" s="3">
        <f>IFERROR(_xlfn.XLOOKUP(B31,[13]Sheet1!$H$1:$H$65536,[13]Sheet1!$J$1:$J$65536),)</f>
        <v>14</v>
      </c>
      <c r="S31" s="3">
        <f>IFERROR(_xlfn.XLOOKUP(B31,[14]Sheet1!$H$1:$H$65536,[14]Sheet1!$K$1:$K$65536),0)</f>
        <v>22</v>
      </c>
      <c r="T31" s="3">
        <f>IFERROR(_xlfn.XLOOKUP(B31,[15]Sheet1!$H$1:$H$65536,[15]Sheet1!$J$1:$J$65536),0)</f>
        <v>41</v>
      </c>
      <c r="U31" s="3">
        <f>IFERROR(_xlfn.XLOOKUP(B31,[16]Sheet1!$H$1:$H$65536,[16]Sheet1!$J$1:$J$65536),0)</f>
        <v>75</v>
      </c>
      <c r="V31" s="3">
        <f>IFERROR(_xlfn.XLOOKUP(B31,[17]Sheet1!$H$1:$H$65536,[17]Sheet1!$J$1:$J$65536),0)</f>
        <v>94</v>
      </c>
      <c r="W31" s="3">
        <f>IFERROR(_xlfn.XLOOKUP(B31,[18]Sheet1!$H$1:$H$65536,[18]Sheet1!$J$1:$J$65536),0)</f>
        <v>135</v>
      </c>
      <c r="X31" s="3">
        <f>IFERROR(_xlfn.XLOOKUP(B31,[19]Sheet1!$H$1:$H$65536,[19]Sheet1!$J$1:$J$65536),0)</f>
        <v>187</v>
      </c>
      <c r="Y31" s="3">
        <f>IFERROR(_xlfn.XLOOKUP(B31,[20]Sheet1!$H$1:$H$65536,[20]Sheet1!$J$1:$J$65536),0)</f>
        <v>214</v>
      </c>
      <c r="Z31" s="3">
        <f>IFERROR(_xlfn.XLOOKUP(B31,[21]Sheet1!$H$1:$H$65536,[21]Sheet1!$J$1:$J$65536),0)</f>
        <v>254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x14ac:dyDescent="0.3">
      <c r="A32" s="2" t="str">
        <f t="shared" si="0"/>
        <v>T2</v>
      </c>
      <c r="B32" s="1" t="s">
        <v>332</v>
      </c>
      <c r="C32" s="23" t="str">
        <f>_xlfn.XLOOKUP(B32,IP구분!A:A,IP구분!C:C)</f>
        <v>퍼글러</v>
      </c>
      <c r="D32" s="1" t="s">
        <v>333</v>
      </c>
      <c r="E32" s="7">
        <f>IFERROR(_xlfn.XLOOKUP(B32,단가!A:A,단가!C:C),0)</f>
        <v>3100</v>
      </c>
      <c r="F32" s="3">
        <f>IFERROR(_xlfn.XLOOKUP(B32,'[1]2609 재고'!$I$1:$I$65536,'[1]2609 재고'!$K$1:$K$65536),0)</f>
        <v>1842</v>
      </c>
      <c r="G32" s="3">
        <f>IFERROR(_xlfn.XLOOKUP(B32,[2]Sheet1!$H$1:$H$65536,[2]Sheet1!$K$1:$K$65536),0)</f>
        <v>1962</v>
      </c>
      <c r="H32" s="3">
        <f>IFERROR(_xlfn.XLOOKUP(B32,[3]Sheet1!$H$1:$H$65536,[3]Sheet1!$J$1:$J$65536),0)</f>
        <v>2265</v>
      </c>
      <c r="I32" s="3">
        <f>IFERROR(_xlfn.XLOOKUP(B32,[4]Sheet1!$H$1:$H$65536,[4]Sheet1!$J$1:$J$65536),0)</f>
        <v>2406</v>
      </c>
      <c r="J32" s="3">
        <f>IFERROR(_xlfn.XLOOKUP(B32,[5]Sheet1!$H$1:$H$65536,[5]Sheet1!$J$1:$J$65536),0)</f>
        <v>2606</v>
      </c>
      <c r="K32" s="3">
        <f>IFERROR(_xlfn.XLOOKUP(B32,[6]Sheet1!$H$1:$H$65536,[6]Sheet1!$J$1:$J$65536),0)</f>
        <v>2717</v>
      </c>
      <c r="L32" s="3">
        <f>IFERROR(_xlfn.XLOOKUP(B32,[7]Sheet1!$H$1:$H$65536,[7]Sheet1!$J$1:$J$65536),0)</f>
        <v>2177</v>
      </c>
      <c r="M32" s="3">
        <f>IFERROR(_xlfn.XLOOKUP(B32,[8]Sheet1!$H$1:$H$65536,[8]Sheet1!$J$1:$J$65536),0)</f>
        <v>2335</v>
      </c>
      <c r="N32" s="3">
        <f>IFERROR(_xlfn.XLOOKUP(B32,[9]Sheet1!$H$1:$H$65536,[9]Sheet1!$J$1:$J$65536),0)</f>
        <v>2454</v>
      </c>
      <c r="O32" s="3">
        <f>IFERROR(_xlfn.XLOOKUP(B32,[10]Sheet1!$H$1:$H$65536,[10]Sheet1!$J$1:$J$65536),0)</f>
        <v>2714</v>
      </c>
      <c r="P32" s="3">
        <f>IFERROR(_xlfn.XLOOKUP(B32,[11]Sheet1!$H$1:$H$65536,[11]Sheet1!$J$1:$J$65536),0)</f>
        <v>3046</v>
      </c>
      <c r="Q32" s="3">
        <f>IFERROR(_xlfn.XLOOKUP(B32,[12]Sheet1!$H$1:$H$65536,[12]Sheet1!$J$1:$J$65536),0)</f>
        <v>4628</v>
      </c>
      <c r="R32" s="3">
        <f>IFERROR(_xlfn.XLOOKUP(B32,[13]Sheet1!$H$1:$H$65536,[13]Sheet1!$J$1:$J$65536),)</f>
        <v>240</v>
      </c>
      <c r="S32" s="3">
        <f>IFERROR(_xlfn.XLOOKUP(B32,[14]Sheet1!$H$1:$H$65536,[14]Sheet1!$K$1:$K$65536),0)</f>
        <v>367</v>
      </c>
      <c r="T32" s="3">
        <f>IFERROR(_xlfn.XLOOKUP(B32,[15]Sheet1!$H$1:$H$65536,[15]Sheet1!$J$1:$J$65536),0)</f>
        <v>686</v>
      </c>
      <c r="U32" s="3">
        <f>IFERROR(_xlfn.XLOOKUP(B32,[16]Sheet1!$H$1:$H$65536,[16]Sheet1!$J$1:$J$65536),0)</f>
        <v>1431</v>
      </c>
      <c r="V32" s="3">
        <f>IFERROR(_xlfn.XLOOKUP(B32,[17]Sheet1!$H$1:$H$65536,[17]Sheet1!$J$1:$J$65536),0)</f>
        <v>1890</v>
      </c>
      <c r="W32" s="3">
        <f>IFERROR(_xlfn.XLOOKUP(B32,[18]Sheet1!$H$1:$H$65536,[18]Sheet1!$J$1:$J$65536),0)</f>
        <v>2714</v>
      </c>
      <c r="X32" s="3">
        <f>IFERROR(_xlfn.XLOOKUP(B32,[19]Sheet1!$H$1:$H$65536,[19]Sheet1!$J$1:$J$65536),0)</f>
        <v>4148</v>
      </c>
      <c r="Y32" s="3">
        <f>IFERROR(_xlfn.XLOOKUP(B32,[20]Sheet1!$H$1:$H$65536,[20]Sheet1!$J$1:$J$65536),0)</f>
        <v>4405</v>
      </c>
      <c r="Z32" s="3">
        <f>IFERROR(_xlfn.XLOOKUP(B32,[21]Sheet1!$H$1:$H$65536,[21]Sheet1!$J$1:$J$65536),0)</f>
        <v>4594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x14ac:dyDescent="0.3">
      <c r="A33" s="2" t="str">
        <f t="shared" si="0"/>
        <v>T2</v>
      </c>
      <c r="B33" s="1" t="s">
        <v>334</v>
      </c>
      <c r="C33" s="23" t="str">
        <f>_xlfn.XLOOKUP(B33,IP구분!A:A,IP구분!C:C)</f>
        <v>퍼글러</v>
      </c>
      <c r="D33" s="1" t="s">
        <v>335</v>
      </c>
      <c r="E33" s="7">
        <f>IFERROR(_xlfn.XLOOKUP(B33,단가!A:A,단가!C:C),0)</f>
        <v>6352</v>
      </c>
      <c r="F33" s="3">
        <f>IFERROR(_xlfn.XLOOKUP(B33,'[1]2609 재고'!$I$1:$I$65536,'[1]2609 재고'!$K$1:$K$65536),0)</f>
        <v>1266</v>
      </c>
      <c r="G33" s="3">
        <f>IFERROR(_xlfn.XLOOKUP(B33,[2]Sheet1!$H$1:$H$65536,[2]Sheet1!$K$1:$K$65536),0)</f>
        <v>1305</v>
      </c>
      <c r="H33" s="3">
        <f>IFERROR(_xlfn.XLOOKUP(B33,[3]Sheet1!$H$1:$H$65536,[3]Sheet1!$J$1:$J$65536),0)</f>
        <v>1346</v>
      </c>
      <c r="I33" s="3">
        <f>IFERROR(_xlfn.XLOOKUP(B33,[4]Sheet1!$H$1:$H$65536,[4]Sheet1!$J$1:$J$65536),0)</f>
        <v>1379</v>
      </c>
      <c r="J33" s="3">
        <f>IFERROR(_xlfn.XLOOKUP(B33,[5]Sheet1!$H$1:$H$65536,[5]Sheet1!$J$1:$J$65536),0)</f>
        <v>1418</v>
      </c>
      <c r="K33" s="3">
        <f>IFERROR(_xlfn.XLOOKUP(B33,[6]Sheet1!$H$1:$H$65536,[6]Sheet1!$J$1:$J$65536),0)</f>
        <v>1450</v>
      </c>
      <c r="L33" s="3">
        <f>IFERROR(_xlfn.XLOOKUP(B33,[7]Sheet1!$H$1:$H$65536,[7]Sheet1!$J$1:$J$65536),0)</f>
        <v>1540</v>
      </c>
      <c r="M33" s="3">
        <f>IFERROR(_xlfn.XLOOKUP(B33,[8]Sheet1!$H$1:$H$65536,[8]Sheet1!$J$1:$J$65536),0)</f>
        <v>1595</v>
      </c>
      <c r="N33" s="3">
        <f>IFERROR(_xlfn.XLOOKUP(B33,[9]Sheet1!$H$1:$H$65536,[9]Sheet1!$J$1:$J$65536),0)</f>
        <v>2009</v>
      </c>
      <c r="O33" s="3">
        <f>IFERROR(_xlfn.XLOOKUP(B33,[10]Sheet1!$H$1:$H$65536,[10]Sheet1!$J$1:$J$65536),0)</f>
        <v>444</v>
      </c>
      <c r="P33" s="3">
        <f>IFERROR(_xlfn.XLOOKUP(B33,[11]Sheet1!$H$1:$H$65536,[11]Sheet1!$J$1:$J$65536),0)</f>
        <v>0</v>
      </c>
      <c r="Q33" s="3">
        <f>IFERROR(_xlfn.XLOOKUP(B33,[12]Sheet1!$H$1:$H$65536,[12]Sheet1!$J$1:$J$65536),0)</f>
        <v>0</v>
      </c>
      <c r="R33" s="3">
        <f>IFERROR(_xlfn.XLOOKUP(B33,[13]Sheet1!$H$1:$H$65536,[13]Sheet1!$J$1:$J$65536),)</f>
        <v>0</v>
      </c>
      <c r="S33" s="3">
        <f>IFERROR(_xlfn.XLOOKUP(B33,[14]Sheet1!$H$1:$H$65536,[14]Sheet1!$K$1:$K$65536),0)</f>
        <v>0</v>
      </c>
      <c r="T33" s="3">
        <f>IFERROR(_xlfn.XLOOKUP(B33,[15]Sheet1!$H$1:$H$65536,[15]Sheet1!$J$1:$J$65536),0)</f>
        <v>0</v>
      </c>
      <c r="U33" s="3">
        <f>IFERROR(_xlfn.XLOOKUP(B33,[16]Sheet1!$H$1:$H$65536,[16]Sheet1!$J$1:$J$65536),0)</f>
        <v>0</v>
      </c>
      <c r="V33" s="3">
        <f>IFERROR(_xlfn.XLOOKUP(B33,[17]Sheet1!$H$1:$H$65536,[17]Sheet1!$J$1:$J$65536),0)</f>
        <v>0</v>
      </c>
      <c r="W33" s="3">
        <f>IFERROR(_xlfn.XLOOKUP(B33,[18]Sheet1!$H$1:$H$65536,[18]Sheet1!$J$1:$J$65536),0)</f>
        <v>0</v>
      </c>
      <c r="X33" s="3">
        <f>IFERROR(_xlfn.XLOOKUP(B33,[19]Sheet1!$H$1:$H$65536,[19]Sheet1!$J$1:$J$65536),0)</f>
        <v>0</v>
      </c>
      <c r="Y33" s="3">
        <f>IFERROR(_xlfn.XLOOKUP(B33,[20]Sheet1!$H$1:$H$65536,[20]Sheet1!$J$1:$J$65536),0)</f>
        <v>0</v>
      </c>
      <c r="Z33" s="3">
        <f>IFERROR(_xlfn.XLOOKUP(B33,[21]Sheet1!$H$1:$H$65536,[21]Sheet1!$J$1:$J$65536),0)</f>
        <v>0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x14ac:dyDescent="0.3">
      <c r="A34" s="2" t="str">
        <f t="shared" si="0"/>
        <v>T2</v>
      </c>
      <c r="B34" s="1" t="s">
        <v>498</v>
      </c>
      <c r="C34" s="23" t="str">
        <f>_xlfn.XLOOKUP(B34,IP구분!A:A,IP구분!C:C)</f>
        <v>퍼글러</v>
      </c>
      <c r="D34" s="1" t="s">
        <v>499</v>
      </c>
      <c r="E34" s="7">
        <f>IFERROR(_xlfn.XLOOKUP(B34,단가!A:A,단가!C:C),0)</f>
        <v>3090</v>
      </c>
      <c r="F34" s="3">
        <f>IFERROR(_xlfn.XLOOKUP(B34,'[1]2609 재고'!$I$1:$I$65536,'[1]2609 재고'!$K$1:$K$65536),0)</f>
        <v>9563</v>
      </c>
      <c r="G34" s="3">
        <f>IFERROR(_xlfn.XLOOKUP(B34,[2]Sheet1!$H$1:$H$65536,[2]Sheet1!$K$1:$K$65536),0)</f>
        <v>9627</v>
      </c>
      <c r="H34" s="3">
        <f>IFERROR(_xlfn.XLOOKUP(B34,[3]Sheet1!$H$1:$H$65536,[3]Sheet1!$J$1:$J$65536),0)</f>
        <v>9838</v>
      </c>
      <c r="I34" s="3">
        <f>IFERROR(_xlfn.XLOOKUP(B34,[4]Sheet1!$H$1:$H$65536,[4]Sheet1!$J$1:$J$65536),0)</f>
        <v>9997</v>
      </c>
      <c r="J34" s="3">
        <f>IFERROR(_xlfn.XLOOKUP(B34,[5]Sheet1!$H$1:$H$65536,[5]Sheet1!$J$1:$J$65536),0)</f>
        <v>10015</v>
      </c>
      <c r="K34" s="3">
        <f>IFERROR(_xlfn.XLOOKUP(B34,[6]Sheet1!$H$1:$H$65536,[6]Sheet1!$J$1:$J$65536),0)</f>
        <v>10030</v>
      </c>
      <c r="L34" s="3">
        <f>IFERROR(_xlfn.XLOOKUP(B34,[7]Sheet1!$H$1:$H$65536,[7]Sheet1!$J$1:$J$65536),0)</f>
        <v>10098</v>
      </c>
      <c r="M34" s="3">
        <f>IFERROR(_xlfn.XLOOKUP(B34,[8]Sheet1!$H$1:$H$65536,[8]Sheet1!$J$1:$J$65536),0)</f>
        <v>10353</v>
      </c>
      <c r="N34" s="3">
        <f>IFERROR(_xlfn.XLOOKUP(B34,[9]Sheet1!$H$1:$H$65536,[9]Sheet1!$J$1:$J$65536),0)</f>
        <v>10555</v>
      </c>
      <c r="O34" s="3">
        <f>IFERROR(_xlfn.XLOOKUP(B34,[10]Sheet1!$H$1:$H$65536,[10]Sheet1!$J$1:$J$65536),0)</f>
        <v>1547</v>
      </c>
      <c r="P34" s="3">
        <f>IFERROR(_xlfn.XLOOKUP(B34,[11]Sheet1!$H$1:$H$65536,[11]Sheet1!$J$1:$J$65536),0)</f>
        <v>2200</v>
      </c>
      <c r="Q34" s="3">
        <f>IFERROR(_xlfn.XLOOKUP(B34,[12]Sheet1!$H$1:$H$65536,[12]Sheet1!$J$1:$J$65536),0)</f>
        <v>0</v>
      </c>
      <c r="R34" s="3">
        <f>IFERROR(_xlfn.XLOOKUP(B34,[13]Sheet1!$H$1:$H$65536,[13]Sheet1!$J$1:$J$65536),)</f>
        <v>0</v>
      </c>
      <c r="S34" s="3">
        <f>IFERROR(_xlfn.XLOOKUP(B34,[14]Sheet1!$H$1:$H$65536,[14]Sheet1!$K$1:$K$65536),0)</f>
        <v>0</v>
      </c>
      <c r="T34" s="3">
        <f>IFERROR(_xlfn.XLOOKUP(B34,[15]Sheet1!$H$1:$H$65536,[15]Sheet1!$J$1:$J$65536),0)</f>
        <v>0</v>
      </c>
      <c r="U34" s="3">
        <f>IFERROR(_xlfn.XLOOKUP(B34,[16]Sheet1!$H$1:$H$65536,[16]Sheet1!$J$1:$J$65536),0)</f>
        <v>0</v>
      </c>
      <c r="V34" s="3">
        <f>IFERROR(_xlfn.XLOOKUP(B34,[17]Sheet1!$H$1:$H$65536,[17]Sheet1!$J$1:$J$65536),0)</f>
        <v>0</v>
      </c>
      <c r="W34" s="3">
        <f>IFERROR(_xlfn.XLOOKUP(B34,[18]Sheet1!$H$1:$H$65536,[18]Sheet1!$J$1:$J$65536),0)</f>
        <v>0</v>
      </c>
      <c r="X34" s="3">
        <f>IFERROR(_xlfn.XLOOKUP(B34,[19]Sheet1!$H$1:$H$65536,[19]Sheet1!$J$1:$J$65536),0)</f>
        <v>0</v>
      </c>
      <c r="Y34" s="3">
        <f>IFERROR(_xlfn.XLOOKUP(B34,[20]Sheet1!$H$1:$H$65536,[20]Sheet1!$J$1:$J$65536),0)</f>
        <v>0</v>
      </c>
      <c r="Z34" s="3">
        <f>IFERROR(_xlfn.XLOOKUP(B34,[21]Sheet1!$H$1:$H$65536,[21]Sheet1!$J$1:$J$65536),0)</f>
        <v>0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x14ac:dyDescent="0.3">
      <c r="A35" s="2" t="str">
        <f t="shared" si="0"/>
        <v>T2</v>
      </c>
      <c r="B35" s="1" t="s">
        <v>500</v>
      </c>
      <c r="C35" s="23" t="str">
        <f>_xlfn.XLOOKUP(B35,IP구분!A:A,IP구분!C:C)</f>
        <v>퍼글러</v>
      </c>
      <c r="D35" s="1" t="s">
        <v>501</v>
      </c>
      <c r="E35" s="7">
        <f>IFERROR(_xlfn.XLOOKUP(B35,단가!A:A,단가!C:C),0)</f>
        <v>5924</v>
      </c>
      <c r="F35" s="3">
        <f>IFERROR(_xlfn.XLOOKUP(B35,'[1]2609 재고'!$I$1:$I$65536,'[1]2609 재고'!$K$1:$K$65536),0)</f>
        <v>704</v>
      </c>
      <c r="G35" s="3">
        <f>IFERROR(_xlfn.XLOOKUP(B35,[2]Sheet1!$H$1:$H$65536,[2]Sheet1!$K$1:$K$65536),0)</f>
        <v>767</v>
      </c>
      <c r="H35" s="3">
        <f>IFERROR(_xlfn.XLOOKUP(B35,[3]Sheet1!$H$1:$H$65536,[3]Sheet1!$J$1:$J$65536),0)</f>
        <v>778</v>
      </c>
      <c r="I35" s="3">
        <f>IFERROR(_xlfn.XLOOKUP(B35,[4]Sheet1!$H$1:$H$65536,[4]Sheet1!$J$1:$J$65536),0)</f>
        <v>896</v>
      </c>
      <c r="J35" s="3">
        <f>IFERROR(_xlfn.XLOOKUP(B35,[5]Sheet1!$H$1:$H$65536,[5]Sheet1!$J$1:$J$65536),0)</f>
        <v>1027</v>
      </c>
      <c r="K35" s="3">
        <f>IFERROR(_xlfn.XLOOKUP(B35,[6]Sheet1!$H$1:$H$65536,[6]Sheet1!$J$1:$J$65536),0)</f>
        <v>1044</v>
      </c>
      <c r="L35" s="3">
        <f>IFERROR(_xlfn.XLOOKUP(B35,[7]Sheet1!$H$1:$H$65536,[7]Sheet1!$J$1:$J$65536),0)</f>
        <v>0</v>
      </c>
      <c r="M35" s="3">
        <f>IFERROR(_xlfn.XLOOKUP(B35,[8]Sheet1!$H$1:$H$65536,[8]Sheet1!$J$1:$J$65536),0)</f>
        <v>0</v>
      </c>
      <c r="N35" s="3">
        <f>IFERROR(_xlfn.XLOOKUP(B35,[9]Sheet1!$H$1:$H$65536,[9]Sheet1!$J$1:$J$65536),0)</f>
        <v>0</v>
      </c>
      <c r="O35" s="3">
        <f>IFERROR(_xlfn.XLOOKUP(B35,[10]Sheet1!$H$1:$H$65536,[10]Sheet1!$J$1:$J$65536),0)</f>
        <v>0</v>
      </c>
      <c r="P35" s="3">
        <f>IFERROR(_xlfn.XLOOKUP(B35,[11]Sheet1!$H$1:$H$65536,[11]Sheet1!$J$1:$J$65536),0)</f>
        <v>0</v>
      </c>
      <c r="Q35" s="3">
        <f>IFERROR(_xlfn.XLOOKUP(B35,[12]Sheet1!$H$1:$H$65536,[12]Sheet1!$J$1:$J$65536),0)</f>
        <v>0</v>
      </c>
      <c r="R35" s="3">
        <f>IFERROR(_xlfn.XLOOKUP(B35,[13]Sheet1!$H$1:$H$65536,[13]Sheet1!$J$1:$J$65536),)</f>
        <v>0</v>
      </c>
      <c r="S35" s="3">
        <f>IFERROR(_xlfn.XLOOKUP(B35,[14]Sheet1!$H$1:$H$65536,[14]Sheet1!$K$1:$K$65536),0)</f>
        <v>0</v>
      </c>
      <c r="T35" s="3">
        <f>IFERROR(_xlfn.XLOOKUP(B35,[15]Sheet1!$H$1:$H$65536,[15]Sheet1!$J$1:$J$65536),0)</f>
        <v>0</v>
      </c>
      <c r="U35" s="3">
        <f>IFERROR(_xlfn.XLOOKUP(B35,[16]Sheet1!$H$1:$H$65536,[16]Sheet1!$J$1:$J$65536),0)</f>
        <v>0</v>
      </c>
      <c r="V35" s="3">
        <f>IFERROR(_xlfn.XLOOKUP(B35,[17]Sheet1!$H$1:$H$65536,[17]Sheet1!$J$1:$J$65536),0)</f>
        <v>0</v>
      </c>
      <c r="W35" s="3">
        <f>IFERROR(_xlfn.XLOOKUP(B35,[18]Sheet1!$H$1:$H$65536,[18]Sheet1!$J$1:$J$65536),0)</f>
        <v>0</v>
      </c>
      <c r="X35" s="3">
        <f>IFERROR(_xlfn.XLOOKUP(B35,[19]Sheet1!$H$1:$H$65536,[19]Sheet1!$J$1:$J$65536),0)</f>
        <v>0</v>
      </c>
      <c r="Y35" s="3">
        <f>IFERROR(_xlfn.XLOOKUP(B35,[20]Sheet1!$H$1:$H$65536,[20]Sheet1!$J$1:$J$65536),0)</f>
        <v>0</v>
      </c>
      <c r="Z35" s="3">
        <f>IFERROR(_xlfn.XLOOKUP(B35,[21]Sheet1!$H$1:$H$65536,[21]Sheet1!$J$1:$J$65536),0)</f>
        <v>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x14ac:dyDescent="0.3">
      <c r="A36" s="2" t="str">
        <f t="shared" si="0"/>
        <v>L1</v>
      </c>
      <c r="B36" s="1" t="s">
        <v>502</v>
      </c>
      <c r="C36" s="23" t="str">
        <f>_xlfn.XLOOKUP(B36,IP구분!A:A,IP구분!C:C)</f>
        <v>퍼글러</v>
      </c>
      <c r="D36" s="1" t="s">
        <v>503</v>
      </c>
      <c r="E36" s="7">
        <f>IFERROR(_xlfn.XLOOKUP(B36,단가!A:A,단가!C:C),0)</f>
        <v>767</v>
      </c>
      <c r="F36" s="3">
        <f>IFERROR(_xlfn.XLOOKUP(B36,'[1]2609 재고'!$I$1:$I$65536,'[1]2609 재고'!$K$1:$K$65536),0)</f>
        <v>4728</v>
      </c>
      <c r="G36" s="3">
        <f>IFERROR(_xlfn.XLOOKUP(B36,[2]Sheet1!$H$1:$H$65536,[2]Sheet1!$K$1:$K$65536),0)</f>
        <v>4780</v>
      </c>
      <c r="H36" s="3">
        <f>IFERROR(_xlfn.XLOOKUP(B36,[3]Sheet1!$H$1:$H$65536,[3]Sheet1!$J$1:$J$65536),0)</f>
        <v>4793</v>
      </c>
      <c r="I36" s="3">
        <f>IFERROR(_xlfn.XLOOKUP(B36,[4]Sheet1!$H$1:$H$65536,[4]Sheet1!$J$1:$J$65536),0)</f>
        <v>4886</v>
      </c>
      <c r="J36" s="3">
        <f>IFERROR(_xlfn.XLOOKUP(B36,[5]Sheet1!$H$1:$H$65536,[5]Sheet1!$J$1:$J$65536),0)</f>
        <v>5096</v>
      </c>
      <c r="K36" s="3">
        <f>IFERROR(_xlfn.XLOOKUP(B36,[6]Sheet1!$H$1:$H$65536,[6]Sheet1!$J$1:$J$65536),0)</f>
        <v>5109</v>
      </c>
      <c r="L36" s="3">
        <f>IFERROR(_xlfn.XLOOKUP(B36,[7]Sheet1!$H$1:$H$65536,[7]Sheet1!$J$1:$J$65536),0)</f>
        <v>5400</v>
      </c>
      <c r="M36" s="3">
        <f>IFERROR(_xlfn.XLOOKUP(B36,[8]Sheet1!$H$1:$H$65536,[8]Sheet1!$J$1:$J$65536),0)</f>
        <v>0</v>
      </c>
      <c r="N36" s="3">
        <f>IFERROR(_xlfn.XLOOKUP(B36,[9]Sheet1!$H$1:$H$65536,[9]Sheet1!$J$1:$J$65536),0)</f>
        <v>0</v>
      </c>
      <c r="O36" s="3">
        <f>IFERROR(_xlfn.XLOOKUP(B36,[10]Sheet1!$H$1:$H$65536,[10]Sheet1!$J$1:$J$65536),0)</f>
        <v>0</v>
      </c>
      <c r="P36" s="3">
        <f>IFERROR(_xlfn.XLOOKUP(B36,[11]Sheet1!$H$1:$H$65536,[11]Sheet1!$J$1:$J$65536),0)</f>
        <v>0</v>
      </c>
      <c r="Q36" s="3">
        <f>IFERROR(_xlfn.XLOOKUP(B36,[12]Sheet1!$H$1:$H$65536,[12]Sheet1!$J$1:$J$65536),0)</f>
        <v>0</v>
      </c>
      <c r="R36" s="3">
        <f>IFERROR(_xlfn.XLOOKUP(B36,[13]Sheet1!$H$1:$H$65536,[13]Sheet1!$J$1:$J$65536),)</f>
        <v>0</v>
      </c>
      <c r="S36" s="3">
        <f>IFERROR(_xlfn.XLOOKUP(B36,[14]Sheet1!$H$1:$H$65536,[14]Sheet1!$K$1:$K$65536),0)</f>
        <v>0</v>
      </c>
      <c r="T36" s="3">
        <f>IFERROR(_xlfn.XLOOKUP(B36,[15]Sheet1!$H$1:$H$65536,[15]Sheet1!$J$1:$J$65536),0)</f>
        <v>0</v>
      </c>
      <c r="U36" s="3">
        <f>IFERROR(_xlfn.XLOOKUP(B36,[16]Sheet1!$H$1:$H$65536,[16]Sheet1!$J$1:$J$65536),0)</f>
        <v>0</v>
      </c>
      <c r="V36" s="3">
        <f>IFERROR(_xlfn.XLOOKUP(B36,[17]Sheet1!$H$1:$H$65536,[17]Sheet1!$J$1:$J$65536),0)</f>
        <v>0</v>
      </c>
      <c r="W36" s="3">
        <f>IFERROR(_xlfn.XLOOKUP(B36,[18]Sheet1!$H$1:$H$65536,[18]Sheet1!$J$1:$J$65536),0)</f>
        <v>0</v>
      </c>
      <c r="X36" s="3">
        <f>IFERROR(_xlfn.XLOOKUP(B36,[19]Sheet1!$H$1:$H$65536,[19]Sheet1!$J$1:$J$65536),0)</f>
        <v>0</v>
      </c>
      <c r="Y36" s="3">
        <f>IFERROR(_xlfn.XLOOKUP(B36,[20]Sheet1!$H$1:$H$65536,[20]Sheet1!$J$1:$J$65536),0)</f>
        <v>0</v>
      </c>
      <c r="Z36" s="3">
        <f>IFERROR(_xlfn.XLOOKUP(B36,[21]Sheet1!$H$1:$H$65536,[21]Sheet1!$J$1:$J$65536),0)</f>
        <v>0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x14ac:dyDescent="0.3">
      <c r="A37" s="2" t="str">
        <f t="shared" si="0"/>
        <v>M1</v>
      </c>
      <c r="B37" s="1" t="s">
        <v>504</v>
      </c>
      <c r="C37" s="23" t="str">
        <f>_xlfn.XLOOKUP(B37,IP구분!A:A,IP구분!C:C)</f>
        <v>퍼글러</v>
      </c>
      <c r="D37" s="1" t="s">
        <v>505</v>
      </c>
      <c r="E37" s="7">
        <f>IFERROR(_xlfn.XLOOKUP(B37,단가!A:A,단가!C:C),0)</f>
        <v>8500</v>
      </c>
      <c r="F37" s="3">
        <f>IFERROR(_xlfn.XLOOKUP(B37,'[1]2609 재고'!$I$1:$I$65536,'[1]2609 재고'!$K$1:$K$65536),0)</f>
        <v>876</v>
      </c>
      <c r="G37" s="3">
        <f>IFERROR(_xlfn.XLOOKUP(B37,[2]Sheet1!$H$1:$H$65536,[2]Sheet1!$K$1:$K$65536),0)</f>
        <v>885</v>
      </c>
      <c r="H37" s="3">
        <f>IFERROR(_xlfn.XLOOKUP(B37,[3]Sheet1!$H$1:$H$65536,[3]Sheet1!$J$1:$J$65536),0)</f>
        <v>888</v>
      </c>
      <c r="I37" s="3">
        <f>IFERROR(_xlfn.XLOOKUP(B37,[4]Sheet1!$H$1:$H$65536,[4]Sheet1!$J$1:$J$65536),0)</f>
        <v>893</v>
      </c>
      <c r="J37" s="3">
        <f>IFERROR(_xlfn.XLOOKUP(B37,[5]Sheet1!$H$1:$H$65536,[5]Sheet1!$J$1:$J$65536),0)</f>
        <v>899</v>
      </c>
      <c r="K37" s="3">
        <f>IFERROR(_xlfn.XLOOKUP(B37,[6]Sheet1!$H$1:$H$65536,[6]Sheet1!$J$1:$J$65536),0)</f>
        <v>900</v>
      </c>
      <c r="L37" s="3">
        <f>IFERROR(_xlfn.XLOOKUP(B37,[7]Sheet1!$H$1:$H$65536,[7]Sheet1!$J$1:$J$65536),0)</f>
        <v>906</v>
      </c>
      <c r="M37" s="3">
        <f>IFERROR(_xlfn.XLOOKUP(B37,[8]Sheet1!$H$1:$H$65536,[8]Sheet1!$J$1:$J$65536),0)</f>
        <v>909</v>
      </c>
      <c r="N37" s="3">
        <f>IFERROR(_xlfn.XLOOKUP(B37,[9]Sheet1!$H$1:$H$65536,[9]Sheet1!$J$1:$J$65536),0)</f>
        <v>912</v>
      </c>
      <c r="O37" s="3">
        <f>IFERROR(_xlfn.XLOOKUP(B37,[10]Sheet1!$H$1:$H$65536,[10]Sheet1!$J$1:$J$65536),0)</f>
        <v>918</v>
      </c>
      <c r="P37" s="3">
        <f>IFERROR(_xlfn.XLOOKUP(B37,[11]Sheet1!$H$1:$H$65536,[11]Sheet1!$J$1:$J$65536),0)</f>
        <v>926</v>
      </c>
      <c r="Q37" s="3">
        <f>IFERROR(_xlfn.XLOOKUP(B37,[12]Sheet1!$H$1:$H$65536,[12]Sheet1!$J$1:$J$65536),0)</f>
        <v>934</v>
      </c>
      <c r="R37" s="3">
        <f>IFERROR(_xlfn.XLOOKUP(B37,[13]Sheet1!$H$1:$H$65536,[13]Sheet1!$J$1:$J$65536),)</f>
        <v>937</v>
      </c>
      <c r="S37" s="3">
        <f>IFERROR(_xlfn.XLOOKUP(B37,[14]Sheet1!$H$1:$H$65536,[14]Sheet1!$K$1:$K$65536),0)</f>
        <v>953</v>
      </c>
      <c r="T37" s="3">
        <f>IFERROR(_xlfn.XLOOKUP(B37,[15]Sheet1!$H$1:$H$65536,[15]Sheet1!$J$1:$J$65536),0)</f>
        <v>960</v>
      </c>
      <c r="U37" s="3">
        <f>IFERROR(_xlfn.XLOOKUP(B37,[16]Sheet1!$H$1:$H$65536,[16]Sheet1!$J$1:$J$65536),0)</f>
        <v>970</v>
      </c>
      <c r="V37" s="3">
        <f>IFERROR(_xlfn.XLOOKUP(B37,[17]Sheet1!$H$1:$H$65536,[17]Sheet1!$J$1:$J$65536),0)</f>
        <v>990</v>
      </c>
      <c r="W37" s="3">
        <f>IFERROR(_xlfn.XLOOKUP(B37,[18]Sheet1!$H$1:$H$65536,[18]Sheet1!$J$1:$J$65536),0)</f>
        <v>0</v>
      </c>
      <c r="X37" s="3">
        <f>IFERROR(_xlfn.XLOOKUP(B37,[19]Sheet1!$H$1:$H$65536,[19]Sheet1!$J$1:$J$65536),0)</f>
        <v>0</v>
      </c>
      <c r="Y37" s="3">
        <f>IFERROR(_xlfn.XLOOKUP(B37,[20]Sheet1!$H$1:$H$65536,[20]Sheet1!$J$1:$J$65536),0)</f>
        <v>0</v>
      </c>
      <c r="Z37" s="3">
        <f>IFERROR(_xlfn.XLOOKUP(B37,[21]Sheet1!$H$1:$H$65536,[21]Sheet1!$J$1:$J$65536),0)</f>
        <v>0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x14ac:dyDescent="0.3">
      <c r="A38" s="2" t="str">
        <f t="shared" si="0"/>
        <v>P1</v>
      </c>
      <c r="B38" s="1" t="s">
        <v>474</v>
      </c>
      <c r="C38" s="23" t="str">
        <f>_xlfn.XLOOKUP(B38,IP구분!A:A,IP구분!C:C)</f>
        <v>기타(타사 콘텐츠)</v>
      </c>
      <c r="D38" s="1" t="s">
        <v>475</v>
      </c>
      <c r="E38" s="7">
        <f>IFERROR(_xlfn.XLOOKUP(B38,단가!A:A,단가!C:C),0)</f>
        <v>2638</v>
      </c>
      <c r="F38" s="3">
        <f>IFERROR(_xlfn.XLOOKUP(B38,'[1]2609 재고'!$I$1:$I$65536,'[1]2609 재고'!$K$1:$K$65536),0)</f>
        <v>2141</v>
      </c>
      <c r="G38" s="3">
        <f>IFERROR(_xlfn.XLOOKUP(B38,[2]Sheet1!$H$1:$H$65536,[2]Sheet1!$K$1:$K$65536),0)</f>
        <v>2139</v>
      </c>
      <c r="H38" s="3">
        <f>IFERROR(_xlfn.XLOOKUP(B38,[3]Sheet1!$H$1:$H$65536,[3]Sheet1!$J$1:$J$65536),0)</f>
        <v>2132</v>
      </c>
      <c r="I38" s="3">
        <f>IFERROR(_xlfn.XLOOKUP(B38,[4]Sheet1!$H$1:$H$65536,[4]Sheet1!$J$1:$J$65536),0)</f>
        <v>2129</v>
      </c>
      <c r="J38" s="3">
        <f>IFERROR(_xlfn.XLOOKUP(B38,[5]Sheet1!$H$1:$H$65536,[5]Sheet1!$J$1:$J$65536),0)</f>
        <v>2114</v>
      </c>
      <c r="K38" s="3">
        <f>IFERROR(_xlfn.XLOOKUP(B38,[6]Sheet1!$H$1:$H$65536,[6]Sheet1!$J$1:$J$65536),0)</f>
        <v>2110</v>
      </c>
      <c r="L38" s="3">
        <f>IFERROR(_xlfn.XLOOKUP(B38,[7]Sheet1!$H$1:$H$65536,[7]Sheet1!$J$1:$J$65536),0)</f>
        <v>2105</v>
      </c>
      <c r="M38" s="3">
        <f>IFERROR(_xlfn.XLOOKUP(B38,[8]Sheet1!$H$1:$H$65536,[8]Sheet1!$J$1:$J$65536),0)</f>
        <v>2098</v>
      </c>
      <c r="N38" s="3">
        <f>IFERROR(_xlfn.XLOOKUP(B38,[9]Sheet1!$H$1:$H$65536,[9]Sheet1!$J$1:$J$65536),0)</f>
        <v>2079</v>
      </c>
      <c r="O38" s="3">
        <f>IFERROR(_xlfn.XLOOKUP(B38,[10]Sheet1!$H$1:$H$65536,[10]Sheet1!$J$1:$J$65536),0)</f>
        <v>2064</v>
      </c>
      <c r="P38" s="3">
        <f>IFERROR(_xlfn.XLOOKUP(B38,[11]Sheet1!$H$1:$H$65536,[11]Sheet1!$J$1:$J$65536),0)</f>
        <v>2079</v>
      </c>
      <c r="Q38" s="3">
        <f>IFERROR(_xlfn.XLOOKUP(B38,[12]Sheet1!$H$1:$H$65536,[12]Sheet1!$J$1:$J$65536),0)</f>
        <v>2056</v>
      </c>
      <c r="R38" s="3">
        <f>IFERROR(_xlfn.XLOOKUP(B38,[13]Sheet1!$H$1:$H$65536,[13]Sheet1!$J$1:$J$65536),)</f>
        <v>2027</v>
      </c>
      <c r="S38" s="3">
        <f>IFERROR(_xlfn.XLOOKUP(B38,[14]Sheet1!$H$1:$H$65536,[14]Sheet1!$K$1:$K$65536),0)</f>
        <v>2000</v>
      </c>
      <c r="T38" s="3">
        <f>IFERROR(_xlfn.XLOOKUP(B38,[15]Sheet1!$H$1:$H$65536,[15]Sheet1!$J$1:$J$65536),0)</f>
        <v>1991</v>
      </c>
      <c r="U38" s="3">
        <f>IFERROR(_xlfn.XLOOKUP(B38,[16]Sheet1!$H$1:$H$65536,[16]Sheet1!$J$1:$J$65536),0)</f>
        <v>1967</v>
      </c>
      <c r="V38" s="3">
        <f>IFERROR(_xlfn.XLOOKUP(B38,[17]Sheet1!$H$1:$H$65536,[17]Sheet1!$J$1:$J$65536),0)</f>
        <v>1906</v>
      </c>
      <c r="W38" s="3">
        <f>IFERROR(_xlfn.XLOOKUP(B38,[18]Sheet1!$H$1:$H$65536,[18]Sheet1!$J$1:$J$65536),0)</f>
        <v>1845</v>
      </c>
      <c r="X38" s="3">
        <f>IFERROR(_xlfn.XLOOKUP(B38,[19]Sheet1!$H$1:$H$65536,[19]Sheet1!$J$1:$J$65536),0)</f>
        <v>1812</v>
      </c>
      <c r="Y38" s="3">
        <f>IFERROR(_xlfn.XLOOKUP(B38,[20]Sheet1!$H$1:$H$65536,[20]Sheet1!$J$1:$J$65536),0)</f>
        <v>1624</v>
      </c>
      <c r="Z38" s="3">
        <f>IFERROR(_xlfn.XLOOKUP(B38,[21]Sheet1!$H$1:$H$65536,[21]Sheet1!$J$1:$J$65536),0)</f>
        <v>1624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 x14ac:dyDescent="0.3">
      <c r="A39" s="2" t="str">
        <f t="shared" si="0"/>
        <v>P1</v>
      </c>
      <c r="B39" s="1" t="s">
        <v>476</v>
      </c>
      <c r="C39" s="23" t="str">
        <f>_xlfn.XLOOKUP(B39,IP구분!A:A,IP구분!C:C)</f>
        <v>기타(타사 콘텐츠)</v>
      </c>
      <c r="D39" s="1" t="s">
        <v>477</v>
      </c>
      <c r="E39" s="7">
        <f>IFERROR(_xlfn.XLOOKUP(B39,단가!A:A,단가!C:C),0)</f>
        <v>3279</v>
      </c>
      <c r="F39" s="3">
        <f>IFERROR(_xlfn.XLOOKUP(B39,'[1]2609 재고'!$I$1:$I$65536,'[1]2609 재고'!$K$1:$K$65536),0)</f>
        <v>379</v>
      </c>
      <c r="G39" s="3">
        <f>IFERROR(_xlfn.XLOOKUP(B39,[2]Sheet1!$H$1:$H$65536,[2]Sheet1!$K$1:$K$65536),0)</f>
        <v>382</v>
      </c>
      <c r="H39" s="3">
        <f>IFERROR(_xlfn.XLOOKUP(B39,[3]Sheet1!$H$1:$H$65536,[3]Sheet1!$J$1:$J$65536),0)</f>
        <v>396</v>
      </c>
      <c r="I39" s="3">
        <f>IFERROR(_xlfn.XLOOKUP(B39,[4]Sheet1!$H$1:$H$65536,[4]Sheet1!$J$1:$J$65536),0)</f>
        <v>419</v>
      </c>
      <c r="J39" s="3">
        <f>IFERROR(_xlfn.XLOOKUP(B39,[5]Sheet1!$H$1:$H$65536,[5]Sheet1!$J$1:$J$65536),0)</f>
        <v>419</v>
      </c>
      <c r="K39" s="3">
        <f>IFERROR(_xlfn.XLOOKUP(B39,[6]Sheet1!$H$1:$H$65536,[6]Sheet1!$J$1:$J$65536),0)</f>
        <v>438</v>
      </c>
      <c r="L39" s="3">
        <f>IFERROR(_xlfn.XLOOKUP(B39,[7]Sheet1!$H$1:$H$65536,[7]Sheet1!$J$1:$J$65536),0)</f>
        <v>531</v>
      </c>
      <c r="M39" s="3">
        <f>IFERROR(_xlfn.XLOOKUP(B39,[8]Sheet1!$H$1:$H$65536,[8]Sheet1!$J$1:$J$65536),0)</f>
        <v>604</v>
      </c>
      <c r="N39" s="3">
        <f>IFERROR(_xlfn.XLOOKUP(B39,[9]Sheet1!$H$1:$H$65536,[9]Sheet1!$J$1:$J$65536),0)</f>
        <v>630</v>
      </c>
      <c r="O39" s="3">
        <f>IFERROR(_xlfn.XLOOKUP(B39,[10]Sheet1!$H$1:$H$65536,[10]Sheet1!$J$1:$J$65536),0)</f>
        <v>1015</v>
      </c>
      <c r="P39" s="3">
        <f>IFERROR(_xlfn.XLOOKUP(B39,[11]Sheet1!$H$1:$H$65536,[11]Sheet1!$J$1:$J$65536),0)</f>
        <v>0</v>
      </c>
      <c r="Q39" s="3">
        <f>IFERROR(_xlfn.XLOOKUP(B39,[12]Sheet1!$H$1:$H$65536,[12]Sheet1!$J$1:$J$65536),0)</f>
        <v>0</v>
      </c>
      <c r="R39" s="3">
        <f>IFERROR(_xlfn.XLOOKUP(B39,[13]Sheet1!$H$1:$H$65536,[13]Sheet1!$J$1:$J$65536),)</f>
        <v>0</v>
      </c>
      <c r="S39" s="3">
        <f>IFERROR(_xlfn.XLOOKUP(B39,[14]Sheet1!$H$1:$H$65536,[14]Sheet1!$K$1:$K$65536),0)</f>
        <v>0</v>
      </c>
      <c r="T39" s="3">
        <f>IFERROR(_xlfn.XLOOKUP(B39,[15]Sheet1!$H$1:$H$65536,[15]Sheet1!$J$1:$J$65536),0)</f>
        <v>0</v>
      </c>
      <c r="U39" s="3">
        <f>IFERROR(_xlfn.XLOOKUP(B39,[16]Sheet1!$H$1:$H$65536,[16]Sheet1!$J$1:$J$65536),0)</f>
        <v>0</v>
      </c>
      <c r="V39" s="3">
        <f>IFERROR(_xlfn.XLOOKUP(B39,[17]Sheet1!$H$1:$H$65536,[17]Sheet1!$J$1:$J$65536),0)</f>
        <v>0</v>
      </c>
      <c r="W39" s="3">
        <f>IFERROR(_xlfn.XLOOKUP(B39,[18]Sheet1!$H$1:$H$65536,[18]Sheet1!$J$1:$J$65536),0)</f>
        <v>0</v>
      </c>
      <c r="X39" s="3">
        <f>IFERROR(_xlfn.XLOOKUP(B39,[19]Sheet1!$H$1:$H$65536,[19]Sheet1!$J$1:$J$65536),0)</f>
        <v>0</v>
      </c>
      <c r="Y39" s="3">
        <f>IFERROR(_xlfn.XLOOKUP(B39,[20]Sheet1!$H$1:$H$65536,[20]Sheet1!$J$1:$J$65536),0)</f>
        <v>0</v>
      </c>
      <c r="Z39" s="3">
        <f>IFERROR(_xlfn.XLOOKUP(B39,[21]Sheet1!$H$1:$H$65536,[21]Sheet1!$J$1:$J$65536),0)</f>
        <v>0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7" x14ac:dyDescent="0.3">
      <c r="A40" s="2" t="str">
        <f t="shared" si="0"/>
        <v>T2</v>
      </c>
      <c r="B40" s="1" t="s">
        <v>478</v>
      </c>
      <c r="C40" s="23" t="str">
        <f>_xlfn.XLOOKUP(B40,IP구분!A:A,IP구분!C:C)</f>
        <v>기타(타사 콘텐츠)</v>
      </c>
      <c r="D40" s="1" t="s">
        <v>479</v>
      </c>
      <c r="E40" s="7">
        <f>IFERROR(_xlfn.XLOOKUP(B40,단가!A:A,단가!C:C),0)</f>
        <v>1847</v>
      </c>
      <c r="F40" s="3">
        <f>IFERROR(_xlfn.XLOOKUP(B40,'[1]2609 재고'!$I$1:$I$65536,'[1]2609 재고'!$K$1:$K$65536),0)</f>
        <v>547</v>
      </c>
      <c r="G40" s="3">
        <f>IFERROR(_xlfn.XLOOKUP(B40,[2]Sheet1!$H$1:$H$65536,[2]Sheet1!$K$1:$K$65536),0)</f>
        <v>547</v>
      </c>
      <c r="H40" s="3">
        <f>IFERROR(_xlfn.XLOOKUP(B40,[3]Sheet1!$H$1:$H$65536,[3]Sheet1!$J$1:$J$65536),0)</f>
        <v>547</v>
      </c>
      <c r="I40" s="3">
        <f>IFERROR(_xlfn.XLOOKUP(B40,[4]Sheet1!$H$1:$H$65536,[4]Sheet1!$J$1:$J$65536),0)</f>
        <v>547</v>
      </c>
      <c r="J40" s="3">
        <f>IFERROR(_xlfn.XLOOKUP(B40,[5]Sheet1!$H$1:$H$65536,[5]Sheet1!$J$1:$J$65536),0)</f>
        <v>547</v>
      </c>
      <c r="K40" s="3">
        <f>IFERROR(_xlfn.XLOOKUP(B40,[6]Sheet1!$H$1:$H$65536,[6]Sheet1!$J$1:$J$65536),0)</f>
        <v>547</v>
      </c>
      <c r="L40" s="3">
        <f>IFERROR(_xlfn.XLOOKUP(B40,[7]Sheet1!$H$1:$H$65536,[7]Sheet1!$J$1:$J$65536),0)</f>
        <v>547</v>
      </c>
      <c r="M40" s="3">
        <f>IFERROR(_xlfn.XLOOKUP(B40,[8]Sheet1!$H$1:$H$65536,[8]Sheet1!$J$1:$J$65536),0)</f>
        <v>547</v>
      </c>
      <c r="N40" s="3">
        <f>IFERROR(_xlfn.XLOOKUP(B40,[9]Sheet1!$H$1:$H$65536,[9]Sheet1!$J$1:$J$65536),0)</f>
        <v>547</v>
      </c>
      <c r="O40" s="3">
        <f>IFERROR(_xlfn.XLOOKUP(B40,[10]Sheet1!$H$1:$H$65536,[10]Sheet1!$J$1:$J$65536),0)</f>
        <v>547</v>
      </c>
      <c r="P40" s="3">
        <f>IFERROR(_xlfn.XLOOKUP(B40,[11]Sheet1!$H$1:$H$65536,[11]Sheet1!$J$1:$J$65536),0)</f>
        <v>547</v>
      </c>
      <c r="Q40" s="3">
        <f>IFERROR(_xlfn.XLOOKUP(B40,[12]Sheet1!$H$1:$H$65536,[12]Sheet1!$J$1:$J$65536),0)</f>
        <v>547</v>
      </c>
      <c r="R40" s="3">
        <f>IFERROR(_xlfn.XLOOKUP(B40,[13]Sheet1!$H$1:$H$65536,[13]Sheet1!$J$1:$J$65536),)</f>
        <v>511</v>
      </c>
      <c r="S40" s="3">
        <f>IFERROR(_xlfn.XLOOKUP(B40,[14]Sheet1!$H$1:$H$65536,[14]Sheet1!$K$1:$K$65536),0)</f>
        <v>2503</v>
      </c>
      <c r="T40" s="3">
        <f>IFERROR(_xlfn.XLOOKUP(B40,[15]Sheet1!$H$1:$H$65536,[15]Sheet1!$J$1:$J$65536),0)</f>
        <v>2506</v>
      </c>
      <c r="U40" s="3">
        <f>IFERROR(_xlfn.XLOOKUP(B40,[16]Sheet1!$H$1:$H$65536,[16]Sheet1!$J$1:$J$65536),0)</f>
        <v>2506</v>
      </c>
      <c r="V40" s="3">
        <f>IFERROR(_xlfn.XLOOKUP(B40,[17]Sheet1!$H$1:$H$65536,[17]Sheet1!$J$1:$J$65536),0)</f>
        <v>2506</v>
      </c>
      <c r="W40" s="3">
        <f>IFERROR(_xlfn.XLOOKUP(B40,[18]Sheet1!$H$1:$H$65536,[18]Sheet1!$J$1:$J$65536),0)</f>
        <v>2508</v>
      </c>
      <c r="X40" s="3">
        <f>IFERROR(_xlfn.XLOOKUP(B40,[19]Sheet1!$H$1:$H$65536,[19]Sheet1!$J$1:$J$65536),0)</f>
        <v>2508</v>
      </c>
      <c r="Y40" s="3">
        <f>IFERROR(_xlfn.XLOOKUP(B40,[20]Sheet1!$H$1:$H$65536,[20]Sheet1!$J$1:$J$65536),0)</f>
        <v>2508</v>
      </c>
      <c r="Z40" s="3">
        <f>IFERROR(_xlfn.XLOOKUP(B40,[21]Sheet1!$H$1:$H$65536,[21]Sheet1!$J$1:$J$65536),0)</f>
        <v>2544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 x14ac:dyDescent="0.3">
      <c r="A41" s="2" t="str">
        <f t="shared" si="0"/>
        <v>T2</v>
      </c>
      <c r="B41" s="1" t="s">
        <v>44</v>
      </c>
      <c r="C41" s="23" t="str">
        <f>_xlfn.XLOOKUP(B41,IP구분!A:A,IP구분!C:C)</f>
        <v>기타(타사 콘텐츠)</v>
      </c>
      <c r="D41" s="1" t="s">
        <v>45</v>
      </c>
      <c r="E41" s="7">
        <f>IFERROR(_xlfn.XLOOKUP(B41,단가!A:A,단가!C:C),0)</f>
        <v>2377</v>
      </c>
      <c r="F41" s="3">
        <f>IFERROR(_xlfn.XLOOKUP(B41,'[1]2609 재고'!$I$1:$I$65536,'[1]2609 재고'!$K$1:$K$65536),0)</f>
        <v>4062</v>
      </c>
      <c r="G41" s="3">
        <f>IFERROR(_xlfn.XLOOKUP(B41,[2]Sheet1!$H$1:$H$65536,[2]Sheet1!$K$1:$K$65536),0)</f>
        <v>4062</v>
      </c>
      <c r="H41" s="3">
        <f>IFERROR(_xlfn.XLOOKUP(B41,[3]Sheet1!$H$1:$H$65536,[3]Sheet1!$J$1:$J$65536),0)</f>
        <v>4062</v>
      </c>
      <c r="I41" s="3">
        <f>IFERROR(_xlfn.XLOOKUP(B41,[4]Sheet1!$H$1:$H$65536,[4]Sheet1!$J$1:$J$65536),0)</f>
        <v>4062</v>
      </c>
      <c r="J41" s="3">
        <f>IFERROR(_xlfn.XLOOKUP(B41,[5]Sheet1!$H$1:$H$65536,[5]Sheet1!$J$1:$J$65536),0)</f>
        <v>4098</v>
      </c>
      <c r="K41" s="3">
        <f>IFERROR(_xlfn.XLOOKUP(B41,[6]Sheet1!$H$1:$H$65536,[6]Sheet1!$J$1:$J$65536),0)</f>
        <v>4098</v>
      </c>
      <c r="L41" s="3">
        <f>IFERROR(_xlfn.XLOOKUP(B41,[7]Sheet1!$H$1:$H$65536,[7]Sheet1!$J$1:$J$65536),0)</f>
        <v>4098</v>
      </c>
      <c r="M41" s="3">
        <f>IFERROR(_xlfn.XLOOKUP(B41,[8]Sheet1!$H$1:$H$65536,[8]Sheet1!$J$1:$J$65536),0)</f>
        <v>4098</v>
      </c>
      <c r="N41" s="3">
        <f>IFERROR(_xlfn.XLOOKUP(B41,[9]Sheet1!$H$1:$H$65536,[9]Sheet1!$J$1:$J$65536),0)</f>
        <v>4098</v>
      </c>
      <c r="O41" s="3">
        <f>IFERROR(_xlfn.XLOOKUP(B41,[10]Sheet1!$H$1:$H$65536,[10]Sheet1!$J$1:$J$65536),0)</f>
        <v>4122</v>
      </c>
      <c r="P41" s="3">
        <f>IFERROR(_xlfn.XLOOKUP(B41,[11]Sheet1!$H$1:$H$65536,[11]Sheet1!$J$1:$J$65536),0)</f>
        <v>4126</v>
      </c>
      <c r="Q41" s="3">
        <f>IFERROR(_xlfn.XLOOKUP(B41,[12]Sheet1!$H$1:$H$65536,[12]Sheet1!$J$1:$J$65536),0)</f>
        <v>4126</v>
      </c>
      <c r="R41" s="3">
        <f>IFERROR(_xlfn.XLOOKUP(B41,[13]Sheet1!$H$1:$H$65536,[13]Sheet1!$J$1:$J$65536),)</f>
        <v>4150</v>
      </c>
      <c r="S41" s="3">
        <f>IFERROR(_xlfn.XLOOKUP(B41,[14]Sheet1!$H$1:$H$65536,[14]Sheet1!$K$1:$K$65536),0)</f>
        <v>4150</v>
      </c>
      <c r="T41" s="3">
        <f>IFERROR(_xlfn.XLOOKUP(B41,[15]Sheet1!$H$1:$H$65536,[15]Sheet1!$J$1:$J$65536),0)</f>
        <v>4152</v>
      </c>
      <c r="U41" s="3">
        <f>IFERROR(_xlfn.XLOOKUP(B41,[16]Sheet1!$H$1:$H$65536,[16]Sheet1!$J$1:$J$65536),0)</f>
        <v>4152</v>
      </c>
      <c r="V41" s="3">
        <f>IFERROR(_xlfn.XLOOKUP(B41,[17]Sheet1!$H$1:$H$65536,[17]Sheet1!$J$1:$J$65536),0)</f>
        <v>4152</v>
      </c>
      <c r="W41" s="3">
        <f>IFERROR(_xlfn.XLOOKUP(B41,[18]Sheet1!$H$1:$H$65536,[18]Sheet1!$J$1:$J$65536),0)</f>
        <v>4152</v>
      </c>
      <c r="X41" s="3">
        <f>IFERROR(_xlfn.XLOOKUP(B41,[19]Sheet1!$H$1:$H$65536,[19]Sheet1!$J$1:$J$65536),0)</f>
        <v>4152</v>
      </c>
      <c r="Y41" s="3">
        <f>IFERROR(_xlfn.XLOOKUP(B41,[20]Sheet1!$H$1:$H$65536,[20]Sheet1!$J$1:$J$65536),0)</f>
        <v>4200</v>
      </c>
      <c r="Z41" s="3">
        <f>IFERROR(_xlfn.XLOOKUP(B41,[21]Sheet1!$H$1:$H$65536,[21]Sheet1!$J$1:$J$65536),0)</f>
        <v>4200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 x14ac:dyDescent="0.3">
      <c r="A42" s="2" t="str">
        <f t="shared" si="0"/>
        <v>P1</v>
      </c>
      <c r="B42" s="1" t="s">
        <v>486</v>
      </c>
      <c r="C42" s="23" t="str">
        <f>_xlfn.XLOOKUP(B42,IP구분!A:A,IP구분!C:C)</f>
        <v>기타(타사 콘텐츠)</v>
      </c>
      <c r="D42" s="1" t="s">
        <v>487</v>
      </c>
      <c r="E42" s="7" t="str">
        <f>IFERROR(_xlfn.XLOOKUP(B42,단가!A:A,단가!C:C),0)</f>
        <v xml:space="preserve">                     -</v>
      </c>
      <c r="F42" s="3">
        <f>IFERROR(_xlfn.XLOOKUP(B42,'[1]2609 재고'!$I$1:$I$65536,'[1]2609 재고'!$K$1:$K$65536),0)</f>
        <v>0</v>
      </c>
      <c r="G42" s="3">
        <f>IFERROR(_xlfn.XLOOKUP(B42,[2]Sheet1!$H$1:$H$65536,[2]Sheet1!$K$1:$K$65536),0)</f>
        <v>0</v>
      </c>
      <c r="H42" s="3">
        <f>IFERROR(_xlfn.XLOOKUP(B42,[3]Sheet1!$H$1:$H$65536,[3]Sheet1!$J$1:$J$65536),0)</f>
        <v>0</v>
      </c>
      <c r="I42" s="3">
        <f>IFERROR(_xlfn.XLOOKUP(B42,[4]Sheet1!$H$1:$H$65536,[4]Sheet1!$J$1:$J$65536),0)</f>
        <v>1</v>
      </c>
      <c r="J42" s="3">
        <f>IFERROR(_xlfn.XLOOKUP(B42,[5]Sheet1!$H$1:$H$65536,[5]Sheet1!$J$1:$J$65536),0)</f>
        <v>0</v>
      </c>
      <c r="K42" s="3">
        <f>IFERROR(_xlfn.XLOOKUP(B42,[6]Sheet1!$H$1:$H$65536,[6]Sheet1!$J$1:$J$65536),0)</f>
        <v>0</v>
      </c>
      <c r="L42" s="3">
        <f>IFERROR(_xlfn.XLOOKUP(B42,[7]Sheet1!$H$1:$H$65536,[7]Sheet1!$J$1:$J$65536),0)</f>
        <v>0</v>
      </c>
      <c r="M42" s="3">
        <f>IFERROR(_xlfn.XLOOKUP(B42,[8]Sheet1!$H$1:$H$65536,[8]Sheet1!$J$1:$J$65536),0)</f>
        <v>0</v>
      </c>
      <c r="N42" s="3">
        <f>IFERROR(_xlfn.XLOOKUP(B42,[9]Sheet1!$H$1:$H$65536,[9]Sheet1!$J$1:$J$65536),0)</f>
        <v>0</v>
      </c>
      <c r="O42" s="3">
        <f>IFERROR(_xlfn.XLOOKUP(B42,[10]Sheet1!$H$1:$H$65536,[10]Sheet1!$J$1:$J$65536),0)</f>
        <v>0</v>
      </c>
      <c r="P42" s="3">
        <f>IFERROR(_xlfn.XLOOKUP(B42,[11]Sheet1!$H$1:$H$65536,[11]Sheet1!$J$1:$J$65536),0)</f>
        <v>1</v>
      </c>
      <c r="Q42" s="3">
        <f>IFERROR(_xlfn.XLOOKUP(B42,[12]Sheet1!$H$1:$H$65536,[12]Sheet1!$J$1:$J$65536),0)</f>
        <v>0</v>
      </c>
      <c r="R42" s="3">
        <f>IFERROR(_xlfn.XLOOKUP(B42,[13]Sheet1!$H$1:$H$65536,[13]Sheet1!$J$1:$J$65536),)</f>
        <v>0</v>
      </c>
      <c r="S42" s="3">
        <f>IFERROR(_xlfn.XLOOKUP(B42,[14]Sheet1!$H$1:$H$65536,[14]Sheet1!$K$1:$K$65536),0)</f>
        <v>0</v>
      </c>
      <c r="T42" s="3">
        <f>IFERROR(_xlfn.XLOOKUP(B42,[15]Sheet1!$H$1:$H$65536,[15]Sheet1!$J$1:$J$65536),0)</f>
        <v>1</v>
      </c>
      <c r="U42" s="3">
        <f>IFERROR(_xlfn.XLOOKUP(B42,[16]Sheet1!$H$1:$H$65536,[16]Sheet1!$J$1:$J$65536),0)</f>
        <v>1</v>
      </c>
      <c r="V42" s="3">
        <f>IFERROR(_xlfn.XLOOKUP(B42,[17]Sheet1!$H$1:$H$65536,[17]Sheet1!$J$1:$J$65536),0)</f>
        <v>0</v>
      </c>
      <c r="W42" s="3">
        <f>IFERROR(_xlfn.XLOOKUP(B42,[18]Sheet1!$H$1:$H$65536,[18]Sheet1!$J$1:$J$65536),0)</f>
        <v>0</v>
      </c>
      <c r="X42" s="3">
        <f>IFERROR(_xlfn.XLOOKUP(B42,[19]Sheet1!$H$1:$H$65536,[19]Sheet1!$J$1:$J$65536),0)</f>
        <v>0</v>
      </c>
      <c r="Y42" s="3">
        <f>IFERROR(_xlfn.XLOOKUP(B42,[20]Sheet1!$H$1:$H$65536,[20]Sheet1!$J$1:$J$65536),0)</f>
        <v>0</v>
      </c>
      <c r="Z42" s="3">
        <f>IFERROR(_xlfn.XLOOKUP(B42,[21]Sheet1!$H$1:$H$65536,[21]Sheet1!$J$1:$J$65536),0)</f>
        <v>0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7" x14ac:dyDescent="0.3">
      <c r="A43" s="2" t="str">
        <f t="shared" si="0"/>
        <v>P1</v>
      </c>
      <c r="B43" s="1" t="s">
        <v>488</v>
      </c>
      <c r="C43" s="23" t="str">
        <f>_xlfn.XLOOKUP(B43,IP구분!A:A,IP구분!C:C)</f>
        <v>기타(타사 콘텐츠)</v>
      </c>
      <c r="D43" s="1" t="s">
        <v>489</v>
      </c>
      <c r="E43" s="7">
        <f>IFERROR(_xlfn.XLOOKUP(B43,단가!A:A,단가!C:C),0)</f>
        <v>2638</v>
      </c>
      <c r="F43" s="3">
        <f>IFERROR(_xlfn.XLOOKUP(B43,'[1]2609 재고'!$I$1:$I$65536,'[1]2609 재고'!$K$1:$K$65536),0)</f>
        <v>37</v>
      </c>
      <c r="G43" s="3">
        <f>IFERROR(_xlfn.XLOOKUP(B43,[2]Sheet1!$H$1:$H$65536,[2]Sheet1!$K$1:$K$65536),0)</f>
        <v>33</v>
      </c>
      <c r="H43" s="3">
        <f>IFERROR(_xlfn.XLOOKUP(B43,[3]Sheet1!$H$1:$H$65536,[3]Sheet1!$J$1:$J$65536),0)</f>
        <v>28</v>
      </c>
      <c r="I43" s="3">
        <f>IFERROR(_xlfn.XLOOKUP(B43,[4]Sheet1!$H$1:$H$65536,[4]Sheet1!$J$1:$J$65536),0)</f>
        <v>51</v>
      </c>
      <c r="J43" s="3">
        <f>IFERROR(_xlfn.XLOOKUP(B43,[5]Sheet1!$H$1:$H$65536,[5]Sheet1!$J$1:$J$65536),0)</f>
        <v>45</v>
      </c>
      <c r="K43" s="3">
        <f>IFERROR(_xlfn.XLOOKUP(B43,[6]Sheet1!$H$1:$H$65536,[6]Sheet1!$J$1:$J$65536),0)</f>
        <v>67</v>
      </c>
      <c r="L43" s="3">
        <f>IFERROR(_xlfn.XLOOKUP(B43,[7]Sheet1!$H$1:$H$65536,[7]Sheet1!$J$1:$J$65536),0)</f>
        <v>49</v>
      </c>
      <c r="M43" s="3">
        <f>IFERROR(_xlfn.XLOOKUP(B43,[8]Sheet1!$H$1:$H$65536,[8]Sheet1!$J$1:$J$65536),0)</f>
        <v>58</v>
      </c>
      <c r="N43" s="3">
        <f>IFERROR(_xlfn.XLOOKUP(B43,[9]Sheet1!$H$1:$H$65536,[9]Sheet1!$J$1:$J$65536),0)</f>
        <v>153</v>
      </c>
      <c r="O43" s="3">
        <f>IFERROR(_xlfn.XLOOKUP(B43,[10]Sheet1!$H$1:$H$65536,[10]Sheet1!$J$1:$J$65536),0)</f>
        <v>340</v>
      </c>
      <c r="P43" s="3">
        <f>IFERROR(_xlfn.XLOOKUP(B43,[11]Sheet1!$H$1:$H$65536,[11]Sheet1!$J$1:$J$65536),0)</f>
        <v>539</v>
      </c>
      <c r="Q43" s="3">
        <f>IFERROR(_xlfn.XLOOKUP(B43,[12]Sheet1!$H$1:$H$65536,[12]Sheet1!$J$1:$J$65536),0)</f>
        <v>691</v>
      </c>
      <c r="R43" s="3">
        <f>IFERROR(_xlfn.XLOOKUP(B43,[13]Sheet1!$H$1:$H$65536,[13]Sheet1!$J$1:$J$65536),)</f>
        <v>823</v>
      </c>
      <c r="S43" s="3">
        <f>IFERROR(_xlfn.XLOOKUP(B43,[14]Sheet1!$H$1:$H$65536,[14]Sheet1!$K$1:$K$65536),0)</f>
        <v>1026</v>
      </c>
      <c r="T43" s="3">
        <f>IFERROR(_xlfn.XLOOKUP(B43,[15]Sheet1!$H$1:$H$65536,[15]Sheet1!$J$1:$J$65536),0)</f>
        <v>1206</v>
      </c>
      <c r="U43" s="3">
        <f>IFERROR(_xlfn.XLOOKUP(B43,[16]Sheet1!$H$1:$H$65536,[16]Sheet1!$J$1:$J$65536),0)</f>
        <v>1352</v>
      </c>
      <c r="V43" s="3">
        <f>IFERROR(_xlfn.XLOOKUP(B43,[17]Sheet1!$H$1:$H$65536,[17]Sheet1!$J$1:$J$65536),0)</f>
        <v>1522</v>
      </c>
      <c r="W43" s="3">
        <f>IFERROR(_xlfn.XLOOKUP(B43,[18]Sheet1!$H$1:$H$65536,[18]Sheet1!$J$1:$J$65536),0)</f>
        <v>1703</v>
      </c>
      <c r="X43" s="3">
        <f>IFERROR(_xlfn.XLOOKUP(B43,[19]Sheet1!$H$1:$H$65536,[19]Sheet1!$J$1:$J$65536),0)</f>
        <v>1844</v>
      </c>
      <c r="Y43" s="3">
        <f>IFERROR(_xlfn.XLOOKUP(B43,[20]Sheet1!$H$1:$H$65536,[20]Sheet1!$J$1:$J$65536),0)</f>
        <v>159</v>
      </c>
      <c r="Z43" s="3">
        <f>IFERROR(_xlfn.XLOOKUP(B43,[21]Sheet1!$H$1:$H$65536,[21]Sheet1!$J$1:$J$65536),0)</f>
        <v>572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 x14ac:dyDescent="0.3">
      <c r="A44" s="2" t="str">
        <f t="shared" si="0"/>
        <v>P1</v>
      </c>
      <c r="B44" s="1" t="s">
        <v>490</v>
      </c>
      <c r="C44" s="23" t="str">
        <f>_xlfn.XLOOKUP(B44,IP구분!A:A,IP구분!C:C)</f>
        <v>기타(타사 콘텐츠)</v>
      </c>
      <c r="D44" s="1" t="s">
        <v>491</v>
      </c>
      <c r="E44" s="7">
        <f>IFERROR(_xlfn.XLOOKUP(B44,단가!A:A,단가!C:C),0)</f>
        <v>2547</v>
      </c>
      <c r="F44" s="3">
        <f>IFERROR(_xlfn.XLOOKUP(B44,'[1]2609 재고'!$I$1:$I$65536,'[1]2609 재고'!$K$1:$K$65536),0)</f>
        <v>1478</v>
      </c>
      <c r="G44" s="3">
        <f>IFERROR(_xlfn.XLOOKUP(B44,[2]Sheet1!$H$1:$H$65536,[2]Sheet1!$K$1:$K$65536),0)</f>
        <v>1467</v>
      </c>
      <c r="H44" s="3">
        <f>IFERROR(_xlfn.XLOOKUP(B44,[3]Sheet1!$H$1:$H$65536,[3]Sheet1!$J$1:$J$65536),0)</f>
        <v>1465</v>
      </c>
      <c r="I44" s="3">
        <f>IFERROR(_xlfn.XLOOKUP(B44,[4]Sheet1!$H$1:$H$65536,[4]Sheet1!$J$1:$J$65536),0)</f>
        <v>1477</v>
      </c>
      <c r="J44" s="3">
        <f>IFERROR(_xlfn.XLOOKUP(B44,[5]Sheet1!$H$1:$H$65536,[5]Sheet1!$J$1:$J$65536),0)</f>
        <v>1469</v>
      </c>
      <c r="K44" s="3">
        <f>IFERROR(_xlfn.XLOOKUP(B44,[6]Sheet1!$H$1:$H$65536,[6]Sheet1!$J$1:$J$65536),0)</f>
        <v>1472</v>
      </c>
      <c r="L44" s="3">
        <f>IFERROR(_xlfn.XLOOKUP(B44,[7]Sheet1!$H$1:$H$65536,[7]Sheet1!$J$1:$J$65536),0)</f>
        <v>1463</v>
      </c>
      <c r="M44" s="3">
        <f>IFERROR(_xlfn.XLOOKUP(B44,[8]Sheet1!$H$1:$H$65536,[8]Sheet1!$J$1:$J$65536),0)</f>
        <v>1461</v>
      </c>
      <c r="N44" s="3">
        <f>IFERROR(_xlfn.XLOOKUP(B44,[9]Sheet1!$H$1:$H$65536,[9]Sheet1!$J$1:$J$65536),0)</f>
        <v>1459</v>
      </c>
      <c r="O44" s="3">
        <f>IFERROR(_xlfn.XLOOKUP(B44,[10]Sheet1!$H$1:$H$65536,[10]Sheet1!$J$1:$J$65536),0)</f>
        <v>1466</v>
      </c>
      <c r="P44" s="3">
        <f>IFERROR(_xlfn.XLOOKUP(B44,[11]Sheet1!$H$1:$H$65536,[11]Sheet1!$J$1:$J$65536),0)</f>
        <v>1485</v>
      </c>
      <c r="Q44" s="3">
        <f>IFERROR(_xlfn.XLOOKUP(B44,[12]Sheet1!$H$1:$H$65536,[12]Sheet1!$J$1:$J$65536),0)</f>
        <v>1493</v>
      </c>
      <c r="R44" s="3">
        <f>IFERROR(_xlfn.XLOOKUP(B44,[13]Sheet1!$H$1:$H$65536,[13]Sheet1!$J$1:$J$65536),)</f>
        <v>1461</v>
      </c>
      <c r="S44" s="3">
        <f>IFERROR(_xlfn.XLOOKUP(B44,[14]Sheet1!$H$1:$H$65536,[14]Sheet1!$K$1:$K$65536),0)</f>
        <v>1450</v>
      </c>
      <c r="T44" s="3">
        <f>IFERROR(_xlfn.XLOOKUP(B44,[15]Sheet1!$H$1:$H$65536,[15]Sheet1!$J$1:$J$65536),0)</f>
        <v>1459</v>
      </c>
      <c r="U44" s="3">
        <f>IFERROR(_xlfn.XLOOKUP(B44,[16]Sheet1!$H$1:$H$65536,[16]Sheet1!$J$1:$J$65536),0)</f>
        <v>1439</v>
      </c>
      <c r="V44" s="3">
        <f>IFERROR(_xlfn.XLOOKUP(B44,[17]Sheet1!$H$1:$H$65536,[17]Sheet1!$J$1:$J$65536),0)</f>
        <v>1417</v>
      </c>
      <c r="W44" s="3">
        <f>IFERROR(_xlfn.XLOOKUP(B44,[18]Sheet1!$H$1:$H$65536,[18]Sheet1!$J$1:$J$65536),0)</f>
        <v>1414</v>
      </c>
      <c r="X44" s="3">
        <f>IFERROR(_xlfn.XLOOKUP(B44,[19]Sheet1!$H$1:$H$65536,[19]Sheet1!$J$1:$J$65536),0)</f>
        <v>1441</v>
      </c>
      <c r="Y44" s="3">
        <f>IFERROR(_xlfn.XLOOKUP(B44,[20]Sheet1!$H$1:$H$65536,[20]Sheet1!$J$1:$J$65536),0)</f>
        <v>1313</v>
      </c>
      <c r="Z44" s="3">
        <f>IFERROR(_xlfn.XLOOKUP(B44,[21]Sheet1!$H$1:$H$65536,[21]Sheet1!$J$1:$J$65536),0)</f>
        <v>1333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 x14ac:dyDescent="0.3">
      <c r="A45" s="2" t="str">
        <f t="shared" si="0"/>
        <v>P1</v>
      </c>
      <c r="B45" s="1" t="s">
        <v>34</v>
      </c>
      <c r="C45" s="23" t="str">
        <f>_xlfn.XLOOKUP(B45,IP구분!A:A,IP구분!C:C)</f>
        <v>기타(타사 콘텐츠)</v>
      </c>
      <c r="D45" s="1" t="s">
        <v>35</v>
      </c>
      <c r="E45" s="7">
        <f>IFERROR(_xlfn.XLOOKUP(B45,단가!A:A,단가!C:C),0)</f>
        <v>1800</v>
      </c>
      <c r="F45" s="3">
        <f>IFERROR(_xlfn.XLOOKUP(B45,'[1]2609 재고'!$I$1:$I$65536,'[1]2609 재고'!$K$1:$K$65536),0)</f>
        <v>1</v>
      </c>
      <c r="G45" s="3">
        <f>IFERROR(_xlfn.XLOOKUP(B45,[2]Sheet1!$H$1:$H$65536,[2]Sheet1!$K$1:$K$65536),0)</f>
        <v>1</v>
      </c>
      <c r="H45" s="3">
        <f>IFERROR(_xlfn.XLOOKUP(B45,[3]Sheet1!$H$1:$H$65536,[3]Sheet1!$J$1:$J$65536),0)</f>
        <v>0</v>
      </c>
      <c r="I45" s="3">
        <f>IFERROR(_xlfn.XLOOKUP(B45,[4]Sheet1!$H$1:$H$65536,[4]Sheet1!$J$1:$J$65536),0)</f>
        <v>0</v>
      </c>
      <c r="J45" s="3">
        <f>IFERROR(_xlfn.XLOOKUP(B45,[5]Sheet1!$H$1:$H$65536,[5]Sheet1!$J$1:$J$65536),0)</f>
        <v>0</v>
      </c>
      <c r="K45" s="3">
        <f>IFERROR(_xlfn.XLOOKUP(B45,[6]Sheet1!$H$1:$H$65536,[6]Sheet1!$J$1:$J$65536),0)</f>
        <v>0</v>
      </c>
      <c r="L45" s="3">
        <f>IFERROR(_xlfn.XLOOKUP(B45,[7]Sheet1!$H$1:$H$65536,[7]Sheet1!$J$1:$J$65536),0)</f>
        <v>0</v>
      </c>
      <c r="M45" s="3">
        <f>IFERROR(_xlfn.XLOOKUP(B45,[8]Sheet1!$H$1:$H$65536,[8]Sheet1!$J$1:$J$65536),0)</f>
        <v>0</v>
      </c>
      <c r="N45" s="3">
        <f>IFERROR(_xlfn.XLOOKUP(B45,[9]Sheet1!$H$1:$H$65536,[9]Sheet1!$J$1:$J$65536),0)</f>
        <v>0</v>
      </c>
      <c r="O45" s="3">
        <f>IFERROR(_xlfn.XLOOKUP(B45,[10]Sheet1!$H$1:$H$65536,[10]Sheet1!$J$1:$J$65536),0)</f>
        <v>0</v>
      </c>
      <c r="P45" s="3">
        <f>IFERROR(_xlfn.XLOOKUP(B45,[11]Sheet1!$H$1:$H$65536,[11]Sheet1!$J$1:$J$65536),0)</f>
        <v>0</v>
      </c>
      <c r="Q45" s="3">
        <f>IFERROR(_xlfn.XLOOKUP(B45,[12]Sheet1!$H$1:$H$65536,[12]Sheet1!$J$1:$J$65536),0)</f>
        <v>0</v>
      </c>
      <c r="R45" s="3">
        <f>IFERROR(_xlfn.XLOOKUP(B45,[13]Sheet1!$H$1:$H$65536,[13]Sheet1!$J$1:$J$65536),)</f>
        <v>0</v>
      </c>
      <c r="S45" s="3">
        <f>IFERROR(_xlfn.XLOOKUP(B45,[14]Sheet1!$H$1:$H$65536,[14]Sheet1!$K$1:$K$65536),0)</f>
        <v>0</v>
      </c>
      <c r="T45" s="3">
        <f>IFERROR(_xlfn.XLOOKUP(B45,[15]Sheet1!$H$1:$H$65536,[15]Sheet1!$J$1:$J$65536),0)</f>
        <v>0</v>
      </c>
      <c r="U45" s="3">
        <f>IFERROR(_xlfn.XLOOKUP(B45,[16]Sheet1!$H$1:$H$65536,[16]Sheet1!$J$1:$J$65536),0)</f>
        <v>0</v>
      </c>
      <c r="V45" s="3">
        <f>IFERROR(_xlfn.XLOOKUP(B45,[17]Sheet1!$H$1:$H$65536,[17]Sheet1!$J$1:$J$65536),0)</f>
        <v>0</v>
      </c>
      <c r="W45" s="3">
        <f>IFERROR(_xlfn.XLOOKUP(B45,[18]Sheet1!$H$1:$H$65536,[18]Sheet1!$J$1:$J$65536),0)</f>
        <v>0</v>
      </c>
      <c r="X45" s="3">
        <f>IFERROR(_xlfn.XLOOKUP(B45,[19]Sheet1!$H$1:$H$65536,[19]Sheet1!$J$1:$J$65536),0)</f>
        <v>0</v>
      </c>
      <c r="Y45" s="3">
        <f>IFERROR(_xlfn.XLOOKUP(B45,[20]Sheet1!$H$1:$H$65536,[20]Sheet1!$J$1:$J$65536),0)</f>
        <v>0</v>
      </c>
      <c r="Z45" s="3">
        <f>IFERROR(_xlfn.XLOOKUP(B45,[21]Sheet1!$H$1:$H$65536,[21]Sheet1!$J$1:$J$65536),0)</f>
        <v>0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 x14ac:dyDescent="0.3">
      <c r="A46" s="2" t="str">
        <f t="shared" si="0"/>
        <v>T2</v>
      </c>
      <c r="B46" s="1" t="s">
        <v>36</v>
      </c>
      <c r="C46" s="23" t="str">
        <f>_xlfn.XLOOKUP(B46,IP구분!A:A,IP구분!C:C)</f>
        <v>기타(타사 콘텐츠)</v>
      </c>
      <c r="D46" s="1" t="s">
        <v>37</v>
      </c>
      <c r="E46" s="7">
        <f>IFERROR(_xlfn.XLOOKUP(B46,단가!A:A,단가!C:C),0)</f>
        <v>8364</v>
      </c>
      <c r="F46" s="3">
        <f>IFERROR(_xlfn.XLOOKUP(B46,'[1]2609 재고'!$I$1:$I$65536,'[1]2609 재고'!$K$1:$K$65536),0)</f>
        <v>54</v>
      </c>
      <c r="G46" s="3">
        <f>IFERROR(_xlfn.XLOOKUP(B46,[2]Sheet1!$H$1:$H$65536,[2]Sheet1!$K$1:$K$65536),0)</f>
        <v>54</v>
      </c>
      <c r="H46" s="3">
        <f>IFERROR(_xlfn.XLOOKUP(B46,[3]Sheet1!$H$1:$H$65536,[3]Sheet1!$J$1:$J$65536),0)</f>
        <v>54</v>
      </c>
      <c r="I46" s="3">
        <f>IFERROR(_xlfn.XLOOKUP(B46,[4]Sheet1!$H$1:$H$65536,[4]Sheet1!$J$1:$J$65536),0)</f>
        <v>54</v>
      </c>
      <c r="J46" s="3">
        <f>IFERROR(_xlfn.XLOOKUP(B46,[5]Sheet1!$H$1:$H$65536,[5]Sheet1!$J$1:$J$65536),0)</f>
        <v>54</v>
      </c>
      <c r="K46" s="3">
        <f>IFERROR(_xlfn.XLOOKUP(B46,[6]Sheet1!$H$1:$H$65536,[6]Sheet1!$J$1:$J$65536),0)</f>
        <v>54</v>
      </c>
      <c r="L46" s="3">
        <f>IFERROR(_xlfn.XLOOKUP(B46,[7]Sheet1!$H$1:$H$65536,[7]Sheet1!$J$1:$J$65536),0)</f>
        <v>54</v>
      </c>
      <c r="M46" s="3">
        <f>IFERROR(_xlfn.XLOOKUP(B46,[8]Sheet1!$H$1:$H$65536,[8]Sheet1!$J$1:$J$65536),0)</f>
        <v>54</v>
      </c>
      <c r="N46" s="3">
        <f>IFERROR(_xlfn.XLOOKUP(B46,[9]Sheet1!$H$1:$H$65536,[9]Sheet1!$J$1:$J$65536),0)</f>
        <v>54</v>
      </c>
      <c r="O46" s="3">
        <f>IFERROR(_xlfn.XLOOKUP(B46,[10]Sheet1!$H$1:$H$65536,[10]Sheet1!$J$1:$J$65536),0)</f>
        <v>54</v>
      </c>
      <c r="P46" s="3">
        <f>IFERROR(_xlfn.XLOOKUP(B46,[11]Sheet1!$H$1:$H$65536,[11]Sheet1!$J$1:$J$65536),0)</f>
        <v>54</v>
      </c>
      <c r="Q46" s="3">
        <f>IFERROR(_xlfn.XLOOKUP(B46,[12]Sheet1!$H$1:$H$65536,[12]Sheet1!$J$1:$J$65536),0)</f>
        <v>1554</v>
      </c>
      <c r="R46" s="3">
        <f>IFERROR(_xlfn.XLOOKUP(B46,[13]Sheet1!$H$1:$H$65536,[13]Sheet1!$J$1:$J$65536),)</f>
        <v>1554</v>
      </c>
      <c r="S46" s="3">
        <f>IFERROR(_xlfn.XLOOKUP(B46,[14]Sheet1!$H$1:$H$65536,[14]Sheet1!$K$1:$K$65536),0)</f>
        <v>1554</v>
      </c>
      <c r="T46" s="3">
        <f>IFERROR(_xlfn.XLOOKUP(B46,[15]Sheet1!$H$1:$H$65536,[15]Sheet1!$J$1:$J$65536),0)</f>
        <v>1554</v>
      </c>
      <c r="U46" s="3">
        <f>IFERROR(_xlfn.XLOOKUP(B46,[16]Sheet1!$H$1:$H$65536,[16]Sheet1!$J$1:$J$65536),0)</f>
        <v>1554</v>
      </c>
      <c r="V46" s="3">
        <f>IFERROR(_xlfn.XLOOKUP(B46,[17]Sheet1!$H$1:$H$65536,[17]Sheet1!$J$1:$J$65536),0)</f>
        <v>1554</v>
      </c>
      <c r="W46" s="3">
        <f>IFERROR(_xlfn.XLOOKUP(B46,[18]Sheet1!$H$1:$H$65536,[18]Sheet1!$J$1:$J$65536),0)</f>
        <v>1554</v>
      </c>
      <c r="X46" s="3">
        <f>IFERROR(_xlfn.XLOOKUP(B46,[19]Sheet1!$H$1:$H$65536,[19]Sheet1!$J$1:$J$65536),0)</f>
        <v>1554</v>
      </c>
      <c r="Y46" s="3">
        <f>IFERROR(_xlfn.XLOOKUP(B46,[20]Sheet1!$H$1:$H$65536,[20]Sheet1!$J$1:$J$65536),0)</f>
        <v>1554</v>
      </c>
      <c r="Z46" s="3">
        <f>IFERROR(_xlfn.XLOOKUP(B46,[21]Sheet1!$H$1:$H$65536,[21]Sheet1!$J$1:$J$65536),0)</f>
        <v>1554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x14ac:dyDescent="0.3">
      <c r="A47" s="2" t="str">
        <f t="shared" si="0"/>
        <v>T2</v>
      </c>
      <c r="B47" s="1" t="s">
        <v>38</v>
      </c>
      <c r="C47" s="23" t="str">
        <f>_xlfn.XLOOKUP(B47,IP구분!A:A,IP구분!C:C)</f>
        <v>기타(타사 콘텐츠)</v>
      </c>
      <c r="D47" s="1" t="s">
        <v>39</v>
      </c>
      <c r="E47" s="7">
        <f>IFERROR(_xlfn.XLOOKUP(B47,단가!A:A,단가!C:C),0)</f>
        <v>3636</v>
      </c>
      <c r="F47" s="3">
        <f>IFERROR(_xlfn.XLOOKUP(B47,'[1]2609 재고'!$I$1:$I$65536,'[1]2609 재고'!$K$1:$K$65536),0)</f>
        <v>11196</v>
      </c>
      <c r="G47" s="3">
        <f>IFERROR(_xlfn.XLOOKUP(B47,[2]Sheet1!$H$1:$H$65536,[2]Sheet1!$K$1:$K$65536),0)</f>
        <v>11196</v>
      </c>
      <c r="H47" s="3">
        <f>IFERROR(_xlfn.XLOOKUP(B47,[3]Sheet1!$H$1:$H$65536,[3]Sheet1!$J$1:$J$65536),0)</f>
        <v>11196</v>
      </c>
      <c r="I47" s="3">
        <f>IFERROR(_xlfn.XLOOKUP(B47,[4]Sheet1!$H$1:$H$65536,[4]Sheet1!$J$1:$J$65536),0)</f>
        <v>11205</v>
      </c>
      <c r="J47" s="3">
        <f>IFERROR(_xlfn.XLOOKUP(B47,[5]Sheet1!$H$1:$H$65536,[5]Sheet1!$J$1:$J$65536),0)</f>
        <v>11214</v>
      </c>
      <c r="K47" s="3">
        <f>IFERROR(_xlfn.XLOOKUP(B47,[6]Sheet1!$H$1:$H$65536,[6]Sheet1!$J$1:$J$65536),0)</f>
        <v>11214</v>
      </c>
      <c r="L47" s="3">
        <f>IFERROR(_xlfn.XLOOKUP(B47,[7]Sheet1!$H$1:$H$65536,[7]Sheet1!$J$1:$J$65536),0)</f>
        <v>11214</v>
      </c>
      <c r="M47" s="3">
        <f>IFERROR(_xlfn.XLOOKUP(B47,[8]Sheet1!$H$1:$H$65536,[8]Sheet1!$J$1:$J$65536),0)</f>
        <v>11223</v>
      </c>
      <c r="N47" s="3">
        <f>IFERROR(_xlfn.XLOOKUP(B47,[9]Sheet1!$H$1:$H$65536,[9]Sheet1!$J$1:$J$65536),0)</f>
        <v>14220</v>
      </c>
      <c r="O47" s="3">
        <f>IFERROR(_xlfn.XLOOKUP(B47,[10]Sheet1!$H$1:$H$65536,[10]Sheet1!$J$1:$J$65536),0)</f>
        <v>14220</v>
      </c>
      <c r="P47" s="3">
        <f>IFERROR(_xlfn.XLOOKUP(B47,[11]Sheet1!$H$1:$H$65536,[11]Sheet1!$J$1:$J$65536),0)</f>
        <v>14220</v>
      </c>
      <c r="Q47" s="3">
        <f>IFERROR(_xlfn.XLOOKUP(B47,[12]Sheet1!$H$1:$H$65536,[12]Sheet1!$J$1:$J$65536),0)</f>
        <v>14229</v>
      </c>
      <c r="R47" s="3">
        <f>IFERROR(_xlfn.XLOOKUP(B47,[13]Sheet1!$H$1:$H$65536,[13]Sheet1!$J$1:$J$65536),)</f>
        <v>14229</v>
      </c>
      <c r="S47" s="3">
        <f>IFERROR(_xlfn.XLOOKUP(B47,[14]Sheet1!$H$1:$H$65536,[14]Sheet1!$K$1:$K$65536),0)</f>
        <v>14229</v>
      </c>
      <c r="T47" s="3">
        <f>IFERROR(_xlfn.XLOOKUP(B47,[15]Sheet1!$H$1:$H$65536,[15]Sheet1!$J$1:$J$65536),0)</f>
        <v>14229</v>
      </c>
      <c r="U47" s="3">
        <f>IFERROR(_xlfn.XLOOKUP(B47,[16]Sheet1!$H$1:$H$65536,[16]Sheet1!$J$1:$J$65536),0)</f>
        <v>14229</v>
      </c>
      <c r="V47" s="3">
        <f>IFERROR(_xlfn.XLOOKUP(B47,[17]Sheet1!$H$1:$H$65536,[17]Sheet1!$J$1:$J$65536),0)</f>
        <v>14238</v>
      </c>
      <c r="W47" s="3">
        <f>IFERROR(_xlfn.XLOOKUP(B47,[18]Sheet1!$H$1:$H$65536,[18]Sheet1!$J$1:$J$65536),0)</f>
        <v>14238</v>
      </c>
      <c r="X47" s="3">
        <f>IFERROR(_xlfn.XLOOKUP(B47,[19]Sheet1!$H$1:$H$65536,[19]Sheet1!$J$1:$J$65536),0)</f>
        <v>14238</v>
      </c>
      <c r="Y47" s="3">
        <f>IFERROR(_xlfn.XLOOKUP(B47,[20]Sheet1!$H$1:$H$65536,[20]Sheet1!$J$1:$J$65536),0)</f>
        <v>14247</v>
      </c>
      <c r="Z47" s="3">
        <f>IFERROR(_xlfn.XLOOKUP(B47,[21]Sheet1!$H$1:$H$65536,[21]Sheet1!$J$1:$J$65536),0)</f>
        <v>14283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 x14ac:dyDescent="0.3">
      <c r="A48" s="2" t="str">
        <f t="shared" si="0"/>
        <v>L1</v>
      </c>
      <c r="B48" s="1" t="s">
        <v>5280</v>
      </c>
      <c r="C48" s="23" t="str">
        <f>_xlfn.XLOOKUP(B48,IP구분!A:A,IP구분!C:C)</f>
        <v>기타(타사 콘텐츠)</v>
      </c>
      <c r="D48" s="1" t="s">
        <v>5281</v>
      </c>
      <c r="E48" s="7" t="str">
        <f>IFERROR(_xlfn.XLOOKUP(B48,단가!A:A,단가!C:C),0)</f>
        <v xml:space="preserve">                     -</v>
      </c>
      <c r="F48" s="3">
        <f>IFERROR(_xlfn.XLOOKUP(B48,'[1]2609 재고'!$I$1:$I$65536,'[1]2609 재고'!$K$1:$K$65536),0)</f>
        <v>0</v>
      </c>
      <c r="G48" s="3">
        <f>IFERROR(_xlfn.XLOOKUP(B48,[2]Sheet1!$H$1:$H$65536,[2]Sheet1!$K$1:$K$65536),0)</f>
        <v>0</v>
      </c>
      <c r="H48" s="3">
        <f>IFERROR(_xlfn.XLOOKUP(B48,[3]Sheet1!$H$1:$H$65536,[3]Sheet1!$J$1:$J$65536),0)</f>
        <v>0</v>
      </c>
      <c r="I48" s="3">
        <f>IFERROR(_xlfn.XLOOKUP(B48,[4]Sheet1!$H$1:$H$65536,[4]Sheet1!$J$1:$J$65536),0)</f>
        <v>0</v>
      </c>
      <c r="J48" s="3">
        <f>IFERROR(_xlfn.XLOOKUP(B48,[5]Sheet1!$H$1:$H$65536,[5]Sheet1!$J$1:$J$65536),0)</f>
        <v>0</v>
      </c>
      <c r="K48" s="3">
        <f>IFERROR(_xlfn.XLOOKUP(B48,[6]Sheet1!$H$1:$H$65536,[6]Sheet1!$J$1:$J$65536),0)</f>
        <v>0</v>
      </c>
      <c r="L48" s="3">
        <f>IFERROR(_xlfn.XLOOKUP(B48,[7]Sheet1!$H$1:$H$65536,[7]Sheet1!$J$1:$J$65536),0)</f>
        <v>0</v>
      </c>
      <c r="M48" s="3">
        <f>IFERROR(_xlfn.XLOOKUP(B48,[8]Sheet1!$H$1:$H$65536,[8]Sheet1!$J$1:$J$65536),0)</f>
        <v>0</v>
      </c>
      <c r="N48" s="3">
        <f>IFERROR(_xlfn.XLOOKUP(B48,[9]Sheet1!$H$1:$H$65536,[9]Sheet1!$J$1:$J$65536),0)</f>
        <v>0</v>
      </c>
      <c r="O48" s="3">
        <f>IFERROR(_xlfn.XLOOKUP(B48,[10]Sheet1!$H$1:$H$65536,[10]Sheet1!$J$1:$J$65536),0)</f>
        <v>0</v>
      </c>
      <c r="P48" s="3">
        <f>IFERROR(_xlfn.XLOOKUP(B48,[11]Sheet1!$H$1:$H$65536,[11]Sheet1!$J$1:$J$65536),0)</f>
        <v>0</v>
      </c>
      <c r="Q48" s="3">
        <f>IFERROR(_xlfn.XLOOKUP(B48,[12]Sheet1!$H$1:$H$65536,[12]Sheet1!$J$1:$J$65536),0)</f>
        <v>0</v>
      </c>
      <c r="R48" s="3">
        <f>IFERROR(_xlfn.XLOOKUP(B48,[13]Sheet1!$H$1:$H$65536,[13]Sheet1!$J$1:$J$65536),)</f>
        <v>0</v>
      </c>
      <c r="S48" s="3">
        <f>IFERROR(_xlfn.XLOOKUP(B48,[14]Sheet1!$H$1:$H$65536,[14]Sheet1!$K$1:$K$65536),0)</f>
        <v>0</v>
      </c>
      <c r="T48" s="3">
        <f>IFERROR(_xlfn.XLOOKUP(B48,[15]Sheet1!$H$1:$H$65536,[15]Sheet1!$J$1:$J$65536),0)</f>
        <v>0</v>
      </c>
      <c r="U48" s="3">
        <f>IFERROR(_xlfn.XLOOKUP(B48,[16]Sheet1!$H$1:$H$65536,[16]Sheet1!$J$1:$J$65536),0)</f>
        <v>0</v>
      </c>
      <c r="V48" s="3">
        <f>IFERROR(_xlfn.XLOOKUP(B48,[17]Sheet1!$H$1:$H$65536,[17]Sheet1!$J$1:$J$65536),0)</f>
        <v>0</v>
      </c>
      <c r="W48" s="3">
        <f>IFERROR(_xlfn.XLOOKUP(B48,[18]Sheet1!$H$1:$H$65536,[18]Sheet1!$J$1:$J$65536),0)</f>
        <v>0</v>
      </c>
      <c r="X48" s="3">
        <f>IFERROR(_xlfn.XLOOKUP(B48,[19]Sheet1!$H$1:$H$65536,[19]Sheet1!$J$1:$J$65536),0)</f>
        <v>0</v>
      </c>
      <c r="Y48" s="3">
        <f>IFERROR(_xlfn.XLOOKUP(B48,[20]Sheet1!$H$1:$H$65536,[20]Sheet1!$J$1:$J$65536),0)</f>
        <v>0</v>
      </c>
      <c r="Z48" s="3">
        <f>IFERROR(_xlfn.XLOOKUP(B48,[21]Sheet1!$H$1:$H$65536,[21]Sheet1!$J$1:$J$65536),0)</f>
        <v>0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x14ac:dyDescent="0.3">
      <c r="A49" s="2" t="str">
        <f t="shared" si="0"/>
        <v>P1</v>
      </c>
      <c r="B49" s="1" t="s">
        <v>480</v>
      </c>
      <c r="C49" s="23" t="str">
        <f>_xlfn.XLOOKUP(B49,IP구분!A:A,IP구분!C:C)</f>
        <v>기타(타사 콘텐츠)</v>
      </c>
      <c r="D49" s="1" t="s">
        <v>481</v>
      </c>
      <c r="E49" s="7">
        <f>IFERROR(_xlfn.XLOOKUP(B49,단가!A:A,단가!C:C),0)</f>
        <v>2488</v>
      </c>
      <c r="F49" s="3">
        <f>IFERROR(_xlfn.XLOOKUP(B49,'[1]2609 재고'!$I$1:$I$65536,'[1]2609 재고'!$K$1:$K$65536),0)</f>
        <v>871</v>
      </c>
      <c r="G49" s="3">
        <f>IFERROR(_xlfn.XLOOKUP(B49,[2]Sheet1!$H$1:$H$65536,[2]Sheet1!$K$1:$K$65536),0)</f>
        <v>879</v>
      </c>
      <c r="H49" s="3">
        <f>IFERROR(_xlfn.XLOOKUP(B49,[3]Sheet1!$H$1:$H$65536,[3]Sheet1!$J$1:$J$65536),0)</f>
        <v>901</v>
      </c>
      <c r="I49" s="3">
        <f>IFERROR(_xlfn.XLOOKUP(B49,[4]Sheet1!$H$1:$H$65536,[4]Sheet1!$J$1:$J$65536),0)</f>
        <v>930</v>
      </c>
      <c r="J49" s="3">
        <f>IFERROR(_xlfn.XLOOKUP(B49,[5]Sheet1!$H$1:$H$65536,[5]Sheet1!$J$1:$J$65536),0)</f>
        <v>972</v>
      </c>
      <c r="K49" s="3">
        <f>IFERROR(_xlfn.XLOOKUP(B49,[6]Sheet1!$H$1:$H$65536,[6]Sheet1!$J$1:$J$65536),0)</f>
        <v>1036</v>
      </c>
      <c r="L49" s="3">
        <f>IFERROR(_xlfn.XLOOKUP(B49,[7]Sheet1!$H$1:$H$65536,[7]Sheet1!$J$1:$J$65536),0)</f>
        <v>1120</v>
      </c>
      <c r="M49" s="3">
        <f>IFERROR(_xlfn.XLOOKUP(B49,[8]Sheet1!$H$1:$H$65536,[8]Sheet1!$J$1:$J$65536),0)</f>
        <v>1243</v>
      </c>
      <c r="N49" s="3">
        <f>IFERROR(_xlfn.XLOOKUP(B49,[9]Sheet1!$H$1:$H$65536,[9]Sheet1!$J$1:$J$65536),0)</f>
        <v>1305</v>
      </c>
      <c r="O49" s="3">
        <f>IFERROR(_xlfn.XLOOKUP(B49,[10]Sheet1!$H$1:$H$65536,[10]Sheet1!$J$1:$J$65536),0)</f>
        <v>1646</v>
      </c>
      <c r="P49" s="3">
        <f>IFERROR(_xlfn.XLOOKUP(B49,[11]Sheet1!$H$1:$H$65536,[11]Sheet1!$J$1:$J$65536),0)</f>
        <v>1969</v>
      </c>
      <c r="Q49" s="3">
        <f>IFERROR(_xlfn.XLOOKUP(B49,[12]Sheet1!$H$1:$H$65536,[12]Sheet1!$J$1:$J$65536),0)</f>
        <v>3007</v>
      </c>
      <c r="R49" s="3">
        <f>IFERROR(_xlfn.XLOOKUP(B49,[13]Sheet1!$H$1:$H$65536,[13]Sheet1!$J$1:$J$65536),)</f>
        <v>0</v>
      </c>
      <c r="S49" s="3">
        <f>IFERROR(_xlfn.XLOOKUP(B49,[14]Sheet1!$H$1:$H$65536,[14]Sheet1!$K$1:$K$65536),0)</f>
        <v>0</v>
      </c>
      <c r="T49" s="3">
        <f>IFERROR(_xlfn.XLOOKUP(B49,[15]Sheet1!$H$1:$H$65536,[15]Sheet1!$J$1:$J$65536),0)</f>
        <v>0</v>
      </c>
      <c r="U49" s="3">
        <f>IFERROR(_xlfn.XLOOKUP(B49,[16]Sheet1!$H$1:$H$65536,[16]Sheet1!$J$1:$J$65536),0)</f>
        <v>0</v>
      </c>
      <c r="V49" s="3">
        <f>IFERROR(_xlfn.XLOOKUP(B49,[17]Sheet1!$H$1:$H$65536,[17]Sheet1!$J$1:$J$65536),0)</f>
        <v>0</v>
      </c>
      <c r="W49" s="3">
        <f>IFERROR(_xlfn.XLOOKUP(B49,[18]Sheet1!$H$1:$H$65536,[18]Sheet1!$J$1:$J$65536),0)</f>
        <v>0</v>
      </c>
      <c r="X49" s="3">
        <f>IFERROR(_xlfn.XLOOKUP(B49,[19]Sheet1!$H$1:$H$65536,[19]Sheet1!$J$1:$J$65536),0)</f>
        <v>0</v>
      </c>
      <c r="Y49" s="3">
        <f>IFERROR(_xlfn.XLOOKUP(B49,[20]Sheet1!$H$1:$H$65536,[20]Sheet1!$J$1:$J$65536),0)</f>
        <v>0</v>
      </c>
      <c r="Z49" s="3">
        <f>IFERROR(_xlfn.XLOOKUP(B49,[21]Sheet1!$H$1:$H$65536,[21]Sheet1!$J$1:$J$65536),0)</f>
        <v>0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x14ac:dyDescent="0.3">
      <c r="A50" s="2" t="str">
        <f t="shared" si="0"/>
        <v>T1</v>
      </c>
      <c r="B50" s="1" t="s">
        <v>782</v>
      </c>
      <c r="C50" s="23" t="str">
        <f>_xlfn.XLOOKUP(B50,IP구분!A:A,IP구분!C:C)</f>
        <v>데코데코</v>
      </c>
      <c r="D50" s="1" t="s">
        <v>783</v>
      </c>
      <c r="E50" s="7">
        <f>IFERROR(_xlfn.XLOOKUP(B50,단가!A:A,단가!C:C),0)</f>
        <v>2035</v>
      </c>
      <c r="F50" s="3">
        <f>IFERROR(_xlfn.XLOOKUP(B50,'[1]2609 재고'!$I$1:$I$65536,'[1]2609 재고'!$K$1:$K$65536),0)</f>
        <v>243</v>
      </c>
      <c r="G50" s="3">
        <f>IFERROR(_xlfn.XLOOKUP(B50,[2]Sheet1!$H$1:$H$65536,[2]Sheet1!$K$1:$K$65536),0)</f>
        <v>243</v>
      </c>
      <c r="H50" s="3">
        <f>IFERROR(_xlfn.XLOOKUP(B50,[3]Sheet1!$H$1:$H$65536,[3]Sheet1!$J$1:$J$65536),0)</f>
        <v>243</v>
      </c>
      <c r="I50" s="3">
        <f>IFERROR(_xlfn.XLOOKUP(B50,[4]Sheet1!$H$1:$H$65536,[4]Sheet1!$J$1:$J$65536),0)</f>
        <v>243</v>
      </c>
      <c r="J50" s="3">
        <f>IFERROR(_xlfn.XLOOKUP(B50,[5]Sheet1!$H$1:$H$65536,[5]Sheet1!$J$1:$J$65536),0)</f>
        <v>243</v>
      </c>
      <c r="K50" s="3">
        <f>IFERROR(_xlfn.XLOOKUP(B50,[6]Sheet1!$H$1:$H$65536,[6]Sheet1!$J$1:$J$65536),0)</f>
        <v>248</v>
      </c>
      <c r="L50" s="3">
        <f>IFERROR(_xlfn.XLOOKUP(B50,[7]Sheet1!$H$1:$H$65536,[7]Sheet1!$J$1:$J$65536),0)</f>
        <v>261</v>
      </c>
      <c r="M50" s="3">
        <f>IFERROR(_xlfn.XLOOKUP(B50,[8]Sheet1!$H$1:$H$65536,[8]Sheet1!$J$1:$J$65536),0)</f>
        <v>261</v>
      </c>
      <c r="N50" s="3">
        <f>IFERROR(_xlfn.XLOOKUP(B50,[9]Sheet1!$H$1:$H$65536,[9]Sheet1!$J$1:$J$65536),0)</f>
        <v>267</v>
      </c>
      <c r="O50" s="3">
        <f>IFERROR(_xlfn.XLOOKUP(B50,[10]Sheet1!$H$1:$H$65536,[10]Sheet1!$J$1:$J$65536),0)</f>
        <v>270</v>
      </c>
      <c r="P50" s="3">
        <f>IFERROR(_xlfn.XLOOKUP(B50,[11]Sheet1!$H$1:$H$65536,[11]Sheet1!$J$1:$J$65536),0)</f>
        <v>4471</v>
      </c>
      <c r="Q50" s="3">
        <f>IFERROR(_xlfn.XLOOKUP(B50,[12]Sheet1!$H$1:$H$65536,[12]Sheet1!$J$1:$J$65536),0)</f>
        <v>5381</v>
      </c>
      <c r="R50" s="3">
        <f>IFERROR(_xlfn.XLOOKUP(B50,[13]Sheet1!$H$1:$H$65536,[13]Sheet1!$J$1:$J$65536),)</f>
        <v>5381</v>
      </c>
      <c r="S50" s="3">
        <f>IFERROR(_xlfn.XLOOKUP(B50,[14]Sheet1!$H$1:$H$65536,[14]Sheet1!$K$1:$K$65536),0)</f>
        <v>5382</v>
      </c>
      <c r="T50" s="3">
        <f>IFERROR(_xlfn.XLOOKUP(B50,[15]Sheet1!$H$1:$H$65536,[15]Sheet1!$J$1:$J$65536),0)</f>
        <v>5382</v>
      </c>
      <c r="U50" s="3">
        <f>IFERROR(_xlfn.XLOOKUP(B50,[16]Sheet1!$H$1:$H$65536,[16]Sheet1!$J$1:$J$65536),0)</f>
        <v>5383</v>
      </c>
      <c r="V50" s="3">
        <f>IFERROR(_xlfn.XLOOKUP(B50,[17]Sheet1!$H$1:$H$65536,[17]Sheet1!$J$1:$J$65536),0)</f>
        <v>5383</v>
      </c>
      <c r="W50" s="3">
        <f>IFERROR(_xlfn.XLOOKUP(B50,[18]Sheet1!$H$1:$H$65536,[18]Sheet1!$J$1:$J$65536),0)</f>
        <v>5398</v>
      </c>
      <c r="X50" s="3">
        <f>IFERROR(_xlfn.XLOOKUP(B50,[19]Sheet1!$H$1:$H$65536,[19]Sheet1!$J$1:$J$65536),0)</f>
        <v>5399</v>
      </c>
      <c r="Y50" s="3">
        <f>IFERROR(_xlfn.XLOOKUP(B50,[20]Sheet1!$H$1:$H$65536,[20]Sheet1!$J$1:$J$65536),0)</f>
        <v>5400</v>
      </c>
      <c r="Z50" s="3">
        <f>IFERROR(_xlfn.XLOOKUP(B50,[21]Sheet1!$H$1:$H$65536,[21]Sheet1!$J$1:$J$65536),0)</f>
        <v>5400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x14ac:dyDescent="0.3">
      <c r="A51" s="2" t="str">
        <f t="shared" si="0"/>
        <v>T1</v>
      </c>
      <c r="B51" s="1" t="s">
        <v>784</v>
      </c>
      <c r="C51" s="23" t="str">
        <f>_xlfn.XLOOKUP(B51,IP구분!A:A,IP구분!C:C)</f>
        <v>데코데코</v>
      </c>
      <c r="D51" s="1" t="s">
        <v>785</v>
      </c>
      <c r="E51" s="7">
        <f>IFERROR(_xlfn.XLOOKUP(B51,단가!A:A,단가!C:C),0)</f>
        <v>390</v>
      </c>
      <c r="F51" s="3">
        <f>IFERROR(_xlfn.XLOOKUP(B51,'[1]2609 재고'!$I$1:$I$65536,'[1]2609 재고'!$K$1:$K$65536),0)</f>
        <v>302</v>
      </c>
      <c r="G51" s="3">
        <f>IFERROR(_xlfn.XLOOKUP(B51,[2]Sheet1!$H$1:$H$65536,[2]Sheet1!$K$1:$K$65536),0)</f>
        <v>310</v>
      </c>
      <c r="H51" s="3">
        <f>IFERROR(_xlfn.XLOOKUP(B51,[3]Sheet1!$H$1:$H$65536,[3]Sheet1!$J$1:$J$65536),0)</f>
        <v>322</v>
      </c>
      <c r="I51" s="3">
        <f>IFERROR(_xlfn.XLOOKUP(B51,[4]Sheet1!$H$1:$H$65536,[4]Sheet1!$J$1:$J$65536),0)</f>
        <v>326</v>
      </c>
      <c r="J51" s="3">
        <f>IFERROR(_xlfn.XLOOKUP(B51,[5]Sheet1!$H$1:$H$65536,[5]Sheet1!$J$1:$J$65536),0)</f>
        <v>330</v>
      </c>
      <c r="K51" s="3">
        <f>IFERROR(_xlfn.XLOOKUP(B51,[6]Sheet1!$H$1:$H$65536,[6]Sheet1!$J$1:$J$65536),0)</f>
        <v>404</v>
      </c>
      <c r="L51" s="3">
        <f>IFERROR(_xlfn.XLOOKUP(B51,[7]Sheet1!$H$1:$H$65536,[7]Sheet1!$J$1:$J$65536),0)</f>
        <v>386</v>
      </c>
      <c r="M51" s="3">
        <f>IFERROR(_xlfn.XLOOKUP(B51,[8]Sheet1!$H$1:$H$65536,[8]Sheet1!$J$1:$J$65536),0)</f>
        <v>417</v>
      </c>
      <c r="N51" s="3">
        <f>IFERROR(_xlfn.XLOOKUP(B51,[9]Sheet1!$H$1:$H$65536,[9]Sheet1!$J$1:$J$65536),0)</f>
        <v>441</v>
      </c>
      <c r="O51" s="3">
        <f>IFERROR(_xlfn.XLOOKUP(B51,[10]Sheet1!$H$1:$H$65536,[10]Sheet1!$J$1:$J$65536),0)</f>
        <v>495</v>
      </c>
      <c r="P51" s="3">
        <f>IFERROR(_xlfn.XLOOKUP(B51,[11]Sheet1!$H$1:$H$65536,[11]Sheet1!$J$1:$J$65536),0)</f>
        <v>4593</v>
      </c>
      <c r="Q51" s="3">
        <f>IFERROR(_xlfn.XLOOKUP(B51,[12]Sheet1!$H$1:$H$65536,[12]Sheet1!$J$1:$J$65536),0)</f>
        <v>5251</v>
      </c>
      <c r="R51" s="3">
        <f>IFERROR(_xlfn.XLOOKUP(B51,[13]Sheet1!$H$1:$H$65536,[13]Sheet1!$J$1:$J$65536),)</f>
        <v>5264</v>
      </c>
      <c r="S51" s="3">
        <f>IFERROR(_xlfn.XLOOKUP(B51,[14]Sheet1!$H$1:$H$65536,[14]Sheet1!$K$1:$K$65536),0)</f>
        <v>5270</v>
      </c>
      <c r="T51" s="3">
        <f>IFERROR(_xlfn.XLOOKUP(B51,[15]Sheet1!$H$1:$H$65536,[15]Sheet1!$J$1:$J$65536),0)</f>
        <v>5270</v>
      </c>
      <c r="U51" s="3">
        <f>IFERROR(_xlfn.XLOOKUP(B51,[16]Sheet1!$H$1:$H$65536,[16]Sheet1!$J$1:$J$65536),0)</f>
        <v>5270</v>
      </c>
      <c r="V51" s="3">
        <f>IFERROR(_xlfn.XLOOKUP(B51,[17]Sheet1!$H$1:$H$65536,[17]Sheet1!$J$1:$J$65536),0)</f>
        <v>5270</v>
      </c>
      <c r="W51" s="3">
        <f>IFERROR(_xlfn.XLOOKUP(B51,[18]Sheet1!$H$1:$H$65536,[18]Sheet1!$J$1:$J$65536),0)</f>
        <v>5280</v>
      </c>
      <c r="X51" s="3">
        <f>IFERROR(_xlfn.XLOOKUP(B51,[19]Sheet1!$H$1:$H$65536,[19]Sheet1!$J$1:$J$65536),0)</f>
        <v>5282</v>
      </c>
      <c r="Y51" s="3">
        <f>IFERROR(_xlfn.XLOOKUP(B51,[20]Sheet1!$H$1:$H$65536,[20]Sheet1!$J$1:$J$65536),0)</f>
        <v>5293</v>
      </c>
      <c r="Z51" s="3">
        <f>IFERROR(_xlfn.XLOOKUP(B51,[21]Sheet1!$H$1:$H$65536,[21]Sheet1!$J$1:$J$65536),0)</f>
        <v>5293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x14ac:dyDescent="0.3">
      <c r="A52" s="2" t="str">
        <f t="shared" si="0"/>
        <v>T1</v>
      </c>
      <c r="B52" s="1" t="s">
        <v>786</v>
      </c>
      <c r="C52" s="23" t="str">
        <f>_xlfn.XLOOKUP(B52,IP구분!A:A,IP구분!C:C)</f>
        <v>데코데코</v>
      </c>
      <c r="D52" s="1" t="s">
        <v>787</v>
      </c>
      <c r="E52" s="7">
        <f>IFERROR(_xlfn.XLOOKUP(B52,단가!A:A,단가!C:C),0)</f>
        <v>12660</v>
      </c>
      <c r="F52" s="3">
        <f>IFERROR(_xlfn.XLOOKUP(B52,'[1]2609 재고'!$I$1:$I$65536,'[1]2609 재고'!$K$1:$K$65536),0)</f>
        <v>2393</v>
      </c>
      <c r="G52" s="3">
        <f>IFERROR(_xlfn.XLOOKUP(B52,[2]Sheet1!$H$1:$H$65536,[2]Sheet1!$K$1:$K$65536),0)</f>
        <v>2432</v>
      </c>
      <c r="H52" s="3">
        <f>IFERROR(_xlfn.XLOOKUP(B52,[3]Sheet1!$H$1:$H$65536,[3]Sheet1!$J$1:$J$65536),0)</f>
        <v>2574</v>
      </c>
      <c r="I52" s="3">
        <f>IFERROR(_xlfn.XLOOKUP(B52,[4]Sheet1!$H$1:$H$65536,[4]Sheet1!$J$1:$J$65536),0)</f>
        <v>2666</v>
      </c>
      <c r="J52" s="3">
        <f>IFERROR(_xlfn.XLOOKUP(B52,[5]Sheet1!$H$1:$H$65536,[5]Sheet1!$J$1:$J$65536),0)</f>
        <v>2725</v>
      </c>
      <c r="K52" s="3">
        <f>IFERROR(_xlfn.XLOOKUP(B52,[6]Sheet1!$H$1:$H$65536,[6]Sheet1!$J$1:$J$65536),0)</f>
        <v>2912</v>
      </c>
      <c r="L52" s="3">
        <f>IFERROR(_xlfn.XLOOKUP(B52,[7]Sheet1!$H$1:$H$65536,[7]Sheet1!$J$1:$J$65536),0)</f>
        <v>3190</v>
      </c>
      <c r="M52" s="3">
        <f>IFERROR(_xlfn.XLOOKUP(B52,[8]Sheet1!$H$1:$H$65536,[8]Sheet1!$J$1:$J$65536),0)</f>
        <v>3302</v>
      </c>
      <c r="N52" s="3">
        <f>IFERROR(_xlfn.XLOOKUP(B52,[9]Sheet1!$H$1:$H$65536,[9]Sheet1!$J$1:$J$65536),0)</f>
        <v>3609</v>
      </c>
      <c r="O52" s="3">
        <f>IFERROR(_xlfn.XLOOKUP(B52,[10]Sheet1!$H$1:$H$65536,[10]Sheet1!$J$1:$J$65536),0)</f>
        <v>3908</v>
      </c>
      <c r="P52" s="3">
        <f>IFERROR(_xlfn.XLOOKUP(B52,[11]Sheet1!$H$1:$H$65536,[11]Sheet1!$J$1:$J$65536),0)</f>
        <v>4572</v>
      </c>
      <c r="Q52" s="3">
        <f>IFERROR(_xlfn.XLOOKUP(B52,[12]Sheet1!$H$1:$H$65536,[12]Sheet1!$J$1:$J$65536),0)</f>
        <v>4640</v>
      </c>
      <c r="R52" s="3">
        <f>IFERROR(_xlfn.XLOOKUP(B52,[13]Sheet1!$H$1:$H$65536,[13]Sheet1!$J$1:$J$65536),)</f>
        <v>0</v>
      </c>
      <c r="S52" s="3">
        <f>IFERROR(_xlfn.XLOOKUP(B52,[14]Sheet1!$H$1:$H$65536,[14]Sheet1!$K$1:$K$65536),0)</f>
        <v>0</v>
      </c>
      <c r="T52" s="3">
        <f>IFERROR(_xlfn.XLOOKUP(B52,[15]Sheet1!$H$1:$H$65536,[15]Sheet1!$J$1:$J$65536),0)</f>
        <v>0</v>
      </c>
      <c r="U52" s="3">
        <f>IFERROR(_xlfn.XLOOKUP(B52,[16]Sheet1!$H$1:$H$65536,[16]Sheet1!$J$1:$J$65536),0)</f>
        <v>0</v>
      </c>
      <c r="V52" s="3">
        <f>IFERROR(_xlfn.XLOOKUP(B52,[17]Sheet1!$H$1:$H$65536,[17]Sheet1!$J$1:$J$65536),0)</f>
        <v>0</v>
      </c>
      <c r="W52" s="3">
        <f>IFERROR(_xlfn.XLOOKUP(B52,[18]Sheet1!$H$1:$H$65536,[18]Sheet1!$J$1:$J$65536),0)</f>
        <v>0</v>
      </c>
      <c r="X52" s="3">
        <f>IFERROR(_xlfn.XLOOKUP(B52,[19]Sheet1!$H$1:$H$65536,[19]Sheet1!$J$1:$J$65536),0)</f>
        <v>0</v>
      </c>
      <c r="Y52" s="3">
        <f>IFERROR(_xlfn.XLOOKUP(B52,[20]Sheet1!$H$1:$H$65536,[20]Sheet1!$J$1:$J$65536),0)</f>
        <v>0</v>
      </c>
      <c r="Z52" s="3">
        <f>IFERROR(_xlfn.XLOOKUP(B52,[21]Sheet1!$H$1:$H$65536,[21]Sheet1!$J$1:$J$65536),0)</f>
        <v>0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x14ac:dyDescent="0.3">
      <c r="A53" s="2" t="str">
        <f t="shared" si="0"/>
        <v>T1</v>
      </c>
      <c r="B53" s="1" t="s">
        <v>788</v>
      </c>
      <c r="C53" s="23" t="str">
        <f>_xlfn.XLOOKUP(B53,IP구분!A:A,IP구분!C:C)</f>
        <v>데코데코</v>
      </c>
      <c r="D53" s="1" t="s">
        <v>789</v>
      </c>
      <c r="E53" s="7" t="str">
        <f>IFERROR(_xlfn.XLOOKUP(B53,단가!A:A,단가!C:C),0)</f>
        <v xml:space="preserve">                     -</v>
      </c>
      <c r="F53" s="3">
        <f>IFERROR(_xlfn.XLOOKUP(B53,'[1]2609 재고'!$I$1:$I$65536,'[1]2609 재고'!$K$1:$K$65536),0)</f>
        <v>0</v>
      </c>
      <c r="G53" s="3">
        <f>IFERROR(_xlfn.XLOOKUP(B53,[2]Sheet1!$H$1:$H$65536,[2]Sheet1!$K$1:$K$65536),0)</f>
        <v>0</v>
      </c>
      <c r="H53" s="3">
        <f>IFERROR(_xlfn.XLOOKUP(B53,[3]Sheet1!$H$1:$H$65536,[3]Sheet1!$J$1:$J$65536),0)</f>
        <v>0</v>
      </c>
      <c r="I53" s="3">
        <f>IFERROR(_xlfn.XLOOKUP(B53,[4]Sheet1!$H$1:$H$65536,[4]Sheet1!$J$1:$J$65536),0)</f>
        <v>0</v>
      </c>
      <c r="J53" s="3">
        <f>IFERROR(_xlfn.XLOOKUP(B53,[5]Sheet1!$H$1:$H$65536,[5]Sheet1!$J$1:$J$65536),0)</f>
        <v>0</v>
      </c>
      <c r="K53" s="3">
        <f>IFERROR(_xlfn.XLOOKUP(B53,[6]Sheet1!$H$1:$H$65536,[6]Sheet1!$J$1:$J$65536),0)</f>
        <v>0</v>
      </c>
      <c r="L53" s="3">
        <f>IFERROR(_xlfn.XLOOKUP(B53,[7]Sheet1!$H$1:$H$65536,[7]Sheet1!$J$1:$J$65536),0)</f>
        <v>0</v>
      </c>
      <c r="M53" s="3">
        <f>IFERROR(_xlfn.XLOOKUP(B53,[8]Sheet1!$H$1:$H$65536,[8]Sheet1!$J$1:$J$65536),0)</f>
        <v>0</v>
      </c>
      <c r="N53" s="3">
        <f>IFERROR(_xlfn.XLOOKUP(B53,[9]Sheet1!$H$1:$H$65536,[9]Sheet1!$J$1:$J$65536),0)</f>
        <v>0</v>
      </c>
      <c r="O53" s="3">
        <f>IFERROR(_xlfn.XLOOKUP(B53,[10]Sheet1!$H$1:$H$65536,[10]Sheet1!$J$1:$J$65536),0)</f>
        <v>0</v>
      </c>
      <c r="P53" s="3">
        <f>IFERROR(_xlfn.XLOOKUP(B53,[11]Sheet1!$H$1:$H$65536,[11]Sheet1!$J$1:$J$65536),0)</f>
        <v>0</v>
      </c>
      <c r="Q53" s="3">
        <f>IFERROR(_xlfn.XLOOKUP(B53,[12]Sheet1!$H$1:$H$65536,[12]Sheet1!$J$1:$J$65536),0)</f>
        <v>0</v>
      </c>
      <c r="R53" s="3">
        <f>IFERROR(_xlfn.XLOOKUP(B53,[13]Sheet1!$H$1:$H$65536,[13]Sheet1!$J$1:$J$65536),)</f>
        <v>0</v>
      </c>
      <c r="S53" s="3">
        <f>IFERROR(_xlfn.XLOOKUP(B53,[14]Sheet1!$H$1:$H$65536,[14]Sheet1!$K$1:$K$65536),0)</f>
        <v>0</v>
      </c>
      <c r="T53" s="3">
        <f>IFERROR(_xlfn.XLOOKUP(B53,[15]Sheet1!$H$1:$H$65536,[15]Sheet1!$J$1:$J$65536),0)</f>
        <v>0</v>
      </c>
      <c r="U53" s="3">
        <f>IFERROR(_xlfn.XLOOKUP(B53,[16]Sheet1!$H$1:$H$65536,[16]Sheet1!$J$1:$J$65536),0)</f>
        <v>0</v>
      </c>
      <c r="V53" s="3">
        <f>IFERROR(_xlfn.XLOOKUP(B53,[17]Sheet1!$H$1:$H$65536,[17]Sheet1!$J$1:$J$65536),0)</f>
        <v>0</v>
      </c>
      <c r="W53" s="3">
        <f>IFERROR(_xlfn.XLOOKUP(B53,[18]Sheet1!$H$1:$H$65536,[18]Sheet1!$J$1:$J$65536),0)</f>
        <v>0</v>
      </c>
      <c r="X53" s="3">
        <f>IFERROR(_xlfn.XLOOKUP(B53,[19]Sheet1!$H$1:$H$65536,[19]Sheet1!$J$1:$J$65536),0)</f>
        <v>0</v>
      </c>
      <c r="Y53" s="3">
        <f>IFERROR(_xlfn.XLOOKUP(B53,[20]Sheet1!$H$1:$H$65536,[20]Sheet1!$J$1:$J$65536),0)</f>
        <v>0</v>
      </c>
      <c r="Z53" s="3">
        <f>IFERROR(_xlfn.XLOOKUP(B53,[21]Sheet1!$H$1:$H$65536,[21]Sheet1!$J$1:$J$65536),0)</f>
        <v>0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x14ac:dyDescent="0.3">
      <c r="A54" s="2" t="str">
        <f t="shared" si="0"/>
        <v>P1</v>
      </c>
      <c r="B54" s="1" t="s">
        <v>5282</v>
      </c>
      <c r="C54" s="23" t="str">
        <f>_xlfn.XLOOKUP(B54,IP구분!A:A,IP구분!C:C)</f>
        <v>데코데코</v>
      </c>
      <c r="D54" s="1" t="s">
        <v>5283</v>
      </c>
      <c r="E54" s="7" t="str">
        <f>IFERROR(_xlfn.XLOOKUP(B54,단가!A:A,단가!C:C),0)</f>
        <v xml:space="preserve">                     -</v>
      </c>
      <c r="F54" s="3">
        <f>IFERROR(_xlfn.XLOOKUP(B54,'[1]2609 재고'!$I$1:$I$65536,'[1]2609 재고'!$K$1:$K$65536),0)</f>
        <v>0</v>
      </c>
      <c r="G54" s="3">
        <f>IFERROR(_xlfn.XLOOKUP(B54,[2]Sheet1!$H$1:$H$65536,[2]Sheet1!$K$1:$K$65536),0)</f>
        <v>0</v>
      </c>
      <c r="H54" s="3">
        <f>IFERROR(_xlfn.XLOOKUP(B54,[3]Sheet1!$H$1:$H$65536,[3]Sheet1!$J$1:$J$65536),0)</f>
        <v>0</v>
      </c>
      <c r="I54" s="3">
        <f>IFERROR(_xlfn.XLOOKUP(B54,[4]Sheet1!$H$1:$H$65536,[4]Sheet1!$J$1:$J$65536),0)</f>
        <v>0</v>
      </c>
      <c r="J54" s="3">
        <f>IFERROR(_xlfn.XLOOKUP(B54,[5]Sheet1!$H$1:$H$65536,[5]Sheet1!$J$1:$J$65536),0)</f>
        <v>0</v>
      </c>
      <c r="K54" s="3">
        <f>IFERROR(_xlfn.XLOOKUP(B54,[6]Sheet1!$H$1:$H$65536,[6]Sheet1!$J$1:$J$65536),0)</f>
        <v>0</v>
      </c>
      <c r="L54" s="3">
        <f>IFERROR(_xlfn.XLOOKUP(B54,[7]Sheet1!$H$1:$H$65536,[7]Sheet1!$J$1:$J$65536),0)</f>
        <v>0</v>
      </c>
      <c r="M54" s="3">
        <f>IFERROR(_xlfn.XLOOKUP(B54,[8]Sheet1!$H$1:$H$65536,[8]Sheet1!$J$1:$J$65536),0)</f>
        <v>0</v>
      </c>
      <c r="N54" s="3">
        <f>IFERROR(_xlfn.XLOOKUP(B54,[9]Sheet1!$H$1:$H$65536,[9]Sheet1!$J$1:$J$65536),0)</f>
        <v>0</v>
      </c>
      <c r="O54" s="3">
        <f>IFERROR(_xlfn.XLOOKUP(B54,[10]Sheet1!$H$1:$H$65536,[10]Sheet1!$J$1:$J$65536),0)</f>
        <v>0</v>
      </c>
      <c r="P54" s="3">
        <f>IFERROR(_xlfn.XLOOKUP(B54,[11]Sheet1!$H$1:$H$65536,[11]Sheet1!$J$1:$J$65536),0)</f>
        <v>0</v>
      </c>
      <c r="Q54" s="3">
        <f>IFERROR(_xlfn.XLOOKUP(B54,[12]Sheet1!$H$1:$H$65536,[12]Sheet1!$J$1:$J$65536),0)</f>
        <v>0</v>
      </c>
      <c r="R54" s="3">
        <f>IFERROR(_xlfn.XLOOKUP(B54,[13]Sheet1!$H$1:$H$65536,[13]Sheet1!$J$1:$J$65536),)</f>
        <v>0</v>
      </c>
      <c r="S54" s="3">
        <f>IFERROR(_xlfn.XLOOKUP(B54,[14]Sheet1!$H$1:$H$65536,[14]Sheet1!$K$1:$K$65536),0)</f>
        <v>0</v>
      </c>
      <c r="T54" s="3">
        <f>IFERROR(_xlfn.XLOOKUP(B54,[15]Sheet1!$H$1:$H$65536,[15]Sheet1!$J$1:$J$65536),0)</f>
        <v>0</v>
      </c>
      <c r="U54" s="3">
        <f>IFERROR(_xlfn.XLOOKUP(B54,[16]Sheet1!$H$1:$H$65536,[16]Sheet1!$J$1:$J$65536),0)</f>
        <v>0</v>
      </c>
      <c r="V54" s="3">
        <f>IFERROR(_xlfn.XLOOKUP(B54,[17]Sheet1!$H$1:$H$65536,[17]Sheet1!$J$1:$J$65536),0)</f>
        <v>0</v>
      </c>
      <c r="W54" s="3">
        <f>IFERROR(_xlfn.XLOOKUP(B54,[18]Sheet1!$H$1:$H$65536,[18]Sheet1!$J$1:$J$65536),0)</f>
        <v>0</v>
      </c>
      <c r="X54" s="3">
        <f>IFERROR(_xlfn.XLOOKUP(B54,[19]Sheet1!$H$1:$H$65536,[19]Sheet1!$J$1:$J$65536),0)</f>
        <v>0</v>
      </c>
      <c r="Y54" s="3">
        <f>IFERROR(_xlfn.XLOOKUP(B54,[20]Sheet1!$H$1:$H$65536,[20]Sheet1!$J$1:$J$65536),0)</f>
        <v>0</v>
      </c>
      <c r="Z54" s="3">
        <f>IFERROR(_xlfn.XLOOKUP(B54,[21]Sheet1!$H$1:$H$65536,[21]Sheet1!$J$1:$J$65536),0)</f>
        <v>0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x14ac:dyDescent="0.3">
      <c r="A55" s="2" t="str">
        <f t="shared" si="0"/>
        <v>T1</v>
      </c>
      <c r="B55" s="1" t="s">
        <v>16</v>
      </c>
      <c r="C55" s="23" t="str">
        <f>_xlfn.XLOOKUP(B55,IP구분!A:A,IP구분!C:C)</f>
        <v>데코데코</v>
      </c>
      <c r="D55" s="1" t="s">
        <v>17</v>
      </c>
      <c r="E55" s="7">
        <f>IFERROR(_xlfn.XLOOKUP(B55,단가!A:A,단가!C:C),0)</f>
        <v>390</v>
      </c>
      <c r="F55" s="3">
        <f>IFERROR(_xlfn.XLOOKUP(B55,'[1]2609 재고'!$I$1:$I$65536,'[1]2609 재고'!$K$1:$K$65536),0)</f>
        <v>6</v>
      </c>
      <c r="G55" s="3">
        <f>IFERROR(_xlfn.XLOOKUP(B55,[2]Sheet1!$H$1:$H$65536,[2]Sheet1!$K$1:$K$65536),0)</f>
        <v>6</v>
      </c>
      <c r="H55" s="3">
        <f>IFERROR(_xlfn.XLOOKUP(B55,[3]Sheet1!$H$1:$H$65536,[3]Sheet1!$J$1:$J$65536),0)</f>
        <v>6</v>
      </c>
      <c r="I55" s="3">
        <f>IFERROR(_xlfn.XLOOKUP(B55,[4]Sheet1!$H$1:$H$65536,[4]Sheet1!$J$1:$J$65536),0)</f>
        <v>10</v>
      </c>
      <c r="J55" s="3">
        <f>IFERROR(_xlfn.XLOOKUP(B55,[5]Sheet1!$H$1:$H$65536,[5]Sheet1!$J$1:$J$65536),0)</f>
        <v>33</v>
      </c>
      <c r="K55" s="3">
        <f>IFERROR(_xlfn.XLOOKUP(B55,[6]Sheet1!$H$1:$H$65536,[6]Sheet1!$J$1:$J$65536),0)</f>
        <v>137</v>
      </c>
      <c r="L55" s="3">
        <f>IFERROR(_xlfn.XLOOKUP(B55,[7]Sheet1!$H$1:$H$65536,[7]Sheet1!$J$1:$J$65536),0)</f>
        <v>274</v>
      </c>
      <c r="M55" s="3">
        <f>IFERROR(_xlfn.XLOOKUP(B55,[8]Sheet1!$H$1:$H$65536,[8]Sheet1!$J$1:$J$65536),0)</f>
        <v>352</v>
      </c>
      <c r="N55" s="3">
        <f>IFERROR(_xlfn.XLOOKUP(B55,[9]Sheet1!$H$1:$H$65536,[9]Sheet1!$J$1:$J$65536),0)</f>
        <v>411</v>
      </c>
      <c r="O55" s="3">
        <f>IFERROR(_xlfn.XLOOKUP(B55,[10]Sheet1!$H$1:$H$65536,[10]Sheet1!$J$1:$J$65536),0)</f>
        <v>503</v>
      </c>
      <c r="P55" s="3">
        <f>IFERROR(_xlfn.XLOOKUP(B55,[11]Sheet1!$H$1:$H$65536,[11]Sheet1!$J$1:$J$65536),0)</f>
        <v>4439</v>
      </c>
      <c r="Q55" s="3">
        <f>IFERROR(_xlfn.XLOOKUP(B55,[12]Sheet1!$H$1:$H$65536,[12]Sheet1!$J$1:$J$65536),0)</f>
        <v>5162</v>
      </c>
      <c r="R55" s="3">
        <f>IFERROR(_xlfn.XLOOKUP(B55,[13]Sheet1!$H$1:$H$65536,[13]Sheet1!$J$1:$J$65536),)</f>
        <v>5224</v>
      </c>
      <c r="S55" s="3">
        <f>IFERROR(_xlfn.XLOOKUP(B55,[14]Sheet1!$H$1:$H$65536,[14]Sheet1!$K$1:$K$65536),0)</f>
        <v>5232</v>
      </c>
      <c r="T55" s="3">
        <f>IFERROR(_xlfn.XLOOKUP(B55,[15]Sheet1!$H$1:$H$65536,[15]Sheet1!$J$1:$J$65536),0)</f>
        <v>5232</v>
      </c>
      <c r="U55" s="3">
        <f>IFERROR(_xlfn.XLOOKUP(B55,[16]Sheet1!$H$1:$H$65536,[16]Sheet1!$J$1:$J$65536),0)</f>
        <v>5232</v>
      </c>
      <c r="V55" s="3">
        <f>IFERROR(_xlfn.XLOOKUP(B55,[17]Sheet1!$H$1:$H$65536,[17]Sheet1!$J$1:$J$65536),0)</f>
        <v>5232</v>
      </c>
      <c r="W55" s="3">
        <f>IFERROR(_xlfn.XLOOKUP(B55,[18]Sheet1!$H$1:$H$65536,[18]Sheet1!$J$1:$J$65536),0)</f>
        <v>5242</v>
      </c>
      <c r="X55" s="3">
        <f>IFERROR(_xlfn.XLOOKUP(B55,[19]Sheet1!$H$1:$H$65536,[19]Sheet1!$J$1:$J$65536),0)</f>
        <v>5244</v>
      </c>
      <c r="Y55" s="3">
        <f>IFERROR(_xlfn.XLOOKUP(B55,[20]Sheet1!$H$1:$H$65536,[20]Sheet1!$J$1:$J$65536),0)</f>
        <v>5247</v>
      </c>
      <c r="Z55" s="3">
        <f>IFERROR(_xlfn.XLOOKUP(B55,[21]Sheet1!$H$1:$H$65536,[21]Sheet1!$J$1:$J$65536),0)</f>
        <v>5247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x14ac:dyDescent="0.3">
      <c r="A56" s="2" t="str">
        <f t="shared" si="0"/>
        <v>X1</v>
      </c>
      <c r="B56" s="1" t="s">
        <v>18</v>
      </c>
      <c r="C56" s="23" t="str">
        <f>_xlfn.XLOOKUP(B56,IP구분!A:A,IP구분!C:C)</f>
        <v>데코데코</v>
      </c>
      <c r="D56" s="1" t="s">
        <v>19</v>
      </c>
      <c r="E56" s="7">
        <f>IFERROR(_xlfn.XLOOKUP(B56,단가!A:A,단가!C:C),0)</f>
        <v>6952</v>
      </c>
      <c r="F56" s="3">
        <f>IFERROR(_xlfn.XLOOKUP(B56,'[1]2609 재고'!$I$1:$I$65536,'[1]2609 재고'!$K$1:$K$65536),0)</f>
        <v>240</v>
      </c>
      <c r="G56" s="3">
        <f>IFERROR(_xlfn.XLOOKUP(B56,[2]Sheet1!$H$1:$H$65536,[2]Sheet1!$K$1:$K$65536),0)</f>
        <v>900</v>
      </c>
      <c r="H56" s="3">
        <f>IFERROR(_xlfn.XLOOKUP(B56,[3]Sheet1!$H$1:$H$65536,[3]Sheet1!$J$1:$J$65536),0)</f>
        <v>900</v>
      </c>
      <c r="I56" s="3">
        <f>IFERROR(_xlfn.XLOOKUP(B56,[4]Sheet1!$H$1:$H$65536,[4]Sheet1!$J$1:$J$65536),0)</f>
        <v>1540</v>
      </c>
      <c r="J56" s="3">
        <f>IFERROR(_xlfn.XLOOKUP(B56,[5]Sheet1!$H$1:$H$65536,[5]Sheet1!$J$1:$J$65536),0)</f>
        <v>1540</v>
      </c>
      <c r="K56" s="3">
        <f>IFERROR(_xlfn.XLOOKUP(B56,[6]Sheet1!$H$1:$H$65536,[6]Sheet1!$J$1:$J$65536),0)</f>
        <v>1540</v>
      </c>
      <c r="L56" s="3">
        <f>IFERROR(_xlfn.XLOOKUP(B56,[7]Sheet1!$H$1:$H$65536,[7]Sheet1!$J$1:$J$65536),0)</f>
        <v>1950</v>
      </c>
      <c r="M56" s="3">
        <f>IFERROR(_xlfn.XLOOKUP(B56,[8]Sheet1!$H$1:$H$65536,[8]Sheet1!$J$1:$J$65536),0)</f>
        <v>2310</v>
      </c>
      <c r="N56" s="3">
        <f>IFERROR(_xlfn.XLOOKUP(B56,[9]Sheet1!$H$1:$H$65536,[9]Sheet1!$J$1:$J$65536),0)</f>
        <v>2310</v>
      </c>
      <c r="O56" s="3">
        <f>IFERROR(_xlfn.XLOOKUP(B56,[10]Sheet1!$H$1:$H$65536,[10]Sheet1!$J$1:$J$65536),0)</f>
        <v>0</v>
      </c>
      <c r="P56" s="3">
        <f>IFERROR(_xlfn.XLOOKUP(B56,[11]Sheet1!$H$1:$H$65536,[11]Sheet1!$J$1:$J$65536),0)</f>
        <v>0</v>
      </c>
      <c r="Q56" s="3">
        <f>IFERROR(_xlfn.XLOOKUP(B56,[12]Sheet1!$H$1:$H$65536,[12]Sheet1!$J$1:$J$65536),0)</f>
        <v>0</v>
      </c>
      <c r="R56" s="3">
        <f>IFERROR(_xlfn.XLOOKUP(B56,[13]Sheet1!$H$1:$H$65536,[13]Sheet1!$J$1:$J$65536),)</f>
        <v>0</v>
      </c>
      <c r="S56" s="3">
        <f>IFERROR(_xlfn.XLOOKUP(B56,[14]Sheet1!$H$1:$H$65536,[14]Sheet1!$K$1:$K$65536),0)</f>
        <v>0</v>
      </c>
      <c r="T56" s="3">
        <f>IFERROR(_xlfn.XLOOKUP(B56,[15]Sheet1!$H$1:$H$65536,[15]Sheet1!$J$1:$J$65536),0)</f>
        <v>490</v>
      </c>
      <c r="U56" s="3">
        <f>IFERROR(_xlfn.XLOOKUP(B56,[16]Sheet1!$H$1:$H$65536,[16]Sheet1!$J$1:$J$65536),0)</f>
        <v>1000</v>
      </c>
      <c r="V56" s="3">
        <f>IFERROR(_xlfn.XLOOKUP(B56,[17]Sheet1!$H$1:$H$65536,[17]Sheet1!$J$1:$J$65536),0)</f>
        <v>2510</v>
      </c>
      <c r="W56" s="3">
        <f>IFERROR(_xlfn.XLOOKUP(B56,[18]Sheet1!$H$1:$H$65536,[18]Sheet1!$J$1:$J$65536),0)</f>
        <v>2510</v>
      </c>
      <c r="X56" s="3">
        <f>IFERROR(_xlfn.XLOOKUP(B56,[19]Sheet1!$H$1:$H$65536,[19]Sheet1!$J$1:$J$65536),0)</f>
        <v>0</v>
      </c>
      <c r="Y56" s="3">
        <f>IFERROR(_xlfn.XLOOKUP(B56,[20]Sheet1!$H$1:$H$65536,[20]Sheet1!$J$1:$J$65536),0)</f>
        <v>0</v>
      </c>
      <c r="Z56" s="3">
        <f>IFERROR(_xlfn.XLOOKUP(B56,[21]Sheet1!$H$1:$H$65536,[21]Sheet1!$J$1:$J$65536),0)</f>
        <v>0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x14ac:dyDescent="0.3">
      <c r="A57" s="2" t="str">
        <f t="shared" si="0"/>
        <v>P1</v>
      </c>
      <c r="B57" s="1" t="s">
        <v>286</v>
      </c>
      <c r="C57" s="23" t="str">
        <f>_xlfn.XLOOKUP(B57,IP구분!A:A,IP구분!C:C)</f>
        <v>데코데코</v>
      </c>
      <c r="D57" s="1" t="s">
        <v>287</v>
      </c>
      <c r="E57" s="7">
        <f>IFERROR(_xlfn.XLOOKUP(B57,단가!A:A,단가!C:C),0)</f>
        <v>5795</v>
      </c>
      <c r="F57" s="3">
        <f>IFERROR(_xlfn.XLOOKUP(B57,'[1]2609 재고'!$I$1:$I$65536,'[1]2609 재고'!$K$1:$K$65536),0)</f>
        <v>8</v>
      </c>
      <c r="G57" s="3">
        <f>IFERROR(_xlfn.XLOOKUP(B57,[2]Sheet1!$H$1:$H$65536,[2]Sheet1!$K$1:$K$65536),0)</f>
        <v>5</v>
      </c>
      <c r="H57" s="3">
        <f>IFERROR(_xlfn.XLOOKUP(B57,[3]Sheet1!$H$1:$H$65536,[3]Sheet1!$J$1:$J$65536),0)</f>
        <v>9</v>
      </c>
      <c r="I57" s="3">
        <f>IFERROR(_xlfn.XLOOKUP(B57,[4]Sheet1!$H$1:$H$65536,[4]Sheet1!$J$1:$J$65536),0)</f>
        <v>24</v>
      </c>
      <c r="J57" s="3">
        <f>IFERROR(_xlfn.XLOOKUP(B57,[5]Sheet1!$H$1:$H$65536,[5]Sheet1!$J$1:$J$65536),0)</f>
        <v>4</v>
      </c>
      <c r="K57" s="3">
        <f>IFERROR(_xlfn.XLOOKUP(B57,[6]Sheet1!$H$1:$H$65536,[6]Sheet1!$J$1:$J$65536),0)</f>
        <v>22</v>
      </c>
      <c r="L57" s="3">
        <f>IFERROR(_xlfn.XLOOKUP(B57,[7]Sheet1!$H$1:$H$65536,[7]Sheet1!$J$1:$J$65536),0)</f>
        <v>41</v>
      </c>
      <c r="M57" s="3">
        <f>IFERROR(_xlfn.XLOOKUP(B57,[8]Sheet1!$H$1:$H$65536,[8]Sheet1!$J$1:$J$65536),0)</f>
        <v>51</v>
      </c>
      <c r="N57" s="3">
        <f>IFERROR(_xlfn.XLOOKUP(B57,[9]Sheet1!$H$1:$H$65536,[9]Sheet1!$J$1:$J$65536),0)</f>
        <v>92</v>
      </c>
      <c r="O57" s="3">
        <f>IFERROR(_xlfn.XLOOKUP(B57,[10]Sheet1!$H$1:$H$65536,[10]Sheet1!$J$1:$J$65536),0)</f>
        <v>329</v>
      </c>
      <c r="P57" s="3">
        <f>IFERROR(_xlfn.XLOOKUP(B57,[11]Sheet1!$H$1:$H$65536,[11]Sheet1!$J$1:$J$65536),0)</f>
        <v>691</v>
      </c>
      <c r="Q57" s="3">
        <f>IFERROR(_xlfn.XLOOKUP(B57,[12]Sheet1!$H$1:$H$65536,[12]Sheet1!$J$1:$J$65536),0)</f>
        <v>858</v>
      </c>
      <c r="R57" s="3">
        <f>IFERROR(_xlfn.XLOOKUP(B57,[13]Sheet1!$H$1:$H$65536,[13]Sheet1!$J$1:$J$65536),)</f>
        <v>1054</v>
      </c>
      <c r="S57" s="3">
        <f>IFERROR(_xlfn.XLOOKUP(B57,[14]Sheet1!$H$1:$H$65536,[14]Sheet1!$K$1:$K$65536),0)</f>
        <v>1376</v>
      </c>
      <c r="T57" s="3">
        <f>IFERROR(_xlfn.XLOOKUP(B57,[15]Sheet1!$H$1:$H$65536,[15]Sheet1!$J$1:$J$65536),0)</f>
        <v>1599</v>
      </c>
      <c r="U57" s="3">
        <f>IFERROR(_xlfn.XLOOKUP(B57,[16]Sheet1!$H$1:$H$65536,[16]Sheet1!$J$1:$J$65536),0)</f>
        <v>1820</v>
      </c>
      <c r="V57" s="3">
        <f>IFERROR(_xlfn.XLOOKUP(B57,[17]Sheet1!$H$1:$H$65536,[17]Sheet1!$J$1:$J$65536),0)</f>
        <v>1868</v>
      </c>
      <c r="W57" s="3">
        <f>IFERROR(_xlfn.XLOOKUP(B57,[18]Sheet1!$H$1:$H$65536,[18]Sheet1!$J$1:$J$65536),0)</f>
        <v>2084</v>
      </c>
      <c r="X57" s="3">
        <f>IFERROR(_xlfn.XLOOKUP(B57,[19]Sheet1!$H$1:$H$65536,[19]Sheet1!$J$1:$J$65536),0)</f>
        <v>2368</v>
      </c>
      <c r="Y57" s="3">
        <f>IFERROR(_xlfn.XLOOKUP(B57,[20]Sheet1!$H$1:$H$65536,[20]Sheet1!$J$1:$J$65536),0)</f>
        <v>2614</v>
      </c>
      <c r="Z57" s="3">
        <f>IFERROR(_xlfn.XLOOKUP(B57,[21]Sheet1!$H$1:$H$65536,[21]Sheet1!$J$1:$J$65536),0)</f>
        <v>3105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x14ac:dyDescent="0.3">
      <c r="A58" s="2" t="str">
        <f t="shared" si="0"/>
        <v>T1</v>
      </c>
      <c r="B58" s="1" t="s">
        <v>288</v>
      </c>
      <c r="C58" s="23" t="str">
        <f>_xlfn.XLOOKUP(B58,IP구분!A:A,IP구분!C:C)</f>
        <v>데코데코</v>
      </c>
      <c r="D58" s="1" t="s">
        <v>289</v>
      </c>
      <c r="E58" s="7">
        <f>IFERROR(_xlfn.XLOOKUP(B58,단가!A:A,단가!C:C),0)</f>
        <v>11716</v>
      </c>
      <c r="F58" s="3">
        <f>IFERROR(_xlfn.XLOOKUP(B58,'[1]2609 재고'!$I$1:$I$65536,'[1]2609 재고'!$K$1:$K$65536),0)</f>
        <v>476</v>
      </c>
      <c r="G58" s="3">
        <f>IFERROR(_xlfn.XLOOKUP(B58,[2]Sheet1!$H$1:$H$65536,[2]Sheet1!$K$1:$K$65536),0)</f>
        <v>481</v>
      </c>
      <c r="H58" s="3">
        <f>IFERROR(_xlfn.XLOOKUP(B58,[3]Sheet1!$H$1:$H$65536,[3]Sheet1!$J$1:$J$65536),0)</f>
        <v>486</v>
      </c>
      <c r="I58" s="3">
        <f>IFERROR(_xlfn.XLOOKUP(B58,[4]Sheet1!$H$1:$H$65536,[4]Sheet1!$J$1:$J$65536),0)</f>
        <v>510</v>
      </c>
      <c r="J58" s="3">
        <f>IFERROR(_xlfn.XLOOKUP(B58,[5]Sheet1!$H$1:$H$65536,[5]Sheet1!$J$1:$J$65536),0)</f>
        <v>514</v>
      </c>
      <c r="K58" s="3">
        <f>IFERROR(_xlfn.XLOOKUP(B58,[6]Sheet1!$H$1:$H$65536,[6]Sheet1!$J$1:$J$65536),0)</f>
        <v>553</v>
      </c>
      <c r="L58" s="3">
        <f>IFERROR(_xlfn.XLOOKUP(B58,[7]Sheet1!$H$1:$H$65536,[7]Sheet1!$J$1:$J$65536),0)</f>
        <v>584</v>
      </c>
      <c r="M58" s="3">
        <f>IFERROR(_xlfn.XLOOKUP(B58,[8]Sheet1!$H$1:$H$65536,[8]Sheet1!$J$1:$J$65536),0)</f>
        <v>599</v>
      </c>
      <c r="N58" s="3">
        <f>IFERROR(_xlfn.XLOOKUP(B58,[9]Sheet1!$H$1:$H$65536,[9]Sheet1!$J$1:$J$65536),0)</f>
        <v>711</v>
      </c>
      <c r="O58" s="3">
        <f>IFERROR(_xlfn.XLOOKUP(B58,[10]Sheet1!$H$1:$H$65536,[10]Sheet1!$J$1:$J$65536),0)</f>
        <v>1026</v>
      </c>
      <c r="P58" s="3">
        <f>IFERROR(_xlfn.XLOOKUP(B58,[11]Sheet1!$H$1:$H$65536,[11]Sheet1!$J$1:$J$65536),0)</f>
        <v>1371</v>
      </c>
      <c r="Q58" s="3">
        <f>IFERROR(_xlfn.XLOOKUP(B58,[12]Sheet1!$H$1:$H$65536,[12]Sheet1!$J$1:$J$65536),0)</f>
        <v>1374</v>
      </c>
      <c r="R58" s="3">
        <f>IFERROR(_xlfn.XLOOKUP(B58,[13]Sheet1!$H$1:$H$65536,[13]Sheet1!$J$1:$J$65536),)</f>
        <v>1504</v>
      </c>
      <c r="S58" s="3">
        <f>IFERROR(_xlfn.XLOOKUP(B58,[14]Sheet1!$H$1:$H$65536,[14]Sheet1!$K$1:$K$65536),0)</f>
        <v>2022</v>
      </c>
      <c r="T58" s="3">
        <f>IFERROR(_xlfn.XLOOKUP(B58,[15]Sheet1!$H$1:$H$65536,[15]Sheet1!$J$1:$J$65536),0)</f>
        <v>2154</v>
      </c>
      <c r="U58" s="3">
        <f>IFERROR(_xlfn.XLOOKUP(B58,[16]Sheet1!$H$1:$H$65536,[16]Sheet1!$J$1:$J$65536),0)</f>
        <v>2248</v>
      </c>
      <c r="V58" s="3">
        <f>IFERROR(_xlfn.XLOOKUP(B58,[17]Sheet1!$H$1:$H$65536,[17]Sheet1!$J$1:$J$65536),0)</f>
        <v>2372</v>
      </c>
      <c r="W58" s="3">
        <f>IFERROR(_xlfn.XLOOKUP(B58,[18]Sheet1!$H$1:$H$65536,[18]Sheet1!$J$1:$J$65536),0)</f>
        <v>2539</v>
      </c>
      <c r="X58" s="3">
        <f>IFERROR(_xlfn.XLOOKUP(B58,[19]Sheet1!$H$1:$H$65536,[19]Sheet1!$J$1:$J$65536),0)</f>
        <v>2703</v>
      </c>
      <c r="Y58" s="3">
        <f>IFERROR(_xlfn.XLOOKUP(B58,[20]Sheet1!$H$1:$H$65536,[20]Sheet1!$J$1:$J$65536),0)</f>
        <v>2845</v>
      </c>
      <c r="Z58" s="3">
        <f>IFERROR(_xlfn.XLOOKUP(B58,[21]Sheet1!$H$1:$H$65536,[21]Sheet1!$J$1:$J$65536),0)</f>
        <v>3037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x14ac:dyDescent="0.3">
      <c r="A59" s="2" t="str">
        <f t="shared" si="0"/>
        <v>T1</v>
      </c>
      <c r="B59" s="1" t="s">
        <v>750</v>
      </c>
      <c r="C59" s="23" t="str">
        <f>_xlfn.XLOOKUP(B59,IP구분!A:A,IP구분!C:C)</f>
        <v>데코데코</v>
      </c>
      <c r="D59" s="1" t="s">
        <v>751</v>
      </c>
      <c r="E59" s="7">
        <f>IFERROR(_xlfn.XLOOKUP(B59,단가!A:A,단가!C:C),0)</f>
        <v>2019</v>
      </c>
      <c r="F59" s="3">
        <f>IFERROR(_xlfn.XLOOKUP(B59,'[1]2609 재고'!$I$1:$I$65536,'[1]2609 재고'!$K$1:$K$65536),0)</f>
        <v>71</v>
      </c>
      <c r="G59" s="3">
        <f>IFERROR(_xlfn.XLOOKUP(B59,[2]Sheet1!$H$1:$H$65536,[2]Sheet1!$K$1:$K$65536),0)</f>
        <v>83</v>
      </c>
      <c r="H59" s="3">
        <f>IFERROR(_xlfn.XLOOKUP(B59,[3]Sheet1!$H$1:$H$65536,[3]Sheet1!$J$1:$J$65536),0)</f>
        <v>91</v>
      </c>
      <c r="I59" s="3">
        <f>IFERROR(_xlfn.XLOOKUP(B59,[4]Sheet1!$H$1:$H$65536,[4]Sheet1!$J$1:$J$65536),0)</f>
        <v>347</v>
      </c>
      <c r="J59" s="3">
        <f>IFERROR(_xlfn.XLOOKUP(B59,[5]Sheet1!$H$1:$H$65536,[5]Sheet1!$J$1:$J$65536),0)</f>
        <v>361</v>
      </c>
      <c r="K59" s="3">
        <f>IFERROR(_xlfn.XLOOKUP(B59,[6]Sheet1!$H$1:$H$65536,[6]Sheet1!$J$1:$J$65536),0)</f>
        <v>415</v>
      </c>
      <c r="L59" s="3">
        <f>IFERROR(_xlfn.XLOOKUP(B59,[7]Sheet1!$H$1:$H$65536,[7]Sheet1!$J$1:$J$65536),0)</f>
        <v>695</v>
      </c>
      <c r="M59" s="3">
        <f>IFERROR(_xlfn.XLOOKUP(B59,[8]Sheet1!$H$1:$H$65536,[8]Sheet1!$J$1:$J$65536),0)</f>
        <v>727</v>
      </c>
      <c r="N59" s="3">
        <f>IFERROR(_xlfn.XLOOKUP(B59,[9]Sheet1!$H$1:$H$65536,[9]Sheet1!$J$1:$J$65536),0)</f>
        <v>786</v>
      </c>
      <c r="O59" s="3">
        <f>IFERROR(_xlfn.XLOOKUP(B59,[10]Sheet1!$H$1:$H$65536,[10]Sheet1!$J$1:$J$65536),0)</f>
        <v>862</v>
      </c>
      <c r="P59" s="3">
        <f>IFERROR(_xlfn.XLOOKUP(B59,[11]Sheet1!$H$1:$H$65536,[11]Sheet1!$J$1:$J$65536),0)</f>
        <v>946</v>
      </c>
      <c r="Q59" s="3">
        <f>IFERROR(_xlfn.XLOOKUP(B59,[12]Sheet1!$H$1:$H$65536,[12]Sheet1!$J$1:$J$65536),0)</f>
        <v>2496</v>
      </c>
      <c r="R59" s="3">
        <f>IFERROR(_xlfn.XLOOKUP(B59,[13]Sheet1!$H$1:$H$65536,[13]Sheet1!$J$1:$J$65536),)</f>
        <v>2535</v>
      </c>
      <c r="S59" s="3">
        <f>IFERROR(_xlfn.XLOOKUP(B59,[14]Sheet1!$H$1:$H$65536,[14]Sheet1!$K$1:$K$65536),0)</f>
        <v>2577</v>
      </c>
      <c r="T59" s="3">
        <f>IFERROR(_xlfn.XLOOKUP(B59,[15]Sheet1!$H$1:$H$65536,[15]Sheet1!$J$1:$J$65536),0)</f>
        <v>2618</v>
      </c>
      <c r="U59" s="3">
        <f>IFERROR(_xlfn.XLOOKUP(B59,[16]Sheet1!$H$1:$H$65536,[16]Sheet1!$J$1:$J$65536),0)</f>
        <v>2636</v>
      </c>
      <c r="V59" s="3">
        <f>IFERROR(_xlfn.XLOOKUP(B59,[17]Sheet1!$H$1:$H$65536,[17]Sheet1!$J$1:$J$65536),0)</f>
        <v>2692</v>
      </c>
      <c r="W59" s="3">
        <f>IFERROR(_xlfn.XLOOKUP(B59,[18]Sheet1!$H$1:$H$65536,[18]Sheet1!$J$1:$J$65536),0)</f>
        <v>2729</v>
      </c>
      <c r="X59" s="3">
        <f>IFERROR(_xlfn.XLOOKUP(B59,[19]Sheet1!$H$1:$H$65536,[19]Sheet1!$J$1:$J$65536),0)</f>
        <v>2818</v>
      </c>
      <c r="Y59" s="3">
        <f>IFERROR(_xlfn.XLOOKUP(B59,[20]Sheet1!$H$1:$H$65536,[20]Sheet1!$J$1:$J$65536),0)</f>
        <v>2902</v>
      </c>
      <c r="Z59" s="3">
        <f>IFERROR(_xlfn.XLOOKUP(B59,[21]Sheet1!$H$1:$H$65536,[21]Sheet1!$J$1:$J$65536),0)</f>
        <v>1500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x14ac:dyDescent="0.3">
      <c r="A60" s="2" t="str">
        <f t="shared" si="0"/>
        <v>X1</v>
      </c>
      <c r="B60" s="1" t="s">
        <v>752</v>
      </c>
      <c r="C60" s="23" t="str">
        <f>_xlfn.XLOOKUP(B60,IP구분!A:A,IP구분!C:C)</f>
        <v>데코데코</v>
      </c>
      <c r="D60" s="1" t="s">
        <v>753</v>
      </c>
      <c r="E60" s="7">
        <f>IFERROR(_xlfn.XLOOKUP(B60,단가!A:A,단가!C:C),0)</f>
        <v>5098</v>
      </c>
      <c r="F60" s="3">
        <f>IFERROR(_xlfn.XLOOKUP(B60,'[1]2609 재고'!$I$1:$I$65536,'[1]2609 재고'!$K$1:$K$65536),0)</f>
        <v>1400</v>
      </c>
      <c r="G60" s="3">
        <f>IFERROR(_xlfn.XLOOKUP(B60,[2]Sheet1!$H$1:$H$65536,[2]Sheet1!$K$1:$K$65536),0)</f>
        <v>2000</v>
      </c>
      <c r="H60" s="3">
        <f>IFERROR(_xlfn.XLOOKUP(B60,[3]Sheet1!$H$1:$H$65536,[3]Sheet1!$J$1:$J$65536),0)</f>
        <v>0</v>
      </c>
      <c r="I60" s="3">
        <f>IFERROR(_xlfn.XLOOKUP(B60,[4]Sheet1!$H$1:$H$65536,[4]Sheet1!$J$1:$J$65536),0)</f>
        <v>0</v>
      </c>
      <c r="J60" s="3">
        <f>IFERROR(_xlfn.XLOOKUP(B60,[5]Sheet1!$H$1:$H$65536,[5]Sheet1!$J$1:$J$65536),0)</f>
        <v>0</v>
      </c>
      <c r="K60" s="3">
        <f>IFERROR(_xlfn.XLOOKUP(B60,[6]Sheet1!$H$1:$H$65536,[6]Sheet1!$J$1:$J$65536),0)</f>
        <v>0</v>
      </c>
      <c r="L60" s="3">
        <f>IFERROR(_xlfn.XLOOKUP(B60,[7]Sheet1!$H$1:$H$65536,[7]Sheet1!$J$1:$J$65536),0)</f>
        <v>0</v>
      </c>
      <c r="M60" s="3">
        <f>IFERROR(_xlfn.XLOOKUP(B60,[8]Sheet1!$H$1:$H$65536,[8]Sheet1!$J$1:$J$65536),0)</f>
        <v>0</v>
      </c>
      <c r="N60" s="3">
        <f>IFERROR(_xlfn.XLOOKUP(B60,[9]Sheet1!$H$1:$H$65536,[9]Sheet1!$J$1:$J$65536),0)</f>
        <v>0</v>
      </c>
      <c r="O60" s="3">
        <f>IFERROR(_xlfn.XLOOKUP(B60,[10]Sheet1!$H$1:$H$65536,[10]Sheet1!$J$1:$J$65536),0)</f>
        <v>0</v>
      </c>
      <c r="P60" s="3">
        <f>IFERROR(_xlfn.XLOOKUP(B60,[11]Sheet1!$H$1:$H$65536,[11]Sheet1!$J$1:$J$65536),0)</f>
        <v>0</v>
      </c>
      <c r="Q60" s="3">
        <f>IFERROR(_xlfn.XLOOKUP(B60,[12]Sheet1!$H$1:$H$65536,[12]Sheet1!$J$1:$J$65536),0)</f>
        <v>0</v>
      </c>
      <c r="R60" s="3">
        <f>IFERROR(_xlfn.XLOOKUP(B60,[13]Sheet1!$H$1:$H$65536,[13]Sheet1!$J$1:$J$65536),)</f>
        <v>300</v>
      </c>
      <c r="S60" s="3">
        <f>IFERROR(_xlfn.XLOOKUP(B60,[14]Sheet1!$H$1:$H$65536,[14]Sheet1!$K$1:$K$65536),0)</f>
        <v>300</v>
      </c>
      <c r="T60" s="3">
        <f>IFERROR(_xlfn.XLOOKUP(B60,[15]Sheet1!$H$1:$H$65536,[15]Sheet1!$J$1:$J$65536),0)</f>
        <v>490</v>
      </c>
      <c r="U60" s="3">
        <f>IFERROR(_xlfn.XLOOKUP(B60,[16]Sheet1!$H$1:$H$65536,[16]Sheet1!$J$1:$J$65536),0)</f>
        <v>1000</v>
      </c>
      <c r="V60" s="3">
        <f>IFERROR(_xlfn.XLOOKUP(B60,[17]Sheet1!$H$1:$H$65536,[17]Sheet1!$J$1:$J$65536),0)</f>
        <v>2510</v>
      </c>
      <c r="W60" s="3">
        <f>IFERROR(_xlfn.XLOOKUP(B60,[18]Sheet1!$H$1:$H$65536,[18]Sheet1!$J$1:$J$65536),0)</f>
        <v>2510</v>
      </c>
      <c r="X60" s="3">
        <f>IFERROR(_xlfn.XLOOKUP(B60,[19]Sheet1!$H$1:$H$65536,[19]Sheet1!$J$1:$J$65536),0)</f>
        <v>0</v>
      </c>
      <c r="Y60" s="3">
        <f>IFERROR(_xlfn.XLOOKUP(B60,[20]Sheet1!$H$1:$H$65536,[20]Sheet1!$J$1:$J$65536),0)</f>
        <v>0</v>
      </c>
      <c r="Z60" s="3">
        <f>IFERROR(_xlfn.XLOOKUP(B60,[21]Sheet1!$H$1:$H$65536,[21]Sheet1!$J$1:$J$65536),0)</f>
        <v>0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x14ac:dyDescent="0.3">
      <c r="A61" s="2" t="str">
        <f t="shared" si="0"/>
        <v>T1</v>
      </c>
      <c r="B61" s="1" t="s">
        <v>2</v>
      </c>
      <c r="C61" s="23" t="str">
        <f>_xlfn.XLOOKUP(B61,IP구분!A:A,IP구분!C:C)</f>
        <v>데코데코</v>
      </c>
      <c r="D61" s="1" t="s">
        <v>3</v>
      </c>
      <c r="E61" s="7">
        <f>IFERROR(_xlfn.XLOOKUP(B61,단가!A:A,단가!C:C),0)</f>
        <v>4520</v>
      </c>
      <c r="F61" s="3">
        <f>IFERROR(_xlfn.XLOOKUP(B61,'[1]2609 재고'!$I$1:$I$65536,'[1]2609 재고'!$K$1:$K$65536),0)</f>
        <v>67</v>
      </c>
      <c r="G61" s="3">
        <f>IFERROR(_xlfn.XLOOKUP(B61,[2]Sheet1!$H$1:$H$65536,[2]Sheet1!$K$1:$K$65536),0)</f>
        <v>69</v>
      </c>
      <c r="H61" s="3">
        <f>IFERROR(_xlfn.XLOOKUP(B61,[3]Sheet1!$H$1:$H$65536,[3]Sheet1!$J$1:$J$65536),0)</f>
        <v>69</v>
      </c>
      <c r="I61" s="3">
        <f>IFERROR(_xlfn.XLOOKUP(B61,[4]Sheet1!$H$1:$H$65536,[4]Sheet1!$J$1:$J$65536),0)</f>
        <v>72</v>
      </c>
      <c r="J61" s="3">
        <f>IFERROR(_xlfn.XLOOKUP(B61,[5]Sheet1!$H$1:$H$65536,[5]Sheet1!$J$1:$J$65536),0)</f>
        <v>205</v>
      </c>
      <c r="K61" s="3">
        <f>IFERROR(_xlfn.XLOOKUP(B61,[6]Sheet1!$H$1:$H$65536,[6]Sheet1!$J$1:$J$65536),0)</f>
        <v>223</v>
      </c>
      <c r="L61" s="3">
        <f>IFERROR(_xlfn.XLOOKUP(B61,[7]Sheet1!$H$1:$H$65536,[7]Sheet1!$J$1:$J$65536),0)</f>
        <v>223</v>
      </c>
      <c r="M61" s="3">
        <f>IFERROR(_xlfn.XLOOKUP(B61,[8]Sheet1!$H$1:$H$65536,[8]Sheet1!$J$1:$J$65536),0)</f>
        <v>229</v>
      </c>
      <c r="N61" s="3">
        <f>IFERROR(_xlfn.XLOOKUP(B61,[9]Sheet1!$H$1:$H$65536,[9]Sheet1!$J$1:$J$65536),0)</f>
        <v>241</v>
      </c>
      <c r="O61" s="3">
        <f>IFERROR(_xlfn.XLOOKUP(B61,[10]Sheet1!$H$1:$H$65536,[10]Sheet1!$J$1:$J$65536),0)</f>
        <v>243</v>
      </c>
      <c r="P61" s="3">
        <f>IFERROR(_xlfn.XLOOKUP(B61,[11]Sheet1!$H$1:$H$65536,[11]Sheet1!$J$1:$J$65536),0)</f>
        <v>266</v>
      </c>
      <c r="Q61" s="3">
        <f>IFERROR(_xlfn.XLOOKUP(B61,[12]Sheet1!$H$1:$H$65536,[12]Sheet1!$J$1:$J$65536),0)</f>
        <v>270</v>
      </c>
      <c r="R61" s="3">
        <f>IFERROR(_xlfn.XLOOKUP(B61,[13]Sheet1!$H$1:$H$65536,[13]Sheet1!$J$1:$J$65536),)</f>
        <v>275</v>
      </c>
      <c r="S61" s="3">
        <f>IFERROR(_xlfn.XLOOKUP(B61,[14]Sheet1!$H$1:$H$65536,[14]Sheet1!$K$1:$K$65536),0)</f>
        <v>290</v>
      </c>
      <c r="T61" s="3">
        <f>IFERROR(_xlfn.XLOOKUP(B61,[15]Sheet1!$H$1:$H$65536,[15]Sheet1!$J$1:$J$65536),0)</f>
        <v>565</v>
      </c>
      <c r="U61" s="3">
        <f>IFERROR(_xlfn.XLOOKUP(B61,[16]Sheet1!$H$1:$H$65536,[16]Sheet1!$J$1:$J$65536),0)</f>
        <v>571</v>
      </c>
      <c r="V61" s="3">
        <f>IFERROR(_xlfn.XLOOKUP(B61,[17]Sheet1!$H$1:$H$65536,[17]Sheet1!$J$1:$J$65536),0)</f>
        <v>574</v>
      </c>
      <c r="W61" s="3">
        <f>IFERROR(_xlfn.XLOOKUP(B61,[18]Sheet1!$H$1:$H$65536,[18]Sheet1!$J$1:$J$65536),0)</f>
        <v>603</v>
      </c>
      <c r="X61" s="3">
        <f>IFERROR(_xlfn.XLOOKUP(B61,[19]Sheet1!$H$1:$H$65536,[19]Sheet1!$J$1:$J$65536),0)</f>
        <v>651</v>
      </c>
      <c r="Y61" s="3">
        <f>IFERROR(_xlfn.XLOOKUP(B61,[20]Sheet1!$H$1:$H$65536,[20]Sheet1!$J$1:$J$65536),0)</f>
        <v>667</v>
      </c>
      <c r="Z61" s="3">
        <f>IFERROR(_xlfn.XLOOKUP(B61,[21]Sheet1!$H$1:$H$65536,[21]Sheet1!$J$1:$J$65536),0)</f>
        <v>671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x14ac:dyDescent="0.3">
      <c r="A62" s="2" t="str">
        <f t="shared" si="0"/>
        <v>L1</v>
      </c>
      <c r="B62" s="1" t="s">
        <v>5284</v>
      </c>
      <c r="C62" s="23" t="str">
        <f>_xlfn.XLOOKUP(B62,IP구분!A:A,IP구분!C:C)</f>
        <v>달빛천사_1시즌</v>
      </c>
      <c r="D62" s="1" t="s">
        <v>5285</v>
      </c>
      <c r="E62" s="7" t="str">
        <f>IFERROR(_xlfn.XLOOKUP(B62,단가!A:A,단가!C:C),0)</f>
        <v xml:space="preserve">                     -</v>
      </c>
      <c r="F62" s="3">
        <f>IFERROR(_xlfn.XLOOKUP(B62,'[1]2609 재고'!$I$1:$I$65536,'[1]2609 재고'!$K$1:$K$65536),0)</f>
        <v>0</v>
      </c>
      <c r="G62" s="3">
        <f>IFERROR(_xlfn.XLOOKUP(B62,[2]Sheet1!$H$1:$H$65536,[2]Sheet1!$K$1:$K$65536),0)</f>
        <v>0</v>
      </c>
      <c r="H62" s="3">
        <f>IFERROR(_xlfn.XLOOKUP(B62,[3]Sheet1!$H$1:$H$65536,[3]Sheet1!$J$1:$J$65536),0)</f>
        <v>0</v>
      </c>
      <c r="I62" s="3">
        <f>IFERROR(_xlfn.XLOOKUP(B62,[4]Sheet1!$H$1:$H$65536,[4]Sheet1!$J$1:$J$65536),0)</f>
        <v>0</v>
      </c>
      <c r="J62" s="3">
        <f>IFERROR(_xlfn.XLOOKUP(B62,[5]Sheet1!$H$1:$H$65536,[5]Sheet1!$J$1:$J$65536),0)</f>
        <v>0</v>
      </c>
      <c r="K62" s="3">
        <f>IFERROR(_xlfn.XLOOKUP(B62,[6]Sheet1!$H$1:$H$65536,[6]Sheet1!$J$1:$J$65536),0)</f>
        <v>0</v>
      </c>
      <c r="L62" s="3">
        <f>IFERROR(_xlfn.XLOOKUP(B62,[7]Sheet1!$H$1:$H$65536,[7]Sheet1!$J$1:$J$65536),0)</f>
        <v>0</v>
      </c>
      <c r="M62" s="3">
        <f>IFERROR(_xlfn.XLOOKUP(B62,[8]Sheet1!$H$1:$H$65536,[8]Sheet1!$J$1:$J$65536),0)</f>
        <v>0</v>
      </c>
      <c r="N62" s="3">
        <f>IFERROR(_xlfn.XLOOKUP(B62,[9]Sheet1!$H$1:$H$65536,[9]Sheet1!$J$1:$J$65536),0)</f>
        <v>0</v>
      </c>
      <c r="O62" s="3">
        <f>IFERROR(_xlfn.XLOOKUP(B62,[10]Sheet1!$H$1:$H$65536,[10]Sheet1!$J$1:$J$65536),0)</f>
        <v>0</v>
      </c>
      <c r="P62" s="3">
        <f>IFERROR(_xlfn.XLOOKUP(B62,[11]Sheet1!$H$1:$H$65536,[11]Sheet1!$J$1:$J$65536),0)</f>
        <v>0</v>
      </c>
      <c r="Q62" s="3">
        <f>IFERROR(_xlfn.XLOOKUP(B62,[12]Sheet1!$H$1:$H$65536,[12]Sheet1!$J$1:$J$65536),0)</f>
        <v>0</v>
      </c>
      <c r="R62" s="3">
        <f>IFERROR(_xlfn.XLOOKUP(B62,[13]Sheet1!$H$1:$H$65536,[13]Sheet1!$J$1:$J$65536),)</f>
        <v>0</v>
      </c>
      <c r="S62" s="3">
        <f>IFERROR(_xlfn.XLOOKUP(B62,[14]Sheet1!$H$1:$H$65536,[14]Sheet1!$K$1:$K$65536),0)</f>
        <v>0</v>
      </c>
      <c r="T62" s="3">
        <f>IFERROR(_xlfn.XLOOKUP(B62,[15]Sheet1!$H$1:$H$65536,[15]Sheet1!$J$1:$J$65536),0)</f>
        <v>0</v>
      </c>
      <c r="U62" s="3">
        <f>IFERROR(_xlfn.XLOOKUP(B62,[16]Sheet1!$H$1:$H$65536,[16]Sheet1!$J$1:$J$65536),0)</f>
        <v>0</v>
      </c>
      <c r="V62" s="3">
        <f>IFERROR(_xlfn.XLOOKUP(B62,[17]Sheet1!$H$1:$H$65536,[17]Sheet1!$J$1:$J$65536),0)</f>
        <v>0</v>
      </c>
      <c r="W62" s="3">
        <f>IFERROR(_xlfn.XLOOKUP(B62,[18]Sheet1!$H$1:$H$65536,[18]Sheet1!$J$1:$J$65536),0)</f>
        <v>0</v>
      </c>
      <c r="X62" s="3">
        <f>IFERROR(_xlfn.XLOOKUP(B62,[19]Sheet1!$H$1:$H$65536,[19]Sheet1!$J$1:$J$65536),0)</f>
        <v>0</v>
      </c>
      <c r="Y62" s="3">
        <f>IFERROR(_xlfn.XLOOKUP(B62,[20]Sheet1!$H$1:$H$65536,[20]Sheet1!$J$1:$J$65536),0)</f>
        <v>0</v>
      </c>
      <c r="Z62" s="3">
        <f>IFERROR(_xlfn.XLOOKUP(B62,[21]Sheet1!$H$1:$H$65536,[21]Sheet1!$J$1:$J$65536),0)</f>
        <v>0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x14ac:dyDescent="0.3">
      <c r="A63" s="2" t="str">
        <f t="shared" si="0"/>
        <v>T2</v>
      </c>
      <c r="B63" s="1" t="s">
        <v>68</v>
      </c>
      <c r="C63" s="23" t="str">
        <f>_xlfn.XLOOKUP(B63,IP구분!A:A,IP구분!C:C)</f>
        <v>퍼글러</v>
      </c>
      <c r="D63" s="1" t="s">
        <v>69</v>
      </c>
      <c r="E63" s="7">
        <f>IFERROR(_xlfn.XLOOKUP(B63,단가!A:A,단가!C:C),0)</f>
        <v>2818</v>
      </c>
      <c r="F63" s="3">
        <f>IFERROR(_xlfn.XLOOKUP(B63,'[1]2609 재고'!$I$1:$I$65536,'[1]2609 재고'!$K$1:$K$65536),0)</f>
        <v>9</v>
      </c>
      <c r="G63" s="3">
        <f>IFERROR(_xlfn.XLOOKUP(B63,[2]Sheet1!$H$1:$H$65536,[2]Sheet1!$K$1:$K$65536),0)</f>
        <v>11</v>
      </c>
      <c r="H63" s="3">
        <f>IFERROR(_xlfn.XLOOKUP(B63,[3]Sheet1!$H$1:$H$65536,[3]Sheet1!$J$1:$J$65536),0)</f>
        <v>13</v>
      </c>
      <c r="I63" s="3">
        <f>IFERROR(_xlfn.XLOOKUP(B63,[4]Sheet1!$H$1:$H$65536,[4]Sheet1!$J$1:$J$65536),0)</f>
        <v>17</v>
      </c>
      <c r="J63" s="3">
        <f>IFERROR(_xlfn.XLOOKUP(B63,[5]Sheet1!$H$1:$H$65536,[5]Sheet1!$J$1:$J$65536),0)</f>
        <v>26</v>
      </c>
      <c r="K63" s="3">
        <f>IFERROR(_xlfn.XLOOKUP(B63,[6]Sheet1!$H$1:$H$65536,[6]Sheet1!$J$1:$J$65536),0)</f>
        <v>192</v>
      </c>
      <c r="L63" s="3">
        <f>IFERROR(_xlfn.XLOOKUP(B63,[7]Sheet1!$H$1:$H$65536,[7]Sheet1!$J$1:$J$65536),0)</f>
        <v>464</v>
      </c>
      <c r="M63" s="3">
        <f>IFERROR(_xlfn.XLOOKUP(B63,[8]Sheet1!$H$1:$H$65536,[8]Sheet1!$J$1:$J$65536),0)</f>
        <v>822</v>
      </c>
      <c r="N63" s="3">
        <f>IFERROR(_xlfn.XLOOKUP(B63,[9]Sheet1!$H$1:$H$65536,[9]Sheet1!$J$1:$J$65536),0)</f>
        <v>1264</v>
      </c>
      <c r="O63" s="3">
        <f>IFERROR(_xlfn.XLOOKUP(B63,[10]Sheet1!$H$1:$H$65536,[10]Sheet1!$J$1:$J$65536),0)</f>
        <v>1926</v>
      </c>
      <c r="P63" s="3">
        <f>IFERROR(_xlfn.XLOOKUP(B63,[11]Sheet1!$H$1:$H$65536,[11]Sheet1!$J$1:$J$65536),0)</f>
        <v>2787</v>
      </c>
      <c r="Q63" s="3">
        <f>IFERROR(_xlfn.XLOOKUP(B63,[12]Sheet1!$H$1:$H$65536,[12]Sheet1!$J$1:$J$65536),0)</f>
        <v>4609</v>
      </c>
      <c r="R63" s="3">
        <f>IFERROR(_xlfn.XLOOKUP(B63,[13]Sheet1!$H$1:$H$65536,[13]Sheet1!$J$1:$J$65536),)</f>
        <v>2888</v>
      </c>
      <c r="S63" s="3">
        <f>IFERROR(_xlfn.XLOOKUP(B63,[14]Sheet1!$H$1:$H$65536,[14]Sheet1!$K$1:$K$65536),0)</f>
        <v>345</v>
      </c>
      <c r="T63" s="3">
        <f>IFERROR(_xlfn.XLOOKUP(B63,[15]Sheet1!$H$1:$H$65536,[15]Sheet1!$J$1:$J$65536),0)</f>
        <v>2022</v>
      </c>
      <c r="U63" s="3">
        <f>IFERROR(_xlfn.XLOOKUP(B63,[16]Sheet1!$H$1:$H$65536,[16]Sheet1!$J$1:$J$65536),0)</f>
        <v>4305</v>
      </c>
      <c r="V63" s="3">
        <f>IFERROR(_xlfn.XLOOKUP(B63,[17]Sheet1!$H$1:$H$65536,[17]Sheet1!$J$1:$J$65536),0)</f>
        <v>5102</v>
      </c>
      <c r="W63" s="3">
        <f>IFERROR(_xlfn.XLOOKUP(B63,[18]Sheet1!$H$1:$H$65536,[18]Sheet1!$J$1:$J$65536),0)</f>
        <v>714</v>
      </c>
      <c r="X63" s="3">
        <f>IFERROR(_xlfn.XLOOKUP(B63,[19]Sheet1!$H$1:$H$65536,[19]Sheet1!$J$1:$J$65536),0)</f>
        <v>1185</v>
      </c>
      <c r="Y63" s="3">
        <f>IFERROR(_xlfn.XLOOKUP(B63,[20]Sheet1!$H$1:$H$65536,[20]Sheet1!$J$1:$J$65536),0)</f>
        <v>1781</v>
      </c>
      <c r="Z63" s="3">
        <f>IFERROR(_xlfn.XLOOKUP(B63,[21]Sheet1!$H$1:$H$65536,[21]Sheet1!$J$1:$J$65536),0)</f>
        <v>2578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x14ac:dyDescent="0.3">
      <c r="A64" s="2" t="str">
        <f t="shared" si="0"/>
        <v>T2</v>
      </c>
      <c r="B64" s="1" t="s">
        <v>70</v>
      </c>
      <c r="C64" s="23" t="str">
        <f>_xlfn.XLOOKUP(B64,IP구분!A:A,IP구분!C:C)</f>
        <v>퍼글러</v>
      </c>
      <c r="D64" s="1" t="s">
        <v>71</v>
      </c>
      <c r="E64" s="7">
        <f>IFERROR(_xlfn.XLOOKUP(B64,단가!A:A,단가!C:C),0)</f>
        <v>3251</v>
      </c>
      <c r="F64" s="3">
        <f>IFERROR(_xlfn.XLOOKUP(B64,'[1]2609 재고'!$I$1:$I$65536,'[1]2609 재고'!$K$1:$K$65536),0)</f>
        <v>1368</v>
      </c>
      <c r="G64" s="3">
        <f>IFERROR(_xlfn.XLOOKUP(B64,[2]Sheet1!$H$1:$H$65536,[2]Sheet1!$K$1:$K$65536),0)</f>
        <v>1855</v>
      </c>
      <c r="H64" s="3">
        <f>IFERROR(_xlfn.XLOOKUP(B64,[3]Sheet1!$H$1:$H$65536,[3]Sheet1!$J$1:$J$65536),0)</f>
        <v>2327</v>
      </c>
      <c r="I64" s="3">
        <f>IFERROR(_xlfn.XLOOKUP(B64,[4]Sheet1!$H$1:$H$65536,[4]Sheet1!$J$1:$J$65536),0)</f>
        <v>2819</v>
      </c>
      <c r="J64" s="3">
        <f>IFERROR(_xlfn.XLOOKUP(B64,[5]Sheet1!$H$1:$H$65536,[5]Sheet1!$J$1:$J$65536),0)</f>
        <v>3594</v>
      </c>
      <c r="K64" s="3">
        <f>IFERROR(_xlfn.XLOOKUP(B64,[6]Sheet1!$H$1:$H$65536,[6]Sheet1!$J$1:$J$65536),0)</f>
        <v>4021</v>
      </c>
      <c r="L64" s="3">
        <f>IFERROR(_xlfn.XLOOKUP(B64,[7]Sheet1!$H$1:$H$65536,[7]Sheet1!$J$1:$J$65536),0)</f>
        <v>4458</v>
      </c>
      <c r="M64" s="3">
        <f>IFERROR(_xlfn.XLOOKUP(B64,[8]Sheet1!$H$1:$H$65536,[8]Sheet1!$J$1:$J$65536),0)</f>
        <v>4877</v>
      </c>
      <c r="N64" s="3">
        <f>IFERROR(_xlfn.XLOOKUP(B64,[9]Sheet1!$H$1:$H$65536,[9]Sheet1!$J$1:$J$65536),0)</f>
        <v>5408</v>
      </c>
      <c r="O64" s="3">
        <f>IFERROR(_xlfn.XLOOKUP(B64,[10]Sheet1!$H$1:$H$65536,[10]Sheet1!$J$1:$J$65536),0)</f>
        <v>6014</v>
      </c>
      <c r="P64" s="3">
        <f>IFERROR(_xlfn.XLOOKUP(B64,[11]Sheet1!$H$1:$H$65536,[11]Sheet1!$J$1:$J$65536),0)</f>
        <v>7239</v>
      </c>
      <c r="Q64" s="3">
        <f>IFERROR(_xlfn.XLOOKUP(B64,[12]Sheet1!$H$1:$H$65536,[12]Sheet1!$J$1:$J$65536),0)</f>
        <v>3169</v>
      </c>
      <c r="R64" s="3">
        <f>IFERROR(_xlfn.XLOOKUP(B64,[13]Sheet1!$H$1:$H$65536,[13]Sheet1!$J$1:$J$65536),)</f>
        <v>4409</v>
      </c>
      <c r="S64" s="3">
        <f>IFERROR(_xlfn.XLOOKUP(B64,[14]Sheet1!$H$1:$H$65536,[14]Sheet1!$K$1:$K$65536),0)</f>
        <v>141</v>
      </c>
      <c r="T64" s="3">
        <f>IFERROR(_xlfn.XLOOKUP(B64,[15]Sheet1!$H$1:$H$65536,[15]Sheet1!$J$1:$J$65536),0)</f>
        <v>953</v>
      </c>
      <c r="U64" s="3">
        <f>IFERROR(_xlfn.XLOOKUP(B64,[16]Sheet1!$H$1:$H$65536,[16]Sheet1!$J$1:$J$65536),0)</f>
        <v>1906</v>
      </c>
      <c r="V64" s="3">
        <f>IFERROR(_xlfn.XLOOKUP(B64,[17]Sheet1!$H$1:$H$65536,[17]Sheet1!$J$1:$J$65536),0)</f>
        <v>2954</v>
      </c>
      <c r="W64" s="3">
        <f>IFERROR(_xlfn.XLOOKUP(B64,[18]Sheet1!$H$1:$H$65536,[18]Sheet1!$J$1:$J$65536),0)</f>
        <v>0</v>
      </c>
      <c r="X64" s="3">
        <f>IFERROR(_xlfn.XLOOKUP(B64,[19]Sheet1!$H$1:$H$65536,[19]Sheet1!$J$1:$J$65536),0)</f>
        <v>0</v>
      </c>
      <c r="Y64" s="3">
        <f>IFERROR(_xlfn.XLOOKUP(B64,[20]Sheet1!$H$1:$H$65536,[20]Sheet1!$J$1:$J$65536),0)</f>
        <v>0</v>
      </c>
      <c r="Z64" s="3">
        <f>IFERROR(_xlfn.XLOOKUP(B64,[21]Sheet1!$H$1:$H$65536,[21]Sheet1!$J$1:$J$65536),0)</f>
        <v>0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x14ac:dyDescent="0.3">
      <c r="A65" s="2" t="str">
        <f t="shared" si="0"/>
        <v>T2</v>
      </c>
      <c r="B65" s="1" t="s">
        <v>72</v>
      </c>
      <c r="C65" s="23" t="str">
        <f>_xlfn.XLOOKUP(B65,IP구분!A:A,IP구분!C:C)</f>
        <v>퍼글러</v>
      </c>
      <c r="D65" s="1" t="s">
        <v>73</v>
      </c>
      <c r="E65" s="7">
        <f>IFERROR(_xlfn.XLOOKUP(B65,단가!A:A,단가!C:C),0)</f>
        <v>2751</v>
      </c>
      <c r="F65" s="3">
        <f>IFERROR(_xlfn.XLOOKUP(B65,'[1]2609 재고'!$I$1:$I$65536,'[1]2609 재고'!$K$1:$K$65536),0)</f>
        <v>956</v>
      </c>
      <c r="G65" s="3">
        <f>IFERROR(_xlfn.XLOOKUP(B65,[2]Sheet1!$H$1:$H$65536,[2]Sheet1!$K$1:$K$65536),0)</f>
        <v>1022</v>
      </c>
      <c r="H65" s="3">
        <f>IFERROR(_xlfn.XLOOKUP(B65,[3]Sheet1!$H$1:$H$65536,[3]Sheet1!$J$1:$J$65536),0)</f>
        <v>1150</v>
      </c>
      <c r="I65" s="3">
        <f>IFERROR(_xlfn.XLOOKUP(B65,[4]Sheet1!$H$1:$H$65536,[4]Sheet1!$J$1:$J$65536),0)</f>
        <v>1163</v>
      </c>
      <c r="J65" s="3">
        <f>IFERROR(_xlfn.XLOOKUP(B65,[5]Sheet1!$H$1:$H$65536,[5]Sheet1!$J$1:$J$65536),0)</f>
        <v>1183</v>
      </c>
      <c r="K65" s="3">
        <f>IFERROR(_xlfn.XLOOKUP(B65,[6]Sheet1!$H$1:$H$65536,[6]Sheet1!$J$1:$J$65536),0)</f>
        <v>1194</v>
      </c>
      <c r="L65" s="3">
        <f>IFERROR(_xlfn.XLOOKUP(B65,[7]Sheet1!$H$1:$H$65536,[7]Sheet1!$J$1:$J$65536),0)</f>
        <v>1212</v>
      </c>
      <c r="M65" s="3">
        <f>IFERROR(_xlfn.XLOOKUP(B65,[8]Sheet1!$H$1:$H$65536,[8]Sheet1!$J$1:$J$65536),0)</f>
        <v>1275</v>
      </c>
      <c r="N65" s="3">
        <f>IFERROR(_xlfn.XLOOKUP(B65,[9]Sheet1!$H$1:$H$65536,[9]Sheet1!$J$1:$J$65536),0)</f>
        <v>1300</v>
      </c>
      <c r="O65" s="3">
        <f>IFERROR(_xlfn.XLOOKUP(B65,[10]Sheet1!$H$1:$H$65536,[10]Sheet1!$J$1:$J$65536),0)</f>
        <v>1381</v>
      </c>
      <c r="P65" s="3">
        <f>IFERROR(_xlfn.XLOOKUP(B65,[11]Sheet1!$H$1:$H$65536,[11]Sheet1!$J$1:$J$65536),0)</f>
        <v>1463</v>
      </c>
      <c r="Q65" s="3">
        <f>IFERROR(_xlfn.XLOOKUP(B65,[12]Sheet1!$H$1:$H$65536,[12]Sheet1!$J$1:$J$65536),0)</f>
        <v>1697</v>
      </c>
      <c r="R65" s="3">
        <f>IFERROR(_xlfn.XLOOKUP(B65,[13]Sheet1!$H$1:$H$65536,[13]Sheet1!$J$1:$J$65536),)</f>
        <v>1876</v>
      </c>
      <c r="S65" s="3">
        <f>IFERROR(_xlfn.XLOOKUP(B65,[14]Sheet1!$H$1:$H$65536,[14]Sheet1!$K$1:$K$65536),0)</f>
        <v>1824</v>
      </c>
      <c r="T65" s="3">
        <f>IFERROR(_xlfn.XLOOKUP(B65,[15]Sheet1!$H$1:$H$65536,[15]Sheet1!$J$1:$J$65536),0)</f>
        <v>2255</v>
      </c>
      <c r="U65" s="3">
        <f>IFERROR(_xlfn.XLOOKUP(B65,[16]Sheet1!$H$1:$H$65536,[16]Sheet1!$J$1:$J$65536),0)</f>
        <v>2624</v>
      </c>
      <c r="V65" s="3">
        <f>IFERROR(_xlfn.XLOOKUP(B65,[17]Sheet1!$H$1:$H$65536,[17]Sheet1!$J$1:$J$65536),0)</f>
        <v>2971</v>
      </c>
      <c r="W65" s="3">
        <f>IFERROR(_xlfn.XLOOKUP(B65,[18]Sheet1!$H$1:$H$65536,[18]Sheet1!$J$1:$J$65536),0)</f>
        <v>0</v>
      </c>
      <c r="X65" s="3">
        <f>IFERROR(_xlfn.XLOOKUP(B65,[19]Sheet1!$H$1:$H$65536,[19]Sheet1!$J$1:$J$65536),0)</f>
        <v>0</v>
      </c>
      <c r="Y65" s="3">
        <f>IFERROR(_xlfn.XLOOKUP(B65,[20]Sheet1!$H$1:$H$65536,[20]Sheet1!$J$1:$J$65536),0)</f>
        <v>0</v>
      </c>
      <c r="Z65" s="3">
        <f>IFERROR(_xlfn.XLOOKUP(B65,[21]Sheet1!$H$1:$H$65536,[21]Sheet1!$J$1:$J$65536),0)</f>
        <v>0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x14ac:dyDescent="0.3">
      <c r="A66" s="2" t="str">
        <f t="shared" si="0"/>
        <v>M2</v>
      </c>
      <c r="B66" s="1" t="s">
        <v>320</v>
      </c>
      <c r="C66" s="23" t="str">
        <f>_xlfn.XLOOKUP(B66,IP구분!A:A,IP구분!C:C)</f>
        <v>퍼글러</v>
      </c>
      <c r="D66" s="1" t="s">
        <v>321</v>
      </c>
      <c r="E66" s="7">
        <f>IFERROR(_xlfn.XLOOKUP(B66,단가!A:A,단가!C:C),0)</f>
        <v>10500</v>
      </c>
      <c r="F66" s="3">
        <f>IFERROR(_xlfn.XLOOKUP(B66,'[1]2609 재고'!$I$1:$I$65536,'[1]2609 재고'!$K$1:$K$65536),0)</f>
        <v>621</v>
      </c>
      <c r="G66" s="3">
        <f>IFERROR(_xlfn.XLOOKUP(B66,[2]Sheet1!$H$1:$H$65536,[2]Sheet1!$K$1:$K$65536),0)</f>
        <v>631</v>
      </c>
      <c r="H66" s="3">
        <f>IFERROR(_xlfn.XLOOKUP(B66,[3]Sheet1!$H$1:$H$65536,[3]Sheet1!$J$1:$J$65536),0)</f>
        <v>634</v>
      </c>
      <c r="I66" s="3">
        <f>IFERROR(_xlfn.XLOOKUP(B66,[4]Sheet1!$H$1:$H$65536,[4]Sheet1!$J$1:$J$65536),0)</f>
        <v>635</v>
      </c>
      <c r="J66" s="3">
        <f>IFERROR(_xlfn.XLOOKUP(B66,[5]Sheet1!$H$1:$H$65536,[5]Sheet1!$J$1:$J$65536),0)</f>
        <v>641</v>
      </c>
      <c r="K66" s="3">
        <f>IFERROR(_xlfn.XLOOKUP(B66,[6]Sheet1!$H$1:$H$65536,[6]Sheet1!$J$1:$J$65536),0)</f>
        <v>638</v>
      </c>
      <c r="L66" s="3">
        <f>IFERROR(_xlfn.XLOOKUP(B66,[7]Sheet1!$H$1:$H$65536,[7]Sheet1!$J$1:$J$65536),0)</f>
        <v>648</v>
      </c>
      <c r="M66" s="3">
        <f>IFERROR(_xlfn.XLOOKUP(B66,[8]Sheet1!$H$1:$H$65536,[8]Sheet1!$J$1:$J$65536),0)</f>
        <v>646</v>
      </c>
      <c r="N66" s="3">
        <f>IFERROR(_xlfn.XLOOKUP(B66,[9]Sheet1!$H$1:$H$65536,[9]Sheet1!$J$1:$J$65536),0)</f>
        <v>648</v>
      </c>
      <c r="O66" s="3">
        <f>IFERROR(_xlfn.XLOOKUP(B66,[10]Sheet1!$H$1:$H$65536,[10]Sheet1!$J$1:$J$65536),0)</f>
        <v>650</v>
      </c>
      <c r="P66" s="3">
        <f>IFERROR(_xlfn.XLOOKUP(B66,[11]Sheet1!$H$1:$H$65536,[11]Sheet1!$J$1:$J$65536),0)</f>
        <v>654</v>
      </c>
      <c r="Q66" s="3">
        <f>IFERROR(_xlfn.XLOOKUP(B66,[12]Sheet1!$H$1:$H$65536,[12]Sheet1!$J$1:$J$65536),0)</f>
        <v>660</v>
      </c>
      <c r="R66" s="3">
        <f>IFERROR(_xlfn.XLOOKUP(B66,[13]Sheet1!$H$1:$H$65536,[13]Sheet1!$J$1:$J$65536),)</f>
        <v>664</v>
      </c>
      <c r="S66" s="3">
        <f>IFERROR(_xlfn.XLOOKUP(B66,[14]Sheet1!$H$1:$H$65536,[14]Sheet1!$K$1:$K$65536),0)</f>
        <v>682</v>
      </c>
      <c r="T66" s="3">
        <f>IFERROR(_xlfn.XLOOKUP(B66,[15]Sheet1!$H$1:$H$65536,[15]Sheet1!$J$1:$J$65536),0)</f>
        <v>685</v>
      </c>
      <c r="U66" s="3">
        <f>IFERROR(_xlfn.XLOOKUP(B66,[16]Sheet1!$H$1:$H$65536,[16]Sheet1!$J$1:$J$65536),0)</f>
        <v>687</v>
      </c>
      <c r="V66" s="3">
        <f>IFERROR(_xlfn.XLOOKUP(B66,[17]Sheet1!$H$1:$H$65536,[17]Sheet1!$J$1:$J$65536),0)</f>
        <v>699</v>
      </c>
      <c r="W66" s="3">
        <f>IFERROR(_xlfn.XLOOKUP(B66,[18]Sheet1!$H$1:$H$65536,[18]Sheet1!$J$1:$J$65536),0)</f>
        <v>707</v>
      </c>
      <c r="X66" s="3">
        <f>IFERROR(_xlfn.XLOOKUP(B66,[19]Sheet1!$H$1:$H$65536,[19]Sheet1!$J$1:$J$65536),0)</f>
        <v>716</v>
      </c>
      <c r="Y66" s="3">
        <f>IFERROR(_xlfn.XLOOKUP(B66,[20]Sheet1!$H$1:$H$65536,[20]Sheet1!$J$1:$J$65536),0)</f>
        <v>726</v>
      </c>
      <c r="Z66" s="3">
        <f>IFERROR(_xlfn.XLOOKUP(B66,[21]Sheet1!$H$1:$H$65536,[21]Sheet1!$J$1:$J$65536),0)</f>
        <v>733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x14ac:dyDescent="0.3">
      <c r="A67" s="2" t="str">
        <f t="shared" ref="A67:A130" si="1">MID(B67,3,2)</f>
        <v>T2</v>
      </c>
      <c r="B67" s="1" t="s">
        <v>322</v>
      </c>
      <c r="C67" s="23" t="str">
        <f>_xlfn.XLOOKUP(B67,IP구분!A:A,IP구분!C:C)</f>
        <v>퍼글러</v>
      </c>
      <c r="D67" s="1" t="s">
        <v>323</v>
      </c>
      <c r="E67" s="7">
        <f>IFERROR(_xlfn.XLOOKUP(B67,단가!A:A,단가!C:C),0)</f>
        <v>5474</v>
      </c>
      <c r="F67" s="3">
        <f>IFERROR(_xlfn.XLOOKUP(B67,'[1]2609 재고'!$I$1:$I$65536,'[1]2609 재고'!$K$1:$K$65536),0)</f>
        <v>1149</v>
      </c>
      <c r="G67" s="3">
        <f>IFERROR(_xlfn.XLOOKUP(B67,[2]Sheet1!$H$1:$H$65536,[2]Sheet1!$K$1:$K$65536),0)</f>
        <v>1523</v>
      </c>
      <c r="H67" s="3">
        <f>IFERROR(_xlfn.XLOOKUP(B67,[3]Sheet1!$H$1:$H$65536,[3]Sheet1!$J$1:$J$65536),0)</f>
        <v>1896</v>
      </c>
      <c r="I67" s="3">
        <f>IFERROR(_xlfn.XLOOKUP(B67,[4]Sheet1!$H$1:$H$65536,[4]Sheet1!$J$1:$J$65536),0)</f>
        <v>1899</v>
      </c>
      <c r="J67" s="3">
        <f>IFERROR(_xlfn.XLOOKUP(B67,[5]Sheet1!$H$1:$H$65536,[5]Sheet1!$J$1:$J$65536),0)</f>
        <v>1906</v>
      </c>
      <c r="K67" s="3">
        <f>IFERROR(_xlfn.XLOOKUP(B67,[6]Sheet1!$H$1:$H$65536,[6]Sheet1!$J$1:$J$65536),0)</f>
        <v>1906</v>
      </c>
      <c r="L67" s="3">
        <f>IFERROR(_xlfn.XLOOKUP(B67,[7]Sheet1!$H$1:$H$65536,[7]Sheet1!$J$1:$J$65536),0)</f>
        <v>1913</v>
      </c>
      <c r="M67" s="3">
        <f>IFERROR(_xlfn.XLOOKUP(B67,[8]Sheet1!$H$1:$H$65536,[8]Sheet1!$J$1:$J$65536),0)</f>
        <v>1918</v>
      </c>
      <c r="N67" s="3">
        <f>IFERROR(_xlfn.XLOOKUP(B67,[9]Sheet1!$H$1:$H$65536,[9]Sheet1!$J$1:$J$65536),0)</f>
        <v>1922</v>
      </c>
      <c r="O67" s="3">
        <f>IFERROR(_xlfn.XLOOKUP(B67,[10]Sheet1!$H$1:$H$65536,[10]Sheet1!$J$1:$J$65536),0)</f>
        <v>1929</v>
      </c>
      <c r="P67" s="3">
        <f>IFERROR(_xlfn.XLOOKUP(B67,[11]Sheet1!$H$1:$H$65536,[11]Sheet1!$J$1:$J$65536),0)</f>
        <v>1957</v>
      </c>
      <c r="Q67" s="3">
        <f>IFERROR(_xlfn.XLOOKUP(B67,[12]Sheet1!$H$1:$H$65536,[12]Sheet1!$J$1:$J$65536),0)</f>
        <v>2009</v>
      </c>
      <c r="R67" s="3">
        <f>IFERROR(_xlfn.XLOOKUP(B67,[13]Sheet1!$H$1:$H$65536,[13]Sheet1!$J$1:$J$65536),)</f>
        <v>2018</v>
      </c>
      <c r="S67" s="3">
        <f>IFERROR(_xlfn.XLOOKUP(B67,[14]Sheet1!$H$1:$H$65536,[14]Sheet1!$K$1:$K$65536),0)</f>
        <v>2066</v>
      </c>
      <c r="T67" s="3">
        <f>IFERROR(_xlfn.XLOOKUP(B67,[15]Sheet1!$H$1:$H$65536,[15]Sheet1!$J$1:$J$65536),0)</f>
        <v>2080</v>
      </c>
      <c r="U67" s="3">
        <f>IFERROR(_xlfn.XLOOKUP(B67,[16]Sheet1!$H$1:$H$65536,[16]Sheet1!$J$1:$J$65536),0)</f>
        <v>2111</v>
      </c>
      <c r="V67" s="3">
        <f>IFERROR(_xlfn.XLOOKUP(B67,[17]Sheet1!$H$1:$H$65536,[17]Sheet1!$J$1:$J$65536),0)</f>
        <v>2153</v>
      </c>
      <c r="W67" s="3">
        <f>IFERROR(_xlfn.XLOOKUP(B67,[18]Sheet1!$H$1:$H$65536,[18]Sheet1!$J$1:$J$65536),0)</f>
        <v>2219</v>
      </c>
      <c r="X67" s="3">
        <f>IFERROR(_xlfn.XLOOKUP(B67,[19]Sheet1!$H$1:$H$65536,[19]Sheet1!$J$1:$J$65536),0)</f>
        <v>2848</v>
      </c>
      <c r="Y67" s="3">
        <f>IFERROR(_xlfn.XLOOKUP(B67,[20]Sheet1!$H$1:$H$65536,[20]Sheet1!$J$1:$J$65536),0)</f>
        <v>2863</v>
      </c>
      <c r="Z67" s="3">
        <f>IFERROR(_xlfn.XLOOKUP(B67,[21]Sheet1!$H$1:$H$65536,[21]Sheet1!$J$1:$J$65536),0)</f>
        <v>2879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x14ac:dyDescent="0.3">
      <c r="A68" s="2" t="str">
        <f t="shared" si="1"/>
        <v>T2</v>
      </c>
      <c r="B68" s="1" t="s">
        <v>5286</v>
      </c>
      <c r="C68" s="23" t="str">
        <f>_xlfn.XLOOKUP(B68,IP구분!A:A,IP구분!C:C)</f>
        <v>퍼글러</v>
      </c>
      <c r="D68" s="1" t="s">
        <v>5287</v>
      </c>
      <c r="E68" s="7" t="str">
        <f>IFERROR(_xlfn.XLOOKUP(B68,단가!A:A,단가!C:C),0)</f>
        <v xml:space="preserve">                     -</v>
      </c>
      <c r="F68" s="3">
        <f>IFERROR(_xlfn.XLOOKUP(B68,'[1]2609 재고'!$I$1:$I$65536,'[1]2609 재고'!$K$1:$K$65536),0)</f>
        <v>0</v>
      </c>
      <c r="G68" s="3">
        <f>IFERROR(_xlfn.XLOOKUP(B68,[2]Sheet1!$H$1:$H$65536,[2]Sheet1!$K$1:$K$65536),0)</f>
        <v>0</v>
      </c>
      <c r="H68" s="3">
        <f>IFERROR(_xlfn.XLOOKUP(B68,[3]Sheet1!$H$1:$H$65536,[3]Sheet1!$J$1:$J$65536),0)</f>
        <v>0</v>
      </c>
      <c r="I68" s="3">
        <f>IFERROR(_xlfn.XLOOKUP(B68,[4]Sheet1!$H$1:$H$65536,[4]Sheet1!$J$1:$J$65536),0)</f>
        <v>0</v>
      </c>
      <c r="J68" s="3">
        <f>IFERROR(_xlfn.XLOOKUP(B68,[5]Sheet1!$H$1:$H$65536,[5]Sheet1!$J$1:$J$65536),0)</f>
        <v>0</v>
      </c>
      <c r="K68" s="3">
        <f>IFERROR(_xlfn.XLOOKUP(B68,[6]Sheet1!$H$1:$H$65536,[6]Sheet1!$J$1:$J$65536),0)</f>
        <v>0</v>
      </c>
      <c r="L68" s="3">
        <f>IFERROR(_xlfn.XLOOKUP(B68,[7]Sheet1!$H$1:$H$65536,[7]Sheet1!$J$1:$J$65536),0)</f>
        <v>0</v>
      </c>
      <c r="M68" s="3">
        <f>IFERROR(_xlfn.XLOOKUP(B68,[8]Sheet1!$H$1:$H$65536,[8]Sheet1!$J$1:$J$65536),0)</f>
        <v>0</v>
      </c>
      <c r="N68" s="3">
        <f>IFERROR(_xlfn.XLOOKUP(B68,[9]Sheet1!$H$1:$H$65536,[9]Sheet1!$J$1:$J$65536),0)</f>
        <v>0</v>
      </c>
      <c r="O68" s="3">
        <f>IFERROR(_xlfn.XLOOKUP(B68,[10]Sheet1!$H$1:$H$65536,[10]Sheet1!$J$1:$J$65536),0)</f>
        <v>0</v>
      </c>
      <c r="P68" s="3">
        <f>IFERROR(_xlfn.XLOOKUP(B68,[11]Sheet1!$H$1:$H$65536,[11]Sheet1!$J$1:$J$65536),0)</f>
        <v>0</v>
      </c>
      <c r="Q68" s="3">
        <f>IFERROR(_xlfn.XLOOKUP(B68,[12]Sheet1!$H$1:$H$65536,[12]Sheet1!$J$1:$J$65536),0)</f>
        <v>0</v>
      </c>
      <c r="R68" s="3">
        <f>IFERROR(_xlfn.XLOOKUP(B68,[13]Sheet1!$H$1:$H$65536,[13]Sheet1!$J$1:$J$65536),)</f>
        <v>16</v>
      </c>
      <c r="S68" s="3">
        <f>IFERROR(_xlfn.XLOOKUP(B68,[14]Sheet1!$H$1:$H$65536,[14]Sheet1!$K$1:$K$65536),0)</f>
        <v>57</v>
      </c>
      <c r="T68" s="3">
        <f>IFERROR(_xlfn.XLOOKUP(B68,[15]Sheet1!$H$1:$H$65536,[15]Sheet1!$J$1:$J$65536),0)</f>
        <v>96</v>
      </c>
      <c r="U68" s="3">
        <f>IFERROR(_xlfn.XLOOKUP(B68,[16]Sheet1!$H$1:$H$65536,[16]Sheet1!$J$1:$J$65536),0)</f>
        <v>208</v>
      </c>
      <c r="V68" s="3">
        <f>IFERROR(_xlfn.XLOOKUP(B68,[17]Sheet1!$H$1:$H$65536,[17]Sheet1!$J$1:$J$65536),0)</f>
        <v>250</v>
      </c>
      <c r="W68" s="3">
        <f>IFERROR(_xlfn.XLOOKUP(B68,[18]Sheet1!$H$1:$H$65536,[18]Sheet1!$J$1:$J$65536),0)</f>
        <v>305</v>
      </c>
      <c r="X68" s="3">
        <f>IFERROR(_xlfn.XLOOKUP(B68,[19]Sheet1!$H$1:$H$65536,[19]Sheet1!$J$1:$J$65536),0)</f>
        <v>344</v>
      </c>
      <c r="Y68" s="3">
        <f>IFERROR(_xlfn.XLOOKUP(B68,[20]Sheet1!$H$1:$H$65536,[20]Sheet1!$J$1:$J$65536),0)</f>
        <v>375</v>
      </c>
      <c r="Z68" s="3">
        <f>IFERROR(_xlfn.XLOOKUP(B68,[21]Sheet1!$H$1:$H$65536,[21]Sheet1!$J$1:$J$65536),0)</f>
        <v>401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x14ac:dyDescent="0.3">
      <c r="A69" s="2" t="str">
        <f t="shared" si="1"/>
        <v>M2</v>
      </c>
      <c r="B69" s="1" t="s">
        <v>5288</v>
      </c>
      <c r="C69" s="23" t="str">
        <f>_xlfn.XLOOKUP(B69,IP구분!A:A,IP구분!C:C)</f>
        <v>퍼글러</v>
      </c>
      <c r="D69" s="1" t="s">
        <v>5289</v>
      </c>
      <c r="E69" s="7" t="str">
        <f>IFERROR(_xlfn.XLOOKUP(B69,단가!A:A,단가!C:C),0)</f>
        <v xml:space="preserve">                     -</v>
      </c>
      <c r="F69" s="3">
        <f>IFERROR(_xlfn.XLOOKUP(B69,'[1]2609 재고'!$I$1:$I$65536,'[1]2609 재고'!$K$1:$K$65536),0)</f>
        <v>0</v>
      </c>
      <c r="G69" s="3">
        <f>IFERROR(_xlfn.XLOOKUP(B69,[2]Sheet1!$H$1:$H$65536,[2]Sheet1!$K$1:$K$65536),0)</f>
        <v>0</v>
      </c>
      <c r="H69" s="3">
        <f>IFERROR(_xlfn.XLOOKUP(B69,[3]Sheet1!$H$1:$H$65536,[3]Sheet1!$J$1:$J$65536),0)</f>
        <v>0</v>
      </c>
      <c r="I69" s="3">
        <f>IFERROR(_xlfn.XLOOKUP(B69,[4]Sheet1!$H$1:$H$65536,[4]Sheet1!$J$1:$J$65536),0)</f>
        <v>0</v>
      </c>
      <c r="J69" s="3">
        <f>IFERROR(_xlfn.XLOOKUP(B69,[5]Sheet1!$H$1:$H$65536,[5]Sheet1!$J$1:$J$65536),0)</f>
        <v>0</v>
      </c>
      <c r="K69" s="3">
        <f>IFERROR(_xlfn.XLOOKUP(B69,[6]Sheet1!$H$1:$H$65536,[6]Sheet1!$J$1:$J$65536),0)</f>
        <v>0</v>
      </c>
      <c r="L69" s="3">
        <f>IFERROR(_xlfn.XLOOKUP(B69,[7]Sheet1!$H$1:$H$65536,[7]Sheet1!$J$1:$J$65536),0)</f>
        <v>0</v>
      </c>
      <c r="M69" s="3">
        <f>IFERROR(_xlfn.XLOOKUP(B69,[8]Sheet1!$H$1:$H$65536,[8]Sheet1!$J$1:$J$65536),0)</f>
        <v>0</v>
      </c>
      <c r="N69" s="3">
        <f>IFERROR(_xlfn.XLOOKUP(B69,[9]Sheet1!$H$1:$H$65536,[9]Sheet1!$J$1:$J$65536),0)</f>
        <v>0</v>
      </c>
      <c r="O69" s="3">
        <f>IFERROR(_xlfn.XLOOKUP(B69,[10]Sheet1!$H$1:$H$65536,[10]Sheet1!$J$1:$J$65536),0)</f>
        <v>0</v>
      </c>
      <c r="P69" s="3">
        <f>IFERROR(_xlfn.XLOOKUP(B69,[11]Sheet1!$H$1:$H$65536,[11]Sheet1!$J$1:$J$65536),0)</f>
        <v>0</v>
      </c>
      <c r="Q69" s="3">
        <f>IFERROR(_xlfn.XLOOKUP(B69,[12]Sheet1!$H$1:$H$65536,[12]Sheet1!$J$1:$J$65536),0)</f>
        <v>0</v>
      </c>
      <c r="R69" s="3">
        <f>IFERROR(_xlfn.XLOOKUP(B69,[13]Sheet1!$H$1:$H$65536,[13]Sheet1!$J$1:$J$65536),)</f>
        <v>0</v>
      </c>
      <c r="S69" s="3">
        <f>IFERROR(_xlfn.XLOOKUP(B69,[14]Sheet1!$H$1:$H$65536,[14]Sheet1!$K$1:$K$65536),0)</f>
        <v>5000</v>
      </c>
      <c r="T69" s="3">
        <f>IFERROR(_xlfn.XLOOKUP(B69,[15]Sheet1!$H$1:$H$65536,[15]Sheet1!$J$1:$J$65536),0)</f>
        <v>0</v>
      </c>
      <c r="U69" s="3">
        <f>IFERROR(_xlfn.XLOOKUP(B69,[16]Sheet1!$H$1:$H$65536,[16]Sheet1!$J$1:$J$65536),0)</f>
        <v>0</v>
      </c>
      <c r="V69" s="3">
        <f>IFERROR(_xlfn.XLOOKUP(B69,[17]Sheet1!$H$1:$H$65536,[17]Sheet1!$J$1:$J$65536),0)</f>
        <v>0</v>
      </c>
      <c r="W69" s="3">
        <f>IFERROR(_xlfn.XLOOKUP(B69,[18]Sheet1!$H$1:$H$65536,[18]Sheet1!$J$1:$J$65536),0)</f>
        <v>0</v>
      </c>
      <c r="X69" s="3">
        <f>IFERROR(_xlfn.XLOOKUP(B69,[19]Sheet1!$H$1:$H$65536,[19]Sheet1!$J$1:$J$65536),0)</f>
        <v>0</v>
      </c>
      <c r="Y69" s="3">
        <f>IFERROR(_xlfn.XLOOKUP(B69,[20]Sheet1!$H$1:$H$65536,[20]Sheet1!$J$1:$J$65536),0)</f>
        <v>0</v>
      </c>
      <c r="Z69" s="3">
        <f>IFERROR(_xlfn.XLOOKUP(B69,[21]Sheet1!$H$1:$H$65536,[21]Sheet1!$J$1:$J$65536),0)</f>
        <v>0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x14ac:dyDescent="0.3">
      <c r="A70" s="2" t="str">
        <f t="shared" si="1"/>
        <v>T2</v>
      </c>
      <c r="B70" s="1" t="s">
        <v>50</v>
      </c>
      <c r="C70" s="23" t="str">
        <f>_xlfn.XLOOKUP(B70,IP구분!A:A,IP구분!C:C)</f>
        <v>퍼글러</v>
      </c>
      <c r="D70" s="1" t="s">
        <v>51</v>
      </c>
      <c r="E70" s="7">
        <f>IFERROR(_xlfn.XLOOKUP(B70,단가!A:A,단가!C:C),0)</f>
        <v>4728</v>
      </c>
      <c r="F70" s="3">
        <f>IFERROR(_xlfn.XLOOKUP(B70,'[1]2609 재고'!$I$1:$I$65536,'[1]2609 재고'!$K$1:$K$65536),0)</f>
        <v>16</v>
      </c>
      <c r="G70" s="3">
        <f>IFERROR(_xlfn.XLOOKUP(B70,[2]Sheet1!$H$1:$H$65536,[2]Sheet1!$K$1:$K$65536),0)</f>
        <v>16</v>
      </c>
      <c r="H70" s="3">
        <f>IFERROR(_xlfn.XLOOKUP(B70,[3]Sheet1!$H$1:$H$65536,[3]Sheet1!$J$1:$J$65536),0)</f>
        <v>17</v>
      </c>
      <c r="I70" s="3">
        <f>IFERROR(_xlfn.XLOOKUP(B70,[4]Sheet1!$H$1:$H$65536,[4]Sheet1!$J$1:$J$65536),0)</f>
        <v>17</v>
      </c>
      <c r="J70" s="3">
        <f>IFERROR(_xlfn.XLOOKUP(B70,[5]Sheet1!$H$1:$H$65536,[5]Sheet1!$J$1:$J$65536),0)</f>
        <v>20</v>
      </c>
      <c r="K70" s="3">
        <f>IFERROR(_xlfn.XLOOKUP(B70,[6]Sheet1!$H$1:$H$65536,[6]Sheet1!$J$1:$J$65536),0)</f>
        <v>17</v>
      </c>
      <c r="L70" s="3">
        <f>IFERROR(_xlfn.XLOOKUP(B70,[7]Sheet1!$H$1:$H$65536,[7]Sheet1!$J$1:$J$65536),0)</f>
        <v>20</v>
      </c>
      <c r="M70" s="3">
        <f>IFERROR(_xlfn.XLOOKUP(B70,[8]Sheet1!$H$1:$H$65536,[8]Sheet1!$J$1:$J$65536),0)</f>
        <v>23</v>
      </c>
      <c r="N70" s="3">
        <f>IFERROR(_xlfn.XLOOKUP(B70,[9]Sheet1!$H$1:$H$65536,[9]Sheet1!$J$1:$J$65536),0)</f>
        <v>23</v>
      </c>
      <c r="O70" s="3">
        <f>IFERROR(_xlfn.XLOOKUP(B70,[10]Sheet1!$H$1:$H$65536,[10]Sheet1!$J$1:$J$65536),0)</f>
        <v>23</v>
      </c>
      <c r="P70" s="3">
        <f>IFERROR(_xlfn.XLOOKUP(B70,[11]Sheet1!$H$1:$H$65536,[11]Sheet1!$J$1:$J$65536),0)</f>
        <v>35</v>
      </c>
      <c r="Q70" s="3">
        <f>IFERROR(_xlfn.XLOOKUP(B70,[12]Sheet1!$H$1:$H$65536,[12]Sheet1!$J$1:$J$65536),0)</f>
        <v>88</v>
      </c>
      <c r="R70" s="3">
        <f>IFERROR(_xlfn.XLOOKUP(B70,[13]Sheet1!$H$1:$H$65536,[13]Sheet1!$J$1:$J$65536),)</f>
        <v>88</v>
      </c>
      <c r="S70" s="3">
        <f>IFERROR(_xlfn.XLOOKUP(B70,[14]Sheet1!$H$1:$H$65536,[14]Sheet1!$K$1:$K$65536),0)</f>
        <v>126</v>
      </c>
      <c r="T70" s="3">
        <f>IFERROR(_xlfn.XLOOKUP(B70,[15]Sheet1!$H$1:$H$65536,[15]Sheet1!$J$1:$J$65536),0)</f>
        <v>127</v>
      </c>
      <c r="U70" s="3">
        <f>IFERROR(_xlfn.XLOOKUP(B70,[16]Sheet1!$H$1:$H$65536,[16]Sheet1!$J$1:$J$65536),0)</f>
        <v>166</v>
      </c>
      <c r="V70" s="3">
        <f>IFERROR(_xlfn.XLOOKUP(B70,[17]Sheet1!$H$1:$H$65536,[17]Sheet1!$J$1:$J$65536),0)</f>
        <v>203</v>
      </c>
      <c r="W70" s="3">
        <f>IFERROR(_xlfn.XLOOKUP(B70,[18]Sheet1!$H$1:$H$65536,[18]Sheet1!$J$1:$J$65536),0)</f>
        <v>205</v>
      </c>
      <c r="X70" s="3">
        <f>IFERROR(_xlfn.XLOOKUP(B70,[19]Sheet1!$H$1:$H$65536,[19]Sheet1!$J$1:$J$65536),0)</f>
        <v>230</v>
      </c>
      <c r="Y70" s="3">
        <f>IFERROR(_xlfn.XLOOKUP(B70,[20]Sheet1!$H$1:$H$65536,[20]Sheet1!$J$1:$J$65536),0)</f>
        <v>242</v>
      </c>
      <c r="Z70" s="3">
        <f>IFERROR(_xlfn.XLOOKUP(B70,[21]Sheet1!$H$1:$H$65536,[21]Sheet1!$J$1:$J$65536),0)</f>
        <v>269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x14ac:dyDescent="0.3">
      <c r="A71" s="2" t="str">
        <f t="shared" si="1"/>
        <v>T2</v>
      </c>
      <c r="B71" s="1" t="s">
        <v>52</v>
      </c>
      <c r="C71" s="23" t="str">
        <f>_xlfn.XLOOKUP(B71,IP구분!A:A,IP구분!C:C)</f>
        <v>퍼글러</v>
      </c>
      <c r="D71" s="1" t="s">
        <v>53</v>
      </c>
      <c r="E71" s="7">
        <f>IFERROR(_xlfn.XLOOKUP(B71,단가!A:A,단가!C:C),0)</f>
        <v>8222</v>
      </c>
      <c r="F71" s="3">
        <f>IFERROR(_xlfn.XLOOKUP(B71,'[1]2609 재고'!$I$1:$I$65536,'[1]2609 재고'!$K$1:$K$65536),0)</f>
        <v>521</v>
      </c>
      <c r="G71" s="3">
        <f>IFERROR(_xlfn.XLOOKUP(B71,[2]Sheet1!$H$1:$H$65536,[2]Sheet1!$K$1:$K$65536),0)</f>
        <v>558</v>
      </c>
      <c r="H71" s="3">
        <f>IFERROR(_xlfn.XLOOKUP(B71,[3]Sheet1!$H$1:$H$65536,[3]Sheet1!$J$1:$J$65536),0)</f>
        <v>594</v>
      </c>
      <c r="I71" s="3">
        <f>IFERROR(_xlfn.XLOOKUP(B71,[4]Sheet1!$H$1:$H$65536,[4]Sheet1!$J$1:$J$65536),0)</f>
        <v>623</v>
      </c>
      <c r="J71" s="3">
        <f>IFERROR(_xlfn.XLOOKUP(B71,[5]Sheet1!$H$1:$H$65536,[5]Sheet1!$J$1:$J$65536),0)</f>
        <v>658</v>
      </c>
      <c r="K71" s="3">
        <f>IFERROR(_xlfn.XLOOKUP(B71,[6]Sheet1!$H$1:$H$65536,[6]Sheet1!$J$1:$J$65536),0)</f>
        <v>670</v>
      </c>
      <c r="L71" s="3">
        <f>IFERROR(_xlfn.XLOOKUP(B71,[7]Sheet1!$H$1:$H$65536,[7]Sheet1!$J$1:$J$65536),0)</f>
        <v>693</v>
      </c>
      <c r="M71" s="3">
        <f>IFERROR(_xlfn.XLOOKUP(B71,[8]Sheet1!$H$1:$H$65536,[8]Sheet1!$J$1:$J$65536),0)</f>
        <v>707</v>
      </c>
      <c r="N71" s="3">
        <f>IFERROR(_xlfn.XLOOKUP(B71,[9]Sheet1!$H$1:$H$65536,[9]Sheet1!$J$1:$J$65536),0)</f>
        <v>720</v>
      </c>
      <c r="O71" s="3">
        <f>IFERROR(_xlfn.XLOOKUP(B71,[10]Sheet1!$H$1:$H$65536,[10]Sheet1!$J$1:$J$65536),0)</f>
        <v>764</v>
      </c>
      <c r="P71" s="3">
        <f>IFERROR(_xlfn.XLOOKUP(B71,[11]Sheet1!$H$1:$H$65536,[11]Sheet1!$J$1:$J$65536),0)</f>
        <v>837</v>
      </c>
      <c r="Q71" s="3">
        <f>IFERROR(_xlfn.XLOOKUP(B71,[12]Sheet1!$H$1:$H$65536,[12]Sheet1!$J$1:$J$65536),0)</f>
        <v>935</v>
      </c>
      <c r="R71" s="3">
        <f>IFERROR(_xlfn.XLOOKUP(B71,[13]Sheet1!$H$1:$H$65536,[13]Sheet1!$J$1:$J$65536),)</f>
        <v>964</v>
      </c>
      <c r="S71" s="3">
        <f>IFERROR(_xlfn.XLOOKUP(B71,[14]Sheet1!$H$1:$H$65536,[14]Sheet1!$K$1:$K$65536),0)</f>
        <v>1050</v>
      </c>
      <c r="T71" s="3">
        <f>IFERROR(_xlfn.XLOOKUP(B71,[15]Sheet1!$H$1:$H$65536,[15]Sheet1!$J$1:$J$65536),0)</f>
        <v>1243</v>
      </c>
      <c r="U71" s="3">
        <f>IFERROR(_xlfn.XLOOKUP(B71,[16]Sheet1!$H$1:$H$65536,[16]Sheet1!$J$1:$J$65536),0)</f>
        <v>1433</v>
      </c>
      <c r="V71" s="3">
        <f>IFERROR(_xlfn.XLOOKUP(B71,[17]Sheet1!$H$1:$H$65536,[17]Sheet1!$J$1:$J$65536),0)</f>
        <v>1557</v>
      </c>
      <c r="W71" s="3">
        <f>IFERROR(_xlfn.XLOOKUP(B71,[18]Sheet1!$H$1:$H$65536,[18]Sheet1!$J$1:$J$65536),0)</f>
        <v>0</v>
      </c>
      <c r="X71" s="3">
        <f>IFERROR(_xlfn.XLOOKUP(B71,[19]Sheet1!$H$1:$H$65536,[19]Sheet1!$J$1:$J$65536),0)</f>
        <v>0</v>
      </c>
      <c r="Y71" s="3">
        <f>IFERROR(_xlfn.XLOOKUP(B71,[20]Sheet1!$H$1:$H$65536,[20]Sheet1!$J$1:$J$65536),0)</f>
        <v>0</v>
      </c>
      <c r="Z71" s="3">
        <f>IFERROR(_xlfn.XLOOKUP(B71,[21]Sheet1!$H$1:$H$65536,[21]Sheet1!$J$1:$J$65536),0)</f>
        <v>0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x14ac:dyDescent="0.3">
      <c r="A72" s="2" t="str">
        <f t="shared" si="1"/>
        <v>T2</v>
      </c>
      <c r="B72" s="1" t="s">
        <v>54</v>
      </c>
      <c r="C72" s="23" t="str">
        <f>_xlfn.XLOOKUP(B72,IP구분!A:A,IP구분!C:C)</f>
        <v>퍼글러</v>
      </c>
      <c r="D72" s="1" t="s">
        <v>55</v>
      </c>
      <c r="E72" s="7">
        <f>IFERROR(_xlfn.XLOOKUP(B72,단가!A:A,단가!C:C),0)</f>
        <v>2597</v>
      </c>
      <c r="F72" s="3">
        <f>IFERROR(_xlfn.XLOOKUP(B72,'[1]2609 재고'!$I$1:$I$65536,'[1]2609 재고'!$K$1:$K$65536),0)</f>
        <v>564</v>
      </c>
      <c r="G72" s="3">
        <f>IFERROR(_xlfn.XLOOKUP(B72,[2]Sheet1!$H$1:$H$65536,[2]Sheet1!$K$1:$K$65536),0)</f>
        <v>570</v>
      </c>
      <c r="H72" s="3">
        <f>IFERROR(_xlfn.XLOOKUP(B72,[3]Sheet1!$H$1:$H$65536,[3]Sheet1!$J$1:$J$65536),0)</f>
        <v>584</v>
      </c>
      <c r="I72" s="3">
        <f>IFERROR(_xlfn.XLOOKUP(B72,[4]Sheet1!$H$1:$H$65536,[4]Sheet1!$J$1:$J$65536),0)</f>
        <v>586</v>
      </c>
      <c r="J72" s="3">
        <f>IFERROR(_xlfn.XLOOKUP(B72,[5]Sheet1!$H$1:$H$65536,[5]Sheet1!$J$1:$J$65536),0)</f>
        <v>593</v>
      </c>
      <c r="K72" s="3">
        <f>IFERROR(_xlfn.XLOOKUP(B72,[6]Sheet1!$H$1:$H$65536,[6]Sheet1!$J$1:$J$65536),0)</f>
        <v>595</v>
      </c>
      <c r="L72" s="3">
        <f>IFERROR(_xlfn.XLOOKUP(B72,[7]Sheet1!$H$1:$H$65536,[7]Sheet1!$J$1:$J$65536),0)</f>
        <v>605</v>
      </c>
      <c r="M72" s="3">
        <f>IFERROR(_xlfn.XLOOKUP(B72,[8]Sheet1!$H$1:$H$65536,[8]Sheet1!$J$1:$J$65536),0)</f>
        <v>611</v>
      </c>
      <c r="N72" s="3">
        <f>IFERROR(_xlfn.XLOOKUP(B72,[9]Sheet1!$H$1:$H$65536,[9]Sheet1!$J$1:$J$65536),0)</f>
        <v>621</v>
      </c>
      <c r="O72" s="3">
        <f>IFERROR(_xlfn.XLOOKUP(B72,[10]Sheet1!$H$1:$H$65536,[10]Sheet1!$J$1:$J$65536),0)</f>
        <v>630</v>
      </c>
      <c r="P72" s="3">
        <f>IFERROR(_xlfn.XLOOKUP(B72,[11]Sheet1!$H$1:$H$65536,[11]Sheet1!$J$1:$J$65536),0)</f>
        <v>674</v>
      </c>
      <c r="Q72" s="3">
        <f>IFERROR(_xlfn.XLOOKUP(B72,[12]Sheet1!$H$1:$H$65536,[12]Sheet1!$J$1:$J$65536),0)</f>
        <v>744</v>
      </c>
      <c r="R72" s="3">
        <f>IFERROR(_xlfn.XLOOKUP(B72,[13]Sheet1!$H$1:$H$65536,[13]Sheet1!$J$1:$J$65536),)</f>
        <v>781</v>
      </c>
      <c r="S72" s="3">
        <f>IFERROR(_xlfn.XLOOKUP(B72,[14]Sheet1!$H$1:$H$65536,[14]Sheet1!$K$1:$K$65536),0)</f>
        <v>0</v>
      </c>
      <c r="T72" s="3">
        <f>IFERROR(_xlfn.XLOOKUP(B72,[15]Sheet1!$H$1:$H$65536,[15]Sheet1!$J$1:$J$65536),0)</f>
        <v>0</v>
      </c>
      <c r="U72" s="3">
        <f>IFERROR(_xlfn.XLOOKUP(B72,[16]Sheet1!$H$1:$H$65536,[16]Sheet1!$J$1:$J$65536),0)</f>
        <v>0</v>
      </c>
      <c r="V72" s="3">
        <f>IFERROR(_xlfn.XLOOKUP(B72,[17]Sheet1!$H$1:$H$65536,[17]Sheet1!$J$1:$J$65536),0)</f>
        <v>0</v>
      </c>
      <c r="W72" s="3">
        <f>IFERROR(_xlfn.XLOOKUP(B72,[18]Sheet1!$H$1:$H$65536,[18]Sheet1!$J$1:$J$65536),0)</f>
        <v>0</v>
      </c>
      <c r="X72" s="3">
        <f>IFERROR(_xlfn.XLOOKUP(B72,[19]Sheet1!$H$1:$H$65536,[19]Sheet1!$J$1:$J$65536),0)</f>
        <v>0</v>
      </c>
      <c r="Y72" s="3">
        <f>IFERROR(_xlfn.XLOOKUP(B72,[20]Sheet1!$H$1:$H$65536,[20]Sheet1!$J$1:$J$65536),0)</f>
        <v>0</v>
      </c>
      <c r="Z72" s="3">
        <f>IFERROR(_xlfn.XLOOKUP(B72,[21]Sheet1!$H$1:$H$65536,[21]Sheet1!$J$1:$J$65536),0)</f>
        <v>0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x14ac:dyDescent="0.3">
      <c r="A73" s="2" t="str">
        <f t="shared" si="1"/>
        <v>T2</v>
      </c>
      <c r="B73" s="1" t="s">
        <v>56</v>
      </c>
      <c r="C73" s="23" t="str">
        <f>_xlfn.XLOOKUP(B73,IP구분!A:A,IP구분!C:C)</f>
        <v>퍼글러</v>
      </c>
      <c r="D73" s="1" t="s">
        <v>57</v>
      </c>
      <c r="E73" s="7">
        <f>IFERROR(_xlfn.XLOOKUP(B73,단가!A:A,단가!C:C),0)</f>
        <v>4881</v>
      </c>
      <c r="F73" s="3">
        <f>IFERROR(_xlfn.XLOOKUP(B73,'[1]2609 재고'!$I$1:$I$65536,'[1]2609 재고'!$K$1:$K$65536),0)</f>
        <v>2259</v>
      </c>
      <c r="G73" s="3">
        <f>IFERROR(_xlfn.XLOOKUP(B73,[2]Sheet1!$H$1:$H$65536,[2]Sheet1!$K$1:$K$65536),0)</f>
        <v>3412</v>
      </c>
      <c r="H73" s="3">
        <f>IFERROR(_xlfn.XLOOKUP(B73,[3]Sheet1!$H$1:$H$65536,[3]Sheet1!$J$1:$J$65536),0)</f>
        <v>4510</v>
      </c>
      <c r="I73" s="3">
        <f>IFERROR(_xlfn.XLOOKUP(B73,[4]Sheet1!$H$1:$H$65536,[4]Sheet1!$J$1:$J$65536),0)</f>
        <v>7489</v>
      </c>
      <c r="J73" s="3">
        <f>IFERROR(_xlfn.XLOOKUP(B73,[5]Sheet1!$H$1:$H$65536,[5]Sheet1!$J$1:$J$65536),0)</f>
        <v>9504</v>
      </c>
      <c r="K73" s="3">
        <f>IFERROR(_xlfn.XLOOKUP(B73,[6]Sheet1!$H$1:$H$65536,[6]Sheet1!$J$1:$J$65536),0)</f>
        <v>11298</v>
      </c>
      <c r="L73" s="3">
        <f>IFERROR(_xlfn.XLOOKUP(B73,[7]Sheet1!$H$1:$H$65536,[7]Sheet1!$J$1:$J$65536),0)</f>
        <v>7159</v>
      </c>
      <c r="M73" s="3">
        <f>IFERROR(_xlfn.XLOOKUP(B73,[8]Sheet1!$H$1:$H$65536,[8]Sheet1!$J$1:$J$65536),0)</f>
        <v>8713</v>
      </c>
      <c r="N73" s="3">
        <f>IFERROR(_xlfn.XLOOKUP(B73,[9]Sheet1!$H$1:$H$65536,[9]Sheet1!$J$1:$J$65536),0)</f>
        <v>11030</v>
      </c>
      <c r="O73" s="3">
        <f>IFERROR(_xlfn.XLOOKUP(B73,[10]Sheet1!$H$1:$H$65536,[10]Sheet1!$J$1:$J$65536),0)</f>
        <v>236</v>
      </c>
      <c r="P73" s="3">
        <f>IFERROR(_xlfn.XLOOKUP(B73,[11]Sheet1!$H$1:$H$65536,[11]Sheet1!$J$1:$J$65536),0)</f>
        <v>1846</v>
      </c>
      <c r="Q73" s="3">
        <f>IFERROR(_xlfn.XLOOKUP(B73,[12]Sheet1!$H$1:$H$65536,[12]Sheet1!$J$1:$J$65536),0)</f>
        <v>0</v>
      </c>
      <c r="R73" s="3">
        <f>IFERROR(_xlfn.XLOOKUP(B73,[13]Sheet1!$H$1:$H$65536,[13]Sheet1!$J$1:$J$65536),)</f>
        <v>0</v>
      </c>
      <c r="S73" s="3">
        <f>IFERROR(_xlfn.XLOOKUP(B73,[14]Sheet1!$H$1:$H$65536,[14]Sheet1!$K$1:$K$65536),0)</f>
        <v>0</v>
      </c>
      <c r="T73" s="3">
        <f>IFERROR(_xlfn.XLOOKUP(B73,[15]Sheet1!$H$1:$H$65536,[15]Sheet1!$J$1:$J$65536),0)</f>
        <v>0</v>
      </c>
      <c r="U73" s="3">
        <f>IFERROR(_xlfn.XLOOKUP(B73,[16]Sheet1!$H$1:$H$65536,[16]Sheet1!$J$1:$J$65536),0)</f>
        <v>0</v>
      </c>
      <c r="V73" s="3">
        <f>IFERROR(_xlfn.XLOOKUP(B73,[17]Sheet1!$H$1:$H$65536,[17]Sheet1!$J$1:$J$65536),0)</f>
        <v>0</v>
      </c>
      <c r="W73" s="3">
        <f>IFERROR(_xlfn.XLOOKUP(B73,[18]Sheet1!$H$1:$H$65536,[18]Sheet1!$J$1:$J$65536),0)</f>
        <v>0</v>
      </c>
      <c r="X73" s="3">
        <f>IFERROR(_xlfn.XLOOKUP(B73,[19]Sheet1!$H$1:$H$65536,[19]Sheet1!$J$1:$J$65536),0)</f>
        <v>0</v>
      </c>
      <c r="Y73" s="3">
        <f>IFERROR(_xlfn.XLOOKUP(B73,[20]Sheet1!$H$1:$H$65536,[20]Sheet1!$J$1:$J$65536),0)</f>
        <v>0</v>
      </c>
      <c r="Z73" s="3">
        <f>IFERROR(_xlfn.XLOOKUP(B73,[21]Sheet1!$H$1:$H$65536,[21]Sheet1!$J$1:$J$65536),0)</f>
        <v>0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x14ac:dyDescent="0.3">
      <c r="A74" s="2" t="str">
        <f t="shared" si="1"/>
        <v>T1</v>
      </c>
      <c r="B74" s="1" t="s">
        <v>4</v>
      </c>
      <c r="C74" s="23" t="str">
        <f>_xlfn.XLOOKUP(B74,IP구분!A:A,IP구분!C:C)</f>
        <v>데코데코</v>
      </c>
      <c r="D74" s="1" t="s">
        <v>5</v>
      </c>
      <c r="E74" s="7">
        <f>IFERROR(_xlfn.XLOOKUP(B74,단가!A:A,단가!C:C),0)</f>
        <v>11723</v>
      </c>
      <c r="F74" s="3">
        <f>IFERROR(_xlfn.XLOOKUP(B74,'[1]2609 재고'!$I$1:$I$65536,'[1]2609 재고'!$K$1:$K$65536),0)</f>
        <v>4928</v>
      </c>
      <c r="G74" s="3">
        <f>IFERROR(_xlfn.XLOOKUP(B74,[2]Sheet1!$H$1:$H$65536,[2]Sheet1!$K$1:$K$65536),0)</f>
        <v>6231</v>
      </c>
      <c r="H74" s="3">
        <f>IFERROR(_xlfn.XLOOKUP(B74,[3]Sheet1!$H$1:$H$65536,[3]Sheet1!$J$1:$J$65536),0)</f>
        <v>5781</v>
      </c>
      <c r="I74" s="3">
        <f>IFERROR(_xlfn.XLOOKUP(B74,[4]Sheet1!$H$1:$H$65536,[4]Sheet1!$J$1:$J$65536),0)</f>
        <v>4492</v>
      </c>
      <c r="J74" s="3">
        <f>IFERROR(_xlfn.XLOOKUP(B74,[5]Sheet1!$H$1:$H$65536,[5]Sheet1!$J$1:$J$65536),0)</f>
        <v>3294</v>
      </c>
      <c r="K74" s="3">
        <f>IFERROR(_xlfn.XLOOKUP(B74,[6]Sheet1!$H$1:$H$65536,[6]Sheet1!$J$1:$J$65536),0)</f>
        <v>5095</v>
      </c>
      <c r="L74" s="3">
        <f>IFERROR(_xlfn.XLOOKUP(B74,[7]Sheet1!$H$1:$H$65536,[7]Sheet1!$J$1:$J$65536),0)</f>
        <v>4010</v>
      </c>
      <c r="M74" s="3">
        <f>IFERROR(_xlfn.XLOOKUP(B74,[8]Sheet1!$H$1:$H$65536,[8]Sheet1!$J$1:$J$65536),0)</f>
        <v>173</v>
      </c>
      <c r="N74" s="3">
        <f>IFERROR(_xlfn.XLOOKUP(B74,[9]Sheet1!$H$1:$H$65536,[9]Sheet1!$J$1:$J$65536),0)</f>
        <v>742</v>
      </c>
      <c r="O74" s="3">
        <f>IFERROR(_xlfn.XLOOKUP(B74,[10]Sheet1!$H$1:$H$65536,[10]Sheet1!$J$1:$J$65536),0)</f>
        <v>2317</v>
      </c>
      <c r="P74" s="3">
        <f>IFERROR(_xlfn.XLOOKUP(B74,[11]Sheet1!$H$1:$H$65536,[11]Sheet1!$J$1:$J$65536),0)</f>
        <v>968</v>
      </c>
      <c r="Q74" s="3">
        <f>IFERROR(_xlfn.XLOOKUP(B74,[12]Sheet1!$H$1:$H$65536,[12]Sheet1!$J$1:$J$65536),0)</f>
        <v>1561</v>
      </c>
      <c r="R74" s="3">
        <f>IFERROR(_xlfn.XLOOKUP(B74,[13]Sheet1!$H$1:$H$65536,[13]Sheet1!$J$1:$J$65536),)</f>
        <v>2680</v>
      </c>
      <c r="S74" s="3">
        <f>IFERROR(_xlfn.XLOOKUP(B74,[14]Sheet1!$H$1:$H$65536,[14]Sheet1!$K$1:$K$65536),0)</f>
        <v>0</v>
      </c>
      <c r="T74" s="3">
        <f>IFERROR(_xlfn.XLOOKUP(B74,[15]Sheet1!$H$1:$H$65536,[15]Sheet1!$J$1:$J$65536),0)</f>
        <v>0</v>
      </c>
      <c r="U74" s="3">
        <f>IFERROR(_xlfn.XLOOKUP(B74,[16]Sheet1!$H$1:$H$65536,[16]Sheet1!$J$1:$J$65536),0)</f>
        <v>0</v>
      </c>
      <c r="V74" s="3">
        <f>IFERROR(_xlfn.XLOOKUP(B74,[17]Sheet1!$H$1:$H$65536,[17]Sheet1!$J$1:$J$65536),0)</f>
        <v>0</v>
      </c>
      <c r="W74" s="3">
        <f>IFERROR(_xlfn.XLOOKUP(B74,[18]Sheet1!$H$1:$H$65536,[18]Sheet1!$J$1:$J$65536),0)</f>
        <v>0</v>
      </c>
      <c r="X74" s="3">
        <f>IFERROR(_xlfn.XLOOKUP(B74,[19]Sheet1!$H$1:$H$65536,[19]Sheet1!$J$1:$J$65536),0)</f>
        <v>0</v>
      </c>
      <c r="Y74" s="3">
        <f>IFERROR(_xlfn.XLOOKUP(B74,[20]Sheet1!$H$1:$H$65536,[20]Sheet1!$J$1:$J$65536),0)</f>
        <v>0</v>
      </c>
      <c r="Z74" s="3">
        <f>IFERROR(_xlfn.XLOOKUP(B74,[21]Sheet1!$H$1:$H$65536,[21]Sheet1!$J$1:$J$65536),0)</f>
        <v>0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x14ac:dyDescent="0.3">
      <c r="A75" s="2" t="str">
        <f t="shared" si="1"/>
        <v>X1</v>
      </c>
      <c r="B75" s="1" t="s">
        <v>6</v>
      </c>
      <c r="C75" s="23" t="str">
        <f>_xlfn.XLOOKUP(B75,IP구분!A:A,IP구분!C:C)</f>
        <v>데코데코</v>
      </c>
      <c r="D75" s="1" t="s">
        <v>7</v>
      </c>
      <c r="E75" s="7">
        <f>IFERROR(_xlfn.XLOOKUP(B75,단가!A:A,단가!C:C),0)</f>
        <v>13691</v>
      </c>
      <c r="F75" s="3">
        <f>IFERROR(_xlfn.XLOOKUP(B75,'[1]2609 재고'!$I$1:$I$65536,'[1]2609 재고'!$K$1:$K$65536),0)</f>
        <v>780</v>
      </c>
      <c r="G75" s="3">
        <f>IFERROR(_xlfn.XLOOKUP(B75,[2]Sheet1!$H$1:$H$65536,[2]Sheet1!$K$1:$K$65536),0)</f>
        <v>1500</v>
      </c>
      <c r="H75" s="3">
        <f>IFERROR(_xlfn.XLOOKUP(B75,[3]Sheet1!$H$1:$H$65536,[3]Sheet1!$J$1:$J$65536),0)</f>
        <v>0</v>
      </c>
      <c r="I75" s="3">
        <f>IFERROR(_xlfn.XLOOKUP(B75,[4]Sheet1!$H$1:$H$65536,[4]Sheet1!$J$1:$J$65536),0)</f>
        <v>840</v>
      </c>
      <c r="J75" s="3">
        <f>IFERROR(_xlfn.XLOOKUP(B75,[5]Sheet1!$H$1:$H$65536,[5]Sheet1!$J$1:$J$65536),0)</f>
        <v>1428</v>
      </c>
      <c r="K75" s="3">
        <f>IFERROR(_xlfn.XLOOKUP(B75,[6]Sheet1!$H$1:$H$65536,[6]Sheet1!$J$1:$J$65536),0)</f>
        <v>1428</v>
      </c>
      <c r="L75" s="3">
        <f>IFERROR(_xlfn.XLOOKUP(B75,[7]Sheet1!$H$1:$H$65536,[7]Sheet1!$J$1:$J$65536),0)</f>
        <v>1878</v>
      </c>
      <c r="M75" s="3">
        <f>IFERROR(_xlfn.XLOOKUP(B75,[8]Sheet1!$H$1:$H$65536,[8]Sheet1!$J$1:$J$65536),0)</f>
        <v>2328</v>
      </c>
      <c r="N75" s="3">
        <f>IFERROR(_xlfn.XLOOKUP(B75,[9]Sheet1!$H$1:$H$65536,[9]Sheet1!$J$1:$J$65536),0)</f>
        <v>2328</v>
      </c>
      <c r="O75" s="3">
        <f>IFERROR(_xlfn.XLOOKUP(B75,[10]Sheet1!$H$1:$H$65536,[10]Sheet1!$J$1:$J$65536),0)</f>
        <v>0</v>
      </c>
      <c r="P75" s="3">
        <f>IFERROR(_xlfn.XLOOKUP(B75,[11]Sheet1!$H$1:$H$65536,[11]Sheet1!$J$1:$J$65536),0)</f>
        <v>0</v>
      </c>
      <c r="Q75" s="3">
        <f>IFERROR(_xlfn.XLOOKUP(B75,[12]Sheet1!$H$1:$H$65536,[12]Sheet1!$J$1:$J$65536),0)</f>
        <v>300</v>
      </c>
      <c r="R75" s="3">
        <f>IFERROR(_xlfn.XLOOKUP(B75,[13]Sheet1!$H$1:$H$65536,[13]Sheet1!$J$1:$J$65536),)</f>
        <v>0</v>
      </c>
      <c r="S75" s="3">
        <f>IFERROR(_xlfn.XLOOKUP(B75,[14]Sheet1!$H$1:$H$65536,[14]Sheet1!$K$1:$K$65536),0)</f>
        <v>150</v>
      </c>
      <c r="T75" s="3">
        <f>IFERROR(_xlfn.XLOOKUP(B75,[15]Sheet1!$H$1:$H$65536,[15]Sheet1!$J$1:$J$65536),0)</f>
        <v>522</v>
      </c>
      <c r="U75" s="3">
        <f>IFERROR(_xlfn.XLOOKUP(B75,[16]Sheet1!$H$1:$H$65536,[16]Sheet1!$J$1:$J$65536),0)</f>
        <v>972</v>
      </c>
      <c r="V75" s="3">
        <f>IFERROR(_xlfn.XLOOKUP(B75,[17]Sheet1!$H$1:$H$65536,[17]Sheet1!$J$1:$J$65536),0)</f>
        <v>2478</v>
      </c>
      <c r="W75" s="3">
        <f>IFERROR(_xlfn.XLOOKUP(B75,[18]Sheet1!$H$1:$H$65536,[18]Sheet1!$J$1:$J$65536),0)</f>
        <v>2478</v>
      </c>
      <c r="X75" s="3">
        <f>IFERROR(_xlfn.XLOOKUP(B75,[19]Sheet1!$H$1:$H$65536,[19]Sheet1!$J$1:$J$65536),0)</f>
        <v>0</v>
      </c>
      <c r="Y75" s="3">
        <f>IFERROR(_xlfn.XLOOKUP(B75,[20]Sheet1!$H$1:$H$65536,[20]Sheet1!$J$1:$J$65536),0)</f>
        <v>0</v>
      </c>
      <c r="Z75" s="3">
        <f>IFERROR(_xlfn.XLOOKUP(B75,[21]Sheet1!$H$1:$H$65536,[21]Sheet1!$J$1:$J$65536),0)</f>
        <v>0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x14ac:dyDescent="0.3">
      <c r="A76" s="2" t="str">
        <f t="shared" si="1"/>
        <v>P1</v>
      </c>
      <c r="B76" s="1" t="s">
        <v>8</v>
      </c>
      <c r="C76" s="23" t="str">
        <f>_xlfn.XLOOKUP(B76,IP구분!A:A,IP구분!C:C)</f>
        <v>데코데코</v>
      </c>
      <c r="D76" s="1" t="s">
        <v>9</v>
      </c>
      <c r="E76" s="7">
        <f>IFERROR(_xlfn.XLOOKUP(B76,단가!A:A,단가!C:C),0)</f>
        <v>3275</v>
      </c>
      <c r="F76" s="3">
        <f>IFERROR(_xlfn.XLOOKUP(B76,'[1]2609 재고'!$I$1:$I$65536,'[1]2609 재고'!$K$1:$K$65536),0)</f>
        <v>1857</v>
      </c>
      <c r="G76" s="3">
        <f>IFERROR(_xlfn.XLOOKUP(B76,[2]Sheet1!$H$1:$H$65536,[2]Sheet1!$K$1:$K$65536),0)</f>
        <v>2083</v>
      </c>
      <c r="H76" s="3">
        <f>IFERROR(_xlfn.XLOOKUP(B76,[3]Sheet1!$H$1:$H$65536,[3]Sheet1!$J$1:$J$65536),0)</f>
        <v>2289</v>
      </c>
      <c r="I76" s="3">
        <f>IFERROR(_xlfn.XLOOKUP(B76,[4]Sheet1!$H$1:$H$65536,[4]Sheet1!$J$1:$J$65536),0)</f>
        <v>2561</v>
      </c>
      <c r="J76" s="3">
        <f>IFERROR(_xlfn.XLOOKUP(B76,[5]Sheet1!$H$1:$H$65536,[5]Sheet1!$J$1:$J$65536),0)</f>
        <v>2657</v>
      </c>
      <c r="K76" s="3">
        <f>IFERROR(_xlfn.XLOOKUP(B76,[6]Sheet1!$H$1:$H$65536,[6]Sheet1!$J$1:$J$65536),0)</f>
        <v>2944</v>
      </c>
      <c r="L76" s="3">
        <f>IFERROR(_xlfn.XLOOKUP(B76,[7]Sheet1!$H$1:$H$65536,[7]Sheet1!$J$1:$J$65536),0)</f>
        <v>153</v>
      </c>
      <c r="M76" s="3">
        <f>IFERROR(_xlfn.XLOOKUP(B76,[8]Sheet1!$H$1:$H$65536,[8]Sheet1!$J$1:$J$65536),0)</f>
        <v>327</v>
      </c>
      <c r="N76" s="3">
        <f>IFERROR(_xlfn.XLOOKUP(B76,[9]Sheet1!$H$1:$H$65536,[9]Sheet1!$J$1:$J$65536),0)</f>
        <v>584</v>
      </c>
      <c r="O76" s="3">
        <f>IFERROR(_xlfn.XLOOKUP(B76,[10]Sheet1!$H$1:$H$65536,[10]Sheet1!$J$1:$J$65536),0)</f>
        <v>1116</v>
      </c>
      <c r="P76" s="3">
        <f>IFERROR(_xlfn.XLOOKUP(B76,[11]Sheet1!$H$1:$H$65536,[11]Sheet1!$J$1:$J$65536),0)</f>
        <v>1587</v>
      </c>
      <c r="Q76" s="3">
        <f>IFERROR(_xlfn.XLOOKUP(B76,[12]Sheet1!$H$1:$H$65536,[12]Sheet1!$J$1:$J$65536),0)</f>
        <v>1834</v>
      </c>
      <c r="R76" s="3">
        <f>IFERROR(_xlfn.XLOOKUP(B76,[13]Sheet1!$H$1:$H$65536,[13]Sheet1!$J$1:$J$65536),)</f>
        <v>2012</v>
      </c>
      <c r="S76" s="3">
        <f>IFERROR(_xlfn.XLOOKUP(B76,[14]Sheet1!$H$1:$H$65536,[14]Sheet1!$K$1:$K$65536),0)</f>
        <v>2169</v>
      </c>
      <c r="T76" s="3">
        <f>IFERROR(_xlfn.XLOOKUP(B76,[15]Sheet1!$H$1:$H$65536,[15]Sheet1!$J$1:$J$65536),0)</f>
        <v>2586</v>
      </c>
      <c r="U76" s="3">
        <f>IFERROR(_xlfn.XLOOKUP(B76,[16]Sheet1!$H$1:$H$65536,[16]Sheet1!$J$1:$J$65536),0)</f>
        <v>2770</v>
      </c>
      <c r="V76" s="3">
        <f>IFERROR(_xlfn.XLOOKUP(B76,[17]Sheet1!$H$1:$H$65536,[17]Sheet1!$J$1:$J$65536),0)</f>
        <v>2911</v>
      </c>
      <c r="W76" s="3">
        <f>IFERROR(_xlfn.XLOOKUP(B76,[18]Sheet1!$H$1:$H$65536,[18]Sheet1!$J$1:$J$65536),0)</f>
        <v>3201</v>
      </c>
      <c r="X76" s="3">
        <f>IFERROR(_xlfn.XLOOKUP(B76,[19]Sheet1!$H$1:$H$65536,[19]Sheet1!$J$1:$J$65536),0)</f>
        <v>490</v>
      </c>
      <c r="Y76" s="3">
        <f>IFERROR(_xlfn.XLOOKUP(B76,[20]Sheet1!$H$1:$H$65536,[20]Sheet1!$J$1:$J$65536),0)</f>
        <v>681</v>
      </c>
      <c r="Z76" s="3">
        <f>IFERROR(_xlfn.XLOOKUP(B76,[21]Sheet1!$H$1:$H$65536,[21]Sheet1!$J$1:$J$65536),0)</f>
        <v>1014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x14ac:dyDescent="0.3">
      <c r="A77" s="2" t="str">
        <f t="shared" si="1"/>
        <v>T1</v>
      </c>
      <c r="B77" s="1" t="s">
        <v>10</v>
      </c>
      <c r="C77" s="23" t="str">
        <f>_xlfn.XLOOKUP(B77,IP구분!A:A,IP구분!C:C)</f>
        <v>데코데코</v>
      </c>
      <c r="D77" s="1" t="s">
        <v>11</v>
      </c>
      <c r="E77" s="7">
        <f>IFERROR(_xlfn.XLOOKUP(B77,단가!A:A,단가!C:C),0)</f>
        <v>4883</v>
      </c>
      <c r="F77" s="3">
        <f>IFERROR(_xlfn.XLOOKUP(B77,'[1]2609 재고'!$I$1:$I$65536,'[1]2609 재고'!$K$1:$K$65536),0)</f>
        <v>1496</v>
      </c>
      <c r="G77" s="3">
        <f>IFERROR(_xlfn.XLOOKUP(B77,[2]Sheet1!$H$1:$H$65536,[2]Sheet1!$K$1:$K$65536),0)</f>
        <v>1529</v>
      </c>
      <c r="H77" s="3">
        <f>IFERROR(_xlfn.XLOOKUP(B77,[3]Sheet1!$H$1:$H$65536,[3]Sheet1!$J$1:$J$65536),0)</f>
        <v>1533</v>
      </c>
      <c r="I77" s="3">
        <f>IFERROR(_xlfn.XLOOKUP(B77,[4]Sheet1!$H$1:$H$65536,[4]Sheet1!$J$1:$J$65536),0)</f>
        <v>1544</v>
      </c>
      <c r="J77" s="3">
        <f>IFERROR(_xlfn.XLOOKUP(B77,[5]Sheet1!$H$1:$H$65536,[5]Sheet1!$J$1:$J$65536),0)</f>
        <v>1570</v>
      </c>
      <c r="K77" s="3">
        <f>IFERROR(_xlfn.XLOOKUP(B77,[6]Sheet1!$H$1:$H$65536,[6]Sheet1!$J$1:$J$65536),0)</f>
        <v>1577</v>
      </c>
      <c r="L77" s="3">
        <f>IFERROR(_xlfn.XLOOKUP(B77,[7]Sheet1!$H$1:$H$65536,[7]Sheet1!$J$1:$J$65536),0)</f>
        <v>1594</v>
      </c>
      <c r="M77" s="3">
        <f>IFERROR(_xlfn.XLOOKUP(B77,[8]Sheet1!$H$1:$H$65536,[8]Sheet1!$J$1:$J$65536),0)</f>
        <v>1600</v>
      </c>
      <c r="N77" s="3">
        <f>IFERROR(_xlfn.XLOOKUP(B77,[9]Sheet1!$H$1:$H$65536,[9]Sheet1!$J$1:$J$65536),0)</f>
        <v>1615</v>
      </c>
      <c r="O77" s="3">
        <f>IFERROR(_xlfn.XLOOKUP(B77,[10]Sheet1!$H$1:$H$65536,[10]Sheet1!$J$1:$J$65536),0)</f>
        <v>1638</v>
      </c>
      <c r="P77" s="3">
        <f>IFERROR(_xlfn.XLOOKUP(B77,[11]Sheet1!$H$1:$H$65536,[11]Sheet1!$J$1:$J$65536),0)</f>
        <v>1650</v>
      </c>
      <c r="Q77" s="3">
        <f>IFERROR(_xlfn.XLOOKUP(B77,[12]Sheet1!$H$1:$H$65536,[12]Sheet1!$J$1:$J$65536),0)</f>
        <v>1652</v>
      </c>
      <c r="R77" s="3">
        <f>IFERROR(_xlfn.XLOOKUP(B77,[13]Sheet1!$H$1:$H$65536,[13]Sheet1!$J$1:$J$65536),)</f>
        <v>1657</v>
      </c>
      <c r="S77" s="3">
        <f>IFERROR(_xlfn.XLOOKUP(B77,[14]Sheet1!$H$1:$H$65536,[14]Sheet1!$K$1:$K$65536),0)</f>
        <v>1672</v>
      </c>
      <c r="T77" s="3">
        <f>IFERROR(_xlfn.XLOOKUP(B77,[15]Sheet1!$H$1:$H$65536,[15]Sheet1!$J$1:$J$65536),0)</f>
        <v>1684</v>
      </c>
      <c r="U77" s="3">
        <f>IFERROR(_xlfn.XLOOKUP(B77,[16]Sheet1!$H$1:$H$65536,[16]Sheet1!$J$1:$J$65536),0)</f>
        <v>1686</v>
      </c>
      <c r="V77" s="3">
        <f>IFERROR(_xlfn.XLOOKUP(B77,[17]Sheet1!$H$1:$H$65536,[17]Sheet1!$J$1:$J$65536),0)</f>
        <v>1689</v>
      </c>
      <c r="W77" s="3">
        <f>IFERROR(_xlfn.XLOOKUP(B77,[18]Sheet1!$H$1:$H$65536,[18]Sheet1!$J$1:$J$65536),0)</f>
        <v>1701</v>
      </c>
      <c r="X77" s="3">
        <f>IFERROR(_xlfn.XLOOKUP(B77,[19]Sheet1!$H$1:$H$65536,[19]Sheet1!$J$1:$J$65536),0)</f>
        <v>1729</v>
      </c>
      <c r="Y77" s="3">
        <f>IFERROR(_xlfn.XLOOKUP(B77,[20]Sheet1!$H$1:$H$65536,[20]Sheet1!$J$1:$J$65536),0)</f>
        <v>1850</v>
      </c>
      <c r="Z77" s="3">
        <f>IFERROR(_xlfn.XLOOKUP(B77,[21]Sheet1!$H$1:$H$65536,[21]Sheet1!$J$1:$J$65536),0)</f>
        <v>2300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x14ac:dyDescent="0.3">
      <c r="A78" s="2" t="str">
        <f t="shared" si="1"/>
        <v>T1</v>
      </c>
      <c r="B78" s="1" t="s">
        <v>12</v>
      </c>
      <c r="C78" s="23" t="str">
        <f>_xlfn.XLOOKUP(B78,IP구분!A:A,IP구분!C:C)</f>
        <v>데코데코</v>
      </c>
      <c r="D78" s="1" t="s">
        <v>13</v>
      </c>
      <c r="E78" s="7">
        <f>IFERROR(_xlfn.XLOOKUP(B78,단가!A:A,단가!C:C),0)</f>
        <v>5111</v>
      </c>
      <c r="F78" s="3">
        <f>IFERROR(_xlfn.XLOOKUP(B78,'[1]2609 재고'!$I$1:$I$65536,'[1]2609 재고'!$K$1:$K$65536),0)</f>
        <v>4399</v>
      </c>
      <c r="G78" s="3">
        <f>IFERROR(_xlfn.XLOOKUP(B78,[2]Sheet1!$H$1:$H$65536,[2]Sheet1!$K$1:$K$65536),0)</f>
        <v>4727</v>
      </c>
      <c r="H78" s="3">
        <f>IFERROR(_xlfn.XLOOKUP(B78,[3]Sheet1!$H$1:$H$65536,[3]Sheet1!$J$1:$J$65536),0)</f>
        <v>532</v>
      </c>
      <c r="I78" s="3">
        <f>IFERROR(_xlfn.XLOOKUP(B78,[4]Sheet1!$H$1:$H$65536,[4]Sheet1!$J$1:$J$65536),0)</f>
        <v>807</v>
      </c>
      <c r="J78" s="3">
        <f>IFERROR(_xlfn.XLOOKUP(B78,[5]Sheet1!$H$1:$H$65536,[5]Sheet1!$J$1:$J$65536),0)</f>
        <v>1178</v>
      </c>
      <c r="K78" s="3">
        <f>IFERROR(_xlfn.XLOOKUP(B78,[6]Sheet1!$H$1:$H$65536,[6]Sheet1!$J$1:$J$65536),0)</f>
        <v>1892</v>
      </c>
      <c r="L78" s="3">
        <f>IFERROR(_xlfn.XLOOKUP(B78,[7]Sheet1!$H$1:$H$65536,[7]Sheet1!$J$1:$J$65536),0)</f>
        <v>2366</v>
      </c>
      <c r="M78" s="3">
        <f>IFERROR(_xlfn.XLOOKUP(B78,[8]Sheet1!$H$1:$H$65536,[8]Sheet1!$J$1:$J$65536),0)</f>
        <v>4250</v>
      </c>
      <c r="N78" s="3">
        <f>IFERROR(_xlfn.XLOOKUP(B78,[9]Sheet1!$H$1:$H$65536,[9]Sheet1!$J$1:$J$65536),0)</f>
        <v>4792</v>
      </c>
      <c r="O78" s="3">
        <f>IFERROR(_xlfn.XLOOKUP(B78,[10]Sheet1!$H$1:$H$65536,[10]Sheet1!$J$1:$J$65536),0)</f>
        <v>3491</v>
      </c>
      <c r="P78" s="3">
        <f>IFERROR(_xlfn.XLOOKUP(B78,[11]Sheet1!$H$1:$H$65536,[11]Sheet1!$J$1:$J$65536),0)</f>
        <v>2099</v>
      </c>
      <c r="Q78" s="3">
        <f>IFERROR(_xlfn.XLOOKUP(B78,[12]Sheet1!$H$1:$H$65536,[12]Sheet1!$J$1:$J$65536),0)</f>
        <v>2644</v>
      </c>
      <c r="R78" s="3">
        <f>IFERROR(_xlfn.XLOOKUP(B78,[13]Sheet1!$H$1:$H$65536,[13]Sheet1!$J$1:$J$65536),)</f>
        <v>3178</v>
      </c>
      <c r="S78" s="3">
        <f>IFERROR(_xlfn.XLOOKUP(B78,[14]Sheet1!$H$1:$H$65536,[14]Sheet1!$K$1:$K$65536),0)</f>
        <v>0</v>
      </c>
      <c r="T78" s="3">
        <f>IFERROR(_xlfn.XLOOKUP(B78,[15]Sheet1!$H$1:$H$65536,[15]Sheet1!$J$1:$J$65536),0)</f>
        <v>0</v>
      </c>
      <c r="U78" s="3">
        <f>IFERROR(_xlfn.XLOOKUP(B78,[16]Sheet1!$H$1:$H$65536,[16]Sheet1!$J$1:$J$65536),0)</f>
        <v>0</v>
      </c>
      <c r="V78" s="3">
        <f>IFERROR(_xlfn.XLOOKUP(B78,[17]Sheet1!$H$1:$H$65536,[17]Sheet1!$J$1:$J$65536),0)</f>
        <v>0</v>
      </c>
      <c r="W78" s="3">
        <f>IFERROR(_xlfn.XLOOKUP(B78,[18]Sheet1!$H$1:$H$65536,[18]Sheet1!$J$1:$J$65536),0)</f>
        <v>0</v>
      </c>
      <c r="X78" s="3">
        <f>IFERROR(_xlfn.XLOOKUP(B78,[19]Sheet1!$H$1:$H$65536,[19]Sheet1!$J$1:$J$65536),0)</f>
        <v>0</v>
      </c>
      <c r="Y78" s="3">
        <f>IFERROR(_xlfn.XLOOKUP(B78,[20]Sheet1!$H$1:$H$65536,[20]Sheet1!$J$1:$J$65536),0)</f>
        <v>0</v>
      </c>
      <c r="Z78" s="3">
        <f>IFERROR(_xlfn.XLOOKUP(B78,[21]Sheet1!$H$1:$H$65536,[21]Sheet1!$J$1:$J$65536),0)</f>
        <v>0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x14ac:dyDescent="0.3">
      <c r="A79" s="2" t="str">
        <f t="shared" si="1"/>
        <v>X1</v>
      </c>
      <c r="B79" s="1" t="s">
        <v>14</v>
      </c>
      <c r="C79" s="23" t="str">
        <f>_xlfn.XLOOKUP(B79,IP구분!A:A,IP구분!C:C)</f>
        <v>데코데코</v>
      </c>
      <c r="D79" s="1" t="s">
        <v>15</v>
      </c>
      <c r="E79" s="7">
        <f>IFERROR(_xlfn.XLOOKUP(B79,단가!A:A,단가!C:C),0)</f>
        <v>5074</v>
      </c>
      <c r="F79" s="3">
        <f>IFERROR(_xlfn.XLOOKUP(B79,'[1]2609 재고'!$I$1:$I$65536,'[1]2609 재고'!$K$1:$K$65536),0)</f>
        <v>1480</v>
      </c>
      <c r="G79" s="3">
        <f>IFERROR(_xlfn.XLOOKUP(B79,[2]Sheet1!$H$1:$H$65536,[2]Sheet1!$K$1:$K$65536),0)</f>
        <v>1480</v>
      </c>
      <c r="H79" s="3">
        <f>IFERROR(_xlfn.XLOOKUP(B79,[3]Sheet1!$H$1:$H$65536,[3]Sheet1!$J$1:$J$65536),0)</f>
        <v>1480</v>
      </c>
      <c r="I79" s="3">
        <f>IFERROR(_xlfn.XLOOKUP(B79,[4]Sheet1!$H$1:$H$65536,[4]Sheet1!$J$1:$J$65536),0)</f>
        <v>2000</v>
      </c>
      <c r="J79" s="3">
        <f>IFERROR(_xlfn.XLOOKUP(B79,[5]Sheet1!$H$1:$H$65536,[5]Sheet1!$J$1:$J$65536),0)</f>
        <v>2000</v>
      </c>
      <c r="K79" s="3">
        <f>IFERROR(_xlfn.XLOOKUP(B79,[6]Sheet1!$H$1:$H$65536,[6]Sheet1!$J$1:$J$65536),0)</f>
        <v>2000</v>
      </c>
      <c r="L79" s="3">
        <f>IFERROR(_xlfn.XLOOKUP(B79,[7]Sheet1!$H$1:$H$65536,[7]Sheet1!$J$1:$J$65536),0)</f>
        <v>0</v>
      </c>
      <c r="M79" s="3">
        <f>IFERROR(_xlfn.XLOOKUP(B79,[8]Sheet1!$H$1:$H$65536,[8]Sheet1!$J$1:$J$65536),0)</f>
        <v>0</v>
      </c>
      <c r="N79" s="3">
        <f>IFERROR(_xlfn.XLOOKUP(B79,[9]Sheet1!$H$1:$H$65536,[9]Sheet1!$J$1:$J$65536),0)</f>
        <v>0</v>
      </c>
      <c r="O79" s="3">
        <f>IFERROR(_xlfn.XLOOKUP(B79,[10]Sheet1!$H$1:$H$65536,[10]Sheet1!$J$1:$J$65536),0)</f>
        <v>0</v>
      </c>
      <c r="P79" s="3">
        <f>IFERROR(_xlfn.XLOOKUP(B79,[11]Sheet1!$H$1:$H$65536,[11]Sheet1!$J$1:$J$65536),0)</f>
        <v>0</v>
      </c>
      <c r="Q79" s="3">
        <f>IFERROR(_xlfn.XLOOKUP(B79,[12]Sheet1!$H$1:$H$65536,[12]Sheet1!$J$1:$J$65536),0)</f>
        <v>0</v>
      </c>
      <c r="R79" s="3">
        <f>IFERROR(_xlfn.XLOOKUP(B79,[13]Sheet1!$H$1:$H$65536,[13]Sheet1!$J$1:$J$65536),)</f>
        <v>0</v>
      </c>
      <c r="S79" s="3">
        <f>IFERROR(_xlfn.XLOOKUP(B79,[14]Sheet1!$H$1:$H$65536,[14]Sheet1!$K$1:$K$65536),0)</f>
        <v>0</v>
      </c>
      <c r="T79" s="3">
        <f>IFERROR(_xlfn.XLOOKUP(B79,[15]Sheet1!$H$1:$H$65536,[15]Sheet1!$J$1:$J$65536),0)</f>
        <v>0</v>
      </c>
      <c r="U79" s="3">
        <f>IFERROR(_xlfn.XLOOKUP(B79,[16]Sheet1!$H$1:$H$65536,[16]Sheet1!$J$1:$J$65536),0)</f>
        <v>0</v>
      </c>
      <c r="V79" s="3">
        <f>IFERROR(_xlfn.XLOOKUP(B79,[17]Sheet1!$H$1:$H$65536,[17]Sheet1!$J$1:$J$65536),0)</f>
        <v>0</v>
      </c>
      <c r="W79" s="3">
        <f>IFERROR(_xlfn.XLOOKUP(B79,[18]Sheet1!$H$1:$H$65536,[18]Sheet1!$J$1:$J$65536),0)</f>
        <v>0</v>
      </c>
      <c r="X79" s="3">
        <f>IFERROR(_xlfn.XLOOKUP(B79,[19]Sheet1!$H$1:$H$65536,[19]Sheet1!$J$1:$J$65536),0)</f>
        <v>0</v>
      </c>
      <c r="Y79" s="3">
        <f>IFERROR(_xlfn.XLOOKUP(B79,[20]Sheet1!$H$1:$H$65536,[20]Sheet1!$J$1:$J$65536),0)</f>
        <v>0</v>
      </c>
      <c r="Z79" s="3">
        <f>IFERROR(_xlfn.XLOOKUP(B79,[21]Sheet1!$H$1:$H$65536,[21]Sheet1!$J$1:$J$65536),0)</f>
        <v>0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x14ac:dyDescent="0.3">
      <c r="A80" s="2" t="str">
        <f t="shared" si="1"/>
        <v>T1</v>
      </c>
      <c r="B80" s="1" t="s">
        <v>754</v>
      </c>
      <c r="C80" s="23" t="str">
        <f>_xlfn.XLOOKUP(B80,IP구분!A:A,IP구분!C:C)</f>
        <v>데코데코</v>
      </c>
      <c r="D80" s="1" t="s">
        <v>755</v>
      </c>
      <c r="E80" s="7">
        <f>IFERROR(_xlfn.XLOOKUP(B80,단가!A:A,단가!C:C),0)</f>
        <v>12745</v>
      </c>
      <c r="F80" s="3">
        <f>IFERROR(_xlfn.XLOOKUP(B80,'[1]2609 재고'!$I$1:$I$65536,'[1]2609 재고'!$K$1:$K$65536),0)</f>
        <v>3391</v>
      </c>
      <c r="G80" s="3">
        <f>IFERROR(_xlfn.XLOOKUP(B80,[2]Sheet1!$H$1:$H$65536,[2]Sheet1!$K$1:$K$65536),0)</f>
        <v>3443</v>
      </c>
      <c r="H80" s="3">
        <f>IFERROR(_xlfn.XLOOKUP(B80,[3]Sheet1!$H$1:$H$65536,[3]Sheet1!$J$1:$J$65536),0)</f>
        <v>499</v>
      </c>
      <c r="I80" s="3">
        <f>IFERROR(_xlfn.XLOOKUP(B80,[4]Sheet1!$H$1:$H$65536,[4]Sheet1!$J$1:$J$65536),0)</f>
        <v>561</v>
      </c>
      <c r="J80" s="3">
        <f>IFERROR(_xlfn.XLOOKUP(B80,[5]Sheet1!$H$1:$H$65536,[5]Sheet1!$J$1:$J$65536),0)</f>
        <v>602</v>
      </c>
      <c r="K80" s="3">
        <f>IFERROR(_xlfn.XLOOKUP(B80,[6]Sheet1!$H$1:$H$65536,[6]Sheet1!$J$1:$J$65536),0)</f>
        <v>925</v>
      </c>
      <c r="L80" s="3">
        <f>IFERROR(_xlfn.XLOOKUP(B80,[7]Sheet1!$H$1:$H$65536,[7]Sheet1!$J$1:$J$65536),0)</f>
        <v>1168</v>
      </c>
      <c r="M80" s="3">
        <f>IFERROR(_xlfn.XLOOKUP(B80,[8]Sheet1!$H$1:$H$65536,[8]Sheet1!$J$1:$J$65536),0)</f>
        <v>1337</v>
      </c>
      <c r="N80" s="3">
        <f>IFERROR(_xlfn.XLOOKUP(B80,[9]Sheet1!$H$1:$H$65536,[9]Sheet1!$J$1:$J$65536),0)</f>
        <v>1609</v>
      </c>
      <c r="O80" s="3">
        <f>IFERROR(_xlfn.XLOOKUP(B80,[10]Sheet1!$H$1:$H$65536,[10]Sheet1!$J$1:$J$65536),0)</f>
        <v>2004</v>
      </c>
      <c r="P80" s="3">
        <f>IFERROR(_xlfn.XLOOKUP(B80,[11]Sheet1!$H$1:$H$65536,[11]Sheet1!$J$1:$J$65536),0)</f>
        <v>2760</v>
      </c>
      <c r="Q80" s="3">
        <f>IFERROR(_xlfn.XLOOKUP(B80,[12]Sheet1!$H$1:$H$65536,[12]Sheet1!$J$1:$J$65536),0)</f>
        <v>2926</v>
      </c>
      <c r="R80" s="3">
        <f>IFERROR(_xlfn.XLOOKUP(B80,[13]Sheet1!$H$1:$H$65536,[13]Sheet1!$J$1:$J$65536),)</f>
        <v>3203</v>
      </c>
      <c r="S80" s="3">
        <f>IFERROR(_xlfn.XLOOKUP(B80,[14]Sheet1!$H$1:$H$65536,[14]Sheet1!$K$1:$K$65536),0)</f>
        <v>3257</v>
      </c>
      <c r="T80" s="3">
        <f>IFERROR(_xlfn.XLOOKUP(B80,[15]Sheet1!$H$1:$H$65536,[15]Sheet1!$J$1:$J$65536),0)</f>
        <v>3878</v>
      </c>
      <c r="U80" s="3">
        <f>IFERROR(_xlfn.XLOOKUP(B80,[16]Sheet1!$H$1:$H$65536,[16]Sheet1!$J$1:$J$65536),0)</f>
        <v>4240</v>
      </c>
      <c r="V80" s="3">
        <f>IFERROR(_xlfn.XLOOKUP(B80,[17]Sheet1!$H$1:$H$65536,[17]Sheet1!$J$1:$J$65536),0)</f>
        <v>4356</v>
      </c>
      <c r="W80" s="3">
        <f>IFERROR(_xlfn.XLOOKUP(B80,[18]Sheet1!$H$1:$H$65536,[18]Sheet1!$J$1:$J$65536),0)</f>
        <v>5019</v>
      </c>
      <c r="X80" s="3">
        <f>IFERROR(_xlfn.XLOOKUP(B80,[19]Sheet1!$H$1:$H$65536,[19]Sheet1!$J$1:$J$65536),0)</f>
        <v>883</v>
      </c>
      <c r="Y80" s="3">
        <f>IFERROR(_xlfn.XLOOKUP(B80,[20]Sheet1!$H$1:$H$65536,[20]Sheet1!$J$1:$J$65536),0)</f>
        <v>1197</v>
      </c>
      <c r="Z80" s="3">
        <f>IFERROR(_xlfn.XLOOKUP(B80,[21]Sheet1!$H$1:$H$65536,[21]Sheet1!$J$1:$J$65536),0)</f>
        <v>1574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x14ac:dyDescent="0.3">
      <c r="A81" s="2" t="str">
        <f t="shared" si="1"/>
        <v>T1</v>
      </c>
      <c r="B81" s="1" t="s">
        <v>756</v>
      </c>
      <c r="C81" s="23" t="str">
        <f>_xlfn.XLOOKUP(B81,IP구분!A:A,IP구분!C:C)</f>
        <v>데코데코</v>
      </c>
      <c r="D81" s="1" t="s">
        <v>757</v>
      </c>
      <c r="E81" s="7">
        <f>IFERROR(_xlfn.XLOOKUP(B81,단가!A:A,단가!C:C),0)</f>
        <v>6016</v>
      </c>
      <c r="F81" s="3">
        <f>IFERROR(_xlfn.XLOOKUP(B81,'[1]2609 재고'!$I$1:$I$65536,'[1]2609 재고'!$K$1:$K$65536),0)</f>
        <v>2763</v>
      </c>
      <c r="G81" s="3">
        <f>IFERROR(_xlfn.XLOOKUP(B81,[2]Sheet1!$H$1:$H$65536,[2]Sheet1!$K$1:$K$65536),0)</f>
        <v>2763</v>
      </c>
      <c r="H81" s="3">
        <f>IFERROR(_xlfn.XLOOKUP(B81,[3]Sheet1!$H$1:$H$65536,[3]Sheet1!$J$1:$J$65536),0)</f>
        <v>2763</v>
      </c>
      <c r="I81" s="3">
        <f>IFERROR(_xlfn.XLOOKUP(B81,[4]Sheet1!$H$1:$H$65536,[4]Sheet1!$J$1:$J$65536),0)</f>
        <v>2763</v>
      </c>
      <c r="J81" s="3">
        <f>IFERROR(_xlfn.XLOOKUP(B81,[5]Sheet1!$H$1:$H$65536,[5]Sheet1!$J$1:$J$65536),0)</f>
        <v>2766</v>
      </c>
      <c r="K81" s="3">
        <f>IFERROR(_xlfn.XLOOKUP(B81,[6]Sheet1!$H$1:$H$65536,[6]Sheet1!$J$1:$J$65536),0)</f>
        <v>2771</v>
      </c>
      <c r="L81" s="3">
        <f>IFERROR(_xlfn.XLOOKUP(B81,[7]Sheet1!$H$1:$H$65536,[7]Sheet1!$J$1:$J$65536),0)</f>
        <v>2773</v>
      </c>
      <c r="M81" s="3">
        <f>IFERROR(_xlfn.XLOOKUP(B81,[8]Sheet1!$H$1:$H$65536,[8]Sheet1!$J$1:$J$65536),0)</f>
        <v>2882</v>
      </c>
      <c r="N81" s="3">
        <f>IFERROR(_xlfn.XLOOKUP(B81,[9]Sheet1!$H$1:$H$65536,[9]Sheet1!$J$1:$J$65536),0)</f>
        <v>2955</v>
      </c>
      <c r="O81" s="3">
        <f>IFERROR(_xlfn.XLOOKUP(B81,[10]Sheet1!$H$1:$H$65536,[10]Sheet1!$J$1:$J$65536),0)</f>
        <v>3038</v>
      </c>
      <c r="P81" s="3">
        <f>IFERROR(_xlfn.XLOOKUP(B81,[11]Sheet1!$H$1:$H$65536,[11]Sheet1!$J$1:$J$65536),0)</f>
        <v>3131</v>
      </c>
      <c r="Q81" s="3">
        <f>IFERROR(_xlfn.XLOOKUP(B81,[12]Sheet1!$H$1:$H$65536,[12]Sheet1!$J$1:$J$65536),0)</f>
        <v>3154</v>
      </c>
      <c r="R81" s="3">
        <f>IFERROR(_xlfn.XLOOKUP(B81,[13]Sheet1!$H$1:$H$65536,[13]Sheet1!$J$1:$J$65536),)</f>
        <v>4677</v>
      </c>
      <c r="S81" s="3">
        <f>IFERROR(_xlfn.XLOOKUP(B81,[14]Sheet1!$H$1:$H$65536,[14]Sheet1!$K$1:$K$65536),0)</f>
        <v>7358</v>
      </c>
      <c r="T81" s="3">
        <f>IFERROR(_xlfn.XLOOKUP(B81,[15]Sheet1!$H$1:$H$65536,[15]Sheet1!$J$1:$J$65536),0)</f>
        <v>7359</v>
      </c>
      <c r="U81" s="3">
        <f>IFERROR(_xlfn.XLOOKUP(B81,[16]Sheet1!$H$1:$H$65536,[16]Sheet1!$J$1:$J$65536),0)</f>
        <v>7359</v>
      </c>
      <c r="V81" s="3">
        <f>IFERROR(_xlfn.XLOOKUP(B81,[17]Sheet1!$H$1:$H$65536,[17]Sheet1!$J$1:$J$65536),0)</f>
        <v>7361</v>
      </c>
      <c r="W81" s="3">
        <f>IFERROR(_xlfn.XLOOKUP(B81,[18]Sheet1!$H$1:$H$65536,[18]Sheet1!$J$1:$J$65536),0)</f>
        <v>7361</v>
      </c>
      <c r="X81" s="3">
        <f>IFERROR(_xlfn.XLOOKUP(B81,[19]Sheet1!$H$1:$H$65536,[19]Sheet1!$J$1:$J$65536),0)</f>
        <v>7361</v>
      </c>
      <c r="Y81" s="3">
        <f>IFERROR(_xlfn.XLOOKUP(B81,[20]Sheet1!$H$1:$H$65536,[20]Sheet1!$J$1:$J$65536),0)</f>
        <v>7361</v>
      </c>
      <c r="Z81" s="3">
        <f>IFERROR(_xlfn.XLOOKUP(B81,[21]Sheet1!$H$1:$H$65536,[21]Sheet1!$J$1:$J$65536),0)</f>
        <v>7362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x14ac:dyDescent="0.3">
      <c r="A82" s="2" t="str">
        <f t="shared" si="1"/>
        <v>T1</v>
      </c>
      <c r="B82" s="1" t="s">
        <v>758</v>
      </c>
      <c r="C82" s="23" t="str">
        <f>_xlfn.XLOOKUP(B82,IP구분!A:A,IP구분!C:C)</f>
        <v>데코데코</v>
      </c>
      <c r="D82" s="1" t="s">
        <v>759</v>
      </c>
      <c r="E82" s="7">
        <f>IFERROR(_xlfn.XLOOKUP(B82,단가!A:A,단가!C:C),0)</f>
        <v>10710</v>
      </c>
      <c r="F82" s="3">
        <f>IFERROR(_xlfn.XLOOKUP(B82,'[1]2609 재고'!$I$1:$I$65536,'[1]2609 재고'!$K$1:$K$65536),0)</f>
        <v>5487</v>
      </c>
      <c r="G82" s="3">
        <f>IFERROR(_xlfn.XLOOKUP(B82,[2]Sheet1!$H$1:$H$65536,[2]Sheet1!$K$1:$K$65536),0)</f>
        <v>6105</v>
      </c>
      <c r="H82" s="3">
        <f>IFERROR(_xlfn.XLOOKUP(B82,[3]Sheet1!$H$1:$H$65536,[3]Sheet1!$J$1:$J$65536),0)</f>
        <v>2930</v>
      </c>
      <c r="I82" s="3">
        <f>IFERROR(_xlfn.XLOOKUP(B82,[4]Sheet1!$H$1:$H$65536,[4]Sheet1!$J$1:$J$65536),0)</f>
        <v>3229</v>
      </c>
      <c r="J82" s="3">
        <f>IFERROR(_xlfn.XLOOKUP(B82,[5]Sheet1!$H$1:$H$65536,[5]Sheet1!$J$1:$J$65536),0)</f>
        <v>3590</v>
      </c>
      <c r="K82" s="3">
        <f>IFERROR(_xlfn.XLOOKUP(B82,[6]Sheet1!$H$1:$H$65536,[6]Sheet1!$J$1:$J$65536),0)</f>
        <v>4023</v>
      </c>
      <c r="L82" s="3">
        <f>IFERROR(_xlfn.XLOOKUP(B82,[7]Sheet1!$H$1:$H$65536,[7]Sheet1!$J$1:$J$65536),0)</f>
        <v>4936</v>
      </c>
      <c r="M82" s="3">
        <f>IFERROR(_xlfn.XLOOKUP(B82,[8]Sheet1!$H$1:$H$65536,[8]Sheet1!$J$1:$J$65536),0)</f>
        <v>5959</v>
      </c>
      <c r="N82" s="3">
        <f>IFERROR(_xlfn.XLOOKUP(B82,[9]Sheet1!$H$1:$H$65536,[9]Sheet1!$J$1:$J$65536),0)</f>
        <v>6876</v>
      </c>
      <c r="O82" s="3">
        <f>IFERROR(_xlfn.XLOOKUP(B82,[10]Sheet1!$H$1:$H$65536,[10]Sheet1!$J$1:$J$65536),0)</f>
        <v>7554</v>
      </c>
      <c r="P82" s="3">
        <f>IFERROR(_xlfn.XLOOKUP(B82,[11]Sheet1!$H$1:$H$65536,[11]Sheet1!$J$1:$J$65536),0)</f>
        <v>3449</v>
      </c>
      <c r="Q82" s="3">
        <f>IFERROR(_xlfn.XLOOKUP(B82,[12]Sheet1!$H$1:$H$65536,[12]Sheet1!$J$1:$J$65536),0)</f>
        <v>3763</v>
      </c>
      <c r="R82" s="3">
        <f>IFERROR(_xlfn.XLOOKUP(B82,[13]Sheet1!$H$1:$H$65536,[13]Sheet1!$J$1:$J$65536),)</f>
        <v>4030</v>
      </c>
      <c r="S82" s="3">
        <f>IFERROR(_xlfn.XLOOKUP(B82,[14]Sheet1!$H$1:$H$65536,[14]Sheet1!$K$1:$K$65536),0)</f>
        <v>5527</v>
      </c>
      <c r="T82" s="3">
        <f>IFERROR(_xlfn.XLOOKUP(B82,[15]Sheet1!$H$1:$H$65536,[15]Sheet1!$J$1:$J$65536),0)</f>
        <v>6739</v>
      </c>
      <c r="U82" s="3">
        <f>IFERROR(_xlfn.XLOOKUP(B82,[16]Sheet1!$H$1:$H$65536,[16]Sheet1!$J$1:$J$65536),0)</f>
        <v>7786</v>
      </c>
      <c r="V82" s="3">
        <f>IFERROR(_xlfn.XLOOKUP(B82,[17]Sheet1!$H$1:$H$65536,[17]Sheet1!$J$1:$J$65536),0)</f>
        <v>7898</v>
      </c>
      <c r="W82" s="3">
        <f>IFERROR(_xlfn.XLOOKUP(B82,[18]Sheet1!$H$1:$H$65536,[18]Sheet1!$J$1:$J$65536),0)</f>
        <v>2635</v>
      </c>
      <c r="X82" s="3">
        <f>IFERROR(_xlfn.XLOOKUP(B82,[19]Sheet1!$H$1:$H$65536,[19]Sheet1!$J$1:$J$65536),0)</f>
        <v>5360</v>
      </c>
      <c r="Y82" s="3">
        <f>IFERROR(_xlfn.XLOOKUP(B82,[20]Sheet1!$H$1:$H$65536,[20]Sheet1!$J$1:$J$65536),0)</f>
        <v>1096</v>
      </c>
      <c r="Z82" s="3">
        <f>IFERROR(_xlfn.XLOOKUP(B82,[21]Sheet1!$H$1:$H$65536,[21]Sheet1!$J$1:$J$65536),0)</f>
        <v>1951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x14ac:dyDescent="0.3">
      <c r="A83" s="2" t="str">
        <f t="shared" si="1"/>
        <v>T1</v>
      </c>
      <c r="B83" s="1" t="s">
        <v>760</v>
      </c>
      <c r="C83" s="23" t="str">
        <f>_xlfn.XLOOKUP(B83,IP구분!A:A,IP구분!C:C)</f>
        <v>데코데코</v>
      </c>
      <c r="D83" s="1" t="s">
        <v>761</v>
      </c>
      <c r="E83" s="7" t="str">
        <f>IFERROR(_xlfn.XLOOKUP(B83,단가!A:A,단가!C:C),0)</f>
        <v xml:space="preserve">                     -</v>
      </c>
      <c r="F83" s="3">
        <f>IFERROR(_xlfn.XLOOKUP(B83,'[1]2609 재고'!$I$1:$I$65536,'[1]2609 재고'!$K$1:$K$65536),0)</f>
        <v>0</v>
      </c>
      <c r="G83" s="3">
        <f>IFERROR(_xlfn.XLOOKUP(B83,[2]Sheet1!$H$1:$H$65536,[2]Sheet1!$K$1:$K$65536),0)</f>
        <v>0</v>
      </c>
      <c r="H83" s="3">
        <f>IFERROR(_xlfn.XLOOKUP(B83,[3]Sheet1!$H$1:$H$65536,[3]Sheet1!$J$1:$J$65536),0)</f>
        <v>0</v>
      </c>
      <c r="I83" s="3">
        <f>IFERROR(_xlfn.XLOOKUP(B83,[4]Sheet1!$H$1:$H$65536,[4]Sheet1!$J$1:$J$65536),0)</f>
        <v>0</v>
      </c>
      <c r="J83" s="3">
        <f>IFERROR(_xlfn.XLOOKUP(B83,[5]Sheet1!$H$1:$H$65536,[5]Sheet1!$J$1:$J$65536),0)</f>
        <v>0</v>
      </c>
      <c r="K83" s="3">
        <f>IFERROR(_xlfn.XLOOKUP(B83,[6]Sheet1!$H$1:$H$65536,[6]Sheet1!$J$1:$J$65536),0)</f>
        <v>49</v>
      </c>
      <c r="L83" s="3">
        <f>IFERROR(_xlfn.XLOOKUP(B83,[7]Sheet1!$H$1:$H$65536,[7]Sheet1!$J$1:$J$65536),0)</f>
        <v>78</v>
      </c>
      <c r="M83" s="3">
        <f>IFERROR(_xlfn.XLOOKUP(B83,[8]Sheet1!$H$1:$H$65536,[8]Sheet1!$J$1:$J$65536),0)</f>
        <v>78</v>
      </c>
      <c r="N83" s="3">
        <f>IFERROR(_xlfn.XLOOKUP(B83,[9]Sheet1!$H$1:$H$65536,[9]Sheet1!$J$1:$J$65536),0)</f>
        <v>78</v>
      </c>
      <c r="O83" s="3">
        <f>IFERROR(_xlfn.XLOOKUP(B83,[10]Sheet1!$H$1:$H$65536,[10]Sheet1!$J$1:$J$65536),0)</f>
        <v>78</v>
      </c>
      <c r="P83" s="3">
        <f>IFERROR(_xlfn.XLOOKUP(B83,[11]Sheet1!$H$1:$H$65536,[11]Sheet1!$J$1:$J$65536),0)</f>
        <v>1578</v>
      </c>
      <c r="Q83" s="3">
        <f>IFERROR(_xlfn.XLOOKUP(B83,[12]Sheet1!$H$1:$H$65536,[12]Sheet1!$J$1:$J$65536),0)</f>
        <v>3525</v>
      </c>
      <c r="R83" s="3">
        <f>IFERROR(_xlfn.XLOOKUP(B83,[13]Sheet1!$H$1:$H$65536,[13]Sheet1!$J$1:$J$65536),)</f>
        <v>4973</v>
      </c>
      <c r="S83" s="3">
        <f>IFERROR(_xlfn.XLOOKUP(B83,[14]Sheet1!$H$1:$H$65536,[14]Sheet1!$K$1:$K$65536),0)</f>
        <v>4975</v>
      </c>
      <c r="T83" s="3">
        <f>IFERROR(_xlfn.XLOOKUP(B83,[15]Sheet1!$H$1:$H$65536,[15]Sheet1!$J$1:$J$65536),0)</f>
        <v>4975</v>
      </c>
      <c r="U83" s="3">
        <f>IFERROR(_xlfn.XLOOKUP(B83,[16]Sheet1!$H$1:$H$65536,[16]Sheet1!$J$1:$J$65536),0)</f>
        <v>4975</v>
      </c>
      <c r="V83" s="3">
        <f>IFERROR(_xlfn.XLOOKUP(B83,[17]Sheet1!$H$1:$H$65536,[17]Sheet1!$J$1:$J$65536),0)</f>
        <v>4975</v>
      </c>
      <c r="W83" s="3">
        <f>IFERROR(_xlfn.XLOOKUP(B83,[18]Sheet1!$H$1:$H$65536,[18]Sheet1!$J$1:$J$65536),0)</f>
        <v>4975</v>
      </c>
      <c r="X83" s="3">
        <f>IFERROR(_xlfn.XLOOKUP(B83,[19]Sheet1!$H$1:$H$65536,[19]Sheet1!$J$1:$J$65536),0)</f>
        <v>4980</v>
      </c>
      <c r="Y83" s="3">
        <f>IFERROR(_xlfn.XLOOKUP(B83,[20]Sheet1!$H$1:$H$65536,[20]Sheet1!$J$1:$J$65536),0)</f>
        <v>5038</v>
      </c>
      <c r="Z83" s="3">
        <f>IFERROR(_xlfn.XLOOKUP(B83,[21]Sheet1!$H$1:$H$65536,[21]Sheet1!$J$1:$J$65536),0)</f>
        <v>5044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x14ac:dyDescent="0.3">
      <c r="A84" s="2" t="str">
        <f t="shared" si="1"/>
        <v>T1</v>
      </c>
      <c r="B84" s="1" t="s">
        <v>762</v>
      </c>
      <c r="C84" s="23" t="str">
        <f>_xlfn.XLOOKUP(B84,IP구분!A:A,IP구분!C:C)</f>
        <v>데코데코</v>
      </c>
      <c r="D84" s="1" t="s">
        <v>763</v>
      </c>
      <c r="E84" s="7" t="str">
        <f>IFERROR(_xlfn.XLOOKUP(B84,단가!A:A,단가!C:C),0)</f>
        <v xml:space="preserve">                     -</v>
      </c>
      <c r="F84" s="3">
        <f>IFERROR(_xlfn.XLOOKUP(B84,'[1]2609 재고'!$I$1:$I$65536,'[1]2609 재고'!$K$1:$K$65536),0)</f>
        <v>0</v>
      </c>
      <c r="G84" s="3">
        <f>IFERROR(_xlfn.XLOOKUP(B84,[2]Sheet1!$H$1:$H$65536,[2]Sheet1!$K$1:$K$65536),0)</f>
        <v>0</v>
      </c>
      <c r="H84" s="3">
        <f>IFERROR(_xlfn.XLOOKUP(B84,[3]Sheet1!$H$1:$H$65536,[3]Sheet1!$J$1:$J$65536),0)</f>
        <v>0</v>
      </c>
      <c r="I84" s="3">
        <f>IFERROR(_xlfn.XLOOKUP(B84,[4]Sheet1!$H$1:$H$65536,[4]Sheet1!$J$1:$J$65536),0)</f>
        <v>0</v>
      </c>
      <c r="J84" s="3">
        <f>IFERROR(_xlfn.XLOOKUP(B84,[5]Sheet1!$H$1:$H$65536,[5]Sheet1!$J$1:$J$65536),0)</f>
        <v>0</v>
      </c>
      <c r="K84" s="3">
        <f>IFERROR(_xlfn.XLOOKUP(B84,[6]Sheet1!$H$1:$H$65536,[6]Sheet1!$J$1:$J$65536),0)</f>
        <v>16</v>
      </c>
      <c r="L84" s="3">
        <f>IFERROR(_xlfn.XLOOKUP(B84,[7]Sheet1!$H$1:$H$65536,[7]Sheet1!$J$1:$J$65536),0)</f>
        <v>179</v>
      </c>
      <c r="M84" s="3">
        <f>IFERROR(_xlfn.XLOOKUP(B84,[8]Sheet1!$H$1:$H$65536,[8]Sheet1!$J$1:$J$65536),0)</f>
        <v>190</v>
      </c>
      <c r="N84" s="3">
        <f>IFERROR(_xlfn.XLOOKUP(B84,[9]Sheet1!$H$1:$H$65536,[9]Sheet1!$J$1:$J$65536),0)</f>
        <v>211</v>
      </c>
      <c r="O84" s="3">
        <f>IFERROR(_xlfn.XLOOKUP(B84,[10]Sheet1!$H$1:$H$65536,[10]Sheet1!$J$1:$J$65536),0)</f>
        <v>216</v>
      </c>
      <c r="P84" s="3">
        <f>IFERROR(_xlfn.XLOOKUP(B84,[11]Sheet1!$H$1:$H$65536,[11]Sheet1!$J$1:$J$65536),0)</f>
        <v>8118</v>
      </c>
      <c r="Q84" s="3">
        <f>IFERROR(_xlfn.XLOOKUP(B84,[12]Sheet1!$H$1:$H$65536,[12]Sheet1!$J$1:$J$65536),0)</f>
        <v>8761</v>
      </c>
      <c r="R84" s="3">
        <f>IFERROR(_xlfn.XLOOKUP(B84,[13]Sheet1!$H$1:$H$65536,[13]Sheet1!$J$1:$J$65536),)</f>
        <v>8770</v>
      </c>
      <c r="S84" s="3">
        <f>IFERROR(_xlfn.XLOOKUP(B84,[14]Sheet1!$H$1:$H$65536,[14]Sheet1!$K$1:$K$65536),0)</f>
        <v>8770</v>
      </c>
      <c r="T84" s="3">
        <f>IFERROR(_xlfn.XLOOKUP(B84,[15]Sheet1!$H$1:$H$65536,[15]Sheet1!$J$1:$J$65536),0)</f>
        <v>8771</v>
      </c>
      <c r="U84" s="3">
        <f>IFERROR(_xlfn.XLOOKUP(B84,[16]Sheet1!$H$1:$H$65536,[16]Sheet1!$J$1:$J$65536),0)</f>
        <v>8771</v>
      </c>
      <c r="V84" s="3">
        <f>IFERROR(_xlfn.XLOOKUP(B84,[17]Sheet1!$H$1:$H$65536,[17]Sheet1!$J$1:$J$65536),0)</f>
        <v>8771</v>
      </c>
      <c r="W84" s="3">
        <f>IFERROR(_xlfn.XLOOKUP(B84,[18]Sheet1!$H$1:$H$65536,[18]Sheet1!$J$1:$J$65536),0)</f>
        <v>8791</v>
      </c>
      <c r="X84" s="3">
        <f>IFERROR(_xlfn.XLOOKUP(B84,[19]Sheet1!$H$1:$H$65536,[19]Sheet1!$J$1:$J$65536),0)</f>
        <v>8795</v>
      </c>
      <c r="Y84" s="3">
        <f>IFERROR(_xlfn.XLOOKUP(B84,[20]Sheet1!$H$1:$H$65536,[20]Sheet1!$J$1:$J$65536),0)</f>
        <v>8831</v>
      </c>
      <c r="Z84" s="3">
        <f>IFERROR(_xlfn.XLOOKUP(B84,[21]Sheet1!$H$1:$H$65536,[21]Sheet1!$J$1:$J$65536),0)</f>
        <v>8940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x14ac:dyDescent="0.3">
      <c r="A85" s="2" t="str">
        <f t="shared" si="1"/>
        <v>P1</v>
      </c>
      <c r="B85" s="1" t="s">
        <v>766</v>
      </c>
      <c r="C85" s="23" t="str">
        <f>_xlfn.XLOOKUP(B85,IP구분!A:A,IP구분!C:C)</f>
        <v>데코데코</v>
      </c>
      <c r="D85" s="1" t="s">
        <v>767</v>
      </c>
      <c r="E85" s="7">
        <f>IFERROR(_xlfn.XLOOKUP(B85,단가!A:A,단가!C:C),0)</f>
        <v>5811</v>
      </c>
      <c r="F85" s="3">
        <f>IFERROR(_xlfn.XLOOKUP(B85,'[1]2609 재고'!$I$1:$I$65536,'[1]2609 재고'!$K$1:$K$65536),0)</f>
        <v>804</v>
      </c>
      <c r="G85" s="3">
        <f>IFERROR(_xlfn.XLOOKUP(B85,[2]Sheet1!$H$1:$H$65536,[2]Sheet1!$K$1:$K$65536),0)</f>
        <v>1131</v>
      </c>
      <c r="H85" s="3">
        <f>IFERROR(_xlfn.XLOOKUP(B85,[3]Sheet1!$H$1:$H$65536,[3]Sheet1!$J$1:$J$65536),0)</f>
        <v>1388</v>
      </c>
      <c r="I85" s="3">
        <f>IFERROR(_xlfn.XLOOKUP(B85,[4]Sheet1!$H$1:$H$65536,[4]Sheet1!$J$1:$J$65536),0)</f>
        <v>1754</v>
      </c>
      <c r="J85" s="3">
        <f>IFERROR(_xlfn.XLOOKUP(B85,[5]Sheet1!$H$1:$H$65536,[5]Sheet1!$J$1:$J$65536),0)</f>
        <v>2011</v>
      </c>
      <c r="K85" s="3">
        <f>IFERROR(_xlfn.XLOOKUP(B85,[6]Sheet1!$H$1:$H$65536,[6]Sheet1!$J$1:$J$65536),0)</f>
        <v>2468</v>
      </c>
      <c r="L85" s="3">
        <f>IFERROR(_xlfn.XLOOKUP(B85,[7]Sheet1!$H$1:$H$65536,[7]Sheet1!$J$1:$J$65536),0)</f>
        <v>342</v>
      </c>
      <c r="M85" s="3">
        <f>IFERROR(_xlfn.XLOOKUP(B85,[8]Sheet1!$H$1:$H$65536,[8]Sheet1!$J$1:$J$65536),0)</f>
        <v>413</v>
      </c>
      <c r="N85" s="3">
        <f>IFERROR(_xlfn.XLOOKUP(B85,[9]Sheet1!$H$1:$H$65536,[9]Sheet1!$J$1:$J$65536),0)</f>
        <v>1055</v>
      </c>
      <c r="O85" s="3">
        <f>IFERROR(_xlfn.XLOOKUP(B85,[10]Sheet1!$H$1:$H$65536,[10]Sheet1!$J$1:$J$65536),0)</f>
        <v>1505</v>
      </c>
      <c r="P85" s="3">
        <f>IFERROR(_xlfn.XLOOKUP(B85,[11]Sheet1!$H$1:$H$65536,[11]Sheet1!$J$1:$J$65536),0)</f>
        <v>1901</v>
      </c>
      <c r="Q85" s="3">
        <f>IFERROR(_xlfn.XLOOKUP(B85,[12]Sheet1!$H$1:$H$65536,[12]Sheet1!$J$1:$J$65536),0)</f>
        <v>2056</v>
      </c>
      <c r="R85" s="3">
        <f>IFERROR(_xlfn.XLOOKUP(B85,[13]Sheet1!$H$1:$H$65536,[13]Sheet1!$J$1:$J$65536),)</f>
        <v>2167</v>
      </c>
      <c r="S85" s="3">
        <f>IFERROR(_xlfn.XLOOKUP(B85,[14]Sheet1!$H$1:$H$65536,[14]Sheet1!$K$1:$K$65536),0)</f>
        <v>2300</v>
      </c>
      <c r="T85" s="3">
        <f>IFERROR(_xlfn.XLOOKUP(B85,[15]Sheet1!$H$1:$H$65536,[15]Sheet1!$J$1:$J$65536),0)</f>
        <v>2377</v>
      </c>
      <c r="U85" s="3">
        <f>IFERROR(_xlfn.XLOOKUP(B85,[16]Sheet1!$H$1:$H$65536,[16]Sheet1!$J$1:$J$65536),0)</f>
        <v>2461</v>
      </c>
      <c r="V85" s="3">
        <f>IFERROR(_xlfn.XLOOKUP(B85,[17]Sheet1!$H$1:$H$65536,[17]Sheet1!$J$1:$J$65536),0)</f>
        <v>2513</v>
      </c>
      <c r="W85" s="3">
        <f>IFERROR(_xlfn.XLOOKUP(B85,[18]Sheet1!$H$1:$H$65536,[18]Sheet1!$J$1:$J$65536),0)</f>
        <v>2689</v>
      </c>
      <c r="X85" s="3">
        <f>IFERROR(_xlfn.XLOOKUP(B85,[19]Sheet1!$H$1:$H$65536,[19]Sheet1!$J$1:$J$65536),0)</f>
        <v>402</v>
      </c>
      <c r="Y85" s="3">
        <f>IFERROR(_xlfn.XLOOKUP(B85,[20]Sheet1!$H$1:$H$65536,[20]Sheet1!$J$1:$J$65536),0)</f>
        <v>440</v>
      </c>
      <c r="Z85" s="3">
        <f>IFERROR(_xlfn.XLOOKUP(B85,[21]Sheet1!$H$1:$H$65536,[21]Sheet1!$J$1:$J$65536),0)</f>
        <v>553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x14ac:dyDescent="0.3">
      <c r="A86" s="2" t="str">
        <f t="shared" si="1"/>
        <v>E2</v>
      </c>
      <c r="B86" s="1" t="s">
        <v>5290</v>
      </c>
      <c r="C86" s="23" t="str">
        <f>_xlfn.XLOOKUP(B86,IP구분!A:A,IP구분!C:C)</f>
        <v>기타(본사 콘텐츠)</v>
      </c>
      <c r="D86" s="1" t="s">
        <v>5291</v>
      </c>
      <c r="E86" s="7">
        <f>IFERROR(_xlfn.XLOOKUP(B86,단가!A:A,단가!C:C),0)</f>
        <v>0</v>
      </c>
      <c r="F86" s="3">
        <f>IFERROR(_xlfn.XLOOKUP(B86,'[1]2609 재고'!$I$1:$I$65536,'[1]2609 재고'!$K$1:$K$65536),0)</f>
        <v>0</v>
      </c>
      <c r="G86" s="3">
        <f>IFERROR(_xlfn.XLOOKUP(B86,[2]Sheet1!$H$1:$H$65536,[2]Sheet1!$K$1:$K$65536),0)</f>
        <v>0</v>
      </c>
      <c r="H86" s="3">
        <f>IFERROR(_xlfn.XLOOKUP(B86,[3]Sheet1!$H$1:$H$65536,[3]Sheet1!$J$1:$J$65536),0)</f>
        <v>0</v>
      </c>
      <c r="I86" s="3">
        <f>IFERROR(_xlfn.XLOOKUP(B86,[4]Sheet1!$H$1:$H$65536,[4]Sheet1!$J$1:$J$65536),0)</f>
        <v>0</v>
      </c>
      <c r="J86" s="3">
        <f>IFERROR(_xlfn.XLOOKUP(B86,[5]Sheet1!$H$1:$H$65536,[5]Sheet1!$J$1:$J$65536),0)</f>
        <v>0</v>
      </c>
      <c r="K86" s="3">
        <f>IFERROR(_xlfn.XLOOKUP(B86,[6]Sheet1!$H$1:$H$65536,[6]Sheet1!$J$1:$J$65536),0)</f>
        <v>0</v>
      </c>
      <c r="L86" s="3">
        <f>IFERROR(_xlfn.XLOOKUP(B86,[7]Sheet1!$H$1:$H$65536,[7]Sheet1!$J$1:$J$65536),0)</f>
        <v>0</v>
      </c>
      <c r="M86" s="3">
        <f>IFERROR(_xlfn.XLOOKUP(B86,[8]Sheet1!$H$1:$H$65536,[8]Sheet1!$J$1:$J$65536),0)</f>
        <v>0</v>
      </c>
      <c r="N86" s="3">
        <f>IFERROR(_xlfn.XLOOKUP(B86,[9]Sheet1!$H$1:$H$65536,[9]Sheet1!$J$1:$J$65536),0)</f>
        <v>0</v>
      </c>
      <c r="O86" s="3">
        <f>IFERROR(_xlfn.XLOOKUP(B86,[10]Sheet1!$H$1:$H$65536,[10]Sheet1!$J$1:$J$65536),0)</f>
        <v>0</v>
      </c>
      <c r="P86" s="3">
        <f>IFERROR(_xlfn.XLOOKUP(B86,[11]Sheet1!$H$1:$H$65536,[11]Sheet1!$J$1:$J$65536),0)</f>
        <v>0</v>
      </c>
      <c r="Q86" s="3">
        <f>IFERROR(_xlfn.XLOOKUP(B86,[12]Sheet1!$H$1:$H$65536,[12]Sheet1!$J$1:$J$65536),0)</f>
        <v>0</v>
      </c>
      <c r="R86" s="3">
        <f>IFERROR(_xlfn.XLOOKUP(B86,[13]Sheet1!$H$1:$H$65536,[13]Sheet1!$J$1:$J$65536),)</f>
        <v>0</v>
      </c>
      <c r="S86" s="3">
        <f>IFERROR(_xlfn.XLOOKUP(B86,[14]Sheet1!$H$1:$H$65536,[14]Sheet1!$K$1:$K$65536),0)</f>
        <v>0</v>
      </c>
      <c r="T86" s="3">
        <f>IFERROR(_xlfn.XLOOKUP(B86,[15]Sheet1!$H$1:$H$65536,[15]Sheet1!$J$1:$J$65536),0)</f>
        <v>0</v>
      </c>
      <c r="U86" s="3">
        <f>IFERROR(_xlfn.XLOOKUP(B86,[16]Sheet1!$H$1:$H$65536,[16]Sheet1!$J$1:$J$65536),0)</f>
        <v>0</v>
      </c>
      <c r="V86" s="3">
        <f>IFERROR(_xlfn.XLOOKUP(B86,[17]Sheet1!$H$1:$H$65536,[17]Sheet1!$J$1:$J$65536),0)</f>
        <v>0</v>
      </c>
      <c r="W86" s="3">
        <f>IFERROR(_xlfn.XLOOKUP(B86,[18]Sheet1!$H$1:$H$65536,[18]Sheet1!$J$1:$J$65536),0)</f>
        <v>0</v>
      </c>
      <c r="X86" s="3">
        <f>IFERROR(_xlfn.XLOOKUP(B86,[19]Sheet1!$H$1:$H$65536,[19]Sheet1!$J$1:$J$65536),0)</f>
        <v>0</v>
      </c>
      <c r="Y86" s="3">
        <f>IFERROR(_xlfn.XLOOKUP(B86,[20]Sheet1!$H$1:$H$65536,[20]Sheet1!$J$1:$J$65536),0)</f>
        <v>0</v>
      </c>
      <c r="Z86" s="3">
        <f>IFERROR(_xlfn.XLOOKUP(B86,[21]Sheet1!$H$1:$H$65536,[21]Sheet1!$J$1:$J$65536),0)</f>
        <v>0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x14ac:dyDescent="0.3">
      <c r="A87" s="2" t="str">
        <f t="shared" si="1"/>
        <v>P1</v>
      </c>
      <c r="B87" s="1" t="s">
        <v>310</v>
      </c>
      <c r="C87" s="23" t="str">
        <f>_xlfn.XLOOKUP(B87,IP구분!A:A,IP구분!C:C)</f>
        <v>기타(본사 콘텐츠)</v>
      </c>
      <c r="D87" s="1" t="s">
        <v>311</v>
      </c>
      <c r="E87" s="7">
        <f>IFERROR(_xlfn.XLOOKUP(B87,단가!A:A,단가!C:C),0)</f>
        <v>3451</v>
      </c>
      <c r="F87" s="3">
        <f>IFERROR(_xlfn.XLOOKUP(B87,'[1]2609 재고'!$I$1:$I$65536,'[1]2609 재고'!$K$1:$K$65536),0)</f>
        <v>2232</v>
      </c>
      <c r="G87" s="3">
        <f>IFERROR(_xlfn.XLOOKUP(B87,[2]Sheet1!$H$1:$H$65536,[2]Sheet1!$K$1:$K$65536),0)</f>
        <v>2235</v>
      </c>
      <c r="H87" s="3">
        <f>IFERROR(_xlfn.XLOOKUP(B87,[3]Sheet1!$H$1:$H$65536,[3]Sheet1!$J$1:$J$65536),0)</f>
        <v>2246</v>
      </c>
      <c r="I87" s="3">
        <f>IFERROR(_xlfn.XLOOKUP(B87,[4]Sheet1!$H$1:$H$65536,[4]Sheet1!$J$1:$J$65536),0)</f>
        <v>2236</v>
      </c>
      <c r="J87" s="3">
        <f>IFERROR(_xlfn.XLOOKUP(B87,[5]Sheet1!$H$1:$H$65536,[5]Sheet1!$J$1:$J$65536),0)</f>
        <v>2207</v>
      </c>
      <c r="K87" s="3">
        <f>IFERROR(_xlfn.XLOOKUP(B87,[6]Sheet1!$H$1:$H$65536,[6]Sheet1!$J$1:$J$65536),0)</f>
        <v>2178</v>
      </c>
      <c r="L87" s="3">
        <f>IFERROR(_xlfn.XLOOKUP(B87,[7]Sheet1!$H$1:$H$65536,[7]Sheet1!$J$1:$J$65536),0)</f>
        <v>2134</v>
      </c>
      <c r="M87" s="3">
        <f>IFERROR(_xlfn.XLOOKUP(B87,[8]Sheet1!$H$1:$H$65536,[8]Sheet1!$J$1:$J$65536),0)</f>
        <v>2128</v>
      </c>
      <c r="N87" s="3">
        <f>IFERROR(_xlfn.XLOOKUP(B87,[9]Sheet1!$H$1:$H$65536,[9]Sheet1!$J$1:$J$65536),0)</f>
        <v>2124</v>
      </c>
      <c r="O87" s="3">
        <f>IFERROR(_xlfn.XLOOKUP(B87,[10]Sheet1!$H$1:$H$65536,[10]Sheet1!$J$1:$J$65536),0)</f>
        <v>2099</v>
      </c>
      <c r="P87" s="3">
        <f>IFERROR(_xlfn.XLOOKUP(B87,[11]Sheet1!$H$1:$H$65536,[11]Sheet1!$J$1:$J$65536),0)</f>
        <v>2448</v>
      </c>
      <c r="Q87" s="3">
        <f>IFERROR(_xlfn.XLOOKUP(B87,[12]Sheet1!$H$1:$H$65536,[12]Sheet1!$J$1:$J$65536),0)</f>
        <v>2440</v>
      </c>
      <c r="R87" s="3">
        <f>IFERROR(_xlfn.XLOOKUP(B87,[13]Sheet1!$H$1:$H$65536,[13]Sheet1!$J$1:$J$65536),)</f>
        <v>2322</v>
      </c>
      <c r="S87" s="3">
        <f>IFERROR(_xlfn.XLOOKUP(B87,[14]Sheet1!$H$1:$H$65536,[14]Sheet1!$K$1:$K$65536),0)</f>
        <v>2318</v>
      </c>
      <c r="T87" s="3">
        <f>IFERROR(_xlfn.XLOOKUP(B87,[15]Sheet1!$H$1:$H$65536,[15]Sheet1!$J$1:$J$65536),0)</f>
        <v>2316</v>
      </c>
      <c r="U87" s="3">
        <f>IFERROR(_xlfn.XLOOKUP(B87,[16]Sheet1!$H$1:$H$65536,[16]Sheet1!$J$1:$J$65536),0)</f>
        <v>2308</v>
      </c>
      <c r="V87" s="3">
        <f>IFERROR(_xlfn.XLOOKUP(B87,[17]Sheet1!$H$1:$H$65536,[17]Sheet1!$J$1:$J$65536),0)</f>
        <v>2321</v>
      </c>
      <c r="W87" s="3">
        <f>IFERROR(_xlfn.XLOOKUP(B87,[18]Sheet1!$H$1:$H$65536,[18]Sheet1!$J$1:$J$65536),0)</f>
        <v>2329</v>
      </c>
      <c r="X87" s="3">
        <f>IFERROR(_xlfn.XLOOKUP(B87,[19]Sheet1!$H$1:$H$65536,[19]Sheet1!$J$1:$J$65536),0)</f>
        <v>0</v>
      </c>
      <c r="Y87" s="3">
        <f>IFERROR(_xlfn.XLOOKUP(B87,[20]Sheet1!$H$1:$H$65536,[20]Sheet1!$J$1:$J$65536),0)</f>
        <v>0</v>
      </c>
      <c r="Z87" s="3">
        <f>IFERROR(_xlfn.XLOOKUP(B87,[21]Sheet1!$H$1:$H$65536,[21]Sheet1!$J$1:$J$65536),0)</f>
        <v>0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x14ac:dyDescent="0.3">
      <c r="A88" s="2" t="str">
        <f t="shared" si="1"/>
        <v>S1</v>
      </c>
      <c r="B88" s="1" t="s">
        <v>360</v>
      </c>
      <c r="C88" s="23" t="str">
        <f>_xlfn.XLOOKUP(B88,IP구분!A:A,IP구분!C:C)</f>
        <v>기타(본사 콘텐츠)</v>
      </c>
      <c r="D88" s="1" t="s">
        <v>361</v>
      </c>
      <c r="E88" s="7" t="str">
        <f>IFERROR(_xlfn.XLOOKUP(B88,단가!A:A,단가!C:C),0)</f>
        <v xml:space="preserve">                     -</v>
      </c>
      <c r="F88" s="3">
        <f>IFERROR(_xlfn.XLOOKUP(B88,'[1]2609 재고'!$I$1:$I$65536,'[1]2609 재고'!$K$1:$K$65536),0)</f>
        <v>0</v>
      </c>
      <c r="G88" s="3">
        <f>IFERROR(_xlfn.XLOOKUP(B88,[2]Sheet1!$H$1:$H$65536,[2]Sheet1!$K$1:$K$65536),0)</f>
        <v>0</v>
      </c>
      <c r="H88" s="3">
        <f>IFERROR(_xlfn.XLOOKUP(B88,[3]Sheet1!$H$1:$H$65536,[3]Sheet1!$J$1:$J$65536),0)</f>
        <v>0</v>
      </c>
      <c r="I88" s="3">
        <f>IFERROR(_xlfn.XLOOKUP(B88,[4]Sheet1!$H$1:$H$65536,[4]Sheet1!$J$1:$J$65536),0)</f>
        <v>0</v>
      </c>
      <c r="J88" s="3">
        <f>IFERROR(_xlfn.XLOOKUP(B88,[5]Sheet1!$H$1:$H$65536,[5]Sheet1!$J$1:$J$65536),0)</f>
        <v>0</v>
      </c>
      <c r="K88" s="3">
        <f>IFERROR(_xlfn.XLOOKUP(B88,[6]Sheet1!$H$1:$H$65536,[6]Sheet1!$J$1:$J$65536),0)</f>
        <v>0</v>
      </c>
      <c r="L88" s="3">
        <f>IFERROR(_xlfn.XLOOKUP(B88,[7]Sheet1!$H$1:$H$65536,[7]Sheet1!$J$1:$J$65536),0)</f>
        <v>0</v>
      </c>
      <c r="M88" s="3">
        <f>IFERROR(_xlfn.XLOOKUP(B88,[8]Sheet1!$H$1:$H$65536,[8]Sheet1!$J$1:$J$65536),0)</f>
        <v>0</v>
      </c>
      <c r="N88" s="3">
        <f>IFERROR(_xlfn.XLOOKUP(B88,[9]Sheet1!$H$1:$H$65536,[9]Sheet1!$J$1:$J$65536),0)</f>
        <v>0</v>
      </c>
      <c r="O88" s="3">
        <f>IFERROR(_xlfn.XLOOKUP(B88,[10]Sheet1!$H$1:$H$65536,[10]Sheet1!$J$1:$J$65536),0)</f>
        <v>0</v>
      </c>
      <c r="P88" s="3">
        <f>IFERROR(_xlfn.XLOOKUP(B88,[11]Sheet1!$H$1:$H$65536,[11]Sheet1!$J$1:$J$65536),0)</f>
        <v>0</v>
      </c>
      <c r="Q88" s="3">
        <f>IFERROR(_xlfn.XLOOKUP(B88,[12]Sheet1!$H$1:$H$65536,[12]Sheet1!$J$1:$J$65536),0)</f>
        <v>0</v>
      </c>
      <c r="R88" s="3">
        <f>IFERROR(_xlfn.XLOOKUP(B88,[13]Sheet1!$H$1:$H$65536,[13]Sheet1!$J$1:$J$65536),)</f>
        <v>0</v>
      </c>
      <c r="S88" s="3">
        <f>IFERROR(_xlfn.XLOOKUP(B88,[14]Sheet1!$H$1:$H$65536,[14]Sheet1!$K$1:$K$65536),0)</f>
        <v>0</v>
      </c>
      <c r="T88" s="3">
        <f>IFERROR(_xlfn.XLOOKUP(B88,[15]Sheet1!$H$1:$H$65536,[15]Sheet1!$J$1:$J$65536),0)</f>
        <v>0</v>
      </c>
      <c r="U88" s="3">
        <f>IFERROR(_xlfn.XLOOKUP(B88,[16]Sheet1!$H$1:$H$65536,[16]Sheet1!$J$1:$J$65536),0)</f>
        <v>0</v>
      </c>
      <c r="V88" s="3">
        <f>IFERROR(_xlfn.XLOOKUP(B88,[17]Sheet1!$H$1:$H$65536,[17]Sheet1!$J$1:$J$65536),0)</f>
        <v>0</v>
      </c>
      <c r="W88" s="3">
        <f>IFERROR(_xlfn.XLOOKUP(B88,[18]Sheet1!$H$1:$H$65536,[18]Sheet1!$J$1:$J$65536),0)</f>
        <v>0</v>
      </c>
      <c r="X88" s="3">
        <f>IFERROR(_xlfn.XLOOKUP(B88,[19]Sheet1!$H$1:$H$65536,[19]Sheet1!$J$1:$J$65536),0)</f>
        <v>0</v>
      </c>
      <c r="Y88" s="3">
        <f>IFERROR(_xlfn.XLOOKUP(B88,[20]Sheet1!$H$1:$H$65536,[20]Sheet1!$J$1:$J$65536),0)</f>
        <v>0</v>
      </c>
      <c r="Z88" s="3">
        <f>IFERROR(_xlfn.XLOOKUP(B88,[21]Sheet1!$H$1:$H$65536,[21]Sheet1!$J$1:$J$65536),0)</f>
        <v>0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x14ac:dyDescent="0.3">
      <c r="A89" s="2" t="str">
        <f t="shared" si="1"/>
        <v>P1</v>
      </c>
      <c r="B89" s="1" t="s">
        <v>5292</v>
      </c>
      <c r="C89" s="23" t="str">
        <f>_xlfn.XLOOKUP(B89,IP구분!A:A,IP구분!C:C)</f>
        <v>기타(본사 콘텐츠)</v>
      </c>
      <c r="D89" s="1" t="s">
        <v>5293</v>
      </c>
      <c r="E89" s="7" t="str">
        <f>IFERROR(_xlfn.XLOOKUP(B89,단가!A:A,단가!C:C),0)</f>
        <v xml:space="preserve">                     -</v>
      </c>
      <c r="F89" s="3">
        <f>IFERROR(_xlfn.XLOOKUP(B89,'[1]2609 재고'!$I$1:$I$65536,'[1]2609 재고'!$K$1:$K$65536),0)</f>
        <v>0</v>
      </c>
      <c r="G89" s="3">
        <f>IFERROR(_xlfn.XLOOKUP(B89,[2]Sheet1!$H$1:$H$65536,[2]Sheet1!$K$1:$K$65536),0)</f>
        <v>0</v>
      </c>
      <c r="H89" s="3">
        <f>IFERROR(_xlfn.XLOOKUP(B89,[3]Sheet1!$H$1:$H$65536,[3]Sheet1!$J$1:$J$65536),0)</f>
        <v>0</v>
      </c>
      <c r="I89" s="3">
        <f>IFERROR(_xlfn.XLOOKUP(B89,[4]Sheet1!$H$1:$H$65536,[4]Sheet1!$J$1:$J$65536),0)</f>
        <v>0</v>
      </c>
      <c r="J89" s="3">
        <f>IFERROR(_xlfn.XLOOKUP(B89,[5]Sheet1!$H$1:$H$65536,[5]Sheet1!$J$1:$J$65536),0)</f>
        <v>0</v>
      </c>
      <c r="K89" s="3">
        <f>IFERROR(_xlfn.XLOOKUP(B89,[6]Sheet1!$H$1:$H$65536,[6]Sheet1!$J$1:$J$65536),0)</f>
        <v>0</v>
      </c>
      <c r="L89" s="3">
        <f>IFERROR(_xlfn.XLOOKUP(B89,[7]Sheet1!$H$1:$H$65536,[7]Sheet1!$J$1:$J$65536),0)</f>
        <v>0</v>
      </c>
      <c r="M89" s="3">
        <f>IFERROR(_xlfn.XLOOKUP(B89,[8]Sheet1!$H$1:$H$65536,[8]Sheet1!$J$1:$J$65536),0)</f>
        <v>0</v>
      </c>
      <c r="N89" s="3">
        <f>IFERROR(_xlfn.XLOOKUP(B89,[9]Sheet1!$H$1:$H$65536,[9]Sheet1!$J$1:$J$65536),0)</f>
        <v>0</v>
      </c>
      <c r="O89" s="3">
        <f>IFERROR(_xlfn.XLOOKUP(B89,[10]Sheet1!$H$1:$H$65536,[10]Sheet1!$J$1:$J$65536),0)</f>
        <v>0</v>
      </c>
      <c r="P89" s="3">
        <f>IFERROR(_xlfn.XLOOKUP(B89,[11]Sheet1!$H$1:$H$65536,[11]Sheet1!$J$1:$J$65536),0)</f>
        <v>0</v>
      </c>
      <c r="Q89" s="3">
        <f>IFERROR(_xlfn.XLOOKUP(B89,[12]Sheet1!$H$1:$H$65536,[12]Sheet1!$J$1:$J$65536),0)</f>
        <v>0</v>
      </c>
      <c r="R89" s="3">
        <f>IFERROR(_xlfn.XLOOKUP(B89,[13]Sheet1!$H$1:$H$65536,[13]Sheet1!$J$1:$J$65536),)</f>
        <v>0</v>
      </c>
      <c r="S89" s="3">
        <f>IFERROR(_xlfn.XLOOKUP(B89,[14]Sheet1!$H$1:$H$65536,[14]Sheet1!$K$1:$K$65536),0)</f>
        <v>0</v>
      </c>
      <c r="T89" s="3">
        <f>IFERROR(_xlfn.XLOOKUP(B89,[15]Sheet1!$H$1:$H$65536,[15]Sheet1!$J$1:$J$65536),0)</f>
        <v>1</v>
      </c>
      <c r="U89" s="3">
        <f>IFERROR(_xlfn.XLOOKUP(B89,[16]Sheet1!$H$1:$H$65536,[16]Sheet1!$J$1:$J$65536),0)</f>
        <v>1</v>
      </c>
      <c r="V89" s="3">
        <f>IFERROR(_xlfn.XLOOKUP(B89,[17]Sheet1!$H$1:$H$65536,[17]Sheet1!$J$1:$J$65536),0)</f>
        <v>0</v>
      </c>
      <c r="W89" s="3">
        <f>IFERROR(_xlfn.XLOOKUP(B89,[18]Sheet1!$H$1:$H$65536,[18]Sheet1!$J$1:$J$65536),0)</f>
        <v>0</v>
      </c>
      <c r="X89" s="3">
        <f>IFERROR(_xlfn.XLOOKUP(B89,[19]Sheet1!$H$1:$H$65536,[19]Sheet1!$J$1:$J$65536),0)</f>
        <v>0</v>
      </c>
      <c r="Y89" s="3">
        <f>IFERROR(_xlfn.XLOOKUP(B89,[20]Sheet1!$H$1:$H$65536,[20]Sheet1!$J$1:$J$65536),0)</f>
        <v>0</v>
      </c>
      <c r="Z89" s="3">
        <f>IFERROR(_xlfn.XLOOKUP(B89,[21]Sheet1!$H$1:$H$65536,[21]Sheet1!$J$1:$J$65536),0)</f>
        <v>0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x14ac:dyDescent="0.3">
      <c r="A90" s="2" t="str">
        <f t="shared" si="1"/>
        <v>S1</v>
      </c>
      <c r="B90" s="1" t="s">
        <v>950</v>
      </c>
      <c r="C90" s="23" t="str">
        <f>_xlfn.XLOOKUP(B90,IP구분!A:A,IP구분!C:C)</f>
        <v>기타(본사 콘텐츠)</v>
      </c>
      <c r="D90" s="1" t="s">
        <v>951</v>
      </c>
      <c r="E90" s="7" t="str">
        <f>IFERROR(_xlfn.XLOOKUP(B90,단가!A:A,단가!C:C),0)</f>
        <v xml:space="preserve">                     -</v>
      </c>
      <c r="F90" s="3">
        <f>IFERROR(_xlfn.XLOOKUP(B90,'[1]2609 재고'!$I$1:$I$65536,'[1]2609 재고'!$K$1:$K$65536),0)</f>
        <v>0</v>
      </c>
      <c r="G90" s="3">
        <f>IFERROR(_xlfn.XLOOKUP(B90,[2]Sheet1!$H$1:$H$65536,[2]Sheet1!$K$1:$K$65536),0)</f>
        <v>0</v>
      </c>
      <c r="H90" s="3">
        <f>IFERROR(_xlfn.XLOOKUP(B90,[3]Sheet1!$H$1:$H$65536,[3]Sheet1!$J$1:$J$65536),0)</f>
        <v>0</v>
      </c>
      <c r="I90" s="3">
        <f>IFERROR(_xlfn.XLOOKUP(B90,[4]Sheet1!$H$1:$H$65536,[4]Sheet1!$J$1:$J$65536),0)</f>
        <v>0</v>
      </c>
      <c r="J90" s="3">
        <f>IFERROR(_xlfn.XLOOKUP(B90,[5]Sheet1!$H$1:$H$65536,[5]Sheet1!$J$1:$J$65536),0)</f>
        <v>0</v>
      </c>
      <c r="K90" s="3">
        <f>IFERROR(_xlfn.XLOOKUP(B90,[6]Sheet1!$H$1:$H$65536,[6]Sheet1!$J$1:$J$65536),0)</f>
        <v>0</v>
      </c>
      <c r="L90" s="3">
        <f>IFERROR(_xlfn.XLOOKUP(B90,[7]Sheet1!$H$1:$H$65536,[7]Sheet1!$J$1:$J$65536),0)</f>
        <v>0</v>
      </c>
      <c r="M90" s="3">
        <f>IFERROR(_xlfn.XLOOKUP(B90,[8]Sheet1!$H$1:$H$65536,[8]Sheet1!$J$1:$J$65536),0)</f>
        <v>0</v>
      </c>
      <c r="N90" s="3">
        <f>IFERROR(_xlfn.XLOOKUP(B90,[9]Sheet1!$H$1:$H$65536,[9]Sheet1!$J$1:$J$65536),0)</f>
        <v>0</v>
      </c>
      <c r="O90" s="3">
        <f>IFERROR(_xlfn.XLOOKUP(B90,[10]Sheet1!$H$1:$H$65536,[10]Sheet1!$J$1:$J$65536),0)</f>
        <v>0</v>
      </c>
      <c r="P90" s="3">
        <f>IFERROR(_xlfn.XLOOKUP(B90,[11]Sheet1!$H$1:$H$65536,[11]Sheet1!$J$1:$J$65536),0)</f>
        <v>0</v>
      </c>
      <c r="Q90" s="3">
        <f>IFERROR(_xlfn.XLOOKUP(B90,[12]Sheet1!$H$1:$H$65536,[12]Sheet1!$J$1:$J$65536),0)</f>
        <v>0</v>
      </c>
      <c r="R90" s="3">
        <f>IFERROR(_xlfn.XLOOKUP(B90,[13]Sheet1!$H$1:$H$65536,[13]Sheet1!$J$1:$J$65536),)</f>
        <v>0</v>
      </c>
      <c r="S90" s="3">
        <f>IFERROR(_xlfn.XLOOKUP(B90,[14]Sheet1!$H$1:$H$65536,[14]Sheet1!$K$1:$K$65536),0)</f>
        <v>0</v>
      </c>
      <c r="T90" s="3">
        <f>IFERROR(_xlfn.XLOOKUP(B90,[15]Sheet1!$H$1:$H$65536,[15]Sheet1!$J$1:$J$65536),0)</f>
        <v>0</v>
      </c>
      <c r="U90" s="3">
        <f>IFERROR(_xlfn.XLOOKUP(B90,[16]Sheet1!$H$1:$H$65536,[16]Sheet1!$J$1:$J$65536),0)</f>
        <v>0</v>
      </c>
      <c r="V90" s="3">
        <f>IFERROR(_xlfn.XLOOKUP(B90,[17]Sheet1!$H$1:$H$65536,[17]Sheet1!$J$1:$J$65536),0)</f>
        <v>0</v>
      </c>
      <c r="W90" s="3">
        <f>IFERROR(_xlfn.XLOOKUP(B90,[18]Sheet1!$H$1:$H$65536,[18]Sheet1!$J$1:$J$65536),0)</f>
        <v>0</v>
      </c>
      <c r="X90" s="3">
        <f>IFERROR(_xlfn.XLOOKUP(B90,[19]Sheet1!$H$1:$H$65536,[19]Sheet1!$J$1:$J$65536),0)</f>
        <v>0</v>
      </c>
      <c r="Y90" s="3">
        <f>IFERROR(_xlfn.XLOOKUP(B90,[20]Sheet1!$H$1:$H$65536,[20]Sheet1!$J$1:$J$65536),0)</f>
        <v>0</v>
      </c>
      <c r="Z90" s="3">
        <f>IFERROR(_xlfn.XLOOKUP(B90,[21]Sheet1!$H$1:$H$65536,[21]Sheet1!$J$1:$J$65536),0)</f>
        <v>0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x14ac:dyDescent="0.3">
      <c r="A91" s="2" t="str">
        <f t="shared" si="1"/>
        <v>F1</v>
      </c>
      <c r="B91" s="1" t="s">
        <v>952</v>
      </c>
      <c r="C91" s="23" t="str">
        <f>_xlfn.XLOOKUP(B91,IP구분!A:A,IP구분!C:C)</f>
        <v>뽀로로</v>
      </c>
      <c r="D91" s="1" t="s">
        <v>953</v>
      </c>
      <c r="E91" s="7" t="str">
        <f>IFERROR(_xlfn.XLOOKUP(B91,단가!A:A,단가!C:C),0)</f>
        <v xml:space="preserve">                     -</v>
      </c>
      <c r="F91" s="3">
        <f>IFERROR(_xlfn.XLOOKUP(B91,'[1]2609 재고'!$I$1:$I$65536,'[1]2609 재고'!$K$1:$K$65536),0)</f>
        <v>0</v>
      </c>
      <c r="G91" s="3">
        <f>IFERROR(_xlfn.XLOOKUP(B91,[2]Sheet1!$H$1:$H$65536,[2]Sheet1!$K$1:$K$65536),0)</f>
        <v>0</v>
      </c>
      <c r="H91" s="3">
        <f>IFERROR(_xlfn.XLOOKUP(B91,[3]Sheet1!$H$1:$H$65536,[3]Sheet1!$J$1:$J$65536),0)</f>
        <v>0</v>
      </c>
      <c r="I91" s="3">
        <f>IFERROR(_xlfn.XLOOKUP(B91,[4]Sheet1!$H$1:$H$65536,[4]Sheet1!$J$1:$J$65536),0)</f>
        <v>0</v>
      </c>
      <c r="J91" s="3">
        <f>IFERROR(_xlfn.XLOOKUP(B91,[5]Sheet1!$H$1:$H$65536,[5]Sheet1!$J$1:$J$65536),0)</f>
        <v>0</v>
      </c>
      <c r="K91" s="3">
        <f>IFERROR(_xlfn.XLOOKUP(B91,[6]Sheet1!$H$1:$H$65536,[6]Sheet1!$J$1:$J$65536),0)</f>
        <v>0</v>
      </c>
      <c r="L91" s="3">
        <f>IFERROR(_xlfn.XLOOKUP(B91,[7]Sheet1!$H$1:$H$65536,[7]Sheet1!$J$1:$J$65536),0)</f>
        <v>0</v>
      </c>
      <c r="M91" s="3">
        <f>IFERROR(_xlfn.XLOOKUP(B91,[8]Sheet1!$H$1:$H$65536,[8]Sheet1!$J$1:$J$65536),0)</f>
        <v>0</v>
      </c>
      <c r="N91" s="3">
        <f>IFERROR(_xlfn.XLOOKUP(B91,[9]Sheet1!$H$1:$H$65536,[9]Sheet1!$J$1:$J$65536),0)</f>
        <v>0</v>
      </c>
      <c r="O91" s="3">
        <f>IFERROR(_xlfn.XLOOKUP(B91,[10]Sheet1!$H$1:$H$65536,[10]Sheet1!$J$1:$J$65536),0)</f>
        <v>0</v>
      </c>
      <c r="P91" s="3">
        <f>IFERROR(_xlfn.XLOOKUP(B91,[11]Sheet1!$H$1:$H$65536,[11]Sheet1!$J$1:$J$65536),0)</f>
        <v>0</v>
      </c>
      <c r="Q91" s="3">
        <f>IFERROR(_xlfn.XLOOKUP(B91,[12]Sheet1!$H$1:$H$65536,[12]Sheet1!$J$1:$J$65536),0)</f>
        <v>0</v>
      </c>
      <c r="R91" s="3">
        <f>IFERROR(_xlfn.XLOOKUP(B91,[13]Sheet1!$H$1:$H$65536,[13]Sheet1!$J$1:$J$65536),)</f>
        <v>0</v>
      </c>
      <c r="S91" s="3">
        <f>IFERROR(_xlfn.XLOOKUP(B91,[14]Sheet1!$H$1:$H$65536,[14]Sheet1!$K$1:$K$65536),0)</f>
        <v>0</v>
      </c>
      <c r="T91" s="3">
        <f>IFERROR(_xlfn.XLOOKUP(B91,[15]Sheet1!$H$1:$H$65536,[15]Sheet1!$J$1:$J$65536),0)</f>
        <v>0</v>
      </c>
      <c r="U91" s="3">
        <f>IFERROR(_xlfn.XLOOKUP(B91,[16]Sheet1!$H$1:$H$65536,[16]Sheet1!$J$1:$J$65536),0)</f>
        <v>0</v>
      </c>
      <c r="V91" s="3">
        <f>IFERROR(_xlfn.XLOOKUP(B91,[17]Sheet1!$H$1:$H$65536,[17]Sheet1!$J$1:$J$65536),0)</f>
        <v>0</v>
      </c>
      <c r="W91" s="3">
        <f>IFERROR(_xlfn.XLOOKUP(B91,[18]Sheet1!$H$1:$H$65536,[18]Sheet1!$J$1:$J$65536),0)</f>
        <v>0</v>
      </c>
      <c r="X91" s="3">
        <f>IFERROR(_xlfn.XLOOKUP(B91,[19]Sheet1!$H$1:$H$65536,[19]Sheet1!$J$1:$J$65536),0)</f>
        <v>0</v>
      </c>
      <c r="Y91" s="3">
        <f>IFERROR(_xlfn.XLOOKUP(B91,[20]Sheet1!$H$1:$H$65536,[20]Sheet1!$J$1:$J$65536),0)</f>
        <v>0</v>
      </c>
      <c r="Z91" s="3">
        <f>IFERROR(_xlfn.XLOOKUP(B91,[21]Sheet1!$H$1:$H$65536,[21]Sheet1!$J$1:$J$65536),0)</f>
        <v>0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x14ac:dyDescent="0.3">
      <c r="A92" s="2" t="str">
        <f t="shared" si="1"/>
        <v>F1</v>
      </c>
      <c r="B92" s="1" t="s">
        <v>954</v>
      </c>
      <c r="C92" s="23" t="str">
        <f>_xlfn.XLOOKUP(B92,IP구분!A:A,IP구분!C:C)</f>
        <v>뽀로로</v>
      </c>
      <c r="D92" s="1" t="s">
        <v>955</v>
      </c>
      <c r="E92" s="7" t="str">
        <f>IFERROR(_xlfn.XLOOKUP(B92,단가!A:A,단가!C:C),0)</f>
        <v xml:space="preserve">                     -</v>
      </c>
      <c r="F92" s="3">
        <f>IFERROR(_xlfn.XLOOKUP(B92,'[1]2609 재고'!$I$1:$I$65536,'[1]2609 재고'!$K$1:$K$65536),0)</f>
        <v>0</v>
      </c>
      <c r="G92" s="3">
        <f>IFERROR(_xlfn.XLOOKUP(B92,[2]Sheet1!$H$1:$H$65536,[2]Sheet1!$K$1:$K$65536),0)</f>
        <v>0</v>
      </c>
      <c r="H92" s="3">
        <f>IFERROR(_xlfn.XLOOKUP(B92,[3]Sheet1!$H$1:$H$65536,[3]Sheet1!$J$1:$J$65536),0)</f>
        <v>0</v>
      </c>
      <c r="I92" s="3">
        <f>IFERROR(_xlfn.XLOOKUP(B92,[4]Sheet1!$H$1:$H$65536,[4]Sheet1!$J$1:$J$65536),0)</f>
        <v>0</v>
      </c>
      <c r="J92" s="3">
        <f>IFERROR(_xlfn.XLOOKUP(B92,[5]Sheet1!$H$1:$H$65536,[5]Sheet1!$J$1:$J$65536),0)</f>
        <v>0</v>
      </c>
      <c r="K92" s="3">
        <f>IFERROR(_xlfn.XLOOKUP(B92,[6]Sheet1!$H$1:$H$65536,[6]Sheet1!$J$1:$J$65536),0)</f>
        <v>0</v>
      </c>
      <c r="L92" s="3">
        <f>IFERROR(_xlfn.XLOOKUP(B92,[7]Sheet1!$H$1:$H$65536,[7]Sheet1!$J$1:$J$65536),0)</f>
        <v>0</v>
      </c>
      <c r="M92" s="3">
        <f>IFERROR(_xlfn.XLOOKUP(B92,[8]Sheet1!$H$1:$H$65536,[8]Sheet1!$J$1:$J$65536),0)</f>
        <v>0</v>
      </c>
      <c r="N92" s="3">
        <f>IFERROR(_xlfn.XLOOKUP(B92,[9]Sheet1!$H$1:$H$65536,[9]Sheet1!$J$1:$J$65536),0)</f>
        <v>0</v>
      </c>
      <c r="O92" s="3">
        <f>IFERROR(_xlfn.XLOOKUP(B92,[10]Sheet1!$H$1:$H$65536,[10]Sheet1!$J$1:$J$65536),0)</f>
        <v>0</v>
      </c>
      <c r="P92" s="3">
        <f>IFERROR(_xlfn.XLOOKUP(B92,[11]Sheet1!$H$1:$H$65536,[11]Sheet1!$J$1:$J$65536),0)</f>
        <v>0</v>
      </c>
      <c r="Q92" s="3">
        <f>IFERROR(_xlfn.XLOOKUP(B92,[12]Sheet1!$H$1:$H$65536,[12]Sheet1!$J$1:$J$65536),0)</f>
        <v>0</v>
      </c>
      <c r="R92" s="3">
        <f>IFERROR(_xlfn.XLOOKUP(B92,[13]Sheet1!$H$1:$H$65536,[13]Sheet1!$J$1:$J$65536),)</f>
        <v>0</v>
      </c>
      <c r="S92" s="3">
        <f>IFERROR(_xlfn.XLOOKUP(B92,[14]Sheet1!$H$1:$H$65536,[14]Sheet1!$K$1:$K$65536),0)</f>
        <v>0</v>
      </c>
      <c r="T92" s="3">
        <f>IFERROR(_xlfn.XLOOKUP(B92,[15]Sheet1!$H$1:$H$65536,[15]Sheet1!$J$1:$J$65536),0)</f>
        <v>0</v>
      </c>
      <c r="U92" s="3">
        <f>IFERROR(_xlfn.XLOOKUP(B92,[16]Sheet1!$H$1:$H$65536,[16]Sheet1!$J$1:$J$65536),0)</f>
        <v>0</v>
      </c>
      <c r="V92" s="3">
        <f>IFERROR(_xlfn.XLOOKUP(B92,[17]Sheet1!$H$1:$H$65536,[17]Sheet1!$J$1:$J$65536),0)</f>
        <v>0</v>
      </c>
      <c r="W92" s="3">
        <f>IFERROR(_xlfn.XLOOKUP(B92,[18]Sheet1!$H$1:$H$65536,[18]Sheet1!$J$1:$J$65536),0)</f>
        <v>0</v>
      </c>
      <c r="X92" s="3">
        <f>IFERROR(_xlfn.XLOOKUP(B92,[19]Sheet1!$H$1:$H$65536,[19]Sheet1!$J$1:$J$65536),0)</f>
        <v>0</v>
      </c>
      <c r="Y92" s="3">
        <f>IFERROR(_xlfn.XLOOKUP(B92,[20]Sheet1!$H$1:$H$65536,[20]Sheet1!$J$1:$J$65536),0)</f>
        <v>0</v>
      </c>
      <c r="Z92" s="3">
        <f>IFERROR(_xlfn.XLOOKUP(B92,[21]Sheet1!$H$1:$H$65536,[21]Sheet1!$J$1:$J$65536),0)</f>
        <v>0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x14ac:dyDescent="0.3">
      <c r="A93" s="2" t="str">
        <f t="shared" si="1"/>
        <v>F1</v>
      </c>
      <c r="B93" s="1" t="s">
        <v>5294</v>
      </c>
      <c r="C93" s="23" t="str">
        <f>_xlfn.XLOOKUP(B93,IP구분!A:A,IP구분!C:C)</f>
        <v>뽀로로</v>
      </c>
      <c r="D93" s="1" t="s">
        <v>5295</v>
      </c>
      <c r="E93" s="7">
        <f>IFERROR(_xlfn.XLOOKUP(B93,단가!A:A,단가!C:C),0)</f>
        <v>0</v>
      </c>
      <c r="F93" s="3">
        <f>IFERROR(_xlfn.XLOOKUP(B93,'[1]2609 재고'!$I$1:$I$65536,'[1]2609 재고'!$K$1:$K$65536),0)</f>
        <v>0</v>
      </c>
      <c r="G93" s="3">
        <f>IFERROR(_xlfn.XLOOKUP(B93,[2]Sheet1!$H$1:$H$65536,[2]Sheet1!$K$1:$K$65536),0)</f>
        <v>0</v>
      </c>
      <c r="H93" s="3">
        <f>IFERROR(_xlfn.XLOOKUP(B93,[3]Sheet1!$H$1:$H$65536,[3]Sheet1!$J$1:$J$65536),0)</f>
        <v>0</v>
      </c>
      <c r="I93" s="3">
        <f>IFERROR(_xlfn.XLOOKUP(B93,[4]Sheet1!$H$1:$H$65536,[4]Sheet1!$J$1:$J$65536),0)</f>
        <v>0</v>
      </c>
      <c r="J93" s="3">
        <f>IFERROR(_xlfn.XLOOKUP(B93,[5]Sheet1!$H$1:$H$65536,[5]Sheet1!$J$1:$J$65536),0)</f>
        <v>0</v>
      </c>
      <c r="K93" s="3">
        <f>IFERROR(_xlfn.XLOOKUP(B93,[6]Sheet1!$H$1:$H$65536,[6]Sheet1!$J$1:$J$65536),0)</f>
        <v>0</v>
      </c>
      <c r="L93" s="3">
        <f>IFERROR(_xlfn.XLOOKUP(B93,[7]Sheet1!$H$1:$H$65536,[7]Sheet1!$J$1:$J$65536),0)</f>
        <v>0</v>
      </c>
      <c r="M93" s="3">
        <f>IFERROR(_xlfn.XLOOKUP(B93,[8]Sheet1!$H$1:$H$65536,[8]Sheet1!$J$1:$J$65536),0)</f>
        <v>0</v>
      </c>
      <c r="N93" s="3">
        <f>IFERROR(_xlfn.XLOOKUP(B93,[9]Sheet1!$H$1:$H$65536,[9]Sheet1!$J$1:$J$65536),0)</f>
        <v>0</v>
      </c>
      <c r="O93" s="3">
        <f>IFERROR(_xlfn.XLOOKUP(B93,[10]Sheet1!$H$1:$H$65536,[10]Sheet1!$J$1:$J$65536),0)</f>
        <v>0</v>
      </c>
      <c r="P93" s="3">
        <f>IFERROR(_xlfn.XLOOKUP(B93,[11]Sheet1!$H$1:$H$65536,[11]Sheet1!$J$1:$J$65536),0)</f>
        <v>0</v>
      </c>
      <c r="Q93" s="3">
        <f>IFERROR(_xlfn.XLOOKUP(B93,[12]Sheet1!$H$1:$H$65536,[12]Sheet1!$J$1:$J$65536),0)</f>
        <v>0</v>
      </c>
      <c r="R93" s="3">
        <f>IFERROR(_xlfn.XLOOKUP(B93,[13]Sheet1!$H$1:$H$65536,[13]Sheet1!$J$1:$J$65536),)</f>
        <v>0</v>
      </c>
      <c r="S93" s="3">
        <f>IFERROR(_xlfn.XLOOKUP(B93,[14]Sheet1!$H$1:$H$65536,[14]Sheet1!$K$1:$K$65536),0)</f>
        <v>0</v>
      </c>
      <c r="T93" s="3">
        <f>IFERROR(_xlfn.XLOOKUP(B93,[15]Sheet1!$H$1:$H$65536,[15]Sheet1!$J$1:$J$65536),0)</f>
        <v>0</v>
      </c>
      <c r="U93" s="3">
        <f>IFERROR(_xlfn.XLOOKUP(B93,[16]Sheet1!$H$1:$H$65536,[16]Sheet1!$J$1:$J$65536),0)</f>
        <v>0</v>
      </c>
      <c r="V93" s="3">
        <f>IFERROR(_xlfn.XLOOKUP(B93,[17]Sheet1!$H$1:$H$65536,[17]Sheet1!$J$1:$J$65536),0)</f>
        <v>0</v>
      </c>
      <c r="W93" s="3">
        <f>IFERROR(_xlfn.XLOOKUP(B93,[18]Sheet1!$H$1:$H$65536,[18]Sheet1!$J$1:$J$65536),0)</f>
        <v>0</v>
      </c>
      <c r="X93" s="3">
        <f>IFERROR(_xlfn.XLOOKUP(B93,[19]Sheet1!$H$1:$H$65536,[19]Sheet1!$J$1:$J$65536),0)</f>
        <v>0</v>
      </c>
      <c r="Y93" s="3">
        <f>IFERROR(_xlfn.XLOOKUP(B93,[20]Sheet1!$H$1:$H$65536,[20]Sheet1!$J$1:$J$65536),0)</f>
        <v>0</v>
      </c>
      <c r="Z93" s="3">
        <f>IFERROR(_xlfn.XLOOKUP(B93,[21]Sheet1!$H$1:$H$65536,[21]Sheet1!$J$1:$J$65536),0)</f>
        <v>0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x14ac:dyDescent="0.3">
      <c r="A94" s="2" t="str">
        <f t="shared" si="1"/>
        <v>F1</v>
      </c>
      <c r="B94" s="1" t="s">
        <v>956</v>
      </c>
      <c r="C94" s="23" t="str">
        <f>_xlfn.XLOOKUP(B94,IP구분!A:A,IP구분!C:C)</f>
        <v>뽀로로</v>
      </c>
      <c r="D94" s="1" t="s">
        <v>957</v>
      </c>
      <c r="E94" s="7" t="str">
        <f>IFERROR(_xlfn.XLOOKUP(B94,단가!A:A,단가!C:C),0)</f>
        <v xml:space="preserve">                     -</v>
      </c>
      <c r="F94" s="3">
        <f>IFERROR(_xlfn.XLOOKUP(B94,'[1]2609 재고'!$I$1:$I$65536,'[1]2609 재고'!$K$1:$K$65536),0)</f>
        <v>0</v>
      </c>
      <c r="G94" s="3">
        <f>IFERROR(_xlfn.XLOOKUP(B94,[2]Sheet1!$H$1:$H$65536,[2]Sheet1!$K$1:$K$65536),0)</f>
        <v>0</v>
      </c>
      <c r="H94" s="3">
        <f>IFERROR(_xlfn.XLOOKUP(B94,[3]Sheet1!$H$1:$H$65536,[3]Sheet1!$J$1:$J$65536),0)</f>
        <v>0</v>
      </c>
      <c r="I94" s="3">
        <f>IFERROR(_xlfn.XLOOKUP(B94,[4]Sheet1!$H$1:$H$65536,[4]Sheet1!$J$1:$J$65536),0)</f>
        <v>0</v>
      </c>
      <c r="J94" s="3">
        <f>IFERROR(_xlfn.XLOOKUP(B94,[5]Sheet1!$H$1:$H$65536,[5]Sheet1!$J$1:$J$65536),0)</f>
        <v>0</v>
      </c>
      <c r="K94" s="3">
        <f>IFERROR(_xlfn.XLOOKUP(B94,[6]Sheet1!$H$1:$H$65536,[6]Sheet1!$J$1:$J$65536),0)</f>
        <v>0</v>
      </c>
      <c r="L94" s="3">
        <f>IFERROR(_xlfn.XLOOKUP(B94,[7]Sheet1!$H$1:$H$65536,[7]Sheet1!$J$1:$J$65536),0)</f>
        <v>0</v>
      </c>
      <c r="M94" s="3">
        <f>IFERROR(_xlfn.XLOOKUP(B94,[8]Sheet1!$H$1:$H$65536,[8]Sheet1!$J$1:$J$65536),0)</f>
        <v>0</v>
      </c>
      <c r="N94" s="3">
        <f>IFERROR(_xlfn.XLOOKUP(B94,[9]Sheet1!$H$1:$H$65536,[9]Sheet1!$J$1:$J$65536),0)</f>
        <v>0</v>
      </c>
      <c r="O94" s="3">
        <f>IFERROR(_xlfn.XLOOKUP(B94,[10]Sheet1!$H$1:$H$65536,[10]Sheet1!$J$1:$J$65536),0)</f>
        <v>0</v>
      </c>
      <c r="P94" s="3">
        <f>IFERROR(_xlfn.XLOOKUP(B94,[11]Sheet1!$H$1:$H$65536,[11]Sheet1!$J$1:$J$65536),0)</f>
        <v>0</v>
      </c>
      <c r="Q94" s="3">
        <f>IFERROR(_xlfn.XLOOKUP(B94,[12]Sheet1!$H$1:$H$65536,[12]Sheet1!$J$1:$J$65536),0)</f>
        <v>0</v>
      </c>
      <c r="R94" s="3">
        <f>IFERROR(_xlfn.XLOOKUP(B94,[13]Sheet1!$H$1:$H$65536,[13]Sheet1!$J$1:$J$65536),)</f>
        <v>0</v>
      </c>
      <c r="S94" s="3">
        <f>IFERROR(_xlfn.XLOOKUP(B94,[14]Sheet1!$H$1:$H$65536,[14]Sheet1!$K$1:$K$65536),0)</f>
        <v>0</v>
      </c>
      <c r="T94" s="3">
        <f>IFERROR(_xlfn.XLOOKUP(B94,[15]Sheet1!$H$1:$H$65536,[15]Sheet1!$J$1:$J$65536),0)</f>
        <v>0</v>
      </c>
      <c r="U94" s="3">
        <f>IFERROR(_xlfn.XLOOKUP(B94,[16]Sheet1!$H$1:$H$65536,[16]Sheet1!$J$1:$J$65536),0)</f>
        <v>0</v>
      </c>
      <c r="V94" s="3">
        <f>IFERROR(_xlfn.XLOOKUP(B94,[17]Sheet1!$H$1:$H$65536,[17]Sheet1!$J$1:$J$65536),0)</f>
        <v>0</v>
      </c>
      <c r="W94" s="3">
        <f>IFERROR(_xlfn.XLOOKUP(B94,[18]Sheet1!$H$1:$H$65536,[18]Sheet1!$J$1:$J$65536),0)</f>
        <v>0</v>
      </c>
      <c r="X94" s="3">
        <f>IFERROR(_xlfn.XLOOKUP(B94,[19]Sheet1!$H$1:$H$65536,[19]Sheet1!$J$1:$J$65536),0)</f>
        <v>0</v>
      </c>
      <c r="Y94" s="3">
        <f>IFERROR(_xlfn.XLOOKUP(B94,[20]Sheet1!$H$1:$H$65536,[20]Sheet1!$J$1:$J$65536),0)</f>
        <v>0</v>
      </c>
      <c r="Z94" s="3">
        <f>IFERROR(_xlfn.XLOOKUP(B94,[21]Sheet1!$H$1:$H$65536,[21]Sheet1!$J$1:$J$65536),0)</f>
        <v>0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x14ac:dyDescent="0.3">
      <c r="A95" s="2" t="str">
        <f t="shared" si="1"/>
        <v>F1</v>
      </c>
      <c r="B95" s="1" t="s">
        <v>1076</v>
      </c>
      <c r="C95" s="23" t="str">
        <f>_xlfn.XLOOKUP(B95,IP구분!A:A,IP구분!C:C)</f>
        <v>뽀로로</v>
      </c>
      <c r="D95" s="1" t="s">
        <v>1077</v>
      </c>
      <c r="E95" s="7" t="str">
        <f>IFERROR(_xlfn.XLOOKUP(B95,단가!A:A,단가!C:C),0)</f>
        <v xml:space="preserve">                     -</v>
      </c>
      <c r="F95" s="3">
        <f>IFERROR(_xlfn.XLOOKUP(B95,'[1]2609 재고'!$I$1:$I$65536,'[1]2609 재고'!$K$1:$K$65536),0)</f>
        <v>0</v>
      </c>
      <c r="G95" s="3">
        <f>IFERROR(_xlfn.XLOOKUP(B95,[2]Sheet1!$H$1:$H$65536,[2]Sheet1!$K$1:$K$65536),0)</f>
        <v>0</v>
      </c>
      <c r="H95" s="3">
        <f>IFERROR(_xlfn.XLOOKUP(B95,[3]Sheet1!$H$1:$H$65536,[3]Sheet1!$J$1:$J$65536),0)</f>
        <v>0</v>
      </c>
      <c r="I95" s="3">
        <f>IFERROR(_xlfn.XLOOKUP(B95,[4]Sheet1!$H$1:$H$65536,[4]Sheet1!$J$1:$J$65536),0)</f>
        <v>0</v>
      </c>
      <c r="J95" s="3">
        <f>IFERROR(_xlfn.XLOOKUP(B95,[5]Sheet1!$H$1:$H$65536,[5]Sheet1!$J$1:$J$65536),0)</f>
        <v>0</v>
      </c>
      <c r="K95" s="3">
        <f>IFERROR(_xlfn.XLOOKUP(B95,[6]Sheet1!$H$1:$H$65536,[6]Sheet1!$J$1:$J$65536),0)</f>
        <v>0</v>
      </c>
      <c r="L95" s="3">
        <f>IFERROR(_xlfn.XLOOKUP(B95,[7]Sheet1!$H$1:$H$65536,[7]Sheet1!$J$1:$J$65536),0)</f>
        <v>0</v>
      </c>
      <c r="M95" s="3">
        <f>IFERROR(_xlfn.XLOOKUP(B95,[8]Sheet1!$H$1:$H$65536,[8]Sheet1!$J$1:$J$65536),0)</f>
        <v>0</v>
      </c>
      <c r="N95" s="3">
        <f>IFERROR(_xlfn.XLOOKUP(B95,[9]Sheet1!$H$1:$H$65536,[9]Sheet1!$J$1:$J$65536),0)</f>
        <v>0</v>
      </c>
      <c r="O95" s="3">
        <f>IFERROR(_xlfn.XLOOKUP(B95,[10]Sheet1!$H$1:$H$65536,[10]Sheet1!$J$1:$J$65536),0)</f>
        <v>0</v>
      </c>
      <c r="P95" s="3">
        <f>IFERROR(_xlfn.XLOOKUP(B95,[11]Sheet1!$H$1:$H$65536,[11]Sheet1!$J$1:$J$65536),0)</f>
        <v>0</v>
      </c>
      <c r="Q95" s="3">
        <f>IFERROR(_xlfn.XLOOKUP(B95,[12]Sheet1!$H$1:$H$65536,[12]Sheet1!$J$1:$J$65536),0)</f>
        <v>0</v>
      </c>
      <c r="R95" s="3">
        <f>IFERROR(_xlfn.XLOOKUP(B95,[13]Sheet1!$H$1:$H$65536,[13]Sheet1!$J$1:$J$65536),)</f>
        <v>0</v>
      </c>
      <c r="S95" s="3">
        <f>IFERROR(_xlfn.XLOOKUP(B95,[14]Sheet1!$H$1:$H$65536,[14]Sheet1!$K$1:$K$65536),0)</f>
        <v>0</v>
      </c>
      <c r="T95" s="3">
        <f>IFERROR(_xlfn.XLOOKUP(B95,[15]Sheet1!$H$1:$H$65536,[15]Sheet1!$J$1:$J$65536),0)</f>
        <v>0</v>
      </c>
      <c r="U95" s="3">
        <f>IFERROR(_xlfn.XLOOKUP(B95,[16]Sheet1!$H$1:$H$65536,[16]Sheet1!$J$1:$J$65536),0)</f>
        <v>0</v>
      </c>
      <c r="V95" s="3">
        <f>IFERROR(_xlfn.XLOOKUP(B95,[17]Sheet1!$H$1:$H$65536,[17]Sheet1!$J$1:$J$65536),0)</f>
        <v>0</v>
      </c>
      <c r="W95" s="3">
        <f>IFERROR(_xlfn.XLOOKUP(B95,[18]Sheet1!$H$1:$H$65536,[18]Sheet1!$J$1:$J$65536),0)</f>
        <v>0</v>
      </c>
      <c r="X95" s="3">
        <f>IFERROR(_xlfn.XLOOKUP(B95,[19]Sheet1!$H$1:$H$65536,[19]Sheet1!$J$1:$J$65536),0)</f>
        <v>0</v>
      </c>
      <c r="Y95" s="3">
        <f>IFERROR(_xlfn.XLOOKUP(B95,[20]Sheet1!$H$1:$H$65536,[20]Sheet1!$J$1:$J$65536),0)</f>
        <v>0</v>
      </c>
      <c r="Z95" s="3">
        <f>IFERROR(_xlfn.XLOOKUP(B95,[21]Sheet1!$H$1:$H$65536,[21]Sheet1!$J$1:$J$65536),0)</f>
        <v>0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x14ac:dyDescent="0.3">
      <c r="A96" s="2" t="str">
        <f t="shared" si="1"/>
        <v>F1</v>
      </c>
      <c r="B96" s="1" t="s">
        <v>1078</v>
      </c>
      <c r="C96" s="23" t="str">
        <f>_xlfn.XLOOKUP(B96,IP구분!A:A,IP구분!C:C)</f>
        <v>뽀로로</v>
      </c>
      <c r="D96" s="1" t="s">
        <v>1079</v>
      </c>
      <c r="E96" s="7" t="str">
        <f>IFERROR(_xlfn.XLOOKUP(B96,단가!A:A,단가!C:C),0)</f>
        <v xml:space="preserve">                     -</v>
      </c>
      <c r="F96" s="3">
        <f>IFERROR(_xlfn.XLOOKUP(B96,'[1]2609 재고'!$I$1:$I$65536,'[1]2609 재고'!$K$1:$K$65536),0)</f>
        <v>0</v>
      </c>
      <c r="G96" s="3">
        <f>IFERROR(_xlfn.XLOOKUP(B96,[2]Sheet1!$H$1:$H$65536,[2]Sheet1!$K$1:$K$65536),0)</f>
        <v>0</v>
      </c>
      <c r="H96" s="3">
        <f>IFERROR(_xlfn.XLOOKUP(B96,[3]Sheet1!$H$1:$H$65536,[3]Sheet1!$J$1:$J$65536),0)</f>
        <v>0</v>
      </c>
      <c r="I96" s="3">
        <f>IFERROR(_xlfn.XLOOKUP(B96,[4]Sheet1!$H$1:$H$65536,[4]Sheet1!$J$1:$J$65536),0)</f>
        <v>0</v>
      </c>
      <c r="J96" s="3">
        <f>IFERROR(_xlfn.XLOOKUP(B96,[5]Sheet1!$H$1:$H$65536,[5]Sheet1!$J$1:$J$65536),0)</f>
        <v>0</v>
      </c>
      <c r="K96" s="3">
        <f>IFERROR(_xlfn.XLOOKUP(B96,[6]Sheet1!$H$1:$H$65536,[6]Sheet1!$J$1:$J$65536),0)</f>
        <v>0</v>
      </c>
      <c r="L96" s="3">
        <f>IFERROR(_xlfn.XLOOKUP(B96,[7]Sheet1!$H$1:$H$65536,[7]Sheet1!$J$1:$J$65536),0)</f>
        <v>0</v>
      </c>
      <c r="M96" s="3">
        <f>IFERROR(_xlfn.XLOOKUP(B96,[8]Sheet1!$H$1:$H$65536,[8]Sheet1!$J$1:$J$65536),0)</f>
        <v>0</v>
      </c>
      <c r="N96" s="3">
        <f>IFERROR(_xlfn.XLOOKUP(B96,[9]Sheet1!$H$1:$H$65536,[9]Sheet1!$J$1:$J$65536),0)</f>
        <v>0</v>
      </c>
      <c r="O96" s="3">
        <f>IFERROR(_xlfn.XLOOKUP(B96,[10]Sheet1!$H$1:$H$65536,[10]Sheet1!$J$1:$J$65536),0)</f>
        <v>0</v>
      </c>
      <c r="P96" s="3">
        <f>IFERROR(_xlfn.XLOOKUP(B96,[11]Sheet1!$H$1:$H$65536,[11]Sheet1!$J$1:$J$65536),0)</f>
        <v>0</v>
      </c>
      <c r="Q96" s="3">
        <f>IFERROR(_xlfn.XLOOKUP(B96,[12]Sheet1!$H$1:$H$65536,[12]Sheet1!$J$1:$J$65536),0)</f>
        <v>0</v>
      </c>
      <c r="R96" s="3">
        <f>IFERROR(_xlfn.XLOOKUP(B96,[13]Sheet1!$H$1:$H$65536,[13]Sheet1!$J$1:$J$65536),)</f>
        <v>0</v>
      </c>
      <c r="S96" s="3">
        <f>IFERROR(_xlfn.XLOOKUP(B96,[14]Sheet1!$H$1:$H$65536,[14]Sheet1!$K$1:$K$65536),0)</f>
        <v>0</v>
      </c>
      <c r="T96" s="3">
        <f>IFERROR(_xlfn.XLOOKUP(B96,[15]Sheet1!$H$1:$H$65536,[15]Sheet1!$J$1:$J$65536),0)</f>
        <v>0</v>
      </c>
      <c r="U96" s="3">
        <f>IFERROR(_xlfn.XLOOKUP(B96,[16]Sheet1!$H$1:$H$65536,[16]Sheet1!$J$1:$J$65536),0)</f>
        <v>0</v>
      </c>
      <c r="V96" s="3">
        <f>IFERROR(_xlfn.XLOOKUP(B96,[17]Sheet1!$H$1:$H$65536,[17]Sheet1!$J$1:$J$65536),0)</f>
        <v>0</v>
      </c>
      <c r="W96" s="3">
        <f>IFERROR(_xlfn.XLOOKUP(B96,[18]Sheet1!$H$1:$H$65536,[18]Sheet1!$J$1:$J$65536),0)</f>
        <v>0</v>
      </c>
      <c r="X96" s="3">
        <f>IFERROR(_xlfn.XLOOKUP(B96,[19]Sheet1!$H$1:$H$65536,[19]Sheet1!$J$1:$J$65536),0)</f>
        <v>0</v>
      </c>
      <c r="Y96" s="3">
        <f>IFERROR(_xlfn.XLOOKUP(B96,[20]Sheet1!$H$1:$H$65536,[20]Sheet1!$J$1:$J$65536),0)</f>
        <v>0</v>
      </c>
      <c r="Z96" s="3">
        <f>IFERROR(_xlfn.XLOOKUP(B96,[21]Sheet1!$H$1:$H$65536,[21]Sheet1!$J$1:$J$65536),0)</f>
        <v>0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x14ac:dyDescent="0.3">
      <c r="A97" s="2" t="str">
        <f t="shared" si="1"/>
        <v>T2</v>
      </c>
      <c r="B97" s="1" t="s">
        <v>482</v>
      </c>
      <c r="C97" s="23" t="str">
        <f>_xlfn.XLOOKUP(B97,IP구분!A:A,IP구분!C:C)</f>
        <v>기타(타사 콘텐츠)</v>
      </c>
      <c r="D97" s="1" t="s">
        <v>483</v>
      </c>
      <c r="E97" s="7">
        <f>IFERROR(_xlfn.XLOOKUP(B97,단가!A:A,단가!C:C),0)</f>
        <v>17000</v>
      </c>
      <c r="F97" s="3">
        <f>IFERROR(_xlfn.XLOOKUP(B97,'[1]2609 재고'!$I$1:$I$65536,'[1]2609 재고'!$K$1:$K$65536),0)</f>
        <v>1882</v>
      </c>
      <c r="G97" s="3">
        <f>IFERROR(_xlfn.XLOOKUP(B97,[2]Sheet1!$H$1:$H$65536,[2]Sheet1!$K$1:$K$65536),0)</f>
        <v>1882</v>
      </c>
      <c r="H97" s="3">
        <f>IFERROR(_xlfn.XLOOKUP(B97,[3]Sheet1!$H$1:$H$65536,[3]Sheet1!$J$1:$J$65536),0)</f>
        <v>1882</v>
      </c>
      <c r="I97" s="3">
        <f>IFERROR(_xlfn.XLOOKUP(B97,[4]Sheet1!$H$1:$H$65536,[4]Sheet1!$J$1:$J$65536),0)</f>
        <v>1882</v>
      </c>
      <c r="J97" s="3">
        <f>IFERROR(_xlfn.XLOOKUP(B97,[5]Sheet1!$H$1:$H$65536,[5]Sheet1!$J$1:$J$65536),0)</f>
        <v>1883</v>
      </c>
      <c r="K97" s="3">
        <f>IFERROR(_xlfn.XLOOKUP(B97,[6]Sheet1!$H$1:$H$65536,[6]Sheet1!$J$1:$J$65536),0)</f>
        <v>1882</v>
      </c>
      <c r="L97" s="3">
        <f>IFERROR(_xlfn.XLOOKUP(B97,[7]Sheet1!$H$1:$H$65536,[7]Sheet1!$J$1:$J$65536),0)</f>
        <v>1883</v>
      </c>
      <c r="M97" s="3">
        <f>IFERROR(_xlfn.XLOOKUP(B97,[8]Sheet1!$H$1:$H$65536,[8]Sheet1!$J$1:$J$65536),0)</f>
        <v>1882</v>
      </c>
      <c r="N97" s="3">
        <f>IFERROR(_xlfn.XLOOKUP(B97,[9]Sheet1!$H$1:$H$65536,[9]Sheet1!$J$1:$J$65536),0)</f>
        <v>1882</v>
      </c>
      <c r="O97" s="3">
        <f>IFERROR(_xlfn.XLOOKUP(B97,[10]Sheet1!$H$1:$H$65536,[10]Sheet1!$J$1:$J$65536),0)</f>
        <v>1882</v>
      </c>
      <c r="P97" s="3">
        <f>IFERROR(_xlfn.XLOOKUP(B97,[11]Sheet1!$H$1:$H$65536,[11]Sheet1!$J$1:$J$65536),0)</f>
        <v>1882</v>
      </c>
      <c r="Q97" s="3">
        <f>IFERROR(_xlfn.XLOOKUP(B97,[12]Sheet1!$H$1:$H$65536,[12]Sheet1!$J$1:$J$65536),0)</f>
        <v>1882</v>
      </c>
      <c r="R97" s="3">
        <f>IFERROR(_xlfn.XLOOKUP(B97,[13]Sheet1!$H$1:$H$65536,[13]Sheet1!$J$1:$J$65536),)</f>
        <v>1882</v>
      </c>
      <c r="S97" s="3">
        <f>IFERROR(_xlfn.XLOOKUP(B97,[14]Sheet1!$H$1:$H$65536,[14]Sheet1!$K$1:$K$65536),0)</f>
        <v>1882</v>
      </c>
      <c r="T97" s="3">
        <f>IFERROR(_xlfn.XLOOKUP(B97,[15]Sheet1!$H$1:$H$65536,[15]Sheet1!$J$1:$J$65536),0)</f>
        <v>1882</v>
      </c>
      <c r="U97" s="3">
        <f>IFERROR(_xlfn.XLOOKUP(B97,[16]Sheet1!$H$1:$H$65536,[16]Sheet1!$J$1:$J$65536),0)</f>
        <v>1882</v>
      </c>
      <c r="V97" s="3">
        <f>IFERROR(_xlfn.XLOOKUP(B97,[17]Sheet1!$H$1:$H$65536,[17]Sheet1!$J$1:$J$65536),0)</f>
        <v>1882</v>
      </c>
      <c r="W97" s="3">
        <f>IFERROR(_xlfn.XLOOKUP(B97,[18]Sheet1!$H$1:$H$65536,[18]Sheet1!$J$1:$J$65536),0)</f>
        <v>1882</v>
      </c>
      <c r="X97" s="3">
        <f>IFERROR(_xlfn.XLOOKUP(B97,[19]Sheet1!$H$1:$H$65536,[19]Sheet1!$J$1:$J$65536),0)</f>
        <v>1882</v>
      </c>
      <c r="Y97" s="3">
        <f>IFERROR(_xlfn.XLOOKUP(B97,[20]Sheet1!$H$1:$H$65536,[20]Sheet1!$J$1:$J$65536),0)</f>
        <v>1882</v>
      </c>
      <c r="Z97" s="3">
        <f>IFERROR(_xlfn.XLOOKUP(B97,[21]Sheet1!$H$1:$H$65536,[21]Sheet1!$J$1:$J$65536),0)</f>
        <v>1882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x14ac:dyDescent="0.3">
      <c r="A98" s="2" t="str">
        <f t="shared" si="1"/>
        <v>P1</v>
      </c>
      <c r="B98" s="1" t="s">
        <v>26</v>
      </c>
      <c r="C98" s="23" t="str">
        <f>_xlfn.XLOOKUP(B98,IP구분!A:A,IP구분!C:C)</f>
        <v>기타(타사 콘텐츠)</v>
      </c>
      <c r="D98" s="1" t="s">
        <v>27</v>
      </c>
      <c r="E98" s="7">
        <f>IFERROR(_xlfn.XLOOKUP(B98,단가!A:A,단가!C:C),0)</f>
        <v>2499</v>
      </c>
      <c r="F98" s="3">
        <f>IFERROR(_xlfn.XLOOKUP(B98,'[1]2609 재고'!$I$1:$I$65536,'[1]2609 재고'!$K$1:$K$65536),0)</f>
        <v>2165</v>
      </c>
      <c r="G98" s="3">
        <f>IFERROR(_xlfn.XLOOKUP(B98,[2]Sheet1!$H$1:$H$65536,[2]Sheet1!$K$1:$K$65536),0)</f>
        <v>2172</v>
      </c>
      <c r="H98" s="3">
        <f>IFERROR(_xlfn.XLOOKUP(B98,[3]Sheet1!$H$1:$H$65536,[3]Sheet1!$J$1:$J$65536),0)</f>
        <v>2171</v>
      </c>
      <c r="I98" s="3">
        <f>IFERROR(_xlfn.XLOOKUP(B98,[4]Sheet1!$H$1:$H$65536,[4]Sheet1!$J$1:$J$65536),0)</f>
        <v>2191</v>
      </c>
      <c r="J98" s="3">
        <f>IFERROR(_xlfn.XLOOKUP(B98,[5]Sheet1!$H$1:$H$65536,[5]Sheet1!$J$1:$J$65536),0)</f>
        <v>2189</v>
      </c>
      <c r="K98" s="3">
        <f>IFERROR(_xlfn.XLOOKUP(B98,[6]Sheet1!$H$1:$H$65536,[6]Sheet1!$J$1:$J$65536),0)</f>
        <v>2203</v>
      </c>
      <c r="L98" s="3">
        <f>IFERROR(_xlfn.XLOOKUP(B98,[7]Sheet1!$H$1:$H$65536,[7]Sheet1!$J$1:$J$65536),0)</f>
        <v>2202</v>
      </c>
      <c r="M98" s="3">
        <f>IFERROR(_xlfn.XLOOKUP(B98,[8]Sheet1!$H$1:$H$65536,[8]Sheet1!$J$1:$J$65536),0)</f>
        <v>2214</v>
      </c>
      <c r="N98" s="3">
        <f>IFERROR(_xlfn.XLOOKUP(B98,[9]Sheet1!$H$1:$H$65536,[9]Sheet1!$J$1:$J$65536),0)</f>
        <v>2206</v>
      </c>
      <c r="O98" s="3">
        <f>IFERROR(_xlfn.XLOOKUP(B98,[10]Sheet1!$H$1:$H$65536,[10]Sheet1!$J$1:$J$65536),0)</f>
        <v>2230</v>
      </c>
      <c r="P98" s="3">
        <f>IFERROR(_xlfn.XLOOKUP(B98,[11]Sheet1!$H$1:$H$65536,[11]Sheet1!$J$1:$J$65536),0)</f>
        <v>2273</v>
      </c>
      <c r="Q98" s="3">
        <f>IFERROR(_xlfn.XLOOKUP(B98,[12]Sheet1!$H$1:$H$65536,[12]Sheet1!$J$1:$J$65536),0)</f>
        <v>2306</v>
      </c>
      <c r="R98" s="3">
        <f>IFERROR(_xlfn.XLOOKUP(B98,[13]Sheet1!$H$1:$H$65536,[13]Sheet1!$J$1:$J$65536),)</f>
        <v>2318</v>
      </c>
      <c r="S98" s="3">
        <f>IFERROR(_xlfn.XLOOKUP(B98,[14]Sheet1!$H$1:$H$65536,[14]Sheet1!$K$1:$K$65536),0)</f>
        <v>2323</v>
      </c>
      <c r="T98" s="3">
        <f>IFERROR(_xlfn.XLOOKUP(B98,[15]Sheet1!$H$1:$H$65536,[15]Sheet1!$J$1:$J$65536),0)</f>
        <v>2349</v>
      </c>
      <c r="U98" s="3">
        <f>IFERROR(_xlfn.XLOOKUP(B98,[16]Sheet1!$H$1:$H$65536,[16]Sheet1!$J$1:$J$65536),0)</f>
        <v>2385</v>
      </c>
      <c r="V98" s="3">
        <f>IFERROR(_xlfn.XLOOKUP(B98,[17]Sheet1!$H$1:$H$65536,[17]Sheet1!$J$1:$J$65536),0)</f>
        <v>2401</v>
      </c>
      <c r="W98" s="3">
        <f>IFERROR(_xlfn.XLOOKUP(B98,[18]Sheet1!$H$1:$H$65536,[18]Sheet1!$J$1:$J$65536),0)</f>
        <v>2444</v>
      </c>
      <c r="X98" s="3">
        <f>IFERROR(_xlfn.XLOOKUP(B98,[19]Sheet1!$H$1:$H$65536,[19]Sheet1!$J$1:$J$65536),0)</f>
        <v>2477</v>
      </c>
      <c r="Y98" s="3">
        <f>IFERROR(_xlfn.XLOOKUP(B98,[20]Sheet1!$H$1:$H$65536,[20]Sheet1!$J$1:$J$65536),0)</f>
        <v>2450</v>
      </c>
      <c r="Z98" s="3">
        <f>IFERROR(_xlfn.XLOOKUP(B98,[21]Sheet1!$H$1:$H$65536,[21]Sheet1!$J$1:$J$65536),0)</f>
        <v>2457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x14ac:dyDescent="0.3">
      <c r="A99" s="2" t="str">
        <f t="shared" si="1"/>
        <v>P1</v>
      </c>
      <c r="B99" s="1" t="s">
        <v>28</v>
      </c>
      <c r="C99" s="23" t="str">
        <f>_xlfn.XLOOKUP(B99,IP구분!A:A,IP구분!C:C)</f>
        <v>기타(타사 콘텐츠)</v>
      </c>
      <c r="D99" s="1" t="s">
        <v>29</v>
      </c>
      <c r="E99" s="7">
        <f>IFERROR(_xlfn.XLOOKUP(B99,단가!A:A,단가!C:C),0)</f>
        <v>2965</v>
      </c>
      <c r="F99" s="3">
        <f>IFERROR(_xlfn.XLOOKUP(B99,'[1]2609 재고'!$I$1:$I$65536,'[1]2609 재고'!$K$1:$K$65536),0)</f>
        <v>1589</v>
      </c>
      <c r="G99" s="3">
        <f>IFERROR(_xlfn.XLOOKUP(B99,[2]Sheet1!$H$1:$H$65536,[2]Sheet1!$K$1:$K$65536),0)</f>
        <v>1590</v>
      </c>
      <c r="H99" s="3">
        <f>IFERROR(_xlfn.XLOOKUP(B99,[3]Sheet1!$H$1:$H$65536,[3]Sheet1!$J$1:$J$65536),0)</f>
        <v>1596</v>
      </c>
      <c r="I99" s="3">
        <f>IFERROR(_xlfn.XLOOKUP(B99,[4]Sheet1!$H$1:$H$65536,[4]Sheet1!$J$1:$J$65536),0)</f>
        <v>1613</v>
      </c>
      <c r="J99" s="3">
        <f>IFERROR(_xlfn.XLOOKUP(B99,[5]Sheet1!$H$1:$H$65536,[5]Sheet1!$J$1:$J$65536),0)</f>
        <v>1611</v>
      </c>
      <c r="K99" s="3">
        <f>IFERROR(_xlfn.XLOOKUP(B99,[6]Sheet1!$H$1:$H$65536,[6]Sheet1!$J$1:$J$65536),0)</f>
        <v>1629</v>
      </c>
      <c r="L99" s="3">
        <f>IFERROR(_xlfn.XLOOKUP(B99,[7]Sheet1!$H$1:$H$65536,[7]Sheet1!$J$1:$J$65536),0)</f>
        <v>1651</v>
      </c>
      <c r="M99" s="3">
        <f>IFERROR(_xlfn.XLOOKUP(B99,[8]Sheet1!$H$1:$H$65536,[8]Sheet1!$J$1:$J$65536),0)</f>
        <v>1678</v>
      </c>
      <c r="N99" s="3">
        <f>IFERROR(_xlfn.XLOOKUP(B99,[9]Sheet1!$H$1:$H$65536,[9]Sheet1!$J$1:$J$65536),0)</f>
        <v>1701</v>
      </c>
      <c r="O99" s="3">
        <f>IFERROR(_xlfn.XLOOKUP(B99,[10]Sheet1!$H$1:$H$65536,[10]Sheet1!$J$1:$J$65536),0)</f>
        <v>1732</v>
      </c>
      <c r="P99" s="3">
        <f>IFERROR(_xlfn.XLOOKUP(B99,[11]Sheet1!$H$1:$H$65536,[11]Sheet1!$J$1:$J$65536),0)</f>
        <v>1777</v>
      </c>
      <c r="Q99" s="3">
        <f>IFERROR(_xlfn.XLOOKUP(B99,[12]Sheet1!$H$1:$H$65536,[12]Sheet1!$J$1:$J$65536),0)</f>
        <v>1783</v>
      </c>
      <c r="R99" s="3">
        <f>IFERROR(_xlfn.XLOOKUP(B99,[13]Sheet1!$H$1:$H$65536,[13]Sheet1!$J$1:$J$65536),)</f>
        <v>1786</v>
      </c>
      <c r="S99" s="3">
        <f>IFERROR(_xlfn.XLOOKUP(B99,[14]Sheet1!$H$1:$H$65536,[14]Sheet1!$K$1:$K$65536),0)</f>
        <v>1837</v>
      </c>
      <c r="T99" s="3">
        <f>IFERROR(_xlfn.XLOOKUP(B99,[15]Sheet1!$H$1:$H$65536,[15]Sheet1!$J$1:$J$65536),0)</f>
        <v>1912</v>
      </c>
      <c r="U99" s="3">
        <f>IFERROR(_xlfn.XLOOKUP(B99,[16]Sheet1!$H$1:$H$65536,[16]Sheet1!$J$1:$J$65536),0)</f>
        <v>1954</v>
      </c>
      <c r="V99" s="3">
        <f>IFERROR(_xlfn.XLOOKUP(B99,[17]Sheet1!$H$1:$H$65536,[17]Sheet1!$J$1:$J$65536),0)</f>
        <v>1976</v>
      </c>
      <c r="W99" s="3">
        <f>IFERROR(_xlfn.XLOOKUP(B99,[18]Sheet1!$H$1:$H$65536,[18]Sheet1!$J$1:$J$65536),0)</f>
        <v>2022</v>
      </c>
      <c r="X99" s="3">
        <f>IFERROR(_xlfn.XLOOKUP(B99,[19]Sheet1!$H$1:$H$65536,[19]Sheet1!$J$1:$J$65536),0)</f>
        <v>2111</v>
      </c>
      <c r="Y99" s="3">
        <f>IFERROR(_xlfn.XLOOKUP(B99,[20]Sheet1!$H$1:$H$65536,[20]Sheet1!$J$1:$J$65536),0)</f>
        <v>0</v>
      </c>
      <c r="Z99" s="3">
        <f>IFERROR(_xlfn.XLOOKUP(B99,[21]Sheet1!$H$1:$H$65536,[21]Sheet1!$J$1:$J$65536),0)</f>
        <v>0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x14ac:dyDescent="0.3">
      <c r="A100" s="2" t="str">
        <f t="shared" si="1"/>
        <v>P1</v>
      </c>
      <c r="B100" s="1" t="s">
        <v>30</v>
      </c>
      <c r="C100" s="23" t="str">
        <f>_xlfn.XLOOKUP(B100,IP구분!A:A,IP구분!C:C)</f>
        <v>기타(타사 콘텐츠)</v>
      </c>
      <c r="D100" s="1" t="s">
        <v>31</v>
      </c>
      <c r="E100" s="7">
        <f>IFERROR(_xlfn.XLOOKUP(B100,단가!A:A,단가!C:C),0)</f>
        <v>2723</v>
      </c>
      <c r="F100" s="3">
        <f>IFERROR(_xlfn.XLOOKUP(B100,'[1]2609 재고'!$I$1:$I$65536,'[1]2609 재고'!$K$1:$K$65536),0)</f>
        <v>2057</v>
      </c>
      <c r="G100" s="3">
        <f>IFERROR(_xlfn.XLOOKUP(B100,[2]Sheet1!$H$1:$H$65536,[2]Sheet1!$K$1:$K$65536),0)</f>
        <v>2049</v>
      </c>
      <c r="H100" s="3">
        <f>IFERROR(_xlfn.XLOOKUP(B100,[3]Sheet1!$H$1:$H$65536,[3]Sheet1!$J$1:$J$65536),0)</f>
        <v>2037</v>
      </c>
      <c r="I100" s="3">
        <f>IFERROR(_xlfn.XLOOKUP(B100,[4]Sheet1!$H$1:$H$65536,[4]Sheet1!$J$1:$J$65536),0)</f>
        <v>2041</v>
      </c>
      <c r="J100" s="3">
        <f>IFERROR(_xlfn.XLOOKUP(B100,[5]Sheet1!$H$1:$H$65536,[5]Sheet1!$J$1:$J$65536),0)</f>
        <v>2029</v>
      </c>
      <c r="K100" s="3">
        <f>IFERROR(_xlfn.XLOOKUP(B100,[6]Sheet1!$H$1:$H$65536,[6]Sheet1!$J$1:$J$65536),0)</f>
        <v>2028</v>
      </c>
      <c r="L100" s="3">
        <f>IFERROR(_xlfn.XLOOKUP(B100,[7]Sheet1!$H$1:$H$65536,[7]Sheet1!$J$1:$J$65536),0)</f>
        <v>2027</v>
      </c>
      <c r="M100" s="3">
        <f>IFERROR(_xlfn.XLOOKUP(B100,[8]Sheet1!$H$1:$H$65536,[8]Sheet1!$J$1:$J$65536),0)</f>
        <v>1982</v>
      </c>
      <c r="N100" s="3">
        <f>IFERROR(_xlfn.XLOOKUP(B100,[9]Sheet1!$H$1:$H$65536,[9]Sheet1!$J$1:$J$65536),0)</f>
        <v>1969</v>
      </c>
      <c r="O100" s="3">
        <f>IFERROR(_xlfn.XLOOKUP(B100,[10]Sheet1!$H$1:$H$65536,[10]Sheet1!$J$1:$J$65536),0)</f>
        <v>1954</v>
      </c>
      <c r="P100" s="3">
        <f>IFERROR(_xlfn.XLOOKUP(B100,[11]Sheet1!$H$1:$H$65536,[11]Sheet1!$J$1:$J$65536),0)</f>
        <v>1950</v>
      </c>
      <c r="Q100" s="3">
        <f>IFERROR(_xlfn.XLOOKUP(B100,[12]Sheet1!$H$1:$H$65536,[12]Sheet1!$J$1:$J$65536),0)</f>
        <v>1979</v>
      </c>
      <c r="R100" s="3">
        <f>IFERROR(_xlfn.XLOOKUP(B100,[13]Sheet1!$H$1:$H$65536,[13]Sheet1!$J$1:$J$65536),)</f>
        <v>2007</v>
      </c>
      <c r="S100" s="3">
        <f>IFERROR(_xlfn.XLOOKUP(B100,[14]Sheet1!$H$1:$H$65536,[14]Sheet1!$K$1:$K$65536),0)</f>
        <v>0</v>
      </c>
      <c r="T100" s="3">
        <f>IFERROR(_xlfn.XLOOKUP(B100,[15]Sheet1!$H$1:$H$65536,[15]Sheet1!$J$1:$J$65536),0)</f>
        <v>0</v>
      </c>
      <c r="U100" s="3">
        <f>IFERROR(_xlfn.XLOOKUP(B100,[16]Sheet1!$H$1:$H$65536,[16]Sheet1!$J$1:$J$65536),0)</f>
        <v>0</v>
      </c>
      <c r="V100" s="3">
        <f>IFERROR(_xlfn.XLOOKUP(B100,[17]Sheet1!$H$1:$H$65536,[17]Sheet1!$J$1:$J$65536),0)</f>
        <v>0</v>
      </c>
      <c r="W100" s="3">
        <f>IFERROR(_xlfn.XLOOKUP(B100,[18]Sheet1!$H$1:$H$65536,[18]Sheet1!$J$1:$J$65536),0)</f>
        <v>0</v>
      </c>
      <c r="X100" s="3">
        <f>IFERROR(_xlfn.XLOOKUP(B100,[19]Sheet1!$H$1:$H$65536,[19]Sheet1!$J$1:$J$65536),0)</f>
        <v>0</v>
      </c>
      <c r="Y100" s="3">
        <f>IFERROR(_xlfn.XLOOKUP(B100,[20]Sheet1!$H$1:$H$65536,[20]Sheet1!$J$1:$J$65536),0)</f>
        <v>0</v>
      </c>
      <c r="Z100" s="3">
        <f>IFERROR(_xlfn.XLOOKUP(B100,[21]Sheet1!$H$1:$H$65536,[21]Sheet1!$J$1:$J$65536),0)</f>
        <v>0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x14ac:dyDescent="0.3">
      <c r="A101" s="2" t="str">
        <f t="shared" si="1"/>
        <v>T2</v>
      </c>
      <c r="B101" s="1" t="s">
        <v>32</v>
      </c>
      <c r="C101" s="23" t="str">
        <f>_xlfn.XLOOKUP(B101,IP구분!A:A,IP구분!C:C)</f>
        <v>기타(타사 콘텐츠)</v>
      </c>
      <c r="D101" s="1" t="s">
        <v>33</v>
      </c>
      <c r="E101" s="7">
        <f>IFERROR(_xlfn.XLOOKUP(B101,단가!A:A,단가!C:C),0)</f>
        <v>8726</v>
      </c>
      <c r="F101" s="3">
        <f>IFERROR(_xlfn.XLOOKUP(B101,'[1]2609 재고'!$I$1:$I$65536,'[1]2609 재고'!$K$1:$K$65536),0)</f>
        <v>120</v>
      </c>
      <c r="G101" s="3">
        <f>IFERROR(_xlfn.XLOOKUP(B101,[2]Sheet1!$H$1:$H$65536,[2]Sheet1!$K$1:$K$65536),0)</f>
        <v>120</v>
      </c>
      <c r="H101" s="3">
        <f>IFERROR(_xlfn.XLOOKUP(B101,[3]Sheet1!$H$1:$H$65536,[3]Sheet1!$J$1:$J$65536),0)</f>
        <v>120</v>
      </c>
      <c r="I101" s="3">
        <f>IFERROR(_xlfn.XLOOKUP(B101,[4]Sheet1!$H$1:$H$65536,[4]Sheet1!$J$1:$J$65536),0)</f>
        <v>120</v>
      </c>
      <c r="J101" s="3">
        <f>IFERROR(_xlfn.XLOOKUP(B101,[5]Sheet1!$H$1:$H$65536,[5]Sheet1!$J$1:$J$65536),0)</f>
        <v>120</v>
      </c>
      <c r="K101" s="3">
        <f>IFERROR(_xlfn.XLOOKUP(B101,[6]Sheet1!$H$1:$H$65536,[6]Sheet1!$J$1:$J$65536),0)</f>
        <v>120</v>
      </c>
      <c r="L101" s="3">
        <f>IFERROR(_xlfn.XLOOKUP(B101,[7]Sheet1!$H$1:$H$65536,[7]Sheet1!$J$1:$J$65536),0)</f>
        <v>120</v>
      </c>
      <c r="M101" s="3">
        <f>IFERROR(_xlfn.XLOOKUP(B101,[8]Sheet1!$H$1:$H$65536,[8]Sheet1!$J$1:$J$65536),0)</f>
        <v>120</v>
      </c>
      <c r="N101" s="3">
        <f>IFERROR(_xlfn.XLOOKUP(B101,[9]Sheet1!$H$1:$H$65536,[9]Sheet1!$J$1:$J$65536),0)</f>
        <v>120</v>
      </c>
      <c r="O101" s="3">
        <f>IFERROR(_xlfn.XLOOKUP(B101,[10]Sheet1!$H$1:$H$65536,[10]Sheet1!$J$1:$J$65536),0)</f>
        <v>120</v>
      </c>
      <c r="P101" s="3">
        <f>IFERROR(_xlfn.XLOOKUP(B101,[11]Sheet1!$H$1:$H$65536,[11]Sheet1!$J$1:$J$65536),0)</f>
        <v>120</v>
      </c>
      <c r="Q101" s="3">
        <f>IFERROR(_xlfn.XLOOKUP(B101,[12]Sheet1!$H$1:$H$65536,[12]Sheet1!$J$1:$J$65536),0)</f>
        <v>120</v>
      </c>
      <c r="R101" s="3">
        <f>IFERROR(_xlfn.XLOOKUP(B101,[13]Sheet1!$H$1:$H$65536,[13]Sheet1!$J$1:$J$65536),)</f>
        <v>120</v>
      </c>
      <c r="S101" s="3">
        <f>IFERROR(_xlfn.XLOOKUP(B101,[14]Sheet1!$H$1:$H$65536,[14]Sheet1!$K$1:$K$65536),0)</f>
        <v>120</v>
      </c>
      <c r="T101" s="3">
        <f>IFERROR(_xlfn.XLOOKUP(B101,[15]Sheet1!$H$1:$H$65536,[15]Sheet1!$J$1:$J$65536),0)</f>
        <v>120</v>
      </c>
      <c r="U101" s="3">
        <f>IFERROR(_xlfn.XLOOKUP(B101,[16]Sheet1!$H$1:$H$65536,[16]Sheet1!$J$1:$J$65536),0)</f>
        <v>120</v>
      </c>
      <c r="V101" s="3">
        <f>IFERROR(_xlfn.XLOOKUP(B101,[17]Sheet1!$H$1:$H$65536,[17]Sheet1!$J$1:$J$65536),0)</f>
        <v>120</v>
      </c>
      <c r="W101" s="3">
        <f>IFERROR(_xlfn.XLOOKUP(B101,[18]Sheet1!$H$1:$H$65536,[18]Sheet1!$J$1:$J$65536),0)</f>
        <v>120</v>
      </c>
      <c r="X101" s="3">
        <f>IFERROR(_xlfn.XLOOKUP(B101,[19]Sheet1!$H$1:$H$65536,[19]Sheet1!$J$1:$J$65536),0)</f>
        <v>120</v>
      </c>
      <c r="Y101" s="3">
        <f>IFERROR(_xlfn.XLOOKUP(B101,[20]Sheet1!$H$1:$H$65536,[20]Sheet1!$J$1:$J$65536),0)</f>
        <v>120</v>
      </c>
      <c r="Z101" s="3">
        <f>IFERROR(_xlfn.XLOOKUP(B101,[21]Sheet1!$H$1:$H$65536,[21]Sheet1!$J$1:$J$65536),0)</f>
        <v>6756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x14ac:dyDescent="0.3">
      <c r="A102" s="2" t="str">
        <f t="shared" si="1"/>
        <v>P1</v>
      </c>
      <c r="B102" s="1" t="s">
        <v>5296</v>
      </c>
      <c r="C102" s="23" t="str">
        <f>_xlfn.XLOOKUP(B102,IP구분!A:A,IP구분!C:C)</f>
        <v>기타(타사 콘텐츠)</v>
      </c>
      <c r="D102" s="1" t="s">
        <v>5297</v>
      </c>
      <c r="E102" s="7" t="str">
        <f>IFERROR(_xlfn.XLOOKUP(B102,단가!A:A,단가!C:C),0)</f>
        <v xml:space="preserve">                     -</v>
      </c>
      <c r="F102" s="3">
        <f>IFERROR(_xlfn.XLOOKUP(B102,'[1]2609 재고'!$I$1:$I$65536,'[1]2609 재고'!$K$1:$K$65536),0)</f>
        <v>0</v>
      </c>
      <c r="G102" s="3">
        <f>IFERROR(_xlfn.XLOOKUP(B102,[2]Sheet1!$H$1:$H$65536,[2]Sheet1!$K$1:$K$65536),0)</f>
        <v>0</v>
      </c>
      <c r="H102" s="3">
        <f>IFERROR(_xlfn.XLOOKUP(B102,[3]Sheet1!$H$1:$H$65536,[3]Sheet1!$J$1:$J$65536),0)</f>
        <v>0</v>
      </c>
      <c r="I102" s="3">
        <f>IFERROR(_xlfn.XLOOKUP(B102,[4]Sheet1!$H$1:$H$65536,[4]Sheet1!$J$1:$J$65536),0)</f>
        <v>0</v>
      </c>
      <c r="J102" s="3">
        <f>IFERROR(_xlfn.XLOOKUP(B102,[5]Sheet1!$H$1:$H$65536,[5]Sheet1!$J$1:$J$65536),0)</f>
        <v>0</v>
      </c>
      <c r="K102" s="3">
        <f>IFERROR(_xlfn.XLOOKUP(B102,[6]Sheet1!$H$1:$H$65536,[6]Sheet1!$J$1:$J$65536),0)</f>
        <v>0</v>
      </c>
      <c r="L102" s="3">
        <f>IFERROR(_xlfn.XLOOKUP(B102,[7]Sheet1!$H$1:$H$65536,[7]Sheet1!$J$1:$J$65536),0)</f>
        <v>0</v>
      </c>
      <c r="M102" s="3">
        <f>IFERROR(_xlfn.XLOOKUP(B102,[8]Sheet1!$H$1:$H$65536,[8]Sheet1!$J$1:$J$65536),0)</f>
        <v>0</v>
      </c>
      <c r="N102" s="3">
        <f>IFERROR(_xlfn.XLOOKUP(B102,[9]Sheet1!$H$1:$H$65536,[9]Sheet1!$J$1:$J$65536),0)</f>
        <v>0</v>
      </c>
      <c r="O102" s="3">
        <f>IFERROR(_xlfn.XLOOKUP(B102,[10]Sheet1!$H$1:$H$65536,[10]Sheet1!$J$1:$J$65536),0)</f>
        <v>0</v>
      </c>
      <c r="P102" s="3">
        <f>IFERROR(_xlfn.XLOOKUP(B102,[11]Sheet1!$H$1:$H$65536,[11]Sheet1!$J$1:$J$65536),0)</f>
        <v>1</v>
      </c>
      <c r="Q102" s="3">
        <f>IFERROR(_xlfn.XLOOKUP(B102,[12]Sheet1!$H$1:$H$65536,[12]Sheet1!$J$1:$J$65536),0)</f>
        <v>0</v>
      </c>
      <c r="R102" s="3">
        <f>IFERROR(_xlfn.XLOOKUP(B102,[13]Sheet1!$H$1:$H$65536,[13]Sheet1!$J$1:$J$65536),)</f>
        <v>0</v>
      </c>
      <c r="S102" s="3">
        <f>IFERROR(_xlfn.XLOOKUP(B102,[14]Sheet1!$H$1:$H$65536,[14]Sheet1!$K$1:$K$65536),0)</f>
        <v>0</v>
      </c>
      <c r="T102" s="3">
        <f>IFERROR(_xlfn.XLOOKUP(B102,[15]Sheet1!$H$1:$H$65536,[15]Sheet1!$J$1:$J$65536),0)</f>
        <v>2</v>
      </c>
      <c r="U102" s="3">
        <f>IFERROR(_xlfn.XLOOKUP(B102,[16]Sheet1!$H$1:$H$65536,[16]Sheet1!$J$1:$J$65536),0)</f>
        <v>2</v>
      </c>
      <c r="V102" s="3">
        <f>IFERROR(_xlfn.XLOOKUP(B102,[17]Sheet1!$H$1:$H$65536,[17]Sheet1!$J$1:$J$65536),0)</f>
        <v>0</v>
      </c>
      <c r="W102" s="3">
        <f>IFERROR(_xlfn.XLOOKUP(B102,[18]Sheet1!$H$1:$H$65536,[18]Sheet1!$J$1:$J$65536),0)</f>
        <v>0</v>
      </c>
      <c r="X102" s="3">
        <f>IFERROR(_xlfn.XLOOKUP(B102,[19]Sheet1!$H$1:$H$65536,[19]Sheet1!$J$1:$J$65536),0)</f>
        <v>0</v>
      </c>
      <c r="Y102" s="3">
        <f>IFERROR(_xlfn.XLOOKUP(B102,[20]Sheet1!$H$1:$H$65536,[20]Sheet1!$J$1:$J$65536),0)</f>
        <v>0</v>
      </c>
      <c r="Z102" s="3">
        <f>IFERROR(_xlfn.XLOOKUP(B102,[21]Sheet1!$H$1:$H$65536,[21]Sheet1!$J$1:$J$65536),0)</f>
        <v>0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x14ac:dyDescent="0.3">
      <c r="A103" s="2" t="str">
        <f t="shared" si="1"/>
        <v>P1</v>
      </c>
      <c r="B103" s="1" t="s">
        <v>212</v>
      </c>
      <c r="C103" s="23" t="str">
        <f>_xlfn.XLOOKUP(B103,IP구분!A:A,IP구분!C:C)</f>
        <v>기타(타사 콘텐츠)</v>
      </c>
      <c r="D103" s="1" t="s">
        <v>213</v>
      </c>
      <c r="E103" s="7">
        <f>IFERROR(_xlfn.XLOOKUP(B103,단가!A:A,단가!C:C),0)</f>
        <v>2328</v>
      </c>
      <c r="F103" s="3">
        <f>IFERROR(_xlfn.XLOOKUP(B103,'[1]2609 재고'!$I$1:$I$65536,'[1]2609 재고'!$K$1:$K$65536),0)</f>
        <v>43</v>
      </c>
      <c r="G103" s="3">
        <f>IFERROR(_xlfn.XLOOKUP(B103,[2]Sheet1!$H$1:$H$65536,[2]Sheet1!$K$1:$K$65536),0)</f>
        <v>44</v>
      </c>
      <c r="H103" s="3">
        <f>IFERROR(_xlfn.XLOOKUP(B103,[3]Sheet1!$H$1:$H$65536,[3]Sheet1!$J$1:$J$65536),0)</f>
        <v>44</v>
      </c>
      <c r="I103" s="3">
        <f>IFERROR(_xlfn.XLOOKUP(B103,[4]Sheet1!$H$1:$H$65536,[4]Sheet1!$J$1:$J$65536),0)</f>
        <v>55</v>
      </c>
      <c r="J103" s="3">
        <f>IFERROR(_xlfn.XLOOKUP(B103,[5]Sheet1!$H$1:$H$65536,[5]Sheet1!$J$1:$J$65536),0)</f>
        <v>43</v>
      </c>
      <c r="K103" s="3">
        <f>IFERROR(_xlfn.XLOOKUP(B103,[6]Sheet1!$H$1:$H$65536,[6]Sheet1!$J$1:$J$65536),0)</f>
        <v>49</v>
      </c>
      <c r="L103" s="3">
        <f>IFERROR(_xlfn.XLOOKUP(B103,[7]Sheet1!$H$1:$H$65536,[7]Sheet1!$J$1:$J$65536),0)</f>
        <v>61</v>
      </c>
      <c r="M103" s="3">
        <f>IFERROR(_xlfn.XLOOKUP(B103,[8]Sheet1!$H$1:$H$65536,[8]Sheet1!$J$1:$J$65536),0)</f>
        <v>38</v>
      </c>
      <c r="N103" s="3">
        <f>IFERROR(_xlfn.XLOOKUP(B103,[9]Sheet1!$H$1:$H$65536,[9]Sheet1!$J$1:$J$65536),0)</f>
        <v>21</v>
      </c>
      <c r="O103" s="3">
        <f>IFERROR(_xlfn.XLOOKUP(B103,[10]Sheet1!$H$1:$H$65536,[10]Sheet1!$J$1:$J$65536),0)</f>
        <v>22</v>
      </c>
      <c r="P103" s="3">
        <f>IFERROR(_xlfn.XLOOKUP(B103,[11]Sheet1!$H$1:$H$65536,[11]Sheet1!$J$1:$J$65536),0)</f>
        <v>37</v>
      </c>
      <c r="Q103" s="3">
        <f>IFERROR(_xlfn.XLOOKUP(B103,[12]Sheet1!$H$1:$H$65536,[12]Sheet1!$J$1:$J$65536),0)</f>
        <v>65</v>
      </c>
      <c r="R103" s="3">
        <f>IFERROR(_xlfn.XLOOKUP(B103,[13]Sheet1!$H$1:$H$65536,[13]Sheet1!$J$1:$J$65536),)</f>
        <v>82</v>
      </c>
      <c r="S103" s="3">
        <f>IFERROR(_xlfn.XLOOKUP(B103,[14]Sheet1!$H$1:$H$65536,[14]Sheet1!$K$1:$K$65536),0)</f>
        <v>112</v>
      </c>
      <c r="T103" s="3">
        <f>IFERROR(_xlfn.XLOOKUP(B103,[15]Sheet1!$H$1:$H$65536,[15]Sheet1!$J$1:$J$65536),0)</f>
        <v>148</v>
      </c>
      <c r="U103" s="3">
        <f>IFERROR(_xlfn.XLOOKUP(B103,[16]Sheet1!$H$1:$H$65536,[16]Sheet1!$J$1:$J$65536),0)</f>
        <v>186</v>
      </c>
      <c r="V103" s="3">
        <f>IFERROR(_xlfn.XLOOKUP(B103,[17]Sheet1!$H$1:$H$65536,[17]Sheet1!$J$1:$J$65536),0)</f>
        <v>190</v>
      </c>
      <c r="W103" s="3">
        <f>IFERROR(_xlfn.XLOOKUP(B103,[18]Sheet1!$H$1:$H$65536,[18]Sheet1!$J$1:$J$65536),0)</f>
        <v>239</v>
      </c>
      <c r="X103" s="3">
        <f>IFERROR(_xlfn.XLOOKUP(B103,[19]Sheet1!$H$1:$H$65536,[19]Sheet1!$J$1:$J$65536),0)</f>
        <v>267</v>
      </c>
      <c r="Y103" s="3">
        <f>IFERROR(_xlfn.XLOOKUP(B103,[20]Sheet1!$H$1:$H$65536,[20]Sheet1!$J$1:$J$65536),0)</f>
        <v>272</v>
      </c>
      <c r="Z103" s="3">
        <f>IFERROR(_xlfn.XLOOKUP(B103,[21]Sheet1!$H$1:$H$65536,[21]Sheet1!$J$1:$J$65536),0)</f>
        <v>274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x14ac:dyDescent="0.3">
      <c r="A104" s="2" t="str">
        <f t="shared" si="1"/>
        <v>T2</v>
      </c>
      <c r="B104" s="1" t="s">
        <v>214</v>
      </c>
      <c r="C104" s="23" t="str">
        <f>_xlfn.XLOOKUP(B104,IP구분!A:A,IP구분!C:C)</f>
        <v>기타(타사 콘텐츠)</v>
      </c>
      <c r="D104" s="1" t="s">
        <v>215</v>
      </c>
      <c r="E104" s="7">
        <f>IFERROR(_xlfn.XLOOKUP(B104,단가!A:A,단가!C:C),0)</f>
        <v>8726</v>
      </c>
      <c r="F104" s="3">
        <f>IFERROR(_xlfn.XLOOKUP(B104,'[1]2609 재고'!$I$1:$I$65536,'[1]2609 재고'!$K$1:$K$65536),0)</f>
        <v>120</v>
      </c>
      <c r="G104" s="3">
        <f>IFERROR(_xlfn.XLOOKUP(B104,[2]Sheet1!$H$1:$H$65536,[2]Sheet1!$K$1:$K$65536),0)</f>
        <v>120</v>
      </c>
      <c r="H104" s="3">
        <f>IFERROR(_xlfn.XLOOKUP(B104,[3]Sheet1!$H$1:$H$65536,[3]Sheet1!$J$1:$J$65536),0)</f>
        <v>120</v>
      </c>
      <c r="I104" s="3">
        <f>IFERROR(_xlfn.XLOOKUP(B104,[4]Sheet1!$H$1:$H$65536,[4]Sheet1!$J$1:$J$65536),0)</f>
        <v>120</v>
      </c>
      <c r="J104" s="3">
        <f>IFERROR(_xlfn.XLOOKUP(B104,[5]Sheet1!$H$1:$H$65536,[5]Sheet1!$J$1:$J$65536),0)</f>
        <v>120</v>
      </c>
      <c r="K104" s="3">
        <f>IFERROR(_xlfn.XLOOKUP(B104,[6]Sheet1!$H$1:$H$65536,[6]Sheet1!$J$1:$J$65536),0)</f>
        <v>120</v>
      </c>
      <c r="L104" s="3">
        <f>IFERROR(_xlfn.XLOOKUP(B104,[7]Sheet1!$H$1:$H$65536,[7]Sheet1!$J$1:$J$65536),0)</f>
        <v>120</v>
      </c>
      <c r="M104" s="3">
        <f>IFERROR(_xlfn.XLOOKUP(B104,[8]Sheet1!$H$1:$H$65536,[8]Sheet1!$J$1:$J$65536),0)</f>
        <v>120</v>
      </c>
      <c r="N104" s="3">
        <f>IFERROR(_xlfn.XLOOKUP(B104,[9]Sheet1!$H$1:$H$65536,[9]Sheet1!$J$1:$J$65536),0)</f>
        <v>120</v>
      </c>
      <c r="O104" s="3">
        <f>IFERROR(_xlfn.XLOOKUP(B104,[10]Sheet1!$H$1:$H$65536,[10]Sheet1!$J$1:$J$65536),0)</f>
        <v>120</v>
      </c>
      <c r="P104" s="3">
        <f>IFERROR(_xlfn.XLOOKUP(B104,[11]Sheet1!$H$1:$H$65536,[11]Sheet1!$J$1:$J$65536),0)</f>
        <v>120</v>
      </c>
      <c r="Q104" s="3">
        <f>IFERROR(_xlfn.XLOOKUP(B104,[12]Sheet1!$H$1:$H$65536,[12]Sheet1!$J$1:$J$65536),0)</f>
        <v>120</v>
      </c>
      <c r="R104" s="3">
        <f>IFERROR(_xlfn.XLOOKUP(B104,[13]Sheet1!$H$1:$H$65536,[13]Sheet1!$J$1:$J$65536),)</f>
        <v>120</v>
      </c>
      <c r="S104" s="3">
        <f>IFERROR(_xlfn.XLOOKUP(B104,[14]Sheet1!$H$1:$H$65536,[14]Sheet1!$K$1:$K$65536),0)</f>
        <v>120</v>
      </c>
      <c r="T104" s="3">
        <f>IFERROR(_xlfn.XLOOKUP(B104,[15]Sheet1!$H$1:$H$65536,[15]Sheet1!$J$1:$J$65536),0)</f>
        <v>120</v>
      </c>
      <c r="U104" s="3">
        <f>IFERROR(_xlfn.XLOOKUP(B104,[16]Sheet1!$H$1:$H$65536,[16]Sheet1!$J$1:$J$65536),0)</f>
        <v>120</v>
      </c>
      <c r="V104" s="3">
        <f>IFERROR(_xlfn.XLOOKUP(B104,[17]Sheet1!$H$1:$H$65536,[17]Sheet1!$J$1:$J$65536),0)</f>
        <v>120</v>
      </c>
      <c r="W104" s="3">
        <f>IFERROR(_xlfn.XLOOKUP(B104,[18]Sheet1!$H$1:$H$65536,[18]Sheet1!$J$1:$J$65536),0)</f>
        <v>120</v>
      </c>
      <c r="X104" s="3">
        <f>IFERROR(_xlfn.XLOOKUP(B104,[19]Sheet1!$H$1:$H$65536,[19]Sheet1!$J$1:$J$65536),0)</f>
        <v>120</v>
      </c>
      <c r="Y104" s="3">
        <f>IFERROR(_xlfn.XLOOKUP(B104,[20]Sheet1!$H$1:$H$65536,[20]Sheet1!$J$1:$J$65536),0)</f>
        <v>120</v>
      </c>
      <c r="Z104" s="3">
        <f>IFERROR(_xlfn.XLOOKUP(B104,[21]Sheet1!$H$1:$H$65536,[21]Sheet1!$J$1:$J$65536),0)</f>
        <v>6756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x14ac:dyDescent="0.3">
      <c r="A105" s="2" t="str">
        <f t="shared" si="1"/>
        <v>T2</v>
      </c>
      <c r="B105" s="1" t="s">
        <v>216</v>
      </c>
      <c r="C105" s="23" t="str">
        <f>_xlfn.XLOOKUP(B105,IP구분!A:A,IP구분!C:C)</f>
        <v>기타(타사 콘텐츠)</v>
      </c>
      <c r="D105" s="1" t="s">
        <v>217</v>
      </c>
      <c r="E105" s="7">
        <f>IFERROR(_xlfn.XLOOKUP(B105,단가!A:A,단가!C:C),0)</f>
        <v>6545</v>
      </c>
      <c r="F105" s="3">
        <f>IFERROR(_xlfn.XLOOKUP(B105,'[1]2609 재고'!$I$1:$I$65536,'[1]2609 재고'!$K$1:$K$65536),0)</f>
        <v>71</v>
      </c>
      <c r="G105" s="3">
        <f>IFERROR(_xlfn.XLOOKUP(B105,[2]Sheet1!$H$1:$H$65536,[2]Sheet1!$K$1:$K$65536),0)</f>
        <v>71</v>
      </c>
      <c r="H105" s="3">
        <f>IFERROR(_xlfn.XLOOKUP(B105,[3]Sheet1!$H$1:$H$65536,[3]Sheet1!$J$1:$J$65536),0)</f>
        <v>71</v>
      </c>
      <c r="I105" s="3">
        <f>IFERROR(_xlfn.XLOOKUP(B105,[4]Sheet1!$H$1:$H$65536,[4]Sheet1!$J$1:$J$65536),0)</f>
        <v>71</v>
      </c>
      <c r="J105" s="3">
        <f>IFERROR(_xlfn.XLOOKUP(B105,[5]Sheet1!$H$1:$H$65536,[5]Sheet1!$J$1:$J$65536),0)</f>
        <v>71</v>
      </c>
      <c r="K105" s="3">
        <f>IFERROR(_xlfn.XLOOKUP(B105,[6]Sheet1!$H$1:$H$65536,[6]Sheet1!$J$1:$J$65536),0)</f>
        <v>71</v>
      </c>
      <c r="L105" s="3">
        <f>IFERROR(_xlfn.XLOOKUP(B105,[7]Sheet1!$H$1:$H$65536,[7]Sheet1!$J$1:$J$65536),0)</f>
        <v>71</v>
      </c>
      <c r="M105" s="3">
        <f>IFERROR(_xlfn.XLOOKUP(B105,[8]Sheet1!$H$1:$H$65536,[8]Sheet1!$J$1:$J$65536),0)</f>
        <v>71</v>
      </c>
      <c r="N105" s="3">
        <f>IFERROR(_xlfn.XLOOKUP(B105,[9]Sheet1!$H$1:$H$65536,[9]Sheet1!$J$1:$J$65536),0)</f>
        <v>71</v>
      </c>
      <c r="O105" s="3">
        <f>IFERROR(_xlfn.XLOOKUP(B105,[10]Sheet1!$H$1:$H$65536,[10]Sheet1!$J$1:$J$65536),0)</f>
        <v>71</v>
      </c>
      <c r="P105" s="3">
        <f>IFERROR(_xlfn.XLOOKUP(B105,[11]Sheet1!$H$1:$H$65536,[11]Sheet1!$J$1:$J$65536),0)</f>
        <v>71</v>
      </c>
      <c r="Q105" s="3">
        <f>IFERROR(_xlfn.XLOOKUP(B105,[12]Sheet1!$H$1:$H$65536,[12]Sheet1!$J$1:$J$65536),0)</f>
        <v>2351</v>
      </c>
      <c r="R105" s="3">
        <f>IFERROR(_xlfn.XLOOKUP(B105,[13]Sheet1!$H$1:$H$65536,[13]Sheet1!$J$1:$J$65536),)</f>
        <v>2351</v>
      </c>
      <c r="S105" s="3">
        <f>IFERROR(_xlfn.XLOOKUP(B105,[14]Sheet1!$H$1:$H$65536,[14]Sheet1!$K$1:$K$65536),0)</f>
        <v>2351</v>
      </c>
      <c r="T105" s="3">
        <f>IFERROR(_xlfn.XLOOKUP(B105,[15]Sheet1!$H$1:$H$65536,[15]Sheet1!$J$1:$J$65536),0)</f>
        <v>2351</v>
      </c>
      <c r="U105" s="3">
        <f>IFERROR(_xlfn.XLOOKUP(B105,[16]Sheet1!$H$1:$H$65536,[16]Sheet1!$J$1:$J$65536),0)</f>
        <v>2351</v>
      </c>
      <c r="V105" s="3">
        <f>IFERROR(_xlfn.XLOOKUP(B105,[17]Sheet1!$H$1:$H$65536,[17]Sheet1!$J$1:$J$65536),0)</f>
        <v>2351</v>
      </c>
      <c r="W105" s="3">
        <f>IFERROR(_xlfn.XLOOKUP(B105,[18]Sheet1!$H$1:$H$65536,[18]Sheet1!$J$1:$J$65536),0)</f>
        <v>2351</v>
      </c>
      <c r="X105" s="3">
        <f>IFERROR(_xlfn.XLOOKUP(B105,[19]Sheet1!$H$1:$H$65536,[19]Sheet1!$J$1:$J$65536),0)</f>
        <v>2351</v>
      </c>
      <c r="Y105" s="3">
        <f>IFERROR(_xlfn.XLOOKUP(B105,[20]Sheet1!$H$1:$H$65536,[20]Sheet1!$J$1:$J$65536),0)</f>
        <v>2352</v>
      </c>
      <c r="Z105" s="3">
        <f>IFERROR(_xlfn.XLOOKUP(B105,[21]Sheet1!$H$1:$H$65536,[21]Sheet1!$J$1:$J$65536),0)</f>
        <v>2352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x14ac:dyDescent="0.3">
      <c r="A106" s="2" t="str">
        <f t="shared" si="1"/>
        <v>E1</v>
      </c>
      <c r="B106" s="1" t="s">
        <v>196</v>
      </c>
      <c r="C106" s="23" t="str">
        <f>_xlfn.XLOOKUP(B106,IP구분!A:A,IP구분!C:C)</f>
        <v>기타(타사 콘텐츠)</v>
      </c>
      <c r="D106" s="1" t="s">
        <v>197</v>
      </c>
      <c r="E106" s="7">
        <f>IFERROR(_xlfn.XLOOKUP(B106,단가!A:A,단가!C:C),0)</f>
        <v>14168</v>
      </c>
      <c r="F106" s="3">
        <f>IFERROR(_xlfn.XLOOKUP(B106,'[1]2609 재고'!$I$1:$I$65536,'[1]2609 재고'!$K$1:$K$65536),0)</f>
        <v>0</v>
      </c>
      <c r="G106" s="3">
        <f>IFERROR(_xlfn.XLOOKUP(B106,[2]Sheet1!$H$1:$H$65536,[2]Sheet1!$K$1:$K$65536),0)</f>
        <v>0</v>
      </c>
      <c r="H106" s="3">
        <f>IFERROR(_xlfn.XLOOKUP(B106,[3]Sheet1!$H$1:$H$65536,[3]Sheet1!$J$1:$J$65536),0)</f>
        <v>0</v>
      </c>
      <c r="I106" s="3">
        <f>IFERROR(_xlfn.XLOOKUP(B106,[4]Sheet1!$H$1:$H$65536,[4]Sheet1!$J$1:$J$65536),0)</f>
        <v>0</v>
      </c>
      <c r="J106" s="3">
        <f>IFERROR(_xlfn.XLOOKUP(B106,[5]Sheet1!$H$1:$H$65536,[5]Sheet1!$J$1:$J$65536),0)</f>
        <v>0</v>
      </c>
      <c r="K106" s="3">
        <f>IFERROR(_xlfn.XLOOKUP(B106,[6]Sheet1!$H$1:$H$65536,[6]Sheet1!$J$1:$J$65536),0)</f>
        <v>0</v>
      </c>
      <c r="L106" s="3">
        <f>IFERROR(_xlfn.XLOOKUP(B106,[7]Sheet1!$H$1:$H$65536,[7]Sheet1!$J$1:$J$65536),0)</f>
        <v>0</v>
      </c>
      <c r="M106" s="3">
        <f>IFERROR(_xlfn.XLOOKUP(B106,[8]Sheet1!$H$1:$H$65536,[8]Sheet1!$J$1:$J$65536),0)</f>
        <v>0</v>
      </c>
      <c r="N106" s="3">
        <f>IFERROR(_xlfn.XLOOKUP(B106,[9]Sheet1!$H$1:$H$65536,[9]Sheet1!$J$1:$J$65536),0)</f>
        <v>0</v>
      </c>
      <c r="O106" s="3">
        <f>IFERROR(_xlfn.XLOOKUP(B106,[10]Sheet1!$H$1:$H$65536,[10]Sheet1!$J$1:$J$65536),0)</f>
        <v>0</v>
      </c>
      <c r="P106" s="3">
        <f>IFERROR(_xlfn.XLOOKUP(B106,[11]Sheet1!$H$1:$H$65536,[11]Sheet1!$J$1:$J$65536),0)</f>
        <v>0</v>
      </c>
      <c r="Q106" s="3">
        <f>IFERROR(_xlfn.XLOOKUP(B106,[12]Sheet1!$H$1:$H$65536,[12]Sheet1!$J$1:$J$65536),0)</f>
        <v>0</v>
      </c>
      <c r="R106" s="3">
        <f>IFERROR(_xlfn.XLOOKUP(B106,[13]Sheet1!$H$1:$H$65536,[13]Sheet1!$J$1:$J$65536),)</f>
        <v>0</v>
      </c>
      <c r="S106" s="3">
        <f>IFERROR(_xlfn.XLOOKUP(B106,[14]Sheet1!$H$1:$H$65536,[14]Sheet1!$K$1:$K$65536),0)</f>
        <v>0</v>
      </c>
      <c r="T106" s="3">
        <f>IFERROR(_xlfn.XLOOKUP(B106,[15]Sheet1!$H$1:$H$65536,[15]Sheet1!$J$1:$J$65536),0)</f>
        <v>0</v>
      </c>
      <c r="U106" s="3">
        <f>IFERROR(_xlfn.XLOOKUP(B106,[16]Sheet1!$H$1:$H$65536,[16]Sheet1!$J$1:$J$65536),0)</f>
        <v>0</v>
      </c>
      <c r="V106" s="3">
        <f>IFERROR(_xlfn.XLOOKUP(B106,[17]Sheet1!$H$1:$H$65536,[17]Sheet1!$J$1:$J$65536),0)</f>
        <v>0</v>
      </c>
      <c r="W106" s="3">
        <f>IFERROR(_xlfn.XLOOKUP(B106,[18]Sheet1!$H$1:$H$65536,[18]Sheet1!$J$1:$J$65536),0)</f>
        <v>0</v>
      </c>
      <c r="X106" s="3">
        <f>IFERROR(_xlfn.XLOOKUP(B106,[19]Sheet1!$H$1:$H$65536,[19]Sheet1!$J$1:$J$65536),0)</f>
        <v>0</v>
      </c>
      <c r="Y106" s="3">
        <f>IFERROR(_xlfn.XLOOKUP(B106,[20]Sheet1!$H$1:$H$65536,[20]Sheet1!$J$1:$J$65536),0)</f>
        <v>0</v>
      </c>
      <c r="Z106" s="3">
        <f>IFERROR(_xlfn.XLOOKUP(B106,[21]Sheet1!$H$1:$H$65536,[21]Sheet1!$J$1:$J$65536),0)</f>
        <v>0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x14ac:dyDescent="0.3">
      <c r="A107" s="2" t="str">
        <f t="shared" si="1"/>
        <v>L1</v>
      </c>
      <c r="B107" s="1" t="s">
        <v>198</v>
      </c>
      <c r="C107" s="23" t="str">
        <f>_xlfn.XLOOKUP(B107,IP구분!A:A,IP구분!C:C)</f>
        <v>기타(타사 콘텐츠)</v>
      </c>
      <c r="D107" s="1" t="s">
        <v>199</v>
      </c>
      <c r="E107" s="7">
        <f>IFERROR(_xlfn.XLOOKUP(B107,단가!A:A,단가!C:C),0)</f>
        <v>7000</v>
      </c>
      <c r="F107" s="3">
        <f>IFERROR(_xlfn.XLOOKUP(B107,'[1]2609 재고'!$I$1:$I$65536,'[1]2609 재고'!$K$1:$K$65536),0)</f>
        <v>862</v>
      </c>
      <c r="G107" s="3">
        <f>IFERROR(_xlfn.XLOOKUP(B107,[2]Sheet1!$H$1:$H$65536,[2]Sheet1!$K$1:$K$65536),0)</f>
        <v>909</v>
      </c>
      <c r="H107" s="3">
        <f>IFERROR(_xlfn.XLOOKUP(B107,[3]Sheet1!$H$1:$H$65536,[3]Sheet1!$J$1:$J$65536),0)</f>
        <v>0</v>
      </c>
      <c r="I107" s="3">
        <f>IFERROR(_xlfn.XLOOKUP(B107,[4]Sheet1!$H$1:$H$65536,[4]Sheet1!$J$1:$J$65536),0)</f>
        <v>0</v>
      </c>
      <c r="J107" s="3">
        <f>IFERROR(_xlfn.XLOOKUP(B107,[5]Sheet1!$H$1:$H$65536,[5]Sheet1!$J$1:$J$65536),0)</f>
        <v>0</v>
      </c>
      <c r="K107" s="3">
        <f>IFERROR(_xlfn.XLOOKUP(B107,[6]Sheet1!$H$1:$H$65536,[6]Sheet1!$J$1:$J$65536),0)</f>
        <v>0</v>
      </c>
      <c r="L107" s="3">
        <f>IFERROR(_xlfn.XLOOKUP(B107,[7]Sheet1!$H$1:$H$65536,[7]Sheet1!$J$1:$J$65536),0)</f>
        <v>0</v>
      </c>
      <c r="M107" s="3">
        <f>IFERROR(_xlfn.XLOOKUP(B107,[8]Sheet1!$H$1:$H$65536,[8]Sheet1!$J$1:$J$65536),0)</f>
        <v>0</v>
      </c>
      <c r="N107" s="3">
        <f>IFERROR(_xlfn.XLOOKUP(B107,[9]Sheet1!$H$1:$H$65536,[9]Sheet1!$J$1:$J$65536),0)</f>
        <v>0</v>
      </c>
      <c r="O107" s="3">
        <f>IFERROR(_xlfn.XLOOKUP(B107,[10]Sheet1!$H$1:$H$65536,[10]Sheet1!$J$1:$J$65536),0)</f>
        <v>0</v>
      </c>
      <c r="P107" s="3">
        <f>IFERROR(_xlfn.XLOOKUP(B107,[11]Sheet1!$H$1:$H$65536,[11]Sheet1!$J$1:$J$65536),0)</f>
        <v>0</v>
      </c>
      <c r="Q107" s="3">
        <f>IFERROR(_xlfn.XLOOKUP(B107,[12]Sheet1!$H$1:$H$65536,[12]Sheet1!$J$1:$J$65536),0)</f>
        <v>0</v>
      </c>
      <c r="R107" s="3">
        <f>IFERROR(_xlfn.XLOOKUP(B107,[13]Sheet1!$H$1:$H$65536,[13]Sheet1!$J$1:$J$65536),)</f>
        <v>0</v>
      </c>
      <c r="S107" s="3">
        <f>IFERROR(_xlfn.XLOOKUP(B107,[14]Sheet1!$H$1:$H$65536,[14]Sheet1!$K$1:$K$65536),0)</f>
        <v>0</v>
      </c>
      <c r="T107" s="3">
        <f>IFERROR(_xlfn.XLOOKUP(B107,[15]Sheet1!$H$1:$H$65536,[15]Sheet1!$J$1:$J$65536),0)</f>
        <v>0</v>
      </c>
      <c r="U107" s="3">
        <f>IFERROR(_xlfn.XLOOKUP(B107,[16]Sheet1!$H$1:$H$65536,[16]Sheet1!$J$1:$J$65536),0)</f>
        <v>0</v>
      </c>
      <c r="V107" s="3">
        <f>IFERROR(_xlfn.XLOOKUP(B107,[17]Sheet1!$H$1:$H$65536,[17]Sheet1!$J$1:$J$65536),0)</f>
        <v>0</v>
      </c>
      <c r="W107" s="3">
        <f>IFERROR(_xlfn.XLOOKUP(B107,[18]Sheet1!$H$1:$H$65536,[18]Sheet1!$J$1:$J$65536),0)</f>
        <v>0</v>
      </c>
      <c r="X107" s="3">
        <f>IFERROR(_xlfn.XLOOKUP(B107,[19]Sheet1!$H$1:$H$65536,[19]Sheet1!$J$1:$J$65536),0)</f>
        <v>0</v>
      </c>
      <c r="Y107" s="3">
        <f>IFERROR(_xlfn.XLOOKUP(B107,[20]Sheet1!$H$1:$H$65536,[20]Sheet1!$J$1:$J$65536),0)</f>
        <v>0</v>
      </c>
      <c r="Z107" s="3">
        <f>IFERROR(_xlfn.XLOOKUP(B107,[21]Sheet1!$H$1:$H$65536,[21]Sheet1!$J$1:$J$65536),0)</f>
        <v>0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x14ac:dyDescent="0.3">
      <c r="A108" s="2" t="str">
        <f t="shared" si="1"/>
        <v>P1</v>
      </c>
      <c r="B108" s="1" t="s">
        <v>200</v>
      </c>
      <c r="C108" s="23" t="str">
        <f>_xlfn.XLOOKUP(B108,IP구분!A:A,IP구분!C:C)</f>
        <v>기타(타사 콘텐츠)</v>
      </c>
      <c r="D108" s="1" t="s">
        <v>201</v>
      </c>
      <c r="E108" s="7">
        <f>IFERROR(_xlfn.XLOOKUP(B108,단가!A:A,단가!C:C),0)</f>
        <v>1800</v>
      </c>
      <c r="F108" s="3">
        <f>IFERROR(_xlfn.XLOOKUP(B108,'[1]2609 재고'!$I$1:$I$65536,'[1]2609 재고'!$K$1:$K$65536),0)</f>
        <v>1</v>
      </c>
      <c r="G108" s="3">
        <f>IFERROR(_xlfn.XLOOKUP(B108,[2]Sheet1!$H$1:$H$65536,[2]Sheet1!$K$1:$K$65536),0)</f>
        <v>1</v>
      </c>
      <c r="H108" s="3">
        <f>IFERROR(_xlfn.XLOOKUP(B108,[3]Sheet1!$H$1:$H$65536,[3]Sheet1!$J$1:$J$65536),0)</f>
        <v>0</v>
      </c>
      <c r="I108" s="3">
        <f>IFERROR(_xlfn.XLOOKUP(B108,[4]Sheet1!$H$1:$H$65536,[4]Sheet1!$J$1:$J$65536),0)</f>
        <v>0</v>
      </c>
      <c r="J108" s="3">
        <f>IFERROR(_xlfn.XLOOKUP(B108,[5]Sheet1!$H$1:$H$65536,[5]Sheet1!$J$1:$J$65536),0)</f>
        <v>0</v>
      </c>
      <c r="K108" s="3">
        <f>IFERROR(_xlfn.XLOOKUP(B108,[6]Sheet1!$H$1:$H$65536,[6]Sheet1!$J$1:$J$65536),0)</f>
        <v>0</v>
      </c>
      <c r="L108" s="3">
        <f>IFERROR(_xlfn.XLOOKUP(B108,[7]Sheet1!$H$1:$H$65536,[7]Sheet1!$J$1:$J$65536),0)</f>
        <v>0</v>
      </c>
      <c r="M108" s="3">
        <f>IFERROR(_xlfn.XLOOKUP(B108,[8]Sheet1!$H$1:$H$65536,[8]Sheet1!$J$1:$J$65536),0)</f>
        <v>0</v>
      </c>
      <c r="N108" s="3">
        <f>IFERROR(_xlfn.XLOOKUP(B108,[9]Sheet1!$H$1:$H$65536,[9]Sheet1!$J$1:$J$65536),0)</f>
        <v>0</v>
      </c>
      <c r="O108" s="3">
        <f>IFERROR(_xlfn.XLOOKUP(B108,[10]Sheet1!$H$1:$H$65536,[10]Sheet1!$J$1:$J$65536),0)</f>
        <v>0</v>
      </c>
      <c r="P108" s="3">
        <f>IFERROR(_xlfn.XLOOKUP(B108,[11]Sheet1!$H$1:$H$65536,[11]Sheet1!$J$1:$J$65536),0)</f>
        <v>0</v>
      </c>
      <c r="Q108" s="3">
        <f>IFERROR(_xlfn.XLOOKUP(B108,[12]Sheet1!$H$1:$H$65536,[12]Sheet1!$J$1:$J$65536),0)</f>
        <v>0</v>
      </c>
      <c r="R108" s="3">
        <f>IFERROR(_xlfn.XLOOKUP(B108,[13]Sheet1!$H$1:$H$65536,[13]Sheet1!$J$1:$J$65536),)</f>
        <v>0</v>
      </c>
      <c r="S108" s="3">
        <f>IFERROR(_xlfn.XLOOKUP(B108,[14]Sheet1!$H$1:$H$65536,[14]Sheet1!$K$1:$K$65536),0)</f>
        <v>0</v>
      </c>
      <c r="T108" s="3">
        <f>IFERROR(_xlfn.XLOOKUP(B108,[15]Sheet1!$H$1:$H$65536,[15]Sheet1!$J$1:$J$65536),0)</f>
        <v>0</v>
      </c>
      <c r="U108" s="3">
        <f>IFERROR(_xlfn.XLOOKUP(B108,[16]Sheet1!$H$1:$H$65536,[16]Sheet1!$J$1:$J$65536),0)</f>
        <v>0</v>
      </c>
      <c r="V108" s="3">
        <f>IFERROR(_xlfn.XLOOKUP(B108,[17]Sheet1!$H$1:$H$65536,[17]Sheet1!$J$1:$J$65536),0)</f>
        <v>0</v>
      </c>
      <c r="W108" s="3">
        <f>IFERROR(_xlfn.XLOOKUP(B108,[18]Sheet1!$H$1:$H$65536,[18]Sheet1!$J$1:$J$65536),0)</f>
        <v>0</v>
      </c>
      <c r="X108" s="3">
        <f>IFERROR(_xlfn.XLOOKUP(B108,[19]Sheet1!$H$1:$H$65536,[19]Sheet1!$J$1:$J$65536),0)</f>
        <v>0</v>
      </c>
      <c r="Y108" s="3">
        <f>IFERROR(_xlfn.XLOOKUP(B108,[20]Sheet1!$H$1:$H$65536,[20]Sheet1!$J$1:$J$65536),0)</f>
        <v>0</v>
      </c>
      <c r="Z108" s="3">
        <f>IFERROR(_xlfn.XLOOKUP(B108,[21]Sheet1!$H$1:$H$65536,[21]Sheet1!$J$1:$J$65536),0)</f>
        <v>0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x14ac:dyDescent="0.3">
      <c r="A109" s="2" t="str">
        <f t="shared" si="1"/>
        <v>F2</v>
      </c>
      <c r="B109" s="1" t="s">
        <v>5298</v>
      </c>
      <c r="C109" s="23" t="str">
        <f>_xlfn.XLOOKUP(B109,IP구분!A:A,IP구분!C:C)</f>
        <v>원부자재</v>
      </c>
      <c r="D109" s="1" t="s">
        <v>5299</v>
      </c>
      <c r="E109" s="7" t="str">
        <f>IFERROR(_xlfn.XLOOKUP(B109,단가!A:A,단가!C:C),0)</f>
        <v xml:space="preserve">                     -</v>
      </c>
      <c r="F109" s="3">
        <f>IFERROR(_xlfn.XLOOKUP(B109,'[1]2609 재고'!$I$1:$I$65536,'[1]2609 재고'!$K$1:$K$65536),0)</f>
        <v>0</v>
      </c>
      <c r="G109" s="3">
        <f>IFERROR(_xlfn.XLOOKUP(B109,[2]Sheet1!$H$1:$H$65536,[2]Sheet1!$K$1:$K$65536),0)</f>
        <v>0</v>
      </c>
      <c r="H109" s="3">
        <f>IFERROR(_xlfn.XLOOKUP(B109,[3]Sheet1!$H$1:$H$65536,[3]Sheet1!$J$1:$J$65536),0)</f>
        <v>0</v>
      </c>
      <c r="I109" s="3">
        <f>IFERROR(_xlfn.XLOOKUP(B109,[4]Sheet1!$H$1:$H$65536,[4]Sheet1!$J$1:$J$65536),0)</f>
        <v>0</v>
      </c>
      <c r="J109" s="3">
        <f>IFERROR(_xlfn.XLOOKUP(B109,[5]Sheet1!$H$1:$H$65536,[5]Sheet1!$J$1:$J$65536),0)</f>
        <v>0</v>
      </c>
      <c r="K109" s="3">
        <f>IFERROR(_xlfn.XLOOKUP(B109,[6]Sheet1!$H$1:$H$65536,[6]Sheet1!$J$1:$J$65536),0)</f>
        <v>0</v>
      </c>
      <c r="L109" s="3">
        <f>IFERROR(_xlfn.XLOOKUP(B109,[7]Sheet1!$H$1:$H$65536,[7]Sheet1!$J$1:$J$65536),0)</f>
        <v>0</v>
      </c>
      <c r="M109" s="3">
        <f>IFERROR(_xlfn.XLOOKUP(B109,[8]Sheet1!$H$1:$H$65536,[8]Sheet1!$J$1:$J$65536),0)</f>
        <v>0</v>
      </c>
      <c r="N109" s="3">
        <f>IFERROR(_xlfn.XLOOKUP(B109,[9]Sheet1!$H$1:$H$65536,[9]Sheet1!$J$1:$J$65536),0)</f>
        <v>0</v>
      </c>
      <c r="O109" s="3">
        <f>IFERROR(_xlfn.XLOOKUP(B109,[10]Sheet1!$H$1:$H$65536,[10]Sheet1!$J$1:$J$65536),0)</f>
        <v>0</v>
      </c>
      <c r="P109" s="3">
        <f>IFERROR(_xlfn.XLOOKUP(B109,[11]Sheet1!$H$1:$H$65536,[11]Sheet1!$J$1:$J$65536),0)</f>
        <v>0</v>
      </c>
      <c r="Q109" s="3">
        <f>IFERROR(_xlfn.XLOOKUP(B109,[12]Sheet1!$H$1:$H$65536,[12]Sheet1!$J$1:$J$65536),0)</f>
        <v>0</v>
      </c>
      <c r="R109" s="3">
        <f>IFERROR(_xlfn.XLOOKUP(B109,[13]Sheet1!$H$1:$H$65536,[13]Sheet1!$J$1:$J$65536),)</f>
        <v>0</v>
      </c>
      <c r="S109" s="3">
        <f>IFERROR(_xlfn.XLOOKUP(B109,[14]Sheet1!$H$1:$H$65536,[14]Sheet1!$K$1:$K$65536),0)</f>
        <v>0</v>
      </c>
      <c r="T109" s="3">
        <f>IFERROR(_xlfn.XLOOKUP(B109,[15]Sheet1!$H$1:$H$65536,[15]Sheet1!$J$1:$J$65536),0)</f>
        <v>0</v>
      </c>
      <c r="U109" s="3">
        <f>IFERROR(_xlfn.XLOOKUP(B109,[16]Sheet1!$H$1:$H$65536,[16]Sheet1!$J$1:$J$65536),0)</f>
        <v>0</v>
      </c>
      <c r="V109" s="3">
        <f>IFERROR(_xlfn.XLOOKUP(B109,[17]Sheet1!$H$1:$H$65536,[17]Sheet1!$J$1:$J$65536),0)</f>
        <v>0</v>
      </c>
      <c r="W109" s="3">
        <f>IFERROR(_xlfn.XLOOKUP(B109,[18]Sheet1!$H$1:$H$65536,[18]Sheet1!$J$1:$J$65536),0)</f>
        <v>0</v>
      </c>
      <c r="X109" s="3">
        <f>IFERROR(_xlfn.XLOOKUP(B109,[19]Sheet1!$H$1:$H$65536,[19]Sheet1!$J$1:$J$65536),0)</f>
        <v>0</v>
      </c>
      <c r="Y109" s="3">
        <f>IFERROR(_xlfn.XLOOKUP(B109,[20]Sheet1!$H$1:$H$65536,[20]Sheet1!$J$1:$J$65536),0)</f>
        <v>0</v>
      </c>
      <c r="Z109" s="3">
        <f>IFERROR(_xlfn.XLOOKUP(B109,[21]Sheet1!$H$1:$H$65536,[21]Sheet1!$J$1:$J$65536),0)</f>
        <v>0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x14ac:dyDescent="0.3">
      <c r="A110" s="2" t="str">
        <f t="shared" si="1"/>
        <v>FS</v>
      </c>
      <c r="B110" s="1" t="s">
        <v>86</v>
      </c>
      <c r="C110" s="23" t="str">
        <f>_xlfn.XLOOKUP(B110,IP구분!A:A,IP구분!C:C)</f>
        <v>원부자재</v>
      </c>
      <c r="D110" s="1" t="s">
        <v>87</v>
      </c>
      <c r="E110" s="7">
        <f>IFERROR(_xlfn.XLOOKUP(B110,단가!A:A,단가!C:C),0)</f>
        <v>0</v>
      </c>
      <c r="F110" s="3">
        <f>IFERROR(_xlfn.XLOOKUP(B110,'[1]2609 재고'!$I$1:$I$65536,'[1]2609 재고'!$K$1:$K$65536),0)</f>
        <v>0</v>
      </c>
      <c r="G110" s="3">
        <f>IFERROR(_xlfn.XLOOKUP(B110,[2]Sheet1!$H$1:$H$65536,[2]Sheet1!$K$1:$K$65536),0)</f>
        <v>0</v>
      </c>
      <c r="H110" s="3">
        <f>IFERROR(_xlfn.XLOOKUP(B110,[3]Sheet1!$H$1:$H$65536,[3]Sheet1!$J$1:$J$65536),0)</f>
        <v>0</v>
      </c>
      <c r="I110" s="3">
        <f>IFERROR(_xlfn.XLOOKUP(B110,[4]Sheet1!$H$1:$H$65536,[4]Sheet1!$J$1:$J$65536),0)</f>
        <v>0</v>
      </c>
      <c r="J110" s="3">
        <f>IFERROR(_xlfn.XLOOKUP(B110,[5]Sheet1!$H$1:$H$65536,[5]Sheet1!$J$1:$J$65536),0)</f>
        <v>0</v>
      </c>
      <c r="K110" s="3">
        <f>IFERROR(_xlfn.XLOOKUP(B110,[6]Sheet1!$H$1:$H$65536,[6]Sheet1!$J$1:$J$65536),0)</f>
        <v>0</v>
      </c>
      <c r="L110" s="3">
        <f>IFERROR(_xlfn.XLOOKUP(B110,[7]Sheet1!$H$1:$H$65536,[7]Sheet1!$J$1:$J$65536),0)</f>
        <v>0</v>
      </c>
      <c r="M110" s="3">
        <f>IFERROR(_xlfn.XLOOKUP(B110,[8]Sheet1!$H$1:$H$65536,[8]Sheet1!$J$1:$J$65536),0)</f>
        <v>0</v>
      </c>
      <c r="N110" s="3">
        <f>IFERROR(_xlfn.XLOOKUP(B110,[9]Sheet1!$H$1:$H$65536,[9]Sheet1!$J$1:$J$65536),0)</f>
        <v>0</v>
      </c>
      <c r="O110" s="3">
        <f>IFERROR(_xlfn.XLOOKUP(B110,[10]Sheet1!$H$1:$H$65536,[10]Sheet1!$J$1:$J$65536),0)</f>
        <v>0</v>
      </c>
      <c r="P110" s="3">
        <f>IFERROR(_xlfn.XLOOKUP(B110,[11]Sheet1!$H$1:$H$65536,[11]Sheet1!$J$1:$J$65536),0)</f>
        <v>0</v>
      </c>
      <c r="Q110" s="3">
        <f>IFERROR(_xlfn.XLOOKUP(B110,[12]Sheet1!$H$1:$H$65536,[12]Sheet1!$J$1:$J$65536),0)</f>
        <v>0</v>
      </c>
      <c r="R110" s="3">
        <f>IFERROR(_xlfn.XLOOKUP(B110,[13]Sheet1!$H$1:$H$65536,[13]Sheet1!$J$1:$J$65536),)</f>
        <v>0</v>
      </c>
      <c r="S110" s="3">
        <f>IFERROR(_xlfn.XLOOKUP(B110,[14]Sheet1!$H$1:$H$65536,[14]Sheet1!$K$1:$K$65536),0)</f>
        <v>0</v>
      </c>
      <c r="T110" s="3">
        <f>IFERROR(_xlfn.XLOOKUP(B110,[15]Sheet1!$H$1:$H$65536,[15]Sheet1!$J$1:$J$65536),0)</f>
        <v>0</v>
      </c>
      <c r="U110" s="3">
        <f>IFERROR(_xlfn.XLOOKUP(B110,[16]Sheet1!$H$1:$H$65536,[16]Sheet1!$J$1:$J$65536),0)</f>
        <v>0</v>
      </c>
      <c r="V110" s="3">
        <f>IFERROR(_xlfn.XLOOKUP(B110,[17]Sheet1!$H$1:$H$65536,[17]Sheet1!$J$1:$J$65536),0)</f>
        <v>0</v>
      </c>
      <c r="W110" s="3">
        <f>IFERROR(_xlfn.XLOOKUP(B110,[18]Sheet1!$H$1:$H$65536,[18]Sheet1!$J$1:$J$65536),0)</f>
        <v>0</v>
      </c>
      <c r="X110" s="3">
        <f>IFERROR(_xlfn.XLOOKUP(B110,[19]Sheet1!$H$1:$H$65536,[19]Sheet1!$J$1:$J$65536),0)</f>
        <v>0</v>
      </c>
      <c r="Y110" s="3">
        <f>IFERROR(_xlfn.XLOOKUP(B110,[20]Sheet1!$H$1:$H$65536,[20]Sheet1!$J$1:$J$65536),0)</f>
        <v>0</v>
      </c>
      <c r="Z110" s="3">
        <f>IFERROR(_xlfn.XLOOKUP(B110,[21]Sheet1!$H$1:$H$65536,[21]Sheet1!$J$1:$J$65536),0)</f>
        <v>0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x14ac:dyDescent="0.3">
      <c r="A111" s="2" t="str">
        <f t="shared" si="1"/>
        <v>IP</v>
      </c>
      <c r="B111" s="1" t="s">
        <v>88</v>
      </c>
      <c r="C111" s="23" t="str">
        <f>_xlfn.XLOOKUP(B111,IP구분!A:A,IP구분!C:C)</f>
        <v>원부자재</v>
      </c>
      <c r="D111" s="1" t="s">
        <v>89</v>
      </c>
      <c r="E111" s="7">
        <f>IFERROR(_xlfn.XLOOKUP(B111,단가!A:A,단가!C:C),0)</f>
        <v>0</v>
      </c>
      <c r="F111" s="3">
        <f>IFERROR(_xlfn.XLOOKUP(B111,'[1]2609 재고'!$I$1:$I$65536,'[1]2609 재고'!$K$1:$K$65536),0)</f>
        <v>0</v>
      </c>
      <c r="G111" s="3">
        <f>IFERROR(_xlfn.XLOOKUP(B111,[2]Sheet1!$H$1:$H$65536,[2]Sheet1!$K$1:$K$65536),0)</f>
        <v>0</v>
      </c>
      <c r="H111" s="3">
        <f>IFERROR(_xlfn.XLOOKUP(B111,[3]Sheet1!$H$1:$H$65536,[3]Sheet1!$J$1:$J$65536),0)</f>
        <v>0</v>
      </c>
      <c r="I111" s="3">
        <f>IFERROR(_xlfn.XLOOKUP(B111,[4]Sheet1!$H$1:$H$65536,[4]Sheet1!$J$1:$J$65536),0)</f>
        <v>0</v>
      </c>
      <c r="J111" s="3">
        <f>IFERROR(_xlfn.XLOOKUP(B111,[5]Sheet1!$H$1:$H$65536,[5]Sheet1!$J$1:$J$65536),0)</f>
        <v>0</v>
      </c>
      <c r="K111" s="3">
        <f>IFERROR(_xlfn.XLOOKUP(B111,[6]Sheet1!$H$1:$H$65536,[6]Sheet1!$J$1:$J$65536),0)</f>
        <v>0</v>
      </c>
      <c r="L111" s="3">
        <f>IFERROR(_xlfn.XLOOKUP(B111,[7]Sheet1!$H$1:$H$65536,[7]Sheet1!$J$1:$J$65536),0)</f>
        <v>0</v>
      </c>
      <c r="M111" s="3">
        <f>IFERROR(_xlfn.XLOOKUP(B111,[8]Sheet1!$H$1:$H$65536,[8]Sheet1!$J$1:$J$65536),0)</f>
        <v>0</v>
      </c>
      <c r="N111" s="3">
        <f>IFERROR(_xlfn.XLOOKUP(B111,[9]Sheet1!$H$1:$H$65536,[9]Sheet1!$J$1:$J$65536),0)</f>
        <v>0</v>
      </c>
      <c r="O111" s="3">
        <f>IFERROR(_xlfn.XLOOKUP(B111,[10]Sheet1!$H$1:$H$65536,[10]Sheet1!$J$1:$J$65536),0)</f>
        <v>0</v>
      </c>
      <c r="P111" s="3">
        <f>IFERROR(_xlfn.XLOOKUP(B111,[11]Sheet1!$H$1:$H$65536,[11]Sheet1!$J$1:$J$65536),0)</f>
        <v>0</v>
      </c>
      <c r="Q111" s="3">
        <f>IFERROR(_xlfn.XLOOKUP(B111,[12]Sheet1!$H$1:$H$65536,[12]Sheet1!$J$1:$J$65536),0)</f>
        <v>0</v>
      </c>
      <c r="R111" s="3">
        <f>IFERROR(_xlfn.XLOOKUP(B111,[13]Sheet1!$H$1:$H$65536,[13]Sheet1!$J$1:$J$65536),)</f>
        <v>0</v>
      </c>
      <c r="S111" s="3">
        <f>IFERROR(_xlfn.XLOOKUP(B111,[14]Sheet1!$H$1:$H$65536,[14]Sheet1!$K$1:$K$65536),0)</f>
        <v>0</v>
      </c>
      <c r="T111" s="3">
        <f>IFERROR(_xlfn.XLOOKUP(B111,[15]Sheet1!$H$1:$H$65536,[15]Sheet1!$J$1:$J$65536),0)</f>
        <v>0</v>
      </c>
      <c r="U111" s="3">
        <f>IFERROR(_xlfn.XLOOKUP(B111,[16]Sheet1!$H$1:$H$65536,[16]Sheet1!$J$1:$J$65536),0)</f>
        <v>0</v>
      </c>
      <c r="V111" s="3">
        <f>IFERROR(_xlfn.XLOOKUP(B111,[17]Sheet1!$H$1:$H$65536,[17]Sheet1!$J$1:$J$65536),0)</f>
        <v>0</v>
      </c>
      <c r="W111" s="3">
        <f>IFERROR(_xlfn.XLOOKUP(B111,[18]Sheet1!$H$1:$H$65536,[18]Sheet1!$J$1:$J$65536),0)</f>
        <v>0</v>
      </c>
      <c r="X111" s="3">
        <f>IFERROR(_xlfn.XLOOKUP(B111,[19]Sheet1!$H$1:$H$65536,[19]Sheet1!$J$1:$J$65536),0)</f>
        <v>0</v>
      </c>
      <c r="Y111" s="3">
        <f>IFERROR(_xlfn.XLOOKUP(B111,[20]Sheet1!$H$1:$H$65536,[20]Sheet1!$J$1:$J$65536),0)</f>
        <v>0</v>
      </c>
      <c r="Z111" s="3">
        <f>IFERROR(_xlfn.XLOOKUP(B111,[21]Sheet1!$H$1:$H$65536,[21]Sheet1!$J$1:$J$65536),0)</f>
        <v>0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x14ac:dyDescent="0.3">
      <c r="A112" s="2" t="str">
        <f t="shared" si="1"/>
        <v>E1</v>
      </c>
      <c r="B112" s="1" t="s">
        <v>412</v>
      </c>
      <c r="C112" s="23" t="str">
        <f>_xlfn.XLOOKUP(B112,IP구분!A:A,IP구분!C:C)</f>
        <v>잔망루피</v>
      </c>
      <c r="D112" s="1" t="s">
        <v>413</v>
      </c>
      <c r="E112" s="7">
        <f>IFERROR(_xlfn.XLOOKUP(B112,단가!A:A,단가!C:C),0)</f>
        <v>0</v>
      </c>
      <c r="F112" s="3">
        <f>IFERROR(_xlfn.XLOOKUP(B112,'[1]2609 재고'!$I$1:$I$65536,'[1]2609 재고'!$K$1:$K$65536),0)</f>
        <v>0</v>
      </c>
      <c r="G112" s="3">
        <f>IFERROR(_xlfn.XLOOKUP(B112,[2]Sheet1!$H$1:$H$65536,[2]Sheet1!$K$1:$K$65536),0)</f>
        <v>0</v>
      </c>
      <c r="H112" s="3">
        <f>IFERROR(_xlfn.XLOOKUP(B112,[3]Sheet1!$H$1:$H$65536,[3]Sheet1!$J$1:$J$65536),0)</f>
        <v>0</v>
      </c>
      <c r="I112" s="3">
        <f>IFERROR(_xlfn.XLOOKUP(B112,[4]Sheet1!$H$1:$H$65536,[4]Sheet1!$J$1:$J$65536),0)</f>
        <v>0</v>
      </c>
      <c r="J112" s="3">
        <f>IFERROR(_xlfn.XLOOKUP(B112,[5]Sheet1!$H$1:$H$65536,[5]Sheet1!$J$1:$J$65536),0)</f>
        <v>0</v>
      </c>
      <c r="K112" s="3">
        <f>IFERROR(_xlfn.XLOOKUP(B112,[6]Sheet1!$H$1:$H$65536,[6]Sheet1!$J$1:$J$65536),0)</f>
        <v>0</v>
      </c>
      <c r="L112" s="3">
        <f>IFERROR(_xlfn.XLOOKUP(B112,[7]Sheet1!$H$1:$H$65536,[7]Sheet1!$J$1:$J$65536),0)</f>
        <v>0</v>
      </c>
      <c r="M112" s="3">
        <f>IFERROR(_xlfn.XLOOKUP(B112,[8]Sheet1!$H$1:$H$65536,[8]Sheet1!$J$1:$J$65536),0)</f>
        <v>0</v>
      </c>
      <c r="N112" s="3">
        <f>IFERROR(_xlfn.XLOOKUP(B112,[9]Sheet1!$H$1:$H$65536,[9]Sheet1!$J$1:$J$65536),0)</f>
        <v>0</v>
      </c>
      <c r="O112" s="3">
        <f>IFERROR(_xlfn.XLOOKUP(B112,[10]Sheet1!$H$1:$H$65536,[10]Sheet1!$J$1:$J$65536),0)</f>
        <v>0</v>
      </c>
      <c r="P112" s="3">
        <f>IFERROR(_xlfn.XLOOKUP(B112,[11]Sheet1!$H$1:$H$65536,[11]Sheet1!$J$1:$J$65536),0)</f>
        <v>0</v>
      </c>
      <c r="Q112" s="3">
        <f>IFERROR(_xlfn.XLOOKUP(B112,[12]Sheet1!$H$1:$H$65536,[12]Sheet1!$J$1:$J$65536),0)</f>
        <v>0</v>
      </c>
      <c r="R112" s="3">
        <f>IFERROR(_xlfn.XLOOKUP(B112,[13]Sheet1!$H$1:$H$65536,[13]Sheet1!$J$1:$J$65536),)</f>
        <v>0</v>
      </c>
      <c r="S112" s="3">
        <f>IFERROR(_xlfn.XLOOKUP(B112,[14]Sheet1!$H$1:$H$65536,[14]Sheet1!$K$1:$K$65536),0)</f>
        <v>0</v>
      </c>
      <c r="T112" s="3">
        <f>IFERROR(_xlfn.XLOOKUP(B112,[15]Sheet1!$H$1:$H$65536,[15]Sheet1!$J$1:$J$65536),0)</f>
        <v>0</v>
      </c>
      <c r="U112" s="3">
        <f>IFERROR(_xlfn.XLOOKUP(B112,[16]Sheet1!$H$1:$H$65536,[16]Sheet1!$J$1:$J$65536),0)</f>
        <v>0</v>
      </c>
      <c r="V112" s="3">
        <f>IFERROR(_xlfn.XLOOKUP(B112,[17]Sheet1!$H$1:$H$65536,[17]Sheet1!$J$1:$J$65536),0)</f>
        <v>0</v>
      </c>
      <c r="W112" s="3">
        <f>IFERROR(_xlfn.XLOOKUP(B112,[18]Sheet1!$H$1:$H$65536,[18]Sheet1!$J$1:$J$65536),0)</f>
        <v>0</v>
      </c>
      <c r="X112" s="3">
        <f>IFERROR(_xlfn.XLOOKUP(B112,[19]Sheet1!$H$1:$H$65536,[19]Sheet1!$J$1:$J$65536),0)</f>
        <v>0</v>
      </c>
      <c r="Y112" s="3">
        <f>IFERROR(_xlfn.XLOOKUP(B112,[20]Sheet1!$H$1:$H$65536,[20]Sheet1!$J$1:$J$65536),0)</f>
        <v>0</v>
      </c>
      <c r="Z112" s="3">
        <f>IFERROR(_xlfn.XLOOKUP(B112,[21]Sheet1!$H$1:$H$65536,[21]Sheet1!$J$1:$J$65536),0)</f>
        <v>0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x14ac:dyDescent="0.3">
      <c r="A113" s="2" t="str">
        <f t="shared" si="1"/>
        <v>IP</v>
      </c>
      <c r="B113" s="1" t="s">
        <v>436</v>
      </c>
      <c r="C113" s="23" t="str">
        <f>_xlfn.XLOOKUP(B113,IP구분!A:A,IP구분!C:C)</f>
        <v>원부자재</v>
      </c>
      <c r="D113" s="1" t="s">
        <v>437</v>
      </c>
      <c r="E113" s="7">
        <f>IFERROR(_xlfn.XLOOKUP(B113,단가!A:A,단가!C:C),0)</f>
        <v>0</v>
      </c>
      <c r="F113" s="3">
        <f>IFERROR(_xlfn.XLOOKUP(B113,'[1]2609 재고'!$I$1:$I$65536,'[1]2609 재고'!$K$1:$K$65536),0)</f>
        <v>0</v>
      </c>
      <c r="G113" s="3">
        <f>IFERROR(_xlfn.XLOOKUP(B113,[2]Sheet1!$H$1:$H$65536,[2]Sheet1!$K$1:$K$65536),0)</f>
        <v>0</v>
      </c>
      <c r="H113" s="3">
        <f>IFERROR(_xlfn.XLOOKUP(B113,[3]Sheet1!$H$1:$H$65536,[3]Sheet1!$J$1:$J$65536),0)</f>
        <v>0</v>
      </c>
      <c r="I113" s="3">
        <f>IFERROR(_xlfn.XLOOKUP(B113,[4]Sheet1!$H$1:$H$65536,[4]Sheet1!$J$1:$J$65536),0)</f>
        <v>0</v>
      </c>
      <c r="J113" s="3">
        <f>IFERROR(_xlfn.XLOOKUP(B113,[5]Sheet1!$H$1:$H$65536,[5]Sheet1!$J$1:$J$65536),0)</f>
        <v>0</v>
      </c>
      <c r="K113" s="3">
        <f>IFERROR(_xlfn.XLOOKUP(B113,[6]Sheet1!$H$1:$H$65536,[6]Sheet1!$J$1:$J$65536),0)</f>
        <v>0</v>
      </c>
      <c r="L113" s="3">
        <f>IFERROR(_xlfn.XLOOKUP(B113,[7]Sheet1!$H$1:$H$65536,[7]Sheet1!$J$1:$J$65536),0)</f>
        <v>0</v>
      </c>
      <c r="M113" s="3">
        <f>IFERROR(_xlfn.XLOOKUP(B113,[8]Sheet1!$H$1:$H$65536,[8]Sheet1!$J$1:$J$65536),0)</f>
        <v>0</v>
      </c>
      <c r="N113" s="3">
        <f>IFERROR(_xlfn.XLOOKUP(B113,[9]Sheet1!$H$1:$H$65536,[9]Sheet1!$J$1:$J$65536),0)</f>
        <v>0</v>
      </c>
      <c r="O113" s="3">
        <f>IFERROR(_xlfn.XLOOKUP(B113,[10]Sheet1!$H$1:$H$65536,[10]Sheet1!$J$1:$J$65536),0)</f>
        <v>0</v>
      </c>
      <c r="P113" s="3">
        <f>IFERROR(_xlfn.XLOOKUP(B113,[11]Sheet1!$H$1:$H$65536,[11]Sheet1!$J$1:$J$65536),0)</f>
        <v>0</v>
      </c>
      <c r="Q113" s="3">
        <f>IFERROR(_xlfn.XLOOKUP(B113,[12]Sheet1!$H$1:$H$65536,[12]Sheet1!$J$1:$J$65536),0)</f>
        <v>0</v>
      </c>
      <c r="R113" s="3">
        <f>IFERROR(_xlfn.XLOOKUP(B113,[13]Sheet1!$H$1:$H$65536,[13]Sheet1!$J$1:$J$65536),)</f>
        <v>0</v>
      </c>
      <c r="S113" s="3">
        <f>IFERROR(_xlfn.XLOOKUP(B113,[14]Sheet1!$H$1:$H$65536,[14]Sheet1!$K$1:$K$65536),0)</f>
        <v>0</v>
      </c>
      <c r="T113" s="3">
        <f>IFERROR(_xlfn.XLOOKUP(B113,[15]Sheet1!$H$1:$H$65536,[15]Sheet1!$J$1:$J$65536),0)</f>
        <v>0</v>
      </c>
      <c r="U113" s="3">
        <f>IFERROR(_xlfn.XLOOKUP(B113,[16]Sheet1!$H$1:$H$65536,[16]Sheet1!$J$1:$J$65536),0)</f>
        <v>0</v>
      </c>
      <c r="V113" s="3">
        <f>IFERROR(_xlfn.XLOOKUP(B113,[17]Sheet1!$H$1:$H$65536,[17]Sheet1!$J$1:$J$65536),0)</f>
        <v>0</v>
      </c>
      <c r="W113" s="3">
        <f>IFERROR(_xlfn.XLOOKUP(B113,[18]Sheet1!$H$1:$H$65536,[18]Sheet1!$J$1:$J$65536),0)</f>
        <v>0</v>
      </c>
      <c r="X113" s="3">
        <f>IFERROR(_xlfn.XLOOKUP(B113,[19]Sheet1!$H$1:$H$65536,[19]Sheet1!$J$1:$J$65536),0)</f>
        <v>0</v>
      </c>
      <c r="Y113" s="3">
        <f>IFERROR(_xlfn.XLOOKUP(B113,[20]Sheet1!$H$1:$H$65536,[20]Sheet1!$J$1:$J$65536),0)</f>
        <v>0</v>
      </c>
      <c r="Z113" s="3">
        <f>IFERROR(_xlfn.XLOOKUP(B113,[21]Sheet1!$H$1:$H$65536,[21]Sheet1!$J$1:$J$65536),0)</f>
        <v>0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x14ac:dyDescent="0.3">
      <c r="A114" s="2" t="str">
        <f t="shared" si="1"/>
        <v>FP</v>
      </c>
      <c r="B114" s="1" t="s">
        <v>438</v>
      </c>
      <c r="C114" s="23" t="str">
        <f>_xlfn.XLOOKUP(B114,IP구분!A:A,IP구분!C:C)</f>
        <v>원부자재</v>
      </c>
      <c r="D114" s="1" t="s">
        <v>439</v>
      </c>
      <c r="E114" s="7">
        <f>IFERROR(_xlfn.XLOOKUP(B114,단가!A:A,단가!C:C),0)</f>
        <v>0</v>
      </c>
      <c r="F114" s="3">
        <f>IFERROR(_xlfn.XLOOKUP(B114,'[1]2609 재고'!$I$1:$I$65536,'[1]2609 재고'!$K$1:$K$65536),0)</f>
        <v>0</v>
      </c>
      <c r="G114" s="3">
        <f>IFERROR(_xlfn.XLOOKUP(B114,[2]Sheet1!$H$1:$H$65536,[2]Sheet1!$K$1:$K$65536),0)</f>
        <v>0</v>
      </c>
      <c r="H114" s="3">
        <f>IFERROR(_xlfn.XLOOKUP(B114,[3]Sheet1!$H$1:$H$65536,[3]Sheet1!$J$1:$J$65536),0)</f>
        <v>0</v>
      </c>
      <c r="I114" s="3">
        <f>IFERROR(_xlfn.XLOOKUP(B114,[4]Sheet1!$H$1:$H$65536,[4]Sheet1!$J$1:$J$65536),0)</f>
        <v>0</v>
      </c>
      <c r="J114" s="3">
        <f>IFERROR(_xlfn.XLOOKUP(B114,[5]Sheet1!$H$1:$H$65536,[5]Sheet1!$J$1:$J$65536),0)</f>
        <v>0</v>
      </c>
      <c r="K114" s="3">
        <f>IFERROR(_xlfn.XLOOKUP(B114,[6]Sheet1!$H$1:$H$65536,[6]Sheet1!$J$1:$J$65536),0)</f>
        <v>0</v>
      </c>
      <c r="L114" s="3">
        <f>IFERROR(_xlfn.XLOOKUP(B114,[7]Sheet1!$H$1:$H$65536,[7]Sheet1!$J$1:$J$65536),0)</f>
        <v>0</v>
      </c>
      <c r="M114" s="3">
        <f>IFERROR(_xlfn.XLOOKUP(B114,[8]Sheet1!$H$1:$H$65536,[8]Sheet1!$J$1:$J$65536),0)</f>
        <v>0</v>
      </c>
      <c r="N114" s="3">
        <f>IFERROR(_xlfn.XLOOKUP(B114,[9]Sheet1!$H$1:$H$65536,[9]Sheet1!$J$1:$J$65536),0)</f>
        <v>0</v>
      </c>
      <c r="O114" s="3">
        <f>IFERROR(_xlfn.XLOOKUP(B114,[10]Sheet1!$H$1:$H$65536,[10]Sheet1!$J$1:$J$65536),0)</f>
        <v>0</v>
      </c>
      <c r="P114" s="3">
        <f>IFERROR(_xlfn.XLOOKUP(B114,[11]Sheet1!$H$1:$H$65536,[11]Sheet1!$J$1:$J$65536),0)</f>
        <v>0</v>
      </c>
      <c r="Q114" s="3">
        <f>IFERROR(_xlfn.XLOOKUP(B114,[12]Sheet1!$H$1:$H$65536,[12]Sheet1!$J$1:$J$65536),0)</f>
        <v>0</v>
      </c>
      <c r="R114" s="3">
        <f>IFERROR(_xlfn.XLOOKUP(B114,[13]Sheet1!$H$1:$H$65536,[13]Sheet1!$J$1:$J$65536),)</f>
        <v>0</v>
      </c>
      <c r="S114" s="3">
        <f>IFERROR(_xlfn.XLOOKUP(B114,[14]Sheet1!$H$1:$H$65536,[14]Sheet1!$K$1:$K$65536),0)</f>
        <v>0</v>
      </c>
      <c r="T114" s="3">
        <f>IFERROR(_xlfn.XLOOKUP(B114,[15]Sheet1!$H$1:$H$65536,[15]Sheet1!$J$1:$J$65536),0)</f>
        <v>0</v>
      </c>
      <c r="U114" s="3">
        <f>IFERROR(_xlfn.XLOOKUP(B114,[16]Sheet1!$H$1:$H$65536,[16]Sheet1!$J$1:$J$65536),0)</f>
        <v>0</v>
      </c>
      <c r="V114" s="3">
        <f>IFERROR(_xlfn.XLOOKUP(B114,[17]Sheet1!$H$1:$H$65536,[17]Sheet1!$J$1:$J$65536),0)</f>
        <v>0</v>
      </c>
      <c r="W114" s="3">
        <f>IFERROR(_xlfn.XLOOKUP(B114,[18]Sheet1!$H$1:$H$65536,[18]Sheet1!$J$1:$J$65536),0)</f>
        <v>0</v>
      </c>
      <c r="X114" s="3">
        <f>IFERROR(_xlfn.XLOOKUP(B114,[19]Sheet1!$H$1:$H$65536,[19]Sheet1!$J$1:$J$65536),0)</f>
        <v>0</v>
      </c>
      <c r="Y114" s="3">
        <f>IFERROR(_xlfn.XLOOKUP(B114,[20]Sheet1!$H$1:$H$65536,[20]Sheet1!$J$1:$J$65536),0)</f>
        <v>0</v>
      </c>
      <c r="Z114" s="3">
        <f>IFERROR(_xlfn.XLOOKUP(B114,[21]Sheet1!$H$1:$H$65536,[21]Sheet1!$J$1:$J$65536),0)</f>
        <v>0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x14ac:dyDescent="0.3">
      <c r="A115" s="2" t="str">
        <f t="shared" si="1"/>
        <v>IP</v>
      </c>
      <c r="B115" s="1" t="s">
        <v>78</v>
      </c>
      <c r="C115" s="23" t="str">
        <f>_xlfn.XLOOKUP(B115,IP구분!A:A,IP구분!C:C)</f>
        <v>원부자재</v>
      </c>
      <c r="D115" s="1" t="s">
        <v>79</v>
      </c>
      <c r="E115" s="7">
        <f>IFERROR(_xlfn.XLOOKUP(B115,단가!A:A,단가!C:C),0)</f>
        <v>0</v>
      </c>
      <c r="F115" s="3">
        <f>IFERROR(_xlfn.XLOOKUP(B115,'[1]2609 재고'!$I$1:$I$65536,'[1]2609 재고'!$K$1:$K$65536),0)</f>
        <v>0</v>
      </c>
      <c r="G115" s="3">
        <f>IFERROR(_xlfn.XLOOKUP(B115,[2]Sheet1!$H$1:$H$65536,[2]Sheet1!$K$1:$K$65536),0)</f>
        <v>0</v>
      </c>
      <c r="H115" s="3">
        <f>IFERROR(_xlfn.XLOOKUP(B115,[3]Sheet1!$H$1:$H$65536,[3]Sheet1!$J$1:$J$65536),0)</f>
        <v>0</v>
      </c>
      <c r="I115" s="3">
        <f>IFERROR(_xlfn.XLOOKUP(B115,[4]Sheet1!$H$1:$H$65536,[4]Sheet1!$J$1:$J$65536),0)</f>
        <v>0</v>
      </c>
      <c r="J115" s="3">
        <f>IFERROR(_xlfn.XLOOKUP(B115,[5]Sheet1!$H$1:$H$65536,[5]Sheet1!$J$1:$J$65536),0)</f>
        <v>0</v>
      </c>
      <c r="K115" s="3">
        <f>IFERROR(_xlfn.XLOOKUP(B115,[6]Sheet1!$H$1:$H$65536,[6]Sheet1!$J$1:$J$65536),0)</f>
        <v>0</v>
      </c>
      <c r="L115" s="3">
        <f>IFERROR(_xlfn.XLOOKUP(B115,[7]Sheet1!$H$1:$H$65536,[7]Sheet1!$J$1:$J$65536),0)</f>
        <v>0</v>
      </c>
      <c r="M115" s="3">
        <f>IFERROR(_xlfn.XLOOKUP(B115,[8]Sheet1!$H$1:$H$65536,[8]Sheet1!$J$1:$J$65536),0)</f>
        <v>0</v>
      </c>
      <c r="N115" s="3">
        <f>IFERROR(_xlfn.XLOOKUP(B115,[9]Sheet1!$H$1:$H$65536,[9]Sheet1!$J$1:$J$65536),0)</f>
        <v>0</v>
      </c>
      <c r="O115" s="3">
        <f>IFERROR(_xlfn.XLOOKUP(B115,[10]Sheet1!$H$1:$H$65536,[10]Sheet1!$J$1:$J$65536),0)</f>
        <v>0</v>
      </c>
      <c r="P115" s="3">
        <f>IFERROR(_xlfn.XLOOKUP(B115,[11]Sheet1!$H$1:$H$65536,[11]Sheet1!$J$1:$J$65536),0)</f>
        <v>0</v>
      </c>
      <c r="Q115" s="3">
        <f>IFERROR(_xlfn.XLOOKUP(B115,[12]Sheet1!$H$1:$H$65536,[12]Sheet1!$J$1:$J$65536),0)</f>
        <v>0</v>
      </c>
      <c r="R115" s="3">
        <f>IFERROR(_xlfn.XLOOKUP(B115,[13]Sheet1!$H$1:$H$65536,[13]Sheet1!$J$1:$J$65536),)</f>
        <v>0</v>
      </c>
      <c r="S115" s="3">
        <f>IFERROR(_xlfn.XLOOKUP(B115,[14]Sheet1!$H$1:$H$65536,[14]Sheet1!$K$1:$K$65536),0)</f>
        <v>0</v>
      </c>
      <c r="T115" s="3">
        <f>IFERROR(_xlfn.XLOOKUP(B115,[15]Sheet1!$H$1:$H$65536,[15]Sheet1!$J$1:$J$65536),0)</f>
        <v>0</v>
      </c>
      <c r="U115" s="3">
        <f>IFERROR(_xlfn.XLOOKUP(B115,[16]Sheet1!$H$1:$H$65536,[16]Sheet1!$J$1:$J$65536),0)</f>
        <v>0</v>
      </c>
      <c r="V115" s="3">
        <f>IFERROR(_xlfn.XLOOKUP(B115,[17]Sheet1!$H$1:$H$65536,[17]Sheet1!$J$1:$J$65536),0)</f>
        <v>0</v>
      </c>
      <c r="W115" s="3">
        <f>IFERROR(_xlfn.XLOOKUP(B115,[18]Sheet1!$H$1:$H$65536,[18]Sheet1!$J$1:$J$65536),0)</f>
        <v>0</v>
      </c>
      <c r="X115" s="3">
        <f>IFERROR(_xlfn.XLOOKUP(B115,[19]Sheet1!$H$1:$H$65536,[19]Sheet1!$J$1:$J$65536),0)</f>
        <v>0</v>
      </c>
      <c r="Y115" s="3">
        <f>IFERROR(_xlfn.XLOOKUP(B115,[20]Sheet1!$H$1:$H$65536,[20]Sheet1!$J$1:$J$65536),0)</f>
        <v>0</v>
      </c>
      <c r="Z115" s="3">
        <f>IFERROR(_xlfn.XLOOKUP(B115,[21]Sheet1!$H$1:$H$65536,[21]Sheet1!$J$1:$J$65536),0)</f>
        <v>0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x14ac:dyDescent="0.3">
      <c r="A116" s="2" t="str">
        <f t="shared" si="1"/>
        <v>IP</v>
      </c>
      <c r="B116" s="1" t="s">
        <v>80</v>
      </c>
      <c r="C116" s="23" t="str">
        <f>_xlfn.XLOOKUP(B116,IP구분!A:A,IP구분!C:C)</f>
        <v>원부자재</v>
      </c>
      <c r="D116" s="1" t="s">
        <v>81</v>
      </c>
      <c r="E116" s="7">
        <f>IFERROR(_xlfn.XLOOKUP(B116,단가!A:A,단가!C:C),0)</f>
        <v>0</v>
      </c>
      <c r="F116" s="3">
        <f>IFERROR(_xlfn.XLOOKUP(B116,'[1]2609 재고'!$I$1:$I$65536,'[1]2609 재고'!$K$1:$K$65536),0)</f>
        <v>0</v>
      </c>
      <c r="G116" s="3">
        <f>IFERROR(_xlfn.XLOOKUP(B116,[2]Sheet1!$H$1:$H$65536,[2]Sheet1!$K$1:$K$65536),0)</f>
        <v>0</v>
      </c>
      <c r="H116" s="3">
        <f>IFERROR(_xlfn.XLOOKUP(B116,[3]Sheet1!$H$1:$H$65536,[3]Sheet1!$J$1:$J$65536),0)</f>
        <v>0</v>
      </c>
      <c r="I116" s="3">
        <f>IFERROR(_xlfn.XLOOKUP(B116,[4]Sheet1!$H$1:$H$65536,[4]Sheet1!$J$1:$J$65536),0)</f>
        <v>0</v>
      </c>
      <c r="J116" s="3">
        <f>IFERROR(_xlfn.XLOOKUP(B116,[5]Sheet1!$H$1:$H$65536,[5]Sheet1!$J$1:$J$65536),0)</f>
        <v>0</v>
      </c>
      <c r="K116" s="3">
        <f>IFERROR(_xlfn.XLOOKUP(B116,[6]Sheet1!$H$1:$H$65536,[6]Sheet1!$J$1:$J$65536),0)</f>
        <v>0</v>
      </c>
      <c r="L116" s="3">
        <f>IFERROR(_xlfn.XLOOKUP(B116,[7]Sheet1!$H$1:$H$65536,[7]Sheet1!$J$1:$J$65536),0)</f>
        <v>0</v>
      </c>
      <c r="M116" s="3">
        <f>IFERROR(_xlfn.XLOOKUP(B116,[8]Sheet1!$H$1:$H$65536,[8]Sheet1!$J$1:$J$65536),0)</f>
        <v>0</v>
      </c>
      <c r="N116" s="3">
        <f>IFERROR(_xlfn.XLOOKUP(B116,[9]Sheet1!$H$1:$H$65536,[9]Sheet1!$J$1:$J$65536),0)</f>
        <v>0</v>
      </c>
      <c r="O116" s="3">
        <f>IFERROR(_xlfn.XLOOKUP(B116,[10]Sheet1!$H$1:$H$65536,[10]Sheet1!$J$1:$J$65536),0)</f>
        <v>0</v>
      </c>
      <c r="P116" s="3">
        <f>IFERROR(_xlfn.XLOOKUP(B116,[11]Sheet1!$H$1:$H$65536,[11]Sheet1!$J$1:$J$65536),0)</f>
        <v>0</v>
      </c>
      <c r="Q116" s="3">
        <f>IFERROR(_xlfn.XLOOKUP(B116,[12]Sheet1!$H$1:$H$65536,[12]Sheet1!$J$1:$J$65536),0)</f>
        <v>0</v>
      </c>
      <c r="R116" s="3">
        <f>IFERROR(_xlfn.XLOOKUP(B116,[13]Sheet1!$H$1:$H$65536,[13]Sheet1!$J$1:$J$65536),)</f>
        <v>0</v>
      </c>
      <c r="S116" s="3">
        <f>IFERROR(_xlfn.XLOOKUP(B116,[14]Sheet1!$H$1:$H$65536,[14]Sheet1!$K$1:$K$65536),0)</f>
        <v>0</v>
      </c>
      <c r="T116" s="3">
        <f>IFERROR(_xlfn.XLOOKUP(B116,[15]Sheet1!$H$1:$H$65536,[15]Sheet1!$J$1:$J$65536),0)</f>
        <v>0</v>
      </c>
      <c r="U116" s="3">
        <f>IFERROR(_xlfn.XLOOKUP(B116,[16]Sheet1!$H$1:$H$65536,[16]Sheet1!$J$1:$J$65536),0)</f>
        <v>0</v>
      </c>
      <c r="V116" s="3">
        <f>IFERROR(_xlfn.XLOOKUP(B116,[17]Sheet1!$H$1:$H$65536,[17]Sheet1!$J$1:$J$65536),0)</f>
        <v>0</v>
      </c>
      <c r="W116" s="3">
        <f>IFERROR(_xlfn.XLOOKUP(B116,[18]Sheet1!$H$1:$H$65536,[18]Sheet1!$J$1:$J$65536),0)</f>
        <v>0</v>
      </c>
      <c r="X116" s="3">
        <f>IFERROR(_xlfn.XLOOKUP(B116,[19]Sheet1!$H$1:$H$65536,[19]Sheet1!$J$1:$J$65536),0)</f>
        <v>0</v>
      </c>
      <c r="Y116" s="3">
        <f>IFERROR(_xlfn.XLOOKUP(B116,[20]Sheet1!$H$1:$H$65536,[20]Sheet1!$J$1:$J$65536),0)</f>
        <v>0</v>
      </c>
      <c r="Z116" s="3">
        <f>IFERROR(_xlfn.XLOOKUP(B116,[21]Sheet1!$H$1:$H$65536,[21]Sheet1!$J$1:$J$65536),0)</f>
        <v>0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x14ac:dyDescent="0.3">
      <c r="A117" s="2" t="str">
        <f t="shared" si="1"/>
        <v>IP</v>
      </c>
      <c r="B117" s="1" t="s">
        <v>82</v>
      </c>
      <c r="C117" s="23" t="str">
        <f>_xlfn.XLOOKUP(B117,IP구분!A:A,IP구분!C:C)</f>
        <v>원부자재</v>
      </c>
      <c r="D117" s="1" t="s">
        <v>83</v>
      </c>
      <c r="E117" s="7">
        <f>IFERROR(_xlfn.XLOOKUP(B117,단가!A:A,단가!C:C),0)</f>
        <v>0</v>
      </c>
      <c r="F117" s="3">
        <f>IFERROR(_xlfn.XLOOKUP(B117,'[1]2609 재고'!$I$1:$I$65536,'[1]2609 재고'!$K$1:$K$65536),0)</f>
        <v>0</v>
      </c>
      <c r="G117" s="3">
        <f>IFERROR(_xlfn.XLOOKUP(B117,[2]Sheet1!$H$1:$H$65536,[2]Sheet1!$K$1:$K$65536),0)</f>
        <v>0</v>
      </c>
      <c r="H117" s="3">
        <f>IFERROR(_xlfn.XLOOKUP(B117,[3]Sheet1!$H$1:$H$65536,[3]Sheet1!$J$1:$J$65536),0)</f>
        <v>0</v>
      </c>
      <c r="I117" s="3">
        <f>IFERROR(_xlfn.XLOOKUP(B117,[4]Sheet1!$H$1:$H$65536,[4]Sheet1!$J$1:$J$65536),0)</f>
        <v>0</v>
      </c>
      <c r="J117" s="3">
        <f>IFERROR(_xlfn.XLOOKUP(B117,[5]Sheet1!$H$1:$H$65536,[5]Sheet1!$J$1:$J$65536),0)</f>
        <v>0</v>
      </c>
      <c r="K117" s="3">
        <f>IFERROR(_xlfn.XLOOKUP(B117,[6]Sheet1!$H$1:$H$65536,[6]Sheet1!$J$1:$J$65536),0)</f>
        <v>0</v>
      </c>
      <c r="L117" s="3">
        <f>IFERROR(_xlfn.XLOOKUP(B117,[7]Sheet1!$H$1:$H$65536,[7]Sheet1!$J$1:$J$65536),0)</f>
        <v>0</v>
      </c>
      <c r="M117" s="3">
        <f>IFERROR(_xlfn.XLOOKUP(B117,[8]Sheet1!$H$1:$H$65536,[8]Sheet1!$J$1:$J$65536),0)</f>
        <v>0</v>
      </c>
      <c r="N117" s="3">
        <f>IFERROR(_xlfn.XLOOKUP(B117,[9]Sheet1!$H$1:$H$65536,[9]Sheet1!$J$1:$J$65536),0)</f>
        <v>0</v>
      </c>
      <c r="O117" s="3">
        <f>IFERROR(_xlfn.XLOOKUP(B117,[10]Sheet1!$H$1:$H$65536,[10]Sheet1!$J$1:$J$65536),0)</f>
        <v>0</v>
      </c>
      <c r="P117" s="3">
        <f>IFERROR(_xlfn.XLOOKUP(B117,[11]Sheet1!$H$1:$H$65536,[11]Sheet1!$J$1:$J$65536),0)</f>
        <v>0</v>
      </c>
      <c r="Q117" s="3">
        <f>IFERROR(_xlfn.XLOOKUP(B117,[12]Sheet1!$H$1:$H$65536,[12]Sheet1!$J$1:$J$65536),0)</f>
        <v>0</v>
      </c>
      <c r="R117" s="3">
        <f>IFERROR(_xlfn.XLOOKUP(B117,[13]Sheet1!$H$1:$H$65536,[13]Sheet1!$J$1:$J$65536),)</f>
        <v>0</v>
      </c>
      <c r="S117" s="3">
        <f>IFERROR(_xlfn.XLOOKUP(B117,[14]Sheet1!$H$1:$H$65536,[14]Sheet1!$K$1:$K$65536),0)</f>
        <v>0</v>
      </c>
      <c r="T117" s="3">
        <f>IFERROR(_xlfn.XLOOKUP(B117,[15]Sheet1!$H$1:$H$65536,[15]Sheet1!$J$1:$J$65536),0)</f>
        <v>0</v>
      </c>
      <c r="U117" s="3">
        <f>IFERROR(_xlfn.XLOOKUP(B117,[16]Sheet1!$H$1:$H$65536,[16]Sheet1!$J$1:$J$65536),0)</f>
        <v>0</v>
      </c>
      <c r="V117" s="3">
        <f>IFERROR(_xlfn.XLOOKUP(B117,[17]Sheet1!$H$1:$H$65536,[17]Sheet1!$J$1:$J$65536),0)</f>
        <v>0</v>
      </c>
      <c r="W117" s="3">
        <f>IFERROR(_xlfn.XLOOKUP(B117,[18]Sheet1!$H$1:$H$65536,[18]Sheet1!$J$1:$J$65536),0)</f>
        <v>0</v>
      </c>
      <c r="X117" s="3">
        <f>IFERROR(_xlfn.XLOOKUP(B117,[19]Sheet1!$H$1:$H$65536,[19]Sheet1!$J$1:$J$65536),0)</f>
        <v>0</v>
      </c>
      <c r="Y117" s="3">
        <f>IFERROR(_xlfn.XLOOKUP(B117,[20]Sheet1!$H$1:$H$65536,[20]Sheet1!$J$1:$J$65536),0)</f>
        <v>0</v>
      </c>
      <c r="Z117" s="3">
        <f>IFERROR(_xlfn.XLOOKUP(B117,[21]Sheet1!$H$1:$H$65536,[21]Sheet1!$J$1:$J$65536),0)</f>
        <v>0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x14ac:dyDescent="0.3">
      <c r="A118" s="2" t="str">
        <f t="shared" si="1"/>
        <v>IP</v>
      </c>
      <c r="B118" s="1" t="s">
        <v>258</v>
      </c>
      <c r="C118" s="23" t="str">
        <f>_xlfn.XLOOKUP(B118,IP구분!A:A,IP구분!C:C)</f>
        <v>원부자재</v>
      </c>
      <c r="D118" s="1" t="s">
        <v>259</v>
      </c>
      <c r="E118" s="7">
        <f>IFERROR(_xlfn.XLOOKUP(B118,단가!A:A,단가!C:C),0)</f>
        <v>0</v>
      </c>
      <c r="F118" s="3">
        <f>IFERROR(_xlfn.XLOOKUP(B118,'[1]2609 재고'!$I$1:$I$65536,'[1]2609 재고'!$K$1:$K$65536),0)</f>
        <v>0</v>
      </c>
      <c r="G118" s="3">
        <f>IFERROR(_xlfn.XLOOKUP(B118,[2]Sheet1!$H$1:$H$65536,[2]Sheet1!$K$1:$K$65536),0)</f>
        <v>0</v>
      </c>
      <c r="H118" s="3">
        <f>IFERROR(_xlfn.XLOOKUP(B118,[3]Sheet1!$H$1:$H$65536,[3]Sheet1!$J$1:$J$65536),0)</f>
        <v>0</v>
      </c>
      <c r="I118" s="3">
        <f>IFERROR(_xlfn.XLOOKUP(B118,[4]Sheet1!$H$1:$H$65536,[4]Sheet1!$J$1:$J$65536),0)</f>
        <v>0</v>
      </c>
      <c r="J118" s="3">
        <f>IFERROR(_xlfn.XLOOKUP(B118,[5]Sheet1!$H$1:$H$65536,[5]Sheet1!$J$1:$J$65536),0)</f>
        <v>0</v>
      </c>
      <c r="K118" s="3">
        <f>IFERROR(_xlfn.XLOOKUP(B118,[6]Sheet1!$H$1:$H$65536,[6]Sheet1!$J$1:$J$65536),0)</f>
        <v>0</v>
      </c>
      <c r="L118" s="3">
        <f>IFERROR(_xlfn.XLOOKUP(B118,[7]Sheet1!$H$1:$H$65536,[7]Sheet1!$J$1:$J$65536),0)</f>
        <v>0</v>
      </c>
      <c r="M118" s="3">
        <f>IFERROR(_xlfn.XLOOKUP(B118,[8]Sheet1!$H$1:$H$65536,[8]Sheet1!$J$1:$J$65536),0)</f>
        <v>0</v>
      </c>
      <c r="N118" s="3">
        <f>IFERROR(_xlfn.XLOOKUP(B118,[9]Sheet1!$H$1:$H$65536,[9]Sheet1!$J$1:$J$65536),0)</f>
        <v>0</v>
      </c>
      <c r="O118" s="3">
        <f>IFERROR(_xlfn.XLOOKUP(B118,[10]Sheet1!$H$1:$H$65536,[10]Sheet1!$J$1:$J$65536),0)</f>
        <v>0</v>
      </c>
      <c r="P118" s="3">
        <f>IFERROR(_xlfn.XLOOKUP(B118,[11]Sheet1!$H$1:$H$65536,[11]Sheet1!$J$1:$J$65536),0)</f>
        <v>0</v>
      </c>
      <c r="Q118" s="3">
        <f>IFERROR(_xlfn.XLOOKUP(B118,[12]Sheet1!$H$1:$H$65536,[12]Sheet1!$J$1:$J$65536),0)</f>
        <v>0</v>
      </c>
      <c r="R118" s="3">
        <f>IFERROR(_xlfn.XLOOKUP(B118,[13]Sheet1!$H$1:$H$65536,[13]Sheet1!$J$1:$J$65536),)</f>
        <v>0</v>
      </c>
      <c r="S118" s="3">
        <f>IFERROR(_xlfn.XLOOKUP(B118,[14]Sheet1!$H$1:$H$65536,[14]Sheet1!$K$1:$K$65536),0)</f>
        <v>0</v>
      </c>
      <c r="T118" s="3">
        <f>IFERROR(_xlfn.XLOOKUP(B118,[15]Sheet1!$H$1:$H$65536,[15]Sheet1!$J$1:$J$65536),0)</f>
        <v>0</v>
      </c>
      <c r="U118" s="3">
        <f>IFERROR(_xlfn.XLOOKUP(B118,[16]Sheet1!$H$1:$H$65536,[16]Sheet1!$J$1:$J$65536),0)</f>
        <v>0</v>
      </c>
      <c r="V118" s="3">
        <f>IFERROR(_xlfn.XLOOKUP(B118,[17]Sheet1!$H$1:$H$65536,[17]Sheet1!$J$1:$J$65536),0)</f>
        <v>0</v>
      </c>
      <c r="W118" s="3">
        <f>IFERROR(_xlfn.XLOOKUP(B118,[18]Sheet1!$H$1:$H$65536,[18]Sheet1!$J$1:$J$65536),0)</f>
        <v>0</v>
      </c>
      <c r="X118" s="3">
        <f>IFERROR(_xlfn.XLOOKUP(B118,[19]Sheet1!$H$1:$H$65536,[19]Sheet1!$J$1:$J$65536),0)</f>
        <v>0</v>
      </c>
      <c r="Y118" s="3">
        <f>IFERROR(_xlfn.XLOOKUP(B118,[20]Sheet1!$H$1:$H$65536,[20]Sheet1!$J$1:$J$65536),0)</f>
        <v>0</v>
      </c>
      <c r="Z118" s="3">
        <f>IFERROR(_xlfn.XLOOKUP(B118,[21]Sheet1!$H$1:$H$65536,[21]Sheet1!$J$1:$J$65536),0)</f>
        <v>0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x14ac:dyDescent="0.3">
      <c r="A119" s="2" t="str">
        <f t="shared" si="1"/>
        <v>FP</v>
      </c>
      <c r="B119" s="1" t="s">
        <v>260</v>
      </c>
      <c r="C119" s="23" t="str">
        <f>_xlfn.XLOOKUP(B119,IP구분!A:A,IP구분!C:C)</f>
        <v>원부자재</v>
      </c>
      <c r="D119" s="1" t="s">
        <v>261</v>
      </c>
      <c r="E119" s="7">
        <f>IFERROR(_xlfn.XLOOKUP(B119,단가!A:A,단가!C:C),0)</f>
        <v>0</v>
      </c>
      <c r="F119" s="3">
        <f>IFERROR(_xlfn.XLOOKUP(B119,'[1]2609 재고'!$I$1:$I$65536,'[1]2609 재고'!$K$1:$K$65536),0)</f>
        <v>0</v>
      </c>
      <c r="G119" s="3">
        <f>IFERROR(_xlfn.XLOOKUP(B119,[2]Sheet1!$H$1:$H$65536,[2]Sheet1!$K$1:$K$65536),0)</f>
        <v>0</v>
      </c>
      <c r="H119" s="3">
        <f>IFERROR(_xlfn.XLOOKUP(B119,[3]Sheet1!$H$1:$H$65536,[3]Sheet1!$J$1:$J$65536),0)</f>
        <v>0</v>
      </c>
      <c r="I119" s="3">
        <f>IFERROR(_xlfn.XLOOKUP(B119,[4]Sheet1!$H$1:$H$65536,[4]Sheet1!$J$1:$J$65536),0)</f>
        <v>0</v>
      </c>
      <c r="J119" s="3">
        <f>IFERROR(_xlfn.XLOOKUP(B119,[5]Sheet1!$H$1:$H$65536,[5]Sheet1!$J$1:$J$65536),0)</f>
        <v>0</v>
      </c>
      <c r="K119" s="3">
        <f>IFERROR(_xlfn.XLOOKUP(B119,[6]Sheet1!$H$1:$H$65536,[6]Sheet1!$J$1:$J$65536),0)</f>
        <v>0</v>
      </c>
      <c r="L119" s="3">
        <f>IFERROR(_xlfn.XLOOKUP(B119,[7]Sheet1!$H$1:$H$65536,[7]Sheet1!$J$1:$J$65536),0)</f>
        <v>0</v>
      </c>
      <c r="M119" s="3">
        <f>IFERROR(_xlfn.XLOOKUP(B119,[8]Sheet1!$H$1:$H$65536,[8]Sheet1!$J$1:$J$65536),0)</f>
        <v>0</v>
      </c>
      <c r="N119" s="3">
        <f>IFERROR(_xlfn.XLOOKUP(B119,[9]Sheet1!$H$1:$H$65536,[9]Sheet1!$J$1:$J$65536),0)</f>
        <v>0</v>
      </c>
      <c r="O119" s="3">
        <f>IFERROR(_xlfn.XLOOKUP(B119,[10]Sheet1!$H$1:$H$65536,[10]Sheet1!$J$1:$J$65536),0)</f>
        <v>0</v>
      </c>
      <c r="P119" s="3">
        <f>IFERROR(_xlfn.XLOOKUP(B119,[11]Sheet1!$H$1:$H$65536,[11]Sheet1!$J$1:$J$65536),0)</f>
        <v>0</v>
      </c>
      <c r="Q119" s="3">
        <f>IFERROR(_xlfn.XLOOKUP(B119,[12]Sheet1!$H$1:$H$65536,[12]Sheet1!$J$1:$J$65536),0)</f>
        <v>0</v>
      </c>
      <c r="R119" s="3">
        <f>IFERROR(_xlfn.XLOOKUP(B119,[13]Sheet1!$H$1:$H$65536,[13]Sheet1!$J$1:$J$65536),)</f>
        <v>0</v>
      </c>
      <c r="S119" s="3">
        <f>IFERROR(_xlfn.XLOOKUP(B119,[14]Sheet1!$H$1:$H$65536,[14]Sheet1!$K$1:$K$65536),0)</f>
        <v>0</v>
      </c>
      <c r="T119" s="3">
        <f>IFERROR(_xlfn.XLOOKUP(B119,[15]Sheet1!$H$1:$H$65536,[15]Sheet1!$J$1:$J$65536),0)</f>
        <v>0</v>
      </c>
      <c r="U119" s="3">
        <f>IFERROR(_xlfn.XLOOKUP(B119,[16]Sheet1!$H$1:$H$65536,[16]Sheet1!$J$1:$J$65536),0)</f>
        <v>0</v>
      </c>
      <c r="V119" s="3">
        <f>IFERROR(_xlfn.XLOOKUP(B119,[17]Sheet1!$H$1:$H$65536,[17]Sheet1!$J$1:$J$65536),0)</f>
        <v>0</v>
      </c>
      <c r="W119" s="3">
        <f>IFERROR(_xlfn.XLOOKUP(B119,[18]Sheet1!$H$1:$H$65536,[18]Sheet1!$J$1:$J$65536),0)</f>
        <v>0</v>
      </c>
      <c r="X119" s="3">
        <f>IFERROR(_xlfn.XLOOKUP(B119,[19]Sheet1!$H$1:$H$65536,[19]Sheet1!$J$1:$J$65536),0)</f>
        <v>0</v>
      </c>
      <c r="Y119" s="3">
        <f>IFERROR(_xlfn.XLOOKUP(B119,[20]Sheet1!$H$1:$H$65536,[20]Sheet1!$J$1:$J$65536),0)</f>
        <v>0</v>
      </c>
      <c r="Z119" s="3">
        <f>IFERROR(_xlfn.XLOOKUP(B119,[21]Sheet1!$H$1:$H$65536,[21]Sheet1!$J$1:$J$65536),0)</f>
        <v>0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x14ac:dyDescent="0.3">
      <c r="A120" s="2" t="str">
        <f t="shared" si="1"/>
        <v>FS</v>
      </c>
      <c r="B120" s="1" t="s">
        <v>5300</v>
      </c>
      <c r="C120" s="23" t="str">
        <f>_xlfn.XLOOKUP(B120,IP구분!A:A,IP구분!C:C)</f>
        <v>원부자재</v>
      </c>
      <c r="D120" s="1" t="s">
        <v>5301</v>
      </c>
      <c r="E120" s="7">
        <f>IFERROR(_xlfn.XLOOKUP(B120,단가!A:A,단가!C:C),0)</f>
        <v>0</v>
      </c>
      <c r="F120" s="3">
        <f>IFERROR(_xlfn.XLOOKUP(B120,'[1]2609 재고'!$I$1:$I$65536,'[1]2609 재고'!$K$1:$K$65536),0)</f>
        <v>0</v>
      </c>
      <c r="G120" s="3">
        <f>IFERROR(_xlfn.XLOOKUP(B120,[2]Sheet1!$H$1:$H$65536,[2]Sheet1!$K$1:$K$65536),0)</f>
        <v>0</v>
      </c>
      <c r="H120" s="3">
        <f>IFERROR(_xlfn.XLOOKUP(B120,[3]Sheet1!$H$1:$H$65536,[3]Sheet1!$J$1:$J$65536),0)</f>
        <v>0</v>
      </c>
      <c r="I120" s="3">
        <f>IFERROR(_xlfn.XLOOKUP(B120,[4]Sheet1!$H$1:$H$65536,[4]Sheet1!$J$1:$J$65536),0)</f>
        <v>0</v>
      </c>
      <c r="J120" s="3">
        <f>IFERROR(_xlfn.XLOOKUP(B120,[5]Sheet1!$H$1:$H$65536,[5]Sheet1!$J$1:$J$65536),0)</f>
        <v>0</v>
      </c>
      <c r="K120" s="3">
        <f>IFERROR(_xlfn.XLOOKUP(B120,[6]Sheet1!$H$1:$H$65536,[6]Sheet1!$J$1:$J$65536),0)</f>
        <v>0</v>
      </c>
      <c r="L120" s="3">
        <f>IFERROR(_xlfn.XLOOKUP(B120,[7]Sheet1!$H$1:$H$65536,[7]Sheet1!$J$1:$J$65536),0)</f>
        <v>0</v>
      </c>
      <c r="M120" s="3">
        <f>IFERROR(_xlfn.XLOOKUP(B120,[8]Sheet1!$H$1:$H$65536,[8]Sheet1!$J$1:$J$65536),0)</f>
        <v>0</v>
      </c>
      <c r="N120" s="3">
        <f>IFERROR(_xlfn.XLOOKUP(B120,[9]Sheet1!$H$1:$H$65536,[9]Sheet1!$J$1:$J$65536),0)</f>
        <v>0</v>
      </c>
      <c r="O120" s="3">
        <f>IFERROR(_xlfn.XLOOKUP(B120,[10]Sheet1!$H$1:$H$65536,[10]Sheet1!$J$1:$J$65536),0)</f>
        <v>0</v>
      </c>
      <c r="P120" s="3">
        <f>IFERROR(_xlfn.XLOOKUP(B120,[11]Sheet1!$H$1:$H$65536,[11]Sheet1!$J$1:$J$65536),0)</f>
        <v>0</v>
      </c>
      <c r="Q120" s="3">
        <f>IFERROR(_xlfn.XLOOKUP(B120,[12]Sheet1!$H$1:$H$65536,[12]Sheet1!$J$1:$J$65536),0)</f>
        <v>0</v>
      </c>
      <c r="R120" s="3">
        <f>IFERROR(_xlfn.XLOOKUP(B120,[13]Sheet1!$H$1:$H$65536,[13]Sheet1!$J$1:$J$65536),)</f>
        <v>0</v>
      </c>
      <c r="S120" s="3">
        <f>IFERROR(_xlfn.XLOOKUP(B120,[14]Sheet1!$H$1:$H$65536,[14]Sheet1!$K$1:$K$65536),0)</f>
        <v>0</v>
      </c>
      <c r="T120" s="3">
        <f>IFERROR(_xlfn.XLOOKUP(B120,[15]Sheet1!$H$1:$H$65536,[15]Sheet1!$J$1:$J$65536),0)</f>
        <v>0</v>
      </c>
      <c r="U120" s="3">
        <f>IFERROR(_xlfn.XLOOKUP(B120,[16]Sheet1!$H$1:$H$65536,[16]Sheet1!$J$1:$J$65536),0)</f>
        <v>0</v>
      </c>
      <c r="V120" s="3">
        <f>IFERROR(_xlfn.XLOOKUP(B120,[17]Sheet1!$H$1:$H$65536,[17]Sheet1!$J$1:$J$65536),0)</f>
        <v>0</v>
      </c>
      <c r="W120" s="3">
        <f>IFERROR(_xlfn.XLOOKUP(B120,[18]Sheet1!$H$1:$H$65536,[18]Sheet1!$J$1:$J$65536),0)</f>
        <v>0</v>
      </c>
      <c r="X120" s="3">
        <f>IFERROR(_xlfn.XLOOKUP(B120,[19]Sheet1!$H$1:$H$65536,[19]Sheet1!$J$1:$J$65536),0)</f>
        <v>0</v>
      </c>
      <c r="Y120" s="3">
        <f>IFERROR(_xlfn.XLOOKUP(B120,[20]Sheet1!$H$1:$H$65536,[20]Sheet1!$J$1:$J$65536),0)</f>
        <v>0</v>
      </c>
      <c r="Z120" s="3">
        <f>IFERROR(_xlfn.XLOOKUP(B120,[21]Sheet1!$H$1:$H$65536,[21]Sheet1!$J$1:$J$65536),0)</f>
        <v>0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x14ac:dyDescent="0.3">
      <c r="A121" s="2" t="str">
        <f t="shared" si="1"/>
        <v>IP</v>
      </c>
      <c r="B121" s="1" t="s">
        <v>74</v>
      </c>
      <c r="C121" s="23" t="str">
        <f>_xlfn.XLOOKUP(B121,IP구분!A:A,IP구분!C:C)</f>
        <v>원부자재</v>
      </c>
      <c r="D121" s="1" t="s">
        <v>75</v>
      </c>
      <c r="E121" s="7">
        <f>IFERROR(_xlfn.XLOOKUP(B121,단가!A:A,단가!C:C),0)</f>
        <v>0</v>
      </c>
      <c r="F121" s="3">
        <f>IFERROR(_xlfn.XLOOKUP(B121,'[1]2609 재고'!$I$1:$I$65536,'[1]2609 재고'!$K$1:$K$65536),0)</f>
        <v>0</v>
      </c>
      <c r="G121" s="3">
        <f>IFERROR(_xlfn.XLOOKUP(B121,[2]Sheet1!$H$1:$H$65536,[2]Sheet1!$K$1:$K$65536),0)</f>
        <v>0</v>
      </c>
      <c r="H121" s="3">
        <f>IFERROR(_xlfn.XLOOKUP(B121,[3]Sheet1!$H$1:$H$65536,[3]Sheet1!$J$1:$J$65536),0)</f>
        <v>0</v>
      </c>
      <c r="I121" s="3">
        <f>IFERROR(_xlfn.XLOOKUP(B121,[4]Sheet1!$H$1:$H$65536,[4]Sheet1!$J$1:$J$65536),0)</f>
        <v>0</v>
      </c>
      <c r="J121" s="3">
        <f>IFERROR(_xlfn.XLOOKUP(B121,[5]Sheet1!$H$1:$H$65536,[5]Sheet1!$J$1:$J$65536),0)</f>
        <v>0</v>
      </c>
      <c r="K121" s="3">
        <f>IFERROR(_xlfn.XLOOKUP(B121,[6]Sheet1!$H$1:$H$65536,[6]Sheet1!$J$1:$J$65536),0)</f>
        <v>0</v>
      </c>
      <c r="L121" s="3">
        <f>IFERROR(_xlfn.XLOOKUP(B121,[7]Sheet1!$H$1:$H$65536,[7]Sheet1!$J$1:$J$65536),0)</f>
        <v>0</v>
      </c>
      <c r="M121" s="3">
        <f>IFERROR(_xlfn.XLOOKUP(B121,[8]Sheet1!$H$1:$H$65536,[8]Sheet1!$J$1:$J$65536),0)</f>
        <v>0</v>
      </c>
      <c r="N121" s="3">
        <f>IFERROR(_xlfn.XLOOKUP(B121,[9]Sheet1!$H$1:$H$65536,[9]Sheet1!$J$1:$J$65536),0)</f>
        <v>0</v>
      </c>
      <c r="O121" s="3">
        <f>IFERROR(_xlfn.XLOOKUP(B121,[10]Sheet1!$H$1:$H$65536,[10]Sheet1!$J$1:$J$65536),0)</f>
        <v>0</v>
      </c>
      <c r="P121" s="3">
        <f>IFERROR(_xlfn.XLOOKUP(B121,[11]Sheet1!$H$1:$H$65536,[11]Sheet1!$J$1:$J$65536),0)</f>
        <v>0</v>
      </c>
      <c r="Q121" s="3">
        <f>IFERROR(_xlfn.XLOOKUP(B121,[12]Sheet1!$H$1:$H$65536,[12]Sheet1!$J$1:$J$65536),0)</f>
        <v>0</v>
      </c>
      <c r="R121" s="3">
        <f>IFERROR(_xlfn.XLOOKUP(B121,[13]Sheet1!$H$1:$H$65536,[13]Sheet1!$J$1:$J$65536),)</f>
        <v>0</v>
      </c>
      <c r="S121" s="3">
        <f>IFERROR(_xlfn.XLOOKUP(B121,[14]Sheet1!$H$1:$H$65536,[14]Sheet1!$K$1:$K$65536),0)</f>
        <v>0</v>
      </c>
      <c r="T121" s="3">
        <f>IFERROR(_xlfn.XLOOKUP(B121,[15]Sheet1!$H$1:$H$65536,[15]Sheet1!$J$1:$J$65536),0)</f>
        <v>0</v>
      </c>
      <c r="U121" s="3">
        <f>IFERROR(_xlfn.XLOOKUP(B121,[16]Sheet1!$H$1:$H$65536,[16]Sheet1!$J$1:$J$65536),0)</f>
        <v>0</v>
      </c>
      <c r="V121" s="3">
        <f>IFERROR(_xlfn.XLOOKUP(B121,[17]Sheet1!$H$1:$H$65536,[17]Sheet1!$J$1:$J$65536),0)</f>
        <v>0</v>
      </c>
      <c r="W121" s="3">
        <f>IFERROR(_xlfn.XLOOKUP(B121,[18]Sheet1!$H$1:$H$65536,[18]Sheet1!$J$1:$J$65536),0)</f>
        <v>0</v>
      </c>
      <c r="X121" s="3">
        <f>IFERROR(_xlfn.XLOOKUP(B121,[19]Sheet1!$H$1:$H$65536,[19]Sheet1!$J$1:$J$65536),0)</f>
        <v>0</v>
      </c>
      <c r="Y121" s="3">
        <f>IFERROR(_xlfn.XLOOKUP(B121,[20]Sheet1!$H$1:$H$65536,[20]Sheet1!$J$1:$J$65536),0)</f>
        <v>0</v>
      </c>
      <c r="Z121" s="3">
        <f>IFERROR(_xlfn.XLOOKUP(B121,[21]Sheet1!$H$1:$H$65536,[21]Sheet1!$J$1:$J$65536),0)</f>
        <v>0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x14ac:dyDescent="0.3">
      <c r="A122" s="2" t="str">
        <f t="shared" si="1"/>
        <v>F1</v>
      </c>
      <c r="B122" s="1" t="s">
        <v>1080</v>
      </c>
      <c r="C122" s="23" t="str">
        <f>_xlfn.XLOOKUP(B122,IP구분!A:A,IP구분!C:C)</f>
        <v>뽀로로</v>
      </c>
      <c r="D122" s="1" t="s">
        <v>1081</v>
      </c>
      <c r="E122" s="7" t="str">
        <f>IFERROR(_xlfn.XLOOKUP(B122,단가!A:A,단가!C:C),0)</f>
        <v xml:space="preserve">                     -</v>
      </c>
      <c r="F122" s="3">
        <f>IFERROR(_xlfn.XLOOKUP(B122,'[1]2609 재고'!$I$1:$I$65536,'[1]2609 재고'!$K$1:$K$65536),0)</f>
        <v>0</v>
      </c>
      <c r="G122" s="3">
        <f>IFERROR(_xlfn.XLOOKUP(B122,[2]Sheet1!$H$1:$H$65536,[2]Sheet1!$K$1:$K$65536),0)</f>
        <v>0</v>
      </c>
      <c r="H122" s="3">
        <f>IFERROR(_xlfn.XLOOKUP(B122,[3]Sheet1!$H$1:$H$65536,[3]Sheet1!$J$1:$J$65536),0)</f>
        <v>0</v>
      </c>
      <c r="I122" s="3">
        <f>IFERROR(_xlfn.XLOOKUP(B122,[4]Sheet1!$H$1:$H$65536,[4]Sheet1!$J$1:$J$65536),0)</f>
        <v>0</v>
      </c>
      <c r="J122" s="3">
        <f>IFERROR(_xlfn.XLOOKUP(B122,[5]Sheet1!$H$1:$H$65536,[5]Sheet1!$J$1:$J$65536),0)</f>
        <v>0</v>
      </c>
      <c r="K122" s="3">
        <f>IFERROR(_xlfn.XLOOKUP(B122,[6]Sheet1!$H$1:$H$65536,[6]Sheet1!$J$1:$J$65536),0)</f>
        <v>0</v>
      </c>
      <c r="L122" s="3">
        <f>IFERROR(_xlfn.XLOOKUP(B122,[7]Sheet1!$H$1:$H$65536,[7]Sheet1!$J$1:$J$65536),0)</f>
        <v>0</v>
      </c>
      <c r="M122" s="3">
        <f>IFERROR(_xlfn.XLOOKUP(B122,[8]Sheet1!$H$1:$H$65536,[8]Sheet1!$J$1:$J$65536),0)</f>
        <v>0</v>
      </c>
      <c r="N122" s="3">
        <f>IFERROR(_xlfn.XLOOKUP(B122,[9]Sheet1!$H$1:$H$65536,[9]Sheet1!$J$1:$J$65536),0)</f>
        <v>0</v>
      </c>
      <c r="O122" s="3">
        <f>IFERROR(_xlfn.XLOOKUP(B122,[10]Sheet1!$H$1:$H$65536,[10]Sheet1!$J$1:$J$65536),0)</f>
        <v>0</v>
      </c>
      <c r="P122" s="3">
        <f>IFERROR(_xlfn.XLOOKUP(B122,[11]Sheet1!$H$1:$H$65536,[11]Sheet1!$J$1:$J$65536),0)</f>
        <v>0</v>
      </c>
      <c r="Q122" s="3">
        <f>IFERROR(_xlfn.XLOOKUP(B122,[12]Sheet1!$H$1:$H$65536,[12]Sheet1!$J$1:$J$65536),0)</f>
        <v>0</v>
      </c>
      <c r="R122" s="3">
        <f>IFERROR(_xlfn.XLOOKUP(B122,[13]Sheet1!$H$1:$H$65536,[13]Sheet1!$J$1:$J$65536),)</f>
        <v>0</v>
      </c>
      <c r="S122" s="3">
        <f>IFERROR(_xlfn.XLOOKUP(B122,[14]Sheet1!$H$1:$H$65536,[14]Sheet1!$K$1:$K$65536),0)</f>
        <v>0</v>
      </c>
      <c r="T122" s="3">
        <f>IFERROR(_xlfn.XLOOKUP(B122,[15]Sheet1!$H$1:$H$65536,[15]Sheet1!$J$1:$J$65536),0)</f>
        <v>0</v>
      </c>
      <c r="U122" s="3">
        <f>IFERROR(_xlfn.XLOOKUP(B122,[16]Sheet1!$H$1:$H$65536,[16]Sheet1!$J$1:$J$65536),0)</f>
        <v>0</v>
      </c>
      <c r="V122" s="3">
        <f>IFERROR(_xlfn.XLOOKUP(B122,[17]Sheet1!$H$1:$H$65536,[17]Sheet1!$J$1:$J$65536),0)</f>
        <v>0</v>
      </c>
      <c r="W122" s="3">
        <f>IFERROR(_xlfn.XLOOKUP(B122,[18]Sheet1!$H$1:$H$65536,[18]Sheet1!$J$1:$J$65536),0)</f>
        <v>0</v>
      </c>
      <c r="X122" s="3">
        <f>IFERROR(_xlfn.XLOOKUP(B122,[19]Sheet1!$H$1:$H$65536,[19]Sheet1!$J$1:$J$65536),0)</f>
        <v>0</v>
      </c>
      <c r="Y122" s="3">
        <f>IFERROR(_xlfn.XLOOKUP(B122,[20]Sheet1!$H$1:$H$65536,[20]Sheet1!$J$1:$J$65536),0)</f>
        <v>0</v>
      </c>
      <c r="Z122" s="3">
        <f>IFERROR(_xlfn.XLOOKUP(B122,[21]Sheet1!$H$1:$H$65536,[21]Sheet1!$J$1:$J$65536),0)</f>
        <v>0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x14ac:dyDescent="0.3">
      <c r="A123" s="2" t="str">
        <f t="shared" si="1"/>
        <v>F1</v>
      </c>
      <c r="B123" s="1" t="s">
        <v>708</v>
      </c>
      <c r="C123" s="23" t="str">
        <f>_xlfn.XLOOKUP(B123,IP구분!A:A,IP구분!C:C)</f>
        <v>뽀로로</v>
      </c>
      <c r="D123" s="1" t="s">
        <v>709</v>
      </c>
      <c r="E123" s="7" t="str">
        <f>IFERROR(_xlfn.XLOOKUP(B123,단가!A:A,단가!C:C),0)</f>
        <v xml:space="preserve">                     -</v>
      </c>
      <c r="F123" s="3">
        <f>IFERROR(_xlfn.XLOOKUP(B123,'[1]2609 재고'!$I$1:$I$65536,'[1]2609 재고'!$K$1:$K$65536),0)</f>
        <v>0</v>
      </c>
      <c r="G123" s="3">
        <f>IFERROR(_xlfn.XLOOKUP(B123,[2]Sheet1!$H$1:$H$65536,[2]Sheet1!$K$1:$K$65536),0)</f>
        <v>0</v>
      </c>
      <c r="H123" s="3">
        <f>IFERROR(_xlfn.XLOOKUP(B123,[3]Sheet1!$H$1:$H$65536,[3]Sheet1!$J$1:$J$65536),0)</f>
        <v>0</v>
      </c>
      <c r="I123" s="3">
        <f>IFERROR(_xlfn.XLOOKUP(B123,[4]Sheet1!$H$1:$H$65536,[4]Sheet1!$J$1:$J$65536),0)</f>
        <v>0</v>
      </c>
      <c r="J123" s="3">
        <f>IFERROR(_xlfn.XLOOKUP(B123,[5]Sheet1!$H$1:$H$65536,[5]Sheet1!$J$1:$J$65536),0)</f>
        <v>0</v>
      </c>
      <c r="K123" s="3">
        <f>IFERROR(_xlfn.XLOOKUP(B123,[6]Sheet1!$H$1:$H$65536,[6]Sheet1!$J$1:$J$65536),0)</f>
        <v>0</v>
      </c>
      <c r="L123" s="3">
        <f>IFERROR(_xlfn.XLOOKUP(B123,[7]Sheet1!$H$1:$H$65536,[7]Sheet1!$J$1:$J$65536),0)</f>
        <v>0</v>
      </c>
      <c r="M123" s="3">
        <f>IFERROR(_xlfn.XLOOKUP(B123,[8]Sheet1!$H$1:$H$65536,[8]Sheet1!$J$1:$J$65536),0)</f>
        <v>0</v>
      </c>
      <c r="N123" s="3">
        <f>IFERROR(_xlfn.XLOOKUP(B123,[9]Sheet1!$H$1:$H$65536,[9]Sheet1!$J$1:$J$65536),0)</f>
        <v>0</v>
      </c>
      <c r="O123" s="3">
        <f>IFERROR(_xlfn.XLOOKUP(B123,[10]Sheet1!$H$1:$H$65536,[10]Sheet1!$J$1:$J$65536),0)</f>
        <v>0</v>
      </c>
      <c r="P123" s="3">
        <f>IFERROR(_xlfn.XLOOKUP(B123,[11]Sheet1!$H$1:$H$65536,[11]Sheet1!$J$1:$J$65536),0)</f>
        <v>0</v>
      </c>
      <c r="Q123" s="3">
        <f>IFERROR(_xlfn.XLOOKUP(B123,[12]Sheet1!$H$1:$H$65536,[12]Sheet1!$J$1:$J$65536),0)</f>
        <v>0</v>
      </c>
      <c r="R123" s="3">
        <f>IFERROR(_xlfn.XLOOKUP(B123,[13]Sheet1!$H$1:$H$65536,[13]Sheet1!$J$1:$J$65536),)</f>
        <v>0</v>
      </c>
      <c r="S123" s="3">
        <f>IFERROR(_xlfn.XLOOKUP(B123,[14]Sheet1!$H$1:$H$65536,[14]Sheet1!$K$1:$K$65536),0)</f>
        <v>0</v>
      </c>
      <c r="T123" s="3">
        <f>IFERROR(_xlfn.XLOOKUP(B123,[15]Sheet1!$H$1:$H$65536,[15]Sheet1!$J$1:$J$65536),0)</f>
        <v>0</v>
      </c>
      <c r="U123" s="3">
        <f>IFERROR(_xlfn.XLOOKUP(B123,[16]Sheet1!$H$1:$H$65536,[16]Sheet1!$J$1:$J$65536),0)</f>
        <v>0</v>
      </c>
      <c r="V123" s="3">
        <f>IFERROR(_xlfn.XLOOKUP(B123,[17]Sheet1!$H$1:$H$65536,[17]Sheet1!$J$1:$J$65536),0)</f>
        <v>0</v>
      </c>
      <c r="W123" s="3">
        <f>IFERROR(_xlfn.XLOOKUP(B123,[18]Sheet1!$H$1:$H$65536,[18]Sheet1!$J$1:$J$65536),0)</f>
        <v>0</v>
      </c>
      <c r="X123" s="3">
        <f>IFERROR(_xlfn.XLOOKUP(B123,[19]Sheet1!$H$1:$H$65536,[19]Sheet1!$J$1:$J$65536),0)</f>
        <v>0</v>
      </c>
      <c r="Y123" s="3">
        <f>IFERROR(_xlfn.XLOOKUP(B123,[20]Sheet1!$H$1:$H$65536,[20]Sheet1!$J$1:$J$65536),0)</f>
        <v>0</v>
      </c>
      <c r="Z123" s="3">
        <f>IFERROR(_xlfn.XLOOKUP(B123,[21]Sheet1!$H$1:$H$65536,[21]Sheet1!$J$1:$J$65536),0)</f>
        <v>0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x14ac:dyDescent="0.3">
      <c r="A124" s="2" t="str">
        <f t="shared" si="1"/>
        <v>F1</v>
      </c>
      <c r="B124" s="1" t="s">
        <v>710</v>
      </c>
      <c r="C124" s="23" t="str">
        <f>_xlfn.XLOOKUP(B124,IP구분!A:A,IP구분!C:C)</f>
        <v>뽀로로</v>
      </c>
      <c r="D124" s="1" t="s">
        <v>711</v>
      </c>
      <c r="E124" s="7" t="str">
        <f>IFERROR(_xlfn.XLOOKUP(B124,단가!A:A,단가!C:C),0)</f>
        <v xml:space="preserve">                     -</v>
      </c>
      <c r="F124" s="3">
        <f>IFERROR(_xlfn.XLOOKUP(B124,'[1]2609 재고'!$I$1:$I$65536,'[1]2609 재고'!$K$1:$K$65536),0)</f>
        <v>0</v>
      </c>
      <c r="G124" s="3">
        <f>IFERROR(_xlfn.XLOOKUP(B124,[2]Sheet1!$H$1:$H$65536,[2]Sheet1!$K$1:$K$65536),0)</f>
        <v>0</v>
      </c>
      <c r="H124" s="3">
        <f>IFERROR(_xlfn.XLOOKUP(B124,[3]Sheet1!$H$1:$H$65536,[3]Sheet1!$J$1:$J$65536),0)</f>
        <v>0</v>
      </c>
      <c r="I124" s="3">
        <f>IFERROR(_xlfn.XLOOKUP(B124,[4]Sheet1!$H$1:$H$65536,[4]Sheet1!$J$1:$J$65536),0)</f>
        <v>0</v>
      </c>
      <c r="J124" s="3">
        <f>IFERROR(_xlfn.XLOOKUP(B124,[5]Sheet1!$H$1:$H$65536,[5]Sheet1!$J$1:$J$65536),0)</f>
        <v>0</v>
      </c>
      <c r="K124" s="3">
        <f>IFERROR(_xlfn.XLOOKUP(B124,[6]Sheet1!$H$1:$H$65536,[6]Sheet1!$J$1:$J$65536),0)</f>
        <v>0</v>
      </c>
      <c r="L124" s="3">
        <f>IFERROR(_xlfn.XLOOKUP(B124,[7]Sheet1!$H$1:$H$65536,[7]Sheet1!$J$1:$J$65536),0)</f>
        <v>0</v>
      </c>
      <c r="M124" s="3">
        <f>IFERROR(_xlfn.XLOOKUP(B124,[8]Sheet1!$H$1:$H$65536,[8]Sheet1!$J$1:$J$65536),0)</f>
        <v>0</v>
      </c>
      <c r="N124" s="3">
        <f>IFERROR(_xlfn.XLOOKUP(B124,[9]Sheet1!$H$1:$H$65536,[9]Sheet1!$J$1:$J$65536),0)</f>
        <v>0</v>
      </c>
      <c r="O124" s="3">
        <f>IFERROR(_xlfn.XLOOKUP(B124,[10]Sheet1!$H$1:$H$65536,[10]Sheet1!$J$1:$J$65536),0)</f>
        <v>0</v>
      </c>
      <c r="P124" s="3">
        <f>IFERROR(_xlfn.XLOOKUP(B124,[11]Sheet1!$H$1:$H$65536,[11]Sheet1!$J$1:$J$65536),0)</f>
        <v>0</v>
      </c>
      <c r="Q124" s="3">
        <f>IFERROR(_xlfn.XLOOKUP(B124,[12]Sheet1!$H$1:$H$65536,[12]Sheet1!$J$1:$J$65536),0)</f>
        <v>0</v>
      </c>
      <c r="R124" s="3">
        <f>IFERROR(_xlfn.XLOOKUP(B124,[13]Sheet1!$H$1:$H$65536,[13]Sheet1!$J$1:$J$65536),)</f>
        <v>0</v>
      </c>
      <c r="S124" s="3">
        <f>IFERROR(_xlfn.XLOOKUP(B124,[14]Sheet1!$H$1:$H$65536,[14]Sheet1!$K$1:$K$65536),0)</f>
        <v>0</v>
      </c>
      <c r="T124" s="3">
        <f>IFERROR(_xlfn.XLOOKUP(B124,[15]Sheet1!$H$1:$H$65536,[15]Sheet1!$J$1:$J$65536),0)</f>
        <v>0</v>
      </c>
      <c r="U124" s="3">
        <f>IFERROR(_xlfn.XLOOKUP(B124,[16]Sheet1!$H$1:$H$65536,[16]Sheet1!$J$1:$J$65536),0)</f>
        <v>0</v>
      </c>
      <c r="V124" s="3">
        <f>IFERROR(_xlfn.XLOOKUP(B124,[17]Sheet1!$H$1:$H$65536,[17]Sheet1!$J$1:$J$65536),0)</f>
        <v>0</v>
      </c>
      <c r="W124" s="3">
        <f>IFERROR(_xlfn.XLOOKUP(B124,[18]Sheet1!$H$1:$H$65536,[18]Sheet1!$J$1:$J$65536),0)</f>
        <v>0</v>
      </c>
      <c r="X124" s="3">
        <f>IFERROR(_xlfn.XLOOKUP(B124,[19]Sheet1!$H$1:$H$65536,[19]Sheet1!$J$1:$J$65536),0)</f>
        <v>0</v>
      </c>
      <c r="Y124" s="3">
        <f>IFERROR(_xlfn.XLOOKUP(B124,[20]Sheet1!$H$1:$H$65536,[20]Sheet1!$J$1:$J$65536),0)</f>
        <v>0</v>
      </c>
      <c r="Z124" s="3">
        <f>IFERROR(_xlfn.XLOOKUP(B124,[21]Sheet1!$H$1:$H$65536,[21]Sheet1!$J$1:$J$65536),0)</f>
        <v>0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x14ac:dyDescent="0.3">
      <c r="A125" s="2" t="str">
        <f t="shared" si="1"/>
        <v>F1</v>
      </c>
      <c r="B125" s="1" t="s">
        <v>712</v>
      </c>
      <c r="C125" s="23" t="str">
        <f>_xlfn.XLOOKUP(B125,IP구분!A:A,IP구분!C:C)</f>
        <v>뽀로로</v>
      </c>
      <c r="D125" s="1" t="s">
        <v>713</v>
      </c>
      <c r="E125" s="7" t="str">
        <f>IFERROR(_xlfn.XLOOKUP(B125,단가!A:A,단가!C:C),0)</f>
        <v xml:space="preserve">                     -</v>
      </c>
      <c r="F125" s="3">
        <f>IFERROR(_xlfn.XLOOKUP(B125,'[1]2609 재고'!$I$1:$I$65536,'[1]2609 재고'!$K$1:$K$65536),0)</f>
        <v>0</v>
      </c>
      <c r="G125" s="3">
        <f>IFERROR(_xlfn.XLOOKUP(B125,[2]Sheet1!$H$1:$H$65536,[2]Sheet1!$K$1:$K$65536),0)</f>
        <v>0</v>
      </c>
      <c r="H125" s="3">
        <f>IFERROR(_xlfn.XLOOKUP(B125,[3]Sheet1!$H$1:$H$65536,[3]Sheet1!$J$1:$J$65536),0)</f>
        <v>0</v>
      </c>
      <c r="I125" s="3">
        <f>IFERROR(_xlfn.XLOOKUP(B125,[4]Sheet1!$H$1:$H$65536,[4]Sheet1!$J$1:$J$65536),0)</f>
        <v>0</v>
      </c>
      <c r="J125" s="3">
        <f>IFERROR(_xlfn.XLOOKUP(B125,[5]Sheet1!$H$1:$H$65536,[5]Sheet1!$J$1:$J$65536),0)</f>
        <v>0</v>
      </c>
      <c r="K125" s="3">
        <f>IFERROR(_xlfn.XLOOKUP(B125,[6]Sheet1!$H$1:$H$65536,[6]Sheet1!$J$1:$J$65536),0)</f>
        <v>0</v>
      </c>
      <c r="L125" s="3">
        <f>IFERROR(_xlfn.XLOOKUP(B125,[7]Sheet1!$H$1:$H$65536,[7]Sheet1!$J$1:$J$65536),0)</f>
        <v>0</v>
      </c>
      <c r="M125" s="3">
        <f>IFERROR(_xlfn.XLOOKUP(B125,[8]Sheet1!$H$1:$H$65536,[8]Sheet1!$J$1:$J$65536),0)</f>
        <v>0</v>
      </c>
      <c r="N125" s="3">
        <f>IFERROR(_xlfn.XLOOKUP(B125,[9]Sheet1!$H$1:$H$65536,[9]Sheet1!$J$1:$J$65536),0)</f>
        <v>0</v>
      </c>
      <c r="O125" s="3">
        <f>IFERROR(_xlfn.XLOOKUP(B125,[10]Sheet1!$H$1:$H$65536,[10]Sheet1!$J$1:$J$65536),0)</f>
        <v>0</v>
      </c>
      <c r="P125" s="3">
        <f>IFERROR(_xlfn.XLOOKUP(B125,[11]Sheet1!$H$1:$H$65536,[11]Sheet1!$J$1:$J$65536),0)</f>
        <v>0</v>
      </c>
      <c r="Q125" s="3">
        <f>IFERROR(_xlfn.XLOOKUP(B125,[12]Sheet1!$H$1:$H$65536,[12]Sheet1!$J$1:$J$65536),0)</f>
        <v>0</v>
      </c>
      <c r="R125" s="3">
        <f>IFERROR(_xlfn.XLOOKUP(B125,[13]Sheet1!$H$1:$H$65536,[13]Sheet1!$J$1:$J$65536),)</f>
        <v>0</v>
      </c>
      <c r="S125" s="3">
        <f>IFERROR(_xlfn.XLOOKUP(B125,[14]Sheet1!$H$1:$H$65536,[14]Sheet1!$K$1:$K$65536),0)</f>
        <v>0</v>
      </c>
      <c r="T125" s="3">
        <f>IFERROR(_xlfn.XLOOKUP(B125,[15]Sheet1!$H$1:$H$65536,[15]Sheet1!$J$1:$J$65536),0)</f>
        <v>0</v>
      </c>
      <c r="U125" s="3">
        <f>IFERROR(_xlfn.XLOOKUP(B125,[16]Sheet1!$H$1:$H$65536,[16]Sheet1!$J$1:$J$65536),0)</f>
        <v>0</v>
      </c>
      <c r="V125" s="3">
        <f>IFERROR(_xlfn.XLOOKUP(B125,[17]Sheet1!$H$1:$H$65536,[17]Sheet1!$J$1:$J$65536),0)</f>
        <v>0</v>
      </c>
      <c r="W125" s="3">
        <f>IFERROR(_xlfn.XLOOKUP(B125,[18]Sheet1!$H$1:$H$65536,[18]Sheet1!$J$1:$J$65536),0)</f>
        <v>0</v>
      </c>
      <c r="X125" s="3">
        <f>IFERROR(_xlfn.XLOOKUP(B125,[19]Sheet1!$H$1:$H$65536,[19]Sheet1!$J$1:$J$65536),0)</f>
        <v>0</v>
      </c>
      <c r="Y125" s="3">
        <f>IFERROR(_xlfn.XLOOKUP(B125,[20]Sheet1!$H$1:$H$65536,[20]Sheet1!$J$1:$J$65536),0)</f>
        <v>0</v>
      </c>
      <c r="Z125" s="3">
        <f>IFERROR(_xlfn.XLOOKUP(B125,[21]Sheet1!$H$1:$H$65536,[21]Sheet1!$J$1:$J$65536),0)</f>
        <v>0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x14ac:dyDescent="0.3">
      <c r="A126" s="2" t="str">
        <f t="shared" si="1"/>
        <v>F1</v>
      </c>
      <c r="B126" s="1" t="s">
        <v>5302</v>
      </c>
      <c r="C126" s="23" t="str">
        <f>_xlfn.XLOOKUP(B126,IP구분!A:A,IP구분!C:C)</f>
        <v>뽀로로</v>
      </c>
      <c r="D126" s="1" t="s">
        <v>5303</v>
      </c>
      <c r="E126" s="7" t="str">
        <f>IFERROR(_xlfn.XLOOKUP(B126,단가!A:A,단가!C:C),0)</f>
        <v xml:space="preserve">                     -</v>
      </c>
      <c r="F126" s="3">
        <f>IFERROR(_xlfn.XLOOKUP(B126,'[1]2609 재고'!$I$1:$I$65536,'[1]2609 재고'!$K$1:$K$65536),0)</f>
        <v>0</v>
      </c>
      <c r="G126" s="3">
        <f>IFERROR(_xlfn.XLOOKUP(B126,[2]Sheet1!$H$1:$H$65536,[2]Sheet1!$K$1:$K$65536),0)</f>
        <v>0</v>
      </c>
      <c r="H126" s="3">
        <f>IFERROR(_xlfn.XLOOKUP(B126,[3]Sheet1!$H$1:$H$65536,[3]Sheet1!$J$1:$J$65536),0)</f>
        <v>0</v>
      </c>
      <c r="I126" s="3">
        <f>IFERROR(_xlfn.XLOOKUP(B126,[4]Sheet1!$H$1:$H$65536,[4]Sheet1!$J$1:$J$65536),0)</f>
        <v>0</v>
      </c>
      <c r="J126" s="3">
        <f>IFERROR(_xlfn.XLOOKUP(B126,[5]Sheet1!$H$1:$H$65536,[5]Sheet1!$J$1:$J$65536),0)</f>
        <v>0</v>
      </c>
      <c r="K126" s="3">
        <f>IFERROR(_xlfn.XLOOKUP(B126,[6]Sheet1!$H$1:$H$65536,[6]Sheet1!$J$1:$J$65536),0)</f>
        <v>0</v>
      </c>
      <c r="L126" s="3">
        <f>IFERROR(_xlfn.XLOOKUP(B126,[7]Sheet1!$H$1:$H$65536,[7]Sheet1!$J$1:$J$65536),0)</f>
        <v>0</v>
      </c>
      <c r="M126" s="3">
        <f>IFERROR(_xlfn.XLOOKUP(B126,[8]Sheet1!$H$1:$H$65536,[8]Sheet1!$J$1:$J$65536),0)</f>
        <v>0</v>
      </c>
      <c r="N126" s="3">
        <f>IFERROR(_xlfn.XLOOKUP(B126,[9]Sheet1!$H$1:$H$65536,[9]Sheet1!$J$1:$J$65536),0)</f>
        <v>0</v>
      </c>
      <c r="O126" s="3">
        <f>IFERROR(_xlfn.XLOOKUP(B126,[10]Sheet1!$H$1:$H$65536,[10]Sheet1!$J$1:$J$65536),0)</f>
        <v>0</v>
      </c>
      <c r="P126" s="3">
        <f>IFERROR(_xlfn.XLOOKUP(B126,[11]Sheet1!$H$1:$H$65536,[11]Sheet1!$J$1:$J$65536),0)</f>
        <v>0</v>
      </c>
      <c r="Q126" s="3">
        <f>IFERROR(_xlfn.XLOOKUP(B126,[12]Sheet1!$H$1:$H$65536,[12]Sheet1!$J$1:$J$65536),0)</f>
        <v>0</v>
      </c>
      <c r="R126" s="3">
        <f>IFERROR(_xlfn.XLOOKUP(B126,[13]Sheet1!$H$1:$H$65536,[13]Sheet1!$J$1:$J$65536),)</f>
        <v>0</v>
      </c>
      <c r="S126" s="3">
        <f>IFERROR(_xlfn.XLOOKUP(B126,[14]Sheet1!$H$1:$H$65536,[14]Sheet1!$K$1:$K$65536),0)</f>
        <v>0</v>
      </c>
      <c r="T126" s="3">
        <f>IFERROR(_xlfn.XLOOKUP(B126,[15]Sheet1!$H$1:$H$65536,[15]Sheet1!$J$1:$J$65536),0)</f>
        <v>0</v>
      </c>
      <c r="U126" s="3">
        <f>IFERROR(_xlfn.XLOOKUP(B126,[16]Sheet1!$H$1:$H$65536,[16]Sheet1!$J$1:$J$65536),0)</f>
        <v>0</v>
      </c>
      <c r="V126" s="3">
        <f>IFERROR(_xlfn.XLOOKUP(B126,[17]Sheet1!$H$1:$H$65536,[17]Sheet1!$J$1:$J$65536),0)</f>
        <v>0</v>
      </c>
      <c r="W126" s="3">
        <f>IFERROR(_xlfn.XLOOKUP(B126,[18]Sheet1!$H$1:$H$65536,[18]Sheet1!$J$1:$J$65536),0)</f>
        <v>0</v>
      </c>
      <c r="X126" s="3">
        <f>IFERROR(_xlfn.XLOOKUP(B126,[19]Sheet1!$H$1:$H$65536,[19]Sheet1!$J$1:$J$65536),0)</f>
        <v>0</v>
      </c>
      <c r="Y126" s="3">
        <f>IFERROR(_xlfn.XLOOKUP(B126,[20]Sheet1!$H$1:$H$65536,[20]Sheet1!$J$1:$J$65536),0)</f>
        <v>0</v>
      </c>
      <c r="Z126" s="3">
        <f>IFERROR(_xlfn.XLOOKUP(B126,[21]Sheet1!$H$1:$H$65536,[21]Sheet1!$J$1:$J$65536),0)</f>
        <v>0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x14ac:dyDescent="0.3">
      <c r="A127" s="2" t="str">
        <f t="shared" si="1"/>
        <v>F1</v>
      </c>
      <c r="B127" s="1" t="s">
        <v>5304</v>
      </c>
      <c r="C127" s="23" t="str">
        <f>_xlfn.XLOOKUP(B127,IP구분!A:A,IP구분!C:C)</f>
        <v>뽀로로</v>
      </c>
      <c r="D127" s="1" t="s">
        <v>5305</v>
      </c>
      <c r="E127" s="7" t="str">
        <f>IFERROR(_xlfn.XLOOKUP(B127,단가!A:A,단가!C:C),0)</f>
        <v xml:space="preserve">                     -</v>
      </c>
      <c r="F127" s="3">
        <f>IFERROR(_xlfn.XLOOKUP(B127,'[1]2609 재고'!$I$1:$I$65536,'[1]2609 재고'!$K$1:$K$65536),0)</f>
        <v>0</v>
      </c>
      <c r="G127" s="3">
        <f>IFERROR(_xlfn.XLOOKUP(B127,[2]Sheet1!$H$1:$H$65536,[2]Sheet1!$K$1:$K$65536),0)</f>
        <v>0</v>
      </c>
      <c r="H127" s="3">
        <f>IFERROR(_xlfn.XLOOKUP(B127,[3]Sheet1!$H$1:$H$65536,[3]Sheet1!$J$1:$J$65536),0)</f>
        <v>0</v>
      </c>
      <c r="I127" s="3">
        <f>IFERROR(_xlfn.XLOOKUP(B127,[4]Sheet1!$H$1:$H$65536,[4]Sheet1!$J$1:$J$65536),0)</f>
        <v>0</v>
      </c>
      <c r="J127" s="3">
        <f>IFERROR(_xlfn.XLOOKUP(B127,[5]Sheet1!$H$1:$H$65536,[5]Sheet1!$J$1:$J$65536),0)</f>
        <v>0</v>
      </c>
      <c r="K127" s="3">
        <f>IFERROR(_xlfn.XLOOKUP(B127,[6]Sheet1!$H$1:$H$65536,[6]Sheet1!$J$1:$J$65536),0)</f>
        <v>0</v>
      </c>
      <c r="L127" s="3">
        <f>IFERROR(_xlfn.XLOOKUP(B127,[7]Sheet1!$H$1:$H$65536,[7]Sheet1!$J$1:$J$65536),0)</f>
        <v>0</v>
      </c>
      <c r="M127" s="3">
        <f>IFERROR(_xlfn.XLOOKUP(B127,[8]Sheet1!$H$1:$H$65536,[8]Sheet1!$J$1:$J$65536),0)</f>
        <v>0</v>
      </c>
      <c r="N127" s="3">
        <f>IFERROR(_xlfn.XLOOKUP(B127,[9]Sheet1!$H$1:$H$65536,[9]Sheet1!$J$1:$J$65536),0)</f>
        <v>0</v>
      </c>
      <c r="O127" s="3">
        <f>IFERROR(_xlfn.XLOOKUP(B127,[10]Sheet1!$H$1:$H$65536,[10]Sheet1!$J$1:$J$65536),0)</f>
        <v>0</v>
      </c>
      <c r="P127" s="3">
        <f>IFERROR(_xlfn.XLOOKUP(B127,[11]Sheet1!$H$1:$H$65536,[11]Sheet1!$J$1:$J$65536),0)</f>
        <v>0</v>
      </c>
      <c r="Q127" s="3">
        <f>IFERROR(_xlfn.XLOOKUP(B127,[12]Sheet1!$H$1:$H$65536,[12]Sheet1!$J$1:$J$65536),0)</f>
        <v>0</v>
      </c>
      <c r="R127" s="3">
        <f>IFERROR(_xlfn.XLOOKUP(B127,[13]Sheet1!$H$1:$H$65536,[13]Sheet1!$J$1:$J$65536),)</f>
        <v>0</v>
      </c>
      <c r="S127" s="3">
        <f>IFERROR(_xlfn.XLOOKUP(B127,[14]Sheet1!$H$1:$H$65536,[14]Sheet1!$K$1:$K$65536),0)</f>
        <v>0</v>
      </c>
      <c r="T127" s="3">
        <f>IFERROR(_xlfn.XLOOKUP(B127,[15]Sheet1!$H$1:$H$65536,[15]Sheet1!$J$1:$J$65536),0)</f>
        <v>0</v>
      </c>
      <c r="U127" s="3">
        <f>IFERROR(_xlfn.XLOOKUP(B127,[16]Sheet1!$H$1:$H$65536,[16]Sheet1!$J$1:$J$65536),0)</f>
        <v>0</v>
      </c>
      <c r="V127" s="3">
        <f>IFERROR(_xlfn.XLOOKUP(B127,[17]Sheet1!$H$1:$H$65536,[17]Sheet1!$J$1:$J$65536),0)</f>
        <v>0</v>
      </c>
      <c r="W127" s="3">
        <f>IFERROR(_xlfn.XLOOKUP(B127,[18]Sheet1!$H$1:$H$65536,[18]Sheet1!$J$1:$J$65536),0)</f>
        <v>0</v>
      </c>
      <c r="X127" s="3">
        <f>IFERROR(_xlfn.XLOOKUP(B127,[19]Sheet1!$H$1:$H$65536,[19]Sheet1!$J$1:$J$65536),0)</f>
        <v>0</v>
      </c>
      <c r="Y127" s="3">
        <f>IFERROR(_xlfn.XLOOKUP(B127,[20]Sheet1!$H$1:$H$65536,[20]Sheet1!$J$1:$J$65536),0)</f>
        <v>0</v>
      </c>
      <c r="Z127" s="3">
        <f>IFERROR(_xlfn.XLOOKUP(B127,[21]Sheet1!$H$1:$H$65536,[21]Sheet1!$J$1:$J$65536),0)</f>
        <v>0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x14ac:dyDescent="0.3">
      <c r="A128" s="2" t="str">
        <f t="shared" si="1"/>
        <v>F1</v>
      </c>
      <c r="B128" s="1" t="s">
        <v>5306</v>
      </c>
      <c r="C128" s="23" t="str">
        <f>_xlfn.XLOOKUP(B128,IP구분!A:A,IP구분!C:C)</f>
        <v>뽀로로</v>
      </c>
      <c r="D128" s="1" t="s">
        <v>5307</v>
      </c>
      <c r="E128" s="7" t="str">
        <f>IFERROR(_xlfn.XLOOKUP(B128,단가!A:A,단가!C:C),0)</f>
        <v xml:space="preserve">                     -</v>
      </c>
      <c r="F128" s="3">
        <f>IFERROR(_xlfn.XLOOKUP(B128,'[1]2609 재고'!$I$1:$I$65536,'[1]2609 재고'!$K$1:$K$65536),0)</f>
        <v>0</v>
      </c>
      <c r="G128" s="3">
        <f>IFERROR(_xlfn.XLOOKUP(B128,[2]Sheet1!$H$1:$H$65536,[2]Sheet1!$K$1:$K$65536),0)</f>
        <v>0</v>
      </c>
      <c r="H128" s="3">
        <f>IFERROR(_xlfn.XLOOKUP(B128,[3]Sheet1!$H$1:$H$65536,[3]Sheet1!$J$1:$J$65536),0)</f>
        <v>0</v>
      </c>
      <c r="I128" s="3">
        <f>IFERROR(_xlfn.XLOOKUP(B128,[4]Sheet1!$H$1:$H$65536,[4]Sheet1!$J$1:$J$65536),0)</f>
        <v>0</v>
      </c>
      <c r="J128" s="3">
        <f>IFERROR(_xlfn.XLOOKUP(B128,[5]Sheet1!$H$1:$H$65536,[5]Sheet1!$J$1:$J$65536),0)</f>
        <v>0</v>
      </c>
      <c r="K128" s="3">
        <f>IFERROR(_xlfn.XLOOKUP(B128,[6]Sheet1!$H$1:$H$65536,[6]Sheet1!$J$1:$J$65536),0)</f>
        <v>0</v>
      </c>
      <c r="L128" s="3">
        <f>IFERROR(_xlfn.XLOOKUP(B128,[7]Sheet1!$H$1:$H$65536,[7]Sheet1!$J$1:$J$65536),0)</f>
        <v>0</v>
      </c>
      <c r="M128" s="3">
        <f>IFERROR(_xlfn.XLOOKUP(B128,[8]Sheet1!$H$1:$H$65536,[8]Sheet1!$J$1:$J$65536),0)</f>
        <v>0</v>
      </c>
      <c r="N128" s="3">
        <f>IFERROR(_xlfn.XLOOKUP(B128,[9]Sheet1!$H$1:$H$65536,[9]Sheet1!$J$1:$J$65536),0)</f>
        <v>0</v>
      </c>
      <c r="O128" s="3">
        <f>IFERROR(_xlfn.XLOOKUP(B128,[10]Sheet1!$H$1:$H$65536,[10]Sheet1!$J$1:$J$65536),0)</f>
        <v>0</v>
      </c>
      <c r="P128" s="3">
        <f>IFERROR(_xlfn.XLOOKUP(B128,[11]Sheet1!$H$1:$H$65536,[11]Sheet1!$J$1:$J$65536),0)</f>
        <v>0</v>
      </c>
      <c r="Q128" s="3">
        <f>IFERROR(_xlfn.XLOOKUP(B128,[12]Sheet1!$H$1:$H$65536,[12]Sheet1!$J$1:$J$65536),0)</f>
        <v>0</v>
      </c>
      <c r="R128" s="3">
        <f>IFERROR(_xlfn.XLOOKUP(B128,[13]Sheet1!$H$1:$H$65536,[13]Sheet1!$J$1:$J$65536),)</f>
        <v>0</v>
      </c>
      <c r="S128" s="3">
        <f>IFERROR(_xlfn.XLOOKUP(B128,[14]Sheet1!$H$1:$H$65536,[14]Sheet1!$K$1:$K$65536),0)</f>
        <v>0</v>
      </c>
      <c r="T128" s="3">
        <f>IFERROR(_xlfn.XLOOKUP(B128,[15]Sheet1!$H$1:$H$65536,[15]Sheet1!$J$1:$J$65536),0)</f>
        <v>0</v>
      </c>
      <c r="U128" s="3">
        <f>IFERROR(_xlfn.XLOOKUP(B128,[16]Sheet1!$H$1:$H$65536,[16]Sheet1!$J$1:$J$65536),0)</f>
        <v>0</v>
      </c>
      <c r="V128" s="3">
        <f>IFERROR(_xlfn.XLOOKUP(B128,[17]Sheet1!$H$1:$H$65536,[17]Sheet1!$J$1:$J$65536),0)</f>
        <v>0</v>
      </c>
      <c r="W128" s="3">
        <f>IFERROR(_xlfn.XLOOKUP(B128,[18]Sheet1!$H$1:$H$65536,[18]Sheet1!$J$1:$J$65536),0)</f>
        <v>0</v>
      </c>
      <c r="X128" s="3">
        <f>IFERROR(_xlfn.XLOOKUP(B128,[19]Sheet1!$H$1:$H$65536,[19]Sheet1!$J$1:$J$65536),0)</f>
        <v>0</v>
      </c>
      <c r="Y128" s="3">
        <f>IFERROR(_xlfn.XLOOKUP(B128,[20]Sheet1!$H$1:$H$65536,[20]Sheet1!$J$1:$J$65536),0)</f>
        <v>0</v>
      </c>
      <c r="Z128" s="3">
        <f>IFERROR(_xlfn.XLOOKUP(B128,[21]Sheet1!$H$1:$H$65536,[21]Sheet1!$J$1:$J$65536),0)</f>
        <v>0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x14ac:dyDescent="0.3">
      <c r="A129" s="2" t="str">
        <f t="shared" si="1"/>
        <v>F1</v>
      </c>
      <c r="B129" s="1" t="s">
        <v>5308</v>
      </c>
      <c r="C129" s="23" t="str">
        <f>_xlfn.XLOOKUP(B129,IP구분!A:A,IP구분!C:C)</f>
        <v>뽀로로</v>
      </c>
      <c r="D129" s="1" t="s">
        <v>5309</v>
      </c>
      <c r="E129" s="7" t="str">
        <f>IFERROR(_xlfn.XLOOKUP(B129,단가!A:A,단가!C:C),0)</f>
        <v xml:space="preserve">                     -</v>
      </c>
      <c r="F129" s="3">
        <f>IFERROR(_xlfn.XLOOKUP(B129,'[1]2609 재고'!$I$1:$I$65536,'[1]2609 재고'!$K$1:$K$65536),0)</f>
        <v>0</v>
      </c>
      <c r="G129" s="3">
        <f>IFERROR(_xlfn.XLOOKUP(B129,[2]Sheet1!$H$1:$H$65536,[2]Sheet1!$K$1:$K$65536),0)</f>
        <v>0</v>
      </c>
      <c r="H129" s="3">
        <f>IFERROR(_xlfn.XLOOKUP(B129,[3]Sheet1!$H$1:$H$65536,[3]Sheet1!$J$1:$J$65536),0)</f>
        <v>0</v>
      </c>
      <c r="I129" s="3">
        <f>IFERROR(_xlfn.XLOOKUP(B129,[4]Sheet1!$H$1:$H$65536,[4]Sheet1!$J$1:$J$65536),0)</f>
        <v>0</v>
      </c>
      <c r="J129" s="3">
        <f>IFERROR(_xlfn.XLOOKUP(B129,[5]Sheet1!$H$1:$H$65536,[5]Sheet1!$J$1:$J$65536),0)</f>
        <v>0</v>
      </c>
      <c r="K129" s="3">
        <f>IFERROR(_xlfn.XLOOKUP(B129,[6]Sheet1!$H$1:$H$65536,[6]Sheet1!$J$1:$J$65536),0)</f>
        <v>0</v>
      </c>
      <c r="L129" s="3">
        <f>IFERROR(_xlfn.XLOOKUP(B129,[7]Sheet1!$H$1:$H$65536,[7]Sheet1!$J$1:$J$65536),0)</f>
        <v>0</v>
      </c>
      <c r="M129" s="3">
        <f>IFERROR(_xlfn.XLOOKUP(B129,[8]Sheet1!$H$1:$H$65536,[8]Sheet1!$J$1:$J$65536),0)</f>
        <v>0</v>
      </c>
      <c r="N129" s="3">
        <f>IFERROR(_xlfn.XLOOKUP(B129,[9]Sheet1!$H$1:$H$65536,[9]Sheet1!$J$1:$J$65536),0)</f>
        <v>0</v>
      </c>
      <c r="O129" s="3">
        <f>IFERROR(_xlfn.XLOOKUP(B129,[10]Sheet1!$H$1:$H$65536,[10]Sheet1!$J$1:$J$65536),0)</f>
        <v>0</v>
      </c>
      <c r="P129" s="3">
        <f>IFERROR(_xlfn.XLOOKUP(B129,[11]Sheet1!$H$1:$H$65536,[11]Sheet1!$J$1:$J$65536),0)</f>
        <v>0</v>
      </c>
      <c r="Q129" s="3">
        <f>IFERROR(_xlfn.XLOOKUP(B129,[12]Sheet1!$H$1:$H$65536,[12]Sheet1!$J$1:$J$65536),0)</f>
        <v>0</v>
      </c>
      <c r="R129" s="3">
        <f>IFERROR(_xlfn.XLOOKUP(B129,[13]Sheet1!$H$1:$H$65536,[13]Sheet1!$J$1:$J$65536),)</f>
        <v>0</v>
      </c>
      <c r="S129" s="3">
        <f>IFERROR(_xlfn.XLOOKUP(B129,[14]Sheet1!$H$1:$H$65536,[14]Sheet1!$K$1:$K$65536),0)</f>
        <v>0</v>
      </c>
      <c r="T129" s="3">
        <f>IFERROR(_xlfn.XLOOKUP(B129,[15]Sheet1!$H$1:$H$65536,[15]Sheet1!$J$1:$J$65536),0)</f>
        <v>0</v>
      </c>
      <c r="U129" s="3">
        <f>IFERROR(_xlfn.XLOOKUP(B129,[16]Sheet1!$H$1:$H$65536,[16]Sheet1!$J$1:$J$65536),0)</f>
        <v>0</v>
      </c>
      <c r="V129" s="3">
        <f>IFERROR(_xlfn.XLOOKUP(B129,[17]Sheet1!$H$1:$H$65536,[17]Sheet1!$J$1:$J$65536),0)</f>
        <v>0</v>
      </c>
      <c r="W129" s="3">
        <f>IFERROR(_xlfn.XLOOKUP(B129,[18]Sheet1!$H$1:$H$65536,[18]Sheet1!$J$1:$J$65536),0)</f>
        <v>0</v>
      </c>
      <c r="X129" s="3">
        <f>IFERROR(_xlfn.XLOOKUP(B129,[19]Sheet1!$H$1:$H$65536,[19]Sheet1!$J$1:$J$65536),0)</f>
        <v>0</v>
      </c>
      <c r="Y129" s="3">
        <f>IFERROR(_xlfn.XLOOKUP(B129,[20]Sheet1!$H$1:$H$65536,[20]Sheet1!$J$1:$J$65536),0)</f>
        <v>0</v>
      </c>
      <c r="Z129" s="3">
        <f>IFERROR(_xlfn.XLOOKUP(B129,[21]Sheet1!$H$1:$H$65536,[21]Sheet1!$J$1:$J$65536),0)</f>
        <v>0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x14ac:dyDescent="0.3">
      <c r="A130" s="2" t="str">
        <f t="shared" si="1"/>
        <v>F1</v>
      </c>
      <c r="B130" s="1" t="s">
        <v>714</v>
      </c>
      <c r="C130" s="23" t="str">
        <f>_xlfn.XLOOKUP(B130,IP구분!A:A,IP구분!C:C)</f>
        <v>뽀로로</v>
      </c>
      <c r="D130" s="1" t="s">
        <v>715</v>
      </c>
      <c r="E130" s="7" t="str">
        <f>IFERROR(_xlfn.XLOOKUP(B130,단가!A:A,단가!C:C),0)</f>
        <v xml:space="preserve">                     -</v>
      </c>
      <c r="F130" s="3">
        <f>IFERROR(_xlfn.XLOOKUP(B130,'[1]2609 재고'!$I$1:$I$65536,'[1]2609 재고'!$K$1:$K$65536),0)</f>
        <v>0</v>
      </c>
      <c r="G130" s="3">
        <f>IFERROR(_xlfn.XLOOKUP(B130,[2]Sheet1!$H$1:$H$65536,[2]Sheet1!$K$1:$K$65536),0)</f>
        <v>0</v>
      </c>
      <c r="H130" s="3">
        <f>IFERROR(_xlfn.XLOOKUP(B130,[3]Sheet1!$H$1:$H$65536,[3]Sheet1!$J$1:$J$65536),0)</f>
        <v>0</v>
      </c>
      <c r="I130" s="3">
        <f>IFERROR(_xlfn.XLOOKUP(B130,[4]Sheet1!$H$1:$H$65536,[4]Sheet1!$J$1:$J$65536),0)</f>
        <v>0</v>
      </c>
      <c r="J130" s="3">
        <f>IFERROR(_xlfn.XLOOKUP(B130,[5]Sheet1!$H$1:$H$65536,[5]Sheet1!$J$1:$J$65536),0)</f>
        <v>0</v>
      </c>
      <c r="K130" s="3">
        <f>IFERROR(_xlfn.XLOOKUP(B130,[6]Sheet1!$H$1:$H$65536,[6]Sheet1!$J$1:$J$65536),0)</f>
        <v>0</v>
      </c>
      <c r="L130" s="3">
        <f>IFERROR(_xlfn.XLOOKUP(B130,[7]Sheet1!$H$1:$H$65536,[7]Sheet1!$J$1:$J$65536),0)</f>
        <v>0</v>
      </c>
      <c r="M130" s="3">
        <f>IFERROR(_xlfn.XLOOKUP(B130,[8]Sheet1!$H$1:$H$65536,[8]Sheet1!$J$1:$J$65536),0)</f>
        <v>0</v>
      </c>
      <c r="N130" s="3">
        <f>IFERROR(_xlfn.XLOOKUP(B130,[9]Sheet1!$H$1:$H$65536,[9]Sheet1!$J$1:$J$65536),0)</f>
        <v>0</v>
      </c>
      <c r="O130" s="3">
        <f>IFERROR(_xlfn.XLOOKUP(B130,[10]Sheet1!$H$1:$H$65536,[10]Sheet1!$J$1:$J$65536),0)</f>
        <v>0</v>
      </c>
      <c r="P130" s="3">
        <f>IFERROR(_xlfn.XLOOKUP(B130,[11]Sheet1!$H$1:$H$65536,[11]Sheet1!$J$1:$J$65536),0)</f>
        <v>0</v>
      </c>
      <c r="Q130" s="3">
        <f>IFERROR(_xlfn.XLOOKUP(B130,[12]Sheet1!$H$1:$H$65536,[12]Sheet1!$J$1:$J$65536),0)</f>
        <v>0</v>
      </c>
      <c r="R130" s="3">
        <f>IFERROR(_xlfn.XLOOKUP(B130,[13]Sheet1!$H$1:$H$65536,[13]Sheet1!$J$1:$J$65536),)</f>
        <v>0</v>
      </c>
      <c r="S130" s="3">
        <f>IFERROR(_xlfn.XLOOKUP(B130,[14]Sheet1!$H$1:$H$65536,[14]Sheet1!$K$1:$K$65536),0)</f>
        <v>0</v>
      </c>
      <c r="T130" s="3">
        <f>IFERROR(_xlfn.XLOOKUP(B130,[15]Sheet1!$H$1:$H$65536,[15]Sheet1!$J$1:$J$65536),0)</f>
        <v>0</v>
      </c>
      <c r="U130" s="3">
        <f>IFERROR(_xlfn.XLOOKUP(B130,[16]Sheet1!$H$1:$H$65536,[16]Sheet1!$J$1:$J$65536),0)</f>
        <v>0</v>
      </c>
      <c r="V130" s="3">
        <f>IFERROR(_xlfn.XLOOKUP(B130,[17]Sheet1!$H$1:$H$65536,[17]Sheet1!$J$1:$J$65536),0)</f>
        <v>0</v>
      </c>
      <c r="W130" s="3">
        <f>IFERROR(_xlfn.XLOOKUP(B130,[18]Sheet1!$H$1:$H$65536,[18]Sheet1!$J$1:$J$65536),0)</f>
        <v>0</v>
      </c>
      <c r="X130" s="3">
        <f>IFERROR(_xlfn.XLOOKUP(B130,[19]Sheet1!$H$1:$H$65536,[19]Sheet1!$J$1:$J$65536),0)</f>
        <v>0</v>
      </c>
      <c r="Y130" s="3">
        <f>IFERROR(_xlfn.XLOOKUP(B130,[20]Sheet1!$H$1:$H$65536,[20]Sheet1!$J$1:$J$65536),0)</f>
        <v>0</v>
      </c>
      <c r="Z130" s="3">
        <f>IFERROR(_xlfn.XLOOKUP(B130,[21]Sheet1!$H$1:$H$65536,[21]Sheet1!$J$1:$J$65536),0)</f>
        <v>0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x14ac:dyDescent="0.3">
      <c r="A131" s="2" t="str">
        <f t="shared" ref="A131:A194" si="2">MID(B131,3,2)</f>
        <v>F1</v>
      </c>
      <c r="B131" s="1" t="s">
        <v>716</v>
      </c>
      <c r="C131" s="23" t="str">
        <f>_xlfn.XLOOKUP(B131,IP구분!A:A,IP구분!C:C)</f>
        <v>뽀로로</v>
      </c>
      <c r="D131" s="1" t="s">
        <v>717</v>
      </c>
      <c r="E131" s="7" t="str">
        <f>IFERROR(_xlfn.XLOOKUP(B131,단가!A:A,단가!C:C),0)</f>
        <v xml:space="preserve">                     -</v>
      </c>
      <c r="F131" s="3">
        <f>IFERROR(_xlfn.XLOOKUP(B131,'[1]2609 재고'!$I$1:$I$65536,'[1]2609 재고'!$K$1:$K$65536),0)</f>
        <v>0</v>
      </c>
      <c r="G131" s="3">
        <f>IFERROR(_xlfn.XLOOKUP(B131,[2]Sheet1!$H$1:$H$65536,[2]Sheet1!$K$1:$K$65536),0)</f>
        <v>0</v>
      </c>
      <c r="H131" s="3">
        <f>IFERROR(_xlfn.XLOOKUP(B131,[3]Sheet1!$H$1:$H$65536,[3]Sheet1!$J$1:$J$65536),0)</f>
        <v>0</v>
      </c>
      <c r="I131" s="3">
        <f>IFERROR(_xlfn.XLOOKUP(B131,[4]Sheet1!$H$1:$H$65536,[4]Sheet1!$J$1:$J$65536),0)</f>
        <v>0</v>
      </c>
      <c r="J131" s="3">
        <f>IFERROR(_xlfn.XLOOKUP(B131,[5]Sheet1!$H$1:$H$65536,[5]Sheet1!$J$1:$J$65536),0)</f>
        <v>0</v>
      </c>
      <c r="K131" s="3">
        <f>IFERROR(_xlfn.XLOOKUP(B131,[6]Sheet1!$H$1:$H$65536,[6]Sheet1!$J$1:$J$65536),0)</f>
        <v>0</v>
      </c>
      <c r="L131" s="3">
        <f>IFERROR(_xlfn.XLOOKUP(B131,[7]Sheet1!$H$1:$H$65536,[7]Sheet1!$J$1:$J$65536),0)</f>
        <v>0</v>
      </c>
      <c r="M131" s="3">
        <f>IFERROR(_xlfn.XLOOKUP(B131,[8]Sheet1!$H$1:$H$65536,[8]Sheet1!$J$1:$J$65536),0)</f>
        <v>0</v>
      </c>
      <c r="N131" s="3">
        <f>IFERROR(_xlfn.XLOOKUP(B131,[9]Sheet1!$H$1:$H$65536,[9]Sheet1!$J$1:$J$65536),0)</f>
        <v>0</v>
      </c>
      <c r="O131" s="3">
        <f>IFERROR(_xlfn.XLOOKUP(B131,[10]Sheet1!$H$1:$H$65536,[10]Sheet1!$J$1:$J$65536),0)</f>
        <v>0</v>
      </c>
      <c r="P131" s="3">
        <f>IFERROR(_xlfn.XLOOKUP(B131,[11]Sheet1!$H$1:$H$65536,[11]Sheet1!$J$1:$J$65536),0)</f>
        <v>0</v>
      </c>
      <c r="Q131" s="3">
        <f>IFERROR(_xlfn.XLOOKUP(B131,[12]Sheet1!$H$1:$H$65536,[12]Sheet1!$J$1:$J$65536),0)</f>
        <v>0</v>
      </c>
      <c r="R131" s="3">
        <f>IFERROR(_xlfn.XLOOKUP(B131,[13]Sheet1!$H$1:$H$65536,[13]Sheet1!$J$1:$J$65536),)</f>
        <v>0</v>
      </c>
      <c r="S131" s="3">
        <f>IFERROR(_xlfn.XLOOKUP(B131,[14]Sheet1!$H$1:$H$65536,[14]Sheet1!$K$1:$K$65536),0)</f>
        <v>0</v>
      </c>
      <c r="T131" s="3">
        <f>IFERROR(_xlfn.XLOOKUP(B131,[15]Sheet1!$H$1:$H$65536,[15]Sheet1!$J$1:$J$65536),0)</f>
        <v>0</v>
      </c>
      <c r="U131" s="3">
        <f>IFERROR(_xlfn.XLOOKUP(B131,[16]Sheet1!$H$1:$H$65536,[16]Sheet1!$J$1:$J$65536),0)</f>
        <v>0</v>
      </c>
      <c r="V131" s="3">
        <f>IFERROR(_xlfn.XLOOKUP(B131,[17]Sheet1!$H$1:$H$65536,[17]Sheet1!$J$1:$J$65536),0)</f>
        <v>0</v>
      </c>
      <c r="W131" s="3">
        <f>IFERROR(_xlfn.XLOOKUP(B131,[18]Sheet1!$H$1:$H$65536,[18]Sheet1!$J$1:$J$65536),0)</f>
        <v>0</v>
      </c>
      <c r="X131" s="3">
        <f>IFERROR(_xlfn.XLOOKUP(B131,[19]Sheet1!$H$1:$H$65536,[19]Sheet1!$J$1:$J$65536),0)</f>
        <v>0</v>
      </c>
      <c r="Y131" s="3">
        <f>IFERROR(_xlfn.XLOOKUP(B131,[20]Sheet1!$H$1:$H$65536,[20]Sheet1!$J$1:$J$65536),0)</f>
        <v>0</v>
      </c>
      <c r="Z131" s="3">
        <f>IFERROR(_xlfn.XLOOKUP(B131,[21]Sheet1!$H$1:$H$65536,[21]Sheet1!$J$1:$J$65536),0)</f>
        <v>0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x14ac:dyDescent="0.3">
      <c r="A132" s="2" t="str">
        <f t="shared" si="2"/>
        <v>FP</v>
      </c>
      <c r="B132" s="1" t="s">
        <v>76</v>
      </c>
      <c r="C132" s="23" t="str">
        <f>_xlfn.XLOOKUP(B132,IP구분!A:A,IP구분!C:C)</f>
        <v>원부자재</v>
      </c>
      <c r="D132" s="1" t="s">
        <v>77</v>
      </c>
      <c r="E132" s="7">
        <f>IFERROR(_xlfn.XLOOKUP(B132,단가!A:A,단가!C:C),0)</f>
        <v>0</v>
      </c>
      <c r="F132" s="3">
        <f>IFERROR(_xlfn.XLOOKUP(B132,'[1]2609 재고'!$I$1:$I$65536,'[1]2609 재고'!$K$1:$K$65536),0)</f>
        <v>0</v>
      </c>
      <c r="G132" s="3">
        <f>IFERROR(_xlfn.XLOOKUP(B132,[2]Sheet1!$H$1:$H$65536,[2]Sheet1!$K$1:$K$65536),0)</f>
        <v>0</v>
      </c>
      <c r="H132" s="3">
        <f>IFERROR(_xlfn.XLOOKUP(B132,[3]Sheet1!$H$1:$H$65536,[3]Sheet1!$J$1:$J$65536),0)</f>
        <v>0</v>
      </c>
      <c r="I132" s="3">
        <f>IFERROR(_xlfn.XLOOKUP(B132,[4]Sheet1!$H$1:$H$65536,[4]Sheet1!$J$1:$J$65536),0)</f>
        <v>0</v>
      </c>
      <c r="J132" s="3">
        <f>IFERROR(_xlfn.XLOOKUP(B132,[5]Sheet1!$H$1:$H$65536,[5]Sheet1!$J$1:$J$65536),0)</f>
        <v>0</v>
      </c>
      <c r="K132" s="3">
        <f>IFERROR(_xlfn.XLOOKUP(B132,[6]Sheet1!$H$1:$H$65536,[6]Sheet1!$J$1:$J$65536),0)</f>
        <v>0</v>
      </c>
      <c r="L132" s="3">
        <f>IFERROR(_xlfn.XLOOKUP(B132,[7]Sheet1!$H$1:$H$65536,[7]Sheet1!$J$1:$J$65536),0)</f>
        <v>0</v>
      </c>
      <c r="M132" s="3">
        <f>IFERROR(_xlfn.XLOOKUP(B132,[8]Sheet1!$H$1:$H$65536,[8]Sheet1!$J$1:$J$65536),0)</f>
        <v>0</v>
      </c>
      <c r="N132" s="3">
        <f>IFERROR(_xlfn.XLOOKUP(B132,[9]Sheet1!$H$1:$H$65536,[9]Sheet1!$J$1:$J$65536),0)</f>
        <v>0</v>
      </c>
      <c r="O132" s="3">
        <f>IFERROR(_xlfn.XLOOKUP(B132,[10]Sheet1!$H$1:$H$65536,[10]Sheet1!$J$1:$J$65536),0)</f>
        <v>0</v>
      </c>
      <c r="P132" s="3">
        <f>IFERROR(_xlfn.XLOOKUP(B132,[11]Sheet1!$H$1:$H$65536,[11]Sheet1!$J$1:$J$65536),0)</f>
        <v>0</v>
      </c>
      <c r="Q132" s="3">
        <f>IFERROR(_xlfn.XLOOKUP(B132,[12]Sheet1!$H$1:$H$65536,[12]Sheet1!$J$1:$J$65536),0)</f>
        <v>0</v>
      </c>
      <c r="R132" s="3">
        <f>IFERROR(_xlfn.XLOOKUP(B132,[13]Sheet1!$H$1:$H$65536,[13]Sheet1!$J$1:$J$65536),)</f>
        <v>0</v>
      </c>
      <c r="S132" s="3">
        <f>IFERROR(_xlfn.XLOOKUP(B132,[14]Sheet1!$H$1:$H$65536,[14]Sheet1!$K$1:$K$65536),0)</f>
        <v>0</v>
      </c>
      <c r="T132" s="3">
        <f>IFERROR(_xlfn.XLOOKUP(B132,[15]Sheet1!$H$1:$H$65536,[15]Sheet1!$J$1:$J$65536),0)</f>
        <v>0</v>
      </c>
      <c r="U132" s="3">
        <f>IFERROR(_xlfn.XLOOKUP(B132,[16]Sheet1!$H$1:$H$65536,[16]Sheet1!$J$1:$J$65536),0)</f>
        <v>0</v>
      </c>
      <c r="V132" s="3">
        <f>IFERROR(_xlfn.XLOOKUP(B132,[17]Sheet1!$H$1:$H$65536,[17]Sheet1!$J$1:$J$65536),0)</f>
        <v>0</v>
      </c>
      <c r="W132" s="3">
        <f>IFERROR(_xlfn.XLOOKUP(B132,[18]Sheet1!$H$1:$H$65536,[18]Sheet1!$J$1:$J$65536),0)</f>
        <v>0</v>
      </c>
      <c r="X132" s="3">
        <f>IFERROR(_xlfn.XLOOKUP(B132,[19]Sheet1!$H$1:$H$65536,[19]Sheet1!$J$1:$J$65536),0)</f>
        <v>0</v>
      </c>
      <c r="Y132" s="3">
        <f>IFERROR(_xlfn.XLOOKUP(B132,[20]Sheet1!$H$1:$H$65536,[20]Sheet1!$J$1:$J$65536),0)</f>
        <v>0</v>
      </c>
      <c r="Z132" s="3">
        <f>IFERROR(_xlfn.XLOOKUP(B132,[21]Sheet1!$H$1:$H$65536,[21]Sheet1!$J$1:$J$65536),0)</f>
        <v>0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x14ac:dyDescent="0.3">
      <c r="A133" s="2" t="str">
        <f t="shared" si="2"/>
        <v>IP</v>
      </c>
      <c r="B133" s="1" t="s">
        <v>262</v>
      </c>
      <c r="C133" s="23" t="str">
        <f>_xlfn.XLOOKUP(B133,IP구분!A:A,IP구분!C:C)</f>
        <v>원부자재</v>
      </c>
      <c r="D133" s="1" t="s">
        <v>263</v>
      </c>
      <c r="E133" s="7">
        <f>IFERROR(_xlfn.XLOOKUP(B133,단가!A:A,단가!C:C),0)</f>
        <v>0</v>
      </c>
      <c r="F133" s="3">
        <f>IFERROR(_xlfn.XLOOKUP(B133,'[1]2609 재고'!$I$1:$I$65536,'[1]2609 재고'!$K$1:$K$65536),0)</f>
        <v>0</v>
      </c>
      <c r="G133" s="3">
        <f>IFERROR(_xlfn.XLOOKUP(B133,[2]Sheet1!$H$1:$H$65536,[2]Sheet1!$K$1:$K$65536),0)</f>
        <v>0</v>
      </c>
      <c r="H133" s="3">
        <f>IFERROR(_xlfn.XLOOKUP(B133,[3]Sheet1!$H$1:$H$65536,[3]Sheet1!$J$1:$J$65536),0)</f>
        <v>0</v>
      </c>
      <c r="I133" s="3">
        <f>IFERROR(_xlfn.XLOOKUP(B133,[4]Sheet1!$H$1:$H$65536,[4]Sheet1!$J$1:$J$65536),0)</f>
        <v>0</v>
      </c>
      <c r="J133" s="3">
        <f>IFERROR(_xlfn.XLOOKUP(B133,[5]Sheet1!$H$1:$H$65536,[5]Sheet1!$J$1:$J$65536),0)</f>
        <v>0</v>
      </c>
      <c r="K133" s="3">
        <f>IFERROR(_xlfn.XLOOKUP(B133,[6]Sheet1!$H$1:$H$65536,[6]Sheet1!$J$1:$J$65536),0)</f>
        <v>0</v>
      </c>
      <c r="L133" s="3">
        <f>IFERROR(_xlfn.XLOOKUP(B133,[7]Sheet1!$H$1:$H$65536,[7]Sheet1!$J$1:$J$65536),0)</f>
        <v>0</v>
      </c>
      <c r="M133" s="3">
        <f>IFERROR(_xlfn.XLOOKUP(B133,[8]Sheet1!$H$1:$H$65536,[8]Sheet1!$J$1:$J$65536),0)</f>
        <v>0</v>
      </c>
      <c r="N133" s="3">
        <f>IFERROR(_xlfn.XLOOKUP(B133,[9]Sheet1!$H$1:$H$65536,[9]Sheet1!$J$1:$J$65536),0)</f>
        <v>0</v>
      </c>
      <c r="O133" s="3">
        <f>IFERROR(_xlfn.XLOOKUP(B133,[10]Sheet1!$H$1:$H$65536,[10]Sheet1!$J$1:$J$65536),0)</f>
        <v>0</v>
      </c>
      <c r="P133" s="3">
        <f>IFERROR(_xlfn.XLOOKUP(B133,[11]Sheet1!$H$1:$H$65536,[11]Sheet1!$J$1:$J$65536),0)</f>
        <v>0</v>
      </c>
      <c r="Q133" s="3">
        <f>IFERROR(_xlfn.XLOOKUP(B133,[12]Sheet1!$H$1:$H$65536,[12]Sheet1!$J$1:$J$65536),0)</f>
        <v>0</v>
      </c>
      <c r="R133" s="3">
        <f>IFERROR(_xlfn.XLOOKUP(B133,[13]Sheet1!$H$1:$H$65536,[13]Sheet1!$J$1:$J$65536),)</f>
        <v>0</v>
      </c>
      <c r="S133" s="3">
        <f>IFERROR(_xlfn.XLOOKUP(B133,[14]Sheet1!$H$1:$H$65536,[14]Sheet1!$K$1:$K$65536),0)</f>
        <v>0</v>
      </c>
      <c r="T133" s="3">
        <f>IFERROR(_xlfn.XLOOKUP(B133,[15]Sheet1!$H$1:$H$65536,[15]Sheet1!$J$1:$J$65536),0)</f>
        <v>0</v>
      </c>
      <c r="U133" s="3">
        <f>IFERROR(_xlfn.XLOOKUP(B133,[16]Sheet1!$H$1:$H$65536,[16]Sheet1!$J$1:$J$65536),0)</f>
        <v>0</v>
      </c>
      <c r="V133" s="3">
        <f>IFERROR(_xlfn.XLOOKUP(B133,[17]Sheet1!$H$1:$H$65536,[17]Sheet1!$J$1:$J$65536),0)</f>
        <v>0</v>
      </c>
      <c r="W133" s="3">
        <f>IFERROR(_xlfn.XLOOKUP(B133,[18]Sheet1!$H$1:$H$65536,[18]Sheet1!$J$1:$J$65536),0)</f>
        <v>0</v>
      </c>
      <c r="X133" s="3">
        <f>IFERROR(_xlfn.XLOOKUP(B133,[19]Sheet1!$H$1:$H$65536,[19]Sheet1!$J$1:$J$65536),0)</f>
        <v>0</v>
      </c>
      <c r="Y133" s="3">
        <f>IFERROR(_xlfn.XLOOKUP(B133,[20]Sheet1!$H$1:$H$65536,[20]Sheet1!$J$1:$J$65536),0)</f>
        <v>0</v>
      </c>
      <c r="Z133" s="3">
        <f>IFERROR(_xlfn.XLOOKUP(B133,[21]Sheet1!$H$1:$H$65536,[21]Sheet1!$J$1:$J$65536),0)</f>
        <v>0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x14ac:dyDescent="0.3">
      <c r="A134" s="2" t="str">
        <f t="shared" si="2"/>
        <v>IP</v>
      </c>
      <c r="B134" s="1" t="s">
        <v>264</v>
      </c>
      <c r="C134" s="23" t="str">
        <f>_xlfn.XLOOKUP(B134,IP구분!A:A,IP구분!C:C)</f>
        <v>원부자재</v>
      </c>
      <c r="D134" s="1" t="s">
        <v>265</v>
      </c>
      <c r="E134" s="7">
        <f>IFERROR(_xlfn.XLOOKUP(B134,단가!A:A,단가!C:C),0)</f>
        <v>0</v>
      </c>
      <c r="F134" s="3">
        <f>IFERROR(_xlfn.XLOOKUP(B134,'[1]2609 재고'!$I$1:$I$65536,'[1]2609 재고'!$K$1:$K$65536),0)</f>
        <v>0</v>
      </c>
      <c r="G134" s="3">
        <f>IFERROR(_xlfn.XLOOKUP(B134,[2]Sheet1!$H$1:$H$65536,[2]Sheet1!$K$1:$K$65536),0)</f>
        <v>0</v>
      </c>
      <c r="H134" s="3">
        <f>IFERROR(_xlfn.XLOOKUP(B134,[3]Sheet1!$H$1:$H$65536,[3]Sheet1!$J$1:$J$65536),0)</f>
        <v>0</v>
      </c>
      <c r="I134" s="3">
        <f>IFERROR(_xlfn.XLOOKUP(B134,[4]Sheet1!$H$1:$H$65536,[4]Sheet1!$J$1:$J$65536),0)</f>
        <v>0</v>
      </c>
      <c r="J134" s="3">
        <f>IFERROR(_xlfn.XLOOKUP(B134,[5]Sheet1!$H$1:$H$65536,[5]Sheet1!$J$1:$J$65536),0)</f>
        <v>0</v>
      </c>
      <c r="K134" s="3">
        <f>IFERROR(_xlfn.XLOOKUP(B134,[6]Sheet1!$H$1:$H$65536,[6]Sheet1!$J$1:$J$65536),0)</f>
        <v>0</v>
      </c>
      <c r="L134" s="3">
        <f>IFERROR(_xlfn.XLOOKUP(B134,[7]Sheet1!$H$1:$H$65536,[7]Sheet1!$J$1:$J$65536),0)</f>
        <v>0</v>
      </c>
      <c r="M134" s="3">
        <f>IFERROR(_xlfn.XLOOKUP(B134,[8]Sheet1!$H$1:$H$65536,[8]Sheet1!$J$1:$J$65536),0)</f>
        <v>0</v>
      </c>
      <c r="N134" s="3">
        <f>IFERROR(_xlfn.XLOOKUP(B134,[9]Sheet1!$H$1:$H$65536,[9]Sheet1!$J$1:$J$65536),0)</f>
        <v>0</v>
      </c>
      <c r="O134" s="3">
        <f>IFERROR(_xlfn.XLOOKUP(B134,[10]Sheet1!$H$1:$H$65536,[10]Sheet1!$J$1:$J$65536),0)</f>
        <v>0</v>
      </c>
      <c r="P134" s="3">
        <f>IFERROR(_xlfn.XLOOKUP(B134,[11]Sheet1!$H$1:$H$65536,[11]Sheet1!$J$1:$J$65536),0)</f>
        <v>0</v>
      </c>
      <c r="Q134" s="3">
        <f>IFERROR(_xlfn.XLOOKUP(B134,[12]Sheet1!$H$1:$H$65536,[12]Sheet1!$J$1:$J$65536),0)</f>
        <v>0</v>
      </c>
      <c r="R134" s="3">
        <f>IFERROR(_xlfn.XLOOKUP(B134,[13]Sheet1!$H$1:$H$65536,[13]Sheet1!$J$1:$J$65536),)</f>
        <v>0</v>
      </c>
      <c r="S134" s="3">
        <f>IFERROR(_xlfn.XLOOKUP(B134,[14]Sheet1!$H$1:$H$65536,[14]Sheet1!$K$1:$K$65536),0)</f>
        <v>0</v>
      </c>
      <c r="T134" s="3">
        <f>IFERROR(_xlfn.XLOOKUP(B134,[15]Sheet1!$H$1:$H$65536,[15]Sheet1!$J$1:$J$65536),0)</f>
        <v>0</v>
      </c>
      <c r="U134" s="3">
        <f>IFERROR(_xlfn.XLOOKUP(B134,[16]Sheet1!$H$1:$H$65536,[16]Sheet1!$J$1:$J$65536),0)</f>
        <v>0</v>
      </c>
      <c r="V134" s="3">
        <f>IFERROR(_xlfn.XLOOKUP(B134,[17]Sheet1!$H$1:$H$65536,[17]Sheet1!$J$1:$J$65536),0)</f>
        <v>0</v>
      </c>
      <c r="W134" s="3">
        <f>IFERROR(_xlfn.XLOOKUP(B134,[18]Sheet1!$H$1:$H$65536,[18]Sheet1!$J$1:$J$65536),0)</f>
        <v>0</v>
      </c>
      <c r="X134" s="3">
        <f>IFERROR(_xlfn.XLOOKUP(B134,[19]Sheet1!$H$1:$H$65536,[19]Sheet1!$J$1:$J$65536),0)</f>
        <v>0</v>
      </c>
      <c r="Y134" s="3">
        <f>IFERROR(_xlfn.XLOOKUP(B134,[20]Sheet1!$H$1:$H$65536,[20]Sheet1!$J$1:$J$65536),0)</f>
        <v>0</v>
      </c>
      <c r="Z134" s="3">
        <f>IFERROR(_xlfn.XLOOKUP(B134,[21]Sheet1!$H$1:$H$65536,[21]Sheet1!$J$1:$J$65536),0)</f>
        <v>0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x14ac:dyDescent="0.3">
      <c r="A135" s="2" t="str">
        <f t="shared" si="2"/>
        <v>IP</v>
      </c>
      <c r="B135" s="1" t="s">
        <v>404</v>
      </c>
      <c r="C135" s="23" t="str">
        <f>_xlfn.XLOOKUP(B135,IP구분!A:A,IP구분!C:C)</f>
        <v>원부자재</v>
      </c>
      <c r="D135" s="1" t="s">
        <v>405</v>
      </c>
      <c r="E135" s="7">
        <f>IFERROR(_xlfn.XLOOKUP(B135,단가!A:A,단가!C:C),0)</f>
        <v>0</v>
      </c>
      <c r="F135" s="3">
        <f>IFERROR(_xlfn.XLOOKUP(B135,'[1]2609 재고'!$I$1:$I$65536,'[1]2609 재고'!$K$1:$K$65536),0)</f>
        <v>0</v>
      </c>
      <c r="G135" s="3">
        <f>IFERROR(_xlfn.XLOOKUP(B135,[2]Sheet1!$H$1:$H$65536,[2]Sheet1!$K$1:$K$65536),0)</f>
        <v>0</v>
      </c>
      <c r="H135" s="3">
        <f>IFERROR(_xlfn.XLOOKUP(B135,[3]Sheet1!$H$1:$H$65536,[3]Sheet1!$J$1:$J$65536),0)</f>
        <v>0</v>
      </c>
      <c r="I135" s="3">
        <f>IFERROR(_xlfn.XLOOKUP(B135,[4]Sheet1!$H$1:$H$65536,[4]Sheet1!$J$1:$J$65536),0)</f>
        <v>0</v>
      </c>
      <c r="J135" s="3">
        <f>IFERROR(_xlfn.XLOOKUP(B135,[5]Sheet1!$H$1:$H$65536,[5]Sheet1!$J$1:$J$65536),0)</f>
        <v>0</v>
      </c>
      <c r="K135" s="3">
        <f>IFERROR(_xlfn.XLOOKUP(B135,[6]Sheet1!$H$1:$H$65536,[6]Sheet1!$J$1:$J$65536),0)</f>
        <v>0</v>
      </c>
      <c r="L135" s="3">
        <f>IFERROR(_xlfn.XLOOKUP(B135,[7]Sheet1!$H$1:$H$65536,[7]Sheet1!$J$1:$J$65536),0)</f>
        <v>0</v>
      </c>
      <c r="M135" s="3">
        <f>IFERROR(_xlfn.XLOOKUP(B135,[8]Sheet1!$H$1:$H$65536,[8]Sheet1!$J$1:$J$65536),0)</f>
        <v>0</v>
      </c>
      <c r="N135" s="3">
        <f>IFERROR(_xlfn.XLOOKUP(B135,[9]Sheet1!$H$1:$H$65536,[9]Sheet1!$J$1:$J$65536),0)</f>
        <v>0</v>
      </c>
      <c r="O135" s="3">
        <f>IFERROR(_xlfn.XLOOKUP(B135,[10]Sheet1!$H$1:$H$65536,[10]Sheet1!$J$1:$J$65536),0)</f>
        <v>0</v>
      </c>
      <c r="P135" s="3">
        <f>IFERROR(_xlfn.XLOOKUP(B135,[11]Sheet1!$H$1:$H$65536,[11]Sheet1!$J$1:$J$65536),0)</f>
        <v>0</v>
      </c>
      <c r="Q135" s="3">
        <f>IFERROR(_xlfn.XLOOKUP(B135,[12]Sheet1!$H$1:$H$65536,[12]Sheet1!$J$1:$J$65536),0)</f>
        <v>0</v>
      </c>
      <c r="R135" s="3">
        <f>IFERROR(_xlfn.XLOOKUP(B135,[13]Sheet1!$H$1:$H$65536,[13]Sheet1!$J$1:$J$65536),)</f>
        <v>0</v>
      </c>
      <c r="S135" s="3">
        <f>IFERROR(_xlfn.XLOOKUP(B135,[14]Sheet1!$H$1:$H$65536,[14]Sheet1!$K$1:$K$65536),0)</f>
        <v>0</v>
      </c>
      <c r="T135" s="3">
        <f>IFERROR(_xlfn.XLOOKUP(B135,[15]Sheet1!$H$1:$H$65536,[15]Sheet1!$J$1:$J$65536),0)</f>
        <v>0</v>
      </c>
      <c r="U135" s="3">
        <f>IFERROR(_xlfn.XLOOKUP(B135,[16]Sheet1!$H$1:$H$65536,[16]Sheet1!$J$1:$J$65536),0)</f>
        <v>0</v>
      </c>
      <c r="V135" s="3">
        <f>IFERROR(_xlfn.XLOOKUP(B135,[17]Sheet1!$H$1:$H$65536,[17]Sheet1!$J$1:$J$65536),0)</f>
        <v>0</v>
      </c>
      <c r="W135" s="3">
        <f>IFERROR(_xlfn.XLOOKUP(B135,[18]Sheet1!$H$1:$H$65536,[18]Sheet1!$J$1:$J$65536),0)</f>
        <v>0</v>
      </c>
      <c r="X135" s="3">
        <f>IFERROR(_xlfn.XLOOKUP(B135,[19]Sheet1!$H$1:$H$65536,[19]Sheet1!$J$1:$J$65536),0)</f>
        <v>0</v>
      </c>
      <c r="Y135" s="3">
        <f>IFERROR(_xlfn.XLOOKUP(B135,[20]Sheet1!$H$1:$H$65536,[20]Sheet1!$J$1:$J$65536),0)</f>
        <v>0</v>
      </c>
      <c r="Z135" s="3">
        <f>IFERROR(_xlfn.XLOOKUP(B135,[21]Sheet1!$H$1:$H$65536,[21]Sheet1!$J$1:$J$65536),0)</f>
        <v>0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x14ac:dyDescent="0.3">
      <c r="A136" s="2" t="str">
        <f t="shared" si="2"/>
        <v>IP</v>
      </c>
      <c r="B136" s="1" t="s">
        <v>406</v>
      </c>
      <c r="C136" s="23" t="str">
        <f>_xlfn.XLOOKUP(B136,IP구분!A:A,IP구분!C:C)</f>
        <v>띠띠뽀</v>
      </c>
      <c r="D136" s="1" t="s">
        <v>407</v>
      </c>
      <c r="E136" s="7">
        <f>IFERROR(_xlfn.XLOOKUP(B136,단가!A:A,단가!C:C),0)</f>
        <v>0</v>
      </c>
      <c r="F136" s="3">
        <f>IFERROR(_xlfn.XLOOKUP(B136,'[1]2609 재고'!$I$1:$I$65536,'[1]2609 재고'!$K$1:$K$65536),0)</f>
        <v>0</v>
      </c>
      <c r="G136" s="3">
        <f>IFERROR(_xlfn.XLOOKUP(B136,[2]Sheet1!$H$1:$H$65536,[2]Sheet1!$K$1:$K$65536),0)</f>
        <v>0</v>
      </c>
      <c r="H136" s="3">
        <f>IFERROR(_xlfn.XLOOKUP(B136,[3]Sheet1!$H$1:$H$65536,[3]Sheet1!$J$1:$J$65536),0)</f>
        <v>0</v>
      </c>
      <c r="I136" s="3">
        <f>IFERROR(_xlfn.XLOOKUP(B136,[4]Sheet1!$H$1:$H$65536,[4]Sheet1!$J$1:$J$65536),0)</f>
        <v>0</v>
      </c>
      <c r="J136" s="3">
        <f>IFERROR(_xlfn.XLOOKUP(B136,[5]Sheet1!$H$1:$H$65536,[5]Sheet1!$J$1:$J$65536),0)</f>
        <v>0</v>
      </c>
      <c r="K136" s="3">
        <f>IFERROR(_xlfn.XLOOKUP(B136,[6]Sheet1!$H$1:$H$65536,[6]Sheet1!$J$1:$J$65536),0)</f>
        <v>0</v>
      </c>
      <c r="L136" s="3">
        <f>IFERROR(_xlfn.XLOOKUP(B136,[7]Sheet1!$H$1:$H$65536,[7]Sheet1!$J$1:$J$65536),0)</f>
        <v>0</v>
      </c>
      <c r="M136" s="3">
        <f>IFERROR(_xlfn.XLOOKUP(B136,[8]Sheet1!$H$1:$H$65536,[8]Sheet1!$J$1:$J$65536),0)</f>
        <v>0</v>
      </c>
      <c r="N136" s="3">
        <f>IFERROR(_xlfn.XLOOKUP(B136,[9]Sheet1!$H$1:$H$65536,[9]Sheet1!$J$1:$J$65536),0)</f>
        <v>0</v>
      </c>
      <c r="O136" s="3">
        <f>IFERROR(_xlfn.XLOOKUP(B136,[10]Sheet1!$H$1:$H$65536,[10]Sheet1!$J$1:$J$65536),0)</f>
        <v>0</v>
      </c>
      <c r="P136" s="3">
        <f>IFERROR(_xlfn.XLOOKUP(B136,[11]Sheet1!$H$1:$H$65536,[11]Sheet1!$J$1:$J$65536),0)</f>
        <v>0</v>
      </c>
      <c r="Q136" s="3">
        <f>IFERROR(_xlfn.XLOOKUP(B136,[12]Sheet1!$H$1:$H$65536,[12]Sheet1!$J$1:$J$65536),0)</f>
        <v>0</v>
      </c>
      <c r="R136" s="3">
        <f>IFERROR(_xlfn.XLOOKUP(B136,[13]Sheet1!$H$1:$H$65536,[13]Sheet1!$J$1:$J$65536),)</f>
        <v>0</v>
      </c>
      <c r="S136" s="3">
        <f>IFERROR(_xlfn.XLOOKUP(B136,[14]Sheet1!$H$1:$H$65536,[14]Sheet1!$K$1:$K$65536),0)</f>
        <v>0</v>
      </c>
      <c r="T136" s="3">
        <f>IFERROR(_xlfn.XLOOKUP(B136,[15]Sheet1!$H$1:$H$65536,[15]Sheet1!$J$1:$J$65536),0)</f>
        <v>0</v>
      </c>
      <c r="U136" s="3">
        <f>IFERROR(_xlfn.XLOOKUP(B136,[16]Sheet1!$H$1:$H$65536,[16]Sheet1!$J$1:$J$65536),0)</f>
        <v>0</v>
      </c>
      <c r="V136" s="3">
        <f>IFERROR(_xlfn.XLOOKUP(B136,[17]Sheet1!$H$1:$H$65536,[17]Sheet1!$J$1:$J$65536),0)</f>
        <v>0</v>
      </c>
      <c r="W136" s="3">
        <f>IFERROR(_xlfn.XLOOKUP(B136,[18]Sheet1!$H$1:$H$65536,[18]Sheet1!$J$1:$J$65536),0)</f>
        <v>0</v>
      </c>
      <c r="X136" s="3">
        <f>IFERROR(_xlfn.XLOOKUP(B136,[19]Sheet1!$H$1:$H$65536,[19]Sheet1!$J$1:$J$65536),0)</f>
        <v>0</v>
      </c>
      <c r="Y136" s="3">
        <f>IFERROR(_xlfn.XLOOKUP(B136,[20]Sheet1!$H$1:$H$65536,[20]Sheet1!$J$1:$J$65536),0)</f>
        <v>0</v>
      </c>
      <c r="Z136" s="3">
        <f>IFERROR(_xlfn.XLOOKUP(B136,[21]Sheet1!$H$1:$H$65536,[21]Sheet1!$J$1:$J$65536),0)</f>
        <v>0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x14ac:dyDescent="0.3">
      <c r="A137" s="2" t="str">
        <f t="shared" si="2"/>
        <v>FP</v>
      </c>
      <c r="B137" s="1" t="s">
        <v>408</v>
      </c>
      <c r="C137" s="23" t="str">
        <f>_xlfn.XLOOKUP(B137,IP구분!A:A,IP구분!C:C)</f>
        <v>원부자재</v>
      </c>
      <c r="D137" s="1" t="s">
        <v>409</v>
      </c>
      <c r="E137" s="7">
        <f>IFERROR(_xlfn.XLOOKUP(B137,단가!A:A,단가!C:C),0)</f>
        <v>0</v>
      </c>
      <c r="F137" s="3">
        <f>IFERROR(_xlfn.XLOOKUP(B137,'[1]2609 재고'!$I$1:$I$65536,'[1]2609 재고'!$K$1:$K$65536),0)</f>
        <v>0</v>
      </c>
      <c r="G137" s="3">
        <f>IFERROR(_xlfn.XLOOKUP(B137,[2]Sheet1!$H$1:$H$65536,[2]Sheet1!$K$1:$K$65536),0)</f>
        <v>0</v>
      </c>
      <c r="H137" s="3">
        <f>IFERROR(_xlfn.XLOOKUP(B137,[3]Sheet1!$H$1:$H$65536,[3]Sheet1!$J$1:$J$65536),0)</f>
        <v>0</v>
      </c>
      <c r="I137" s="3">
        <f>IFERROR(_xlfn.XLOOKUP(B137,[4]Sheet1!$H$1:$H$65536,[4]Sheet1!$J$1:$J$65536),0)</f>
        <v>0</v>
      </c>
      <c r="J137" s="3">
        <f>IFERROR(_xlfn.XLOOKUP(B137,[5]Sheet1!$H$1:$H$65536,[5]Sheet1!$J$1:$J$65536),0)</f>
        <v>0</v>
      </c>
      <c r="K137" s="3">
        <f>IFERROR(_xlfn.XLOOKUP(B137,[6]Sheet1!$H$1:$H$65536,[6]Sheet1!$J$1:$J$65536),0)</f>
        <v>0</v>
      </c>
      <c r="L137" s="3">
        <f>IFERROR(_xlfn.XLOOKUP(B137,[7]Sheet1!$H$1:$H$65536,[7]Sheet1!$J$1:$J$65536),0)</f>
        <v>0</v>
      </c>
      <c r="M137" s="3">
        <f>IFERROR(_xlfn.XLOOKUP(B137,[8]Sheet1!$H$1:$H$65536,[8]Sheet1!$J$1:$J$65536),0)</f>
        <v>0</v>
      </c>
      <c r="N137" s="3">
        <f>IFERROR(_xlfn.XLOOKUP(B137,[9]Sheet1!$H$1:$H$65536,[9]Sheet1!$J$1:$J$65536),0)</f>
        <v>0</v>
      </c>
      <c r="O137" s="3">
        <f>IFERROR(_xlfn.XLOOKUP(B137,[10]Sheet1!$H$1:$H$65536,[10]Sheet1!$J$1:$J$65536),0)</f>
        <v>0</v>
      </c>
      <c r="P137" s="3">
        <f>IFERROR(_xlfn.XLOOKUP(B137,[11]Sheet1!$H$1:$H$65536,[11]Sheet1!$J$1:$J$65536),0)</f>
        <v>0</v>
      </c>
      <c r="Q137" s="3">
        <f>IFERROR(_xlfn.XLOOKUP(B137,[12]Sheet1!$H$1:$H$65536,[12]Sheet1!$J$1:$J$65536),0)</f>
        <v>0</v>
      </c>
      <c r="R137" s="3">
        <f>IFERROR(_xlfn.XLOOKUP(B137,[13]Sheet1!$H$1:$H$65536,[13]Sheet1!$J$1:$J$65536),)</f>
        <v>0</v>
      </c>
      <c r="S137" s="3">
        <f>IFERROR(_xlfn.XLOOKUP(B137,[14]Sheet1!$H$1:$H$65536,[14]Sheet1!$K$1:$K$65536),0)</f>
        <v>0</v>
      </c>
      <c r="T137" s="3">
        <f>IFERROR(_xlfn.XLOOKUP(B137,[15]Sheet1!$H$1:$H$65536,[15]Sheet1!$J$1:$J$65536),0)</f>
        <v>0</v>
      </c>
      <c r="U137" s="3">
        <f>IFERROR(_xlfn.XLOOKUP(B137,[16]Sheet1!$H$1:$H$65536,[16]Sheet1!$J$1:$J$65536),0)</f>
        <v>0</v>
      </c>
      <c r="V137" s="3">
        <f>IFERROR(_xlfn.XLOOKUP(B137,[17]Sheet1!$H$1:$H$65536,[17]Sheet1!$J$1:$J$65536),0)</f>
        <v>0</v>
      </c>
      <c r="W137" s="3">
        <f>IFERROR(_xlfn.XLOOKUP(B137,[18]Sheet1!$H$1:$H$65536,[18]Sheet1!$J$1:$J$65536),0)</f>
        <v>0</v>
      </c>
      <c r="X137" s="3">
        <f>IFERROR(_xlfn.XLOOKUP(B137,[19]Sheet1!$H$1:$H$65536,[19]Sheet1!$J$1:$J$65536),0)</f>
        <v>0</v>
      </c>
      <c r="Y137" s="3">
        <f>IFERROR(_xlfn.XLOOKUP(B137,[20]Sheet1!$H$1:$H$65536,[20]Sheet1!$J$1:$J$65536),0)</f>
        <v>0</v>
      </c>
      <c r="Z137" s="3">
        <f>IFERROR(_xlfn.XLOOKUP(B137,[21]Sheet1!$H$1:$H$65536,[21]Sheet1!$J$1:$J$65536),0)</f>
        <v>0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x14ac:dyDescent="0.3">
      <c r="A138" s="2" t="str">
        <f t="shared" si="2"/>
        <v>F2</v>
      </c>
      <c r="B138" s="1" t="s">
        <v>410</v>
      </c>
      <c r="C138" s="23" t="str">
        <f>_xlfn.XLOOKUP(B138,IP구분!A:A,IP구분!C:C)</f>
        <v>원부자재</v>
      </c>
      <c r="D138" s="1" t="s">
        <v>411</v>
      </c>
      <c r="E138" s="7" t="str">
        <f>IFERROR(_xlfn.XLOOKUP(B138,단가!A:A,단가!C:C),0)</f>
        <v xml:space="preserve">                     -</v>
      </c>
      <c r="F138" s="3">
        <f>IFERROR(_xlfn.XLOOKUP(B138,'[1]2609 재고'!$I$1:$I$65536,'[1]2609 재고'!$K$1:$K$65536),0)</f>
        <v>0</v>
      </c>
      <c r="G138" s="3">
        <f>IFERROR(_xlfn.XLOOKUP(B138,[2]Sheet1!$H$1:$H$65536,[2]Sheet1!$K$1:$K$65536),0)</f>
        <v>0</v>
      </c>
      <c r="H138" s="3">
        <f>IFERROR(_xlfn.XLOOKUP(B138,[3]Sheet1!$H$1:$H$65536,[3]Sheet1!$J$1:$J$65536),0)</f>
        <v>0</v>
      </c>
      <c r="I138" s="3">
        <f>IFERROR(_xlfn.XLOOKUP(B138,[4]Sheet1!$H$1:$H$65536,[4]Sheet1!$J$1:$J$65536),0)</f>
        <v>0</v>
      </c>
      <c r="J138" s="3">
        <f>IFERROR(_xlfn.XLOOKUP(B138,[5]Sheet1!$H$1:$H$65536,[5]Sheet1!$J$1:$J$65536),0)</f>
        <v>0</v>
      </c>
      <c r="K138" s="3">
        <f>IFERROR(_xlfn.XLOOKUP(B138,[6]Sheet1!$H$1:$H$65536,[6]Sheet1!$J$1:$J$65536),0)</f>
        <v>0</v>
      </c>
      <c r="L138" s="3">
        <f>IFERROR(_xlfn.XLOOKUP(B138,[7]Sheet1!$H$1:$H$65536,[7]Sheet1!$J$1:$J$65536),0)</f>
        <v>0</v>
      </c>
      <c r="M138" s="3">
        <f>IFERROR(_xlfn.XLOOKUP(B138,[8]Sheet1!$H$1:$H$65536,[8]Sheet1!$J$1:$J$65536),0)</f>
        <v>0</v>
      </c>
      <c r="N138" s="3">
        <f>IFERROR(_xlfn.XLOOKUP(B138,[9]Sheet1!$H$1:$H$65536,[9]Sheet1!$J$1:$J$65536),0)</f>
        <v>0</v>
      </c>
      <c r="O138" s="3">
        <f>IFERROR(_xlfn.XLOOKUP(B138,[10]Sheet1!$H$1:$H$65536,[10]Sheet1!$J$1:$J$65536),0)</f>
        <v>0</v>
      </c>
      <c r="P138" s="3">
        <f>IFERROR(_xlfn.XLOOKUP(B138,[11]Sheet1!$H$1:$H$65536,[11]Sheet1!$J$1:$J$65536),0)</f>
        <v>0</v>
      </c>
      <c r="Q138" s="3">
        <f>IFERROR(_xlfn.XLOOKUP(B138,[12]Sheet1!$H$1:$H$65536,[12]Sheet1!$J$1:$J$65536),0)</f>
        <v>0</v>
      </c>
      <c r="R138" s="3">
        <f>IFERROR(_xlfn.XLOOKUP(B138,[13]Sheet1!$H$1:$H$65536,[13]Sheet1!$J$1:$J$65536),)</f>
        <v>0</v>
      </c>
      <c r="S138" s="3">
        <f>IFERROR(_xlfn.XLOOKUP(B138,[14]Sheet1!$H$1:$H$65536,[14]Sheet1!$K$1:$K$65536),0)</f>
        <v>0</v>
      </c>
      <c r="T138" s="3">
        <f>IFERROR(_xlfn.XLOOKUP(B138,[15]Sheet1!$H$1:$H$65536,[15]Sheet1!$J$1:$J$65536),0)</f>
        <v>0</v>
      </c>
      <c r="U138" s="3">
        <f>IFERROR(_xlfn.XLOOKUP(B138,[16]Sheet1!$H$1:$H$65536,[16]Sheet1!$J$1:$J$65536),0)</f>
        <v>0</v>
      </c>
      <c r="V138" s="3">
        <f>IFERROR(_xlfn.XLOOKUP(B138,[17]Sheet1!$H$1:$H$65536,[17]Sheet1!$J$1:$J$65536),0)</f>
        <v>0</v>
      </c>
      <c r="W138" s="3">
        <f>IFERROR(_xlfn.XLOOKUP(B138,[18]Sheet1!$H$1:$H$65536,[18]Sheet1!$J$1:$J$65536),0)</f>
        <v>0</v>
      </c>
      <c r="X138" s="3">
        <f>IFERROR(_xlfn.XLOOKUP(B138,[19]Sheet1!$H$1:$H$65536,[19]Sheet1!$J$1:$J$65536),0)</f>
        <v>0</v>
      </c>
      <c r="Y138" s="3">
        <f>IFERROR(_xlfn.XLOOKUP(B138,[20]Sheet1!$H$1:$H$65536,[20]Sheet1!$J$1:$J$65536),0)</f>
        <v>0</v>
      </c>
      <c r="Z138" s="3">
        <f>IFERROR(_xlfn.XLOOKUP(B138,[21]Sheet1!$H$1:$H$65536,[21]Sheet1!$J$1:$J$65536),0)</f>
        <v>0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x14ac:dyDescent="0.3">
      <c r="A139" s="2" t="str">
        <f t="shared" si="2"/>
        <v>FS</v>
      </c>
      <c r="B139" s="1" t="s">
        <v>428</v>
      </c>
      <c r="C139" s="23" t="str">
        <f>_xlfn.XLOOKUP(B139,IP구분!A:A,IP구분!C:C)</f>
        <v>원부자재</v>
      </c>
      <c r="D139" s="1" t="s">
        <v>429</v>
      </c>
      <c r="E139" s="7">
        <f>IFERROR(_xlfn.XLOOKUP(B139,단가!A:A,단가!C:C),0)</f>
        <v>0</v>
      </c>
      <c r="F139" s="3">
        <f>IFERROR(_xlfn.XLOOKUP(B139,'[1]2609 재고'!$I$1:$I$65536,'[1]2609 재고'!$K$1:$K$65536),0)</f>
        <v>0</v>
      </c>
      <c r="G139" s="3">
        <f>IFERROR(_xlfn.XLOOKUP(B139,[2]Sheet1!$H$1:$H$65536,[2]Sheet1!$K$1:$K$65536),0)</f>
        <v>0</v>
      </c>
      <c r="H139" s="3">
        <f>IFERROR(_xlfn.XLOOKUP(B139,[3]Sheet1!$H$1:$H$65536,[3]Sheet1!$J$1:$J$65536),0)</f>
        <v>0</v>
      </c>
      <c r="I139" s="3">
        <f>IFERROR(_xlfn.XLOOKUP(B139,[4]Sheet1!$H$1:$H$65536,[4]Sheet1!$J$1:$J$65536),0)</f>
        <v>0</v>
      </c>
      <c r="J139" s="3">
        <f>IFERROR(_xlfn.XLOOKUP(B139,[5]Sheet1!$H$1:$H$65536,[5]Sheet1!$J$1:$J$65536),0)</f>
        <v>0</v>
      </c>
      <c r="K139" s="3">
        <f>IFERROR(_xlfn.XLOOKUP(B139,[6]Sheet1!$H$1:$H$65536,[6]Sheet1!$J$1:$J$65536),0)</f>
        <v>0</v>
      </c>
      <c r="L139" s="3">
        <f>IFERROR(_xlfn.XLOOKUP(B139,[7]Sheet1!$H$1:$H$65536,[7]Sheet1!$J$1:$J$65536),0)</f>
        <v>0</v>
      </c>
      <c r="M139" s="3">
        <f>IFERROR(_xlfn.XLOOKUP(B139,[8]Sheet1!$H$1:$H$65536,[8]Sheet1!$J$1:$J$65536),0)</f>
        <v>0</v>
      </c>
      <c r="N139" s="3">
        <f>IFERROR(_xlfn.XLOOKUP(B139,[9]Sheet1!$H$1:$H$65536,[9]Sheet1!$J$1:$J$65536),0)</f>
        <v>0</v>
      </c>
      <c r="O139" s="3">
        <f>IFERROR(_xlfn.XLOOKUP(B139,[10]Sheet1!$H$1:$H$65536,[10]Sheet1!$J$1:$J$65536),0)</f>
        <v>0</v>
      </c>
      <c r="P139" s="3">
        <f>IFERROR(_xlfn.XLOOKUP(B139,[11]Sheet1!$H$1:$H$65536,[11]Sheet1!$J$1:$J$65536),0)</f>
        <v>0</v>
      </c>
      <c r="Q139" s="3">
        <f>IFERROR(_xlfn.XLOOKUP(B139,[12]Sheet1!$H$1:$H$65536,[12]Sheet1!$J$1:$J$65536),0)</f>
        <v>0</v>
      </c>
      <c r="R139" s="3">
        <f>IFERROR(_xlfn.XLOOKUP(B139,[13]Sheet1!$H$1:$H$65536,[13]Sheet1!$J$1:$J$65536),)</f>
        <v>0</v>
      </c>
      <c r="S139" s="3">
        <f>IFERROR(_xlfn.XLOOKUP(B139,[14]Sheet1!$H$1:$H$65536,[14]Sheet1!$K$1:$K$65536),0)</f>
        <v>0</v>
      </c>
      <c r="T139" s="3">
        <f>IFERROR(_xlfn.XLOOKUP(B139,[15]Sheet1!$H$1:$H$65536,[15]Sheet1!$J$1:$J$65536),0)</f>
        <v>0</v>
      </c>
      <c r="U139" s="3">
        <f>IFERROR(_xlfn.XLOOKUP(B139,[16]Sheet1!$H$1:$H$65536,[16]Sheet1!$J$1:$J$65536),0)</f>
        <v>0</v>
      </c>
      <c r="V139" s="3">
        <f>IFERROR(_xlfn.XLOOKUP(B139,[17]Sheet1!$H$1:$H$65536,[17]Sheet1!$J$1:$J$65536),0)</f>
        <v>0</v>
      </c>
      <c r="W139" s="3">
        <f>IFERROR(_xlfn.XLOOKUP(B139,[18]Sheet1!$H$1:$H$65536,[18]Sheet1!$J$1:$J$65536),0)</f>
        <v>0</v>
      </c>
      <c r="X139" s="3">
        <f>IFERROR(_xlfn.XLOOKUP(B139,[19]Sheet1!$H$1:$H$65536,[19]Sheet1!$J$1:$J$65536),0)</f>
        <v>0</v>
      </c>
      <c r="Y139" s="3">
        <f>IFERROR(_xlfn.XLOOKUP(B139,[20]Sheet1!$H$1:$H$65536,[20]Sheet1!$J$1:$J$65536),0)</f>
        <v>0</v>
      </c>
      <c r="Z139" s="3">
        <f>IFERROR(_xlfn.XLOOKUP(B139,[21]Sheet1!$H$1:$H$65536,[21]Sheet1!$J$1:$J$65536),0)</f>
        <v>0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x14ac:dyDescent="0.3">
      <c r="A140" s="2" t="str">
        <f t="shared" si="2"/>
        <v>IP</v>
      </c>
      <c r="B140" s="1" t="s">
        <v>430</v>
      </c>
      <c r="C140" s="23" t="str">
        <f>_xlfn.XLOOKUP(B140,IP구분!A:A,IP구분!C:C)</f>
        <v>원부자재</v>
      </c>
      <c r="D140" s="1" t="s">
        <v>431</v>
      </c>
      <c r="E140" s="7">
        <f>IFERROR(_xlfn.XLOOKUP(B140,단가!A:A,단가!C:C),0)</f>
        <v>0</v>
      </c>
      <c r="F140" s="3">
        <f>IFERROR(_xlfn.XLOOKUP(B140,'[1]2609 재고'!$I$1:$I$65536,'[1]2609 재고'!$K$1:$K$65536),0)</f>
        <v>0</v>
      </c>
      <c r="G140" s="3">
        <f>IFERROR(_xlfn.XLOOKUP(B140,[2]Sheet1!$H$1:$H$65536,[2]Sheet1!$K$1:$K$65536),0)</f>
        <v>0</v>
      </c>
      <c r="H140" s="3">
        <f>IFERROR(_xlfn.XLOOKUP(B140,[3]Sheet1!$H$1:$H$65536,[3]Sheet1!$J$1:$J$65536),0)</f>
        <v>0</v>
      </c>
      <c r="I140" s="3">
        <f>IFERROR(_xlfn.XLOOKUP(B140,[4]Sheet1!$H$1:$H$65536,[4]Sheet1!$J$1:$J$65536),0)</f>
        <v>0</v>
      </c>
      <c r="J140" s="3">
        <f>IFERROR(_xlfn.XLOOKUP(B140,[5]Sheet1!$H$1:$H$65536,[5]Sheet1!$J$1:$J$65536),0)</f>
        <v>0</v>
      </c>
      <c r="K140" s="3">
        <f>IFERROR(_xlfn.XLOOKUP(B140,[6]Sheet1!$H$1:$H$65536,[6]Sheet1!$J$1:$J$65536),0)</f>
        <v>0</v>
      </c>
      <c r="L140" s="3">
        <f>IFERROR(_xlfn.XLOOKUP(B140,[7]Sheet1!$H$1:$H$65536,[7]Sheet1!$J$1:$J$65536),0)</f>
        <v>0</v>
      </c>
      <c r="M140" s="3">
        <f>IFERROR(_xlfn.XLOOKUP(B140,[8]Sheet1!$H$1:$H$65536,[8]Sheet1!$J$1:$J$65536),0)</f>
        <v>0</v>
      </c>
      <c r="N140" s="3">
        <f>IFERROR(_xlfn.XLOOKUP(B140,[9]Sheet1!$H$1:$H$65536,[9]Sheet1!$J$1:$J$65536),0)</f>
        <v>0</v>
      </c>
      <c r="O140" s="3">
        <f>IFERROR(_xlfn.XLOOKUP(B140,[10]Sheet1!$H$1:$H$65536,[10]Sheet1!$J$1:$J$65536),0)</f>
        <v>0</v>
      </c>
      <c r="P140" s="3">
        <f>IFERROR(_xlfn.XLOOKUP(B140,[11]Sheet1!$H$1:$H$65536,[11]Sheet1!$J$1:$J$65536),0)</f>
        <v>0</v>
      </c>
      <c r="Q140" s="3">
        <f>IFERROR(_xlfn.XLOOKUP(B140,[12]Sheet1!$H$1:$H$65536,[12]Sheet1!$J$1:$J$65536),0)</f>
        <v>0</v>
      </c>
      <c r="R140" s="3">
        <f>IFERROR(_xlfn.XLOOKUP(B140,[13]Sheet1!$H$1:$H$65536,[13]Sheet1!$J$1:$J$65536),)</f>
        <v>0</v>
      </c>
      <c r="S140" s="3">
        <f>IFERROR(_xlfn.XLOOKUP(B140,[14]Sheet1!$H$1:$H$65536,[14]Sheet1!$K$1:$K$65536),0)</f>
        <v>0</v>
      </c>
      <c r="T140" s="3">
        <f>IFERROR(_xlfn.XLOOKUP(B140,[15]Sheet1!$H$1:$H$65536,[15]Sheet1!$J$1:$J$65536),0)</f>
        <v>0</v>
      </c>
      <c r="U140" s="3">
        <f>IFERROR(_xlfn.XLOOKUP(B140,[16]Sheet1!$H$1:$H$65536,[16]Sheet1!$J$1:$J$65536),0)</f>
        <v>0</v>
      </c>
      <c r="V140" s="3">
        <f>IFERROR(_xlfn.XLOOKUP(B140,[17]Sheet1!$H$1:$H$65536,[17]Sheet1!$J$1:$J$65536),0)</f>
        <v>0</v>
      </c>
      <c r="W140" s="3">
        <f>IFERROR(_xlfn.XLOOKUP(B140,[18]Sheet1!$H$1:$H$65536,[18]Sheet1!$J$1:$J$65536),0)</f>
        <v>0</v>
      </c>
      <c r="X140" s="3">
        <f>IFERROR(_xlfn.XLOOKUP(B140,[19]Sheet1!$H$1:$H$65536,[19]Sheet1!$J$1:$J$65536),0)</f>
        <v>0</v>
      </c>
      <c r="Y140" s="3">
        <f>IFERROR(_xlfn.XLOOKUP(B140,[20]Sheet1!$H$1:$H$65536,[20]Sheet1!$J$1:$J$65536),0)</f>
        <v>0</v>
      </c>
      <c r="Z140" s="3">
        <f>IFERROR(_xlfn.XLOOKUP(B140,[21]Sheet1!$H$1:$H$65536,[21]Sheet1!$J$1:$J$65536),0)</f>
        <v>0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x14ac:dyDescent="0.3">
      <c r="A141" s="2" t="str">
        <f t="shared" si="2"/>
        <v>IP</v>
      </c>
      <c r="B141" s="1" t="s">
        <v>432</v>
      </c>
      <c r="C141" s="23" t="str">
        <f>_xlfn.XLOOKUP(B141,IP구분!A:A,IP구분!C:C)</f>
        <v>원부자재</v>
      </c>
      <c r="D141" s="1" t="s">
        <v>433</v>
      </c>
      <c r="E141" s="7">
        <f>IFERROR(_xlfn.XLOOKUP(B141,단가!A:A,단가!C:C),0)</f>
        <v>0</v>
      </c>
      <c r="F141" s="3">
        <f>IFERROR(_xlfn.XLOOKUP(B141,'[1]2609 재고'!$I$1:$I$65536,'[1]2609 재고'!$K$1:$K$65536),0)</f>
        <v>0</v>
      </c>
      <c r="G141" s="3">
        <f>IFERROR(_xlfn.XLOOKUP(B141,[2]Sheet1!$H$1:$H$65536,[2]Sheet1!$K$1:$K$65536),0)</f>
        <v>0</v>
      </c>
      <c r="H141" s="3">
        <f>IFERROR(_xlfn.XLOOKUP(B141,[3]Sheet1!$H$1:$H$65536,[3]Sheet1!$J$1:$J$65536),0)</f>
        <v>0</v>
      </c>
      <c r="I141" s="3">
        <f>IFERROR(_xlfn.XLOOKUP(B141,[4]Sheet1!$H$1:$H$65536,[4]Sheet1!$J$1:$J$65536),0)</f>
        <v>0</v>
      </c>
      <c r="J141" s="3">
        <f>IFERROR(_xlfn.XLOOKUP(B141,[5]Sheet1!$H$1:$H$65536,[5]Sheet1!$J$1:$J$65536),0)</f>
        <v>0</v>
      </c>
      <c r="K141" s="3">
        <f>IFERROR(_xlfn.XLOOKUP(B141,[6]Sheet1!$H$1:$H$65536,[6]Sheet1!$J$1:$J$65536),0)</f>
        <v>0</v>
      </c>
      <c r="L141" s="3">
        <f>IFERROR(_xlfn.XLOOKUP(B141,[7]Sheet1!$H$1:$H$65536,[7]Sheet1!$J$1:$J$65536),0)</f>
        <v>0</v>
      </c>
      <c r="M141" s="3">
        <f>IFERROR(_xlfn.XLOOKUP(B141,[8]Sheet1!$H$1:$H$65536,[8]Sheet1!$J$1:$J$65536),0)</f>
        <v>0</v>
      </c>
      <c r="N141" s="3">
        <f>IFERROR(_xlfn.XLOOKUP(B141,[9]Sheet1!$H$1:$H$65536,[9]Sheet1!$J$1:$J$65536),0)</f>
        <v>0</v>
      </c>
      <c r="O141" s="3">
        <f>IFERROR(_xlfn.XLOOKUP(B141,[10]Sheet1!$H$1:$H$65536,[10]Sheet1!$J$1:$J$65536),0)</f>
        <v>0</v>
      </c>
      <c r="P141" s="3">
        <f>IFERROR(_xlfn.XLOOKUP(B141,[11]Sheet1!$H$1:$H$65536,[11]Sheet1!$J$1:$J$65536),0)</f>
        <v>0</v>
      </c>
      <c r="Q141" s="3">
        <f>IFERROR(_xlfn.XLOOKUP(B141,[12]Sheet1!$H$1:$H$65536,[12]Sheet1!$J$1:$J$65536),0)</f>
        <v>0</v>
      </c>
      <c r="R141" s="3">
        <f>IFERROR(_xlfn.XLOOKUP(B141,[13]Sheet1!$H$1:$H$65536,[13]Sheet1!$J$1:$J$65536),)</f>
        <v>0</v>
      </c>
      <c r="S141" s="3">
        <f>IFERROR(_xlfn.XLOOKUP(B141,[14]Sheet1!$H$1:$H$65536,[14]Sheet1!$K$1:$K$65536),0)</f>
        <v>0</v>
      </c>
      <c r="T141" s="3">
        <f>IFERROR(_xlfn.XLOOKUP(B141,[15]Sheet1!$H$1:$H$65536,[15]Sheet1!$J$1:$J$65536),0)</f>
        <v>0</v>
      </c>
      <c r="U141" s="3">
        <f>IFERROR(_xlfn.XLOOKUP(B141,[16]Sheet1!$H$1:$H$65536,[16]Sheet1!$J$1:$J$65536),0)</f>
        <v>0</v>
      </c>
      <c r="V141" s="3">
        <f>IFERROR(_xlfn.XLOOKUP(B141,[17]Sheet1!$H$1:$H$65536,[17]Sheet1!$J$1:$J$65536),0)</f>
        <v>0</v>
      </c>
      <c r="W141" s="3">
        <f>IFERROR(_xlfn.XLOOKUP(B141,[18]Sheet1!$H$1:$H$65536,[18]Sheet1!$J$1:$J$65536),0)</f>
        <v>0</v>
      </c>
      <c r="X141" s="3">
        <f>IFERROR(_xlfn.XLOOKUP(B141,[19]Sheet1!$H$1:$H$65536,[19]Sheet1!$J$1:$J$65536),0)</f>
        <v>0</v>
      </c>
      <c r="Y141" s="3">
        <f>IFERROR(_xlfn.XLOOKUP(B141,[20]Sheet1!$H$1:$H$65536,[20]Sheet1!$J$1:$J$65536),0)</f>
        <v>0</v>
      </c>
      <c r="Z141" s="3">
        <f>IFERROR(_xlfn.XLOOKUP(B141,[21]Sheet1!$H$1:$H$65536,[21]Sheet1!$J$1:$J$65536),0)</f>
        <v>0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x14ac:dyDescent="0.3">
      <c r="A142" s="2" t="str">
        <f t="shared" si="2"/>
        <v>IP</v>
      </c>
      <c r="B142" s="1" t="s">
        <v>434</v>
      </c>
      <c r="C142" s="23" t="str">
        <f>_xlfn.XLOOKUP(B142,IP구분!A:A,IP구분!C:C)</f>
        <v>원부자재</v>
      </c>
      <c r="D142" s="1" t="s">
        <v>435</v>
      </c>
      <c r="E142" s="7">
        <f>IFERROR(_xlfn.XLOOKUP(B142,단가!A:A,단가!C:C),0)</f>
        <v>0</v>
      </c>
      <c r="F142" s="3">
        <f>IFERROR(_xlfn.XLOOKUP(B142,'[1]2609 재고'!$I$1:$I$65536,'[1]2609 재고'!$K$1:$K$65536),0)</f>
        <v>0</v>
      </c>
      <c r="G142" s="3">
        <f>IFERROR(_xlfn.XLOOKUP(B142,[2]Sheet1!$H$1:$H$65536,[2]Sheet1!$K$1:$K$65536),0)</f>
        <v>0</v>
      </c>
      <c r="H142" s="3">
        <f>IFERROR(_xlfn.XLOOKUP(B142,[3]Sheet1!$H$1:$H$65536,[3]Sheet1!$J$1:$J$65536),0)</f>
        <v>0</v>
      </c>
      <c r="I142" s="3">
        <f>IFERROR(_xlfn.XLOOKUP(B142,[4]Sheet1!$H$1:$H$65536,[4]Sheet1!$J$1:$J$65536),0)</f>
        <v>0</v>
      </c>
      <c r="J142" s="3">
        <f>IFERROR(_xlfn.XLOOKUP(B142,[5]Sheet1!$H$1:$H$65536,[5]Sheet1!$J$1:$J$65536),0)</f>
        <v>0</v>
      </c>
      <c r="K142" s="3">
        <f>IFERROR(_xlfn.XLOOKUP(B142,[6]Sheet1!$H$1:$H$65536,[6]Sheet1!$J$1:$J$65536),0)</f>
        <v>0</v>
      </c>
      <c r="L142" s="3">
        <f>IFERROR(_xlfn.XLOOKUP(B142,[7]Sheet1!$H$1:$H$65536,[7]Sheet1!$J$1:$J$65536),0)</f>
        <v>0</v>
      </c>
      <c r="M142" s="3">
        <f>IFERROR(_xlfn.XLOOKUP(B142,[8]Sheet1!$H$1:$H$65536,[8]Sheet1!$J$1:$J$65536),0)</f>
        <v>0</v>
      </c>
      <c r="N142" s="3">
        <f>IFERROR(_xlfn.XLOOKUP(B142,[9]Sheet1!$H$1:$H$65536,[9]Sheet1!$J$1:$J$65536),0)</f>
        <v>0</v>
      </c>
      <c r="O142" s="3">
        <f>IFERROR(_xlfn.XLOOKUP(B142,[10]Sheet1!$H$1:$H$65536,[10]Sheet1!$J$1:$J$65536),0)</f>
        <v>0</v>
      </c>
      <c r="P142" s="3">
        <f>IFERROR(_xlfn.XLOOKUP(B142,[11]Sheet1!$H$1:$H$65536,[11]Sheet1!$J$1:$J$65536),0)</f>
        <v>0</v>
      </c>
      <c r="Q142" s="3">
        <f>IFERROR(_xlfn.XLOOKUP(B142,[12]Sheet1!$H$1:$H$65536,[12]Sheet1!$J$1:$J$65536),0)</f>
        <v>0</v>
      </c>
      <c r="R142" s="3">
        <f>IFERROR(_xlfn.XLOOKUP(B142,[13]Sheet1!$H$1:$H$65536,[13]Sheet1!$J$1:$J$65536),)</f>
        <v>0</v>
      </c>
      <c r="S142" s="3">
        <f>IFERROR(_xlfn.XLOOKUP(B142,[14]Sheet1!$H$1:$H$65536,[14]Sheet1!$K$1:$K$65536),0)</f>
        <v>0</v>
      </c>
      <c r="T142" s="3">
        <f>IFERROR(_xlfn.XLOOKUP(B142,[15]Sheet1!$H$1:$H$65536,[15]Sheet1!$J$1:$J$65536),0)</f>
        <v>0</v>
      </c>
      <c r="U142" s="3">
        <f>IFERROR(_xlfn.XLOOKUP(B142,[16]Sheet1!$H$1:$H$65536,[16]Sheet1!$J$1:$J$65536),0)</f>
        <v>0</v>
      </c>
      <c r="V142" s="3">
        <f>IFERROR(_xlfn.XLOOKUP(B142,[17]Sheet1!$H$1:$H$65536,[17]Sheet1!$J$1:$J$65536),0)</f>
        <v>0</v>
      </c>
      <c r="W142" s="3">
        <f>IFERROR(_xlfn.XLOOKUP(B142,[18]Sheet1!$H$1:$H$65536,[18]Sheet1!$J$1:$J$65536),0)</f>
        <v>0</v>
      </c>
      <c r="X142" s="3">
        <f>IFERROR(_xlfn.XLOOKUP(B142,[19]Sheet1!$H$1:$H$65536,[19]Sheet1!$J$1:$J$65536),0)</f>
        <v>0</v>
      </c>
      <c r="Y142" s="3">
        <f>IFERROR(_xlfn.XLOOKUP(B142,[20]Sheet1!$H$1:$H$65536,[20]Sheet1!$J$1:$J$65536),0)</f>
        <v>0</v>
      </c>
      <c r="Z142" s="3">
        <f>IFERROR(_xlfn.XLOOKUP(B142,[21]Sheet1!$H$1:$H$65536,[21]Sheet1!$J$1:$J$65536),0)</f>
        <v>0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x14ac:dyDescent="0.3">
      <c r="A143" s="2" t="str">
        <f t="shared" si="2"/>
        <v>IP</v>
      </c>
      <c r="B143" s="1" t="s">
        <v>254</v>
      </c>
      <c r="C143" s="23" t="str">
        <f>_xlfn.XLOOKUP(B143,IP구분!A:A,IP구분!C:C)</f>
        <v>원부자재</v>
      </c>
      <c r="D143" s="1" t="s">
        <v>255</v>
      </c>
      <c r="E143" s="7">
        <f>IFERROR(_xlfn.XLOOKUP(B143,단가!A:A,단가!C:C),0)</f>
        <v>0</v>
      </c>
      <c r="F143" s="3">
        <f>IFERROR(_xlfn.XLOOKUP(B143,'[1]2609 재고'!$I$1:$I$65536,'[1]2609 재고'!$K$1:$K$65536),0)</f>
        <v>0</v>
      </c>
      <c r="G143" s="3">
        <f>IFERROR(_xlfn.XLOOKUP(B143,[2]Sheet1!$H$1:$H$65536,[2]Sheet1!$K$1:$K$65536),0)</f>
        <v>0</v>
      </c>
      <c r="H143" s="3">
        <f>IFERROR(_xlfn.XLOOKUP(B143,[3]Sheet1!$H$1:$H$65536,[3]Sheet1!$J$1:$J$65536),0)</f>
        <v>0</v>
      </c>
      <c r="I143" s="3">
        <f>IFERROR(_xlfn.XLOOKUP(B143,[4]Sheet1!$H$1:$H$65536,[4]Sheet1!$J$1:$J$65536),0)</f>
        <v>0</v>
      </c>
      <c r="J143" s="3">
        <f>IFERROR(_xlfn.XLOOKUP(B143,[5]Sheet1!$H$1:$H$65536,[5]Sheet1!$J$1:$J$65536),0)</f>
        <v>0</v>
      </c>
      <c r="K143" s="3">
        <f>IFERROR(_xlfn.XLOOKUP(B143,[6]Sheet1!$H$1:$H$65536,[6]Sheet1!$J$1:$J$65536),0)</f>
        <v>0</v>
      </c>
      <c r="L143" s="3">
        <f>IFERROR(_xlfn.XLOOKUP(B143,[7]Sheet1!$H$1:$H$65536,[7]Sheet1!$J$1:$J$65536),0)</f>
        <v>0</v>
      </c>
      <c r="M143" s="3">
        <f>IFERROR(_xlfn.XLOOKUP(B143,[8]Sheet1!$H$1:$H$65536,[8]Sheet1!$J$1:$J$65536),0)</f>
        <v>0</v>
      </c>
      <c r="N143" s="3">
        <f>IFERROR(_xlfn.XLOOKUP(B143,[9]Sheet1!$H$1:$H$65536,[9]Sheet1!$J$1:$J$65536),0)</f>
        <v>0</v>
      </c>
      <c r="O143" s="3">
        <f>IFERROR(_xlfn.XLOOKUP(B143,[10]Sheet1!$H$1:$H$65536,[10]Sheet1!$J$1:$J$65536),0)</f>
        <v>0</v>
      </c>
      <c r="P143" s="3">
        <f>IFERROR(_xlfn.XLOOKUP(B143,[11]Sheet1!$H$1:$H$65536,[11]Sheet1!$J$1:$J$65536),0)</f>
        <v>0</v>
      </c>
      <c r="Q143" s="3">
        <f>IFERROR(_xlfn.XLOOKUP(B143,[12]Sheet1!$H$1:$H$65536,[12]Sheet1!$J$1:$J$65536),0)</f>
        <v>0</v>
      </c>
      <c r="R143" s="3">
        <f>IFERROR(_xlfn.XLOOKUP(B143,[13]Sheet1!$H$1:$H$65536,[13]Sheet1!$J$1:$J$65536),)</f>
        <v>0</v>
      </c>
      <c r="S143" s="3">
        <f>IFERROR(_xlfn.XLOOKUP(B143,[14]Sheet1!$H$1:$H$65536,[14]Sheet1!$K$1:$K$65536),0)</f>
        <v>0</v>
      </c>
      <c r="T143" s="3">
        <f>IFERROR(_xlfn.XLOOKUP(B143,[15]Sheet1!$H$1:$H$65536,[15]Sheet1!$J$1:$J$65536),0)</f>
        <v>0</v>
      </c>
      <c r="U143" s="3">
        <f>IFERROR(_xlfn.XLOOKUP(B143,[16]Sheet1!$H$1:$H$65536,[16]Sheet1!$J$1:$J$65536),0)</f>
        <v>0</v>
      </c>
      <c r="V143" s="3">
        <f>IFERROR(_xlfn.XLOOKUP(B143,[17]Sheet1!$H$1:$H$65536,[17]Sheet1!$J$1:$J$65536),0)</f>
        <v>0</v>
      </c>
      <c r="W143" s="3">
        <f>IFERROR(_xlfn.XLOOKUP(B143,[18]Sheet1!$H$1:$H$65536,[18]Sheet1!$J$1:$J$65536),0)</f>
        <v>0</v>
      </c>
      <c r="X143" s="3">
        <f>IFERROR(_xlfn.XLOOKUP(B143,[19]Sheet1!$H$1:$H$65536,[19]Sheet1!$J$1:$J$65536),0)</f>
        <v>0</v>
      </c>
      <c r="Y143" s="3">
        <f>IFERROR(_xlfn.XLOOKUP(B143,[20]Sheet1!$H$1:$H$65536,[20]Sheet1!$J$1:$J$65536),0)</f>
        <v>0</v>
      </c>
      <c r="Z143" s="3">
        <f>IFERROR(_xlfn.XLOOKUP(B143,[21]Sheet1!$H$1:$H$65536,[21]Sheet1!$J$1:$J$65536),0)</f>
        <v>0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x14ac:dyDescent="0.3">
      <c r="A144" s="2" t="str">
        <f t="shared" si="2"/>
        <v>OY</v>
      </c>
      <c r="B144" s="1" t="s">
        <v>2803</v>
      </c>
      <c r="C144" s="23">
        <f>_xlfn.XLOOKUP(B144,IP구분!A:A,IP구분!C:C)</f>
        <v>0</v>
      </c>
      <c r="D144" s="1" t="s">
        <v>2804</v>
      </c>
      <c r="E144" s="7">
        <f>IFERROR(_xlfn.XLOOKUP(B144,단가!A:A,단가!C:C),0)</f>
        <v>0</v>
      </c>
      <c r="F144" s="3">
        <f>IFERROR(_xlfn.XLOOKUP(B144,'[1]2609 재고'!$I$1:$I$65536,'[1]2609 재고'!$K$1:$K$65536),0)</f>
        <v>0</v>
      </c>
      <c r="G144" s="3">
        <f>IFERROR(_xlfn.XLOOKUP(B144,[2]Sheet1!$H$1:$H$65536,[2]Sheet1!$K$1:$K$65536),0)</f>
        <v>0</v>
      </c>
      <c r="H144" s="3">
        <f>IFERROR(_xlfn.XLOOKUP(B144,[3]Sheet1!$H$1:$H$65536,[3]Sheet1!$J$1:$J$65536),0)</f>
        <v>0</v>
      </c>
      <c r="I144" s="3">
        <f>IFERROR(_xlfn.XLOOKUP(B144,[4]Sheet1!$H$1:$H$65536,[4]Sheet1!$J$1:$J$65536),0)</f>
        <v>0</v>
      </c>
      <c r="J144" s="3">
        <f>IFERROR(_xlfn.XLOOKUP(B144,[5]Sheet1!$H$1:$H$65536,[5]Sheet1!$J$1:$J$65536),0)</f>
        <v>0</v>
      </c>
      <c r="K144" s="3">
        <f>IFERROR(_xlfn.XLOOKUP(B144,[6]Sheet1!$H$1:$H$65536,[6]Sheet1!$J$1:$J$65536),0)</f>
        <v>0</v>
      </c>
      <c r="L144" s="3">
        <f>IFERROR(_xlfn.XLOOKUP(B144,[7]Sheet1!$H$1:$H$65536,[7]Sheet1!$J$1:$J$65536),0)</f>
        <v>0</v>
      </c>
      <c r="M144" s="3">
        <f>IFERROR(_xlfn.XLOOKUP(B144,[8]Sheet1!$H$1:$H$65536,[8]Sheet1!$J$1:$J$65536),0)</f>
        <v>0</v>
      </c>
      <c r="N144" s="3">
        <f>IFERROR(_xlfn.XLOOKUP(B144,[9]Sheet1!$H$1:$H$65536,[9]Sheet1!$J$1:$J$65536),0)</f>
        <v>0</v>
      </c>
      <c r="O144" s="3">
        <f>IFERROR(_xlfn.XLOOKUP(B144,[10]Sheet1!$H$1:$H$65536,[10]Sheet1!$J$1:$J$65536),0)</f>
        <v>0</v>
      </c>
      <c r="P144" s="3">
        <f>IFERROR(_xlfn.XLOOKUP(B144,[11]Sheet1!$H$1:$H$65536,[11]Sheet1!$J$1:$J$65536),0)</f>
        <v>0</v>
      </c>
      <c r="Q144" s="3">
        <f>IFERROR(_xlfn.XLOOKUP(B144,[12]Sheet1!$H$1:$H$65536,[12]Sheet1!$J$1:$J$65536),0)</f>
        <v>0</v>
      </c>
      <c r="R144" s="3">
        <f>IFERROR(_xlfn.XLOOKUP(B144,[13]Sheet1!$H$1:$H$65536,[13]Sheet1!$J$1:$J$65536),)</f>
        <v>0</v>
      </c>
      <c r="S144" s="3">
        <f>IFERROR(_xlfn.XLOOKUP(B144,[14]Sheet1!$H$1:$H$65536,[14]Sheet1!$K$1:$K$65536),0)</f>
        <v>0</v>
      </c>
      <c r="T144" s="3">
        <f>IFERROR(_xlfn.XLOOKUP(B144,[15]Sheet1!$H$1:$H$65536,[15]Sheet1!$J$1:$J$65536),0)</f>
        <v>0</v>
      </c>
      <c r="U144" s="3">
        <f>IFERROR(_xlfn.XLOOKUP(B144,[16]Sheet1!$H$1:$H$65536,[16]Sheet1!$J$1:$J$65536),0)</f>
        <v>0</v>
      </c>
      <c r="V144" s="3">
        <f>IFERROR(_xlfn.XLOOKUP(B144,[17]Sheet1!$H$1:$H$65536,[17]Sheet1!$J$1:$J$65536),0)</f>
        <v>0</v>
      </c>
      <c r="W144" s="3">
        <f>IFERROR(_xlfn.XLOOKUP(B144,[18]Sheet1!$H$1:$H$65536,[18]Sheet1!$J$1:$J$65536),0)</f>
        <v>0</v>
      </c>
      <c r="X144" s="3">
        <f>IFERROR(_xlfn.XLOOKUP(B144,[19]Sheet1!$H$1:$H$65536,[19]Sheet1!$J$1:$J$65536),0)</f>
        <v>0</v>
      </c>
      <c r="Y144" s="3">
        <f>IFERROR(_xlfn.XLOOKUP(B144,[20]Sheet1!$H$1:$H$65536,[20]Sheet1!$J$1:$J$65536),0)</f>
        <v>0</v>
      </c>
      <c r="Z144" s="3">
        <f>IFERROR(_xlfn.XLOOKUP(B144,[21]Sheet1!$H$1:$H$65536,[21]Sheet1!$J$1:$J$65536),0)</f>
        <v>0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x14ac:dyDescent="0.3">
      <c r="A145" s="2" t="str">
        <f t="shared" si="2"/>
        <v>OY</v>
      </c>
      <c r="B145" s="1" t="s">
        <v>2805</v>
      </c>
      <c r="C145" s="23">
        <f>_xlfn.XLOOKUP(B145,IP구분!A:A,IP구분!C:C)</f>
        <v>0</v>
      </c>
      <c r="D145" s="1" t="s">
        <v>2806</v>
      </c>
      <c r="E145" s="7">
        <f>IFERROR(_xlfn.XLOOKUP(B145,단가!A:A,단가!C:C),0)</f>
        <v>0</v>
      </c>
      <c r="F145" s="3">
        <f>IFERROR(_xlfn.XLOOKUP(B145,'[1]2609 재고'!$I$1:$I$65536,'[1]2609 재고'!$K$1:$K$65536),0)</f>
        <v>0</v>
      </c>
      <c r="G145" s="3">
        <f>IFERROR(_xlfn.XLOOKUP(B145,[2]Sheet1!$H$1:$H$65536,[2]Sheet1!$K$1:$K$65536),0)</f>
        <v>0</v>
      </c>
      <c r="H145" s="3">
        <f>IFERROR(_xlfn.XLOOKUP(B145,[3]Sheet1!$H$1:$H$65536,[3]Sheet1!$J$1:$J$65536),0)</f>
        <v>0</v>
      </c>
      <c r="I145" s="3">
        <f>IFERROR(_xlfn.XLOOKUP(B145,[4]Sheet1!$H$1:$H$65536,[4]Sheet1!$J$1:$J$65536),0)</f>
        <v>0</v>
      </c>
      <c r="J145" s="3">
        <f>IFERROR(_xlfn.XLOOKUP(B145,[5]Sheet1!$H$1:$H$65536,[5]Sheet1!$J$1:$J$65536),0)</f>
        <v>0</v>
      </c>
      <c r="K145" s="3">
        <f>IFERROR(_xlfn.XLOOKUP(B145,[6]Sheet1!$H$1:$H$65536,[6]Sheet1!$J$1:$J$65536),0)</f>
        <v>0</v>
      </c>
      <c r="L145" s="3">
        <f>IFERROR(_xlfn.XLOOKUP(B145,[7]Sheet1!$H$1:$H$65536,[7]Sheet1!$J$1:$J$65536),0)</f>
        <v>0</v>
      </c>
      <c r="M145" s="3">
        <f>IFERROR(_xlfn.XLOOKUP(B145,[8]Sheet1!$H$1:$H$65536,[8]Sheet1!$J$1:$J$65536),0)</f>
        <v>0</v>
      </c>
      <c r="N145" s="3">
        <f>IFERROR(_xlfn.XLOOKUP(B145,[9]Sheet1!$H$1:$H$65536,[9]Sheet1!$J$1:$J$65536),0)</f>
        <v>0</v>
      </c>
      <c r="O145" s="3">
        <f>IFERROR(_xlfn.XLOOKUP(B145,[10]Sheet1!$H$1:$H$65536,[10]Sheet1!$J$1:$J$65536),0)</f>
        <v>0</v>
      </c>
      <c r="P145" s="3">
        <f>IFERROR(_xlfn.XLOOKUP(B145,[11]Sheet1!$H$1:$H$65536,[11]Sheet1!$J$1:$J$65536),0)</f>
        <v>0</v>
      </c>
      <c r="Q145" s="3">
        <f>IFERROR(_xlfn.XLOOKUP(B145,[12]Sheet1!$H$1:$H$65536,[12]Sheet1!$J$1:$J$65536),0)</f>
        <v>0</v>
      </c>
      <c r="R145" s="3">
        <f>IFERROR(_xlfn.XLOOKUP(B145,[13]Sheet1!$H$1:$H$65536,[13]Sheet1!$J$1:$J$65536),)</f>
        <v>0</v>
      </c>
      <c r="S145" s="3">
        <f>IFERROR(_xlfn.XLOOKUP(B145,[14]Sheet1!$H$1:$H$65536,[14]Sheet1!$K$1:$K$65536),0)</f>
        <v>0</v>
      </c>
      <c r="T145" s="3">
        <f>IFERROR(_xlfn.XLOOKUP(B145,[15]Sheet1!$H$1:$H$65536,[15]Sheet1!$J$1:$J$65536),0)</f>
        <v>0</v>
      </c>
      <c r="U145" s="3">
        <f>IFERROR(_xlfn.XLOOKUP(B145,[16]Sheet1!$H$1:$H$65536,[16]Sheet1!$J$1:$J$65536),0)</f>
        <v>0</v>
      </c>
      <c r="V145" s="3">
        <f>IFERROR(_xlfn.XLOOKUP(B145,[17]Sheet1!$H$1:$H$65536,[17]Sheet1!$J$1:$J$65536),0)</f>
        <v>0</v>
      </c>
      <c r="W145" s="3">
        <f>IFERROR(_xlfn.XLOOKUP(B145,[18]Sheet1!$H$1:$H$65536,[18]Sheet1!$J$1:$J$65536),0)</f>
        <v>0</v>
      </c>
      <c r="X145" s="3">
        <f>IFERROR(_xlfn.XLOOKUP(B145,[19]Sheet1!$H$1:$H$65536,[19]Sheet1!$J$1:$J$65536),0)</f>
        <v>0</v>
      </c>
      <c r="Y145" s="3">
        <f>IFERROR(_xlfn.XLOOKUP(B145,[20]Sheet1!$H$1:$H$65536,[20]Sheet1!$J$1:$J$65536),0)</f>
        <v>0</v>
      </c>
      <c r="Z145" s="3">
        <f>IFERROR(_xlfn.XLOOKUP(B145,[21]Sheet1!$H$1:$H$65536,[21]Sheet1!$J$1:$J$65536),0)</f>
        <v>0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x14ac:dyDescent="0.3">
      <c r="A146" s="2" t="str">
        <f t="shared" si="2"/>
        <v>IP</v>
      </c>
      <c r="B146" s="1" t="s">
        <v>398</v>
      </c>
      <c r="C146" s="23">
        <f>_xlfn.XLOOKUP(B146,IP구분!A:A,IP구분!C:C)</f>
        <v>0</v>
      </c>
      <c r="D146" s="1" t="s">
        <v>399</v>
      </c>
      <c r="E146" s="7">
        <f>IFERROR(_xlfn.XLOOKUP(B146,단가!A:A,단가!C:C),0)</f>
        <v>0</v>
      </c>
      <c r="F146" s="3">
        <f>IFERROR(_xlfn.XLOOKUP(B146,'[1]2609 재고'!$I$1:$I$65536,'[1]2609 재고'!$K$1:$K$65536),0)</f>
        <v>0</v>
      </c>
      <c r="G146" s="3">
        <f>IFERROR(_xlfn.XLOOKUP(B146,[2]Sheet1!$H$1:$H$65536,[2]Sheet1!$K$1:$K$65536),0)</f>
        <v>0</v>
      </c>
      <c r="H146" s="3">
        <f>IFERROR(_xlfn.XLOOKUP(B146,[3]Sheet1!$H$1:$H$65536,[3]Sheet1!$J$1:$J$65536),0)</f>
        <v>0</v>
      </c>
      <c r="I146" s="3">
        <f>IFERROR(_xlfn.XLOOKUP(B146,[4]Sheet1!$H$1:$H$65536,[4]Sheet1!$J$1:$J$65536),0)</f>
        <v>0</v>
      </c>
      <c r="J146" s="3">
        <f>IFERROR(_xlfn.XLOOKUP(B146,[5]Sheet1!$H$1:$H$65536,[5]Sheet1!$J$1:$J$65536),0)</f>
        <v>0</v>
      </c>
      <c r="K146" s="3">
        <f>IFERROR(_xlfn.XLOOKUP(B146,[6]Sheet1!$H$1:$H$65536,[6]Sheet1!$J$1:$J$65536),0)</f>
        <v>0</v>
      </c>
      <c r="L146" s="3">
        <f>IFERROR(_xlfn.XLOOKUP(B146,[7]Sheet1!$H$1:$H$65536,[7]Sheet1!$J$1:$J$65536),0)</f>
        <v>0</v>
      </c>
      <c r="M146" s="3">
        <f>IFERROR(_xlfn.XLOOKUP(B146,[8]Sheet1!$H$1:$H$65536,[8]Sheet1!$J$1:$J$65536),0)</f>
        <v>0</v>
      </c>
      <c r="N146" s="3">
        <f>IFERROR(_xlfn.XLOOKUP(B146,[9]Sheet1!$H$1:$H$65536,[9]Sheet1!$J$1:$J$65536),0)</f>
        <v>0</v>
      </c>
      <c r="O146" s="3">
        <f>IFERROR(_xlfn.XLOOKUP(B146,[10]Sheet1!$H$1:$H$65536,[10]Sheet1!$J$1:$J$65536),0)</f>
        <v>0</v>
      </c>
      <c r="P146" s="3">
        <f>IFERROR(_xlfn.XLOOKUP(B146,[11]Sheet1!$H$1:$H$65536,[11]Sheet1!$J$1:$J$65536),0)</f>
        <v>0</v>
      </c>
      <c r="Q146" s="3">
        <f>IFERROR(_xlfn.XLOOKUP(B146,[12]Sheet1!$H$1:$H$65536,[12]Sheet1!$J$1:$J$65536),0)</f>
        <v>0</v>
      </c>
      <c r="R146" s="3">
        <f>IFERROR(_xlfn.XLOOKUP(B146,[13]Sheet1!$H$1:$H$65536,[13]Sheet1!$J$1:$J$65536),)</f>
        <v>0</v>
      </c>
      <c r="S146" s="3">
        <f>IFERROR(_xlfn.XLOOKUP(B146,[14]Sheet1!$H$1:$H$65536,[14]Sheet1!$K$1:$K$65536),0)</f>
        <v>0</v>
      </c>
      <c r="T146" s="3">
        <f>IFERROR(_xlfn.XLOOKUP(B146,[15]Sheet1!$H$1:$H$65536,[15]Sheet1!$J$1:$J$65536),0)</f>
        <v>0</v>
      </c>
      <c r="U146" s="3">
        <f>IFERROR(_xlfn.XLOOKUP(B146,[16]Sheet1!$H$1:$H$65536,[16]Sheet1!$J$1:$J$65536),0)</f>
        <v>0</v>
      </c>
      <c r="V146" s="3">
        <f>IFERROR(_xlfn.XLOOKUP(B146,[17]Sheet1!$H$1:$H$65536,[17]Sheet1!$J$1:$J$65536),0)</f>
        <v>0</v>
      </c>
      <c r="W146" s="3">
        <f>IFERROR(_xlfn.XLOOKUP(B146,[18]Sheet1!$H$1:$H$65536,[18]Sheet1!$J$1:$J$65536),0)</f>
        <v>0</v>
      </c>
      <c r="X146" s="3">
        <f>IFERROR(_xlfn.XLOOKUP(B146,[19]Sheet1!$H$1:$H$65536,[19]Sheet1!$J$1:$J$65536),0)</f>
        <v>0</v>
      </c>
      <c r="Y146" s="3">
        <f>IFERROR(_xlfn.XLOOKUP(B146,[20]Sheet1!$H$1:$H$65536,[20]Sheet1!$J$1:$J$65536),0)</f>
        <v>0</v>
      </c>
      <c r="Z146" s="3">
        <f>IFERROR(_xlfn.XLOOKUP(B146,[21]Sheet1!$H$1:$H$65536,[21]Sheet1!$J$1:$J$65536),0)</f>
        <v>0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x14ac:dyDescent="0.3">
      <c r="A147" s="2" t="str">
        <f t="shared" si="2"/>
        <v>IP</v>
      </c>
      <c r="B147" s="1" t="s">
        <v>4926</v>
      </c>
      <c r="C147" s="23">
        <f>_xlfn.XLOOKUP(B147,IP구분!A:A,IP구분!C:C)</f>
        <v>0</v>
      </c>
      <c r="D147" s="1" t="s">
        <v>4927</v>
      </c>
      <c r="E147" s="7">
        <f>IFERROR(_xlfn.XLOOKUP(B147,단가!A:A,단가!C:C),0)</f>
        <v>0</v>
      </c>
      <c r="F147" s="3">
        <f>IFERROR(_xlfn.XLOOKUP(B147,'[1]2609 재고'!$I$1:$I$65536,'[1]2609 재고'!$K$1:$K$65536),0)</f>
        <v>0</v>
      </c>
      <c r="G147" s="3">
        <f>IFERROR(_xlfn.XLOOKUP(B147,[2]Sheet1!$H$1:$H$65536,[2]Sheet1!$K$1:$K$65536),0)</f>
        <v>0</v>
      </c>
      <c r="H147" s="3">
        <f>IFERROR(_xlfn.XLOOKUP(B147,[3]Sheet1!$H$1:$H$65536,[3]Sheet1!$J$1:$J$65536),0)</f>
        <v>0</v>
      </c>
      <c r="I147" s="3">
        <f>IFERROR(_xlfn.XLOOKUP(B147,[4]Sheet1!$H$1:$H$65536,[4]Sheet1!$J$1:$J$65536),0)</f>
        <v>0</v>
      </c>
      <c r="J147" s="3">
        <f>IFERROR(_xlfn.XLOOKUP(B147,[5]Sheet1!$H$1:$H$65536,[5]Sheet1!$J$1:$J$65536),0)</f>
        <v>0</v>
      </c>
      <c r="K147" s="3">
        <f>IFERROR(_xlfn.XLOOKUP(B147,[6]Sheet1!$H$1:$H$65536,[6]Sheet1!$J$1:$J$65536),0)</f>
        <v>0</v>
      </c>
      <c r="L147" s="3">
        <f>IFERROR(_xlfn.XLOOKUP(B147,[7]Sheet1!$H$1:$H$65536,[7]Sheet1!$J$1:$J$65536),0)</f>
        <v>0</v>
      </c>
      <c r="M147" s="3">
        <f>IFERROR(_xlfn.XLOOKUP(B147,[8]Sheet1!$H$1:$H$65536,[8]Sheet1!$J$1:$J$65536),0)</f>
        <v>0</v>
      </c>
      <c r="N147" s="3">
        <f>IFERROR(_xlfn.XLOOKUP(B147,[9]Sheet1!$H$1:$H$65536,[9]Sheet1!$J$1:$J$65536),0)</f>
        <v>0</v>
      </c>
      <c r="O147" s="3">
        <f>IFERROR(_xlfn.XLOOKUP(B147,[10]Sheet1!$H$1:$H$65536,[10]Sheet1!$J$1:$J$65536),0)</f>
        <v>0</v>
      </c>
      <c r="P147" s="3">
        <f>IFERROR(_xlfn.XLOOKUP(B147,[11]Sheet1!$H$1:$H$65536,[11]Sheet1!$J$1:$J$65536),0)</f>
        <v>0</v>
      </c>
      <c r="Q147" s="3">
        <f>IFERROR(_xlfn.XLOOKUP(B147,[12]Sheet1!$H$1:$H$65536,[12]Sheet1!$J$1:$J$65536),0)</f>
        <v>0</v>
      </c>
      <c r="R147" s="3">
        <f>IFERROR(_xlfn.XLOOKUP(B147,[13]Sheet1!$H$1:$H$65536,[13]Sheet1!$J$1:$J$65536),)</f>
        <v>0</v>
      </c>
      <c r="S147" s="3">
        <f>IFERROR(_xlfn.XLOOKUP(B147,[14]Sheet1!$H$1:$H$65536,[14]Sheet1!$K$1:$K$65536),0)</f>
        <v>0</v>
      </c>
      <c r="T147" s="3">
        <f>IFERROR(_xlfn.XLOOKUP(B147,[15]Sheet1!$H$1:$H$65536,[15]Sheet1!$J$1:$J$65536),0)</f>
        <v>0</v>
      </c>
      <c r="U147" s="3">
        <f>IFERROR(_xlfn.XLOOKUP(B147,[16]Sheet1!$H$1:$H$65536,[16]Sheet1!$J$1:$J$65536),0)</f>
        <v>0</v>
      </c>
      <c r="V147" s="3">
        <f>IFERROR(_xlfn.XLOOKUP(B147,[17]Sheet1!$H$1:$H$65536,[17]Sheet1!$J$1:$J$65536),0)</f>
        <v>0</v>
      </c>
      <c r="W147" s="3">
        <f>IFERROR(_xlfn.XLOOKUP(B147,[18]Sheet1!$H$1:$H$65536,[18]Sheet1!$J$1:$J$65536),0)</f>
        <v>0</v>
      </c>
      <c r="X147" s="3">
        <f>IFERROR(_xlfn.XLOOKUP(B147,[19]Sheet1!$H$1:$H$65536,[19]Sheet1!$J$1:$J$65536),0)</f>
        <v>0</v>
      </c>
      <c r="Y147" s="3">
        <f>IFERROR(_xlfn.XLOOKUP(B147,[20]Sheet1!$H$1:$H$65536,[20]Sheet1!$J$1:$J$65536),0)</f>
        <v>0</v>
      </c>
      <c r="Z147" s="3">
        <f>IFERROR(_xlfn.XLOOKUP(B147,[21]Sheet1!$H$1:$H$65536,[21]Sheet1!$J$1:$J$65536),0)</f>
        <v>0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x14ac:dyDescent="0.3">
      <c r="A148" s="2" t="str">
        <f t="shared" si="2"/>
        <v>OY</v>
      </c>
      <c r="B148" s="1" t="s">
        <v>4928</v>
      </c>
      <c r="C148" s="23">
        <f>_xlfn.XLOOKUP(B148,IP구분!A:A,IP구분!C:C)</f>
        <v>0</v>
      </c>
      <c r="D148" s="1" t="s">
        <v>4929</v>
      </c>
      <c r="E148" s="7">
        <f>IFERROR(_xlfn.XLOOKUP(B148,단가!A:A,단가!C:C),0)</f>
        <v>0</v>
      </c>
      <c r="F148" s="3">
        <f>IFERROR(_xlfn.XLOOKUP(B148,'[1]2609 재고'!$I$1:$I$65536,'[1]2609 재고'!$K$1:$K$65536),0)</f>
        <v>0</v>
      </c>
      <c r="G148" s="3">
        <f>IFERROR(_xlfn.XLOOKUP(B148,[2]Sheet1!$H$1:$H$65536,[2]Sheet1!$K$1:$K$65536),0)</f>
        <v>0</v>
      </c>
      <c r="H148" s="3">
        <f>IFERROR(_xlfn.XLOOKUP(B148,[3]Sheet1!$H$1:$H$65536,[3]Sheet1!$J$1:$J$65536),0)</f>
        <v>0</v>
      </c>
      <c r="I148" s="3">
        <f>IFERROR(_xlfn.XLOOKUP(B148,[4]Sheet1!$H$1:$H$65536,[4]Sheet1!$J$1:$J$65536),0)</f>
        <v>0</v>
      </c>
      <c r="J148" s="3">
        <f>IFERROR(_xlfn.XLOOKUP(B148,[5]Sheet1!$H$1:$H$65536,[5]Sheet1!$J$1:$J$65536),0)</f>
        <v>0</v>
      </c>
      <c r="K148" s="3">
        <f>IFERROR(_xlfn.XLOOKUP(B148,[6]Sheet1!$H$1:$H$65536,[6]Sheet1!$J$1:$J$65536),0)</f>
        <v>0</v>
      </c>
      <c r="L148" s="3">
        <f>IFERROR(_xlfn.XLOOKUP(B148,[7]Sheet1!$H$1:$H$65536,[7]Sheet1!$J$1:$J$65536),0)</f>
        <v>0</v>
      </c>
      <c r="M148" s="3">
        <f>IFERROR(_xlfn.XLOOKUP(B148,[8]Sheet1!$H$1:$H$65536,[8]Sheet1!$J$1:$J$65536),0)</f>
        <v>0</v>
      </c>
      <c r="N148" s="3">
        <f>IFERROR(_xlfn.XLOOKUP(B148,[9]Sheet1!$H$1:$H$65536,[9]Sheet1!$J$1:$J$65536),0)</f>
        <v>0</v>
      </c>
      <c r="O148" s="3">
        <f>IFERROR(_xlfn.XLOOKUP(B148,[10]Sheet1!$H$1:$H$65536,[10]Sheet1!$J$1:$J$65536),0)</f>
        <v>0</v>
      </c>
      <c r="P148" s="3">
        <f>IFERROR(_xlfn.XLOOKUP(B148,[11]Sheet1!$H$1:$H$65536,[11]Sheet1!$J$1:$J$65536),0)</f>
        <v>0</v>
      </c>
      <c r="Q148" s="3">
        <f>IFERROR(_xlfn.XLOOKUP(B148,[12]Sheet1!$H$1:$H$65536,[12]Sheet1!$J$1:$J$65536),0)</f>
        <v>0</v>
      </c>
      <c r="R148" s="3">
        <f>IFERROR(_xlfn.XLOOKUP(B148,[13]Sheet1!$H$1:$H$65536,[13]Sheet1!$J$1:$J$65536),)</f>
        <v>0</v>
      </c>
      <c r="S148" s="3">
        <f>IFERROR(_xlfn.XLOOKUP(B148,[14]Sheet1!$H$1:$H$65536,[14]Sheet1!$K$1:$K$65536),0)</f>
        <v>0</v>
      </c>
      <c r="T148" s="3">
        <f>IFERROR(_xlfn.XLOOKUP(B148,[15]Sheet1!$H$1:$H$65536,[15]Sheet1!$J$1:$J$65536),0)</f>
        <v>0</v>
      </c>
      <c r="U148" s="3">
        <f>IFERROR(_xlfn.XLOOKUP(B148,[16]Sheet1!$H$1:$H$65536,[16]Sheet1!$J$1:$J$65536),0)</f>
        <v>0</v>
      </c>
      <c r="V148" s="3">
        <f>IFERROR(_xlfn.XLOOKUP(B148,[17]Sheet1!$H$1:$H$65536,[17]Sheet1!$J$1:$J$65536),0)</f>
        <v>0</v>
      </c>
      <c r="W148" s="3">
        <f>IFERROR(_xlfn.XLOOKUP(B148,[18]Sheet1!$H$1:$H$65536,[18]Sheet1!$J$1:$J$65536),0)</f>
        <v>0</v>
      </c>
      <c r="X148" s="3">
        <f>IFERROR(_xlfn.XLOOKUP(B148,[19]Sheet1!$H$1:$H$65536,[19]Sheet1!$J$1:$J$65536),0)</f>
        <v>0</v>
      </c>
      <c r="Y148" s="3">
        <f>IFERROR(_xlfn.XLOOKUP(B148,[20]Sheet1!$H$1:$H$65536,[20]Sheet1!$J$1:$J$65536),0)</f>
        <v>0</v>
      </c>
      <c r="Z148" s="3">
        <f>IFERROR(_xlfn.XLOOKUP(B148,[21]Sheet1!$H$1:$H$65536,[21]Sheet1!$J$1:$J$65536),0)</f>
        <v>0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x14ac:dyDescent="0.3">
      <c r="A149" s="2" t="str">
        <f t="shared" si="2"/>
        <v>OY</v>
      </c>
      <c r="B149" s="1" t="s">
        <v>4930</v>
      </c>
      <c r="C149" s="23">
        <f>_xlfn.XLOOKUP(B149,IP구분!A:A,IP구분!C:C)</f>
        <v>0</v>
      </c>
      <c r="D149" s="1" t="s">
        <v>4931</v>
      </c>
      <c r="E149" s="7">
        <f>IFERROR(_xlfn.XLOOKUP(B149,단가!A:A,단가!C:C),0)</f>
        <v>0</v>
      </c>
      <c r="F149" s="3">
        <f>IFERROR(_xlfn.XLOOKUP(B149,'[1]2609 재고'!$I$1:$I$65536,'[1]2609 재고'!$K$1:$K$65536),0)</f>
        <v>0</v>
      </c>
      <c r="G149" s="3">
        <f>IFERROR(_xlfn.XLOOKUP(B149,[2]Sheet1!$H$1:$H$65536,[2]Sheet1!$K$1:$K$65536),0)</f>
        <v>0</v>
      </c>
      <c r="H149" s="3">
        <f>IFERROR(_xlfn.XLOOKUP(B149,[3]Sheet1!$H$1:$H$65536,[3]Sheet1!$J$1:$J$65536),0)</f>
        <v>0</v>
      </c>
      <c r="I149" s="3">
        <f>IFERROR(_xlfn.XLOOKUP(B149,[4]Sheet1!$H$1:$H$65536,[4]Sheet1!$J$1:$J$65536),0)</f>
        <v>0</v>
      </c>
      <c r="J149" s="3">
        <f>IFERROR(_xlfn.XLOOKUP(B149,[5]Sheet1!$H$1:$H$65536,[5]Sheet1!$J$1:$J$65536),0)</f>
        <v>0</v>
      </c>
      <c r="K149" s="3">
        <f>IFERROR(_xlfn.XLOOKUP(B149,[6]Sheet1!$H$1:$H$65536,[6]Sheet1!$J$1:$J$65536),0)</f>
        <v>0</v>
      </c>
      <c r="L149" s="3">
        <f>IFERROR(_xlfn.XLOOKUP(B149,[7]Sheet1!$H$1:$H$65536,[7]Sheet1!$J$1:$J$65536),0)</f>
        <v>0</v>
      </c>
      <c r="M149" s="3">
        <f>IFERROR(_xlfn.XLOOKUP(B149,[8]Sheet1!$H$1:$H$65536,[8]Sheet1!$J$1:$J$65536),0)</f>
        <v>0</v>
      </c>
      <c r="N149" s="3">
        <f>IFERROR(_xlfn.XLOOKUP(B149,[9]Sheet1!$H$1:$H$65536,[9]Sheet1!$J$1:$J$65536),0)</f>
        <v>0</v>
      </c>
      <c r="O149" s="3">
        <f>IFERROR(_xlfn.XLOOKUP(B149,[10]Sheet1!$H$1:$H$65536,[10]Sheet1!$J$1:$J$65536),0)</f>
        <v>0</v>
      </c>
      <c r="P149" s="3">
        <f>IFERROR(_xlfn.XLOOKUP(B149,[11]Sheet1!$H$1:$H$65536,[11]Sheet1!$J$1:$J$65536),0)</f>
        <v>0</v>
      </c>
      <c r="Q149" s="3">
        <f>IFERROR(_xlfn.XLOOKUP(B149,[12]Sheet1!$H$1:$H$65536,[12]Sheet1!$J$1:$J$65536),0)</f>
        <v>0</v>
      </c>
      <c r="R149" s="3">
        <f>IFERROR(_xlfn.XLOOKUP(B149,[13]Sheet1!$H$1:$H$65536,[13]Sheet1!$J$1:$J$65536),)</f>
        <v>0</v>
      </c>
      <c r="S149" s="3">
        <f>IFERROR(_xlfn.XLOOKUP(B149,[14]Sheet1!$H$1:$H$65536,[14]Sheet1!$K$1:$K$65536),0)</f>
        <v>0</v>
      </c>
      <c r="T149" s="3">
        <f>IFERROR(_xlfn.XLOOKUP(B149,[15]Sheet1!$H$1:$H$65536,[15]Sheet1!$J$1:$J$65536),0)</f>
        <v>0</v>
      </c>
      <c r="U149" s="3">
        <f>IFERROR(_xlfn.XLOOKUP(B149,[16]Sheet1!$H$1:$H$65536,[16]Sheet1!$J$1:$J$65536),0)</f>
        <v>0</v>
      </c>
      <c r="V149" s="3">
        <f>IFERROR(_xlfn.XLOOKUP(B149,[17]Sheet1!$H$1:$H$65536,[17]Sheet1!$J$1:$J$65536),0)</f>
        <v>0</v>
      </c>
      <c r="W149" s="3">
        <f>IFERROR(_xlfn.XLOOKUP(B149,[18]Sheet1!$H$1:$H$65536,[18]Sheet1!$J$1:$J$65536),0)</f>
        <v>0</v>
      </c>
      <c r="X149" s="3">
        <f>IFERROR(_xlfn.XLOOKUP(B149,[19]Sheet1!$H$1:$H$65536,[19]Sheet1!$J$1:$J$65536),0)</f>
        <v>0</v>
      </c>
      <c r="Y149" s="3">
        <f>IFERROR(_xlfn.XLOOKUP(B149,[20]Sheet1!$H$1:$H$65536,[20]Sheet1!$J$1:$J$65536),0)</f>
        <v>0</v>
      </c>
      <c r="Z149" s="3">
        <f>IFERROR(_xlfn.XLOOKUP(B149,[21]Sheet1!$H$1:$H$65536,[21]Sheet1!$J$1:$J$65536),0)</f>
        <v>0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x14ac:dyDescent="0.3">
      <c r="A150" s="2" t="str">
        <f t="shared" si="2"/>
        <v>OY</v>
      </c>
      <c r="B150" s="1" t="s">
        <v>390</v>
      </c>
      <c r="C150" s="23">
        <f>_xlfn.XLOOKUP(B150,IP구분!A:A,IP구분!C:C)</f>
        <v>0</v>
      </c>
      <c r="D150" s="1" t="s">
        <v>391</v>
      </c>
      <c r="E150" s="7">
        <f>IFERROR(_xlfn.XLOOKUP(B150,단가!A:A,단가!C:C),0)</f>
        <v>0</v>
      </c>
      <c r="F150" s="3">
        <f>IFERROR(_xlfn.XLOOKUP(B150,'[1]2609 재고'!$I$1:$I$65536,'[1]2609 재고'!$K$1:$K$65536),0)</f>
        <v>0</v>
      </c>
      <c r="G150" s="3">
        <f>IFERROR(_xlfn.XLOOKUP(B150,[2]Sheet1!$H$1:$H$65536,[2]Sheet1!$K$1:$K$65536),0)</f>
        <v>0</v>
      </c>
      <c r="H150" s="3">
        <f>IFERROR(_xlfn.XLOOKUP(B150,[3]Sheet1!$H$1:$H$65536,[3]Sheet1!$J$1:$J$65536),0)</f>
        <v>0</v>
      </c>
      <c r="I150" s="3">
        <f>IFERROR(_xlfn.XLOOKUP(B150,[4]Sheet1!$H$1:$H$65536,[4]Sheet1!$J$1:$J$65536),0)</f>
        <v>0</v>
      </c>
      <c r="J150" s="3">
        <f>IFERROR(_xlfn.XLOOKUP(B150,[5]Sheet1!$H$1:$H$65536,[5]Sheet1!$J$1:$J$65536),0)</f>
        <v>0</v>
      </c>
      <c r="K150" s="3">
        <f>IFERROR(_xlfn.XLOOKUP(B150,[6]Sheet1!$H$1:$H$65536,[6]Sheet1!$J$1:$J$65536),0)</f>
        <v>0</v>
      </c>
      <c r="L150" s="3">
        <f>IFERROR(_xlfn.XLOOKUP(B150,[7]Sheet1!$H$1:$H$65536,[7]Sheet1!$J$1:$J$65536),0)</f>
        <v>0</v>
      </c>
      <c r="M150" s="3">
        <f>IFERROR(_xlfn.XLOOKUP(B150,[8]Sheet1!$H$1:$H$65536,[8]Sheet1!$J$1:$J$65536),0)</f>
        <v>0</v>
      </c>
      <c r="N150" s="3">
        <f>IFERROR(_xlfn.XLOOKUP(B150,[9]Sheet1!$H$1:$H$65536,[9]Sheet1!$J$1:$J$65536),0)</f>
        <v>0</v>
      </c>
      <c r="O150" s="3">
        <f>IFERROR(_xlfn.XLOOKUP(B150,[10]Sheet1!$H$1:$H$65536,[10]Sheet1!$J$1:$J$65536),0)</f>
        <v>0</v>
      </c>
      <c r="P150" s="3">
        <f>IFERROR(_xlfn.XLOOKUP(B150,[11]Sheet1!$H$1:$H$65536,[11]Sheet1!$J$1:$J$65536),0)</f>
        <v>0</v>
      </c>
      <c r="Q150" s="3">
        <f>IFERROR(_xlfn.XLOOKUP(B150,[12]Sheet1!$H$1:$H$65536,[12]Sheet1!$J$1:$J$65536),0)</f>
        <v>0</v>
      </c>
      <c r="R150" s="3">
        <f>IFERROR(_xlfn.XLOOKUP(B150,[13]Sheet1!$H$1:$H$65536,[13]Sheet1!$J$1:$J$65536),)</f>
        <v>0</v>
      </c>
      <c r="S150" s="3">
        <f>IFERROR(_xlfn.XLOOKUP(B150,[14]Sheet1!$H$1:$H$65536,[14]Sheet1!$K$1:$K$65536),0)</f>
        <v>0</v>
      </c>
      <c r="T150" s="3">
        <f>IFERROR(_xlfn.XLOOKUP(B150,[15]Sheet1!$H$1:$H$65536,[15]Sheet1!$J$1:$J$65536),0)</f>
        <v>0</v>
      </c>
      <c r="U150" s="3">
        <f>IFERROR(_xlfn.XLOOKUP(B150,[16]Sheet1!$H$1:$H$65536,[16]Sheet1!$J$1:$J$65536),0)</f>
        <v>0</v>
      </c>
      <c r="V150" s="3">
        <f>IFERROR(_xlfn.XLOOKUP(B150,[17]Sheet1!$H$1:$H$65536,[17]Sheet1!$J$1:$J$65536),0)</f>
        <v>0</v>
      </c>
      <c r="W150" s="3">
        <f>IFERROR(_xlfn.XLOOKUP(B150,[18]Sheet1!$H$1:$H$65536,[18]Sheet1!$J$1:$J$65536),0)</f>
        <v>0</v>
      </c>
      <c r="X150" s="3">
        <f>IFERROR(_xlfn.XLOOKUP(B150,[19]Sheet1!$H$1:$H$65536,[19]Sheet1!$J$1:$J$65536),0)</f>
        <v>0</v>
      </c>
      <c r="Y150" s="3">
        <f>IFERROR(_xlfn.XLOOKUP(B150,[20]Sheet1!$H$1:$H$65536,[20]Sheet1!$J$1:$J$65536),0)</f>
        <v>0</v>
      </c>
      <c r="Z150" s="3">
        <f>IFERROR(_xlfn.XLOOKUP(B150,[21]Sheet1!$H$1:$H$65536,[21]Sheet1!$J$1:$J$65536),0)</f>
        <v>0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x14ac:dyDescent="0.3">
      <c r="A151" s="2" t="str">
        <f t="shared" si="2"/>
        <v>OY</v>
      </c>
      <c r="B151" s="1" t="s">
        <v>392</v>
      </c>
      <c r="C151" s="23">
        <f>_xlfn.XLOOKUP(B151,IP구분!A:A,IP구분!C:C)</f>
        <v>0</v>
      </c>
      <c r="D151" s="1" t="s">
        <v>393</v>
      </c>
      <c r="E151" s="7">
        <f>IFERROR(_xlfn.XLOOKUP(B151,단가!A:A,단가!C:C),0)</f>
        <v>0</v>
      </c>
      <c r="F151" s="3">
        <f>IFERROR(_xlfn.XLOOKUP(B151,'[1]2609 재고'!$I$1:$I$65536,'[1]2609 재고'!$K$1:$K$65536),0)</f>
        <v>0</v>
      </c>
      <c r="G151" s="3">
        <f>IFERROR(_xlfn.XLOOKUP(B151,[2]Sheet1!$H$1:$H$65536,[2]Sheet1!$K$1:$K$65536),0)</f>
        <v>0</v>
      </c>
      <c r="H151" s="3">
        <f>IFERROR(_xlfn.XLOOKUP(B151,[3]Sheet1!$H$1:$H$65536,[3]Sheet1!$J$1:$J$65536),0)</f>
        <v>0</v>
      </c>
      <c r="I151" s="3">
        <f>IFERROR(_xlfn.XLOOKUP(B151,[4]Sheet1!$H$1:$H$65536,[4]Sheet1!$J$1:$J$65536),0)</f>
        <v>0</v>
      </c>
      <c r="J151" s="3">
        <f>IFERROR(_xlfn.XLOOKUP(B151,[5]Sheet1!$H$1:$H$65536,[5]Sheet1!$J$1:$J$65536),0)</f>
        <v>0</v>
      </c>
      <c r="K151" s="3">
        <f>IFERROR(_xlfn.XLOOKUP(B151,[6]Sheet1!$H$1:$H$65536,[6]Sheet1!$J$1:$J$65536),0)</f>
        <v>0</v>
      </c>
      <c r="L151" s="3">
        <f>IFERROR(_xlfn.XLOOKUP(B151,[7]Sheet1!$H$1:$H$65536,[7]Sheet1!$J$1:$J$65536),0)</f>
        <v>0</v>
      </c>
      <c r="M151" s="3">
        <f>IFERROR(_xlfn.XLOOKUP(B151,[8]Sheet1!$H$1:$H$65536,[8]Sheet1!$J$1:$J$65536),0)</f>
        <v>0</v>
      </c>
      <c r="N151" s="3">
        <f>IFERROR(_xlfn.XLOOKUP(B151,[9]Sheet1!$H$1:$H$65536,[9]Sheet1!$J$1:$J$65536),0)</f>
        <v>0</v>
      </c>
      <c r="O151" s="3">
        <f>IFERROR(_xlfn.XLOOKUP(B151,[10]Sheet1!$H$1:$H$65536,[10]Sheet1!$J$1:$J$65536),0)</f>
        <v>0</v>
      </c>
      <c r="P151" s="3">
        <f>IFERROR(_xlfn.XLOOKUP(B151,[11]Sheet1!$H$1:$H$65536,[11]Sheet1!$J$1:$J$65536),0)</f>
        <v>0</v>
      </c>
      <c r="Q151" s="3">
        <f>IFERROR(_xlfn.XLOOKUP(B151,[12]Sheet1!$H$1:$H$65536,[12]Sheet1!$J$1:$J$65536),0)</f>
        <v>0</v>
      </c>
      <c r="R151" s="3">
        <f>IFERROR(_xlfn.XLOOKUP(B151,[13]Sheet1!$H$1:$H$65536,[13]Sheet1!$J$1:$J$65536),)</f>
        <v>0</v>
      </c>
      <c r="S151" s="3">
        <f>IFERROR(_xlfn.XLOOKUP(B151,[14]Sheet1!$H$1:$H$65536,[14]Sheet1!$K$1:$K$65536),0)</f>
        <v>0</v>
      </c>
      <c r="T151" s="3">
        <f>IFERROR(_xlfn.XLOOKUP(B151,[15]Sheet1!$H$1:$H$65536,[15]Sheet1!$J$1:$J$65536),0)</f>
        <v>0</v>
      </c>
      <c r="U151" s="3">
        <f>IFERROR(_xlfn.XLOOKUP(B151,[16]Sheet1!$H$1:$H$65536,[16]Sheet1!$J$1:$J$65536),0)</f>
        <v>0</v>
      </c>
      <c r="V151" s="3">
        <f>IFERROR(_xlfn.XLOOKUP(B151,[17]Sheet1!$H$1:$H$65536,[17]Sheet1!$J$1:$J$65536),0)</f>
        <v>0</v>
      </c>
      <c r="W151" s="3">
        <f>IFERROR(_xlfn.XLOOKUP(B151,[18]Sheet1!$H$1:$H$65536,[18]Sheet1!$J$1:$J$65536),0)</f>
        <v>0</v>
      </c>
      <c r="X151" s="3">
        <f>IFERROR(_xlfn.XLOOKUP(B151,[19]Sheet1!$H$1:$H$65536,[19]Sheet1!$J$1:$J$65536),0)</f>
        <v>0</v>
      </c>
      <c r="Y151" s="3">
        <f>IFERROR(_xlfn.XLOOKUP(B151,[20]Sheet1!$H$1:$H$65536,[20]Sheet1!$J$1:$J$65536),0)</f>
        <v>0</v>
      </c>
      <c r="Z151" s="3">
        <f>IFERROR(_xlfn.XLOOKUP(B151,[21]Sheet1!$H$1:$H$65536,[21]Sheet1!$J$1:$J$65536),0)</f>
        <v>0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x14ac:dyDescent="0.3">
      <c r="A152" s="2" t="str">
        <f t="shared" si="2"/>
        <v>OY</v>
      </c>
      <c r="B152" s="1" t="s">
        <v>2807</v>
      </c>
      <c r="C152" s="23">
        <f>_xlfn.XLOOKUP(B152,IP구분!A:A,IP구분!C:C)</f>
        <v>0</v>
      </c>
      <c r="D152" s="1" t="s">
        <v>2808</v>
      </c>
      <c r="E152" s="7">
        <f>IFERROR(_xlfn.XLOOKUP(B152,단가!A:A,단가!C:C),0)</f>
        <v>0</v>
      </c>
      <c r="F152" s="3">
        <f>IFERROR(_xlfn.XLOOKUP(B152,'[1]2609 재고'!$I$1:$I$65536,'[1]2609 재고'!$K$1:$K$65536),0)</f>
        <v>0</v>
      </c>
      <c r="G152" s="3">
        <f>IFERROR(_xlfn.XLOOKUP(B152,[2]Sheet1!$H$1:$H$65536,[2]Sheet1!$K$1:$K$65536),0)</f>
        <v>0</v>
      </c>
      <c r="H152" s="3">
        <f>IFERROR(_xlfn.XLOOKUP(B152,[3]Sheet1!$H$1:$H$65536,[3]Sheet1!$J$1:$J$65536),0)</f>
        <v>0</v>
      </c>
      <c r="I152" s="3">
        <f>IFERROR(_xlfn.XLOOKUP(B152,[4]Sheet1!$H$1:$H$65536,[4]Sheet1!$J$1:$J$65536),0)</f>
        <v>0</v>
      </c>
      <c r="J152" s="3">
        <f>IFERROR(_xlfn.XLOOKUP(B152,[5]Sheet1!$H$1:$H$65536,[5]Sheet1!$J$1:$J$65536),0)</f>
        <v>0</v>
      </c>
      <c r="K152" s="3">
        <f>IFERROR(_xlfn.XLOOKUP(B152,[6]Sheet1!$H$1:$H$65536,[6]Sheet1!$J$1:$J$65536),0)</f>
        <v>0</v>
      </c>
      <c r="L152" s="3">
        <f>IFERROR(_xlfn.XLOOKUP(B152,[7]Sheet1!$H$1:$H$65536,[7]Sheet1!$J$1:$J$65536),0)</f>
        <v>0</v>
      </c>
      <c r="M152" s="3">
        <f>IFERROR(_xlfn.XLOOKUP(B152,[8]Sheet1!$H$1:$H$65536,[8]Sheet1!$J$1:$J$65536),0)</f>
        <v>0</v>
      </c>
      <c r="N152" s="3">
        <f>IFERROR(_xlfn.XLOOKUP(B152,[9]Sheet1!$H$1:$H$65536,[9]Sheet1!$J$1:$J$65536),0)</f>
        <v>0</v>
      </c>
      <c r="O152" s="3">
        <f>IFERROR(_xlfn.XLOOKUP(B152,[10]Sheet1!$H$1:$H$65536,[10]Sheet1!$J$1:$J$65536),0)</f>
        <v>0</v>
      </c>
      <c r="P152" s="3">
        <f>IFERROR(_xlfn.XLOOKUP(B152,[11]Sheet1!$H$1:$H$65536,[11]Sheet1!$J$1:$J$65536),0)</f>
        <v>0</v>
      </c>
      <c r="Q152" s="3">
        <f>IFERROR(_xlfn.XLOOKUP(B152,[12]Sheet1!$H$1:$H$65536,[12]Sheet1!$J$1:$J$65536),0)</f>
        <v>0</v>
      </c>
      <c r="R152" s="3">
        <f>IFERROR(_xlfn.XLOOKUP(B152,[13]Sheet1!$H$1:$H$65536,[13]Sheet1!$J$1:$J$65536),)</f>
        <v>0</v>
      </c>
      <c r="S152" s="3">
        <f>IFERROR(_xlfn.XLOOKUP(B152,[14]Sheet1!$H$1:$H$65536,[14]Sheet1!$K$1:$K$65536),0)</f>
        <v>0</v>
      </c>
      <c r="T152" s="3">
        <f>IFERROR(_xlfn.XLOOKUP(B152,[15]Sheet1!$H$1:$H$65536,[15]Sheet1!$J$1:$J$65536),0)</f>
        <v>0</v>
      </c>
      <c r="U152" s="3">
        <f>IFERROR(_xlfn.XLOOKUP(B152,[16]Sheet1!$H$1:$H$65536,[16]Sheet1!$J$1:$J$65536),0)</f>
        <v>0</v>
      </c>
      <c r="V152" s="3">
        <f>IFERROR(_xlfn.XLOOKUP(B152,[17]Sheet1!$H$1:$H$65536,[17]Sheet1!$J$1:$J$65536),0)</f>
        <v>0</v>
      </c>
      <c r="W152" s="3">
        <f>IFERROR(_xlfn.XLOOKUP(B152,[18]Sheet1!$H$1:$H$65536,[18]Sheet1!$J$1:$J$65536),0)</f>
        <v>0</v>
      </c>
      <c r="X152" s="3">
        <f>IFERROR(_xlfn.XLOOKUP(B152,[19]Sheet1!$H$1:$H$65536,[19]Sheet1!$J$1:$J$65536),0)</f>
        <v>0</v>
      </c>
      <c r="Y152" s="3">
        <f>IFERROR(_xlfn.XLOOKUP(B152,[20]Sheet1!$H$1:$H$65536,[20]Sheet1!$J$1:$J$65536),0)</f>
        <v>0</v>
      </c>
      <c r="Z152" s="3">
        <f>IFERROR(_xlfn.XLOOKUP(B152,[21]Sheet1!$H$1:$H$65536,[21]Sheet1!$J$1:$J$65536),0)</f>
        <v>0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x14ac:dyDescent="0.3">
      <c r="A153" s="2" t="str">
        <f t="shared" si="2"/>
        <v>OY</v>
      </c>
      <c r="B153" s="1" t="s">
        <v>2809</v>
      </c>
      <c r="C153" s="23">
        <f>_xlfn.XLOOKUP(B153,IP구분!A:A,IP구분!C:C)</f>
        <v>0</v>
      </c>
      <c r="D153" s="1" t="s">
        <v>2810</v>
      </c>
      <c r="E153" s="7">
        <f>IFERROR(_xlfn.XLOOKUP(B153,단가!A:A,단가!C:C),0)</f>
        <v>0</v>
      </c>
      <c r="F153" s="3">
        <f>IFERROR(_xlfn.XLOOKUP(B153,'[1]2609 재고'!$I$1:$I$65536,'[1]2609 재고'!$K$1:$K$65536),0)</f>
        <v>0</v>
      </c>
      <c r="G153" s="3">
        <f>IFERROR(_xlfn.XLOOKUP(B153,[2]Sheet1!$H$1:$H$65536,[2]Sheet1!$K$1:$K$65536),0)</f>
        <v>0</v>
      </c>
      <c r="H153" s="3">
        <f>IFERROR(_xlfn.XLOOKUP(B153,[3]Sheet1!$H$1:$H$65536,[3]Sheet1!$J$1:$J$65536),0)</f>
        <v>0</v>
      </c>
      <c r="I153" s="3">
        <f>IFERROR(_xlfn.XLOOKUP(B153,[4]Sheet1!$H$1:$H$65536,[4]Sheet1!$J$1:$J$65536),0)</f>
        <v>0</v>
      </c>
      <c r="J153" s="3">
        <f>IFERROR(_xlfn.XLOOKUP(B153,[5]Sheet1!$H$1:$H$65536,[5]Sheet1!$J$1:$J$65536),0)</f>
        <v>0</v>
      </c>
      <c r="K153" s="3">
        <f>IFERROR(_xlfn.XLOOKUP(B153,[6]Sheet1!$H$1:$H$65536,[6]Sheet1!$J$1:$J$65536),0)</f>
        <v>0</v>
      </c>
      <c r="L153" s="3">
        <f>IFERROR(_xlfn.XLOOKUP(B153,[7]Sheet1!$H$1:$H$65536,[7]Sheet1!$J$1:$J$65536),0)</f>
        <v>0</v>
      </c>
      <c r="M153" s="3">
        <f>IFERROR(_xlfn.XLOOKUP(B153,[8]Sheet1!$H$1:$H$65536,[8]Sheet1!$J$1:$J$65536),0)</f>
        <v>0</v>
      </c>
      <c r="N153" s="3">
        <f>IFERROR(_xlfn.XLOOKUP(B153,[9]Sheet1!$H$1:$H$65536,[9]Sheet1!$J$1:$J$65536),0)</f>
        <v>0</v>
      </c>
      <c r="O153" s="3">
        <f>IFERROR(_xlfn.XLOOKUP(B153,[10]Sheet1!$H$1:$H$65536,[10]Sheet1!$J$1:$J$65536),0)</f>
        <v>0</v>
      </c>
      <c r="P153" s="3">
        <f>IFERROR(_xlfn.XLOOKUP(B153,[11]Sheet1!$H$1:$H$65536,[11]Sheet1!$J$1:$J$65536),0)</f>
        <v>0</v>
      </c>
      <c r="Q153" s="3">
        <f>IFERROR(_xlfn.XLOOKUP(B153,[12]Sheet1!$H$1:$H$65536,[12]Sheet1!$J$1:$J$65536),0)</f>
        <v>0</v>
      </c>
      <c r="R153" s="3">
        <f>IFERROR(_xlfn.XLOOKUP(B153,[13]Sheet1!$H$1:$H$65536,[13]Sheet1!$J$1:$J$65536),)</f>
        <v>0</v>
      </c>
      <c r="S153" s="3">
        <f>IFERROR(_xlfn.XLOOKUP(B153,[14]Sheet1!$H$1:$H$65536,[14]Sheet1!$K$1:$K$65536),0)</f>
        <v>0</v>
      </c>
      <c r="T153" s="3">
        <f>IFERROR(_xlfn.XLOOKUP(B153,[15]Sheet1!$H$1:$H$65536,[15]Sheet1!$J$1:$J$65536),0)</f>
        <v>0</v>
      </c>
      <c r="U153" s="3">
        <f>IFERROR(_xlfn.XLOOKUP(B153,[16]Sheet1!$H$1:$H$65536,[16]Sheet1!$J$1:$J$65536),0)</f>
        <v>0</v>
      </c>
      <c r="V153" s="3">
        <f>IFERROR(_xlfn.XLOOKUP(B153,[17]Sheet1!$H$1:$H$65536,[17]Sheet1!$J$1:$J$65536),0)</f>
        <v>0</v>
      </c>
      <c r="W153" s="3">
        <f>IFERROR(_xlfn.XLOOKUP(B153,[18]Sheet1!$H$1:$H$65536,[18]Sheet1!$J$1:$J$65536),0)</f>
        <v>0</v>
      </c>
      <c r="X153" s="3">
        <f>IFERROR(_xlfn.XLOOKUP(B153,[19]Sheet1!$H$1:$H$65536,[19]Sheet1!$J$1:$J$65536),0)</f>
        <v>0</v>
      </c>
      <c r="Y153" s="3">
        <f>IFERROR(_xlfn.XLOOKUP(B153,[20]Sheet1!$H$1:$H$65536,[20]Sheet1!$J$1:$J$65536),0)</f>
        <v>0</v>
      </c>
      <c r="Z153" s="3">
        <f>IFERROR(_xlfn.XLOOKUP(B153,[21]Sheet1!$H$1:$H$65536,[21]Sheet1!$J$1:$J$65536),0)</f>
        <v>0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x14ac:dyDescent="0.3">
      <c r="A154" s="2" t="str">
        <f t="shared" si="2"/>
        <v>IP</v>
      </c>
      <c r="B154" s="1" t="s">
        <v>380</v>
      </c>
      <c r="C154" s="23">
        <f>_xlfn.XLOOKUP(B154,IP구분!A:A,IP구분!C:C)</f>
        <v>0</v>
      </c>
      <c r="D154" s="1" t="s">
        <v>381</v>
      </c>
      <c r="E154" s="7">
        <f>IFERROR(_xlfn.XLOOKUP(B154,단가!A:A,단가!C:C),0)</f>
        <v>0</v>
      </c>
      <c r="F154" s="3">
        <f>IFERROR(_xlfn.XLOOKUP(B154,'[1]2609 재고'!$I$1:$I$65536,'[1]2609 재고'!$K$1:$K$65536),0)</f>
        <v>0</v>
      </c>
      <c r="G154" s="3">
        <f>IFERROR(_xlfn.XLOOKUP(B154,[2]Sheet1!$H$1:$H$65536,[2]Sheet1!$K$1:$K$65536),0)</f>
        <v>0</v>
      </c>
      <c r="H154" s="3">
        <f>IFERROR(_xlfn.XLOOKUP(B154,[3]Sheet1!$H$1:$H$65536,[3]Sheet1!$J$1:$J$65536),0)</f>
        <v>0</v>
      </c>
      <c r="I154" s="3">
        <f>IFERROR(_xlfn.XLOOKUP(B154,[4]Sheet1!$H$1:$H$65536,[4]Sheet1!$J$1:$J$65536),0)</f>
        <v>0</v>
      </c>
      <c r="J154" s="3">
        <f>IFERROR(_xlfn.XLOOKUP(B154,[5]Sheet1!$H$1:$H$65536,[5]Sheet1!$J$1:$J$65536),0)</f>
        <v>0</v>
      </c>
      <c r="K154" s="3">
        <f>IFERROR(_xlfn.XLOOKUP(B154,[6]Sheet1!$H$1:$H$65536,[6]Sheet1!$J$1:$J$65536),0)</f>
        <v>0</v>
      </c>
      <c r="L154" s="3">
        <f>IFERROR(_xlfn.XLOOKUP(B154,[7]Sheet1!$H$1:$H$65536,[7]Sheet1!$J$1:$J$65536),0)</f>
        <v>0</v>
      </c>
      <c r="M154" s="3">
        <f>IFERROR(_xlfn.XLOOKUP(B154,[8]Sheet1!$H$1:$H$65536,[8]Sheet1!$J$1:$J$65536),0)</f>
        <v>0</v>
      </c>
      <c r="N154" s="3">
        <f>IFERROR(_xlfn.XLOOKUP(B154,[9]Sheet1!$H$1:$H$65536,[9]Sheet1!$J$1:$J$65536),0)</f>
        <v>0</v>
      </c>
      <c r="O154" s="3">
        <f>IFERROR(_xlfn.XLOOKUP(B154,[10]Sheet1!$H$1:$H$65536,[10]Sheet1!$J$1:$J$65536),0)</f>
        <v>0</v>
      </c>
      <c r="P154" s="3">
        <f>IFERROR(_xlfn.XLOOKUP(B154,[11]Sheet1!$H$1:$H$65536,[11]Sheet1!$J$1:$J$65536),0)</f>
        <v>0</v>
      </c>
      <c r="Q154" s="3">
        <f>IFERROR(_xlfn.XLOOKUP(B154,[12]Sheet1!$H$1:$H$65536,[12]Sheet1!$J$1:$J$65536),0)</f>
        <v>0</v>
      </c>
      <c r="R154" s="3">
        <f>IFERROR(_xlfn.XLOOKUP(B154,[13]Sheet1!$H$1:$H$65536,[13]Sheet1!$J$1:$J$65536),)</f>
        <v>0</v>
      </c>
      <c r="S154" s="3">
        <f>IFERROR(_xlfn.XLOOKUP(B154,[14]Sheet1!$H$1:$H$65536,[14]Sheet1!$K$1:$K$65536),0)</f>
        <v>0</v>
      </c>
      <c r="T154" s="3">
        <f>IFERROR(_xlfn.XLOOKUP(B154,[15]Sheet1!$H$1:$H$65536,[15]Sheet1!$J$1:$J$65536),0)</f>
        <v>0</v>
      </c>
      <c r="U154" s="3">
        <f>IFERROR(_xlfn.XLOOKUP(B154,[16]Sheet1!$H$1:$H$65536,[16]Sheet1!$J$1:$J$65536),0)</f>
        <v>0</v>
      </c>
      <c r="V154" s="3">
        <f>IFERROR(_xlfn.XLOOKUP(B154,[17]Sheet1!$H$1:$H$65536,[17]Sheet1!$J$1:$J$65536),0)</f>
        <v>0</v>
      </c>
      <c r="W154" s="3">
        <f>IFERROR(_xlfn.XLOOKUP(B154,[18]Sheet1!$H$1:$H$65536,[18]Sheet1!$J$1:$J$65536),0)</f>
        <v>0</v>
      </c>
      <c r="X154" s="3">
        <f>IFERROR(_xlfn.XLOOKUP(B154,[19]Sheet1!$H$1:$H$65536,[19]Sheet1!$J$1:$J$65536),0)</f>
        <v>0</v>
      </c>
      <c r="Y154" s="3">
        <f>IFERROR(_xlfn.XLOOKUP(B154,[20]Sheet1!$H$1:$H$65536,[20]Sheet1!$J$1:$J$65536),0)</f>
        <v>0</v>
      </c>
      <c r="Z154" s="3">
        <f>IFERROR(_xlfn.XLOOKUP(B154,[21]Sheet1!$H$1:$H$65536,[21]Sheet1!$J$1:$J$65536),0)</f>
        <v>0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x14ac:dyDescent="0.3">
      <c r="A155" s="2" t="str">
        <f t="shared" si="2"/>
        <v>OY</v>
      </c>
      <c r="B155" s="1" t="s">
        <v>382</v>
      </c>
      <c r="C155" s="23">
        <f>_xlfn.XLOOKUP(B155,IP구분!A:A,IP구분!C:C)</f>
        <v>0</v>
      </c>
      <c r="D155" s="1" t="s">
        <v>383</v>
      </c>
      <c r="E155" s="7">
        <f>IFERROR(_xlfn.XLOOKUP(B155,단가!A:A,단가!C:C),0)</f>
        <v>0</v>
      </c>
      <c r="F155" s="3">
        <f>IFERROR(_xlfn.XLOOKUP(B155,'[1]2609 재고'!$I$1:$I$65536,'[1]2609 재고'!$K$1:$K$65536),0)</f>
        <v>0</v>
      </c>
      <c r="G155" s="3">
        <f>IFERROR(_xlfn.XLOOKUP(B155,[2]Sheet1!$H$1:$H$65536,[2]Sheet1!$K$1:$K$65536),0)</f>
        <v>0</v>
      </c>
      <c r="H155" s="3">
        <f>IFERROR(_xlfn.XLOOKUP(B155,[3]Sheet1!$H$1:$H$65536,[3]Sheet1!$J$1:$J$65536),0)</f>
        <v>0</v>
      </c>
      <c r="I155" s="3">
        <f>IFERROR(_xlfn.XLOOKUP(B155,[4]Sheet1!$H$1:$H$65536,[4]Sheet1!$J$1:$J$65536),0)</f>
        <v>0</v>
      </c>
      <c r="J155" s="3">
        <f>IFERROR(_xlfn.XLOOKUP(B155,[5]Sheet1!$H$1:$H$65536,[5]Sheet1!$J$1:$J$65536),0)</f>
        <v>0</v>
      </c>
      <c r="K155" s="3">
        <f>IFERROR(_xlfn.XLOOKUP(B155,[6]Sheet1!$H$1:$H$65536,[6]Sheet1!$J$1:$J$65536),0)</f>
        <v>0</v>
      </c>
      <c r="L155" s="3">
        <f>IFERROR(_xlfn.XLOOKUP(B155,[7]Sheet1!$H$1:$H$65536,[7]Sheet1!$J$1:$J$65536),0)</f>
        <v>0</v>
      </c>
      <c r="M155" s="3">
        <f>IFERROR(_xlfn.XLOOKUP(B155,[8]Sheet1!$H$1:$H$65536,[8]Sheet1!$J$1:$J$65536),0)</f>
        <v>0</v>
      </c>
      <c r="N155" s="3">
        <f>IFERROR(_xlfn.XLOOKUP(B155,[9]Sheet1!$H$1:$H$65536,[9]Sheet1!$J$1:$J$65536),0)</f>
        <v>0</v>
      </c>
      <c r="O155" s="3">
        <f>IFERROR(_xlfn.XLOOKUP(B155,[10]Sheet1!$H$1:$H$65536,[10]Sheet1!$J$1:$J$65536),0)</f>
        <v>0</v>
      </c>
      <c r="P155" s="3">
        <f>IFERROR(_xlfn.XLOOKUP(B155,[11]Sheet1!$H$1:$H$65536,[11]Sheet1!$J$1:$J$65536),0)</f>
        <v>0</v>
      </c>
      <c r="Q155" s="3">
        <f>IFERROR(_xlfn.XLOOKUP(B155,[12]Sheet1!$H$1:$H$65536,[12]Sheet1!$J$1:$J$65536),0)</f>
        <v>0</v>
      </c>
      <c r="R155" s="3">
        <f>IFERROR(_xlfn.XLOOKUP(B155,[13]Sheet1!$H$1:$H$65536,[13]Sheet1!$J$1:$J$65536),)</f>
        <v>0</v>
      </c>
      <c r="S155" s="3">
        <f>IFERROR(_xlfn.XLOOKUP(B155,[14]Sheet1!$H$1:$H$65536,[14]Sheet1!$K$1:$K$65536),0)</f>
        <v>0</v>
      </c>
      <c r="T155" s="3">
        <f>IFERROR(_xlfn.XLOOKUP(B155,[15]Sheet1!$H$1:$H$65536,[15]Sheet1!$J$1:$J$65536),0)</f>
        <v>0</v>
      </c>
      <c r="U155" s="3">
        <f>IFERROR(_xlfn.XLOOKUP(B155,[16]Sheet1!$H$1:$H$65536,[16]Sheet1!$J$1:$J$65536),0)</f>
        <v>0</v>
      </c>
      <c r="V155" s="3">
        <f>IFERROR(_xlfn.XLOOKUP(B155,[17]Sheet1!$H$1:$H$65536,[17]Sheet1!$J$1:$J$65536),0)</f>
        <v>0</v>
      </c>
      <c r="W155" s="3">
        <f>IFERROR(_xlfn.XLOOKUP(B155,[18]Sheet1!$H$1:$H$65536,[18]Sheet1!$J$1:$J$65536),0)</f>
        <v>0</v>
      </c>
      <c r="X155" s="3">
        <f>IFERROR(_xlfn.XLOOKUP(B155,[19]Sheet1!$H$1:$H$65536,[19]Sheet1!$J$1:$J$65536),0)</f>
        <v>0</v>
      </c>
      <c r="Y155" s="3">
        <f>IFERROR(_xlfn.XLOOKUP(B155,[20]Sheet1!$H$1:$H$65536,[20]Sheet1!$J$1:$J$65536),0)</f>
        <v>0</v>
      </c>
      <c r="Z155" s="3">
        <f>IFERROR(_xlfn.XLOOKUP(B155,[21]Sheet1!$H$1:$H$65536,[21]Sheet1!$J$1:$J$65536),0)</f>
        <v>0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x14ac:dyDescent="0.3">
      <c r="A156" s="2" t="str">
        <f t="shared" si="2"/>
        <v>P1</v>
      </c>
      <c r="B156" s="1" t="s">
        <v>768</v>
      </c>
      <c r="C156" s="23" t="str">
        <f>_xlfn.XLOOKUP(B156,IP구분!A:A,IP구분!C:C)</f>
        <v>데코데코</v>
      </c>
      <c r="D156" s="1" t="s">
        <v>769</v>
      </c>
      <c r="E156" s="7">
        <f>IFERROR(_xlfn.XLOOKUP(B156,단가!A:A,단가!C:C),0)</f>
        <v>5401</v>
      </c>
      <c r="F156" s="3">
        <f>IFERROR(_xlfn.XLOOKUP(B156,'[1]2609 재고'!$I$1:$I$65536,'[1]2609 재고'!$K$1:$K$65536),0)</f>
        <v>8</v>
      </c>
      <c r="G156" s="3">
        <f>IFERROR(_xlfn.XLOOKUP(B156,[2]Sheet1!$H$1:$H$65536,[2]Sheet1!$K$1:$K$65536),0)</f>
        <v>9</v>
      </c>
      <c r="H156" s="3">
        <f>IFERROR(_xlfn.XLOOKUP(B156,[3]Sheet1!$H$1:$H$65536,[3]Sheet1!$J$1:$J$65536),0)</f>
        <v>56</v>
      </c>
      <c r="I156" s="3">
        <f>IFERROR(_xlfn.XLOOKUP(B156,[4]Sheet1!$H$1:$H$65536,[4]Sheet1!$J$1:$J$65536),0)</f>
        <v>190</v>
      </c>
      <c r="J156" s="3">
        <f>IFERROR(_xlfn.XLOOKUP(B156,[5]Sheet1!$H$1:$H$65536,[5]Sheet1!$J$1:$J$65536),0)</f>
        <v>281</v>
      </c>
      <c r="K156" s="3">
        <f>IFERROR(_xlfn.XLOOKUP(B156,[6]Sheet1!$H$1:$H$65536,[6]Sheet1!$J$1:$J$65536),0)</f>
        <v>459</v>
      </c>
      <c r="L156" s="3">
        <f>IFERROR(_xlfn.XLOOKUP(B156,[7]Sheet1!$H$1:$H$65536,[7]Sheet1!$J$1:$J$65536),0)</f>
        <v>1185</v>
      </c>
      <c r="M156" s="3">
        <f>IFERROR(_xlfn.XLOOKUP(B156,[8]Sheet1!$H$1:$H$65536,[8]Sheet1!$J$1:$J$65536),0)</f>
        <v>1488</v>
      </c>
      <c r="N156" s="3">
        <f>IFERROR(_xlfn.XLOOKUP(B156,[9]Sheet1!$H$1:$H$65536,[9]Sheet1!$J$1:$J$65536),0)</f>
        <v>1928</v>
      </c>
      <c r="O156" s="3">
        <f>IFERROR(_xlfn.XLOOKUP(B156,[10]Sheet1!$H$1:$H$65536,[10]Sheet1!$J$1:$J$65536),0)</f>
        <v>133</v>
      </c>
      <c r="P156" s="3">
        <f>IFERROR(_xlfn.XLOOKUP(B156,[11]Sheet1!$H$1:$H$65536,[11]Sheet1!$J$1:$J$65536),0)</f>
        <v>430</v>
      </c>
      <c r="Q156" s="3">
        <f>IFERROR(_xlfn.XLOOKUP(B156,[12]Sheet1!$H$1:$H$65536,[12]Sheet1!$J$1:$J$65536),0)</f>
        <v>859</v>
      </c>
      <c r="R156" s="3">
        <f>IFERROR(_xlfn.XLOOKUP(B156,[13]Sheet1!$H$1:$H$65536,[13]Sheet1!$J$1:$J$65536),)</f>
        <v>1013</v>
      </c>
      <c r="S156" s="3">
        <f>IFERROR(_xlfn.XLOOKUP(B156,[14]Sheet1!$H$1:$H$65536,[14]Sheet1!$K$1:$K$65536),0)</f>
        <v>1226</v>
      </c>
      <c r="T156" s="3">
        <f>IFERROR(_xlfn.XLOOKUP(B156,[15]Sheet1!$H$1:$H$65536,[15]Sheet1!$J$1:$J$65536),0)</f>
        <v>1417</v>
      </c>
      <c r="U156" s="3">
        <f>IFERROR(_xlfn.XLOOKUP(B156,[16]Sheet1!$H$1:$H$65536,[16]Sheet1!$J$1:$J$65536),0)</f>
        <v>1646</v>
      </c>
      <c r="V156" s="3">
        <f>IFERROR(_xlfn.XLOOKUP(B156,[17]Sheet1!$H$1:$H$65536,[17]Sheet1!$J$1:$J$65536),0)</f>
        <v>1721</v>
      </c>
      <c r="W156" s="3">
        <f>IFERROR(_xlfn.XLOOKUP(B156,[18]Sheet1!$H$1:$H$65536,[18]Sheet1!$J$1:$J$65536),0)</f>
        <v>1805</v>
      </c>
      <c r="X156" s="3">
        <f>IFERROR(_xlfn.XLOOKUP(B156,[19]Sheet1!$H$1:$H$65536,[19]Sheet1!$J$1:$J$65536),0)</f>
        <v>1881</v>
      </c>
      <c r="Y156" s="3">
        <f>IFERROR(_xlfn.XLOOKUP(B156,[20]Sheet1!$H$1:$H$65536,[20]Sheet1!$J$1:$J$65536),0)</f>
        <v>1924</v>
      </c>
      <c r="Z156" s="3">
        <f>IFERROR(_xlfn.XLOOKUP(B156,[21]Sheet1!$H$1:$H$65536,[21]Sheet1!$J$1:$J$65536),0)</f>
        <v>2053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x14ac:dyDescent="0.3">
      <c r="A157" s="2" t="str">
        <f t="shared" si="2"/>
        <v>T1</v>
      </c>
      <c r="B157" s="1" t="s">
        <v>770</v>
      </c>
      <c r="C157" s="23" t="str">
        <f>_xlfn.XLOOKUP(B157,IP구분!A:A,IP구분!C:C)</f>
        <v>데코데코</v>
      </c>
      <c r="D157" s="1" t="s">
        <v>771</v>
      </c>
      <c r="E157" s="7">
        <f>IFERROR(_xlfn.XLOOKUP(B157,단가!A:A,단가!C:C),0)</f>
        <v>15008</v>
      </c>
      <c r="F157" s="3">
        <f>IFERROR(_xlfn.XLOOKUP(B157,'[1]2609 재고'!$I$1:$I$65536,'[1]2609 재고'!$K$1:$K$65536),0)</f>
        <v>3164</v>
      </c>
      <c r="G157" s="3">
        <f>IFERROR(_xlfn.XLOOKUP(B157,[2]Sheet1!$H$1:$H$65536,[2]Sheet1!$K$1:$K$65536),0)</f>
        <v>6280</v>
      </c>
      <c r="H157" s="3">
        <f>IFERROR(_xlfn.XLOOKUP(B157,[3]Sheet1!$H$1:$H$65536,[3]Sheet1!$J$1:$J$65536),0)</f>
        <v>8490</v>
      </c>
      <c r="I157" s="3">
        <f>IFERROR(_xlfn.XLOOKUP(B157,[4]Sheet1!$H$1:$H$65536,[4]Sheet1!$J$1:$J$65536),0)</f>
        <v>6128</v>
      </c>
      <c r="J157" s="3">
        <f>IFERROR(_xlfn.XLOOKUP(B157,[5]Sheet1!$H$1:$H$65536,[5]Sheet1!$J$1:$J$65536),0)</f>
        <v>6816</v>
      </c>
      <c r="K157" s="3">
        <f>IFERROR(_xlfn.XLOOKUP(B157,[6]Sheet1!$H$1:$H$65536,[6]Sheet1!$J$1:$J$65536),0)</f>
        <v>1362</v>
      </c>
      <c r="L157" s="3">
        <f>IFERROR(_xlfn.XLOOKUP(B157,[7]Sheet1!$H$1:$H$65536,[7]Sheet1!$J$1:$J$65536),0)</f>
        <v>4716</v>
      </c>
      <c r="M157" s="3">
        <f>IFERROR(_xlfn.XLOOKUP(B157,[8]Sheet1!$H$1:$H$65536,[8]Sheet1!$J$1:$J$65536),0)</f>
        <v>501</v>
      </c>
      <c r="N157" s="3">
        <f>IFERROR(_xlfn.XLOOKUP(B157,[9]Sheet1!$H$1:$H$65536,[9]Sheet1!$J$1:$J$65536),0)</f>
        <v>893</v>
      </c>
      <c r="O157" s="3">
        <f>IFERROR(_xlfn.XLOOKUP(B157,[10]Sheet1!$H$1:$H$65536,[10]Sheet1!$J$1:$J$65536),0)</f>
        <v>4445</v>
      </c>
      <c r="P157" s="3">
        <f>IFERROR(_xlfn.XLOOKUP(B157,[11]Sheet1!$H$1:$H$65536,[11]Sheet1!$J$1:$J$65536),0)</f>
        <v>10551</v>
      </c>
      <c r="Q157" s="3">
        <f>IFERROR(_xlfn.XLOOKUP(B157,[12]Sheet1!$H$1:$H$65536,[12]Sheet1!$J$1:$J$65536),0)</f>
        <v>6276</v>
      </c>
      <c r="R157" s="3">
        <f>IFERROR(_xlfn.XLOOKUP(B157,[13]Sheet1!$H$1:$H$65536,[13]Sheet1!$J$1:$J$65536),)</f>
        <v>1368</v>
      </c>
      <c r="S157" s="3">
        <f>IFERROR(_xlfn.XLOOKUP(B157,[14]Sheet1!$H$1:$H$65536,[14]Sheet1!$K$1:$K$65536),0)</f>
        <v>3480</v>
      </c>
      <c r="T157" s="3">
        <f>IFERROR(_xlfn.XLOOKUP(B157,[15]Sheet1!$H$1:$H$65536,[15]Sheet1!$J$1:$J$65536),0)</f>
        <v>5612</v>
      </c>
      <c r="U157" s="3">
        <f>IFERROR(_xlfn.XLOOKUP(B157,[16]Sheet1!$H$1:$H$65536,[16]Sheet1!$J$1:$J$65536),0)</f>
        <v>2623</v>
      </c>
      <c r="V157" s="3">
        <f>IFERROR(_xlfn.XLOOKUP(B157,[17]Sheet1!$H$1:$H$65536,[17]Sheet1!$J$1:$J$65536),0)</f>
        <v>3304</v>
      </c>
      <c r="W157" s="3">
        <f>IFERROR(_xlfn.XLOOKUP(B157,[18]Sheet1!$H$1:$H$65536,[18]Sheet1!$J$1:$J$65536),0)</f>
        <v>3629</v>
      </c>
      <c r="X157" s="3">
        <f>IFERROR(_xlfn.XLOOKUP(B157,[19]Sheet1!$H$1:$H$65536,[19]Sheet1!$J$1:$J$65536),0)</f>
        <v>681</v>
      </c>
      <c r="Y157" s="3">
        <f>IFERROR(_xlfn.XLOOKUP(B157,[20]Sheet1!$H$1:$H$65536,[20]Sheet1!$J$1:$J$65536),0)</f>
        <v>1324</v>
      </c>
      <c r="Z157" s="3">
        <f>IFERROR(_xlfn.XLOOKUP(B157,[21]Sheet1!$H$1:$H$65536,[21]Sheet1!$J$1:$J$65536),0)</f>
        <v>2639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x14ac:dyDescent="0.3">
      <c r="A158" s="2" t="str">
        <f t="shared" si="2"/>
        <v>T1</v>
      </c>
      <c r="B158" s="1" t="s">
        <v>772</v>
      </c>
      <c r="C158" s="23" t="str">
        <f>_xlfn.XLOOKUP(B158,IP구분!A:A,IP구분!C:C)</f>
        <v>데코데코</v>
      </c>
      <c r="D158" s="1" t="s">
        <v>773</v>
      </c>
      <c r="E158" s="7">
        <f>IFERROR(_xlfn.XLOOKUP(B158,단가!A:A,단가!C:C),0)</f>
        <v>2562</v>
      </c>
      <c r="F158" s="3">
        <f>IFERROR(_xlfn.XLOOKUP(B158,'[1]2609 재고'!$I$1:$I$65536,'[1]2609 재고'!$K$1:$K$65536),0)</f>
        <v>267</v>
      </c>
      <c r="G158" s="3">
        <f>IFERROR(_xlfn.XLOOKUP(B158,[2]Sheet1!$H$1:$H$65536,[2]Sheet1!$K$1:$K$65536),0)</f>
        <v>277</v>
      </c>
      <c r="H158" s="3">
        <f>IFERROR(_xlfn.XLOOKUP(B158,[3]Sheet1!$H$1:$H$65536,[3]Sheet1!$J$1:$J$65536),0)</f>
        <v>283</v>
      </c>
      <c r="I158" s="3">
        <f>IFERROR(_xlfn.XLOOKUP(B158,[4]Sheet1!$H$1:$H$65536,[4]Sheet1!$J$1:$J$65536),0)</f>
        <v>291</v>
      </c>
      <c r="J158" s="3">
        <f>IFERROR(_xlfn.XLOOKUP(B158,[5]Sheet1!$H$1:$H$65536,[5]Sheet1!$J$1:$J$65536),0)</f>
        <v>543</v>
      </c>
      <c r="K158" s="3">
        <f>IFERROR(_xlfn.XLOOKUP(B158,[6]Sheet1!$H$1:$H$65536,[6]Sheet1!$J$1:$J$65536),0)</f>
        <v>571</v>
      </c>
      <c r="L158" s="3">
        <f>IFERROR(_xlfn.XLOOKUP(B158,[7]Sheet1!$H$1:$H$65536,[7]Sheet1!$J$1:$J$65536),0)</f>
        <v>572</v>
      </c>
      <c r="M158" s="3">
        <f>IFERROR(_xlfn.XLOOKUP(B158,[8]Sheet1!$H$1:$H$65536,[8]Sheet1!$J$1:$J$65536),0)</f>
        <v>596</v>
      </c>
      <c r="N158" s="3">
        <f>IFERROR(_xlfn.XLOOKUP(B158,[9]Sheet1!$H$1:$H$65536,[9]Sheet1!$J$1:$J$65536),0)</f>
        <v>608</v>
      </c>
      <c r="O158" s="3">
        <f>IFERROR(_xlfn.XLOOKUP(B158,[10]Sheet1!$H$1:$H$65536,[10]Sheet1!$J$1:$J$65536),0)</f>
        <v>623</v>
      </c>
      <c r="P158" s="3">
        <f>IFERROR(_xlfn.XLOOKUP(B158,[11]Sheet1!$H$1:$H$65536,[11]Sheet1!$J$1:$J$65536),0)</f>
        <v>636</v>
      </c>
      <c r="Q158" s="3">
        <f>IFERROR(_xlfn.XLOOKUP(B158,[12]Sheet1!$H$1:$H$65536,[12]Sheet1!$J$1:$J$65536),0)</f>
        <v>638</v>
      </c>
      <c r="R158" s="3">
        <f>IFERROR(_xlfn.XLOOKUP(B158,[13]Sheet1!$H$1:$H$65536,[13]Sheet1!$J$1:$J$65536),)</f>
        <v>656</v>
      </c>
      <c r="S158" s="3">
        <f>IFERROR(_xlfn.XLOOKUP(B158,[14]Sheet1!$H$1:$H$65536,[14]Sheet1!$K$1:$K$65536),0)</f>
        <v>666</v>
      </c>
      <c r="T158" s="3">
        <f>IFERROR(_xlfn.XLOOKUP(B158,[15]Sheet1!$H$1:$H$65536,[15]Sheet1!$J$1:$J$65536),0)</f>
        <v>1118</v>
      </c>
      <c r="U158" s="3">
        <f>IFERROR(_xlfn.XLOOKUP(B158,[16]Sheet1!$H$1:$H$65536,[16]Sheet1!$J$1:$J$65536),0)</f>
        <v>1279</v>
      </c>
      <c r="V158" s="3">
        <f>IFERROR(_xlfn.XLOOKUP(B158,[17]Sheet1!$H$1:$H$65536,[17]Sheet1!$J$1:$J$65536),0)</f>
        <v>1329</v>
      </c>
      <c r="W158" s="3">
        <f>IFERROR(_xlfn.XLOOKUP(B158,[18]Sheet1!$H$1:$H$65536,[18]Sheet1!$J$1:$J$65536),0)</f>
        <v>1363</v>
      </c>
      <c r="X158" s="3">
        <f>IFERROR(_xlfn.XLOOKUP(B158,[19]Sheet1!$H$1:$H$65536,[19]Sheet1!$J$1:$J$65536),0)</f>
        <v>1370</v>
      </c>
      <c r="Y158" s="3">
        <f>IFERROR(_xlfn.XLOOKUP(B158,[20]Sheet1!$H$1:$H$65536,[20]Sheet1!$J$1:$J$65536),0)</f>
        <v>1432</v>
      </c>
      <c r="Z158" s="3">
        <f>IFERROR(_xlfn.XLOOKUP(B158,[21]Sheet1!$H$1:$H$65536,[21]Sheet1!$J$1:$J$65536),0)</f>
        <v>2232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x14ac:dyDescent="0.3">
      <c r="A159" s="2" t="str">
        <f t="shared" si="2"/>
        <v>T1</v>
      </c>
      <c r="B159" s="1" t="s">
        <v>774</v>
      </c>
      <c r="C159" s="23" t="str">
        <f>_xlfn.XLOOKUP(B159,IP구분!A:A,IP구분!C:C)</f>
        <v>데코데코</v>
      </c>
      <c r="D159" s="1" t="s">
        <v>775</v>
      </c>
      <c r="E159" s="7">
        <f>IFERROR(_xlfn.XLOOKUP(B159,단가!A:A,단가!C:C),0)</f>
        <v>14744</v>
      </c>
      <c r="F159" s="3">
        <f>IFERROR(_xlfn.XLOOKUP(B159,'[1]2609 재고'!$I$1:$I$65536,'[1]2609 재고'!$K$1:$K$65536),0)</f>
        <v>3560</v>
      </c>
      <c r="G159" s="3">
        <f>IFERROR(_xlfn.XLOOKUP(B159,[2]Sheet1!$H$1:$H$65536,[2]Sheet1!$K$1:$K$65536),0)</f>
        <v>3856</v>
      </c>
      <c r="H159" s="3">
        <f>IFERROR(_xlfn.XLOOKUP(B159,[3]Sheet1!$H$1:$H$65536,[3]Sheet1!$J$1:$J$65536),0)</f>
        <v>4592</v>
      </c>
      <c r="I159" s="3">
        <f>IFERROR(_xlfn.XLOOKUP(B159,[4]Sheet1!$H$1:$H$65536,[4]Sheet1!$J$1:$J$65536),0)</f>
        <v>3662</v>
      </c>
      <c r="J159" s="3">
        <f>IFERROR(_xlfn.XLOOKUP(B159,[5]Sheet1!$H$1:$H$65536,[5]Sheet1!$J$1:$J$65536),0)</f>
        <v>4703</v>
      </c>
      <c r="K159" s="3">
        <f>IFERROR(_xlfn.XLOOKUP(B159,[6]Sheet1!$H$1:$H$65536,[6]Sheet1!$J$1:$J$65536),0)</f>
        <v>1827</v>
      </c>
      <c r="L159" s="3">
        <f>IFERROR(_xlfn.XLOOKUP(B159,[7]Sheet1!$H$1:$H$65536,[7]Sheet1!$J$1:$J$65536),0)</f>
        <v>2419</v>
      </c>
      <c r="M159" s="3">
        <f>IFERROR(_xlfn.XLOOKUP(B159,[8]Sheet1!$H$1:$H$65536,[8]Sheet1!$J$1:$J$65536),0)</f>
        <v>2987</v>
      </c>
      <c r="N159" s="3">
        <f>IFERROR(_xlfn.XLOOKUP(B159,[9]Sheet1!$H$1:$H$65536,[9]Sheet1!$J$1:$J$65536),0)</f>
        <v>3775</v>
      </c>
      <c r="O159" s="3">
        <f>IFERROR(_xlfn.XLOOKUP(B159,[10]Sheet1!$H$1:$H$65536,[10]Sheet1!$J$1:$J$65536),0)</f>
        <v>315</v>
      </c>
      <c r="P159" s="3">
        <f>IFERROR(_xlfn.XLOOKUP(B159,[11]Sheet1!$H$1:$H$65536,[11]Sheet1!$J$1:$J$65536),0)</f>
        <v>2915</v>
      </c>
      <c r="Q159" s="3">
        <f>IFERROR(_xlfn.XLOOKUP(B159,[12]Sheet1!$H$1:$H$65536,[12]Sheet1!$J$1:$J$65536),0)</f>
        <v>3333</v>
      </c>
      <c r="R159" s="3">
        <f>IFERROR(_xlfn.XLOOKUP(B159,[13]Sheet1!$H$1:$H$65536,[13]Sheet1!$J$1:$J$65536),)</f>
        <v>3865</v>
      </c>
      <c r="S159" s="3">
        <f>IFERROR(_xlfn.XLOOKUP(B159,[14]Sheet1!$H$1:$H$65536,[14]Sheet1!$K$1:$K$65536),0)</f>
        <v>4503</v>
      </c>
      <c r="T159" s="3">
        <f>IFERROR(_xlfn.XLOOKUP(B159,[15]Sheet1!$H$1:$H$65536,[15]Sheet1!$J$1:$J$65536),0)</f>
        <v>4746</v>
      </c>
      <c r="U159" s="3">
        <f>IFERROR(_xlfn.XLOOKUP(B159,[16]Sheet1!$H$1:$H$65536,[16]Sheet1!$J$1:$J$65536),0)</f>
        <v>4976</v>
      </c>
      <c r="V159" s="3">
        <f>IFERROR(_xlfn.XLOOKUP(B159,[17]Sheet1!$H$1:$H$65536,[17]Sheet1!$J$1:$J$65536),0)</f>
        <v>5444</v>
      </c>
      <c r="W159" s="3">
        <f>IFERROR(_xlfn.XLOOKUP(B159,[18]Sheet1!$H$1:$H$65536,[18]Sheet1!$J$1:$J$65536),0)</f>
        <v>5921</v>
      </c>
      <c r="X159" s="3">
        <f>IFERROR(_xlfn.XLOOKUP(B159,[19]Sheet1!$H$1:$H$65536,[19]Sheet1!$J$1:$J$65536),0)</f>
        <v>4805</v>
      </c>
      <c r="Y159" s="3">
        <f>IFERROR(_xlfn.XLOOKUP(B159,[20]Sheet1!$H$1:$H$65536,[20]Sheet1!$J$1:$J$65536),0)</f>
        <v>6000</v>
      </c>
      <c r="Z159" s="3">
        <f>IFERROR(_xlfn.XLOOKUP(B159,[21]Sheet1!$H$1:$H$65536,[21]Sheet1!$J$1:$J$65536),0)</f>
        <v>0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x14ac:dyDescent="0.3">
      <c r="A160" s="2" t="str">
        <f t="shared" si="2"/>
        <v>T1</v>
      </c>
      <c r="B160" s="1" t="s">
        <v>776</v>
      </c>
      <c r="C160" s="23" t="str">
        <f>_xlfn.XLOOKUP(B160,IP구분!A:A,IP구분!C:C)</f>
        <v>데코데코</v>
      </c>
      <c r="D160" s="1" t="s">
        <v>777</v>
      </c>
      <c r="E160" s="7">
        <f>IFERROR(_xlfn.XLOOKUP(B160,단가!A:A,단가!C:C),0)</f>
        <v>851</v>
      </c>
      <c r="F160" s="3">
        <f>IFERROR(_xlfn.XLOOKUP(B160,'[1]2609 재고'!$I$1:$I$65536,'[1]2609 재고'!$K$1:$K$65536),0)</f>
        <v>15174</v>
      </c>
      <c r="G160" s="3">
        <f>IFERROR(_xlfn.XLOOKUP(B160,[2]Sheet1!$H$1:$H$65536,[2]Sheet1!$K$1:$K$65536),0)</f>
        <v>15174</v>
      </c>
      <c r="H160" s="3">
        <f>IFERROR(_xlfn.XLOOKUP(B160,[3]Sheet1!$H$1:$H$65536,[3]Sheet1!$J$1:$J$65536),0)</f>
        <v>15174</v>
      </c>
      <c r="I160" s="3">
        <f>IFERROR(_xlfn.XLOOKUP(B160,[4]Sheet1!$H$1:$H$65536,[4]Sheet1!$J$1:$J$65536),0)</f>
        <v>15176</v>
      </c>
      <c r="J160" s="3">
        <f>IFERROR(_xlfn.XLOOKUP(B160,[5]Sheet1!$H$1:$H$65536,[5]Sheet1!$J$1:$J$65536),0)</f>
        <v>15176</v>
      </c>
      <c r="K160" s="3">
        <f>IFERROR(_xlfn.XLOOKUP(B160,[6]Sheet1!$H$1:$H$65536,[6]Sheet1!$J$1:$J$65536),0)</f>
        <v>15233</v>
      </c>
      <c r="L160" s="3">
        <f>IFERROR(_xlfn.XLOOKUP(B160,[7]Sheet1!$H$1:$H$65536,[7]Sheet1!$J$1:$J$65536),0)</f>
        <v>15233</v>
      </c>
      <c r="M160" s="3">
        <f>IFERROR(_xlfn.XLOOKUP(B160,[8]Sheet1!$H$1:$H$65536,[8]Sheet1!$J$1:$J$65536),0)</f>
        <v>16439</v>
      </c>
      <c r="N160" s="3">
        <f>IFERROR(_xlfn.XLOOKUP(B160,[9]Sheet1!$H$1:$H$65536,[9]Sheet1!$J$1:$J$65536),0)</f>
        <v>16440</v>
      </c>
      <c r="O160" s="3">
        <f>IFERROR(_xlfn.XLOOKUP(B160,[10]Sheet1!$H$1:$H$65536,[10]Sheet1!$J$1:$J$65536),0)</f>
        <v>16440</v>
      </c>
      <c r="P160" s="3">
        <f>IFERROR(_xlfn.XLOOKUP(B160,[11]Sheet1!$H$1:$H$65536,[11]Sheet1!$J$1:$J$65536),0)</f>
        <v>16440</v>
      </c>
      <c r="Q160" s="3">
        <f>IFERROR(_xlfn.XLOOKUP(B160,[12]Sheet1!$H$1:$H$65536,[12]Sheet1!$J$1:$J$65536),0)</f>
        <v>16441</v>
      </c>
      <c r="R160" s="3">
        <f>IFERROR(_xlfn.XLOOKUP(B160,[13]Sheet1!$H$1:$H$65536,[13]Sheet1!$J$1:$J$65536),)</f>
        <v>16458</v>
      </c>
      <c r="S160" s="3">
        <f>IFERROR(_xlfn.XLOOKUP(B160,[14]Sheet1!$H$1:$H$65536,[14]Sheet1!$K$1:$K$65536),0)</f>
        <v>16476</v>
      </c>
      <c r="T160" s="3">
        <f>IFERROR(_xlfn.XLOOKUP(B160,[15]Sheet1!$H$1:$H$65536,[15]Sheet1!$J$1:$J$65536),0)</f>
        <v>16477</v>
      </c>
      <c r="U160" s="3">
        <f>IFERROR(_xlfn.XLOOKUP(B160,[16]Sheet1!$H$1:$H$65536,[16]Sheet1!$J$1:$J$65536),0)</f>
        <v>16483</v>
      </c>
      <c r="V160" s="3">
        <f>IFERROR(_xlfn.XLOOKUP(B160,[17]Sheet1!$H$1:$H$65536,[17]Sheet1!$J$1:$J$65536),0)</f>
        <v>16488</v>
      </c>
      <c r="W160" s="3">
        <f>IFERROR(_xlfn.XLOOKUP(B160,[18]Sheet1!$H$1:$H$65536,[18]Sheet1!$J$1:$J$65536),0)</f>
        <v>16506</v>
      </c>
      <c r="X160" s="3">
        <f>IFERROR(_xlfn.XLOOKUP(B160,[19]Sheet1!$H$1:$H$65536,[19]Sheet1!$J$1:$J$65536),0)</f>
        <v>16463</v>
      </c>
      <c r="Y160" s="3">
        <f>IFERROR(_xlfn.XLOOKUP(B160,[20]Sheet1!$H$1:$H$65536,[20]Sheet1!$J$1:$J$65536),0)</f>
        <v>16634</v>
      </c>
      <c r="Z160" s="3">
        <f>IFERROR(_xlfn.XLOOKUP(B160,[21]Sheet1!$H$1:$H$65536,[21]Sheet1!$J$1:$J$65536),0)</f>
        <v>17000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x14ac:dyDescent="0.3">
      <c r="A161" s="2" t="str">
        <f t="shared" si="2"/>
        <v>T1</v>
      </c>
      <c r="B161" s="1" t="s">
        <v>778</v>
      </c>
      <c r="C161" s="23" t="str">
        <f>_xlfn.XLOOKUP(B161,IP구분!A:A,IP구분!C:C)</f>
        <v>데코데코</v>
      </c>
      <c r="D161" s="1" t="s">
        <v>779</v>
      </c>
      <c r="E161" s="7">
        <f>IFERROR(_xlfn.XLOOKUP(B161,단가!A:A,단가!C:C),0)</f>
        <v>7978</v>
      </c>
      <c r="F161" s="3">
        <f>IFERROR(_xlfn.XLOOKUP(B161,'[1]2609 재고'!$I$1:$I$65536,'[1]2609 재고'!$K$1:$K$65536),0)</f>
        <v>6185</v>
      </c>
      <c r="G161" s="3">
        <f>IFERROR(_xlfn.XLOOKUP(B161,[2]Sheet1!$H$1:$H$65536,[2]Sheet1!$K$1:$K$65536),0)</f>
        <v>6622</v>
      </c>
      <c r="H161" s="3">
        <f>IFERROR(_xlfn.XLOOKUP(B161,[3]Sheet1!$H$1:$H$65536,[3]Sheet1!$J$1:$J$65536),0)</f>
        <v>6974</v>
      </c>
      <c r="I161" s="3">
        <f>IFERROR(_xlfn.XLOOKUP(B161,[4]Sheet1!$H$1:$H$65536,[4]Sheet1!$J$1:$J$65536),0)</f>
        <v>7682</v>
      </c>
      <c r="J161" s="3">
        <f>IFERROR(_xlfn.XLOOKUP(B161,[5]Sheet1!$H$1:$H$65536,[5]Sheet1!$J$1:$J$65536),0)</f>
        <v>8000</v>
      </c>
      <c r="K161" s="3">
        <f>IFERROR(_xlfn.XLOOKUP(B161,[6]Sheet1!$H$1:$H$65536,[6]Sheet1!$J$1:$J$65536),0)</f>
        <v>0</v>
      </c>
      <c r="L161" s="3">
        <f>IFERROR(_xlfn.XLOOKUP(B161,[7]Sheet1!$H$1:$H$65536,[7]Sheet1!$J$1:$J$65536),0)</f>
        <v>0</v>
      </c>
      <c r="M161" s="3">
        <f>IFERROR(_xlfn.XLOOKUP(B161,[8]Sheet1!$H$1:$H$65536,[8]Sheet1!$J$1:$J$65536),0)</f>
        <v>0</v>
      </c>
      <c r="N161" s="3">
        <f>IFERROR(_xlfn.XLOOKUP(B161,[9]Sheet1!$H$1:$H$65536,[9]Sheet1!$J$1:$J$65536),0)</f>
        <v>0</v>
      </c>
      <c r="O161" s="3">
        <f>IFERROR(_xlfn.XLOOKUP(B161,[10]Sheet1!$H$1:$H$65536,[10]Sheet1!$J$1:$J$65536),0)</f>
        <v>0</v>
      </c>
      <c r="P161" s="3">
        <f>IFERROR(_xlfn.XLOOKUP(B161,[11]Sheet1!$H$1:$H$65536,[11]Sheet1!$J$1:$J$65536),0)</f>
        <v>0</v>
      </c>
      <c r="Q161" s="3">
        <f>IFERROR(_xlfn.XLOOKUP(B161,[12]Sheet1!$H$1:$H$65536,[12]Sheet1!$J$1:$J$65536),0)</f>
        <v>0</v>
      </c>
      <c r="R161" s="3">
        <f>IFERROR(_xlfn.XLOOKUP(B161,[13]Sheet1!$H$1:$H$65536,[13]Sheet1!$J$1:$J$65536),)</f>
        <v>0</v>
      </c>
      <c r="S161" s="3">
        <f>IFERROR(_xlfn.XLOOKUP(B161,[14]Sheet1!$H$1:$H$65536,[14]Sheet1!$K$1:$K$65536),0)</f>
        <v>0</v>
      </c>
      <c r="T161" s="3">
        <f>IFERROR(_xlfn.XLOOKUP(B161,[15]Sheet1!$H$1:$H$65536,[15]Sheet1!$J$1:$J$65536),0)</f>
        <v>0</v>
      </c>
      <c r="U161" s="3">
        <f>IFERROR(_xlfn.XLOOKUP(B161,[16]Sheet1!$H$1:$H$65536,[16]Sheet1!$J$1:$J$65536),0)</f>
        <v>0</v>
      </c>
      <c r="V161" s="3">
        <f>IFERROR(_xlfn.XLOOKUP(B161,[17]Sheet1!$H$1:$H$65536,[17]Sheet1!$J$1:$J$65536),0)</f>
        <v>0</v>
      </c>
      <c r="W161" s="3">
        <f>IFERROR(_xlfn.XLOOKUP(B161,[18]Sheet1!$H$1:$H$65536,[18]Sheet1!$J$1:$J$65536),0)</f>
        <v>0</v>
      </c>
      <c r="X161" s="3">
        <f>IFERROR(_xlfn.XLOOKUP(B161,[19]Sheet1!$H$1:$H$65536,[19]Sheet1!$J$1:$J$65536),0)</f>
        <v>0</v>
      </c>
      <c r="Y161" s="3">
        <f>IFERROR(_xlfn.XLOOKUP(B161,[20]Sheet1!$H$1:$H$65536,[20]Sheet1!$J$1:$J$65536),0)</f>
        <v>0</v>
      </c>
      <c r="Z161" s="3">
        <f>IFERROR(_xlfn.XLOOKUP(B161,[21]Sheet1!$H$1:$H$65536,[21]Sheet1!$J$1:$J$65536),0)</f>
        <v>0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x14ac:dyDescent="0.3">
      <c r="A162" s="2" t="str">
        <f t="shared" si="2"/>
        <v>T1</v>
      </c>
      <c r="B162" s="1" t="s">
        <v>192</v>
      </c>
      <c r="C162" s="23" t="str">
        <f>_xlfn.XLOOKUP(B162,IP구분!A:A,IP구분!C:C)</f>
        <v>데코데코</v>
      </c>
      <c r="D162" s="1" t="s">
        <v>193</v>
      </c>
      <c r="E162" s="7">
        <f>IFERROR(_xlfn.XLOOKUP(B162,단가!A:A,단가!C:C),0)</f>
        <v>5074</v>
      </c>
      <c r="F162" s="3">
        <f>IFERROR(_xlfn.XLOOKUP(B162,'[1]2609 재고'!$I$1:$I$65536,'[1]2609 재고'!$K$1:$K$65536),0)</f>
        <v>2762</v>
      </c>
      <c r="G162" s="3">
        <f>IFERROR(_xlfn.XLOOKUP(B162,[2]Sheet1!$H$1:$H$65536,[2]Sheet1!$K$1:$K$65536),0)</f>
        <v>2972</v>
      </c>
      <c r="H162" s="3">
        <f>IFERROR(_xlfn.XLOOKUP(B162,[3]Sheet1!$H$1:$H$65536,[3]Sheet1!$J$1:$J$65536),0)</f>
        <v>2974</v>
      </c>
      <c r="I162" s="3">
        <f>IFERROR(_xlfn.XLOOKUP(B162,[4]Sheet1!$H$1:$H$65536,[4]Sheet1!$J$1:$J$65536),0)</f>
        <v>2975</v>
      </c>
      <c r="J162" s="3">
        <f>IFERROR(_xlfn.XLOOKUP(B162,[5]Sheet1!$H$1:$H$65536,[5]Sheet1!$J$1:$J$65536),0)</f>
        <v>2977</v>
      </c>
      <c r="K162" s="3">
        <f>IFERROR(_xlfn.XLOOKUP(B162,[6]Sheet1!$H$1:$H$65536,[6]Sheet1!$J$1:$J$65536),0)</f>
        <v>4291</v>
      </c>
      <c r="L162" s="3">
        <f>IFERROR(_xlfn.XLOOKUP(B162,[7]Sheet1!$H$1:$H$65536,[7]Sheet1!$J$1:$J$65536),0)</f>
        <v>6</v>
      </c>
      <c r="M162" s="3">
        <f>IFERROR(_xlfn.XLOOKUP(B162,[8]Sheet1!$H$1:$H$65536,[8]Sheet1!$J$1:$J$65536),0)</f>
        <v>9</v>
      </c>
      <c r="N162" s="3">
        <f>IFERROR(_xlfn.XLOOKUP(B162,[9]Sheet1!$H$1:$H$65536,[9]Sheet1!$J$1:$J$65536),0)</f>
        <v>41</v>
      </c>
      <c r="O162" s="3">
        <f>IFERROR(_xlfn.XLOOKUP(B162,[10]Sheet1!$H$1:$H$65536,[10]Sheet1!$J$1:$J$65536),0)</f>
        <v>337</v>
      </c>
      <c r="P162" s="3">
        <f>IFERROR(_xlfn.XLOOKUP(B162,[11]Sheet1!$H$1:$H$65536,[11]Sheet1!$J$1:$J$65536),0)</f>
        <v>1328</v>
      </c>
      <c r="Q162" s="3">
        <f>IFERROR(_xlfn.XLOOKUP(B162,[12]Sheet1!$H$1:$H$65536,[12]Sheet1!$J$1:$J$65536),0)</f>
        <v>2999</v>
      </c>
      <c r="R162" s="3">
        <f>IFERROR(_xlfn.XLOOKUP(B162,[13]Sheet1!$H$1:$H$65536,[13]Sheet1!$J$1:$J$65536),)</f>
        <v>3323</v>
      </c>
      <c r="S162" s="3">
        <f>IFERROR(_xlfn.XLOOKUP(B162,[14]Sheet1!$H$1:$H$65536,[14]Sheet1!$K$1:$K$65536),0)</f>
        <v>5655</v>
      </c>
      <c r="T162" s="3">
        <f>IFERROR(_xlfn.XLOOKUP(B162,[15]Sheet1!$H$1:$H$65536,[15]Sheet1!$J$1:$J$65536),0)</f>
        <v>6445</v>
      </c>
      <c r="U162" s="3">
        <f>IFERROR(_xlfn.XLOOKUP(B162,[16]Sheet1!$H$1:$H$65536,[16]Sheet1!$J$1:$J$65536),0)</f>
        <v>8504</v>
      </c>
      <c r="V162" s="3">
        <f>IFERROR(_xlfn.XLOOKUP(B162,[17]Sheet1!$H$1:$H$65536,[17]Sheet1!$J$1:$J$65536),0)</f>
        <v>4228</v>
      </c>
      <c r="W162" s="3">
        <f>IFERROR(_xlfn.XLOOKUP(B162,[18]Sheet1!$H$1:$H$65536,[18]Sheet1!$J$1:$J$65536),0)</f>
        <v>5070</v>
      </c>
      <c r="X162" s="3">
        <f>IFERROR(_xlfn.XLOOKUP(B162,[19]Sheet1!$H$1:$H$65536,[19]Sheet1!$J$1:$J$65536),0)</f>
        <v>6818</v>
      </c>
      <c r="Y162" s="3">
        <f>IFERROR(_xlfn.XLOOKUP(B162,[20]Sheet1!$H$1:$H$65536,[20]Sheet1!$J$1:$J$65536),0)</f>
        <v>2504</v>
      </c>
      <c r="Z162" s="3">
        <f>IFERROR(_xlfn.XLOOKUP(B162,[21]Sheet1!$H$1:$H$65536,[21]Sheet1!$J$1:$J$65536),0)</f>
        <v>3574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x14ac:dyDescent="0.3">
      <c r="A163" s="2" t="str">
        <f t="shared" si="2"/>
        <v>T1</v>
      </c>
      <c r="B163" s="1" t="s">
        <v>266</v>
      </c>
      <c r="C163" s="23" t="str">
        <f>_xlfn.XLOOKUP(B163,IP구분!A:A,IP구분!C:C)</f>
        <v>데코데코</v>
      </c>
      <c r="D163" s="1" t="s">
        <v>267</v>
      </c>
      <c r="E163" s="7">
        <f>IFERROR(_xlfn.XLOOKUP(B163,단가!A:A,단가!C:C),0)</f>
        <v>15357</v>
      </c>
      <c r="F163" s="3">
        <f>IFERROR(_xlfn.XLOOKUP(B163,'[1]2609 재고'!$I$1:$I$65536,'[1]2609 재고'!$K$1:$K$65536),0)</f>
        <v>9163</v>
      </c>
      <c r="G163" s="3">
        <f>IFERROR(_xlfn.XLOOKUP(B163,[2]Sheet1!$H$1:$H$65536,[2]Sheet1!$K$1:$K$65536),0)</f>
        <v>6780</v>
      </c>
      <c r="H163" s="3">
        <f>IFERROR(_xlfn.XLOOKUP(B163,[3]Sheet1!$H$1:$H$65536,[3]Sheet1!$J$1:$J$65536),0)</f>
        <v>5694</v>
      </c>
      <c r="I163" s="3">
        <f>IFERROR(_xlfn.XLOOKUP(B163,[4]Sheet1!$H$1:$H$65536,[4]Sheet1!$J$1:$J$65536),0)</f>
        <v>4706</v>
      </c>
      <c r="J163" s="3">
        <f>IFERROR(_xlfn.XLOOKUP(B163,[5]Sheet1!$H$1:$H$65536,[5]Sheet1!$J$1:$J$65536),0)</f>
        <v>2646</v>
      </c>
      <c r="K163" s="3">
        <f>IFERROR(_xlfn.XLOOKUP(B163,[6]Sheet1!$H$1:$H$65536,[6]Sheet1!$J$1:$J$65536),0)</f>
        <v>3226</v>
      </c>
      <c r="L163" s="3">
        <f>IFERROR(_xlfn.XLOOKUP(B163,[7]Sheet1!$H$1:$H$65536,[7]Sheet1!$J$1:$J$65536),0)</f>
        <v>5197</v>
      </c>
      <c r="M163" s="3">
        <f>IFERROR(_xlfn.XLOOKUP(B163,[8]Sheet1!$H$1:$H$65536,[8]Sheet1!$J$1:$J$65536),0)</f>
        <v>7234</v>
      </c>
      <c r="N163" s="3">
        <f>IFERROR(_xlfn.XLOOKUP(B163,[9]Sheet1!$H$1:$H$65536,[9]Sheet1!$J$1:$J$65536),0)</f>
        <v>8759</v>
      </c>
      <c r="O163" s="3">
        <f>IFERROR(_xlfn.XLOOKUP(B163,[10]Sheet1!$H$1:$H$65536,[10]Sheet1!$J$1:$J$65536),0)</f>
        <v>5524</v>
      </c>
      <c r="P163" s="3">
        <f>IFERROR(_xlfn.XLOOKUP(B163,[11]Sheet1!$H$1:$H$65536,[11]Sheet1!$J$1:$J$65536),0)</f>
        <v>7651</v>
      </c>
      <c r="Q163" s="3">
        <f>IFERROR(_xlfn.XLOOKUP(B163,[12]Sheet1!$H$1:$H$65536,[12]Sheet1!$J$1:$J$65536),0)</f>
        <v>8102</v>
      </c>
      <c r="R163" s="3">
        <f>IFERROR(_xlfn.XLOOKUP(B163,[13]Sheet1!$H$1:$H$65536,[13]Sheet1!$J$1:$J$65536),)</f>
        <v>8666</v>
      </c>
      <c r="S163" s="3">
        <f>IFERROR(_xlfn.XLOOKUP(B163,[14]Sheet1!$H$1:$H$65536,[14]Sheet1!$K$1:$K$65536),0)</f>
        <v>12865</v>
      </c>
      <c r="T163" s="3">
        <f>IFERROR(_xlfn.XLOOKUP(B163,[15]Sheet1!$H$1:$H$65536,[15]Sheet1!$J$1:$J$65536),0)</f>
        <v>13266</v>
      </c>
      <c r="U163" s="3">
        <f>IFERROR(_xlfn.XLOOKUP(B163,[16]Sheet1!$H$1:$H$65536,[16]Sheet1!$J$1:$J$65536),0)</f>
        <v>13928</v>
      </c>
      <c r="V163" s="3">
        <f>IFERROR(_xlfn.XLOOKUP(B163,[17]Sheet1!$H$1:$H$65536,[17]Sheet1!$J$1:$J$65536),0)</f>
        <v>7767</v>
      </c>
      <c r="W163" s="3">
        <f>IFERROR(_xlfn.XLOOKUP(B163,[18]Sheet1!$H$1:$H$65536,[18]Sheet1!$J$1:$J$65536),0)</f>
        <v>3645</v>
      </c>
      <c r="X163" s="3">
        <f>IFERROR(_xlfn.XLOOKUP(B163,[19]Sheet1!$H$1:$H$65536,[19]Sheet1!$J$1:$J$65536),0)</f>
        <v>2761</v>
      </c>
      <c r="Y163" s="3">
        <f>IFERROR(_xlfn.XLOOKUP(B163,[20]Sheet1!$H$1:$H$65536,[20]Sheet1!$J$1:$J$65536),0)</f>
        <v>6341</v>
      </c>
      <c r="Z163" s="3">
        <f>IFERROR(_xlfn.XLOOKUP(B163,[21]Sheet1!$H$1:$H$65536,[21]Sheet1!$J$1:$J$65536),0)</f>
        <v>8277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x14ac:dyDescent="0.3">
      <c r="A164" s="2" t="str">
        <f t="shared" si="2"/>
        <v>T1</v>
      </c>
      <c r="B164" s="1" t="s">
        <v>268</v>
      </c>
      <c r="C164" s="23" t="str">
        <f>_xlfn.XLOOKUP(B164,IP구분!A:A,IP구분!C:C)</f>
        <v>데코데코</v>
      </c>
      <c r="D164" s="1" t="s">
        <v>269</v>
      </c>
      <c r="E164" s="7">
        <f>IFERROR(_xlfn.XLOOKUP(B164,단가!A:A,단가!C:C),0)</f>
        <v>1200</v>
      </c>
      <c r="F164" s="3">
        <f>IFERROR(_xlfn.XLOOKUP(B164,'[1]2609 재고'!$I$1:$I$65536,'[1]2609 재고'!$K$1:$K$65536),0)</f>
        <v>788</v>
      </c>
      <c r="G164" s="3">
        <f>IFERROR(_xlfn.XLOOKUP(B164,[2]Sheet1!$H$1:$H$65536,[2]Sheet1!$K$1:$K$65536),0)</f>
        <v>790</v>
      </c>
      <c r="H164" s="3">
        <f>IFERROR(_xlfn.XLOOKUP(B164,[3]Sheet1!$H$1:$H$65536,[3]Sheet1!$J$1:$J$65536),0)</f>
        <v>792</v>
      </c>
      <c r="I164" s="3">
        <f>IFERROR(_xlfn.XLOOKUP(B164,[4]Sheet1!$H$1:$H$65536,[4]Sheet1!$J$1:$J$65536),0)</f>
        <v>794</v>
      </c>
      <c r="J164" s="3">
        <f>IFERROR(_xlfn.XLOOKUP(B164,[5]Sheet1!$H$1:$H$65536,[5]Sheet1!$J$1:$J$65536),0)</f>
        <v>796</v>
      </c>
      <c r="K164" s="3">
        <f>IFERROR(_xlfn.XLOOKUP(B164,[6]Sheet1!$H$1:$H$65536,[6]Sheet1!$J$1:$J$65536),0)</f>
        <v>795</v>
      </c>
      <c r="L164" s="3">
        <f>IFERROR(_xlfn.XLOOKUP(B164,[7]Sheet1!$H$1:$H$65536,[7]Sheet1!$J$1:$J$65536),0)</f>
        <v>795</v>
      </c>
      <c r="M164" s="3">
        <f>IFERROR(_xlfn.XLOOKUP(B164,[8]Sheet1!$H$1:$H$65536,[8]Sheet1!$J$1:$J$65536),0)</f>
        <v>798</v>
      </c>
      <c r="N164" s="3">
        <f>IFERROR(_xlfn.XLOOKUP(B164,[9]Sheet1!$H$1:$H$65536,[9]Sheet1!$J$1:$J$65536),0)</f>
        <v>798</v>
      </c>
      <c r="O164" s="3">
        <f>IFERROR(_xlfn.XLOOKUP(B164,[10]Sheet1!$H$1:$H$65536,[10]Sheet1!$J$1:$J$65536),0)</f>
        <v>807</v>
      </c>
      <c r="P164" s="3">
        <f>IFERROR(_xlfn.XLOOKUP(B164,[11]Sheet1!$H$1:$H$65536,[11]Sheet1!$J$1:$J$65536),0)</f>
        <v>4428</v>
      </c>
      <c r="Q164" s="3">
        <f>IFERROR(_xlfn.XLOOKUP(B164,[12]Sheet1!$H$1:$H$65536,[12]Sheet1!$J$1:$J$65536),0)</f>
        <v>5070</v>
      </c>
      <c r="R164" s="3">
        <f>IFERROR(_xlfn.XLOOKUP(B164,[13]Sheet1!$H$1:$H$65536,[13]Sheet1!$J$1:$J$65536),)</f>
        <v>5070</v>
      </c>
      <c r="S164" s="3">
        <f>IFERROR(_xlfn.XLOOKUP(B164,[14]Sheet1!$H$1:$H$65536,[14]Sheet1!$K$1:$K$65536),0)</f>
        <v>5072</v>
      </c>
      <c r="T164" s="3">
        <f>IFERROR(_xlfn.XLOOKUP(B164,[15]Sheet1!$H$1:$H$65536,[15]Sheet1!$J$1:$J$65536),0)</f>
        <v>5072</v>
      </c>
      <c r="U164" s="3">
        <f>IFERROR(_xlfn.XLOOKUP(B164,[16]Sheet1!$H$1:$H$65536,[16]Sheet1!$J$1:$J$65536),0)</f>
        <v>5073</v>
      </c>
      <c r="V164" s="3">
        <f>IFERROR(_xlfn.XLOOKUP(B164,[17]Sheet1!$H$1:$H$65536,[17]Sheet1!$J$1:$J$65536),0)</f>
        <v>5073</v>
      </c>
      <c r="W164" s="3">
        <f>IFERROR(_xlfn.XLOOKUP(B164,[18]Sheet1!$H$1:$H$65536,[18]Sheet1!$J$1:$J$65536),0)</f>
        <v>5093</v>
      </c>
      <c r="X164" s="3">
        <f>IFERROR(_xlfn.XLOOKUP(B164,[19]Sheet1!$H$1:$H$65536,[19]Sheet1!$J$1:$J$65536),0)</f>
        <v>5095</v>
      </c>
      <c r="Y164" s="3">
        <f>IFERROR(_xlfn.XLOOKUP(B164,[20]Sheet1!$H$1:$H$65536,[20]Sheet1!$J$1:$J$65536),0)</f>
        <v>5205</v>
      </c>
      <c r="Z164" s="3">
        <f>IFERROR(_xlfn.XLOOKUP(B164,[21]Sheet1!$H$1:$H$65536,[21]Sheet1!$J$1:$J$65536),0)</f>
        <v>5212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x14ac:dyDescent="0.3">
      <c r="A165" s="2" t="str">
        <f t="shared" si="2"/>
        <v>T1</v>
      </c>
      <c r="B165" s="1" t="s">
        <v>270</v>
      </c>
      <c r="C165" s="23" t="str">
        <f>_xlfn.XLOOKUP(B165,IP구분!A:A,IP구분!C:C)</f>
        <v>데코데코</v>
      </c>
      <c r="D165" s="1" t="s">
        <v>271</v>
      </c>
      <c r="E165" s="7">
        <f>IFERROR(_xlfn.XLOOKUP(B165,단가!A:A,단가!C:C),0)</f>
        <v>2194</v>
      </c>
      <c r="F165" s="3">
        <f>IFERROR(_xlfn.XLOOKUP(B165,'[1]2609 재고'!$I$1:$I$65536,'[1]2609 재고'!$K$1:$K$65536),0)</f>
        <v>166</v>
      </c>
      <c r="G165" s="3">
        <f>IFERROR(_xlfn.XLOOKUP(B165,[2]Sheet1!$H$1:$H$65536,[2]Sheet1!$K$1:$K$65536),0)</f>
        <v>167</v>
      </c>
      <c r="H165" s="3">
        <f>IFERROR(_xlfn.XLOOKUP(B165,[3]Sheet1!$H$1:$H$65536,[3]Sheet1!$J$1:$J$65536),0)</f>
        <v>167</v>
      </c>
      <c r="I165" s="3">
        <f>IFERROR(_xlfn.XLOOKUP(B165,[4]Sheet1!$H$1:$H$65536,[4]Sheet1!$J$1:$J$65536),0)</f>
        <v>167</v>
      </c>
      <c r="J165" s="3">
        <f>IFERROR(_xlfn.XLOOKUP(B165,[5]Sheet1!$H$1:$H$65536,[5]Sheet1!$J$1:$J$65536),0)</f>
        <v>167</v>
      </c>
      <c r="K165" s="3">
        <f>IFERROR(_xlfn.XLOOKUP(B165,[6]Sheet1!$H$1:$H$65536,[6]Sheet1!$J$1:$J$65536),0)</f>
        <v>170</v>
      </c>
      <c r="L165" s="3">
        <f>IFERROR(_xlfn.XLOOKUP(B165,[7]Sheet1!$H$1:$H$65536,[7]Sheet1!$J$1:$J$65536),0)</f>
        <v>175</v>
      </c>
      <c r="M165" s="3">
        <f>IFERROR(_xlfn.XLOOKUP(B165,[8]Sheet1!$H$1:$H$65536,[8]Sheet1!$J$1:$J$65536),0)</f>
        <v>178</v>
      </c>
      <c r="N165" s="3">
        <f>IFERROR(_xlfn.XLOOKUP(B165,[9]Sheet1!$H$1:$H$65536,[9]Sheet1!$J$1:$J$65536),0)</f>
        <v>178</v>
      </c>
      <c r="O165" s="3">
        <f>IFERROR(_xlfn.XLOOKUP(B165,[10]Sheet1!$H$1:$H$65536,[10]Sheet1!$J$1:$J$65536),0)</f>
        <v>178</v>
      </c>
      <c r="P165" s="3">
        <f>IFERROR(_xlfn.XLOOKUP(B165,[11]Sheet1!$H$1:$H$65536,[11]Sheet1!$J$1:$J$65536),0)</f>
        <v>4721</v>
      </c>
      <c r="Q165" s="3">
        <f>IFERROR(_xlfn.XLOOKUP(B165,[12]Sheet1!$H$1:$H$65536,[12]Sheet1!$J$1:$J$65536),0)</f>
        <v>5371</v>
      </c>
      <c r="R165" s="3">
        <f>IFERROR(_xlfn.XLOOKUP(B165,[13]Sheet1!$H$1:$H$65536,[13]Sheet1!$J$1:$J$65536),)</f>
        <v>5371</v>
      </c>
      <c r="S165" s="3">
        <f>IFERROR(_xlfn.XLOOKUP(B165,[14]Sheet1!$H$1:$H$65536,[14]Sheet1!$K$1:$K$65536),0)</f>
        <v>5371</v>
      </c>
      <c r="T165" s="3">
        <f>IFERROR(_xlfn.XLOOKUP(B165,[15]Sheet1!$H$1:$H$65536,[15]Sheet1!$J$1:$J$65536),0)</f>
        <v>5371</v>
      </c>
      <c r="U165" s="3">
        <f>IFERROR(_xlfn.XLOOKUP(B165,[16]Sheet1!$H$1:$H$65536,[16]Sheet1!$J$1:$J$65536),0)</f>
        <v>5371</v>
      </c>
      <c r="V165" s="3">
        <f>IFERROR(_xlfn.XLOOKUP(B165,[17]Sheet1!$H$1:$H$65536,[17]Sheet1!$J$1:$J$65536),0)</f>
        <v>5371</v>
      </c>
      <c r="W165" s="3">
        <f>IFERROR(_xlfn.XLOOKUP(B165,[18]Sheet1!$H$1:$H$65536,[18]Sheet1!$J$1:$J$65536),0)</f>
        <v>5395</v>
      </c>
      <c r="X165" s="3">
        <f>IFERROR(_xlfn.XLOOKUP(B165,[19]Sheet1!$H$1:$H$65536,[19]Sheet1!$J$1:$J$65536),0)</f>
        <v>5405</v>
      </c>
      <c r="Y165" s="3">
        <f>IFERROR(_xlfn.XLOOKUP(B165,[20]Sheet1!$H$1:$H$65536,[20]Sheet1!$J$1:$J$65536),0)</f>
        <v>5408</v>
      </c>
      <c r="Z165" s="3">
        <f>IFERROR(_xlfn.XLOOKUP(B165,[21]Sheet1!$H$1:$H$65536,[21]Sheet1!$J$1:$J$65536),0)</f>
        <v>5409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x14ac:dyDescent="0.3">
      <c r="A166" s="2" t="str">
        <f t="shared" si="2"/>
        <v>T1</v>
      </c>
      <c r="B166" s="1" t="s">
        <v>272</v>
      </c>
      <c r="C166" s="23" t="str">
        <f>_xlfn.XLOOKUP(B166,IP구분!A:A,IP구분!C:C)</f>
        <v>데코데코</v>
      </c>
      <c r="D166" s="1" t="s">
        <v>273</v>
      </c>
      <c r="E166" s="7">
        <f>IFERROR(_xlfn.XLOOKUP(B166,단가!A:A,단가!C:C),0)</f>
        <v>390</v>
      </c>
      <c r="F166" s="3">
        <f>IFERROR(_xlfn.XLOOKUP(B166,'[1]2609 재고'!$I$1:$I$65536,'[1]2609 재고'!$K$1:$K$65536),0)</f>
        <v>540</v>
      </c>
      <c r="G166" s="3">
        <f>IFERROR(_xlfn.XLOOKUP(B166,[2]Sheet1!$H$1:$H$65536,[2]Sheet1!$K$1:$K$65536),0)</f>
        <v>545</v>
      </c>
      <c r="H166" s="3">
        <f>IFERROR(_xlfn.XLOOKUP(B166,[3]Sheet1!$H$1:$H$65536,[3]Sheet1!$J$1:$J$65536),0)</f>
        <v>555</v>
      </c>
      <c r="I166" s="3">
        <f>IFERROR(_xlfn.XLOOKUP(B166,[4]Sheet1!$H$1:$H$65536,[4]Sheet1!$J$1:$J$65536),0)</f>
        <v>569</v>
      </c>
      <c r="J166" s="3">
        <f>IFERROR(_xlfn.XLOOKUP(B166,[5]Sheet1!$H$1:$H$65536,[5]Sheet1!$J$1:$J$65536),0)</f>
        <v>582</v>
      </c>
      <c r="K166" s="3">
        <f>IFERROR(_xlfn.XLOOKUP(B166,[6]Sheet1!$H$1:$H$65536,[6]Sheet1!$J$1:$J$65536),0)</f>
        <v>597</v>
      </c>
      <c r="L166" s="3">
        <f>IFERROR(_xlfn.XLOOKUP(B166,[7]Sheet1!$H$1:$H$65536,[7]Sheet1!$J$1:$J$65536),0)</f>
        <v>810</v>
      </c>
      <c r="M166" s="3">
        <f>IFERROR(_xlfn.XLOOKUP(B166,[8]Sheet1!$H$1:$H$65536,[8]Sheet1!$J$1:$J$65536),0)</f>
        <v>825</v>
      </c>
      <c r="N166" s="3">
        <f>IFERROR(_xlfn.XLOOKUP(B166,[9]Sheet1!$H$1:$H$65536,[9]Sheet1!$J$1:$J$65536),0)</f>
        <v>843</v>
      </c>
      <c r="O166" s="3">
        <f>IFERROR(_xlfn.XLOOKUP(B166,[10]Sheet1!$H$1:$H$65536,[10]Sheet1!$J$1:$J$65536),0)</f>
        <v>884</v>
      </c>
      <c r="P166" s="3">
        <f>IFERROR(_xlfn.XLOOKUP(B166,[11]Sheet1!$H$1:$H$65536,[11]Sheet1!$J$1:$J$65536),0)</f>
        <v>4548</v>
      </c>
      <c r="Q166" s="3">
        <f>IFERROR(_xlfn.XLOOKUP(B166,[12]Sheet1!$H$1:$H$65536,[12]Sheet1!$J$1:$J$65536),0)</f>
        <v>5208</v>
      </c>
      <c r="R166" s="3">
        <f>IFERROR(_xlfn.XLOOKUP(B166,[13]Sheet1!$H$1:$H$65536,[13]Sheet1!$J$1:$J$65536),)</f>
        <v>5213</v>
      </c>
      <c r="S166" s="3">
        <f>IFERROR(_xlfn.XLOOKUP(B166,[14]Sheet1!$H$1:$H$65536,[14]Sheet1!$K$1:$K$65536),0)</f>
        <v>5220</v>
      </c>
      <c r="T166" s="3">
        <f>IFERROR(_xlfn.XLOOKUP(B166,[15]Sheet1!$H$1:$H$65536,[15]Sheet1!$J$1:$J$65536),0)</f>
        <v>5220</v>
      </c>
      <c r="U166" s="3">
        <f>IFERROR(_xlfn.XLOOKUP(B166,[16]Sheet1!$H$1:$H$65536,[16]Sheet1!$J$1:$J$65536),0)</f>
        <v>5220</v>
      </c>
      <c r="V166" s="3">
        <f>IFERROR(_xlfn.XLOOKUP(B166,[17]Sheet1!$H$1:$H$65536,[17]Sheet1!$J$1:$J$65536),0)</f>
        <v>5220</v>
      </c>
      <c r="W166" s="3">
        <f>IFERROR(_xlfn.XLOOKUP(B166,[18]Sheet1!$H$1:$H$65536,[18]Sheet1!$J$1:$J$65536),0)</f>
        <v>5230</v>
      </c>
      <c r="X166" s="3">
        <f>IFERROR(_xlfn.XLOOKUP(B166,[19]Sheet1!$H$1:$H$65536,[19]Sheet1!$J$1:$J$65536),0)</f>
        <v>5242</v>
      </c>
      <c r="Y166" s="3">
        <f>IFERROR(_xlfn.XLOOKUP(B166,[20]Sheet1!$H$1:$H$65536,[20]Sheet1!$J$1:$J$65536),0)</f>
        <v>5264</v>
      </c>
      <c r="Z166" s="3">
        <f>IFERROR(_xlfn.XLOOKUP(B166,[21]Sheet1!$H$1:$H$65536,[21]Sheet1!$J$1:$J$65536),0)</f>
        <v>5264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x14ac:dyDescent="0.3">
      <c r="A167" s="2" t="str">
        <f t="shared" si="2"/>
        <v>T1</v>
      </c>
      <c r="B167" s="1" t="s">
        <v>5310</v>
      </c>
      <c r="C167" s="23" t="str">
        <f>_xlfn.XLOOKUP(B167,IP구분!A:A,IP구분!C:C)</f>
        <v>데코데코</v>
      </c>
      <c r="D167" s="1" t="s">
        <v>5311</v>
      </c>
      <c r="E167" s="7" t="str">
        <f>IFERROR(_xlfn.XLOOKUP(B167,단가!A:A,단가!C:C),0)</f>
        <v xml:space="preserve">                     -</v>
      </c>
      <c r="F167" s="3">
        <f>IFERROR(_xlfn.XLOOKUP(B167,'[1]2609 재고'!$I$1:$I$65536,'[1]2609 재고'!$K$1:$K$65536),0)</f>
        <v>0</v>
      </c>
      <c r="G167" s="3">
        <f>IFERROR(_xlfn.XLOOKUP(B167,[2]Sheet1!$H$1:$H$65536,[2]Sheet1!$K$1:$K$65536),0)</f>
        <v>0</v>
      </c>
      <c r="H167" s="3">
        <f>IFERROR(_xlfn.XLOOKUP(B167,[3]Sheet1!$H$1:$H$65536,[3]Sheet1!$J$1:$J$65536),0)</f>
        <v>0</v>
      </c>
      <c r="I167" s="3">
        <f>IFERROR(_xlfn.XLOOKUP(B167,[4]Sheet1!$H$1:$H$65536,[4]Sheet1!$J$1:$J$65536),0)</f>
        <v>0</v>
      </c>
      <c r="J167" s="3">
        <f>IFERROR(_xlfn.XLOOKUP(B167,[5]Sheet1!$H$1:$H$65536,[5]Sheet1!$J$1:$J$65536),0)</f>
        <v>0</v>
      </c>
      <c r="K167" s="3">
        <f>IFERROR(_xlfn.XLOOKUP(B167,[6]Sheet1!$H$1:$H$65536,[6]Sheet1!$J$1:$J$65536),0)</f>
        <v>0</v>
      </c>
      <c r="L167" s="3">
        <f>IFERROR(_xlfn.XLOOKUP(B167,[7]Sheet1!$H$1:$H$65536,[7]Sheet1!$J$1:$J$65536),0)</f>
        <v>0</v>
      </c>
      <c r="M167" s="3">
        <f>IFERROR(_xlfn.XLOOKUP(B167,[8]Sheet1!$H$1:$H$65536,[8]Sheet1!$J$1:$J$65536),0)</f>
        <v>0</v>
      </c>
      <c r="N167" s="3">
        <f>IFERROR(_xlfn.XLOOKUP(B167,[9]Sheet1!$H$1:$H$65536,[9]Sheet1!$J$1:$J$65536),0)</f>
        <v>0</v>
      </c>
      <c r="O167" s="3">
        <f>IFERROR(_xlfn.XLOOKUP(B167,[10]Sheet1!$H$1:$H$65536,[10]Sheet1!$J$1:$J$65536),0)</f>
        <v>0</v>
      </c>
      <c r="P167" s="3">
        <f>IFERROR(_xlfn.XLOOKUP(B167,[11]Sheet1!$H$1:$H$65536,[11]Sheet1!$J$1:$J$65536),0)</f>
        <v>0</v>
      </c>
      <c r="Q167" s="3">
        <f>IFERROR(_xlfn.XLOOKUP(B167,[12]Sheet1!$H$1:$H$65536,[12]Sheet1!$J$1:$J$65536),0)</f>
        <v>0</v>
      </c>
      <c r="R167" s="3">
        <f>IFERROR(_xlfn.XLOOKUP(B167,[13]Sheet1!$H$1:$H$65536,[13]Sheet1!$J$1:$J$65536),)</f>
        <v>0</v>
      </c>
      <c r="S167" s="3">
        <f>IFERROR(_xlfn.XLOOKUP(B167,[14]Sheet1!$H$1:$H$65536,[14]Sheet1!$K$1:$K$65536),0)</f>
        <v>0</v>
      </c>
      <c r="T167" s="3">
        <f>IFERROR(_xlfn.XLOOKUP(B167,[15]Sheet1!$H$1:$H$65536,[15]Sheet1!$J$1:$J$65536),0)</f>
        <v>0</v>
      </c>
      <c r="U167" s="3">
        <f>IFERROR(_xlfn.XLOOKUP(B167,[16]Sheet1!$H$1:$H$65536,[16]Sheet1!$J$1:$J$65536),0)</f>
        <v>0</v>
      </c>
      <c r="V167" s="3">
        <f>IFERROR(_xlfn.XLOOKUP(B167,[17]Sheet1!$H$1:$H$65536,[17]Sheet1!$J$1:$J$65536),0)</f>
        <v>0</v>
      </c>
      <c r="W167" s="3">
        <f>IFERROR(_xlfn.XLOOKUP(B167,[18]Sheet1!$H$1:$H$65536,[18]Sheet1!$J$1:$J$65536),0)</f>
        <v>0</v>
      </c>
      <c r="X167" s="3">
        <f>IFERROR(_xlfn.XLOOKUP(B167,[19]Sheet1!$H$1:$H$65536,[19]Sheet1!$J$1:$J$65536),0)</f>
        <v>0</v>
      </c>
      <c r="Y167" s="3">
        <f>IFERROR(_xlfn.XLOOKUP(B167,[20]Sheet1!$H$1:$H$65536,[20]Sheet1!$J$1:$J$65536),0)</f>
        <v>0</v>
      </c>
      <c r="Z167" s="3">
        <f>IFERROR(_xlfn.XLOOKUP(B167,[21]Sheet1!$H$1:$H$65536,[21]Sheet1!$J$1:$J$65536),0)</f>
        <v>0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x14ac:dyDescent="0.3">
      <c r="A168" s="2" t="str">
        <f t="shared" si="2"/>
        <v>FP</v>
      </c>
      <c r="B168" s="1" t="s">
        <v>256</v>
      </c>
      <c r="C168" s="23" t="str">
        <f>_xlfn.XLOOKUP(B168,IP구분!A:A,IP구분!C:C)</f>
        <v>원부자재</v>
      </c>
      <c r="D168" s="1" t="s">
        <v>257</v>
      </c>
      <c r="E168" s="7">
        <f>IFERROR(_xlfn.XLOOKUP(B168,단가!A:A,단가!C:C),0)</f>
        <v>0</v>
      </c>
      <c r="F168" s="3">
        <f>IFERROR(_xlfn.XLOOKUP(B168,'[1]2609 재고'!$I$1:$I$65536,'[1]2609 재고'!$K$1:$K$65536),0)</f>
        <v>0</v>
      </c>
      <c r="G168" s="3">
        <f>IFERROR(_xlfn.XLOOKUP(B168,[2]Sheet1!$H$1:$H$65536,[2]Sheet1!$K$1:$K$65536),0)</f>
        <v>0</v>
      </c>
      <c r="H168" s="3">
        <f>IFERROR(_xlfn.XLOOKUP(B168,[3]Sheet1!$H$1:$H$65536,[3]Sheet1!$J$1:$J$65536),0)</f>
        <v>0</v>
      </c>
      <c r="I168" s="3">
        <f>IFERROR(_xlfn.XLOOKUP(B168,[4]Sheet1!$H$1:$H$65536,[4]Sheet1!$J$1:$J$65536),0)</f>
        <v>0</v>
      </c>
      <c r="J168" s="3">
        <f>IFERROR(_xlfn.XLOOKUP(B168,[5]Sheet1!$H$1:$H$65536,[5]Sheet1!$J$1:$J$65536),0)</f>
        <v>0</v>
      </c>
      <c r="K168" s="3">
        <f>IFERROR(_xlfn.XLOOKUP(B168,[6]Sheet1!$H$1:$H$65536,[6]Sheet1!$J$1:$J$65536),0)</f>
        <v>0</v>
      </c>
      <c r="L168" s="3">
        <f>IFERROR(_xlfn.XLOOKUP(B168,[7]Sheet1!$H$1:$H$65536,[7]Sheet1!$J$1:$J$65536),0)</f>
        <v>0</v>
      </c>
      <c r="M168" s="3">
        <f>IFERROR(_xlfn.XLOOKUP(B168,[8]Sheet1!$H$1:$H$65536,[8]Sheet1!$J$1:$J$65536),0)</f>
        <v>0</v>
      </c>
      <c r="N168" s="3">
        <f>IFERROR(_xlfn.XLOOKUP(B168,[9]Sheet1!$H$1:$H$65536,[9]Sheet1!$J$1:$J$65536),0)</f>
        <v>0</v>
      </c>
      <c r="O168" s="3">
        <f>IFERROR(_xlfn.XLOOKUP(B168,[10]Sheet1!$H$1:$H$65536,[10]Sheet1!$J$1:$J$65536),0)</f>
        <v>0</v>
      </c>
      <c r="P168" s="3">
        <f>IFERROR(_xlfn.XLOOKUP(B168,[11]Sheet1!$H$1:$H$65536,[11]Sheet1!$J$1:$J$65536),0)</f>
        <v>0</v>
      </c>
      <c r="Q168" s="3">
        <f>IFERROR(_xlfn.XLOOKUP(B168,[12]Sheet1!$H$1:$H$65536,[12]Sheet1!$J$1:$J$65536),0)</f>
        <v>0</v>
      </c>
      <c r="R168" s="3">
        <f>IFERROR(_xlfn.XLOOKUP(B168,[13]Sheet1!$H$1:$H$65536,[13]Sheet1!$J$1:$J$65536),)</f>
        <v>0</v>
      </c>
      <c r="S168" s="3">
        <f>IFERROR(_xlfn.XLOOKUP(B168,[14]Sheet1!$H$1:$H$65536,[14]Sheet1!$K$1:$K$65536),0)</f>
        <v>0</v>
      </c>
      <c r="T168" s="3">
        <f>IFERROR(_xlfn.XLOOKUP(B168,[15]Sheet1!$H$1:$H$65536,[15]Sheet1!$J$1:$J$65536),0)</f>
        <v>0</v>
      </c>
      <c r="U168" s="3">
        <f>IFERROR(_xlfn.XLOOKUP(B168,[16]Sheet1!$H$1:$H$65536,[16]Sheet1!$J$1:$J$65536),0)</f>
        <v>0</v>
      </c>
      <c r="V168" s="3">
        <f>IFERROR(_xlfn.XLOOKUP(B168,[17]Sheet1!$H$1:$H$65536,[17]Sheet1!$J$1:$J$65536),0)</f>
        <v>0</v>
      </c>
      <c r="W168" s="3">
        <f>IFERROR(_xlfn.XLOOKUP(B168,[18]Sheet1!$H$1:$H$65536,[18]Sheet1!$J$1:$J$65536),0)</f>
        <v>0</v>
      </c>
      <c r="X168" s="3">
        <f>IFERROR(_xlfn.XLOOKUP(B168,[19]Sheet1!$H$1:$H$65536,[19]Sheet1!$J$1:$J$65536),0)</f>
        <v>0</v>
      </c>
      <c r="Y168" s="3">
        <f>IFERROR(_xlfn.XLOOKUP(B168,[20]Sheet1!$H$1:$H$65536,[20]Sheet1!$J$1:$J$65536),0)</f>
        <v>0</v>
      </c>
      <c r="Z168" s="3">
        <f>IFERROR(_xlfn.XLOOKUP(B168,[21]Sheet1!$H$1:$H$65536,[21]Sheet1!$J$1:$J$65536),0)</f>
        <v>0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x14ac:dyDescent="0.3">
      <c r="A169" s="2" t="str">
        <f t="shared" si="2"/>
        <v>E1</v>
      </c>
      <c r="B169" s="1" t="s">
        <v>1208</v>
      </c>
      <c r="C169" s="23" t="str">
        <f>_xlfn.XLOOKUP(B169,IP구분!A:A,IP구분!C:C)</f>
        <v>잔망루피</v>
      </c>
      <c r="D169" s="1" t="s">
        <v>1209</v>
      </c>
      <c r="E169" s="7">
        <f>IFERROR(_xlfn.XLOOKUP(B169,단가!A:A,단가!C:C),0)</f>
        <v>0</v>
      </c>
      <c r="F169" s="3">
        <f>IFERROR(_xlfn.XLOOKUP(B169,'[1]2609 재고'!$I$1:$I$65536,'[1]2609 재고'!$K$1:$K$65536),0)</f>
        <v>0</v>
      </c>
      <c r="G169" s="3">
        <f>IFERROR(_xlfn.XLOOKUP(B169,[2]Sheet1!$H$1:$H$65536,[2]Sheet1!$K$1:$K$65536),0)</f>
        <v>0</v>
      </c>
      <c r="H169" s="3">
        <f>IFERROR(_xlfn.XLOOKUP(B169,[3]Sheet1!$H$1:$H$65536,[3]Sheet1!$J$1:$J$65536),0)</f>
        <v>0</v>
      </c>
      <c r="I169" s="3">
        <f>IFERROR(_xlfn.XLOOKUP(B169,[4]Sheet1!$H$1:$H$65536,[4]Sheet1!$J$1:$J$65536),0)</f>
        <v>0</v>
      </c>
      <c r="J169" s="3">
        <f>IFERROR(_xlfn.XLOOKUP(B169,[5]Sheet1!$H$1:$H$65536,[5]Sheet1!$J$1:$J$65536),0)</f>
        <v>0</v>
      </c>
      <c r="K169" s="3">
        <f>IFERROR(_xlfn.XLOOKUP(B169,[6]Sheet1!$H$1:$H$65536,[6]Sheet1!$J$1:$J$65536),0)</f>
        <v>0</v>
      </c>
      <c r="L169" s="3">
        <f>IFERROR(_xlfn.XLOOKUP(B169,[7]Sheet1!$H$1:$H$65536,[7]Sheet1!$J$1:$J$65536),0)</f>
        <v>0</v>
      </c>
      <c r="M169" s="3">
        <f>IFERROR(_xlfn.XLOOKUP(B169,[8]Sheet1!$H$1:$H$65536,[8]Sheet1!$J$1:$J$65536),0)</f>
        <v>0</v>
      </c>
      <c r="N169" s="3">
        <f>IFERROR(_xlfn.XLOOKUP(B169,[9]Sheet1!$H$1:$H$65536,[9]Sheet1!$J$1:$J$65536),0)</f>
        <v>0</v>
      </c>
      <c r="O169" s="3">
        <f>IFERROR(_xlfn.XLOOKUP(B169,[10]Sheet1!$H$1:$H$65536,[10]Sheet1!$J$1:$J$65536),0)</f>
        <v>0</v>
      </c>
      <c r="P169" s="3">
        <f>IFERROR(_xlfn.XLOOKUP(B169,[11]Sheet1!$H$1:$H$65536,[11]Sheet1!$J$1:$J$65536),0)</f>
        <v>0</v>
      </c>
      <c r="Q169" s="3">
        <f>IFERROR(_xlfn.XLOOKUP(B169,[12]Sheet1!$H$1:$H$65536,[12]Sheet1!$J$1:$J$65536),0)</f>
        <v>0</v>
      </c>
      <c r="R169" s="3">
        <f>IFERROR(_xlfn.XLOOKUP(B169,[13]Sheet1!$H$1:$H$65536,[13]Sheet1!$J$1:$J$65536),)</f>
        <v>0</v>
      </c>
      <c r="S169" s="3">
        <f>IFERROR(_xlfn.XLOOKUP(B169,[14]Sheet1!$H$1:$H$65536,[14]Sheet1!$K$1:$K$65536),0)</f>
        <v>0</v>
      </c>
      <c r="T169" s="3">
        <f>IFERROR(_xlfn.XLOOKUP(B169,[15]Sheet1!$H$1:$H$65536,[15]Sheet1!$J$1:$J$65536),0)</f>
        <v>0</v>
      </c>
      <c r="U169" s="3">
        <f>IFERROR(_xlfn.XLOOKUP(B169,[16]Sheet1!$H$1:$H$65536,[16]Sheet1!$J$1:$J$65536),0)</f>
        <v>0</v>
      </c>
      <c r="V169" s="3">
        <f>IFERROR(_xlfn.XLOOKUP(B169,[17]Sheet1!$H$1:$H$65536,[17]Sheet1!$J$1:$J$65536),0)</f>
        <v>0</v>
      </c>
      <c r="W169" s="3">
        <f>IFERROR(_xlfn.XLOOKUP(B169,[18]Sheet1!$H$1:$H$65536,[18]Sheet1!$J$1:$J$65536),0)</f>
        <v>0</v>
      </c>
      <c r="X169" s="3">
        <f>IFERROR(_xlfn.XLOOKUP(B169,[19]Sheet1!$H$1:$H$65536,[19]Sheet1!$J$1:$J$65536),0)</f>
        <v>0</v>
      </c>
      <c r="Y169" s="3">
        <f>IFERROR(_xlfn.XLOOKUP(B169,[20]Sheet1!$H$1:$H$65536,[20]Sheet1!$J$1:$J$65536),0)</f>
        <v>0</v>
      </c>
      <c r="Z169" s="3">
        <f>IFERROR(_xlfn.XLOOKUP(B169,[21]Sheet1!$H$1:$H$65536,[21]Sheet1!$J$1:$J$65536),0)</f>
        <v>0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x14ac:dyDescent="0.3">
      <c r="A170" s="2" t="str">
        <f t="shared" si="2"/>
        <v>PR</v>
      </c>
      <c r="B170" s="1" t="s">
        <v>250</v>
      </c>
      <c r="C170" s="23" t="str">
        <f>_xlfn.XLOOKUP(B170,IP구분!A:A,IP구분!C:C)</f>
        <v>원부자재</v>
      </c>
      <c r="D170" s="1" t="s">
        <v>251</v>
      </c>
      <c r="E170" s="7">
        <f>IFERROR(_xlfn.XLOOKUP(B170,단가!A:A,단가!C:C),0)</f>
        <v>0</v>
      </c>
      <c r="F170" s="3">
        <f>IFERROR(_xlfn.XLOOKUP(B170,'[1]2609 재고'!$I$1:$I$65536,'[1]2609 재고'!$K$1:$K$65536),0)</f>
        <v>0</v>
      </c>
      <c r="G170" s="3">
        <f>IFERROR(_xlfn.XLOOKUP(B170,[2]Sheet1!$H$1:$H$65536,[2]Sheet1!$K$1:$K$65536),0)</f>
        <v>0</v>
      </c>
      <c r="H170" s="3">
        <f>IFERROR(_xlfn.XLOOKUP(B170,[3]Sheet1!$H$1:$H$65536,[3]Sheet1!$J$1:$J$65536),0)</f>
        <v>0</v>
      </c>
      <c r="I170" s="3">
        <f>IFERROR(_xlfn.XLOOKUP(B170,[4]Sheet1!$H$1:$H$65536,[4]Sheet1!$J$1:$J$65536),0)</f>
        <v>0</v>
      </c>
      <c r="J170" s="3">
        <f>IFERROR(_xlfn.XLOOKUP(B170,[5]Sheet1!$H$1:$H$65536,[5]Sheet1!$J$1:$J$65536),0)</f>
        <v>0</v>
      </c>
      <c r="K170" s="3">
        <f>IFERROR(_xlfn.XLOOKUP(B170,[6]Sheet1!$H$1:$H$65536,[6]Sheet1!$J$1:$J$65536),0)</f>
        <v>0</v>
      </c>
      <c r="L170" s="3">
        <f>IFERROR(_xlfn.XLOOKUP(B170,[7]Sheet1!$H$1:$H$65536,[7]Sheet1!$J$1:$J$65536),0)</f>
        <v>0</v>
      </c>
      <c r="M170" s="3">
        <f>IFERROR(_xlfn.XLOOKUP(B170,[8]Sheet1!$H$1:$H$65536,[8]Sheet1!$J$1:$J$65536),0)</f>
        <v>0</v>
      </c>
      <c r="N170" s="3">
        <f>IFERROR(_xlfn.XLOOKUP(B170,[9]Sheet1!$H$1:$H$65536,[9]Sheet1!$J$1:$J$65536),0)</f>
        <v>0</v>
      </c>
      <c r="O170" s="3">
        <f>IFERROR(_xlfn.XLOOKUP(B170,[10]Sheet1!$H$1:$H$65536,[10]Sheet1!$J$1:$J$65536),0)</f>
        <v>0</v>
      </c>
      <c r="P170" s="3">
        <f>IFERROR(_xlfn.XLOOKUP(B170,[11]Sheet1!$H$1:$H$65536,[11]Sheet1!$J$1:$J$65536),0)</f>
        <v>0</v>
      </c>
      <c r="Q170" s="3">
        <f>IFERROR(_xlfn.XLOOKUP(B170,[12]Sheet1!$H$1:$H$65536,[12]Sheet1!$J$1:$J$65536),0)</f>
        <v>0</v>
      </c>
      <c r="R170" s="3">
        <f>IFERROR(_xlfn.XLOOKUP(B170,[13]Sheet1!$H$1:$H$65536,[13]Sheet1!$J$1:$J$65536),)</f>
        <v>0</v>
      </c>
      <c r="S170" s="3">
        <f>IFERROR(_xlfn.XLOOKUP(B170,[14]Sheet1!$H$1:$H$65536,[14]Sheet1!$K$1:$K$65536),0)</f>
        <v>0</v>
      </c>
      <c r="T170" s="3">
        <f>IFERROR(_xlfn.XLOOKUP(B170,[15]Sheet1!$H$1:$H$65536,[15]Sheet1!$J$1:$J$65536),0)</f>
        <v>0</v>
      </c>
      <c r="U170" s="3">
        <f>IFERROR(_xlfn.XLOOKUP(B170,[16]Sheet1!$H$1:$H$65536,[16]Sheet1!$J$1:$J$65536),0)</f>
        <v>0</v>
      </c>
      <c r="V170" s="3">
        <f>IFERROR(_xlfn.XLOOKUP(B170,[17]Sheet1!$H$1:$H$65536,[17]Sheet1!$J$1:$J$65536),0)</f>
        <v>0</v>
      </c>
      <c r="W170" s="3">
        <f>IFERROR(_xlfn.XLOOKUP(B170,[18]Sheet1!$H$1:$H$65536,[18]Sheet1!$J$1:$J$65536),0)</f>
        <v>0</v>
      </c>
      <c r="X170" s="3">
        <f>IFERROR(_xlfn.XLOOKUP(B170,[19]Sheet1!$H$1:$H$65536,[19]Sheet1!$J$1:$J$65536),0)</f>
        <v>0</v>
      </c>
      <c r="Y170" s="3">
        <f>IFERROR(_xlfn.XLOOKUP(B170,[20]Sheet1!$H$1:$H$65536,[20]Sheet1!$J$1:$J$65536),0)</f>
        <v>0</v>
      </c>
      <c r="Z170" s="3">
        <f>IFERROR(_xlfn.XLOOKUP(B170,[21]Sheet1!$H$1:$H$65536,[21]Sheet1!$J$1:$J$65536),0)</f>
        <v>0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x14ac:dyDescent="0.3">
      <c r="A171" s="2" t="str">
        <f t="shared" si="2"/>
        <v>OY</v>
      </c>
      <c r="B171" s="1" t="s">
        <v>252</v>
      </c>
      <c r="C171" s="23" t="str">
        <f>_xlfn.XLOOKUP(B171,IP구분!A:A,IP구분!C:C)</f>
        <v>원부자재</v>
      </c>
      <c r="D171" s="1" t="s">
        <v>253</v>
      </c>
      <c r="E171" s="7">
        <f>IFERROR(_xlfn.XLOOKUP(B171,단가!A:A,단가!C:C),0)</f>
        <v>0</v>
      </c>
      <c r="F171" s="3">
        <f>IFERROR(_xlfn.XLOOKUP(B171,'[1]2609 재고'!$I$1:$I$65536,'[1]2609 재고'!$K$1:$K$65536),0)</f>
        <v>0</v>
      </c>
      <c r="G171" s="3">
        <f>IFERROR(_xlfn.XLOOKUP(B171,[2]Sheet1!$H$1:$H$65536,[2]Sheet1!$K$1:$K$65536),0)</f>
        <v>0</v>
      </c>
      <c r="H171" s="3">
        <f>IFERROR(_xlfn.XLOOKUP(B171,[3]Sheet1!$H$1:$H$65536,[3]Sheet1!$J$1:$J$65536),0)</f>
        <v>0</v>
      </c>
      <c r="I171" s="3">
        <f>IFERROR(_xlfn.XLOOKUP(B171,[4]Sheet1!$H$1:$H$65536,[4]Sheet1!$J$1:$J$65536),0)</f>
        <v>0</v>
      </c>
      <c r="J171" s="3">
        <f>IFERROR(_xlfn.XLOOKUP(B171,[5]Sheet1!$H$1:$H$65536,[5]Sheet1!$J$1:$J$65536),0)</f>
        <v>0</v>
      </c>
      <c r="K171" s="3">
        <f>IFERROR(_xlfn.XLOOKUP(B171,[6]Sheet1!$H$1:$H$65536,[6]Sheet1!$J$1:$J$65536),0)</f>
        <v>0</v>
      </c>
      <c r="L171" s="3">
        <f>IFERROR(_xlfn.XLOOKUP(B171,[7]Sheet1!$H$1:$H$65536,[7]Sheet1!$J$1:$J$65536),0)</f>
        <v>0</v>
      </c>
      <c r="M171" s="3">
        <f>IFERROR(_xlfn.XLOOKUP(B171,[8]Sheet1!$H$1:$H$65536,[8]Sheet1!$J$1:$J$65536),0)</f>
        <v>0</v>
      </c>
      <c r="N171" s="3">
        <f>IFERROR(_xlfn.XLOOKUP(B171,[9]Sheet1!$H$1:$H$65536,[9]Sheet1!$J$1:$J$65536),0)</f>
        <v>0</v>
      </c>
      <c r="O171" s="3">
        <f>IFERROR(_xlfn.XLOOKUP(B171,[10]Sheet1!$H$1:$H$65536,[10]Sheet1!$J$1:$J$65536),0)</f>
        <v>0</v>
      </c>
      <c r="P171" s="3">
        <f>IFERROR(_xlfn.XLOOKUP(B171,[11]Sheet1!$H$1:$H$65536,[11]Sheet1!$J$1:$J$65536),0)</f>
        <v>0</v>
      </c>
      <c r="Q171" s="3">
        <f>IFERROR(_xlfn.XLOOKUP(B171,[12]Sheet1!$H$1:$H$65536,[12]Sheet1!$J$1:$J$65536),0)</f>
        <v>0</v>
      </c>
      <c r="R171" s="3">
        <f>IFERROR(_xlfn.XLOOKUP(B171,[13]Sheet1!$H$1:$H$65536,[13]Sheet1!$J$1:$J$65536),)</f>
        <v>0</v>
      </c>
      <c r="S171" s="3">
        <f>IFERROR(_xlfn.XLOOKUP(B171,[14]Sheet1!$H$1:$H$65536,[14]Sheet1!$K$1:$K$65536),0)</f>
        <v>0</v>
      </c>
      <c r="T171" s="3">
        <f>IFERROR(_xlfn.XLOOKUP(B171,[15]Sheet1!$H$1:$H$65536,[15]Sheet1!$J$1:$J$65536),0)</f>
        <v>0</v>
      </c>
      <c r="U171" s="3">
        <f>IFERROR(_xlfn.XLOOKUP(B171,[16]Sheet1!$H$1:$H$65536,[16]Sheet1!$J$1:$J$65536),0)</f>
        <v>0</v>
      </c>
      <c r="V171" s="3">
        <f>IFERROR(_xlfn.XLOOKUP(B171,[17]Sheet1!$H$1:$H$65536,[17]Sheet1!$J$1:$J$65536),0)</f>
        <v>0</v>
      </c>
      <c r="W171" s="3">
        <f>IFERROR(_xlfn.XLOOKUP(B171,[18]Sheet1!$H$1:$H$65536,[18]Sheet1!$J$1:$J$65536),0)</f>
        <v>0</v>
      </c>
      <c r="X171" s="3">
        <f>IFERROR(_xlfn.XLOOKUP(B171,[19]Sheet1!$H$1:$H$65536,[19]Sheet1!$J$1:$J$65536),0)</f>
        <v>0</v>
      </c>
      <c r="Y171" s="3">
        <f>IFERROR(_xlfn.XLOOKUP(B171,[20]Sheet1!$H$1:$H$65536,[20]Sheet1!$J$1:$J$65536),0)</f>
        <v>0</v>
      </c>
      <c r="Z171" s="3">
        <f>IFERROR(_xlfn.XLOOKUP(B171,[21]Sheet1!$H$1:$H$65536,[21]Sheet1!$J$1:$J$65536),0)</f>
        <v>0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x14ac:dyDescent="0.3">
      <c r="A172" s="2" t="str">
        <f t="shared" si="2"/>
        <v>E1</v>
      </c>
      <c r="B172" s="1" t="s">
        <v>414</v>
      </c>
      <c r="C172" s="23" t="str">
        <f>_xlfn.XLOOKUP(B172,IP구분!A:A,IP구분!C:C)</f>
        <v>잔망루피</v>
      </c>
      <c r="D172" s="1" t="s">
        <v>415</v>
      </c>
      <c r="E172" s="7">
        <f>IFERROR(_xlfn.XLOOKUP(B172,단가!A:A,단가!C:C),0)</f>
        <v>6850</v>
      </c>
      <c r="F172" s="3">
        <f>IFERROR(_xlfn.XLOOKUP(B172,'[1]2609 재고'!$I$1:$I$65536,'[1]2609 재고'!$K$1:$K$65536),0)</f>
        <v>0</v>
      </c>
      <c r="G172" s="3">
        <f>IFERROR(_xlfn.XLOOKUP(B172,[2]Sheet1!$H$1:$H$65536,[2]Sheet1!$K$1:$K$65536),0)</f>
        <v>0</v>
      </c>
      <c r="H172" s="3">
        <f>IFERROR(_xlfn.XLOOKUP(B172,[3]Sheet1!$H$1:$H$65536,[3]Sheet1!$J$1:$J$65536),0)</f>
        <v>0</v>
      </c>
      <c r="I172" s="3">
        <f>IFERROR(_xlfn.XLOOKUP(B172,[4]Sheet1!$H$1:$H$65536,[4]Sheet1!$J$1:$J$65536),0)</f>
        <v>0</v>
      </c>
      <c r="J172" s="3">
        <f>IFERROR(_xlfn.XLOOKUP(B172,[5]Sheet1!$H$1:$H$65536,[5]Sheet1!$J$1:$J$65536),0)</f>
        <v>0</v>
      </c>
      <c r="K172" s="3">
        <f>IFERROR(_xlfn.XLOOKUP(B172,[6]Sheet1!$H$1:$H$65536,[6]Sheet1!$J$1:$J$65536),0)</f>
        <v>0</v>
      </c>
      <c r="L172" s="3">
        <f>IFERROR(_xlfn.XLOOKUP(B172,[7]Sheet1!$H$1:$H$65536,[7]Sheet1!$J$1:$J$65536),0)</f>
        <v>0</v>
      </c>
      <c r="M172" s="3">
        <f>IFERROR(_xlfn.XLOOKUP(B172,[8]Sheet1!$H$1:$H$65536,[8]Sheet1!$J$1:$J$65536),0)</f>
        <v>0</v>
      </c>
      <c r="N172" s="3">
        <f>IFERROR(_xlfn.XLOOKUP(B172,[9]Sheet1!$H$1:$H$65536,[9]Sheet1!$J$1:$J$65536),0)</f>
        <v>0</v>
      </c>
      <c r="O172" s="3">
        <f>IFERROR(_xlfn.XLOOKUP(B172,[10]Sheet1!$H$1:$H$65536,[10]Sheet1!$J$1:$J$65536),0)</f>
        <v>0</v>
      </c>
      <c r="P172" s="3">
        <f>IFERROR(_xlfn.XLOOKUP(B172,[11]Sheet1!$H$1:$H$65536,[11]Sheet1!$J$1:$J$65536),0)</f>
        <v>0</v>
      </c>
      <c r="Q172" s="3">
        <f>IFERROR(_xlfn.XLOOKUP(B172,[12]Sheet1!$H$1:$H$65536,[12]Sheet1!$J$1:$J$65536),0)</f>
        <v>0</v>
      </c>
      <c r="R172" s="3">
        <f>IFERROR(_xlfn.XLOOKUP(B172,[13]Sheet1!$H$1:$H$65536,[13]Sheet1!$J$1:$J$65536),)</f>
        <v>0</v>
      </c>
      <c r="S172" s="3">
        <f>IFERROR(_xlfn.XLOOKUP(B172,[14]Sheet1!$H$1:$H$65536,[14]Sheet1!$K$1:$K$65536),0)</f>
        <v>0</v>
      </c>
      <c r="T172" s="3">
        <f>IFERROR(_xlfn.XLOOKUP(B172,[15]Sheet1!$H$1:$H$65536,[15]Sheet1!$J$1:$J$65536),0)</f>
        <v>0</v>
      </c>
      <c r="U172" s="3">
        <f>IFERROR(_xlfn.XLOOKUP(B172,[16]Sheet1!$H$1:$H$65536,[16]Sheet1!$J$1:$J$65536),0)</f>
        <v>0</v>
      </c>
      <c r="V172" s="3">
        <f>IFERROR(_xlfn.XLOOKUP(B172,[17]Sheet1!$H$1:$H$65536,[17]Sheet1!$J$1:$J$65536),0)</f>
        <v>0</v>
      </c>
      <c r="W172" s="3">
        <f>IFERROR(_xlfn.XLOOKUP(B172,[18]Sheet1!$H$1:$H$65536,[18]Sheet1!$J$1:$J$65536),0)</f>
        <v>0</v>
      </c>
      <c r="X172" s="3">
        <f>IFERROR(_xlfn.XLOOKUP(B172,[19]Sheet1!$H$1:$H$65536,[19]Sheet1!$J$1:$J$65536),0)</f>
        <v>0</v>
      </c>
      <c r="Y172" s="3">
        <f>IFERROR(_xlfn.XLOOKUP(B172,[20]Sheet1!$H$1:$H$65536,[20]Sheet1!$J$1:$J$65536),0)</f>
        <v>0</v>
      </c>
      <c r="Z172" s="3">
        <f>IFERROR(_xlfn.XLOOKUP(B172,[21]Sheet1!$H$1:$H$65536,[21]Sheet1!$J$1:$J$65536),0)</f>
        <v>0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x14ac:dyDescent="0.3">
      <c r="A173" s="2" t="str">
        <f t="shared" si="2"/>
        <v>E1</v>
      </c>
      <c r="B173" s="1" t="s">
        <v>416</v>
      </c>
      <c r="C173" s="23" t="str">
        <f>_xlfn.XLOOKUP(B173,IP구분!A:A,IP구분!C:C)</f>
        <v>잔망루피</v>
      </c>
      <c r="D173" s="1" t="s">
        <v>417</v>
      </c>
      <c r="E173" s="7">
        <f>IFERROR(_xlfn.XLOOKUP(B173,단가!A:A,단가!C:C),0)</f>
        <v>9700</v>
      </c>
      <c r="F173" s="3">
        <f>IFERROR(_xlfn.XLOOKUP(B173,'[1]2609 재고'!$I$1:$I$65536,'[1]2609 재고'!$K$1:$K$65536),0)</f>
        <v>0</v>
      </c>
      <c r="G173" s="3">
        <f>IFERROR(_xlfn.XLOOKUP(B173,[2]Sheet1!$H$1:$H$65536,[2]Sheet1!$K$1:$K$65536),0)</f>
        <v>0</v>
      </c>
      <c r="H173" s="3">
        <f>IFERROR(_xlfn.XLOOKUP(B173,[3]Sheet1!$H$1:$H$65536,[3]Sheet1!$J$1:$J$65536),0)</f>
        <v>0</v>
      </c>
      <c r="I173" s="3">
        <f>IFERROR(_xlfn.XLOOKUP(B173,[4]Sheet1!$H$1:$H$65536,[4]Sheet1!$J$1:$J$65536),0)</f>
        <v>0</v>
      </c>
      <c r="J173" s="3">
        <f>IFERROR(_xlfn.XLOOKUP(B173,[5]Sheet1!$H$1:$H$65536,[5]Sheet1!$J$1:$J$65536),0)</f>
        <v>0</v>
      </c>
      <c r="K173" s="3">
        <f>IFERROR(_xlfn.XLOOKUP(B173,[6]Sheet1!$H$1:$H$65536,[6]Sheet1!$J$1:$J$65536),0)</f>
        <v>0</v>
      </c>
      <c r="L173" s="3">
        <f>IFERROR(_xlfn.XLOOKUP(B173,[7]Sheet1!$H$1:$H$65536,[7]Sheet1!$J$1:$J$65536),0)</f>
        <v>0</v>
      </c>
      <c r="M173" s="3">
        <f>IFERROR(_xlfn.XLOOKUP(B173,[8]Sheet1!$H$1:$H$65536,[8]Sheet1!$J$1:$J$65536),0)</f>
        <v>0</v>
      </c>
      <c r="N173" s="3">
        <f>IFERROR(_xlfn.XLOOKUP(B173,[9]Sheet1!$H$1:$H$65536,[9]Sheet1!$J$1:$J$65536),0)</f>
        <v>0</v>
      </c>
      <c r="O173" s="3">
        <f>IFERROR(_xlfn.XLOOKUP(B173,[10]Sheet1!$H$1:$H$65536,[10]Sheet1!$J$1:$J$65536),0)</f>
        <v>0</v>
      </c>
      <c r="P173" s="3">
        <f>IFERROR(_xlfn.XLOOKUP(B173,[11]Sheet1!$H$1:$H$65536,[11]Sheet1!$J$1:$J$65536),0)</f>
        <v>0</v>
      </c>
      <c r="Q173" s="3">
        <f>IFERROR(_xlfn.XLOOKUP(B173,[12]Sheet1!$H$1:$H$65536,[12]Sheet1!$J$1:$J$65536),0)</f>
        <v>0</v>
      </c>
      <c r="R173" s="3">
        <f>IFERROR(_xlfn.XLOOKUP(B173,[13]Sheet1!$H$1:$H$65536,[13]Sheet1!$J$1:$J$65536),)</f>
        <v>0</v>
      </c>
      <c r="S173" s="3">
        <f>IFERROR(_xlfn.XLOOKUP(B173,[14]Sheet1!$H$1:$H$65536,[14]Sheet1!$K$1:$K$65536),0)</f>
        <v>0</v>
      </c>
      <c r="T173" s="3">
        <f>IFERROR(_xlfn.XLOOKUP(B173,[15]Sheet1!$H$1:$H$65536,[15]Sheet1!$J$1:$J$65536),0)</f>
        <v>0</v>
      </c>
      <c r="U173" s="3">
        <f>IFERROR(_xlfn.XLOOKUP(B173,[16]Sheet1!$H$1:$H$65536,[16]Sheet1!$J$1:$J$65536),0)</f>
        <v>0</v>
      </c>
      <c r="V173" s="3">
        <f>IFERROR(_xlfn.XLOOKUP(B173,[17]Sheet1!$H$1:$H$65536,[17]Sheet1!$J$1:$J$65536),0)</f>
        <v>0</v>
      </c>
      <c r="W173" s="3">
        <f>IFERROR(_xlfn.XLOOKUP(B173,[18]Sheet1!$H$1:$H$65536,[18]Sheet1!$J$1:$J$65536),0)</f>
        <v>0</v>
      </c>
      <c r="X173" s="3">
        <f>IFERROR(_xlfn.XLOOKUP(B173,[19]Sheet1!$H$1:$H$65536,[19]Sheet1!$J$1:$J$65536),0)</f>
        <v>0</v>
      </c>
      <c r="Y173" s="3">
        <f>IFERROR(_xlfn.XLOOKUP(B173,[20]Sheet1!$H$1:$H$65536,[20]Sheet1!$J$1:$J$65536),0)</f>
        <v>0</v>
      </c>
      <c r="Z173" s="3">
        <f>IFERROR(_xlfn.XLOOKUP(B173,[21]Sheet1!$H$1:$H$65536,[21]Sheet1!$J$1:$J$65536),0)</f>
        <v>0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x14ac:dyDescent="0.3">
      <c r="A174" s="2" t="str">
        <f t="shared" si="2"/>
        <v>IP</v>
      </c>
      <c r="B174" s="1" t="s">
        <v>5312</v>
      </c>
      <c r="C174" s="23" t="str">
        <f>_xlfn.XLOOKUP(B174,IP구분!A:A,IP구분!C:C)</f>
        <v>원부자재</v>
      </c>
      <c r="D174" s="1" t="s">
        <v>5313</v>
      </c>
      <c r="E174" s="7">
        <f>IFERROR(_xlfn.XLOOKUP(B174,단가!A:A,단가!C:C),0)</f>
        <v>0</v>
      </c>
      <c r="F174" s="3">
        <f>IFERROR(_xlfn.XLOOKUP(B174,'[1]2609 재고'!$I$1:$I$65536,'[1]2609 재고'!$K$1:$K$65536),0)</f>
        <v>0</v>
      </c>
      <c r="G174" s="3">
        <f>IFERROR(_xlfn.XLOOKUP(B174,[2]Sheet1!$H$1:$H$65536,[2]Sheet1!$K$1:$K$65536),0)</f>
        <v>0</v>
      </c>
      <c r="H174" s="3">
        <f>IFERROR(_xlfn.XLOOKUP(B174,[3]Sheet1!$H$1:$H$65536,[3]Sheet1!$J$1:$J$65536),0)</f>
        <v>0</v>
      </c>
      <c r="I174" s="3">
        <f>IFERROR(_xlfn.XLOOKUP(B174,[4]Sheet1!$H$1:$H$65536,[4]Sheet1!$J$1:$J$65536),0)</f>
        <v>0</v>
      </c>
      <c r="J174" s="3">
        <f>IFERROR(_xlfn.XLOOKUP(B174,[5]Sheet1!$H$1:$H$65536,[5]Sheet1!$J$1:$J$65536),0)</f>
        <v>0</v>
      </c>
      <c r="K174" s="3">
        <f>IFERROR(_xlfn.XLOOKUP(B174,[6]Sheet1!$H$1:$H$65536,[6]Sheet1!$J$1:$J$65536),0)</f>
        <v>0</v>
      </c>
      <c r="L174" s="3">
        <f>IFERROR(_xlfn.XLOOKUP(B174,[7]Sheet1!$H$1:$H$65536,[7]Sheet1!$J$1:$J$65536),0)</f>
        <v>0</v>
      </c>
      <c r="M174" s="3">
        <f>IFERROR(_xlfn.XLOOKUP(B174,[8]Sheet1!$H$1:$H$65536,[8]Sheet1!$J$1:$J$65536),0)</f>
        <v>0</v>
      </c>
      <c r="N174" s="3">
        <f>IFERROR(_xlfn.XLOOKUP(B174,[9]Sheet1!$H$1:$H$65536,[9]Sheet1!$J$1:$J$65536),0)</f>
        <v>0</v>
      </c>
      <c r="O174" s="3">
        <f>IFERROR(_xlfn.XLOOKUP(B174,[10]Sheet1!$H$1:$H$65536,[10]Sheet1!$J$1:$J$65536),0)</f>
        <v>0</v>
      </c>
      <c r="P174" s="3">
        <f>IFERROR(_xlfn.XLOOKUP(B174,[11]Sheet1!$H$1:$H$65536,[11]Sheet1!$J$1:$J$65536),0)</f>
        <v>0</v>
      </c>
      <c r="Q174" s="3">
        <f>IFERROR(_xlfn.XLOOKUP(B174,[12]Sheet1!$H$1:$H$65536,[12]Sheet1!$J$1:$J$65536),0)</f>
        <v>0</v>
      </c>
      <c r="R174" s="3">
        <f>IFERROR(_xlfn.XLOOKUP(B174,[13]Sheet1!$H$1:$H$65536,[13]Sheet1!$J$1:$J$65536),)</f>
        <v>0</v>
      </c>
      <c r="S174" s="3">
        <f>IFERROR(_xlfn.XLOOKUP(B174,[14]Sheet1!$H$1:$H$65536,[14]Sheet1!$K$1:$K$65536),0)</f>
        <v>0</v>
      </c>
      <c r="T174" s="3">
        <f>IFERROR(_xlfn.XLOOKUP(B174,[15]Sheet1!$H$1:$H$65536,[15]Sheet1!$J$1:$J$65536),0)</f>
        <v>0</v>
      </c>
      <c r="U174" s="3">
        <f>IFERROR(_xlfn.XLOOKUP(B174,[16]Sheet1!$H$1:$H$65536,[16]Sheet1!$J$1:$J$65536),0)</f>
        <v>0</v>
      </c>
      <c r="V174" s="3">
        <f>IFERROR(_xlfn.XLOOKUP(B174,[17]Sheet1!$H$1:$H$65536,[17]Sheet1!$J$1:$J$65536),0)</f>
        <v>0</v>
      </c>
      <c r="W174" s="3">
        <f>IFERROR(_xlfn.XLOOKUP(B174,[18]Sheet1!$H$1:$H$65536,[18]Sheet1!$J$1:$J$65536),0)</f>
        <v>0</v>
      </c>
      <c r="X174" s="3">
        <f>IFERROR(_xlfn.XLOOKUP(B174,[19]Sheet1!$H$1:$H$65536,[19]Sheet1!$J$1:$J$65536),0)</f>
        <v>0</v>
      </c>
      <c r="Y174" s="3">
        <f>IFERROR(_xlfn.XLOOKUP(B174,[20]Sheet1!$H$1:$H$65536,[20]Sheet1!$J$1:$J$65536),0)</f>
        <v>0</v>
      </c>
      <c r="Z174" s="3">
        <f>IFERROR(_xlfn.XLOOKUP(B174,[21]Sheet1!$H$1:$H$65536,[21]Sheet1!$J$1:$J$65536),0)</f>
        <v>0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x14ac:dyDescent="0.3">
      <c r="A175" s="2" t="str">
        <f t="shared" si="2"/>
        <v>IP</v>
      </c>
      <c r="B175" s="1" t="s">
        <v>574</v>
      </c>
      <c r="C175" s="23" t="str">
        <f>_xlfn.XLOOKUP(B175,IP구분!A:A,IP구분!C:C)</f>
        <v>원부자재</v>
      </c>
      <c r="D175" s="1" t="s">
        <v>575</v>
      </c>
      <c r="E175" s="7">
        <f>IFERROR(_xlfn.XLOOKUP(B175,단가!A:A,단가!C:C),0)</f>
        <v>0</v>
      </c>
      <c r="F175" s="3">
        <f>IFERROR(_xlfn.XLOOKUP(B175,'[1]2609 재고'!$I$1:$I$65536,'[1]2609 재고'!$K$1:$K$65536),0)</f>
        <v>0</v>
      </c>
      <c r="G175" s="3">
        <f>IFERROR(_xlfn.XLOOKUP(B175,[2]Sheet1!$H$1:$H$65536,[2]Sheet1!$K$1:$K$65536),0)</f>
        <v>0</v>
      </c>
      <c r="H175" s="3">
        <f>IFERROR(_xlfn.XLOOKUP(B175,[3]Sheet1!$H$1:$H$65536,[3]Sheet1!$J$1:$J$65536),0)</f>
        <v>0</v>
      </c>
      <c r="I175" s="3">
        <f>IFERROR(_xlfn.XLOOKUP(B175,[4]Sheet1!$H$1:$H$65536,[4]Sheet1!$J$1:$J$65536),0)</f>
        <v>0</v>
      </c>
      <c r="J175" s="3">
        <f>IFERROR(_xlfn.XLOOKUP(B175,[5]Sheet1!$H$1:$H$65536,[5]Sheet1!$J$1:$J$65536),0)</f>
        <v>0</v>
      </c>
      <c r="K175" s="3">
        <f>IFERROR(_xlfn.XLOOKUP(B175,[6]Sheet1!$H$1:$H$65536,[6]Sheet1!$J$1:$J$65536),0)</f>
        <v>0</v>
      </c>
      <c r="L175" s="3">
        <f>IFERROR(_xlfn.XLOOKUP(B175,[7]Sheet1!$H$1:$H$65536,[7]Sheet1!$J$1:$J$65536),0)</f>
        <v>0</v>
      </c>
      <c r="M175" s="3">
        <f>IFERROR(_xlfn.XLOOKUP(B175,[8]Sheet1!$H$1:$H$65536,[8]Sheet1!$J$1:$J$65536),0)</f>
        <v>0</v>
      </c>
      <c r="N175" s="3">
        <f>IFERROR(_xlfn.XLOOKUP(B175,[9]Sheet1!$H$1:$H$65536,[9]Sheet1!$J$1:$J$65536),0)</f>
        <v>0</v>
      </c>
      <c r="O175" s="3">
        <f>IFERROR(_xlfn.XLOOKUP(B175,[10]Sheet1!$H$1:$H$65536,[10]Sheet1!$J$1:$J$65536),0)</f>
        <v>0</v>
      </c>
      <c r="P175" s="3">
        <f>IFERROR(_xlfn.XLOOKUP(B175,[11]Sheet1!$H$1:$H$65536,[11]Sheet1!$J$1:$J$65536),0)</f>
        <v>0</v>
      </c>
      <c r="Q175" s="3">
        <f>IFERROR(_xlfn.XLOOKUP(B175,[12]Sheet1!$H$1:$H$65536,[12]Sheet1!$J$1:$J$65536),0)</f>
        <v>0</v>
      </c>
      <c r="R175" s="3">
        <f>IFERROR(_xlfn.XLOOKUP(B175,[13]Sheet1!$H$1:$H$65536,[13]Sheet1!$J$1:$J$65536),)</f>
        <v>0</v>
      </c>
      <c r="S175" s="3">
        <f>IFERROR(_xlfn.XLOOKUP(B175,[14]Sheet1!$H$1:$H$65536,[14]Sheet1!$K$1:$K$65536),0)</f>
        <v>0</v>
      </c>
      <c r="T175" s="3">
        <f>IFERROR(_xlfn.XLOOKUP(B175,[15]Sheet1!$H$1:$H$65536,[15]Sheet1!$J$1:$J$65536),0)</f>
        <v>0</v>
      </c>
      <c r="U175" s="3">
        <f>IFERROR(_xlfn.XLOOKUP(B175,[16]Sheet1!$H$1:$H$65536,[16]Sheet1!$J$1:$J$65536),0)</f>
        <v>0</v>
      </c>
      <c r="V175" s="3">
        <f>IFERROR(_xlfn.XLOOKUP(B175,[17]Sheet1!$H$1:$H$65536,[17]Sheet1!$J$1:$J$65536),0)</f>
        <v>0</v>
      </c>
      <c r="W175" s="3">
        <f>IFERROR(_xlfn.XLOOKUP(B175,[18]Sheet1!$H$1:$H$65536,[18]Sheet1!$J$1:$J$65536),0)</f>
        <v>0</v>
      </c>
      <c r="X175" s="3">
        <f>IFERROR(_xlfn.XLOOKUP(B175,[19]Sheet1!$H$1:$H$65536,[19]Sheet1!$J$1:$J$65536),0)</f>
        <v>0</v>
      </c>
      <c r="Y175" s="3">
        <f>IFERROR(_xlfn.XLOOKUP(B175,[20]Sheet1!$H$1:$H$65536,[20]Sheet1!$J$1:$J$65536),0)</f>
        <v>0</v>
      </c>
      <c r="Z175" s="3">
        <f>IFERROR(_xlfn.XLOOKUP(B175,[21]Sheet1!$H$1:$H$65536,[21]Sheet1!$J$1:$J$65536),0)</f>
        <v>0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x14ac:dyDescent="0.3">
      <c r="A176" s="2" t="str">
        <f t="shared" si="2"/>
        <v>FP</v>
      </c>
      <c r="B176" s="1" t="s">
        <v>576</v>
      </c>
      <c r="C176" s="23" t="str">
        <f>_xlfn.XLOOKUP(B176,IP구분!A:A,IP구분!C:C)</f>
        <v>원부자재</v>
      </c>
      <c r="D176" s="1" t="s">
        <v>577</v>
      </c>
      <c r="E176" s="7">
        <f>IFERROR(_xlfn.XLOOKUP(B176,단가!A:A,단가!C:C),0)</f>
        <v>0</v>
      </c>
      <c r="F176" s="3">
        <f>IFERROR(_xlfn.XLOOKUP(B176,'[1]2609 재고'!$I$1:$I$65536,'[1]2609 재고'!$K$1:$K$65536),0)</f>
        <v>0</v>
      </c>
      <c r="G176" s="3">
        <f>IFERROR(_xlfn.XLOOKUP(B176,[2]Sheet1!$H$1:$H$65536,[2]Sheet1!$K$1:$K$65536),0)</f>
        <v>0</v>
      </c>
      <c r="H176" s="3">
        <f>IFERROR(_xlfn.XLOOKUP(B176,[3]Sheet1!$H$1:$H$65536,[3]Sheet1!$J$1:$J$65536),0)</f>
        <v>0</v>
      </c>
      <c r="I176" s="3">
        <f>IFERROR(_xlfn.XLOOKUP(B176,[4]Sheet1!$H$1:$H$65536,[4]Sheet1!$J$1:$J$65536),0)</f>
        <v>0</v>
      </c>
      <c r="J176" s="3">
        <f>IFERROR(_xlfn.XLOOKUP(B176,[5]Sheet1!$H$1:$H$65536,[5]Sheet1!$J$1:$J$65536),0)</f>
        <v>0</v>
      </c>
      <c r="K176" s="3">
        <f>IFERROR(_xlfn.XLOOKUP(B176,[6]Sheet1!$H$1:$H$65536,[6]Sheet1!$J$1:$J$65536),0)</f>
        <v>0</v>
      </c>
      <c r="L176" s="3">
        <f>IFERROR(_xlfn.XLOOKUP(B176,[7]Sheet1!$H$1:$H$65536,[7]Sheet1!$J$1:$J$65536),0)</f>
        <v>0</v>
      </c>
      <c r="M176" s="3">
        <f>IFERROR(_xlfn.XLOOKUP(B176,[8]Sheet1!$H$1:$H$65536,[8]Sheet1!$J$1:$J$65536),0)</f>
        <v>0</v>
      </c>
      <c r="N176" s="3">
        <f>IFERROR(_xlfn.XLOOKUP(B176,[9]Sheet1!$H$1:$H$65536,[9]Sheet1!$J$1:$J$65536),0)</f>
        <v>0</v>
      </c>
      <c r="O176" s="3">
        <f>IFERROR(_xlfn.XLOOKUP(B176,[10]Sheet1!$H$1:$H$65536,[10]Sheet1!$J$1:$J$65536),0)</f>
        <v>0</v>
      </c>
      <c r="P176" s="3">
        <f>IFERROR(_xlfn.XLOOKUP(B176,[11]Sheet1!$H$1:$H$65536,[11]Sheet1!$J$1:$J$65536),0)</f>
        <v>0</v>
      </c>
      <c r="Q176" s="3">
        <f>IFERROR(_xlfn.XLOOKUP(B176,[12]Sheet1!$H$1:$H$65536,[12]Sheet1!$J$1:$J$65536),0)</f>
        <v>0</v>
      </c>
      <c r="R176" s="3">
        <f>IFERROR(_xlfn.XLOOKUP(B176,[13]Sheet1!$H$1:$H$65536,[13]Sheet1!$J$1:$J$65536),)</f>
        <v>0</v>
      </c>
      <c r="S176" s="3">
        <f>IFERROR(_xlfn.XLOOKUP(B176,[14]Sheet1!$H$1:$H$65536,[14]Sheet1!$K$1:$K$65536),0)</f>
        <v>0</v>
      </c>
      <c r="T176" s="3">
        <f>IFERROR(_xlfn.XLOOKUP(B176,[15]Sheet1!$H$1:$H$65536,[15]Sheet1!$J$1:$J$65536),0)</f>
        <v>0</v>
      </c>
      <c r="U176" s="3">
        <f>IFERROR(_xlfn.XLOOKUP(B176,[16]Sheet1!$H$1:$H$65536,[16]Sheet1!$J$1:$J$65536),0)</f>
        <v>0</v>
      </c>
      <c r="V176" s="3">
        <f>IFERROR(_xlfn.XLOOKUP(B176,[17]Sheet1!$H$1:$H$65536,[17]Sheet1!$J$1:$J$65536),0)</f>
        <v>0</v>
      </c>
      <c r="W176" s="3">
        <f>IFERROR(_xlfn.XLOOKUP(B176,[18]Sheet1!$H$1:$H$65536,[18]Sheet1!$J$1:$J$65536),0)</f>
        <v>0</v>
      </c>
      <c r="X176" s="3">
        <f>IFERROR(_xlfn.XLOOKUP(B176,[19]Sheet1!$H$1:$H$65536,[19]Sheet1!$J$1:$J$65536),0)</f>
        <v>0</v>
      </c>
      <c r="Y176" s="3">
        <f>IFERROR(_xlfn.XLOOKUP(B176,[20]Sheet1!$H$1:$H$65536,[20]Sheet1!$J$1:$J$65536),0)</f>
        <v>0</v>
      </c>
      <c r="Z176" s="3">
        <f>IFERROR(_xlfn.XLOOKUP(B176,[21]Sheet1!$H$1:$H$65536,[21]Sheet1!$J$1:$J$65536),0)</f>
        <v>0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x14ac:dyDescent="0.3">
      <c r="A177" s="2" t="str">
        <f t="shared" si="2"/>
        <v>FP</v>
      </c>
      <c r="B177" s="1" t="s">
        <v>578</v>
      </c>
      <c r="C177" s="23" t="str">
        <f>_xlfn.XLOOKUP(B177,IP구분!A:A,IP구분!C:C)</f>
        <v>원부자재</v>
      </c>
      <c r="D177" s="1" t="s">
        <v>579</v>
      </c>
      <c r="E177" s="7">
        <f>IFERROR(_xlfn.XLOOKUP(B177,단가!A:A,단가!C:C),0)</f>
        <v>0</v>
      </c>
      <c r="F177" s="3">
        <f>IFERROR(_xlfn.XLOOKUP(B177,'[1]2609 재고'!$I$1:$I$65536,'[1]2609 재고'!$K$1:$K$65536),0)</f>
        <v>0</v>
      </c>
      <c r="G177" s="3">
        <f>IFERROR(_xlfn.XLOOKUP(B177,[2]Sheet1!$H$1:$H$65536,[2]Sheet1!$K$1:$K$65536),0)</f>
        <v>0</v>
      </c>
      <c r="H177" s="3">
        <f>IFERROR(_xlfn.XLOOKUP(B177,[3]Sheet1!$H$1:$H$65536,[3]Sheet1!$J$1:$J$65536),0)</f>
        <v>0</v>
      </c>
      <c r="I177" s="3">
        <f>IFERROR(_xlfn.XLOOKUP(B177,[4]Sheet1!$H$1:$H$65536,[4]Sheet1!$J$1:$J$65536),0)</f>
        <v>0</v>
      </c>
      <c r="J177" s="3">
        <f>IFERROR(_xlfn.XLOOKUP(B177,[5]Sheet1!$H$1:$H$65536,[5]Sheet1!$J$1:$J$65536),0)</f>
        <v>0</v>
      </c>
      <c r="K177" s="3">
        <f>IFERROR(_xlfn.XLOOKUP(B177,[6]Sheet1!$H$1:$H$65536,[6]Sheet1!$J$1:$J$65536),0)</f>
        <v>0</v>
      </c>
      <c r="L177" s="3">
        <f>IFERROR(_xlfn.XLOOKUP(B177,[7]Sheet1!$H$1:$H$65536,[7]Sheet1!$J$1:$J$65536),0)</f>
        <v>0</v>
      </c>
      <c r="M177" s="3">
        <f>IFERROR(_xlfn.XLOOKUP(B177,[8]Sheet1!$H$1:$H$65536,[8]Sheet1!$J$1:$J$65536),0)</f>
        <v>0</v>
      </c>
      <c r="N177" s="3">
        <f>IFERROR(_xlfn.XLOOKUP(B177,[9]Sheet1!$H$1:$H$65536,[9]Sheet1!$J$1:$J$65536),0)</f>
        <v>0</v>
      </c>
      <c r="O177" s="3">
        <f>IFERROR(_xlfn.XLOOKUP(B177,[10]Sheet1!$H$1:$H$65536,[10]Sheet1!$J$1:$J$65536),0)</f>
        <v>0</v>
      </c>
      <c r="P177" s="3">
        <f>IFERROR(_xlfn.XLOOKUP(B177,[11]Sheet1!$H$1:$H$65536,[11]Sheet1!$J$1:$J$65536),0)</f>
        <v>0</v>
      </c>
      <c r="Q177" s="3">
        <f>IFERROR(_xlfn.XLOOKUP(B177,[12]Sheet1!$H$1:$H$65536,[12]Sheet1!$J$1:$J$65536),0)</f>
        <v>0</v>
      </c>
      <c r="R177" s="3">
        <f>IFERROR(_xlfn.XLOOKUP(B177,[13]Sheet1!$H$1:$H$65536,[13]Sheet1!$J$1:$J$65536),)</f>
        <v>0</v>
      </c>
      <c r="S177" s="3">
        <f>IFERROR(_xlfn.XLOOKUP(B177,[14]Sheet1!$H$1:$H$65536,[14]Sheet1!$K$1:$K$65536),0)</f>
        <v>0</v>
      </c>
      <c r="T177" s="3">
        <f>IFERROR(_xlfn.XLOOKUP(B177,[15]Sheet1!$H$1:$H$65536,[15]Sheet1!$J$1:$J$65536),0)</f>
        <v>0</v>
      </c>
      <c r="U177" s="3">
        <f>IFERROR(_xlfn.XLOOKUP(B177,[16]Sheet1!$H$1:$H$65536,[16]Sheet1!$J$1:$J$65536),0)</f>
        <v>0</v>
      </c>
      <c r="V177" s="3">
        <f>IFERROR(_xlfn.XLOOKUP(B177,[17]Sheet1!$H$1:$H$65536,[17]Sheet1!$J$1:$J$65536),0)</f>
        <v>0</v>
      </c>
      <c r="W177" s="3">
        <f>IFERROR(_xlfn.XLOOKUP(B177,[18]Sheet1!$H$1:$H$65536,[18]Sheet1!$J$1:$J$65536),0)</f>
        <v>0</v>
      </c>
      <c r="X177" s="3">
        <f>IFERROR(_xlfn.XLOOKUP(B177,[19]Sheet1!$H$1:$H$65536,[19]Sheet1!$J$1:$J$65536),0)</f>
        <v>0</v>
      </c>
      <c r="Y177" s="3">
        <f>IFERROR(_xlfn.XLOOKUP(B177,[20]Sheet1!$H$1:$H$65536,[20]Sheet1!$J$1:$J$65536),0)</f>
        <v>0</v>
      </c>
      <c r="Z177" s="3">
        <f>IFERROR(_xlfn.XLOOKUP(B177,[21]Sheet1!$H$1:$H$65536,[21]Sheet1!$J$1:$J$65536),0)</f>
        <v>0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x14ac:dyDescent="0.3">
      <c r="A178" s="2" t="str">
        <f t="shared" si="2"/>
        <v>FP</v>
      </c>
      <c r="B178" s="1" t="s">
        <v>580</v>
      </c>
      <c r="C178" s="23" t="str">
        <f>_xlfn.XLOOKUP(B178,IP구분!A:A,IP구분!C:C)</f>
        <v>원부자재</v>
      </c>
      <c r="D178" s="1" t="s">
        <v>581</v>
      </c>
      <c r="E178" s="7">
        <f>IFERROR(_xlfn.XLOOKUP(B178,단가!A:A,단가!C:C),0)</f>
        <v>0</v>
      </c>
      <c r="F178" s="3">
        <f>IFERROR(_xlfn.XLOOKUP(B178,'[1]2609 재고'!$I$1:$I$65536,'[1]2609 재고'!$K$1:$K$65536),0)</f>
        <v>0</v>
      </c>
      <c r="G178" s="3">
        <f>IFERROR(_xlfn.XLOOKUP(B178,[2]Sheet1!$H$1:$H$65536,[2]Sheet1!$K$1:$K$65536),0)</f>
        <v>0</v>
      </c>
      <c r="H178" s="3">
        <f>IFERROR(_xlfn.XLOOKUP(B178,[3]Sheet1!$H$1:$H$65536,[3]Sheet1!$J$1:$J$65536),0)</f>
        <v>0</v>
      </c>
      <c r="I178" s="3">
        <f>IFERROR(_xlfn.XLOOKUP(B178,[4]Sheet1!$H$1:$H$65536,[4]Sheet1!$J$1:$J$65536),0)</f>
        <v>0</v>
      </c>
      <c r="J178" s="3">
        <f>IFERROR(_xlfn.XLOOKUP(B178,[5]Sheet1!$H$1:$H$65536,[5]Sheet1!$J$1:$J$65536),0)</f>
        <v>0</v>
      </c>
      <c r="K178" s="3">
        <f>IFERROR(_xlfn.XLOOKUP(B178,[6]Sheet1!$H$1:$H$65536,[6]Sheet1!$J$1:$J$65536),0)</f>
        <v>0</v>
      </c>
      <c r="L178" s="3">
        <f>IFERROR(_xlfn.XLOOKUP(B178,[7]Sheet1!$H$1:$H$65536,[7]Sheet1!$J$1:$J$65536),0)</f>
        <v>0</v>
      </c>
      <c r="M178" s="3">
        <f>IFERROR(_xlfn.XLOOKUP(B178,[8]Sheet1!$H$1:$H$65536,[8]Sheet1!$J$1:$J$65536),0)</f>
        <v>0</v>
      </c>
      <c r="N178" s="3">
        <f>IFERROR(_xlfn.XLOOKUP(B178,[9]Sheet1!$H$1:$H$65536,[9]Sheet1!$J$1:$J$65536),0)</f>
        <v>0</v>
      </c>
      <c r="O178" s="3">
        <f>IFERROR(_xlfn.XLOOKUP(B178,[10]Sheet1!$H$1:$H$65536,[10]Sheet1!$J$1:$J$65536),0)</f>
        <v>0</v>
      </c>
      <c r="P178" s="3">
        <f>IFERROR(_xlfn.XLOOKUP(B178,[11]Sheet1!$H$1:$H$65536,[11]Sheet1!$J$1:$J$65536),0)</f>
        <v>0</v>
      </c>
      <c r="Q178" s="3">
        <f>IFERROR(_xlfn.XLOOKUP(B178,[12]Sheet1!$H$1:$H$65536,[12]Sheet1!$J$1:$J$65536),0)</f>
        <v>0</v>
      </c>
      <c r="R178" s="3">
        <f>IFERROR(_xlfn.XLOOKUP(B178,[13]Sheet1!$H$1:$H$65536,[13]Sheet1!$J$1:$J$65536),)</f>
        <v>0</v>
      </c>
      <c r="S178" s="3">
        <f>IFERROR(_xlfn.XLOOKUP(B178,[14]Sheet1!$H$1:$H$65536,[14]Sheet1!$K$1:$K$65536),0)</f>
        <v>0</v>
      </c>
      <c r="T178" s="3">
        <f>IFERROR(_xlfn.XLOOKUP(B178,[15]Sheet1!$H$1:$H$65536,[15]Sheet1!$J$1:$J$65536),0)</f>
        <v>0</v>
      </c>
      <c r="U178" s="3">
        <f>IFERROR(_xlfn.XLOOKUP(B178,[16]Sheet1!$H$1:$H$65536,[16]Sheet1!$J$1:$J$65536),0)</f>
        <v>0</v>
      </c>
      <c r="V178" s="3">
        <f>IFERROR(_xlfn.XLOOKUP(B178,[17]Sheet1!$H$1:$H$65536,[17]Sheet1!$J$1:$J$65536),0)</f>
        <v>0</v>
      </c>
      <c r="W178" s="3">
        <f>IFERROR(_xlfn.XLOOKUP(B178,[18]Sheet1!$H$1:$H$65536,[18]Sheet1!$J$1:$J$65536),0)</f>
        <v>0</v>
      </c>
      <c r="X178" s="3">
        <f>IFERROR(_xlfn.XLOOKUP(B178,[19]Sheet1!$H$1:$H$65536,[19]Sheet1!$J$1:$J$65536),0)</f>
        <v>0</v>
      </c>
      <c r="Y178" s="3">
        <f>IFERROR(_xlfn.XLOOKUP(B178,[20]Sheet1!$H$1:$H$65536,[20]Sheet1!$J$1:$J$65536),0)</f>
        <v>0</v>
      </c>
      <c r="Z178" s="3">
        <f>IFERROR(_xlfn.XLOOKUP(B178,[21]Sheet1!$H$1:$H$65536,[21]Sheet1!$J$1:$J$65536),0)</f>
        <v>0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x14ac:dyDescent="0.3">
      <c r="A179" s="2" t="str">
        <f t="shared" si="2"/>
        <v>IT</v>
      </c>
      <c r="B179" s="1" t="s">
        <v>568</v>
      </c>
      <c r="C179" s="23" t="str">
        <f>_xlfn.XLOOKUP(B179,IP구분!A:A,IP구분!C:C)</f>
        <v>원부자재</v>
      </c>
      <c r="D179" s="1" t="s">
        <v>569</v>
      </c>
      <c r="E179" s="7">
        <f>IFERROR(_xlfn.XLOOKUP(B179,단가!A:A,단가!C:C),0)</f>
        <v>0</v>
      </c>
      <c r="F179" s="3">
        <f>IFERROR(_xlfn.XLOOKUP(B179,'[1]2609 재고'!$I$1:$I$65536,'[1]2609 재고'!$K$1:$K$65536),0)</f>
        <v>0</v>
      </c>
      <c r="G179" s="3">
        <f>IFERROR(_xlfn.XLOOKUP(B179,[2]Sheet1!$H$1:$H$65536,[2]Sheet1!$K$1:$K$65536),0)</f>
        <v>0</v>
      </c>
      <c r="H179" s="3">
        <f>IFERROR(_xlfn.XLOOKUP(B179,[3]Sheet1!$H$1:$H$65536,[3]Sheet1!$J$1:$J$65536),0)</f>
        <v>0</v>
      </c>
      <c r="I179" s="3">
        <f>IFERROR(_xlfn.XLOOKUP(B179,[4]Sheet1!$H$1:$H$65536,[4]Sheet1!$J$1:$J$65536),0)</f>
        <v>0</v>
      </c>
      <c r="J179" s="3">
        <f>IFERROR(_xlfn.XLOOKUP(B179,[5]Sheet1!$H$1:$H$65536,[5]Sheet1!$J$1:$J$65536),0)</f>
        <v>0</v>
      </c>
      <c r="K179" s="3">
        <f>IFERROR(_xlfn.XLOOKUP(B179,[6]Sheet1!$H$1:$H$65536,[6]Sheet1!$J$1:$J$65536),0)</f>
        <v>0</v>
      </c>
      <c r="L179" s="3">
        <f>IFERROR(_xlfn.XLOOKUP(B179,[7]Sheet1!$H$1:$H$65536,[7]Sheet1!$J$1:$J$65536),0)</f>
        <v>0</v>
      </c>
      <c r="M179" s="3">
        <f>IFERROR(_xlfn.XLOOKUP(B179,[8]Sheet1!$H$1:$H$65536,[8]Sheet1!$J$1:$J$65536),0)</f>
        <v>0</v>
      </c>
      <c r="N179" s="3">
        <f>IFERROR(_xlfn.XLOOKUP(B179,[9]Sheet1!$H$1:$H$65536,[9]Sheet1!$J$1:$J$65536),0)</f>
        <v>0</v>
      </c>
      <c r="O179" s="3">
        <f>IFERROR(_xlfn.XLOOKUP(B179,[10]Sheet1!$H$1:$H$65536,[10]Sheet1!$J$1:$J$65536),0)</f>
        <v>0</v>
      </c>
      <c r="P179" s="3">
        <f>IFERROR(_xlfn.XLOOKUP(B179,[11]Sheet1!$H$1:$H$65536,[11]Sheet1!$J$1:$J$65536),0)</f>
        <v>0</v>
      </c>
      <c r="Q179" s="3">
        <f>IFERROR(_xlfn.XLOOKUP(B179,[12]Sheet1!$H$1:$H$65536,[12]Sheet1!$J$1:$J$65536),0)</f>
        <v>0</v>
      </c>
      <c r="R179" s="3">
        <f>IFERROR(_xlfn.XLOOKUP(B179,[13]Sheet1!$H$1:$H$65536,[13]Sheet1!$J$1:$J$65536),)</f>
        <v>0</v>
      </c>
      <c r="S179" s="3">
        <f>IFERROR(_xlfn.XLOOKUP(B179,[14]Sheet1!$H$1:$H$65536,[14]Sheet1!$K$1:$K$65536),0)</f>
        <v>0</v>
      </c>
      <c r="T179" s="3">
        <f>IFERROR(_xlfn.XLOOKUP(B179,[15]Sheet1!$H$1:$H$65536,[15]Sheet1!$J$1:$J$65536),0)</f>
        <v>0</v>
      </c>
      <c r="U179" s="3">
        <f>IFERROR(_xlfn.XLOOKUP(B179,[16]Sheet1!$H$1:$H$65536,[16]Sheet1!$J$1:$J$65536),0)</f>
        <v>0</v>
      </c>
      <c r="V179" s="3">
        <f>IFERROR(_xlfn.XLOOKUP(B179,[17]Sheet1!$H$1:$H$65536,[17]Sheet1!$J$1:$J$65536),0)</f>
        <v>0</v>
      </c>
      <c r="W179" s="3">
        <f>IFERROR(_xlfn.XLOOKUP(B179,[18]Sheet1!$H$1:$H$65536,[18]Sheet1!$J$1:$J$65536),0)</f>
        <v>0</v>
      </c>
      <c r="X179" s="3">
        <f>IFERROR(_xlfn.XLOOKUP(B179,[19]Sheet1!$H$1:$H$65536,[19]Sheet1!$J$1:$J$65536),0)</f>
        <v>0</v>
      </c>
      <c r="Y179" s="3">
        <f>IFERROR(_xlfn.XLOOKUP(B179,[20]Sheet1!$H$1:$H$65536,[20]Sheet1!$J$1:$J$65536),0)</f>
        <v>0</v>
      </c>
      <c r="Z179" s="3">
        <f>IFERROR(_xlfn.XLOOKUP(B179,[21]Sheet1!$H$1:$H$65536,[21]Sheet1!$J$1:$J$65536),0)</f>
        <v>0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x14ac:dyDescent="0.3">
      <c r="A180" s="2" t="str">
        <f t="shared" si="2"/>
        <v>P1</v>
      </c>
      <c r="B180" s="1" t="s">
        <v>188</v>
      </c>
      <c r="C180" s="23" t="str">
        <f>_xlfn.XLOOKUP(B180,IP구분!A:A,IP구분!C:C)</f>
        <v>데코데코</v>
      </c>
      <c r="D180" s="1" t="s">
        <v>189</v>
      </c>
      <c r="E180" s="7">
        <f>IFERROR(_xlfn.XLOOKUP(B180,단가!A:A,단가!C:C),0)</f>
        <v>3177</v>
      </c>
      <c r="F180" s="3">
        <f>IFERROR(_xlfn.XLOOKUP(B180,'[1]2609 재고'!$I$1:$I$65536,'[1]2609 재고'!$K$1:$K$65536),0)</f>
        <v>3273</v>
      </c>
      <c r="G180" s="3">
        <f>IFERROR(_xlfn.XLOOKUP(B180,[2]Sheet1!$H$1:$H$65536,[2]Sheet1!$K$1:$K$65536),0)</f>
        <v>3756</v>
      </c>
      <c r="H180" s="3">
        <f>IFERROR(_xlfn.XLOOKUP(B180,[3]Sheet1!$H$1:$H$65536,[3]Sheet1!$J$1:$J$65536),0)</f>
        <v>1058</v>
      </c>
      <c r="I180" s="3">
        <f>IFERROR(_xlfn.XLOOKUP(B180,[4]Sheet1!$H$1:$H$65536,[4]Sheet1!$J$1:$J$65536),0)</f>
        <v>1670</v>
      </c>
      <c r="J180" s="3">
        <f>IFERROR(_xlfn.XLOOKUP(B180,[5]Sheet1!$H$1:$H$65536,[5]Sheet1!$J$1:$J$65536),0)</f>
        <v>2230</v>
      </c>
      <c r="K180" s="3">
        <f>IFERROR(_xlfn.XLOOKUP(B180,[6]Sheet1!$H$1:$H$65536,[6]Sheet1!$J$1:$J$65536),0)</f>
        <v>2606</v>
      </c>
      <c r="L180" s="3">
        <f>IFERROR(_xlfn.XLOOKUP(B180,[7]Sheet1!$H$1:$H$65536,[7]Sheet1!$J$1:$J$65536),0)</f>
        <v>420</v>
      </c>
      <c r="M180" s="3">
        <f>IFERROR(_xlfn.XLOOKUP(B180,[8]Sheet1!$H$1:$H$65536,[8]Sheet1!$J$1:$J$65536),0)</f>
        <v>429</v>
      </c>
      <c r="N180" s="3">
        <f>IFERROR(_xlfn.XLOOKUP(B180,[9]Sheet1!$H$1:$H$65536,[9]Sheet1!$J$1:$J$65536),0)</f>
        <v>925</v>
      </c>
      <c r="O180" s="3">
        <f>IFERROR(_xlfn.XLOOKUP(B180,[10]Sheet1!$H$1:$H$65536,[10]Sheet1!$J$1:$J$65536),0)</f>
        <v>2513</v>
      </c>
      <c r="P180" s="3">
        <f>IFERROR(_xlfn.XLOOKUP(B180,[11]Sheet1!$H$1:$H$65536,[11]Sheet1!$J$1:$J$65536),0)</f>
        <v>3472</v>
      </c>
      <c r="Q180" s="3">
        <f>IFERROR(_xlfn.XLOOKUP(B180,[12]Sheet1!$H$1:$H$65536,[12]Sheet1!$J$1:$J$65536),0)</f>
        <v>944</v>
      </c>
      <c r="R180" s="3">
        <f>IFERROR(_xlfn.XLOOKUP(B180,[13]Sheet1!$H$1:$H$65536,[13]Sheet1!$J$1:$J$65536),)</f>
        <v>1234</v>
      </c>
      <c r="S180" s="3">
        <f>IFERROR(_xlfn.XLOOKUP(B180,[14]Sheet1!$H$1:$H$65536,[14]Sheet1!$K$1:$K$65536),0)</f>
        <v>1718</v>
      </c>
      <c r="T180" s="3">
        <f>IFERROR(_xlfn.XLOOKUP(B180,[15]Sheet1!$H$1:$H$65536,[15]Sheet1!$J$1:$J$65536),0)</f>
        <v>2188</v>
      </c>
      <c r="U180" s="3">
        <f>IFERROR(_xlfn.XLOOKUP(B180,[16]Sheet1!$H$1:$H$65536,[16]Sheet1!$J$1:$J$65536),0)</f>
        <v>2756</v>
      </c>
      <c r="V180" s="3">
        <f>IFERROR(_xlfn.XLOOKUP(B180,[17]Sheet1!$H$1:$H$65536,[17]Sheet1!$J$1:$J$65536),0)</f>
        <v>3044</v>
      </c>
      <c r="W180" s="3">
        <f>IFERROR(_xlfn.XLOOKUP(B180,[18]Sheet1!$H$1:$H$65536,[18]Sheet1!$J$1:$J$65536),0)</f>
        <v>3412</v>
      </c>
      <c r="X180" s="3">
        <f>IFERROR(_xlfn.XLOOKUP(B180,[19]Sheet1!$H$1:$H$65536,[19]Sheet1!$J$1:$J$65536),0)</f>
        <v>983</v>
      </c>
      <c r="Y180" s="3">
        <f>IFERROR(_xlfn.XLOOKUP(B180,[20]Sheet1!$H$1:$H$65536,[20]Sheet1!$J$1:$J$65536),0)</f>
        <v>1497</v>
      </c>
      <c r="Z180" s="3">
        <f>IFERROR(_xlfn.XLOOKUP(B180,[21]Sheet1!$H$1:$H$65536,[21]Sheet1!$J$1:$J$65536),0)</f>
        <v>1979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x14ac:dyDescent="0.3">
      <c r="A181" s="2" t="str">
        <f t="shared" si="2"/>
        <v>T1</v>
      </c>
      <c r="B181" s="1" t="s">
        <v>190</v>
      </c>
      <c r="C181" s="23" t="str">
        <f>_xlfn.XLOOKUP(B181,IP구분!A:A,IP구분!C:C)</f>
        <v>데코데코</v>
      </c>
      <c r="D181" s="1" t="s">
        <v>191</v>
      </c>
      <c r="E181" s="7">
        <f>IFERROR(_xlfn.XLOOKUP(B181,단가!A:A,단가!C:C),0)</f>
        <v>935</v>
      </c>
      <c r="F181" s="3">
        <f>IFERROR(_xlfn.XLOOKUP(B181,'[1]2609 재고'!$I$1:$I$65536,'[1]2609 재고'!$K$1:$K$65536),0)</f>
        <v>354</v>
      </c>
      <c r="G181" s="3">
        <f>IFERROR(_xlfn.XLOOKUP(B181,[2]Sheet1!$H$1:$H$65536,[2]Sheet1!$K$1:$K$65536),0)</f>
        <v>362</v>
      </c>
      <c r="H181" s="3">
        <f>IFERROR(_xlfn.XLOOKUP(B181,[3]Sheet1!$H$1:$H$65536,[3]Sheet1!$J$1:$J$65536),0)</f>
        <v>366</v>
      </c>
      <c r="I181" s="3">
        <f>IFERROR(_xlfn.XLOOKUP(B181,[4]Sheet1!$H$1:$H$65536,[4]Sheet1!$J$1:$J$65536),0)</f>
        <v>367</v>
      </c>
      <c r="J181" s="3">
        <f>IFERROR(_xlfn.XLOOKUP(B181,[5]Sheet1!$H$1:$H$65536,[5]Sheet1!$J$1:$J$65536),0)</f>
        <v>367</v>
      </c>
      <c r="K181" s="3">
        <f>IFERROR(_xlfn.XLOOKUP(B181,[6]Sheet1!$H$1:$H$65536,[6]Sheet1!$J$1:$J$65536),0)</f>
        <v>383</v>
      </c>
      <c r="L181" s="3">
        <f>IFERROR(_xlfn.XLOOKUP(B181,[7]Sheet1!$H$1:$H$65536,[7]Sheet1!$J$1:$J$65536),0)</f>
        <v>2087</v>
      </c>
      <c r="M181" s="3">
        <f>IFERROR(_xlfn.XLOOKUP(B181,[8]Sheet1!$H$1:$H$65536,[8]Sheet1!$J$1:$J$65536),0)</f>
        <v>2091</v>
      </c>
      <c r="N181" s="3">
        <f>IFERROR(_xlfn.XLOOKUP(B181,[9]Sheet1!$H$1:$H$65536,[9]Sheet1!$J$1:$J$65536),0)</f>
        <v>2094</v>
      </c>
      <c r="O181" s="3">
        <f>IFERROR(_xlfn.XLOOKUP(B181,[10]Sheet1!$H$1:$H$65536,[10]Sheet1!$J$1:$J$65536),0)</f>
        <v>2111</v>
      </c>
      <c r="P181" s="3">
        <f>IFERROR(_xlfn.XLOOKUP(B181,[11]Sheet1!$H$1:$H$65536,[11]Sheet1!$J$1:$J$65536),0)</f>
        <v>1985</v>
      </c>
      <c r="Q181" s="3">
        <f>IFERROR(_xlfn.XLOOKUP(B181,[12]Sheet1!$H$1:$H$65536,[12]Sheet1!$J$1:$J$65536),0)</f>
        <v>1989</v>
      </c>
      <c r="R181" s="3">
        <f>IFERROR(_xlfn.XLOOKUP(B181,[13]Sheet1!$H$1:$H$65536,[13]Sheet1!$J$1:$J$65536),)</f>
        <v>2002</v>
      </c>
      <c r="S181" s="3">
        <f>IFERROR(_xlfn.XLOOKUP(B181,[14]Sheet1!$H$1:$H$65536,[14]Sheet1!$K$1:$K$65536),0)</f>
        <v>2068</v>
      </c>
      <c r="T181" s="3">
        <f>IFERROR(_xlfn.XLOOKUP(B181,[15]Sheet1!$H$1:$H$65536,[15]Sheet1!$J$1:$J$65536),0)</f>
        <v>2257</v>
      </c>
      <c r="U181" s="3">
        <f>IFERROR(_xlfn.XLOOKUP(B181,[16]Sheet1!$H$1:$H$65536,[16]Sheet1!$J$1:$J$65536),0)</f>
        <v>2263</v>
      </c>
      <c r="V181" s="3">
        <f>IFERROR(_xlfn.XLOOKUP(B181,[17]Sheet1!$H$1:$H$65536,[17]Sheet1!$J$1:$J$65536),0)</f>
        <v>2299</v>
      </c>
      <c r="W181" s="3">
        <f>IFERROR(_xlfn.XLOOKUP(B181,[18]Sheet1!$H$1:$H$65536,[18]Sheet1!$J$1:$J$65536),0)</f>
        <v>2337</v>
      </c>
      <c r="X181" s="3">
        <f>IFERROR(_xlfn.XLOOKUP(B181,[19]Sheet1!$H$1:$H$65536,[19]Sheet1!$J$1:$J$65536),0)</f>
        <v>2354</v>
      </c>
      <c r="Y181" s="3">
        <f>IFERROR(_xlfn.XLOOKUP(B181,[20]Sheet1!$H$1:$H$65536,[20]Sheet1!$J$1:$J$65536),0)</f>
        <v>2413</v>
      </c>
      <c r="Z181" s="3">
        <f>IFERROR(_xlfn.XLOOKUP(B181,[21]Sheet1!$H$1:$H$65536,[21]Sheet1!$J$1:$J$65536),0)</f>
        <v>2501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x14ac:dyDescent="0.3">
      <c r="A182" s="2" t="str">
        <f t="shared" si="2"/>
        <v>T1</v>
      </c>
      <c r="B182" s="1" t="s">
        <v>5314</v>
      </c>
      <c r="C182" s="23" t="str">
        <f>_xlfn.XLOOKUP(B182,IP구분!A:A,IP구분!C:C)</f>
        <v>데코데코</v>
      </c>
      <c r="D182" s="1" t="s">
        <v>5315</v>
      </c>
      <c r="E182" s="7">
        <f>IFERROR(_xlfn.XLOOKUP(B182,단가!A:A,단가!C:C),0)</f>
        <v>0</v>
      </c>
      <c r="F182" s="3">
        <f>IFERROR(_xlfn.XLOOKUP(B182,'[1]2609 재고'!$I$1:$I$65536,'[1]2609 재고'!$K$1:$K$65536),0)</f>
        <v>0</v>
      </c>
      <c r="G182" s="3">
        <f>IFERROR(_xlfn.XLOOKUP(B182,[2]Sheet1!$H$1:$H$65536,[2]Sheet1!$K$1:$K$65536),0)</f>
        <v>0</v>
      </c>
      <c r="H182" s="3">
        <f>IFERROR(_xlfn.XLOOKUP(B182,[3]Sheet1!$H$1:$H$65536,[3]Sheet1!$J$1:$J$65536),0)</f>
        <v>0</v>
      </c>
      <c r="I182" s="3">
        <f>IFERROR(_xlfn.XLOOKUP(B182,[4]Sheet1!$H$1:$H$65536,[4]Sheet1!$J$1:$J$65536),0)</f>
        <v>0</v>
      </c>
      <c r="J182" s="3">
        <f>IFERROR(_xlfn.XLOOKUP(B182,[5]Sheet1!$H$1:$H$65536,[5]Sheet1!$J$1:$J$65536),0)</f>
        <v>0</v>
      </c>
      <c r="K182" s="3">
        <f>IFERROR(_xlfn.XLOOKUP(B182,[6]Sheet1!$H$1:$H$65536,[6]Sheet1!$J$1:$J$65536),0)</f>
        <v>0</v>
      </c>
      <c r="L182" s="3">
        <f>IFERROR(_xlfn.XLOOKUP(B182,[7]Sheet1!$H$1:$H$65536,[7]Sheet1!$J$1:$J$65536),0)</f>
        <v>0</v>
      </c>
      <c r="M182" s="3">
        <f>IFERROR(_xlfn.XLOOKUP(B182,[8]Sheet1!$H$1:$H$65536,[8]Sheet1!$J$1:$J$65536),0)</f>
        <v>0</v>
      </c>
      <c r="N182" s="3">
        <f>IFERROR(_xlfn.XLOOKUP(B182,[9]Sheet1!$H$1:$H$65536,[9]Sheet1!$J$1:$J$65536),0)</f>
        <v>0</v>
      </c>
      <c r="O182" s="3">
        <f>IFERROR(_xlfn.XLOOKUP(B182,[10]Sheet1!$H$1:$H$65536,[10]Sheet1!$J$1:$J$65536),0)</f>
        <v>0</v>
      </c>
      <c r="P182" s="3">
        <f>IFERROR(_xlfn.XLOOKUP(B182,[11]Sheet1!$H$1:$H$65536,[11]Sheet1!$J$1:$J$65536),0)</f>
        <v>0</v>
      </c>
      <c r="Q182" s="3">
        <f>IFERROR(_xlfn.XLOOKUP(B182,[12]Sheet1!$H$1:$H$65536,[12]Sheet1!$J$1:$J$65536),0)</f>
        <v>0</v>
      </c>
      <c r="R182" s="3">
        <f>IFERROR(_xlfn.XLOOKUP(B182,[13]Sheet1!$H$1:$H$65536,[13]Sheet1!$J$1:$J$65536),)</f>
        <v>0</v>
      </c>
      <c r="S182" s="3">
        <f>IFERROR(_xlfn.XLOOKUP(B182,[14]Sheet1!$H$1:$H$65536,[14]Sheet1!$K$1:$K$65536),0)</f>
        <v>0</v>
      </c>
      <c r="T182" s="3">
        <f>IFERROR(_xlfn.XLOOKUP(B182,[15]Sheet1!$H$1:$H$65536,[15]Sheet1!$J$1:$J$65536),0)</f>
        <v>0</v>
      </c>
      <c r="U182" s="3">
        <f>IFERROR(_xlfn.XLOOKUP(B182,[16]Sheet1!$H$1:$H$65536,[16]Sheet1!$J$1:$J$65536),0)</f>
        <v>0</v>
      </c>
      <c r="V182" s="3">
        <f>IFERROR(_xlfn.XLOOKUP(B182,[17]Sheet1!$H$1:$H$65536,[17]Sheet1!$J$1:$J$65536),0)</f>
        <v>0</v>
      </c>
      <c r="W182" s="3">
        <f>IFERROR(_xlfn.XLOOKUP(B182,[18]Sheet1!$H$1:$H$65536,[18]Sheet1!$J$1:$J$65536),0)</f>
        <v>0</v>
      </c>
      <c r="X182" s="3">
        <f>IFERROR(_xlfn.XLOOKUP(B182,[19]Sheet1!$H$1:$H$65536,[19]Sheet1!$J$1:$J$65536),0)</f>
        <v>0</v>
      </c>
      <c r="Y182" s="3">
        <f>IFERROR(_xlfn.XLOOKUP(B182,[20]Sheet1!$H$1:$H$65536,[20]Sheet1!$J$1:$J$65536),0)</f>
        <v>0</v>
      </c>
      <c r="Z182" s="3">
        <f>IFERROR(_xlfn.XLOOKUP(B182,[21]Sheet1!$H$1:$H$65536,[21]Sheet1!$J$1:$J$65536),0)</f>
        <v>0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x14ac:dyDescent="0.3">
      <c r="A183" s="2" t="str">
        <f t="shared" si="2"/>
        <v>T1</v>
      </c>
      <c r="B183" s="1" t="s">
        <v>960</v>
      </c>
      <c r="C183" s="23" t="str">
        <f>_xlfn.XLOOKUP(B183,IP구분!A:A,IP구분!C:C)</f>
        <v>데코데코</v>
      </c>
      <c r="D183" s="1" t="s">
        <v>961</v>
      </c>
      <c r="E183" s="7">
        <f>IFERROR(_xlfn.XLOOKUP(B183,단가!A:A,단가!C:C),0)</f>
        <v>2441</v>
      </c>
      <c r="F183" s="3">
        <f>IFERROR(_xlfn.XLOOKUP(B183,'[1]2609 재고'!$I$1:$I$65536,'[1]2609 재고'!$K$1:$K$65536),0)</f>
        <v>256</v>
      </c>
      <c r="G183" s="3">
        <f>IFERROR(_xlfn.XLOOKUP(B183,[2]Sheet1!$H$1:$H$65536,[2]Sheet1!$K$1:$K$65536),0)</f>
        <v>257</v>
      </c>
      <c r="H183" s="3">
        <f>IFERROR(_xlfn.XLOOKUP(B183,[3]Sheet1!$H$1:$H$65536,[3]Sheet1!$J$1:$J$65536),0)</f>
        <v>257</v>
      </c>
      <c r="I183" s="3">
        <f>IFERROR(_xlfn.XLOOKUP(B183,[4]Sheet1!$H$1:$H$65536,[4]Sheet1!$J$1:$J$65536),0)</f>
        <v>258</v>
      </c>
      <c r="J183" s="3">
        <f>IFERROR(_xlfn.XLOOKUP(B183,[5]Sheet1!$H$1:$H$65536,[5]Sheet1!$J$1:$J$65536),0)</f>
        <v>258</v>
      </c>
      <c r="K183" s="3">
        <f>IFERROR(_xlfn.XLOOKUP(B183,[6]Sheet1!$H$1:$H$65536,[6]Sheet1!$J$1:$J$65536),0)</f>
        <v>261</v>
      </c>
      <c r="L183" s="3">
        <f>IFERROR(_xlfn.XLOOKUP(B183,[7]Sheet1!$H$1:$H$65536,[7]Sheet1!$J$1:$J$65536),0)</f>
        <v>265</v>
      </c>
      <c r="M183" s="3">
        <f>IFERROR(_xlfn.XLOOKUP(B183,[8]Sheet1!$H$1:$H$65536,[8]Sheet1!$J$1:$J$65536),0)</f>
        <v>267</v>
      </c>
      <c r="N183" s="3">
        <f>IFERROR(_xlfn.XLOOKUP(B183,[9]Sheet1!$H$1:$H$65536,[9]Sheet1!$J$1:$J$65536),0)</f>
        <v>273</v>
      </c>
      <c r="O183" s="3">
        <f>IFERROR(_xlfn.XLOOKUP(B183,[10]Sheet1!$H$1:$H$65536,[10]Sheet1!$J$1:$J$65536),0)</f>
        <v>277</v>
      </c>
      <c r="P183" s="3">
        <f>IFERROR(_xlfn.XLOOKUP(B183,[11]Sheet1!$H$1:$H$65536,[11]Sheet1!$J$1:$J$65536),0)</f>
        <v>4389</v>
      </c>
      <c r="Q183" s="3">
        <f>IFERROR(_xlfn.XLOOKUP(B183,[12]Sheet1!$H$1:$H$65536,[12]Sheet1!$J$1:$J$65536),0)</f>
        <v>5284</v>
      </c>
      <c r="R183" s="3">
        <f>IFERROR(_xlfn.XLOOKUP(B183,[13]Sheet1!$H$1:$H$65536,[13]Sheet1!$J$1:$J$65536),)</f>
        <v>5300</v>
      </c>
      <c r="S183" s="3">
        <f>IFERROR(_xlfn.XLOOKUP(B183,[14]Sheet1!$H$1:$H$65536,[14]Sheet1!$K$1:$K$65536),0)</f>
        <v>5300</v>
      </c>
      <c r="T183" s="3">
        <f>IFERROR(_xlfn.XLOOKUP(B183,[15]Sheet1!$H$1:$H$65536,[15]Sheet1!$J$1:$J$65536),0)</f>
        <v>5300</v>
      </c>
      <c r="U183" s="3">
        <f>IFERROR(_xlfn.XLOOKUP(B183,[16]Sheet1!$H$1:$H$65536,[16]Sheet1!$J$1:$J$65536),0)</f>
        <v>5301</v>
      </c>
      <c r="V183" s="3">
        <f>IFERROR(_xlfn.XLOOKUP(B183,[17]Sheet1!$H$1:$H$65536,[17]Sheet1!$J$1:$J$65536),0)</f>
        <v>5302</v>
      </c>
      <c r="W183" s="3">
        <f>IFERROR(_xlfn.XLOOKUP(B183,[18]Sheet1!$H$1:$H$65536,[18]Sheet1!$J$1:$J$65536),0)</f>
        <v>5333</v>
      </c>
      <c r="X183" s="3">
        <f>IFERROR(_xlfn.XLOOKUP(B183,[19]Sheet1!$H$1:$H$65536,[19]Sheet1!$J$1:$J$65536),0)</f>
        <v>5333</v>
      </c>
      <c r="Y183" s="3">
        <f>IFERROR(_xlfn.XLOOKUP(B183,[20]Sheet1!$H$1:$H$65536,[20]Sheet1!$J$1:$J$65536),0)</f>
        <v>5333</v>
      </c>
      <c r="Z183" s="3">
        <f>IFERROR(_xlfn.XLOOKUP(B183,[21]Sheet1!$H$1:$H$65536,[21]Sheet1!$J$1:$J$65536),0)</f>
        <v>5334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x14ac:dyDescent="0.3">
      <c r="A184" s="2" t="str">
        <f t="shared" si="2"/>
        <v>T1</v>
      </c>
      <c r="B184" s="1" t="s">
        <v>962</v>
      </c>
      <c r="C184" s="23" t="str">
        <f>_xlfn.XLOOKUP(B184,IP구분!A:A,IP구분!C:C)</f>
        <v>데코데코</v>
      </c>
      <c r="D184" s="1" t="s">
        <v>963</v>
      </c>
      <c r="E184" s="7">
        <f>IFERROR(_xlfn.XLOOKUP(B184,단가!A:A,단가!C:C),0)</f>
        <v>1017</v>
      </c>
      <c r="F184" s="3">
        <f>IFERROR(_xlfn.XLOOKUP(B184,'[1]2609 재고'!$I$1:$I$65536,'[1]2609 재고'!$K$1:$K$65536),0)</f>
        <v>14116</v>
      </c>
      <c r="G184" s="3">
        <f>IFERROR(_xlfn.XLOOKUP(B184,[2]Sheet1!$H$1:$H$65536,[2]Sheet1!$K$1:$K$65536),0)</f>
        <v>14129</v>
      </c>
      <c r="H184" s="3">
        <f>IFERROR(_xlfn.XLOOKUP(B184,[3]Sheet1!$H$1:$H$65536,[3]Sheet1!$J$1:$J$65536),0)</f>
        <v>14142</v>
      </c>
      <c r="I184" s="3">
        <f>IFERROR(_xlfn.XLOOKUP(B184,[4]Sheet1!$H$1:$H$65536,[4]Sheet1!$J$1:$J$65536),0)</f>
        <v>14177</v>
      </c>
      <c r="J184" s="3">
        <f>IFERROR(_xlfn.XLOOKUP(B184,[5]Sheet1!$H$1:$H$65536,[5]Sheet1!$J$1:$J$65536),0)</f>
        <v>14234</v>
      </c>
      <c r="K184" s="3">
        <f>IFERROR(_xlfn.XLOOKUP(B184,[6]Sheet1!$H$1:$H$65536,[6]Sheet1!$J$1:$J$65536),0)</f>
        <v>14799</v>
      </c>
      <c r="L184" s="3">
        <f>IFERROR(_xlfn.XLOOKUP(B184,[7]Sheet1!$H$1:$H$65536,[7]Sheet1!$J$1:$J$65536),0)</f>
        <v>14974</v>
      </c>
      <c r="M184" s="3">
        <f>IFERROR(_xlfn.XLOOKUP(B184,[8]Sheet1!$H$1:$H$65536,[8]Sheet1!$J$1:$J$65536),0)</f>
        <v>16482</v>
      </c>
      <c r="N184" s="3">
        <f>IFERROR(_xlfn.XLOOKUP(B184,[9]Sheet1!$H$1:$H$65536,[9]Sheet1!$J$1:$J$65536),0)</f>
        <v>16488</v>
      </c>
      <c r="O184" s="3">
        <f>IFERROR(_xlfn.XLOOKUP(B184,[10]Sheet1!$H$1:$H$65536,[10]Sheet1!$J$1:$J$65536),0)</f>
        <v>16508</v>
      </c>
      <c r="P184" s="3">
        <f>IFERROR(_xlfn.XLOOKUP(B184,[11]Sheet1!$H$1:$H$65536,[11]Sheet1!$J$1:$J$65536),0)</f>
        <v>16545</v>
      </c>
      <c r="Q184" s="3">
        <f>IFERROR(_xlfn.XLOOKUP(B184,[12]Sheet1!$H$1:$H$65536,[12]Sheet1!$J$1:$J$65536),0)</f>
        <v>16573</v>
      </c>
      <c r="R184" s="3">
        <f>IFERROR(_xlfn.XLOOKUP(B184,[13]Sheet1!$H$1:$H$65536,[13]Sheet1!$J$1:$J$65536),)</f>
        <v>16594</v>
      </c>
      <c r="S184" s="3">
        <f>IFERROR(_xlfn.XLOOKUP(B184,[14]Sheet1!$H$1:$H$65536,[14]Sheet1!$K$1:$K$65536),0)</f>
        <v>16596</v>
      </c>
      <c r="T184" s="3">
        <f>IFERROR(_xlfn.XLOOKUP(B184,[15]Sheet1!$H$1:$H$65536,[15]Sheet1!$J$1:$J$65536),0)</f>
        <v>16607</v>
      </c>
      <c r="U184" s="3">
        <f>IFERROR(_xlfn.XLOOKUP(B184,[16]Sheet1!$H$1:$H$65536,[16]Sheet1!$J$1:$J$65536),0)</f>
        <v>16615</v>
      </c>
      <c r="V184" s="3">
        <f>IFERROR(_xlfn.XLOOKUP(B184,[17]Sheet1!$H$1:$H$65536,[17]Sheet1!$J$1:$J$65536),0)</f>
        <v>16637</v>
      </c>
      <c r="W184" s="3">
        <f>IFERROR(_xlfn.XLOOKUP(B184,[18]Sheet1!$H$1:$H$65536,[18]Sheet1!$J$1:$J$65536),0)</f>
        <v>16680</v>
      </c>
      <c r="X184" s="3">
        <f>IFERROR(_xlfn.XLOOKUP(B184,[19]Sheet1!$H$1:$H$65536,[19]Sheet1!$J$1:$J$65536),0)</f>
        <v>16666</v>
      </c>
      <c r="Y184" s="3">
        <f>IFERROR(_xlfn.XLOOKUP(B184,[20]Sheet1!$H$1:$H$65536,[20]Sheet1!$J$1:$J$65536),0)</f>
        <v>16757</v>
      </c>
      <c r="Z184" s="3">
        <f>IFERROR(_xlfn.XLOOKUP(B184,[21]Sheet1!$H$1:$H$65536,[21]Sheet1!$J$1:$J$65536),0)</f>
        <v>17000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x14ac:dyDescent="0.3">
      <c r="A185" s="2" t="str">
        <f t="shared" si="2"/>
        <v>X1</v>
      </c>
      <c r="B185" s="1" t="s">
        <v>964</v>
      </c>
      <c r="C185" s="23" t="str">
        <f>_xlfn.XLOOKUP(B185,IP구분!A:A,IP구분!C:C)</f>
        <v>데코데코</v>
      </c>
      <c r="D185" s="1" t="s">
        <v>965</v>
      </c>
      <c r="E185" s="7">
        <f>IFERROR(_xlfn.XLOOKUP(B185,단가!A:A,단가!C:C),0)</f>
        <v>13403</v>
      </c>
      <c r="F185" s="3">
        <f>IFERROR(_xlfn.XLOOKUP(B185,'[1]2609 재고'!$I$1:$I$65536,'[1]2609 재고'!$K$1:$K$65536),0)</f>
        <v>1504</v>
      </c>
      <c r="G185" s="3">
        <f>IFERROR(_xlfn.XLOOKUP(B185,[2]Sheet1!$H$1:$H$65536,[2]Sheet1!$K$1:$K$65536),0)</f>
        <v>1504</v>
      </c>
      <c r="H185" s="3">
        <f>IFERROR(_xlfn.XLOOKUP(B185,[3]Sheet1!$H$1:$H$65536,[3]Sheet1!$J$1:$J$65536),0)</f>
        <v>1504</v>
      </c>
      <c r="I185" s="3">
        <f>IFERROR(_xlfn.XLOOKUP(B185,[4]Sheet1!$H$1:$H$65536,[4]Sheet1!$J$1:$J$65536),0)</f>
        <v>1504</v>
      </c>
      <c r="J185" s="3">
        <f>IFERROR(_xlfn.XLOOKUP(B185,[5]Sheet1!$H$1:$H$65536,[5]Sheet1!$J$1:$J$65536),0)</f>
        <v>0</v>
      </c>
      <c r="K185" s="3">
        <f>IFERROR(_xlfn.XLOOKUP(B185,[6]Sheet1!$H$1:$H$65536,[6]Sheet1!$J$1:$J$65536),0)</f>
        <v>0</v>
      </c>
      <c r="L185" s="3">
        <f>IFERROR(_xlfn.XLOOKUP(B185,[7]Sheet1!$H$1:$H$65536,[7]Sheet1!$J$1:$J$65536),0)</f>
        <v>0</v>
      </c>
      <c r="M185" s="3">
        <f>IFERROR(_xlfn.XLOOKUP(B185,[8]Sheet1!$H$1:$H$65536,[8]Sheet1!$J$1:$J$65536),0)</f>
        <v>0</v>
      </c>
      <c r="N185" s="3">
        <f>IFERROR(_xlfn.XLOOKUP(B185,[9]Sheet1!$H$1:$H$65536,[9]Sheet1!$J$1:$J$65536),0)</f>
        <v>0</v>
      </c>
      <c r="O185" s="3">
        <f>IFERROR(_xlfn.XLOOKUP(B185,[10]Sheet1!$H$1:$H$65536,[10]Sheet1!$J$1:$J$65536),0)</f>
        <v>0</v>
      </c>
      <c r="P185" s="3">
        <f>IFERROR(_xlfn.XLOOKUP(B185,[11]Sheet1!$H$1:$H$65536,[11]Sheet1!$J$1:$J$65536),0)</f>
        <v>0</v>
      </c>
      <c r="Q185" s="3">
        <f>IFERROR(_xlfn.XLOOKUP(B185,[12]Sheet1!$H$1:$H$65536,[12]Sheet1!$J$1:$J$65536),0)</f>
        <v>0</v>
      </c>
      <c r="R185" s="3">
        <f>IFERROR(_xlfn.XLOOKUP(B185,[13]Sheet1!$H$1:$H$65536,[13]Sheet1!$J$1:$J$65536),)</f>
        <v>0</v>
      </c>
      <c r="S185" s="3">
        <f>IFERROR(_xlfn.XLOOKUP(B185,[14]Sheet1!$H$1:$H$65536,[14]Sheet1!$K$1:$K$65536),0)</f>
        <v>0</v>
      </c>
      <c r="T185" s="3">
        <f>IFERROR(_xlfn.XLOOKUP(B185,[15]Sheet1!$H$1:$H$65536,[15]Sheet1!$J$1:$J$65536),0)</f>
        <v>0</v>
      </c>
      <c r="U185" s="3">
        <f>IFERROR(_xlfn.XLOOKUP(B185,[16]Sheet1!$H$1:$H$65536,[16]Sheet1!$J$1:$J$65536),0)</f>
        <v>0</v>
      </c>
      <c r="V185" s="3">
        <f>IFERROR(_xlfn.XLOOKUP(B185,[17]Sheet1!$H$1:$H$65536,[17]Sheet1!$J$1:$J$65536),0)</f>
        <v>0</v>
      </c>
      <c r="W185" s="3">
        <f>IFERROR(_xlfn.XLOOKUP(B185,[18]Sheet1!$H$1:$H$65536,[18]Sheet1!$J$1:$J$65536),0)</f>
        <v>0</v>
      </c>
      <c r="X185" s="3">
        <f>IFERROR(_xlfn.XLOOKUP(B185,[19]Sheet1!$H$1:$H$65536,[19]Sheet1!$J$1:$J$65536),0)</f>
        <v>0</v>
      </c>
      <c r="Y185" s="3">
        <f>IFERROR(_xlfn.XLOOKUP(B185,[20]Sheet1!$H$1:$H$65536,[20]Sheet1!$J$1:$J$65536),0)</f>
        <v>0</v>
      </c>
      <c r="Z185" s="3">
        <f>IFERROR(_xlfn.XLOOKUP(B185,[21]Sheet1!$H$1:$H$65536,[21]Sheet1!$J$1:$J$65536),0)</f>
        <v>0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x14ac:dyDescent="0.3">
      <c r="A186" s="2" t="str">
        <f t="shared" si="2"/>
        <v>T1</v>
      </c>
      <c r="B186" s="1" t="s">
        <v>812</v>
      </c>
      <c r="C186" s="23" t="str">
        <f>_xlfn.XLOOKUP(B186,IP구분!A:A,IP구분!C:C)</f>
        <v>데코데코</v>
      </c>
      <c r="D186" s="1" t="s">
        <v>813</v>
      </c>
      <c r="E186" s="7">
        <f>IFERROR(_xlfn.XLOOKUP(B186,단가!A:A,단가!C:C),0)</f>
        <v>10000</v>
      </c>
      <c r="F186" s="3">
        <f>IFERROR(_xlfn.XLOOKUP(B186,'[1]2609 재고'!$I$1:$I$65536,'[1]2609 재고'!$K$1:$K$65536),0)</f>
        <v>6034</v>
      </c>
      <c r="G186" s="3">
        <f>IFERROR(_xlfn.XLOOKUP(B186,[2]Sheet1!$H$1:$H$65536,[2]Sheet1!$K$1:$K$65536),0)</f>
        <v>3605</v>
      </c>
      <c r="H186" s="3">
        <f>IFERROR(_xlfn.XLOOKUP(B186,[3]Sheet1!$H$1:$H$65536,[3]Sheet1!$J$1:$J$65536),0)</f>
        <v>4457</v>
      </c>
      <c r="I186" s="3">
        <f>IFERROR(_xlfn.XLOOKUP(B186,[4]Sheet1!$H$1:$H$65536,[4]Sheet1!$J$1:$J$65536),0)</f>
        <v>3038</v>
      </c>
      <c r="J186" s="3">
        <f>IFERROR(_xlfn.XLOOKUP(B186,[5]Sheet1!$H$1:$H$65536,[5]Sheet1!$J$1:$J$65536),0)</f>
        <v>1860</v>
      </c>
      <c r="K186" s="3">
        <f>IFERROR(_xlfn.XLOOKUP(B186,[6]Sheet1!$H$1:$H$65536,[6]Sheet1!$J$1:$J$65536),0)</f>
        <v>3066</v>
      </c>
      <c r="L186" s="3">
        <f>IFERROR(_xlfn.XLOOKUP(B186,[7]Sheet1!$H$1:$H$65536,[7]Sheet1!$J$1:$J$65536),0)</f>
        <v>5074</v>
      </c>
      <c r="M186" s="3">
        <f>IFERROR(_xlfn.XLOOKUP(B186,[8]Sheet1!$H$1:$H$65536,[8]Sheet1!$J$1:$J$65536),0)</f>
        <v>2433</v>
      </c>
      <c r="N186" s="3">
        <f>IFERROR(_xlfn.XLOOKUP(B186,[9]Sheet1!$H$1:$H$65536,[9]Sheet1!$J$1:$J$65536),0)</f>
        <v>698</v>
      </c>
      <c r="O186" s="3">
        <f>IFERROR(_xlfn.XLOOKUP(B186,[10]Sheet1!$H$1:$H$65536,[10]Sheet1!$J$1:$J$65536),0)</f>
        <v>2536</v>
      </c>
      <c r="P186" s="3">
        <f>IFERROR(_xlfn.XLOOKUP(B186,[11]Sheet1!$H$1:$H$65536,[11]Sheet1!$J$1:$J$65536),0)</f>
        <v>1186</v>
      </c>
      <c r="Q186" s="3">
        <f>IFERROR(_xlfn.XLOOKUP(B186,[12]Sheet1!$H$1:$H$65536,[12]Sheet1!$J$1:$J$65536),0)</f>
        <v>2463</v>
      </c>
      <c r="R186" s="3">
        <f>IFERROR(_xlfn.XLOOKUP(B186,[13]Sheet1!$H$1:$H$65536,[13]Sheet1!$J$1:$J$65536),)</f>
        <v>3036</v>
      </c>
      <c r="S186" s="3">
        <f>IFERROR(_xlfn.XLOOKUP(B186,[14]Sheet1!$H$1:$H$65536,[14]Sheet1!$K$1:$K$65536),0)</f>
        <v>7737</v>
      </c>
      <c r="T186" s="3">
        <f>IFERROR(_xlfn.XLOOKUP(B186,[15]Sheet1!$H$1:$H$65536,[15]Sheet1!$J$1:$J$65536),0)</f>
        <v>10064</v>
      </c>
      <c r="U186" s="3">
        <f>IFERROR(_xlfn.XLOOKUP(B186,[16]Sheet1!$H$1:$H$65536,[16]Sheet1!$J$1:$J$65536),0)</f>
        <v>13962</v>
      </c>
      <c r="V186" s="3">
        <f>IFERROR(_xlfn.XLOOKUP(B186,[17]Sheet1!$H$1:$H$65536,[17]Sheet1!$J$1:$J$65536),0)</f>
        <v>9799</v>
      </c>
      <c r="W186" s="3">
        <f>IFERROR(_xlfn.XLOOKUP(B186,[18]Sheet1!$H$1:$H$65536,[18]Sheet1!$J$1:$J$65536),0)</f>
        <v>6302</v>
      </c>
      <c r="X186" s="3">
        <f>IFERROR(_xlfn.XLOOKUP(B186,[19]Sheet1!$H$1:$H$65536,[19]Sheet1!$J$1:$J$65536),0)</f>
        <v>619</v>
      </c>
      <c r="Y186" s="3">
        <f>IFERROR(_xlfn.XLOOKUP(B186,[20]Sheet1!$H$1:$H$65536,[20]Sheet1!$J$1:$J$65536),0)</f>
        <v>1087</v>
      </c>
      <c r="Z186" s="3">
        <f>IFERROR(_xlfn.XLOOKUP(B186,[21]Sheet1!$H$1:$H$65536,[21]Sheet1!$J$1:$J$65536),0)</f>
        <v>2792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x14ac:dyDescent="0.3">
      <c r="A187" s="2" t="str">
        <f t="shared" si="2"/>
        <v>T1</v>
      </c>
      <c r="B187" s="1" t="s">
        <v>814</v>
      </c>
      <c r="C187" s="23" t="str">
        <f>_xlfn.XLOOKUP(B187,IP구분!A:A,IP구분!C:C)</f>
        <v>데코데코</v>
      </c>
      <c r="D187" s="1" t="s">
        <v>815</v>
      </c>
      <c r="E187" s="7">
        <f>IFERROR(_xlfn.XLOOKUP(B187,단가!A:A,단가!C:C),0)</f>
        <v>7948</v>
      </c>
      <c r="F187" s="3">
        <f>IFERROR(_xlfn.XLOOKUP(B187,'[1]2609 재고'!$I$1:$I$65536,'[1]2609 재고'!$K$1:$K$65536),0)</f>
        <v>4494</v>
      </c>
      <c r="G187" s="3">
        <f>IFERROR(_xlfn.XLOOKUP(B187,[2]Sheet1!$H$1:$H$65536,[2]Sheet1!$K$1:$K$65536),0)</f>
        <v>4622</v>
      </c>
      <c r="H187" s="3">
        <f>IFERROR(_xlfn.XLOOKUP(B187,[3]Sheet1!$H$1:$H$65536,[3]Sheet1!$J$1:$J$65536),0)</f>
        <v>4642</v>
      </c>
      <c r="I187" s="3">
        <f>IFERROR(_xlfn.XLOOKUP(B187,[4]Sheet1!$H$1:$H$65536,[4]Sheet1!$J$1:$J$65536),0)</f>
        <v>4743</v>
      </c>
      <c r="J187" s="3">
        <f>IFERROR(_xlfn.XLOOKUP(B187,[5]Sheet1!$H$1:$H$65536,[5]Sheet1!$J$1:$J$65536),0)</f>
        <v>5083</v>
      </c>
      <c r="K187" s="3">
        <f>IFERROR(_xlfn.XLOOKUP(B187,[6]Sheet1!$H$1:$H$65536,[6]Sheet1!$J$1:$J$65536),0)</f>
        <v>5149</v>
      </c>
      <c r="L187" s="3">
        <f>IFERROR(_xlfn.XLOOKUP(B187,[7]Sheet1!$H$1:$H$65536,[7]Sheet1!$J$1:$J$65536),0)</f>
        <v>5350</v>
      </c>
      <c r="M187" s="3">
        <f>IFERROR(_xlfn.XLOOKUP(B187,[8]Sheet1!$H$1:$H$65536,[8]Sheet1!$J$1:$J$65536),0)</f>
        <v>5539</v>
      </c>
      <c r="N187" s="3">
        <f>IFERROR(_xlfn.XLOOKUP(B187,[9]Sheet1!$H$1:$H$65536,[9]Sheet1!$J$1:$J$65536),0)</f>
        <v>5640</v>
      </c>
      <c r="O187" s="3">
        <f>IFERROR(_xlfn.XLOOKUP(B187,[10]Sheet1!$H$1:$H$65536,[10]Sheet1!$J$1:$J$65536),0)</f>
        <v>5778</v>
      </c>
      <c r="P187" s="3">
        <f>IFERROR(_xlfn.XLOOKUP(B187,[11]Sheet1!$H$1:$H$65536,[11]Sheet1!$J$1:$J$65536),0)</f>
        <v>6147</v>
      </c>
      <c r="Q187" s="3">
        <f>IFERROR(_xlfn.XLOOKUP(B187,[12]Sheet1!$H$1:$H$65536,[12]Sheet1!$J$1:$J$65536),0)</f>
        <v>6155</v>
      </c>
      <c r="R187" s="3">
        <f>IFERROR(_xlfn.XLOOKUP(B187,[13]Sheet1!$H$1:$H$65536,[13]Sheet1!$J$1:$J$65536),)</f>
        <v>6162</v>
      </c>
      <c r="S187" s="3">
        <f>IFERROR(_xlfn.XLOOKUP(B187,[14]Sheet1!$H$1:$H$65536,[14]Sheet1!$K$1:$K$65536),0)</f>
        <v>6421</v>
      </c>
      <c r="T187" s="3">
        <f>IFERROR(_xlfn.XLOOKUP(B187,[15]Sheet1!$H$1:$H$65536,[15]Sheet1!$J$1:$J$65536),0)</f>
        <v>6456</v>
      </c>
      <c r="U187" s="3">
        <f>IFERROR(_xlfn.XLOOKUP(B187,[16]Sheet1!$H$1:$H$65536,[16]Sheet1!$J$1:$J$65536),0)</f>
        <v>6635</v>
      </c>
      <c r="V187" s="3">
        <f>IFERROR(_xlfn.XLOOKUP(B187,[17]Sheet1!$H$1:$H$65536,[17]Sheet1!$J$1:$J$65536),0)</f>
        <v>6671</v>
      </c>
      <c r="W187" s="3">
        <f>IFERROR(_xlfn.XLOOKUP(B187,[18]Sheet1!$H$1:$H$65536,[18]Sheet1!$J$1:$J$65536),0)</f>
        <v>6861</v>
      </c>
      <c r="X187" s="3">
        <f>IFERROR(_xlfn.XLOOKUP(B187,[19]Sheet1!$H$1:$H$65536,[19]Sheet1!$J$1:$J$65536),0)</f>
        <v>6921</v>
      </c>
      <c r="Y187" s="3">
        <f>IFERROR(_xlfn.XLOOKUP(B187,[20]Sheet1!$H$1:$H$65536,[20]Sheet1!$J$1:$J$65536),0)</f>
        <v>7091</v>
      </c>
      <c r="Z187" s="3">
        <f>IFERROR(_xlfn.XLOOKUP(B187,[21]Sheet1!$H$1:$H$65536,[21]Sheet1!$J$1:$J$65536),0)</f>
        <v>7229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x14ac:dyDescent="0.3">
      <c r="A188" s="2" t="str">
        <f t="shared" si="2"/>
        <v>T1</v>
      </c>
      <c r="B188" s="1" t="s">
        <v>816</v>
      </c>
      <c r="C188" s="23" t="str">
        <f>_xlfn.XLOOKUP(B188,IP구분!A:A,IP구분!C:C)</f>
        <v>데코데코</v>
      </c>
      <c r="D188" s="1" t="s">
        <v>817</v>
      </c>
      <c r="E188" s="7" t="str">
        <f>IFERROR(_xlfn.XLOOKUP(B188,단가!A:A,단가!C:C),0)</f>
        <v xml:space="preserve">                     -</v>
      </c>
      <c r="F188" s="3">
        <f>IFERROR(_xlfn.XLOOKUP(B188,'[1]2609 재고'!$I$1:$I$65536,'[1]2609 재고'!$K$1:$K$65536),0)</f>
        <v>0</v>
      </c>
      <c r="G188" s="3">
        <f>IFERROR(_xlfn.XLOOKUP(B188,[2]Sheet1!$H$1:$H$65536,[2]Sheet1!$K$1:$K$65536),0)</f>
        <v>0</v>
      </c>
      <c r="H188" s="3">
        <f>IFERROR(_xlfn.XLOOKUP(B188,[3]Sheet1!$H$1:$H$65536,[3]Sheet1!$J$1:$J$65536),0)</f>
        <v>0</v>
      </c>
      <c r="I188" s="3">
        <f>IFERROR(_xlfn.XLOOKUP(B188,[4]Sheet1!$H$1:$H$65536,[4]Sheet1!$J$1:$J$65536),0)</f>
        <v>0</v>
      </c>
      <c r="J188" s="3">
        <f>IFERROR(_xlfn.XLOOKUP(B188,[5]Sheet1!$H$1:$H$65536,[5]Sheet1!$J$1:$J$65536),0)</f>
        <v>0</v>
      </c>
      <c r="K188" s="3">
        <f>IFERROR(_xlfn.XLOOKUP(B188,[6]Sheet1!$H$1:$H$65536,[6]Sheet1!$J$1:$J$65536),0)</f>
        <v>10</v>
      </c>
      <c r="L188" s="3">
        <f>IFERROR(_xlfn.XLOOKUP(B188,[7]Sheet1!$H$1:$H$65536,[7]Sheet1!$J$1:$J$65536),0)</f>
        <v>196</v>
      </c>
      <c r="M188" s="3">
        <f>IFERROR(_xlfn.XLOOKUP(B188,[8]Sheet1!$H$1:$H$65536,[8]Sheet1!$J$1:$J$65536),0)</f>
        <v>197</v>
      </c>
      <c r="N188" s="3">
        <f>IFERROR(_xlfn.XLOOKUP(B188,[9]Sheet1!$H$1:$H$65536,[9]Sheet1!$J$1:$J$65536),0)</f>
        <v>197</v>
      </c>
      <c r="O188" s="3">
        <f>IFERROR(_xlfn.XLOOKUP(B188,[10]Sheet1!$H$1:$H$65536,[10]Sheet1!$J$1:$J$65536),0)</f>
        <v>198</v>
      </c>
      <c r="P188" s="3">
        <f>IFERROR(_xlfn.XLOOKUP(B188,[11]Sheet1!$H$1:$H$65536,[11]Sheet1!$J$1:$J$65536),0)</f>
        <v>4701</v>
      </c>
      <c r="Q188" s="3">
        <f>IFERROR(_xlfn.XLOOKUP(B188,[12]Sheet1!$H$1:$H$65536,[12]Sheet1!$J$1:$J$65536),0)</f>
        <v>5340</v>
      </c>
      <c r="R188" s="3">
        <f>IFERROR(_xlfn.XLOOKUP(B188,[13]Sheet1!$H$1:$H$65536,[13]Sheet1!$J$1:$J$65536),)</f>
        <v>5341</v>
      </c>
      <c r="S188" s="3">
        <f>IFERROR(_xlfn.XLOOKUP(B188,[14]Sheet1!$H$1:$H$65536,[14]Sheet1!$K$1:$K$65536),0)</f>
        <v>5341</v>
      </c>
      <c r="T188" s="3">
        <f>IFERROR(_xlfn.XLOOKUP(B188,[15]Sheet1!$H$1:$H$65536,[15]Sheet1!$J$1:$J$65536),0)</f>
        <v>5341</v>
      </c>
      <c r="U188" s="3">
        <f>IFERROR(_xlfn.XLOOKUP(B188,[16]Sheet1!$H$1:$H$65536,[16]Sheet1!$J$1:$J$65536),0)</f>
        <v>5341</v>
      </c>
      <c r="V188" s="3">
        <f>IFERROR(_xlfn.XLOOKUP(B188,[17]Sheet1!$H$1:$H$65536,[17]Sheet1!$J$1:$J$65536),0)</f>
        <v>5342</v>
      </c>
      <c r="W188" s="3">
        <f>IFERROR(_xlfn.XLOOKUP(B188,[18]Sheet1!$H$1:$H$65536,[18]Sheet1!$J$1:$J$65536),0)</f>
        <v>5362</v>
      </c>
      <c r="X188" s="3">
        <f>IFERROR(_xlfn.XLOOKUP(B188,[19]Sheet1!$H$1:$H$65536,[19]Sheet1!$J$1:$J$65536),0)</f>
        <v>5362</v>
      </c>
      <c r="Y188" s="3">
        <f>IFERROR(_xlfn.XLOOKUP(B188,[20]Sheet1!$H$1:$H$65536,[20]Sheet1!$J$1:$J$65536),0)</f>
        <v>5362</v>
      </c>
      <c r="Z188" s="3">
        <f>IFERROR(_xlfn.XLOOKUP(B188,[21]Sheet1!$H$1:$H$65536,[21]Sheet1!$J$1:$J$65536),0)</f>
        <v>5383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x14ac:dyDescent="0.3">
      <c r="A189" s="2" t="str">
        <f t="shared" si="2"/>
        <v>T1</v>
      </c>
      <c r="B189" s="1" t="s">
        <v>818</v>
      </c>
      <c r="C189" s="23" t="str">
        <f>_xlfn.XLOOKUP(B189,IP구분!A:A,IP구분!C:C)</f>
        <v>데코데코</v>
      </c>
      <c r="D189" s="1" t="s">
        <v>819</v>
      </c>
      <c r="E189" s="7" t="str">
        <f>IFERROR(_xlfn.XLOOKUP(B189,단가!A:A,단가!C:C),0)</f>
        <v xml:space="preserve">                     -</v>
      </c>
      <c r="F189" s="3">
        <f>IFERROR(_xlfn.XLOOKUP(B189,'[1]2609 재고'!$I$1:$I$65536,'[1]2609 재고'!$K$1:$K$65536),0)</f>
        <v>0</v>
      </c>
      <c r="G189" s="3">
        <f>IFERROR(_xlfn.XLOOKUP(B189,[2]Sheet1!$H$1:$H$65536,[2]Sheet1!$K$1:$K$65536),0)</f>
        <v>0</v>
      </c>
      <c r="H189" s="3">
        <f>IFERROR(_xlfn.XLOOKUP(B189,[3]Sheet1!$H$1:$H$65536,[3]Sheet1!$J$1:$J$65536),0)</f>
        <v>0</v>
      </c>
      <c r="I189" s="3">
        <f>IFERROR(_xlfn.XLOOKUP(B189,[4]Sheet1!$H$1:$H$65536,[4]Sheet1!$J$1:$J$65536),0)</f>
        <v>0</v>
      </c>
      <c r="J189" s="3">
        <f>IFERROR(_xlfn.XLOOKUP(B189,[5]Sheet1!$H$1:$H$65536,[5]Sheet1!$J$1:$J$65536),0)</f>
        <v>0</v>
      </c>
      <c r="K189" s="3">
        <f>IFERROR(_xlfn.XLOOKUP(B189,[6]Sheet1!$H$1:$H$65536,[6]Sheet1!$J$1:$J$65536),0)</f>
        <v>11</v>
      </c>
      <c r="L189" s="3">
        <f>IFERROR(_xlfn.XLOOKUP(B189,[7]Sheet1!$H$1:$H$65536,[7]Sheet1!$J$1:$J$65536),0)</f>
        <v>1061</v>
      </c>
      <c r="M189" s="3">
        <f>IFERROR(_xlfn.XLOOKUP(B189,[8]Sheet1!$H$1:$H$65536,[8]Sheet1!$J$1:$J$65536),0)</f>
        <v>1072</v>
      </c>
      <c r="N189" s="3">
        <f>IFERROR(_xlfn.XLOOKUP(B189,[9]Sheet1!$H$1:$H$65536,[9]Sheet1!$J$1:$J$65536),0)</f>
        <v>1077</v>
      </c>
      <c r="O189" s="3">
        <f>IFERROR(_xlfn.XLOOKUP(B189,[10]Sheet1!$H$1:$H$65536,[10]Sheet1!$J$1:$J$65536),0)</f>
        <v>1082</v>
      </c>
      <c r="P189" s="3">
        <f>IFERROR(_xlfn.XLOOKUP(B189,[11]Sheet1!$H$1:$H$65536,[11]Sheet1!$J$1:$J$65536),0)</f>
        <v>4694</v>
      </c>
      <c r="Q189" s="3">
        <f>IFERROR(_xlfn.XLOOKUP(B189,[12]Sheet1!$H$1:$H$65536,[12]Sheet1!$J$1:$J$65536),0)</f>
        <v>5297</v>
      </c>
      <c r="R189" s="3">
        <f>IFERROR(_xlfn.XLOOKUP(B189,[13]Sheet1!$H$1:$H$65536,[13]Sheet1!$J$1:$J$65536),)</f>
        <v>5297</v>
      </c>
      <c r="S189" s="3">
        <f>IFERROR(_xlfn.XLOOKUP(B189,[14]Sheet1!$H$1:$H$65536,[14]Sheet1!$K$1:$K$65536),0)</f>
        <v>5297</v>
      </c>
      <c r="T189" s="3">
        <f>IFERROR(_xlfn.XLOOKUP(B189,[15]Sheet1!$H$1:$H$65536,[15]Sheet1!$J$1:$J$65536),0)</f>
        <v>5297</v>
      </c>
      <c r="U189" s="3">
        <f>IFERROR(_xlfn.XLOOKUP(B189,[16]Sheet1!$H$1:$H$65536,[16]Sheet1!$J$1:$J$65536),0)</f>
        <v>5297</v>
      </c>
      <c r="V189" s="3">
        <f>IFERROR(_xlfn.XLOOKUP(B189,[17]Sheet1!$H$1:$H$65536,[17]Sheet1!$J$1:$J$65536),0)</f>
        <v>5297</v>
      </c>
      <c r="W189" s="3">
        <f>IFERROR(_xlfn.XLOOKUP(B189,[18]Sheet1!$H$1:$H$65536,[18]Sheet1!$J$1:$J$65536),0)</f>
        <v>5317</v>
      </c>
      <c r="X189" s="3">
        <f>IFERROR(_xlfn.XLOOKUP(B189,[19]Sheet1!$H$1:$H$65536,[19]Sheet1!$J$1:$J$65536),0)</f>
        <v>5317</v>
      </c>
      <c r="Y189" s="3">
        <f>IFERROR(_xlfn.XLOOKUP(B189,[20]Sheet1!$H$1:$H$65536,[20]Sheet1!$J$1:$J$65536),0)</f>
        <v>5317</v>
      </c>
      <c r="Z189" s="3">
        <f>IFERROR(_xlfn.XLOOKUP(B189,[21]Sheet1!$H$1:$H$65536,[21]Sheet1!$J$1:$J$65536),0)</f>
        <v>5317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x14ac:dyDescent="0.3">
      <c r="A190" s="2" t="str">
        <f t="shared" si="2"/>
        <v>X1</v>
      </c>
      <c r="B190" s="1" t="s">
        <v>820</v>
      </c>
      <c r="C190" s="23" t="str">
        <f>_xlfn.XLOOKUP(B190,IP구분!A:A,IP구분!C:C)</f>
        <v>데코데코</v>
      </c>
      <c r="D190" s="1" t="s">
        <v>821</v>
      </c>
      <c r="E190" s="7">
        <f>IFERROR(_xlfn.XLOOKUP(B190,단가!A:A,단가!C:C),0)</f>
        <v>5012</v>
      </c>
      <c r="F190" s="3">
        <f>IFERROR(_xlfn.XLOOKUP(B190,'[1]2609 재고'!$I$1:$I$65536,'[1]2609 재고'!$K$1:$K$65536),0)</f>
        <v>3000</v>
      </c>
      <c r="G190" s="3">
        <f>IFERROR(_xlfn.XLOOKUP(B190,[2]Sheet1!$H$1:$H$65536,[2]Sheet1!$K$1:$K$65536),0)</f>
        <v>3000</v>
      </c>
      <c r="H190" s="3">
        <f>IFERROR(_xlfn.XLOOKUP(B190,[3]Sheet1!$H$1:$H$65536,[3]Sheet1!$J$1:$J$65536),0)</f>
        <v>3000</v>
      </c>
      <c r="I190" s="3">
        <f>IFERROR(_xlfn.XLOOKUP(B190,[4]Sheet1!$H$1:$H$65536,[4]Sheet1!$J$1:$J$65536),0)</f>
        <v>5000</v>
      </c>
      <c r="J190" s="3">
        <f>IFERROR(_xlfn.XLOOKUP(B190,[5]Sheet1!$H$1:$H$65536,[5]Sheet1!$J$1:$J$65536),0)</f>
        <v>0</v>
      </c>
      <c r="K190" s="3">
        <f>IFERROR(_xlfn.XLOOKUP(B190,[6]Sheet1!$H$1:$H$65536,[6]Sheet1!$J$1:$J$65536),0)</f>
        <v>0</v>
      </c>
      <c r="L190" s="3">
        <f>IFERROR(_xlfn.XLOOKUP(B190,[7]Sheet1!$H$1:$H$65536,[7]Sheet1!$J$1:$J$65536),0)</f>
        <v>0</v>
      </c>
      <c r="M190" s="3">
        <f>IFERROR(_xlfn.XLOOKUP(B190,[8]Sheet1!$H$1:$H$65536,[8]Sheet1!$J$1:$J$65536),0)</f>
        <v>0</v>
      </c>
      <c r="N190" s="3">
        <f>IFERROR(_xlfn.XLOOKUP(B190,[9]Sheet1!$H$1:$H$65536,[9]Sheet1!$J$1:$J$65536),0)</f>
        <v>0</v>
      </c>
      <c r="O190" s="3">
        <f>IFERROR(_xlfn.XLOOKUP(B190,[10]Sheet1!$H$1:$H$65536,[10]Sheet1!$J$1:$J$65536),0)</f>
        <v>0</v>
      </c>
      <c r="P190" s="3">
        <f>IFERROR(_xlfn.XLOOKUP(B190,[11]Sheet1!$H$1:$H$65536,[11]Sheet1!$J$1:$J$65536),0)</f>
        <v>0</v>
      </c>
      <c r="Q190" s="3">
        <f>IFERROR(_xlfn.XLOOKUP(B190,[12]Sheet1!$H$1:$H$65536,[12]Sheet1!$J$1:$J$65536),0)</f>
        <v>0</v>
      </c>
      <c r="R190" s="3">
        <f>IFERROR(_xlfn.XLOOKUP(B190,[13]Sheet1!$H$1:$H$65536,[13]Sheet1!$J$1:$J$65536),)</f>
        <v>0</v>
      </c>
      <c r="S190" s="3">
        <f>IFERROR(_xlfn.XLOOKUP(B190,[14]Sheet1!$H$1:$H$65536,[14]Sheet1!$K$1:$K$65536),0)</f>
        <v>0</v>
      </c>
      <c r="T190" s="3">
        <f>IFERROR(_xlfn.XLOOKUP(B190,[15]Sheet1!$H$1:$H$65536,[15]Sheet1!$J$1:$J$65536),0)</f>
        <v>0</v>
      </c>
      <c r="U190" s="3">
        <f>IFERROR(_xlfn.XLOOKUP(B190,[16]Sheet1!$H$1:$H$65536,[16]Sheet1!$J$1:$J$65536),0)</f>
        <v>0</v>
      </c>
      <c r="V190" s="3">
        <f>IFERROR(_xlfn.XLOOKUP(B190,[17]Sheet1!$H$1:$H$65536,[17]Sheet1!$J$1:$J$65536),0)</f>
        <v>0</v>
      </c>
      <c r="W190" s="3">
        <f>IFERROR(_xlfn.XLOOKUP(B190,[18]Sheet1!$H$1:$H$65536,[18]Sheet1!$J$1:$J$65536),0)</f>
        <v>0</v>
      </c>
      <c r="X190" s="3">
        <f>IFERROR(_xlfn.XLOOKUP(B190,[19]Sheet1!$H$1:$H$65536,[19]Sheet1!$J$1:$J$65536),0)</f>
        <v>0</v>
      </c>
      <c r="Y190" s="3">
        <f>IFERROR(_xlfn.XLOOKUP(B190,[20]Sheet1!$H$1:$H$65536,[20]Sheet1!$J$1:$J$65536),0)</f>
        <v>0</v>
      </c>
      <c r="Z190" s="3">
        <f>IFERROR(_xlfn.XLOOKUP(B190,[21]Sheet1!$H$1:$H$65536,[21]Sheet1!$J$1:$J$65536),0)</f>
        <v>0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x14ac:dyDescent="0.3">
      <c r="A191" s="2" t="str">
        <f t="shared" si="2"/>
        <v>X1</v>
      </c>
      <c r="B191" s="1" t="s">
        <v>958</v>
      </c>
      <c r="C191" s="23" t="str">
        <f>_xlfn.XLOOKUP(B191,IP구분!A:A,IP구분!C:C)</f>
        <v>데코데코</v>
      </c>
      <c r="D191" s="1" t="s">
        <v>959</v>
      </c>
      <c r="E191" s="7">
        <f>IFERROR(_xlfn.XLOOKUP(B191,단가!A:A,단가!C:C),0)</f>
        <v>15222</v>
      </c>
      <c r="F191" s="3">
        <f>IFERROR(_xlfn.XLOOKUP(B191,'[1]2609 재고'!$I$1:$I$65536,'[1]2609 재고'!$K$1:$K$65536),0)</f>
        <v>3501</v>
      </c>
      <c r="G191" s="3">
        <f>IFERROR(_xlfn.XLOOKUP(B191,[2]Sheet1!$H$1:$H$65536,[2]Sheet1!$K$1:$K$65536),0)</f>
        <v>3501</v>
      </c>
      <c r="H191" s="3">
        <f>IFERROR(_xlfn.XLOOKUP(B191,[3]Sheet1!$H$1:$H$65536,[3]Sheet1!$J$1:$J$65536),0)</f>
        <v>3501</v>
      </c>
      <c r="I191" s="3">
        <f>IFERROR(_xlfn.XLOOKUP(B191,[4]Sheet1!$H$1:$H$65536,[4]Sheet1!$J$1:$J$65536),0)</f>
        <v>5001</v>
      </c>
      <c r="J191" s="3">
        <f>IFERROR(_xlfn.XLOOKUP(B191,[5]Sheet1!$H$1:$H$65536,[5]Sheet1!$J$1:$J$65536),0)</f>
        <v>0</v>
      </c>
      <c r="K191" s="3">
        <f>IFERROR(_xlfn.XLOOKUP(B191,[6]Sheet1!$H$1:$H$65536,[6]Sheet1!$J$1:$J$65536),0)</f>
        <v>0</v>
      </c>
      <c r="L191" s="3">
        <f>IFERROR(_xlfn.XLOOKUP(B191,[7]Sheet1!$H$1:$H$65536,[7]Sheet1!$J$1:$J$65536),0)</f>
        <v>0</v>
      </c>
      <c r="M191" s="3">
        <f>IFERROR(_xlfn.XLOOKUP(B191,[8]Sheet1!$H$1:$H$65536,[8]Sheet1!$J$1:$J$65536),0)</f>
        <v>0</v>
      </c>
      <c r="N191" s="3">
        <f>IFERROR(_xlfn.XLOOKUP(B191,[9]Sheet1!$H$1:$H$65536,[9]Sheet1!$J$1:$J$65536),0)</f>
        <v>0</v>
      </c>
      <c r="O191" s="3">
        <f>IFERROR(_xlfn.XLOOKUP(B191,[10]Sheet1!$H$1:$H$65536,[10]Sheet1!$J$1:$J$65536),0)</f>
        <v>0</v>
      </c>
      <c r="P191" s="3">
        <f>IFERROR(_xlfn.XLOOKUP(B191,[11]Sheet1!$H$1:$H$65536,[11]Sheet1!$J$1:$J$65536),0)</f>
        <v>0</v>
      </c>
      <c r="Q191" s="3">
        <f>IFERROR(_xlfn.XLOOKUP(B191,[12]Sheet1!$H$1:$H$65536,[12]Sheet1!$J$1:$J$65536),0)</f>
        <v>0</v>
      </c>
      <c r="R191" s="3">
        <f>IFERROR(_xlfn.XLOOKUP(B191,[13]Sheet1!$H$1:$H$65536,[13]Sheet1!$J$1:$J$65536),)</f>
        <v>0</v>
      </c>
      <c r="S191" s="3">
        <f>IFERROR(_xlfn.XLOOKUP(B191,[14]Sheet1!$H$1:$H$65536,[14]Sheet1!$K$1:$K$65536),0)</f>
        <v>0</v>
      </c>
      <c r="T191" s="3">
        <f>IFERROR(_xlfn.XLOOKUP(B191,[15]Sheet1!$H$1:$H$65536,[15]Sheet1!$J$1:$J$65536),0)</f>
        <v>0</v>
      </c>
      <c r="U191" s="3">
        <f>IFERROR(_xlfn.XLOOKUP(B191,[16]Sheet1!$H$1:$H$65536,[16]Sheet1!$J$1:$J$65536),0)</f>
        <v>0</v>
      </c>
      <c r="V191" s="3">
        <f>IFERROR(_xlfn.XLOOKUP(B191,[17]Sheet1!$H$1:$H$65536,[17]Sheet1!$J$1:$J$65536),0)</f>
        <v>0</v>
      </c>
      <c r="W191" s="3">
        <f>IFERROR(_xlfn.XLOOKUP(B191,[18]Sheet1!$H$1:$H$65536,[18]Sheet1!$J$1:$J$65536),0)</f>
        <v>0</v>
      </c>
      <c r="X191" s="3">
        <f>IFERROR(_xlfn.XLOOKUP(B191,[19]Sheet1!$H$1:$H$65536,[19]Sheet1!$J$1:$J$65536),0)</f>
        <v>0</v>
      </c>
      <c r="Y191" s="3">
        <f>IFERROR(_xlfn.XLOOKUP(B191,[20]Sheet1!$H$1:$H$65536,[20]Sheet1!$J$1:$J$65536),0)</f>
        <v>0</v>
      </c>
      <c r="Z191" s="3">
        <f>IFERROR(_xlfn.XLOOKUP(B191,[21]Sheet1!$H$1:$H$65536,[21]Sheet1!$J$1:$J$65536),0)</f>
        <v>0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x14ac:dyDescent="0.3">
      <c r="A192" s="2" t="str">
        <f t="shared" si="2"/>
        <v>T2</v>
      </c>
      <c r="B192" s="1" t="s">
        <v>60</v>
      </c>
      <c r="C192" s="23" t="str">
        <f>_xlfn.XLOOKUP(B192,IP구분!A:A,IP구분!C:C)</f>
        <v>퍼글러</v>
      </c>
      <c r="D192" s="1" t="s">
        <v>61</v>
      </c>
      <c r="E192" s="7">
        <f>IFERROR(_xlfn.XLOOKUP(B192,단가!A:A,단가!C:C),0)</f>
        <v>2836</v>
      </c>
      <c r="F192" s="3">
        <f>IFERROR(_xlfn.XLOOKUP(B192,'[1]2609 재고'!$I$1:$I$65536,'[1]2609 재고'!$K$1:$K$65536),0)</f>
        <v>23</v>
      </c>
      <c r="G192" s="3">
        <f>IFERROR(_xlfn.XLOOKUP(B192,[2]Sheet1!$H$1:$H$65536,[2]Sheet1!$K$1:$K$65536),0)</f>
        <v>25</v>
      </c>
      <c r="H192" s="3">
        <f>IFERROR(_xlfn.XLOOKUP(B192,[3]Sheet1!$H$1:$H$65536,[3]Sheet1!$J$1:$J$65536),0)</f>
        <v>33</v>
      </c>
      <c r="I192" s="3">
        <f>IFERROR(_xlfn.XLOOKUP(B192,[4]Sheet1!$H$1:$H$65536,[4]Sheet1!$J$1:$J$65536),0)</f>
        <v>33</v>
      </c>
      <c r="J192" s="3">
        <f>IFERROR(_xlfn.XLOOKUP(B192,[5]Sheet1!$H$1:$H$65536,[5]Sheet1!$J$1:$J$65536),0)</f>
        <v>41</v>
      </c>
      <c r="K192" s="3">
        <f>IFERROR(_xlfn.XLOOKUP(B192,[6]Sheet1!$H$1:$H$65536,[6]Sheet1!$J$1:$J$65536),0)</f>
        <v>41</v>
      </c>
      <c r="L192" s="3">
        <f>IFERROR(_xlfn.XLOOKUP(B192,[7]Sheet1!$H$1:$H$65536,[7]Sheet1!$J$1:$J$65536),0)</f>
        <v>240</v>
      </c>
      <c r="M192" s="3">
        <f>IFERROR(_xlfn.XLOOKUP(B192,[8]Sheet1!$H$1:$H$65536,[8]Sheet1!$J$1:$J$65536),0)</f>
        <v>602</v>
      </c>
      <c r="N192" s="3">
        <f>IFERROR(_xlfn.XLOOKUP(B192,[9]Sheet1!$H$1:$H$65536,[9]Sheet1!$J$1:$J$65536),0)</f>
        <v>883</v>
      </c>
      <c r="O192" s="3">
        <f>IFERROR(_xlfn.XLOOKUP(B192,[10]Sheet1!$H$1:$H$65536,[10]Sheet1!$J$1:$J$65536),0)</f>
        <v>1314</v>
      </c>
      <c r="P192" s="3">
        <f>IFERROR(_xlfn.XLOOKUP(B192,[11]Sheet1!$H$1:$H$65536,[11]Sheet1!$J$1:$J$65536),0)</f>
        <v>2064</v>
      </c>
      <c r="Q192" s="3">
        <f>IFERROR(_xlfn.XLOOKUP(B192,[12]Sheet1!$H$1:$H$65536,[12]Sheet1!$J$1:$J$65536),0)</f>
        <v>2922</v>
      </c>
      <c r="R192" s="3">
        <f>IFERROR(_xlfn.XLOOKUP(B192,[13]Sheet1!$H$1:$H$65536,[13]Sheet1!$J$1:$J$65536),)</f>
        <v>634</v>
      </c>
      <c r="S192" s="3">
        <f>IFERROR(_xlfn.XLOOKUP(B192,[14]Sheet1!$H$1:$H$65536,[14]Sheet1!$K$1:$K$65536),0)</f>
        <v>194</v>
      </c>
      <c r="T192" s="3">
        <f>IFERROR(_xlfn.XLOOKUP(B192,[15]Sheet1!$H$1:$H$65536,[15]Sheet1!$J$1:$J$65536),0)</f>
        <v>585</v>
      </c>
      <c r="U192" s="3">
        <f>IFERROR(_xlfn.XLOOKUP(B192,[16]Sheet1!$H$1:$H$65536,[16]Sheet1!$J$1:$J$65536),0)</f>
        <v>1050</v>
      </c>
      <c r="V192" s="3">
        <f>IFERROR(_xlfn.XLOOKUP(B192,[17]Sheet1!$H$1:$H$65536,[17]Sheet1!$J$1:$J$65536),0)</f>
        <v>1865</v>
      </c>
      <c r="W192" s="3">
        <f>IFERROR(_xlfn.XLOOKUP(B192,[18]Sheet1!$H$1:$H$65536,[18]Sheet1!$J$1:$J$65536),0)</f>
        <v>2771</v>
      </c>
      <c r="X192" s="3">
        <f>IFERROR(_xlfn.XLOOKUP(B192,[19]Sheet1!$H$1:$H$65536,[19]Sheet1!$J$1:$J$65536),0)</f>
        <v>4129</v>
      </c>
      <c r="Y192" s="3">
        <f>IFERROR(_xlfn.XLOOKUP(B192,[20]Sheet1!$H$1:$H$65536,[20]Sheet1!$J$1:$J$65536),0)</f>
        <v>4564</v>
      </c>
      <c r="Z192" s="3">
        <f>IFERROR(_xlfn.XLOOKUP(B192,[21]Sheet1!$H$1:$H$65536,[21]Sheet1!$J$1:$J$65536),0)</f>
        <v>4959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x14ac:dyDescent="0.3">
      <c r="A193" s="2" t="str">
        <f t="shared" si="2"/>
        <v>T2</v>
      </c>
      <c r="B193" s="1" t="s">
        <v>62</v>
      </c>
      <c r="C193" s="23" t="str">
        <f>_xlfn.XLOOKUP(B193,IP구분!A:A,IP구분!C:C)</f>
        <v>퍼글러</v>
      </c>
      <c r="D193" s="1" t="s">
        <v>63</v>
      </c>
      <c r="E193" s="7">
        <f>IFERROR(_xlfn.XLOOKUP(B193,단가!A:A,단가!C:C),0)</f>
        <v>4728</v>
      </c>
      <c r="F193" s="3">
        <f>IFERROR(_xlfn.XLOOKUP(B193,'[1]2609 재고'!$I$1:$I$65536,'[1]2609 재고'!$K$1:$K$65536),0)</f>
        <v>16</v>
      </c>
      <c r="G193" s="3">
        <f>IFERROR(_xlfn.XLOOKUP(B193,[2]Sheet1!$H$1:$H$65536,[2]Sheet1!$K$1:$K$65536),0)</f>
        <v>16</v>
      </c>
      <c r="H193" s="3">
        <f>IFERROR(_xlfn.XLOOKUP(B193,[3]Sheet1!$H$1:$H$65536,[3]Sheet1!$J$1:$J$65536),0)</f>
        <v>18</v>
      </c>
      <c r="I193" s="3">
        <f>IFERROR(_xlfn.XLOOKUP(B193,[4]Sheet1!$H$1:$H$65536,[4]Sheet1!$J$1:$J$65536),0)</f>
        <v>18</v>
      </c>
      <c r="J193" s="3">
        <f>IFERROR(_xlfn.XLOOKUP(B193,[5]Sheet1!$H$1:$H$65536,[5]Sheet1!$J$1:$J$65536),0)</f>
        <v>21</v>
      </c>
      <c r="K193" s="3">
        <f>IFERROR(_xlfn.XLOOKUP(B193,[6]Sheet1!$H$1:$H$65536,[6]Sheet1!$J$1:$J$65536),0)</f>
        <v>18</v>
      </c>
      <c r="L193" s="3">
        <f>IFERROR(_xlfn.XLOOKUP(B193,[7]Sheet1!$H$1:$H$65536,[7]Sheet1!$J$1:$J$65536),0)</f>
        <v>21</v>
      </c>
      <c r="M193" s="3">
        <f>IFERROR(_xlfn.XLOOKUP(B193,[8]Sheet1!$H$1:$H$65536,[8]Sheet1!$J$1:$J$65536),0)</f>
        <v>66</v>
      </c>
      <c r="N193" s="3">
        <f>IFERROR(_xlfn.XLOOKUP(B193,[9]Sheet1!$H$1:$H$65536,[9]Sheet1!$J$1:$J$65536),0)</f>
        <v>66</v>
      </c>
      <c r="O193" s="3">
        <f>IFERROR(_xlfn.XLOOKUP(B193,[10]Sheet1!$H$1:$H$65536,[10]Sheet1!$J$1:$J$65536),0)</f>
        <v>66</v>
      </c>
      <c r="P193" s="3">
        <f>IFERROR(_xlfn.XLOOKUP(B193,[11]Sheet1!$H$1:$H$65536,[11]Sheet1!$J$1:$J$65536),0)</f>
        <v>79</v>
      </c>
      <c r="Q193" s="3">
        <f>IFERROR(_xlfn.XLOOKUP(B193,[12]Sheet1!$H$1:$H$65536,[12]Sheet1!$J$1:$J$65536),0)</f>
        <v>103</v>
      </c>
      <c r="R193" s="3">
        <f>IFERROR(_xlfn.XLOOKUP(B193,[13]Sheet1!$H$1:$H$65536,[13]Sheet1!$J$1:$J$65536),)</f>
        <v>104</v>
      </c>
      <c r="S193" s="3">
        <f>IFERROR(_xlfn.XLOOKUP(B193,[14]Sheet1!$H$1:$H$65536,[14]Sheet1!$K$1:$K$65536),0)</f>
        <v>141</v>
      </c>
      <c r="T193" s="3">
        <f>IFERROR(_xlfn.XLOOKUP(B193,[15]Sheet1!$H$1:$H$65536,[15]Sheet1!$J$1:$J$65536),0)</f>
        <v>142</v>
      </c>
      <c r="U193" s="3">
        <f>IFERROR(_xlfn.XLOOKUP(B193,[16]Sheet1!$H$1:$H$65536,[16]Sheet1!$J$1:$J$65536),0)</f>
        <v>180</v>
      </c>
      <c r="V193" s="3">
        <f>IFERROR(_xlfn.XLOOKUP(B193,[17]Sheet1!$H$1:$H$65536,[17]Sheet1!$J$1:$J$65536),0)</f>
        <v>205</v>
      </c>
      <c r="W193" s="3">
        <f>IFERROR(_xlfn.XLOOKUP(B193,[18]Sheet1!$H$1:$H$65536,[18]Sheet1!$J$1:$J$65536),0)</f>
        <v>218</v>
      </c>
      <c r="X193" s="3">
        <f>IFERROR(_xlfn.XLOOKUP(B193,[19]Sheet1!$H$1:$H$65536,[19]Sheet1!$J$1:$J$65536),0)</f>
        <v>230</v>
      </c>
      <c r="Y193" s="3">
        <f>IFERROR(_xlfn.XLOOKUP(B193,[20]Sheet1!$H$1:$H$65536,[20]Sheet1!$J$1:$J$65536),0)</f>
        <v>244</v>
      </c>
      <c r="Z193" s="3">
        <f>IFERROR(_xlfn.XLOOKUP(B193,[21]Sheet1!$H$1:$H$65536,[21]Sheet1!$J$1:$J$65536),0)</f>
        <v>270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x14ac:dyDescent="0.3">
      <c r="A194" s="2" t="str">
        <f t="shared" si="2"/>
        <v>T2</v>
      </c>
      <c r="B194" s="1" t="s">
        <v>64</v>
      </c>
      <c r="C194" s="23" t="str">
        <f>_xlfn.XLOOKUP(B194,IP구분!A:A,IP구분!C:C)</f>
        <v>퍼글러</v>
      </c>
      <c r="D194" s="1" t="s">
        <v>65</v>
      </c>
      <c r="E194" s="7">
        <f>IFERROR(_xlfn.XLOOKUP(B194,단가!A:A,단가!C:C),0)</f>
        <v>5566</v>
      </c>
      <c r="F194" s="3">
        <f>IFERROR(_xlfn.XLOOKUP(B194,'[1]2609 재고'!$I$1:$I$65536,'[1]2609 재고'!$K$1:$K$65536),0)</f>
        <v>162</v>
      </c>
      <c r="G194" s="3">
        <f>IFERROR(_xlfn.XLOOKUP(B194,[2]Sheet1!$H$1:$H$65536,[2]Sheet1!$K$1:$K$65536),0)</f>
        <v>343</v>
      </c>
      <c r="H194" s="3">
        <f>IFERROR(_xlfn.XLOOKUP(B194,[3]Sheet1!$H$1:$H$65536,[3]Sheet1!$J$1:$J$65536),0)</f>
        <v>355</v>
      </c>
      <c r="I194" s="3">
        <f>IFERROR(_xlfn.XLOOKUP(B194,[4]Sheet1!$H$1:$H$65536,[4]Sheet1!$J$1:$J$65536),0)</f>
        <v>356</v>
      </c>
      <c r="J194" s="3">
        <f>IFERROR(_xlfn.XLOOKUP(B194,[5]Sheet1!$H$1:$H$65536,[5]Sheet1!$J$1:$J$65536),0)</f>
        <v>360</v>
      </c>
      <c r="K194" s="3">
        <f>IFERROR(_xlfn.XLOOKUP(B194,[6]Sheet1!$H$1:$H$65536,[6]Sheet1!$J$1:$J$65536),0)</f>
        <v>359</v>
      </c>
      <c r="L194" s="3">
        <f>IFERROR(_xlfn.XLOOKUP(B194,[7]Sheet1!$H$1:$H$65536,[7]Sheet1!$J$1:$J$65536),0)</f>
        <v>363</v>
      </c>
      <c r="M194" s="3">
        <f>IFERROR(_xlfn.XLOOKUP(B194,[8]Sheet1!$H$1:$H$65536,[8]Sheet1!$J$1:$J$65536),0)</f>
        <v>361</v>
      </c>
      <c r="N194" s="3">
        <f>IFERROR(_xlfn.XLOOKUP(B194,[9]Sheet1!$H$1:$H$65536,[9]Sheet1!$J$1:$J$65536),0)</f>
        <v>363</v>
      </c>
      <c r="O194" s="3">
        <f>IFERROR(_xlfn.XLOOKUP(B194,[10]Sheet1!$H$1:$H$65536,[10]Sheet1!$J$1:$J$65536),0)</f>
        <v>365</v>
      </c>
      <c r="P194" s="3">
        <f>IFERROR(_xlfn.XLOOKUP(B194,[11]Sheet1!$H$1:$H$65536,[11]Sheet1!$J$1:$J$65536),0)</f>
        <v>379</v>
      </c>
      <c r="Q194" s="3">
        <f>IFERROR(_xlfn.XLOOKUP(B194,[12]Sheet1!$H$1:$H$65536,[12]Sheet1!$J$1:$J$65536),0)</f>
        <v>392</v>
      </c>
      <c r="R194" s="3">
        <f>IFERROR(_xlfn.XLOOKUP(B194,[13]Sheet1!$H$1:$H$65536,[13]Sheet1!$J$1:$J$65536),)</f>
        <v>393</v>
      </c>
      <c r="S194" s="3">
        <f>IFERROR(_xlfn.XLOOKUP(B194,[14]Sheet1!$H$1:$H$65536,[14]Sheet1!$K$1:$K$65536),0)</f>
        <v>405</v>
      </c>
      <c r="T194" s="3">
        <f>IFERROR(_xlfn.XLOOKUP(B194,[15]Sheet1!$H$1:$H$65536,[15]Sheet1!$J$1:$J$65536),0)</f>
        <v>421</v>
      </c>
      <c r="U194" s="3">
        <f>IFERROR(_xlfn.XLOOKUP(B194,[16]Sheet1!$H$1:$H$65536,[16]Sheet1!$J$1:$J$65536),0)</f>
        <v>429</v>
      </c>
      <c r="V194" s="3">
        <f>IFERROR(_xlfn.XLOOKUP(B194,[17]Sheet1!$H$1:$H$65536,[17]Sheet1!$J$1:$J$65536),0)</f>
        <v>441</v>
      </c>
      <c r="W194" s="3">
        <f>IFERROR(_xlfn.XLOOKUP(B194,[18]Sheet1!$H$1:$H$65536,[18]Sheet1!$J$1:$J$65536),0)</f>
        <v>443</v>
      </c>
      <c r="X194" s="3">
        <f>IFERROR(_xlfn.XLOOKUP(B194,[19]Sheet1!$H$1:$H$65536,[19]Sheet1!$J$1:$J$65536),0)</f>
        <v>459</v>
      </c>
      <c r="Y194" s="3">
        <f>IFERROR(_xlfn.XLOOKUP(B194,[20]Sheet1!$H$1:$H$65536,[20]Sheet1!$J$1:$J$65536),0)</f>
        <v>476</v>
      </c>
      <c r="Z194" s="3">
        <f>IFERROR(_xlfn.XLOOKUP(B194,[21]Sheet1!$H$1:$H$65536,[21]Sheet1!$J$1:$J$65536),0)</f>
        <v>481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x14ac:dyDescent="0.3">
      <c r="A195" s="2" t="str">
        <f t="shared" ref="A195:A258" si="3">MID(B195,3,2)</f>
        <v>M2</v>
      </c>
      <c r="B195" s="1" t="s">
        <v>330</v>
      </c>
      <c r="C195" s="23" t="str">
        <f>_xlfn.XLOOKUP(B195,IP구분!A:A,IP구분!C:C)</f>
        <v>퍼글러</v>
      </c>
      <c r="D195" s="1" t="s">
        <v>331</v>
      </c>
      <c r="E195" s="7">
        <f>IFERROR(_xlfn.XLOOKUP(B195,단가!A:A,단가!C:C),0)</f>
        <v>10500</v>
      </c>
      <c r="F195" s="3">
        <f>IFERROR(_xlfn.XLOOKUP(B195,'[1]2609 재고'!$I$1:$I$65536,'[1]2609 재고'!$K$1:$K$65536),0)</f>
        <v>608</v>
      </c>
      <c r="G195" s="3">
        <f>IFERROR(_xlfn.XLOOKUP(B195,[2]Sheet1!$H$1:$H$65536,[2]Sheet1!$K$1:$K$65536),0)</f>
        <v>615</v>
      </c>
      <c r="H195" s="3">
        <f>IFERROR(_xlfn.XLOOKUP(B195,[3]Sheet1!$H$1:$H$65536,[3]Sheet1!$J$1:$J$65536),0)</f>
        <v>617</v>
      </c>
      <c r="I195" s="3">
        <f>IFERROR(_xlfn.XLOOKUP(B195,[4]Sheet1!$H$1:$H$65536,[4]Sheet1!$J$1:$J$65536),0)</f>
        <v>620</v>
      </c>
      <c r="J195" s="3">
        <f>IFERROR(_xlfn.XLOOKUP(B195,[5]Sheet1!$H$1:$H$65536,[5]Sheet1!$J$1:$J$65536),0)</f>
        <v>623</v>
      </c>
      <c r="K195" s="3">
        <f>IFERROR(_xlfn.XLOOKUP(B195,[6]Sheet1!$H$1:$H$65536,[6]Sheet1!$J$1:$J$65536),0)</f>
        <v>621</v>
      </c>
      <c r="L195" s="3">
        <f>IFERROR(_xlfn.XLOOKUP(B195,[7]Sheet1!$H$1:$H$65536,[7]Sheet1!$J$1:$J$65536),0)</f>
        <v>627</v>
      </c>
      <c r="M195" s="3">
        <f>IFERROR(_xlfn.XLOOKUP(B195,[8]Sheet1!$H$1:$H$65536,[8]Sheet1!$J$1:$J$65536),0)</f>
        <v>627</v>
      </c>
      <c r="N195" s="3">
        <f>IFERROR(_xlfn.XLOOKUP(B195,[9]Sheet1!$H$1:$H$65536,[9]Sheet1!$J$1:$J$65536),0)</f>
        <v>631</v>
      </c>
      <c r="O195" s="3">
        <f>IFERROR(_xlfn.XLOOKUP(B195,[10]Sheet1!$H$1:$H$65536,[10]Sheet1!$J$1:$J$65536),0)</f>
        <v>634</v>
      </c>
      <c r="P195" s="3">
        <f>IFERROR(_xlfn.XLOOKUP(B195,[11]Sheet1!$H$1:$H$65536,[11]Sheet1!$J$1:$J$65536),0)</f>
        <v>640</v>
      </c>
      <c r="Q195" s="3">
        <f>IFERROR(_xlfn.XLOOKUP(B195,[12]Sheet1!$H$1:$H$65536,[12]Sheet1!$J$1:$J$65536),0)</f>
        <v>644</v>
      </c>
      <c r="R195" s="3">
        <f>IFERROR(_xlfn.XLOOKUP(B195,[13]Sheet1!$H$1:$H$65536,[13]Sheet1!$J$1:$J$65536),)</f>
        <v>649</v>
      </c>
      <c r="S195" s="3">
        <f>IFERROR(_xlfn.XLOOKUP(B195,[14]Sheet1!$H$1:$H$65536,[14]Sheet1!$K$1:$K$65536),0)</f>
        <v>661</v>
      </c>
      <c r="T195" s="3">
        <f>IFERROR(_xlfn.XLOOKUP(B195,[15]Sheet1!$H$1:$H$65536,[15]Sheet1!$J$1:$J$65536),0)</f>
        <v>665</v>
      </c>
      <c r="U195" s="3">
        <f>IFERROR(_xlfn.XLOOKUP(B195,[16]Sheet1!$H$1:$H$65536,[16]Sheet1!$J$1:$J$65536),0)</f>
        <v>665</v>
      </c>
      <c r="V195" s="3">
        <f>IFERROR(_xlfn.XLOOKUP(B195,[17]Sheet1!$H$1:$H$65536,[17]Sheet1!$J$1:$J$65536),0)</f>
        <v>670</v>
      </c>
      <c r="W195" s="3">
        <f>IFERROR(_xlfn.XLOOKUP(B195,[18]Sheet1!$H$1:$H$65536,[18]Sheet1!$J$1:$J$65536),0)</f>
        <v>672</v>
      </c>
      <c r="X195" s="3">
        <f>IFERROR(_xlfn.XLOOKUP(B195,[19]Sheet1!$H$1:$H$65536,[19]Sheet1!$J$1:$J$65536),0)</f>
        <v>677</v>
      </c>
      <c r="Y195" s="3">
        <f>IFERROR(_xlfn.XLOOKUP(B195,[20]Sheet1!$H$1:$H$65536,[20]Sheet1!$J$1:$J$65536),0)</f>
        <v>690</v>
      </c>
      <c r="Z195" s="3">
        <f>IFERROR(_xlfn.XLOOKUP(B195,[21]Sheet1!$H$1:$H$65536,[21]Sheet1!$J$1:$J$65536),0)</f>
        <v>696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x14ac:dyDescent="0.3">
      <c r="A196" s="2" t="str">
        <f t="shared" si="3"/>
        <v>T2</v>
      </c>
      <c r="B196" s="1" t="s">
        <v>238</v>
      </c>
      <c r="C196" s="23" t="str">
        <f>_xlfn.XLOOKUP(B196,IP구분!A:A,IP구분!C:C)</f>
        <v>퍼글러</v>
      </c>
      <c r="D196" s="1" t="s">
        <v>239</v>
      </c>
      <c r="E196" s="7" t="str">
        <f>IFERROR(_xlfn.XLOOKUP(B196,단가!A:A,단가!C:C),0)</f>
        <v xml:space="preserve">                     -</v>
      </c>
      <c r="F196" s="3">
        <f>IFERROR(_xlfn.XLOOKUP(B196,'[1]2609 재고'!$I$1:$I$65536,'[1]2609 재고'!$K$1:$K$65536),0)</f>
        <v>0</v>
      </c>
      <c r="G196" s="3">
        <f>IFERROR(_xlfn.XLOOKUP(B196,[2]Sheet1!$H$1:$H$65536,[2]Sheet1!$K$1:$K$65536),0)</f>
        <v>0</v>
      </c>
      <c r="H196" s="3">
        <f>IFERROR(_xlfn.XLOOKUP(B196,[3]Sheet1!$H$1:$H$65536,[3]Sheet1!$J$1:$J$65536),0)</f>
        <v>0</v>
      </c>
      <c r="I196" s="3">
        <f>IFERROR(_xlfn.XLOOKUP(B196,[4]Sheet1!$H$1:$H$65536,[4]Sheet1!$J$1:$J$65536),0)</f>
        <v>0</v>
      </c>
      <c r="J196" s="3">
        <f>IFERROR(_xlfn.XLOOKUP(B196,[5]Sheet1!$H$1:$H$65536,[5]Sheet1!$J$1:$J$65536),0)</f>
        <v>0</v>
      </c>
      <c r="K196" s="3">
        <f>IFERROR(_xlfn.XLOOKUP(B196,[6]Sheet1!$H$1:$H$65536,[6]Sheet1!$J$1:$J$65536),0)</f>
        <v>0</v>
      </c>
      <c r="L196" s="3">
        <f>IFERROR(_xlfn.XLOOKUP(B196,[7]Sheet1!$H$1:$H$65536,[7]Sheet1!$J$1:$J$65536),0)</f>
        <v>0</v>
      </c>
      <c r="M196" s="3">
        <f>IFERROR(_xlfn.XLOOKUP(B196,[8]Sheet1!$H$1:$H$65536,[8]Sheet1!$J$1:$J$65536),0)</f>
        <v>0</v>
      </c>
      <c r="N196" s="3">
        <f>IFERROR(_xlfn.XLOOKUP(B196,[9]Sheet1!$H$1:$H$65536,[9]Sheet1!$J$1:$J$65536),0)</f>
        <v>0</v>
      </c>
      <c r="O196" s="3">
        <f>IFERROR(_xlfn.XLOOKUP(B196,[10]Sheet1!$H$1:$H$65536,[10]Sheet1!$J$1:$J$65536),0)</f>
        <v>1</v>
      </c>
      <c r="P196" s="3">
        <f>IFERROR(_xlfn.XLOOKUP(B196,[11]Sheet1!$H$1:$H$65536,[11]Sheet1!$J$1:$J$65536),0)</f>
        <v>5</v>
      </c>
      <c r="Q196" s="3">
        <f>IFERROR(_xlfn.XLOOKUP(B196,[12]Sheet1!$H$1:$H$65536,[12]Sheet1!$J$1:$J$65536),0)</f>
        <v>18</v>
      </c>
      <c r="R196" s="3">
        <f>IFERROR(_xlfn.XLOOKUP(B196,[13]Sheet1!$H$1:$H$65536,[13]Sheet1!$J$1:$J$65536),)</f>
        <v>23</v>
      </c>
      <c r="S196" s="3">
        <f>IFERROR(_xlfn.XLOOKUP(B196,[14]Sheet1!$H$1:$H$65536,[14]Sheet1!$K$1:$K$65536),0)</f>
        <v>70</v>
      </c>
      <c r="T196" s="3">
        <f>IFERROR(_xlfn.XLOOKUP(B196,[15]Sheet1!$H$1:$H$65536,[15]Sheet1!$J$1:$J$65536),0)</f>
        <v>74</v>
      </c>
      <c r="U196" s="3">
        <f>IFERROR(_xlfn.XLOOKUP(B196,[16]Sheet1!$H$1:$H$65536,[16]Sheet1!$J$1:$J$65536),0)</f>
        <v>125</v>
      </c>
      <c r="V196" s="3">
        <f>IFERROR(_xlfn.XLOOKUP(B196,[17]Sheet1!$H$1:$H$65536,[17]Sheet1!$J$1:$J$65536),0)</f>
        <v>134</v>
      </c>
      <c r="W196" s="3">
        <f>IFERROR(_xlfn.XLOOKUP(B196,[18]Sheet1!$H$1:$H$65536,[18]Sheet1!$J$1:$J$65536),0)</f>
        <v>153</v>
      </c>
      <c r="X196" s="3">
        <f>IFERROR(_xlfn.XLOOKUP(B196,[19]Sheet1!$H$1:$H$65536,[19]Sheet1!$J$1:$J$65536),0)</f>
        <v>194</v>
      </c>
      <c r="Y196" s="3">
        <f>IFERROR(_xlfn.XLOOKUP(B196,[20]Sheet1!$H$1:$H$65536,[20]Sheet1!$J$1:$J$65536),0)</f>
        <v>210</v>
      </c>
      <c r="Z196" s="3">
        <f>IFERROR(_xlfn.XLOOKUP(B196,[21]Sheet1!$H$1:$H$65536,[21]Sheet1!$J$1:$J$65536),0)</f>
        <v>249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x14ac:dyDescent="0.3">
      <c r="A197" s="2" t="str">
        <f t="shared" si="3"/>
        <v>T2</v>
      </c>
      <c r="B197" s="1" t="s">
        <v>240</v>
      </c>
      <c r="C197" s="23" t="str">
        <f>_xlfn.XLOOKUP(B197,IP구분!A:A,IP구분!C:C)</f>
        <v>퍼글러</v>
      </c>
      <c r="D197" s="1" t="s">
        <v>241</v>
      </c>
      <c r="E197" s="7">
        <f>IFERROR(_xlfn.XLOOKUP(B197,단가!A:A,단가!C:C),0)</f>
        <v>3109</v>
      </c>
      <c r="F197" s="3">
        <f>IFERROR(_xlfn.XLOOKUP(B197,'[1]2609 재고'!$I$1:$I$65536,'[1]2609 재고'!$K$1:$K$65536),0)</f>
        <v>2118</v>
      </c>
      <c r="G197" s="3">
        <f>IFERROR(_xlfn.XLOOKUP(B197,[2]Sheet1!$H$1:$H$65536,[2]Sheet1!$K$1:$K$65536),0)</f>
        <v>2474</v>
      </c>
      <c r="H197" s="3">
        <f>IFERROR(_xlfn.XLOOKUP(B197,[3]Sheet1!$H$1:$H$65536,[3]Sheet1!$J$1:$J$65536),0)</f>
        <v>2793</v>
      </c>
      <c r="I197" s="3">
        <f>IFERROR(_xlfn.XLOOKUP(B197,[4]Sheet1!$H$1:$H$65536,[4]Sheet1!$J$1:$J$65536),0)</f>
        <v>2916</v>
      </c>
      <c r="J197" s="3">
        <f>IFERROR(_xlfn.XLOOKUP(B197,[5]Sheet1!$H$1:$H$65536,[5]Sheet1!$J$1:$J$65536),0)</f>
        <v>3475</v>
      </c>
      <c r="K197" s="3">
        <f>IFERROR(_xlfn.XLOOKUP(B197,[6]Sheet1!$H$1:$H$65536,[6]Sheet1!$J$1:$J$65536),0)</f>
        <v>3659</v>
      </c>
      <c r="L197" s="3">
        <f>IFERROR(_xlfn.XLOOKUP(B197,[7]Sheet1!$H$1:$H$65536,[7]Sheet1!$J$1:$J$65536),0)</f>
        <v>1810</v>
      </c>
      <c r="M197" s="3">
        <f>IFERROR(_xlfn.XLOOKUP(B197,[8]Sheet1!$H$1:$H$65536,[8]Sheet1!$J$1:$J$65536),0)</f>
        <v>1955</v>
      </c>
      <c r="N197" s="3">
        <f>IFERROR(_xlfn.XLOOKUP(B197,[9]Sheet1!$H$1:$H$65536,[9]Sheet1!$J$1:$J$65536),0)</f>
        <v>2182</v>
      </c>
      <c r="O197" s="3">
        <f>IFERROR(_xlfn.XLOOKUP(B197,[10]Sheet1!$H$1:$H$65536,[10]Sheet1!$J$1:$J$65536),0)</f>
        <v>2392</v>
      </c>
      <c r="P197" s="3">
        <f>IFERROR(_xlfn.XLOOKUP(B197,[11]Sheet1!$H$1:$H$65536,[11]Sheet1!$J$1:$J$65536),0)</f>
        <v>3059</v>
      </c>
      <c r="Q197" s="3">
        <f>IFERROR(_xlfn.XLOOKUP(B197,[12]Sheet1!$H$1:$H$65536,[12]Sheet1!$J$1:$J$65536),0)</f>
        <v>3944</v>
      </c>
      <c r="R197" s="3">
        <f>IFERROR(_xlfn.XLOOKUP(B197,[13]Sheet1!$H$1:$H$65536,[13]Sheet1!$J$1:$J$65536),)</f>
        <v>101</v>
      </c>
      <c r="S197" s="3">
        <f>IFERROR(_xlfn.XLOOKUP(B197,[14]Sheet1!$H$1:$H$65536,[14]Sheet1!$K$1:$K$65536),0)</f>
        <v>245</v>
      </c>
      <c r="T197" s="3">
        <f>IFERROR(_xlfn.XLOOKUP(B197,[15]Sheet1!$H$1:$H$65536,[15]Sheet1!$J$1:$J$65536),0)</f>
        <v>1458</v>
      </c>
      <c r="U197" s="3">
        <f>IFERROR(_xlfn.XLOOKUP(B197,[16]Sheet1!$H$1:$H$65536,[16]Sheet1!$J$1:$J$65536),0)</f>
        <v>2667</v>
      </c>
      <c r="V197" s="3">
        <f>IFERROR(_xlfn.XLOOKUP(B197,[17]Sheet1!$H$1:$H$65536,[17]Sheet1!$J$1:$J$65536),0)</f>
        <v>3243</v>
      </c>
      <c r="W197" s="3">
        <f>IFERROR(_xlfn.XLOOKUP(B197,[18]Sheet1!$H$1:$H$65536,[18]Sheet1!$J$1:$J$65536),0)</f>
        <v>3582</v>
      </c>
      <c r="X197" s="3">
        <f>IFERROR(_xlfn.XLOOKUP(B197,[19]Sheet1!$H$1:$H$65536,[19]Sheet1!$J$1:$J$65536),0)</f>
        <v>3827</v>
      </c>
      <c r="Y197" s="3">
        <f>IFERROR(_xlfn.XLOOKUP(B197,[20]Sheet1!$H$1:$H$65536,[20]Sheet1!$J$1:$J$65536),0)</f>
        <v>4037</v>
      </c>
      <c r="Z197" s="3">
        <f>IFERROR(_xlfn.XLOOKUP(B197,[21]Sheet1!$H$1:$H$65536,[21]Sheet1!$J$1:$J$65536),0)</f>
        <v>4223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x14ac:dyDescent="0.3">
      <c r="A198" s="2" t="str">
        <f t="shared" si="3"/>
        <v>S1</v>
      </c>
      <c r="B198" s="1" t="s">
        <v>852</v>
      </c>
      <c r="C198" s="23" t="str">
        <f>_xlfn.XLOOKUP(B198,IP구분!A:A,IP구분!C:C)</f>
        <v>퍼글러</v>
      </c>
      <c r="D198" s="1" t="s">
        <v>853</v>
      </c>
      <c r="E198" s="7" t="str">
        <f>IFERROR(_xlfn.XLOOKUP(B198,단가!A:A,단가!C:C),0)</f>
        <v xml:space="preserve">                     -</v>
      </c>
      <c r="F198" s="3">
        <f>IFERROR(_xlfn.XLOOKUP(B198,'[1]2609 재고'!$I$1:$I$65536,'[1]2609 재고'!$K$1:$K$65536),0)</f>
        <v>0</v>
      </c>
      <c r="G198" s="3">
        <f>IFERROR(_xlfn.XLOOKUP(B198,[2]Sheet1!$H$1:$H$65536,[2]Sheet1!$K$1:$K$65536),0)</f>
        <v>0</v>
      </c>
      <c r="H198" s="3">
        <f>IFERROR(_xlfn.XLOOKUP(B198,[3]Sheet1!$H$1:$H$65536,[3]Sheet1!$J$1:$J$65536),0)</f>
        <v>0</v>
      </c>
      <c r="I198" s="3">
        <f>IFERROR(_xlfn.XLOOKUP(B198,[4]Sheet1!$H$1:$H$65536,[4]Sheet1!$J$1:$J$65536),0)</f>
        <v>0</v>
      </c>
      <c r="J198" s="3">
        <f>IFERROR(_xlfn.XLOOKUP(B198,[5]Sheet1!$H$1:$H$65536,[5]Sheet1!$J$1:$J$65536),0)</f>
        <v>0</v>
      </c>
      <c r="K198" s="3">
        <f>IFERROR(_xlfn.XLOOKUP(B198,[6]Sheet1!$H$1:$H$65536,[6]Sheet1!$J$1:$J$65536),0)</f>
        <v>0</v>
      </c>
      <c r="L198" s="3">
        <f>IFERROR(_xlfn.XLOOKUP(B198,[7]Sheet1!$H$1:$H$65536,[7]Sheet1!$J$1:$J$65536),0)</f>
        <v>0</v>
      </c>
      <c r="M198" s="3">
        <f>IFERROR(_xlfn.XLOOKUP(B198,[8]Sheet1!$H$1:$H$65536,[8]Sheet1!$J$1:$J$65536),0)</f>
        <v>0</v>
      </c>
      <c r="N198" s="3">
        <f>IFERROR(_xlfn.XLOOKUP(B198,[9]Sheet1!$H$1:$H$65536,[9]Sheet1!$J$1:$J$65536),0)</f>
        <v>0</v>
      </c>
      <c r="O198" s="3">
        <f>IFERROR(_xlfn.XLOOKUP(B198,[10]Sheet1!$H$1:$H$65536,[10]Sheet1!$J$1:$J$65536),0)</f>
        <v>0</v>
      </c>
      <c r="P198" s="3">
        <f>IFERROR(_xlfn.XLOOKUP(B198,[11]Sheet1!$H$1:$H$65536,[11]Sheet1!$J$1:$J$65536),0)</f>
        <v>0</v>
      </c>
      <c r="Q198" s="3">
        <f>IFERROR(_xlfn.XLOOKUP(B198,[12]Sheet1!$H$1:$H$65536,[12]Sheet1!$J$1:$J$65536),0)</f>
        <v>0</v>
      </c>
      <c r="R198" s="3">
        <f>IFERROR(_xlfn.XLOOKUP(B198,[13]Sheet1!$H$1:$H$65536,[13]Sheet1!$J$1:$J$65536),)</f>
        <v>0</v>
      </c>
      <c r="S198" s="3">
        <f>IFERROR(_xlfn.XLOOKUP(B198,[14]Sheet1!$H$1:$H$65536,[14]Sheet1!$K$1:$K$65536),0)</f>
        <v>0</v>
      </c>
      <c r="T198" s="3">
        <f>IFERROR(_xlfn.XLOOKUP(B198,[15]Sheet1!$H$1:$H$65536,[15]Sheet1!$J$1:$J$65536),0)</f>
        <v>0</v>
      </c>
      <c r="U198" s="3">
        <f>IFERROR(_xlfn.XLOOKUP(B198,[16]Sheet1!$H$1:$H$65536,[16]Sheet1!$J$1:$J$65536),0)</f>
        <v>0</v>
      </c>
      <c r="V198" s="3">
        <f>IFERROR(_xlfn.XLOOKUP(B198,[17]Sheet1!$H$1:$H$65536,[17]Sheet1!$J$1:$J$65536),0)</f>
        <v>0</v>
      </c>
      <c r="W198" s="3">
        <f>IFERROR(_xlfn.XLOOKUP(B198,[18]Sheet1!$H$1:$H$65536,[18]Sheet1!$J$1:$J$65536),0)</f>
        <v>0</v>
      </c>
      <c r="X198" s="3">
        <f>IFERROR(_xlfn.XLOOKUP(B198,[19]Sheet1!$H$1:$H$65536,[19]Sheet1!$J$1:$J$65536),0)</f>
        <v>0</v>
      </c>
      <c r="Y198" s="3">
        <f>IFERROR(_xlfn.XLOOKUP(B198,[20]Sheet1!$H$1:$H$65536,[20]Sheet1!$J$1:$J$65536),0)</f>
        <v>0</v>
      </c>
      <c r="Z198" s="3">
        <f>IFERROR(_xlfn.XLOOKUP(B198,[21]Sheet1!$H$1:$H$65536,[21]Sheet1!$J$1:$J$65536),0)</f>
        <v>0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x14ac:dyDescent="0.3">
      <c r="A199" s="2" t="str">
        <f t="shared" si="3"/>
        <v>T2</v>
      </c>
      <c r="B199" s="1" t="s">
        <v>218</v>
      </c>
      <c r="C199" s="23" t="str">
        <f>_xlfn.XLOOKUP(B199,IP구분!A:A,IP구분!C:C)</f>
        <v>퍼글러</v>
      </c>
      <c r="D199" s="1" t="s">
        <v>219</v>
      </c>
      <c r="E199" s="7">
        <f>IFERROR(_xlfn.XLOOKUP(B199,단가!A:A,단가!C:C),0)</f>
        <v>5042</v>
      </c>
      <c r="F199" s="3">
        <f>IFERROR(_xlfn.XLOOKUP(B199,'[1]2609 재고'!$I$1:$I$65536,'[1]2609 재고'!$K$1:$K$65536),0)</f>
        <v>1171</v>
      </c>
      <c r="G199" s="3">
        <f>IFERROR(_xlfn.XLOOKUP(B199,[2]Sheet1!$H$1:$H$65536,[2]Sheet1!$K$1:$K$65536),0)</f>
        <v>1429</v>
      </c>
      <c r="H199" s="3">
        <f>IFERROR(_xlfn.XLOOKUP(B199,[3]Sheet1!$H$1:$H$65536,[3]Sheet1!$J$1:$J$65536),0)</f>
        <v>1921</v>
      </c>
      <c r="I199" s="3">
        <f>IFERROR(_xlfn.XLOOKUP(B199,[4]Sheet1!$H$1:$H$65536,[4]Sheet1!$J$1:$J$65536),0)</f>
        <v>1926</v>
      </c>
      <c r="J199" s="3">
        <f>IFERROR(_xlfn.XLOOKUP(B199,[5]Sheet1!$H$1:$H$65536,[5]Sheet1!$J$1:$J$65536),0)</f>
        <v>1932</v>
      </c>
      <c r="K199" s="3">
        <f>IFERROR(_xlfn.XLOOKUP(B199,[6]Sheet1!$H$1:$H$65536,[6]Sheet1!$J$1:$J$65536),0)</f>
        <v>1932</v>
      </c>
      <c r="L199" s="3">
        <f>IFERROR(_xlfn.XLOOKUP(B199,[7]Sheet1!$H$1:$H$65536,[7]Sheet1!$J$1:$J$65536),0)</f>
        <v>1937</v>
      </c>
      <c r="M199" s="3">
        <f>IFERROR(_xlfn.XLOOKUP(B199,[8]Sheet1!$H$1:$H$65536,[8]Sheet1!$J$1:$J$65536),0)</f>
        <v>1936</v>
      </c>
      <c r="N199" s="3">
        <f>IFERROR(_xlfn.XLOOKUP(B199,[9]Sheet1!$H$1:$H$65536,[9]Sheet1!$J$1:$J$65536),0)</f>
        <v>1938</v>
      </c>
      <c r="O199" s="3">
        <f>IFERROR(_xlfn.XLOOKUP(B199,[10]Sheet1!$H$1:$H$65536,[10]Sheet1!$J$1:$J$65536),0)</f>
        <v>1948</v>
      </c>
      <c r="P199" s="3">
        <f>IFERROR(_xlfn.XLOOKUP(B199,[11]Sheet1!$H$1:$H$65536,[11]Sheet1!$J$1:$J$65536),0)</f>
        <v>1967</v>
      </c>
      <c r="Q199" s="3">
        <f>IFERROR(_xlfn.XLOOKUP(B199,[12]Sheet1!$H$1:$H$65536,[12]Sheet1!$J$1:$J$65536),0)</f>
        <v>1973</v>
      </c>
      <c r="R199" s="3">
        <f>IFERROR(_xlfn.XLOOKUP(B199,[13]Sheet1!$H$1:$H$65536,[13]Sheet1!$J$1:$J$65536),)</f>
        <v>1976</v>
      </c>
      <c r="S199" s="3">
        <f>IFERROR(_xlfn.XLOOKUP(B199,[14]Sheet1!$H$1:$H$65536,[14]Sheet1!$K$1:$K$65536),0)</f>
        <v>2006</v>
      </c>
      <c r="T199" s="3">
        <f>IFERROR(_xlfn.XLOOKUP(B199,[15]Sheet1!$H$1:$H$65536,[15]Sheet1!$J$1:$J$65536),0)</f>
        <v>2018</v>
      </c>
      <c r="U199" s="3">
        <f>IFERROR(_xlfn.XLOOKUP(B199,[16]Sheet1!$H$1:$H$65536,[16]Sheet1!$J$1:$J$65536),0)</f>
        <v>2049</v>
      </c>
      <c r="V199" s="3">
        <f>IFERROR(_xlfn.XLOOKUP(B199,[17]Sheet1!$H$1:$H$65536,[17]Sheet1!$J$1:$J$65536),0)</f>
        <v>2105</v>
      </c>
      <c r="W199" s="3">
        <f>IFERROR(_xlfn.XLOOKUP(B199,[18]Sheet1!$H$1:$H$65536,[18]Sheet1!$J$1:$J$65536),0)</f>
        <v>2156</v>
      </c>
      <c r="X199" s="3">
        <f>IFERROR(_xlfn.XLOOKUP(B199,[19]Sheet1!$H$1:$H$65536,[19]Sheet1!$J$1:$J$65536),0)</f>
        <v>2794</v>
      </c>
      <c r="Y199" s="3">
        <f>IFERROR(_xlfn.XLOOKUP(B199,[20]Sheet1!$H$1:$H$65536,[20]Sheet1!$J$1:$J$65536),0)</f>
        <v>2813</v>
      </c>
      <c r="Z199" s="3">
        <f>IFERROR(_xlfn.XLOOKUP(B199,[21]Sheet1!$H$1:$H$65536,[21]Sheet1!$J$1:$J$65536),0)</f>
        <v>2818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x14ac:dyDescent="0.3">
      <c r="A200" s="2" t="str">
        <f t="shared" si="3"/>
        <v>T2</v>
      </c>
      <c r="B200" s="1" t="s">
        <v>220</v>
      </c>
      <c r="C200" s="23" t="str">
        <f>_xlfn.XLOOKUP(B200,IP구분!A:A,IP구분!C:C)</f>
        <v>퍼글러</v>
      </c>
      <c r="D200" s="1" t="s">
        <v>221</v>
      </c>
      <c r="E200" s="7">
        <f>IFERROR(_xlfn.XLOOKUP(B200,단가!A:A,단가!C:C),0)</f>
        <v>2912</v>
      </c>
      <c r="F200" s="3">
        <f>IFERROR(_xlfn.XLOOKUP(B200,'[1]2609 재고'!$I$1:$I$65536,'[1]2609 재고'!$K$1:$K$65536),0)</f>
        <v>2168</v>
      </c>
      <c r="G200" s="3">
        <f>IFERROR(_xlfn.XLOOKUP(B200,[2]Sheet1!$H$1:$H$65536,[2]Sheet1!$K$1:$K$65536),0)</f>
        <v>2613</v>
      </c>
      <c r="H200" s="3">
        <f>IFERROR(_xlfn.XLOOKUP(B200,[3]Sheet1!$H$1:$H$65536,[3]Sheet1!$J$1:$J$65536),0)</f>
        <v>3057</v>
      </c>
      <c r="I200" s="3">
        <f>IFERROR(_xlfn.XLOOKUP(B200,[4]Sheet1!$H$1:$H$65536,[4]Sheet1!$J$1:$J$65536),0)</f>
        <v>3416</v>
      </c>
      <c r="J200" s="3">
        <f>IFERROR(_xlfn.XLOOKUP(B200,[5]Sheet1!$H$1:$H$65536,[5]Sheet1!$J$1:$J$65536),0)</f>
        <v>3981</v>
      </c>
      <c r="K200" s="3">
        <f>IFERROR(_xlfn.XLOOKUP(B200,[6]Sheet1!$H$1:$H$65536,[6]Sheet1!$J$1:$J$65536),0)</f>
        <v>4299</v>
      </c>
      <c r="L200" s="3">
        <f>IFERROR(_xlfn.XLOOKUP(B200,[7]Sheet1!$H$1:$H$65536,[7]Sheet1!$J$1:$J$65536),0)</f>
        <v>562</v>
      </c>
      <c r="M200" s="3">
        <f>IFERROR(_xlfn.XLOOKUP(B200,[8]Sheet1!$H$1:$H$65536,[8]Sheet1!$J$1:$J$65536),0)</f>
        <v>813</v>
      </c>
      <c r="N200" s="3">
        <f>IFERROR(_xlfn.XLOOKUP(B200,[9]Sheet1!$H$1:$H$65536,[9]Sheet1!$J$1:$J$65536),0)</f>
        <v>1226</v>
      </c>
      <c r="O200" s="3">
        <f>IFERROR(_xlfn.XLOOKUP(B200,[10]Sheet1!$H$1:$H$65536,[10]Sheet1!$J$1:$J$65536),0)</f>
        <v>1617</v>
      </c>
      <c r="P200" s="3">
        <f>IFERROR(_xlfn.XLOOKUP(B200,[11]Sheet1!$H$1:$H$65536,[11]Sheet1!$J$1:$J$65536),0)</f>
        <v>2597</v>
      </c>
      <c r="Q200" s="3">
        <f>IFERROR(_xlfn.XLOOKUP(B200,[12]Sheet1!$H$1:$H$65536,[12]Sheet1!$J$1:$J$65536),0)</f>
        <v>4168</v>
      </c>
      <c r="R200" s="3">
        <f>IFERROR(_xlfn.XLOOKUP(B200,[13]Sheet1!$H$1:$H$65536,[13]Sheet1!$J$1:$J$65536),)</f>
        <v>582</v>
      </c>
      <c r="S200" s="3">
        <f>IFERROR(_xlfn.XLOOKUP(B200,[14]Sheet1!$H$1:$H$65536,[14]Sheet1!$K$1:$K$65536),0)</f>
        <v>788</v>
      </c>
      <c r="T200" s="3">
        <f>IFERROR(_xlfn.XLOOKUP(B200,[15]Sheet1!$H$1:$H$65536,[15]Sheet1!$J$1:$J$65536),0)</f>
        <v>2754</v>
      </c>
      <c r="U200" s="3">
        <f>IFERROR(_xlfn.XLOOKUP(B200,[16]Sheet1!$H$1:$H$65536,[16]Sheet1!$J$1:$J$65536),0)</f>
        <v>4974</v>
      </c>
      <c r="V200" s="3">
        <f>IFERROR(_xlfn.XLOOKUP(B200,[17]Sheet1!$H$1:$H$65536,[17]Sheet1!$J$1:$J$65536),0)</f>
        <v>5399</v>
      </c>
      <c r="W200" s="3">
        <f>IFERROR(_xlfn.XLOOKUP(B200,[18]Sheet1!$H$1:$H$65536,[18]Sheet1!$J$1:$J$65536),0)</f>
        <v>1020</v>
      </c>
      <c r="X200" s="3">
        <f>IFERROR(_xlfn.XLOOKUP(B200,[19]Sheet1!$H$1:$H$65536,[19]Sheet1!$J$1:$J$65536),0)</f>
        <v>1479</v>
      </c>
      <c r="Y200" s="3">
        <f>IFERROR(_xlfn.XLOOKUP(B200,[20]Sheet1!$H$1:$H$65536,[20]Sheet1!$J$1:$J$65536),0)</f>
        <v>2192</v>
      </c>
      <c r="Z200" s="3">
        <f>IFERROR(_xlfn.XLOOKUP(B200,[21]Sheet1!$H$1:$H$65536,[21]Sheet1!$J$1:$J$65536),0)</f>
        <v>2887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x14ac:dyDescent="0.3">
      <c r="A201" s="2" t="str">
        <f t="shared" si="3"/>
        <v>T2</v>
      </c>
      <c r="B201" s="1" t="s">
        <v>222</v>
      </c>
      <c r="C201" s="23" t="str">
        <f>_xlfn.XLOOKUP(B201,IP구분!A:A,IP구분!C:C)</f>
        <v>퍼글러</v>
      </c>
      <c r="D201" s="1" t="s">
        <v>223</v>
      </c>
      <c r="E201" s="7">
        <f>IFERROR(_xlfn.XLOOKUP(B201,단가!A:A,단가!C:C),0)</f>
        <v>7347</v>
      </c>
      <c r="F201" s="3">
        <f>IFERROR(_xlfn.XLOOKUP(B201,'[1]2609 재고'!$I$1:$I$65536,'[1]2609 재고'!$K$1:$K$65536),0)</f>
        <v>8</v>
      </c>
      <c r="G201" s="3">
        <f>IFERROR(_xlfn.XLOOKUP(B201,[2]Sheet1!$H$1:$H$65536,[2]Sheet1!$K$1:$K$65536),0)</f>
        <v>9</v>
      </c>
      <c r="H201" s="3">
        <f>IFERROR(_xlfn.XLOOKUP(B201,[3]Sheet1!$H$1:$H$65536,[3]Sheet1!$J$1:$J$65536),0)</f>
        <v>10</v>
      </c>
      <c r="I201" s="3">
        <f>IFERROR(_xlfn.XLOOKUP(B201,[4]Sheet1!$H$1:$H$65536,[4]Sheet1!$J$1:$J$65536),0)</f>
        <v>12</v>
      </c>
      <c r="J201" s="3">
        <f>IFERROR(_xlfn.XLOOKUP(B201,[5]Sheet1!$H$1:$H$65536,[5]Sheet1!$J$1:$J$65536),0)</f>
        <v>26</v>
      </c>
      <c r="K201" s="3">
        <f>IFERROR(_xlfn.XLOOKUP(B201,[6]Sheet1!$H$1:$H$65536,[6]Sheet1!$J$1:$J$65536),0)</f>
        <v>23</v>
      </c>
      <c r="L201" s="3">
        <f>IFERROR(_xlfn.XLOOKUP(B201,[7]Sheet1!$H$1:$H$65536,[7]Sheet1!$J$1:$J$65536),0)</f>
        <v>89</v>
      </c>
      <c r="M201" s="3">
        <f>IFERROR(_xlfn.XLOOKUP(B201,[8]Sheet1!$H$1:$H$65536,[8]Sheet1!$J$1:$J$65536),0)</f>
        <v>110</v>
      </c>
      <c r="N201" s="3">
        <f>IFERROR(_xlfn.XLOOKUP(B201,[9]Sheet1!$H$1:$H$65536,[9]Sheet1!$J$1:$J$65536),0)</f>
        <v>138</v>
      </c>
      <c r="O201" s="3">
        <f>IFERROR(_xlfn.XLOOKUP(B201,[10]Sheet1!$H$1:$H$65536,[10]Sheet1!$J$1:$J$65536),0)</f>
        <v>296</v>
      </c>
      <c r="P201" s="3">
        <f>IFERROR(_xlfn.XLOOKUP(B201,[11]Sheet1!$H$1:$H$65536,[11]Sheet1!$J$1:$J$65536),0)</f>
        <v>605</v>
      </c>
      <c r="Q201" s="3">
        <f>IFERROR(_xlfn.XLOOKUP(B201,[12]Sheet1!$H$1:$H$65536,[12]Sheet1!$J$1:$J$65536),0)</f>
        <v>1028</v>
      </c>
      <c r="R201" s="3">
        <f>IFERROR(_xlfn.XLOOKUP(B201,[13]Sheet1!$H$1:$H$65536,[13]Sheet1!$J$1:$J$65536),)</f>
        <v>1299</v>
      </c>
      <c r="S201" s="3">
        <f>IFERROR(_xlfn.XLOOKUP(B201,[14]Sheet1!$H$1:$H$65536,[14]Sheet1!$K$1:$K$65536),0)</f>
        <v>1888</v>
      </c>
      <c r="T201" s="3">
        <f>IFERROR(_xlfn.XLOOKUP(B201,[15]Sheet1!$H$1:$H$65536,[15]Sheet1!$J$1:$J$65536),0)</f>
        <v>2540</v>
      </c>
      <c r="U201" s="3">
        <f>IFERROR(_xlfn.XLOOKUP(B201,[16]Sheet1!$H$1:$H$65536,[16]Sheet1!$J$1:$J$65536),0)</f>
        <v>3159</v>
      </c>
      <c r="V201" s="3">
        <f>IFERROR(_xlfn.XLOOKUP(B201,[17]Sheet1!$H$1:$H$65536,[17]Sheet1!$J$1:$J$65536),0)</f>
        <v>3412</v>
      </c>
      <c r="W201" s="3">
        <f>IFERROR(_xlfn.XLOOKUP(B201,[18]Sheet1!$H$1:$H$65536,[18]Sheet1!$J$1:$J$65536),0)</f>
        <v>593</v>
      </c>
      <c r="X201" s="3">
        <f>IFERROR(_xlfn.XLOOKUP(B201,[19]Sheet1!$H$1:$H$65536,[19]Sheet1!$J$1:$J$65536),0)</f>
        <v>732</v>
      </c>
      <c r="Y201" s="3">
        <f>IFERROR(_xlfn.XLOOKUP(B201,[20]Sheet1!$H$1:$H$65536,[20]Sheet1!$J$1:$J$65536),0)</f>
        <v>843</v>
      </c>
      <c r="Z201" s="3">
        <f>IFERROR(_xlfn.XLOOKUP(B201,[21]Sheet1!$H$1:$H$65536,[21]Sheet1!$J$1:$J$65536),0)</f>
        <v>919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x14ac:dyDescent="0.3">
      <c r="A202" s="2" t="str">
        <f t="shared" si="3"/>
        <v>T2</v>
      </c>
      <c r="B202" s="1" t="s">
        <v>588</v>
      </c>
      <c r="C202" s="23" t="str">
        <f>_xlfn.XLOOKUP(B202,IP구분!A:A,IP구분!C:C)</f>
        <v>퍼글러</v>
      </c>
      <c r="D202" s="1" t="s">
        <v>589</v>
      </c>
      <c r="E202" s="7">
        <f>IFERROR(_xlfn.XLOOKUP(B202,단가!A:A,단가!C:C),0)</f>
        <v>5431</v>
      </c>
      <c r="F202" s="3">
        <f>IFERROR(_xlfn.XLOOKUP(B202,'[1]2609 재고'!$I$1:$I$65536,'[1]2609 재고'!$K$1:$K$65536),0)</f>
        <v>872</v>
      </c>
      <c r="G202" s="3">
        <f>IFERROR(_xlfn.XLOOKUP(B202,[2]Sheet1!$H$1:$H$65536,[2]Sheet1!$K$1:$K$65536),0)</f>
        <v>1038</v>
      </c>
      <c r="H202" s="3">
        <f>IFERROR(_xlfn.XLOOKUP(B202,[3]Sheet1!$H$1:$H$65536,[3]Sheet1!$J$1:$J$65536),0)</f>
        <v>1333</v>
      </c>
      <c r="I202" s="3">
        <f>IFERROR(_xlfn.XLOOKUP(B202,[4]Sheet1!$H$1:$H$65536,[4]Sheet1!$J$1:$J$65536),0)</f>
        <v>1344</v>
      </c>
      <c r="J202" s="3">
        <f>IFERROR(_xlfn.XLOOKUP(B202,[5]Sheet1!$H$1:$H$65536,[5]Sheet1!$J$1:$J$65536),0)</f>
        <v>1371</v>
      </c>
      <c r="K202" s="3">
        <f>IFERROR(_xlfn.XLOOKUP(B202,[6]Sheet1!$H$1:$H$65536,[6]Sheet1!$J$1:$J$65536),0)</f>
        <v>1373</v>
      </c>
      <c r="L202" s="3">
        <f>IFERROR(_xlfn.XLOOKUP(B202,[7]Sheet1!$H$1:$H$65536,[7]Sheet1!$J$1:$J$65536),0)</f>
        <v>1384</v>
      </c>
      <c r="M202" s="3">
        <f>IFERROR(_xlfn.XLOOKUP(B202,[8]Sheet1!$H$1:$H$65536,[8]Sheet1!$J$1:$J$65536),0)</f>
        <v>1392</v>
      </c>
      <c r="N202" s="3">
        <f>IFERROR(_xlfn.XLOOKUP(B202,[9]Sheet1!$H$1:$H$65536,[9]Sheet1!$J$1:$J$65536),0)</f>
        <v>1394</v>
      </c>
      <c r="O202" s="3">
        <f>IFERROR(_xlfn.XLOOKUP(B202,[10]Sheet1!$H$1:$H$65536,[10]Sheet1!$J$1:$J$65536),0)</f>
        <v>1403</v>
      </c>
      <c r="P202" s="3">
        <f>IFERROR(_xlfn.XLOOKUP(B202,[11]Sheet1!$H$1:$H$65536,[11]Sheet1!$J$1:$J$65536),0)</f>
        <v>1456</v>
      </c>
      <c r="Q202" s="3">
        <f>IFERROR(_xlfn.XLOOKUP(B202,[12]Sheet1!$H$1:$H$65536,[12]Sheet1!$J$1:$J$65536),0)</f>
        <v>1507</v>
      </c>
      <c r="R202" s="3">
        <f>IFERROR(_xlfn.XLOOKUP(B202,[13]Sheet1!$H$1:$H$65536,[13]Sheet1!$J$1:$J$65536),)</f>
        <v>1522</v>
      </c>
      <c r="S202" s="3">
        <f>IFERROR(_xlfn.XLOOKUP(B202,[14]Sheet1!$H$1:$H$65536,[14]Sheet1!$K$1:$K$65536),0)</f>
        <v>1649</v>
      </c>
      <c r="T202" s="3">
        <f>IFERROR(_xlfn.XLOOKUP(B202,[15]Sheet1!$H$1:$H$65536,[15]Sheet1!$J$1:$J$65536),0)</f>
        <v>1673</v>
      </c>
      <c r="U202" s="3">
        <f>IFERROR(_xlfn.XLOOKUP(B202,[16]Sheet1!$H$1:$H$65536,[16]Sheet1!$J$1:$J$65536),0)</f>
        <v>1738</v>
      </c>
      <c r="V202" s="3">
        <f>IFERROR(_xlfn.XLOOKUP(B202,[17]Sheet1!$H$1:$H$65536,[17]Sheet1!$J$1:$J$65536),0)</f>
        <v>1803</v>
      </c>
      <c r="W202" s="3">
        <f>IFERROR(_xlfn.XLOOKUP(B202,[18]Sheet1!$H$1:$H$65536,[18]Sheet1!$J$1:$J$65536),0)</f>
        <v>1975</v>
      </c>
      <c r="X202" s="3">
        <f>IFERROR(_xlfn.XLOOKUP(B202,[19]Sheet1!$H$1:$H$65536,[19]Sheet1!$J$1:$J$65536),0)</f>
        <v>2604</v>
      </c>
      <c r="Y202" s="3">
        <f>IFERROR(_xlfn.XLOOKUP(B202,[20]Sheet1!$H$1:$H$65536,[20]Sheet1!$J$1:$J$65536),0)</f>
        <v>2632</v>
      </c>
      <c r="Z202" s="3">
        <f>IFERROR(_xlfn.XLOOKUP(B202,[21]Sheet1!$H$1:$H$65536,[21]Sheet1!$J$1:$J$65536),0)</f>
        <v>2679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1:47" x14ac:dyDescent="0.3">
      <c r="A203" s="2" t="str">
        <f t="shared" si="3"/>
        <v>T2</v>
      </c>
      <c r="B203" s="1" t="s">
        <v>520</v>
      </c>
      <c r="C203" s="23" t="str">
        <f>_xlfn.XLOOKUP(B203,IP구분!A:A,IP구분!C:C)</f>
        <v>퍼글러</v>
      </c>
      <c r="D203" s="1" t="s">
        <v>521</v>
      </c>
      <c r="E203" s="7">
        <f>IFERROR(_xlfn.XLOOKUP(B203,단가!A:A,단가!C:C),0)</f>
        <v>6078</v>
      </c>
      <c r="F203" s="3">
        <f>IFERROR(_xlfn.XLOOKUP(B203,'[1]2609 재고'!$I$1:$I$65536,'[1]2609 재고'!$K$1:$K$65536),0)</f>
        <v>575</v>
      </c>
      <c r="G203" s="3">
        <f>IFERROR(_xlfn.XLOOKUP(B203,[2]Sheet1!$H$1:$H$65536,[2]Sheet1!$K$1:$K$65536),0)</f>
        <v>603</v>
      </c>
      <c r="H203" s="3">
        <f>IFERROR(_xlfn.XLOOKUP(B203,[3]Sheet1!$H$1:$H$65536,[3]Sheet1!$J$1:$J$65536),0)</f>
        <v>627</v>
      </c>
      <c r="I203" s="3">
        <f>IFERROR(_xlfn.XLOOKUP(B203,[4]Sheet1!$H$1:$H$65536,[4]Sheet1!$J$1:$J$65536),0)</f>
        <v>639</v>
      </c>
      <c r="J203" s="3">
        <f>IFERROR(_xlfn.XLOOKUP(B203,[5]Sheet1!$H$1:$H$65536,[5]Sheet1!$J$1:$J$65536),0)</f>
        <v>673</v>
      </c>
      <c r="K203" s="3">
        <f>IFERROR(_xlfn.XLOOKUP(B203,[6]Sheet1!$H$1:$H$65536,[6]Sheet1!$J$1:$J$65536),0)</f>
        <v>688</v>
      </c>
      <c r="L203" s="3">
        <f>IFERROR(_xlfn.XLOOKUP(B203,[7]Sheet1!$H$1:$H$65536,[7]Sheet1!$J$1:$J$65536),0)</f>
        <v>710</v>
      </c>
      <c r="M203" s="3">
        <f>IFERROR(_xlfn.XLOOKUP(B203,[8]Sheet1!$H$1:$H$65536,[8]Sheet1!$J$1:$J$65536),0)</f>
        <v>728</v>
      </c>
      <c r="N203" s="3">
        <f>IFERROR(_xlfn.XLOOKUP(B203,[9]Sheet1!$H$1:$H$65536,[9]Sheet1!$J$1:$J$65536),0)</f>
        <v>745</v>
      </c>
      <c r="O203" s="3">
        <f>IFERROR(_xlfn.XLOOKUP(B203,[10]Sheet1!$H$1:$H$65536,[10]Sheet1!$J$1:$J$65536),0)</f>
        <v>770</v>
      </c>
      <c r="P203" s="3">
        <f>IFERROR(_xlfn.XLOOKUP(B203,[11]Sheet1!$H$1:$H$65536,[11]Sheet1!$J$1:$J$65536),0)</f>
        <v>879</v>
      </c>
      <c r="Q203" s="3">
        <f>IFERROR(_xlfn.XLOOKUP(B203,[12]Sheet1!$H$1:$H$65536,[12]Sheet1!$J$1:$J$65536),0)</f>
        <v>1039</v>
      </c>
      <c r="R203" s="3">
        <f>IFERROR(_xlfn.XLOOKUP(B203,[13]Sheet1!$H$1:$H$65536,[13]Sheet1!$J$1:$J$65536),)</f>
        <v>1090</v>
      </c>
      <c r="S203" s="3">
        <f>IFERROR(_xlfn.XLOOKUP(B203,[14]Sheet1!$H$1:$H$65536,[14]Sheet1!$K$1:$K$65536),0)</f>
        <v>1215</v>
      </c>
      <c r="T203" s="3">
        <f>IFERROR(_xlfn.XLOOKUP(B203,[15]Sheet1!$H$1:$H$65536,[15]Sheet1!$J$1:$J$65536),0)</f>
        <v>1294</v>
      </c>
      <c r="U203" s="3">
        <f>IFERROR(_xlfn.XLOOKUP(B203,[16]Sheet1!$H$1:$H$65536,[16]Sheet1!$J$1:$J$65536),0)</f>
        <v>1340</v>
      </c>
      <c r="V203" s="3">
        <f>IFERROR(_xlfn.XLOOKUP(B203,[17]Sheet1!$H$1:$H$65536,[17]Sheet1!$J$1:$J$65536),0)</f>
        <v>1552</v>
      </c>
      <c r="W203" s="3">
        <f>IFERROR(_xlfn.XLOOKUP(B203,[18]Sheet1!$H$1:$H$65536,[18]Sheet1!$J$1:$J$65536),0)</f>
        <v>1708</v>
      </c>
      <c r="X203" s="3">
        <f>IFERROR(_xlfn.XLOOKUP(B203,[19]Sheet1!$H$1:$H$65536,[19]Sheet1!$J$1:$J$65536),0)</f>
        <v>2333</v>
      </c>
      <c r="Y203" s="3">
        <f>IFERROR(_xlfn.XLOOKUP(B203,[20]Sheet1!$H$1:$H$65536,[20]Sheet1!$J$1:$J$65536),0)</f>
        <v>2386</v>
      </c>
      <c r="Z203" s="3">
        <f>IFERROR(_xlfn.XLOOKUP(B203,[21]Sheet1!$H$1:$H$65536,[21]Sheet1!$J$1:$J$65536),0)</f>
        <v>2438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1:47" x14ac:dyDescent="0.3">
      <c r="A204" s="2" t="str">
        <f t="shared" si="3"/>
        <v>P1</v>
      </c>
      <c r="B204" s="1" t="s">
        <v>966</v>
      </c>
      <c r="C204" s="23" t="str">
        <f>_xlfn.XLOOKUP(B204,IP구분!A:A,IP구분!C:C)</f>
        <v>데코데코</v>
      </c>
      <c r="D204" s="1" t="s">
        <v>967</v>
      </c>
      <c r="E204" s="7">
        <f>IFERROR(_xlfn.XLOOKUP(B204,단가!A:A,단가!C:C),0)</f>
        <v>3408</v>
      </c>
      <c r="F204" s="3">
        <f>IFERROR(_xlfn.XLOOKUP(B204,'[1]2609 재고'!$I$1:$I$65536,'[1]2609 재고'!$K$1:$K$65536),0)</f>
        <v>1814</v>
      </c>
      <c r="G204" s="3">
        <f>IFERROR(_xlfn.XLOOKUP(B204,[2]Sheet1!$H$1:$H$65536,[2]Sheet1!$K$1:$K$65536),0)</f>
        <v>2006</v>
      </c>
      <c r="H204" s="3">
        <f>IFERROR(_xlfn.XLOOKUP(B204,[3]Sheet1!$H$1:$H$65536,[3]Sheet1!$J$1:$J$65536),0)</f>
        <v>2514</v>
      </c>
      <c r="I204" s="3">
        <f>IFERROR(_xlfn.XLOOKUP(B204,[4]Sheet1!$H$1:$H$65536,[4]Sheet1!$J$1:$J$65536),0)</f>
        <v>2877</v>
      </c>
      <c r="J204" s="3">
        <f>IFERROR(_xlfn.XLOOKUP(B204,[5]Sheet1!$H$1:$H$65536,[5]Sheet1!$J$1:$J$65536),0)</f>
        <v>3132</v>
      </c>
      <c r="K204" s="3">
        <f>IFERROR(_xlfn.XLOOKUP(B204,[6]Sheet1!$H$1:$H$65536,[6]Sheet1!$J$1:$J$65536),0)</f>
        <v>3392</v>
      </c>
      <c r="L204" s="3">
        <f>IFERROR(_xlfn.XLOOKUP(B204,[7]Sheet1!$H$1:$H$65536,[7]Sheet1!$J$1:$J$65536),0)</f>
        <v>3600</v>
      </c>
      <c r="M204" s="3">
        <f>IFERROR(_xlfn.XLOOKUP(B204,[8]Sheet1!$H$1:$H$65536,[8]Sheet1!$J$1:$J$65536),0)</f>
        <v>891</v>
      </c>
      <c r="N204" s="3">
        <f>IFERROR(_xlfn.XLOOKUP(B204,[9]Sheet1!$H$1:$H$65536,[9]Sheet1!$J$1:$J$65536),0)</f>
        <v>1236</v>
      </c>
      <c r="O204" s="3">
        <f>IFERROR(_xlfn.XLOOKUP(B204,[10]Sheet1!$H$1:$H$65536,[10]Sheet1!$J$1:$J$65536),0)</f>
        <v>2403</v>
      </c>
      <c r="P204" s="3">
        <f>IFERROR(_xlfn.XLOOKUP(B204,[11]Sheet1!$H$1:$H$65536,[11]Sheet1!$J$1:$J$65536),0)</f>
        <v>0</v>
      </c>
      <c r="Q204" s="3">
        <f>IFERROR(_xlfn.XLOOKUP(B204,[12]Sheet1!$H$1:$H$65536,[12]Sheet1!$J$1:$J$65536),0)</f>
        <v>0</v>
      </c>
      <c r="R204" s="3">
        <f>IFERROR(_xlfn.XLOOKUP(B204,[13]Sheet1!$H$1:$H$65536,[13]Sheet1!$J$1:$J$65536),)</f>
        <v>0</v>
      </c>
      <c r="S204" s="3">
        <f>IFERROR(_xlfn.XLOOKUP(B204,[14]Sheet1!$H$1:$H$65536,[14]Sheet1!$K$1:$K$65536),0)</f>
        <v>0</v>
      </c>
      <c r="T204" s="3">
        <f>IFERROR(_xlfn.XLOOKUP(B204,[15]Sheet1!$H$1:$H$65536,[15]Sheet1!$J$1:$J$65536),0)</f>
        <v>0</v>
      </c>
      <c r="U204" s="3">
        <f>IFERROR(_xlfn.XLOOKUP(B204,[16]Sheet1!$H$1:$H$65536,[16]Sheet1!$J$1:$J$65536),0)</f>
        <v>0</v>
      </c>
      <c r="V204" s="3">
        <f>IFERROR(_xlfn.XLOOKUP(B204,[17]Sheet1!$H$1:$H$65536,[17]Sheet1!$J$1:$J$65536),0)</f>
        <v>0</v>
      </c>
      <c r="W204" s="3">
        <f>IFERROR(_xlfn.XLOOKUP(B204,[18]Sheet1!$H$1:$H$65536,[18]Sheet1!$J$1:$J$65536),0)</f>
        <v>0</v>
      </c>
      <c r="X204" s="3">
        <f>IFERROR(_xlfn.XLOOKUP(B204,[19]Sheet1!$H$1:$H$65536,[19]Sheet1!$J$1:$J$65536),0)</f>
        <v>0</v>
      </c>
      <c r="Y204" s="3">
        <f>IFERROR(_xlfn.XLOOKUP(B204,[20]Sheet1!$H$1:$H$65536,[20]Sheet1!$J$1:$J$65536),0)</f>
        <v>0</v>
      </c>
      <c r="Z204" s="3">
        <f>IFERROR(_xlfn.XLOOKUP(B204,[21]Sheet1!$H$1:$H$65536,[21]Sheet1!$J$1:$J$65536),0)</f>
        <v>0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1:47" x14ac:dyDescent="0.3">
      <c r="A205" s="2" t="str">
        <f t="shared" si="3"/>
        <v>T1</v>
      </c>
      <c r="B205" s="1" t="s">
        <v>968</v>
      </c>
      <c r="C205" s="23" t="str">
        <f>_xlfn.XLOOKUP(B205,IP구분!A:A,IP구분!C:C)</f>
        <v>데코데코</v>
      </c>
      <c r="D205" s="1" t="s">
        <v>969</v>
      </c>
      <c r="E205" s="7">
        <f>IFERROR(_xlfn.XLOOKUP(B205,단가!A:A,단가!C:C),0)</f>
        <v>6959</v>
      </c>
      <c r="F205" s="3">
        <f>IFERROR(_xlfn.XLOOKUP(B205,'[1]2609 재고'!$I$1:$I$65536,'[1]2609 재고'!$K$1:$K$65536),0)</f>
        <v>4267</v>
      </c>
      <c r="G205" s="3">
        <f>IFERROR(_xlfn.XLOOKUP(B205,[2]Sheet1!$H$1:$H$65536,[2]Sheet1!$K$1:$K$65536),0)</f>
        <v>4433</v>
      </c>
      <c r="H205" s="3">
        <f>IFERROR(_xlfn.XLOOKUP(B205,[3]Sheet1!$H$1:$H$65536,[3]Sheet1!$J$1:$J$65536),0)</f>
        <v>4450</v>
      </c>
      <c r="I205" s="3">
        <f>IFERROR(_xlfn.XLOOKUP(B205,[4]Sheet1!$H$1:$H$65536,[4]Sheet1!$J$1:$J$65536),0)</f>
        <v>4466</v>
      </c>
      <c r="J205" s="3">
        <f>IFERROR(_xlfn.XLOOKUP(B205,[5]Sheet1!$H$1:$H$65536,[5]Sheet1!$J$1:$J$65536),0)</f>
        <v>4473</v>
      </c>
      <c r="K205" s="3">
        <f>IFERROR(_xlfn.XLOOKUP(B205,[6]Sheet1!$H$1:$H$65536,[6]Sheet1!$J$1:$J$65536),0)</f>
        <v>4590</v>
      </c>
      <c r="L205" s="3">
        <f>IFERROR(_xlfn.XLOOKUP(B205,[7]Sheet1!$H$1:$H$65536,[7]Sheet1!$J$1:$J$65536),0)</f>
        <v>4845</v>
      </c>
      <c r="M205" s="3">
        <f>IFERROR(_xlfn.XLOOKUP(B205,[8]Sheet1!$H$1:$H$65536,[8]Sheet1!$J$1:$J$65536),0)</f>
        <v>4920</v>
      </c>
      <c r="N205" s="3">
        <f>IFERROR(_xlfn.XLOOKUP(B205,[9]Sheet1!$H$1:$H$65536,[9]Sheet1!$J$1:$J$65536),0)</f>
        <v>5085</v>
      </c>
      <c r="O205" s="3">
        <f>IFERROR(_xlfn.XLOOKUP(B205,[10]Sheet1!$H$1:$H$65536,[10]Sheet1!$J$1:$J$65536),0)</f>
        <v>5279</v>
      </c>
      <c r="P205" s="3">
        <f>IFERROR(_xlfn.XLOOKUP(B205,[11]Sheet1!$H$1:$H$65536,[11]Sheet1!$J$1:$J$65536),0)</f>
        <v>5366</v>
      </c>
      <c r="Q205" s="3">
        <f>IFERROR(_xlfn.XLOOKUP(B205,[12]Sheet1!$H$1:$H$65536,[12]Sheet1!$J$1:$J$65536),0)</f>
        <v>5380</v>
      </c>
      <c r="R205" s="3">
        <f>IFERROR(_xlfn.XLOOKUP(B205,[13]Sheet1!$H$1:$H$65536,[13]Sheet1!$J$1:$J$65536),)</f>
        <v>5399</v>
      </c>
      <c r="S205" s="3">
        <f>IFERROR(_xlfn.XLOOKUP(B205,[14]Sheet1!$H$1:$H$65536,[14]Sheet1!$K$1:$K$65536),0)</f>
        <v>7334</v>
      </c>
      <c r="T205" s="3">
        <f>IFERROR(_xlfn.XLOOKUP(B205,[15]Sheet1!$H$1:$H$65536,[15]Sheet1!$J$1:$J$65536),0)</f>
        <v>7423</v>
      </c>
      <c r="U205" s="3">
        <f>IFERROR(_xlfn.XLOOKUP(B205,[16]Sheet1!$H$1:$H$65536,[16]Sheet1!$J$1:$J$65536),0)</f>
        <v>7730</v>
      </c>
      <c r="V205" s="3">
        <f>IFERROR(_xlfn.XLOOKUP(B205,[17]Sheet1!$H$1:$H$65536,[17]Sheet1!$J$1:$J$65536),0)</f>
        <v>7843</v>
      </c>
      <c r="W205" s="3">
        <f>IFERROR(_xlfn.XLOOKUP(B205,[18]Sheet1!$H$1:$H$65536,[18]Sheet1!$J$1:$J$65536),0)</f>
        <v>7932</v>
      </c>
      <c r="X205" s="3">
        <f>IFERROR(_xlfn.XLOOKUP(B205,[19]Sheet1!$H$1:$H$65536,[19]Sheet1!$J$1:$J$65536),0)</f>
        <v>8025</v>
      </c>
      <c r="Y205" s="3">
        <f>IFERROR(_xlfn.XLOOKUP(B205,[20]Sheet1!$H$1:$H$65536,[20]Sheet1!$J$1:$J$65536),0)</f>
        <v>8123</v>
      </c>
      <c r="Z205" s="3">
        <f>IFERROR(_xlfn.XLOOKUP(B205,[21]Sheet1!$H$1:$H$65536,[21]Sheet1!$J$1:$J$65536),0)</f>
        <v>8222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1:47" x14ac:dyDescent="0.3">
      <c r="A206" s="2" t="str">
        <f t="shared" si="3"/>
        <v>T1</v>
      </c>
      <c r="B206" s="1" t="s">
        <v>970</v>
      </c>
      <c r="C206" s="23" t="str">
        <f>_xlfn.XLOOKUP(B206,IP구분!A:A,IP구분!C:C)</f>
        <v>데코데코</v>
      </c>
      <c r="D206" s="1" t="s">
        <v>971</v>
      </c>
      <c r="E206" s="7">
        <f>IFERROR(_xlfn.XLOOKUP(B206,단가!A:A,단가!C:C),0)</f>
        <v>8893</v>
      </c>
      <c r="F206" s="3">
        <f>IFERROR(_xlfn.XLOOKUP(B206,'[1]2609 재고'!$I$1:$I$65536,'[1]2609 재고'!$K$1:$K$65536),0)</f>
        <v>2192</v>
      </c>
      <c r="G206" s="3">
        <f>IFERROR(_xlfn.XLOOKUP(B206,[2]Sheet1!$H$1:$H$65536,[2]Sheet1!$K$1:$K$65536),0)</f>
        <v>2646</v>
      </c>
      <c r="H206" s="3">
        <f>IFERROR(_xlfn.XLOOKUP(B206,[3]Sheet1!$H$1:$H$65536,[3]Sheet1!$J$1:$J$65536),0)</f>
        <v>2828</v>
      </c>
      <c r="I206" s="3">
        <f>IFERROR(_xlfn.XLOOKUP(B206,[4]Sheet1!$H$1:$H$65536,[4]Sheet1!$J$1:$J$65536),0)</f>
        <v>2912</v>
      </c>
      <c r="J206" s="3">
        <f>IFERROR(_xlfn.XLOOKUP(B206,[5]Sheet1!$H$1:$H$65536,[5]Sheet1!$J$1:$J$65536),0)</f>
        <v>3189</v>
      </c>
      <c r="K206" s="3">
        <f>IFERROR(_xlfn.XLOOKUP(B206,[6]Sheet1!$H$1:$H$65536,[6]Sheet1!$J$1:$J$65536),0)</f>
        <v>3337</v>
      </c>
      <c r="L206" s="3">
        <f>IFERROR(_xlfn.XLOOKUP(B206,[7]Sheet1!$H$1:$H$65536,[7]Sheet1!$J$1:$J$65536),0)</f>
        <v>3930</v>
      </c>
      <c r="M206" s="3">
        <f>IFERROR(_xlfn.XLOOKUP(B206,[8]Sheet1!$H$1:$H$65536,[8]Sheet1!$J$1:$J$65536),0)</f>
        <v>4239</v>
      </c>
      <c r="N206" s="3">
        <f>IFERROR(_xlfn.XLOOKUP(B206,[9]Sheet1!$H$1:$H$65536,[9]Sheet1!$J$1:$J$65536),0)</f>
        <v>4641</v>
      </c>
      <c r="O206" s="3">
        <f>IFERROR(_xlfn.XLOOKUP(B206,[10]Sheet1!$H$1:$H$65536,[10]Sheet1!$J$1:$J$65536),0)</f>
        <v>5329</v>
      </c>
      <c r="P206" s="3">
        <f>IFERROR(_xlfn.XLOOKUP(B206,[11]Sheet1!$H$1:$H$65536,[11]Sheet1!$J$1:$J$65536),0)</f>
        <v>5981</v>
      </c>
      <c r="Q206" s="3">
        <f>IFERROR(_xlfn.XLOOKUP(B206,[12]Sheet1!$H$1:$H$65536,[12]Sheet1!$J$1:$J$65536),0)</f>
        <v>1022</v>
      </c>
      <c r="R206" s="3">
        <f>IFERROR(_xlfn.XLOOKUP(B206,[13]Sheet1!$H$1:$H$65536,[13]Sheet1!$J$1:$J$65536),)</f>
        <v>1115</v>
      </c>
      <c r="S206" s="3">
        <f>IFERROR(_xlfn.XLOOKUP(B206,[14]Sheet1!$H$1:$H$65536,[14]Sheet1!$K$1:$K$65536),0)</f>
        <v>2138</v>
      </c>
      <c r="T206" s="3">
        <f>IFERROR(_xlfn.XLOOKUP(B206,[15]Sheet1!$H$1:$H$65536,[15]Sheet1!$J$1:$J$65536),0)</f>
        <v>2514</v>
      </c>
      <c r="U206" s="3">
        <f>IFERROR(_xlfn.XLOOKUP(B206,[16]Sheet1!$H$1:$H$65536,[16]Sheet1!$J$1:$J$65536),0)</f>
        <v>3094</v>
      </c>
      <c r="V206" s="3">
        <f>IFERROR(_xlfn.XLOOKUP(B206,[17]Sheet1!$H$1:$H$65536,[17]Sheet1!$J$1:$J$65536),0)</f>
        <v>3460</v>
      </c>
      <c r="W206" s="3">
        <f>IFERROR(_xlfn.XLOOKUP(B206,[18]Sheet1!$H$1:$H$65536,[18]Sheet1!$J$1:$J$65536),0)</f>
        <v>4099</v>
      </c>
      <c r="X206" s="3">
        <f>IFERROR(_xlfn.XLOOKUP(B206,[19]Sheet1!$H$1:$H$65536,[19]Sheet1!$J$1:$J$65536),0)</f>
        <v>67</v>
      </c>
      <c r="Y206" s="3">
        <f>IFERROR(_xlfn.XLOOKUP(B206,[20]Sheet1!$H$1:$H$65536,[20]Sheet1!$J$1:$J$65536),0)</f>
        <v>94</v>
      </c>
      <c r="Z206" s="3">
        <f>IFERROR(_xlfn.XLOOKUP(B206,[21]Sheet1!$H$1:$H$65536,[21]Sheet1!$J$1:$J$65536),0)</f>
        <v>191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1:47" x14ac:dyDescent="0.3">
      <c r="A207" s="2" t="str">
        <f t="shared" si="3"/>
        <v>T1</v>
      </c>
      <c r="B207" s="1" t="s">
        <v>972</v>
      </c>
      <c r="C207" s="23" t="str">
        <f>_xlfn.XLOOKUP(B207,IP구분!A:A,IP구분!C:C)</f>
        <v>데코데코</v>
      </c>
      <c r="D207" s="1" t="s">
        <v>973</v>
      </c>
      <c r="E207" s="7" t="str">
        <f>IFERROR(_xlfn.XLOOKUP(B207,단가!A:A,단가!C:C),0)</f>
        <v xml:space="preserve">                     -</v>
      </c>
      <c r="F207" s="3">
        <f>IFERROR(_xlfn.XLOOKUP(B207,'[1]2609 재고'!$I$1:$I$65536,'[1]2609 재고'!$K$1:$K$65536),0)</f>
        <v>0</v>
      </c>
      <c r="G207" s="3">
        <f>IFERROR(_xlfn.XLOOKUP(B207,[2]Sheet1!$H$1:$H$65536,[2]Sheet1!$K$1:$K$65536),0)</f>
        <v>0</v>
      </c>
      <c r="H207" s="3">
        <f>IFERROR(_xlfn.XLOOKUP(B207,[3]Sheet1!$H$1:$H$65536,[3]Sheet1!$J$1:$J$65536),0)</f>
        <v>0</v>
      </c>
      <c r="I207" s="3">
        <f>IFERROR(_xlfn.XLOOKUP(B207,[4]Sheet1!$H$1:$H$65536,[4]Sheet1!$J$1:$J$65536),0)</f>
        <v>0</v>
      </c>
      <c r="J207" s="3">
        <f>IFERROR(_xlfn.XLOOKUP(B207,[5]Sheet1!$H$1:$H$65536,[5]Sheet1!$J$1:$J$65536),0)</f>
        <v>0</v>
      </c>
      <c r="K207" s="3">
        <f>IFERROR(_xlfn.XLOOKUP(B207,[6]Sheet1!$H$1:$H$65536,[6]Sheet1!$J$1:$J$65536),0)</f>
        <v>0</v>
      </c>
      <c r="L207" s="3">
        <f>IFERROR(_xlfn.XLOOKUP(B207,[7]Sheet1!$H$1:$H$65536,[7]Sheet1!$J$1:$J$65536),0)</f>
        <v>731</v>
      </c>
      <c r="M207" s="3">
        <f>IFERROR(_xlfn.XLOOKUP(B207,[8]Sheet1!$H$1:$H$65536,[8]Sheet1!$J$1:$J$65536),0)</f>
        <v>731</v>
      </c>
      <c r="N207" s="3">
        <f>IFERROR(_xlfn.XLOOKUP(B207,[9]Sheet1!$H$1:$H$65536,[9]Sheet1!$J$1:$J$65536),0)</f>
        <v>731</v>
      </c>
      <c r="O207" s="3">
        <f>IFERROR(_xlfn.XLOOKUP(B207,[10]Sheet1!$H$1:$H$65536,[10]Sheet1!$J$1:$J$65536),0)</f>
        <v>741</v>
      </c>
      <c r="P207" s="3">
        <f>IFERROR(_xlfn.XLOOKUP(B207,[11]Sheet1!$H$1:$H$65536,[11]Sheet1!$J$1:$J$65536),0)</f>
        <v>4595</v>
      </c>
      <c r="Q207" s="3">
        <f>IFERROR(_xlfn.XLOOKUP(B207,[12]Sheet1!$H$1:$H$65536,[12]Sheet1!$J$1:$J$65536),0)</f>
        <v>5235</v>
      </c>
      <c r="R207" s="3">
        <f>IFERROR(_xlfn.XLOOKUP(B207,[13]Sheet1!$H$1:$H$65536,[13]Sheet1!$J$1:$J$65536),)</f>
        <v>5235</v>
      </c>
      <c r="S207" s="3">
        <f>IFERROR(_xlfn.XLOOKUP(B207,[14]Sheet1!$H$1:$H$65536,[14]Sheet1!$K$1:$K$65536),0)</f>
        <v>5236</v>
      </c>
      <c r="T207" s="3">
        <f>IFERROR(_xlfn.XLOOKUP(B207,[15]Sheet1!$H$1:$H$65536,[15]Sheet1!$J$1:$J$65536),0)</f>
        <v>5236</v>
      </c>
      <c r="U207" s="3">
        <f>IFERROR(_xlfn.XLOOKUP(B207,[16]Sheet1!$H$1:$H$65536,[16]Sheet1!$J$1:$J$65536),0)</f>
        <v>5236</v>
      </c>
      <c r="V207" s="3">
        <f>IFERROR(_xlfn.XLOOKUP(B207,[17]Sheet1!$H$1:$H$65536,[17]Sheet1!$J$1:$J$65536),0)</f>
        <v>5236</v>
      </c>
      <c r="W207" s="3">
        <f>IFERROR(_xlfn.XLOOKUP(B207,[18]Sheet1!$H$1:$H$65536,[18]Sheet1!$J$1:$J$65536),0)</f>
        <v>5246</v>
      </c>
      <c r="X207" s="3">
        <f>IFERROR(_xlfn.XLOOKUP(B207,[19]Sheet1!$H$1:$H$65536,[19]Sheet1!$J$1:$J$65536),0)</f>
        <v>5248</v>
      </c>
      <c r="Y207" s="3">
        <f>IFERROR(_xlfn.XLOOKUP(B207,[20]Sheet1!$H$1:$H$65536,[20]Sheet1!$J$1:$J$65536),0)</f>
        <v>5250</v>
      </c>
      <c r="Z207" s="3">
        <f>IFERROR(_xlfn.XLOOKUP(B207,[21]Sheet1!$H$1:$H$65536,[21]Sheet1!$J$1:$J$65536),0)</f>
        <v>5270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1:47" x14ac:dyDescent="0.3">
      <c r="A208" s="2" t="str">
        <f t="shared" si="3"/>
        <v>T1</v>
      </c>
      <c r="B208" s="1" t="s">
        <v>974</v>
      </c>
      <c r="C208" s="23" t="str">
        <f>_xlfn.XLOOKUP(B208,IP구분!A:A,IP구분!C:C)</f>
        <v>데코데코</v>
      </c>
      <c r="D208" s="1" t="s">
        <v>975</v>
      </c>
      <c r="E208" s="7" t="str">
        <f>IFERROR(_xlfn.XLOOKUP(B208,단가!A:A,단가!C:C),0)</f>
        <v xml:space="preserve">                     -</v>
      </c>
      <c r="F208" s="3">
        <f>IFERROR(_xlfn.XLOOKUP(B208,'[1]2609 재고'!$I$1:$I$65536,'[1]2609 재고'!$K$1:$K$65536),0)</f>
        <v>0</v>
      </c>
      <c r="G208" s="3">
        <f>IFERROR(_xlfn.XLOOKUP(B208,[2]Sheet1!$H$1:$H$65536,[2]Sheet1!$K$1:$K$65536),0)</f>
        <v>0</v>
      </c>
      <c r="H208" s="3">
        <f>IFERROR(_xlfn.XLOOKUP(B208,[3]Sheet1!$H$1:$H$65536,[3]Sheet1!$J$1:$J$65536),0)</f>
        <v>0</v>
      </c>
      <c r="I208" s="3">
        <f>IFERROR(_xlfn.XLOOKUP(B208,[4]Sheet1!$H$1:$H$65536,[4]Sheet1!$J$1:$J$65536),0)</f>
        <v>0</v>
      </c>
      <c r="J208" s="3">
        <f>IFERROR(_xlfn.XLOOKUP(B208,[5]Sheet1!$H$1:$H$65536,[5]Sheet1!$J$1:$J$65536),0)</f>
        <v>0</v>
      </c>
      <c r="K208" s="3">
        <f>IFERROR(_xlfn.XLOOKUP(B208,[6]Sheet1!$H$1:$H$65536,[6]Sheet1!$J$1:$J$65536),0)</f>
        <v>0</v>
      </c>
      <c r="L208" s="3">
        <f>IFERROR(_xlfn.XLOOKUP(B208,[7]Sheet1!$H$1:$H$65536,[7]Sheet1!$J$1:$J$65536),0)</f>
        <v>120</v>
      </c>
      <c r="M208" s="3">
        <f>IFERROR(_xlfn.XLOOKUP(B208,[8]Sheet1!$H$1:$H$65536,[8]Sheet1!$J$1:$J$65536),0)</f>
        <v>120</v>
      </c>
      <c r="N208" s="3">
        <f>IFERROR(_xlfn.XLOOKUP(B208,[9]Sheet1!$H$1:$H$65536,[9]Sheet1!$J$1:$J$65536),0)</f>
        <v>120</v>
      </c>
      <c r="O208" s="3">
        <f>IFERROR(_xlfn.XLOOKUP(B208,[10]Sheet1!$H$1:$H$65536,[10]Sheet1!$J$1:$J$65536),0)</f>
        <v>120</v>
      </c>
      <c r="P208" s="3">
        <f>IFERROR(_xlfn.XLOOKUP(B208,[11]Sheet1!$H$1:$H$65536,[11]Sheet1!$J$1:$J$65536),0)</f>
        <v>1620</v>
      </c>
      <c r="Q208" s="3">
        <f>IFERROR(_xlfn.XLOOKUP(B208,[12]Sheet1!$H$1:$H$65536,[12]Sheet1!$J$1:$J$65536),0)</f>
        <v>3601</v>
      </c>
      <c r="R208" s="3">
        <f>IFERROR(_xlfn.XLOOKUP(B208,[13]Sheet1!$H$1:$H$65536,[13]Sheet1!$J$1:$J$65536),)</f>
        <v>5084</v>
      </c>
      <c r="S208" s="3">
        <f>IFERROR(_xlfn.XLOOKUP(B208,[14]Sheet1!$H$1:$H$65536,[14]Sheet1!$K$1:$K$65536),0)</f>
        <v>5087</v>
      </c>
      <c r="T208" s="3">
        <f>IFERROR(_xlfn.XLOOKUP(B208,[15]Sheet1!$H$1:$H$65536,[15]Sheet1!$J$1:$J$65536),0)</f>
        <v>5087</v>
      </c>
      <c r="U208" s="3">
        <f>IFERROR(_xlfn.XLOOKUP(B208,[16]Sheet1!$H$1:$H$65536,[16]Sheet1!$J$1:$J$65536),0)</f>
        <v>5087</v>
      </c>
      <c r="V208" s="3">
        <f>IFERROR(_xlfn.XLOOKUP(B208,[17]Sheet1!$H$1:$H$65536,[17]Sheet1!$J$1:$J$65536),0)</f>
        <v>4987</v>
      </c>
      <c r="W208" s="3">
        <f>IFERROR(_xlfn.XLOOKUP(B208,[18]Sheet1!$H$1:$H$65536,[18]Sheet1!$J$1:$J$65536),0)</f>
        <v>4987</v>
      </c>
      <c r="X208" s="3">
        <f>IFERROR(_xlfn.XLOOKUP(B208,[19]Sheet1!$H$1:$H$65536,[19]Sheet1!$J$1:$J$65536),0)</f>
        <v>4991</v>
      </c>
      <c r="Y208" s="3">
        <f>IFERROR(_xlfn.XLOOKUP(B208,[20]Sheet1!$H$1:$H$65536,[20]Sheet1!$J$1:$J$65536),0)</f>
        <v>4996</v>
      </c>
      <c r="Z208" s="3">
        <f>IFERROR(_xlfn.XLOOKUP(B208,[21]Sheet1!$H$1:$H$65536,[21]Sheet1!$J$1:$J$65536),0)</f>
        <v>5097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1:47" x14ac:dyDescent="0.3">
      <c r="A209" s="2" t="str">
        <f t="shared" si="3"/>
        <v>T1</v>
      </c>
      <c r="B209" s="1" t="s">
        <v>976</v>
      </c>
      <c r="C209" s="23" t="str">
        <f>_xlfn.XLOOKUP(B209,IP구분!A:A,IP구분!C:C)</f>
        <v>데코데코</v>
      </c>
      <c r="D209" s="1" t="s">
        <v>977</v>
      </c>
      <c r="E209" s="7">
        <f>IFERROR(_xlfn.XLOOKUP(B209,단가!A:A,단가!C:C),0)</f>
        <v>4913</v>
      </c>
      <c r="F209" s="3">
        <f>IFERROR(_xlfn.XLOOKUP(B209,'[1]2609 재고'!$I$1:$I$65536,'[1]2609 재고'!$K$1:$K$65536),0)</f>
        <v>8011</v>
      </c>
      <c r="G209" s="3">
        <f>IFERROR(_xlfn.XLOOKUP(B209,[2]Sheet1!$H$1:$H$65536,[2]Sheet1!$K$1:$K$65536),0)</f>
        <v>3130</v>
      </c>
      <c r="H209" s="3">
        <f>IFERROR(_xlfn.XLOOKUP(B209,[3]Sheet1!$H$1:$H$65536,[3]Sheet1!$J$1:$J$65536),0)</f>
        <v>3442</v>
      </c>
      <c r="I209" s="3">
        <f>IFERROR(_xlfn.XLOOKUP(B209,[4]Sheet1!$H$1:$H$65536,[4]Sheet1!$J$1:$J$65536),0)</f>
        <v>3622</v>
      </c>
      <c r="J209" s="3">
        <f>IFERROR(_xlfn.XLOOKUP(B209,[5]Sheet1!$H$1:$H$65536,[5]Sheet1!$J$1:$J$65536),0)</f>
        <v>4153</v>
      </c>
      <c r="K209" s="3">
        <f>IFERROR(_xlfn.XLOOKUP(B209,[6]Sheet1!$H$1:$H$65536,[6]Sheet1!$J$1:$J$65536),0)</f>
        <v>4479</v>
      </c>
      <c r="L209" s="3">
        <f>IFERROR(_xlfn.XLOOKUP(B209,[7]Sheet1!$H$1:$H$65536,[7]Sheet1!$J$1:$J$65536),0)</f>
        <v>4814</v>
      </c>
      <c r="M209" s="3">
        <f>IFERROR(_xlfn.XLOOKUP(B209,[8]Sheet1!$H$1:$H$65536,[8]Sheet1!$J$1:$J$65536),0)</f>
        <v>6455</v>
      </c>
      <c r="N209" s="3">
        <f>IFERROR(_xlfn.XLOOKUP(B209,[9]Sheet1!$H$1:$H$65536,[9]Sheet1!$J$1:$J$65536),0)</f>
        <v>6756</v>
      </c>
      <c r="O209" s="3">
        <f>IFERROR(_xlfn.XLOOKUP(B209,[10]Sheet1!$H$1:$H$65536,[10]Sheet1!$J$1:$J$65536),0)</f>
        <v>4110</v>
      </c>
      <c r="P209" s="3">
        <f>IFERROR(_xlfn.XLOOKUP(B209,[11]Sheet1!$H$1:$H$65536,[11]Sheet1!$J$1:$J$65536),0)</f>
        <v>3039</v>
      </c>
      <c r="Q209" s="3">
        <f>IFERROR(_xlfn.XLOOKUP(B209,[12]Sheet1!$H$1:$H$65536,[12]Sheet1!$J$1:$J$65536),0)</f>
        <v>3207</v>
      </c>
      <c r="R209" s="3">
        <f>IFERROR(_xlfn.XLOOKUP(B209,[13]Sheet1!$H$1:$H$65536,[13]Sheet1!$J$1:$J$65536),)</f>
        <v>3513</v>
      </c>
      <c r="S209" s="3">
        <f>IFERROR(_xlfn.XLOOKUP(B209,[14]Sheet1!$H$1:$H$65536,[14]Sheet1!$K$1:$K$65536),0)</f>
        <v>0</v>
      </c>
      <c r="T209" s="3">
        <f>IFERROR(_xlfn.XLOOKUP(B209,[15]Sheet1!$H$1:$H$65536,[15]Sheet1!$J$1:$J$65536),0)</f>
        <v>0</v>
      </c>
      <c r="U209" s="3">
        <f>IFERROR(_xlfn.XLOOKUP(B209,[16]Sheet1!$H$1:$H$65536,[16]Sheet1!$J$1:$J$65536),0)</f>
        <v>0</v>
      </c>
      <c r="V209" s="3">
        <f>IFERROR(_xlfn.XLOOKUP(B209,[17]Sheet1!$H$1:$H$65536,[17]Sheet1!$J$1:$J$65536),0)</f>
        <v>0</v>
      </c>
      <c r="W209" s="3">
        <f>IFERROR(_xlfn.XLOOKUP(B209,[18]Sheet1!$H$1:$H$65536,[18]Sheet1!$J$1:$J$65536),0)</f>
        <v>0</v>
      </c>
      <c r="X209" s="3">
        <f>IFERROR(_xlfn.XLOOKUP(B209,[19]Sheet1!$H$1:$H$65536,[19]Sheet1!$J$1:$J$65536),0)</f>
        <v>0</v>
      </c>
      <c r="Y209" s="3">
        <f>IFERROR(_xlfn.XLOOKUP(B209,[20]Sheet1!$H$1:$H$65536,[20]Sheet1!$J$1:$J$65536),0)</f>
        <v>0</v>
      </c>
      <c r="Z209" s="3">
        <f>IFERROR(_xlfn.XLOOKUP(B209,[21]Sheet1!$H$1:$H$65536,[21]Sheet1!$J$1:$J$65536),0)</f>
        <v>0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1:47" x14ac:dyDescent="0.3">
      <c r="A210" s="2" t="str">
        <f t="shared" si="3"/>
        <v>T1</v>
      </c>
      <c r="B210" s="1" t="s">
        <v>978</v>
      </c>
      <c r="C210" s="23" t="str">
        <f>_xlfn.XLOOKUP(B210,IP구분!A:A,IP구분!C:C)</f>
        <v>데코데코</v>
      </c>
      <c r="D210" s="1" t="s">
        <v>979</v>
      </c>
      <c r="E210" s="7">
        <f>IFERROR(_xlfn.XLOOKUP(B210,단가!A:A,단가!C:C),0)</f>
        <v>13396</v>
      </c>
      <c r="F210" s="3">
        <f>IFERROR(_xlfn.XLOOKUP(B210,'[1]2609 재고'!$I$1:$I$65536,'[1]2609 재고'!$K$1:$K$65536),0)</f>
        <v>4766</v>
      </c>
      <c r="G210" s="3">
        <f>IFERROR(_xlfn.XLOOKUP(B210,[2]Sheet1!$H$1:$H$65536,[2]Sheet1!$K$1:$K$65536),0)</f>
        <v>4844</v>
      </c>
      <c r="H210" s="3">
        <f>IFERROR(_xlfn.XLOOKUP(B210,[3]Sheet1!$H$1:$H$65536,[3]Sheet1!$J$1:$J$65536),0)</f>
        <v>5329</v>
      </c>
      <c r="I210" s="3">
        <f>IFERROR(_xlfn.XLOOKUP(B210,[4]Sheet1!$H$1:$H$65536,[4]Sheet1!$J$1:$J$65536),0)</f>
        <v>5449</v>
      </c>
      <c r="J210" s="3">
        <f>IFERROR(_xlfn.XLOOKUP(B210,[5]Sheet1!$H$1:$H$65536,[5]Sheet1!$J$1:$J$65536),0)</f>
        <v>1361</v>
      </c>
      <c r="K210" s="3">
        <f>IFERROR(_xlfn.XLOOKUP(B210,[6]Sheet1!$H$1:$H$65536,[6]Sheet1!$J$1:$J$65536),0)</f>
        <v>2659</v>
      </c>
      <c r="L210" s="3">
        <f>IFERROR(_xlfn.XLOOKUP(B210,[7]Sheet1!$H$1:$H$65536,[7]Sheet1!$J$1:$J$65536),0)</f>
        <v>4633</v>
      </c>
      <c r="M210" s="3">
        <f>IFERROR(_xlfn.XLOOKUP(B210,[8]Sheet1!$H$1:$H$65536,[8]Sheet1!$J$1:$J$65536),0)</f>
        <v>6420</v>
      </c>
      <c r="N210" s="3">
        <f>IFERROR(_xlfn.XLOOKUP(B210,[9]Sheet1!$H$1:$H$65536,[9]Sheet1!$J$1:$J$65536),0)</f>
        <v>0</v>
      </c>
      <c r="O210" s="3">
        <f>IFERROR(_xlfn.XLOOKUP(B210,[10]Sheet1!$H$1:$H$65536,[10]Sheet1!$J$1:$J$65536),0)</f>
        <v>0</v>
      </c>
      <c r="P210" s="3">
        <f>IFERROR(_xlfn.XLOOKUP(B210,[11]Sheet1!$H$1:$H$65536,[11]Sheet1!$J$1:$J$65536),0)</f>
        <v>0</v>
      </c>
      <c r="Q210" s="3">
        <f>IFERROR(_xlfn.XLOOKUP(B210,[12]Sheet1!$H$1:$H$65536,[12]Sheet1!$J$1:$J$65536),0)</f>
        <v>0</v>
      </c>
      <c r="R210" s="3">
        <f>IFERROR(_xlfn.XLOOKUP(B210,[13]Sheet1!$H$1:$H$65536,[13]Sheet1!$J$1:$J$65536),)</f>
        <v>0</v>
      </c>
      <c r="S210" s="3">
        <f>IFERROR(_xlfn.XLOOKUP(B210,[14]Sheet1!$H$1:$H$65536,[14]Sheet1!$K$1:$K$65536),0)</f>
        <v>0</v>
      </c>
      <c r="T210" s="3">
        <f>IFERROR(_xlfn.XLOOKUP(B210,[15]Sheet1!$H$1:$H$65536,[15]Sheet1!$J$1:$J$65536),0)</f>
        <v>0</v>
      </c>
      <c r="U210" s="3">
        <f>IFERROR(_xlfn.XLOOKUP(B210,[16]Sheet1!$H$1:$H$65536,[16]Sheet1!$J$1:$J$65536),0)</f>
        <v>0</v>
      </c>
      <c r="V210" s="3">
        <f>IFERROR(_xlfn.XLOOKUP(B210,[17]Sheet1!$H$1:$H$65536,[17]Sheet1!$J$1:$J$65536),0)</f>
        <v>0</v>
      </c>
      <c r="W210" s="3">
        <f>IFERROR(_xlfn.XLOOKUP(B210,[18]Sheet1!$H$1:$H$65536,[18]Sheet1!$J$1:$J$65536),0)</f>
        <v>0</v>
      </c>
      <c r="X210" s="3">
        <f>IFERROR(_xlfn.XLOOKUP(B210,[19]Sheet1!$H$1:$H$65536,[19]Sheet1!$J$1:$J$65536),0)</f>
        <v>0</v>
      </c>
      <c r="Y210" s="3">
        <f>IFERROR(_xlfn.XLOOKUP(B210,[20]Sheet1!$H$1:$H$65536,[20]Sheet1!$J$1:$J$65536),0)</f>
        <v>0</v>
      </c>
      <c r="Z210" s="3">
        <f>IFERROR(_xlfn.XLOOKUP(B210,[21]Sheet1!$H$1:$H$65536,[21]Sheet1!$J$1:$J$65536),0)</f>
        <v>0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1:47" x14ac:dyDescent="0.3">
      <c r="A211" s="2" t="str">
        <f t="shared" si="3"/>
        <v>P1</v>
      </c>
      <c r="B211" s="1" t="s">
        <v>20</v>
      </c>
      <c r="C211" s="23" t="str">
        <f>_xlfn.XLOOKUP(B211,IP구분!A:A,IP구분!C:C)</f>
        <v>데코데코</v>
      </c>
      <c r="D211" s="1" t="s">
        <v>21</v>
      </c>
      <c r="E211" s="7">
        <f>IFERROR(_xlfn.XLOOKUP(B211,단가!A:A,단가!C:C),0)</f>
        <v>5388</v>
      </c>
      <c r="F211" s="3">
        <f>IFERROR(_xlfn.XLOOKUP(B211,'[1]2609 재고'!$I$1:$I$65536,'[1]2609 재고'!$K$1:$K$65536),0)</f>
        <v>1398</v>
      </c>
      <c r="G211" s="3">
        <f>IFERROR(_xlfn.XLOOKUP(B211,[2]Sheet1!$H$1:$H$65536,[2]Sheet1!$K$1:$K$65536),0)</f>
        <v>1411</v>
      </c>
      <c r="H211" s="3">
        <f>IFERROR(_xlfn.XLOOKUP(B211,[3]Sheet1!$H$1:$H$65536,[3]Sheet1!$J$1:$J$65536),0)</f>
        <v>1413</v>
      </c>
      <c r="I211" s="3">
        <f>IFERROR(_xlfn.XLOOKUP(B211,[4]Sheet1!$H$1:$H$65536,[4]Sheet1!$J$1:$J$65536),0)</f>
        <v>1423</v>
      </c>
      <c r="J211" s="3">
        <f>IFERROR(_xlfn.XLOOKUP(B211,[5]Sheet1!$H$1:$H$65536,[5]Sheet1!$J$1:$J$65536),0)</f>
        <v>1430</v>
      </c>
      <c r="K211" s="3">
        <f>IFERROR(_xlfn.XLOOKUP(B211,[6]Sheet1!$H$1:$H$65536,[6]Sheet1!$J$1:$J$65536),0)</f>
        <v>1437</v>
      </c>
      <c r="L211" s="3">
        <f>IFERROR(_xlfn.XLOOKUP(B211,[7]Sheet1!$H$1:$H$65536,[7]Sheet1!$J$1:$J$65536),0)</f>
        <v>1450</v>
      </c>
      <c r="M211" s="3">
        <f>IFERROR(_xlfn.XLOOKUP(B211,[8]Sheet1!$H$1:$H$65536,[8]Sheet1!$J$1:$J$65536),0)</f>
        <v>1473</v>
      </c>
      <c r="N211" s="3">
        <f>IFERROR(_xlfn.XLOOKUP(B211,[9]Sheet1!$H$1:$H$65536,[9]Sheet1!$J$1:$J$65536),0)</f>
        <v>1478</v>
      </c>
      <c r="O211" s="3">
        <f>IFERROR(_xlfn.XLOOKUP(B211,[10]Sheet1!$H$1:$H$65536,[10]Sheet1!$J$1:$J$65536),0)</f>
        <v>1510</v>
      </c>
      <c r="P211" s="3">
        <f>IFERROR(_xlfn.XLOOKUP(B211,[11]Sheet1!$H$1:$H$65536,[11]Sheet1!$J$1:$J$65536),0)</f>
        <v>1553</v>
      </c>
      <c r="Q211" s="3">
        <f>IFERROR(_xlfn.XLOOKUP(B211,[12]Sheet1!$H$1:$H$65536,[12]Sheet1!$J$1:$J$65536),0)</f>
        <v>1582</v>
      </c>
      <c r="R211" s="3">
        <f>IFERROR(_xlfn.XLOOKUP(B211,[13]Sheet1!$H$1:$H$65536,[13]Sheet1!$J$1:$J$65536),)</f>
        <v>1600</v>
      </c>
      <c r="S211" s="3">
        <f>IFERROR(_xlfn.XLOOKUP(B211,[14]Sheet1!$H$1:$H$65536,[14]Sheet1!$K$1:$K$65536),0)</f>
        <v>1643</v>
      </c>
      <c r="T211" s="3">
        <f>IFERROR(_xlfn.XLOOKUP(B211,[15]Sheet1!$H$1:$H$65536,[15]Sheet1!$J$1:$J$65536),0)</f>
        <v>1701</v>
      </c>
      <c r="U211" s="3">
        <f>IFERROR(_xlfn.XLOOKUP(B211,[16]Sheet1!$H$1:$H$65536,[16]Sheet1!$J$1:$J$65536),0)</f>
        <v>1736</v>
      </c>
      <c r="V211" s="3">
        <f>IFERROR(_xlfn.XLOOKUP(B211,[17]Sheet1!$H$1:$H$65536,[17]Sheet1!$J$1:$J$65536),0)</f>
        <v>1756</v>
      </c>
      <c r="W211" s="3">
        <f>IFERROR(_xlfn.XLOOKUP(B211,[18]Sheet1!$H$1:$H$65536,[18]Sheet1!$J$1:$J$65536),0)</f>
        <v>1823</v>
      </c>
      <c r="X211" s="3">
        <f>IFERROR(_xlfn.XLOOKUP(B211,[19]Sheet1!$H$1:$H$65536,[19]Sheet1!$J$1:$J$65536),0)</f>
        <v>1888</v>
      </c>
      <c r="Y211" s="3">
        <f>IFERROR(_xlfn.XLOOKUP(B211,[20]Sheet1!$H$1:$H$65536,[20]Sheet1!$J$1:$J$65536),0)</f>
        <v>1899</v>
      </c>
      <c r="Z211" s="3">
        <f>IFERROR(_xlfn.XLOOKUP(B211,[21]Sheet1!$H$1:$H$65536,[21]Sheet1!$J$1:$J$65536),0)</f>
        <v>1972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1:47" x14ac:dyDescent="0.3">
      <c r="A212" s="2" t="str">
        <f t="shared" si="3"/>
        <v>T1</v>
      </c>
      <c r="B212" s="1" t="s">
        <v>22</v>
      </c>
      <c r="C212" s="23" t="str">
        <f>_xlfn.XLOOKUP(B212,IP구분!A:A,IP구분!C:C)</f>
        <v>데코데코</v>
      </c>
      <c r="D212" s="1" t="s">
        <v>23</v>
      </c>
      <c r="E212" s="7">
        <f>IFERROR(_xlfn.XLOOKUP(B212,단가!A:A,단가!C:C),0)</f>
        <v>290</v>
      </c>
      <c r="F212" s="3">
        <f>IFERROR(_xlfn.XLOOKUP(B212,'[1]2609 재고'!$I$1:$I$65536,'[1]2609 재고'!$K$1:$K$65536),0)</f>
        <v>289</v>
      </c>
      <c r="G212" s="3">
        <f>IFERROR(_xlfn.XLOOKUP(B212,[2]Sheet1!$H$1:$H$65536,[2]Sheet1!$K$1:$K$65536),0)</f>
        <v>297</v>
      </c>
      <c r="H212" s="3">
        <f>IFERROR(_xlfn.XLOOKUP(B212,[3]Sheet1!$H$1:$H$65536,[3]Sheet1!$J$1:$J$65536),0)</f>
        <v>298</v>
      </c>
      <c r="I212" s="3">
        <f>IFERROR(_xlfn.XLOOKUP(B212,[4]Sheet1!$H$1:$H$65536,[4]Sheet1!$J$1:$J$65536),0)</f>
        <v>303</v>
      </c>
      <c r="J212" s="3">
        <f>IFERROR(_xlfn.XLOOKUP(B212,[5]Sheet1!$H$1:$H$65536,[5]Sheet1!$J$1:$J$65536),0)</f>
        <v>319</v>
      </c>
      <c r="K212" s="3">
        <f>IFERROR(_xlfn.XLOOKUP(B212,[6]Sheet1!$H$1:$H$65536,[6]Sheet1!$J$1:$J$65536),0)</f>
        <v>363</v>
      </c>
      <c r="L212" s="3">
        <f>IFERROR(_xlfn.XLOOKUP(B212,[7]Sheet1!$H$1:$H$65536,[7]Sheet1!$J$1:$J$65536),0)</f>
        <v>423</v>
      </c>
      <c r="M212" s="3">
        <f>IFERROR(_xlfn.XLOOKUP(B212,[8]Sheet1!$H$1:$H$65536,[8]Sheet1!$J$1:$J$65536),0)</f>
        <v>451</v>
      </c>
      <c r="N212" s="3">
        <f>IFERROR(_xlfn.XLOOKUP(B212,[9]Sheet1!$H$1:$H$65536,[9]Sheet1!$J$1:$J$65536),0)</f>
        <v>450</v>
      </c>
      <c r="O212" s="3">
        <f>IFERROR(_xlfn.XLOOKUP(B212,[10]Sheet1!$H$1:$H$65536,[10]Sheet1!$J$1:$J$65536),0)</f>
        <v>462</v>
      </c>
      <c r="P212" s="3">
        <f>IFERROR(_xlfn.XLOOKUP(B212,[11]Sheet1!$H$1:$H$65536,[11]Sheet1!$J$1:$J$65536),0)</f>
        <v>4127</v>
      </c>
      <c r="Q212" s="3">
        <f>IFERROR(_xlfn.XLOOKUP(B212,[12]Sheet1!$H$1:$H$65536,[12]Sheet1!$J$1:$J$65536),0)</f>
        <v>4911</v>
      </c>
      <c r="R212" s="3">
        <f>IFERROR(_xlfn.XLOOKUP(B212,[13]Sheet1!$H$1:$H$65536,[13]Sheet1!$J$1:$J$65536),)</f>
        <v>4913</v>
      </c>
      <c r="S212" s="3">
        <f>IFERROR(_xlfn.XLOOKUP(B212,[14]Sheet1!$H$1:$H$65536,[14]Sheet1!$K$1:$K$65536),0)</f>
        <v>4914</v>
      </c>
      <c r="T212" s="3">
        <f>IFERROR(_xlfn.XLOOKUP(B212,[15]Sheet1!$H$1:$H$65536,[15]Sheet1!$J$1:$J$65536),0)</f>
        <v>4918</v>
      </c>
      <c r="U212" s="3">
        <f>IFERROR(_xlfn.XLOOKUP(B212,[16]Sheet1!$H$1:$H$65536,[16]Sheet1!$J$1:$J$65536),0)</f>
        <v>4918</v>
      </c>
      <c r="V212" s="3">
        <f>IFERROR(_xlfn.XLOOKUP(B212,[17]Sheet1!$H$1:$H$65536,[17]Sheet1!$J$1:$J$65536),0)</f>
        <v>4920</v>
      </c>
      <c r="W212" s="3">
        <f>IFERROR(_xlfn.XLOOKUP(B212,[18]Sheet1!$H$1:$H$65536,[18]Sheet1!$J$1:$J$65536),0)</f>
        <v>4971</v>
      </c>
      <c r="X212" s="3">
        <f>IFERROR(_xlfn.XLOOKUP(B212,[19]Sheet1!$H$1:$H$65536,[19]Sheet1!$J$1:$J$65536),0)</f>
        <v>4977</v>
      </c>
      <c r="Y212" s="3">
        <f>IFERROR(_xlfn.XLOOKUP(B212,[20]Sheet1!$H$1:$H$65536,[20]Sheet1!$J$1:$J$65536),0)</f>
        <v>4980</v>
      </c>
      <c r="Z212" s="3">
        <f>IFERROR(_xlfn.XLOOKUP(B212,[21]Sheet1!$H$1:$H$65536,[21]Sheet1!$J$1:$J$65536),0)</f>
        <v>4980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1:47" x14ac:dyDescent="0.3">
      <c r="A213" s="2" t="str">
        <f t="shared" si="3"/>
        <v>T1</v>
      </c>
      <c r="B213" s="1" t="s">
        <v>24</v>
      </c>
      <c r="C213" s="23" t="str">
        <f>_xlfn.XLOOKUP(B213,IP구분!A:A,IP구분!C:C)</f>
        <v>데코데코</v>
      </c>
      <c r="D213" s="1" t="s">
        <v>25</v>
      </c>
      <c r="E213" s="7">
        <f>IFERROR(_xlfn.XLOOKUP(B213,단가!A:A,단가!C:C),0)</f>
        <v>9528</v>
      </c>
      <c r="F213" s="3">
        <f>IFERROR(_xlfn.XLOOKUP(B213,'[1]2609 재고'!$I$1:$I$65536,'[1]2609 재고'!$K$1:$K$65536),0)</f>
        <v>6842</v>
      </c>
      <c r="G213" s="3">
        <f>IFERROR(_xlfn.XLOOKUP(B213,[2]Sheet1!$H$1:$H$65536,[2]Sheet1!$K$1:$K$65536),0)</f>
        <v>6747</v>
      </c>
      <c r="H213" s="3">
        <f>IFERROR(_xlfn.XLOOKUP(B213,[3]Sheet1!$H$1:$H$65536,[3]Sheet1!$J$1:$J$65536),0)</f>
        <v>7251</v>
      </c>
      <c r="I213" s="3">
        <f>IFERROR(_xlfn.XLOOKUP(B213,[4]Sheet1!$H$1:$H$65536,[4]Sheet1!$J$1:$J$65536),0)</f>
        <v>6797</v>
      </c>
      <c r="J213" s="3">
        <f>IFERROR(_xlfn.XLOOKUP(B213,[5]Sheet1!$H$1:$H$65536,[5]Sheet1!$J$1:$J$65536),0)</f>
        <v>7052</v>
      </c>
      <c r="K213" s="3">
        <f>IFERROR(_xlfn.XLOOKUP(B213,[6]Sheet1!$H$1:$H$65536,[6]Sheet1!$J$1:$J$65536),0)</f>
        <v>4926</v>
      </c>
      <c r="L213" s="3">
        <f>IFERROR(_xlfn.XLOOKUP(B213,[7]Sheet1!$H$1:$H$65536,[7]Sheet1!$J$1:$J$65536),0)</f>
        <v>5708</v>
      </c>
      <c r="M213" s="3">
        <f>IFERROR(_xlfn.XLOOKUP(B213,[8]Sheet1!$H$1:$H$65536,[8]Sheet1!$J$1:$J$65536),0)</f>
        <v>6361</v>
      </c>
      <c r="N213" s="3">
        <f>IFERROR(_xlfn.XLOOKUP(B213,[9]Sheet1!$H$1:$H$65536,[9]Sheet1!$J$1:$J$65536),0)</f>
        <v>1884</v>
      </c>
      <c r="O213" s="3">
        <f>IFERROR(_xlfn.XLOOKUP(B213,[10]Sheet1!$H$1:$H$65536,[10]Sheet1!$J$1:$J$65536),0)</f>
        <v>2434</v>
      </c>
      <c r="P213" s="3">
        <f>IFERROR(_xlfn.XLOOKUP(B213,[11]Sheet1!$H$1:$H$65536,[11]Sheet1!$J$1:$J$65536),0)</f>
        <v>4205</v>
      </c>
      <c r="Q213" s="3">
        <f>IFERROR(_xlfn.XLOOKUP(B213,[12]Sheet1!$H$1:$H$65536,[12]Sheet1!$J$1:$J$65536),0)</f>
        <v>4587</v>
      </c>
      <c r="R213" s="3">
        <f>IFERROR(_xlfn.XLOOKUP(B213,[13]Sheet1!$H$1:$H$65536,[13]Sheet1!$J$1:$J$65536),)</f>
        <v>4977</v>
      </c>
      <c r="S213" s="3">
        <f>IFERROR(_xlfn.XLOOKUP(B213,[14]Sheet1!$H$1:$H$65536,[14]Sheet1!$K$1:$K$65536),0)</f>
        <v>5599</v>
      </c>
      <c r="T213" s="3">
        <f>IFERROR(_xlfn.XLOOKUP(B213,[15]Sheet1!$H$1:$H$65536,[15]Sheet1!$J$1:$J$65536),0)</f>
        <v>4988</v>
      </c>
      <c r="U213" s="3">
        <f>IFERROR(_xlfn.XLOOKUP(B213,[16]Sheet1!$H$1:$H$65536,[16]Sheet1!$J$1:$J$65536),0)</f>
        <v>4689</v>
      </c>
      <c r="V213" s="3">
        <f>IFERROR(_xlfn.XLOOKUP(B213,[17]Sheet1!$H$1:$H$65536,[17]Sheet1!$J$1:$J$65536),0)</f>
        <v>4974</v>
      </c>
      <c r="W213" s="3">
        <f>IFERROR(_xlfn.XLOOKUP(B213,[18]Sheet1!$H$1:$H$65536,[18]Sheet1!$J$1:$J$65536),0)</f>
        <v>3825</v>
      </c>
      <c r="X213" s="3">
        <f>IFERROR(_xlfn.XLOOKUP(B213,[19]Sheet1!$H$1:$H$65536,[19]Sheet1!$J$1:$J$65536),0)</f>
        <v>3837</v>
      </c>
      <c r="Y213" s="3">
        <f>IFERROR(_xlfn.XLOOKUP(B213,[20]Sheet1!$H$1:$H$65536,[20]Sheet1!$J$1:$J$65536),0)</f>
        <v>5000</v>
      </c>
      <c r="Z213" s="3">
        <f>IFERROR(_xlfn.XLOOKUP(B213,[21]Sheet1!$H$1:$H$65536,[21]Sheet1!$J$1:$J$65536),0)</f>
        <v>0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1:47" x14ac:dyDescent="0.3">
      <c r="A214" s="2" t="str">
        <f t="shared" si="3"/>
        <v>T1</v>
      </c>
      <c r="B214" s="1" t="s">
        <v>170</v>
      </c>
      <c r="C214" s="23" t="str">
        <f>_xlfn.XLOOKUP(B214,IP구분!A:A,IP구분!C:C)</f>
        <v>데코데코</v>
      </c>
      <c r="D214" s="1" t="s">
        <v>171</v>
      </c>
      <c r="E214" s="7">
        <f>IFERROR(_xlfn.XLOOKUP(B214,단가!A:A,단가!C:C),0)</f>
        <v>3396</v>
      </c>
      <c r="F214" s="3">
        <f>IFERROR(_xlfn.XLOOKUP(B214,'[1]2609 재고'!$I$1:$I$65536,'[1]2609 재고'!$K$1:$K$65536),0)</f>
        <v>2806</v>
      </c>
      <c r="G214" s="3">
        <f>IFERROR(_xlfn.XLOOKUP(B214,[2]Sheet1!$H$1:$H$65536,[2]Sheet1!$K$1:$K$65536),0)</f>
        <v>2870</v>
      </c>
      <c r="H214" s="3">
        <f>IFERROR(_xlfn.XLOOKUP(B214,[3]Sheet1!$H$1:$H$65536,[3]Sheet1!$J$1:$J$65536),0)</f>
        <v>2942</v>
      </c>
      <c r="I214" s="3">
        <f>IFERROR(_xlfn.XLOOKUP(B214,[4]Sheet1!$H$1:$H$65536,[4]Sheet1!$J$1:$J$65536),0)</f>
        <v>3037</v>
      </c>
      <c r="J214" s="3">
        <f>IFERROR(_xlfn.XLOOKUP(B214,[5]Sheet1!$H$1:$H$65536,[5]Sheet1!$J$1:$J$65536),0)</f>
        <v>3141</v>
      </c>
      <c r="K214" s="3">
        <f>IFERROR(_xlfn.XLOOKUP(B214,[6]Sheet1!$H$1:$H$65536,[6]Sheet1!$J$1:$J$65536),0)</f>
        <v>3308</v>
      </c>
      <c r="L214" s="3">
        <f>IFERROR(_xlfn.XLOOKUP(B214,[7]Sheet1!$H$1:$H$65536,[7]Sheet1!$J$1:$J$65536),0)</f>
        <v>3411</v>
      </c>
      <c r="M214" s="3">
        <f>IFERROR(_xlfn.XLOOKUP(B214,[8]Sheet1!$H$1:$H$65536,[8]Sheet1!$J$1:$J$65536),0)</f>
        <v>3487</v>
      </c>
      <c r="N214" s="3">
        <f>IFERROR(_xlfn.XLOOKUP(B214,[9]Sheet1!$H$1:$H$65536,[9]Sheet1!$J$1:$J$65536),0)</f>
        <v>3536</v>
      </c>
      <c r="O214" s="3">
        <f>IFERROR(_xlfn.XLOOKUP(B214,[10]Sheet1!$H$1:$H$65536,[10]Sheet1!$J$1:$J$65536),0)</f>
        <v>3731</v>
      </c>
      <c r="P214" s="3">
        <f>IFERROR(_xlfn.XLOOKUP(B214,[11]Sheet1!$H$1:$H$65536,[11]Sheet1!$J$1:$J$65536),0)</f>
        <v>3956</v>
      </c>
      <c r="Q214" s="3">
        <f>IFERROR(_xlfn.XLOOKUP(B214,[12]Sheet1!$H$1:$H$65536,[12]Sheet1!$J$1:$J$65536),0)</f>
        <v>4009</v>
      </c>
      <c r="R214" s="3">
        <f>IFERROR(_xlfn.XLOOKUP(B214,[13]Sheet1!$H$1:$H$65536,[13]Sheet1!$J$1:$J$65536),)</f>
        <v>4161</v>
      </c>
      <c r="S214" s="3">
        <f>IFERROR(_xlfn.XLOOKUP(B214,[14]Sheet1!$H$1:$H$65536,[14]Sheet1!$K$1:$K$65536),0)</f>
        <v>4346</v>
      </c>
      <c r="T214" s="3">
        <f>IFERROR(_xlfn.XLOOKUP(B214,[15]Sheet1!$H$1:$H$65536,[15]Sheet1!$J$1:$J$65536),0)</f>
        <v>4386</v>
      </c>
      <c r="U214" s="3">
        <f>IFERROR(_xlfn.XLOOKUP(B214,[16]Sheet1!$H$1:$H$65536,[16]Sheet1!$J$1:$J$65536),0)</f>
        <v>4447</v>
      </c>
      <c r="V214" s="3">
        <f>IFERROR(_xlfn.XLOOKUP(B214,[17]Sheet1!$H$1:$H$65536,[17]Sheet1!$J$1:$J$65536),0)</f>
        <v>4508</v>
      </c>
      <c r="W214" s="3">
        <f>IFERROR(_xlfn.XLOOKUP(B214,[18]Sheet1!$H$1:$H$65536,[18]Sheet1!$J$1:$J$65536),0)</f>
        <v>4778</v>
      </c>
      <c r="X214" s="3">
        <f>IFERROR(_xlfn.XLOOKUP(B214,[19]Sheet1!$H$1:$H$65536,[19]Sheet1!$J$1:$J$65536),0)</f>
        <v>4929</v>
      </c>
      <c r="Y214" s="3">
        <f>IFERROR(_xlfn.XLOOKUP(B214,[20]Sheet1!$H$1:$H$65536,[20]Sheet1!$J$1:$J$65536),0)</f>
        <v>5000</v>
      </c>
      <c r="Z214" s="3">
        <f>IFERROR(_xlfn.XLOOKUP(B214,[21]Sheet1!$H$1:$H$65536,[21]Sheet1!$J$1:$J$65536),0)</f>
        <v>0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1:47" x14ac:dyDescent="0.3">
      <c r="A215" s="2" t="str">
        <f t="shared" si="3"/>
        <v>T1</v>
      </c>
      <c r="B215" s="1" t="s">
        <v>172</v>
      </c>
      <c r="C215" s="23" t="str">
        <f>_xlfn.XLOOKUP(B215,IP구분!A:A,IP구분!C:C)</f>
        <v>데코데코</v>
      </c>
      <c r="D215" s="1" t="s">
        <v>173</v>
      </c>
      <c r="E215" s="7">
        <f>IFERROR(_xlfn.XLOOKUP(B215,단가!A:A,단가!C:C),0)</f>
        <v>2038</v>
      </c>
      <c r="F215" s="3">
        <f>IFERROR(_xlfn.XLOOKUP(B215,'[1]2609 재고'!$I$1:$I$65536,'[1]2609 재고'!$K$1:$K$65536),0)</f>
        <v>145</v>
      </c>
      <c r="G215" s="3">
        <f>IFERROR(_xlfn.XLOOKUP(B215,[2]Sheet1!$H$1:$H$65536,[2]Sheet1!$K$1:$K$65536),0)</f>
        <v>153</v>
      </c>
      <c r="H215" s="3">
        <f>IFERROR(_xlfn.XLOOKUP(B215,[3]Sheet1!$H$1:$H$65536,[3]Sheet1!$J$1:$J$65536),0)</f>
        <v>157</v>
      </c>
      <c r="I215" s="3">
        <f>IFERROR(_xlfn.XLOOKUP(B215,[4]Sheet1!$H$1:$H$65536,[4]Sheet1!$J$1:$J$65536),0)</f>
        <v>169</v>
      </c>
      <c r="J215" s="3">
        <f>IFERROR(_xlfn.XLOOKUP(B215,[5]Sheet1!$H$1:$H$65536,[5]Sheet1!$J$1:$J$65536),0)</f>
        <v>173</v>
      </c>
      <c r="K215" s="3">
        <f>IFERROR(_xlfn.XLOOKUP(B215,[6]Sheet1!$H$1:$H$65536,[6]Sheet1!$J$1:$J$65536),0)</f>
        <v>202</v>
      </c>
      <c r="L215" s="3">
        <f>IFERROR(_xlfn.XLOOKUP(B215,[7]Sheet1!$H$1:$H$65536,[7]Sheet1!$J$1:$J$65536),0)</f>
        <v>1730</v>
      </c>
      <c r="M215" s="3">
        <f>IFERROR(_xlfn.XLOOKUP(B215,[8]Sheet1!$H$1:$H$65536,[8]Sheet1!$J$1:$J$65536),0)</f>
        <v>1739</v>
      </c>
      <c r="N215" s="3">
        <f>IFERROR(_xlfn.XLOOKUP(B215,[9]Sheet1!$H$1:$H$65536,[9]Sheet1!$J$1:$J$65536),0)</f>
        <v>1783</v>
      </c>
      <c r="O215" s="3">
        <f>IFERROR(_xlfn.XLOOKUP(B215,[10]Sheet1!$H$1:$H$65536,[10]Sheet1!$J$1:$J$65536),0)</f>
        <v>1838</v>
      </c>
      <c r="P215" s="3">
        <f>IFERROR(_xlfn.XLOOKUP(B215,[11]Sheet1!$H$1:$H$65536,[11]Sheet1!$J$1:$J$65536),0)</f>
        <v>2409</v>
      </c>
      <c r="Q215" s="3">
        <f>IFERROR(_xlfn.XLOOKUP(B215,[12]Sheet1!$H$1:$H$65536,[12]Sheet1!$J$1:$J$65536),0)</f>
        <v>2461</v>
      </c>
      <c r="R215" s="3">
        <f>IFERROR(_xlfn.XLOOKUP(B215,[13]Sheet1!$H$1:$H$65536,[13]Sheet1!$J$1:$J$65536),)</f>
        <v>2492</v>
      </c>
      <c r="S215" s="3">
        <f>IFERROR(_xlfn.XLOOKUP(B215,[14]Sheet1!$H$1:$H$65536,[14]Sheet1!$K$1:$K$65536),0)</f>
        <v>2529</v>
      </c>
      <c r="T215" s="3">
        <f>IFERROR(_xlfn.XLOOKUP(B215,[15]Sheet1!$H$1:$H$65536,[15]Sheet1!$J$1:$J$65536),0)</f>
        <v>2562</v>
      </c>
      <c r="U215" s="3">
        <f>IFERROR(_xlfn.XLOOKUP(B215,[16]Sheet1!$H$1:$H$65536,[16]Sheet1!$J$1:$J$65536),0)</f>
        <v>2581</v>
      </c>
      <c r="V215" s="3">
        <f>IFERROR(_xlfn.XLOOKUP(B215,[17]Sheet1!$H$1:$H$65536,[17]Sheet1!$J$1:$J$65536),0)</f>
        <v>2615</v>
      </c>
      <c r="W215" s="3">
        <f>IFERROR(_xlfn.XLOOKUP(B215,[18]Sheet1!$H$1:$H$65536,[18]Sheet1!$J$1:$J$65536),0)</f>
        <v>2676</v>
      </c>
      <c r="X215" s="3">
        <f>IFERROR(_xlfn.XLOOKUP(B215,[19]Sheet1!$H$1:$H$65536,[19]Sheet1!$J$1:$J$65536),0)</f>
        <v>2743</v>
      </c>
      <c r="Y215" s="3">
        <f>IFERROR(_xlfn.XLOOKUP(B215,[20]Sheet1!$H$1:$H$65536,[20]Sheet1!$J$1:$J$65536),0)</f>
        <v>2754</v>
      </c>
      <c r="Z215" s="3">
        <f>IFERROR(_xlfn.XLOOKUP(B215,[21]Sheet1!$H$1:$H$65536,[21]Sheet1!$J$1:$J$65536),0)</f>
        <v>1500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 x14ac:dyDescent="0.3">
      <c r="A216" s="2" t="str">
        <f t="shared" si="3"/>
        <v>P1</v>
      </c>
      <c r="B216" s="1" t="s">
        <v>202</v>
      </c>
      <c r="C216" s="23" t="str">
        <f>_xlfn.XLOOKUP(B216,IP구분!A:A,IP구분!C:C)</f>
        <v>기타(타사 콘텐츠)</v>
      </c>
      <c r="D216" s="1" t="s">
        <v>203</v>
      </c>
      <c r="E216" s="7">
        <f>IFERROR(_xlfn.XLOOKUP(B216,단가!A:A,단가!C:C),0)</f>
        <v>2702</v>
      </c>
      <c r="F216" s="3">
        <f>IFERROR(_xlfn.XLOOKUP(B216,'[1]2609 재고'!$I$1:$I$65536,'[1]2609 재고'!$K$1:$K$65536),0)</f>
        <v>37</v>
      </c>
      <c r="G216" s="3">
        <f>IFERROR(_xlfn.XLOOKUP(B216,[2]Sheet1!$H$1:$H$65536,[2]Sheet1!$K$1:$K$65536),0)</f>
        <v>34</v>
      </c>
      <c r="H216" s="3">
        <f>IFERROR(_xlfn.XLOOKUP(B216,[3]Sheet1!$H$1:$H$65536,[3]Sheet1!$J$1:$J$65536),0)</f>
        <v>22</v>
      </c>
      <c r="I216" s="3">
        <f>IFERROR(_xlfn.XLOOKUP(B216,[4]Sheet1!$H$1:$H$65536,[4]Sheet1!$J$1:$J$65536),0)</f>
        <v>25</v>
      </c>
      <c r="J216" s="3">
        <f>IFERROR(_xlfn.XLOOKUP(B216,[5]Sheet1!$H$1:$H$65536,[5]Sheet1!$J$1:$J$65536),0)</f>
        <v>205</v>
      </c>
      <c r="K216" s="3">
        <f>IFERROR(_xlfn.XLOOKUP(B216,[6]Sheet1!$H$1:$H$65536,[6]Sheet1!$J$1:$J$65536),0)</f>
        <v>486</v>
      </c>
      <c r="L216" s="3">
        <f>IFERROR(_xlfn.XLOOKUP(B216,[7]Sheet1!$H$1:$H$65536,[7]Sheet1!$J$1:$J$65536),0)</f>
        <v>743</v>
      </c>
      <c r="M216" s="3">
        <f>IFERROR(_xlfn.XLOOKUP(B216,[8]Sheet1!$H$1:$H$65536,[8]Sheet1!$J$1:$J$65536),0)</f>
        <v>1116</v>
      </c>
      <c r="N216" s="3">
        <f>IFERROR(_xlfn.XLOOKUP(B216,[9]Sheet1!$H$1:$H$65536,[9]Sheet1!$J$1:$J$65536),0)</f>
        <v>1554</v>
      </c>
      <c r="O216" s="3">
        <f>IFERROR(_xlfn.XLOOKUP(B216,[10]Sheet1!$H$1:$H$65536,[10]Sheet1!$J$1:$J$65536),0)</f>
        <v>2186</v>
      </c>
      <c r="P216" s="3">
        <f>IFERROR(_xlfn.XLOOKUP(B216,[11]Sheet1!$H$1:$H$65536,[11]Sheet1!$J$1:$J$65536),0)</f>
        <v>1037</v>
      </c>
      <c r="Q216" s="3">
        <f>IFERROR(_xlfn.XLOOKUP(B216,[12]Sheet1!$H$1:$H$65536,[12]Sheet1!$J$1:$J$65536),0)</f>
        <v>1591</v>
      </c>
      <c r="R216" s="3">
        <f>IFERROR(_xlfn.XLOOKUP(B216,[13]Sheet1!$H$1:$H$65536,[13]Sheet1!$J$1:$J$65536),)</f>
        <v>0</v>
      </c>
      <c r="S216" s="3">
        <f>IFERROR(_xlfn.XLOOKUP(B216,[14]Sheet1!$H$1:$H$65536,[14]Sheet1!$K$1:$K$65536),0)</f>
        <v>0</v>
      </c>
      <c r="T216" s="3">
        <f>IFERROR(_xlfn.XLOOKUP(B216,[15]Sheet1!$H$1:$H$65536,[15]Sheet1!$J$1:$J$65536),0)</f>
        <v>0</v>
      </c>
      <c r="U216" s="3">
        <f>IFERROR(_xlfn.XLOOKUP(B216,[16]Sheet1!$H$1:$H$65536,[16]Sheet1!$J$1:$J$65536),0)</f>
        <v>0</v>
      </c>
      <c r="V216" s="3">
        <f>IFERROR(_xlfn.XLOOKUP(B216,[17]Sheet1!$H$1:$H$65536,[17]Sheet1!$J$1:$J$65536),0)</f>
        <v>0</v>
      </c>
      <c r="W216" s="3">
        <f>IFERROR(_xlfn.XLOOKUP(B216,[18]Sheet1!$H$1:$H$65536,[18]Sheet1!$J$1:$J$65536),0)</f>
        <v>0</v>
      </c>
      <c r="X216" s="3">
        <f>IFERROR(_xlfn.XLOOKUP(B216,[19]Sheet1!$H$1:$H$65536,[19]Sheet1!$J$1:$J$65536),0)</f>
        <v>0</v>
      </c>
      <c r="Y216" s="3">
        <f>IFERROR(_xlfn.XLOOKUP(B216,[20]Sheet1!$H$1:$H$65536,[20]Sheet1!$J$1:$J$65536),0)</f>
        <v>0</v>
      </c>
      <c r="Z216" s="3">
        <f>IFERROR(_xlfn.XLOOKUP(B216,[21]Sheet1!$H$1:$H$65536,[21]Sheet1!$J$1:$J$65536),0)</f>
        <v>0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1:47" x14ac:dyDescent="0.3">
      <c r="A217" s="2" t="str">
        <f t="shared" si="3"/>
        <v>P1</v>
      </c>
      <c r="B217" s="1" t="s">
        <v>204</v>
      </c>
      <c r="C217" s="23" t="str">
        <f>_xlfn.XLOOKUP(B217,IP구분!A:A,IP구분!C:C)</f>
        <v>기타(타사 콘텐츠)</v>
      </c>
      <c r="D217" s="1" t="s">
        <v>205</v>
      </c>
      <c r="E217" s="7">
        <f>IFERROR(_xlfn.XLOOKUP(B217,단가!A:A,단가!C:C),0)</f>
        <v>2798</v>
      </c>
      <c r="F217" s="3">
        <f>IFERROR(_xlfn.XLOOKUP(B217,'[1]2609 재고'!$I$1:$I$65536,'[1]2609 재고'!$K$1:$K$65536),0)</f>
        <v>166</v>
      </c>
      <c r="G217" s="3">
        <f>IFERROR(_xlfn.XLOOKUP(B217,[2]Sheet1!$H$1:$H$65536,[2]Sheet1!$K$1:$K$65536),0)</f>
        <v>148</v>
      </c>
      <c r="H217" s="3">
        <f>IFERROR(_xlfn.XLOOKUP(B217,[3]Sheet1!$H$1:$H$65536,[3]Sheet1!$J$1:$J$65536),0)</f>
        <v>87</v>
      </c>
      <c r="I217" s="3">
        <f>IFERROR(_xlfn.XLOOKUP(B217,[4]Sheet1!$H$1:$H$65536,[4]Sheet1!$J$1:$J$65536),0)</f>
        <v>113</v>
      </c>
      <c r="J217" s="3">
        <f>IFERROR(_xlfn.XLOOKUP(B217,[5]Sheet1!$H$1:$H$65536,[5]Sheet1!$J$1:$J$65536),0)</f>
        <v>138</v>
      </c>
      <c r="K217" s="3">
        <f>IFERROR(_xlfn.XLOOKUP(B217,[6]Sheet1!$H$1:$H$65536,[6]Sheet1!$J$1:$J$65536),0)</f>
        <v>181</v>
      </c>
      <c r="L217" s="3">
        <f>IFERROR(_xlfn.XLOOKUP(B217,[7]Sheet1!$H$1:$H$65536,[7]Sheet1!$J$1:$J$65536),0)</f>
        <v>323</v>
      </c>
      <c r="M217" s="3">
        <f>IFERROR(_xlfn.XLOOKUP(B217,[8]Sheet1!$H$1:$H$65536,[8]Sheet1!$J$1:$J$65536),0)</f>
        <v>0</v>
      </c>
      <c r="N217" s="3">
        <f>IFERROR(_xlfn.XLOOKUP(B217,[9]Sheet1!$H$1:$H$65536,[9]Sheet1!$J$1:$J$65536),0)</f>
        <v>0</v>
      </c>
      <c r="O217" s="3">
        <f>IFERROR(_xlfn.XLOOKUP(B217,[10]Sheet1!$H$1:$H$65536,[10]Sheet1!$J$1:$J$65536),0)</f>
        <v>0</v>
      </c>
      <c r="P217" s="3">
        <f>IFERROR(_xlfn.XLOOKUP(B217,[11]Sheet1!$H$1:$H$65536,[11]Sheet1!$J$1:$J$65536),0)</f>
        <v>0</v>
      </c>
      <c r="Q217" s="3">
        <f>IFERROR(_xlfn.XLOOKUP(B217,[12]Sheet1!$H$1:$H$65536,[12]Sheet1!$J$1:$J$65536),0)</f>
        <v>0</v>
      </c>
      <c r="R217" s="3">
        <f>IFERROR(_xlfn.XLOOKUP(B217,[13]Sheet1!$H$1:$H$65536,[13]Sheet1!$J$1:$J$65536),)</f>
        <v>0</v>
      </c>
      <c r="S217" s="3">
        <f>IFERROR(_xlfn.XLOOKUP(B217,[14]Sheet1!$H$1:$H$65536,[14]Sheet1!$K$1:$K$65536),0)</f>
        <v>0</v>
      </c>
      <c r="T217" s="3">
        <f>IFERROR(_xlfn.XLOOKUP(B217,[15]Sheet1!$H$1:$H$65536,[15]Sheet1!$J$1:$J$65536),0)</f>
        <v>0</v>
      </c>
      <c r="U217" s="3">
        <f>IFERROR(_xlfn.XLOOKUP(B217,[16]Sheet1!$H$1:$H$65536,[16]Sheet1!$J$1:$J$65536),0)</f>
        <v>0</v>
      </c>
      <c r="V217" s="3">
        <f>IFERROR(_xlfn.XLOOKUP(B217,[17]Sheet1!$H$1:$H$65536,[17]Sheet1!$J$1:$J$65536),0)</f>
        <v>0</v>
      </c>
      <c r="W217" s="3">
        <f>IFERROR(_xlfn.XLOOKUP(B217,[18]Sheet1!$H$1:$H$65536,[18]Sheet1!$J$1:$J$65536),0)</f>
        <v>0</v>
      </c>
      <c r="X217" s="3">
        <f>IFERROR(_xlfn.XLOOKUP(B217,[19]Sheet1!$H$1:$H$65536,[19]Sheet1!$J$1:$J$65536),0)</f>
        <v>0</v>
      </c>
      <c r="Y217" s="3">
        <f>IFERROR(_xlfn.XLOOKUP(B217,[20]Sheet1!$H$1:$H$65536,[20]Sheet1!$J$1:$J$65536),0)</f>
        <v>0</v>
      </c>
      <c r="Z217" s="3">
        <f>IFERROR(_xlfn.XLOOKUP(B217,[21]Sheet1!$H$1:$H$65536,[21]Sheet1!$J$1:$J$65536),0)</f>
        <v>0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1:47" x14ac:dyDescent="0.3">
      <c r="A218" s="2" t="str">
        <f t="shared" si="3"/>
        <v>T2</v>
      </c>
      <c r="B218" s="1" t="s">
        <v>206</v>
      </c>
      <c r="C218" s="23" t="str">
        <f>_xlfn.XLOOKUP(B218,IP구분!A:A,IP구분!C:C)</f>
        <v>기타(타사 콘텐츠)</v>
      </c>
      <c r="D218" s="1" t="s">
        <v>207</v>
      </c>
      <c r="E218" s="7">
        <f>IFERROR(_xlfn.XLOOKUP(B218,단가!A:A,단가!C:C),0)</f>
        <v>2377</v>
      </c>
      <c r="F218" s="3">
        <f>IFERROR(_xlfn.XLOOKUP(B218,'[1]2609 재고'!$I$1:$I$65536,'[1]2609 재고'!$K$1:$K$65536),0)</f>
        <v>3748</v>
      </c>
      <c r="G218" s="3">
        <f>IFERROR(_xlfn.XLOOKUP(B218,[2]Sheet1!$H$1:$H$65536,[2]Sheet1!$K$1:$K$65536),0)</f>
        <v>3748</v>
      </c>
      <c r="H218" s="3">
        <f>IFERROR(_xlfn.XLOOKUP(B218,[3]Sheet1!$H$1:$H$65536,[3]Sheet1!$J$1:$J$65536),0)</f>
        <v>3748</v>
      </c>
      <c r="I218" s="3">
        <f>IFERROR(_xlfn.XLOOKUP(B218,[4]Sheet1!$H$1:$H$65536,[4]Sheet1!$J$1:$J$65536),0)</f>
        <v>3748</v>
      </c>
      <c r="J218" s="3">
        <f>IFERROR(_xlfn.XLOOKUP(B218,[5]Sheet1!$H$1:$H$65536,[5]Sheet1!$J$1:$J$65536),0)</f>
        <v>3760</v>
      </c>
      <c r="K218" s="3">
        <f>IFERROR(_xlfn.XLOOKUP(B218,[6]Sheet1!$H$1:$H$65536,[6]Sheet1!$J$1:$J$65536),0)</f>
        <v>3760</v>
      </c>
      <c r="L218" s="3">
        <f>IFERROR(_xlfn.XLOOKUP(B218,[7]Sheet1!$H$1:$H$65536,[7]Sheet1!$J$1:$J$65536),0)</f>
        <v>3760</v>
      </c>
      <c r="M218" s="3">
        <f>IFERROR(_xlfn.XLOOKUP(B218,[8]Sheet1!$H$1:$H$65536,[8]Sheet1!$J$1:$J$65536),0)</f>
        <v>3760</v>
      </c>
      <c r="N218" s="3">
        <f>IFERROR(_xlfn.XLOOKUP(B218,[9]Sheet1!$H$1:$H$65536,[9]Sheet1!$J$1:$J$65536),0)</f>
        <v>3766</v>
      </c>
      <c r="O218" s="3">
        <f>IFERROR(_xlfn.XLOOKUP(B218,[10]Sheet1!$H$1:$H$65536,[10]Sheet1!$J$1:$J$65536),0)</f>
        <v>3766</v>
      </c>
      <c r="P218" s="3">
        <f>IFERROR(_xlfn.XLOOKUP(B218,[11]Sheet1!$H$1:$H$65536,[11]Sheet1!$J$1:$J$65536),0)</f>
        <v>3766</v>
      </c>
      <c r="Q218" s="3">
        <f>IFERROR(_xlfn.XLOOKUP(B218,[12]Sheet1!$H$1:$H$65536,[12]Sheet1!$J$1:$J$65536),0)</f>
        <v>3766</v>
      </c>
      <c r="R218" s="3">
        <f>IFERROR(_xlfn.XLOOKUP(B218,[13]Sheet1!$H$1:$H$65536,[13]Sheet1!$J$1:$J$65536),)</f>
        <v>3790</v>
      </c>
      <c r="S218" s="3">
        <f>IFERROR(_xlfn.XLOOKUP(B218,[14]Sheet1!$H$1:$H$65536,[14]Sheet1!$K$1:$K$65536),0)</f>
        <v>3790</v>
      </c>
      <c r="T218" s="3">
        <f>IFERROR(_xlfn.XLOOKUP(B218,[15]Sheet1!$H$1:$H$65536,[15]Sheet1!$J$1:$J$65536),0)</f>
        <v>3792</v>
      </c>
      <c r="U218" s="3">
        <f>IFERROR(_xlfn.XLOOKUP(B218,[16]Sheet1!$H$1:$H$65536,[16]Sheet1!$J$1:$J$65536),0)</f>
        <v>3792</v>
      </c>
      <c r="V218" s="3">
        <f>IFERROR(_xlfn.XLOOKUP(B218,[17]Sheet1!$H$1:$H$65536,[17]Sheet1!$J$1:$J$65536),0)</f>
        <v>3792</v>
      </c>
      <c r="W218" s="3">
        <f>IFERROR(_xlfn.XLOOKUP(B218,[18]Sheet1!$H$1:$H$65536,[18]Sheet1!$J$1:$J$65536),0)</f>
        <v>3792</v>
      </c>
      <c r="X218" s="3">
        <f>IFERROR(_xlfn.XLOOKUP(B218,[19]Sheet1!$H$1:$H$65536,[19]Sheet1!$J$1:$J$65536),0)</f>
        <v>3792</v>
      </c>
      <c r="Y218" s="3">
        <f>IFERROR(_xlfn.XLOOKUP(B218,[20]Sheet1!$H$1:$H$65536,[20]Sheet1!$J$1:$J$65536),0)</f>
        <v>3816</v>
      </c>
      <c r="Z218" s="3">
        <f>IFERROR(_xlfn.XLOOKUP(B218,[21]Sheet1!$H$1:$H$65536,[21]Sheet1!$J$1:$J$65536),0)</f>
        <v>3816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1:47" x14ac:dyDescent="0.3">
      <c r="A219" s="2" t="str">
        <f t="shared" si="3"/>
        <v>T2</v>
      </c>
      <c r="B219" s="1" t="s">
        <v>208</v>
      </c>
      <c r="C219" s="23" t="str">
        <f>_xlfn.XLOOKUP(B219,IP구분!A:A,IP구분!C:C)</f>
        <v>기타(타사 콘텐츠)</v>
      </c>
      <c r="D219" s="1" t="s">
        <v>209</v>
      </c>
      <c r="E219" s="7">
        <f>IFERROR(_xlfn.XLOOKUP(B219,단가!A:A,단가!C:C),0)</f>
        <v>1847</v>
      </c>
      <c r="F219" s="3">
        <f>IFERROR(_xlfn.XLOOKUP(B219,'[1]2609 재고'!$I$1:$I$65536,'[1]2609 재고'!$K$1:$K$65536),0)</f>
        <v>511</v>
      </c>
      <c r="G219" s="3">
        <f>IFERROR(_xlfn.XLOOKUP(B219,[2]Sheet1!$H$1:$H$65536,[2]Sheet1!$K$1:$K$65536),0)</f>
        <v>511</v>
      </c>
      <c r="H219" s="3">
        <f>IFERROR(_xlfn.XLOOKUP(B219,[3]Sheet1!$H$1:$H$65536,[3]Sheet1!$J$1:$J$65536),0)</f>
        <v>511</v>
      </c>
      <c r="I219" s="3">
        <f>IFERROR(_xlfn.XLOOKUP(B219,[4]Sheet1!$H$1:$H$65536,[4]Sheet1!$J$1:$J$65536),0)</f>
        <v>511</v>
      </c>
      <c r="J219" s="3">
        <f>IFERROR(_xlfn.XLOOKUP(B219,[5]Sheet1!$H$1:$H$65536,[5]Sheet1!$J$1:$J$65536),0)</f>
        <v>511</v>
      </c>
      <c r="K219" s="3">
        <f>IFERROR(_xlfn.XLOOKUP(B219,[6]Sheet1!$H$1:$H$65536,[6]Sheet1!$J$1:$J$65536),0)</f>
        <v>511</v>
      </c>
      <c r="L219" s="3">
        <f>IFERROR(_xlfn.XLOOKUP(B219,[7]Sheet1!$H$1:$H$65536,[7]Sheet1!$J$1:$J$65536),0)</f>
        <v>511</v>
      </c>
      <c r="M219" s="3">
        <f>IFERROR(_xlfn.XLOOKUP(B219,[8]Sheet1!$H$1:$H$65536,[8]Sheet1!$J$1:$J$65536),0)</f>
        <v>511</v>
      </c>
      <c r="N219" s="3">
        <f>IFERROR(_xlfn.XLOOKUP(B219,[9]Sheet1!$H$1:$H$65536,[9]Sheet1!$J$1:$J$65536),0)</f>
        <v>511</v>
      </c>
      <c r="O219" s="3">
        <f>IFERROR(_xlfn.XLOOKUP(B219,[10]Sheet1!$H$1:$H$65536,[10]Sheet1!$J$1:$J$65536),0)</f>
        <v>511</v>
      </c>
      <c r="P219" s="3">
        <f>IFERROR(_xlfn.XLOOKUP(B219,[11]Sheet1!$H$1:$H$65536,[11]Sheet1!$J$1:$J$65536),0)</f>
        <v>511</v>
      </c>
      <c r="Q219" s="3">
        <f>IFERROR(_xlfn.XLOOKUP(B219,[12]Sheet1!$H$1:$H$65536,[12]Sheet1!$J$1:$J$65536),0)</f>
        <v>511</v>
      </c>
      <c r="R219" s="3">
        <f>IFERROR(_xlfn.XLOOKUP(B219,[13]Sheet1!$H$1:$H$65536,[13]Sheet1!$J$1:$J$65536),)</f>
        <v>511</v>
      </c>
      <c r="S219" s="3">
        <f>IFERROR(_xlfn.XLOOKUP(B219,[14]Sheet1!$H$1:$H$65536,[14]Sheet1!$K$1:$K$65536),0)</f>
        <v>2503</v>
      </c>
      <c r="T219" s="3">
        <f>IFERROR(_xlfn.XLOOKUP(B219,[15]Sheet1!$H$1:$H$65536,[15]Sheet1!$J$1:$J$65536),0)</f>
        <v>2506</v>
      </c>
      <c r="U219" s="3">
        <f>IFERROR(_xlfn.XLOOKUP(B219,[16]Sheet1!$H$1:$H$65536,[16]Sheet1!$J$1:$J$65536),0)</f>
        <v>2506</v>
      </c>
      <c r="V219" s="3">
        <f>IFERROR(_xlfn.XLOOKUP(B219,[17]Sheet1!$H$1:$H$65536,[17]Sheet1!$J$1:$J$65536),0)</f>
        <v>2506</v>
      </c>
      <c r="W219" s="3">
        <f>IFERROR(_xlfn.XLOOKUP(B219,[18]Sheet1!$H$1:$H$65536,[18]Sheet1!$J$1:$J$65536),0)</f>
        <v>2508</v>
      </c>
      <c r="X219" s="3">
        <f>IFERROR(_xlfn.XLOOKUP(B219,[19]Sheet1!$H$1:$H$65536,[19]Sheet1!$J$1:$J$65536),0)</f>
        <v>2508</v>
      </c>
      <c r="Y219" s="3">
        <f>IFERROR(_xlfn.XLOOKUP(B219,[20]Sheet1!$H$1:$H$65536,[20]Sheet1!$J$1:$J$65536),0)</f>
        <v>2508</v>
      </c>
      <c r="Z219" s="3">
        <f>IFERROR(_xlfn.XLOOKUP(B219,[21]Sheet1!$H$1:$H$65536,[21]Sheet1!$J$1:$J$65536),0)</f>
        <v>2544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1:47" x14ac:dyDescent="0.3">
      <c r="A220" s="2" t="str">
        <f t="shared" si="3"/>
        <v>P1</v>
      </c>
      <c r="B220" s="1" t="s">
        <v>4415</v>
      </c>
      <c r="C220" s="23" t="str">
        <f>_xlfn.XLOOKUP(B220,IP구분!A:A,IP구분!C:C)</f>
        <v>기타(타사 콘텐츠)</v>
      </c>
      <c r="D220" s="1" t="s">
        <v>4416</v>
      </c>
      <c r="E220" s="7">
        <f>IFERROR(_xlfn.XLOOKUP(B220,단가!A:A,단가!C:C),0)</f>
        <v>3547</v>
      </c>
      <c r="F220" s="3">
        <f>IFERROR(_xlfn.XLOOKUP(B220,'[1]2609 재고'!$I$1:$I$65536,'[1]2609 재고'!$K$1:$K$65536),0)</f>
        <v>373</v>
      </c>
      <c r="G220" s="3">
        <f>IFERROR(_xlfn.XLOOKUP(B220,[2]Sheet1!$H$1:$H$65536,[2]Sheet1!$K$1:$K$65536),0)</f>
        <v>370</v>
      </c>
      <c r="H220" s="3">
        <f>IFERROR(_xlfn.XLOOKUP(B220,[3]Sheet1!$H$1:$H$65536,[3]Sheet1!$J$1:$J$65536),0)</f>
        <v>374</v>
      </c>
      <c r="I220" s="3">
        <f>IFERROR(_xlfn.XLOOKUP(B220,[4]Sheet1!$H$1:$H$65536,[4]Sheet1!$J$1:$J$65536),0)</f>
        <v>382</v>
      </c>
      <c r="J220" s="3">
        <f>IFERROR(_xlfn.XLOOKUP(B220,[5]Sheet1!$H$1:$H$65536,[5]Sheet1!$J$1:$J$65536),0)</f>
        <v>378</v>
      </c>
      <c r="K220" s="3">
        <f>IFERROR(_xlfn.XLOOKUP(B220,[6]Sheet1!$H$1:$H$65536,[6]Sheet1!$J$1:$J$65536),0)</f>
        <v>378</v>
      </c>
      <c r="L220" s="3">
        <f>IFERROR(_xlfn.XLOOKUP(B220,[7]Sheet1!$H$1:$H$65536,[7]Sheet1!$J$1:$J$65536),0)</f>
        <v>372</v>
      </c>
      <c r="M220" s="3">
        <f>IFERROR(_xlfn.XLOOKUP(B220,[8]Sheet1!$H$1:$H$65536,[8]Sheet1!$J$1:$J$65536),0)</f>
        <v>371</v>
      </c>
      <c r="N220" s="3">
        <f>IFERROR(_xlfn.XLOOKUP(B220,[9]Sheet1!$H$1:$H$65536,[9]Sheet1!$J$1:$J$65536),0)</f>
        <v>365</v>
      </c>
      <c r="O220" s="3">
        <f>IFERROR(_xlfn.XLOOKUP(B220,[10]Sheet1!$H$1:$H$65536,[10]Sheet1!$J$1:$J$65536),0)</f>
        <v>376</v>
      </c>
      <c r="P220" s="3">
        <f>IFERROR(_xlfn.XLOOKUP(B220,[11]Sheet1!$H$1:$H$65536,[11]Sheet1!$J$1:$J$65536),0)</f>
        <v>388</v>
      </c>
      <c r="Q220" s="3">
        <f>IFERROR(_xlfn.XLOOKUP(B220,[12]Sheet1!$H$1:$H$65536,[12]Sheet1!$J$1:$J$65536),0)</f>
        <v>393</v>
      </c>
      <c r="R220" s="3">
        <f>IFERROR(_xlfn.XLOOKUP(B220,[13]Sheet1!$H$1:$H$65536,[13]Sheet1!$J$1:$J$65536),)</f>
        <v>399</v>
      </c>
      <c r="S220" s="3">
        <f>IFERROR(_xlfn.XLOOKUP(B220,[14]Sheet1!$H$1:$H$65536,[14]Sheet1!$K$1:$K$65536),0)</f>
        <v>401</v>
      </c>
      <c r="T220" s="3">
        <f>IFERROR(_xlfn.XLOOKUP(B220,[15]Sheet1!$H$1:$H$65536,[15]Sheet1!$J$1:$J$65536),0)</f>
        <v>408</v>
      </c>
      <c r="U220" s="3">
        <f>IFERROR(_xlfn.XLOOKUP(B220,[16]Sheet1!$H$1:$H$65536,[16]Sheet1!$J$1:$J$65536),0)</f>
        <v>400</v>
      </c>
      <c r="V220" s="3">
        <f>IFERROR(_xlfn.XLOOKUP(B220,[17]Sheet1!$H$1:$H$65536,[17]Sheet1!$J$1:$J$65536),0)</f>
        <v>420</v>
      </c>
      <c r="W220" s="3">
        <f>IFERROR(_xlfn.XLOOKUP(B220,[18]Sheet1!$H$1:$H$65536,[18]Sheet1!$J$1:$J$65536),0)</f>
        <v>441</v>
      </c>
      <c r="X220" s="3">
        <f>IFERROR(_xlfn.XLOOKUP(B220,[19]Sheet1!$H$1:$H$65536,[19]Sheet1!$J$1:$J$65536),0)</f>
        <v>1000</v>
      </c>
      <c r="Y220" s="3">
        <f>IFERROR(_xlfn.XLOOKUP(B220,[20]Sheet1!$H$1:$H$65536,[20]Sheet1!$J$1:$J$65536),0)</f>
        <v>0</v>
      </c>
      <c r="Z220" s="3">
        <f>IFERROR(_xlfn.XLOOKUP(B220,[21]Sheet1!$H$1:$H$65536,[21]Sheet1!$J$1:$J$65536),0)</f>
        <v>0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1:47" x14ac:dyDescent="0.3">
      <c r="A221" s="2" t="str">
        <f t="shared" si="3"/>
        <v>T2</v>
      </c>
      <c r="B221" s="1" t="s">
        <v>4417</v>
      </c>
      <c r="C221" s="23" t="str">
        <f>_xlfn.XLOOKUP(B221,IP구분!A:A,IP구분!C:C)</f>
        <v>기타(타사 콘텐츠)</v>
      </c>
      <c r="D221" s="1" t="s">
        <v>4418</v>
      </c>
      <c r="E221" s="7">
        <f>IFERROR(_xlfn.XLOOKUP(B221,단가!A:A,단가!C:C),0)</f>
        <v>6545</v>
      </c>
      <c r="F221" s="3">
        <f>IFERROR(_xlfn.XLOOKUP(B221,'[1]2609 재고'!$I$1:$I$65536,'[1]2609 재고'!$K$1:$K$65536),0)</f>
        <v>87</v>
      </c>
      <c r="G221" s="3">
        <f>IFERROR(_xlfn.XLOOKUP(B221,[2]Sheet1!$H$1:$H$65536,[2]Sheet1!$K$1:$K$65536),0)</f>
        <v>87</v>
      </c>
      <c r="H221" s="3">
        <f>IFERROR(_xlfn.XLOOKUP(B221,[3]Sheet1!$H$1:$H$65536,[3]Sheet1!$J$1:$J$65536),0)</f>
        <v>87</v>
      </c>
      <c r="I221" s="3">
        <f>IFERROR(_xlfn.XLOOKUP(B221,[4]Sheet1!$H$1:$H$65536,[4]Sheet1!$J$1:$J$65536),0)</f>
        <v>87</v>
      </c>
      <c r="J221" s="3">
        <f>IFERROR(_xlfn.XLOOKUP(B221,[5]Sheet1!$H$1:$H$65536,[5]Sheet1!$J$1:$J$65536),0)</f>
        <v>87</v>
      </c>
      <c r="K221" s="3">
        <f>IFERROR(_xlfn.XLOOKUP(B221,[6]Sheet1!$H$1:$H$65536,[6]Sheet1!$J$1:$J$65536),0)</f>
        <v>87</v>
      </c>
      <c r="L221" s="3">
        <f>IFERROR(_xlfn.XLOOKUP(B221,[7]Sheet1!$H$1:$H$65536,[7]Sheet1!$J$1:$J$65536),0)</f>
        <v>87</v>
      </c>
      <c r="M221" s="3">
        <f>IFERROR(_xlfn.XLOOKUP(B221,[8]Sheet1!$H$1:$H$65536,[8]Sheet1!$J$1:$J$65536),0)</f>
        <v>87</v>
      </c>
      <c r="N221" s="3">
        <f>IFERROR(_xlfn.XLOOKUP(B221,[9]Sheet1!$H$1:$H$65536,[9]Sheet1!$J$1:$J$65536),0)</f>
        <v>87</v>
      </c>
      <c r="O221" s="3">
        <f>IFERROR(_xlfn.XLOOKUP(B221,[10]Sheet1!$H$1:$H$65536,[10]Sheet1!$J$1:$J$65536),0)</f>
        <v>87</v>
      </c>
      <c r="P221" s="3">
        <f>IFERROR(_xlfn.XLOOKUP(B221,[11]Sheet1!$H$1:$H$65536,[11]Sheet1!$J$1:$J$65536),0)</f>
        <v>87</v>
      </c>
      <c r="Q221" s="3">
        <f>IFERROR(_xlfn.XLOOKUP(B221,[12]Sheet1!$H$1:$H$65536,[12]Sheet1!$J$1:$J$65536),0)</f>
        <v>2367</v>
      </c>
      <c r="R221" s="3">
        <f>IFERROR(_xlfn.XLOOKUP(B221,[13]Sheet1!$H$1:$H$65536,[13]Sheet1!$J$1:$J$65536),)</f>
        <v>2368</v>
      </c>
      <c r="S221" s="3">
        <f>IFERROR(_xlfn.XLOOKUP(B221,[14]Sheet1!$H$1:$H$65536,[14]Sheet1!$K$1:$K$65536),0)</f>
        <v>2369</v>
      </c>
      <c r="T221" s="3">
        <f>IFERROR(_xlfn.XLOOKUP(B221,[15]Sheet1!$H$1:$H$65536,[15]Sheet1!$J$1:$J$65536),0)</f>
        <v>2369</v>
      </c>
      <c r="U221" s="3">
        <f>IFERROR(_xlfn.XLOOKUP(B221,[16]Sheet1!$H$1:$H$65536,[16]Sheet1!$J$1:$J$65536),0)</f>
        <v>2369</v>
      </c>
      <c r="V221" s="3">
        <f>IFERROR(_xlfn.XLOOKUP(B221,[17]Sheet1!$H$1:$H$65536,[17]Sheet1!$J$1:$J$65536),0)</f>
        <v>2369</v>
      </c>
      <c r="W221" s="3">
        <f>IFERROR(_xlfn.XLOOKUP(B221,[18]Sheet1!$H$1:$H$65536,[18]Sheet1!$J$1:$J$65536),0)</f>
        <v>2369</v>
      </c>
      <c r="X221" s="3">
        <f>IFERROR(_xlfn.XLOOKUP(B221,[19]Sheet1!$H$1:$H$65536,[19]Sheet1!$J$1:$J$65536),0)</f>
        <v>2369</v>
      </c>
      <c r="Y221" s="3">
        <f>IFERROR(_xlfn.XLOOKUP(B221,[20]Sheet1!$H$1:$H$65536,[20]Sheet1!$J$1:$J$65536),0)</f>
        <v>2369</v>
      </c>
      <c r="Z221" s="3">
        <f>IFERROR(_xlfn.XLOOKUP(B221,[21]Sheet1!$H$1:$H$65536,[21]Sheet1!$J$1:$J$65536),0)</f>
        <v>2369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1:47" x14ac:dyDescent="0.3">
      <c r="A222" s="2" t="str">
        <f t="shared" si="3"/>
        <v>L1</v>
      </c>
      <c r="B222" s="1" t="s">
        <v>4409</v>
      </c>
      <c r="C222" s="23" t="str">
        <f>_xlfn.XLOOKUP(B222,IP구분!A:A,IP구분!C:C)</f>
        <v>기타(타사 콘텐츠)</v>
      </c>
      <c r="D222" s="1" t="s">
        <v>4410</v>
      </c>
      <c r="E222" s="7">
        <f>IFERROR(_xlfn.XLOOKUP(B222,단가!A:A,단가!C:C),0)</f>
        <v>7000</v>
      </c>
      <c r="F222" s="3">
        <f>IFERROR(_xlfn.XLOOKUP(B222,'[1]2609 재고'!$I$1:$I$65536,'[1]2609 재고'!$K$1:$K$65536),0)</f>
        <v>921</v>
      </c>
      <c r="G222" s="3">
        <f>IFERROR(_xlfn.XLOOKUP(B222,[2]Sheet1!$H$1:$H$65536,[2]Sheet1!$K$1:$K$65536),0)</f>
        <v>941</v>
      </c>
      <c r="H222" s="3">
        <f>IFERROR(_xlfn.XLOOKUP(B222,[3]Sheet1!$H$1:$H$65536,[3]Sheet1!$J$1:$J$65536),0)</f>
        <v>0</v>
      </c>
      <c r="I222" s="3">
        <f>IFERROR(_xlfn.XLOOKUP(B222,[4]Sheet1!$H$1:$H$65536,[4]Sheet1!$J$1:$J$65536),0)</f>
        <v>0</v>
      </c>
      <c r="J222" s="3">
        <f>IFERROR(_xlfn.XLOOKUP(B222,[5]Sheet1!$H$1:$H$65536,[5]Sheet1!$J$1:$J$65536),0)</f>
        <v>0</v>
      </c>
      <c r="K222" s="3">
        <f>IFERROR(_xlfn.XLOOKUP(B222,[6]Sheet1!$H$1:$H$65536,[6]Sheet1!$J$1:$J$65536),0)</f>
        <v>0</v>
      </c>
      <c r="L222" s="3">
        <f>IFERROR(_xlfn.XLOOKUP(B222,[7]Sheet1!$H$1:$H$65536,[7]Sheet1!$J$1:$J$65536),0)</f>
        <v>0</v>
      </c>
      <c r="M222" s="3">
        <f>IFERROR(_xlfn.XLOOKUP(B222,[8]Sheet1!$H$1:$H$65536,[8]Sheet1!$J$1:$J$65536),0)</f>
        <v>0</v>
      </c>
      <c r="N222" s="3">
        <f>IFERROR(_xlfn.XLOOKUP(B222,[9]Sheet1!$H$1:$H$65536,[9]Sheet1!$J$1:$J$65536),0)</f>
        <v>0</v>
      </c>
      <c r="O222" s="3">
        <f>IFERROR(_xlfn.XLOOKUP(B222,[10]Sheet1!$H$1:$H$65536,[10]Sheet1!$J$1:$J$65536),0)</f>
        <v>0</v>
      </c>
      <c r="P222" s="3">
        <f>IFERROR(_xlfn.XLOOKUP(B222,[11]Sheet1!$H$1:$H$65536,[11]Sheet1!$J$1:$J$65536),0)</f>
        <v>0</v>
      </c>
      <c r="Q222" s="3">
        <f>IFERROR(_xlfn.XLOOKUP(B222,[12]Sheet1!$H$1:$H$65536,[12]Sheet1!$J$1:$J$65536),0)</f>
        <v>0</v>
      </c>
      <c r="R222" s="3">
        <f>IFERROR(_xlfn.XLOOKUP(B222,[13]Sheet1!$H$1:$H$65536,[13]Sheet1!$J$1:$J$65536),)</f>
        <v>0</v>
      </c>
      <c r="S222" s="3">
        <f>IFERROR(_xlfn.XLOOKUP(B222,[14]Sheet1!$H$1:$H$65536,[14]Sheet1!$K$1:$K$65536),0)</f>
        <v>0</v>
      </c>
      <c r="T222" s="3">
        <f>IFERROR(_xlfn.XLOOKUP(B222,[15]Sheet1!$H$1:$H$65536,[15]Sheet1!$J$1:$J$65536),0)</f>
        <v>0</v>
      </c>
      <c r="U222" s="3">
        <f>IFERROR(_xlfn.XLOOKUP(B222,[16]Sheet1!$H$1:$H$65536,[16]Sheet1!$J$1:$J$65536),0)</f>
        <v>0</v>
      </c>
      <c r="V222" s="3">
        <f>IFERROR(_xlfn.XLOOKUP(B222,[17]Sheet1!$H$1:$H$65536,[17]Sheet1!$J$1:$J$65536),0)</f>
        <v>0</v>
      </c>
      <c r="W222" s="3">
        <f>IFERROR(_xlfn.XLOOKUP(B222,[18]Sheet1!$H$1:$H$65536,[18]Sheet1!$J$1:$J$65536),0)</f>
        <v>0</v>
      </c>
      <c r="X222" s="3">
        <f>IFERROR(_xlfn.XLOOKUP(B222,[19]Sheet1!$H$1:$H$65536,[19]Sheet1!$J$1:$J$65536),0)</f>
        <v>0</v>
      </c>
      <c r="Y222" s="3">
        <f>IFERROR(_xlfn.XLOOKUP(B222,[20]Sheet1!$H$1:$H$65536,[20]Sheet1!$J$1:$J$65536),0)</f>
        <v>0</v>
      </c>
      <c r="Z222" s="3">
        <f>IFERROR(_xlfn.XLOOKUP(B222,[21]Sheet1!$H$1:$H$65536,[21]Sheet1!$J$1:$J$65536),0)</f>
        <v>0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1:47" x14ac:dyDescent="0.3">
      <c r="A223" s="2" t="str">
        <f t="shared" si="3"/>
        <v>L1</v>
      </c>
      <c r="B223" s="1" t="s">
        <v>4411</v>
      </c>
      <c r="C223" s="23" t="str">
        <f>_xlfn.XLOOKUP(B223,IP구분!A:A,IP구분!C:C)</f>
        <v>기타(타사 콘텐츠)</v>
      </c>
      <c r="D223" s="1" t="s">
        <v>4412</v>
      </c>
      <c r="E223" s="7">
        <f>IFERROR(_xlfn.XLOOKUP(B223,단가!A:A,단가!C:C),0)</f>
        <v>7000</v>
      </c>
      <c r="F223" s="3">
        <f>IFERROR(_xlfn.XLOOKUP(B223,'[1]2609 재고'!$I$1:$I$65536,'[1]2609 재고'!$K$1:$K$65536),0)</f>
        <v>770</v>
      </c>
      <c r="G223" s="3">
        <f>IFERROR(_xlfn.XLOOKUP(B223,[2]Sheet1!$H$1:$H$65536,[2]Sheet1!$K$1:$K$65536),0)</f>
        <v>841</v>
      </c>
      <c r="H223" s="3">
        <f>IFERROR(_xlfn.XLOOKUP(B223,[3]Sheet1!$H$1:$H$65536,[3]Sheet1!$J$1:$J$65536),0)</f>
        <v>0</v>
      </c>
      <c r="I223" s="3">
        <f>IFERROR(_xlfn.XLOOKUP(B223,[4]Sheet1!$H$1:$H$65536,[4]Sheet1!$J$1:$J$65536),0)</f>
        <v>0</v>
      </c>
      <c r="J223" s="3">
        <f>IFERROR(_xlfn.XLOOKUP(B223,[5]Sheet1!$H$1:$H$65536,[5]Sheet1!$J$1:$J$65536),0)</f>
        <v>0</v>
      </c>
      <c r="K223" s="3">
        <f>IFERROR(_xlfn.XLOOKUP(B223,[6]Sheet1!$H$1:$H$65536,[6]Sheet1!$J$1:$J$65536),0)</f>
        <v>0</v>
      </c>
      <c r="L223" s="3">
        <f>IFERROR(_xlfn.XLOOKUP(B223,[7]Sheet1!$H$1:$H$65536,[7]Sheet1!$J$1:$J$65536),0)</f>
        <v>0</v>
      </c>
      <c r="M223" s="3">
        <f>IFERROR(_xlfn.XLOOKUP(B223,[8]Sheet1!$H$1:$H$65536,[8]Sheet1!$J$1:$J$65536),0)</f>
        <v>0</v>
      </c>
      <c r="N223" s="3">
        <f>IFERROR(_xlfn.XLOOKUP(B223,[9]Sheet1!$H$1:$H$65536,[9]Sheet1!$J$1:$J$65536),0)</f>
        <v>0</v>
      </c>
      <c r="O223" s="3">
        <f>IFERROR(_xlfn.XLOOKUP(B223,[10]Sheet1!$H$1:$H$65536,[10]Sheet1!$J$1:$J$65536),0)</f>
        <v>0</v>
      </c>
      <c r="P223" s="3">
        <f>IFERROR(_xlfn.XLOOKUP(B223,[11]Sheet1!$H$1:$H$65536,[11]Sheet1!$J$1:$J$65536),0)</f>
        <v>0</v>
      </c>
      <c r="Q223" s="3">
        <f>IFERROR(_xlfn.XLOOKUP(B223,[12]Sheet1!$H$1:$H$65536,[12]Sheet1!$J$1:$J$65536),0)</f>
        <v>0</v>
      </c>
      <c r="R223" s="3">
        <f>IFERROR(_xlfn.XLOOKUP(B223,[13]Sheet1!$H$1:$H$65536,[13]Sheet1!$J$1:$J$65536),)</f>
        <v>0</v>
      </c>
      <c r="S223" s="3">
        <f>IFERROR(_xlfn.XLOOKUP(B223,[14]Sheet1!$H$1:$H$65536,[14]Sheet1!$K$1:$K$65536),0)</f>
        <v>0</v>
      </c>
      <c r="T223" s="3">
        <f>IFERROR(_xlfn.XLOOKUP(B223,[15]Sheet1!$H$1:$H$65536,[15]Sheet1!$J$1:$J$65536),0)</f>
        <v>0</v>
      </c>
      <c r="U223" s="3">
        <f>IFERROR(_xlfn.XLOOKUP(B223,[16]Sheet1!$H$1:$H$65536,[16]Sheet1!$J$1:$J$65536),0)</f>
        <v>0</v>
      </c>
      <c r="V223" s="3">
        <f>IFERROR(_xlfn.XLOOKUP(B223,[17]Sheet1!$H$1:$H$65536,[17]Sheet1!$J$1:$J$65536),0)</f>
        <v>0</v>
      </c>
      <c r="W223" s="3">
        <f>IFERROR(_xlfn.XLOOKUP(B223,[18]Sheet1!$H$1:$H$65536,[18]Sheet1!$J$1:$J$65536),0)</f>
        <v>0</v>
      </c>
      <c r="X223" s="3">
        <f>IFERROR(_xlfn.XLOOKUP(B223,[19]Sheet1!$H$1:$H$65536,[19]Sheet1!$J$1:$J$65536),0)</f>
        <v>0</v>
      </c>
      <c r="Y223" s="3">
        <f>IFERROR(_xlfn.XLOOKUP(B223,[20]Sheet1!$H$1:$H$65536,[20]Sheet1!$J$1:$J$65536),0)</f>
        <v>0</v>
      </c>
      <c r="Z223" s="3">
        <f>IFERROR(_xlfn.XLOOKUP(B223,[21]Sheet1!$H$1:$H$65536,[21]Sheet1!$J$1:$J$65536),0)</f>
        <v>0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1:47" x14ac:dyDescent="0.3">
      <c r="A224" s="2" t="str">
        <f t="shared" si="3"/>
        <v>P1</v>
      </c>
      <c r="B224" s="1" t="s">
        <v>5316</v>
      </c>
      <c r="C224" s="23" t="str">
        <f>_xlfn.XLOOKUP(B224,IP구분!A:A,IP구분!C:C)</f>
        <v>기타(타사 콘텐츠)</v>
      </c>
      <c r="D224" s="1" t="s">
        <v>5317</v>
      </c>
      <c r="E224" s="7" t="str">
        <f>IFERROR(_xlfn.XLOOKUP(B224,단가!A:A,단가!C:C),0)</f>
        <v xml:space="preserve">                     -</v>
      </c>
      <c r="F224" s="3">
        <f>IFERROR(_xlfn.XLOOKUP(B224,'[1]2609 재고'!$I$1:$I$65536,'[1]2609 재고'!$K$1:$K$65536),0)</f>
        <v>0</v>
      </c>
      <c r="G224" s="3">
        <f>IFERROR(_xlfn.XLOOKUP(B224,[2]Sheet1!$H$1:$H$65536,[2]Sheet1!$K$1:$K$65536),0)</f>
        <v>0</v>
      </c>
      <c r="H224" s="3">
        <f>IFERROR(_xlfn.XLOOKUP(B224,[3]Sheet1!$H$1:$H$65536,[3]Sheet1!$J$1:$J$65536),0)</f>
        <v>0</v>
      </c>
      <c r="I224" s="3">
        <f>IFERROR(_xlfn.XLOOKUP(B224,[4]Sheet1!$H$1:$H$65536,[4]Sheet1!$J$1:$J$65536),0)</f>
        <v>0</v>
      </c>
      <c r="J224" s="3">
        <f>IFERROR(_xlfn.XLOOKUP(B224,[5]Sheet1!$H$1:$H$65536,[5]Sheet1!$J$1:$J$65536),0)</f>
        <v>0</v>
      </c>
      <c r="K224" s="3">
        <f>IFERROR(_xlfn.XLOOKUP(B224,[6]Sheet1!$H$1:$H$65536,[6]Sheet1!$J$1:$J$65536),0)</f>
        <v>0</v>
      </c>
      <c r="L224" s="3">
        <f>IFERROR(_xlfn.XLOOKUP(B224,[7]Sheet1!$H$1:$H$65536,[7]Sheet1!$J$1:$J$65536),0)</f>
        <v>0</v>
      </c>
      <c r="M224" s="3">
        <f>IFERROR(_xlfn.XLOOKUP(B224,[8]Sheet1!$H$1:$H$65536,[8]Sheet1!$J$1:$J$65536),0)</f>
        <v>0</v>
      </c>
      <c r="N224" s="3">
        <f>IFERROR(_xlfn.XLOOKUP(B224,[9]Sheet1!$H$1:$H$65536,[9]Sheet1!$J$1:$J$65536),0)</f>
        <v>0</v>
      </c>
      <c r="O224" s="3">
        <f>IFERROR(_xlfn.XLOOKUP(B224,[10]Sheet1!$H$1:$H$65536,[10]Sheet1!$J$1:$J$65536),0)</f>
        <v>0</v>
      </c>
      <c r="P224" s="3">
        <f>IFERROR(_xlfn.XLOOKUP(B224,[11]Sheet1!$H$1:$H$65536,[11]Sheet1!$J$1:$J$65536),0)</f>
        <v>0</v>
      </c>
      <c r="Q224" s="3">
        <f>IFERROR(_xlfn.XLOOKUP(B224,[12]Sheet1!$H$1:$H$65536,[12]Sheet1!$J$1:$J$65536),0)</f>
        <v>1</v>
      </c>
      <c r="R224" s="3">
        <f>IFERROR(_xlfn.XLOOKUP(B224,[13]Sheet1!$H$1:$H$65536,[13]Sheet1!$J$1:$J$65536),)</f>
        <v>1</v>
      </c>
      <c r="S224" s="3">
        <f>IFERROR(_xlfn.XLOOKUP(B224,[14]Sheet1!$H$1:$H$65536,[14]Sheet1!$K$1:$K$65536),0)</f>
        <v>0</v>
      </c>
      <c r="T224" s="3">
        <f>IFERROR(_xlfn.XLOOKUP(B224,[15]Sheet1!$H$1:$H$65536,[15]Sheet1!$J$1:$J$65536),0)</f>
        <v>0</v>
      </c>
      <c r="U224" s="3">
        <f>IFERROR(_xlfn.XLOOKUP(B224,[16]Sheet1!$H$1:$H$65536,[16]Sheet1!$J$1:$J$65536),0)</f>
        <v>0</v>
      </c>
      <c r="V224" s="3">
        <f>IFERROR(_xlfn.XLOOKUP(B224,[17]Sheet1!$H$1:$H$65536,[17]Sheet1!$J$1:$J$65536),0)</f>
        <v>0</v>
      </c>
      <c r="W224" s="3">
        <f>IFERROR(_xlfn.XLOOKUP(B224,[18]Sheet1!$H$1:$H$65536,[18]Sheet1!$J$1:$J$65536),0)</f>
        <v>0</v>
      </c>
      <c r="X224" s="3">
        <f>IFERROR(_xlfn.XLOOKUP(B224,[19]Sheet1!$H$1:$H$65536,[19]Sheet1!$J$1:$J$65536),0)</f>
        <v>0</v>
      </c>
      <c r="Y224" s="3">
        <f>IFERROR(_xlfn.XLOOKUP(B224,[20]Sheet1!$H$1:$H$65536,[20]Sheet1!$J$1:$J$65536),0)</f>
        <v>0</v>
      </c>
      <c r="Z224" s="3">
        <f>IFERROR(_xlfn.XLOOKUP(B224,[21]Sheet1!$H$1:$H$65536,[21]Sheet1!$J$1:$J$65536),0)</f>
        <v>0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1:47" x14ac:dyDescent="0.3">
      <c r="A225" s="2" t="str">
        <f t="shared" si="3"/>
        <v>T2</v>
      </c>
      <c r="B225" s="1" t="s">
        <v>4413</v>
      </c>
      <c r="C225" s="23" t="str">
        <f>_xlfn.XLOOKUP(B225,IP구분!A:A,IP구분!C:C)</f>
        <v>기타(타사 콘텐츠)</v>
      </c>
      <c r="D225" s="1" t="s">
        <v>4414</v>
      </c>
      <c r="E225" s="7">
        <f>IFERROR(_xlfn.XLOOKUP(B225,단가!A:A,단가!C:C),0)</f>
        <v>8364</v>
      </c>
      <c r="F225" s="3">
        <f>IFERROR(_xlfn.XLOOKUP(B225,'[1]2609 재고'!$I$1:$I$65536,'[1]2609 재고'!$K$1:$K$65536),0)</f>
        <v>78</v>
      </c>
      <c r="G225" s="3">
        <f>IFERROR(_xlfn.XLOOKUP(B225,[2]Sheet1!$H$1:$H$65536,[2]Sheet1!$K$1:$K$65536),0)</f>
        <v>78</v>
      </c>
      <c r="H225" s="3">
        <f>IFERROR(_xlfn.XLOOKUP(B225,[3]Sheet1!$H$1:$H$65536,[3]Sheet1!$J$1:$J$65536),0)</f>
        <v>78</v>
      </c>
      <c r="I225" s="3">
        <f>IFERROR(_xlfn.XLOOKUP(B225,[4]Sheet1!$H$1:$H$65536,[4]Sheet1!$J$1:$J$65536),0)</f>
        <v>78</v>
      </c>
      <c r="J225" s="3">
        <f>IFERROR(_xlfn.XLOOKUP(B225,[5]Sheet1!$H$1:$H$65536,[5]Sheet1!$J$1:$J$65536),0)</f>
        <v>78</v>
      </c>
      <c r="K225" s="3">
        <f>IFERROR(_xlfn.XLOOKUP(B225,[6]Sheet1!$H$1:$H$65536,[6]Sheet1!$J$1:$J$65536),0)</f>
        <v>78</v>
      </c>
      <c r="L225" s="3">
        <f>IFERROR(_xlfn.XLOOKUP(B225,[7]Sheet1!$H$1:$H$65536,[7]Sheet1!$J$1:$J$65536),0)</f>
        <v>78</v>
      </c>
      <c r="M225" s="3">
        <f>IFERROR(_xlfn.XLOOKUP(B225,[8]Sheet1!$H$1:$H$65536,[8]Sheet1!$J$1:$J$65536),0)</f>
        <v>78</v>
      </c>
      <c r="N225" s="3">
        <f>IFERROR(_xlfn.XLOOKUP(B225,[9]Sheet1!$H$1:$H$65536,[9]Sheet1!$J$1:$J$65536),0)</f>
        <v>78</v>
      </c>
      <c r="O225" s="3">
        <f>IFERROR(_xlfn.XLOOKUP(B225,[10]Sheet1!$H$1:$H$65536,[10]Sheet1!$J$1:$J$65536),0)</f>
        <v>78</v>
      </c>
      <c r="P225" s="3">
        <f>IFERROR(_xlfn.XLOOKUP(B225,[11]Sheet1!$H$1:$H$65536,[11]Sheet1!$J$1:$J$65536),0)</f>
        <v>78</v>
      </c>
      <c r="Q225" s="3">
        <f>IFERROR(_xlfn.XLOOKUP(B225,[12]Sheet1!$H$1:$H$65536,[12]Sheet1!$J$1:$J$65536),0)</f>
        <v>1578</v>
      </c>
      <c r="R225" s="3">
        <f>IFERROR(_xlfn.XLOOKUP(B225,[13]Sheet1!$H$1:$H$65536,[13]Sheet1!$J$1:$J$65536),)</f>
        <v>1578</v>
      </c>
      <c r="S225" s="3">
        <f>IFERROR(_xlfn.XLOOKUP(B225,[14]Sheet1!$H$1:$H$65536,[14]Sheet1!$K$1:$K$65536),0)</f>
        <v>1578</v>
      </c>
      <c r="T225" s="3">
        <f>IFERROR(_xlfn.XLOOKUP(B225,[15]Sheet1!$H$1:$H$65536,[15]Sheet1!$J$1:$J$65536),0)</f>
        <v>1578</v>
      </c>
      <c r="U225" s="3">
        <f>IFERROR(_xlfn.XLOOKUP(B225,[16]Sheet1!$H$1:$H$65536,[16]Sheet1!$J$1:$J$65536),0)</f>
        <v>1578</v>
      </c>
      <c r="V225" s="3">
        <f>IFERROR(_xlfn.XLOOKUP(B225,[17]Sheet1!$H$1:$H$65536,[17]Sheet1!$J$1:$J$65536),0)</f>
        <v>1578</v>
      </c>
      <c r="W225" s="3">
        <f>IFERROR(_xlfn.XLOOKUP(B225,[18]Sheet1!$H$1:$H$65536,[18]Sheet1!$J$1:$J$65536),0)</f>
        <v>1578</v>
      </c>
      <c r="X225" s="3">
        <f>IFERROR(_xlfn.XLOOKUP(B225,[19]Sheet1!$H$1:$H$65536,[19]Sheet1!$J$1:$J$65536),0)</f>
        <v>1578</v>
      </c>
      <c r="Y225" s="3">
        <f>IFERROR(_xlfn.XLOOKUP(B225,[20]Sheet1!$H$1:$H$65536,[20]Sheet1!$J$1:$J$65536),0)</f>
        <v>1578</v>
      </c>
      <c r="Z225" s="3">
        <f>IFERROR(_xlfn.XLOOKUP(B225,[21]Sheet1!$H$1:$H$65536,[21]Sheet1!$J$1:$J$65536),0)</f>
        <v>1578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1:47" x14ac:dyDescent="0.3">
      <c r="A226" s="2" t="str">
        <f t="shared" si="3"/>
        <v>P1</v>
      </c>
      <c r="B226" s="1" t="s">
        <v>4421</v>
      </c>
      <c r="C226" s="23" t="str">
        <f>_xlfn.XLOOKUP(B226,IP구분!A:A,IP구분!C:C)</f>
        <v>기타(타사 콘텐츠)</v>
      </c>
      <c r="D226" s="1" t="s">
        <v>4422</v>
      </c>
      <c r="E226" s="7">
        <f>IFERROR(_xlfn.XLOOKUP(B226,단가!A:A,단가!C:C),0)</f>
        <v>2148</v>
      </c>
      <c r="F226" s="3">
        <f>IFERROR(_xlfn.XLOOKUP(B226,'[1]2609 재고'!$I$1:$I$65536,'[1]2609 재고'!$K$1:$K$65536),0)</f>
        <v>41</v>
      </c>
      <c r="G226" s="3">
        <f>IFERROR(_xlfn.XLOOKUP(B226,[2]Sheet1!$H$1:$H$65536,[2]Sheet1!$K$1:$K$65536),0)</f>
        <v>29</v>
      </c>
      <c r="H226" s="3">
        <f>IFERROR(_xlfn.XLOOKUP(B226,[3]Sheet1!$H$1:$H$65536,[3]Sheet1!$J$1:$J$65536),0)</f>
        <v>2</v>
      </c>
      <c r="I226" s="3">
        <f>IFERROR(_xlfn.XLOOKUP(B226,[4]Sheet1!$H$1:$H$65536,[4]Sheet1!$J$1:$J$65536),0)</f>
        <v>23</v>
      </c>
      <c r="J226" s="3">
        <f>IFERROR(_xlfn.XLOOKUP(B226,[5]Sheet1!$H$1:$H$65536,[5]Sheet1!$J$1:$J$65536),0)</f>
        <v>22</v>
      </c>
      <c r="K226" s="3">
        <f>IFERROR(_xlfn.XLOOKUP(B226,[6]Sheet1!$H$1:$H$65536,[6]Sheet1!$J$1:$J$65536),0)</f>
        <v>46</v>
      </c>
      <c r="L226" s="3">
        <f>IFERROR(_xlfn.XLOOKUP(B226,[7]Sheet1!$H$1:$H$65536,[7]Sheet1!$J$1:$J$65536),0)</f>
        <v>39</v>
      </c>
      <c r="M226" s="3">
        <f>IFERROR(_xlfn.XLOOKUP(B226,[8]Sheet1!$H$1:$H$65536,[8]Sheet1!$J$1:$J$65536),0)</f>
        <v>19</v>
      </c>
      <c r="N226" s="3">
        <f>IFERROR(_xlfn.XLOOKUP(B226,[9]Sheet1!$H$1:$H$65536,[9]Sheet1!$J$1:$J$65536),0)</f>
        <v>8</v>
      </c>
      <c r="O226" s="3">
        <f>IFERROR(_xlfn.XLOOKUP(B226,[10]Sheet1!$H$1:$H$65536,[10]Sheet1!$J$1:$J$65536),0)</f>
        <v>12</v>
      </c>
      <c r="P226" s="3">
        <f>IFERROR(_xlfn.XLOOKUP(B226,[11]Sheet1!$H$1:$H$65536,[11]Sheet1!$J$1:$J$65536),0)</f>
        <v>451</v>
      </c>
      <c r="Q226" s="3">
        <f>IFERROR(_xlfn.XLOOKUP(B226,[12]Sheet1!$H$1:$H$65536,[12]Sheet1!$J$1:$J$65536),0)</f>
        <v>1227</v>
      </c>
      <c r="R226" s="3">
        <f>IFERROR(_xlfn.XLOOKUP(B226,[13]Sheet1!$H$1:$H$65536,[13]Sheet1!$J$1:$J$65536),)</f>
        <v>1276</v>
      </c>
      <c r="S226" s="3">
        <f>IFERROR(_xlfn.XLOOKUP(B226,[14]Sheet1!$H$1:$H$65536,[14]Sheet1!$K$1:$K$65536),0)</f>
        <v>1321</v>
      </c>
      <c r="T226" s="3">
        <f>IFERROR(_xlfn.XLOOKUP(B226,[15]Sheet1!$H$1:$H$65536,[15]Sheet1!$J$1:$J$65536),0)</f>
        <v>1322</v>
      </c>
      <c r="U226" s="3">
        <f>IFERROR(_xlfn.XLOOKUP(B226,[16]Sheet1!$H$1:$H$65536,[16]Sheet1!$J$1:$J$65536),0)</f>
        <v>1326</v>
      </c>
      <c r="V226" s="3">
        <f>IFERROR(_xlfn.XLOOKUP(B226,[17]Sheet1!$H$1:$H$65536,[17]Sheet1!$J$1:$J$65536),0)</f>
        <v>1377</v>
      </c>
      <c r="W226" s="3">
        <f>IFERROR(_xlfn.XLOOKUP(B226,[18]Sheet1!$H$1:$H$65536,[18]Sheet1!$J$1:$J$65536),0)</f>
        <v>1412</v>
      </c>
      <c r="X226" s="3">
        <f>IFERROR(_xlfn.XLOOKUP(B226,[19]Sheet1!$H$1:$H$65536,[19]Sheet1!$J$1:$J$65536),0)</f>
        <v>1455</v>
      </c>
      <c r="Y226" s="3">
        <f>IFERROR(_xlfn.XLOOKUP(B226,[20]Sheet1!$H$1:$H$65536,[20]Sheet1!$J$1:$J$65536),0)</f>
        <v>1546</v>
      </c>
      <c r="Z226" s="3">
        <f>IFERROR(_xlfn.XLOOKUP(B226,[21]Sheet1!$H$1:$H$65536,[21]Sheet1!$J$1:$J$65536),0)</f>
        <v>1721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 x14ac:dyDescent="0.3">
      <c r="A227" s="2" t="str">
        <f t="shared" si="3"/>
        <v>P1</v>
      </c>
      <c r="B227" s="1" t="s">
        <v>4423</v>
      </c>
      <c r="C227" s="23" t="str">
        <f>_xlfn.XLOOKUP(B227,IP구분!A:A,IP구분!C:C)</f>
        <v>기타(타사 콘텐츠)</v>
      </c>
      <c r="D227" s="1" t="s">
        <v>4424</v>
      </c>
      <c r="E227" s="7">
        <f>IFERROR(_xlfn.XLOOKUP(B227,단가!A:A,단가!C:C),0)</f>
        <v>3223</v>
      </c>
      <c r="F227" s="3">
        <f>IFERROR(_xlfn.XLOOKUP(B227,'[1]2609 재고'!$I$1:$I$65536,'[1]2609 재고'!$K$1:$K$65536),0)</f>
        <v>378</v>
      </c>
      <c r="G227" s="3">
        <f>IFERROR(_xlfn.XLOOKUP(B227,[2]Sheet1!$H$1:$H$65536,[2]Sheet1!$K$1:$K$65536),0)</f>
        <v>381</v>
      </c>
      <c r="H227" s="3">
        <f>IFERROR(_xlfn.XLOOKUP(B227,[3]Sheet1!$H$1:$H$65536,[3]Sheet1!$J$1:$J$65536),0)</f>
        <v>391</v>
      </c>
      <c r="I227" s="3">
        <f>IFERROR(_xlfn.XLOOKUP(B227,[4]Sheet1!$H$1:$H$65536,[4]Sheet1!$J$1:$J$65536),0)</f>
        <v>401</v>
      </c>
      <c r="J227" s="3">
        <f>IFERROR(_xlfn.XLOOKUP(B227,[5]Sheet1!$H$1:$H$65536,[5]Sheet1!$J$1:$J$65536),0)</f>
        <v>405</v>
      </c>
      <c r="K227" s="3">
        <f>IFERROR(_xlfn.XLOOKUP(B227,[6]Sheet1!$H$1:$H$65536,[6]Sheet1!$J$1:$J$65536),0)</f>
        <v>417</v>
      </c>
      <c r="L227" s="3">
        <f>IFERROR(_xlfn.XLOOKUP(B227,[7]Sheet1!$H$1:$H$65536,[7]Sheet1!$J$1:$J$65536),0)</f>
        <v>441</v>
      </c>
      <c r="M227" s="3">
        <f>IFERROR(_xlfn.XLOOKUP(B227,[8]Sheet1!$H$1:$H$65536,[8]Sheet1!$J$1:$J$65536),0)</f>
        <v>477</v>
      </c>
      <c r="N227" s="3">
        <f>IFERROR(_xlfn.XLOOKUP(B227,[9]Sheet1!$H$1:$H$65536,[9]Sheet1!$J$1:$J$65536),0)</f>
        <v>497</v>
      </c>
      <c r="O227" s="3">
        <f>IFERROR(_xlfn.XLOOKUP(B227,[10]Sheet1!$H$1:$H$65536,[10]Sheet1!$J$1:$J$65536),0)</f>
        <v>531</v>
      </c>
      <c r="P227" s="3">
        <f>IFERROR(_xlfn.XLOOKUP(B227,[11]Sheet1!$H$1:$H$65536,[11]Sheet1!$J$1:$J$65536),0)</f>
        <v>927</v>
      </c>
      <c r="Q227" s="3">
        <f>IFERROR(_xlfn.XLOOKUP(B227,[12]Sheet1!$H$1:$H$65536,[12]Sheet1!$J$1:$J$65536),0)</f>
        <v>0</v>
      </c>
      <c r="R227" s="3">
        <f>IFERROR(_xlfn.XLOOKUP(B227,[13]Sheet1!$H$1:$H$65536,[13]Sheet1!$J$1:$J$65536),)</f>
        <v>0</v>
      </c>
      <c r="S227" s="3">
        <f>IFERROR(_xlfn.XLOOKUP(B227,[14]Sheet1!$H$1:$H$65536,[14]Sheet1!$K$1:$K$65536),0)</f>
        <v>0</v>
      </c>
      <c r="T227" s="3">
        <f>IFERROR(_xlfn.XLOOKUP(B227,[15]Sheet1!$H$1:$H$65536,[15]Sheet1!$J$1:$J$65536),0)</f>
        <v>0</v>
      </c>
      <c r="U227" s="3">
        <f>IFERROR(_xlfn.XLOOKUP(B227,[16]Sheet1!$H$1:$H$65536,[16]Sheet1!$J$1:$J$65536),0)</f>
        <v>0</v>
      </c>
      <c r="V227" s="3">
        <f>IFERROR(_xlfn.XLOOKUP(B227,[17]Sheet1!$H$1:$H$65536,[17]Sheet1!$J$1:$J$65536),0)</f>
        <v>0</v>
      </c>
      <c r="W227" s="3">
        <f>IFERROR(_xlfn.XLOOKUP(B227,[18]Sheet1!$H$1:$H$65536,[18]Sheet1!$J$1:$J$65536),0)</f>
        <v>0</v>
      </c>
      <c r="X227" s="3">
        <f>IFERROR(_xlfn.XLOOKUP(B227,[19]Sheet1!$H$1:$H$65536,[19]Sheet1!$J$1:$J$65536),0)</f>
        <v>0</v>
      </c>
      <c r="Y227" s="3">
        <f>IFERROR(_xlfn.XLOOKUP(B227,[20]Sheet1!$H$1:$H$65536,[20]Sheet1!$J$1:$J$65536),0)</f>
        <v>0</v>
      </c>
      <c r="Z227" s="3">
        <f>IFERROR(_xlfn.XLOOKUP(B227,[21]Sheet1!$H$1:$H$65536,[21]Sheet1!$J$1:$J$65536),0)</f>
        <v>0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 x14ac:dyDescent="0.3">
      <c r="A228" s="2" t="str">
        <f t="shared" si="3"/>
        <v>T2</v>
      </c>
      <c r="B228" s="1" t="s">
        <v>5318</v>
      </c>
      <c r="C228" s="23" t="str">
        <f>_xlfn.XLOOKUP(B228,IP구분!A:A,IP구분!C:C)</f>
        <v>퍼글러</v>
      </c>
      <c r="D228" s="1" t="s">
        <v>5319</v>
      </c>
      <c r="E228" s="7" t="str">
        <f>IFERROR(_xlfn.XLOOKUP(B228,단가!A:A,단가!C:C),0)</f>
        <v xml:space="preserve">                     -</v>
      </c>
      <c r="F228" s="3">
        <f>IFERROR(_xlfn.XLOOKUP(B228,'[1]2609 재고'!$I$1:$I$65536,'[1]2609 재고'!$K$1:$K$65536),0)</f>
        <v>0</v>
      </c>
      <c r="G228" s="3">
        <f>IFERROR(_xlfn.XLOOKUP(B228,[2]Sheet1!$H$1:$H$65536,[2]Sheet1!$K$1:$K$65536),0)</f>
        <v>0</v>
      </c>
      <c r="H228" s="3">
        <f>IFERROR(_xlfn.XLOOKUP(B228,[3]Sheet1!$H$1:$H$65536,[3]Sheet1!$J$1:$J$65536),0)</f>
        <v>0</v>
      </c>
      <c r="I228" s="3">
        <f>IFERROR(_xlfn.XLOOKUP(B228,[4]Sheet1!$H$1:$H$65536,[4]Sheet1!$J$1:$J$65536),0)</f>
        <v>0</v>
      </c>
      <c r="J228" s="3">
        <f>IFERROR(_xlfn.XLOOKUP(B228,[5]Sheet1!$H$1:$H$65536,[5]Sheet1!$J$1:$J$65536),0)</f>
        <v>0</v>
      </c>
      <c r="K228" s="3">
        <f>IFERROR(_xlfn.XLOOKUP(B228,[6]Sheet1!$H$1:$H$65536,[6]Sheet1!$J$1:$J$65536),0)</f>
        <v>0</v>
      </c>
      <c r="L228" s="3">
        <f>IFERROR(_xlfn.XLOOKUP(B228,[7]Sheet1!$H$1:$H$65536,[7]Sheet1!$J$1:$J$65536),0)</f>
        <v>0</v>
      </c>
      <c r="M228" s="3">
        <f>IFERROR(_xlfn.XLOOKUP(B228,[8]Sheet1!$H$1:$H$65536,[8]Sheet1!$J$1:$J$65536),0)</f>
        <v>0</v>
      </c>
      <c r="N228" s="3">
        <f>IFERROR(_xlfn.XLOOKUP(B228,[9]Sheet1!$H$1:$H$65536,[9]Sheet1!$J$1:$J$65536),0)</f>
        <v>0</v>
      </c>
      <c r="O228" s="3">
        <f>IFERROR(_xlfn.XLOOKUP(B228,[10]Sheet1!$H$1:$H$65536,[10]Sheet1!$J$1:$J$65536),0)</f>
        <v>0</v>
      </c>
      <c r="P228" s="3">
        <f>IFERROR(_xlfn.XLOOKUP(B228,[11]Sheet1!$H$1:$H$65536,[11]Sheet1!$J$1:$J$65536),0)</f>
        <v>0</v>
      </c>
      <c r="Q228" s="3">
        <f>IFERROR(_xlfn.XLOOKUP(B228,[12]Sheet1!$H$1:$H$65536,[12]Sheet1!$J$1:$J$65536),0)</f>
        <v>0</v>
      </c>
      <c r="R228" s="3">
        <f>IFERROR(_xlfn.XLOOKUP(B228,[13]Sheet1!$H$1:$H$65536,[13]Sheet1!$J$1:$J$65536),)</f>
        <v>7</v>
      </c>
      <c r="S228" s="3">
        <f>IFERROR(_xlfn.XLOOKUP(B228,[14]Sheet1!$H$1:$H$65536,[14]Sheet1!$K$1:$K$65536),0)</f>
        <v>16</v>
      </c>
      <c r="T228" s="3">
        <f>IFERROR(_xlfn.XLOOKUP(B228,[15]Sheet1!$H$1:$H$65536,[15]Sheet1!$J$1:$J$65536),0)</f>
        <v>34</v>
      </c>
      <c r="U228" s="3">
        <f>IFERROR(_xlfn.XLOOKUP(B228,[16]Sheet1!$H$1:$H$65536,[16]Sheet1!$J$1:$J$65536),0)</f>
        <v>57</v>
      </c>
      <c r="V228" s="3">
        <f>IFERROR(_xlfn.XLOOKUP(B228,[17]Sheet1!$H$1:$H$65536,[17]Sheet1!$J$1:$J$65536),0)</f>
        <v>76</v>
      </c>
      <c r="W228" s="3">
        <f>IFERROR(_xlfn.XLOOKUP(B228,[18]Sheet1!$H$1:$H$65536,[18]Sheet1!$J$1:$J$65536),0)</f>
        <v>116</v>
      </c>
      <c r="X228" s="3">
        <f>IFERROR(_xlfn.XLOOKUP(B228,[19]Sheet1!$H$1:$H$65536,[19]Sheet1!$J$1:$J$65536),0)</f>
        <v>157</v>
      </c>
      <c r="Y228" s="3">
        <f>IFERROR(_xlfn.XLOOKUP(B228,[20]Sheet1!$H$1:$H$65536,[20]Sheet1!$J$1:$J$65536),0)</f>
        <v>198</v>
      </c>
      <c r="Z228" s="3">
        <f>IFERROR(_xlfn.XLOOKUP(B228,[21]Sheet1!$H$1:$H$65536,[21]Sheet1!$J$1:$J$65536),0)</f>
        <v>239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 x14ac:dyDescent="0.3">
      <c r="A229" s="2" t="str">
        <f t="shared" si="3"/>
        <v>T2</v>
      </c>
      <c r="B229" s="1" t="s">
        <v>592</v>
      </c>
      <c r="C229" s="23" t="str">
        <f>_xlfn.XLOOKUP(B229,IP구분!A:A,IP구분!C:C)</f>
        <v>퍼글러</v>
      </c>
      <c r="D229" s="1" t="s">
        <v>593</v>
      </c>
      <c r="E229" s="7">
        <f>IFERROR(_xlfn.XLOOKUP(B229,단가!A:A,단가!C:C),0)</f>
        <v>6679</v>
      </c>
      <c r="F229" s="3">
        <f>IFERROR(_xlfn.XLOOKUP(B229,'[1]2609 재고'!$I$1:$I$65536,'[1]2609 재고'!$K$1:$K$65536),0)</f>
        <v>432</v>
      </c>
      <c r="G229" s="3">
        <f>IFERROR(_xlfn.XLOOKUP(B229,[2]Sheet1!$H$1:$H$65536,[2]Sheet1!$K$1:$K$65536),0)</f>
        <v>609</v>
      </c>
      <c r="H229" s="3">
        <f>IFERROR(_xlfn.XLOOKUP(B229,[3]Sheet1!$H$1:$H$65536,[3]Sheet1!$J$1:$J$65536),0)</f>
        <v>638</v>
      </c>
      <c r="I229" s="3">
        <f>IFERROR(_xlfn.XLOOKUP(B229,[4]Sheet1!$H$1:$H$65536,[4]Sheet1!$J$1:$J$65536),0)</f>
        <v>655</v>
      </c>
      <c r="J229" s="3">
        <f>IFERROR(_xlfn.XLOOKUP(B229,[5]Sheet1!$H$1:$H$65536,[5]Sheet1!$J$1:$J$65536),0)</f>
        <v>690</v>
      </c>
      <c r="K229" s="3">
        <f>IFERROR(_xlfn.XLOOKUP(B229,[6]Sheet1!$H$1:$H$65536,[6]Sheet1!$J$1:$J$65536),0)</f>
        <v>709</v>
      </c>
      <c r="L229" s="3">
        <f>IFERROR(_xlfn.XLOOKUP(B229,[7]Sheet1!$H$1:$H$65536,[7]Sheet1!$J$1:$J$65536),0)</f>
        <v>745</v>
      </c>
      <c r="M229" s="3">
        <f>IFERROR(_xlfn.XLOOKUP(B229,[8]Sheet1!$H$1:$H$65536,[8]Sheet1!$J$1:$J$65536),0)</f>
        <v>757</v>
      </c>
      <c r="N229" s="3">
        <f>IFERROR(_xlfn.XLOOKUP(B229,[9]Sheet1!$H$1:$H$65536,[9]Sheet1!$J$1:$J$65536),0)</f>
        <v>784</v>
      </c>
      <c r="O229" s="3">
        <f>IFERROR(_xlfn.XLOOKUP(B229,[10]Sheet1!$H$1:$H$65536,[10]Sheet1!$J$1:$J$65536),0)</f>
        <v>811</v>
      </c>
      <c r="P229" s="3">
        <f>IFERROR(_xlfn.XLOOKUP(B229,[11]Sheet1!$H$1:$H$65536,[11]Sheet1!$J$1:$J$65536),0)</f>
        <v>914</v>
      </c>
      <c r="Q229" s="3">
        <f>IFERROR(_xlfn.XLOOKUP(B229,[12]Sheet1!$H$1:$H$65536,[12]Sheet1!$J$1:$J$65536),0)</f>
        <v>1018</v>
      </c>
      <c r="R229" s="3">
        <f>IFERROR(_xlfn.XLOOKUP(B229,[13]Sheet1!$H$1:$H$65536,[13]Sheet1!$J$1:$J$65536),)</f>
        <v>1062</v>
      </c>
      <c r="S229" s="3">
        <f>IFERROR(_xlfn.XLOOKUP(B229,[14]Sheet1!$H$1:$H$65536,[14]Sheet1!$K$1:$K$65536),0)</f>
        <v>1207</v>
      </c>
      <c r="T229" s="3">
        <f>IFERROR(_xlfn.XLOOKUP(B229,[15]Sheet1!$H$1:$H$65536,[15]Sheet1!$J$1:$J$65536),0)</f>
        <v>1258</v>
      </c>
      <c r="U229" s="3">
        <f>IFERROR(_xlfn.XLOOKUP(B229,[16]Sheet1!$H$1:$H$65536,[16]Sheet1!$J$1:$J$65536),0)</f>
        <v>1363</v>
      </c>
      <c r="V229" s="3">
        <f>IFERROR(_xlfn.XLOOKUP(B229,[17]Sheet1!$H$1:$H$65536,[17]Sheet1!$J$1:$J$65536),0)</f>
        <v>1421</v>
      </c>
      <c r="W229" s="3">
        <f>IFERROR(_xlfn.XLOOKUP(B229,[18]Sheet1!$H$1:$H$65536,[18]Sheet1!$J$1:$J$65536),0)</f>
        <v>1545</v>
      </c>
      <c r="X229" s="3">
        <f>IFERROR(_xlfn.XLOOKUP(B229,[19]Sheet1!$H$1:$H$65536,[19]Sheet1!$J$1:$J$65536),0)</f>
        <v>2193</v>
      </c>
      <c r="Y229" s="3">
        <f>IFERROR(_xlfn.XLOOKUP(B229,[20]Sheet1!$H$1:$H$65536,[20]Sheet1!$J$1:$J$65536),0)</f>
        <v>2252</v>
      </c>
      <c r="Z229" s="3">
        <f>IFERROR(_xlfn.XLOOKUP(B229,[21]Sheet1!$H$1:$H$65536,[21]Sheet1!$J$1:$J$65536),0)</f>
        <v>2311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 x14ac:dyDescent="0.3">
      <c r="A230" s="2" t="str">
        <f t="shared" si="3"/>
        <v>T2</v>
      </c>
      <c r="B230" s="1" t="s">
        <v>594</v>
      </c>
      <c r="C230" s="23" t="str">
        <f>_xlfn.XLOOKUP(B230,IP구분!A:A,IP구분!C:C)</f>
        <v>퍼글러</v>
      </c>
      <c r="D230" s="1" t="s">
        <v>595</v>
      </c>
      <c r="E230" s="7">
        <f>IFERROR(_xlfn.XLOOKUP(B230,단가!A:A,단가!C:C),0)</f>
        <v>2901</v>
      </c>
      <c r="F230" s="3">
        <f>IFERROR(_xlfn.XLOOKUP(B230,'[1]2609 재고'!$I$1:$I$65536,'[1]2609 재고'!$K$1:$K$65536),0)</f>
        <v>1655</v>
      </c>
      <c r="G230" s="3">
        <f>IFERROR(_xlfn.XLOOKUP(B230,[2]Sheet1!$H$1:$H$65536,[2]Sheet1!$K$1:$K$65536),0)</f>
        <v>1923</v>
      </c>
      <c r="H230" s="3">
        <f>IFERROR(_xlfn.XLOOKUP(B230,[3]Sheet1!$H$1:$H$65536,[3]Sheet1!$J$1:$J$65536),0)</f>
        <v>2397</v>
      </c>
      <c r="I230" s="3">
        <f>IFERROR(_xlfn.XLOOKUP(B230,[4]Sheet1!$H$1:$H$65536,[4]Sheet1!$J$1:$J$65536),0)</f>
        <v>2692</v>
      </c>
      <c r="J230" s="3">
        <f>IFERROR(_xlfn.XLOOKUP(B230,[5]Sheet1!$H$1:$H$65536,[5]Sheet1!$J$1:$J$65536),0)</f>
        <v>2981</v>
      </c>
      <c r="K230" s="3">
        <f>IFERROR(_xlfn.XLOOKUP(B230,[6]Sheet1!$H$1:$H$65536,[6]Sheet1!$J$1:$J$65536),0)</f>
        <v>3349</v>
      </c>
      <c r="L230" s="3">
        <f>IFERROR(_xlfn.XLOOKUP(B230,[7]Sheet1!$H$1:$H$65536,[7]Sheet1!$J$1:$J$65536),0)</f>
        <v>979</v>
      </c>
      <c r="M230" s="3">
        <f>IFERROR(_xlfn.XLOOKUP(B230,[8]Sheet1!$H$1:$H$65536,[8]Sheet1!$J$1:$J$65536),0)</f>
        <v>1401</v>
      </c>
      <c r="N230" s="3">
        <f>IFERROR(_xlfn.XLOOKUP(B230,[9]Sheet1!$H$1:$H$65536,[9]Sheet1!$J$1:$J$65536),0)</f>
        <v>1773</v>
      </c>
      <c r="O230" s="3">
        <f>IFERROR(_xlfn.XLOOKUP(B230,[10]Sheet1!$H$1:$H$65536,[10]Sheet1!$J$1:$J$65536),0)</f>
        <v>2131</v>
      </c>
      <c r="P230" s="3">
        <f>IFERROR(_xlfn.XLOOKUP(B230,[11]Sheet1!$H$1:$H$65536,[11]Sheet1!$J$1:$J$65536),0)</f>
        <v>2710</v>
      </c>
      <c r="Q230" s="3">
        <f>IFERROR(_xlfn.XLOOKUP(B230,[12]Sheet1!$H$1:$H$65536,[12]Sheet1!$J$1:$J$65536),0)</f>
        <v>4132</v>
      </c>
      <c r="R230" s="3">
        <f>IFERROR(_xlfn.XLOOKUP(B230,[13]Sheet1!$H$1:$H$65536,[13]Sheet1!$J$1:$J$65536),)</f>
        <v>403</v>
      </c>
      <c r="S230" s="3">
        <f>IFERROR(_xlfn.XLOOKUP(B230,[14]Sheet1!$H$1:$H$65536,[14]Sheet1!$K$1:$K$65536),0)</f>
        <v>517</v>
      </c>
      <c r="T230" s="3">
        <f>IFERROR(_xlfn.XLOOKUP(B230,[15]Sheet1!$H$1:$H$65536,[15]Sheet1!$J$1:$J$65536),0)</f>
        <v>1717</v>
      </c>
      <c r="U230" s="3">
        <f>IFERROR(_xlfn.XLOOKUP(B230,[16]Sheet1!$H$1:$H$65536,[16]Sheet1!$J$1:$J$65536),0)</f>
        <v>3220</v>
      </c>
      <c r="V230" s="3">
        <f>IFERROR(_xlfn.XLOOKUP(B230,[17]Sheet1!$H$1:$H$65536,[17]Sheet1!$J$1:$J$65536),0)</f>
        <v>4040</v>
      </c>
      <c r="W230" s="3">
        <f>IFERROR(_xlfn.XLOOKUP(B230,[18]Sheet1!$H$1:$H$65536,[18]Sheet1!$J$1:$J$65536),0)</f>
        <v>2065</v>
      </c>
      <c r="X230" s="3">
        <f>IFERROR(_xlfn.XLOOKUP(B230,[19]Sheet1!$H$1:$H$65536,[19]Sheet1!$J$1:$J$65536),0)</f>
        <v>3413</v>
      </c>
      <c r="Y230" s="3">
        <f>IFERROR(_xlfn.XLOOKUP(B230,[20]Sheet1!$H$1:$H$65536,[20]Sheet1!$J$1:$J$65536),0)</f>
        <v>3894</v>
      </c>
      <c r="Z230" s="3">
        <f>IFERROR(_xlfn.XLOOKUP(B230,[21]Sheet1!$H$1:$H$65536,[21]Sheet1!$J$1:$J$65536),0)</f>
        <v>4400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 x14ac:dyDescent="0.3">
      <c r="A231" s="2" t="str">
        <f t="shared" si="3"/>
        <v>T2</v>
      </c>
      <c r="B231" s="1" t="s">
        <v>596</v>
      </c>
      <c r="C231" s="23" t="str">
        <f>_xlfn.XLOOKUP(B231,IP구분!A:A,IP구분!C:C)</f>
        <v>퍼글러</v>
      </c>
      <c r="D231" s="1" t="s">
        <v>597</v>
      </c>
      <c r="E231" s="7">
        <f>IFERROR(_xlfn.XLOOKUP(B231,단가!A:A,단가!C:C),0)</f>
        <v>5566</v>
      </c>
      <c r="F231" s="3">
        <f>IFERROR(_xlfn.XLOOKUP(B231,'[1]2609 재고'!$I$1:$I$65536,'[1]2609 재고'!$K$1:$K$65536),0)</f>
        <v>6</v>
      </c>
      <c r="G231" s="3">
        <f>IFERROR(_xlfn.XLOOKUP(B231,[2]Sheet1!$H$1:$H$65536,[2]Sheet1!$K$1:$K$65536),0)</f>
        <v>84</v>
      </c>
      <c r="H231" s="3">
        <f>IFERROR(_xlfn.XLOOKUP(B231,[3]Sheet1!$H$1:$H$65536,[3]Sheet1!$J$1:$J$65536),0)</f>
        <v>96</v>
      </c>
      <c r="I231" s="3">
        <f>IFERROR(_xlfn.XLOOKUP(B231,[4]Sheet1!$H$1:$H$65536,[4]Sheet1!$J$1:$J$65536),0)</f>
        <v>97</v>
      </c>
      <c r="J231" s="3">
        <f>IFERROR(_xlfn.XLOOKUP(B231,[5]Sheet1!$H$1:$H$65536,[5]Sheet1!$J$1:$J$65536),0)</f>
        <v>102</v>
      </c>
      <c r="K231" s="3">
        <f>IFERROR(_xlfn.XLOOKUP(B231,[6]Sheet1!$H$1:$H$65536,[6]Sheet1!$J$1:$J$65536),0)</f>
        <v>101</v>
      </c>
      <c r="L231" s="3">
        <f>IFERROR(_xlfn.XLOOKUP(B231,[7]Sheet1!$H$1:$H$65536,[7]Sheet1!$J$1:$J$65536),0)</f>
        <v>129</v>
      </c>
      <c r="M231" s="3">
        <f>IFERROR(_xlfn.XLOOKUP(B231,[8]Sheet1!$H$1:$H$65536,[8]Sheet1!$J$1:$J$65536),0)</f>
        <v>132</v>
      </c>
      <c r="N231" s="3">
        <f>IFERROR(_xlfn.XLOOKUP(B231,[9]Sheet1!$H$1:$H$65536,[9]Sheet1!$J$1:$J$65536),0)</f>
        <v>137</v>
      </c>
      <c r="O231" s="3">
        <f>IFERROR(_xlfn.XLOOKUP(B231,[10]Sheet1!$H$1:$H$65536,[10]Sheet1!$J$1:$J$65536),0)</f>
        <v>154</v>
      </c>
      <c r="P231" s="3">
        <f>IFERROR(_xlfn.XLOOKUP(B231,[11]Sheet1!$H$1:$H$65536,[11]Sheet1!$J$1:$J$65536),0)</f>
        <v>238</v>
      </c>
      <c r="Q231" s="3">
        <f>IFERROR(_xlfn.XLOOKUP(B231,[12]Sheet1!$H$1:$H$65536,[12]Sheet1!$J$1:$J$65536),0)</f>
        <v>289</v>
      </c>
      <c r="R231" s="3">
        <f>IFERROR(_xlfn.XLOOKUP(B231,[13]Sheet1!$H$1:$H$65536,[13]Sheet1!$J$1:$J$65536),)</f>
        <v>310</v>
      </c>
      <c r="S231" s="3">
        <f>IFERROR(_xlfn.XLOOKUP(B231,[14]Sheet1!$H$1:$H$65536,[14]Sheet1!$K$1:$K$65536),0)</f>
        <v>333</v>
      </c>
      <c r="T231" s="3">
        <f>IFERROR(_xlfn.XLOOKUP(B231,[15]Sheet1!$H$1:$H$65536,[15]Sheet1!$J$1:$J$65536),0)</f>
        <v>341</v>
      </c>
      <c r="U231" s="3">
        <f>IFERROR(_xlfn.XLOOKUP(B231,[16]Sheet1!$H$1:$H$65536,[16]Sheet1!$J$1:$J$65536),0)</f>
        <v>375</v>
      </c>
      <c r="V231" s="3">
        <f>IFERROR(_xlfn.XLOOKUP(B231,[17]Sheet1!$H$1:$H$65536,[17]Sheet1!$J$1:$J$65536),0)</f>
        <v>391</v>
      </c>
      <c r="W231" s="3">
        <f>IFERROR(_xlfn.XLOOKUP(B231,[18]Sheet1!$H$1:$H$65536,[18]Sheet1!$J$1:$J$65536),0)</f>
        <v>426</v>
      </c>
      <c r="X231" s="3">
        <f>IFERROR(_xlfn.XLOOKUP(B231,[19]Sheet1!$H$1:$H$65536,[19]Sheet1!$J$1:$J$65536),0)</f>
        <v>443</v>
      </c>
      <c r="Y231" s="3">
        <f>IFERROR(_xlfn.XLOOKUP(B231,[20]Sheet1!$H$1:$H$65536,[20]Sheet1!$J$1:$J$65536),0)</f>
        <v>465</v>
      </c>
      <c r="Z231" s="3">
        <f>IFERROR(_xlfn.XLOOKUP(B231,[21]Sheet1!$H$1:$H$65536,[21]Sheet1!$J$1:$J$65536),0)</f>
        <v>470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 x14ac:dyDescent="0.3">
      <c r="A232" s="2" t="str">
        <f t="shared" si="3"/>
        <v>T2</v>
      </c>
      <c r="B232" s="1" t="s">
        <v>598</v>
      </c>
      <c r="C232" s="23" t="str">
        <f>_xlfn.XLOOKUP(B232,IP구분!A:A,IP구분!C:C)</f>
        <v>퍼글러</v>
      </c>
      <c r="D232" s="1" t="s">
        <v>599</v>
      </c>
      <c r="E232" s="7">
        <f>IFERROR(_xlfn.XLOOKUP(B232,단가!A:A,단가!C:C),0)</f>
        <v>7298</v>
      </c>
      <c r="F232" s="3">
        <f>IFERROR(_xlfn.XLOOKUP(B232,'[1]2609 재고'!$I$1:$I$65536,'[1]2609 재고'!$K$1:$K$65536),0)</f>
        <v>53</v>
      </c>
      <c r="G232" s="3">
        <f>IFERROR(_xlfn.XLOOKUP(B232,[2]Sheet1!$H$1:$H$65536,[2]Sheet1!$K$1:$K$65536),0)</f>
        <v>60</v>
      </c>
      <c r="H232" s="3">
        <f>IFERROR(_xlfn.XLOOKUP(B232,[3]Sheet1!$H$1:$H$65536,[3]Sheet1!$J$1:$J$65536),0)</f>
        <v>63</v>
      </c>
      <c r="I232" s="3">
        <f>IFERROR(_xlfn.XLOOKUP(B232,[4]Sheet1!$H$1:$H$65536,[4]Sheet1!$J$1:$J$65536),0)</f>
        <v>68</v>
      </c>
      <c r="J232" s="3">
        <f>IFERROR(_xlfn.XLOOKUP(B232,[5]Sheet1!$H$1:$H$65536,[5]Sheet1!$J$1:$J$65536),0)</f>
        <v>83</v>
      </c>
      <c r="K232" s="3">
        <f>IFERROR(_xlfn.XLOOKUP(B232,[6]Sheet1!$H$1:$H$65536,[6]Sheet1!$J$1:$J$65536),0)</f>
        <v>92</v>
      </c>
      <c r="L232" s="3">
        <f>IFERROR(_xlfn.XLOOKUP(B232,[7]Sheet1!$H$1:$H$65536,[7]Sheet1!$J$1:$J$65536),0)</f>
        <v>100</v>
      </c>
      <c r="M232" s="3">
        <f>IFERROR(_xlfn.XLOOKUP(B232,[8]Sheet1!$H$1:$H$65536,[8]Sheet1!$J$1:$J$65536),0)</f>
        <v>108</v>
      </c>
      <c r="N232" s="3">
        <f>IFERROR(_xlfn.XLOOKUP(B232,[9]Sheet1!$H$1:$H$65536,[9]Sheet1!$J$1:$J$65536),0)</f>
        <v>126</v>
      </c>
      <c r="O232" s="3">
        <f>IFERROR(_xlfn.XLOOKUP(B232,[10]Sheet1!$H$1:$H$65536,[10]Sheet1!$J$1:$J$65536),0)</f>
        <v>156</v>
      </c>
      <c r="P232" s="3">
        <f>IFERROR(_xlfn.XLOOKUP(B232,[11]Sheet1!$H$1:$H$65536,[11]Sheet1!$J$1:$J$65536),0)</f>
        <v>212</v>
      </c>
      <c r="Q232" s="3">
        <f>IFERROR(_xlfn.XLOOKUP(B232,[12]Sheet1!$H$1:$H$65536,[12]Sheet1!$J$1:$J$65536),0)</f>
        <v>390</v>
      </c>
      <c r="R232" s="3">
        <f>IFERROR(_xlfn.XLOOKUP(B232,[13]Sheet1!$H$1:$H$65536,[13]Sheet1!$J$1:$J$65536),)</f>
        <v>459</v>
      </c>
      <c r="S232" s="3">
        <f>IFERROR(_xlfn.XLOOKUP(B232,[14]Sheet1!$H$1:$H$65536,[14]Sheet1!$K$1:$K$65536),0)</f>
        <v>552</v>
      </c>
      <c r="T232" s="3">
        <f>IFERROR(_xlfn.XLOOKUP(B232,[15]Sheet1!$H$1:$H$65536,[15]Sheet1!$J$1:$J$65536),0)</f>
        <v>586</v>
      </c>
      <c r="U232" s="3">
        <f>IFERROR(_xlfn.XLOOKUP(B232,[16]Sheet1!$H$1:$H$65536,[16]Sheet1!$J$1:$J$65536),0)</f>
        <v>690</v>
      </c>
      <c r="V232" s="3">
        <f>IFERROR(_xlfn.XLOOKUP(B232,[17]Sheet1!$H$1:$H$65536,[17]Sheet1!$J$1:$J$65536),0)</f>
        <v>709</v>
      </c>
      <c r="W232" s="3">
        <f>IFERROR(_xlfn.XLOOKUP(B232,[18]Sheet1!$H$1:$H$65536,[18]Sheet1!$J$1:$J$65536),0)</f>
        <v>738</v>
      </c>
      <c r="X232" s="3">
        <f>IFERROR(_xlfn.XLOOKUP(B232,[19]Sheet1!$H$1:$H$65536,[19]Sheet1!$J$1:$J$65536),0)</f>
        <v>766</v>
      </c>
      <c r="Y232" s="3">
        <f>IFERROR(_xlfn.XLOOKUP(B232,[20]Sheet1!$H$1:$H$65536,[20]Sheet1!$J$1:$J$65536),0)</f>
        <v>803</v>
      </c>
      <c r="Z232" s="3">
        <f>IFERROR(_xlfn.XLOOKUP(B232,[21]Sheet1!$H$1:$H$65536,[21]Sheet1!$J$1:$J$65536),0)</f>
        <v>833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x14ac:dyDescent="0.3">
      <c r="A233" s="2" t="str">
        <f t="shared" si="3"/>
        <v>T2</v>
      </c>
      <c r="B233" s="1" t="s">
        <v>600</v>
      </c>
      <c r="C233" s="23" t="str">
        <f>_xlfn.XLOOKUP(B233,IP구분!A:A,IP구분!C:C)</f>
        <v>퍼글러</v>
      </c>
      <c r="D233" s="1" t="s">
        <v>601</v>
      </c>
      <c r="E233" s="7">
        <f>IFERROR(_xlfn.XLOOKUP(B233,단가!A:A,단가!C:C),0)</f>
        <v>3052</v>
      </c>
      <c r="F233" s="3">
        <f>IFERROR(_xlfn.XLOOKUP(B233,'[1]2609 재고'!$I$1:$I$65536,'[1]2609 재고'!$K$1:$K$65536),0)</f>
        <v>3284</v>
      </c>
      <c r="G233" s="3">
        <f>IFERROR(_xlfn.XLOOKUP(B233,[2]Sheet1!$H$1:$H$65536,[2]Sheet1!$K$1:$K$65536),0)</f>
        <v>3468</v>
      </c>
      <c r="H233" s="3">
        <f>IFERROR(_xlfn.XLOOKUP(B233,[3]Sheet1!$H$1:$H$65536,[3]Sheet1!$J$1:$J$65536),0)</f>
        <v>3765</v>
      </c>
      <c r="I233" s="3">
        <f>IFERROR(_xlfn.XLOOKUP(B233,[4]Sheet1!$H$1:$H$65536,[4]Sheet1!$J$1:$J$65536),0)</f>
        <v>3810</v>
      </c>
      <c r="J233" s="3">
        <f>IFERROR(_xlfn.XLOOKUP(B233,[5]Sheet1!$H$1:$H$65536,[5]Sheet1!$J$1:$J$65536),0)</f>
        <v>4067</v>
      </c>
      <c r="K233" s="3">
        <f>IFERROR(_xlfn.XLOOKUP(B233,[6]Sheet1!$H$1:$H$65536,[6]Sheet1!$J$1:$J$65536),0)</f>
        <v>4113</v>
      </c>
      <c r="L233" s="3">
        <f>IFERROR(_xlfn.XLOOKUP(B233,[7]Sheet1!$H$1:$H$65536,[7]Sheet1!$J$1:$J$65536),0)</f>
        <v>3607</v>
      </c>
      <c r="M233" s="3">
        <f>IFERROR(_xlfn.XLOOKUP(B233,[8]Sheet1!$H$1:$H$65536,[8]Sheet1!$J$1:$J$65536),0)</f>
        <v>3686</v>
      </c>
      <c r="N233" s="3">
        <f>IFERROR(_xlfn.XLOOKUP(B233,[9]Sheet1!$H$1:$H$65536,[9]Sheet1!$J$1:$J$65536),0)</f>
        <v>3717</v>
      </c>
      <c r="O233" s="3">
        <f>IFERROR(_xlfn.XLOOKUP(B233,[10]Sheet1!$H$1:$H$65536,[10]Sheet1!$J$1:$J$65536),0)</f>
        <v>3820</v>
      </c>
      <c r="P233" s="3">
        <f>IFERROR(_xlfn.XLOOKUP(B233,[11]Sheet1!$H$1:$H$65536,[11]Sheet1!$J$1:$J$65536),0)</f>
        <v>4176</v>
      </c>
      <c r="Q233" s="3">
        <f>IFERROR(_xlfn.XLOOKUP(B233,[12]Sheet1!$H$1:$H$65536,[12]Sheet1!$J$1:$J$65536),0)</f>
        <v>4480</v>
      </c>
      <c r="R233" s="3">
        <f>IFERROR(_xlfn.XLOOKUP(B233,[13]Sheet1!$H$1:$H$65536,[13]Sheet1!$J$1:$J$65536),)</f>
        <v>1909</v>
      </c>
      <c r="S233" s="3">
        <f>IFERROR(_xlfn.XLOOKUP(B233,[14]Sheet1!$H$1:$H$65536,[14]Sheet1!$K$1:$K$65536),0)</f>
        <v>1498</v>
      </c>
      <c r="T233" s="3">
        <f>IFERROR(_xlfn.XLOOKUP(B233,[15]Sheet1!$H$1:$H$65536,[15]Sheet1!$J$1:$J$65536),0)</f>
        <v>2342</v>
      </c>
      <c r="U233" s="3">
        <f>IFERROR(_xlfn.XLOOKUP(B233,[16]Sheet1!$H$1:$H$65536,[16]Sheet1!$J$1:$J$65536),0)</f>
        <v>2546</v>
      </c>
      <c r="V233" s="3">
        <f>IFERROR(_xlfn.XLOOKUP(B233,[17]Sheet1!$H$1:$H$65536,[17]Sheet1!$J$1:$J$65536),0)</f>
        <v>2879</v>
      </c>
      <c r="W233" s="3">
        <f>IFERROR(_xlfn.XLOOKUP(B233,[18]Sheet1!$H$1:$H$65536,[18]Sheet1!$J$1:$J$65536),0)</f>
        <v>3356</v>
      </c>
      <c r="X233" s="3">
        <f>IFERROR(_xlfn.XLOOKUP(B233,[19]Sheet1!$H$1:$H$65536,[19]Sheet1!$J$1:$J$65536),0)</f>
        <v>4655</v>
      </c>
      <c r="Y233" s="3">
        <f>IFERROR(_xlfn.XLOOKUP(B233,[20]Sheet1!$H$1:$H$65536,[20]Sheet1!$J$1:$J$65536),0)</f>
        <v>4760</v>
      </c>
      <c r="Z233" s="3">
        <f>IFERROR(_xlfn.XLOOKUP(B233,[21]Sheet1!$H$1:$H$65536,[21]Sheet1!$J$1:$J$65536),0)</f>
        <v>4834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1:47" x14ac:dyDescent="0.3">
      <c r="A234" s="2" t="str">
        <f t="shared" si="3"/>
        <v>T2</v>
      </c>
      <c r="B234" s="1" t="s">
        <v>602</v>
      </c>
      <c r="C234" s="23" t="str">
        <f>_xlfn.XLOOKUP(B234,IP구분!A:A,IP구분!C:C)</f>
        <v>퍼글러</v>
      </c>
      <c r="D234" s="1" t="s">
        <v>603</v>
      </c>
      <c r="E234" s="7">
        <f>IFERROR(_xlfn.XLOOKUP(B234,단가!A:A,단가!C:C),0)</f>
        <v>3115</v>
      </c>
      <c r="F234" s="3">
        <f>IFERROR(_xlfn.XLOOKUP(B234,'[1]2609 재고'!$I$1:$I$65536,'[1]2609 재고'!$K$1:$K$65536),0)</f>
        <v>2647</v>
      </c>
      <c r="G234" s="3">
        <f>IFERROR(_xlfn.XLOOKUP(B234,[2]Sheet1!$H$1:$H$65536,[2]Sheet1!$K$1:$K$65536),0)</f>
        <v>2968</v>
      </c>
      <c r="H234" s="3">
        <f>IFERROR(_xlfn.XLOOKUP(B234,[3]Sheet1!$H$1:$H$65536,[3]Sheet1!$J$1:$J$65536),0)</f>
        <v>3299</v>
      </c>
      <c r="I234" s="3">
        <f>IFERROR(_xlfn.XLOOKUP(B234,[4]Sheet1!$H$1:$H$65536,[4]Sheet1!$J$1:$J$65536),0)</f>
        <v>3411</v>
      </c>
      <c r="J234" s="3">
        <f>IFERROR(_xlfn.XLOOKUP(B234,[5]Sheet1!$H$1:$H$65536,[5]Sheet1!$J$1:$J$65536),0)</f>
        <v>3570</v>
      </c>
      <c r="K234" s="3">
        <f>IFERROR(_xlfn.XLOOKUP(B234,[6]Sheet1!$H$1:$H$65536,[6]Sheet1!$J$1:$J$65536),0)</f>
        <v>3824</v>
      </c>
      <c r="L234" s="3">
        <f>IFERROR(_xlfn.XLOOKUP(B234,[7]Sheet1!$H$1:$H$65536,[7]Sheet1!$J$1:$J$65536),0)</f>
        <v>437</v>
      </c>
      <c r="M234" s="3">
        <f>IFERROR(_xlfn.XLOOKUP(B234,[8]Sheet1!$H$1:$H$65536,[8]Sheet1!$J$1:$J$65536),0)</f>
        <v>521</v>
      </c>
      <c r="N234" s="3">
        <f>IFERROR(_xlfn.XLOOKUP(B234,[9]Sheet1!$H$1:$H$65536,[9]Sheet1!$J$1:$J$65536),0)</f>
        <v>724</v>
      </c>
      <c r="O234" s="3">
        <f>IFERROR(_xlfn.XLOOKUP(B234,[10]Sheet1!$H$1:$H$65536,[10]Sheet1!$J$1:$J$65536),0)</f>
        <v>991</v>
      </c>
      <c r="P234" s="3">
        <f>IFERROR(_xlfn.XLOOKUP(B234,[11]Sheet1!$H$1:$H$65536,[11]Sheet1!$J$1:$J$65536),0)</f>
        <v>1721</v>
      </c>
      <c r="Q234" s="3">
        <f>IFERROR(_xlfn.XLOOKUP(B234,[12]Sheet1!$H$1:$H$65536,[12]Sheet1!$J$1:$J$65536),0)</f>
        <v>3222</v>
      </c>
      <c r="R234" s="3">
        <f>IFERROR(_xlfn.XLOOKUP(B234,[13]Sheet1!$H$1:$H$65536,[13]Sheet1!$J$1:$J$65536),)</f>
        <v>366</v>
      </c>
      <c r="S234" s="3">
        <f>IFERROR(_xlfn.XLOOKUP(B234,[14]Sheet1!$H$1:$H$65536,[14]Sheet1!$K$1:$K$65536),0)</f>
        <v>233</v>
      </c>
      <c r="T234" s="3">
        <f>IFERROR(_xlfn.XLOOKUP(B234,[15]Sheet1!$H$1:$H$65536,[15]Sheet1!$J$1:$J$65536),0)</f>
        <v>911</v>
      </c>
      <c r="U234" s="3">
        <f>IFERROR(_xlfn.XLOOKUP(B234,[16]Sheet1!$H$1:$H$65536,[16]Sheet1!$J$1:$J$65536),0)</f>
        <v>2143</v>
      </c>
      <c r="V234" s="3">
        <f>IFERROR(_xlfn.XLOOKUP(B234,[17]Sheet1!$H$1:$H$65536,[17]Sheet1!$J$1:$J$65536),0)</f>
        <v>2929</v>
      </c>
      <c r="W234" s="3">
        <f>IFERROR(_xlfn.XLOOKUP(B234,[18]Sheet1!$H$1:$H$65536,[18]Sheet1!$J$1:$J$65536),0)</f>
        <v>3381</v>
      </c>
      <c r="X234" s="3">
        <f>IFERROR(_xlfn.XLOOKUP(B234,[19]Sheet1!$H$1:$H$65536,[19]Sheet1!$J$1:$J$65536),0)</f>
        <v>3776</v>
      </c>
      <c r="Y234" s="3">
        <f>IFERROR(_xlfn.XLOOKUP(B234,[20]Sheet1!$H$1:$H$65536,[20]Sheet1!$J$1:$J$65536),0)</f>
        <v>4034</v>
      </c>
      <c r="Z234" s="3">
        <f>IFERROR(_xlfn.XLOOKUP(B234,[21]Sheet1!$H$1:$H$65536,[21]Sheet1!$J$1:$J$65536),0)</f>
        <v>4330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1:47" x14ac:dyDescent="0.3">
      <c r="A235" s="2" t="str">
        <f t="shared" si="3"/>
        <v>M2</v>
      </c>
      <c r="B235" s="1" t="s">
        <v>102</v>
      </c>
      <c r="C235" s="23" t="str">
        <f>_xlfn.XLOOKUP(B235,IP구분!A:A,IP구분!C:C)</f>
        <v>퍼글러</v>
      </c>
      <c r="D235" s="1" t="s">
        <v>103</v>
      </c>
      <c r="E235" s="7">
        <f>IFERROR(_xlfn.XLOOKUP(B235,단가!A:A,단가!C:C),0)</f>
        <v>10500</v>
      </c>
      <c r="F235" s="3">
        <f>IFERROR(_xlfn.XLOOKUP(B235,'[1]2609 재고'!$I$1:$I$65536,'[1]2609 재고'!$K$1:$K$65536),0)</f>
        <v>568</v>
      </c>
      <c r="G235" s="3">
        <f>IFERROR(_xlfn.XLOOKUP(B235,[2]Sheet1!$H$1:$H$65536,[2]Sheet1!$K$1:$K$65536),0)</f>
        <v>573</v>
      </c>
      <c r="H235" s="3">
        <f>IFERROR(_xlfn.XLOOKUP(B235,[3]Sheet1!$H$1:$H$65536,[3]Sheet1!$J$1:$J$65536),0)</f>
        <v>573</v>
      </c>
      <c r="I235" s="3">
        <f>IFERROR(_xlfn.XLOOKUP(B235,[4]Sheet1!$H$1:$H$65536,[4]Sheet1!$J$1:$J$65536),0)</f>
        <v>574</v>
      </c>
      <c r="J235" s="3">
        <f>IFERROR(_xlfn.XLOOKUP(B235,[5]Sheet1!$H$1:$H$65536,[5]Sheet1!$J$1:$J$65536),0)</f>
        <v>578</v>
      </c>
      <c r="K235" s="3">
        <f>IFERROR(_xlfn.XLOOKUP(B235,[6]Sheet1!$H$1:$H$65536,[6]Sheet1!$J$1:$J$65536),0)</f>
        <v>579</v>
      </c>
      <c r="L235" s="3">
        <f>IFERROR(_xlfn.XLOOKUP(B235,[7]Sheet1!$H$1:$H$65536,[7]Sheet1!$J$1:$J$65536),0)</f>
        <v>587</v>
      </c>
      <c r="M235" s="3">
        <f>IFERROR(_xlfn.XLOOKUP(B235,[8]Sheet1!$H$1:$H$65536,[8]Sheet1!$J$1:$J$65536),0)</f>
        <v>587</v>
      </c>
      <c r="N235" s="3">
        <f>IFERROR(_xlfn.XLOOKUP(B235,[9]Sheet1!$H$1:$H$65536,[9]Sheet1!$J$1:$J$65536),0)</f>
        <v>588</v>
      </c>
      <c r="O235" s="3">
        <f>IFERROR(_xlfn.XLOOKUP(B235,[10]Sheet1!$H$1:$H$65536,[10]Sheet1!$J$1:$J$65536),0)</f>
        <v>593</v>
      </c>
      <c r="P235" s="3">
        <f>IFERROR(_xlfn.XLOOKUP(B235,[11]Sheet1!$H$1:$H$65536,[11]Sheet1!$J$1:$J$65536),0)</f>
        <v>601</v>
      </c>
      <c r="Q235" s="3">
        <f>IFERROR(_xlfn.XLOOKUP(B235,[12]Sheet1!$H$1:$H$65536,[12]Sheet1!$J$1:$J$65536),0)</f>
        <v>612</v>
      </c>
      <c r="R235" s="3">
        <f>IFERROR(_xlfn.XLOOKUP(B235,[13]Sheet1!$H$1:$H$65536,[13]Sheet1!$J$1:$J$65536),)</f>
        <v>615</v>
      </c>
      <c r="S235" s="3">
        <f>IFERROR(_xlfn.XLOOKUP(B235,[14]Sheet1!$H$1:$H$65536,[14]Sheet1!$K$1:$K$65536),0)</f>
        <v>628</v>
      </c>
      <c r="T235" s="3">
        <f>IFERROR(_xlfn.XLOOKUP(B235,[15]Sheet1!$H$1:$H$65536,[15]Sheet1!$J$1:$J$65536),0)</f>
        <v>631</v>
      </c>
      <c r="U235" s="3">
        <f>IFERROR(_xlfn.XLOOKUP(B235,[16]Sheet1!$H$1:$H$65536,[16]Sheet1!$J$1:$J$65536),0)</f>
        <v>631</v>
      </c>
      <c r="V235" s="3">
        <f>IFERROR(_xlfn.XLOOKUP(B235,[17]Sheet1!$H$1:$H$65536,[17]Sheet1!$J$1:$J$65536),0)</f>
        <v>634</v>
      </c>
      <c r="W235" s="3">
        <f>IFERROR(_xlfn.XLOOKUP(B235,[18]Sheet1!$H$1:$H$65536,[18]Sheet1!$J$1:$J$65536),0)</f>
        <v>635</v>
      </c>
      <c r="X235" s="3">
        <f>IFERROR(_xlfn.XLOOKUP(B235,[19]Sheet1!$H$1:$H$65536,[19]Sheet1!$J$1:$J$65536),0)</f>
        <v>640</v>
      </c>
      <c r="Y235" s="3">
        <f>IFERROR(_xlfn.XLOOKUP(B235,[20]Sheet1!$H$1:$H$65536,[20]Sheet1!$J$1:$J$65536),0)</f>
        <v>648</v>
      </c>
      <c r="Z235" s="3">
        <f>IFERROR(_xlfn.XLOOKUP(B235,[21]Sheet1!$H$1:$H$65536,[21]Sheet1!$J$1:$J$65536),0)</f>
        <v>652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 x14ac:dyDescent="0.3">
      <c r="A236" s="2" t="str">
        <f t="shared" si="3"/>
        <v>M2</v>
      </c>
      <c r="B236" s="1" t="s">
        <v>104</v>
      </c>
      <c r="C236" s="23" t="str">
        <f>_xlfn.XLOOKUP(B236,IP구분!A:A,IP구분!C:C)</f>
        <v>퍼글러</v>
      </c>
      <c r="D236" s="1" t="s">
        <v>105</v>
      </c>
      <c r="E236" s="7">
        <f>IFERROR(_xlfn.XLOOKUP(B236,단가!A:A,단가!C:C),0)</f>
        <v>10500</v>
      </c>
      <c r="F236" s="3">
        <f>IFERROR(_xlfn.XLOOKUP(B236,'[1]2609 재고'!$I$1:$I$65536,'[1]2609 재고'!$K$1:$K$65536),0)</f>
        <v>612</v>
      </c>
      <c r="G236" s="3">
        <f>IFERROR(_xlfn.XLOOKUP(B236,[2]Sheet1!$H$1:$H$65536,[2]Sheet1!$K$1:$K$65536),0)</f>
        <v>620</v>
      </c>
      <c r="H236" s="3">
        <f>IFERROR(_xlfn.XLOOKUP(B236,[3]Sheet1!$H$1:$H$65536,[3]Sheet1!$J$1:$J$65536),0)</f>
        <v>620</v>
      </c>
      <c r="I236" s="3">
        <f>IFERROR(_xlfn.XLOOKUP(B236,[4]Sheet1!$H$1:$H$65536,[4]Sheet1!$J$1:$J$65536),0)</f>
        <v>625</v>
      </c>
      <c r="J236" s="3">
        <f>IFERROR(_xlfn.XLOOKUP(B236,[5]Sheet1!$H$1:$H$65536,[5]Sheet1!$J$1:$J$65536),0)</f>
        <v>628</v>
      </c>
      <c r="K236" s="3">
        <f>IFERROR(_xlfn.XLOOKUP(B236,[6]Sheet1!$H$1:$H$65536,[6]Sheet1!$J$1:$J$65536),0)</f>
        <v>626</v>
      </c>
      <c r="L236" s="3">
        <f>IFERROR(_xlfn.XLOOKUP(B236,[7]Sheet1!$H$1:$H$65536,[7]Sheet1!$J$1:$J$65536),0)</f>
        <v>632</v>
      </c>
      <c r="M236" s="3">
        <f>IFERROR(_xlfn.XLOOKUP(B236,[8]Sheet1!$H$1:$H$65536,[8]Sheet1!$J$1:$J$65536),0)</f>
        <v>634</v>
      </c>
      <c r="N236" s="3">
        <f>IFERROR(_xlfn.XLOOKUP(B236,[9]Sheet1!$H$1:$H$65536,[9]Sheet1!$J$1:$J$65536),0)</f>
        <v>638</v>
      </c>
      <c r="O236" s="3">
        <f>IFERROR(_xlfn.XLOOKUP(B236,[10]Sheet1!$H$1:$H$65536,[10]Sheet1!$J$1:$J$65536),0)</f>
        <v>640</v>
      </c>
      <c r="P236" s="3">
        <f>IFERROR(_xlfn.XLOOKUP(B236,[11]Sheet1!$H$1:$H$65536,[11]Sheet1!$J$1:$J$65536),0)</f>
        <v>650</v>
      </c>
      <c r="Q236" s="3">
        <f>IFERROR(_xlfn.XLOOKUP(B236,[12]Sheet1!$H$1:$H$65536,[12]Sheet1!$J$1:$J$65536),0)</f>
        <v>665</v>
      </c>
      <c r="R236" s="3">
        <f>IFERROR(_xlfn.XLOOKUP(B236,[13]Sheet1!$H$1:$H$65536,[13]Sheet1!$J$1:$J$65536),)</f>
        <v>667</v>
      </c>
      <c r="S236" s="3">
        <f>IFERROR(_xlfn.XLOOKUP(B236,[14]Sheet1!$H$1:$H$65536,[14]Sheet1!$K$1:$K$65536),0)</f>
        <v>683</v>
      </c>
      <c r="T236" s="3">
        <f>IFERROR(_xlfn.XLOOKUP(B236,[15]Sheet1!$H$1:$H$65536,[15]Sheet1!$J$1:$J$65536),0)</f>
        <v>684</v>
      </c>
      <c r="U236" s="3">
        <f>IFERROR(_xlfn.XLOOKUP(B236,[16]Sheet1!$H$1:$H$65536,[16]Sheet1!$J$1:$J$65536),0)</f>
        <v>685</v>
      </c>
      <c r="V236" s="3">
        <f>IFERROR(_xlfn.XLOOKUP(B236,[17]Sheet1!$H$1:$H$65536,[17]Sheet1!$J$1:$J$65536),0)</f>
        <v>696</v>
      </c>
      <c r="W236" s="3">
        <f>IFERROR(_xlfn.XLOOKUP(B236,[18]Sheet1!$H$1:$H$65536,[18]Sheet1!$J$1:$J$65536),0)</f>
        <v>698</v>
      </c>
      <c r="X236" s="3">
        <f>IFERROR(_xlfn.XLOOKUP(B236,[19]Sheet1!$H$1:$H$65536,[19]Sheet1!$J$1:$J$65536),0)</f>
        <v>704</v>
      </c>
      <c r="Y236" s="3">
        <f>IFERROR(_xlfn.XLOOKUP(B236,[20]Sheet1!$H$1:$H$65536,[20]Sheet1!$J$1:$J$65536),0)</f>
        <v>717</v>
      </c>
      <c r="Z236" s="3">
        <f>IFERROR(_xlfn.XLOOKUP(B236,[21]Sheet1!$H$1:$H$65536,[21]Sheet1!$J$1:$J$65536),0)</f>
        <v>729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 x14ac:dyDescent="0.3">
      <c r="A237" s="2" t="str">
        <f t="shared" si="3"/>
        <v>T2</v>
      </c>
      <c r="B237" s="1" t="s">
        <v>106</v>
      </c>
      <c r="C237" s="23" t="str">
        <f>_xlfn.XLOOKUP(B237,IP구분!A:A,IP구분!C:C)</f>
        <v>퍼글러</v>
      </c>
      <c r="D237" s="1" t="s">
        <v>107</v>
      </c>
      <c r="E237" s="7">
        <f>IFERROR(_xlfn.XLOOKUP(B237,단가!A:A,단가!C:C),0)</f>
        <v>6062</v>
      </c>
      <c r="F237" s="3">
        <f>IFERROR(_xlfn.XLOOKUP(B237,'[1]2609 재고'!$I$1:$I$65536,'[1]2609 재고'!$K$1:$K$65536),0)</f>
        <v>1374</v>
      </c>
      <c r="G237" s="3">
        <f>IFERROR(_xlfn.XLOOKUP(B237,[2]Sheet1!$H$1:$H$65536,[2]Sheet1!$K$1:$K$65536),0)</f>
        <v>1902</v>
      </c>
      <c r="H237" s="3">
        <f>IFERROR(_xlfn.XLOOKUP(B237,[3]Sheet1!$H$1:$H$65536,[3]Sheet1!$J$1:$J$65536),0)</f>
        <v>1915</v>
      </c>
      <c r="I237" s="3">
        <f>IFERROR(_xlfn.XLOOKUP(B237,[4]Sheet1!$H$1:$H$65536,[4]Sheet1!$J$1:$J$65536),0)</f>
        <v>1917</v>
      </c>
      <c r="J237" s="3">
        <f>IFERROR(_xlfn.XLOOKUP(B237,[5]Sheet1!$H$1:$H$65536,[5]Sheet1!$J$1:$J$65536),0)</f>
        <v>1942</v>
      </c>
      <c r="K237" s="3">
        <f>IFERROR(_xlfn.XLOOKUP(B237,[6]Sheet1!$H$1:$H$65536,[6]Sheet1!$J$1:$J$65536),0)</f>
        <v>1942</v>
      </c>
      <c r="L237" s="3">
        <f>IFERROR(_xlfn.XLOOKUP(B237,[7]Sheet1!$H$1:$H$65536,[7]Sheet1!$J$1:$J$65536),0)</f>
        <v>1946</v>
      </c>
      <c r="M237" s="3">
        <f>IFERROR(_xlfn.XLOOKUP(B237,[8]Sheet1!$H$1:$H$65536,[8]Sheet1!$J$1:$J$65536),0)</f>
        <v>1945</v>
      </c>
      <c r="N237" s="3">
        <f>IFERROR(_xlfn.XLOOKUP(B237,[9]Sheet1!$H$1:$H$65536,[9]Sheet1!$J$1:$J$65536),0)</f>
        <v>1945</v>
      </c>
      <c r="O237" s="3">
        <f>IFERROR(_xlfn.XLOOKUP(B237,[10]Sheet1!$H$1:$H$65536,[10]Sheet1!$J$1:$J$65536),0)</f>
        <v>1946</v>
      </c>
      <c r="P237" s="3">
        <f>IFERROR(_xlfn.XLOOKUP(B237,[11]Sheet1!$H$1:$H$65536,[11]Sheet1!$J$1:$J$65536),0)</f>
        <v>1969</v>
      </c>
      <c r="Q237" s="3">
        <f>IFERROR(_xlfn.XLOOKUP(B237,[12]Sheet1!$H$1:$H$65536,[12]Sheet1!$J$1:$J$65536),0)</f>
        <v>2012</v>
      </c>
      <c r="R237" s="3">
        <f>IFERROR(_xlfn.XLOOKUP(B237,[13]Sheet1!$H$1:$H$65536,[13]Sheet1!$J$1:$J$65536),)</f>
        <v>2014</v>
      </c>
      <c r="S237" s="3">
        <f>IFERROR(_xlfn.XLOOKUP(B237,[14]Sheet1!$H$1:$H$65536,[14]Sheet1!$K$1:$K$65536),0)</f>
        <v>2055</v>
      </c>
      <c r="T237" s="3">
        <f>IFERROR(_xlfn.XLOOKUP(B237,[15]Sheet1!$H$1:$H$65536,[15]Sheet1!$J$1:$J$65536),0)</f>
        <v>2066</v>
      </c>
      <c r="U237" s="3">
        <f>IFERROR(_xlfn.XLOOKUP(B237,[16]Sheet1!$H$1:$H$65536,[16]Sheet1!$J$1:$J$65536),0)</f>
        <v>2069</v>
      </c>
      <c r="V237" s="3">
        <f>IFERROR(_xlfn.XLOOKUP(B237,[17]Sheet1!$H$1:$H$65536,[17]Sheet1!$J$1:$J$65536),0)</f>
        <v>2093</v>
      </c>
      <c r="W237" s="3">
        <f>IFERROR(_xlfn.XLOOKUP(B237,[18]Sheet1!$H$1:$H$65536,[18]Sheet1!$J$1:$J$65536),0)</f>
        <v>2197</v>
      </c>
      <c r="X237" s="3">
        <f>IFERROR(_xlfn.XLOOKUP(B237,[19]Sheet1!$H$1:$H$65536,[19]Sheet1!$J$1:$J$65536),0)</f>
        <v>2812</v>
      </c>
      <c r="Y237" s="3">
        <f>IFERROR(_xlfn.XLOOKUP(B237,[20]Sheet1!$H$1:$H$65536,[20]Sheet1!$J$1:$J$65536),0)</f>
        <v>2838</v>
      </c>
      <c r="Z237" s="3">
        <f>IFERROR(_xlfn.XLOOKUP(B237,[21]Sheet1!$H$1:$H$65536,[21]Sheet1!$J$1:$J$65536),0)</f>
        <v>2879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 x14ac:dyDescent="0.3">
      <c r="A238" s="2" t="str">
        <f t="shared" si="3"/>
        <v>T2</v>
      </c>
      <c r="B238" s="1" t="s">
        <v>108</v>
      </c>
      <c r="C238" s="23" t="str">
        <f>_xlfn.XLOOKUP(B238,IP구분!A:A,IP구분!C:C)</f>
        <v>퍼글러</v>
      </c>
      <c r="D238" s="1" t="s">
        <v>109</v>
      </c>
      <c r="E238" s="7">
        <f>IFERROR(_xlfn.XLOOKUP(B238,단가!A:A,단가!C:C),0)</f>
        <v>5108</v>
      </c>
      <c r="F238" s="3">
        <f>IFERROR(_xlfn.XLOOKUP(B238,'[1]2609 재고'!$I$1:$I$65536,'[1]2609 재고'!$K$1:$K$65536),0)</f>
        <v>1761</v>
      </c>
      <c r="G238" s="3">
        <f>IFERROR(_xlfn.XLOOKUP(B238,[2]Sheet1!$H$1:$H$65536,[2]Sheet1!$K$1:$K$65536),0)</f>
        <v>2172</v>
      </c>
      <c r="H238" s="3">
        <f>IFERROR(_xlfn.XLOOKUP(B238,[3]Sheet1!$H$1:$H$65536,[3]Sheet1!$J$1:$J$65536),0)</f>
        <v>2196</v>
      </c>
      <c r="I238" s="3">
        <f>IFERROR(_xlfn.XLOOKUP(B238,[4]Sheet1!$H$1:$H$65536,[4]Sheet1!$J$1:$J$65536),0)</f>
        <v>2196</v>
      </c>
      <c r="J238" s="3">
        <f>IFERROR(_xlfn.XLOOKUP(B238,[5]Sheet1!$H$1:$H$65536,[5]Sheet1!$J$1:$J$65536),0)</f>
        <v>2199</v>
      </c>
      <c r="K238" s="3">
        <f>IFERROR(_xlfn.XLOOKUP(B238,[6]Sheet1!$H$1:$H$65536,[6]Sheet1!$J$1:$J$65536),0)</f>
        <v>2197</v>
      </c>
      <c r="L238" s="3">
        <f>IFERROR(_xlfn.XLOOKUP(B238,[7]Sheet1!$H$1:$H$65536,[7]Sheet1!$J$1:$J$65536),0)</f>
        <v>2203</v>
      </c>
      <c r="M238" s="3">
        <f>IFERROR(_xlfn.XLOOKUP(B238,[8]Sheet1!$H$1:$H$65536,[8]Sheet1!$J$1:$J$65536),0)</f>
        <v>2202</v>
      </c>
      <c r="N238" s="3">
        <f>IFERROR(_xlfn.XLOOKUP(B238,[9]Sheet1!$H$1:$H$65536,[9]Sheet1!$J$1:$J$65536),0)</f>
        <v>2202</v>
      </c>
      <c r="O238" s="3">
        <f>IFERROR(_xlfn.XLOOKUP(B238,[10]Sheet1!$H$1:$H$65536,[10]Sheet1!$J$1:$J$65536),0)</f>
        <v>2202</v>
      </c>
      <c r="P238" s="3">
        <f>IFERROR(_xlfn.XLOOKUP(B238,[11]Sheet1!$H$1:$H$65536,[11]Sheet1!$J$1:$J$65536),0)</f>
        <v>2215</v>
      </c>
      <c r="Q238" s="3">
        <f>IFERROR(_xlfn.XLOOKUP(B238,[12]Sheet1!$H$1:$H$65536,[12]Sheet1!$J$1:$J$65536),0)</f>
        <v>2253</v>
      </c>
      <c r="R238" s="3">
        <f>IFERROR(_xlfn.XLOOKUP(B238,[13]Sheet1!$H$1:$H$65536,[13]Sheet1!$J$1:$J$65536),)</f>
        <v>2253</v>
      </c>
      <c r="S238" s="3">
        <f>IFERROR(_xlfn.XLOOKUP(B238,[14]Sheet1!$H$1:$H$65536,[14]Sheet1!$K$1:$K$65536),0)</f>
        <v>2268</v>
      </c>
      <c r="T238" s="3">
        <f>IFERROR(_xlfn.XLOOKUP(B238,[15]Sheet1!$H$1:$H$65536,[15]Sheet1!$J$1:$J$65536),0)</f>
        <v>2269</v>
      </c>
      <c r="U238" s="3">
        <f>IFERROR(_xlfn.XLOOKUP(B238,[16]Sheet1!$H$1:$H$65536,[16]Sheet1!$J$1:$J$65536),0)</f>
        <v>2283</v>
      </c>
      <c r="V238" s="3">
        <f>IFERROR(_xlfn.XLOOKUP(B238,[17]Sheet1!$H$1:$H$65536,[17]Sheet1!$J$1:$J$65536),0)</f>
        <v>2307</v>
      </c>
      <c r="W238" s="3">
        <f>IFERROR(_xlfn.XLOOKUP(B238,[18]Sheet1!$H$1:$H$65536,[18]Sheet1!$J$1:$J$65536),0)</f>
        <v>2331</v>
      </c>
      <c r="X238" s="3">
        <f>IFERROR(_xlfn.XLOOKUP(B238,[19]Sheet1!$H$1:$H$65536,[19]Sheet1!$J$1:$J$65536),0)</f>
        <v>2931</v>
      </c>
      <c r="Y238" s="3">
        <f>IFERROR(_xlfn.XLOOKUP(B238,[20]Sheet1!$H$1:$H$65536,[20]Sheet1!$J$1:$J$65536),0)</f>
        <v>2932</v>
      </c>
      <c r="Z238" s="3">
        <f>IFERROR(_xlfn.XLOOKUP(B238,[21]Sheet1!$H$1:$H$65536,[21]Sheet1!$J$1:$J$65536),0)</f>
        <v>2933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 x14ac:dyDescent="0.3">
      <c r="A239" s="2" t="str">
        <f t="shared" si="3"/>
        <v>L1</v>
      </c>
      <c r="B239" s="1" t="s">
        <v>5320</v>
      </c>
      <c r="C239" s="23" t="str">
        <f>_xlfn.XLOOKUP(B239,IP구분!A:A,IP구분!C:C)</f>
        <v>달빛천사_1시즌</v>
      </c>
      <c r="D239" s="1" t="s">
        <v>5321</v>
      </c>
      <c r="E239" s="7" t="str">
        <f>IFERROR(_xlfn.XLOOKUP(B239,단가!A:A,단가!C:C),0)</f>
        <v xml:space="preserve">                     -</v>
      </c>
      <c r="F239" s="3">
        <f>IFERROR(_xlfn.XLOOKUP(B239,'[1]2609 재고'!$I$1:$I$65536,'[1]2609 재고'!$K$1:$K$65536),0)</f>
        <v>0</v>
      </c>
      <c r="G239" s="3">
        <f>IFERROR(_xlfn.XLOOKUP(B239,[2]Sheet1!$H$1:$H$65536,[2]Sheet1!$K$1:$K$65536),0)</f>
        <v>0</v>
      </c>
      <c r="H239" s="3">
        <f>IFERROR(_xlfn.XLOOKUP(B239,[3]Sheet1!$H$1:$H$65536,[3]Sheet1!$J$1:$J$65536),0)</f>
        <v>0</v>
      </c>
      <c r="I239" s="3">
        <f>IFERROR(_xlfn.XLOOKUP(B239,[4]Sheet1!$H$1:$H$65536,[4]Sheet1!$J$1:$J$65536),0)</f>
        <v>0</v>
      </c>
      <c r="J239" s="3">
        <f>IFERROR(_xlfn.XLOOKUP(B239,[5]Sheet1!$H$1:$H$65536,[5]Sheet1!$J$1:$J$65536),0)</f>
        <v>0</v>
      </c>
      <c r="K239" s="3">
        <f>IFERROR(_xlfn.XLOOKUP(B239,[6]Sheet1!$H$1:$H$65536,[6]Sheet1!$J$1:$J$65536),0)</f>
        <v>0</v>
      </c>
      <c r="L239" s="3">
        <f>IFERROR(_xlfn.XLOOKUP(B239,[7]Sheet1!$H$1:$H$65536,[7]Sheet1!$J$1:$J$65536),0)</f>
        <v>0</v>
      </c>
      <c r="M239" s="3">
        <f>IFERROR(_xlfn.XLOOKUP(B239,[8]Sheet1!$H$1:$H$65536,[8]Sheet1!$J$1:$J$65536),0)</f>
        <v>0</v>
      </c>
      <c r="N239" s="3">
        <f>IFERROR(_xlfn.XLOOKUP(B239,[9]Sheet1!$H$1:$H$65536,[9]Sheet1!$J$1:$J$65536),0)</f>
        <v>0</v>
      </c>
      <c r="O239" s="3">
        <f>IFERROR(_xlfn.XLOOKUP(B239,[10]Sheet1!$H$1:$H$65536,[10]Sheet1!$J$1:$J$65536),0)</f>
        <v>0</v>
      </c>
      <c r="P239" s="3">
        <f>IFERROR(_xlfn.XLOOKUP(B239,[11]Sheet1!$H$1:$H$65536,[11]Sheet1!$J$1:$J$65536),0)</f>
        <v>0</v>
      </c>
      <c r="Q239" s="3">
        <f>IFERROR(_xlfn.XLOOKUP(B239,[12]Sheet1!$H$1:$H$65536,[12]Sheet1!$J$1:$J$65536),0)</f>
        <v>0</v>
      </c>
      <c r="R239" s="3">
        <f>IFERROR(_xlfn.XLOOKUP(B239,[13]Sheet1!$H$1:$H$65536,[13]Sheet1!$J$1:$J$65536),)</f>
        <v>0</v>
      </c>
      <c r="S239" s="3">
        <f>IFERROR(_xlfn.XLOOKUP(B239,[14]Sheet1!$H$1:$H$65536,[14]Sheet1!$K$1:$K$65536),0)</f>
        <v>0</v>
      </c>
      <c r="T239" s="3">
        <f>IFERROR(_xlfn.XLOOKUP(B239,[15]Sheet1!$H$1:$H$65536,[15]Sheet1!$J$1:$J$65536),0)</f>
        <v>0</v>
      </c>
      <c r="U239" s="3">
        <f>IFERROR(_xlfn.XLOOKUP(B239,[16]Sheet1!$H$1:$H$65536,[16]Sheet1!$J$1:$J$65536),0)</f>
        <v>0</v>
      </c>
      <c r="V239" s="3">
        <f>IFERROR(_xlfn.XLOOKUP(B239,[17]Sheet1!$H$1:$H$65536,[17]Sheet1!$J$1:$J$65536),0)</f>
        <v>0</v>
      </c>
      <c r="W239" s="3">
        <f>IFERROR(_xlfn.XLOOKUP(B239,[18]Sheet1!$H$1:$H$65536,[18]Sheet1!$J$1:$J$65536),0)</f>
        <v>0</v>
      </c>
      <c r="X239" s="3">
        <f>IFERROR(_xlfn.XLOOKUP(B239,[19]Sheet1!$H$1:$H$65536,[19]Sheet1!$J$1:$J$65536),0)</f>
        <v>0</v>
      </c>
      <c r="Y239" s="3">
        <f>IFERROR(_xlfn.XLOOKUP(B239,[20]Sheet1!$H$1:$H$65536,[20]Sheet1!$J$1:$J$65536),0)</f>
        <v>0</v>
      </c>
      <c r="Z239" s="3">
        <f>IFERROR(_xlfn.XLOOKUP(B239,[21]Sheet1!$H$1:$H$65536,[21]Sheet1!$J$1:$J$65536),0)</f>
        <v>0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 x14ac:dyDescent="0.3">
      <c r="A240" s="2" t="str">
        <f t="shared" si="3"/>
        <v>S1</v>
      </c>
      <c r="B240" s="1" t="s">
        <v>338</v>
      </c>
      <c r="C240" s="23" t="str">
        <f>_xlfn.XLOOKUP(B240,IP구분!A:A,IP구분!C:C)</f>
        <v>틴틴팅클</v>
      </c>
      <c r="D240" s="1" t="s">
        <v>339</v>
      </c>
      <c r="E240" s="7" t="str">
        <f>IFERROR(_xlfn.XLOOKUP(B240,단가!A:A,단가!C:C),0)</f>
        <v xml:space="preserve">                     -</v>
      </c>
      <c r="F240" s="3">
        <f>IFERROR(_xlfn.XLOOKUP(B240,'[1]2609 재고'!$I$1:$I$65536,'[1]2609 재고'!$K$1:$K$65536),0)</f>
        <v>0</v>
      </c>
      <c r="G240" s="3">
        <f>IFERROR(_xlfn.XLOOKUP(B240,[2]Sheet1!$H$1:$H$65536,[2]Sheet1!$K$1:$K$65536),0)</f>
        <v>0</v>
      </c>
      <c r="H240" s="3">
        <f>IFERROR(_xlfn.XLOOKUP(B240,[3]Sheet1!$H$1:$H$65536,[3]Sheet1!$J$1:$J$65536),0)</f>
        <v>0</v>
      </c>
      <c r="I240" s="3">
        <f>IFERROR(_xlfn.XLOOKUP(B240,[4]Sheet1!$H$1:$H$65536,[4]Sheet1!$J$1:$J$65536),0)</f>
        <v>0</v>
      </c>
      <c r="J240" s="3">
        <f>IFERROR(_xlfn.XLOOKUP(B240,[5]Sheet1!$H$1:$H$65536,[5]Sheet1!$J$1:$J$65536),0)</f>
        <v>0</v>
      </c>
      <c r="K240" s="3">
        <f>IFERROR(_xlfn.XLOOKUP(B240,[6]Sheet1!$H$1:$H$65536,[6]Sheet1!$J$1:$J$65536),0)</f>
        <v>0</v>
      </c>
      <c r="L240" s="3">
        <f>IFERROR(_xlfn.XLOOKUP(B240,[7]Sheet1!$H$1:$H$65536,[7]Sheet1!$J$1:$J$65536),0)</f>
        <v>0</v>
      </c>
      <c r="M240" s="3">
        <f>IFERROR(_xlfn.XLOOKUP(B240,[8]Sheet1!$H$1:$H$65536,[8]Sheet1!$J$1:$J$65536),0)</f>
        <v>0</v>
      </c>
      <c r="N240" s="3">
        <f>IFERROR(_xlfn.XLOOKUP(B240,[9]Sheet1!$H$1:$H$65536,[9]Sheet1!$J$1:$J$65536),0)</f>
        <v>0</v>
      </c>
      <c r="O240" s="3">
        <f>IFERROR(_xlfn.XLOOKUP(B240,[10]Sheet1!$H$1:$H$65536,[10]Sheet1!$J$1:$J$65536),0)</f>
        <v>0</v>
      </c>
      <c r="P240" s="3">
        <f>IFERROR(_xlfn.XLOOKUP(B240,[11]Sheet1!$H$1:$H$65536,[11]Sheet1!$J$1:$J$65536),0)</f>
        <v>0</v>
      </c>
      <c r="Q240" s="3">
        <f>IFERROR(_xlfn.XLOOKUP(B240,[12]Sheet1!$H$1:$H$65536,[12]Sheet1!$J$1:$J$65536),0)</f>
        <v>0</v>
      </c>
      <c r="R240" s="3">
        <f>IFERROR(_xlfn.XLOOKUP(B240,[13]Sheet1!$H$1:$H$65536,[13]Sheet1!$J$1:$J$65536),)</f>
        <v>0</v>
      </c>
      <c r="S240" s="3">
        <f>IFERROR(_xlfn.XLOOKUP(B240,[14]Sheet1!$H$1:$H$65536,[14]Sheet1!$K$1:$K$65536),0)</f>
        <v>0</v>
      </c>
      <c r="T240" s="3">
        <f>IFERROR(_xlfn.XLOOKUP(B240,[15]Sheet1!$H$1:$H$65536,[15]Sheet1!$J$1:$J$65536),0)</f>
        <v>0</v>
      </c>
      <c r="U240" s="3">
        <f>IFERROR(_xlfn.XLOOKUP(B240,[16]Sheet1!$H$1:$H$65536,[16]Sheet1!$J$1:$J$65536),0)</f>
        <v>0</v>
      </c>
      <c r="V240" s="3">
        <f>IFERROR(_xlfn.XLOOKUP(B240,[17]Sheet1!$H$1:$H$65536,[17]Sheet1!$J$1:$J$65536),0)</f>
        <v>0</v>
      </c>
      <c r="W240" s="3">
        <f>IFERROR(_xlfn.XLOOKUP(B240,[18]Sheet1!$H$1:$H$65536,[18]Sheet1!$J$1:$J$65536),0)</f>
        <v>0</v>
      </c>
      <c r="X240" s="3">
        <f>IFERROR(_xlfn.XLOOKUP(B240,[19]Sheet1!$H$1:$H$65536,[19]Sheet1!$J$1:$J$65536),0)</f>
        <v>0</v>
      </c>
      <c r="Y240" s="3">
        <f>IFERROR(_xlfn.XLOOKUP(B240,[20]Sheet1!$H$1:$H$65536,[20]Sheet1!$J$1:$J$65536),0)</f>
        <v>0</v>
      </c>
      <c r="Z240" s="3">
        <f>IFERROR(_xlfn.XLOOKUP(B240,[21]Sheet1!$H$1:$H$65536,[21]Sheet1!$J$1:$J$65536),0)</f>
        <v>0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 x14ac:dyDescent="0.3">
      <c r="A241" s="2" t="str">
        <f t="shared" si="3"/>
        <v>S1</v>
      </c>
      <c r="B241" s="1" t="s">
        <v>340</v>
      </c>
      <c r="C241" s="23" t="str">
        <f>_xlfn.XLOOKUP(B241,IP구분!A:A,IP구분!C:C)</f>
        <v>틴틴팅클</v>
      </c>
      <c r="D241" s="1" t="s">
        <v>341</v>
      </c>
      <c r="E241" s="7" t="str">
        <f>IFERROR(_xlfn.XLOOKUP(B241,단가!A:A,단가!C:C),0)</f>
        <v xml:space="preserve">                     -</v>
      </c>
      <c r="F241" s="3">
        <f>IFERROR(_xlfn.XLOOKUP(B241,'[1]2609 재고'!$I$1:$I$65536,'[1]2609 재고'!$K$1:$K$65536),0)</f>
        <v>0</v>
      </c>
      <c r="G241" s="3">
        <f>IFERROR(_xlfn.XLOOKUP(B241,[2]Sheet1!$H$1:$H$65536,[2]Sheet1!$K$1:$K$65536),0)</f>
        <v>0</v>
      </c>
      <c r="H241" s="3">
        <f>IFERROR(_xlfn.XLOOKUP(B241,[3]Sheet1!$H$1:$H$65536,[3]Sheet1!$J$1:$J$65536),0)</f>
        <v>0</v>
      </c>
      <c r="I241" s="3">
        <f>IFERROR(_xlfn.XLOOKUP(B241,[4]Sheet1!$H$1:$H$65536,[4]Sheet1!$J$1:$J$65536),0)</f>
        <v>0</v>
      </c>
      <c r="J241" s="3">
        <f>IFERROR(_xlfn.XLOOKUP(B241,[5]Sheet1!$H$1:$H$65536,[5]Sheet1!$J$1:$J$65536),0)</f>
        <v>0</v>
      </c>
      <c r="K241" s="3">
        <f>IFERROR(_xlfn.XLOOKUP(B241,[6]Sheet1!$H$1:$H$65536,[6]Sheet1!$J$1:$J$65536),0)</f>
        <v>0</v>
      </c>
      <c r="L241" s="3">
        <f>IFERROR(_xlfn.XLOOKUP(B241,[7]Sheet1!$H$1:$H$65536,[7]Sheet1!$J$1:$J$65536),0)</f>
        <v>0</v>
      </c>
      <c r="M241" s="3">
        <f>IFERROR(_xlfn.XLOOKUP(B241,[8]Sheet1!$H$1:$H$65536,[8]Sheet1!$J$1:$J$65536),0)</f>
        <v>0</v>
      </c>
      <c r="N241" s="3">
        <f>IFERROR(_xlfn.XLOOKUP(B241,[9]Sheet1!$H$1:$H$65536,[9]Sheet1!$J$1:$J$65536),0)</f>
        <v>0</v>
      </c>
      <c r="O241" s="3">
        <f>IFERROR(_xlfn.XLOOKUP(B241,[10]Sheet1!$H$1:$H$65536,[10]Sheet1!$J$1:$J$65536),0)</f>
        <v>0</v>
      </c>
      <c r="P241" s="3">
        <f>IFERROR(_xlfn.XLOOKUP(B241,[11]Sheet1!$H$1:$H$65536,[11]Sheet1!$J$1:$J$65536),0)</f>
        <v>0</v>
      </c>
      <c r="Q241" s="3">
        <f>IFERROR(_xlfn.XLOOKUP(B241,[12]Sheet1!$H$1:$H$65536,[12]Sheet1!$J$1:$J$65536),0)</f>
        <v>0</v>
      </c>
      <c r="R241" s="3">
        <f>IFERROR(_xlfn.XLOOKUP(B241,[13]Sheet1!$H$1:$H$65536,[13]Sheet1!$J$1:$J$65536),)</f>
        <v>0</v>
      </c>
      <c r="S241" s="3">
        <f>IFERROR(_xlfn.XLOOKUP(B241,[14]Sheet1!$H$1:$H$65536,[14]Sheet1!$K$1:$K$65536),0)</f>
        <v>0</v>
      </c>
      <c r="T241" s="3">
        <f>IFERROR(_xlfn.XLOOKUP(B241,[15]Sheet1!$H$1:$H$65536,[15]Sheet1!$J$1:$J$65536),0)</f>
        <v>0</v>
      </c>
      <c r="U241" s="3">
        <f>IFERROR(_xlfn.XLOOKUP(B241,[16]Sheet1!$H$1:$H$65536,[16]Sheet1!$J$1:$J$65536),0)</f>
        <v>0</v>
      </c>
      <c r="V241" s="3">
        <f>IFERROR(_xlfn.XLOOKUP(B241,[17]Sheet1!$H$1:$H$65536,[17]Sheet1!$J$1:$J$65536),0)</f>
        <v>0</v>
      </c>
      <c r="W241" s="3">
        <f>IFERROR(_xlfn.XLOOKUP(B241,[18]Sheet1!$H$1:$H$65536,[18]Sheet1!$J$1:$J$65536),0)</f>
        <v>0</v>
      </c>
      <c r="X241" s="3">
        <f>IFERROR(_xlfn.XLOOKUP(B241,[19]Sheet1!$H$1:$H$65536,[19]Sheet1!$J$1:$J$65536),0)</f>
        <v>0</v>
      </c>
      <c r="Y241" s="3">
        <f>IFERROR(_xlfn.XLOOKUP(B241,[20]Sheet1!$H$1:$H$65536,[20]Sheet1!$J$1:$J$65536),0)</f>
        <v>0</v>
      </c>
      <c r="Z241" s="3">
        <f>IFERROR(_xlfn.XLOOKUP(B241,[21]Sheet1!$H$1:$H$65536,[21]Sheet1!$J$1:$J$65536),0)</f>
        <v>0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1:47" x14ac:dyDescent="0.3">
      <c r="A242" s="2" t="str">
        <f t="shared" si="3"/>
        <v>S1</v>
      </c>
      <c r="B242" s="1" t="s">
        <v>342</v>
      </c>
      <c r="C242" s="23" t="str">
        <f>_xlfn.XLOOKUP(B242,IP구분!A:A,IP구분!C:C)</f>
        <v>틴틴팅클</v>
      </c>
      <c r="D242" s="1" t="s">
        <v>343</v>
      </c>
      <c r="E242" s="7" t="str">
        <f>IFERROR(_xlfn.XLOOKUP(B242,단가!A:A,단가!C:C),0)</f>
        <v xml:space="preserve">                     -</v>
      </c>
      <c r="F242" s="3">
        <f>IFERROR(_xlfn.XLOOKUP(B242,'[1]2609 재고'!$I$1:$I$65536,'[1]2609 재고'!$K$1:$K$65536),0)</f>
        <v>0</v>
      </c>
      <c r="G242" s="3">
        <f>IFERROR(_xlfn.XLOOKUP(B242,[2]Sheet1!$H$1:$H$65536,[2]Sheet1!$K$1:$K$65536),0)</f>
        <v>0</v>
      </c>
      <c r="H242" s="3">
        <f>IFERROR(_xlfn.XLOOKUP(B242,[3]Sheet1!$H$1:$H$65536,[3]Sheet1!$J$1:$J$65536),0)</f>
        <v>0</v>
      </c>
      <c r="I242" s="3">
        <f>IFERROR(_xlfn.XLOOKUP(B242,[4]Sheet1!$H$1:$H$65536,[4]Sheet1!$J$1:$J$65536),0)</f>
        <v>0</v>
      </c>
      <c r="J242" s="3">
        <f>IFERROR(_xlfn.XLOOKUP(B242,[5]Sheet1!$H$1:$H$65536,[5]Sheet1!$J$1:$J$65536),0)</f>
        <v>0</v>
      </c>
      <c r="K242" s="3">
        <f>IFERROR(_xlfn.XLOOKUP(B242,[6]Sheet1!$H$1:$H$65536,[6]Sheet1!$J$1:$J$65536),0)</f>
        <v>0</v>
      </c>
      <c r="L242" s="3">
        <f>IFERROR(_xlfn.XLOOKUP(B242,[7]Sheet1!$H$1:$H$65536,[7]Sheet1!$J$1:$J$65536),0)</f>
        <v>0</v>
      </c>
      <c r="M242" s="3">
        <f>IFERROR(_xlfn.XLOOKUP(B242,[8]Sheet1!$H$1:$H$65536,[8]Sheet1!$J$1:$J$65536),0)</f>
        <v>0</v>
      </c>
      <c r="N242" s="3">
        <f>IFERROR(_xlfn.XLOOKUP(B242,[9]Sheet1!$H$1:$H$65536,[9]Sheet1!$J$1:$J$65536),0)</f>
        <v>0</v>
      </c>
      <c r="O242" s="3">
        <f>IFERROR(_xlfn.XLOOKUP(B242,[10]Sheet1!$H$1:$H$65536,[10]Sheet1!$J$1:$J$65536),0)</f>
        <v>0</v>
      </c>
      <c r="P242" s="3">
        <f>IFERROR(_xlfn.XLOOKUP(B242,[11]Sheet1!$H$1:$H$65536,[11]Sheet1!$J$1:$J$65536),0)</f>
        <v>0</v>
      </c>
      <c r="Q242" s="3">
        <f>IFERROR(_xlfn.XLOOKUP(B242,[12]Sheet1!$H$1:$H$65536,[12]Sheet1!$J$1:$J$65536),0)</f>
        <v>0</v>
      </c>
      <c r="R242" s="3">
        <f>IFERROR(_xlfn.XLOOKUP(B242,[13]Sheet1!$H$1:$H$65536,[13]Sheet1!$J$1:$J$65536),)</f>
        <v>0</v>
      </c>
      <c r="S242" s="3">
        <f>IFERROR(_xlfn.XLOOKUP(B242,[14]Sheet1!$H$1:$H$65536,[14]Sheet1!$K$1:$K$65536),0)</f>
        <v>0</v>
      </c>
      <c r="T242" s="3">
        <f>IFERROR(_xlfn.XLOOKUP(B242,[15]Sheet1!$H$1:$H$65536,[15]Sheet1!$J$1:$J$65536),0)</f>
        <v>0</v>
      </c>
      <c r="U242" s="3">
        <f>IFERROR(_xlfn.XLOOKUP(B242,[16]Sheet1!$H$1:$H$65536,[16]Sheet1!$J$1:$J$65536),0)</f>
        <v>0</v>
      </c>
      <c r="V242" s="3">
        <f>IFERROR(_xlfn.XLOOKUP(B242,[17]Sheet1!$H$1:$H$65536,[17]Sheet1!$J$1:$J$65536),0)</f>
        <v>0</v>
      </c>
      <c r="W242" s="3">
        <f>IFERROR(_xlfn.XLOOKUP(B242,[18]Sheet1!$H$1:$H$65536,[18]Sheet1!$J$1:$J$65536),0)</f>
        <v>0</v>
      </c>
      <c r="X242" s="3">
        <f>IFERROR(_xlfn.XLOOKUP(B242,[19]Sheet1!$H$1:$H$65536,[19]Sheet1!$J$1:$J$65536),0)</f>
        <v>0</v>
      </c>
      <c r="Y242" s="3">
        <f>IFERROR(_xlfn.XLOOKUP(B242,[20]Sheet1!$H$1:$H$65536,[20]Sheet1!$J$1:$J$65536),0)</f>
        <v>0</v>
      </c>
      <c r="Z242" s="3">
        <f>IFERROR(_xlfn.XLOOKUP(B242,[21]Sheet1!$H$1:$H$65536,[21]Sheet1!$J$1:$J$65536),0)</f>
        <v>0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1:47" x14ac:dyDescent="0.3">
      <c r="A243" s="2" t="str">
        <f t="shared" si="3"/>
        <v>T1</v>
      </c>
      <c r="B243" s="1" t="s">
        <v>352</v>
      </c>
      <c r="C243" s="23" t="str">
        <f>_xlfn.XLOOKUP(B243,IP구분!A:A,IP구분!C:C)</f>
        <v>해치</v>
      </c>
      <c r="D243" s="1" t="s">
        <v>353</v>
      </c>
      <c r="E243" s="7">
        <f>IFERROR(_xlfn.XLOOKUP(B243,단가!A:A,단가!C:C),0)</f>
        <v>1352</v>
      </c>
      <c r="F243" s="3">
        <f>IFERROR(_xlfn.XLOOKUP(B243,'[1]2609 재고'!$I$1:$I$65536,'[1]2609 재고'!$K$1:$K$65536),0)</f>
        <v>1140</v>
      </c>
      <c r="G243" s="3">
        <f>IFERROR(_xlfn.XLOOKUP(B243,[2]Sheet1!$H$1:$H$65536,[2]Sheet1!$K$1:$K$65536),0)</f>
        <v>1544</v>
      </c>
      <c r="H243" s="3">
        <f>IFERROR(_xlfn.XLOOKUP(B243,[3]Sheet1!$H$1:$H$65536,[3]Sheet1!$J$1:$J$65536),0)</f>
        <v>2013</v>
      </c>
      <c r="I243" s="3">
        <f>IFERROR(_xlfn.XLOOKUP(B243,[4]Sheet1!$H$1:$H$65536,[4]Sheet1!$J$1:$J$65536),0)</f>
        <v>2211</v>
      </c>
      <c r="J243" s="3">
        <f>IFERROR(_xlfn.XLOOKUP(B243,[5]Sheet1!$H$1:$H$65536,[5]Sheet1!$J$1:$J$65536),0)</f>
        <v>477</v>
      </c>
      <c r="K243" s="3">
        <f>IFERROR(_xlfn.XLOOKUP(B243,[6]Sheet1!$H$1:$H$65536,[6]Sheet1!$J$1:$J$65536),0)</f>
        <v>881</v>
      </c>
      <c r="L243" s="3">
        <f>IFERROR(_xlfn.XLOOKUP(B243,[7]Sheet1!$H$1:$H$65536,[7]Sheet1!$J$1:$J$65536),0)</f>
        <v>1423</v>
      </c>
      <c r="M243" s="3">
        <f>IFERROR(_xlfn.XLOOKUP(B243,[8]Sheet1!$H$1:$H$65536,[8]Sheet1!$J$1:$J$65536),0)</f>
        <v>1968</v>
      </c>
      <c r="N243" s="3">
        <f>IFERROR(_xlfn.XLOOKUP(B243,[9]Sheet1!$H$1:$H$65536,[9]Sheet1!$J$1:$J$65536),0)</f>
        <v>2000</v>
      </c>
      <c r="O243" s="3">
        <f>IFERROR(_xlfn.XLOOKUP(B243,[10]Sheet1!$H$1:$H$65536,[10]Sheet1!$J$1:$J$65536),0)</f>
        <v>0</v>
      </c>
      <c r="P243" s="3">
        <f>IFERROR(_xlfn.XLOOKUP(B243,[11]Sheet1!$H$1:$H$65536,[11]Sheet1!$J$1:$J$65536),0)</f>
        <v>0</v>
      </c>
      <c r="Q243" s="3">
        <f>IFERROR(_xlfn.XLOOKUP(B243,[12]Sheet1!$H$1:$H$65536,[12]Sheet1!$J$1:$J$65536),0)</f>
        <v>0</v>
      </c>
      <c r="R243" s="3">
        <f>IFERROR(_xlfn.XLOOKUP(B243,[13]Sheet1!$H$1:$H$65536,[13]Sheet1!$J$1:$J$65536),)</f>
        <v>0</v>
      </c>
      <c r="S243" s="3">
        <f>IFERROR(_xlfn.XLOOKUP(B243,[14]Sheet1!$H$1:$H$65536,[14]Sheet1!$K$1:$K$65536),0)</f>
        <v>0</v>
      </c>
      <c r="T243" s="3">
        <f>IFERROR(_xlfn.XLOOKUP(B243,[15]Sheet1!$H$1:$H$65536,[15]Sheet1!$J$1:$J$65536),0)</f>
        <v>0</v>
      </c>
      <c r="U243" s="3">
        <f>IFERROR(_xlfn.XLOOKUP(B243,[16]Sheet1!$H$1:$H$65536,[16]Sheet1!$J$1:$J$65536),0)</f>
        <v>0</v>
      </c>
      <c r="V243" s="3">
        <f>IFERROR(_xlfn.XLOOKUP(B243,[17]Sheet1!$H$1:$H$65536,[17]Sheet1!$J$1:$J$65536),0)</f>
        <v>0</v>
      </c>
      <c r="W243" s="3">
        <f>IFERROR(_xlfn.XLOOKUP(B243,[18]Sheet1!$H$1:$H$65536,[18]Sheet1!$J$1:$J$65536),0)</f>
        <v>0</v>
      </c>
      <c r="X243" s="3">
        <f>IFERROR(_xlfn.XLOOKUP(B243,[19]Sheet1!$H$1:$H$65536,[19]Sheet1!$J$1:$J$65536),0)</f>
        <v>0</v>
      </c>
      <c r="Y243" s="3">
        <f>IFERROR(_xlfn.XLOOKUP(B243,[20]Sheet1!$H$1:$H$65536,[20]Sheet1!$J$1:$J$65536),0)</f>
        <v>0</v>
      </c>
      <c r="Z243" s="3">
        <f>IFERROR(_xlfn.XLOOKUP(B243,[21]Sheet1!$H$1:$H$65536,[21]Sheet1!$J$1:$J$65536),0)</f>
        <v>0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1:47" x14ac:dyDescent="0.3">
      <c r="A244" s="2" t="str">
        <f t="shared" si="3"/>
        <v>T1</v>
      </c>
      <c r="B244" s="1" t="s">
        <v>354</v>
      </c>
      <c r="C244" s="23" t="str">
        <f>_xlfn.XLOOKUP(B244,IP구분!A:A,IP구분!C:C)</f>
        <v>해치</v>
      </c>
      <c r="D244" s="1" t="s">
        <v>355</v>
      </c>
      <c r="E244" s="7">
        <f>IFERROR(_xlfn.XLOOKUP(B244,단가!A:A,단가!C:C),0)</f>
        <v>0</v>
      </c>
      <c r="F244" s="3">
        <f>IFERROR(_xlfn.XLOOKUP(B244,'[1]2609 재고'!$I$1:$I$65536,'[1]2609 재고'!$K$1:$K$65536),0)</f>
        <v>2959</v>
      </c>
      <c r="G244" s="3">
        <f>IFERROR(_xlfn.XLOOKUP(B244,[2]Sheet1!$H$1:$H$65536,[2]Sheet1!$K$1:$K$65536),0)</f>
        <v>0</v>
      </c>
      <c r="H244" s="3">
        <f>IFERROR(_xlfn.XLOOKUP(B244,[3]Sheet1!$H$1:$H$65536,[3]Sheet1!$J$1:$J$65536),0)</f>
        <v>0</v>
      </c>
      <c r="I244" s="3">
        <f>IFERROR(_xlfn.XLOOKUP(B244,[4]Sheet1!$H$1:$H$65536,[4]Sheet1!$J$1:$J$65536),0)</f>
        <v>0</v>
      </c>
      <c r="J244" s="3">
        <f>IFERROR(_xlfn.XLOOKUP(B244,[5]Sheet1!$H$1:$H$65536,[5]Sheet1!$J$1:$J$65536),0)</f>
        <v>0</v>
      </c>
      <c r="K244" s="3">
        <f>IFERROR(_xlfn.XLOOKUP(B244,[6]Sheet1!$H$1:$H$65536,[6]Sheet1!$J$1:$J$65536),0)</f>
        <v>0</v>
      </c>
      <c r="L244" s="3">
        <f>IFERROR(_xlfn.XLOOKUP(B244,[7]Sheet1!$H$1:$H$65536,[7]Sheet1!$J$1:$J$65536),0)</f>
        <v>0</v>
      </c>
      <c r="M244" s="3">
        <f>IFERROR(_xlfn.XLOOKUP(B244,[8]Sheet1!$H$1:$H$65536,[8]Sheet1!$J$1:$J$65536),0)</f>
        <v>0</v>
      </c>
      <c r="N244" s="3">
        <f>IFERROR(_xlfn.XLOOKUP(B244,[9]Sheet1!$H$1:$H$65536,[9]Sheet1!$J$1:$J$65536),0)</f>
        <v>0</v>
      </c>
      <c r="O244" s="3">
        <f>IFERROR(_xlfn.XLOOKUP(B244,[10]Sheet1!$H$1:$H$65536,[10]Sheet1!$J$1:$J$65536),0)</f>
        <v>0</v>
      </c>
      <c r="P244" s="3">
        <f>IFERROR(_xlfn.XLOOKUP(B244,[11]Sheet1!$H$1:$H$65536,[11]Sheet1!$J$1:$J$65536),0)</f>
        <v>0</v>
      </c>
      <c r="Q244" s="3">
        <f>IFERROR(_xlfn.XLOOKUP(B244,[12]Sheet1!$H$1:$H$65536,[12]Sheet1!$J$1:$J$65536),0)</f>
        <v>0</v>
      </c>
      <c r="R244" s="3">
        <f>IFERROR(_xlfn.XLOOKUP(B244,[13]Sheet1!$H$1:$H$65536,[13]Sheet1!$J$1:$J$65536),)</f>
        <v>0</v>
      </c>
      <c r="S244" s="3">
        <f>IFERROR(_xlfn.XLOOKUP(B244,[14]Sheet1!$H$1:$H$65536,[14]Sheet1!$K$1:$K$65536),0)</f>
        <v>0</v>
      </c>
      <c r="T244" s="3">
        <f>IFERROR(_xlfn.XLOOKUP(B244,[15]Sheet1!$H$1:$H$65536,[15]Sheet1!$J$1:$J$65536),0)</f>
        <v>0</v>
      </c>
      <c r="U244" s="3">
        <f>IFERROR(_xlfn.XLOOKUP(B244,[16]Sheet1!$H$1:$H$65536,[16]Sheet1!$J$1:$J$65536),0)</f>
        <v>0</v>
      </c>
      <c r="V244" s="3">
        <f>IFERROR(_xlfn.XLOOKUP(B244,[17]Sheet1!$H$1:$H$65536,[17]Sheet1!$J$1:$J$65536),0)</f>
        <v>0</v>
      </c>
      <c r="W244" s="3">
        <f>IFERROR(_xlfn.XLOOKUP(B244,[18]Sheet1!$H$1:$H$65536,[18]Sheet1!$J$1:$J$65536),0)</f>
        <v>0</v>
      </c>
      <c r="X244" s="3">
        <f>IFERROR(_xlfn.XLOOKUP(B244,[19]Sheet1!$H$1:$H$65536,[19]Sheet1!$J$1:$J$65536),0)</f>
        <v>0</v>
      </c>
      <c r="Y244" s="3">
        <f>IFERROR(_xlfn.XLOOKUP(B244,[20]Sheet1!$H$1:$H$65536,[20]Sheet1!$J$1:$J$65536),0)</f>
        <v>0</v>
      </c>
      <c r="Z244" s="3">
        <f>IFERROR(_xlfn.XLOOKUP(B244,[21]Sheet1!$H$1:$H$65536,[21]Sheet1!$J$1:$J$65536),0)</f>
        <v>0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1:47" x14ac:dyDescent="0.3">
      <c r="A245" s="2" t="str">
        <f t="shared" si="3"/>
        <v>S1</v>
      </c>
      <c r="B245" s="1" t="s">
        <v>918</v>
      </c>
      <c r="C245" s="23" t="str">
        <f>_xlfn.XLOOKUP(B245,IP구분!A:A,IP구분!C:C)</f>
        <v>틴틴팅클</v>
      </c>
      <c r="D245" s="1" t="s">
        <v>919</v>
      </c>
      <c r="E245" s="7" t="str">
        <f>IFERROR(_xlfn.XLOOKUP(B245,단가!A:A,단가!C:C),0)</f>
        <v xml:space="preserve">                     -</v>
      </c>
      <c r="F245" s="3">
        <f>IFERROR(_xlfn.XLOOKUP(B245,'[1]2609 재고'!$I$1:$I$65536,'[1]2609 재고'!$K$1:$K$65536),0)</f>
        <v>0</v>
      </c>
      <c r="G245" s="3">
        <f>IFERROR(_xlfn.XLOOKUP(B245,[2]Sheet1!$H$1:$H$65536,[2]Sheet1!$K$1:$K$65536),0)</f>
        <v>0</v>
      </c>
      <c r="H245" s="3">
        <f>IFERROR(_xlfn.XLOOKUP(B245,[3]Sheet1!$H$1:$H$65536,[3]Sheet1!$J$1:$J$65536),0)</f>
        <v>0</v>
      </c>
      <c r="I245" s="3">
        <f>IFERROR(_xlfn.XLOOKUP(B245,[4]Sheet1!$H$1:$H$65536,[4]Sheet1!$J$1:$J$65536),0)</f>
        <v>0</v>
      </c>
      <c r="J245" s="3">
        <f>IFERROR(_xlfn.XLOOKUP(B245,[5]Sheet1!$H$1:$H$65536,[5]Sheet1!$J$1:$J$65536),0)</f>
        <v>0</v>
      </c>
      <c r="K245" s="3">
        <f>IFERROR(_xlfn.XLOOKUP(B245,[6]Sheet1!$H$1:$H$65536,[6]Sheet1!$J$1:$J$65536),0)</f>
        <v>0</v>
      </c>
      <c r="L245" s="3">
        <f>IFERROR(_xlfn.XLOOKUP(B245,[7]Sheet1!$H$1:$H$65536,[7]Sheet1!$J$1:$J$65536),0)</f>
        <v>0</v>
      </c>
      <c r="M245" s="3">
        <f>IFERROR(_xlfn.XLOOKUP(B245,[8]Sheet1!$H$1:$H$65536,[8]Sheet1!$J$1:$J$65536),0)</f>
        <v>0</v>
      </c>
      <c r="N245" s="3">
        <f>IFERROR(_xlfn.XLOOKUP(B245,[9]Sheet1!$H$1:$H$65536,[9]Sheet1!$J$1:$J$65536),0)</f>
        <v>0</v>
      </c>
      <c r="O245" s="3">
        <f>IFERROR(_xlfn.XLOOKUP(B245,[10]Sheet1!$H$1:$H$65536,[10]Sheet1!$J$1:$J$65536),0)</f>
        <v>0</v>
      </c>
      <c r="P245" s="3">
        <f>IFERROR(_xlfn.XLOOKUP(B245,[11]Sheet1!$H$1:$H$65536,[11]Sheet1!$J$1:$J$65536),0)</f>
        <v>0</v>
      </c>
      <c r="Q245" s="3">
        <f>IFERROR(_xlfn.XLOOKUP(B245,[12]Sheet1!$H$1:$H$65536,[12]Sheet1!$J$1:$J$65536),0)</f>
        <v>0</v>
      </c>
      <c r="R245" s="3">
        <f>IFERROR(_xlfn.XLOOKUP(B245,[13]Sheet1!$H$1:$H$65536,[13]Sheet1!$J$1:$J$65536),)</f>
        <v>0</v>
      </c>
      <c r="S245" s="3">
        <f>IFERROR(_xlfn.XLOOKUP(B245,[14]Sheet1!$H$1:$H$65536,[14]Sheet1!$K$1:$K$65536),0)</f>
        <v>0</v>
      </c>
      <c r="T245" s="3">
        <f>IFERROR(_xlfn.XLOOKUP(B245,[15]Sheet1!$H$1:$H$65536,[15]Sheet1!$J$1:$J$65536),0)</f>
        <v>0</v>
      </c>
      <c r="U245" s="3">
        <f>IFERROR(_xlfn.XLOOKUP(B245,[16]Sheet1!$H$1:$H$65536,[16]Sheet1!$J$1:$J$65536),0)</f>
        <v>0</v>
      </c>
      <c r="V245" s="3">
        <f>IFERROR(_xlfn.XLOOKUP(B245,[17]Sheet1!$H$1:$H$65536,[17]Sheet1!$J$1:$J$65536),0)</f>
        <v>0</v>
      </c>
      <c r="W245" s="3">
        <f>IFERROR(_xlfn.XLOOKUP(B245,[18]Sheet1!$H$1:$H$65536,[18]Sheet1!$J$1:$J$65536),0)</f>
        <v>0</v>
      </c>
      <c r="X245" s="3">
        <f>IFERROR(_xlfn.XLOOKUP(B245,[19]Sheet1!$H$1:$H$65536,[19]Sheet1!$J$1:$J$65536),0)</f>
        <v>0</v>
      </c>
      <c r="Y245" s="3">
        <f>IFERROR(_xlfn.XLOOKUP(B245,[20]Sheet1!$H$1:$H$65536,[20]Sheet1!$J$1:$J$65536),0)</f>
        <v>0</v>
      </c>
      <c r="Z245" s="3">
        <f>IFERROR(_xlfn.XLOOKUP(B245,[21]Sheet1!$H$1:$H$65536,[21]Sheet1!$J$1:$J$65536),0)</f>
        <v>0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1:47" x14ac:dyDescent="0.3">
      <c r="A246" s="2" t="str">
        <f t="shared" si="3"/>
        <v>S1</v>
      </c>
      <c r="B246" s="1" t="s">
        <v>5322</v>
      </c>
      <c r="C246" s="23" t="str">
        <f>_xlfn.XLOOKUP(B246,IP구분!A:A,IP구분!C:C)</f>
        <v>틴틴팅클</v>
      </c>
      <c r="D246" s="1" t="s">
        <v>5323</v>
      </c>
      <c r="E246" s="7" t="str">
        <f>IFERROR(_xlfn.XLOOKUP(B246,단가!A:A,단가!C:C),0)</f>
        <v xml:space="preserve">                     -</v>
      </c>
      <c r="F246" s="3">
        <f>IFERROR(_xlfn.XLOOKUP(B246,'[1]2609 재고'!$I$1:$I$65536,'[1]2609 재고'!$K$1:$K$65536),0)</f>
        <v>0</v>
      </c>
      <c r="G246" s="3">
        <f>IFERROR(_xlfn.XLOOKUP(B246,[2]Sheet1!$H$1:$H$65536,[2]Sheet1!$K$1:$K$65536),0)</f>
        <v>0</v>
      </c>
      <c r="H246" s="3">
        <f>IFERROR(_xlfn.XLOOKUP(B246,[3]Sheet1!$H$1:$H$65536,[3]Sheet1!$J$1:$J$65536),0)</f>
        <v>0</v>
      </c>
      <c r="I246" s="3">
        <f>IFERROR(_xlfn.XLOOKUP(B246,[4]Sheet1!$H$1:$H$65536,[4]Sheet1!$J$1:$J$65536),0)</f>
        <v>0</v>
      </c>
      <c r="J246" s="3">
        <f>IFERROR(_xlfn.XLOOKUP(B246,[5]Sheet1!$H$1:$H$65536,[5]Sheet1!$J$1:$J$65536),0)</f>
        <v>0</v>
      </c>
      <c r="K246" s="3">
        <f>IFERROR(_xlfn.XLOOKUP(B246,[6]Sheet1!$H$1:$H$65536,[6]Sheet1!$J$1:$J$65536),0)</f>
        <v>0</v>
      </c>
      <c r="L246" s="3">
        <f>IFERROR(_xlfn.XLOOKUP(B246,[7]Sheet1!$H$1:$H$65536,[7]Sheet1!$J$1:$J$65536),0)</f>
        <v>0</v>
      </c>
      <c r="M246" s="3">
        <f>IFERROR(_xlfn.XLOOKUP(B246,[8]Sheet1!$H$1:$H$65536,[8]Sheet1!$J$1:$J$65536),0)</f>
        <v>0</v>
      </c>
      <c r="N246" s="3">
        <f>IFERROR(_xlfn.XLOOKUP(B246,[9]Sheet1!$H$1:$H$65536,[9]Sheet1!$J$1:$J$65536),0)</f>
        <v>0</v>
      </c>
      <c r="O246" s="3">
        <f>IFERROR(_xlfn.XLOOKUP(B246,[10]Sheet1!$H$1:$H$65536,[10]Sheet1!$J$1:$J$65536),0)</f>
        <v>0</v>
      </c>
      <c r="P246" s="3">
        <f>IFERROR(_xlfn.XLOOKUP(B246,[11]Sheet1!$H$1:$H$65536,[11]Sheet1!$J$1:$J$65536),0)</f>
        <v>0</v>
      </c>
      <c r="Q246" s="3">
        <f>IFERROR(_xlfn.XLOOKUP(B246,[12]Sheet1!$H$1:$H$65536,[12]Sheet1!$J$1:$J$65536),0)</f>
        <v>0</v>
      </c>
      <c r="R246" s="3">
        <f>IFERROR(_xlfn.XLOOKUP(B246,[13]Sheet1!$H$1:$H$65536,[13]Sheet1!$J$1:$J$65536),)</f>
        <v>0</v>
      </c>
      <c r="S246" s="3">
        <f>IFERROR(_xlfn.XLOOKUP(B246,[14]Sheet1!$H$1:$H$65536,[14]Sheet1!$K$1:$K$65536),0)</f>
        <v>0</v>
      </c>
      <c r="T246" s="3">
        <f>IFERROR(_xlfn.XLOOKUP(B246,[15]Sheet1!$H$1:$H$65536,[15]Sheet1!$J$1:$J$65536),0)</f>
        <v>0</v>
      </c>
      <c r="U246" s="3">
        <f>IFERROR(_xlfn.XLOOKUP(B246,[16]Sheet1!$H$1:$H$65536,[16]Sheet1!$J$1:$J$65536),0)</f>
        <v>0</v>
      </c>
      <c r="V246" s="3">
        <f>IFERROR(_xlfn.XLOOKUP(B246,[17]Sheet1!$H$1:$H$65536,[17]Sheet1!$J$1:$J$65536),0)</f>
        <v>0</v>
      </c>
      <c r="W246" s="3">
        <f>IFERROR(_xlfn.XLOOKUP(B246,[18]Sheet1!$H$1:$H$65536,[18]Sheet1!$J$1:$J$65536),0)</f>
        <v>0</v>
      </c>
      <c r="X246" s="3">
        <f>IFERROR(_xlfn.XLOOKUP(B246,[19]Sheet1!$H$1:$H$65536,[19]Sheet1!$J$1:$J$65536),0)</f>
        <v>0</v>
      </c>
      <c r="Y246" s="3">
        <f>IFERROR(_xlfn.XLOOKUP(B246,[20]Sheet1!$H$1:$H$65536,[20]Sheet1!$J$1:$J$65536),0)</f>
        <v>0</v>
      </c>
      <c r="Z246" s="3">
        <f>IFERROR(_xlfn.XLOOKUP(B246,[21]Sheet1!$H$1:$H$65536,[21]Sheet1!$J$1:$J$65536),0)</f>
        <v>0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1:47" x14ac:dyDescent="0.3">
      <c r="A247" s="2" t="str">
        <f t="shared" si="3"/>
        <v>S1</v>
      </c>
      <c r="B247" s="1" t="s">
        <v>336</v>
      </c>
      <c r="C247" s="23" t="str">
        <f>_xlfn.XLOOKUP(B247,IP구분!A:A,IP구분!C:C)</f>
        <v>틴틴팅클</v>
      </c>
      <c r="D247" s="1" t="s">
        <v>337</v>
      </c>
      <c r="E247" s="7" t="str">
        <f>IFERROR(_xlfn.XLOOKUP(B247,단가!A:A,단가!C:C),0)</f>
        <v xml:space="preserve">                     -</v>
      </c>
      <c r="F247" s="3">
        <f>IFERROR(_xlfn.XLOOKUP(B247,'[1]2609 재고'!$I$1:$I$65536,'[1]2609 재고'!$K$1:$K$65536),0)</f>
        <v>0</v>
      </c>
      <c r="G247" s="3">
        <f>IFERROR(_xlfn.XLOOKUP(B247,[2]Sheet1!$H$1:$H$65536,[2]Sheet1!$K$1:$K$65536),0)</f>
        <v>0</v>
      </c>
      <c r="H247" s="3">
        <f>IFERROR(_xlfn.XLOOKUP(B247,[3]Sheet1!$H$1:$H$65536,[3]Sheet1!$J$1:$J$65536),0)</f>
        <v>0</v>
      </c>
      <c r="I247" s="3">
        <f>IFERROR(_xlfn.XLOOKUP(B247,[4]Sheet1!$H$1:$H$65536,[4]Sheet1!$J$1:$J$65536),0)</f>
        <v>0</v>
      </c>
      <c r="J247" s="3">
        <f>IFERROR(_xlfn.XLOOKUP(B247,[5]Sheet1!$H$1:$H$65536,[5]Sheet1!$J$1:$J$65536),0)</f>
        <v>0</v>
      </c>
      <c r="K247" s="3">
        <f>IFERROR(_xlfn.XLOOKUP(B247,[6]Sheet1!$H$1:$H$65536,[6]Sheet1!$J$1:$J$65536),0)</f>
        <v>0</v>
      </c>
      <c r="L247" s="3">
        <f>IFERROR(_xlfn.XLOOKUP(B247,[7]Sheet1!$H$1:$H$65536,[7]Sheet1!$J$1:$J$65536),0)</f>
        <v>0</v>
      </c>
      <c r="M247" s="3">
        <f>IFERROR(_xlfn.XLOOKUP(B247,[8]Sheet1!$H$1:$H$65536,[8]Sheet1!$J$1:$J$65536),0)</f>
        <v>0</v>
      </c>
      <c r="N247" s="3">
        <f>IFERROR(_xlfn.XLOOKUP(B247,[9]Sheet1!$H$1:$H$65536,[9]Sheet1!$J$1:$J$65536),0)</f>
        <v>0</v>
      </c>
      <c r="O247" s="3">
        <f>IFERROR(_xlfn.XLOOKUP(B247,[10]Sheet1!$H$1:$H$65536,[10]Sheet1!$J$1:$J$65536),0)</f>
        <v>0</v>
      </c>
      <c r="P247" s="3">
        <f>IFERROR(_xlfn.XLOOKUP(B247,[11]Sheet1!$H$1:$H$65536,[11]Sheet1!$J$1:$J$65536),0)</f>
        <v>0</v>
      </c>
      <c r="Q247" s="3">
        <f>IFERROR(_xlfn.XLOOKUP(B247,[12]Sheet1!$H$1:$H$65536,[12]Sheet1!$J$1:$J$65536),0)</f>
        <v>0</v>
      </c>
      <c r="R247" s="3">
        <f>IFERROR(_xlfn.XLOOKUP(B247,[13]Sheet1!$H$1:$H$65536,[13]Sheet1!$J$1:$J$65536),)</f>
        <v>0</v>
      </c>
      <c r="S247" s="3">
        <f>IFERROR(_xlfn.XLOOKUP(B247,[14]Sheet1!$H$1:$H$65536,[14]Sheet1!$K$1:$K$65536),0)</f>
        <v>0</v>
      </c>
      <c r="T247" s="3">
        <f>IFERROR(_xlfn.XLOOKUP(B247,[15]Sheet1!$H$1:$H$65536,[15]Sheet1!$J$1:$J$65536),0)</f>
        <v>0</v>
      </c>
      <c r="U247" s="3">
        <f>IFERROR(_xlfn.XLOOKUP(B247,[16]Sheet1!$H$1:$H$65536,[16]Sheet1!$J$1:$J$65536),0)</f>
        <v>0</v>
      </c>
      <c r="V247" s="3">
        <f>IFERROR(_xlfn.XLOOKUP(B247,[17]Sheet1!$H$1:$H$65536,[17]Sheet1!$J$1:$J$65536),0)</f>
        <v>0</v>
      </c>
      <c r="W247" s="3">
        <f>IFERROR(_xlfn.XLOOKUP(B247,[18]Sheet1!$H$1:$H$65536,[18]Sheet1!$J$1:$J$65536),0)</f>
        <v>0</v>
      </c>
      <c r="X247" s="3">
        <f>IFERROR(_xlfn.XLOOKUP(B247,[19]Sheet1!$H$1:$H$65536,[19]Sheet1!$J$1:$J$65536),0)</f>
        <v>0</v>
      </c>
      <c r="Y247" s="3">
        <f>IFERROR(_xlfn.XLOOKUP(B247,[20]Sheet1!$H$1:$H$65536,[20]Sheet1!$J$1:$J$65536),0)</f>
        <v>0</v>
      </c>
      <c r="Z247" s="3">
        <f>IFERROR(_xlfn.XLOOKUP(B247,[21]Sheet1!$H$1:$H$65536,[21]Sheet1!$J$1:$J$65536),0)</f>
        <v>0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1:47" x14ac:dyDescent="0.3">
      <c r="A248" s="2" t="str">
        <f t="shared" si="3"/>
        <v>L1</v>
      </c>
      <c r="B248" s="1" t="s">
        <v>1988</v>
      </c>
      <c r="C248" s="23" t="str">
        <f>_xlfn.XLOOKUP(B248,IP구분!A:A,IP구분!C:C)</f>
        <v>해치</v>
      </c>
      <c r="D248" s="1" t="s">
        <v>1989</v>
      </c>
      <c r="E248" s="7">
        <f>IFERROR(_xlfn.XLOOKUP(B248,단가!A:A,단가!C:C),0)</f>
        <v>2445</v>
      </c>
      <c r="F248" s="3">
        <f>IFERROR(_xlfn.XLOOKUP(B248,'[1]2609 재고'!$I$1:$I$65536,'[1]2609 재고'!$K$1:$K$65536),0)</f>
        <v>878</v>
      </c>
      <c r="G248" s="3">
        <f>IFERROR(_xlfn.XLOOKUP(B248,[2]Sheet1!$H$1:$H$65536,[2]Sheet1!$K$1:$K$65536),0)</f>
        <v>895</v>
      </c>
      <c r="H248" s="3">
        <f>IFERROR(_xlfn.XLOOKUP(B248,[3]Sheet1!$H$1:$H$65536,[3]Sheet1!$J$1:$J$65536),0)</f>
        <v>904</v>
      </c>
      <c r="I248" s="3">
        <f>IFERROR(_xlfn.XLOOKUP(B248,[4]Sheet1!$H$1:$H$65536,[4]Sheet1!$J$1:$J$65536),0)</f>
        <v>909</v>
      </c>
      <c r="J248" s="3">
        <f>IFERROR(_xlfn.XLOOKUP(B248,[5]Sheet1!$H$1:$H$65536,[5]Sheet1!$J$1:$J$65536),0)</f>
        <v>921</v>
      </c>
      <c r="K248" s="3">
        <f>IFERROR(_xlfn.XLOOKUP(B248,[6]Sheet1!$H$1:$H$65536,[6]Sheet1!$J$1:$J$65536),0)</f>
        <v>934</v>
      </c>
      <c r="L248" s="3">
        <f>IFERROR(_xlfn.XLOOKUP(B248,[7]Sheet1!$H$1:$H$65536,[7]Sheet1!$J$1:$J$65536),0)</f>
        <v>947</v>
      </c>
      <c r="M248" s="3">
        <f>IFERROR(_xlfn.XLOOKUP(B248,[8]Sheet1!$H$1:$H$65536,[8]Sheet1!$J$1:$J$65536),0)</f>
        <v>974</v>
      </c>
      <c r="N248" s="3">
        <f>IFERROR(_xlfn.XLOOKUP(B248,[9]Sheet1!$H$1:$H$65536,[9]Sheet1!$J$1:$J$65536),0)</f>
        <v>987</v>
      </c>
      <c r="O248" s="3">
        <f>IFERROR(_xlfn.XLOOKUP(B248,[10]Sheet1!$H$1:$H$65536,[10]Sheet1!$J$1:$J$65536),0)</f>
        <v>1049</v>
      </c>
      <c r="P248" s="3">
        <f>IFERROR(_xlfn.XLOOKUP(B248,[11]Sheet1!$H$1:$H$65536,[11]Sheet1!$J$1:$J$65536),0)</f>
        <v>1500</v>
      </c>
      <c r="Q248" s="3">
        <f>IFERROR(_xlfn.XLOOKUP(B248,[12]Sheet1!$H$1:$H$65536,[12]Sheet1!$J$1:$J$65536),0)</f>
        <v>0</v>
      </c>
      <c r="R248" s="3">
        <f>IFERROR(_xlfn.XLOOKUP(B248,[13]Sheet1!$H$1:$H$65536,[13]Sheet1!$J$1:$J$65536),)</f>
        <v>0</v>
      </c>
      <c r="S248" s="3">
        <f>IFERROR(_xlfn.XLOOKUP(B248,[14]Sheet1!$H$1:$H$65536,[14]Sheet1!$K$1:$K$65536),0)</f>
        <v>0</v>
      </c>
      <c r="T248" s="3">
        <f>IFERROR(_xlfn.XLOOKUP(B248,[15]Sheet1!$H$1:$H$65536,[15]Sheet1!$J$1:$J$65536),0)</f>
        <v>0</v>
      </c>
      <c r="U248" s="3">
        <f>IFERROR(_xlfn.XLOOKUP(B248,[16]Sheet1!$H$1:$H$65536,[16]Sheet1!$J$1:$J$65536),0)</f>
        <v>0</v>
      </c>
      <c r="V248" s="3">
        <f>IFERROR(_xlfn.XLOOKUP(B248,[17]Sheet1!$H$1:$H$65536,[17]Sheet1!$J$1:$J$65536),0)</f>
        <v>0</v>
      </c>
      <c r="W248" s="3">
        <f>IFERROR(_xlfn.XLOOKUP(B248,[18]Sheet1!$H$1:$H$65536,[18]Sheet1!$J$1:$J$65536),0)</f>
        <v>0</v>
      </c>
      <c r="X248" s="3">
        <f>IFERROR(_xlfn.XLOOKUP(B248,[19]Sheet1!$H$1:$H$65536,[19]Sheet1!$J$1:$J$65536),0)</f>
        <v>0</v>
      </c>
      <c r="Y248" s="3">
        <f>IFERROR(_xlfn.XLOOKUP(B248,[20]Sheet1!$H$1:$H$65536,[20]Sheet1!$J$1:$J$65536),0)</f>
        <v>0</v>
      </c>
      <c r="Z248" s="3">
        <f>IFERROR(_xlfn.XLOOKUP(B248,[21]Sheet1!$H$1:$H$65536,[21]Sheet1!$J$1:$J$65536),0)</f>
        <v>0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1:47" x14ac:dyDescent="0.3">
      <c r="A249" s="2" t="str">
        <f t="shared" si="3"/>
        <v>P1</v>
      </c>
      <c r="B249" s="1" t="s">
        <v>1990</v>
      </c>
      <c r="C249" s="23" t="str">
        <f>_xlfn.XLOOKUP(B249,IP구분!A:A,IP구분!C:C)</f>
        <v>해치</v>
      </c>
      <c r="D249" s="1" t="s">
        <v>1991</v>
      </c>
      <c r="E249" s="7">
        <f>IFERROR(_xlfn.XLOOKUP(B249,단가!A:A,단가!C:C),0)</f>
        <v>1081</v>
      </c>
      <c r="F249" s="3">
        <f>IFERROR(_xlfn.XLOOKUP(B249,'[1]2609 재고'!$I$1:$I$65536,'[1]2609 재고'!$K$1:$K$65536),0)</f>
        <v>2014</v>
      </c>
      <c r="G249" s="3">
        <f>IFERROR(_xlfn.XLOOKUP(B249,[2]Sheet1!$H$1:$H$65536,[2]Sheet1!$K$1:$K$65536),0)</f>
        <v>2098</v>
      </c>
      <c r="H249" s="3">
        <f>IFERROR(_xlfn.XLOOKUP(B249,[3]Sheet1!$H$1:$H$65536,[3]Sheet1!$J$1:$J$65536),0)</f>
        <v>2288</v>
      </c>
      <c r="I249" s="3">
        <f>IFERROR(_xlfn.XLOOKUP(B249,[4]Sheet1!$H$1:$H$65536,[4]Sheet1!$J$1:$J$65536),0)</f>
        <v>2449</v>
      </c>
      <c r="J249" s="3">
        <f>IFERROR(_xlfn.XLOOKUP(B249,[5]Sheet1!$H$1:$H$65536,[5]Sheet1!$J$1:$J$65536),0)</f>
        <v>637</v>
      </c>
      <c r="K249" s="3">
        <f>IFERROR(_xlfn.XLOOKUP(B249,[6]Sheet1!$H$1:$H$65536,[6]Sheet1!$J$1:$J$65536),0)</f>
        <v>1099</v>
      </c>
      <c r="L249" s="3">
        <f>IFERROR(_xlfn.XLOOKUP(B249,[7]Sheet1!$H$1:$H$65536,[7]Sheet1!$J$1:$J$65536),0)</f>
        <v>1290</v>
      </c>
      <c r="M249" s="3">
        <f>IFERROR(_xlfn.XLOOKUP(B249,[8]Sheet1!$H$1:$H$65536,[8]Sheet1!$J$1:$J$65536),0)</f>
        <v>1490</v>
      </c>
      <c r="N249" s="3">
        <f>IFERROR(_xlfn.XLOOKUP(B249,[9]Sheet1!$H$1:$H$65536,[9]Sheet1!$J$1:$J$65536),0)</f>
        <v>1665</v>
      </c>
      <c r="O249" s="3">
        <f>IFERROR(_xlfn.XLOOKUP(B249,[10]Sheet1!$H$1:$H$65536,[10]Sheet1!$J$1:$J$65536),0)</f>
        <v>1747</v>
      </c>
      <c r="P249" s="3">
        <f>IFERROR(_xlfn.XLOOKUP(B249,[11]Sheet1!$H$1:$H$65536,[11]Sheet1!$J$1:$J$65536),0)</f>
        <v>1953</v>
      </c>
      <c r="Q249" s="3">
        <f>IFERROR(_xlfn.XLOOKUP(B249,[12]Sheet1!$H$1:$H$65536,[12]Sheet1!$J$1:$J$65536),0)</f>
        <v>1986</v>
      </c>
      <c r="R249" s="3">
        <f>IFERROR(_xlfn.XLOOKUP(B249,[13]Sheet1!$H$1:$H$65536,[13]Sheet1!$J$1:$J$65536),)</f>
        <v>0</v>
      </c>
      <c r="S249" s="3">
        <f>IFERROR(_xlfn.XLOOKUP(B249,[14]Sheet1!$H$1:$H$65536,[14]Sheet1!$K$1:$K$65536),0)</f>
        <v>0</v>
      </c>
      <c r="T249" s="3">
        <f>IFERROR(_xlfn.XLOOKUP(B249,[15]Sheet1!$H$1:$H$65536,[15]Sheet1!$J$1:$J$65536),0)</f>
        <v>0</v>
      </c>
      <c r="U249" s="3">
        <f>IFERROR(_xlfn.XLOOKUP(B249,[16]Sheet1!$H$1:$H$65536,[16]Sheet1!$J$1:$J$65536),0)</f>
        <v>0</v>
      </c>
      <c r="V249" s="3">
        <f>IFERROR(_xlfn.XLOOKUP(B249,[17]Sheet1!$H$1:$H$65536,[17]Sheet1!$J$1:$J$65536),0)</f>
        <v>0</v>
      </c>
      <c r="W249" s="3">
        <f>IFERROR(_xlfn.XLOOKUP(B249,[18]Sheet1!$H$1:$H$65536,[18]Sheet1!$J$1:$J$65536),0)</f>
        <v>0</v>
      </c>
      <c r="X249" s="3">
        <f>IFERROR(_xlfn.XLOOKUP(B249,[19]Sheet1!$H$1:$H$65536,[19]Sheet1!$J$1:$J$65536),0)</f>
        <v>0</v>
      </c>
      <c r="Y249" s="3">
        <f>IFERROR(_xlfn.XLOOKUP(B249,[20]Sheet1!$H$1:$H$65536,[20]Sheet1!$J$1:$J$65536),0)</f>
        <v>0</v>
      </c>
      <c r="Z249" s="3">
        <f>IFERROR(_xlfn.XLOOKUP(B249,[21]Sheet1!$H$1:$H$65536,[21]Sheet1!$J$1:$J$65536),0)</f>
        <v>0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1:47" x14ac:dyDescent="0.3">
      <c r="A250" s="2" t="str">
        <f t="shared" si="3"/>
        <v>T1</v>
      </c>
      <c r="B250" s="1" t="s">
        <v>1992</v>
      </c>
      <c r="C250" s="23" t="str">
        <f>_xlfn.XLOOKUP(B250,IP구분!A:A,IP구분!C:C)</f>
        <v>해치</v>
      </c>
      <c r="D250" s="1" t="s">
        <v>1993</v>
      </c>
      <c r="E250" s="7">
        <f>IFERROR(_xlfn.XLOOKUP(B250,단가!A:A,단가!C:C),0)</f>
        <v>844</v>
      </c>
      <c r="F250" s="3">
        <f>IFERROR(_xlfn.XLOOKUP(B250,'[1]2609 재고'!$I$1:$I$65536,'[1]2609 재고'!$K$1:$K$65536),0)</f>
        <v>134</v>
      </c>
      <c r="G250" s="3">
        <f>IFERROR(_xlfn.XLOOKUP(B250,[2]Sheet1!$H$1:$H$65536,[2]Sheet1!$K$1:$K$65536),0)</f>
        <v>244</v>
      </c>
      <c r="H250" s="3">
        <f>IFERROR(_xlfn.XLOOKUP(B250,[3]Sheet1!$H$1:$H$65536,[3]Sheet1!$J$1:$J$65536),0)</f>
        <v>444</v>
      </c>
      <c r="I250" s="3">
        <f>IFERROR(_xlfn.XLOOKUP(B250,[4]Sheet1!$H$1:$H$65536,[4]Sheet1!$J$1:$J$65536),0)</f>
        <v>708</v>
      </c>
      <c r="J250" s="3">
        <f>IFERROR(_xlfn.XLOOKUP(B250,[5]Sheet1!$H$1:$H$65536,[5]Sheet1!$J$1:$J$65536),0)</f>
        <v>988</v>
      </c>
      <c r="K250" s="3">
        <f>IFERROR(_xlfn.XLOOKUP(B250,[6]Sheet1!$H$1:$H$65536,[6]Sheet1!$J$1:$J$65536),0)</f>
        <v>1325</v>
      </c>
      <c r="L250" s="3">
        <f>IFERROR(_xlfn.XLOOKUP(B250,[7]Sheet1!$H$1:$H$65536,[7]Sheet1!$J$1:$J$65536),0)</f>
        <v>1523</v>
      </c>
      <c r="M250" s="3">
        <f>IFERROR(_xlfn.XLOOKUP(B250,[8]Sheet1!$H$1:$H$65536,[8]Sheet1!$J$1:$J$65536),0)</f>
        <v>1771</v>
      </c>
      <c r="N250" s="3">
        <f>IFERROR(_xlfn.XLOOKUP(B250,[9]Sheet1!$H$1:$H$65536,[9]Sheet1!$J$1:$J$65536),0)</f>
        <v>2000</v>
      </c>
      <c r="O250" s="3">
        <f>IFERROR(_xlfn.XLOOKUP(B250,[10]Sheet1!$H$1:$H$65536,[10]Sheet1!$J$1:$J$65536),0)</f>
        <v>0</v>
      </c>
      <c r="P250" s="3">
        <f>IFERROR(_xlfn.XLOOKUP(B250,[11]Sheet1!$H$1:$H$65536,[11]Sheet1!$J$1:$J$65536),0)</f>
        <v>0</v>
      </c>
      <c r="Q250" s="3">
        <f>IFERROR(_xlfn.XLOOKUP(B250,[12]Sheet1!$H$1:$H$65536,[12]Sheet1!$J$1:$J$65536),0)</f>
        <v>0</v>
      </c>
      <c r="R250" s="3">
        <f>IFERROR(_xlfn.XLOOKUP(B250,[13]Sheet1!$H$1:$H$65536,[13]Sheet1!$J$1:$J$65536),)</f>
        <v>0</v>
      </c>
      <c r="S250" s="3">
        <f>IFERROR(_xlfn.XLOOKUP(B250,[14]Sheet1!$H$1:$H$65536,[14]Sheet1!$K$1:$K$65536),0)</f>
        <v>0</v>
      </c>
      <c r="T250" s="3">
        <f>IFERROR(_xlfn.XLOOKUP(B250,[15]Sheet1!$H$1:$H$65536,[15]Sheet1!$J$1:$J$65536),0)</f>
        <v>0</v>
      </c>
      <c r="U250" s="3">
        <f>IFERROR(_xlfn.XLOOKUP(B250,[16]Sheet1!$H$1:$H$65536,[16]Sheet1!$J$1:$J$65536),0)</f>
        <v>0</v>
      </c>
      <c r="V250" s="3">
        <f>IFERROR(_xlfn.XLOOKUP(B250,[17]Sheet1!$H$1:$H$65536,[17]Sheet1!$J$1:$J$65536),0)</f>
        <v>0</v>
      </c>
      <c r="W250" s="3">
        <f>IFERROR(_xlfn.XLOOKUP(B250,[18]Sheet1!$H$1:$H$65536,[18]Sheet1!$J$1:$J$65536),0)</f>
        <v>0</v>
      </c>
      <c r="X250" s="3">
        <f>IFERROR(_xlfn.XLOOKUP(B250,[19]Sheet1!$H$1:$H$65536,[19]Sheet1!$J$1:$J$65536),0)</f>
        <v>0</v>
      </c>
      <c r="Y250" s="3">
        <f>IFERROR(_xlfn.XLOOKUP(B250,[20]Sheet1!$H$1:$H$65536,[20]Sheet1!$J$1:$J$65536),0)</f>
        <v>0</v>
      </c>
      <c r="Z250" s="3">
        <f>IFERROR(_xlfn.XLOOKUP(B250,[21]Sheet1!$H$1:$H$65536,[21]Sheet1!$J$1:$J$65536),0)</f>
        <v>0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1:47" x14ac:dyDescent="0.3">
      <c r="A251" s="2" t="str">
        <f t="shared" si="3"/>
        <v>M2</v>
      </c>
      <c r="B251" s="1" t="s">
        <v>518</v>
      </c>
      <c r="C251" s="23" t="str">
        <f>_xlfn.XLOOKUP(B251,IP구분!A:A,IP구분!C:C)</f>
        <v>퍼글러</v>
      </c>
      <c r="D251" s="1" t="s">
        <v>519</v>
      </c>
      <c r="E251" s="7">
        <f>IFERROR(_xlfn.XLOOKUP(B251,단가!A:A,단가!C:C),0)</f>
        <v>10500</v>
      </c>
      <c r="F251" s="3">
        <f>IFERROR(_xlfn.XLOOKUP(B251,'[1]2609 재고'!$I$1:$I$65536,'[1]2609 재고'!$K$1:$K$65536),0)</f>
        <v>397</v>
      </c>
      <c r="G251" s="3">
        <f>IFERROR(_xlfn.XLOOKUP(B251,[2]Sheet1!$H$1:$H$65536,[2]Sheet1!$K$1:$K$65536),0)</f>
        <v>406</v>
      </c>
      <c r="H251" s="3">
        <f>IFERROR(_xlfn.XLOOKUP(B251,[3]Sheet1!$H$1:$H$65536,[3]Sheet1!$J$1:$J$65536),0)</f>
        <v>408</v>
      </c>
      <c r="I251" s="3">
        <f>IFERROR(_xlfn.XLOOKUP(B251,[4]Sheet1!$H$1:$H$65536,[4]Sheet1!$J$1:$J$65536),0)</f>
        <v>411</v>
      </c>
      <c r="J251" s="3">
        <f>IFERROR(_xlfn.XLOOKUP(B251,[5]Sheet1!$H$1:$H$65536,[5]Sheet1!$J$1:$J$65536),0)</f>
        <v>415</v>
      </c>
      <c r="K251" s="3">
        <f>IFERROR(_xlfn.XLOOKUP(B251,[6]Sheet1!$H$1:$H$65536,[6]Sheet1!$J$1:$J$65536),0)</f>
        <v>416</v>
      </c>
      <c r="L251" s="3">
        <f>IFERROR(_xlfn.XLOOKUP(B251,[7]Sheet1!$H$1:$H$65536,[7]Sheet1!$J$1:$J$65536),0)</f>
        <v>422</v>
      </c>
      <c r="M251" s="3">
        <f>IFERROR(_xlfn.XLOOKUP(B251,[8]Sheet1!$H$1:$H$65536,[8]Sheet1!$J$1:$J$65536),0)</f>
        <v>424</v>
      </c>
      <c r="N251" s="3">
        <f>IFERROR(_xlfn.XLOOKUP(B251,[9]Sheet1!$H$1:$H$65536,[9]Sheet1!$J$1:$J$65536),0)</f>
        <v>427</v>
      </c>
      <c r="O251" s="3">
        <f>IFERROR(_xlfn.XLOOKUP(B251,[10]Sheet1!$H$1:$H$65536,[10]Sheet1!$J$1:$J$65536),0)</f>
        <v>429</v>
      </c>
      <c r="P251" s="3">
        <f>IFERROR(_xlfn.XLOOKUP(B251,[11]Sheet1!$H$1:$H$65536,[11]Sheet1!$J$1:$J$65536),0)</f>
        <v>435</v>
      </c>
      <c r="Q251" s="3">
        <f>IFERROR(_xlfn.XLOOKUP(B251,[12]Sheet1!$H$1:$H$65536,[12]Sheet1!$J$1:$J$65536),0)</f>
        <v>439</v>
      </c>
      <c r="R251" s="3">
        <f>IFERROR(_xlfn.XLOOKUP(B251,[13]Sheet1!$H$1:$H$65536,[13]Sheet1!$J$1:$J$65536),)</f>
        <v>444</v>
      </c>
      <c r="S251" s="3">
        <f>IFERROR(_xlfn.XLOOKUP(B251,[14]Sheet1!$H$1:$H$65536,[14]Sheet1!$K$1:$K$65536),0)</f>
        <v>461</v>
      </c>
      <c r="T251" s="3">
        <f>IFERROR(_xlfn.XLOOKUP(B251,[15]Sheet1!$H$1:$H$65536,[15]Sheet1!$J$1:$J$65536),0)</f>
        <v>466</v>
      </c>
      <c r="U251" s="3">
        <f>IFERROR(_xlfn.XLOOKUP(B251,[16]Sheet1!$H$1:$H$65536,[16]Sheet1!$J$1:$J$65536),0)</f>
        <v>467</v>
      </c>
      <c r="V251" s="3">
        <f>IFERROR(_xlfn.XLOOKUP(B251,[17]Sheet1!$H$1:$H$65536,[17]Sheet1!$J$1:$J$65536),0)</f>
        <v>480</v>
      </c>
      <c r="W251" s="3">
        <f>IFERROR(_xlfn.XLOOKUP(B251,[18]Sheet1!$H$1:$H$65536,[18]Sheet1!$J$1:$J$65536),0)</f>
        <v>486</v>
      </c>
      <c r="X251" s="3">
        <f>IFERROR(_xlfn.XLOOKUP(B251,[19]Sheet1!$H$1:$H$65536,[19]Sheet1!$J$1:$J$65536),0)</f>
        <v>497</v>
      </c>
      <c r="Y251" s="3">
        <f>IFERROR(_xlfn.XLOOKUP(B251,[20]Sheet1!$H$1:$H$65536,[20]Sheet1!$J$1:$J$65536),0)</f>
        <v>507</v>
      </c>
      <c r="Z251" s="3">
        <f>IFERROR(_xlfn.XLOOKUP(B251,[21]Sheet1!$H$1:$H$65536,[21]Sheet1!$J$1:$J$65536),0)</f>
        <v>517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1:47" x14ac:dyDescent="0.3">
      <c r="A252" s="2" t="str">
        <f t="shared" si="3"/>
        <v>L1</v>
      </c>
      <c r="B252" s="1" t="s">
        <v>5324</v>
      </c>
      <c r="C252" s="23" t="str">
        <f>_xlfn.XLOOKUP(B252,IP구분!A:A,IP구분!C:C)</f>
        <v>달빛천사_1시즌</v>
      </c>
      <c r="D252" s="1" t="s">
        <v>5325</v>
      </c>
      <c r="E252" s="7" t="str">
        <f>IFERROR(_xlfn.XLOOKUP(B252,단가!A:A,단가!C:C),0)</f>
        <v xml:space="preserve">                     -</v>
      </c>
      <c r="F252" s="3">
        <f>IFERROR(_xlfn.XLOOKUP(B252,'[1]2609 재고'!$I$1:$I$65536,'[1]2609 재고'!$K$1:$K$65536),0)</f>
        <v>0</v>
      </c>
      <c r="G252" s="3">
        <f>IFERROR(_xlfn.XLOOKUP(B252,[2]Sheet1!$H$1:$H$65536,[2]Sheet1!$K$1:$K$65536),0)</f>
        <v>0</v>
      </c>
      <c r="H252" s="3">
        <f>IFERROR(_xlfn.XLOOKUP(B252,[3]Sheet1!$H$1:$H$65536,[3]Sheet1!$J$1:$J$65536),0)</f>
        <v>0</v>
      </c>
      <c r="I252" s="3">
        <f>IFERROR(_xlfn.XLOOKUP(B252,[4]Sheet1!$H$1:$H$65536,[4]Sheet1!$J$1:$J$65536),0)</f>
        <v>0</v>
      </c>
      <c r="J252" s="3">
        <f>IFERROR(_xlfn.XLOOKUP(B252,[5]Sheet1!$H$1:$H$65536,[5]Sheet1!$J$1:$J$65536),0)</f>
        <v>0</v>
      </c>
      <c r="K252" s="3">
        <f>IFERROR(_xlfn.XLOOKUP(B252,[6]Sheet1!$H$1:$H$65536,[6]Sheet1!$J$1:$J$65536),0)</f>
        <v>0</v>
      </c>
      <c r="L252" s="3">
        <f>IFERROR(_xlfn.XLOOKUP(B252,[7]Sheet1!$H$1:$H$65536,[7]Sheet1!$J$1:$J$65536),0)</f>
        <v>0</v>
      </c>
      <c r="M252" s="3">
        <f>IFERROR(_xlfn.XLOOKUP(B252,[8]Sheet1!$H$1:$H$65536,[8]Sheet1!$J$1:$J$65536),0)</f>
        <v>0</v>
      </c>
      <c r="N252" s="3">
        <f>IFERROR(_xlfn.XLOOKUP(B252,[9]Sheet1!$H$1:$H$65536,[9]Sheet1!$J$1:$J$65536),0)</f>
        <v>0</v>
      </c>
      <c r="O252" s="3">
        <f>IFERROR(_xlfn.XLOOKUP(B252,[10]Sheet1!$H$1:$H$65536,[10]Sheet1!$J$1:$J$65536),0)</f>
        <v>0</v>
      </c>
      <c r="P252" s="3">
        <f>IFERROR(_xlfn.XLOOKUP(B252,[11]Sheet1!$H$1:$H$65536,[11]Sheet1!$J$1:$J$65536),0)</f>
        <v>0</v>
      </c>
      <c r="Q252" s="3">
        <f>IFERROR(_xlfn.XLOOKUP(B252,[12]Sheet1!$H$1:$H$65536,[12]Sheet1!$J$1:$J$65536),0)</f>
        <v>0</v>
      </c>
      <c r="R252" s="3">
        <f>IFERROR(_xlfn.XLOOKUP(B252,[13]Sheet1!$H$1:$H$65536,[13]Sheet1!$J$1:$J$65536),)</f>
        <v>0</v>
      </c>
      <c r="S252" s="3">
        <f>IFERROR(_xlfn.XLOOKUP(B252,[14]Sheet1!$H$1:$H$65536,[14]Sheet1!$K$1:$K$65536),0)</f>
        <v>0</v>
      </c>
      <c r="T252" s="3">
        <f>IFERROR(_xlfn.XLOOKUP(B252,[15]Sheet1!$H$1:$H$65536,[15]Sheet1!$J$1:$J$65536),0)</f>
        <v>0</v>
      </c>
      <c r="U252" s="3">
        <f>IFERROR(_xlfn.XLOOKUP(B252,[16]Sheet1!$H$1:$H$65536,[16]Sheet1!$J$1:$J$65536),0)</f>
        <v>0</v>
      </c>
      <c r="V252" s="3">
        <f>IFERROR(_xlfn.XLOOKUP(B252,[17]Sheet1!$H$1:$H$65536,[17]Sheet1!$J$1:$J$65536),0)</f>
        <v>0</v>
      </c>
      <c r="W252" s="3">
        <f>IFERROR(_xlfn.XLOOKUP(B252,[18]Sheet1!$H$1:$H$65536,[18]Sheet1!$J$1:$J$65536),0)</f>
        <v>0</v>
      </c>
      <c r="X252" s="3">
        <f>IFERROR(_xlfn.XLOOKUP(B252,[19]Sheet1!$H$1:$H$65536,[19]Sheet1!$J$1:$J$65536),0)</f>
        <v>0</v>
      </c>
      <c r="Y252" s="3">
        <f>IFERROR(_xlfn.XLOOKUP(B252,[20]Sheet1!$H$1:$H$65536,[20]Sheet1!$J$1:$J$65536),0)</f>
        <v>0</v>
      </c>
      <c r="Z252" s="3">
        <f>IFERROR(_xlfn.XLOOKUP(B252,[21]Sheet1!$H$1:$H$65536,[21]Sheet1!$J$1:$J$65536),0)</f>
        <v>0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1:47" x14ac:dyDescent="0.3">
      <c r="A253" s="2" t="str">
        <f t="shared" si="3"/>
        <v>T2</v>
      </c>
      <c r="B253" s="1" t="s">
        <v>116</v>
      </c>
      <c r="C253" s="23" t="str">
        <f>_xlfn.XLOOKUP(B253,IP구분!A:A,IP구분!C:C)</f>
        <v>퍼글러</v>
      </c>
      <c r="D253" s="1" t="s">
        <v>117</v>
      </c>
      <c r="E253" s="7">
        <f>IFERROR(_xlfn.XLOOKUP(B253,단가!A:A,단가!C:C),0)</f>
        <v>2792</v>
      </c>
      <c r="F253" s="3">
        <f>IFERROR(_xlfn.XLOOKUP(B253,'[1]2609 재고'!$I$1:$I$65536,'[1]2609 재고'!$K$1:$K$65536),0)</f>
        <v>67</v>
      </c>
      <c r="G253" s="3">
        <f>IFERROR(_xlfn.XLOOKUP(B253,[2]Sheet1!$H$1:$H$65536,[2]Sheet1!$K$1:$K$65536),0)</f>
        <v>73</v>
      </c>
      <c r="H253" s="3">
        <f>IFERROR(_xlfn.XLOOKUP(B253,[3]Sheet1!$H$1:$H$65536,[3]Sheet1!$J$1:$J$65536),0)</f>
        <v>76</v>
      </c>
      <c r="I253" s="3">
        <f>IFERROR(_xlfn.XLOOKUP(B253,[4]Sheet1!$H$1:$H$65536,[4]Sheet1!$J$1:$J$65536),0)</f>
        <v>83</v>
      </c>
      <c r="J253" s="3">
        <f>IFERROR(_xlfn.XLOOKUP(B253,[5]Sheet1!$H$1:$H$65536,[5]Sheet1!$J$1:$J$65536),0)</f>
        <v>89</v>
      </c>
      <c r="K253" s="3">
        <f>IFERROR(_xlfn.XLOOKUP(B253,[6]Sheet1!$H$1:$H$65536,[6]Sheet1!$J$1:$J$65536),0)</f>
        <v>89</v>
      </c>
      <c r="L253" s="3">
        <f>IFERROR(_xlfn.XLOOKUP(B253,[7]Sheet1!$H$1:$H$65536,[7]Sheet1!$J$1:$J$65536),0)</f>
        <v>97</v>
      </c>
      <c r="M253" s="3">
        <f>IFERROR(_xlfn.XLOOKUP(B253,[8]Sheet1!$H$1:$H$65536,[8]Sheet1!$J$1:$J$65536),0)</f>
        <v>101</v>
      </c>
      <c r="N253" s="3">
        <f>IFERROR(_xlfn.XLOOKUP(B253,[9]Sheet1!$H$1:$H$65536,[9]Sheet1!$J$1:$J$65536),0)</f>
        <v>113</v>
      </c>
      <c r="O253" s="3">
        <f>IFERROR(_xlfn.XLOOKUP(B253,[10]Sheet1!$H$1:$H$65536,[10]Sheet1!$J$1:$J$65536),0)</f>
        <v>119</v>
      </c>
      <c r="P253" s="3">
        <f>IFERROR(_xlfn.XLOOKUP(B253,[11]Sheet1!$H$1:$H$65536,[11]Sheet1!$J$1:$J$65536),0)</f>
        <v>189</v>
      </c>
      <c r="Q253" s="3">
        <f>IFERROR(_xlfn.XLOOKUP(B253,[12]Sheet1!$H$1:$H$65536,[12]Sheet1!$J$1:$J$65536),0)</f>
        <v>262</v>
      </c>
      <c r="R253" s="3">
        <f>IFERROR(_xlfn.XLOOKUP(B253,[13]Sheet1!$H$1:$H$65536,[13]Sheet1!$J$1:$J$65536),)</f>
        <v>500</v>
      </c>
      <c r="S253" s="3">
        <f>IFERROR(_xlfn.XLOOKUP(B253,[14]Sheet1!$H$1:$H$65536,[14]Sheet1!$K$1:$K$65536),0)</f>
        <v>334</v>
      </c>
      <c r="T253" s="3">
        <f>IFERROR(_xlfn.XLOOKUP(B253,[15]Sheet1!$H$1:$H$65536,[15]Sheet1!$J$1:$J$65536),0)</f>
        <v>504</v>
      </c>
      <c r="U253" s="3">
        <f>IFERROR(_xlfn.XLOOKUP(B253,[16]Sheet1!$H$1:$H$65536,[16]Sheet1!$J$1:$J$65536),0)</f>
        <v>835</v>
      </c>
      <c r="V253" s="3">
        <f>IFERROR(_xlfn.XLOOKUP(B253,[17]Sheet1!$H$1:$H$65536,[17]Sheet1!$J$1:$J$65536),0)</f>
        <v>910</v>
      </c>
      <c r="W253" s="3">
        <f>IFERROR(_xlfn.XLOOKUP(B253,[18]Sheet1!$H$1:$H$65536,[18]Sheet1!$J$1:$J$65536),0)</f>
        <v>1096</v>
      </c>
      <c r="X253" s="3">
        <f>IFERROR(_xlfn.XLOOKUP(B253,[19]Sheet1!$H$1:$H$65536,[19]Sheet1!$J$1:$J$65536),0)</f>
        <v>1335</v>
      </c>
      <c r="Y253" s="3">
        <f>IFERROR(_xlfn.XLOOKUP(B253,[20]Sheet1!$H$1:$H$65536,[20]Sheet1!$J$1:$J$65536),0)</f>
        <v>1642</v>
      </c>
      <c r="Z253" s="3">
        <f>IFERROR(_xlfn.XLOOKUP(B253,[21]Sheet1!$H$1:$H$65536,[21]Sheet1!$J$1:$J$65536),0)</f>
        <v>1890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1:47" x14ac:dyDescent="0.3">
      <c r="A254" s="2" t="str">
        <f t="shared" si="3"/>
        <v>T2</v>
      </c>
      <c r="B254" s="1" t="s">
        <v>118</v>
      </c>
      <c r="C254" s="23" t="str">
        <f>_xlfn.XLOOKUP(B254,IP구분!A:A,IP구분!C:C)</f>
        <v>퍼글러</v>
      </c>
      <c r="D254" s="1" t="s">
        <v>119</v>
      </c>
      <c r="E254" s="7">
        <f>IFERROR(_xlfn.XLOOKUP(B254,단가!A:A,단가!C:C),0)</f>
        <v>3116</v>
      </c>
      <c r="F254" s="3">
        <f>IFERROR(_xlfn.XLOOKUP(B254,'[1]2609 재고'!$I$1:$I$65536,'[1]2609 재고'!$K$1:$K$65536),0)</f>
        <v>2323</v>
      </c>
      <c r="G254" s="3">
        <f>IFERROR(_xlfn.XLOOKUP(B254,[2]Sheet1!$H$1:$H$65536,[2]Sheet1!$K$1:$K$65536),0)</f>
        <v>2643</v>
      </c>
      <c r="H254" s="3">
        <f>IFERROR(_xlfn.XLOOKUP(B254,[3]Sheet1!$H$1:$H$65536,[3]Sheet1!$J$1:$J$65536),0)</f>
        <v>2970</v>
      </c>
      <c r="I254" s="3">
        <f>IFERROR(_xlfn.XLOOKUP(B254,[4]Sheet1!$H$1:$H$65536,[4]Sheet1!$J$1:$J$65536),0)</f>
        <v>3071</v>
      </c>
      <c r="J254" s="3">
        <f>IFERROR(_xlfn.XLOOKUP(B254,[5]Sheet1!$H$1:$H$65536,[5]Sheet1!$J$1:$J$65536),0)</f>
        <v>3539</v>
      </c>
      <c r="K254" s="3">
        <f>IFERROR(_xlfn.XLOOKUP(B254,[6]Sheet1!$H$1:$H$65536,[6]Sheet1!$J$1:$J$65536),0)</f>
        <v>3565</v>
      </c>
      <c r="L254" s="3">
        <f>IFERROR(_xlfn.XLOOKUP(B254,[7]Sheet1!$H$1:$H$65536,[7]Sheet1!$J$1:$J$65536),0)</f>
        <v>161</v>
      </c>
      <c r="M254" s="3">
        <f>IFERROR(_xlfn.XLOOKUP(B254,[8]Sheet1!$H$1:$H$65536,[8]Sheet1!$J$1:$J$65536),0)</f>
        <v>230</v>
      </c>
      <c r="N254" s="3">
        <f>IFERROR(_xlfn.XLOOKUP(B254,[9]Sheet1!$H$1:$H$65536,[9]Sheet1!$J$1:$J$65536),0)</f>
        <v>326</v>
      </c>
      <c r="O254" s="3">
        <f>IFERROR(_xlfn.XLOOKUP(B254,[10]Sheet1!$H$1:$H$65536,[10]Sheet1!$J$1:$J$65536),0)</f>
        <v>484</v>
      </c>
      <c r="P254" s="3">
        <f>IFERROR(_xlfn.XLOOKUP(B254,[11]Sheet1!$H$1:$H$65536,[11]Sheet1!$J$1:$J$65536),0)</f>
        <v>821</v>
      </c>
      <c r="Q254" s="3">
        <f>IFERROR(_xlfn.XLOOKUP(B254,[12]Sheet1!$H$1:$H$65536,[12]Sheet1!$J$1:$J$65536),0)</f>
        <v>2104</v>
      </c>
      <c r="R254" s="3">
        <f>IFERROR(_xlfn.XLOOKUP(B254,[13]Sheet1!$H$1:$H$65536,[13]Sheet1!$J$1:$J$65536),)</f>
        <v>494</v>
      </c>
      <c r="S254" s="3">
        <f>IFERROR(_xlfn.XLOOKUP(B254,[14]Sheet1!$H$1:$H$65536,[14]Sheet1!$K$1:$K$65536),0)</f>
        <v>719</v>
      </c>
      <c r="T254" s="3">
        <f>IFERROR(_xlfn.XLOOKUP(B254,[15]Sheet1!$H$1:$H$65536,[15]Sheet1!$J$1:$J$65536),0)</f>
        <v>1445</v>
      </c>
      <c r="U254" s="3">
        <f>IFERROR(_xlfn.XLOOKUP(B254,[16]Sheet1!$H$1:$H$65536,[16]Sheet1!$J$1:$J$65536),0)</f>
        <v>2410</v>
      </c>
      <c r="V254" s="3">
        <f>IFERROR(_xlfn.XLOOKUP(B254,[17]Sheet1!$H$1:$H$65536,[17]Sheet1!$J$1:$J$65536),0)</f>
        <v>2843</v>
      </c>
      <c r="W254" s="3">
        <f>IFERROR(_xlfn.XLOOKUP(B254,[18]Sheet1!$H$1:$H$65536,[18]Sheet1!$J$1:$J$65536),0)</f>
        <v>3403</v>
      </c>
      <c r="X254" s="3">
        <f>IFERROR(_xlfn.XLOOKUP(B254,[19]Sheet1!$H$1:$H$65536,[19]Sheet1!$J$1:$J$65536),0)</f>
        <v>4088</v>
      </c>
      <c r="Y254" s="3">
        <f>IFERROR(_xlfn.XLOOKUP(B254,[20]Sheet1!$H$1:$H$65536,[20]Sheet1!$J$1:$J$65536),0)</f>
        <v>4329</v>
      </c>
      <c r="Z254" s="3">
        <f>IFERROR(_xlfn.XLOOKUP(B254,[21]Sheet1!$H$1:$H$65536,[21]Sheet1!$J$1:$J$65536),0)</f>
        <v>4502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1:47" x14ac:dyDescent="0.3">
      <c r="A255" s="2" t="str">
        <f t="shared" si="3"/>
        <v>T2</v>
      </c>
      <c r="B255" s="1" t="s">
        <v>120</v>
      </c>
      <c r="C255" s="23" t="str">
        <f>_xlfn.XLOOKUP(B255,IP구분!A:A,IP구분!C:C)</f>
        <v>퍼글러</v>
      </c>
      <c r="D255" s="1" t="s">
        <v>121</v>
      </c>
      <c r="E255" s="7">
        <f>IFERROR(_xlfn.XLOOKUP(B255,단가!A:A,단가!C:C),0)</f>
        <v>7345</v>
      </c>
      <c r="F255" s="3">
        <f>IFERROR(_xlfn.XLOOKUP(B255,'[1]2609 재고'!$I$1:$I$65536,'[1]2609 재고'!$K$1:$K$65536),0)</f>
        <v>926</v>
      </c>
      <c r="G255" s="3">
        <f>IFERROR(_xlfn.XLOOKUP(B255,[2]Sheet1!$H$1:$H$65536,[2]Sheet1!$K$1:$K$65536),0)</f>
        <v>1425</v>
      </c>
      <c r="H255" s="3">
        <f>IFERROR(_xlfn.XLOOKUP(B255,[3]Sheet1!$H$1:$H$65536,[3]Sheet1!$J$1:$J$65536),0)</f>
        <v>1444</v>
      </c>
      <c r="I255" s="3">
        <f>IFERROR(_xlfn.XLOOKUP(B255,[4]Sheet1!$H$1:$H$65536,[4]Sheet1!$J$1:$J$65536),0)</f>
        <v>1459</v>
      </c>
      <c r="J255" s="3">
        <f>IFERROR(_xlfn.XLOOKUP(B255,[5]Sheet1!$H$1:$H$65536,[5]Sheet1!$J$1:$J$65536),0)</f>
        <v>1469</v>
      </c>
      <c r="K255" s="3">
        <f>IFERROR(_xlfn.XLOOKUP(B255,[6]Sheet1!$H$1:$H$65536,[6]Sheet1!$J$1:$J$65536),0)</f>
        <v>1472</v>
      </c>
      <c r="L255" s="3">
        <f>IFERROR(_xlfn.XLOOKUP(B255,[7]Sheet1!$H$1:$H$65536,[7]Sheet1!$J$1:$J$65536),0)</f>
        <v>1496</v>
      </c>
      <c r="M255" s="3">
        <f>IFERROR(_xlfn.XLOOKUP(B255,[8]Sheet1!$H$1:$H$65536,[8]Sheet1!$J$1:$J$65536),0)</f>
        <v>1501</v>
      </c>
      <c r="N255" s="3">
        <f>IFERROR(_xlfn.XLOOKUP(B255,[9]Sheet1!$H$1:$H$65536,[9]Sheet1!$J$1:$J$65536),0)</f>
        <v>1516</v>
      </c>
      <c r="O255" s="3">
        <f>IFERROR(_xlfn.XLOOKUP(B255,[10]Sheet1!$H$1:$H$65536,[10]Sheet1!$J$1:$J$65536),0)</f>
        <v>1535</v>
      </c>
      <c r="P255" s="3">
        <f>IFERROR(_xlfn.XLOOKUP(B255,[11]Sheet1!$H$1:$H$65536,[11]Sheet1!$J$1:$J$65536),0)</f>
        <v>1617</v>
      </c>
      <c r="Q255" s="3">
        <f>IFERROR(_xlfn.XLOOKUP(B255,[12]Sheet1!$H$1:$H$65536,[12]Sheet1!$J$1:$J$65536),0)</f>
        <v>1705</v>
      </c>
      <c r="R255" s="3">
        <f>IFERROR(_xlfn.XLOOKUP(B255,[13]Sheet1!$H$1:$H$65536,[13]Sheet1!$J$1:$J$65536),)</f>
        <v>1778</v>
      </c>
      <c r="S255" s="3">
        <f>IFERROR(_xlfn.XLOOKUP(B255,[14]Sheet1!$H$1:$H$65536,[14]Sheet1!$K$1:$K$65536),0)</f>
        <v>1848</v>
      </c>
      <c r="T255" s="3">
        <f>IFERROR(_xlfn.XLOOKUP(B255,[15]Sheet1!$H$1:$H$65536,[15]Sheet1!$J$1:$J$65536),0)</f>
        <v>1992</v>
      </c>
      <c r="U255" s="3">
        <f>IFERROR(_xlfn.XLOOKUP(B255,[16]Sheet1!$H$1:$H$65536,[16]Sheet1!$J$1:$J$65536),0)</f>
        <v>2096</v>
      </c>
      <c r="V255" s="3">
        <f>IFERROR(_xlfn.XLOOKUP(B255,[17]Sheet1!$H$1:$H$65536,[17]Sheet1!$J$1:$J$65536),0)</f>
        <v>2157</v>
      </c>
      <c r="W255" s="3">
        <f>IFERROR(_xlfn.XLOOKUP(B255,[18]Sheet1!$H$1:$H$65536,[18]Sheet1!$J$1:$J$65536),0)</f>
        <v>0</v>
      </c>
      <c r="X255" s="3">
        <f>IFERROR(_xlfn.XLOOKUP(B255,[19]Sheet1!$H$1:$H$65536,[19]Sheet1!$J$1:$J$65536),0)</f>
        <v>0</v>
      </c>
      <c r="Y255" s="3">
        <f>IFERROR(_xlfn.XLOOKUP(B255,[20]Sheet1!$H$1:$H$65536,[20]Sheet1!$J$1:$J$65536),0)</f>
        <v>0</v>
      </c>
      <c r="Z255" s="3">
        <f>IFERROR(_xlfn.XLOOKUP(B255,[21]Sheet1!$H$1:$H$65536,[21]Sheet1!$J$1:$J$65536),0)</f>
        <v>0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1:47" x14ac:dyDescent="0.3">
      <c r="A256" s="2" t="str">
        <f t="shared" si="3"/>
        <v>T2</v>
      </c>
      <c r="B256" s="1" t="s">
        <v>122</v>
      </c>
      <c r="C256" s="23" t="str">
        <f>_xlfn.XLOOKUP(B256,IP구분!A:A,IP구분!C:C)</f>
        <v>퍼글러</v>
      </c>
      <c r="D256" s="1" t="s">
        <v>123</v>
      </c>
      <c r="E256" s="7">
        <f>IFERROR(_xlfn.XLOOKUP(B256,단가!A:A,단가!C:C),0)</f>
        <v>5525</v>
      </c>
      <c r="F256" s="3">
        <f>IFERROR(_xlfn.XLOOKUP(B256,'[1]2609 재고'!$I$1:$I$65536,'[1]2609 재고'!$K$1:$K$65536),0)</f>
        <v>259</v>
      </c>
      <c r="G256" s="3">
        <f>IFERROR(_xlfn.XLOOKUP(B256,[2]Sheet1!$H$1:$H$65536,[2]Sheet1!$K$1:$K$65536),0)</f>
        <v>349</v>
      </c>
      <c r="H256" s="3">
        <f>IFERROR(_xlfn.XLOOKUP(B256,[3]Sheet1!$H$1:$H$65536,[3]Sheet1!$J$1:$J$65536),0)</f>
        <v>363</v>
      </c>
      <c r="I256" s="3">
        <f>IFERROR(_xlfn.XLOOKUP(B256,[4]Sheet1!$H$1:$H$65536,[4]Sheet1!$J$1:$J$65536),0)</f>
        <v>366</v>
      </c>
      <c r="J256" s="3">
        <f>IFERROR(_xlfn.XLOOKUP(B256,[5]Sheet1!$H$1:$H$65536,[5]Sheet1!$J$1:$J$65536),0)</f>
        <v>373</v>
      </c>
      <c r="K256" s="3">
        <f>IFERROR(_xlfn.XLOOKUP(B256,[6]Sheet1!$H$1:$H$65536,[6]Sheet1!$J$1:$J$65536),0)</f>
        <v>376</v>
      </c>
      <c r="L256" s="3">
        <f>IFERROR(_xlfn.XLOOKUP(B256,[7]Sheet1!$H$1:$H$65536,[7]Sheet1!$J$1:$J$65536),0)</f>
        <v>392</v>
      </c>
      <c r="M256" s="3">
        <f>IFERROR(_xlfn.XLOOKUP(B256,[8]Sheet1!$H$1:$H$65536,[8]Sheet1!$J$1:$J$65536),0)</f>
        <v>394</v>
      </c>
      <c r="N256" s="3">
        <f>IFERROR(_xlfn.XLOOKUP(B256,[9]Sheet1!$H$1:$H$65536,[9]Sheet1!$J$1:$J$65536),0)</f>
        <v>404</v>
      </c>
      <c r="O256" s="3">
        <f>IFERROR(_xlfn.XLOOKUP(B256,[10]Sheet1!$H$1:$H$65536,[10]Sheet1!$J$1:$J$65536),0)</f>
        <v>416</v>
      </c>
      <c r="P256" s="3">
        <f>IFERROR(_xlfn.XLOOKUP(B256,[11]Sheet1!$H$1:$H$65536,[11]Sheet1!$J$1:$J$65536),0)</f>
        <v>422</v>
      </c>
      <c r="Q256" s="3">
        <f>IFERROR(_xlfn.XLOOKUP(B256,[12]Sheet1!$H$1:$H$65536,[12]Sheet1!$J$1:$J$65536),0)</f>
        <v>476</v>
      </c>
      <c r="R256" s="3">
        <f>IFERROR(_xlfn.XLOOKUP(B256,[13]Sheet1!$H$1:$H$65536,[13]Sheet1!$J$1:$J$65536),)</f>
        <v>517</v>
      </c>
      <c r="S256" s="3">
        <f>IFERROR(_xlfn.XLOOKUP(B256,[14]Sheet1!$H$1:$H$65536,[14]Sheet1!$K$1:$K$65536),0)</f>
        <v>570</v>
      </c>
      <c r="T256" s="3">
        <f>IFERROR(_xlfn.XLOOKUP(B256,[15]Sheet1!$H$1:$H$65536,[15]Sheet1!$J$1:$J$65536),0)</f>
        <v>723</v>
      </c>
      <c r="U256" s="3">
        <f>IFERROR(_xlfn.XLOOKUP(B256,[16]Sheet1!$H$1:$H$65536,[16]Sheet1!$J$1:$J$65536),0)</f>
        <v>791</v>
      </c>
      <c r="V256" s="3">
        <f>IFERROR(_xlfn.XLOOKUP(B256,[17]Sheet1!$H$1:$H$65536,[17]Sheet1!$J$1:$J$65536),0)</f>
        <v>838</v>
      </c>
      <c r="W256" s="3">
        <f>IFERROR(_xlfn.XLOOKUP(B256,[18]Sheet1!$H$1:$H$65536,[18]Sheet1!$J$1:$J$65536),0)</f>
        <v>0</v>
      </c>
      <c r="X256" s="3">
        <f>IFERROR(_xlfn.XLOOKUP(B256,[19]Sheet1!$H$1:$H$65536,[19]Sheet1!$J$1:$J$65536),0)</f>
        <v>0</v>
      </c>
      <c r="Y256" s="3">
        <f>IFERROR(_xlfn.XLOOKUP(B256,[20]Sheet1!$H$1:$H$65536,[20]Sheet1!$J$1:$J$65536),0)</f>
        <v>0</v>
      </c>
      <c r="Z256" s="3">
        <f>IFERROR(_xlfn.XLOOKUP(B256,[21]Sheet1!$H$1:$H$65536,[21]Sheet1!$J$1:$J$65536),0)</f>
        <v>0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1:47" x14ac:dyDescent="0.3">
      <c r="A257" s="2" t="str">
        <f t="shared" si="3"/>
        <v>L1</v>
      </c>
      <c r="B257" s="1" t="s">
        <v>5326</v>
      </c>
      <c r="C257" s="23" t="str">
        <f>_xlfn.XLOOKUP(B257,IP구분!A:A,IP구분!C:C)</f>
        <v>달빛천사_1시즌</v>
      </c>
      <c r="D257" s="1" t="s">
        <v>5327</v>
      </c>
      <c r="E257" s="7" t="str">
        <f>IFERROR(_xlfn.XLOOKUP(B257,단가!A:A,단가!C:C),0)</f>
        <v xml:space="preserve">                     -</v>
      </c>
      <c r="F257" s="3">
        <f>IFERROR(_xlfn.XLOOKUP(B257,'[1]2609 재고'!$I$1:$I$65536,'[1]2609 재고'!$K$1:$K$65536),0)</f>
        <v>0</v>
      </c>
      <c r="G257" s="3">
        <f>IFERROR(_xlfn.XLOOKUP(B257,[2]Sheet1!$H$1:$H$65536,[2]Sheet1!$K$1:$K$65536),0)</f>
        <v>0</v>
      </c>
      <c r="H257" s="3">
        <f>IFERROR(_xlfn.XLOOKUP(B257,[3]Sheet1!$H$1:$H$65536,[3]Sheet1!$J$1:$J$65536),0)</f>
        <v>0</v>
      </c>
      <c r="I257" s="3">
        <f>IFERROR(_xlfn.XLOOKUP(B257,[4]Sheet1!$H$1:$H$65536,[4]Sheet1!$J$1:$J$65536),0)</f>
        <v>0</v>
      </c>
      <c r="J257" s="3">
        <f>IFERROR(_xlfn.XLOOKUP(B257,[5]Sheet1!$H$1:$H$65536,[5]Sheet1!$J$1:$J$65536),0)</f>
        <v>0</v>
      </c>
      <c r="K257" s="3">
        <f>IFERROR(_xlfn.XLOOKUP(B257,[6]Sheet1!$H$1:$H$65536,[6]Sheet1!$J$1:$J$65536),0)</f>
        <v>0</v>
      </c>
      <c r="L257" s="3">
        <f>IFERROR(_xlfn.XLOOKUP(B257,[7]Sheet1!$H$1:$H$65536,[7]Sheet1!$J$1:$J$65536),0)</f>
        <v>0</v>
      </c>
      <c r="M257" s="3">
        <f>IFERROR(_xlfn.XLOOKUP(B257,[8]Sheet1!$H$1:$H$65536,[8]Sheet1!$J$1:$J$65536),0)</f>
        <v>0</v>
      </c>
      <c r="N257" s="3">
        <f>IFERROR(_xlfn.XLOOKUP(B257,[9]Sheet1!$H$1:$H$65536,[9]Sheet1!$J$1:$J$65536),0)</f>
        <v>0</v>
      </c>
      <c r="O257" s="3">
        <f>IFERROR(_xlfn.XLOOKUP(B257,[10]Sheet1!$H$1:$H$65536,[10]Sheet1!$J$1:$J$65536),0)</f>
        <v>0</v>
      </c>
      <c r="P257" s="3">
        <f>IFERROR(_xlfn.XLOOKUP(B257,[11]Sheet1!$H$1:$H$65536,[11]Sheet1!$J$1:$J$65536),0)</f>
        <v>0</v>
      </c>
      <c r="Q257" s="3">
        <f>IFERROR(_xlfn.XLOOKUP(B257,[12]Sheet1!$H$1:$H$65536,[12]Sheet1!$J$1:$J$65536),0)</f>
        <v>0</v>
      </c>
      <c r="R257" s="3">
        <f>IFERROR(_xlfn.XLOOKUP(B257,[13]Sheet1!$H$1:$H$65536,[13]Sheet1!$J$1:$J$65536),)</f>
        <v>0</v>
      </c>
      <c r="S257" s="3">
        <f>IFERROR(_xlfn.XLOOKUP(B257,[14]Sheet1!$H$1:$H$65536,[14]Sheet1!$K$1:$K$65536),0)</f>
        <v>0</v>
      </c>
      <c r="T257" s="3">
        <f>IFERROR(_xlfn.XLOOKUP(B257,[15]Sheet1!$H$1:$H$65536,[15]Sheet1!$J$1:$J$65536),0)</f>
        <v>0</v>
      </c>
      <c r="U257" s="3">
        <f>IFERROR(_xlfn.XLOOKUP(B257,[16]Sheet1!$H$1:$H$65536,[16]Sheet1!$J$1:$J$65536),0)</f>
        <v>0</v>
      </c>
      <c r="V257" s="3">
        <f>IFERROR(_xlfn.XLOOKUP(B257,[17]Sheet1!$H$1:$H$65536,[17]Sheet1!$J$1:$J$65536),0)</f>
        <v>0</v>
      </c>
      <c r="W257" s="3">
        <f>IFERROR(_xlfn.XLOOKUP(B257,[18]Sheet1!$H$1:$H$65536,[18]Sheet1!$J$1:$J$65536),0)</f>
        <v>0</v>
      </c>
      <c r="X257" s="3">
        <f>IFERROR(_xlfn.XLOOKUP(B257,[19]Sheet1!$H$1:$H$65536,[19]Sheet1!$J$1:$J$65536),0)</f>
        <v>0</v>
      </c>
      <c r="Y257" s="3">
        <f>IFERROR(_xlfn.XLOOKUP(B257,[20]Sheet1!$H$1:$H$65536,[20]Sheet1!$J$1:$J$65536),0)</f>
        <v>0</v>
      </c>
      <c r="Z257" s="3">
        <f>IFERROR(_xlfn.XLOOKUP(B257,[21]Sheet1!$H$1:$H$65536,[21]Sheet1!$J$1:$J$65536),0)</f>
        <v>0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1:47" x14ac:dyDescent="0.3">
      <c r="A258" s="2" t="str">
        <f t="shared" si="3"/>
        <v>T2</v>
      </c>
      <c r="B258" s="1" t="s">
        <v>604</v>
      </c>
      <c r="C258" s="23" t="str">
        <f>_xlfn.XLOOKUP(B258,IP구분!A:A,IP구분!C:C)</f>
        <v>퍼글러</v>
      </c>
      <c r="D258" s="1" t="s">
        <v>605</v>
      </c>
      <c r="E258" s="7">
        <f>IFERROR(_xlfn.XLOOKUP(B258,단가!A:A,단가!C:C),0)</f>
        <v>5445</v>
      </c>
      <c r="F258" s="3">
        <f>IFERROR(_xlfn.XLOOKUP(B258,'[1]2609 재고'!$I$1:$I$65536,'[1]2609 재고'!$K$1:$K$65536),0)</f>
        <v>128</v>
      </c>
      <c r="G258" s="3">
        <f>IFERROR(_xlfn.XLOOKUP(B258,[2]Sheet1!$H$1:$H$65536,[2]Sheet1!$K$1:$K$65536),0)</f>
        <v>290</v>
      </c>
      <c r="H258" s="3">
        <f>IFERROR(_xlfn.XLOOKUP(B258,[3]Sheet1!$H$1:$H$65536,[3]Sheet1!$J$1:$J$65536),0)</f>
        <v>458</v>
      </c>
      <c r="I258" s="3">
        <f>IFERROR(_xlfn.XLOOKUP(B258,[4]Sheet1!$H$1:$H$65536,[4]Sheet1!$J$1:$J$65536),0)</f>
        <v>461</v>
      </c>
      <c r="J258" s="3">
        <f>IFERROR(_xlfn.XLOOKUP(B258,[5]Sheet1!$H$1:$H$65536,[5]Sheet1!$J$1:$J$65536),0)</f>
        <v>468</v>
      </c>
      <c r="K258" s="3">
        <f>IFERROR(_xlfn.XLOOKUP(B258,[6]Sheet1!$H$1:$H$65536,[6]Sheet1!$J$1:$J$65536),0)</f>
        <v>474</v>
      </c>
      <c r="L258" s="3">
        <f>IFERROR(_xlfn.XLOOKUP(B258,[7]Sheet1!$H$1:$H$65536,[7]Sheet1!$J$1:$J$65536),0)</f>
        <v>481</v>
      </c>
      <c r="M258" s="3">
        <f>IFERROR(_xlfn.XLOOKUP(B258,[8]Sheet1!$H$1:$H$65536,[8]Sheet1!$J$1:$J$65536),0)</f>
        <v>490</v>
      </c>
      <c r="N258" s="3">
        <f>IFERROR(_xlfn.XLOOKUP(B258,[9]Sheet1!$H$1:$H$65536,[9]Sheet1!$J$1:$J$65536),0)</f>
        <v>510</v>
      </c>
      <c r="O258" s="3">
        <f>IFERROR(_xlfn.XLOOKUP(B258,[10]Sheet1!$H$1:$H$65536,[10]Sheet1!$J$1:$J$65536),0)</f>
        <v>524</v>
      </c>
      <c r="P258" s="3">
        <f>IFERROR(_xlfn.XLOOKUP(B258,[11]Sheet1!$H$1:$H$65536,[11]Sheet1!$J$1:$J$65536),0)</f>
        <v>565</v>
      </c>
      <c r="Q258" s="3">
        <f>IFERROR(_xlfn.XLOOKUP(B258,[12]Sheet1!$H$1:$H$65536,[12]Sheet1!$J$1:$J$65536),0)</f>
        <v>651</v>
      </c>
      <c r="R258" s="3">
        <f>IFERROR(_xlfn.XLOOKUP(B258,[13]Sheet1!$H$1:$H$65536,[13]Sheet1!$J$1:$J$65536),)</f>
        <v>848</v>
      </c>
      <c r="S258" s="3">
        <f>IFERROR(_xlfn.XLOOKUP(B258,[14]Sheet1!$H$1:$H$65536,[14]Sheet1!$K$1:$K$65536),0)</f>
        <v>1269</v>
      </c>
      <c r="T258" s="3">
        <f>IFERROR(_xlfn.XLOOKUP(B258,[15]Sheet1!$H$1:$H$65536,[15]Sheet1!$J$1:$J$65536),0)</f>
        <v>1325</v>
      </c>
      <c r="U258" s="3">
        <f>IFERROR(_xlfn.XLOOKUP(B258,[16]Sheet1!$H$1:$H$65536,[16]Sheet1!$J$1:$J$65536),0)</f>
        <v>1433</v>
      </c>
      <c r="V258" s="3">
        <f>IFERROR(_xlfn.XLOOKUP(B258,[17]Sheet1!$H$1:$H$65536,[17]Sheet1!$J$1:$J$65536),0)</f>
        <v>1683</v>
      </c>
      <c r="W258" s="3">
        <f>IFERROR(_xlfn.XLOOKUP(B258,[18]Sheet1!$H$1:$H$65536,[18]Sheet1!$J$1:$J$65536),0)</f>
        <v>1942</v>
      </c>
      <c r="X258" s="3">
        <f>IFERROR(_xlfn.XLOOKUP(B258,[19]Sheet1!$H$1:$H$65536,[19]Sheet1!$J$1:$J$65536),0)</f>
        <v>2596</v>
      </c>
      <c r="Y258" s="3">
        <f>IFERROR(_xlfn.XLOOKUP(B258,[20]Sheet1!$H$1:$H$65536,[20]Sheet1!$J$1:$J$65536),0)</f>
        <v>2619</v>
      </c>
      <c r="Z258" s="3">
        <f>IFERROR(_xlfn.XLOOKUP(B258,[21]Sheet1!$H$1:$H$65536,[21]Sheet1!$J$1:$J$65536),0)</f>
        <v>2650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1:47" x14ac:dyDescent="0.3">
      <c r="A259" s="2" t="str">
        <f t="shared" ref="A259:A322" si="4">MID(B259,3,2)</f>
        <v>T2</v>
      </c>
      <c r="B259" s="1" t="s">
        <v>606</v>
      </c>
      <c r="C259" s="23" t="str">
        <f>_xlfn.XLOOKUP(B259,IP구분!A:A,IP구분!C:C)</f>
        <v>퍼글러</v>
      </c>
      <c r="D259" s="1" t="s">
        <v>607</v>
      </c>
      <c r="E259" s="7">
        <f>IFERROR(_xlfn.XLOOKUP(B259,단가!A:A,단가!C:C),0)</f>
        <v>4728</v>
      </c>
      <c r="F259" s="3">
        <f>IFERROR(_xlfn.XLOOKUP(B259,'[1]2609 재고'!$I$1:$I$65536,'[1]2609 재고'!$K$1:$K$65536),0)</f>
        <v>26</v>
      </c>
      <c r="G259" s="3">
        <f>IFERROR(_xlfn.XLOOKUP(B259,[2]Sheet1!$H$1:$H$65536,[2]Sheet1!$K$1:$K$65536),0)</f>
        <v>146</v>
      </c>
      <c r="H259" s="3">
        <f>IFERROR(_xlfn.XLOOKUP(B259,[3]Sheet1!$H$1:$H$65536,[3]Sheet1!$J$1:$J$65536),0)</f>
        <v>146</v>
      </c>
      <c r="I259" s="3">
        <f>IFERROR(_xlfn.XLOOKUP(B259,[4]Sheet1!$H$1:$H$65536,[4]Sheet1!$J$1:$J$65536),0)</f>
        <v>147</v>
      </c>
      <c r="J259" s="3">
        <f>IFERROR(_xlfn.XLOOKUP(B259,[5]Sheet1!$H$1:$H$65536,[5]Sheet1!$J$1:$J$65536),0)</f>
        <v>151</v>
      </c>
      <c r="K259" s="3">
        <f>IFERROR(_xlfn.XLOOKUP(B259,[6]Sheet1!$H$1:$H$65536,[6]Sheet1!$J$1:$J$65536),0)</f>
        <v>148</v>
      </c>
      <c r="L259" s="3">
        <f>IFERROR(_xlfn.XLOOKUP(B259,[7]Sheet1!$H$1:$H$65536,[7]Sheet1!$J$1:$J$65536),0)</f>
        <v>151</v>
      </c>
      <c r="M259" s="3">
        <f>IFERROR(_xlfn.XLOOKUP(B259,[8]Sheet1!$H$1:$H$65536,[8]Sheet1!$J$1:$J$65536),0)</f>
        <v>148</v>
      </c>
      <c r="N259" s="3">
        <f>IFERROR(_xlfn.XLOOKUP(B259,[9]Sheet1!$H$1:$H$65536,[9]Sheet1!$J$1:$J$65536),0)</f>
        <v>148</v>
      </c>
      <c r="O259" s="3">
        <f>IFERROR(_xlfn.XLOOKUP(B259,[10]Sheet1!$H$1:$H$65536,[10]Sheet1!$J$1:$J$65536),0)</f>
        <v>149</v>
      </c>
      <c r="P259" s="3">
        <f>IFERROR(_xlfn.XLOOKUP(B259,[11]Sheet1!$H$1:$H$65536,[11]Sheet1!$J$1:$J$65536),0)</f>
        <v>163</v>
      </c>
      <c r="Q259" s="3">
        <f>IFERROR(_xlfn.XLOOKUP(B259,[12]Sheet1!$H$1:$H$65536,[12]Sheet1!$J$1:$J$65536),0)</f>
        <v>164</v>
      </c>
      <c r="R259" s="3">
        <f>IFERROR(_xlfn.XLOOKUP(B259,[13]Sheet1!$H$1:$H$65536,[13]Sheet1!$J$1:$J$65536),)</f>
        <v>166</v>
      </c>
      <c r="S259" s="3">
        <f>IFERROR(_xlfn.XLOOKUP(B259,[14]Sheet1!$H$1:$H$65536,[14]Sheet1!$K$1:$K$65536),0)</f>
        <v>191</v>
      </c>
      <c r="T259" s="3">
        <f>IFERROR(_xlfn.XLOOKUP(B259,[15]Sheet1!$H$1:$H$65536,[15]Sheet1!$J$1:$J$65536),0)</f>
        <v>191</v>
      </c>
      <c r="U259" s="3">
        <f>IFERROR(_xlfn.XLOOKUP(B259,[16]Sheet1!$H$1:$H$65536,[16]Sheet1!$J$1:$J$65536),0)</f>
        <v>215</v>
      </c>
      <c r="V259" s="3">
        <f>IFERROR(_xlfn.XLOOKUP(B259,[17]Sheet1!$H$1:$H$65536,[17]Sheet1!$J$1:$J$65536),0)</f>
        <v>216</v>
      </c>
      <c r="W259" s="3">
        <f>IFERROR(_xlfn.XLOOKUP(B259,[18]Sheet1!$H$1:$H$65536,[18]Sheet1!$J$1:$J$65536),0)</f>
        <v>228</v>
      </c>
      <c r="X259" s="3">
        <f>IFERROR(_xlfn.XLOOKUP(B259,[19]Sheet1!$H$1:$H$65536,[19]Sheet1!$J$1:$J$65536),0)</f>
        <v>228</v>
      </c>
      <c r="Y259" s="3">
        <f>IFERROR(_xlfn.XLOOKUP(B259,[20]Sheet1!$H$1:$H$65536,[20]Sheet1!$J$1:$J$65536),0)</f>
        <v>243</v>
      </c>
      <c r="Z259" s="3">
        <f>IFERROR(_xlfn.XLOOKUP(B259,[21]Sheet1!$H$1:$H$65536,[21]Sheet1!$J$1:$J$65536),0)</f>
        <v>269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1:47" x14ac:dyDescent="0.3">
      <c r="A260" s="2" t="str">
        <f t="shared" si="4"/>
        <v>T2</v>
      </c>
      <c r="B260" s="1" t="s">
        <v>608</v>
      </c>
      <c r="C260" s="23" t="str">
        <f>_xlfn.XLOOKUP(B260,IP구분!A:A,IP구분!C:C)</f>
        <v>퍼글러</v>
      </c>
      <c r="D260" s="1" t="s">
        <v>609</v>
      </c>
      <c r="E260" s="7">
        <f>IFERROR(_xlfn.XLOOKUP(B260,단가!A:A,단가!C:C),0)</f>
        <v>4728</v>
      </c>
      <c r="F260" s="3">
        <f>IFERROR(_xlfn.XLOOKUP(B260,'[1]2609 재고'!$I$1:$I$65536,'[1]2609 재고'!$K$1:$K$65536),0)</f>
        <v>9</v>
      </c>
      <c r="G260" s="3">
        <f>IFERROR(_xlfn.XLOOKUP(B260,[2]Sheet1!$H$1:$H$65536,[2]Sheet1!$K$1:$K$65536),0)</f>
        <v>10</v>
      </c>
      <c r="H260" s="3">
        <f>IFERROR(_xlfn.XLOOKUP(B260,[3]Sheet1!$H$1:$H$65536,[3]Sheet1!$J$1:$J$65536),0)</f>
        <v>94</v>
      </c>
      <c r="I260" s="3">
        <f>IFERROR(_xlfn.XLOOKUP(B260,[4]Sheet1!$H$1:$H$65536,[4]Sheet1!$J$1:$J$65536),0)</f>
        <v>95</v>
      </c>
      <c r="J260" s="3">
        <f>IFERROR(_xlfn.XLOOKUP(B260,[5]Sheet1!$H$1:$H$65536,[5]Sheet1!$J$1:$J$65536),0)</f>
        <v>99</v>
      </c>
      <c r="K260" s="3">
        <f>IFERROR(_xlfn.XLOOKUP(B260,[6]Sheet1!$H$1:$H$65536,[6]Sheet1!$J$1:$J$65536),0)</f>
        <v>96</v>
      </c>
      <c r="L260" s="3">
        <f>IFERROR(_xlfn.XLOOKUP(B260,[7]Sheet1!$H$1:$H$65536,[7]Sheet1!$J$1:$J$65536),0)</f>
        <v>100</v>
      </c>
      <c r="M260" s="3">
        <f>IFERROR(_xlfn.XLOOKUP(B260,[8]Sheet1!$H$1:$H$65536,[8]Sheet1!$J$1:$J$65536),0)</f>
        <v>99</v>
      </c>
      <c r="N260" s="3">
        <f>IFERROR(_xlfn.XLOOKUP(B260,[9]Sheet1!$H$1:$H$65536,[9]Sheet1!$J$1:$J$65536),0)</f>
        <v>99</v>
      </c>
      <c r="O260" s="3">
        <f>IFERROR(_xlfn.XLOOKUP(B260,[10]Sheet1!$H$1:$H$65536,[10]Sheet1!$J$1:$J$65536),0)</f>
        <v>100</v>
      </c>
      <c r="P260" s="3">
        <f>IFERROR(_xlfn.XLOOKUP(B260,[11]Sheet1!$H$1:$H$65536,[11]Sheet1!$J$1:$J$65536),0)</f>
        <v>114</v>
      </c>
      <c r="Q260" s="3">
        <f>IFERROR(_xlfn.XLOOKUP(B260,[12]Sheet1!$H$1:$H$65536,[12]Sheet1!$J$1:$J$65536),0)</f>
        <v>117</v>
      </c>
      <c r="R260" s="3">
        <f>IFERROR(_xlfn.XLOOKUP(B260,[13]Sheet1!$H$1:$H$65536,[13]Sheet1!$J$1:$J$65536),)</f>
        <v>117</v>
      </c>
      <c r="S260" s="3">
        <f>IFERROR(_xlfn.XLOOKUP(B260,[14]Sheet1!$H$1:$H$65536,[14]Sheet1!$K$1:$K$65536),0)</f>
        <v>142</v>
      </c>
      <c r="T260" s="3">
        <f>IFERROR(_xlfn.XLOOKUP(B260,[15]Sheet1!$H$1:$H$65536,[15]Sheet1!$J$1:$J$65536),0)</f>
        <v>143</v>
      </c>
      <c r="U260" s="3">
        <f>IFERROR(_xlfn.XLOOKUP(B260,[16]Sheet1!$H$1:$H$65536,[16]Sheet1!$J$1:$J$65536),0)</f>
        <v>194</v>
      </c>
      <c r="V260" s="3">
        <f>IFERROR(_xlfn.XLOOKUP(B260,[17]Sheet1!$H$1:$H$65536,[17]Sheet1!$J$1:$J$65536),0)</f>
        <v>208</v>
      </c>
      <c r="W260" s="3">
        <f>IFERROR(_xlfn.XLOOKUP(B260,[18]Sheet1!$H$1:$H$65536,[18]Sheet1!$J$1:$J$65536),0)</f>
        <v>224</v>
      </c>
      <c r="X260" s="3">
        <f>IFERROR(_xlfn.XLOOKUP(B260,[19]Sheet1!$H$1:$H$65536,[19]Sheet1!$J$1:$J$65536),0)</f>
        <v>226</v>
      </c>
      <c r="Y260" s="3">
        <f>IFERROR(_xlfn.XLOOKUP(B260,[20]Sheet1!$H$1:$H$65536,[20]Sheet1!$J$1:$J$65536),0)</f>
        <v>241</v>
      </c>
      <c r="Z260" s="3">
        <f>IFERROR(_xlfn.XLOOKUP(B260,[21]Sheet1!$H$1:$H$65536,[21]Sheet1!$J$1:$J$65536),0)</f>
        <v>266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1:47" x14ac:dyDescent="0.3">
      <c r="A261" s="2" t="str">
        <f t="shared" si="4"/>
        <v>T2</v>
      </c>
      <c r="B261" s="1" t="s">
        <v>610</v>
      </c>
      <c r="C261" s="23" t="str">
        <f>_xlfn.XLOOKUP(B261,IP구분!A:A,IP구분!C:C)</f>
        <v>퍼글러</v>
      </c>
      <c r="D261" s="1" t="s">
        <v>611</v>
      </c>
      <c r="E261" s="7">
        <f>IFERROR(_xlfn.XLOOKUP(B261,단가!A:A,단가!C:C),0)</f>
        <v>7298</v>
      </c>
      <c r="F261" s="3">
        <f>IFERROR(_xlfn.XLOOKUP(B261,'[1]2609 재고'!$I$1:$I$65536,'[1]2609 재고'!$K$1:$K$65536),0)</f>
        <v>44</v>
      </c>
      <c r="G261" s="3">
        <f>IFERROR(_xlfn.XLOOKUP(B261,[2]Sheet1!$H$1:$H$65536,[2]Sheet1!$K$1:$K$65536),0)</f>
        <v>45</v>
      </c>
      <c r="H261" s="3">
        <f>IFERROR(_xlfn.XLOOKUP(B261,[3]Sheet1!$H$1:$H$65536,[3]Sheet1!$J$1:$J$65536),0)</f>
        <v>47</v>
      </c>
      <c r="I261" s="3">
        <f>IFERROR(_xlfn.XLOOKUP(B261,[4]Sheet1!$H$1:$H$65536,[4]Sheet1!$J$1:$J$65536),0)</f>
        <v>51</v>
      </c>
      <c r="J261" s="3">
        <f>IFERROR(_xlfn.XLOOKUP(B261,[5]Sheet1!$H$1:$H$65536,[5]Sheet1!$J$1:$J$65536),0)</f>
        <v>58</v>
      </c>
      <c r="K261" s="3">
        <f>IFERROR(_xlfn.XLOOKUP(B261,[6]Sheet1!$H$1:$H$65536,[6]Sheet1!$J$1:$J$65536),0)</f>
        <v>56</v>
      </c>
      <c r="L261" s="3">
        <f>IFERROR(_xlfn.XLOOKUP(B261,[7]Sheet1!$H$1:$H$65536,[7]Sheet1!$J$1:$J$65536),0)</f>
        <v>61</v>
      </c>
      <c r="M261" s="3">
        <f>IFERROR(_xlfn.XLOOKUP(B261,[8]Sheet1!$H$1:$H$65536,[8]Sheet1!$J$1:$J$65536),0)</f>
        <v>60</v>
      </c>
      <c r="N261" s="3">
        <f>IFERROR(_xlfn.XLOOKUP(B261,[9]Sheet1!$H$1:$H$65536,[9]Sheet1!$J$1:$J$65536),0)</f>
        <v>60</v>
      </c>
      <c r="O261" s="3">
        <f>IFERROR(_xlfn.XLOOKUP(B261,[10]Sheet1!$H$1:$H$65536,[10]Sheet1!$J$1:$J$65536),0)</f>
        <v>63</v>
      </c>
      <c r="P261" s="3">
        <f>IFERROR(_xlfn.XLOOKUP(B261,[11]Sheet1!$H$1:$H$65536,[11]Sheet1!$J$1:$J$65536),0)</f>
        <v>70</v>
      </c>
      <c r="Q261" s="3">
        <f>IFERROR(_xlfn.XLOOKUP(B261,[12]Sheet1!$H$1:$H$65536,[12]Sheet1!$J$1:$J$65536),0)</f>
        <v>83</v>
      </c>
      <c r="R261" s="3">
        <f>IFERROR(_xlfn.XLOOKUP(B261,[13]Sheet1!$H$1:$H$65536,[13]Sheet1!$J$1:$J$65536),)</f>
        <v>93</v>
      </c>
      <c r="S261" s="3">
        <f>IFERROR(_xlfn.XLOOKUP(B261,[14]Sheet1!$H$1:$H$65536,[14]Sheet1!$K$1:$K$65536),0)</f>
        <v>114</v>
      </c>
      <c r="T261" s="3">
        <f>IFERROR(_xlfn.XLOOKUP(B261,[15]Sheet1!$H$1:$H$65536,[15]Sheet1!$J$1:$J$65536),0)</f>
        <v>144</v>
      </c>
      <c r="U261" s="3">
        <f>IFERROR(_xlfn.XLOOKUP(B261,[16]Sheet1!$H$1:$H$65536,[16]Sheet1!$J$1:$J$65536),0)</f>
        <v>208</v>
      </c>
      <c r="V261" s="3">
        <f>IFERROR(_xlfn.XLOOKUP(B261,[17]Sheet1!$H$1:$H$65536,[17]Sheet1!$J$1:$J$65536),0)</f>
        <v>215</v>
      </c>
      <c r="W261" s="3">
        <f>IFERROR(_xlfn.XLOOKUP(B261,[18]Sheet1!$H$1:$H$65536,[18]Sheet1!$J$1:$J$65536),0)</f>
        <v>274</v>
      </c>
      <c r="X261" s="3">
        <f>IFERROR(_xlfn.XLOOKUP(B261,[19]Sheet1!$H$1:$H$65536,[19]Sheet1!$J$1:$J$65536),0)</f>
        <v>302</v>
      </c>
      <c r="Y261" s="3">
        <f>IFERROR(_xlfn.XLOOKUP(B261,[20]Sheet1!$H$1:$H$65536,[20]Sheet1!$J$1:$J$65536),0)</f>
        <v>325</v>
      </c>
      <c r="Z261" s="3">
        <f>IFERROR(_xlfn.XLOOKUP(B261,[21]Sheet1!$H$1:$H$65536,[21]Sheet1!$J$1:$J$65536),0)</f>
        <v>372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1:47" x14ac:dyDescent="0.3">
      <c r="A262" s="2" t="str">
        <f t="shared" si="4"/>
        <v>T2</v>
      </c>
      <c r="B262" s="1" t="s">
        <v>612</v>
      </c>
      <c r="C262" s="23" t="str">
        <f>_xlfn.XLOOKUP(B262,IP구분!A:A,IP구분!C:C)</f>
        <v>퍼글러</v>
      </c>
      <c r="D262" s="1" t="s">
        <v>613</v>
      </c>
      <c r="E262" s="7">
        <f>IFERROR(_xlfn.XLOOKUP(B262,단가!A:A,단가!C:C),0)</f>
        <v>2993</v>
      </c>
      <c r="F262" s="3">
        <f>IFERROR(_xlfn.XLOOKUP(B262,'[1]2609 재고'!$I$1:$I$65536,'[1]2609 재고'!$K$1:$K$65536),0)</f>
        <v>922</v>
      </c>
      <c r="G262" s="3">
        <f>IFERROR(_xlfn.XLOOKUP(B262,[2]Sheet1!$H$1:$H$65536,[2]Sheet1!$K$1:$K$65536),0)</f>
        <v>1038</v>
      </c>
      <c r="H262" s="3">
        <f>IFERROR(_xlfn.XLOOKUP(B262,[3]Sheet1!$H$1:$H$65536,[3]Sheet1!$J$1:$J$65536),0)</f>
        <v>1200</v>
      </c>
      <c r="I262" s="3">
        <f>IFERROR(_xlfn.XLOOKUP(B262,[4]Sheet1!$H$1:$H$65536,[4]Sheet1!$J$1:$J$65536),0)</f>
        <v>1298</v>
      </c>
      <c r="J262" s="3">
        <f>IFERROR(_xlfn.XLOOKUP(B262,[5]Sheet1!$H$1:$H$65536,[5]Sheet1!$J$1:$J$65536),0)</f>
        <v>1389</v>
      </c>
      <c r="K262" s="3">
        <f>IFERROR(_xlfn.XLOOKUP(B262,[6]Sheet1!$H$1:$H$65536,[6]Sheet1!$J$1:$J$65536),0)</f>
        <v>1524</v>
      </c>
      <c r="L262" s="3">
        <f>IFERROR(_xlfn.XLOOKUP(B262,[7]Sheet1!$H$1:$H$65536,[7]Sheet1!$J$1:$J$65536),0)</f>
        <v>1654</v>
      </c>
      <c r="M262" s="3">
        <f>IFERROR(_xlfn.XLOOKUP(B262,[8]Sheet1!$H$1:$H$65536,[8]Sheet1!$J$1:$J$65536),0)</f>
        <v>1876</v>
      </c>
      <c r="N262" s="3">
        <f>IFERROR(_xlfn.XLOOKUP(B262,[9]Sheet1!$H$1:$H$65536,[9]Sheet1!$J$1:$J$65536),0)</f>
        <v>2083</v>
      </c>
      <c r="O262" s="3">
        <f>IFERROR(_xlfn.XLOOKUP(B262,[10]Sheet1!$H$1:$H$65536,[10]Sheet1!$J$1:$J$65536),0)</f>
        <v>2345</v>
      </c>
      <c r="P262" s="3">
        <f>IFERROR(_xlfn.XLOOKUP(B262,[11]Sheet1!$H$1:$H$65536,[11]Sheet1!$J$1:$J$65536),0)</f>
        <v>3004</v>
      </c>
      <c r="Q262" s="3">
        <f>IFERROR(_xlfn.XLOOKUP(B262,[12]Sheet1!$H$1:$H$65536,[12]Sheet1!$J$1:$J$65536),0)</f>
        <v>1623</v>
      </c>
      <c r="R262" s="3">
        <f>IFERROR(_xlfn.XLOOKUP(B262,[13]Sheet1!$H$1:$H$65536,[13]Sheet1!$J$1:$J$65536),)</f>
        <v>1924</v>
      </c>
      <c r="S262" s="3">
        <f>IFERROR(_xlfn.XLOOKUP(B262,[14]Sheet1!$H$1:$H$65536,[14]Sheet1!$K$1:$K$65536),0)</f>
        <v>1081</v>
      </c>
      <c r="T262" s="3">
        <f>IFERROR(_xlfn.XLOOKUP(B262,[15]Sheet1!$H$1:$H$65536,[15]Sheet1!$J$1:$J$65536),0)</f>
        <v>1932</v>
      </c>
      <c r="U262" s="3">
        <f>IFERROR(_xlfn.XLOOKUP(B262,[16]Sheet1!$H$1:$H$65536,[16]Sheet1!$J$1:$J$65536),0)</f>
        <v>2494</v>
      </c>
      <c r="V262" s="3">
        <f>IFERROR(_xlfn.XLOOKUP(B262,[17]Sheet1!$H$1:$H$65536,[17]Sheet1!$J$1:$J$65536),0)</f>
        <v>2966</v>
      </c>
      <c r="W262" s="3">
        <f>IFERROR(_xlfn.XLOOKUP(B262,[18]Sheet1!$H$1:$H$65536,[18]Sheet1!$J$1:$J$65536),0)</f>
        <v>0</v>
      </c>
      <c r="X262" s="3">
        <f>IFERROR(_xlfn.XLOOKUP(B262,[19]Sheet1!$H$1:$H$65536,[19]Sheet1!$J$1:$J$65536),0)</f>
        <v>0</v>
      </c>
      <c r="Y262" s="3">
        <f>IFERROR(_xlfn.XLOOKUP(B262,[20]Sheet1!$H$1:$H$65536,[20]Sheet1!$J$1:$J$65536),0)</f>
        <v>0</v>
      </c>
      <c r="Z262" s="3">
        <f>IFERROR(_xlfn.XLOOKUP(B262,[21]Sheet1!$H$1:$H$65536,[21]Sheet1!$J$1:$J$65536),0)</f>
        <v>0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1:47" x14ac:dyDescent="0.3">
      <c r="A263" s="2" t="str">
        <f t="shared" si="4"/>
        <v>FP</v>
      </c>
      <c r="B263" s="1" t="s">
        <v>570</v>
      </c>
      <c r="C263" s="23" t="str">
        <f>_xlfn.XLOOKUP(B263,IP구분!A:A,IP구분!C:C)</f>
        <v>원부자재</v>
      </c>
      <c r="D263" s="1" t="s">
        <v>571</v>
      </c>
      <c r="E263" s="7">
        <f>IFERROR(_xlfn.XLOOKUP(B263,단가!A:A,단가!C:C),0)</f>
        <v>0</v>
      </c>
      <c r="F263" s="3">
        <f>IFERROR(_xlfn.XLOOKUP(B263,'[1]2609 재고'!$I$1:$I$65536,'[1]2609 재고'!$K$1:$K$65536),0)</f>
        <v>0</v>
      </c>
      <c r="G263" s="3">
        <f>IFERROR(_xlfn.XLOOKUP(B263,[2]Sheet1!$H$1:$H$65536,[2]Sheet1!$K$1:$K$65536),0)</f>
        <v>0</v>
      </c>
      <c r="H263" s="3">
        <f>IFERROR(_xlfn.XLOOKUP(B263,[3]Sheet1!$H$1:$H$65536,[3]Sheet1!$J$1:$J$65536),0)</f>
        <v>0</v>
      </c>
      <c r="I263" s="3">
        <f>IFERROR(_xlfn.XLOOKUP(B263,[4]Sheet1!$H$1:$H$65536,[4]Sheet1!$J$1:$J$65536),0)</f>
        <v>0</v>
      </c>
      <c r="J263" s="3">
        <f>IFERROR(_xlfn.XLOOKUP(B263,[5]Sheet1!$H$1:$H$65536,[5]Sheet1!$J$1:$J$65536),0)</f>
        <v>0</v>
      </c>
      <c r="K263" s="3">
        <f>IFERROR(_xlfn.XLOOKUP(B263,[6]Sheet1!$H$1:$H$65536,[6]Sheet1!$J$1:$J$65536),0)</f>
        <v>0</v>
      </c>
      <c r="L263" s="3">
        <f>IFERROR(_xlfn.XLOOKUP(B263,[7]Sheet1!$H$1:$H$65536,[7]Sheet1!$J$1:$J$65536),0)</f>
        <v>0</v>
      </c>
      <c r="M263" s="3">
        <f>IFERROR(_xlfn.XLOOKUP(B263,[8]Sheet1!$H$1:$H$65536,[8]Sheet1!$J$1:$J$65536),0)</f>
        <v>0</v>
      </c>
      <c r="N263" s="3">
        <f>IFERROR(_xlfn.XLOOKUP(B263,[9]Sheet1!$H$1:$H$65536,[9]Sheet1!$J$1:$J$65536),0)</f>
        <v>0</v>
      </c>
      <c r="O263" s="3">
        <f>IFERROR(_xlfn.XLOOKUP(B263,[10]Sheet1!$H$1:$H$65536,[10]Sheet1!$J$1:$J$65536),0)</f>
        <v>0</v>
      </c>
      <c r="P263" s="3">
        <f>IFERROR(_xlfn.XLOOKUP(B263,[11]Sheet1!$H$1:$H$65536,[11]Sheet1!$J$1:$J$65536),0)</f>
        <v>0</v>
      </c>
      <c r="Q263" s="3">
        <f>IFERROR(_xlfn.XLOOKUP(B263,[12]Sheet1!$H$1:$H$65536,[12]Sheet1!$J$1:$J$65536),0)</f>
        <v>0</v>
      </c>
      <c r="R263" s="3">
        <f>IFERROR(_xlfn.XLOOKUP(B263,[13]Sheet1!$H$1:$H$65536,[13]Sheet1!$J$1:$J$65536),)</f>
        <v>0</v>
      </c>
      <c r="S263" s="3">
        <f>IFERROR(_xlfn.XLOOKUP(B263,[14]Sheet1!$H$1:$H$65536,[14]Sheet1!$K$1:$K$65536),0)</f>
        <v>0</v>
      </c>
      <c r="T263" s="3">
        <f>IFERROR(_xlfn.XLOOKUP(B263,[15]Sheet1!$H$1:$H$65536,[15]Sheet1!$J$1:$J$65536),0)</f>
        <v>0</v>
      </c>
      <c r="U263" s="3">
        <f>IFERROR(_xlfn.XLOOKUP(B263,[16]Sheet1!$H$1:$H$65536,[16]Sheet1!$J$1:$J$65536),0)</f>
        <v>0</v>
      </c>
      <c r="V263" s="3">
        <f>IFERROR(_xlfn.XLOOKUP(B263,[17]Sheet1!$H$1:$H$65536,[17]Sheet1!$J$1:$J$65536),0)</f>
        <v>0</v>
      </c>
      <c r="W263" s="3">
        <f>IFERROR(_xlfn.XLOOKUP(B263,[18]Sheet1!$H$1:$H$65536,[18]Sheet1!$J$1:$J$65536),0)</f>
        <v>0</v>
      </c>
      <c r="X263" s="3">
        <f>IFERROR(_xlfn.XLOOKUP(B263,[19]Sheet1!$H$1:$H$65536,[19]Sheet1!$J$1:$J$65536),0)</f>
        <v>0</v>
      </c>
      <c r="Y263" s="3">
        <f>IFERROR(_xlfn.XLOOKUP(B263,[20]Sheet1!$H$1:$H$65536,[20]Sheet1!$J$1:$J$65536),0)</f>
        <v>0</v>
      </c>
      <c r="Z263" s="3">
        <f>IFERROR(_xlfn.XLOOKUP(B263,[21]Sheet1!$H$1:$H$65536,[21]Sheet1!$J$1:$J$65536),0)</f>
        <v>0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1:47" x14ac:dyDescent="0.3">
      <c r="A264" s="2" t="str">
        <f t="shared" si="4"/>
        <v>FP</v>
      </c>
      <c r="B264" s="1" t="s">
        <v>572</v>
      </c>
      <c r="C264" s="23" t="str">
        <f>_xlfn.XLOOKUP(B264,IP구분!A:A,IP구분!C:C)</f>
        <v>원부자재</v>
      </c>
      <c r="D264" s="1" t="s">
        <v>573</v>
      </c>
      <c r="E264" s="7">
        <f>IFERROR(_xlfn.XLOOKUP(B264,단가!A:A,단가!C:C),0)</f>
        <v>0</v>
      </c>
      <c r="F264" s="3">
        <f>IFERROR(_xlfn.XLOOKUP(B264,'[1]2609 재고'!$I$1:$I$65536,'[1]2609 재고'!$K$1:$K$65536),0)</f>
        <v>0</v>
      </c>
      <c r="G264" s="3">
        <f>IFERROR(_xlfn.XLOOKUP(B264,[2]Sheet1!$H$1:$H$65536,[2]Sheet1!$K$1:$K$65536),0)</f>
        <v>0</v>
      </c>
      <c r="H264" s="3">
        <f>IFERROR(_xlfn.XLOOKUP(B264,[3]Sheet1!$H$1:$H$65536,[3]Sheet1!$J$1:$J$65536),0)</f>
        <v>0</v>
      </c>
      <c r="I264" s="3">
        <f>IFERROR(_xlfn.XLOOKUP(B264,[4]Sheet1!$H$1:$H$65536,[4]Sheet1!$J$1:$J$65536),0)</f>
        <v>0</v>
      </c>
      <c r="J264" s="3">
        <f>IFERROR(_xlfn.XLOOKUP(B264,[5]Sheet1!$H$1:$H$65536,[5]Sheet1!$J$1:$J$65536),0)</f>
        <v>0</v>
      </c>
      <c r="K264" s="3">
        <f>IFERROR(_xlfn.XLOOKUP(B264,[6]Sheet1!$H$1:$H$65536,[6]Sheet1!$J$1:$J$65536),0)</f>
        <v>0</v>
      </c>
      <c r="L264" s="3">
        <f>IFERROR(_xlfn.XLOOKUP(B264,[7]Sheet1!$H$1:$H$65536,[7]Sheet1!$J$1:$J$65536),0)</f>
        <v>0</v>
      </c>
      <c r="M264" s="3">
        <f>IFERROR(_xlfn.XLOOKUP(B264,[8]Sheet1!$H$1:$H$65536,[8]Sheet1!$J$1:$J$65536),0)</f>
        <v>0</v>
      </c>
      <c r="N264" s="3">
        <f>IFERROR(_xlfn.XLOOKUP(B264,[9]Sheet1!$H$1:$H$65536,[9]Sheet1!$J$1:$J$65536),0)</f>
        <v>0</v>
      </c>
      <c r="O264" s="3">
        <f>IFERROR(_xlfn.XLOOKUP(B264,[10]Sheet1!$H$1:$H$65536,[10]Sheet1!$J$1:$J$65536),0)</f>
        <v>0</v>
      </c>
      <c r="P264" s="3">
        <f>IFERROR(_xlfn.XLOOKUP(B264,[11]Sheet1!$H$1:$H$65536,[11]Sheet1!$J$1:$J$65536),0)</f>
        <v>0</v>
      </c>
      <c r="Q264" s="3">
        <f>IFERROR(_xlfn.XLOOKUP(B264,[12]Sheet1!$H$1:$H$65536,[12]Sheet1!$J$1:$J$65536),0)</f>
        <v>0</v>
      </c>
      <c r="R264" s="3">
        <f>IFERROR(_xlfn.XLOOKUP(B264,[13]Sheet1!$H$1:$H$65536,[13]Sheet1!$J$1:$J$65536),)</f>
        <v>0</v>
      </c>
      <c r="S264" s="3">
        <f>IFERROR(_xlfn.XLOOKUP(B264,[14]Sheet1!$H$1:$H$65536,[14]Sheet1!$K$1:$K$65536),0)</f>
        <v>0</v>
      </c>
      <c r="T264" s="3">
        <f>IFERROR(_xlfn.XLOOKUP(B264,[15]Sheet1!$H$1:$H$65536,[15]Sheet1!$J$1:$J$65536),0)</f>
        <v>0</v>
      </c>
      <c r="U264" s="3">
        <f>IFERROR(_xlfn.XLOOKUP(B264,[16]Sheet1!$H$1:$H$65536,[16]Sheet1!$J$1:$J$65536),0)</f>
        <v>0</v>
      </c>
      <c r="V264" s="3">
        <f>IFERROR(_xlfn.XLOOKUP(B264,[17]Sheet1!$H$1:$H$65536,[17]Sheet1!$J$1:$J$65536),0)</f>
        <v>0</v>
      </c>
      <c r="W264" s="3">
        <f>IFERROR(_xlfn.XLOOKUP(B264,[18]Sheet1!$H$1:$H$65536,[18]Sheet1!$J$1:$J$65536),0)</f>
        <v>0</v>
      </c>
      <c r="X264" s="3">
        <f>IFERROR(_xlfn.XLOOKUP(B264,[19]Sheet1!$H$1:$H$65536,[19]Sheet1!$J$1:$J$65536),0)</f>
        <v>0</v>
      </c>
      <c r="Y264" s="3">
        <f>IFERROR(_xlfn.XLOOKUP(B264,[20]Sheet1!$H$1:$H$65536,[20]Sheet1!$J$1:$J$65536),0)</f>
        <v>0</v>
      </c>
      <c r="Z264" s="3">
        <f>IFERROR(_xlfn.XLOOKUP(B264,[21]Sheet1!$H$1:$H$65536,[21]Sheet1!$J$1:$J$65536),0)</f>
        <v>0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1:47" x14ac:dyDescent="0.3">
      <c r="A265" s="2" t="str">
        <f t="shared" si="4"/>
        <v>IP</v>
      </c>
      <c r="B265" s="1" t="s">
        <v>582</v>
      </c>
      <c r="C265" s="23" t="str">
        <f>_xlfn.XLOOKUP(B265,IP구분!A:A,IP구분!C:C)</f>
        <v>원부자재</v>
      </c>
      <c r="D265" s="1" t="s">
        <v>583</v>
      </c>
      <c r="E265" s="7">
        <f>IFERROR(_xlfn.XLOOKUP(B265,단가!A:A,단가!C:C),0)</f>
        <v>0</v>
      </c>
      <c r="F265" s="3">
        <f>IFERROR(_xlfn.XLOOKUP(B265,'[1]2609 재고'!$I$1:$I$65536,'[1]2609 재고'!$K$1:$K$65536),0)</f>
        <v>0</v>
      </c>
      <c r="G265" s="3">
        <f>IFERROR(_xlfn.XLOOKUP(B265,[2]Sheet1!$H$1:$H$65536,[2]Sheet1!$K$1:$K$65536),0)</f>
        <v>0</v>
      </c>
      <c r="H265" s="3">
        <f>IFERROR(_xlfn.XLOOKUP(B265,[3]Sheet1!$H$1:$H$65536,[3]Sheet1!$J$1:$J$65536),0)</f>
        <v>0</v>
      </c>
      <c r="I265" s="3">
        <f>IFERROR(_xlfn.XLOOKUP(B265,[4]Sheet1!$H$1:$H$65536,[4]Sheet1!$J$1:$J$65536),0)</f>
        <v>0</v>
      </c>
      <c r="J265" s="3">
        <f>IFERROR(_xlfn.XLOOKUP(B265,[5]Sheet1!$H$1:$H$65536,[5]Sheet1!$J$1:$J$65536),0)</f>
        <v>0</v>
      </c>
      <c r="K265" s="3">
        <f>IFERROR(_xlfn.XLOOKUP(B265,[6]Sheet1!$H$1:$H$65536,[6]Sheet1!$J$1:$J$65536),0)</f>
        <v>0</v>
      </c>
      <c r="L265" s="3">
        <f>IFERROR(_xlfn.XLOOKUP(B265,[7]Sheet1!$H$1:$H$65536,[7]Sheet1!$J$1:$J$65536),0)</f>
        <v>0</v>
      </c>
      <c r="M265" s="3">
        <f>IFERROR(_xlfn.XLOOKUP(B265,[8]Sheet1!$H$1:$H$65536,[8]Sheet1!$J$1:$J$65536),0)</f>
        <v>0</v>
      </c>
      <c r="N265" s="3">
        <f>IFERROR(_xlfn.XLOOKUP(B265,[9]Sheet1!$H$1:$H$65536,[9]Sheet1!$J$1:$J$65536),0)</f>
        <v>0</v>
      </c>
      <c r="O265" s="3">
        <f>IFERROR(_xlfn.XLOOKUP(B265,[10]Sheet1!$H$1:$H$65536,[10]Sheet1!$J$1:$J$65536),0)</f>
        <v>0</v>
      </c>
      <c r="P265" s="3">
        <f>IFERROR(_xlfn.XLOOKUP(B265,[11]Sheet1!$H$1:$H$65536,[11]Sheet1!$J$1:$J$65536),0)</f>
        <v>0</v>
      </c>
      <c r="Q265" s="3">
        <f>IFERROR(_xlfn.XLOOKUP(B265,[12]Sheet1!$H$1:$H$65536,[12]Sheet1!$J$1:$J$65536),0)</f>
        <v>0</v>
      </c>
      <c r="R265" s="3">
        <f>IFERROR(_xlfn.XLOOKUP(B265,[13]Sheet1!$H$1:$H$65536,[13]Sheet1!$J$1:$J$65536),)</f>
        <v>0</v>
      </c>
      <c r="S265" s="3">
        <f>IFERROR(_xlfn.XLOOKUP(B265,[14]Sheet1!$H$1:$H$65536,[14]Sheet1!$K$1:$K$65536),0)</f>
        <v>0</v>
      </c>
      <c r="T265" s="3">
        <f>IFERROR(_xlfn.XLOOKUP(B265,[15]Sheet1!$H$1:$H$65536,[15]Sheet1!$J$1:$J$65536),0)</f>
        <v>0</v>
      </c>
      <c r="U265" s="3">
        <f>IFERROR(_xlfn.XLOOKUP(B265,[16]Sheet1!$H$1:$H$65536,[16]Sheet1!$J$1:$J$65536),0)</f>
        <v>0</v>
      </c>
      <c r="V265" s="3">
        <f>IFERROR(_xlfn.XLOOKUP(B265,[17]Sheet1!$H$1:$H$65536,[17]Sheet1!$J$1:$J$65536),0)</f>
        <v>0</v>
      </c>
      <c r="W265" s="3">
        <f>IFERROR(_xlfn.XLOOKUP(B265,[18]Sheet1!$H$1:$H$65536,[18]Sheet1!$J$1:$J$65536),0)</f>
        <v>0</v>
      </c>
      <c r="X265" s="3">
        <f>IFERROR(_xlfn.XLOOKUP(B265,[19]Sheet1!$H$1:$H$65536,[19]Sheet1!$J$1:$J$65536),0)</f>
        <v>0</v>
      </c>
      <c r="Y265" s="3">
        <f>IFERROR(_xlfn.XLOOKUP(B265,[20]Sheet1!$H$1:$H$65536,[20]Sheet1!$J$1:$J$65536),0)</f>
        <v>0</v>
      </c>
      <c r="Z265" s="3">
        <f>IFERROR(_xlfn.XLOOKUP(B265,[21]Sheet1!$H$1:$H$65536,[21]Sheet1!$J$1:$J$65536),0)</f>
        <v>0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1:47" x14ac:dyDescent="0.3">
      <c r="A266" s="2" t="str">
        <f t="shared" si="4"/>
        <v>FS</v>
      </c>
      <c r="B266" s="1" t="s">
        <v>84</v>
      </c>
      <c r="C266" s="23" t="str">
        <f>_xlfn.XLOOKUP(B266,IP구분!A:A,IP구분!C:C)</f>
        <v>원부자재</v>
      </c>
      <c r="D266" s="1" t="s">
        <v>85</v>
      </c>
      <c r="E266" s="7">
        <f>IFERROR(_xlfn.XLOOKUP(B266,단가!A:A,단가!C:C),0)</f>
        <v>0</v>
      </c>
      <c r="F266" s="3">
        <f>IFERROR(_xlfn.XLOOKUP(B266,'[1]2609 재고'!$I$1:$I$65536,'[1]2609 재고'!$K$1:$K$65536),0)</f>
        <v>0</v>
      </c>
      <c r="G266" s="3">
        <f>IFERROR(_xlfn.XLOOKUP(B266,[2]Sheet1!$H$1:$H$65536,[2]Sheet1!$K$1:$K$65536),0)</f>
        <v>0</v>
      </c>
      <c r="H266" s="3">
        <f>IFERROR(_xlfn.XLOOKUP(B266,[3]Sheet1!$H$1:$H$65536,[3]Sheet1!$J$1:$J$65536),0)</f>
        <v>0</v>
      </c>
      <c r="I266" s="3">
        <f>IFERROR(_xlfn.XLOOKUP(B266,[4]Sheet1!$H$1:$H$65536,[4]Sheet1!$J$1:$J$65536),0)</f>
        <v>0</v>
      </c>
      <c r="J266" s="3">
        <f>IFERROR(_xlfn.XLOOKUP(B266,[5]Sheet1!$H$1:$H$65536,[5]Sheet1!$J$1:$J$65536),0)</f>
        <v>0</v>
      </c>
      <c r="K266" s="3">
        <f>IFERROR(_xlfn.XLOOKUP(B266,[6]Sheet1!$H$1:$H$65536,[6]Sheet1!$J$1:$J$65536),0)</f>
        <v>0</v>
      </c>
      <c r="L266" s="3">
        <f>IFERROR(_xlfn.XLOOKUP(B266,[7]Sheet1!$H$1:$H$65536,[7]Sheet1!$J$1:$J$65536),0)</f>
        <v>0</v>
      </c>
      <c r="M266" s="3">
        <f>IFERROR(_xlfn.XLOOKUP(B266,[8]Sheet1!$H$1:$H$65536,[8]Sheet1!$J$1:$J$65536),0)</f>
        <v>0</v>
      </c>
      <c r="N266" s="3">
        <f>IFERROR(_xlfn.XLOOKUP(B266,[9]Sheet1!$H$1:$H$65536,[9]Sheet1!$J$1:$J$65536),0)</f>
        <v>0</v>
      </c>
      <c r="O266" s="3">
        <f>IFERROR(_xlfn.XLOOKUP(B266,[10]Sheet1!$H$1:$H$65536,[10]Sheet1!$J$1:$J$65536),0)</f>
        <v>0</v>
      </c>
      <c r="P266" s="3">
        <f>IFERROR(_xlfn.XLOOKUP(B266,[11]Sheet1!$H$1:$H$65536,[11]Sheet1!$J$1:$J$65536),0)</f>
        <v>0</v>
      </c>
      <c r="Q266" s="3">
        <f>IFERROR(_xlfn.XLOOKUP(B266,[12]Sheet1!$H$1:$H$65536,[12]Sheet1!$J$1:$J$65536),0)</f>
        <v>0</v>
      </c>
      <c r="R266" s="3">
        <f>IFERROR(_xlfn.XLOOKUP(B266,[13]Sheet1!$H$1:$H$65536,[13]Sheet1!$J$1:$J$65536),)</f>
        <v>0</v>
      </c>
      <c r="S266" s="3">
        <f>IFERROR(_xlfn.XLOOKUP(B266,[14]Sheet1!$H$1:$H$65536,[14]Sheet1!$K$1:$K$65536),0)</f>
        <v>0</v>
      </c>
      <c r="T266" s="3">
        <f>IFERROR(_xlfn.XLOOKUP(B266,[15]Sheet1!$H$1:$H$65536,[15]Sheet1!$J$1:$J$65536),0)</f>
        <v>0</v>
      </c>
      <c r="U266" s="3">
        <f>IFERROR(_xlfn.XLOOKUP(B266,[16]Sheet1!$H$1:$H$65536,[16]Sheet1!$J$1:$J$65536),0)</f>
        <v>0</v>
      </c>
      <c r="V266" s="3">
        <f>IFERROR(_xlfn.XLOOKUP(B266,[17]Sheet1!$H$1:$H$65536,[17]Sheet1!$J$1:$J$65536),0)</f>
        <v>0</v>
      </c>
      <c r="W266" s="3">
        <f>IFERROR(_xlfn.XLOOKUP(B266,[18]Sheet1!$H$1:$H$65536,[18]Sheet1!$J$1:$J$65536),0)</f>
        <v>0</v>
      </c>
      <c r="X266" s="3">
        <f>IFERROR(_xlfn.XLOOKUP(B266,[19]Sheet1!$H$1:$H$65536,[19]Sheet1!$J$1:$J$65536),0)</f>
        <v>0</v>
      </c>
      <c r="Y266" s="3">
        <f>IFERROR(_xlfn.XLOOKUP(B266,[20]Sheet1!$H$1:$H$65536,[20]Sheet1!$J$1:$J$65536),0)</f>
        <v>0</v>
      </c>
      <c r="Z266" s="3">
        <f>IFERROR(_xlfn.XLOOKUP(B266,[21]Sheet1!$H$1:$H$65536,[21]Sheet1!$J$1:$J$65536),0)</f>
        <v>0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1:47" x14ac:dyDescent="0.3">
      <c r="A267" s="2" t="str">
        <f t="shared" si="4"/>
        <v>FP</v>
      </c>
      <c r="B267" s="1" t="s">
        <v>5328</v>
      </c>
      <c r="C267" s="23" t="str">
        <f>_xlfn.XLOOKUP(B267,IP구분!A:A,IP구분!C:C)</f>
        <v>원부자재</v>
      </c>
      <c r="D267" s="1" t="s">
        <v>5329</v>
      </c>
      <c r="E267" s="7">
        <f>IFERROR(_xlfn.XLOOKUP(B267,단가!A:A,단가!C:C),0)</f>
        <v>0</v>
      </c>
      <c r="F267" s="3">
        <f>IFERROR(_xlfn.XLOOKUP(B267,'[1]2609 재고'!$I$1:$I$65536,'[1]2609 재고'!$K$1:$K$65536),0)</f>
        <v>0</v>
      </c>
      <c r="G267" s="3">
        <f>IFERROR(_xlfn.XLOOKUP(B267,[2]Sheet1!$H$1:$H$65536,[2]Sheet1!$K$1:$K$65536),0)</f>
        <v>0</v>
      </c>
      <c r="H267" s="3">
        <f>IFERROR(_xlfn.XLOOKUP(B267,[3]Sheet1!$H$1:$H$65536,[3]Sheet1!$J$1:$J$65536),0)</f>
        <v>0</v>
      </c>
      <c r="I267" s="3">
        <f>IFERROR(_xlfn.XLOOKUP(B267,[4]Sheet1!$H$1:$H$65536,[4]Sheet1!$J$1:$J$65536),0)</f>
        <v>0</v>
      </c>
      <c r="J267" s="3">
        <f>IFERROR(_xlfn.XLOOKUP(B267,[5]Sheet1!$H$1:$H$65536,[5]Sheet1!$J$1:$J$65536),0)</f>
        <v>0</v>
      </c>
      <c r="K267" s="3">
        <f>IFERROR(_xlfn.XLOOKUP(B267,[6]Sheet1!$H$1:$H$65536,[6]Sheet1!$J$1:$J$65536),0)</f>
        <v>0</v>
      </c>
      <c r="L267" s="3">
        <f>IFERROR(_xlfn.XLOOKUP(B267,[7]Sheet1!$H$1:$H$65536,[7]Sheet1!$J$1:$J$65536),0)</f>
        <v>0</v>
      </c>
      <c r="M267" s="3">
        <f>IFERROR(_xlfn.XLOOKUP(B267,[8]Sheet1!$H$1:$H$65536,[8]Sheet1!$J$1:$J$65536),0)</f>
        <v>0</v>
      </c>
      <c r="N267" s="3">
        <f>IFERROR(_xlfn.XLOOKUP(B267,[9]Sheet1!$H$1:$H$65536,[9]Sheet1!$J$1:$J$65536),0)</f>
        <v>0</v>
      </c>
      <c r="O267" s="3">
        <f>IFERROR(_xlfn.XLOOKUP(B267,[10]Sheet1!$H$1:$H$65536,[10]Sheet1!$J$1:$J$65536),0)</f>
        <v>0</v>
      </c>
      <c r="P267" s="3">
        <f>IFERROR(_xlfn.XLOOKUP(B267,[11]Sheet1!$H$1:$H$65536,[11]Sheet1!$J$1:$J$65536),0)</f>
        <v>0</v>
      </c>
      <c r="Q267" s="3">
        <f>IFERROR(_xlfn.XLOOKUP(B267,[12]Sheet1!$H$1:$H$65536,[12]Sheet1!$J$1:$J$65536),0)</f>
        <v>0</v>
      </c>
      <c r="R267" s="3">
        <f>IFERROR(_xlfn.XLOOKUP(B267,[13]Sheet1!$H$1:$H$65536,[13]Sheet1!$J$1:$J$65536),)</f>
        <v>0</v>
      </c>
      <c r="S267" s="3">
        <f>IFERROR(_xlfn.XLOOKUP(B267,[14]Sheet1!$H$1:$H$65536,[14]Sheet1!$K$1:$K$65536),0)</f>
        <v>0</v>
      </c>
      <c r="T267" s="3">
        <f>IFERROR(_xlfn.XLOOKUP(B267,[15]Sheet1!$H$1:$H$65536,[15]Sheet1!$J$1:$J$65536),0)</f>
        <v>0</v>
      </c>
      <c r="U267" s="3">
        <f>IFERROR(_xlfn.XLOOKUP(B267,[16]Sheet1!$H$1:$H$65536,[16]Sheet1!$J$1:$J$65536),0)</f>
        <v>0</v>
      </c>
      <c r="V267" s="3">
        <f>IFERROR(_xlfn.XLOOKUP(B267,[17]Sheet1!$H$1:$H$65536,[17]Sheet1!$J$1:$J$65536),0)</f>
        <v>0</v>
      </c>
      <c r="W267" s="3">
        <f>IFERROR(_xlfn.XLOOKUP(B267,[18]Sheet1!$H$1:$H$65536,[18]Sheet1!$J$1:$J$65536),0)</f>
        <v>0</v>
      </c>
      <c r="X267" s="3">
        <f>IFERROR(_xlfn.XLOOKUP(B267,[19]Sheet1!$H$1:$H$65536,[19]Sheet1!$J$1:$J$65536),0)</f>
        <v>0</v>
      </c>
      <c r="Y267" s="3">
        <f>IFERROR(_xlfn.XLOOKUP(B267,[20]Sheet1!$H$1:$H$65536,[20]Sheet1!$J$1:$J$65536),0)</f>
        <v>0</v>
      </c>
      <c r="Z267" s="3">
        <f>IFERROR(_xlfn.XLOOKUP(B267,[21]Sheet1!$H$1:$H$65536,[21]Sheet1!$J$1:$J$65536),0)</f>
        <v>0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1:47" x14ac:dyDescent="0.3">
      <c r="A268" s="2" t="str">
        <f t="shared" si="4"/>
        <v>F2</v>
      </c>
      <c r="B268" s="1" t="s">
        <v>5330</v>
      </c>
      <c r="C268" s="23" t="str">
        <f>_xlfn.XLOOKUP(B268,IP구분!A:A,IP구분!C:C)</f>
        <v>원부자재</v>
      </c>
      <c r="D268" s="1" t="s">
        <v>577</v>
      </c>
      <c r="E268" s="7" t="str">
        <f>IFERROR(_xlfn.XLOOKUP(B268,단가!A:A,단가!C:C),0)</f>
        <v xml:space="preserve">                     -</v>
      </c>
      <c r="F268" s="3">
        <f>IFERROR(_xlfn.XLOOKUP(B268,'[1]2609 재고'!$I$1:$I$65536,'[1]2609 재고'!$K$1:$K$65536),0)</f>
        <v>0</v>
      </c>
      <c r="G268" s="3">
        <f>IFERROR(_xlfn.XLOOKUP(B268,[2]Sheet1!$H$1:$H$65536,[2]Sheet1!$K$1:$K$65536),0)</f>
        <v>0</v>
      </c>
      <c r="H268" s="3">
        <f>IFERROR(_xlfn.XLOOKUP(B268,[3]Sheet1!$H$1:$H$65536,[3]Sheet1!$J$1:$J$65536),0)</f>
        <v>0</v>
      </c>
      <c r="I268" s="3">
        <f>IFERROR(_xlfn.XLOOKUP(B268,[4]Sheet1!$H$1:$H$65536,[4]Sheet1!$J$1:$J$65536),0)</f>
        <v>0</v>
      </c>
      <c r="J268" s="3">
        <f>IFERROR(_xlfn.XLOOKUP(B268,[5]Sheet1!$H$1:$H$65536,[5]Sheet1!$J$1:$J$65536),0)</f>
        <v>0</v>
      </c>
      <c r="K268" s="3">
        <f>IFERROR(_xlfn.XLOOKUP(B268,[6]Sheet1!$H$1:$H$65536,[6]Sheet1!$J$1:$J$65536),0)</f>
        <v>0</v>
      </c>
      <c r="L268" s="3">
        <f>IFERROR(_xlfn.XLOOKUP(B268,[7]Sheet1!$H$1:$H$65536,[7]Sheet1!$J$1:$J$65536),0)</f>
        <v>0</v>
      </c>
      <c r="M268" s="3">
        <f>IFERROR(_xlfn.XLOOKUP(B268,[8]Sheet1!$H$1:$H$65536,[8]Sheet1!$J$1:$J$65536),0)</f>
        <v>0</v>
      </c>
      <c r="N268" s="3">
        <f>IFERROR(_xlfn.XLOOKUP(B268,[9]Sheet1!$H$1:$H$65536,[9]Sheet1!$J$1:$J$65536),0)</f>
        <v>0</v>
      </c>
      <c r="O268" s="3">
        <f>IFERROR(_xlfn.XLOOKUP(B268,[10]Sheet1!$H$1:$H$65536,[10]Sheet1!$J$1:$J$65536),0)</f>
        <v>0</v>
      </c>
      <c r="P268" s="3">
        <f>IFERROR(_xlfn.XLOOKUP(B268,[11]Sheet1!$H$1:$H$65536,[11]Sheet1!$J$1:$J$65536),0)</f>
        <v>0</v>
      </c>
      <c r="Q268" s="3">
        <f>IFERROR(_xlfn.XLOOKUP(B268,[12]Sheet1!$H$1:$H$65536,[12]Sheet1!$J$1:$J$65536),0)</f>
        <v>0</v>
      </c>
      <c r="R268" s="3">
        <f>IFERROR(_xlfn.XLOOKUP(B268,[13]Sheet1!$H$1:$H$65536,[13]Sheet1!$J$1:$J$65536),)</f>
        <v>0</v>
      </c>
      <c r="S268" s="3">
        <f>IFERROR(_xlfn.XLOOKUP(B268,[14]Sheet1!$H$1:$H$65536,[14]Sheet1!$K$1:$K$65536),0)</f>
        <v>0</v>
      </c>
      <c r="T268" s="3">
        <f>IFERROR(_xlfn.XLOOKUP(B268,[15]Sheet1!$H$1:$H$65536,[15]Sheet1!$J$1:$J$65536),0)</f>
        <v>0</v>
      </c>
      <c r="U268" s="3">
        <f>IFERROR(_xlfn.XLOOKUP(B268,[16]Sheet1!$H$1:$H$65536,[16]Sheet1!$J$1:$J$65536),0)</f>
        <v>0</v>
      </c>
      <c r="V268" s="3">
        <f>IFERROR(_xlfn.XLOOKUP(B268,[17]Sheet1!$H$1:$H$65536,[17]Sheet1!$J$1:$J$65536),0)</f>
        <v>0</v>
      </c>
      <c r="W268" s="3">
        <f>IFERROR(_xlfn.XLOOKUP(B268,[18]Sheet1!$H$1:$H$65536,[18]Sheet1!$J$1:$J$65536),0)</f>
        <v>0</v>
      </c>
      <c r="X268" s="3">
        <f>IFERROR(_xlfn.XLOOKUP(B268,[19]Sheet1!$H$1:$H$65536,[19]Sheet1!$J$1:$J$65536),0)</f>
        <v>0</v>
      </c>
      <c r="Y268" s="3">
        <f>IFERROR(_xlfn.XLOOKUP(B268,[20]Sheet1!$H$1:$H$65536,[20]Sheet1!$J$1:$J$65536),0)</f>
        <v>0</v>
      </c>
      <c r="Z268" s="3">
        <f>IFERROR(_xlfn.XLOOKUP(B268,[21]Sheet1!$H$1:$H$65536,[21]Sheet1!$J$1:$J$65536),0)</f>
        <v>0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1:47" x14ac:dyDescent="0.3">
      <c r="A269" s="2" t="str">
        <f t="shared" si="4"/>
        <v>F2</v>
      </c>
      <c r="B269" s="1" t="s">
        <v>5331</v>
      </c>
      <c r="C269" s="23" t="str">
        <f>_xlfn.XLOOKUP(B269,IP구분!A:A,IP구분!C:C)</f>
        <v>원부자재</v>
      </c>
      <c r="D269" s="1" t="s">
        <v>87</v>
      </c>
      <c r="E269" s="7" t="str">
        <f>IFERROR(_xlfn.XLOOKUP(B269,단가!A:A,단가!C:C),0)</f>
        <v xml:space="preserve">                     -</v>
      </c>
      <c r="F269" s="3">
        <f>IFERROR(_xlfn.XLOOKUP(B269,'[1]2609 재고'!$I$1:$I$65536,'[1]2609 재고'!$K$1:$K$65536),0)</f>
        <v>0</v>
      </c>
      <c r="G269" s="3">
        <f>IFERROR(_xlfn.XLOOKUP(B269,[2]Sheet1!$H$1:$H$65536,[2]Sheet1!$K$1:$K$65536),0)</f>
        <v>0</v>
      </c>
      <c r="H269" s="3">
        <f>IFERROR(_xlfn.XLOOKUP(B269,[3]Sheet1!$H$1:$H$65536,[3]Sheet1!$J$1:$J$65536),0)</f>
        <v>0</v>
      </c>
      <c r="I269" s="3">
        <f>IFERROR(_xlfn.XLOOKUP(B269,[4]Sheet1!$H$1:$H$65536,[4]Sheet1!$J$1:$J$65536),0)</f>
        <v>0</v>
      </c>
      <c r="J269" s="3">
        <f>IFERROR(_xlfn.XLOOKUP(B269,[5]Sheet1!$H$1:$H$65536,[5]Sheet1!$J$1:$J$65536),0)</f>
        <v>0</v>
      </c>
      <c r="K269" s="3">
        <f>IFERROR(_xlfn.XLOOKUP(B269,[6]Sheet1!$H$1:$H$65536,[6]Sheet1!$J$1:$J$65536),0)</f>
        <v>0</v>
      </c>
      <c r="L269" s="3">
        <f>IFERROR(_xlfn.XLOOKUP(B269,[7]Sheet1!$H$1:$H$65536,[7]Sheet1!$J$1:$J$65536),0)</f>
        <v>0</v>
      </c>
      <c r="M269" s="3">
        <f>IFERROR(_xlfn.XLOOKUP(B269,[8]Sheet1!$H$1:$H$65536,[8]Sheet1!$J$1:$J$65536),0)</f>
        <v>0</v>
      </c>
      <c r="N269" s="3">
        <f>IFERROR(_xlfn.XLOOKUP(B269,[9]Sheet1!$H$1:$H$65536,[9]Sheet1!$J$1:$J$65536),0)</f>
        <v>0</v>
      </c>
      <c r="O269" s="3">
        <f>IFERROR(_xlfn.XLOOKUP(B269,[10]Sheet1!$H$1:$H$65536,[10]Sheet1!$J$1:$J$65536),0)</f>
        <v>0</v>
      </c>
      <c r="P269" s="3">
        <f>IFERROR(_xlfn.XLOOKUP(B269,[11]Sheet1!$H$1:$H$65536,[11]Sheet1!$J$1:$J$65536),0)</f>
        <v>0</v>
      </c>
      <c r="Q269" s="3">
        <f>IFERROR(_xlfn.XLOOKUP(B269,[12]Sheet1!$H$1:$H$65536,[12]Sheet1!$J$1:$J$65536),0)</f>
        <v>0</v>
      </c>
      <c r="R269" s="3">
        <f>IFERROR(_xlfn.XLOOKUP(B269,[13]Sheet1!$H$1:$H$65536,[13]Sheet1!$J$1:$J$65536),)</f>
        <v>0</v>
      </c>
      <c r="S269" s="3">
        <f>IFERROR(_xlfn.XLOOKUP(B269,[14]Sheet1!$H$1:$H$65536,[14]Sheet1!$K$1:$K$65536),0)</f>
        <v>0</v>
      </c>
      <c r="T269" s="3">
        <f>IFERROR(_xlfn.XLOOKUP(B269,[15]Sheet1!$H$1:$H$65536,[15]Sheet1!$J$1:$J$65536),0)</f>
        <v>0</v>
      </c>
      <c r="U269" s="3">
        <f>IFERROR(_xlfn.XLOOKUP(B269,[16]Sheet1!$H$1:$H$65536,[16]Sheet1!$J$1:$J$65536),0)</f>
        <v>0</v>
      </c>
      <c r="V269" s="3">
        <f>IFERROR(_xlfn.XLOOKUP(B269,[17]Sheet1!$H$1:$H$65536,[17]Sheet1!$J$1:$J$65536),0)</f>
        <v>0</v>
      </c>
      <c r="W269" s="3">
        <f>IFERROR(_xlfn.XLOOKUP(B269,[18]Sheet1!$H$1:$H$65536,[18]Sheet1!$J$1:$J$65536),0)</f>
        <v>0</v>
      </c>
      <c r="X269" s="3">
        <f>IFERROR(_xlfn.XLOOKUP(B269,[19]Sheet1!$H$1:$H$65536,[19]Sheet1!$J$1:$J$65536),0)</f>
        <v>0</v>
      </c>
      <c r="Y269" s="3">
        <f>IFERROR(_xlfn.XLOOKUP(B269,[20]Sheet1!$H$1:$H$65536,[20]Sheet1!$J$1:$J$65536),0)</f>
        <v>0</v>
      </c>
      <c r="Z269" s="3">
        <f>IFERROR(_xlfn.XLOOKUP(B269,[21]Sheet1!$H$1:$H$65536,[21]Sheet1!$J$1:$J$65536),0)</f>
        <v>0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1:47" x14ac:dyDescent="0.3">
      <c r="A270" s="2" t="str">
        <f t="shared" si="4"/>
        <v>IP</v>
      </c>
      <c r="B270" s="1" t="s">
        <v>90</v>
      </c>
      <c r="C270" s="23" t="str">
        <f>_xlfn.XLOOKUP(B270,IP구분!A:A,IP구분!C:C)</f>
        <v>원부자재</v>
      </c>
      <c r="D270" s="1" t="s">
        <v>91</v>
      </c>
      <c r="E270" s="7">
        <f>IFERROR(_xlfn.XLOOKUP(B270,단가!A:A,단가!C:C),0)</f>
        <v>0</v>
      </c>
      <c r="F270" s="3">
        <f>IFERROR(_xlfn.XLOOKUP(B270,'[1]2609 재고'!$I$1:$I$65536,'[1]2609 재고'!$K$1:$K$65536),0)</f>
        <v>0</v>
      </c>
      <c r="G270" s="3">
        <f>IFERROR(_xlfn.XLOOKUP(B270,[2]Sheet1!$H$1:$H$65536,[2]Sheet1!$K$1:$K$65536),0)</f>
        <v>0</v>
      </c>
      <c r="H270" s="3">
        <f>IFERROR(_xlfn.XLOOKUP(B270,[3]Sheet1!$H$1:$H$65536,[3]Sheet1!$J$1:$J$65536),0)</f>
        <v>0</v>
      </c>
      <c r="I270" s="3">
        <f>IFERROR(_xlfn.XLOOKUP(B270,[4]Sheet1!$H$1:$H$65536,[4]Sheet1!$J$1:$J$65536),0)</f>
        <v>0</v>
      </c>
      <c r="J270" s="3">
        <f>IFERROR(_xlfn.XLOOKUP(B270,[5]Sheet1!$H$1:$H$65536,[5]Sheet1!$J$1:$J$65536),0)</f>
        <v>0</v>
      </c>
      <c r="K270" s="3">
        <f>IFERROR(_xlfn.XLOOKUP(B270,[6]Sheet1!$H$1:$H$65536,[6]Sheet1!$J$1:$J$65536),0)</f>
        <v>0</v>
      </c>
      <c r="L270" s="3">
        <f>IFERROR(_xlfn.XLOOKUP(B270,[7]Sheet1!$H$1:$H$65536,[7]Sheet1!$J$1:$J$65536),0)</f>
        <v>0</v>
      </c>
      <c r="M270" s="3">
        <f>IFERROR(_xlfn.XLOOKUP(B270,[8]Sheet1!$H$1:$H$65536,[8]Sheet1!$J$1:$J$65536),0)</f>
        <v>0</v>
      </c>
      <c r="N270" s="3">
        <f>IFERROR(_xlfn.XLOOKUP(B270,[9]Sheet1!$H$1:$H$65536,[9]Sheet1!$J$1:$J$65536),0)</f>
        <v>0</v>
      </c>
      <c r="O270" s="3">
        <f>IFERROR(_xlfn.XLOOKUP(B270,[10]Sheet1!$H$1:$H$65536,[10]Sheet1!$J$1:$J$65536),0)</f>
        <v>0</v>
      </c>
      <c r="P270" s="3">
        <f>IFERROR(_xlfn.XLOOKUP(B270,[11]Sheet1!$H$1:$H$65536,[11]Sheet1!$J$1:$J$65536),0)</f>
        <v>0</v>
      </c>
      <c r="Q270" s="3">
        <f>IFERROR(_xlfn.XLOOKUP(B270,[12]Sheet1!$H$1:$H$65536,[12]Sheet1!$J$1:$J$65536),0)</f>
        <v>0</v>
      </c>
      <c r="R270" s="3">
        <f>IFERROR(_xlfn.XLOOKUP(B270,[13]Sheet1!$H$1:$H$65536,[13]Sheet1!$J$1:$J$65536),)</f>
        <v>0</v>
      </c>
      <c r="S270" s="3">
        <f>IFERROR(_xlfn.XLOOKUP(B270,[14]Sheet1!$H$1:$H$65536,[14]Sheet1!$K$1:$K$65536),0)</f>
        <v>0</v>
      </c>
      <c r="T270" s="3">
        <f>IFERROR(_xlfn.XLOOKUP(B270,[15]Sheet1!$H$1:$H$65536,[15]Sheet1!$J$1:$J$65536),0)</f>
        <v>0</v>
      </c>
      <c r="U270" s="3">
        <f>IFERROR(_xlfn.XLOOKUP(B270,[16]Sheet1!$H$1:$H$65536,[16]Sheet1!$J$1:$J$65536),0)</f>
        <v>0</v>
      </c>
      <c r="V270" s="3">
        <f>IFERROR(_xlfn.XLOOKUP(B270,[17]Sheet1!$H$1:$H$65536,[17]Sheet1!$J$1:$J$65536),0)</f>
        <v>0</v>
      </c>
      <c r="W270" s="3">
        <f>IFERROR(_xlfn.XLOOKUP(B270,[18]Sheet1!$H$1:$H$65536,[18]Sheet1!$J$1:$J$65536),0)</f>
        <v>0</v>
      </c>
      <c r="X270" s="3">
        <f>IFERROR(_xlfn.XLOOKUP(B270,[19]Sheet1!$H$1:$H$65536,[19]Sheet1!$J$1:$J$65536),0)</f>
        <v>0</v>
      </c>
      <c r="Y270" s="3">
        <f>IFERROR(_xlfn.XLOOKUP(B270,[20]Sheet1!$H$1:$H$65536,[20]Sheet1!$J$1:$J$65536),0)</f>
        <v>0</v>
      </c>
      <c r="Z270" s="3">
        <f>IFERROR(_xlfn.XLOOKUP(B270,[21]Sheet1!$H$1:$H$65536,[21]Sheet1!$J$1:$J$65536),0)</f>
        <v>0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1:47" x14ac:dyDescent="0.3">
      <c r="A271" s="2" t="str">
        <f t="shared" si="4"/>
        <v>IP</v>
      </c>
      <c r="B271" s="1" t="s">
        <v>92</v>
      </c>
      <c r="C271" s="23" t="str">
        <f>_xlfn.XLOOKUP(B271,IP구분!A:A,IP구분!C:C)</f>
        <v>원부자재</v>
      </c>
      <c r="D271" s="1" t="s">
        <v>93</v>
      </c>
      <c r="E271" s="7">
        <f>IFERROR(_xlfn.XLOOKUP(B271,단가!A:A,단가!C:C),0)</f>
        <v>0</v>
      </c>
      <c r="F271" s="3">
        <f>IFERROR(_xlfn.XLOOKUP(B271,'[1]2609 재고'!$I$1:$I$65536,'[1]2609 재고'!$K$1:$K$65536),0)</f>
        <v>0</v>
      </c>
      <c r="G271" s="3">
        <f>IFERROR(_xlfn.XLOOKUP(B271,[2]Sheet1!$H$1:$H$65536,[2]Sheet1!$K$1:$K$65536),0)</f>
        <v>0</v>
      </c>
      <c r="H271" s="3">
        <f>IFERROR(_xlfn.XLOOKUP(B271,[3]Sheet1!$H$1:$H$65536,[3]Sheet1!$J$1:$J$65536),0)</f>
        <v>0</v>
      </c>
      <c r="I271" s="3">
        <f>IFERROR(_xlfn.XLOOKUP(B271,[4]Sheet1!$H$1:$H$65536,[4]Sheet1!$J$1:$J$65536),0)</f>
        <v>0</v>
      </c>
      <c r="J271" s="3">
        <f>IFERROR(_xlfn.XLOOKUP(B271,[5]Sheet1!$H$1:$H$65536,[5]Sheet1!$J$1:$J$65536),0)</f>
        <v>0</v>
      </c>
      <c r="K271" s="3">
        <f>IFERROR(_xlfn.XLOOKUP(B271,[6]Sheet1!$H$1:$H$65536,[6]Sheet1!$J$1:$J$65536),0)</f>
        <v>0</v>
      </c>
      <c r="L271" s="3">
        <f>IFERROR(_xlfn.XLOOKUP(B271,[7]Sheet1!$H$1:$H$65536,[7]Sheet1!$J$1:$J$65536),0)</f>
        <v>0</v>
      </c>
      <c r="M271" s="3">
        <f>IFERROR(_xlfn.XLOOKUP(B271,[8]Sheet1!$H$1:$H$65536,[8]Sheet1!$J$1:$J$65536),0)</f>
        <v>0</v>
      </c>
      <c r="N271" s="3">
        <f>IFERROR(_xlfn.XLOOKUP(B271,[9]Sheet1!$H$1:$H$65536,[9]Sheet1!$J$1:$J$65536),0)</f>
        <v>0</v>
      </c>
      <c r="O271" s="3">
        <f>IFERROR(_xlfn.XLOOKUP(B271,[10]Sheet1!$H$1:$H$65536,[10]Sheet1!$J$1:$J$65536),0)</f>
        <v>0</v>
      </c>
      <c r="P271" s="3">
        <f>IFERROR(_xlfn.XLOOKUP(B271,[11]Sheet1!$H$1:$H$65536,[11]Sheet1!$J$1:$J$65536),0)</f>
        <v>0</v>
      </c>
      <c r="Q271" s="3">
        <f>IFERROR(_xlfn.XLOOKUP(B271,[12]Sheet1!$H$1:$H$65536,[12]Sheet1!$J$1:$J$65536),0)</f>
        <v>0</v>
      </c>
      <c r="R271" s="3">
        <f>IFERROR(_xlfn.XLOOKUP(B271,[13]Sheet1!$H$1:$H$65536,[13]Sheet1!$J$1:$J$65536),)</f>
        <v>0</v>
      </c>
      <c r="S271" s="3">
        <f>IFERROR(_xlfn.XLOOKUP(B271,[14]Sheet1!$H$1:$H$65536,[14]Sheet1!$K$1:$K$65536),0)</f>
        <v>0</v>
      </c>
      <c r="T271" s="3">
        <f>IFERROR(_xlfn.XLOOKUP(B271,[15]Sheet1!$H$1:$H$65536,[15]Sheet1!$J$1:$J$65536),0)</f>
        <v>0</v>
      </c>
      <c r="U271" s="3">
        <f>IFERROR(_xlfn.XLOOKUP(B271,[16]Sheet1!$H$1:$H$65536,[16]Sheet1!$J$1:$J$65536),0)</f>
        <v>0</v>
      </c>
      <c r="V271" s="3">
        <f>IFERROR(_xlfn.XLOOKUP(B271,[17]Sheet1!$H$1:$H$65536,[17]Sheet1!$J$1:$J$65536),0)</f>
        <v>0</v>
      </c>
      <c r="W271" s="3">
        <f>IFERROR(_xlfn.XLOOKUP(B271,[18]Sheet1!$H$1:$H$65536,[18]Sheet1!$J$1:$J$65536),0)</f>
        <v>0</v>
      </c>
      <c r="X271" s="3">
        <f>IFERROR(_xlfn.XLOOKUP(B271,[19]Sheet1!$H$1:$H$65536,[19]Sheet1!$J$1:$J$65536),0)</f>
        <v>0</v>
      </c>
      <c r="Y271" s="3">
        <f>IFERROR(_xlfn.XLOOKUP(B271,[20]Sheet1!$H$1:$H$65536,[20]Sheet1!$J$1:$J$65536),0)</f>
        <v>0</v>
      </c>
      <c r="Z271" s="3">
        <f>IFERROR(_xlfn.XLOOKUP(B271,[21]Sheet1!$H$1:$H$65536,[21]Sheet1!$J$1:$J$65536),0)</f>
        <v>0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1:47" x14ac:dyDescent="0.3">
      <c r="A272" s="2" t="str">
        <f t="shared" si="4"/>
        <v>FS</v>
      </c>
      <c r="B272" s="1" t="s">
        <v>5332</v>
      </c>
      <c r="C272" s="23" t="str">
        <f>_xlfn.XLOOKUP(B272,IP구분!A:A,IP구분!C:C)</f>
        <v>원부자재</v>
      </c>
      <c r="D272" s="1" t="s">
        <v>5333</v>
      </c>
      <c r="E272" s="7">
        <f>IFERROR(_xlfn.XLOOKUP(B272,단가!A:A,단가!C:C),0)</f>
        <v>0</v>
      </c>
      <c r="F272" s="3">
        <f>IFERROR(_xlfn.XLOOKUP(B272,'[1]2609 재고'!$I$1:$I$65536,'[1]2609 재고'!$K$1:$K$65536),0)</f>
        <v>0</v>
      </c>
      <c r="G272" s="3">
        <f>IFERROR(_xlfn.XLOOKUP(B272,[2]Sheet1!$H$1:$H$65536,[2]Sheet1!$K$1:$K$65536),0)</f>
        <v>0</v>
      </c>
      <c r="H272" s="3">
        <f>IFERROR(_xlfn.XLOOKUP(B272,[3]Sheet1!$H$1:$H$65536,[3]Sheet1!$J$1:$J$65536),0)</f>
        <v>0</v>
      </c>
      <c r="I272" s="3">
        <f>IFERROR(_xlfn.XLOOKUP(B272,[4]Sheet1!$H$1:$H$65536,[4]Sheet1!$J$1:$J$65536),0)</f>
        <v>0</v>
      </c>
      <c r="J272" s="3">
        <f>IFERROR(_xlfn.XLOOKUP(B272,[5]Sheet1!$H$1:$H$65536,[5]Sheet1!$J$1:$J$65536),0)</f>
        <v>0</v>
      </c>
      <c r="K272" s="3">
        <f>IFERROR(_xlfn.XLOOKUP(B272,[6]Sheet1!$H$1:$H$65536,[6]Sheet1!$J$1:$J$65536),0)</f>
        <v>0</v>
      </c>
      <c r="L272" s="3">
        <f>IFERROR(_xlfn.XLOOKUP(B272,[7]Sheet1!$H$1:$H$65536,[7]Sheet1!$J$1:$J$65536),0)</f>
        <v>0</v>
      </c>
      <c r="M272" s="3">
        <f>IFERROR(_xlfn.XLOOKUP(B272,[8]Sheet1!$H$1:$H$65536,[8]Sheet1!$J$1:$J$65536),0)</f>
        <v>0</v>
      </c>
      <c r="N272" s="3">
        <f>IFERROR(_xlfn.XLOOKUP(B272,[9]Sheet1!$H$1:$H$65536,[9]Sheet1!$J$1:$J$65536),0)</f>
        <v>0</v>
      </c>
      <c r="O272" s="3">
        <f>IFERROR(_xlfn.XLOOKUP(B272,[10]Sheet1!$H$1:$H$65536,[10]Sheet1!$J$1:$J$65536),0)</f>
        <v>0</v>
      </c>
      <c r="P272" s="3">
        <f>IFERROR(_xlfn.XLOOKUP(B272,[11]Sheet1!$H$1:$H$65536,[11]Sheet1!$J$1:$J$65536),0)</f>
        <v>0</v>
      </c>
      <c r="Q272" s="3">
        <f>IFERROR(_xlfn.XLOOKUP(B272,[12]Sheet1!$H$1:$H$65536,[12]Sheet1!$J$1:$J$65536),0)</f>
        <v>0</v>
      </c>
      <c r="R272" s="3">
        <f>IFERROR(_xlfn.XLOOKUP(B272,[13]Sheet1!$H$1:$H$65536,[13]Sheet1!$J$1:$J$65536),)</f>
        <v>0</v>
      </c>
      <c r="S272" s="3">
        <f>IFERROR(_xlfn.XLOOKUP(B272,[14]Sheet1!$H$1:$H$65536,[14]Sheet1!$K$1:$K$65536),0)</f>
        <v>0</v>
      </c>
      <c r="T272" s="3">
        <f>IFERROR(_xlfn.XLOOKUP(B272,[15]Sheet1!$H$1:$H$65536,[15]Sheet1!$J$1:$J$65536),0)</f>
        <v>0</v>
      </c>
      <c r="U272" s="3">
        <f>IFERROR(_xlfn.XLOOKUP(B272,[16]Sheet1!$H$1:$H$65536,[16]Sheet1!$J$1:$J$65536),0)</f>
        <v>0</v>
      </c>
      <c r="V272" s="3">
        <f>IFERROR(_xlfn.XLOOKUP(B272,[17]Sheet1!$H$1:$H$65536,[17]Sheet1!$J$1:$J$65536),0)</f>
        <v>0</v>
      </c>
      <c r="W272" s="3">
        <f>IFERROR(_xlfn.XLOOKUP(B272,[18]Sheet1!$H$1:$H$65536,[18]Sheet1!$J$1:$J$65536),0)</f>
        <v>0</v>
      </c>
      <c r="X272" s="3">
        <f>IFERROR(_xlfn.XLOOKUP(B272,[19]Sheet1!$H$1:$H$65536,[19]Sheet1!$J$1:$J$65536),0)</f>
        <v>0</v>
      </c>
      <c r="Y272" s="3">
        <f>IFERROR(_xlfn.XLOOKUP(B272,[20]Sheet1!$H$1:$H$65536,[20]Sheet1!$J$1:$J$65536),0)</f>
        <v>0</v>
      </c>
      <c r="Z272" s="3">
        <f>IFERROR(_xlfn.XLOOKUP(B272,[21]Sheet1!$H$1:$H$65536,[21]Sheet1!$J$1:$J$65536),0)</f>
        <v>0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1:47" x14ac:dyDescent="0.3">
      <c r="A273" s="2" t="str">
        <f t="shared" si="4"/>
        <v>FP</v>
      </c>
      <c r="B273" s="1" t="s">
        <v>686</v>
      </c>
      <c r="C273" s="23" t="str">
        <f>_xlfn.XLOOKUP(B273,IP구분!A:A,IP구분!C:C)</f>
        <v>원부자재</v>
      </c>
      <c r="D273" s="1" t="s">
        <v>687</v>
      </c>
      <c r="E273" s="7">
        <f>IFERROR(_xlfn.XLOOKUP(B273,단가!A:A,단가!C:C),0)</f>
        <v>0</v>
      </c>
      <c r="F273" s="3">
        <f>IFERROR(_xlfn.XLOOKUP(B273,'[1]2609 재고'!$I$1:$I$65536,'[1]2609 재고'!$K$1:$K$65536),0)</f>
        <v>0</v>
      </c>
      <c r="G273" s="3">
        <f>IFERROR(_xlfn.XLOOKUP(B273,[2]Sheet1!$H$1:$H$65536,[2]Sheet1!$K$1:$K$65536),0)</f>
        <v>0</v>
      </c>
      <c r="H273" s="3">
        <f>IFERROR(_xlfn.XLOOKUP(B273,[3]Sheet1!$H$1:$H$65536,[3]Sheet1!$J$1:$J$65536),0)</f>
        <v>0</v>
      </c>
      <c r="I273" s="3">
        <f>IFERROR(_xlfn.XLOOKUP(B273,[4]Sheet1!$H$1:$H$65536,[4]Sheet1!$J$1:$J$65536),0)</f>
        <v>0</v>
      </c>
      <c r="J273" s="3">
        <f>IFERROR(_xlfn.XLOOKUP(B273,[5]Sheet1!$H$1:$H$65536,[5]Sheet1!$J$1:$J$65536),0)</f>
        <v>0</v>
      </c>
      <c r="K273" s="3">
        <f>IFERROR(_xlfn.XLOOKUP(B273,[6]Sheet1!$H$1:$H$65536,[6]Sheet1!$J$1:$J$65536),0)</f>
        <v>0</v>
      </c>
      <c r="L273" s="3">
        <f>IFERROR(_xlfn.XLOOKUP(B273,[7]Sheet1!$H$1:$H$65536,[7]Sheet1!$J$1:$J$65536),0)</f>
        <v>0</v>
      </c>
      <c r="M273" s="3">
        <f>IFERROR(_xlfn.XLOOKUP(B273,[8]Sheet1!$H$1:$H$65536,[8]Sheet1!$J$1:$J$65536),0)</f>
        <v>0</v>
      </c>
      <c r="N273" s="3">
        <f>IFERROR(_xlfn.XLOOKUP(B273,[9]Sheet1!$H$1:$H$65536,[9]Sheet1!$J$1:$J$65536),0)</f>
        <v>0</v>
      </c>
      <c r="O273" s="3">
        <f>IFERROR(_xlfn.XLOOKUP(B273,[10]Sheet1!$H$1:$H$65536,[10]Sheet1!$J$1:$J$65536),0)</f>
        <v>0</v>
      </c>
      <c r="P273" s="3">
        <f>IFERROR(_xlfn.XLOOKUP(B273,[11]Sheet1!$H$1:$H$65536,[11]Sheet1!$J$1:$J$65536),0)</f>
        <v>0</v>
      </c>
      <c r="Q273" s="3">
        <f>IFERROR(_xlfn.XLOOKUP(B273,[12]Sheet1!$H$1:$H$65536,[12]Sheet1!$J$1:$J$65536),0)</f>
        <v>0</v>
      </c>
      <c r="R273" s="3">
        <f>IFERROR(_xlfn.XLOOKUP(B273,[13]Sheet1!$H$1:$H$65536,[13]Sheet1!$J$1:$J$65536),)</f>
        <v>0</v>
      </c>
      <c r="S273" s="3">
        <f>IFERROR(_xlfn.XLOOKUP(B273,[14]Sheet1!$H$1:$H$65536,[14]Sheet1!$K$1:$K$65536),0)</f>
        <v>0</v>
      </c>
      <c r="T273" s="3">
        <f>IFERROR(_xlfn.XLOOKUP(B273,[15]Sheet1!$H$1:$H$65536,[15]Sheet1!$J$1:$J$65536),0)</f>
        <v>0</v>
      </c>
      <c r="U273" s="3">
        <f>IFERROR(_xlfn.XLOOKUP(B273,[16]Sheet1!$H$1:$H$65536,[16]Sheet1!$J$1:$J$65536),0)</f>
        <v>0</v>
      </c>
      <c r="V273" s="3">
        <f>IFERROR(_xlfn.XLOOKUP(B273,[17]Sheet1!$H$1:$H$65536,[17]Sheet1!$J$1:$J$65536),0)</f>
        <v>0</v>
      </c>
      <c r="W273" s="3">
        <f>IFERROR(_xlfn.XLOOKUP(B273,[18]Sheet1!$H$1:$H$65536,[18]Sheet1!$J$1:$J$65536),0)</f>
        <v>0</v>
      </c>
      <c r="X273" s="3">
        <f>IFERROR(_xlfn.XLOOKUP(B273,[19]Sheet1!$H$1:$H$65536,[19]Sheet1!$J$1:$J$65536),0)</f>
        <v>0</v>
      </c>
      <c r="Y273" s="3">
        <f>IFERROR(_xlfn.XLOOKUP(B273,[20]Sheet1!$H$1:$H$65536,[20]Sheet1!$J$1:$J$65536),0)</f>
        <v>0</v>
      </c>
      <c r="Z273" s="3">
        <f>IFERROR(_xlfn.XLOOKUP(B273,[21]Sheet1!$H$1:$H$65536,[21]Sheet1!$J$1:$J$65536),0)</f>
        <v>0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1:47" x14ac:dyDescent="0.3">
      <c r="A274" s="2" t="str">
        <f t="shared" si="4"/>
        <v>FP</v>
      </c>
      <c r="B274" s="1" t="s">
        <v>5334</v>
      </c>
      <c r="C274" s="23" t="str">
        <f>_xlfn.XLOOKUP(B274,IP구분!A:A,IP구분!C:C)</f>
        <v>원부자재</v>
      </c>
      <c r="D274" s="1" t="s">
        <v>5335</v>
      </c>
      <c r="E274" s="7">
        <f>IFERROR(_xlfn.XLOOKUP(B274,단가!A:A,단가!C:C),0)</f>
        <v>0</v>
      </c>
      <c r="F274" s="3">
        <f>IFERROR(_xlfn.XLOOKUP(B274,'[1]2609 재고'!$I$1:$I$65536,'[1]2609 재고'!$K$1:$K$65536),0)</f>
        <v>0</v>
      </c>
      <c r="G274" s="3">
        <f>IFERROR(_xlfn.XLOOKUP(B274,[2]Sheet1!$H$1:$H$65536,[2]Sheet1!$K$1:$K$65536),0)</f>
        <v>0</v>
      </c>
      <c r="H274" s="3">
        <f>IFERROR(_xlfn.XLOOKUP(B274,[3]Sheet1!$H$1:$H$65536,[3]Sheet1!$J$1:$J$65536),0)</f>
        <v>0</v>
      </c>
      <c r="I274" s="3">
        <f>IFERROR(_xlfn.XLOOKUP(B274,[4]Sheet1!$H$1:$H$65536,[4]Sheet1!$J$1:$J$65536),0)</f>
        <v>0</v>
      </c>
      <c r="J274" s="3">
        <f>IFERROR(_xlfn.XLOOKUP(B274,[5]Sheet1!$H$1:$H$65536,[5]Sheet1!$J$1:$J$65536),0)</f>
        <v>0</v>
      </c>
      <c r="K274" s="3">
        <f>IFERROR(_xlfn.XLOOKUP(B274,[6]Sheet1!$H$1:$H$65536,[6]Sheet1!$J$1:$J$65536),0)</f>
        <v>0</v>
      </c>
      <c r="L274" s="3">
        <f>IFERROR(_xlfn.XLOOKUP(B274,[7]Sheet1!$H$1:$H$65536,[7]Sheet1!$J$1:$J$65536),0)</f>
        <v>0</v>
      </c>
      <c r="M274" s="3">
        <f>IFERROR(_xlfn.XLOOKUP(B274,[8]Sheet1!$H$1:$H$65536,[8]Sheet1!$J$1:$J$65536),0)</f>
        <v>0</v>
      </c>
      <c r="N274" s="3">
        <f>IFERROR(_xlfn.XLOOKUP(B274,[9]Sheet1!$H$1:$H$65536,[9]Sheet1!$J$1:$J$65536),0)</f>
        <v>0</v>
      </c>
      <c r="O274" s="3">
        <f>IFERROR(_xlfn.XLOOKUP(B274,[10]Sheet1!$H$1:$H$65536,[10]Sheet1!$J$1:$J$65536),0)</f>
        <v>0</v>
      </c>
      <c r="P274" s="3">
        <f>IFERROR(_xlfn.XLOOKUP(B274,[11]Sheet1!$H$1:$H$65536,[11]Sheet1!$J$1:$J$65536),0)</f>
        <v>0</v>
      </c>
      <c r="Q274" s="3">
        <f>IFERROR(_xlfn.XLOOKUP(B274,[12]Sheet1!$H$1:$H$65536,[12]Sheet1!$J$1:$J$65536),0)</f>
        <v>0</v>
      </c>
      <c r="R274" s="3">
        <f>IFERROR(_xlfn.XLOOKUP(B274,[13]Sheet1!$H$1:$H$65536,[13]Sheet1!$J$1:$J$65536),)</f>
        <v>0</v>
      </c>
      <c r="S274" s="3">
        <f>IFERROR(_xlfn.XLOOKUP(B274,[14]Sheet1!$H$1:$H$65536,[14]Sheet1!$K$1:$K$65536),0)</f>
        <v>0</v>
      </c>
      <c r="T274" s="3">
        <f>IFERROR(_xlfn.XLOOKUP(B274,[15]Sheet1!$H$1:$H$65536,[15]Sheet1!$J$1:$J$65536),0)</f>
        <v>0</v>
      </c>
      <c r="U274" s="3">
        <f>IFERROR(_xlfn.XLOOKUP(B274,[16]Sheet1!$H$1:$H$65536,[16]Sheet1!$J$1:$J$65536),0)</f>
        <v>0</v>
      </c>
      <c r="V274" s="3">
        <f>IFERROR(_xlfn.XLOOKUP(B274,[17]Sheet1!$H$1:$H$65536,[17]Sheet1!$J$1:$J$65536),0)</f>
        <v>0</v>
      </c>
      <c r="W274" s="3">
        <f>IFERROR(_xlfn.XLOOKUP(B274,[18]Sheet1!$H$1:$H$65536,[18]Sheet1!$J$1:$J$65536),0)</f>
        <v>0</v>
      </c>
      <c r="X274" s="3">
        <f>IFERROR(_xlfn.XLOOKUP(B274,[19]Sheet1!$H$1:$H$65536,[19]Sheet1!$J$1:$J$65536),0)</f>
        <v>0</v>
      </c>
      <c r="Y274" s="3">
        <f>IFERROR(_xlfn.XLOOKUP(B274,[20]Sheet1!$H$1:$H$65536,[20]Sheet1!$J$1:$J$65536),0)</f>
        <v>0</v>
      </c>
      <c r="Z274" s="3">
        <f>IFERROR(_xlfn.XLOOKUP(B274,[21]Sheet1!$H$1:$H$65536,[21]Sheet1!$J$1:$J$65536),0)</f>
        <v>0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1:47" x14ac:dyDescent="0.3">
      <c r="A275" s="2" t="str">
        <f t="shared" si="4"/>
        <v>E1</v>
      </c>
      <c r="B275" s="1" t="s">
        <v>94</v>
      </c>
      <c r="C275" s="23" t="str">
        <f>_xlfn.XLOOKUP(B275,IP구분!A:A,IP구분!C:C)</f>
        <v>잔망루피</v>
      </c>
      <c r="D275" s="1" t="s">
        <v>95</v>
      </c>
      <c r="E275" s="7">
        <f>IFERROR(_xlfn.XLOOKUP(B275,단가!A:A,단가!C:C),0)</f>
        <v>6850</v>
      </c>
      <c r="F275" s="3">
        <f>IFERROR(_xlfn.XLOOKUP(B275,'[1]2609 재고'!$I$1:$I$65536,'[1]2609 재고'!$K$1:$K$65536),0)</f>
        <v>0</v>
      </c>
      <c r="G275" s="3">
        <f>IFERROR(_xlfn.XLOOKUP(B275,[2]Sheet1!$H$1:$H$65536,[2]Sheet1!$K$1:$K$65536),0)</f>
        <v>0</v>
      </c>
      <c r="H275" s="3">
        <f>IFERROR(_xlfn.XLOOKUP(B275,[3]Sheet1!$H$1:$H$65536,[3]Sheet1!$J$1:$J$65536),0)</f>
        <v>0</v>
      </c>
      <c r="I275" s="3">
        <f>IFERROR(_xlfn.XLOOKUP(B275,[4]Sheet1!$H$1:$H$65536,[4]Sheet1!$J$1:$J$65536),0)</f>
        <v>0</v>
      </c>
      <c r="J275" s="3">
        <f>IFERROR(_xlfn.XLOOKUP(B275,[5]Sheet1!$H$1:$H$65536,[5]Sheet1!$J$1:$J$65536),0)</f>
        <v>0</v>
      </c>
      <c r="K275" s="3">
        <f>IFERROR(_xlfn.XLOOKUP(B275,[6]Sheet1!$H$1:$H$65536,[6]Sheet1!$J$1:$J$65536),0)</f>
        <v>0</v>
      </c>
      <c r="L275" s="3">
        <f>IFERROR(_xlfn.XLOOKUP(B275,[7]Sheet1!$H$1:$H$65536,[7]Sheet1!$J$1:$J$65536),0)</f>
        <v>0</v>
      </c>
      <c r="M275" s="3">
        <f>IFERROR(_xlfn.XLOOKUP(B275,[8]Sheet1!$H$1:$H$65536,[8]Sheet1!$J$1:$J$65536),0)</f>
        <v>0</v>
      </c>
      <c r="N275" s="3">
        <f>IFERROR(_xlfn.XLOOKUP(B275,[9]Sheet1!$H$1:$H$65536,[9]Sheet1!$J$1:$J$65536),0)</f>
        <v>0</v>
      </c>
      <c r="O275" s="3">
        <f>IFERROR(_xlfn.XLOOKUP(B275,[10]Sheet1!$H$1:$H$65536,[10]Sheet1!$J$1:$J$65536),0)</f>
        <v>0</v>
      </c>
      <c r="P275" s="3">
        <f>IFERROR(_xlfn.XLOOKUP(B275,[11]Sheet1!$H$1:$H$65536,[11]Sheet1!$J$1:$J$65536),0)</f>
        <v>0</v>
      </c>
      <c r="Q275" s="3">
        <f>IFERROR(_xlfn.XLOOKUP(B275,[12]Sheet1!$H$1:$H$65536,[12]Sheet1!$J$1:$J$65536),0)</f>
        <v>0</v>
      </c>
      <c r="R275" s="3">
        <f>IFERROR(_xlfn.XLOOKUP(B275,[13]Sheet1!$H$1:$H$65536,[13]Sheet1!$J$1:$J$65536),)</f>
        <v>0</v>
      </c>
      <c r="S275" s="3">
        <f>IFERROR(_xlfn.XLOOKUP(B275,[14]Sheet1!$H$1:$H$65536,[14]Sheet1!$K$1:$K$65536),0)</f>
        <v>0</v>
      </c>
      <c r="T275" s="3">
        <f>IFERROR(_xlfn.XLOOKUP(B275,[15]Sheet1!$H$1:$H$65536,[15]Sheet1!$J$1:$J$65536),0)</f>
        <v>0</v>
      </c>
      <c r="U275" s="3">
        <f>IFERROR(_xlfn.XLOOKUP(B275,[16]Sheet1!$H$1:$H$65536,[16]Sheet1!$J$1:$J$65536),0)</f>
        <v>0</v>
      </c>
      <c r="V275" s="3">
        <f>IFERROR(_xlfn.XLOOKUP(B275,[17]Sheet1!$H$1:$H$65536,[17]Sheet1!$J$1:$J$65536),0)</f>
        <v>0</v>
      </c>
      <c r="W275" s="3">
        <f>IFERROR(_xlfn.XLOOKUP(B275,[18]Sheet1!$H$1:$H$65536,[18]Sheet1!$J$1:$J$65536),0)</f>
        <v>0</v>
      </c>
      <c r="X275" s="3">
        <f>IFERROR(_xlfn.XLOOKUP(B275,[19]Sheet1!$H$1:$H$65536,[19]Sheet1!$J$1:$J$65536),0)</f>
        <v>0</v>
      </c>
      <c r="Y275" s="3">
        <f>IFERROR(_xlfn.XLOOKUP(B275,[20]Sheet1!$H$1:$H$65536,[20]Sheet1!$J$1:$J$65536),0)</f>
        <v>0</v>
      </c>
      <c r="Z275" s="3">
        <f>IFERROR(_xlfn.XLOOKUP(B275,[21]Sheet1!$H$1:$H$65536,[21]Sheet1!$J$1:$J$65536),0)</f>
        <v>0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1:47" x14ac:dyDescent="0.3">
      <c r="A276" s="2" t="str">
        <f t="shared" si="4"/>
        <v>E1</v>
      </c>
      <c r="B276" s="1" t="s">
        <v>96</v>
      </c>
      <c r="C276" s="23" t="str">
        <f>_xlfn.XLOOKUP(B276,IP구분!A:A,IP구분!C:C)</f>
        <v>잔망루피</v>
      </c>
      <c r="D276" s="1" t="s">
        <v>97</v>
      </c>
      <c r="E276" s="7">
        <f>IFERROR(_xlfn.XLOOKUP(B276,단가!A:A,단가!C:C),0)</f>
        <v>2530</v>
      </c>
      <c r="F276" s="3">
        <f>IFERROR(_xlfn.XLOOKUP(B276,'[1]2609 재고'!$I$1:$I$65536,'[1]2609 재고'!$K$1:$K$65536),0)</f>
        <v>0</v>
      </c>
      <c r="G276" s="3">
        <f>IFERROR(_xlfn.XLOOKUP(B276,[2]Sheet1!$H$1:$H$65536,[2]Sheet1!$K$1:$K$65536),0)</f>
        <v>0</v>
      </c>
      <c r="H276" s="3">
        <f>IFERROR(_xlfn.XLOOKUP(B276,[3]Sheet1!$H$1:$H$65536,[3]Sheet1!$J$1:$J$65536),0)</f>
        <v>0</v>
      </c>
      <c r="I276" s="3">
        <f>IFERROR(_xlfn.XLOOKUP(B276,[4]Sheet1!$H$1:$H$65536,[4]Sheet1!$J$1:$J$65536),0)</f>
        <v>0</v>
      </c>
      <c r="J276" s="3">
        <f>IFERROR(_xlfn.XLOOKUP(B276,[5]Sheet1!$H$1:$H$65536,[5]Sheet1!$J$1:$J$65536),0)</f>
        <v>0</v>
      </c>
      <c r="K276" s="3">
        <f>IFERROR(_xlfn.XLOOKUP(B276,[6]Sheet1!$H$1:$H$65536,[6]Sheet1!$J$1:$J$65536),0)</f>
        <v>0</v>
      </c>
      <c r="L276" s="3">
        <f>IFERROR(_xlfn.XLOOKUP(B276,[7]Sheet1!$H$1:$H$65536,[7]Sheet1!$J$1:$J$65536),0)</f>
        <v>0</v>
      </c>
      <c r="M276" s="3">
        <f>IFERROR(_xlfn.XLOOKUP(B276,[8]Sheet1!$H$1:$H$65536,[8]Sheet1!$J$1:$J$65536),0)</f>
        <v>0</v>
      </c>
      <c r="N276" s="3">
        <f>IFERROR(_xlfn.XLOOKUP(B276,[9]Sheet1!$H$1:$H$65536,[9]Sheet1!$J$1:$J$65536),0)</f>
        <v>0</v>
      </c>
      <c r="O276" s="3">
        <f>IFERROR(_xlfn.XLOOKUP(B276,[10]Sheet1!$H$1:$H$65536,[10]Sheet1!$J$1:$J$65536),0)</f>
        <v>0</v>
      </c>
      <c r="P276" s="3">
        <f>IFERROR(_xlfn.XLOOKUP(B276,[11]Sheet1!$H$1:$H$65536,[11]Sheet1!$J$1:$J$65536),0)</f>
        <v>0</v>
      </c>
      <c r="Q276" s="3">
        <f>IFERROR(_xlfn.XLOOKUP(B276,[12]Sheet1!$H$1:$H$65536,[12]Sheet1!$J$1:$J$65536),0)</f>
        <v>0</v>
      </c>
      <c r="R276" s="3">
        <f>IFERROR(_xlfn.XLOOKUP(B276,[13]Sheet1!$H$1:$H$65536,[13]Sheet1!$J$1:$J$65536),)</f>
        <v>0</v>
      </c>
      <c r="S276" s="3">
        <f>IFERROR(_xlfn.XLOOKUP(B276,[14]Sheet1!$H$1:$H$65536,[14]Sheet1!$K$1:$K$65536),0)</f>
        <v>0</v>
      </c>
      <c r="T276" s="3">
        <f>IFERROR(_xlfn.XLOOKUP(B276,[15]Sheet1!$H$1:$H$65536,[15]Sheet1!$J$1:$J$65536),0)</f>
        <v>0</v>
      </c>
      <c r="U276" s="3">
        <f>IFERROR(_xlfn.XLOOKUP(B276,[16]Sheet1!$H$1:$H$65536,[16]Sheet1!$J$1:$J$65536),0)</f>
        <v>0</v>
      </c>
      <c r="V276" s="3">
        <f>IFERROR(_xlfn.XLOOKUP(B276,[17]Sheet1!$H$1:$H$65536,[17]Sheet1!$J$1:$J$65536),0)</f>
        <v>0</v>
      </c>
      <c r="W276" s="3">
        <f>IFERROR(_xlfn.XLOOKUP(B276,[18]Sheet1!$H$1:$H$65536,[18]Sheet1!$J$1:$J$65536),0)</f>
        <v>0</v>
      </c>
      <c r="X276" s="3">
        <f>IFERROR(_xlfn.XLOOKUP(B276,[19]Sheet1!$H$1:$H$65536,[19]Sheet1!$J$1:$J$65536),0)</f>
        <v>0</v>
      </c>
      <c r="Y276" s="3">
        <f>IFERROR(_xlfn.XLOOKUP(B276,[20]Sheet1!$H$1:$H$65536,[20]Sheet1!$J$1:$J$65536),0)</f>
        <v>0</v>
      </c>
      <c r="Z276" s="3">
        <f>IFERROR(_xlfn.XLOOKUP(B276,[21]Sheet1!$H$1:$H$65536,[21]Sheet1!$J$1:$J$65536),0)</f>
        <v>0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 x14ac:dyDescent="0.3">
      <c r="A277" s="2" t="str">
        <f t="shared" si="4"/>
        <v>E1</v>
      </c>
      <c r="B277" s="1" t="s">
        <v>242</v>
      </c>
      <c r="C277" s="23" t="str">
        <f>_xlfn.XLOOKUP(B277,IP구분!A:A,IP구분!C:C)</f>
        <v>잔망루피</v>
      </c>
      <c r="D277" s="1" t="s">
        <v>243</v>
      </c>
      <c r="E277" s="7">
        <f>IFERROR(_xlfn.XLOOKUP(B277,단가!A:A,단가!C:C),0)</f>
        <v>2544</v>
      </c>
      <c r="F277" s="3">
        <f>IFERROR(_xlfn.XLOOKUP(B277,'[1]2609 재고'!$I$1:$I$65536,'[1]2609 재고'!$K$1:$K$65536),0)</f>
        <v>0</v>
      </c>
      <c r="G277" s="3">
        <f>IFERROR(_xlfn.XLOOKUP(B277,[2]Sheet1!$H$1:$H$65536,[2]Sheet1!$K$1:$K$65536),0)</f>
        <v>0</v>
      </c>
      <c r="H277" s="3">
        <f>IFERROR(_xlfn.XLOOKUP(B277,[3]Sheet1!$H$1:$H$65536,[3]Sheet1!$J$1:$J$65536),0)</f>
        <v>0</v>
      </c>
      <c r="I277" s="3">
        <f>IFERROR(_xlfn.XLOOKUP(B277,[4]Sheet1!$H$1:$H$65536,[4]Sheet1!$J$1:$J$65536),0)</f>
        <v>0</v>
      </c>
      <c r="J277" s="3">
        <f>IFERROR(_xlfn.XLOOKUP(B277,[5]Sheet1!$H$1:$H$65536,[5]Sheet1!$J$1:$J$65536),0)</f>
        <v>0</v>
      </c>
      <c r="K277" s="3">
        <f>IFERROR(_xlfn.XLOOKUP(B277,[6]Sheet1!$H$1:$H$65536,[6]Sheet1!$J$1:$J$65536),0)</f>
        <v>0</v>
      </c>
      <c r="L277" s="3">
        <f>IFERROR(_xlfn.XLOOKUP(B277,[7]Sheet1!$H$1:$H$65536,[7]Sheet1!$J$1:$J$65536),0)</f>
        <v>0</v>
      </c>
      <c r="M277" s="3">
        <f>IFERROR(_xlfn.XLOOKUP(B277,[8]Sheet1!$H$1:$H$65536,[8]Sheet1!$J$1:$J$65536),0)</f>
        <v>0</v>
      </c>
      <c r="N277" s="3">
        <f>IFERROR(_xlfn.XLOOKUP(B277,[9]Sheet1!$H$1:$H$65536,[9]Sheet1!$J$1:$J$65536),0)</f>
        <v>0</v>
      </c>
      <c r="O277" s="3">
        <f>IFERROR(_xlfn.XLOOKUP(B277,[10]Sheet1!$H$1:$H$65536,[10]Sheet1!$J$1:$J$65536),0)</f>
        <v>0</v>
      </c>
      <c r="P277" s="3">
        <f>IFERROR(_xlfn.XLOOKUP(B277,[11]Sheet1!$H$1:$H$65536,[11]Sheet1!$J$1:$J$65536),0)</f>
        <v>0</v>
      </c>
      <c r="Q277" s="3">
        <f>IFERROR(_xlfn.XLOOKUP(B277,[12]Sheet1!$H$1:$H$65536,[12]Sheet1!$J$1:$J$65536),0)</f>
        <v>0</v>
      </c>
      <c r="R277" s="3">
        <f>IFERROR(_xlfn.XLOOKUP(B277,[13]Sheet1!$H$1:$H$65536,[13]Sheet1!$J$1:$J$65536),)</f>
        <v>0</v>
      </c>
      <c r="S277" s="3">
        <f>IFERROR(_xlfn.XLOOKUP(B277,[14]Sheet1!$H$1:$H$65536,[14]Sheet1!$K$1:$K$65536),0)</f>
        <v>0</v>
      </c>
      <c r="T277" s="3">
        <f>IFERROR(_xlfn.XLOOKUP(B277,[15]Sheet1!$H$1:$H$65536,[15]Sheet1!$J$1:$J$65536),0)</f>
        <v>0</v>
      </c>
      <c r="U277" s="3">
        <f>IFERROR(_xlfn.XLOOKUP(B277,[16]Sheet1!$H$1:$H$65536,[16]Sheet1!$J$1:$J$65536),0)</f>
        <v>0</v>
      </c>
      <c r="V277" s="3">
        <f>IFERROR(_xlfn.XLOOKUP(B277,[17]Sheet1!$H$1:$H$65536,[17]Sheet1!$J$1:$J$65536),0)</f>
        <v>0</v>
      </c>
      <c r="W277" s="3">
        <f>IFERROR(_xlfn.XLOOKUP(B277,[18]Sheet1!$H$1:$H$65536,[18]Sheet1!$J$1:$J$65536),0)</f>
        <v>0</v>
      </c>
      <c r="X277" s="3">
        <f>IFERROR(_xlfn.XLOOKUP(B277,[19]Sheet1!$H$1:$H$65536,[19]Sheet1!$J$1:$J$65536),0)</f>
        <v>0</v>
      </c>
      <c r="Y277" s="3">
        <f>IFERROR(_xlfn.XLOOKUP(B277,[20]Sheet1!$H$1:$H$65536,[20]Sheet1!$J$1:$J$65536),0)</f>
        <v>0</v>
      </c>
      <c r="Z277" s="3">
        <f>IFERROR(_xlfn.XLOOKUP(B277,[21]Sheet1!$H$1:$H$65536,[21]Sheet1!$J$1:$J$65536),0)</f>
        <v>0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 x14ac:dyDescent="0.3">
      <c r="A278" s="2" t="str">
        <f t="shared" si="4"/>
        <v>E1</v>
      </c>
      <c r="B278" s="1" t="s">
        <v>244</v>
      </c>
      <c r="C278" s="23" t="str">
        <f>_xlfn.XLOOKUP(B278,IP구분!A:A,IP구분!C:C)</f>
        <v>잔망루피</v>
      </c>
      <c r="D278" s="1" t="s">
        <v>245</v>
      </c>
      <c r="E278" s="7">
        <f>IFERROR(_xlfn.XLOOKUP(B278,단가!A:A,단가!C:C),0)</f>
        <v>2946</v>
      </c>
      <c r="F278" s="3">
        <f>IFERROR(_xlfn.XLOOKUP(B278,'[1]2609 재고'!$I$1:$I$65536,'[1]2609 재고'!$K$1:$K$65536),0)</f>
        <v>0</v>
      </c>
      <c r="G278" s="3">
        <f>IFERROR(_xlfn.XLOOKUP(B278,[2]Sheet1!$H$1:$H$65536,[2]Sheet1!$K$1:$K$65536),0)</f>
        <v>0</v>
      </c>
      <c r="H278" s="3">
        <f>IFERROR(_xlfn.XLOOKUP(B278,[3]Sheet1!$H$1:$H$65536,[3]Sheet1!$J$1:$J$65536),0)</f>
        <v>0</v>
      </c>
      <c r="I278" s="3">
        <f>IFERROR(_xlfn.XLOOKUP(B278,[4]Sheet1!$H$1:$H$65536,[4]Sheet1!$J$1:$J$65536),0)</f>
        <v>0</v>
      </c>
      <c r="J278" s="3">
        <f>IFERROR(_xlfn.XLOOKUP(B278,[5]Sheet1!$H$1:$H$65536,[5]Sheet1!$J$1:$J$65536),0)</f>
        <v>0</v>
      </c>
      <c r="K278" s="3">
        <f>IFERROR(_xlfn.XLOOKUP(B278,[6]Sheet1!$H$1:$H$65536,[6]Sheet1!$J$1:$J$65536),0)</f>
        <v>0</v>
      </c>
      <c r="L278" s="3">
        <f>IFERROR(_xlfn.XLOOKUP(B278,[7]Sheet1!$H$1:$H$65536,[7]Sheet1!$J$1:$J$65536),0)</f>
        <v>0</v>
      </c>
      <c r="M278" s="3">
        <f>IFERROR(_xlfn.XLOOKUP(B278,[8]Sheet1!$H$1:$H$65536,[8]Sheet1!$J$1:$J$65536),0)</f>
        <v>0</v>
      </c>
      <c r="N278" s="3">
        <f>IFERROR(_xlfn.XLOOKUP(B278,[9]Sheet1!$H$1:$H$65536,[9]Sheet1!$J$1:$J$65536),0)</f>
        <v>0</v>
      </c>
      <c r="O278" s="3">
        <f>IFERROR(_xlfn.XLOOKUP(B278,[10]Sheet1!$H$1:$H$65536,[10]Sheet1!$J$1:$J$65536),0)</f>
        <v>0</v>
      </c>
      <c r="P278" s="3">
        <f>IFERROR(_xlfn.XLOOKUP(B278,[11]Sheet1!$H$1:$H$65536,[11]Sheet1!$J$1:$J$65536),0)</f>
        <v>0</v>
      </c>
      <c r="Q278" s="3">
        <f>IFERROR(_xlfn.XLOOKUP(B278,[12]Sheet1!$H$1:$H$65536,[12]Sheet1!$J$1:$J$65536),0)</f>
        <v>0</v>
      </c>
      <c r="R278" s="3">
        <f>IFERROR(_xlfn.XLOOKUP(B278,[13]Sheet1!$H$1:$H$65536,[13]Sheet1!$J$1:$J$65536),)</f>
        <v>0</v>
      </c>
      <c r="S278" s="3">
        <f>IFERROR(_xlfn.XLOOKUP(B278,[14]Sheet1!$H$1:$H$65536,[14]Sheet1!$K$1:$K$65536),0)</f>
        <v>0</v>
      </c>
      <c r="T278" s="3">
        <f>IFERROR(_xlfn.XLOOKUP(B278,[15]Sheet1!$H$1:$H$65536,[15]Sheet1!$J$1:$J$65536),0)</f>
        <v>0</v>
      </c>
      <c r="U278" s="3">
        <f>IFERROR(_xlfn.XLOOKUP(B278,[16]Sheet1!$H$1:$H$65536,[16]Sheet1!$J$1:$J$65536),0)</f>
        <v>0</v>
      </c>
      <c r="V278" s="3">
        <f>IFERROR(_xlfn.XLOOKUP(B278,[17]Sheet1!$H$1:$H$65536,[17]Sheet1!$J$1:$J$65536),0)</f>
        <v>0</v>
      </c>
      <c r="W278" s="3">
        <f>IFERROR(_xlfn.XLOOKUP(B278,[18]Sheet1!$H$1:$H$65536,[18]Sheet1!$J$1:$J$65536),0)</f>
        <v>0</v>
      </c>
      <c r="X278" s="3">
        <f>IFERROR(_xlfn.XLOOKUP(B278,[19]Sheet1!$H$1:$H$65536,[19]Sheet1!$J$1:$J$65536),0)</f>
        <v>0</v>
      </c>
      <c r="Y278" s="3">
        <f>IFERROR(_xlfn.XLOOKUP(B278,[20]Sheet1!$H$1:$H$65536,[20]Sheet1!$J$1:$J$65536),0)</f>
        <v>0</v>
      </c>
      <c r="Z278" s="3">
        <f>IFERROR(_xlfn.XLOOKUP(B278,[21]Sheet1!$H$1:$H$65536,[21]Sheet1!$J$1:$J$65536),0)</f>
        <v>0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 x14ac:dyDescent="0.3">
      <c r="A279" s="2" t="str">
        <f t="shared" si="4"/>
        <v>F1</v>
      </c>
      <c r="B279" s="1" t="s">
        <v>1210</v>
      </c>
      <c r="C279" s="23" t="str">
        <f>_xlfn.XLOOKUP(B279,IP구분!A:A,IP구분!C:C)</f>
        <v>잔망루피</v>
      </c>
      <c r="D279" s="1" t="s">
        <v>1211</v>
      </c>
      <c r="E279" s="7">
        <f>IFERROR(_xlfn.XLOOKUP(B279,단가!A:A,단가!C:C),0)</f>
        <v>0</v>
      </c>
      <c r="F279" s="3">
        <f>IFERROR(_xlfn.XLOOKUP(B279,'[1]2609 재고'!$I$1:$I$65536,'[1]2609 재고'!$K$1:$K$65536),0)</f>
        <v>0</v>
      </c>
      <c r="G279" s="3">
        <f>IFERROR(_xlfn.XLOOKUP(B279,[2]Sheet1!$H$1:$H$65536,[2]Sheet1!$K$1:$K$65536),0)</f>
        <v>0</v>
      </c>
      <c r="H279" s="3">
        <f>IFERROR(_xlfn.XLOOKUP(B279,[3]Sheet1!$H$1:$H$65536,[3]Sheet1!$J$1:$J$65536),0)</f>
        <v>0</v>
      </c>
      <c r="I279" s="3">
        <f>IFERROR(_xlfn.XLOOKUP(B279,[4]Sheet1!$H$1:$H$65536,[4]Sheet1!$J$1:$J$65536),0)</f>
        <v>0</v>
      </c>
      <c r="J279" s="3">
        <f>IFERROR(_xlfn.XLOOKUP(B279,[5]Sheet1!$H$1:$H$65536,[5]Sheet1!$J$1:$J$65536),0)</f>
        <v>0</v>
      </c>
      <c r="K279" s="3">
        <f>IFERROR(_xlfn.XLOOKUP(B279,[6]Sheet1!$H$1:$H$65536,[6]Sheet1!$J$1:$J$65536),0)</f>
        <v>0</v>
      </c>
      <c r="L279" s="3">
        <f>IFERROR(_xlfn.XLOOKUP(B279,[7]Sheet1!$H$1:$H$65536,[7]Sheet1!$J$1:$J$65536),0)</f>
        <v>0</v>
      </c>
      <c r="M279" s="3">
        <f>IFERROR(_xlfn.XLOOKUP(B279,[8]Sheet1!$H$1:$H$65536,[8]Sheet1!$J$1:$J$65536),0)</f>
        <v>0</v>
      </c>
      <c r="N279" s="3">
        <f>IFERROR(_xlfn.XLOOKUP(B279,[9]Sheet1!$H$1:$H$65536,[9]Sheet1!$J$1:$J$65536),0)</f>
        <v>0</v>
      </c>
      <c r="O279" s="3">
        <f>IFERROR(_xlfn.XLOOKUP(B279,[10]Sheet1!$H$1:$H$65536,[10]Sheet1!$J$1:$J$65536),0)</f>
        <v>0</v>
      </c>
      <c r="P279" s="3">
        <f>IFERROR(_xlfn.XLOOKUP(B279,[11]Sheet1!$H$1:$H$65536,[11]Sheet1!$J$1:$J$65536),0)</f>
        <v>0</v>
      </c>
      <c r="Q279" s="3">
        <f>IFERROR(_xlfn.XLOOKUP(B279,[12]Sheet1!$H$1:$H$65536,[12]Sheet1!$J$1:$J$65536),0)</f>
        <v>0</v>
      </c>
      <c r="R279" s="3">
        <f>IFERROR(_xlfn.XLOOKUP(B279,[13]Sheet1!$H$1:$H$65536,[13]Sheet1!$J$1:$J$65536),)</f>
        <v>0</v>
      </c>
      <c r="S279" s="3">
        <f>IFERROR(_xlfn.XLOOKUP(B279,[14]Sheet1!$H$1:$H$65536,[14]Sheet1!$K$1:$K$65536),0)</f>
        <v>0</v>
      </c>
      <c r="T279" s="3">
        <f>IFERROR(_xlfn.XLOOKUP(B279,[15]Sheet1!$H$1:$H$65536,[15]Sheet1!$J$1:$J$65536),0)</f>
        <v>0</v>
      </c>
      <c r="U279" s="3">
        <f>IFERROR(_xlfn.XLOOKUP(B279,[16]Sheet1!$H$1:$H$65536,[16]Sheet1!$J$1:$J$65536),0)</f>
        <v>0</v>
      </c>
      <c r="V279" s="3">
        <f>IFERROR(_xlfn.XLOOKUP(B279,[17]Sheet1!$H$1:$H$65536,[17]Sheet1!$J$1:$J$65536),0)</f>
        <v>0</v>
      </c>
      <c r="W279" s="3">
        <f>IFERROR(_xlfn.XLOOKUP(B279,[18]Sheet1!$H$1:$H$65536,[18]Sheet1!$J$1:$J$65536),0)</f>
        <v>0</v>
      </c>
      <c r="X279" s="3">
        <f>IFERROR(_xlfn.XLOOKUP(B279,[19]Sheet1!$H$1:$H$65536,[19]Sheet1!$J$1:$J$65536),0)</f>
        <v>0</v>
      </c>
      <c r="Y279" s="3">
        <f>IFERROR(_xlfn.XLOOKUP(B279,[20]Sheet1!$H$1:$H$65536,[20]Sheet1!$J$1:$J$65536),0)</f>
        <v>0</v>
      </c>
      <c r="Z279" s="3">
        <f>IFERROR(_xlfn.XLOOKUP(B279,[21]Sheet1!$H$1:$H$65536,[21]Sheet1!$J$1:$J$65536),0)</f>
        <v>0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1:47" x14ac:dyDescent="0.3">
      <c r="A280" s="2" t="str">
        <f t="shared" si="4"/>
        <v>L1</v>
      </c>
      <c r="B280" s="1" t="s">
        <v>1400</v>
      </c>
      <c r="C280" s="23" t="str">
        <f>_xlfn.XLOOKUP(B280,IP구분!A:A,IP구분!C:C)</f>
        <v>잔망루피</v>
      </c>
      <c r="D280" s="1" t="s">
        <v>1401</v>
      </c>
      <c r="E280" s="7">
        <f>IFERROR(_xlfn.XLOOKUP(B280,단가!A:A,단가!C:C),0)</f>
        <v>1520</v>
      </c>
      <c r="F280" s="3">
        <f>IFERROR(_xlfn.XLOOKUP(B280,'[1]2609 재고'!$I$1:$I$65536,'[1]2609 재고'!$K$1:$K$65536),0)</f>
        <v>2449</v>
      </c>
      <c r="G280" s="3">
        <f>IFERROR(_xlfn.XLOOKUP(B280,[2]Sheet1!$H$1:$H$65536,[2]Sheet1!$K$1:$K$65536),0)</f>
        <v>2542</v>
      </c>
      <c r="H280" s="3">
        <f>IFERROR(_xlfn.XLOOKUP(B280,[3]Sheet1!$H$1:$H$65536,[3]Sheet1!$J$1:$J$65536),0)</f>
        <v>2576</v>
      </c>
      <c r="I280" s="3">
        <f>IFERROR(_xlfn.XLOOKUP(B280,[4]Sheet1!$H$1:$H$65536,[4]Sheet1!$J$1:$J$65536),0)</f>
        <v>2597</v>
      </c>
      <c r="J280" s="3">
        <f>IFERROR(_xlfn.XLOOKUP(B280,[5]Sheet1!$H$1:$H$65536,[5]Sheet1!$J$1:$J$65536),0)</f>
        <v>2664</v>
      </c>
      <c r="K280" s="3">
        <f>IFERROR(_xlfn.XLOOKUP(B280,[6]Sheet1!$H$1:$H$65536,[6]Sheet1!$J$1:$J$65536),0)</f>
        <v>2693</v>
      </c>
      <c r="L280" s="3">
        <f>IFERROR(_xlfn.XLOOKUP(B280,[7]Sheet1!$H$1:$H$65536,[7]Sheet1!$J$1:$J$65536),0)</f>
        <v>2740</v>
      </c>
      <c r="M280" s="3">
        <f>IFERROR(_xlfn.XLOOKUP(B280,[8]Sheet1!$H$1:$H$65536,[8]Sheet1!$J$1:$J$65536),0)</f>
        <v>2813</v>
      </c>
      <c r="N280" s="3">
        <f>IFERROR(_xlfn.XLOOKUP(B280,[9]Sheet1!$H$1:$H$65536,[9]Sheet1!$J$1:$J$65536),0)</f>
        <v>2863</v>
      </c>
      <c r="O280" s="3">
        <f>IFERROR(_xlfn.XLOOKUP(B280,[10]Sheet1!$H$1:$H$65536,[10]Sheet1!$J$1:$J$65536),0)</f>
        <v>2931</v>
      </c>
      <c r="P280" s="3">
        <f>IFERROR(_xlfn.XLOOKUP(B280,[11]Sheet1!$H$1:$H$65536,[11]Sheet1!$J$1:$J$65536),0)</f>
        <v>3032</v>
      </c>
      <c r="Q280" s="3">
        <f>IFERROR(_xlfn.XLOOKUP(B280,[12]Sheet1!$H$1:$H$65536,[12]Sheet1!$J$1:$J$65536),0)</f>
        <v>3092</v>
      </c>
      <c r="R280" s="3">
        <f>IFERROR(_xlfn.XLOOKUP(B280,[13]Sheet1!$H$1:$H$65536,[13]Sheet1!$J$1:$J$65536),)</f>
        <v>3152</v>
      </c>
      <c r="S280" s="3">
        <f>IFERROR(_xlfn.XLOOKUP(B280,[14]Sheet1!$H$1:$H$65536,[14]Sheet1!$K$1:$K$65536),0)</f>
        <v>3222</v>
      </c>
      <c r="T280" s="3">
        <f>IFERROR(_xlfn.XLOOKUP(B280,[15]Sheet1!$H$1:$H$65536,[15]Sheet1!$J$1:$J$65536),0)</f>
        <v>3341</v>
      </c>
      <c r="U280" s="3">
        <f>IFERROR(_xlfn.XLOOKUP(B280,[16]Sheet1!$H$1:$H$65536,[16]Sheet1!$J$1:$J$65536),0)</f>
        <v>3438</v>
      </c>
      <c r="V280" s="3">
        <f>IFERROR(_xlfn.XLOOKUP(B280,[17]Sheet1!$H$1:$H$65536,[17]Sheet1!$J$1:$J$65536),0)</f>
        <v>3522</v>
      </c>
      <c r="W280" s="3">
        <f>IFERROR(_xlfn.XLOOKUP(B280,[18]Sheet1!$H$1:$H$65536,[18]Sheet1!$J$1:$J$65536),0)</f>
        <v>3643</v>
      </c>
      <c r="X280" s="3">
        <f>IFERROR(_xlfn.XLOOKUP(B280,[19]Sheet1!$H$1:$H$65536,[19]Sheet1!$J$1:$J$65536),0)</f>
        <v>3753</v>
      </c>
      <c r="Y280" s="3">
        <f>IFERROR(_xlfn.XLOOKUP(B280,[20]Sheet1!$H$1:$H$65536,[20]Sheet1!$J$1:$J$65536),0)</f>
        <v>4250</v>
      </c>
      <c r="Z280" s="3">
        <f>IFERROR(_xlfn.XLOOKUP(B280,[21]Sheet1!$H$1:$H$65536,[21]Sheet1!$J$1:$J$65536),0)</f>
        <v>4313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1:47" x14ac:dyDescent="0.3">
      <c r="A281" s="2" t="str">
        <f t="shared" si="4"/>
        <v>L1</v>
      </c>
      <c r="B281" s="1" t="s">
        <v>1402</v>
      </c>
      <c r="C281" s="23" t="str">
        <f>_xlfn.XLOOKUP(B281,IP구분!A:A,IP구분!C:C)</f>
        <v>잔망루피</v>
      </c>
      <c r="D281" s="1" t="s">
        <v>1403</v>
      </c>
      <c r="E281" s="7">
        <f>IFERROR(_xlfn.XLOOKUP(B281,단가!A:A,단가!C:C),0)</f>
        <v>1748</v>
      </c>
      <c r="F281" s="3">
        <f>IFERROR(_xlfn.XLOOKUP(B281,'[1]2609 재고'!$I$1:$I$65536,'[1]2609 재고'!$K$1:$K$65536),0)</f>
        <v>93</v>
      </c>
      <c r="G281" s="3">
        <f>IFERROR(_xlfn.XLOOKUP(B281,[2]Sheet1!$H$1:$H$65536,[2]Sheet1!$K$1:$K$65536),0)</f>
        <v>243</v>
      </c>
      <c r="H281" s="3">
        <f>IFERROR(_xlfn.XLOOKUP(B281,[3]Sheet1!$H$1:$H$65536,[3]Sheet1!$J$1:$J$65536),0)</f>
        <v>271</v>
      </c>
      <c r="I281" s="3">
        <f>IFERROR(_xlfn.XLOOKUP(B281,[4]Sheet1!$H$1:$H$65536,[4]Sheet1!$J$1:$J$65536),0)</f>
        <v>286</v>
      </c>
      <c r="J281" s="3">
        <f>IFERROR(_xlfn.XLOOKUP(B281,[5]Sheet1!$H$1:$H$65536,[5]Sheet1!$J$1:$J$65536),0)</f>
        <v>506</v>
      </c>
      <c r="K281" s="3">
        <f>IFERROR(_xlfn.XLOOKUP(B281,[6]Sheet1!$H$1:$H$65536,[6]Sheet1!$J$1:$J$65536),0)</f>
        <v>534</v>
      </c>
      <c r="L281" s="3">
        <f>IFERROR(_xlfn.XLOOKUP(B281,[7]Sheet1!$H$1:$H$65536,[7]Sheet1!$J$1:$J$65536),0)</f>
        <v>925</v>
      </c>
      <c r="M281" s="3">
        <f>IFERROR(_xlfn.XLOOKUP(B281,[8]Sheet1!$H$1:$H$65536,[8]Sheet1!$J$1:$J$65536),0)</f>
        <v>948</v>
      </c>
      <c r="N281" s="3">
        <f>IFERROR(_xlfn.XLOOKUP(B281,[9]Sheet1!$H$1:$H$65536,[9]Sheet1!$J$1:$J$65536),0)</f>
        <v>971</v>
      </c>
      <c r="O281" s="3">
        <f>IFERROR(_xlfn.XLOOKUP(B281,[10]Sheet1!$H$1:$H$65536,[10]Sheet1!$J$1:$J$65536),0)</f>
        <v>1021</v>
      </c>
      <c r="P281" s="3">
        <f>IFERROR(_xlfn.XLOOKUP(B281,[11]Sheet1!$H$1:$H$65536,[11]Sheet1!$J$1:$J$65536),0)</f>
        <v>1170</v>
      </c>
      <c r="Q281" s="3">
        <f>IFERROR(_xlfn.XLOOKUP(B281,[12]Sheet1!$H$1:$H$65536,[12]Sheet1!$J$1:$J$65536),0)</f>
        <v>1243</v>
      </c>
      <c r="R281" s="3">
        <f>IFERROR(_xlfn.XLOOKUP(B281,[13]Sheet1!$H$1:$H$65536,[13]Sheet1!$J$1:$J$65536),)</f>
        <v>1250</v>
      </c>
      <c r="S281" s="3">
        <f>IFERROR(_xlfn.XLOOKUP(B281,[14]Sheet1!$H$1:$H$65536,[14]Sheet1!$K$1:$K$65536),0)</f>
        <v>1260</v>
      </c>
      <c r="T281" s="3">
        <f>IFERROR(_xlfn.XLOOKUP(B281,[15]Sheet1!$H$1:$H$65536,[15]Sheet1!$J$1:$J$65536),0)</f>
        <v>1290</v>
      </c>
      <c r="U281" s="3">
        <f>IFERROR(_xlfn.XLOOKUP(B281,[16]Sheet1!$H$1:$H$65536,[16]Sheet1!$J$1:$J$65536),0)</f>
        <v>1343</v>
      </c>
      <c r="V281" s="3">
        <f>IFERROR(_xlfn.XLOOKUP(B281,[17]Sheet1!$H$1:$H$65536,[17]Sheet1!$J$1:$J$65536),0)</f>
        <v>1371</v>
      </c>
      <c r="W281" s="3">
        <f>IFERROR(_xlfn.XLOOKUP(B281,[18]Sheet1!$H$1:$H$65536,[18]Sheet1!$J$1:$J$65536),0)</f>
        <v>1443</v>
      </c>
      <c r="X281" s="3">
        <f>IFERROR(_xlfn.XLOOKUP(B281,[19]Sheet1!$H$1:$H$65536,[19]Sheet1!$J$1:$J$65536),0)</f>
        <v>1486</v>
      </c>
      <c r="Y281" s="3">
        <f>IFERROR(_xlfn.XLOOKUP(B281,[20]Sheet1!$H$1:$H$65536,[20]Sheet1!$J$1:$J$65536),0)</f>
        <v>1550</v>
      </c>
      <c r="Z281" s="3">
        <f>IFERROR(_xlfn.XLOOKUP(B281,[21]Sheet1!$H$1:$H$65536,[21]Sheet1!$J$1:$J$65536),0)</f>
        <v>1842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1:47" x14ac:dyDescent="0.3">
      <c r="A282" s="2" t="str">
        <f t="shared" si="4"/>
        <v>L1</v>
      </c>
      <c r="B282" s="1" t="s">
        <v>5336</v>
      </c>
      <c r="C282" s="23" t="str">
        <f>_xlfn.XLOOKUP(B282,IP구분!A:A,IP구분!C:C)</f>
        <v>잔망루피</v>
      </c>
      <c r="D282" s="1" t="s">
        <v>5337</v>
      </c>
      <c r="E282" s="7" t="str">
        <f>IFERROR(_xlfn.XLOOKUP(B282,단가!A:A,단가!C:C),0)</f>
        <v xml:space="preserve">                     -</v>
      </c>
      <c r="F282" s="3">
        <f>IFERROR(_xlfn.XLOOKUP(B282,'[1]2609 재고'!$I$1:$I$65536,'[1]2609 재고'!$K$1:$K$65536),0)</f>
        <v>0</v>
      </c>
      <c r="G282" s="3">
        <f>IFERROR(_xlfn.XLOOKUP(B282,[2]Sheet1!$H$1:$H$65536,[2]Sheet1!$K$1:$K$65536),0)</f>
        <v>0</v>
      </c>
      <c r="H282" s="3">
        <f>IFERROR(_xlfn.XLOOKUP(B282,[3]Sheet1!$H$1:$H$65536,[3]Sheet1!$J$1:$J$65536),0)</f>
        <v>0</v>
      </c>
      <c r="I282" s="3">
        <f>IFERROR(_xlfn.XLOOKUP(B282,[4]Sheet1!$H$1:$H$65536,[4]Sheet1!$J$1:$J$65536),0)</f>
        <v>0</v>
      </c>
      <c r="J282" s="3">
        <f>IFERROR(_xlfn.XLOOKUP(B282,[5]Sheet1!$H$1:$H$65536,[5]Sheet1!$J$1:$J$65536),0)</f>
        <v>0</v>
      </c>
      <c r="K282" s="3">
        <f>IFERROR(_xlfn.XLOOKUP(B282,[6]Sheet1!$H$1:$H$65536,[6]Sheet1!$J$1:$J$65536),0)</f>
        <v>0</v>
      </c>
      <c r="L282" s="3">
        <f>IFERROR(_xlfn.XLOOKUP(B282,[7]Sheet1!$H$1:$H$65536,[7]Sheet1!$J$1:$J$65536),0)</f>
        <v>0</v>
      </c>
      <c r="M282" s="3">
        <f>IFERROR(_xlfn.XLOOKUP(B282,[8]Sheet1!$H$1:$H$65536,[8]Sheet1!$J$1:$J$65536),0)</f>
        <v>0</v>
      </c>
      <c r="N282" s="3">
        <f>IFERROR(_xlfn.XLOOKUP(B282,[9]Sheet1!$H$1:$H$65536,[9]Sheet1!$J$1:$J$65536),0)</f>
        <v>0</v>
      </c>
      <c r="O282" s="3">
        <f>IFERROR(_xlfn.XLOOKUP(B282,[10]Sheet1!$H$1:$H$65536,[10]Sheet1!$J$1:$J$65536),0)</f>
        <v>0</v>
      </c>
      <c r="P282" s="3">
        <f>IFERROR(_xlfn.XLOOKUP(B282,[11]Sheet1!$H$1:$H$65536,[11]Sheet1!$J$1:$J$65536),0)</f>
        <v>0</v>
      </c>
      <c r="Q282" s="3">
        <f>IFERROR(_xlfn.XLOOKUP(B282,[12]Sheet1!$H$1:$H$65536,[12]Sheet1!$J$1:$J$65536),0)</f>
        <v>0</v>
      </c>
      <c r="R282" s="3">
        <f>IFERROR(_xlfn.XLOOKUP(B282,[13]Sheet1!$H$1:$H$65536,[13]Sheet1!$J$1:$J$65536),)</f>
        <v>1</v>
      </c>
      <c r="S282" s="3">
        <f>IFERROR(_xlfn.XLOOKUP(B282,[14]Sheet1!$H$1:$H$65536,[14]Sheet1!$K$1:$K$65536),0)</f>
        <v>1</v>
      </c>
      <c r="T282" s="3">
        <f>IFERROR(_xlfn.XLOOKUP(B282,[15]Sheet1!$H$1:$H$65536,[15]Sheet1!$J$1:$J$65536),0)</f>
        <v>1</v>
      </c>
      <c r="U282" s="3">
        <f>IFERROR(_xlfn.XLOOKUP(B282,[16]Sheet1!$H$1:$H$65536,[16]Sheet1!$J$1:$J$65536),0)</f>
        <v>1</v>
      </c>
      <c r="V282" s="3">
        <f>IFERROR(_xlfn.XLOOKUP(B282,[17]Sheet1!$H$1:$H$65536,[17]Sheet1!$J$1:$J$65536),0)</f>
        <v>1</v>
      </c>
      <c r="W282" s="3">
        <f>IFERROR(_xlfn.XLOOKUP(B282,[18]Sheet1!$H$1:$H$65536,[18]Sheet1!$J$1:$J$65536),0)</f>
        <v>1</v>
      </c>
      <c r="X282" s="3">
        <f>IFERROR(_xlfn.XLOOKUP(B282,[19]Sheet1!$H$1:$H$65536,[19]Sheet1!$J$1:$J$65536),0)</f>
        <v>1</v>
      </c>
      <c r="Y282" s="3">
        <f>IFERROR(_xlfn.XLOOKUP(B282,[20]Sheet1!$H$1:$H$65536,[20]Sheet1!$J$1:$J$65536),0)</f>
        <v>1</v>
      </c>
      <c r="Z282" s="3">
        <f>IFERROR(_xlfn.XLOOKUP(B282,[21]Sheet1!$H$1:$H$65536,[21]Sheet1!$J$1:$J$65536),0)</f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1:47" x14ac:dyDescent="0.3">
      <c r="A283" s="2" t="str">
        <f t="shared" si="4"/>
        <v>L1</v>
      </c>
      <c r="B283" s="1" t="s">
        <v>5338</v>
      </c>
      <c r="C283" s="23" t="str">
        <f>_xlfn.XLOOKUP(B283,IP구분!A:A,IP구분!C:C)</f>
        <v>잔망루피</v>
      </c>
      <c r="D283" s="1" t="s">
        <v>5339</v>
      </c>
      <c r="E283" s="7" t="str">
        <f>IFERROR(_xlfn.XLOOKUP(B283,단가!A:A,단가!C:C),0)</f>
        <v xml:space="preserve">                     -</v>
      </c>
      <c r="F283" s="3">
        <f>IFERROR(_xlfn.XLOOKUP(B283,'[1]2609 재고'!$I$1:$I$65536,'[1]2609 재고'!$K$1:$K$65536),0)</f>
        <v>0</v>
      </c>
      <c r="G283" s="3">
        <f>IFERROR(_xlfn.XLOOKUP(B283,[2]Sheet1!$H$1:$H$65536,[2]Sheet1!$K$1:$K$65536),0)</f>
        <v>0</v>
      </c>
      <c r="H283" s="3">
        <f>IFERROR(_xlfn.XLOOKUP(B283,[3]Sheet1!$H$1:$H$65536,[3]Sheet1!$J$1:$J$65536),0)</f>
        <v>0</v>
      </c>
      <c r="I283" s="3">
        <f>IFERROR(_xlfn.XLOOKUP(B283,[4]Sheet1!$H$1:$H$65536,[4]Sheet1!$J$1:$J$65536),0)</f>
        <v>0</v>
      </c>
      <c r="J283" s="3">
        <f>IFERROR(_xlfn.XLOOKUP(B283,[5]Sheet1!$H$1:$H$65536,[5]Sheet1!$J$1:$J$65536),0)</f>
        <v>0</v>
      </c>
      <c r="K283" s="3">
        <f>IFERROR(_xlfn.XLOOKUP(B283,[6]Sheet1!$H$1:$H$65536,[6]Sheet1!$J$1:$J$65536),0)</f>
        <v>0</v>
      </c>
      <c r="L283" s="3">
        <f>IFERROR(_xlfn.XLOOKUP(B283,[7]Sheet1!$H$1:$H$65536,[7]Sheet1!$J$1:$J$65536),0)</f>
        <v>0</v>
      </c>
      <c r="M283" s="3">
        <f>IFERROR(_xlfn.XLOOKUP(B283,[8]Sheet1!$H$1:$H$65536,[8]Sheet1!$J$1:$J$65536),0)</f>
        <v>0</v>
      </c>
      <c r="N283" s="3">
        <f>IFERROR(_xlfn.XLOOKUP(B283,[9]Sheet1!$H$1:$H$65536,[9]Sheet1!$J$1:$J$65536),0)</f>
        <v>0</v>
      </c>
      <c r="O283" s="3">
        <f>IFERROR(_xlfn.XLOOKUP(B283,[10]Sheet1!$H$1:$H$65536,[10]Sheet1!$J$1:$J$65536),0)</f>
        <v>0</v>
      </c>
      <c r="P283" s="3">
        <f>IFERROR(_xlfn.XLOOKUP(B283,[11]Sheet1!$H$1:$H$65536,[11]Sheet1!$J$1:$J$65536),0)</f>
        <v>0</v>
      </c>
      <c r="Q283" s="3">
        <f>IFERROR(_xlfn.XLOOKUP(B283,[12]Sheet1!$H$1:$H$65536,[12]Sheet1!$J$1:$J$65536),0)</f>
        <v>0</v>
      </c>
      <c r="R283" s="3">
        <f>IFERROR(_xlfn.XLOOKUP(B283,[13]Sheet1!$H$1:$H$65536,[13]Sheet1!$J$1:$J$65536),)</f>
        <v>1</v>
      </c>
      <c r="S283" s="3">
        <f>IFERROR(_xlfn.XLOOKUP(B283,[14]Sheet1!$H$1:$H$65536,[14]Sheet1!$K$1:$K$65536),0)</f>
        <v>1</v>
      </c>
      <c r="T283" s="3">
        <f>IFERROR(_xlfn.XLOOKUP(B283,[15]Sheet1!$H$1:$H$65536,[15]Sheet1!$J$1:$J$65536),0)</f>
        <v>1</v>
      </c>
      <c r="U283" s="3">
        <f>IFERROR(_xlfn.XLOOKUP(B283,[16]Sheet1!$H$1:$H$65536,[16]Sheet1!$J$1:$J$65536),0)</f>
        <v>1</v>
      </c>
      <c r="V283" s="3">
        <f>IFERROR(_xlfn.XLOOKUP(B283,[17]Sheet1!$H$1:$H$65536,[17]Sheet1!$J$1:$J$65536),0)</f>
        <v>1</v>
      </c>
      <c r="W283" s="3">
        <f>IFERROR(_xlfn.XLOOKUP(B283,[18]Sheet1!$H$1:$H$65536,[18]Sheet1!$J$1:$J$65536),0)</f>
        <v>1</v>
      </c>
      <c r="X283" s="3">
        <f>IFERROR(_xlfn.XLOOKUP(B283,[19]Sheet1!$H$1:$H$65536,[19]Sheet1!$J$1:$J$65536),0)</f>
        <v>3</v>
      </c>
      <c r="Y283" s="3">
        <f>IFERROR(_xlfn.XLOOKUP(B283,[20]Sheet1!$H$1:$H$65536,[20]Sheet1!$J$1:$J$65536),0)</f>
        <v>3</v>
      </c>
      <c r="Z283" s="3">
        <f>IFERROR(_xlfn.XLOOKUP(B283,[21]Sheet1!$H$1:$H$65536,[21]Sheet1!$J$1:$J$65536),0)</f>
        <v>3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1:47" x14ac:dyDescent="0.3">
      <c r="A284" s="2" t="str">
        <f t="shared" si="4"/>
        <v>L1</v>
      </c>
      <c r="B284" s="1" t="s">
        <v>1410</v>
      </c>
      <c r="C284" s="23" t="str">
        <f>_xlfn.XLOOKUP(B284,IP구분!A:A,IP구분!C:C)</f>
        <v>잔망루피</v>
      </c>
      <c r="D284" s="1" t="s">
        <v>1411</v>
      </c>
      <c r="E284" s="7">
        <f>IFERROR(_xlfn.XLOOKUP(B284,단가!A:A,단가!C:C),0)</f>
        <v>2150</v>
      </c>
      <c r="F284" s="3">
        <f>IFERROR(_xlfn.XLOOKUP(B284,'[1]2609 재고'!$I$1:$I$65536,'[1]2609 재고'!$K$1:$K$65536),0)</f>
        <v>224</v>
      </c>
      <c r="G284" s="3">
        <f>IFERROR(_xlfn.XLOOKUP(B284,[2]Sheet1!$H$1:$H$65536,[2]Sheet1!$K$1:$K$65536),0)</f>
        <v>234</v>
      </c>
      <c r="H284" s="3">
        <f>IFERROR(_xlfn.XLOOKUP(B284,[3]Sheet1!$H$1:$H$65536,[3]Sheet1!$J$1:$J$65536),0)</f>
        <v>234</v>
      </c>
      <c r="I284" s="3">
        <f>IFERROR(_xlfn.XLOOKUP(B284,[4]Sheet1!$H$1:$H$65536,[4]Sheet1!$J$1:$J$65536),0)</f>
        <v>234</v>
      </c>
      <c r="J284" s="3">
        <f>IFERROR(_xlfn.XLOOKUP(B284,[5]Sheet1!$H$1:$H$65536,[5]Sheet1!$J$1:$J$65536),0)</f>
        <v>254</v>
      </c>
      <c r="K284" s="3">
        <f>IFERROR(_xlfn.XLOOKUP(B284,[6]Sheet1!$H$1:$H$65536,[6]Sheet1!$J$1:$J$65536),0)</f>
        <v>254</v>
      </c>
      <c r="L284" s="3">
        <f>IFERROR(_xlfn.XLOOKUP(B284,[7]Sheet1!$H$1:$H$65536,[7]Sheet1!$J$1:$J$65536),0)</f>
        <v>256</v>
      </c>
      <c r="M284" s="3">
        <f>IFERROR(_xlfn.XLOOKUP(B284,[8]Sheet1!$H$1:$H$65536,[8]Sheet1!$J$1:$J$65536),0)</f>
        <v>256</v>
      </c>
      <c r="N284" s="3">
        <f>IFERROR(_xlfn.XLOOKUP(B284,[9]Sheet1!$H$1:$H$65536,[9]Sheet1!$J$1:$J$65536),0)</f>
        <v>256</v>
      </c>
      <c r="O284" s="3">
        <f>IFERROR(_xlfn.XLOOKUP(B284,[10]Sheet1!$H$1:$H$65536,[10]Sheet1!$J$1:$J$65536),0)</f>
        <v>256</v>
      </c>
      <c r="P284" s="3">
        <f>IFERROR(_xlfn.XLOOKUP(B284,[11]Sheet1!$H$1:$H$65536,[11]Sheet1!$J$1:$J$65536),0)</f>
        <v>256</v>
      </c>
      <c r="Q284" s="3">
        <f>IFERROR(_xlfn.XLOOKUP(B284,[12]Sheet1!$H$1:$H$65536,[12]Sheet1!$J$1:$J$65536),0)</f>
        <v>256</v>
      </c>
      <c r="R284" s="3">
        <f>IFERROR(_xlfn.XLOOKUP(B284,[13]Sheet1!$H$1:$H$65536,[13]Sheet1!$J$1:$J$65536),)</f>
        <v>257</v>
      </c>
      <c r="S284" s="3">
        <f>IFERROR(_xlfn.XLOOKUP(B284,[14]Sheet1!$H$1:$H$65536,[14]Sheet1!$K$1:$K$65536),0)</f>
        <v>257</v>
      </c>
      <c r="T284" s="3">
        <f>IFERROR(_xlfn.XLOOKUP(B284,[15]Sheet1!$H$1:$H$65536,[15]Sheet1!$J$1:$J$65536),0)</f>
        <v>263</v>
      </c>
      <c r="U284" s="3">
        <f>IFERROR(_xlfn.XLOOKUP(B284,[16]Sheet1!$H$1:$H$65536,[16]Sheet1!$J$1:$J$65536),0)</f>
        <v>303</v>
      </c>
      <c r="V284" s="3">
        <f>IFERROR(_xlfn.XLOOKUP(B284,[17]Sheet1!$H$1:$H$65536,[17]Sheet1!$J$1:$J$65536),0)</f>
        <v>331</v>
      </c>
      <c r="W284" s="3">
        <f>IFERROR(_xlfn.XLOOKUP(B284,[18]Sheet1!$H$1:$H$65536,[18]Sheet1!$J$1:$J$65536),0)</f>
        <v>386</v>
      </c>
      <c r="X284" s="3">
        <f>IFERROR(_xlfn.XLOOKUP(B284,[19]Sheet1!$H$1:$H$65536,[19]Sheet1!$J$1:$J$65536),0)</f>
        <v>420</v>
      </c>
      <c r="Y284" s="3">
        <f>IFERROR(_xlfn.XLOOKUP(B284,[20]Sheet1!$H$1:$H$65536,[20]Sheet1!$J$1:$J$65536),0)</f>
        <v>445</v>
      </c>
      <c r="Z284" s="3">
        <f>IFERROR(_xlfn.XLOOKUP(B284,[21]Sheet1!$H$1:$H$65536,[21]Sheet1!$J$1:$J$65536),0)</f>
        <v>463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1:47" x14ac:dyDescent="0.3">
      <c r="A285" s="2" t="str">
        <f t="shared" si="4"/>
        <v>L1</v>
      </c>
      <c r="B285" s="1" t="s">
        <v>1412</v>
      </c>
      <c r="C285" s="23" t="str">
        <f>_xlfn.XLOOKUP(B285,IP구분!A:A,IP구분!C:C)</f>
        <v>잔망루피</v>
      </c>
      <c r="D285" s="1" t="s">
        <v>1413</v>
      </c>
      <c r="E285" s="7">
        <f>IFERROR(_xlfn.XLOOKUP(B285,단가!A:A,단가!C:C),0)</f>
        <v>0</v>
      </c>
      <c r="F285" s="3">
        <f>IFERROR(_xlfn.XLOOKUP(B285,'[1]2609 재고'!$I$1:$I$65536,'[1]2609 재고'!$K$1:$K$65536),0)</f>
        <v>0</v>
      </c>
      <c r="G285" s="3">
        <f>IFERROR(_xlfn.XLOOKUP(B285,[2]Sheet1!$H$1:$H$65536,[2]Sheet1!$K$1:$K$65536),0)</f>
        <v>0</v>
      </c>
      <c r="H285" s="3">
        <f>IFERROR(_xlfn.XLOOKUP(B285,[3]Sheet1!$H$1:$H$65536,[3]Sheet1!$J$1:$J$65536),0)</f>
        <v>0</v>
      </c>
      <c r="I285" s="3">
        <f>IFERROR(_xlfn.XLOOKUP(B285,[4]Sheet1!$H$1:$H$65536,[4]Sheet1!$J$1:$J$65536),0)</f>
        <v>0</v>
      </c>
      <c r="J285" s="3">
        <f>IFERROR(_xlfn.XLOOKUP(B285,[5]Sheet1!$H$1:$H$65536,[5]Sheet1!$J$1:$J$65536),0)</f>
        <v>0</v>
      </c>
      <c r="K285" s="3">
        <f>IFERROR(_xlfn.XLOOKUP(B285,[6]Sheet1!$H$1:$H$65536,[6]Sheet1!$J$1:$J$65536),0)</f>
        <v>0</v>
      </c>
      <c r="L285" s="3">
        <f>IFERROR(_xlfn.XLOOKUP(B285,[7]Sheet1!$H$1:$H$65536,[7]Sheet1!$J$1:$J$65536),0)</f>
        <v>0</v>
      </c>
      <c r="M285" s="3">
        <f>IFERROR(_xlfn.XLOOKUP(B285,[8]Sheet1!$H$1:$H$65536,[8]Sheet1!$J$1:$J$65536),0)</f>
        <v>0</v>
      </c>
      <c r="N285" s="3">
        <f>IFERROR(_xlfn.XLOOKUP(B285,[9]Sheet1!$H$1:$H$65536,[9]Sheet1!$J$1:$J$65536),0)</f>
        <v>0</v>
      </c>
      <c r="O285" s="3">
        <f>IFERROR(_xlfn.XLOOKUP(B285,[10]Sheet1!$H$1:$H$65536,[10]Sheet1!$J$1:$J$65536),0)</f>
        <v>0</v>
      </c>
      <c r="P285" s="3">
        <f>IFERROR(_xlfn.XLOOKUP(B285,[11]Sheet1!$H$1:$H$65536,[11]Sheet1!$J$1:$J$65536),0)</f>
        <v>0</v>
      </c>
      <c r="Q285" s="3">
        <f>IFERROR(_xlfn.XLOOKUP(B285,[12]Sheet1!$H$1:$H$65536,[12]Sheet1!$J$1:$J$65536),0)</f>
        <v>0</v>
      </c>
      <c r="R285" s="3">
        <f>IFERROR(_xlfn.XLOOKUP(B285,[13]Sheet1!$H$1:$H$65536,[13]Sheet1!$J$1:$J$65536),)</f>
        <v>0</v>
      </c>
      <c r="S285" s="3">
        <f>IFERROR(_xlfn.XLOOKUP(B285,[14]Sheet1!$H$1:$H$65536,[14]Sheet1!$K$1:$K$65536),0)</f>
        <v>0</v>
      </c>
      <c r="T285" s="3">
        <f>IFERROR(_xlfn.XLOOKUP(B285,[15]Sheet1!$H$1:$H$65536,[15]Sheet1!$J$1:$J$65536),0)</f>
        <v>0</v>
      </c>
      <c r="U285" s="3">
        <f>IFERROR(_xlfn.XLOOKUP(B285,[16]Sheet1!$H$1:$H$65536,[16]Sheet1!$J$1:$J$65536),0)</f>
        <v>0</v>
      </c>
      <c r="V285" s="3">
        <f>IFERROR(_xlfn.XLOOKUP(B285,[17]Sheet1!$H$1:$H$65536,[17]Sheet1!$J$1:$J$65536),0)</f>
        <v>0</v>
      </c>
      <c r="W285" s="3">
        <f>IFERROR(_xlfn.XLOOKUP(B285,[18]Sheet1!$H$1:$H$65536,[18]Sheet1!$J$1:$J$65536),0)</f>
        <v>0</v>
      </c>
      <c r="X285" s="3">
        <f>IFERROR(_xlfn.XLOOKUP(B285,[19]Sheet1!$H$1:$H$65536,[19]Sheet1!$J$1:$J$65536),0)</f>
        <v>0</v>
      </c>
      <c r="Y285" s="3">
        <f>IFERROR(_xlfn.XLOOKUP(B285,[20]Sheet1!$H$1:$H$65536,[20]Sheet1!$J$1:$J$65536),0)</f>
        <v>0</v>
      </c>
      <c r="Z285" s="3">
        <f>IFERROR(_xlfn.XLOOKUP(B285,[21]Sheet1!$H$1:$H$65536,[21]Sheet1!$J$1:$J$65536),0)</f>
        <v>0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1:47" x14ac:dyDescent="0.3">
      <c r="A286" s="2" t="str">
        <f t="shared" si="4"/>
        <v>L1</v>
      </c>
      <c r="B286" s="1" t="s">
        <v>1414</v>
      </c>
      <c r="C286" s="23" t="str">
        <f>_xlfn.XLOOKUP(B286,IP구분!A:A,IP구분!C:C)</f>
        <v>잔망루피</v>
      </c>
      <c r="D286" s="1" t="s">
        <v>1415</v>
      </c>
      <c r="E286" s="7">
        <f>IFERROR(_xlfn.XLOOKUP(B286,단가!A:A,단가!C:C),0)</f>
        <v>401</v>
      </c>
      <c r="F286" s="3">
        <f>IFERROR(_xlfn.XLOOKUP(B286,'[1]2609 재고'!$I$1:$I$65536,'[1]2609 재고'!$K$1:$K$65536),0)</f>
        <v>1090</v>
      </c>
      <c r="G286" s="3">
        <f>IFERROR(_xlfn.XLOOKUP(B286,[2]Sheet1!$H$1:$H$65536,[2]Sheet1!$K$1:$K$65536),0)</f>
        <v>13910</v>
      </c>
      <c r="H286" s="3">
        <f>IFERROR(_xlfn.XLOOKUP(B286,[3]Sheet1!$H$1:$H$65536,[3]Sheet1!$J$1:$J$65536),0)</f>
        <v>13910</v>
      </c>
      <c r="I286" s="3">
        <f>IFERROR(_xlfn.XLOOKUP(B286,[4]Sheet1!$H$1:$H$65536,[4]Sheet1!$J$1:$J$65536),0)</f>
        <v>13910</v>
      </c>
      <c r="J286" s="3">
        <f>IFERROR(_xlfn.XLOOKUP(B286,[5]Sheet1!$H$1:$H$65536,[5]Sheet1!$J$1:$J$65536),0)</f>
        <v>13910</v>
      </c>
      <c r="K286" s="3">
        <f>IFERROR(_xlfn.XLOOKUP(B286,[6]Sheet1!$H$1:$H$65536,[6]Sheet1!$J$1:$J$65536),0)</f>
        <v>13910</v>
      </c>
      <c r="L286" s="3">
        <f>IFERROR(_xlfn.XLOOKUP(B286,[7]Sheet1!$H$1:$H$65536,[7]Sheet1!$J$1:$J$65536),0)</f>
        <v>13910</v>
      </c>
      <c r="M286" s="3">
        <f>IFERROR(_xlfn.XLOOKUP(B286,[8]Sheet1!$H$1:$H$65536,[8]Sheet1!$J$1:$J$65536),0)</f>
        <v>13910</v>
      </c>
      <c r="N286" s="3">
        <f>IFERROR(_xlfn.XLOOKUP(B286,[9]Sheet1!$H$1:$H$65536,[9]Sheet1!$J$1:$J$65536),0)</f>
        <v>13910</v>
      </c>
      <c r="O286" s="3">
        <f>IFERROR(_xlfn.XLOOKUP(B286,[10]Sheet1!$H$1:$H$65536,[10]Sheet1!$J$1:$J$65536),0)</f>
        <v>13910</v>
      </c>
      <c r="P286" s="3">
        <f>IFERROR(_xlfn.XLOOKUP(B286,[11]Sheet1!$H$1:$H$65536,[11]Sheet1!$J$1:$J$65536),0)</f>
        <v>13950</v>
      </c>
      <c r="Q286" s="3">
        <f>IFERROR(_xlfn.XLOOKUP(B286,[12]Sheet1!$H$1:$H$65536,[12]Sheet1!$J$1:$J$65536),0)</f>
        <v>15627</v>
      </c>
      <c r="R286" s="3">
        <f>IFERROR(_xlfn.XLOOKUP(B286,[13]Sheet1!$H$1:$H$65536,[13]Sheet1!$J$1:$J$65536),)</f>
        <v>15627</v>
      </c>
      <c r="S286" s="3">
        <f>IFERROR(_xlfn.XLOOKUP(B286,[14]Sheet1!$H$1:$H$65536,[14]Sheet1!$K$1:$K$65536),0)</f>
        <v>15627</v>
      </c>
      <c r="T286" s="3">
        <f>IFERROR(_xlfn.XLOOKUP(B286,[15]Sheet1!$H$1:$H$65536,[15]Sheet1!$J$1:$J$65536),0)</f>
        <v>15653</v>
      </c>
      <c r="U286" s="3">
        <f>IFERROR(_xlfn.XLOOKUP(B286,[16]Sheet1!$H$1:$H$65536,[16]Sheet1!$J$1:$J$65536),0)</f>
        <v>15717</v>
      </c>
      <c r="V286" s="3">
        <f>IFERROR(_xlfn.XLOOKUP(B286,[17]Sheet1!$H$1:$H$65536,[17]Sheet1!$J$1:$J$65536),0)</f>
        <v>15857</v>
      </c>
      <c r="W286" s="3">
        <f>IFERROR(_xlfn.XLOOKUP(B286,[18]Sheet1!$H$1:$H$65536,[18]Sheet1!$J$1:$J$65536),0)</f>
        <v>16051</v>
      </c>
      <c r="X286" s="3">
        <f>IFERROR(_xlfn.XLOOKUP(B286,[19]Sheet1!$H$1:$H$65536,[19]Sheet1!$J$1:$J$65536),0)</f>
        <v>16107</v>
      </c>
      <c r="Y286" s="3">
        <f>IFERROR(_xlfn.XLOOKUP(B286,[20]Sheet1!$H$1:$H$65536,[20]Sheet1!$J$1:$J$65536),0)</f>
        <v>16181</v>
      </c>
      <c r="Z286" s="3">
        <f>IFERROR(_xlfn.XLOOKUP(B286,[21]Sheet1!$H$1:$H$65536,[21]Sheet1!$J$1:$J$65536),0)</f>
        <v>16234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1:47" x14ac:dyDescent="0.3">
      <c r="A287" s="2" t="str">
        <f t="shared" si="4"/>
        <v>L1</v>
      </c>
      <c r="B287" s="1" t="s">
        <v>1416</v>
      </c>
      <c r="C287" s="23" t="str">
        <f>_xlfn.XLOOKUP(B287,IP구분!A:A,IP구분!C:C)</f>
        <v>잔망루피</v>
      </c>
      <c r="D287" s="1" t="s">
        <v>1417</v>
      </c>
      <c r="E287" s="7">
        <f>IFERROR(_xlfn.XLOOKUP(B287,단가!A:A,단가!C:C),0)</f>
        <v>2935</v>
      </c>
      <c r="F287" s="3">
        <f>IFERROR(_xlfn.XLOOKUP(B287,'[1]2609 재고'!$I$1:$I$65536,'[1]2609 재고'!$K$1:$K$65536),0)</f>
        <v>671</v>
      </c>
      <c r="G287" s="3">
        <f>IFERROR(_xlfn.XLOOKUP(B287,[2]Sheet1!$H$1:$H$65536,[2]Sheet1!$K$1:$K$65536),0)</f>
        <v>681</v>
      </c>
      <c r="H287" s="3">
        <f>IFERROR(_xlfn.XLOOKUP(B287,[3]Sheet1!$H$1:$H$65536,[3]Sheet1!$J$1:$J$65536),0)</f>
        <v>701</v>
      </c>
      <c r="I287" s="3">
        <f>IFERROR(_xlfn.XLOOKUP(B287,[4]Sheet1!$H$1:$H$65536,[4]Sheet1!$J$1:$J$65536),0)</f>
        <v>701</v>
      </c>
      <c r="J287" s="3">
        <f>IFERROR(_xlfn.XLOOKUP(B287,[5]Sheet1!$H$1:$H$65536,[5]Sheet1!$J$1:$J$65536),0)</f>
        <v>711</v>
      </c>
      <c r="K287" s="3">
        <f>IFERROR(_xlfn.XLOOKUP(B287,[6]Sheet1!$H$1:$H$65536,[6]Sheet1!$J$1:$J$65536),0)</f>
        <v>731</v>
      </c>
      <c r="L287" s="3">
        <f>IFERROR(_xlfn.XLOOKUP(B287,[7]Sheet1!$H$1:$H$65536,[7]Sheet1!$J$1:$J$65536),0)</f>
        <v>781</v>
      </c>
      <c r="M287" s="3">
        <f>IFERROR(_xlfn.XLOOKUP(B287,[8]Sheet1!$H$1:$H$65536,[8]Sheet1!$J$1:$J$65536),0)</f>
        <v>791</v>
      </c>
      <c r="N287" s="3">
        <f>IFERROR(_xlfn.XLOOKUP(B287,[9]Sheet1!$H$1:$H$65536,[9]Sheet1!$J$1:$J$65536),0)</f>
        <v>793</v>
      </c>
      <c r="O287" s="3">
        <f>IFERROR(_xlfn.XLOOKUP(B287,[10]Sheet1!$H$1:$H$65536,[10]Sheet1!$J$1:$J$65536),0)</f>
        <v>793</v>
      </c>
      <c r="P287" s="3">
        <f>IFERROR(_xlfn.XLOOKUP(B287,[11]Sheet1!$H$1:$H$65536,[11]Sheet1!$J$1:$J$65536),0)</f>
        <v>793</v>
      </c>
      <c r="Q287" s="3">
        <f>IFERROR(_xlfn.XLOOKUP(B287,[12]Sheet1!$H$1:$H$65536,[12]Sheet1!$J$1:$J$65536),0)</f>
        <v>795</v>
      </c>
      <c r="R287" s="3">
        <f>IFERROR(_xlfn.XLOOKUP(B287,[13]Sheet1!$H$1:$H$65536,[13]Sheet1!$J$1:$J$65536),)</f>
        <v>827</v>
      </c>
      <c r="S287" s="3">
        <f>IFERROR(_xlfn.XLOOKUP(B287,[14]Sheet1!$H$1:$H$65536,[14]Sheet1!$K$1:$K$65536),0)</f>
        <v>827</v>
      </c>
      <c r="T287" s="3">
        <f>IFERROR(_xlfn.XLOOKUP(B287,[15]Sheet1!$H$1:$H$65536,[15]Sheet1!$J$1:$J$65536),0)</f>
        <v>843</v>
      </c>
      <c r="U287" s="3">
        <f>IFERROR(_xlfn.XLOOKUP(B287,[16]Sheet1!$H$1:$H$65536,[16]Sheet1!$J$1:$J$65536),0)</f>
        <v>906</v>
      </c>
      <c r="V287" s="3">
        <f>IFERROR(_xlfn.XLOOKUP(B287,[17]Sheet1!$H$1:$H$65536,[17]Sheet1!$J$1:$J$65536),0)</f>
        <v>926</v>
      </c>
      <c r="W287" s="3">
        <f>IFERROR(_xlfn.XLOOKUP(B287,[18]Sheet1!$H$1:$H$65536,[18]Sheet1!$J$1:$J$65536),0)</f>
        <v>975</v>
      </c>
      <c r="X287" s="3">
        <f>IFERROR(_xlfn.XLOOKUP(B287,[19]Sheet1!$H$1:$H$65536,[19]Sheet1!$J$1:$J$65536),0)</f>
        <v>1033</v>
      </c>
      <c r="Y287" s="3">
        <f>IFERROR(_xlfn.XLOOKUP(B287,[20]Sheet1!$H$1:$H$65536,[20]Sheet1!$J$1:$J$65536),0)</f>
        <v>1065</v>
      </c>
      <c r="Z287" s="3">
        <f>IFERROR(_xlfn.XLOOKUP(B287,[21]Sheet1!$H$1:$H$65536,[21]Sheet1!$J$1:$J$65536),0)</f>
        <v>1079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1:47" x14ac:dyDescent="0.3">
      <c r="A288" s="2" t="str">
        <f t="shared" si="4"/>
        <v>L1</v>
      </c>
      <c r="B288" s="1" t="s">
        <v>1418</v>
      </c>
      <c r="C288" s="23" t="str">
        <f>_xlfn.XLOOKUP(B288,IP구분!A:A,IP구분!C:C)</f>
        <v>잔망루피</v>
      </c>
      <c r="D288" s="1" t="s">
        <v>1419</v>
      </c>
      <c r="E288" s="7" t="str">
        <f>IFERROR(_xlfn.XLOOKUP(B288,단가!A:A,단가!C:C),0)</f>
        <v xml:space="preserve">                     -</v>
      </c>
      <c r="F288" s="3">
        <f>IFERROR(_xlfn.XLOOKUP(B288,'[1]2609 재고'!$I$1:$I$65536,'[1]2609 재고'!$K$1:$K$65536),0)</f>
        <v>0</v>
      </c>
      <c r="G288" s="3">
        <f>IFERROR(_xlfn.XLOOKUP(B288,[2]Sheet1!$H$1:$H$65536,[2]Sheet1!$K$1:$K$65536),0)</f>
        <v>0</v>
      </c>
      <c r="H288" s="3">
        <f>IFERROR(_xlfn.XLOOKUP(B288,[3]Sheet1!$H$1:$H$65536,[3]Sheet1!$J$1:$J$65536),0)</f>
        <v>0</v>
      </c>
      <c r="I288" s="3">
        <f>IFERROR(_xlfn.XLOOKUP(B288,[4]Sheet1!$H$1:$H$65536,[4]Sheet1!$J$1:$J$65536),0)</f>
        <v>15</v>
      </c>
      <c r="J288" s="3">
        <f>IFERROR(_xlfn.XLOOKUP(B288,[5]Sheet1!$H$1:$H$65536,[5]Sheet1!$J$1:$J$65536),0)</f>
        <v>15</v>
      </c>
      <c r="K288" s="3">
        <f>IFERROR(_xlfn.XLOOKUP(B288,[6]Sheet1!$H$1:$H$65536,[6]Sheet1!$J$1:$J$65536),0)</f>
        <v>15</v>
      </c>
      <c r="L288" s="3">
        <f>IFERROR(_xlfn.XLOOKUP(B288,[7]Sheet1!$H$1:$H$65536,[7]Sheet1!$J$1:$J$65536),0)</f>
        <v>15</v>
      </c>
      <c r="M288" s="3">
        <f>IFERROR(_xlfn.XLOOKUP(B288,[8]Sheet1!$H$1:$H$65536,[8]Sheet1!$J$1:$J$65536),0)</f>
        <v>15</v>
      </c>
      <c r="N288" s="3">
        <f>IFERROR(_xlfn.XLOOKUP(B288,[9]Sheet1!$H$1:$H$65536,[9]Sheet1!$J$1:$J$65536),0)</f>
        <v>15</v>
      </c>
      <c r="O288" s="3">
        <f>IFERROR(_xlfn.XLOOKUP(B288,[10]Sheet1!$H$1:$H$65536,[10]Sheet1!$J$1:$J$65536),0)</f>
        <v>15</v>
      </c>
      <c r="P288" s="3">
        <f>IFERROR(_xlfn.XLOOKUP(B288,[11]Sheet1!$H$1:$H$65536,[11]Sheet1!$J$1:$J$65536),0)</f>
        <v>15</v>
      </c>
      <c r="Q288" s="3">
        <f>IFERROR(_xlfn.XLOOKUP(B288,[12]Sheet1!$H$1:$H$65536,[12]Sheet1!$J$1:$J$65536),0)</f>
        <v>66</v>
      </c>
      <c r="R288" s="3">
        <f>IFERROR(_xlfn.XLOOKUP(B288,[13]Sheet1!$H$1:$H$65536,[13]Sheet1!$J$1:$J$65536),)</f>
        <v>66</v>
      </c>
      <c r="S288" s="3">
        <f>IFERROR(_xlfn.XLOOKUP(B288,[14]Sheet1!$H$1:$H$65536,[14]Sheet1!$K$1:$K$65536),0)</f>
        <v>66</v>
      </c>
      <c r="T288" s="3">
        <f>IFERROR(_xlfn.XLOOKUP(B288,[15]Sheet1!$H$1:$H$65536,[15]Sheet1!$J$1:$J$65536),0)</f>
        <v>134</v>
      </c>
      <c r="U288" s="3">
        <f>IFERROR(_xlfn.XLOOKUP(B288,[16]Sheet1!$H$1:$H$65536,[16]Sheet1!$J$1:$J$65536),0)</f>
        <v>210</v>
      </c>
      <c r="V288" s="3">
        <f>IFERROR(_xlfn.XLOOKUP(B288,[17]Sheet1!$H$1:$H$65536,[17]Sheet1!$J$1:$J$65536),0)</f>
        <v>231</v>
      </c>
      <c r="W288" s="3">
        <f>IFERROR(_xlfn.XLOOKUP(B288,[18]Sheet1!$H$1:$H$65536,[18]Sheet1!$J$1:$J$65536),0)</f>
        <v>268</v>
      </c>
      <c r="X288" s="3">
        <f>IFERROR(_xlfn.XLOOKUP(B288,[19]Sheet1!$H$1:$H$65536,[19]Sheet1!$J$1:$J$65536),0)</f>
        <v>303</v>
      </c>
      <c r="Y288" s="3">
        <f>IFERROR(_xlfn.XLOOKUP(B288,[20]Sheet1!$H$1:$H$65536,[20]Sheet1!$J$1:$J$65536),0)</f>
        <v>351</v>
      </c>
      <c r="Z288" s="3">
        <f>IFERROR(_xlfn.XLOOKUP(B288,[21]Sheet1!$H$1:$H$65536,[21]Sheet1!$J$1:$J$65536),0)</f>
        <v>392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1:47" x14ac:dyDescent="0.3">
      <c r="A289" s="2" t="str">
        <f t="shared" si="4"/>
        <v>L1</v>
      </c>
      <c r="B289" s="1" t="s">
        <v>1420</v>
      </c>
      <c r="C289" s="23" t="str">
        <f>_xlfn.XLOOKUP(B289,IP구분!A:A,IP구분!C:C)</f>
        <v>잔망루피</v>
      </c>
      <c r="D289" s="1" t="s">
        <v>1421</v>
      </c>
      <c r="E289" s="7">
        <f>IFERROR(_xlfn.XLOOKUP(B289,단가!A:A,단가!C:C),0)</f>
        <v>977</v>
      </c>
      <c r="F289" s="3">
        <f>IFERROR(_xlfn.XLOOKUP(B289,'[1]2609 재고'!$I$1:$I$65536,'[1]2609 재고'!$K$1:$K$65536),0)</f>
        <v>1686</v>
      </c>
      <c r="G289" s="3">
        <f>IFERROR(_xlfn.XLOOKUP(B289,[2]Sheet1!$H$1:$H$65536,[2]Sheet1!$K$1:$K$65536),0)</f>
        <v>1706</v>
      </c>
      <c r="H289" s="3">
        <f>IFERROR(_xlfn.XLOOKUP(B289,[3]Sheet1!$H$1:$H$65536,[3]Sheet1!$J$1:$J$65536),0)</f>
        <v>1746</v>
      </c>
      <c r="I289" s="3">
        <f>IFERROR(_xlfn.XLOOKUP(B289,[4]Sheet1!$H$1:$H$65536,[4]Sheet1!$J$1:$J$65536),0)</f>
        <v>1746</v>
      </c>
      <c r="J289" s="3">
        <f>IFERROR(_xlfn.XLOOKUP(B289,[5]Sheet1!$H$1:$H$65536,[5]Sheet1!$J$1:$J$65536),0)</f>
        <v>1746</v>
      </c>
      <c r="K289" s="3">
        <f>IFERROR(_xlfn.XLOOKUP(B289,[6]Sheet1!$H$1:$H$65536,[6]Sheet1!$J$1:$J$65536),0)</f>
        <v>1746</v>
      </c>
      <c r="L289" s="3">
        <f>IFERROR(_xlfn.XLOOKUP(B289,[7]Sheet1!$H$1:$H$65536,[7]Sheet1!$J$1:$J$65536),0)</f>
        <v>1868</v>
      </c>
      <c r="M289" s="3">
        <f>IFERROR(_xlfn.XLOOKUP(B289,[8]Sheet1!$H$1:$H$65536,[8]Sheet1!$J$1:$J$65536),0)</f>
        <v>1889</v>
      </c>
      <c r="N289" s="3">
        <f>IFERROR(_xlfn.XLOOKUP(B289,[9]Sheet1!$H$1:$H$65536,[9]Sheet1!$J$1:$J$65536),0)</f>
        <v>1891</v>
      </c>
      <c r="O289" s="3">
        <f>IFERROR(_xlfn.XLOOKUP(B289,[10]Sheet1!$H$1:$H$65536,[10]Sheet1!$J$1:$J$65536),0)</f>
        <v>1891</v>
      </c>
      <c r="P289" s="3">
        <f>IFERROR(_xlfn.XLOOKUP(B289,[11]Sheet1!$H$1:$H$65536,[11]Sheet1!$J$1:$J$65536),0)</f>
        <v>1891</v>
      </c>
      <c r="Q289" s="3">
        <f>IFERROR(_xlfn.XLOOKUP(B289,[12]Sheet1!$H$1:$H$65536,[12]Sheet1!$J$1:$J$65536),0)</f>
        <v>1891</v>
      </c>
      <c r="R289" s="3">
        <f>IFERROR(_xlfn.XLOOKUP(B289,[13]Sheet1!$H$1:$H$65536,[13]Sheet1!$J$1:$J$65536),)</f>
        <v>1941</v>
      </c>
      <c r="S289" s="3">
        <f>IFERROR(_xlfn.XLOOKUP(B289,[14]Sheet1!$H$1:$H$65536,[14]Sheet1!$K$1:$K$65536),0)</f>
        <v>1941</v>
      </c>
      <c r="T289" s="3">
        <f>IFERROR(_xlfn.XLOOKUP(B289,[15]Sheet1!$H$1:$H$65536,[15]Sheet1!$J$1:$J$65536),0)</f>
        <v>1953</v>
      </c>
      <c r="U289" s="3">
        <f>IFERROR(_xlfn.XLOOKUP(B289,[16]Sheet1!$H$1:$H$65536,[16]Sheet1!$J$1:$J$65536),0)</f>
        <v>1979</v>
      </c>
      <c r="V289" s="3">
        <f>IFERROR(_xlfn.XLOOKUP(B289,[17]Sheet1!$H$1:$H$65536,[17]Sheet1!$J$1:$J$65536),0)</f>
        <v>1999</v>
      </c>
      <c r="W289" s="3">
        <f>IFERROR(_xlfn.XLOOKUP(B289,[18]Sheet1!$H$1:$H$65536,[18]Sheet1!$J$1:$J$65536),0)</f>
        <v>2035</v>
      </c>
      <c r="X289" s="3">
        <f>IFERROR(_xlfn.XLOOKUP(B289,[19]Sheet1!$H$1:$H$65536,[19]Sheet1!$J$1:$J$65536),0)</f>
        <v>2067</v>
      </c>
      <c r="Y289" s="3">
        <f>IFERROR(_xlfn.XLOOKUP(B289,[20]Sheet1!$H$1:$H$65536,[20]Sheet1!$J$1:$J$65536),0)</f>
        <v>2079</v>
      </c>
      <c r="Z289" s="3">
        <f>IFERROR(_xlfn.XLOOKUP(B289,[21]Sheet1!$H$1:$H$65536,[21]Sheet1!$J$1:$J$65536),0)</f>
        <v>2096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1:47" x14ac:dyDescent="0.3">
      <c r="A290" s="2" t="str">
        <f t="shared" si="4"/>
        <v>L1</v>
      </c>
      <c r="B290" s="1" t="s">
        <v>5340</v>
      </c>
      <c r="C290" s="23" t="str">
        <f>_xlfn.XLOOKUP(B290,IP구분!A:A,IP구분!C:C)</f>
        <v>잔망루피</v>
      </c>
      <c r="D290" s="1" t="s">
        <v>5341</v>
      </c>
      <c r="E290" s="7" t="str">
        <f>IFERROR(_xlfn.XLOOKUP(B290,단가!A:A,단가!C:C),0)</f>
        <v xml:space="preserve">                     -</v>
      </c>
      <c r="F290" s="3">
        <f>IFERROR(_xlfn.XLOOKUP(B290,'[1]2609 재고'!$I$1:$I$65536,'[1]2609 재고'!$K$1:$K$65536),0)</f>
        <v>0</v>
      </c>
      <c r="G290" s="3">
        <f>IFERROR(_xlfn.XLOOKUP(B290,[2]Sheet1!$H$1:$H$65536,[2]Sheet1!$K$1:$K$65536),0)</f>
        <v>0</v>
      </c>
      <c r="H290" s="3">
        <f>IFERROR(_xlfn.XLOOKUP(B290,[3]Sheet1!$H$1:$H$65536,[3]Sheet1!$J$1:$J$65536),0)</f>
        <v>0</v>
      </c>
      <c r="I290" s="3">
        <f>IFERROR(_xlfn.XLOOKUP(B290,[4]Sheet1!$H$1:$H$65536,[4]Sheet1!$J$1:$J$65536),0)</f>
        <v>0</v>
      </c>
      <c r="J290" s="3">
        <f>IFERROR(_xlfn.XLOOKUP(B290,[5]Sheet1!$H$1:$H$65536,[5]Sheet1!$J$1:$J$65536),0)</f>
        <v>0</v>
      </c>
      <c r="K290" s="3">
        <f>IFERROR(_xlfn.XLOOKUP(B290,[6]Sheet1!$H$1:$H$65536,[6]Sheet1!$J$1:$J$65536),0)</f>
        <v>0</v>
      </c>
      <c r="L290" s="3">
        <f>IFERROR(_xlfn.XLOOKUP(B290,[7]Sheet1!$H$1:$H$65536,[7]Sheet1!$J$1:$J$65536),0)</f>
        <v>0</v>
      </c>
      <c r="M290" s="3">
        <f>IFERROR(_xlfn.XLOOKUP(B290,[8]Sheet1!$H$1:$H$65536,[8]Sheet1!$J$1:$J$65536),0)</f>
        <v>0</v>
      </c>
      <c r="N290" s="3">
        <f>IFERROR(_xlfn.XLOOKUP(B290,[9]Sheet1!$H$1:$H$65536,[9]Sheet1!$J$1:$J$65536),0)</f>
        <v>0</v>
      </c>
      <c r="O290" s="3">
        <f>IFERROR(_xlfn.XLOOKUP(B290,[10]Sheet1!$H$1:$H$65536,[10]Sheet1!$J$1:$J$65536),0)</f>
        <v>0</v>
      </c>
      <c r="P290" s="3">
        <f>IFERROR(_xlfn.XLOOKUP(B290,[11]Sheet1!$H$1:$H$65536,[11]Sheet1!$J$1:$J$65536),0)</f>
        <v>1</v>
      </c>
      <c r="Q290" s="3">
        <f>IFERROR(_xlfn.XLOOKUP(B290,[12]Sheet1!$H$1:$H$65536,[12]Sheet1!$J$1:$J$65536),0)</f>
        <v>0</v>
      </c>
      <c r="R290" s="3">
        <f>IFERROR(_xlfn.XLOOKUP(B290,[13]Sheet1!$H$1:$H$65536,[13]Sheet1!$J$1:$J$65536),)</f>
        <v>2</v>
      </c>
      <c r="S290" s="3">
        <f>IFERROR(_xlfn.XLOOKUP(B290,[14]Sheet1!$H$1:$H$65536,[14]Sheet1!$K$1:$K$65536),0)</f>
        <v>302</v>
      </c>
      <c r="T290" s="3">
        <f>IFERROR(_xlfn.XLOOKUP(B290,[15]Sheet1!$H$1:$H$65536,[15]Sheet1!$J$1:$J$65536),0)</f>
        <v>325</v>
      </c>
      <c r="U290" s="3">
        <f>IFERROR(_xlfn.XLOOKUP(B290,[16]Sheet1!$H$1:$H$65536,[16]Sheet1!$J$1:$J$65536),0)</f>
        <v>879</v>
      </c>
      <c r="V290" s="3">
        <f>IFERROR(_xlfn.XLOOKUP(B290,[17]Sheet1!$H$1:$H$65536,[17]Sheet1!$J$1:$J$65536),0)</f>
        <v>924</v>
      </c>
      <c r="W290" s="3">
        <f>IFERROR(_xlfn.XLOOKUP(B290,[18]Sheet1!$H$1:$H$65536,[18]Sheet1!$J$1:$J$65536),0)</f>
        <v>1027</v>
      </c>
      <c r="X290" s="3">
        <f>IFERROR(_xlfn.XLOOKUP(B290,[19]Sheet1!$H$1:$H$65536,[19]Sheet1!$J$1:$J$65536),0)</f>
        <v>1089</v>
      </c>
      <c r="Y290" s="3">
        <f>IFERROR(_xlfn.XLOOKUP(B290,[20]Sheet1!$H$1:$H$65536,[20]Sheet1!$J$1:$J$65536),0)</f>
        <v>1158</v>
      </c>
      <c r="Z290" s="3">
        <f>IFERROR(_xlfn.XLOOKUP(B290,[21]Sheet1!$H$1:$H$65536,[21]Sheet1!$J$1:$J$65536),0)</f>
        <v>1206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1:47" x14ac:dyDescent="0.3">
      <c r="A291" s="2" t="str">
        <f t="shared" si="4"/>
        <v>L1</v>
      </c>
      <c r="B291" s="1" t="s">
        <v>1422</v>
      </c>
      <c r="C291" s="23" t="str">
        <f>_xlfn.XLOOKUP(B291,IP구분!A:A,IP구분!C:C)</f>
        <v>잔망루피</v>
      </c>
      <c r="D291" s="1" t="s">
        <v>1423</v>
      </c>
      <c r="E291" s="7">
        <f>IFERROR(_xlfn.XLOOKUP(B291,단가!A:A,단가!C:C),0)</f>
        <v>585</v>
      </c>
      <c r="F291" s="3">
        <f>IFERROR(_xlfn.XLOOKUP(B291,'[1]2609 재고'!$I$1:$I$65536,'[1]2609 재고'!$K$1:$K$65536),0)</f>
        <v>1039</v>
      </c>
      <c r="G291" s="3">
        <f>IFERROR(_xlfn.XLOOKUP(B291,[2]Sheet1!$H$1:$H$65536,[2]Sheet1!$K$1:$K$65536),0)</f>
        <v>1698</v>
      </c>
      <c r="H291" s="3">
        <f>IFERROR(_xlfn.XLOOKUP(B291,[3]Sheet1!$H$1:$H$65536,[3]Sheet1!$J$1:$J$65536),0)</f>
        <v>1824</v>
      </c>
      <c r="I291" s="3">
        <f>IFERROR(_xlfn.XLOOKUP(B291,[4]Sheet1!$H$1:$H$65536,[4]Sheet1!$J$1:$J$65536),0)</f>
        <v>1847</v>
      </c>
      <c r="J291" s="3">
        <f>IFERROR(_xlfn.XLOOKUP(B291,[5]Sheet1!$H$1:$H$65536,[5]Sheet1!$J$1:$J$65536),0)</f>
        <v>1853</v>
      </c>
      <c r="K291" s="3">
        <f>IFERROR(_xlfn.XLOOKUP(B291,[6]Sheet1!$H$1:$H$65536,[6]Sheet1!$J$1:$J$65536),0)</f>
        <v>1857</v>
      </c>
      <c r="L291" s="3">
        <f>IFERROR(_xlfn.XLOOKUP(B291,[7]Sheet1!$H$1:$H$65536,[7]Sheet1!$J$1:$J$65536),0)</f>
        <v>1966</v>
      </c>
      <c r="M291" s="3">
        <f>IFERROR(_xlfn.XLOOKUP(B291,[8]Sheet1!$H$1:$H$65536,[8]Sheet1!$J$1:$J$65536),0)</f>
        <v>2191</v>
      </c>
      <c r="N291" s="3">
        <f>IFERROR(_xlfn.XLOOKUP(B291,[9]Sheet1!$H$1:$H$65536,[9]Sheet1!$J$1:$J$65536),0)</f>
        <v>2198</v>
      </c>
      <c r="O291" s="3">
        <f>IFERROR(_xlfn.XLOOKUP(B291,[10]Sheet1!$H$1:$H$65536,[10]Sheet1!$J$1:$J$65536),0)</f>
        <v>2209</v>
      </c>
      <c r="P291" s="3">
        <f>IFERROR(_xlfn.XLOOKUP(B291,[11]Sheet1!$H$1:$H$65536,[11]Sheet1!$J$1:$J$65536),0)</f>
        <v>2220</v>
      </c>
      <c r="Q291" s="3">
        <f>IFERROR(_xlfn.XLOOKUP(B291,[12]Sheet1!$H$1:$H$65536,[12]Sheet1!$J$1:$J$65536),0)</f>
        <v>2165</v>
      </c>
      <c r="R291" s="3">
        <f>IFERROR(_xlfn.XLOOKUP(B291,[13]Sheet1!$H$1:$H$65536,[13]Sheet1!$J$1:$J$65536),)</f>
        <v>2206</v>
      </c>
      <c r="S291" s="3">
        <f>IFERROR(_xlfn.XLOOKUP(B291,[14]Sheet1!$H$1:$H$65536,[14]Sheet1!$K$1:$K$65536),0)</f>
        <v>2445</v>
      </c>
      <c r="T291" s="3">
        <f>IFERROR(_xlfn.XLOOKUP(B291,[15]Sheet1!$H$1:$H$65536,[15]Sheet1!$J$1:$J$65536),0)</f>
        <v>2489</v>
      </c>
      <c r="U291" s="3">
        <f>IFERROR(_xlfn.XLOOKUP(B291,[16]Sheet1!$H$1:$H$65536,[16]Sheet1!$J$1:$J$65536),0)</f>
        <v>2511</v>
      </c>
      <c r="V291" s="3">
        <f>IFERROR(_xlfn.XLOOKUP(B291,[17]Sheet1!$H$1:$H$65536,[17]Sheet1!$J$1:$J$65536),0)</f>
        <v>2542</v>
      </c>
      <c r="W291" s="3">
        <f>IFERROR(_xlfn.XLOOKUP(B291,[18]Sheet1!$H$1:$H$65536,[18]Sheet1!$J$1:$J$65536),0)</f>
        <v>2580</v>
      </c>
      <c r="X291" s="3">
        <f>IFERROR(_xlfn.XLOOKUP(B291,[19]Sheet1!$H$1:$H$65536,[19]Sheet1!$J$1:$J$65536),0)</f>
        <v>2621</v>
      </c>
      <c r="Y291" s="3">
        <f>IFERROR(_xlfn.XLOOKUP(B291,[20]Sheet1!$H$1:$H$65536,[20]Sheet1!$J$1:$J$65536),0)</f>
        <v>2653</v>
      </c>
      <c r="Z291" s="3">
        <f>IFERROR(_xlfn.XLOOKUP(B291,[21]Sheet1!$H$1:$H$65536,[21]Sheet1!$J$1:$J$65536),0)</f>
        <v>2682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 x14ac:dyDescent="0.3">
      <c r="A292" s="2" t="str">
        <f t="shared" si="4"/>
        <v>L1</v>
      </c>
      <c r="B292" s="1" t="s">
        <v>1424</v>
      </c>
      <c r="C292" s="23" t="str">
        <f>_xlfn.XLOOKUP(B292,IP구분!A:A,IP구분!C:C)</f>
        <v>잔망루피</v>
      </c>
      <c r="D292" s="1" t="s">
        <v>1425</v>
      </c>
      <c r="E292" s="7">
        <f>IFERROR(_xlfn.XLOOKUP(B292,단가!A:A,단가!C:C),0)</f>
        <v>585</v>
      </c>
      <c r="F292" s="3">
        <f>IFERROR(_xlfn.XLOOKUP(B292,'[1]2609 재고'!$I$1:$I$65536,'[1]2609 재고'!$K$1:$K$65536),0)</f>
        <v>364</v>
      </c>
      <c r="G292" s="3">
        <f>IFERROR(_xlfn.XLOOKUP(B292,[2]Sheet1!$H$1:$H$65536,[2]Sheet1!$K$1:$K$65536),0)</f>
        <v>385</v>
      </c>
      <c r="H292" s="3">
        <f>IFERROR(_xlfn.XLOOKUP(B292,[3]Sheet1!$H$1:$H$65536,[3]Sheet1!$J$1:$J$65536),0)</f>
        <v>504</v>
      </c>
      <c r="I292" s="3">
        <f>IFERROR(_xlfn.XLOOKUP(B292,[4]Sheet1!$H$1:$H$65536,[4]Sheet1!$J$1:$J$65536),0)</f>
        <v>535</v>
      </c>
      <c r="J292" s="3">
        <f>IFERROR(_xlfn.XLOOKUP(B292,[5]Sheet1!$H$1:$H$65536,[5]Sheet1!$J$1:$J$65536),0)</f>
        <v>753</v>
      </c>
      <c r="K292" s="3">
        <f>IFERROR(_xlfn.XLOOKUP(B292,[6]Sheet1!$H$1:$H$65536,[6]Sheet1!$J$1:$J$65536),0)</f>
        <v>764</v>
      </c>
      <c r="L292" s="3">
        <f>IFERROR(_xlfn.XLOOKUP(B292,[7]Sheet1!$H$1:$H$65536,[7]Sheet1!$J$1:$J$65536),0)</f>
        <v>780</v>
      </c>
      <c r="M292" s="3">
        <f>IFERROR(_xlfn.XLOOKUP(B292,[8]Sheet1!$H$1:$H$65536,[8]Sheet1!$J$1:$J$65536),0)</f>
        <v>801</v>
      </c>
      <c r="N292" s="3">
        <f>IFERROR(_xlfn.XLOOKUP(B292,[9]Sheet1!$H$1:$H$65536,[9]Sheet1!$J$1:$J$65536),0)</f>
        <v>823</v>
      </c>
      <c r="O292" s="3">
        <f>IFERROR(_xlfn.XLOOKUP(B292,[10]Sheet1!$H$1:$H$65536,[10]Sheet1!$J$1:$J$65536),0)</f>
        <v>1048</v>
      </c>
      <c r="P292" s="3">
        <f>IFERROR(_xlfn.XLOOKUP(B292,[11]Sheet1!$H$1:$H$65536,[11]Sheet1!$J$1:$J$65536),0)</f>
        <v>1081</v>
      </c>
      <c r="Q292" s="3">
        <f>IFERROR(_xlfn.XLOOKUP(B292,[12]Sheet1!$H$1:$H$65536,[12]Sheet1!$J$1:$J$65536),0)</f>
        <v>1118</v>
      </c>
      <c r="R292" s="3">
        <f>IFERROR(_xlfn.XLOOKUP(B292,[13]Sheet1!$H$1:$H$65536,[13]Sheet1!$J$1:$J$65536),)</f>
        <v>1421</v>
      </c>
      <c r="S292" s="3">
        <f>IFERROR(_xlfn.XLOOKUP(B292,[14]Sheet1!$H$1:$H$65536,[14]Sheet1!$K$1:$K$65536),0)</f>
        <v>1686</v>
      </c>
      <c r="T292" s="3">
        <f>IFERROR(_xlfn.XLOOKUP(B292,[15]Sheet1!$H$1:$H$65536,[15]Sheet1!$J$1:$J$65536),0)</f>
        <v>1767</v>
      </c>
      <c r="U292" s="3">
        <f>IFERROR(_xlfn.XLOOKUP(B292,[16]Sheet1!$H$1:$H$65536,[16]Sheet1!$J$1:$J$65536),0)</f>
        <v>1855</v>
      </c>
      <c r="V292" s="3">
        <f>IFERROR(_xlfn.XLOOKUP(B292,[17]Sheet1!$H$1:$H$65536,[17]Sheet1!$J$1:$J$65536),0)</f>
        <v>1907</v>
      </c>
      <c r="W292" s="3">
        <f>IFERROR(_xlfn.XLOOKUP(B292,[18]Sheet1!$H$1:$H$65536,[18]Sheet1!$J$1:$J$65536),0)</f>
        <v>2020</v>
      </c>
      <c r="X292" s="3">
        <f>IFERROR(_xlfn.XLOOKUP(B292,[19]Sheet1!$H$1:$H$65536,[19]Sheet1!$J$1:$J$65536),0)</f>
        <v>2110</v>
      </c>
      <c r="Y292" s="3">
        <f>IFERROR(_xlfn.XLOOKUP(B292,[20]Sheet1!$H$1:$H$65536,[20]Sheet1!$J$1:$J$65536),0)</f>
        <v>2190</v>
      </c>
      <c r="Z292" s="3">
        <f>IFERROR(_xlfn.XLOOKUP(B292,[21]Sheet1!$H$1:$H$65536,[21]Sheet1!$J$1:$J$65536),0)</f>
        <v>2251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 x14ac:dyDescent="0.3">
      <c r="A293" s="2" t="str">
        <f t="shared" si="4"/>
        <v>L1</v>
      </c>
      <c r="B293" s="1" t="s">
        <v>1426</v>
      </c>
      <c r="C293" s="23" t="str">
        <f>_xlfn.XLOOKUP(B293,IP구분!A:A,IP구분!C:C)</f>
        <v>잔망루피</v>
      </c>
      <c r="D293" s="1" t="s">
        <v>1427</v>
      </c>
      <c r="E293" s="7">
        <f>IFERROR(_xlfn.XLOOKUP(B293,단가!A:A,단가!C:C),0)</f>
        <v>7200</v>
      </c>
      <c r="F293" s="3">
        <f>IFERROR(_xlfn.XLOOKUP(B293,'[1]2609 재고'!$I$1:$I$65536,'[1]2609 재고'!$K$1:$K$65536),0)</f>
        <v>4716</v>
      </c>
      <c r="G293" s="3">
        <f>IFERROR(_xlfn.XLOOKUP(B293,[2]Sheet1!$H$1:$H$65536,[2]Sheet1!$K$1:$K$65536),0)</f>
        <v>4716</v>
      </c>
      <c r="H293" s="3">
        <f>IFERROR(_xlfn.XLOOKUP(B293,[3]Sheet1!$H$1:$H$65536,[3]Sheet1!$J$1:$J$65536),0)</f>
        <v>4716</v>
      </c>
      <c r="I293" s="3">
        <f>IFERROR(_xlfn.XLOOKUP(B293,[4]Sheet1!$H$1:$H$65536,[4]Sheet1!$J$1:$J$65536),0)</f>
        <v>4716</v>
      </c>
      <c r="J293" s="3">
        <f>IFERROR(_xlfn.XLOOKUP(B293,[5]Sheet1!$H$1:$H$65536,[5]Sheet1!$J$1:$J$65536),0)</f>
        <v>4716</v>
      </c>
      <c r="K293" s="3">
        <f>IFERROR(_xlfn.XLOOKUP(B293,[6]Sheet1!$H$1:$H$65536,[6]Sheet1!$J$1:$J$65536),0)</f>
        <v>4716</v>
      </c>
      <c r="L293" s="3">
        <f>IFERROR(_xlfn.XLOOKUP(B293,[7]Sheet1!$H$1:$H$65536,[7]Sheet1!$J$1:$J$65536),0)</f>
        <v>4796</v>
      </c>
      <c r="M293" s="3">
        <f>IFERROR(_xlfn.XLOOKUP(B293,[8]Sheet1!$H$1:$H$65536,[8]Sheet1!$J$1:$J$65536),0)</f>
        <v>4806</v>
      </c>
      <c r="N293" s="3">
        <f>IFERROR(_xlfn.XLOOKUP(B293,[9]Sheet1!$H$1:$H$65536,[9]Sheet1!$J$1:$J$65536),0)</f>
        <v>4808</v>
      </c>
      <c r="O293" s="3">
        <f>IFERROR(_xlfn.XLOOKUP(B293,[10]Sheet1!$H$1:$H$65536,[10]Sheet1!$J$1:$J$65536),0)</f>
        <v>4808</v>
      </c>
      <c r="P293" s="3">
        <f>IFERROR(_xlfn.XLOOKUP(B293,[11]Sheet1!$H$1:$H$65536,[11]Sheet1!$J$1:$J$65536),0)</f>
        <v>4808</v>
      </c>
      <c r="Q293" s="3">
        <f>IFERROR(_xlfn.XLOOKUP(B293,[12]Sheet1!$H$1:$H$65536,[12]Sheet1!$J$1:$J$65536),0)</f>
        <v>4808</v>
      </c>
      <c r="R293" s="3">
        <f>IFERROR(_xlfn.XLOOKUP(B293,[13]Sheet1!$H$1:$H$65536,[13]Sheet1!$J$1:$J$65536),)</f>
        <v>4811</v>
      </c>
      <c r="S293" s="3">
        <f>IFERROR(_xlfn.XLOOKUP(B293,[14]Sheet1!$H$1:$H$65536,[14]Sheet1!$K$1:$K$65536),0)</f>
        <v>4811</v>
      </c>
      <c r="T293" s="3">
        <f>IFERROR(_xlfn.XLOOKUP(B293,[15]Sheet1!$H$1:$H$65536,[15]Sheet1!$J$1:$J$65536),0)</f>
        <v>4813</v>
      </c>
      <c r="U293" s="3">
        <f>IFERROR(_xlfn.XLOOKUP(B293,[16]Sheet1!$H$1:$H$65536,[16]Sheet1!$J$1:$J$65536),0)</f>
        <v>4872</v>
      </c>
      <c r="V293" s="3">
        <f>IFERROR(_xlfn.XLOOKUP(B293,[17]Sheet1!$H$1:$H$65536,[17]Sheet1!$J$1:$J$65536),0)</f>
        <v>4878</v>
      </c>
      <c r="W293" s="3">
        <f>IFERROR(_xlfn.XLOOKUP(B293,[18]Sheet1!$H$1:$H$65536,[18]Sheet1!$J$1:$J$65536),0)</f>
        <v>4882</v>
      </c>
      <c r="X293" s="3">
        <f>IFERROR(_xlfn.XLOOKUP(B293,[19]Sheet1!$H$1:$H$65536,[19]Sheet1!$J$1:$J$65536),0)</f>
        <v>4887</v>
      </c>
      <c r="Y293" s="3">
        <f>IFERROR(_xlfn.XLOOKUP(B293,[20]Sheet1!$H$1:$H$65536,[20]Sheet1!$J$1:$J$65536),0)</f>
        <v>4889</v>
      </c>
      <c r="Z293" s="3">
        <f>IFERROR(_xlfn.XLOOKUP(B293,[21]Sheet1!$H$1:$H$65536,[21]Sheet1!$J$1:$J$65536),0)</f>
        <v>4889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1:47" x14ac:dyDescent="0.3">
      <c r="A294" s="2" t="str">
        <f t="shared" si="4"/>
        <v>L1</v>
      </c>
      <c r="B294" s="1" t="s">
        <v>5342</v>
      </c>
      <c r="C294" s="23" t="str">
        <f>_xlfn.XLOOKUP(B294,IP구분!A:A,IP구분!C:C)</f>
        <v>잔망루피</v>
      </c>
      <c r="D294" s="1" t="s">
        <v>5343</v>
      </c>
      <c r="E294" s="7" t="str">
        <f>IFERROR(_xlfn.XLOOKUP(B294,단가!A:A,단가!C:C),0)</f>
        <v xml:space="preserve">                     -</v>
      </c>
      <c r="F294" s="3">
        <f>IFERROR(_xlfn.XLOOKUP(B294,'[1]2609 재고'!$I$1:$I$65536,'[1]2609 재고'!$K$1:$K$65536),0)</f>
        <v>0</v>
      </c>
      <c r="G294" s="3">
        <f>IFERROR(_xlfn.XLOOKUP(B294,[2]Sheet1!$H$1:$H$65536,[2]Sheet1!$K$1:$K$65536),0)</f>
        <v>0</v>
      </c>
      <c r="H294" s="3">
        <f>IFERROR(_xlfn.XLOOKUP(B294,[3]Sheet1!$H$1:$H$65536,[3]Sheet1!$J$1:$J$65536),0)</f>
        <v>0</v>
      </c>
      <c r="I294" s="3">
        <f>IFERROR(_xlfn.XLOOKUP(B294,[4]Sheet1!$H$1:$H$65536,[4]Sheet1!$J$1:$J$65536),0)</f>
        <v>0</v>
      </c>
      <c r="J294" s="3">
        <f>IFERROR(_xlfn.XLOOKUP(B294,[5]Sheet1!$H$1:$H$65536,[5]Sheet1!$J$1:$J$65536),0)</f>
        <v>0</v>
      </c>
      <c r="K294" s="3">
        <f>IFERROR(_xlfn.XLOOKUP(B294,[6]Sheet1!$H$1:$H$65536,[6]Sheet1!$J$1:$J$65536),0)</f>
        <v>0</v>
      </c>
      <c r="L294" s="3">
        <f>IFERROR(_xlfn.XLOOKUP(B294,[7]Sheet1!$H$1:$H$65536,[7]Sheet1!$J$1:$J$65536),0)</f>
        <v>0</v>
      </c>
      <c r="M294" s="3">
        <f>IFERROR(_xlfn.XLOOKUP(B294,[8]Sheet1!$H$1:$H$65536,[8]Sheet1!$J$1:$J$65536),0)</f>
        <v>0</v>
      </c>
      <c r="N294" s="3">
        <f>IFERROR(_xlfn.XLOOKUP(B294,[9]Sheet1!$H$1:$H$65536,[9]Sheet1!$J$1:$J$65536),0)</f>
        <v>0</v>
      </c>
      <c r="O294" s="3">
        <f>IFERROR(_xlfn.XLOOKUP(B294,[10]Sheet1!$H$1:$H$65536,[10]Sheet1!$J$1:$J$65536),0)</f>
        <v>0</v>
      </c>
      <c r="P294" s="3">
        <f>IFERROR(_xlfn.XLOOKUP(B294,[11]Sheet1!$H$1:$H$65536,[11]Sheet1!$J$1:$J$65536),0)</f>
        <v>0</v>
      </c>
      <c r="Q294" s="3">
        <f>IFERROR(_xlfn.XLOOKUP(B294,[12]Sheet1!$H$1:$H$65536,[12]Sheet1!$J$1:$J$65536),0)</f>
        <v>0</v>
      </c>
      <c r="R294" s="3">
        <f>IFERROR(_xlfn.XLOOKUP(B294,[13]Sheet1!$H$1:$H$65536,[13]Sheet1!$J$1:$J$65536),)</f>
        <v>0</v>
      </c>
      <c r="S294" s="3">
        <f>IFERROR(_xlfn.XLOOKUP(B294,[14]Sheet1!$H$1:$H$65536,[14]Sheet1!$K$1:$K$65536),0)</f>
        <v>0</v>
      </c>
      <c r="T294" s="3">
        <f>IFERROR(_xlfn.XLOOKUP(B294,[15]Sheet1!$H$1:$H$65536,[15]Sheet1!$J$1:$J$65536),0)</f>
        <v>0</v>
      </c>
      <c r="U294" s="3">
        <f>IFERROR(_xlfn.XLOOKUP(B294,[16]Sheet1!$H$1:$H$65536,[16]Sheet1!$J$1:$J$65536),0)</f>
        <v>0</v>
      </c>
      <c r="V294" s="3">
        <f>IFERROR(_xlfn.XLOOKUP(B294,[17]Sheet1!$H$1:$H$65536,[17]Sheet1!$J$1:$J$65536),0)</f>
        <v>0</v>
      </c>
      <c r="W294" s="3">
        <f>IFERROR(_xlfn.XLOOKUP(B294,[18]Sheet1!$H$1:$H$65536,[18]Sheet1!$J$1:$J$65536),0)</f>
        <v>0</v>
      </c>
      <c r="X294" s="3">
        <f>IFERROR(_xlfn.XLOOKUP(B294,[19]Sheet1!$H$1:$H$65536,[19]Sheet1!$J$1:$J$65536),0)</f>
        <v>0</v>
      </c>
      <c r="Y294" s="3">
        <f>IFERROR(_xlfn.XLOOKUP(B294,[20]Sheet1!$H$1:$H$65536,[20]Sheet1!$J$1:$J$65536),0)</f>
        <v>0</v>
      </c>
      <c r="Z294" s="3">
        <f>IFERROR(_xlfn.XLOOKUP(B294,[21]Sheet1!$H$1:$H$65536,[21]Sheet1!$J$1:$J$65536),0)</f>
        <v>0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1:47" x14ac:dyDescent="0.3">
      <c r="A295" s="2" t="str">
        <f t="shared" si="4"/>
        <v>L1</v>
      </c>
      <c r="B295" s="1" t="s">
        <v>688</v>
      </c>
      <c r="C295" s="23" t="str">
        <f>_xlfn.XLOOKUP(B295,IP구분!A:A,IP구분!C:C)</f>
        <v>잔망루피</v>
      </c>
      <c r="D295" s="1" t="s">
        <v>689</v>
      </c>
      <c r="E295" s="7">
        <f>IFERROR(_xlfn.XLOOKUP(B295,단가!A:A,단가!C:C),0)</f>
        <v>513</v>
      </c>
      <c r="F295" s="3">
        <f>IFERROR(_xlfn.XLOOKUP(B295,'[1]2609 재고'!$I$1:$I$65536,'[1]2609 재고'!$K$1:$K$65536),0)</f>
        <v>0</v>
      </c>
      <c r="G295" s="3">
        <f>IFERROR(_xlfn.XLOOKUP(B295,[2]Sheet1!$H$1:$H$65536,[2]Sheet1!$K$1:$K$65536),0)</f>
        <v>17</v>
      </c>
      <c r="H295" s="3">
        <f>IFERROR(_xlfn.XLOOKUP(B295,[3]Sheet1!$H$1:$H$65536,[3]Sheet1!$J$1:$J$65536),0)</f>
        <v>107</v>
      </c>
      <c r="I295" s="3">
        <f>IFERROR(_xlfn.XLOOKUP(B295,[4]Sheet1!$H$1:$H$65536,[4]Sheet1!$J$1:$J$65536),0)</f>
        <v>154</v>
      </c>
      <c r="J295" s="3">
        <f>IFERROR(_xlfn.XLOOKUP(B295,[5]Sheet1!$H$1:$H$65536,[5]Sheet1!$J$1:$J$65536),0)</f>
        <v>199</v>
      </c>
      <c r="K295" s="3">
        <f>IFERROR(_xlfn.XLOOKUP(B295,[6]Sheet1!$H$1:$H$65536,[6]Sheet1!$J$1:$J$65536),0)</f>
        <v>269</v>
      </c>
      <c r="L295" s="3">
        <f>IFERROR(_xlfn.XLOOKUP(B295,[7]Sheet1!$H$1:$H$65536,[7]Sheet1!$J$1:$J$65536),0)</f>
        <v>316</v>
      </c>
      <c r="M295" s="3">
        <f>IFERROR(_xlfn.XLOOKUP(B295,[8]Sheet1!$H$1:$H$65536,[8]Sheet1!$J$1:$J$65536),0)</f>
        <v>363</v>
      </c>
      <c r="N295" s="3">
        <f>IFERROR(_xlfn.XLOOKUP(B295,[9]Sheet1!$H$1:$H$65536,[9]Sheet1!$J$1:$J$65536),0)</f>
        <v>422</v>
      </c>
      <c r="O295" s="3">
        <f>IFERROR(_xlfn.XLOOKUP(B295,[10]Sheet1!$H$1:$H$65536,[10]Sheet1!$J$1:$J$65536),0)</f>
        <v>571</v>
      </c>
      <c r="P295" s="3">
        <f>IFERROR(_xlfn.XLOOKUP(B295,[11]Sheet1!$H$1:$H$65536,[11]Sheet1!$J$1:$J$65536),0)</f>
        <v>669</v>
      </c>
      <c r="Q295" s="3">
        <f>IFERROR(_xlfn.XLOOKUP(B295,[12]Sheet1!$H$1:$H$65536,[12]Sheet1!$J$1:$J$65536),0)</f>
        <v>728</v>
      </c>
      <c r="R295" s="3">
        <f>IFERROR(_xlfn.XLOOKUP(B295,[13]Sheet1!$H$1:$H$65536,[13]Sheet1!$J$1:$J$65536),)</f>
        <v>906</v>
      </c>
      <c r="S295" s="3">
        <f>IFERROR(_xlfn.XLOOKUP(B295,[14]Sheet1!$H$1:$H$65536,[14]Sheet1!$K$1:$K$65536),0)</f>
        <v>1107</v>
      </c>
      <c r="T295" s="3">
        <f>IFERROR(_xlfn.XLOOKUP(B295,[15]Sheet1!$H$1:$H$65536,[15]Sheet1!$J$1:$J$65536),0)</f>
        <v>1440</v>
      </c>
      <c r="U295" s="3">
        <f>IFERROR(_xlfn.XLOOKUP(B295,[16]Sheet1!$H$1:$H$65536,[16]Sheet1!$J$1:$J$65536),0)</f>
        <v>1722</v>
      </c>
      <c r="V295" s="3">
        <f>IFERROR(_xlfn.XLOOKUP(B295,[17]Sheet1!$H$1:$H$65536,[17]Sheet1!$J$1:$J$65536),0)</f>
        <v>1862</v>
      </c>
      <c r="W295" s="3">
        <f>IFERROR(_xlfn.XLOOKUP(B295,[18]Sheet1!$H$1:$H$65536,[18]Sheet1!$J$1:$J$65536),0)</f>
        <v>2251</v>
      </c>
      <c r="X295" s="3">
        <f>IFERROR(_xlfn.XLOOKUP(B295,[19]Sheet1!$H$1:$H$65536,[19]Sheet1!$J$1:$J$65536),0)</f>
        <v>2553</v>
      </c>
      <c r="Y295" s="3">
        <f>IFERROR(_xlfn.XLOOKUP(B295,[20]Sheet1!$H$1:$H$65536,[20]Sheet1!$J$1:$J$65536),0)</f>
        <v>2959</v>
      </c>
      <c r="Z295" s="3">
        <f>IFERROR(_xlfn.XLOOKUP(B295,[21]Sheet1!$H$1:$H$65536,[21]Sheet1!$J$1:$J$65536),0)</f>
        <v>3191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 x14ac:dyDescent="0.3">
      <c r="A296" s="2" t="str">
        <f t="shared" si="4"/>
        <v>L1</v>
      </c>
      <c r="B296" s="1" t="s">
        <v>690</v>
      </c>
      <c r="C296" s="23" t="str">
        <f>_xlfn.XLOOKUP(B296,IP구분!A:A,IP구분!C:C)</f>
        <v>잔망루피</v>
      </c>
      <c r="D296" s="1" t="s">
        <v>691</v>
      </c>
      <c r="E296" s="7" t="str">
        <f>IFERROR(_xlfn.XLOOKUP(B296,단가!A:A,단가!C:C),0)</f>
        <v xml:space="preserve">                     -</v>
      </c>
      <c r="F296" s="3">
        <f>IFERROR(_xlfn.XLOOKUP(B296,'[1]2609 재고'!$I$1:$I$65536,'[1]2609 재고'!$K$1:$K$65536),0)</f>
        <v>0</v>
      </c>
      <c r="G296" s="3">
        <f>IFERROR(_xlfn.XLOOKUP(B296,[2]Sheet1!$H$1:$H$65536,[2]Sheet1!$K$1:$K$65536),0)</f>
        <v>0</v>
      </c>
      <c r="H296" s="3">
        <f>IFERROR(_xlfn.XLOOKUP(B296,[3]Sheet1!$H$1:$H$65536,[3]Sheet1!$J$1:$J$65536),0)</f>
        <v>0</v>
      </c>
      <c r="I296" s="3">
        <f>IFERROR(_xlfn.XLOOKUP(B296,[4]Sheet1!$H$1:$H$65536,[4]Sheet1!$J$1:$J$65536),0)</f>
        <v>2</v>
      </c>
      <c r="J296" s="3">
        <f>IFERROR(_xlfn.XLOOKUP(B296,[5]Sheet1!$H$1:$H$65536,[5]Sheet1!$J$1:$J$65536),0)</f>
        <v>2</v>
      </c>
      <c r="K296" s="3">
        <f>IFERROR(_xlfn.XLOOKUP(B296,[6]Sheet1!$H$1:$H$65536,[6]Sheet1!$J$1:$J$65536),0)</f>
        <v>2</v>
      </c>
      <c r="L296" s="3">
        <f>IFERROR(_xlfn.XLOOKUP(B296,[7]Sheet1!$H$1:$H$65536,[7]Sheet1!$J$1:$J$65536),0)</f>
        <v>55</v>
      </c>
      <c r="M296" s="3">
        <f>IFERROR(_xlfn.XLOOKUP(B296,[8]Sheet1!$H$1:$H$65536,[8]Sheet1!$J$1:$J$65536),0)</f>
        <v>116</v>
      </c>
      <c r="N296" s="3">
        <f>IFERROR(_xlfn.XLOOKUP(B296,[9]Sheet1!$H$1:$H$65536,[9]Sheet1!$J$1:$J$65536),0)</f>
        <v>193</v>
      </c>
      <c r="O296" s="3">
        <f>IFERROR(_xlfn.XLOOKUP(B296,[10]Sheet1!$H$1:$H$65536,[10]Sheet1!$J$1:$J$65536),0)</f>
        <v>574</v>
      </c>
      <c r="P296" s="3">
        <f>IFERROR(_xlfn.XLOOKUP(B296,[11]Sheet1!$H$1:$H$65536,[11]Sheet1!$J$1:$J$65536),0)</f>
        <v>860</v>
      </c>
      <c r="Q296" s="3">
        <f>IFERROR(_xlfn.XLOOKUP(B296,[12]Sheet1!$H$1:$H$65536,[12]Sheet1!$J$1:$J$65536),0)</f>
        <v>908</v>
      </c>
      <c r="R296" s="3">
        <f>IFERROR(_xlfn.XLOOKUP(B296,[13]Sheet1!$H$1:$H$65536,[13]Sheet1!$J$1:$J$65536),)</f>
        <v>1211</v>
      </c>
      <c r="S296" s="3">
        <f>IFERROR(_xlfn.XLOOKUP(B296,[14]Sheet1!$H$1:$H$65536,[14]Sheet1!$K$1:$K$65536),0)</f>
        <v>1299</v>
      </c>
      <c r="T296" s="3">
        <f>IFERROR(_xlfn.XLOOKUP(B296,[15]Sheet1!$H$1:$H$65536,[15]Sheet1!$J$1:$J$65536),0)</f>
        <v>1580</v>
      </c>
      <c r="U296" s="3">
        <f>IFERROR(_xlfn.XLOOKUP(B296,[16]Sheet1!$H$1:$H$65536,[16]Sheet1!$J$1:$J$65536),0)</f>
        <v>1660</v>
      </c>
      <c r="V296" s="3">
        <f>IFERROR(_xlfn.XLOOKUP(B296,[17]Sheet1!$H$1:$H$65536,[17]Sheet1!$J$1:$J$65536),0)</f>
        <v>1822</v>
      </c>
      <c r="W296" s="3">
        <f>IFERROR(_xlfn.XLOOKUP(B296,[18]Sheet1!$H$1:$H$65536,[18]Sheet1!$J$1:$J$65536),0)</f>
        <v>2173</v>
      </c>
      <c r="X296" s="3">
        <f>IFERROR(_xlfn.XLOOKUP(B296,[19]Sheet1!$H$1:$H$65536,[19]Sheet1!$J$1:$J$65536),0)</f>
        <v>2404</v>
      </c>
      <c r="Y296" s="3">
        <f>IFERROR(_xlfn.XLOOKUP(B296,[20]Sheet1!$H$1:$H$65536,[20]Sheet1!$J$1:$J$65536),0)</f>
        <v>2593</v>
      </c>
      <c r="Z296" s="3">
        <f>IFERROR(_xlfn.XLOOKUP(B296,[21]Sheet1!$H$1:$H$65536,[21]Sheet1!$J$1:$J$65536),0)</f>
        <v>2805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 x14ac:dyDescent="0.3">
      <c r="A297" s="2" t="str">
        <f t="shared" si="4"/>
        <v>L1</v>
      </c>
      <c r="B297" s="1" t="s">
        <v>692</v>
      </c>
      <c r="C297" s="23" t="str">
        <f>_xlfn.XLOOKUP(B297,IP구분!A:A,IP구분!C:C)</f>
        <v>잔망루피</v>
      </c>
      <c r="D297" s="1" t="s">
        <v>693</v>
      </c>
      <c r="E297" s="7">
        <f>IFERROR(_xlfn.XLOOKUP(B297,단가!A:A,단가!C:C),0)</f>
        <v>1133</v>
      </c>
      <c r="F297" s="3">
        <f>IFERROR(_xlfn.XLOOKUP(B297,'[1]2609 재고'!$I$1:$I$65536,'[1]2609 재고'!$K$1:$K$65536),0)</f>
        <v>5636</v>
      </c>
      <c r="G297" s="3">
        <f>IFERROR(_xlfn.XLOOKUP(B297,[2]Sheet1!$H$1:$H$65536,[2]Sheet1!$K$1:$K$65536),0)</f>
        <v>5721</v>
      </c>
      <c r="H297" s="3">
        <f>IFERROR(_xlfn.XLOOKUP(B297,[3]Sheet1!$H$1:$H$65536,[3]Sheet1!$J$1:$J$65536),0)</f>
        <v>5773</v>
      </c>
      <c r="I297" s="3">
        <f>IFERROR(_xlfn.XLOOKUP(B297,[4]Sheet1!$H$1:$H$65536,[4]Sheet1!$J$1:$J$65536),0)</f>
        <v>5820</v>
      </c>
      <c r="J297" s="3">
        <f>IFERROR(_xlfn.XLOOKUP(B297,[5]Sheet1!$H$1:$H$65536,[5]Sheet1!$J$1:$J$65536),0)</f>
        <v>5855</v>
      </c>
      <c r="K297" s="3">
        <f>IFERROR(_xlfn.XLOOKUP(B297,[6]Sheet1!$H$1:$H$65536,[6]Sheet1!$J$1:$J$65536),0)</f>
        <v>5889</v>
      </c>
      <c r="L297" s="3">
        <f>IFERROR(_xlfn.XLOOKUP(B297,[7]Sheet1!$H$1:$H$65536,[7]Sheet1!$J$1:$J$65536),0)</f>
        <v>5906</v>
      </c>
      <c r="M297" s="3">
        <f>IFERROR(_xlfn.XLOOKUP(B297,[8]Sheet1!$H$1:$H$65536,[8]Sheet1!$J$1:$J$65536),0)</f>
        <v>6000</v>
      </c>
      <c r="N297" s="3">
        <f>IFERROR(_xlfn.XLOOKUP(B297,[9]Sheet1!$H$1:$H$65536,[9]Sheet1!$J$1:$J$65536),0)</f>
        <v>6034</v>
      </c>
      <c r="O297" s="3">
        <f>IFERROR(_xlfn.XLOOKUP(B297,[10]Sheet1!$H$1:$H$65536,[10]Sheet1!$J$1:$J$65536),0)</f>
        <v>6054</v>
      </c>
      <c r="P297" s="3">
        <f>IFERROR(_xlfn.XLOOKUP(B297,[11]Sheet1!$H$1:$H$65536,[11]Sheet1!$J$1:$J$65536),0)</f>
        <v>6088</v>
      </c>
      <c r="Q297" s="3">
        <f>IFERROR(_xlfn.XLOOKUP(B297,[12]Sheet1!$H$1:$H$65536,[12]Sheet1!$J$1:$J$65536),0)</f>
        <v>6145</v>
      </c>
      <c r="R297" s="3">
        <f>IFERROR(_xlfn.XLOOKUP(B297,[13]Sheet1!$H$1:$H$65536,[13]Sheet1!$J$1:$J$65536),)</f>
        <v>6226</v>
      </c>
      <c r="S297" s="3">
        <f>IFERROR(_xlfn.XLOOKUP(B297,[14]Sheet1!$H$1:$H$65536,[14]Sheet1!$K$1:$K$65536),0)</f>
        <v>6302</v>
      </c>
      <c r="T297" s="3">
        <f>IFERROR(_xlfn.XLOOKUP(B297,[15]Sheet1!$H$1:$H$65536,[15]Sheet1!$J$1:$J$65536),0)</f>
        <v>6437</v>
      </c>
      <c r="U297" s="3">
        <f>IFERROR(_xlfn.XLOOKUP(B297,[16]Sheet1!$H$1:$H$65536,[16]Sheet1!$J$1:$J$65536),0)</f>
        <v>6576</v>
      </c>
      <c r="V297" s="3">
        <f>IFERROR(_xlfn.XLOOKUP(B297,[17]Sheet1!$H$1:$H$65536,[17]Sheet1!$J$1:$J$65536),0)</f>
        <v>6704</v>
      </c>
      <c r="W297" s="3">
        <f>IFERROR(_xlfn.XLOOKUP(B297,[18]Sheet1!$H$1:$H$65536,[18]Sheet1!$J$1:$J$65536),0)</f>
        <v>6923</v>
      </c>
      <c r="X297" s="3">
        <f>IFERROR(_xlfn.XLOOKUP(B297,[19]Sheet1!$H$1:$H$65536,[19]Sheet1!$J$1:$J$65536),0)</f>
        <v>7004</v>
      </c>
      <c r="Y297" s="3">
        <f>IFERROR(_xlfn.XLOOKUP(B297,[20]Sheet1!$H$1:$H$65536,[20]Sheet1!$J$1:$J$65536),0)</f>
        <v>7205</v>
      </c>
      <c r="Z297" s="3">
        <f>IFERROR(_xlfn.XLOOKUP(B297,[21]Sheet1!$H$1:$H$65536,[21]Sheet1!$J$1:$J$65536),0)</f>
        <v>7184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1:47" x14ac:dyDescent="0.3">
      <c r="A298" s="2" t="str">
        <f t="shared" si="4"/>
        <v>L1</v>
      </c>
      <c r="B298" s="1" t="s">
        <v>694</v>
      </c>
      <c r="C298" s="23" t="str">
        <f>_xlfn.XLOOKUP(B298,IP구분!A:A,IP구분!C:C)</f>
        <v>잔망루피</v>
      </c>
      <c r="D298" s="1" t="s">
        <v>695</v>
      </c>
      <c r="E298" s="7">
        <f>IFERROR(_xlfn.XLOOKUP(B298,단가!A:A,단가!C:C),0)</f>
        <v>7807</v>
      </c>
      <c r="F298" s="3">
        <f>IFERROR(_xlfn.XLOOKUP(B298,'[1]2609 재고'!$I$1:$I$65536,'[1]2609 재고'!$K$1:$K$65536),0)</f>
        <v>289</v>
      </c>
      <c r="G298" s="3">
        <f>IFERROR(_xlfn.XLOOKUP(B298,[2]Sheet1!$H$1:$H$65536,[2]Sheet1!$K$1:$K$65536),0)</f>
        <v>289</v>
      </c>
      <c r="H298" s="3">
        <f>IFERROR(_xlfn.XLOOKUP(B298,[3]Sheet1!$H$1:$H$65536,[3]Sheet1!$J$1:$J$65536),0)</f>
        <v>289</v>
      </c>
      <c r="I298" s="3">
        <f>IFERROR(_xlfn.XLOOKUP(B298,[4]Sheet1!$H$1:$H$65536,[4]Sheet1!$J$1:$J$65536),0)</f>
        <v>289</v>
      </c>
      <c r="J298" s="3">
        <f>IFERROR(_xlfn.XLOOKUP(B298,[5]Sheet1!$H$1:$H$65536,[5]Sheet1!$J$1:$J$65536),0)</f>
        <v>309</v>
      </c>
      <c r="K298" s="3">
        <f>IFERROR(_xlfn.XLOOKUP(B298,[6]Sheet1!$H$1:$H$65536,[6]Sheet1!$J$1:$J$65536),0)</f>
        <v>348</v>
      </c>
      <c r="L298" s="3">
        <f>IFERROR(_xlfn.XLOOKUP(B298,[7]Sheet1!$H$1:$H$65536,[7]Sheet1!$J$1:$J$65536),0)</f>
        <v>413</v>
      </c>
      <c r="M298" s="3">
        <f>IFERROR(_xlfn.XLOOKUP(B298,[8]Sheet1!$H$1:$H$65536,[8]Sheet1!$J$1:$J$65536),0)</f>
        <v>452</v>
      </c>
      <c r="N298" s="3">
        <f>IFERROR(_xlfn.XLOOKUP(B298,[9]Sheet1!$H$1:$H$65536,[9]Sheet1!$J$1:$J$65536),0)</f>
        <v>519</v>
      </c>
      <c r="O298" s="3">
        <f>IFERROR(_xlfn.XLOOKUP(B298,[10]Sheet1!$H$1:$H$65536,[10]Sheet1!$J$1:$J$65536),0)</f>
        <v>691</v>
      </c>
      <c r="P298" s="3">
        <f>IFERROR(_xlfn.XLOOKUP(B298,[11]Sheet1!$H$1:$H$65536,[11]Sheet1!$J$1:$J$65536),0)</f>
        <v>842</v>
      </c>
      <c r="Q298" s="3">
        <f>IFERROR(_xlfn.XLOOKUP(B298,[12]Sheet1!$H$1:$H$65536,[12]Sheet1!$J$1:$J$65536),0)</f>
        <v>1017</v>
      </c>
      <c r="R298" s="3">
        <f>IFERROR(_xlfn.XLOOKUP(B298,[13]Sheet1!$H$1:$H$65536,[13]Sheet1!$J$1:$J$65536),)</f>
        <v>1166</v>
      </c>
      <c r="S298" s="3">
        <f>IFERROR(_xlfn.XLOOKUP(B298,[14]Sheet1!$H$1:$H$65536,[14]Sheet1!$K$1:$K$65536),0)</f>
        <v>1379</v>
      </c>
      <c r="T298" s="3">
        <f>IFERROR(_xlfn.XLOOKUP(B298,[15]Sheet1!$H$1:$H$65536,[15]Sheet1!$J$1:$J$65536),0)</f>
        <v>1588</v>
      </c>
      <c r="U298" s="3">
        <f>IFERROR(_xlfn.XLOOKUP(B298,[16]Sheet1!$H$1:$H$65536,[16]Sheet1!$J$1:$J$65536),0)</f>
        <v>1718</v>
      </c>
      <c r="V298" s="3">
        <f>IFERROR(_xlfn.XLOOKUP(B298,[17]Sheet1!$H$1:$H$65536,[17]Sheet1!$J$1:$J$65536),0)</f>
        <v>1788</v>
      </c>
      <c r="W298" s="3">
        <f>IFERROR(_xlfn.XLOOKUP(B298,[18]Sheet1!$H$1:$H$65536,[18]Sheet1!$J$1:$J$65536),0)</f>
        <v>1914</v>
      </c>
      <c r="X298" s="3">
        <f>IFERROR(_xlfn.XLOOKUP(B298,[19]Sheet1!$H$1:$H$65536,[19]Sheet1!$J$1:$J$65536),0)</f>
        <v>2022</v>
      </c>
      <c r="Y298" s="3">
        <f>IFERROR(_xlfn.XLOOKUP(B298,[20]Sheet1!$H$1:$H$65536,[20]Sheet1!$J$1:$J$65536),0)</f>
        <v>2200</v>
      </c>
      <c r="Z298" s="3">
        <f>IFERROR(_xlfn.XLOOKUP(B298,[21]Sheet1!$H$1:$H$65536,[21]Sheet1!$J$1:$J$65536),0)</f>
        <v>2395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 x14ac:dyDescent="0.3">
      <c r="A299" s="2" t="str">
        <f t="shared" si="4"/>
        <v>L1</v>
      </c>
      <c r="B299" s="1" t="s">
        <v>696</v>
      </c>
      <c r="C299" s="23" t="str">
        <f>_xlfn.XLOOKUP(B299,IP구분!A:A,IP구분!C:C)</f>
        <v>잔망루피</v>
      </c>
      <c r="D299" s="1" t="s">
        <v>697</v>
      </c>
      <c r="E299" s="7">
        <f>IFERROR(_xlfn.XLOOKUP(B299,단가!A:A,단가!C:C),0)</f>
        <v>419</v>
      </c>
      <c r="F299" s="3">
        <f>IFERROR(_xlfn.XLOOKUP(B299,'[1]2609 재고'!$I$1:$I$65536,'[1]2609 재고'!$K$1:$K$65536),0)</f>
        <v>2168</v>
      </c>
      <c r="G299" s="3">
        <f>IFERROR(_xlfn.XLOOKUP(B299,[2]Sheet1!$H$1:$H$65536,[2]Sheet1!$K$1:$K$65536),0)</f>
        <v>2421</v>
      </c>
      <c r="H299" s="3">
        <f>IFERROR(_xlfn.XLOOKUP(B299,[3]Sheet1!$H$1:$H$65536,[3]Sheet1!$J$1:$J$65536),0)</f>
        <v>2573</v>
      </c>
      <c r="I299" s="3">
        <f>IFERROR(_xlfn.XLOOKUP(B299,[4]Sheet1!$H$1:$H$65536,[4]Sheet1!$J$1:$J$65536),0)</f>
        <v>2780</v>
      </c>
      <c r="J299" s="3">
        <f>IFERROR(_xlfn.XLOOKUP(B299,[5]Sheet1!$H$1:$H$65536,[5]Sheet1!$J$1:$J$65536),0)</f>
        <v>3020</v>
      </c>
      <c r="K299" s="3">
        <f>IFERROR(_xlfn.XLOOKUP(B299,[6]Sheet1!$H$1:$H$65536,[6]Sheet1!$J$1:$J$65536),0)</f>
        <v>3129</v>
      </c>
      <c r="L299" s="3">
        <f>IFERROR(_xlfn.XLOOKUP(B299,[7]Sheet1!$H$1:$H$65536,[7]Sheet1!$J$1:$J$65536),0)</f>
        <v>3508</v>
      </c>
      <c r="M299" s="3">
        <f>IFERROR(_xlfn.XLOOKUP(B299,[8]Sheet1!$H$1:$H$65536,[8]Sheet1!$J$1:$J$65536),0)</f>
        <v>3628</v>
      </c>
      <c r="N299" s="3">
        <f>IFERROR(_xlfn.XLOOKUP(B299,[9]Sheet1!$H$1:$H$65536,[9]Sheet1!$J$1:$J$65536),0)</f>
        <v>3667</v>
      </c>
      <c r="O299" s="3">
        <f>IFERROR(_xlfn.XLOOKUP(B299,[10]Sheet1!$H$1:$H$65536,[10]Sheet1!$J$1:$J$65536),0)</f>
        <v>4067</v>
      </c>
      <c r="P299" s="3">
        <f>IFERROR(_xlfn.XLOOKUP(B299,[11]Sheet1!$H$1:$H$65536,[11]Sheet1!$J$1:$J$65536),0)</f>
        <v>4206</v>
      </c>
      <c r="Q299" s="3">
        <f>IFERROR(_xlfn.XLOOKUP(B299,[12]Sheet1!$H$1:$H$65536,[12]Sheet1!$J$1:$J$65536),0)</f>
        <v>4327</v>
      </c>
      <c r="R299" s="3">
        <f>IFERROR(_xlfn.XLOOKUP(B299,[13]Sheet1!$H$1:$H$65536,[13]Sheet1!$J$1:$J$65536),)</f>
        <v>4389</v>
      </c>
      <c r="S299" s="3">
        <f>IFERROR(_xlfn.XLOOKUP(B299,[14]Sheet1!$H$1:$H$65536,[14]Sheet1!$K$1:$K$65536),0)</f>
        <v>4651</v>
      </c>
      <c r="T299" s="3">
        <f>IFERROR(_xlfn.XLOOKUP(B299,[15]Sheet1!$H$1:$H$65536,[15]Sheet1!$J$1:$J$65536),0)</f>
        <v>4718</v>
      </c>
      <c r="U299" s="3">
        <f>IFERROR(_xlfn.XLOOKUP(B299,[16]Sheet1!$H$1:$H$65536,[16]Sheet1!$J$1:$J$65536),0)</f>
        <v>4850</v>
      </c>
      <c r="V299" s="3">
        <f>IFERROR(_xlfn.XLOOKUP(B299,[17]Sheet1!$H$1:$H$65536,[17]Sheet1!$J$1:$J$65536),0)</f>
        <v>5011</v>
      </c>
      <c r="W299" s="3">
        <f>IFERROR(_xlfn.XLOOKUP(B299,[18]Sheet1!$H$1:$H$65536,[18]Sheet1!$J$1:$J$65536),0)</f>
        <v>5341</v>
      </c>
      <c r="X299" s="3">
        <f>IFERROR(_xlfn.XLOOKUP(B299,[19]Sheet1!$H$1:$H$65536,[19]Sheet1!$J$1:$J$65536),0)</f>
        <v>5491</v>
      </c>
      <c r="Y299" s="3">
        <f>IFERROR(_xlfn.XLOOKUP(B299,[20]Sheet1!$H$1:$H$65536,[20]Sheet1!$J$1:$J$65536),0)</f>
        <v>5688</v>
      </c>
      <c r="Z299" s="3">
        <f>IFERROR(_xlfn.XLOOKUP(B299,[21]Sheet1!$H$1:$H$65536,[21]Sheet1!$J$1:$J$65536),0)</f>
        <v>5869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x14ac:dyDescent="0.3">
      <c r="A300" s="2" t="str">
        <f t="shared" si="4"/>
        <v>T2</v>
      </c>
      <c r="B300" s="1" t="s">
        <v>614</v>
      </c>
      <c r="C300" s="23" t="str">
        <f>_xlfn.XLOOKUP(B300,IP구분!A:A,IP구분!C:C)</f>
        <v>퍼글러</v>
      </c>
      <c r="D300" s="1" t="s">
        <v>615</v>
      </c>
      <c r="E300" s="7">
        <f>IFERROR(_xlfn.XLOOKUP(B300,단가!A:A,단가!C:C),0)</f>
        <v>1550</v>
      </c>
      <c r="F300" s="3">
        <f>IFERROR(_xlfn.XLOOKUP(B300,'[1]2609 재고'!$I$1:$I$65536,'[1]2609 재고'!$K$1:$K$65536),0)</f>
        <v>588</v>
      </c>
      <c r="G300" s="3">
        <f>IFERROR(_xlfn.XLOOKUP(B300,[2]Sheet1!$H$1:$H$65536,[2]Sheet1!$K$1:$K$65536),0)</f>
        <v>627</v>
      </c>
      <c r="H300" s="3">
        <f>IFERROR(_xlfn.XLOOKUP(B300,[3]Sheet1!$H$1:$H$65536,[3]Sheet1!$J$1:$J$65536),0)</f>
        <v>706</v>
      </c>
      <c r="I300" s="3">
        <f>IFERROR(_xlfn.XLOOKUP(B300,[4]Sheet1!$H$1:$H$65536,[4]Sheet1!$J$1:$J$65536),0)</f>
        <v>758</v>
      </c>
      <c r="J300" s="3">
        <f>IFERROR(_xlfn.XLOOKUP(B300,[5]Sheet1!$H$1:$H$65536,[5]Sheet1!$J$1:$J$65536),0)</f>
        <v>868</v>
      </c>
      <c r="K300" s="3">
        <f>IFERROR(_xlfn.XLOOKUP(B300,[6]Sheet1!$H$1:$H$65536,[6]Sheet1!$J$1:$J$65536),0)</f>
        <v>1011</v>
      </c>
      <c r="L300" s="3">
        <f>IFERROR(_xlfn.XLOOKUP(B300,[7]Sheet1!$H$1:$H$65536,[7]Sheet1!$J$1:$J$65536),0)</f>
        <v>1202</v>
      </c>
      <c r="M300" s="3">
        <f>IFERROR(_xlfn.XLOOKUP(B300,[8]Sheet1!$H$1:$H$65536,[8]Sheet1!$J$1:$J$65536),0)</f>
        <v>1527</v>
      </c>
      <c r="N300" s="3">
        <f>IFERROR(_xlfn.XLOOKUP(B300,[9]Sheet1!$H$1:$H$65536,[9]Sheet1!$J$1:$J$65536),0)</f>
        <v>1659</v>
      </c>
      <c r="O300" s="3">
        <f>IFERROR(_xlfn.XLOOKUP(B300,[10]Sheet1!$H$1:$H$65536,[10]Sheet1!$J$1:$J$65536),0)</f>
        <v>1802</v>
      </c>
      <c r="P300" s="3">
        <f>IFERROR(_xlfn.XLOOKUP(B300,[11]Sheet1!$H$1:$H$65536,[11]Sheet1!$J$1:$J$65536),0)</f>
        <v>2065</v>
      </c>
      <c r="Q300" s="3">
        <f>IFERROR(_xlfn.XLOOKUP(B300,[12]Sheet1!$H$1:$H$65536,[12]Sheet1!$J$1:$J$65536),0)</f>
        <v>2464</v>
      </c>
      <c r="R300" s="3">
        <f>IFERROR(_xlfn.XLOOKUP(B300,[13]Sheet1!$H$1:$H$65536,[13]Sheet1!$J$1:$J$65536),)</f>
        <v>3263</v>
      </c>
      <c r="S300" s="3">
        <f>IFERROR(_xlfn.XLOOKUP(B300,[14]Sheet1!$H$1:$H$65536,[14]Sheet1!$K$1:$K$65536),0)</f>
        <v>5095</v>
      </c>
      <c r="T300" s="3">
        <f>IFERROR(_xlfn.XLOOKUP(B300,[15]Sheet1!$H$1:$H$65536,[15]Sheet1!$J$1:$J$65536),0)</f>
        <v>14164</v>
      </c>
      <c r="U300" s="3">
        <f>IFERROR(_xlfn.XLOOKUP(B300,[16]Sheet1!$H$1:$H$65536,[16]Sheet1!$J$1:$J$65536),0)</f>
        <v>18766</v>
      </c>
      <c r="V300" s="3">
        <f>IFERROR(_xlfn.XLOOKUP(B300,[17]Sheet1!$H$1:$H$65536,[17]Sheet1!$J$1:$J$65536),0)</f>
        <v>6352</v>
      </c>
      <c r="W300" s="3">
        <f>IFERROR(_xlfn.XLOOKUP(B300,[18]Sheet1!$H$1:$H$65536,[18]Sheet1!$J$1:$J$65536),0)</f>
        <v>0</v>
      </c>
      <c r="X300" s="3">
        <f>IFERROR(_xlfn.XLOOKUP(B300,[19]Sheet1!$H$1:$H$65536,[19]Sheet1!$J$1:$J$65536),0)</f>
        <v>0</v>
      </c>
      <c r="Y300" s="3">
        <f>IFERROR(_xlfn.XLOOKUP(B300,[20]Sheet1!$H$1:$H$65536,[20]Sheet1!$J$1:$J$65536),0)</f>
        <v>0</v>
      </c>
      <c r="Z300" s="3">
        <f>IFERROR(_xlfn.XLOOKUP(B300,[21]Sheet1!$H$1:$H$65536,[21]Sheet1!$J$1:$J$65536),0)</f>
        <v>0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1:47" x14ac:dyDescent="0.3">
      <c r="A301" s="2" t="str">
        <f t="shared" si="4"/>
        <v>T2</v>
      </c>
      <c r="B301" s="1" t="s">
        <v>616</v>
      </c>
      <c r="C301" s="23" t="str">
        <f>_xlfn.XLOOKUP(B301,IP구분!A:A,IP구분!C:C)</f>
        <v>퍼글러</v>
      </c>
      <c r="D301" s="1" t="s">
        <v>617</v>
      </c>
      <c r="E301" s="7">
        <f>IFERROR(_xlfn.XLOOKUP(B301,단가!A:A,단가!C:C),0)</f>
        <v>6331</v>
      </c>
      <c r="F301" s="3">
        <f>IFERROR(_xlfn.XLOOKUP(B301,'[1]2609 재고'!$I$1:$I$65536,'[1]2609 재고'!$K$1:$K$65536),0)</f>
        <v>512</v>
      </c>
      <c r="G301" s="3">
        <f>IFERROR(_xlfn.XLOOKUP(B301,[2]Sheet1!$H$1:$H$65536,[2]Sheet1!$K$1:$K$65536),0)</f>
        <v>586</v>
      </c>
      <c r="H301" s="3">
        <f>IFERROR(_xlfn.XLOOKUP(B301,[3]Sheet1!$H$1:$H$65536,[3]Sheet1!$J$1:$J$65536),0)</f>
        <v>691</v>
      </c>
      <c r="I301" s="3">
        <f>IFERROR(_xlfn.XLOOKUP(B301,[4]Sheet1!$H$1:$H$65536,[4]Sheet1!$J$1:$J$65536),0)</f>
        <v>805</v>
      </c>
      <c r="J301" s="3">
        <f>IFERROR(_xlfn.XLOOKUP(B301,[5]Sheet1!$H$1:$H$65536,[5]Sheet1!$J$1:$J$65536),0)</f>
        <v>946</v>
      </c>
      <c r="K301" s="3">
        <f>IFERROR(_xlfn.XLOOKUP(B301,[6]Sheet1!$H$1:$H$65536,[6]Sheet1!$J$1:$J$65536),0)</f>
        <v>1013</v>
      </c>
      <c r="L301" s="3">
        <f>IFERROR(_xlfn.XLOOKUP(B301,[7]Sheet1!$H$1:$H$65536,[7]Sheet1!$J$1:$J$65536),0)</f>
        <v>1161</v>
      </c>
      <c r="M301" s="3">
        <f>IFERROR(_xlfn.XLOOKUP(B301,[8]Sheet1!$H$1:$H$65536,[8]Sheet1!$J$1:$J$65536),0)</f>
        <v>1297</v>
      </c>
      <c r="N301" s="3">
        <f>IFERROR(_xlfn.XLOOKUP(B301,[9]Sheet1!$H$1:$H$65536,[9]Sheet1!$J$1:$J$65536),0)</f>
        <v>1773</v>
      </c>
      <c r="O301" s="3">
        <f>IFERROR(_xlfn.XLOOKUP(B301,[10]Sheet1!$H$1:$H$65536,[10]Sheet1!$J$1:$J$65536),0)</f>
        <v>234</v>
      </c>
      <c r="P301" s="3">
        <f>IFERROR(_xlfn.XLOOKUP(B301,[11]Sheet1!$H$1:$H$65536,[11]Sheet1!$J$1:$J$65536),0)</f>
        <v>0</v>
      </c>
      <c r="Q301" s="3">
        <f>IFERROR(_xlfn.XLOOKUP(B301,[12]Sheet1!$H$1:$H$65536,[12]Sheet1!$J$1:$J$65536),0)</f>
        <v>0</v>
      </c>
      <c r="R301" s="3">
        <f>IFERROR(_xlfn.XLOOKUP(B301,[13]Sheet1!$H$1:$H$65536,[13]Sheet1!$J$1:$J$65536),)</f>
        <v>0</v>
      </c>
      <c r="S301" s="3">
        <f>IFERROR(_xlfn.XLOOKUP(B301,[14]Sheet1!$H$1:$H$65536,[14]Sheet1!$K$1:$K$65536),0)</f>
        <v>0</v>
      </c>
      <c r="T301" s="3">
        <f>IFERROR(_xlfn.XLOOKUP(B301,[15]Sheet1!$H$1:$H$65536,[15]Sheet1!$J$1:$J$65536),0)</f>
        <v>0</v>
      </c>
      <c r="U301" s="3">
        <f>IFERROR(_xlfn.XLOOKUP(B301,[16]Sheet1!$H$1:$H$65536,[16]Sheet1!$J$1:$J$65536),0)</f>
        <v>0</v>
      </c>
      <c r="V301" s="3">
        <f>IFERROR(_xlfn.XLOOKUP(B301,[17]Sheet1!$H$1:$H$65536,[17]Sheet1!$J$1:$J$65536),0)</f>
        <v>0</v>
      </c>
      <c r="W301" s="3">
        <f>IFERROR(_xlfn.XLOOKUP(B301,[18]Sheet1!$H$1:$H$65536,[18]Sheet1!$J$1:$J$65536),0)</f>
        <v>0</v>
      </c>
      <c r="X301" s="3">
        <f>IFERROR(_xlfn.XLOOKUP(B301,[19]Sheet1!$H$1:$H$65536,[19]Sheet1!$J$1:$J$65536),0)</f>
        <v>0</v>
      </c>
      <c r="Y301" s="3">
        <f>IFERROR(_xlfn.XLOOKUP(B301,[20]Sheet1!$H$1:$H$65536,[20]Sheet1!$J$1:$J$65536),0)</f>
        <v>0</v>
      </c>
      <c r="Z301" s="3">
        <f>IFERROR(_xlfn.XLOOKUP(B301,[21]Sheet1!$H$1:$H$65536,[21]Sheet1!$J$1:$J$65536),0)</f>
        <v>0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1:47" x14ac:dyDescent="0.3">
      <c r="A302" s="2" t="str">
        <f t="shared" si="4"/>
        <v>T2</v>
      </c>
      <c r="B302" s="1" t="s">
        <v>98</v>
      </c>
      <c r="C302" s="23" t="str">
        <f>_xlfn.XLOOKUP(B302,IP구분!A:A,IP구분!C:C)</f>
        <v>퍼글러</v>
      </c>
      <c r="D302" s="1" t="s">
        <v>99</v>
      </c>
      <c r="E302" s="7">
        <f>IFERROR(_xlfn.XLOOKUP(B302,단가!A:A,단가!C:C),0)</f>
        <v>2733</v>
      </c>
      <c r="F302" s="3">
        <f>IFERROR(_xlfn.XLOOKUP(B302,'[1]2609 재고'!$I$1:$I$65536,'[1]2609 재고'!$K$1:$K$65536),0)</f>
        <v>442</v>
      </c>
      <c r="G302" s="3">
        <f>IFERROR(_xlfn.XLOOKUP(B302,[2]Sheet1!$H$1:$H$65536,[2]Sheet1!$K$1:$K$65536),0)</f>
        <v>560</v>
      </c>
      <c r="H302" s="3">
        <f>IFERROR(_xlfn.XLOOKUP(B302,[3]Sheet1!$H$1:$H$65536,[3]Sheet1!$J$1:$J$65536),0)</f>
        <v>731</v>
      </c>
      <c r="I302" s="3">
        <f>IFERROR(_xlfn.XLOOKUP(B302,[4]Sheet1!$H$1:$H$65536,[4]Sheet1!$J$1:$J$65536),0)</f>
        <v>777</v>
      </c>
      <c r="J302" s="3">
        <f>IFERROR(_xlfn.XLOOKUP(B302,[5]Sheet1!$H$1:$H$65536,[5]Sheet1!$J$1:$J$65536),0)</f>
        <v>819</v>
      </c>
      <c r="K302" s="3">
        <f>IFERROR(_xlfn.XLOOKUP(B302,[6]Sheet1!$H$1:$H$65536,[6]Sheet1!$J$1:$J$65536),0)</f>
        <v>879</v>
      </c>
      <c r="L302" s="3">
        <f>IFERROR(_xlfn.XLOOKUP(B302,[7]Sheet1!$H$1:$H$65536,[7]Sheet1!$J$1:$J$65536),0)</f>
        <v>921</v>
      </c>
      <c r="M302" s="3">
        <f>IFERROR(_xlfn.XLOOKUP(B302,[8]Sheet1!$H$1:$H$65536,[8]Sheet1!$J$1:$J$65536),0)</f>
        <v>950</v>
      </c>
      <c r="N302" s="3">
        <f>IFERROR(_xlfn.XLOOKUP(B302,[9]Sheet1!$H$1:$H$65536,[9]Sheet1!$J$1:$J$65536),0)</f>
        <v>990</v>
      </c>
      <c r="O302" s="3">
        <f>IFERROR(_xlfn.XLOOKUP(B302,[10]Sheet1!$H$1:$H$65536,[10]Sheet1!$J$1:$J$65536),0)</f>
        <v>1057</v>
      </c>
      <c r="P302" s="3">
        <f>IFERROR(_xlfn.XLOOKUP(B302,[11]Sheet1!$H$1:$H$65536,[11]Sheet1!$J$1:$J$65536),0)</f>
        <v>1148</v>
      </c>
      <c r="Q302" s="3">
        <f>IFERROR(_xlfn.XLOOKUP(B302,[12]Sheet1!$H$1:$H$65536,[12]Sheet1!$J$1:$J$65536),0)</f>
        <v>1263</v>
      </c>
      <c r="R302" s="3">
        <f>IFERROR(_xlfn.XLOOKUP(B302,[13]Sheet1!$H$1:$H$65536,[13]Sheet1!$J$1:$J$65536),)</f>
        <v>1488</v>
      </c>
      <c r="S302" s="3">
        <f>IFERROR(_xlfn.XLOOKUP(B302,[14]Sheet1!$H$1:$H$65536,[14]Sheet1!$K$1:$K$65536),0)</f>
        <v>1284</v>
      </c>
      <c r="T302" s="3">
        <f>IFERROR(_xlfn.XLOOKUP(B302,[15]Sheet1!$H$1:$H$65536,[15]Sheet1!$J$1:$J$65536),0)</f>
        <v>1884</v>
      </c>
      <c r="U302" s="3">
        <f>IFERROR(_xlfn.XLOOKUP(B302,[16]Sheet1!$H$1:$H$65536,[16]Sheet1!$J$1:$J$65536),0)</f>
        <v>2452</v>
      </c>
      <c r="V302" s="3">
        <f>IFERROR(_xlfn.XLOOKUP(B302,[17]Sheet1!$H$1:$H$65536,[17]Sheet1!$J$1:$J$65536),0)</f>
        <v>2914</v>
      </c>
      <c r="W302" s="3">
        <f>IFERROR(_xlfn.XLOOKUP(B302,[18]Sheet1!$H$1:$H$65536,[18]Sheet1!$J$1:$J$65536),0)</f>
        <v>0</v>
      </c>
      <c r="X302" s="3">
        <f>IFERROR(_xlfn.XLOOKUP(B302,[19]Sheet1!$H$1:$H$65536,[19]Sheet1!$J$1:$J$65536),0)</f>
        <v>0</v>
      </c>
      <c r="Y302" s="3">
        <f>IFERROR(_xlfn.XLOOKUP(B302,[20]Sheet1!$H$1:$H$65536,[20]Sheet1!$J$1:$J$65536),0)</f>
        <v>0</v>
      </c>
      <c r="Z302" s="3">
        <f>IFERROR(_xlfn.XLOOKUP(B302,[21]Sheet1!$H$1:$H$65536,[21]Sheet1!$J$1:$J$65536),0)</f>
        <v>0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 x14ac:dyDescent="0.3">
      <c r="A303" s="2" t="str">
        <f t="shared" si="4"/>
        <v>T2</v>
      </c>
      <c r="B303" s="1" t="s">
        <v>100</v>
      </c>
      <c r="C303" s="23" t="str">
        <f>_xlfn.XLOOKUP(B303,IP구분!A:A,IP구분!C:C)</f>
        <v>퍼글러</v>
      </c>
      <c r="D303" s="1" t="s">
        <v>101</v>
      </c>
      <c r="E303" s="7">
        <f>IFERROR(_xlfn.XLOOKUP(B303,단가!A:A,단가!C:C),0)</f>
        <v>2597</v>
      </c>
      <c r="F303" s="3">
        <f>IFERROR(_xlfn.XLOOKUP(B303,'[1]2609 재고'!$I$1:$I$65536,'[1]2609 재고'!$K$1:$K$65536),0)</f>
        <v>36</v>
      </c>
      <c r="G303" s="3">
        <f>IFERROR(_xlfn.XLOOKUP(B303,[2]Sheet1!$H$1:$H$65536,[2]Sheet1!$K$1:$K$65536),0)</f>
        <v>63</v>
      </c>
      <c r="H303" s="3">
        <f>IFERROR(_xlfn.XLOOKUP(B303,[3]Sheet1!$H$1:$H$65536,[3]Sheet1!$J$1:$J$65536),0)</f>
        <v>148</v>
      </c>
      <c r="I303" s="3">
        <f>IFERROR(_xlfn.XLOOKUP(B303,[4]Sheet1!$H$1:$H$65536,[4]Sheet1!$J$1:$J$65536),0)</f>
        <v>165</v>
      </c>
      <c r="J303" s="3">
        <f>IFERROR(_xlfn.XLOOKUP(B303,[5]Sheet1!$H$1:$H$65536,[5]Sheet1!$J$1:$J$65536),0)</f>
        <v>194</v>
      </c>
      <c r="K303" s="3">
        <f>IFERROR(_xlfn.XLOOKUP(B303,[6]Sheet1!$H$1:$H$65536,[6]Sheet1!$J$1:$J$65536),0)</f>
        <v>219</v>
      </c>
      <c r="L303" s="3">
        <f>IFERROR(_xlfn.XLOOKUP(B303,[7]Sheet1!$H$1:$H$65536,[7]Sheet1!$J$1:$J$65536),0)</f>
        <v>252</v>
      </c>
      <c r="M303" s="3">
        <f>IFERROR(_xlfn.XLOOKUP(B303,[8]Sheet1!$H$1:$H$65536,[8]Sheet1!$J$1:$J$65536),0)</f>
        <v>280</v>
      </c>
      <c r="N303" s="3">
        <f>IFERROR(_xlfn.XLOOKUP(B303,[9]Sheet1!$H$1:$H$65536,[9]Sheet1!$J$1:$J$65536),0)</f>
        <v>317</v>
      </c>
      <c r="O303" s="3">
        <f>IFERROR(_xlfn.XLOOKUP(B303,[10]Sheet1!$H$1:$H$65536,[10]Sheet1!$J$1:$J$65536),0)</f>
        <v>359</v>
      </c>
      <c r="P303" s="3">
        <f>IFERROR(_xlfn.XLOOKUP(B303,[11]Sheet1!$H$1:$H$65536,[11]Sheet1!$J$1:$J$65536),0)</f>
        <v>487</v>
      </c>
      <c r="Q303" s="3">
        <f>IFERROR(_xlfn.XLOOKUP(B303,[12]Sheet1!$H$1:$H$65536,[12]Sheet1!$J$1:$J$65536),0)</f>
        <v>584</v>
      </c>
      <c r="R303" s="3">
        <f>IFERROR(_xlfn.XLOOKUP(B303,[13]Sheet1!$H$1:$H$65536,[13]Sheet1!$J$1:$J$65536),)</f>
        <v>693</v>
      </c>
      <c r="S303" s="3">
        <f>IFERROR(_xlfn.XLOOKUP(B303,[14]Sheet1!$H$1:$H$65536,[14]Sheet1!$K$1:$K$65536),0)</f>
        <v>0</v>
      </c>
      <c r="T303" s="3">
        <f>IFERROR(_xlfn.XLOOKUP(B303,[15]Sheet1!$H$1:$H$65536,[15]Sheet1!$J$1:$J$65536),0)</f>
        <v>0</v>
      </c>
      <c r="U303" s="3">
        <f>IFERROR(_xlfn.XLOOKUP(B303,[16]Sheet1!$H$1:$H$65536,[16]Sheet1!$J$1:$J$65536),0)</f>
        <v>0</v>
      </c>
      <c r="V303" s="3">
        <f>IFERROR(_xlfn.XLOOKUP(B303,[17]Sheet1!$H$1:$H$65536,[17]Sheet1!$J$1:$J$65536),0)</f>
        <v>0</v>
      </c>
      <c r="W303" s="3">
        <f>IFERROR(_xlfn.XLOOKUP(B303,[18]Sheet1!$H$1:$H$65536,[18]Sheet1!$J$1:$J$65536),0)</f>
        <v>0</v>
      </c>
      <c r="X303" s="3">
        <f>IFERROR(_xlfn.XLOOKUP(B303,[19]Sheet1!$H$1:$H$65536,[19]Sheet1!$J$1:$J$65536),0)</f>
        <v>0</v>
      </c>
      <c r="Y303" s="3">
        <f>IFERROR(_xlfn.XLOOKUP(B303,[20]Sheet1!$H$1:$H$65536,[20]Sheet1!$J$1:$J$65536),0)</f>
        <v>0</v>
      </c>
      <c r="Z303" s="3">
        <f>IFERROR(_xlfn.XLOOKUP(B303,[21]Sheet1!$H$1:$H$65536,[21]Sheet1!$J$1:$J$65536),0)</f>
        <v>0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1:47" x14ac:dyDescent="0.3">
      <c r="A304" s="2" t="str">
        <f t="shared" si="4"/>
        <v>T2</v>
      </c>
      <c r="B304" s="1" t="s">
        <v>126</v>
      </c>
      <c r="C304" s="23" t="str">
        <f>_xlfn.XLOOKUP(B304,IP구분!A:A,IP구분!C:C)</f>
        <v>퍼글러</v>
      </c>
      <c r="D304" s="1" t="s">
        <v>127</v>
      </c>
      <c r="E304" s="7">
        <f>IFERROR(_xlfn.XLOOKUP(B304,단가!A:A,단가!C:C),0)</f>
        <v>3086</v>
      </c>
      <c r="F304" s="3">
        <f>IFERROR(_xlfn.XLOOKUP(B304,'[1]2609 재고'!$I$1:$I$65536,'[1]2609 재고'!$K$1:$K$65536),0)</f>
        <v>9449</v>
      </c>
      <c r="G304" s="3">
        <f>IFERROR(_xlfn.XLOOKUP(B304,[2]Sheet1!$H$1:$H$65536,[2]Sheet1!$K$1:$K$65536),0)</f>
        <v>9917</v>
      </c>
      <c r="H304" s="3">
        <f>IFERROR(_xlfn.XLOOKUP(B304,[3]Sheet1!$H$1:$H$65536,[3]Sheet1!$J$1:$J$65536),0)</f>
        <v>10139</v>
      </c>
      <c r="I304" s="3">
        <f>IFERROR(_xlfn.XLOOKUP(B304,[4]Sheet1!$H$1:$H$65536,[4]Sheet1!$J$1:$J$65536),0)</f>
        <v>10306</v>
      </c>
      <c r="J304" s="3">
        <f>IFERROR(_xlfn.XLOOKUP(B304,[5]Sheet1!$H$1:$H$65536,[5]Sheet1!$J$1:$J$65536),0)</f>
        <v>10466</v>
      </c>
      <c r="K304" s="3">
        <f>IFERROR(_xlfn.XLOOKUP(B304,[6]Sheet1!$H$1:$H$65536,[6]Sheet1!$J$1:$J$65536),0)</f>
        <v>10484</v>
      </c>
      <c r="L304" s="3">
        <f>IFERROR(_xlfn.XLOOKUP(B304,[7]Sheet1!$H$1:$H$65536,[7]Sheet1!$J$1:$J$65536),0)</f>
        <v>10650</v>
      </c>
      <c r="M304" s="3">
        <f>IFERROR(_xlfn.XLOOKUP(B304,[8]Sheet1!$H$1:$H$65536,[8]Sheet1!$J$1:$J$65536),0)</f>
        <v>10961</v>
      </c>
      <c r="N304" s="3">
        <f>IFERROR(_xlfn.XLOOKUP(B304,[9]Sheet1!$H$1:$H$65536,[9]Sheet1!$J$1:$J$65536),0)</f>
        <v>11220</v>
      </c>
      <c r="O304" s="3">
        <f>IFERROR(_xlfn.XLOOKUP(B304,[10]Sheet1!$H$1:$H$65536,[10]Sheet1!$J$1:$J$65536),0)</f>
        <v>1496</v>
      </c>
      <c r="P304" s="3">
        <f>IFERROR(_xlfn.XLOOKUP(B304,[11]Sheet1!$H$1:$H$65536,[11]Sheet1!$J$1:$J$65536),0)</f>
        <v>2193</v>
      </c>
      <c r="Q304" s="3">
        <f>IFERROR(_xlfn.XLOOKUP(B304,[12]Sheet1!$H$1:$H$65536,[12]Sheet1!$J$1:$J$65536),0)</f>
        <v>0</v>
      </c>
      <c r="R304" s="3">
        <f>IFERROR(_xlfn.XLOOKUP(B304,[13]Sheet1!$H$1:$H$65536,[13]Sheet1!$J$1:$J$65536),)</f>
        <v>0</v>
      </c>
      <c r="S304" s="3">
        <f>IFERROR(_xlfn.XLOOKUP(B304,[14]Sheet1!$H$1:$H$65536,[14]Sheet1!$K$1:$K$65536),0)</f>
        <v>0</v>
      </c>
      <c r="T304" s="3">
        <f>IFERROR(_xlfn.XLOOKUP(B304,[15]Sheet1!$H$1:$H$65536,[15]Sheet1!$J$1:$J$65536),0)</f>
        <v>0</v>
      </c>
      <c r="U304" s="3">
        <f>IFERROR(_xlfn.XLOOKUP(B304,[16]Sheet1!$H$1:$H$65536,[16]Sheet1!$J$1:$J$65536),0)</f>
        <v>0</v>
      </c>
      <c r="V304" s="3">
        <f>IFERROR(_xlfn.XLOOKUP(B304,[17]Sheet1!$H$1:$H$65536,[17]Sheet1!$J$1:$J$65536),0)</f>
        <v>0</v>
      </c>
      <c r="W304" s="3">
        <f>IFERROR(_xlfn.XLOOKUP(B304,[18]Sheet1!$H$1:$H$65536,[18]Sheet1!$J$1:$J$65536),0)</f>
        <v>0</v>
      </c>
      <c r="X304" s="3">
        <f>IFERROR(_xlfn.XLOOKUP(B304,[19]Sheet1!$H$1:$H$65536,[19]Sheet1!$J$1:$J$65536),0)</f>
        <v>0</v>
      </c>
      <c r="Y304" s="3">
        <f>IFERROR(_xlfn.XLOOKUP(B304,[20]Sheet1!$H$1:$H$65536,[20]Sheet1!$J$1:$J$65536),0)</f>
        <v>0</v>
      </c>
      <c r="Z304" s="3">
        <f>IFERROR(_xlfn.XLOOKUP(B304,[21]Sheet1!$H$1:$H$65536,[21]Sheet1!$J$1:$J$65536),0)</f>
        <v>0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x14ac:dyDescent="0.3">
      <c r="A305" s="2" t="str">
        <f t="shared" si="4"/>
        <v>T2</v>
      </c>
      <c r="B305" s="1" t="s">
        <v>128</v>
      </c>
      <c r="C305" s="23" t="str">
        <f>_xlfn.XLOOKUP(B305,IP구분!A:A,IP구분!C:C)</f>
        <v>퍼글러</v>
      </c>
      <c r="D305" s="1" t="s">
        <v>129</v>
      </c>
      <c r="E305" s="7">
        <f>IFERROR(_xlfn.XLOOKUP(B305,단가!A:A,단가!C:C),0)</f>
        <v>3236</v>
      </c>
      <c r="F305" s="3">
        <f>IFERROR(_xlfn.XLOOKUP(B305,'[1]2609 재고'!$I$1:$I$65536,'[1]2609 재고'!$K$1:$K$65536),0)</f>
        <v>8572</v>
      </c>
      <c r="G305" s="3">
        <f>IFERROR(_xlfn.XLOOKUP(B305,[2]Sheet1!$H$1:$H$65536,[2]Sheet1!$K$1:$K$65536),0)</f>
        <v>8914</v>
      </c>
      <c r="H305" s="3">
        <f>IFERROR(_xlfn.XLOOKUP(B305,[3]Sheet1!$H$1:$H$65536,[3]Sheet1!$J$1:$J$65536),0)</f>
        <v>9160</v>
      </c>
      <c r="I305" s="3">
        <f>IFERROR(_xlfn.XLOOKUP(B305,[4]Sheet1!$H$1:$H$65536,[4]Sheet1!$J$1:$J$65536),0)</f>
        <v>9370</v>
      </c>
      <c r="J305" s="3">
        <f>IFERROR(_xlfn.XLOOKUP(B305,[5]Sheet1!$H$1:$H$65536,[5]Sheet1!$J$1:$J$65536),0)</f>
        <v>9618</v>
      </c>
      <c r="K305" s="3">
        <f>IFERROR(_xlfn.XLOOKUP(B305,[6]Sheet1!$H$1:$H$65536,[6]Sheet1!$J$1:$J$65536),0)</f>
        <v>9829</v>
      </c>
      <c r="L305" s="3">
        <f>IFERROR(_xlfn.XLOOKUP(B305,[7]Sheet1!$H$1:$H$65536,[7]Sheet1!$J$1:$J$65536),0)</f>
        <v>10175</v>
      </c>
      <c r="M305" s="3">
        <f>IFERROR(_xlfn.XLOOKUP(B305,[8]Sheet1!$H$1:$H$65536,[8]Sheet1!$J$1:$J$65536),0)</f>
        <v>10780</v>
      </c>
      <c r="N305" s="3">
        <f>IFERROR(_xlfn.XLOOKUP(B305,[9]Sheet1!$H$1:$H$65536,[9]Sheet1!$J$1:$J$65536),0)</f>
        <v>11520</v>
      </c>
      <c r="O305" s="3">
        <f>IFERROR(_xlfn.XLOOKUP(B305,[10]Sheet1!$H$1:$H$65536,[10]Sheet1!$J$1:$J$65536),0)</f>
        <v>0</v>
      </c>
      <c r="P305" s="3">
        <f>IFERROR(_xlfn.XLOOKUP(B305,[11]Sheet1!$H$1:$H$65536,[11]Sheet1!$J$1:$J$65536),0)</f>
        <v>0</v>
      </c>
      <c r="Q305" s="3">
        <f>IFERROR(_xlfn.XLOOKUP(B305,[12]Sheet1!$H$1:$H$65536,[12]Sheet1!$J$1:$J$65536),0)</f>
        <v>0</v>
      </c>
      <c r="R305" s="3">
        <f>IFERROR(_xlfn.XLOOKUP(B305,[13]Sheet1!$H$1:$H$65536,[13]Sheet1!$J$1:$J$65536),)</f>
        <v>0</v>
      </c>
      <c r="S305" s="3">
        <f>IFERROR(_xlfn.XLOOKUP(B305,[14]Sheet1!$H$1:$H$65536,[14]Sheet1!$K$1:$K$65536),0)</f>
        <v>0</v>
      </c>
      <c r="T305" s="3">
        <f>IFERROR(_xlfn.XLOOKUP(B305,[15]Sheet1!$H$1:$H$65536,[15]Sheet1!$J$1:$J$65536),0)</f>
        <v>0</v>
      </c>
      <c r="U305" s="3">
        <f>IFERROR(_xlfn.XLOOKUP(B305,[16]Sheet1!$H$1:$H$65536,[16]Sheet1!$J$1:$J$65536),0)</f>
        <v>0</v>
      </c>
      <c r="V305" s="3">
        <f>IFERROR(_xlfn.XLOOKUP(B305,[17]Sheet1!$H$1:$H$65536,[17]Sheet1!$J$1:$J$65536),0)</f>
        <v>0</v>
      </c>
      <c r="W305" s="3">
        <f>IFERROR(_xlfn.XLOOKUP(B305,[18]Sheet1!$H$1:$H$65536,[18]Sheet1!$J$1:$J$65536),0)</f>
        <v>0</v>
      </c>
      <c r="X305" s="3">
        <f>IFERROR(_xlfn.XLOOKUP(B305,[19]Sheet1!$H$1:$H$65536,[19]Sheet1!$J$1:$J$65536),0)</f>
        <v>0</v>
      </c>
      <c r="Y305" s="3">
        <f>IFERROR(_xlfn.XLOOKUP(B305,[20]Sheet1!$H$1:$H$65536,[20]Sheet1!$J$1:$J$65536),0)</f>
        <v>0</v>
      </c>
      <c r="Z305" s="3">
        <f>IFERROR(_xlfn.XLOOKUP(B305,[21]Sheet1!$H$1:$H$65536,[21]Sheet1!$J$1:$J$65536),0)</f>
        <v>0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1:47" x14ac:dyDescent="0.3">
      <c r="A306" s="2" t="str">
        <f t="shared" si="4"/>
        <v>T2</v>
      </c>
      <c r="B306" s="1" t="s">
        <v>130</v>
      </c>
      <c r="C306" s="23" t="str">
        <f>_xlfn.XLOOKUP(B306,IP구분!A:A,IP구분!C:C)</f>
        <v>퍼글러</v>
      </c>
      <c r="D306" s="1" t="s">
        <v>131</v>
      </c>
      <c r="E306" s="7">
        <f>IFERROR(_xlfn.XLOOKUP(B306,단가!A:A,단가!C:C),0)</f>
        <v>5726</v>
      </c>
      <c r="F306" s="3">
        <f>IFERROR(_xlfn.XLOOKUP(B306,'[1]2609 재고'!$I$1:$I$65536,'[1]2609 재고'!$K$1:$K$65536),0)</f>
        <v>11494</v>
      </c>
      <c r="G306" s="3">
        <f>IFERROR(_xlfn.XLOOKUP(B306,[2]Sheet1!$H$1:$H$65536,[2]Sheet1!$K$1:$K$65536),0)</f>
        <v>12749</v>
      </c>
      <c r="H306" s="3">
        <f>IFERROR(_xlfn.XLOOKUP(B306,[3]Sheet1!$H$1:$H$65536,[3]Sheet1!$J$1:$J$65536),0)</f>
        <v>13629</v>
      </c>
      <c r="I306" s="3">
        <f>IFERROR(_xlfn.XLOOKUP(B306,[4]Sheet1!$H$1:$H$65536,[4]Sheet1!$J$1:$J$65536),0)</f>
        <v>0</v>
      </c>
      <c r="J306" s="3">
        <f>IFERROR(_xlfn.XLOOKUP(B306,[5]Sheet1!$H$1:$H$65536,[5]Sheet1!$J$1:$J$65536),0)</f>
        <v>0</v>
      </c>
      <c r="K306" s="3">
        <f>IFERROR(_xlfn.XLOOKUP(B306,[6]Sheet1!$H$1:$H$65536,[6]Sheet1!$J$1:$J$65536),0)</f>
        <v>0</v>
      </c>
      <c r="L306" s="3">
        <f>IFERROR(_xlfn.XLOOKUP(B306,[7]Sheet1!$H$1:$H$65536,[7]Sheet1!$J$1:$J$65536),0)</f>
        <v>0</v>
      </c>
      <c r="M306" s="3">
        <f>IFERROR(_xlfn.XLOOKUP(B306,[8]Sheet1!$H$1:$H$65536,[8]Sheet1!$J$1:$J$65536),0)</f>
        <v>0</v>
      </c>
      <c r="N306" s="3">
        <f>IFERROR(_xlfn.XLOOKUP(B306,[9]Sheet1!$H$1:$H$65536,[9]Sheet1!$J$1:$J$65536),0)</f>
        <v>0</v>
      </c>
      <c r="O306" s="3">
        <f>IFERROR(_xlfn.XLOOKUP(B306,[10]Sheet1!$H$1:$H$65536,[10]Sheet1!$J$1:$J$65536),0)</f>
        <v>0</v>
      </c>
      <c r="P306" s="3">
        <f>IFERROR(_xlfn.XLOOKUP(B306,[11]Sheet1!$H$1:$H$65536,[11]Sheet1!$J$1:$J$65536),0)</f>
        <v>0</v>
      </c>
      <c r="Q306" s="3">
        <f>IFERROR(_xlfn.XLOOKUP(B306,[12]Sheet1!$H$1:$H$65536,[12]Sheet1!$J$1:$J$65536),0)</f>
        <v>0</v>
      </c>
      <c r="R306" s="3">
        <f>IFERROR(_xlfn.XLOOKUP(B306,[13]Sheet1!$H$1:$H$65536,[13]Sheet1!$J$1:$J$65536),)</f>
        <v>0</v>
      </c>
      <c r="S306" s="3">
        <f>IFERROR(_xlfn.XLOOKUP(B306,[14]Sheet1!$H$1:$H$65536,[14]Sheet1!$K$1:$K$65536),0)</f>
        <v>0</v>
      </c>
      <c r="T306" s="3">
        <f>IFERROR(_xlfn.XLOOKUP(B306,[15]Sheet1!$H$1:$H$65536,[15]Sheet1!$J$1:$J$65536),0)</f>
        <v>0</v>
      </c>
      <c r="U306" s="3">
        <f>IFERROR(_xlfn.XLOOKUP(B306,[16]Sheet1!$H$1:$H$65536,[16]Sheet1!$J$1:$J$65536),0)</f>
        <v>0</v>
      </c>
      <c r="V306" s="3">
        <f>IFERROR(_xlfn.XLOOKUP(B306,[17]Sheet1!$H$1:$H$65536,[17]Sheet1!$J$1:$J$65536),0)</f>
        <v>0</v>
      </c>
      <c r="W306" s="3">
        <f>IFERROR(_xlfn.XLOOKUP(B306,[18]Sheet1!$H$1:$H$65536,[18]Sheet1!$J$1:$J$65536),0)</f>
        <v>0</v>
      </c>
      <c r="X306" s="3">
        <f>IFERROR(_xlfn.XLOOKUP(B306,[19]Sheet1!$H$1:$H$65536,[19]Sheet1!$J$1:$J$65536),0)</f>
        <v>0</v>
      </c>
      <c r="Y306" s="3">
        <f>IFERROR(_xlfn.XLOOKUP(B306,[20]Sheet1!$H$1:$H$65536,[20]Sheet1!$J$1:$J$65536),0)</f>
        <v>0</v>
      </c>
      <c r="Z306" s="3">
        <f>IFERROR(_xlfn.XLOOKUP(B306,[21]Sheet1!$H$1:$H$65536,[21]Sheet1!$J$1:$J$65536),0)</f>
        <v>0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x14ac:dyDescent="0.3">
      <c r="A307" s="2" t="str">
        <f t="shared" si="4"/>
        <v>T2</v>
      </c>
      <c r="B307" s="1" t="s">
        <v>224</v>
      </c>
      <c r="C307" s="23" t="str">
        <f>_xlfn.XLOOKUP(B307,IP구분!A:A,IP구분!C:C)</f>
        <v>퍼글러</v>
      </c>
      <c r="D307" s="1" t="s">
        <v>225</v>
      </c>
      <c r="E307" s="7">
        <f>IFERROR(_xlfn.XLOOKUP(B307,단가!A:A,단가!C:C),0)</f>
        <v>5147</v>
      </c>
      <c r="F307" s="3">
        <f>IFERROR(_xlfn.XLOOKUP(B307,'[1]2609 재고'!$I$1:$I$65536,'[1]2609 재고'!$K$1:$K$65536),0)</f>
        <v>959</v>
      </c>
      <c r="G307" s="3">
        <f>IFERROR(_xlfn.XLOOKUP(B307,[2]Sheet1!$H$1:$H$65536,[2]Sheet1!$K$1:$K$65536),0)</f>
        <v>1129</v>
      </c>
      <c r="H307" s="3">
        <f>IFERROR(_xlfn.XLOOKUP(B307,[3]Sheet1!$H$1:$H$65536,[3]Sheet1!$J$1:$J$65536),0)</f>
        <v>1446</v>
      </c>
      <c r="I307" s="3">
        <f>IFERROR(_xlfn.XLOOKUP(B307,[4]Sheet1!$H$1:$H$65536,[4]Sheet1!$J$1:$J$65536),0)</f>
        <v>1451</v>
      </c>
      <c r="J307" s="3">
        <f>IFERROR(_xlfn.XLOOKUP(B307,[5]Sheet1!$H$1:$H$65536,[5]Sheet1!$J$1:$J$65536),0)</f>
        <v>1458</v>
      </c>
      <c r="K307" s="3">
        <f>IFERROR(_xlfn.XLOOKUP(B307,[6]Sheet1!$H$1:$H$65536,[6]Sheet1!$J$1:$J$65536),0)</f>
        <v>1462</v>
      </c>
      <c r="L307" s="3">
        <f>IFERROR(_xlfn.XLOOKUP(B307,[7]Sheet1!$H$1:$H$65536,[7]Sheet1!$J$1:$J$65536),0)</f>
        <v>1483</v>
      </c>
      <c r="M307" s="3">
        <f>IFERROR(_xlfn.XLOOKUP(B307,[8]Sheet1!$H$1:$H$65536,[8]Sheet1!$J$1:$J$65536),0)</f>
        <v>1484</v>
      </c>
      <c r="N307" s="3">
        <f>IFERROR(_xlfn.XLOOKUP(B307,[9]Sheet1!$H$1:$H$65536,[9]Sheet1!$J$1:$J$65536),0)</f>
        <v>1502</v>
      </c>
      <c r="O307" s="3">
        <f>IFERROR(_xlfn.XLOOKUP(B307,[10]Sheet1!$H$1:$H$65536,[10]Sheet1!$J$1:$J$65536),0)</f>
        <v>1513</v>
      </c>
      <c r="P307" s="3">
        <f>IFERROR(_xlfn.XLOOKUP(B307,[11]Sheet1!$H$1:$H$65536,[11]Sheet1!$J$1:$J$65536),0)</f>
        <v>1537</v>
      </c>
      <c r="Q307" s="3">
        <f>IFERROR(_xlfn.XLOOKUP(B307,[12]Sheet1!$H$1:$H$65536,[12]Sheet1!$J$1:$J$65536),0)</f>
        <v>1607</v>
      </c>
      <c r="R307" s="3">
        <f>IFERROR(_xlfn.XLOOKUP(B307,[13]Sheet1!$H$1:$H$65536,[13]Sheet1!$J$1:$J$65536),)</f>
        <v>1649</v>
      </c>
      <c r="S307" s="3">
        <f>IFERROR(_xlfn.XLOOKUP(B307,[14]Sheet1!$H$1:$H$65536,[14]Sheet1!$K$1:$K$65536),0)</f>
        <v>1726</v>
      </c>
      <c r="T307" s="3">
        <f>IFERROR(_xlfn.XLOOKUP(B307,[15]Sheet1!$H$1:$H$65536,[15]Sheet1!$J$1:$J$65536),0)</f>
        <v>1776</v>
      </c>
      <c r="U307" s="3">
        <f>IFERROR(_xlfn.XLOOKUP(B307,[16]Sheet1!$H$1:$H$65536,[16]Sheet1!$J$1:$J$65536),0)</f>
        <v>1830</v>
      </c>
      <c r="V307" s="3">
        <f>IFERROR(_xlfn.XLOOKUP(B307,[17]Sheet1!$H$1:$H$65536,[17]Sheet1!$J$1:$J$65536),0)</f>
        <v>1874</v>
      </c>
      <c r="W307" s="3">
        <f>IFERROR(_xlfn.XLOOKUP(B307,[18]Sheet1!$H$1:$H$65536,[18]Sheet1!$J$1:$J$65536),0)</f>
        <v>2079</v>
      </c>
      <c r="X307" s="3">
        <f>IFERROR(_xlfn.XLOOKUP(B307,[19]Sheet1!$H$1:$H$65536,[19]Sheet1!$J$1:$J$65536),0)</f>
        <v>2712</v>
      </c>
      <c r="Y307" s="3">
        <f>IFERROR(_xlfn.XLOOKUP(B307,[20]Sheet1!$H$1:$H$65536,[20]Sheet1!$J$1:$J$65536),0)</f>
        <v>2740</v>
      </c>
      <c r="Z307" s="3">
        <f>IFERROR(_xlfn.XLOOKUP(B307,[21]Sheet1!$H$1:$H$65536,[21]Sheet1!$J$1:$J$65536),0)</f>
        <v>2746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1:47" x14ac:dyDescent="0.3">
      <c r="A308" s="2" t="str">
        <f t="shared" si="4"/>
        <v>T2</v>
      </c>
      <c r="B308" s="1" t="s">
        <v>226</v>
      </c>
      <c r="C308" s="23" t="str">
        <f>_xlfn.XLOOKUP(B308,IP구분!A:A,IP구분!C:C)</f>
        <v>퍼글러</v>
      </c>
      <c r="D308" s="1" t="s">
        <v>227</v>
      </c>
      <c r="E308" s="7">
        <f>IFERROR(_xlfn.XLOOKUP(B308,단가!A:A,단가!C:C),0)</f>
        <v>3000</v>
      </c>
      <c r="F308" s="3">
        <f>IFERROR(_xlfn.XLOOKUP(B308,'[1]2609 재고'!$I$1:$I$65536,'[1]2609 재고'!$K$1:$K$65536),0)</f>
        <v>4</v>
      </c>
      <c r="G308" s="3">
        <f>IFERROR(_xlfn.XLOOKUP(B308,[2]Sheet1!$H$1:$H$65536,[2]Sheet1!$K$1:$K$65536),0)</f>
        <v>7</v>
      </c>
      <c r="H308" s="3">
        <f>IFERROR(_xlfn.XLOOKUP(B308,[3]Sheet1!$H$1:$H$65536,[3]Sheet1!$J$1:$J$65536),0)</f>
        <v>15</v>
      </c>
      <c r="I308" s="3">
        <f>IFERROR(_xlfn.XLOOKUP(B308,[4]Sheet1!$H$1:$H$65536,[4]Sheet1!$J$1:$J$65536),0)</f>
        <v>27</v>
      </c>
      <c r="J308" s="3">
        <f>IFERROR(_xlfn.XLOOKUP(B308,[5]Sheet1!$H$1:$H$65536,[5]Sheet1!$J$1:$J$65536),0)</f>
        <v>38</v>
      </c>
      <c r="K308" s="3">
        <f>IFERROR(_xlfn.XLOOKUP(B308,[6]Sheet1!$H$1:$H$65536,[6]Sheet1!$J$1:$J$65536),0)</f>
        <v>96</v>
      </c>
      <c r="L308" s="3">
        <f>IFERROR(_xlfn.XLOOKUP(B308,[7]Sheet1!$H$1:$H$65536,[7]Sheet1!$J$1:$J$65536),0)</f>
        <v>198</v>
      </c>
      <c r="M308" s="3">
        <f>IFERROR(_xlfn.XLOOKUP(B308,[8]Sheet1!$H$1:$H$65536,[8]Sheet1!$J$1:$J$65536),0)</f>
        <v>369</v>
      </c>
      <c r="N308" s="3">
        <f>IFERROR(_xlfn.XLOOKUP(B308,[9]Sheet1!$H$1:$H$65536,[9]Sheet1!$J$1:$J$65536),0)</f>
        <v>596</v>
      </c>
      <c r="O308" s="3">
        <f>IFERROR(_xlfn.XLOOKUP(B308,[10]Sheet1!$H$1:$H$65536,[10]Sheet1!$J$1:$J$65536),0)</f>
        <v>1059</v>
      </c>
      <c r="P308" s="3">
        <f>IFERROR(_xlfn.XLOOKUP(B308,[11]Sheet1!$H$1:$H$65536,[11]Sheet1!$J$1:$J$65536),0)</f>
        <v>1910</v>
      </c>
      <c r="Q308" s="3">
        <f>IFERROR(_xlfn.XLOOKUP(B308,[12]Sheet1!$H$1:$H$65536,[12]Sheet1!$J$1:$J$65536),0)</f>
        <v>1136</v>
      </c>
      <c r="R308" s="3">
        <f>IFERROR(_xlfn.XLOOKUP(B308,[13]Sheet1!$H$1:$H$65536,[13]Sheet1!$J$1:$J$65536),)</f>
        <v>1471</v>
      </c>
      <c r="S308" s="3">
        <f>IFERROR(_xlfn.XLOOKUP(B308,[14]Sheet1!$H$1:$H$65536,[14]Sheet1!$K$1:$K$65536),0)</f>
        <v>567</v>
      </c>
      <c r="T308" s="3">
        <f>IFERROR(_xlfn.XLOOKUP(B308,[15]Sheet1!$H$1:$H$65536,[15]Sheet1!$J$1:$J$65536),0)</f>
        <v>1436</v>
      </c>
      <c r="U308" s="3">
        <f>IFERROR(_xlfn.XLOOKUP(B308,[16]Sheet1!$H$1:$H$65536,[16]Sheet1!$J$1:$J$65536),0)</f>
        <v>2338</v>
      </c>
      <c r="V308" s="3">
        <f>IFERROR(_xlfn.XLOOKUP(B308,[17]Sheet1!$H$1:$H$65536,[17]Sheet1!$J$1:$J$65536),0)</f>
        <v>2916</v>
      </c>
      <c r="W308" s="3">
        <f>IFERROR(_xlfn.XLOOKUP(B308,[18]Sheet1!$H$1:$H$65536,[18]Sheet1!$J$1:$J$65536),0)</f>
        <v>0</v>
      </c>
      <c r="X308" s="3">
        <f>IFERROR(_xlfn.XLOOKUP(B308,[19]Sheet1!$H$1:$H$65536,[19]Sheet1!$J$1:$J$65536),0)</f>
        <v>0</v>
      </c>
      <c r="Y308" s="3">
        <f>IFERROR(_xlfn.XLOOKUP(B308,[20]Sheet1!$H$1:$H$65536,[20]Sheet1!$J$1:$J$65536),0)</f>
        <v>0</v>
      </c>
      <c r="Z308" s="3">
        <f>IFERROR(_xlfn.XLOOKUP(B308,[21]Sheet1!$H$1:$H$65536,[21]Sheet1!$J$1:$J$65536),0)</f>
        <v>0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1:47" x14ac:dyDescent="0.3">
      <c r="A309" s="2" t="str">
        <f t="shared" si="4"/>
        <v>T2</v>
      </c>
      <c r="B309" s="1" t="s">
        <v>228</v>
      </c>
      <c r="C309" s="23" t="str">
        <f>_xlfn.XLOOKUP(B309,IP구분!A:A,IP구분!C:C)</f>
        <v>퍼글러</v>
      </c>
      <c r="D309" s="1" t="s">
        <v>229</v>
      </c>
      <c r="E309" s="7">
        <f>IFERROR(_xlfn.XLOOKUP(B309,단가!A:A,단가!C:C),0)</f>
        <v>6350</v>
      </c>
      <c r="F309" s="3">
        <f>IFERROR(_xlfn.XLOOKUP(B309,'[1]2609 재고'!$I$1:$I$65536,'[1]2609 재고'!$K$1:$K$65536),0)</f>
        <v>1288</v>
      </c>
      <c r="G309" s="3">
        <f>IFERROR(_xlfn.XLOOKUP(B309,[2]Sheet1!$H$1:$H$65536,[2]Sheet1!$K$1:$K$65536),0)</f>
        <v>1323</v>
      </c>
      <c r="H309" s="3">
        <f>IFERROR(_xlfn.XLOOKUP(B309,[3]Sheet1!$H$1:$H$65536,[3]Sheet1!$J$1:$J$65536),0)</f>
        <v>1360</v>
      </c>
      <c r="I309" s="3">
        <f>IFERROR(_xlfn.XLOOKUP(B309,[4]Sheet1!$H$1:$H$65536,[4]Sheet1!$J$1:$J$65536),0)</f>
        <v>1386</v>
      </c>
      <c r="J309" s="3">
        <f>IFERROR(_xlfn.XLOOKUP(B309,[5]Sheet1!$H$1:$H$65536,[5]Sheet1!$J$1:$J$65536),0)</f>
        <v>1413</v>
      </c>
      <c r="K309" s="3">
        <f>IFERROR(_xlfn.XLOOKUP(B309,[6]Sheet1!$H$1:$H$65536,[6]Sheet1!$J$1:$J$65536),0)</f>
        <v>1427</v>
      </c>
      <c r="L309" s="3">
        <f>IFERROR(_xlfn.XLOOKUP(B309,[7]Sheet1!$H$1:$H$65536,[7]Sheet1!$J$1:$J$65536),0)</f>
        <v>1503</v>
      </c>
      <c r="M309" s="3">
        <f>IFERROR(_xlfn.XLOOKUP(B309,[8]Sheet1!$H$1:$H$65536,[8]Sheet1!$J$1:$J$65536),0)</f>
        <v>1550</v>
      </c>
      <c r="N309" s="3">
        <f>IFERROR(_xlfn.XLOOKUP(B309,[9]Sheet1!$H$1:$H$65536,[9]Sheet1!$J$1:$J$65536),0)</f>
        <v>1984</v>
      </c>
      <c r="O309" s="3">
        <f>IFERROR(_xlfn.XLOOKUP(B309,[10]Sheet1!$H$1:$H$65536,[10]Sheet1!$J$1:$J$65536),0)</f>
        <v>419</v>
      </c>
      <c r="P309" s="3">
        <f>IFERROR(_xlfn.XLOOKUP(B309,[11]Sheet1!$H$1:$H$65536,[11]Sheet1!$J$1:$J$65536),0)</f>
        <v>0</v>
      </c>
      <c r="Q309" s="3">
        <f>IFERROR(_xlfn.XLOOKUP(B309,[12]Sheet1!$H$1:$H$65536,[12]Sheet1!$J$1:$J$65536),0)</f>
        <v>0</v>
      </c>
      <c r="R309" s="3">
        <f>IFERROR(_xlfn.XLOOKUP(B309,[13]Sheet1!$H$1:$H$65536,[13]Sheet1!$J$1:$J$65536),)</f>
        <v>0</v>
      </c>
      <c r="S309" s="3">
        <f>IFERROR(_xlfn.XLOOKUP(B309,[14]Sheet1!$H$1:$H$65536,[14]Sheet1!$K$1:$K$65536),0)</f>
        <v>0</v>
      </c>
      <c r="T309" s="3">
        <f>IFERROR(_xlfn.XLOOKUP(B309,[15]Sheet1!$H$1:$H$65536,[15]Sheet1!$J$1:$J$65536),0)</f>
        <v>0</v>
      </c>
      <c r="U309" s="3">
        <f>IFERROR(_xlfn.XLOOKUP(B309,[16]Sheet1!$H$1:$H$65536,[16]Sheet1!$J$1:$J$65536),0)</f>
        <v>0</v>
      </c>
      <c r="V309" s="3">
        <f>IFERROR(_xlfn.XLOOKUP(B309,[17]Sheet1!$H$1:$H$65536,[17]Sheet1!$J$1:$J$65536),0)</f>
        <v>0</v>
      </c>
      <c r="W309" s="3">
        <f>IFERROR(_xlfn.XLOOKUP(B309,[18]Sheet1!$H$1:$H$65536,[18]Sheet1!$J$1:$J$65536),0)</f>
        <v>0</v>
      </c>
      <c r="X309" s="3">
        <f>IFERROR(_xlfn.XLOOKUP(B309,[19]Sheet1!$H$1:$H$65536,[19]Sheet1!$J$1:$J$65536),0)</f>
        <v>0</v>
      </c>
      <c r="Y309" s="3">
        <f>IFERROR(_xlfn.XLOOKUP(B309,[20]Sheet1!$H$1:$H$65536,[20]Sheet1!$J$1:$J$65536),0)</f>
        <v>0</v>
      </c>
      <c r="Z309" s="3">
        <f>IFERROR(_xlfn.XLOOKUP(B309,[21]Sheet1!$H$1:$H$65536,[21]Sheet1!$J$1:$J$65536),0)</f>
        <v>0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1:47" x14ac:dyDescent="0.3">
      <c r="A310" s="2" t="str">
        <f t="shared" si="4"/>
        <v>T2</v>
      </c>
      <c r="B310" s="1" t="s">
        <v>230</v>
      </c>
      <c r="C310" s="23" t="str">
        <f>_xlfn.XLOOKUP(B310,IP구분!A:A,IP구분!C:C)</f>
        <v>퍼글러</v>
      </c>
      <c r="D310" s="1" t="s">
        <v>231</v>
      </c>
      <c r="E310" s="7">
        <f>IFERROR(_xlfn.XLOOKUP(B310,단가!A:A,단가!C:C),0)</f>
        <v>7788</v>
      </c>
      <c r="F310" s="3">
        <f>IFERROR(_xlfn.XLOOKUP(B310,'[1]2609 재고'!$I$1:$I$65536,'[1]2609 재고'!$K$1:$K$65536),0)</f>
        <v>1236</v>
      </c>
      <c r="G310" s="3">
        <f>IFERROR(_xlfn.XLOOKUP(B310,[2]Sheet1!$H$1:$H$65536,[2]Sheet1!$K$1:$K$65536),0)</f>
        <v>1260</v>
      </c>
      <c r="H310" s="3">
        <f>IFERROR(_xlfn.XLOOKUP(B310,[3]Sheet1!$H$1:$H$65536,[3]Sheet1!$J$1:$J$65536),0)</f>
        <v>1260</v>
      </c>
      <c r="I310" s="3">
        <f>IFERROR(_xlfn.XLOOKUP(B310,[4]Sheet1!$H$1:$H$65536,[4]Sheet1!$J$1:$J$65536),0)</f>
        <v>0</v>
      </c>
      <c r="J310" s="3">
        <f>IFERROR(_xlfn.XLOOKUP(B310,[5]Sheet1!$H$1:$H$65536,[5]Sheet1!$J$1:$J$65536),0)</f>
        <v>0</v>
      </c>
      <c r="K310" s="3">
        <f>IFERROR(_xlfn.XLOOKUP(B310,[6]Sheet1!$H$1:$H$65536,[6]Sheet1!$J$1:$J$65536),0)</f>
        <v>0</v>
      </c>
      <c r="L310" s="3">
        <f>IFERROR(_xlfn.XLOOKUP(B310,[7]Sheet1!$H$1:$H$65536,[7]Sheet1!$J$1:$J$65536),0)</f>
        <v>0</v>
      </c>
      <c r="M310" s="3">
        <f>IFERROR(_xlfn.XLOOKUP(B310,[8]Sheet1!$H$1:$H$65536,[8]Sheet1!$J$1:$J$65536),0)</f>
        <v>0</v>
      </c>
      <c r="N310" s="3">
        <f>IFERROR(_xlfn.XLOOKUP(B310,[9]Sheet1!$H$1:$H$65536,[9]Sheet1!$J$1:$J$65536),0)</f>
        <v>0</v>
      </c>
      <c r="O310" s="3">
        <f>IFERROR(_xlfn.XLOOKUP(B310,[10]Sheet1!$H$1:$H$65536,[10]Sheet1!$J$1:$J$65536),0)</f>
        <v>0</v>
      </c>
      <c r="P310" s="3">
        <f>IFERROR(_xlfn.XLOOKUP(B310,[11]Sheet1!$H$1:$H$65536,[11]Sheet1!$J$1:$J$65536),0)</f>
        <v>0</v>
      </c>
      <c r="Q310" s="3">
        <f>IFERROR(_xlfn.XLOOKUP(B310,[12]Sheet1!$H$1:$H$65536,[12]Sheet1!$J$1:$J$65536),0)</f>
        <v>0</v>
      </c>
      <c r="R310" s="3">
        <f>IFERROR(_xlfn.XLOOKUP(B310,[13]Sheet1!$H$1:$H$65536,[13]Sheet1!$J$1:$J$65536),)</f>
        <v>0</v>
      </c>
      <c r="S310" s="3">
        <f>IFERROR(_xlfn.XLOOKUP(B310,[14]Sheet1!$H$1:$H$65536,[14]Sheet1!$K$1:$K$65536),0)</f>
        <v>0</v>
      </c>
      <c r="T310" s="3">
        <f>IFERROR(_xlfn.XLOOKUP(B310,[15]Sheet1!$H$1:$H$65536,[15]Sheet1!$J$1:$J$65536),0)</f>
        <v>0</v>
      </c>
      <c r="U310" s="3">
        <f>IFERROR(_xlfn.XLOOKUP(B310,[16]Sheet1!$H$1:$H$65536,[16]Sheet1!$J$1:$J$65536),0)</f>
        <v>0</v>
      </c>
      <c r="V310" s="3">
        <f>IFERROR(_xlfn.XLOOKUP(B310,[17]Sheet1!$H$1:$H$65536,[17]Sheet1!$J$1:$J$65536),0)</f>
        <v>0</v>
      </c>
      <c r="W310" s="3">
        <f>IFERROR(_xlfn.XLOOKUP(B310,[18]Sheet1!$H$1:$H$65536,[18]Sheet1!$J$1:$J$65536),0)</f>
        <v>0</v>
      </c>
      <c r="X310" s="3">
        <f>IFERROR(_xlfn.XLOOKUP(B310,[19]Sheet1!$H$1:$H$65536,[19]Sheet1!$J$1:$J$65536),0)</f>
        <v>0</v>
      </c>
      <c r="Y310" s="3">
        <f>IFERROR(_xlfn.XLOOKUP(B310,[20]Sheet1!$H$1:$H$65536,[20]Sheet1!$J$1:$J$65536),0)</f>
        <v>0</v>
      </c>
      <c r="Z310" s="3">
        <f>IFERROR(_xlfn.XLOOKUP(B310,[21]Sheet1!$H$1:$H$65536,[21]Sheet1!$J$1:$J$65536),0)</f>
        <v>0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 x14ac:dyDescent="0.3">
      <c r="A311" s="2" t="str">
        <f t="shared" si="4"/>
        <v>L1</v>
      </c>
      <c r="B311" s="1" t="s">
        <v>232</v>
      </c>
      <c r="C311" s="23" t="str">
        <f>_xlfn.XLOOKUP(B311,IP구분!A:A,IP구분!C:C)</f>
        <v>퍼글러</v>
      </c>
      <c r="D311" s="1" t="s">
        <v>233</v>
      </c>
      <c r="E311" s="7">
        <f>IFERROR(_xlfn.XLOOKUP(B311,단가!A:A,단가!C:C),0)</f>
        <v>1142</v>
      </c>
      <c r="F311" s="3">
        <f>IFERROR(_xlfn.XLOOKUP(B311,'[1]2609 재고'!$I$1:$I$65536,'[1]2609 재고'!$K$1:$K$65536),0)</f>
        <v>4367</v>
      </c>
      <c r="G311" s="3">
        <f>IFERROR(_xlfn.XLOOKUP(B311,[2]Sheet1!$H$1:$H$65536,[2]Sheet1!$K$1:$K$65536),0)</f>
        <v>4421</v>
      </c>
      <c r="H311" s="3">
        <f>IFERROR(_xlfn.XLOOKUP(B311,[3]Sheet1!$H$1:$H$65536,[3]Sheet1!$J$1:$J$65536),0)</f>
        <v>4457</v>
      </c>
      <c r="I311" s="3">
        <f>IFERROR(_xlfn.XLOOKUP(B311,[4]Sheet1!$H$1:$H$65536,[4]Sheet1!$J$1:$J$65536),0)</f>
        <v>4504</v>
      </c>
      <c r="J311" s="3">
        <f>IFERROR(_xlfn.XLOOKUP(B311,[5]Sheet1!$H$1:$H$65536,[5]Sheet1!$J$1:$J$65536),0)</f>
        <v>4706</v>
      </c>
      <c r="K311" s="3">
        <f>IFERROR(_xlfn.XLOOKUP(B311,[6]Sheet1!$H$1:$H$65536,[6]Sheet1!$J$1:$J$65536),0)</f>
        <v>4713</v>
      </c>
      <c r="L311" s="3">
        <f>IFERROR(_xlfn.XLOOKUP(B311,[7]Sheet1!$H$1:$H$65536,[7]Sheet1!$J$1:$J$65536),0)</f>
        <v>5000</v>
      </c>
      <c r="M311" s="3">
        <f>IFERROR(_xlfn.XLOOKUP(B311,[8]Sheet1!$H$1:$H$65536,[8]Sheet1!$J$1:$J$65536),0)</f>
        <v>0</v>
      </c>
      <c r="N311" s="3">
        <f>IFERROR(_xlfn.XLOOKUP(B311,[9]Sheet1!$H$1:$H$65536,[9]Sheet1!$J$1:$J$65536),0)</f>
        <v>0</v>
      </c>
      <c r="O311" s="3">
        <f>IFERROR(_xlfn.XLOOKUP(B311,[10]Sheet1!$H$1:$H$65536,[10]Sheet1!$J$1:$J$65536),0)</f>
        <v>0</v>
      </c>
      <c r="P311" s="3">
        <f>IFERROR(_xlfn.XLOOKUP(B311,[11]Sheet1!$H$1:$H$65536,[11]Sheet1!$J$1:$J$65536),0)</f>
        <v>0</v>
      </c>
      <c r="Q311" s="3">
        <f>IFERROR(_xlfn.XLOOKUP(B311,[12]Sheet1!$H$1:$H$65536,[12]Sheet1!$J$1:$J$65536),0)</f>
        <v>0</v>
      </c>
      <c r="R311" s="3">
        <f>IFERROR(_xlfn.XLOOKUP(B311,[13]Sheet1!$H$1:$H$65536,[13]Sheet1!$J$1:$J$65536),)</f>
        <v>0</v>
      </c>
      <c r="S311" s="3">
        <f>IFERROR(_xlfn.XLOOKUP(B311,[14]Sheet1!$H$1:$H$65536,[14]Sheet1!$K$1:$K$65536),0)</f>
        <v>0</v>
      </c>
      <c r="T311" s="3">
        <f>IFERROR(_xlfn.XLOOKUP(B311,[15]Sheet1!$H$1:$H$65536,[15]Sheet1!$J$1:$J$65536),0)</f>
        <v>0</v>
      </c>
      <c r="U311" s="3">
        <f>IFERROR(_xlfn.XLOOKUP(B311,[16]Sheet1!$H$1:$H$65536,[16]Sheet1!$J$1:$J$65536),0)</f>
        <v>0</v>
      </c>
      <c r="V311" s="3">
        <f>IFERROR(_xlfn.XLOOKUP(B311,[17]Sheet1!$H$1:$H$65536,[17]Sheet1!$J$1:$J$65536),0)</f>
        <v>0</v>
      </c>
      <c r="W311" s="3">
        <f>IFERROR(_xlfn.XLOOKUP(B311,[18]Sheet1!$H$1:$H$65536,[18]Sheet1!$J$1:$J$65536),0)</f>
        <v>0</v>
      </c>
      <c r="X311" s="3">
        <f>IFERROR(_xlfn.XLOOKUP(B311,[19]Sheet1!$H$1:$H$65536,[19]Sheet1!$J$1:$J$65536),0)</f>
        <v>0</v>
      </c>
      <c r="Y311" s="3">
        <f>IFERROR(_xlfn.XLOOKUP(B311,[20]Sheet1!$H$1:$H$65536,[20]Sheet1!$J$1:$J$65536),0)</f>
        <v>0</v>
      </c>
      <c r="Z311" s="3">
        <f>IFERROR(_xlfn.XLOOKUP(B311,[21]Sheet1!$H$1:$H$65536,[21]Sheet1!$J$1:$J$65536),0)</f>
        <v>0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 x14ac:dyDescent="0.3">
      <c r="A312" s="2" t="str">
        <f t="shared" si="4"/>
        <v>T2</v>
      </c>
      <c r="B312" s="1" t="s">
        <v>682</v>
      </c>
      <c r="C312" s="23" t="str">
        <f>_xlfn.XLOOKUP(B312,IP구분!A:A,IP구분!C:C)</f>
        <v>스너글버디즈</v>
      </c>
      <c r="D312" s="1" t="s">
        <v>683</v>
      </c>
      <c r="E312" s="7">
        <f>IFERROR(_xlfn.XLOOKUP(B312,단가!A:A,단가!C:C),0)</f>
        <v>5259</v>
      </c>
      <c r="F312" s="3">
        <f>IFERROR(_xlfn.XLOOKUP(B312,'[1]2609 재고'!$I$1:$I$65536,'[1]2609 재고'!$K$1:$K$65536),0)</f>
        <v>1858</v>
      </c>
      <c r="G312" s="3">
        <f>IFERROR(_xlfn.XLOOKUP(B312,[2]Sheet1!$H$1:$H$65536,[2]Sheet1!$K$1:$K$65536),0)</f>
        <v>1880</v>
      </c>
      <c r="H312" s="3">
        <f>IFERROR(_xlfn.XLOOKUP(B312,[3]Sheet1!$H$1:$H$65536,[3]Sheet1!$J$1:$J$65536),0)</f>
        <v>1892</v>
      </c>
      <c r="I312" s="3">
        <f>IFERROR(_xlfn.XLOOKUP(B312,[4]Sheet1!$H$1:$H$65536,[4]Sheet1!$J$1:$J$65536),0)</f>
        <v>1904</v>
      </c>
      <c r="J312" s="3">
        <f>IFERROR(_xlfn.XLOOKUP(B312,[5]Sheet1!$H$1:$H$65536,[5]Sheet1!$J$1:$J$65536),0)</f>
        <v>1930</v>
      </c>
      <c r="K312" s="3">
        <f>IFERROR(_xlfn.XLOOKUP(B312,[6]Sheet1!$H$1:$H$65536,[6]Sheet1!$J$1:$J$65536),0)</f>
        <v>1963</v>
      </c>
      <c r="L312" s="3">
        <f>IFERROR(_xlfn.XLOOKUP(B312,[7]Sheet1!$H$1:$H$65536,[7]Sheet1!$J$1:$J$65536),0)</f>
        <v>0</v>
      </c>
      <c r="M312" s="3">
        <f>IFERROR(_xlfn.XLOOKUP(B312,[8]Sheet1!$H$1:$H$65536,[8]Sheet1!$J$1:$J$65536),0)</f>
        <v>0</v>
      </c>
      <c r="N312" s="3">
        <f>IFERROR(_xlfn.XLOOKUP(B312,[9]Sheet1!$H$1:$H$65536,[9]Sheet1!$J$1:$J$65536),0)</f>
        <v>0</v>
      </c>
      <c r="O312" s="3">
        <f>IFERROR(_xlfn.XLOOKUP(B312,[10]Sheet1!$H$1:$H$65536,[10]Sheet1!$J$1:$J$65536),0)</f>
        <v>0</v>
      </c>
      <c r="P312" s="3">
        <f>IFERROR(_xlfn.XLOOKUP(B312,[11]Sheet1!$H$1:$H$65536,[11]Sheet1!$J$1:$J$65536),0)</f>
        <v>0</v>
      </c>
      <c r="Q312" s="3">
        <f>IFERROR(_xlfn.XLOOKUP(B312,[12]Sheet1!$H$1:$H$65536,[12]Sheet1!$J$1:$J$65536),0)</f>
        <v>0</v>
      </c>
      <c r="R312" s="3">
        <f>IFERROR(_xlfn.XLOOKUP(B312,[13]Sheet1!$H$1:$H$65536,[13]Sheet1!$J$1:$J$65536),)</f>
        <v>0</v>
      </c>
      <c r="S312" s="3">
        <f>IFERROR(_xlfn.XLOOKUP(B312,[14]Sheet1!$H$1:$H$65536,[14]Sheet1!$K$1:$K$65536),0)</f>
        <v>0</v>
      </c>
      <c r="T312" s="3">
        <f>IFERROR(_xlfn.XLOOKUP(B312,[15]Sheet1!$H$1:$H$65536,[15]Sheet1!$J$1:$J$65536),0)</f>
        <v>0</v>
      </c>
      <c r="U312" s="3">
        <f>IFERROR(_xlfn.XLOOKUP(B312,[16]Sheet1!$H$1:$H$65536,[16]Sheet1!$J$1:$J$65536),0)</f>
        <v>0</v>
      </c>
      <c r="V312" s="3">
        <f>IFERROR(_xlfn.XLOOKUP(B312,[17]Sheet1!$H$1:$H$65536,[17]Sheet1!$J$1:$J$65536),0)</f>
        <v>0</v>
      </c>
      <c r="W312" s="3">
        <f>IFERROR(_xlfn.XLOOKUP(B312,[18]Sheet1!$H$1:$H$65536,[18]Sheet1!$J$1:$J$65536),0)</f>
        <v>0</v>
      </c>
      <c r="X312" s="3">
        <f>IFERROR(_xlfn.XLOOKUP(B312,[19]Sheet1!$H$1:$H$65536,[19]Sheet1!$J$1:$J$65536),0)</f>
        <v>0</v>
      </c>
      <c r="Y312" s="3">
        <f>IFERROR(_xlfn.XLOOKUP(B312,[20]Sheet1!$H$1:$H$65536,[20]Sheet1!$J$1:$J$65536),0)</f>
        <v>0</v>
      </c>
      <c r="Z312" s="3">
        <f>IFERROR(_xlfn.XLOOKUP(B312,[21]Sheet1!$H$1:$H$65536,[21]Sheet1!$J$1:$J$65536),0)</f>
        <v>0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x14ac:dyDescent="0.3">
      <c r="A313" s="2" t="str">
        <f t="shared" si="4"/>
        <v>T2</v>
      </c>
      <c r="B313" s="1" t="s">
        <v>1006</v>
      </c>
      <c r="C313" s="23" t="str">
        <f>_xlfn.XLOOKUP(B313,IP구분!A:A,IP구분!C:C)</f>
        <v>스너글버디즈</v>
      </c>
      <c r="D313" s="1" t="s">
        <v>1007</v>
      </c>
      <c r="E313" s="7">
        <f>IFERROR(_xlfn.XLOOKUP(B313,단가!A:A,단가!C:C),0)</f>
        <v>5259</v>
      </c>
      <c r="F313" s="3">
        <f>IFERROR(_xlfn.XLOOKUP(B313,'[1]2609 재고'!$I$1:$I$65536,'[1]2609 재고'!$K$1:$K$65536),0)</f>
        <v>1799</v>
      </c>
      <c r="G313" s="3">
        <f>IFERROR(_xlfn.XLOOKUP(B313,[2]Sheet1!$H$1:$H$65536,[2]Sheet1!$K$1:$K$65536),0)</f>
        <v>1826</v>
      </c>
      <c r="H313" s="3">
        <f>IFERROR(_xlfn.XLOOKUP(B313,[3]Sheet1!$H$1:$H$65536,[3]Sheet1!$J$1:$J$65536),0)</f>
        <v>1847</v>
      </c>
      <c r="I313" s="3">
        <f>IFERROR(_xlfn.XLOOKUP(B313,[4]Sheet1!$H$1:$H$65536,[4]Sheet1!$J$1:$J$65536),0)</f>
        <v>1868</v>
      </c>
      <c r="J313" s="3">
        <f>IFERROR(_xlfn.XLOOKUP(B313,[5]Sheet1!$H$1:$H$65536,[5]Sheet1!$J$1:$J$65536),0)</f>
        <v>1920</v>
      </c>
      <c r="K313" s="3">
        <f>IFERROR(_xlfn.XLOOKUP(B313,[6]Sheet1!$H$1:$H$65536,[6]Sheet1!$J$1:$J$65536),0)</f>
        <v>1964</v>
      </c>
      <c r="L313" s="3">
        <f>IFERROR(_xlfn.XLOOKUP(B313,[7]Sheet1!$H$1:$H$65536,[7]Sheet1!$J$1:$J$65536),0)</f>
        <v>0</v>
      </c>
      <c r="M313" s="3">
        <f>IFERROR(_xlfn.XLOOKUP(B313,[8]Sheet1!$H$1:$H$65536,[8]Sheet1!$J$1:$J$65536),0)</f>
        <v>0</v>
      </c>
      <c r="N313" s="3">
        <f>IFERROR(_xlfn.XLOOKUP(B313,[9]Sheet1!$H$1:$H$65536,[9]Sheet1!$J$1:$J$65536),0)</f>
        <v>0</v>
      </c>
      <c r="O313" s="3">
        <f>IFERROR(_xlfn.XLOOKUP(B313,[10]Sheet1!$H$1:$H$65536,[10]Sheet1!$J$1:$J$65536),0)</f>
        <v>0</v>
      </c>
      <c r="P313" s="3">
        <f>IFERROR(_xlfn.XLOOKUP(B313,[11]Sheet1!$H$1:$H$65536,[11]Sheet1!$J$1:$J$65536),0)</f>
        <v>0</v>
      </c>
      <c r="Q313" s="3">
        <f>IFERROR(_xlfn.XLOOKUP(B313,[12]Sheet1!$H$1:$H$65536,[12]Sheet1!$J$1:$J$65536),0)</f>
        <v>0</v>
      </c>
      <c r="R313" s="3">
        <f>IFERROR(_xlfn.XLOOKUP(B313,[13]Sheet1!$H$1:$H$65536,[13]Sheet1!$J$1:$J$65536),)</f>
        <v>0</v>
      </c>
      <c r="S313" s="3">
        <f>IFERROR(_xlfn.XLOOKUP(B313,[14]Sheet1!$H$1:$H$65536,[14]Sheet1!$K$1:$K$65536),0)</f>
        <v>0</v>
      </c>
      <c r="T313" s="3">
        <f>IFERROR(_xlfn.XLOOKUP(B313,[15]Sheet1!$H$1:$H$65536,[15]Sheet1!$J$1:$J$65536),0)</f>
        <v>0</v>
      </c>
      <c r="U313" s="3">
        <f>IFERROR(_xlfn.XLOOKUP(B313,[16]Sheet1!$H$1:$H$65536,[16]Sheet1!$J$1:$J$65536),0)</f>
        <v>0</v>
      </c>
      <c r="V313" s="3">
        <f>IFERROR(_xlfn.XLOOKUP(B313,[17]Sheet1!$H$1:$H$65536,[17]Sheet1!$J$1:$J$65536),0)</f>
        <v>0</v>
      </c>
      <c r="W313" s="3">
        <f>IFERROR(_xlfn.XLOOKUP(B313,[18]Sheet1!$H$1:$H$65536,[18]Sheet1!$J$1:$J$65536),0)</f>
        <v>0</v>
      </c>
      <c r="X313" s="3">
        <f>IFERROR(_xlfn.XLOOKUP(B313,[19]Sheet1!$H$1:$H$65536,[19]Sheet1!$J$1:$J$65536),0)</f>
        <v>0</v>
      </c>
      <c r="Y313" s="3">
        <f>IFERROR(_xlfn.XLOOKUP(B313,[20]Sheet1!$H$1:$H$65536,[20]Sheet1!$J$1:$J$65536),0)</f>
        <v>0</v>
      </c>
      <c r="Z313" s="3">
        <f>IFERROR(_xlfn.XLOOKUP(B313,[21]Sheet1!$H$1:$H$65536,[21]Sheet1!$J$1:$J$65536),0)</f>
        <v>0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1:47" x14ac:dyDescent="0.3">
      <c r="A314" s="2" t="str">
        <f t="shared" si="4"/>
        <v>T2</v>
      </c>
      <c r="B314" s="1" t="s">
        <v>662</v>
      </c>
      <c r="C314" s="23" t="str">
        <f>_xlfn.XLOOKUP(B314,IP구분!A:A,IP구분!C:C)</f>
        <v>스너글버디즈</v>
      </c>
      <c r="D314" s="1" t="s">
        <v>663</v>
      </c>
      <c r="E314" s="7">
        <f>IFERROR(_xlfn.XLOOKUP(B314,단가!A:A,단가!C:C),0)</f>
        <v>5259</v>
      </c>
      <c r="F314" s="3">
        <f>IFERROR(_xlfn.XLOOKUP(B314,'[1]2609 재고'!$I$1:$I$65536,'[1]2609 재고'!$K$1:$K$65536),0)</f>
        <v>3961</v>
      </c>
      <c r="G314" s="3">
        <f>IFERROR(_xlfn.XLOOKUP(B314,[2]Sheet1!$H$1:$H$65536,[2]Sheet1!$K$1:$K$65536),0)</f>
        <v>3996</v>
      </c>
      <c r="H314" s="3">
        <f>IFERROR(_xlfn.XLOOKUP(B314,[3]Sheet1!$H$1:$H$65536,[3]Sheet1!$J$1:$J$65536),0)</f>
        <v>4039</v>
      </c>
      <c r="I314" s="3">
        <f>IFERROR(_xlfn.XLOOKUP(B314,[4]Sheet1!$H$1:$H$65536,[4]Sheet1!$J$1:$J$65536),0)</f>
        <v>4147</v>
      </c>
      <c r="J314" s="3">
        <f>IFERROR(_xlfn.XLOOKUP(B314,[5]Sheet1!$H$1:$H$65536,[5]Sheet1!$J$1:$J$65536),0)</f>
        <v>4223</v>
      </c>
      <c r="K314" s="3">
        <f>IFERROR(_xlfn.XLOOKUP(B314,[6]Sheet1!$H$1:$H$65536,[6]Sheet1!$J$1:$J$65536),0)</f>
        <v>4268</v>
      </c>
      <c r="L314" s="3">
        <f>IFERROR(_xlfn.XLOOKUP(B314,[7]Sheet1!$H$1:$H$65536,[7]Sheet1!$J$1:$J$65536),0)</f>
        <v>0</v>
      </c>
      <c r="M314" s="3">
        <f>IFERROR(_xlfn.XLOOKUP(B314,[8]Sheet1!$H$1:$H$65536,[8]Sheet1!$J$1:$J$65536),0)</f>
        <v>0</v>
      </c>
      <c r="N314" s="3">
        <f>IFERROR(_xlfn.XLOOKUP(B314,[9]Sheet1!$H$1:$H$65536,[9]Sheet1!$J$1:$J$65536),0)</f>
        <v>0</v>
      </c>
      <c r="O314" s="3">
        <f>IFERROR(_xlfn.XLOOKUP(B314,[10]Sheet1!$H$1:$H$65536,[10]Sheet1!$J$1:$J$65536),0)</f>
        <v>0</v>
      </c>
      <c r="P314" s="3">
        <f>IFERROR(_xlfn.XLOOKUP(B314,[11]Sheet1!$H$1:$H$65536,[11]Sheet1!$J$1:$J$65536),0)</f>
        <v>0</v>
      </c>
      <c r="Q314" s="3">
        <f>IFERROR(_xlfn.XLOOKUP(B314,[12]Sheet1!$H$1:$H$65536,[12]Sheet1!$J$1:$J$65536),0)</f>
        <v>0</v>
      </c>
      <c r="R314" s="3">
        <f>IFERROR(_xlfn.XLOOKUP(B314,[13]Sheet1!$H$1:$H$65536,[13]Sheet1!$J$1:$J$65536),)</f>
        <v>0</v>
      </c>
      <c r="S314" s="3">
        <f>IFERROR(_xlfn.XLOOKUP(B314,[14]Sheet1!$H$1:$H$65536,[14]Sheet1!$K$1:$K$65536),0)</f>
        <v>0</v>
      </c>
      <c r="T314" s="3">
        <f>IFERROR(_xlfn.XLOOKUP(B314,[15]Sheet1!$H$1:$H$65536,[15]Sheet1!$J$1:$J$65536),0)</f>
        <v>0</v>
      </c>
      <c r="U314" s="3">
        <f>IFERROR(_xlfn.XLOOKUP(B314,[16]Sheet1!$H$1:$H$65536,[16]Sheet1!$J$1:$J$65536),0)</f>
        <v>0</v>
      </c>
      <c r="V314" s="3">
        <f>IFERROR(_xlfn.XLOOKUP(B314,[17]Sheet1!$H$1:$H$65536,[17]Sheet1!$J$1:$J$65536),0)</f>
        <v>0</v>
      </c>
      <c r="W314" s="3">
        <f>IFERROR(_xlfn.XLOOKUP(B314,[18]Sheet1!$H$1:$H$65536,[18]Sheet1!$J$1:$J$65536),0)</f>
        <v>0</v>
      </c>
      <c r="X314" s="3">
        <f>IFERROR(_xlfn.XLOOKUP(B314,[19]Sheet1!$H$1:$H$65536,[19]Sheet1!$J$1:$J$65536),0)</f>
        <v>0</v>
      </c>
      <c r="Y314" s="3">
        <f>IFERROR(_xlfn.XLOOKUP(B314,[20]Sheet1!$H$1:$H$65536,[20]Sheet1!$J$1:$J$65536),0)</f>
        <v>0</v>
      </c>
      <c r="Z314" s="3">
        <f>IFERROR(_xlfn.XLOOKUP(B314,[21]Sheet1!$H$1:$H$65536,[21]Sheet1!$J$1:$J$65536),0)</f>
        <v>0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1:47" x14ac:dyDescent="0.3">
      <c r="A315" s="2" t="str">
        <f t="shared" si="4"/>
        <v>T2</v>
      </c>
      <c r="B315" s="1" t="s">
        <v>664</v>
      </c>
      <c r="C315" s="23" t="str">
        <f>_xlfn.XLOOKUP(B315,IP구분!A:A,IP구분!C:C)</f>
        <v>스너글버디즈</v>
      </c>
      <c r="D315" s="1" t="s">
        <v>665</v>
      </c>
      <c r="E315" s="7">
        <f>IFERROR(_xlfn.XLOOKUP(B315,단가!A:A,단가!C:C),0)</f>
        <v>4857</v>
      </c>
      <c r="F315" s="3">
        <f>IFERROR(_xlfn.XLOOKUP(B315,'[1]2609 재고'!$I$1:$I$65536,'[1]2609 재고'!$K$1:$K$65536),0)</f>
        <v>912</v>
      </c>
      <c r="G315" s="3">
        <f>IFERROR(_xlfn.XLOOKUP(B315,[2]Sheet1!$H$1:$H$65536,[2]Sheet1!$K$1:$K$65536),0)</f>
        <v>912</v>
      </c>
      <c r="H315" s="3">
        <f>IFERROR(_xlfn.XLOOKUP(B315,[3]Sheet1!$H$1:$H$65536,[3]Sheet1!$J$1:$J$65536),0)</f>
        <v>912</v>
      </c>
      <c r="I315" s="3">
        <f>IFERROR(_xlfn.XLOOKUP(B315,[4]Sheet1!$H$1:$H$65536,[4]Sheet1!$J$1:$J$65536),0)</f>
        <v>924</v>
      </c>
      <c r="J315" s="3">
        <f>IFERROR(_xlfn.XLOOKUP(B315,[5]Sheet1!$H$1:$H$65536,[5]Sheet1!$J$1:$J$65536),0)</f>
        <v>948</v>
      </c>
      <c r="K315" s="3">
        <f>IFERROR(_xlfn.XLOOKUP(B315,[6]Sheet1!$H$1:$H$65536,[6]Sheet1!$J$1:$J$65536),0)</f>
        <v>972</v>
      </c>
      <c r="L315" s="3">
        <f>IFERROR(_xlfn.XLOOKUP(B315,[7]Sheet1!$H$1:$H$65536,[7]Sheet1!$J$1:$J$65536),0)</f>
        <v>0</v>
      </c>
      <c r="M315" s="3">
        <f>IFERROR(_xlfn.XLOOKUP(B315,[8]Sheet1!$H$1:$H$65536,[8]Sheet1!$J$1:$J$65536),0)</f>
        <v>0</v>
      </c>
      <c r="N315" s="3">
        <f>IFERROR(_xlfn.XLOOKUP(B315,[9]Sheet1!$H$1:$H$65536,[9]Sheet1!$J$1:$J$65536),0)</f>
        <v>0</v>
      </c>
      <c r="O315" s="3">
        <f>IFERROR(_xlfn.XLOOKUP(B315,[10]Sheet1!$H$1:$H$65536,[10]Sheet1!$J$1:$J$65536),0)</f>
        <v>0</v>
      </c>
      <c r="P315" s="3">
        <f>IFERROR(_xlfn.XLOOKUP(B315,[11]Sheet1!$H$1:$H$65536,[11]Sheet1!$J$1:$J$65536),0)</f>
        <v>0</v>
      </c>
      <c r="Q315" s="3">
        <f>IFERROR(_xlfn.XLOOKUP(B315,[12]Sheet1!$H$1:$H$65536,[12]Sheet1!$J$1:$J$65536),0)</f>
        <v>0</v>
      </c>
      <c r="R315" s="3">
        <f>IFERROR(_xlfn.XLOOKUP(B315,[13]Sheet1!$H$1:$H$65536,[13]Sheet1!$J$1:$J$65536),)</f>
        <v>0</v>
      </c>
      <c r="S315" s="3">
        <f>IFERROR(_xlfn.XLOOKUP(B315,[14]Sheet1!$H$1:$H$65536,[14]Sheet1!$K$1:$K$65536),0)</f>
        <v>0</v>
      </c>
      <c r="T315" s="3">
        <f>IFERROR(_xlfn.XLOOKUP(B315,[15]Sheet1!$H$1:$H$65536,[15]Sheet1!$J$1:$J$65536),0)</f>
        <v>0</v>
      </c>
      <c r="U315" s="3">
        <f>IFERROR(_xlfn.XLOOKUP(B315,[16]Sheet1!$H$1:$H$65536,[16]Sheet1!$J$1:$J$65536),0)</f>
        <v>0</v>
      </c>
      <c r="V315" s="3">
        <f>IFERROR(_xlfn.XLOOKUP(B315,[17]Sheet1!$H$1:$H$65536,[17]Sheet1!$J$1:$J$65536),0)</f>
        <v>0</v>
      </c>
      <c r="W315" s="3">
        <f>IFERROR(_xlfn.XLOOKUP(B315,[18]Sheet1!$H$1:$H$65536,[18]Sheet1!$J$1:$J$65536),0)</f>
        <v>0</v>
      </c>
      <c r="X315" s="3">
        <f>IFERROR(_xlfn.XLOOKUP(B315,[19]Sheet1!$H$1:$H$65536,[19]Sheet1!$J$1:$J$65536),0)</f>
        <v>0</v>
      </c>
      <c r="Y315" s="3">
        <f>IFERROR(_xlfn.XLOOKUP(B315,[20]Sheet1!$H$1:$H$65536,[20]Sheet1!$J$1:$J$65536),0)</f>
        <v>0</v>
      </c>
      <c r="Z315" s="3">
        <f>IFERROR(_xlfn.XLOOKUP(B315,[21]Sheet1!$H$1:$H$65536,[21]Sheet1!$J$1:$J$65536),0)</f>
        <v>0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1:47" x14ac:dyDescent="0.3">
      <c r="A316" s="2" t="str">
        <f t="shared" si="4"/>
        <v>T2</v>
      </c>
      <c r="B316" s="1" t="s">
        <v>666</v>
      </c>
      <c r="C316" s="23" t="str">
        <f>_xlfn.XLOOKUP(B316,IP구분!A:A,IP구분!C:C)</f>
        <v>스너글버디즈</v>
      </c>
      <c r="D316" s="1" t="s">
        <v>667</v>
      </c>
      <c r="E316" s="7">
        <f>IFERROR(_xlfn.XLOOKUP(B316,단가!A:A,단가!C:C),0)</f>
        <v>5259</v>
      </c>
      <c r="F316" s="3">
        <f>IFERROR(_xlfn.XLOOKUP(B316,'[1]2609 재고'!$I$1:$I$65536,'[1]2609 재고'!$K$1:$K$65536),0)</f>
        <v>1669</v>
      </c>
      <c r="G316" s="3">
        <f>IFERROR(_xlfn.XLOOKUP(B316,[2]Sheet1!$H$1:$H$65536,[2]Sheet1!$K$1:$K$65536),0)</f>
        <v>1721</v>
      </c>
      <c r="H316" s="3">
        <f>IFERROR(_xlfn.XLOOKUP(B316,[3]Sheet1!$H$1:$H$65536,[3]Sheet1!$J$1:$J$65536),0)</f>
        <v>1773</v>
      </c>
      <c r="I316" s="3">
        <f>IFERROR(_xlfn.XLOOKUP(B316,[4]Sheet1!$H$1:$H$65536,[4]Sheet1!$J$1:$J$65536),0)</f>
        <v>1825</v>
      </c>
      <c r="J316" s="3">
        <f>IFERROR(_xlfn.XLOOKUP(B316,[5]Sheet1!$H$1:$H$65536,[5]Sheet1!$J$1:$J$65536),0)</f>
        <v>1891</v>
      </c>
      <c r="K316" s="3">
        <f>IFERROR(_xlfn.XLOOKUP(B316,[6]Sheet1!$H$1:$H$65536,[6]Sheet1!$J$1:$J$65536),0)</f>
        <v>1965</v>
      </c>
      <c r="L316" s="3">
        <f>IFERROR(_xlfn.XLOOKUP(B316,[7]Sheet1!$H$1:$H$65536,[7]Sheet1!$J$1:$J$65536),0)</f>
        <v>0</v>
      </c>
      <c r="M316" s="3">
        <f>IFERROR(_xlfn.XLOOKUP(B316,[8]Sheet1!$H$1:$H$65536,[8]Sheet1!$J$1:$J$65536),0)</f>
        <v>0</v>
      </c>
      <c r="N316" s="3">
        <f>IFERROR(_xlfn.XLOOKUP(B316,[9]Sheet1!$H$1:$H$65536,[9]Sheet1!$J$1:$J$65536),0)</f>
        <v>0</v>
      </c>
      <c r="O316" s="3">
        <f>IFERROR(_xlfn.XLOOKUP(B316,[10]Sheet1!$H$1:$H$65536,[10]Sheet1!$J$1:$J$65536),0)</f>
        <v>0</v>
      </c>
      <c r="P316" s="3">
        <f>IFERROR(_xlfn.XLOOKUP(B316,[11]Sheet1!$H$1:$H$65536,[11]Sheet1!$J$1:$J$65536),0)</f>
        <v>0</v>
      </c>
      <c r="Q316" s="3">
        <f>IFERROR(_xlfn.XLOOKUP(B316,[12]Sheet1!$H$1:$H$65536,[12]Sheet1!$J$1:$J$65536),0)</f>
        <v>0</v>
      </c>
      <c r="R316" s="3">
        <f>IFERROR(_xlfn.XLOOKUP(B316,[13]Sheet1!$H$1:$H$65536,[13]Sheet1!$J$1:$J$65536),)</f>
        <v>0</v>
      </c>
      <c r="S316" s="3">
        <f>IFERROR(_xlfn.XLOOKUP(B316,[14]Sheet1!$H$1:$H$65536,[14]Sheet1!$K$1:$K$65536),0)</f>
        <v>0</v>
      </c>
      <c r="T316" s="3">
        <f>IFERROR(_xlfn.XLOOKUP(B316,[15]Sheet1!$H$1:$H$65536,[15]Sheet1!$J$1:$J$65536),0)</f>
        <v>0</v>
      </c>
      <c r="U316" s="3">
        <f>IFERROR(_xlfn.XLOOKUP(B316,[16]Sheet1!$H$1:$H$65536,[16]Sheet1!$J$1:$J$65536),0)</f>
        <v>0</v>
      </c>
      <c r="V316" s="3">
        <f>IFERROR(_xlfn.XLOOKUP(B316,[17]Sheet1!$H$1:$H$65536,[17]Sheet1!$J$1:$J$65536),0)</f>
        <v>0</v>
      </c>
      <c r="W316" s="3">
        <f>IFERROR(_xlfn.XLOOKUP(B316,[18]Sheet1!$H$1:$H$65536,[18]Sheet1!$J$1:$J$65536),0)</f>
        <v>0</v>
      </c>
      <c r="X316" s="3">
        <f>IFERROR(_xlfn.XLOOKUP(B316,[19]Sheet1!$H$1:$H$65536,[19]Sheet1!$J$1:$J$65536),0)</f>
        <v>0</v>
      </c>
      <c r="Y316" s="3">
        <f>IFERROR(_xlfn.XLOOKUP(B316,[20]Sheet1!$H$1:$H$65536,[20]Sheet1!$J$1:$J$65536),0)</f>
        <v>0</v>
      </c>
      <c r="Z316" s="3">
        <f>IFERROR(_xlfn.XLOOKUP(B316,[21]Sheet1!$H$1:$H$65536,[21]Sheet1!$J$1:$J$65536),0)</f>
        <v>0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1:47" x14ac:dyDescent="0.3">
      <c r="A317" s="2" t="str">
        <f t="shared" si="4"/>
        <v>T2</v>
      </c>
      <c r="B317" s="1" t="s">
        <v>146</v>
      </c>
      <c r="C317" s="23" t="str">
        <f>_xlfn.XLOOKUP(B317,IP구분!A:A,IP구분!C:C)</f>
        <v>스키비디토일렛</v>
      </c>
      <c r="D317" s="1" t="s">
        <v>147</v>
      </c>
      <c r="E317" s="7">
        <f>IFERROR(_xlfn.XLOOKUP(B317,단가!A:A,단가!C:C),0)</f>
        <v>2966</v>
      </c>
      <c r="F317" s="3">
        <f>IFERROR(_xlfn.XLOOKUP(B317,'[1]2609 재고'!$I$1:$I$65536,'[1]2609 재고'!$K$1:$K$65536),0)</f>
        <v>4589</v>
      </c>
      <c r="G317" s="3">
        <f>IFERROR(_xlfn.XLOOKUP(B317,[2]Sheet1!$H$1:$H$65536,[2]Sheet1!$K$1:$K$65536),0)</f>
        <v>4929</v>
      </c>
      <c r="H317" s="3">
        <f>IFERROR(_xlfn.XLOOKUP(B317,[3]Sheet1!$H$1:$H$65536,[3]Sheet1!$J$1:$J$65536),0)</f>
        <v>5030</v>
      </c>
      <c r="I317" s="3">
        <f>IFERROR(_xlfn.XLOOKUP(B317,[4]Sheet1!$H$1:$H$65536,[4]Sheet1!$J$1:$J$65536),0)</f>
        <v>5084</v>
      </c>
      <c r="J317" s="3">
        <f>IFERROR(_xlfn.XLOOKUP(B317,[5]Sheet1!$H$1:$H$65536,[5]Sheet1!$J$1:$J$65536),0)</f>
        <v>5142</v>
      </c>
      <c r="K317" s="3">
        <f>IFERROR(_xlfn.XLOOKUP(B317,[6]Sheet1!$H$1:$H$65536,[6]Sheet1!$J$1:$J$65536),0)</f>
        <v>5270</v>
      </c>
      <c r="L317" s="3">
        <f>IFERROR(_xlfn.XLOOKUP(B317,[7]Sheet1!$H$1:$H$65536,[7]Sheet1!$J$1:$J$65536),0)</f>
        <v>5350</v>
      </c>
      <c r="M317" s="3">
        <f>IFERROR(_xlfn.XLOOKUP(B317,[8]Sheet1!$H$1:$H$65536,[8]Sheet1!$J$1:$J$65536),0)</f>
        <v>5431</v>
      </c>
      <c r="N317" s="3">
        <f>IFERROR(_xlfn.XLOOKUP(B317,[9]Sheet1!$H$1:$H$65536,[9]Sheet1!$J$1:$J$65536),0)</f>
        <v>5513</v>
      </c>
      <c r="O317" s="3">
        <f>IFERROR(_xlfn.XLOOKUP(B317,[10]Sheet1!$H$1:$H$65536,[10]Sheet1!$J$1:$J$65536),0)</f>
        <v>5637</v>
      </c>
      <c r="P317" s="3">
        <f>IFERROR(_xlfn.XLOOKUP(B317,[11]Sheet1!$H$1:$H$65536,[11]Sheet1!$J$1:$J$65536),0)</f>
        <v>5791</v>
      </c>
      <c r="Q317" s="3">
        <f>IFERROR(_xlfn.XLOOKUP(B317,[12]Sheet1!$H$1:$H$65536,[12]Sheet1!$J$1:$J$65536),0)</f>
        <v>6000</v>
      </c>
      <c r="R317" s="3">
        <f>IFERROR(_xlfn.XLOOKUP(B317,[13]Sheet1!$H$1:$H$65536,[13]Sheet1!$J$1:$J$65536),)</f>
        <v>6074</v>
      </c>
      <c r="S317" s="3">
        <f>IFERROR(_xlfn.XLOOKUP(B317,[14]Sheet1!$H$1:$H$65536,[14]Sheet1!$K$1:$K$65536),0)</f>
        <v>6133</v>
      </c>
      <c r="T317" s="3">
        <f>IFERROR(_xlfn.XLOOKUP(B317,[15]Sheet1!$H$1:$H$65536,[15]Sheet1!$J$1:$J$65536),0)</f>
        <v>7128</v>
      </c>
      <c r="U317" s="3">
        <f>IFERROR(_xlfn.XLOOKUP(B317,[16]Sheet1!$H$1:$H$65536,[16]Sheet1!$J$1:$J$65536),0)</f>
        <v>7501</v>
      </c>
      <c r="V317" s="3">
        <f>IFERROR(_xlfn.XLOOKUP(B317,[17]Sheet1!$H$1:$H$65536,[17]Sheet1!$J$1:$J$65536),0)</f>
        <v>7665</v>
      </c>
      <c r="W317" s="3">
        <f>IFERROR(_xlfn.XLOOKUP(B317,[18]Sheet1!$H$1:$H$65536,[18]Sheet1!$J$1:$J$65536),0)</f>
        <v>9871</v>
      </c>
      <c r="X317" s="3">
        <f>IFERROR(_xlfn.XLOOKUP(B317,[19]Sheet1!$H$1:$H$65536,[19]Sheet1!$J$1:$J$65536),0)</f>
        <v>11051</v>
      </c>
      <c r="Y317" s="3">
        <f>IFERROR(_xlfn.XLOOKUP(B317,[20]Sheet1!$H$1:$H$65536,[20]Sheet1!$J$1:$J$65536),0)</f>
        <v>19226</v>
      </c>
      <c r="Z317" s="3">
        <f>IFERROR(_xlfn.XLOOKUP(B317,[21]Sheet1!$H$1:$H$65536,[21]Sheet1!$J$1:$J$65536),0)</f>
        <v>20016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1:47" x14ac:dyDescent="0.3">
      <c r="A318" s="2" t="str">
        <f t="shared" si="4"/>
        <v>F1</v>
      </c>
      <c r="B318" s="1" t="s">
        <v>1520</v>
      </c>
      <c r="C318" s="23" t="str">
        <f>_xlfn.XLOOKUP(B318,IP구분!A:A,IP구분!C:C)</f>
        <v>뽀로로</v>
      </c>
      <c r="D318" s="1" t="s">
        <v>1521</v>
      </c>
      <c r="E318" s="7" t="str">
        <f>IFERROR(_xlfn.XLOOKUP(B318,단가!A:A,단가!C:C),0)</f>
        <v xml:space="preserve">                     -</v>
      </c>
      <c r="F318" s="3">
        <f>IFERROR(_xlfn.XLOOKUP(B318,'[1]2609 재고'!$I$1:$I$65536,'[1]2609 재고'!$K$1:$K$65536),0)</f>
        <v>0</v>
      </c>
      <c r="G318" s="3">
        <f>IFERROR(_xlfn.XLOOKUP(B318,[2]Sheet1!$H$1:$H$65536,[2]Sheet1!$K$1:$K$65536),0)</f>
        <v>0</v>
      </c>
      <c r="H318" s="3">
        <f>IFERROR(_xlfn.XLOOKUP(B318,[3]Sheet1!$H$1:$H$65536,[3]Sheet1!$J$1:$J$65536),0)</f>
        <v>0</v>
      </c>
      <c r="I318" s="3">
        <f>IFERROR(_xlfn.XLOOKUP(B318,[4]Sheet1!$H$1:$H$65536,[4]Sheet1!$J$1:$J$65536),0)</f>
        <v>0</v>
      </c>
      <c r="J318" s="3">
        <f>IFERROR(_xlfn.XLOOKUP(B318,[5]Sheet1!$H$1:$H$65536,[5]Sheet1!$J$1:$J$65536),0)</f>
        <v>0</v>
      </c>
      <c r="K318" s="3">
        <f>IFERROR(_xlfn.XLOOKUP(B318,[6]Sheet1!$H$1:$H$65536,[6]Sheet1!$J$1:$J$65536),0)</f>
        <v>0</v>
      </c>
      <c r="L318" s="3">
        <f>IFERROR(_xlfn.XLOOKUP(B318,[7]Sheet1!$H$1:$H$65536,[7]Sheet1!$J$1:$J$65536),0)</f>
        <v>0</v>
      </c>
      <c r="M318" s="3">
        <f>IFERROR(_xlfn.XLOOKUP(B318,[8]Sheet1!$H$1:$H$65536,[8]Sheet1!$J$1:$J$65536),0)</f>
        <v>0</v>
      </c>
      <c r="N318" s="3">
        <f>IFERROR(_xlfn.XLOOKUP(B318,[9]Sheet1!$H$1:$H$65536,[9]Sheet1!$J$1:$J$65536),0)</f>
        <v>0</v>
      </c>
      <c r="O318" s="3">
        <f>IFERROR(_xlfn.XLOOKUP(B318,[10]Sheet1!$H$1:$H$65536,[10]Sheet1!$J$1:$J$65536),0)</f>
        <v>0</v>
      </c>
      <c r="P318" s="3">
        <f>IFERROR(_xlfn.XLOOKUP(B318,[11]Sheet1!$H$1:$H$65536,[11]Sheet1!$J$1:$J$65536),0)</f>
        <v>0</v>
      </c>
      <c r="Q318" s="3">
        <f>IFERROR(_xlfn.XLOOKUP(B318,[12]Sheet1!$H$1:$H$65536,[12]Sheet1!$J$1:$J$65536),0)</f>
        <v>0</v>
      </c>
      <c r="R318" s="3">
        <f>IFERROR(_xlfn.XLOOKUP(B318,[13]Sheet1!$H$1:$H$65536,[13]Sheet1!$J$1:$J$65536),)</f>
        <v>0</v>
      </c>
      <c r="S318" s="3">
        <f>IFERROR(_xlfn.XLOOKUP(B318,[14]Sheet1!$H$1:$H$65536,[14]Sheet1!$K$1:$K$65536),0)</f>
        <v>0</v>
      </c>
      <c r="T318" s="3">
        <f>IFERROR(_xlfn.XLOOKUP(B318,[15]Sheet1!$H$1:$H$65536,[15]Sheet1!$J$1:$J$65536),0)</f>
        <v>0</v>
      </c>
      <c r="U318" s="3">
        <f>IFERROR(_xlfn.XLOOKUP(B318,[16]Sheet1!$H$1:$H$65536,[16]Sheet1!$J$1:$J$65536),0)</f>
        <v>0</v>
      </c>
      <c r="V318" s="3">
        <f>IFERROR(_xlfn.XLOOKUP(B318,[17]Sheet1!$H$1:$H$65536,[17]Sheet1!$J$1:$J$65536),0)</f>
        <v>0</v>
      </c>
      <c r="W318" s="3">
        <f>IFERROR(_xlfn.XLOOKUP(B318,[18]Sheet1!$H$1:$H$65536,[18]Sheet1!$J$1:$J$65536),0)</f>
        <v>0</v>
      </c>
      <c r="X318" s="3">
        <f>IFERROR(_xlfn.XLOOKUP(B318,[19]Sheet1!$H$1:$H$65536,[19]Sheet1!$J$1:$J$65536),0)</f>
        <v>0</v>
      </c>
      <c r="Y318" s="3">
        <f>IFERROR(_xlfn.XLOOKUP(B318,[20]Sheet1!$H$1:$H$65536,[20]Sheet1!$J$1:$J$65536),0)</f>
        <v>0</v>
      </c>
      <c r="Z318" s="3">
        <f>IFERROR(_xlfn.XLOOKUP(B318,[21]Sheet1!$H$1:$H$65536,[21]Sheet1!$J$1:$J$65536),0)</f>
        <v>0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1:47" x14ac:dyDescent="0.3">
      <c r="A319" s="2" t="str">
        <f t="shared" si="4"/>
        <v>F1</v>
      </c>
      <c r="B319" s="1" t="s">
        <v>670</v>
      </c>
      <c r="C319" s="23" t="str">
        <f>_xlfn.XLOOKUP(B319,IP구분!A:A,IP구분!C:C)</f>
        <v>뽀로로</v>
      </c>
      <c r="D319" s="1" t="s">
        <v>671</v>
      </c>
      <c r="E319" s="7" t="str">
        <f>IFERROR(_xlfn.XLOOKUP(B319,단가!A:A,단가!C:C),0)</f>
        <v xml:space="preserve">                     -</v>
      </c>
      <c r="F319" s="3">
        <f>IFERROR(_xlfn.XLOOKUP(B319,'[1]2609 재고'!$I$1:$I$65536,'[1]2609 재고'!$K$1:$K$65536),0)</f>
        <v>0</v>
      </c>
      <c r="G319" s="3">
        <f>IFERROR(_xlfn.XLOOKUP(B319,[2]Sheet1!$H$1:$H$65536,[2]Sheet1!$K$1:$K$65536),0)</f>
        <v>0</v>
      </c>
      <c r="H319" s="3">
        <f>IFERROR(_xlfn.XLOOKUP(B319,[3]Sheet1!$H$1:$H$65536,[3]Sheet1!$J$1:$J$65536),0)</f>
        <v>0</v>
      </c>
      <c r="I319" s="3">
        <f>IFERROR(_xlfn.XLOOKUP(B319,[4]Sheet1!$H$1:$H$65536,[4]Sheet1!$J$1:$J$65536),0)</f>
        <v>0</v>
      </c>
      <c r="J319" s="3">
        <f>IFERROR(_xlfn.XLOOKUP(B319,[5]Sheet1!$H$1:$H$65536,[5]Sheet1!$J$1:$J$65536),0)</f>
        <v>0</v>
      </c>
      <c r="K319" s="3">
        <f>IFERROR(_xlfn.XLOOKUP(B319,[6]Sheet1!$H$1:$H$65536,[6]Sheet1!$J$1:$J$65536),0)</f>
        <v>0</v>
      </c>
      <c r="L319" s="3">
        <f>IFERROR(_xlfn.XLOOKUP(B319,[7]Sheet1!$H$1:$H$65536,[7]Sheet1!$J$1:$J$65536),0)</f>
        <v>0</v>
      </c>
      <c r="M319" s="3">
        <f>IFERROR(_xlfn.XLOOKUP(B319,[8]Sheet1!$H$1:$H$65536,[8]Sheet1!$J$1:$J$65536),0)</f>
        <v>0</v>
      </c>
      <c r="N319" s="3">
        <f>IFERROR(_xlfn.XLOOKUP(B319,[9]Sheet1!$H$1:$H$65536,[9]Sheet1!$J$1:$J$65536),0)</f>
        <v>0</v>
      </c>
      <c r="O319" s="3">
        <f>IFERROR(_xlfn.XLOOKUP(B319,[10]Sheet1!$H$1:$H$65536,[10]Sheet1!$J$1:$J$65536),0)</f>
        <v>0</v>
      </c>
      <c r="P319" s="3">
        <f>IFERROR(_xlfn.XLOOKUP(B319,[11]Sheet1!$H$1:$H$65536,[11]Sheet1!$J$1:$J$65536),0)</f>
        <v>0</v>
      </c>
      <c r="Q319" s="3">
        <f>IFERROR(_xlfn.XLOOKUP(B319,[12]Sheet1!$H$1:$H$65536,[12]Sheet1!$J$1:$J$65536),0)</f>
        <v>0</v>
      </c>
      <c r="R319" s="3">
        <f>IFERROR(_xlfn.XLOOKUP(B319,[13]Sheet1!$H$1:$H$65536,[13]Sheet1!$J$1:$J$65536),)</f>
        <v>0</v>
      </c>
      <c r="S319" s="3">
        <f>IFERROR(_xlfn.XLOOKUP(B319,[14]Sheet1!$H$1:$H$65536,[14]Sheet1!$K$1:$K$65536),0)</f>
        <v>0</v>
      </c>
      <c r="T319" s="3">
        <f>IFERROR(_xlfn.XLOOKUP(B319,[15]Sheet1!$H$1:$H$65536,[15]Sheet1!$J$1:$J$65536),0)</f>
        <v>0</v>
      </c>
      <c r="U319" s="3">
        <f>IFERROR(_xlfn.XLOOKUP(B319,[16]Sheet1!$H$1:$H$65536,[16]Sheet1!$J$1:$J$65536),0)</f>
        <v>0</v>
      </c>
      <c r="V319" s="3">
        <f>IFERROR(_xlfn.XLOOKUP(B319,[17]Sheet1!$H$1:$H$65536,[17]Sheet1!$J$1:$J$65536),0)</f>
        <v>0</v>
      </c>
      <c r="W319" s="3">
        <f>IFERROR(_xlfn.XLOOKUP(B319,[18]Sheet1!$H$1:$H$65536,[18]Sheet1!$J$1:$J$65536),0)</f>
        <v>0</v>
      </c>
      <c r="X319" s="3">
        <f>IFERROR(_xlfn.XLOOKUP(B319,[19]Sheet1!$H$1:$H$65536,[19]Sheet1!$J$1:$J$65536),0)</f>
        <v>0</v>
      </c>
      <c r="Y319" s="3">
        <f>IFERROR(_xlfn.XLOOKUP(B319,[20]Sheet1!$H$1:$H$65536,[20]Sheet1!$J$1:$J$65536),0)</f>
        <v>0</v>
      </c>
      <c r="Z319" s="3">
        <f>IFERROR(_xlfn.XLOOKUP(B319,[21]Sheet1!$H$1:$H$65536,[21]Sheet1!$J$1:$J$65536),0)</f>
        <v>0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1:47" x14ac:dyDescent="0.3">
      <c r="A320" s="2" t="str">
        <f t="shared" si="4"/>
        <v>T2</v>
      </c>
      <c r="B320" s="1" t="s">
        <v>148</v>
      </c>
      <c r="C320" s="23" t="str">
        <f>_xlfn.XLOOKUP(B320,IP구분!A:A,IP구분!C:C)</f>
        <v>스너글버디즈</v>
      </c>
      <c r="D320" s="1" t="s">
        <v>149</v>
      </c>
      <c r="E320" s="7">
        <f>IFERROR(_xlfn.XLOOKUP(B320,단가!A:A,단가!C:C),0)</f>
        <v>4857</v>
      </c>
      <c r="F320" s="3">
        <f>IFERROR(_xlfn.XLOOKUP(B320,'[1]2609 재고'!$I$1:$I$65536,'[1]2609 재고'!$K$1:$K$65536),0)</f>
        <v>900</v>
      </c>
      <c r="G320" s="3">
        <f>IFERROR(_xlfn.XLOOKUP(B320,[2]Sheet1!$H$1:$H$65536,[2]Sheet1!$K$1:$K$65536),0)</f>
        <v>900</v>
      </c>
      <c r="H320" s="3">
        <f>IFERROR(_xlfn.XLOOKUP(B320,[3]Sheet1!$H$1:$H$65536,[3]Sheet1!$J$1:$J$65536),0)</f>
        <v>900</v>
      </c>
      <c r="I320" s="3">
        <f>IFERROR(_xlfn.XLOOKUP(B320,[4]Sheet1!$H$1:$H$65536,[4]Sheet1!$J$1:$J$65536),0)</f>
        <v>912</v>
      </c>
      <c r="J320" s="3">
        <f>IFERROR(_xlfn.XLOOKUP(B320,[5]Sheet1!$H$1:$H$65536,[5]Sheet1!$J$1:$J$65536),0)</f>
        <v>948</v>
      </c>
      <c r="K320" s="3">
        <f>IFERROR(_xlfn.XLOOKUP(B320,[6]Sheet1!$H$1:$H$65536,[6]Sheet1!$J$1:$J$65536),0)</f>
        <v>972</v>
      </c>
      <c r="L320" s="3">
        <f>IFERROR(_xlfn.XLOOKUP(B320,[7]Sheet1!$H$1:$H$65536,[7]Sheet1!$J$1:$J$65536),0)</f>
        <v>0</v>
      </c>
      <c r="M320" s="3">
        <f>IFERROR(_xlfn.XLOOKUP(B320,[8]Sheet1!$H$1:$H$65536,[8]Sheet1!$J$1:$J$65536),0)</f>
        <v>0</v>
      </c>
      <c r="N320" s="3">
        <f>IFERROR(_xlfn.XLOOKUP(B320,[9]Sheet1!$H$1:$H$65536,[9]Sheet1!$J$1:$J$65536),0)</f>
        <v>0</v>
      </c>
      <c r="O320" s="3">
        <f>IFERROR(_xlfn.XLOOKUP(B320,[10]Sheet1!$H$1:$H$65536,[10]Sheet1!$J$1:$J$65536),0)</f>
        <v>0</v>
      </c>
      <c r="P320" s="3">
        <f>IFERROR(_xlfn.XLOOKUP(B320,[11]Sheet1!$H$1:$H$65536,[11]Sheet1!$J$1:$J$65536),0)</f>
        <v>0</v>
      </c>
      <c r="Q320" s="3">
        <f>IFERROR(_xlfn.XLOOKUP(B320,[12]Sheet1!$H$1:$H$65536,[12]Sheet1!$J$1:$J$65536),0)</f>
        <v>0</v>
      </c>
      <c r="R320" s="3">
        <f>IFERROR(_xlfn.XLOOKUP(B320,[13]Sheet1!$H$1:$H$65536,[13]Sheet1!$J$1:$J$65536),)</f>
        <v>0</v>
      </c>
      <c r="S320" s="3">
        <f>IFERROR(_xlfn.XLOOKUP(B320,[14]Sheet1!$H$1:$H$65536,[14]Sheet1!$K$1:$K$65536),0)</f>
        <v>0</v>
      </c>
      <c r="T320" s="3">
        <f>IFERROR(_xlfn.XLOOKUP(B320,[15]Sheet1!$H$1:$H$65536,[15]Sheet1!$J$1:$J$65536),0)</f>
        <v>0</v>
      </c>
      <c r="U320" s="3">
        <f>IFERROR(_xlfn.XLOOKUP(B320,[16]Sheet1!$H$1:$H$65536,[16]Sheet1!$J$1:$J$65536),0)</f>
        <v>0</v>
      </c>
      <c r="V320" s="3">
        <f>IFERROR(_xlfn.XLOOKUP(B320,[17]Sheet1!$H$1:$H$65536,[17]Sheet1!$J$1:$J$65536),0)</f>
        <v>0</v>
      </c>
      <c r="W320" s="3">
        <f>IFERROR(_xlfn.XLOOKUP(B320,[18]Sheet1!$H$1:$H$65536,[18]Sheet1!$J$1:$J$65536),0)</f>
        <v>0</v>
      </c>
      <c r="X320" s="3">
        <f>IFERROR(_xlfn.XLOOKUP(B320,[19]Sheet1!$H$1:$H$65536,[19]Sheet1!$J$1:$J$65536),0)</f>
        <v>0</v>
      </c>
      <c r="Y320" s="3">
        <f>IFERROR(_xlfn.XLOOKUP(B320,[20]Sheet1!$H$1:$H$65536,[20]Sheet1!$J$1:$J$65536),0)</f>
        <v>0</v>
      </c>
      <c r="Z320" s="3">
        <f>IFERROR(_xlfn.XLOOKUP(B320,[21]Sheet1!$H$1:$H$65536,[21]Sheet1!$J$1:$J$65536),0)</f>
        <v>0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 x14ac:dyDescent="0.3">
      <c r="A321" s="2" t="str">
        <f t="shared" si="4"/>
        <v>T2</v>
      </c>
      <c r="B321" s="1" t="s">
        <v>166</v>
      </c>
      <c r="C321" s="23" t="str">
        <f>_xlfn.XLOOKUP(B321,IP구분!A:A,IP구분!C:C)</f>
        <v>스키비디토일렛</v>
      </c>
      <c r="D321" s="1" t="s">
        <v>167</v>
      </c>
      <c r="E321" s="7">
        <f>IFERROR(_xlfn.XLOOKUP(B321,단가!A:A,단가!C:C),0)</f>
        <v>31227</v>
      </c>
      <c r="F321" s="3">
        <f>IFERROR(_xlfn.XLOOKUP(B321,'[1]2609 재고'!$I$1:$I$65536,'[1]2609 재고'!$K$1:$K$65536),0)</f>
        <v>24</v>
      </c>
      <c r="G321" s="3">
        <f>IFERROR(_xlfn.XLOOKUP(B321,[2]Sheet1!$H$1:$H$65536,[2]Sheet1!$K$1:$K$65536),0)</f>
        <v>27</v>
      </c>
      <c r="H321" s="3">
        <f>IFERROR(_xlfn.XLOOKUP(B321,[3]Sheet1!$H$1:$H$65536,[3]Sheet1!$J$1:$J$65536),0)</f>
        <v>31</v>
      </c>
      <c r="I321" s="3">
        <f>IFERROR(_xlfn.XLOOKUP(B321,[4]Sheet1!$H$1:$H$65536,[4]Sheet1!$J$1:$J$65536),0)</f>
        <v>38</v>
      </c>
      <c r="J321" s="3">
        <f>IFERROR(_xlfn.XLOOKUP(B321,[5]Sheet1!$H$1:$H$65536,[5]Sheet1!$J$1:$J$65536),0)</f>
        <v>46</v>
      </c>
      <c r="K321" s="3">
        <f>IFERROR(_xlfn.XLOOKUP(B321,[6]Sheet1!$H$1:$H$65536,[6]Sheet1!$J$1:$J$65536),0)</f>
        <v>53</v>
      </c>
      <c r="L321" s="3">
        <f>IFERROR(_xlfn.XLOOKUP(B321,[7]Sheet1!$H$1:$H$65536,[7]Sheet1!$J$1:$J$65536),0)</f>
        <v>66</v>
      </c>
      <c r="M321" s="3">
        <f>IFERROR(_xlfn.XLOOKUP(B321,[8]Sheet1!$H$1:$H$65536,[8]Sheet1!$J$1:$J$65536),0)</f>
        <v>74</v>
      </c>
      <c r="N321" s="3">
        <f>IFERROR(_xlfn.XLOOKUP(B321,[9]Sheet1!$H$1:$H$65536,[9]Sheet1!$J$1:$J$65536),0)</f>
        <v>87</v>
      </c>
      <c r="O321" s="3">
        <f>IFERROR(_xlfn.XLOOKUP(B321,[10]Sheet1!$H$1:$H$65536,[10]Sheet1!$J$1:$J$65536),0)</f>
        <v>102</v>
      </c>
      <c r="P321" s="3">
        <f>IFERROR(_xlfn.XLOOKUP(B321,[11]Sheet1!$H$1:$H$65536,[11]Sheet1!$J$1:$J$65536),0)</f>
        <v>121</v>
      </c>
      <c r="Q321" s="3">
        <f>IFERROR(_xlfn.XLOOKUP(B321,[12]Sheet1!$H$1:$H$65536,[12]Sheet1!$J$1:$J$65536),0)</f>
        <v>129</v>
      </c>
      <c r="R321" s="3">
        <f>IFERROR(_xlfn.XLOOKUP(B321,[13]Sheet1!$H$1:$H$65536,[13]Sheet1!$J$1:$J$65536),)</f>
        <v>140</v>
      </c>
      <c r="S321" s="3">
        <f>IFERROR(_xlfn.XLOOKUP(B321,[14]Sheet1!$H$1:$H$65536,[14]Sheet1!$K$1:$K$65536),0)</f>
        <v>161</v>
      </c>
      <c r="T321" s="3">
        <f>IFERROR(_xlfn.XLOOKUP(B321,[15]Sheet1!$H$1:$H$65536,[15]Sheet1!$J$1:$J$65536),0)</f>
        <v>211</v>
      </c>
      <c r="U321" s="3">
        <f>IFERROR(_xlfn.XLOOKUP(B321,[16]Sheet1!$H$1:$H$65536,[16]Sheet1!$J$1:$J$65536),0)</f>
        <v>332</v>
      </c>
      <c r="V321" s="3">
        <f>IFERROR(_xlfn.XLOOKUP(B321,[17]Sheet1!$H$1:$H$65536,[17]Sheet1!$J$1:$J$65536),0)</f>
        <v>66</v>
      </c>
      <c r="W321" s="3">
        <f>IFERROR(_xlfn.XLOOKUP(B321,[18]Sheet1!$H$1:$H$65536,[18]Sheet1!$J$1:$J$65536),0)</f>
        <v>91</v>
      </c>
      <c r="X321" s="3">
        <f>IFERROR(_xlfn.XLOOKUP(B321,[19]Sheet1!$H$1:$H$65536,[19]Sheet1!$J$1:$J$65536),0)</f>
        <v>273</v>
      </c>
      <c r="Y321" s="3">
        <f>IFERROR(_xlfn.XLOOKUP(B321,[20]Sheet1!$H$1:$H$65536,[20]Sheet1!$J$1:$J$65536),0)</f>
        <v>580</v>
      </c>
      <c r="Z321" s="3">
        <f>IFERROR(_xlfn.XLOOKUP(B321,[21]Sheet1!$H$1:$H$65536,[21]Sheet1!$J$1:$J$65536),0)</f>
        <v>600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x14ac:dyDescent="0.3">
      <c r="A322" s="2" t="str">
        <f t="shared" si="4"/>
        <v>T2</v>
      </c>
      <c r="B322" s="1" t="s">
        <v>168</v>
      </c>
      <c r="C322" s="23" t="str">
        <f>_xlfn.XLOOKUP(B322,IP구분!A:A,IP구분!C:C)</f>
        <v>스너글버디즈</v>
      </c>
      <c r="D322" s="1" t="s">
        <v>169</v>
      </c>
      <c r="E322" s="7">
        <f>IFERROR(_xlfn.XLOOKUP(B322,단가!A:A,단가!C:C),0)</f>
        <v>2289</v>
      </c>
      <c r="F322" s="3">
        <f>IFERROR(_xlfn.XLOOKUP(B322,'[1]2609 재고'!$I$1:$I$65536,'[1]2609 재고'!$K$1:$K$65536),0)</f>
        <v>563</v>
      </c>
      <c r="G322" s="3">
        <f>IFERROR(_xlfn.XLOOKUP(B322,[2]Sheet1!$H$1:$H$65536,[2]Sheet1!$K$1:$K$65536),0)</f>
        <v>570</v>
      </c>
      <c r="H322" s="3">
        <f>IFERROR(_xlfn.XLOOKUP(B322,[3]Sheet1!$H$1:$H$65536,[3]Sheet1!$J$1:$J$65536),0)</f>
        <v>574</v>
      </c>
      <c r="I322" s="3">
        <f>IFERROR(_xlfn.XLOOKUP(B322,[4]Sheet1!$H$1:$H$65536,[4]Sheet1!$J$1:$J$65536),0)</f>
        <v>579</v>
      </c>
      <c r="J322" s="3">
        <f>IFERROR(_xlfn.XLOOKUP(B322,[5]Sheet1!$H$1:$H$65536,[5]Sheet1!$J$1:$J$65536),0)</f>
        <v>611</v>
      </c>
      <c r="K322" s="3">
        <f>IFERROR(_xlfn.XLOOKUP(B322,[6]Sheet1!$H$1:$H$65536,[6]Sheet1!$J$1:$J$65536),0)</f>
        <v>629</v>
      </c>
      <c r="L322" s="3">
        <f>IFERROR(_xlfn.XLOOKUP(B322,[7]Sheet1!$H$1:$H$65536,[7]Sheet1!$J$1:$J$65536),0)</f>
        <v>0</v>
      </c>
      <c r="M322" s="3">
        <f>IFERROR(_xlfn.XLOOKUP(B322,[8]Sheet1!$H$1:$H$65536,[8]Sheet1!$J$1:$J$65536),0)</f>
        <v>0</v>
      </c>
      <c r="N322" s="3">
        <f>IFERROR(_xlfn.XLOOKUP(B322,[9]Sheet1!$H$1:$H$65536,[9]Sheet1!$J$1:$J$65536),0)</f>
        <v>0</v>
      </c>
      <c r="O322" s="3">
        <f>IFERROR(_xlfn.XLOOKUP(B322,[10]Sheet1!$H$1:$H$65536,[10]Sheet1!$J$1:$J$65536),0)</f>
        <v>0</v>
      </c>
      <c r="P322" s="3">
        <f>IFERROR(_xlfn.XLOOKUP(B322,[11]Sheet1!$H$1:$H$65536,[11]Sheet1!$J$1:$J$65536),0)</f>
        <v>0</v>
      </c>
      <c r="Q322" s="3">
        <f>IFERROR(_xlfn.XLOOKUP(B322,[12]Sheet1!$H$1:$H$65536,[12]Sheet1!$J$1:$J$65536),0)</f>
        <v>0</v>
      </c>
      <c r="R322" s="3">
        <f>IFERROR(_xlfn.XLOOKUP(B322,[13]Sheet1!$H$1:$H$65536,[13]Sheet1!$J$1:$J$65536),)</f>
        <v>0</v>
      </c>
      <c r="S322" s="3">
        <f>IFERROR(_xlfn.XLOOKUP(B322,[14]Sheet1!$H$1:$H$65536,[14]Sheet1!$K$1:$K$65536),0)</f>
        <v>0</v>
      </c>
      <c r="T322" s="3">
        <f>IFERROR(_xlfn.XLOOKUP(B322,[15]Sheet1!$H$1:$H$65536,[15]Sheet1!$J$1:$J$65536),0)</f>
        <v>0</v>
      </c>
      <c r="U322" s="3">
        <f>IFERROR(_xlfn.XLOOKUP(B322,[16]Sheet1!$H$1:$H$65536,[16]Sheet1!$J$1:$J$65536),0)</f>
        <v>0</v>
      </c>
      <c r="V322" s="3">
        <f>IFERROR(_xlfn.XLOOKUP(B322,[17]Sheet1!$H$1:$H$65536,[17]Sheet1!$J$1:$J$65536),0)</f>
        <v>0</v>
      </c>
      <c r="W322" s="3">
        <f>IFERROR(_xlfn.XLOOKUP(B322,[18]Sheet1!$H$1:$H$65536,[18]Sheet1!$J$1:$J$65536),0)</f>
        <v>0</v>
      </c>
      <c r="X322" s="3">
        <f>IFERROR(_xlfn.XLOOKUP(B322,[19]Sheet1!$H$1:$H$65536,[19]Sheet1!$J$1:$J$65536),0)</f>
        <v>0</v>
      </c>
      <c r="Y322" s="3">
        <f>IFERROR(_xlfn.XLOOKUP(B322,[20]Sheet1!$H$1:$H$65536,[20]Sheet1!$J$1:$J$65536),0)</f>
        <v>0</v>
      </c>
      <c r="Z322" s="3">
        <f>IFERROR(_xlfn.XLOOKUP(B322,[21]Sheet1!$H$1:$H$65536,[21]Sheet1!$J$1:$J$65536),0)</f>
        <v>0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1:47" x14ac:dyDescent="0.3">
      <c r="A323" s="2" t="str">
        <f t="shared" ref="A323:A386" si="5">MID(B323,3,2)</f>
        <v>T2</v>
      </c>
      <c r="B323" s="1" t="s">
        <v>660</v>
      </c>
      <c r="C323" s="23" t="str">
        <f>_xlfn.XLOOKUP(B323,IP구분!A:A,IP구분!C:C)</f>
        <v>스키비디토일렛</v>
      </c>
      <c r="D323" s="1" t="s">
        <v>661</v>
      </c>
      <c r="E323" s="7">
        <f>IFERROR(_xlfn.XLOOKUP(B323,단가!A:A,단가!C:C),0)</f>
        <v>3079</v>
      </c>
      <c r="F323" s="3">
        <f>IFERROR(_xlfn.XLOOKUP(B323,'[1]2609 재고'!$I$1:$I$65536,'[1]2609 재고'!$K$1:$K$65536),0)</f>
        <v>1795</v>
      </c>
      <c r="G323" s="3">
        <f>IFERROR(_xlfn.XLOOKUP(B323,[2]Sheet1!$H$1:$H$65536,[2]Sheet1!$K$1:$K$65536),0)</f>
        <v>1802</v>
      </c>
      <c r="H323" s="3">
        <f>IFERROR(_xlfn.XLOOKUP(B323,[3]Sheet1!$H$1:$H$65536,[3]Sheet1!$J$1:$J$65536),0)</f>
        <v>1805</v>
      </c>
      <c r="I323" s="3">
        <f>IFERROR(_xlfn.XLOOKUP(B323,[4]Sheet1!$H$1:$H$65536,[4]Sheet1!$J$1:$J$65536),0)</f>
        <v>1810</v>
      </c>
      <c r="J323" s="3">
        <f>IFERROR(_xlfn.XLOOKUP(B323,[5]Sheet1!$H$1:$H$65536,[5]Sheet1!$J$1:$J$65536),0)</f>
        <v>1813</v>
      </c>
      <c r="K323" s="3">
        <f>IFERROR(_xlfn.XLOOKUP(B323,[6]Sheet1!$H$1:$H$65536,[6]Sheet1!$J$1:$J$65536),0)</f>
        <v>1826</v>
      </c>
      <c r="L323" s="3">
        <f>IFERROR(_xlfn.XLOOKUP(B323,[7]Sheet1!$H$1:$H$65536,[7]Sheet1!$J$1:$J$65536),0)</f>
        <v>0</v>
      </c>
      <c r="M323" s="3">
        <f>IFERROR(_xlfn.XLOOKUP(B323,[8]Sheet1!$H$1:$H$65536,[8]Sheet1!$J$1:$J$65536),0)</f>
        <v>0</v>
      </c>
      <c r="N323" s="3">
        <f>IFERROR(_xlfn.XLOOKUP(B323,[9]Sheet1!$H$1:$H$65536,[9]Sheet1!$J$1:$J$65536),0)</f>
        <v>0</v>
      </c>
      <c r="O323" s="3">
        <f>IFERROR(_xlfn.XLOOKUP(B323,[10]Sheet1!$H$1:$H$65536,[10]Sheet1!$J$1:$J$65536),0)</f>
        <v>0</v>
      </c>
      <c r="P323" s="3">
        <f>IFERROR(_xlfn.XLOOKUP(B323,[11]Sheet1!$H$1:$H$65536,[11]Sheet1!$J$1:$J$65536),0)</f>
        <v>0</v>
      </c>
      <c r="Q323" s="3">
        <f>IFERROR(_xlfn.XLOOKUP(B323,[12]Sheet1!$H$1:$H$65536,[12]Sheet1!$J$1:$J$65536),0)</f>
        <v>0</v>
      </c>
      <c r="R323" s="3">
        <f>IFERROR(_xlfn.XLOOKUP(B323,[13]Sheet1!$H$1:$H$65536,[13]Sheet1!$J$1:$J$65536),)</f>
        <v>0</v>
      </c>
      <c r="S323" s="3">
        <f>IFERROR(_xlfn.XLOOKUP(B323,[14]Sheet1!$H$1:$H$65536,[14]Sheet1!$K$1:$K$65536),0)</f>
        <v>0</v>
      </c>
      <c r="T323" s="3">
        <f>IFERROR(_xlfn.XLOOKUP(B323,[15]Sheet1!$H$1:$H$65536,[15]Sheet1!$J$1:$J$65536),0)</f>
        <v>0</v>
      </c>
      <c r="U323" s="3">
        <f>IFERROR(_xlfn.XLOOKUP(B323,[16]Sheet1!$H$1:$H$65536,[16]Sheet1!$J$1:$J$65536),0)</f>
        <v>0</v>
      </c>
      <c r="V323" s="3">
        <f>IFERROR(_xlfn.XLOOKUP(B323,[17]Sheet1!$H$1:$H$65536,[17]Sheet1!$J$1:$J$65536),0)</f>
        <v>0</v>
      </c>
      <c r="W323" s="3">
        <f>IFERROR(_xlfn.XLOOKUP(B323,[18]Sheet1!$H$1:$H$65536,[18]Sheet1!$J$1:$J$65536),0)</f>
        <v>0</v>
      </c>
      <c r="X323" s="3">
        <f>IFERROR(_xlfn.XLOOKUP(B323,[19]Sheet1!$H$1:$H$65536,[19]Sheet1!$J$1:$J$65536),0)</f>
        <v>0</v>
      </c>
      <c r="Y323" s="3">
        <f>IFERROR(_xlfn.XLOOKUP(B323,[20]Sheet1!$H$1:$H$65536,[20]Sheet1!$J$1:$J$65536),0)</f>
        <v>0</v>
      </c>
      <c r="Z323" s="3">
        <f>IFERROR(_xlfn.XLOOKUP(B323,[21]Sheet1!$H$1:$H$65536,[21]Sheet1!$J$1:$J$65536),0)</f>
        <v>0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1:47" x14ac:dyDescent="0.3">
      <c r="A324" s="2" t="str">
        <f t="shared" si="5"/>
        <v>L1</v>
      </c>
      <c r="B324" s="1" t="s">
        <v>234</v>
      </c>
      <c r="C324" s="23" t="str">
        <f>_xlfn.XLOOKUP(B324,IP구분!A:A,IP구분!C:C)</f>
        <v>퍼글러</v>
      </c>
      <c r="D324" s="1" t="s">
        <v>235</v>
      </c>
      <c r="E324" s="7">
        <f>IFERROR(_xlfn.XLOOKUP(B324,단가!A:A,단가!C:C),0)</f>
        <v>0</v>
      </c>
      <c r="F324" s="3">
        <f>IFERROR(_xlfn.XLOOKUP(B324,'[1]2609 재고'!$I$1:$I$65536,'[1]2609 재고'!$K$1:$K$65536),0)</f>
        <v>2975</v>
      </c>
      <c r="G324" s="3">
        <f>IFERROR(_xlfn.XLOOKUP(B324,[2]Sheet1!$H$1:$H$65536,[2]Sheet1!$K$1:$K$65536),0)</f>
        <v>0</v>
      </c>
      <c r="H324" s="3">
        <f>IFERROR(_xlfn.XLOOKUP(B324,[3]Sheet1!$H$1:$H$65536,[3]Sheet1!$J$1:$J$65536),0)</f>
        <v>0</v>
      </c>
      <c r="I324" s="3">
        <f>IFERROR(_xlfn.XLOOKUP(B324,[4]Sheet1!$H$1:$H$65536,[4]Sheet1!$J$1:$J$65536),0)</f>
        <v>0</v>
      </c>
      <c r="J324" s="3">
        <f>IFERROR(_xlfn.XLOOKUP(B324,[5]Sheet1!$H$1:$H$65536,[5]Sheet1!$J$1:$J$65536),0)</f>
        <v>0</v>
      </c>
      <c r="K324" s="3">
        <f>IFERROR(_xlfn.XLOOKUP(B324,[6]Sheet1!$H$1:$H$65536,[6]Sheet1!$J$1:$J$65536),0)</f>
        <v>0</v>
      </c>
      <c r="L324" s="3">
        <f>IFERROR(_xlfn.XLOOKUP(B324,[7]Sheet1!$H$1:$H$65536,[7]Sheet1!$J$1:$J$65536),0)</f>
        <v>0</v>
      </c>
      <c r="M324" s="3">
        <f>IFERROR(_xlfn.XLOOKUP(B324,[8]Sheet1!$H$1:$H$65536,[8]Sheet1!$J$1:$J$65536),0)</f>
        <v>0</v>
      </c>
      <c r="N324" s="3">
        <f>IFERROR(_xlfn.XLOOKUP(B324,[9]Sheet1!$H$1:$H$65536,[9]Sheet1!$J$1:$J$65536),0)</f>
        <v>0</v>
      </c>
      <c r="O324" s="3">
        <f>IFERROR(_xlfn.XLOOKUP(B324,[10]Sheet1!$H$1:$H$65536,[10]Sheet1!$J$1:$J$65536),0)</f>
        <v>0</v>
      </c>
      <c r="P324" s="3">
        <f>IFERROR(_xlfn.XLOOKUP(B324,[11]Sheet1!$H$1:$H$65536,[11]Sheet1!$J$1:$J$65536),0)</f>
        <v>0</v>
      </c>
      <c r="Q324" s="3">
        <f>IFERROR(_xlfn.XLOOKUP(B324,[12]Sheet1!$H$1:$H$65536,[12]Sheet1!$J$1:$J$65536),0)</f>
        <v>0</v>
      </c>
      <c r="R324" s="3">
        <f>IFERROR(_xlfn.XLOOKUP(B324,[13]Sheet1!$H$1:$H$65536,[13]Sheet1!$J$1:$J$65536),)</f>
        <v>0</v>
      </c>
      <c r="S324" s="3">
        <f>IFERROR(_xlfn.XLOOKUP(B324,[14]Sheet1!$H$1:$H$65536,[14]Sheet1!$K$1:$K$65536),0)</f>
        <v>0</v>
      </c>
      <c r="T324" s="3">
        <f>IFERROR(_xlfn.XLOOKUP(B324,[15]Sheet1!$H$1:$H$65536,[15]Sheet1!$J$1:$J$65536),0)</f>
        <v>0</v>
      </c>
      <c r="U324" s="3">
        <f>IFERROR(_xlfn.XLOOKUP(B324,[16]Sheet1!$H$1:$H$65536,[16]Sheet1!$J$1:$J$65536),0)</f>
        <v>0</v>
      </c>
      <c r="V324" s="3">
        <f>IFERROR(_xlfn.XLOOKUP(B324,[17]Sheet1!$H$1:$H$65536,[17]Sheet1!$J$1:$J$65536),0)</f>
        <v>0</v>
      </c>
      <c r="W324" s="3">
        <f>IFERROR(_xlfn.XLOOKUP(B324,[18]Sheet1!$H$1:$H$65536,[18]Sheet1!$J$1:$J$65536),0)</f>
        <v>0</v>
      </c>
      <c r="X324" s="3">
        <f>IFERROR(_xlfn.XLOOKUP(B324,[19]Sheet1!$H$1:$H$65536,[19]Sheet1!$J$1:$J$65536),0)</f>
        <v>0</v>
      </c>
      <c r="Y324" s="3">
        <f>IFERROR(_xlfn.XLOOKUP(B324,[20]Sheet1!$H$1:$H$65536,[20]Sheet1!$J$1:$J$65536),0)</f>
        <v>0</v>
      </c>
      <c r="Z324" s="3">
        <f>IFERROR(_xlfn.XLOOKUP(B324,[21]Sheet1!$H$1:$H$65536,[21]Sheet1!$J$1:$J$65536),0)</f>
        <v>0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1:47" x14ac:dyDescent="0.3">
      <c r="A325" s="2" t="str">
        <f t="shared" si="5"/>
        <v>M1</v>
      </c>
      <c r="B325" s="1" t="s">
        <v>236</v>
      </c>
      <c r="C325" s="23" t="str">
        <f>_xlfn.XLOOKUP(B325,IP구분!A:A,IP구분!C:C)</f>
        <v>퍼글러</v>
      </c>
      <c r="D325" s="1" t="s">
        <v>237</v>
      </c>
      <c r="E325" s="7">
        <f>IFERROR(_xlfn.XLOOKUP(B325,단가!A:A,단가!C:C),0)</f>
        <v>3460</v>
      </c>
      <c r="F325" s="3">
        <f>IFERROR(_xlfn.XLOOKUP(B325,'[1]2609 재고'!$I$1:$I$65536,'[1]2609 재고'!$K$1:$K$65536),0)</f>
        <v>740</v>
      </c>
      <c r="G325" s="3">
        <f>IFERROR(_xlfn.XLOOKUP(B325,[2]Sheet1!$H$1:$H$65536,[2]Sheet1!$K$1:$K$65536),0)</f>
        <v>743</v>
      </c>
      <c r="H325" s="3">
        <f>IFERROR(_xlfn.XLOOKUP(B325,[3]Sheet1!$H$1:$H$65536,[3]Sheet1!$J$1:$J$65536),0)</f>
        <v>748</v>
      </c>
      <c r="I325" s="3">
        <f>IFERROR(_xlfn.XLOOKUP(B325,[4]Sheet1!$H$1:$H$65536,[4]Sheet1!$J$1:$J$65536),0)</f>
        <v>749</v>
      </c>
      <c r="J325" s="3">
        <f>IFERROR(_xlfn.XLOOKUP(B325,[5]Sheet1!$H$1:$H$65536,[5]Sheet1!$J$1:$J$65536),0)</f>
        <v>754</v>
      </c>
      <c r="K325" s="3">
        <f>IFERROR(_xlfn.XLOOKUP(B325,[6]Sheet1!$H$1:$H$65536,[6]Sheet1!$J$1:$J$65536),0)</f>
        <v>755</v>
      </c>
      <c r="L325" s="3">
        <f>IFERROR(_xlfn.XLOOKUP(B325,[7]Sheet1!$H$1:$H$65536,[7]Sheet1!$J$1:$J$65536),0)</f>
        <v>757</v>
      </c>
      <c r="M325" s="3">
        <f>IFERROR(_xlfn.XLOOKUP(B325,[8]Sheet1!$H$1:$H$65536,[8]Sheet1!$J$1:$J$65536),0)</f>
        <v>763</v>
      </c>
      <c r="N325" s="3">
        <f>IFERROR(_xlfn.XLOOKUP(B325,[9]Sheet1!$H$1:$H$65536,[9]Sheet1!$J$1:$J$65536),0)</f>
        <v>764</v>
      </c>
      <c r="O325" s="3">
        <f>IFERROR(_xlfn.XLOOKUP(B325,[10]Sheet1!$H$1:$H$65536,[10]Sheet1!$J$1:$J$65536),0)</f>
        <v>772</v>
      </c>
      <c r="P325" s="3">
        <f>IFERROR(_xlfn.XLOOKUP(B325,[11]Sheet1!$H$1:$H$65536,[11]Sheet1!$J$1:$J$65536),0)</f>
        <v>783</v>
      </c>
      <c r="Q325" s="3">
        <f>IFERROR(_xlfn.XLOOKUP(B325,[12]Sheet1!$H$1:$H$65536,[12]Sheet1!$J$1:$J$65536),0)</f>
        <v>789</v>
      </c>
      <c r="R325" s="3">
        <f>IFERROR(_xlfn.XLOOKUP(B325,[13]Sheet1!$H$1:$H$65536,[13]Sheet1!$J$1:$J$65536),)</f>
        <v>794</v>
      </c>
      <c r="S325" s="3">
        <f>IFERROR(_xlfn.XLOOKUP(B325,[14]Sheet1!$H$1:$H$65536,[14]Sheet1!$K$1:$K$65536),0)</f>
        <v>950</v>
      </c>
      <c r="T325" s="3">
        <f>IFERROR(_xlfn.XLOOKUP(B325,[15]Sheet1!$H$1:$H$65536,[15]Sheet1!$J$1:$J$65536),0)</f>
        <v>960</v>
      </c>
      <c r="U325" s="3">
        <f>IFERROR(_xlfn.XLOOKUP(B325,[16]Sheet1!$H$1:$H$65536,[16]Sheet1!$J$1:$J$65536),0)</f>
        <v>968</v>
      </c>
      <c r="V325" s="3">
        <f>IFERROR(_xlfn.XLOOKUP(B325,[17]Sheet1!$H$1:$H$65536,[17]Sheet1!$J$1:$J$65536),0)</f>
        <v>990</v>
      </c>
      <c r="W325" s="3">
        <f>IFERROR(_xlfn.XLOOKUP(B325,[18]Sheet1!$H$1:$H$65536,[18]Sheet1!$J$1:$J$65536),0)</f>
        <v>0</v>
      </c>
      <c r="X325" s="3">
        <f>IFERROR(_xlfn.XLOOKUP(B325,[19]Sheet1!$H$1:$H$65536,[19]Sheet1!$J$1:$J$65536),0)</f>
        <v>0</v>
      </c>
      <c r="Y325" s="3">
        <f>IFERROR(_xlfn.XLOOKUP(B325,[20]Sheet1!$H$1:$H$65536,[20]Sheet1!$J$1:$J$65536),0)</f>
        <v>0</v>
      </c>
      <c r="Z325" s="3">
        <f>IFERROR(_xlfn.XLOOKUP(B325,[21]Sheet1!$H$1:$H$65536,[21]Sheet1!$J$1:$J$65536),0)</f>
        <v>0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1:47" x14ac:dyDescent="0.3">
      <c r="A326" s="2" t="str">
        <f t="shared" si="5"/>
        <v>T2</v>
      </c>
      <c r="B326" s="1" t="s">
        <v>1068</v>
      </c>
      <c r="C326" s="23" t="str">
        <f>_xlfn.XLOOKUP(B326,IP구분!A:A,IP구분!C:C)</f>
        <v>퍼글러</v>
      </c>
      <c r="D326" s="1" t="s">
        <v>1069</v>
      </c>
      <c r="E326" s="7">
        <f>IFERROR(_xlfn.XLOOKUP(B326,단가!A:A,단가!C:C),0)</f>
        <v>3236</v>
      </c>
      <c r="F326" s="3">
        <f>IFERROR(_xlfn.XLOOKUP(B326,'[1]2609 재고'!$I$1:$I$65536,'[1]2609 재고'!$K$1:$K$65536),0)</f>
        <v>9390</v>
      </c>
      <c r="G326" s="3">
        <f>IFERROR(_xlfn.XLOOKUP(B326,[2]Sheet1!$H$1:$H$65536,[2]Sheet1!$K$1:$K$65536),0)</f>
        <v>9449</v>
      </c>
      <c r="H326" s="3">
        <f>IFERROR(_xlfn.XLOOKUP(B326,[3]Sheet1!$H$1:$H$65536,[3]Sheet1!$J$1:$J$65536),0)</f>
        <v>9609</v>
      </c>
      <c r="I326" s="3">
        <f>IFERROR(_xlfn.XLOOKUP(B326,[4]Sheet1!$H$1:$H$65536,[4]Sheet1!$J$1:$J$65536),0)</f>
        <v>9669</v>
      </c>
      <c r="J326" s="3">
        <f>IFERROR(_xlfn.XLOOKUP(B326,[5]Sheet1!$H$1:$H$65536,[5]Sheet1!$J$1:$J$65536),0)</f>
        <v>9751</v>
      </c>
      <c r="K326" s="3">
        <f>IFERROR(_xlfn.XLOOKUP(B326,[6]Sheet1!$H$1:$H$65536,[6]Sheet1!$J$1:$J$65536),0)</f>
        <v>9767</v>
      </c>
      <c r="L326" s="3">
        <f>IFERROR(_xlfn.XLOOKUP(B326,[7]Sheet1!$H$1:$H$65536,[7]Sheet1!$J$1:$J$65536),0)</f>
        <v>9967</v>
      </c>
      <c r="M326" s="3">
        <f>IFERROR(_xlfn.XLOOKUP(B326,[8]Sheet1!$H$1:$H$65536,[8]Sheet1!$J$1:$J$65536),0)</f>
        <v>10458</v>
      </c>
      <c r="N326" s="3">
        <f>IFERROR(_xlfn.XLOOKUP(B326,[9]Sheet1!$H$1:$H$65536,[9]Sheet1!$J$1:$J$65536),0)</f>
        <v>11057</v>
      </c>
      <c r="O326" s="3">
        <f>IFERROR(_xlfn.XLOOKUP(B326,[10]Sheet1!$H$1:$H$65536,[10]Sheet1!$J$1:$J$65536),0)</f>
        <v>0</v>
      </c>
      <c r="P326" s="3">
        <f>IFERROR(_xlfn.XLOOKUP(B326,[11]Sheet1!$H$1:$H$65536,[11]Sheet1!$J$1:$J$65536),0)</f>
        <v>0</v>
      </c>
      <c r="Q326" s="3">
        <f>IFERROR(_xlfn.XLOOKUP(B326,[12]Sheet1!$H$1:$H$65536,[12]Sheet1!$J$1:$J$65536),0)</f>
        <v>0</v>
      </c>
      <c r="R326" s="3">
        <f>IFERROR(_xlfn.XLOOKUP(B326,[13]Sheet1!$H$1:$H$65536,[13]Sheet1!$J$1:$J$65536),)</f>
        <v>0</v>
      </c>
      <c r="S326" s="3">
        <f>IFERROR(_xlfn.XLOOKUP(B326,[14]Sheet1!$H$1:$H$65536,[14]Sheet1!$K$1:$K$65536),0)</f>
        <v>0</v>
      </c>
      <c r="T326" s="3">
        <f>IFERROR(_xlfn.XLOOKUP(B326,[15]Sheet1!$H$1:$H$65536,[15]Sheet1!$J$1:$J$65536),0)</f>
        <v>0</v>
      </c>
      <c r="U326" s="3">
        <f>IFERROR(_xlfn.XLOOKUP(B326,[16]Sheet1!$H$1:$H$65536,[16]Sheet1!$J$1:$J$65536),0)</f>
        <v>0</v>
      </c>
      <c r="V326" s="3">
        <f>IFERROR(_xlfn.XLOOKUP(B326,[17]Sheet1!$H$1:$H$65536,[17]Sheet1!$J$1:$J$65536),0)</f>
        <v>0</v>
      </c>
      <c r="W326" s="3">
        <f>IFERROR(_xlfn.XLOOKUP(B326,[18]Sheet1!$H$1:$H$65536,[18]Sheet1!$J$1:$J$65536),0)</f>
        <v>0</v>
      </c>
      <c r="X326" s="3">
        <f>IFERROR(_xlfn.XLOOKUP(B326,[19]Sheet1!$H$1:$H$65536,[19]Sheet1!$J$1:$J$65536),0)</f>
        <v>0</v>
      </c>
      <c r="Y326" s="3">
        <f>IFERROR(_xlfn.XLOOKUP(B326,[20]Sheet1!$H$1:$H$65536,[20]Sheet1!$J$1:$J$65536),0)</f>
        <v>0</v>
      </c>
      <c r="Z326" s="3">
        <f>IFERROR(_xlfn.XLOOKUP(B326,[21]Sheet1!$H$1:$H$65536,[21]Sheet1!$J$1:$J$65536),0)</f>
        <v>0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1:47" x14ac:dyDescent="0.3">
      <c r="A327" s="2" t="str">
        <f t="shared" si="5"/>
        <v>T2</v>
      </c>
      <c r="B327" s="1" t="s">
        <v>1070</v>
      </c>
      <c r="C327" s="23" t="str">
        <f>_xlfn.XLOOKUP(B327,IP구분!A:A,IP구분!C:C)</f>
        <v>퍼글러</v>
      </c>
      <c r="D327" s="1" t="s">
        <v>1071</v>
      </c>
      <c r="E327" s="7">
        <f>IFERROR(_xlfn.XLOOKUP(B327,단가!A:A,단가!C:C),0)</f>
        <v>5999</v>
      </c>
      <c r="F327" s="3">
        <f>IFERROR(_xlfn.XLOOKUP(B327,'[1]2609 재고'!$I$1:$I$65536,'[1]2609 재고'!$K$1:$K$65536),0)</f>
        <v>588</v>
      </c>
      <c r="G327" s="3">
        <f>IFERROR(_xlfn.XLOOKUP(B327,[2]Sheet1!$H$1:$H$65536,[2]Sheet1!$K$1:$K$65536),0)</f>
        <v>588</v>
      </c>
      <c r="H327" s="3">
        <f>IFERROR(_xlfn.XLOOKUP(B327,[3]Sheet1!$H$1:$H$65536,[3]Sheet1!$J$1:$J$65536),0)</f>
        <v>588</v>
      </c>
      <c r="I327" s="3">
        <f>IFERROR(_xlfn.XLOOKUP(B327,[4]Sheet1!$H$1:$H$65536,[4]Sheet1!$J$1:$J$65536),0)</f>
        <v>588</v>
      </c>
      <c r="J327" s="3">
        <f>IFERROR(_xlfn.XLOOKUP(B327,[5]Sheet1!$H$1:$H$65536,[5]Sheet1!$J$1:$J$65536),0)</f>
        <v>600</v>
      </c>
      <c r="K327" s="3">
        <f>IFERROR(_xlfn.XLOOKUP(B327,[6]Sheet1!$H$1:$H$65536,[6]Sheet1!$J$1:$J$65536),0)</f>
        <v>600</v>
      </c>
      <c r="L327" s="3">
        <f>IFERROR(_xlfn.XLOOKUP(B327,[7]Sheet1!$H$1:$H$65536,[7]Sheet1!$J$1:$J$65536),0)</f>
        <v>0</v>
      </c>
      <c r="M327" s="3">
        <f>IFERROR(_xlfn.XLOOKUP(B327,[8]Sheet1!$H$1:$H$65536,[8]Sheet1!$J$1:$J$65536),0)</f>
        <v>0</v>
      </c>
      <c r="N327" s="3">
        <f>IFERROR(_xlfn.XLOOKUP(B327,[9]Sheet1!$H$1:$H$65536,[9]Sheet1!$J$1:$J$65536),0)</f>
        <v>0</v>
      </c>
      <c r="O327" s="3">
        <f>IFERROR(_xlfn.XLOOKUP(B327,[10]Sheet1!$H$1:$H$65536,[10]Sheet1!$J$1:$J$65536),0)</f>
        <v>0</v>
      </c>
      <c r="P327" s="3">
        <f>IFERROR(_xlfn.XLOOKUP(B327,[11]Sheet1!$H$1:$H$65536,[11]Sheet1!$J$1:$J$65536),0)</f>
        <v>0</v>
      </c>
      <c r="Q327" s="3">
        <f>IFERROR(_xlfn.XLOOKUP(B327,[12]Sheet1!$H$1:$H$65536,[12]Sheet1!$J$1:$J$65536),0)</f>
        <v>0</v>
      </c>
      <c r="R327" s="3">
        <f>IFERROR(_xlfn.XLOOKUP(B327,[13]Sheet1!$H$1:$H$65536,[13]Sheet1!$J$1:$J$65536),)</f>
        <v>0</v>
      </c>
      <c r="S327" s="3">
        <f>IFERROR(_xlfn.XLOOKUP(B327,[14]Sheet1!$H$1:$H$65536,[14]Sheet1!$K$1:$K$65536),0)</f>
        <v>0</v>
      </c>
      <c r="T327" s="3">
        <f>IFERROR(_xlfn.XLOOKUP(B327,[15]Sheet1!$H$1:$H$65536,[15]Sheet1!$J$1:$J$65536),0)</f>
        <v>0</v>
      </c>
      <c r="U327" s="3">
        <f>IFERROR(_xlfn.XLOOKUP(B327,[16]Sheet1!$H$1:$H$65536,[16]Sheet1!$J$1:$J$65536),0)</f>
        <v>0</v>
      </c>
      <c r="V327" s="3">
        <f>IFERROR(_xlfn.XLOOKUP(B327,[17]Sheet1!$H$1:$H$65536,[17]Sheet1!$J$1:$J$65536),0)</f>
        <v>0</v>
      </c>
      <c r="W327" s="3">
        <f>IFERROR(_xlfn.XLOOKUP(B327,[18]Sheet1!$H$1:$H$65536,[18]Sheet1!$J$1:$J$65536),0)</f>
        <v>0</v>
      </c>
      <c r="X327" s="3">
        <f>IFERROR(_xlfn.XLOOKUP(B327,[19]Sheet1!$H$1:$H$65536,[19]Sheet1!$J$1:$J$65536),0)</f>
        <v>0</v>
      </c>
      <c r="Y327" s="3">
        <f>IFERROR(_xlfn.XLOOKUP(B327,[20]Sheet1!$H$1:$H$65536,[20]Sheet1!$J$1:$J$65536),0)</f>
        <v>0</v>
      </c>
      <c r="Z327" s="3">
        <f>IFERROR(_xlfn.XLOOKUP(B327,[21]Sheet1!$H$1:$H$65536,[21]Sheet1!$J$1:$J$65536),0)</f>
        <v>0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1:47" x14ac:dyDescent="0.3">
      <c r="A328" s="2" t="str">
        <f t="shared" si="5"/>
        <v>T2</v>
      </c>
      <c r="B328" s="1" t="s">
        <v>1072</v>
      </c>
      <c r="C328" s="23" t="str">
        <f>_xlfn.XLOOKUP(B328,IP구분!A:A,IP구분!C:C)</f>
        <v>퍼글러</v>
      </c>
      <c r="D328" s="1" t="s">
        <v>1073</v>
      </c>
      <c r="E328" s="7">
        <f>IFERROR(_xlfn.XLOOKUP(B328,단가!A:A,단가!C:C),0)</f>
        <v>5924</v>
      </c>
      <c r="F328" s="3">
        <f>IFERROR(_xlfn.XLOOKUP(B328,'[1]2609 재고'!$I$1:$I$65536,'[1]2609 재고'!$K$1:$K$65536),0)</f>
        <v>720</v>
      </c>
      <c r="G328" s="3">
        <f>IFERROR(_xlfn.XLOOKUP(B328,[2]Sheet1!$H$1:$H$65536,[2]Sheet1!$K$1:$K$65536),0)</f>
        <v>748</v>
      </c>
      <c r="H328" s="3">
        <f>IFERROR(_xlfn.XLOOKUP(B328,[3]Sheet1!$H$1:$H$65536,[3]Sheet1!$J$1:$J$65536),0)</f>
        <v>771</v>
      </c>
      <c r="I328" s="3">
        <f>IFERROR(_xlfn.XLOOKUP(B328,[4]Sheet1!$H$1:$H$65536,[4]Sheet1!$J$1:$J$65536),0)</f>
        <v>897</v>
      </c>
      <c r="J328" s="3">
        <f>IFERROR(_xlfn.XLOOKUP(B328,[5]Sheet1!$H$1:$H$65536,[5]Sheet1!$J$1:$J$65536),0)</f>
        <v>1023</v>
      </c>
      <c r="K328" s="3">
        <f>IFERROR(_xlfn.XLOOKUP(B328,[6]Sheet1!$H$1:$H$65536,[6]Sheet1!$J$1:$J$65536),0)</f>
        <v>1044</v>
      </c>
      <c r="L328" s="3">
        <f>IFERROR(_xlfn.XLOOKUP(B328,[7]Sheet1!$H$1:$H$65536,[7]Sheet1!$J$1:$J$65536),0)</f>
        <v>0</v>
      </c>
      <c r="M328" s="3">
        <f>IFERROR(_xlfn.XLOOKUP(B328,[8]Sheet1!$H$1:$H$65536,[8]Sheet1!$J$1:$J$65536),0)</f>
        <v>0</v>
      </c>
      <c r="N328" s="3">
        <f>IFERROR(_xlfn.XLOOKUP(B328,[9]Sheet1!$H$1:$H$65536,[9]Sheet1!$J$1:$J$65536),0)</f>
        <v>0</v>
      </c>
      <c r="O328" s="3">
        <f>IFERROR(_xlfn.XLOOKUP(B328,[10]Sheet1!$H$1:$H$65536,[10]Sheet1!$J$1:$J$65536),0)</f>
        <v>0</v>
      </c>
      <c r="P328" s="3">
        <f>IFERROR(_xlfn.XLOOKUP(B328,[11]Sheet1!$H$1:$H$65536,[11]Sheet1!$J$1:$J$65536),0)</f>
        <v>0</v>
      </c>
      <c r="Q328" s="3">
        <f>IFERROR(_xlfn.XLOOKUP(B328,[12]Sheet1!$H$1:$H$65536,[12]Sheet1!$J$1:$J$65536),0)</f>
        <v>0</v>
      </c>
      <c r="R328" s="3">
        <f>IFERROR(_xlfn.XLOOKUP(B328,[13]Sheet1!$H$1:$H$65536,[13]Sheet1!$J$1:$J$65536),)</f>
        <v>0</v>
      </c>
      <c r="S328" s="3">
        <f>IFERROR(_xlfn.XLOOKUP(B328,[14]Sheet1!$H$1:$H$65536,[14]Sheet1!$K$1:$K$65536),0)</f>
        <v>0</v>
      </c>
      <c r="T328" s="3">
        <f>IFERROR(_xlfn.XLOOKUP(B328,[15]Sheet1!$H$1:$H$65536,[15]Sheet1!$J$1:$J$65536),0)</f>
        <v>0</v>
      </c>
      <c r="U328" s="3">
        <f>IFERROR(_xlfn.XLOOKUP(B328,[16]Sheet1!$H$1:$H$65536,[16]Sheet1!$J$1:$J$65536),0)</f>
        <v>0</v>
      </c>
      <c r="V328" s="3">
        <f>IFERROR(_xlfn.XLOOKUP(B328,[17]Sheet1!$H$1:$H$65536,[17]Sheet1!$J$1:$J$65536),0)</f>
        <v>0</v>
      </c>
      <c r="W328" s="3">
        <f>IFERROR(_xlfn.XLOOKUP(B328,[18]Sheet1!$H$1:$H$65536,[18]Sheet1!$J$1:$J$65536),0)</f>
        <v>0</v>
      </c>
      <c r="X328" s="3">
        <f>IFERROR(_xlfn.XLOOKUP(B328,[19]Sheet1!$H$1:$H$65536,[19]Sheet1!$J$1:$J$65536),0)</f>
        <v>0</v>
      </c>
      <c r="Y328" s="3">
        <f>IFERROR(_xlfn.XLOOKUP(B328,[20]Sheet1!$H$1:$H$65536,[20]Sheet1!$J$1:$J$65536),0)</f>
        <v>0</v>
      </c>
      <c r="Z328" s="3">
        <f>IFERROR(_xlfn.XLOOKUP(B328,[21]Sheet1!$H$1:$H$65536,[21]Sheet1!$J$1:$J$65536),0)</f>
        <v>0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 x14ac:dyDescent="0.3">
      <c r="A329" s="2" t="str">
        <f t="shared" si="5"/>
        <v>L1</v>
      </c>
      <c r="B329" s="1" t="s">
        <v>1074</v>
      </c>
      <c r="C329" s="23" t="str">
        <f>_xlfn.XLOOKUP(B329,IP구분!A:A,IP구분!C:C)</f>
        <v>퍼글러</v>
      </c>
      <c r="D329" s="1" t="s">
        <v>1075</v>
      </c>
      <c r="E329" s="7">
        <f>IFERROR(_xlfn.XLOOKUP(B329,단가!A:A,단가!C:C),0)</f>
        <v>907</v>
      </c>
      <c r="F329" s="3">
        <f>IFERROR(_xlfn.XLOOKUP(B329,'[1]2609 재고'!$I$1:$I$65536,'[1]2609 재고'!$K$1:$K$65536),0)</f>
        <v>5735</v>
      </c>
      <c r="G329" s="3">
        <f>IFERROR(_xlfn.XLOOKUP(B329,[2]Sheet1!$H$1:$H$65536,[2]Sheet1!$K$1:$K$65536),0)</f>
        <v>5776</v>
      </c>
      <c r="H329" s="3">
        <f>IFERROR(_xlfn.XLOOKUP(B329,[3]Sheet1!$H$1:$H$65536,[3]Sheet1!$J$1:$J$65536),0)</f>
        <v>5820</v>
      </c>
      <c r="I329" s="3">
        <f>IFERROR(_xlfn.XLOOKUP(B329,[4]Sheet1!$H$1:$H$65536,[4]Sheet1!$J$1:$J$65536),0)</f>
        <v>5906</v>
      </c>
      <c r="J329" s="3">
        <f>IFERROR(_xlfn.XLOOKUP(B329,[5]Sheet1!$H$1:$H$65536,[5]Sheet1!$J$1:$J$65536),0)</f>
        <v>5906</v>
      </c>
      <c r="K329" s="3">
        <f>IFERROR(_xlfn.XLOOKUP(B329,[6]Sheet1!$H$1:$H$65536,[6]Sheet1!$J$1:$J$65536),0)</f>
        <v>5914</v>
      </c>
      <c r="L329" s="3">
        <f>IFERROR(_xlfn.XLOOKUP(B329,[7]Sheet1!$H$1:$H$65536,[7]Sheet1!$J$1:$J$65536),0)</f>
        <v>6200</v>
      </c>
      <c r="M329" s="3">
        <f>IFERROR(_xlfn.XLOOKUP(B329,[8]Sheet1!$H$1:$H$65536,[8]Sheet1!$J$1:$J$65536),0)</f>
        <v>0</v>
      </c>
      <c r="N329" s="3">
        <f>IFERROR(_xlfn.XLOOKUP(B329,[9]Sheet1!$H$1:$H$65536,[9]Sheet1!$J$1:$J$65536),0)</f>
        <v>0</v>
      </c>
      <c r="O329" s="3">
        <f>IFERROR(_xlfn.XLOOKUP(B329,[10]Sheet1!$H$1:$H$65536,[10]Sheet1!$J$1:$J$65536),0)</f>
        <v>0</v>
      </c>
      <c r="P329" s="3">
        <f>IFERROR(_xlfn.XLOOKUP(B329,[11]Sheet1!$H$1:$H$65536,[11]Sheet1!$J$1:$J$65536),0)</f>
        <v>0</v>
      </c>
      <c r="Q329" s="3">
        <f>IFERROR(_xlfn.XLOOKUP(B329,[12]Sheet1!$H$1:$H$65536,[12]Sheet1!$J$1:$J$65536),0)</f>
        <v>0</v>
      </c>
      <c r="R329" s="3">
        <f>IFERROR(_xlfn.XLOOKUP(B329,[13]Sheet1!$H$1:$H$65536,[13]Sheet1!$J$1:$J$65536),)</f>
        <v>0</v>
      </c>
      <c r="S329" s="3">
        <f>IFERROR(_xlfn.XLOOKUP(B329,[14]Sheet1!$H$1:$H$65536,[14]Sheet1!$K$1:$K$65536),0)</f>
        <v>0</v>
      </c>
      <c r="T329" s="3">
        <f>IFERROR(_xlfn.XLOOKUP(B329,[15]Sheet1!$H$1:$H$65536,[15]Sheet1!$J$1:$J$65536),0)</f>
        <v>0</v>
      </c>
      <c r="U329" s="3">
        <f>IFERROR(_xlfn.XLOOKUP(B329,[16]Sheet1!$H$1:$H$65536,[16]Sheet1!$J$1:$J$65536),0)</f>
        <v>0</v>
      </c>
      <c r="V329" s="3">
        <f>IFERROR(_xlfn.XLOOKUP(B329,[17]Sheet1!$H$1:$H$65536,[17]Sheet1!$J$1:$J$65536),0)</f>
        <v>0</v>
      </c>
      <c r="W329" s="3">
        <f>IFERROR(_xlfn.XLOOKUP(B329,[18]Sheet1!$H$1:$H$65536,[18]Sheet1!$J$1:$J$65536),0)</f>
        <v>0</v>
      </c>
      <c r="X329" s="3">
        <f>IFERROR(_xlfn.XLOOKUP(B329,[19]Sheet1!$H$1:$H$65536,[19]Sheet1!$J$1:$J$65536),0)</f>
        <v>0</v>
      </c>
      <c r="Y329" s="3">
        <f>IFERROR(_xlfn.XLOOKUP(B329,[20]Sheet1!$H$1:$H$65536,[20]Sheet1!$J$1:$J$65536),0)</f>
        <v>0</v>
      </c>
      <c r="Z329" s="3">
        <f>IFERROR(_xlfn.XLOOKUP(B329,[21]Sheet1!$H$1:$H$65536,[21]Sheet1!$J$1:$J$65536),0)</f>
        <v>0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1:47" x14ac:dyDescent="0.3">
      <c r="A330" s="2" t="str">
        <f t="shared" si="5"/>
        <v>M1</v>
      </c>
      <c r="B330" s="1" t="s">
        <v>1098</v>
      </c>
      <c r="C330" s="23" t="str">
        <f>_xlfn.XLOOKUP(B330,IP구분!A:A,IP구분!C:C)</f>
        <v>퍼글러</v>
      </c>
      <c r="D330" s="1" t="s">
        <v>1099</v>
      </c>
      <c r="E330" s="7">
        <f>IFERROR(_xlfn.XLOOKUP(B330,단가!A:A,단가!C:C),0)</f>
        <v>8500</v>
      </c>
      <c r="F330" s="3">
        <f>IFERROR(_xlfn.XLOOKUP(B330,'[1]2609 재고'!$I$1:$I$65536,'[1]2609 재고'!$K$1:$K$65536),0)</f>
        <v>801</v>
      </c>
      <c r="G330" s="3">
        <f>IFERROR(_xlfn.XLOOKUP(B330,[2]Sheet1!$H$1:$H$65536,[2]Sheet1!$K$1:$K$65536),0)</f>
        <v>810</v>
      </c>
      <c r="H330" s="3">
        <f>IFERROR(_xlfn.XLOOKUP(B330,[3]Sheet1!$H$1:$H$65536,[3]Sheet1!$J$1:$J$65536),0)</f>
        <v>817</v>
      </c>
      <c r="I330" s="3">
        <f>IFERROR(_xlfn.XLOOKUP(B330,[4]Sheet1!$H$1:$H$65536,[4]Sheet1!$J$1:$J$65536),0)</f>
        <v>830</v>
      </c>
      <c r="J330" s="3">
        <f>IFERROR(_xlfn.XLOOKUP(B330,[5]Sheet1!$H$1:$H$65536,[5]Sheet1!$J$1:$J$65536),0)</f>
        <v>837</v>
      </c>
      <c r="K330" s="3">
        <f>IFERROR(_xlfn.XLOOKUP(B330,[6]Sheet1!$H$1:$H$65536,[6]Sheet1!$J$1:$J$65536),0)</f>
        <v>848</v>
      </c>
      <c r="L330" s="3">
        <f>IFERROR(_xlfn.XLOOKUP(B330,[7]Sheet1!$H$1:$H$65536,[7]Sheet1!$J$1:$J$65536),0)</f>
        <v>854</v>
      </c>
      <c r="M330" s="3">
        <f>IFERROR(_xlfn.XLOOKUP(B330,[8]Sheet1!$H$1:$H$65536,[8]Sheet1!$J$1:$J$65536),0)</f>
        <v>862</v>
      </c>
      <c r="N330" s="3">
        <f>IFERROR(_xlfn.XLOOKUP(B330,[9]Sheet1!$H$1:$H$65536,[9]Sheet1!$J$1:$J$65536),0)</f>
        <v>863</v>
      </c>
      <c r="O330" s="3">
        <f>IFERROR(_xlfn.XLOOKUP(B330,[10]Sheet1!$H$1:$H$65536,[10]Sheet1!$J$1:$J$65536),0)</f>
        <v>868</v>
      </c>
      <c r="P330" s="3">
        <f>IFERROR(_xlfn.XLOOKUP(B330,[11]Sheet1!$H$1:$H$65536,[11]Sheet1!$J$1:$J$65536),0)</f>
        <v>891</v>
      </c>
      <c r="Q330" s="3">
        <f>IFERROR(_xlfn.XLOOKUP(B330,[12]Sheet1!$H$1:$H$65536,[12]Sheet1!$J$1:$J$65536),0)</f>
        <v>899</v>
      </c>
      <c r="R330" s="3">
        <f>IFERROR(_xlfn.XLOOKUP(B330,[13]Sheet1!$H$1:$H$65536,[13]Sheet1!$J$1:$J$65536),)</f>
        <v>899</v>
      </c>
      <c r="S330" s="3">
        <f>IFERROR(_xlfn.XLOOKUP(B330,[14]Sheet1!$H$1:$H$65536,[14]Sheet1!$K$1:$K$65536),0)</f>
        <v>919</v>
      </c>
      <c r="T330" s="3">
        <f>IFERROR(_xlfn.XLOOKUP(B330,[15]Sheet1!$H$1:$H$65536,[15]Sheet1!$J$1:$J$65536),0)</f>
        <v>939</v>
      </c>
      <c r="U330" s="3">
        <f>IFERROR(_xlfn.XLOOKUP(B330,[16]Sheet1!$H$1:$H$65536,[16]Sheet1!$J$1:$J$65536),0)</f>
        <v>959</v>
      </c>
      <c r="V330" s="3">
        <f>IFERROR(_xlfn.XLOOKUP(B330,[17]Sheet1!$H$1:$H$65536,[17]Sheet1!$J$1:$J$65536),0)</f>
        <v>987</v>
      </c>
      <c r="W330" s="3">
        <f>IFERROR(_xlfn.XLOOKUP(B330,[18]Sheet1!$H$1:$H$65536,[18]Sheet1!$J$1:$J$65536),0)</f>
        <v>0</v>
      </c>
      <c r="X330" s="3">
        <f>IFERROR(_xlfn.XLOOKUP(B330,[19]Sheet1!$H$1:$H$65536,[19]Sheet1!$J$1:$J$65536),0)</f>
        <v>0</v>
      </c>
      <c r="Y330" s="3">
        <f>IFERROR(_xlfn.XLOOKUP(B330,[20]Sheet1!$H$1:$H$65536,[20]Sheet1!$J$1:$J$65536),0)</f>
        <v>0</v>
      </c>
      <c r="Z330" s="3">
        <f>IFERROR(_xlfn.XLOOKUP(B330,[21]Sheet1!$H$1:$H$65536,[21]Sheet1!$J$1:$J$65536),0)</f>
        <v>0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1:47" x14ac:dyDescent="0.3">
      <c r="A331" s="2" t="str">
        <f t="shared" si="5"/>
        <v>M1</v>
      </c>
      <c r="B331" s="1" t="s">
        <v>1100</v>
      </c>
      <c r="C331" s="23" t="str">
        <f>_xlfn.XLOOKUP(B331,IP구분!A:A,IP구분!C:C)</f>
        <v>퍼글러</v>
      </c>
      <c r="D331" s="1" t="s">
        <v>1101</v>
      </c>
      <c r="E331" s="7">
        <f>IFERROR(_xlfn.XLOOKUP(B331,단가!A:A,단가!C:C),0)</f>
        <v>8500</v>
      </c>
      <c r="F331" s="3">
        <f>IFERROR(_xlfn.XLOOKUP(B331,'[1]2609 재고'!$I$1:$I$65536,'[1]2609 재고'!$K$1:$K$65536),0)</f>
        <v>870</v>
      </c>
      <c r="G331" s="3">
        <f>IFERROR(_xlfn.XLOOKUP(B331,[2]Sheet1!$H$1:$H$65536,[2]Sheet1!$K$1:$K$65536),0)</f>
        <v>877</v>
      </c>
      <c r="H331" s="3">
        <f>IFERROR(_xlfn.XLOOKUP(B331,[3]Sheet1!$H$1:$H$65536,[3]Sheet1!$J$1:$J$65536),0)</f>
        <v>883</v>
      </c>
      <c r="I331" s="3">
        <f>IFERROR(_xlfn.XLOOKUP(B331,[4]Sheet1!$H$1:$H$65536,[4]Sheet1!$J$1:$J$65536),0)</f>
        <v>891</v>
      </c>
      <c r="J331" s="3">
        <f>IFERROR(_xlfn.XLOOKUP(B331,[5]Sheet1!$H$1:$H$65536,[5]Sheet1!$J$1:$J$65536),0)</f>
        <v>897</v>
      </c>
      <c r="K331" s="3">
        <f>IFERROR(_xlfn.XLOOKUP(B331,[6]Sheet1!$H$1:$H$65536,[6]Sheet1!$J$1:$J$65536),0)</f>
        <v>899</v>
      </c>
      <c r="L331" s="3">
        <f>IFERROR(_xlfn.XLOOKUP(B331,[7]Sheet1!$H$1:$H$65536,[7]Sheet1!$J$1:$J$65536),0)</f>
        <v>904</v>
      </c>
      <c r="M331" s="3">
        <f>IFERROR(_xlfn.XLOOKUP(B331,[8]Sheet1!$H$1:$H$65536,[8]Sheet1!$J$1:$J$65536),0)</f>
        <v>909</v>
      </c>
      <c r="N331" s="3">
        <f>IFERROR(_xlfn.XLOOKUP(B331,[9]Sheet1!$H$1:$H$65536,[9]Sheet1!$J$1:$J$65536),0)</f>
        <v>911</v>
      </c>
      <c r="O331" s="3">
        <f>IFERROR(_xlfn.XLOOKUP(B331,[10]Sheet1!$H$1:$H$65536,[10]Sheet1!$J$1:$J$65536),0)</f>
        <v>912</v>
      </c>
      <c r="P331" s="3">
        <f>IFERROR(_xlfn.XLOOKUP(B331,[11]Sheet1!$H$1:$H$65536,[11]Sheet1!$J$1:$J$65536),0)</f>
        <v>922</v>
      </c>
      <c r="Q331" s="3">
        <f>IFERROR(_xlfn.XLOOKUP(B331,[12]Sheet1!$H$1:$H$65536,[12]Sheet1!$J$1:$J$65536),0)</f>
        <v>929</v>
      </c>
      <c r="R331" s="3">
        <f>IFERROR(_xlfn.XLOOKUP(B331,[13]Sheet1!$H$1:$H$65536,[13]Sheet1!$J$1:$J$65536),)</f>
        <v>934</v>
      </c>
      <c r="S331" s="3">
        <f>IFERROR(_xlfn.XLOOKUP(B331,[14]Sheet1!$H$1:$H$65536,[14]Sheet1!$K$1:$K$65536),0)</f>
        <v>945</v>
      </c>
      <c r="T331" s="3">
        <f>IFERROR(_xlfn.XLOOKUP(B331,[15]Sheet1!$H$1:$H$65536,[15]Sheet1!$J$1:$J$65536),0)</f>
        <v>960</v>
      </c>
      <c r="U331" s="3">
        <f>IFERROR(_xlfn.XLOOKUP(B331,[16]Sheet1!$H$1:$H$65536,[16]Sheet1!$J$1:$J$65536),0)</f>
        <v>969</v>
      </c>
      <c r="V331" s="3">
        <f>IFERROR(_xlfn.XLOOKUP(B331,[17]Sheet1!$H$1:$H$65536,[17]Sheet1!$J$1:$J$65536),0)</f>
        <v>986</v>
      </c>
      <c r="W331" s="3">
        <f>IFERROR(_xlfn.XLOOKUP(B331,[18]Sheet1!$H$1:$H$65536,[18]Sheet1!$J$1:$J$65536),0)</f>
        <v>0</v>
      </c>
      <c r="X331" s="3">
        <f>IFERROR(_xlfn.XLOOKUP(B331,[19]Sheet1!$H$1:$H$65536,[19]Sheet1!$J$1:$J$65536),0)</f>
        <v>0</v>
      </c>
      <c r="Y331" s="3">
        <f>IFERROR(_xlfn.XLOOKUP(B331,[20]Sheet1!$H$1:$H$65536,[20]Sheet1!$J$1:$J$65536),0)</f>
        <v>0</v>
      </c>
      <c r="Z331" s="3">
        <f>IFERROR(_xlfn.XLOOKUP(B331,[21]Sheet1!$H$1:$H$65536,[21]Sheet1!$J$1:$J$65536),0)</f>
        <v>0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1:47" x14ac:dyDescent="0.3">
      <c r="A332" s="2" t="str">
        <f t="shared" si="5"/>
        <v>T2</v>
      </c>
      <c r="B332" s="1" t="s">
        <v>66</v>
      </c>
      <c r="C332" s="23" t="str">
        <f>_xlfn.XLOOKUP(B332,IP구분!A:A,IP구분!C:C)</f>
        <v>퍼글러</v>
      </c>
      <c r="D332" s="1" t="s">
        <v>67</v>
      </c>
      <c r="E332" s="7">
        <f>IFERROR(_xlfn.XLOOKUP(B332,단가!A:A,단가!C:C),0)</f>
        <v>3088</v>
      </c>
      <c r="F332" s="3">
        <f>IFERROR(_xlfn.XLOOKUP(B332,'[1]2609 재고'!$I$1:$I$65536,'[1]2609 재고'!$K$1:$K$65536),0)</f>
        <v>47</v>
      </c>
      <c r="G332" s="3">
        <f>IFERROR(_xlfn.XLOOKUP(B332,[2]Sheet1!$H$1:$H$65536,[2]Sheet1!$K$1:$K$65536),0)</f>
        <v>71</v>
      </c>
      <c r="H332" s="3">
        <f>IFERROR(_xlfn.XLOOKUP(B332,[3]Sheet1!$H$1:$H$65536,[3]Sheet1!$J$1:$J$65536),0)</f>
        <v>103</v>
      </c>
      <c r="I332" s="3">
        <f>IFERROR(_xlfn.XLOOKUP(B332,[4]Sheet1!$H$1:$H$65536,[4]Sheet1!$J$1:$J$65536),0)</f>
        <v>230</v>
      </c>
      <c r="J332" s="3">
        <f>IFERROR(_xlfn.XLOOKUP(B332,[5]Sheet1!$H$1:$H$65536,[5]Sheet1!$J$1:$J$65536),0)</f>
        <v>308</v>
      </c>
      <c r="K332" s="3">
        <f>IFERROR(_xlfn.XLOOKUP(B332,[6]Sheet1!$H$1:$H$65536,[6]Sheet1!$J$1:$J$65536),0)</f>
        <v>389</v>
      </c>
      <c r="L332" s="3">
        <f>IFERROR(_xlfn.XLOOKUP(B332,[7]Sheet1!$H$1:$H$65536,[7]Sheet1!$J$1:$J$65536),0)</f>
        <v>431</v>
      </c>
      <c r="M332" s="3">
        <f>IFERROR(_xlfn.XLOOKUP(B332,[8]Sheet1!$H$1:$H$65536,[8]Sheet1!$J$1:$J$65536),0)</f>
        <v>575</v>
      </c>
      <c r="N332" s="3">
        <f>IFERROR(_xlfn.XLOOKUP(B332,[9]Sheet1!$H$1:$H$65536,[9]Sheet1!$J$1:$J$65536),0)</f>
        <v>811</v>
      </c>
      <c r="O332" s="3">
        <f>IFERROR(_xlfn.XLOOKUP(B332,[10]Sheet1!$H$1:$H$65536,[10]Sheet1!$J$1:$J$65536),0)</f>
        <v>936</v>
      </c>
      <c r="P332" s="3">
        <f>IFERROR(_xlfn.XLOOKUP(B332,[11]Sheet1!$H$1:$H$65536,[11]Sheet1!$J$1:$J$65536),0)</f>
        <v>1194</v>
      </c>
      <c r="Q332" s="3">
        <f>IFERROR(_xlfn.XLOOKUP(B332,[12]Sheet1!$H$1:$H$65536,[12]Sheet1!$J$1:$J$65536),0)</f>
        <v>2570</v>
      </c>
      <c r="R332" s="3">
        <f>IFERROR(_xlfn.XLOOKUP(B332,[13]Sheet1!$H$1:$H$65536,[13]Sheet1!$J$1:$J$65536),)</f>
        <v>194</v>
      </c>
      <c r="S332" s="3">
        <f>IFERROR(_xlfn.XLOOKUP(B332,[14]Sheet1!$H$1:$H$65536,[14]Sheet1!$K$1:$K$65536),0)</f>
        <v>240</v>
      </c>
      <c r="T332" s="3">
        <f>IFERROR(_xlfn.XLOOKUP(B332,[15]Sheet1!$H$1:$H$65536,[15]Sheet1!$J$1:$J$65536),0)</f>
        <v>565</v>
      </c>
      <c r="U332" s="3">
        <f>IFERROR(_xlfn.XLOOKUP(B332,[16]Sheet1!$H$1:$H$65536,[16]Sheet1!$J$1:$J$65536),0)</f>
        <v>1196</v>
      </c>
      <c r="V332" s="3">
        <f>IFERROR(_xlfn.XLOOKUP(B332,[17]Sheet1!$H$1:$H$65536,[17]Sheet1!$J$1:$J$65536),0)</f>
        <v>1889</v>
      </c>
      <c r="W332" s="3">
        <f>IFERROR(_xlfn.XLOOKUP(B332,[18]Sheet1!$H$1:$H$65536,[18]Sheet1!$J$1:$J$65536),0)</f>
        <v>2635</v>
      </c>
      <c r="X332" s="3">
        <f>IFERROR(_xlfn.XLOOKUP(B332,[19]Sheet1!$H$1:$H$65536,[19]Sheet1!$J$1:$J$65536),0)</f>
        <v>4135</v>
      </c>
      <c r="Y332" s="3">
        <f>IFERROR(_xlfn.XLOOKUP(B332,[20]Sheet1!$H$1:$H$65536,[20]Sheet1!$J$1:$J$65536),0)</f>
        <v>4318</v>
      </c>
      <c r="Z332" s="3">
        <f>IFERROR(_xlfn.XLOOKUP(B332,[21]Sheet1!$H$1:$H$65536,[21]Sheet1!$J$1:$J$65536),0)</f>
        <v>4484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1:47" x14ac:dyDescent="0.3">
      <c r="A333" s="2" t="str">
        <f t="shared" si="5"/>
        <v>T2</v>
      </c>
      <c r="B333" s="1" t="s">
        <v>132</v>
      </c>
      <c r="C333" s="23" t="str">
        <f>_xlfn.XLOOKUP(B333,IP구분!A:A,IP구분!C:C)</f>
        <v>퍼글러</v>
      </c>
      <c r="D333" s="1" t="s">
        <v>133</v>
      </c>
      <c r="E333" s="7">
        <f>IFERROR(_xlfn.XLOOKUP(B333,단가!A:A,단가!C:C),0)</f>
        <v>3236</v>
      </c>
      <c r="F333" s="3">
        <f>IFERROR(_xlfn.XLOOKUP(B333,'[1]2609 재고'!$I$1:$I$65536,'[1]2609 재고'!$K$1:$K$65536),0)</f>
        <v>5751</v>
      </c>
      <c r="G333" s="3">
        <f>IFERROR(_xlfn.XLOOKUP(B333,[2]Sheet1!$H$1:$H$65536,[2]Sheet1!$K$1:$K$65536),0)</f>
        <v>6747</v>
      </c>
      <c r="H333" s="3">
        <f>IFERROR(_xlfn.XLOOKUP(B333,[3]Sheet1!$H$1:$H$65536,[3]Sheet1!$J$1:$J$65536),0)</f>
        <v>7634</v>
      </c>
      <c r="I333" s="3">
        <f>IFERROR(_xlfn.XLOOKUP(B333,[4]Sheet1!$H$1:$H$65536,[4]Sheet1!$J$1:$J$65536),0)</f>
        <v>8596</v>
      </c>
      <c r="J333" s="3">
        <f>IFERROR(_xlfn.XLOOKUP(B333,[5]Sheet1!$H$1:$H$65536,[5]Sheet1!$J$1:$J$65536),0)</f>
        <v>9112</v>
      </c>
      <c r="K333" s="3">
        <f>IFERROR(_xlfn.XLOOKUP(B333,[6]Sheet1!$H$1:$H$65536,[6]Sheet1!$J$1:$J$65536),0)</f>
        <v>9608</v>
      </c>
      <c r="L333" s="3">
        <f>IFERROR(_xlfn.XLOOKUP(B333,[7]Sheet1!$H$1:$H$65536,[7]Sheet1!$J$1:$J$65536),0)</f>
        <v>10189</v>
      </c>
      <c r="M333" s="3">
        <f>IFERROR(_xlfn.XLOOKUP(B333,[8]Sheet1!$H$1:$H$65536,[8]Sheet1!$J$1:$J$65536),0)</f>
        <v>10982</v>
      </c>
      <c r="N333" s="3">
        <f>IFERROR(_xlfn.XLOOKUP(B333,[9]Sheet1!$H$1:$H$65536,[9]Sheet1!$J$1:$J$65536),0)</f>
        <v>11945</v>
      </c>
      <c r="O333" s="3">
        <f>IFERROR(_xlfn.XLOOKUP(B333,[10]Sheet1!$H$1:$H$65536,[10]Sheet1!$J$1:$J$65536),0)</f>
        <v>0</v>
      </c>
      <c r="P333" s="3">
        <f>IFERROR(_xlfn.XLOOKUP(B333,[11]Sheet1!$H$1:$H$65536,[11]Sheet1!$J$1:$J$65536),0)</f>
        <v>0</v>
      </c>
      <c r="Q333" s="3">
        <f>IFERROR(_xlfn.XLOOKUP(B333,[12]Sheet1!$H$1:$H$65536,[12]Sheet1!$J$1:$J$65536),0)</f>
        <v>0</v>
      </c>
      <c r="R333" s="3">
        <f>IFERROR(_xlfn.XLOOKUP(B333,[13]Sheet1!$H$1:$H$65536,[13]Sheet1!$J$1:$J$65536),)</f>
        <v>0</v>
      </c>
      <c r="S333" s="3">
        <f>IFERROR(_xlfn.XLOOKUP(B333,[14]Sheet1!$H$1:$H$65536,[14]Sheet1!$K$1:$K$65536),0)</f>
        <v>0</v>
      </c>
      <c r="T333" s="3">
        <f>IFERROR(_xlfn.XLOOKUP(B333,[15]Sheet1!$H$1:$H$65536,[15]Sheet1!$J$1:$J$65536),0)</f>
        <v>0</v>
      </c>
      <c r="U333" s="3">
        <f>IFERROR(_xlfn.XLOOKUP(B333,[16]Sheet1!$H$1:$H$65536,[16]Sheet1!$J$1:$J$65536),0)</f>
        <v>0</v>
      </c>
      <c r="V333" s="3">
        <f>IFERROR(_xlfn.XLOOKUP(B333,[17]Sheet1!$H$1:$H$65536,[17]Sheet1!$J$1:$J$65536),0)</f>
        <v>0</v>
      </c>
      <c r="W333" s="3">
        <f>IFERROR(_xlfn.XLOOKUP(B333,[18]Sheet1!$H$1:$H$65536,[18]Sheet1!$J$1:$J$65536),0)</f>
        <v>0</v>
      </c>
      <c r="X333" s="3">
        <f>IFERROR(_xlfn.XLOOKUP(B333,[19]Sheet1!$H$1:$H$65536,[19]Sheet1!$J$1:$J$65536),0)</f>
        <v>0</v>
      </c>
      <c r="Y333" s="3">
        <f>IFERROR(_xlfn.XLOOKUP(B333,[20]Sheet1!$H$1:$H$65536,[20]Sheet1!$J$1:$J$65536),0)</f>
        <v>0</v>
      </c>
      <c r="Z333" s="3">
        <f>IFERROR(_xlfn.XLOOKUP(B333,[21]Sheet1!$H$1:$H$65536,[21]Sheet1!$J$1:$J$65536),0)</f>
        <v>0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1:47" x14ac:dyDescent="0.3">
      <c r="A334" s="2" t="str">
        <f t="shared" si="5"/>
        <v>T2</v>
      </c>
      <c r="B334" s="1" t="s">
        <v>134</v>
      </c>
      <c r="C334" s="23" t="str">
        <f>_xlfn.XLOOKUP(B334,IP구분!A:A,IP구분!C:C)</f>
        <v>퍼글러</v>
      </c>
      <c r="D334" s="1" t="s">
        <v>135</v>
      </c>
      <c r="E334" s="7">
        <f>IFERROR(_xlfn.XLOOKUP(B334,단가!A:A,단가!C:C),0)</f>
        <v>7788</v>
      </c>
      <c r="F334" s="3">
        <f>IFERROR(_xlfn.XLOOKUP(B334,'[1]2609 재고'!$I$1:$I$65536,'[1]2609 재고'!$K$1:$K$65536),0)</f>
        <v>1236</v>
      </c>
      <c r="G334" s="3">
        <f>IFERROR(_xlfn.XLOOKUP(B334,[2]Sheet1!$H$1:$H$65536,[2]Sheet1!$K$1:$K$65536),0)</f>
        <v>1260</v>
      </c>
      <c r="H334" s="3">
        <f>IFERROR(_xlfn.XLOOKUP(B334,[3]Sheet1!$H$1:$H$65536,[3]Sheet1!$J$1:$J$65536),0)</f>
        <v>1260</v>
      </c>
      <c r="I334" s="3">
        <f>IFERROR(_xlfn.XLOOKUP(B334,[4]Sheet1!$H$1:$H$65536,[4]Sheet1!$J$1:$J$65536),0)</f>
        <v>0</v>
      </c>
      <c r="J334" s="3">
        <f>IFERROR(_xlfn.XLOOKUP(B334,[5]Sheet1!$H$1:$H$65536,[5]Sheet1!$J$1:$J$65536),0)</f>
        <v>0</v>
      </c>
      <c r="K334" s="3">
        <f>IFERROR(_xlfn.XLOOKUP(B334,[6]Sheet1!$H$1:$H$65536,[6]Sheet1!$J$1:$J$65536),0)</f>
        <v>0</v>
      </c>
      <c r="L334" s="3">
        <f>IFERROR(_xlfn.XLOOKUP(B334,[7]Sheet1!$H$1:$H$65536,[7]Sheet1!$J$1:$J$65536),0)</f>
        <v>0</v>
      </c>
      <c r="M334" s="3">
        <f>IFERROR(_xlfn.XLOOKUP(B334,[8]Sheet1!$H$1:$H$65536,[8]Sheet1!$J$1:$J$65536),0)</f>
        <v>0</v>
      </c>
      <c r="N334" s="3">
        <f>IFERROR(_xlfn.XLOOKUP(B334,[9]Sheet1!$H$1:$H$65536,[9]Sheet1!$J$1:$J$65536),0)</f>
        <v>0</v>
      </c>
      <c r="O334" s="3">
        <f>IFERROR(_xlfn.XLOOKUP(B334,[10]Sheet1!$H$1:$H$65536,[10]Sheet1!$J$1:$J$65536),0)</f>
        <v>0</v>
      </c>
      <c r="P334" s="3">
        <f>IFERROR(_xlfn.XLOOKUP(B334,[11]Sheet1!$H$1:$H$65536,[11]Sheet1!$J$1:$J$65536),0)</f>
        <v>0</v>
      </c>
      <c r="Q334" s="3">
        <f>IFERROR(_xlfn.XLOOKUP(B334,[12]Sheet1!$H$1:$H$65536,[12]Sheet1!$J$1:$J$65536),0)</f>
        <v>0</v>
      </c>
      <c r="R334" s="3">
        <f>IFERROR(_xlfn.XLOOKUP(B334,[13]Sheet1!$H$1:$H$65536,[13]Sheet1!$J$1:$J$65536),)</f>
        <v>0</v>
      </c>
      <c r="S334" s="3">
        <f>IFERROR(_xlfn.XLOOKUP(B334,[14]Sheet1!$H$1:$H$65536,[14]Sheet1!$K$1:$K$65536),0)</f>
        <v>0</v>
      </c>
      <c r="T334" s="3">
        <f>IFERROR(_xlfn.XLOOKUP(B334,[15]Sheet1!$H$1:$H$65536,[15]Sheet1!$J$1:$J$65536),0)</f>
        <v>0</v>
      </c>
      <c r="U334" s="3">
        <f>IFERROR(_xlfn.XLOOKUP(B334,[16]Sheet1!$H$1:$H$65536,[16]Sheet1!$J$1:$J$65536),0)</f>
        <v>0</v>
      </c>
      <c r="V334" s="3">
        <f>IFERROR(_xlfn.XLOOKUP(B334,[17]Sheet1!$H$1:$H$65536,[17]Sheet1!$J$1:$J$65536),0)</f>
        <v>0</v>
      </c>
      <c r="W334" s="3">
        <f>IFERROR(_xlfn.XLOOKUP(B334,[18]Sheet1!$H$1:$H$65536,[18]Sheet1!$J$1:$J$65536),0)</f>
        <v>0</v>
      </c>
      <c r="X334" s="3">
        <f>IFERROR(_xlfn.XLOOKUP(B334,[19]Sheet1!$H$1:$H$65536,[19]Sheet1!$J$1:$J$65536),0)</f>
        <v>0</v>
      </c>
      <c r="Y334" s="3">
        <f>IFERROR(_xlfn.XLOOKUP(B334,[20]Sheet1!$H$1:$H$65536,[20]Sheet1!$J$1:$J$65536),0)</f>
        <v>0</v>
      </c>
      <c r="Z334" s="3">
        <f>IFERROR(_xlfn.XLOOKUP(B334,[21]Sheet1!$H$1:$H$65536,[21]Sheet1!$J$1:$J$65536),0)</f>
        <v>0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1:47" x14ac:dyDescent="0.3">
      <c r="A335" s="2" t="str">
        <f t="shared" si="5"/>
        <v>T2</v>
      </c>
      <c r="B335" s="1" t="s">
        <v>324</v>
      </c>
      <c r="C335" s="23" t="str">
        <f>_xlfn.XLOOKUP(B335,IP구분!A:A,IP구분!C:C)</f>
        <v>퍼글러</v>
      </c>
      <c r="D335" s="1" t="s">
        <v>325</v>
      </c>
      <c r="E335" s="7">
        <f>IFERROR(_xlfn.XLOOKUP(B335,단가!A:A,단가!C:C),0)</f>
        <v>7298</v>
      </c>
      <c r="F335" s="3">
        <f>IFERROR(_xlfn.XLOOKUP(B335,'[1]2609 재고'!$I$1:$I$65536,'[1]2609 재고'!$K$1:$K$65536),0)</f>
        <v>153</v>
      </c>
      <c r="G335" s="3">
        <f>IFERROR(_xlfn.XLOOKUP(B335,[2]Sheet1!$H$1:$H$65536,[2]Sheet1!$K$1:$K$65536),0)</f>
        <v>171</v>
      </c>
      <c r="H335" s="3">
        <f>IFERROR(_xlfn.XLOOKUP(B335,[3]Sheet1!$H$1:$H$65536,[3]Sheet1!$J$1:$J$65536),0)</f>
        <v>190</v>
      </c>
      <c r="I335" s="3">
        <f>IFERROR(_xlfn.XLOOKUP(B335,[4]Sheet1!$H$1:$H$65536,[4]Sheet1!$J$1:$J$65536),0)</f>
        <v>207</v>
      </c>
      <c r="J335" s="3">
        <f>IFERROR(_xlfn.XLOOKUP(B335,[5]Sheet1!$H$1:$H$65536,[5]Sheet1!$J$1:$J$65536),0)</f>
        <v>217</v>
      </c>
      <c r="K335" s="3">
        <f>IFERROR(_xlfn.XLOOKUP(B335,[6]Sheet1!$H$1:$H$65536,[6]Sheet1!$J$1:$J$65536),0)</f>
        <v>219</v>
      </c>
      <c r="L335" s="3">
        <f>IFERROR(_xlfn.XLOOKUP(B335,[7]Sheet1!$H$1:$H$65536,[7]Sheet1!$J$1:$J$65536),0)</f>
        <v>255</v>
      </c>
      <c r="M335" s="3">
        <f>IFERROR(_xlfn.XLOOKUP(B335,[8]Sheet1!$H$1:$H$65536,[8]Sheet1!$J$1:$J$65536),0)</f>
        <v>256</v>
      </c>
      <c r="N335" s="3">
        <f>IFERROR(_xlfn.XLOOKUP(B335,[9]Sheet1!$H$1:$H$65536,[9]Sheet1!$J$1:$J$65536),0)</f>
        <v>286</v>
      </c>
      <c r="O335" s="3">
        <f>IFERROR(_xlfn.XLOOKUP(B335,[10]Sheet1!$H$1:$H$65536,[10]Sheet1!$J$1:$J$65536),0)</f>
        <v>311</v>
      </c>
      <c r="P335" s="3">
        <f>IFERROR(_xlfn.XLOOKUP(B335,[11]Sheet1!$H$1:$H$65536,[11]Sheet1!$J$1:$J$65536),0)</f>
        <v>349</v>
      </c>
      <c r="Q335" s="3">
        <f>IFERROR(_xlfn.XLOOKUP(B335,[12]Sheet1!$H$1:$H$65536,[12]Sheet1!$J$1:$J$65536),0)</f>
        <v>447</v>
      </c>
      <c r="R335" s="3">
        <f>IFERROR(_xlfn.XLOOKUP(B335,[13]Sheet1!$H$1:$H$65536,[13]Sheet1!$J$1:$J$65536),)</f>
        <v>466</v>
      </c>
      <c r="S335" s="3">
        <f>IFERROR(_xlfn.XLOOKUP(B335,[14]Sheet1!$H$1:$H$65536,[14]Sheet1!$K$1:$K$65536),0)</f>
        <v>565</v>
      </c>
      <c r="T335" s="3">
        <f>IFERROR(_xlfn.XLOOKUP(B335,[15]Sheet1!$H$1:$H$65536,[15]Sheet1!$J$1:$J$65536),0)</f>
        <v>599</v>
      </c>
      <c r="U335" s="3">
        <f>IFERROR(_xlfn.XLOOKUP(B335,[16]Sheet1!$H$1:$H$65536,[16]Sheet1!$J$1:$J$65536),0)</f>
        <v>689</v>
      </c>
      <c r="V335" s="3">
        <f>IFERROR(_xlfn.XLOOKUP(B335,[17]Sheet1!$H$1:$H$65536,[17]Sheet1!$J$1:$J$65536),0)</f>
        <v>707</v>
      </c>
      <c r="W335" s="3">
        <f>IFERROR(_xlfn.XLOOKUP(B335,[18]Sheet1!$H$1:$H$65536,[18]Sheet1!$J$1:$J$65536),0)</f>
        <v>742</v>
      </c>
      <c r="X335" s="3">
        <f>IFERROR(_xlfn.XLOOKUP(B335,[19]Sheet1!$H$1:$H$65536,[19]Sheet1!$J$1:$J$65536),0)</f>
        <v>774</v>
      </c>
      <c r="Y335" s="3">
        <f>IFERROR(_xlfn.XLOOKUP(B335,[20]Sheet1!$H$1:$H$65536,[20]Sheet1!$J$1:$J$65536),0)</f>
        <v>810</v>
      </c>
      <c r="Z335" s="3">
        <f>IFERROR(_xlfn.XLOOKUP(B335,[21]Sheet1!$H$1:$H$65536,[21]Sheet1!$J$1:$J$65536),0)</f>
        <v>846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1:47" x14ac:dyDescent="0.3">
      <c r="A336" s="2" t="str">
        <f t="shared" si="5"/>
        <v>T2</v>
      </c>
      <c r="B336" s="1" t="s">
        <v>668</v>
      </c>
      <c r="C336" s="23" t="str">
        <f>_xlfn.XLOOKUP(B336,IP구분!A:A,IP구분!C:C)</f>
        <v>스키비디토일렛</v>
      </c>
      <c r="D336" s="1" t="s">
        <v>669</v>
      </c>
      <c r="E336" s="7">
        <f>IFERROR(_xlfn.XLOOKUP(B336,단가!A:A,단가!C:C),0)</f>
        <v>10798</v>
      </c>
      <c r="F336" s="3">
        <f>IFERROR(_xlfn.XLOOKUP(B336,'[1]2609 재고'!$I$1:$I$65536,'[1]2609 재고'!$K$1:$K$65536),0)</f>
        <v>10</v>
      </c>
      <c r="G336" s="3">
        <f>IFERROR(_xlfn.XLOOKUP(B336,[2]Sheet1!$H$1:$H$65536,[2]Sheet1!$K$1:$K$65536),0)</f>
        <v>29</v>
      </c>
      <c r="H336" s="3">
        <f>IFERROR(_xlfn.XLOOKUP(B336,[3]Sheet1!$H$1:$H$65536,[3]Sheet1!$J$1:$J$65536),0)</f>
        <v>40</v>
      </c>
      <c r="I336" s="3">
        <f>IFERROR(_xlfn.XLOOKUP(B336,[4]Sheet1!$H$1:$H$65536,[4]Sheet1!$J$1:$J$65536),0)</f>
        <v>67</v>
      </c>
      <c r="J336" s="3">
        <f>IFERROR(_xlfn.XLOOKUP(B336,[5]Sheet1!$H$1:$H$65536,[5]Sheet1!$J$1:$J$65536),0)</f>
        <v>85</v>
      </c>
      <c r="K336" s="3">
        <f>IFERROR(_xlfn.XLOOKUP(B336,[6]Sheet1!$H$1:$H$65536,[6]Sheet1!$J$1:$J$65536),0)</f>
        <v>110</v>
      </c>
      <c r="L336" s="3">
        <f>IFERROR(_xlfn.XLOOKUP(B336,[7]Sheet1!$H$1:$H$65536,[7]Sheet1!$J$1:$J$65536),0)</f>
        <v>137</v>
      </c>
      <c r="M336" s="3">
        <f>IFERROR(_xlfn.XLOOKUP(B336,[8]Sheet1!$H$1:$H$65536,[8]Sheet1!$J$1:$J$65536),0)</f>
        <v>173</v>
      </c>
      <c r="N336" s="3">
        <f>IFERROR(_xlfn.XLOOKUP(B336,[9]Sheet1!$H$1:$H$65536,[9]Sheet1!$J$1:$J$65536),0)</f>
        <v>205</v>
      </c>
      <c r="O336" s="3">
        <f>IFERROR(_xlfn.XLOOKUP(B336,[10]Sheet1!$H$1:$H$65536,[10]Sheet1!$J$1:$J$65536),0)</f>
        <v>347</v>
      </c>
      <c r="P336" s="3">
        <f>IFERROR(_xlfn.XLOOKUP(B336,[11]Sheet1!$H$1:$H$65536,[11]Sheet1!$J$1:$J$65536),0)</f>
        <v>486</v>
      </c>
      <c r="Q336" s="3">
        <f>IFERROR(_xlfn.XLOOKUP(B336,[12]Sheet1!$H$1:$H$65536,[12]Sheet1!$J$1:$J$65536),0)</f>
        <v>583</v>
      </c>
      <c r="R336" s="3">
        <f>IFERROR(_xlfn.XLOOKUP(B336,[13]Sheet1!$H$1:$H$65536,[13]Sheet1!$J$1:$J$65536),)</f>
        <v>628</v>
      </c>
      <c r="S336" s="3">
        <f>IFERROR(_xlfn.XLOOKUP(B336,[14]Sheet1!$H$1:$H$65536,[14]Sheet1!$K$1:$K$65536),0)</f>
        <v>801</v>
      </c>
      <c r="T336" s="3">
        <f>IFERROR(_xlfn.XLOOKUP(B336,[15]Sheet1!$H$1:$H$65536,[15]Sheet1!$J$1:$J$65536),0)</f>
        <v>979</v>
      </c>
      <c r="U336" s="3">
        <f>IFERROR(_xlfn.XLOOKUP(B336,[16]Sheet1!$H$1:$H$65536,[16]Sheet1!$J$1:$J$65536),0)</f>
        <v>1200</v>
      </c>
      <c r="V336" s="3">
        <f>IFERROR(_xlfn.XLOOKUP(B336,[17]Sheet1!$H$1:$H$65536,[17]Sheet1!$J$1:$J$65536),0)</f>
        <v>0</v>
      </c>
      <c r="W336" s="3">
        <f>IFERROR(_xlfn.XLOOKUP(B336,[18]Sheet1!$H$1:$H$65536,[18]Sheet1!$J$1:$J$65536),0)</f>
        <v>0</v>
      </c>
      <c r="X336" s="3">
        <f>IFERROR(_xlfn.XLOOKUP(B336,[19]Sheet1!$H$1:$H$65536,[19]Sheet1!$J$1:$J$65536),0)</f>
        <v>0</v>
      </c>
      <c r="Y336" s="3">
        <f>IFERROR(_xlfn.XLOOKUP(B336,[20]Sheet1!$H$1:$H$65536,[20]Sheet1!$J$1:$J$65536),0)</f>
        <v>0</v>
      </c>
      <c r="Z336" s="3">
        <f>IFERROR(_xlfn.XLOOKUP(B336,[21]Sheet1!$H$1:$H$65536,[21]Sheet1!$J$1:$J$65536),0)</f>
        <v>0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1:47" x14ac:dyDescent="0.3">
      <c r="A337" s="2" t="str">
        <f t="shared" si="5"/>
        <v>T2</v>
      </c>
      <c r="B337" s="1" t="s">
        <v>1522</v>
      </c>
      <c r="C337" s="23" t="str">
        <f>_xlfn.XLOOKUP(B337,IP구분!A:A,IP구분!C:C)</f>
        <v>스키비디토일렛</v>
      </c>
      <c r="D337" s="1" t="s">
        <v>1523</v>
      </c>
      <c r="E337" s="7">
        <f>IFERROR(_xlfn.XLOOKUP(B337,단가!A:A,단가!C:C),0)</f>
        <v>10798</v>
      </c>
      <c r="F337" s="3">
        <f>IFERROR(_xlfn.XLOOKUP(B337,'[1]2609 재고'!$I$1:$I$65536,'[1]2609 재고'!$K$1:$K$65536),0)</f>
        <v>179</v>
      </c>
      <c r="G337" s="3">
        <f>IFERROR(_xlfn.XLOOKUP(B337,[2]Sheet1!$H$1:$H$65536,[2]Sheet1!$K$1:$K$65536),0)</f>
        <v>190</v>
      </c>
      <c r="H337" s="3">
        <f>IFERROR(_xlfn.XLOOKUP(B337,[3]Sheet1!$H$1:$H$65536,[3]Sheet1!$J$1:$J$65536),0)</f>
        <v>206</v>
      </c>
      <c r="I337" s="3">
        <f>IFERROR(_xlfn.XLOOKUP(B337,[4]Sheet1!$H$1:$H$65536,[4]Sheet1!$J$1:$J$65536),0)</f>
        <v>239</v>
      </c>
      <c r="J337" s="3">
        <f>IFERROR(_xlfn.XLOOKUP(B337,[5]Sheet1!$H$1:$H$65536,[5]Sheet1!$J$1:$J$65536),0)</f>
        <v>258</v>
      </c>
      <c r="K337" s="3">
        <f>IFERROR(_xlfn.XLOOKUP(B337,[6]Sheet1!$H$1:$H$65536,[6]Sheet1!$J$1:$J$65536),0)</f>
        <v>280</v>
      </c>
      <c r="L337" s="3">
        <f>IFERROR(_xlfn.XLOOKUP(B337,[7]Sheet1!$H$1:$H$65536,[7]Sheet1!$J$1:$J$65536),0)</f>
        <v>314</v>
      </c>
      <c r="M337" s="3">
        <f>IFERROR(_xlfn.XLOOKUP(B337,[8]Sheet1!$H$1:$H$65536,[8]Sheet1!$J$1:$J$65536),0)</f>
        <v>362</v>
      </c>
      <c r="N337" s="3">
        <f>IFERROR(_xlfn.XLOOKUP(B337,[9]Sheet1!$H$1:$H$65536,[9]Sheet1!$J$1:$J$65536),0)</f>
        <v>375</v>
      </c>
      <c r="O337" s="3">
        <f>IFERROR(_xlfn.XLOOKUP(B337,[10]Sheet1!$H$1:$H$65536,[10]Sheet1!$J$1:$J$65536),0)</f>
        <v>453</v>
      </c>
      <c r="P337" s="3">
        <f>IFERROR(_xlfn.XLOOKUP(B337,[11]Sheet1!$H$1:$H$65536,[11]Sheet1!$J$1:$J$65536),0)</f>
        <v>625</v>
      </c>
      <c r="Q337" s="3">
        <f>IFERROR(_xlfn.XLOOKUP(B337,[12]Sheet1!$H$1:$H$65536,[12]Sheet1!$J$1:$J$65536),0)</f>
        <v>674</v>
      </c>
      <c r="R337" s="3">
        <f>IFERROR(_xlfn.XLOOKUP(B337,[13]Sheet1!$H$1:$H$65536,[13]Sheet1!$J$1:$J$65536),)</f>
        <v>751</v>
      </c>
      <c r="S337" s="3">
        <f>IFERROR(_xlfn.XLOOKUP(B337,[14]Sheet1!$H$1:$H$65536,[14]Sheet1!$K$1:$K$65536),0)</f>
        <v>852</v>
      </c>
      <c r="T337" s="3">
        <f>IFERROR(_xlfn.XLOOKUP(B337,[15]Sheet1!$H$1:$H$65536,[15]Sheet1!$J$1:$J$65536),0)</f>
        <v>939</v>
      </c>
      <c r="U337" s="3">
        <f>IFERROR(_xlfn.XLOOKUP(B337,[16]Sheet1!$H$1:$H$65536,[16]Sheet1!$J$1:$J$65536),0)</f>
        <v>1184</v>
      </c>
      <c r="V337" s="3">
        <f>IFERROR(_xlfn.XLOOKUP(B337,[17]Sheet1!$H$1:$H$65536,[17]Sheet1!$J$1:$J$65536),0)</f>
        <v>0</v>
      </c>
      <c r="W337" s="3">
        <f>IFERROR(_xlfn.XLOOKUP(B337,[18]Sheet1!$H$1:$H$65536,[18]Sheet1!$J$1:$J$65536),0)</f>
        <v>0</v>
      </c>
      <c r="X337" s="3">
        <f>IFERROR(_xlfn.XLOOKUP(B337,[19]Sheet1!$H$1:$H$65536,[19]Sheet1!$J$1:$J$65536),0)</f>
        <v>0</v>
      </c>
      <c r="Y337" s="3">
        <f>IFERROR(_xlfn.XLOOKUP(B337,[20]Sheet1!$H$1:$H$65536,[20]Sheet1!$J$1:$J$65536),0)</f>
        <v>0</v>
      </c>
      <c r="Z337" s="3">
        <f>IFERROR(_xlfn.XLOOKUP(B337,[21]Sheet1!$H$1:$H$65536,[21]Sheet1!$J$1:$J$65536),0)</f>
        <v>0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1:47" x14ac:dyDescent="0.3">
      <c r="A338" s="2" t="str">
        <f t="shared" si="5"/>
        <v>T2</v>
      </c>
      <c r="B338" s="1" t="s">
        <v>1524</v>
      </c>
      <c r="C338" s="23" t="str">
        <f>_xlfn.XLOOKUP(B338,IP구분!A:A,IP구분!C:C)</f>
        <v>스너글버디즈</v>
      </c>
      <c r="D338" s="1" t="s">
        <v>1525</v>
      </c>
      <c r="E338" s="7">
        <f>IFERROR(_xlfn.XLOOKUP(B338,단가!A:A,단가!C:C),0)</f>
        <v>5259</v>
      </c>
      <c r="F338" s="3">
        <f>IFERROR(_xlfn.XLOOKUP(B338,'[1]2609 재고'!$I$1:$I$65536,'[1]2609 재고'!$K$1:$K$65536),0)</f>
        <v>3742</v>
      </c>
      <c r="G338" s="3">
        <f>IFERROR(_xlfn.XLOOKUP(B338,[2]Sheet1!$H$1:$H$65536,[2]Sheet1!$K$1:$K$65536),0)</f>
        <v>3812</v>
      </c>
      <c r="H338" s="3">
        <f>IFERROR(_xlfn.XLOOKUP(B338,[3]Sheet1!$H$1:$H$65536,[3]Sheet1!$J$1:$J$65536),0)</f>
        <v>3878</v>
      </c>
      <c r="I338" s="3">
        <f>IFERROR(_xlfn.XLOOKUP(B338,[4]Sheet1!$H$1:$H$65536,[4]Sheet1!$J$1:$J$65536),0)</f>
        <v>4070</v>
      </c>
      <c r="J338" s="3">
        <f>IFERROR(_xlfn.XLOOKUP(B338,[5]Sheet1!$H$1:$H$65536,[5]Sheet1!$J$1:$J$65536),0)</f>
        <v>4208</v>
      </c>
      <c r="K338" s="3">
        <f>IFERROR(_xlfn.XLOOKUP(B338,[6]Sheet1!$H$1:$H$65536,[6]Sheet1!$J$1:$J$65536),0)</f>
        <v>4266</v>
      </c>
      <c r="L338" s="3">
        <f>IFERROR(_xlfn.XLOOKUP(B338,[7]Sheet1!$H$1:$H$65536,[7]Sheet1!$J$1:$J$65536),0)</f>
        <v>0</v>
      </c>
      <c r="M338" s="3">
        <f>IFERROR(_xlfn.XLOOKUP(B338,[8]Sheet1!$H$1:$H$65536,[8]Sheet1!$J$1:$J$65536),0)</f>
        <v>0</v>
      </c>
      <c r="N338" s="3">
        <f>IFERROR(_xlfn.XLOOKUP(B338,[9]Sheet1!$H$1:$H$65536,[9]Sheet1!$J$1:$J$65536),0)</f>
        <v>0</v>
      </c>
      <c r="O338" s="3">
        <f>IFERROR(_xlfn.XLOOKUP(B338,[10]Sheet1!$H$1:$H$65536,[10]Sheet1!$J$1:$J$65536),0)</f>
        <v>0</v>
      </c>
      <c r="P338" s="3">
        <f>IFERROR(_xlfn.XLOOKUP(B338,[11]Sheet1!$H$1:$H$65536,[11]Sheet1!$J$1:$J$65536),0)</f>
        <v>0</v>
      </c>
      <c r="Q338" s="3">
        <f>IFERROR(_xlfn.XLOOKUP(B338,[12]Sheet1!$H$1:$H$65536,[12]Sheet1!$J$1:$J$65536),0)</f>
        <v>0</v>
      </c>
      <c r="R338" s="3">
        <f>IFERROR(_xlfn.XLOOKUP(B338,[13]Sheet1!$H$1:$H$65536,[13]Sheet1!$J$1:$J$65536),)</f>
        <v>0</v>
      </c>
      <c r="S338" s="3">
        <f>IFERROR(_xlfn.XLOOKUP(B338,[14]Sheet1!$H$1:$H$65536,[14]Sheet1!$K$1:$K$65536),0)</f>
        <v>0</v>
      </c>
      <c r="T338" s="3">
        <f>IFERROR(_xlfn.XLOOKUP(B338,[15]Sheet1!$H$1:$H$65536,[15]Sheet1!$J$1:$J$65536),0)</f>
        <v>0</v>
      </c>
      <c r="U338" s="3">
        <f>IFERROR(_xlfn.XLOOKUP(B338,[16]Sheet1!$H$1:$H$65536,[16]Sheet1!$J$1:$J$65536),0)</f>
        <v>0</v>
      </c>
      <c r="V338" s="3">
        <f>IFERROR(_xlfn.XLOOKUP(B338,[17]Sheet1!$H$1:$H$65536,[17]Sheet1!$J$1:$J$65536),0)</f>
        <v>0</v>
      </c>
      <c r="W338" s="3">
        <f>IFERROR(_xlfn.XLOOKUP(B338,[18]Sheet1!$H$1:$H$65536,[18]Sheet1!$J$1:$J$65536),0)</f>
        <v>0</v>
      </c>
      <c r="X338" s="3">
        <f>IFERROR(_xlfn.XLOOKUP(B338,[19]Sheet1!$H$1:$H$65536,[19]Sheet1!$J$1:$J$65536),0)</f>
        <v>0</v>
      </c>
      <c r="Y338" s="3">
        <f>IFERROR(_xlfn.XLOOKUP(B338,[20]Sheet1!$H$1:$H$65536,[20]Sheet1!$J$1:$J$65536),0)</f>
        <v>0</v>
      </c>
      <c r="Z338" s="3">
        <f>IFERROR(_xlfn.XLOOKUP(B338,[21]Sheet1!$H$1:$H$65536,[21]Sheet1!$J$1:$J$65536),0)</f>
        <v>0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1:47" x14ac:dyDescent="0.3">
      <c r="A339" s="2" t="str">
        <f t="shared" si="5"/>
        <v>T2</v>
      </c>
      <c r="B339" s="1" t="s">
        <v>150</v>
      </c>
      <c r="C339" s="23" t="str">
        <f>_xlfn.XLOOKUP(B339,IP구분!A:A,IP구분!C:C)</f>
        <v>스너글버디즈</v>
      </c>
      <c r="D339" s="1" t="s">
        <v>151</v>
      </c>
      <c r="E339" s="7">
        <f>IFERROR(_xlfn.XLOOKUP(B339,단가!A:A,단가!C:C),0)</f>
        <v>5259</v>
      </c>
      <c r="F339" s="3">
        <f>IFERROR(_xlfn.XLOOKUP(B339,'[1]2609 재고'!$I$1:$I$65536,'[1]2609 재고'!$K$1:$K$65536),0)</f>
        <v>2908</v>
      </c>
      <c r="G339" s="3">
        <f>IFERROR(_xlfn.XLOOKUP(B339,[2]Sheet1!$H$1:$H$65536,[2]Sheet1!$K$1:$K$65536),0)</f>
        <v>2951</v>
      </c>
      <c r="H339" s="3">
        <f>IFERROR(_xlfn.XLOOKUP(B339,[3]Sheet1!$H$1:$H$65536,[3]Sheet1!$J$1:$J$65536),0)</f>
        <v>3007</v>
      </c>
      <c r="I339" s="3">
        <f>IFERROR(_xlfn.XLOOKUP(B339,[4]Sheet1!$H$1:$H$65536,[4]Sheet1!$J$1:$J$65536),0)</f>
        <v>3113</v>
      </c>
      <c r="J339" s="3">
        <f>IFERROR(_xlfn.XLOOKUP(B339,[5]Sheet1!$H$1:$H$65536,[5]Sheet1!$J$1:$J$65536),0)</f>
        <v>3211</v>
      </c>
      <c r="K339" s="3">
        <f>IFERROR(_xlfn.XLOOKUP(B339,[6]Sheet1!$H$1:$H$65536,[6]Sheet1!$J$1:$J$65536),0)</f>
        <v>3273</v>
      </c>
      <c r="L339" s="3">
        <f>IFERROR(_xlfn.XLOOKUP(B339,[7]Sheet1!$H$1:$H$65536,[7]Sheet1!$J$1:$J$65536),0)</f>
        <v>0</v>
      </c>
      <c r="M339" s="3">
        <f>IFERROR(_xlfn.XLOOKUP(B339,[8]Sheet1!$H$1:$H$65536,[8]Sheet1!$J$1:$J$65536),0)</f>
        <v>0</v>
      </c>
      <c r="N339" s="3">
        <f>IFERROR(_xlfn.XLOOKUP(B339,[9]Sheet1!$H$1:$H$65536,[9]Sheet1!$J$1:$J$65536),0)</f>
        <v>0</v>
      </c>
      <c r="O339" s="3">
        <f>IFERROR(_xlfn.XLOOKUP(B339,[10]Sheet1!$H$1:$H$65536,[10]Sheet1!$J$1:$J$65536),0)</f>
        <v>0</v>
      </c>
      <c r="P339" s="3">
        <f>IFERROR(_xlfn.XLOOKUP(B339,[11]Sheet1!$H$1:$H$65536,[11]Sheet1!$J$1:$J$65536),0)</f>
        <v>0</v>
      </c>
      <c r="Q339" s="3">
        <f>IFERROR(_xlfn.XLOOKUP(B339,[12]Sheet1!$H$1:$H$65536,[12]Sheet1!$J$1:$J$65536),0)</f>
        <v>0</v>
      </c>
      <c r="R339" s="3">
        <f>IFERROR(_xlfn.XLOOKUP(B339,[13]Sheet1!$H$1:$H$65536,[13]Sheet1!$J$1:$J$65536),)</f>
        <v>0</v>
      </c>
      <c r="S339" s="3">
        <f>IFERROR(_xlfn.XLOOKUP(B339,[14]Sheet1!$H$1:$H$65536,[14]Sheet1!$K$1:$K$65536),0)</f>
        <v>0</v>
      </c>
      <c r="T339" s="3">
        <f>IFERROR(_xlfn.XLOOKUP(B339,[15]Sheet1!$H$1:$H$65536,[15]Sheet1!$J$1:$J$65536),0)</f>
        <v>0</v>
      </c>
      <c r="U339" s="3">
        <f>IFERROR(_xlfn.XLOOKUP(B339,[16]Sheet1!$H$1:$H$65536,[16]Sheet1!$J$1:$J$65536),0)</f>
        <v>0</v>
      </c>
      <c r="V339" s="3">
        <f>IFERROR(_xlfn.XLOOKUP(B339,[17]Sheet1!$H$1:$H$65536,[17]Sheet1!$J$1:$J$65536),0)</f>
        <v>0</v>
      </c>
      <c r="W339" s="3">
        <f>IFERROR(_xlfn.XLOOKUP(B339,[18]Sheet1!$H$1:$H$65536,[18]Sheet1!$J$1:$J$65536),0)</f>
        <v>0</v>
      </c>
      <c r="X339" s="3">
        <f>IFERROR(_xlfn.XLOOKUP(B339,[19]Sheet1!$H$1:$H$65536,[19]Sheet1!$J$1:$J$65536),0)</f>
        <v>0</v>
      </c>
      <c r="Y339" s="3">
        <f>IFERROR(_xlfn.XLOOKUP(B339,[20]Sheet1!$H$1:$H$65536,[20]Sheet1!$J$1:$J$65536),0)</f>
        <v>0</v>
      </c>
      <c r="Z339" s="3">
        <f>IFERROR(_xlfn.XLOOKUP(B339,[21]Sheet1!$H$1:$H$65536,[21]Sheet1!$J$1:$J$65536),0)</f>
        <v>0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1:47" x14ac:dyDescent="0.3">
      <c r="A340" s="2" t="str">
        <f t="shared" si="5"/>
        <v>T2</v>
      </c>
      <c r="B340" s="1" t="s">
        <v>152</v>
      </c>
      <c r="C340" s="23" t="str">
        <f>_xlfn.XLOOKUP(B340,IP구분!A:A,IP구분!C:C)</f>
        <v>스너글버디즈</v>
      </c>
      <c r="D340" s="1" t="s">
        <v>153</v>
      </c>
      <c r="E340" s="7">
        <f>IFERROR(_xlfn.XLOOKUP(B340,단가!A:A,단가!C:C),0)</f>
        <v>5259</v>
      </c>
      <c r="F340" s="3">
        <f>IFERROR(_xlfn.XLOOKUP(B340,'[1]2609 재고'!$I$1:$I$65536,'[1]2609 재고'!$K$1:$K$65536),0)</f>
        <v>1803</v>
      </c>
      <c r="G340" s="3">
        <f>IFERROR(_xlfn.XLOOKUP(B340,[2]Sheet1!$H$1:$H$65536,[2]Sheet1!$K$1:$K$65536),0)</f>
        <v>1825</v>
      </c>
      <c r="H340" s="3">
        <f>IFERROR(_xlfn.XLOOKUP(B340,[3]Sheet1!$H$1:$H$65536,[3]Sheet1!$J$1:$J$65536),0)</f>
        <v>1852</v>
      </c>
      <c r="I340" s="3">
        <f>IFERROR(_xlfn.XLOOKUP(B340,[4]Sheet1!$H$1:$H$65536,[4]Sheet1!$J$1:$J$65536),0)</f>
        <v>1878</v>
      </c>
      <c r="J340" s="3">
        <f>IFERROR(_xlfn.XLOOKUP(B340,[5]Sheet1!$H$1:$H$65536,[5]Sheet1!$J$1:$J$65536),0)</f>
        <v>1921</v>
      </c>
      <c r="K340" s="3">
        <f>IFERROR(_xlfn.XLOOKUP(B340,[6]Sheet1!$H$1:$H$65536,[6]Sheet1!$J$1:$J$65536),0)</f>
        <v>1965</v>
      </c>
      <c r="L340" s="3">
        <f>IFERROR(_xlfn.XLOOKUP(B340,[7]Sheet1!$H$1:$H$65536,[7]Sheet1!$J$1:$J$65536),0)</f>
        <v>0</v>
      </c>
      <c r="M340" s="3">
        <f>IFERROR(_xlfn.XLOOKUP(B340,[8]Sheet1!$H$1:$H$65536,[8]Sheet1!$J$1:$J$65536),0)</f>
        <v>0</v>
      </c>
      <c r="N340" s="3">
        <f>IFERROR(_xlfn.XLOOKUP(B340,[9]Sheet1!$H$1:$H$65536,[9]Sheet1!$J$1:$J$65536),0)</f>
        <v>0</v>
      </c>
      <c r="O340" s="3">
        <f>IFERROR(_xlfn.XLOOKUP(B340,[10]Sheet1!$H$1:$H$65536,[10]Sheet1!$J$1:$J$65536),0)</f>
        <v>0</v>
      </c>
      <c r="P340" s="3">
        <f>IFERROR(_xlfn.XLOOKUP(B340,[11]Sheet1!$H$1:$H$65536,[11]Sheet1!$J$1:$J$65536),0)</f>
        <v>0</v>
      </c>
      <c r="Q340" s="3">
        <f>IFERROR(_xlfn.XLOOKUP(B340,[12]Sheet1!$H$1:$H$65536,[12]Sheet1!$J$1:$J$65536),0)</f>
        <v>0</v>
      </c>
      <c r="R340" s="3">
        <f>IFERROR(_xlfn.XLOOKUP(B340,[13]Sheet1!$H$1:$H$65536,[13]Sheet1!$J$1:$J$65536),)</f>
        <v>0</v>
      </c>
      <c r="S340" s="3">
        <f>IFERROR(_xlfn.XLOOKUP(B340,[14]Sheet1!$H$1:$H$65536,[14]Sheet1!$K$1:$K$65536),0)</f>
        <v>0</v>
      </c>
      <c r="T340" s="3">
        <f>IFERROR(_xlfn.XLOOKUP(B340,[15]Sheet1!$H$1:$H$65536,[15]Sheet1!$J$1:$J$65536),0)</f>
        <v>0</v>
      </c>
      <c r="U340" s="3">
        <f>IFERROR(_xlfn.XLOOKUP(B340,[16]Sheet1!$H$1:$H$65536,[16]Sheet1!$J$1:$J$65536),0)</f>
        <v>0</v>
      </c>
      <c r="V340" s="3">
        <f>IFERROR(_xlfn.XLOOKUP(B340,[17]Sheet1!$H$1:$H$65536,[17]Sheet1!$J$1:$J$65536),0)</f>
        <v>0</v>
      </c>
      <c r="W340" s="3">
        <f>IFERROR(_xlfn.XLOOKUP(B340,[18]Sheet1!$H$1:$H$65536,[18]Sheet1!$J$1:$J$65536),0)</f>
        <v>0</v>
      </c>
      <c r="X340" s="3">
        <f>IFERROR(_xlfn.XLOOKUP(B340,[19]Sheet1!$H$1:$H$65536,[19]Sheet1!$J$1:$J$65536),0)</f>
        <v>0</v>
      </c>
      <c r="Y340" s="3">
        <f>IFERROR(_xlfn.XLOOKUP(B340,[20]Sheet1!$H$1:$H$65536,[20]Sheet1!$J$1:$J$65536),0)</f>
        <v>0</v>
      </c>
      <c r="Z340" s="3">
        <f>IFERROR(_xlfn.XLOOKUP(B340,[21]Sheet1!$H$1:$H$65536,[21]Sheet1!$J$1:$J$65536),0)</f>
        <v>0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 x14ac:dyDescent="0.3">
      <c r="A341" s="2" t="str">
        <f t="shared" si="5"/>
        <v>T2</v>
      </c>
      <c r="B341" s="1" t="s">
        <v>154</v>
      </c>
      <c r="C341" s="23" t="str">
        <f>_xlfn.XLOOKUP(B341,IP구분!A:A,IP구분!C:C)</f>
        <v>스너글버디즈</v>
      </c>
      <c r="D341" s="1" t="s">
        <v>155</v>
      </c>
      <c r="E341" s="7">
        <f>IFERROR(_xlfn.XLOOKUP(B341,단가!A:A,단가!C:C),0)</f>
        <v>4857</v>
      </c>
      <c r="F341" s="3">
        <f>IFERROR(_xlfn.XLOOKUP(B341,'[1]2609 재고'!$I$1:$I$65536,'[1]2609 재고'!$K$1:$K$65536),0)</f>
        <v>912</v>
      </c>
      <c r="G341" s="3">
        <f>IFERROR(_xlfn.XLOOKUP(B341,[2]Sheet1!$H$1:$H$65536,[2]Sheet1!$K$1:$K$65536),0)</f>
        <v>912</v>
      </c>
      <c r="H341" s="3">
        <f>IFERROR(_xlfn.XLOOKUP(B341,[3]Sheet1!$H$1:$H$65536,[3]Sheet1!$J$1:$J$65536),0)</f>
        <v>912</v>
      </c>
      <c r="I341" s="3">
        <f>IFERROR(_xlfn.XLOOKUP(B341,[4]Sheet1!$H$1:$H$65536,[4]Sheet1!$J$1:$J$65536),0)</f>
        <v>924</v>
      </c>
      <c r="J341" s="3">
        <f>IFERROR(_xlfn.XLOOKUP(B341,[5]Sheet1!$H$1:$H$65536,[5]Sheet1!$J$1:$J$65536),0)</f>
        <v>948</v>
      </c>
      <c r="K341" s="3">
        <f>IFERROR(_xlfn.XLOOKUP(B341,[6]Sheet1!$H$1:$H$65536,[6]Sheet1!$J$1:$J$65536),0)</f>
        <v>972</v>
      </c>
      <c r="L341" s="3">
        <f>IFERROR(_xlfn.XLOOKUP(B341,[7]Sheet1!$H$1:$H$65536,[7]Sheet1!$J$1:$J$65536),0)</f>
        <v>0</v>
      </c>
      <c r="M341" s="3">
        <f>IFERROR(_xlfn.XLOOKUP(B341,[8]Sheet1!$H$1:$H$65536,[8]Sheet1!$J$1:$J$65536),0)</f>
        <v>0</v>
      </c>
      <c r="N341" s="3">
        <f>IFERROR(_xlfn.XLOOKUP(B341,[9]Sheet1!$H$1:$H$65536,[9]Sheet1!$J$1:$J$65536),0)</f>
        <v>0</v>
      </c>
      <c r="O341" s="3">
        <f>IFERROR(_xlfn.XLOOKUP(B341,[10]Sheet1!$H$1:$H$65536,[10]Sheet1!$J$1:$J$65536),0)</f>
        <v>0</v>
      </c>
      <c r="P341" s="3">
        <f>IFERROR(_xlfn.XLOOKUP(B341,[11]Sheet1!$H$1:$H$65536,[11]Sheet1!$J$1:$J$65536),0)</f>
        <v>0</v>
      </c>
      <c r="Q341" s="3">
        <f>IFERROR(_xlfn.XLOOKUP(B341,[12]Sheet1!$H$1:$H$65536,[12]Sheet1!$J$1:$J$65536),0)</f>
        <v>0</v>
      </c>
      <c r="R341" s="3">
        <f>IFERROR(_xlfn.XLOOKUP(B341,[13]Sheet1!$H$1:$H$65536,[13]Sheet1!$J$1:$J$65536),)</f>
        <v>0</v>
      </c>
      <c r="S341" s="3">
        <f>IFERROR(_xlfn.XLOOKUP(B341,[14]Sheet1!$H$1:$H$65536,[14]Sheet1!$K$1:$K$65536),0)</f>
        <v>0</v>
      </c>
      <c r="T341" s="3">
        <f>IFERROR(_xlfn.XLOOKUP(B341,[15]Sheet1!$H$1:$H$65536,[15]Sheet1!$J$1:$J$65536),0)</f>
        <v>0</v>
      </c>
      <c r="U341" s="3">
        <f>IFERROR(_xlfn.XLOOKUP(B341,[16]Sheet1!$H$1:$H$65536,[16]Sheet1!$J$1:$J$65536),0)</f>
        <v>0</v>
      </c>
      <c r="V341" s="3">
        <f>IFERROR(_xlfn.XLOOKUP(B341,[17]Sheet1!$H$1:$H$65536,[17]Sheet1!$J$1:$J$65536),0)</f>
        <v>0</v>
      </c>
      <c r="W341" s="3">
        <f>IFERROR(_xlfn.XLOOKUP(B341,[18]Sheet1!$H$1:$H$65536,[18]Sheet1!$J$1:$J$65536),0)</f>
        <v>0</v>
      </c>
      <c r="X341" s="3">
        <f>IFERROR(_xlfn.XLOOKUP(B341,[19]Sheet1!$H$1:$H$65536,[19]Sheet1!$J$1:$J$65536),0)</f>
        <v>0</v>
      </c>
      <c r="Y341" s="3">
        <f>IFERROR(_xlfn.XLOOKUP(B341,[20]Sheet1!$H$1:$H$65536,[20]Sheet1!$J$1:$J$65536),0)</f>
        <v>0</v>
      </c>
      <c r="Z341" s="3">
        <f>IFERROR(_xlfn.XLOOKUP(B341,[21]Sheet1!$H$1:$H$65536,[21]Sheet1!$J$1:$J$65536),0)</f>
        <v>0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x14ac:dyDescent="0.3">
      <c r="A342" s="2" t="str">
        <f t="shared" si="5"/>
        <v>T2</v>
      </c>
      <c r="B342" s="1" t="s">
        <v>156</v>
      </c>
      <c r="C342" s="23" t="str">
        <f>_xlfn.XLOOKUP(B342,IP구분!A:A,IP구분!C:C)</f>
        <v>스너글버디즈</v>
      </c>
      <c r="D342" s="1" t="s">
        <v>157</v>
      </c>
      <c r="E342" s="7">
        <f>IFERROR(_xlfn.XLOOKUP(B342,단가!A:A,단가!C:C),0)</f>
        <v>2289</v>
      </c>
      <c r="F342" s="3">
        <f>IFERROR(_xlfn.XLOOKUP(B342,'[1]2609 재고'!$I$1:$I$65536,'[1]2609 재고'!$K$1:$K$65536),0)</f>
        <v>510</v>
      </c>
      <c r="G342" s="3">
        <f>IFERROR(_xlfn.XLOOKUP(B342,[2]Sheet1!$H$1:$H$65536,[2]Sheet1!$K$1:$K$65536),0)</f>
        <v>518</v>
      </c>
      <c r="H342" s="3">
        <f>IFERROR(_xlfn.XLOOKUP(B342,[3]Sheet1!$H$1:$H$65536,[3]Sheet1!$J$1:$J$65536),0)</f>
        <v>521</v>
      </c>
      <c r="I342" s="3">
        <f>IFERROR(_xlfn.XLOOKUP(B342,[4]Sheet1!$H$1:$H$65536,[4]Sheet1!$J$1:$J$65536),0)</f>
        <v>542</v>
      </c>
      <c r="J342" s="3">
        <f>IFERROR(_xlfn.XLOOKUP(B342,[5]Sheet1!$H$1:$H$65536,[5]Sheet1!$J$1:$J$65536),0)</f>
        <v>590</v>
      </c>
      <c r="K342" s="3">
        <f>IFERROR(_xlfn.XLOOKUP(B342,[6]Sheet1!$H$1:$H$65536,[6]Sheet1!$J$1:$J$65536),0)</f>
        <v>619</v>
      </c>
      <c r="L342" s="3">
        <f>IFERROR(_xlfn.XLOOKUP(B342,[7]Sheet1!$H$1:$H$65536,[7]Sheet1!$J$1:$J$65536),0)</f>
        <v>0</v>
      </c>
      <c r="M342" s="3">
        <f>IFERROR(_xlfn.XLOOKUP(B342,[8]Sheet1!$H$1:$H$65536,[8]Sheet1!$J$1:$J$65536),0)</f>
        <v>0</v>
      </c>
      <c r="N342" s="3">
        <f>IFERROR(_xlfn.XLOOKUP(B342,[9]Sheet1!$H$1:$H$65536,[9]Sheet1!$J$1:$J$65536),0)</f>
        <v>0</v>
      </c>
      <c r="O342" s="3">
        <f>IFERROR(_xlfn.XLOOKUP(B342,[10]Sheet1!$H$1:$H$65536,[10]Sheet1!$J$1:$J$65536),0)</f>
        <v>0</v>
      </c>
      <c r="P342" s="3">
        <f>IFERROR(_xlfn.XLOOKUP(B342,[11]Sheet1!$H$1:$H$65536,[11]Sheet1!$J$1:$J$65536),0)</f>
        <v>0</v>
      </c>
      <c r="Q342" s="3">
        <f>IFERROR(_xlfn.XLOOKUP(B342,[12]Sheet1!$H$1:$H$65536,[12]Sheet1!$J$1:$J$65536),0)</f>
        <v>0</v>
      </c>
      <c r="R342" s="3">
        <f>IFERROR(_xlfn.XLOOKUP(B342,[13]Sheet1!$H$1:$H$65536,[13]Sheet1!$J$1:$J$65536),)</f>
        <v>0</v>
      </c>
      <c r="S342" s="3">
        <f>IFERROR(_xlfn.XLOOKUP(B342,[14]Sheet1!$H$1:$H$65536,[14]Sheet1!$K$1:$K$65536),0)</f>
        <v>0</v>
      </c>
      <c r="T342" s="3">
        <f>IFERROR(_xlfn.XLOOKUP(B342,[15]Sheet1!$H$1:$H$65536,[15]Sheet1!$J$1:$J$65536),0)</f>
        <v>0</v>
      </c>
      <c r="U342" s="3">
        <f>IFERROR(_xlfn.XLOOKUP(B342,[16]Sheet1!$H$1:$H$65536,[16]Sheet1!$J$1:$J$65536),0)</f>
        <v>0</v>
      </c>
      <c r="V342" s="3">
        <f>IFERROR(_xlfn.XLOOKUP(B342,[17]Sheet1!$H$1:$H$65536,[17]Sheet1!$J$1:$J$65536),0)</f>
        <v>0</v>
      </c>
      <c r="W342" s="3">
        <f>IFERROR(_xlfn.XLOOKUP(B342,[18]Sheet1!$H$1:$H$65536,[18]Sheet1!$J$1:$J$65536),0)</f>
        <v>0</v>
      </c>
      <c r="X342" s="3">
        <f>IFERROR(_xlfn.XLOOKUP(B342,[19]Sheet1!$H$1:$H$65536,[19]Sheet1!$J$1:$J$65536),0)</f>
        <v>0</v>
      </c>
      <c r="Y342" s="3">
        <f>IFERROR(_xlfn.XLOOKUP(B342,[20]Sheet1!$H$1:$H$65536,[20]Sheet1!$J$1:$J$65536),0)</f>
        <v>0</v>
      </c>
      <c r="Z342" s="3">
        <f>IFERROR(_xlfn.XLOOKUP(B342,[21]Sheet1!$H$1:$H$65536,[21]Sheet1!$J$1:$J$65536),0)</f>
        <v>0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1:47" x14ac:dyDescent="0.3">
      <c r="A343" s="2" t="str">
        <f t="shared" si="5"/>
        <v>T2</v>
      </c>
      <c r="B343" s="1" t="s">
        <v>158</v>
      </c>
      <c r="C343" s="23" t="str">
        <f>_xlfn.XLOOKUP(B343,IP구분!A:A,IP구분!C:C)</f>
        <v>스키비디토일렛</v>
      </c>
      <c r="D343" s="1" t="s">
        <v>159</v>
      </c>
      <c r="E343" s="7">
        <f>IFERROR(_xlfn.XLOOKUP(B343,단가!A:A,단가!C:C),0)</f>
        <v>12703</v>
      </c>
      <c r="F343" s="3">
        <f>IFERROR(_xlfn.XLOOKUP(B343,'[1]2609 재고'!$I$1:$I$65536,'[1]2609 재고'!$K$1:$K$65536),0)</f>
        <v>1740</v>
      </c>
      <c r="G343" s="3">
        <f>IFERROR(_xlfn.XLOOKUP(B343,[2]Sheet1!$H$1:$H$65536,[2]Sheet1!$K$1:$K$65536),0)</f>
        <v>1743</v>
      </c>
      <c r="H343" s="3">
        <f>IFERROR(_xlfn.XLOOKUP(B343,[3]Sheet1!$H$1:$H$65536,[3]Sheet1!$J$1:$J$65536),0)</f>
        <v>1750</v>
      </c>
      <c r="I343" s="3">
        <f>IFERROR(_xlfn.XLOOKUP(B343,[4]Sheet1!$H$1:$H$65536,[4]Sheet1!$J$1:$J$65536),0)</f>
        <v>1757</v>
      </c>
      <c r="J343" s="3">
        <f>IFERROR(_xlfn.XLOOKUP(B343,[5]Sheet1!$H$1:$H$65536,[5]Sheet1!$J$1:$J$65536),0)</f>
        <v>1798</v>
      </c>
      <c r="K343" s="3">
        <f>IFERROR(_xlfn.XLOOKUP(B343,[6]Sheet1!$H$1:$H$65536,[6]Sheet1!$J$1:$J$65536),0)</f>
        <v>1826</v>
      </c>
      <c r="L343" s="3">
        <f>IFERROR(_xlfn.XLOOKUP(B343,[7]Sheet1!$H$1:$H$65536,[7]Sheet1!$J$1:$J$65536),0)</f>
        <v>0</v>
      </c>
      <c r="M343" s="3">
        <f>IFERROR(_xlfn.XLOOKUP(B343,[8]Sheet1!$H$1:$H$65536,[8]Sheet1!$J$1:$J$65536),0)</f>
        <v>0</v>
      </c>
      <c r="N343" s="3">
        <f>IFERROR(_xlfn.XLOOKUP(B343,[9]Sheet1!$H$1:$H$65536,[9]Sheet1!$J$1:$J$65536),0)</f>
        <v>0</v>
      </c>
      <c r="O343" s="3">
        <f>IFERROR(_xlfn.XLOOKUP(B343,[10]Sheet1!$H$1:$H$65536,[10]Sheet1!$J$1:$J$65536),0)</f>
        <v>0</v>
      </c>
      <c r="P343" s="3">
        <f>IFERROR(_xlfn.XLOOKUP(B343,[11]Sheet1!$H$1:$H$65536,[11]Sheet1!$J$1:$J$65536),0)</f>
        <v>0</v>
      </c>
      <c r="Q343" s="3">
        <f>IFERROR(_xlfn.XLOOKUP(B343,[12]Sheet1!$H$1:$H$65536,[12]Sheet1!$J$1:$J$65536),0)</f>
        <v>0</v>
      </c>
      <c r="R343" s="3">
        <f>IFERROR(_xlfn.XLOOKUP(B343,[13]Sheet1!$H$1:$H$65536,[13]Sheet1!$J$1:$J$65536),)</f>
        <v>0</v>
      </c>
      <c r="S343" s="3">
        <f>IFERROR(_xlfn.XLOOKUP(B343,[14]Sheet1!$H$1:$H$65536,[14]Sheet1!$K$1:$K$65536),0)</f>
        <v>0</v>
      </c>
      <c r="T343" s="3">
        <f>IFERROR(_xlfn.XLOOKUP(B343,[15]Sheet1!$H$1:$H$65536,[15]Sheet1!$J$1:$J$65536),0)</f>
        <v>0</v>
      </c>
      <c r="U343" s="3">
        <f>IFERROR(_xlfn.XLOOKUP(B343,[16]Sheet1!$H$1:$H$65536,[16]Sheet1!$J$1:$J$65536),0)</f>
        <v>0</v>
      </c>
      <c r="V343" s="3">
        <f>IFERROR(_xlfn.XLOOKUP(B343,[17]Sheet1!$H$1:$H$65536,[17]Sheet1!$J$1:$J$65536),0)</f>
        <v>0</v>
      </c>
      <c r="W343" s="3">
        <f>IFERROR(_xlfn.XLOOKUP(B343,[18]Sheet1!$H$1:$H$65536,[18]Sheet1!$J$1:$J$65536),0)</f>
        <v>0</v>
      </c>
      <c r="X343" s="3">
        <f>IFERROR(_xlfn.XLOOKUP(B343,[19]Sheet1!$H$1:$H$65536,[19]Sheet1!$J$1:$J$65536),0)</f>
        <v>0</v>
      </c>
      <c r="Y343" s="3">
        <f>IFERROR(_xlfn.XLOOKUP(B343,[20]Sheet1!$H$1:$H$65536,[20]Sheet1!$J$1:$J$65536),0)</f>
        <v>0</v>
      </c>
      <c r="Z343" s="3">
        <f>IFERROR(_xlfn.XLOOKUP(B343,[21]Sheet1!$H$1:$H$65536,[21]Sheet1!$J$1:$J$65536),0)</f>
        <v>0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x14ac:dyDescent="0.3">
      <c r="A344" s="2" t="str">
        <f t="shared" si="5"/>
        <v>T2</v>
      </c>
      <c r="B344" s="1" t="s">
        <v>160</v>
      </c>
      <c r="C344" s="23" t="str">
        <f>_xlfn.XLOOKUP(B344,IP구분!A:A,IP구분!C:C)</f>
        <v>스키비디토일렛</v>
      </c>
      <c r="D344" s="1" t="s">
        <v>161</v>
      </c>
      <c r="E344" s="7">
        <f>IFERROR(_xlfn.XLOOKUP(B344,단가!A:A,단가!C:C),0)</f>
        <v>12703</v>
      </c>
      <c r="F344" s="3">
        <f>IFERROR(_xlfn.XLOOKUP(B344,'[1]2609 재고'!$I$1:$I$65536,'[1]2609 재고'!$K$1:$K$65536),0)</f>
        <v>1691</v>
      </c>
      <c r="G344" s="3">
        <f>IFERROR(_xlfn.XLOOKUP(B344,[2]Sheet1!$H$1:$H$65536,[2]Sheet1!$K$1:$K$65536),0)</f>
        <v>1701</v>
      </c>
      <c r="H344" s="3">
        <f>IFERROR(_xlfn.XLOOKUP(B344,[3]Sheet1!$H$1:$H$65536,[3]Sheet1!$J$1:$J$65536),0)</f>
        <v>1709</v>
      </c>
      <c r="I344" s="3">
        <f>IFERROR(_xlfn.XLOOKUP(B344,[4]Sheet1!$H$1:$H$65536,[4]Sheet1!$J$1:$J$65536),0)</f>
        <v>1724</v>
      </c>
      <c r="J344" s="3">
        <f>IFERROR(_xlfn.XLOOKUP(B344,[5]Sheet1!$H$1:$H$65536,[5]Sheet1!$J$1:$J$65536),0)</f>
        <v>1734</v>
      </c>
      <c r="K344" s="3">
        <f>IFERROR(_xlfn.XLOOKUP(B344,[6]Sheet1!$H$1:$H$65536,[6]Sheet1!$J$1:$J$65536),0)</f>
        <v>1826</v>
      </c>
      <c r="L344" s="3">
        <f>IFERROR(_xlfn.XLOOKUP(B344,[7]Sheet1!$H$1:$H$65536,[7]Sheet1!$J$1:$J$65536),0)</f>
        <v>0</v>
      </c>
      <c r="M344" s="3">
        <f>IFERROR(_xlfn.XLOOKUP(B344,[8]Sheet1!$H$1:$H$65536,[8]Sheet1!$J$1:$J$65536),0)</f>
        <v>0</v>
      </c>
      <c r="N344" s="3">
        <f>IFERROR(_xlfn.XLOOKUP(B344,[9]Sheet1!$H$1:$H$65536,[9]Sheet1!$J$1:$J$65536),0)</f>
        <v>0</v>
      </c>
      <c r="O344" s="3">
        <f>IFERROR(_xlfn.XLOOKUP(B344,[10]Sheet1!$H$1:$H$65536,[10]Sheet1!$J$1:$J$65536),0)</f>
        <v>0</v>
      </c>
      <c r="P344" s="3">
        <f>IFERROR(_xlfn.XLOOKUP(B344,[11]Sheet1!$H$1:$H$65536,[11]Sheet1!$J$1:$J$65536),0)</f>
        <v>0</v>
      </c>
      <c r="Q344" s="3">
        <f>IFERROR(_xlfn.XLOOKUP(B344,[12]Sheet1!$H$1:$H$65536,[12]Sheet1!$J$1:$J$65536),0)</f>
        <v>0</v>
      </c>
      <c r="R344" s="3">
        <f>IFERROR(_xlfn.XLOOKUP(B344,[13]Sheet1!$H$1:$H$65536,[13]Sheet1!$J$1:$J$65536),)</f>
        <v>0</v>
      </c>
      <c r="S344" s="3">
        <f>IFERROR(_xlfn.XLOOKUP(B344,[14]Sheet1!$H$1:$H$65536,[14]Sheet1!$K$1:$K$65536),0)</f>
        <v>0</v>
      </c>
      <c r="T344" s="3">
        <f>IFERROR(_xlfn.XLOOKUP(B344,[15]Sheet1!$H$1:$H$65536,[15]Sheet1!$J$1:$J$65536),0)</f>
        <v>0</v>
      </c>
      <c r="U344" s="3">
        <f>IFERROR(_xlfn.XLOOKUP(B344,[16]Sheet1!$H$1:$H$65536,[16]Sheet1!$J$1:$J$65536),0)</f>
        <v>0</v>
      </c>
      <c r="V344" s="3">
        <f>IFERROR(_xlfn.XLOOKUP(B344,[17]Sheet1!$H$1:$H$65536,[17]Sheet1!$J$1:$J$65536),0)</f>
        <v>0</v>
      </c>
      <c r="W344" s="3">
        <f>IFERROR(_xlfn.XLOOKUP(B344,[18]Sheet1!$H$1:$H$65536,[18]Sheet1!$J$1:$J$65536),0)</f>
        <v>0</v>
      </c>
      <c r="X344" s="3">
        <f>IFERROR(_xlfn.XLOOKUP(B344,[19]Sheet1!$H$1:$H$65536,[19]Sheet1!$J$1:$J$65536),0)</f>
        <v>0</v>
      </c>
      <c r="Y344" s="3">
        <f>IFERROR(_xlfn.XLOOKUP(B344,[20]Sheet1!$H$1:$H$65536,[20]Sheet1!$J$1:$J$65536),0)</f>
        <v>0</v>
      </c>
      <c r="Z344" s="3">
        <f>IFERROR(_xlfn.XLOOKUP(B344,[21]Sheet1!$H$1:$H$65536,[21]Sheet1!$J$1:$J$65536),0)</f>
        <v>0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1:47" x14ac:dyDescent="0.3">
      <c r="A345" s="2" t="str">
        <f t="shared" si="5"/>
        <v>T2</v>
      </c>
      <c r="B345" s="1" t="s">
        <v>1008</v>
      </c>
      <c r="C345" s="23" t="str">
        <f>_xlfn.XLOOKUP(B345,IP구분!A:A,IP구분!C:C)</f>
        <v>스너글버디즈</v>
      </c>
      <c r="D345" s="1" t="s">
        <v>1009</v>
      </c>
      <c r="E345" s="7">
        <f>IFERROR(_xlfn.XLOOKUP(B345,단가!A:A,단가!C:C),0)</f>
        <v>5259</v>
      </c>
      <c r="F345" s="3">
        <f>IFERROR(_xlfn.XLOOKUP(B345,'[1]2609 재고'!$I$1:$I$65536,'[1]2609 재고'!$K$1:$K$65536),0)</f>
        <v>906</v>
      </c>
      <c r="G345" s="3">
        <f>IFERROR(_xlfn.XLOOKUP(B345,[2]Sheet1!$H$1:$H$65536,[2]Sheet1!$K$1:$K$65536),0)</f>
        <v>911</v>
      </c>
      <c r="H345" s="3">
        <f>IFERROR(_xlfn.XLOOKUP(B345,[3]Sheet1!$H$1:$H$65536,[3]Sheet1!$J$1:$J$65536),0)</f>
        <v>920</v>
      </c>
      <c r="I345" s="3">
        <f>IFERROR(_xlfn.XLOOKUP(B345,[4]Sheet1!$H$1:$H$65536,[4]Sheet1!$J$1:$J$65536),0)</f>
        <v>921</v>
      </c>
      <c r="J345" s="3">
        <f>IFERROR(_xlfn.XLOOKUP(B345,[5]Sheet1!$H$1:$H$65536,[5]Sheet1!$J$1:$J$65536),0)</f>
        <v>945</v>
      </c>
      <c r="K345" s="3">
        <f>IFERROR(_xlfn.XLOOKUP(B345,[6]Sheet1!$H$1:$H$65536,[6]Sheet1!$J$1:$J$65536),0)</f>
        <v>971</v>
      </c>
      <c r="L345" s="3">
        <f>IFERROR(_xlfn.XLOOKUP(B345,[7]Sheet1!$H$1:$H$65536,[7]Sheet1!$J$1:$J$65536),0)</f>
        <v>0</v>
      </c>
      <c r="M345" s="3">
        <f>IFERROR(_xlfn.XLOOKUP(B345,[8]Sheet1!$H$1:$H$65536,[8]Sheet1!$J$1:$J$65536),0)</f>
        <v>0</v>
      </c>
      <c r="N345" s="3">
        <f>IFERROR(_xlfn.XLOOKUP(B345,[9]Sheet1!$H$1:$H$65536,[9]Sheet1!$J$1:$J$65536),0)</f>
        <v>0</v>
      </c>
      <c r="O345" s="3">
        <f>IFERROR(_xlfn.XLOOKUP(B345,[10]Sheet1!$H$1:$H$65536,[10]Sheet1!$J$1:$J$65536),0)</f>
        <v>0</v>
      </c>
      <c r="P345" s="3">
        <f>IFERROR(_xlfn.XLOOKUP(B345,[11]Sheet1!$H$1:$H$65536,[11]Sheet1!$J$1:$J$65536),0)</f>
        <v>0</v>
      </c>
      <c r="Q345" s="3">
        <f>IFERROR(_xlfn.XLOOKUP(B345,[12]Sheet1!$H$1:$H$65536,[12]Sheet1!$J$1:$J$65536),0)</f>
        <v>0</v>
      </c>
      <c r="R345" s="3">
        <f>IFERROR(_xlfn.XLOOKUP(B345,[13]Sheet1!$H$1:$H$65536,[13]Sheet1!$J$1:$J$65536),)</f>
        <v>0</v>
      </c>
      <c r="S345" s="3">
        <f>IFERROR(_xlfn.XLOOKUP(B345,[14]Sheet1!$H$1:$H$65536,[14]Sheet1!$K$1:$K$65536),0)</f>
        <v>0</v>
      </c>
      <c r="T345" s="3">
        <f>IFERROR(_xlfn.XLOOKUP(B345,[15]Sheet1!$H$1:$H$65536,[15]Sheet1!$J$1:$J$65536),0)</f>
        <v>0</v>
      </c>
      <c r="U345" s="3">
        <f>IFERROR(_xlfn.XLOOKUP(B345,[16]Sheet1!$H$1:$H$65536,[16]Sheet1!$J$1:$J$65536),0)</f>
        <v>0</v>
      </c>
      <c r="V345" s="3">
        <f>IFERROR(_xlfn.XLOOKUP(B345,[17]Sheet1!$H$1:$H$65536,[17]Sheet1!$J$1:$J$65536),0)</f>
        <v>0</v>
      </c>
      <c r="W345" s="3">
        <f>IFERROR(_xlfn.XLOOKUP(B345,[18]Sheet1!$H$1:$H$65536,[18]Sheet1!$J$1:$J$65536),0)</f>
        <v>0</v>
      </c>
      <c r="X345" s="3">
        <f>IFERROR(_xlfn.XLOOKUP(B345,[19]Sheet1!$H$1:$H$65536,[19]Sheet1!$J$1:$J$65536),0)</f>
        <v>0</v>
      </c>
      <c r="Y345" s="3">
        <f>IFERROR(_xlfn.XLOOKUP(B345,[20]Sheet1!$H$1:$H$65536,[20]Sheet1!$J$1:$J$65536),0)</f>
        <v>0</v>
      </c>
      <c r="Z345" s="3">
        <f>IFERROR(_xlfn.XLOOKUP(B345,[21]Sheet1!$H$1:$H$65536,[21]Sheet1!$J$1:$J$65536),0)</f>
        <v>0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1:47" x14ac:dyDescent="0.3">
      <c r="A346" s="2" t="str">
        <f t="shared" si="5"/>
        <v>T2</v>
      </c>
      <c r="B346" s="1" t="s">
        <v>1010</v>
      </c>
      <c r="C346" s="23" t="str">
        <f>_xlfn.XLOOKUP(B346,IP구분!A:A,IP구분!C:C)</f>
        <v>스너글버디즈</v>
      </c>
      <c r="D346" s="1" t="s">
        <v>1011</v>
      </c>
      <c r="E346" s="7">
        <f>IFERROR(_xlfn.XLOOKUP(B346,단가!A:A,단가!C:C),0)</f>
        <v>5259</v>
      </c>
      <c r="F346" s="3">
        <f>IFERROR(_xlfn.XLOOKUP(B346,'[1]2609 재고'!$I$1:$I$65536,'[1]2609 재고'!$K$1:$K$65536),0)</f>
        <v>894</v>
      </c>
      <c r="G346" s="3">
        <f>IFERROR(_xlfn.XLOOKUP(B346,[2]Sheet1!$H$1:$H$65536,[2]Sheet1!$K$1:$K$65536),0)</f>
        <v>901</v>
      </c>
      <c r="H346" s="3">
        <f>IFERROR(_xlfn.XLOOKUP(B346,[3]Sheet1!$H$1:$H$65536,[3]Sheet1!$J$1:$J$65536),0)</f>
        <v>911</v>
      </c>
      <c r="I346" s="3">
        <f>IFERROR(_xlfn.XLOOKUP(B346,[4]Sheet1!$H$1:$H$65536,[4]Sheet1!$J$1:$J$65536),0)</f>
        <v>924</v>
      </c>
      <c r="J346" s="3">
        <f>IFERROR(_xlfn.XLOOKUP(B346,[5]Sheet1!$H$1:$H$65536,[5]Sheet1!$J$1:$J$65536),0)</f>
        <v>948</v>
      </c>
      <c r="K346" s="3">
        <f>IFERROR(_xlfn.XLOOKUP(B346,[6]Sheet1!$H$1:$H$65536,[6]Sheet1!$J$1:$J$65536),0)</f>
        <v>972</v>
      </c>
      <c r="L346" s="3">
        <f>IFERROR(_xlfn.XLOOKUP(B346,[7]Sheet1!$H$1:$H$65536,[7]Sheet1!$J$1:$J$65536),0)</f>
        <v>0</v>
      </c>
      <c r="M346" s="3">
        <f>IFERROR(_xlfn.XLOOKUP(B346,[8]Sheet1!$H$1:$H$65536,[8]Sheet1!$J$1:$J$65536),0)</f>
        <v>0</v>
      </c>
      <c r="N346" s="3">
        <f>IFERROR(_xlfn.XLOOKUP(B346,[9]Sheet1!$H$1:$H$65536,[9]Sheet1!$J$1:$J$65536),0)</f>
        <v>0</v>
      </c>
      <c r="O346" s="3">
        <f>IFERROR(_xlfn.XLOOKUP(B346,[10]Sheet1!$H$1:$H$65536,[10]Sheet1!$J$1:$J$65536),0)</f>
        <v>0</v>
      </c>
      <c r="P346" s="3">
        <f>IFERROR(_xlfn.XLOOKUP(B346,[11]Sheet1!$H$1:$H$65536,[11]Sheet1!$J$1:$J$65536),0)</f>
        <v>0</v>
      </c>
      <c r="Q346" s="3">
        <f>IFERROR(_xlfn.XLOOKUP(B346,[12]Sheet1!$H$1:$H$65536,[12]Sheet1!$J$1:$J$65536),0)</f>
        <v>0</v>
      </c>
      <c r="R346" s="3">
        <f>IFERROR(_xlfn.XLOOKUP(B346,[13]Sheet1!$H$1:$H$65536,[13]Sheet1!$J$1:$J$65536),)</f>
        <v>0</v>
      </c>
      <c r="S346" s="3">
        <f>IFERROR(_xlfn.XLOOKUP(B346,[14]Sheet1!$H$1:$H$65536,[14]Sheet1!$K$1:$K$65536),0)</f>
        <v>0</v>
      </c>
      <c r="T346" s="3">
        <f>IFERROR(_xlfn.XLOOKUP(B346,[15]Sheet1!$H$1:$H$65536,[15]Sheet1!$J$1:$J$65536),0)</f>
        <v>0</v>
      </c>
      <c r="U346" s="3">
        <f>IFERROR(_xlfn.XLOOKUP(B346,[16]Sheet1!$H$1:$H$65536,[16]Sheet1!$J$1:$J$65536),0)</f>
        <v>0</v>
      </c>
      <c r="V346" s="3">
        <f>IFERROR(_xlfn.XLOOKUP(B346,[17]Sheet1!$H$1:$H$65536,[17]Sheet1!$J$1:$J$65536),0)</f>
        <v>0</v>
      </c>
      <c r="W346" s="3">
        <f>IFERROR(_xlfn.XLOOKUP(B346,[18]Sheet1!$H$1:$H$65536,[18]Sheet1!$J$1:$J$65536),0)</f>
        <v>0</v>
      </c>
      <c r="X346" s="3">
        <f>IFERROR(_xlfn.XLOOKUP(B346,[19]Sheet1!$H$1:$H$65536,[19]Sheet1!$J$1:$J$65536),0)</f>
        <v>0</v>
      </c>
      <c r="Y346" s="3">
        <f>IFERROR(_xlfn.XLOOKUP(B346,[20]Sheet1!$H$1:$H$65536,[20]Sheet1!$J$1:$J$65536),0)</f>
        <v>0</v>
      </c>
      <c r="Z346" s="3">
        <f>IFERROR(_xlfn.XLOOKUP(B346,[21]Sheet1!$H$1:$H$65536,[21]Sheet1!$J$1:$J$65536),0)</f>
        <v>0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1:47" x14ac:dyDescent="0.3">
      <c r="A347" s="2" t="str">
        <f t="shared" si="5"/>
        <v>T2</v>
      </c>
      <c r="B347" s="1" t="s">
        <v>1012</v>
      </c>
      <c r="C347" s="23" t="str">
        <f>_xlfn.XLOOKUP(B347,IP구분!A:A,IP구분!C:C)</f>
        <v>스너글버디즈</v>
      </c>
      <c r="D347" s="1" t="s">
        <v>1013</v>
      </c>
      <c r="E347" s="7">
        <f>IFERROR(_xlfn.XLOOKUP(B347,단가!A:A,단가!C:C),0)</f>
        <v>5259</v>
      </c>
      <c r="F347" s="3">
        <f>IFERROR(_xlfn.XLOOKUP(B347,'[1]2609 재고'!$I$1:$I$65536,'[1]2609 재고'!$K$1:$K$65536),0)</f>
        <v>2135</v>
      </c>
      <c r="G347" s="3">
        <f>IFERROR(_xlfn.XLOOKUP(B347,[2]Sheet1!$H$1:$H$65536,[2]Sheet1!$K$1:$K$65536),0)</f>
        <v>2148</v>
      </c>
      <c r="H347" s="3">
        <f>IFERROR(_xlfn.XLOOKUP(B347,[3]Sheet1!$H$1:$H$65536,[3]Sheet1!$J$1:$J$65536),0)</f>
        <v>2162</v>
      </c>
      <c r="I347" s="3">
        <f>IFERROR(_xlfn.XLOOKUP(B347,[4]Sheet1!$H$1:$H$65536,[4]Sheet1!$J$1:$J$65536),0)</f>
        <v>2182</v>
      </c>
      <c r="J347" s="3">
        <f>IFERROR(_xlfn.XLOOKUP(B347,[5]Sheet1!$H$1:$H$65536,[5]Sheet1!$J$1:$J$65536),0)</f>
        <v>2225</v>
      </c>
      <c r="K347" s="3">
        <f>IFERROR(_xlfn.XLOOKUP(B347,[6]Sheet1!$H$1:$H$65536,[6]Sheet1!$J$1:$J$65536),0)</f>
        <v>2266</v>
      </c>
      <c r="L347" s="3">
        <f>IFERROR(_xlfn.XLOOKUP(B347,[7]Sheet1!$H$1:$H$65536,[7]Sheet1!$J$1:$J$65536),0)</f>
        <v>0</v>
      </c>
      <c r="M347" s="3">
        <f>IFERROR(_xlfn.XLOOKUP(B347,[8]Sheet1!$H$1:$H$65536,[8]Sheet1!$J$1:$J$65536),0)</f>
        <v>0</v>
      </c>
      <c r="N347" s="3">
        <f>IFERROR(_xlfn.XLOOKUP(B347,[9]Sheet1!$H$1:$H$65536,[9]Sheet1!$J$1:$J$65536),0)</f>
        <v>0</v>
      </c>
      <c r="O347" s="3">
        <f>IFERROR(_xlfn.XLOOKUP(B347,[10]Sheet1!$H$1:$H$65536,[10]Sheet1!$J$1:$J$65536),0)</f>
        <v>0</v>
      </c>
      <c r="P347" s="3">
        <f>IFERROR(_xlfn.XLOOKUP(B347,[11]Sheet1!$H$1:$H$65536,[11]Sheet1!$J$1:$J$65536),0)</f>
        <v>0</v>
      </c>
      <c r="Q347" s="3">
        <f>IFERROR(_xlfn.XLOOKUP(B347,[12]Sheet1!$H$1:$H$65536,[12]Sheet1!$J$1:$J$65536),0)</f>
        <v>0</v>
      </c>
      <c r="R347" s="3">
        <f>IFERROR(_xlfn.XLOOKUP(B347,[13]Sheet1!$H$1:$H$65536,[13]Sheet1!$J$1:$J$65536),)</f>
        <v>0</v>
      </c>
      <c r="S347" s="3">
        <f>IFERROR(_xlfn.XLOOKUP(B347,[14]Sheet1!$H$1:$H$65536,[14]Sheet1!$K$1:$K$65536),0)</f>
        <v>0</v>
      </c>
      <c r="T347" s="3">
        <f>IFERROR(_xlfn.XLOOKUP(B347,[15]Sheet1!$H$1:$H$65536,[15]Sheet1!$J$1:$J$65536),0)</f>
        <v>0</v>
      </c>
      <c r="U347" s="3">
        <f>IFERROR(_xlfn.XLOOKUP(B347,[16]Sheet1!$H$1:$H$65536,[16]Sheet1!$J$1:$J$65536),0)</f>
        <v>0</v>
      </c>
      <c r="V347" s="3">
        <f>IFERROR(_xlfn.XLOOKUP(B347,[17]Sheet1!$H$1:$H$65536,[17]Sheet1!$J$1:$J$65536),0)</f>
        <v>0</v>
      </c>
      <c r="W347" s="3">
        <f>IFERROR(_xlfn.XLOOKUP(B347,[18]Sheet1!$H$1:$H$65536,[18]Sheet1!$J$1:$J$65536),0)</f>
        <v>0</v>
      </c>
      <c r="X347" s="3">
        <f>IFERROR(_xlfn.XLOOKUP(B347,[19]Sheet1!$H$1:$H$65536,[19]Sheet1!$J$1:$J$65536),0)</f>
        <v>0</v>
      </c>
      <c r="Y347" s="3">
        <f>IFERROR(_xlfn.XLOOKUP(B347,[20]Sheet1!$H$1:$H$65536,[20]Sheet1!$J$1:$J$65536),0)</f>
        <v>0</v>
      </c>
      <c r="Z347" s="3">
        <f>IFERROR(_xlfn.XLOOKUP(B347,[21]Sheet1!$H$1:$H$65536,[21]Sheet1!$J$1:$J$65536),0)</f>
        <v>0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1:47" x14ac:dyDescent="0.3">
      <c r="A348" s="2" t="str">
        <f t="shared" si="5"/>
        <v>T2</v>
      </c>
      <c r="B348" s="1" t="s">
        <v>326</v>
      </c>
      <c r="C348" s="23" t="str">
        <f>_xlfn.XLOOKUP(B348,IP구분!A:A,IP구분!C:C)</f>
        <v>퍼글러</v>
      </c>
      <c r="D348" s="1" t="s">
        <v>327</v>
      </c>
      <c r="E348" s="7">
        <f>IFERROR(_xlfn.XLOOKUP(B348,단가!A:A,단가!C:C),0)</f>
        <v>3113</v>
      </c>
      <c r="F348" s="3">
        <f>IFERROR(_xlfn.XLOOKUP(B348,'[1]2609 재고'!$I$1:$I$65536,'[1]2609 재고'!$K$1:$K$65536),0)</f>
        <v>615</v>
      </c>
      <c r="G348" s="3">
        <f>IFERROR(_xlfn.XLOOKUP(B348,[2]Sheet1!$H$1:$H$65536,[2]Sheet1!$K$1:$K$65536),0)</f>
        <v>978</v>
      </c>
      <c r="H348" s="3">
        <f>IFERROR(_xlfn.XLOOKUP(B348,[3]Sheet1!$H$1:$H$65536,[3]Sheet1!$J$1:$J$65536),0)</f>
        <v>1150</v>
      </c>
      <c r="I348" s="3">
        <f>IFERROR(_xlfn.XLOOKUP(B348,[4]Sheet1!$H$1:$H$65536,[4]Sheet1!$J$1:$J$65536),0)</f>
        <v>1486</v>
      </c>
      <c r="J348" s="3">
        <f>IFERROR(_xlfn.XLOOKUP(B348,[5]Sheet1!$H$1:$H$65536,[5]Sheet1!$J$1:$J$65536),0)</f>
        <v>1942</v>
      </c>
      <c r="K348" s="3">
        <f>IFERROR(_xlfn.XLOOKUP(B348,[6]Sheet1!$H$1:$H$65536,[6]Sheet1!$J$1:$J$65536),0)</f>
        <v>2165</v>
      </c>
      <c r="L348" s="3">
        <f>IFERROR(_xlfn.XLOOKUP(B348,[7]Sheet1!$H$1:$H$65536,[7]Sheet1!$J$1:$J$65536),0)</f>
        <v>380</v>
      </c>
      <c r="M348" s="3">
        <f>IFERROR(_xlfn.XLOOKUP(B348,[8]Sheet1!$H$1:$H$65536,[8]Sheet1!$J$1:$J$65536),0)</f>
        <v>670</v>
      </c>
      <c r="N348" s="3">
        <f>IFERROR(_xlfn.XLOOKUP(B348,[9]Sheet1!$H$1:$H$65536,[9]Sheet1!$J$1:$J$65536),0)</f>
        <v>1044</v>
      </c>
      <c r="O348" s="3">
        <f>IFERROR(_xlfn.XLOOKUP(B348,[10]Sheet1!$H$1:$H$65536,[10]Sheet1!$J$1:$J$65536),0)</f>
        <v>1530</v>
      </c>
      <c r="P348" s="3">
        <f>IFERROR(_xlfn.XLOOKUP(B348,[11]Sheet1!$H$1:$H$65536,[11]Sheet1!$J$1:$J$65536),0)</f>
        <v>2720</v>
      </c>
      <c r="Q348" s="3">
        <f>IFERROR(_xlfn.XLOOKUP(B348,[12]Sheet1!$H$1:$H$65536,[12]Sheet1!$J$1:$J$65536),0)</f>
        <v>4420</v>
      </c>
      <c r="R348" s="3">
        <f>IFERROR(_xlfn.XLOOKUP(B348,[13]Sheet1!$H$1:$H$65536,[13]Sheet1!$J$1:$J$65536),)</f>
        <v>1099</v>
      </c>
      <c r="S348" s="3">
        <f>IFERROR(_xlfn.XLOOKUP(B348,[14]Sheet1!$H$1:$H$65536,[14]Sheet1!$K$1:$K$65536),0)</f>
        <v>321</v>
      </c>
      <c r="T348" s="3">
        <f>IFERROR(_xlfn.XLOOKUP(B348,[15]Sheet1!$H$1:$H$65536,[15]Sheet1!$J$1:$J$65536),0)</f>
        <v>494</v>
      </c>
      <c r="U348" s="3">
        <f>IFERROR(_xlfn.XLOOKUP(B348,[16]Sheet1!$H$1:$H$65536,[16]Sheet1!$J$1:$J$65536),0)</f>
        <v>1467</v>
      </c>
      <c r="V348" s="3">
        <f>IFERROR(_xlfn.XLOOKUP(B348,[17]Sheet1!$H$1:$H$65536,[17]Sheet1!$J$1:$J$65536),0)</f>
        <v>2122</v>
      </c>
      <c r="W348" s="3">
        <f>IFERROR(_xlfn.XLOOKUP(B348,[18]Sheet1!$H$1:$H$65536,[18]Sheet1!$J$1:$J$65536),0)</f>
        <v>2624</v>
      </c>
      <c r="X348" s="3">
        <f>IFERROR(_xlfn.XLOOKUP(B348,[19]Sheet1!$H$1:$H$65536,[19]Sheet1!$J$1:$J$65536),0)</f>
        <v>2990</v>
      </c>
      <c r="Y348" s="3">
        <f>IFERROR(_xlfn.XLOOKUP(B348,[20]Sheet1!$H$1:$H$65536,[20]Sheet1!$J$1:$J$65536),0)</f>
        <v>3439</v>
      </c>
      <c r="Z348" s="3">
        <f>IFERROR(_xlfn.XLOOKUP(B348,[21]Sheet1!$H$1:$H$65536,[21]Sheet1!$J$1:$J$65536),0)</f>
        <v>3863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1:47" x14ac:dyDescent="0.3">
      <c r="A349" s="2" t="str">
        <f t="shared" si="5"/>
        <v>T2</v>
      </c>
      <c r="B349" s="1" t="s">
        <v>328</v>
      </c>
      <c r="C349" s="23" t="str">
        <f>_xlfn.XLOOKUP(B349,IP구분!A:A,IP구분!C:C)</f>
        <v>퍼글러</v>
      </c>
      <c r="D349" s="1" t="s">
        <v>329</v>
      </c>
      <c r="E349" s="7">
        <f>IFERROR(_xlfn.XLOOKUP(B349,단가!A:A,단가!C:C),0)</f>
        <v>1501</v>
      </c>
      <c r="F349" s="3">
        <f>IFERROR(_xlfn.XLOOKUP(B349,'[1]2609 재고'!$I$1:$I$65536,'[1]2609 재고'!$K$1:$K$65536),0)</f>
        <v>1812</v>
      </c>
      <c r="G349" s="3">
        <f>IFERROR(_xlfn.XLOOKUP(B349,[2]Sheet1!$H$1:$H$65536,[2]Sheet1!$K$1:$K$65536),0)</f>
        <v>1969</v>
      </c>
      <c r="H349" s="3">
        <f>IFERROR(_xlfn.XLOOKUP(B349,[3]Sheet1!$H$1:$H$65536,[3]Sheet1!$J$1:$J$65536),0)</f>
        <v>2024</v>
      </c>
      <c r="I349" s="3">
        <f>IFERROR(_xlfn.XLOOKUP(B349,[4]Sheet1!$H$1:$H$65536,[4]Sheet1!$J$1:$J$65536),0)</f>
        <v>2217</v>
      </c>
      <c r="J349" s="3">
        <f>IFERROR(_xlfn.XLOOKUP(B349,[5]Sheet1!$H$1:$H$65536,[5]Sheet1!$J$1:$J$65536),0)</f>
        <v>2321</v>
      </c>
      <c r="K349" s="3">
        <f>IFERROR(_xlfn.XLOOKUP(B349,[6]Sheet1!$H$1:$H$65536,[6]Sheet1!$J$1:$J$65536),0)</f>
        <v>2452</v>
      </c>
      <c r="L349" s="3">
        <f>IFERROR(_xlfn.XLOOKUP(B349,[7]Sheet1!$H$1:$H$65536,[7]Sheet1!$J$1:$J$65536),0)</f>
        <v>3200</v>
      </c>
      <c r="M349" s="3">
        <f>IFERROR(_xlfn.XLOOKUP(B349,[8]Sheet1!$H$1:$H$65536,[8]Sheet1!$J$1:$J$65536),0)</f>
        <v>3696</v>
      </c>
      <c r="N349" s="3">
        <f>IFERROR(_xlfn.XLOOKUP(B349,[9]Sheet1!$H$1:$H$65536,[9]Sheet1!$J$1:$J$65536),0)</f>
        <v>3937</v>
      </c>
      <c r="O349" s="3">
        <f>IFERROR(_xlfn.XLOOKUP(B349,[10]Sheet1!$H$1:$H$65536,[10]Sheet1!$J$1:$J$65536),0)</f>
        <v>4463</v>
      </c>
      <c r="P349" s="3">
        <f>IFERROR(_xlfn.XLOOKUP(B349,[11]Sheet1!$H$1:$H$65536,[11]Sheet1!$J$1:$J$65536),0)</f>
        <v>5364</v>
      </c>
      <c r="Q349" s="3">
        <f>IFERROR(_xlfn.XLOOKUP(B349,[12]Sheet1!$H$1:$H$65536,[12]Sheet1!$J$1:$J$65536),0)</f>
        <v>6123</v>
      </c>
      <c r="R349" s="3">
        <f>IFERROR(_xlfn.XLOOKUP(B349,[13]Sheet1!$H$1:$H$65536,[13]Sheet1!$J$1:$J$65536),)</f>
        <v>7552</v>
      </c>
      <c r="S349" s="3">
        <f>IFERROR(_xlfn.XLOOKUP(B349,[14]Sheet1!$H$1:$H$65536,[14]Sheet1!$K$1:$K$65536),0)</f>
        <v>9958</v>
      </c>
      <c r="T349" s="3">
        <f>IFERROR(_xlfn.XLOOKUP(B349,[15]Sheet1!$H$1:$H$65536,[15]Sheet1!$J$1:$J$65536),0)</f>
        <v>16888</v>
      </c>
      <c r="U349" s="3">
        <f>IFERROR(_xlfn.XLOOKUP(B349,[16]Sheet1!$H$1:$H$65536,[16]Sheet1!$J$1:$J$65536),0)</f>
        <v>25287</v>
      </c>
      <c r="V349" s="3">
        <f>IFERROR(_xlfn.XLOOKUP(B349,[17]Sheet1!$H$1:$H$65536,[17]Sheet1!$J$1:$J$65536),0)</f>
        <v>42057</v>
      </c>
      <c r="W349" s="3">
        <f>IFERROR(_xlfn.XLOOKUP(B349,[18]Sheet1!$H$1:$H$65536,[18]Sheet1!$J$1:$J$65536),0)</f>
        <v>59537</v>
      </c>
      <c r="X349" s="3">
        <f>IFERROR(_xlfn.XLOOKUP(B349,[19]Sheet1!$H$1:$H$65536,[19]Sheet1!$J$1:$J$65536),0)</f>
        <v>71604</v>
      </c>
      <c r="Y349" s="3">
        <f>IFERROR(_xlfn.XLOOKUP(B349,[20]Sheet1!$H$1:$H$65536,[20]Sheet1!$J$1:$J$65536),0)</f>
        <v>90363</v>
      </c>
      <c r="Z349" s="3">
        <f>IFERROR(_xlfn.XLOOKUP(B349,[21]Sheet1!$H$1:$H$65536,[21]Sheet1!$J$1:$J$65536),0)</f>
        <v>0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1:47" x14ac:dyDescent="0.3">
      <c r="A350" s="2" t="str">
        <f t="shared" si="5"/>
        <v>T2</v>
      </c>
      <c r="B350" s="1" t="s">
        <v>854</v>
      </c>
      <c r="C350" s="23" t="str">
        <f>_xlfn.XLOOKUP(B350,IP구분!A:A,IP구분!C:C)</f>
        <v>퍼글러</v>
      </c>
      <c r="D350" s="1" t="s">
        <v>855</v>
      </c>
      <c r="E350" s="7">
        <f>IFERROR(_xlfn.XLOOKUP(B350,단가!A:A,단가!C:C),0)</f>
        <v>5525</v>
      </c>
      <c r="F350" s="3">
        <f>IFERROR(_xlfn.XLOOKUP(B350,'[1]2609 재고'!$I$1:$I$65536,'[1]2609 재고'!$K$1:$K$65536),0)</f>
        <v>109</v>
      </c>
      <c r="G350" s="3">
        <f>IFERROR(_xlfn.XLOOKUP(B350,[2]Sheet1!$H$1:$H$65536,[2]Sheet1!$K$1:$K$65536),0)</f>
        <v>166</v>
      </c>
      <c r="H350" s="3">
        <f>IFERROR(_xlfn.XLOOKUP(B350,[3]Sheet1!$H$1:$H$65536,[3]Sheet1!$J$1:$J$65536),0)</f>
        <v>186</v>
      </c>
      <c r="I350" s="3">
        <f>IFERROR(_xlfn.XLOOKUP(B350,[4]Sheet1!$H$1:$H$65536,[4]Sheet1!$J$1:$J$65536),0)</f>
        <v>198</v>
      </c>
      <c r="J350" s="3">
        <f>IFERROR(_xlfn.XLOOKUP(B350,[5]Sheet1!$H$1:$H$65536,[5]Sheet1!$J$1:$J$65536),0)</f>
        <v>207</v>
      </c>
      <c r="K350" s="3">
        <f>IFERROR(_xlfn.XLOOKUP(B350,[6]Sheet1!$H$1:$H$65536,[6]Sheet1!$J$1:$J$65536),0)</f>
        <v>210</v>
      </c>
      <c r="L350" s="3">
        <f>IFERROR(_xlfn.XLOOKUP(B350,[7]Sheet1!$H$1:$H$65536,[7]Sheet1!$J$1:$J$65536),0)</f>
        <v>236</v>
      </c>
      <c r="M350" s="3">
        <f>IFERROR(_xlfn.XLOOKUP(B350,[8]Sheet1!$H$1:$H$65536,[8]Sheet1!$J$1:$J$65536),0)</f>
        <v>247</v>
      </c>
      <c r="N350" s="3">
        <f>IFERROR(_xlfn.XLOOKUP(B350,[9]Sheet1!$H$1:$H$65536,[9]Sheet1!$J$1:$J$65536),0)</f>
        <v>270</v>
      </c>
      <c r="O350" s="3">
        <f>IFERROR(_xlfn.XLOOKUP(B350,[10]Sheet1!$H$1:$H$65536,[10]Sheet1!$J$1:$J$65536),0)</f>
        <v>288</v>
      </c>
      <c r="P350" s="3">
        <f>IFERROR(_xlfn.XLOOKUP(B350,[11]Sheet1!$H$1:$H$65536,[11]Sheet1!$J$1:$J$65536),0)</f>
        <v>317</v>
      </c>
      <c r="Q350" s="3">
        <f>IFERROR(_xlfn.XLOOKUP(B350,[12]Sheet1!$H$1:$H$65536,[12]Sheet1!$J$1:$J$65536),0)</f>
        <v>399</v>
      </c>
      <c r="R350" s="3">
        <f>IFERROR(_xlfn.XLOOKUP(B350,[13]Sheet1!$H$1:$H$65536,[13]Sheet1!$J$1:$J$65536),)</f>
        <v>449</v>
      </c>
      <c r="S350" s="3">
        <f>IFERROR(_xlfn.XLOOKUP(B350,[14]Sheet1!$H$1:$H$65536,[14]Sheet1!$K$1:$K$65536),0)</f>
        <v>519</v>
      </c>
      <c r="T350" s="3">
        <f>IFERROR(_xlfn.XLOOKUP(B350,[15]Sheet1!$H$1:$H$65536,[15]Sheet1!$J$1:$J$65536),0)</f>
        <v>670</v>
      </c>
      <c r="U350" s="3">
        <f>IFERROR(_xlfn.XLOOKUP(B350,[16]Sheet1!$H$1:$H$65536,[16]Sheet1!$J$1:$J$65536),0)</f>
        <v>790</v>
      </c>
      <c r="V350" s="3">
        <f>IFERROR(_xlfn.XLOOKUP(B350,[17]Sheet1!$H$1:$H$65536,[17]Sheet1!$J$1:$J$65536),0)</f>
        <v>837</v>
      </c>
      <c r="W350" s="3">
        <f>IFERROR(_xlfn.XLOOKUP(B350,[18]Sheet1!$H$1:$H$65536,[18]Sheet1!$J$1:$J$65536),0)</f>
        <v>0</v>
      </c>
      <c r="X350" s="3">
        <f>IFERROR(_xlfn.XLOOKUP(B350,[19]Sheet1!$H$1:$H$65536,[19]Sheet1!$J$1:$J$65536),0)</f>
        <v>0</v>
      </c>
      <c r="Y350" s="3">
        <f>IFERROR(_xlfn.XLOOKUP(B350,[20]Sheet1!$H$1:$H$65536,[20]Sheet1!$J$1:$J$65536),0)</f>
        <v>0</v>
      </c>
      <c r="Z350" s="3">
        <f>IFERROR(_xlfn.XLOOKUP(B350,[21]Sheet1!$H$1:$H$65536,[21]Sheet1!$J$1:$J$65536),0)</f>
        <v>0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1:47" x14ac:dyDescent="0.3">
      <c r="A351" s="2" t="str">
        <f t="shared" si="5"/>
        <v>T2</v>
      </c>
      <c r="B351" s="1" t="s">
        <v>856</v>
      </c>
      <c r="C351" s="23" t="str">
        <f>_xlfn.XLOOKUP(B351,IP구분!A:A,IP구분!C:C)</f>
        <v>퍼글러</v>
      </c>
      <c r="D351" s="1" t="s">
        <v>857</v>
      </c>
      <c r="E351" s="7">
        <f>IFERROR(_xlfn.XLOOKUP(B351,단가!A:A,단가!C:C),0)</f>
        <v>6348</v>
      </c>
      <c r="F351" s="3">
        <f>IFERROR(_xlfn.XLOOKUP(B351,'[1]2609 재고'!$I$1:$I$65536,'[1]2609 재고'!$K$1:$K$65536),0)</f>
        <v>1319</v>
      </c>
      <c r="G351" s="3">
        <f>IFERROR(_xlfn.XLOOKUP(B351,[2]Sheet1!$H$1:$H$65536,[2]Sheet1!$K$1:$K$65536),0)</f>
        <v>1345</v>
      </c>
      <c r="H351" s="3">
        <f>IFERROR(_xlfn.XLOOKUP(B351,[3]Sheet1!$H$1:$H$65536,[3]Sheet1!$J$1:$J$65536),0)</f>
        <v>1378</v>
      </c>
      <c r="I351" s="3">
        <f>IFERROR(_xlfn.XLOOKUP(B351,[4]Sheet1!$H$1:$H$65536,[4]Sheet1!$J$1:$J$65536),0)</f>
        <v>1404</v>
      </c>
      <c r="J351" s="3">
        <f>IFERROR(_xlfn.XLOOKUP(B351,[5]Sheet1!$H$1:$H$65536,[5]Sheet1!$J$1:$J$65536),0)</f>
        <v>1485</v>
      </c>
      <c r="K351" s="3">
        <f>IFERROR(_xlfn.XLOOKUP(B351,[6]Sheet1!$H$1:$H$65536,[6]Sheet1!$J$1:$J$65536),0)</f>
        <v>1500</v>
      </c>
      <c r="L351" s="3">
        <f>IFERROR(_xlfn.XLOOKUP(B351,[7]Sheet1!$H$1:$H$65536,[7]Sheet1!$J$1:$J$65536),0)</f>
        <v>1561</v>
      </c>
      <c r="M351" s="3">
        <f>IFERROR(_xlfn.XLOOKUP(B351,[8]Sheet1!$H$1:$H$65536,[8]Sheet1!$J$1:$J$65536),0)</f>
        <v>1594</v>
      </c>
      <c r="N351" s="3">
        <f>IFERROR(_xlfn.XLOOKUP(B351,[9]Sheet1!$H$1:$H$65536,[9]Sheet1!$J$1:$J$65536),0)</f>
        <v>1999</v>
      </c>
      <c r="O351" s="3">
        <f>IFERROR(_xlfn.XLOOKUP(B351,[10]Sheet1!$H$1:$H$65536,[10]Sheet1!$J$1:$J$65536),0)</f>
        <v>401</v>
      </c>
      <c r="P351" s="3">
        <f>IFERROR(_xlfn.XLOOKUP(B351,[11]Sheet1!$H$1:$H$65536,[11]Sheet1!$J$1:$J$65536),0)</f>
        <v>0</v>
      </c>
      <c r="Q351" s="3">
        <f>IFERROR(_xlfn.XLOOKUP(B351,[12]Sheet1!$H$1:$H$65536,[12]Sheet1!$J$1:$J$65536),0)</f>
        <v>0</v>
      </c>
      <c r="R351" s="3">
        <f>IFERROR(_xlfn.XLOOKUP(B351,[13]Sheet1!$H$1:$H$65536,[13]Sheet1!$J$1:$J$65536),)</f>
        <v>0</v>
      </c>
      <c r="S351" s="3">
        <f>IFERROR(_xlfn.XLOOKUP(B351,[14]Sheet1!$H$1:$H$65536,[14]Sheet1!$K$1:$K$65536),0)</f>
        <v>0</v>
      </c>
      <c r="T351" s="3">
        <f>IFERROR(_xlfn.XLOOKUP(B351,[15]Sheet1!$H$1:$H$65536,[15]Sheet1!$J$1:$J$65536),0)</f>
        <v>0</v>
      </c>
      <c r="U351" s="3">
        <f>IFERROR(_xlfn.XLOOKUP(B351,[16]Sheet1!$H$1:$H$65536,[16]Sheet1!$J$1:$J$65536),0)</f>
        <v>0</v>
      </c>
      <c r="V351" s="3">
        <f>IFERROR(_xlfn.XLOOKUP(B351,[17]Sheet1!$H$1:$H$65536,[17]Sheet1!$J$1:$J$65536),0)</f>
        <v>0</v>
      </c>
      <c r="W351" s="3">
        <f>IFERROR(_xlfn.XLOOKUP(B351,[18]Sheet1!$H$1:$H$65536,[18]Sheet1!$J$1:$J$65536),0)</f>
        <v>0</v>
      </c>
      <c r="X351" s="3">
        <f>IFERROR(_xlfn.XLOOKUP(B351,[19]Sheet1!$H$1:$H$65536,[19]Sheet1!$J$1:$J$65536),0)</f>
        <v>0</v>
      </c>
      <c r="Y351" s="3">
        <f>IFERROR(_xlfn.XLOOKUP(B351,[20]Sheet1!$H$1:$H$65536,[20]Sheet1!$J$1:$J$65536),0)</f>
        <v>0</v>
      </c>
      <c r="Z351" s="3">
        <f>IFERROR(_xlfn.XLOOKUP(B351,[21]Sheet1!$H$1:$H$65536,[21]Sheet1!$J$1:$J$65536),0)</f>
        <v>0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1:47" x14ac:dyDescent="0.3">
      <c r="A352" s="2" t="str">
        <f t="shared" si="5"/>
        <v>T2</v>
      </c>
      <c r="B352" s="1" t="s">
        <v>858</v>
      </c>
      <c r="C352" s="23" t="str">
        <f>_xlfn.XLOOKUP(B352,IP구분!A:A,IP구분!C:C)</f>
        <v>퍼글러</v>
      </c>
      <c r="D352" s="1" t="s">
        <v>859</v>
      </c>
      <c r="E352" s="7">
        <f>IFERROR(_xlfn.XLOOKUP(B352,단가!A:A,단가!C:C),0)</f>
        <v>8302</v>
      </c>
      <c r="F352" s="3">
        <f>IFERROR(_xlfn.XLOOKUP(B352,'[1]2609 재고'!$I$1:$I$65536,'[1]2609 재고'!$K$1:$K$65536),0)</f>
        <v>1612</v>
      </c>
      <c r="G352" s="3">
        <f>IFERROR(_xlfn.XLOOKUP(B352,[2]Sheet1!$H$1:$H$65536,[2]Sheet1!$K$1:$K$65536),0)</f>
        <v>1633</v>
      </c>
      <c r="H352" s="3">
        <f>IFERROR(_xlfn.XLOOKUP(B352,[3]Sheet1!$H$1:$H$65536,[3]Sheet1!$J$1:$J$65536),0)</f>
        <v>1667</v>
      </c>
      <c r="I352" s="3">
        <f>IFERROR(_xlfn.XLOOKUP(B352,[4]Sheet1!$H$1:$H$65536,[4]Sheet1!$J$1:$J$65536),0)</f>
        <v>1694</v>
      </c>
      <c r="J352" s="3">
        <f>IFERROR(_xlfn.XLOOKUP(B352,[5]Sheet1!$H$1:$H$65536,[5]Sheet1!$J$1:$J$65536),0)</f>
        <v>1715</v>
      </c>
      <c r="K352" s="3">
        <f>IFERROR(_xlfn.XLOOKUP(B352,[6]Sheet1!$H$1:$H$65536,[6]Sheet1!$J$1:$J$65536),0)</f>
        <v>1737</v>
      </c>
      <c r="L352" s="3">
        <f>IFERROR(_xlfn.XLOOKUP(B352,[7]Sheet1!$H$1:$H$65536,[7]Sheet1!$J$1:$J$65536),0)</f>
        <v>1785</v>
      </c>
      <c r="M352" s="3">
        <f>IFERROR(_xlfn.XLOOKUP(B352,[8]Sheet1!$H$1:$H$65536,[8]Sheet1!$J$1:$J$65536),0)</f>
        <v>1808</v>
      </c>
      <c r="N352" s="3">
        <f>IFERROR(_xlfn.XLOOKUP(B352,[9]Sheet1!$H$1:$H$65536,[9]Sheet1!$J$1:$J$65536),0)</f>
        <v>2216</v>
      </c>
      <c r="O352" s="3">
        <f>IFERROR(_xlfn.XLOOKUP(B352,[10]Sheet1!$H$1:$H$65536,[10]Sheet1!$J$1:$J$65536),0)</f>
        <v>574</v>
      </c>
      <c r="P352" s="3">
        <f>IFERROR(_xlfn.XLOOKUP(B352,[11]Sheet1!$H$1:$H$65536,[11]Sheet1!$J$1:$J$65536),0)</f>
        <v>0</v>
      </c>
      <c r="Q352" s="3">
        <f>IFERROR(_xlfn.XLOOKUP(B352,[12]Sheet1!$H$1:$H$65536,[12]Sheet1!$J$1:$J$65536),0)</f>
        <v>0</v>
      </c>
      <c r="R352" s="3">
        <f>IFERROR(_xlfn.XLOOKUP(B352,[13]Sheet1!$H$1:$H$65536,[13]Sheet1!$J$1:$J$65536),)</f>
        <v>0</v>
      </c>
      <c r="S352" s="3">
        <f>IFERROR(_xlfn.XLOOKUP(B352,[14]Sheet1!$H$1:$H$65536,[14]Sheet1!$K$1:$K$65536),0)</f>
        <v>0</v>
      </c>
      <c r="T352" s="3">
        <f>IFERROR(_xlfn.XLOOKUP(B352,[15]Sheet1!$H$1:$H$65536,[15]Sheet1!$J$1:$J$65536),0)</f>
        <v>0</v>
      </c>
      <c r="U352" s="3">
        <f>IFERROR(_xlfn.XLOOKUP(B352,[16]Sheet1!$H$1:$H$65536,[16]Sheet1!$J$1:$J$65536),0)</f>
        <v>0</v>
      </c>
      <c r="V352" s="3">
        <f>IFERROR(_xlfn.XLOOKUP(B352,[17]Sheet1!$H$1:$H$65536,[17]Sheet1!$J$1:$J$65536),0)</f>
        <v>0</v>
      </c>
      <c r="W352" s="3">
        <f>IFERROR(_xlfn.XLOOKUP(B352,[18]Sheet1!$H$1:$H$65536,[18]Sheet1!$J$1:$J$65536),0)</f>
        <v>0</v>
      </c>
      <c r="X352" s="3">
        <f>IFERROR(_xlfn.XLOOKUP(B352,[19]Sheet1!$H$1:$H$65536,[19]Sheet1!$J$1:$J$65536),0)</f>
        <v>0</v>
      </c>
      <c r="Y352" s="3">
        <f>IFERROR(_xlfn.XLOOKUP(B352,[20]Sheet1!$H$1:$H$65536,[20]Sheet1!$J$1:$J$65536),0)</f>
        <v>0</v>
      </c>
      <c r="Z352" s="3">
        <f>IFERROR(_xlfn.XLOOKUP(B352,[21]Sheet1!$H$1:$H$65536,[21]Sheet1!$J$1:$J$65536),0)</f>
        <v>0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1:47" x14ac:dyDescent="0.3">
      <c r="A353" s="2" t="str">
        <f t="shared" si="5"/>
        <v>T2</v>
      </c>
      <c r="B353" s="1" t="s">
        <v>860</v>
      </c>
      <c r="C353" s="23" t="str">
        <f>_xlfn.XLOOKUP(B353,IP구분!A:A,IP구분!C:C)</f>
        <v>퍼글러</v>
      </c>
      <c r="D353" s="1" t="s">
        <v>861</v>
      </c>
      <c r="E353" s="7">
        <f>IFERROR(_xlfn.XLOOKUP(B353,단가!A:A,단가!C:C),0)</f>
        <v>3115</v>
      </c>
      <c r="F353" s="3">
        <f>IFERROR(_xlfn.XLOOKUP(B353,'[1]2609 재고'!$I$1:$I$65536,'[1]2609 재고'!$K$1:$K$65536),0)</f>
        <v>9543</v>
      </c>
      <c r="G353" s="3">
        <f>IFERROR(_xlfn.XLOOKUP(B353,[2]Sheet1!$H$1:$H$65536,[2]Sheet1!$K$1:$K$65536),0)</f>
        <v>9807</v>
      </c>
      <c r="H353" s="3">
        <f>IFERROR(_xlfn.XLOOKUP(B353,[3]Sheet1!$H$1:$H$65536,[3]Sheet1!$J$1:$J$65536),0)</f>
        <v>10016</v>
      </c>
      <c r="I353" s="3">
        <f>IFERROR(_xlfn.XLOOKUP(B353,[4]Sheet1!$H$1:$H$65536,[4]Sheet1!$J$1:$J$65536),0)</f>
        <v>10173</v>
      </c>
      <c r="J353" s="3">
        <f>IFERROR(_xlfn.XLOOKUP(B353,[5]Sheet1!$H$1:$H$65536,[5]Sheet1!$J$1:$J$65536),0)</f>
        <v>10252</v>
      </c>
      <c r="K353" s="3">
        <f>IFERROR(_xlfn.XLOOKUP(B353,[6]Sheet1!$H$1:$H$65536,[6]Sheet1!$J$1:$J$65536),0)</f>
        <v>10284</v>
      </c>
      <c r="L353" s="3">
        <f>IFERROR(_xlfn.XLOOKUP(B353,[7]Sheet1!$H$1:$H$65536,[7]Sheet1!$J$1:$J$65536),0)</f>
        <v>10477</v>
      </c>
      <c r="M353" s="3">
        <f>IFERROR(_xlfn.XLOOKUP(B353,[8]Sheet1!$H$1:$H$65536,[8]Sheet1!$J$1:$J$65536),0)</f>
        <v>10735</v>
      </c>
      <c r="N353" s="3">
        <f>IFERROR(_xlfn.XLOOKUP(B353,[9]Sheet1!$H$1:$H$65536,[9]Sheet1!$J$1:$J$65536),0)</f>
        <v>10927</v>
      </c>
      <c r="O353" s="3">
        <f>IFERROR(_xlfn.XLOOKUP(B353,[10]Sheet1!$H$1:$H$65536,[10]Sheet1!$J$1:$J$65536),0)</f>
        <v>1314</v>
      </c>
      <c r="P353" s="3">
        <f>IFERROR(_xlfn.XLOOKUP(B353,[11]Sheet1!$H$1:$H$65536,[11]Sheet1!$J$1:$J$65536),0)</f>
        <v>2134</v>
      </c>
      <c r="Q353" s="3">
        <f>IFERROR(_xlfn.XLOOKUP(B353,[12]Sheet1!$H$1:$H$65536,[12]Sheet1!$J$1:$J$65536),0)</f>
        <v>0</v>
      </c>
      <c r="R353" s="3">
        <f>IFERROR(_xlfn.XLOOKUP(B353,[13]Sheet1!$H$1:$H$65536,[13]Sheet1!$J$1:$J$65536),)</f>
        <v>0</v>
      </c>
      <c r="S353" s="3">
        <f>IFERROR(_xlfn.XLOOKUP(B353,[14]Sheet1!$H$1:$H$65536,[14]Sheet1!$K$1:$K$65536),0)</f>
        <v>0</v>
      </c>
      <c r="T353" s="3">
        <f>IFERROR(_xlfn.XLOOKUP(B353,[15]Sheet1!$H$1:$H$65536,[15]Sheet1!$J$1:$J$65536),0)</f>
        <v>0</v>
      </c>
      <c r="U353" s="3">
        <f>IFERROR(_xlfn.XLOOKUP(B353,[16]Sheet1!$H$1:$H$65536,[16]Sheet1!$J$1:$J$65536),0)</f>
        <v>0</v>
      </c>
      <c r="V353" s="3">
        <f>IFERROR(_xlfn.XLOOKUP(B353,[17]Sheet1!$H$1:$H$65536,[17]Sheet1!$J$1:$J$65536),0)</f>
        <v>0</v>
      </c>
      <c r="W353" s="3">
        <f>IFERROR(_xlfn.XLOOKUP(B353,[18]Sheet1!$H$1:$H$65536,[18]Sheet1!$J$1:$J$65536),0)</f>
        <v>0</v>
      </c>
      <c r="X353" s="3">
        <f>IFERROR(_xlfn.XLOOKUP(B353,[19]Sheet1!$H$1:$H$65536,[19]Sheet1!$J$1:$J$65536),0)</f>
        <v>0</v>
      </c>
      <c r="Y353" s="3">
        <f>IFERROR(_xlfn.XLOOKUP(B353,[20]Sheet1!$H$1:$H$65536,[20]Sheet1!$J$1:$J$65536),0)</f>
        <v>0</v>
      </c>
      <c r="Z353" s="3">
        <f>IFERROR(_xlfn.XLOOKUP(B353,[21]Sheet1!$H$1:$H$65536,[21]Sheet1!$J$1:$J$65536),0)</f>
        <v>0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1:47" x14ac:dyDescent="0.3">
      <c r="A354" s="2" t="str">
        <f t="shared" si="5"/>
        <v>T2</v>
      </c>
      <c r="B354" s="1" t="s">
        <v>862</v>
      </c>
      <c r="C354" s="23" t="str">
        <f>_xlfn.XLOOKUP(B354,IP구분!A:A,IP구분!C:C)</f>
        <v>퍼글러</v>
      </c>
      <c r="D354" s="1" t="s">
        <v>863</v>
      </c>
      <c r="E354" s="7">
        <f>IFERROR(_xlfn.XLOOKUP(B354,단가!A:A,단가!C:C),0)</f>
        <v>2931</v>
      </c>
      <c r="F354" s="3">
        <f>IFERROR(_xlfn.XLOOKUP(B354,'[1]2609 재고'!$I$1:$I$65536,'[1]2609 재고'!$K$1:$K$65536),0)</f>
        <v>26336</v>
      </c>
      <c r="G354" s="3">
        <f>IFERROR(_xlfn.XLOOKUP(B354,[2]Sheet1!$H$1:$H$65536,[2]Sheet1!$K$1:$K$65536),0)</f>
        <v>29469</v>
      </c>
      <c r="H354" s="3">
        <f>IFERROR(_xlfn.XLOOKUP(B354,[3]Sheet1!$H$1:$H$65536,[3]Sheet1!$J$1:$J$65536),0)</f>
        <v>0</v>
      </c>
      <c r="I354" s="3">
        <f>IFERROR(_xlfn.XLOOKUP(B354,[4]Sheet1!$H$1:$H$65536,[4]Sheet1!$J$1:$J$65536),0)</f>
        <v>0</v>
      </c>
      <c r="J354" s="3">
        <f>IFERROR(_xlfn.XLOOKUP(B354,[5]Sheet1!$H$1:$H$65536,[5]Sheet1!$J$1:$J$65536),0)</f>
        <v>0</v>
      </c>
      <c r="K354" s="3">
        <f>IFERROR(_xlfn.XLOOKUP(B354,[6]Sheet1!$H$1:$H$65536,[6]Sheet1!$J$1:$J$65536),0)</f>
        <v>0</v>
      </c>
      <c r="L354" s="3">
        <f>IFERROR(_xlfn.XLOOKUP(B354,[7]Sheet1!$H$1:$H$65536,[7]Sheet1!$J$1:$J$65536),0)</f>
        <v>0</v>
      </c>
      <c r="M354" s="3">
        <f>IFERROR(_xlfn.XLOOKUP(B354,[8]Sheet1!$H$1:$H$65536,[8]Sheet1!$J$1:$J$65536),0)</f>
        <v>0</v>
      </c>
      <c r="N354" s="3">
        <f>IFERROR(_xlfn.XLOOKUP(B354,[9]Sheet1!$H$1:$H$65536,[9]Sheet1!$J$1:$J$65536),0)</f>
        <v>0</v>
      </c>
      <c r="O354" s="3">
        <f>IFERROR(_xlfn.XLOOKUP(B354,[10]Sheet1!$H$1:$H$65536,[10]Sheet1!$J$1:$J$65536),0)</f>
        <v>0</v>
      </c>
      <c r="P354" s="3">
        <f>IFERROR(_xlfn.XLOOKUP(B354,[11]Sheet1!$H$1:$H$65536,[11]Sheet1!$J$1:$J$65536),0)</f>
        <v>0</v>
      </c>
      <c r="Q354" s="3">
        <f>IFERROR(_xlfn.XLOOKUP(B354,[12]Sheet1!$H$1:$H$65536,[12]Sheet1!$J$1:$J$65536),0)</f>
        <v>0</v>
      </c>
      <c r="R354" s="3">
        <f>IFERROR(_xlfn.XLOOKUP(B354,[13]Sheet1!$H$1:$H$65536,[13]Sheet1!$J$1:$J$65536),)</f>
        <v>0</v>
      </c>
      <c r="S354" s="3">
        <f>IFERROR(_xlfn.XLOOKUP(B354,[14]Sheet1!$H$1:$H$65536,[14]Sheet1!$K$1:$K$65536),0)</f>
        <v>0</v>
      </c>
      <c r="T354" s="3">
        <f>IFERROR(_xlfn.XLOOKUP(B354,[15]Sheet1!$H$1:$H$65536,[15]Sheet1!$J$1:$J$65536),0)</f>
        <v>0</v>
      </c>
      <c r="U354" s="3">
        <f>IFERROR(_xlfn.XLOOKUP(B354,[16]Sheet1!$H$1:$H$65536,[16]Sheet1!$J$1:$J$65536),0)</f>
        <v>0</v>
      </c>
      <c r="V354" s="3">
        <f>IFERROR(_xlfn.XLOOKUP(B354,[17]Sheet1!$H$1:$H$65536,[17]Sheet1!$J$1:$J$65536),0)</f>
        <v>0</v>
      </c>
      <c r="W354" s="3">
        <f>IFERROR(_xlfn.XLOOKUP(B354,[18]Sheet1!$H$1:$H$65536,[18]Sheet1!$J$1:$J$65536),0)</f>
        <v>0</v>
      </c>
      <c r="X354" s="3">
        <f>IFERROR(_xlfn.XLOOKUP(B354,[19]Sheet1!$H$1:$H$65536,[19]Sheet1!$J$1:$J$65536),0)</f>
        <v>0</v>
      </c>
      <c r="Y354" s="3">
        <f>IFERROR(_xlfn.XLOOKUP(B354,[20]Sheet1!$H$1:$H$65536,[20]Sheet1!$J$1:$J$65536),0)</f>
        <v>0</v>
      </c>
      <c r="Z354" s="3">
        <f>IFERROR(_xlfn.XLOOKUP(B354,[21]Sheet1!$H$1:$H$65536,[21]Sheet1!$J$1:$J$65536),0)</f>
        <v>0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1:47" x14ac:dyDescent="0.3">
      <c r="A355" s="2" t="str">
        <f t="shared" si="5"/>
        <v>T2</v>
      </c>
      <c r="B355" s="1" t="s">
        <v>864</v>
      </c>
      <c r="C355" s="23" t="str">
        <f>_xlfn.XLOOKUP(B355,IP구분!A:A,IP구분!C:C)</f>
        <v>퍼글러</v>
      </c>
      <c r="D355" s="1" t="s">
        <v>865</v>
      </c>
      <c r="E355" s="7">
        <f>IFERROR(_xlfn.XLOOKUP(B355,단가!A:A,단가!C:C),0)</f>
        <v>2636</v>
      </c>
      <c r="F355" s="3">
        <f>IFERROR(_xlfn.XLOOKUP(B355,'[1]2609 재고'!$I$1:$I$65536,'[1]2609 재고'!$K$1:$K$65536),0)</f>
        <v>0</v>
      </c>
      <c r="G355" s="3">
        <f>IFERROR(_xlfn.XLOOKUP(B355,[2]Sheet1!$H$1:$H$65536,[2]Sheet1!$K$1:$K$65536),0)</f>
        <v>15000</v>
      </c>
      <c r="H355" s="3">
        <f>IFERROR(_xlfn.XLOOKUP(B355,[3]Sheet1!$H$1:$H$65536,[3]Sheet1!$J$1:$J$65536),0)</f>
        <v>0</v>
      </c>
      <c r="I355" s="3">
        <f>IFERROR(_xlfn.XLOOKUP(B355,[4]Sheet1!$H$1:$H$65536,[4]Sheet1!$J$1:$J$65536),0)</f>
        <v>0</v>
      </c>
      <c r="J355" s="3">
        <f>IFERROR(_xlfn.XLOOKUP(B355,[5]Sheet1!$H$1:$H$65536,[5]Sheet1!$J$1:$J$65536),0)</f>
        <v>0</v>
      </c>
      <c r="K355" s="3">
        <f>IFERROR(_xlfn.XLOOKUP(B355,[6]Sheet1!$H$1:$H$65536,[6]Sheet1!$J$1:$J$65536),0)</f>
        <v>0</v>
      </c>
      <c r="L355" s="3">
        <f>IFERROR(_xlfn.XLOOKUP(B355,[7]Sheet1!$H$1:$H$65536,[7]Sheet1!$J$1:$J$65536),0)</f>
        <v>0</v>
      </c>
      <c r="M355" s="3">
        <f>IFERROR(_xlfn.XLOOKUP(B355,[8]Sheet1!$H$1:$H$65536,[8]Sheet1!$J$1:$J$65536),0)</f>
        <v>0</v>
      </c>
      <c r="N355" s="3">
        <f>IFERROR(_xlfn.XLOOKUP(B355,[9]Sheet1!$H$1:$H$65536,[9]Sheet1!$J$1:$J$65536),0)</f>
        <v>0</v>
      </c>
      <c r="O355" s="3">
        <f>IFERROR(_xlfn.XLOOKUP(B355,[10]Sheet1!$H$1:$H$65536,[10]Sheet1!$J$1:$J$65536),0)</f>
        <v>0</v>
      </c>
      <c r="P355" s="3">
        <f>IFERROR(_xlfn.XLOOKUP(B355,[11]Sheet1!$H$1:$H$65536,[11]Sheet1!$J$1:$J$65536),0)</f>
        <v>0</v>
      </c>
      <c r="Q355" s="3">
        <f>IFERROR(_xlfn.XLOOKUP(B355,[12]Sheet1!$H$1:$H$65536,[12]Sheet1!$J$1:$J$65536),0)</f>
        <v>0</v>
      </c>
      <c r="R355" s="3">
        <f>IFERROR(_xlfn.XLOOKUP(B355,[13]Sheet1!$H$1:$H$65536,[13]Sheet1!$J$1:$J$65536),)</f>
        <v>0</v>
      </c>
      <c r="S355" s="3">
        <f>IFERROR(_xlfn.XLOOKUP(B355,[14]Sheet1!$H$1:$H$65536,[14]Sheet1!$K$1:$K$65536),0)</f>
        <v>0</v>
      </c>
      <c r="T355" s="3">
        <f>IFERROR(_xlfn.XLOOKUP(B355,[15]Sheet1!$H$1:$H$65536,[15]Sheet1!$J$1:$J$65536),0)</f>
        <v>0</v>
      </c>
      <c r="U355" s="3">
        <f>IFERROR(_xlfn.XLOOKUP(B355,[16]Sheet1!$H$1:$H$65536,[16]Sheet1!$J$1:$J$65536),0)</f>
        <v>0</v>
      </c>
      <c r="V355" s="3">
        <f>IFERROR(_xlfn.XLOOKUP(B355,[17]Sheet1!$H$1:$H$65536,[17]Sheet1!$J$1:$J$65536),0)</f>
        <v>0</v>
      </c>
      <c r="W355" s="3">
        <f>IFERROR(_xlfn.XLOOKUP(B355,[18]Sheet1!$H$1:$H$65536,[18]Sheet1!$J$1:$J$65536),0)</f>
        <v>0</v>
      </c>
      <c r="X355" s="3">
        <f>IFERROR(_xlfn.XLOOKUP(B355,[19]Sheet1!$H$1:$H$65536,[19]Sheet1!$J$1:$J$65536),0)</f>
        <v>0</v>
      </c>
      <c r="Y355" s="3">
        <f>IFERROR(_xlfn.XLOOKUP(B355,[20]Sheet1!$H$1:$H$65536,[20]Sheet1!$J$1:$J$65536),0)</f>
        <v>0</v>
      </c>
      <c r="Z355" s="3">
        <f>IFERROR(_xlfn.XLOOKUP(B355,[21]Sheet1!$H$1:$H$65536,[21]Sheet1!$J$1:$J$65536),0)</f>
        <v>0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1:47" x14ac:dyDescent="0.3">
      <c r="A356" s="2" t="str">
        <f t="shared" si="5"/>
        <v>L1</v>
      </c>
      <c r="B356" s="1" t="s">
        <v>866</v>
      </c>
      <c r="C356" s="23" t="str">
        <f>_xlfn.XLOOKUP(B356,IP구분!A:A,IP구분!C:C)</f>
        <v>퍼글러</v>
      </c>
      <c r="D356" s="1" t="s">
        <v>867</v>
      </c>
      <c r="E356" s="7">
        <f>IFERROR(_xlfn.XLOOKUP(B356,단가!A:A,단가!C:C),0)</f>
        <v>1142</v>
      </c>
      <c r="F356" s="3">
        <f>IFERROR(_xlfn.XLOOKUP(B356,'[1]2609 재고'!$I$1:$I$65536,'[1]2609 재고'!$K$1:$K$65536),0)</f>
        <v>4369</v>
      </c>
      <c r="G356" s="3">
        <f>IFERROR(_xlfn.XLOOKUP(B356,[2]Sheet1!$H$1:$H$65536,[2]Sheet1!$K$1:$K$65536),0)</f>
        <v>4429</v>
      </c>
      <c r="H356" s="3">
        <f>IFERROR(_xlfn.XLOOKUP(B356,[3]Sheet1!$H$1:$H$65536,[3]Sheet1!$J$1:$J$65536),0)</f>
        <v>4462</v>
      </c>
      <c r="I356" s="3">
        <f>IFERROR(_xlfn.XLOOKUP(B356,[4]Sheet1!$H$1:$H$65536,[4]Sheet1!$J$1:$J$65536),0)</f>
        <v>4506</v>
      </c>
      <c r="J356" s="3">
        <f>IFERROR(_xlfn.XLOOKUP(B356,[5]Sheet1!$H$1:$H$65536,[5]Sheet1!$J$1:$J$65536),0)</f>
        <v>4708</v>
      </c>
      <c r="K356" s="3">
        <f>IFERROR(_xlfn.XLOOKUP(B356,[6]Sheet1!$H$1:$H$65536,[6]Sheet1!$J$1:$J$65536),0)</f>
        <v>4714</v>
      </c>
      <c r="L356" s="3">
        <f>IFERROR(_xlfn.XLOOKUP(B356,[7]Sheet1!$H$1:$H$65536,[7]Sheet1!$J$1:$J$65536),0)</f>
        <v>5000</v>
      </c>
      <c r="M356" s="3">
        <f>IFERROR(_xlfn.XLOOKUP(B356,[8]Sheet1!$H$1:$H$65536,[8]Sheet1!$J$1:$J$65536),0)</f>
        <v>0</v>
      </c>
      <c r="N356" s="3">
        <f>IFERROR(_xlfn.XLOOKUP(B356,[9]Sheet1!$H$1:$H$65536,[9]Sheet1!$J$1:$J$65536),0)</f>
        <v>0</v>
      </c>
      <c r="O356" s="3">
        <f>IFERROR(_xlfn.XLOOKUP(B356,[10]Sheet1!$H$1:$H$65536,[10]Sheet1!$J$1:$J$65536),0)</f>
        <v>0</v>
      </c>
      <c r="P356" s="3">
        <f>IFERROR(_xlfn.XLOOKUP(B356,[11]Sheet1!$H$1:$H$65536,[11]Sheet1!$J$1:$J$65536),0)</f>
        <v>0</v>
      </c>
      <c r="Q356" s="3">
        <f>IFERROR(_xlfn.XLOOKUP(B356,[12]Sheet1!$H$1:$H$65536,[12]Sheet1!$J$1:$J$65536),0)</f>
        <v>0</v>
      </c>
      <c r="R356" s="3">
        <f>IFERROR(_xlfn.XLOOKUP(B356,[13]Sheet1!$H$1:$H$65536,[13]Sheet1!$J$1:$J$65536),)</f>
        <v>0</v>
      </c>
      <c r="S356" s="3">
        <f>IFERROR(_xlfn.XLOOKUP(B356,[14]Sheet1!$H$1:$H$65536,[14]Sheet1!$K$1:$K$65536),0)</f>
        <v>0</v>
      </c>
      <c r="T356" s="3">
        <f>IFERROR(_xlfn.XLOOKUP(B356,[15]Sheet1!$H$1:$H$65536,[15]Sheet1!$J$1:$J$65536),0)</f>
        <v>0</v>
      </c>
      <c r="U356" s="3">
        <f>IFERROR(_xlfn.XLOOKUP(B356,[16]Sheet1!$H$1:$H$65536,[16]Sheet1!$J$1:$J$65536),0)</f>
        <v>0</v>
      </c>
      <c r="V356" s="3">
        <f>IFERROR(_xlfn.XLOOKUP(B356,[17]Sheet1!$H$1:$H$65536,[17]Sheet1!$J$1:$J$65536),0)</f>
        <v>0</v>
      </c>
      <c r="W356" s="3">
        <f>IFERROR(_xlfn.XLOOKUP(B356,[18]Sheet1!$H$1:$H$65536,[18]Sheet1!$J$1:$J$65536),0)</f>
        <v>0</v>
      </c>
      <c r="X356" s="3">
        <f>IFERROR(_xlfn.XLOOKUP(B356,[19]Sheet1!$H$1:$H$65536,[19]Sheet1!$J$1:$J$65536),0)</f>
        <v>0</v>
      </c>
      <c r="Y356" s="3">
        <f>IFERROR(_xlfn.XLOOKUP(B356,[20]Sheet1!$H$1:$H$65536,[20]Sheet1!$J$1:$J$65536),0)</f>
        <v>0</v>
      </c>
      <c r="Z356" s="3">
        <f>IFERROR(_xlfn.XLOOKUP(B356,[21]Sheet1!$H$1:$H$65536,[21]Sheet1!$J$1:$J$65536),0)</f>
        <v>0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1:47" x14ac:dyDescent="0.3">
      <c r="A357" s="2" t="str">
        <f t="shared" si="5"/>
        <v>M1</v>
      </c>
      <c r="B357" s="1" t="s">
        <v>868</v>
      </c>
      <c r="C357" s="23" t="str">
        <f>_xlfn.XLOOKUP(B357,IP구분!A:A,IP구분!C:C)</f>
        <v>퍼글러</v>
      </c>
      <c r="D357" s="1" t="s">
        <v>869</v>
      </c>
      <c r="E357" s="7">
        <f>IFERROR(_xlfn.XLOOKUP(B357,단가!A:A,단가!C:C),0)</f>
        <v>8500</v>
      </c>
      <c r="F357" s="3">
        <f>IFERROR(_xlfn.XLOOKUP(B357,'[1]2609 재고'!$I$1:$I$65536,'[1]2609 재고'!$K$1:$K$65536),0)</f>
        <v>681</v>
      </c>
      <c r="G357" s="3">
        <f>IFERROR(_xlfn.XLOOKUP(B357,[2]Sheet1!$H$1:$H$65536,[2]Sheet1!$K$1:$K$65536),0)</f>
        <v>691</v>
      </c>
      <c r="H357" s="3">
        <f>IFERROR(_xlfn.XLOOKUP(B357,[3]Sheet1!$H$1:$H$65536,[3]Sheet1!$J$1:$J$65536),0)</f>
        <v>699</v>
      </c>
      <c r="I357" s="3">
        <f>IFERROR(_xlfn.XLOOKUP(B357,[4]Sheet1!$H$1:$H$65536,[4]Sheet1!$J$1:$J$65536),0)</f>
        <v>719</v>
      </c>
      <c r="J357" s="3">
        <f>IFERROR(_xlfn.XLOOKUP(B357,[5]Sheet1!$H$1:$H$65536,[5]Sheet1!$J$1:$J$65536),0)</f>
        <v>732</v>
      </c>
      <c r="K357" s="3">
        <f>IFERROR(_xlfn.XLOOKUP(B357,[6]Sheet1!$H$1:$H$65536,[6]Sheet1!$J$1:$J$65536),0)</f>
        <v>735</v>
      </c>
      <c r="L357" s="3">
        <f>IFERROR(_xlfn.XLOOKUP(B357,[7]Sheet1!$H$1:$H$65536,[7]Sheet1!$J$1:$J$65536),0)</f>
        <v>743</v>
      </c>
      <c r="M357" s="3">
        <f>IFERROR(_xlfn.XLOOKUP(B357,[8]Sheet1!$H$1:$H$65536,[8]Sheet1!$J$1:$J$65536),0)</f>
        <v>759</v>
      </c>
      <c r="N357" s="3">
        <f>IFERROR(_xlfn.XLOOKUP(B357,[9]Sheet1!$H$1:$H$65536,[9]Sheet1!$J$1:$J$65536),0)</f>
        <v>762</v>
      </c>
      <c r="O357" s="3">
        <f>IFERROR(_xlfn.XLOOKUP(B357,[10]Sheet1!$H$1:$H$65536,[10]Sheet1!$J$1:$J$65536),0)</f>
        <v>768</v>
      </c>
      <c r="P357" s="3">
        <f>IFERROR(_xlfn.XLOOKUP(B357,[11]Sheet1!$H$1:$H$65536,[11]Sheet1!$J$1:$J$65536),0)</f>
        <v>786</v>
      </c>
      <c r="Q357" s="3">
        <f>IFERROR(_xlfn.XLOOKUP(B357,[12]Sheet1!$H$1:$H$65536,[12]Sheet1!$J$1:$J$65536),0)</f>
        <v>804</v>
      </c>
      <c r="R357" s="3">
        <f>IFERROR(_xlfn.XLOOKUP(B357,[13]Sheet1!$H$1:$H$65536,[13]Sheet1!$J$1:$J$65536),)</f>
        <v>814</v>
      </c>
      <c r="S357" s="3">
        <f>IFERROR(_xlfn.XLOOKUP(B357,[14]Sheet1!$H$1:$H$65536,[14]Sheet1!$K$1:$K$65536),0)</f>
        <v>837</v>
      </c>
      <c r="T357" s="3">
        <f>IFERROR(_xlfn.XLOOKUP(B357,[15]Sheet1!$H$1:$H$65536,[15]Sheet1!$J$1:$J$65536),0)</f>
        <v>869</v>
      </c>
      <c r="U357" s="3">
        <f>IFERROR(_xlfn.XLOOKUP(B357,[16]Sheet1!$H$1:$H$65536,[16]Sheet1!$J$1:$J$65536),0)</f>
        <v>932</v>
      </c>
      <c r="V357" s="3">
        <f>IFERROR(_xlfn.XLOOKUP(B357,[17]Sheet1!$H$1:$H$65536,[17]Sheet1!$J$1:$J$65536),0)</f>
        <v>979</v>
      </c>
      <c r="W357" s="3">
        <f>IFERROR(_xlfn.XLOOKUP(B357,[18]Sheet1!$H$1:$H$65536,[18]Sheet1!$J$1:$J$65536),0)</f>
        <v>0</v>
      </c>
      <c r="X357" s="3">
        <f>IFERROR(_xlfn.XLOOKUP(B357,[19]Sheet1!$H$1:$H$65536,[19]Sheet1!$J$1:$J$65536),0)</f>
        <v>0</v>
      </c>
      <c r="Y357" s="3">
        <f>IFERROR(_xlfn.XLOOKUP(B357,[20]Sheet1!$H$1:$H$65536,[20]Sheet1!$J$1:$J$65536),0)</f>
        <v>0</v>
      </c>
      <c r="Z357" s="3">
        <f>IFERROR(_xlfn.XLOOKUP(B357,[21]Sheet1!$H$1:$H$65536,[21]Sheet1!$J$1:$J$65536),0)</f>
        <v>0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1:47" x14ac:dyDescent="0.3">
      <c r="A358" s="2" t="str">
        <f t="shared" si="5"/>
        <v>M1</v>
      </c>
      <c r="B358" s="1" t="s">
        <v>5344</v>
      </c>
      <c r="C358" s="23" t="str">
        <f>_xlfn.XLOOKUP(B358,IP구분!A:A,IP구분!C:C)</f>
        <v>퍼글러</v>
      </c>
      <c r="D358" s="1" t="s">
        <v>631</v>
      </c>
      <c r="E358" s="7">
        <f>IFERROR(_xlfn.XLOOKUP(B358,단가!A:A,단가!C:C),0)</f>
        <v>0</v>
      </c>
      <c r="F358" s="3">
        <f>IFERROR(_xlfn.XLOOKUP(B358,'[1]2609 재고'!$I$1:$I$65536,'[1]2609 재고'!$K$1:$K$65536),0)</f>
        <v>0</v>
      </c>
      <c r="G358" s="3">
        <f>IFERROR(_xlfn.XLOOKUP(B358,[2]Sheet1!$H$1:$H$65536,[2]Sheet1!$K$1:$K$65536),0)</f>
        <v>0</v>
      </c>
      <c r="H358" s="3">
        <f>IFERROR(_xlfn.XLOOKUP(B358,[3]Sheet1!$H$1:$H$65536,[3]Sheet1!$J$1:$J$65536),0)</f>
        <v>0</v>
      </c>
      <c r="I358" s="3">
        <f>IFERROR(_xlfn.XLOOKUP(B358,[4]Sheet1!$H$1:$H$65536,[4]Sheet1!$J$1:$J$65536),0)</f>
        <v>0</v>
      </c>
      <c r="J358" s="3">
        <f>IFERROR(_xlfn.XLOOKUP(B358,[5]Sheet1!$H$1:$H$65536,[5]Sheet1!$J$1:$J$65536),0)</f>
        <v>0</v>
      </c>
      <c r="K358" s="3">
        <f>IFERROR(_xlfn.XLOOKUP(B358,[6]Sheet1!$H$1:$H$65536,[6]Sheet1!$J$1:$J$65536),0)</f>
        <v>0</v>
      </c>
      <c r="L358" s="3">
        <f>IFERROR(_xlfn.XLOOKUP(B358,[7]Sheet1!$H$1:$H$65536,[7]Sheet1!$J$1:$J$65536),0)</f>
        <v>0</v>
      </c>
      <c r="M358" s="3">
        <f>IFERROR(_xlfn.XLOOKUP(B358,[8]Sheet1!$H$1:$H$65536,[8]Sheet1!$J$1:$J$65536),0)</f>
        <v>0</v>
      </c>
      <c r="N358" s="3">
        <f>IFERROR(_xlfn.XLOOKUP(B358,[9]Sheet1!$H$1:$H$65536,[9]Sheet1!$J$1:$J$65536),0)</f>
        <v>0</v>
      </c>
      <c r="O358" s="3">
        <f>IFERROR(_xlfn.XLOOKUP(B358,[10]Sheet1!$H$1:$H$65536,[10]Sheet1!$J$1:$J$65536),0)</f>
        <v>0</v>
      </c>
      <c r="P358" s="3">
        <f>IFERROR(_xlfn.XLOOKUP(B358,[11]Sheet1!$H$1:$H$65536,[11]Sheet1!$J$1:$J$65536),0)</f>
        <v>0</v>
      </c>
      <c r="Q358" s="3">
        <f>IFERROR(_xlfn.XLOOKUP(B358,[12]Sheet1!$H$1:$H$65536,[12]Sheet1!$J$1:$J$65536),0)</f>
        <v>0</v>
      </c>
      <c r="R358" s="3">
        <f>IFERROR(_xlfn.XLOOKUP(B358,[13]Sheet1!$H$1:$H$65536,[13]Sheet1!$J$1:$J$65536),)</f>
        <v>0</v>
      </c>
      <c r="S358" s="3">
        <f>IFERROR(_xlfn.XLOOKUP(B358,[14]Sheet1!$H$1:$H$65536,[14]Sheet1!$K$1:$K$65536),0)</f>
        <v>0</v>
      </c>
      <c r="T358" s="3">
        <f>IFERROR(_xlfn.XLOOKUP(B358,[15]Sheet1!$H$1:$H$65536,[15]Sheet1!$J$1:$J$65536),0)</f>
        <v>0</v>
      </c>
      <c r="U358" s="3">
        <f>IFERROR(_xlfn.XLOOKUP(B358,[16]Sheet1!$H$1:$H$65536,[16]Sheet1!$J$1:$J$65536),0)</f>
        <v>0</v>
      </c>
      <c r="V358" s="3">
        <f>IFERROR(_xlfn.XLOOKUP(B358,[17]Sheet1!$H$1:$H$65536,[17]Sheet1!$J$1:$J$65536),0)</f>
        <v>0</v>
      </c>
      <c r="W358" s="3">
        <f>IFERROR(_xlfn.XLOOKUP(B358,[18]Sheet1!$H$1:$H$65536,[18]Sheet1!$J$1:$J$65536),0)</f>
        <v>0</v>
      </c>
      <c r="X358" s="3">
        <f>IFERROR(_xlfn.XLOOKUP(B358,[19]Sheet1!$H$1:$H$65536,[19]Sheet1!$J$1:$J$65536),0)</f>
        <v>0</v>
      </c>
      <c r="Y358" s="3">
        <f>IFERROR(_xlfn.XLOOKUP(B358,[20]Sheet1!$H$1:$H$65536,[20]Sheet1!$J$1:$J$65536),0)</f>
        <v>0</v>
      </c>
      <c r="Z358" s="3">
        <f>IFERROR(_xlfn.XLOOKUP(B358,[21]Sheet1!$H$1:$H$65536,[21]Sheet1!$J$1:$J$65536),0)</f>
        <v>0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1:47" x14ac:dyDescent="0.3">
      <c r="A359" s="2" t="str">
        <f t="shared" si="5"/>
        <v>T2</v>
      </c>
      <c r="B359" s="1" t="s">
        <v>872</v>
      </c>
      <c r="C359" s="23" t="str">
        <f>_xlfn.XLOOKUP(B359,IP구분!A:A,IP구분!C:C)</f>
        <v>퍼글러</v>
      </c>
      <c r="D359" s="1" t="s">
        <v>873</v>
      </c>
      <c r="E359" s="7">
        <f>IFERROR(_xlfn.XLOOKUP(B359,단가!A:A,단가!C:C),0)</f>
        <v>2815</v>
      </c>
      <c r="F359" s="3">
        <f>IFERROR(_xlfn.XLOOKUP(B359,'[1]2609 재고'!$I$1:$I$65536,'[1]2609 재고'!$K$1:$K$65536),0)</f>
        <v>10</v>
      </c>
      <c r="G359" s="3">
        <f>IFERROR(_xlfn.XLOOKUP(B359,[2]Sheet1!$H$1:$H$65536,[2]Sheet1!$K$1:$K$65536),0)</f>
        <v>12</v>
      </c>
      <c r="H359" s="3">
        <f>IFERROR(_xlfn.XLOOKUP(B359,[3]Sheet1!$H$1:$H$65536,[3]Sheet1!$J$1:$J$65536),0)</f>
        <v>24</v>
      </c>
      <c r="I359" s="3">
        <f>IFERROR(_xlfn.XLOOKUP(B359,[4]Sheet1!$H$1:$H$65536,[4]Sheet1!$J$1:$J$65536),0)</f>
        <v>168</v>
      </c>
      <c r="J359" s="3">
        <f>IFERROR(_xlfn.XLOOKUP(B359,[5]Sheet1!$H$1:$H$65536,[5]Sheet1!$J$1:$J$65536),0)</f>
        <v>506</v>
      </c>
      <c r="K359" s="3">
        <f>IFERROR(_xlfn.XLOOKUP(B359,[6]Sheet1!$H$1:$H$65536,[6]Sheet1!$J$1:$J$65536),0)</f>
        <v>800</v>
      </c>
      <c r="L359" s="3">
        <f>IFERROR(_xlfn.XLOOKUP(B359,[7]Sheet1!$H$1:$H$65536,[7]Sheet1!$J$1:$J$65536),0)</f>
        <v>1276</v>
      </c>
      <c r="M359" s="3">
        <f>IFERROR(_xlfn.XLOOKUP(B359,[8]Sheet1!$H$1:$H$65536,[8]Sheet1!$J$1:$J$65536),0)</f>
        <v>1858</v>
      </c>
      <c r="N359" s="3">
        <f>IFERROR(_xlfn.XLOOKUP(B359,[9]Sheet1!$H$1:$H$65536,[9]Sheet1!$J$1:$J$65536),0)</f>
        <v>2345</v>
      </c>
      <c r="O359" s="3">
        <f>IFERROR(_xlfn.XLOOKUP(B359,[10]Sheet1!$H$1:$H$65536,[10]Sheet1!$J$1:$J$65536),0)</f>
        <v>2939</v>
      </c>
      <c r="P359" s="3">
        <f>IFERROR(_xlfn.XLOOKUP(B359,[11]Sheet1!$H$1:$H$65536,[11]Sheet1!$J$1:$J$65536),0)</f>
        <v>3801</v>
      </c>
      <c r="Q359" s="3">
        <f>IFERROR(_xlfn.XLOOKUP(B359,[12]Sheet1!$H$1:$H$65536,[12]Sheet1!$J$1:$J$65536),0)</f>
        <v>5244</v>
      </c>
      <c r="R359" s="3">
        <f>IFERROR(_xlfn.XLOOKUP(B359,[13]Sheet1!$H$1:$H$65536,[13]Sheet1!$J$1:$J$65536),)</f>
        <v>3037</v>
      </c>
      <c r="S359" s="3">
        <f>IFERROR(_xlfn.XLOOKUP(B359,[14]Sheet1!$H$1:$H$65536,[14]Sheet1!$K$1:$K$65536),0)</f>
        <v>733</v>
      </c>
      <c r="T359" s="3">
        <f>IFERROR(_xlfn.XLOOKUP(B359,[15]Sheet1!$H$1:$H$65536,[15]Sheet1!$J$1:$J$65536),0)</f>
        <v>2314</v>
      </c>
      <c r="U359" s="3">
        <f>IFERROR(_xlfn.XLOOKUP(B359,[16]Sheet1!$H$1:$H$65536,[16]Sheet1!$J$1:$J$65536),0)</f>
        <v>4259</v>
      </c>
      <c r="V359" s="3">
        <f>IFERROR(_xlfn.XLOOKUP(B359,[17]Sheet1!$H$1:$H$65536,[17]Sheet1!$J$1:$J$65536),0)</f>
        <v>5001</v>
      </c>
      <c r="W359" s="3">
        <f>IFERROR(_xlfn.XLOOKUP(B359,[18]Sheet1!$H$1:$H$65536,[18]Sheet1!$J$1:$J$65536),0)</f>
        <v>537</v>
      </c>
      <c r="X359" s="3">
        <f>IFERROR(_xlfn.XLOOKUP(B359,[19]Sheet1!$H$1:$H$65536,[19]Sheet1!$J$1:$J$65536),0)</f>
        <v>1531</v>
      </c>
      <c r="Y359" s="3">
        <f>IFERROR(_xlfn.XLOOKUP(B359,[20]Sheet1!$H$1:$H$65536,[20]Sheet1!$J$1:$J$65536),0)</f>
        <v>2323</v>
      </c>
      <c r="Z359" s="3">
        <f>IFERROR(_xlfn.XLOOKUP(B359,[21]Sheet1!$H$1:$H$65536,[21]Sheet1!$J$1:$J$65536),0)</f>
        <v>3049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1:47" x14ac:dyDescent="0.3">
      <c r="A360" s="2" t="str">
        <f t="shared" si="5"/>
        <v>T2</v>
      </c>
      <c r="B360" s="1" t="s">
        <v>5345</v>
      </c>
      <c r="C360" s="23" t="str">
        <f>_xlfn.XLOOKUP(B360,IP구분!A:A,IP구분!C:C)</f>
        <v>퍼글러</v>
      </c>
      <c r="D360" s="1" t="s">
        <v>5346</v>
      </c>
      <c r="E360" s="7" t="str">
        <f>IFERROR(_xlfn.XLOOKUP(B360,단가!A:A,단가!C:C),0)</f>
        <v xml:space="preserve">                     -</v>
      </c>
      <c r="F360" s="3">
        <f>IFERROR(_xlfn.XLOOKUP(B360,'[1]2609 재고'!$I$1:$I$65536,'[1]2609 재고'!$K$1:$K$65536),0)</f>
        <v>0</v>
      </c>
      <c r="G360" s="3">
        <f>IFERROR(_xlfn.XLOOKUP(B360,[2]Sheet1!$H$1:$H$65536,[2]Sheet1!$K$1:$K$65536),0)</f>
        <v>0</v>
      </c>
      <c r="H360" s="3">
        <f>IFERROR(_xlfn.XLOOKUP(B360,[3]Sheet1!$H$1:$H$65536,[3]Sheet1!$J$1:$J$65536),0)</f>
        <v>0</v>
      </c>
      <c r="I360" s="3">
        <f>IFERROR(_xlfn.XLOOKUP(B360,[4]Sheet1!$H$1:$H$65536,[4]Sheet1!$J$1:$J$65536),0)</f>
        <v>0</v>
      </c>
      <c r="J360" s="3">
        <f>IFERROR(_xlfn.XLOOKUP(B360,[5]Sheet1!$H$1:$H$65536,[5]Sheet1!$J$1:$J$65536),0)</f>
        <v>0</v>
      </c>
      <c r="K360" s="3">
        <f>IFERROR(_xlfn.XLOOKUP(B360,[6]Sheet1!$H$1:$H$65536,[6]Sheet1!$J$1:$J$65536),0)</f>
        <v>0</v>
      </c>
      <c r="L360" s="3">
        <f>IFERROR(_xlfn.XLOOKUP(B360,[7]Sheet1!$H$1:$H$65536,[7]Sheet1!$J$1:$J$65536),0)</f>
        <v>0</v>
      </c>
      <c r="M360" s="3">
        <f>IFERROR(_xlfn.XLOOKUP(B360,[8]Sheet1!$H$1:$H$65536,[8]Sheet1!$J$1:$J$65536),0)</f>
        <v>0</v>
      </c>
      <c r="N360" s="3">
        <f>IFERROR(_xlfn.XLOOKUP(B360,[9]Sheet1!$H$1:$H$65536,[9]Sheet1!$J$1:$J$65536),0)</f>
        <v>0</v>
      </c>
      <c r="O360" s="3">
        <f>IFERROR(_xlfn.XLOOKUP(B360,[10]Sheet1!$H$1:$H$65536,[10]Sheet1!$J$1:$J$65536),0)</f>
        <v>0</v>
      </c>
      <c r="P360" s="3">
        <f>IFERROR(_xlfn.XLOOKUP(B360,[11]Sheet1!$H$1:$H$65536,[11]Sheet1!$J$1:$J$65536),0)</f>
        <v>0</v>
      </c>
      <c r="Q360" s="3">
        <f>IFERROR(_xlfn.XLOOKUP(B360,[12]Sheet1!$H$1:$H$65536,[12]Sheet1!$J$1:$J$65536),0)</f>
        <v>3</v>
      </c>
      <c r="R360" s="3">
        <f>IFERROR(_xlfn.XLOOKUP(B360,[13]Sheet1!$H$1:$H$65536,[13]Sheet1!$J$1:$J$65536),)</f>
        <v>25</v>
      </c>
      <c r="S360" s="3">
        <f>IFERROR(_xlfn.XLOOKUP(B360,[14]Sheet1!$H$1:$H$65536,[14]Sheet1!$K$1:$K$65536),0)</f>
        <v>61</v>
      </c>
      <c r="T360" s="3">
        <f>IFERROR(_xlfn.XLOOKUP(B360,[15]Sheet1!$H$1:$H$65536,[15]Sheet1!$J$1:$J$65536),0)</f>
        <v>113</v>
      </c>
      <c r="U360" s="3">
        <f>IFERROR(_xlfn.XLOOKUP(B360,[16]Sheet1!$H$1:$H$65536,[16]Sheet1!$J$1:$J$65536),0)</f>
        <v>208</v>
      </c>
      <c r="V360" s="3">
        <f>IFERROR(_xlfn.XLOOKUP(B360,[17]Sheet1!$H$1:$H$65536,[17]Sheet1!$J$1:$J$65536),0)</f>
        <v>249</v>
      </c>
      <c r="W360" s="3">
        <f>IFERROR(_xlfn.XLOOKUP(B360,[18]Sheet1!$H$1:$H$65536,[18]Sheet1!$J$1:$J$65536),0)</f>
        <v>277</v>
      </c>
      <c r="X360" s="3">
        <f>IFERROR(_xlfn.XLOOKUP(B360,[19]Sheet1!$H$1:$H$65536,[19]Sheet1!$J$1:$J$65536),0)</f>
        <v>337</v>
      </c>
      <c r="Y360" s="3">
        <f>IFERROR(_xlfn.XLOOKUP(B360,[20]Sheet1!$H$1:$H$65536,[20]Sheet1!$J$1:$J$65536),0)</f>
        <v>351</v>
      </c>
      <c r="Z360" s="3">
        <f>IFERROR(_xlfn.XLOOKUP(B360,[21]Sheet1!$H$1:$H$65536,[21]Sheet1!$J$1:$J$65536),0)</f>
        <v>382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x14ac:dyDescent="0.3">
      <c r="A361" s="2" t="str">
        <f t="shared" si="5"/>
        <v>T2</v>
      </c>
      <c r="B361" s="1" t="s">
        <v>874</v>
      </c>
      <c r="C361" s="23" t="str">
        <f>_xlfn.XLOOKUP(B361,IP구분!A:A,IP구분!C:C)</f>
        <v>퍼글러</v>
      </c>
      <c r="D361" s="1" t="s">
        <v>875</v>
      </c>
      <c r="E361" s="7">
        <f>IFERROR(_xlfn.XLOOKUP(B361,단가!A:A,단가!C:C),0)</f>
        <v>3116</v>
      </c>
      <c r="F361" s="3">
        <f>IFERROR(_xlfn.XLOOKUP(B361,'[1]2609 재고'!$I$1:$I$65536,'[1]2609 재고'!$K$1:$K$65536),0)</f>
        <v>8824</v>
      </c>
      <c r="G361" s="3">
        <f>IFERROR(_xlfn.XLOOKUP(B361,[2]Sheet1!$H$1:$H$65536,[2]Sheet1!$K$1:$K$65536),0)</f>
        <v>9062</v>
      </c>
      <c r="H361" s="3">
        <f>IFERROR(_xlfn.XLOOKUP(B361,[3]Sheet1!$H$1:$H$65536,[3]Sheet1!$J$1:$J$65536),0)</f>
        <v>9352</v>
      </c>
      <c r="I361" s="3">
        <f>IFERROR(_xlfn.XLOOKUP(B361,[4]Sheet1!$H$1:$H$65536,[4]Sheet1!$J$1:$J$65536),0)</f>
        <v>9685</v>
      </c>
      <c r="J361" s="3">
        <f>IFERROR(_xlfn.XLOOKUP(B361,[5]Sheet1!$H$1:$H$65536,[5]Sheet1!$J$1:$J$65536),0)</f>
        <v>9840</v>
      </c>
      <c r="K361" s="3">
        <f>IFERROR(_xlfn.XLOOKUP(B361,[6]Sheet1!$H$1:$H$65536,[6]Sheet1!$J$1:$J$65536),0)</f>
        <v>9835</v>
      </c>
      <c r="L361" s="3">
        <f>IFERROR(_xlfn.XLOOKUP(B361,[7]Sheet1!$H$1:$H$65536,[7]Sheet1!$J$1:$J$65536),0)</f>
        <v>10123</v>
      </c>
      <c r="M361" s="3">
        <f>IFERROR(_xlfn.XLOOKUP(B361,[8]Sheet1!$H$1:$H$65536,[8]Sheet1!$J$1:$J$65536),0)</f>
        <v>10466</v>
      </c>
      <c r="N361" s="3">
        <f>IFERROR(_xlfn.XLOOKUP(B361,[9]Sheet1!$H$1:$H$65536,[9]Sheet1!$J$1:$J$65536),0)</f>
        <v>10907</v>
      </c>
      <c r="O361" s="3">
        <f>IFERROR(_xlfn.XLOOKUP(B361,[10]Sheet1!$H$1:$H$65536,[10]Sheet1!$J$1:$J$65536),0)</f>
        <v>1284</v>
      </c>
      <c r="P361" s="3">
        <f>IFERROR(_xlfn.XLOOKUP(B361,[11]Sheet1!$H$1:$H$65536,[11]Sheet1!$J$1:$J$65536),0)</f>
        <v>2147</v>
      </c>
      <c r="Q361" s="3">
        <f>IFERROR(_xlfn.XLOOKUP(B361,[12]Sheet1!$H$1:$H$65536,[12]Sheet1!$J$1:$J$65536),0)</f>
        <v>0</v>
      </c>
      <c r="R361" s="3">
        <f>IFERROR(_xlfn.XLOOKUP(B361,[13]Sheet1!$H$1:$H$65536,[13]Sheet1!$J$1:$J$65536),)</f>
        <v>0</v>
      </c>
      <c r="S361" s="3">
        <f>IFERROR(_xlfn.XLOOKUP(B361,[14]Sheet1!$H$1:$H$65536,[14]Sheet1!$K$1:$K$65536),0)</f>
        <v>0</v>
      </c>
      <c r="T361" s="3">
        <f>IFERROR(_xlfn.XLOOKUP(B361,[15]Sheet1!$H$1:$H$65536,[15]Sheet1!$J$1:$J$65536),0)</f>
        <v>0</v>
      </c>
      <c r="U361" s="3">
        <f>IFERROR(_xlfn.XLOOKUP(B361,[16]Sheet1!$H$1:$H$65536,[16]Sheet1!$J$1:$J$65536),0)</f>
        <v>0</v>
      </c>
      <c r="V361" s="3">
        <f>IFERROR(_xlfn.XLOOKUP(B361,[17]Sheet1!$H$1:$H$65536,[17]Sheet1!$J$1:$J$65536),0)</f>
        <v>0</v>
      </c>
      <c r="W361" s="3">
        <f>IFERROR(_xlfn.XLOOKUP(B361,[18]Sheet1!$H$1:$H$65536,[18]Sheet1!$J$1:$J$65536),0)</f>
        <v>0</v>
      </c>
      <c r="X361" s="3">
        <f>IFERROR(_xlfn.XLOOKUP(B361,[19]Sheet1!$H$1:$H$65536,[19]Sheet1!$J$1:$J$65536),0)</f>
        <v>0</v>
      </c>
      <c r="Y361" s="3">
        <f>IFERROR(_xlfn.XLOOKUP(B361,[20]Sheet1!$H$1:$H$65536,[20]Sheet1!$J$1:$J$65536),0)</f>
        <v>0</v>
      </c>
      <c r="Z361" s="3">
        <f>IFERROR(_xlfn.XLOOKUP(B361,[21]Sheet1!$H$1:$H$65536,[21]Sheet1!$J$1:$J$65536),0)</f>
        <v>0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x14ac:dyDescent="0.3">
      <c r="A362" s="2" t="str">
        <f t="shared" si="5"/>
        <v>T2</v>
      </c>
      <c r="B362" s="1" t="s">
        <v>876</v>
      </c>
      <c r="C362" s="23" t="str">
        <f>_xlfn.XLOOKUP(B362,IP구분!A:A,IP구분!C:C)</f>
        <v>퍼글러</v>
      </c>
      <c r="D362" s="1" t="s">
        <v>877</v>
      </c>
      <c r="E362" s="7">
        <f>IFERROR(_xlfn.XLOOKUP(B362,단가!A:A,단가!C:C),0)</f>
        <v>5170</v>
      </c>
      <c r="F362" s="3">
        <f>IFERROR(_xlfn.XLOOKUP(B362,'[1]2609 재고'!$I$1:$I$65536,'[1]2609 재고'!$K$1:$K$65536),0)</f>
        <v>9472</v>
      </c>
      <c r="G362" s="3">
        <f>IFERROR(_xlfn.XLOOKUP(B362,[2]Sheet1!$H$1:$H$65536,[2]Sheet1!$K$1:$K$65536),0)</f>
        <v>11736</v>
      </c>
      <c r="H362" s="3">
        <f>IFERROR(_xlfn.XLOOKUP(B362,[3]Sheet1!$H$1:$H$65536,[3]Sheet1!$J$1:$J$65536),0)</f>
        <v>12963</v>
      </c>
      <c r="I362" s="3">
        <f>IFERROR(_xlfn.XLOOKUP(B362,[4]Sheet1!$H$1:$H$65536,[4]Sheet1!$J$1:$J$65536),0)</f>
        <v>17098</v>
      </c>
      <c r="J362" s="3">
        <f>IFERROR(_xlfn.XLOOKUP(B362,[5]Sheet1!$H$1:$H$65536,[5]Sheet1!$J$1:$J$65536),0)</f>
        <v>18000</v>
      </c>
      <c r="K362" s="3">
        <f>IFERROR(_xlfn.XLOOKUP(B362,[6]Sheet1!$H$1:$H$65536,[6]Sheet1!$J$1:$J$65536),0)</f>
        <v>0</v>
      </c>
      <c r="L362" s="3">
        <f>IFERROR(_xlfn.XLOOKUP(B362,[7]Sheet1!$H$1:$H$65536,[7]Sheet1!$J$1:$J$65536),0)</f>
        <v>0</v>
      </c>
      <c r="M362" s="3">
        <f>IFERROR(_xlfn.XLOOKUP(B362,[8]Sheet1!$H$1:$H$65536,[8]Sheet1!$J$1:$J$65536),0)</f>
        <v>0</v>
      </c>
      <c r="N362" s="3">
        <f>IFERROR(_xlfn.XLOOKUP(B362,[9]Sheet1!$H$1:$H$65536,[9]Sheet1!$J$1:$J$65536),0)</f>
        <v>0</v>
      </c>
      <c r="O362" s="3">
        <f>IFERROR(_xlfn.XLOOKUP(B362,[10]Sheet1!$H$1:$H$65536,[10]Sheet1!$J$1:$J$65536),0)</f>
        <v>0</v>
      </c>
      <c r="P362" s="3">
        <f>IFERROR(_xlfn.XLOOKUP(B362,[11]Sheet1!$H$1:$H$65536,[11]Sheet1!$J$1:$J$65536),0)</f>
        <v>0</v>
      </c>
      <c r="Q362" s="3">
        <f>IFERROR(_xlfn.XLOOKUP(B362,[12]Sheet1!$H$1:$H$65536,[12]Sheet1!$J$1:$J$65536),0)</f>
        <v>0</v>
      </c>
      <c r="R362" s="3">
        <f>IFERROR(_xlfn.XLOOKUP(B362,[13]Sheet1!$H$1:$H$65536,[13]Sheet1!$J$1:$J$65536),)</f>
        <v>0</v>
      </c>
      <c r="S362" s="3">
        <f>IFERROR(_xlfn.XLOOKUP(B362,[14]Sheet1!$H$1:$H$65536,[14]Sheet1!$K$1:$K$65536),0)</f>
        <v>0</v>
      </c>
      <c r="T362" s="3">
        <f>IFERROR(_xlfn.XLOOKUP(B362,[15]Sheet1!$H$1:$H$65536,[15]Sheet1!$J$1:$J$65536),0)</f>
        <v>0</v>
      </c>
      <c r="U362" s="3">
        <f>IFERROR(_xlfn.XLOOKUP(B362,[16]Sheet1!$H$1:$H$65536,[16]Sheet1!$J$1:$J$65536),0)</f>
        <v>0</v>
      </c>
      <c r="V362" s="3">
        <f>IFERROR(_xlfn.XLOOKUP(B362,[17]Sheet1!$H$1:$H$65536,[17]Sheet1!$J$1:$J$65536),0)</f>
        <v>0</v>
      </c>
      <c r="W362" s="3">
        <f>IFERROR(_xlfn.XLOOKUP(B362,[18]Sheet1!$H$1:$H$65536,[18]Sheet1!$J$1:$J$65536),0)</f>
        <v>0</v>
      </c>
      <c r="X362" s="3">
        <f>IFERROR(_xlfn.XLOOKUP(B362,[19]Sheet1!$H$1:$H$65536,[19]Sheet1!$J$1:$J$65536),0)</f>
        <v>0</v>
      </c>
      <c r="Y362" s="3">
        <f>IFERROR(_xlfn.XLOOKUP(B362,[20]Sheet1!$H$1:$H$65536,[20]Sheet1!$J$1:$J$65536),0)</f>
        <v>0</v>
      </c>
      <c r="Z362" s="3">
        <f>IFERROR(_xlfn.XLOOKUP(B362,[21]Sheet1!$H$1:$H$65536,[21]Sheet1!$J$1:$J$65536),0)</f>
        <v>0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1:47" x14ac:dyDescent="0.3">
      <c r="A363" s="2" t="str">
        <f t="shared" si="5"/>
        <v>L1</v>
      </c>
      <c r="B363" s="1" t="s">
        <v>878</v>
      </c>
      <c r="C363" s="23" t="str">
        <f>_xlfn.XLOOKUP(B363,IP구분!A:A,IP구분!C:C)</f>
        <v>퍼글러</v>
      </c>
      <c r="D363" s="1" t="s">
        <v>879</v>
      </c>
      <c r="E363" s="7">
        <f>IFERROR(_xlfn.XLOOKUP(B363,단가!A:A,단가!C:C),0)</f>
        <v>0</v>
      </c>
      <c r="F363" s="3">
        <f>IFERROR(_xlfn.XLOOKUP(B363,'[1]2609 재고'!$I$1:$I$65536,'[1]2609 재고'!$K$1:$K$65536),0)</f>
        <v>2960</v>
      </c>
      <c r="G363" s="3">
        <f>IFERROR(_xlfn.XLOOKUP(B363,[2]Sheet1!$H$1:$H$65536,[2]Sheet1!$K$1:$K$65536),0)</f>
        <v>0</v>
      </c>
      <c r="H363" s="3">
        <f>IFERROR(_xlfn.XLOOKUP(B363,[3]Sheet1!$H$1:$H$65536,[3]Sheet1!$J$1:$J$65536),0)</f>
        <v>0</v>
      </c>
      <c r="I363" s="3">
        <f>IFERROR(_xlfn.XLOOKUP(B363,[4]Sheet1!$H$1:$H$65536,[4]Sheet1!$J$1:$J$65536),0)</f>
        <v>0</v>
      </c>
      <c r="J363" s="3">
        <f>IFERROR(_xlfn.XLOOKUP(B363,[5]Sheet1!$H$1:$H$65536,[5]Sheet1!$J$1:$J$65536),0)</f>
        <v>0</v>
      </c>
      <c r="K363" s="3">
        <f>IFERROR(_xlfn.XLOOKUP(B363,[6]Sheet1!$H$1:$H$65536,[6]Sheet1!$J$1:$J$65536),0)</f>
        <v>0</v>
      </c>
      <c r="L363" s="3">
        <f>IFERROR(_xlfn.XLOOKUP(B363,[7]Sheet1!$H$1:$H$65536,[7]Sheet1!$J$1:$J$65536),0)</f>
        <v>0</v>
      </c>
      <c r="M363" s="3">
        <f>IFERROR(_xlfn.XLOOKUP(B363,[8]Sheet1!$H$1:$H$65536,[8]Sheet1!$J$1:$J$65536),0)</f>
        <v>0</v>
      </c>
      <c r="N363" s="3">
        <f>IFERROR(_xlfn.XLOOKUP(B363,[9]Sheet1!$H$1:$H$65536,[9]Sheet1!$J$1:$J$65536),0)</f>
        <v>0</v>
      </c>
      <c r="O363" s="3">
        <f>IFERROR(_xlfn.XLOOKUP(B363,[10]Sheet1!$H$1:$H$65536,[10]Sheet1!$J$1:$J$65536),0)</f>
        <v>0</v>
      </c>
      <c r="P363" s="3">
        <f>IFERROR(_xlfn.XLOOKUP(B363,[11]Sheet1!$H$1:$H$65536,[11]Sheet1!$J$1:$J$65536),0)</f>
        <v>0</v>
      </c>
      <c r="Q363" s="3">
        <f>IFERROR(_xlfn.XLOOKUP(B363,[12]Sheet1!$H$1:$H$65536,[12]Sheet1!$J$1:$J$65536),0)</f>
        <v>0</v>
      </c>
      <c r="R363" s="3">
        <f>IFERROR(_xlfn.XLOOKUP(B363,[13]Sheet1!$H$1:$H$65536,[13]Sheet1!$J$1:$J$65536),)</f>
        <v>0</v>
      </c>
      <c r="S363" s="3">
        <f>IFERROR(_xlfn.XLOOKUP(B363,[14]Sheet1!$H$1:$H$65536,[14]Sheet1!$K$1:$K$65536),0)</f>
        <v>0</v>
      </c>
      <c r="T363" s="3">
        <f>IFERROR(_xlfn.XLOOKUP(B363,[15]Sheet1!$H$1:$H$65536,[15]Sheet1!$J$1:$J$65536),0)</f>
        <v>0</v>
      </c>
      <c r="U363" s="3">
        <f>IFERROR(_xlfn.XLOOKUP(B363,[16]Sheet1!$H$1:$H$65536,[16]Sheet1!$J$1:$J$65536),0)</f>
        <v>0</v>
      </c>
      <c r="V363" s="3">
        <f>IFERROR(_xlfn.XLOOKUP(B363,[17]Sheet1!$H$1:$H$65536,[17]Sheet1!$J$1:$J$65536),0)</f>
        <v>0</v>
      </c>
      <c r="W363" s="3">
        <f>IFERROR(_xlfn.XLOOKUP(B363,[18]Sheet1!$H$1:$H$65536,[18]Sheet1!$J$1:$J$65536),0)</f>
        <v>0</v>
      </c>
      <c r="X363" s="3">
        <f>IFERROR(_xlfn.XLOOKUP(B363,[19]Sheet1!$H$1:$H$65536,[19]Sheet1!$J$1:$J$65536),0)</f>
        <v>0</v>
      </c>
      <c r="Y363" s="3">
        <f>IFERROR(_xlfn.XLOOKUP(B363,[20]Sheet1!$H$1:$H$65536,[20]Sheet1!$J$1:$J$65536),0)</f>
        <v>0</v>
      </c>
      <c r="Z363" s="3">
        <f>IFERROR(_xlfn.XLOOKUP(B363,[21]Sheet1!$H$1:$H$65536,[21]Sheet1!$J$1:$J$65536),0)</f>
        <v>0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1:47" x14ac:dyDescent="0.3">
      <c r="A364" s="2" t="str">
        <f t="shared" si="5"/>
        <v>S1</v>
      </c>
      <c r="B364" s="1" t="s">
        <v>880</v>
      </c>
      <c r="C364" s="23" t="str">
        <f>_xlfn.XLOOKUP(B364,IP구분!A:A,IP구분!C:C)</f>
        <v>퍼글러</v>
      </c>
      <c r="D364" s="1" t="s">
        <v>881</v>
      </c>
      <c r="E364" s="7" t="str">
        <f>IFERROR(_xlfn.XLOOKUP(B364,단가!A:A,단가!C:C),0)</f>
        <v xml:space="preserve">                     -</v>
      </c>
      <c r="F364" s="3">
        <f>IFERROR(_xlfn.XLOOKUP(B364,'[1]2609 재고'!$I$1:$I$65536,'[1]2609 재고'!$K$1:$K$65536),0)</f>
        <v>0</v>
      </c>
      <c r="G364" s="3">
        <f>IFERROR(_xlfn.XLOOKUP(B364,[2]Sheet1!$H$1:$H$65536,[2]Sheet1!$K$1:$K$65536),0)</f>
        <v>0</v>
      </c>
      <c r="H364" s="3">
        <f>IFERROR(_xlfn.XLOOKUP(B364,[3]Sheet1!$H$1:$H$65536,[3]Sheet1!$J$1:$J$65536),0)</f>
        <v>0</v>
      </c>
      <c r="I364" s="3">
        <f>IFERROR(_xlfn.XLOOKUP(B364,[4]Sheet1!$H$1:$H$65536,[4]Sheet1!$J$1:$J$65536),0)</f>
        <v>0</v>
      </c>
      <c r="J364" s="3">
        <f>IFERROR(_xlfn.XLOOKUP(B364,[5]Sheet1!$H$1:$H$65536,[5]Sheet1!$J$1:$J$65536),0)</f>
        <v>0</v>
      </c>
      <c r="K364" s="3">
        <f>IFERROR(_xlfn.XLOOKUP(B364,[6]Sheet1!$H$1:$H$65536,[6]Sheet1!$J$1:$J$65536),0)</f>
        <v>0</v>
      </c>
      <c r="L364" s="3">
        <f>IFERROR(_xlfn.XLOOKUP(B364,[7]Sheet1!$H$1:$H$65536,[7]Sheet1!$J$1:$J$65536),0)</f>
        <v>0</v>
      </c>
      <c r="M364" s="3">
        <f>IFERROR(_xlfn.XLOOKUP(B364,[8]Sheet1!$H$1:$H$65536,[8]Sheet1!$J$1:$J$65536),0)</f>
        <v>0</v>
      </c>
      <c r="N364" s="3">
        <f>IFERROR(_xlfn.XLOOKUP(B364,[9]Sheet1!$H$1:$H$65536,[9]Sheet1!$J$1:$J$65536),0)</f>
        <v>0</v>
      </c>
      <c r="O364" s="3">
        <f>IFERROR(_xlfn.XLOOKUP(B364,[10]Sheet1!$H$1:$H$65536,[10]Sheet1!$J$1:$J$65536),0)</f>
        <v>0</v>
      </c>
      <c r="P364" s="3">
        <f>IFERROR(_xlfn.XLOOKUP(B364,[11]Sheet1!$H$1:$H$65536,[11]Sheet1!$J$1:$J$65536),0)</f>
        <v>0</v>
      </c>
      <c r="Q364" s="3">
        <f>IFERROR(_xlfn.XLOOKUP(B364,[12]Sheet1!$H$1:$H$65536,[12]Sheet1!$J$1:$J$65536),0)</f>
        <v>0</v>
      </c>
      <c r="R364" s="3">
        <f>IFERROR(_xlfn.XLOOKUP(B364,[13]Sheet1!$H$1:$H$65536,[13]Sheet1!$J$1:$J$65536),)</f>
        <v>0</v>
      </c>
      <c r="S364" s="3">
        <f>IFERROR(_xlfn.XLOOKUP(B364,[14]Sheet1!$H$1:$H$65536,[14]Sheet1!$K$1:$K$65536),0)</f>
        <v>0</v>
      </c>
      <c r="T364" s="3">
        <f>IFERROR(_xlfn.XLOOKUP(B364,[15]Sheet1!$H$1:$H$65536,[15]Sheet1!$J$1:$J$65536),0)</f>
        <v>0</v>
      </c>
      <c r="U364" s="3">
        <f>IFERROR(_xlfn.XLOOKUP(B364,[16]Sheet1!$H$1:$H$65536,[16]Sheet1!$J$1:$J$65536),0)</f>
        <v>0</v>
      </c>
      <c r="V364" s="3">
        <f>IFERROR(_xlfn.XLOOKUP(B364,[17]Sheet1!$H$1:$H$65536,[17]Sheet1!$J$1:$J$65536),0)</f>
        <v>0</v>
      </c>
      <c r="W364" s="3">
        <f>IFERROR(_xlfn.XLOOKUP(B364,[18]Sheet1!$H$1:$H$65536,[18]Sheet1!$J$1:$J$65536),0)</f>
        <v>0</v>
      </c>
      <c r="X364" s="3">
        <f>IFERROR(_xlfn.XLOOKUP(B364,[19]Sheet1!$H$1:$H$65536,[19]Sheet1!$J$1:$J$65536),0)</f>
        <v>0</v>
      </c>
      <c r="Y364" s="3">
        <f>IFERROR(_xlfn.XLOOKUP(B364,[20]Sheet1!$H$1:$H$65536,[20]Sheet1!$J$1:$J$65536),0)</f>
        <v>0</v>
      </c>
      <c r="Z364" s="3">
        <f>IFERROR(_xlfn.XLOOKUP(B364,[21]Sheet1!$H$1:$H$65536,[21]Sheet1!$J$1:$J$65536),0)</f>
        <v>0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 x14ac:dyDescent="0.3">
      <c r="A365" s="2" t="str">
        <f t="shared" si="5"/>
        <v>T2</v>
      </c>
      <c r="B365" s="1" t="s">
        <v>312</v>
      </c>
      <c r="C365" s="23" t="str">
        <f>_xlfn.XLOOKUP(B365,IP구분!A:A,IP구분!C:C)</f>
        <v>퍼글러</v>
      </c>
      <c r="D365" s="1" t="s">
        <v>313</v>
      </c>
      <c r="E365" s="7">
        <f>IFERROR(_xlfn.XLOOKUP(B365,단가!A:A,단가!C:C),0)</f>
        <v>2584</v>
      </c>
      <c r="F365" s="3">
        <f>IFERROR(_xlfn.XLOOKUP(B365,'[1]2609 재고'!$I$1:$I$65536,'[1]2609 재고'!$K$1:$K$65536),0)</f>
        <v>614</v>
      </c>
      <c r="G365" s="3">
        <f>IFERROR(_xlfn.XLOOKUP(B365,[2]Sheet1!$H$1:$H$65536,[2]Sheet1!$K$1:$K$65536),0)</f>
        <v>651</v>
      </c>
      <c r="H365" s="3">
        <f>IFERROR(_xlfn.XLOOKUP(B365,[3]Sheet1!$H$1:$H$65536,[3]Sheet1!$J$1:$J$65536),0)</f>
        <v>684</v>
      </c>
      <c r="I365" s="3">
        <f>IFERROR(_xlfn.XLOOKUP(B365,[4]Sheet1!$H$1:$H$65536,[4]Sheet1!$J$1:$J$65536),0)</f>
        <v>717</v>
      </c>
      <c r="J365" s="3">
        <f>IFERROR(_xlfn.XLOOKUP(B365,[5]Sheet1!$H$1:$H$65536,[5]Sheet1!$J$1:$J$65536),0)</f>
        <v>762</v>
      </c>
      <c r="K365" s="3">
        <f>IFERROR(_xlfn.XLOOKUP(B365,[6]Sheet1!$H$1:$H$65536,[6]Sheet1!$J$1:$J$65536),0)</f>
        <v>796</v>
      </c>
      <c r="L365" s="3">
        <f>IFERROR(_xlfn.XLOOKUP(B365,[7]Sheet1!$H$1:$H$65536,[7]Sheet1!$J$1:$J$65536),0)</f>
        <v>846</v>
      </c>
      <c r="M365" s="3">
        <f>IFERROR(_xlfn.XLOOKUP(B365,[8]Sheet1!$H$1:$H$65536,[8]Sheet1!$J$1:$J$65536),0)</f>
        <v>890</v>
      </c>
      <c r="N365" s="3">
        <f>IFERROR(_xlfn.XLOOKUP(B365,[9]Sheet1!$H$1:$H$65536,[9]Sheet1!$J$1:$J$65536),0)</f>
        <v>913</v>
      </c>
      <c r="O365" s="3">
        <f>IFERROR(_xlfn.XLOOKUP(B365,[10]Sheet1!$H$1:$H$65536,[10]Sheet1!$J$1:$J$65536),0)</f>
        <v>957</v>
      </c>
      <c r="P365" s="3">
        <f>IFERROR(_xlfn.XLOOKUP(B365,[11]Sheet1!$H$1:$H$65536,[11]Sheet1!$J$1:$J$65536),0)</f>
        <v>1052</v>
      </c>
      <c r="Q365" s="3">
        <f>IFERROR(_xlfn.XLOOKUP(B365,[12]Sheet1!$H$1:$H$65536,[12]Sheet1!$J$1:$J$65536),0)</f>
        <v>1124</v>
      </c>
      <c r="R365" s="3">
        <f>IFERROR(_xlfn.XLOOKUP(B365,[13]Sheet1!$H$1:$H$65536,[13]Sheet1!$J$1:$J$65536),)</f>
        <v>1303</v>
      </c>
      <c r="S365" s="3">
        <f>IFERROR(_xlfn.XLOOKUP(B365,[14]Sheet1!$H$1:$H$65536,[14]Sheet1!$K$1:$K$65536),0)</f>
        <v>483</v>
      </c>
      <c r="T365" s="3">
        <f>IFERROR(_xlfn.XLOOKUP(B365,[15]Sheet1!$H$1:$H$65536,[15]Sheet1!$J$1:$J$65536),0)</f>
        <v>684</v>
      </c>
      <c r="U365" s="3">
        <f>IFERROR(_xlfn.XLOOKUP(B365,[16]Sheet1!$H$1:$H$65536,[16]Sheet1!$J$1:$J$65536),0)</f>
        <v>1036</v>
      </c>
      <c r="V365" s="3">
        <f>IFERROR(_xlfn.XLOOKUP(B365,[17]Sheet1!$H$1:$H$65536,[17]Sheet1!$J$1:$J$65536),0)</f>
        <v>1863</v>
      </c>
      <c r="W365" s="3">
        <f>IFERROR(_xlfn.XLOOKUP(B365,[18]Sheet1!$H$1:$H$65536,[18]Sheet1!$J$1:$J$65536),0)</f>
        <v>2025</v>
      </c>
      <c r="X365" s="3">
        <f>IFERROR(_xlfn.XLOOKUP(B365,[19]Sheet1!$H$1:$H$65536,[19]Sheet1!$J$1:$J$65536),0)</f>
        <v>2134</v>
      </c>
      <c r="Y365" s="3">
        <f>IFERROR(_xlfn.XLOOKUP(B365,[20]Sheet1!$H$1:$H$65536,[20]Sheet1!$J$1:$J$65536),0)</f>
        <v>2286</v>
      </c>
      <c r="Z365" s="3">
        <f>IFERROR(_xlfn.XLOOKUP(B365,[21]Sheet1!$H$1:$H$65536,[21]Sheet1!$J$1:$J$65536),0)</f>
        <v>2451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1:47" x14ac:dyDescent="0.3">
      <c r="A366" s="2" t="str">
        <f t="shared" si="5"/>
        <v>T2</v>
      </c>
      <c r="B366" s="1" t="s">
        <v>632</v>
      </c>
      <c r="C366" s="23" t="str">
        <f>_xlfn.XLOOKUP(B366,IP구분!A:A,IP구분!C:C)</f>
        <v>퍼글러</v>
      </c>
      <c r="D366" s="1" t="s">
        <v>633</v>
      </c>
      <c r="E366" s="7">
        <f>IFERROR(_xlfn.XLOOKUP(B366,단가!A:A,단가!C:C),0)</f>
        <v>7441</v>
      </c>
      <c r="F366" s="3">
        <f>IFERROR(_xlfn.XLOOKUP(B366,'[1]2609 재고'!$I$1:$I$65536,'[1]2609 재고'!$K$1:$K$65536),0)</f>
        <v>1266</v>
      </c>
      <c r="G366" s="3">
        <f>IFERROR(_xlfn.XLOOKUP(B366,[2]Sheet1!$H$1:$H$65536,[2]Sheet1!$K$1:$K$65536),0)</f>
        <v>1283</v>
      </c>
      <c r="H366" s="3">
        <f>IFERROR(_xlfn.XLOOKUP(B366,[3]Sheet1!$H$1:$H$65536,[3]Sheet1!$J$1:$J$65536),0)</f>
        <v>1311</v>
      </c>
      <c r="I366" s="3">
        <f>IFERROR(_xlfn.XLOOKUP(B366,[4]Sheet1!$H$1:$H$65536,[4]Sheet1!$J$1:$J$65536),0)</f>
        <v>1320</v>
      </c>
      <c r="J366" s="3">
        <f>IFERROR(_xlfn.XLOOKUP(B366,[5]Sheet1!$H$1:$H$65536,[5]Sheet1!$J$1:$J$65536),0)</f>
        <v>1321</v>
      </c>
      <c r="K366" s="3">
        <f>IFERROR(_xlfn.XLOOKUP(B366,[6]Sheet1!$H$1:$H$65536,[6]Sheet1!$J$1:$J$65536),0)</f>
        <v>1328</v>
      </c>
      <c r="L366" s="3">
        <f>IFERROR(_xlfn.XLOOKUP(B366,[7]Sheet1!$H$1:$H$65536,[7]Sheet1!$J$1:$J$65536),0)</f>
        <v>1373</v>
      </c>
      <c r="M366" s="3">
        <f>IFERROR(_xlfn.XLOOKUP(B366,[8]Sheet1!$H$1:$H$65536,[8]Sheet1!$J$1:$J$65536),0)</f>
        <v>1379</v>
      </c>
      <c r="N366" s="3">
        <f>IFERROR(_xlfn.XLOOKUP(B366,[9]Sheet1!$H$1:$H$65536,[9]Sheet1!$J$1:$J$65536),0)</f>
        <v>1743</v>
      </c>
      <c r="O366" s="3">
        <f>IFERROR(_xlfn.XLOOKUP(B366,[10]Sheet1!$H$1:$H$65536,[10]Sheet1!$J$1:$J$65536),0)</f>
        <v>534</v>
      </c>
      <c r="P366" s="3">
        <f>IFERROR(_xlfn.XLOOKUP(B366,[11]Sheet1!$H$1:$H$65536,[11]Sheet1!$J$1:$J$65536),0)</f>
        <v>571</v>
      </c>
      <c r="Q366" s="3">
        <f>IFERROR(_xlfn.XLOOKUP(B366,[12]Sheet1!$H$1:$H$65536,[12]Sheet1!$J$1:$J$65536),0)</f>
        <v>644</v>
      </c>
      <c r="R366" s="3">
        <f>IFERROR(_xlfn.XLOOKUP(B366,[13]Sheet1!$H$1:$H$65536,[13]Sheet1!$J$1:$J$65536),)</f>
        <v>670</v>
      </c>
      <c r="S366" s="3">
        <f>IFERROR(_xlfn.XLOOKUP(B366,[14]Sheet1!$H$1:$H$65536,[14]Sheet1!$K$1:$K$65536),0)</f>
        <v>0</v>
      </c>
      <c r="T366" s="3">
        <f>IFERROR(_xlfn.XLOOKUP(B366,[15]Sheet1!$H$1:$H$65536,[15]Sheet1!$J$1:$J$65536),0)</f>
        <v>0</v>
      </c>
      <c r="U366" s="3">
        <f>IFERROR(_xlfn.XLOOKUP(B366,[16]Sheet1!$H$1:$H$65536,[16]Sheet1!$J$1:$J$65536),0)</f>
        <v>0</v>
      </c>
      <c r="V366" s="3">
        <f>IFERROR(_xlfn.XLOOKUP(B366,[17]Sheet1!$H$1:$H$65536,[17]Sheet1!$J$1:$J$65536),0)</f>
        <v>0</v>
      </c>
      <c r="W366" s="3">
        <f>IFERROR(_xlfn.XLOOKUP(B366,[18]Sheet1!$H$1:$H$65536,[18]Sheet1!$J$1:$J$65536),0)</f>
        <v>0</v>
      </c>
      <c r="X366" s="3">
        <f>IFERROR(_xlfn.XLOOKUP(B366,[19]Sheet1!$H$1:$H$65536,[19]Sheet1!$J$1:$J$65536),0)</f>
        <v>0</v>
      </c>
      <c r="Y366" s="3">
        <f>IFERROR(_xlfn.XLOOKUP(B366,[20]Sheet1!$H$1:$H$65536,[20]Sheet1!$J$1:$J$65536),0)</f>
        <v>0</v>
      </c>
      <c r="Z366" s="3">
        <f>IFERROR(_xlfn.XLOOKUP(B366,[21]Sheet1!$H$1:$H$65536,[21]Sheet1!$J$1:$J$65536),0)</f>
        <v>0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x14ac:dyDescent="0.3">
      <c r="A367" s="2" t="str">
        <f t="shared" si="5"/>
        <v>T2</v>
      </c>
      <c r="B367" s="1" t="s">
        <v>634</v>
      </c>
      <c r="C367" s="23" t="str">
        <f>_xlfn.XLOOKUP(B367,IP구분!A:A,IP구분!C:C)</f>
        <v>퍼글러</v>
      </c>
      <c r="D367" s="1" t="s">
        <v>635</v>
      </c>
      <c r="E367" s="7">
        <f>IFERROR(_xlfn.XLOOKUP(B367,단가!A:A,단가!C:C),0)</f>
        <v>6340</v>
      </c>
      <c r="F367" s="3">
        <f>IFERROR(_xlfn.XLOOKUP(B367,'[1]2609 재고'!$I$1:$I$65536,'[1]2609 재고'!$K$1:$K$65536),0)</f>
        <v>1108</v>
      </c>
      <c r="G367" s="3">
        <f>IFERROR(_xlfn.XLOOKUP(B367,[2]Sheet1!$H$1:$H$65536,[2]Sheet1!$K$1:$K$65536),0)</f>
        <v>1142</v>
      </c>
      <c r="H367" s="3">
        <f>IFERROR(_xlfn.XLOOKUP(B367,[3]Sheet1!$H$1:$H$65536,[3]Sheet1!$J$1:$J$65536),0)</f>
        <v>1187</v>
      </c>
      <c r="I367" s="3">
        <f>IFERROR(_xlfn.XLOOKUP(B367,[4]Sheet1!$H$1:$H$65536,[4]Sheet1!$J$1:$J$65536),0)</f>
        <v>1244</v>
      </c>
      <c r="J367" s="3">
        <f>IFERROR(_xlfn.XLOOKUP(B367,[5]Sheet1!$H$1:$H$65536,[5]Sheet1!$J$1:$J$65536),0)</f>
        <v>1277</v>
      </c>
      <c r="K367" s="3">
        <f>IFERROR(_xlfn.XLOOKUP(B367,[6]Sheet1!$H$1:$H$65536,[6]Sheet1!$J$1:$J$65536),0)</f>
        <v>1311</v>
      </c>
      <c r="L367" s="3">
        <f>IFERROR(_xlfn.XLOOKUP(B367,[7]Sheet1!$H$1:$H$65536,[7]Sheet1!$J$1:$J$65536),0)</f>
        <v>1384</v>
      </c>
      <c r="M367" s="3">
        <f>IFERROR(_xlfn.XLOOKUP(B367,[8]Sheet1!$H$1:$H$65536,[8]Sheet1!$J$1:$J$65536),0)</f>
        <v>1456</v>
      </c>
      <c r="N367" s="3">
        <f>IFERROR(_xlfn.XLOOKUP(B367,[9]Sheet1!$H$1:$H$65536,[9]Sheet1!$J$1:$J$65536),0)</f>
        <v>1882</v>
      </c>
      <c r="O367" s="3">
        <f>IFERROR(_xlfn.XLOOKUP(B367,[10]Sheet1!$H$1:$H$65536,[10]Sheet1!$J$1:$J$65536),0)</f>
        <v>326</v>
      </c>
      <c r="P367" s="3">
        <f>IFERROR(_xlfn.XLOOKUP(B367,[11]Sheet1!$H$1:$H$65536,[11]Sheet1!$J$1:$J$65536),0)</f>
        <v>0</v>
      </c>
      <c r="Q367" s="3">
        <f>IFERROR(_xlfn.XLOOKUP(B367,[12]Sheet1!$H$1:$H$65536,[12]Sheet1!$J$1:$J$65536),0)</f>
        <v>0</v>
      </c>
      <c r="R367" s="3">
        <f>IFERROR(_xlfn.XLOOKUP(B367,[13]Sheet1!$H$1:$H$65536,[13]Sheet1!$J$1:$J$65536),)</f>
        <v>0</v>
      </c>
      <c r="S367" s="3">
        <f>IFERROR(_xlfn.XLOOKUP(B367,[14]Sheet1!$H$1:$H$65536,[14]Sheet1!$K$1:$K$65536),0)</f>
        <v>0</v>
      </c>
      <c r="T367" s="3">
        <f>IFERROR(_xlfn.XLOOKUP(B367,[15]Sheet1!$H$1:$H$65536,[15]Sheet1!$J$1:$J$65536),0)</f>
        <v>0</v>
      </c>
      <c r="U367" s="3">
        <f>IFERROR(_xlfn.XLOOKUP(B367,[16]Sheet1!$H$1:$H$65536,[16]Sheet1!$J$1:$J$65536),0)</f>
        <v>0</v>
      </c>
      <c r="V367" s="3">
        <f>IFERROR(_xlfn.XLOOKUP(B367,[17]Sheet1!$H$1:$H$65536,[17]Sheet1!$J$1:$J$65536),0)</f>
        <v>0</v>
      </c>
      <c r="W367" s="3">
        <f>IFERROR(_xlfn.XLOOKUP(B367,[18]Sheet1!$H$1:$H$65536,[18]Sheet1!$J$1:$J$65536),0)</f>
        <v>0</v>
      </c>
      <c r="X367" s="3">
        <f>IFERROR(_xlfn.XLOOKUP(B367,[19]Sheet1!$H$1:$H$65536,[19]Sheet1!$J$1:$J$65536),0)</f>
        <v>0</v>
      </c>
      <c r="Y367" s="3">
        <f>IFERROR(_xlfn.XLOOKUP(B367,[20]Sheet1!$H$1:$H$65536,[20]Sheet1!$J$1:$J$65536),0)</f>
        <v>0</v>
      </c>
      <c r="Z367" s="3">
        <f>IFERROR(_xlfn.XLOOKUP(B367,[21]Sheet1!$H$1:$H$65536,[21]Sheet1!$J$1:$J$65536),0)</f>
        <v>0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1:47" x14ac:dyDescent="0.3">
      <c r="A368" s="2" t="str">
        <f t="shared" si="5"/>
        <v>T2</v>
      </c>
      <c r="B368" s="1" t="s">
        <v>636</v>
      </c>
      <c r="C368" s="23" t="str">
        <f>_xlfn.XLOOKUP(B368,IP구분!A:A,IP구분!C:C)</f>
        <v>퍼글러</v>
      </c>
      <c r="D368" s="1" t="s">
        <v>637</v>
      </c>
      <c r="E368" s="7">
        <f>IFERROR(_xlfn.XLOOKUP(B368,단가!A:A,단가!C:C),0)</f>
        <v>1692</v>
      </c>
      <c r="F368" s="3">
        <f>IFERROR(_xlfn.XLOOKUP(B368,'[1]2609 재고'!$I$1:$I$65536,'[1]2609 재고'!$K$1:$K$65536),0)</f>
        <v>22641</v>
      </c>
      <c r="G368" s="3">
        <f>IFERROR(_xlfn.XLOOKUP(B368,[2]Sheet1!$H$1:$H$65536,[2]Sheet1!$K$1:$K$65536),0)</f>
        <v>23014</v>
      </c>
      <c r="H368" s="3">
        <f>IFERROR(_xlfn.XLOOKUP(B368,[3]Sheet1!$H$1:$H$65536,[3]Sheet1!$J$1:$J$65536),0)</f>
        <v>23147</v>
      </c>
      <c r="I368" s="3">
        <f>IFERROR(_xlfn.XLOOKUP(B368,[4]Sheet1!$H$1:$H$65536,[4]Sheet1!$J$1:$J$65536),0)</f>
        <v>23261</v>
      </c>
      <c r="J368" s="3">
        <f>IFERROR(_xlfn.XLOOKUP(B368,[5]Sheet1!$H$1:$H$65536,[5]Sheet1!$J$1:$J$65536),0)</f>
        <v>23289</v>
      </c>
      <c r="K368" s="3">
        <f>IFERROR(_xlfn.XLOOKUP(B368,[6]Sheet1!$H$1:$H$65536,[6]Sheet1!$J$1:$J$65536),0)</f>
        <v>23514</v>
      </c>
      <c r="L368" s="3">
        <f>IFERROR(_xlfn.XLOOKUP(B368,[7]Sheet1!$H$1:$H$65536,[7]Sheet1!$J$1:$J$65536),0)</f>
        <v>24194</v>
      </c>
      <c r="M368" s="3">
        <f>IFERROR(_xlfn.XLOOKUP(B368,[8]Sheet1!$H$1:$H$65536,[8]Sheet1!$J$1:$J$65536),0)</f>
        <v>34780</v>
      </c>
      <c r="N368" s="3">
        <f>IFERROR(_xlfn.XLOOKUP(B368,[9]Sheet1!$H$1:$H$65536,[9]Sheet1!$J$1:$J$65536),0)</f>
        <v>45072</v>
      </c>
      <c r="O368" s="3">
        <f>IFERROR(_xlfn.XLOOKUP(B368,[10]Sheet1!$H$1:$H$65536,[10]Sheet1!$J$1:$J$65536),0)</f>
        <v>0</v>
      </c>
      <c r="P368" s="3">
        <f>IFERROR(_xlfn.XLOOKUP(B368,[11]Sheet1!$H$1:$H$65536,[11]Sheet1!$J$1:$J$65536),0)</f>
        <v>0</v>
      </c>
      <c r="Q368" s="3">
        <f>IFERROR(_xlfn.XLOOKUP(B368,[12]Sheet1!$H$1:$H$65536,[12]Sheet1!$J$1:$J$65536),0)</f>
        <v>0</v>
      </c>
      <c r="R368" s="3">
        <f>IFERROR(_xlfn.XLOOKUP(B368,[13]Sheet1!$H$1:$H$65536,[13]Sheet1!$J$1:$J$65536),)</f>
        <v>0</v>
      </c>
      <c r="S368" s="3">
        <f>IFERROR(_xlfn.XLOOKUP(B368,[14]Sheet1!$H$1:$H$65536,[14]Sheet1!$K$1:$K$65536),0)</f>
        <v>0</v>
      </c>
      <c r="T368" s="3">
        <f>IFERROR(_xlfn.XLOOKUP(B368,[15]Sheet1!$H$1:$H$65536,[15]Sheet1!$J$1:$J$65536),0)</f>
        <v>0</v>
      </c>
      <c r="U368" s="3">
        <f>IFERROR(_xlfn.XLOOKUP(B368,[16]Sheet1!$H$1:$H$65536,[16]Sheet1!$J$1:$J$65536),0)</f>
        <v>0</v>
      </c>
      <c r="V368" s="3">
        <f>IFERROR(_xlfn.XLOOKUP(B368,[17]Sheet1!$H$1:$H$65536,[17]Sheet1!$J$1:$J$65536),0)</f>
        <v>0</v>
      </c>
      <c r="W368" s="3">
        <f>IFERROR(_xlfn.XLOOKUP(B368,[18]Sheet1!$H$1:$H$65536,[18]Sheet1!$J$1:$J$65536),0)</f>
        <v>0</v>
      </c>
      <c r="X368" s="3">
        <f>IFERROR(_xlfn.XLOOKUP(B368,[19]Sheet1!$H$1:$H$65536,[19]Sheet1!$J$1:$J$65536),0)</f>
        <v>0</v>
      </c>
      <c r="Y368" s="3">
        <f>IFERROR(_xlfn.XLOOKUP(B368,[20]Sheet1!$H$1:$H$65536,[20]Sheet1!$J$1:$J$65536),0)</f>
        <v>0</v>
      </c>
      <c r="Z368" s="3">
        <f>IFERROR(_xlfn.XLOOKUP(B368,[21]Sheet1!$H$1:$H$65536,[21]Sheet1!$J$1:$J$65536),0)</f>
        <v>0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1:47" x14ac:dyDescent="0.3">
      <c r="A369" s="2" t="str">
        <f t="shared" si="5"/>
        <v>L1</v>
      </c>
      <c r="B369" s="1" t="s">
        <v>638</v>
      </c>
      <c r="C369" s="23" t="str">
        <f>_xlfn.XLOOKUP(B369,IP구분!A:A,IP구분!C:C)</f>
        <v>퍼글러</v>
      </c>
      <c r="D369" s="1" t="s">
        <v>639</v>
      </c>
      <c r="E369" s="7">
        <f>IFERROR(_xlfn.XLOOKUP(B369,단가!A:A,단가!C:C),0)</f>
        <v>1252</v>
      </c>
      <c r="F369" s="3">
        <f>IFERROR(_xlfn.XLOOKUP(B369,'[1]2609 재고'!$I$1:$I$65536,'[1]2609 재고'!$K$1:$K$65536),0)</f>
        <v>4337</v>
      </c>
      <c r="G369" s="3">
        <f>IFERROR(_xlfn.XLOOKUP(B369,[2]Sheet1!$H$1:$H$65536,[2]Sheet1!$K$1:$K$65536),0)</f>
        <v>4391</v>
      </c>
      <c r="H369" s="3">
        <f>IFERROR(_xlfn.XLOOKUP(B369,[3]Sheet1!$H$1:$H$65536,[3]Sheet1!$J$1:$J$65536),0)</f>
        <v>4443</v>
      </c>
      <c r="I369" s="3">
        <f>IFERROR(_xlfn.XLOOKUP(B369,[4]Sheet1!$H$1:$H$65536,[4]Sheet1!$J$1:$J$65536),0)</f>
        <v>4497</v>
      </c>
      <c r="J369" s="3">
        <f>IFERROR(_xlfn.XLOOKUP(B369,[5]Sheet1!$H$1:$H$65536,[5]Sheet1!$J$1:$J$65536),0)</f>
        <v>4704</v>
      </c>
      <c r="K369" s="3">
        <f>IFERROR(_xlfn.XLOOKUP(B369,[6]Sheet1!$H$1:$H$65536,[6]Sheet1!$J$1:$J$65536),0)</f>
        <v>4709</v>
      </c>
      <c r="L369" s="3">
        <f>IFERROR(_xlfn.XLOOKUP(B369,[7]Sheet1!$H$1:$H$65536,[7]Sheet1!$J$1:$J$65536),0)</f>
        <v>5000</v>
      </c>
      <c r="M369" s="3">
        <f>IFERROR(_xlfn.XLOOKUP(B369,[8]Sheet1!$H$1:$H$65536,[8]Sheet1!$J$1:$J$65536),0)</f>
        <v>0</v>
      </c>
      <c r="N369" s="3">
        <f>IFERROR(_xlfn.XLOOKUP(B369,[9]Sheet1!$H$1:$H$65536,[9]Sheet1!$J$1:$J$65536),0)</f>
        <v>0</v>
      </c>
      <c r="O369" s="3">
        <f>IFERROR(_xlfn.XLOOKUP(B369,[10]Sheet1!$H$1:$H$65536,[10]Sheet1!$J$1:$J$65536),0)</f>
        <v>0</v>
      </c>
      <c r="P369" s="3">
        <f>IFERROR(_xlfn.XLOOKUP(B369,[11]Sheet1!$H$1:$H$65536,[11]Sheet1!$J$1:$J$65536),0)</f>
        <v>0</v>
      </c>
      <c r="Q369" s="3">
        <f>IFERROR(_xlfn.XLOOKUP(B369,[12]Sheet1!$H$1:$H$65536,[12]Sheet1!$J$1:$J$65536),0)</f>
        <v>0</v>
      </c>
      <c r="R369" s="3">
        <f>IFERROR(_xlfn.XLOOKUP(B369,[13]Sheet1!$H$1:$H$65536,[13]Sheet1!$J$1:$J$65536),)</f>
        <v>0</v>
      </c>
      <c r="S369" s="3">
        <f>IFERROR(_xlfn.XLOOKUP(B369,[14]Sheet1!$H$1:$H$65536,[14]Sheet1!$K$1:$K$65536),0)</f>
        <v>0</v>
      </c>
      <c r="T369" s="3">
        <f>IFERROR(_xlfn.XLOOKUP(B369,[15]Sheet1!$H$1:$H$65536,[15]Sheet1!$J$1:$J$65536),0)</f>
        <v>0</v>
      </c>
      <c r="U369" s="3">
        <f>IFERROR(_xlfn.XLOOKUP(B369,[16]Sheet1!$H$1:$H$65536,[16]Sheet1!$J$1:$J$65536),0)</f>
        <v>0</v>
      </c>
      <c r="V369" s="3">
        <f>IFERROR(_xlfn.XLOOKUP(B369,[17]Sheet1!$H$1:$H$65536,[17]Sheet1!$J$1:$J$65536),0)</f>
        <v>0</v>
      </c>
      <c r="W369" s="3">
        <f>IFERROR(_xlfn.XLOOKUP(B369,[18]Sheet1!$H$1:$H$65536,[18]Sheet1!$J$1:$J$65536),0)</f>
        <v>0</v>
      </c>
      <c r="X369" s="3">
        <f>IFERROR(_xlfn.XLOOKUP(B369,[19]Sheet1!$H$1:$H$65536,[19]Sheet1!$J$1:$J$65536),0)</f>
        <v>0</v>
      </c>
      <c r="Y369" s="3">
        <f>IFERROR(_xlfn.XLOOKUP(B369,[20]Sheet1!$H$1:$H$65536,[20]Sheet1!$J$1:$J$65536),0)</f>
        <v>0</v>
      </c>
      <c r="Z369" s="3">
        <f>IFERROR(_xlfn.XLOOKUP(B369,[21]Sheet1!$H$1:$H$65536,[21]Sheet1!$J$1:$J$65536),0)</f>
        <v>0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 x14ac:dyDescent="0.3">
      <c r="A370" s="2" t="str">
        <f t="shared" si="5"/>
        <v>L1</v>
      </c>
      <c r="B370" s="1" t="s">
        <v>640</v>
      </c>
      <c r="C370" s="23" t="str">
        <f>_xlfn.XLOOKUP(B370,IP구분!A:A,IP구분!C:C)</f>
        <v>퍼글러</v>
      </c>
      <c r="D370" s="1" t="s">
        <v>641</v>
      </c>
      <c r="E370" s="7">
        <f>IFERROR(_xlfn.XLOOKUP(B370,단가!A:A,단가!C:C),0)</f>
        <v>767</v>
      </c>
      <c r="F370" s="3">
        <f>IFERROR(_xlfn.XLOOKUP(B370,'[1]2609 재고'!$I$1:$I$65536,'[1]2609 재고'!$K$1:$K$65536),0)</f>
        <v>4724</v>
      </c>
      <c r="G370" s="3">
        <f>IFERROR(_xlfn.XLOOKUP(B370,[2]Sheet1!$H$1:$H$65536,[2]Sheet1!$K$1:$K$65536),0)</f>
        <v>4772</v>
      </c>
      <c r="H370" s="3">
        <f>IFERROR(_xlfn.XLOOKUP(B370,[3]Sheet1!$H$1:$H$65536,[3]Sheet1!$J$1:$J$65536),0)</f>
        <v>4787</v>
      </c>
      <c r="I370" s="3">
        <f>IFERROR(_xlfn.XLOOKUP(B370,[4]Sheet1!$H$1:$H$65536,[4]Sheet1!$J$1:$J$65536),0)</f>
        <v>4882</v>
      </c>
      <c r="J370" s="3">
        <f>IFERROR(_xlfn.XLOOKUP(B370,[5]Sheet1!$H$1:$H$65536,[5]Sheet1!$J$1:$J$65536),0)</f>
        <v>5093</v>
      </c>
      <c r="K370" s="3">
        <f>IFERROR(_xlfn.XLOOKUP(B370,[6]Sheet1!$H$1:$H$65536,[6]Sheet1!$J$1:$J$65536),0)</f>
        <v>5108</v>
      </c>
      <c r="L370" s="3">
        <f>IFERROR(_xlfn.XLOOKUP(B370,[7]Sheet1!$H$1:$H$65536,[7]Sheet1!$J$1:$J$65536),0)</f>
        <v>5400</v>
      </c>
      <c r="M370" s="3">
        <f>IFERROR(_xlfn.XLOOKUP(B370,[8]Sheet1!$H$1:$H$65536,[8]Sheet1!$J$1:$J$65536),0)</f>
        <v>0</v>
      </c>
      <c r="N370" s="3">
        <f>IFERROR(_xlfn.XLOOKUP(B370,[9]Sheet1!$H$1:$H$65536,[9]Sheet1!$J$1:$J$65536),0)</f>
        <v>0</v>
      </c>
      <c r="O370" s="3">
        <f>IFERROR(_xlfn.XLOOKUP(B370,[10]Sheet1!$H$1:$H$65536,[10]Sheet1!$J$1:$J$65536),0)</f>
        <v>0</v>
      </c>
      <c r="P370" s="3">
        <f>IFERROR(_xlfn.XLOOKUP(B370,[11]Sheet1!$H$1:$H$65536,[11]Sheet1!$J$1:$J$65536),0)</f>
        <v>0</v>
      </c>
      <c r="Q370" s="3">
        <f>IFERROR(_xlfn.XLOOKUP(B370,[12]Sheet1!$H$1:$H$65536,[12]Sheet1!$J$1:$J$65536),0)</f>
        <v>0</v>
      </c>
      <c r="R370" s="3">
        <f>IFERROR(_xlfn.XLOOKUP(B370,[13]Sheet1!$H$1:$H$65536,[13]Sheet1!$J$1:$J$65536),)</f>
        <v>0</v>
      </c>
      <c r="S370" s="3">
        <f>IFERROR(_xlfn.XLOOKUP(B370,[14]Sheet1!$H$1:$H$65536,[14]Sheet1!$K$1:$K$65536),0)</f>
        <v>0</v>
      </c>
      <c r="T370" s="3">
        <f>IFERROR(_xlfn.XLOOKUP(B370,[15]Sheet1!$H$1:$H$65536,[15]Sheet1!$J$1:$J$65536),0)</f>
        <v>0</v>
      </c>
      <c r="U370" s="3">
        <f>IFERROR(_xlfn.XLOOKUP(B370,[16]Sheet1!$H$1:$H$65536,[16]Sheet1!$J$1:$J$65536),0)</f>
        <v>0</v>
      </c>
      <c r="V370" s="3">
        <f>IFERROR(_xlfn.XLOOKUP(B370,[17]Sheet1!$H$1:$H$65536,[17]Sheet1!$J$1:$J$65536),0)</f>
        <v>0</v>
      </c>
      <c r="W370" s="3">
        <f>IFERROR(_xlfn.XLOOKUP(B370,[18]Sheet1!$H$1:$H$65536,[18]Sheet1!$J$1:$J$65536),0)</f>
        <v>0</v>
      </c>
      <c r="X370" s="3">
        <f>IFERROR(_xlfn.XLOOKUP(B370,[19]Sheet1!$H$1:$H$65536,[19]Sheet1!$J$1:$J$65536),0)</f>
        <v>0</v>
      </c>
      <c r="Y370" s="3">
        <f>IFERROR(_xlfn.XLOOKUP(B370,[20]Sheet1!$H$1:$H$65536,[20]Sheet1!$J$1:$J$65536),0)</f>
        <v>0</v>
      </c>
      <c r="Z370" s="3">
        <f>IFERROR(_xlfn.XLOOKUP(B370,[21]Sheet1!$H$1:$H$65536,[21]Sheet1!$J$1:$J$65536),0)</f>
        <v>0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 x14ac:dyDescent="0.3">
      <c r="A371" s="2" t="str">
        <f t="shared" si="5"/>
        <v>M1</v>
      </c>
      <c r="B371" s="1" t="s">
        <v>642</v>
      </c>
      <c r="C371" s="23" t="str">
        <f>_xlfn.XLOOKUP(B371,IP구분!A:A,IP구분!C:C)</f>
        <v>퍼글러</v>
      </c>
      <c r="D371" s="1" t="s">
        <v>643</v>
      </c>
      <c r="E371" s="7">
        <f>IFERROR(_xlfn.XLOOKUP(B371,단가!A:A,단가!C:C),0)</f>
        <v>8500</v>
      </c>
      <c r="F371" s="3">
        <f>IFERROR(_xlfn.XLOOKUP(B371,'[1]2609 재고'!$I$1:$I$65536,'[1]2609 재고'!$K$1:$K$65536),0)</f>
        <v>819</v>
      </c>
      <c r="G371" s="3">
        <f>IFERROR(_xlfn.XLOOKUP(B371,[2]Sheet1!$H$1:$H$65536,[2]Sheet1!$K$1:$K$65536),0)</f>
        <v>826</v>
      </c>
      <c r="H371" s="3">
        <f>IFERROR(_xlfn.XLOOKUP(B371,[3]Sheet1!$H$1:$H$65536,[3]Sheet1!$J$1:$J$65536),0)</f>
        <v>826</v>
      </c>
      <c r="I371" s="3">
        <f>IFERROR(_xlfn.XLOOKUP(B371,[4]Sheet1!$H$1:$H$65536,[4]Sheet1!$J$1:$J$65536),0)</f>
        <v>833</v>
      </c>
      <c r="J371" s="3">
        <f>IFERROR(_xlfn.XLOOKUP(B371,[5]Sheet1!$H$1:$H$65536,[5]Sheet1!$J$1:$J$65536),0)</f>
        <v>837</v>
      </c>
      <c r="K371" s="3">
        <f>IFERROR(_xlfn.XLOOKUP(B371,[6]Sheet1!$H$1:$H$65536,[6]Sheet1!$J$1:$J$65536),0)</f>
        <v>838</v>
      </c>
      <c r="L371" s="3">
        <f>IFERROR(_xlfn.XLOOKUP(B371,[7]Sheet1!$H$1:$H$65536,[7]Sheet1!$J$1:$J$65536),0)</f>
        <v>842</v>
      </c>
      <c r="M371" s="3">
        <f>IFERROR(_xlfn.XLOOKUP(B371,[8]Sheet1!$H$1:$H$65536,[8]Sheet1!$J$1:$J$65536),0)</f>
        <v>849</v>
      </c>
      <c r="N371" s="3">
        <f>IFERROR(_xlfn.XLOOKUP(B371,[9]Sheet1!$H$1:$H$65536,[9]Sheet1!$J$1:$J$65536),0)</f>
        <v>851</v>
      </c>
      <c r="O371" s="3">
        <f>IFERROR(_xlfn.XLOOKUP(B371,[10]Sheet1!$H$1:$H$65536,[10]Sheet1!$J$1:$J$65536),0)</f>
        <v>856</v>
      </c>
      <c r="P371" s="3">
        <f>IFERROR(_xlfn.XLOOKUP(B371,[11]Sheet1!$H$1:$H$65536,[11]Sheet1!$J$1:$J$65536),0)</f>
        <v>864</v>
      </c>
      <c r="Q371" s="3">
        <f>IFERROR(_xlfn.XLOOKUP(B371,[12]Sheet1!$H$1:$H$65536,[12]Sheet1!$J$1:$J$65536),0)</f>
        <v>874</v>
      </c>
      <c r="R371" s="3">
        <f>IFERROR(_xlfn.XLOOKUP(B371,[13]Sheet1!$H$1:$H$65536,[13]Sheet1!$J$1:$J$65536),)</f>
        <v>880</v>
      </c>
      <c r="S371" s="3">
        <f>IFERROR(_xlfn.XLOOKUP(B371,[14]Sheet1!$H$1:$H$65536,[14]Sheet1!$K$1:$K$65536),0)</f>
        <v>900</v>
      </c>
      <c r="T371" s="3">
        <f>IFERROR(_xlfn.XLOOKUP(B371,[15]Sheet1!$H$1:$H$65536,[15]Sheet1!$J$1:$J$65536),0)</f>
        <v>909</v>
      </c>
      <c r="U371" s="3">
        <f>IFERROR(_xlfn.XLOOKUP(B371,[16]Sheet1!$H$1:$H$65536,[16]Sheet1!$J$1:$J$65536),0)</f>
        <v>928</v>
      </c>
      <c r="V371" s="3">
        <f>IFERROR(_xlfn.XLOOKUP(B371,[17]Sheet1!$H$1:$H$65536,[17]Sheet1!$J$1:$J$65536),0)</f>
        <v>957</v>
      </c>
      <c r="W371" s="3">
        <f>IFERROR(_xlfn.XLOOKUP(B371,[18]Sheet1!$H$1:$H$65536,[18]Sheet1!$J$1:$J$65536),0)</f>
        <v>0</v>
      </c>
      <c r="X371" s="3">
        <f>IFERROR(_xlfn.XLOOKUP(B371,[19]Sheet1!$H$1:$H$65536,[19]Sheet1!$J$1:$J$65536),0)</f>
        <v>0</v>
      </c>
      <c r="Y371" s="3">
        <f>IFERROR(_xlfn.XLOOKUP(B371,[20]Sheet1!$H$1:$H$65536,[20]Sheet1!$J$1:$J$65536),0)</f>
        <v>0</v>
      </c>
      <c r="Z371" s="3">
        <f>IFERROR(_xlfn.XLOOKUP(B371,[21]Sheet1!$H$1:$H$65536,[21]Sheet1!$J$1:$J$65536),0)</f>
        <v>0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x14ac:dyDescent="0.3">
      <c r="A372" s="2" t="str">
        <f t="shared" si="5"/>
        <v>T2</v>
      </c>
      <c r="B372" s="1" t="s">
        <v>1014</v>
      </c>
      <c r="C372" s="23" t="str">
        <f>_xlfn.XLOOKUP(B372,IP구분!A:A,IP구분!C:C)</f>
        <v>스너글버디즈</v>
      </c>
      <c r="D372" s="1" t="s">
        <v>1015</v>
      </c>
      <c r="E372" s="7">
        <f>IFERROR(_xlfn.XLOOKUP(B372,단가!A:A,단가!C:C),0)</f>
        <v>2289</v>
      </c>
      <c r="F372" s="3">
        <f>IFERROR(_xlfn.XLOOKUP(B372,'[1]2609 재고'!$I$1:$I$65536,'[1]2609 재고'!$K$1:$K$65536),0)</f>
        <v>537</v>
      </c>
      <c r="G372" s="3">
        <f>IFERROR(_xlfn.XLOOKUP(B372,[2]Sheet1!$H$1:$H$65536,[2]Sheet1!$K$1:$K$65536),0)</f>
        <v>557</v>
      </c>
      <c r="H372" s="3">
        <f>IFERROR(_xlfn.XLOOKUP(B372,[3]Sheet1!$H$1:$H$65536,[3]Sheet1!$J$1:$J$65536),0)</f>
        <v>563</v>
      </c>
      <c r="I372" s="3">
        <f>IFERROR(_xlfn.XLOOKUP(B372,[4]Sheet1!$H$1:$H$65536,[4]Sheet1!$J$1:$J$65536),0)</f>
        <v>575</v>
      </c>
      <c r="J372" s="3">
        <f>IFERROR(_xlfn.XLOOKUP(B372,[5]Sheet1!$H$1:$H$65536,[5]Sheet1!$J$1:$J$65536),0)</f>
        <v>609</v>
      </c>
      <c r="K372" s="3">
        <f>IFERROR(_xlfn.XLOOKUP(B372,[6]Sheet1!$H$1:$H$65536,[6]Sheet1!$J$1:$J$65536),0)</f>
        <v>629</v>
      </c>
      <c r="L372" s="3">
        <f>IFERROR(_xlfn.XLOOKUP(B372,[7]Sheet1!$H$1:$H$65536,[7]Sheet1!$J$1:$J$65536),0)</f>
        <v>0</v>
      </c>
      <c r="M372" s="3">
        <f>IFERROR(_xlfn.XLOOKUP(B372,[8]Sheet1!$H$1:$H$65536,[8]Sheet1!$J$1:$J$65536),0)</f>
        <v>0</v>
      </c>
      <c r="N372" s="3">
        <f>IFERROR(_xlfn.XLOOKUP(B372,[9]Sheet1!$H$1:$H$65536,[9]Sheet1!$J$1:$J$65536),0)</f>
        <v>0</v>
      </c>
      <c r="O372" s="3">
        <f>IFERROR(_xlfn.XLOOKUP(B372,[10]Sheet1!$H$1:$H$65536,[10]Sheet1!$J$1:$J$65536),0)</f>
        <v>0</v>
      </c>
      <c r="P372" s="3">
        <f>IFERROR(_xlfn.XLOOKUP(B372,[11]Sheet1!$H$1:$H$65536,[11]Sheet1!$J$1:$J$65536),0)</f>
        <v>0</v>
      </c>
      <c r="Q372" s="3">
        <f>IFERROR(_xlfn.XLOOKUP(B372,[12]Sheet1!$H$1:$H$65536,[12]Sheet1!$J$1:$J$65536),0)</f>
        <v>0</v>
      </c>
      <c r="R372" s="3">
        <f>IFERROR(_xlfn.XLOOKUP(B372,[13]Sheet1!$H$1:$H$65536,[13]Sheet1!$J$1:$J$65536),)</f>
        <v>0</v>
      </c>
      <c r="S372" s="3">
        <f>IFERROR(_xlfn.XLOOKUP(B372,[14]Sheet1!$H$1:$H$65536,[14]Sheet1!$K$1:$K$65536),0)</f>
        <v>0</v>
      </c>
      <c r="T372" s="3">
        <f>IFERROR(_xlfn.XLOOKUP(B372,[15]Sheet1!$H$1:$H$65536,[15]Sheet1!$J$1:$J$65536),0)</f>
        <v>0</v>
      </c>
      <c r="U372" s="3">
        <f>IFERROR(_xlfn.XLOOKUP(B372,[16]Sheet1!$H$1:$H$65536,[16]Sheet1!$J$1:$J$65536),0)</f>
        <v>0</v>
      </c>
      <c r="V372" s="3">
        <f>IFERROR(_xlfn.XLOOKUP(B372,[17]Sheet1!$H$1:$H$65536,[17]Sheet1!$J$1:$J$65536),0)</f>
        <v>0</v>
      </c>
      <c r="W372" s="3">
        <f>IFERROR(_xlfn.XLOOKUP(B372,[18]Sheet1!$H$1:$H$65536,[18]Sheet1!$J$1:$J$65536),0)</f>
        <v>0</v>
      </c>
      <c r="X372" s="3">
        <f>IFERROR(_xlfn.XLOOKUP(B372,[19]Sheet1!$H$1:$H$65536,[19]Sheet1!$J$1:$J$65536),0)</f>
        <v>0</v>
      </c>
      <c r="Y372" s="3">
        <f>IFERROR(_xlfn.XLOOKUP(B372,[20]Sheet1!$H$1:$H$65536,[20]Sheet1!$J$1:$J$65536),0)</f>
        <v>0</v>
      </c>
      <c r="Z372" s="3">
        <f>IFERROR(_xlfn.XLOOKUP(B372,[21]Sheet1!$H$1:$H$65536,[21]Sheet1!$J$1:$J$65536),0)</f>
        <v>0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1:47" x14ac:dyDescent="0.3">
      <c r="A373" s="2" t="str">
        <f t="shared" si="5"/>
        <v>T2</v>
      </c>
      <c r="B373" s="1" t="s">
        <v>1016</v>
      </c>
      <c r="C373" s="23" t="str">
        <f>_xlfn.XLOOKUP(B373,IP구분!A:A,IP구분!C:C)</f>
        <v>스키비디토일렛</v>
      </c>
      <c r="D373" s="1" t="s">
        <v>1017</v>
      </c>
      <c r="E373" s="7">
        <f>IFERROR(_xlfn.XLOOKUP(B373,단가!A:A,단가!C:C),0)</f>
        <v>10393</v>
      </c>
      <c r="F373" s="3">
        <f>IFERROR(_xlfn.XLOOKUP(B373,'[1]2609 재고'!$I$1:$I$65536,'[1]2609 재고'!$K$1:$K$65536),0)</f>
        <v>4108</v>
      </c>
      <c r="G373" s="3">
        <f>IFERROR(_xlfn.XLOOKUP(B373,[2]Sheet1!$H$1:$H$65536,[2]Sheet1!$K$1:$K$65536),0)</f>
        <v>4108</v>
      </c>
      <c r="H373" s="3">
        <f>IFERROR(_xlfn.XLOOKUP(B373,[3]Sheet1!$H$1:$H$65536,[3]Sheet1!$J$1:$J$65536),0)</f>
        <v>4118</v>
      </c>
      <c r="I373" s="3">
        <f>IFERROR(_xlfn.XLOOKUP(B373,[4]Sheet1!$H$1:$H$65536,[4]Sheet1!$J$1:$J$65536),0)</f>
        <v>4129</v>
      </c>
      <c r="J373" s="3">
        <f>IFERROR(_xlfn.XLOOKUP(B373,[5]Sheet1!$H$1:$H$65536,[5]Sheet1!$J$1:$J$65536),0)</f>
        <v>4129</v>
      </c>
      <c r="K373" s="3">
        <f>IFERROR(_xlfn.XLOOKUP(B373,[6]Sheet1!$H$1:$H$65536,[6]Sheet1!$J$1:$J$65536),0)</f>
        <v>4138</v>
      </c>
      <c r="L373" s="3">
        <f>IFERROR(_xlfn.XLOOKUP(B373,[7]Sheet1!$H$1:$H$65536,[7]Sheet1!$J$1:$J$65536),0)</f>
        <v>0</v>
      </c>
      <c r="M373" s="3">
        <f>IFERROR(_xlfn.XLOOKUP(B373,[8]Sheet1!$H$1:$H$65536,[8]Sheet1!$J$1:$J$65536),0)</f>
        <v>0</v>
      </c>
      <c r="N373" s="3">
        <f>IFERROR(_xlfn.XLOOKUP(B373,[9]Sheet1!$H$1:$H$65536,[9]Sheet1!$J$1:$J$65536),0)</f>
        <v>0</v>
      </c>
      <c r="O373" s="3">
        <f>IFERROR(_xlfn.XLOOKUP(B373,[10]Sheet1!$H$1:$H$65536,[10]Sheet1!$J$1:$J$65536),0)</f>
        <v>0</v>
      </c>
      <c r="P373" s="3">
        <f>IFERROR(_xlfn.XLOOKUP(B373,[11]Sheet1!$H$1:$H$65536,[11]Sheet1!$J$1:$J$65536),0)</f>
        <v>0</v>
      </c>
      <c r="Q373" s="3">
        <f>IFERROR(_xlfn.XLOOKUP(B373,[12]Sheet1!$H$1:$H$65536,[12]Sheet1!$J$1:$J$65536),0)</f>
        <v>0</v>
      </c>
      <c r="R373" s="3">
        <f>IFERROR(_xlfn.XLOOKUP(B373,[13]Sheet1!$H$1:$H$65536,[13]Sheet1!$J$1:$J$65536),)</f>
        <v>0</v>
      </c>
      <c r="S373" s="3">
        <f>IFERROR(_xlfn.XLOOKUP(B373,[14]Sheet1!$H$1:$H$65536,[14]Sheet1!$K$1:$K$65536),0)</f>
        <v>0</v>
      </c>
      <c r="T373" s="3">
        <f>IFERROR(_xlfn.XLOOKUP(B373,[15]Sheet1!$H$1:$H$65536,[15]Sheet1!$J$1:$J$65536),0)</f>
        <v>0</v>
      </c>
      <c r="U373" s="3">
        <f>IFERROR(_xlfn.XLOOKUP(B373,[16]Sheet1!$H$1:$H$65536,[16]Sheet1!$J$1:$J$65536),0)</f>
        <v>0</v>
      </c>
      <c r="V373" s="3">
        <f>IFERROR(_xlfn.XLOOKUP(B373,[17]Sheet1!$H$1:$H$65536,[17]Sheet1!$J$1:$J$65536),0)</f>
        <v>0</v>
      </c>
      <c r="W373" s="3">
        <f>IFERROR(_xlfn.XLOOKUP(B373,[18]Sheet1!$H$1:$H$65536,[18]Sheet1!$J$1:$J$65536),0)</f>
        <v>0</v>
      </c>
      <c r="X373" s="3">
        <f>IFERROR(_xlfn.XLOOKUP(B373,[19]Sheet1!$H$1:$H$65536,[19]Sheet1!$J$1:$J$65536),0)</f>
        <v>0</v>
      </c>
      <c r="Y373" s="3">
        <f>IFERROR(_xlfn.XLOOKUP(B373,[20]Sheet1!$H$1:$H$65536,[20]Sheet1!$J$1:$J$65536),0)</f>
        <v>0</v>
      </c>
      <c r="Z373" s="3">
        <f>IFERROR(_xlfn.XLOOKUP(B373,[21]Sheet1!$H$1:$H$65536,[21]Sheet1!$J$1:$J$65536),0)</f>
        <v>0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 x14ac:dyDescent="0.3">
      <c r="A374" s="2" t="str">
        <f t="shared" si="5"/>
        <v>T2</v>
      </c>
      <c r="B374" s="1" t="s">
        <v>674</v>
      </c>
      <c r="C374" s="23" t="str">
        <f>_xlfn.XLOOKUP(B374,IP구분!A:A,IP구분!C:C)</f>
        <v>스키비디토일렛</v>
      </c>
      <c r="D374" s="1" t="s">
        <v>675</v>
      </c>
      <c r="E374" s="7">
        <f>IFERROR(_xlfn.XLOOKUP(B374,단가!A:A,단가!C:C),0)</f>
        <v>12237</v>
      </c>
      <c r="F374" s="3">
        <f>IFERROR(_xlfn.XLOOKUP(B374,'[1]2609 재고'!$I$1:$I$65536,'[1]2609 재고'!$K$1:$K$65536),0)</f>
        <v>354</v>
      </c>
      <c r="G374" s="3">
        <f>IFERROR(_xlfn.XLOOKUP(B374,[2]Sheet1!$H$1:$H$65536,[2]Sheet1!$K$1:$K$65536),0)</f>
        <v>354</v>
      </c>
      <c r="H374" s="3">
        <f>IFERROR(_xlfn.XLOOKUP(B374,[3]Sheet1!$H$1:$H$65536,[3]Sheet1!$J$1:$J$65536),0)</f>
        <v>356</v>
      </c>
      <c r="I374" s="3">
        <f>IFERROR(_xlfn.XLOOKUP(B374,[4]Sheet1!$H$1:$H$65536,[4]Sheet1!$J$1:$J$65536),0)</f>
        <v>356</v>
      </c>
      <c r="J374" s="3">
        <f>IFERROR(_xlfn.XLOOKUP(B374,[5]Sheet1!$H$1:$H$65536,[5]Sheet1!$J$1:$J$65536),0)</f>
        <v>359</v>
      </c>
      <c r="K374" s="3">
        <f>IFERROR(_xlfn.XLOOKUP(B374,[6]Sheet1!$H$1:$H$65536,[6]Sheet1!$J$1:$J$65536),0)</f>
        <v>356</v>
      </c>
      <c r="L374" s="3">
        <f>IFERROR(_xlfn.XLOOKUP(B374,[7]Sheet1!$H$1:$H$65536,[7]Sheet1!$J$1:$J$65536),0)</f>
        <v>365</v>
      </c>
      <c r="M374" s="3">
        <f>IFERROR(_xlfn.XLOOKUP(B374,[8]Sheet1!$H$1:$H$65536,[8]Sheet1!$J$1:$J$65536),0)</f>
        <v>372</v>
      </c>
      <c r="N374" s="3">
        <f>IFERROR(_xlfn.XLOOKUP(B374,[9]Sheet1!$H$1:$H$65536,[9]Sheet1!$J$1:$J$65536),0)</f>
        <v>376</v>
      </c>
      <c r="O374" s="3">
        <f>IFERROR(_xlfn.XLOOKUP(B374,[10]Sheet1!$H$1:$H$65536,[10]Sheet1!$J$1:$J$65536),0)</f>
        <v>380</v>
      </c>
      <c r="P374" s="3">
        <f>IFERROR(_xlfn.XLOOKUP(B374,[11]Sheet1!$H$1:$H$65536,[11]Sheet1!$J$1:$J$65536),0)</f>
        <v>398</v>
      </c>
      <c r="Q374" s="3">
        <f>IFERROR(_xlfn.XLOOKUP(B374,[12]Sheet1!$H$1:$H$65536,[12]Sheet1!$J$1:$J$65536),0)</f>
        <v>402</v>
      </c>
      <c r="R374" s="3">
        <f>IFERROR(_xlfn.XLOOKUP(B374,[13]Sheet1!$H$1:$H$65536,[13]Sheet1!$J$1:$J$65536),)</f>
        <v>424</v>
      </c>
      <c r="S374" s="3">
        <f>IFERROR(_xlfn.XLOOKUP(B374,[14]Sheet1!$H$1:$H$65536,[14]Sheet1!$K$1:$K$65536),0)</f>
        <v>428</v>
      </c>
      <c r="T374" s="3">
        <f>IFERROR(_xlfn.XLOOKUP(B374,[15]Sheet1!$H$1:$H$65536,[15]Sheet1!$J$1:$J$65536),0)</f>
        <v>464</v>
      </c>
      <c r="U374" s="3">
        <f>IFERROR(_xlfn.XLOOKUP(B374,[16]Sheet1!$H$1:$H$65536,[16]Sheet1!$J$1:$J$65536),0)</f>
        <v>508</v>
      </c>
      <c r="V374" s="3">
        <f>IFERROR(_xlfn.XLOOKUP(B374,[17]Sheet1!$H$1:$H$65536,[17]Sheet1!$J$1:$J$65536),0)</f>
        <v>562</v>
      </c>
      <c r="W374" s="3">
        <f>IFERROR(_xlfn.XLOOKUP(B374,[18]Sheet1!$H$1:$H$65536,[18]Sheet1!$J$1:$J$65536),0)</f>
        <v>602</v>
      </c>
      <c r="X374" s="3">
        <f>IFERROR(_xlfn.XLOOKUP(B374,[19]Sheet1!$H$1:$H$65536,[19]Sheet1!$J$1:$J$65536),0)</f>
        <v>684</v>
      </c>
      <c r="Y374" s="3">
        <f>IFERROR(_xlfn.XLOOKUP(B374,[20]Sheet1!$H$1:$H$65536,[20]Sheet1!$J$1:$J$65536),0)</f>
        <v>984</v>
      </c>
      <c r="Z374" s="3">
        <f>IFERROR(_xlfn.XLOOKUP(B374,[21]Sheet1!$H$1:$H$65536,[21]Sheet1!$J$1:$J$65536),0)</f>
        <v>1000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1:47" x14ac:dyDescent="0.3">
      <c r="A375" s="2" t="str">
        <f t="shared" si="5"/>
        <v>T2</v>
      </c>
      <c r="B375" s="1" t="s">
        <v>676</v>
      </c>
      <c r="C375" s="23" t="str">
        <f>_xlfn.XLOOKUP(B375,IP구분!A:A,IP구분!C:C)</f>
        <v>스너글버디즈</v>
      </c>
      <c r="D375" s="1" t="s">
        <v>677</v>
      </c>
      <c r="E375" s="7">
        <f>IFERROR(_xlfn.XLOOKUP(B375,단가!A:A,단가!C:C),0)</f>
        <v>4857</v>
      </c>
      <c r="F375" s="3">
        <f>IFERROR(_xlfn.XLOOKUP(B375,'[1]2609 재고'!$I$1:$I$65536,'[1]2609 재고'!$K$1:$K$65536),0)</f>
        <v>912</v>
      </c>
      <c r="G375" s="3">
        <f>IFERROR(_xlfn.XLOOKUP(B375,[2]Sheet1!$H$1:$H$65536,[2]Sheet1!$K$1:$K$65536),0)</f>
        <v>912</v>
      </c>
      <c r="H375" s="3">
        <f>IFERROR(_xlfn.XLOOKUP(B375,[3]Sheet1!$H$1:$H$65536,[3]Sheet1!$J$1:$J$65536),0)</f>
        <v>912</v>
      </c>
      <c r="I375" s="3">
        <f>IFERROR(_xlfn.XLOOKUP(B375,[4]Sheet1!$H$1:$H$65536,[4]Sheet1!$J$1:$J$65536),0)</f>
        <v>912</v>
      </c>
      <c r="J375" s="3">
        <f>IFERROR(_xlfn.XLOOKUP(B375,[5]Sheet1!$H$1:$H$65536,[5]Sheet1!$J$1:$J$65536),0)</f>
        <v>948</v>
      </c>
      <c r="K375" s="3">
        <f>IFERROR(_xlfn.XLOOKUP(B375,[6]Sheet1!$H$1:$H$65536,[6]Sheet1!$J$1:$J$65536),0)</f>
        <v>972</v>
      </c>
      <c r="L375" s="3">
        <f>IFERROR(_xlfn.XLOOKUP(B375,[7]Sheet1!$H$1:$H$65536,[7]Sheet1!$J$1:$J$65536),0)</f>
        <v>0</v>
      </c>
      <c r="M375" s="3">
        <f>IFERROR(_xlfn.XLOOKUP(B375,[8]Sheet1!$H$1:$H$65536,[8]Sheet1!$J$1:$J$65536),0)</f>
        <v>0</v>
      </c>
      <c r="N375" s="3">
        <f>IFERROR(_xlfn.XLOOKUP(B375,[9]Sheet1!$H$1:$H$65536,[9]Sheet1!$J$1:$J$65536),0)</f>
        <v>0</v>
      </c>
      <c r="O375" s="3">
        <f>IFERROR(_xlfn.XLOOKUP(B375,[10]Sheet1!$H$1:$H$65536,[10]Sheet1!$J$1:$J$65536),0)</f>
        <v>0</v>
      </c>
      <c r="P375" s="3">
        <f>IFERROR(_xlfn.XLOOKUP(B375,[11]Sheet1!$H$1:$H$65536,[11]Sheet1!$J$1:$J$65536),0)</f>
        <v>0</v>
      </c>
      <c r="Q375" s="3">
        <f>IFERROR(_xlfn.XLOOKUP(B375,[12]Sheet1!$H$1:$H$65536,[12]Sheet1!$J$1:$J$65536),0)</f>
        <v>0</v>
      </c>
      <c r="R375" s="3">
        <f>IFERROR(_xlfn.XLOOKUP(B375,[13]Sheet1!$H$1:$H$65536,[13]Sheet1!$J$1:$J$65536),)</f>
        <v>0</v>
      </c>
      <c r="S375" s="3">
        <f>IFERROR(_xlfn.XLOOKUP(B375,[14]Sheet1!$H$1:$H$65536,[14]Sheet1!$K$1:$K$65536),0)</f>
        <v>0</v>
      </c>
      <c r="T375" s="3">
        <f>IFERROR(_xlfn.XLOOKUP(B375,[15]Sheet1!$H$1:$H$65536,[15]Sheet1!$J$1:$J$65536),0)</f>
        <v>0</v>
      </c>
      <c r="U375" s="3">
        <f>IFERROR(_xlfn.XLOOKUP(B375,[16]Sheet1!$H$1:$H$65536,[16]Sheet1!$J$1:$J$65536),0)</f>
        <v>0</v>
      </c>
      <c r="V375" s="3">
        <f>IFERROR(_xlfn.XLOOKUP(B375,[17]Sheet1!$H$1:$H$65536,[17]Sheet1!$J$1:$J$65536),0)</f>
        <v>0</v>
      </c>
      <c r="W375" s="3">
        <f>IFERROR(_xlfn.XLOOKUP(B375,[18]Sheet1!$H$1:$H$65536,[18]Sheet1!$J$1:$J$65536),0)</f>
        <v>0</v>
      </c>
      <c r="X375" s="3">
        <f>IFERROR(_xlfn.XLOOKUP(B375,[19]Sheet1!$H$1:$H$65536,[19]Sheet1!$J$1:$J$65536),0)</f>
        <v>0</v>
      </c>
      <c r="Y375" s="3">
        <f>IFERROR(_xlfn.XLOOKUP(B375,[20]Sheet1!$H$1:$H$65536,[20]Sheet1!$J$1:$J$65536),0)</f>
        <v>0</v>
      </c>
      <c r="Z375" s="3">
        <f>IFERROR(_xlfn.XLOOKUP(B375,[21]Sheet1!$H$1:$H$65536,[21]Sheet1!$J$1:$J$65536),0)</f>
        <v>0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1:47" x14ac:dyDescent="0.3">
      <c r="A376" s="2" t="str">
        <f t="shared" si="5"/>
        <v>T2</v>
      </c>
      <c r="B376" s="1" t="s">
        <v>678</v>
      </c>
      <c r="C376" s="23" t="str">
        <f>_xlfn.XLOOKUP(B376,IP구분!A:A,IP구분!C:C)</f>
        <v>스너글버디즈</v>
      </c>
      <c r="D376" s="1" t="s">
        <v>679</v>
      </c>
      <c r="E376" s="7">
        <f>IFERROR(_xlfn.XLOOKUP(B376,단가!A:A,단가!C:C),0)</f>
        <v>2289</v>
      </c>
      <c r="F376" s="3">
        <f>IFERROR(_xlfn.XLOOKUP(B376,'[1]2609 재고'!$I$1:$I$65536,'[1]2609 재고'!$K$1:$K$65536),0)</f>
        <v>1142</v>
      </c>
      <c r="G376" s="3">
        <f>IFERROR(_xlfn.XLOOKUP(B376,[2]Sheet1!$H$1:$H$65536,[2]Sheet1!$K$1:$K$65536),0)</f>
        <v>1174</v>
      </c>
      <c r="H376" s="3">
        <f>IFERROR(_xlfn.XLOOKUP(B376,[3]Sheet1!$H$1:$H$65536,[3]Sheet1!$J$1:$J$65536),0)</f>
        <v>1184</v>
      </c>
      <c r="I376" s="3">
        <f>IFERROR(_xlfn.XLOOKUP(B376,[4]Sheet1!$H$1:$H$65536,[4]Sheet1!$J$1:$J$65536),0)</f>
        <v>1263</v>
      </c>
      <c r="J376" s="3">
        <f>IFERROR(_xlfn.XLOOKUP(B376,[5]Sheet1!$H$1:$H$65536,[5]Sheet1!$J$1:$J$65536),0)</f>
        <v>1308</v>
      </c>
      <c r="K376" s="3">
        <f>IFERROR(_xlfn.XLOOKUP(B376,[6]Sheet1!$H$1:$H$65536,[6]Sheet1!$J$1:$J$65536),0)</f>
        <v>1349</v>
      </c>
      <c r="L376" s="3">
        <f>IFERROR(_xlfn.XLOOKUP(B376,[7]Sheet1!$H$1:$H$65536,[7]Sheet1!$J$1:$J$65536),0)</f>
        <v>0</v>
      </c>
      <c r="M376" s="3">
        <f>IFERROR(_xlfn.XLOOKUP(B376,[8]Sheet1!$H$1:$H$65536,[8]Sheet1!$J$1:$J$65536),0)</f>
        <v>0</v>
      </c>
      <c r="N376" s="3">
        <f>IFERROR(_xlfn.XLOOKUP(B376,[9]Sheet1!$H$1:$H$65536,[9]Sheet1!$J$1:$J$65536),0)</f>
        <v>0</v>
      </c>
      <c r="O376" s="3">
        <f>IFERROR(_xlfn.XLOOKUP(B376,[10]Sheet1!$H$1:$H$65536,[10]Sheet1!$J$1:$J$65536),0)</f>
        <v>0</v>
      </c>
      <c r="P376" s="3">
        <f>IFERROR(_xlfn.XLOOKUP(B376,[11]Sheet1!$H$1:$H$65536,[11]Sheet1!$J$1:$J$65536),0)</f>
        <v>0</v>
      </c>
      <c r="Q376" s="3">
        <f>IFERROR(_xlfn.XLOOKUP(B376,[12]Sheet1!$H$1:$H$65536,[12]Sheet1!$J$1:$J$65536),0)</f>
        <v>0</v>
      </c>
      <c r="R376" s="3">
        <f>IFERROR(_xlfn.XLOOKUP(B376,[13]Sheet1!$H$1:$H$65536,[13]Sheet1!$J$1:$J$65536),)</f>
        <v>0</v>
      </c>
      <c r="S376" s="3">
        <f>IFERROR(_xlfn.XLOOKUP(B376,[14]Sheet1!$H$1:$H$65536,[14]Sheet1!$K$1:$K$65536),0)</f>
        <v>0</v>
      </c>
      <c r="T376" s="3">
        <f>IFERROR(_xlfn.XLOOKUP(B376,[15]Sheet1!$H$1:$H$65536,[15]Sheet1!$J$1:$J$65536),0)</f>
        <v>0</v>
      </c>
      <c r="U376" s="3">
        <f>IFERROR(_xlfn.XLOOKUP(B376,[16]Sheet1!$H$1:$H$65536,[16]Sheet1!$J$1:$J$65536),0)</f>
        <v>0</v>
      </c>
      <c r="V376" s="3">
        <f>IFERROR(_xlfn.XLOOKUP(B376,[17]Sheet1!$H$1:$H$65536,[17]Sheet1!$J$1:$J$65536),0)</f>
        <v>0</v>
      </c>
      <c r="W376" s="3">
        <f>IFERROR(_xlfn.XLOOKUP(B376,[18]Sheet1!$H$1:$H$65536,[18]Sheet1!$J$1:$J$65536),0)</f>
        <v>0</v>
      </c>
      <c r="X376" s="3">
        <f>IFERROR(_xlfn.XLOOKUP(B376,[19]Sheet1!$H$1:$H$65536,[19]Sheet1!$J$1:$J$65536),0)</f>
        <v>0</v>
      </c>
      <c r="Y376" s="3">
        <f>IFERROR(_xlfn.XLOOKUP(B376,[20]Sheet1!$H$1:$H$65536,[20]Sheet1!$J$1:$J$65536),0)</f>
        <v>0</v>
      </c>
      <c r="Z376" s="3">
        <f>IFERROR(_xlfn.XLOOKUP(B376,[21]Sheet1!$H$1:$H$65536,[21]Sheet1!$J$1:$J$65536),0)</f>
        <v>0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1:47" x14ac:dyDescent="0.3">
      <c r="A377" s="2" t="str">
        <f t="shared" si="5"/>
        <v>T2</v>
      </c>
      <c r="B377" s="1" t="s">
        <v>680</v>
      </c>
      <c r="C377" s="23" t="str">
        <f>_xlfn.XLOOKUP(B377,IP구분!A:A,IP구분!C:C)</f>
        <v>스너글버디즈</v>
      </c>
      <c r="D377" s="1" t="s">
        <v>681</v>
      </c>
      <c r="E377" s="7">
        <f>IFERROR(_xlfn.XLOOKUP(B377,단가!A:A,단가!C:C),0)</f>
        <v>2289</v>
      </c>
      <c r="F377" s="3">
        <f>IFERROR(_xlfn.XLOOKUP(B377,'[1]2609 재고'!$I$1:$I$65536,'[1]2609 재고'!$K$1:$K$65536),0)</f>
        <v>1107</v>
      </c>
      <c r="G377" s="3">
        <f>IFERROR(_xlfn.XLOOKUP(B377,[2]Sheet1!$H$1:$H$65536,[2]Sheet1!$K$1:$K$65536),0)</f>
        <v>1150</v>
      </c>
      <c r="H377" s="3">
        <f>IFERROR(_xlfn.XLOOKUP(B377,[3]Sheet1!$H$1:$H$65536,[3]Sheet1!$J$1:$J$65536),0)</f>
        <v>1168</v>
      </c>
      <c r="I377" s="3">
        <f>IFERROR(_xlfn.XLOOKUP(B377,[4]Sheet1!$H$1:$H$65536,[4]Sheet1!$J$1:$J$65536),0)</f>
        <v>1241</v>
      </c>
      <c r="J377" s="3">
        <f>IFERROR(_xlfn.XLOOKUP(B377,[5]Sheet1!$H$1:$H$65536,[5]Sheet1!$J$1:$J$65536),0)</f>
        <v>1307</v>
      </c>
      <c r="K377" s="3">
        <f>IFERROR(_xlfn.XLOOKUP(B377,[6]Sheet1!$H$1:$H$65536,[6]Sheet1!$J$1:$J$65536),0)</f>
        <v>1349</v>
      </c>
      <c r="L377" s="3">
        <f>IFERROR(_xlfn.XLOOKUP(B377,[7]Sheet1!$H$1:$H$65536,[7]Sheet1!$J$1:$J$65536),0)</f>
        <v>0</v>
      </c>
      <c r="M377" s="3">
        <f>IFERROR(_xlfn.XLOOKUP(B377,[8]Sheet1!$H$1:$H$65536,[8]Sheet1!$J$1:$J$65536),0)</f>
        <v>0</v>
      </c>
      <c r="N377" s="3">
        <f>IFERROR(_xlfn.XLOOKUP(B377,[9]Sheet1!$H$1:$H$65536,[9]Sheet1!$J$1:$J$65536),0)</f>
        <v>0</v>
      </c>
      <c r="O377" s="3">
        <f>IFERROR(_xlfn.XLOOKUP(B377,[10]Sheet1!$H$1:$H$65536,[10]Sheet1!$J$1:$J$65536),0)</f>
        <v>0</v>
      </c>
      <c r="P377" s="3">
        <f>IFERROR(_xlfn.XLOOKUP(B377,[11]Sheet1!$H$1:$H$65536,[11]Sheet1!$J$1:$J$65536),0)</f>
        <v>0</v>
      </c>
      <c r="Q377" s="3">
        <f>IFERROR(_xlfn.XLOOKUP(B377,[12]Sheet1!$H$1:$H$65536,[12]Sheet1!$J$1:$J$65536),0)</f>
        <v>0</v>
      </c>
      <c r="R377" s="3">
        <f>IFERROR(_xlfn.XLOOKUP(B377,[13]Sheet1!$H$1:$H$65536,[13]Sheet1!$J$1:$J$65536),)</f>
        <v>0</v>
      </c>
      <c r="S377" s="3">
        <f>IFERROR(_xlfn.XLOOKUP(B377,[14]Sheet1!$H$1:$H$65536,[14]Sheet1!$K$1:$K$65536),0)</f>
        <v>0</v>
      </c>
      <c r="T377" s="3">
        <f>IFERROR(_xlfn.XLOOKUP(B377,[15]Sheet1!$H$1:$H$65536,[15]Sheet1!$J$1:$J$65536),0)</f>
        <v>0</v>
      </c>
      <c r="U377" s="3">
        <f>IFERROR(_xlfn.XLOOKUP(B377,[16]Sheet1!$H$1:$H$65536,[16]Sheet1!$J$1:$J$65536),0)</f>
        <v>0</v>
      </c>
      <c r="V377" s="3">
        <f>IFERROR(_xlfn.XLOOKUP(B377,[17]Sheet1!$H$1:$H$65536,[17]Sheet1!$J$1:$J$65536),0)</f>
        <v>0</v>
      </c>
      <c r="W377" s="3">
        <f>IFERROR(_xlfn.XLOOKUP(B377,[18]Sheet1!$H$1:$H$65536,[18]Sheet1!$J$1:$J$65536),0)</f>
        <v>0</v>
      </c>
      <c r="X377" s="3">
        <f>IFERROR(_xlfn.XLOOKUP(B377,[19]Sheet1!$H$1:$H$65536,[19]Sheet1!$J$1:$J$65536),0)</f>
        <v>0</v>
      </c>
      <c r="Y377" s="3">
        <f>IFERROR(_xlfn.XLOOKUP(B377,[20]Sheet1!$H$1:$H$65536,[20]Sheet1!$J$1:$J$65536),0)</f>
        <v>0</v>
      </c>
      <c r="Z377" s="3">
        <f>IFERROR(_xlfn.XLOOKUP(B377,[21]Sheet1!$H$1:$H$65536,[21]Sheet1!$J$1:$J$65536),0)</f>
        <v>0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1:47" x14ac:dyDescent="0.3">
      <c r="A378" s="2" t="str">
        <f t="shared" si="5"/>
        <v>T2</v>
      </c>
      <c r="B378" s="1" t="s">
        <v>1020</v>
      </c>
      <c r="C378" s="23" t="str">
        <f>_xlfn.XLOOKUP(B378,IP구분!A:A,IP구분!C:C)</f>
        <v>스키비디토일렛</v>
      </c>
      <c r="D378" s="1" t="s">
        <v>1021</v>
      </c>
      <c r="E378" s="7">
        <f>IFERROR(_xlfn.XLOOKUP(B378,단가!A:A,단가!C:C),0)</f>
        <v>10798</v>
      </c>
      <c r="F378" s="3">
        <f>IFERROR(_xlfn.XLOOKUP(B378,'[1]2609 재고'!$I$1:$I$65536,'[1]2609 재고'!$K$1:$K$65536),0)</f>
        <v>300</v>
      </c>
      <c r="G378" s="3">
        <f>IFERROR(_xlfn.XLOOKUP(B378,[2]Sheet1!$H$1:$H$65536,[2]Sheet1!$K$1:$K$65536),0)</f>
        <v>303</v>
      </c>
      <c r="H378" s="3">
        <f>IFERROR(_xlfn.XLOOKUP(B378,[3]Sheet1!$H$1:$H$65536,[3]Sheet1!$J$1:$J$65536),0)</f>
        <v>312</v>
      </c>
      <c r="I378" s="3">
        <f>IFERROR(_xlfn.XLOOKUP(B378,[4]Sheet1!$H$1:$H$65536,[4]Sheet1!$J$1:$J$65536),0)</f>
        <v>322</v>
      </c>
      <c r="J378" s="3">
        <f>IFERROR(_xlfn.XLOOKUP(B378,[5]Sheet1!$H$1:$H$65536,[5]Sheet1!$J$1:$J$65536),0)</f>
        <v>336</v>
      </c>
      <c r="K378" s="3">
        <f>IFERROR(_xlfn.XLOOKUP(B378,[6]Sheet1!$H$1:$H$65536,[6]Sheet1!$J$1:$J$65536),0)</f>
        <v>354</v>
      </c>
      <c r="L378" s="3">
        <f>IFERROR(_xlfn.XLOOKUP(B378,[7]Sheet1!$H$1:$H$65536,[7]Sheet1!$J$1:$J$65536),0)</f>
        <v>372</v>
      </c>
      <c r="M378" s="3">
        <f>IFERROR(_xlfn.XLOOKUP(B378,[8]Sheet1!$H$1:$H$65536,[8]Sheet1!$J$1:$J$65536),0)</f>
        <v>395</v>
      </c>
      <c r="N378" s="3">
        <f>IFERROR(_xlfn.XLOOKUP(B378,[9]Sheet1!$H$1:$H$65536,[9]Sheet1!$J$1:$J$65536),0)</f>
        <v>407</v>
      </c>
      <c r="O378" s="3">
        <f>IFERROR(_xlfn.XLOOKUP(B378,[10]Sheet1!$H$1:$H$65536,[10]Sheet1!$J$1:$J$65536),0)</f>
        <v>504</v>
      </c>
      <c r="P378" s="3">
        <f>IFERROR(_xlfn.XLOOKUP(B378,[11]Sheet1!$H$1:$H$65536,[11]Sheet1!$J$1:$J$65536),0)</f>
        <v>610</v>
      </c>
      <c r="Q378" s="3">
        <f>IFERROR(_xlfn.XLOOKUP(B378,[12]Sheet1!$H$1:$H$65536,[12]Sheet1!$J$1:$J$65536),0)</f>
        <v>628</v>
      </c>
      <c r="R378" s="3">
        <f>IFERROR(_xlfn.XLOOKUP(B378,[13]Sheet1!$H$1:$H$65536,[13]Sheet1!$J$1:$J$65536),)</f>
        <v>660</v>
      </c>
      <c r="S378" s="3">
        <f>IFERROR(_xlfn.XLOOKUP(B378,[14]Sheet1!$H$1:$H$65536,[14]Sheet1!$K$1:$K$65536),0)</f>
        <v>803</v>
      </c>
      <c r="T378" s="3">
        <f>IFERROR(_xlfn.XLOOKUP(B378,[15]Sheet1!$H$1:$H$65536,[15]Sheet1!$J$1:$J$65536),0)</f>
        <v>943</v>
      </c>
      <c r="U378" s="3">
        <f>IFERROR(_xlfn.XLOOKUP(B378,[16]Sheet1!$H$1:$H$65536,[16]Sheet1!$J$1:$J$65536),0)</f>
        <v>1200</v>
      </c>
      <c r="V378" s="3">
        <f>IFERROR(_xlfn.XLOOKUP(B378,[17]Sheet1!$H$1:$H$65536,[17]Sheet1!$J$1:$J$65536),0)</f>
        <v>0</v>
      </c>
      <c r="W378" s="3">
        <f>IFERROR(_xlfn.XLOOKUP(B378,[18]Sheet1!$H$1:$H$65536,[18]Sheet1!$J$1:$J$65536),0)</f>
        <v>0</v>
      </c>
      <c r="X378" s="3">
        <f>IFERROR(_xlfn.XLOOKUP(B378,[19]Sheet1!$H$1:$H$65536,[19]Sheet1!$J$1:$J$65536),0)</f>
        <v>0</v>
      </c>
      <c r="Y378" s="3">
        <f>IFERROR(_xlfn.XLOOKUP(B378,[20]Sheet1!$H$1:$H$65536,[20]Sheet1!$J$1:$J$65536),0)</f>
        <v>0</v>
      </c>
      <c r="Z378" s="3">
        <f>IFERROR(_xlfn.XLOOKUP(B378,[21]Sheet1!$H$1:$H$65536,[21]Sheet1!$J$1:$J$65536),0)</f>
        <v>0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1:47" x14ac:dyDescent="0.3">
      <c r="A379" s="2" t="str">
        <f t="shared" si="5"/>
        <v>T2</v>
      </c>
      <c r="B379" s="1" t="s">
        <v>1022</v>
      </c>
      <c r="C379" s="23" t="str">
        <f>_xlfn.XLOOKUP(B379,IP구분!A:A,IP구분!C:C)</f>
        <v>스너글버디즈</v>
      </c>
      <c r="D379" s="1" t="s">
        <v>1023</v>
      </c>
      <c r="E379" s="7">
        <f>IFERROR(_xlfn.XLOOKUP(B379,단가!A:A,단가!C:C),0)</f>
        <v>4857</v>
      </c>
      <c r="F379" s="3">
        <f>IFERROR(_xlfn.XLOOKUP(B379,'[1]2609 재고'!$I$1:$I$65536,'[1]2609 재고'!$K$1:$K$65536),0)</f>
        <v>912</v>
      </c>
      <c r="G379" s="3">
        <f>IFERROR(_xlfn.XLOOKUP(B379,[2]Sheet1!$H$1:$H$65536,[2]Sheet1!$K$1:$K$65536),0)</f>
        <v>912</v>
      </c>
      <c r="H379" s="3">
        <f>IFERROR(_xlfn.XLOOKUP(B379,[3]Sheet1!$H$1:$H$65536,[3]Sheet1!$J$1:$J$65536),0)</f>
        <v>912</v>
      </c>
      <c r="I379" s="3">
        <f>IFERROR(_xlfn.XLOOKUP(B379,[4]Sheet1!$H$1:$H$65536,[4]Sheet1!$J$1:$J$65536),0)</f>
        <v>924</v>
      </c>
      <c r="J379" s="3">
        <f>IFERROR(_xlfn.XLOOKUP(B379,[5]Sheet1!$H$1:$H$65536,[5]Sheet1!$J$1:$J$65536),0)</f>
        <v>948</v>
      </c>
      <c r="K379" s="3">
        <f>IFERROR(_xlfn.XLOOKUP(B379,[6]Sheet1!$H$1:$H$65536,[6]Sheet1!$J$1:$J$65536),0)</f>
        <v>972</v>
      </c>
      <c r="L379" s="3">
        <f>IFERROR(_xlfn.XLOOKUP(B379,[7]Sheet1!$H$1:$H$65536,[7]Sheet1!$J$1:$J$65536),0)</f>
        <v>0</v>
      </c>
      <c r="M379" s="3">
        <f>IFERROR(_xlfn.XLOOKUP(B379,[8]Sheet1!$H$1:$H$65536,[8]Sheet1!$J$1:$J$65536),0)</f>
        <v>0</v>
      </c>
      <c r="N379" s="3">
        <f>IFERROR(_xlfn.XLOOKUP(B379,[9]Sheet1!$H$1:$H$65536,[9]Sheet1!$J$1:$J$65536),0)</f>
        <v>0</v>
      </c>
      <c r="O379" s="3">
        <f>IFERROR(_xlfn.XLOOKUP(B379,[10]Sheet1!$H$1:$H$65536,[10]Sheet1!$J$1:$J$65536),0)</f>
        <v>0</v>
      </c>
      <c r="P379" s="3">
        <f>IFERROR(_xlfn.XLOOKUP(B379,[11]Sheet1!$H$1:$H$65536,[11]Sheet1!$J$1:$J$65536),0)</f>
        <v>0</v>
      </c>
      <c r="Q379" s="3">
        <f>IFERROR(_xlfn.XLOOKUP(B379,[12]Sheet1!$H$1:$H$65536,[12]Sheet1!$J$1:$J$65536),0)</f>
        <v>0</v>
      </c>
      <c r="R379" s="3">
        <f>IFERROR(_xlfn.XLOOKUP(B379,[13]Sheet1!$H$1:$H$65536,[13]Sheet1!$J$1:$J$65536),)</f>
        <v>0</v>
      </c>
      <c r="S379" s="3">
        <f>IFERROR(_xlfn.XLOOKUP(B379,[14]Sheet1!$H$1:$H$65536,[14]Sheet1!$K$1:$K$65536),0)</f>
        <v>0</v>
      </c>
      <c r="T379" s="3">
        <f>IFERROR(_xlfn.XLOOKUP(B379,[15]Sheet1!$H$1:$H$65536,[15]Sheet1!$J$1:$J$65536),0)</f>
        <v>0</v>
      </c>
      <c r="U379" s="3">
        <f>IFERROR(_xlfn.XLOOKUP(B379,[16]Sheet1!$H$1:$H$65536,[16]Sheet1!$J$1:$J$65536),0)</f>
        <v>0</v>
      </c>
      <c r="V379" s="3">
        <f>IFERROR(_xlfn.XLOOKUP(B379,[17]Sheet1!$H$1:$H$65536,[17]Sheet1!$J$1:$J$65536),0)</f>
        <v>0</v>
      </c>
      <c r="W379" s="3">
        <f>IFERROR(_xlfn.XLOOKUP(B379,[18]Sheet1!$H$1:$H$65536,[18]Sheet1!$J$1:$J$65536),0)</f>
        <v>0</v>
      </c>
      <c r="X379" s="3">
        <f>IFERROR(_xlfn.XLOOKUP(B379,[19]Sheet1!$H$1:$H$65536,[19]Sheet1!$J$1:$J$65536),0)</f>
        <v>0</v>
      </c>
      <c r="Y379" s="3">
        <f>IFERROR(_xlfn.XLOOKUP(B379,[20]Sheet1!$H$1:$H$65536,[20]Sheet1!$J$1:$J$65536),0)</f>
        <v>0</v>
      </c>
      <c r="Z379" s="3">
        <f>IFERROR(_xlfn.XLOOKUP(B379,[21]Sheet1!$H$1:$H$65536,[21]Sheet1!$J$1:$J$65536),0)</f>
        <v>0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x14ac:dyDescent="0.3">
      <c r="A380" s="2" t="str">
        <f t="shared" si="5"/>
        <v>T2</v>
      </c>
      <c r="B380" s="1" t="s">
        <v>1024</v>
      </c>
      <c r="C380" s="23" t="str">
        <f>_xlfn.XLOOKUP(B380,IP구분!A:A,IP구분!C:C)</f>
        <v>스너글버디즈</v>
      </c>
      <c r="D380" s="1" t="s">
        <v>1025</v>
      </c>
      <c r="E380" s="7">
        <f>IFERROR(_xlfn.XLOOKUP(B380,단가!A:A,단가!C:C),0)</f>
        <v>5259</v>
      </c>
      <c r="F380" s="3">
        <f>IFERROR(_xlfn.XLOOKUP(B380,'[1]2609 재고'!$I$1:$I$65536,'[1]2609 재고'!$K$1:$K$65536),0)</f>
        <v>1883</v>
      </c>
      <c r="G380" s="3">
        <f>IFERROR(_xlfn.XLOOKUP(B380,[2]Sheet1!$H$1:$H$65536,[2]Sheet1!$K$1:$K$65536),0)</f>
        <v>1952</v>
      </c>
      <c r="H380" s="3">
        <f>IFERROR(_xlfn.XLOOKUP(B380,[3]Sheet1!$H$1:$H$65536,[3]Sheet1!$J$1:$J$65536),0)</f>
        <v>2007</v>
      </c>
      <c r="I380" s="3">
        <f>IFERROR(_xlfn.XLOOKUP(B380,[4]Sheet1!$H$1:$H$65536,[4]Sheet1!$J$1:$J$65536),0)</f>
        <v>2109</v>
      </c>
      <c r="J380" s="3">
        <f>IFERROR(_xlfn.XLOOKUP(B380,[5]Sheet1!$H$1:$H$65536,[5]Sheet1!$J$1:$J$65536),0)</f>
        <v>2201</v>
      </c>
      <c r="K380" s="3">
        <f>IFERROR(_xlfn.XLOOKUP(B380,[6]Sheet1!$H$1:$H$65536,[6]Sheet1!$J$1:$J$65536),0)</f>
        <v>2263</v>
      </c>
      <c r="L380" s="3">
        <f>IFERROR(_xlfn.XLOOKUP(B380,[7]Sheet1!$H$1:$H$65536,[7]Sheet1!$J$1:$J$65536),0)</f>
        <v>0</v>
      </c>
      <c r="M380" s="3">
        <f>IFERROR(_xlfn.XLOOKUP(B380,[8]Sheet1!$H$1:$H$65536,[8]Sheet1!$J$1:$J$65536),0)</f>
        <v>0</v>
      </c>
      <c r="N380" s="3">
        <f>IFERROR(_xlfn.XLOOKUP(B380,[9]Sheet1!$H$1:$H$65536,[9]Sheet1!$J$1:$J$65536),0)</f>
        <v>0</v>
      </c>
      <c r="O380" s="3">
        <f>IFERROR(_xlfn.XLOOKUP(B380,[10]Sheet1!$H$1:$H$65536,[10]Sheet1!$J$1:$J$65536),0)</f>
        <v>0</v>
      </c>
      <c r="P380" s="3">
        <f>IFERROR(_xlfn.XLOOKUP(B380,[11]Sheet1!$H$1:$H$65536,[11]Sheet1!$J$1:$J$65536),0)</f>
        <v>0</v>
      </c>
      <c r="Q380" s="3">
        <f>IFERROR(_xlfn.XLOOKUP(B380,[12]Sheet1!$H$1:$H$65536,[12]Sheet1!$J$1:$J$65536),0)</f>
        <v>0</v>
      </c>
      <c r="R380" s="3">
        <f>IFERROR(_xlfn.XLOOKUP(B380,[13]Sheet1!$H$1:$H$65536,[13]Sheet1!$J$1:$J$65536),)</f>
        <v>0</v>
      </c>
      <c r="S380" s="3">
        <f>IFERROR(_xlfn.XLOOKUP(B380,[14]Sheet1!$H$1:$H$65536,[14]Sheet1!$K$1:$K$65536),0)</f>
        <v>0</v>
      </c>
      <c r="T380" s="3">
        <f>IFERROR(_xlfn.XLOOKUP(B380,[15]Sheet1!$H$1:$H$65536,[15]Sheet1!$J$1:$J$65536),0)</f>
        <v>0</v>
      </c>
      <c r="U380" s="3">
        <f>IFERROR(_xlfn.XLOOKUP(B380,[16]Sheet1!$H$1:$H$65536,[16]Sheet1!$J$1:$J$65536),0)</f>
        <v>0</v>
      </c>
      <c r="V380" s="3">
        <f>IFERROR(_xlfn.XLOOKUP(B380,[17]Sheet1!$H$1:$H$65536,[17]Sheet1!$J$1:$J$65536),0)</f>
        <v>0</v>
      </c>
      <c r="W380" s="3">
        <f>IFERROR(_xlfn.XLOOKUP(B380,[18]Sheet1!$H$1:$H$65536,[18]Sheet1!$J$1:$J$65536),0)</f>
        <v>0</v>
      </c>
      <c r="X380" s="3">
        <f>IFERROR(_xlfn.XLOOKUP(B380,[19]Sheet1!$H$1:$H$65536,[19]Sheet1!$J$1:$J$65536),0)</f>
        <v>0</v>
      </c>
      <c r="Y380" s="3">
        <f>IFERROR(_xlfn.XLOOKUP(B380,[20]Sheet1!$H$1:$H$65536,[20]Sheet1!$J$1:$J$65536),0)</f>
        <v>0</v>
      </c>
      <c r="Z380" s="3">
        <f>IFERROR(_xlfn.XLOOKUP(B380,[21]Sheet1!$H$1:$H$65536,[21]Sheet1!$J$1:$J$65536),0)</f>
        <v>0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 x14ac:dyDescent="0.3">
      <c r="A381" s="2" t="str">
        <f t="shared" si="5"/>
        <v>T2</v>
      </c>
      <c r="B381" s="1" t="s">
        <v>1026</v>
      </c>
      <c r="C381" s="23" t="str">
        <f>_xlfn.XLOOKUP(B381,IP구분!A:A,IP구분!C:C)</f>
        <v>스너글버디즈</v>
      </c>
      <c r="D381" s="1" t="s">
        <v>1027</v>
      </c>
      <c r="E381" s="7">
        <f>IFERROR(_xlfn.XLOOKUP(B381,단가!A:A,단가!C:C),0)</f>
        <v>2289</v>
      </c>
      <c r="F381" s="3">
        <f>IFERROR(_xlfn.XLOOKUP(B381,'[1]2609 재고'!$I$1:$I$65536,'[1]2609 재고'!$K$1:$K$65536),0)</f>
        <v>1227</v>
      </c>
      <c r="G381" s="3">
        <f>IFERROR(_xlfn.XLOOKUP(B381,[2]Sheet1!$H$1:$H$65536,[2]Sheet1!$K$1:$K$65536),0)</f>
        <v>1258</v>
      </c>
      <c r="H381" s="3">
        <f>IFERROR(_xlfn.XLOOKUP(B381,[3]Sheet1!$H$1:$H$65536,[3]Sheet1!$J$1:$J$65536),0)</f>
        <v>1271</v>
      </c>
      <c r="I381" s="3">
        <f>IFERROR(_xlfn.XLOOKUP(B381,[4]Sheet1!$H$1:$H$65536,[4]Sheet1!$J$1:$J$65536),0)</f>
        <v>1283</v>
      </c>
      <c r="J381" s="3">
        <f>IFERROR(_xlfn.XLOOKUP(B381,[5]Sheet1!$H$1:$H$65536,[5]Sheet1!$J$1:$J$65536),0)</f>
        <v>1321</v>
      </c>
      <c r="K381" s="3">
        <f>IFERROR(_xlfn.XLOOKUP(B381,[6]Sheet1!$H$1:$H$65536,[6]Sheet1!$J$1:$J$65536),0)</f>
        <v>1338</v>
      </c>
      <c r="L381" s="3">
        <f>IFERROR(_xlfn.XLOOKUP(B381,[7]Sheet1!$H$1:$H$65536,[7]Sheet1!$J$1:$J$65536),0)</f>
        <v>0</v>
      </c>
      <c r="M381" s="3">
        <f>IFERROR(_xlfn.XLOOKUP(B381,[8]Sheet1!$H$1:$H$65536,[8]Sheet1!$J$1:$J$65536),0)</f>
        <v>0</v>
      </c>
      <c r="N381" s="3">
        <f>IFERROR(_xlfn.XLOOKUP(B381,[9]Sheet1!$H$1:$H$65536,[9]Sheet1!$J$1:$J$65536),0)</f>
        <v>0</v>
      </c>
      <c r="O381" s="3">
        <f>IFERROR(_xlfn.XLOOKUP(B381,[10]Sheet1!$H$1:$H$65536,[10]Sheet1!$J$1:$J$65536),0)</f>
        <v>0</v>
      </c>
      <c r="P381" s="3">
        <f>IFERROR(_xlfn.XLOOKUP(B381,[11]Sheet1!$H$1:$H$65536,[11]Sheet1!$J$1:$J$65536),0)</f>
        <v>0</v>
      </c>
      <c r="Q381" s="3">
        <f>IFERROR(_xlfn.XLOOKUP(B381,[12]Sheet1!$H$1:$H$65536,[12]Sheet1!$J$1:$J$65536),0)</f>
        <v>0</v>
      </c>
      <c r="R381" s="3">
        <f>IFERROR(_xlfn.XLOOKUP(B381,[13]Sheet1!$H$1:$H$65536,[13]Sheet1!$J$1:$J$65536),)</f>
        <v>0</v>
      </c>
      <c r="S381" s="3">
        <f>IFERROR(_xlfn.XLOOKUP(B381,[14]Sheet1!$H$1:$H$65536,[14]Sheet1!$K$1:$K$65536),0)</f>
        <v>0</v>
      </c>
      <c r="T381" s="3">
        <f>IFERROR(_xlfn.XLOOKUP(B381,[15]Sheet1!$H$1:$H$65536,[15]Sheet1!$J$1:$J$65536),0)</f>
        <v>0</v>
      </c>
      <c r="U381" s="3">
        <f>IFERROR(_xlfn.XLOOKUP(B381,[16]Sheet1!$H$1:$H$65536,[16]Sheet1!$J$1:$J$65536),0)</f>
        <v>0</v>
      </c>
      <c r="V381" s="3">
        <f>IFERROR(_xlfn.XLOOKUP(B381,[17]Sheet1!$H$1:$H$65536,[17]Sheet1!$J$1:$J$65536),0)</f>
        <v>0</v>
      </c>
      <c r="W381" s="3">
        <f>IFERROR(_xlfn.XLOOKUP(B381,[18]Sheet1!$H$1:$H$65536,[18]Sheet1!$J$1:$J$65536),0)</f>
        <v>0</v>
      </c>
      <c r="X381" s="3">
        <f>IFERROR(_xlfn.XLOOKUP(B381,[19]Sheet1!$H$1:$H$65536,[19]Sheet1!$J$1:$J$65536),0)</f>
        <v>0</v>
      </c>
      <c r="Y381" s="3">
        <f>IFERROR(_xlfn.XLOOKUP(B381,[20]Sheet1!$H$1:$H$65536,[20]Sheet1!$J$1:$J$65536),0)</f>
        <v>0</v>
      </c>
      <c r="Z381" s="3">
        <f>IFERROR(_xlfn.XLOOKUP(B381,[21]Sheet1!$H$1:$H$65536,[21]Sheet1!$J$1:$J$65536),0)</f>
        <v>0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 x14ac:dyDescent="0.3">
      <c r="A382" s="2" t="str">
        <f t="shared" si="5"/>
        <v>T2</v>
      </c>
      <c r="B382" s="1" t="s">
        <v>1028</v>
      </c>
      <c r="C382" s="23" t="str">
        <f>_xlfn.XLOOKUP(B382,IP구분!A:A,IP구분!C:C)</f>
        <v>스너글버디즈</v>
      </c>
      <c r="D382" s="1" t="s">
        <v>1029</v>
      </c>
      <c r="E382" s="7">
        <f>IFERROR(_xlfn.XLOOKUP(B382,단가!A:A,단가!C:C),0)</f>
        <v>2289</v>
      </c>
      <c r="F382" s="3">
        <f>IFERROR(_xlfn.XLOOKUP(B382,'[1]2609 재고'!$I$1:$I$65536,'[1]2609 재고'!$K$1:$K$65536),0)</f>
        <v>454</v>
      </c>
      <c r="G382" s="3">
        <f>IFERROR(_xlfn.XLOOKUP(B382,[2]Sheet1!$H$1:$H$65536,[2]Sheet1!$K$1:$K$65536),0)</f>
        <v>478</v>
      </c>
      <c r="H382" s="3">
        <f>IFERROR(_xlfn.XLOOKUP(B382,[3]Sheet1!$H$1:$H$65536,[3]Sheet1!$J$1:$J$65536),0)</f>
        <v>484</v>
      </c>
      <c r="I382" s="3">
        <f>IFERROR(_xlfn.XLOOKUP(B382,[4]Sheet1!$H$1:$H$65536,[4]Sheet1!$J$1:$J$65536),0)</f>
        <v>548</v>
      </c>
      <c r="J382" s="3">
        <f>IFERROR(_xlfn.XLOOKUP(B382,[5]Sheet1!$H$1:$H$65536,[5]Sheet1!$J$1:$J$65536),0)</f>
        <v>588</v>
      </c>
      <c r="K382" s="3">
        <f>IFERROR(_xlfn.XLOOKUP(B382,[6]Sheet1!$H$1:$H$65536,[6]Sheet1!$J$1:$J$65536),0)</f>
        <v>619</v>
      </c>
      <c r="L382" s="3">
        <f>IFERROR(_xlfn.XLOOKUP(B382,[7]Sheet1!$H$1:$H$65536,[7]Sheet1!$J$1:$J$65536),0)</f>
        <v>0</v>
      </c>
      <c r="M382" s="3">
        <f>IFERROR(_xlfn.XLOOKUP(B382,[8]Sheet1!$H$1:$H$65536,[8]Sheet1!$J$1:$J$65536),0)</f>
        <v>0</v>
      </c>
      <c r="N382" s="3">
        <f>IFERROR(_xlfn.XLOOKUP(B382,[9]Sheet1!$H$1:$H$65536,[9]Sheet1!$J$1:$J$65536),0)</f>
        <v>0</v>
      </c>
      <c r="O382" s="3">
        <f>IFERROR(_xlfn.XLOOKUP(B382,[10]Sheet1!$H$1:$H$65536,[10]Sheet1!$J$1:$J$65536),0)</f>
        <v>0</v>
      </c>
      <c r="P382" s="3">
        <f>IFERROR(_xlfn.XLOOKUP(B382,[11]Sheet1!$H$1:$H$65536,[11]Sheet1!$J$1:$J$65536),0)</f>
        <v>0</v>
      </c>
      <c r="Q382" s="3">
        <f>IFERROR(_xlfn.XLOOKUP(B382,[12]Sheet1!$H$1:$H$65536,[12]Sheet1!$J$1:$J$65536),0)</f>
        <v>0</v>
      </c>
      <c r="R382" s="3">
        <f>IFERROR(_xlfn.XLOOKUP(B382,[13]Sheet1!$H$1:$H$65536,[13]Sheet1!$J$1:$J$65536),)</f>
        <v>0</v>
      </c>
      <c r="S382" s="3">
        <f>IFERROR(_xlfn.XLOOKUP(B382,[14]Sheet1!$H$1:$H$65536,[14]Sheet1!$K$1:$K$65536),0)</f>
        <v>0</v>
      </c>
      <c r="T382" s="3">
        <f>IFERROR(_xlfn.XLOOKUP(B382,[15]Sheet1!$H$1:$H$65536,[15]Sheet1!$J$1:$J$65536),0)</f>
        <v>0</v>
      </c>
      <c r="U382" s="3">
        <f>IFERROR(_xlfn.XLOOKUP(B382,[16]Sheet1!$H$1:$H$65536,[16]Sheet1!$J$1:$J$65536),0)</f>
        <v>0</v>
      </c>
      <c r="V382" s="3">
        <f>IFERROR(_xlfn.XLOOKUP(B382,[17]Sheet1!$H$1:$H$65536,[17]Sheet1!$J$1:$J$65536),0)</f>
        <v>0</v>
      </c>
      <c r="W382" s="3">
        <f>IFERROR(_xlfn.XLOOKUP(B382,[18]Sheet1!$H$1:$H$65536,[18]Sheet1!$J$1:$J$65536),0)</f>
        <v>0</v>
      </c>
      <c r="X382" s="3">
        <f>IFERROR(_xlfn.XLOOKUP(B382,[19]Sheet1!$H$1:$H$65536,[19]Sheet1!$J$1:$J$65536),0)</f>
        <v>0</v>
      </c>
      <c r="Y382" s="3">
        <f>IFERROR(_xlfn.XLOOKUP(B382,[20]Sheet1!$H$1:$H$65536,[20]Sheet1!$J$1:$J$65536),0)</f>
        <v>0</v>
      </c>
      <c r="Z382" s="3">
        <f>IFERROR(_xlfn.XLOOKUP(B382,[21]Sheet1!$H$1:$H$65536,[21]Sheet1!$J$1:$J$65536),0)</f>
        <v>0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1:47" x14ac:dyDescent="0.3">
      <c r="A383" s="2" t="str">
        <f t="shared" si="5"/>
        <v>T2</v>
      </c>
      <c r="B383" s="1" t="s">
        <v>162</v>
      </c>
      <c r="C383" s="23" t="str">
        <f>_xlfn.XLOOKUP(B383,IP구분!A:A,IP구분!C:C)</f>
        <v>스키비디토일렛</v>
      </c>
      <c r="D383" s="1" t="s">
        <v>163</v>
      </c>
      <c r="E383" s="7">
        <f>IFERROR(_xlfn.XLOOKUP(B383,단가!A:A,단가!C:C),0)</f>
        <v>10393</v>
      </c>
      <c r="F383" s="3">
        <f>IFERROR(_xlfn.XLOOKUP(B383,'[1]2609 재고'!$I$1:$I$65536,'[1]2609 재고'!$K$1:$K$65536),0)</f>
        <v>4128</v>
      </c>
      <c r="G383" s="3">
        <f>IFERROR(_xlfn.XLOOKUP(B383,[2]Sheet1!$H$1:$H$65536,[2]Sheet1!$K$1:$K$65536),0)</f>
        <v>4128</v>
      </c>
      <c r="H383" s="3">
        <f>IFERROR(_xlfn.XLOOKUP(B383,[3]Sheet1!$H$1:$H$65536,[3]Sheet1!$J$1:$J$65536),0)</f>
        <v>4129</v>
      </c>
      <c r="I383" s="3">
        <f>IFERROR(_xlfn.XLOOKUP(B383,[4]Sheet1!$H$1:$H$65536,[4]Sheet1!$J$1:$J$65536),0)</f>
        <v>4138</v>
      </c>
      <c r="J383" s="3">
        <f>IFERROR(_xlfn.XLOOKUP(B383,[5]Sheet1!$H$1:$H$65536,[5]Sheet1!$J$1:$J$65536),0)</f>
        <v>4138</v>
      </c>
      <c r="K383" s="3">
        <f>IFERROR(_xlfn.XLOOKUP(B383,[6]Sheet1!$H$1:$H$65536,[6]Sheet1!$J$1:$J$65536),0)</f>
        <v>4138</v>
      </c>
      <c r="L383" s="3">
        <f>IFERROR(_xlfn.XLOOKUP(B383,[7]Sheet1!$H$1:$H$65536,[7]Sheet1!$J$1:$J$65536),0)</f>
        <v>0</v>
      </c>
      <c r="M383" s="3">
        <f>IFERROR(_xlfn.XLOOKUP(B383,[8]Sheet1!$H$1:$H$65536,[8]Sheet1!$J$1:$J$65536),0)</f>
        <v>0</v>
      </c>
      <c r="N383" s="3">
        <f>IFERROR(_xlfn.XLOOKUP(B383,[9]Sheet1!$H$1:$H$65536,[9]Sheet1!$J$1:$J$65536),0)</f>
        <v>0</v>
      </c>
      <c r="O383" s="3">
        <f>IFERROR(_xlfn.XLOOKUP(B383,[10]Sheet1!$H$1:$H$65536,[10]Sheet1!$J$1:$J$65536),0)</f>
        <v>0</v>
      </c>
      <c r="P383" s="3">
        <f>IFERROR(_xlfn.XLOOKUP(B383,[11]Sheet1!$H$1:$H$65536,[11]Sheet1!$J$1:$J$65536),0)</f>
        <v>0</v>
      </c>
      <c r="Q383" s="3">
        <f>IFERROR(_xlfn.XLOOKUP(B383,[12]Sheet1!$H$1:$H$65536,[12]Sheet1!$J$1:$J$65536),0)</f>
        <v>0</v>
      </c>
      <c r="R383" s="3">
        <f>IFERROR(_xlfn.XLOOKUP(B383,[13]Sheet1!$H$1:$H$65536,[13]Sheet1!$J$1:$J$65536),)</f>
        <v>0</v>
      </c>
      <c r="S383" s="3">
        <f>IFERROR(_xlfn.XLOOKUP(B383,[14]Sheet1!$H$1:$H$65536,[14]Sheet1!$K$1:$K$65536),0)</f>
        <v>0</v>
      </c>
      <c r="T383" s="3">
        <f>IFERROR(_xlfn.XLOOKUP(B383,[15]Sheet1!$H$1:$H$65536,[15]Sheet1!$J$1:$J$65536),0)</f>
        <v>0</v>
      </c>
      <c r="U383" s="3">
        <f>IFERROR(_xlfn.XLOOKUP(B383,[16]Sheet1!$H$1:$H$65536,[16]Sheet1!$J$1:$J$65536),0)</f>
        <v>0</v>
      </c>
      <c r="V383" s="3">
        <f>IFERROR(_xlfn.XLOOKUP(B383,[17]Sheet1!$H$1:$H$65536,[17]Sheet1!$J$1:$J$65536),0)</f>
        <v>0</v>
      </c>
      <c r="W383" s="3">
        <f>IFERROR(_xlfn.XLOOKUP(B383,[18]Sheet1!$H$1:$H$65536,[18]Sheet1!$J$1:$J$65536),0)</f>
        <v>0</v>
      </c>
      <c r="X383" s="3">
        <f>IFERROR(_xlfn.XLOOKUP(B383,[19]Sheet1!$H$1:$H$65536,[19]Sheet1!$J$1:$J$65536),0)</f>
        <v>0</v>
      </c>
      <c r="Y383" s="3">
        <f>IFERROR(_xlfn.XLOOKUP(B383,[20]Sheet1!$H$1:$H$65536,[20]Sheet1!$J$1:$J$65536),0)</f>
        <v>0</v>
      </c>
      <c r="Z383" s="3">
        <f>IFERROR(_xlfn.XLOOKUP(B383,[21]Sheet1!$H$1:$H$65536,[21]Sheet1!$J$1:$J$65536),0)</f>
        <v>0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1:47" x14ac:dyDescent="0.3">
      <c r="A384" s="2" t="str">
        <f t="shared" si="5"/>
        <v>L1</v>
      </c>
      <c r="B384" s="1" t="s">
        <v>698</v>
      </c>
      <c r="C384" s="23" t="str">
        <f>_xlfn.XLOOKUP(B384,IP구분!A:A,IP구분!C:C)</f>
        <v>잔망루피</v>
      </c>
      <c r="D384" s="1" t="s">
        <v>699</v>
      </c>
      <c r="E384" s="7">
        <f>IFERROR(_xlfn.XLOOKUP(B384,단가!A:A,단가!C:C),0)</f>
        <v>4300</v>
      </c>
      <c r="F384" s="3">
        <f>IFERROR(_xlfn.XLOOKUP(B384,'[1]2609 재고'!$I$1:$I$65536,'[1]2609 재고'!$K$1:$K$65536),0)</f>
        <v>187</v>
      </c>
      <c r="G384" s="3">
        <f>IFERROR(_xlfn.XLOOKUP(B384,[2]Sheet1!$H$1:$H$65536,[2]Sheet1!$K$1:$K$65536),0)</f>
        <v>255</v>
      </c>
      <c r="H384" s="3">
        <f>IFERROR(_xlfn.XLOOKUP(B384,[3]Sheet1!$H$1:$H$65536,[3]Sheet1!$J$1:$J$65536),0)</f>
        <v>527</v>
      </c>
      <c r="I384" s="3">
        <f>IFERROR(_xlfn.XLOOKUP(B384,[4]Sheet1!$H$1:$H$65536,[4]Sheet1!$J$1:$J$65536),0)</f>
        <v>759</v>
      </c>
      <c r="J384" s="3">
        <f>IFERROR(_xlfn.XLOOKUP(B384,[5]Sheet1!$H$1:$H$65536,[5]Sheet1!$J$1:$J$65536),0)</f>
        <v>859</v>
      </c>
      <c r="K384" s="3">
        <f>IFERROR(_xlfn.XLOOKUP(B384,[6]Sheet1!$H$1:$H$65536,[6]Sheet1!$J$1:$J$65536),0)</f>
        <v>945</v>
      </c>
      <c r="L384" s="3">
        <f>IFERROR(_xlfn.XLOOKUP(B384,[7]Sheet1!$H$1:$H$65536,[7]Sheet1!$J$1:$J$65536),0)</f>
        <v>1111</v>
      </c>
      <c r="M384" s="3">
        <f>IFERROR(_xlfn.XLOOKUP(B384,[8]Sheet1!$H$1:$H$65536,[8]Sheet1!$J$1:$J$65536),0)</f>
        <v>1293</v>
      </c>
      <c r="N384" s="3">
        <f>IFERROR(_xlfn.XLOOKUP(B384,[9]Sheet1!$H$1:$H$65536,[9]Sheet1!$J$1:$J$65536),0)</f>
        <v>1330</v>
      </c>
      <c r="O384" s="3">
        <f>IFERROR(_xlfn.XLOOKUP(B384,[10]Sheet1!$H$1:$H$65536,[10]Sheet1!$J$1:$J$65536),0)</f>
        <v>1471</v>
      </c>
      <c r="P384" s="3">
        <f>IFERROR(_xlfn.XLOOKUP(B384,[11]Sheet1!$H$1:$H$65536,[11]Sheet1!$J$1:$J$65536),0)</f>
        <v>1524</v>
      </c>
      <c r="Q384" s="3">
        <f>IFERROR(_xlfn.XLOOKUP(B384,[12]Sheet1!$H$1:$H$65536,[12]Sheet1!$J$1:$J$65536),0)</f>
        <v>1563</v>
      </c>
      <c r="R384" s="3">
        <f>IFERROR(_xlfn.XLOOKUP(B384,[13]Sheet1!$H$1:$H$65536,[13]Sheet1!$J$1:$J$65536),)</f>
        <v>1683</v>
      </c>
      <c r="S384" s="3">
        <f>IFERROR(_xlfn.XLOOKUP(B384,[14]Sheet1!$H$1:$H$65536,[14]Sheet1!$K$1:$K$65536),0)</f>
        <v>1746</v>
      </c>
      <c r="T384" s="3">
        <f>IFERROR(_xlfn.XLOOKUP(B384,[15]Sheet1!$H$1:$H$65536,[15]Sheet1!$J$1:$J$65536),0)</f>
        <v>1787</v>
      </c>
      <c r="U384" s="3">
        <f>IFERROR(_xlfn.XLOOKUP(B384,[16]Sheet1!$H$1:$H$65536,[16]Sheet1!$J$1:$J$65536),0)</f>
        <v>1882</v>
      </c>
      <c r="V384" s="3">
        <f>IFERROR(_xlfn.XLOOKUP(B384,[17]Sheet1!$H$1:$H$65536,[17]Sheet1!$J$1:$J$65536),0)</f>
        <v>2412</v>
      </c>
      <c r="W384" s="3">
        <f>IFERROR(_xlfn.XLOOKUP(B384,[18]Sheet1!$H$1:$H$65536,[18]Sheet1!$J$1:$J$65536),0)</f>
        <v>2962</v>
      </c>
      <c r="X384" s="3">
        <f>IFERROR(_xlfn.XLOOKUP(B384,[19]Sheet1!$H$1:$H$65536,[19]Sheet1!$J$1:$J$65536),0)</f>
        <v>3366</v>
      </c>
      <c r="Y384" s="3">
        <f>IFERROR(_xlfn.XLOOKUP(B384,[20]Sheet1!$H$1:$H$65536,[20]Sheet1!$J$1:$J$65536),0)</f>
        <v>3988</v>
      </c>
      <c r="Z384" s="3">
        <f>IFERROR(_xlfn.XLOOKUP(B384,[21]Sheet1!$H$1:$H$65536,[21]Sheet1!$J$1:$J$65536),0)</f>
        <v>4265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1:47" x14ac:dyDescent="0.3">
      <c r="A385" s="2" t="str">
        <f t="shared" si="5"/>
        <v>L1</v>
      </c>
      <c r="B385" s="1" t="s">
        <v>1456</v>
      </c>
      <c r="C385" s="23" t="str">
        <f>_xlfn.XLOOKUP(B385,IP구분!A:A,IP구분!C:C)</f>
        <v>잔망루피</v>
      </c>
      <c r="D385" s="1" t="s">
        <v>1457</v>
      </c>
      <c r="E385" s="7">
        <f>IFERROR(_xlfn.XLOOKUP(B385,단가!A:A,단가!C:C),0)</f>
        <v>982</v>
      </c>
      <c r="F385" s="3">
        <f>IFERROR(_xlfn.XLOOKUP(B385,'[1]2609 재고'!$I$1:$I$65536,'[1]2609 재고'!$K$1:$K$65536),0)</f>
        <v>487</v>
      </c>
      <c r="G385" s="3">
        <f>IFERROR(_xlfn.XLOOKUP(B385,[2]Sheet1!$H$1:$H$65536,[2]Sheet1!$K$1:$K$65536),0)</f>
        <v>5587</v>
      </c>
      <c r="H385" s="3">
        <f>IFERROR(_xlfn.XLOOKUP(B385,[3]Sheet1!$H$1:$H$65536,[3]Sheet1!$J$1:$J$65536),0)</f>
        <v>5590</v>
      </c>
      <c r="I385" s="3">
        <f>IFERROR(_xlfn.XLOOKUP(B385,[4]Sheet1!$H$1:$H$65536,[4]Sheet1!$J$1:$J$65536),0)</f>
        <v>5599</v>
      </c>
      <c r="J385" s="3">
        <f>IFERROR(_xlfn.XLOOKUP(B385,[5]Sheet1!$H$1:$H$65536,[5]Sheet1!$J$1:$J$65536),0)</f>
        <v>5602</v>
      </c>
      <c r="K385" s="3">
        <f>IFERROR(_xlfn.XLOOKUP(B385,[6]Sheet1!$H$1:$H$65536,[6]Sheet1!$J$1:$J$65536),0)</f>
        <v>5606</v>
      </c>
      <c r="L385" s="3">
        <f>IFERROR(_xlfn.XLOOKUP(B385,[7]Sheet1!$H$1:$H$65536,[7]Sheet1!$J$1:$J$65536),0)</f>
        <v>5608</v>
      </c>
      <c r="M385" s="3">
        <f>IFERROR(_xlfn.XLOOKUP(B385,[8]Sheet1!$H$1:$H$65536,[8]Sheet1!$J$1:$J$65536),0)</f>
        <v>5619</v>
      </c>
      <c r="N385" s="3">
        <f>IFERROR(_xlfn.XLOOKUP(B385,[9]Sheet1!$H$1:$H$65536,[9]Sheet1!$J$1:$J$65536),0)</f>
        <v>5625</v>
      </c>
      <c r="O385" s="3">
        <f>IFERROR(_xlfn.XLOOKUP(B385,[10]Sheet1!$H$1:$H$65536,[10]Sheet1!$J$1:$J$65536),0)</f>
        <v>5630</v>
      </c>
      <c r="P385" s="3">
        <f>IFERROR(_xlfn.XLOOKUP(B385,[11]Sheet1!$H$1:$H$65536,[11]Sheet1!$J$1:$J$65536),0)</f>
        <v>5633</v>
      </c>
      <c r="Q385" s="3">
        <f>IFERROR(_xlfn.XLOOKUP(B385,[12]Sheet1!$H$1:$H$65536,[12]Sheet1!$J$1:$J$65536),0)</f>
        <v>5652</v>
      </c>
      <c r="R385" s="3">
        <f>IFERROR(_xlfn.XLOOKUP(B385,[13]Sheet1!$H$1:$H$65536,[13]Sheet1!$J$1:$J$65536),)</f>
        <v>5693</v>
      </c>
      <c r="S385" s="3">
        <f>IFERROR(_xlfn.XLOOKUP(B385,[14]Sheet1!$H$1:$H$65536,[14]Sheet1!$K$1:$K$65536),0)</f>
        <v>5697</v>
      </c>
      <c r="T385" s="3">
        <f>IFERROR(_xlfn.XLOOKUP(B385,[15]Sheet1!$H$1:$H$65536,[15]Sheet1!$J$1:$J$65536),0)</f>
        <v>6153</v>
      </c>
      <c r="U385" s="3">
        <f>IFERROR(_xlfn.XLOOKUP(B385,[16]Sheet1!$H$1:$H$65536,[16]Sheet1!$J$1:$J$65536),0)</f>
        <v>6334</v>
      </c>
      <c r="V385" s="3">
        <f>IFERROR(_xlfn.XLOOKUP(B385,[17]Sheet1!$H$1:$H$65536,[17]Sheet1!$J$1:$J$65536),0)</f>
        <v>6360</v>
      </c>
      <c r="W385" s="3">
        <f>IFERROR(_xlfn.XLOOKUP(B385,[18]Sheet1!$H$1:$H$65536,[18]Sheet1!$J$1:$J$65536),0)</f>
        <v>6394</v>
      </c>
      <c r="X385" s="3">
        <f>IFERROR(_xlfn.XLOOKUP(B385,[19]Sheet1!$H$1:$H$65536,[19]Sheet1!$J$1:$J$65536),0)</f>
        <v>6427</v>
      </c>
      <c r="Y385" s="3">
        <f>IFERROR(_xlfn.XLOOKUP(B385,[20]Sheet1!$H$1:$H$65536,[20]Sheet1!$J$1:$J$65536),0)</f>
        <v>6457</v>
      </c>
      <c r="Z385" s="3">
        <f>IFERROR(_xlfn.XLOOKUP(B385,[21]Sheet1!$H$1:$H$65536,[21]Sheet1!$J$1:$J$65536),0)</f>
        <v>6470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1:47" x14ac:dyDescent="0.3">
      <c r="A386" s="2" t="str">
        <f t="shared" si="5"/>
        <v>L1</v>
      </c>
      <c r="B386" s="1" t="s">
        <v>1458</v>
      </c>
      <c r="C386" s="23" t="str">
        <f>_xlfn.XLOOKUP(B386,IP구분!A:A,IP구분!C:C)</f>
        <v>잔망루피</v>
      </c>
      <c r="D386" s="1" t="s">
        <v>1459</v>
      </c>
      <c r="E386" s="7">
        <f>IFERROR(_xlfn.XLOOKUP(B386,단가!A:A,단가!C:C),0)</f>
        <v>700</v>
      </c>
      <c r="F386" s="3">
        <f>IFERROR(_xlfn.XLOOKUP(B386,'[1]2609 재고'!$I$1:$I$65536,'[1]2609 재고'!$K$1:$K$65536),0)</f>
        <v>87</v>
      </c>
      <c r="G386" s="3">
        <f>IFERROR(_xlfn.XLOOKUP(B386,[2]Sheet1!$H$1:$H$65536,[2]Sheet1!$K$1:$K$65536),0)</f>
        <v>87</v>
      </c>
      <c r="H386" s="3">
        <f>IFERROR(_xlfn.XLOOKUP(B386,[3]Sheet1!$H$1:$H$65536,[3]Sheet1!$J$1:$J$65536),0)</f>
        <v>87</v>
      </c>
      <c r="I386" s="3">
        <f>IFERROR(_xlfn.XLOOKUP(B386,[4]Sheet1!$H$1:$H$65536,[4]Sheet1!$J$1:$J$65536),0)</f>
        <v>87</v>
      </c>
      <c r="J386" s="3">
        <f>IFERROR(_xlfn.XLOOKUP(B386,[5]Sheet1!$H$1:$H$65536,[5]Sheet1!$J$1:$J$65536),0)</f>
        <v>87</v>
      </c>
      <c r="K386" s="3">
        <f>IFERROR(_xlfn.XLOOKUP(B386,[6]Sheet1!$H$1:$H$65536,[6]Sheet1!$J$1:$J$65536),0)</f>
        <v>87</v>
      </c>
      <c r="L386" s="3">
        <f>IFERROR(_xlfn.XLOOKUP(B386,[7]Sheet1!$H$1:$H$65536,[7]Sheet1!$J$1:$J$65536),0)</f>
        <v>89</v>
      </c>
      <c r="M386" s="3">
        <f>IFERROR(_xlfn.XLOOKUP(B386,[8]Sheet1!$H$1:$H$65536,[8]Sheet1!$J$1:$J$65536),0)</f>
        <v>89</v>
      </c>
      <c r="N386" s="3">
        <f>IFERROR(_xlfn.XLOOKUP(B386,[9]Sheet1!$H$1:$H$65536,[9]Sheet1!$J$1:$J$65536),0)</f>
        <v>89</v>
      </c>
      <c r="O386" s="3">
        <f>IFERROR(_xlfn.XLOOKUP(B386,[10]Sheet1!$H$1:$H$65536,[10]Sheet1!$J$1:$J$65536),0)</f>
        <v>89</v>
      </c>
      <c r="P386" s="3">
        <f>IFERROR(_xlfn.XLOOKUP(B386,[11]Sheet1!$H$1:$H$65536,[11]Sheet1!$J$1:$J$65536),0)</f>
        <v>89</v>
      </c>
      <c r="Q386" s="3">
        <f>IFERROR(_xlfn.XLOOKUP(B386,[12]Sheet1!$H$1:$H$65536,[12]Sheet1!$J$1:$J$65536),0)</f>
        <v>89</v>
      </c>
      <c r="R386" s="3">
        <f>IFERROR(_xlfn.XLOOKUP(B386,[13]Sheet1!$H$1:$H$65536,[13]Sheet1!$J$1:$J$65536),)</f>
        <v>89</v>
      </c>
      <c r="S386" s="3">
        <f>IFERROR(_xlfn.XLOOKUP(B386,[14]Sheet1!$H$1:$H$65536,[14]Sheet1!$K$1:$K$65536),0)</f>
        <v>89</v>
      </c>
      <c r="T386" s="3">
        <f>IFERROR(_xlfn.XLOOKUP(B386,[15]Sheet1!$H$1:$H$65536,[15]Sheet1!$J$1:$J$65536),0)</f>
        <v>89</v>
      </c>
      <c r="U386" s="3">
        <f>IFERROR(_xlfn.XLOOKUP(B386,[16]Sheet1!$H$1:$H$65536,[16]Sheet1!$J$1:$J$65536),0)</f>
        <v>102</v>
      </c>
      <c r="V386" s="3">
        <f>IFERROR(_xlfn.XLOOKUP(B386,[17]Sheet1!$H$1:$H$65536,[17]Sheet1!$J$1:$J$65536),0)</f>
        <v>106</v>
      </c>
      <c r="W386" s="3">
        <f>IFERROR(_xlfn.XLOOKUP(B386,[18]Sheet1!$H$1:$H$65536,[18]Sheet1!$J$1:$J$65536),0)</f>
        <v>114</v>
      </c>
      <c r="X386" s="3">
        <f>IFERROR(_xlfn.XLOOKUP(B386,[19]Sheet1!$H$1:$H$65536,[19]Sheet1!$J$1:$J$65536),0)</f>
        <v>119</v>
      </c>
      <c r="Y386" s="3">
        <f>IFERROR(_xlfn.XLOOKUP(B386,[20]Sheet1!$H$1:$H$65536,[20]Sheet1!$J$1:$J$65536),0)</f>
        <v>121</v>
      </c>
      <c r="Z386" s="3">
        <f>IFERROR(_xlfn.XLOOKUP(B386,[21]Sheet1!$H$1:$H$65536,[21]Sheet1!$J$1:$J$65536),0)</f>
        <v>123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1:47" x14ac:dyDescent="0.3">
      <c r="A387" s="2" t="str">
        <f t="shared" ref="A387:A450" si="6">MID(B387,3,2)</f>
        <v>L1</v>
      </c>
      <c r="B387" s="1" t="s">
        <v>1460</v>
      </c>
      <c r="C387" s="23" t="str">
        <f>_xlfn.XLOOKUP(B387,IP구분!A:A,IP구분!C:C)</f>
        <v>잔망루피</v>
      </c>
      <c r="D387" s="1" t="s">
        <v>1461</v>
      </c>
      <c r="E387" s="7">
        <f>IFERROR(_xlfn.XLOOKUP(B387,단가!A:A,단가!C:C),0)</f>
        <v>4550</v>
      </c>
      <c r="F387" s="3">
        <f>IFERROR(_xlfn.XLOOKUP(B387,'[1]2609 재고'!$I$1:$I$65536,'[1]2609 재고'!$K$1:$K$65536),0)</f>
        <v>230</v>
      </c>
      <c r="G387" s="3">
        <f>IFERROR(_xlfn.XLOOKUP(B387,[2]Sheet1!$H$1:$H$65536,[2]Sheet1!$K$1:$K$65536),0)</f>
        <v>230</v>
      </c>
      <c r="H387" s="3">
        <f>IFERROR(_xlfn.XLOOKUP(B387,[3]Sheet1!$H$1:$H$65536,[3]Sheet1!$J$1:$J$65536),0)</f>
        <v>230</v>
      </c>
      <c r="I387" s="3">
        <f>IFERROR(_xlfn.XLOOKUP(B387,[4]Sheet1!$H$1:$H$65536,[4]Sheet1!$J$1:$J$65536),0)</f>
        <v>230</v>
      </c>
      <c r="J387" s="3">
        <f>IFERROR(_xlfn.XLOOKUP(B387,[5]Sheet1!$H$1:$H$65536,[5]Sheet1!$J$1:$J$65536),0)</f>
        <v>270</v>
      </c>
      <c r="K387" s="3">
        <f>IFERROR(_xlfn.XLOOKUP(B387,[6]Sheet1!$H$1:$H$65536,[6]Sheet1!$J$1:$J$65536),0)</f>
        <v>270</v>
      </c>
      <c r="L387" s="3">
        <f>IFERROR(_xlfn.XLOOKUP(B387,[7]Sheet1!$H$1:$H$65536,[7]Sheet1!$J$1:$J$65536),0)</f>
        <v>272</v>
      </c>
      <c r="M387" s="3">
        <f>IFERROR(_xlfn.XLOOKUP(B387,[8]Sheet1!$H$1:$H$65536,[8]Sheet1!$J$1:$J$65536),0)</f>
        <v>272</v>
      </c>
      <c r="N387" s="3">
        <f>IFERROR(_xlfn.XLOOKUP(B387,[9]Sheet1!$H$1:$H$65536,[9]Sheet1!$J$1:$J$65536),0)</f>
        <v>272</v>
      </c>
      <c r="O387" s="3">
        <f>IFERROR(_xlfn.XLOOKUP(B387,[10]Sheet1!$H$1:$H$65536,[10]Sheet1!$J$1:$J$65536),0)</f>
        <v>272</v>
      </c>
      <c r="P387" s="3">
        <f>IFERROR(_xlfn.XLOOKUP(B387,[11]Sheet1!$H$1:$H$65536,[11]Sheet1!$J$1:$J$65536),0)</f>
        <v>272</v>
      </c>
      <c r="Q387" s="3">
        <f>IFERROR(_xlfn.XLOOKUP(B387,[12]Sheet1!$H$1:$H$65536,[12]Sheet1!$J$1:$J$65536),0)</f>
        <v>272</v>
      </c>
      <c r="R387" s="3">
        <f>IFERROR(_xlfn.XLOOKUP(B387,[13]Sheet1!$H$1:$H$65536,[13]Sheet1!$J$1:$J$65536),)</f>
        <v>272</v>
      </c>
      <c r="S387" s="3">
        <f>IFERROR(_xlfn.XLOOKUP(B387,[14]Sheet1!$H$1:$H$65536,[14]Sheet1!$K$1:$K$65536),0)</f>
        <v>272</v>
      </c>
      <c r="T387" s="3">
        <f>IFERROR(_xlfn.XLOOKUP(B387,[15]Sheet1!$H$1:$H$65536,[15]Sheet1!$J$1:$J$65536),0)</f>
        <v>279</v>
      </c>
      <c r="U387" s="3">
        <f>IFERROR(_xlfn.XLOOKUP(B387,[16]Sheet1!$H$1:$H$65536,[16]Sheet1!$J$1:$J$65536),0)</f>
        <v>291</v>
      </c>
      <c r="V387" s="3">
        <f>IFERROR(_xlfn.XLOOKUP(B387,[17]Sheet1!$H$1:$H$65536,[17]Sheet1!$J$1:$J$65536),0)</f>
        <v>300</v>
      </c>
      <c r="W387" s="3">
        <f>IFERROR(_xlfn.XLOOKUP(B387,[18]Sheet1!$H$1:$H$65536,[18]Sheet1!$J$1:$J$65536),0)</f>
        <v>309</v>
      </c>
      <c r="X387" s="3">
        <f>IFERROR(_xlfn.XLOOKUP(B387,[19]Sheet1!$H$1:$H$65536,[19]Sheet1!$J$1:$J$65536),0)</f>
        <v>317</v>
      </c>
      <c r="Y387" s="3">
        <f>IFERROR(_xlfn.XLOOKUP(B387,[20]Sheet1!$H$1:$H$65536,[20]Sheet1!$J$1:$J$65536),0)</f>
        <v>335</v>
      </c>
      <c r="Z387" s="3">
        <f>IFERROR(_xlfn.XLOOKUP(B387,[21]Sheet1!$H$1:$H$65536,[21]Sheet1!$J$1:$J$65536),0)</f>
        <v>345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 x14ac:dyDescent="0.3">
      <c r="A388" s="2" t="str">
        <f t="shared" si="6"/>
        <v>L1</v>
      </c>
      <c r="B388" s="1" t="s">
        <v>1462</v>
      </c>
      <c r="C388" s="23" t="str">
        <f>_xlfn.XLOOKUP(B388,IP구분!A:A,IP구분!C:C)</f>
        <v>잔망루피</v>
      </c>
      <c r="D388" s="1" t="s">
        <v>1463</v>
      </c>
      <c r="E388" s="7">
        <f>IFERROR(_xlfn.XLOOKUP(B388,단가!A:A,단가!C:C),0)</f>
        <v>160</v>
      </c>
      <c r="F388" s="3">
        <f>IFERROR(_xlfn.XLOOKUP(B388,'[1]2609 재고'!$I$1:$I$65536,'[1]2609 재고'!$K$1:$K$65536),0)</f>
        <v>830</v>
      </c>
      <c r="G388" s="3">
        <f>IFERROR(_xlfn.XLOOKUP(B388,[2]Sheet1!$H$1:$H$65536,[2]Sheet1!$K$1:$K$65536),0)</f>
        <v>42330</v>
      </c>
      <c r="H388" s="3">
        <f>IFERROR(_xlfn.XLOOKUP(B388,[3]Sheet1!$H$1:$H$65536,[3]Sheet1!$J$1:$J$65536),0)</f>
        <v>42330</v>
      </c>
      <c r="I388" s="3">
        <f>IFERROR(_xlfn.XLOOKUP(B388,[4]Sheet1!$H$1:$H$65536,[4]Sheet1!$J$1:$J$65536),0)</f>
        <v>42330</v>
      </c>
      <c r="J388" s="3">
        <f>IFERROR(_xlfn.XLOOKUP(B388,[5]Sheet1!$H$1:$H$65536,[5]Sheet1!$J$1:$J$65536),0)</f>
        <v>42330</v>
      </c>
      <c r="K388" s="3">
        <f>IFERROR(_xlfn.XLOOKUP(B388,[6]Sheet1!$H$1:$H$65536,[6]Sheet1!$J$1:$J$65536),0)</f>
        <v>42330</v>
      </c>
      <c r="L388" s="3">
        <f>IFERROR(_xlfn.XLOOKUP(B388,[7]Sheet1!$H$1:$H$65536,[7]Sheet1!$J$1:$J$65536),0)</f>
        <v>42330</v>
      </c>
      <c r="M388" s="3">
        <f>IFERROR(_xlfn.XLOOKUP(B388,[8]Sheet1!$H$1:$H$65536,[8]Sheet1!$J$1:$J$65536),0)</f>
        <v>42330</v>
      </c>
      <c r="N388" s="3">
        <f>IFERROR(_xlfn.XLOOKUP(B388,[9]Sheet1!$H$1:$H$65536,[9]Sheet1!$J$1:$J$65536),0)</f>
        <v>42330</v>
      </c>
      <c r="O388" s="3">
        <f>IFERROR(_xlfn.XLOOKUP(B388,[10]Sheet1!$H$1:$H$65536,[10]Sheet1!$J$1:$J$65536),0)</f>
        <v>42330</v>
      </c>
      <c r="P388" s="3">
        <f>IFERROR(_xlfn.XLOOKUP(B388,[11]Sheet1!$H$1:$H$65536,[11]Sheet1!$J$1:$J$65536),0)</f>
        <v>43480</v>
      </c>
      <c r="Q388" s="3">
        <f>IFERROR(_xlfn.XLOOKUP(B388,[12]Sheet1!$H$1:$H$65536,[12]Sheet1!$J$1:$J$65536),0)</f>
        <v>43587</v>
      </c>
      <c r="R388" s="3">
        <f>IFERROR(_xlfn.XLOOKUP(B388,[13]Sheet1!$H$1:$H$65536,[13]Sheet1!$J$1:$J$65536),)</f>
        <v>43638</v>
      </c>
      <c r="S388" s="3">
        <f>IFERROR(_xlfn.XLOOKUP(B388,[14]Sheet1!$H$1:$H$65536,[14]Sheet1!$K$1:$K$65536),0)</f>
        <v>43638</v>
      </c>
      <c r="T388" s="3">
        <f>IFERROR(_xlfn.XLOOKUP(B388,[15]Sheet1!$H$1:$H$65536,[15]Sheet1!$J$1:$J$65536),0)</f>
        <v>43798</v>
      </c>
      <c r="U388" s="3">
        <f>IFERROR(_xlfn.XLOOKUP(B388,[16]Sheet1!$H$1:$H$65536,[16]Sheet1!$J$1:$J$65536),0)</f>
        <v>44504</v>
      </c>
      <c r="V388" s="3">
        <f>IFERROR(_xlfn.XLOOKUP(B388,[17]Sheet1!$H$1:$H$65536,[17]Sheet1!$J$1:$J$65536),0)</f>
        <v>45218</v>
      </c>
      <c r="W388" s="3">
        <f>IFERROR(_xlfn.XLOOKUP(B388,[18]Sheet1!$H$1:$H$65536,[18]Sheet1!$J$1:$J$65536),0)</f>
        <v>46114</v>
      </c>
      <c r="X388" s="3">
        <f>IFERROR(_xlfn.XLOOKUP(B388,[19]Sheet1!$H$1:$H$65536,[19]Sheet1!$J$1:$J$65536),0)</f>
        <v>46851</v>
      </c>
      <c r="Y388" s="3">
        <f>IFERROR(_xlfn.XLOOKUP(B388,[20]Sheet1!$H$1:$H$65536,[20]Sheet1!$J$1:$J$65536),0)</f>
        <v>47527</v>
      </c>
      <c r="Z388" s="3">
        <f>IFERROR(_xlfn.XLOOKUP(B388,[21]Sheet1!$H$1:$H$65536,[21]Sheet1!$J$1:$J$65536),0)</f>
        <v>48070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 x14ac:dyDescent="0.3">
      <c r="A389" s="2" t="str">
        <f t="shared" si="6"/>
        <v>L1</v>
      </c>
      <c r="B389" s="1" t="s">
        <v>1464</v>
      </c>
      <c r="C389" s="23" t="str">
        <f>_xlfn.XLOOKUP(B389,IP구분!A:A,IP구분!C:C)</f>
        <v>잔망루피</v>
      </c>
      <c r="D389" s="1" t="s">
        <v>1465</v>
      </c>
      <c r="E389" s="7">
        <f>IFERROR(_xlfn.XLOOKUP(B389,단가!A:A,단가!C:C),0)</f>
        <v>1400</v>
      </c>
      <c r="F389" s="3">
        <f>IFERROR(_xlfn.XLOOKUP(B389,'[1]2609 재고'!$I$1:$I$65536,'[1]2609 재고'!$K$1:$K$65536),0)</f>
        <v>1564</v>
      </c>
      <c r="G389" s="3">
        <f>IFERROR(_xlfn.XLOOKUP(B389,[2]Sheet1!$H$1:$H$65536,[2]Sheet1!$K$1:$K$65536),0)</f>
        <v>1652</v>
      </c>
      <c r="H389" s="3">
        <f>IFERROR(_xlfn.XLOOKUP(B389,[3]Sheet1!$H$1:$H$65536,[3]Sheet1!$J$1:$J$65536),0)</f>
        <v>1718</v>
      </c>
      <c r="I389" s="3">
        <f>IFERROR(_xlfn.XLOOKUP(B389,[4]Sheet1!$H$1:$H$65536,[4]Sheet1!$J$1:$J$65536),0)</f>
        <v>1730</v>
      </c>
      <c r="J389" s="3">
        <f>IFERROR(_xlfn.XLOOKUP(B389,[5]Sheet1!$H$1:$H$65536,[5]Sheet1!$J$1:$J$65536),0)</f>
        <v>1736</v>
      </c>
      <c r="K389" s="3">
        <f>IFERROR(_xlfn.XLOOKUP(B389,[6]Sheet1!$H$1:$H$65536,[6]Sheet1!$J$1:$J$65536),0)</f>
        <v>1749</v>
      </c>
      <c r="L389" s="3">
        <f>IFERROR(_xlfn.XLOOKUP(B389,[7]Sheet1!$H$1:$H$65536,[7]Sheet1!$J$1:$J$65536),0)</f>
        <v>1760</v>
      </c>
      <c r="M389" s="3">
        <f>IFERROR(_xlfn.XLOOKUP(B389,[8]Sheet1!$H$1:$H$65536,[8]Sheet1!$J$1:$J$65536),0)</f>
        <v>1769</v>
      </c>
      <c r="N389" s="3">
        <f>IFERROR(_xlfn.XLOOKUP(B389,[9]Sheet1!$H$1:$H$65536,[9]Sheet1!$J$1:$J$65536),0)</f>
        <v>1778</v>
      </c>
      <c r="O389" s="3">
        <f>IFERROR(_xlfn.XLOOKUP(B389,[10]Sheet1!$H$1:$H$65536,[10]Sheet1!$J$1:$J$65536),0)</f>
        <v>1783</v>
      </c>
      <c r="P389" s="3">
        <f>IFERROR(_xlfn.XLOOKUP(B389,[11]Sheet1!$H$1:$H$65536,[11]Sheet1!$J$1:$J$65536),0)</f>
        <v>1794</v>
      </c>
      <c r="Q389" s="3">
        <f>IFERROR(_xlfn.XLOOKUP(B389,[12]Sheet1!$H$1:$H$65536,[12]Sheet1!$J$1:$J$65536),0)</f>
        <v>1799</v>
      </c>
      <c r="R389" s="3">
        <f>IFERROR(_xlfn.XLOOKUP(B389,[13]Sheet1!$H$1:$H$65536,[13]Sheet1!$J$1:$J$65536),)</f>
        <v>1808</v>
      </c>
      <c r="S389" s="3">
        <f>IFERROR(_xlfn.XLOOKUP(B389,[14]Sheet1!$H$1:$H$65536,[14]Sheet1!$K$1:$K$65536),0)</f>
        <v>1851</v>
      </c>
      <c r="T389" s="3">
        <f>IFERROR(_xlfn.XLOOKUP(B389,[15]Sheet1!$H$1:$H$65536,[15]Sheet1!$J$1:$J$65536),0)</f>
        <v>1887</v>
      </c>
      <c r="U389" s="3">
        <f>IFERROR(_xlfn.XLOOKUP(B389,[16]Sheet1!$H$1:$H$65536,[16]Sheet1!$J$1:$J$65536),0)</f>
        <v>1907</v>
      </c>
      <c r="V389" s="3">
        <f>IFERROR(_xlfn.XLOOKUP(B389,[17]Sheet1!$H$1:$H$65536,[17]Sheet1!$J$1:$J$65536),0)</f>
        <v>1931</v>
      </c>
      <c r="W389" s="3">
        <f>IFERROR(_xlfn.XLOOKUP(B389,[18]Sheet1!$H$1:$H$65536,[18]Sheet1!$J$1:$J$65536),0)</f>
        <v>1953</v>
      </c>
      <c r="X389" s="3">
        <f>IFERROR(_xlfn.XLOOKUP(B389,[19]Sheet1!$H$1:$H$65536,[19]Sheet1!$J$1:$J$65536),0)</f>
        <v>1961</v>
      </c>
      <c r="Y389" s="3">
        <f>IFERROR(_xlfn.XLOOKUP(B389,[20]Sheet1!$H$1:$H$65536,[20]Sheet1!$J$1:$J$65536),0)</f>
        <v>1973</v>
      </c>
      <c r="Z389" s="3">
        <f>IFERROR(_xlfn.XLOOKUP(B389,[21]Sheet1!$H$1:$H$65536,[21]Sheet1!$J$1:$J$65536),0)</f>
        <v>1989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x14ac:dyDescent="0.3">
      <c r="A390" s="2" t="str">
        <f t="shared" si="6"/>
        <v>L1</v>
      </c>
      <c r="B390" s="1" t="s">
        <v>1466</v>
      </c>
      <c r="C390" s="23" t="str">
        <f>_xlfn.XLOOKUP(B390,IP구분!A:A,IP구분!C:C)</f>
        <v>잔망루피</v>
      </c>
      <c r="D390" s="1" t="s">
        <v>1467</v>
      </c>
      <c r="E390" s="7" t="str">
        <f>IFERROR(_xlfn.XLOOKUP(B390,단가!A:A,단가!C:C),0)</f>
        <v xml:space="preserve">                     -</v>
      </c>
      <c r="F390" s="3">
        <f>IFERROR(_xlfn.XLOOKUP(B390,'[1]2609 재고'!$I$1:$I$65536,'[1]2609 재고'!$K$1:$K$65536),0)</f>
        <v>0</v>
      </c>
      <c r="G390" s="3">
        <f>IFERROR(_xlfn.XLOOKUP(B390,[2]Sheet1!$H$1:$H$65536,[2]Sheet1!$K$1:$K$65536),0)</f>
        <v>0</v>
      </c>
      <c r="H390" s="3">
        <f>IFERROR(_xlfn.XLOOKUP(B390,[3]Sheet1!$H$1:$H$65536,[3]Sheet1!$J$1:$J$65536),0)</f>
        <v>0</v>
      </c>
      <c r="I390" s="3">
        <f>IFERROR(_xlfn.XLOOKUP(B390,[4]Sheet1!$H$1:$H$65536,[4]Sheet1!$J$1:$J$65536),0)</f>
        <v>0</v>
      </c>
      <c r="J390" s="3">
        <f>IFERROR(_xlfn.XLOOKUP(B390,[5]Sheet1!$H$1:$H$65536,[5]Sheet1!$J$1:$J$65536),0)</f>
        <v>0</v>
      </c>
      <c r="K390" s="3">
        <f>IFERROR(_xlfn.XLOOKUP(B390,[6]Sheet1!$H$1:$H$65536,[6]Sheet1!$J$1:$J$65536),0)</f>
        <v>0</v>
      </c>
      <c r="L390" s="3">
        <f>IFERROR(_xlfn.XLOOKUP(B390,[7]Sheet1!$H$1:$H$65536,[7]Sheet1!$J$1:$J$65536),0)</f>
        <v>0</v>
      </c>
      <c r="M390" s="3">
        <f>IFERROR(_xlfn.XLOOKUP(B390,[8]Sheet1!$H$1:$H$65536,[8]Sheet1!$J$1:$J$65536),0)</f>
        <v>0</v>
      </c>
      <c r="N390" s="3">
        <f>IFERROR(_xlfn.XLOOKUP(B390,[9]Sheet1!$H$1:$H$65536,[9]Sheet1!$J$1:$J$65536),0)</f>
        <v>0</v>
      </c>
      <c r="O390" s="3">
        <f>IFERROR(_xlfn.XLOOKUP(B390,[10]Sheet1!$H$1:$H$65536,[10]Sheet1!$J$1:$J$65536),0)</f>
        <v>0</v>
      </c>
      <c r="P390" s="3">
        <f>IFERROR(_xlfn.XLOOKUP(B390,[11]Sheet1!$H$1:$H$65536,[11]Sheet1!$J$1:$J$65536),0)</f>
        <v>0</v>
      </c>
      <c r="Q390" s="3">
        <f>IFERROR(_xlfn.XLOOKUP(B390,[12]Sheet1!$H$1:$H$65536,[12]Sheet1!$J$1:$J$65536),0)</f>
        <v>0</v>
      </c>
      <c r="R390" s="3">
        <f>IFERROR(_xlfn.XLOOKUP(B390,[13]Sheet1!$H$1:$H$65536,[13]Sheet1!$J$1:$J$65536),)</f>
        <v>0</v>
      </c>
      <c r="S390" s="3">
        <f>IFERROR(_xlfn.XLOOKUP(B390,[14]Sheet1!$H$1:$H$65536,[14]Sheet1!$K$1:$K$65536),0)</f>
        <v>0</v>
      </c>
      <c r="T390" s="3">
        <f>IFERROR(_xlfn.XLOOKUP(B390,[15]Sheet1!$H$1:$H$65536,[15]Sheet1!$J$1:$J$65536),0)</f>
        <v>0</v>
      </c>
      <c r="U390" s="3">
        <f>IFERROR(_xlfn.XLOOKUP(B390,[16]Sheet1!$H$1:$H$65536,[16]Sheet1!$J$1:$J$65536),0)</f>
        <v>0</v>
      </c>
      <c r="V390" s="3">
        <f>IFERROR(_xlfn.XLOOKUP(B390,[17]Sheet1!$H$1:$H$65536,[17]Sheet1!$J$1:$J$65536),0)</f>
        <v>0</v>
      </c>
      <c r="W390" s="3">
        <f>IFERROR(_xlfn.XLOOKUP(B390,[18]Sheet1!$H$1:$H$65536,[18]Sheet1!$J$1:$J$65536),0)</f>
        <v>0</v>
      </c>
      <c r="X390" s="3">
        <f>IFERROR(_xlfn.XLOOKUP(B390,[19]Sheet1!$H$1:$H$65536,[19]Sheet1!$J$1:$J$65536),0)</f>
        <v>0</v>
      </c>
      <c r="Y390" s="3">
        <f>IFERROR(_xlfn.XLOOKUP(B390,[20]Sheet1!$H$1:$H$65536,[20]Sheet1!$J$1:$J$65536),0)</f>
        <v>0</v>
      </c>
      <c r="Z390" s="3">
        <f>IFERROR(_xlfn.XLOOKUP(B390,[21]Sheet1!$H$1:$H$65536,[21]Sheet1!$J$1:$J$65536),0)</f>
        <v>0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1:47" x14ac:dyDescent="0.3">
      <c r="A391" s="2" t="str">
        <f t="shared" si="6"/>
        <v>L1</v>
      </c>
      <c r="B391" s="1" t="s">
        <v>1468</v>
      </c>
      <c r="C391" s="23" t="str">
        <f>_xlfn.XLOOKUP(B391,IP구분!A:A,IP구분!C:C)</f>
        <v>잔망루피</v>
      </c>
      <c r="D391" s="1" t="s">
        <v>1469</v>
      </c>
      <c r="E391" s="7" t="str">
        <f>IFERROR(_xlfn.XLOOKUP(B391,단가!A:A,단가!C:C),0)</f>
        <v xml:space="preserve">                     -</v>
      </c>
      <c r="F391" s="3">
        <f>IFERROR(_xlfn.XLOOKUP(B391,'[1]2609 재고'!$I$1:$I$65536,'[1]2609 재고'!$K$1:$K$65536),0)</f>
        <v>0</v>
      </c>
      <c r="G391" s="3">
        <f>IFERROR(_xlfn.XLOOKUP(B391,[2]Sheet1!$H$1:$H$65536,[2]Sheet1!$K$1:$K$65536),0)</f>
        <v>0</v>
      </c>
      <c r="H391" s="3">
        <f>IFERROR(_xlfn.XLOOKUP(B391,[3]Sheet1!$H$1:$H$65536,[3]Sheet1!$J$1:$J$65536),0)</f>
        <v>0</v>
      </c>
      <c r="I391" s="3">
        <f>IFERROR(_xlfn.XLOOKUP(B391,[4]Sheet1!$H$1:$H$65536,[4]Sheet1!$J$1:$J$65536),0)</f>
        <v>0</v>
      </c>
      <c r="J391" s="3">
        <f>IFERROR(_xlfn.XLOOKUP(B391,[5]Sheet1!$H$1:$H$65536,[5]Sheet1!$J$1:$J$65536),0)</f>
        <v>0</v>
      </c>
      <c r="K391" s="3">
        <f>IFERROR(_xlfn.XLOOKUP(B391,[6]Sheet1!$H$1:$H$65536,[6]Sheet1!$J$1:$J$65536),0)</f>
        <v>0</v>
      </c>
      <c r="L391" s="3">
        <f>IFERROR(_xlfn.XLOOKUP(B391,[7]Sheet1!$H$1:$H$65536,[7]Sheet1!$J$1:$J$65536),0)</f>
        <v>0</v>
      </c>
      <c r="M391" s="3">
        <f>IFERROR(_xlfn.XLOOKUP(B391,[8]Sheet1!$H$1:$H$65536,[8]Sheet1!$J$1:$J$65536),0)</f>
        <v>0</v>
      </c>
      <c r="N391" s="3">
        <f>IFERROR(_xlfn.XLOOKUP(B391,[9]Sheet1!$H$1:$H$65536,[9]Sheet1!$J$1:$J$65536),0)</f>
        <v>0</v>
      </c>
      <c r="O391" s="3">
        <f>IFERROR(_xlfn.XLOOKUP(B391,[10]Sheet1!$H$1:$H$65536,[10]Sheet1!$J$1:$J$65536),0)</f>
        <v>0</v>
      </c>
      <c r="P391" s="3">
        <f>IFERROR(_xlfn.XLOOKUP(B391,[11]Sheet1!$H$1:$H$65536,[11]Sheet1!$J$1:$J$65536),0)</f>
        <v>0</v>
      </c>
      <c r="Q391" s="3">
        <f>IFERROR(_xlfn.XLOOKUP(B391,[12]Sheet1!$H$1:$H$65536,[12]Sheet1!$J$1:$J$65536),0)</f>
        <v>0</v>
      </c>
      <c r="R391" s="3">
        <f>IFERROR(_xlfn.XLOOKUP(B391,[13]Sheet1!$H$1:$H$65536,[13]Sheet1!$J$1:$J$65536),)</f>
        <v>0</v>
      </c>
      <c r="S391" s="3">
        <f>IFERROR(_xlfn.XLOOKUP(B391,[14]Sheet1!$H$1:$H$65536,[14]Sheet1!$K$1:$K$65536),0)</f>
        <v>0</v>
      </c>
      <c r="T391" s="3">
        <f>IFERROR(_xlfn.XLOOKUP(B391,[15]Sheet1!$H$1:$H$65536,[15]Sheet1!$J$1:$J$65536),0)</f>
        <v>0</v>
      </c>
      <c r="U391" s="3">
        <f>IFERROR(_xlfn.XLOOKUP(B391,[16]Sheet1!$H$1:$H$65536,[16]Sheet1!$J$1:$J$65536),0)</f>
        <v>0</v>
      </c>
      <c r="V391" s="3">
        <f>IFERROR(_xlfn.XLOOKUP(B391,[17]Sheet1!$H$1:$H$65536,[17]Sheet1!$J$1:$J$65536),0)</f>
        <v>0</v>
      </c>
      <c r="W391" s="3">
        <f>IFERROR(_xlfn.XLOOKUP(B391,[18]Sheet1!$H$1:$H$65536,[18]Sheet1!$J$1:$J$65536),0)</f>
        <v>0</v>
      </c>
      <c r="X391" s="3">
        <f>IFERROR(_xlfn.XLOOKUP(B391,[19]Sheet1!$H$1:$H$65536,[19]Sheet1!$J$1:$J$65536),0)</f>
        <v>0</v>
      </c>
      <c r="Y391" s="3">
        <f>IFERROR(_xlfn.XLOOKUP(B391,[20]Sheet1!$H$1:$H$65536,[20]Sheet1!$J$1:$J$65536),0)</f>
        <v>0</v>
      </c>
      <c r="Z391" s="3">
        <f>IFERROR(_xlfn.XLOOKUP(B391,[21]Sheet1!$H$1:$H$65536,[21]Sheet1!$J$1:$J$65536),0)</f>
        <v>0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1:47" x14ac:dyDescent="0.3">
      <c r="A392" s="2" t="str">
        <f t="shared" si="6"/>
        <v>L1</v>
      </c>
      <c r="B392" s="1" t="s">
        <v>1470</v>
      </c>
      <c r="C392" s="23" t="str">
        <f>_xlfn.XLOOKUP(B392,IP구분!A:A,IP구분!C:C)</f>
        <v>잔망루피</v>
      </c>
      <c r="D392" s="1" t="s">
        <v>1471</v>
      </c>
      <c r="E392" s="7" t="str">
        <f>IFERROR(_xlfn.XLOOKUP(B392,단가!A:A,단가!C:C),0)</f>
        <v xml:space="preserve">                     -</v>
      </c>
      <c r="F392" s="3">
        <f>IFERROR(_xlfn.XLOOKUP(B392,'[1]2609 재고'!$I$1:$I$65536,'[1]2609 재고'!$K$1:$K$65536),0)</f>
        <v>0</v>
      </c>
      <c r="G392" s="3">
        <f>IFERROR(_xlfn.XLOOKUP(B392,[2]Sheet1!$H$1:$H$65536,[2]Sheet1!$K$1:$K$65536),0)</f>
        <v>0</v>
      </c>
      <c r="H392" s="3">
        <f>IFERROR(_xlfn.XLOOKUP(B392,[3]Sheet1!$H$1:$H$65536,[3]Sheet1!$J$1:$J$65536),0)</f>
        <v>0</v>
      </c>
      <c r="I392" s="3">
        <f>IFERROR(_xlfn.XLOOKUP(B392,[4]Sheet1!$H$1:$H$65536,[4]Sheet1!$J$1:$J$65536),0)</f>
        <v>0</v>
      </c>
      <c r="J392" s="3">
        <f>IFERROR(_xlfn.XLOOKUP(B392,[5]Sheet1!$H$1:$H$65536,[5]Sheet1!$J$1:$J$65536),0)</f>
        <v>0</v>
      </c>
      <c r="K392" s="3">
        <f>IFERROR(_xlfn.XLOOKUP(B392,[6]Sheet1!$H$1:$H$65536,[6]Sheet1!$J$1:$J$65536),0)</f>
        <v>0</v>
      </c>
      <c r="L392" s="3">
        <f>IFERROR(_xlfn.XLOOKUP(B392,[7]Sheet1!$H$1:$H$65536,[7]Sheet1!$J$1:$J$65536),0)</f>
        <v>0</v>
      </c>
      <c r="M392" s="3">
        <f>IFERROR(_xlfn.XLOOKUP(B392,[8]Sheet1!$H$1:$H$65536,[8]Sheet1!$J$1:$J$65536),0)</f>
        <v>0</v>
      </c>
      <c r="N392" s="3">
        <f>IFERROR(_xlfn.XLOOKUP(B392,[9]Sheet1!$H$1:$H$65536,[9]Sheet1!$J$1:$J$65536),0)</f>
        <v>0</v>
      </c>
      <c r="O392" s="3">
        <f>IFERROR(_xlfn.XLOOKUP(B392,[10]Sheet1!$H$1:$H$65536,[10]Sheet1!$J$1:$J$65536),0)</f>
        <v>0</v>
      </c>
      <c r="P392" s="3">
        <f>IFERROR(_xlfn.XLOOKUP(B392,[11]Sheet1!$H$1:$H$65536,[11]Sheet1!$J$1:$J$65536),0)</f>
        <v>0</v>
      </c>
      <c r="Q392" s="3">
        <f>IFERROR(_xlfn.XLOOKUP(B392,[12]Sheet1!$H$1:$H$65536,[12]Sheet1!$J$1:$J$65536),0)</f>
        <v>0</v>
      </c>
      <c r="R392" s="3">
        <f>IFERROR(_xlfn.XLOOKUP(B392,[13]Sheet1!$H$1:$H$65536,[13]Sheet1!$J$1:$J$65536),)</f>
        <v>0</v>
      </c>
      <c r="S392" s="3">
        <f>IFERROR(_xlfn.XLOOKUP(B392,[14]Sheet1!$H$1:$H$65536,[14]Sheet1!$K$1:$K$65536),0)</f>
        <v>0</v>
      </c>
      <c r="T392" s="3">
        <f>IFERROR(_xlfn.XLOOKUP(B392,[15]Sheet1!$H$1:$H$65536,[15]Sheet1!$J$1:$J$65536),0)</f>
        <v>0</v>
      </c>
      <c r="U392" s="3">
        <f>IFERROR(_xlfn.XLOOKUP(B392,[16]Sheet1!$H$1:$H$65536,[16]Sheet1!$J$1:$J$65536),0)</f>
        <v>0</v>
      </c>
      <c r="V392" s="3">
        <f>IFERROR(_xlfn.XLOOKUP(B392,[17]Sheet1!$H$1:$H$65536,[17]Sheet1!$J$1:$J$65536),0)</f>
        <v>0</v>
      </c>
      <c r="W392" s="3">
        <f>IFERROR(_xlfn.XLOOKUP(B392,[18]Sheet1!$H$1:$H$65536,[18]Sheet1!$J$1:$J$65536),0)</f>
        <v>0</v>
      </c>
      <c r="X392" s="3">
        <f>IFERROR(_xlfn.XLOOKUP(B392,[19]Sheet1!$H$1:$H$65536,[19]Sheet1!$J$1:$J$65536),0)</f>
        <v>0</v>
      </c>
      <c r="Y392" s="3">
        <f>IFERROR(_xlfn.XLOOKUP(B392,[20]Sheet1!$H$1:$H$65536,[20]Sheet1!$J$1:$J$65536),0)</f>
        <v>0</v>
      </c>
      <c r="Z392" s="3">
        <f>IFERROR(_xlfn.XLOOKUP(B392,[21]Sheet1!$H$1:$H$65536,[21]Sheet1!$J$1:$J$65536),0)</f>
        <v>0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1:47" x14ac:dyDescent="0.3">
      <c r="A393" s="2" t="str">
        <f t="shared" si="6"/>
        <v>E1</v>
      </c>
      <c r="B393" s="1" t="s">
        <v>1268</v>
      </c>
      <c r="C393" s="23" t="str">
        <f>_xlfn.XLOOKUP(B393,IP구분!A:A,IP구분!C:C)</f>
        <v>잔망루피</v>
      </c>
      <c r="D393" s="1" t="s">
        <v>1269</v>
      </c>
      <c r="E393" s="7">
        <f>IFERROR(_xlfn.XLOOKUP(B393,단가!A:A,단가!C:C),0)</f>
        <v>2372</v>
      </c>
      <c r="F393" s="3">
        <f>IFERROR(_xlfn.XLOOKUP(B393,'[1]2609 재고'!$I$1:$I$65536,'[1]2609 재고'!$K$1:$K$65536),0)</f>
        <v>0</v>
      </c>
      <c r="G393" s="3">
        <f>IFERROR(_xlfn.XLOOKUP(B393,[2]Sheet1!$H$1:$H$65536,[2]Sheet1!$K$1:$K$65536),0)</f>
        <v>0</v>
      </c>
      <c r="H393" s="3">
        <f>IFERROR(_xlfn.XLOOKUP(B393,[3]Sheet1!$H$1:$H$65536,[3]Sheet1!$J$1:$J$65536),0)</f>
        <v>0</v>
      </c>
      <c r="I393" s="3">
        <f>IFERROR(_xlfn.XLOOKUP(B393,[4]Sheet1!$H$1:$H$65536,[4]Sheet1!$J$1:$J$65536),0)</f>
        <v>0</v>
      </c>
      <c r="J393" s="3">
        <f>IFERROR(_xlfn.XLOOKUP(B393,[5]Sheet1!$H$1:$H$65536,[5]Sheet1!$J$1:$J$65536),0)</f>
        <v>0</v>
      </c>
      <c r="K393" s="3">
        <f>IFERROR(_xlfn.XLOOKUP(B393,[6]Sheet1!$H$1:$H$65536,[6]Sheet1!$J$1:$J$65536),0)</f>
        <v>0</v>
      </c>
      <c r="L393" s="3">
        <f>IFERROR(_xlfn.XLOOKUP(B393,[7]Sheet1!$H$1:$H$65536,[7]Sheet1!$J$1:$J$65536),0)</f>
        <v>0</v>
      </c>
      <c r="M393" s="3">
        <f>IFERROR(_xlfn.XLOOKUP(B393,[8]Sheet1!$H$1:$H$65536,[8]Sheet1!$J$1:$J$65536),0)</f>
        <v>0</v>
      </c>
      <c r="N393" s="3">
        <f>IFERROR(_xlfn.XLOOKUP(B393,[9]Sheet1!$H$1:$H$65536,[9]Sheet1!$J$1:$J$65536),0)</f>
        <v>0</v>
      </c>
      <c r="O393" s="3">
        <f>IFERROR(_xlfn.XLOOKUP(B393,[10]Sheet1!$H$1:$H$65536,[10]Sheet1!$J$1:$J$65536),0)</f>
        <v>0</v>
      </c>
      <c r="P393" s="3">
        <f>IFERROR(_xlfn.XLOOKUP(B393,[11]Sheet1!$H$1:$H$65536,[11]Sheet1!$J$1:$J$65536),0)</f>
        <v>0</v>
      </c>
      <c r="Q393" s="3">
        <f>IFERROR(_xlfn.XLOOKUP(B393,[12]Sheet1!$H$1:$H$65536,[12]Sheet1!$J$1:$J$65536),0)</f>
        <v>0</v>
      </c>
      <c r="R393" s="3">
        <f>IFERROR(_xlfn.XLOOKUP(B393,[13]Sheet1!$H$1:$H$65536,[13]Sheet1!$J$1:$J$65536),)</f>
        <v>0</v>
      </c>
      <c r="S393" s="3">
        <f>IFERROR(_xlfn.XLOOKUP(B393,[14]Sheet1!$H$1:$H$65536,[14]Sheet1!$K$1:$K$65536),0)</f>
        <v>0</v>
      </c>
      <c r="T393" s="3">
        <f>IFERROR(_xlfn.XLOOKUP(B393,[15]Sheet1!$H$1:$H$65536,[15]Sheet1!$J$1:$J$65536),0)</f>
        <v>0</v>
      </c>
      <c r="U393" s="3">
        <f>IFERROR(_xlfn.XLOOKUP(B393,[16]Sheet1!$H$1:$H$65536,[16]Sheet1!$J$1:$J$65536),0)</f>
        <v>0</v>
      </c>
      <c r="V393" s="3">
        <f>IFERROR(_xlfn.XLOOKUP(B393,[17]Sheet1!$H$1:$H$65536,[17]Sheet1!$J$1:$J$65536),0)</f>
        <v>0</v>
      </c>
      <c r="W393" s="3">
        <f>IFERROR(_xlfn.XLOOKUP(B393,[18]Sheet1!$H$1:$H$65536,[18]Sheet1!$J$1:$J$65536),0)</f>
        <v>0</v>
      </c>
      <c r="X393" s="3">
        <f>IFERROR(_xlfn.XLOOKUP(B393,[19]Sheet1!$H$1:$H$65536,[19]Sheet1!$J$1:$J$65536),0)</f>
        <v>0</v>
      </c>
      <c r="Y393" s="3">
        <f>IFERROR(_xlfn.XLOOKUP(B393,[20]Sheet1!$H$1:$H$65536,[20]Sheet1!$J$1:$J$65536),0)</f>
        <v>0</v>
      </c>
      <c r="Z393" s="3">
        <f>IFERROR(_xlfn.XLOOKUP(B393,[21]Sheet1!$H$1:$H$65536,[21]Sheet1!$J$1:$J$65536),0)</f>
        <v>0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 x14ac:dyDescent="0.3">
      <c r="A394" s="2" t="str">
        <f t="shared" si="6"/>
        <v>E1</v>
      </c>
      <c r="B394" s="1" t="s">
        <v>1270</v>
      </c>
      <c r="C394" s="23" t="str">
        <f>_xlfn.XLOOKUP(B394,IP구분!A:A,IP구분!C:C)</f>
        <v>잔망루피</v>
      </c>
      <c r="D394" s="1" t="s">
        <v>1271</v>
      </c>
      <c r="E394" s="7">
        <f>IFERROR(_xlfn.XLOOKUP(B394,단가!A:A,단가!C:C),0)</f>
        <v>2472</v>
      </c>
      <c r="F394" s="3">
        <f>IFERROR(_xlfn.XLOOKUP(B394,'[1]2609 재고'!$I$1:$I$65536,'[1]2609 재고'!$K$1:$K$65536),0)</f>
        <v>0</v>
      </c>
      <c r="G394" s="3">
        <f>IFERROR(_xlfn.XLOOKUP(B394,[2]Sheet1!$H$1:$H$65536,[2]Sheet1!$K$1:$K$65536),0)</f>
        <v>0</v>
      </c>
      <c r="H394" s="3">
        <f>IFERROR(_xlfn.XLOOKUP(B394,[3]Sheet1!$H$1:$H$65536,[3]Sheet1!$J$1:$J$65536),0)</f>
        <v>0</v>
      </c>
      <c r="I394" s="3">
        <f>IFERROR(_xlfn.XLOOKUP(B394,[4]Sheet1!$H$1:$H$65536,[4]Sheet1!$J$1:$J$65536),0)</f>
        <v>0</v>
      </c>
      <c r="J394" s="3">
        <f>IFERROR(_xlfn.XLOOKUP(B394,[5]Sheet1!$H$1:$H$65536,[5]Sheet1!$J$1:$J$65536),0)</f>
        <v>0</v>
      </c>
      <c r="K394" s="3">
        <f>IFERROR(_xlfn.XLOOKUP(B394,[6]Sheet1!$H$1:$H$65536,[6]Sheet1!$J$1:$J$65536),0)</f>
        <v>0</v>
      </c>
      <c r="L394" s="3">
        <f>IFERROR(_xlfn.XLOOKUP(B394,[7]Sheet1!$H$1:$H$65536,[7]Sheet1!$J$1:$J$65536),0)</f>
        <v>0</v>
      </c>
      <c r="M394" s="3">
        <f>IFERROR(_xlfn.XLOOKUP(B394,[8]Sheet1!$H$1:$H$65536,[8]Sheet1!$J$1:$J$65536),0)</f>
        <v>0</v>
      </c>
      <c r="N394" s="3">
        <f>IFERROR(_xlfn.XLOOKUP(B394,[9]Sheet1!$H$1:$H$65536,[9]Sheet1!$J$1:$J$65536),0)</f>
        <v>0</v>
      </c>
      <c r="O394" s="3">
        <f>IFERROR(_xlfn.XLOOKUP(B394,[10]Sheet1!$H$1:$H$65536,[10]Sheet1!$J$1:$J$65536),0)</f>
        <v>0</v>
      </c>
      <c r="P394" s="3">
        <f>IFERROR(_xlfn.XLOOKUP(B394,[11]Sheet1!$H$1:$H$65536,[11]Sheet1!$J$1:$J$65536),0)</f>
        <v>0</v>
      </c>
      <c r="Q394" s="3">
        <f>IFERROR(_xlfn.XLOOKUP(B394,[12]Sheet1!$H$1:$H$65536,[12]Sheet1!$J$1:$J$65536),0)</f>
        <v>0</v>
      </c>
      <c r="R394" s="3">
        <f>IFERROR(_xlfn.XLOOKUP(B394,[13]Sheet1!$H$1:$H$65536,[13]Sheet1!$J$1:$J$65536),)</f>
        <v>0</v>
      </c>
      <c r="S394" s="3">
        <f>IFERROR(_xlfn.XLOOKUP(B394,[14]Sheet1!$H$1:$H$65536,[14]Sheet1!$K$1:$K$65536),0)</f>
        <v>0</v>
      </c>
      <c r="T394" s="3">
        <f>IFERROR(_xlfn.XLOOKUP(B394,[15]Sheet1!$H$1:$H$65536,[15]Sheet1!$J$1:$J$65536),0)</f>
        <v>0</v>
      </c>
      <c r="U394" s="3">
        <f>IFERROR(_xlfn.XLOOKUP(B394,[16]Sheet1!$H$1:$H$65536,[16]Sheet1!$J$1:$J$65536),0)</f>
        <v>0</v>
      </c>
      <c r="V394" s="3">
        <f>IFERROR(_xlfn.XLOOKUP(B394,[17]Sheet1!$H$1:$H$65536,[17]Sheet1!$J$1:$J$65536),0)</f>
        <v>0</v>
      </c>
      <c r="W394" s="3">
        <f>IFERROR(_xlfn.XLOOKUP(B394,[18]Sheet1!$H$1:$H$65536,[18]Sheet1!$J$1:$J$65536),0)</f>
        <v>0</v>
      </c>
      <c r="X394" s="3">
        <f>IFERROR(_xlfn.XLOOKUP(B394,[19]Sheet1!$H$1:$H$65536,[19]Sheet1!$J$1:$J$65536),0)</f>
        <v>0</v>
      </c>
      <c r="Y394" s="3">
        <f>IFERROR(_xlfn.XLOOKUP(B394,[20]Sheet1!$H$1:$H$65536,[20]Sheet1!$J$1:$J$65536),0)</f>
        <v>0</v>
      </c>
      <c r="Z394" s="3">
        <f>IFERROR(_xlfn.XLOOKUP(B394,[21]Sheet1!$H$1:$H$65536,[21]Sheet1!$J$1:$J$65536),0)</f>
        <v>0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1:47" x14ac:dyDescent="0.3">
      <c r="A395" s="2" t="str">
        <f t="shared" si="6"/>
        <v>T2</v>
      </c>
      <c r="B395" s="1" t="s">
        <v>40</v>
      </c>
      <c r="C395" s="23" t="str">
        <f>_xlfn.XLOOKUP(B395,IP구분!A:A,IP구분!C:C)</f>
        <v>기타(타사 콘텐츠)</v>
      </c>
      <c r="D395" s="1" t="s">
        <v>41</v>
      </c>
      <c r="E395" s="7">
        <f>IFERROR(_xlfn.XLOOKUP(B395,단가!A:A,단가!C:C),0)</f>
        <v>2377</v>
      </c>
      <c r="F395" s="3">
        <f>IFERROR(_xlfn.XLOOKUP(B395,'[1]2609 재고'!$I$1:$I$65536,'[1]2609 재고'!$K$1:$K$65536),0)</f>
        <v>9746</v>
      </c>
      <c r="G395" s="3">
        <f>IFERROR(_xlfn.XLOOKUP(B395,[2]Sheet1!$H$1:$H$65536,[2]Sheet1!$K$1:$K$65536),0)</f>
        <v>9746</v>
      </c>
      <c r="H395" s="3">
        <f>IFERROR(_xlfn.XLOOKUP(B395,[3]Sheet1!$H$1:$H$65536,[3]Sheet1!$J$1:$J$65536),0)</f>
        <v>9746</v>
      </c>
      <c r="I395" s="3">
        <f>IFERROR(_xlfn.XLOOKUP(B395,[4]Sheet1!$H$1:$H$65536,[4]Sheet1!$J$1:$J$65536),0)</f>
        <v>9746</v>
      </c>
      <c r="J395" s="3">
        <f>IFERROR(_xlfn.XLOOKUP(B395,[5]Sheet1!$H$1:$H$65536,[5]Sheet1!$J$1:$J$65536),0)</f>
        <v>9758</v>
      </c>
      <c r="K395" s="3">
        <f>IFERROR(_xlfn.XLOOKUP(B395,[6]Sheet1!$H$1:$H$65536,[6]Sheet1!$J$1:$J$65536),0)</f>
        <v>9758</v>
      </c>
      <c r="L395" s="3">
        <f>IFERROR(_xlfn.XLOOKUP(B395,[7]Sheet1!$H$1:$H$65536,[7]Sheet1!$J$1:$J$65536),0)</f>
        <v>9761</v>
      </c>
      <c r="M395" s="3">
        <f>IFERROR(_xlfn.XLOOKUP(B395,[8]Sheet1!$H$1:$H$65536,[8]Sheet1!$J$1:$J$65536),0)</f>
        <v>9766</v>
      </c>
      <c r="N395" s="3">
        <f>IFERROR(_xlfn.XLOOKUP(B395,[9]Sheet1!$H$1:$H$65536,[9]Sheet1!$J$1:$J$65536),0)</f>
        <v>9766</v>
      </c>
      <c r="O395" s="3">
        <f>IFERROR(_xlfn.XLOOKUP(B395,[10]Sheet1!$H$1:$H$65536,[10]Sheet1!$J$1:$J$65536),0)</f>
        <v>9766</v>
      </c>
      <c r="P395" s="3">
        <f>IFERROR(_xlfn.XLOOKUP(B395,[11]Sheet1!$H$1:$H$65536,[11]Sheet1!$J$1:$J$65536),0)</f>
        <v>9790</v>
      </c>
      <c r="Q395" s="3">
        <f>IFERROR(_xlfn.XLOOKUP(B395,[12]Sheet1!$H$1:$H$65536,[12]Sheet1!$J$1:$J$65536),0)</f>
        <v>9790</v>
      </c>
      <c r="R395" s="3">
        <f>IFERROR(_xlfn.XLOOKUP(B395,[13]Sheet1!$H$1:$H$65536,[13]Sheet1!$J$1:$J$65536),)</f>
        <v>9790</v>
      </c>
      <c r="S395" s="3">
        <f>IFERROR(_xlfn.XLOOKUP(B395,[14]Sheet1!$H$1:$H$65536,[14]Sheet1!$K$1:$K$65536),0)</f>
        <v>9790</v>
      </c>
      <c r="T395" s="3">
        <f>IFERROR(_xlfn.XLOOKUP(B395,[15]Sheet1!$H$1:$H$65536,[15]Sheet1!$J$1:$J$65536),0)</f>
        <v>9792</v>
      </c>
      <c r="U395" s="3">
        <f>IFERROR(_xlfn.XLOOKUP(B395,[16]Sheet1!$H$1:$H$65536,[16]Sheet1!$J$1:$J$65536),0)</f>
        <v>9792</v>
      </c>
      <c r="V395" s="3">
        <f>IFERROR(_xlfn.XLOOKUP(B395,[17]Sheet1!$H$1:$H$65536,[17]Sheet1!$J$1:$J$65536),0)</f>
        <v>9792</v>
      </c>
      <c r="W395" s="3">
        <f>IFERROR(_xlfn.XLOOKUP(B395,[18]Sheet1!$H$1:$H$65536,[18]Sheet1!$J$1:$J$65536),0)</f>
        <v>9792</v>
      </c>
      <c r="X395" s="3">
        <f>IFERROR(_xlfn.XLOOKUP(B395,[19]Sheet1!$H$1:$H$65536,[19]Sheet1!$J$1:$J$65536),0)</f>
        <v>9792</v>
      </c>
      <c r="Y395" s="3">
        <f>IFERROR(_xlfn.XLOOKUP(B395,[20]Sheet1!$H$1:$H$65536,[20]Sheet1!$J$1:$J$65536),0)</f>
        <v>9816</v>
      </c>
      <c r="Z395" s="3">
        <f>IFERROR(_xlfn.XLOOKUP(B395,[21]Sheet1!$H$1:$H$65536,[21]Sheet1!$J$1:$J$65536),0)</f>
        <v>9816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1:47" x14ac:dyDescent="0.3">
      <c r="A396" s="2" t="str">
        <f t="shared" si="6"/>
        <v>T2</v>
      </c>
      <c r="B396" s="1" t="s">
        <v>42</v>
      </c>
      <c r="C396" s="23" t="str">
        <f>_xlfn.XLOOKUP(B396,IP구분!A:A,IP구분!C:C)</f>
        <v>기타(타사 콘텐츠)</v>
      </c>
      <c r="D396" s="1" t="s">
        <v>43</v>
      </c>
      <c r="E396" s="7">
        <f>IFERROR(_xlfn.XLOOKUP(B396,단가!A:A,단가!C:C),0)</f>
        <v>6545</v>
      </c>
      <c r="F396" s="3">
        <f>IFERROR(_xlfn.XLOOKUP(B396,'[1]2609 재고'!$I$1:$I$65536,'[1]2609 재고'!$K$1:$K$65536),0)</f>
        <v>100</v>
      </c>
      <c r="G396" s="3">
        <f>IFERROR(_xlfn.XLOOKUP(B396,[2]Sheet1!$H$1:$H$65536,[2]Sheet1!$K$1:$K$65536),0)</f>
        <v>100</v>
      </c>
      <c r="H396" s="3">
        <f>IFERROR(_xlfn.XLOOKUP(B396,[3]Sheet1!$H$1:$H$65536,[3]Sheet1!$J$1:$J$65536),0)</f>
        <v>100</v>
      </c>
      <c r="I396" s="3">
        <f>IFERROR(_xlfn.XLOOKUP(B396,[4]Sheet1!$H$1:$H$65536,[4]Sheet1!$J$1:$J$65536),0)</f>
        <v>100</v>
      </c>
      <c r="J396" s="3">
        <f>IFERROR(_xlfn.XLOOKUP(B396,[5]Sheet1!$H$1:$H$65536,[5]Sheet1!$J$1:$J$65536),0)</f>
        <v>100</v>
      </c>
      <c r="K396" s="3">
        <f>IFERROR(_xlfn.XLOOKUP(B396,[6]Sheet1!$H$1:$H$65536,[6]Sheet1!$J$1:$J$65536),0)</f>
        <v>100</v>
      </c>
      <c r="L396" s="3">
        <f>IFERROR(_xlfn.XLOOKUP(B396,[7]Sheet1!$H$1:$H$65536,[7]Sheet1!$J$1:$J$65536),0)</f>
        <v>100</v>
      </c>
      <c r="M396" s="3">
        <f>IFERROR(_xlfn.XLOOKUP(B396,[8]Sheet1!$H$1:$H$65536,[8]Sheet1!$J$1:$J$65536),0)</f>
        <v>100</v>
      </c>
      <c r="N396" s="3">
        <f>IFERROR(_xlfn.XLOOKUP(B396,[9]Sheet1!$H$1:$H$65536,[9]Sheet1!$J$1:$J$65536),0)</f>
        <v>100</v>
      </c>
      <c r="O396" s="3">
        <f>IFERROR(_xlfn.XLOOKUP(B396,[10]Sheet1!$H$1:$H$65536,[10]Sheet1!$J$1:$J$65536),0)</f>
        <v>100</v>
      </c>
      <c r="P396" s="3">
        <f>IFERROR(_xlfn.XLOOKUP(B396,[11]Sheet1!$H$1:$H$65536,[11]Sheet1!$J$1:$J$65536),0)</f>
        <v>100</v>
      </c>
      <c r="Q396" s="3">
        <f>IFERROR(_xlfn.XLOOKUP(B396,[12]Sheet1!$H$1:$H$65536,[12]Sheet1!$J$1:$J$65536),0)</f>
        <v>2380</v>
      </c>
      <c r="R396" s="3">
        <f>IFERROR(_xlfn.XLOOKUP(B396,[13]Sheet1!$H$1:$H$65536,[13]Sheet1!$J$1:$J$65536),)</f>
        <v>2380</v>
      </c>
      <c r="S396" s="3">
        <f>IFERROR(_xlfn.XLOOKUP(B396,[14]Sheet1!$H$1:$H$65536,[14]Sheet1!$K$1:$K$65536),0)</f>
        <v>2380</v>
      </c>
      <c r="T396" s="3">
        <f>IFERROR(_xlfn.XLOOKUP(B396,[15]Sheet1!$H$1:$H$65536,[15]Sheet1!$J$1:$J$65536),0)</f>
        <v>2381</v>
      </c>
      <c r="U396" s="3">
        <f>IFERROR(_xlfn.XLOOKUP(B396,[16]Sheet1!$H$1:$H$65536,[16]Sheet1!$J$1:$J$65536),0)</f>
        <v>2381</v>
      </c>
      <c r="V396" s="3">
        <f>IFERROR(_xlfn.XLOOKUP(B396,[17]Sheet1!$H$1:$H$65536,[17]Sheet1!$J$1:$J$65536),0)</f>
        <v>2381</v>
      </c>
      <c r="W396" s="3">
        <f>IFERROR(_xlfn.XLOOKUP(B396,[18]Sheet1!$H$1:$H$65536,[18]Sheet1!$J$1:$J$65536),0)</f>
        <v>2381</v>
      </c>
      <c r="X396" s="3">
        <f>IFERROR(_xlfn.XLOOKUP(B396,[19]Sheet1!$H$1:$H$65536,[19]Sheet1!$J$1:$J$65536),0)</f>
        <v>2381</v>
      </c>
      <c r="Y396" s="3">
        <f>IFERROR(_xlfn.XLOOKUP(B396,[20]Sheet1!$H$1:$H$65536,[20]Sheet1!$J$1:$J$65536),0)</f>
        <v>2381</v>
      </c>
      <c r="Z396" s="3">
        <f>IFERROR(_xlfn.XLOOKUP(B396,[21]Sheet1!$H$1:$H$65536,[21]Sheet1!$J$1:$J$65536),0)</f>
        <v>2381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1:47" x14ac:dyDescent="0.3">
      <c r="A397" s="2" t="str">
        <f t="shared" si="6"/>
        <v>P1</v>
      </c>
      <c r="B397" s="1" t="s">
        <v>492</v>
      </c>
      <c r="C397" s="23" t="str">
        <f>_xlfn.XLOOKUP(B397,IP구분!A:A,IP구분!C:C)</f>
        <v>기타(타사 콘텐츠)</v>
      </c>
      <c r="D397" s="1" t="s">
        <v>493</v>
      </c>
      <c r="E397" s="7">
        <f>IFERROR(_xlfn.XLOOKUP(B397,단가!A:A,단가!C:C),0)</f>
        <v>2533</v>
      </c>
      <c r="F397" s="3">
        <f>IFERROR(_xlfn.XLOOKUP(B397,'[1]2609 재고'!$I$1:$I$65536,'[1]2609 재고'!$K$1:$K$65536),0)</f>
        <v>890</v>
      </c>
      <c r="G397" s="3">
        <f>IFERROR(_xlfn.XLOOKUP(B397,[2]Sheet1!$H$1:$H$65536,[2]Sheet1!$K$1:$K$65536),0)</f>
        <v>923</v>
      </c>
      <c r="H397" s="3">
        <f>IFERROR(_xlfn.XLOOKUP(B397,[3]Sheet1!$H$1:$H$65536,[3]Sheet1!$J$1:$J$65536),0)</f>
        <v>957</v>
      </c>
      <c r="I397" s="3">
        <f>IFERROR(_xlfn.XLOOKUP(B397,[4]Sheet1!$H$1:$H$65536,[4]Sheet1!$J$1:$J$65536),0)</f>
        <v>1060</v>
      </c>
      <c r="J397" s="3">
        <f>IFERROR(_xlfn.XLOOKUP(B397,[5]Sheet1!$H$1:$H$65536,[5]Sheet1!$J$1:$J$65536),0)</f>
        <v>1148</v>
      </c>
      <c r="K397" s="3">
        <f>IFERROR(_xlfn.XLOOKUP(B397,[6]Sheet1!$H$1:$H$65536,[6]Sheet1!$J$1:$J$65536),0)</f>
        <v>1240</v>
      </c>
      <c r="L397" s="3">
        <f>IFERROR(_xlfn.XLOOKUP(B397,[7]Sheet1!$H$1:$H$65536,[7]Sheet1!$J$1:$J$65536),0)</f>
        <v>1332</v>
      </c>
      <c r="M397" s="3">
        <f>IFERROR(_xlfn.XLOOKUP(B397,[8]Sheet1!$H$1:$H$65536,[8]Sheet1!$J$1:$J$65536),0)</f>
        <v>1445</v>
      </c>
      <c r="N397" s="3">
        <f>IFERROR(_xlfn.XLOOKUP(B397,[9]Sheet1!$H$1:$H$65536,[9]Sheet1!$J$1:$J$65536),0)</f>
        <v>1549</v>
      </c>
      <c r="O397" s="3">
        <f>IFERROR(_xlfn.XLOOKUP(B397,[10]Sheet1!$H$1:$H$65536,[10]Sheet1!$J$1:$J$65536),0)</f>
        <v>1785</v>
      </c>
      <c r="P397" s="3">
        <f>IFERROR(_xlfn.XLOOKUP(B397,[11]Sheet1!$H$1:$H$65536,[11]Sheet1!$J$1:$J$65536),0)</f>
        <v>1991</v>
      </c>
      <c r="Q397" s="3">
        <f>IFERROR(_xlfn.XLOOKUP(B397,[12]Sheet1!$H$1:$H$65536,[12]Sheet1!$J$1:$J$65536),0)</f>
        <v>2143</v>
      </c>
      <c r="R397" s="3">
        <f>IFERROR(_xlfn.XLOOKUP(B397,[13]Sheet1!$H$1:$H$65536,[13]Sheet1!$J$1:$J$65536),)</f>
        <v>2335</v>
      </c>
      <c r="S397" s="3">
        <f>IFERROR(_xlfn.XLOOKUP(B397,[14]Sheet1!$H$1:$H$65536,[14]Sheet1!$K$1:$K$65536),0)</f>
        <v>2512</v>
      </c>
      <c r="T397" s="3">
        <f>IFERROR(_xlfn.XLOOKUP(B397,[15]Sheet1!$H$1:$H$65536,[15]Sheet1!$J$1:$J$65536),0)</f>
        <v>2745</v>
      </c>
      <c r="U397" s="3">
        <f>IFERROR(_xlfn.XLOOKUP(B397,[16]Sheet1!$H$1:$H$65536,[16]Sheet1!$J$1:$J$65536),0)</f>
        <v>2947</v>
      </c>
      <c r="V397" s="3">
        <f>IFERROR(_xlfn.XLOOKUP(B397,[17]Sheet1!$H$1:$H$65536,[17]Sheet1!$J$1:$J$65536),0)</f>
        <v>3140</v>
      </c>
      <c r="W397" s="3">
        <f>IFERROR(_xlfn.XLOOKUP(B397,[18]Sheet1!$H$1:$H$65536,[18]Sheet1!$J$1:$J$65536),0)</f>
        <v>3410</v>
      </c>
      <c r="X397" s="3">
        <f>IFERROR(_xlfn.XLOOKUP(B397,[19]Sheet1!$H$1:$H$65536,[19]Sheet1!$J$1:$J$65536),0)</f>
        <v>3708</v>
      </c>
      <c r="Y397" s="3">
        <f>IFERROR(_xlfn.XLOOKUP(B397,[20]Sheet1!$H$1:$H$65536,[20]Sheet1!$J$1:$J$65536),0)</f>
        <v>4091</v>
      </c>
      <c r="Z397" s="3">
        <f>IFERROR(_xlfn.XLOOKUP(B397,[21]Sheet1!$H$1:$H$65536,[21]Sheet1!$J$1:$J$65536),0)</f>
        <v>1855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1:47" x14ac:dyDescent="0.3">
      <c r="A398" s="2" t="str">
        <f t="shared" si="6"/>
        <v>L1</v>
      </c>
      <c r="B398" s="1" t="s">
        <v>46</v>
      </c>
      <c r="C398" s="23" t="str">
        <f>_xlfn.XLOOKUP(B398,IP구분!A:A,IP구분!C:C)</f>
        <v>기타(타사 콘텐츠)</v>
      </c>
      <c r="D398" s="1" t="s">
        <v>47</v>
      </c>
      <c r="E398" s="7">
        <f>IFERROR(_xlfn.XLOOKUP(B398,단가!A:A,단가!C:C),0)</f>
        <v>7000</v>
      </c>
      <c r="F398" s="3">
        <f>IFERROR(_xlfn.XLOOKUP(B398,'[1]2609 재고'!$I$1:$I$65536,'[1]2609 재고'!$K$1:$K$65536),0)</f>
        <v>909</v>
      </c>
      <c r="G398" s="3">
        <f>IFERROR(_xlfn.XLOOKUP(B398,[2]Sheet1!$H$1:$H$65536,[2]Sheet1!$K$1:$K$65536),0)</f>
        <v>938</v>
      </c>
      <c r="H398" s="3">
        <f>IFERROR(_xlfn.XLOOKUP(B398,[3]Sheet1!$H$1:$H$65536,[3]Sheet1!$J$1:$J$65536),0)</f>
        <v>0</v>
      </c>
      <c r="I398" s="3">
        <f>IFERROR(_xlfn.XLOOKUP(B398,[4]Sheet1!$H$1:$H$65536,[4]Sheet1!$J$1:$J$65536),0)</f>
        <v>0</v>
      </c>
      <c r="J398" s="3">
        <f>IFERROR(_xlfn.XLOOKUP(B398,[5]Sheet1!$H$1:$H$65536,[5]Sheet1!$J$1:$J$65536),0)</f>
        <v>0</v>
      </c>
      <c r="K398" s="3">
        <f>IFERROR(_xlfn.XLOOKUP(B398,[6]Sheet1!$H$1:$H$65536,[6]Sheet1!$J$1:$J$65536),0)</f>
        <v>0</v>
      </c>
      <c r="L398" s="3">
        <f>IFERROR(_xlfn.XLOOKUP(B398,[7]Sheet1!$H$1:$H$65536,[7]Sheet1!$J$1:$J$65536),0)</f>
        <v>0</v>
      </c>
      <c r="M398" s="3">
        <f>IFERROR(_xlfn.XLOOKUP(B398,[8]Sheet1!$H$1:$H$65536,[8]Sheet1!$J$1:$J$65536),0)</f>
        <v>0</v>
      </c>
      <c r="N398" s="3">
        <f>IFERROR(_xlfn.XLOOKUP(B398,[9]Sheet1!$H$1:$H$65536,[9]Sheet1!$J$1:$J$65536),0)</f>
        <v>0</v>
      </c>
      <c r="O398" s="3">
        <f>IFERROR(_xlfn.XLOOKUP(B398,[10]Sheet1!$H$1:$H$65536,[10]Sheet1!$J$1:$J$65536),0)</f>
        <v>0</v>
      </c>
      <c r="P398" s="3">
        <f>IFERROR(_xlfn.XLOOKUP(B398,[11]Sheet1!$H$1:$H$65536,[11]Sheet1!$J$1:$J$65536),0)</f>
        <v>0</v>
      </c>
      <c r="Q398" s="3">
        <f>IFERROR(_xlfn.XLOOKUP(B398,[12]Sheet1!$H$1:$H$65536,[12]Sheet1!$J$1:$J$65536),0)</f>
        <v>0</v>
      </c>
      <c r="R398" s="3">
        <f>IFERROR(_xlfn.XLOOKUP(B398,[13]Sheet1!$H$1:$H$65536,[13]Sheet1!$J$1:$J$65536),)</f>
        <v>0</v>
      </c>
      <c r="S398" s="3">
        <f>IFERROR(_xlfn.XLOOKUP(B398,[14]Sheet1!$H$1:$H$65536,[14]Sheet1!$K$1:$K$65536),0)</f>
        <v>0</v>
      </c>
      <c r="T398" s="3">
        <f>IFERROR(_xlfn.XLOOKUP(B398,[15]Sheet1!$H$1:$H$65536,[15]Sheet1!$J$1:$J$65536),0)</f>
        <v>0</v>
      </c>
      <c r="U398" s="3">
        <f>IFERROR(_xlfn.XLOOKUP(B398,[16]Sheet1!$H$1:$H$65536,[16]Sheet1!$J$1:$J$65536),0)</f>
        <v>0</v>
      </c>
      <c r="V398" s="3">
        <f>IFERROR(_xlfn.XLOOKUP(B398,[17]Sheet1!$H$1:$H$65536,[17]Sheet1!$J$1:$J$65536),0)</f>
        <v>0</v>
      </c>
      <c r="W398" s="3">
        <f>IFERROR(_xlfn.XLOOKUP(B398,[18]Sheet1!$H$1:$H$65536,[18]Sheet1!$J$1:$J$65536),0)</f>
        <v>0</v>
      </c>
      <c r="X398" s="3">
        <f>IFERROR(_xlfn.XLOOKUP(B398,[19]Sheet1!$H$1:$H$65536,[19]Sheet1!$J$1:$J$65536),0)</f>
        <v>0</v>
      </c>
      <c r="Y398" s="3">
        <f>IFERROR(_xlfn.XLOOKUP(B398,[20]Sheet1!$H$1:$H$65536,[20]Sheet1!$J$1:$J$65536),0)</f>
        <v>0</v>
      </c>
      <c r="Z398" s="3">
        <f>IFERROR(_xlfn.XLOOKUP(B398,[21]Sheet1!$H$1:$H$65536,[21]Sheet1!$J$1:$J$65536),0)</f>
        <v>0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 x14ac:dyDescent="0.3">
      <c r="A399" s="2" t="str">
        <f t="shared" si="6"/>
        <v>P1</v>
      </c>
      <c r="B399" s="1" t="s">
        <v>48</v>
      </c>
      <c r="C399" s="23" t="str">
        <f>_xlfn.XLOOKUP(B399,IP구분!A:A,IP구분!C:C)</f>
        <v>기타(타사 콘텐츠)</v>
      </c>
      <c r="D399" s="1" t="s">
        <v>49</v>
      </c>
      <c r="E399" s="7">
        <f>IFERROR(_xlfn.XLOOKUP(B399,단가!A:A,단가!C:C),0)</f>
        <v>2624</v>
      </c>
      <c r="F399" s="3">
        <f>IFERROR(_xlfn.XLOOKUP(B399,'[1]2609 재고'!$I$1:$I$65536,'[1]2609 재고'!$K$1:$K$65536),0)</f>
        <v>92</v>
      </c>
      <c r="G399" s="3">
        <f>IFERROR(_xlfn.XLOOKUP(B399,[2]Sheet1!$H$1:$H$65536,[2]Sheet1!$K$1:$K$65536),0)</f>
        <v>84</v>
      </c>
      <c r="H399" s="3">
        <f>IFERROR(_xlfn.XLOOKUP(B399,[3]Sheet1!$H$1:$H$65536,[3]Sheet1!$J$1:$J$65536),0)</f>
        <v>59</v>
      </c>
      <c r="I399" s="3">
        <f>IFERROR(_xlfn.XLOOKUP(B399,[4]Sheet1!$H$1:$H$65536,[4]Sheet1!$J$1:$J$65536),0)</f>
        <v>81</v>
      </c>
      <c r="J399" s="3">
        <f>IFERROR(_xlfn.XLOOKUP(B399,[5]Sheet1!$H$1:$H$65536,[5]Sheet1!$J$1:$J$65536),0)</f>
        <v>46</v>
      </c>
      <c r="K399" s="3">
        <f>IFERROR(_xlfn.XLOOKUP(B399,[6]Sheet1!$H$1:$H$65536,[6]Sheet1!$J$1:$J$65536),0)</f>
        <v>101</v>
      </c>
      <c r="L399" s="3">
        <f>IFERROR(_xlfn.XLOOKUP(B399,[7]Sheet1!$H$1:$H$65536,[7]Sheet1!$J$1:$J$65536),0)</f>
        <v>179</v>
      </c>
      <c r="M399" s="3">
        <f>IFERROR(_xlfn.XLOOKUP(B399,[8]Sheet1!$H$1:$H$65536,[8]Sheet1!$J$1:$J$65536),0)</f>
        <v>275</v>
      </c>
      <c r="N399" s="3">
        <f>IFERROR(_xlfn.XLOOKUP(B399,[9]Sheet1!$H$1:$H$65536,[9]Sheet1!$J$1:$J$65536),0)</f>
        <v>388</v>
      </c>
      <c r="O399" s="3">
        <f>IFERROR(_xlfn.XLOOKUP(B399,[10]Sheet1!$H$1:$H$65536,[10]Sheet1!$J$1:$J$65536),0)</f>
        <v>600</v>
      </c>
      <c r="P399" s="3">
        <f>IFERROR(_xlfn.XLOOKUP(B399,[11]Sheet1!$H$1:$H$65536,[11]Sheet1!$J$1:$J$65536),0)</f>
        <v>799</v>
      </c>
      <c r="Q399" s="3">
        <f>IFERROR(_xlfn.XLOOKUP(B399,[12]Sheet1!$H$1:$H$65536,[12]Sheet1!$J$1:$J$65536),0)</f>
        <v>926</v>
      </c>
      <c r="R399" s="3">
        <f>IFERROR(_xlfn.XLOOKUP(B399,[13]Sheet1!$H$1:$H$65536,[13]Sheet1!$J$1:$J$65536),)</f>
        <v>1053</v>
      </c>
      <c r="S399" s="3">
        <f>IFERROR(_xlfn.XLOOKUP(B399,[14]Sheet1!$H$1:$H$65536,[14]Sheet1!$K$1:$K$65536),0)</f>
        <v>1197</v>
      </c>
      <c r="T399" s="3">
        <f>IFERROR(_xlfn.XLOOKUP(B399,[15]Sheet1!$H$1:$H$65536,[15]Sheet1!$J$1:$J$65536),0)</f>
        <v>1380</v>
      </c>
      <c r="U399" s="3">
        <f>IFERROR(_xlfn.XLOOKUP(B399,[16]Sheet1!$H$1:$H$65536,[16]Sheet1!$J$1:$J$65536),0)</f>
        <v>1553</v>
      </c>
      <c r="V399" s="3">
        <f>IFERROR(_xlfn.XLOOKUP(B399,[17]Sheet1!$H$1:$H$65536,[17]Sheet1!$J$1:$J$65536),0)</f>
        <v>1639</v>
      </c>
      <c r="W399" s="3">
        <f>IFERROR(_xlfn.XLOOKUP(B399,[18]Sheet1!$H$1:$H$65536,[18]Sheet1!$J$1:$J$65536),0)</f>
        <v>1849</v>
      </c>
      <c r="X399" s="3">
        <f>IFERROR(_xlfn.XLOOKUP(B399,[19]Sheet1!$H$1:$H$65536,[19]Sheet1!$J$1:$J$65536),0)</f>
        <v>2039</v>
      </c>
      <c r="Y399" s="3">
        <f>IFERROR(_xlfn.XLOOKUP(B399,[20]Sheet1!$H$1:$H$65536,[20]Sheet1!$J$1:$J$65536),0)</f>
        <v>2218</v>
      </c>
      <c r="Z399" s="3">
        <f>IFERROR(_xlfn.XLOOKUP(B399,[21]Sheet1!$H$1:$H$65536,[21]Sheet1!$J$1:$J$65536),0)</f>
        <v>2578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x14ac:dyDescent="0.3">
      <c r="A400" s="2" t="str">
        <f t="shared" si="6"/>
        <v>P1</v>
      </c>
      <c r="B400" s="1" t="s">
        <v>194</v>
      </c>
      <c r="C400" s="23" t="str">
        <f>_xlfn.XLOOKUP(B400,IP구분!A:A,IP구분!C:C)</f>
        <v>기타(타사 콘텐츠)</v>
      </c>
      <c r="D400" s="1" t="s">
        <v>195</v>
      </c>
      <c r="E400" s="7">
        <f>IFERROR(_xlfn.XLOOKUP(B400,단가!A:A,단가!C:C),0)</f>
        <v>2812</v>
      </c>
      <c r="F400" s="3">
        <f>IFERROR(_xlfn.XLOOKUP(B400,'[1]2609 재고'!$I$1:$I$65536,'[1]2609 재고'!$K$1:$K$65536),0)</f>
        <v>624</v>
      </c>
      <c r="G400" s="3">
        <f>IFERROR(_xlfn.XLOOKUP(B400,[2]Sheet1!$H$1:$H$65536,[2]Sheet1!$K$1:$K$65536),0)</f>
        <v>630</v>
      </c>
      <c r="H400" s="3">
        <f>IFERROR(_xlfn.XLOOKUP(B400,[3]Sheet1!$H$1:$H$65536,[3]Sheet1!$J$1:$J$65536),0)</f>
        <v>632</v>
      </c>
      <c r="I400" s="3">
        <f>IFERROR(_xlfn.XLOOKUP(B400,[4]Sheet1!$H$1:$H$65536,[4]Sheet1!$J$1:$J$65536),0)</f>
        <v>648</v>
      </c>
      <c r="J400" s="3">
        <f>IFERROR(_xlfn.XLOOKUP(B400,[5]Sheet1!$H$1:$H$65536,[5]Sheet1!$J$1:$J$65536),0)</f>
        <v>633</v>
      </c>
      <c r="K400" s="3">
        <f>IFERROR(_xlfn.XLOOKUP(B400,[6]Sheet1!$H$1:$H$65536,[6]Sheet1!$J$1:$J$65536),0)</f>
        <v>658</v>
      </c>
      <c r="L400" s="3">
        <f>IFERROR(_xlfn.XLOOKUP(B400,[7]Sheet1!$H$1:$H$65536,[7]Sheet1!$J$1:$J$65536),0)</f>
        <v>680</v>
      </c>
      <c r="M400" s="3">
        <f>IFERROR(_xlfn.XLOOKUP(B400,[8]Sheet1!$H$1:$H$65536,[8]Sheet1!$J$1:$J$65536),0)</f>
        <v>690</v>
      </c>
      <c r="N400" s="3">
        <f>IFERROR(_xlfn.XLOOKUP(B400,[9]Sheet1!$H$1:$H$65536,[9]Sheet1!$J$1:$J$65536),0)</f>
        <v>706</v>
      </c>
      <c r="O400" s="3">
        <f>IFERROR(_xlfn.XLOOKUP(B400,[10]Sheet1!$H$1:$H$65536,[10]Sheet1!$J$1:$J$65536),0)</f>
        <v>743</v>
      </c>
      <c r="P400" s="3">
        <f>IFERROR(_xlfn.XLOOKUP(B400,[11]Sheet1!$H$1:$H$65536,[11]Sheet1!$J$1:$J$65536),0)</f>
        <v>778</v>
      </c>
      <c r="Q400" s="3">
        <f>IFERROR(_xlfn.XLOOKUP(B400,[12]Sheet1!$H$1:$H$65536,[12]Sheet1!$J$1:$J$65536),0)</f>
        <v>783</v>
      </c>
      <c r="R400" s="3">
        <f>IFERROR(_xlfn.XLOOKUP(B400,[13]Sheet1!$H$1:$H$65536,[13]Sheet1!$J$1:$J$65536),)</f>
        <v>852</v>
      </c>
      <c r="S400" s="3">
        <f>IFERROR(_xlfn.XLOOKUP(B400,[14]Sheet1!$H$1:$H$65536,[14]Sheet1!$K$1:$K$65536),0)</f>
        <v>1073</v>
      </c>
      <c r="T400" s="3">
        <f>IFERROR(_xlfn.XLOOKUP(B400,[15]Sheet1!$H$1:$H$65536,[15]Sheet1!$J$1:$J$65536),0)</f>
        <v>0</v>
      </c>
      <c r="U400" s="3">
        <f>IFERROR(_xlfn.XLOOKUP(B400,[16]Sheet1!$H$1:$H$65536,[16]Sheet1!$J$1:$J$65536),0)</f>
        <v>0</v>
      </c>
      <c r="V400" s="3">
        <f>IFERROR(_xlfn.XLOOKUP(B400,[17]Sheet1!$H$1:$H$65536,[17]Sheet1!$J$1:$J$65536),0)</f>
        <v>0</v>
      </c>
      <c r="W400" s="3">
        <f>IFERROR(_xlfn.XLOOKUP(B400,[18]Sheet1!$H$1:$H$65536,[18]Sheet1!$J$1:$J$65536),0)</f>
        <v>0</v>
      </c>
      <c r="X400" s="3">
        <f>IFERROR(_xlfn.XLOOKUP(B400,[19]Sheet1!$H$1:$H$65536,[19]Sheet1!$J$1:$J$65536),0)</f>
        <v>0</v>
      </c>
      <c r="Y400" s="3">
        <f>IFERROR(_xlfn.XLOOKUP(B400,[20]Sheet1!$H$1:$H$65536,[20]Sheet1!$J$1:$J$65536),0)</f>
        <v>0</v>
      </c>
      <c r="Z400" s="3">
        <f>IFERROR(_xlfn.XLOOKUP(B400,[21]Sheet1!$H$1:$H$65536,[21]Sheet1!$J$1:$J$65536),0)</f>
        <v>0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1:47" x14ac:dyDescent="0.3">
      <c r="A401" s="2" t="str">
        <f t="shared" si="6"/>
        <v>T2</v>
      </c>
      <c r="B401" s="1" t="s">
        <v>210</v>
      </c>
      <c r="C401" s="23" t="str">
        <f>_xlfn.XLOOKUP(B401,IP구분!A:A,IP구분!C:C)</f>
        <v>기타(타사 콘텐츠)</v>
      </c>
      <c r="D401" s="1" t="s">
        <v>211</v>
      </c>
      <c r="E401" s="7">
        <f>IFERROR(_xlfn.XLOOKUP(B401,단가!A:A,단가!C:C),0)</f>
        <v>1847</v>
      </c>
      <c r="F401" s="3">
        <f>IFERROR(_xlfn.XLOOKUP(B401,'[1]2609 재고'!$I$1:$I$65536,'[1]2609 재고'!$K$1:$K$65536),0)</f>
        <v>187</v>
      </c>
      <c r="G401" s="3">
        <f>IFERROR(_xlfn.XLOOKUP(B401,[2]Sheet1!$H$1:$H$65536,[2]Sheet1!$K$1:$K$65536),0)</f>
        <v>187</v>
      </c>
      <c r="H401" s="3">
        <f>IFERROR(_xlfn.XLOOKUP(B401,[3]Sheet1!$H$1:$H$65536,[3]Sheet1!$J$1:$J$65536),0)</f>
        <v>187</v>
      </c>
      <c r="I401" s="3">
        <f>IFERROR(_xlfn.XLOOKUP(B401,[4]Sheet1!$H$1:$H$65536,[4]Sheet1!$J$1:$J$65536),0)</f>
        <v>187</v>
      </c>
      <c r="J401" s="3">
        <f>IFERROR(_xlfn.XLOOKUP(B401,[5]Sheet1!$H$1:$H$65536,[5]Sheet1!$J$1:$J$65536),0)</f>
        <v>187</v>
      </c>
      <c r="K401" s="3">
        <f>IFERROR(_xlfn.XLOOKUP(B401,[6]Sheet1!$H$1:$H$65536,[6]Sheet1!$J$1:$J$65536),0)</f>
        <v>187</v>
      </c>
      <c r="L401" s="3">
        <f>IFERROR(_xlfn.XLOOKUP(B401,[7]Sheet1!$H$1:$H$65536,[7]Sheet1!$J$1:$J$65536),0)</f>
        <v>187</v>
      </c>
      <c r="M401" s="3">
        <f>IFERROR(_xlfn.XLOOKUP(B401,[8]Sheet1!$H$1:$H$65536,[8]Sheet1!$J$1:$J$65536),0)</f>
        <v>187</v>
      </c>
      <c r="N401" s="3">
        <f>IFERROR(_xlfn.XLOOKUP(B401,[9]Sheet1!$H$1:$H$65536,[9]Sheet1!$J$1:$J$65536),0)</f>
        <v>187</v>
      </c>
      <c r="O401" s="3">
        <f>IFERROR(_xlfn.XLOOKUP(B401,[10]Sheet1!$H$1:$H$65536,[10]Sheet1!$J$1:$J$65536),0)</f>
        <v>187</v>
      </c>
      <c r="P401" s="3">
        <f>IFERROR(_xlfn.XLOOKUP(B401,[11]Sheet1!$H$1:$H$65536,[11]Sheet1!$J$1:$J$65536),0)</f>
        <v>187</v>
      </c>
      <c r="Q401" s="3">
        <f>IFERROR(_xlfn.XLOOKUP(B401,[12]Sheet1!$H$1:$H$65536,[12]Sheet1!$J$1:$J$65536),0)</f>
        <v>187</v>
      </c>
      <c r="R401" s="3">
        <f>IFERROR(_xlfn.XLOOKUP(B401,[13]Sheet1!$H$1:$H$65536,[13]Sheet1!$J$1:$J$65536),)</f>
        <v>223</v>
      </c>
      <c r="S401" s="3">
        <f>IFERROR(_xlfn.XLOOKUP(B401,[14]Sheet1!$H$1:$H$65536,[14]Sheet1!$K$1:$K$65536),0)</f>
        <v>2215</v>
      </c>
      <c r="T401" s="3">
        <f>IFERROR(_xlfn.XLOOKUP(B401,[15]Sheet1!$H$1:$H$65536,[15]Sheet1!$J$1:$J$65536),0)</f>
        <v>2218</v>
      </c>
      <c r="U401" s="3">
        <f>IFERROR(_xlfn.XLOOKUP(B401,[16]Sheet1!$H$1:$H$65536,[16]Sheet1!$J$1:$J$65536),0)</f>
        <v>2218</v>
      </c>
      <c r="V401" s="3">
        <f>IFERROR(_xlfn.XLOOKUP(B401,[17]Sheet1!$H$1:$H$65536,[17]Sheet1!$J$1:$J$65536),0)</f>
        <v>2218</v>
      </c>
      <c r="W401" s="3">
        <f>IFERROR(_xlfn.XLOOKUP(B401,[18]Sheet1!$H$1:$H$65536,[18]Sheet1!$J$1:$J$65536),0)</f>
        <v>2220</v>
      </c>
      <c r="X401" s="3">
        <f>IFERROR(_xlfn.XLOOKUP(B401,[19]Sheet1!$H$1:$H$65536,[19]Sheet1!$J$1:$J$65536),0)</f>
        <v>2220</v>
      </c>
      <c r="Y401" s="3">
        <f>IFERROR(_xlfn.XLOOKUP(B401,[20]Sheet1!$H$1:$H$65536,[20]Sheet1!$J$1:$J$65536),0)</f>
        <v>2220</v>
      </c>
      <c r="Z401" s="3">
        <f>IFERROR(_xlfn.XLOOKUP(B401,[21]Sheet1!$H$1:$H$65536,[21]Sheet1!$J$1:$J$65536),0)</f>
        <v>2328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1:47" x14ac:dyDescent="0.3">
      <c r="A402" s="2" t="str">
        <f t="shared" si="6"/>
        <v>P1</v>
      </c>
      <c r="B402" s="1" t="s">
        <v>484</v>
      </c>
      <c r="C402" s="23" t="str">
        <f>_xlfn.XLOOKUP(B402,IP구분!A:A,IP구분!C:C)</f>
        <v>기타(타사 콘텐츠)</v>
      </c>
      <c r="D402" s="1" t="s">
        <v>485</v>
      </c>
      <c r="E402" s="7" t="str">
        <f>IFERROR(_xlfn.XLOOKUP(B402,단가!A:A,단가!C:C),0)</f>
        <v xml:space="preserve">                     -</v>
      </c>
      <c r="F402" s="3">
        <f>IFERROR(_xlfn.XLOOKUP(B402,'[1]2609 재고'!$I$1:$I$65536,'[1]2609 재고'!$K$1:$K$65536),0)</f>
        <v>2</v>
      </c>
      <c r="G402" s="3">
        <f>IFERROR(_xlfn.XLOOKUP(B402,[2]Sheet1!$H$1:$H$65536,[2]Sheet1!$K$1:$K$65536),0)</f>
        <v>0</v>
      </c>
      <c r="H402" s="3">
        <f>IFERROR(_xlfn.XLOOKUP(B402,[3]Sheet1!$H$1:$H$65536,[3]Sheet1!$J$1:$J$65536),0)</f>
        <v>0</v>
      </c>
      <c r="I402" s="3">
        <f>IFERROR(_xlfn.XLOOKUP(B402,[4]Sheet1!$H$1:$H$65536,[4]Sheet1!$J$1:$J$65536),0)</f>
        <v>6</v>
      </c>
      <c r="J402" s="3">
        <f>IFERROR(_xlfn.XLOOKUP(B402,[5]Sheet1!$H$1:$H$65536,[5]Sheet1!$J$1:$J$65536),0)</f>
        <v>0</v>
      </c>
      <c r="K402" s="3">
        <f>IFERROR(_xlfn.XLOOKUP(B402,[6]Sheet1!$H$1:$H$65536,[6]Sheet1!$J$1:$J$65536),0)</f>
        <v>3</v>
      </c>
      <c r="L402" s="3">
        <f>IFERROR(_xlfn.XLOOKUP(B402,[7]Sheet1!$H$1:$H$65536,[7]Sheet1!$J$1:$J$65536),0)</f>
        <v>1</v>
      </c>
      <c r="M402" s="3">
        <f>IFERROR(_xlfn.XLOOKUP(B402,[8]Sheet1!$H$1:$H$65536,[8]Sheet1!$J$1:$J$65536),0)</f>
        <v>1</v>
      </c>
      <c r="N402" s="3">
        <f>IFERROR(_xlfn.XLOOKUP(B402,[9]Sheet1!$H$1:$H$65536,[9]Sheet1!$J$1:$J$65536),0)</f>
        <v>1</v>
      </c>
      <c r="O402" s="3">
        <f>IFERROR(_xlfn.XLOOKUP(B402,[10]Sheet1!$H$1:$H$65536,[10]Sheet1!$J$1:$J$65536),0)</f>
        <v>2</v>
      </c>
      <c r="P402" s="3">
        <f>IFERROR(_xlfn.XLOOKUP(B402,[11]Sheet1!$H$1:$H$65536,[11]Sheet1!$J$1:$J$65536),0)</f>
        <v>11</v>
      </c>
      <c r="Q402" s="3">
        <f>IFERROR(_xlfn.XLOOKUP(B402,[12]Sheet1!$H$1:$H$65536,[12]Sheet1!$J$1:$J$65536),0)</f>
        <v>23</v>
      </c>
      <c r="R402" s="3">
        <f>IFERROR(_xlfn.XLOOKUP(B402,[13]Sheet1!$H$1:$H$65536,[13]Sheet1!$J$1:$J$65536),)</f>
        <v>16</v>
      </c>
      <c r="S402" s="3">
        <f>IFERROR(_xlfn.XLOOKUP(B402,[14]Sheet1!$H$1:$H$65536,[14]Sheet1!$K$1:$K$65536),0)</f>
        <v>129</v>
      </c>
      <c r="T402" s="3">
        <f>IFERROR(_xlfn.XLOOKUP(B402,[15]Sheet1!$H$1:$H$65536,[15]Sheet1!$J$1:$J$65536),0)</f>
        <v>451</v>
      </c>
      <c r="U402" s="3">
        <f>IFERROR(_xlfn.XLOOKUP(B402,[16]Sheet1!$H$1:$H$65536,[16]Sheet1!$J$1:$J$65536),0)</f>
        <v>697</v>
      </c>
      <c r="V402" s="3">
        <f>IFERROR(_xlfn.XLOOKUP(B402,[17]Sheet1!$H$1:$H$65536,[17]Sheet1!$J$1:$J$65536),0)</f>
        <v>923</v>
      </c>
      <c r="W402" s="3">
        <f>IFERROR(_xlfn.XLOOKUP(B402,[18]Sheet1!$H$1:$H$65536,[18]Sheet1!$J$1:$J$65536),0)</f>
        <v>1239</v>
      </c>
      <c r="X402" s="3">
        <f>IFERROR(_xlfn.XLOOKUP(B402,[19]Sheet1!$H$1:$H$65536,[19]Sheet1!$J$1:$J$65536),0)</f>
        <v>1532</v>
      </c>
      <c r="Y402" s="3">
        <f>IFERROR(_xlfn.XLOOKUP(B402,[20]Sheet1!$H$1:$H$65536,[20]Sheet1!$J$1:$J$65536),0)</f>
        <v>19</v>
      </c>
      <c r="Z402" s="3">
        <f>IFERROR(_xlfn.XLOOKUP(B402,[21]Sheet1!$H$1:$H$65536,[21]Sheet1!$J$1:$J$65536),0)</f>
        <v>212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1:47" x14ac:dyDescent="0.3">
      <c r="A403" s="2" t="str">
        <f t="shared" si="6"/>
        <v>P1</v>
      </c>
      <c r="B403" s="1" t="s">
        <v>4425</v>
      </c>
      <c r="C403" s="23" t="str">
        <f>_xlfn.XLOOKUP(B403,IP구분!A:A,IP구분!C:C)</f>
        <v>기타(타사 콘텐츠)</v>
      </c>
      <c r="D403" s="1" t="s">
        <v>4426</v>
      </c>
      <c r="E403" s="7">
        <f>IFERROR(_xlfn.XLOOKUP(B403,단가!A:A,단가!C:C),0)</f>
        <v>2607</v>
      </c>
      <c r="F403" s="3">
        <f>IFERROR(_xlfn.XLOOKUP(B403,'[1]2609 재고'!$I$1:$I$65536,'[1]2609 재고'!$K$1:$K$65536),0)</f>
        <v>645</v>
      </c>
      <c r="G403" s="3">
        <f>IFERROR(_xlfn.XLOOKUP(B403,[2]Sheet1!$H$1:$H$65536,[2]Sheet1!$K$1:$K$65536),0)</f>
        <v>660</v>
      </c>
      <c r="H403" s="3">
        <f>IFERROR(_xlfn.XLOOKUP(B403,[3]Sheet1!$H$1:$H$65536,[3]Sheet1!$J$1:$J$65536),0)</f>
        <v>682</v>
      </c>
      <c r="I403" s="3">
        <f>IFERROR(_xlfn.XLOOKUP(B403,[4]Sheet1!$H$1:$H$65536,[4]Sheet1!$J$1:$J$65536),0)</f>
        <v>724</v>
      </c>
      <c r="J403" s="3">
        <f>IFERROR(_xlfn.XLOOKUP(B403,[5]Sheet1!$H$1:$H$65536,[5]Sheet1!$J$1:$J$65536),0)</f>
        <v>772</v>
      </c>
      <c r="K403" s="3">
        <f>IFERROR(_xlfn.XLOOKUP(B403,[6]Sheet1!$H$1:$H$65536,[6]Sheet1!$J$1:$J$65536),0)</f>
        <v>831</v>
      </c>
      <c r="L403" s="3">
        <f>IFERROR(_xlfn.XLOOKUP(B403,[7]Sheet1!$H$1:$H$65536,[7]Sheet1!$J$1:$J$65536),0)</f>
        <v>903</v>
      </c>
      <c r="M403" s="3">
        <f>IFERROR(_xlfn.XLOOKUP(B403,[8]Sheet1!$H$1:$H$65536,[8]Sheet1!$J$1:$J$65536),0)</f>
        <v>983</v>
      </c>
      <c r="N403" s="3">
        <f>IFERROR(_xlfn.XLOOKUP(B403,[9]Sheet1!$H$1:$H$65536,[9]Sheet1!$J$1:$J$65536),0)</f>
        <v>1113</v>
      </c>
      <c r="O403" s="3">
        <f>IFERROR(_xlfn.XLOOKUP(B403,[10]Sheet1!$H$1:$H$65536,[10]Sheet1!$J$1:$J$65536),0)</f>
        <v>1272</v>
      </c>
      <c r="P403" s="3">
        <f>IFERROR(_xlfn.XLOOKUP(B403,[11]Sheet1!$H$1:$H$65536,[11]Sheet1!$J$1:$J$65536),0)</f>
        <v>1550</v>
      </c>
      <c r="Q403" s="3">
        <f>IFERROR(_xlfn.XLOOKUP(B403,[12]Sheet1!$H$1:$H$65536,[12]Sheet1!$J$1:$J$65536),0)</f>
        <v>596</v>
      </c>
      <c r="R403" s="3">
        <f>IFERROR(_xlfn.XLOOKUP(B403,[13]Sheet1!$H$1:$H$65536,[13]Sheet1!$J$1:$J$65536),)</f>
        <v>810</v>
      </c>
      <c r="S403" s="3">
        <f>IFERROR(_xlfn.XLOOKUP(B403,[14]Sheet1!$H$1:$H$65536,[14]Sheet1!$K$1:$K$65536),0)</f>
        <v>1121</v>
      </c>
      <c r="T403" s="3">
        <f>IFERROR(_xlfn.XLOOKUP(B403,[15]Sheet1!$H$1:$H$65536,[15]Sheet1!$J$1:$J$65536),0)</f>
        <v>0</v>
      </c>
      <c r="U403" s="3">
        <f>IFERROR(_xlfn.XLOOKUP(B403,[16]Sheet1!$H$1:$H$65536,[16]Sheet1!$J$1:$J$65536),0)</f>
        <v>2015</v>
      </c>
      <c r="V403" s="3">
        <f>IFERROR(_xlfn.XLOOKUP(B403,[17]Sheet1!$H$1:$H$65536,[17]Sheet1!$J$1:$J$65536),0)</f>
        <v>0</v>
      </c>
      <c r="W403" s="3">
        <f>IFERROR(_xlfn.XLOOKUP(B403,[18]Sheet1!$H$1:$H$65536,[18]Sheet1!$J$1:$J$65536),0)</f>
        <v>0</v>
      </c>
      <c r="X403" s="3">
        <f>IFERROR(_xlfn.XLOOKUP(B403,[19]Sheet1!$H$1:$H$65536,[19]Sheet1!$J$1:$J$65536),0)</f>
        <v>0</v>
      </c>
      <c r="Y403" s="3">
        <f>IFERROR(_xlfn.XLOOKUP(B403,[20]Sheet1!$H$1:$H$65536,[20]Sheet1!$J$1:$J$65536),0)</f>
        <v>0</v>
      </c>
      <c r="Z403" s="3">
        <f>IFERROR(_xlfn.XLOOKUP(B403,[21]Sheet1!$H$1:$H$65536,[21]Sheet1!$J$1:$J$65536),0)</f>
        <v>0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1:47" x14ac:dyDescent="0.3">
      <c r="A404" s="2" t="str">
        <f t="shared" si="6"/>
        <v>T2</v>
      </c>
      <c r="B404" s="1" t="s">
        <v>4427</v>
      </c>
      <c r="C404" s="23" t="str">
        <f>_xlfn.XLOOKUP(B404,IP구분!A:A,IP구분!C:C)</f>
        <v>기타(타사 콘텐츠)</v>
      </c>
      <c r="D404" s="1" t="s">
        <v>4428</v>
      </c>
      <c r="E404" s="7">
        <f>IFERROR(_xlfn.XLOOKUP(B404,단가!A:A,단가!C:C),0)</f>
        <v>8364</v>
      </c>
      <c r="F404" s="3">
        <f>IFERROR(_xlfn.XLOOKUP(B404,'[1]2609 재고'!$I$1:$I$65536,'[1]2609 재고'!$K$1:$K$65536),0)</f>
        <v>62</v>
      </c>
      <c r="G404" s="3">
        <f>IFERROR(_xlfn.XLOOKUP(B404,[2]Sheet1!$H$1:$H$65536,[2]Sheet1!$K$1:$K$65536),0)</f>
        <v>62</v>
      </c>
      <c r="H404" s="3">
        <f>IFERROR(_xlfn.XLOOKUP(B404,[3]Sheet1!$H$1:$H$65536,[3]Sheet1!$J$1:$J$65536),0)</f>
        <v>62</v>
      </c>
      <c r="I404" s="3">
        <f>IFERROR(_xlfn.XLOOKUP(B404,[4]Sheet1!$H$1:$H$65536,[4]Sheet1!$J$1:$J$65536),0)</f>
        <v>62</v>
      </c>
      <c r="J404" s="3">
        <f>IFERROR(_xlfn.XLOOKUP(B404,[5]Sheet1!$H$1:$H$65536,[5]Sheet1!$J$1:$J$65536),0)</f>
        <v>62</v>
      </c>
      <c r="K404" s="3">
        <f>IFERROR(_xlfn.XLOOKUP(B404,[6]Sheet1!$H$1:$H$65536,[6]Sheet1!$J$1:$J$65536),0)</f>
        <v>62</v>
      </c>
      <c r="L404" s="3">
        <f>IFERROR(_xlfn.XLOOKUP(B404,[7]Sheet1!$H$1:$H$65536,[7]Sheet1!$J$1:$J$65536),0)</f>
        <v>62</v>
      </c>
      <c r="M404" s="3">
        <f>IFERROR(_xlfn.XLOOKUP(B404,[8]Sheet1!$H$1:$H$65536,[8]Sheet1!$J$1:$J$65536),0)</f>
        <v>62</v>
      </c>
      <c r="N404" s="3">
        <f>IFERROR(_xlfn.XLOOKUP(B404,[9]Sheet1!$H$1:$H$65536,[9]Sheet1!$J$1:$J$65536),0)</f>
        <v>62</v>
      </c>
      <c r="O404" s="3">
        <f>IFERROR(_xlfn.XLOOKUP(B404,[10]Sheet1!$H$1:$H$65536,[10]Sheet1!$J$1:$J$65536),0)</f>
        <v>62</v>
      </c>
      <c r="P404" s="3">
        <f>IFERROR(_xlfn.XLOOKUP(B404,[11]Sheet1!$H$1:$H$65536,[11]Sheet1!$J$1:$J$65536),0)</f>
        <v>62</v>
      </c>
      <c r="Q404" s="3">
        <f>IFERROR(_xlfn.XLOOKUP(B404,[12]Sheet1!$H$1:$H$65536,[12]Sheet1!$J$1:$J$65536),0)</f>
        <v>62</v>
      </c>
      <c r="R404" s="3">
        <f>IFERROR(_xlfn.XLOOKUP(B404,[13]Sheet1!$H$1:$H$65536,[13]Sheet1!$J$1:$J$65536),)</f>
        <v>1566</v>
      </c>
      <c r="S404" s="3">
        <f>IFERROR(_xlfn.XLOOKUP(B404,[14]Sheet1!$H$1:$H$65536,[14]Sheet1!$K$1:$K$65536),0)</f>
        <v>1566</v>
      </c>
      <c r="T404" s="3">
        <f>IFERROR(_xlfn.XLOOKUP(B404,[15]Sheet1!$H$1:$H$65536,[15]Sheet1!$J$1:$J$65536),0)</f>
        <v>1566</v>
      </c>
      <c r="U404" s="3">
        <f>IFERROR(_xlfn.XLOOKUP(B404,[16]Sheet1!$H$1:$H$65536,[16]Sheet1!$J$1:$J$65536),0)</f>
        <v>1566</v>
      </c>
      <c r="V404" s="3">
        <f>IFERROR(_xlfn.XLOOKUP(B404,[17]Sheet1!$H$1:$H$65536,[17]Sheet1!$J$1:$J$65536),0)</f>
        <v>1566</v>
      </c>
      <c r="W404" s="3">
        <f>IFERROR(_xlfn.XLOOKUP(B404,[18]Sheet1!$H$1:$H$65536,[18]Sheet1!$J$1:$J$65536),0)</f>
        <v>1566</v>
      </c>
      <c r="X404" s="3">
        <f>IFERROR(_xlfn.XLOOKUP(B404,[19]Sheet1!$H$1:$H$65536,[19]Sheet1!$J$1:$J$65536),0)</f>
        <v>1566</v>
      </c>
      <c r="Y404" s="3">
        <f>IFERROR(_xlfn.XLOOKUP(B404,[20]Sheet1!$H$1:$H$65536,[20]Sheet1!$J$1:$J$65536),0)</f>
        <v>1566</v>
      </c>
      <c r="Z404" s="3">
        <f>IFERROR(_xlfn.XLOOKUP(B404,[21]Sheet1!$H$1:$H$65536,[21]Sheet1!$J$1:$J$65536),0)</f>
        <v>1566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1:47" x14ac:dyDescent="0.3">
      <c r="A405" s="2" t="str">
        <f t="shared" si="6"/>
        <v>T2</v>
      </c>
      <c r="B405" s="1" t="s">
        <v>4429</v>
      </c>
      <c r="C405" s="23" t="str">
        <f>_xlfn.XLOOKUP(B405,IP구분!A:A,IP구분!C:C)</f>
        <v>기타(타사 콘텐츠)</v>
      </c>
      <c r="D405" s="1" t="s">
        <v>4430</v>
      </c>
      <c r="E405" s="7">
        <f>IFERROR(_xlfn.XLOOKUP(B405,단가!A:A,단가!C:C),0)</f>
        <v>8543</v>
      </c>
      <c r="F405" s="3">
        <f>IFERROR(_xlfn.XLOOKUP(B405,'[1]2609 재고'!$I$1:$I$65536,'[1]2609 재고'!$K$1:$K$65536),0)</f>
        <v>83</v>
      </c>
      <c r="G405" s="3">
        <f>IFERROR(_xlfn.XLOOKUP(B405,[2]Sheet1!$H$1:$H$65536,[2]Sheet1!$K$1:$K$65536),0)</f>
        <v>83</v>
      </c>
      <c r="H405" s="3">
        <f>IFERROR(_xlfn.XLOOKUP(B405,[3]Sheet1!$H$1:$H$65536,[3]Sheet1!$J$1:$J$65536),0)</f>
        <v>83</v>
      </c>
      <c r="I405" s="3">
        <f>IFERROR(_xlfn.XLOOKUP(B405,[4]Sheet1!$H$1:$H$65536,[4]Sheet1!$J$1:$J$65536),0)</f>
        <v>83</v>
      </c>
      <c r="J405" s="3">
        <f>IFERROR(_xlfn.XLOOKUP(B405,[5]Sheet1!$H$1:$H$65536,[5]Sheet1!$J$1:$J$65536),0)</f>
        <v>83</v>
      </c>
      <c r="K405" s="3">
        <f>IFERROR(_xlfn.XLOOKUP(B405,[6]Sheet1!$H$1:$H$65536,[6]Sheet1!$J$1:$J$65536),0)</f>
        <v>83</v>
      </c>
      <c r="L405" s="3">
        <f>IFERROR(_xlfn.XLOOKUP(B405,[7]Sheet1!$H$1:$H$65536,[7]Sheet1!$J$1:$J$65536),0)</f>
        <v>83</v>
      </c>
      <c r="M405" s="3">
        <f>IFERROR(_xlfn.XLOOKUP(B405,[8]Sheet1!$H$1:$H$65536,[8]Sheet1!$J$1:$J$65536),0)</f>
        <v>83</v>
      </c>
      <c r="N405" s="3">
        <f>IFERROR(_xlfn.XLOOKUP(B405,[9]Sheet1!$H$1:$H$65536,[9]Sheet1!$J$1:$J$65536),0)</f>
        <v>83</v>
      </c>
      <c r="O405" s="3">
        <f>IFERROR(_xlfn.XLOOKUP(B405,[10]Sheet1!$H$1:$H$65536,[10]Sheet1!$J$1:$J$65536),0)</f>
        <v>83</v>
      </c>
      <c r="P405" s="3">
        <f>IFERROR(_xlfn.XLOOKUP(B405,[11]Sheet1!$H$1:$H$65536,[11]Sheet1!$J$1:$J$65536),0)</f>
        <v>83</v>
      </c>
      <c r="Q405" s="3">
        <f>IFERROR(_xlfn.XLOOKUP(B405,[12]Sheet1!$H$1:$H$65536,[12]Sheet1!$J$1:$J$65536),0)</f>
        <v>83</v>
      </c>
      <c r="R405" s="3">
        <f>IFERROR(_xlfn.XLOOKUP(B405,[13]Sheet1!$H$1:$H$65536,[13]Sheet1!$J$1:$J$65536),)</f>
        <v>83</v>
      </c>
      <c r="S405" s="3">
        <f>IFERROR(_xlfn.XLOOKUP(B405,[14]Sheet1!$H$1:$H$65536,[14]Sheet1!$K$1:$K$65536),0)</f>
        <v>83</v>
      </c>
      <c r="T405" s="3">
        <f>IFERROR(_xlfn.XLOOKUP(B405,[15]Sheet1!$H$1:$H$65536,[15]Sheet1!$J$1:$J$65536),0)</f>
        <v>83</v>
      </c>
      <c r="U405" s="3">
        <f>IFERROR(_xlfn.XLOOKUP(B405,[16]Sheet1!$H$1:$H$65536,[16]Sheet1!$J$1:$J$65536),0)</f>
        <v>83</v>
      </c>
      <c r="V405" s="3">
        <f>IFERROR(_xlfn.XLOOKUP(B405,[17]Sheet1!$H$1:$H$65536,[17]Sheet1!$J$1:$J$65536),0)</f>
        <v>83</v>
      </c>
      <c r="W405" s="3">
        <f>IFERROR(_xlfn.XLOOKUP(B405,[18]Sheet1!$H$1:$H$65536,[18]Sheet1!$J$1:$J$65536),0)</f>
        <v>83</v>
      </c>
      <c r="X405" s="3">
        <f>IFERROR(_xlfn.XLOOKUP(B405,[19]Sheet1!$H$1:$H$65536,[19]Sheet1!$J$1:$J$65536),0)</f>
        <v>83</v>
      </c>
      <c r="Y405" s="3">
        <f>IFERROR(_xlfn.XLOOKUP(B405,[20]Sheet1!$H$1:$H$65536,[20]Sheet1!$J$1:$J$65536),0)</f>
        <v>83</v>
      </c>
      <c r="Z405" s="3">
        <f>IFERROR(_xlfn.XLOOKUP(B405,[21]Sheet1!$H$1:$H$65536,[21]Sheet1!$J$1:$J$65536),0)</f>
        <v>6719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1:47" x14ac:dyDescent="0.3">
      <c r="A406" s="2" t="str">
        <f t="shared" si="6"/>
        <v>P1</v>
      </c>
      <c r="B406" s="1" t="s">
        <v>4906</v>
      </c>
      <c r="C406" s="23" t="str">
        <f>_xlfn.XLOOKUP(B406,IP구분!A:A,IP구분!C:C)</f>
        <v>기타(타사 콘텐츠)</v>
      </c>
      <c r="D406" s="1" t="s">
        <v>4907</v>
      </c>
      <c r="E406" s="7">
        <f>IFERROR(_xlfn.XLOOKUP(B406,단가!A:A,단가!C:C),0)</f>
        <v>3664</v>
      </c>
      <c r="F406" s="3">
        <f>IFERROR(_xlfn.XLOOKUP(B406,'[1]2609 재고'!$I$1:$I$65536,'[1]2609 재고'!$K$1:$K$65536),0)</f>
        <v>274</v>
      </c>
      <c r="G406" s="3">
        <f>IFERROR(_xlfn.XLOOKUP(B406,[2]Sheet1!$H$1:$H$65536,[2]Sheet1!$K$1:$K$65536),0)</f>
        <v>254</v>
      </c>
      <c r="H406" s="3">
        <f>IFERROR(_xlfn.XLOOKUP(B406,[3]Sheet1!$H$1:$H$65536,[3]Sheet1!$J$1:$J$65536),0)</f>
        <v>242</v>
      </c>
      <c r="I406" s="3">
        <f>IFERROR(_xlfn.XLOOKUP(B406,[4]Sheet1!$H$1:$H$65536,[4]Sheet1!$J$1:$J$65536),0)</f>
        <v>251</v>
      </c>
      <c r="J406" s="3">
        <f>IFERROR(_xlfn.XLOOKUP(B406,[5]Sheet1!$H$1:$H$65536,[5]Sheet1!$J$1:$J$65536),0)</f>
        <v>258</v>
      </c>
      <c r="K406" s="3">
        <f>IFERROR(_xlfn.XLOOKUP(B406,[6]Sheet1!$H$1:$H$65536,[6]Sheet1!$J$1:$J$65536),0)</f>
        <v>265</v>
      </c>
      <c r="L406" s="3">
        <f>IFERROR(_xlfn.XLOOKUP(B406,[7]Sheet1!$H$1:$H$65536,[7]Sheet1!$J$1:$J$65536),0)</f>
        <v>250</v>
      </c>
      <c r="M406" s="3">
        <f>IFERROR(_xlfn.XLOOKUP(B406,[8]Sheet1!$H$1:$H$65536,[8]Sheet1!$J$1:$J$65536),0)</f>
        <v>241</v>
      </c>
      <c r="N406" s="3">
        <f>IFERROR(_xlfn.XLOOKUP(B406,[9]Sheet1!$H$1:$H$65536,[9]Sheet1!$J$1:$J$65536),0)</f>
        <v>238</v>
      </c>
      <c r="O406" s="3">
        <f>IFERROR(_xlfn.XLOOKUP(B406,[10]Sheet1!$H$1:$H$65536,[10]Sheet1!$J$1:$J$65536),0)</f>
        <v>234</v>
      </c>
      <c r="P406" s="3">
        <f>IFERROR(_xlfn.XLOOKUP(B406,[11]Sheet1!$H$1:$H$65536,[11]Sheet1!$J$1:$J$65536),0)</f>
        <v>242</v>
      </c>
      <c r="Q406" s="3">
        <f>IFERROR(_xlfn.XLOOKUP(B406,[12]Sheet1!$H$1:$H$65536,[12]Sheet1!$J$1:$J$65536),0)</f>
        <v>247</v>
      </c>
      <c r="R406" s="3">
        <f>IFERROR(_xlfn.XLOOKUP(B406,[13]Sheet1!$H$1:$H$65536,[13]Sheet1!$J$1:$J$65536),)</f>
        <v>229</v>
      </c>
      <c r="S406" s="3">
        <f>IFERROR(_xlfn.XLOOKUP(B406,[14]Sheet1!$H$1:$H$65536,[14]Sheet1!$K$1:$K$65536),0)</f>
        <v>214</v>
      </c>
      <c r="T406" s="3">
        <f>IFERROR(_xlfn.XLOOKUP(B406,[15]Sheet1!$H$1:$H$65536,[15]Sheet1!$J$1:$J$65536),0)</f>
        <v>223</v>
      </c>
      <c r="U406" s="3">
        <f>IFERROR(_xlfn.XLOOKUP(B406,[16]Sheet1!$H$1:$H$65536,[16]Sheet1!$J$1:$J$65536),0)</f>
        <v>235</v>
      </c>
      <c r="V406" s="3">
        <f>IFERROR(_xlfn.XLOOKUP(B406,[17]Sheet1!$H$1:$H$65536,[17]Sheet1!$J$1:$J$65536),0)</f>
        <v>278</v>
      </c>
      <c r="W406" s="3">
        <f>IFERROR(_xlfn.XLOOKUP(B406,[18]Sheet1!$H$1:$H$65536,[18]Sheet1!$J$1:$J$65536),0)</f>
        <v>347</v>
      </c>
      <c r="X406" s="3">
        <f>IFERROR(_xlfn.XLOOKUP(B406,[19]Sheet1!$H$1:$H$65536,[19]Sheet1!$J$1:$J$65536),0)</f>
        <v>1000</v>
      </c>
      <c r="Y406" s="3">
        <f>IFERROR(_xlfn.XLOOKUP(B406,[20]Sheet1!$H$1:$H$65536,[20]Sheet1!$J$1:$J$65536),0)</f>
        <v>0</v>
      </c>
      <c r="Z406" s="3">
        <f>IFERROR(_xlfn.XLOOKUP(B406,[21]Sheet1!$H$1:$H$65536,[21]Sheet1!$J$1:$J$65536),0)</f>
        <v>0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1:47" x14ac:dyDescent="0.3">
      <c r="A407" s="2" t="str">
        <f t="shared" si="6"/>
        <v>F1</v>
      </c>
      <c r="B407" s="1" t="s">
        <v>718</v>
      </c>
      <c r="C407" s="23" t="str">
        <f>_xlfn.XLOOKUP(B407,IP구분!A:A,IP구분!C:C)</f>
        <v>뽀로로</v>
      </c>
      <c r="D407" s="1" t="s">
        <v>719</v>
      </c>
      <c r="E407" s="7" t="str">
        <f>IFERROR(_xlfn.XLOOKUP(B407,단가!A:A,단가!C:C),0)</f>
        <v xml:space="preserve">                     -</v>
      </c>
      <c r="F407" s="3">
        <f>IFERROR(_xlfn.XLOOKUP(B407,'[1]2609 재고'!$I$1:$I$65536,'[1]2609 재고'!$K$1:$K$65536),0)</f>
        <v>0</v>
      </c>
      <c r="G407" s="3">
        <f>IFERROR(_xlfn.XLOOKUP(B407,[2]Sheet1!$H$1:$H$65536,[2]Sheet1!$K$1:$K$65536),0)</f>
        <v>0</v>
      </c>
      <c r="H407" s="3">
        <f>IFERROR(_xlfn.XLOOKUP(B407,[3]Sheet1!$H$1:$H$65536,[3]Sheet1!$J$1:$J$65536),0)</f>
        <v>0</v>
      </c>
      <c r="I407" s="3">
        <f>IFERROR(_xlfn.XLOOKUP(B407,[4]Sheet1!$H$1:$H$65536,[4]Sheet1!$J$1:$J$65536),0)</f>
        <v>0</v>
      </c>
      <c r="J407" s="3">
        <f>IFERROR(_xlfn.XLOOKUP(B407,[5]Sheet1!$H$1:$H$65536,[5]Sheet1!$J$1:$J$65536),0)</f>
        <v>0</v>
      </c>
      <c r="K407" s="3">
        <f>IFERROR(_xlfn.XLOOKUP(B407,[6]Sheet1!$H$1:$H$65536,[6]Sheet1!$J$1:$J$65536),0)</f>
        <v>0</v>
      </c>
      <c r="L407" s="3">
        <f>IFERROR(_xlfn.XLOOKUP(B407,[7]Sheet1!$H$1:$H$65536,[7]Sheet1!$J$1:$J$65536),0)</f>
        <v>0</v>
      </c>
      <c r="M407" s="3">
        <f>IFERROR(_xlfn.XLOOKUP(B407,[8]Sheet1!$H$1:$H$65536,[8]Sheet1!$J$1:$J$65536),0)</f>
        <v>0</v>
      </c>
      <c r="N407" s="3">
        <f>IFERROR(_xlfn.XLOOKUP(B407,[9]Sheet1!$H$1:$H$65536,[9]Sheet1!$J$1:$J$65536),0)</f>
        <v>0</v>
      </c>
      <c r="O407" s="3">
        <f>IFERROR(_xlfn.XLOOKUP(B407,[10]Sheet1!$H$1:$H$65536,[10]Sheet1!$J$1:$J$65536),0)</f>
        <v>0</v>
      </c>
      <c r="P407" s="3">
        <f>IFERROR(_xlfn.XLOOKUP(B407,[11]Sheet1!$H$1:$H$65536,[11]Sheet1!$J$1:$J$65536),0)</f>
        <v>0</v>
      </c>
      <c r="Q407" s="3">
        <f>IFERROR(_xlfn.XLOOKUP(B407,[12]Sheet1!$H$1:$H$65536,[12]Sheet1!$J$1:$J$65536),0)</f>
        <v>0</v>
      </c>
      <c r="R407" s="3">
        <f>IFERROR(_xlfn.XLOOKUP(B407,[13]Sheet1!$H$1:$H$65536,[13]Sheet1!$J$1:$J$65536),)</f>
        <v>0</v>
      </c>
      <c r="S407" s="3">
        <f>IFERROR(_xlfn.XLOOKUP(B407,[14]Sheet1!$H$1:$H$65536,[14]Sheet1!$K$1:$K$65536),0)</f>
        <v>0</v>
      </c>
      <c r="T407" s="3">
        <f>IFERROR(_xlfn.XLOOKUP(B407,[15]Sheet1!$H$1:$H$65536,[15]Sheet1!$J$1:$J$65536),0)</f>
        <v>0</v>
      </c>
      <c r="U407" s="3">
        <f>IFERROR(_xlfn.XLOOKUP(B407,[16]Sheet1!$H$1:$H$65536,[16]Sheet1!$J$1:$J$65536),0)</f>
        <v>0</v>
      </c>
      <c r="V407" s="3">
        <f>IFERROR(_xlfn.XLOOKUP(B407,[17]Sheet1!$H$1:$H$65536,[17]Sheet1!$J$1:$J$65536),0)</f>
        <v>0</v>
      </c>
      <c r="W407" s="3">
        <f>IFERROR(_xlfn.XLOOKUP(B407,[18]Sheet1!$H$1:$H$65536,[18]Sheet1!$J$1:$J$65536),0)</f>
        <v>0</v>
      </c>
      <c r="X407" s="3">
        <f>IFERROR(_xlfn.XLOOKUP(B407,[19]Sheet1!$H$1:$H$65536,[19]Sheet1!$J$1:$J$65536),0)</f>
        <v>0</v>
      </c>
      <c r="Y407" s="3">
        <f>IFERROR(_xlfn.XLOOKUP(B407,[20]Sheet1!$H$1:$H$65536,[20]Sheet1!$J$1:$J$65536),0)</f>
        <v>0</v>
      </c>
      <c r="Z407" s="3">
        <f>IFERROR(_xlfn.XLOOKUP(B407,[21]Sheet1!$H$1:$H$65536,[21]Sheet1!$J$1:$J$65536),0)</f>
        <v>0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1:47" x14ac:dyDescent="0.3">
      <c r="A408" s="2" t="str">
        <f t="shared" si="6"/>
        <v>F1</v>
      </c>
      <c r="B408" s="1" t="s">
        <v>720</v>
      </c>
      <c r="C408" s="23" t="str">
        <f>_xlfn.XLOOKUP(B408,IP구분!A:A,IP구분!C:C)</f>
        <v>뽀로로</v>
      </c>
      <c r="D408" s="1" t="s">
        <v>721</v>
      </c>
      <c r="E408" s="7" t="str">
        <f>IFERROR(_xlfn.XLOOKUP(B408,단가!A:A,단가!C:C),0)</f>
        <v xml:space="preserve">                     -</v>
      </c>
      <c r="F408" s="3">
        <f>IFERROR(_xlfn.XLOOKUP(B408,'[1]2609 재고'!$I$1:$I$65536,'[1]2609 재고'!$K$1:$K$65536),0)</f>
        <v>0</v>
      </c>
      <c r="G408" s="3">
        <f>IFERROR(_xlfn.XLOOKUP(B408,[2]Sheet1!$H$1:$H$65536,[2]Sheet1!$K$1:$K$65536),0)</f>
        <v>0</v>
      </c>
      <c r="H408" s="3">
        <f>IFERROR(_xlfn.XLOOKUP(B408,[3]Sheet1!$H$1:$H$65536,[3]Sheet1!$J$1:$J$65536),0)</f>
        <v>0</v>
      </c>
      <c r="I408" s="3">
        <f>IFERROR(_xlfn.XLOOKUP(B408,[4]Sheet1!$H$1:$H$65536,[4]Sheet1!$J$1:$J$65536),0)</f>
        <v>0</v>
      </c>
      <c r="J408" s="3">
        <f>IFERROR(_xlfn.XLOOKUP(B408,[5]Sheet1!$H$1:$H$65536,[5]Sheet1!$J$1:$J$65536),0)</f>
        <v>0</v>
      </c>
      <c r="K408" s="3">
        <f>IFERROR(_xlfn.XLOOKUP(B408,[6]Sheet1!$H$1:$H$65536,[6]Sheet1!$J$1:$J$65536),0)</f>
        <v>0</v>
      </c>
      <c r="L408" s="3">
        <f>IFERROR(_xlfn.XLOOKUP(B408,[7]Sheet1!$H$1:$H$65536,[7]Sheet1!$J$1:$J$65536),0)</f>
        <v>0</v>
      </c>
      <c r="M408" s="3">
        <f>IFERROR(_xlfn.XLOOKUP(B408,[8]Sheet1!$H$1:$H$65536,[8]Sheet1!$J$1:$J$65536),0)</f>
        <v>0</v>
      </c>
      <c r="N408" s="3">
        <f>IFERROR(_xlfn.XLOOKUP(B408,[9]Sheet1!$H$1:$H$65536,[9]Sheet1!$J$1:$J$65536),0)</f>
        <v>0</v>
      </c>
      <c r="O408" s="3">
        <f>IFERROR(_xlfn.XLOOKUP(B408,[10]Sheet1!$H$1:$H$65536,[10]Sheet1!$J$1:$J$65536),0)</f>
        <v>0</v>
      </c>
      <c r="P408" s="3">
        <f>IFERROR(_xlfn.XLOOKUP(B408,[11]Sheet1!$H$1:$H$65536,[11]Sheet1!$J$1:$J$65536),0)</f>
        <v>0</v>
      </c>
      <c r="Q408" s="3">
        <f>IFERROR(_xlfn.XLOOKUP(B408,[12]Sheet1!$H$1:$H$65536,[12]Sheet1!$J$1:$J$65536),0)</f>
        <v>0</v>
      </c>
      <c r="R408" s="3">
        <f>IFERROR(_xlfn.XLOOKUP(B408,[13]Sheet1!$H$1:$H$65536,[13]Sheet1!$J$1:$J$65536),)</f>
        <v>0</v>
      </c>
      <c r="S408" s="3">
        <f>IFERROR(_xlfn.XLOOKUP(B408,[14]Sheet1!$H$1:$H$65536,[14]Sheet1!$K$1:$K$65536),0)</f>
        <v>0</v>
      </c>
      <c r="T408" s="3">
        <f>IFERROR(_xlfn.XLOOKUP(B408,[15]Sheet1!$H$1:$H$65536,[15]Sheet1!$J$1:$J$65536),0)</f>
        <v>0</v>
      </c>
      <c r="U408" s="3">
        <f>IFERROR(_xlfn.XLOOKUP(B408,[16]Sheet1!$H$1:$H$65536,[16]Sheet1!$J$1:$J$65536),0)</f>
        <v>0</v>
      </c>
      <c r="V408" s="3">
        <f>IFERROR(_xlfn.XLOOKUP(B408,[17]Sheet1!$H$1:$H$65536,[17]Sheet1!$J$1:$J$65536),0)</f>
        <v>0</v>
      </c>
      <c r="W408" s="3">
        <f>IFERROR(_xlfn.XLOOKUP(B408,[18]Sheet1!$H$1:$H$65536,[18]Sheet1!$J$1:$J$65536),0)</f>
        <v>0</v>
      </c>
      <c r="X408" s="3">
        <f>IFERROR(_xlfn.XLOOKUP(B408,[19]Sheet1!$H$1:$H$65536,[19]Sheet1!$J$1:$J$65536),0)</f>
        <v>0</v>
      </c>
      <c r="Y408" s="3">
        <f>IFERROR(_xlfn.XLOOKUP(B408,[20]Sheet1!$H$1:$H$65536,[20]Sheet1!$J$1:$J$65536),0)</f>
        <v>0</v>
      </c>
      <c r="Z408" s="3">
        <f>IFERROR(_xlfn.XLOOKUP(B408,[21]Sheet1!$H$1:$H$65536,[21]Sheet1!$J$1:$J$65536),0)</f>
        <v>0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1:47" x14ac:dyDescent="0.3">
      <c r="A409" s="2" t="str">
        <f t="shared" si="6"/>
        <v>MP</v>
      </c>
      <c r="B409" s="1" t="s">
        <v>542</v>
      </c>
      <c r="C409" s="23" t="str">
        <f>_xlfn.XLOOKUP(B409,IP구분!A:A,IP구분!C:C)</f>
        <v>기타(본사 콘텐츠)</v>
      </c>
      <c r="D409" s="1" t="s">
        <v>543</v>
      </c>
      <c r="E409" s="7">
        <f>IFERROR(_xlfn.XLOOKUP(B409,단가!A:A,단가!C:C),0)</f>
        <v>0</v>
      </c>
      <c r="F409" s="3">
        <f>IFERROR(_xlfn.XLOOKUP(B409,'[1]2609 재고'!$I$1:$I$65536,'[1]2609 재고'!$K$1:$K$65536),0)</f>
        <v>0</v>
      </c>
      <c r="G409" s="3">
        <f>IFERROR(_xlfn.XLOOKUP(B409,[2]Sheet1!$H$1:$H$65536,[2]Sheet1!$K$1:$K$65536),0)</f>
        <v>0</v>
      </c>
      <c r="H409" s="3">
        <f>IFERROR(_xlfn.XLOOKUP(B409,[3]Sheet1!$H$1:$H$65536,[3]Sheet1!$J$1:$J$65536),0)</f>
        <v>0</v>
      </c>
      <c r="I409" s="3">
        <f>IFERROR(_xlfn.XLOOKUP(B409,[4]Sheet1!$H$1:$H$65536,[4]Sheet1!$J$1:$J$65536),0)</f>
        <v>0</v>
      </c>
      <c r="J409" s="3">
        <f>IFERROR(_xlfn.XLOOKUP(B409,[5]Sheet1!$H$1:$H$65536,[5]Sheet1!$J$1:$J$65536),0)</f>
        <v>0</v>
      </c>
      <c r="K409" s="3">
        <f>IFERROR(_xlfn.XLOOKUP(B409,[6]Sheet1!$H$1:$H$65536,[6]Sheet1!$J$1:$J$65536),0)</f>
        <v>0</v>
      </c>
      <c r="L409" s="3">
        <f>IFERROR(_xlfn.XLOOKUP(B409,[7]Sheet1!$H$1:$H$65536,[7]Sheet1!$J$1:$J$65536),0)</f>
        <v>0</v>
      </c>
      <c r="M409" s="3">
        <f>IFERROR(_xlfn.XLOOKUP(B409,[8]Sheet1!$H$1:$H$65536,[8]Sheet1!$J$1:$J$65536),0)</f>
        <v>0</v>
      </c>
      <c r="N409" s="3">
        <f>IFERROR(_xlfn.XLOOKUP(B409,[9]Sheet1!$H$1:$H$65536,[9]Sheet1!$J$1:$J$65536),0)</f>
        <v>0</v>
      </c>
      <c r="O409" s="3">
        <f>IFERROR(_xlfn.XLOOKUP(B409,[10]Sheet1!$H$1:$H$65536,[10]Sheet1!$J$1:$J$65536),0)</f>
        <v>0</v>
      </c>
      <c r="P409" s="3">
        <f>IFERROR(_xlfn.XLOOKUP(B409,[11]Sheet1!$H$1:$H$65536,[11]Sheet1!$J$1:$J$65536),0)</f>
        <v>0</v>
      </c>
      <c r="Q409" s="3">
        <f>IFERROR(_xlfn.XLOOKUP(B409,[12]Sheet1!$H$1:$H$65536,[12]Sheet1!$J$1:$J$65536),0)</f>
        <v>0</v>
      </c>
      <c r="R409" s="3">
        <f>IFERROR(_xlfn.XLOOKUP(B409,[13]Sheet1!$H$1:$H$65536,[13]Sheet1!$J$1:$J$65536),)</f>
        <v>0</v>
      </c>
      <c r="S409" s="3">
        <f>IFERROR(_xlfn.XLOOKUP(B409,[14]Sheet1!$H$1:$H$65536,[14]Sheet1!$K$1:$K$65536),0)</f>
        <v>0</v>
      </c>
      <c r="T409" s="3">
        <f>IFERROR(_xlfn.XLOOKUP(B409,[15]Sheet1!$H$1:$H$65536,[15]Sheet1!$J$1:$J$65536),0)</f>
        <v>0</v>
      </c>
      <c r="U409" s="3">
        <f>IFERROR(_xlfn.XLOOKUP(B409,[16]Sheet1!$H$1:$H$65536,[16]Sheet1!$J$1:$J$65536),0)</f>
        <v>0</v>
      </c>
      <c r="V409" s="3">
        <f>IFERROR(_xlfn.XLOOKUP(B409,[17]Sheet1!$H$1:$H$65536,[17]Sheet1!$J$1:$J$65536),0)</f>
        <v>0</v>
      </c>
      <c r="W409" s="3">
        <f>IFERROR(_xlfn.XLOOKUP(B409,[18]Sheet1!$H$1:$H$65536,[18]Sheet1!$J$1:$J$65536),0)</f>
        <v>0</v>
      </c>
      <c r="X409" s="3">
        <f>IFERROR(_xlfn.XLOOKUP(B409,[19]Sheet1!$H$1:$H$65536,[19]Sheet1!$J$1:$J$65536),0)</f>
        <v>0</v>
      </c>
      <c r="Y409" s="3">
        <f>IFERROR(_xlfn.XLOOKUP(B409,[20]Sheet1!$H$1:$H$65536,[20]Sheet1!$J$1:$J$65536),0)</f>
        <v>0</v>
      </c>
      <c r="Z409" s="3">
        <f>IFERROR(_xlfn.XLOOKUP(B409,[21]Sheet1!$H$1:$H$65536,[21]Sheet1!$J$1:$J$65536),0)</f>
        <v>0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1:47" x14ac:dyDescent="0.3">
      <c r="A410" s="2" t="str">
        <f t="shared" si="6"/>
        <v>MP</v>
      </c>
      <c r="B410" s="1" t="s">
        <v>290</v>
      </c>
      <c r="C410" s="23" t="str">
        <f>_xlfn.XLOOKUP(B410,IP구분!A:A,IP구분!C:C)</f>
        <v>기타(본사 콘텐츠)</v>
      </c>
      <c r="D410" s="1" t="s">
        <v>291</v>
      </c>
      <c r="E410" s="7">
        <f>IFERROR(_xlfn.XLOOKUP(B410,단가!A:A,단가!C:C),0)</f>
        <v>0</v>
      </c>
      <c r="F410" s="3">
        <f>IFERROR(_xlfn.XLOOKUP(B410,'[1]2609 재고'!$I$1:$I$65536,'[1]2609 재고'!$K$1:$K$65536),0)</f>
        <v>0</v>
      </c>
      <c r="G410" s="3">
        <f>IFERROR(_xlfn.XLOOKUP(B410,[2]Sheet1!$H$1:$H$65536,[2]Sheet1!$K$1:$K$65536),0)</f>
        <v>0</v>
      </c>
      <c r="H410" s="3">
        <f>IFERROR(_xlfn.XLOOKUP(B410,[3]Sheet1!$H$1:$H$65536,[3]Sheet1!$J$1:$J$65536),0)</f>
        <v>0</v>
      </c>
      <c r="I410" s="3">
        <f>IFERROR(_xlfn.XLOOKUP(B410,[4]Sheet1!$H$1:$H$65536,[4]Sheet1!$J$1:$J$65536),0)</f>
        <v>0</v>
      </c>
      <c r="J410" s="3">
        <f>IFERROR(_xlfn.XLOOKUP(B410,[5]Sheet1!$H$1:$H$65536,[5]Sheet1!$J$1:$J$65536),0)</f>
        <v>0</v>
      </c>
      <c r="K410" s="3">
        <f>IFERROR(_xlfn.XLOOKUP(B410,[6]Sheet1!$H$1:$H$65536,[6]Sheet1!$J$1:$J$65536),0)</f>
        <v>0</v>
      </c>
      <c r="L410" s="3">
        <f>IFERROR(_xlfn.XLOOKUP(B410,[7]Sheet1!$H$1:$H$65536,[7]Sheet1!$J$1:$J$65536),0)</f>
        <v>0</v>
      </c>
      <c r="M410" s="3">
        <f>IFERROR(_xlfn.XLOOKUP(B410,[8]Sheet1!$H$1:$H$65536,[8]Sheet1!$J$1:$J$65536),0)</f>
        <v>0</v>
      </c>
      <c r="N410" s="3">
        <f>IFERROR(_xlfn.XLOOKUP(B410,[9]Sheet1!$H$1:$H$65536,[9]Sheet1!$J$1:$J$65536),0)</f>
        <v>0</v>
      </c>
      <c r="O410" s="3">
        <f>IFERROR(_xlfn.XLOOKUP(B410,[10]Sheet1!$H$1:$H$65536,[10]Sheet1!$J$1:$J$65536),0)</f>
        <v>0</v>
      </c>
      <c r="P410" s="3">
        <f>IFERROR(_xlfn.XLOOKUP(B410,[11]Sheet1!$H$1:$H$65536,[11]Sheet1!$J$1:$J$65536),0)</f>
        <v>0</v>
      </c>
      <c r="Q410" s="3">
        <f>IFERROR(_xlfn.XLOOKUP(B410,[12]Sheet1!$H$1:$H$65536,[12]Sheet1!$J$1:$J$65536),0)</f>
        <v>0</v>
      </c>
      <c r="R410" s="3">
        <f>IFERROR(_xlfn.XLOOKUP(B410,[13]Sheet1!$H$1:$H$65536,[13]Sheet1!$J$1:$J$65536),)</f>
        <v>0</v>
      </c>
      <c r="S410" s="3">
        <f>IFERROR(_xlfn.XLOOKUP(B410,[14]Sheet1!$H$1:$H$65536,[14]Sheet1!$K$1:$K$65536),0)</f>
        <v>0</v>
      </c>
      <c r="T410" s="3">
        <f>IFERROR(_xlfn.XLOOKUP(B410,[15]Sheet1!$H$1:$H$65536,[15]Sheet1!$J$1:$J$65536),0)</f>
        <v>0</v>
      </c>
      <c r="U410" s="3">
        <f>IFERROR(_xlfn.XLOOKUP(B410,[16]Sheet1!$H$1:$H$65536,[16]Sheet1!$J$1:$J$65536),0)</f>
        <v>0</v>
      </c>
      <c r="V410" s="3">
        <f>IFERROR(_xlfn.XLOOKUP(B410,[17]Sheet1!$H$1:$H$65536,[17]Sheet1!$J$1:$J$65536),0)</f>
        <v>0</v>
      </c>
      <c r="W410" s="3">
        <f>IFERROR(_xlfn.XLOOKUP(B410,[18]Sheet1!$H$1:$H$65536,[18]Sheet1!$J$1:$J$65536),0)</f>
        <v>0</v>
      </c>
      <c r="X410" s="3">
        <f>IFERROR(_xlfn.XLOOKUP(B410,[19]Sheet1!$H$1:$H$65536,[19]Sheet1!$J$1:$J$65536),0)</f>
        <v>0</v>
      </c>
      <c r="Y410" s="3">
        <f>IFERROR(_xlfn.XLOOKUP(B410,[20]Sheet1!$H$1:$H$65536,[20]Sheet1!$J$1:$J$65536),0)</f>
        <v>0</v>
      </c>
      <c r="Z410" s="3">
        <f>IFERROR(_xlfn.XLOOKUP(B410,[21]Sheet1!$H$1:$H$65536,[21]Sheet1!$J$1:$J$65536),0)</f>
        <v>0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 x14ac:dyDescent="0.3">
      <c r="A411" s="2" t="str">
        <f t="shared" si="6"/>
        <v>F1</v>
      </c>
      <c r="B411" s="1" t="s">
        <v>5347</v>
      </c>
      <c r="C411" s="23" t="str">
        <f>_xlfn.XLOOKUP(B411,IP구분!A:A,IP구분!C:C)</f>
        <v>뽀로로</v>
      </c>
      <c r="D411" s="1" t="s">
        <v>5348</v>
      </c>
      <c r="E411" s="7" t="str">
        <f>IFERROR(_xlfn.XLOOKUP(B411,단가!A:A,단가!C:C),0)</f>
        <v xml:space="preserve">                     -</v>
      </c>
      <c r="F411" s="3">
        <f>IFERROR(_xlfn.XLOOKUP(B411,'[1]2609 재고'!$I$1:$I$65536,'[1]2609 재고'!$K$1:$K$65536),0)</f>
        <v>0</v>
      </c>
      <c r="G411" s="3">
        <f>IFERROR(_xlfn.XLOOKUP(B411,[2]Sheet1!$H$1:$H$65536,[2]Sheet1!$K$1:$K$65536),0)</f>
        <v>0</v>
      </c>
      <c r="H411" s="3">
        <f>IFERROR(_xlfn.XLOOKUP(B411,[3]Sheet1!$H$1:$H$65536,[3]Sheet1!$J$1:$J$65536),0)</f>
        <v>0</v>
      </c>
      <c r="I411" s="3">
        <f>IFERROR(_xlfn.XLOOKUP(B411,[4]Sheet1!$H$1:$H$65536,[4]Sheet1!$J$1:$J$65536),0)</f>
        <v>0</v>
      </c>
      <c r="J411" s="3">
        <f>IFERROR(_xlfn.XLOOKUP(B411,[5]Sheet1!$H$1:$H$65536,[5]Sheet1!$J$1:$J$65536),0)</f>
        <v>0</v>
      </c>
      <c r="K411" s="3">
        <f>IFERROR(_xlfn.XLOOKUP(B411,[6]Sheet1!$H$1:$H$65536,[6]Sheet1!$J$1:$J$65536),0)</f>
        <v>0</v>
      </c>
      <c r="L411" s="3">
        <f>IFERROR(_xlfn.XLOOKUP(B411,[7]Sheet1!$H$1:$H$65536,[7]Sheet1!$J$1:$J$65536),0)</f>
        <v>0</v>
      </c>
      <c r="M411" s="3">
        <f>IFERROR(_xlfn.XLOOKUP(B411,[8]Sheet1!$H$1:$H$65536,[8]Sheet1!$J$1:$J$65536),0)</f>
        <v>0</v>
      </c>
      <c r="N411" s="3">
        <f>IFERROR(_xlfn.XLOOKUP(B411,[9]Sheet1!$H$1:$H$65536,[9]Sheet1!$J$1:$J$65536),0)</f>
        <v>0</v>
      </c>
      <c r="O411" s="3">
        <f>IFERROR(_xlfn.XLOOKUP(B411,[10]Sheet1!$H$1:$H$65536,[10]Sheet1!$J$1:$J$65536),0)</f>
        <v>0</v>
      </c>
      <c r="P411" s="3">
        <f>IFERROR(_xlfn.XLOOKUP(B411,[11]Sheet1!$H$1:$H$65536,[11]Sheet1!$J$1:$J$65536),0)</f>
        <v>0</v>
      </c>
      <c r="Q411" s="3">
        <f>IFERROR(_xlfn.XLOOKUP(B411,[12]Sheet1!$H$1:$H$65536,[12]Sheet1!$J$1:$J$65536),0)</f>
        <v>0</v>
      </c>
      <c r="R411" s="3">
        <f>IFERROR(_xlfn.XLOOKUP(B411,[13]Sheet1!$H$1:$H$65536,[13]Sheet1!$J$1:$J$65536),)</f>
        <v>0</v>
      </c>
      <c r="S411" s="3">
        <f>IFERROR(_xlfn.XLOOKUP(B411,[14]Sheet1!$H$1:$H$65536,[14]Sheet1!$K$1:$K$65536),0)</f>
        <v>0</v>
      </c>
      <c r="T411" s="3">
        <f>IFERROR(_xlfn.XLOOKUP(B411,[15]Sheet1!$H$1:$H$65536,[15]Sheet1!$J$1:$J$65536),0)</f>
        <v>0</v>
      </c>
      <c r="U411" s="3">
        <f>IFERROR(_xlfn.XLOOKUP(B411,[16]Sheet1!$H$1:$H$65536,[16]Sheet1!$J$1:$J$65536),0)</f>
        <v>0</v>
      </c>
      <c r="V411" s="3">
        <f>IFERROR(_xlfn.XLOOKUP(B411,[17]Sheet1!$H$1:$H$65536,[17]Sheet1!$J$1:$J$65536),0)</f>
        <v>0</v>
      </c>
      <c r="W411" s="3">
        <f>IFERROR(_xlfn.XLOOKUP(B411,[18]Sheet1!$H$1:$H$65536,[18]Sheet1!$J$1:$J$65536),0)</f>
        <v>0</v>
      </c>
      <c r="X411" s="3">
        <f>IFERROR(_xlfn.XLOOKUP(B411,[19]Sheet1!$H$1:$H$65536,[19]Sheet1!$J$1:$J$65536),0)</f>
        <v>0</v>
      </c>
      <c r="Y411" s="3">
        <f>IFERROR(_xlfn.XLOOKUP(B411,[20]Sheet1!$H$1:$H$65536,[20]Sheet1!$J$1:$J$65536),0)</f>
        <v>0</v>
      </c>
      <c r="Z411" s="3">
        <f>IFERROR(_xlfn.XLOOKUP(B411,[21]Sheet1!$H$1:$H$65536,[21]Sheet1!$J$1:$J$65536),0)</f>
        <v>0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x14ac:dyDescent="0.3">
      <c r="A412" s="2" t="str">
        <f t="shared" si="6"/>
        <v>F1</v>
      </c>
      <c r="B412" s="1" t="s">
        <v>292</v>
      </c>
      <c r="C412" s="23" t="str">
        <f>_xlfn.XLOOKUP(B412,IP구분!A:A,IP구분!C:C)</f>
        <v>뽀로로</v>
      </c>
      <c r="D412" s="1" t="s">
        <v>293</v>
      </c>
      <c r="E412" s="7" t="str">
        <f>IFERROR(_xlfn.XLOOKUP(B412,단가!A:A,단가!C:C),0)</f>
        <v xml:space="preserve">                     -</v>
      </c>
      <c r="F412" s="3">
        <f>IFERROR(_xlfn.XLOOKUP(B412,'[1]2609 재고'!$I$1:$I$65536,'[1]2609 재고'!$K$1:$K$65536),0)</f>
        <v>0</v>
      </c>
      <c r="G412" s="3">
        <f>IFERROR(_xlfn.XLOOKUP(B412,[2]Sheet1!$H$1:$H$65536,[2]Sheet1!$K$1:$K$65536),0)</f>
        <v>0</v>
      </c>
      <c r="H412" s="3">
        <f>IFERROR(_xlfn.XLOOKUP(B412,[3]Sheet1!$H$1:$H$65536,[3]Sheet1!$J$1:$J$65536),0)</f>
        <v>0</v>
      </c>
      <c r="I412" s="3">
        <f>IFERROR(_xlfn.XLOOKUP(B412,[4]Sheet1!$H$1:$H$65536,[4]Sheet1!$J$1:$J$65536),0)</f>
        <v>0</v>
      </c>
      <c r="J412" s="3">
        <f>IFERROR(_xlfn.XLOOKUP(B412,[5]Sheet1!$H$1:$H$65536,[5]Sheet1!$J$1:$J$65536),0)</f>
        <v>0</v>
      </c>
      <c r="K412" s="3">
        <f>IFERROR(_xlfn.XLOOKUP(B412,[6]Sheet1!$H$1:$H$65536,[6]Sheet1!$J$1:$J$65536),0)</f>
        <v>0</v>
      </c>
      <c r="L412" s="3">
        <f>IFERROR(_xlfn.XLOOKUP(B412,[7]Sheet1!$H$1:$H$65536,[7]Sheet1!$J$1:$J$65536),0)</f>
        <v>0</v>
      </c>
      <c r="M412" s="3">
        <f>IFERROR(_xlfn.XLOOKUP(B412,[8]Sheet1!$H$1:$H$65536,[8]Sheet1!$J$1:$J$65536),0)</f>
        <v>0</v>
      </c>
      <c r="N412" s="3">
        <f>IFERROR(_xlfn.XLOOKUP(B412,[9]Sheet1!$H$1:$H$65536,[9]Sheet1!$J$1:$J$65536),0)</f>
        <v>0</v>
      </c>
      <c r="O412" s="3">
        <f>IFERROR(_xlfn.XLOOKUP(B412,[10]Sheet1!$H$1:$H$65536,[10]Sheet1!$J$1:$J$65536),0)</f>
        <v>0</v>
      </c>
      <c r="P412" s="3">
        <f>IFERROR(_xlfn.XLOOKUP(B412,[11]Sheet1!$H$1:$H$65536,[11]Sheet1!$J$1:$J$65536),0)</f>
        <v>0</v>
      </c>
      <c r="Q412" s="3">
        <f>IFERROR(_xlfn.XLOOKUP(B412,[12]Sheet1!$H$1:$H$65536,[12]Sheet1!$J$1:$J$65536),0)</f>
        <v>0</v>
      </c>
      <c r="R412" s="3">
        <f>IFERROR(_xlfn.XLOOKUP(B412,[13]Sheet1!$H$1:$H$65536,[13]Sheet1!$J$1:$J$65536),)</f>
        <v>0</v>
      </c>
      <c r="S412" s="3">
        <f>IFERROR(_xlfn.XLOOKUP(B412,[14]Sheet1!$H$1:$H$65536,[14]Sheet1!$K$1:$K$65536),0)</f>
        <v>0</v>
      </c>
      <c r="T412" s="3">
        <f>IFERROR(_xlfn.XLOOKUP(B412,[15]Sheet1!$H$1:$H$65536,[15]Sheet1!$J$1:$J$65536),0)</f>
        <v>0</v>
      </c>
      <c r="U412" s="3">
        <f>IFERROR(_xlfn.XLOOKUP(B412,[16]Sheet1!$H$1:$H$65536,[16]Sheet1!$J$1:$J$65536),0)</f>
        <v>0</v>
      </c>
      <c r="V412" s="3">
        <f>IFERROR(_xlfn.XLOOKUP(B412,[17]Sheet1!$H$1:$H$65536,[17]Sheet1!$J$1:$J$65536),0)</f>
        <v>0</v>
      </c>
      <c r="W412" s="3">
        <f>IFERROR(_xlfn.XLOOKUP(B412,[18]Sheet1!$H$1:$H$65536,[18]Sheet1!$J$1:$J$65536),0)</f>
        <v>0</v>
      </c>
      <c r="X412" s="3">
        <f>IFERROR(_xlfn.XLOOKUP(B412,[19]Sheet1!$H$1:$H$65536,[19]Sheet1!$J$1:$J$65536),0)</f>
        <v>0</v>
      </c>
      <c r="Y412" s="3">
        <f>IFERROR(_xlfn.XLOOKUP(B412,[20]Sheet1!$H$1:$H$65536,[20]Sheet1!$J$1:$J$65536),0)</f>
        <v>0</v>
      </c>
      <c r="Z412" s="3">
        <f>IFERROR(_xlfn.XLOOKUP(B412,[21]Sheet1!$H$1:$H$65536,[21]Sheet1!$J$1:$J$65536),0)</f>
        <v>0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1:47" x14ac:dyDescent="0.3">
      <c r="A413" s="2" t="str">
        <f t="shared" si="6"/>
        <v>S1</v>
      </c>
      <c r="B413" s="1" t="s">
        <v>308</v>
      </c>
      <c r="C413" s="23" t="str">
        <f>_xlfn.XLOOKUP(B413,IP구분!A:A,IP구분!C:C)</f>
        <v>기타(본사 콘텐츠)</v>
      </c>
      <c r="D413" s="1" t="s">
        <v>309</v>
      </c>
      <c r="E413" s="7">
        <f>IFERROR(_xlfn.XLOOKUP(B413,단가!A:A,단가!C:C),0)</f>
        <v>2536</v>
      </c>
      <c r="F413" s="3">
        <f>IFERROR(_xlfn.XLOOKUP(B413,'[1]2609 재고'!$I$1:$I$65536,'[1]2609 재고'!$K$1:$K$65536),0)</f>
        <v>0</v>
      </c>
      <c r="G413" s="3">
        <f>IFERROR(_xlfn.XLOOKUP(B413,[2]Sheet1!$H$1:$H$65536,[2]Sheet1!$K$1:$K$65536),0)</f>
        <v>0</v>
      </c>
      <c r="H413" s="3">
        <f>IFERROR(_xlfn.XLOOKUP(B413,[3]Sheet1!$H$1:$H$65536,[3]Sheet1!$J$1:$J$65536),0)</f>
        <v>0</v>
      </c>
      <c r="I413" s="3">
        <f>IFERROR(_xlfn.XLOOKUP(B413,[4]Sheet1!$H$1:$H$65536,[4]Sheet1!$J$1:$J$65536),0)</f>
        <v>0</v>
      </c>
      <c r="J413" s="3">
        <f>IFERROR(_xlfn.XLOOKUP(B413,[5]Sheet1!$H$1:$H$65536,[5]Sheet1!$J$1:$J$65536),0)</f>
        <v>0</v>
      </c>
      <c r="K413" s="3">
        <f>IFERROR(_xlfn.XLOOKUP(B413,[6]Sheet1!$H$1:$H$65536,[6]Sheet1!$J$1:$J$65536),0)</f>
        <v>0</v>
      </c>
      <c r="L413" s="3">
        <f>IFERROR(_xlfn.XLOOKUP(B413,[7]Sheet1!$H$1:$H$65536,[7]Sheet1!$J$1:$J$65536),0)</f>
        <v>0</v>
      </c>
      <c r="M413" s="3">
        <f>IFERROR(_xlfn.XLOOKUP(B413,[8]Sheet1!$H$1:$H$65536,[8]Sheet1!$J$1:$J$65536),0)</f>
        <v>0</v>
      </c>
      <c r="N413" s="3">
        <f>IFERROR(_xlfn.XLOOKUP(B413,[9]Sheet1!$H$1:$H$65536,[9]Sheet1!$J$1:$J$65536),0)</f>
        <v>0</v>
      </c>
      <c r="O413" s="3">
        <f>IFERROR(_xlfn.XLOOKUP(B413,[10]Sheet1!$H$1:$H$65536,[10]Sheet1!$J$1:$J$65536),0)</f>
        <v>0</v>
      </c>
      <c r="P413" s="3">
        <f>IFERROR(_xlfn.XLOOKUP(B413,[11]Sheet1!$H$1:$H$65536,[11]Sheet1!$J$1:$J$65536),0)</f>
        <v>0</v>
      </c>
      <c r="Q413" s="3">
        <f>IFERROR(_xlfn.XLOOKUP(B413,[12]Sheet1!$H$1:$H$65536,[12]Sheet1!$J$1:$J$65536),0)</f>
        <v>0</v>
      </c>
      <c r="R413" s="3">
        <f>IFERROR(_xlfn.XLOOKUP(B413,[13]Sheet1!$H$1:$H$65536,[13]Sheet1!$J$1:$J$65536),)</f>
        <v>0</v>
      </c>
      <c r="S413" s="3">
        <f>IFERROR(_xlfn.XLOOKUP(B413,[14]Sheet1!$H$1:$H$65536,[14]Sheet1!$K$1:$K$65536),0)</f>
        <v>0</v>
      </c>
      <c r="T413" s="3">
        <f>IFERROR(_xlfn.XLOOKUP(B413,[15]Sheet1!$H$1:$H$65536,[15]Sheet1!$J$1:$J$65536),0)</f>
        <v>0</v>
      </c>
      <c r="U413" s="3">
        <f>IFERROR(_xlfn.XLOOKUP(B413,[16]Sheet1!$H$1:$H$65536,[16]Sheet1!$J$1:$J$65536),0)</f>
        <v>0</v>
      </c>
      <c r="V413" s="3">
        <f>IFERROR(_xlfn.XLOOKUP(B413,[17]Sheet1!$H$1:$H$65536,[17]Sheet1!$J$1:$J$65536),0)</f>
        <v>0</v>
      </c>
      <c r="W413" s="3">
        <f>IFERROR(_xlfn.XLOOKUP(B413,[18]Sheet1!$H$1:$H$65536,[18]Sheet1!$J$1:$J$65536),0)</f>
        <v>0</v>
      </c>
      <c r="X413" s="3">
        <f>IFERROR(_xlfn.XLOOKUP(B413,[19]Sheet1!$H$1:$H$65536,[19]Sheet1!$J$1:$J$65536),0)</f>
        <v>0</v>
      </c>
      <c r="Y413" s="3">
        <f>IFERROR(_xlfn.XLOOKUP(B413,[20]Sheet1!$H$1:$H$65536,[20]Sheet1!$J$1:$J$65536),0)</f>
        <v>0</v>
      </c>
      <c r="Z413" s="3">
        <f>IFERROR(_xlfn.XLOOKUP(B413,[21]Sheet1!$H$1:$H$65536,[21]Sheet1!$J$1:$J$65536),0)</f>
        <v>0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1:47" x14ac:dyDescent="0.3">
      <c r="A414" s="2" t="str">
        <f t="shared" si="6"/>
        <v>S1</v>
      </c>
      <c r="B414" s="1" t="s">
        <v>1096</v>
      </c>
      <c r="C414" s="23" t="str">
        <f>_xlfn.XLOOKUP(B414,IP구분!A:A,IP구분!C:C)</f>
        <v>기타(본사 콘텐츠)</v>
      </c>
      <c r="D414" s="1" t="s">
        <v>1097</v>
      </c>
      <c r="E414" s="7">
        <f>IFERROR(_xlfn.XLOOKUP(B414,단가!A:A,단가!C:C),0)</f>
        <v>5954</v>
      </c>
      <c r="F414" s="3">
        <f>IFERROR(_xlfn.XLOOKUP(B414,'[1]2609 재고'!$I$1:$I$65536,'[1]2609 재고'!$K$1:$K$65536),0)</f>
        <v>0</v>
      </c>
      <c r="G414" s="3">
        <f>IFERROR(_xlfn.XLOOKUP(B414,[2]Sheet1!$H$1:$H$65536,[2]Sheet1!$K$1:$K$65536),0)</f>
        <v>0</v>
      </c>
      <c r="H414" s="3">
        <f>IFERROR(_xlfn.XLOOKUP(B414,[3]Sheet1!$H$1:$H$65536,[3]Sheet1!$J$1:$J$65536),0)</f>
        <v>0</v>
      </c>
      <c r="I414" s="3">
        <f>IFERROR(_xlfn.XLOOKUP(B414,[4]Sheet1!$H$1:$H$65536,[4]Sheet1!$J$1:$J$65536),0)</f>
        <v>0</v>
      </c>
      <c r="J414" s="3">
        <f>IFERROR(_xlfn.XLOOKUP(B414,[5]Sheet1!$H$1:$H$65536,[5]Sheet1!$J$1:$J$65536),0)</f>
        <v>0</v>
      </c>
      <c r="K414" s="3">
        <f>IFERROR(_xlfn.XLOOKUP(B414,[6]Sheet1!$H$1:$H$65536,[6]Sheet1!$J$1:$J$65536),0)</f>
        <v>0</v>
      </c>
      <c r="L414" s="3">
        <f>IFERROR(_xlfn.XLOOKUP(B414,[7]Sheet1!$H$1:$H$65536,[7]Sheet1!$J$1:$J$65536),0)</f>
        <v>0</v>
      </c>
      <c r="M414" s="3">
        <f>IFERROR(_xlfn.XLOOKUP(B414,[8]Sheet1!$H$1:$H$65536,[8]Sheet1!$J$1:$J$65536),0)</f>
        <v>0</v>
      </c>
      <c r="N414" s="3">
        <f>IFERROR(_xlfn.XLOOKUP(B414,[9]Sheet1!$H$1:$H$65536,[9]Sheet1!$J$1:$J$65536),0)</f>
        <v>0</v>
      </c>
      <c r="O414" s="3">
        <f>IFERROR(_xlfn.XLOOKUP(B414,[10]Sheet1!$H$1:$H$65536,[10]Sheet1!$J$1:$J$65536),0)</f>
        <v>0</v>
      </c>
      <c r="P414" s="3">
        <f>IFERROR(_xlfn.XLOOKUP(B414,[11]Sheet1!$H$1:$H$65536,[11]Sheet1!$J$1:$J$65536),0)</f>
        <v>0</v>
      </c>
      <c r="Q414" s="3">
        <f>IFERROR(_xlfn.XLOOKUP(B414,[12]Sheet1!$H$1:$H$65536,[12]Sheet1!$J$1:$J$65536),0)</f>
        <v>0</v>
      </c>
      <c r="R414" s="3">
        <f>IFERROR(_xlfn.XLOOKUP(B414,[13]Sheet1!$H$1:$H$65536,[13]Sheet1!$J$1:$J$65536),)</f>
        <v>0</v>
      </c>
      <c r="S414" s="3">
        <f>IFERROR(_xlfn.XLOOKUP(B414,[14]Sheet1!$H$1:$H$65536,[14]Sheet1!$K$1:$K$65536),0)</f>
        <v>0</v>
      </c>
      <c r="T414" s="3">
        <f>IFERROR(_xlfn.XLOOKUP(B414,[15]Sheet1!$H$1:$H$65536,[15]Sheet1!$J$1:$J$65536),0)</f>
        <v>0</v>
      </c>
      <c r="U414" s="3">
        <f>IFERROR(_xlfn.XLOOKUP(B414,[16]Sheet1!$H$1:$H$65536,[16]Sheet1!$J$1:$J$65536),0)</f>
        <v>0</v>
      </c>
      <c r="V414" s="3">
        <f>IFERROR(_xlfn.XLOOKUP(B414,[17]Sheet1!$H$1:$H$65536,[17]Sheet1!$J$1:$J$65536),0)</f>
        <v>0</v>
      </c>
      <c r="W414" s="3">
        <f>IFERROR(_xlfn.XLOOKUP(B414,[18]Sheet1!$H$1:$H$65536,[18]Sheet1!$J$1:$J$65536),0)</f>
        <v>0</v>
      </c>
      <c r="X414" s="3">
        <f>IFERROR(_xlfn.XLOOKUP(B414,[19]Sheet1!$H$1:$H$65536,[19]Sheet1!$J$1:$J$65536),0)</f>
        <v>0</v>
      </c>
      <c r="Y414" s="3">
        <f>IFERROR(_xlfn.XLOOKUP(B414,[20]Sheet1!$H$1:$H$65536,[20]Sheet1!$J$1:$J$65536),0)</f>
        <v>0</v>
      </c>
      <c r="Z414" s="3">
        <f>IFERROR(_xlfn.XLOOKUP(B414,[21]Sheet1!$H$1:$H$65536,[21]Sheet1!$J$1:$J$65536),0)</f>
        <v>0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1:47" x14ac:dyDescent="0.3">
      <c r="A415" s="2" t="str">
        <f t="shared" si="6"/>
        <v>F1</v>
      </c>
      <c r="B415" s="1" t="s">
        <v>1144</v>
      </c>
      <c r="C415" s="23" t="str">
        <f>_xlfn.XLOOKUP(B415,IP구분!A:A,IP구분!C:C)</f>
        <v>뽀로로</v>
      </c>
      <c r="D415" s="1" t="s">
        <v>1145</v>
      </c>
      <c r="E415" s="7" t="str">
        <f>IFERROR(_xlfn.XLOOKUP(B415,단가!A:A,단가!C:C),0)</f>
        <v xml:space="preserve">                     -</v>
      </c>
      <c r="F415" s="3">
        <f>IFERROR(_xlfn.XLOOKUP(B415,'[1]2609 재고'!$I$1:$I$65536,'[1]2609 재고'!$K$1:$K$65536),0)</f>
        <v>0</v>
      </c>
      <c r="G415" s="3">
        <f>IFERROR(_xlfn.XLOOKUP(B415,[2]Sheet1!$H$1:$H$65536,[2]Sheet1!$K$1:$K$65536),0)</f>
        <v>0</v>
      </c>
      <c r="H415" s="3">
        <f>IFERROR(_xlfn.XLOOKUP(B415,[3]Sheet1!$H$1:$H$65536,[3]Sheet1!$J$1:$J$65536),0)</f>
        <v>0</v>
      </c>
      <c r="I415" s="3">
        <f>IFERROR(_xlfn.XLOOKUP(B415,[4]Sheet1!$H$1:$H$65536,[4]Sheet1!$J$1:$J$65536),0)</f>
        <v>0</v>
      </c>
      <c r="J415" s="3">
        <f>IFERROR(_xlfn.XLOOKUP(B415,[5]Sheet1!$H$1:$H$65536,[5]Sheet1!$J$1:$J$65536),0)</f>
        <v>0</v>
      </c>
      <c r="K415" s="3">
        <f>IFERROR(_xlfn.XLOOKUP(B415,[6]Sheet1!$H$1:$H$65536,[6]Sheet1!$J$1:$J$65536),0)</f>
        <v>0</v>
      </c>
      <c r="L415" s="3">
        <f>IFERROR(_xlfn.XLOOKUP(B415,[7]Sheet1!$H$1:$H$65536,[7]Sheet1!$J$1:$J$65536),0)</f>
        <v>0</v>
      </c>
      <c r="M415" s="3">
        <f>IFERROR(_xlfn.XLOOKUP(B415,[8]Sheet1!$H$1:$H$65536,[8]Sheet1!$J$1:$J$65536),0)</f>
        <v>0</v>
      </c>
      <c r="N415" s="3">
        <f>IFERROR(_xlfn.XLOOKUP(B415,[9]Sheet1!$H$1:$H$65536,[9]Sheet1!$J$1:$J$65536),0)</f>
        <v>0</v>
      </c>
      <c r="O415" s="3">
        <f>IFERROR(_xlfn.XLOOKUP(B415,[10]Sheet1!$H$1:$H$65536,[10]Sheet1!$J$1:$J$65536),0)</f>
        <v>0</v>
      </c>
      <c r="P415" s="3">
        <f>IFERROR(_xlfn.XLOOKUP(B415,[11]Sheet1!$H$1:$H$65536,[11]Sheet1!$J$1:$J$65536),0)</f>
        <v>0</v>
      </c>
      <c r="Q415" s="3">
        <f>IFERROR(_xlfn.XLOOKUP(B415,[12]Sheet1!$H$1:$H$65536,[12]Sheet1!$J$1:$J$65536),0)</f>
        <v>0</v>
      </c>
      <c r="R415" s="3">
        <f>IFERROR(_xlfn.XLOOKUP(B415,[13]Sheet1!$H$1:$H$65536,[13]Sheet1!$J$1:$J$65536),)</f>
        <v>0</v>
      </c>
      <c r="S415" s="3">
        <f>IFERROR(_xlfn.XLOOKUP(B415,[14]Sheet1!$H$1:$H$65536,[14]Sheet1!$K$1:$K$65536),0)</f>
        <v>0</v>
      </c>
      <c r="T415" s="3">
        <f>IFERROR(_xlfn.XLOOKUP(B415,[15]Sheet1!$H$1:$H$65536,[15]Sheet1!$J$1:$J$65536),0)</f>
        <v>0</v>
      </c>
      <c r="U415" s="3">
        <f>IFERROR(_xlfn.XLOOKUP(B415,[16]Sheet1!$H$1:$H$65536,[16]Sheet1!$J$1:$J$65536),0)</f>
        <v>0</v>
      </c>
      <c r="V415" s="3">
        <f>IFERROR(_xlfn.XLOOKUP(B415,[17]Sheet1!$H$1:$H$65536,[17]Sheet1!$J$1:$J$65536),0)</f>
        <v>0</v>
      </c>
      <c r="W415" s="3">
        <f>IFERROR(_xlfn.XLOOKUP(B415,[18]Sheet1!$H$1:$H$65536,[18]Sheet1!$J$1:$J$65536),0)</f>
        <v>0</v>
      </c>
      <c r="X415" s="3">
        <f>IFERROR(_xlfn.XLOOKUP(B415,[19]Sheet1!$H$1:$H$65536,[19]Sheet1!$J$1:$J$65536),0)</f>
        <v>0</v>
      </c>
      <c r="Y415" s="3">
        <f>IFERROR(_xlfn.XLOOKUP(B415,[20]Sheet1!$H$1:$H$65536,[20]Sheet1!$J$1:$J$65536),0)</f>
        <v>0</v>
      </c>
      <c r="Z415" s="3">
        <f>IFERROR(_xlfn.XLOOKUP(B415,[21]Sheet1!$H$1:$H$65536,[21]Sheet1!$J$1:$J$65536),0)</f>
        <v>0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1:47" x14ac:dyDescent="0.3">
      <c r="A416" s="2" t="str">
        <f t="shared" si="6"/>
        <v>F1</v>
      </c>
      <c r="B416" s="1" t="s">
        <v>5349</v>
      </c>
      <c r="C416" s="23" t="str">
        <f>_xlfn.XLOOKUP(B416,IP구분!A:A,IP구분!C:C)</f>
        <v>뽀로로</v>
      </c>
      <c r="D416" s="1" t="s">
        <v>5350</v>
      </c>
      <c r="E416" s="7" t="str">
        <f>IFERROR(_xlfn.XLOOKUP(B416,단가!A:A,단가!C:C),0)</f>
        <v xml:space="preserve">                     -</v>
      </c>
      <c r="F416" s="3">
        <f>IFERROR(_xlfn.XLOOKUP(B416,'[1]2609 재고'!$I$1:$I$65536,'[1]2609 재고'!$K$1:$K$65536),0)</f>
        <v>0</v>
      </c>
      <c r="G416" s="3">
        <f>IFERROR(_xlfn.XLOOKUP(B416,[2]Sheet1!$H$1:$H$65536,[2]Sheet1!$K$1:$K$65536),0)</f>
        <v>0</v>
      </c>
      <c r="H416" s="3">
        <f>IFERROR(_xlfn.XLOOKUP(B416,[3]Sheet1!$H$1:$H$65536,[3]Sheet1!$J$1:$J$65536),0)</f>
        <v>0</v>
      </c>
      <c r="I416" s="3">
        <f>IFERROR(_xlfn.XLOOKUP(B416,[4]Sheet1!$H$1:$H$65536,[4]Sheet1!$J$1:$J$65536),0)</f>
        <v>0</v>
      </c>
      <c r="J416" s="3">
        <f>IFERROR(_xlfn.XLOOKUP(B416,[5]Sheet1!$H$1:$H$65536,[5]Sheet1!$J$1:$J$65536),0)</f>
        <v>0</v>
      </c>
      <c r="K416" s="3">
        <f>IFERROR(_xlfn.XLOOKUP(B416,[6]Sheet1!$H$1:$H$65536,[6]Sheet1!$J$1:$J$65536),0)</f>
        <v>0</v>
      </c>
      <c r="L416" s="3">
        <f>IFERROR(_xlfn.XLOOKUP(B416,[7]Sheet1!$H$1:$H$65536,[7]Sheet1!$J$1:$J$65536),0)</f>
        <v>0</v>
      </c>
      <c r="M416" s="3">
        <f>IFERROR(_xlfn.XLOOKUP(B416,[8]Sheet1!$H$1:$H$65536,[8]Sheet1!$J$1:$J$65536),0)</f>
        <v>0</v>
      </c>
      <c r="N416" s="3">
        <f>IFERROR(_xlfn.XLOOKUP(B416,[9]Sheet1!$H$1:$H$65536,[9]Sheet1!$J$1:$J$65536),0)</f>
        <v>0</v>
      </c>
      <c r="O416" s="3">
        <f>IFERROR(_xlfn.XLOOKUP(B416,[10]Sheet1!$H$1:$H$65536,[10]Sheet1!$J$1:$J$65536),0)</f>
        <v>0</v>
      </c>
      <c r="P416" s="3">
        <f>IFERROR(_xlfn.XLOOKUP(B416,[11]Sheet1!$H$1:$H$65536,[11]Sheet1!$J$1:$J$65536),0)</f>
        <v>0</v>
      </c>
      <c r="Q416" s="3">
        <f>IFERROR(_xlfn.XLOOKUP(B416,[12]Sheet1!$H$1:$H$65536,[12]Sheet1!$J$1:$J$65536),0)</f>
        <v>0</v>
      </c>
      <c r="R416" s="3">
        <f>IFERROR(_xlfn.XLOOKUP(B416,[13]Sheet1!$H$1:$H$65536,[13]Sheet1!$J$1:$J$65536),)</f>
        <v>0</v>
      </c>
      <c r="S416" s="3">
        <f>IFERROR(_xlfn.XLOOKUP(B416,[14]Sheet1!$H$1:$H$65536,[14]Sheet1!$K$1:$K$65536),0)</f>
        <v>0</v>
      </c>
      <c r="T416" s="3">
        <f>IFERROR(_xlfn.XLOOKUP(B416,[15]Sheet1!$H$1:$H$65536,[15]Sheet1!$J$1:$J$65536),0)</f>
        <v>0</v>
      </c>
      <c r="U416" s="3">
        <f>IFERROR(_xlfn.XLOOKUP(B416,[16]Sheet1!$H$1:$H$65536,[16]Sheet1!$J$1:$J$65536),0)</f>
        <v>0</v>
      </c>
      <c r="V416" s="3">
        <f>IFERROR(_xlfn.XLOOKUP(B416,[17]Sheet1!$H$1:$H$65536,[17]Sheet1!$J$1:$J$65536),0)</f>
        <v>0</v>
      </c>
      <c r="W416" s="3">
        <f>IFERROR(_xlfn.XLOOKUP(B416,[18]Sheet1!$H$1:$H$65536,[18]Sheet1!$J$1:$J$65536),0)</f>
        <v>0</v>
      </c>
      <c r="X416" s="3">
        <f>IFERROR(_xlfn.XLOOKUP(B416,[19]Sheet1!$H$1:$H$65536,[19]Sheet1!$J$1:$J$65536),0)</f>
        <v>0</v>
      </c>
      <c r="Y416" s="3">
        <f>IFERROR(_xlfn.XLOOKUP(B416,[20]Sheet1!$H$1:$H$65536,[20]Sheet1!$J$1:$J$65536),0)</f>
        <v>0</v>
      </c>
      <c r="Z416" s="3">
        <f>IFERROR(_xlfn.XLOOKUP(B416,[21]Sheet1!$H$1:$H$65536,[21]Sheet1!$J$1:$J$65536),0)</f>
        <v>0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1:47" x14ac:dyDescent="0.3">
      <c r="A417" s="2" t="str">
        <f t="shared" si="6"/>
        <v>X2</v>
      </c>
      <c r="B417" s="1" t="s">
        <v>5351</v>
      </c>
      <c r="C417" s="23" t="str">
        <f>_xlfn.XLOOKUP(B417,IP구분!A:A,IP구분!C:C)</f>
        <v>뽀로로</v>
      </c>
      <c r="D417" s="1" t="s">
        <v>5352</v>
      </c>
      <c r="E417" s="7" t="str">
        <f>IFERROR(_xlfn.XLOOKUP(B417,단가!A:A,단가!C:C),0)</f>
        <v xml:space="preserve">                     -</v>
      </c>
      <c r="F417" s="3">
        <f>IFERROR(_xlfn.XLOOKUP(B417,'[1]2609 재고'!$I$1:$I$65536,'[1]2609 재고'!$K$1:$K$65536),0)</f>
        <v>0</v>
      </c>
      <c r="G417" s="3">
        <f>IFERROR(_xlfn.XLOOKUP(B417,[2]Sheet1!$H$1:$H$65536,[2]Sheet1!$K$1:$K$65536),0)</f>
        <v>0</v>
      </c>
      <c r="H417" s="3">
        <f>IFERROR(_xlfn.XLOOKUP(B417,[3]Sheet1!$H$1:$H$65536,[3]Sheet1!$J$1:$J$65536),0)</f>
        <v>0</v>
      </c>
      <c r="I417" s="3">
        <f>IFERROR(_xlfn.XLOOKUP(B417,[4]Sheet1!$H$1:$H$65536,[4]Sheet1!$J$1:$J$65536),0)</f>
        <v>0</v>
      </c>
      <c r="J417" s="3">
        <f>IFERROR(_xlfn.XLOOKUP(B417,[5]Sheet1!$H$1:$H$65536,[5]Sheet1!$J$1:$J$65536),0)</f>
        <v>0</v>
      </c>
      <c r="K417" s="3">
        <f>IFERROR(_xlfn.XLOOKUP(B417,[6]Sheet1!$H$1:$H$65536,[6]Sheet1!$J$1:$J$65536),0)</f>
        <v>0</v>
      </c>
      <c r="L417" s="3">
        <f>IFERROR(_xlfn.XLOOKUP(B417,[7]Sheet1!$H$1:$H$65536,[7]Sheet1!$J$1:$J$65536),0)</f>
        <v>0</v>
      </c>
      <c r="M417" s="3">
        <f>IFERROR(_xlfn.XLOOKUP(B417,[8]Sheet1!$H$1:$H$65536,[8]Sheet1!$J$1:$J$65536),0)</f>
        <v>0</v>
      </c>
      <c r="N417" s="3">
        <f>IFERROR(_xlfn.XLOOKUP(B417,[9]Sheet1!$H$1:$H$65536,[9]Sheet1!$J$1:$J$65536),0)</f>
        <v>0</v>
      </c>
      <c r="O417" s="3">
        <f>IFERROR(_xlfn.XLOOKUP(B417,[10]Sheet1!$H$1:$H$65536,[10]Sheet1!$J$1:$J$65536),0)</f>
        <v>0</v>
      </c>
      <c r="P417" s="3">
        <f>IFERROR(_xlfn.XLOOKUP(B417,[11]Sheet1!$H$1:$H$65536,[11]Sheet1!$J$1:$J$65536),0)</f>
        <v>0</v>
      </c>
      <c r="Q417" s="3">
        <f>IFERROR(_xlfn.XLOOKUP(B417,[12]Sheet1!$H$1:$H$65536,[12]Sheet1!$J$1:$J$65536),0)</f>
        <v>0</v>
      </c>
      <c r="R417" s="3">
        <f>IFERROR(_xlfn.XLOOKUP(B417,[13]Sheet1!$H$1:$H$65536,[13]Sheet1!$J$1:$J$65536),)</f>
        <v>0</v>
      </c>
      <c r="S417" s="3">
        <f>IFERROR(_xlfn.XLOOKUP(B417,[14]Sheet1!$H$1:$H$65536,[14]Sheet1!$K$1:$K$65536),0)</f>
        <v>0</v>
      </c>
      <c r="T417" s="3">
        <f>IFERROR(_xlfn.XLOOKUP(B417,[15]Sheet1!$H$1:$H$65536,[15]Sheet1!$J$1:$J$65536),0)</f>
        <v>0</v>
      </c>
      <c r="U417" s="3">
        <f>IFERROR(_xlfn.XLOOKUP(B417,[16]Sheet1!$H$1:$H$65536,[16]Sheet1!$J$1:$J$65536),0)</f>
        <v>0</v>
      </c>
      <c r="V417" s="3">
        <f>IFERROR(_xlfn.XLOOKUP(B417,[17]Sheet1!$H$1:$H$65536,[17]Sheet1!$J$1:$J$65536),0)</f>
        <v>0</v>
      </c>
      <c r="W417" s="3">
        <f>IFERROR(_xlfn.XLOOKUP(B417,[18]Sheet1!$H$1:$H$65536,[18]Sheet1!$J$1:$J$65536),0)</f>
        <v>0</v>
      </c>
      <c r="X417" s="3">
        <f>IFERROR(_xlfn.XLOOKUP(B417,[19]Sheet1!$H$1:$H$65536,[19]Sheet1!$J$1:$J$65536),0)</f>
        <v>0</v>
      </c>
      <c r="Y417" s="3">
        <f>IFERROR(_xlfn.XLOOKUP(B417,[20]Sheet1!$H$1:$H$65536,[20]Sheet1!$J$1:$J$65536),0)</f>
        <v>0</v>
      </c>
      <c r="Z417" s="3">
        <f>IFERROR(_xlfn.XLOOKUP(B417,[21]Sheet1!$H$1:$H$65536,[21]Sheet1!$J$1:$J$65536),0)</f>
        <v>0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1:47" x14ac:dyDescent="0.3">
      <c r="A418" s="2" t="str">
        <f t="shared" si="6"/>
        <v>S1</v>
      </c>
      <c r="B418" s="1" t="s">
        <v>344</v>
      </c>
      <c r="C418" s="23" t="str">
        <f>_xlfn.XLOOKUP(B418,IP구분!A:A,IP구분!C:C)</f>
        <v>틴틴팅클</v>
      </c>
      <c r="D418" s="1" t="s">
        <v>345</v>
      </c>
      <c r="E418" s="7" t="str">
        <f>IFERROR(_xlfn.XLOOKUP(B418,단가!A:A,단가!C:C),0)</f>
        <v xml:space="preserve">                     -</v>
      </c>
      <c r="F418" s="3">
        <f>IFERROR(_xlfn.XLOOKUP(B418,'[1]2609 재고'!$I$1:$I$65536,'[1]2609 재고'!$K$1:$K$65536),0)</f>
        <v>0</v>
      </c>
      <c r="G418" s="3">
        <f>IFERROR(_xlfn.XLOOKUP(B418,[2]Sheet1!$H$1:$H$65536,[2]Sheet1!$K$1:$K$65536),0)</f>
        <v>0</v>
      </c>
      <c r="H418" s="3">
        <f>IFERROR(_xlfn.XLOOKUP(B418,[3]Sheet1!$H$1:$H$65536,[3]Sheet1!$J$1:$J$65536),0)</f>
        <v>0</v>
      </c>
      <c r="I418" s="3">
        <f>IFERROR(_xlfn.XLOOKUP(B418,[4]Sheet1!$H$1:$H$65536,[4]Sheet1!$J$1:$J$65536),0)</f>
        <v>0</v>
      </c>
      <c r="J418" s="3">
        <f>IFERROR(_xlfn.XLOOKUP(B418,[5]Sheet1!$H$1:$H$65536,[5]Sheet1!$J$1:$J$65536),0)</f>
        <v>0</v>
      </c>
      <c r="K418" s="3">
        <f>IFERROR(_xlfn.XLOOKUP(B418,[6]Sheet1!$H$1:$H$65536,[6]Sheet1!$J$1:$J$65536),0)</f>
        <v>0</v>
      </c>
      <c r="L418" s="3">
        <f>IFERROR(_xlfn.XLOOKUP(B418,[7]Sheet1!$H$1:$H$65536,[7]Sheet1!$J$1:$J$65536),0)</f>
        <v>0</v>
      </c>
      <c r="M418" s="3">
        <f>IFERROR(_xlfn.XLOOKUP(B418,[8]Sheet1!$H$1:$H$65536,[8]Sheet1!$J$1:$J$65536),0)</f>
        <v>0</v>
      </c>
      <c r="N418" s="3">
        <f>IFERROR(_xlfn.XLOOKUP(B418,[9]Sheet1!$H$1:$H$65536,[9]Sheet1!$J$1:$J$65536),0)</f>
        <v>0</v>
      </c>
      <c r="O418" s="3">
        <f>IFERROR(_xlfn.XLOOKUP(B418,[10]Sheet1!$H$1:$H$65536,[10]Sheet1!$J$1:$J$65536),0)</f>
        <v>0</v>
      </c>
      <c r="P418" s="3">
        <f>IFERROR(_xlfn.XLOOKUP(B418,[11]Sheet1!$H$1:$H$65536,[11]Sheet1!$J$1:$J$65536),0)</f>
        <v>0</v>
      </c>
      <c r="Q418" s="3">
        <f>IFERROR(_xlfn.XLOOKUP(B418,[12]Sheet1!$H$1:$H$65536,[12]Sheet1!$J$1:$J$65536),0)</f>
        <v>0</v>
      </c>
      <c r="R418" s="3">
        <f>IFERROR(_xlfn.XLOOKUP(B418,[13]Sheet1!$H$1:$H$65536,[13]Sheet1!$J$1:$J$65536),)</f>
        <v>0</v>
      </c>
      <c r="S418" s="3">
        <f>IFERROR(_xlfn.XLOOKUP(B418,[14]Sheet1!$H$1:$H$65536,[14]Sheet1!$K$1:$K$65536),0)</f>
        <v>0</v>
      </c>
      <c r="T418" s="3">
        <f>IFERROR(_xlfn.XLOOKUP(B418,[15]Sheet1!$H$1:$H$65536,[15]Sheet1!$J$1:$J$65536),0)</f>
        <v>0</v>
      </c>
      <c r="U418" s="3">
        <f>IFERROR(_xlfn.XLOOKUP(B418,[16]Sheet1!$H$1:$H$65536,[16]Sheet1!$J$1:$J$65536),0)</f>
        <v>0</v>
      </c>
      <c r="V418" s="3">
        <f>IFERROR(_xlfn.XLOOKUP(B418,[17]Sheet1!$H$1:$H$65536,[17]Sheet1!$J$1:$J$65536),0)</f>
        <v>0</v>
      </c>
      <c r="W418" s="3">
        <f>IFERROR(_xlfn.XLOOKUP(B418,[18]Sheet1!$H$1:$H$65536,[18]Sheet1!$J$1:$J$65536),0)</f>
        <v>0</v>
      </c>
      <c r="X418" s="3">
        <f>IFERROR(_xlfn.XLOOKUP(B418,[19]Sheet1!$H$1:$H$65536,[19]Sheet1!$J$1:$J$65536),0)</f>
        <v>0</v>
      </c>
      <c r="Y418" s="3">
        <f>IFERROR(_xlfn.XLOOKUP(B418,[20]Sheet1!$H$1:$H$65536,[20]Sheet1!$J$1:$J$65536),0)</f>
        <v>0</v>
      </c>
      <c r="Z418" s="3">
        <f>IFERROR(_xlfn.XLOOKUP(B418,[21]Sheet1!$H$1:$H$65536,[21]Sheet1!$J$1:$J$65536),0)</f>
        <v>0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x14ac:dyDescent="0.3">
      <c r="A419" s="2" t="str">
        <f t="shared" si="6"/>
        <v>P1</v>
      </c>
      <c r="B419" s="1" t="s">
        <v>346</v>
      </c>
      <c r="C419" s="23" t="str">
        <f>_xlfn.XLOOKUP(B419,IP구분!A:A,IP구분!C:C)</f>
        <v>해치</v>
      </c>
      <c r="D419" s="1" t="s">
        <v>347</v>
      </c>
      <c r="E419" s="7">
        <f>IFERROR(_xlfn.XLOOKUP(B419,단가!A:A,단가!C:C),0)</f>
        <v>920</v>
      </c>
      <c r="F419" s="3">
        <f>IFERROR(_xlfn.XLOOKUP(B419,'[1]2609 재고'!$I$1:$I$65536,'[1]2609 재고'!$K$1:$K$65536),0)</f>
        <v>2475</v>
      </c>
      <c r="G419" s="3">
        <f>IFERROR(_xlfn.XLOOKUP(B419,[2]Sheet1!$H$1:$H$65536,[2]Sheet1!$K$1:$K$65536),0)</f>
        <v>2896</v>
      </c>
      <c r="H419" s="3">
        <f>IFERROR(_xlfn.XLOOKUP(B419,[3]Sheet1!$H$1:$H$65536,[3]Sheet1!$J$1:$J$65536),0)</f>
        <v>3024</v>
      </c>
      <c r="I419" s="3">
        <f>IFERROR(_xlfn.XLOOKUP(B419,[4]Sheet1!$H$1:$H$65536,[4]Sheet1!$J$1:$J$65536),0)</f>
        <v>3093</v>
      </c>
      <c r="J419" s="3">
        <f>IFERROR(_xlfn.XLOOKUP(B419,[5]Sheet1!$H$1:$H$65536,[5]Sheet1!$J$1:$J$65536),0)</f>
        <v>3344</v>
      </c>
      <c r="K419" s="3">
        <f>IFERROR(_xlfn.XLOOKUP(B419,[6]Sheet1!$H$1:$H$65536,[6]Sheet1!$J$1:$J$65536),0)</f>
        <v>1359</v>
      </c>
      <c r="L419" s="3">
        <f>IFERROR(_xlfn.XLOOKUP(B419,[7]Sheet1!$H$1:$H$65536,[7]Sheet1!$J$1:$J$65536),0)</f>
        <v>1557</v>
      </c>
      <c r="M419" s="3">
        <f>IFERROR(_xlfn.XLOOKUP(B419,[8]Sheet1!$H$1:$H$65536,[8]Sheet1!$J$1:$J$65536),0)</f>
        <v>1724</v>
      </c>
      <c r="N419" s="3">
        <f>IFERROR(_xlfn.XLOOKUP(B419,[9]Sheet1!$H$1:$H$65536,[9]Sheet1!$J$1:$J$65536),0)</f>
        <v>1844</v>
      </c>
      <c r="O419" s="3">
        <f>IFERROR(_xlfn.XLOOKUP(B419,[10]Sheet1!$H$1:$H$65536,[10]Sheet1!$J$1:$J$65536),0)</f>
        <v>1978</v>
      </c>
      <c r="P419" s="3">
        <f>IFERROR(_xlfn.XLOOKUP(B419,[11]Sheet1!$H$1:$H$65536,[11]Sheet1!$J$1:$J$65536),0)</f>
        <v>2050</v>
      </c>
      <c r="Q419" s="3">
        <f>IFERROR(_xlfn.XLOOKUP(B419,[12]Sheet1!$H$1:$H$65536,[12]Sheet1!$J$1:$J$65536),0)</f>
        <v>2083</v>
      </c>
      <c r="R419" s="3">
        <f>IFERROR(_xlfn.XLOOKUP(B419,[13]Sheet1!$H$1:$H$65536,[13]Sheet1!$J$1:$J$65536),)</f>
        <v>0</v>
      </c>
      <c r="S419" s="3">
        <f>IFERROR(_xlfn.XLOOKUP(B419,[14]Sheet1!$H$1:$H$65536,[14]Sheet1!$K$1:$K$65536),0)</f>
        <v>0</v>
      </c>
      <c r="T419" s="3">
        <f>IFERROR(_xlfn.XLOOKUP(B419,[15]Sheet1!$H$1:$H$65536,[15]Sheet1!$J$1:$J$65536),0)</f>
        <v>0</v>
      </c>
      <c r="U419" s="3">
        <f>IFERROR(_xlfn.XLOOKUP(B419,[16]Sheet1!$H$1:$H$65536,[16]Sheet1!$J$1:$J$65536),0)</f>
        <v>0</v>
      </c>
      <c r="V419" s="3">
        <f>IFERROR(_xlfn.XLOOKUP(B419,[17]Sheet1!$H$1:$H$65536,[17]Sheet1!$J$1:$J$65536),0)</f>
        <v>0</v>
      </c>
      <c r="W419" s="3">
        <f>IFERROR(_xlfn.XLOOKUP(B419,[18]Sheet1!$H$1:$H$65536,[18]Sheet1!$J$1:$J$65536),0)</f>
        <v>0</v>
      </c>
      <c r="X419" s="3">
        <f>IFERROR(_xlfn.XLOOKUP(B419,[19]Sheet1!$H$1:$H$65536,[19]Sheet1!$J$1:$J$65536),0)</f>
        <v>0</v>
      </c>
      <c r="Y419" s="3">
        <f>IFERROR(_xlfn.XLOOKUP(B419,[20]Sheet1!$H$1:$H$65536,[20]Sheet1!$J$1:$J$65536),0)</f>
        <v>0</v>
      </c>
      <c r="Z419" s="3">
        <f>IFERROR(_xlfn.XLOOKUP(B419,[21]Sheet1!$H$1:$H$65536,[21]Sheet1!$J$1:$J$65536),0)</f>
        <v>0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1:47" x14ac:dyDescent="0.3">
      <c r="A420" s="2" t="str">
        <f t="shared" si="6"/>
        <v>T1</v>
      </c>
      <c r="B420" s="1" t="s">
        <v>348</v>
      </c>
      <c r="C420" s="23" t="str">
        <f>_xlfn.XLOOKUP(B420,IP구분!A:A,IP구분!C:C)</f>
        <v>해치</v>
      </c>
      <c r="D420" s="1" t="s">
        <v>349</v>
      </c>
      <c r="E420" s="7">
        <f>IFERROR(_xlfn.XLOOKUP(B420,단가!A:A,단가!C:C),0)</f>
        <v>844</v>
      </c>
      <c r="F420" s="3">
        <f>IFERROR(_xlfn.XLOOKUP(B420,'[1]2609 재고'!$I$1:$I$65536,'[1]2609 재고'!$K$1:$K$65536),0)</f>
        <v>48</v>
      </c>
      <c r="G420" s="3">
        <f>IFERROR(_xlfn.XLOOKUP(B420,[2]Sheet1!$H$1:$H$65536,[2]Sheet1!$K$1:$K$65536),0)</f>
        <v>152</v>
      </c>
      <c r="H420" s="3">
        <f>IFERROR(_xlfn.XLOOKUP(B420,[3]Sheet1!$H$1:$H$65536,[3]Sheet1!$J$1:$J$65536),0)</f>
        <v>311</v>
      </c>
      <c r="I420" s="3">
        <f>IFERROR(_xlfn.XLOOKUP(B420,[4]Sheet1!$H$1:$H$65536,[4]Sheet1!$J$1:$J$65536),0)</f>
        <v>439</v>
      </c>
      <c r="J420" s="3">
        <f>IFERROR(_xlfn.XLOOKUP(B420,[5]Sheet1!$H$1:$H$65536,[5]Sheet1!$J$1:$J$65536),0)</f>
        <v>740</v>
      </c>
      <c r="K420" s="3">
        <f>IFERROR(_xlfn.XLOOKUP(B420,[6]Sheet1!$H$1:$H$65536,[6]Sheet1!$J$1:$J$65536),0)</f>
        <v>1056</v>
      </c>
      <c r="L420" s="3">
        <f>IFERROR(_xlfn.XLOOKUP(B420,[7]Sheet1!$H$1:$H$65536,[7]Sheet1!$J$1:$J$65536),0)</f>
        <v>1422</v>
      </c>
      <c r="M420" s="3">
        <f>IFERROR(_xlfn.XLOOKUP(B420,[8]Sheet1!$H$1:$H$65536,[8]Sheet1!$J$1:$J$65536),0)</f>
        <v>1772</v>
      </c>
      <c r="N420" s="3">
        <f>IFERROR(_xlfn.XLOOKUP(B420,[9]Sheet1!$H$1:$H$65536,[9]Sheet1!$J$1:$J$65536),0)</f>
        <v>2000</v>
      </c>
      <c r="O420" s="3">
        <f>IFERROR(_xlfn.XLOOKUP(B420,[10]Sheet1!$H$1:$H$65536,[10]Sheet1!$J$1:$J$65536),0)</f>
        <v>0</v>
      </c>
      <c r="P420" s="3">
        <f>IFERROR(_xlfn.XLOOKUP(B420,[11]Sheet1!$H$1:$H$65536,[11]Sheet1!$J$1:$J$65536),0)</f>
        <v>0</v>
      </c>
      <c r="Q420" s="3">
        <f>IFERROR(_xlfn.XLOOKUP(B420,[12]Sheet1!$H$1:$H$65536,[12]Sheet1!$J$1:$J$65536),0)</f>
        <v>0</v>
      </c>
      <c r="R420" s="3">
        <f>IFERROR(_xlfn.XLOOKUP(B420,[13]Sheet1!$H$1:$H$65536,[13]Sheet1!$J$1:$J$65536),)</f>
        <v>0</v>
      </c>
      <c r="S420" s="3">
        <f>IFERROR(_xlfn.XLOOKUP(B420,[14]Sheet1!$H$1:$H$65536,[14]Sheet1!$K$1:$K$65536),0)</f>
        <v>0</v>
      </c>
      <c r="T420" s="3">
        <f>IFERROR(_xlfn.XLOOKUP(B420,[15]Sheet1!$H$1:$H$65536,[15]Sheet1!$J$1:$J$65536),0)</f>
        <v>0</v>
      </c>
      <c r="U420" s="3">
        <f>IFERROR(_xlfn.XLOOKUP(B420,[16]Sheet1!$H$1:$H$65536,[16]Sheet1!$J$1:$J$65536),0)</f>
        <v>0</v>
      </c>
      <c r="V420" s="3">
        <f>IFERROR(_xlfn.XLOOKUP(B420,[17]Sheet1!$H$1:$H$65536,[17]Sheet1!$J$1:$J$65536),0)</f>
        <v>0</v>
      </c>
      <c r="W420" s="3">
        <f>IFERROR(_xlfn.XLOOKUP(B420,[18]Sheet1!$H$1:$H$65536,[18]Sheet1!$J$1:$J$65536),0)</f>
        <v>0</v>
      </c>
      <c r="X420" s="3">
        <f>IFERROR(_xlfn.XLOOKUP(B420,[19]Sheet1!$H$1:$H$65536,[19]Sheet1!$J$1:$J$65536),0)</f>
        <v>0</v>
      </c>
      <c r="Y420" s="3">
        <f>IFERROR(_xlfn.XLOOKUP(B420,[20]Sheet1!$H$1:$H$65536,[20]Sheet1!$J$1:$J$65536),0)</f>
        <v>0</v>
      </c>
      <c r="Z420" s="3">
        <f>IFERROR(_xlfn.XLOOKUP(B420,[21]Sheet1!$H$1:$H$65536,[21]Sheet1!$J$1:$J$65536),0)</f>
        <v>0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1:47" x14ac:dyDescent="0.3">
      <c r="A421" s="2" t="str">
        <f t="shared" si="6"/>
        <v>L1</v>
      </c>
      <c r="B421" s="1" t="s">
        <v>1994</v>
      </c>
      <c r="C421" s="23" t="str">
        <f>_xlfn.XLOOKUP(B421,IP구분!A:A,IP구분!C:C)</f>
        <v>해치</v>
      </c>
      <c r="D421" s="1" t="s">
        <v>1995</v>
      </c>
      <c r="E421" s="7">
        <f>IFERROR(_xlfn.XLOOKUP(B421,단가!A:A,단가!C:C),0)</f>
        <v>480</v>
      </c>
      <c r="F421" s="3">
        <f>IFERROR(_xlfn.XLOOKUP(B421,'[1]2609 재고'!$I$1:$I$65536,'[1]2609 재고'!$K$1:$K$65536),0)</f>
        <v>1676</v>
      </c>
      <c r="G421" s="3">
        <f>IFERROR(_xlfn.XLOOKUP(B421,[2]Sheet1!$H$1:$H$65536,[2]Sheet1!$K$1:$K$65536),0)</f>
        <v>1701</v>
      </c>
      <c r="H421" s="3">
        <f>IFERROR(_xlfn.XLOOKUP(B421,[3]Sheet1!$H$1:$H$65536,[3]Sheet1!$J$1:$J$65536),0)</f>
        <v>1715</v>
      </c>
      <c r="I421" s="3">
        <f>IFERROR(_xlfn.XLOOKUP(B421,[4]Sheet1!$H$1:$H$65536,[4]Sheet1!$J$1:$J$65536),0)</f>
        <v>1742</v>
      </c>
      <c r="J421" s="3">
        <f>IFERROR(_xlfn.XLOOKUP(B421,[5]Sheet1!$H$1:$H$65536,[5]Sheet1!$J$1:$J$65536),0)</f>
        <v>1767</v>
      </c>
      <c r="K421" s="3">
        <f>IFERROR(_xlfn.XLOOKUP(B421,[6]Sheet1!$H$1:$H$65536,[6]Sheet1!$J$1:$J$65536),0)</f>
        <v>1804</v>
      </c>
      <c r="L421" s="3">
        <f>IFERROR(_xlfn.XLOOKUP(B421,[7]Sheet1!$H$1:$H$65536,[7]Sheet1!$J$1:$J$65536),0)</f>
        <v>1833</v>
      </c>
      <c r="M421" s="3">
        <f>IFERROR(_xlfn.XLOOKUP(B421,[8]Sheet1!$H$1:$H$65536,[8]Sheet1!$J$1:$J$65536),0)</f>
        <v>1904</v>
      </c>
      <c r="N421" s="3">
        <f>IFERROR(_xlfn.XLOOKUP(B421,[9]Sheet1!$H$1:$H$65536,[9]Sheet1!$J$1:$J$65536),0)</f>
        <v>1920</v>
      </c>
      <c r="O421" s="3">
        <f>IFERROR(_xlfn.XLOOKUP(B421,[10]Sheet1!$H$1:$H$65536,[10]Sheet1!$J$1:$J$65536),0)</f>
        <v>2035</v>
      </c>
      <c r="P421" s="3">
        <f>IFERROR(_xlfn.XLOOKUP(B421,[11]Sheet1!$H$1:$H$65536,[11]Sheet1!$J$1:$J$65536),0)</f>
        <v>2500</v>
      </c>
      <c r="Q421" s="3">
        <f>IFERROR(_xlfn.XLOOKUP(B421,[12]Sheet1!$H$1:$H$65536,[12]Sheet1!$J$1:$J$65536),0)</f>
        <v>0</v>
      </c>
      <c r="R421" s="3">
        <f>IFERROR(_xlfn.XLOOKUP(B421,[13]Sheet1!$H$1:$H$65536,[13]Sheet1!$J$1:$J$65536),)</f>
        <v>0</v>
      </c>
      <c r="S421" s="3">
        <f>IFERROR(_xlfn.XLOOKUP(B421,[14]Sheet1!$H$1:$H$65536,[14]Sheet1!$K$1:$K$65536),0)</f>
        <v>0</v>
      </c>
      <c r="T421" s="3">
        <f>IFERROR(_xlfn.XLOOKUP(B421,[15]Sheet1!$H$1:$H$65536,[15]Sheet1!$J$1:$J$65536),0)</f>
        <v>0</v>
      </c>
      <c r="U421" s="3">
        <f>IFERROR(_xlfn.XLOOKUP(B421,[16]Sheet1!$H$1:$H$65536,[16]Sheet1!$J$1:$J$65536),0)</f>
        <v>0</v>
      </c>
      <c r="V421" s="3">
        <f>IFERROR(_xlfn.XLOOKUP(B421,[17]Sheet1!$H$1:$H$65536,[17]Sheet1!$J$1:$J$65536),0)</f>
        <v>0</v>
      </c>
      <c r="W421" s="3">
        <f>IFERROR(_xlfn.XLOOKUP(B421,[18]Sheet1!$H$1:$H$65536,[18]Sheet1!$J$1:$J$65536),0)</f>
        <v>0</v>
      </c>
      <c r="X421" s="3">
        <f>IFERROR(_xlfn.XLOOKUP(B421,[19]Sheet1!$H$1:$H$65536,[19]Sheet1!$J$1:$J$65536),0)</f>
        <v>0</v>
      </c>
      <c r="Y421" s="3">
        <f>IFERROR(_xlfn.XLOOKUP(B421,[20]Sheet1!$H$1:$H$65536,[20]Sheet1!$J$1:$J$65536),0)</f>
        <v>0</v>
      </c>
      <c r="Z421" s="3">
        <f>IFERROR(_xlfn.XLOOKUP(B421,[21]Sheet1!$H$1:$H$65536,[21]Sheet1!$J$1:$J$65536),0)</f>
        <v>0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 x14ac:dyDescent="0.3">
      <c r="A422" s="2" t="str">
        <f t="shared" si="6"/>
        <v>L1</v>
      </c>
      <c r="B422" s="1" t="s">
        <v>926</v>
      </c>
      <c r="C422" s="23" t="str">
        <f>_xlfn.XLOOKUP(B422,IP구분!A:A,IP구분!C:C)</f>
        <v>해치</v>
      </c>
      <c r="D422" s="1" t="s">
        <v>927</v>
      </c>
      <c r="E422" s="7">
        <f>IFERROR(_xlfn.XLOOKUP(B422,단가!A:A,단가!C:C),0)</f>
        <v>2445</v>
      </c>
      <c r="F422" s="3">
        <f>IFERROR(_xlfn.XLOOKUP(B422,'[1]2609 재고'!$I$1:$I$65536,'[1]2609 재고'!$K$1:$K$65536),0)</f>
        <v>957</v>
      </c>
      <c r="G422" s="3">
        <f>IFERROR(_xlfn.XLOOKUP(B422,[2]Sheet1!$H$1:$H$65536,[2]Sheet1!$K$1:$K$65536),0)</f>
        <v>967</v>
      </c>
      <c r="H422" s="3">
        <f>IFERROR(_xlfn.XLOOKUP(B422,[3]Sheet1!$H$1:$H$65536,[3]Sheet1!$J$1:$J$65536),0)</f>
        <v>970</v>
      </c>
      <c r="I422" s="3">
        <f>IFERROR(_xlfn.XLOOKUP(B422,[4]Sheet1!$H$1:$H$65536,[4]Sheet1!$J$1:$J$65536),0)</f>
        <v>974</v>
      </c>
      <c r="J422" s="3">
        <f>IFERROR(_xlfn.XLOOKUP(B422,[5]Sheet1!$H$1:$H$65536,[5]Sheet1!$J$1:$J$65536),0)</f>
        <v>980</v>
      </c>
      <c r="K422" s="3">
        <f>IFERROR(_xlfn.XLOOKUP(B422,[6]Sheet1!$H$1:$H$65536,[6]Sheet1!$J$1:$J$65536),0)</f>
        <v>990</v>
      </c>
      <c r="L422" s="3">
        <f>IFERROR(_xlfn.XLOOKUP(B422,[7]Sheet1!$H$1:$H$65536,[7]Sheet1!$J$1:$J$65536),0)</f>
        <v>994</v>
      </c>
      <c r="M422" s="3">
        <f>IFERROR(_xlfn.XLOOKUP(B422,[8]Sheet1!$H$1:$H$65536,[8]Sheet1!$J$1:$J$65536),0)</f>
        <v>1017</v>
      </c>
      <c r="N422" s="3">
        <f>IFERROR(_xlfn.XLOOKUP(B422,[9]Sheet1!$H$1:$H$65536,[9]Sheet1!$J$1:$J$65536),0)</f>
        <v>1021</v>
      </c>
      <c r="O422" s="3">
        <f>IFERROR(_xlfn.XLOOKUP(B422,[10]Sheet1!$H$1:$H$65536,[10]Sheet1!$J$1:$J$65536),0)</f>
        <v>1077</v>
      </c>
      <c r="P422" s="3">
        <f>IFERROR(_xlfn.XLOOKUP(B422,[11]Sheet1!$H$1:$H$65536,[11]Sheet1!$J$1:$J$65536),0)</f>
        <v>1500</v>
      </c>
      <c r="Q422" s="3">
        <f>IFERROR(_xlfn.XLOOKUP(B422,[12]Sheet1!$H$1:$H$65536,[12]Sheet1!$J$1:$J$65536),0)</f>
        <v>0</v>
      </c>
      <c r="R422" s="3">
        <f>IFERROR(_xlfn.XLOOKUP(B422,[13]Sheet1!$H$1:$H$65536,[13]Sheet1!$J$1:$J$65536),)</f>
        <v>0</v>
      </c>
      <c r="S422" s="3">
        <f>IFERROR(_xlfn.XLOOKUP(B422,[14]Sheet1!$H$1:$H$65536,[14]Sheet1!$K$1:$K$65536),0)</f>
        <v>0</v>
      </c>
      <c r="T422" s="3">
        <f>IFERROR(_xlfn.XLOOKUP(B422,[15]Sheet1!$H$1:$H$65536,[15]Sheet1!$J$1:$J$65536),0)</f>
        <v>0</v>
      </c>
      <c r="U422" s="3">
        <f>IFERROR(_xlfn.XLOOKUP(B422,[16]Sheet1!$H$1:$H$65536,[16]Sheet1!$J$1:$J$65536),0)</f>
        <v>0</v>
      </c>
      <c r="V422" s="3">
        <f>IFERROR(_xlfn.XLOOKUP(B422,[17]Sheet1!$H$1:$H$65536,[17]Sheet1!$J$1:$J$65536),0)</f>
        <v>0</v>
      </c>
      <c r="W422" s="3">
        <f>IFERROR(_xlfn.XLOOKUP(B422,[18]Sheet1!$H$1:$H$65536,[18]Sheet1!$J$1:$J$65536),0)</f>
        <v>0</v>
      </c>
      <c r="X422" s="3">
        <f>IFERROR(_xlfn.XLOOKUP(B422,[19]Sheet1!$H$1:$H$65536,[19]Sheet1!$J$1:$J$65536),0)</f>
        <v>0</v>
      </c>
      <c r="Y422" s="3">
        <f>IFERROR(_xlfn.XLOOKUP(B422,[20]Sheet1!$H$1:$H$65536,[20]Sheet1!$J$1:$J$65536),0)</f>
        <v>0</v>
      </c>
      <c r="Z422" s="3">
        <f>IFERROR(_xlfn.XLOOKUP(B422,[21]Sheet1!$H$1:$H$65536,[21]Sheet1!$J$1:$J$65536),0)</f>
        <v>0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 x14ac:dyDescent="0.3">
      <c r="A423" s="2" t="str">
        <f t="shared" si="6"/>
        <v>L1</v>
      </c>
      <c r="B423" s="1" t="s">
        <v>928</v>
      </c>
      <c r="C423" s="23" t="str">
        <f>_xlfn.XLOOKUP(B423,IP구분!A:A,IP구분!C:C)</f>
        <v>해치</v>
      </c>
      <c r="D423" s="1" t="s">
        <v>929</v>
      </c>
      <c r="E423" s="7">
        <f>IFERROR(_xlfn.XLOOKUP(B423,단가!A:A,단가!C:C),0)</f>
        <v>1170</v>
      </c>
      <c r="F423" s="3">
        <f>IFERROR(_xlfn.XLOOKUP(B423,'[1]2609 재고'!$I$1:$I$65536,'[1]2609 재고'!$K$1:$K$65536),0)</f>
        <v>956</v>
      </c>
      <c r="G423" s="3">
        <f>IFERROR(_xlfn.XLOOKUP(B423,[2]Sheet1!$H$1:$H$65536,[2]Sheet1!$K$1:$K$65536),0)</f>
        <v>1062</v>
      </c>
      <c r="H423" s="3">
        <f>IFERROR(_xlfn.XLOOKUP(B423,[3]Sheet1!$H$1:$H$65536,[3]Sheet1!$J$1:$J$65536),0)</f>
        <v>1127</v>
      </c>
      <c r="I423" s="3">
        <f>IFERROR(_xlfn.XLOOKUP(B423,[4]Sheet1!$H$1:$H$65536,[4]Sheet1!$J$1:$J$65536),0)</f>
        <v>1213</v>
      </c>
      <c r="J423" s="3">
        <f>IFERROR(_xlfn.XLOOKUP(B423,[5]Sheet1!$H$1:$H$65536,[5]Sheet1!$J$1:$J$65536),0)</f>
        <v>1287</v>
      </c>
      <c r="K423" s="3">
        <f>IFERROR(_xlfn.XLOOKUP(B423,[6]Sheet1!$H$1:$H$65536,[6]Sheet1!$J$1:$J$65536),0)</f>
        <v>1584</v>
      </c>
      <c r="L423" s="3">
        <f>IFERROR(_xlfn.XLOOKUP(B423,[7]Sheet1!$H$1:$H$65536,[7]Sheet1!$J$1:$J$65536),0)</f>
        <v>1675</v>
      </c>
      <c r="M423" s="3">
        <f>IFERROR(_xlfn.XLOOKUP(B423,[8]Sheet1!$H$1:$H$65536,[8]Sheet1!$J$1:$J$65536),0)</f>
        <v>1800</v>
      </c>
      <c r="N423" s="3">
        <f>IFERROR(_xlfn.XLOOKUP(B423,[9]Sheet1!$H$1:$H$65536,[9]Sheet1!$J$1:$J$65536),0)</f>
        <v>1852</v>
      </c>
      <c r="O423" s="3">
        <f>IFERROR(_xlfn.XLOOKUP(B423,[10]Sheet1!$H$1:$H$65536,[10]Sheet1!$J$1:$J$65536),0)</f>
        <v>1912</v>
      </c>
      <c r="P423" s="3">
        <f>IFERROR(_xlfn.XLOOKUP(B423,[11]Sheet1!$H$1:$H$65536,[11]Sheet1!$J$1:$J$65536),0)</f>
        <v>2500</v>
      </c>
      <c r="Q423" s="3">
        <f>IFERROR(_xlfn.XLOOKUP(B423,[12]Sheet1!$H$1:$H$65536,[12]Sheet1!$J$1:$J$65536),0)</f>
        <v>0</v>
      </c>
      <c r="R423" s="3">
        <f>IFERROR(_xlfn.XLOOKUP(B423,[13]Sheet1!$H$1:$H$65536,[13]Sheet1!$J$1:$J$65536),)</f>
        <v>0</v>
      </c>
      <c r="S423" s="3">
        <f>IFERROR(_xlfn.XLOOKUP(B423,[14]Sheet1!$H$1:$H$65536,[14]Sheet1!$K$1:$K$65536),0)</f>
        <v>0</v>
      </c>
      <c r="T423" s="3">
        <f>IFERROR(_xlfn.XLOOKUP(B423,[15]Sheet1!$H$1:$H$65536,[15]Sheet1!$J$1:$J$65536),0)</f>
        <v>0</v>
      </c>
      <c r="U423" s="3">
        <f>IFERROR(_xlfn.XLOOKUP(B423,[16]Sheet1!$H$1:$H$65536,[16]Sheet1!$J$1:$J$65536),0)</f>
        <v>0</v>
      </c>
      <c r="V423" s="3">
        <f>IFERROR(_xlfn.XLOOKUP(B423,[17]Sheet1!$H$1:$H$65536,[17]Sheet1!$J$1:$J$65536),0)</f>
        <v>0</v>
      </c>
      <c r="W423" s="3">
        <f>IFERROR(_xlfn.XLOOKUP(B423,[18]Sheet1!$H$1:$H$65536,[18]Sheet1!$J$1:$J$65536),0)</f>
        <v>0</v>
      </c>
      <c r="X423" s="3">
        <f>IFERROR(_xlfn.XLOOKUP(B423,[19]Sheet1!$H$1:$H$65536,[19]Sheet1!$J$1:$J$65536),0)</f>
        <v>0</v>
      </c>
      <c r="Y423" s="3">
        <f>IFERROR(_xlfn.XLOOKUP(B423,[20]Sheet1!$H$1:$H$65536,[20]Sheet1!$J$1:$J$65536),0)</f>
        <v>0</v>
      </c>
      <c r="Z423" s="3">
        <f>IFERROR(_xlfn.XLOOKUP(B423,[21]Sheet1!$H$1:$H$65536,[21]Sheet1!$J$1:$J$65536),0)</f>
        <v>0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 x14ac:dyDescent="0.3">
      <c r="A424" s="2" t="str">
        <f t="shared" si="6"/>
        <v>L1</v>
      </c>
      <c r="B424" s="1" t="s">
        <v>930</v>
      </c>
      <c r="C424" s="23" t="str">
        <f>_xlfn.XLOOKUP(B424,IP구분!A:A,IP구분!C:C)</f>
        <v>해치</v>
      </c>
      <c r="D424" s="1" t="s">
        <v>931</v>
      </c>
      <c r="E424" s="7">
        <f>IFERROR(_xlfn.XLOOKUP(B424,단가!A:A,단가!C:C),0)</f>
        <v>480</v>
      </c>
      <c r="F424" s="3">
        <f>IFERROR(_xlfn.XLOOKUP(B424,'[1]2609 재고'!$I$1:$I$65536,'[1]2609 재고'!$K$1:$K$65536),0)</f>
        <v>1808</v>
      </c>
      <c r="G424" s="3">
        <f>IFERROR(_xlfn.XLOOKUP(B424,[2]Sheet1!$H$1:$H$65536,[2]Sheet1!$K$1:$K$65536),0)</f>
        <v>1825</v>
      </c>
      <c r="H424" s="3">
        <f>IFERROR(_xlfn.XLOOKUP(B424,[3]Sheet1!$H$1:$H$65536,[3]Sheet1!$J$1:$J$65536),0)</f>
        <v>1833</v>
      </c>
      <c r="I424" s="3">
        <f>IFERROR(_xlfn.XLOOKUP(B424,[4]Sheet1!$H$1:$H$65536,[4]Sheet1!$J$1:$J$65536),0)</f>
        <v>1840</v>
      </c>
      <c r="J424" s="3">
        <f>IFERROR(_xlfn.XLOOKUP(B424,[5]Sheet1!$H$1:$H$65536,[5]Sheet1!$J$1:$J$65536),0)</f>
        <v>1853</v>
      </c>
      <c r="K424" s="3">
        <f>IFERROR(_xlfn.XLOOKUP(B424,[6]Sheet1!$H$1:$H$65536,[6]Sheet1!$J$1:$J$65536),0)</f>
        <v>1874</v>
      </c>
      <c r="L424" s="3">
        <f>IFERROR(_xlfn.XLOOKUP(B424,[7]Sheet1!$H$1:$H$65536,[7]Sheet1!$J$1:$J$65536),0)</f>
        <v>1887</v>
      </c>
      <c r="M424" s="3">
        <f>IFERROR(_xlfn.XLOOKUP(B424,[8]Sheet1!$H$1:$H$65536,[8]Sheet1!$J$1:$J$65536),0)</f>
        <v>1929</v>
      </c>
      <c r="N424" s="3">
        <f>IFERROR(_xlfn.XLOOKUP(B424,[9]Sheet1!$H$1:$H$65536,[9]Sheet1!$J$1:$J$65536),0)</f>
        <v>1943</v>
      </c>
      <c r="O424" s="3">
        <f>IFERROR(_xlfn.XLOOKUP(B424,[10]Sheet1!$H$1:$H$65536,[10]Sheet1!$J$1:$J$65536),0)</f>
        <v>2051</v>
      </c>
      <c r="P424" s="3">
        <f>IFERROR(_xlfn.XLOOKUP(B424,[11]Sheet1!$H$1:$H$65536,[11]Sheet1!$J$1:$J$65536),0)</f>
        <v>2500</v>
      </c>
      <c r="Q424" s="3">
        <f>IFERROR(_xlfn.XLOOKUP(B424,[12]Sheet1!$H$1:$H$65536,[12]Sheet1!$J$1:$J$65536),0)</f>
        <v>0</v>
      </c>
      <c r="R424" s="3">
        <f>IFERROR(_xlfn.XLOOKUP(B424,[13]Sheet1!$H$1:$H$65536,[13]Sheet1!$J$1:$J$65536),)</f>
        <v>0</v>
      </c>
      <c r="S424" s="3">
        <f>IFERROR(_xlfn.XLOOKUP(B424,[14]Sheet1!$H$1:$H$65536,[14]Sheet1!$K$1:$K$65536),0)</f>
        <v>0</v>
      </c>
      <c r="T424" s="3">
        <f>IFERROR(_xlfn.XLOOKUP(B424,[15]Sheet1!$H$1:$H$65536,[15]Sheet1!$J$1:$J$65536),0)</f>
        <v>0</v>
      </c>
      <c r="U424" s="3">
        <f>IFERROR(_xlfn.XLOOKUP(B424,[16]Sheet1!$H$1:$H$65536,[16]Sheet1!$J$1:$J$65536),0)</f>
        <v>0</v>
      </c>
      <c r="V424" s="3">
        <f>IFERROR(_xlfn.XLOOKUP(B424,[17]Sheet1!$H$1:$H$65536,[17]Sheet1!$J$1:$J$65536),0)</f>
        <v>0</v>
      </c>
      <c r="W424" s="3">
        <f>IFERROR(_xlfn.XLOOKUP(B424,[18]Sheet1!$H$1:$H$65536,[18]Sheet1!$J$1:$J$65536),0)</f>
        <v>0</v>
      </c>
      <c r="X424" s="3">
        <f>IFERROR(_xlfn.XLOOKUP(B424,[19]Sheet1!$H$1:$H$65536,[19]Sheet1!$J$1:$J$65536),0)</f>
        <v>0</v>
      </c>
      <c r="Y424" s="3">
        <f>IFERROR(_xlfn.XLOOKUP(B424,[20]Sheet1!$H$1:$H$65536,[20]Sheet1!$J$1:$J$65536),0)</f>
        <v>0</v>
      </c>
      <c r="Z424" s="3">
        <f>IFERROR(_xlfn.XLOOKUP(B424,[21]Sheet1!$H$1:$H$65536,[21]Sheet1!$J$1:$J$65536),0)</f>
        <v>0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 x14ac:dyDescent="0.3">
      <c r="A425" s="2" t="str">
        <f t="shared" si="6"/>
        <v>P1</v>
      </c>
      <c r="B425" s="1" t="s">
        <v>350</v>
      </c>
      <c r="C425" s="23" t="str">
        <f>_xlfn.XLOOKUP(B425,IP구분!A:A,IP구분!C:C)</f>
        <v>해치</v>
      </c>
      <c r="D425" s="1" t="s">
        <v>351</v>
      </c>
      <c r="E425" s="7">
        <f>IFERROR(_xlfn.XLOOKUP(B425,단가!A:A,단가!C:C),0)</f>
        <v>610</v>
      </c>
      <c r="F425" s="3">
        <f>IFERROR(_xlfn.XLOOKUP(B425,'[1]2609 재고'!$I$1:$I$65536,'[1]2609 재고'!$K$1:$K$65536),0)</f>
        <v>2262</v>
      </c>
      <c r="G425" s="3">
        <f>IFERROR(_xlfn.XLOOKUP(B425,[2]Sheet1!$H$1:$H$65536,[2]Sheet1!$K$1:$K$65536),0)</f>
        <v>2557</v>
      </c>
      <c r="H425" s="3">
        <f>IFERROR(_xlfn.XLOOKUP(B425,[3]Sheet1!$H$1:$H$65536,[3]Sheet1!$J$1:$J$65536),0)</f>
        <v>2686</v>
      </c>
      <c r="I425" s="3">
        <f>IFERROR(_xlfn.XLOOKUP(B425,[4]Sheet1!$H$1:$H$65536,[4]Sheet1!$J$1:$J$65536),0)</f>
        <v>2729</v>
      </c>
      <c r="J425" s="3">
        <f>IFERROR(_xlfn.XLOOKUP(B425,[5]Sheet1!$H$1:$H$65536,[5]Sheet1!$J$1:$J$65536),0)</f>
        <v>2933</v>
      </c>
      <c r="K425" s="3">
        <f>IFERROR(_xlfn.XLOOKUP(B425,[6]Sheet1!$H$1:$H$65536,[6]Sheet1!$J$1:$J$65536),0)</f>
        <v>947</v>
      </c>
      <c r="L425" s="3">
        <f>IFERROR(_xlfn.XLOOKUP(B425,[7]Sheet1!$H$1:$H$65536,[7]Sheet1!$J$1:$J$65536),0)</f>
        <v>1441</v>
      </c>
      <c r="M425" s="3">
        <f>IFERROR(_xlfn.XLOOKUP(B425,[8]Sheet1!$H$1:$H$65536,[8]Sheet1!$J$1:$J$65536),0)</f>
        <v>1636</v>
      </c>
      <c r="N425" s="3">
        <f>IFERROR(_xlfn.XLOOKUP(B425,[9]Sheet1!$H$1:$H$65536,[9]Sheet1!$J$1:$J$65536),0)</f>
        <v>1745</v>
      </c>
      <c r="O425" s="3">
        <f>IFERROR(_xlfn.XLOOKUP(B425,[10]Sheet1!$H$1:$H$65536,[10]Sheet1!$J$1:$J$65536),0)</f>
        <v>1875</v>
      </c>
      <c r="P425" s="3">
        <f>IFERROR(_xlfn.XLOOKUP(B425,[11]Sheet1!$H$1:$H$65536,[11]Sheet1!$J$1:$J$65536),0)</f>
        <v>2050</v>
      </c>
      <c r="Q425" s="3">
        <f>IFERROR(_xlfn.XLOOKUP(B425,[12]Sheet1!$H$1:$H$65536,[12]Sheet1!$J$1:$J$65536),0)</f>
        <v>2083</v>
      </c>
      <c r="R425" s="3">
        <f>IFERROR(_xlfn.XLOOKUP(B425,[13]Sheet1!$H$1:$H$65536,[13]Sheet1!$J$1:$J$65536),)</f>
        <v>0</v>
      </c>
      <c r="S425" s="3">
        <f>IFERROR(_xlfn.XLOOKUP(B425,[14]Sheet1!$H$1:$H$65536,[14]Sheet1!$K$1:$K$65536),0)</f>
        <v>0</v>
      </c>
      <c r="T425" s="3">
        <f>IFERROR(_xlfn.XLOOKUP(B425,[15]Sheet1!$H$1:$H$65536,[15]Sheet1!$J$1:$J$65536),0)</f>
        <v>0</v>
      </c>
      <c r="U425" s="3">
        <f>IFERROR(_xlfn.XLOOKUP(B425,[16]Sheet1!$H$1:$H$65536,[16]Sheet1!$J$1:$J$65536),0)</f>
        <v>0</v>
      </c>
      <c r="V425" s="3">
        <f>IFERROR(_xlfn.XLOOKUP(B425,[17]Sheet1!$H$1:$H$65536,[17]Sheet1!$J$1:$J$65536),0)</f>
        <v>0</v>
      </c>
      <c r="W425" s="3">
        <f>IFERROR(_xlfn.XLOOKUP(B425,[18]Sheet1!$H$1:$H$65536,[18]Sheet1!$J$1:$J$65536),0)</f>
        <v>0</v>
      </c>
      <c r="X425" s="3">
        <f>IFERROR(_xlfn.XLOOKUP(B425,[19]Sheet1!$H$1:$H$65536,[19]Sheet1!$J$1:$J$65536),0)</f>
        <v>0</v>
      </c>
      <c r="Y425" s="3">
        <f>IFERROR(_xlfn.XLOOKUP(B425,[20]Sheet1!$H$1:$H$65536,[20]Sheet1!$J$1:$J$65536),0)</f>
        <v>0</v>
      </c>
      <c r="Z425" s="3">
        <f>IFERROR(_xlfn.XLOOKUP(B425,[21]Sheet1!$H$1:$H$65536,[21]Sheet1!$J$1:$J$65536),0)</f>
        <v>0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1:47" x14ac:dyDescent="0.3">
      <c r="A426" s="2" t="str">
        <f t="shared" si="6"/>
        <v>L1</v>
      </c>
      <c r="B426" s="1" t="s">
        <v>922</v>
      </c>
      <c r="C426" s="23" t="str">
        <f>_xlfn.XLOOKUP(B426,IP구분!A:A,IP구분!C:C)</f>
        <v>해치</v>
      </c>
      <c r="D426" s="1" t="s">
        <v>923</v>
      </c>
      <c r="E426" s="7">
        <f>IFERROR(_xlfn.XLOOKUP(B426,단가!A:A,단가!C:C),0)</f>
        <v>2445</v>
      </c>
      <c r="F426" s="3">
        <f>IFERROR(_xlfn.XLOOKUP(B426,'[1]2609 재고'!$I$1:$I$65536,'[1]2609 재고'!$K$1:$K$65536),0)</f>
        <v>938</v>
      </c>
      <c r="G426" s="3">
        <f>IFERROR(_xlfn.XLOOKUP(B426,[2]Sheet1!$H$1:$H$65536,[2]Sheet1!$K$1:$K$65536),0)</f>
        <v>952</v>
      </c>
      <c r="H426" s="3">
        <f>IFERROR(_xlfn.XLOOKUP(B426,[3]Sheet1!$H$1:$H$65536,[3]Sheet1!$J$1:$J$65536),0)</f>
        <v>957</v>
      </c>
      <c r="I426" s="3">
        <f>IFERROR(_xlfn.XLOOKUP(B426,[4]Sheet1!$H$1:$H$65536,[4]Sheet1!$J$1:$J$65536),0)</f>
        <v>962</v>
      </c>
      <c r="J426" s="3">
        <f>IFERROR(_xlfn.XLOOKUP(B426,[5]Sheet1!$H$1:$H$65536,[5]Sheet1!$J$1:$J$65536),0)</f>
        <v>971</v>
      </c>
      <c r="K426" s="3">
        <f>IFERROR(_xlfn.XLOOKUP(B426,[6]Sheet1!$H$1:$H$65536,[6]Sheet1!$J$1:$J$65536),0)</f>
        <v>983</v>
      </c>
      <c r="L426" s="3">
        <f>IFERROR(_xlfn.XLOOKUP(B426,[7]Sheet1!$H$1:$H$65536,[7]Sheet1!$J$1:$J$65536),0)</f>
        <v>994</v>
      </c>
      <c r="M426" s="3">
        <f>IFERROR(_xlfn.XLOOKUP(B426,[8]Sheet1!$H$1:$H$65536,[8]Sheet1!$J$1:$J$65536),0)</f>
        <v>1013</v>
      </c>
      <c r="N426" s="3">
        <f>IFERROR(_xlfn.XLOOKUP(B426,[9]Sheet1!$H$1:$H$65536,[9]Sheet1!$J$1:$J$65536),0)</f>
        <v>1016</v>
      </c>
      <c r="O426" s="3">
        <f>IFERROR(_xlfn.XLOOKUP(B426,[10]Sheet1!$H$1:$H$65536,[10]Sheet1!$J$1:$J$65536),0)</f>
        <v>1078</v>
      </c>
      <c r="P426" s="3">
        <f>IFERROR(_xlfn.XLOOKUP(B426,[11]Sheet1!$H$1:$H$65536,[11]Sheet1!$J$1:$J$65536),0)</f>
        <v>1500</v>
      </c>
      <c r="Q426" s="3">
        <f>IFERROR(_xlfn.XLOOKUP(B426,[12]Sheet1!$H$1:$H$65536,[12]Sheet1!$J$1:$J$65536),0)</f>
        <v>0</v>
      </c>
      <c r="R426" s="3">
        <f>IFERROR(_xlfn.XLOOKUP(B426,[13]Sheet1!$H$1:$H$65536,[13]Sheet1!$J$1:$J$65536),)</f>
        <v>0</v>
      </c>
      <c r="S426" s="3">
        <f>IFERROR(_xlfn.XLOOKUP(B426,[14]Sheet1!$H$1:$H$65536,[14]Sheet1!$K$1:$K$65536),0)</f>
        <v>0</v>
      </c>
      <c r="T426" s="3">
        <f>IFERROR(_xlfn.XLOOKUP(B426,[15]Sheet1!$H$1:$H$65536,[15]Sheet1!$J$1:$J$65536),0)</f>
        <v>0</v>
      </c>
      <c r="U426" s="3">
        <f>IFERROR(_xlfn.XLOOKUP(B426,[16]Sheet1!$H$1:$H$65536,[16]Sheet1!$J$1:$J$65536),0)</f>
        <v>0</v>
      </c>
      <c r="V426" s="3">
        <f>IFERROR(_xlfn.XLOOKUP(B426,[17]Sheet1!$H$1:$H$65536,[17]Sheet1!$J$1:$J$65536),0)</f>
        <v>0</v>
      </c>
      <c r="W426" s="3">
        <f>IFERROR(_xlfn.XLOOKUP(B426,[18]Sheet1!$H$1:$H$65536,[18]Sheet1!$J$1:$J$65536),0)</f>
        <v>0</v>
      </c>
      <c r="X426" s="3">
        <f>IFERROR(_xlfn.XLOOKUP(B426,[19]Sheet1!$H$1:$H$65536,[19]Sheet1!$J$1:$J$65536),0)</f>
        <v>0</v>
      </c>
      <c r="Y426" s="3">
        <f>IFERROR(_xlfn.XLOOKUP(B426,[20]Sheet1!$H$1:$H$65536,[20]Sheet1!$J$1:$J$65536),0)</f>
        <v>0</v>
      </c>
      <c r="Z426" s="3">
        <f>IFERROR(_xlfn.XLOOKUP(B426,[21]Sheet1!$H$1:$H$65536,[21]Sheet1!$J$1:$J$65536),0)</f>
        <v>0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 x14ac:dyDescent="0.3">
      <c r="A427" s="2" t="str">
        <f t="shared" si="6"/>
        <v>P1</v>
      </c>
      <c r="B427" s="1" t="s">
        <v>924</v>
      </c>
      <c r="C427" s="23" t="str">
        <f>_xlfn.XLOOKUP(B427,IP구분!A:A,IP구분!C:C)</f>
        <v>해치</v>
      </c>
      <c r="D427" s="1" t="s">
        <v>925</v>
      </c>
      <c r="E427" s="7">
        <f>IFERROR(_xlfn.XLOOKUP(B427,단가!A:A,단가!C:C),0)</f>
        <v>630</v>
      </c>
      <c r="F427" s="3">
        <f>IFERROR(_xlfn.XLOOKUP(B427,'[1]2609 재고'!$I$1:$I$65536,'[1]2609 재고'!$K$1:$K$65536),0)</f>
        <v>1409</v>
      </c>
      <c r="G427" s="3">
        <f>IFERROR(_xlfn.XLOOKUP(B427,[2]Sheet1!$H$1:$H$65536,[2]Sheet1!$K$1:$K$65536),0)</f>
        <v>2397</v>
      </c>
      <c r="H427" s="3">
        <f>IFERROR(_xlfn.XLOOKUP(B427,[3]Sheet1!$H$1:$H$65536,[3]Sheet1!$J$1:$J$65536),0)</f>
        <v>2537</v>
      </c>
      <c r="I427" s="3">
        <f>IFERROR(_xlfn.XLOOKUP(B427,[4]Sheet1!$H$1:$H$65536,[4]Sheet1!$J$1:$J$65536),0)</f>
        <v>2594</v>
      </c>
      <c r="J427" s="3">
        <f>IFERROR(_xlfn.XLOOKUP(B427,[5]Sheet1!$H$1:$H$65536,[5]Sheet1!$J$1:$J$65536),0)</f>
        <v>2807</v>
      </c>
      <c r="K427" s="3">
        <f>IFERROR(_xlfn.XLOOKUP(B427,[6]Sheet1!$H$1:$H$65536,[6]Sheet1!$J$1:$J$65536),0)</f>
        <v>794</v>
      </c>
      <c r="L427" s="3">
        <f>IFERROR(_xlfn.XLOOKUP(B427,[7]Sheet1!$H$1:$H$65536,[7]Sheet1!$J$1:$J$65536),0)</f>
        <v>1525</v>
      </c>
      <c r="M427" s="3">
        <f>IFERROR(_xlfn.XLOOKUP(B427,[8]Sheet1!$H$1:$H$65536,[8]Sheet1!$J$1:$J$65536),0)</f>
        <v>1709</v>
      </c>
      <c r="N427" s="3">
        <f>IFERROR(_xlfn.XLOOKUP(B427,[9]Sheet1!$H$1:$H$65536,[9]Sheet1!$J$1:$J$65536),0)</f>
        <v>1825</v>
      </c>
      <c r="O427" s="3">
        <f>IFERROR(_xlfn.XLOOKUP(B427,[10]Sheet1!$H$1:$H$65536,[10]Sheet1!$J$1:$J$65536),0)</f>
        <v>1954</v>
      </c>
      <c r="P427" s="3">
        <f>IFERROR(_xlfn.XLOOKUP(B427,[11]Sheet1!$H$1:$H$65536,[11]Sheet1!$J$1:$J$65536),0)</f>
        <v>2050</v>
      </c>
      <c r="Q427" s="3">
        <f>IFERROR(_xlfn.XLOOKUP(B427,[12]Sheet1!$H$1:$H$65536,[12]Sheet1!$J$1:$J$65536),0)</f>
        <v>2083</v>
      </c>
      <c r="R427" s="3">
        <f>IFERROR(_xlfn.XLOOKUP(B427,[13]Sheet1!$H$1:$H$65536,[13]Sheet1!$J$1:$J$65536),)</f>
        <v>0</v>
      </c>
      <c r="S427" s="3">
        <f>IFERROR(_xlfn.XLOOKUP(B427,[14]Sheet1!$H$1:$H$65536,[14]Sheet1!$K$1:$K$65536),0)</f>
        <v>0</v>
      </c>
      <c r="T427" s="3">
        <f>IFERROR(_xlfn.XLOOKUP(B427,[15]Sheet1!$H$1:$H$65536,[15]Sheet1!$J$1:$J$65536),0)</f>
        <v>0</v>
      </c>
      <c r="U427" s="3">
        <f>IFERROR(_xlfn.XLOOKUP(B427,[16]Sheet1!$H$1:$H$65536,[16]Sheet1!$J$1:$J$65536),0)</f>
        <v>0</v>
      </c>
      <c r="V427" s="3">
        <f>IFERROR(_xlfn.XLOOKUP(B427,[17]Sheet1!$H$1:$H$65536,[17]Sheet1!$J$1:$J$65536),0)</f>
        <v>0</v>
      </c>
      <c r="W427" s="3">
        <f>IFERROR(_xlfn.XLOOKUP(B427,[18]Sheet1!$H$1:$H$65536,[18]Sheet1!$J$1:$J$65536),0)</f>
        <v>0</v>
      </c>
      <c r="X427" s="3">
        <f>IFERROR(_xlfn.XLOOKUP(B427,[19]Sheet1!$H$1:$H$65536,[19]Sheet1!$J$1:$J$65536),0)</f>
        <v>0</v>
      </c>
      <c r="Y427" s="3">
        <f>IFERROR(_xlfn.XLOOKUP(B427,[20]Sheet1!$H$1:$H$65536,[20]Sheet1!$J$1:$J$65536),0)</f>
        <v>0</v>
      </c>
      <c r="Z427" s="3">
        <f>IFERROR(_xlfn.XLOOKUP(B427,[21]Sheet1!$H$1:$H$65536,[21]Sheet1!$J$1:$J$65536),0)</f>
        <v>0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 x14ac:dyDescent="0.3">
      <c r="A428" s="2" t="str">
        <f t="shared" si="6"/>
        <v>L1</v>
      </c>
      <c r="B428" s="1" t="s">
        <v>1996</v>
      </c>
      <c r="C428" s="23" t="str">
        <f>_xlfn.XLOOKUP(B428,IP구분!A:A,IP구분!C:C)</f>
        <v>해치</v>
      </c>
      <c r="D428" s="1" t="s">
        <v>1997</v>
      </c>
      <c r="E428" s="7" t="str">
        <f>IFERROR(_xlfn.XLOOKUP(B428,단가!A:A,단가!C:C),0)</f>
        <v xml:space="preserve">                     -</v>
      </c>
      <c r="F428" s="3">
        <f>IFERROR(_xlfn.XLOOKUP(B428,'[1]2609 재고'!$I$1:$I$65536,'[1]2609 재고'!$K$1:$K$65536),0)</f>
        <v>0</v>
      </c>
      <c r="G428" s="3">
        <f>IFERROR(_xlfn.XLOOKUP(B428,[2]Sheet1!$H$1:$H$65536,[2]Sheet1!$K$1:$K$65536),0)</f>
        <v>0</v>
      </c>
      <c r="H428" s="3">
        <f>IFERROR(_xlfn.XLOOKUP(B428,[3]Sheet1!$H$1:$H$65536,[3]Sheet1!$J$1:$J$65536),0)</f>
        <v>0</v>
      </c>
      <c r="I428" s="3">
        <f>IFERROR(_xlfn.XLOOKUP(B428,[4]Sheet1!$H$1:$H$65536,[4]Sheet1!$J$1:$J$65536),0)</f>
        <v>10</v>
      </c>
      <c r="J428" s="3">
        <f>IFERROR(_xlfn.XLOOKUP(B428,[5]Sheet1!$H$1:$H$65536,[5]Sheet1!$J$1:$J$65536),0)</f>
        <v>17</v>
      </c>
      <c r="K428" s="3">
        <f>IFERROR(_xlfn.XLOOKUP(B428,[6]Sheet1!$H$1:$H$65536,[6]Sheet1!$J$1:$J$65536),0)</f>
        <v>50</v>
      </c>
      <c r="L428" s="3">
        <f>IFERROR(_xlfn.XLOOKUP(B428,[7]Sheet1!$H$1:$H$65536,[7]Sheet1!$J$1:$J$65536),0)</f>
        <v>51</v>
      </c>
      <c r="M428" s="3">
        <f>IFERROR(_xlfn.XLOOKUP(B428,[8]Sheet1!$H$1:$H$65536,[8]Sheet1!$J$1:$J$65536),0)</f>
        <v>57</v>
      </c>
      <c r="N428" s="3">
        <f>IFERROR(_xlfn.XLOOKUP(B428,[9]Sheet1!$H$1:$H$65536,[9]Sheet1!$J$1:$J$65536),0)</f>
        <v>61</v>
      </c>
      <c r="O428" s="3">
        <f>IFERROR(_xlfn.XLOOKUP(B428,[10]Sheet1!$H$1:$H$65536,[10]Sheet1!$J$1:$J$65536),0)</f>
        <v>76</v>
      </c>
      <c r="P428" s="3">
        <f>IFERROR(_xlfn.XLOOKUP(B428,[11]Sheet1!$H$1:$H$65536,[11]Sheet1!$J$1:$J$65536),0)</f>
        <v>0</v>
      </c>
      <c r="Q428" s="3">
        <f>IFERROR(_xlfn.XLOOKUP(B428,[12]Sheet1!$H$1:$H$65536,[12]Sheet1!$J$1:$J$65536),0)</f>
        <v>0</v>
      </c>
      <c r="R428" s="3">
        <f>IFERROR(_xlfn.XLOOKUP(B428,[13]Sheet1!$H$1:$H$65536,[13]Sheet1!$J$1:$J$65536),)</f>
        <v>0</v>
      </c>
      <c r="S428" s="3">
        <f>IFERROR(_xlfn.XLOOKUP(B428,[14]Sheet1!$H$1:$H$65536,[14]Sheet1!$K$1:$K$65536),0)</f>
        <v>0</v>
      </c>
      <c r="T428" s="3">
        <f>IFERROR(_xlfn.XLOOKUP(B428,[15]Sheet1!$H$1:$H$65536,[15]Sheet1!$J$1:$J$65536),0)</f>
        <v>0</v>
      </c>
      <c r="U428" s="3">
        <f>IFERROR(_xlfn.XLOOKUP(B428,[16]Sheet1!$H$1:$H$65536,[16]Sheet1!$J$1:$J$65536),0)</f>
        <v>0</v>
      </c>
      <c r="V428" s="3">
        <f>IFERROR(_xlfn.XLOOKUP(B428,[17]Sheet1!$H$1:$H$65536,[17]Sheet1!$J$1:$J$65536),0)</f>
        <v>0</v>
      </c>
      <c r="W428" s="3">
        <f>IFERROR(_xlfn.XLOOKUP(B428,[18]Sheet1!$H$1:$H$65536,[18]Sheet1!$J$1:$J$65536),0)</f>
        <v>0</v>
      </c>
      <c r="X428" s="3">
        <f>IFERROR(_xlfn.XLOOKUP(B428,[19]Sheet1!$H$1:$H$65536,[19]Sheet1!$J$1:$J$65536),0)</f>
        <v>0</v>
      </c>
      <c r="Y428" s="3">
        <f>IFERROR(_xlfn.XLOOKUP(B428,[20]Sheet1!$H$1:$H$65536,[20]Sheet1!$J$1:$J$65536),0)</f>
        <v>0</v>
      </c>
      <c r="Z428" s="3">
        <f>IFERROR(_xlfn.XLOOKUP(B428,[21]Sheet1!$H$1:$H$65536,[21]Sheet1!$J$1:$J$65536),0)</f>
        <v>0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1:47" x14ac:dyDescent="0.3">
      <c r="A429" s="2" t="str">
        <f t="shared" si="6"/>
        <v>F1</v>
      </c>
      <c r="B429" s="1" t="s">
        <v>304</v>
      </c>
      <c r="C429" s="23" t="str">
        <f>_xlfn.XLOOKUP(B429,IP구분!A:A,IP구분!C:C)</f>
        <v>뽀로로</v>
      </c>
      <c r="D429" s="1" t="s">
        <v>305</v>
      </c>
      <c r="E429" s="7" t="str">
        <f>IFERROR(_xlfn.XLOOKUP(B429,단가!A:A,단가!C:C),0)</f>
        <v xml:space="preserve">                     -</v>
      </c>
      <c r="F429" s="3">
        <f>IFERROR(_xlfn.XLOOKUP(B429,'[1]2609 재고'!$I$1:$I$65536,'[1]2609 재고'!$K$1:$K$65536),0)</f>
        <v>0</v>
      </c>
      <c r="G429" s="3">
        <f>IFERROR(_xlfn.XLOOKUP(B429,[2]Sheet1!$H$1:$H$65536,[2]Sheet1!$K$1:$K$65536),0)</f>
        <v>0</v>
      </c>
      <c r="H429" s="3">
        <f>IFERROR(_xlfn.XLOOKUP(B429,[3]Sheet1!$H$1:$H$65536,[3]Sheet1!$J$1:$J$65536),0)</f>
        <v>0</v>
      </c>
      <c r="I429" s="3">
        <f>IFERROR(_xlfn.XLOOKUP(B429,[4]Sheet1!$H$1:$H$65536,[4]Sheet1!$J$1:$J$65536),0)</f>
        <v>0</v>
      </c>
      <c r="J429" s="3">
        <f>IFERROR(_xlfn.XLOOKUP(B429,[5]Sheet1!$H$1:$H$65536,[5]Sheet1!$J$1:$J$65536),0)</f>
        <v>0</v>
      </c>
      <c r="K429" s="3">
        <f>IFERROR(_xlfn.XLOOKUP(B429,[6]Sheet1!$H$1:$H$65536,[6]Sheet1!$J$1:$J$65536),0)</f>
        <v>0</v>
      </c>
      <c r="L429" s="3">
        <f>IFERROR(_xlfn.XLOOKUP(B429,[7]Sheet1!$H$1:$H$65536,[7]Sheet1!$J$1:$J$65536),0)</f>
        <v>0</v>
      </c>
      <c r="M429" s="3">
        <f>IFERROR(_xlfn.XLOOKUP(B429,[8]Sheet1!$H$1:$H$65536,[8]Sheet1!$J$1:$J$65536),0)</f>
        <v>0</v>
      </c>
      <c r="N429" s="3">
        <f>IFERROR(_xlfn.XLOOKUP(B429,[9]Sheet1!$H$1:$H$65536,[9]Sheet1!$J$1:$J$65536),0)</f>
        <v>0</v>
      </c>
      <c r="O429" s="3">
        <f>IFERROR(_xlfn.XLOOKUP(B429,[10]Sheet1!$H$1:$H$65536,[10]Sheet1!$J$1:$J$65536),0)</f>
        <v>0</v>
      </c>
      <c r="P429" s="3">
        <f>IFERROR(_xlfn.XLOOKUP(B429,[11]Sheet1!$H$1:$H$65536,[11]Sheet1!$J$1:$J$65536),0)</f>
        <v>0</v>
      </c>
      <c r="Q429" s="3">
        <f>IFERROR(_xlfn.XLOOKUP(B429,[12]Sheet1!$H$1:$H$65536,[12]Sheet1!$J$1:$J$65536),0)</f>
        <v>0</v>
      </c>
      <c r="R429" s="3">
        <f>IFERROR(_xlfn.XLOOKUP(B429,[13]Sheet1!$H$1:$H$65536,[13]Sheet1!$J$1:$J$65536),)</f>
        <v>0</v>
      </c>
      <c r="S429" s="3">
        <f>IFERROR(_xlfn.XLOOKUP(B429,[14]Sheet1!$H$1:$H$65536,[14]Sheet1!$K$1:$K$65536),0)</f>
        <v>0</v>
      </c>
      <c r="T429" s="3">
        <f>IFERROR(_xlfn.XLOOKUP(B429,[15]Sheet1!$H$1:$H$65536,[15]Sheet1!$J$1:$J$65536),0)</f>
        <v>0</v>
      </c>
      <c r="U429" s="3">
        <f>IFERROR(_xlfn.XLOOKUP(B429,[16]Sheet1!$H$1:$H$65536,[16]Sheet1!$J$1:$J$65536),0)</f>
        <v>0</v>
      </c>
      <c r="V429" s="3">
        <f>IFERROR(_xlfn.XLOOKUP(B429,[17]Sheet1!$H$1:$H$65536,[17]Sheet1!$J$1:$J$65536),0)</f>
        <v>0</v>
      </c>
      <c r="W429" s="3">
        <f>IFERROR(_xlfn.XLOOKUP(B429,[18]Sheet1!$H$1:$H$65536,[18]Sheet1!$J$1:$J$65536),0)</f>
        <v>0</v>
      </c>
      <c r="X429" s="3">
        <f>IFERROR(_xlfn.XLOOKUP(B429,[19]Sheet1!$H$1:$H$65536,[19]Sheet1!$J$1:$J$65536),0)</f>
        <v>0</v>
      </c>
      <c r="Y429" s="3">
        <f>IFERROR(_xlfn.XLOOKUP(B429,[20]Sheet1!$H$1:$H$65536,[20]Sheet1!$J$1:$J$65536),0)</f>
        <v>0</v>
      </c>
      <c r="Z429" s="3">
        <f>IFERROR(_xlfn.XLOOKUP(B429,[21]Sheet1!$H$1:$H$65536,[21]Sheet1!$J$1:$J$65536),0)</f>
        <v>0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 x14ac:dyDescent="0.3">
      <c r="A430" s="2" t="str">
        <f t="shared" si="6"/>
        <v>F1</v>
      </c>
      <c r="B430" s="1" t="s">
        <v>5353</v>
      </c>
      <c r="C430" s="23" t="str">
        <f>_xlfn.XLOOKUP(B430,IP구분!A:A,IP구분!C:C)</f>
        <v>뽀로로</v>
      </c>
      <c r="D430" s="1" t="s">
        <v>5354</v>
      </c>
      <c r="E430" s="7" t="str">
        <f>IFERROR(_xlfn.XLOOKUP(B430,단가!A:A,단가!C:C),0)</f>
        <v xml:space="preserve">                     -</v>
      </c>
      <c r="F430" s="3">
        <f>IFERROR(_xlfn.XLOOKUP(B430,'[1]2609 재고'!$I$1:$I$65536,'[1]2609 재고'!$K$1:$K$65536),0)</f>
        <v>0</v>
      </c>
      <c r="G430" s="3">
        <f>IFERROR(_xlfn.XLOOKUP(B430,[2]Sheet1!$H$1:$H$65536,[2]Sheet1!$K$1:$K$65536),0)</f>
        <v>0</v>
      </c>
      <c r="H430" s="3">
        <f>IFERROR(_xlfn.XLOOKUP(B430,[3]Sheet1!$H$1:$H$65536,[3]Sheet1!$J$1:$J$65536),0)</f>
        <v>0</v>
      </c>
      <c r="I430" s="3">
        <f>IFERROR(_xlfn.XLOOKUP(B430,[4]Sheet1!$H$1:$H$65536,[4]Sheet1!$J$1:$J$65536),0)</f>
        <v>0</v>
      </c>
      <c r="J430" s="3">
        <f>IFERROR(_xlfn.XLOOKUP(B430,[5]Sheet1!$H$1:$H$65536,[5]Sheet1!$J$1:$J$65536),0)</f>
        <v>0</v>
      </c>
      <c r="K430" s="3">
        <f>IFERROR(_xlfn.XLOOKUP(B430,[6]Sheet1!$H$1:$H$65536,[6]Sheet1!$J$1:$J$65536),0)</f>
        <v>0</v>
      </c>
      <c r="L430" s="3">
        <f>IFERROR(_xlfn.XLOOKUP(B430,[7]Sheet1!$H$1:$H$65536,[7]Sheet1!$J$1:$J$65536),0)</f>
        <v>0</v>
      </c>
      <c r="M430" s="3">
        <f>IFERROR(_xlfn.XLOOKUP(B430,[8]Sheet1!$H$1:$H$65536,[8]Sheet1!$J$1:$J$65536),0)</f>
        <v>0</v>
      </c>
      <c r="N430" s="3">
        <f>IFERROR(_xlfn.XLOOKUP(B430,[9]Sheet1!$H$1:$H$65536,[9]Sheet1!$J$1:$J$65536),0)</f>
        <v>0</v>
      </c>
      <c r="O430" s="3">
        <f>IFERROR(_xlfn.XLOOKUP(B430,[10]Sheet1!$H$1:$H$65536,[10]Sheet1!$J$1:$J$65536),0)</f>
        <v>0</v>
      </c>
      <c r="P430" s="3">
        <f>IFERROR(_xlfn.XLOOKUP(B430,[11]Sheet1!$H$1:$H$65536,[11]Sheet1!$J$1:$J$65536),0)</f>
        <v>0</v>
      </c>
      <c r="Q430" s="3">
        <f>IFERROR(_xlfn.XLOOKUP(B430,[12]Sheet1!$H$1:$H$65536,[12]Sheet1!$J$1:$J$65536),0)</f>
        <v>0</v>
      </c>
      <c r="R430" s="3">
        <f>IFERROR(_xlfn.XLOOKUP(B430,[13]Sheet1!$H$1:$H$65536,[13]Sheet1!$J$1:$J$65536),)</f>
        <v>0</v>
      </c>
      <c r="S430" s="3">
        <f>IFERROR(_xlfn.XLOOKUP(B430,[14]Sheet1!$H$1:$H$65536,[14]Sheet1!$K$1:$K$65536),0)</f>
        <v>0</v>
      </c>
      <c r="T430" s="3">
        <f>IFERROR(_xlfn.XLOOKUP(B430,[15]Sheet1!$H$1:$H$65536,[15]Sheet1!$J$1:$J$65536),0)</f>
        <v>0</v>
      </c>
      <c r="U430" s="3">
        <f>IFERROR(_xlfn.XLOOKUP(B430,[16]Sheet1!$H$1:$H$65536,[16]Sheet1!$J$1:$J$65536),0)</f>
        <v>0</v>
      </c>
      <c r="V430" s="3">
        <f>IFERROR(_xlfn.XLOOKUP(B430,[17]Sheet1!$H$1:$H$65536,[17]Sheet1!$J$1:$J$65536),0)</f>
        <v>0</v>
      </c>
      <c r="W430" s="3">
        <f>IFERROR(_xlfn.XLOOKUP(B430,[18]Sheet1!$H$1:$H$65536,[18]Sheet1!$J$1:$J$65536),0)</f>
        <v>0</v>
      </c>
      <c r="X430" s="3">
        <f>IFERROR(_xlfn.XLOOKUP(B430,[19]Sheet1!$H$1:$H$65536,[19]Sheet1!$J$1:$J$65536),0)</f>
        <v>0</v>
      </c>
      <c r="Y430" s="3">
        <f>IFERROR(_xlfn.XLOOKUP(B430,[20]Sheet1!$H$1:$H$65536,[20]Sheet1!$J$1:$J$65536),0)</f>
        <v>0</v>
      </c>
      <c r="Z430" s="3">
        <f>IFERROR(_xlfn.XLOOKUP(B430,[21]Sheet1!$H$1:$H$65536,[21]Sheet1!$J$1:$J$65536),0)</f>
        <v>0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1:47" x14ac:dyDescent="0.3">
      <c r="A431" s="2" t="str">
        <f t="shared" si="6"/>
        <v>F1</v>
      </c>
      <c r="B431" s="1" t="s">
        <v>362</v>
      </c>
      <c r="C431" s="23" t="str">
        <f>_xlfn.XLOOKUP(B431,IP구분!A:A,IP구분!C:C)</f>
        <v>뽀로로</v>
      </c>
      <c r="D431" s="1" t="s">
        <v>363</v>
      </c>
      <c r="E431" s="7" t="str">
        <f>IFERROR(_xlfn.XLOOKUP(B431,단가!A:A,단가!C:C),0)</f>
        <v xml:space="preserve">                     -</v>
      </c>
      <c r="F431" s="3">
        <f>IFERROR(_xlfn.XLOOKUP(B431,'[1]2609 재고'!$I$1:$I$65536,'[1]2609 재고'!$K$1:$K$65536),0)</f>
        <v>0</v>
      </c>
      <c r="G431" s="3">
        <f>IFERROR(_xlfn.XLOOKUP(B431,[2]Sheet1!$H$1:$H$65536,[2]Sheet1!$K$1:$K$65536),0)</f>
        <v>0</v>
      </c>
      <c r="H431" s="3">
        <f>IFERROR(_xlfn.XLOOKUP(B431,[3]Sheet1!$H$1:$H$65536,[3]Sheet1!$J$1:$J$65536),0)</f>
        <v>0</v>
      </c>
      <c r="I431" s="3">
        <f>IFERROR(_xlfn.XLOOKUP(B431,[4]Sheet1!$H$1:$H$65536,[4]Sheet1!$J$1:$J$65536),0)</f>
        <v>0</v>
      </c>
      <c r="J431" s="3">
        <f>IFERROR(_xlfn.XLOOKUP(B431,[5]Sheet1!$H$1:$H$65536,[5]Sheet1!$J$1:$J$65536),0)</f>
        <v>0</v>
      </c>
      <c r="K431" s="3">
        <f>IFERROR(_xlfn.XLOOKUP(B431,[6]Sheet1!$H$1:$H$65536,[6]Sheet1!$J$1:$J$65536),0)</f>
        <v>0</v>
      </c>
      <c r="L431" s="3">
        <f>IFERROR(_xlfn.XLOOKUP(B431,[7]Sheet1!$H$1:$H$65536,[7]Sheet1!$J$1:$J$65536),0)</f>
        <v>0</v>
      </c>
      <c r="M431" s="3">
        <f>IFERROR(_xlfn.XLOOKUP(B431,[8]Sheet1!$H$1:$H$65536,[8]Sheet1!$J$1:$J$65536),0)</f>
        <v>0</v>
      </c>
      <c r="N431" s="3">
        <f>IFERROR(_xlfn.XLOOKUP(B431,[9]Sheet1!$H$1:$H$65536,[9]Sheet1!$J$1:$J$65536),0)</f>
        <v>0</v>
      </c>
      <c r="O431" s="3">
        <f>IFERROR(_xlfn.XLOOKUP(B431,[10]Sheet1!$H$1:$H$65536,[10]Sheet1!$J$1:$J$65536),0)</f>
        <v>0</v>
      </c>
      <c r="P431" s="3">
        <f>IFERROR(_xlfn.XLOOKUP(B431,[11]Sheet1!$H$1:$H$65536,[11]Sheet1!$J$1:$J$65536),0)</f>
        <v>0</v>
      </c>
      <c r="Q431" s="3">
        <f>IFERROR(_xlfn.XLOOKUP(B431,[12]Sheet1!$H$1:$H$65536,[12]Sheet1!$J$1:$J$65536),0)</f>
        <v>0</v>
      </c>
      <c r="R431" s="3">
        <f>IFERROR(_xlfn.XLOOKUP(B431,[13]Sheet1!$H$1:$H$65536,[13]Sheet1!$J$1:$J$65536),)</f>
        <v>0</v>
      </c>
      <c r="S431" s="3">
        <f>IFERROR(_xlfn.XLOOKUP(B431,[14]Sheet1!$H$1:$H$65536,[14]Sheet1!$K$1:$K$65536),0)</f>
        <v>0</v>
      </c>
      <c r="T431" s="3">
        <f>IFERROR(_xlfn.XLOOKUP(B431,[15]Sheet1!$H$1:$H$65536,[15]Sheet1!$J$1:$J$65536),0)</f>
        <v>0</v>
      </c>
      <c r="U431" s="3">
        <f>IFERROR(_xlfn.XLOOKUP(B431,[16]Sheet1!$H$1:$H$65536,[16]Sheet1!$J$1:$J$65536),0)</f>
        <v>0</v>
      </c>
      <c r="V431" s="3">
        <f>IFERROR(_xlfn.XLOOKUP(B431,[17]Sheet1!$H$1:$H$65536,[17]Sheet1!$J$1:$J$65536),0)</f>
        <v>0</v>
      </c>
      <c r="W431" s="3">
        <f>IFERROR(_xlfn.XLOOKUP(B431,[18]Sheet1!$H$1:$H$65536,[18]Sheet1!$J$1:$J$65536),0)</f>
        <v>0</v>
      </c>
      <c r="X431" s="3">
        <f>IFERROR(_xlfn.XLOOKUP(B431,[19]Sheet1!$H$1:$H$65536,[19]Sheet1!$J$1:$J$65536),0)</f>
        <v>0</v>
      </c>
      <c r="Y431" s="3">
        <f>IFERROR(_xlfn.XLOOKUP(B431,[20]Sheet1!$H$1:$H$65536,[20]Sheet1!$J$1:$J$65536),0)</f>
        <v>0</v>
      </c>
      <c r="Z431" s="3">
        <f>IFERROR(_xlfn.XLOOKUP(B431,[21]Sheet1!$H$1:$H$65536,[21]Sheet1!$J$1:$J$65536),0)</f>
        <v>0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 x14ac:dyDescent="0.3">
      <c r="A432" s="2" t="str">
        <f t="shared" si="6"/>
        <v>F1</v>
      </c>
      <c r="B432" s="1" t="s">
        <v>364</v>
      </c>
      <c r="C432" s="23" t="str">
        <f>_xlfn.XLOOKUP(B432,IP구분!A:A,IP구분!C:C)</f>
        <v>뽀로로</v>
      </c>
      <c r="D432" s="1" t="s">
        <v>365</v>
      </c>
      <c r="E432" s="7" t="str">
        <f>IFERROR(_xlfn.XLOOKUP(B432,단가!A:A,단가!C:C),0)</f>
        <v xml:space="preserve">                     -</v>
      </c>
      <c r="F432" s="3">
        <f>IFERROR(_xlfn.XLOOKUP(B432,'[1]2609 재고'!$I$1:$I$65536,'[1]2609 재고'!$K$1:$K$65536),0)</f>
        <v>0</v>
      </c>
      <c r="G432" s="3">
        <f>IFERROR(_xlfn.XLOOKUP(B432,[2]Sheet1!$H$1:$H$65536,[2]Sheet1!$K$1:$K$65536),0)</f>
        <v>0</v>
      </c>
      <c r="H432" s="3">
        <f>IFERROR(_xlfn.XLOOKUP(B432,[3]Sheet1!$H$1:$H$65536,[3]Sheet1!$J$1:$J$65536),0)</f>
        <v>0</v>
      </c>
      <c r="I432" s="3">
        <f>IFERROR(_xlfn.XLOOKUP(B432,[4]Sheet1!$H$1:$H$65536,[4]Sheet1!$J$1:$J$65536),0)</f>
        <v>0</v>
      </c>
      <c r="J432" s="3">
        <f>IFERROR(_xlfn.XLOOKUP(B432,[5]Sheet1!$H$1:$H$65536,[5]Sheet1!$J$1:$J$65536),0)</f>
        <v>0</v>
      </c>
      <c r="K432" s="3">
        <f>IFERROR(_xlfn.XLOOKUP(B432,[6]Sheet1!$H$1:$H$65536,[6]Sheet1!$J$1:$J$65536),0)</f>
        <v>0</v>
      </c>
      <c r="L432" s="3">
        <f>IFERROR(_xlfn.XLOOKUP(B432,[7]Sheet1!$H$1:$H$65536,[7]Sheet1!$J$1:$J$65536),0)</f>
        <v>0</v>
      </c>
      <c r="M432" s="3">
        <f>IFERROR(_xlfn.XLOOKUP(B432,[8]Sheet1!$H$1:$H$65536,[8]Sheet1!$J$1:$J$65536),0)</f>
        <v>0</v>
      </c>
      <c r="N432" s="3">
        <f>IFERROR(_xlfn.XLOOKUP(B432,[9]Sheet1!$H$1:$H$65536,[9]Sheet1!$J$1:$J$65536),0)</f>
        <v>0</v>
      </c>
      <c r="O432" s="3">
        <f>IFERROR(_xlfn.XLOOKUP(B432,[10]Sheet1!$H$1:$H$65536,[10]Sheet1!$J$1:$J$65536),0)</f>
        <v>0</v>
      </c>
      <c r="P432" s="3">
        <f>IFERROR(_xlfn.XLOOKUP(B432,[11]Sheet1!$H$1:$H$65536,[11]Sheet1!$J$1:$J$65536),0)</f>
        <v>0</v>
      </c>
      <c r="Q432" s="3">
        <f>IFERROR(_xlfn.XLOOKUP(B432,[12]Sheet1!$H$1:$H$65536,[12]Sheet1!$J$1:$J$65536),0)</f>
        <v>0</v>
      </c>
      <c r="R432" s="3">
        <f>IFERROR(_xlfn.XLOOKUP(B432,[13]Sheet1!$H$1:$H$65536,[13]Sheet1!$J$1:$J$65536),)</f>
        <v>0</v>
      </c>
      <c r="S432" s="3">
        <f>IFERROR(_xlfn.XLOOKUP(B432,[14]Sheet1!$H$1:$H$65536,[14]Sheet1!$K$1:$K$65536),0)</f>
        <v>0</v>
      </c>
      <c r="T432" s="3">
        <f>IFERROR(_xlfn.XLOOKUP(B432,[15]Sheet1!$H$1:$H$65536,[15]Sheet1!$J$1:$J$65536),0)</f>
        <v>0</v>
      </c>
      <c r="U432" s="3">
        <f>IFERROR(_xlfn.XLOOKUP(B432,[16]Sheet1!$H$1:$H$65536,[16]Sheet1!$J$1:$J$65536),0)</f>
        <v>0</v>
      </c>
      <c r="V432" s="3">
        <f>IFERROR(_xlfn.XLOOKUP(B432,[17]Sheet1!$H$1:$H$65536,[17]Sheet1!$J$1:$J$65536),0)</f>
        <v>0</v>
      </c>
      <c r="W432" s="3">
        <f>IFERROR(_xlfn.XLOOKUP(B432,[18]Sheet1!$H$1:$H$65536,[18]Sheet1!$J$1:$J$65536),0)</f>
        <v>0</v>
      </c>
      <c r="X432" s="3">
        <f>IFERROR(_xlfn.XLOOKUP(B432,[19]Sheet1!$H$1:$H$65536,[19]Sheet1!$J$1:$J$65536),0)</f>
        <v>0</v>
      </c>
      <c r="Y432" s="3">
        <f>IFERROR(_xlfn.XLOOKUP(B432,[20]Sheet1!$H$1:$H$65536,[20]Sheet1!$J$1:$J$65536),0)</f>
        <v>0</v>
      </c>
      <c r="Z432" s="3">
        <f>IFERROR(_xlfn.XLOOKUP(B432,[21]Sheet1!$H$1:$H$65536,[21]Sheet1!$J$1:$J$65536),0)</f>
        <v>0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x14ac:dyDescent="0.3">
      <c r="A433" s="2" t="str">
        <f t="shared" si="6"/>
        <v>X2</v>
      </c>
      <c r="B433" s="1" t="s">
        <v>5355</v>
      </c>
      <c r="C433" s="23" t="str">
        <f>_xlfn.XLOOKUP(B433,IP구분!A:A,IP구분!C:C)</f>
        <v>뽀로로</v>
      </c>
      <c r="D433" s="1" t="s">
        <v>5356</v>
      </c>
      <c r="E433" s="7" t="str">
        <f>IFERROR(_xlfn.XLOOKUP(B433,단가!A:A,단가!C:C),0)</f>
        <v xml:space="preserve">                     -</v>
      </c>
      <c r="F433" s="3">
        <f>IFERROR(_xlfn.XLOOKUP(B433,'[1]2609 재고'!$I$1:$I$65536,'[1]2609 재고'!$K$1:$K$65536),0)</f>
        <v>0</v>
      </c>
      <c r="G433" s="3">
        <f>IFERROR(_xlfn.XLOOKUP(B433,[2]Sheet1!$H$1:$H$65536,[2]Sheet1!$K$1:$K$65536),0)</f>
        <v>0</v>
      </c>
      <c r="H433" s="3">
        <f>IFERROR(_xlfn.XLOOKUP(B433,[3]Sheet1!$H$1:$H$65536,[3]Sheet1!$J$1:$J$65536),0)</f>
        <v>0</v>
      </c>
      <c r="I433" s="3">
        <f>IFERROR(_xlfn.XLOOKUP(B433,[4]Sheet1!$H$1:$H$65536,[4]Sheet1!$J$1:$J$65536),0)</f>
        <v>0</v>
      </c>
      <c r="J433" s="3">
        <f>IFERROR(_xlfn.XLOOKUP(B433,[5]Sheet1!$H$1:$H$65536,[5]Sheet1!$J$1:$J$65536),0)</f>
        <v>0</v>
      </c>
      <c r="K433" s="3">
        <f>IFERROR(_xlfn.XLOOKUP(B433,[6]Sheet1!$H$1:$H$65536,[6]Sheet1!$J$1:$J$65536),0)</f>
        <v>0</v>
      </c>
      <c r="L433" s="3">
        <f>IFERROR(_xlfn.XLOOKUP(B433,[7]Sheet1!$H$1:$H$65536,[7]Sheet1!$J$1:$J$65536),0)</f>
        <v>0</v>
      </c>
      <c r="M433" s="3">
        <f>IFERROR(_xlfn.XLOOKUP(B433,[8]Sheet1!$H$1:$H$65536,[8]Sheet1!$J$1:$J$65536),0)</f>
        <v>0</v>
      </c>
      <c r="N433" s="3">
        <f>IFERROR(_xlfn.XLOOKUP(B433,[9]Sheet1!$H$1:$H$65536,[9]Sheet1!$J$1:$J$65536),0)</f>
        <v>0</v>
      </c>
      <c r="O433" s="3">
        <f>IFERROR(_xlfn.XLOOKUP(B433,[10]Sheet1!$H$1:$H$65536,[10]Sheet1!$J$1:$J$65536),0)</f>
        <v>0</v>
      </c>
      <c r="P433" s="3">
        <f>IFERROR(_xlfn.XLOOKUP(B433,[11]Sheet1!$H$1:$H$65536,[11]Sheet1!$J$1:$J$65536),0)</f>
        <v>0</v>
      </c>
      <c r="Q433" s="3">
        <f>IFERROR(_xlfn.XLOOKUP(B433,[12]Sheet1!$H$1:$H$65536,[12]Sheet1!$J$1:$J$65536),0)</f>
        <v>0</v>
      </c>
      <c r="R433" s="3">
        <f>IFERROR(_xlfn.XLOOKUP(B433,[13]Sheet1!$H$1:$H$65536,[13]Sheet1!$J$1:$J$65536),)</f>
        <v>0</v>
      </c>
      <c r="S433" s="3">
        <f>IFERROR(_xlfn.XLOOKUP(B433,[14]Sheet1!$H$1:$H$65536,[14]Sheet1!$K$1:$K$65536),0)</f>
        <v>0</v>
      </c>
      <c r="T433" s="3">
        <f>IFERROR(_xlfn.XLOOKUP(B433,[15]Sheet1!$H$1:$H$65536,[15]Sheet1!$J$1:$J$65536),0)</f>
        <v>0</v>
      </c>
      <c r="U433" s="3">
        <f>IFERROR(_xlfn.XLOOKUP(B433,[16]Sheet1!$H$1:$H$65536,[16]Sheet1!$J$1:$J$65536),0)</f>
        <v>0</v>
      </c>
      <c r="V433" s="3">
        <f>IFERROR(_xlfn.XLOOKUP(B433,[17]Sheet1!$H$1:$H$65536,[17]Sheet1!$J$1:$J$65536),0)</f>
        <v>0</v>
      </c>
      <c r="W433" s="3">
        <f>IFERROR(_xlfn.XLOOKUP(B433,[18]Sheet1!$H$1:$H$65536,[18]Sheet1!$J$1:$J$65536),0)</f>
        <v>0</v>
      </c>
      <c r="X433" s="3">
        <f>IFERROR(_xlfn.XLOOKUP(B433,[19]Sheet1!$H$1:$H$65536,[19]Sheet1!$J$1:$J$65536),0)</f>
        <v>0</v>
      </c>
      <c r="Y433" s="3">
        <f>IFERROR(_xlfn.XLOOKUP(B433,[20]Sheet1!$H$1:$H$65536,[20]Sheet1!$J$1:$J$65536),0)</f>
        <v>0</v>
      </c>
      <c r="Z433" s="3">
        <f>IFERROR(_xlfn.XLOOKUP(B433,[21]Sheet1!$H$1:$H$65536,[21]Sheet1!$J$1:$J$65536),0)</f>
        <v>0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1:47" x14ac:dyDescent="0.3">
      <c r="A434" s="2" t="str">
        <f t="shared" si="6"/>
        <v>F1</v>
      </c>
      <c r="B434" s="1" t="s">
        <v>1864</v>
      </c>
      <c r="C434" s="23" t="str">
        <f>_xlfn.XLOOKUP(B434,IP구분!A:A,IP구분!C:C)</f>
        <v>뽀로로</v>
      </c>
      <c r="D434" s="1" t="s">
        <v>1865</v>
      </c>
      <c r="E434" s="7" t="str">
        <f>IFERROR(_xlfn.XLOOKUP(B434,단가!A:A,단가!C:C),0)</f>
        <v xml:space="preserve">                     -</v>
      </c>
      <c r="F434" s="3">
        <f>IFERROR(_xlfn.XLOOKUP(B434,'[1]2609 재고'!$I$1:$I$65536,'[1]2609 재고'!$K$1:$K$65536),0)</f>
        <v>0</v>
      </c>
      <c r="G434" s="3">
        <f>IFERROR(_xlfn.XLOOKUP(B434,[2]Sheet1!$H$1:$H$65536,[2]Sheet1!$K$1:$K$65536),0)</f>
        <v>0</v>
      </c>
      <c r="H434" s="3">
        <f>IFERROR(_xlfn.XLOOKUP(B434,[3]Sheet1!$H$1:$H$65536,[3]Sheet1!$J$1:$J$65536),0)</f>
        <v>0</v>
      </c>
      <c r="I434" s="3">
        <f>IFERROR(_xlfn.XLOOKUP(B434,[4]Sheet1!$H$1:$H$65536,[4]Sheet1!$J$1:$J$65536),0)</f>
        <v>0</v>
      </c>
      <c r="J434" s="3">
        <f>IFERROR(_xlfn.XLOOKUP(B434,[5]Sheet1!$H$1:$H$65536,[5]Sheet1!$J$1:$J$65536),0)</f>
        <v>0</v>
      </c>
      <c r="K434" s="3">
        <f>IFERROR(_xlfn.XLOOKUP(B434,[6]Sheet1!$H$1:$H$65536,[6]Sheet1!$J$1:$J$65536),0)</f>
        <v>0</v>
      </c>
      <c r="L434" s="3">
        <f>IFERROR(_xlfn.XLOOKUP(B434,[7]Sheet1!$H$1:$H$65536,[7]Sheet1!$J$1:$J$65536),0)</f>
        <v>0</v>
      </c>
      <c r="M434" s="3">
        <f>IFERROR(_xlfn.XLOOKUP(B434,[8]Sheet1!$H$1:$H$65536,[8]Sheet1!$J$1:$J$65536),0)</f>
        <v>0</v>
      </c>
      <c r="N434" s="3">
        <f>IFERROR(_xlfn.XLOOKUP(B434,[9]Sheet1!$H$1:$H$65536,[9]Sheet1!$J$1:$J$65536),0)</f>
        <v>0</v>
      </c>
      <c r="O434" s="3">
        <f>IFERROR(_xlfn.XLOOKUP(B434,[10]Sheet1!$H$1:$H$65536,[10]Sheet1!$J$1:$J$65536),0)</f>
        <v>0</v>
      </c>
      <c r="P434" s="3">
        <f>IFERROR(_xlfn.XLOOKUP(B434,[11]Sheet1!$H$1:$H$65536,[11]Sheet1!$J$1:$J$65536),0)</f>
        <v>0</v>
      </c>
      <c r="Q434" s="3">
        <f>IFERROR(_xlfn.XLOOKUP(B434,[12]Sheet1!$H$1:$H$65536,[12]Sheet1!$J$1:$J$65536),0)</f>
        <v>0</v>
      </c>
      <c r="R434" s="3">
        <f>IFERROR(_xlfn.XLOOKUP(B434,[13]Sheet1!$H$1:$H$65536,[13]Sheet1!$J$1:$J$65536),)</f>
        <v>0</v>
      </c>
      <c r="S434" s="3">
        <f>IFERROR(_xlfn.XLOOKUP(B434,[14]Sheet1!$H$1:$H$65536,[14]Sheet1!$K$1:$K$65536),0)</f>
        <v>0</v>
      </c>
      <c r="T434" s="3">
        <f>IFERROR(_xlfn.XLOOKUP(B434,[15]Sheet1!$H$1:$H$65536,[15]Sheet1!$J$1:$J$65536),0)</f>
        <v>0</v>
      </c>
      <c r="U434" s="3">
        <f>IFERROR(_xlfn.XLOOKUP(B434,[16]Sheet1!$H$1:$H$65536,[16]Sheet1!$J$1:$J$65536),0)</f>
        <v>0</v>
      </c>
      <c r="V434" s="3">
        <f>IFERROR(_xlfn.XLOOKUP(B434,[17]Sheet1!$H$1:$H$65536,[17]Sheet1!$J$1:$J$65536),0)</f>
        <v>0</v>
      </c>
      <c r="W434" s="3">
        <f>IFERROR(_xlfn.XLOOKUP(B434,[18]Sheet1!$H$1:$H$65536,[18]Sheet1!$J$1:$J$65536),0)</f>
        <v>0</v>
      </c>
      <c r="X434" s="3">
        <f>IFERROR(_xlfn.XLOOKUP(B434,[19]Sheet1!$H$1:$H$65536,[19]Sheet1!$J$1:$J$65536),0)</f>
        <v>0</v>
      </c>
      <c r="Y434" s="3">
        <f>IFERROR(_xlfn.XLOOKUP(B434,[20]Sheet1!$H$1:$H$65536,[20]Sheet1!$J$1:$J$65536),0)</f>
        <v>0</v>
      </c>
      <c r="Z434" s="3">
        <f>IFERROR(_xlfn.XLOOKUP(B434,[21]Sheet1!$H$1:$H$65536,[21]Sheet1!$J$1:$J$65536),0)</f>
        <v>0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1:47" x14ac:dyDescent="0.3">
      <c r="A435" s="2" t="str">
        <f t="shared" si="6"/>
        <v>F1</v>
      </c>
      <c r="B435" s="1" t="s">
        <v>3220</v>
      </c>
      <c r="C435" s="23" t="str">
        <f>_xlfn.XLOOKUP(B435,IP구분!A:A,IP구분!C:C)</f>
        <v>뽀로로</v>
      </c>
      <c r="D435" s="1" t="s">
        <v>3221</v>
      </c>
      <c r="E435" s="7" t="str">
        <f>IFERROR(_xlfn.XLOOKUP(B435,단가!A:A,단가!C:C),0)</f>
        <v xml:space="preserve">                     -</v>
      </c>
      <c r="F435" s="3">
        <f>IFERROR(_xlfn.XLOOKUP(B435,'[1]2609 재고'!$I$1:$I$65536,'[1]2609 재고'!$K$1:$K$65536),0)</f>
        <v>0</v>
      </c>
      <c r="G435" s="3">
        <f>IFERROR(_xlfn.XLOOKUP(B435,[2]Sheet1!$H$1:$H$65536,[2]Sheet1!$K$1:$K$65536),0)</f>
        <v>0</v>
      </c>
      <c r="H435" s="3">
        <f>IFERROR(_xlfn.XLOOKUP(B435,[3]Sheet1!$H$1:$H$65536,[3]Sheet1!$J$1:$J$65536),0)</f>
        <v>0</v>
      </c>
      <c r="I435" s="3">
        <f>IFERROR(_xlfn.XLOOKUP(B435,[4]Sheet1!$H$1:$H$65536,[4]Sheet1!$J$1:$J$65536),0)</f>
        <v>0</v>
      </c>
      <c r="J435" s="3">
        <f>IFERROR(_xlfn.XLOOKUP(B435,[5]Sheet1!$H$1:$H$65536,[5]Sheet1!$J$1:$J$65536),0)</f>
        <v>0</v>
      </c>
      <c r="K435" s="3">
        <f>IFERROR(_xlfn.XLOOKUP(B435,[6]Sheet1!$H$1:$H$65536,[6]Sheet1!$J$1:$J$65536),0)</f>
        <v>0</v>
      </c>
      <c r="L435" s="3">
        <f>IFERROR(_xlfn.XLOOKUP(B435,[7]Sheet1!$H$1:$H$65536,[7]Sheet1!$J$1:$J$65536),0)</f>
        <v>0</v>
      </c>
      <c r="M435" s="3">
        <f>IFERROR(_xlfn.XLOOKUP(B435,[8]Sheet1!$H$1:$H$65536,[8]Sheet1!$J$1:$J$65536),0)</f>
        <v>0</v>
      </c>
      <c r="N435" s="3">
        <f>IFERROR(_xlfn.XLOOKUP(B435,[9]Sheet1!$H$1:$H$65536,[9]Sheet1!$J$1:$J$65536),0)</f>
        <v>0</v>
      </c>
      <c r="O435" s="3">
        <f>IFERROR(_xlfn.XLOOKUP(B435,[10]Sheet1!$H$1:$H$65536,[10]Sheet1!$J$1:$J$65536),0)</f>
        <v>0</v>
      </c>
      <c r="P435" s="3">
        <f>IFERROR(_xlfn.XLOOKUP(B435,[11]Sheet1!$H$1:$H$65536,[11]Sheet1!$J$1:$J$65536),0)</f>
        <v>0</v>
      </c>
      <c r="Q435" s="3">
        <f>IFERROR(_xlfn.XLOOKUP(B435,[12]Sheet1!$H$1:$H$65536,[12]Sheet1!$J$1:$J$65536),0)</f>
        <v>0</v>
      </c>
      <c r="R435" s="3">
        <f>IFERROR(_xlfn.XLOOKUP(B435,[13]Sheet1!$H$1:$H$65536,[13]Sheet1!$J$1:$J$65536),)</f>
        <v>0</v>
      </c>
      <c r="S435" s="3">
        <f>IFERROR(_xlfn.XLOOKUP(B435,[14]Sheet1!$H$1:$H$65536,[14]Sheet1!$K$1:$K$65536),0)</f>
        <v>0</v>
      </c>
      <c r="T435" s="3">
        <f>IFERROR(_xlfn.XLOOKUP(B435,[15]Sheet1!$H$1:$H$65536,[15]Sheet1!$J$1:$J$65536),0)</f>
        <v>0</v>
      </c>
      <c r="U435" s="3">
        <f>IFERROR(_xlfn.XLOOKUP(B435,[16]Sheet1!$H$1:$H$65536,[16]Sheet1!$J$1:$J$65536),0)</f>
        <v>0</v>
      </c>
      <c r="V435" s="3">
        <f>IFERROR(_xlfn.XLOOKUP(B435,[17]Sheet1!$H$1:$H$65536,[17]Sheet1!$J$1:$J$65536),0)</f>
        <v>0</v>
      </c>
      <c r="W435" s="3">
        <f>IFERROR(_xlfn.XLOOKUP(B435,[18]Sheet1!$H$1:$H$65536,[18]Sheet1!$J$1:$J$65536),0)</f>
        <v>0</v>
      </c>
      <c r="X435" s="3">
        <f>IFERROR(_xlfn.XLOOKUP(B435,[19]Sheet1!$H$1:$H$65536,[19]Sheet1!$J$1:$J$65536),0)</f>
        <v>0</v>
      </c>
      <c r="Y435" s="3">
        <f>IFERROR(_xlfn.XLOOKUP(B435,[20]Sheet1!$H$1:$H$65536,[20]Sheet1!$J$1:$J$65536),0)</f>
        <v>0</v>
      </c>
      <c r="Z435" s="3">
        <f>IFERROR(_xlfn.XLOOKUP(B435,[21]Sheet1!$H$1:$H$65536,[21]Sheet1!$J$1:$J$65536),0)</f>
        <v>0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1:47" x14ac:dyDescent="0.3">
      <c r="A436" s="2" t="str">
        <f t="shared" si="6"/>
        <v>F1</v>
      </c>
      <c r="B436" s="1" t="s">
        <v>3222</v>
      </c>
      <c r="C436" s="23" t="str">
        <f>_xlfn.XLOOKUP(B436,IP구분!A:A,IP구분!C:C)</f>
        <v>뽀로로</v>
      </c>
      <c r="D436" s="1" t="s">
        <v>3223</v>
      </c>
      <c r="E436" s="7" t="str">
        <f>IFERROR(_xlfn.XLOOKUP(B436,단가!A:A,단가!C:C),0)</f>
        <v xml:space="preserve">                     -</v>
      </c>
      <c r="F436" s="3">
        <f>IFERROR(_xlfn.XLOOKUP(B436,'[1]2609 재고'!$I$1:$I$65536,'[1]2609 재고'!$K$1:$K$65536),0)</f>
        <v>0</v>
      </c>
      <c r="G436" s="3">
        <f>IFERROR(_xlfn.XLOOKUP(B436,[2]Sheet1!$H$1:$H$65536,[2]Sheet1!$K$1:$K$65536),0)</f>
        <v>0</v>
      </c>
      <c r="H436" s="3">
        <f>IFERROR(_xlfn.XLOOKUP(B436,[3]Sheet1!$H$1:$H$65536,[3]Sheet1!$J$1:$J$65536),0)</f>
        <v>0</v>
      </c>
      <c r="I436" s="3">
        <f>IFERROR(_xlfn.XLOOKUP(B436,[4]Sheet1!$H$1:$H$65536,[4]Sheet1!$J$1:$J$65536),0)</f>
        <v>0</v>
      </c>
      <c r="J436" s="3">
        <f>IFERROR(_xlfn.XLOOKUP(B436,[5]Sheet1!$H$1:$H$65536,[5]Sheet1!$J$1:$J$65536),0)</f>
        <v>0</v>
      </c>
      <c r="K436" s="3">
        <f>IFERROR(_xlfn.XLOOKUP(B436,[6]Sheet1!$H$1:$H$65536,[6]Sheet1!$J$1:$J$65536),0)</f>
        <v>0</v>
      </c>
      <c r="L436" s="3">
        <f>IFERROR(_xlfn.XLOOKUP(B436,[7]Sheet1!$H$1:$H$65536,[7]Sheet1!$J$1:$J$65536),0)</f>
        <v>0</v>
      </c>
      <c r="M436" s="3">
        <f>IFERROR(_xlfn.XLOOKUP(B436,[8]Sheet1!$H$1:$H$65536,[8]Sheet1!$J$1:$J$65536),0)</f>
        <v>0</v>
      </c>
      <c r="N436" s="3">
        <f>IFERROR(_xlfn.XLOOKUP(B436,[9]Sheet1!$H$1:$H$65536,[9]Sheet1!$J$1:$J$65536),0)</f>
        <v>0</v>
      </c>
      <c r="O436" s="3">
        <f>IFERROR(_xlfn.XLOOKUP(B436,[10]Sheet1!$H$1:$H$65536,[10]Sheet1!$J$1:$J$65536),0)</f>
        <v>0</v>
      </c>
      <c r="P436" s="3">
        <f>IFERROR(_xlfn.XLOOKUP(B436,[11]Sheet1!$H$1:$H$65536,[11]Sheet1!$J$1:$J$65536),0)</f>
        <v>0</v>
      </c>
      <c r="Q436" s="3">
        <f>IFERROR(_xlfn.XLOOKUP(B436,[12]Sheet1!$H$1:$H$65536,[12]Sheet1!$J$1:$J$65536),0)</f>
        <v>0</v>
      </c>
      <c r="R436" s="3">
        <f>IFERROR(_xlfn.XLOOKUP(B436,[13]Sheet1!$H$1:$H$65536,[13]Sheet1!$J$1:$J$65536),)</f>
        <v>0</v>
      </c>
      <c r="S436" s="3">
        <f>IFERROR(_xlfn.XLOOKUP(B436,[14]Sheet1!$H$1:$H$65536,[14]Sheet1!$K$1:$K$65536),0)</f>
        <v>0</v>
      </c>
      <c r="T436" s="3">
        <f>IFERROR(_xlfn.XLOOKUP(B436,[15]Sheet1!$H$1:$H$65536,[15]Sheet1!$J$1:$J$65536),0)</f>
        <v>0</v>
      </c>
      <c r="U436" s="3">
        <f>IFERROR(_xlfn.XLOOKUP(B436,[16]Sheet1!$H$1:$H$65536,[16]Sheet1!$J$1:$J$65536),0)</f>
        <v>0</v>
      </c>
      <c r="V436" s="3">
        <f>IFERROR(_xlfn.XLOOKUP(B436,[17]Sheet1!$H$1:$H$65536,[17]Sheet1!$J$1:$J$65536),0)</f>
        <v>0</v>
      </c>
      <c r="W436" s="3">
        <f>IFERROR(_xlfn.XLOOKUP(B436,[18]Sheet1!$H$1:$H$65536,[18]Sheet1!$J$1:$J$65536),0)</f>
        <v>0</v>
      </c>
      <c r="X436" s="3">
        <f>IFERROR(_xlfn.XLOOKUP(B436,[19]Sheet1!$H$1:$H$65536,[19]Sheet1!$J$1:$J$65536),0)</f>
        <v>0</v>
      </c>
      <c r="Y436" s="3">
        <f>IFERROR(_xlfn.XLOOKUP(B436,[20]Sheet1!$H$1:$H$65536,[20]Sheet1!$J$1:$J$65536),0)</f>
        <v>0</v>
      </c>
      <c r="Z436" s="3">
        <f>IFERROR(_xlfn.XLOOKUP(B436,[21]Sheet1!$H$1:$H$65536,[21]Sheet1!$J$1:$J$65536),0)</f>
        <v>0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1:47" x14ac:dyDescent="0.3">
      <c r="A437" s="2" t="str">
        <f t="shared" si="6"/>
        <v>F1</v>
      </c>
      <c r="B437" s="1" t="s">
        <v>3224</v>
      </c>
      <c r="C437" s="23" t="str">
        <f>_xlfn.XLOOKUP(B437,IP구분!A:A,IP구분!C:C)</f>
        <v>뽀로로</v>
      </c>
      <c r="D437" s="1" t="s">
        <v>3225</v>
      </c>
      <c r="E437" s="7" t="str">
        <f>IFERROR(_xlfn.XLOOKUP(B437,단가!A:A,단가!C:C),0)</f>
        <v xml:space="preserve">                     -</v>
      </c>
      <c r="F437" s="3">
        <f>IFERROR(_xlfn.XLOOKUP(B437,'[1]2609 재고'!$I$1:$I$65536,'[1]2609 재고'!$K$1:$K$65536),0)</f>
        <v>0</v>
      </c>
      <c r="G437" s="3">
        <f>IFERROR(_xlfn.XLOOKUP(B437,[2]Sheet1!$H$1:$H$65536,[2]Sheet1!$K$1:$K$65536),0)</f>
        <v>0</v>
      </c>
      <c r="H437" s="3">
        <f>IFERROR(_xlfn.XLOOKUP(B437,[3]Sheet1!$H$1:$H$65536,[3]Sheet1!$J$1:$J$65536),0)</f>
        <v>0</v>
      </c>
      <c r="I437" s="3">
        <f>IFERROR(_xlfn.XLOOKUP(B437,[4]Sheet1!$H$1:$H$65536,[4]Sheet1!$J$1:$J$65536),0)</f>
        <v>0</v>
      </c>
      <c r="J437" s="3">
        <f>IFERROR(_xlfn.XLOOKUP(B437,[5]Sheet1!$H$1:$H$65536,[5]Sheet1!$J$1:$J$65536),0)</f>
        <v>0</v>
      </c>
      <c r="K437" s="3">
        <f>IFERROR(_xlfn.XLOOKUP(B437,[6]Sheet1!$H$1:$H$65536,[6]Sheet1!$J$1:$J$65536),0)</f>
        <v>0</v>
      </c>
      <c r="L437" s="3">
        <f>IFERROR(_xlfn.XLOOKUP(B437,[7]Sheet1!$H$1:$H$65536,[7]Sheet1!$J$1:$J$65536),0)</f>
        <v>0</v>
      </c>
      <c r="M437" s="3">
        <f>IFERROR(_xlfn.XLOOKUP(B437,[8]Sheet1!$H$1:$H$65536,[8]Sheet1!$J$1:$J$65536),0)</f>
        <v>0</v>
      </c>
      <c r="N437" s="3">
        <f>IFERROR(_xlfn.XLOOKUP(B437,[9]Sheet1!$H$1:$H$65536,[9]Sheet1!$J$1:$J$65536),0)</f>
        <v>0</v>
      </c>
      <c r="O437" s="3">
        <f>IFERROR(_xlfn.XLOOKUP(B437,[10]Sheet1!$H$1:$H$65536,[10]Sheet1!$J$1:$J$65536),0)</f>
        <v>0</v>
      </c>
      <c r="P437" s="3">
        <f>IFERROR(_xlfn.XLOOKUP(B437,[11]Sheet1!$H$1:$H$65536,[11]Sheet1!$J$1:$J$65536),0)</f>
        <v>0</v>
      </c>
      <c r="Q437" s="3">
        <f>IFERROR(_xlfn.XLOOKUP(B437,[12]Sheet1!$H$1:$H$65536,[12]Sheet1!$J$1:$J$65536),0)</f>
        <v>0</v>
      </c>
      <c r="R437" s="3">
        <f>IFERROR(_xlfn.XLOOKUP(B437,[13]Sheet1!$H$1:$H$65536,[13]Sheet1!$J$1:$J$65536),)</f>
        <v>0</v>
      </c>
      <c r="S437" s="3">
        <f>IFERROR(_xlfn.XLOOKUP(B437,[14]Sheet1!$H$1:$H$65536,[14]Sheet1!$K$1:$K$65536),0)</f>
        <v>0</v>
      </c>
      <c r="T437" s="3">
        <f>IFERROR(_xlfn.XLOOKUP(B437,[15]Sheet1!$H$1:$H$65536,[15]Sheet1!$J$1:$J$65536),0)</f>
        <v>0</v>
      </c>
      <c r="U437" s="3">
        <f>IFERROR(_xlfn.XLOOKUP(B437,[16]Sheet1!$H$1:$H$65536,[16]Sheet1!$J$1:$J$65536),0)</f>
        <v>0</v>
      </c>
      <c r="V437" s="3">
        <f>IFERROR(_xlfn.XLOOKUP(B437,[17]Sheet1!$H$1:$H$65536,[17]Sheet1!$J$1:$J$65536),0)</f>
        <v>0</v>
      </c>
      <c r="W437" s="3">
        <f>IFERROR(_xlfn.XLOOKUP(B437,[18]Sheet1!$H$1:$H$65536,[18]Sheet1!$J$1:$J$65536),0)</f>
        <v>0</v>
      </c>
      <c r="X437" s="3">
        <f>IFERROR(_xlfn.XLOOKUP(B437,[19]Sheet1!$H$1:$H$65536,[19]Sheet1!$J$1:$J$65536),0)</f>
        <v>0</v>
      </c>
      <c r="Y437" s="3">
        <f>IFERROR(_xlfn.XLOOKUP(B437,[20]Sheet1!$H$1:$H$65536,[20]Sheet1!$J$1:$J$65536),0)</f>
        <v>0</v>
      </c>
      <c r="Z437" s="3">
        <f>IFERROR(_xlfn.XLOOKUP(B437,[21]Sheet1!$H$1:$H$65536,[21]Sheet1!$J$1:$J$65536),0)</f>
        <v>0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1:47" x14ac:dyDescent="0.3">
      <c r="A438" s="2" t="str">
        <f t="shared" si="6"/>
        <v>F1</v>
      </c>
      <c r="B438" s="1" t="s">
        <v>5357</v>
      </c>
      <c r="C438" s="23" t="str">
        <f>_xlfn.XLOOKUP(B438,IP구분!A:A,IP구분!C:C)</f>
        <v>뽀로로</v>
      </c>
      <c r="D438" s="1" t="s">
        <v>5358</v>
      </c>
      <c r="E438" s="7" t="str">
        <f>IFERROR(_xlfn.XLOOKUP(B438,단가!A:A,단가!C:C),0)</f>
        <v xml:space="preserve">                     -</v>
      </c>
      <c r="F438" s="3">
        <f>IFERROR(_xlfn.XLOOKUP(B438,'[1]2609 재고'!$I$1:$I$65536,'[1]2609 재고'!$K$1:$K$65536),0)</f>
        <v>0</v>
      </c>
      <c r="G438" s="3">
        <f>IFERROR(_xlfn.XLOOKUP(B438,[2]Sheet1!$H$1:$H$65536,[2]Sheet1!$K$1:$K$65536),0)</f>
        <v>0</v>
      </c>
      <c r="H438" s="3">
        <f>IFERROR(_xlfn.XLOOKUP(B438,[3]Sheet1!$H$1:$H$65536,[3]Sheet1!$J$1:$J$65536),0)</f>
        <v>0</v>
      </c>
      <c r="I438" s="3">
        <f>IFERROR(_xlfn.XLOOKUP(B438,[4]Sheet1!$H$1:$H$65536,[4]Sheet1!$J$1:$J$65536),0)</f>
        <v>0</v>
      </c>
      <c r="J438" s="3">
        <f>IFERROR(_xlfn.XLOOKUP(B438,[5]Sheet1!$H$1:$H$65536,[5]Sheet1!$J$1:$J$65536),0)</f>
        <v>0</v>
      </c>
      <c r="K438" s="3">
        <f>IFERROR(_xlfn.XLOOKUP(B438,[6]Sheet1!$H$1:$H$65536,[6]Sheet1!$J$1:$J$65536),0)</f>
        <v>0</v>
      </c>
      <c r="L438" s="3">
        <f>IFERROR(_xlfn.XLOOKUP(B438,[7]Sheet1!$H$1:$H$65536,[7]Sheet1!$J$1:$J$65536),0)</f>
        <v>0</v>
      </c>
      <c r="M438" s="3">
        <f>IFERROR(_xlfn.XLOOKUP(B438,[8]Sheet1!$H$1:$H$65536,[8]Sheet1!$J$1:$J$65536),0)</f>
        <v>0</v>
      </c>
      <c r="N438" s="3">
        <f>IFERROR(_xlfn.XLOOKUP(B438,[9]Sheet1!$H$1:$H$65536,[9]Sheet1!$J$1:$J$65536),0)</f>
        <v>0</v>
      </c>
      <c r="O438" s="3">
        <f>IFERROR(_xlfn.XLOOKUP(B438,[10]Sheet1!$H$1:$H$65536,[10]Sheet1!$J$1:$J$65536),0)</f>
        <v>0</v>
      </c>
      <c r="P438" s="3">
        <f>IFERROR(_xlfn.XLOOKUP(B438,[11]Sheet1!$H$1:$H$65536,[11]Sheet1!$J$1:$J$65536),0)</f>
        <v>0</v>
      </c>
      <c r="Q438" s="3">
        <f>IFERROR(_xlfn.XLOOKUP(B438,[12]Sheet1!$H$1:$H$65536,[12]Sheet1!$J$1:$J$65536),0)</f>
        <v>0</v>
      </c>
      <c r="R438" s="3">
        <f>IFERROR(_xlfn.XLOOKUP(B438,[13]Sheet1!$H$1:$H$65536,[13]Sheet1!$J$1:$J$65536),)</f>
        <v>0</v>
      </c>
      <c r="S438" s="3">
        <f>IFERROR(_xlfn.XLOOKUP(B438,[14]Sheet1!$H$1:$H$65536,[14]Sheet1!$K$1:$K$65536),0)</f>
        <v>0</v>
      </c>
      <c r="T438" s="3">
        <f>IFERROR(_xlfn.XLOOKUP(B438,[15]Sheet1!$H$1:$H$65536,[15]Sheet1!$J$1:$J$65536),0)</f>
        <v>0</v>
      </c>
      <c r="U438" s="3">
        <f>IFERROR(_xlfn.XLOOKUP(B438,[16]Sheet1!$H$1:$H$65536,[16]Sheet1!$J$1:$J$65536),0)</f>
        <v>0</v>
      </c>
      <c r="V438" s="3">
        <f>IFERROR(_xlfn.XLOOKUP(B438,[17]Sheet1!$H$1:$H$65536,[17]Sheet1!$J$1:$J$65536),0)</f>
        <v>0</v>
      </c>
      <c r="W438" s="3">
        <f>IFERROR(_xlfn.XLOOKUP(B438,[18]Sheet1!$H$1:$H$65536,[18]Sheet1!$J$1:$J$65536),0)</f>
        <v>0</v>
      </c>
      <c r="X438" s="3">
        <f>IFERROR(_xlfn.XLOOKUP(B438,[19]Sheet1!$H$1:$H$65536,[19]Sheet1!$J$1:$J$65536),0)</f>
        <v>0</v>
      </c>
      <c r="Y438" s="3">
        <f>IFERROR(_xlfn.XLOOKUP(B438,[20]Sheet1!$H$1:$H$65536,[20]Sheet1!$J$1:$J$65536),0)</f>
        <v>0</v>
      </c>
      <c r="Z438" s="3">
        <f>IFERROR(_xlfn.XLOOKUP(B438,[21]Sheet1!$H$1:$H$65536,[21]Sheet1!$J$1:$J$65536),0)</f>
        <v>0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1:47" x14ac:dyDescent="0.3">
      <c r="A439" s="2" t="str">
        <f t="shared" si="6"/>
        <v>F1</v>
      </c>
      <c r="B439" s="1" t="s">
        <v>5359</v>
      </c>
      <c r="C439" s="23" t="str">
        <f>_xlfn.XLOOKUP(B439,IP구분!A:A,IP구분!C:C)</f>
        <v>뽀로로</v>
      </c>
      <c r="D439" s="1" t="s">
        <v>5360</v>
      </c>
      <c r="E439" s="7" t="str">
        <f>IFERROR(_xlfn.XLOOKUP(B439,단가!A:A,단가!C:C),0)</f>
        <v xml:space="preserve">                     -</v>
      </c>
      <c r="F439" s="3">
        <f>IFERROR(_xlfn.XLOOKUP(B439,'[1]2609 재고'!$I$1:$I$65536,'[1]2609 재고'!$K$1:$K$65536),0)</f>
        <v>0</v>
      </c>
      <c r="G439" s="3">
        <f>IFERROR(_xlfn.XLOOKUP(B439,[2]Sheet1!$H$1:$H$65536,[2]Sheet1!$K$1:$K$65536),0)</f>
        <v>0</v>
      </c>
      <c r="H439" s="3">
        <f>IFERROR(_xlfn.XLOOKUP(B439,[3]Sheet1!$H$1:$H$65536,[3]Sheet1!$J$1:$J$65536),0)</f>
        <v>0</v>
      </c>
      <c r="I439" s="3">
        <f>IFERROR(_xlfn.XLOOKUP(B439,[4]Sheet1!$H$1:$H$65536,[4]Sheet1!$J$1:$J$65536),0)</f>
        <v>0</v>
      </c>
      <c r="J439" s="3">
        <f>IFERROR(_xlfn.XLOOKUP(B439,[5]Sheet1!$H$1:$H$65536,[5]Sheet1!$J$1:$J$65536),0)</f>
        <v>0</v>
      </c>
      <c r="K439" s="3">
        <f>IFERROR(_xlfn.XLOOKUP(B439,[6]Sheet1!$H$1:$H$65536,[6]Sheet1!$J$1:$J$65536),0)</f>
        <v>0</v>
      </c>
      <c r="L439" s="3">
        <f>IFERROR(_xlfn.XLOOKUP(B439,[7]Sheet1!$H$1:$H$65536,[7]Sheet1!$J$1:$J$65536),0)</f>
        <v>0</v>
      </c>
      <c r="M439" s="3">
        <f>IFERROR(_xlfn.XLOOKUP(B439,[8]Sheet1!$H$1:$H$65536,[8]Sheet1!$J$1:$J$65536),0)</f>
        <v>0</v>
      </c>
      <c r="N439" s="3">
        <f>IFERROR(_xlfn.XLOOKUP(B439,[9]Sheet1!$H$1:$H$65536,[9]Sheet1!$J$1:$J$65536),0)</f>
        <v>0</v>
      </c>
      <c r="O439" s="3">
        <f>IFERROR(_xlfn.XLOOKUP(B439,[10]Sheet1!$H$1:$H$65536,[10]Sheet1!$J$1:$J$65536),0)</f>
        <v>0</v>
      </c>
      <c r="P439" s="3">
        <f>IFERROR(_xlfn.XLOOKUP(B439,[11]Sheet1!$H$1:$H$65536,[11]Sheet1!$J$1:$J$65536),0)</f>
        <v>0</v>
      </c>
      <c r="Q439" s="3">
        <f>IFERROR(_xlfn.XLOOKUP(B439,[12]Sheet1!$H$1:$H$65536,[12]Sheet1!$J$1:$J$65536),0)</f>
        <v>0</v>
      </c>
      <c r="R439" s="3">
        <f>IFERROR(_xlfn.XLOOKUP(B439,[13]Sheet1!$H$1:$H$65536,[13]Sheet1!$J$1:$J$65536),)</f>
        <v>0</v>
      </c>
      <c r="S439" s="3">
        <f>IFERROR(_xlfn.XLOOKUP(B439,[14]Sheet1!$H$1:$H$65536,[14]Sheet1!$K$1:$K$65536),0)</f>
        <v>0</v>
      </c>
      <c r="T439" s="3">
        <f>IFERROR(_xlfn.XLOOKUP(B439,[15]Sheet1!$H$1:$H$65536,[15]Sheet1!$J$1:$J$65536),0)</f>
        <v>0</v>
      </c>
      <c r="U439" s="3">
        <f>IFERROR(_xlfn.XLOOKUP(B439,[16]Sheet1!$H$1:$H$65536,[16]Sheet1!$J$1:$J$65536),0)</f>
        <v>0</v>
      </c>
      <c r="V439" s="3">
        <f>IFERROR(_xlfn.XLOOKUP(B439,[17]Sheet1!$H$1:$H$65536,[17]Sheet1!$J$1:$J$65536),0)</f>
        <v>0</v>
      </c>
      <c r="W439" s="3">
        <f>IFERROR(_xlfn.XLOOKUP(B439,[18]Sheet1!$H$1:$H$65536,[18]Sheet1!$J$1:$J$65536),0)</f>
        <v>0</v>
      </c>
      <c r="X439" s="3">
        <f>IFERROR(_xlfn.XLOOKUP(B439,[19]Sheet1!$H$1:$H$65536,[19]Sheet1!$J$1:$J$65536),0)</f>
        <v>0</v>
      </c>
      <c r="Y439" s="3">
        <f>IFERROR(_xlfn.XLOOKUP(B439,[20]Sheet1!$H$1:$H$65536,[20]Sheet1!$J$1:$J$65536),0)</f>
        <v>0</v>
      </c>
      <c r="Z439" s="3">
        <f>IFERROR(_xlfn.XLOOKUP(B439,[21]Sheet1!$H$1:$H$65536,[21]Sheet1!$J$1:$J$65536),0)</f>
        <v>0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1:47" x14ac:dyDescent="0.3">
      <c r="A440" s="2" t="str">
        <f t="shared" si="6"/>
        <v>F1</v>
      </c>
      <c r="B440" s="1" t="s">
        <v>3226</v>
      </c>
      <c r="C440" s="23" t="str">
        <f>_xlfn.XLOOKUP(B440,IP구분!A:A,IP구분!C:C)</f>
        <v>뽀로로</v>
      </c>
      <c r="D440" s="1" t="s">
        <v>3227</v>
      </c>
      <c r="E440" s="7" t="str">
        <f>IFERROR(_xlfn.XLOOKUP(B440,단가!A:A,단가!C:C),0)</f>
        <v xml:space="preserve">                     -</v>
      </c>
      <c r="F440" s="3">
        <f>IFERROR(_xlfn.XLOOKUP(B440,'[1]2609 재고'!$I$1:$I$65536,'[1]2609 재고'!$K$1:$K$65536),0)</f>
        <v>0</v>
      </c>
      <c r="G440" s="3">
        <f>IFERROR(_xlfn.XLOOKUP(B440,[2]Sheet1!$H$1:$H$65536,[2]Sheet1!$K$1:$K$65536),0)</f>
        <v>0</v>
      </c>
      <c r="H440" s="3">
        <f>IFERROR(_xlfn.XLOOKUP(B440,[3]Sheet1!$H$1:$H$65536,[3]Sheet1!$J$1:$J$65536),0)</f>
        <v>0</v>
      </c>
      <c r="I440" s="3">
        <f>IFERROR(_xlfn.XLOOKUP(B440,[4]Sheet1!$H$1:$H$65536,[4]Sheet1!$J$1:$J$65536),0)</f>
        <v>0</v>
      </c>
      <c r="J440" s="3">
        <f>IFERROR(_xlfn.XLOOKUP(B440,[5]Sheet1!$H$1:$H$65536,[5]Sheet1!$J$1:$J$65536),0)</f>
        <v>0</v>
      </c>
      <c r="K440" s="3">
        <f>IFERROR(_xlfn.XLOOKUP(B440,[6]Sheet1!$H$1:$H$65536,[6]Sheet1!$J$1:$J$65536),0)</f>
        <v>0</v>
      </c>
      <c r="L440" s="3">
        <f>IFERROR(_xlfn.XLOOKUP(B440,[7]Sheet1!$H$1:$H$65536,[7]Sheet1!$J$1:$J$65536),0)</f>
        <v>0</v>
      </c>
      <c r="M440" s="3">
        <f>IFERROR(_xlfn.XLOOKUP(B440,[8]Sheet1!$H$1:$H$65536,[8]Sheet1!$J$1:$J$65536),0)</f>
        <v>0</v>
      </c>
      <c r="N440" s="3">
        <f>IFERROR(_xlfn.XLOOKUP(B440,[9]Sheet1!$H$1:$H$65536,[9]Sheet1!$J$1:$J$65536),0)</f>
        <v>0</v>
      </c>
      <c r="O440" s="3">
        <f>IFERROR(_xlfn.XLOOKUP(B440,[10]Sheet1!$H$1:$H$65536,[10]Sheet1!$J$1:$J$65536),0)</f>
        <v>0</v>
      </c>
      <c r="P440" s="3">
        <f>IFERROR(_xlfn.XLOOKUP(B440,[11]Sheet1!$H$1:$H$65536,[11]Sheet1!$J$1:$J$65536),0)</f>
        <v>0</v>
      </c>
      <c r="Q440" s="3">
        <f>IFERROR(_xlfn.XLOOKUP(B440,[12]Sheet1!$H$1:$H$65536,[12]Sheet1!$J$1:$J$65536),0)</f>
        <v>0</v>
      </c>
      <c r="R440" s="3">
        <f>IFERROR(_xlfn.XLOOKUP(B440,[13]Sheet1!$H$1:$H$65536,[13]Sheet1!$J$1:$J$65536),)</f>
        <v>0</v>
      </c>
      <c r="S440" s="3">
        <f>IFERROR(_xlfn.XLOOKUP(B440,[14]Sheet1!$H$1:$H$65536,[14]Sheet1!$K$1:$K$65536),0)</f>
        <v>0</v>
      </c>
      <c r="T440" s="3">
        <f>IFERROR(_xlfn.XLOOKUP(B440,[15]Sheet1!$H$1:$H$65536,[15]Sheet1!$J$1:$J$65536),0)</f>
        <v>0</v>
      </c>
      <c r="U440" s="3">
        <f>IFERROR(_xlfn.XLOOKUP(B440,[16]Sheet1!$H$1:$H$65536,[16]Sheet1!$J$1:$J$65536),0)</f>
        <v>0</v>
      </c>
      <c r="V440" s="3">
        <f>IFERROR(_xlfn.XLOOKUP(B440,[17]Sheet1!$H$1:$H$65536,[17]Sheet1!$J$1:$J$65536),0)</f>
        <v>0</v>
      </c>
      <c r="W440" s="3">
        <f>IFERROR(_xlfn.XLOOKUP(B440,[18]Sheet1!$H$1:$H$65536,[18]Sheet1!$J$1:$J$65536),0)</f>
        <v>0</v>
      </c>
      <c r="X440" s="3">
        <f>IFERROR(_xlfn.XLOOKUP(B440,[19]Sheet1!$H$1:$H$65536,[19]Sheet1!$J$1:$J$65536),0)</f>
        <v>0</v>
      </c>
      <c r="Y440" s="3">
        <f>IFERROR(_xlfn.XLOOKUP(B440,[20]Sheet1!$H$1:$H$65536,[20]Sheet1!$J$1:$J$65536),0)</f>
        <v>0</v>
      </c>
      <c r="Z440" s="3">
        <f>IFERROR(_xlfn.XLOOKUP(B440,[21]Sheet1!$H$1:$H$65536,[21]Sheet1!$J$1:$J$65536),0)</f>
        <v>0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1:47" x14ac:dyDescent="0.3">
      <c r="A441" s="2" t="str">
        <f t="shared" si="6"/>
        <v>F1</v>
      </c>
      <c r="B441" s="1" t="s">
        <v>5361</v>
      </c>
      <c r="C441" s="23" t="str">
        <f>_xlfn.XLOOKUP(B441,IP구분!A:A,IP구분!C:C)</f>
        <v>뽀로로</v>
      </c>
      <c r="D441" s="1" t="s">
        <v>5362</v>
      </c>
      <c r="E441" s="7" t="str">
        <f>IFERROR(_xlfn.XLOOKUP(B441,단가!A:A,단가!C:C),0)</f>
        <v xml:space="preserve">                     -</v>
      </c>
      <c r="F441" s="3">
        <f>IFERROR(_xlfn.XLOOKUP(B441,'[1]2609 재고'!$I$1:$I$65536,'[1]2609 재고'!$K$1:$K$65536),0)</f>
        <v>0</v>
      </c>
      <c r="G441" s="3">
        <f>IFERROR(_xlfn.XLOOKUP(B441,[2]Sheet1!$H$1:$H$65536,[2]Sheet1!$K$1:$K$65536),0)</f>
        <v>0</v>
      </c>
      <c r="H441" s="3">
        <f>IFERROR(_xlfn.XLOOKUP(B441,[3]Sheet1!$H$1:$H$65536,[3]Sheet1!$J$1:$J$65536),0)</f>
        <v>0</v>
      </c>
      <c r="I441" s="3">
        <f>IFERROR(_xlfn.XLOOKUP(B441,[4]Sheet1!$H$1:$H$65536,[4]Sheet1!$J$1:$J$65536),0)</f>
        <v>0</v>
      </c>
      <c r="J441" s="3">
        <f>IFERROR(_xlfn.XLOOKUP(B441,[5]Sheet1!$H$1:$H$65536,[5]Sheet1!$J$1:$J$65536),0)</f>
        <v>0</v>
      </c>
      <c r="K441" s="3">
        <f>IFERROR(_xlfn.XLOOKUP(B441,[6]Sheet1!$H$1:$H$65536,[6]Sheet1!$J$1:$J$65536),0)</f>
        <v>0</v>
      </c>
      <c r="L441" s="3">
        <f>IFERROR(_xlfn.XLOOKUP(B441,[7]Sheet1!$H$1:$H$65536,[7]Sheet1!$J$1:$J$65536),0)</f>
        <v>0</v>
      </c>
      <c r="M441" s="3">
        <f>IFERROR(_xlfn.XLOOKUP(B441,[8]Sheet1!$H$1:$H$65536,[8]Sheet1!$J$1:$J$65536),0)</f>
        <v>0</v>
      </c>
      <c r="N441" s="3">
        <f>IFERROR(_xlfn.XLOOKUP(B441,[9]Sheet1!$H$1:$H$65536,[9]Sheet1!$J$1:$J$65536),0)</f>
        <v>0</v>
      </c>
      <c r="O441" s="3">
        <f>IFERROR(_xlfn.XLOOKUP(B441,[10]Sheet1!$H$1:$H$65536,[10]Sheet1!$J$1:$J$65536),0)</f>
        <v>0</v>
      </c>
      <c r="P441" s="3">
        <f>IFERROR(_xlfn.XLOOKUP(B441,[11]Sheet1!$H$1:$H$65536,[11]Sheet1!$J$1:$J$65536),0)</f>
        <v>0</v>
      </c>
      <c r="Q441" s="3">
        <f>IFERROR(_xlfn.XLOOKUP(B441,[12]Sheet1!$H$1:$H$65536,[12]Sheet1!$J$1:$J$65536),0)</f>
        <v>0</v>
      </c>
      <c r="R441" s="3">
        <f>IFERROR(_xlfn.XLOOKUP(B441,[13]Sheet1!$H$1:$H$65536,[13]Sheet1!$J$1:$J$65536),)</f>
        <v>0</v>
      </c>
      <c r="S441" s="3">
        <f>IFERROR(_xlfn.XLOOKUP(B441,[14]Sheet1!$H$1:$H$65536,[14]Sheet1!$K$1:$K$65536),0)</f>
        <v>0</v>
      </c>
      <c r="T441" s="3">
        <f>IFERROR(_xlfn.XLOOKUP(B441,[15]Sheet1!$H$1:$H$65536,[15]Sheet1!$J$1:$J$65536),0)</f>
        <v>0</v>
      </c>
      <c r="U441" s="3">
        <f>IFERROR(_xlfn.XLOOKUP(B441,[16]Sheet1!$H$1:$H$65536,[16]Sheet1!$J$1:$J$65536),0)</f>
        <v>0</v>
      </c>
      <c r="V441" s="3">
        <f>IFERROR(_xlfn.XLOOKUP(B441,[17]Sheet1!$H$1:$H$65536,[17]Sheet1!$J$1:$J$65536),0)</f>
        <v>0</v>
      </c>
      <c r="W441" s="3">
        <f>IFERROR(_xlfn.XLOOKUP(B441,[18]Sheet1!$H$1:$H$65536,[18]Sheet1!$J$1:$J$65536),0)</f>
        <v>0</v>
      </c>
      <c r="X441" s="3">
        <f>IFERROR(_xlfn.XLOOKUP(B441,[19]Sheet1!$H$1:$H$65536,[19]Sheet1!$J$1:$J$65536),0)</f>
        <v>0</v>
      </c>
      <c r="Y441" s="3">
        <f>IFERROR(_xlfn.XLOOKUP(B441,[20]Sheet1!$H$1:$H$65536,[20]Sheet1!$J$1:$J$65536),0)</f>
        <v>0</v>
      </c>
      <c r="Z441" s="3">
        <f>IFERROR(_xlfn.XLOOKUP(B441,[21]Sheet1!$H$1:$H$65536,[21]Sheet1!$J$1:$J$65536),0)</f>
        <v>0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1:47" x14ac:dyDescent="0.3">
      <c r="A442" s="2" t="str">
        <f t="shared" si="6"/>
        <v>F1</v>
      </c>
      <c r="B442" s="1" t="s">
        <v>3228</v>
      </c>
      <c r="C442" s="23" t="str">
        <f>_xlfn.XLOOKUP(B442,IP구분!A:A,IP구분!C:C)</f>
        <v>뽀로로</v>
      </c>
      <c r="D442" s="1" t="s">
        <v>3229</v>
      </c>
      <c r="E442" s="7" t="str">
        <f>IFERROR(_xlfn.XLOOKUP(B442,단가!A:A,단가!C:C),0)</f>
        <v xml:space="preserve">                     -</v>
      </c>
      <c r="F442" s="3">
        <f>IFERROR(_xlfn.XLOOKUP(B442,'[1]2609 재고'!$I$1:$I$65536,'[1]2609 재고'!$K$1:$K$65536),0)</f>
        <v>0</v>
      </c>
      <c r="G442" s="3">
        <f>IFERROR(_xlfn.XLOOKUP(B442,[2]Sheet1!$H$1:$H$65536,[2]Sheet1!$K$1:$K$65536),0)</f>
        <v>0</v>
      </c>
      <c r="H442" s="3">
        <f>IFERROR(_xlfn.XLOOKUP(B442,[3]Sheet1!$H$1:$H$65536,[3]Sheet1!$J$1:$J$65536),0)</f>
        <v>0</v>
      </c>
      <c r="I442" s="3">
        <f>IFERROR(_xlfn.XLOOKUP(B442,[4]Sheet1!$H$1:$H$65536,[4]Sheet1!$J$1:$J$65536),0)</f>
        <v>0</v>
      </c>
      <c r="J442" s="3">
        <f>IFERROR(_xlfn.XLOOKUP(B442,[5]Sheet1!$H$1:$H$65536,[5]Sheet1!$J$1:$J$65536),0)</f>
        <v>0</v>
      </c>
      <c r="K442" s="3">
        <f>IFERROR(_xlfn.XLOOKUP(B442,[6]Sheet1!$H$1:$H$65536,[6]Sheet1!$J$1:$J$65536),0)</f>
        <v>0</v>
      </c>
      <c r="L442" s="3">
        <f>IFERROR(_xlfn.XLOOKUP(B442,[7]Sheet1!$H$1:$H$65536,[7]Sheet1!$J$1:$J$65536),0)</f>
        <v>0</v>
      </c>
      <c r="M442" s="3">
        <f>IFERROR(_xlfn.XLOOKUP(B442,[8]Sheet1!$H$1:$H$65536,[8]Sheet1!$J$1:$J$65536),0)</f>
        <v>0</v>
      </c>
      <c r="N442" s="3">
        <f>IFERROR(_xlfn.XLOOKUP(B442,[9]Sheet1!$H$1:$H$65536,[9]Sheet1!$J$1:$J$65536),0)</f>
        <v>0</v>
      </c>
      <c r="O442" s="3">
        <f>IFERROR(_xlfn.XLOOKUP(B442,[10]Sheet1!$H$1:$H$65536,[10]Sheet1!$J$1:$J$65536),0)</f>
        <v>0</v>
      </c>
      <c r="P442" s="3">
        <f>IFERROR(_xlfn.XLOOKUP(B442,[11]Sheet1!$H$1:$H$65536,[11]Sheet1!$J$1:$J$65536),0)</f>
        <v>0</v>
      </c>
      <c r="Q442" s="3">
        <f>IFERROR(_xlfn.XLOOKUP(B442,[12]Sheet1!$H$1:$H$65536,[12]Sheet1!$J$1:$J$65536),0)</f>
        <v>0</v>
      </c>
      <c r="R442" s="3">
        <f>IFERROR(_xlfn.XLOOKUP(B442,[13]Sheet1!$H$1:$H$65536,[13]Sheet1!$J$1:$J$65536),)</f>
        <v>0</v>
      </c>
      <c r="S442" s="3">
        <f>IFERROR(_xlfn.XLOOKUP(B442,[14]Sheet1!$H$1:$H$65536,[14]Sheet1!$K$1:$K$65536),0)</f>
        <v>0</v>
      </c>
      <c r="T442" s="3">
        <f>IFERROR(_xlfn.XLOOKUP(B442,[15]Sheet1!$H$1:$H$65536,[15]Sheet1!$J$1:$J$65536),0)</f>
        <v>0</v>
      </c>
      <c r="U442" s="3">
        <f>IFERROR(_xlfn.XLOOKUP(B442,[16]Sheet1!$H$1:$H$65536,[16]Sheet1!$J$1:$J$65536),0)</f>
        <v>0</v>
      </c>
      <c r="V442" s="3">
        <f>IFERROR(_xlfn.XLOOKUP(B442,[17]Sheet1!$H$1:$H$65536,[17]Sheet1!$J$1:$J$65536),0)</f>
        <v>0</v>
      </c>
      <c r="W442" s="3">
        <f>IFERROR(_xlfn.XLOOKUP(B442,[18]Sheet1!$H$1:$H$65536,[18]Sheet1!$J$1:$J$65536),0)</f>
        <v>0</v>
      </c>
      <c r="X442" s="3">
        <f>IFERROR(_xlfn.XLOOKUP(B442,[19]Sheet1!$H$1:$H$65536,[19]Sheet1!$J$1:$J$65536),0)</f>
        <v>0</v>
      </c>
      <c r="Y442" s="3">
        <f>IFERROR(_xlfn.XLOOKUP(B442,[20]Sheet1!$H$1:$H$65536,[20]Sheet1!$J$1:$J$65536),0)</f>
        <v>0</v>
      </c>
      <c r="Z442" s="3">
        <f>IFERROR(_xlfn.XLOOKUP(B442,[21]Sheet1!$H$1:$H$65536,[21]Sheet1!$J$1:$J$65536),0)</f>
        <v>0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1:47" x14ac:dyDescent="0.3">
      <c r="A443" s="2" t="str">
        <f t="shared" si="6"/>
        <v>F1</v>
      </c>
      <c r="B443" s="1" t="s">
        <v>3230</v>
      </c>
      <c r="C443" s="23" t="str">
        <f>_xlfn.XLOOKUP(B443,IP구분!A:A,IP구분!C:C)</f>
        <v>뽀로로</v>
      </c>
      <c r="D443" s="1" t="s">
        <v>3231</v>
      </c>
      <c r="E443" s="7" t="str">
        <f>IFERROR(_xlfn.XLOOKUP(B443,단가!A:A,단가!C:C),0)</f>
        <v xml:space="preserve">                     -</v>
      </c>
      <c r="F443" s="3">
        <f>IFERROR(_xlfn.XLOOKUP(B443,'[1]2609 재고'!$I$1:$I$65536,'[1]2609 재고'!$K$1:$K$65536),0)</f>
        <v>0</v>
      </c>
      <c r="G443" s="3">
        <f>IFERROR(_xlfn.XLOOKUP(B443,[2]Sheet1!$H$1:$H$65536,[2]Sheet1!$K$1:$K$65536),0)</f>
        <v>0</v>
      </c>
      <c r="H443" s="3">
        <f>IFERROR(_xlfn.XLOOKUP(B443,[3]Sheet1!$H$1:$H$65536,[3]Sheet1!$J$1:$J$65536),0)</f>
        <v>0</v>
      </c>
      <c r="I443" s="3">
        <f>IFERROR(_xlfn.XLOOKUP(B443,[4]Sheet1!$H$1:$H$65536,[4]Sheet1!$J$1:$J$65536),0)</f>
        <v>0</v>
      </c>
      <c r="J443" s="3">
        <f>IFERROR(_xlfn.XLOOKUP(B443,[5]Sheet1!$H$1:$H$65536,[5]Sheet1!$J$1:$J$65536),0)</f>
        <v>0</v>
      </c>
      <c r="K443" s="3">
        <f>IFERROR(_xlfn.XLOOKUP(B443,[6]Sheet1!$H$1:$H$65536,[6]Sheet1!$J$1:$J$65536),0)</f>
        <v>0</v>
      </c>
      <c r="L443" s="3">
        <f>IFERROR(_xlfn.XLOOKUP(B443,[7]Sheet1!$H$1:$H$65536,[7]Sheet1!$J$1:$J$65536),0)</f>
        <v>0</v>
      </c>
      <c r="M443" s="3">
        <f>IFERROR(_xlfn.XLOOKUP(B443,[8]Sheet1!$H$1:$H$65536,[8]Sheet1!$J$1:$J$65536),0)</f>
        <v>0</v>
      </c>
      <c r="N443" s="3">
        <f>IFERROR(_xlfn.XLOOKUP(B443,[9]Sheet1!$H$1:$H$65536,[9]Sheet1!$J$1:$J$65536),0)</f>
        <v>0</v>
      </c>
      <c r="O443" s="3">
        <f>IFERROR(_xlfn.XLOOKUP(B443,[10]Sheet1!$H$1:$H$65536,[10]Sheet1!$J$1:$J$65536),0)</f>
        <v>0</v>
      </c>
      <c r="P443" s="3">
        <f>IFERROR(_xlfn.XLOOKUP(B443,[11]Sheet1!$H$1:$H$65536,[11]Sheet1!$J$1:$J$65536),0)</f>
        <v>0</v>
      </c>
      <c r="Q443" s="3">
        <f>IFERROR(_xlfn.XLOOKUP(B443,[12]Sheet1!$H$1:$H$65536,[12]Sheet1!$J$1:$J$65536),0)</f>
        <v>0</v>
      </c>
      <c r="R443" s="3">
        <f>IFERROR(_xlfn.XLOOKUP(B443,[13]Sheet1!$H$1:$H$65536,[13]Sheet1!$J$1:$J$65536),)</f>
        <v>0</v>
      </c>
      <c r="S443" s="3">
        <f>IFERROR(_xlfn.XLOOKUP(B443,[14]Sheet1!$H$1:$H$65536,[14]Sheet1!$K$1:$K$65536),0)</f>
        <v>0</v>
      </c>
      <c r="T443" s="3">
        <f>IFERROR(_xlfn.XLOOKUP(B443,[15]Sheet1!$H$1:$H$65536,[15]Sheet1!$J$1:$J$65536),0)</f>
        <v>0</v>
      </c>
      <c r="U443" s="3">
        <f>IFERROR(_xlfn.XLOOKUP(B443,[16]Sheet1!$H$1:$H$65536,[16]Sheet1!$J$1:$J$65536),0)</f>
        <v>0</v>
      </c>
      <c r="V443" s="3">
        <f>IFERROR(_xlfn.XLOOKUP(B443,[17]Sheet1!$H$1:$H$65536,[17]Sheet1!$J$1:$J$65536),0)</f>
        <v>0</v>
      </c>
      <c r="W443" s="3">
        <f>IFERROR(_xlfn.XLOOKUP(B443,[18]Sheet1!$H$1:$H$65536,[18]Sheet1!$J$1:$J$65536),0)</f>
        <v>0</v>
      </c>
      <c r="X443" s="3">
        <f>IFERROR(_xlfn.XLOOKUP(B443,[19]Sheet1!$H$1:$H$65536,[19]Sheet1!$J$1:$J$65536),0)</f>
        <v>0</v>
      </c>
      <c r="Y443" s="3">
        <f>IFERROR(_xlfn.XLOOKUP(B443,[20]Sheet1!$H$1:$H$65536,[20]Sheet1!$J$1:$J$65536),0)</f>
        <v>0</v>
      </c>
      <c r="Z443" s="3">
        <f>IFERROR(_xlfn.XLOOKUP(B443,[21]Sheet1!$H$1:$H$65536,[21]Sheet1!$J$1:$J$65536),0)</f>
        <v>0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1:47" x14ac:dyDescent="0.3">
      <c r="A444" s="2" t="str">
        <f t="shared" si="6"/>
        <v>F1</v>
      </c>
      <c r="B444" s="1" t="s">
        <v>1148</v>
      </c>
      <c r="C444" s="23" t="str">
        <f>_xlfn.XLOOKUP(B444,IP구분!A:A,IP구분!C:C)</f>
        <v>뽀로로</v>
      </c>
      <c r="D444" s="1" t="s">
        <v>1149</v>
      </c>
      <c r="E444" s="7" t="str">
        <f>IFERROR(_xlfn.XLOOKUP(B444,단가!A:A,단가!C:C),0)</f>
        <v xml:space="preserve">                     -</v>
      </c>
      <c r="F444" s="3">
        <f>IFERROR(_xlfn.XLOOKUP(B444,'[1]2609 재고'!$I$1:$I$65536,'[1]2609 재고'!$K$1:$K$65536),0)</f>
        <v>0</v>
      </c>
      <c r="G444" s="3">
        <f>IFERROR(_xlfn.XLOOKUP(B444,[2]Sheet1!$H$1:$H$65536,[2]Sheet1!$K$1:$K$65536),0)</f>
        <v>0</v>
      </c>
      <c r="H444" s="3">
        <f>IFERROR(_xlfn.XLOOKUP(B444,[3]Sheet1!$H$1:$H$65536,[3]Sheet1!$J$1:$J$65536),0)</f>
        <v>0</v>
      </c>
      <c r="I444" s="3">
        <f>IFERROR(_xlfn.XLOOKUP(B444,[4]Sheet1!$H$1:$H$65536,[4]Sheet1!$J$1:$J$65536),0)</f>
        <v>0</v>
      </c>
      <c r="J444" s="3">
        <f>IFERROR(_xlfn.XLOOKUP(B444,[5]Sheet1!$H$1:$H$65536,[5]Sheet1!$J$1:$J$65536),0)</f>
        <v>0</v>
      </c>
      <c r="K444" s="3">
        <f>IFERROR(_xlfn.XLOOKUP(B444,[6]Sheet1!$H$1:$H$65536,[6]Sheet1!$J$1:$J$65536),0)</f>
        <v>0</v>
      </c>
      <c r="L444" s="3">
        <f>IFERROR(_xlfn.XLOOKUP(B444,[7]Sheet1!$H$1:$H$65536,[7]Sheet1!$J$1:$J$65536),0)</f>
        <v>0</v>
      </c>
      <c r="M444" s="3">
        <f>IFERROR(_xlfn.XLOOKUP(B444,[8]Sheet1!$H$1:$H$65536,[8]Sheet1!$J$1:$J$65536),0)</f>
        <v>0</v>
      </c>
      <c r="N444" s="3">
        <f>IFERROR(_xlfn.XLOOKUP(B444,[9]Sheet1!$H$1:$H$65536,[9]Sheet1!$J$1:$J$65536),0)</f>
        <v>0</v>
      </c>
      <c r="O444" s="3">
        <f>IFERROR(_xlfn.XLOOKUP(B444,[10]Sheet1!$H$1:$H$65536,[10]Sheet1!$J$1:$J$65536),0)</f>
        <v>0</v>
      </c>
      <c r="P444" s="3">
        <f>IFERROR(_xlfn.XLOOKUP(B444,[11]Sheet1!$H$1:$H$65536,[11]Sheet1!$J$1:$J$65536),0)</f>
        <v>0</v>
      </c>
      <c r="Q444" s="3">
        <f>IFERROR(_xlfn.XLOOKUP(B444,[12]Sheet1!$H$1:$H$65536,[12]Sheet1!$J$1:$J$65536),0)</f>
        <v>0</v>
      </c>
      <c r="R444" s="3">
        <f>IFERROR(_xlfn.XLOOKUP(B444,[13]Sheet1!$H$1:$H$65536,[13]Sheet1!$J$1:$J$65536),)</f>
        <v>0</v>
      </c>
      <c r="S444" s="3">
        <f>IFERROR(_xlfn.XLOOKUP(B444,[14]Sheet1!$H$1:$H$65536,[14]Sheet1!$K$1:$K$65536),0)</f>
        <v>0</v>
      </c>
      <c r="T444" s="3">
        <f>IFERROR(_xlfn.XLOOKUP(B444,[15]Sheet1!$H$1:$H$65536,[15]Sheet1!$J$1:$J$65536),0)</f>
        <v>0</v>
      </c>
      <c r="U444" s="3">
        <f>IFERROR(_xlfn.XLOOKUP(B444,[16]Sheet1!$H$1:$H$65536,[16]Sheet1!$J$1:$J$65536),0)</f>
        <v>0</v>
      </c>
      <c r="V444" s="3">
        <f>IFERROR(_xlfn.XLOOKUP(B444,[17]Sheet1!$H$1:$H$65536,[17]Sheet1!$J$1:$J$65536),0)</f>
        <v>0</v>
      </c>
      <c r="W444" s="3">
        <f>IFERROR(_xlfn.XLOOKUP(B444,[18]Sheet1!$H$1:$H$65536,[18]Sheet1!$J$1:$J$65536),0)</f>
        <v>0</v>
      </c>
      <c r="X444" s="3">
        <f>IFERROR(_xlfn.XLOOKUP(B444,[19]Sheet1!$H$1:$H$65536,[19]Sheet1!$J$1:$J$65536),0)</f>
        <v>0</v>
      </c>
      <c r="Y444" s="3">
        <f>IFERROR(_xlfn.XLOOKUP(B444,[20]Sheet1!$H$1:$H$65536,[20]Sheet1!$J$1:$J$65536),0)</f>
        <v>0</v>
      </c>
      <c r="Z444" s="3">
        <f>IFERROR(_xlfn.XLOOKUP(B444,[21]Sheet1!$H$1:$H$65536,[21]Sheet1!$J$1:$J$65536),0)</f>
        <v>0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1:47" x14ac:dyDescent="0.3">
      <c r="A445" s="2" t="str">
        <f t="shared" si="6"/>
        <v>F1</v>
      </c>
      <c r="B445" s="1" t="s">
        <v>1150</v>
      </c>
      <c r="C445" s="23" t="str">
        <f>_xlfn.XLOOKUP(B445,IP구분!A:A,IP구분!C:C)</f>
        <v>뽀로로</v>
      </c>
      <c r="D445" s="1" t="s">
        <v>1151</v>
      </c>
      <c r="E445" s="7" t="str">
        <f>IFERROR(_xlfn.XLOOKUP(B445,단가!A:A,단가!C:C),0)</f>
        <v xml:space="preserve">                     -</v>
      </c>
      <c r="F445" s="3">
        <f>IFERROR(_xlfn.XLOOKUP(B445,'[1]2609 재고'!$I$1:$I$65536,'[1]2609 재고'!$K$1:$K$65536),0)</f>
        <v>0</v>
      </c>
      <c r="G445" s="3">
        <f>IFERROR(_xlfn.XLOOKUP(B445,[2]Sheet1!$H$1:$H$65536,[2]Sheet1!$K$1:$K$65536),0)</f>
        <v>0</v>
      </c>
      <c r="H445" s="3">
        <f>IFERROR(_xlfn.XLOOKUP(B445,[3]Sheet1!$H$1:$H$65536,[3]Sheet1!$J$1:$J$65536),0)</f>
        <v>0</v>
      </c>
      <c r="I445" s="3">
        <f>IFERROR(_xlfn.XLOOKUP(B445,[4]Sheet1!$H$1:$H$65536,[4]Sheet1!$J$1:$J$65536),0)</f>
        <v>0</v>
      </c>
      <c r="J445" s="3">
        <f>IFERROR(_xlfn.XLOOKUP(B445,[5]Sheet1!$H$1:$H$65536,[5]Sheet1!$J$1:$J$65536),0)</f>
        <v>0</v>
      </c>
      <c r="K445" s="3">
        <f>IFERROR(_xlfn.XLOOKUP(B445,[6]Sheet1!$H$1:$H$65536,[6]Sheet1!$J$1:$J$65536),0)</f>
        <v>0</v>
      </c>
      <c r="L445" s="3">
        <f>IFERROR(_xlfn.XLOOKUP(B445,[7]Sheet1!$H$1:$H$65536,[7]Sheet1!$J$1:$J$65536),0)</f>
        <v>0</v>
      </c>
      <c r="M445" s="3">
        <f>IFERROR(_xlfn.XLOOKUP(B445,[8]Sheet1!$H$1:$H$65536,[8]Sheet1!$J$1:$J$65536),0)</f>
        <v>0</v>
      </c>
      <c r="N445" s="3">
        <f>IFERROR(_xlfn.XLOOKUP(B445,[9]Sheet1!$H$1:$H$65536,[9]Sheet1!$J$1:$J$65536),0)</f>
        <v>0</v>
      </c>
      <c r="O445" s="3">
        <f>IFERROR(_xlfn.XLOOKUP(B445,[10]Sheet1!$H$1:$H$65536,[10]Sheet1!$J$1:$J$65536),0)</f>
        <v>0</v>
      </c>
      <c r="P445" s="3">
        <f>IFERROR(_xlfn.XLOOKUP(B445,[11]Sheet1!$H$1:$H$65536,[11]Sheet1!$J$1:$J$65536),0)</f>
        <v>0</v>
      </c>
      <c r="Q445" s="3">
        <f>IFERROR(_xlfn.XLOOKUP(B445,[12]Sheet1!$H$1:$H$65536,[12]Sheet1!$J$1:$J$65536),0)</f>
        <v>0</v>
      </c>
      <c r="R445" s="3">
        <f>IFERROR(_xlfn.XLOOKUP(B445,[13]Sheet1!$H$1:$H$65536,[13]Sheet1!$J$1:$J$65536),)</f>
        <v>0</v>
      </c>
      <c r="S445" s="3">
        <f>IFERROR(_xlfn.XLOOKUP(B445,[14]Sheet1!$H$1:$H$65536,[14]Sheet1!$K$1:$K$65536),0)</f>
        <v>0</v>
      </c>
      <c r="T445" s="3">
        <f>IFERROR(_xlfn.XLOOKUP(B445,[15]Sheet1!$H$1:$H$65536,[15]Sheet1!$J$1:$J$65536),0)</f>
        <v>0</v>
      </c>
      <c r="U445" s="3">
        <f>IFERROR(_xlfn.XLOOKUP(B445,[16]Sheet1!$H$1:$H$65536,[16]Sheet1!$J$1:$J$65536),0)</f>
        <v>0</v>
      </c>
      <c r="V445" s="3">
        <f>IFERROR(_xlfn.XLOOKUP(B445,[17]Sheet1!$H$1:$H$65536,[17]Sheet1!$J$1:$J$65536),0)</f>
        <v>0</v>
      </c>
      <c r="W445" s="3">
        <f>IFERROR(_xlfn.XLOOKUP(B445,[18]Sheet1!$H$1:$H$65536,[18]Sheet1!$J$1:$J$65536),0)</f>
        <v>0</v>
      </c>
      <c r="X445" s="3">
        <f>IFERROR(_xlfn.XLOOKUP(B445,[19]Sheet1!$H$1:$H$65536,[19]Sheet1!$J$1:$J$65536),0)</f>
        <v>0</v>
      </c>
      <c r="Y445" s="3">
        <f>IFERROR(_xlfn.XLOOKUP(B445,[20]Sheet1!$H$1:$H$65536,[20]Sheet1!$J$1:$J$65536),0)</f>
        <v>0</v>
      </c>
      <c r="Z445" s="3">
        <f>IFERROR(_xlfn.XLOOKUP(B445,[21]Sheet1!$H$1:$H$65536,[21]Sheet1!$J$1:$J$65536),0)</f>
        <v>0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1:47" x14ac:dyDescent="0.3">
      <c r="A446" s="2" t="str">
        <f t="shared" si="6"/>
        <v>F1</v>
      </c>
      <c r="B446" s="1" t="s">
        <v>5363</v>
      </c>
      <c r="C446" s="23" t="str">
        <f>_xlfn.XLOOKUP(B446,IP구분!A:A,IP구분!C:C)</f>
        <v>뽀로로</v>
      </c>
      <c r="D446" s="1" t="s">
        <v>5364</v>
      </c>
      <c r="E446" s="7" t="str">
        <f>IFERROR(_xlfn.XLOOKUP(B446,단가!A:A,단가!C:C),0)</f>
        <v xml:space="preserve">                     -</v>
      </c>
      <c r="F446" s="3">
        <f>IFERROR(_xlfn.XLOOKUP(B446,'[1]2609 재고'!$I$1:$I$65536,'[1]2609 재고'!$K$1:$K$65536),0)</f>
        <v>0</v>
      </c>
      <c r="G446" s="3">
        <f>IFERROR(_xlfn.XLOOKUP(B446,[2]Sheet1!$H$1:$H$65536,[2]Sheet1!$K$1:$K$65536),0)</f>
        <v>0</v>
      </c>
      <c r="H446" s="3">
        <f>IFERROR(_xlfn.XLOOKUP(B446,[3]Sheet1!$H$1:$H$65536,[3]Sheet1!$J$1:$J$65536),0)</f>
        <v>0</v>
      </c>
      <c r="I446" s="3">
        <f>IFERROR(_xlfn.XLOOKUP(B446,[4]Sheet1!$H$1:$H$65536,[4]Sheet1!$J$1:$J$65536),0)</f>
        <v>0</v>
      </c>
      <c r="J446" s="3">
        <f>IFERROR(_xlfn.XLOOKUP(B446,[5]Sheet1!$H$1:$H$65536,[5]Sheet1!$J$1:$J$65536),0)</f>
        <v>0</v>
      </c>
      <c r="K446" s="3">
        <f>IFERROR(_xlfn.XLOOKUP(B446,[6]Sheet1!$H$1:$H$65536,[6]Sheet1!$J$1:$J$65536),0)</f>
        <v>0</v>
      </c>
      <c r="L446" s="3">
        <f>IFERROR(_xlfn.XLOOKUP(B446,[7]Sheet1!$H$1:$H$65536,[7]Sheet1!$J$1:$J$65536),0)</f>
        <v>0</v>
      </c>
      <c r="M446" s="3">
        <f>IFERROR(_xlfn.XLOOKUP(B446,[8]Sheet1!$H$1:$H$65536,[8]Sheet1!$J$1:$J$65536),0)</f>
        <v>0</v>
      </c>
      <c r="N446" s="3">
        <f>IFERROR(_xlfn.XLOOKUP(B446,[9]Sheet1!$H$1:$H$65536,[9]Sheet1!$J$1:$J$65536),0)</f>
        <v>0</v>
      </c>
      <c r="O446" s="3">
        <f>IFERROR(_xlfn.XLOOKUP(B446,[10]Sheet1!$H$1:$H$65536,[10]Sheet1!$J$1:$J$65536),0)</f>
        <v>0</v>
      </c>
      <c r="P446" s="3">
        <f>IFERROR(_xlfn.XLOOKUP(B446,[11]Sheet1!$H$1:$H$65536,[11]Sheet1!$J$1:$J$65536),0)</f>
        <v>0</v>
      </c>
      <c r="Q446" s="3">
        <f>IFERROR(_xlfn.XLOOKUP(B446,[12]Sheet1!$H$1:$H$65536,[12]Sheet1!$J$1:$J$65536),0)</f>
        <v>0</v>
      </c>
      <c r="R446" s="3">
        <f>IFERROR(_xlfn.XLOOKUP(B446,[13]Sheet1!$H$1:$H$65536,[13]Sheet1!$J$1:$J$65536),)</f>
        <v>0</v>
      </c>
      <c r="S446" s="3">
        <f>IFERROR(_xlfn.XLOOKUP(B446,[14]Sheet1!$H$1:$H$65536,[14]Sheet1!$K$1:$K$65536),0)</f>
        <v>0</v>
      </c>
      <c r="T446" s="3">
        <f>IFERROR(_xlfn.XLOOKUP(B446,[15]Sheet1!$H$1:$H$65536,[15]Sheet1!$J$1:$J$65536),0)</f>
        <v>0</v>
      </c>
      <c r="U446" s="3">
        <f>IFERROR(_xlfn.XLOOKUP(B446,[16]Sheet1!$H$1:$H$65536,[16]Sheet1!$J$1:$J$65536),0)</f>
        <v>0</v>
      </c>
      <c r="V446" s="3">
        <f>IFERROR(_xlfn.XLOOKUP(B446,[17]Sheet1!$H$1:$H$65536,[17]Sheet1!$J$1:$J$65536),0)</f>
        <v>0</v>
      </c>
      <c r="W446" s="3">
        <f>IFERROR(_xlfn.XLOOKUP(B446,[18]Sheet1!$H$1:$H$65536,[18]Sheet1!$J$1:$J$65536),0)</f>
        <v>0</v>
      </c>
      <c r="X446" s="3">
        <f>IFERROR(_xlfn.XLOOKUP(B446,[19]Sheet1!$H$1:$H$65536,[19]Sheet1!$J$1:$J$65536),0)</f>
        <v>0</v>
      </c>
      <c r="Y446" s="3">
        <f>IFERROR(_xlfn.XLOOKUP(B446,[20]Sheet1!$H$1:$H$65536,[20]Sheet1!$J$1:$J$65536),0)</f>
        <v>0</v>
      </c>
      <c r="Z446" s="3">
        <f>IFERROR(_xlfn.XLOOKUP(B446,[21]Sheet1!$H$1:$H$65536,[21]Sheet1!$J$1:$J$65536),0)</f>
        <v>0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1:47" x14ac:dyDescent="0.3">
      <c r="A447" s="2" t="str">
        <f t="shared" si="6"/>
        <v>F1</v>
      </c>
      <c r="B447" s="1" t="s">
        <v>5365</v>
      </c>
      <c r="C447" s="23" t="str">
        <f>_xlfn.XLOOKUP(B447,IP구분!A:A,IP구분!C:C)</f>
        <v>뽀로로</v>
      </c>
      <c r="D447" s="1" t="s">
        <v>5366</v>
      </c>
      <c r="E447" s="7" t="str">
        <f>IFERROR(_xlfn.XLOOKUP(B447,단가!A:A,단가!C:C),0)</f>
        <v xml:space="preserve">                     -</v>
      </c>
      <c r="F447" s="3">
        <f>IFERROR(_xlfn.XLOOKUP(B447,'[1]2609 재고'!$I$1:$I$65536,'[1]2609 재고'!$K$1:$K$65536),0)</f>
        <v>0</v>
      </c>
      <c r="G447" s="3">
        <f>IFERROR(_xlfn.XLOOKUP(B447,[2]Sheet1!$H$1:$H$65536,[2]Sheet1!$K$1:$K$65536),0)</f>
        <v>0</v>
      </c>
      <c r="H447" s="3">
        <f>IFERROR(_xlfn.XLOOKUP(B447,[3]Sheet1!$H$1:$H$65536,[3]Sheet1!$J$1:$J$65536),0)</f>
        <v>0</v>
      </c>
      <c r="I447" s="3">
        <f>IFERROR(_xlfn.XLOOKUP(B447,[4]Sheet1!$H$1:$H$65536,[4]Sheet1!$J$1:$J$65536),0)</f>
        <v>0</v>
      </c>
      <c r="J447" s="3">
        <f>IFERROR(_xlfn.XLOOKUP(B447,[5]Sheet1!$H$1:$H$65536,[5]Sheet1!$J$1:$J$65536),0)</f>
        <v>0</v>
      </c>
      <c r="K447" s="3">
        <f>IFERROR(_xlfn.XLOOKUP(B447,[6]Sheet1!$H$1:$H$65536,[6]Sheet1!$J$1:$J$65536),0)</f>
        <v>0</v>
      </c>
      <c r="L447" s="3">
        <f>IFERROR(_xlfn.XLOOKUP(B447,[7]Sheet1!$H$1:$H$65536,[7]Sheet1!$J$1:$J$65536),0)</f>
        <v>0</v>
      </c>
      <c r="M447" s="3">
        <f>IFERROR(_xlfn.XLOOKUP(B447,[8]Sheet1!$H$1:$H$65536,[8]Sheet1!$J$1:$J$65536),0)</f>
        <v>0</v>
      </c>
      <c r="N447" s="3">
        <f>IFERROR(_xlfn.XLOOKUP(B447,[9]Sheet1!$H$1:$H$65536,[9]Sheet1!$J$1:$J$65536),0)</f>
        <v>0</v>
      </c>
      <c r="O447" s="3">
        <f>IFERROR(_xlfn.XLOOKUP(B447,[10]Sheet1!$H$1:$H$65536,[10]Sheet1!$J$1:$J$65536),0)</f>
        <v>0</v>
      </c>
      <c r="P447" s="3">
        <f>IFERROR(_xlfn.XLOOKUP(B447,[11]Sheet1!$H$1:$H$65536,[11]Sheet1!$J$1:$J$65536),0)</f>
        <v>0</v>
      </c>
      <c r="Q447" s="3">
        <f>IFERROR(_xlfn.XLOOKUP(B447,[12]Sheet1!$H$1:$H$65536,[12]Sheet1!$J$1:$J$65536),0)</f>
        <v>0</v>
      </c>
      <c r="R447" s="3">
        <f>IFERROR(_xlfn.XLOOKUP(B447,[13]Sheet1!$H$1:$H$65536,[13]Sheet1!$J$1:$J$65536),)</f>
        <v>0</v>
      </c>
      <c r="S447" s="3">
        <f>IFERROR(_xlfn.XLOOKUP(B447,[14]Sheet1!$H$1:$H$65536,[14]Sheet1!$K$1:$K$65536),0)</f>
        <v>0</v>
      </c>
      <c r="T447" s="3">
        <f>IFERROR(_xlfn.XLOOKUP(B447,[15]Sheet1!$H$1:$H$65536,[15]Sheet1!$J$1:$J$65536),0)</f>
        <v>0</v>
      </c>
      <c r="U447" s="3">
        <f>IFERROR(_xlfn.XLOOKUP(B447,[16]Sheet1!$H$1:$H$65536,[16]Sheet1!$J$1:$J$65536),0)</f>
        <v>0</v>
      </c>
      <c r="V447" s="3">
        <f>IFERROR(_xlfn.XLOOKUP(B447,[17]Sheet1!$H$1:$H$65536,[17]Sheet1!$J$1:$J$65536),0)</f>
        <v>0</v>
      </c>
      <c r="W447" s="3">
        <f>IFERROR(_xlfn.XLOOKUP(B447,[18]Sheet1!$H$1:$H$65536,[18]Sheet1!$J$1:$J$65536),0)</f>
        <v>0</v>
      </c>
      <c r="X447" s="3">
        <f>IFERROR(_xlfn.XLOOKUP(B447,[19]Sheet1!$H$1:$H$65536,[19]Sheet1!$J$1:$J$65536),0)</f>
        <v>0</v>
      </c>
      <c r="Y447" s="3">
        <f>IFERROR(_xlfn.XLOOKUP(B447,[20]Sheet1!$H$1:$H$65536,[20]Sheet1!$J$1:$J$65536),0)</f>
        <v>0</v>
      </c>
      <c r="Z447" s="3">
        <f>IFERROR(_xlfn.XLOOKUP(B447,[21]Sheet1!$H$1:$H$65536,[21]Sheet1!$J$1:$J$65536),0)</f>
        <v>0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 x14ac:dyDescent="0.3">
      <c r="A448" s="2" t="str">
        <f t="shared" si="6"/>
        <v>F1</v>
      </c>
      <c r="B448" s="1" t="s">
        <v>1152</v>
      </c>
      <c r="C448" s="23" t="str">
        <f>_xlfn.XLOOKUP(B448,IP구분!A:A,IP구분!C:C)</f>
        <v>뽀로로</v>
      </c>
      <c r="D448" s="1" t="s">
        <v>1153</v>
      </c>
      <c r="E448" s="7" t="str">
        <f>IFERROR(_xlfn.XLOOKUP(B448,단가!A:A,단가!C:C),0)</f>
        <v xml:space="preserve">                     -</v>
      </c>
      <c r="F448" s="3">
        <f>IFERROR(_xlfn.XLOOKUP(B448,'[1]2609 재고'!$I$1:$I$65536,'[1]2609 재고'!$K$1:$K$65536),0)</f>
        <v>0</v>
      </c>
      <c r="G448" s="3">
        <f>IFERROR(_xlfn.XLOOKUP(B448,[2]Sheet1!$H$1:$H$65536,[2]Sheet1!$K$1:$K$65536),0)</f>
        <v>0</v>
      </c>
      <c r="H448" s="3">
        <f>IFERROR(_xlfn.XLOOKUP(B448,[3]Sheet1!$H$1:$H$65536,[3]Sheet1!$J$1:$J$65536),0)</f>
        <v>0</v>
      </c>
      <c r="I448" s="3">
        <f>IFERROR(_xlfn.XLOOKUP(B448,[4]Sheet1!$H$1:$H$65536,[4]Sheet1!$J$1:$J$65536),0)</f>
        <v>0</v>
      </c>
      <c r="J448" s="3">
        <f>IFERROR(_xlfn.XLOOKUP(B448,[5]Sheet1!$H$1:$H$65536,[5]Sheet1!$J$1:$J$65536),0)</f>
        <v>0</v>
      </c>
      <c r="K448" s="3">
        <f>IFERROR(_xlfn.XLOOKUP(B448,[6]Sheet1!$H$1:$H$65536,[6]Sheet1!$J$1:$J$65536),0)</f>
        <v>0</v>
      </c>
      <c r="L448" s="3">
        <f>IFERROR(_xlfn.XLOOKUP(B448,[7]Sheet1!$H$1:$H$65536,[7]Sheet1!$J$1:$J$65536),0)</f>
        <v>0</v>
      </c>
      <c r="M448" s="3">
        <f>IFERROR(_xlfn.XLOOKUP(B448,[8]Sheet1!$H$1:$H$65536,[8]Sheet1!$J$1:$J$65536),0)</f>
        <v>0</v>
      </c>
      <c r="N448" s="3">
        <f>IFERROR(_xlfn.XLOOKUP(B448,[9]Sheet1!$H$1:$H$65536,[9]Sheet1!$J$1:$J$65536),0)</f>
        <v>0</v>
      </c>
      <c r="O448" s="3">
        <f>IFERROR(_xlfn.XLOOKUP(B448,[10]Sheet1!$H$1:$H$65536,[10]Sheet1!$J$1:$J$65536),0)</f>
        <v>0</v>
      </c>
      <c r="P448" s="3">
        <f>IFERROR(_xlfn.XLOOKUP(B448,[11]Sheet1!$H$1:$H$65536,[11]Sheet1!$J$1:$J$65536),0)</f>
        <v>0</v>
      </c>
      <c r="Q448" s="3">
        <f>IFERROR(_xlfn.XLOOKUP(B448,[12]Sheet1!$H$1:$H$65536,[12]Sheet1!$J$1:$J$65536),0)</f>
        <v>0</v>
      </c>
      <c r="R448" s="3">
        <f>IFERROR(_xlfn.XLOOKUP(B448,[13]Sheet1!$H$1:$H$65536,[13]Sheet1!$J$1:$J$65536),)</f>
        <v>0</v>
      </c>
      <c r="S448" s="3">
        <f>IFERROR(_xlfn.XLOOKUP(B448,[14]Sheet1!$H$1:$H$65536,[14]Sheet1!$K$1:$K$65536),0)</f>
        <v>0</v>
      </c>
      <c r="T448" s="3">
        <f>IFERROR(_xlfn.XLOOKUP(B448,[15]Sheet1!$H$1:$H$65536,[15]Sheet1!$J$1:$J$65536),0)</f>
        <v>0</v>
      </c>
      <c r="U448" s="3">
        <f>IFERROR(_xlfn.XLOOKUP(B448,[16]Sheet1!$H$1:$H$65536,[16]Sheet1!$J$1:$J$65536),0)</f>
        <v>0</v>
      </c>
      <c r="V448" s="3">
        <f>IFERROR(_xlfn.XLOOKUP(B448,[17]Sheet1!$H$1:$H$65536,[17]Sheet1!$J$1:$J$65536),0)</f>
        <v>0</v>
      </c>
      <c r="W448" s="3">
        <f>IFERROR(_xlfn.XLOOKUP(B448,[18]Sheet1!$H$1:$H$65536,[18]Sheet1!$J$1:$J$65536),0)</f>
        <v>0</v>
      </c>
      <c r="X448" s="3">
        <f>IFERROR(_xlfn.XLOOKUP(B448,[19]Sheet1!$H$1:$H$65536,[19]Sheet1!$J$1:$J$65536),0)</f>
        <v>0</v>
      </c>
      <c r="Y448" s="3">
        <f>IFERROR(_xlfn.XLOOKUP(B448,[20]Sheet1!$H$1:$H$65536,[20]Sheet1!$J$1:$J$65536),0)</f>
        <v>0</v>
      </c>
      <c r="Z448" s="3">
        <f>IFERROR(_xlfn.XLOOKUP(B448,[21]Sheet1!$H$1:$H$65536,[21]Sheet1!$J$1:$J$65536),0)</f>
        <v>0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x14ac:dyDescent="0.3">
      <c r="A449" s="2" t="str">
        <f t="shared" si="6"/>
        <v>F1</v>
      </c>
      <c r="B449" s="1" t="s">
        <v>1154</v>
      </c>
      <c r="C449" s="23" t="str">
        <f>_xlfn.XLOOKUP(B449,IP구분!A:A,IP구분!C:C)</f>
        <v>뽀로로</v>
      </c>
      <c r="D449" s="1" t="s">
        <v>1155</v>
      </c>
      <c r="E449" s="7" t="str">
        <f>IFERROR(_xlfn.XLOOKUP(B449,단가!A:A,단가!C:C),0)</f>
        <v xml:space="preserve">                     -</v>
      </c>
      <c r="F449" s="3">
        <f>IFERROR(_xlfn.XLOOKUP(B449,'[1]2609 재고'!$I$1:$I$65536,'[1]2609 재고'!$K$1:$K$65536),0)</f>
        <v>0</v>
      </c>
      <c r="G449" s="3">
        <f>IFERROR(_xlfn.XLOOKUP(B449,[2]Sheet1!$H$1:$H$65536,[2]Sheet1!$K$1:$K$65536),0)</f>
        <v>0</v>
      </c>
      <c r="H449" s="3">
        <f>IFERROR(_xlfn.XLOOKUP(B449,[3]Sheet1!$H$1:$H$65536,[3]Sheet1!$J$1:$J$65536),0)</f>
        <v>0</v>
      </c>
      <c r="I449" s="3">
        <f>IFERROR(_xlfn.XLOOKUP(B449,[4]Sheet1!$H$1:$H$65536,[4]Sheet1!$J$1:$J$65536),0)</f>
        <v>0</v>
      </c>
      <c r="J449" s="3">
        <f>IFERROR(_xlfn.XLOOKUP(B449,[5]Sheet1!$H$1:$H$65536,[5]Sheet1!$J$1:$J$65536),0)</f>
        <v>0</v>
      </c>
      <c r="K449" s="3">
        <f>IFERROR(_xlfn.XLOOKUP(B449,[6]Sheet1!$H$1:$H$65536,[6]Sheet1!$J$1:$J$65536),0)</f>
        <v>0</v>
      </c>
      <c r="L449" s="3">
        <f>IFERROR(_xlfn.XLOOKUP(B449,[7]Sheet1!$H$1:$H$65536,[7]Sheet1!$J$1:$J$65536),0)</f>
        <v>0</v>
      </c>
      <c r="M449" s="3">
        <f>IFERROR(_xlfn.XLOOKUP(B449,[8]Sheet1!$H$1:$H$65536,[8]Sheet1!$J$1:$J$65536),0)</f>
        <v>0</v>
      </c>
      <c r="N449" s="3">
        <f>IFERROR(_xlfn.XLOOKUP(B449,[9]Sheet1!$H$1:$H$65536,[9]Sheet1!$J$1:$J$65536),0)</f>
        <v>0</v>
      </c>
      <c r="O449" s="3">
        <f>IFERROR(_xlfn.XLOOKUP(B449,[10]Sheet1!$H$1:$H$65536,[10]Sheet1!$J$1:$J$65536),0)</f>
        <v>0</v>
      </c>
      <c r="P449" s="3">
        <f>IFERROR(_xlfn.XLOOKUP(B449,[11]Sheet1!$H$1:$H$65536,[11]Sheet1!$J$1:$J$65536),0)</f>
        <v>0</v>
      </c>
      <c r="Q449" s="3">
        <f>IFERROR(_xlfn.XLOOKUP(B449,[12]Sheet1!$H$1:$H$65536,[12]Sheet1!$J$1:$J$65536),0)</f>
        <v>0</v>
      </c>
      <c r="R449" s="3">
        <f>IFERROR(_xlfn.XLOOKUP(B449,[13]Sheet1!$H$1:$H$65536,[13]Sheet1!$J$1:$J$65536),)</f>
        <v>0</v>
      </c>
      <c r="S449" s="3">
        <f>IFERROR(_xlfn.XLOOKUP(B449,[14]Sheet1!$H$1:$H$65536,[14]Sheet1!$K$1:$K$65536),0)</f>
        <v>0</v>
      </c>
      <c r="T449" s="3">
        <f>IFERROR(_xlfn.XLOOKUP(B449,[15]Sheet1!$H$1:$H$65536,[15]Sheet1!$J$1:$J$65536),0)</f>
        <v>0</v>
      </c>
      <c r="U449" s="3">
        <f>IFERROR(_xlfn.XLOOKUP(B449,[16]Sheet1!$H$1:$H$65536,[16]Sheet1!$J$1:$J$65536),0)</f>
        <v>0</v>
      </c>
      <c r="V449" s="3">
        <f>IFERROR(_xlfn.XLOOKUP(B449,[17]Sheet1!$H$1:$H$65536,[17]Sheet1!$J$1:$J$65536),0)</f>
        <v>0</v>
      </c>
      <c r="W449" s="3">
        <f>IFERROR(_xlfn.XLOOKUP(B449,[18]Sheet1!$H$1:$H$65536,[18]Sheet1!$J$1:$J$65536),0)</f>
        <v>0</v>
      </c>
      <c r="X449" s="3">
        <f>IFERROR(_xlfn.XLOOKUP(B449,[19]Sheet1!$H$1:$H$65536,[19]Sheet1!$J$1:$J$65536),0)</f>
        <v>0</v>
      </c>
      <c r="Y449" s="3">
        <f>IFERROR(_xlfn.XLOOKUP(B449,[20]Sheet1!$H$1:$H$65536,[20]Sheet1!$J$1:$J$65536),0)</f>
        <v>0</v>
      </c>
      <c r="Z449" s="3">
        <f>IFERROR(_xlfn.XLOOKUP(B449,[21]Sheet1!$H$1:$H$65536,[21]Sheet1!$J$1:$J$65536),0)</f>
        <v>0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1:47" x14ac:dyDescent="0.3">
      <c r="A450" s="2" t="str">
        <f t="shared" si="6"/>
        <v>S1</v>
      </c>
      <c r="B450" s="1" t="s">
        <v>544</v>
      </c>
      <c r="C450" s="23" t="str">
        <f>_xlfn.XLOOKUP(B450,IP구분!A:A,IP구분!C:C)</f>
        <v>기타(본사 콘텐츠)</v>
      </c>
      <c r="D450" s="1" t="s">
        <v>545</v>
      </c>
      <c r="E450" s="7" t="str">
        <f>IFERROR(_xlfn.XLOOKUP(B450,단가!A:A,단가!C:C),0)</f>
        <v xml:space="preserve">                     -</v>
      </c>
      <c r="F450" s="3">
        <f>IFERROR(_xlfn.XLOOKUP(B450,'[1]2609 재고'!$I$1:$I$65536,'[1]2609 재고'!$K$1:$K$65536),0)</f>
        <v>0</v>
      </c>
      <c r="G450" s="3">
        <f>IFERROR(_xlfn.XLOOKUP(B450,[2]Sheet1!$H$1:$H$65536,[2]Sheet1!$K$1:$K$65536),0)</f>
        <v>0</v>
      </c>
      <c r="H450" s="3">
        <f>IFERROR(_xlfn.XLOOKUP(B450,[3]Sheet1!$H$1:$H$65536,[3]Sheet1!$J$1:$J$65536),0)</f>
        <v>0</v>
      </c>
      <c r="I450" s="3">
        <f>IFERROR(_xlfn.XLOOKUP(B450,[4]Sheet1!$H$1:$H$65536,[4]Sheet1!$J$1:$J$65536),0)</f>
        <v>0</v>
      </c>
      <c r="J450" s="3">
        <f>IFERROR(_xlfn.XLOOKUP(B450,[5]Sheet1!$H$1:$H$65536,[5]Sheet1!$J$1:$J$65536),0)</f>
        <v>0</v>
      </c>
      <c r="K450" s="3">
        <f>IFERROR(_xlfn.XLOOKUP(B450,[6]Sheet1!$H$1:$H$65536,[6]Sheet1!$J$1:$J$65536),0)</f>
        <v>0</v>
      </c>
      <c r="L450" s="3">
        <f>IFERROR(_xlfn.XLOOKUP(B450,[7]Sheet1!$H$1:$H$65536,[7]Sheet1!$J$1:$J$65536),0)</f>
        <v>0</v>
      </c>
      <c r="M450" s="3">
        <f>IFERROR(_xlfn.XLOOKUP(B450,[8]Sheet1!$H$1:$H$65536,[8]Sheet1!$J$1:$J$65536),0)</f>
        <v>0</v>
      </c>
      <c r="N450" s="3">
        <f>IFERROR(_xlfn.XLOOKUP(B450,[9]Sheet1!$H$1:$H$65536,[9]Sheet1!$J$1:$J$65536),0)</f>
        <v>0</v>
      </c>
      <c r="O450" s="3">
        <f>IFERROR(_xlfn.XLOOKUP(B450,[10]Sheet1!$H$1:$H$65536,[10]Sheet1!$J$1:$J$65536),0)</f>
        <v>0</v>
      </c>
      <c r="P450" s="3">
        <f>IFERROR(_xlfn.XLOOKUP(B450,[11]Sheet1!$H$1:$H$65536,[11]Sheet1!$J$1:$J$65536),0)</f>
        <v>0</v>
      </c>
      <c r="Q450" s="3">
        <f>IFERROR(_xlfn.XLOOKUP(B450,[12]Sheet1!$H$1:$H$65536,[12]Sheet1!$J$1:$J$65536),0)</f>
        <v>0</v>
      </c>
      <c r="R450" s="3">
        <f>IFERROR(_xlfn.XLOOKUP(B450,[13]Sheet1!$H$1:$H$65536,[13]Sheet1!$J$1:$J$65536),)</f>
        <v>0</v>
      </c>
      <c r="S450" s="3">
        <f>IFERROR(_xlfn.XLOOKUP(B450,[14]Sheet1!$H$1:$H$65536,[14]Sheet1!$K$1:$K$65536),0)</f>
        <v>0</v>
      </c>
      <c r="T450" s="3">
        <f>IFERROR(_xlfn.XLOOKUP(B450,[15]Sheet1!$H$1:$H$65536,[15]Sheet1!$J$1:$J$65536),0)</f>
        <v>0</v>
      </c>
      <c r="U450" s="3">
        <f>IFERROR(_xlfn.XLOOKUP(B450,[16]Sheet1!$H$1:$H$65536,[16]Sheet1!$J$1:$J$65536),0)</f>
        <v>0</v>
      </c>
      <c r="V450" s="3">
        <f>IFERROR(_xlfn.XLOOKUP(B450,[17]Sheet1!$H$1:$H$65536,[17]Sheet1!$J$1:$J$65536),0)</f>
        <v>0</v>
      </c>
      <c r="W450" s="3">
        <f>IFERROR(_xlfn.XLOOKUP(B450,[18]Sheet1!$H$1:$H$65536,[18]Sheet1!$J$1:$J$65536),0)</f>
        <v>0</v>
      </c>
      <c r="X450" s="3">
        <f>IFERROR(_xlfn.XLOOKUP(B450,[19]Sheet1!$H$1:$H$65536,[19]Sheet1!$J$1:$J$65536),0)</f>
        <v>0</v>
      </c>
      <c r="Y450" s="3">
        <f>IFERROR(_xlfn.XLOOKUP(B450,[20]Sheet1!$H$1:$H$65536,[20]Sheet1!$J$1:$J$65536),0)</f>
        <v>0</v>
      </c>
      <c r="Z450" s="3">
        <f>IFERROR(_xlfn.XLOOKUP(B450,[21]Sheet1!$H$1:$H$65536,[21]Sheet1!$J$1:$J$65536),0)</f>
        <v>0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1:47" x14ac:dyDescent="0.3">
      <c r="A451" s="2" t="str">
        <f t="shared" ref="A451:A514" si="7">MID(B451,3,2)</f>
        <v>F1</v>
      </c>
      <c r="B451" s="1" t="s">
        <v>546</v>
      </c>
      <c r="C451" s="23" t="str">
        <f>_xlfn.XLOOKUP(B451,IP구분!A:A,IP구분!C:C)</f>
        <v>뽀로로</v>
      </c>
      <c r="D451" s="1" t="s">
        <v>547</v>
      </c>
      <c r="E451" s="7" t="str">
        <f>IFERROR(_xlfn.XLOOKUP(B451,단가!A:A,단가!C:C),0)</f>
        <v xml:space="preserve">                     -</v>
      </c>
      <c r="F451" s="3">
        <f>IFERROR(_xlfn.XLOOKUP(B451,'[1]2609 재고'!$I$1:$I$65536,'[1]2609 재고'!$K$1:$K$65536),0)</f>
        <v>0</v>
      </c>
      <c r="G451" s="3">
        <f>IFERROR(_xlfn.XLOOKUP(B451,[2]Sheet1!$H$1:$H$65536,[2]Sheet1!$K$1:$K$65536),0)</f>
        <v>0</v>
      </c>
      <c r="H451" s="3">
        <f>IFERROR(_xlfn.XLOOKUP(B451,[3]Sheet1!$H$1:$H$65536,[3]Sheet1!$J$1:$J$65536),0)</f>
        <v>0</v>
      </c>
      <c r="I451" s="3">
        <f>IFERROR(_xlfn.XLOOKUP(B451,[4]Sheet1!$H$1:$H$65536,[4]Sheet1!$J$1:$J$65536),0)</f>
        <v>0</v>
      </c>
      <c r="J451" s="3">
        <f>IFERROR(_xlfn.XLOOKUP(B451,[5]Sheet1!$H$1:$H$65536,[5]Sheet1!$J$1:$J$65536),0)</f>
        <v>0</v>
      </c>
      <c r="K451" s="3">
        <f>IFERROR(_xlfn.XLOOKUP(B451,[6]Sheet1!$H$1:$H$65536,[6]Sheet1!$J$1:$J$65536),0)</f>
        <v>0</v>
      </c>
      <c r="L451" s="3">
        <f>IFERROR(_xlfn.XLOOKUP(B451,[7]Sheet1!$H$1:$H$65536,[7]Sheet1!$J$1:$J$65536),0)</f>
        <v>0</v>
      </c>
      <c r="M451" s="3">
        <f>IFERROR(_xlfn.XLOOKUP(B451,[8]Sheet1!$H$1:$H$65536,[8]Sheet1!$J$1:$J$65536),0)</f>
        <v>0</v>
      </c>
      <c r="N451" s="3">
        <f>IFERROR(_xlfn.XLOOKUP(B451,[9]Sheet1!$H$1:$H$65536,[9]Sheet1!$J$1:$J$65536),0)</f>
        <v>0</v>
      </c>
      <c r="O451" s="3">
        <f>IFERROR(_xlfn.XLOOKUP(B451,[10]Sheet1!$H$1:$H$65536,[10]Sheet1!$J$1:$J$65536),0)</f>
        <v>0</v>
      </c>
      <c r="P451" s="3">
        <f>IFERROR(_xlfn.XLOOKUP(B451,[11]Sheet1!$H$1:$H$65536,[11]Sheet1!$J$1:$J$65536),0)</f>
        <v>0</v>
      </c>
      <c r="Q451" s="3">
        <f>IFERROR(_xlfn.XLOOKUP(B451,[12]Sheet1!$H$1:$H$65536,[12]Sheet1!$J$1:$J$65536),0)</f>
        <v>0</v>
      </c>
      <c r="R451" s="3">
        <f>IFERROR(_xlfn.XLOOKUP(B451,[13]Sheet1!$H$1:$H$65536,[13]Sheet1!$J$1:$J$65536),)</f>
        <v>0</v>
      </c>
      <c r="S451" s="3">
        <f>IFERROR(_xlfn.XLOOKUP(B451,[14]Sheet1!$H$1:$H$65536,[14]Sheet1!$K$1:$K$65536),0)</f>
        <v>0</v>
      </c>
      <c r="T451" s="3">
        <f>IFERROR(_xlfn.XLOOKUP(B451,[15]Sheet1!$H$1:$H$65536,[15]Sheet1!$J$1:$J$65536),0)</f>
        <v>0</v>
      </c>
      <c r="U451" s="3">
        <f>IFERROR(_xlfn.XLOOKUP(B451,[16]Sheet1!$H$1:$H$65536,[16]Sheet1!$J$1:$J$65536),0)</f>
        <v>0</v>
      </c>
      <c r="V451" s="3">
        <f>IFERROR(_xlfn.XLOOKUP(B451,[17]Sheet1!$H$1:$H$65536,[17]Sheet1!$J$1:$J$65536),0)</f>
        <v>0</v>
      </c>
      <c r="W451" s="3">
        <f>IFERROR(_xlfn.XLOOKUP(B451,[18]Sheet1!$H$1:$H$65536,[18]Sheet1!$J$1:$J$65536),0)</f>
        <v>0</v>
      </c>
      <c r="X451" s="3">
        <f>IFERROR(_xlfn.XLOOKUP(B451,[19]Sheet1!$H$1:$H$65536,[19]Sheet1!$J$1:$J$65536),0)</f>
        <v>0</v>
      </c>
      <c r="Y451" s="3">
        <f>IFERROR(_xlfn.XLOOKUP(B451,[20]Sheet1!$H$1:$H$65536,[20]Sheet1!$J$1:$J$65536),0)</f>
        <v>0</v>
      </c>
      <c r="Z451" s="3">
        <f>IFERROR(_xlfn.XLOOKUP(B451,[21]Sheet1!$H$1:$H$65536,[21]Sheet1!$J$1:$J$65536),0)</f>
        <v>0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1:47" x14ac:dyDescent="0.3">
      <c r="A452" s="2" t="str">
        <f t="shared" si="7"/>
        <v>F1</v>
      </c>
      <c r="B452" s="1" t="s">
        <v>548</v>
      </c>
      <c r="C452" s="23" t="str">
        <f>_xlfn.XLOOKUP(B452,IP구분!A:A,IP구분!C:C)</f>
        <v>뽀로로</v>
      </c>
      <c r="D452" s="1" t="s">
        <v>549</v>
      </c>
      <c r="E452" s="7" t="str">
        <f>IFERROR(_xlfn.XLOOKUP(B452,단가!A:A,단가!C:C),0)</f>
        <v xml:space="preserve">                     -</v>
      </c>
      <c r="F452" s="3">
        <f>IFERROR(_xlfn.XLOOKUP(B452,'[1]2609 재고'!$I$1:$I$65536,'[1]2609 재고'!$K$1:$K$65536),0)</f>
        <v>0</v>
      </c>
      <c r="G452" s="3">
        <f>IFERROR(_xlfn.XLOOKUP(B452,[2]Sheet1!$H$1:$H$65536,[2]Sheet1!$K$1:$K$65536),0)</f>
        <v>0</v>
      </c>
      <c r="H452" s="3">
        <f>IFERROR(_xlfn.XLOOKUP(B452,[3]Sheet1!$H$1:$H$65536,[3]Sheet1!$J$1:$J$65536),0)</f>
        <v>0</v>
      </c>
      <c r="I452" s="3">
        <f>IFERROR(_xlfn.XLOOKUP(B452,[4]Sheet1!$H$1:$H$65536,[4]Sheet1!$J$1:$J$65536),0)</f>
        <v>0</v>
      </c>
      <c r="J452" s="3">
        <f>IFERROR(_xlfn.XLOOKUP(B452,[5]Sheet1!$H$1:$H$65536,[5]Sheet1!$J$1:$J$65536),0)</f>
        <v>0</v>
      </c>
      <c r="K452" s="3">
        <f>IFERROR(_xlfn.XLOOKUP(B452,[6]Sheet1!$H$1:$H$65536,[6]Sheet1!$J$1:$J$65536),0)</f>
        <v>0</v>
      </c>
      <c r="L452" s="3">
        <f>IFERROR(_xlfn.XLOOKUP(B452,[7]Sheet1!$H$1:$H$65536,[7]Sheet1!$J$1:$J$65536),0)</f>
        <v>0</v>
      </c>
      <c r="M452" s="3">
        <f>IFERROR(_xlfn.XLOOKUP(B452,[8]Sheet1!$H$1:$H$65536,[8]Sheet1!$J$1:$J$65536),0)</f>
        <v>0</v>
      </c>
      <c r="N452" s="3">
        <f>IFERROR(_xlfn.XLOOKUP(B452,[9]Sheet1!$H$1:$H$65536,[9]Sheet1!$J$1:$J$65536),0)</f>
        <v>0</v>
      </c>
      <c r="O452" s="3">
        <f>IFERROR(_xlfn.XLOOKUP(B452,[10]Sheet1!$H$1:$H$65536,[10]Sheet1!$J$1:$J$65536),0)</f>
        <v>0</v>
      </c>
      <c r="P452" s="3">
        <f>IFERROR(_xlfn.XLOOKUP(B452,[11]Sheet1!$H$1:$H$65536,[11]Sheet1!$J$1:$J$65536),0)</f>
        <v>0</v>
      </c>
      <c r="Q452" s="3">
        <f>IFERROR(_xlfn.XLOOKUP(B452,[12]Sheet1!$H$1:$H$65536,[12]Sheet1!$J$1:$J$65536),0)</f>
        <v>0</v>
      </c>
      <c r="R452" s="3">
        <f>IFERROR(_xlfn.XLOOKUP(B452,[13]Sheet1!$H$1:$H$65536,[13]Sheet1!$J$1:$J$65536),)</f>
        <v>0</v>
      </c>
      <c r="S452" s="3">
        <f>IFERROR(_xlfn.XLOOKUP(B452,[14]Sheet1!$H$1:$H$65536,[14]Sheet1!$K$1:$K$65536),0)</f>
        <v>0</v>
      </c>
      <c r="T452" s="3">
        <f>IFERROR(_xlfn.XLOOKUP(B452,[15]Sheet1!$H$1:$H$65536,[15]Sheet1!$J$1:$J$65536),0)</f>
        <v>0</v>
      </c>
      <c r="U452" s="3">
        <f>IFERROR(_xlfn.XLOOKUP(B452,[16]Sheet1!$H$1:$H$65536,[16]Sheet1!$J$1:$J$65536),0)</f>
        <v>0</v>
      </c>
      <c r="V452" s="3">
        <f>IFERROR(_xlfn.XLOOKUP(B452,[17]Sheet1!$H$1:$H$65536,[17]Sheet1!$J$1:$J$65536),0)</f>
        <v>0</v>
      </c>
      <c r="W452" s="3">
        <f>IFERROR(_xlfn.XLOOKUP(B452,[18]Sheet1!$H$1:$H$65536,[18]Sheet1!$J$1:$J$65536),0)</f>
        <v>0</v>
      </c>
      <c r="X452" s="3">
        <f>IFERROR(_xlfn.XLOOKUP(B452,[19]Sheet1!$H$1:$H$65536,[19]Sheet1!$J$1:$J$65536),0)</f>
        <v>0</v>
      </c>
      <c r="Y452" s="3">
        <f>IFERROR(_xlfn.XLOOKUP(B452,[20]Sheet1!$H$1:$H$65536,[20]Sheet1!$J$1:$J$65536),0)</f>
        <v>0</v>
      </c>
      <c r="Z452" s="3">
        <f>IFERROR(_xlfn.XLOOKUP(B452,[21]Sheet1!$H$1:$H$65536,[21]Sheet1!$J$1:$J$65536),0)</f>
        <v>0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1:47" x14ac:dyDescent="0.3">
      <c r="A453" s="2" t="str">
        <f t="shared" si="7"/>
        <v>F1</v>
      </c>
      <c r="B453" s="1" t="s">
        <v>550</v>
      </c>
      <c r="C453" s="23" t="str">
        <f>_xlfn.XLOOKUP(B453,IP구분!A:A,IP구분!C:C)</f>
        <v>뽀로로</v>
      </c>
      <c r="D453" s="1" t="s">
        <v>551</v>
      </c>
      <c r="E453" s="7" t="str">
        <f>IFERROR(_xlfn.XLOOKUP(B453,단가!A:A,단가!C:C),0)</f>
        <v xml:space="preserve">                     -</v>
      </c>
      <c r="F453" s="3">
        <f>IFERROR(_xlfn.XLOOKUP(B453,'[1]2609 재고'!$I$1:$I$65536,'[1]2609 재고'!$K$1:$K$65536),0)</f>
        <v>0</v>
      </c>
      <c r="G453" s="3">
        <f>IFERROR(_xlfn.XLOOKUP(B453,[2]Sheet1!$H$1:$H$65536,[2]Sheet1!$K$1:$K$65536),0)</f>
        <v>0</v>
      </c>
      <c r="H453" s="3">
        <f>IFERROR(_xlfn.XLOOKUP(B453,[3]Sheet1!$H$1:$H$65536,[3]Sheet1!$J$1:$J$65536),0)</f>
        <v>0</v>
      </c>
      <c r="I453" s="3">
        <f>IFERROR(_xlfn.XLOOKUP(B453,[4]Sheet1!$H$1:$H$65536,[4]Sheet1!$J$1:$J$65536),0)</f>
        <v>0</v>
      </c>
      <c r="J453" s="3">
        <f>IFERROR(_xlfn.XLOOKUP(B453,[5]Sheet1!$H$1:$H$65536,[5]Sheet1!$J$1:$J$65536),0)</f>
        <v>0</v>
      </c>
      <c r="K453" s="3">
        <f>IFERROR(_xlfn.XLOOKUP(B453,[6]Sheet1!$H$1:$H$65536,[6]Sheet1!$J$1:$J$65536),0)</f>
        <v>0</v>
      </c>
      <c r="L453" s="3">
        <f>IFERROR(_xlfn.XLOOKUP(B453,[7]Sheet1!$H$1:$H$65536,[7]Sheet1!$J$1:$J$65536),0)</f>
        <v>0</v>
      </c>
      <c r="M453" s="3">
        <f>IFERROR(_xlfn.XLOOKUP(B453,[8]Sheet1!$H$1:$H$65536,[8]Sheet1!$J$1:$J$65536),0)</f>
        <v>0</v>
      </c>
      <c r="N453" s="3">
        <f>IFERROR(_xlfn.XLOOKUP(B453,[9]Sheet1!$H$1:$H$65536,[9]Sheet1!$J$1:$J$65536),0)</f>
        <v>0</v>
      </c>
      <c r="O453" s="3">
        <f>IFERROR(_xlfn.XLOOKUP(B453,[10]Sheet1!$H$1:$H$65536,[10]Sheet1!$J$1:$J$65536),0)</f>
        <v>0</v>
      </c>
      <c r="P453" s="3">
        <f>IFERROR(_xlfn.XLOOKUP(B453,[11]Sheet1!$H$1:$H$65536,[11]Sheet1!$J$1:$J$65536),0)</f>
        <v>0</v>
      </c>
      <c r="Q453" s="3">
        <f>IFERROR(_xlfn.XLOOKUP(B453,[12]Sheet1!$H$1:$H$65536,[12]Sheet1!$J$1:$J$65536),0)</f>
        <v>0</v>
      </c>
      <c r="R453" s="3">
        <f>IFERROR(_xlfn.XLOOKUP(B453,[13]Sheet1!$H$1:$H$65536,[13]Sheet1!$J$1:$J$65536),)</f>
        <v>0</v>
      </c>
      <c r="S453" s="3">
        <f>IFERROR(_xlfn.XLOOKUP(B453,[14]Sheet1!$H$1:$H$65536,[14]Sheet1!$K$1:$K$65536),0)</f>
        <v>0</v>
      </c>
      <c r="T453" s="3">
        <f>IFERROR(_xlfn.XLOOKUP(B453,[15]Sheet1!$H$1:$H$65536,[15]Sheet1!$J$1:$J$65536),0)</f>
        <v>0</v>
      </c>
      <c r="U453" s="3">
        <f>IFERROR(_xlfn.XLOOKUP(B453,[16]Sheet1!$H$1:$H$65536,[16]Sheet1!$J$1:$J$65536),0)</f>
        <v>0</v>
      </c>
      <c r="V453" s="3">
        <f>IFERROR(_xlfn.XLOOKUP(B453,[17]Sheet1!$H$1:$H$65536,[17]Sheet1!$J$1:$J$65536),0)</f>
        <v>0</v>
      </c>
      <c r="W453" s="3">
        <f>IFERROR(_xlfn.XLOOKUP(B453,[18]Sheet1!$H$1:$H$65536,[18]Sheet1!$J$1:$J$65536),0)</f>
        <v>0</v>
      </c>
      <c r="X453" s="3">
        <f>IFERROR(_xlfn.XLOOKUP(B453,[19]Sheet1!$H$1:$H$65536,[19]Sheet1!$J$1:$J$65536),0)</f>
        <v>0</v>
      </c>
      <c r="Y453" s="3">
        <f>IFERROR(_xlfn.XLOOKUP(B453,[20]Sheet1!$H$1:$H$65536,[20]Sheet1!$J$1:$J$65536),0)</f>
        <v>0</v>
      </c>
      <c r="Z453" s="3">
        <f>IFERROR(_xlfn.XLOOKUP(B453,[21]Sheet1!$H$1:$H$65536,[21]Sheet1!$J$1:$J$65536),0)</f>
        <v>0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1:47" x14ac:dyDescent="0.3">
      <c r="A454" s="2" t="str">
        <f t="shared" si="7"/>
        <v>F1</v>
      </c>
      <c r="B454" s="1" t="s">
        <v>552</v>
      </c>
      <c r="C454" s="23" t="str">
        <f>_xlfn.XLOOKUP(B454,IP구분!A:A,IP구분!C:C)</f>
        <v>뽀로로</v>
      </c>
      <c r="D454" s="1" t="s">
        <v>553</v>
      </c>
      <c r="E454" s="7" t="str">
        <f>IFERROR(_xlfn.XLOOKUP(B454,단가!A:A,단가!C:C),0)</f>
        <v xml:space="preserve">                     -</v>
      </c>
      <c r="F454" s="3">
        <f>IFERROR(_xlfn.XLOOKUP(B454,'[1]2609 재고'!$I$1:$I$65536,'[1]2609 재고'!$K$1:$K$65536),0)</f>
        <v>0</v>
      </c>
      <c r="G454" s="3">
        <f>IFERROR(_xlfn.XLOOKUP(B454,[2]Sheet1!$H$1:$H$65536,[2]Sheet1!$K$1:$K$65536),0)</f>
        <v>0</v>
      </c>
      <c r="H454" s="3">
        <f>IFERROR(_xlfn.XLOOKUP(B454,[3]Sheet1!$H$1:$H$65536,[3]Sheet1!$J$1:$J$65536),0)</f>
        <v>0</v>
      </c>
      <c r="I454" s="3">
        <f>IFERROR(_xlfn.XLOOKUP(B454,[4]Sheet1!$H$1:$H$65536,[4]Sheet1!$J$1:$J$65536),0)</f>
        <v>0</v>
      </c>
      <c r="J454" s="3">
        <f>IFERROR(_xlfn.XLOOKUP(B454,[5]Sheet1!$H$1:$H$65536,[5]Sheet1!$J$1:$J$65536),0)</f>
        <v>0</v>
      </c>
      <c r="K454" s="3">
        <f>IFERROR(_xlfn.XLOOKUP(B454,[6]Sheet1!$H$1:$H$65536,[6]Sheet1!$J$1:$J$65536),0)</f>
        <v>0</v>
      </c>
      <c r="L454" s="3">
        <f>IFERROR(_xlfn.XLOOKUP(B454,[7]Sheet1!$H$1:$H$65536,[7]Sheet1!$J$1:$J$65536),0)</f>
        <v>0</v>
      </c>
      <c r="M454" s="3">
        <f>IFERROR(_xlfn.XLOOKUP(B454,[8]Sheet1!$H$1:$H$65536,[8]Sheet1!$J$1:$J$65536),0)</f>
        <v>0</v>
      </c>
      <c r="N454" s="3">
        <f>IFERROR(_xlfn.XLOOKUP(B454,[9]Sheet1!$H$1:$H$65536,[9]Sheet1!$J$1:$J$65536),0)</f>
        <v>0</v>
      </c>
      <c r="O454" s="3">
        <f>IFERROR(_xlfn.XLOOKUP(B454,[10]Sheet1!$H$1:$H$65536,[10]Sheet1!$J$1:$J$65536),0)</f>
        <v>0</v>
      </c>
      <c r="P454" s="3">
        <f>IFERROR(_xlfn.XLOOKUP(B454,[11]Sheet1!$H$1:$H$65536,[11]Sheet1!$J$1:$J$65536),0)</f>
        <v>0</v>
      </c>
      <c r="Q454" s="3">
        <f>IFERROR(_xlfn.XLOOKUP(B454,[12]Sheet1!$H$1:$H$65536,[12]Sheet1!$J$1:$J$65536),0)</f>
        <v>0</v>
      </c>
      <c r="R454" s="3">
        <f>IFERROR(_xlfn.XLOOKUP(B454,[13]Sheet1!$H$1:$H$65536,[13]Sheet1!$J$1:$J$65536),)</f>
        <v>0</v>
      </c>
      <c r="S454" s="3">
        <f>IFERROR(_xlfn.XLOOKUP(B454,[14]Sheet1!$H$1:$H$65536,[14]Sheet1!$K$1:$K$65536),0)</f>
        <v>0</v>
      </c>
      <c r="T454" s="3">
        <f>IFERROR(_xlfn.XLOOKUP(B454,[15]Sheet1!$H$1:$H$65536,[15]Sheet1!$J$1:$J$65536),0)</f>
        <v>0</v>
      </c>
      <c r="U454" s="3">
        <f>IFERROR(_xlfn.XLOOKUP(B454,[16]Sheet1!$H$1:$H$65536,[16]Sheet1!$J$1:$J$65536),0)</f>
        <v>0</v>
      </c>
      <c r="V454" s="3">
        <f>IFERROR(_xlfn.XLOOKUP(B454,[17]Sheet1!$H$1:$H$65536,[17]Sheet1!$J$1:$J$65536),0)</f>
        <v>0</v>
      </c>
      <c r="W454" s="3">
        <f>IFERROR(_xlfn.XLOOKUP(B454,[18]Sheet1!$H$1:$H$65536,[18]Sheet1!$J$1:$J$65536),0)</f>
        <v>0</v>
      </c>
      <c r="X454" s="3">
        <f>IFERROR(_xlfn.XLOOKUP(B454,[19]Sheet1!$H$1:$H$65536,[19]Sheet1!$J$1:$J$65536),0)</f>
        <v>0</v>
      </c>
      <c r="Y454" s="3">
        <f>IFERROR(_xlfn.XLOOKUP(B454,[20]Sheet1!$H$1:$H$65536,[20]Sheet1!$J$1:$J$65536),0)</f>
        <v>0</v>
      </c>
      <c r="Z454" s="3">
        <f>IFERROR(_xlfn.XLOOKUP(B454,[21]Sheet1!$H$1:$H$65536,[21]Sheet1!$J$1:$J$65536),0)</f>
        <v>0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 x14ac:dyDescent="0.3">
      <c r="A455" s="2" t="str">
        <f t="shared" si="7"/>
        <v>F1</v>
      </c>
      <c r="B455" s="1" t="s">
        <v>5367</v>
      </c>
      <c r="C455" s="23" t="str">
        <f>_xlfn.XLOOKUP(B455,IP구분!A:A,IP구분!C:C)</f>
        <v>뽀로로</v>
      </c>
      <c r="D455" s="1" t="s">
        <v>5368</v>
      </c>
      <c r="E455" s="7" t="str">
        <f>IFERROR(_xlfn.XLOOKUP(B455,단가!A:A,단가!C:C),0)</f>
        <v xml:space="preserve">                     -</v>
      </c>
      <c r="F455" s="3">
        <f>IFERROR(_xlfn.XLOOKUP(B455,'[1]2609 재고'!$I$1:$I$65536,'[1]2609 재고'!$K$1:$K$65536),0)</f>
        <v>0</v>
      </c>
      <c r="G455" s="3">
        <f>IFERROR(_xlfn.XLOOKUP(B455,[2]Sheet1!$H$1:$H$65536,[2]Sheet1!$K$1:$K$65536),0)</f>
        <v>0</v>
      </c>
      <c r="H455" s="3">
        <f>IFERROR(_xlfn.XLOOKUP(B455,[3]Sheet1!$H$1:$H$65536,[3]Sheet1!$J$1:$J$65536),0)</f>
        <v>0</v>
      </c>
      <c r="I455" s="3">
        <f>IFERROR(_xlfn.XLOOKUP(B455,[4]Sheet1!$H$1:$H$65536,[4]Sheet1!$J$1:$J$65536),0)</f>
        <v>0</v>
      </c>
      <c r="J455" s="3">
        <f>IFERROR(_xlfn.XLOOKUP(B455,[5]Sheet1!$H$1:$H$65536,[5]Sheet1!$J$1:$J$65536),0)</f>
        <v>0</v>
      </c>
      <c r="K455" s="3">
        <f>IFERROR(_xlfn.XLOOKUP(B455,[6]Sheet1!$H$1:$H$65536,[6]Sheet1!$J$1:$J$65536),0)</f>
        <v>0</v>
      </c>
      <c r="L455" s="3">
        <f>IFERROR(_xlfn.XLOOKUP(B455,[7]Sheet1!$H$1:$H$65536,[7]Sheet1!$J$1:$J$65536),0)</f>
        <v>0</v>
      </c>
      <c r="M455" s="3">
        <f>IFERROR(_xlfn.XLOOKUP(B455,[8]Sheet1!$H$1:$H$65536,[8]Sheet1!$J$1:$J$65536),0)</f>
        <v>0</v>
      </c>
      <c r="N455" s="3">
        <f>IFERROR(_xlfn.XLOOKUP(B455,[9]Sheet1!$H$1:$H$65536,[9]Sheet1!$J$1:$J$65536),0)</f>
        <v>0</v>
      </c>
      <c r="O455" s="3">
        <f>IFERROR(_xlfn.XLOOKUP(B455,[10]Sheet1!$H$1:$H$65536,[10]Sheet1!$J$1:$J$65536),0)</f>
        <v>0</v>
      </c>
      <c r="P455" s="3">
        <f>IFERROR(_xlfn.XLOOKUP(B455,[11]Sheet1!$H$1:$H$65536,[11]Sheet1!$J$1:$J$65536),0)</f>
        <v>0</v>
      </c>
      <c r="Q455" s="3">
        <f>IFERROR(_xlfn.XLOOKUP(B455,[12]Sheet1!$H$1:$H$65536,[12]Sheet1!$J$1:$J$65536),0)</f>
        <v>0</v>
      </c>
      <c r="R455" s="3">
        <f>IFERROR(_xlfn.XLOOKUP(B455,[13]Sheet1!$H$1:$H$65536,[13]Sheet1!$J$1:$J$65536),)</f>
        <v>0</v>
      </c>
      <c r="S455" s="3">
        <f>IFERROR(_xlfn.XLOOKUP(B455,[14]Sheet1!$H$1:$H$65536,[14]Sheet1!$K$1:$K$65536),0)</f>
        <v>0</v>
      </c>
      <c r="T455" s="3">
        <f>IFERROR(_xlfn.XLOOKUP(B455,[15]Sheet1!$H$1:$H$65536,[15]Sheet1!$J$1:$J$65536),0)</f>
        <v>0</v>
      </c>
      <c r="U455" s="3">
        <f>IFERROR(_xlfn.XLOOKUP(B455,[16]Sheet1!$H$1:$H$65536,[16]Sheet1!$J$1:$J$65536),0)</f>
        <v>0</v>
      </c>
      <c r="V455" s="3">
        <f>IFERROR(_xlfn.XLOOKUP(B455,[17]Sheet1!$H$1:$H$65536,[17]Sheet1!$J$1:$J$65536),0)</f>
        <v>0</v>
      </c>
      <c r="W455" s="3">
        <f>IFERROR(_xlfn.XLOOKUP(B455,[18]Sheet1!$H$1:$H$65536,[18]Sheet1!$J$1:$J$65536),0)</f>
        <v>0</v>
      </c>
      <c r="X455" s="3">
        <f>IFERROR(_xlfn.XLOOKUP(B455,[19]Sheet1!$H$1:$H$65536,[19]Sheet1!$J$1:$J$65536),0)</f>
        <v>0</v>
      </c>
      <c r="Y455" s="3">
        <f>IFERROR(_xlfn.XLOOKUP(B455,[20]Sheet1!$H$1:$H$65536,[20]Sheet1!$J$1:$J$65536),0)</f>
        <v>0</v>
      </c>
      <c r="Z455" s="3">
        <f>IFERROR(_xlfn.XLOOKUP(B455,[21]Sheet1!$H$1:$H$65536,[21]Sheet1!$J$1:$J$65536),0)</f>
        <v>0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 x14ac:dyDescent="0.3">
      <c r="A456" s="2" t="str">
        <f t="shared" si="7"/>
        <v>F1</v>
      </c>
      <c r="B456" s="1" t="s">
        <v>554</v>
      </c>
      <c r="C456" s="23" t="str">
        <f>_xlfn.XLOOKUP(B456,IP구분!A:A,IP구분!C:C)</f>
        <v>뽀로로</v>
      </c>
      <c r="D456" s="1" t="s">
        <v>555</v>
      </c>
      <c r="E456" s="7" t="str">
        <f>IFERROR(_xlfn.XLOOKUP(B456,단가!A:A,단가!C:C),0)</f>
        <v xml:space="preserve">                     -</v>
      </c>
      <c r="F456" s="3">
        <f>IFERROR(_xlfn.XLOOKUP(B456,'[1]2609 재고'!$I$1:$I$65536,'[1]2609 재고'!$K$1:$K$65536),0)</f>
        <v>0</v>
      </c>
      <c r="G456" s="3">
        <f>IFERROR(_xlfn.XLOOKUP(B456,[2]Sheet1!$H$1:$H$65536,[2]Sheet1!$K$1:$K$65536),0)</f>
        <v>0</v>
      </c>
      <c r="H456" s="3">
        <f>IFERROR(_xlfn.XLOOKUP(B456,[3]Sheet1!$H$1:$H$65536,[3]Sheet1!$J$1:$J$65536),0)</f>
        <v>0</v>
      </c>
      <c r="I456" s="3">
        <f>IFERROR(_xlfn.XLOOKUP(B456,[4]Sheet1!$H$1:$H$65536,[4]Sheet1!$J$1:$J$65536),0)</f>
        <v>0</v>
      </c>
      <c r="J456" s="3">
        <f>IFERROR(_xlfn.XLOOKUP(B456,[5]Sheet1!$H$1:$H$65536,[5]Sheet1!$J$1:$J$65536),0)</f>
        <v>0</v>
      </c>
      <c r="K456" s="3">
        <f>IFERROR(_xlfn.XLOOKUP(B456,[6]Sheet1!$H$1:$H$65536,[6]Sheet1!$J$1:$J$65536),0)</f>
        <v>0</v>
      </c>
      <c r="L456" s="3">
        <f>IFERROR(_xlfn.XLOOKUP(B456,[7]Sheet1!$H$1:$H$65536,[7]Sheet1!$J$1:$J$65536),0)</f>
        <v>0</v>
      </c>
      <c r="M456" s="3">
        <f>IFERROR(_xlfn.XLOOKUP(B456,[8]Sheet1!$H$1:$H$65536,[8]Sheet1!$J$1:$J$65536),0)</f>
        <v>0</v>
      </c>
      <c r="N456" s="3">
        <f>IFERROR(_xlfn.XLOOKUP(B456,[9]Sheet1!$H$1:$H$65536,[9]Sheet1!$J$1:$J$65536),0)</f>
        <v>0</v>
      </c>
      <c r="O456" s="3">
        <f>IFERROR(_xlfn.XLOOKUP(B456,[10]Sheet1!$H$1:$H$65536,[10]Sheet1!$J$1:$J$65536),0)</f>
        <v>0</v>
      </c>
      <c r="P456" s="3">
        <f>IFERROR(_xlfn.XLOOKUP(B456,[11]Sheet1!$H$1:$H$65536,[11]Sheet1!$J$1:$J$65536),0)</f>
        <v>0</v>
      </c>
      <c r="Q456" s="3">
        <f>IFERROR(_xlfn.XLOOKUP(B456,[12]Sheet1!$H$1:$H$65536,[12]Sheet1!$J$1:$J$65536),0)</f>
        <v>0</v>
      </c>
      <c r="R456" s="3">
        <f>IFERROR(_xlfn.XLOOKUP(B456,[13]Sheet1!$H$1:$H$65536,[13]Sheet1!$J$1:$J$65536),)</f>
        <v>0</v>
      </c>
      <c r="S456" s="3">
        <f>IFERROR(_xlfn.XLOOKUP(B456,[14]Sheet1!$H$1:$H$65536,[14]Sheet1!$K$1:$K$65536),0)</f>
        <v>0</v>
      </c>
      <c r="T456" s="3">
        <f>IFERROR(_xlfn.XLOOKUP(B456,[15]Sheet1!$H$1:$H$65536,[15]Sheet1!$J$1:$J$65536),0)</f>
        <v>0</v>
      </c>
      <c r="U456" s="3">
        <f>IFERROR(_xlfn.XLOOKUP(B456,[16]Sheet1!$H$1:$H$65536,[16]Sheet1!$J$1:$J$65536),0)</f>
        <v>0</v>
      </c>
      <c r="V456" s="3">
        <f>IFERROR(_xlfn.XLOOKUP(B456,[17]Sheet1!$H$1:$H$65536,[17]Sheet1!$J$1:$J$65536),0)</f>
        <v>0</v>
      </c>
      <c r="W456" s="3">
        <f>IFERROR(_xlfn.XLOOKUP(B456,[18]Sheet1!$H$1:$H$65536,[18]Sheet1!$J$1:$J$65536),0)</f>
        <v>0</v>
      </c>
      <c r="X456" s="3">
        <f>IFERROR(_xlfn.XLOOKUP(B456,[19]Sheet1!$H$1:$H$65536,[19]Sheet1!$J$1:$J$65536),0)</f>
        <v>0</v>
      </c>
      <c r="Y456" s="3">
        <f>IFERROR(_xlfn.XLOOKUP(B456,[20]Sheet1!$H$1:$H$65536,[20]Sheet1!$J$1:$J$65536),0)</f>
        <v>0</v>
      </c>
      <c r="Z456" s="3">
        <f>IFERROR(_xlfn.XLOOKUP(B456,[21]Sheet1!$H$1:$H$65536,[21]Sheet1!$J$1:$J$65536),0)</f>
        <v>0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 x14ac:dyDescent="0.3">
      <c r="A457" s="2" t="str">
        <f t="shared" si="7"/>
        <v>F1</v>
      </c>
      <c r="B457" s="1" t="s">
        <v>556</v>
      </c>
      <c r="C457" s="23" t="str">
        <f>_xlfn.XLOOKUP(B457,IP구분!A:A,IP구분!C:C)</f>
        <v>뽀로로</v>
      </c>
      <c r="D457" s="1" t="s">
        <v>557</v>
      </c>
      <c r="E457" s="7" t="str">
        <f>IFERROR(_xlfn.XLOOKUP(B457,단가!A:A,단가!C:C),0)</f>
        <v xml:space="preserve">                     -</v>
      </c>
      <c r="F457" s="3">
        <f>IFERROR(_xlfn.XLOOKUP(B457,'[1]2609 재고'!$I$1:$I$65536,'[1]2609 재고'!$K$1:$K$65536),0)</f>
        <v>0</v>
      </c>
      <c r="G457" s="3">
        <f>IFERROR(_xlfn.XLOOKUP(B457,[2]Sheet1!$H$1:$H$65536,[2]Sheet1!$K$1:$K$65536),0)</f>
        <v>0</v>
      </c>
      <c r="H457" s="3">
        <f>IFERROR(_xlfn.XLOOKUP(B457,[3]Sheet1!$H$1:$H$65536,[3]Sheet1!$J$1:$J$65536),0)</f>
        <v>0</v>
      </c>
      <c r="I457" s="3">
        <f>IFERROR(_xlfn.XLOOKUP(B457,[4]Sheet1!$H$1:$H$65536,[4]Sheet1!$J$1:$J$65536),0)</f>
        <v>0</v>
      </c>
      <c r="J457" s="3">
        <f>IFERROR(_xlfn.XLOOKUP(B457,[5]Sheet1!$H$1:$H$65536,[5]Sheet1!$J$1:$J$65536),0)</f>
        <v>0</v>
      </c>
      <c r="K457" s="3">
        <f>IFERROR(_xlfn.XLOOKUP(B457,[6]Sheet1!$H$1:$H$65536,[6]Sheet1!$J$1:$J$65536),0)</f>
        <v>0</v>
      </c>
      <c r="L457" s="3">
        <f>IFERROR(_xlfn.XLOOKUP(B457,[7]Sheet1!$H$1:$H$65536,[7]Sheet1!$J$1:$J$65536),0)</f>
        <v>0</v>
      </c>
      <c r="M457" s="3">
        <f>IFERROR(_xlfn.XLOOKUP(B457,[8]Sheet1!$H$1:$H$65536,[8]Sheet1!$J$1:$J$65536),0)</f>
        <v>0</v>
      </c>
      <c r="N457" s="3">
        <f>IFERROR(_xlfn.XLOOKUP(B457,[9]Sheet1!$H$1:$H$65536,[9]Sheet1!$J$1:$J$65536),0)</f>
        <v>0</v>
      </c>
      <c r="O457" s="3">
        <f>IFERROR(_xlfn.XLOOKUP(B457,[10]Sheet1!$H$1:$H$65536,[10]Sheet1!$J$1:$J$65536),0)</f>
        <v>0</v>
      </c>
      <c r="P457" s="3">
        <f>IFERROR(_xlfn.XLOOKUP(B457,[11]Sheet1!$H$1:$H$65536,[11]Sheet1!$J$1:$J$65536),0)</f>
        <v>0</v>
      </c>
      <c r="Q457" s="3">
        <f>IFERROR(_xlfn.XLOOKUP(B457,[12]Sheet1!$H$1:$H$65536,[12]Sheet1!$J$1:$J$65536),0)</f>
        <v>0</v>
      </c>
      <c r="R457" s="3">
        <f>IFERROR(_xlfn.XLOOKUP(B457,[13]Sheet1!$H$1:$H$65536,[13]Sheet1!$J$1:$J$65536),)</f>
        <v>0</v>
      </c>
      <c r="S457" s="3">
        <f>IFERROR(_xlfn.XLOOKUP(B457,[14]Sheet1!$H$1:$H$65536,[14]Sheet1!$K$1:$K$65536),0)</f>
        <v>0</v>
      </c>
      <c r="T457" s="3">
        <f>IFERROR(_xlfn.XLOOKUP(B457,[15]Sheet1!$H$1:$H$65536,[15]Sheet1!$J$1:$J$65536),0)</f>
        <v>0</v>
      </c>
      <c r="U457" s="3">
        <f>IFERROR(_xlfn.XLOOKUP(B457,[16]Sheet1!$H$1:$H$65536,[16]Sheet1!$J$1:$J$65536),0)</f>
        <v>0</v>
      </c>
      <c r="V457" s="3">
        <f>IFERROR(_xlfn.XLOOKUP(B457,[17]Sheet1!$H$1:$H$65536,[17]Sheet1!$J$1:$J$65536),0)</f>
        <v>0</v>
      </c>
      <c r="W457" s="3">
        <f>IFERROR(_xlfn.XLOOKUP(B457,[18]Sheet1!$H$1:$H$65536,[18]Sheet1!$J$1:$J$65536),0)</f>
        <v>0</v>
      </c>
      <c r="X457" s="3">
        <f>IFERROR(_xlfn.XLOOKUP(B457,[19]Sheet1!$H$1:$H$65536,[19]Sheet1!$J$1:$J$65536),0)</f>
        <v>0</v>
      </c>
      <c r="Y457" s="3">
        <f>IFERROR(_xlfn.XLOOKUP(B457,[20]Sheet1!$H$1:$H$65536,[20]Sheet1!$J$1:$J$65536),0)</f>
        <v>0</v>
      </c>
      <c r="Z457" s="3">
        <f>IFERROR(_xlfn.XLOOKUP(B457,[21]Sheet1!$H$1:$H$65536,[21]Sheet1!$J$1:$J$65536),0)</f>
        <v>0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 x14ac:dyDescent="0.3">
      <c r="A458" s="2" t="str">
        <f t="shared" si="7"/>
        <v>F1</v>
      </c>
      <c r="B458" s="1" t="s">
        <v>5369</v>
      </c>
      <c r="C458" s="23" t="str">
        <f>_xlfn.XLOOKUP(B458,IP구분!A:A,IP구분!C:C)</f>
        <v>뽀로로</v>
      </c>
      <c r="D458" s="1" t="s">
        <v>5370</v>
      </c>
      <c r="E458" s="7" t="str">
        <f>IFERROR(_xlfn.XLOOKUP(B458,단가!A:A,단가!C:C),0)</f>
        <v xml:space="preserve">                     -</v>
      </c>
      <c r="F458" s="3">
        <f>IFERROR(_xlfn.XLOOKUP(B458,'[1]2609 재고'!$I$1:$I$65536,'[1]2609 재고'!$K$1:$K$65536),0)</f>
        <v>0</v>
      </c>
      <c r="G458" s="3">
        <f>IFERROR(_xlfn.XLOOKUP(B458,[2]Sheet1!$H$1:$H$65536,[2]Sheet1!$K$1:$K$65536),0)</f>
        <v>0</v>
      </c>
      <c r="H458" s="3">
        <f>IFERROR(_xlfn.XLOOKUP(B458,[3]Sheet1!$H$1:$H$65536,[3]Sheet1!$J$1:$J$65536),0)</f>
        <v>0</v>
      </c>
      <c r="I458" s="3">
        <f>IFERROR(_xlfn.XLOOKUP(B458,[4]Sheet1!$H$1:$H$65536,[4]Sheet1!$J$1:$J$65536),0)</f>
        <v>0</v>
      </c>
      <c r="J458" s="3">
        <f>IFERROR(_xlfn.XLOOKUP(B458,[5]Sheet1!$H$1:$H$65536,[5]Sheet1!$J$1:$J$65536),0)</f>
        <v>0</v>
      </c>
      <c r="K458" s="3">
        <f>IFERROR(_xlfn.XLOOKUP(B458,[6]Sheet1!$H$1:$H$65536,[6]Sheet1!$J$1:$J$65536),0)</f>
        <v>0</v>
      </c>
      <c r="L458" s="3">
        <f>IFERROR(_xlfn.XLOOKUP(B458,[7]Sheet1!$H$1:$H$65536,[7]Sheet1!$J$1:$J$65536),0)</f>
        <v>0</v>
      </c>
      <c r="M458" s="3">
        <f>IFERROR(_xlfn.XLOOKUP(B458,[8]Sheet1!$H$1:$H$65536,[8]Sheet1!$J$1:$J$65536),0)</f>
        <v>0</v>
      </c>
      <c r="N458" s="3">
        <f>IFERROR(_xlfn.XLOOKUP(B458,[9]Sheet1!$H$1:$H$65536,[9]Sheet1!$J$1:$J$65536),0)</f>
        <v>0</v>
      </c>
      <c r="O458" s="3">
        <f>IFERROR(_xlfn.XLOOKUP(B458,[10]Sheet1!$H$1:$H$65536,[10]Sheet1!$J$1:$J$65536),0)</f>
        <v>0</v>
      </c>
      <c r="P458" s="3">
        <f>IFERROR(_xlfn.XLOOKUP(B458,[11]Sheet1!$H$1:$H$65536,[11]Sheet1!$J$1:$J$65536),0)</f>
        <v>0</v>
      </c>
      <c r="Q458" s="3">
        <f>IFERROR(_xlfn.XLOOKUP(B458,[12]Sheet1!$H$1:$H$65536,[12]Sheet1!$J$1:$J$65536),0)</f>
        <v>0</v>
      </c>
      <c r="R458" s="3">
        <f>IFERROR(_xlfn.XLOOKUP(B458,[13]Sheet1!$H$1:$H$65536,[13]Sheet1!$J$1:$J$65536),)</f>
        <v>0</v>
      </c>
      <c r="S458" s="3">
        <f>IFERROR(_xlfn.XLOOKUP(B458,[14]Sheet1!$H$1:$H$65536,[14]Sheet1!$K$1:$K$65536),0)</f>
        <v>0</v>
      </c>
      <c r="T458" s="3">
        <f>IFERROR(_xlfn.XLOOKUP(B458,[15]Sheet1!$H$1:$H$65536,[15]Sheet1!$J$1:$J$65536),0)</f>
        <v>0</v>
      </c>
      <c r="U458" s="3">
        <f>IFERROR(_xlfn.XLOOKUP(B458,[16]Sheet1!$H$1:$H$65536,[16]Sheet1!$J$1:$J$65536),0)</f>
        <v>0</v>
      </c>
      <c r="V458" s="3">
        <f>IFERROR(_xlfn.XLOOKUP(B458,[17]Sheet1!$H$1:$H$65536,[17]Sheet1!$J$1:$J$65536),0)</f>
        <v>0</v>
      </c>
      <c r="W458" s="3">
        <f>IFERROR(_xlfn.XLOOKUP(B458,[18]Sheet1!$H$1:$H$65536,[18]Sheet1!$J$1:$J$65536),0)</f>
        <v>0</v>
      </c>
      <c r="X458" s="3">
        <f>IFERROR(_xlfn.XLOOKUP(B458,[19]Sheet1!$H$1:$H$65536,[19]Sheet1!$J$1:$J$65536),0)</f>
        <v>0</v>
      </c>
      <c r="Y458" s="3">
        <f>IFERROR(_xlfn.XLOOKUP(B458,[20]Sheet1!$H$1:$H$65536,[20]Sheet1!$J$1:$J$65536),0)</f>
        <v>0</v>
      </c>
      <c r="Z458" s="3">
        <f>IFERROR(_xlfn.XLOOKUP(B458,[21]Sheet1!$H$1:$H$65536,[21]Sheet1!$J$1:$J$65536),0)</f>
        <v>0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 x14ac:dyDescent="0.3">
      <c r="A459" s="2" t="str">
        <f t="shared" si="7"/>
        <v>E1</v>
      </c>
      <c r="B459" s="1" t="s">
        <v>246</v>
      </c>
      <c r="C459" s="23" t="str">
        <f>_xlfn.XLOOKUP(B459,IP구분!A:A,IP구분!C:C)</f>
        <v>잔망루피</v>
      </c>
      <c r="D459" s="1" t="s">
        <v>247</v>
      </c>
      <c r="E459" s="7">
        <f>IFERROR(_xlfn.XLOOKUP(B459,단가!A:A,단가!C:C),0)</f>
        <v>6850</v>
      </c>
      <c r="F459" s="3">
        <f>IFERROR(_xlfn.XLOOKUP(B459,'[1]2609 재고'!$I$1:$I$65536,'[1]2609 재고'!$K$1:$K$65536),0)</f>
        <v>0</v>
      </c>
      <c r="G459" s="3">
        <f>IFERROR(_xlfn.XLOOKUP(B459,[2]Sheet1!$H$1:$H$65536,[2]Sheet1!$K$1:$K$65536),0)</f>
        <v>0</v>
      </c>
      <c r="H459" s="3">
        <f>IFERROR(_xlfn.XLOOKUP(B459,[3]Sheet1!$H$1:$H$65536,[3]Sheet1!$J$1:$J$65536),0)</f>
        <v>0</v>
      </c>
      <c r="I459" s="3">
        <f>IFERROR(_xlfn.XLOOKUP(B459,[4]Sheet1!$H$1:$H$65536,[4]Sheet1!$J$1:$J$65536),0)</f>
        <v>0</v>
      </c>
      <c r="J459" s="3">
        <f>IFERROR(_xlfn.XLOOKUP(B459,[5]Sheet1!$H$1:$H$65536,[5]Sheet1!$J$1:$J$65536),0)</f>
        <v>0</v>
      </c>
      <c r="K459" s="3">
        <f>IFERROR(_xlfn.XLOOKUP(B459,[6]Sheet1!$H$1:$H$65536,[6]Sheet1!$J$1:$J$65536),0)</f>
        <v>0</v>
      </c>
      <c r="L459" s="3">
        <f>IFERROR(_xlfn.XLOOKUP(B459,[7]Sheet1!$H$1:$H$65536,[7]Sheet1!$J$1:$J$65536),0)</f>
        <v>0</v>
      </c>
      <c r="M459" s="3">
        <f>IFERROR(_xlfn.XLOOKUP(B459,[8]Sheet1!$H$1:$H$65536,[8]Sheet1!$J$1:$J$65536),0)</f>
        <v>0</v>
      </c>
      <c r="N459" s="3">
        <f>IFERROR(_xlfn.XLOOKUP(B459,[9]Sheet1!$H$1:$H$65536,[9]Sheet1!$J$1:$J$65536),0)</f>
        <v>0</v>
      </c>
      <c r="O459" s="3">
        <f>IFERROR(_xlfn.XLOOKUP(B459,[10]Sheet1!$H$1:$H$65536,[10]Sheet1!$J$1:$J$65536),0)</f>
        <v>0</v>
      </c>
      <c r="P459" s="3">
        <f>IFERROR(_xlfn.XLOOKUP(B459,[11]Sheet1!$H$1:$H$65536,[11]Sheet1!$J$1:$J$65536),0)</f>
        <v>0</v>
      </c>
      <c r="Q459" s="3">
        <f>IFERROR(_xlfn.XLOOKUP(B459,[12]Sheet1!$H$1:$H$65536,[12]Sheet1!$J$1:$J$65536),0)</f>
        <v>0</v>
      </c>
      <c r="R459" s="3">
        <f>IFERROR(_xlfn.XLOOKUP(B459,[13]Sheet1!$H$1:$H$65536,[13]Sheet1!$J$1:$J$65536),)</f>
        <v>0</v>
      </c>
      <c r="S459" s="3">
        <f>IFERROR(_xlfn.XLOOKUP(B459,[14]Sheet1!$H$1:$H$65536,[14]Sheet1!$K$1:$K$65536),0)</f>
        <v>0</v>
      </c>
      <c r="T459" s="3">
        <f>IFERROR(_xlfn.XLOOKUP(B459,[15]Sheet1!$H$1:$H$65536,[15]Sheet1!$J$1:$J$65536),0)</f>
        <v>0</v>
      </c>
      <c r="U459" s="3">
        <f>IFERROR(_xlfn.XLOOKUP(B459,[16]Sheet1!$H$1:$H$65536,[16]Sheet1!$J$1:$J$65536),0)</f>
        <v>0</v>
      </c>
      <c r="V459" s="3">
        <f>IFERROR(_xlfn.XLOOKUP(B459,[17]Sheet1!$H$1:$H$65536,[17]Sheet1!$J$1:$J$65536),0)</f>
        <v>0</v>
      </c>
      <c r="W459" s="3">
        <f>IFERROR(_xlfn.XLOOKUP(B459,[18]Sheet1!$H$1:$H$65536,[18]Sheet1!$J$1:$J$65536),0)</f>
        <v>0</v>
      </c>
      <c r="X459" s="3">
        <f>IFERROR(_xlfn.XLOOKUP(B459,[19]Sheet1!$H$1:$H$65536,[19]Sheet1!$J$1:$J$65536),0)</f>
        <v>0</v>
      </c>
      <c r="Y459" s="3">
        <f>IFERROR(_xlfn.XLOOKUP(B459,[20]Sheet1!$H$1:$H$65536,[20]Sheet1!$J$1:$J$65536),0)</f>
        <v>0</v>
      </c>
      <c r="Z459" s="3">
        <f>IFERROR(_xlfn.XLOOKUP(B459,[21]Sheet1!$H$1:$H$65536,[21]Sheet1!$J$1:$J$65536),0)</f>
        <v>0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 x14ac:dyDescent="0.3">
      <c r="A460" s="2" t="str">
        <f t="shared" si="7"/>
        <v>E1</v>
      </c>
      <c r="B460" s="1" t="s">
        <v>248</v>
      </c>
      <c r="C460" s="23" t="str">
        <f>_xlfn.XLOOKUP(B460,IP구분!A:A,IP구분!C:C)</f>
        <v>잔망루피</v>
      </c>
      <c r="D460" s="1" t="s">
        <v>249</v>
      </c>
      <c r="E460" s="7">
        <f>IFERROR(_xlfn.XLOOKUP(B460,단가!A:A,단가!C:C),0)</f>
        <v>6850</v>
      </c>
      <c r="F460" s="3">
        <f>IFERROR(_xlfn.XLOOKUP(B460,'[1]2609 재고'!$I$1:$I$65536,'[1]2609 재고'!$K$1:$K$65536),0)</f>
        <v>0</v>
      </c>
      <c r="G460" s="3">
        <f>IFERROR(_xlfn.XLOOKUP(B460,[2]Sheet1!$H$1:$H$65536,[2]Sheet1!$K$1:$K$65536),0)</f>
        <v>0</v>
      </c>
      <c r="H460" s="3">
        <f>IFERROR(_xlfn.XLOOKUP(B460,[3]Sheet1!$H$1:$H$65536,[3]Sheet1!$J$1:$J$65536),0)</f>
        <v>0</v>
      </c>
      <c r="I460" s="3">
        <f>IFERROR(_xlfn.XLOOKUP(B460,[4]Sheet1!$H$1:$H$65536,[4]Sheet1!$J$1:$J$65536),0)</f>
        <v>0</v>
      </c>
      <c r="J460" s="3">
        <f>IFERROR(_xlfn.XLOOKUP(B460,[5]Sheet1!$H$1:$H$65536,[5]Sheet1!$J$1:$J$65536),0)</f>
        <v>0</v>
      </c>
      <c r="K460" s="3">
        <f>IFERROR(_xlfn.XLOOKUP(B460,[6]Sheet1!$H$1:$H$65536,[6]Sheet1!$J$1:$J$65536),0)</f>
        <v>0</v>
      </c>
      <c r="L460" s="3">
        <f>IFERROR(_xlfn.XLOOKUP(B460,[7]Sheet1!$H$1:$H$65536,[7]Sheet1!$J$1:$J$65536),0)</f>
        <v>0</v>
      </c>
      <c r="M460" s="3">
        <f>IFERROR(_xlfn.XLOOKUP(B460,[8]Sheet1!$H$1:$H$65536,[8]Sheet1!$J$1:$J$65536),0)</f>
        <v>0</v>
      </c>
      <c r="N460" s="3">
        <f>IFERROR(_xlfn.XLOOKUP(B460,[9]Sheet1!$H$1:$H$65536,[9]Sheet1!$J$1:$J$65536),0)</f>
        <v>0</v>
      </c>
      <c r="O460" s="3">
        <f>IFERROR(_xlfn.XLOOKUP(B460,[10]Sheet1!$H$1:$H$65536,[10]Sheet1!$J$1:$J$65536),0)</f>
        <v>0</v>
      </c>
      <c r="P460" s="3">
        <f>IFERROR(_xlfn.XLOOKUP(B460,[11]Sheet1!$H$1:$H$65536,[11]Sheet1!$J$1:$J$65536),0)</f>
        <v>0</v>
      </c>
      <c r="Q460" s="3">
        <f>IFERROR(_xlfn.XLOOKUP(B460,[12]Sheet1!$H$1:$H$65536,[12]Sheet1!$J$1:$J$65536),0)</f>
        <v>0</v>
      </c>
      <c r="R460" s="3">
        <f>IFERROR(_xlfn.XLOOKUP(B460,[13]Sheet1!$H$1:$H$65536,[13]Sheet1!$J$1:$J$65536),)</f>
        <v>0</v>
      </c>
      <c r="S460" s="3">
        <f>IFERROR(_xlfn.XLOOKUP(B460,[14]Sheet1!$H$1:$H$65536,[14]Sheet1!$K$1:$K$65536),0)</f>
        <v>0</v>
      </c>
      <c r="T460" s="3">
        <f>IFERROR(_xlfn.XLOOKUP(B460,[15]Sheet1!$H$1:$H$65536,[15]Sheet1!$J$1:$J$65536),0)</f>
        <v>0</v>
      </c>
      <c r="U460" s="3">
        <f>IFERROR(_xlfn.XLOOKUP(B460,[16]Sheet1!$H$1:$H$65536,[16]Sheet1!$J$1:$J$65536),0)</f>
        <v>0</v>
      </c>
      <c r="V460" s="3">
        <f>IFERROR(_xlfn.XLOOKUP(B460,[17]Sheet1!$H$1:$H$65536,[17]Sheet1!$J$1:$J$65536),0)</f>
        <v>0</v>
      </c>
      <c r="W460" s="3">
        <f>IFERROR(_xlfn.XLOOKUP(B460,[18]Sheet1!$H$1:$H$65536,[18]Sheet1!$J$1:$J$65536),0)</f>
        <v>0</v>
      </c>
      <c r="X460" s="3">
        <f>IFERROR(_xlfn.XLOOKUP(B460,[19]Sheet1!$H$1:$H$65536,[19]Sheet1!$J$1:$J$65536),0)</f>
        <v>0</v>
      </c>
      <c r="Y460" s="3">
        <f>IFERROR(_xlfn.XLOOKUP(B460,[20]Sheet1!$H$1:$H$65536,[20]Sheet1!$J$1:$J$65536),0)</f>
        <v>0</v>
      </c>
      <c r="Z460" s="3">
        <f>IFERROR(_xlfn.XLOOKUP(B460,[21]Sheet1!$H$1:$H$65536,[21]Sheet1!$J$1:$J$65536),0)</f>
        <v>0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 x14ac:dyDescent="0.3">
      <c r="A461" s="2" t="str">
        <f t="shared" si="7"/>
        <v>E1</v>
      </c>
      <c r="B461" s="1" t="s">
        <v>5371</v>
      </c>
      <c r="C461" s="23" t="str">
        <f>_xlfn.XLOOKUP(B461,IP구분!A:A,IP구분!C:C)</f>
        <v>잔망루피</v>
      </c>
      <c r="D461" s="1" t="s">
        <v>5372</v>
      </c>
      <c r="E461" s="7" t="str">
        <f>IFERROR(_xlfn.XLOOKUP(B461,단가!A:A,단가!C:C),0)</f>
        <v xml:space="preserve">                     -</v>
      </c>
      <c r="F461" s="3">
        <f>IFERROR(_xlfn.XLOOKUP(B461,'[1]2609 재고'!$I$1:$I$65536,'[1]2609 재고'!$K$1:$K$65536),0)</f>
        <v>0</v>
      </c>
      <c r="G461" s="3">
        <f>IFERROR(_xlfn.XLOOKUP(B461,[2]Sheet1!$H$1:$H$65536,[2]Sheet1!$K$1:$K$65536),0)</f>
        <v>0</v>
      </c>
      <c r="H461" s="3">
        <f>IFERROR(_xlfn.XLOOKUP(B461,[3]Sheet1!$H$1:$H$65536,[3]Sheet1!$J$1:$J$65536),0)</f>
        <v>0</v>
      </c>
      <c r="I461" s="3">
        <f>IFERROR(_xlfn.XLOOKUP(B461,[4]Sheet1!$H$1:$H$65536,[4]Sheet1!$J$1:$J$65536),0)</f>
        <v>0</v>
      </c>
      <c r="J461" s="3">
        <f>IFERROR(_xlfn.XLOOKUP(B461,[5]Sheet1!$H$1:$H$65536,[5]Sheet1!$J$1:$J$65536),0)</f>
        <v>0</v>
      </c>
      <c r="K461" s="3">
        <f>IFERROR(_xlfn.XLOOKUP(B461,[6]Sheet1!$H$1:$H$65536,[6]Sheet1!$J$1:$J$65536),0)</f>
        <v>0</v>
      </c>
      <c r="L461" s="3">
        <f>IFERROR(_xlfn.XLOOKUP(B461,[7]Sheet1!$H$1:$H$65536,[7]Sheet1!$J$1:$J$65536),0)</f>
        <v>0</v>
      </c>
      <c r="M461" s="3">
        <f>IFERROR(_xlfn.XLOOKUP(B461,[8]Sheet1!$H$1:$H$65536,[8]Sheet1!$J$1:$J$65536),0)</f>
        <v>0</v>
      </c>
      <c r="N461" s="3">
        <f>IFERROR(_xlfn.XLOOKUP(B461,[9]Sheet1!$H$1:$H$65536,[9]Sheet1!$J$1:$J$65536),0)</f>
        <v>0</v>
      </c>
      <c r="O461" s="3">
        <f>IFERROR(_xlfn.XLOOKUP(B461,[10]Sheet1!$H$1:$H$65536,[10]Sheet1!$J$1:$J$65536),0)</f>
        <v>0</v>
      </c>
      <c r="P461" s="3">
        <f>IFERROR(_xlfn.XLOOKUP(B461,[11]Sheet1!$H$1:$H$65536,[11]Sheet1!$J$1:$J$65536),0)</f>
        <v>0</v>
      </c>
      <c r="Q461" s="3">
        <f>IFERROR(_xlfn.XLOOKUP(B461,[12]Sheet1!$H$1:$H$65536,[12]Sheet1!$J$1:$J$65536),0)</f>
        <v>0</v>
      </c>
      <c r="R461" s="3">
        <f>IFERROR(_xlfn.XLOOKUP(B461,[13]Sheet1!$H$1:$H$65536,[13]Sheet1!$J$1:$J$65536),)</f>
        <v>0</v>
      </c>
      <c r="S461" s="3">
        <f>IFERROR(_xlfn.XLOOKUP(B461,[14]Sheet1!$H$1:$H$65536,[14]Sheet1!$K$1:$K$65536),0)</f>
        <v>0</v>
      </c>
      <c r="T461" s="3">
        <f>IFERROR(_xlfn.XLOOKUP(B461,[15]Sheet1!$H$1:$H$65536,[15]Sheet1!$J$1:$J$65536),0)</f>
        <v>0</v>
      </c>
      <c r="U461" s="3">
        <f>IFERROR(_xlfn.XLOOKUP(B461,[16]Sheet1!$H$1:$H$65536,[16]Sheet1!$J$1:$J$65536),0)</f>
        <v>0</v>
      </c>
      <c r="V461" s="3">
        <f>IFERROR(_xlfn.XLOOKUP(B461,[17]Sheet1!$H$1:$H$65536,[17]Sheet1!$J$1:$J$65536),0)</f>
        <v>10000</v>
      </c>
      <c r="W461" s="3">
        <f>IFERROR(_xlfn.XLOOKUP(B461,[18]Sheet1!$H$1:$H$65536,[18]Sheet1!$J$1:$J$65536),0)</f>
        <v>10000</v>
      </c>
      <c r="X461" s="3">
        <f>IFERROR(_xlfn.XLOOKUP(B461,[19]Sheet1!$H$1:$H$65536,[19]Sheet1!$J$1:$J$65536),0)</f>
        <v>0</v>
      </c>
      <c r="Y461" s="3">
        <f>IFERROR(_xlfn.XLOOKUP(B461,[20]Sheet1!$H$1:$H$65536,[20]Sheet1!$J$1:$J$65536),0)</f>
        <v>0</v>
      </c>
      <c r="Z461" s="3">
        <f>IFERROR(_xlfn.XLOOKUP(B461,[21]Sheet1!$H$1:$H$65536,[21]Sheet1!$J$1:$J$65536),0)</f>
        <v>0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1:47" x14ac:dyDescent="0.3">
      <c r="A462" s="2" t="str">
        <f t="shared" si="7"/>
        <v>E1</v>
      </c>
      <c r="B462" s="1" t="s">
        <v>700</v>
      </c>
      <c r="C462" s="23" t="str">
        <f>_xlfn.XLOOKUP(B462,IP구분!A:A,IP구분!C:C)</f>
        <v>잔망루피</v>
      </c>
      <c r="D462" s="1" t="s">
        <v>701</v>
      </c>
      <c r="E462" s="7">
        <f>IFERROR(_xlfn.XLOOKUP(B462,단가!A:A,단가!C:C),0)</f>
        <v>3017</v>
      </c>
      <c r="F462" s="3">
        <f>IFERROR(_xlfn.XLOOKUP(B462,'[1]2609 재고'!$I$1:$I$65536,'[1]2609 재고'!$K$1:$K$65536),0)</f>
        <v>0</v>
      </c>
      <c r="G462" s="3">
        <f>IFERROR(_xlfn.XLOOKUP(B462,[2]Sheet1!$H$1:$H$65536,[2]Sheet1!$K$1:$K$65536),0)</f>
        <v>0</v>
      </c>
      <c r="H462" s="3">
        <f>IFERROR(_xlfn.XLOOKUP(B462,[3]Sheet1!$H$1:$H$65536,[3]Sheet1!$J$1:$J$65536),0)</f>
        <v>0</v>
      </c>
      <c r="I462" s="3">
        <f>IFERROR(_xlfn.XLOOKUP(B462,[4]Sheet1!$H$1:$H$65536,[4]Sheet1!$J$1:$J$65536),0)</f>
        <v>0</v>
      </c>
      <c r="J462" s="3">
        <f>IFERROR(_xlfn.XLOOKUP(B462,[5]Sheet1!$H$1:$H$65536,[5]Sheet1!$J$1:$J$65536),0)</f>
        <v>0</v>
      </c>
      <c r="K462" s="3">
        <f>IFERROR(_xlfn.XLOOKUP(B462,[6]Sheet1!$H$1:$H$65536,[6]Sheet1!$J$1:$J$65536),0)</f>
        <v>0</v>
      </c>
      <c r="L462" s="3">
        <f>IFERROR(_xlfn.XLOOKUP(B462,[7]Sheet1!$H$1:$H$65536,[7]Sheet1!$J$1:$J$65536),0)</f>
        <v>0</v>
      </c>
      <c r="M462" s="3">
        <f>IFERROR(_xlfn.XLOOKUP(B462,[8]Sheet1!$H$1:$H$65536,[8]Sheet1!$J$1:$J$65536),0)</f>
        <v>0</v>
      </c>
      <c r="N462" s="3">
        <f>IFERROR(_xlfn.XLOOKUP(B462,[9]Sheet1!$H$1:$H$65536,[9]Sheet1!$J$1:$J$65536),0)</f>
        <v>0</v>
      </c>
      <c r="O462" s="3">
        <f>IFERROR(_xlfn.XLOOKUP(B462,[10]Sheet1!$H$1:$H$65536,[10]Sheet1!$J$1:$J$65536),0)</f>
        <v>0</v>
      </c>
      <c r="P462" s="3">
        <f>IFERROR(_xlfn.XLOOKUP(B462,[11]Sheet1!$H$1:$H$65536,[11]Sheet1!$J$1:$J$65536),0)</f>
        <v>0</v>
      </c>
      <c r="Q462" s="3">
        <f>IFERROR(_xlfn.XLOOKUP(B462,[12]Sheet1!$H$1:$H$65536,[12]Sheet1!$J$1:$J$65536),0)</f>
        <v>0</v>
      </c>
      <c r="R462" s="3">
        <f>IFERROR(_xlfn.XLOOKUP(B462,[13]Sheet1!$H$1:$H$65536,[13]Sheet1!$J$1:$J$65536),)</f>
        <v>0</v>
      </c>
      <c r="S462" s="3">
        <f>IFERROR(_xlfn.XLOOKUP(B462,[14]Sheet1!$H$1:$H$65536,[14]Sheet1!$K$1:$K$65536),0)</f>
        <v>0</v>
      </c>
      <c r="T462" s="3">
        <f>IFERROR(_xlfn.XLOOKUP(B462,[15]Sheet1!$H$1:$H$65536,[15]Sheet1!$J$1:$J$65536),0)</f>
        <v>0</v>
      </c>
      <c r="U462" s="3">
        <f>IFERROR(_xlfn.XLOOKUP(B462,[16]Sheet1!$H$1:$H$65536,[16]Sheet1!$J$1:$J$65536),0)</f>
        <v>0</v>
      </c>
      <c r="V462" s="3">
        <f>IFERROR(_xlfn.XLOOKUP(B462,[17]Sheet1!$H$1:$H$65536,[17]Sheet1!$J$1:$J$65536),0)</f>
        <v>0</v>
      </c>
      <c r="W462" s="3">
        <f>IFERROR(_xlfn.XLOOKUP(B462,[18]Sheet1!$H$1:$H$65536,[18]Sheet1!$J$1:$J$65536),0)</f>
        <v>0</v>
      </c>
      <c r="X462" s="3">
        <f>IFERROR(_xlfn.XLOOKUP(B462,[19]Sheet1!$H$1:$H$65536,[19]Sheet1!$J$1:$J$65536),0)</f>
        <v>0</v>
      </c>
      <c r="Y462" s="3">
        <f>IFERROR(_xlfn.XLOOKUP(B462,[20]Sheet1!$H$1:$H$65536,[20]Sheet1!$J$1:$J$65536),0)</f>
        <v>0</v>
      </c>
      <c r="Z462" s="3">
        <f>IFERROR(_xlfn.XLOOKUP(B462,[21]Sheet1!$H$1:$H$65536,[21]Sheet1!$J$1:$J$65536),0)</f>
        <v>0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1:47" x14ac:dyDescent="0.3">
      <c r="A463" s="2" t="str">
        <f t="shared" si="7"/>
        <v>E1</v>
      </c>
      <c r="B463" s="1" t="s">
        <v>702</v>
      </c>
      <c r="C463" s="23" t="str">
        <f>_xlfn.XLOOKUP(B463,IP구분!A:A,IP구분!C:C)</f>
        <v>잔망루피</v>
      </c>
      <c r="D463" s="1" t="s">
        <v>703</v>
      </c>
      <c r="E463" s="7">
        <f>IFERROR(_xlfn.XLOOKUP(B463,단가!A:A,단가!C:C),0)</f>
        <v>0</v>
      </c>
      <c r="F463" s="3">
        <f>IFERROR(_xlfn.XLOOKUP(B463,'[1]2609 재고'!$I$1:$I$65536,'[1]2609 재고'!$K$1:$K$65536),0)</f>
        <v>0</v>
      </c>
      <c r="G463" s="3">
        <f>IFERROR(_xlfn.XLOOKUP(B463,[2]Sheet1!$H$1:$H$65536,[2]Sheet1!$K$1:$K$65536),0)</f>
        <v>0</v>
      </c>
      <c r="H463" s="3">
        <f>IFERROR(_xlfn.XLOOKUP(B463,[3]Sheet1!$H$1:$H$65536,[3]Sheet1!$J$1:$J$65536),0)</f>
        <v>0</v>
      </c>
      <c r="I463" s="3">
        <f>IFERROR(_xlfn.XLOOKUP(B463,[4]Sheet1!$H$1:$H$65536,[4]Sheet1!$J$1:$J$65536),0)</f>
        <v>0</v>
      </c>
      <c r="J463" s="3">
        <f>IFERROR(_xlfn.XLOOKUP(B463,[5]Sheet1!$H$1:$H$65536,[5]Sheet1!$J$1:$J$65536),0)</f>
        <v>0</v>
      </c>
      <c r="K463" s="3">
        <f>IFERROR(_xlfn.XLOOKUP(B463,[6]Sheet1!$H$1:$H$65536,[6]Sheet1!$J$1:$J$65536),0)</f>
        <v>0</v>
      </c>
      <c r="L463" s="3">
        <f>IFERROR(_xlfn.XLOOKUP(B463,[7]Sheet1!$H$1:$H$65536,[7]Sheet1!$J$1:$J$65536),0)</f>
        <v>0</v>
      </c>
      <c r="M463" s="3">
        <f>IFERROR(_xlfn.XLOOKUP(B463,[8]Sheet1!$H$1:$H$65536,[8]Sheet1!$J$1:$J$65536),0)</f>
        <v>0</v>
      </c>
      <c r="N463" s="3">
        <f>IFERROR(_xlfn.XLOOKUP(B463,[9]Sheet1!$H$1:$H$65536,[9]Sheet1!$J$1:$J$65536),0)</f>
        <v>0</v>
      </c>
      <c r="O463" s="3">
        <f>IFERROR(_xlfn.XLOOKUP(B463,[10]Sheet1!$H$1:$H$65536,[10]Sheet1!$J$1:$J$65536),0)</f>
        <v>0</v>
      </c>
      <c r="P463" s="3">
        <f>IFERROR(_xlfn.XLOOKUP(B463,[11]Sheet1!$H$1:$H$65536,[11]Sheet1!$J$1:$J$65536),0)</f>
        <v>0</v>
      </c>
      <c r="Q463" s="3">
        <f>IFERROR(_xlfn.XLOOKUP(B463,[12]Sheet1!$H$1:$H$65536,[12]Sheet1!$J$1:$J$65536),0)</f>
        <v>0</v>
      </c>
      <c r="R463" s="3">
        <f>IFERROR(_xlfn.XLOOKUP(B463,[13]Sheet1!$H$1:$H$65536,[13]Sheet1!$J$1:$J$65536),)</f>
        <v>0</v>
      </c>
      <c r="S463" s="3">
        <f>IFERROR(_xlfn.XLOOKUP(B463,[14]Sheet1!$H$1:$H$65536,[14]Sheet1!$K$1:$K$65536),0)</f>
        <v>0</v>
      </c>
      <c r="T463" s="3">
        <f>IFERROR(_xlfn.XLOOKUP(B463,[15]Sheet1!$H$1:$H$65536,[15]Sheet1!$J$1:$J$65536),0)</f>
        <v>0</v>
      </c>
      <c r="U463" s="3">
        <f>IFERROR(_xlfn.XLOOKUP(B463,[16]Sheet1!$H$1:$H$65536,[16]Sheet1!$J$1:$J$65536),0)</f>
        <v>0</v>
      </c>
      <c r="V463" s="3">
        <f>IFERROR(_xlfn.XLOOKUP(B463,[17]Sheet1!$H$1:$H$65536,[17]Sheet1!$J$1:$J$65536),0)</f>
        <v>0</v>
      </c>
      <c r="W463" s="3">
        <f>IFERROR(_xlfn.XLOOKUP(B463,[18]Sheet1!$H$1:$H$65536,[18]Sheet1!$J$1:$J$65536),0)</f>
        <v>0</v>
      </c>
      <c r="X463" s="3">
        <f>IFERROR(_xlfn.XLOOKUP(B463,[19]Sheet1!$H$1:$H$65536,[19]Sheet1!$J$1:$J$65536),0)</f>
        <v>0</v>
      </c>
      <c r="Y463" s="3">
        <f>IFERROR(_xlfn.XLOOKUP(B463,[20]Sheet1!$H$1:$H$65536,[20]Sheet1!$J$1:$J$65536),0)</f>
        <v>0</v>
      </c>
      <c r="Z463" s="3">
        <f>IFERROR(_xlfn.XLOOKUP(B463,[21]Sheet1!$H$1:$H$65536,[21]Sheet1!$J$1:$J$65536),0)</f>
        <v>0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x14ac:dyDescent="0.3">
      <c r="A464" s="2" t="str">
        <f t="shared" si="7"/>
        <v>L1</v>
      </c>
      <c r="B464" s="1" t="s">
        <v>1902</v>
      </c>
      <c r="C464" s="23" t="str">
        <f>_xlfn.XLOOKUP(B464,IP구분!A:A,IP구분!C:C)</f>
        <v>잔망루피</v>
      </c>
      <c r="D464" s="1" t="s">
        <v>1903</v>
      </c>
      <c r="E464" s="7" t="str">
        <f>IFERROR(_xlfn.XLOOKUP(B464,단가!A:A,단가!C:C),0)</f>
        <v xml:space="preserve">                     -</v>
      </c>
      <c r="F464" s="3">
        <f>IFERROR(_xlfn.XLOOKUP(B464,'[1]2609 재고'!$I$1:$I$65536,'[1]2609 재고'!$K$1:$K$65536),0)</f>
        <v>0</v>
      </c>
      <c r="G464" s="3">
        <f>IFERROR(_xlfn.XLOOKUP(B464,[2]Sheet1!$H$1:$H$65536,[2]Sheet1!$K$1:$K$65536),0)</f>
        <v>0</v>
      </c>
      <c r="H464" s="3">
        <f>IFERROR(_xlfn.XLOOKUP(B464,[3]Sheet1!$H$1:$H$65536,[3]Sheet1!$J$1:$J$65536),0)</f>
        <v>0</v>
      </c>
      <c r="I464" s="3">
        <f>IFERROR(_xlfn.XLOOKUP(B464,[4]Sheet1!$H$1:$H$65536,[4]Sheet1!$J$1:$J$65536),0)</f>
        <v>1</v>
      </c>
      <c r="J464" s="3">
        <f>IFERROR(_xlfn.XLOOKUP(B464,[5]Sheet1!$H$1:$H$65536,[5]Sheet1!$J$1:$J$65536),0)</f>
        <v>1</v>
      </c>
      <c r="K464" s="3">
        <f>IFERROR(_xlfn.XLOOKUP(B464,[6]Sheet1!$H$1:$H$65536,[6]Sheet1!$J$1:$J$65536),0)</f>
        <v>129</v>
      </c>
      <c r="L464" s="3">
        <f>IFERROR(_xlfn.XLOOKUP(B464,[7]Sheet1!$H$1:$H$65536,[7]Sheet1!$J$1:$J$65536),0)</f>
        <v>245</v>
      </c>
      <c r="M464" s="3">
        <f>IFERROR(_xlfn.XLOOKUP(B464,[8]Sheet1!$H$1:$H$65536,[8]Sheet1!$J$1:$J$65536),0)</f>
        <v>375</v>
      </c>
      <c r="N464" s="3">
        <f>IFERROR(_xlfn.XLOOKUP(B464,[9]Sheet1!$H$1:$H$65536,[9]Sheet1!$J$1:$J$65536),0)</f>
        <v>502</v>
      </c>
      <c r="O464" s="3">
        <f>IFERROR(_xlfn.XLOOKUP(B464,[10]Sheet1!$H$1:$H$65536,[10]Sheet1!$J$1:$J$65536),0)</f>
        <v>628</v>
      </c>
      <c r="P464" s="3">
        <f>IFERROR(_xlfn.XLOOKUP(B464,[11]Sheet1!$H$1:$H$65536,[11]Sheet1!$J$1:$J$65536),0)</f>
        <v>765</v>
      </c>
      <c r="Q464" s="3">
        <f>IFERROR(_xlfn.XLOOKUP(B464,[12]Sheet1!$H$1:$H$65536,[12]Sheet1!$J$1:$J$65536),0)</f>
        <v>862</v>
      </c>
      <c r="R464" s="3">
        <f>IFERROR(_xlfn.XLOOKUP(B464,[13]Sheet1!$H$1:$H$65536,[13]Sheet1!$J$1:$J$65536),)</f>
        <v>1000</v>
      </c>
      <c r="S464" s="3">
        <f>IFERROR(_xlfn.XLOOKUP(B464,[14]Sheet1!$H$1:$H$65536,[14]Sheet1!$K$1:$K$65536),0)</f>
        <v>1260</v>
      </c>
      <c r="T464" s="3">
        <f>IFERROR(_xlfn.XLOOKUP(B464,[15]Sheet1!$H$1:$H$65536,[15]Sheet1!$J$1:$J$65536),0)</f>
        <v>1372</v>
      </c>
      <c r="U464" s="3">
        <f>IFERROR(_xlfn.XLOOKUP(B464,[16]Sheet1!$H$1:$H$65536,[16]Sheet1!$J$1:$J$65536),0)</f>
        <v>1500</v>
      </c>
      <c r="V464" s="3">
        <f>IFERROR(_xlfn.XLOOKUP(B464,[17]Sheet1!$H$1:$H$65536,[17]Sheet1!$J$1:$J$65536),0)</f>
        <v>1921</v>
      </c>
      <c r="W464" s="3">
        <f>IFERROR(_xlfn.XLOOKUP(B464,[18]Sheet1!$H$1:$H$65536,[18]Sheet1!$J$1:$J$65536),0)</f>
        <v>2296</v>
      </c>
      <c r="X464" s="3">
        <f>IFERROR(_xlfn.XLOOKUP(B464,[19]Sheet1!$H$1:$H$65536,[19]Sheet1!$J$1:$J$65536),0)</f>
        <v>2755</v>
      </c>
      <c r="Y464" s="3">
        <f>IFERROR(_xlfn.XLOOKUP(B464,[20]Sheet1!$H$1:$H$65536,[20]Sheet1!$J$1:$J$65536),0)</f>
        <v>3471</v>
      </c>
      <c r="Z464" s="3">
        <f>IFERROR(_xlfn.XLOOKUP(B464,[21]Sheet1!$H$1:$H$65536,[21]Sheet1!$J$1:$J$65536),0)</f>
        <v>3652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1:47" x14ac:dyDescent="0.3">
      <c r="A465" s="2" t="str">
        <f t="shared" si="7"/>
        <v>L1</v>
      </c>
      <c r="B465" s="1" t="s">
        <v>1904</v>
      </c>
      <c r="C465" s="23" t="str">
        <f>_xlfn.XLOOKUP(B465,IP구분!A:A,IP구분!C:C)</f>
        <v>잔망루피</v>
      </c>
      <c r="D465" s="1" t="s">
        <v>1905</v>
      </c>
      <c r="E465" s="7">
        <f>IFERROR(_xlfn.XLOOKUP(B465,단가!A:A,단가!C:C),0)</f>
        <v>4150</v>
      </c>
      <c r="F465" s="3">
        <f>IFERROR(_xlfn.XLOOKUP(B465,'[1]2609 재고'!$I$1:$I$65536,'[1]2609 재고'!$K$1:$K$65536),0)</f>
        <v>6015</v>
      </c>
      <c r="G465" s="3">
        <f>IFERROR(_xlfn.XLOOKUP(B465,[2]Sheet1!$H$1:$H$65536,[2]Sheet1!$K$1:$K$65536),0)</f>
        <v>6093</v>
      </c>
      <c r="H465" s="3">
        <f>IFERROR(_xlfn.XLOOKUP(B465,[3]Sheet1!$H$1:$H$65536,[3]Sheet1!$J$1:$J$65536),0)</f>
        <v>6112</v>
      </c>
      <c r="I465" s="3">
        <f>IFERROR(_xlfn.XLOOKUP(B465,[4]Sheet1!$H$1:$H$65536,[4]Sheet1!$J$1:$J$65536),0)</f>
        <v>6146</v>
      </c>
      <c r="J465" s="3">
        <f>IFERROR(_xlfn.XLOOKUP(B465,[5]Sheet1!$H$1:$H$65536,[5]Sheet1!$J$1:$J$65536),0)</f>
        <v>6167</v>
      </c>
      <c r="K465" s="3">
        <f>IFERROR(_xlfn.XLOOKUP(B465,[6]Sheet1!$H$1:$H$65536,[6]Sheet1!$J$1:$J$65536),0)</f>
        <v>6199</v>
      </c>
      <c r="L465" s="3">
        <f>IFERROR(_xlfn.XLOOKUP(B465,[7]Sheet1!$H$1:$H$65536,[7]Sheet1!$J$1:$J$65536),0)</f>
        <v>6222</v>
      </c>
      <c r="M465" s="3">
        <f>IFERROR(_xlfn.XLOOKUP(B465,[8]Sheet1!$H$1:$H$65536,[8]Sheet1!$J$1:$J$65536),0)</f>
        <v>6252</v>
      </c>
      <c r="N465" s="3">
        <f>IFERROR(_xlfn.XLOOKUP(B465,[9]Sheet1!$H$1:$H$65536,[9]Sheet1!$J$1:$J$65536),0)</f>
        <v>6284</v>
      </c>
      <c r="O465" s="3">
        <f>IFERROR(_xlfn.XLOOKUP(B465,[10]Sheet1!$H$1:$H$65536,[10]Sheet1!$J$1:$J$65536),0)</f>
        <v>6330</v>
      </c>
      <c r="P465" s="3">
        <f>IFERROR(_xlfn.XLOOKUP(B465,[11]Sheet1!$H$1:$H$65536,[11]Sheet1!$J$1:$J$65536),0)</f>
        <v>6359</v>
      </c>
      <c r="Q465" s="3">
        <f>IFERROR(_xlfn.XLOOKUP(B465,[12]Sheet1!$H$1:$H$65536,[12]Sheet1!$J$1:$J$65536),0)</f>
        <v>6387</v>
      </c>
      <c r="R465" s="3">
        <f>IFERROR(_xlfn.XLOOKUP(B465,[13]Sheet1!$H$1:$H$65536,[13]Sheet1!$J$1:$J$65536),)</f>
        <v>6406</v>
      </c>
      <c r="S465" s="3">
        <f>IFERROR(_xlfn.XLOOKUP(B465,[14]Sheet1!$H$1:$H$65536,[14]Sheet1!$K$1:$K$65536),0)</f>
        <v>6418</v>
      </c>
      <c r="T465" s="3">
        <f>IFERROR(_xlfn.XLOOKUP(B465,[15]Sheet1!$H$1:$H$65536,[15]Sheet1!$J$1:$J$65536),0)</f>
        <v>6709</v>
      </c>
      <c r="U465" s="3">
        <f>IFERROR(_xlfn.XLOOKUP(B465,[16]Sheet1!$H$1:$H$65536,[16]Sheet1!$J$1:$J$65536),0)</f>
        <v>6777</v>
      </c>
      <c r="V465" s="3">
        <f>IFERROR(_xlfn.XLOOKUP(B465,[17]Sheet1!$H$1:$H$65536,[17]Sheet1!$J$1:$J$65536),0)</f>
        <v>6806</v>
      </c>
      <c r="W465" s="3">
        <f>IFERROR(_xlfn.XLOOKUP(B465,[18]Sheet1!$H$1:$H$65536,[18]Sheet1!$J$1:$J$65536),0)</f>
        <v>6959</v>
      </c>
      <c r="X465" s="3">
        <f>IFERROR(_xlfn.XLOOKUP(B465,[19]Sheet1!$H$1:$H$65536,[19]Sheet1!$J$1:$J$65536),0)</f>
        <v>6986</v>
      </c>
      <c r="Y465" s="3">
        <f>IFERROR(_xlfn.XLOOKUP(B465,[20]Sheet1!$H$1:$H$65536,[20]Sheet1!$J$1:$J$65536),0)</f>
        <v>7028</v>
      </c>
      <c r="Z465" s="3">
        <f>IFERROR(_xlfn.XLOOKUP(B465,[21]Sheet1!$H$1:$H$65536,[21]Sheet1!$J$1:$J$65536),0)</f>
        <v>7056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1:47" x14ac:dyDescent="0.3">
      <c r="A466" s="2" t="str">
        <f t="shared" si="7"/>
        <v>E1</v>
      </c>
      <c r="B466" s="1" t="s">
        <v>1272</v>
      </c>
      <c r="C466" s="23" t="str">
        <f>_xlfn.XLOOKUP(B466,IP구분!A:A,IP구분!C:C)</f>
        <v>잔망루피</v>
      </c>
      <c r="D466" s="1" t="s">
        <v>1273</v>
      </c>
      <c r="E466" s="7">
        <f>IFERROR(_xlfn.XLOOKUP(B466,단가!A:A,단가!C:C),0)</f>
        <v>2974</v>
      </c>
      <c r="F466" s="3">
        <f>IFERROR(_xlfn.XLOOKUP(B466,'[1]2609 재고'!$I$1:$I$65536,'[1]2609 재고'!$K$1:$K$65536),0)</f>
        <v>0</v>
      </c>
      <c r="G466" s="3">
        <f>IFERROR(_xlfn.XLOOKUP(B466,[2]Sheet1!$H$1:$H$65536,[2]Sheet1!$K$1:$K$65536),0)</f>
        <v>0</v>
      </c>
      <c r="H466" s="3">
        <f>IFERROR(_xlfn.XLOOKUP(B466,[3]Sheet1!$H$1:$H$65536,[3]Sheet1!$J$1:$J$65536),0)</f>
        <v>0</v>
      </c>
      <c r="I466" s="3">
        <f>IFERROR(_xlfn.XLOOKUP(B466,[4]Sheet1!$H$1:$H$65536,[4]Sheet1!$J$1:$J$65536),0)</f>
        <v>0</v>
      </c>
      <c r="J466" s="3">
        <f>IFERROR(_xlfn.XLOOKUP(B466,[5]Sheet1!$H$1:$H$65536,[5]Sheet1!$J$1:$J$65536),0)</f>
        <v>0</v>
      </c>
      <c r="K466" s="3">
        <f>IFERROR(_xlfn.XLOOKUP(B466,[6]Sheet1!$H$1:$H$65536,[6]Sheet1!$J$1:$J$65536),0)</f>
        <v>0</v>
      </c>
      <c r="L466" s="3">
        <f>IFERROR(_xlfn.XLOOKUP(B466,[7]Sheet1!$H$1:$H$65536,[7]Sheet1!$J$1:$J$65536),0)</f>
        <v>0</v>
      </c>
      <c r="M466" s="3">
        <f>IFERROR(_xlfn.XLOOKUP(B466,[8]Sheet1!$H$1:$H$65536,[8]Sheet1!$J$1:$J$65536),0)</f>
        <v>0</v>
      </c>
      <c r="N466" s="3">
        <f>IFERROR(_xlfn.XLOOKUP(B466,[9]Sheet1!$H$1:$H$65536,[9]Sheet1!$J$1:$J$65536),0)</f>
        <v>0</v>
      </c>
      <c r="O466" s="3">
        <f>IFERROR(_xlfn.XLOOKUP(B466,[10]Sheet1!$H$1:$H$65536,[10]Sheet1!$J$1:$J$65536),0)</f>
        <v>0</v>
      </c>
      <c r="P466" s="3">
        <f>IFERROR(_xlfn.XLOOKUP(B466,[11]Sheet1!$H$1:$H$65536,[11]Sheet1!$J$1:$J$65536),0)</f>
        <v>0</v>
      </c>
      <c r="Q466" s="3">
        <f>IFERROR(_xlfn.XLOOKUP(B466,[12]Sheet1!$H$1:$H$65536,[12]Sheet1!$J$1:$J$65536),0)</f>
        <v>0</v>
      </c>
      <c r="R466" s="3">
        <f>IFERROR(_xlfn.XLOOKUP(B466,[13]Sheet1!$H$1:$H$65536,[13]Sheet1!$J$1:$J$65536),)</f>
        <v>0</v>
      </c>
      <c r="S466" s="3">
        <f>IFERROR(_xlfn.XLOOKUP(B466,[14]Sheet1!$H$1:$H$65536,[14]Sheet1!$K$1:$K$65536),0)</f>
        <v>0</v>
      </c>
      <c r="T466" s="3">
        <f>IFERROR(_xlfn.XLOOKUP(B466,[15]Sheet1!$H$1:$H$65536,[15]Sheet1!$J$1:$J$65536),0)</f>
        <v>0</v>
      </c>
      <c r="U466" s="3">
        <f>IFERROR(_xlfn.XLOOKUP(B466,[16]Sheet1!$H$1:$H$65536,[16]Sheet1!$J$1:$J$65536),0)</f>
        <v>0</v>
      </c>
      <c r="V466" s="3">
        <f>IFERROR(_xlfn.XLOOKUP(B466,[17]Sheet1!$H$1:$H$65536,[17]Sheet1!$J$1:$J$65536),0)</f>
        <v>0</v>
      </c>
      <c r="W466" s="3">
        <f>IFERROR(_xlfn.XLOOKUP(B466,[18]Sheet1!$H$1:$H$65536,[18]Sheet1!$J$1:$J$65536),0)</f>
        <v>0</v>
      </c>
      <c r="X466" s="3">
        <f>IFERROR(_xlfn.XLOOKUP(B466,[19]Sheet1!$H$1:$H$65536,[19]Sheet1!$J$1:$J$65536),0)</f>
        <v>0</v>
      </c>
      <c r="Y466" s="3">
        <f>IFERROR(_xlfn.XLOOKUP(B466,[20]Sheet1!$H$1:$H$65536,[20]Sheet1!$J$1:$J$65536),0)</f>
        <v>0</v>
      </c>
      <c r="Z466" s="3">
        <f>IFERROR(_xlfn.XLOOKUP(B466,[21]Sheet1!$H$1:$H$65536,[21]Sheet1!$J$1:$J$65536),0)</f>
        <v>0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1:47" x14ac:dyDescent="0.3">
      <c r="A467" s="2" t="str">
        <f t="shared" si="7"/>
        <v>F1</v>
      </c>
      <c r="B467" s="1" t="s">
        <v>1296</v>
      </c>
      <c r="C467" s="23" t="str">
        <f>_xlfn.XLOOKUP(B467,IP구분!A:A,IP구분!C:C)</f>
        <v>잔망루피</v>
      </c>
      <c r="D467" s="1" t="s">
        <v>1297</v>
      </c>
      <c r="E467" s="7">
        <f>IFERROR(_xlfn.XLOOKUP(B467,단가!A:A,단가!C:C),0)</f>
        <v>0</v>
      </c>
      <c r="F467" s="3">
        <f>IFERROR(_xlfn.XLOOKUP(B467,'[1]2609 재고'!$I$1:$I$65536,'[1]2609 재고'!$K$1:$K$65536),0)</f>
        <v>0</v>
      </c>
      <c r="G467" s="3">
        <f>IFERROR(_xlfn.XLOOKUP(B467,[2]Sheet1!$H$1:$H$65536,[2]Sheet1!$K$1:$K$65536),0)</f>
        <v>0</v>
      </c>
      <c r="H467" s="3">
        <f>IFERROR(_xlfn.XLOOKUP(B467,[3]Sheet1!$H$1:$H$65536,[3]Sheet1!$J$1:$J$65536),0)</f>
        <v>0</v>
      </c>
      <c r="I467" s="3">
        <f>IFERROR(_xlfn.XLOOKUP(B467,[4]Sheet1!$H$1:$H$65536,[4]Sheet1!$J$1:$J$65536),0)</f>
        <v>0</v>
      </c>
      <c r="J467" s="3">
        <f>IFERROR(_xlfn.XLOOKUP(B467,[5]Sheet1!$H$1:$H$65536,[5]Sheet1!$J$1:$J$65536),0)</f>
        <v>0</v>
      </c>
      <c r="K467" s="3">
        <f>IFERROR(_xlfn.XLOOKUP(B467,[6]Sheet1!$H$1:$H$65536,[6]Sheet1!$J$1:$J$65536),0)</f>
        <v>0</v>
      </c>
      <c r="L467" s="3">
        <f>IFERROR(_xlfn.XLOOKUP(B467,[7]Sheet1!$H$1:$H$65536,[7]Sheet1!$J$1:$J$65536),0)</f>
        <v>0</v>
      </c>
      <c r="M467" s="3">
        <f>IFERROR(_xlfn.XLOOKUP(B467,[8]Sheet1!$H$1:$H$65536,[8]Sheet1!$J$1:$J$65536),0)</f>
        <v>0</v>
      </c>
      <c r="N467" s="3">
        <f>IFERROR(_xlfn.XLOOKUP(B467,[9]Sheet1!$H$1:$H$65536,[9]Sheet1!$J$1:$J$65536),0)</f>
        <v>0</v>
      </c>
      <c r="O467" s="3">
        <f>IFERROR(_xlfn.XLOOKUP(B467,[10]Sheet1!$H$1:$H$65536,[10]Sheet1!$J$1:$J$65536),0)</f>
        <v>0</v>
      </c>
      <c r="P467" s="3">
        <f>IFERROR(_xlfn.XLOOKUP(B467,[11]Sheet1!$H$1:$H$65536,[11]Sheet1!$J$1:$J$65536),0)</f>
        <v>0</v>
      </c>
      <c r="Q467" s="3">
        <f>IFERROR(_xlfn.XLOOKUP(B467,[12]Sheet1!$H$1:$H$65536,[12]Sheet1!$J$1:$J$65536),0)</f>
        <v>0</v>
      </c>
      <c r="R467" s="3">
        <f>IFERROR(_xlfn.XLOOKUP(B467,[13]Sheet1!$H$1:$H$65536,[13]Sheet1!$J$1:$J$65536),)</f>
        <v>0</v>
      </c>
      <c r="S467" s="3">
        <f>IFERROR(_xlfn.XLOOKUP(B467,[14]Sheet1!$H$1:$H$65536,[14]Sheet1!$K$1:$K$65536),0)</f>
        <v>0</v>
      </c>
      <c r="T467" s="3">
        <f>IFERROR(_xlfn.XLOOKUP(B467,[15]Sheet1!$H$1:$H$65536,[15]Sheet1!$J$1:$J$65536),0)</f>
        <v>0</v>
      </c>
      <c r="U467" s="3">
        <f>IFERROR(_xlfn.XLOOKUP(B467,[16]Sheet1!$H$1:$H$65536,[16]Sheet1!$J$1:$J$65536),0)</f>
        <v>0</v>
      </c>
      <c r="V467" s="3">
        <f>IFERROR(_xlfn.XLOOKUP(B467,[17]Sheet1!$H$1:$H$65536,[17]Sheet1!$J$1:$J$65536),0)</f>
        <v>0</v>
      </c>
      <c r="W467" s="3">
        <f>IFERROR(_xlfn.XLOOKUP(B467,[18]Sheet1!$H$1:$H$65536,[18]Sheet1!$J$1:$J$65536),0)</f>
        <v>0</v>
      </c>
      <c r="X467" s="3">
        <f>IFERROR(_xlfn.XLOOKUP(B467,[19]Sheet1!$H$1:$H$65536,[19]Sheet1!$J$1:$J$65536),0)</f>
        <v>0</v>
      </c>
      <c r="Y467" s="3">
        <f>IFERROR(_xlfn.XLOOKUP(B467,[20]Sheet1!$H$1:$H$65536,[20]Sheet1!$J$1:$J$65536),0)</f>
        <v>0</v>
      </c>
      <c r="Z467" s="3">
        <f>IFERROR(_xlfn.XLOOKUP(B467,[21]Sheet1!$H$1:$H$65536,[21]Sheet1!$J$1:$J$65536),0)</f>
        <v>0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1:47" x14ac:dyDescent="0.3">
      <c r="A468" s="2" t="str">
        <f t="shared" si="7"/>
        <v>L1</v>
      </c>
      <c r="B468" s="1" t="s">
        <v>1298</v>
      </c>
      <c r="C468" s="23" t="str">
        <f>_xlfn.XLOOKUP(B468,IP구분!A:A,IP구분!C:C)</f>
        <v>잔망루피</v>
      </c>
      <c r="D468" s="1" t="s">
        <v>1299</v>
      </c>
      <c r="E468" s="7">
        <f>IFERROR(_xlfn.XLOOKUP(B468,단가!A:A,단가!C:C),0)</f>
        <v>1499</v>
      </c>
      <c r="F468" s="3">
        <f>IFERROR(_xlfn.XLOOKUP(B468,'[1]2609 재고'!$I$1:$I$65536,'[1]2609 재고'!$K$1:$K$65536),0)</f>
        <v>30</v>
      </c>
      <c r="G468" s="3">
        <f>IFERROR(_xlfn.XLOOKUP(B468,[2]Sheet1!$H$1:$H$65536,[2]Sheet1!$K$1:$K$65536),0)</f>
        <v>30</v>
      </c>
      <c r="H468" s="3">
        <f>IFERROR(_xlfn.XLOOKUP(B468,[3]Sheet1!$H$1:$H$65536,[3]Sheet1!$J$1:$J$65536),0)</f>
        <v>30</v>
      </c>
      <c r="I468" s="3">
        <f>IFERROR(_xlfn.XLOOKUP(B468,[4]Sheet1!$H$1:$H$65536,[4]Sheet1!$J$1:$J$65536),0)</f>
        <v>30</v>
      </c>
      <c r="J468" s="3">
        <f>IFERROR(_xlfn.XLOOKUP(B468,[5]Sheet1!$H$1:$H$65536,[5]Sheet1!$J$1:$J$65536),0)</f>
        <v>126</v>
      </c>
      <c r="K468" s="3">
        <f>IFERROR(_xlfn.XLOOKUP(B468,[6]Sheet1!$H$1:$H$65536,[6]Sheet1!$J$1:$J$65536),0)</f>
        <v>310</v>
      </c>
      <c r="L468" s="3">
        <f>IFERROR(_xlfn.XLOOKUP(B468,[7]Sheet1!$H$1:$H$65536,[7]Sheet1!$J$1:$J$65536),0)</f>
        <v>533</v>
      </c>
      <c r="M468" s="3">
        <f>IFERROR(_xlfn.XLOOKUP(B468,[8]Sheet1!$H$1:$H$65536,[8]Sheet1!$J$1:$J$65536),0)</f>
        <v>632</v>
      </c>
      <c r="N468" s="3">
        <f>IFERROR(_xlfn.XLOOKUP(B468,[9]Sheet1!$H$1:$H$65536,[9]Sheet1!$J$1:$J$65536),0)</f>
        <v>772</v>
      </c>
      <c r="O468" s="3">
        <f>IFERROR(_xlfn.XLOOKUP(B468,[10]Sheet1!$H$1:$H$65536,[10]Sheet1!$J$1:$J$65536),0)</f>
        <v>1314</v>
      </c>
      <c r="P468" s="3">
        <f>IFERROR(_xlfn.XLOOKUP(B468,[11]Sheet1!$H$1:$H$65536,[11]Sheet1!$J$1:$J$65536),0)</f>
        <v>1694</v>
      </c>
      <c r="Q468" s="3">
        <f>IFERROR(_xlfn.XLOOKUP(B468,[12]Sheet1!$H$1:$H$65536,[12]Sheet1!$J$1:$J$65536),0)</f>
        <v>2095</v>
      </c>
      <c r="R468" s="3">
        <f>IFERROR(_xlfn.XLOOKUP(B468,[13]Sheet1!$H$1:$H$65536,[13]Sheet1!$J$1:$J$65536),)</f>
        <v>2305</v>
      </c>
      <c r="S468" s="3">
        <f>IFERROR(_xlfn.XLOOKUP(B468,[14]Sheet1!$H$1:$H$65536,[14]Sheet1!$K$1:$K$65536),0)</f>
        <v>2799</v>
      </c>
      <c r="T468" s="3">
        <f>IFERROR(_xlfn.XLOOKUP(B468,[15]Sheet1!$H$1:$H$65536,[15]Sheet1!$J$1:$J$65536),0)</f>
        <v>3345</v>
      </c>
      <c r="U468" s="3">
        <f>IFERROR(_xlfn.XLOOKUP(B468,[16]Sheet1!$H$1:$H$65536,[16]Sheet1!$J$1:$J$65536),0)</f>
        <v>3833</v>
      </c>
      <c r="V468" s="3">
        <f>IFERROR(_xlfn.XLOOKUP(B468,[17]Sheet1!$H$1:$H$65536,[17]Sheet1!$J$1:$J$65536),0)</f>
        <v>4077</v>
      </c>
      <c r="W468" s="3">
        <f>IFERROR(_xlfn.XLOOKUP(B468,[18]Sheet1!$H$1:$H$65536,[18]Sheet1!$J$1:$J$65536),0)</f>
        <v>4284</v>
      </c>
      <c r="X468" s="3">
        <f>IFERROR(_xlfn.XLOOKUP(B468,[19]Sheet1!$H$1:$H$65536,[19]Sheet1!$J$1:$J$65536),0)</f>
        <v>4758</v>
      </c>
      <c r="Y468" s="3">
        <f>IFERROR(_xlfn.XLOOKUP(B468,[20]Sheet1!$H$1:$H$65536,[20]Sheet1!$J$1:$J$65536),0)</f>
        <v>5113</v>
      </c>
      <c r="Z468" s="3">
        <f>IFERROR(_xlfn.XLOOKUP(B468,[21]Sheet1!$H$1:$H$65536,[21]Sheet1!$J$1:$J$65536),0)</f>
        <v>5448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1:47" x14ac:dyDescent="0.3">
      <c r="A469" s="2" t="str">
        <f t="shared" si="7"/>
        <v>L1</v>
      </c>
      <c r="B469" s="1" t="s">
        <v>1300</v>
      </c>
      <c r="C469" s="23" t="str">
        <f>_xlfn.XLOOKUP(B469,IP구분!A:A,IP구분!C:C)</f>
        <v>잔망루피</v>
      </c>
      <c r="D469" s="1" t="s">
        <v>1301</v>
      </c>
      <c r="E469" s="7">
        <f>IFERROR(_xlfn.XLOOKUP(B469,단가!A:A,단가!C:C),0)</f>
        <v>3000</v>
      </c>
      <c r="F469" s="3">
        <f>IFERROR(_xlfn.XLOOKUP(B469,'[1]2609 재고'!$I$1:$I$65536,'[1]2609 재고'!$K$1:$K$65536),0)</f>
        <v>112</v>
      </c>
      <c r="G469" s="3">
        <f>IFERROR(_xlfn.XLOOKUP(B469,[2]Sheet1!$H$1:$H$65536,[2]Sheet1!$K$1:$K$65536),0)</f>
        <v>477</v>
      </c>
      <c r="H469" s="3">
        <f>IFERROR(_xlfn.XLOOKUP(B469,[3]Sheet1!$H$1:$H$65536,[3]Sheet1!$J$1:$J$65536),0)</f>
        <v>491</v>
      </c>
      <c r="I469" s="3">
        <f>IFERROR(_xlfn.XLOOKUP(B469,[4]Sheet1!$H$1:$H$65536,[4]Sheet1!$J$1:$J$65536),0)</f>
        <v>496</v>
      </c>
      <c r="J469" s="3">
        <f>IFERROR(_xlfn.XLOOKUP(B469,[5]Sheet1!$H$1:$H$65536,[5]Sheet1!$J$1:$J$65536),0)</f>
        <v>501</v>
      </c>
      <c r="K469" s="3">
        <f>IFERROR(_xlfn.XLOOKUP(B469,[6]Sheet1!$H$1:$H$65536,[6]Sheet1!$J$1:$J$65536),0)</f>
        <v>506</v>
      </c>
      <c r="L469" s="3">
        <f>IFERROR(_xlfn.XLOOKUP(B469,[7]Sheet1!$H$1:$H$65536,[7]Sheet1!$J$1:$J$65536),0)</f>
        <v>511</v>
      </c>
      <c r="M469" s="3">
        <f>IFERROR(_xlfn.XLOOKUP(B469,[8]Sheet1!$H$1:$H$65536,[8]Sheet1!$J$1:$J$65536),0)</f>
        <v>515</v>
      </c>
      <c r="N469" s="3">
        <f>IFERROR(_xlfn.XLOOKUP(B469,[9]Sheet1!$H$1:$H$65536,[9]Sheet1!$J$1:$J$65536),0)</f>
        <v>519</v>
      </c>
      <c r="O469" s="3">
        <f>IFERROR(_xlfn.XLOOKUP(B469,[10]Sheet1!$H$1:$H$65536,[10]Sheet1!$J$1:$J$65536),0)</f>
        <v>522</v>
      </c>
      <c r="P469" s="3">
        <f>IFERROR(_xlfn.XLOOKUP(B469,[11]Sheet1!$H$1:$H$65536,[11]Sheet1!$J$1:$J$65536),0)</f>
        <v>525</v>
      </c>
      <c r="Q469" s="3">
        <f>IFERROR(_xlfn.XLOOKUP(B469,[12]Sheet1!$H$1:$H$65536,[12]Sheet1!$J$1:$J$65536),0)</f>
        <v>530</v>
      </c>
      <c r="R469" s="3">
        <f>IFERROR(_xlfn.XLOOKUP(B469,[13]Sheet1!$H$1:$H$65536,[13]Sheet1!$J$1:$J$65536),)</f>
        <v>535</v>
      </c>
      <c r="S469" s="3">
        <f>IFERROR(_xlfn.XLOOKUP(B469,[14]Sheet1!$H$1:$H$65536,[14]Sheet1!$K$1:$K$65536),0)</f>
        <v>549</v>
      </c>
      <c r="T469" s="3">
        <f>IFERROR(_xlfn.XLOOKUP(B469,[15]Sheet1!$H$1:$H$65536,[15]Sheet1!$J$1:$J$65536),0)</f>
        <v>561</v>
      </c>
      <c r="U469" s="3">
        <f>IFERROR(_xlfn.XLOOKUP(B469,[16]Sheet1!$H$1:$H$65536,[16]Sheet1!$J$1:$J$65536),0)</f>
        <v>586</v>
      </c>
      <c r="V469" s="3">
        <f>IFERROR(_xlfn.XLOOKUP(B469,[17]Sheet1!$H$1:$H$65536,[17]Sheet1!$J$1:$J$65536),0)</f>
        <v>610</v>
      </c>
      <c r="W469" s="3">
        <f>IFERROR(_xlfn.XLOOKUP(B469,[18]Sheet1!$H$1:$H$65536,[18]Sheet1!$J$1:$J$65536),0)</f>
        <v>637</v>
      </c>
      <c r="X469" s="3">
        <f>IFERROR(_xlfn.XLOOKUP(B469,[19]Sheet1!$H$1:$H$65536,[19]Sheet1!$J$1:$J$65536),0)</f>
        <v>648</v>
      </c>
      <c r="Y469" s="3">
        <f>IFERROR(_xlfn.XLOOKUP(B469,[20]Sheet1!$H$1:$H$65536,[20]Sheet1!$J$1:$J$65536),0)</f>
        <v>668</v>
      </c>
      <c r="Z469" s="3">
        <f>IFERROR(_xlfn.XLOOKUP(B469,[21]Sheet1!$H$1:$H$65536,[21]Sheet1!$J$1:$J$65536),0)</f>
        <v>681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1:47" x14ac:dyDescent="0.3">
      <c r="A470" s="2" t="str">
        <f t="shared" si="7"/>
        <v>L1</v>
      </c>
      <c r="B470" s="1" t="s">
        <v>1302</v>
      </c>
      <c r="C470" s="23" t="str">
        <f>_xlfn.XLOOKUP(B470,IP구분!A:A,IP구분!C:C)</f>
        <v>잔망루피</v>
      </c>
      <c r="D470" s="1" t="s">
        <v>1303</v>
      </c>
      <c r="E470" s="7">
        <f>IFERROR(_xlfn.XLOOKUP(B470,단가!A:A,단가!C:C),0)</f>
        <v>2178</v>
      </c>
      <c r="F470" s="3">
        <f>IFERROR(_xlfn.XLOOKUP(B470,'[1]2609 재고'!$I$1:$I$65536,'[1]2609 재고'!$K$1:$K$65536),0)</f>
        <v>124</v>
      </c>
      <c r="G470" s="3">
        <f>IFERROR(_xlfn.XLOOKUP(B470,[2]Sheet1!$H$1:$H$65536,[2]Sheet1!$K$1:$K$65536),0)</f>
        <v>124</v>
      </c>
      <c r="H470" s="3">
        <f>IFERROR(_xlfn.XLOOKUP(B470,[3]Sheet1!$H$1:$H$65536,[3]Sheet1!$J$1:$J$65536),0)</f>
        <v>124</v>
      </c>
      <c r="I470" s="3">
        <f>IFERROR(_xlfn.XLOOKUP(B470,[4]Sheet1!$H$1:$H$65536,[4]Sheet1!$J$1:$J$65536),0)</f>
        <v>124</v>
      </c>
      <c r="J470" s="3">
        <f>IFERROR(_xlfn.XLOOKUP(B470,[5]Sheet1!$H$1:$H$65536,[5]Sheet1!$J$1:$J$65536),0)</f>
        <v>126</v>
      </c>
      <c r="K470" s="3">
        <f>IFERROR(_xlfn.XLOOKUP(B470,[6]Sheet1!$H$1:$H$65536,[6]Sheet1!$J$1:$J$65536),0)</f>
        <v>124</v>
      </c>
      <c r="L470" s="3">
        <f>IFERROR(_xlfn.XLOOKUP(B470,[7]Sheet1!$H$1:$H$65536,[7]Sheet1!$J$1:$J$65536),0)</f>
        <v>128</v>
      </c>
      <c r="M470" s="3">
        <f>IFERROR(_xlfn.XLOOKUP(B470,[8]Sheet1!$H$1:$H$65536,[8]Sheet1!$J$1:$J$65536),0)</f>
        <v>121</v>
      </c>
      <c r="N470" s="3">
        <f>IFERROR(_xlfn.XLOOKUP(B470,[9]Sheet1!$H$1:$H$65536,[9]Sheet1!$J$1:$J$65536),0)</f>
        <v>603</v>
      </c>
      <c r="O470" s="3">
        <f>IFERROR(_xlfn.XLOOKUP(B470,[10]Sheet1!$H$1:$H$65536,[10]Sheet1!$J$1:$J$65536),0)</f>
        <v>795</v>
      </c>
      <c r="P470" s="3">
        <f>IFERROR(_xlfn.XLOOKUP(B470,[11]Sheet1!$H$1:$H$65536,[11]Sheet1!$J$1:$J$65536),0)</f>
        <v>987</v>
      </c>
      <c r="Q470" s="3">
        <f>IFERROR(_xlfn.XLOOKUP(B470,[12]Sheet1!$H$1:$H$65536,[12]Sheet1!$J$1:$J$65536),0)</f>
        <v>1592</v>
      </c>
      <c r="R470" s="3">
        <f>IFERROR(_xlfn.XLOOKUP(B470,[13]Sheet1!$H$1:$H$65536,[13]Sheet1!$J$1:$J$65536),)</f>
        <v>3029</v>
      </c>
      <c r="S470" s="3">
        <f>IFERROR(_xlfn.XLOOKUP(B470,[14]Sheet1!$H$1:$H$65536,[14]Sheet1!$K$1:$K$65536),0)</f>
        <v>3420</v>
      </c>
      <c r="T470" s="3">
        <f>IFERROR(_xlfn.XLOOKUP(B470,[15]Sheet1!$H$1:$H$65536,[15]Sheet1!$J$1:$J$65536),0)</f>
        <v>3462</v>
      </c>
      <c r="U470" s="3">
        <f>IFERROR(_xlfn.XLOOKUP(B470,[16]Sheet1!$H$1:$H$65536,[16]Sheet1!$J$1:$J$65536),0)</f>
        <v>3953</v>
      </c>
      <c r="V470" s="3">
        <f>IFERROR(_xlfn.XLOOKUP(B470,[17]Sheet1!$H$1:$H$65536,[17]Sheet1!$J$1:$J$65536),0)</f>
        <v>4213</v>
      </c>
      <c r="W470" s="3">
        <f>IFERROR(_xlfn.XLOOKUP(B470,[18]Sheet1!$H$1:$H$65536,[18]Sheet1!$J$1:$J$65536),0)</f>
        <v>4276</v>
      </c>
      <c r="X470" s="3">
        <f>IFERROR(_xlfn.XLOOKUP(B470,[19]Sheet1!$H$1:$H$65536,[19]Sheet1!$J$1:$J$65536),0)</f>
        <v>4463</v>
      </c>
      <c r="Y470" s="3">
        <f>IFERROR(_xlfn.XLOOKUP(B470,[20]Sheet1!$H$1:$H$65536,[20]Sheet1!$J$1:$J$65536),0)</f>
        <v>4598</v>
      </c>
      <c r="Z470" s="3">
        <f>IFERROR(_xlfn.XLOOKUP(B470,[21]Sheet1!$H$1:$H$65536,[21]Sheet1!$J$1:$J$65536),0)</f>
        <v>4757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1:47" x14ac:dyDescent="0.3">
      <c r="A471" s="2" t="str">
        <f t="shared" si="7"/>
        <v>L1</v>
      </c>
      <c r="B471" s="1" t="s">
        <v>5373</v>
      </c>
      <c r="C471" s="23" t="str">
        <f>_xlfn.XLOOKUP(B471,IP구분!A:A,IP구분!C:C)</f>
        <v>잔망루피</v>
      </c>
      <c r="D471" s="1" t="s">
        <v>5374</v>
      </c>
      <c r="E471" s="7" t="str">
        <f>IFERROR(_xlfn.XLOOKUP(B471,단가!A:A,단가!C:C),0)</f>
        <v xml:space="preserve">                     -</v>
      </c>
      <c r="F471" s="3">
        <f>IFERROR(_xlfn.XLOOKUP(B471,'[1]2609 재고'!$I$1:$I$65536,'[1]2609 재고'!$K$1:$K$65536),0)</f>
        <v>0</v>
      </c>
      <c r="G471" s="3">
        <f>IFERROR(_xlfn.XLOOKUP(B471,[2]Sheet1!$H$1:$H$65536,[2]Sheet1!$K$1:$K$65536),0)</f>
        <v>0</v>
      </c>
      <c r="H471" s="3">
        <f>IFERROR(_xlfn.XLOOKUP(B471,[3]Sheet1!$H$1:$H$65536,[3]Sheet1!$J$1:$J$65536),0)</f>
        <v>0</v>
      </c>
      <c r="I471" s="3">
        <f>IFERROR(_xlfn.XLOOKUP(B471,[4]Sheet1!$H$1:$H$65536,[4]Sheet1!$J$1:$J$65536),0)</f>
        <v>0</v>
      </c>
      <c r="J471" s="3">
        <f>IFERROR(_xlfn.XLOOKUP(B471,[5]Sheet1!$H$1:$H$65536,[5]Sheet1!$J$1:$J$65536),0)</f>
        <v>0</v>
      </c>
      <c r="K471" s="3">
        <f>IFERROR(_xlfn.XLOOKUP(B471,[6]Sheet1!$H$1:$H$65536,[6]Sheet1!$J$1:$J$65536),0)</f>
        <v>0</v>
      </c>
      <c r="L471" s="3">
        <f>IFERROR(_xlfn.XLOOKUP(B471,[7]Sheet1!$H$1:$H$65536,[7]Sheet1!$J$1:$J$65536),0)</f>
        <v>0</v>
      </c>
      <c r="M471" s="3">
        <f>IFERROR(_xlfn.XLOOKUP(B471,[8]Sheet1!$H$1:$H$65536,[8]Sheet1!$J$1:$J$65536),0)</f>
        <v>0</v>
      </c>
      <c r="N471" s="3">
        <f>IFERROR(_xlfn.XLOOKUP(B471,[9]Sheet1!$H$1:$H$65536,[9]Sheet1!$J$1:$J$65536),0)</f>
        <v>0</v>
      </c>
      <c r="O471" s="3">
        <f>IFERROR(_xlfn.XLOOKUP(B471,[10]Sheet1!$H$1:$H$65536,[10]Sheet1!$J$1:$J$65536),0)</f>
        <v>0</v>
      </c>
      <c r="P471" s="3">
        <f>IFERROR(_xlfn.XLOOKUP(B471,[11]Sheet1!$H$1:$H$65536,[11]Sheet1!$J$1:$J$65536),0)</f>
        <v>0</v>
      </c>
      <c r="Q471" s="3">
        <f>IFERROR(_xlfn.XLOOKUP(B471,[12]Sheet1!$H$1:$H$65536,[12]Sheet1!$J$1:$J$65536),0)</f>
        <v>0</v>
      </c>
      <c r="R471" s="3">
        <f>IFERROR(_xlfn.XLOOKUP(B471,[13]Sheet1!$H$1:$H$65536,[13]Sheet1!$J$1:$J$65536),)</f>
        <v>0</v>
      </c>
      <c r="S471" s="3">
        <f>IFERROR(_xlfn.XLOOKUP(B471,[14]Sheet1!$H$1:$H$65536,[14]Sheet1!$K$1:$K$65536),0)</f>
        <v>0</v>
      </c>
      <c r="T471" s="3">
        <f>IFERROR(_xlfn.XLOOKUP(B471,[15]Sheet1!$H$1:$H$65536,[15]Sheet1!$J$1:$J$65536),0)</f>
        <v>0</v>
      </c>
      <c r="U471" s="3">
        <f>IFERROR(_xlfn.XLOOKUP(B471,[16]Sheet1!$H$1:$H$65536,[16]Sheet1!$J$1:$J$65536),0)</f>
        <v>0</v>
      </c>
      <c r="V471" s="3">
        <f>IFERROR(_xlfn.XLOOKUP(B471,[17]Sheet1!$H$1:$H$65536,[17]Sheet1!$J$1:$J$65536),0)</f>
        <v>0</v>
      </c>
      <c r="W471" s="3">
        <f>IFERROR(_xlfn.XLOOKUP(B471,[18]Sheet1!$H$1:$H$65536,[18]Sheet1!$J$1:$J$65536),0)</f>
        <v>0</v>
      </c>
      <c r="X471" s="3">
        <f>IFERROR(_xlfn.XLOOKUP(B471,[19]Sheet1!$H$1:$H$65536,[19]Sheet1!$J$1:$J$65536),0)</f>
        <v>0</v>
      </c>
      <c r="Y471" s="3">
        <f>IFERROR(_xlfn.XLOOKUP(B471,[20]Sheet1!$H$1:$H$65536,[20]Sheet1!$J$1:$J$65536),0)</f>
        <v>0</v>
      </c>
      <c r="Z471" s="3">
        <f>IFERROR(_xlfn.XLOOKUP(B471,[21]Sheet1!$H$1:$H$65536,[21]Sheet1!$J$1:$J$65536),0)</f>
        <v>0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 x14ac:dyDescent="0.3">
      <c r="A472" s="2" t="str">
        <f t="shared" si="7"/>
        <v>E1</v>
      </c>
      <c r="B472" s="1" t="s">
        <v>584</v>
      </c>
      <c r="C472" s="23" t="str">
        <f>_xlfn.XLOOKUP(B472,IP구분!A:A,IP구분!C:C)</f>
        <v>잔망루피</v>
      </c>
      <c r="D472" s="1" t="s">
        <v>585</v>
      </c>
      <c r="E472" s="7">
        <f>IFERROR(_xlfn.XLOOKUP(B472,단가!A:A,단가!C:C),0)</f>
        <v>2386</v>
      </c>
      <c r="F472" s="3">
        <f>IFERROR(_xlfn.XLOOKUP(B472,'[1]2609 재고'!$I$1:$I$65536,'[1]2609 재고'!$K$1:$K$65536),0)</f>
        <v>0</v>
      </c>
      <c r="G472" s="3">
        <f>IFERROR(_xlfn.XLOOKUP(B472,[2]Sheet1!$H$1:$H$65536,[2]Sheet1!$K$1:$K$65536),0)</f>
        <v>0</v>
      </c>
      <c r="H472" s="3">
        <f>IFERROR(_xlfn.XLOOKUP(B472,[3]Sheet1!$H$1:$H$65536,[3]Sheet1!$J$1:$J$65536),0)</f>
        <v>0</v>
      </c>
      <c r="I472" s="3">
        <f>IFERROR(_xlfn.XLOOKUP(B472,[4]Sheet1!$H$1:$H$65536,[4]Sheet1!$J$1:$J$65536),0)</f>
        <v>0</v>
      </c>
      <c r="J472" s="3">
        <f>IFERROR(_xlfn.XLOOKUP(B472,[5]Sheet1!$H$1:$H$65536,[5]Sheet1!$J$1:$J$65536),0)</f>
        <v>0</v>
      </c>
      <c r="K472" s="3">
        <f>IFERROR(_xlfn.XLOOKUP(B472,[6]Sheet1!$H$1:$H$65536,[6]Sheet1!$J$1:$J$65536),0)</f>
        <v>0</v>
      </c>
      <c r="L472" s="3">
        <f>IFERROR(_xlfn.XLOOKUP(B472,[7]Sheet1!$H$1:$H$65536,[7]Sheet1!$J$1:$J$65536),0)</f>
        <v>0</v>
      </c>
      <c r="M472" s="3">
        <f>IFERROR(_xlfn.XLOOKUP(B472,[8]Sheet1!$H$1:$H$65536,[8]Sheet1!$J$1:$J$65536),0)</f>
        <v>0</v>
      </c>
      <c r="N472" s="3">
        <f>IFERROR(_xlfn.XLOOKUP(B472,[9]Sheet1!$H$1:$H$65536,[9]Sheet1!$J$1:$J$65536),0)</f>
        <v>0</v>
      </c>
      <c r="O472" s="3">
        <f>IFERROR(_xlfn.XLOOKUP(B472,[10]Sheet1!$H$1:$H$65536,[10]Sheet1!$J$1:$J$65536),0)</f>
        <v>0</v>
      </c>
      <c r="P472" s="3">
        <f>IFERROR(_xlfn.XLOOKUP(B472,[11]Sheet1!$H$1:$H$65536,[11]Sheet1!$J$1:$J$65536),0)</f>
        <v>0</v>
      </c>
      <c r="Q472" s="3">
        <f>IFERROR(_xlfn.XLOOKUP(B472,[12]Sheet1!$H$1:$H$65536,[12]Sheet1!$J$1:$J$65536),0)</f>
        <v>0</v>
      </c>
      <c r="R472" s="3">
        <f>IFERROR(_xlfn.XLOOKUP(B472,[13]Sheet1!$H$1:$H$65536,[13]Sheet1!$J$1:$J$65536),)</f>
        <v>0</v>
      </c>
      <c r="S472" s="3">
        <f>IFERROR(_xlfn.XLOOKUP(B472,[14]Sheet1!$H$1:$H$65536,[14]Sheet1!$K$1:$K$65536),0)</f>
        <v>0</v>
      </c>
      <c r="T472" s="3">
        <f>IFERROR(_xlfn.XLOOKUP(B472,[15]Sheet1!$H$1:$H$65536,[15]Sheet1!$J$1:$J$65536),0)</f>
        <v>0</v>
      </c>
      <c r="U472" s="3">
        <f>IFERROR(_xlfn.XLOOKUP(B472,[16]Sheet1!$H$1:$H$65536,[16]Sheet1!$J$1:$J$65536),0)</f>
        <v>0</v>
      </c>
      <c r="V472" s="3">
        <f>IFERROR(_xlfn.XLOOKUP(B472,[17]Sheet1!$H$1:$H$65536,[17]Sheet1!$J$1:$J$65536),0)</f>
        <v>0</v>
      </c>
      <c r="W472" s="3">
        <f>IFERROR(_xlfn.XLOOKUP(B472,[18]Sheet1!$H$1:$H$65536,[18]Sheet1!$J$1:$J$65536),0)</f>
        <v>0</v>
      </c>
      <c r="X472" s="3">
        <f>IFERROR(_xlfn.XLOOKUP(B472,[19]Sheet1!$H$1:$H$65536,[19]Sheet1!$J$1:$J$65536),0)</f>
        <v>0</v>
      </c>
      <c r="Y472" s="3">
        <f>IFERROR(_xlfn.XLOOKUP(B472,[20]Sheet1!$H$1:$H$65536,[20]Sheet1!$J$1:$J$65536),0)</f>
        <v>0</v>
      </c>
      <c r="Z472" s="3">
        <f>IFERROR(_xlfn.XLOOKUP(B472,[21]Sheet1!$H$1:$H$65536,[21]Sheet1!$J$1:$J$65536),0)</f>
        <v>0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 x14ac:dyDescent="0.3">
      <c r="A473" s="2" t="str">
        <f t="shared" si="7"/>
        <v>F1</v>
      </c>
      <c r="B473" s="1" t="s">
        <v>1814</v>
      </c>
      <c r="C473" s="23" t="str">
        <f>_xlfn.XLOOKUP(B473,IP구분!A:A,IP구분!C:C)</f>
        <v>잔망루피</v>
      </c>
      <c r="D473" s="1" t="s">
        <v>1815</v>
      </c>
      <c r="E473" s="7" t="str">
        <f>IFERROR(_xlfn.XLOOKUP(B473,단가!A:A,단가!C:C),0)</f>
        <v xml:space="preserve">                     -</v>
      </c>
      <c r="F473" s="3">
        <f>IFERROR(_xlfn.XLOOKUP(B473,'[1]2609 재고'!$I$1:$I$65536,'[1]2609 재고'!$K$1:$K$65536),0)</f>
        <v>0</v>
      </c>
      <c r="G473" s="3">
        <f>IFERROR(_xlfn.XLOOKUP(B473,[2]Sheet1!$H$1:$H$65536,[2]Sheet1!$K$1:$K$65536),0)</f>
        <v>0</v>
      </c>
      <c r="H473" s="3">
        <f>IFERROR(_xlfn.XLOOKUP(B473,[3]Sheet1!$H$1:$H$65536,[3]Sheet1!$J$1:$J$65536),0)</f>
        <v>0</v>
      </c>
      <c r="I473" s="3">
        <f>IFERROR(_xlfn.XLOOKUP(B473,[4]Sheet1!$H$1:$H$65536,[4]Sheet1!$J$1:$J$65536),0)</f>
        <v>0</v>
      </c>
      <c r="J473" s="3">
        <f>IFERROR(_xlfn.XLOOKUP(B473,[5]Sheet1!$H$1:$H$65536,[5]Sheet1!$J$1:$J$65536),0)</f>
        <v>0</v>
      </c>
      <c r="K473" s="3">
        <f>IFERROR(_xlfn.XLOOKUP(B473,[6]Sheet1!$H$1:$H$65536,[6]Sheet1!$J$1:$J$65536),0)</f>
        <v>0</v>
      </c>
      <c r="L473" s="3">
        <f>IFERROR(_xlfn.XLOOKUP(B473,[7]Sheet1!$H$1:$H$65536,[7]Sheet1!$J$1:$J$65536),0)</f>
        <v>0</v>
      </c>
      <c r="M473" s="3">
        <f>IFERROR(_xlfn.XLOOKUP(B473,[8]Sheet1!$H$1:$H$65536,[8]Sheet1!$J$1:$J$65536),0)</f>
        <v>0</v>
      </c>
      <c r="N473" s="3">
        <f>IFERROR(_xlfn.XLOOKUP(B473,[9]Sheet1!$H$1:$H$65536,[9]Sheet1!$J$1:$J$65536),0)</f>
        <v>0</v>
      </c>
      <c r="O473" s="3">
        <f>IFERROR(_xlfn.XLOOKUP(B473,[10]Sheet1!$H$1:$H$65536,[10]Sheet1!$J$1:$J$65536),0)</f>
        <v>0</v>
      </c>
      <c r="P473" s="3">
        <f>IFERROR(_xlfn.XLOOKUP(B473,[11]Sheet1!$H$1:$H$65536,[11]Sheet1!$J$1:$J$65536),0)</f>
        <v>0</v>
      </c>
      <c r="Q473" s="3">
        <f>IFERROR(_xlfn.XLOOKUP(B473,[12]Sheet1!$H$1:$H$65536,[12]Sheet1!$J$1:$J$65536),0)</f>
        <v>121</v>
      </c>
      <c r="R473" s="3">
        <f>IFERROR(_xlfn.XLOOKUP(B473,[13]Sheet1!$H$1:$H$65536,[13]Sheet1!$J$1:$J$65536),)</f>
        <v>121</v>
      </c>
      <c r="S473" s="3">
        <f>IFERROR(_xlfn.XLOOKUP(B473,[14]Sheet1!$H$1:$H$65536,[14]Sheet1!$K$1:$K$65536),0)</f>
        <v>17781</v>
      </c>
      <c r="T473" s="3">
        <f>IFERROR(_xlfn.XLOOKUP(B473,[15]Sheet1!$H$1:$H$65536,[15]Sheet1!$J$1:$J$65536),0)</f>
        <v>19361</v>
      </c>
      <c r="U473" s="3">
        <f>IFERROR(_xlfn.XLOOKUP(B473,[16]Sheet1!$H$1:$H$65536,[16]Sheet1!$J$1:$J$65536),0)</f>
        <v>21561</v>
      </c>
      <c r="V473" s="3">
        <f>IFERROR(_xlfn.XLOOKUP(B473,[17]Sheet1!$H$1:$H$65536,[17]Sheet1!$J$1:$J$65536),0)</f>
        <v>25761</v>
      </c>
      <c r="W473" s="3">
        <f>IFERROR(_xlfn.XLOOKUP(B473,[18]Sheet1!$H$1:$H$65536,[18]Sheet1!$J$1:$J$65536),0)</f>
        <v>30461</v>
      </c>
      <c r="X473" s="3">
        <f>IFERROR(_xlfn.XLOOKUP(B473,[19]Sheet1!$H$1:$H$65536,[19]Sheet1!$J$1:$J$65536),0)</f>
        <v>40618</v>
      </c>
      <c r="Y473" s="3">
        <f>IFERROR(_xlfn.XLOOKUP(B473,[20]Sheet1!$H$1:$H$65536,[20]Sheet1!$J$1:$J$65536),0)</f>
        <v>0</v>
      </c>
      <c r="Z473" s="3">
        <f>IFERROR(_xlfn.XLOOKUP(B473,[21]Sheet1!$H$1:$H$65536,[21]Sheet1!$J$1:$J$65536),0)</f>
        <v>0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 x14ac:dyDescent="0.3">
      <c r="A474" s="2" t="str">
        <f t="shared" si="7"/>
        <v>L1</v>
      </c>
      <c r="B474" s="1" t="s">
        <v>1816</v>
      </c>
      <c r="C474" s="23" t="str">
        <f>_xlfn.XLOOKUP(B474,IP구분!A:A,IP구분!C:C)</f>
        <v>잔망루피</v>
      </c>
      <c r="D474" s="1" t="s">
        <v>1817</v>
      </c>
      <c r="E474" s="7">
        <f>IFERROR(_xlfn.XLOOKUP(B474,단가!A:A,단가!C:C),0)</f>
        <v>380</v>
      </c>
      <c r="F474" s="3">
        <f>IFERROR(_xlfn.XLOOKUP(B474,'[1]2609 재고'!$I$1:$I$65536,'[1]2609 재고'!$K$1:$K$65536),0)</f>
        <v>1310</v>
      </c>
      <c r="G474" s="3">
        <f>IFERROR(_xlfn.XLOOKUP(B474,[2]Sheet1!$H$1:$H$65536,[2]Sheet1!$K$1:$K$65536),0)</f>
        <v>1430</v>
      </c>
      <c r="H474" s="3">
        <f>IFERROR(_xlfn.XLOOKUP(B474,[3]Sheet1!$H$1:$H$65536,[3]Sheet1!$J$1:$J$65536),0)</f>
        <v>1551</v>
      </c>
      <c r="I474" s="3">
        <f>IFERROR(_xlfn.XLOOKUP(B474,[4]Sheet1!$H$1:$H$65536,[4]Sheet1!$J$1:$J$65536),0)</f>
        <v>1623</v>
      </c>
      <c r="J474" s="3">
        <f>IFERROR(_xlfn.XLOOKUP(B474,[5]Sheet1!$H$1:$H$65536,[5]Sheet1!$J$1:$J$65536),0)</f>
        <v>1751</v>
      </c>
      <c r="K474" s="3">
        <f>IFERROR(_xlfn.XLOOKUP(B474,[6]Sheet1!$H$1:$H$65536,[6]Sheet1!$J$1:$J$65536),0)</f>
        <v>1845</v>
      </c>
      <c r="L474" s="3">
        <f>IFERROR(_xlfn.XLOOKUP(B474,[7]Sheet1!$H$1:$H$65536,[7]Sheet1!$J$1:$J$65536),0)</f>
        <v>1920</v>
      </c>
      <c r="M474" s="3">
        <f>IFERROR(_xlfn.XLOOKUP(B474,[8]Sheet1!$H$1:$H$65536,[8]Sheet1!$J$1:$J$65536),0)</f>
        <v>2002</v>
      </c>
      <c r="N474" s="3">
        <f>IFERROR(_xlfn.XLOOKUP(B474,[9]Sheet1!$H$1:$H$65536,[9]Sheet1!$J$1:$J$65536),0)</f>
        <v>2109</v>
      </c>
      <c r="O474" s="3">
        <f>IFERROR(_xlfn.XLOOKUP(B474,[10]Sheet1!$H$1:$H$65536,[10]Sheet1!$J$1:$J$65536),0)</f>
        <v>2134</v>
      </c>
      <c r="P474" s="3">
        <f>IFERROR(_xlfn.XLOOKUP(B474,[11]Sheet1!$H$1:$H$65536,[11]Sheet1!$J$1:$J$65536),0)</f>
        <v>2219</v>
      </c>
      <c r="Q474" s="3">
        <f>IFERROR(_xlfn.XLOOKUP(B474,[12]Sheet1!$H$1:$H$65536,[12]Sheet1!$J$1:$J$65536),0)</f>
        <v>2279</v>
      </c>
      <c r="R474" s="3">
        <f>IFERROR(_xlfn.XLOOKUP(B474,[13]Sheet1!$H$1:$H$65536,[13]Sheet1!$J$1:$J$65536),)</f>
        <v>2404</v>
      </c>
      <c r="S474" s="3">
        <f>IFERROR(_xlfn.XLOOKUP(B474,[14]Sheet1!$H$1:$H$65536,[14]Sheet1!$K$1:$K$65536),0)</f>
        <v>2949</v>
      </c>
      <c r="T474" s="3">
        <f>IFERROR(_xlfn.XLOOKUP(B474,[15]Sheet1!$H$1:$H$65536,[15]Sheet1!$J$1:$J$65536),0)</f>
        <v>3023</v>
      </c>
      <c r="U474" s="3">
        <f>IFERROR(_xlfn.XLOOKUP(B474,[16]Sheet1!$H$1:$H$65536,[16]Sheet1!$J$1:$J$65536),0)</f>
        <v>3060</v>
      </c>
      <c r="V474" s="3">
        <f>IFERROR(_xlfn.XLOOKUP(B474,[17]Sheet1!$H$1:$H$65536,[17]Sheet1!$J$1:$J$65536),0)</f>
        <v>3131</v>
      </c>
      <c r="W474" s="3">
        <f>IFERROR(_xlfn.XLOOKUP(B474,[18]Sheet1!$H$1:$H$65536,[18]Sheet1!$J$1:$J$65536),0)</f>
        <v>3961</v>
      </c>
      <c r="X474" s="3">
        <f>IFERROR(_xlfn.XLOOKUP(B474,[19]Sheet1!$H$1:$H$65536,[19]Sheet1!$J$1:$J$65536),0)</f>
        <v>4000</v>
      </c>
      <c r="Y474" s="3">
        <f>IFERROR(_xlfn.XLOOKUP(B474,[20]Sheet1!$H$1:$H$65536,[20]Sheet1!$J$1:$J$65536),0)</f>
        <v>4078</v>
      </c>
      <c r="Z474" s="3">
        <f>IFERROR(_xlfn.XLOOKUP(B474,[21]Sheet1!$H$1:$H$65536,[21]Sheet1!$J$1:$J$65536),0)</f>
        <v>4110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 x14ac:dyDescent="0.3">
      <c r="A475" s="2" t="str">
        <f t="shared" si="7"/>
        <v>L1</v>
      </c>
      <c r="B475" s="1" t="s">
        <v>1818</v>
      </c>
      <c r="C475" s="23" t="str">
        <f>_xlfn.XLOOKUP(B475,IP구분!A:A,IP구분!C:C)</f>
        <v>잔망루피</v>
      </c>
      <c r="D475" s="1" t="s">
        <v>1819</v>
      </c>
      <c r="E475" s="7">
        <f>IFERROR(_xlfn.XLOOKUP(B475,단가!A:A,단가!C:C),0)</f>
        <v>1129</v>
      </c>
      <c r="F475" s="3">
        <f>IFERROR(_xlfn.XLOOKUP(B475,'[1]2609 재고'!$I$1:$I$65536,'[1]2609 재고'!$K$1:$K$65536),0)</f>
        <v>0</v>
      </c>
      <c r="G475" s="3">
        <f>IFERROR(_xlfn.XLOOKUP(B475,[2]Sheet1!$H$1:$H$65536,[2]Sheet1!$K$1:$K$65536),0)</f>
        <v>3906</v>
      </c>
      <c r="H475" s="3">
        <f>IFERROR(_xlfn.XLOOKUP(B475,[3]Sheet1!$H$1:$H$65536,[3]Sheet1!$J$1:$J$65536),0)</f>
        <v>3922</v>
      </c>
      <c r="I475" s="3">
        <f>IFERROR(_xlfn.XLOOKUP(B475,[4]Sheet1!$H$1:$H$65536,[4]Sheet1!$J$1:$J$65536),0)</f>
        <v>3925</v>
      </c>
      <c r="J475" s="3">
        <f>IFERROR(_xlfn.XLOOKUP(B475,[5]Sheet1!$H$1:$H$65536,[5]Sheet1!$J$1:$J$65536),0)</f>
        <v>3938</v>
      </c>
      <c r="K475" s="3">
        <f>IFERROR(_xlfn.XLOOKUP(B475,[6]Sheet1!$H$1:$H$65536,[6]Sheet1!$J$1:$J$65536),0)</f>
        <v>3947</v>
      </c>
      <c r="L475" s="3">
        <f>IFERROR(_xlfn.XLOOKUP(B475,[7]Sheet1!$H$1:$H$65536,[7]Sheet1!$J$1:$J$65536),0)</f>
        <v>3958</v>
      </c>
      <c r="M475" s="3">
        <f>IFERROR(_xlfn.XLOOKUP(B475,[8]Sheet1!$H$1:$H$65536,[8]Sheet1!$J$1:$J$65536),0)</f>
        <v>3985</v>
      </c>
      <c r="N475" s="3">
        <f>IFERROR(_xlfn.XLOOKUP(B475,[9]Sheet1!$H$1:$H$65536,[9]Sheet1!$J$1:$J$65536),0)</f>
        <v>3995</v>
      </c>
      <c r="O475" s="3">
        <f>IFERROR(_xlfn.XLOOKUP(B475,[10]Sheet1!$H$1:$H$65536,[10]Sheet1!$J$1:$J$65536),0)</f>
        <v>4011</v>
      </c>
      <c r="P475" s="3">
        <f>IFERROR(_xlfn.XLOOKUP(B475,[11]Sheet1!$H$1:$H$65536,[11]Sheet1!$J$1:$J$65536),0)</f>
        <v>4045</v>
      </c>
      <c r="Q475" s="3">
        <f>IFERROR(_xlfn.XLOOKUP(B475,[12]Sheet1!$H$1:$H$65536,[12]Sheet1!$J$1:$J$65536),0)</f>
        <v>4075</v>
      </c>
      <c r="R475" s="3">
        <f>IFERROR(_xlfn.XLOOKUP(B475,[13]Sheet1!$H$1:$H$65536,[13]Sheet1!$J$1:$J$65536),)</f>
        <v>4084</v>
      </c>
      <c r="S475" s="3">
        <f>IFERROR(_xlfn.XLOOKUP(B475,[14]Sheet1!$H$1:$H$65536,[14]Sheet1!$K$1:$K$65536),0)</f>
        <v>4102</v>
      </c>
      <c r="T475" s="3">
        <f>IFERROR(_xlfn.XLOOKUP(B475,[15]Sheet1!$H$1:$H$65536,[15]Sheet1!$J$1:$J$65536),0)</f>
        <v>4121</v>
      </c>
      <c r="U475" s="3">
        <f>IFERROR(_xlfn.XLOOKUP(B475,[16]Sheet1!$H$1:$H$65536,[16]Sheet1!$J$1:$J$65536),0)</f>
        <v>4260</v>
      </c>
      <c r="V475" s="3">
        <f>IFERROR(_xlfn.XLOOKUP(B475,[17]Sheet1!$H$1:$H$65536,[17]Sheet1!$J$1:$J$65536),0)</f>
        <v>4297</v>
      </c>
      <c r="W475" s="3">
        <f>IFERROR(_xlfn.XLOOKUP(B475,[18]Sheet1!$H$1:$H$65536,[18]Sheet1!$J$1:$J$65536),0)</f>
        <v>4402</v>
      </c>
      <c r="X475" s="3">
        <f>IFERROR(_xlfn.XLOOKUP(B475,[19]Sheet1!$H$1:$H$65536,[19]Sheet1!$J$1:$J$65536),0)</f>
        <v>4468</v>
      </c>
      <c r="Y475" s="3">
        <f>IFERROR(_xlfn.XLOOKUP(B475,[20]Sheet1!$H$1:$H$65536,[20]Sheet1!$J$1:$J$65536),0)</f>
        <v>4530</v>
      </c>
      <c r="Z475" s="3">
        <f>IFERROR(_xlfn.XLOOKUP(B475,[21]Sheet1!$H$1:$H$65536,[21]Sheet1!$J$1:$J$65536),0)</f>
        <v>4564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 x14ac:dyDescent="0.3">
      <c r="A476" s="2" t="str">
        <f t="shared" si="7"/>
        <v>L1</v>
      </c>
      <c r="B476" s="1" t="s">
        <v>1820</v>
      </c>
      <c r="C476" s="23" t="str">
        <f>_xlfn.XLOOKUP(B476,IP구분!A:A,IP구분!C:C)</f>
        <v>잔망루피</v>
      </c>
      <c r="D476" s="1" t="s">
        <v>1821</v>
      </c>
      <c r="E476" s="7">
        <f>IFERROR(_xlfn.XLOOKUP(B476,단가!A:A,단가!C:C),0)</f>
        <v>1688</v>
      </c>
      <c r="F476" s="3">
        <f>IFERROR(_xlfn.XLOOKUP(B476,'[1]2609 재고'!$I$1:$I$65536,'[1]2609 재고'!$K$1:$K$65536),0)</f>
        <v>5333</v>
      </c>
      <c r="G476" s="3">
        <f>IFERROR(_xlfn.XLOOKUP(B476,[2]Sheet1!$H$1:$H$65536,[2]Sheet1!$K$1:$K$65536),0)</f>
        <v>5410</v>
      </c>
      <c r="H476" s="3">
        <f>IFERROR(_xlfn.XLOOKUP(B476,[3]Sheet1!$H$1:$H$65536,[3]Sheet1!$J$1:$J$65536),0)</f>
        <v>5490</v>
      </c>
      <c r="I476" s="3">
        <f>IFERROR(_xlfn.XLOOKUP(B476,[4]Sheet1!$H$1:$H$65536,[4]Sheet1!$J$1:$J$65536),0)</f>
        <v>5522</v>
      </c>
      <c r="J476" s="3">
        <f>IFERROR(_xlfn.XLOOKUP(B476,[5]Sheet1!$H$1:$H$65536,[5]Sheet1!$J$1:$J$65536),0)</f>
        <v>5539</v>
      </c>
      <c r="K476" s="3">
        <f>IFERROR(_xlfn.XLOOKUP(B476,[6]Sheet1!$H$1:$H$65536,[6]Sheet1!$J$1:$J$65536),0)</f>
        <v>5559</v>
      </c>
      <c r="L476" s="3">
        <f>IFERROR(_xlfn.XLOOKUP(B476,[7]Sheet1!$H$1:$H$65536,[7]Sheet1!$J$1:$J$65536),0)</f>
        <v>5576</v>
      </c>
      <c r="M476" s="3">
        <f>IFERROR(_xlfn.XLOOKUP(B476,[8]Sheet1!$H$1:$H$65536,[8]Sheet1!$J$1:$J$65536),0)</f>
        <v>5613</v>
      </c>
      <c r="N476" s="3">
        <f>IFERROR(_xlfn.XLOOKUP(B476,[9]Sheet1!$H$1:$H$65536,[9]Sheet1!$J$1:$J$65536),0)</f>
        <v>5661</v>
      </c>
      <c r="O476" s="3">
        <f>IFERROR(_xlfn.XLOOKUP(B476,[10]Sheet1!$H$1:$H$65536,[10]Sheet1!$J$1:$J$65536),0)</f>
        <v>5688</v>
      </c>
      <c r="P476" s="3">
        <f>IFERROR(_xlfn.XLOOKUP(B476,[11]Sheet1!$H$1:$H$65536,[11]Sheet1!$J$1:$J$65536),0)</f>
        <v>5709</v>
      </c>
      <c r="Q476" s="3">
        <f>IFERROR(_xlfn.XLOOKUP(B476,[12]Sheet1!$H$1:$H$65536,[12]Sheet1!$J$1:$J$65536),0)</f>
        <v>5752</v>
      </c>
      <c r="R476" s="3">
        <f>IFERROR(_xlfn.XLOOKUP(B476,[13]Sheet1!$H$1:$H$65536,[13]Sheet1!$J$1:$J$65536),)</f>
        <v>5786</v>
      </c>
      <c r="S476" s="3">
        <f>IFERROR(_xlfn.XLOOKUP(B476,[14]Sheet1!$H$1:$H$65536,[14]Sheet1!$K$1:$K$65536),0)</f>
        <v>5817</v>
      </c>
      <c r="T476" s="3">
        <f>IFERROR(_xlfn.XLOOKUP(B476,[15]Sheet1!$H$1:$H$65536,[15]Sheet1!$J$1:$J$65536),0)</f>
        <v>5991</v>
      </c>
      <c r="U476" s="3">
        <f>IFERROR(_xlfn.XLOOKUP(B476,[16]Sheet1!$H$1:$H$65536,[16]Sheet1!$J$1:$J$65536),0)</f>
        <v>6072</v>
      </c>
      <c r="V476" s="3">
        <f>IFERROR(_xlfn.XLOOKUP(B476,[17]Sheet1!$H$1:$H$65536,[17]Sheet1!$J$1:$J$65536),0)</f>
        <v>6142</v>
      </c>
      <c r="W476" s="3">
        <f>IFERROR(_xlfn.XLOOKUP(B476,[18]Sheet1!$H$1:$H$65536,[18]Sheet1!$J$1:$J$65536),0)</f>
        <v>6264</v>
      </c>
      <c r="X476" s="3">
        <f>IFERROR(_xlfn.XLOOKUP(B476,[19]Sheet1!$H$1:$H$65536,[19]Sheet1!$J$1:$J$65536),0)</f>
        <v>6365</v>
      </c>
      <c r="Y476" s="3">
        <f>IFERROR(_xlfn.XLOOKUP(B476,[20]Sheet1!$H$1:$H$65536,[20]Sheet1!$J$1:$J$65536),0)</f>
        <v>6677</v>
      </c>
      <c r="Z476" s="3">
        <f>IFERROR(_xlfn.XLOOKUP(B476,[21]Sheet1!$H$1:$H$65536,[21]Sheet1!$J$1:$J$65536),0)</f>
        <v>6733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 x14ac:dyDescent="0.3">
      <c r="A477" s="2" t="str">
        <f t="shared" si="7"/>
        <v>L1</v>
      </c>
      <c r="B477" s="1" t="s">
        <v>1822</v>
      </c>
      <c r="C477" s="23" t="str">
        <f>_xlfn.XLOOKUP(B477,IP구분!A:A,IP구분!C:C)</f>
        <v>잔망루피</v>
      </c>
      <c r="D477" s="1" t="s">
        <v>1823</v>
      </c>
      <c r="E477" s="7">
        <f>IFERROR(_xlfn.XLOOKUP(B477,단가!A:A,단가!C:C),0)</f>
        <v>3000</v>
      </c>
      <c r="F477" s="3">
        <f>IFERROR(_xlfn.XLOOKUP(B477,'[1]2609 재고'!$I$1:$I$65536,'[1]2609 재고'!$K$1:$K$65536),0)</f>
        <v>427</v>
      </c>
      <c r="G477" s="3">
        <f>IFERROR(_xlfn.XLOOKUP(B477,[2]Sheet1!$H$1:$H$65536,[2]Sheet1!$K$1:$K$65536),0)</f>
        <v>3266</v>
      </c>
      <c r="H477" s="3">
        <f>IFERROR(_xlfn.XLOOKUP(B477,[3]Sheet1!$H$1:$H$65536,[3]Sheet1!$J$1:$J$65536),0)</f>
        <v>3364</v>
      </c>
      <c r="I477" s="3">
        <f>IFERROR(_xlfn.XLOOKUP(B477,[4]Sheet1!$H$1:$H$65536,[4]Sheet1!$J$1:$J$65536),0)</f>
        <v>3420</v>
      </c>
      <c r="J477" s="3">
        <f>IFERROR(_xlfn.XLOOKUP(B477,[5]Sheet1!$H$1:$H$65536,[5]Sheet1!$J$1:$J$65536),0)</f>
        <v>3478</v>
      </c>
      <c r="K477" s="3">
        <f>IFERROR(_xlfn.XLOOKUP(B477,[6]Sheet1!$H$1:$H$65536,[6]Sheet1!$J$1:$J$65536),0)</f>
        <v>3506</v>
      </c>
      <c r="L477" s="3">
        <f>IFERROR(_xlfn.XLOOKUP(B477,[7]Sheet1!$H$1:$H$65536,[7]Sheet1!$J$1:$J$65536),0)</f>
        <v>3543</v>
      </c>
      <c r="M477" s="3">
        <f>IFERROR(_xlfn.XLOOKUP(B477,[8]Sheet1!$H$1:$H$65536,[8]Sheet1!$J$1:$J$65536),0)</f>
        <v>3556</v>
      </c>
      <c r="N477" s="3">
        <f>IFERROR(_xlfn.XLOOKUP(B477,[9]Sheet1!$H$1:$H$65536,[9]Sheet1!$J$1:$J$65536),0)</f>
        <v>3574</v>
      </c>
      <c r="O477" s="3">
        <f>IFERROR(_xlfn.XLOOKUP(B477,[10]Sheet1!$H$1:$H$65536,[10]Sheet1!$J$1:$J$65536),0)</f>
        <v>3587</v>
      </c>
      <c r="P477" s="3">
        <f>IFERROR(_xlfn.XLOOKUP(B477,[11]Sheet1!$H$1:$H$65536,[11]Sheet1!$J$1:$J$65536),0)</f>
        <v>4631</v>
      </c>
      <c r="Q477" s="3">
        <f>IFERROR(_xlfn.XLOOKUP(B477,[12]Sheet1!$H$1:$H$65536,[12]Sheet1!$J$1:$J$65536),0)</f>
        <v>4681</v>
      </c>
      <c r="R477" s="3">
        <f>IFERROR(_xlfn.XLOOKUP(B477,[13]Sheet1!$H$1:$H$65536,[13]Sheet1!$J$1:$J$65536),)</f>
        <v>4714</v>
      </c>
      <c r="S477" s="3">
        <f>IFERROR(_xlfn.XLOOKUP(B477,[14]Sheet1!$H$1:$H$65536,[14]Sheet1!$K$1:$K$65536),0)</f>
        <v>4749</v>
      </c>
      <c r="T477" s="3">
        <f>IFERROR(_xlfn.XLOOKUP(B477,[15]Sheet1!$H$1:$H$65536,[15]Sheet1!$J$1:$J$65536),0)</f>
        <v>4794</v>
      </c>
      <c r="U477" s="3">
        <f>IFERROR(_xlfn.XLOOKUP(B477,[16]Sheet1!$H$1:$H$65536,[16]Sheet1!$J$1:$J$65536),0)</f>
        <v>4867</v>
      </c>
      <c r="V477" s="3">
        <f>IFERROR(_xlfn.XLOOKUP(B477,[17]Sheet1!$H$1:$H$65536,[17]Sheet1!$J$1:$J$65536),0)</f>
        <v>4902</v>
      </c>
      <c r="W477" s="3">
        <f>IFERROR(_xlfn.XLOOKUP(B477,[18]Sheet1!$H$1:$H$65536,[18]Sheet1!$J$1:$J$65536),0)</f>
        <v>4865</v>
      </c>
      <c r="X477" s="3">
        <f>IFERROR(_xlfn.XLOOKUP(B477,[19]Sheet1!$H$1:$H$65536,[19]Sheet1!$J$1:$J$65536),0)</f>
        <v>4884</v>
      </c>
      <c r="Y477" s="3">
        <f>IFERROR(_xlfn.XLOOKUP(B477,[20]Sheet1!$H$1:$H$65536,[20]Sheet1!$J$1:$J$65536),0)</f>
        <v>4925</v>
      </c>
      <c r="Z477" s="3">
        <f>IFERROR(_xlfn.XLOOKUP(B477,[21]Sheet1!$H$1:$H$65536,[21]Sheet1!$J$1:$J$65536),0)</f>
        <v>4963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 x14ac:dyDescent="0.3">
      <c r="A478" s="2" t="str">
        <f t="shared" si="7"/>
        <v>L1</v>
      </c>
      <c r="B478" s="1" t="s">
        <v>1824</v>
      </c>
      <c r="C478" s="23" t="str">
        <f>_xlfn.XLOOKUP(B478,IP구분!A:A,IP구분!C:C)</f>
        <v>잔망루피</v>
      </c>
      <c r="D478" s="1" t="s">
        <v>1825</v>
      </c>
      <c r="E478" s="7">
        <f>IFERROR(_xlfn.XLOOKUP(B478,단가!A:A,단가!C:C),0)</f>
        <v>750</v>
      </c>
      <c r="F478" s="3">
        <f>IFERROR(_xlfn.XLOOKUP(B478,'[1]2609 재고'!$I$1:$I$65536,'[1]2609 재고'!$K$1:$K$65536),0)</f>
        <v>3410</v>
      </c>
      <c r="G478" s="3">
        <f>IFERROR(_xlfn.XLOOKUP(B478,[2]Sheet1!$H$1:$H$65536,[2]Sheet1!$K$1:$K$65536),0)</f>
        <v>5534</v>
      </c>
      <c r="H478" s="3">
        <f>IFERROR(_xlfn.XLOOKUP(B478,[3]Sheet1!$H$1:$H$65536,[3]Sheet1!$J$1:$J$65536),0)</f>
        <v>5555</v>
      </c>
      <c r="I478" s="3">
        <f>IFERROR(_xlfn.XLOOKUP(B478,[4]Sheet1!$H$1:$H$65536,[4]Sheet1!$J$1:$J$65536),0)</f>
        <v>5586</v>
      </c>
      <c r="J478" s="3">
        <f>IFERROR(_xlfn.XLOOKUP(B478,[5]Sheet1!$H$1:$H$65536,[5]Sheet1!$J$1:$J$65536),0)</f>
        <v>5604</v>
      </c>
      <c r="K478" s="3">
        <f>IFERROR(_xlfn.XLOOKUP(B478,[6]Sheet1!$H$1:$H$65536,[6]Sheet1!$J$1:$J$65536),0)</f>
        <v>5612</v>
      </c>
      <c r="L478" s="3">
        <f>IFERROR(_xlfn.XLOOKUP(B478,[7]Sheet1!$H$1:$H$65536,[7]Sheet1!$J$1:$J$65536),0)</f>
        <v>5642</v>
      </c>
      <c r="M478" s="3">
        <f>IFERROR(_xlfn.XLOOKUP(B478,[8]Sheet1!$H$1:$H$65536,[8]Sheet1!$J$1:$J$65536),0)</f>
        <v>5658</v>
      </c>
      <c r="N478" s="3">
        <f>IFERROR(_xlfn.XLOOKUP(B478,[9]Sheet1!$H$1:$H$65536,[9]Sheet1!$J$1:$J$65536),0)</f>
        <v>5664</v>
      </c>
      <c r="O478" s="3">
        <f>IFERROR(_xlfn.XLOOKUP(B478,[10]Sheet1!$H$1:$H$65536,[10]Sheet1!$J$1:$J$65536),0)</f>
        <v>5676</v>
      </c>
      <c r="P478" s="3">
        <f>IFERROR(_xlfn.XLOOKUP(B478,[11]Sheet1!$H$1:$H$65536,[11]Sheet1!$J$1:$J$65536),0)</f>
        <v>5695</v>
      </c>
      <c r="Q478" s="3">
        <f>IFERROR(_xlfn.XLOOKUP(B478,[12]Sheet1!$H$1:$H$65536,[12]Sheet1!$J$1:$J$65536),0)</f>
        <v>5709</v>
      </c>
      <c r="R478" s="3">
        <f>IFERROR(_xlfn.XLOOKUP(B478,[13]Sheet1!$H$1:$H$65536,[13]Sheet1!$J$1:$J$65536),)</f>
        <v>5721</v>
      </c>
      <c r="S478" s="3">
        <f>IFERROR(_xlfn.XLOOKUP(B478,[14]Sheet1!$H$1:$H$65536,[14]Sheet1!$K$1:$K$65536),0)</f>
        <v>5858</v>
      </c>
      <c r="T478" s="3">
        <f>IFERROR(_xlfn.XLOOKUP(B478,[15]Sheet1!$H$1:$H$65536,[15]Sheet1!$J$1:$J$65536),0)</f>
        <v>6494</v>
      </c>
      <c r="U478" s="3">
        <f>IFERROR(_xlfn.XLOOKUP(B478,[16]Sheet1!$H$1:$H$65536,[16]Sheet1!$J$1:$J$65536),0)</f>
        <v>6532</v>
      </c>
      <c r="V478" s="3">
        <f>IFERROR(_xlfn.XLOOKUP(B478,[17]Sheet1!$H$1:$H$65536,[17]Sheet1!$J$1:$J$65536),0)</f>
        <v>6558</v>
      </c>
      <c r="W478" s="3">
        <f>IFERROR(_xlfn.XLOOKUP(B478,[18]Sheet1!$H$1:$H$65536,[18]Sheet1!$J$1:$J$65536),0)</f>
        <v>6584</v>
      </c>
      <c r="X478" s="3">
        <f>IFERROR(_xlfn.XLOOKUP(B478,[19]Sheet1!$H$1:$H$65536,[19]Sheet1!$J$1:$J$65536),0)</f>
        <v>6602</v>
      </c>
      <c r="Y478" s="3">
        <f>IFERROR(_xlfn.XLOOKUP(B478,[20]Sheet1!$H$1:$H$65536,[20]Sheet1!$J$1:$J$65536),0)</f>
        <v>6623</v>
      </c>
      <c r="Z478" s="3">
        <f>IFERROR(_xlfn.XLOOKUP(B478,[21]Sheet1!$H$1:$H$65536,[21]Sheet1!$J$1:$J$65536),0)</f>
        <v>6541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1:47" x14ac:dyDescent="0.3">
      <c r="A479" s="2" t="str">
        <f t="shared" si="7"/>
        <v>L1</v>
      </c>
      <c r="B479" s="1" t="s">
        <v>1826</v>
      </c>
      <c r="C479" s="23" t="str">
        <f>_xlfn.XLOOKUP(B479,IP구분!A:A,IP구분!C:C)</f>
        <v>잔망루피</v>
      </c>
      <c r="D479" s="1" t="s">
        <v>1827</v>
      </c>
      <c r="E479" s="7">
        <f>IFERROR(_xlfn.XLOOKUP(B479,단가!A:A,단가!C:C),0)</f>
        <v>1850</v>
      </c>
      <c r="F479" s="3">
        <f>IFERROR(_xlfn.XLOOKUP(B479,'[1]2609 재고'!$I$1:$I$65536,'[1]2609 재고'!$K$1:$K$65536),0)</f>
        <v>161</v>
      </c>
      <c r="G479" s="3">
        <f>IFERROR(_xlfn.XLOOKUP(B479,[2]Sheet1!$H$1:$H$65536,[2]Sheet1!$K$1:$K$65536),0)</f>
        <v>7688</v>
      </c>
      <c r="H479" s="3">
        <f>IFERROR(_xlfn.XLOOKUP(B479,[3]Sheet1!$H$1:$H$65536,[3]Sheet1!$J$1:$J$65536),0)</f>
        <v>7698</v>
      </c>
      <c r="I479" s="3">
        <f>IFERROR(_xlfn.XLOOKUP(B479,[4]Sheet1!$H$1:$H$65536,[4]Sheet1!$J$1:$J$65536),0)</f>
        <v>7702</v>
      </c>
      <c r="J479" s="3">
        <f>IFERROR(_xlfn.XLOOKUP(B479,[5]Sheet1!$H$1:$H$65536,[5]Sheet1!$J$1:$J$65536),0)</f>
        <v>7715</v>
      </c>
      <c r="K479" s="3">
        <f>IFERROR(_xlfn.XLOOKUP(B479,[6]Sheet1!$H$1:$H$65536,[6]Sheet1!$J$1:$J$65536),0)</f>
        <v>7757</v>
      </c>
      <c r="L479" s="3">
        <f>IFERROR(_xlfn.XLOOKUP(B479,[7]Sheet1!$H$1:$H$65536,[7]Sheet1!$J$1:$J$65536),0)</f>
        <v>7769</v>
      </c>
      <c r="M479" s="3">
        <f>IFERROR(_xlfn.XLOOKUP(B479,[8]Sheet1!$H$1:$H$65536,[8]Sheet1!$J$1:$J$65536),0)</f>
        <v>7785</v>
      </c>
      <c r="N479" s="3">
        <f>IFERROR(_xlfn.XLOOKUP(B479,[9]Sheet1!$H$1:$H$65536,[9]Sheet1!$J$1:$J$65536),0)</f>
        <v>7793</v>
      </c>
      <c r="O479" s="3">
        <f>IFERROR(_xlfn.XLOOKUP(B479,[10]Sheet1!$H$1:$H$65536,[10]Sheet1!$J$1:$J$65536),0)</f>
        <v>7809</v>
      </c>
      <c r="P479" s="3">
        <f>IFERROR(_xlfn.XLOOKUP(B479,[11]Sheet1!$H$1:$H$65536,[11]Sheet1!$J$1:$J$65536),0)</f>
        <v>7825</v>
      </c>
      <c r="Q479" s="3">
        <f>IFERROR(_xlfn.XLOOKUP(B479,[12]Sheet1!$H$1:$H$65536,[12]Sheet1!$J$1:$J$65536),0)</f>
        <v>7830</v>
      </c>
      <c r="R479" s="3">
        <f>IFERROR(_xlfn.XLOOKUP(B479,[13]Sheet1!$H$1:$H$65536,[13]Sheet1!$J$1:$J$65536),)</f>
        <v>7948</v>
      </c>
      <c r="S479" s="3">
        <f>IFERROR(_xlfn.XLOOKUP(B479,[14]Sheet1!$H$1:$H$65536,[14]Sheet1!$K$1:$K$65536),0)</f>
        <v>7969</v>
      </c>
      <c r="T479" s="3">
        <f>IFERROR(_xlfn.XLOOKUP(B479,[15]Sheet1!$H$1:$H$65536,[15]Sheet1!$J$1:$J$65536),0)</f>
        <v>7999</v>
      </c>
      <c r="U479" s="3">
        <f>IFERROR(_xlfn.XLOOKUP(B479,[16]Sheet1!$H$1:$H$65536,[16]Sheet1!$J$1:$J$65536),0)</f>
        <v>9450</v>
      </c>
      <c r="V479" s="3">
        <f>IFERROR(_xlfn.XLOOKUP(B479,[17]Sheet1!$H$1:$H$65536,[17]Sheet1!$J$1:$J$65536),0)</f>
        <v>9474</v>
      </c>
      <c r="W479" s="3">
        <f>IFERROR(_xlfn.XLOOKUP(B479,[18]Sheet1!$H$1:$H$65536,[18]Sheet1!$J$1:$J$65536),0)</f>
        <v>9539</v>
      </c>
      <c r="X479" s="3">
        <f>IFERROR(_xlfn.XLOOKUP(B479,[19]Sheet1!$H$1:$H$65536,[19]Sheet1!$J$1:$J$65536),0)</f>
        <v>9579</v>
      </c>
      <c r="Y479" s="3">
        <f>IFERROR(_xlfn.XLOOKUP(B479,[20]Sheet1!$H$1:$H$65536,[20]Sheet1!$J$1:$J$65536),0)</f>
        <v>10097</v>
      </c>
      <c r="Z479" s="3">
        <f>IFERROR(_xlfn.XLOOKUP(B479,[21]Sheet1!$H$1:$H$65536,[21]Sheet1!$J$1:$J$65536),0)</f>
        <v>10396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1:47" x14ac:dyDescent="0.3">
      <c r="A480" s="2" t="str">
        <f t="shared" si="7"/>
        <v>L1</v>
      </c>
      <c r="B480" s="1" t="s">
        <v>5375</v>
      </c>
      <c r="C480" s="23" t="str">
        <f>_xlfn.XLOOKUP(B480,IP구분!A:A,IP구분!C:C)</f>
        <v>잔망루피</v>
      </c>
      <c r="D480" s="1" t="s">
        <v>5376</v>
      </c>
      <c r="E480" s="7" t="str">
        <f>IFERROR(_xlfn.XLOOKUP(B480,단가!A:A,단가!C:C),0)</f>
        <v xml:space="preserve">                     -</v>
      </c>
      <c r="F480" s="3">
        <f>IFERROR(_xlfn.XLOOKUP(B480,'[1]2609 재고'!$I$1:$I$65536,'[1]2609 재고'!$K$1:$K$65536),0)</f>
        <v>0</v>
      </c>
      <c r="G480" s="3">
        <f>IFERROR(_xlfn.XLOOKUP(B480,[2]Sheet1!$H$1:$H$65536,[2]Sheet1!$K$1:$K$65536),0)</f>
        <v>0</v>
      </c>
      <c r="H480" s="3">
        <f>IFERROR(_xlfn.XLOOKUP(B480,[3]Sheet1!$H$1:$H$65536,[3]Sheet1!$J$1:$J$65536),0)</f>
        <v>0</v>
      </c>
      <c r="I480" s="3">
        <f>IFERROR(_xlfn.XLOOKUP(B480,[4]Sheet1!$H$1:$H$65536,[4]Sheet1!$J$1:$J$65536),0)</f>
        <v>0</v>
      </c>
      <c r="J480" s="3">
        <f>IFERROR(_xlfn.XLOOKUP(B480,[5]Sheet1!$H$1:$H$65536,[5]Sheet1!$J$1:$J$65536),0)</f>
        <v>0</v>
      </c>
      <c r="K480" s="3">
        <f>IFERROR(_xlfn.XLOOKUP(B480,[6]Sheet1!$H$1:$H$65536,[6]Sheet1!$J$1:$J$65536),0)</f>
        <v>0</v>
      </c>
      <c r="L480" s="3">
        <f>IFERROR(_xlfn.XLOOKUP(B480,[7]Sheet1!$H$1:$H$65536,[7]Sheet1!$J$1:$J$65536),0)</f>
        <v>0</v>
      </c>
      <c r="M480" s="3">
        <f>IFERROR(_xlfn.XLOOKUP(B480,[8]Sheet1!$H$1:$H$65536,[8]Sheet1!$J$1:$J$65536),0)</f>
        <v>0</v>
      </c>
      <c r="N480" s="3">
        <f>IFERROR(_xlfn.XLOOKUP(B480,[9]Sheet1!$H$1:$H$65536,[9]Sheet1!$J$1:$J$65536),0)</f>
        <v>0</v>
      </c>
      <c r="O480" s="3">
        <f>IFERROR(_xlfn.XLOOKUP(B480,[10]Sheet1!$H$1:$H$65536,[10]Sheet1!$J$1:$J$65536),0)</f>
        <v>0</v>
      </c>
      <c r="P480" s="3">
        <f>IFERROR(_xlfn.XLOOKUP(B480,[11]Sheet1!$H$1:$H$65536,[11]Sheet1!$J$1:$J$65536),0)</f>
        <v>0</v>
      </c>
      <c r="Q480" s="3">
        <f>IFERROR(_xlfn.XLOOKUP(B480,[12]Sheet1!$H$1:$H$65536,[12]Sheet1!$J$1:$J$65536),0)</f>
        <v>0</v>
      </c>
      <c r="R480" s="3">
        <f>IFERROR(_xlfn.XLOOKUP(B480,[13]Sheet1!$H$1:$H$65536,[13]Sheet1!$J$1:$J$65536),)</f>
        <v>1</v>
      </c>
      <c r="S480" s="3">
        <f>IFERROR(_xlfn.XLOOKUP(B480,[14]Sheet1!$H$1:$H$65536,[14]Sheet1!$K$1:$K$65536),0)</f>
        <v>1</v>
      </c>
      <c r="T480" s="3">
        <f>IFERROR(_xlfn.XLOOKUP(B480,[15]Sheet1!$H$1:$H$65536,[15]Sheet1!$J$1:$J$65536),0)</f>
        <v>1</v>
      </c>
      <c r="U480" s="3">
        <f>IFERROR(_xlfn.XLOOKUP(B480,[16]Sheet1!$H$1:$H$65536,[16]Sheet1!$J$1:$J$65536),0)</f>
        <v>1</v>
      </c>
      <c r="V480" s="3">
        <f>IFERROR(_xlfn.XLOOKUP(B480,[17]Sheet1!$H$1:$H$65536,[17]Sheet1!$J$1:$J$65536),0)</f>
        <v>1</v>
      </c>
      <c r="W480" s="3">
        <f>IFERROR(_xlfn.XLOOKUP(B480,[18]Sheet1!$H$1:$H$65536,[18]Sheet1!$J$1:$J$65536),0)</f>
        <v>1</v>
      </c>
      <c r="X480" s="3">
        <f>IFERROR(_xlfn.XLOOKUP(B480,[19]Sheet1!$H$1:$H$65536,[19]Sheet1!$J$1:$J$65536),0)</f>
        <v>1</v>
      </c>
      <c r="Y480" s="3">
        <f>IFERROR(_xlfn.XLOOKUP(B480,[20]Sheet1!$H$1:$H$65536,[20]Sheet1!$J$1:$J$65536),0)</f>
        <v>1</v>
      </c>
      <c r="Z480" s="3">
        <f>IFERROR(_xlfn.XLOOKUP(B480,[21]Sheet1!$H$1:$H$65536,[21]Sheet1!$J$1:$J$65536),0)</f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1:47" x14ac:dyDescent="0.3">
      <c r="A481" s="2" t="str">
        <f t="shared" si="7"/>
        <v>L1</v>
      </c>
      <c r="B481" s="1" t="s">
        <v>1828</v>
      </c>
      <c r="C481" s="23" t="str">
        <f>_xlfn.XLOOKUP(B481,IP구분!A:A,IP구분!C:C)</f>
        <v>잔망루피</v>
      </c>
      <c r="D481" s="1" t="s">
        <v>1829</v>
      </c>
      <c r="E481" s="7">
        <f>IFERROR(_xlfn.XLOOKUP(B481,단가!A:A,단가!C:C),0)</f>
        <v>1750</v>
      </c>
      <c r="F481" s="3">
        <f>IFERROR(_xlfn.XLOOKUP(B481,'[1]2609 재고'!$I$1:$I$65536,'[1]2609 재고'!$K$1:$K$65536),0)</f>
        <v>512</v>
      </c>
      <c r="G481" s="3">
        <f>IFERROR(_xlfn.XLOOKUP(B481,[2]Sheet1!$H$1:$H$65536,[2]Sheet1!$K$1:$K$65536),0)</f>
        <v>532</v>
      </c>
      <c r="H481" s="3">
        <f>IFERROR(_xlfn.XLOOKUP(B481,[3]Sheet1!$H$1:$H$65536,[3]Sheet1!$J$1:$J$65536),0)</f>
        <v>532</v>
      </c>
      <c r="I481" s="3">
        <f>IFERROR(_xlfn.XLOOKUP(B481,[4]Sheet1!$H$1:$H$65536,[4]Sheet1!$J$1:$J$65536),0)</f>
        <v>532</v>
      </c>
      <c r="J481" s="3">
        <f>IFERROR(_xlfn.XLOOKUP(B481,[5]Sheet1!$H$1:$H$65536,[5]Sheet1!$J$1:$J$65536),0)</f>
        <v>532</v>
      </c>
      <c r="K481" s="3">
        <f>IFERROR(_xlfn.XLOOKUP(B481,[6]Sheet1!$H$1:$H$65536,[6]Sheet1!$J$1:$J$65536),0)</f>
        <v>552</v>
      </c>
      <c r="L481" s="3">
        <f>IFERROR(_xlfn.XLOOKUP(B481,[7]Sheet1!$H$1:$H$65536,[7]Sheet1!$J$1:$J$65536),0)</f>
        <v>654</v>
      </c>
      <c r="M481" s="3">
        <f>IFERROR(_xlfn.XLOOKUP(B481,[8]Sheet1!$H$1:$H$65536,[8]Sheet1!$J$1:$J$65536),0)</f>
        <v>654</v>
      </c>
      <c r="N481" s="3">
        <f>IFERROR(_xlfn.XLOOKUP(B481,[9]Sheet1!$H$1:$H$65536,[9]Sheet1!$J$1:$J$65536),0)</f>
        <v>656</v>
      </c>
      <c r="O481" s="3">
        <f>IFERROR(_xlfn.XLOOKUP(B481,[10]Sheet1!$H$1:$H$65536,[10]Sheet1!$J$1:$J$65536),0)</f>
        <v>656</v>
      </c>
      <c r="P481" s="3">
        <f>IFERROR(_xlfn.XLOOKUP(B481,[11]Sheet1!$H$1:$H$65536,[11]Sheet1!$J$1:$J$65536),0)</f>
        <v>656</v>
      </c>
      <c r="Q481" s="3">
        <f>IFERROR(_xlfn.XLOOKUP(B481,[12]Sheet1!$H$1:$H$65536,[12]Sheet1!$J$1:$J$65536),0)</f>
        <v>685</v>
      </c>
      <c r="R481" s="3">
        <f>IFERROR(_xlfn.XLOOKUP(B481,[13]Sheet1!$H$1:$H$65536,[13]Sheet1!$J$1:$J$65536),)</f>
        <v>686</v>
      </c>
      <c r="S481" s="3">
        <f>IFERROR(_xlfn.XLOOKUP(B481,[14]Sheet1!$H$1:$H$65536,[14]Sheet1!$K$1:$K$65536),0)</f>
        <v>686</v>
      </c>
      <c r="T481" s="3">
        <f>IFERROR(_xlfn.XLOOKUP(B481,[15]Sheet1!$H$1:$H$65536,[15]Sheet1!$J$1:$J$65536),0)</f>
        <v>690</v>
      </c>
      <c r="U481" s="3">
        <f>IFERROR(_xlfn.XLOOKUP(B481,[16]Sheet1!$H$1:$H$65536,[16]Sheet1!$J$1:$J$65536),0)</f>
        <v>700</v>
      </c>
      <c r="V481" s="3">
        <f>IFERROR(_xlfn.XLOOKUP(B481,[17]Sheet1!$H$1:$H$65536,[17]Sheet1!$J$1:$J$65536),0)</f>
        <v>703</v>
      </c>
      <c r="W481" s="3">
        <f>IFERROR(_xlfn.XLOOKUP(B481,[18]Sheet1!$H$1:$H$65536,[18]Sheet1!$J$1:$J$65536),0)</f>
        <v>707</v>
      </c>
      <c r="X481" s="3">
        <f>IFERROR(_xlfn.XLOOKUP(B481,[19]Sheet1!$H$1:$H$65536,[19]Sheet1!$J$1:$J$65536),0)</f>
        <v>711</v>
      </c>
      <c r="Y481" s="3">
        <f>IFERROR(_xlfn.XLOOKUP(B481,[20]Sheet1!$H$1:$H$65536,[20]Sheet1!$J$1:$J$65536),0)</f>
        <v>712</v>
      </c>
      <c r="Z481" s="3">
        <f>IFERROR(_xlfn.XLOOKUP(B481,[21]Sheet1!$H$1:$H$65536,[21]Sheet1!$J$1:$J$65536),0)</f>
        <v>718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1:47" x14ac:dyDescent="0.3">
      <c r="A482" s="2" t="str">
        <f t="shared" si="7"/>
        <v>L1</v>
      </c>
      <c r="B482" s="1" t="s">
        <v>440</v>
      </c>
      <c r="C482" s="23" t="str">
        <f>_xlfn.XLOOKUP(B482,IP구분!A:A,IP구분!C:C)</f>
        <v>잔망루피</v>
      </c>
      <c r="D482" s="1" t="s">
        <v>441</v>
      </c>
      <c r="E482" s="7">
        <f>IFERROR(_xlfn.XLOOKUP(B482,단가!A:A,단가!C:C),0)</f>
        <v>1520</v>
      </c>
      <c r="F482" s="3">
        <f>IFERROR(_xlfn.XLOOKUP(B482,'[1]2609 재고'!$I$1:$I$65536,'[1]2609 재고'!$K$1:$K$65536),0)</f>
        <v>1376</v>
      </c>
      <c r="G482" s="3">
        <f>IFERROR(_xlfn.XLOOKUP(B482,[2]Sheet1!$H$1:$H$65536,[2]Sheet1!$K$1:$K$65536),0)</f>
        <v>1427</v>
      </c>
      <c r="H482" s="3">
        <f>IFERROR(_xlfn.XLOOKUP(B482,[3]Sheet1!$H$1:$H$65536,[3]Sheet1!$J$1:$J$65536),0)</f>
        <v>1456</v>
      </c>
      <c r="I482" s="3">
        <f>IFERROR(_xlfn.XLOOKUP(B482,[4]Sheet1!$H$1:$H$65536,[4]Sheet1!$J$1:$J$65536),0)</f>
        <v>1479</v>
      </c>
      <c r="J482" s="3">
        <f>IFERROR(_xlfn.XLOOKUP(B482,[5]Sheet1!$H$1:$H$65536,[5]Sheet1!$J$1:$J$65536),0)</f>
        <v>1507</v>
      </c>
      <c r="K482" s="3">
        <f>IFERROR(_xlfn.XLOOKUP(B482,[6]Sheet1!$H$1:$H$65536,[6]Sheet1!$J$1:$J$65536),0)</f>
        <v>1541</v>
      </c>
      <c r="L482" s="3">
        <f>IFERROR(_xlfn.XLOOKUP(B482,[7]Sheet1!$H$1:$H$65536,[7]Sheet1!$J$1:$J$65536),0)</f>
        <v>1578</v>
      </c>
      <c r="M482" s="3">
        <f>IFERROR(_xlfn.XLOOKUP(B482,[8]Sheet1!$H$1:$H$65536,[8]Sheet1!$J$1:$J$65536),0)</f>
        <v>1620</v>
      </c>
      <c r="N482" s="3">
        <f>IFERROR(_xlfn.XLOOKUP(B482,[9]Sheet1!$H$1:$H$65536,[9]Sheet1!$J$1:$J$65536),0)</f>
        <v>1644</v>
      </c>
      <c r="O482" s="3">
        <f>IFERROR(_xlfn.XLOOKUP(B482,[10]Sheet1!$H$1:$H$65536,[10]Sheet1!$J$1:$J$65536),0)</f>
        <v>1679</v>
      </c>
      <c r="P482" s="3">
        <f>IFERROR(_xlfn.XLOOKUP(B482,[11]Sheet1!$H$1:$H$65536,[11]Sheet1!$J$1:$J$65536),0)</f>
        <v>1710</v>
      </c>
      <c r="Q482" s="3">
        <f>IFERROR(_xlfn.XLOOKUP(B482,[12]Sheet1!$H$1:$H$65536,[12]Sheet1!$J$1:$J$65536),0)</f>
        <v>1741</v>
      </c>
      <c r="R482" s="3">
        <f>IFERROR(_xlfn.XLOOKUP(B482,[13]Sheet1!$H$1:$H$65536,[13]Sheet1!$J$1:$J$65536),)</f>
        <v>1802</v>
      </c>
      <c r="S482" s="3">
        <f>IFERROR(_xlfn.XLOOKUP(B482,[14]Sheet1!$H$1:$H$65536,[14]Sheet1!$K$1:$K$65536),0)</f>
        <v>3349</v>
      </c>
      <c r="T482" s="3">
        <f>IFERROR(_xlfn.XLOOKUP(B482,[15]Sheet1!$H$1:$H$65536,[15]Sheet1!$J$1:$J$65536),0)</f>
        <v>366</v>
      </c>
      <c r="U482" s="3">
        <f>IFERROR(_xlfn.XLOOKUP(B482,[16]Sheet1!$H$1:$H$65536,[16]Sheet1!$J$1:$J$65536),0)</f>
        <v>391</v>
      </c>
      <c r="V482" s="3">
        <f>IFERROR(_xlfn.XLOOKUP(B482,[17]Sheet1!$H$1:$H$65536,[17]Sheet1!$J$1:$J$65536),0)</f>
        <v>2930</v>
      </c>
      <c r="W482" s="3">
        <f>IFERROR(_xlfn.XLOOKUP(B482,[18]Sheet1!$H$1:$H$65536,[18]Sheet1!$J$1:$J$65536),0)</f>
        <v>2976</v>
      </c>
      <c r="X482" s="3">
        <f>IFERROR(_xlfn.XLOOKUP(B482,[19]Sheet1!$H$1:$H$65536,[19]Sheet1!$J$1:$J$65536),0)</f>
        <v>3050</v>
      </c>
      <c r="Y482" s="3">
        <f>IFERROR(_xlfn.XLOOKUP(B482,[20]Sheet1!$H$1:$H$65536,[20]Sheet1!$J$1:$J$65536),0)</f>
        <v>3213</v>
      </c>
      <c r="Z482" s="3">
        <f>IFERROR(_xlfn.XLOOKUP(B482,[21]Sheet1!$H$1:$H$65536,[21]Sheet1!$J$1:$J$65536),0)</f>
        <v>3346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1:47" x14ac:dyDescent="0.3">
      <c r="A483" s="2" t="str">
        <f t="shared" si="7"/>
        <v>L1</v>
      </c>
      <c r="B483" s="1" t="s">
        <v>442</v>
      </c>
      <c r="C483" s="23" t="str">
        <f>_xlfn.XLOOKUP(B483,IP구분!A:A,IP구분!C:C)</f>
        <v>잔망루피</v>
      </c>
      <c r="D483" s="1" t="s">
        <v>443</v>
      </c>
      <c r="E483" s="7">
        <f>IFERROR(_xlfn.XLOOKUP(B483,단가!A:A,단가!C:C),0)</f>
        <v>7254</v>
      </c>
      <c r="F483" s="3">
        <f>IFERROR(_xlfn.XLOOKUP(B483,'[1]2609 재고'!$I$1:$I$65536,'[1]2609 재고'!$K$1:$K$65536),0)</f>
        <v>1</v>
      </c>
      <c r="G483" s="3">
        <f>IFERROR(_xlfn.XLOOKUP(B483,[2]Sheet1!$H$1:$H$65536,[2]Sheet1!$K$1:$K$65536),0)</f>
        <v>34</v>
      </c>
      <c r="H483" s="3">
        <f>IFERROR(_xlfn.XLOOKUP(B483,[3]Sheet1!$H$1:$H$65536,[3]Sheet1!$J$1:$J$65536),0)</f>
        <v>160</v>
      </c>
      <c r="I483" s="3">
        <f>IFERROR(_xlfn.XLOOKUP(B483,[4]Sheet1!$H$1:$H$65536,[4]Sheet1!$J$1:$J$65536),0)</f>
        <v>371</v>
      </c>
      <c r="J483" s="3">
        <f>IFERROR(_xlfn.XLOOKUP(B483,[5]Sheet1!$H$1:$H$65536,[5]Sheet1!$J$1:$J$65536),0)</f>
        <v>599</v>
      </c>
      <c r="K483" s="3">
        <f>IFERROR(_xlfn.XLOOKUP(B483,[6]Sheet1!$H$1:$H$65536,[6]Sheet1!$J$1:$J$65536),0)</f>
        <v>821</v>
      </c>
      <c r="L483" s="3">
        <f>IFERROR(_xlfn.XLOOKUP(B483,[7]Sheet1!$H$1:$H$65536,[7]Sheet1!$J$1:$J$65536),0)</f>
        <v>1036</v>
      </c>
      <c r="M483" s="3">
        <f>IFERROR(_xlfn.XLOOKUP(B483,[8]Sheet1!$H$1:$H$65536,[8]Sheet1!$J$1:$J$65536),0)</f>
        <v>1470</v>
      </c>
      <c r="N483" s="3">
        <f>IFERROR(_xlfn.XLOOKUP(B483,[9]Sheet1!$H$1:$H$65536,[9]Sheet1!$J$1:$J$65536),0)</f>
        <v>1627</v>
      </c>
      <c r="O483" s="3">
        <f>IFERROR(_xlfn.XLOOKUP(B483,[10]Sheet1!$H$1:$H$65536,[10]Sheet1!$J$1:$J$65536),0)</f>
        <v>1849</v>
      </c>
      <c r="P483" s="3">
        <f>IFERROR(_xlfn.XLOOKUP(B483,[11]Sheet1!$H$1:$H$65536,[11]Sheet1!$J$1:$J$65536),0)</f>
        <v>198</v>
      </c>
      <c r="Q483" s="3">
        <f>IFERROR(_xlfn.XLOOKUP(B483,[12]Sheet1!$H$1:$H$65536,[12]Sheet1!$J$1:$J$65536),0)</f>
        <v>550</v>
      </c>
      <c r="R483" s="3">
        <f>IFERROR(_xlfn.XLOOKUP(B483,[13]Sheet1!$H$1:$H$65536,[13]Sheet1!$J$1:$J$65536),)</f>
        <v>1020</v>
      </c>
      <c r="S483" s="3">
        <f>IFERROR(_xlfn.XLOOKUP(B483,[14]Sheet1!$H$1:$H$65536,[14]Sheet1!$K$1:$K$65536),0)</f>
        <v>1342</v>
      </c>
      <c r="T483" s="3">
        <f>IFERROR(_xlfn.XLOOKUP(B483,[15]Sheet1!$H$1:$H$65536,[15]Sheet1!$J$1:$J$65536),0)</f>
        <v>1476</v>
      </c>
      <c r="U483" s="3">
        <f>IFERROR(_xlfn.XLOOKUP(B483,[16]Sheet1!$H$1:$H$65536,[16]Sheet1!$J$1:$J$65536),0)</f>
        <v>1831</v>
      </c>
      <c r="V483" s="3">
        <f>IFERROR(_xlfn.XLOOKUP(B483,[17]Sheet1!$H$1:$H$65536,[17]Sheet1!$J$1:$J$65536),0)</f>
        <v>1998</v>
      </c>
      <c r="W483" s="3">
        <f>IFERROR(_xlfn.XLOOKUP(B483,[18]Sheet1!$H$1:$H$65536,[18]Sheet1!$J$1:$J$65536),0)</f>
        <v>2215</v>
      </c>
      <c r="X483" s="3">
        <f>IFERROR(_xlfn.XLOOKUP(B483,[19]Sheet1!$H$1:$H$65536,[19]Sheet1!$J$1:$J$65536),0)</f>
        <v>2421</v>
      </c>
      <c r="Y483" s="3">
        <f>IFERROR(_xlfn.XLOOKUP(B483,[20]Sheet1!$H$1:$H$65536,[20]Sheet1!$J$1:$J$65536),0)</f>
        <v>2742</v>
      </c>
      <c r="Z483" s="3">
        <f>IFERROR(_xlfn.XLOOKUP(B483,[21]Sheet1!$H$1:$H$65536,[21]Sheet1!$J$1:$J$65536),0)</f>
        <v>3183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 x14ac:dyDescent="0.3">
      <c r="A484" s="2" t="str">
        <f t="shared" si="7"/>
        <v>L1</v>
      </c>
      <c r="B484" s="1" t="s">
        <v>444</v>
      </c>
      <c r="C484" s="23" t="str">
        <f>_xlfn.XLOOKUP(B484,IP구분!A:A,IP구분!C:C)</f>
        <v>잔망루피</v>
      </c>
      <c r="D484" s="1" t="s">
        <v>445</v>
      </c>
      <c r="E484" s="7">
        <f>IFERROR(_xlfn.XLOOKUP(B484,단가!A:A,단가!C:C),0)</f>
        <v>7300</v>
      </c>
      <c r="F484" s="3">
        <f>IFERROR(_xlfn.XLOOKUP(B484,'[1]2609 재고'!$I$1:$I$65536,'[1]2609 재고'!$K$1:$K$65536),0)</f>
        <v>101</v>
      </c>
      <c r="G484" s="3">
        <f>IFERROR(_xlfn.XLOOKUP(B484,[2]Sheet1!$H$1:$H$65536,[2]Sheet1!$K$1:$K$65536),0)</f>
        <v>105</v>
      </c>
      <c r="H484" s="3">
        <f>IFERROR(_xlfn.XLOOKUP(B484,[3]Sheet1!$H$1:$H$65536,[3]Sheet1!$J$1:$J$65536),0)</f>
        <v>107</v>
      </c>
      <c r="I484" s="3">
        <f>IFERROR(_xlfn.XLOOKUP(B484,[4]Sheet1!$H$1:$H$65536,[4]Sheet1!$J$1:$J$65536),0)</f>
        <v>109</v>
      </c>
      <c r="J484" s="3">
        <f>IFERROR(_xlfn.XLOOKUP(B484,[5]Sheet1!$H$1:$H$65536,[5]Sheet1!$J$1:$J$65536),0)</f>
        <v>110</v>
      </c>
      <c r="K484" s="3">
        <f>IFERROR(_xlfn.XLOOKUP(B484,[6]Sheet1!$H$1:$H$65536,[6]Sheet1!$J$1:$J$65536),0)</f>
        <v>124</v>
      </c>
      <c r="L484" s="3">
        <f>IFERROR(_xlfn.XLOOKUP(B484,[7]Sheet1!$H$1:$H$65536,[7]Sheet1!$J$1:$J$65536),0)</f>
        <v>144</v>
      </c>
      <c r="M484" s="3">
        <f>IFERROR(_xlfn.XLOOKUP(B484,[8]Sheet1!$H$1:$H$65536,[8]Sheet1!$J$1:$J$65536),0)</f>
        <v>175</v>
      </c>
      <c r="N484" s="3">
        <f>IFERROR(_xlfn.XLOOKUP(B484,[9]Sheet1!$H$1:$H$65536,[9]Sheet1!$J$1:$J$65536),0)</f>
        <v>190</v>
      </c>
      <c r="O484" s="3">
        <f>IFERROR(_xlfn.XLOOKUP(B484,[10]Sheet1!$H$1:$H$65536,[10]Sheet1!$J$1:$J$65536),0)</f>
        <v>214</v>
      </c>
      <c r="P484" s="3">
        <f>IFERROR(_xlfn.XLOOKUP(B484,[11]Sheet1!$H$1:$H$65536,[11]Sheet1!$J$1:$J$65536),0)</f>
        <v>227</v>
      </c>
      <c r="Q484" s="3">
        <f>IFERROR(_xlfn.XLOOKUP(B484,[12]Sheet1!$H$1:$H$65536,[12]Sheet1!$J$1:$J$65536),0)</f>
        <v>233</v>
      </c>
      <c r="R484" s="3">
        <f>IFERROR(_xlfn.XLOOKUP(B484,[13]Sheet1!$H$1:$H$65536,[13]Sheet1!$J$1:$J$65536),)</f>
        <v>243</v>
      </c>
      <c r="S484" s="3">
        <f>IFERROR(_xlfn.XLOOKUP(B484,[14]Sheet1!$H$1:$H$65536,[14]Sheet1!$K$1:$K$65536),0)</f>
        <v>253</v>
      </c>
      <c r="T484" s="3">
        <f>IFERROR(_xlfn.XLOOKUP(B484,[15]Sheet1!$H$1:$H$65536,[15]Sheet1!$J$1:$J$65536),0)</f>
        <v>263</v>
      </c>
      <c r="U484" s="3">
        <f>IFERROR(_xlfn.XLOOKUP(B484,[16]Sheet1!$H$1:$H$65536,[16]Sheet1!$J$1:$J$65536),0)</f>
        <v>270</v>
      </c>
      <c r="V484" s="3">
        <f>IFERROR(_xlfn.XLOOKUP(B484,[17]Sheet1!$H$1:$H$65536,[17]Sheet1!$J$1:$J$65536),0)</f>
        <v>288</v>
      </c>
      <c r="W484" s="3">
        <f>IFERROR(_xlfn.XLOOKUP(B484,[18]Sheet1!$H$1:$H$65536,[18]Sheet1!$J$1:$J$65536),0)</f>
        <v>309</v>
      </c>
      <c r="X484" s="3">
        <f>IFERROR(_xlfn.XLOOKUP(B484,[19]Sheet1!$H$1:$H$65536,[19]Sheet1!$J$1:$J$65536),0)</f>
        <v>324</v>
      </c>
      <c r="Y484" s="3">
        <f>IFERROR(_xlfn.XLOOKUP(B484,[20]Sheet1!$H$1:$H$65536,[20]Sheet1!$J$1:$J$65536),0)</f>
        <v>336</v>
      </c>
      <c r="Z484" s="3">
        <f>IFERROR(_xlfn.XLOOKUP(B484,[21]Sheet1!$H$1:$H$65536,[21]Sheet1!$J$1:$J$65536),0)</f>
        <v>348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 x14ac:dyDescent="0.3">
      <c r="A485" s="2" t="str">
        <f t="shared" si="7"/>
        <v>L1</v>
      </c>
      <c r="B485" s="1" t="s">
        <v>446</v>
      </c>
      <c r="C485" s="23" t="str">
        <f>_xlfn.XLOOKUP(B485,IP구분!A:A,IP구분!C:C)</f>
        <v>잔망루피</v>
      </c>
      <c r="D485" s="1" t="s">
        <v>447</v>
      </c>
      <c r="E485" s="7">
        <f>IFERROR(_xlfn.XLOOKUP(B485,단가!A:A,단가!C:C),0)</f>
        <v>1600</v>
      </c>
      <c r="F485" s="3">
        <f>IFERROR(_xlfn.XLOOKUP(B485,'[1]2609 재고'!$I$1:$I$65536,'[1]2609 재고'!$K$1:$K$65536),0)</f>
        <v>3446</v>
      </c>
      <c r="G485" s="3">
        <f>IFERROR(_xlfn.XLOOKUP(B485,[2]Sheet1!$H$1:$H$65536,[2]Sheet1!$K$1:$K$65536),0)</f>
        <v>3447</v>
      </c>
      <c r="H485" s="3">
        <f>IFERROR(_xlfn.XLOOKUP(B485,[3]Sheet1!$H$1:$H$65536,[3]Sheet1!$J$1:$J$65536),0)</f>
        <v>3492</v>
      </c>
      <c r="I485" s="3">
        <f>IFERROR(_xlfn.XLOOKUP(B485,[4]Sheet1!$H$1:$H$65536,[4]Sheet1!$J$1:$J$65536),0)</f>
        <v>3495</v>
      </c>
      <c r="J485" s="3">
        <f>IFERROR(_xlfn.XLOOKUP(B485,[5]Sheet1!$H$1:$H$65536,[5]Sheet1!$J$1:$J$65536),0)</f>
        <v>3497</v>
      </c>
      <c r="K485" s="3">
        <f>IFERROR(_xlfn.XLOOKUP(B485,[6]Sheet1!$H$1:$H$65536,[6]Sheet1!$J$1:$J$65536),0)</f>
        <v>3501</v>
      </c>
      <c r="L485" s="3">
        <f>IFERROR(_xlfn.XLOOKUP(B485,[7]Sheet1!$H$1:$H$65536,[7]Sheet1!$J$1:$J$65536),0)</f>
        <v>3606</v>
      </c>
      <c r="M485" s="3">
        <f>IFERROR(_xlfn.XLOOKUP(B485,[8]Sheet1!$H$1:$H$65536,[8]Sheet1!$J$1:$J$65536),0)</f>
        <v>3627</v>
      </c>
      <c r="N485" s="3">
        <f>IFERROR(_xlfn.XLOOKUP(B485,[9]Sheet1!$H$1:$H$65536,[9]Sheet1!$J$1:$J$65536),0)</f>
        <v>3633</v>
      </c>
      <c r="O485" s="3">
        <f>IFERROR(_xlfn.XLOOKUP(B485,[10]Sheet1!$H$1:$H$65536,[10]Sheet1!$J$1:$J$65536),0)</f>
        <v>3635</v>
      </c>
      <c r="P485" s="3">
        <f>IFERROR(_xlfn.XLOOKUP(B485,[11]Sheet1!$H$1:$H$65536,[11]Sheet1!$J$1:$J$65536),0)</f>
        <v>3642</v>
      </c>
      <c r="Q485" s="3">
        <f>IFERROR(_xlfn.XLOOKUP(B485,[12]Sheet1!$H$1:$H$65536,[12]Sheet1!$J$1:$J$65536),0)</f>
        <v>3638</v>
      </c>
      <c r="R485" s="3">
        <f>IFERROR(_xlfn.XLOOKUP(B485,[13]Sheet1!$H$1:$H$65536,[13]Sheet1!$J$1:$J$65536),)</f>
        <v>3661</v>
      </c>
      <c r="S485" s="3">
        <f>IFERROR(_xlfn.XLOOKUP(B485,[14]Sheet1!$H$1:$H$65536,[14]Sheet1!$K$1:$K$65536),0)</f>
        <v>3706</v>
      </c>
      <c r="T485" s="3">
        <f>IFERROR(_xlfn.XLOOKUP(B485,[15]Sheet1!$H$1:$H$65536,[15]Sheet1!$J$1:$J$65536),0)</f>
        <v>3935</v>
      </c>
      <c r="U485" s="3">
        <f>IFERROR(_xlfn.XLOOKUP(B485,[16]Sheet1!$H$1:$H$65536,[16]Sheet1!$J$1:$J$65536),0)</f>
        <v>3960</v>
      </c>
      <c r="V485" s="3">
        <f>IFERROR(_xlfn.XLOOKUP(B485,[17]Sheet1!$H$1:$H$65536,[17]Sheet1!$J$1:$J$65536),0)</f>
        <v>4124</v>
      </c>
      <c r="W485" s="3">
        <f>IFERROR(_xlfn.XLOOKUP(B485,[18]Sheet1!$H$1:$H$65536,[18]Sheet1!$J$1:$J$65536),0)</f>
        <v>4142</v>
      </c>
      <c r="X485" s="3">
        <f>IFERROR(_xlfn.XLOOKUP(B485,[19]Sheet1!$H$1:$H$65536,[19]Sheet1!$J$1:$J$65536),0)</f>
        <v>4158</v>
      </c>
      <c r="Y485" s="3">
        <f>IFERROR(_xlfn.XLOOKUP(B485,[20]Sheet1!$H$1:$H$65536,[20]Sheet1!$J$1:$J$65536),0)</f>
        <v>4180</v>
      </c>
      <c r="Z485" s="3">
        <f>IFERROR(_xlfn.XLOOKUP(B485,[21]Sheet1!$H$1:$H$65536,[21]Sheet1!$J$1:$J$65536),0)</f>
        <v>4192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 x14ac:dyDescent="0.3">
      <c r="A486" s="2" t="str">
        <f t="shared" si="7"/>
        <v>L1</v>
      </c>
      <c r="B486" s="1" t="s">
        <v>448</v>
      </c>
      <c r="C486" s="23" t="str">
        <f>_xlfn.XLOOKUP(B486,IP구분!A:A,IP구분!C:C)</f>
        <v>잔망루피</v>
      </c>
      <c r="D486" s="1" t="s">
        <v>449</v>
      </c>
      <c r="E486" s="7">
        <f>IFERROR(_xlfn.XLOOKUP(B486,단가!A:A,단가!C:C),0)</f>
        <v>524</v>
      </c>
      <c r="F486" s="3">
        <f>IFERROR(_xlfn.XLOOKUP(B486,'[1]2609 재고'!$I$1:$I$65536,'[1]2609 재고'!$K$1:$K$65536),0)</f>
        <v>0</v>
      </c>
      <c r="G486" s="3">
        <f>IFERROR(_xlfn.XLOOKUP(B486,[2]Sheet1!$H$1:$H$65536,[2]Sheet1!$K$1:$K$65536),0)</f>
        <v>1423</v>
      </c>
      <c r="H486" s="3">
        <f>IFERROR(_xlfn.XLOOKUP(B486,[3]Sheet1!$H$1:$H$65536,[3]Sheet1!$J$1:$J$65536),0)</f>
        <v>1527</v>
      </c>
      <c r="I486" s="3">
        <f>IFERROR(_xlfn.XLOOKUP(B486,[4]Sheet1!$H$1:$H$65536,[4]Sheet1!$J$1:$J$65536),0)</f>
        <v>1563</v>
      </c>
      <c r="J486" s="3">
        <f>IFERROR(_xlfn.XLOOKUP(B486,[5]Sheet1!$H$1:$H$65536,[5]Sheet1!$J$1:$J$65536),0)</f>
        <v>1598</v>
      </c>
      <c r="K486" s="3">
        <f>IFERROR(_xlfn.XLOOKUP(B486,[6]Sheet1!$H$1:$H$65536,[6]Sheet1!$J$1:$J$65536),0)</f>
        <v>1651</v>
      </c>
      <c r="L486" s="3">
        <f>IFERROR(_xlfn.XLOOKUP(B486,[7]Sheet1!$H$1:$H$65536,[7]Sheet1!$J$1:$J$65536),0)</f>
        <v>1702</v>
      </c>
      <c r="M486" s="3">
        <f>IFERROR(_xlfn.XLOOKUP(B486,[8]Sheet1!$H$1:$H$65536,[8]Sheet1!$J$1:$J$65536),0)</f>
        <v>1756</v>
      </c>
      <c r="N486" s="3">
        <f>IFERROR(_xlfn.XLOOKUP(B486,[9]Sheet1!$H$1:$H$65536,[9]Sheet1!$J$1:$J$65536),0)</f>
        <v>1822</v>
      </c>
      <c r="O486" s="3">
        <f>IFERROR(_xlfn.XLOOKUP(B486,[10]Sheet1!$H$1:$H$65536,[10]Sheet1!$J$1:$J$65536),0)</f>
        <v>1860</v>
      </c>
      <c r="P486" s="3">
        <f>IFERROR(_xlfn.XLOOKUP(B486,[11]Sheet1!$H$1:$H$65536,[11]Sheet1!$J$1:$J$65536),0)</f>
        <v>1985</v>
      </c>
      <c r="Q486" s="3">
        <f>IFERROR(_xlfn.XLOOKUP(B486,[12]Sheet1!$H$1:$H$65536,[12]Sheet1!$J$1:$J$65536),0)</f>
        <v>2079</v>
      </c>
      <c r="R486" s="3">
        <f>IFERROR(_xlfn.XLOOKUP(B486,[13]Sheet1!$H$1:$H$65536,[13]Sheet1!$J$1:$J$65536),)</f>
        <v>2298</v>
      </c>
      <c r="S486" s="3">
        <f>IFERROR(_xlfn.XLOOKUP(B486,[14]Sheet1!$H$1:$H$65536,[14]Sheet1!$K$1:$K$65536),0)</f>
        <v>2350</v>
      </c>
      <c r="T486" s="3">
        <f>IFERROR(_xlfn.XLOOKUP(B486,[15]Sheet1!$H$1:$H$65536,[15]Sheet1!$J$1:$J$65536),0)</f>
        <v>2588</v>
      </c>
      <c r="U486" s="3">
        <f>IFERROR(_xlfn.XLOOKUP(B486,[16]Sheet1!$H$1:$H$65536,[16]Sheet1!$J$1:$J$65536),0)</f>
        <v>2756</v>
      </c>
      <c r="V486" s="3">
        <f>IFERROR(_xlfn.XLOOKUP(B486,[17]Sheet1!$H$1:$H$65536,[17]Sheet1!$J$1:$J$65536),0)</f>
        <v>2981</v>
      </c>
      <c r="W486" s="3">
        <f>IFERROR(_xlfn.XLOOKUP(B486,[18]Sheet1!$H$1:$H$65536,[18]Sheet1!$J$1:$J$65536),0)</f>
        <v>3247</v>
      </c>
      <c r="X486" s="3">
        <f>IFERROR(_xlfn.XLOOKUP(B486,[19]Sheet1!$H$1:$H$65536,[19]Sheet1!$J$1:$J$65536),0)</f>
        <v>3400</v>
      </c>
      <c r="Y486" s="3">
        <f>IFERROR(_xlfn.XLOOKUP(B486,[20]Sheet1!$H$1:$H$65536,[20]Sheet1!$J$1:$J$65536),0)</f>
        <v>3457</v>
      </c>
      <c r="Z486" s="3">
        <f>IFERROR(_xlfn.XLOOKUP(B486,[21]Sheet1!$H$1:$H$65536,[21]Sheet1!$J$1:$J$65536),0)</f>
        <v>3519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x14ac:dyDescent="0.3">
      <c r="A487" s="2" t="str">
        <f t="shared" si="7"/>
        <v>L1</v>
      </c>
      <c r="B487" s="1" t="s">
        <v>5377</v>
      </c>
      <c r="C487" s="23" t="str">
        <f>_xlfn.XLOOKUP(B487,IP구분!A:A,IP구분!C:C)</f>
        <v>잔망루피</v>
      </c>
      <c r="D487" s="1" t="s">
        <v>5378</v>
      </c>
      <c r="E487" s="7" t="str">
        <f>IFERROR(_xlfn.XLOOKUP(B487,단가!A:A,단가!C:C),0)</f>
        <v xml:space="preserve">                     -</v>
      </c>
      <c r="F487" s="3">
        <f>IFERROR(_xlfn.XLOOKUP(B487,'[1]2609 재고'!$I$1:$I$65536,'[1]2609 재고'!$K$1:$K$65536),0)</f>
        <v>0</v>
      </c>
      <c r="G487" s="3">
        <f>IFERROR(_xlfn.XLOOKUP(B487,[2]Sheet1!$H$1:$H$65536,[2]Sheet1!$K$1:$K$65536),0)</f>
        <v>0</v>
      </c>
      <c r="H487" s="3">
        <f>IFERROR(_xlfn.XLOOKUP(B487,[3]Sheet1!$H$1:$H$65536,[3]Sheet1!$J$1:$J$65536),0)</f>
        <v>0</v>
      </c>
      <c r="I487" s="3">
        <f>IFERROR(_xlfn.XLOOKUP(B487,[4]Sheet1!$H$1:$H$65536,[4]Sheet1!$J$1:$J$65536),0)</f>
        <v>0</v>
      </c>
      <c r="J487" s="3">
        <f>IFERROR(_xlfn.XLOOKUP(B487,[5]Sheet1!$H$1:$H$65536,[5]Sheet1!$J$1:$J$65536),0)</f>
        <v>0</v>
      </c>
      <c r="K487" s="3">
        <f>IFERROR(_xlfn.XLOOKUP(B487,[6]Sheet1!$H$1:$H$65536,[6]Sheet1!$J$1:$J$65536),0)</f>
        <v>0</v>
      </c>
      <c r="L487" s="3">
        <f>IFERROR(_xlfn.XLOOKUP(B487,[7]Sheet1!$H$1:$H$65536,[7]Sheet1!$J$1:$J$65536),0)</f>
        <v>0</v>
      </c>
      <c r="M487" s="3">
        <f>IFERROR(_xlfn.XLOOKUP(B487,[8]Sheet1!$H$1:$H$65536,[8]Sheet1!$J$1:$J$65536),0)</f>
        <v>0</v>
      </c>
      <c r="N487" s="3">
        <f>IFERROR(_xlfn.XLOOKUP(B487,[9]Sheet1!$H$1:$H$65536,[9]Sheet1!$J$1:$J$65536),0)</f>
        <v>0</v>
      </c>
      <c r="O487" s="3">
        <f>IFERROR(_xlfn.XLOOKUP(B487,[10]Sheet1!$H$1:$H$65536,[10]Sheet1!$J$1:$J$65536),0)</f>
        <v>0</v>
      </c>
      <c r="P487" s="3">
        <f>IFERROR(_xlfn.XLOOKUP(B487,[11]Sheet1!$H$1:$H$65536,[11]Sheet1!$J$1:$J$65536),0)</f>
        <v>0</v>
      </c>
      <c r="Q487" s="3">
        <f>IFERROR(_xlfn.XLOOKUP(B487,[12]Sheet1!$H$1:$H$65536,[12]Sheet1!$J$1:$J$65536),0)</f>
        <v>0</v>
      </c>
      <c r="R487" s="3">
        <f>IFERROR(_xlfn.XLOOKUP(B487,[13]Sheet1!$H$1:$H$65536,[13]Sheet1!$J$1:$J$65536),)</f>
        <v>1</v>
      </c>
      <c r="S487" s="3">
        <f>IFERROR(_xlfn.XLOOKUP(B487,[14]Sheet1!$H$1:$H$65536,[14]Sheet1!$K$1:$K$65536),0)</f>
        <v>1</v>
      </c>
      <c r="T487" s="3">
        <f>IFERROR(_xlfn.XLOOKUP(B487,[15]Sheet1!$H$1:$H$65536,[15]Sheet1!$J$1:$J$65536),0)</f>
        <v>1</v>
      </c>
      <c r="U487" s="3">
        <f>IFERROR(_xlfn.XLOOKUP(B487,[16]Sheet1!$H$1:$H$65536,[16]Sheet1!$J$1:$J$65536),0)</f>
        <v>1</v>
      </c>
      <c r="V487" s="3">
        <f>IFERROR(_xlfn.XLOOKUP(B487,[17]Sheet1!$H$1:$H$65536,[17]Sheet1!$J$1:$J$65536),0)</f>
        <v>1</v>
      </c>
      <c r="W487" s="3">
        <f>IFERROR(_xlfn.XLOOKUP(B487,[18]Sheet1!$H$1:$H$65536,[18]Sheet1!$J$1:$J$65536),0)</f>
        <v>1</v>
      </c>
      <c r="X487" s="3">
        <f>IFERROR(_xlfn.XLOOKUP(B487,[19]Sheet1!$H$1:$H$65536,[19]Sheet1!$J$1:$J$65536),0)</f>
        <v>1</v>
      </c>
      <c r="Y487" s="3">
        <f>IFERROR(_xlfn.XLOOKUP(B487,[20]Sheet1!$H$1:$H$65536,[20]Sheet1!$J$1:$J$65536),0)</f>
        <v>1</v>
      </c>
      <c r="Z487" s="3">
        <f>IFERROR(_xlfn.XLOOKUP(B487,[21]Sheet1!$H$1:$H$65536,[21]Sheet1!$J$1:$J$65536),0)</f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1:47" x14ac:dyDescent="0.3">
      <c r="A488" s="2" t="str">
        <f t="shared" si="7"/>
        <v>L1</v>
      </c>
      <c r="B488" s="1" t="s">
        <v>5379</v>
      </c>
      <c r="C488" s="23" t="str">
        <f>_xlfn.XLOOKUP(B488,IP구분!A:A,IP구분!C:C)</f>
        <v>잔망루피</v>
      </c>
      <c r="D488" s="1" t="s">
        <v>5380</v>
      </c>
      <c r="E488" s="7" t="str">
        <f>IFERROR(_xlfn.XLOOKUP(B488,단가!A:A,단가!C:C),0)</f>
        <v xml:space="preserve">                     -</v>
      </c>
      <c r="F488" s="3">
        <f>IFERROR(_xlfn.XLOOKUP(B488,'[1]2609 재고'!$I$1:$I$65536,'[1]2609 재고'!$K$1:$K$65536),0)</f>
        <v>0</v>
      </c>
      <c r="G488" s="3">
        <f>IFERROR(_xlfn.XLOOKUP(B488,[2]Sheet1!$H$1:$H$65536,[2]Sheet1!$K$1:$K$65536),0)</f>
        <v>0</v>
      </c>
      <c r="H488" s="3">
        <f>IFERROR(_xlfn.XLOOKUP(B488,[3]Sheet1!$H$1:$H$65536,[3]Sheet1!$J$1:$J$65536),0)</f>
        <v>0</v>
      </c>
      <c r="I488" s="3">
        <f>IFERROR(_xlfn.XLOOKUP(B488,[4]Sheet1!$H$1:$H$65536,[4]Sheet1!$J$1:$J$65536),0)</f>
        <v>0</v>
      </c>
      <c r="J488" s="3">
        <f>IFERROR(_xlfn.XLOOKUP(B488,[5]Sheet1!$H$1:$H$65536,[5]Sheet1!$J$1:$J$65536),0)</f>
        <v>0</v>
      </c>
      <c r="K488" s="3">
        <f>IFERROR(_xlfn.XLOOKUP(B488,[6]Sheet1!$H$1:$H$65536,[6]Sheet1!$J$1:$J$65536),0)</f>
        <v>0</v>
      </c>
      <c r="L488" s="3">
        <f>IFERROR(_xlfn.XLOOKUP(B488,[7]Sheet1!$H$1:$H$65536,[7]Sheet1!$J$1:$J$65536),0)</f>
        <v>0</v>
      </c>
      <c r="M488" s="3">
        <f>IFERROR(_xlfn.XLOOKUP(B488,[8]Sheet1!$H$1:$H$65536,[8]Sheet1!$J$1:$J$65536),0)</f>
        <v>0</v>
      </c>
      <c r="N488" s="3">
        <f>IFERROR(_xlfn.XLOOKUP(B488,[9]Sheet1!$H$1:$H$65536,[9]Sheet1!$J$1:$J$65536),0)</f>
        <v>0</v>
      </c>
      <c r="O488" s="3">
        <f>IFERROR(_xlfn.XLOOKUP(B488,[10]Sheet1!$H$1:$H$65536,[10]Sheet1!$J$1:$J$65536),0)</f>
        <v>0</v>
      </c>
      <c r="P488" s="3">
        <f>IFERROR(_xlfn.XLOOKUP(B488,[11]Sheet1!$H$1:$H$65536,[11]Sheet1!$J$1:$J$65536),0)</f>
        <v>0</v>
      </c>
      <c r="Q488" s="3">
        <f>IFERROR(_xlfn.XLOOKUP(B488,[12]Sheet1!$H$1:$H$65536,[12]Sheet1!$J$1:$J$65536),0)</f>
        <v>0</v>
      </c>
      <c r="R488" s="3">
        <f>IFERROR(_xlfn.XLOOKUP(B488,[13]Sheet1!$H$1:$H$65536,[13]Sheet1!$J$1:$J$65536),)</f>
        <v>1</v>
      </c>
      <c r="S488" s="3">
        <f>IFERROR(_xlfn.XLOOKUP(B488,[14]Sheet1!$H$1:$H$65536,[14]Sheet1!$K$1:$K$65536),0)</f>
        <v>1</v>
      </c>
      <c r="T488" s="3">
        <f>IFERROR(_xlfn.XLOOKUP(B488,[15]Sheet1!$H$1:$H$65536,[15]Sheet1!$J$1:$J$65536),0)</f>
        <v>1</v>
      </c>
      <c r="U488" s="3">
        <f>IFERROR(_xlfn.XLOOKUP(B488,[16]Sheet1!$H$1:$H$65536,[16]Sheet1!$J$1:$J$65536),0)</f>
        <v>1</v>
      </c>
      <c r="V488" s="3">
        <f>IFERROR(_xlfn.XLOOKUP(B488,[17]Sheet1!$H$1:$H$65536,[17]Sheet1!$J$1:$J$65536),0)</f>
        <v>1</v>
      </c>
      <c r="W488" s="3">
        <f>IFERROR(_xlfn.XLOOKUP(B488,[18]Sheet1!$H$1:$H$65536,[18]Sheet1!$J$1:$J$65536),0)</f>
        <v>1</v>
      </c>
      <c r="X488" s="3">
        <f>IFERROR(_xlfn.XLOOKUP(B488,[19]Sheet1!$H$1:$H$65536,[19]Sheet1!$J$1:$J$65536),0)</f>
        <v>1</v>
      </c>
      <c r="Y488" s="3">
        <f>IFERROR(_xlfn.XLOOKUP(B488,[20]Sheet1!$H$1:$H$65536,[20]Sheet1!$J$1:$J$65536),0)</f>
        <v>1</v>
      </c>
      <c r="Z488" s="3">
        <f>IFERROR(_xlfn.XLOOKUP(B488,[21]Sheet1!$H$1:$H$65536,[21]Sheet1!$J$1:$J$65536),0)</f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1:47" x14ac:dyDescent="0.3">
      <c r="A489" s="2" t="str">
        <f t="shared" si="7"/>
        <v>L1</v>
      </c>
      <c r="B489" s="1" t="s">
        <v>5381</v>
      </c>
      <c r="C489" s="23" t="str">
        <f>_xlfn.XLOOKUP(B489,IP구분!A:A,IP구분!C:C)</f>
        <v>잔망루피</v>
      </c>
      <c r="D489" s="1" t="s">
        <v>5382</v>
      </c>
      <c r="E489" s="7" t="str">
        <f>IFERROR(_xlfn.XLOOKUP(B489,단가!A:A,단가!C:C),0)</f>
        <v xml:space="preserve">                     -</v>
      </c>
      <c r="F489" s="3">
        <f>IFERROR(_xlfn.XLOOKUP(B489,'[1]2609 재고'!$I$1:$I$65536,'[1]2609 재고'!$K$1:$K$65536),0)</f>
        <v>0</v>
      </c>
      <c r="G489" s="3">
        <f>IFERROR(_xlfn.XLOOKUP(B489,[2]Sheet1!$H$1:$H$65536,[2]Sheet1!$K$1:$K$65536),0)</f>
        <v>0</v>
      </c>
      <c r="H489" s="3">
        <f>IFERROR(_xlfn.XLOOKUP(B489,[3]Sheet1!$H$1:$H$65536,[3]Sheet1!$J$1:$J$65536),0)</f>
        <v>0</v>
      </c>
      <c r="I489" s="3">
        <f>IFERROR(_xlfn.XLOOKUP(B489,[4]Sheet1!$H$1:$H$65536,[4]Sheet1!$J$1:$J$65536),0)</f>
        <v>0</v>
      </c>
      <c r="J489" s="3">
        <f>IFERROR(_xlfn.XLOOKUP(B489,[5]Sheet1!$H$1:$H$65536,[5]Sheet1!$J$1:$J$65536),0)</f>
        <v>0</v>
      </c>
      <c r="K489" s="3">
        <f>IFERROR(_xlfn.XLOOKUP(B489,[6]Sheet1!$H$1:$H$65536,[6]Sheet1!$J$1:$J$65536),0)</f>
        <v>0</v>
      </c>
      <c r="L489" s="3">
        <f>IFERROR(_xlfn.XLOOKUP(B489,[7]Sheet1!$H$1:$H$65536,[7]Sheet1!$J$1:$J$65536),0)</f>
        <v>0</v>
      </c>
      <c r="M489" s="3">
        <f>IFERROR(_xlfn.XLOOKUP(B489,[8]Sheet1!$H$1:$H$65536,[8]Sheet1!$J$1:$J$65536),0)</f>
        <v>0</v>
      </c>
      <c r="N489" s="3">
        <f>IFERROR(_xlfn.XLOOKUP(B489,[9]Sheet1!$H$1:$H$65536,[9]Sheet1!$J$1:$J$65536),0)</f>
        <v>0</v>
      </c>
      <c r="O489" s="3">
        <f>IFERROR(_xlfn.XLOOKUP(B489,[10]Sheet1!$H$1:$H$65536,[10]Sheet1!$J$1:$J$65536),0)</f>
        <v>0</v>
      </c>
      <c r="P489" s="3">
        <f>IFERROR(_xlfn.XLOOKUP(B489,[11]Sheet1!$H$1:$H$65536,[11]Sheet1!$J$1:$J$65536),0)</f>
        <v>467</v>
      </c>
      <c r="Q489" s="3">
        <f>IFERROR(_xlfn.XLOOKUP(B489,[12]Sheet1!$H$1:$H$65536,[12]Sheet1!$J$1:$J$65536),0)</f>
        <v>816</v>
      </c>
      <c r="R489" s="3">
        <f>IFERROR(_xlfn.XLOOKUP(B489,[13]Sheet1!$H$1:$H$65536,[13]Sheet1!$J$1:$J$65536),)</f>
        <v>917</v>
      </c>
      <c r="S489" s="3">
        <f>IFERROR(_xlfn.XLOOKUP(B489,[14]Sheet1!$H$1:$H$65536,[14]Sheet1!$K$1:$K$65536),0)</f>
        <v>928</v>
      </c>
      <c r="T489" s="3">
        <f>IFERROR(_xlfn.XLOOKUP(B489,[15]Sheet1!$H$1:$H$65536,[15]Sheet1!$J$1:$J$65536),0)</f>
        <v>928</v>
      </c>
      <c r="U489" s="3">
        <f>IFERROR(_xlfn.XLOOKUP(B489,[16]Sheet1!$H$1:$H$65536,[16]Sheet1!$J$1:$J$65536),0)</f>
        <v>905</v>
      </c>
      <c r="V489" s="3">
        <f>IFERROR(_xlfn.XLOOKUP(B489,[17]Sheet1!$H$1:$H$65536,[17]Sheet1!$J$1:$J$65536),0)</f>
        <v>905</v>
      </c>
      <c r="W489" s="3">
        <f>IFERROR(_xlfn.XLOOKUP(B489,[18]Sheet1!$H$1:$H$65536,[18]Sheet1!$J$1:$J$65536),0)</f>
        <v>907</v>
      </c>
      <c r="X489" s="3">
        <f>IFERROR(_xlfn.XLOOKUP(B489,[19]Sheet1!$H$1:$H$65536,[19]Sheet1!$J$1:$J$65536),0)</f>
        <v>907</v>
      </c>
      <c r="Y489" s="3">
        <f>IFERROR(_xlfn.XLOOKUP(B489,[20]Sheet1!$H$1:$H$65536,[20]Sheet1!$J$1:$J$65536),0)</f>
        <v>912</v>
      </c>
      <c r="Z489" s="3">
        <f>IFERROR(_xlfn.XLOOKUP(B489,[21]Sheet1!$H$1:$H$65536,[21]Sheet1!$J$1:$J$65536),0)</f>
        <v>655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 x14ac:dyDescent="0.3">
      <c r="A490" s="2" t="str">
        <f t="shared" si="7"/>
        <v>L1</v>
      </c>
      <c r="B490" s="1" t="s">
        <v>1906</v>
      </c>
      <c r="C490" s="23" t="str">
        <f>_xlfn.XLOOKUP(B490,IP구분!A:A,IP구분!C:C)</f>
        <v>잔망루피</v>
      </c>
      <c r="D490" s="1" t="s">
        <v>1907</v>
      </c>
      <c r="E490" s="7">
        <f>IFERROR(_xlfn.XLOOKUP(B490,단가!A:A,단가!C:C),0)</f>
        <v>1600</v>
      </c>
      <c r="F490" s="3">
        <f>IFERROR(_xlfn.XLOOKUP(B490,'[1]2609 재고'!$I$1:$I$65536,'[1]2609 재고'!$K$1:$K$65536),0)</f>
        <v>1901</v>
      </c>
      <c r="G490" s="3">
        <f>IFERROR(_xlfn.XLOOKUP(B490,[2]Sheet1!$H$1:$H$65536,[2]Sheet1!$K$1:$K$65536),0)</f>
        <v>1901</v>
      </c>
      <c r="H490" s="3">
        <f>IFERROR(_xlfn.XLOOKUP(B490,[3]Sheet1!$H$1:$H$65536,[3]Sheet1!$J$1:$J$65536),0)</f>
        <v>1921</v>
      </c>
      <c r="I490" s="3">
        <f>IFERROR(_xlfn.XLOOKUP(B490,[4]Sheet1!$H$1:$H$65536,[4]Sheet1!$J$1:$J$65536),0)</f>
        <v>1921</v>
      </c>
      <c r="J490" s="3">
        <f>IFERROR(_xlfn.XLOOKUP(B490,[5]Sheet1!$H$1:$H$65536,[5]Sheet1!$J$1:$J$65536),0)</f>
        <v>1921</v>
      </c>
      <c r="K490" s="3">
        <f>IFERROR(_xlfn.XLOOKUP(B490,[6]Sheet1!$H$1:$H$65536,[6]Sheet1!$J$1:$J$65536),0)</f>
        <v>1921</v>
      </c>
      <c r="L490" s="3">
        <f>IFERROR(_xlfn.XLOOKUP(B490,[7]Sheet1!$H$1:$H$65536,[7]Sheet1!$J$1:$J$65536),0)</f>
        <v>2023</v>
      </c>
      <c r="M490" s="3">
        <f>IFERROR(_xlfn.XLOOKUP(B490,[8]Sheet1!$H$1:$H$65536,[8]Sheet1!$J$1:$J$65536),0)</f>
        <v>2043</v>
      </c>
      <c r="N490" s="3">
        <f>IFERROR(_xlfn.XLOOKUP(B490,[9]Sheet1!$H$1:$H$65536,[9]Sheet1!$J$1:$J$65536),0)</f>
        <v>2045</v>
      </c>
      <c r="O490" s="3">
        <f>IFERROR(_xlfn.XLOOKUP(B490,[10]Sheet1!$H$1:$H$65536,[10]Sheet1!$J$1:$J$65536),0)</f>
        <v>2045</v>
      </c>
      <c r="P490" s="3">
        <f>IFERROR(_xlfn.XLOOKUP(B490,[11]Sheet1!$H$1:$H$65536,[11]Sheet1!$J$1:$J$65536),0)</f>
        <v>2045</v>
      </c>
      <c r="Q490" s="3">
        <f>IFERROR(_xlfn.XLOOKUP(B490,[12]Sheet1!$H$1:$H$65536,[12]Sheet1!$J$1:$J$65536),0)</f>
        <v>2045</v>
      </c>
      <c r="R490" s="3">
        <f>IFERROR(_xlfn.XLOOKUP(B490,[13]Sheet1!$H$1:$H$65536,[13]Sheet1!$J$1:$J$65536),)</f>
        <v>2115</v>
      </c>
      <c r="S490" s="3">
        <f>IFERROR(_xlfn.XLOOKUP(B490,[14]Sheet1!$H$1:$H$65536,[14]Sheet1!$K$1:$K$65536),0)</f>
        <v>2115</v>
      </c>
      <c r="T490" s="3">
        <f>IFERROR(_xlfn.XLOOKUP(B490,[15]Sheet1!$H$1:$H$65536,[15]Sheet1!$J$1:$J$65536),0)</f>
        <v>2126</v>
      </c>
      <c r="U490" s="3">
        <f>IFERROR(_xlfn.XLOOKUP(B490,[16]Sheet1!$H$1:$H$65536,[16]Sheet1!$J$1:$J$65536),0)</f>
        <v>2141</v>
      </c>
      <c r="V490" s="3">
        <f>IFERROR(_xlfn.XLOOKUP(B490,[17]Sheet1!$H$1:$H$65536,[17]Sheet1!$J$1:$J$65536),0)</f>
        <v>2156</v>
      </c>
      <c r="W490" s="3">
        <f>IFERROR(_xlfn.XLOOKUP(B490,[18]Sheet1!$H$1:$H$65536,[18]Sheet1!$J$1:$J$65536),0)</f>
        <v>2180</v>
      </c>
      <c r="X490" s="3">
        <f>IFERROR(_xlfn.XLOOKUP(B490,[19]Sheet1!$H$1:$H$65536,[19]Sheet1!$J$1:$J$65536),0)</f>
        <v>2219</v>
      </c>
      <c r="Y490" s="3">
        <f>IFERROR(_xlfn.XLOOKUP(B490,[20]Sheet1!$H$1:$H$65536,[20]Sheet1!$J$1:$J$65536),0)</f>
        <v>2252</v>
      </c>
      <c r="Z490" s="3">
        <f>IFERROR(_xlfn.XLOOKUP(B490,[21]Sheet1!$H$1:$H$65536,[21]Sheet1!$J$1:$J$65536),0)</f>
        <v>2263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 x14ac:dyDescent="0.3">
      <c r="A491" s="2" t="str">
        <f t="shared" si="7"/>
        <v>L1</v>
      </c>
      <c r="B491" s="1" t="s">
        <v>1908</v>
      </c>
      <c r="C491" s="23" t="str">
        <f>_xlfn.XLOOKUP(B491,IP구분!A:A,IP구분!C:C)</f>
        <v>잔망루피</v>
      </c>
      <c r="D491" s="1" t="s">
        <v>1909</v>
      </c>
      <c r="E491" s="7">
        <f>IFERROR(_xlfn.XLOOKUP(B491,단가!A:A,단가!C:C),0)</f>
        <v>1600</v>
      </c>
      <c r="F491" s="3">
        <f>IFERROR(_xlfn.XLOOKUP(B491,'[1]2609 재고'!$I$1:$I$65536,'[1]2609 재고'!$K$1:$K$65536),0)</f>
        <v>1852</v>
      </c>
      <c r="G491" s="3">
        <f>IFERROR(_xlfn.XLOOKUP(B491,[2]Sheet1!$H$1:$H$65536,[2]Sheet1!$K$1:$K$65536),0)</f>
        <v>1852</v>
      </c>
      <c r="H491" s="3">
        <f>IFERROR(_xlfn.XLOOKUP(B491,[3]Sheet1!$H$1:$H$65536,[3]Sheet1!$J$1:$J$65536),0)</f>
        <v>1872</v>
      </c>
      <c r="I491" s="3">
        <f>IFERROR(_xlfn.XLOOKUP(B491,[4]Sheet1!$H$1:$H$65536,[4]Sheet1!$J$1:$J$65536),0)</f>
        <v>1892</v>
      </c>
      <c r="J491" s="3">
        <f>IFERROR(_xlfn.XLOOKUP(B491,[5]Sheet1!$H$1:$H$65536,[5]Sheet1!$J$1:$J$65536),0)</f>
        <v>1892</v>
      </c>
      <c r="K491" s="3">
        <f>IFERROR(_xlfn.XLOOKUP(B491,[6]Sheet1!$H$1:$H$65536,[6]Sheet1!$J$1:$J$65536),0)</f>
        <v>1892</v>
      </c>
      <c r="L491" s="3">
        <f>IFERROR(_xlfn.XLOOKUP(B491,[7]Sheet1!$H$1:$H$65536,[7]Sheet1!$J$1:$J$65536),0)</f>
        <v>1994</v>
      </c>
      <c r="M491" s="3">
        <f>IFERROR(_xlfn.XLOOKUP(B491,[8]Sheet1!$H$1:$H$65536,[8]Sheet1!$J$1:$J$65536),0)</f>
        <v>2014</v>
      </c>
      <c r="N491" s="3">
        <f>IFERROR(_xlfn.XLOOKUP(B491,[9]Sheet1!$H$1:$H$65536,[9]Sheet1!$J$1:$J$65536),0)</f>
        <v>2016</v>
      </c>
      <c r="O491" s="3">
        <f>IFERROR(_xlfn.XLOOKUP(B491,[10]Sheet1!$H$1:$H$65536,[10]Sheet1!$J$1:$J$65536),0)</f>
        <v>2016</v>
      </c>
      <c r="P491" s="3">
        <f>IFERROR(_xlfn.XLOOKUP(B491,[11]Sheet1!$H$1:$H$65536,[11]Sheet1!$J$1:$J$65536),0)</f>
        <v>2016</v>
      </c>
      <c r="Q491" s="3">
        <f>IFERROR(_xlfn.XLOOKUP(B491,[12]Sheet1!$H$1:$H$65536,[12]Sheet1!$J$1:$J$65536),0)</f>
        <v>2020</v>
      </c>
      <c r="R491" s="3">
        <f>IFERROR(_xlfn.XLOOKUP(B491,[13]Sheet1!$H$1:$H$65536,[13]Sheet1!$J$1:$J$65536),)</f>
        <v>2090</v>
      </c>
      <c r="S491" s="3">
        <f>IFERROR(_xlfn.XLOOKUP(B491,[14]Sheet1!$H$1:$H$65536,[14]Sheet1!$K$1:$K$65536),0)</f>
        <v>2090</v>
      </c>
      <c r="T491" s="3">
        <f>IFERROR(_xlfn.XLOOKUP(B491,[15]Sheet1!$H$1:$H$65536,[15]Sheet1!$J$1:$J$65536),0)</f>
        <v>2106</v>
      </c>
      <c r="U491" s="3">
        <f>IFERROR(_xlfn.XLOOKUP(B491,[16]Sheet1!$H$1:$H$65536,[16]Sheet1!$J$1:$J$65536),0)</f>
        <v>2136</v>
      </c>
      <c r="V491" s="3">
        <f>IFERROR(_xlfn.XLOOKUP(B491,[17]Sheet1!$H$1:$H$65536,[17]Sheet1!$J$1:$J$65536),0)</f>
        <v>2143</v>
      </c>
      <c r="W491" s="3">
        <f>IFERROR(_xlfn.XLOOKUP(B491,[18]Sheet1!$H$1:$H$65536,[18]Sheet1!$J$1:$J$65536),0)</f>
        <v>2179</v>
      </c>
      <c r="X491" s="3">
        <f>IFERROR(_xlfn.XLOOKUP(B491,[19]Sheet1!$H$1:$H$65536,[19]Sheet1!$J$1:$J$65536),0)</f>
        <v>2219</v>
      </c>
      <c r="Y491" s="3">
        <f>IFERROR(_xlfn.XLOOKUP(B491,[20]Sheet1!$H$1:$H$65536,[20]Sheet1!$J$1:$J$65536),0)</f>
        <v>2255</v>
      </c>
      <c r="Z491" s="3">
        <f>IFERROR(_xlfn.XLOOKUP(B491,[21]Sheet1!$H$1:$H$65536,[21]Sheet1!$J$1:$J$65536),0)</f>
        <v>2265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x14ac:dyDescent="0.3">
      <c r="A492" s="2" t="str">
        <f t="shared" si="7"/>
        <v>L1</v>
      </c>
      <c r="B492" s="1" t="s">
        <v>1910</v>
      </c>
      <c r="C492" s="23" t="str">
        <f>_xlfn.XLOOKUP(B492,IP구분!A:A,IP구분!C:C)</f>
        <v>잔망루피</v>
      </c>
      <c r="D492" s="1" t="s">
        <v>1911</v>
      </c>
      <c r="E492" s="7">
        <f>IFERROR(_xlfn.XLOOKUP(B492,단가!A:A,단가!C:C),0)</f>
        <v>1400</v>
      </c>
      <c r="F492" s="3">
        <f>IFERROR(_xlfn.XLOOKUP(B492,'[1]2609 재고'!$I$1:$I$65536,'[1]2609 재고'!$K$1:$K$65536),0)</f>
        <v>1605</v>
      </c>
      <c r="G492" s="3">
        <f>IFERROR(_xlfn.XLOOKUP(B492,[2]Sheet1!$H$1:$H$65536,[2]Sheet1!$K$1:$K$65536),0)</f>
        <v>1605</v>
      </c>
      <c r="H492" s="3">
        <f>IFERROR(_xlfn.XLOOKUP(B492,[3]Sheet1!$H$1:$H$65536,[3]Sheet1!$J$1:$J$65536),0)</f>
        <v>1605</v>
      </c>
      <c r="I492" s="3">
        <f>IFERROR(_xlfn.XLOOKUP(B492,[4]Sheet1!$H$1:$H$65536,[4]Sheet1!$J$1:$J$65536),0)</f>
        <v>1605</v>
      </c>
      <c r="J492" s="3">
        <f>IFERROR(_xlfn.XLOOKUP(B492,[5]Sheet1!$H$1:$H$65536,[5]Sheet1!$J$1:$J$65536),0)</f>
        <v>1605</v>
      </c>
      <c r="K492" s="3">
        <f>IFERROR(_xlfn.XLOOKUP(B492,[6]Sheet1!$H$1:$H$65536,[6]Sheet1!$J$1:$J$65536),0)</f>
        <v>1605</v>
      </c>
      <c r="L492" s="3">
        <f>IFERROR(_xlfn.XLOOKUP(B492,[7]Sheet1!$H$1:$H$65536,[7]Sheet1!$J$1:$J$65536),0)</f>
        <v>1609</v>
      </c>
      <c r="M492" s="3">
        <f>IFERROR(_xlfn.XLOOKUP(B492,[8]Sheet1!$H$1:$H$65536,[8]Sheet1!$J$1:$J$65536),0)</f>
        <v>1609</v>
      </c>
      <c r="N492" s="3">
        <f>IFERROR(_xlfn.XLOOKUP(B492,[9]Sheet1!$H$1:$H$65536,[9]Sheet1!$J$1:$J$65536),0)</f>
        <v>1611</v>
      </c>
      <c r="O492" s="3">
        <f>IFERROR(_xlfn.XLOOKUP(B492,[10]Sheet1!$H$1:$H$65536,[10]Sheet1!$J$1:$J$65536),0)</f>
        <v>1611</v>
      </c>
      <c r="P492" s="3">
        <f>IFERROR(_xlfn.XLOOKUP(B492,[11]Sheet1!$H$1:$H$65536,[11]Sheet1!$J$1:$J$65536),0)</f>
        <v>1611</v>
      </c>
      <c r="Q492" s="3">
        <f>IFERROR(_xlfn.XLOOKUP(B492,[12]Sheet1!$H$1:$H$65536,[12]Sheet1!$J$1:$J$65536),0)</f>
        <v>1611</v>
      </c>
      <c r="R492" s="3">
        <f>IFERROR(_xlfn.XLOOKUP(B492,[13]Sheet1!$H$1:$H$65536,[13]Sheet1!$J$1:$J$65536),)</f>
        <v>1683</v>
      </c>
      <c r="S492" s="3">
        <f>IFERROR(_xlfn.XLOOKUP(B492,[14]Sheet1!$H$1:$H$65536,[14]Sheet1!$K$1:$K$65536),0)</f>
        <v>1683</v>
      </c>
      <c r="T492" s="3">
        <f>IFERROR(_xlfn.XLOOKUP(B492,[15]Sheet1!$H$1:$H$65536,[15]Sheet1!$J$1:$J$65536),0)</f>
        <v>1701</v>
      </c>
      <c r="U492" s="3">
        <f>IFERROR(_xlfn.XLOOKUP(B492,[16]Sheet1!$H$1:$H$65536,[16]Sheet1!$J$1:$J$65536),0)</f>
        <v>1728</v>
      </c>
      <c r="V492" s="3">
        <f>IFERROR(_xlfn.XLOOKUP(B492,[17]Sheet1!$H$1:$H$65536,[17]Sheet1!$J$1:$J$65536),0)</f>
        <v>1746</v>
      </c>
      <c r="W492" s="3">
        <f>IFERROR(_xlfn.XLOOKUP(B492,[18]Sheet1!$H$1:$H$65536,[18]Sheet1!$J$1:$J$65536),0)</f>
        <v>1772</v>
      </c>
      <c r="X492" s="3">
        <f>IFERROR(_xlfn.XLOOKUP(B492,[19]Sheet1!$H$1:$H$65536,[19]Sheet1!$J$1:$J$65536),0)</f>
        <v>1782</v>
      </c>
      <c r="Y492" s="3">
        <f>IFERROR(_xlfn.XLOOKUP(B492,[20]Sheet1!$H$1:$H$65536,[20]Sheet1!$J$1:$J$65536),0)</f>
        <v>1799</v>
      </c>
      <c r="Z492" s="3">
        <f>IFERROR(_xlfn.XLOOKUP(B492,[21]Sheet1!$H$1:$H$65536,[21]Sheet1!$J$1:$J$65536),0)</f>
        <v>1816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x14ac:dyDescent="0.3">
      <c r="A493" s="2" t="str">
        <f t="shared" si="7"/>
        <v>L1</v>
      </c>
      <c r="B493" s="1" t="s">
        <v>1912</v>
      </c>
      <c r="C493" s="23" t="str">
        <f>_xlfn.XLOOKUP(B493,IP구분!A:A,IP구분!C:C)</f>
        <v>잔망루피</v>
      </c>
      <c r="D493" s="1" t="s">
        <v>1913</v>
      </c>
      <c r="E493" s="7">
        <f>IFERROR(_xlfn.XLOOKUP(B493,단가!A:A,단가!C:C),0)</f>
        <v>3400</v>
      </c>
      <c r="F493" s="3">
        <f>IFERROR(_xlfn.XLOOKUP(B493,'[1]2609 재고'!$I$1:$I$65536,'[1]2609 재고'!$K$1:$K$65536),0)</f>
        <v>1894</v>
      </c>
      <c r="G493" s="3">
        <f>IFERROR(_xlfn.XLOOKUP(B493,[2]Sheet1!$H$1:$H$65536,[2]Sheet1!$K$1:$K$65536),0)</f>
        <v>2342</v>
      </c>
      <c r="H493" s="3">
        <f>IFERROR(_xlfn.XLOOKUP(B493,[3]Sheet1!$H$1:$H$65536,[3]Sheet1!$J$1:$J$65536),0)</f>
        <v>2362</v>
      </c>
      <c r="I493" s="3">
        <f>IFERROR(_xlfn.XLOOKUP(B493,[4]Sheet1!$H$1:$H$65536,[4]Sheet1!$J$1:$J$65536),0)</f>
        <v>2363</v>
      </c>
      <c r="J493" s="3">
        <f>IFERROR(_xlfn.XLOOKUP(B493,[5]Sheet1!$H$1:$H$65536,[5]Sheet1!$J$1:$J$65536),0)</f>
        <v>2364</v>
      </c>
      <c r="K493" s="3">
        <f>IFERROR(_xlfn.XLOOKUP(B493,[6]Sheet1!$H$1:$H$65536,[6]Sheet1!$J$1:$J$65536),0)</f>
        <v>2364</v>
      </c>
      <c r="L493" s="3">
        <f>IFERROR(_xlfn.XLOOKUP(B493,[7]Sheet1!$H$1:$H$65536,[7]Sheet1!$J$1:$J$65536),0)</f>
        <v>2465</v>
      </c>
      <c r="M493" s="3">
        <f>IFERROR(_xlfn.XLOOKUP(B493,[8]Sheet1!$H$1:$H$65536,[8]Sheet1!$J$1:$J$65536),0)</f>
        <v>2487</v>
      </c>
      <c r="N493" s="3">
        <f>IFERROR(_xlfn.XLOOKUP(B493,[9]Sheet1!$H$1:$H$65536,[9]Sheet1!$J$1:$J$65536),0)</f>
        <v>2491</v>
      </c>
      <c r="O493" s="3">
        <f>IFERROR(_xlfn.XLOOKUP(B493,[10]Sheet1!$H$1:$H$65536,[10]Sheet1!$J$1:$J$65536),0)</f>
        <v>2492</v>
      </c>
      <c r="P493" s="3">
        <f>IFERROR(_xlfn.XLOOKUP(B493,[11]Sheet1!$H$1:$H$65536,[11]Sheet1!$J$1:$J$65536),0)</f>
        <v>2499</v>
      </c>
      <c r="Q493" s="3">
        <f>IFERROR(_xlfn.XLOOKUP(B493,[12]Sheet1!$H$1:$H$65536,[12]Sheet1!$J$1:$J$65536),0)</f>
        <v>2503</v>
      </c>
      <c r="R493" s="3">
        <f>IFERROR(_xlfn.XLOOKUP(B493,[13]Sheet1!$H$1:$H$65536,[13]Sheet1!$J$1:$J$65536),)</f>
        <v>2503</v>
      </c>
      <c r="S493" s="3">
        <f>IFERROR(_xlfn.XLOOKUP(B493,[14]Sheet1!$H$1:$H$65536,[14]Sheet1!$K$1:$K$65536),0)</f>
        <v>2504</v>
      </c>
      <c r="T493" s="3">
        <f>IFERROR(_xlfn.XLOOKUP(B493,[15]Sheet1!$H$1:$H$65536,[15]Sheet1!$J$1:$J$65536),0)</f>
        <v>2505</v>
      </c>
      <c r="U493" s="3">
        <f>IFERROR(_xlfn.XLOOKUP(B493,[16]Sheet1!$H$1:$H$65536,[16]Sheet1!$J$1:$J$65536),0)</f>
        <v>2513</v>
      </c>
      <c r="V493" s="3">
        <f>IFERROR(_xlfn.XLOOKUP(B493,[17]Sheet1!$H$1:$H$65536,[17]Sheet1!$J$1:$J$65536),0)</f>
        <v>2517</v>
      </c>
      <c r="W493" s="3">
        <f>IFERROR(_xlfn.XLOOKUP(B493,[18]Sheet1!$H$1:$H$65536,[18]Sheet1!$J$1:$J$65536),0)</f>
        <v>2534</v>
      </c>
      <c r="X493" s="3">
        <f>IFERROR(_xlfn.XLOOKUP(B493,[19]Sheet1!$H$1:$H$65536,[19]Sheet1!$J$1:$J$65536),0)</f>
        <v>2549</v>
      </c>
      <c r="Y493" s="3">
        <f>IFERROR(_xlfn.XLOOKUP(B493,[20]Sheet1!$H$1:$H$65536,[20]Sheet1!$J$1:$J$65536),0)</f>
        <v>2558</v>
      </c>
      <c r="Z493" s="3">
        <f>IFERROR(_xlfn.XLOOKUP(B493,[21]Sheet1!$H$1:$H$65536,[21]Sheet1!$J$1:$J$65536),0)</f>
        <v>2566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x14ac:dyDescent="0.3">
      <c r="A494" s="2" t="str">
        <f t="shared" si="7"/>
        <v>L1</v>
      </c>
      <c r="B494" s="1" t="s">
        <v>1914</v>
      </c>
      <c r="C494" s="23" t="str">
        <f>_xlfn.XLOOKUP(B494,IP구분!A:A,IP구분!C:C)</f>
        <v>잔망루피</v>
      </c>
      <c r="D494" s="1" t="s">
        <v>1915</v>
      </c>
      <c r="E494" s="7">
        <f>IFERROR(_xlfn.XLOOKUP(B494,단가!A:A,단가!C:C),0)</f>
        <v>2935</v>
      </c>
      <c r="F494" s="3">
        <f>IFERROR(_xlfn.XLOOKUP(B494,'[1]2609 재고'!$I$1:$I$65536,'[1]2609 재고'!$K$1:$K$65536),0)</f>
        <v>49</v>
      </c>
      <c r="G494" s="3">
        <f>IFERROR(_xlfn.XLOOKUP(B494,[2]Sheet1!$H$1:$H$65536,[2]Sheet1!$K$1:$K$65536),0)</f>
        <v>49</v>
      </c>
      <c r="H494" s="3">
        <f>IFERROR(_xlfn.XLOOKUP(B494,[3]Sheet1!$H$1:$H$65536,[3]Sheet1!$J$1:$J$65536),0)</f>
        <v>49</v>
      </c>
      <c r="I494" s="3">
        <f>IFERROR(_xlfn.XLOOKUP(B494,[4]Sheet1!$H$1:$H$65536,[4]Sheet1!$J$1:$J$65536),0)</f>
        <v>49</v>
      </c>
      <c r="J494" s="3">
        <f>IFERROR(_xlfn.XLOOKUP(B494,[5]Sheet1!$H$1:$H$65536,[5]Sheet1!$J$1:$J$65536),0)</f>
        <v>49</v>
      </c>
      <c r="K494" s="3">
        <f>IFERROR(_xlfn.XLOOKUP(B494,[6]Sheet1!$H$1:$H$65536,[6]Sheet1!$J$1:$J$65536),0)</f>
        <v>49</v>
      </c>
      <c r="L494" s="3">
        <f>IFERROR(_xlfn.XLOOKUP(B494,[7]Sheet1!$H$1:$H$65536,[7]Sheet1!$J$1:$J$65536),0)</f>
        <v>49</v>
      </c>
      <c r="M494" s="3">
        <f>IFERROR(_xlfn.XLOOKUP(B494,[8]Sheet1!$H$1:$H$65536,[8]Sheet1!$J$1:$J$65536),0)</f>
        <v>49</v>
      </c>
      <c r="N494" s="3">
        <f>IFERROR(_xlfn.XLOOKUP(B494,[9]Sheet1!$H$1:$H$65536,[9]Sheet1!$J$1:$J$65536),0)</f>
        <v>49</v>
      </c>
      <c r="O494" s="3">
        <f>IFERROR(_xlfn.XLOOKUP(B494,[10]Sheet1!$H$1:$H$65536,[10]Sheet1!$J$1:$J$65536),0)</f>
        <v>49</v>
      </c>
      <c r="P494" s="3">
        <f>IFERROR(_xlfn.XLOOKUP(B494,[11]Sheet1!$H$1:$H$65536,[11]Sheet1!$J$1:$J$65536),0)</f>
        <v>49</v>
      </c>
      <c r="Q494" s="3">
        <f>IFERROR(_xlfn.XLOOKUP(B494,[12]Sheet1!$H$1:$H$65536,[12]Sheet1!$J$1:$J$65536),0)</f>
        <v>49</v>
      </c>
      <c r="R494" s="3">
        <f>IFERROR(_xlfn.XLOOKUP(B494,[13]Sheet1!$H$1:$H$65536,[13]Sheet1!$J$1:$J$65536),)</f>
        <v>49</v>
      </c>
      <c r="S494" s="3">
        <f>IFERROR(_xlfn.XLOOKUP(B494,[14]Sheet1!$H$1:$H$65536,[14]Sheet1!$K$1:$K$65536),0)</f>
        <v>49</v>
      </c>
      <c r="T494" s="3">
        <f>IFERROR(_xlfn.XLOOKUP(B494,[15]Sheet1!$H$1:$H$65536,[15]Sheet1!$J$1:$J$65536),0)</f>
        <v>96</v>
      </c>
      <c r="U494" s="3">
        <f>IFERROR(_xlfn.XLOOKUP(B494,[16]Sheet1!$H$1:$H$65536,[16]Sheet1!$J$1:$J$65536),0)</f>
        <v>209</v>
      </c>
      <c r="V494" s="3">
        <f>IFERROR(_xlfn.XLOOKUP(B494,[17]Sheet1!$H$1:$H$65536,[17]Sheet1!$J$1:$J$65536),0)</f>
        <v>251</v>
      </c>
      <c r="W494" s="3">
        <f>IFERROR(_xlfn.XLOOKUP(B494,[18]Sheet1!$H$1:$H$65536,[18]Sheet1!$J$1:$J$65536),0)</f>
        <v>301</v>
      </c>
      <c r="X494" s="3">
        <f>IFERROR(_xlfn.XLOOKUP(B494,[19]Sheet1!$H$1:$H$65536,[19]Sheet1!$J$1:$J$65536),0)</f>
        <v>327</v>
      </c>
      <c r="Y494" s="3">
        <f>IFERROR(_xlfn.XLOOKUP(B494,[20]Sheet1!$H$1:$H$65536,[20]Sheet1!$J$1:$J$65536),0)</f>
        <v>355</v>
      </c>
      <c r="Z494" s="3">
        <f>IFERROR(_xlfn.XLOOKUP(B494,[21]Sheet1!$H$1:$H$65536,[21]Sheet1!$J$1:$J$65536),0)</f>
        <v>388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x14ac:dyDescent="0.3">
      <c r="A495" s="2" t="str">
        <f t="shared" si="7"/>
        <v>T2</v>
      </c>
      <c r="B495" s="1" t="s">
        <v>516</v>
      </c>
      <c r="C495" s="23" t="str">
        <f>_xlfn.XLOOKUP(B495,IP구분!A:A,IP구분!C:C)</f>
        <v>퍼글러</v>
      </c>
      <c r="D495" s="1" t="s">
        <v>517</v>
      </c>
      <c r="E495" s="7">
        <f>IFERROR(_xlfn.XLOOKUP(B495,단가!A:A,단가!C:C),0)</f>
        <v>4728</v>
      </c>
      <c r="F495" s="3">
        <f>IFERROR(_xlfn.XLOOKUP(B495,'[1]2609 재고'!$I$1:$I$65536,'[1]2609 재고'!$K$1:$K$65536),0)</f>
        <v>47</v>
      </c>
      <c r="G495" s="3">
        <f>IFERROR(_xlfn.XLOOKUP(B495,[2]Sheet1!$H$1:$H$65536,[2]Sheet1!$K$1:$K$65536),0)</f>
        <v>47</v>
      </c>
      <c r="H495" s="3">
        <f>IFERROR(_xlfn.XLOOKUP(B495,[3]Sheet1!$H$1:$H$65536,[3]Sheet1!$J$1:$J$65536),0)</f>
        <v>84</v>
      </c>
      <c r="I495" s="3">
        <f>IFERROR(_xlfn.XLOOKUP(B495,[4]Sheet1!$H$1:$H$65536,[4]Sheet1!$J$1:$J$65536),0)</f>
        <v>84</v>
      </c>
      <c r="J495" s="3">
        <f>IFERROR(_xlfn.XLOOKUP(B495,[5]Sheet1!$H$1:$H$65536,[5]Sheet1!$J$1:$J$65536),0)</f>
        <v>88</v>
      </c>
      <c r="K495" s="3">
        <f>IFERROR(_xlfn.XLOOKUP(B495,[6]Sheet1!$H$1:$H$65536,[6]Sheet1!$J$1:$J$65536),0)</f>
        <v>86</v>
      </c>
      <c r="L495" s="3">
        <f>IFERROR(_xlfn.XLOOKUP(B495,[7]Sheet1!$H$1:$H$65536,[7]Sheet1!$J$1:$J$65536),0)</f>
        <v>89</v>
      </c>
      <c r="M495" s="3">
        <f>IFERROR(_xlfn.XLOOKUP(B495,[8]Sheet1!$H$1:$H$65536,[8]Sheet1!$J$1:$J$65536),0)</f>
        <v>86</v>
      </c>
      <c r="N495" s="3">
        <f>IFERROR(_xlfn.XLOOKUP(B495,[9]Sheet1!$H$1:$H$65536,[9]Sheet1!$J$1:$J$65536),0)</f>
        <v>86</v>
      </c>
      <c r="O495" s="3">
        <f>IFERROR(_xlfn.XLOOKUP(B495,[10]Sheet1!$H$1:$H$65536,[10]Sheet1!$J$1:$J$65536),0)</f>
        <v>87</v>
      </c>
      <c r="P495" s="3">
        <f>IFERROR(_xlfn.XLOOKUP(B495,[11]Sheet1!$H$1:$H$65536,[11]Sheet1!$J$1:$J$65536),0)</f>
        <v>104</v>
      </c>
      <c r="Q495" s="3">
        <f>IFERROR(_xlfn.XLOOKUP(B495,[12]Sheet1!$H$1:$H$65536,[12]Sheet1!$J$1:$J$65536),0)</f>
        <v>135</v>
      </c>
      <c r="R495" s="3">
        <f>IFERROR(_xlfn.XLOOKUP(B495,[13]Sheet1!$H$1:$H$65536,[13]Sheet1!$J$1:$J$65536),)</f>
        <v>138</v>
      </c>
      <c r="S495" s="3">
        <f>IFERROR(_xlfn.XLOOKUP(B495,[14]Sheet1!$H$1:$H$65536,[14]Sheet1!$K$1:$K$65536),0)</f>
        <v>175</v>
      </c>
      <c r="T495" s="3">
        <f>IFERROR(_xlfn.XLOOKUP(B495,[15]Sheet1!$H$1:$H$65536,[15]Sheet1!$J$1:$J$65536),0)</f>
        <v>178</v>
      </c>
      <c r="U495" s="3">
        <f>IFERROR(_xlfn.XLOOKUP(B495,[16]Sheet1!$H$1:$H$65536,[16]Sheet1!$J$1:$J$65536),0)</f>
        <v>204</v>
      </c>
      <c r="V495" s="3">
        <f>IFERROR(_xlfn.XLOOKUP(B495,[17]Sheet1!$H$1:$H$65536,[17]Sheet1!$J$1:$J$65536),0)</f>
        <v>217</v>
      </c>
      <c r="W495" s="3">
        <f>IFERROR(_xlfn.XLOOKUP(B495,[18]Sheet1!$H$1:$H$65536,[18]Sheet1!$J$1:$J$65536),0)</f>
        <v>229</v>
      </c>
      <c r="X495" s="3">
        <f>IFERROR(_xlfn.XLOOKUP(B495,[19]Sheet1!$H$1:$H$65536,[19]Sheet1!$J$1:$J$65536),0)</f>
        <v>230</v>
      </c>
      <c r="Y495" s="3">
        <f>IFERROR(_xlfn.XLOOKUP(B495,[20]Sheet1!$H$1:$H$65536,[20]Sheet1!$J$1:$J$65536),0)</f>
        <v>246</v>
      </c>
      <c r="Z495" s="3">
        <f>IFERROR(_xlfn.XLOOKUP(B495,[21]Sheet1!$H$1:$H$65536,[21]Sheet1!$J$1:$J$65536),0)</f>
        <v>270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x14ac:dyDescent="0.3">
      <c r="A496" s="2" t="str">
        <f t="shared" si="7"/>
        <v>T2</v>
      </c>
      <c r="B496" s="1" t="s">
        <v>886</v>
      </c>
      <c r="C496" s="23" t="str">
        <f>_xlfn.XLOOKUP(B496,IP구분!A:A,IP구분!C:C)</f>
        <v>퍼글러</v>
      </c>
      <c r="D496" s="1" t="s">
        <v>887</v>
      </c>
      <c r="E496" s="7">
        <f>IFERROR(_xlfn.XLOOKUP(B496,단가!A:A,단가!C:C),0)</f>
        <v>7298</v>
      </c>
      <c r="F496" s="3">
        <f>IFERROR(_xlfn.XLOOKUP(B496,'[1]2609 재고'!$I$1:$I$65536,'[1]2609 재고'!$K$1:$K$65536),0)</f>
        <v>473</v>
      </c>
      <c r="G496" s="3">
        <f>IFERROR(_xlfn.XLOOKUP(B496,[2]Sheet1!$H$1:$H$65536,[2]Sheet1!$K$1:$K$65536),0)</f>
        <v>487</v>
      </c>
      <c r="H496" s="3">
        <f>IFERROR(_xlfn.XLOOKUP(B496,[3]Sheet1!$H$1:$H$65536,[3]Sheet1!$J$1:$J$65536),0)</f>
        <v>488</v>
      </c>
      <c r="I496" s="3">
        <f>IFERROR(_xlfn.XLOOKUP(B496,[4]Sheet1!$H$1:$H$65536,[4]Sheet1!$J$1:$J$65536),0)</f>
        <v>489</v>
      </c>
      <c r="J496" s="3">
        <f>IFERROR(_xlfn.XLOOKUP(B496,[5]Sheet1!$H$1:$H$65536,[5]Sheet1!$J$1:$J$65536),0)</f>
        <v>492</v>
      </c>
      <c r="K496" s="3">
        <f>IFERROR(_xlfn.XLOOKUP(B496,[6]Sheet1!$H$1:$H$65536,[6]Sheet1!$J$1:$J$65536),0)</f>
        <v>498</v>
      </c>
      <c r="L496" s="3">
        <f>IFERROR(_xlfn.XLOOKUP(B496,[7]Sheet1!$H$1:$H$65536,[7]Sheet1!$J$1:$J$65536),0)</f>
        <v>505</v>
      </c>
      <c r="M496" s="3">
        <f>IFERROR(_xlfn.XLOOKUP(B496,[8]Sheet1!$H$1:$H$65536,[8]Sheet1!$J$1:$J$65536),0)</f>
        <v>506</v>
      </c>
      <c r="N496" s="3">
        <f>IFERROR(_xlfn.XLOOKUP(B496,[9]Sheet1!$H$1:$H$65536,[9]Sheet1!$J$1:$J$65536),0)</f>
        <v>509</v>
      </c>
      <c r="O496" s="3">
        <f>IFERROR(_xlfn.XLOOKUP(B496,[10]Sheet1!$H$1:$H$65536,[10]Sheet1!$J$1:$J$65536),0)</f>
        <v>512</v>
      </c>
      <c r="P496" s="3">
        <f>IFERROR(_xlfn.XLOOKUP(B496,[11]Sheet1!$H$1:$H$65536,[11]Sheet1!$J$1:$J$65536),0)</f>
        <v>527</v>
      </c>
      <c r="Q496" s="3">
        <f>IFERROR(_xlfn.XLOOKUP(B496,[12]Sheet1!$H$1:$H$65536,[12]Sheet1!$J$1:$J$65536),0)</f>
        <v>536</v>
      </c>
      <c r="R496" s="3">
        <f>IFERROR(_xlfn.XLOOKUP(B496,[13]Sheet1!$H$1:$H$65536,[13]Sheet1!$J$1:$J$65536),)</f>
        <v>542</v>
      </c>
      <c r="S496" s="3">
        <f>IFERROR(_xlfn.XLOOKUP(B496,[14]Sheet1!$H$1:$H$65536,[14]Sheet1!$K$1:$K$65536),0)</f>
        <v>567</v>
      </c>
      <c r="T496" s="3">
        <f>IFERROR(_xlfn.XLOOKUP(B496,[15]Sheet1!$H$1:$H$65536,[15]Sheet1!$J$1:$J$65536),0)</f>
        <v>586</v>
      </c>
      <c r="U496" s="3">
        <f>IFERROR(_xlfn.XLOOKUP(B496,[16]Sheet1!$H$1:$H$65536,[16]Sheet1!$J$1:$J$65536),0)</f>
        <v>625</v>
      </c>
      <c r="V496" s="3">
        <f>IFERROR(_xlfn.XLOOKUP(B496,[17]Sheet1!$H$1:$H$65536,[17]Sheet1!$J$1:$J$65536),0)</f>
        <v>662</v>
      </c>
      <c r="W496" s="3">
        <f>IFERROR(_xlfn.XLOOKUP(B496,[18]Sheet1!$H$1:$H$65536,[18]Sheet1!$J$1:$J$65536),0)</f>
        <v>695</v>
      </c>
      <c r="X496" s="3">
        <f>IFERROR(_xlfn.XLOOKUP(B496,[19]Sheet1!$H$1:$H$65536,[19]Sheet1!$J$1:$J$65536),0)</f>
        <v>698</v>
      </c>
      <c r="Y496" s="3">
        <f>IFERROR(_xlfn.XLOOKUP(B496,[20]Sheet1!$H$1:$H$65536,[20]Sheet1!$J$1:$J$65536),0)</f>
        <v>714</v>
      </c>
      <c r="Z496" s="3">
        <f>IFERROR(_xlfn.XLOOKUP(B496,[21]Sheet1!$H$1:$H$65536,[21]Sheet1!$J$1:$J$65536),0)</f>
        <v>739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x14ac:dyDescent="0.3">
      <c r="A497" s="2" t="str">
        <f t="shared" si="7"/>
        <v>T2</v>
      </c>
      <c r="B497" s="1" t="s">
        <v>888</v>
      </c>
      <c r="C497" s="23" t="str">
        <f>_xlfn.XLOOKUP(B497,IP구분!A:A,IP구분!C:C)</f>
        <v>퍼글러</v>
      </c>
      <c r="D497" s="1" t="s">
        <v>889</v>
      </c>
      <c r="E497" s="7">
        <f>IFERROR(_xlfn.XLOOKUP(B497,단가!A:A,단가!C:C),0)</f>
        <v>3091</v>
      </c>
      <c r="F497" s="3">
        <f>IFERROR(_xlfn.XLOOKUP(B497,'[1]2609 재고'!$I$1:$I$65536,'[1]2609 재고'!$K$1:$K$65536),0)</f>
        <v>934</v>
      </c>
      <c r="G497" s="3">
        <f>IFERROR(_xlfn.XLOOKUP(B497,[2]Sheet1!$H$1:$H$65536,[2]Sheet1!$K$1:$K$65536),0)</f>
        <v>987</v>
      </c>
      <c r="H497" s="3">
        <f>IFERROR(_xlfn.XLOOKUP(B497,[3]Sheet1!$H$1:$H$65536,[3]Sheet1!$J$1:$J$65536),0)</f>
        <v>1047</v>
      </c>
      <c r="I497" s="3">
        <f>IFERROR(_xlfn.XLOOKUP(B497,[4]Sheet1!$H$1:$H$65536,[4]Sheet1!$J$1:$J$65536),0)</f>
        <v>1058</v>
      </c>
      <c r="J497" s="3">
        <f>IFERROR(_xlfn.XLOOKUP(B497,[5]Sheet1!$H$1:$H$65536,[5]Sheet1!$J$1:$J$65536),0)</f>
        <v>1114</v>
      </c>
      <c r="K497" s="3">
        <f>IFERROR(_xlfn.XLOOKUP(B497,[6]Sheet1!$H$1:$H$65536,[6]Sheet1!$J$1:$J$65536),0)</f>
        <v>1161</v>
      </c>
      <c r="L497" s="3">
        <f>IFERROR(_xlfn.XLOOKUP(B497,[7]Sheet1!$H$1:$H$65536,[7]Sheet1!$J$1:$J$65536),0)</f>
        <v>1180</v>
      </c>
      <c r="M497" s="3">
        <f>IFERROR(_xlfn.XLOOKUP(B497,[8]Sheet1!$H$1:$H$65536,[8]Sheet1!$J$1:$J$65536),0)</f>
        <v>1271</v>
      </c>
      <c r="N497" s="3">
        <f>IFERROR(_xlfn.XLOOKUP(B497,[9]Sheet1!$H$1:$H$65536,[9]Sheet1!$J$1:$J$65536),0)</f>
        <v>1323</v>
      </c>
      <c r="O497" s="3">
        <f>IFERROR(_xlfn.XLOOKUP(B497,[10]Sheet1!$H$1:$H$65536,[10]Sheet1!$J$1:$J$65536),0)</f>
        <v>1405</v>
      </c>
      <c r="P497" s="3">
        <f>IFERROR(_xlfn.XLOOKUP(B497,[11]Sheet1!$H$1:$H$65536,[11]Sheet1!$J$1:$J$65536),0)</f>
        <v>1643</v>
      </c>
      <c r="Q497" s="3">
        <f>IFERROR(_xlfn.XLOOKUP(B497,[12]Sheet1!$H$1:$H$65536,[12]Sheet1!$J$1:$J$65536),0)</f>
        <v>3253</v>
      </c>
      <c r="R497" s="3">
        <f>IFERROR(_xlfn.XLOOKUP(B497,[13]Sheet1!$H$1:$H$65536,[13]Sheet1!$J$1:$J$65536),)</f>
        <v>498</v>
      </c>
      <c r="S497" s="3">
        <f>IFERROR(_xlfn.XLOOKUP(B497,[14]Sheet1!$H$1:$H$65536,[14]Sheet1!$K$1:$K$65536),0)</f>
        <v>415</v>
      </c>
      <c r="T497" s="3">
        <f>IFERROR(_xlfn.XLOOKUP(B497,[15]Sheet1!$H$1:$H$65536,[15]Sheet1!$J$1:$J$65536),0)</f>
        <v>1002</v>
      </c>
      <c r="U497" s="3">
        <f>IFERROR(_xlfn.XLOOKUP(B497,[16]Sheet1!$H$1:$H$65536,[16]Sheet1!$J$1:$J$65536),0)</f>
        <v>1958</v>
      </c>
      <c r="V497" s="3">
        <f>IFERROR(_xlfn.XLOOKUP(B497,[17]Sheet1!$H$1:$H$65536,[17]Sheet1!$J$1:$J$65536),0)</f>
        <v>2367</v>
      </c>
      <c r="W497" s="3">
        <f>IFERROR(_xlfn.XLOOKUP(B497,[18]Sheet1!$H$1:$H$65536,[18]Sheet1!$J$1:$J$65536),0)</f>
        <v>3039</v>
      </c>
      <c r="X497" s="3">
        <f>IFERROR(_xlfn.XLOOKUP(B497,[19]Sheet1!$H$1:$H$65536,[19]Sheet1!$J$1:$J$65536),0)</f>
        <v>4344</v>
      </c>
      <c r="Y497" s="3">
        <f>IFERROR(_xlfn.XLOOKUP(B497,[20]Sheet1!$H$1:$H$65536,[20]Sheet1!$J$1:$J$65536),0)</f>
        <v>4519</v>
      </c>
      <c r="Z497" s="3">
        <f>IFERROR(_xlfn.XLOOKUP(B497,[21]Sheet1!$H$1:$H$65536,[21]Sheet1!$J$1:$J$65536),0)</f>
        <v>4656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x14ac:dyDescent="0.3">
      <c r="A498" s="2" t="str">
        <f t="shared" si="7"/>
        <v>T2</v>
      </c>
      <c r="B498" s="1" t="s">
        <v>890</v>
      </c>
      <c r="C498" s="23" t="str">
        <f>_xlfn.XLOOKUP(B498,IP구분!A:A,IP구분!C:C)</f>
        <v>퍼글러</v>
      </c>
      <c r="D498" s="1" t="s">
        <v>891</v>
      </c>
      <c r="E498" s="7">
        <f>IFERROR(_xlfn.XLOOKUP(B498,단가!A:A,단가!C:C),0)</f>
        <v>2753</v>
      </c>
      <c r="F498" s="3">
        <f>IFERROR(_xlfn.XLOOKUP(B498,'[1]2609 재고'!$I$1:$I$65536,'[1]2609 재고'!$K$1:$K$65536),0)</f>
        <v>1275</v>
      </c>
      <c r="G498" s="3">
        <f>IFERROR(_xlfn.XLOOKUP(B498,[2]Sheet1!$H$1:$H$65536,[2]Sheet1!$K$1:$K$65536),0)</f>
        <v>1321</v>
      </c>
      <c r="H498" s="3">
        <f>IFERROR(_xlfn.XLOOKUP(B498,[3]Sheet1!$H$1:$H$65536,[3]Sheet1!$J$1:$J$65536),0)</f>
        <v>1435</v>
      </c>
      <c r="I498" s="3">
        <f>IFERROR(_xlfn.XLOOKUP(B498,[4]Sheet1!$H$1:$H$65536,[4]Sheet1!$J$1:$J$65536),0)</f>
        <v>1451</v>
      </c>
      <c r="J498" s="3">
        <f>IFERROR(_xlfn.XLOOKUP(B498,[5]Sheet1!$H$1:$H$65536,[5]Sheet1!$J$1:$J$65536),0)</f>
        <v>1466</v>
      </c>
      <c r="K498" s="3">
        <f>IFERROR(_xlfn.XLOOKUP(B498,[6]Sheet1!$H$1:$H$65536,[6]Sheet1!$J$1:$J$65536),0)</f>
        <v>1474</v>
      </c>
      <c r="L498" s="3">
        <f>IFERROR(_xlfn.XLOOKUP(B498,[7]Sheet1!$H$1:$H$65536,[7]Sheet1!$J$1:$J$65536),0)</f>
        <v>1497</v>
      </c>
      <c r="M498" s="3">
        <f>IFERROR(_xlfn.XLOOKUP(B498,[8]Sheet1!$H$1:$H$65536,[8]Sheet1!$J$1:$J$65536),0)</f>
        <v>1547</v>
      </c>
      <c r="N498" s="3">
        <f>IFERROR(_xlfn.XLOOKUP(B498,[9]Sheet1!$H$1:$H$65536,[9]Sheet1!$J$1:$J$65536),0)</f>
        <v>1557</v>
      </c>
      <c r="O498" s="3">
        <f>IFERROR(_xlfn.XLOOKUP(B498,[10]Sheet1!$H$1:$H$65536,[10]Sheet1!$J$1:$J$65536),0)</f>
        <v>1623</v>
      </c>
      <c r="P498" s="3">
        <f>IFERROR(_xlfn.XLOOKUP(B498,[11]Sheet1!$H$1:$H$65536,[11]Sheet1!$J$1:$J$65536),0)</f>
        <v>1689</v>
      </c>
      <c r="Q498" s="3">
        <f>IFERROR(_xlfn.XLOOKUP(B498,[12]Sheet1!$H$1:$H$65536,[12]Sheet1!$J$1:$J$65536),0)</f>
        <v>1894</v>
      </c>
      <c r="R498" s="3">
        <f>IFERROR(_xlfn.XLOOKUP(B498,[13]Sheet1!$H$1:$H$65536,[13]Sheet1!$J$1:$J$65536),)</f>
        <v>2042</v>
      </c>
      <c r="S498" s="3">
        <f>IFERROR(_xlfn.XLOOKUP(B498,[14]Sheet1!$H$1:$H$65536,[14]Sheet1!$K$1:$K$65536),0)</f>
        <v>1908</v>
      </c>
      <c r="T498" s="3">
        <f>IFERROR(_xlfn.XLOOKUP(B498,[15]Sheet1!$H$1:$H$65536,[15]Sheet1!$J$1:$J$65536),0)</f>
        <v>2330</v>
      </c>
      <c r="U498" s="3">
        <f>IFERROR(_xlfn.XLOOKUP(B498,[16]Sheet1!$H$1:$H$65536,[16]Sheet1!$J$1:$J$65536),0)</f>
        <v>2668</v>
      </c>
      <c r="V498" s="3">
        <f>IFERROR(_xlfn.XLOOKUP(B498,[17]Sheet1!$H$1:$H$65536,[17]Sheet1!$J$1:$J$65536),0)</f>
        <v>2973</v>
      </c>
      <c r="W498" s="3">
        <f>IFERROR(_xlfn.XLOOKUP(B498,[18]Sheet1!$H$1:$H$65536,[18]Sheet1!$J$1:$J$65536),0)</f>
        <v>0</v>
      </c>
      <c r="X498" s="3">
        <f>IFERROR(_xlfn.XLOOKUP(B498,[19]Sheet1!$H$1:$H$65536,[19]Sheet1!$J$1:$J$65536),0)</f>
        <v>0</v>
      </c>
      <c r="Y498" s="3">
        <f>IFERROR(_xlfn.XLOOKUP(B498,[20]Sheet1!$H$1:$H$65536,[20]Sheet1!$J$1:$J$65536),0)</f>
        <v>0</v>
      </c>
      <c r="Z498" s="3">
        <f>IFERROR(_xlfn.XLOOKUP(B498,[21]Sheet1!$H$1:$H$65536,[21]Sheet1!$J$1:$J$65536),0)</f>
        <v>0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x14ac:dyDescent="0.3">
      <c r="A499" s="2" t="str">
        <f t="shared" si="7"/>
        <v>T2</v>
      </c>
      <c r="B499" s="1" t="s">
        <v>892</v>
      </c>
      <c r="C499" s="23" t="str">
        <f>_xlfn.XLOOKUP(B499,IP구분!A:A,IP구분!C:C)</f>
        <v>퍼글러</v>
      </c>
      <c r="D499" s="1" t="s">
        <v>893</v>
      </c>
      <c r="E499" s="7">
        <f>IFERROR(_xlfn.XLOOKUP(B499,단가!A:A,단가!C:C),0)</f>
        <v>7044</v>
      </c>
      <c r="F499" s="3">
        <f>IFERROR(_xlfn.XLOOKUP(B499,'[1]2609 재고'!$I$1:$I$65536,'[1]2609 재고'!$K$1:$K$65536),0)</f>
        <v>1484</v>
      </c>
      <c r="G499" s="3">
        <f>IFERROR(_xlfn.XLOOKUP(B499,[2]Sheet1!$H$1:$H$65536,[2]Sheet1!$K$1:$K$65536),0)</f>
        <v>1513</v>
      </c>
      <c r="H499" s="3">
        <f>IFERROR(_xlfn.XLOOKUP(B499,[3]Sheet1!$H$1:$H$65536,[3]Sheet1!$J$1:$J$65536),0)</f>
        <v>1516</v>
      </c>
      <c r="I499" s="3">
        <f>IFERROR(_xlfn.XLOOKUP(B499,[4]Sheet1!$H$1:$H$65536,[4]Sheet1!$J$1:$J$65536),0)</f>
        <v>1535</v>
      </c>
      <c r="J499" s="3">
        <f>IFERROR(_xlfn.XLOOKUP(B499,[5]Sheet1!$H$1:$H$65536,[5]Sheet1!$J$1:$J$65536),0)</f>
        <v>1539</v>
      </c>
      <c r="K499" s="3">
        <f>IFERROR(_xlfn.XLOOKUP(B499,[6]Sheet1!$H$1:$H$65536,[6]Sheet1!$J$1:$J$65536),0)</f>
        <v>1559</v>
      </c>
      <c r="L499" s="3">
        <f>IFERROR(_xlfn.XLOOKUP(B499,[7]Sheet1!$H$1:$H$65536,[7]Sheet1!$J$1:$J$65536),0)</f>
        <v>1627</v>
      </c>
      <c r="M499" s="3">
        <f>IFERROR(_xlfn.XLOOKUP(B499,[8]Sheet1!$H$1:$H$65536,[8]Sheet1!$J$1:$J$65536),0)</f>
        <v>1668</v>
      </c>
      <c r="N499" s="3">
        <f>IFERROR(_xlfn.XLOOKUP(B499,[9]Sheet1!$H$1:$H$65536,[9]Sheet1!$J$1:$J$65536),0)</f>
        <v>2086</v>
      </c>
      <c r="O499" s="3">
        <f>IFERROR(_xlfn.XLOOKUP(B499,[10]Sheet1!$H$1:$H$65536,[10]Sheet1!$J$1:$J$65536),0)</f>
        <v>565</v>
      </c>
      <c r="P499" s="3">
        <f>IFERROR(_xlfn.XLOOKUP(B499,[11]Sheet1!$H$1:$H$65536,[11]Sheet1!$J$1:$J$65536),0)</f>
        <v>0</v>
      </c>
      <c r="Q499" s="3">
        <f>IFERROR(_xlfn.XLOOKUP(B499,[12]Sheet1!$H$1:$H$65536,[12]Sheet1!$J$1:$J$65536),0)</f>
        <v>0</v>
      </c>
      <c r="R499" s="3">
        <f>IFERROR(_xlfn.XLOOKUP(B499,[13]Sheet1!$H$1:$H$65536,[13]Sheet1!$J$1:$J$65536),)</f>
        <v>0</v>
      </c>
      <c r="S499" s="3">
        <f>IFERROR(_xlfn.XLOOKUP(B499,[14]Sheet1!$H$1:$H$65536,[14]Sheet1!$K$1:$K$65536),0)</f>
        <v>0</v>
      </c>
      <c r="T499" s="3">
        <f>IFERROR(_xlfn.XLOOKUP(B499,[15]Sheet1!$H$1:$H$65536,[15]Sheet1!$J$1:$J$65536),0)</f>
        <v>0</v>
      </c>
      <c r="U499" s="3">
        <f>IFERROR(_xlfn.XLOOKUP(B499,[16]Sheet1!$H$1:$H$65536,[16]Sheet1!$J$1:$J$65536),0)</f>
        <v>0</v>
      </c>
      <c r="V499" s="3">
        <f>IFERROR(_xlfn.XLOOKUP(B499,[17]Sheet1!$H$1:$H$65536,[17]Sheet1!$J$1:$J$65536),0)</f>
        <v>0</v>
      </c>
      <c r="W499" s="3">
        <f>IFERROR(_xlfn.XLOOKUP(B499,[18]Sheet1!$H$1:$H$65536,[18]Sheet1!$J$1:$J$65536),0)</f>
        <v>0</v>
      </c>
      <c r="X499" s="3">
        <f>IFERROR(_xlfn.XLOOKUP(B499,[19]Sheet1!$H$1:$H$65536,[19]Sheet1!$J$1:$J$65536),0)</f>
        <v>0</v>
      </c>
      <c r="Y499" s="3">
        <f>IFERROR(_xlfn.XLOOKUP(B499,[20]Sheet1!$H$1:$H$65536,[20]Sheet1!$J$1:$J$65536),0)</f>
        <v>0</v>
      </c>
      <c r="Z499" s="3">
        <f>IFERROR(_xlfn.XLOOKUP(B499,[21]Sheet1!$H$1:$H$65536,[21]Sheet1!$J$1:$J$65536),0)</f>
        <v>0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x14ac:dyDescent="0.3">
      <c r="A500" s="2" t="str">
        <f t="shared" si="7"/>
        <v>T2</v>
      </c>
      <c r="B500" s="1" t="s">
        <v>982</v>
      </c>
      <c r="C500" s="23" t="str">
        <f>_xlfn.XLOOKUP(B500,IP구분!A:A,IP구분!C:C)</f>
        <v>퍼글러</v>
      </c>
      <c r="D500" s="1" t="s">
        <v>983</v>
      </c>
      <c r="E500" s="7">
        <f>IFERROR(_xlfn.XLOOKUP(B500,단가!A:A,단가!C:C),0)</f>
        <v>4680</v>
      </c>
      <c r="F500" s="3">
        <f>IFERROR(_xlfn.XLOOKUP(B500,'[1]2609 재고'!$I$1:$I$65536,'[1]2609 재고'!$K$1:$K$65536),0)</f>
        <v>6630</v>
      </c>
      <c r="G500" s="3">
        <f>IFERROR(_xlfn.XLOOKUP(B500,[2]Sheet1!$H$1:$H$65536,[2]Sheet1!$K$1:$K$65536),0)</f>
        <v>7018</v>
      </c>
      <c r="H500" s="3">
        <f>IFERROR(_xlfn.XLOOKUP(B500,[3]Sheet1!$H$1:$H$65536,[3]Sheet1!$J$1:$J$65536),0)</f>
        <v>7875</v>
      </c>
      <c r="I500" s="3">
        <f>IFERROR(_xlfn.XLOOKUP(B500,[4]Sheet1!$H$1:$H$65536,[4]Sheet1!$J$1:$J$65536),0)</f>
        <v>8467</v>
      </c>
      <c r="J500" s="3">
        <f>IFERROR(_xlfn.XLOOKUP(B500,[5]Sheet1!$H$1:$H$65536,[5]Sheet1!$J$1:$J$65536),0)</f>
        <v>9592</v>
      </c>
      <c r="K500" s="3">
        <f>IFERROR(_xlfn.XLOOKUP(B500,[6]Sheet1!$H$1:$H$65536,[6]Sheet1!$J$1:$J$65536),0)</f>
        <v>10404</v>
      </c>
      <c r="L500" s="3">
        <f>IFERROR(_xlfn.XLOOKUP(B500,[7]Sheet1!$H$1:$H$65536,[7]Sheet1!$J$1:$J$65536),0)</f>
        <v>10858</v>
      </c>
      <c r="M500" s="3">
        <f>IFERROR(_xlfn.XLOOKUP(B500,[8]Sheet1!$H$1:$H$65536,[8]Sheet1!$J$1:$J$65536),0)</f>
        <v>11350</v>
      </c>
      <c r="N500" s="3">
        <f>IFERROR(_xlfn.XLOOKUP(B500,[9]Sheet1!$H$1:$H$65536,[9]Sheet1!$J$1:$J$65536),0)</f>
        <v>12795</v>
      </c>
      <c r="O500" s="3">
        <f>IFERROR(_xlfn.XLOOKUP(B500,[10]Sheet1!$H$1:$H$65536,[10]Sheet1!$J$1:$J$65536),0)</f>
        <v>1540</v>
      </c>
      <c r="P500" s="3">
        <f>IFERROR(_xlfn.XLOOKUP(B500,[11]Sheet1!$H$1:$H$65536,[11]Sheet1!$J$1:$J$65536),0)</f>
        <v>2781</v>
      </c>
      <c r="Q500" s="3">
        <f>IFERROR(_xlfn.XLOOKUP(B500,[12]Sheet1!$H$1:$H$65536,[12]Sheet1!$J$1:$J$65536),0)</f>
        <v>0</v>
      </c>
      <c r="R500" s="3">
        <f>IFERROR(_xlfn.XLOOKUP(B500,[13]Sheet1!$H$1:$H$65536,[13]Sheet1!$J$1:$J$65536),)</f>
        <v>0</v>
      </c>
      <c r="S500" s="3">
        <f>IFERROR(_xlfn.XLOOKUP(B500,[14]Sheet1!$H$1:$H$65536,[14]Sheet1!$K$1:$K$65536),0)</f>
        <v>0</v>
      </c>
      <c r="T500" s="3">
        <f>IFERROR(_xlfn.XLOOKUP(B500,[15]Sheet1!$H$1:$H$65536,[15]Sheet1!$J$1:$J$65536),0)</f>
        <v>0</v>
      </c>
      <c r="U500" s="3">
        <f>IFERROR(_xlfn.XLOOKUP(B500,[16]Sheet1!$H$1:$H$65536,[16]Sheet1!$J$1:$J$65536),0)</f>
        <v>0</v>
      </c>
      <c r="V500" s="3">
        <f>IFERROR(_xlfn.XLOOKUP(B500,[17]Sheet1!$H$1:$H$65536,[17]Sheet1!$J$1:$J$65536),0)</f>
        <v>0</v>
      </c>
      <c r="W500" s="3">
        <f>IFERROR(_xlfn.XLOOKUP(B500,[18]Sheet1!$H$1:$H$65536,[18]Sheet1!$J$1:$J$65536),0)</f>
        <v>0</v>
      </c>
      <c r="X500" s="3">
        <f>IFERROR(_xlfn.XLOOKUP(B500,[19]Sheet1!$H$1:$H$65536,[19]Sheet1!$J$1:$J$65536),0)</f>
        <v>0</v>
      </c>
      <c r="Y500" s="3">
        <f>IFERROR(_xlfn.XLOOKUP(B500,[20]Sheet1!$H$1:$H$65536,[20]Sheet1!$J$1:$J$65536),0)</f>
        <v>0</v>
      </c>
      <c r="Z500" s="3">
        <f>IFERROR(_xlfn.XLOOKUP(B500,[21]Sheet1!$H$1:$H$65536,[21]Sheet1!$J$1:$J$65536),0)</f>
        <v>0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1:47" x14ac:dyDescent="0.3">
      <c r="A501" s="2" t="str">
        <f t="shared" si="7"/>
        <v>T2</v>
      </c>
      <c r="B501" s="1" t="s">
        <v>984</v>
      </c>
      <c r="C501" s="23" t="str">
        <f>_xlfn.XLOOKUP(B501,IP구분!A:A,IP구분!C:C)</f>
        <v>퍼글러</v>
      </c>
      <c r="D501" s="1" t="s">
        <v>985</v>
      </c>
      <c r="E501" s="7">
        <f>IFERROR(_xlfn.XLOOKUP(B501,단가!A:A,단가!C:C),0)</f>
        <v>3092</v>
      </c>
      <c r="F501" s="3">
        <f>IFERROR(_xlfn.XLOOKUP(B501,'[1]2609 재고'!$I$1:$I$65536,'[1]2609 재고'!$K$1:$K$65536),0)</f>
        <v>9843</v>
      </c>
      <c r="G501" s="3">
        <f>IFERROR(_xlfn.XLOOKUP(B501,[2]Sheet1!$H$1:$H$65536,[2]Sheet1!$K$1:$K$65536),0)</f>
        <v>9895</v>
      </c>
      <c r="H501" s="3">
        <f>IFERROR(_xlfn.XLOOKUP(B501,[3]Sheet1!$H$1:$H$65536,[3]Sheet1!$J$1:$J$65536),0)</f>
        <v>10050</v>
      </c>
      <c r="I501" s="3">
        <f>IFERROR(_xlfn.XLOOKUP(B501,[4]Sheet1!$H$1:$H$65536,[4]Sheet1!$J$1:$J$65536),0)</f>
        <v>10108</v>
      </c>
      <c r="J501" s="3">
        <f>IFERROR(_xlfn.XLOOKUP(B501,[5]Sheet1!$H$1:$H$65536,[5]Sheet1!$J$1:$J$65536),0)</f>
        <v>10113</v>
      </c>
      <c r="K501" s="3">
        <f>IFERROR(_xlfn.XLOOKUP(B501,[6]Sheet1!$H$1:$H$65536,[6]Sheet1!$J$1:$J$65536),0)</f>
        <v>10114</v>
      </c>
      <c r="L501" s="3">
        <f>IFERROR(_xlfn.XLOOKUP(B501,[7]Sheet1!$H$1:$H$65536,[7]Sheet1!$J$1:$J$65536),0)</f>
        <v>10217</v>
      </c>
      <c r="M501" s="3">
        <f>IFERROR(_xlfn.XLOOKUP(B501,[8]Sheet1!$H$1:$H$65536,[8]Sheet1!$J$1:$J$65536),0)</f>
        <v>10414</v>
      </c>
      <c r="N501" s="3">
        <f>IFERROR(_xlfn.XLOOKUP(B501,[9]Sheet1!$H$1:$H$65536,[9]Sheet1!$J$1:$J$65536),0)</f>
        <v>10608</v>
      </c>
      <c r="O501" s="3">
        <f>IFERROR(_xlfn.XLOOKUP(B501,[10]Sheet1!$H$1:$H$65536,[10]Sheet1!$J$1:$J$65536),0)</f>
        <v>1589</v>
      </c>
      <c r="P501" s="3">
        <f>IFERROR(_xlfn.XLOOKUP(B501,[11]Sheet1!$H$1:$H$65536,[11]Sheet1!$J$1:$J$65536),0)</f>
        <v>2205</v>
      </c>
      <c r="Q501" s="3">
        <f>IFERROR(_xlfn.XLOOKUP(B501,[12]Sheet1!$H$1:$H$65536,[12]Sheet1!$J$1:$J$65536),0)</f>
        <v>0</v>
      </c>
      <c r="R501" s="3">
        <f>IFERROR(_xlfn.XLOOKUP(B501,[13]Sheet1!$H$1:$H$65536,[13]Sheet1!$J$1:$J$65536),)</f>
        <v>0</v>
      </c>
      <c r="S501" s="3">
        <f>IFERROR(_xlfn.XLOOKUP(B501,[14]Sheet1!$H$1:$H$65536,[14]Sheet1!$K$1:$K$65536),0)</f>
        <v>0</v>
      </c>
      <c r="T501" s="3">
        <f>IFERROR(_xlfn.XLOOKUP(B501,[15]Sheet1!$H$1:$H$65536,[15]Sheet1!$J$1:$J$65536),0)</f>
        <v>0</v>
      </c>
      <c r="U501" s="3">
        <f>IFERROR(_xlfn.XLOOKUP(B501,[16]Sheet1!$H$1:$H$65536,[16]Sheet1!$J$1:$J$65536),0)</f>
        <v>0</v>
      </c>
      <c r="V501" s="3">
        <f>IFERROR(_xlfn.XLOOKUP(B501,[17]Sheet1!$H$1:$H$65536,[17]Sheet1!$J$1:$J$65536),0)</f>
        <v>0</v>
      </c>
      <c r="W501" s="3">
        <f>IFERROR(_xlfn.XLOOKUP(B501,[18]Sheet1!$H$1:$H$65536,[18]Sheet1!$J$1:$J$65536),0)</f>
        <v>0</v>
      </c>
      <c r="X501" s="3">
        <f>IFERROR(_xlfn.XLOOKUP(B501,[19]Sheet1!$H$1:$H$65536,[19]Sheet1!$J$1:$J$65536),0)</f>
        <v>0</v>
      </c>
      <c r="Y501" s="3">
        <f>IFERROR(_xlfn.XLOOKUP(B501,[20]Sheet1!$H$1:$H$65536,[20]Sheet1!$J$1:$J$65536),0)</f>
        <v>0</v>
      </c>
      <c r="Z501" s="3">
        <f>IFERROR(_xlfn.XLOOKUP(B501,[21]Sheet1!$H$1:$H$65536,[21]Sheet1!$J$1:$J$65536),0)</f>
        <v>0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 x14ac:dyDescent="0.3">
      <c r="A502" s="2" t="str">
        <f t="shared" si="7"/>
        <v>T2</v>
      </c>
      <c r="B502" s="1" t="s">
        <v>986</v>
      </c>
      <c r="C502" s="23" t="str">
        <f>_xlfn.XLOOKUP(B502,IP구분!A:A,IP구분!C:C)</f>
        <v>퍼글러</v>
      </c>
      <c r="D502" s="1" t="s">
        <v>987</v>
      </c>
      <c r="E502" s="7">
        <f>IFERROR(_xlfn.XLOOKUP(B502,단가!A:A,단가!C:C),0)</f>
        <v>3236</v>
      </c>
      <c r="F502" s="3">
        <f>IFERROR(_xlfn.XLOOKUP(B502,'[1]2609 재고'!$I$1:$I$65536,'[1]2609 재고'!$K$1:$K$65536),0)</f>
        <v>9437</v>
      </c>
      <c r="G502" s="3">
        <f>IFERROR(_xlfn.XLOOKUP(B502,[2]Sheet1!$H$1:$H$65536,[2]Sheet1!$K$1:$K$65536),0)</f>
        <v>9572</v>
      </c>
      <c r="H502" s="3">
        <f>IFERROR(_xlfn.XLOOKUP(B502,[3]Sheet1!$H$1:$H$65536,[3]Sheet1!$J$1:$J$65536),0)</f>
        <v>9941</v>
      </c>
      <c r="I502" s="3">
        <f>IFERROR(_xlfn.XLOOKUP(B502,[4]Sheet1!$H$1:$H$65536,[4]Sheet1!$J$1:$J$65536),0)</f>
        <v>10078</v>
      </c>
      <c r="J502" s="3">
        <f>IFERROR(_xlfn.XLOOKUP(B502,[5]Sheet1!$H$1:$H$65536,[5]Sheet1!$J$1:$J$65536),0)</f>
        <v>10239</v>
      </c>
      <c r="K502" s="3">
        <f>IFERROR(_xlfn.XLOOKUP(B502,[6]Sheet1!$H$1:$H$65536,[6]Sheet1!$J$1:$J$65536),0)</f>
        <v>10286</v>
      </c>
      <c r="L502" s="3">
        <f>IFERROR(_xlfn.XLOOKUP(B502,[7]Sheet1!$H$1:$H$65536,[7]Sheet1!$J$1:$J$65536),0)</f>
        <v>10611</v>
      </c>
      <c r="M502" s="3">
        <f>IFERROR(_xlfn.XLOOKUP(B502,[8]Sheet1!$H$1:$H$65536,[8]Sheet1!$J$1:$J$65536),0)</f>
        <v>11252</v>
      </c>
      <c r="N502" s="3">
        <f>IFERROR(_xlfn.XLOOKUP(B502,[9]Sheet1!$H$1:$H$65536,[9]Sheet1!$J$1:$J$65536),0)</f>
        <v>11987</v>
      </c>
      <c r="O502" s="3">
        <f>IFERROR(_xlfn.XLOOKUP(B502,[10]Sheet1!$H$1:$H$65536,[10]Sheet1!$J$1:$J$65536),0)</f>
        <v>0</v>
      </c>
      <c r="P502" s="3">
        <f>IFERROR(_xlfn.XLOOKUP(B502,[11]Sheet1!$H$1:$H$65536,[11]Sheet1!$J$1:$J$65536),0)</f>
        <v>0</v>
      </c>
      <c r="Q502" s="3">
        <f>IFERROR(_xlfn.XLOOKUP(B502,[12]Sheet1!$H$1:$H$65536,[12]Sheet1!$J$1:$J$65536),0)</f>
        <v>0</v>
      </c>
      <c r="R502" s="3">
        <f>IFERROR(_xlfn.XLOOKUP(B502,[13]Sheet1!$H$1:$H$65536,[13]Sheet1!$J$1:$J$65536),)</f>
        <v>0</v>
      </c>
      <c r="S502" s="3">
        <f>IFERROR(_xlfn.XLOOKUP(B502,[14]Sheet1!$H$1:$H$65536,[14]Sheet1!$K$1:$K$65536),0)</f>
        <v>0</v>
      </c>
      <c r="T502" s="3">
        <f>IFERROR(_xlfn.XLOOKUP(B502,[15]Sheet1!$H$1:$H$65536,[15]Sheet1!$J$1:$J$65536),0)</f>
        <v>0</v>
      </c>
      <c r="U502" s="3">
        <f>IFERROR(_xlfn.XLOOKUP(B502,[16]Sheet1!$H$1:$H$65536,[16]Sheet1!$J$1:$J$65536),0)</f>
        <v>0</v>
      </c>
      <c r="V502" s="3">
        <f>IFERROR(_xlfn.XLOOKUP(B502,[17]Sheet1!$H$1:$H$65536,[17]Sheet1!$J$1:$J$65536),0)</f>
        <v>0</v>
      </c>
      <c r="W502" s="3">
        <f>IFERROR(_xlfn.XLOOKUP(B502,[18]Sheet1!$H$1:$H$65536,[18]Sheet1!$J$1:$J$65536),0)</f>
        <v>0</v>
      </c>
      <c r="X502" s="3">
        <f>IFERROR(_xlfn.XLOOKUP(B502,[19]Sheet1!$H$1:$H$65536,[19]Sheet1!$J$1:$J$65536),0)</f>
        <v>0</v>
      </c>
      <c r="Y502" s="3">
        <f>IFERROR(_xlfn.XLOOKUP(B502,[20]Sheet1!$H$1:$H$65536,[20]Sheet1!$J$1:$J$65536),0)</f>
        <v>0</v>
      </c>
      <c r="Z502" s="3">
        <f>IFERROR(_xlfn.XLOOKUP(B502,[21]Sheet1!$H$1:$H$65536,[21]Sheet1!$J$1:$J$65536),0)</f>
        <v>0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 x14ac:dyDescent="0.3">
      <c r="A503" s="2" t="str">
        <f t="shared" si="7"/>
        <v>T2</v>
      </c>
      <c r="B503" s="1" t="s">
        <v>988</v>
      </c>
      <c r="C503" s="23" t="str">
        <f>_xlfn.XLOOKUP(B503,IP구분!A:A,IP구분!C:C)</f>
        <v>퍼글러</v>
      </c>
      <c r="D503" s="1" t="s">
        <v>989</v>
      </c>
      <c r="E503" s="7">
        <f>IFERROR(_xlfn.XLOOKUP(B503,단가!A:A,단가!C:C),0)</f>
        <v>4775</v>
      </c>
      <c r="F503" s="3">
        <f>IFERROR(_xlfn.XLOOKUP(B503,'[1]2609 재고'!$I$1:$I$65536,'[1]2609 재고'!$K$1:$K$65536),0)</f>
        <v>4056</v>
      </c>
      <c r="G503" s="3">
        <f>IFERROR(_xlfn.XLOOKUP(B503,[2]Sheet1!$H$1:$H$65536,[2]Sheet1!$K$1:$K$65536),0)</f>
        <v>4480</v>
      </c>
      <c r="H503" s="3">
        <f>IFERROR(_xlfn.XLOOKUP(B503,[3]Sheet1!$H$1:$H$65536,[3]Sheet1!$J$1:$J$65536),0)</f>
        <v>0</v>
      </c>
      <c r="I503" s="3">
        <f>IFERROR(_xlfn.XLOOKUP(B503,[4]Sheet1!$H$1:$H$65536,[4]Sheet1!$J$1:$J$65536),0)</f>
        <v>0</v>
      </c>
      <c r="J503" s="3">
        <f>IFERROR(_xlfn.XLOOKUP(B503,[5]Sheet1!$H$1:$H$65536,[5]Sheet1!$J$1:$J$65536),0)</f>
        <v>0</v>
      </c>
      <c r="K503" s="3">
        <f>IFERROR(_xlfn.XLOOKUP(B503,[6]Sheet1!$H$1:$H$65536,[6]Sheet1!$J$1:$J$65536),0)</f>
        <v>0</v>
      </c>
      <c r="L503" s="3">
        <f>IFERROR(_xlfn.XLOOKUP(B503,[7]Sheet1!$H$1:$H$65536,[7]Sheet1!$J$1:$J$65536),0)</f>
        <v>0</v>
      </c>
      <c r="M503" s="3">
        <f>IFERROR(_xlfn.XLOOKUP(B503,[8]Sheet1!$H$1:$H$65536,[8]Sheet1!$J$1:$J$65536),0)</f>
        <v>0</v>
      </c>
      <c r="N503" s="3">
        <f>IFERROR(_xlfn.XLOOKUP(B503,[9]Sheet1!$H$1:$H$65536,[9]Sheet1!$J$1:$J$65536),0)</f>
        <v>0</v>
      </c>
      <c r="O503" s="3">
        <f>IFERROR(_xlfn.XLOOKUP(B503,[10]Sheet1!$H$1:$H$65536,[10]Sheet1!$J$1:$J$65536),0)</f>
        <v>0</v>
      </c>
      <c r="P503" s="3">
        <f>IFERROR(_xlfn.XLOOKUP(B503,[11]Sheet1!$H$1:$H$65536,[11]Sheet1!$J$1:$J$65536),0)</f>
        <v>0</v>
      </c>
      <c r="Q503" s="3">
        <f>IFERROR(_xlfn.XLOOKUP(B503,[12]Sheet1!$H$1:$H$65536,[12]Sheet1!$J$1:$J$65536),0)</f>
        <v>0</v>
      </c>
      <c r="R503" s="3">
        <f>IFERROR(_xlfn.XLOOKUP(B503,[13]Sheet1!$H$1:$H$65536,[13]Sheet1!$J$1:$J$65536),)</f>
        <v>0</v>
      </c>
      <c r="S503" s="3">
        <f>IFERROR(_xlfn.XLOOKUP(B503,[14]Sheet1!$H$1:$H$65536,[14]Sheet1!$K$1:$K$65536),0)</f>
        <v>0</v>
      </c>
      <c r="T503" s="3">
        <f>IFERROR(_xlfn.XLOOKUP(B503,[15]Sheet1!$H$1:$H$65536,[15]Sheet1!$J$1:$J$65536),0)</f>
        <v>0</v>
      </c>
      <c r="U503" s="3">
        <f>IFERROR(_xlfn.XLOOKUP(B503,[16]Sheet1!$H$1:$H$65536,[16]Sheet1!$J$1:$J$65536),0)</f>
        <v>0</v>
      </c>
      <c r="V503" s="3">
        <f>IFERROR(_xlfn.XLOOKUP(B503,[17]Sheet1!$H$1:$H$65536,[17]Sheet1!$J$1:$J$65536),0)</f>
        <v>0</v>
      </c>
      <c r="W503" s="3">
        <f>IFERROR(_xlfn.XLOOKUP(B503,[18]Sheet1!$H$1:$H$65536,[18]Sheet1!$J$1:$J$65536),0)</f>
        <v>0</v>
      </c>
      <c r="X503" s="3">
        <f>IFERROR(_xlfn.XLOOKUP(B503,[19]Sheet1!$H$1:$H$65536,[19]Sheet1!$J$1:$J$65536),0)</f>
        <v>0</v>
      </c>
      <c r="Y503" s="3">
        <f>IFERROR(_xlfn.XLOOKUP(B503,[20]Sheet1!$H$1:$H$65536,[20]Sheet1!$J$1:$J$65536),0)</f>
        <v>0</v>
      </c>
      <c r="Z503" s="3">
        <f>IFERROR(_xlfn.XLOOKUP(B503,[21]Sheet1!$H$1:$H$65536,[21]Sheet1!$J$1:$J$65536),0)</f>
        <v>0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 x14ac:dyDescent="0.3">
      <c r="A504" s="2" t="str">
        <f t="shared" si="7"/>
        <v>L1</v>
      </c>
      <c r="B504" s="1" t="s">
        <v>990</v>
      </c>
      <c r="C504" s="23" t="str">
        <f>_xlfn.XLOOKUP(B504,IP구분!A:A,IP구분!C:C)</f>
        <v>퍼글러</v>
      </c>
      <c r="D504" s="1" t="s">
        <v>991</v>
      </c>
      <c r="E504" s="7">
        <f>IFERROR(_xlfn.XLOOKUP(B504,단가!A:A,단가!C:C),0)</f>
        <v>1142</v>
      </c>
      <c r="F504" s="3">
        <f>IFERROR(_xlfn.XLOOKUP(B504,'[1]2609 재고'!$I$1:$I$65536,'[1]2609 재고'!$K$1:$K$65536),0)</f>
        <v>4367</v>
      </c>
      <c r="G504" s="3">
        <f>IFERROR(_xlfn.XLOOKUP(B504,[2]Sheet1!$H$1:$H$65536,[2]Sheet1!$K$1:$K$65536),0)</f>
        <v>4422</v>
      </c>
      <c r="H504" s="3">
        <f>IFERROR(_xlfn.XLOOKUP(B504,[3]Sheet1!$H$1:$H$65536,[3]Sheet1!$J$1:$J$65536),0)</f>
        <v>4455</v>
      </c>
      <c r="I504" s="3">
        <f>IFERROR(_xlfn.XLOOKUP(B504,[4]Sheet1!$H$1:$H$65536,[4]Sheet1!$J$1:$J$65536),0)</f>
        <v>4502</v>
      </c>
      <c r="J504" s="3">
        <f>IFERROR(_xlfn.XLOOKUP(B504,[5]Sheet1!$H$1:$H$65536,[5]Sheet1!$J$1:$J$65536),0)</f>
        <v>4703</v>
      </c>
      <c r="K504" s="3">
        <f>IFERROR(_xlfn.XLOOKUP(B504,[6]Sheet1!$H$1:$H$65536,[6]Sheet1!$J$1:$J$65536),0)</f>
        <v>4713</v>
      </c>
      <c r="L504" s="3">
        <f>IFERROR(_xlfn.XLOOKUP(B504,[7]Sheet1!$H$1:$H$65536,[7]Sheet1!$J$1:$J$65536),0)</f>
        <v>5000</v>
      </c>
      <c r="M504" s="3">
        <f>IFERROR(_xlfn.XLOOKUP(B504,[8]Sheet1!$H$1:$H$65536,[8]Sheet1!$J$1:$J$65536),0)</f>
        <v>0</v>
      </c>
      <c r="N504" s="3">
        <f>IFERROR(_xlfn.XLOOKUP(B504,[9]Sheet1!$H$1:$H$65536,[9]Sheet1!$J$1:$J$65536),0)</f>
        <v>0</v>
      </c>
      <c r="O504" s="3">
        <f>IFERROR(_xlfn.XLOOKUP(B504,[10]Sheet1!$H$1:$H$65536,[10]Sheet1!$J$1:$J$65536),0)</f>
        <v>0</v>
      </c>
      <c r="P504" s="3">
        <f>IFERROR(_xlfn.XLOOKUP(B504,[11]Sheet1!$H$1:$H$65536,[11]Sheet1!$J$1:$J$65536),0)</f>
        <v>0</v>
      </c>
      <c r="Q504" s="3">
        <f>IFERROR(_xlfn.XLOOKUP(B504,[12]Sheet1!$H$1:$H$65536,[12]Sheet1!$J$1:$J$65536),0)</f>
        <v>0</v>
      </c>
      <c r="R504" s="3">
        <f>IFERROR(_xlfn.XLOOKUP(B504,[13]Sheet1!$H$1:$H$65536,[13]Sheet1!$J$1:$J$65536),)</f>
        <v>0</v>
      </c>
      <c r="S504" s="3">
        <f>IFERROR(_xlfn.XLOOKUP(B504,[14]Sheet1!$H$1:$H$65536,[14]Sheet1!$K$1:$K$65536),0)</f>
        <v>0</v>
      </c>
      <c r="T504" s="3">
        <f>IFERROR(_xlfn.XLOOKUP(B504,[15]Sheet1!$H$1:$H$65536,[15]Sheet1!$J$1:$J$65536),0)</f>
        <v>0</v>
      </c>
      <c r="U504" s="3">
        <f>IFERROR(_xlfn.XLOOKUP(B504,[16]Sheet1!$H$1:$H$65536,[16]Sheet1!$J$1:$J$65536),0)</f>
        <v>0</v>
      </c>
      <c r="V504" s="3">
        <f>IFERROR(_xlfn.XLOOKUP(B504,[17]Sheet1!$H$1:$H$65536,[17]Sheet1!$J$1:$J$65536),0)</f>
        <v>0</v>
      </c>
      <c r="W504" s="3">
        <f>IFERROR(_xlfn.XLOOKUP(B504,[18]Sheet1!$H$1:$H$65536,[18]Sheet1!$J$1:$J$65536),0)</f>
        <v>0</v>
      </c>
      <c r="X504" s="3">
        <f>IFERROR(_xlfn.XLOOKUP(B504,[19]Sheet1!$H$1:$H$65536,[19]Sheet1!$J$1:$J$65536),0)</f>
        <v>0</v>
      </c>
      <c r="Y504" s="3">
        <f>IFERROR(_xlfn.XLOOKUP(B504,[20]Sheet1!$H$1:$H$65536,[20]Sheet1!$J$1:$J$65536),0)</f>
        <v>0</v>
      </c>
      <c r="Z504" s="3">
        <f>IFERROR(_xlfn.XLOOKUP(B504,[21]Sheet1!$H$1:$H$65536,[21]Sheet1!$J$1:$J$65536),0)</f>
        <v>0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 x14ac:dyDescent="0.3">
      <c r="A505" s="2" t="str">
        <f t="shared" si="7"/>
        <v>L1</v>
      </c>
      <c r="B505" s="1" t="s">
        <v>992</v>
      </c>
      <c r="C505" s="23" t="str">
        <f>_xlfn.XLOOKUP(B505,IP구분!A:A,IP구분!C:C)</f>
        <v>퍼글러</v>
      </c>
      <c r="D505" s="1" t="s">
        <v>993</v>
      </c>
      <c r="E505" s="7">
        <f>IFERROR(_xlfn.XLOOKUP(B505,단가!A:A,단가!C:C),0)</f>
        <v>767</v>
      </c>
      <c r="F505" s="3">
        <f>IFERROR(_xlfn.XLOOKUP(B505,'[1]2609 재고'!$I$1:$I$65536,'[1]2609 재고'!$K$1:$K$65536),0)</f>
        <v>4739</v>
      </c>
      <c r="G505" s="3">
        <f>IFERROR(_xlfn.XLOOKUP(B505,[2]Sheet1!$H$1:$H$65536,[2]Sheet1!$K$1:$K$65536),0)</f>
        <v>4790</v>
      </c>
      <c r="H505" s="3">
        <f>IFERROR(_xlfn.XLOOKUP(B505,[3]Sheet1!$H$1:$H$65536,[3]Sheet1!$J$1:$J$65536),0)</f>
        <v>4801</v>
      </c>
      <c r="I505" s="3">
        <f>IFERROR(_xlfn.XLOOKUP(B505,[4]Sheet1!$H$1:$H$65536,[4]Sheet1!$J$1:$J$65536),0)</f>
        <v>4893</v>
      </c>
      <c r="J505" s="3">
        <f>IFERROR(_xlfn.XLOOKUP(B505,[5]Sheet1!$H$1:$H$65536,[5]Sheet1!$J$1:$J$65536),0)</f>
        <v>5102</v>
      </c>
      <c r="K505" s="3">
        <f>IFERROR(_xlfn.XLOOKUP(B505,[6]Sheet1!$H$1:$H$65536,[6]Sheet1!$J$1:$J$65536),0)</f>
        <v>5111</v>
      </c>
      <c r="L505" s="3">
        <f>IFERROR(_xlfn.XLOOKUP(B505,[7]Sheet1!$H$1:$H$65536,[7]Sheet1!$J$1:$J$65536),0)</f>
        <v>5400</v>
      </c>
      <c r="M505" s="3">
        <f>IFERROR(_xlfn.XLOOKUP(B505,[8]Sheet1!$H$1:$H$65536,[8]Sheet1!$J$1:$J$65536),0)</f>
        <v>0</v>
      </c>
      <c r="N505" s="3">
        <f>IFERROR(_xlfn.XLOOKUP(B505,[9]Sheet1!$H$1:$H$65536,[9]Sheet1!$J$1:$J$65536),0)</f>
        <v>0</v>
      </c>
      <c r="O505" s="3">
        <f>IFERROR(_xlfn.XLOOKUP(B505,[10]Sheet1!$H$1:$H$65536,[10]Sheet1!$J$1:$J$65536),0)</f>
        <v>0</v>
      </c>
      <c r="P505" s="3">
        <f>IFERROR(_xlfn.XLOOKUP(B505,[11]Sheet1!$H$1:$H$65536,[11]Sheet1!$J$1:$J$65536),0)</f>
        <v>0</v>
      </c>
      <c r="Q505" s="3">
        <f>IFERROR(_xlfn.XLOOKUP(B505,[12]Sheet1!$H$1:$H$65536,[12]Sheet1!$J$1:$J$65536),0)</f>
        <v>0</v>
      </c>
      <c r="R505" s="3">
        <f>IFERROR(_xlfn.XLOOKUP(B505,[13]Sheet1!$H$1:$H$65536,[13]Sheet1!$J$1:$J$65536),)</f>
        <v>0</v>
      </c>
      <c r="S505" s="3">
        <f>IFERROR(_xlfn.XLOOKUP(B505,[14]Sheet1!$H$1:$H$65536,[14]Sheet1!$K$1:$K$65536),0)</f>
        <v>0</v>
      </c>
      <c r="T505" s="3">
        <f>IFERROR(_xlfn.XLOOKUP(B505,[15]Sheet1!$H$1:$H$65536,[15]Sheet1!$J$1:$J$65536),0)</f>
        <v>0</v>
      </c>
      <c r="U505" s="3">
        <f>IFERROR(_xlfn.XLOOKUP(B505,[16]Sheet1!$H$1:$H$65536,[16]Sheet1!$J$1:$J$65536),0)</f>
        <v>0</v>
      </c>
      <c r="V505" s="3">
        <f>IFERROR(_xlfn.XLOOKUP(B505,[17]Sheet1!$H$1:$H$65536,[17]Sheet1!$J$1:$J$65536),0)</f>
        <v>0</v>
      </c>
      <c r="W505" s="3">
        <f>IFERROR(_xlfn.XLOOKUP(B505,[18]Sheet1!$H$1:$H$65536,[18]Sheet1!$J$1:$J$65536),0)</f>
        <v>0</v>
      </c>
      <c r="X505" s="3">
        <f>IFERROR(_xlfn.XLOOKUP(B505,[19]Sheet1!$H$1:$H$65536,[19]Sheet1!$J$1:$J$65536),0)</f>
        <v>0</v>
      </c>
      <c r="Y505" s="3">
        <f>IFERROR(_xlfn.XLOOKUP(B505,[20]Sheet1!$H$1:$H$65536,[20]Sheet1!$J$1:$J$65536),0)</f>
        <v>0</v>
      </c>
      <c r="Z505" s="3">
        <f>IFERROR(_xlfn.XLOOKUP(B505,[21]Sheet1!$H$1:$H$65536,[21]Sheet1!$J$1:$J$65536),0)</f>
        <v>0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 x14ac:dyDescent="0.3">
      <c r="A506" s="2" t="str">
        <f t="shared" si="7"/>
        <v>T2</v>
      </c>
      <c r="B506" s="1" t="s">
        <v>58</v>
      </c>
      <c r="C506" s="23" t="str">
        <f>_xlfn.XLOOKUP(B506,IP구분!A:A,IP구분!C:C)</f>
        <v>퍼글러</v>
      </c>
      <c r="D506" s="1" t="s">
        <v>59</v>
      </c>
      <c r="E506" s="7">
        <f>IFERROR(_xlfn.XLOOKUP(B506,단가!A:A,단가!C:C),0)</f>
        <v>4883</v>
      </c>
      <c r="F506" s="3">
        <f>IFERROR(_xlfn.XLOOKUP(B506,'[1]2609 재고'!$I$1:$I$65536,'[1]2609 재고'!$K$1:$K$65536),0)</f>
        <v>2482</v>
      </c>
      <c r="G506" s="3">
        <f>IFERROR(_xlfn.XLOOKUP(B506,[2]Sheet1!$H$1:$H$65536,[2]Sheet1!$K$1:$K$65536),0)</f>
        <v>3281</v>
      </c>
      <c r="H506" s="3">
        <f>IFERROR(_xlfn.XLOOKUP(B506,[3]Sheet1!$H$1:$H$65536,[3]Sheet1!$J$1:$J$65536),0)</f>
        <v>4537</v>
      </c>
      <c r="I506" s="3">
        <f>IFERROR(_xlfn.XLOOKUP(B506,[4]Sheet1!$H$1:$H$65536,[4]Sheet1!$J$1:$J$65536),0)</f>
        <v>7776</v>
      </c>
      <c r="J506" s="3">
        <f>IFERROR(_xlfn.XLOOKUP(B506,[5]Sheet1!$H$1:$H$65536,[5]Sheet1!$J$1:$J$65536),0)</f>
        <v>9859</v>
      </c>
      <c r="K506" s="3">
        <f>IFERROR(_xlfn.XLOOKUP(B506,[6]Sheet1!$H$1:$H$65536,[6]Sheet1!$J$1:$J$65536),0)</f>
        <v>11617</v>
      </c>
      <c r="L506" s="3">
        <f>IFERROR(_xlfn.XLOOKUP(B506,[7]Sheet1!$H$1:$H$65536,[7]Sheet1!$J$1:$J$65536),0)</f>
        <v>7003</v>
      </c>
      <c r="M506" s="3">
        <f>IFERROR(_xlfn.XLOOKUP(B506,[8]Sheet1!$H$1:$H$65536,[8]Sheet1!$J$1:$J$65536),0)</f>
        <v>8719</v>
      </c>
      <c r="N506" s="3">
        <f>IFERROR(_xlfn.XLOOKUP(B506,[9]Sheet1!$H$1:$H$65536,[9]Sheet1!$J$1:$J$65536),0)</f>
        <v>11160</v>
      </c>
      <c r="O506" s="3">
        <f>IFERROR(_xlfn.XLOOKUP(B506,[10]Sheet1!$H$1:$H$65536,[10]Sheet1!$J$1:$J$65536),0)</f>
        <v>240</v>
      </c>
      <c r="P506" s="3">
        <f>IFERROR(_xlfn.XLOOKUP(B506,[11]Sheet1!$H$1:$H$65536,[11]Sheet1!$J$1:$J$65536),0)</f>
        <v>1531</v>
      </c>
      <c r="Q506" s="3">
        <f>IFERROR(_xlfn.XLOOKUP(B506,[12]Sheet1!$H$1:$H$65536,[12]Sheet1!$J$1:$J$65536),0)</f>
        <v>0</v>
      </c>
      <c r="R506" s="3">
        <f>IFERROR(_xlfn.XLOOKUP(B506,[13]Sheet1!$H$1:$H$65536,[13]Sheet1!$J$1:$J$65536),)</f>
        <v>0</v>
      </c>
      <c r="S506" s="3">
        <f>IFERROR(_xlfn.XLOOKUP(B506,[14]Sheet1!$H$1:$H$65536,[14]Sheet1!$K$1:$K$65536),0)</f>
        <v>0</v>
      </c>
      <c r="T506" s="3">
        <f>IFERROR(_xlfn.XLOOKUP(B506,[15]Sheet1!$H$1:$H$65536,[15]Sheet1!$J$1:$J$65536),0)</f>
        <v>0</v>
      </c>
      <c r="U506" s="3">
        <f>IFERROR(_xlfn.XLOOKUP(B506,[16]Sheet1!$H$1:$H$65536,[16]Sheet1!$J$1:$J$65536),0)</f>
        <v>0</v>
      </c>
      <c r="V506" s="3">
        <f>IFERROR(_xlfn.XLOOKUP(B506,[17]Sheet1!$H$1:$H$65536,[17]Sheet1!$J$1:$J$65536),0)</f>
        <v>0</v>
      </c>
      <c r="W506" s="3">
        <f>IFERROR(_xlfn.XLOOKUP(B506,[18]Sheet1!$H$1:$H$65536,[18]Sheet1!$J$1:$J$65536),0)</f>
        <v>0</v>
      </c>
      <c r="X506" s="3">
        <f>IFERROR(_xlfn.XLOOKUP(B506,[19]Sheet1!$H$1:$H$65536,[19]Sheet1!$J$1:$J$65536),0)</f>
        <v>0</v>
      </c>
      <c r="Y506" s="3">
        <f>IFERROR(_xlfn.XLOOKUP(B506,[20]Sheet1!$H$1:$H$65536,[20]Sheet1!$J$1:$J$65536),0)</f>
        <v>0</v>
      </c>
      <c r="Z506" s="3">
        <f>IFERROR(_xlfn.XLOOKUP(B506,[21]Sheet1!$H$1:$H$65536,[21]Sheet1!$J$1:$J$65536),0)</f>
        <v>0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1:47" x14ac:dyDescent="0.3">
      <c r="A507" s="2" t="str">
        <f t="shared" si="7"/>
        <v>T2</v>
      </c>
      <c r="B507" s="1" t="s">
        <v>136</v>
      </c>
      <c r="C507" s="23" t="str">
        <f>_xlfn.XLOOKUP(B507,IP구분!A:A,IP구분!C:C)</f>
        <v>퍼글러</v>
      </c>
      <c r="D507" s="1" t="s">
        <v>137</v>
      </c>
      <c r="E507" s="7">
        <f>IFERROR(_xlfn.XLOOKUP(B507,단가!A:A,단가!C:C),0)</f>
        <v>4683</v>
      </c>
      <c r="F507" s="3">
        <f>IFERROR(_xlfn.XLOOKUP(B507,'[1]2609 재고'!$I$1:$I$65536,'[1]2609 재고'!$K$1:$K$65536),0)</f>
        <v>5481</v>
      </c>
      <c r="G507" s="3">
        <f>IFERROR(_xlfn.XLOOKUP(B507,[2]Sheet1!$H$1:$H$65536,[2]Sheet1!$K$1:$K$65536),0)</f>
        <v>6040</v>
      </c>
      <c r="H507" s="3">
        <f>IFERROR(_xlfn.XLOOKUP(B507,[3]Sheet1!$H$1:$H$65536,[3]Sheet1!$J$1:$J$65536),0)</f>
        <v>6935</v>
      </c>
      <c r="I507" s="3">
        <f>IFERROR(_xlfn.XLOOKUP(B507,[4]Sheet1!$H$1:$H$65536,[4]Sheet1!$J$1:$J$65536),0)</f>
        <v>7624</v>
      </c>
      <c r="J507" s="3">
        <f>IFERROR(_xlfn.XLOOKUP(B507,[5]Sheet1!$H$1:$H$65536,[5]Sheet1!$J$1:$J$65536),0)</f>
        <v>8806</v>
      </c>
      <c r="K507" s="3">
        <f>IFERROR(_xlfn.XLOOKUP(B507,[6]Sheet1!$H$1:$H$65536,[6]Sheet1!$J$1:$J$65536),0)</f>
        <v>9641</v>
      </c>
      <c r="L507" s="3">
        <f>IFERROR(_xlfn.XLOOKUP(B507,[7]Sheet1!$H$1:$H$65536,[7]Sheet1!$J$1:$J$65536),0)</f>
        <v>10292</v>
      </c>
      <c r="M507" s="3">
        <f>IFERROR(_xlfn.XLOOKUP(B507,[8]Sheet1!$H$1:$H$65536,[8]Sheet1!$J$1:$J$65536),0)</f>
        <v>10959</v>
      </c>
      <c r="N507" s="3">
        <f>IFERROR(_xlfn.XLOOKUP(B507,[9]Sheet1!$H$1:$H$65536,[9]Sheet1!$J$1:$J$65536),0)</f>
        <v>12526</v>
      </c>
      <c r="O507" s="3">
        <f>IFERROR(_xlfn.XLOOKUP(B507,[10]Sheet1!$H$1:$H$65536,[10]Sheet1!$J$1:$J$65536),0)</f>
        <v>1545</v>
      </c>
      <c r="P507" s="3">
        <f>IFERROR(_xlfn.XLOOKUP(B507,[11]Sheet1!$H$1:$H$65536,[11]Sheet1!$J$1:$J$65536),0)</f>
        <v>2790</v>
      </c>
      <c r="Q507" s="3">
        <f>IFERROR(_xlfn.XLOOKUP(B507,[12]Sheet1!$H$1:$H$65536,[12]Sheet1!$J$1:$J$65536),0)</f>
        <v>0</v>
      </c>
      <c r="R507" s="3">
        <f>IFERROR(_xlfn.XLOOKUP(B507,[13]Sheet1!$H$1:$H$65536,[13]Sheet1!$J$1:$J$65536),)</f>
        <v>0</v>
      </c>
      <c r="S507" s="3">
        <f>IFERROR(_xlfn.XLOOKUP(B507,[14]Sheet1!$H$1:$H$65536,[14]Sheet1!$K$1:$K$65536),0)</f>
        <v>0</v>
      </c>
      <c r="T507" s="3">
        <f>IFERROR(_xlfn.XLOOKUP(B507,[15]Sheet1!$H$1:$H$65536,[15]Sheet1!$J$1:$J$65536),0)</f>
        <v>0</v>
      </c>
      <c r="U507" s="3">
        <f>IFERROR(_xlfn.XLOOKUP(B507,[16]Sheet1!$H$1:$H$65536,[16]Sheet1!$J$1:$J$65536),0)</f>
        <v>0</v>
      </c>
      <c r="V507" s="3">
        <f>IFERROR(_xlfn.XLOOKUP(B507,[17]Sheet1!$H$1:$H$65536,[17]Sheet1!$J$1:$J$65536),0)</f>
        <v>0</v>
      </c>
      <c r="W507" s="3">
        <f>IFERROR(_xlfn.XLOOKUP(B507,[18]Sheet1!$H$1:$H$65536,[18]Sheet1!$J$1:$J$65536),0)</f>
        <v>0</v>
      </c>
      <c r="X507" s="3">
        <f>IFERROR(_xlfn.XLOOKUP(B507,[19]Sheet1!$H$1:$H$65536,[19]Sheet1!$J$1:$J$65536),0)</f>
        <v>0</v>
      </c>
      <c r="Y507" s="3">
        <f>IFERROR(_xlfn.XLOOKUP(B507,[20]Sheet1!$H$1:$H$65536,[20]Sheet1!$J$1:$J$65536),0)</f>
        <v>0</v>
      </c>
      <c r="Z507" s="3">
        <f>IFERROR(_xlfn.XLOOKUP(B507,[21]Sheet1!$H$1:$H$65536,[21]Sheet1!$J$1:$J$65536),0)</f>
        <v>0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1:47" x14ac:dyDescent="0.3">
      <c r="A508" s="2" t="str">
        <f t="shared" si="7"/>
        <v>T2</v>
      </c>
      <c r="B508" s="1" t="s">
        <v>138</v>
      </c>
      <c r="C508" s="23" t="str">
        <f>_xlfn.XLOOKUP(B508,IP구분!A:A,IP구분!C:C)</f>
        <v>퍼글러</v>
      </c>
      <c r="D508" s="1" t="s">
        <v>139</v>
      </c>
      <c r="E508" s="7">
        <f>IFERROR(_xlfn.XLOOKUP(B508,단가!A:A,단가!C:C),0)</f>
        <v>3077</v>
      </c>
      <c r="F508" s="3">
        <f>IFERROR(_xlfn.XLOOKUP(B508,'[1]2609 재고'!$I$1:$I$65536,'[1]2609 재고'!$K$1:$K$65536),0)</f>
        <v>5773</v>
      </c>
      <c r="G508" s="3">
        <f>IFERROR(_xlfn.XLOOKUP(B508,[2]Sheet1!$H$1:$H$65536,[2]Sheet1!$K$1:$K$65536),0)</f>
        <v>6861</v>
      </c>
      <c r="H508" s="3">
        <f>IFERROR(_xlfn.XLOOKUP(B508,[3]Sheet1!$H$1:$H$65536,[3]Sheet1!$J$1:$J$65536),0)</f>
        <v>7762</v>
      </c>
      <c r="I508" s="3">
        <f>IFERROR(_xlfn.XLOOKUP(B508,[4]Sheet1!$H$1:$H$65536,[4]Sheet1!$J$1:$J$65536),0)</f>
        <v>8535</v>
      </c>
      <c r="J508" s="3">
        <f>IFERROR(_xlfn.XLOOKUP(B508,[5]Sheet1!$H$1:$H$65536,[5]Sheet1!$J$1:$J$65536),0)</f>
        <v>9128</v>
      </c>
      <c r="K508" s="3">
        <f>IFERROR(_xlfn.XLOOKUP(B508,[6]Sheet1!$H$1:$H$65536,[6]Sheet1!$J$1:$J$65536),0)</f>
        <v>9361</v>
      </c>
      <c r="L508" s="3">
        <f>IFERROR(_xlfn.XLOOKUP(B508,[7]Sheet1!$H$1:$H$65536,[7]Sheet1!$J$1:$J$65536),0)</f>
        <v>9919</v>
      </c>
      <c r="M508" s="3">
        <f>IFERROR(_xlfn.XLOOKUP(B508,[8]Sheet1!$H$1:$H$65536,[8]Sheet1!$J$1:$J$65536),0)</f>
        <v>10350</v>
      </c>
      <c r="N508" s="3">
        <f>IFERROR(_xlfn.XLOOKUP(B508,[9]Sheet1!$H$1:$H$65536,[9]Sheet1!$J$1:$J$65536),0)</f>
        <v>10746</v>
      </c>
      <c r="O508" s="3">
        <f>IFERROR(_xlfn.XLOOKUP(B508,[10]Sheet1!$H$1:$H$65536,[10]Sheet1!$J$1:$J$65536),0)</f>
        <v>1232</v>
      </c>
      <c r="P508" s="3">
        <f>IFERROR(_xlfn.XLOOKUP(B508,[11]Sheet1!$H$1:$H$65536,[11]Sheet1!$J$1:$J$65536),0)</f>
        <v>2110</v>
      </c>
      <c r="Q508" s="3">
        <f>IFERROR(_xlfn.XLOOKUP(B508,[12]Sheet1!$H$1:$H$65536,[12]Sheet1!$J$1:$J$65536),0)</f>
        <v>0</v>
      </c>
      <c r="R508" s="3">
        <f>IFERROR(_xlfn.XLOOKUP(B508,[13]Sheet1!$H$1:$H$65536,[13]Sheet1!$J$1:$J$65536),)</f>
        <v>0</v>
      </c>
      <c r="S508" s="3">
        <f>IFERROR(_xlfn.XLOOKUP(B508,[14]Sheet1!$H$1:$H$65536,[14]Sheet1!$K$1:$K$65536),0)</f>
        <v>0</v>
      </c>
      <c r="T508" s="3">
        <f>IFERROR(_xlfn.XLOOKUP(B508,[15]Sheet1!$H$1:$H$65536,[15]Sheet1!$J$1:$J$65536),0)</f>
        <v>0</v>
      </c>
      <c r="U508" s="3">
        <f>IFERROR(_xlfn.XLOOKUP(B508,[16]Sheet1!$H$1:$H$65536,[16]Sheet1!$J$1:$J$65536),0)</f>
        <v>0</v>
      </c>
      <c r="V508" s="3">
        <f>IFERROR(_xlfn.XLOOKUP(B508,[17]Sheet1!$H$1:$H$65536,[17]Sheet1!$J$1:$J$65536),0)</f>
        <v>0</v>
      </c>
      <c r="W508" s="3">
        <f>IFERROR(_xlfn.XLOOKUP(B508,[18]Sheet1!$H$1:$H$65536,[18]Sheet1!$J$1:$J$65536),0)</f>
        <v>0</v>
      </c>
      <c r="X508" s="3">
        <f>IFERROR(_xlfn.XLOOKUP(B508,[19]Sheet1!$H$1:$H$65536,[19]Sheet1!$J$1:$J$65536),0)</f>
        <v>0</v>
      </c>
      <c r="Y508" s="3">
        <f>IFERROR(_xlfn.XLOOKUP(B508,[20]Sheet1!$H$1:$H$65536,[20]Sheet1!$J$1:$J$65536),0)</f>
        <v>0</v>
      </c>
      <c r="Z508" s="3">
        <f>IFERROR(_xlfn.XLOOKUP(B508,[21]Sheet1!$H$1:$H$65536,[21]Sheet1!$J$1:$J$65536),0)</f>
        <v>0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1:47" x14ac:dyDescent="0.3">
      <c r="A509" s="2" t="str">
        <f t="shared" si="7"/>
        <v>T2</v>
      </c>
      <c r="B509" s="1" t="s">
        <v>140</v>
      </c>
      <c r="C509" s="23" t="str">
        <f>_xlfn.XLOOKUP(B509,IP구분!A:A,IP구분!C:C)</f>
        <v>퍼글러</v>
      </c>
      <c r="D509" s="1" t="s">
        <v>141</v>
      </c>
      <c r="E509" s="7">
        <f>IFERROR(_xlfn.XLOOKUP(B509,단가!A:A,단가!C:C),0)</f>
        <v>5999</v>
      </c>
      <c r="F509" s="3">
        <f>IFERROR(_xlfn.XLOOKUP(B509,'[1]2609 재고'!$I$1:$I$65536,'[1]2609 재고'!$K$1:$K$65536),0)</f>
        <v>588</v>
      </c>
      <c r="G509" s="3">
        <f>IFERROR(_xlfn.XLOOKUP(B509,[2]Sheet1!$H$1:$H$65536,[2]Sheet1!$K$1:$K$65536),0)</f>
        <v>588</v>
      </c>
      <c r="H509" s="3">
        <f>IFERROR(_xlfn.XLOOKUP(B509,[3]Sheet1!$H$1:$H$65536,[3]Sheet1!$J$1:$J$65536),0)</f>
        <v>588</v>
      </c>
      <c r="I509" s="3">
        <f>IFERROR(_xlfn.XLOOKUP(B509,[4]Sheet1!$H$1:$H$65536,[4]Sheet1!$J$1:$J$65536),0)</f>
        <v>588</v>
      </c>
      <c r="J509" s="3">
        <f>IFERROR(_xlfn.XLOOKUP(B509,[5]Sheet1!$H$1:$H$65536,[5]Sheet1!$J$1:$J$65536),0)</f>
        <v>600</v>
      </c>
      <c r="K509" s="3">
        <f>IFERROR(_xlfn.XLOOKUP(B509,[6]Sheet1!$H$1:$H$65536,[6]Sheet1!$J$1:$J$65536),0)</f>
        <v>600</v>
      </c>
      <c r="L509" s="3">
        <f>IFERROR(_xlfn.XLOOKUP(B509,[7]Sheet1!$H$1:$H$65536,[7]Sheet1!$J$1:$J$65536),0)</f>
        <v>0</v>
      </c>
      <c r="M509" s="3">
        <f>IFERROR(_xlfn.XLOOKUP(B509,[8]Sheet1!$H$1:$H$65536,[8]Sheet1!$J$1:$J$65536),0)</f>
        <v>0</v>
      </c>
      <c r="N509" s="3">
        <f>IFERROR(_xlfn.XLOOKUP(B509,[9]Sheet1!$H$1:$H$65536,[9]Sheet1!$J$1:$J$65536),0)</f>
        <v>0</v>
      </c>
      <c r="O509" s="3">
        <f>IFERROR(_xlfn.XLOOKUP(B509,[10]Sheet1!$H$1:$H$65536,[10]Sheet1!$J$1:$J$65536),0)</f>
        <v>0</v>
      </c>
      <c r="P509" s="3">
        <f>IFERROR(_xlfn.XLOOKUP(B509,[11]Sheet1!$H$1:$H$65536,[11]Sheet1!$J$1:$J$65536),0)</f>
        <v>0</v>
      </c>
      <c r="Q509" s="3">
        <f>IFERROR(_xlfn.XLOOKUP(B509,[12]Sheet1!$H$1:$H$65536,[12]Sheet1!$J$1:$J$65536),0)</f>
        <v>0</v>
      </c>
      <c r="R509" s="3">
        <f>IFERROR(_xlfn.XLOOKUP(B509,[13]Sheet1!$H$1:$H$65536,[13]Sheet1!$J$1:$J$65536),)</f>
        <v>0</v>
      </c>
      <c r="S509" s="3">
        <f>IFERROR(_xlfn.XLOOKUP(B509,[14]Sheet1!$H$1:$H$65536,[14]Sheet1!$K$1:$K$65536),0)</f>
        <v>0</v>
      </c>
      <c r="T509" s="3">
        <f>IFERROR(_xlfn.XLOOKUP(B509,[15]Sheet1!$H$1:$H$65536,[15]Sheet1!$J$1:$J$65536),0)</f>
        <v>0</v>
      </c>
      <c r="U509" s="3">
        <f>IFERROR(_xlfn.XLOOKUP(B509,[16]Sheet1!$H$1:$H$65536,[16]Sheet1!$J$1:$J$65536),0)</f>
        <v>0</v>
      </c>
      <c r="V509" s="3">
        <f>IFERROR(_xlfn.XLOOKUP(B509,[17]Sheet1!$H$1:$H$65536,[17]Sheet1!$J$1:$J$65536),0)</f>
        <v>0</v>
      </c>
      <c r="W509" s="3">
        <f>IFERROR(_xlfn.XLOOKUP(B509,[18]Sheet1!$H$1:$H$65536,[18]Sheet1!$J$1:$J$65536),0)</f>
        <v>0</v>
      </c>
      <c r="X509" s="3">
        <f>IFERROR(_xlfn.XLOOKUP(B509,[19]Sheet1!$H$1:$H$65536,[19]Sheet1!$J$1:$J$65536),0)</f>
        <v>0</v>
      </c>
      <c r="Y509" s="3">
        <f>IFERROR(_xlfn.XLOOKUP(B509,[20]Sheet1!$H$1:$H$65536,[20]Sheet1!$J$1:$J$65536),0)</f>
        <v>0</v>
      </c>
      <c r="Z509" s="3">
        <f>IFERROR(_xlfn.XLOOKUP(B509,[21]Sheet1!$H$1:$H$65536,[21]Sheet1!$J$1:$J$65536),0)</f>
        <v>0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1:47" x14ac:dyDescent="0.3">
      <c r="A510" s="2" t="str">
        <f t="shared" si="7"/>
        <v>T2</v>
      </c>
      <c r="B510" s="1" t="s">
        <v>142</v>
      </c>
      <c r="C510" s="23" t="str">
        <f>_xlfn.XLOOKUP(B510,IP구분!A:A,IP구분!C:C)</f>
        <v>퍼글러</v>
      </c>
      <c r="D510" s="1" t="s">
        <v>143</v>
      </c>
      <c r="E510" s="7">
        <f>IFERROR(_xlfn.XLOOKUP(B510,단가!A:A,단가!C:C),0)</f>
        <v>7788</v>
      </c>
      <c r="F510" s="3">
        <f>IFERROR(_xlfn.XLOOKUP(B510,'[1]2609 재고'!$I$1:$I$65536,'[1]2609 재고'!$K$1:$K$65536),0)</f>
        <v>1236</v>
      </c>
      <c r="G510" s="3">
        <f>IFERROR(_xlfn.XLOOKUP(B510,[2]Sheet1!$H$1:$H$65536,[2]Sheet1!$K$1:$K$65536),0)</f>
        <v>1260</v>
      </c>
      <c r="H510" s="3">
        <f>IFERROR(_xlfn.XLOOKUP(B510,[3]Sheet1!$H$1:$H$65536,[3]Sheet1!$J$1:$J$65536),0)</f>
        <v>1260</v>
      </c>
      <c r="I510" s="3">
        <f>IFERROR(_xlfn.XLOOKUP(B510,[4]Sheet1!$H$1:$H$65536,[4]Sheet1!$J$1:$J$65536),0)</f>
        <v>0</v>
      </c>
      <c r="J510" s="3">
        <f>IFERROR(_xlfn.XLOOKUP(B510,[5]Sheet1!$H$1:$H$65536,[5]Sheet1!$J$1:$J$65536),0)</f>
        <v>0</v>
      </c>
      <c r="K510" s="3">
        <f>IFERROR(_xlfn.XLOOKUP(B510,[6]Sheet1!$H$1:$H$65536,[6]Sheet1!$J$1:$J$65536),0)</f>
        <v>0</v>
      </c>
      <c r="L510" s="3">
        <f>IFERROR(_xlfn.XLOOKUP(B510,[7]Sheet1!$H$1:$H$65536,[7]Sheet1!$J$1:$J$65536),0)</f>
        <v>0</v>
      </c>
      <c r="M510" s="3">
        <f>IFERROR(_xlfn.XLOOKUP(B510,[8]Sheet1!$H$1:$H$65536,[8]Sheet1!$J$1:$J$65536),0)</f>
        <v>0</v>
      </c>
      <c r="N510" s="3">
        <f>IFERROR(_xlfn.XLOOKUP(B510,[9]Sheet1!$H$1:$H$65536,[9]Sheet1!$J$1:$J$65536),0)</f>
        <v>0</v>
      </c>
      <c r="O510" s="3">
        <f>IFERROR(_xlfn.XLOOKUP(B510,[10]Sheet1!$H$1:$H$65536,[10]Sheet1!$J$1:$J$65536),0)</f>
        <v>0</v>
      </c>
      <c r="P510" s="3">
        <f>IFERROR(_xlfn.XLOOKUP(B510,[11]Sheet1!$H$1:$H$65536,[11]Sheet1!$J$1:$J$65536),0)</f>
        <v>0</v>
      </c>
      <c r="Q510" s="3">
        <f>IFERROR(_xlfn.XLOOKUP(B510,[12]Sheet1!$H$1:$H$65536,[12]Sheet1!$J$1:$J$65536),0)</f>
        <v>0</v>
      </c>
      <c r="R510" s="3">
        <f>IFERROR(_xlfn.XLOOKUP(B510,[13]Sheet1!$H$1:$H$65536,[13]Sheet1!$J$1:$J$65536),)</f>
        <v>0</v>
      </c>
      <c r="S510" s="3">
        <f>IFERROR(_xlfn.XLOOKUP(B510,[14]Sheet1!$H$1:$H$65536,[14]Sheet1!$K$1:$K$65536),0)</f>
        <v>0</v>
      </c>
      <c r="T510" s="3">
        <f>IFERROR(_xlfn.XLOOKUP(B510,[15]Sheet1!$H$1:$H$65536,[15]Sheet1!$J$1:$J$65536),0)</f>
        <v>0</v>
      </c>
      <c r="U510" s="3">
        <f>IFERROR(_xlfn.XLOOKUP(B510,[16]Sheet1!$H$1:$H$65536,[16]Sheet1!$J$1:$J$65536),0)</f>
        <v>0</v>
      </c>
      <c r="V510" s="3">
        <f>IFERROR(_xlfn.XLOOKUP(B510,[17]Sheet1!$H$1:$H$65536,[17]Sheet1!$J$1:$J$65536),0)</f>
        <v>0</v>
      </c>
      <c r="W510" s="3">
        <f>IFERROR(_xlfn.XLOOKUP(B510,[18]Sheet1!$H$1:$H$65536,[18]Sheet1!$J$1:$J$65536),0)</f>
        <v>0</v>
      </c>
      <c r="X510" s="3">
        <f>IFERROR(_xlfn.XLOOKUP(B510,[19]Sheet1!$H$1:$H$65536,[19]Sheet1!$J$1:$J$65536),0)</f>
        <v>0</v>
      </c>
      <c r="Y510" s="3">
        <f>IFERROR(_xlfn.XLOOKUP(B510,[20]Sheet1!$H$1:$H$65536,[20]Sheet1!$J$1:$J$65536),0)</f>
        <v>0</v>
      </c>
      <c r="Z510" s="3">
        <f>IFERROR(_xlfn.XLOOKUP(B510,[21]Sheet1!$H$1:$H$65536,[21]Sheet1!$J$1:$J$65536),0)</f>
        <v>0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1:47" x14ac:dyDescent="0.3">
      <c r="A511" s="2" t="str">
        <f t="shared" si="7"/>
        <v>L1</v>
      </c>
      <c r="B511" s="1" t="s">
        <v>144</v>
      </c>
      <c r="C511" s="23" t="str">
        <f>_xlfn.XLOOKUP(B511,IP구분!A:A,IP구분!C:C)</f>
        <v>퍼글러</v>
      </c>
      <c r="D511" s="1" t="s">
        <v>145</v>
      </c>
      <c r="E511" s="7">
        <f>IFERROR(_xlfn.XLOOKUP(B511,단가!A:A,단가!C:C),0)</f>
        <v>1889</v>
      </c>
      <c r="F511" s="3">
        <f>IFERROR(_xlfn.XLOOKUP(B511,'[1]2609 재고'!$I$1:$I$65536,'[1]2609 재고'!$K$1:$K$65536),0)</f>
        <v>2956</v>
      </c>
      <c r="G511" s="3">
        <f>IFERROR(_xlfn.XLOOKUP(B511,[2]Sheet1!$H$1:$H$65536,[2]Sheet1!$K$1:$K$65536),0)</f>
        <v>3000</v>
      </c>
      <c r="H511" s="3">
        <f>IFERROR(_xlfn.XLOOKUP(B511,[3]Sheet1!$H$1:$H$65536,[3]Sheet1!$J$1:$J$65536),0)</f>
        <v>0</v>
      </c>
      <c r="I511" s="3">
        <f>IFERROR(_xlfn.XLOOKUP(B511,[4]Sheet1!$H$1:$H$65536,[4]Sheet1!$J$1:$J$65536),0)</f>
        <v>0</v>
      </c>
      <c r="J511" s="3">
        <f>IFERROR(_xlfn.XLOOKUP(B511,[5]Sheet1!$H$1:$H$65536,[5]Sheet1!$J$1:$J$65536),0)</f>
        <v>0</v>
      </c>
      <c r="K511" s="3">
        <f>IFERROR(_xlfn.XLOOKUP(B511,[6]Sheet1!$H$1:$H$65536,[6]Sheet1!$J$1:$J$65536),0)</f>
        <v>0</v>
      </c>
      <c r="L511" s="3">
        <f>IFERROR(_xlfn.XLOOKUP(B511,[7]Sheet1!$H$1:$H$65536,[7]Sheet1!$J$1:$J$65536),0)</f>
        <v>0</v>
      </c>
      <c r="M511" s="3">
        <f>IFERROR(_xlfn.XLOOKUP(B511,[8]Sheet1!$H$1:$H$65536,[8]Sheet1!$J$1:$J$65536),0)</f>
        <v>0</v>
      </c>
      <c r="N511" s="3">
        <f>IFERROR(_xlfn.XLOOKUP(B511,[9]Sheet1!$H$1:$H$65536,[9]Sheet1!$J$1:$J$65536),0)</f>
        <v>0</v>
      </c>
      <c r="O511" s="3">
        <f>IFERROR(_xlfn.XLOOKUP(B511,[10]Sheet1!$H$1:$H$65536,[10]Sheet1!$J$1:$J$65536),0)</f>
        <v>0</v>
      </c>
      <c r="P511" s="3">
        <f>IFERROR(_xlfn.XLOOKUP(B511,[11]Sheet1!$H$1:$H$65536,[11]Sheet1!$J$1:$J$65536),0)</f>
        <v>0</v>
      </c>
      <c r="Q511" s="3">
        <f>IFERROR(_xlfn.XLOOKUP(B511,[12]Sheet1!$H$1:$H$65536,[12]Sheet1!$J$1:$J$65536),0)</f>
        <v>0</v>
      </c>
      <c r="R511" s="3">
        <f>IFERROR(_xlfn.XLOOKUP(B511,[13]Sheet1!$H$1:$H$65536,[13]Sheet1!$J$1:$J$65536),)</f>
        <v>0</v>
      </c>
      <c r="S511" s="3">
        <f>IFERROR(_xlfn.XLOOKUP(B511,[14]Sheet1!$H$1:$H$65536,[14]Sheet1!$K$1:$K$65536),0)</f>
        <v>0</v>
      </c>
      <c r="T511" s="3">
        <f>IFERROR(_xlfn.XLOOKUP(B511,[15]Sheet1!$H$1:$H$65536,[15]Sheet1!$J$1:$J$65536),0)</f>
        <v>0</v>
      </c>
      <c r="U511" s="3">
        <f>IFERROR(_xlfn.XLOOKUP(B511,[16]Sheet1!$H$1:$H$65536,[16]Sheet1!$J$1:$J$65536),0)</f>
        <v>0</v>
      </c>
      <c r="V511" s="3">
        <f>IFERROR(_xlfn.XLOOKUP(B511,[17]Sheet1!$H$1:$H$65536,[17]Sheet1!$J$1:$J$65536),0)</f>
        <v>0</v>
      </c>
      <c r="W511" s="3">
        <f>IFERROR(_xlfn.XLOOKUP(B511,[18]Sheet1!$H$1:$H$65536,[18]Sheet1!$J$1:$J$65536),0)</f>
        <v>0</v>
      </c>
      <c r="X511" s="3">
        <f>IFERROR(_xlfn.XLOOKUP(B511,[19]Sheet1!$H$1:$H$65536,[19]Sheet1!$J$1:$J$65536),0)</f>
        <v>0</v>
      </c>
      <c r="Y511" s="3">
        <f>IFERROR(_xlfn.XLOOKUP(B511,[20]Sheet1!$H$1:$H$65536,[20]Sheet1!$J$1:$J$65536),0)</f>
        <v>0</v>
      </c>
      <c r="Z511" s="3">
        <f>IFERROR(_xlfn.XLOOKUP(B511,[21]Sheet1!$H$1:$H$65536,[21]Sheet1!$J$1:$J$65536),0)</f>
        <v>0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x14ac:dyDescent="0.3">
      <c r="A512" s="2" t="str">
        <f t="shared" si="7"/>
        <v>T2</v>
      </c>
      <c r="B512" s="1" t="s">
        <v>1104</v>
      </c>
      <c r="C512" s="23" t="str">
        <f>_xlfn.XLOOKUP(B512,IP구분!A:A,IP구분!C:C)</f>
        <v>퍼글러</v>
      </c>
      <c r="D512" s="1" t="s">
        <v>1105</v>
      </c>
      <c r="E512" s="7">
        <f>IFERROR(_xlfn.XLOOKUP(B512,단가!A:A,단가!C:C),0)</f>
        <v>5566</v>
      </c>
      <c r="F512" s="3">
        <f>IFERROR(_xlfn.XLOOKUP(B512,'[1]2609 재고'!$I$1:$I$65536,'[1]2609 재고'!$K$1:$K$65536),0)</f>
        <v>36</v>
      </c>
      <c r="G512" s="3">
        <f>IFERROR(_xlfn.XLOOKUP(B512,[2]Sheet1!$H$1:$H$65536,[2]Sheet1!$K$1:$K$65536),0)</f>
        <v>44</v>
      </c>
      <c r="H512" s="3">
        <f>IFERROR(_xlfn.XLOOKUP(B512,[3]Sheet1!$H$1:$H$65536,[3]Sheet1!$J$1:$J$65536),0)</f>
        <v>238</v>
      </c>
      <c r="I512" s="3">
        <f>IFERROR(_xlfn.XLOOKUP(B512,[4]Sheet1!$H$1:$H$65536,[4]Sheet1!$J$1:$J$65536),0)</f>
        <v>247</v>
      </c>
      <c r="J512" s="3">
        <f>IFERROR(_xlfn.XLOOKUP(B512,[5]Sheet1!$H$1:$H$65536,[5]Sheet1!$J$1:$J$65536),0)</f>
        <v>255</v>
      </c>
      <c r="K512" s="3">
        <f>IFERROR(_xlfn.XLOOKUP(B512,[6]Sheet1!$H$1:$H$65536,[6]Sheet1!$J$1:$J$65536),0)</f>
        <v>255</v>
      </c>
      <c r="L512" s="3">
        <f>IFERROR(_xlfn.XLOOKUP(B512,[7]Sheet1!$H$1:$H$65536,[7]Sheet1!$J$1:$J$65536),0)</f>
        <v>260</v>
      </c>
      <c r="M512" s="3">
        <f>IFERROR(_xlfn.XLOOKUP(B512,[8]Sheet1!$H$1:$H$65536,[8]Sheet1!$J$1:$J$65536),0)</f>
        <v>267</v>
      </c>
      <c r="N512" s="3">
        <f>IFERROR(_xlfn.XLOOKUP(B512,[9]Sheet1!$H$1:$H$65536,[9]Sheet1!$J$1:$J$65536),0)</f>
        <v>267</v>
      </c>
      <c r="O512" s="3">
        <f>IFERROR(_xlfn.XLOOKUP(B512,[10]Sheet1!$H$1:$H$65536,[10]Sheet1!$J$1:$J$65536),0)</f>
        <v>274</v>
      </c>
      <c r="P512" s="3">
        <f>IFERROR(_xlfn.XLOOKUP(B512,[11]Sheet1!$H$1:$H$65536,[11]Sheet1!$J$1:$J$65536),0)</f>
        <v>288</v>
      </c>
      <c r="Q512" s="3">
        <f>IFERROR(_xlfn.XLOOKUP(B512,[12]Sheet1!$H$1:$H$65536,[12]Sheet1!$J$1:$J$65536),0)</f>
        <v>298</v>
      </c>
      <c r="R512" s="3">
        <f>IFERROR(_xlfn.XLOOKUP(B512,[13]Sheet1!$H$1:$H$65536,[13]Sheet1!$J$1:$J$65536),)</f>
        <v>310</v>
      </c>
      <c r="S512" s="3">
        <f>IFERROR(_xlfn.XLOOKUP(B512,[14]Sheet1!$H$1:$H$65536,[14]Sheet1!$K$1:$K$65536),0)</f>
        <v>344</v>
      </c>
      <c r="T512" s="3">
        <f>IFERROR(_xlfn.XLOOKUP(B512,[15]Sheet1!$H$1:$H$65536,[15]Sheet1!$J$1:$J$65536),0)</f>
        <v>374</v>
      </c>
      <c r="U512" s="3">
        <f>IFERROR(_xlfn.XLOOKUP(B512,[16]Sheet1!$H$1:$H$65536,[16]Sheet1!$J$1:$J$65536),0)</f>
        <v>392</v>
      </c>
      <c r="V512" s="3">
        <f>IFERROR(_xlfn.XLOOKUP(B512,[17]Sheet1!$H$1:$H$65536,[17]Sheet1!$J$1:$J$65536),0)</f>
        <v>413</v>
      </c>
      <c r="W512" s="3">
        <f>IFERROR(_xlfn.XLOOKUP(B512,[18]Sheet1!$H$1:$H$65536,[18]Sheet1!$J$1:$J$65536),0)</f>
        <v>418</v>
      </c>
      <c r="X512" s="3">
        <f>IFERROR(_xlfn.XLOOKUP(B512,[19]Sheet1!$H$1:$H$65536,[19]Sheet1!$J$1:$J$65536),0)</f>
        <v>428</v>
      </c>
      <c r="Y512" s="3">
        <f>IFERROR(_xlfn.XLOOKUP(B512,[20]Sheet1!$H$1:$H$65536,[20]Sheet1!$J$1:$J$65536),0)</f>
        <v>443</v>
      </c>
      <c r="Z512" s="3">
        <f>IFERROR(_xlfn.XLOOKUP(B512,[21]Sheet1!$H$1:$H$65536,[21]Sheet1!$J$1:$J$65536),0)</f>
        <v>451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1:47" x14ac:dyDescent="0.3">
      <c r="A513" s="2" t="str">
        <f t="shared" si="7"/>
        <v>T2</v>
      </c>
      <c r="B513" s="1" t="s">
        <v>1106</v>
      </c>
      <c r="C513" s="23" t="str">
        <f>_xlfn.XLOOKUP(B513,IP구분!A:A,IP구분!C:C)</f>
        <v>퍼글러</v>
      </c>
      <c r="D513" s="1" t="s">
        <v>1107</v>
      </c>
      <c r="E513" s="7">
        <f>IFERROR(_xlfn.XLOOKUP(B513,단가!A:A,단가!C:C),0)</f>
        <v>3100</v>
      </c>
      <c r="F513" s="3">
        <f>IFERROR(_xlfn.XLOOKUP(B513,'[1]2609 재고'!$I$1:$I$65536,'[1]2609 재고'!$K$1:$K$65536),0)</f>
        <v>587</v>
      </c>
      <c r="G513" s="3">
        <f>IFERROR(_xlfn.XLOOKUP(B513,[2]Sheet1!$H$1:$H$65536,[2]Sheet1!$K$1:$K$65536),0)</f>
        <v>637</v>
      </c>
      <c r="H513" s="3">
        <f>IFERROR(_xlfn.XLOOKUP(B513,[3]Sheet1!$H$1:$H$65536,[3]Sheet1!$J$1:$J$65536),0)</f>
        <v>735</v>
      </c>
      <c r="I513" s="3">
        <f>IFERROR(_xlfn.XLOOKUP(B513,[4]Sheet1!$H$1:$H$65536,[4]Sheet1!$J$1:$J$65536),0)</f>
        <v>769</v>
      </c>
      <c r="J513" s="3">
        <f>IFERROR(_xlfn.XLOOKUP(B513,[5]Sheet1!$H$1:$H$65536,[5]Sheet1!$J$1:$J$65536),0)</f>
        <v>822</v>
      </c>
      <c r="K513" s="3">
        <f>IFERROR(_xlfn.XLOOKUP(B513,[6]Sheet1!$H$1:$H$65536,[6]Sheet1!$J$1:$J$65536),0)</f>
        <v>920</v>
      </c>
      <c r="L513" s="3">
        <f>IFERROR(_xlfn.XLOOKUP(B513,[7]Sheet1!$H$1:$H$65536,[7]Sheet1!$J$1:$J$65536),0)</f>
        <v>1052</v>
      </c>
      <c r="M513" s="3">
        <f>IFERROR(_xlfn.XLOOKUP(B513,[8]Sheet1!$H$1:$H$65536,[8]Sheet1!$J$1:$J$65536),0)</f>
        <v>1515</v>
      </c>
      <c r="N513" s="3">
        <f>IFERROR(_xlfn.XLOOKUP(B513,[9]Sheet1!$H$1:$H$65536,[9]Sheet1!$J$1:$J$65536),0)</f>
        <v>1926</v>
      </c>
      <c r="O513" s="3">
        <f>IFERROR(_xlfn.XLOOKUP(B513,[10]Sheet1!$H$1:$H$65536,[10]Sheet1!$J$1:$J$65536),0)</f>
        <v>2399</v>
      </c>
      <c r="P513" s="3">
        <f>IFERROR(_xlfn.XLOOKUP(B513,[11]Sheet1!$H$1:$H$65536,[11]Sheet1!$J$1:$J$65536),0)</f>
        <v>3160</v>
      </c>
      <c r="Q513" s="3">
        <f>IFERROR(_xlfn.XLOOKUP(B513,[12]Sheet1!$H$1:$H$65536,[12]Sheet1!$J$1:$J$65536),0)</f>
        <v>4013</v>
      </c>
      <c r="R513" s="3">
        <f>IFERROR(_xlfn.XLOOKUP(B513,[13]Sheet1!$H$1:$H$65536,[13]Sheet1!$J$1:$J$65536),)</f>
        <v>329</v>
      </c>
      <c r="S513" s="3">
        <f>IFERROR(_xlfn.XLOOKUP(B513,[14]Sheet1!$H$1:$H$65536,[14]Sheet1!$K$1:$K$65536),0)</f>
        <v>239</v>
      </c>
      <c r="T513" s="3">
        <f>IFERROR(_xlfn.XLOOKUP(B513,[15]Sheet1!$H$1:$H$65536,[15]Sheet1!$J$1:$J$65536),0)</f>
        <v>769</v>
      </c>
      <c r="U513" s="3">
        <f>IFERROR(_xlfn.XLOOKUP(B513,[16]Sheet1!$H$1:$H$65536,[16]Sheet1!$J$1:$J$65536),0)</f>
        <v>1234</v>
      </c>
      <c r="V513" s="3">
        <f>IFERROR(_xlfn.XLOOKUP(B513,[17]Sheet1!$H$1:$H$65536,[17]Sheet1!$J$1:$J$65536),0)</f>
        <v>1855</v>
      </c>
      <c r="W513" s="3">
        <f>IFERROR(_xlfn.XLOOKUP(B513,[18]Sheet1!$H$1:$H$65536,[18]Sheet1!$J$1:$J$65536),0)</f>
        <v>2428</v>
      </c>
      <c r="X513" s="3">
        <f>IFERROR(_xlfn.XLOOKUP(B513,[19]Sheet1!$H$1:$H$65536,[19]Sheet1!$J$1:$J$65536),0)</f>
        <v>2919</v>
      </c>
      <c r="Y513" s="3">
        <f>IFERROR(_xlfn.XLOOKUP(B513,[20]Sheet1!$H$1:$H$65536,[20]Sheet1!$J$1:$J$65536),0)</f>
        <v>3465</v>
      </c>
      <c r="Z513" s="3">
        <f>IFERROR(_xlfn.XLOOKUP(B513,[21]Sheet1!$H$1:$H$65536,[21]Sheet1!$J$1:$J$65536),0)</f>
        <v>4056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1:47" x14ac:dyDescent="0.3">
      <c r="A514" s="2" t="str">
        <f t="shared" si="7"/>
        <v>T2</v>
      </c>
      <c r="B514" s="1" t="s">
        <v>1108</v>
      </c>
      <c r="C514" s="23" t="str">
        <f>_xlfn.XLOOKUP(B514,IP구분!A:A,IP구분!C:C)</f>
        <v>퍼글러</v>
      </c>
      <c r="D514" s="1" t="s">
        <v>1109</v>
      </c>
      <c r="E514" s="7">
        <f>IFERROR(_xlfn.XLOOKUP(B514,단가!A:A,단가!C:C),0)</f>
        <v>2967</v>
      </c>
      <c r="F514" s="3">
        <f>IFERROR(_xlfn.XLOOKUP(B514,'[1]2609 재고'!$I$1:$I$65536,'[1]2609 재고'!$K$1:$K$65536),0)</f>
        <v>1466</v>
      </c>
      <c r="G514" s="3">
        <f>IFERROR(_xlfn.XLOOKUP(B514,[2]Sheet1!$H$1:$H$65536,[2]Sheet1!$K$1:$K$65536),0)</f>
        <v>1503</v>
      </c>
      <c r="H514" s="3">
        <f>IFERROR(_xlfn.XLOOKUP(B514,[3]Sheet1!$H$1:$H$65536,[3]Sheet1!$J$1:$J$65536),0)</f>
        <v>1738</v>
      </c>
      <c r="I514" s="3">
        <f>IFERROR(_xlfn.XLOOKUP(B514,[4]Sheet1!$H$1:$H$65536,[4]Sheet1!$J$1:$J$65536),0)</f>
        <v>1767</v>
      </c>
      <c r="J514" s="3">
        <f>IFERROR(_xlfn.XLOOKUP(B514,[5]Sheet1!$H$1:$H$65536,[5]Sheet1!$J$1:$J$65536),0)</f>
        <v>1959</v>
      </c>
      <c r="K514" s="3">
        <f>IFERROR(_xlfn.XLOOKUP(B514,[6]Sheet1!$H$1:$H$65536,[6]Sheet1!$J$1:$J$65536),0)</f>
        <v>1980</v>
      </c>
      <c r="L514" s="3">
        <f>IFERROR(_xlfn.XLOOKUP(B514,[7]Sheet1!$H$1:$H$65536,[7]Sheet1!$J$1:$J$65536),0)</f>
        <v>2078</v>
      </c>
      <c r="M514" s="3">
        <f>IFERROR(_xlfn.XLOOKUP(B514,[8]Sheet1!$H$1:$H$65536,[8]Sheet1!$J$1:$J$65536),0)</f>
        <v>2158</v>
      </c>
      <c r="N514" s="3">
        <f>IFERROR(_xlfn.XLOOKUP(B514,[9]Sheet1!$H$1:$H$65536,[9]Sheet1!$J$1:$J$65536),0)</f>
        <v>2239</v>
      </c>
      <c r="O514" s="3">
        <f>IFERROR(_xlfn.XLOOKUP(B514,[10]Sheet1!$H$1:$H$65536,[10]Sheet1!$J$1:$J$65536),0)</f>
        <v>2341</v>
      </c>
      <c r="P514" s="3">
        <f>IFERROR(_xlfn.XLOOKUP(B514,[11]Sheet1!$H$1:$H$65536,[11]Sheet1!$J$1:$J$65536),0)</f>
        <v>2448</v>
      </c>
      <c r="Q514" s="3">
        <f>IFERROR(_xlfn.XLOOKUP(B514,[12]Sheet1!$H$1:$H$65536,[12]Sheet1!$J$1:$J$65536),0)</f>
        <v>1351</v>
      </c>
      <c r="R514" s="3">
        <f>IFERROR(_xlfn.XLOOKUP(B514,[13]Sheet1!$H$1:$H$65536,[13]Sheet1!$J$1:$J$65536),)</f>
        <v>1389</v>
      </c>
      <c r="S514" s="3">
        <f>IFERROR(_xlfn.XLOOKUP(B514,[14]Sheet1!$H$1:$H$65536,[14]Sheet1!$K$1:$K$65536),0)</f>
        <v>1676</v>
      </c>
      <c r="T514" s="3">
        <f>IFERROR(_xlfn.XLOOKUP(B514,[15]Sheet1!$H$1:$H$65536,[15]Sheet1!$J$1:$J$65536),0)</f>
        <v>2350</v>
      </c>
      <c r="U514" s="3">
        <f>IFERROR(_xlfn.XLOOKUP(B514,[16]Sheet1!$H$1:$H$65536,[16]Sheet1!$J$1:$J$65536),0)</f>
        <v>2687</v>
      </c>
      <c r="V514" s="3">
        <f>IFERROR(_xlfn.XLOOKUP(B514,[17]Sheet1!$H$1:$H$65536,[17]Sheet1!$J$1:$J$65536),0)</f>
        <v>2972</v>
      </c>
      <c r="W514" s="3">
        <f>IFERROR(_xlfn.XLOOKUP(B514,[18]Sheet1!$H$1:$H$65536,[18]Sheet1!$J$1:$J$65536),0)</f>
        <v>0</v>
      </c>
      <c r="X514" s="3">
        <f>IFERROR(_xlfn.XLOOKUP(B514,[19]Sheet1!$H$1:$H$65536,[19]Sheet1!$J$1:$J$65536),0)</f>
        <v>0</v>
      </c>
      <c r="Y514" s="3">
        <f>IFERROR(_xlfn.XLOOKUP(B514,[20]Sheet1!$H$1:$H$65536,[20]Sheet1!$J$1:$J$65536),0)</f>
        <v>0</v>
      </c>
      <c r="Z514" s="3">
        <f>IFERROR(_xlfn.XLOOKUP(B514,[21]Sheet1!$H$1:$H$65536,[21]Sheet1!$J$1:$J$65536),0)</f>
        <v>0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1:47" x14ac:dyDescent="0.3">
      <c r="A515" s="2" t="str">
        <f t="shared" ref="A515:A578" si="8">MID(B515,3,2)</f>
        <v>T2</v>
      </c>
      <c r="B515" s="1" t="s">
        <v>1110</v>
      </c>
      <c r="C515" s="23" t="str">
        <f>_xlfn.XLOOKUP(B515,IP구분!A:A,IP구분!C:C)</f>
        <v>퍼글러</v>
      </c>
      <c r="D515" s="1" t="s">
        <v>1111</v>
      </c>
      <c r="E515" s="7">
        <f>IFERROR(_xlfn.XLOOKUP(B515,단가!A:A,단가!C:C),0)</f>
        <v>1977</v>
      </c>
      <c r="F515" s="3">
        <f>IFERROR(_xlfn.XLOOKUP(B515,'[1]2609 재고'!$I$1:$I$65536,'[1]2609 재고'!$K$1:$K$65536),0)</f>
        <v>288</v>
      </c>
      <c r="G515" s="3">
        <f>IFERROR(_xlfn.XLOOKUP(B515,[2]Sheet1!$H$1:$H$65536,[2]Sheet1!$K$1:$K$65536),0)</f>
        <v>336</v>
      </c>
      <c r="H515" s="3">
        <f>IFERROR(_xlfn.XLOOKUP(B515,[3]Sheet1!$H$1:$H$65536,[3]Sheet1!$J$1:$J$65536),0)</f>
        <v>672</v>
      </c>
      <c r="I515" s="3">
        <f>IFERROR(_xlfn.XLOOKUP(B515,[4]Sheet1!$H$1:$H$65536,[4]Sheet1!$J$1:$J$65536),0)</f>
        <v>816</v>
      </c>
      <c r="J515" s="3">
        <f>IFERROR(_xlfn.XLOOKUP(B515,[5]Sheet1!$H$1:$H$65536,[5]Sheet1!$J$1:$J$65536),0)</f>
        <v>915</v>
      </c>
      <c r="K515" s="3">
        <f>IFERROR(_xlfn.XLOOKUP(B515,[6]Sheet1!$H$1:$H$65536,[6]Sheet1!$J$1:$J$65536),0)</f>
        <v>960</v>
      </c>
      <c r="L515" s="3">
        <f>IFERROR(_xlfn.XLOOKUP(B515,[7]Sheet1!$H$1:$H$65536,[7]Sheet1!$J$1:$J$65536),0)</f>
        <v>1059</v>
      </c>
      <c r="M515" s="3">
        <f>IFERROR(_xlfn.XLOOKUP(B515,[8]Sheet1!$H$1:$H$65536,[8]Sheet1!$J$1:$J$65536),0)</f>
        <v>1200</v>
      </c>
      <c r="N515" s="3">
        <f>IFERROR(_xlfn.XLOOKUP(B515,[9]Sheet1!$H$1:$H$65536,[9]Sheet1!$J$1:$J$65536),0)</f>
        <v>1488</v>
      </c>
      <c r="O515" s="3">
        <f>IFERROR(_xlfn.XLOOKUP(B515,[10]Sheet1!$H$1:$H$65536,[10]Sheet1!$J$1:$J$65536),0)</f>
        <v>2688</v>
      </c>
      <c r="P515" s="3">
        <f>IFERROR(_xlfn.XLOOKUP(B515,[11]Sheet1!$H$1:$H$65536,[11]Sheet1!$J$1:$J$65536),0)</f>
        <v>4512</v>
      </c>
      <c r="Q515" s="3">
        <f>IFERROR(_xlfn.XLOOKUP(B515,[12]Sheet1!$H$1:$H$65536,[12]Sheet1!$J$1:$J$65536),0)</f>
        <v>9600</v>
      </c>
      <c r="R515" s="3">
        <f>IFERROR(_xlfn.XLOOKUP(B515,[13]Sheet1!$H$1:$H$65536,[13]Sheet1!$J$1:$J$65536),)</f>
        <v>0</v>
      </c>
      <c r="S515" s="3">
        <f>IFERROR(_xlfn.XLOOKUP(B515,[14]Sheet1!$H$1:$H$65536,[14]Sheet1!$K$1:$K$65536),0)</f>
        <v>0</v>
      </c>
      <c r="T515" s="3">
        <f>IFERROR(_xlfn.XLOOKUP(B515,[15]Sheet1!$H$1:$H$65536,[15]Sheet1!$J$1:$J$65536),0)</f>
        <v>0</v>
      </c>
      <c r="U515" s="3">
        <f>IFERROR(_xlfn.XLOOKUP(B515,[16]Sheet1!$H$1:$H$65536,[16]Sheet1!$J$1:$J$65536),0)</f>
        <v>0</v>
      </c>
      <c r="V515" s="3">
        <f>IFERROR(_xlfn.XLOOKUP(B515,[17]Sheet1!$H$1:$H$65536,[17]Sheet1!$J$1:$J$65536),0)</f>
        <v>0</v>
      </c>
      <c r="W515" s="3">
        <f>IFERROR(_xlfn.XLOOKUP(B515,[18]Sheet1!$H$1:$H$65536,[18]Sheet1!$J$1:$J$65536),0)</f>
        <v>0</v>
      </c>
      <c r="X515" s="3">
        <f>IFERROR(_xlfn.XLOOKUP(B515,[19]Sheet1!$H$1:$H$65536,[19]Sheet1!$J$1:$J$65536),0)</f>
        <v>0</v>
      </c>
      <c r="Y515" s="3">
        <f>IFERROR(_xlfn.XLOOKUP(B515,[20]Sheet1!$H$1:$H$65536,[20]Sheet1!$J$1:$J$65536),0)</f>
        <v>0</v>
      </c>
      <c r="Z515" s="3">
        <f>IFERROR(_xlfn.XLOOKUP(B515,[21]Sheet1!$H$1:$H$65536,[21]Sheet1!$J$1:$J$65536),0)</f>
        <v>0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1:47" x14ac:dyDescent="0.3">
      <c r="A516" s="2" t="str">
        <f t="shared" si="8"/>
        <v>T2</v>
      </c>
      <c r="B516" s="1" t="s">
        <v>1112</v>
      </c>
      <c r="C516" s="23" t="str">
        <f>_xlfn.XLOOKUP(B516,IP구분!A:A,IP구분!C:C)</f>
        <v>퍼글러</v>
      </c>
      <c r="D516" s="1" t="s">
        <v>1113</v>
      </c>
      <c r="E516" s="7">
        <f>IFERROR(_xlfn.XLOOKUP(B516,단가!A:A,단가!C:C),0)</f>
        <v>3087</v>
      </c>
      <c r="F516" s="3">
        <f>IFERROR(_xlfn.XLOOKUP(B516,'[1]2609 재고'!$I$1:$I$65536,'[1]2609 재고'!$K$1:$K$65536),0)</f>
        <v>9772</v>
      </c>
      <c r="G516" s="3">
        <f>IFERROR(_xlfn.XLOOKUP(B516,[2]Sheet1!$H$1:$H$65536,[2]Sheet1!$K$1:$K$65536),0)</f>
        <v>10033</v>
      </c>
      <c r="H516" s="3">
        <f>IFERROR(_xlfn.XLOOKUP(B516,[3]Sheet1!$H$1:$H$65536,[3]Sheet1!$J$1:$J$65536),0)</f>
        <v>10244</v>
      </c>
      <c r="I516" s="3">
        <f>IFERROR(_xlfn.XLOOKUP(B516,[4]Sheet1!$H$1:$H$65536,[4]Sheet1!$J$1:$J$65536),0)</f>
        <v>10507</v>
      </c>
      <c r="J516" s="3">
        <f>IFERROR(_xlfn.XLOOKUP(B516,[5]Sheet1!$H$1:$H$65536,[5]Sheet1!$J$1:$J$65536),0)</f>
        <v>10570</v>
      </c>
      <c r="K516" s="3">
        <f>IFERROR(_xlfn.XLOOKUP(B516,[6]Sheet1!$H$1:$H$65536,[6]Sheet1!$J$1:$J$65536),0)</f>
        <v>10583</v>
      </c>
      <c r="L516" s="3">
        <f>IFERROR(_xlfn.XLOOKUP(B516,[7]Sheet1!$H$1:$H$65536,[7]Sheet1!$J$1:$J$65536),0)</f>
        <v>10705</v>
      </c>
      <c r="M516" s="3">
        <f>IFERROR(_xlfn.XLOOKUP(B516,[8]Sheet1!$H$1:$H$65536,[8]Sheet1!$J$1:$J$65536),0)</f>
        <v>11023</v>
      </c>
      <c r="N516" s="3">
        <f>IFERROR(_xlfn.XLOOKUP(B516,[9]Sheet1!$H$1:$H$65536,[9]Sheet1!$J$1:$J$65536),0)</f>
        <v>11246</v>
      </c>
      <c r="O516" s="3">
        <f>IFERROR(_xlfn.XLOOKUP(B516,[10]Sheet1!$H$1:$H$65536,[10]Sheet1!$J$1:$J$65536),0)</f>
        <v>1531</v>
      </c>
      <c r="P516" s="3">
        <f>IFERROR(_xlfn.XLOOKUP(B516,[11]Sheet1!$H$1:$H$65536,[11]Sheet1!$J$1:$J$65536),0)</f>
        <v>2198</v>
      </c>
      <c r="Q516" s="3">
        <f>IFERROR(_xlfn.XLOOKUP(B516,[12]Sheet1!$H$1:$H$65536,[12]Sheet1!$J$1:$J$65536),0)</f>
        <v>0</v>
      </c>
      <c r="R516" s="3">
        <f>IFERROR(_xlfn.XLOOKUP(B516,[13]Sheet1!$H$1:$H$65536,[13]Sheet1!$J$1:$J$65536),)</f>
        <v>0</v>
      </c>
      <c r="S516" s="3">
        <f>IFERROR(_xlfn.XLOOKUP(B516,[14]Sheet1!$H$1:$H$65536,[14]Sheet1!$K$1:$K$65536),0)</f>
        <v>0</v>
      </c>
      <c r="T516" s="3">
        <f>IFERROR(_xlfn.XLOOKUP(B516,[15]Sheet1!$H$1:$H$65536,[15]Sheet1!$J$1:$J$65536),0)</f>
        <v>0</v>
      </c>
      <c r="U516" s="3">
        <f>IFERROR(_xlfn.XLOOKUP(B516,[16]Sheet1!$H$1:$H$65536,[16]Sheet1!$J$1:$J$65536),0)</f>
        <v>0</v>
      </c>
      <c r="V516" s="3">
        <f>IFERROR(_xlfn.XLOOKUP(B516,[17]Sheet1!$H$1:$H$65536,[17]Sheet1!$J$1:$J$65536),0)</f>
        <v>0</v>
      </c>
      <c r="W516" s="3">
        <f>IFERROR(_xlfn.XLOOKUP(B516,[18]Sheet1!$H$1:$H$65536,[18]Sheet1!$J$1:$J$65536),0)</f>
        <v>0</v>
      </c>
      <c r="X516" s="3">
        <f>IFERROR(_xlfn.XLOOKUP(B516,[19]Sheet1!$H$1:$H$65536,[19]Sheet1!$J$1:$J$65536),0)</f>
        <v>0</v>
      </c>
      <c r="Y516" s="3">
        <f>IFERROR(_xlfn.XLOOKUP(B516,[20]Sheet1!$H$1:$H$65536,[20]Sheet1!$J$1:$J$65536),0)</f>
        <v>0</v>
      </c>
      <c r="Z516" s="3">
        <f>IFERROR(_xlfn.XLOOKUP(B516,[21]Sheet1!$H$1:$H$65536,[21]Sheet1!$J$1:$J$65536),0)</f>
        <v>0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1:47" x14ac:dyDescent="0.3">
      <c r="A517" s="2" t="str">
        <f t="shared" si="8"/>
        <v>T2</v>
      </c>
      <c r="B517" s="1" t="s">
        <v>1114</v>
      </c>
      <c r="C517" s="23" t="str">
        <f>_xlfn.XLOOKUP(B517,IP구분!A:A,IP구분!C:C)</f>
        <v>퍼글러</v>
      </c>
      <c r="D517" s="1" t="s">
        <v>1115</v>
      </c>
      <c r="E517" s="7">
        <f>IFERROR(_xlfn.XLOOKUP(B517,단가!A:A,단가!C:C),0)</f>
        <v>7788</v>
      </c>
      <c r="F517" s="3">
        <f>IFERROR(_xlfn.XLOOKUP(B517,'[1]2609 재고'!$I$1:$I$65536,'[1]2609 재고'!$K$1:$K$65536),0)</f>
        <v>1236</v>
      </c>
      <c r="G517" s="3">
        <f>IFERROR(_xlfn.XLOOKUP(B517,[2]Sheet1!$H$1:$H$65536,[2]Sheet1!$K$1:$K$65536),0)</f>
        <v>1260</v>
      </c>
      <c r="H517" s="3">
        <f>IFERROR(_xlfn.XLOOKUP(B517,[3]Sheet1!$H$1:$H$65536,[3]Sheet1!$J$1:$J$65536),0)</f>
        <v>1260</v>
      </c>
      <c r="I517" s="3">
        <f>IFERROR(_xlfn.XLOOKUP(B517,[4]Sheet1!$H$1:$H$65536,[4]Sheet1!$J$1:$J$65536),0)</f>
        <v>0</v>
      </c>
      <c r="J517" s="3">
        <f>IFERROR(_xlfn.XLOOKUP(B517,[5]Sheet1!$H$1:$H$65536,[5]Sheet1!$J$1:$J$65536),0)</f>
        <v>0</v>
      </c>
      <c r="K517" s="3">
        <f>IFERROR(_xlfn.XLOOKUP(B517,[6]Sheet1!$H$1:$H$65536,[6]Sheet1!$J$1:$J$65536),0)</f>
        <v>0</v>
      </c>
      <c r="L517" s="3">
        <f>IFERROR(_xlfn.XLOOKUP(B517,[7]Sheet1!$H$1:$H$65536,[7]Sheet1!$J$1:$J$65536),0)</f>
        <v>0</v>
      </c>
      <c r="M517" s="3">
        <f>IFERROR(_xlfn.XLOOKUP(B517,[8]Sheet1!$H$1:$H$65536,[8]Sheet1!$J$1:$J$65536),0)</f>
        <v>0</v>
      </c>
      <c r="N517" s="3">
        <f>IFERROR(_xlfn.XLOOKUP(B517,[9]Sheet1!$H$1:$H$65536,[9]Sheet1!$J$1:$J$65536),0)</f>
        <v>0</v>
      </c>
      <c r="O517" s="3">
        <f>IFERROR(_xlfn.XLOOKUP(B517,[10]Sheet1!$H$1:$H$65536,[10]Sheet1!$J$1:$J$65536),0)</f>
        <v>0</v>
      </c>
      <c r="P517" s="3">
        <f>IFERROR(_xlfn.XLOOKUP(B517,[11]Sheet1!$H$1:$H$65536,[11]Sheet1!$J$1:$J$65536),0)</f>
        <v>0</v>
      </c>
      <c r="Q517" s="3">
        <f>IFERROR(_xlfn.XLOOKUP(B517,[12]Sheet1!$H$1:$H$65536,[12]Sheet1!$J$1:$J$65536),0)</f>
        <v>0</v>
      </c>
      <c r="R517" s="3">
        <f>IFERROR(_xlfn.XLOOKUP(B517,[13]Sheet1!$H$1:$H$65536,[13]Sheet1!$J$1:$J$65536),)</f>
        <v>0</v>
      </c>
      <c r="S517" s="3">
        <f>IFERROR(_xlfn.XLOOKUP(B517,[14]Sheet1!$H$1:$H$65536,[14]Sheet1!$K$1:$K$65536),0)</f>
        <v>0</v>
      </c>
      <c r="T517" s="3">
        <f>IFERROR(_xlfn.XLOOKUP(B517,[15]Sheet1!$H$1:$H$65536,[15]Sheet1!$J$1:$J$65536),0)</f>
        <v>0</v>
      </c>
      <c r="U517" s="3">
        <f>IFERROR(_xlfn.XLOOKUP(B517,[16]Sheet1!$H$1:$H$65536,[16]Sheet1!$J$1:$J$65536),0)</f>
        <v>0</v>
      </c>
      <c r="V517" s="3">
        <f>IFERROR(_xlfn.XLOOKUP(B517,[17]Sheet1!$H$1:$H$65536,[17]Sheet1!$J$1:$J$65536),0)</f>
        <v>0</v>
      </c>
      <c r="W517" s="3">
        <f>IFERROR(_xlfn.XLOOKUP(B517,[18]Sheet1!$H$1:$H$65536,[18]Sheet1!$J$1:$J$65536),0)</f>
        <v>0</v>
      </c>
      <c r="X517" s="3">
        <f>IFERROR(_xlfn.XLOOKUP(B517,[19]Sheet1!$H$1:$H$65536,[19]Sheet1!$J$1:$J$65536),0)</f>
        <v>0</v>
      </c>
      <c r="Y517" s="3">
        <f>IFERROR(_xlfn.XLOOKUP(B517,[20]Sheet1!$H$1:$H$65536,[20]Sheet1!$J$1:$J$65536),0)</f>
        <v>0</v>
      </c>
      <c r="Z517" s="3">
        <f>IFERROR(_xlfn.XLOOKUP(B517,[21]Sheet1!$H$1:$H$65536,[21]Sheet1!$J$1:$J$65536),0)</f>
        <v>0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1:47" x14ac:dyDescent="0.3">
      <c r="A518" s="2" t="str">
        <f t="shared" si="8"/>
        <v>L1</v>
      </c>
      <c r="B518" s="1" t="s">
        <v>1116</v>
      </c>
      <c r="C518" s="23" t="str">
        <f>_xlfn.XLOOKUP(B518,IP구분!A:A,IP구분!C:C)</f>
        <v>퍼글러</v>
      </c>
      <c r="D518" s="1" t="s">
        <v>1117</v>
      </c>
      <c r="E518" s="7">
        <f>IFERROR(_xlfn.XLOOKUP(B518,단가!A:A,단가!C:C),0)</f>
        <v>1142</v>
      </c>
      <c r="F518" s="3">
        <f>IFERROR(_xlfn.XLOOKUP(B518,'[1]2609 재고'!$I$1:$I$65536,'[1]2609 재고'!$K$1:$K$65536),0)</f>
        <v>4359</v>
      </c>
      <c r="G518" s="3">
        <f>IFERROR(_xlfn.XLOOKUP(B518,[2]Sheet1!$H$1:$H$65536,[2]Sheet1!$K$1:$K$65536),0)</f>
        <v>4414</v>
      </c>
      <c r="H518" s="3">
        <f>IFERROR(_xlfn.XLOOKUP(B518,[3]Sheet1!$H$1:$H$65536,[3]Sheet1!$J$1:$J$65536),0)</f>
        <v>4450</v>
      </c>
      <c r="I518" s="3">
        <f>IFERROR(_xlfn.XLOOKUP(B518,[4]Sheet1!$H$1:$H$65536,[4]Sheet1!$J$1:$J$65536),0)</f>
        <v>4500</v>
      </c>
      <c r="J518" s="3">
        <f>IFERROR(_xlfn.XLOOKUP(B518,[5]Sheet1!$H$1:$H$65536,[5]Sheet1!$J$1:$J$65536),0)</f>
        <v>4708</v>
      </c>
      <c r="K518" s="3">
        <f>IFERROR(_xlfn.XLOOKUP(B518,[6]Sheet1!$H$1:$H$65536,[6]Sheet1!$J$1:$J$65536),0)</f>
        <v>4714</v>
      </c>
      <c r="L518" s="3">
        <f>IFERROR(_xlfn.XLOOKUP(B518,[7]Sheet1!$H$1:$H$65536,[7]Sheet1!$J$1:$J$65536),0)</f>
        <v>5000</v>
      </c>
      <c r="M518" s="3">
        <f>IFERROR(_xlfn.XLOOKUP(B518,[8]Sheet1!$H$1:$H$65536,[8]Sheet1!$J$1:$J$65536),0)</f>
        <v>0</v>
      </c>
      <c r="N518" s="3">
        <f>IFERROR(_xlfn.XLOOKUP(B518,[9]Sheet1!$H$1:$H$65536,[9]Sheet1!$J$1:$J$65536),0)</f>
        <v>0</v>
      </c>
      <c r="O518" s="3">
        <f>IFERROR(_xlfn.XLOOKUP(B518,[10]Sheet1!$H$1:$H$65536,[10]Sheet1!$J$1:$J$65536),0)</f>
        <v>0</v>
      </c>
      <c r="P518" s="3">
        <f>IFERROR(_xlfn.XLOOKUP(B518,[11]Sheet1!$H$1:$H$65536,[11]Sheet1!$J$1:$J$65536),0)</f>
        <v>0</v>
      </c>
      <c r="Q518" s="3">
        <f>IFERROR(_xlfn.XLOOKUP(B518,[12]Sheet1!$H$1:$H$65536,[12]Sheet1!$J$1:$J$65536),0)</f>
        <v>0</v>
      </c>
      <c r="R518" s="3">
        <f>IFERROR(_xlfn.XLOOKUP(B518,[13]Sheet1!$H$1:$H$65536,[13]Sheet1!$J$1:$J$65536),)</f>
        <v>0</v>
      </c>
      <c r="S518" s="3">
        <f>IFERROR(_xlfn.XLOOKUP(B518,[14]Sheet1!$H$1:$H$65536,[14]Sheet1!$K$1:$K$65536),0)</f>
        <v>0</v>
      </c>
      <c r="T518" s="3">
        <f>IFERROR(_xlfn.XLOOKUP(B518,[15]Sheet1!$H$1:$H$65536,[15]Sheet1!$J$1:$J$65536),0)</f>
        <v>0</v>
      </c>
      <c r="U518" s="3">
        <f>IFERROR(_xlfn.XLOOKUP(B518,[16]Sheet1!$H$1:$H$65536,[16]Sheet1!$J$1:$J$65536),0)</f>
        <v>0</v>
      </c>
      <c r="V518" s="3">
        <f>IFERROR(_xlfn.XLOOKUP(B518,[17]Sheet1!$H$1:$H$65536,[17]Sheet1!$J$1:$J$65536),0)</f>
        <v>0</v>
      </c>
      <c r="W518" s="3">
        <f>IFERROR(_xlfn.XLOOKUP(B518,[18]Sheet1!$H$1:$H$65536,[18]Sheet1!$J$1:$J$65536),0)</f>
        <v>0</v>
      </c>
      <c r="X518" s="3">
        <f>IFERROR(_xlfn.XLOOKUP(B518,[19]Sheet1!$H$1:$H$65536,[19]Sheet1!$J$1:$J$65536),0)</f>
        <v>0</v>
      </c>
      <c r="Y518" s="3">
        <f>IFERROR(_xlfn.XLOOKUP(B518,[20]Sheet1!$H$1:$H$65536,[20]Sheet1!$J$1:$J$65536),0)</f>
        <v>0</v>
      </c>
      <c r="Z518" s="3">
        <f>IFERROR(_xlfn.XLOOKUP(B518,[21]Sheet1!$H$1:$H$65536,[21]Sheet1!$J$1:$J$65536),0)</f>
        <v>0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 x14ac:dyDescent="0.3">
      <c r="A519" s="2" t="str">
        <f t="shared" si="8"/>
        <v>P1</v>
      </c>
      <c r="B519" s="1" t="s">
        <v>1122</v>
      </c>
      <c r="C519" s="23" t="str">
        <f>_xlfn.XLOOKUP(B519,IP구분!A:A,IP구분!C:C)</f>
        <v>플라워링하트</v>
      </c>
      <c r="D519" s="1" t="s">
        <v>1123</v>
      </c>
      <c r="E519" s="7">
        <f>IFERROR(_xlfn.XLOOKUP(B519,단가!A:A,단가!C:C),0)</f>
        <v>1668</v>
      </c>
      <c r="F519" s="3">
        <f>IFERROR(_xlfn.XLOOKUP(B519,'[1]2609 재고'!$I$1:$I$65536,'[1]2609 재고'!$K$1:$K$65536),0)</f>
        <v>2</v>
      </c>
      <c r="G519" s="3">
        <f>IFERROR(_xlfn.XLOOKUP(B519,[2]Sheet1!$H$1:$H$65536,[2]Sheet1!$K$1:$K$65536),0)</f>
        <v>2</v>
      </c>
      <c r="H519" s="3">
        <f>IFERROR(_xlfn.XLOOKUP(B519,[3]Sheet1!$H$1:$H$65536,[3]Sheet1!$J$1:$J$65536),0)</f>
        <v>2</v>
      </c>
      <c r="I519" s="3">
        <f>IFERROR(_xlfn.XLOOKUP(B519,[4]Sheet1!$H$1:$H$65536,[4]Sheet1!$J$1:$J$65536),0)</f>
        <v>2</v>
      </c>
      <c r="J519" s="3">
        <f>IFERROR(_xlfn.XLOOKUP(B519,[5]Sheet1!$H$1:$H$65536,[5]Sheet1!$J$1:$J$65536),0)</f>
        <v>2</v>
      </c>
      <c r="K519" s="3">
        <f>IFERROR(_xlfn.XLOOKUP(B519,[6]Sheet1!$H$1:$H$65536,[6]Sheet1!$J$1:$J$65536),0)</f>
        <v>2</v>
      </c>
      <c r="L519" s="3">
        <f>IFERROR(_xlfn.XLOOKUP(B519,[7]Sheet1!$H$1:$H$65536,[7]Sheet1!$J$1:$J$65536),0)</f>
        <v>2</v>
      </c>
      <c r="M519" s="3">
        <f>IFERROR(_xlfn.XLOOKUP(B519,[8]Sheet1!$H$1:$H$65536,[8]Sheet1!$J$1:$J$65536),0)</f>
        <v>2</v>
      </c>
      <c r="N519" s="3">
        <f>IFERROR(_xlfn.XLOOKUP(B519,[9]Sheet1!$H$1:$H$65536,[9]Sheet1!$J$1:$J$65536),0)</f>
        <v>2</v>
      </c>
      <c r="O519" s="3">
        <f>IFERROR(_xlfn.XLOOKUP(B519,[10]Sheet1!$H$1:$H$65536,[10]Sheet1!$J$1:$J$65536),0)</f>
        <v>2</v>
      </c>
      <c r="P519" s="3">
        <f>IFERROR(_xlfn.XLOOKUP(B519,[11]Sheet1!$H$1:$H$65536,[11]Sheet1!$J$1:$J$65536),0)</f>
        <v>2</v>
      </c>
      <c r="Q519" s="3">
        <f>IFERROR(_xlfn.XLOOKUP(B519,[12]Sheet1!$H$1:$H$65536,[12]Sheet1!$J$1:$J$65536),0)</f>
        <v>2</v>
      </c>
      <c r="R519" s="3">
        <f>IFERROR(_xlfn.XLOOKUP(B519,[13]Sheet1!$H$1:$H$65536,[13]Sheet1!$J$1:$J$65536),)</f>
        <v>2</v>
      </c>
      <c r="S519" s="3">
        <f>IFERROR(_xlfn.XLOOKUP(B519,[14]Sheet1!$H$1:$H$65536,[14]Sheet1!$K$1:$K$65536),0)</f>
        <v>2</v>
      </c>
      <c r="T519" s="3">
        <f>IFERROR(_xlfn.XLOOKUP(B519,[15]Sheet1!$H$1:$H$65536,[15]Sheet1!$J$1:$J$65536),0)</f>
        <v>2</v>
      </c>
      <c r="U519" s="3">
        <f>IFERROR(_xlfn.XLOOKUP(B519,[16]Sheet1!$H$1:$H$65536,[16]Sheet1!$J$1:$J$65536),0)</f>
        <v>2</v>
      </c>
      <c r="V519" s="3">
        <f>IFERROR(_xlfn.XLOOKUP(B519,[17]Sheet1!$H$1:$H$65536,[17]Sheet1!$J$1:$J$65536),0)</f>
        <v>2</v>
      </c>
      <c r="W519" s="3">
        <f>IFERROR(_xlfn.XLOOKUP(B519,[18]Sheet1!$H$1:$H$65536,[18]Sheet1!$J$1:$J$65536),0)</f>
        <v>2</v>
      </c>
      <c r="X519" s="3">
        <f>IFERROR(_xlfn.XLOOKUP(B519,[19]Sheet1!$H$1:$H$65536,[19]Sheet1!$J$1:$J$65536),0)</f>
        <v>2</v>
      </c>
      <c r="Y519" s="3">
        <f>IFERROR(_xlfn.XLOOKUP(B519,[20]Sheet1!$H$1:$H$65536,[20]Sheet1!$J$1:$J$65536),0)</f>
        <v>2</v>
      </c>
      <c r="Z519" s="3">
        <f>IFERROR(_xlfn.XLOOKUP(B519,[21]Sheet1!$H$1:$H$65536,[21]Sheet1!$J$1:$J$65536),0)</f>
        <v>2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 x14ac:dyDescent="0.3">
      <c r="A520" s="2" t="str">
        <f t="shared" si="8"/>
        <v>P1</v>
      </c>
      <c r="B520" s="1" t="s">
        <v>1130</v>
      </c>
      <c r="C520" s="23" t="str">
        <f>_xlfn.XLOOKUP(B520,IP구분!A:A,IP구분!C:C)</f>
        <v>플라워링하트</v>
      </c>
      <c r="D520" s="1" t="s">
        <v>1131</v>
      </c>
      <c r="E520" s="7" t="str">
        <f>IFERROR(_xlfn.XLOOKUP(B520,단가!A:A,단가!C:C),0)</f>
        <v xml:space="preserve">                     -</v>
      </c>
      <c r="F520" s="3">
        <f>IFERROR(_xlfn.XLOOKUP(B520,'[1]2609 재고'!$I$1:$I$65536,'[1]2609 재고'!$K$1:$K$65536),0)</f>
        <v>0</v>
      </c>
      <c r="G520" s="3">
        <f>IFERROR(_xlfn.XLOOKUP(B520,[2]Sheet1!$H$1:$H$65536,[2]Sheet1!$K$1:$K$65536),0)</f>
        <v>0</v>
      </c>
      <c r="H520" s="3">
        <f>IFERROR(_xlfn.XLOOKUP(B520,[3]Sheet1!$H$1:$H$65536,[3]Sheet1!$J$1:$J$65536),0)</f>
        <v>1</v>
      </c>
      <c r="I520" s="3">
        <f>IFERROR(_xlfn.XLOOKUP(B520,[4]Sheet1!$H$1:$H$65536,[4]Sheet1!$J$1:$J$65536),0)</f>
        <v>6</v>
      </c>
      <c r="J520" s="3">
        <f>IFERROR(_xlfn.XLOOKUP(B520,[5]Sheet1!$H$1:$H$65536,[5]Sheet1!$J$1:$J$65536),0)</f>
        <v>4</v>
      </c>
      <c r="K520" s="3">
        <f>IFERROR(_xlfn.XLOOKUP(B520,[6]Sheet1!$H$1:$H$65536,[6]Sheet1!$J$1:$J$65536),0)</f>
        <v>6</v>
      </c>
      <c r="L520" s="3">
        <f>IFERROR(_xlfn.XLOOKUP(B520,[7]Sheet1!$H$1:$H$65536,[7]Sheet1!$J$1:$J$65536),0)</f>
        <v>7</v>
      </c>
      <c r="M520" s="3">
        <f>IFERROR(_xlfn.XLOOKUP(B520,[8]Sheet1!$H$1:$H$65536,[8]Sheet1!$J$1:$J$65536),0)</f>
        <v>7</v>
      </c>
      <c r="N520" s="3">
        <f>IFERROR(_xlfn.XLOOKUP(B520,[9]Sheet1!$H$1:$H$65536,[9]Sheet1!$J$1:$J$65536),0)</f>
        <v>4</v>
      </c>
      <c r="O520" s="3">
        <f>IFERROR(_xlfn.XLOOKUP(B520,[10]Sheet1!$H$1:$H$65536,[10]Sheet1!$J$1:$J$65536),0)</f>
        <v>8</v>
      </c>
      <c r="P520" s="3">
        <f>IFERROR(_xlfn.XLOOKUP(B520,[11]Sheet1!$H$1:$H$65536,[11]Sheet1!$J$1:$J$65536),0)</f>
        <v>9</v>
      </c>
      <c r="Q520" s="3">
        <f>IFERROR(_xlfn.XLOOKUP(B520,[12]Sheet1!$H$1:$H$65536,[12]Sheet1!$J$1:$J$65536),0)</f>
        <v>8</v>
      </c>
      <c r="R520" s="3">
        <f>IFERROR(_xlfn.XLOOKUP(B520,[13]Sheet1!$H$1:$H$65536,[13]Sheet1!$J$1:$J$65536),)</f>
        <v>12</v>
      </c>
      <c r="S520" s="3">
        <f>IFERROR(_xlfn.XLOOKUP(B520,[14]Sheet1!$H$1:$H$65536,[14]Sheet1!$K$1:$K$65536),0)</f>
        <v>14</v>
      </c>
      <c r="T520" s="3">
        <f>IFERROR(_xlfn.XLOOKUP(B520,[15]Sheet1!$H$1:$H$65536,[15]Sheet1!$J$1:$J$65536),0)</f>
        <v>29</v>
      </c>
      <c r="U520" s="3">
        <f>IFERROR(_xlfn.XLOOKUP(B520,[16]Sheet1!$H$1:$H$65536,[16]Sheet1!$J$1:$J$65536),0)</f>
        <v>40</v>
      </c>
      <c r="V520" s="3">
        <f>IFERROR(_xlfn.XLOOKUP(B520,[17]Sheet1!$H$1:$H$65536,[17]Sheet1!$J$1:$J$65536),0)</f>
        <v>38</v>
      </c>
      <c r="W520" s="3">
        <f>IFERROR(_xlfn.XLOOKUP(B520,[18]Sheet1!$H$1:$H$65536,[18]Sheet1!$J$1:$J$65536),0)</f>
        <v>41</v>
      </c>
      <c r="X520" s="3">
        <f>IFERROR(_xlfn.XLOOKUP(B520,[19]Sheet1!$H$1:$H$65536,[19]Sheet1!$J$1:$J$65536),0)</f>
        <v>60</v>
      </c>
      <c r="Y520" s="3">
        <f>IFERROR(_xlfn.XLOOKUP(B520,[20]Sheet1!$H$1:$H$65536,[20]Sheet1!$J$1:$J$65536),0)</f>
        <v>34</v>
      </c>
      <c r="Z520" s="3">
        <f>IFERROR(_xlfn.XLOOKUP(B520,[21]Sheet1!$H$1:$H$65536,[21]Sheet1!$J$1:$J$65536),0)</f>
        <v>19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 x14ac:dyDescent="0.3">
      <c r="A521" s="2" t="str">
        <f t="shared" si="8"/>
        <v>P1</v>
      </c>
      <c r="B521" s="1" t="s">
        <v>1132</v>
      </c>
      <c r="C521" s="23" t="str">
        <f>_xlfn.XLOOKUP(B521,IP구분!A:A,IP구분!C:C)</f>
        <v>플라워링하트</v>
      </c>
      <c r="D521" s="1" t="s">
        <v>1133</v>
      </c>
      <c r="E521" s="7">
        <f>IFERROR(_xlfn.XLOOKUP(B521,단가!A:A,단가!C:C),0)</f>
        <v>721</v>
      </c>
      <c r="F521" s="3">
        <f>IFERROR(_xlfn.XLOOKUP(B521,'[1]2609 재고'!$I$1:$I$65536,'[1]2609 재고'!$K$1:$K$65536),0)</f>
        <v>1</v>
      </c>
      <c r="G521" s="3">
        <f>IFERROR(_xlfn.XLOOKUP(B521,[2]Sheet1!$H$1:$H$65536,[2]Sheet1!$K$1:$K$65536),0)</f>
        <v>1</v>
      </c>
      <c r="H521" s="3">
        <f>IFERROR(_xlfn.XLOOKUP(B521,[3]Sheet1!$H$1:$H$65536,[3]Sheet1!$J$1:$J$65536),0)</f>
        <v>1</v>
      </c>
      <c r="I521" s="3">
        <f>IFERROR(_xlfn.XLOOKUP(B521,[4]Sheet1!$H$1:$H$65536,[4]Sheet1!$J$1:$J$65536),0)</f>
        <v>1</v>
      </c>
      <c r="J521" s="3">
        <f>IFERROR(_xlfn.XLOOKUP(B521,[5]Sheet1!$H$1:$H$65536,[5]Sheet1!$J$1:$J$65536),0)</f>
        <v>1</v>
      </c>
      <c r="K521" s="3">
        <f>IFERROR(_xlfn.XLOOKUP(B521,[6]Sheet1!$H$1:$H$65536,[6]Sheet1!$J$1:$J$65536),0)</f>
        <v>1</v>
      </c>
      <c r="L521" s="3">
        <f>IFERROR(_xlfn.XLOOKUP(B521,[7]Sheet1!$H$1:$H$65536,[7]Sheet1!$J$1:$J$65536),0)</f>
        <v>2</v>
      </c>
      <c r="M521" s="3">
        <f>IFERROR(_xlfn.XLOOKUP(B521,[8]Sheet1!$H$1:$H$65536,[8]Sheet1!$J$1:$J$65536),0)</f>
        <v>2</v>
      </c>
      <c r="N521" s="3">
        <f>IFERROR(_xlfn.XLOOKUP(B521,[9]Sheet1!$H$1:$H$65536,[9]Sheet1!$J$1:$J$65536),0)</f>
        <v>1</v>
      </c>
      <c r="O521" s="3">
        <f>IFERROR(_xlfn.XLOOKUP(B521,[10]Sheet1!$H$1:$H$65536,[10]Sheet1!$J$1:$J$65536),0)</f>
        <v>1</v>
      </c>
      <c r="P521" s="3">
        <f>IFERROR(_xlfn.XLOOKUP(B521,[11]Sheet1!$H$1:$H$65536,[11]Sheet1!$J$1:$J$65536),0)</f>
        <v>2</v>
      </c>
      <c r="Q521" s="3">
        <f>IFERROR(_xlfn.XLOOKUP(B521,[12]Sheet1!$H$1:$H$65536,[12]Sheet1!$J$1:$J$65536),0)</f>
        <v>1</v>
      </c>
      <c r="R521" s="3">
        <f>IFERROR(_xlfn.XLOOKUP(B521,[13]Sheet1!$H$1:$H$65536,[13]Sheet1!$J$1:$J$65536),)</f>
        <v>1</v>
      </c>
      <c r="S521" s="3">
        <f>IFERROR(_xlfn.XLOOKUP(B521,[14]Sheet1!$H$1:$H$65536,[14]Sheet1!$K$1:$K$65536),0)</f>
        <v>2</v>
      </c>
      <c r="T521" s="3">
        <f>IFERROR(_xlfn.XLOOKUP(B521,[15]Sheet1!$H$1:$H$65536,[15]Sheet1!$J$1:$J$65536),0)</f>
        <v>2</v>
      </c>
      <c r="U521" s="3">
        <f>IFERROR(_xlfn.XLOOKUP(B521,[16]Sheet1!$H$1:$H$65536,[16]Sheet1!$J$1:$J$65536),0)</f>
        <v>1</v>
      </c>
      <c r="V521" s="3">
        <f>IFERROR(_xlfn.XLOOKUP(B521,[17]Sheet1!$H$1:$H$65536,[17]Sheet1!$J$1:$J$65536),0)</f>
        <v>1</v>
      </c>
      <c r="W521" s="3">
        <f>IFERROR(_xlfn.XLOOKUP(B521,[18]Sheet1!$H$1:$H$65536,[18]Sheet1!$J$1:$J$65536),0)</f>
        <v>1</v>
      </c>
      <c r="X521" s="3">
        <f>IFERROR(_xlfn.XLOOKUP(B521,[19]Sheet1!$H$1:$H$65536,[19]Sheet1!$J$1:$J$65536),0)</f>
        <v>4</v>
      </c>
      <c r="Y521" s="3">
        <f>IFERROR(_xlfn.XLOOKUP(B521,[20]Sheet1!$H$1:$H$65536,[20]Sheet1!$J$1:$J$65536),0)</f>
        <v>5</v>
      </c>
      <c r="Z521" s="3">
        <f>IFERROR(_xlfn.XLOOKUP(B521,[21]Sheet1!$H$1:$H$65536,[21]Sheet1!$J$1:$J$65536),0)</f>
        <v>5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 x14ac:dyDescent="0.3">
      <c r="A522" s="2" t="str">
        <f t="shared" si="8"/>
        <v>P1</v>
      </c>
      <c r="B522" s="1" t="s">
        <v>1140</v>
      </c>
      <c r="C522" s="23" t="str">
        <f>_xlfn.XLOOKUP(B522,IP구분!A:A,IP구분!C:C)</f>
        <v>플라워링하트</v>
      </c>
      <c r="D522" s="1" t="s">
        <v>1141</v>
      </c>
      <c r="E522" s="7">
        <f>IFERROR(_xlfn.XLOOKUP(B522,단가!A:A,단가!C:C),0)</f>
        <v>1813</v>
      </c>
      <c r="F522" s="3">
        <f>IFERROR(_xlfn.XLOOKUP(B522,'[1]2609 재고'!$I$1:$I$65536,'[1]2609 재고'!$K$1:$K$65536),0)</f>
        <v>1</v>
      </c>
      <c r="G522" s="3">
        <f>IFERROR(_xlfn.XLOOKUP(B522,[2]Sheet1!$H$1:$H$65536,[2]Sheet1!$K$1:$K$65536),0)</f>
        <v>3</v>
      </c>
      <c r="H522" s="3">
        <f>IFERROR(_xlfn.XLOOKUP(B522,[3]Sheet1!$H$1:$H$65536,[3]Sheet1!$J$1:$J$65536),0)</f>
        <v>2</v>
      </c>
      <c r="I522" s="3">
        <f>IFERROR(_xlfn.XLOOKUP(B522,[4]Sheet1!$H$1:$H$65536,[4]Sheet1!$J$1:$J$65536),0)</f>
        <v>2</v>
      </c>
      <c r="J522" s="3">
        <f>IFERROR(_xlfn.XLOOKUP(B522,[5]Sheet1!$H$1:$H$65536,[5]Sheet1!$J$1:$J$65536),0)</f>
        <v>0</v>
      </c>
      <c r="K522" s="3">
        <f>IFERROR(_xlfn.XLOOKUP(B522,[6]Sheet1!$H$1:$H$65536,[6]Sheet1!$J$1:$J$65536),0)</f>
        <v>2</v>
      </c>
      <c r="L522" s="3">
        <f>IFERROR(_xlfn.XLOOKUP(B522,[7]Sheet1!$H$1:$H$65536,[7]Sheet1!$J$1:$J$65536),0)</f>
        <v>2</v>
      </c>
      <c r="M522" s="3">
        <f>IFERROR(_xlfn.XLOOKUP(B522,[8]Sheet1!$H$1:$H$65536,[8]Sheet1!$J$1:$J$65536),0)</f>
        <v>5</v>
      </c>
      <c r="N522" s="3">
        <f>IFERROR(_xlfn.XLOOKUP(B522,[9]Sheet1!$H$1:$H$65536,[9]Sheet1!$J$1:$J$65536),0)</f>
        <v>5</v>
      </c>
      <c r="O522" s="3">
        <f>IFERROR(_xlfn.XLOOKUP(B522,[10]Sheet1!$H$1:$H$65536,[10]Sheet1!$J$1:$J$65536),0)</f>
        <v>0</v>
      </c>
      <c r="P522" s="3">
        <f>IFERROR(_xlfn.XLOOKUP(B522,[11]Sheet1!$H$1:$H$65536,[11]Sheet1!$J$1:$J$65536),0)</f>
        <v>4</v>
      </c>
      <c r="Q522" s="3">
        <f>IFERROR(_xlfn.XLOOKUP(B522,[12]Sheet1!$H$1:$H$65536,[12]Sheet1!$J$1:$J$65536),0)</f>
        <v>0</v>
      </c>
      <c r="R522" s="3">
        <f>IFERROR(_xlfn.XLOOKUP(B522,[13]Sheet1!$H$1:$H$65536,[13]Sheet1!$J$1:$J$65536),)</f>
        <v>1</v>
      </c>
      <c r="S522" s="3">
        <f>IFERROR(_xlfn.XLOOKUP(B522,[14]Sheet1!$H$1:$H$65536,[14]Sheet1!$K$1:$K$65536),0)</f>
        <v>1</v>
      </c>
      <c r="T522" s="3">
        <f>IFERROR(_xlfn.XLOOKUP(B522,[15]Sheet1!$H$1:$H$65536,[15]Sheet1!$J$1:$J$65536),0)</f>
        <v>1</v>
      </c>
      <c r="U522" s="3">
        <f>IFERROR(_xlfn.XLOOKUP(B522,[16]Sheet1!$H$1:$H$65536,[16]Sheet1!$J$1:$J$65536),0)</f>
        <v>2</v>
      </c>
      <c r="V522" s="3">
        <f>IFERROR(_xlfn.XLOOKUP(B522,[17]Sheet1!$H$1:$H$65536,[17]Sheet1!$J$1:$J$65536),0)</f>
        <v>4</v>
      </c>
      <c r="W522" s="3">
        <f>IFERROR(_xlfn.XLOOKUP(B522,[18]Sheet1!$H$1:$H$65536,[18]Sheet1!$J$1:$J$65536),0)</f>
        <v>4</v>
      </c>
      <c r="X522" s="3">
        <f>IFERROR(_xlfn.XLOOKUP(B522,[19]Sheet1!$H$1:$H$65536,[19]Sheet1!$J$1:$J$65536),0)</f>
        <v>3</v>
      </c>
      <c r="Y522" s="3">
        <f>IFERROR(_xlfn.XLOOKUP(B522,[20]Sheet1!$H$1:$H$65536,[20]Sheet1!$J$1:$J$65536),0)</f>
        <v>15</v>
      </c>
      <c r="Z522" s="3">
        <f>IFERROR(_xlfn.XLOOKUP(B522,[21]Sheet1!$H$1:$H$65536,[21]Sheet1!$J$1:$J$65536),0)</f>
        <v>144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 x14ac:dyDescent="0.3">
      <c r="A523" s="2" t="str">
        <f t="shared" si="8"/>
        <v>P1</v>
      </c>
      <c r="B523" s="1" t="s">
        <v>1124</v>
      </c>
      <c r="C523" s="23" t="str">
        <f>_xlfn.XLOOKUP(B523,IP구분!A:A,IP구분!C:C)</f>
        <v>플라워링하트</v>
      </c>
      <c r="D523" s="1" t="s">
        <v>1125</v>
      </c>
      <c r="E523" s="7">
        <f>IFERROR(_xlfn.XLOOKUP(B523,단가!A:A,단가!C:C),0)</f>
        <v>2996</v>
      </c>
      <c r="F523" s="3">
        <f>IFERROR(_xlfn.XLOOKUP(B523,'[1]2609 재고'!$I$1:$I$65536,'[1]2609 재고'!$K$1:$K$65536),0)</f>
        <v>2</v>
      </c>
      <c r="G523" s="3">
        <f>IFERROR(_xlfn.XLOOKUP(B523,[2]Sheet1!$H$1:$H$65536,[2]Sheet1!$K$1:$K$65536),0)</f>
        <v>2</v>
      </c>
      <c r="H523" s="3">
        <f>IFERROR(_xlfn.XLOOKUP(B523,[3]Sheet1!$H$1:$H$65536,[3]Sheet1!$J$1:$J$65536),0)</f>
        <v>2</v>
      </c>
      <c r="I523" s="3">
        <f>IFERROR(_xlfn.XLOOKUP(B523,[4]Sheet1!$H$1:$H$65536,[4]Sheet1!$J$1:$J$65536),0)</f>
        <v>2</v>
      </c>
      <c r="J523" s="3">
        <f>IFERROR(_xlfn.XLOOKUP(B523,[5]Sheet1!$H$1:$H$65536,[5]Sheet1!$J$1:$J$65536),0)</f>
        <v>2</v>
      </c>
      <c r="K523" s="3">
        <f>IFERROR(_xlfn.XLOOKUP(B523,[6]Sheet1!$H$1:$H$65536,[6]Sheet1!$J$1:$J$65536),0)</f>
        <v>2</v>
      </c>
      <c r="L523" s="3">
        <f>IFERROR(_xlfn.XLOOKUP(B523,[7]Sheet1!$H$1:$H$65536,[7]Sheet1!$J$1:$J$65536),0)</f>
        <v>2</v>
      </c>
      <c r="M523" s="3">
        <f>IFERROR(_xlfn.XLOOKUP(B523,[8]Sheet1!$H$1:$H$65536,[8]Sheet1!$J$1:$J$65536),0)</f>
        <v>2</v>
      </c>
      <c r="N523" s="3">
        <f>IFERROR(_xlfn.XLOOKUP(B523,[9]Sheet1!$H$1:$H$65536,[9]Sheet1!$J$1:$J$65536),0)</f>
        <v>2</v>
      </c>
      <c r="O523" s="3">
        <f>IFERROR(_xlfn.XLOOKUP(B523,[10]Sheet1!$H$1:$H$65536,[10]Sheet1!$J$1:$J$65536),0)</f>
        <v>2</v>
      </c>
      <c r="P523" s="3">
        <f>IFERROR(_xlfn.XLOOKUP(B523,[11]Sheet1!$H$1:$H$65536,[11]Sheet1!$J$1:$J$65536),0)</f>
        <v>2</v>
      </c>
      <c r="Q523" s="3">
        <f>IFERROR(_xlfn.XLOOKUP(B523,[12]Sheet1!$H$1:$H$65536,[12]Sheet1!$J$1:$J$65536),0)</f>
        <v>2</v>
      </c>
      <c r="R523" s="3">
        <f>IFERROR(_xlfn.XLOOKUP(B523,[13]Sheet1!$H$1:$H$65536,[13]Sheet1!$J$1:$J$65536),)</f>
        <v>2</v>
      </c>
      <c r="S523" s="3">
        <f>IFERROR(_xlfn.XLOOKUP(B523,[14]Sheet1!$H$1:$H$65536,[14]Sheet1!$K$1:$K$65536),0)</f>
        <v>2</v>
      </c>
      <c r="T523" s="3">
        <f>IFERROR(_xlfn.XLOOKUP(B523,[15]Sheet1!$H$1:$H$65536,[15]Sheet1!$J$1:$J$65536),0)</f>
        <v>2</v>
      </c>
      <c r="U523" s="3">
        <f>IFERROR(_xlfn.XLOOKUP(B523,[16]Sheet1!$H$1:$H$65536,[16]Sheet1!$J$1:$J$65536),0)</f>
        <v>3</v>
      </c>
      <c r="V523" s="3">
        <f>IFERROR(_xlfn.XLOOKUP(B523,[17]Sheet1!$H$1:$H$65536,[17]Sheet1!$J$1:$J$65536),0)</f>
        <v>5</v>
      </c>
      <c r="W523" s="3">
        <f>IFERROR(_xlfn.XLOOKUP(B523,[18]Sheet1!$H$1:$H$65536,[18]Sheet1!$J$1:$J$65536),0)</f>
        <v>4</v>
      </c>
      <c r="X523" s="3">
        <f>IFERROR(_xlfn.XLOOKUP(B523,[19]Sheet1!$H$1:$H$65536,[19]Sheet1!$J$1:$J$65536),0)</f>
        <v>1</v>
      </c>
      <c r="Y523" s="3">
        <f>IFERROR(_xlfn.XLOOKUP(B523,[20]Sheet1!$H$1:$H$65536,[20]Sheet1!$J$1:$J$65536),0)</f>
        <v>1</v>
      </c>
      <c r="Z523" s="3">
        <f>IFERROR(_xlfn.XLOOKUP(B523,[21]Sheet1!$H$1:$H$65536,[21]Sheet1!$J$1:$J$65536),0)</f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 x14ac:dyDescent="0.3">
      <c r="A524" s="2" t="str">
        <f t="shared" si="8"/>
        <v>P1</v>
      </c>
      <c r="B524" s="1" t="s">
        <v>1126</v>
      </c>
      <c r="C524" s="23" t="str">
        <f>_xlfn.XLOOKUP(B524,IP구분!A:A,IP구분!C:C)</f>
        <v>플라워링하트</v>
      </c>
      <c r="D524" s="1" t="s">
        <v>1127</v>
      </c>
      <c r="E524" s="7">
        <f>IFERROR(_xlfn.XLOOKUP(B524,단가!A:A,단가!C:C),0)</f>
        <v>484</v>
      </c>
      <c r="F524" s="3">
        <f>IFERROR(_xlfn.XLOOKUP(B524,'[1]2609 재고'!$I$1:$I$65536,'[1]2609 재고'!$K$1:$K$65536),0)</f>
        <v>29</v>
      </c>
      <c r="G524" s="3">
        <f>IFERROR(_xlfn.XLOOKUP(B524,[2]Sheet1!$H$1:$H$65536,[2]Sheet1!$K$1:$K$65536),0)</f>
        <v>21</v>
      </c>
      <c r="H524" s="3">
        <f>IFERROR(_xlfn.XLOOKUP(B524,[3]Sheet1!$H$1:$H$65536,[3]Sheet1!$J$1:$J$65536),0)</f>
        <v>21</v>
      </c>
      <c r="I524" s="3">
        <f>IFERROR(_xlfn.XLOOKUP(B524,[4]Sheet1!$H$1:$H$65536,[4]Sheet1!$J$1:$J$65536),0)</f>
        <v>21</v>
      </c>
      <c r="J524" s="3">
        <f>IFERROR(_xlfn.XLOOKUP(B524,[5]Sheet1!$H$1:$H$65536,[5]Sheet1!$J$1:$J$65536),0)</f>
        <v>21</v>
      </c>
      <c r="K524" s="3">
        <f>IFERROR(_xlfn.XLOOKUP(B524,[6]Sheet1!$H$1:$H$65536,[6]Sheet1!$J$1:$J$65536),0)</f>
        <v>21</v>
      </c>
      <c r="L524" s="3">
        <f>IFERROR(_xlfn.XLOOKUP(B524,[7]Sheet1!$H$1:$H$65536,[7]Sheet1!$J$1:$J$65536),0)</f>
        <v>21</v>
      </c>
      <c r="M524" s="3">
        <f>IFERROR(_xlfn.XLOOKUP(B524,[8]Sheet1!$H$1:$H$65536,[8]Sheet1!$J$1:$J$65536),0)</f>
        <v>21</v>
      </c>
      <c r="N524" s="3">
        <f>IFERROR(_xlfn.XLOOKUP(B524,[9]Sheet1!$H$1:$H$65536,[9]Sheet1!$J$1:$J$65536),0)</f>
        <v>21</v>
      </c>
      <c r="O524" s="3">
        <f>IFERROR(_xlfn.XLOOKUP(B524,[10]Sheet1!$H$1:$H$65536,[10]Sheet1!$J$1:$J$65536),0)</f>
        <v>21</v>
      </c>
      <c r="P524" s="3">
        <f>IFERROR(_xlfn.XLOOKUP(B524,[11]Sheet1!$H$1:$H$65536,[11]Sheet1!$J$1:$J$65536),0)</f>
        <v>21</v>
      </c>
      <c r="Q524" s="3">
        <f>IFERROR(_xlfn.XLOOKUP(B524,[12]Sheet1!$H$1:$H$65536,[12]Sheet1!$J$1:$J$65536),0)</f>
        <v>21</v>
      </c>
      <c r="R524" s="3">
        <f>IFERROR(_xlfn.XLOOKUP(B524,[13]Sheet1!$H$1:$H$65536,[13]Sheet1!$J$1:$J$65536),)</f>
        <v>21</v>
      </c>
      <c r="S524" s="3">
        <f>IFERROR(_xlfn.XLOOKUP(B524,[14]Sheet1!$H$1:$H$65536,[14]Sheet1!$K$1:$K$65536),0)</f>
        <v>21</v>
      </c>
      <c r="T524" s="3">
        <f>IFERROR(_xlfn.XLOOKUP(B524,[15]Sheet1!$H$1:$H$65536,[15]Sheet1!$J$1:$J$65536),0)</f>
        <v>1</v>
      </c>
      <c r="U524" s="3">
        <f>IFERROR(_xlfn.XLOOKUP(B524,[16]Sheet1!$H$1:$H$65536,[16]Sheet1!$J$1:$J$65536),0)</f>
        <v>1</v>
      </c>
      <c r="V524" s="3">
        <f>IFERROR(_xlfn.XLOOKUP(B524,[17]Sheet1!$H$1:$H$65536,[17]Sheet1!$J$1:$J$65536),0)</f>
        <v>1</v>
      </c>
      <c r="W524" s="3">
        <f>IFERROR(_xlfn.XLOOKUP(B524,[18]Sheet1!$H$1:$H$65536,[18]Sheet1!$J$1:$J$65536),0)</f>
        <v>1</v>
      </c>
      <c r="X524" s="3">
        <f>IFERROR(_xlfn.XLOOKUP(B524,[19]Sheet1!$H$1:$H$65536,[19]Sheet1!$J$1:$J$65536),0)</f>
        <v>1</v>
      </c>
      <c r="Y524" s="3">
        <f>IFERROR(_xlfn.XLOOKUP(B524,[20]Sheet1!$H$1:$H$65536,[20]Sheet1!$J$1:$J$65536),0)</f>
        <v>1</v>
      </c>
      <c r="Z524" s="3">
        <f>IFERROR(_xlfn.XLOOKUP(B524,[21]Sheet1!$H$1:$H$65536,[21]Sheet1!$J$1:$J$65536),0)</f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x14ac:dyDescent="0.3">
      <c r="A525" s="2" t="str">
        <f t="shared" si="8"/>
        <v>P1</v>
      </c>
      <c r="B525" s="1" t="s">
        <v>1128</v>
      </c>
      <c r="C525" s="23" t="str">
        <f>_xlfn.XLOOKUP(B525,IP구분!A:A,IP구분!C:C)</f>
        <v>플라워링하트</v>
      </c>
      <c r="D525" s="1" t="s">
        <v>1129</v>
      </c>
      <c r="E525" s="7">
        <f>IFERROR(_xlfn.XLOOKUP(B525,단가!A:A,단가!C:C),0)</f>
        <v>1483</v>
      </c>
      <c r="F525" s="3">
        <f>IFERROR(_xlfn.XLOOKUP(B525,'[1]2609 재고'!$I$1:$I$65536,'[1]2609 재고'!$K$1:$K$65536),0)</f>
        <v>1</v>
      </c>
      <c r="G525" s="3">
        <f>IFERROR(_xlfn.XLOOKUP(B525,[2]Sheet1!$H$1:$H$65536,[2]Sheet1!$K$1:$K$65536),0)</f>
        <v>3</v>
      </c>
      <c r="H525" s="3">
        <f>IFERROR(_xlfn.XLOOKUP(B525,[3]Sheet1!$H$1:$H$65536,[3]Sheet1!$J$1:$J$65536),0)</f>
        <v>3</v>
      </c>
      <c r="I525" s="3">
        <f>IFERROR(_xlfn.XLOOKUP(B525,[4]Sheet1!$H$1:$H$65536,[4]Sheet1!$J$1:$J$65536),0)</f>
        <v>2</v>
      </c>
      <c r="J525" s="3">
        <f>IFERROR(_xlfn.XLOOKUP(B525,[5]Sheet1!$H$1:$H$65536,[5]Sheet1!$J$1:$J$65536),0)</f>
        <v>1</v>
      </c>
      <c r="K525" s="3">
        <f>IFERROR(_xlfn.XLOOKUP(B525,[6]Sheet1!$H$1:$H$65536,[6]Sheet1!$J$1:$J$65536),0)</f>
        <v>1</v>
      </c>
      <c r="L525" s="3">
        <f>IFERROR(_xlfn.XLOOKUP(B525,[7]Sheet1!$H$1:$H$65536,[7]Sheet1!$J$1:$J$65536),0)</f>
        <v>2</v>
      </c>
      <c r="M525" s="3">
        <f>IFERROR(_xlfn.XLOOKUP(B525,[8]Sheet1!$H$1:$H$65536,[8]Sheet1!$J$1:$J$65536),0)</f>
        <v>2</v>
      </c>
      <c r="N525" s="3">
        <f>IFERROR(_xlfn.XLOOKUP(B525,[9]Sheet1!$H$1:$H$65536,[9]Sheet1!$J$1:$J$65536),0)</f>
        <v>1</v>
      </c>
      <c r="O525" s="3">
        <f>IFERROR(_xlfn.XLOOKUP(B525,[10]Sheet1!$H$1:$H$65536,[10]Sheet1!$J$1:$J$65536),0)</f>
        <v>1</v>
      </c>
      <c r="P525" s="3">
        <f>IFERROR(_xlfn.XLOOKUP(B525,[11]Sheet1!$H$1:$H$65536,[11]Sheet1!$J$1:$J$65536),0)</f>
        <v>2</v>
      </c>
      <c r="Q525" s="3">
        <f>IFERROR(_xlfn.XLOOKUP(B525,[12]Sheet1!$H$1:$H$65536,[12]Sheet1!$J$1:$J$65536),0)</f>
        <v>2</v>
      </c>
      <c r="R525" s="3">
        <f>IFERROR(_xlfn.XLOOKUP(B525,[13]Sheet1!$H$1:$H$65536,[13]Sheet1!$J$1:$J$65536),)</f>
        <v>2</v>
      </c>
      <c r="S525" s="3">
        <f>IFERROR(_xlfn.XLOOKUP(B525,[14]Sheet1!$H$1:$H$65536,[14]Sheet1!$K$1:$K$65536),0)</f>
        <v>2</v>
      </c>
      <c r="T525" s="3">
        <f>IFERROR(_xlfn.XLOOKUP(B525,[15]Sheet1!$H$1:$H$65536,[15]Sheet1!$J$1:$J$65536),0)</f>
        <v>2</v>
      </c>
      <c r="U525" s="3">
        <f>IFERROR(_xlfn.XLOOKUP(B525,[16]Sheet1!$H$1:$H$65536,[16]Sheet1!$J$1:$J$65536),0)</f>
        <v>2</v>
      </c>
      <c r="V525" s="3">
        <f>IFERROR(_xlfn.XLOOKUP(B525,[17]Sheet1!$H$1:$H$65536,[17]Sheet1!$J$1:$J$65536),0)</f>
        <v>5</v>
      </c>
      <c r="W525" s="3">
        <f>IFERROR(_xlfn.XLOOKUP(B525,[18]Sheet1!$H$1:$H$65536,[18]Sheet1!$J$1:$J$65536),0)</f>
        <v>6</v>
      </c>
      <c r="X525" s="3">
        <f>IFERROR(_xlfn.XLOOKUP(B525,[19]Sheet1!$H$1:$H$65536,[19]Sheet1!$J$1:$J$65536),0)</f>
        <v>5</v>
      </c>
      <c r="Y525" s="3">
        <f>IFERROR(_xlfn.XLOOKUP(B525,[20]Sheet1!$H$1:$H$65536,[20]Sheet1!$J$1:$J$65536),0)</f>
        <v>4</v>
      </c>
      <c r="Z525" s="3">
        <f>IFERROR(_xlfn.XLOOKUP(B525,[21]Sheet1!$H$1:$H$65536,[21]Sheet1!$J$1:$J$65536),0)</f>
        <v>4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1:47" x14ac:dyDescent="0.3">
      <c r="A526" s="2" t="str">
        <f t="shared" si="8"/>
        <v>P1</v>
      </c>
      <c r="B526" s="1" t="s">
        <v>1138</v>
      </c>
      <c r="C526" s="23" t="str">
        <f>_xlfn.XLOOKUP(B526,IP구분!A:A,IP구분!C:C)</f>
        <v>플라워링하트</v>
      </c>
      <c r="D526" s="1" t="s">
        <v>1139</v>
      </c>
      <c r="E526" s="7">
        <f>IFERROR(_xlfn.XLOOKUP(B526,단가!A:A,단가!C:C),0)</f>
        <v>1357</v>
      </c>
      <c r="F526" s="3">
        <f>IFERROR(_xlfn.XLOOKUP(B526,'[1]2609 재고'!$I$1:$I$65536,'[1]2609 재고'!$K$1:$K$65536),0)</f>
        <v>6</v>
      </c>
      <c r="G526" s="3">
        <f>IFERROR(_xlfn.XLOOKUP(B526,[2]Sheet1!$H$1:$H$65536,[2]Sheet1!$K$1:$K$65536),0)</f>
        <v>6</v>
      </c>
      <c r="H526" s="3">
        <f>IFERROR(_xlfn.XLOOKUP(B526,[3]Sheet1!$H$1:$H$65536,[3]Sheet1!$J$1:$J$65536),0)</f>
        <v>4</v>
      </c>
      <c r="I526" s="3">
        <f>IFERROR(_xlfn.XLOOKUP(B526,[4]Sheet1!$H$1:$H$65536,[4]Sheet1!$J$1:$J$65536),0)</f>
        <v>5</v>
      </c>
      <c r="J526" s="3">
        <f>IFERROR(_xlfn.XLOOKUP(B526,[5]Sheet1!$H$1:$H$65536,[5]Sheet1!$J$1:$J$65536),0)</f>
        <v>6</v>
      </c>
      <c r="K526" s="3">
        <f>IFERROR(_xlfn.XLOOKUP(B526,[6]Sheet1!$H$1:$H$65536,[6]Sheet1!$J$1:$J$65536),0)</f>
        <v>6</v>
      </c>
      <c r="L526" s="3">
        <f>IFERROR(_xlfn.XLOOKUP(B526,[7]Sheet1!$H$1:$H$65536,[7]Sheet1!$J$1:$J$65536),0)</f>
        <v>6</v>
      </c>
      <c r="M526" s="3">
        <f>IFERROR(_xlfn.XLOOKUP(B526,[8]Sheet1!$H$1:$H$65536,[8]Sheet1!$J$1:$J$65536),0)</f>
        <v>6</v>
      </c>
      <c r="N526" s="3">
        <f>IFERROR(_xlfn.XLOOKUP(B526,[9]Sheet1!$H$1:$H$65536,[9]Sheet1!$J$1:$J$65536),0)</f>
        <v>5</v>
      </c>
      <c r="O526" s="3">
        <f>IFERROR(_xlfn.XLOOKUP(B526,[10]Sheet1!$H$1:$H$65536,[10]Sheet1!$J$1:$J$65536),0)</f>
        <v>5</v>
      </c>
      <c r="P526" s="3">
        <f>IFERROR(_xlfn.XLOOKUP(B526,[11]Sheet1!$H$1:$H$65536,[11]Sheet1!$J$1:$J$65536),0)</f>
        <v>5</v>
      </c>
      <c r="Q526" s="3">
        <f>IFERROR(_xlfn.XLOOKUP(B526,[12]Sheet1!$H$1:$H$65536,[12]Sheet1!$J$1:$J$65536),0)</f>
        <v>5</v>
      </c>
      <c r="R526" s="3">
        <f>IFERROR(_xlfn.XLOOKUP(B526,[13]Sheet1!$H$1:$H$65536,[13]Sheet1!$J$1:$J$65536),)</f>
        <v>5</v>
      </c>
      <c r="S526" s="3">
        <f>IFERROR(_xlfn.XLOOKUP(B526,[14]Sheet1!$H$1:$H$65536,[14]Sheet1!$K$1:$K$65536),0)</f>
        <v>7</v>
      </c>
      <c r="T526" s="3">
        <f>IFERROR(_xlfn.XLOOKUP(B526,[15]Sheet1!$H$1:$H$65536,[15]Sheet1!$J$1:$J$65536),0)</f>
        <v>8</v>
      </c>
      <c r="U526" s="3">
        <f>IFERROR(_xlfn.XLOOKUP(B526,[16]Sheet1!$H$1:$H$65536,[16]Sheet1!$J$1:$J$65536),0)</f>
        <v>7</v>
      </c>
      <c r="V526" s="3">
        <f>IFERROR(_xlfn.XLOOKUP(B526,[17]Sheet1!$H$1:$H$65536,[17]Sheet1!$J$1:$J$65536),0)</f>
        <v>6</v>
      </c>
      <c r="W526" s="3">
        <f>IFERROR(_xlfn.XLOOKUP(B526,[18]Sheet1!$H$1:$H$65536,[18]Sheet1!$J$1:$J$65536),0)</f>
        <v>6</v>
      </c>
      <c r="X526" s="3">
        <f>IFERROR(_xlfn.XLOOKUP(B526,[19]Sheet1!$H$1:$H$65536,[19]Sheet1!$J$1:$J$65536),0)</f>
        <v>6</v>
      </c>
      <c r="Y526" s="3">
        <f>IFERROR(_xlfn.XLOOKUP(B526,[20]Sheet1!$H$1:$H$65536,[20]Sheet1!$J$1:$J$65536),0)</f>
        <v>4</v>
      </c>
      <c r="Z526" s="3">
        <f>IFERROR(_xlfn.XLOOKUP(B526,[21]Sheet1!$H$1:$H$65536,[21]Sheet1!$J$1:$J$65536),0)</f>
        <v>5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1:47" x14ac:dyDescent="0.3">
      <c r="A527" s="2" t="str">
        <f t="shared" si="8"/>
        <v>P1</v>
      </c>
      <c r="B527" s="1" t="s">
        <v>4377</v>
      </c>
      <c r="C527" s="23" t="str">
        <f>_xlfn.XLOOKUP(B527,IP구분!A:A,IP구분!C:C)</f>
        <v>플라워링하트</v>
      </c>
      <c r="D527" s="1" t="s">
        <v>4378</v>
      </c>
      <c r="E527" s="7">
        <f>IFERROR(_xlfn.XLOOKUP(B527,단가!A:A,단가!C:C),0)</f>
        <v>728</v>
      </c>
      <c r="F527" s="3">
        <f>IFERROR(_xlfn.XLOOKUP(B527,'[1]2609 재고'!$I$1:$I$65536,'[1]2609 재고'!$K$1:$K$65536),0)</f>
        <v>3</v>
      </c>
      <c r="G527" s="3">
        <f>IFERROR(_xlfn.XLOOKUP(B527,[2]Sheet1!$H$1:$H$65536,[2]Sheet1!$K$1:$K$65536),0)</f>
        <v>3</v>
      </c>
      <c r="H527" s="3">
        <f>IFERROR(_xlfn.XLOOKUP(B527,[3]Sheet1!$H$1:$H$65536,[3]Sheet1!$J$1:$J$65536),0)</f>
        <v>3</v>
      </c>
      <c r="I527" s="3">
        <f>IFERROR(_xlfn.XLOOKUP(B527,[4]Sheet1!$H$1:$H$65536,[4]Sheet1!$J$1:$J$65536),0)</f>
        <v>3</v>
      </c>
      <c r="J527" s="3">
        <f>IFERROR(_xlfn.XLOOKUP(B527,[5]Sheet1!$H$1:$H$65536,[5]Sheet1!$J$1:$J$65536),0)</f>
        <v>3</v>
      </c>
      <c r="K527" s="3">
        <f>IFERROR(_xlfn.XLOOKUP(B527,[6]Sheet1!$H$1:$H$65536,[6]Sheet1!$J$1:$J$65536),0)</f>
        <v>3</v>
      </c>
      <c r="L527" s="3">
        <f>IFERROR(_xlfn.XLOOKUP(B527,[7]Sheet1!$H$1:$H$65536,[7]Sheet1!$J$1:$J$65536),0)</f>
        <v>3</v>
      </c>
      <c r="M527" s="3">
        <f>IFERROR(_xlfn.XLOOKUP(B527,[8]Sheet1!$H$1:$H$65536,[8]Sheet1!$J$1:$J$65536),0)</f>
        <v>3</v>
      </c>
      <c r="N527" s="3">
        <f>IFERROR(_xlfn.XLOOKUP(B527,[9]Sheet1!$H$1:$H$65536,[9]Sheet1!$J$1:$J$65536),0)</f>
        <v>3</v>
      </c>
      <c r="O527" s="3">
        <f>IFERROR(_xlfn.XLOOKUP(B527,[10]Sheet1!$H$1:$H$65536,[10]Sheet1!$J$1:$J$65536),0)</f>
        <v>3</v>
      </c>
      <c r="P527" s="3">
        <f>IFERROR(_xlfn.XLOOKUP(B527,[11]Sheet1!$H$1:$H$65536,[11]Sheet1!$J$1:$J$65536),0)</f>
        <v>4</v>
      </c>
      <c r="Q527" s="3">
        <f>IFERROR(_xlfn.XLOOKUP(B527,[12]Sheet1!$H$1:$H$65536,[12]Sheet1!$J$1:$J$65536),0)</f>
        <v>3</v>
      </c>
      <c r="R527" s="3">
        <f>IFERROR(_xlfn.XLOOKUP(B527,[13]Sheet1!$H$1:$H$65536,[13]Sheet1!$J$1:$J$65536),)</f>
        <v>3</v>
      </c>
      <c r="S527" s="3">
        <f>IFERROR(_xlfn.XLOOKUP(B527,[14]Sheet1!$H$1:$H$65536,[14]Sheet1!$K$1:$K$65536),0)</f>
        <v>3</v>
      </c>
      <c r="T527" s="3">
        <f>IFERROR(_xlfn.XLOOKUP(B527,[15]Sheet1!$H$1:$H$65536,[15]Sheet1!$J$1:$J$65536),0)</f>
        <v>3</v>
      </c>
      <c r="U527" s="3">
        <f>IFERROR(_xlfn.XLOOKUP(B527,[16]Sheet1!$H$1:$H$65536,[16]Sheet1!$J$1:$J$65536),0)</f>
        <v>3</v>
      </c>
      <c r="V527" s="3">
        <f>IFERROR(_xlfn.XLOOKUP(B527,[17]Sheet1!$H$1:$H$65536,[17]Sheet1!$J$1:$J$65536),0)</f>
        <v>3</v>
      </c>
      <c r="W527" s="3">
        <f>IFERROR(_xlfn.XLOOKUP(B527,[18]Sheet1!$H$1:$H$65536,[18]Sheet1!$J$1:$J$65536),0)</f>
        <v>3</v>
      </c>
      <c r="X527" s="3">
        <f>IFERROR(_xlfn.XLOOKUP(B527,[19]Sheet1!$H$1:$H$65536,[19]Sheet1!$J$1:$J$65536),0)</f>
        <v>3</v>
      </c>
      <c r="Y527" s="3">
        <f>IFERROR(_xlfn.XLOOKUP(B527,[20]Sheet1!$H$1:$H$65536,[20]Sheet1!$J$1:$J$65536),0)</f>
        <v>3</v>
      </c>
      <c r="Z527" s="3">
        <f>IFERROR(_xlfn.XLOOKUP(B527,[21]Sheet1!$H$1:$H$65536,[21]Sheet1!$J$1:$J$65536),0)</f>
        <v>3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1:47" x14ac:dyDescent="0.3">
      <c r="A528" s="2" t="str">
        <f t="shared" si="8"/>
        <v>P1</v>
      </c>
      <c r="B528" s="1" t="s">
        <v>4379</v>
      </c>
      <c r="C528" s="23" t="str">
        <f>_xlfn.XLOOKUP(B528,IP구분!A:A,IP구분!C:C)</f>
        <v>플라워링하트</v>
      </c>
      <c r="D528" s="1" t="s">
        <v>4380</v>
      </c>
      <c r="E528" s="7">
        <f>IFERROR(_xlfn.XLOOKUP(B528,단가!A:A,단가!C:C),0)</f>
        <v>1988</v>
      </c>
      <c r="F528" s="3">
        <f>IFERROR(_xlfn.XLOOKUP(B528,'[1]2609 재고'!$I$1:$I$65536,'[1]2609 재고'!$K$1:$K$65536),0)</f>
        <v>1466</v>
      </c>
      <c r="G528" s="3">
        <f>IFERROR(_xlfn.XLOOKUP(B528,[2]Sheet1!$H$1:$H$65536,[2]Sheet1!$K$1:$K$65536),0)</f>
        <v>1502</v>
      </c>
      <c r="H528" s="3">
        <f>IFERROR(_xlfn.XLOOKUP(B528,[3]Sheet1!$H$1:$H$65536,[3]Sheet1!$J$1:$J$65536),0)</f>
        <v>1540</v>
      </c>
      <c r="I528" s="3">
        <f>IFERROR(_xlfn.XLOOKUP(B528,[4]Sheet1!$H$1:$H$65536,[4]Sheet1!$J$1:$J$65536),0)</f>
        <v>1558</v>
      </c>
      <c r="J528" s="3">
        <f>IFERROR(_xlfn.XLOOKUP(B528,[5]Sheet1!$H$1:$H$65536,[5]Sheet1!$J$1:$J$65536),0)</f>
        <v>1650</v>
      </c>
      <c r="K528" s="3">
        <f>IFERROR(_xlfn.XLOOKUP(B528,[6]Sheet1!$H$1:$H$65536,[6]Sheet1!$J$1:$J$65536),0)</f>
        <v>1692</v>
      </c>
      <c r="L528" s="3">
        <f>IFERROR(_xlfn.XLOOKUP(B528,[7]Sheet1!$H$1:$H$65536,[7]Sheet1!$J$1:$J$65536),0)</f>
        <v>1699</v>
      </c>
      <c r="M528" s="3">
        <f>IFERROR(_xlfn.XLOOKUP(B528,[8]Sheet1!$H$1:$H$65536,[8]Sheet1!$J$1:$J$65536),0)</f>
        <v>1744</v>
      </c>
      <c r="N528" s="3">
        <f>IFERROR(_xlfn.XLOOKUP(B528,[9]Sheet1!$H$1:$H$65536,[9]Sheet1!$J$1:$J$65536),0)</f>
        <v>1816</v>
      </c>
      <c r="O528" s="3">
        <f>IFERROR(_xlfn.XLOOKUP(B528,[10]Sheet1!$H$1:$H$65536,[10]Sheet1!$J$1:$J$65536),0)</f>
        <v>1833</v>
      </c>
      <c r="P528" s="3">
        <f>IFERROR(_xlfn.XLOOKUP(B528,[11]Sheet1!$H$1:$H$65536,[11]Sheet1!$J$1:$J$65536),0)</f>
        <v>1924</v>
      </c>
      <c r="Q528" s="3">
        <f>IFERROR(_xlfn.XLOOKUP(B528,[12]Sheet1!$H$1:$H$65536,[12]Sheet1!$J$1:$J$65536),0)</f>
        <v>2000</v>
      </c>
      <c r="R528" s="3">
        <f>IFERROR(_xlfn.XLOOKUP(B528,[13]Sheet1!$H$1:$H$65536,[13]Sheet1!$J$1:$J$65536),)</f>
        <v>2121</v>
      </c>
      <c r="S528" s="3">
        <f>IFERROR(_xlfn.XLOOKUP(B528,[14]Sheet1!$H$1:$H$65536,[14]Sheet1!$K$1:$K$65536),0)</f>
        <v>2180</v>
      </c>
      <c r="T528" s="3">
        <f>IFERROR(_xlfn.XLOOKUP(B528,[15]Sheet1!$H$1:$H$65536,[15]Sheet1!$J$1:$J$65536),0)</f>
        <v>2306</v>
      </c>
      <c r="U528" s="3">
        <f>IFERROR(_xlfn.XLOOKUP(B528,[16]Sheet1!$H$1:$H$65536,[16]Sheet1!$J$1:$J$65536),0)</f>
        <v>2352</v>
      </c>
      <c r="V528" s="3">
        <f>IFERROR(_xlfn.XLOOKUP(B528,[17]Sheet1!$H$1:$H$65536,[17]Sheet1!$J$1:$J$65536),0)</f>
        <v>2420</v>
      </c>
      <c r="W528" s="3">
        <f>IFERROR(_xlfn.XLOOKUP(B528,[18]Sheet1!$H$1:$H$65536,[18]Sheet1!$J$1:$J$65536),0)</f>
        <v>2468</v>
      </c>
      <c r="X528" s="3">
        <f>IFERROR(_xlfn.XLOOKUP(B528,[19]Sheet1!$H$1:$H$65536,[19]Sheet1!$J$1:$J$65536),0)</f>
        <v>2511</v>
      </c>
      <c r="Y528" s="3">
        <f>IFERROR(_xlfn.XLOOKUP(B528,[20]Sheet1!$H$1:$H$65536,[20]Sheet1!$J$1:$J$65536),0)</f>
        <v>2597</v>
      </c>
      <c r="Z528" s="3">
        <f>IFERROR(_xlfn.XLOOKUP(B528,[21]Sheet1!$H$1:$H$65536,[21]Sheet1!$J$1:$J$65536),0)</f>
        <v>2657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1:47" x14ac:dyDescent="0.3">
      <c r="A529" s="2" t="str">
        <f t="shared" si="8"/>
        <v>P1</v>
      </c>
      <c r="B529" s="1" t="s">
        <v>1134</v>
      </c>
      <c r="C529" s="23" t="str">
        <f>_xlfn.XLOOKUP(B529,IP구분!A:A,IP구분!C:C)</f>
        <v>플라워링하트</v>
      </c>
      <c r="D529" s="1" t="s">
        <v>1135</v>
      </c>
      <c r="E529" s="7">
        <f>IFERROR(_xlfn.XLOOKUP(B529,단가!A:A,단가!C:C),0)</f>
        <v>1829</v>
      </c>
      <c r="F529" s="3">
        <f>IFERROR(_xlfn.XLOOKUP(B529,'[1]2609 재고'!$I$1:$I$65536,'[1]2609 재고'!$K$1:$K$65536),0)</f>
        <v>0</v>
      </c>
      <c r="G529" s="3">
        <f>IFERROR(_xlfn.XLOOKUP(B529,[2]Sheet1!$H$1:$H$65536,[2]Sheet1!$K$1:$K$65536),0)</f>
        <v>4</v>
      </c>
      <c r="H529" s="3">
        <f>IFERROR(_xlfn.XLOOKUP(B529,[3]Sheet1!$H$1:$H$65536,[3]Sheet1!$J$1:$J$65536),0)</f>
        <v>4</v>
      </c>
      <c r="I529" s="3">
        <f>IFERROR(_xlfn.XLOOKUP(B529,[4]Sheet1!$H$1:$H$65536,[4]Sheet1!$J$1:$J$65536),0)</f>
        <v>4</v>
      </c>
      <c r="J529" s="3">
        <f>IFERROR(_xlfn.XLOOKUP(B529,[5]Sheet1!$H$1:$H$65536,[5]Sheet1!$J$1:$J$65536),0)</f>
        <v>0</v>
      </c>
      <c r="K529" s="3">
        <f>IFERROR(_xlfn.XLOOKUP(B529,[6]Sheet1!$H$1:$H$65536,[6]Sheet1!$J$1:$J$65536),0)</f>
        <v>2</v>
      </c>
      <c r="L529" s="3">
        <f>IFERROR(_xlfn.XLOOKUP(B529,[7]Sheet1!$H$1:$H$65536,[7]Sheet1!$J$1:$J$65536),0)</f>
        <v>2</v>
      </c>
      <c r="M529" s="3">
        <f>IFERROR(_xlfn.XLOOKUP(B529,[8]Sheet1!$H$1:$H$65536,[8]Sheet1!$J$1:$J$65536),0)</f>
        <v>3</v>
      </c>
      <c r="N529" s="3">
        <f>IFERROR(_xlfn.XLOOKUP(B529,[9]Sheet1!$H$1:$H$65536,[9]Sheet1!$J$1:$J$65536),0)</f>
        <v>3</v>
      </c>
      <c r="O529" s="3">
        <f>IFERROR(_xlfn.XLOOKUP(B529,[10]Sheet1!$H$1:$H$65536,[10]Sheet1!$J$1:$J$65536),0)</f>
        <v>1</v>
      </c>
      <c r="P529" s="3">
        <f>IFERROR(_xlfn.XLOOKUP(B529,[11]Sheet1!$H$1:$H$65536,[11]Sheet1!$J$1:$J$65536),0)</f>
        <v>3</v>
      </c>
      <c r="Q529" s="3">
        <f>IFERROR(_xlfn.XLOOKUP(B529,[12]Sheet1!$H$1:$H$65536,[12]Sheet1!$J$1:$J$65536),0)</f>
        <v>1</v>
      </c>
      <c r="R529" s="3">
        <f>IFERROR(_xlfn.XLOOKUP(B529,[13]Sheet1!$H$1:$H$65536,[13]Sheet1!$J$1:$J$65536),)</f>
        <v>2</v>
      </c>
      <c r="S529" s="3">
        <f>IFERROR(_xlfn.XLOOKUP(B529,[14]Sheet1!$H$1:$H$65536,[14]Sheet1!$K$1:$K$65536),0)</f>
        <v>3</v>
      </c>
      <c r="T529" s="3">
        <f>IFERROR(_xlfn.XLOOKUP(B529,[15]Sheet1!$H$1:$H$65536,[15]Sheet1!$J$1:$J$65536),0)</f>
        <v>3</v>
      </c>
      <c r="U529" s="3">
        <f>IFERROR(_xlfn.XLOOKUP(B529,[16]Sheet1!$H$1:$H$65536,[16]Sheet1!$J$1:$J$65536),0)</f>
        <v>4</v>
      </c>
      <c r="V529" s="3">
        <f>IFERROR(_xlfn.XLOOKUP(B529,[17]Sheet1!$H$1:$H$65536,[17]Sheet1!$J$1:$J$65536),0)</f>
        <v>5</v>
      </c>
      <c r="W529" s="3">
        <f>IFERROR(_xlfn.XLOOKUP(B529,[18]Sheet1!$H$1:$H$65536,[18]Sheet1!$J$1:$J$65536),0)</f>
        <v>5</v>
      </c>
      <c r="X529" s="3">
        <f>IFERROR(_xlfn.XLOOKUP(B529,[19]Sheet1!$H$1:$H$65536,[19]Sheet1!$J$1:$J$65536),0)</f>
        <v>7</v>
      </c>
      <c r="Y529" s="3">
        <f>IFERROR(_xlfn.XLOOKUP(B529,[20]Sheet1!$H$1:$H$65536,[20]Sheet1!$J$1:$J$65536),0)</f>
        <v>6</v>
      </c>
      <c r="Z529" s="3">
        <f>IFERROR(_xlfn.XLOOKUP(B529,[21]Sheet1!$H$1:$H$65536,[21]Sheet1!$J$1:$J$65536),0)</f>
        <v>5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1:47" x14ac:dyDescent="0.3">
      <c r="A530" s="2" t="str">
        <f t="shared" si="8"/>
        <v>F1</v>
      </c>
      <c r="B530" s="1" t="s">
        <v>558</v>
      </c>
      <c r="C530" s="23" t="str">
        <f>_xlfn.XLOOKUP(B530,IP구분!A:A,IP구분!C:C)</f>
        <v>뽀로로</v>
      </c>
      <c r="D530" s="1" t="s">
        <v>559</v>
      </c>
      <c r="E530" s="7" t="str">
        <f>IFERROR(_xlfn.XLOOKUP(B530,단가!A:A,단가!C:C),0)</f>
        <v xml:space="preserve">                     -</v>
      </c>
      <c r="F530" s="3">
        <f>IFERROR(_xlfn.XLOOKUP(B530,'[1]2609 재고'!$I$1:$I$65536,'[1]2609 재고'!$K$1:$K$65536),0)</f>
        <v>0</v>
      </c>
      <c r="G530" s="3">
        <f>IFERROR(_xlfn.XLOOKUP(B530,[2]Sheet1!$H$1:$H$65536,[2]Sheet1!$K$1:$K$65536),0)</f>
        <v>0</v>
      </c>
      <c r="H530" s="3">
        <f>IFERROR(_xlfn.XLOOKUP(B530,[3]Sheet1!$H$1:$H$65536,[3]Sheet1!$J$1:$J$65536),0)</f>
        <v>0</v>
      </c>
      <c r="I530" s="3">
        <f>IFERROR(_xlfn.XLOOKUP(B530,[4]Sheet1!$H$1:$H$65536,[4]Sheet1!$J$1:$J$65536),0)</f>
        <v>0</v>
      </c>
      <c r="J530" s="3">
        <f>IFERROR(_xlfn.XLOOKUP(B530,[5]Sheet1!$H$1:$H$65536,[5]Sheet1!$J$1:$J$65536),0)</f>
        <v>0</v>
      </c>
      <c r="K530" s="3">
        <f>IFERROR(_xlfn.XLOOKUP(B530,[6]Sheet1!$H$1:$H$65536,[6]Sheet1!$J$1:$J$65536),0)</f>
        <v>0</v>
      </c>
      <c r="L530" s="3">
        <f>IFERROR(_xlfn.XLOOKUP(B530,[7]Sheet1!$H$1:$H$65536,[7]Sheet1!$J$1:$J$65536),0)</f>
        <v>0</v>
      </c>
      <c r="M530" s="3">
        <f>IFERROR(_xlfn.XLOOKUP(B530,[8]Sheet1!$H$1:$H$65536,[8]Sheet1!$J$1:$J$65536),0)</f>
        <v>0</v>
      </c>
      <c r="N530" s="3">
        <f>IFERROR(_xlfn.XLOOKUP(B530,[9]Sheet1!$H$1:$H$65536,[9]Sheet1!$J$1:$J$65536),0)</f>
        <v>0</v>
      </c>
      <c r="O530" s="3">
        <f>IFERROR(_xlfn.XLOOKUP(B530,[10]Sheet1!$H$1:$H$65536,[10]Sheet1!$J$1:$J$65536),0)</f>
        <v>0</v>
      </c>
      <c r="P530" s="3">
        <f>IFERROR(_xlfn.XLOOKUP(B530,[11]Sheet1!$H$1:$H$65536,[11]Sheet1!$J$1:$J$65536),0)</f>
        <v>0</v>
      </c>
      <c r="Q530" s="3">
        <f>IFERROR(_xlfn.XLOOKUP(B530,[12]Sheet1!$H$1:$H$65536,[12]Sheet1!$J$1:$J$65536),0)</f>
        <v>0</v>
      </c>
      <c r="R530" s="3">
        <f>IFERROR(_xlfn.XLOOKUP(B530,[13]Sheet1!$H$1:$H$65536,[13]Sheet1!$J$1:$J$65536),)</f>
        <v>0</v>
      </c>
      <c r="S530" s="3">
        <f>IFERROR(_xlfn.XLOOKUP(B530,[14]Sheet1!$H$1:$H$65536,[14]Sheet1!$K$1:$K$65536),0)</f>
        <v>0</v>
      </c>
      <c r="T530" s="3">
        <f>IFERROR(_xlfn.XLOOKUP(B530,[15]Sheet1!$H$1:$H$65536,[15]Sheet1!$J$1:$J$65536),0)</f>
        <v>0</v>
      </c>
      <c r="U530" s="3">
        <f>IFERROR(_xlfn.XLOOKUP(B530,[16]Sheet1!$H$1:$H$65536,[16]Sheet1!$J$1:$J$65536),0)</f>
        <v>0</v>
      </c>
      <c r="V530" s="3">
        <f>IFERROR(_xlfn.XLOOKUP(B530,[17]Sheet1!$H$1:$H$65536,[17]Sheet1!$J$1:$J$65536),0)</f>
        <v>0</v>
      </c>
      <c r="W530" s="3">
        <f>IFERROR(_xlfn.XLOOKUP(B530,[18]Sheet1!$H$1:$H$65536,[18]Sheet1!$J$1:$J$65536),0)</f>
        <v>0</v>
      </c>
      <c r="X530" s="3">
        <f>IFERROR(_xlfn.XLOOKUP(B530,[19]Sheet1!$H$1:$H$65536,[19]Sheet1!$J$1:$J$65536),0)</f>
        <v>0</v>
      </c>
      <c r="Y530" s="3">
        <f>IFERROR(_xlfn.XLOOKUP(B530,[20]Sheet1!$H$1:$H$65536,[20]Sheet1!$J$1:$J$65536),0)</f>
        <v>0</v>
      </c>
      <c r="Z530" s="3">
        <f>IFERROR(_xlfn.XLOOKUP(B530,[21]Sheet1!$H$1:$H$65536,[21]Sheet1!$J$1:$J$65536),0)</f>
        <v>0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1:47" x14ac:dyDescent="0.3">
      <c r="A531" s="2" t="str">
        <f t="shared" si="8"/>
        <v>F1</v>
      </c>
      <c r="B531" s="1" t="s">
        <v>560</v>
      </c>
      <c r="C531" s="23" t="str">
        <f>_xlfn.XLOOKUP(B531,IP구분!A:A,IP구분!C:C)</f>
        <v>뽀로로</v>
      </c>
      <c r="D531" s="1" t="s">
        <v>561</v>
      </c>
      <c r="E531" s="7" t="str">
        <f>IFERROR(_xlfn.XLOOKUP(B531,단가!A:A,단가!C:C),0)</f>
        <v xml:space="preserve">                     -</v>
      </c>
      <c r="F531" s="3">
        <f>IFERROR(_xlfn.XLOOKUP(B531,'[1]2609 재고'!$I$1:$I$65536,'[1]2609 재고'!$K$1:$K$65536),0)</f>
        <v>0</v>
      </c>
      <c r="G531" s="3">
        <f>IFERROR(_xlfn.XLOOKUP(B531,[2]Sheet1!$H$1:$H$65536,[2]Sheet1!$K$1:$K$65536),0)</f>
        <v>0</v>
      </c>
      <c r="H531" s="3">
        <f>IFERROR(_xlfn.XLOOKUP(B531,[3]Sheet1!$H$1:$H$65536,[3]Sheet1!$J$1:$J$65536),0)</f>
        <v>0</v>
      </c>
      <c r="I531" s="3">
        <f>IFERROR(_xlfn.XLOOKUP(B531,[4]Sheet1!$H$1:$H$65536,[4]Sheet1!$J$1:$J$65536),0)</f>
        <v>0</v>
      </c>
      <c r="J531" s="3">
        <f>IFERROR(_xlfn.XLOOKUP(B531,[5]Sheet1!$H$1:$H$65536,[5]Sheet1!$J$1:$J$65536),0)</f>
        <v>0</v>
      </c>
      <c r="K531" s="3">
        <f>IFERROR(_xlfn.XLOOKUP(B531,[6]Sheet1!$H$1:$H$65536,[6]Sheet1!$J$1:$J$65536),0)</f>
        <v>0</v>
      </c>
      <c r="L531" s="3">
        <f>IFERROR(_xlfn.XLOOKUP(B531,[7]Sheet1!$H$1:$H$65536,[7]Sheet1!$J$1:$J$65536),0)</f>
        <v>0</v>
      </c>
      <c r="M531" s="3">
        <f>IFERROR(_xlfn.XLOOKUP(B531,[8]Sheet1!$H$1:$H$65536,[8]Sheet1!$J$1:$J$65536),0)</f>
        <v>0</v>
      </c>
      <c r="N531" s="3">
        <f>IFERROR(_xlfn.XLOOKUP(B531,[9]Sheet1!$H$1:$H$65536,[9]Sheet1!$J$1:$J$65536),0)</f>
        <v>0</v>
      </c>
      <c r="O531" s="3">
        <f>IFERROR(_xlfn.XLOOKUP(B531,[10]Sheet1!$H$1:$H$65536,[10]Sheet1!$J$1:$J$65536),0)</f>
        <v>0</v>
      </c>
      <c r="P531" s="3">
        <f>IFERROR(_xlfn.XLOOKUP(B531,[11]Sheet1!$H$1:$H$65536,[11]Sheet1!$J$1:$J$65536),0)</f>
        <v>0</v>
      </c>
      <c r="Q531" s="3">
        <f>IFERROR(_xlfn.XLOOKUP(B531,[12]Sheet1!$H$1:$H$65536,[12]Sheet1!$J$1:$J$65536),0)</f>
        <v>0</v>
      </c>
      <c r="R531" s="3">
        <f>IFERROR(_xlfn.XLOOKUP(B531,[13]Sheet1!$H$1:$H$65536,[13]Sheet1!$J$1:$J$65536),)</f>
        <v>0</v>
      </c>
      <c r="S531" s="3">
        <f>IFERROR(_xlfn.XLOOKUP(B531,[14]Sheet1!$H$1:$H$65536,[14]Sheet1!$K$1:$K$65536),0)</f>
        <v>0</v>
      </c>
      <c r="T531" s="3">
        <f>IFERROR(_xlfn.XLOOKUP(B531,[15]Sheet1!$H$1:$H$65536,[15]Sheet1!$J$1:$J$65536),0)</f>
        <v>0</v>
      </c>
      <c r="U531" s="3">
        <f>IFERROR(_xlfn.XLOOKUP(B531,[16]Sheet1!$H$1:$H$65536,[16]Sheet1!$J$1:$J$65536),0)</f>
        <v>0</v>
      </c>
      <c r="V531" s="3">
        <f>IFERROR(_xlfn.XLOOKUP(B531,[17]Sheet1!$H$1:$H$65536,[17]Sheet1!$J$1:$J$65536),0)</f>
        <v>0</v>
      </c>
      <c r="W531" s="3">
        <f>IFERROR(_xlfn.XLOOKUP(B531,[18]Sheet1!$H$1:$H$65536,[18]Sheet1!$J$1:$J$65536),0)</f>
        <v>0</v>
      </c>
      <c r="X531" s="3">
        <f>IFERROR(_xlfn.XLOOKUP(B531,[19]Sheet1!$H$1:$H$65536,[19]Sheet1!$J$1:$J$65536),0)</f>
        <v>0</v>
      </c>
      <c r="Y531" s="3">
        <f>IFERROR(_xlfn.XLOOKUP(B531,[20]Sheet1!$H$1:$H$65536,[20]Sheet1!$J$1:$J$65536),0)</f>
        <v>0</v>
      </c>
      <c r="Z531" s="3">
        <f>IFERROR(_xlfn.XLOOKUP(B531,[21]Sheet1!$H$1:$H$65536,[21]Sheet1!$J$1:$J$65536),0)</f>
        <v>0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1:47" x14ac:dyDescent="0.3">
      <c r="A532" s="2" t="str">
        <f t="shared" si="8"/>
        <v>F1</v>
      </c>
      <c r="B532" s="1" t="s">
        <v>562</v>
      </c>
      <c r="C532" s="23" t="str">
        <f>_xlfn.XLOOKUP(B532,IP구분!A:A,IP구분!C:C)</f>
        <v>뽀로로</v>
      </c>
      <c r="D532" s="1" t="s">
        <v>563</v>
      </c>
      <c r="E532" s="7" t="str">
        <f>IFERROR(_xlfn.XLOOKUP(B532,단가!A:A,단가!C:C),0)</f>
        <v xml:space="preserve">                     -</v>
      </c>
      <c r="F532" s="3">
        <f>IFERROR(_xlfn.XLOOKUP(B532,'[1]2609 재고'!$I$1:$I$65536,'[1]2609 재고'!$K$1:$K$65536),0)</f>
        <v>0</v>
      </c>
      <c r="G532" s="3">
        <f>IFERROR(_xlfn.XLOOKUP(B532,[2]Sheet1!$H$1:$H$65536,[2]Sheet1!$K$1:$K$65536),0)</f>
        <v>0</v>
      </c>
      <c r="H532" s="3">
        <f>IFERROR(_xlfn.XLOOKUP(B532,[3]Sheet1!$H$1:$H$65536,[3]Sheet1!$J$1:$J$65536),0)</f>
        <v>0</v>
      </c>
      <c r="I532" s="3">
        <f>IFERROR(_xlfn.XLOOKUP(B532,[4]Sheet1!$H$1:$H$65536,[4]Sheet1!$J$1:$J$65536),0)</f>
        <v>0</v>
      </c>
      <c r="J532" s="3">
        <f>IFERROR(_xlfn.XLOOKUP(B532,[5]Sheet1!$H$1:$H$65536,[5]Sheet1!$J$1:$J$65536),0)</f>
        <v>0</v>
      </c>
      <c r="K532" s="3">
        <f>IFERROR(_xlfn.XLOOKUP(B532,[6]Sheet1!$H$1:$H$65536,[6]Sheet1!$J$1:$J$65536),0)</f>
        <v>0</v>
      </c>
      <c r="L532" s="3">
        <f>IFERROR(_xlfn.XLOOKUP(B532,[7]Sheet1!$H$1:$H$65536,[7]Sheet1!$J$1:$J$65536),0)</f>
        <v>0</v>
      </c>
      <c r="M532" s="3">
        <f>IFERROR(_xlfn.XLOOKUP(B532,[8]Sheet1!$H$1:$H$65536,[8]Sheet1!$J$1:$J$65536),0)</f>
        <v>0</v>
      </c>
      <c r="N532" s="3">
        <f>IFERROR(_xlfn.XLOOKUP(B532,[9]Sheet1!$H$1:$H$65536,[9]Sheet1!$J$1:$J$65536),0)</f>
        <v>0</v>
      </c>
      <c r="O532" s="3">
        <f>IFERROR(_xlfn.XLOOKUP(B532,[10]Sheet1!$H$1:$H$65536,[10]Sheet1!$J$1:$J$65536),0)</f>
        <v>0</v>
      </c>
      <c r="P532" s="3">
        <f>IFERROR(_xlfn.XLOOKUP(B532,[11]Sheet1!$H$1:$H$65536,[11]Sheet1!$J$1:$J$65536),0)</f>
        <v>0</v>
      </c>
      <c r="Q532" s="3">
        <f>IFERROR(_xlfn.XLOOKUP(B532,[12]Sheet1!$H$1:$H$65536,[12]Sheet1!$J$1:$J$65536),0)</f>
        <v>0</v>
      </c>
      <c r="R532" s="3">
        <f>IFERROR(_xlfn.XLOOKUP(B532,[13]Sheet1!$H$1:$H$65536,[13]Sheet1!$J$1:$J$65536),)</f>
        <v>0</v>
      </c>
      <c r="S532" s="3">
        <f>IFERROR(_xlfn.XLOOKUP(B532,[14]Sheet1!$H$1:$H$65536,[14]Sheet1!$K$1:$K$65536),0)</f>
        <v>0</v>
      </c>
      <c r="T532" s="3">
        <f>IFERROR(_xlfn.XLOOKUP(B532,[15]Sheet1!$H$1:$H$65536,[15]Sheet1!$J$1:$J$65536),0)</f>
        <v>0</v>
      </c>
      <c r="U532" s="3">
        <f>IFERROR(_xlfn.XLOOKUP(B532,[16]Sheet1!$H$1:$H$65536,[16]Sheet1!$J$1:$J$65536),0)</f>
        <v>0</v>
      </c>
      <c r="V532" s="3">
        <f>IFERROR(_xlfn.XLOOKUP(B532,[17]Sheet1!$H$1:$H$65536,[17]Sheet1!$J$1:$J$65536),0)</f>
        <v>0</v>
      </c>
      <c r="W532" s="3">
        <f>IFERROR(_xlfn.XLOOKUP(B532,[18]Sheet1!$H$1:$H$65536,[18]Sheet1!$J$1:$J$65536),0)</f>
        <v>0</v>
      </c>
      <c r="X532" s="3">
        <f>IFERROR(_xlfn.XLOOKUP(B532,[19]Sheet1!$H$1:$H$65536,[19]Sheet1!$J$1:$J$65536),0)</f>
        <v>0</v>
      </c>
      <c r="Y532" s="3">
        <f>IFERROR(_xlfn.XLOOKUP(B532,[20]Sheet1!$H$1:$H$65536,[20]Sheet1!$J$1:$J$65536),0)</f>
        <v>0</v>
      </c>
      <c r="Z532" s="3">
        <f>IFERROR(_xlfn.XLOOKUP(B532,[21]Sheet1!$H$1:$H$65536,[21]Sheet1!$J$1:$J$65536),0)</f>
        <v>0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1:47" x14ac:dyDescent="0.3">
      <c r="A533" s="2" t="str">
        <f t="shared" si="8"/>
        <v>F1</v>
      </c>
      <c r="B533" s="1" t="s">
        <v>1146</v>
      </c>
      <c r="C533" s="23" t="str">
        <f>_xlfn.XLOOKUP(B533,IP구분!A:A,IP구분!C:C)</f>
        <v>뽀로로</v>
      </c>
      <c r="D533" s="1" t="s">
        <v>1147</v>
      </c>
      <c r="E533" s="7" t="str">
        <f>IFERROR(_xlfn.XLOOKUP(B533,단가!A:A,단가!C:C),0)</f>
        <v xml:space="preserve">                     -</v>
      </c>
      <c r="F533" s="3">
        <f>IFERROR(_xlfn.XLOOKUP(B533,'[1]2609 재고'!$I$1:$I$65536,'[1]2609 재고'!$K$1:$K$65536),0)</f>
        <v>0</v>
      </c>
      <c r="G533" s="3">
        <f>IFERROR(_xlfn.XLOOKUP(B533,[2]Sheet1!$H$1:$H$65536,[2]Sheet1!$K$1:$K$65536),0)</f>
        <v>0</v>
      </c>
      <c r="H533" s="3">
        <f>IFERROR(_xlfn.XLOOKUP(B533,[3]Sheet1!$H$1:$H$65536,[3]Sheet1!$J$1:$J$65536),0)</f>
        <v>0</v>
      </c>
      <c r="I533" s="3">
        <f>IFERROR(_xlfn.XLOOKUP(B533,[4]Sheet1!$H$1:$H$65536,[4]Sheet1!$J$1:$J$65536),0)</f>
        <v>0</v>
      </c>
      <c r="J533" s="3">
        <f>IFERROR(_xlfn.XLOOKUP(B533,[5]Sheet1!$H$1:$H$65536,[5]Sheet1!$J$1:$J$65536),0)</f>
        <v>0</v>
      </c>
      <c r="K533" s="3">
        <f>IFERROR(_xlfn.XLOOKUP(B533,[6]Sheet1!$H$1:$H$65536,[6]Sheet1!$J$1:$J$65536),0)</f>
        <v>0</v>
      </c>
      <c r="L533" s="3">
        <f>IFERROR(_xlfn.XLOOKUP(B533,[7]Sheet1!$H$1:$H$65536,[7]Sheet1!$J$1:$J$65536),0)</f>
        <v>0</v>
      </c>
      <c r="M533" s="3">
        <f>IFERROR(_xlfn.XLOOKUP(B533,[8]Sheet1!$H$1:$H$65536,[8]Sheet1!$J$1:$J$65536),0)</f>
        <v>0</v>
      </c>
      <c r="N533" s="3">
        <f>IFERROR(_xlfn.XLOOKUP(B533,[9]Sheet1!$H$1:$H$65536,[9]Sheet1!$J$1:$J$65536),0)</f>
        <v>0</v>
      </c>
      <c r="O533" s="3">
        <f>IFERROR(_xlfn.XLOOKUP(B533,[10]Sheet1!$H$1:$H$65536,[10]Sheet1!$J$1:$J$65536),0)</f>
        <v>0</v>
      </c>
      <c r="P533" s="3">
        <f>IFERROR(_xlfn.XLOOKUP(B533,[11]Sheet1!$H$1:$H$65536,[11]Sheet1!$J$1:$J$65536),0)</f>
        <v>0</v>
      </c>
      <c r="Q533" s="3">
        <f>IFERROR(_xlfn.XLOOKUP(B533,[12]Sheet1!$H$1:$H$65536,[12]Sheet1!$J$1:$J$65536),0)</f>
        <v>0</v>
      </c>
      <c r="R533" s="3">
        <f>IFERROR(_xlfn.XLOOKUP(B533,[13]Sheet1!$H$1:$H$65536,[13]Sheet1!$J$1:$J$65536),)</f>
        <v>0</v>
      </c>
      <c r="S533" s="3">
        <f>IFERROR(_xlfn.XLOOKUP(B533,[14]Sheet1!$H$1:$H$65536,[14]Sheet1!$K$1:$K$65536),0)</f>
        <v>0</v>
      </c>
      <c r="T533" s="3">
        <f>IFERROR(_xlfn.XLOOKUP(B533,[15]Sheet1!$H$1:$H$65536,[15]Sheet1!$J$1:$J$65536),0)</f>
        <v>0</v>
      </c>
      <c r="U533" s="3">
        <f>IFERROR(_xlfn.XLOOKUP(B533,[16]Sheet1!$H$1:$H$65536,[16]Sheet1!$J$1:$J$65536),0)</f>
        <v>0</v>
      </c>
      <c r="V533" s="3">
        <f>IFERROR(_xlfn.XLOOKUP(B533,[17]Sheet1!$H$1:$H$65536,[17]Sheet1!$J$1:$J$65536),0)</f>
        <v>0</v>
      </c>
      <c r="W533" s="3">
        <f>IFERROR(_xlfn.XLOOKUP(B533,[18]Sheet1!$H$1:$H$65536,[18]Sheet1!$J$1:$J$65536),0)</f>
        <v>0</v>
      </c>
      <c r="X533" s="3">
        <f>IFERROR(_xlfn.XLOOKUP(B533,[19]Sheet1!$H$1:$H$65536,[19]Sheet1!$J$1:$J$65536),0)</f>
        <v>0</v>
      </c>
      <c r="Y533" s="3">
        <f>IFERROR(_xlfn.XLOOKUP(B533,[20]Sheet1!$H$1:$H$65536,[20]Sheet1!$J$1:$J$65536),0)</f>
        <v>0</v>
      </c>
      <c r="Z533" s="3">
        <f>IFERROR(_xlfn.XLOOKUP(B533,[21]Sheet1!$H$1:$H$65536,[21]Sheet1!$J$1:$J$65536),0)</f>
        <v>0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1:47" x14ac:dyDescent="0.3">
      <c r="A534" s="2" t="str">
        <f t="shared" si="8"/>
        <v>F1</v>
      </c>
      <c r="B534" s="1" t="s">
        <v>2972</v>
      </c>
      <c r="C534" s="23" t="str">
        <f>_xlfn.XLOOKUP(B534,IP구분!A:A,IP구분!C:C)</f>
        <v>뽀로로</v>
      </c>
      <c r="D534" s="1" t="s">
        <v>2973</v>
      </c>
      <c r="E534" s="7" t="str">
        <f>IFERROR(_xlfn.XLOOKUP(B534,단가!A:A,단가!C:C),0)</f>
        <v xml:space="preserve">                     -</v>
      </c>
      <c r="F534" s="3">
        <f>IFERROR(_xlfn.XLOOKUP(B534,'[1]2609 재고'!$I$1:$I$65536,'[1]2609 재고'!$K$1:$K$65536),0)</f>
        <v>0</v>
      </c>
      <c r="G534" s="3">
        <f>IFERROR(_xlfn.XLOOKUP(B534,[2]Sheet1!$H$1:$H$65536,[2]Sheet1!$K$1:$K$65536),0)</f>
        <v>0</v>
      </c>
      <c r="H534" s="3">
        <f>IFERROR(_xlfn.XLOOKUP(B534,[3]Sheet1!$H$1:$H$65536,[3]Sheet1!$J$1:$J$65536),0)</f>
        <v>0</v>
      </c>
      <c r="I534" s="3">
        <f>IFERROR(_xlfn.XLOOKUP(B534,[4]Sheet1!$H$1:$H$65536,[4]Sheet1!$J$1:$J$65536),0)</f>
        <v>0</v>
      </c>
      <c r="J534" s="3">
        <f>IFERROR(_xlfn.XLOOKUP(B534,[5]Sheet1!$H$1:$H$65536,[5]Sheet1!$J$1:$J$65536),0)</f>
        <v>0</v>
      </c>
      <c r="K534" s="3">
        <f>IFERROR(_xlfn.XLOOKUP(B534,[6]Sheet1!$H$1:$H$65536,[6]Sheet1!$J$1:$J$65536),0)</f>
        <v>0</v>
      </c>
      <c r="L534" s="3">
        <f>IFERROR(_xlfn.XLOOKUP(B534,[7]Sheet1!$H$1:$H$65536,[7]Sheet1!$J$1:$J$65536),0)</f>
        <v>0</v>
      </c>
      <c r="M534" s="3">
        <f>IFERROR(_xlfn.XLOOKUP(B534,[8]Sheet1!$H$1:$H$65536,[8]Sheet1!$J$1:$J$65536),0)</f>
        <v>0</v>
      </c>
      <c r="N534" s="3">
        <f>IFERROR(_xlfn.XLOOKUP(B534,[9]Sheet1!$H$1:$H$65536,[9]Sheet1!$J$1:$J$65536),0)</f>
        <v>0</v>
      </c>
      <c r="O534" s="3">
        <f>IFERROR(_xlfn.XLOOKUP(B534,[10]Sheet1!$H$1:$H$65536,[10]Sheet1!$J$1:$J$65536),0)</f>
        <v>0</v>
      </c>
      <c r="P534" s="3">
        <f>IFERROR(_xlfn.XLOOKUP(B534,[11]Sheet1!$H$1:$H$65536,[11]Sheet1!$J$1:$J$65536),0)</f>
        <v>0</v>
      </c>
      <c r="Q534" s="3">
        <f>IFERROR(_xlfn.XLOOKUP(B534,[12]Sheet1!$H$1:$H$65536,[12]Sheet1!$J$1:$J$65536),0)</f>
        <v>0</v>
      </c>
      <c r="R534" s="3">
        <f>IFERROR(_xlfn.XLOOKUP(B534,[13]Sheet1!$H$1:$H$65536,[13]Sheet1!$J$1:$J$65536),)</f>
        <v>0</v>
      </c>
      <c r="S534" s="3">
        <f>IFERROR(_xlfn.XLOOKUP(B534,[14]Sheet1!$H$1:$H$65536,[14]Sheet1!$K$1:$K$65536),0)</f>
        <v>0</v>
      </c>
      <c r="T534" s="3">
        <f>IFERROR(_xlfn.XLOOKUP(B534,[15]Sheet1!$H$1:$H$65536,[15]Sheet1!$J$1:$J$65536),0)</f>
        <v>0</v>
      </c>
      <c r="U534" s="3">
        <f>IFERROR(_xlfn.XLOOKUP(B534,[16]Sheet1!$H$1:$H$65536,[16]Sheet1!$J$1:$J$65536),0)</f>
        <v>0</v>
      </c>
      <c r="V534" s="3">
        <f>IFERROR(_xlfn.XLOOKUP(B534,[17]Sheet1!$H$1:$H$65536,[17]Sheet1!$J$1:$J$65536),0)</f>
        <v>0</v>
      </c>
      <c r="W534" s="3">
        <f>IFERROR(_xlfn.XLOOKUP(B534,[18]Sheet1!$H$1:$H$65536,[18]Sheet1!$J$1:$J$65536),0)</f>
        <v>0</v>
      </c>
      <c r="X534" s="3">
        <f>IFERROR(_xlfn.XLOOKUP(B534,[19]Sheet1!$H$1:$H$65536,[19]Sheet1!$J$1:$J$65536),0)</f>
        <v>0</v>
      </c>
      <c r="Y534" s="3">
        <f>IFERROR(_xlfn.XLOOKUP(B534,[20]Sheet1!$H$1:$H$65536,[20]Sheet1!$J$1:$J$65536),0)</f>
        <v>0</v>
      </c>
      <c r="Z534" s="3">
        <f>IFERROR(_xlfn.XLOOKUP(B534,[21]Sheet1!$H$1:$H$65536,[21]Sheet1!$J$1:$J$65536),0)</f>
        <v>0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1:47" x14ac:dyDescent="0.3">
      <c r="A535" s="2" t="str">
        <f t="shared" si="8"/>
        <v>F1</v>
      </c>
      <c r="B535" s="1" t="s">
        <v>5383</v>
      </c>
      <c r="C535" s="23" t="str">
        <f>_xlfn.XLOOKUP(B535,IP구분!A:A,IP구분!C:C)</f>
        <v>뽀로로</v>
      </c>
      <c r="D535" s="1" t="s">
        <v>5384</v>
      </c>
      <c r="E535" s="7" t="str">
        <f>IFERROR(_xlfn.XLOOKUP(B535,단가!A:A,단가!C:C),0)</f>
        <v xml:space="preserve">                     -</v>
      </c>
      <c r="F535" s="3">
        <f>IFERROR(_xlfn.XLOOKUP(B535,'[1]2609 재고'!$I$1:$I$65536,'[1]2609 재고'!$K$1:$K$65536),0)</f>
        <v>0</v>
      </c>
      <c r="G535" s="3">
        <f>IFERROR(_xlfn.XLOOKUP(B535,[2]Sheet1!$H$1:$H$65536,[2]Sheet1!$K$1:$K$65536),0)</f>
        <v>0</v>
      </c>
      <c r="H535" s="3">
        <f>IFERROR(_xlfn.XLOOKUP(B535,[3]Sheet1!$H$1:$H$65536,[3]Sheet1!$J$1:$J$65536),0)</f>
        <v>0</v>
      </c>
      <c r="I535" s="3">
        <f>IFERROR(_xlfn.XLOOKUP(B535,[4]Sheet1!$H$1:$H$65536,[4]Sheet1!$J$1:$J$65536),0)</f>
        <v>0</v>
      </c>
      <c r="J535" s="3">
        <f>IFERROR(_xlfn.XLOOKUP(B535,[5]Sheet1!$H$1:$H$65536,[5]Sheet1!$J$1:$J$65536),0)</f>
        <v>0</v>
      </c>
      <c r="K535" s="3">
        <f>IFERROR(_xlfn.XLOOKUP(B535,[6]Sheet1!$H$1:$H$65536,[6]Sheet1!$J$1:$J$65536),0)</f>
        <v>0</v>
      </c>
      <c r="L535" s="3">
        <f>IFERROR(_xlfn.XLOOKUP(B535,[7]Sheet1!$H$1:$H$65536,[7]Sheet1!$J$1:$J$65536),0)</f>
        <v>0</v>
      </c>
      <c r="M535" s="3">
        <f>IFERROR(_xlfn.XLOOKUP(B535,[8]Sheet1!$H$1:$H$65536,[8]Sheet1!$J$1:$J$65536),0)</f>
        <v>0</v>
      </c>
      <c r="N535" s="3">
        <f>IFERROR(_xlfn.XLOOKUP(B535,[9]Sheet1!$H$1:$H$65536,[9]Sheet1!$J$1:$J$65536),0)</f>
        <v>0</v>
      </c>
      <c r="O535" s="3">
        <f>IFERROR(_xlfn.XLOOKUP(B535,[10]Sheet1!$H$1:$H$65536,[10]Sheet1!$J$1:$J$65536),0)</f>
        <v>0</v>
      </c>
      <c r="P535" s="3">
        <f>IFERROR(_xlfn.XLOOKUP(B535,[11]Sheet1!$H$1:$H$65536,[11]Sheet1!$J$1:$J$65536),0)</f>
        <v>0</v>
      </c>
      <c r="Q535" s="3">
        <f>IFERROR(_xlfn.XLOOKUP(B535,[12]Sheet1!$H$1:$H$65536,[12]Sheet1!$J$1:$J$65536),0)</f>
        <v>0</v>
      </c>
      <c r="R535" s="3">
        <f>IFERROR(_xlfn.XLOOKUP(B535,[13]Sheet1!$H$1:$H$65536,[13]Sheet1!$J$1:$J$65536),)</f>
        <v>0</v>
      </c>
      <c r="S535" s="3">
        <f>IFERROR(_xlfn.XLOOKUP(B535,[14]Sheet1!$H$1:$H$65536,[14]Sheet1!$K$1:$K$65536),0)</f>
        <v>0</v>
      </c>
      <c r="T535" s="3">
        <f>IFERROR(_xlfn.XLOOKUP(B535,[15]Sheet1!$H$1:$H$65536,[15]Sheet1!$J$1:$J$65536),0)</f>
        <v>0</v>
      </c>
      <c r="U535" s="3">
        <f>IFERROR(_xlfn.XLOOKUP(B535,[16]Sheet1!$H$1:$H$65536,[16]Sheet1!$J$1:$J$65536),0)</f>
        <v>0</v>
      </c>
      <c r="V535" s="3">
        <f>IFERROR(_xlfn.XLOOKUP(B535,[17]Sheet1!$H$1:$H$65536,[17]Sheet1!$J$1:$J$65536),0)</f>
        <v>0</v>
      </c>
      <c r="W535" s="3">
        <f>IFERROR(_xlfn.XLOOKUP(B535,[18]Sheet1!$H$1:$H$65536,[18]Sheet1!$J$1:$J$65536),0)</f>
        <v>0</v>
      </c>
      <c r="X535" s="3">
        <f>IFERROR(_xlfn.XLOOKUP(B535,[19]Sheet1!$H$1:$H$65536,[19]Sheet1!$J$1:$J$65536),0)</f>
        <v>0</v>
      </c>
      <c r="Y535" s="3">
        <f>IFERROR(_xlfn.XLOOKUP(B535,[20]Sheet1!$H$1:$H$65536,[20]Sheet1!$J$1:$J$65536),0)</f>
        <v>0</v>
      </c>
      <c r="Z535" s="3">
        <f>IFERROR(_xlfn.XLOOKUP(B535,[21]Sheet1!$H$1:$H$65536,[21]Sheet1!$J$1:$J$65536),0)</f>
        <v>0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1:47" x14ac:dyDescent="0.3">
      <c r="A536" s="2" t="str">
        <f t="shared" si="8"/>
        <v>F1</v>
      </c>
      <c r="B536" s="1" t="s">
        <v>2974</v>
      </c>
      <c r="C536" s="23" t="str">
        <f>_xlfn.XLOOKUP(B536,IP구분!A:A,IP구분!C:C)</f>
        <v>뽀로로</v>
      </c>
      <c r="D536" s="1" t="s">
        <v>2975</v>
      </c>
      <c r="E536" s="7" t="str">
        <f>IFERROR(_xlfn.XLOOKUP(B536,단가!A:A,단가!C:C),0)</f>
        <v xml:space="preserve">                     -</v>
      </c>
      <c r="F536" s="3">
        <f>IFERROR(_xlfn.XLOOKUP(B536,'[1]2609 재고'!$I$1:$I$65536,'[1]2609 재고'!$K$1:$K$65536),0)</f>
        <v>0</v>
      </c>
      <c r="G536" s="3">
        <f>IFERROR(_xlfn.XLOOKUP(B536,[2]Sheet1!$H$1:$H$65536,[2]Sheet1!$K$1:$K$65536),0)</f>
        <v>0</v>
      </c>
      <c r="H536" s="3">
        <f>IFERROR(_xlfn.XLOOKUP(B536,[3]Sheet1!$H$1:$H$65536,[3]Sheet1!$J$1:$J$65536),0)</f>
        <v>0</v>
      </c>
      <c r="I536" s="3">
        <f>IFERROR(_xlfn.XLOOKUP(B536,[4]Sheet1!$H$1:$H$65536,[4]Sheet1!$J$1:$J$65536),0)</f>
        <v>0</v>
      </c>
      <c r="J536" s="3">
        <f>IFERROR(_xlfn.XLOOKUP(B536,[5]Sheet1!$H$1:$H$65536,[5]Sheet1!$J$1:$J$65536),0)</f>
        <v>0</v>
      </c>
      <c r="K536" s="3">
        <f>IFERROR(_xlfn.XLOOKUP(B536,[6]Sheet1!$H$1:$H$65536,[6]Sheet1!$J$1:$J$65536),0)</f>
        <v>0</v>
      </c>
      <c r="L536" s="3">
        <f>IFERROR(_xlfn.XLOOKUP(B536,[7]Sheet1!$H$1:$H$65536,[7]Sheet1!$J$1:$J$65536),0)</f>
        <v>0</v>
      </c>
      <c r="M536" s="3">
        <f>IFERROR(_xlfn.XLOOKUP(B536,[8]Sheet1!$H$1:$H$65536,[8]Sheet1!$J$1:$J$65536),0)</f>
        <v>0</v>
      </c>
      <c r="N536" s="3">
        <f>IFERROR(_xlfn.XLOOKUP(B536,[9]Sheet1!$H$1:$H$65536,[9]Sheet1!$J$1:$J$65536),0)</f>
        <v>0</v>
      </c>
      <c r="O536" s="3">
        <f>IFERROR(_xlfn.XLOOKUP(B536,[10]Sheet1!$H$1:$H$65536,[10]Sheet1!$J$1:$J$65536),0)</f>
        <v>0</v>
      </c>
      <c r="P536" s="3">
        <f>IFERROR(_xlfn.XLOOKUP(B536,[11]Sheet1!$H$1:$H$65536,[11]Sheet1!$J$1:$J$65536),0)</f>
        <v>0</v>
      </c>
      <c r="Q536" s="3">
        <f>IFERROR(_xlfn.XLOOKUP(B536,[12]Sheet1!$H$1:$H$65536,[12]Sheet1!$J$1:$J$65536),0)</f>
        <v>0</v>
      </c>
      <c r="R536" s="3">
        <f>IFERROR(_xlfn.XLOOKUP(B536,[13]Sheet1!$H$1:$H$65536,[13]Sheet1!$J$1:$J$65536),)</f>
        <v>0</v>
      </c>
      <c r="S536" s="3">
        <f>IFERROR(_xlfn.XLOOKUP(B536,[14]Sheet1!$H$1:$H$65536,[14]Sheet1!$K$1:$K$65536),0)</f>
        <v>0</v>
      </c>
      <c r="T536" s="3">
        <f>IFERROR(_xlfn.XLOOKUP(B536,[15]Sheet1!$H$1:$H$65536,[15]Sheet1!$J$1:$J$65536),0)</f>
        <v>0</v>
      </c>
      <c r="U536" s="3">
        <f>IFERROR(_xlfn.XLOOKUP(B536,[16]Sheet1!$H$1:$H$65536,[16]Sheet1!$J$1:$J$65536),0)</f>
        <v>0</v>
      </c>
      <c r="V536" s="3">
        <f>IFERROR(_xlfn.XLOOKUP(B536,[17]Sheet1!$H$1:$H$65536,[17]Sheet1!$J$1:$J$65536),0)</f>
        <v>0</v>
      </c>
      <c r="W536" s="3">
        <f>IFERROR(_xlfn.XLOOKUP(B536,[18]Sheet1!$H$1:$H$65536,[18]Sheet1!$J$1:$J$65536),0)</f>
        <v>0</v>
      </c>
      <c r="X536" s="3">
        <f>IFERROR(_xlfn.XLOOKUP(B536,[19]Sheet1!$H$1:$H$65536,[19]Sheet1!$J$1:$J$65536),0)</f>
        <v>0</v>
      </c>
      <c r="Y536" s="3">
        <f>IFERROR(_xlfn.XLOOKUP(B536,[20]Sheet1!$H$1:$H$65536,[20]Sheet1!$J$1:$J$65536),0)</f>
        <v>0</v>
      </c>
      <c r="Z536" s="3">
        <f>IFERROR(_xlfn.XLOOKUP(B536,[21]Sheet1!$H$1:$H$65536,[21]Sheet1!$J$1:$J$65536),0)</f>
        <v>0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1:47" x14ac:dyDescent="0.3">
      <c r="A537" s="2" t="str">
        <f t="shared" si="8"/>
        <v>F1</v>
      </c>
      <c r="B537" s="1" t="s">
        <v>3000</v>
      </c>
      <c r="C537" s="23" t="str">
        <f>_xlfn.XLOOKUP(B537,IP구분!A:A,IP구분!C:C)</f>
        <v>뽀로로</v>
      </c>
      <c r="D537" s="1" t="s">
        <v>3001</v>
      </c>
      <c r="E537" s="7" t="str">
        <f>IFERROR(_xlfn.XLOOKUP(B537,단가!A:A,단가!C:C),0)</f>
        <v xml:space="preserve">                     -</v>
      </c>
      <c r="F537" s="3">
        <f>IFERROR(_xlfn.XLOOKUP(B537,'[1]2609 재고'!$I$1:$I$65536,'[1]2609 재고'!$K$1:$K$65536),0)</f>
        <v>0</v>
      </c>
      <c r="G537" s="3">
        <f>IFERROR(_xlfn.XLOOKUP(B537,[2]Sheet1!$H$1:$H$65536,[2]Sheet1!$K$1:$K$65536),0)</f>
        <v>0</v>
      </c>
      <c r="H537" s="3">
        <f>IFERROR(_xlfn.XLOOKUP(B537,[3]Sheet1!$H$1:$H$65536,[3]Sheet1!$J$1:$J$65536),0)</f>
        <v>0</v>
      </c>
      <c r="I537" s="3">
        <f>IFERROR(_xlfn.XLOOKUP(B537,[4]Sheet1!$H$1:$H$65536,[4]Sheet1!$J$1:$J$65536),0)</f>
        <v>0</v>
      </c>
      <c r="J537" s="3">
        <f>IFERROR(_xlfn.XLOOKUP(B537,[5]Sheet1!$H$1:$H$65536,[5]Sheet1!$J$1:$J$65536),0)</f>
        <v>0</v>
      </c>
      <c r="K537" s="3">
        <f>IFERROR(_xlfn.XLOOKUP(B537,[6]Sheet1!$H$1:$H$65536,[6]Sheet1!$J$1:$J$65536),0)</f>
        <v>0</v>
      </c>
      <c r="L537" s="3">
        <f>IFERROR(_xlfn.XLOOKUP(B537,[7]Sheet1!$H$1:$H$65536,[7]Sheet1!$J$1:$J$65536),0)</f>
        <v>0</v>
      </c>
      <c r="M537" s="3">
        <f>IFERROR(_xlfn.XLOOKUP(B537,[8]Sheet1!$H$1:$H$65536,[8]Sheet1!$J$1:$J$65536),0)</f>
        <v>0</v>
      </c>
      <c r="N537" s="3">
        <f>IFERROR(_xlfn.XLOOKUP(B537,[9]Sheet1!$H$1:$H$65536,[9]Sheet1!$J$1:$J$65536),0)</f>
        <v>0</v>
      </c>
      <c r="O537" s="3">
        <f>IFERROR(_xlfn.XLOOKUP(B537,[10]Sheet1!$H$1:$H$65536,[10]Sheet1!$J$1:$J$65536),0)</f>
        <v>0</v>
      </c>
      <c r="P537" s="3">
        <f>IFERROR(_xlfn.XLOOKUP(B537,[11]Sheet1!$H$1:$H$65536,[11]Sheet1!$J$1:$J$65536),0)</f>
        <v>0</v>
      </c>
      <c r="Q537" s="3">
        <f>IFERROR(_xlfn.XLOOKUP(B537,[12]Sheet1!$H$1:$H$65536,[12]Sheet1!$J$1:$J$65536),0)</f>
        <v>0</v>
      </c>
      <c r="R537" s="3">
        <f>IFERROR(_xlfn.XLOOKUP(B537,[13]Sheet1!$H$1:$H$65536,[13]Sheet1!$J$1:$J$65536),)</f>
        <v>0</v>
      </c>
      <c r="S537" s="3">
        <f>IFERROR(_xlfn.XLOOKUP(B537,[14]Sheet1!$H$1:$H$65536,[14]Sheet1!$K$1:$K$65536),0)</f>
        <v>0</v>
      </c>
      <c r="T537" s="3">
        <f>IFERROR(_xlfn.XLOOKUP(B537,[15]Sheet1!$H$1:$H$65536,[15]Sheet1!$J$1:$J$65536),0)</f>
        <v>0</v>
      </c>
      <c r="U537" s="3">
        <f>IFERROR(_xlfn.XLOOKUP(B537,[16]Sheet1!$H$1:$H$65536,[16]Sheet1!$J$1:$J$65536),0)</f>
        <v>0</v>
      </c>
      <c r="V537" s="3">
        <f>IFERROR(_xlfn.XLOOKUP(B537,[17]Sheet1!$H$1:$H$65536,[17]Sheet1!$J$1:$J$65536),0)</f>
        <v>0</v>
      </c>
      <c r="W537" s="3">
        <f>IFERROR(_xlfn.XLOOKUP(B537,[18]Sheet1!$H$1:$H$65536,[18]Sheet1!$J$1:$J$65536),0)</f>
        <v>0</v>
      </c>
      <c r="X537" s="3">
        <f>IFERROR(_xlfn.XLOOKUP(B537,[19]Sheet1!$H$1:$H$65536,[19]Sheet1!$J$1:$J$65536),0)</f>
        <v>0</v>
      </c>
      <c r="Y537" s="3">
        <f>IFERROR(_xlfn.XLOOKUP(B537,[20]Sheet1!$H$1:$H$65536,[20]Sheet1!$J$1:$J$65536),0)</f>
        <v>0</v>
      </c>
      <c r="Z537" s="3">
        <f>IFERROR(_xlfn.XLOOKUP(B537,[21]Sheet1!$H$1:$H$65536,[21]Sheet1!$J$1:$J$65536),0)</f>
        <v>0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1:47" x14ac:dyDescent="0.3">
      <c r="A538" s="2" t="str">
        <f t="shared" si="8"/>
        <v>F1</v>
      </c>
      <c r="B538" s="1" t="s">
        <v>5385</v>
      </c>
      <c r="C538" s="23" t="str">
        <f>_xlfn.XLOOKUP(B538,IP구분!A:A,IP구분!C:C)</f>
        <v>뽀로로</v>
      </c>
      <c r="D538" s="1" t="s">
        <v>5386</v>
      </c>
      <c r="E538" s="7" t="str">
        <f>IFERROR(_xlfn.XLOOKUP(B538,단가!A:A,단가!C:C),0)</f>
        <v xml:space="preserve">                     -</v>
      </c>
      <c r="F538" s="3">
        <f>IFERROR(_xlfn.XLOOKUP(B538,'[1]2609 재고'!$I$1:$I$65536,'[1]2609 재고'!$K$1:$K$65536),0)</f>
        <v>0</v>
      </c>
      <c r="G538" s="3">
        <f>IFERROR(_xlfn.XLOOKUP(B538,[2]Sheet1!$H$1:$H$65536,[2]Sheet1!$K$1:$K$65536),0)</f>
        <v>0</v>
      </c>
      <c r="H538" s="3">
        <f>IFERROR(_xlfn.XLOOKUP(B538,[3]Sheet1!$H$1:$H$65536,[3]Sheet1!$J$1:$J$65536),0)</f>
        <v>0</v>
      </c>
      <c r="I538" s="3">
        <f>IFERROR(_xlfn.XLOOKUP(B538,[4]Sheet1!$H$1:$H$65536,[4]Sheet1!$J$1:$J$65536),0)</f>
        <v>0</v>
      </c>
      <c r="J538" s="3">
        <f>IFERROR(_xlfn.XLOOKUP(B538,[5]Sheet1!$H$1:$H$65536,[5]Sheet1!$J$1:$J$65536),0)</f>
        <v>0</v>
      </c>
      <c r="K538" s="3">
        <f>IFERROR(_xlfn.XLOOKUP(B538,[6]Sheet1!$H$1:$H$65536,[6]Sheet1!$J$1:$J$65536),0)</f>
        <v>0</v>
      </c>
      <c r="L538" s="3">
        <f>IFERROR(_xlfn.XLOOKUP(B538,[7]Sheet1!$H$1:$H$65536,[7]Sheet1!$J$1:$J$65536),0)</f>
        <v>0</v>
      </c>
      <c r="M538" s="3">
        <f>IFERROR(_xlfn.XLOOKUP(B538,[8]Sheet1!$H$1:$H$65536,[8]Sheet1!$J$1:$J$65536),0)</f>
        <v>0</v>
      </c>
      <c r="N538" s="3">
        <f>IFERROR(_xlfn.XLOOKUP(B538,[9]Sheet1!$H$1:$H$65536,[9]Sheet1!$J$1:$J$65536),0)</f>
        <v>0</v>
      </c>
      <c r="O538" s="3">
        <f>IFERROR(_xlfn.XLOOKUP(B538,[10]Sheet1!$H$1:$H$65536,[10]Sheet1!$J$1:$J$65536),0)</f>
        <v>0</v>
      </c>
      <c r="P538" s="3">
        <f>IFERROR(_xlfn.XLOOKUP(B538,[11]Sheet1!$H$1:$H$65536,[11]Sheet1!$J$1:$J$65536),0)</f>
        <v>0</v>
      </c>
      <c r="Q538" s="3">
        <f>IFERROR(_xlfn.XLOOKUP(B538,[12]Sheet1!$H$1:$H$65536,[12]Sheet1!$J$1:$J$65536),0)</f>
        <v>0</v>
      </c>
      <c r="R538" s="3">
        <f>IFERROR(_xlfn.XLOOKUP(B538,[13]Sheet1!$H$1:$H$65536,[13]Sheet1!$J$1:$J$65536),)</f>
        <v>0</v>
      </c>
      <c r="S538" s="3">
        <f>IFERROR(_xlfn.XLOOKUP(B538,[14]Sheet1!$H$1:$H$65536,[14]Sheet1!$K$1:$K$65536),0)</f>
        <v>0</v>
      </c>
      <c r="T538" s="3">
        <f>IFERROR(_xlfn.XLOOKUP(B538,[15]Sheet1!$H$1:$H$65536,[15]Sheet1!$J$1:$J$65536),0)</f>
        <v>0</v>
      </c>
      <c r="U538" s="3">
        <f>IFERROR(_xlfn.XLOOKUP(B538,[16]Sheet1!$H$1:$H$65536,[16]Sheet1!$J$1:$J$65536),0)</f>
        <v>0</v>
      </c>
      <c r="V538" s="3">
        <f>IFERROR(_xlfn.XLOOKUP(B538,[17]Sheet1!$H$1:$H$65536,[17]Sheet1!$J$1:$J$65536),0)</f>
        <v>0</v>
      </c>
      <c r="W538" s="3">
        <f>IFERROR(_xlfn.XLOOKUP(B538,[18]Sheet1!$H$1:$H$65536,[18]Sheet1!$J$1:$J$65536),0)</f>
        <v>0</v>
      </c>
      <c r="X538" s="3">
        <f>IFERROR(_xlfn.XLOOKUP(B538,[19]Sheet1!$H$1:$H$65536,[19]Sheet1!$J$1:$J$65536),0)</f>
        <v>0</v>
      </c>
      <c r="Y538" s="3">
        <f>IFERROR(_xlfn.XLOOKUP(B538,[20]Sheet1!$H$1:$H$65536,[20]Sheet1!$J$1:$J$65536),0)</f>
        <v>0</v>
      </c>
      <c r="Z538" s="3">
        <f>IFERROR(_xlfn.XLOOKUP(B538,[21]Sheet1!$H$1:$H$65536,[21]Sheet1!$J$1:$J$65536),0)</f>
        <v>0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1:47" x14ac:dyDescent="0.3">
      <c r="A539" s="2" t="str">
        <f t="shared" si="8"/>
        <v>F1</v>
      </c>
      <c r="B539" s="1" t="s">
        <v>300</v>
      </c>
      <c r="C539" s="23" t="str">
        <f>_xlfn.XLOOKUP(B539,IP구분!A:A,IP구분!C:C)</f>
        <v>뽀로로</v>
      </c>
      <c r="D539" s="1" t="s">
        <v>301</v>
      </c>
      <c r="E539" s="7" t="str">
        <f>IFERROR(_xlfn.XLOOKUP(B539,단가!A:A,단가!C:C),0)</f>
        <v xml:space="preserve">                     -</v>
      </c>
      <c r="F539" s="3">
        <f>IFERROR(_xlfn.XLOOKUP(B539,'[1]2609 재고'!$I$1:$I$65536,'[1]2609 재고'!$K$1:$K$65536),0)</f>
        <v>0</v>
      </c>
      <c r="G539" s="3">
        <f>IFERROR(_xlfn.XLOOKUP(B539,[2]Sheet1!$H$1:$H$65536,[2]Sheet1!$K$1:$K$65536),0)</f>
        <v>0</v>
      </c>
      <c r="H539" s="3">
        <f>IFERROR(_xlfn.XLOOKUP(B539,[3]Sheet1!$H$1:$H$65536,[3]Sheet1!$J$1:$J$65536),0)</f>
        <v>0</v>
      </c>
      <c r="I539" s="3">
        <f>IFERROR(_xlfn.XLOOKUP(B539,[4]Sheet1!$H$1:$H$65536,[4]Sheet1!$J$1:$J$65536),0)</f>
        <v>0</v>
      </c>
      <c r="J539" s="3">
        <f>IFERROR(_xlfn.XLOOKUP(B539,[5]Sheet1!$H$1:$H$65536,[5]Sheet1!$J$1:$J$65536),0)</f>
        <v>0</v>
      </c>
      <c r="K539" s="3">
        <f>IFERROR(_xlfn.XLOOKUP(B539,[6]Sheet1!$H$1:$H$65536,[6]Sheet1!$J$1:$J$65536),0)</f>
        <v>0</v>
      </c>
      <c r="L539" s="3">
        <f>IFERROR(_xlfn.XLOOKUP(B539,[7]Sheet1!$H$1:$H$65536,[7]Sheet1!$J$1:$J$65536),0)</f>
        <v>0</v>
      </c>
      <c r="M539" s="3">
        <f>IFERROR(_xlfn.XLOOKUP(B539,[8]Sheet1!$H$1:$H$65536,[8]Sheet1!$J$1:$J$65536),0)</f>
        <v>0</v>
      </c>
      <c r="N539" s="3">
        <f>IFERROR(_xlfn.XLOOKUP(B539,[9]Sheet1!$H$1:$H$65536,[9]Sheet1!$J$1:$J$65536),0)</f>
        <v>0</v>
      </c>
      <c r="O539" s="3">
        <f>IFERROR(_xlfn.XLOOKUP(B539,[10]Sheet1!$H$1:$H$65536,[10]Sheet1!$J$1:$J$65536),0)</f>
        <v>0</v>
      </c>
      <c r="P539" s="3">
        <f>IFERROR(_xlfn.XLOOKUP(B539,[11]Sheet1!$H$1:$H$65536,[11]Sheet1!$J$1:$J$65536),0)</f>
        <v>0</v>
      </c>
      <c r="Q539" s="3">
        <f>IFERROR(_xlfn.XLOOKUP(B539,[12]Sheet1!$H$1:$H$65536,[12]Sheet1!$J$1:$J$65536),0)</f>
        <v>0</v>
      </c>
      <c r="R539" s="3">
        <f>IFERROR(_xlfn.XLOOKUP(B539,[13]Sheet1!$H$1:$H$65536,[13]Sheet1!$J$1:$J$65536),)</f>
        <v>0</v>
      </c>
      <c r="S539" s="3">
        <f>IFERROR(_xlfn.XLOOKUP(B539,[14]Sheet1!$H$1:$H$65536,[14]Sheet1!$K$1:$K$65536),0)</f>
        <v>0</v>
      </c>
      <c r="T539" s="3">
        <f>IFERROR(_xlfn.XLOOKUP(B539,[15]Sheet1!$H$1:$H$65536,[15]Sheet1!$J$1:$J$65536),0)</f>
        <v>0</v>
      </c>
      <c r="U539" s="3">
        <f>IFERROR(_xlfn.XLOOKUP(B539,[16]Sheet1!$H$1:$H$65536,[16]Sheet1!$J$1:$J$65536),0)</f>
        <v>0</v>
      </c>
      <c r="V539" s="3">
        <f>IFERROR(_xlfn.XLOOKUP(B539,[17]Sheet1!$H$1:$H$65536,[17]Sheet1!$J$1:$J$65536),0)</f>
        <v>0</v>
      </c>
      <c r="W539" s="3">
        <f>IFERROR(_xlfn.XLOOKUP(B539,[18]Sheet1!$H$1:$H$65536,[18]Sheet1!$J$1:$J$65536),0)</f>
        <v>0</v>
      </c>
      <c r="X539" s="3">
        <f>IFERROR(_xlfn.XLOOKUP(B539,[19]Sheet1!$H$1:$H$65536,[19]Sheet1!$J$1:$J$65536),0)</f>
        <v>0</v>
      </c>
      <c r="Y539" s="3">
        <f>IFERROR(_xlfn.XLOOKUP(B539,[20]Sheet1!$H$1:$H$65536,[20]Sheet1!$J$1:$J$65536),0)</f>
        <v>0</v>
      </c>
      <c r="Z539" s="3">
        <f>IFERROR(_xlfn.XLOOKUP(B539,[21]Sheet1!$H$1:$H$65536,[21]Sheet1!$J$1:$J$65536),0)</f>
        <v>0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1:47" x14ac:dyDescent="0.3">
      <c r="A540" s="2" t="str">
        <f t="shared" si="8"/>
        <v>L1</v>
      </c>
      <c r="B540" s="1" t="s">
        <v>1916</v>
      </c>
      <c r="C540" s="23" t="str">
        <f>_xlfn.XLOOKUP(B540,IP구분!A:A,IP구분!C:C)</f>
        <v>잔망루피</v>
      </c>
      <c r="D540" s="1" t="s">
        <v>1917</v>
      </c>
      <c r="E540" s="7" t="str">
        <f>IFERROR(_xlfn.XLOOKUP(B540,단가!A:A,단가!C:C),0)</f>
        <v xml:space="preserve">                     -</v>
      </c>
      <c r="F540" s="3">
        <f>IFERROR(_xlfn.XLOOKUP(B540,'[1]2609 재고'!$I$1:$I$65536,'[1]2609 재고'!$K$1:$K$65536),0)</f>
        <v>0</v>
      </c>
      <c r="G540" s="3">
        <f>IFERROR(_xlfn.XLOOKUP(B540,[2]Sheet1!$H$1:$H$65536,[2]Sheet1!$K$1:$K$65536),0)</f>
        <v>0</v>
      </c>
      <c r="H540" s="3">
        <f>IFERROR(_xlfn.XLOOKUP(B540,[3]Sheet1!$H$1:$H$65536,[3]Sheet1!$J$1:$J$65536),0)</f>
        <v>0</v>
      </c>
      <c r="I540" s="3">
        <f>IFERROR(_xlfn.XLOOKUP(B540,[4]Sheet1!$H$1:$H$65536,[4]Sheet1!$J$1:$J$65536),0)</f>
        <v>0</v>
      </c>
      <c r="J540" s="3">
        <f>IFERROR(_xlfn.XLOOKUP(B540,[5]Sheet1!$H$1:$H$65536,[5]Sheet1!$J$1:$J$65536),0)</f>
        <v>0</v>
      </c>
      <c r="K540" s="3">
        <f>IFERROR(_xlfn.XLOOKUP(B540,[6]Sheet1!$H$1:$H$65536,[6]Sheet1!$J$1:$J$65536),0)</f>
        <v>0</v>
      </c>
      <c r="L540" s="3">
        <f>IFERROR(_xlfn.XLOOKUP(B540,[7]Sheet1!$H$1:$H$65536,[7]Sheet1!$J$1:$J$65536),0)</f>
        <v>0</v>
      </c>
      <c r="M540" s="3">
        <f>IFERROR(_xlfn.XLOOKUP(B540,[8]Sheet1!$H$1:$H$65536,[8]Sheet1!$J$1:$J$65536),0)</f>
        <v>0</v>
      </c>
      <c r="N540" s="3">
        <f>IFERROR(_xlfn.XLOOKUP(B540,[9]Sheet1!$H$1:$H$65536,[9]Sheet1!$J$1:$J$65536),0)</f>
        <v>0</v>
      </c>
      <c r="O540" s="3">
        <f>IFERROR(_xlfn.XLOOKUP(B540,[10]Sheet1!$H$1:$H$65536,[10]Sheet1!$J$1:$J$65536),0)</f>
        <v>0</v>
      </c>
      <c r="P540" s="3">
        <f>IFERROR(_xlfn.XLOOKUP(B540,[11]Sheet1!$H$1:$H$65536,[11]Sheet1!$J$1:$J$65536),0)</f>
        <v>0</v>
      </c>
      <c r="Q540" s="3">
        <f>IFERROR(_xlfn.XLOOKUP(B540,[12]Sheet1!$H$1:$H$65536,[12]Sheet1!$J$1:$J$65536),0)</f>
        <v>0</v>
      </c>
      <c r="R540" s="3">
        <f>IFERROR(_xlfn.XLOOKUP(B540,[13]Sheet1!$H$1:$H$65536,[13]Sheet1!$J$1:$J$65536),)</f>
        <v>0</v>
      </c>
      <c r="S540" s="3">
        <f>IFERROR(_xlfn.XLOOKUP(B540,[14]Sheet1!$H$1:$H$65536,[14]Sheet1!$K$1:$K$65536),0)</f>
        <v>0</v>
      </c>
      <c r="T540" s="3">
        <f>IFERROR(_xlfn.XLOOKUP(B540,[15]Sheet1!$H$1:$H$65536,[15]Sheet1!$J$1:$J$65536),0)</f>
        <v>0</v>
      </c>
      <c r="U540" s="3">
        <f>IFERROR(_xlfn.XLOOKUP(B540,[16]Sheet1!$H$1:$H$65536,[16]Sheet1!$J$1:$J$65536),0)</f>
        <v>0</v>
      </c>
      <c r="V540" s="3">
        <f>IFERROR(_xlfn.XLOOKUP(B540,[17]Sheet1!$H$1:$H$65536,[17]Sheet1!$J$1:$J$65536),0)</f>
        <v>0</v>
      </c>
      <c r="W540" s="3">
        <f>IFERROR(_xlfn.XLOOKUP(B540,[18]Sheet1!$H$1:$H$65536,[18]Sheet1!$J$1:$J$65536),0)</f>
        <v>0</v>
      </c>
      <c r="X540" s="3">
        <f>IFERROR(_xlfn.XLOOKUP(B540,[19]Sheet1!$H$1:$H$65536,[19]Sheet1!$J$1:$J$65536),0)</f>
        <v>0</v>
      </c>
      <c r="Y540" s="3">
        <f>IFERROR(_xlfn.XLOOKUP(B540,[20]Sheet1!$H$1:$H$65536,[20]Sheet1!$J$1:$J$65536),0)</f>
        <v>0</v>
      </c>
      <c r="Z540" s="3">
        <f>IFERROR(_xlfn.XLOOKUP(B540,[21]Sheet1!$H$1:$H$65536,[21]Sheet1!$J$1:$J$65536),0)</f>
        <v>0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1:47" x14ac:dyDescent="0.3">
      <c r="A541" s="2" t="str">
        <f t="shared" si="8"/>
        <v>L1</v>
      </c>
      <c r="B541" s="1" t="s">
        <v>3814</v>
      </c>
      <c r="C541" s="23" t="str">
        <f>_xlfn.XLOOKUP(B541,IP구분!A:A,IP구분!C:C)</f>
        <v>잔망루피</v>
      </c>
      <c r="D541" s="1" t="s">
        <v>3815</v>
      </c>
      <c r="E541" s="7">
        <f>IFERROR(_xlfn.XLOOKUP(B541,단가!A:A,단가!C:C),0)</f>
        <v>813</v>
      </c>
      <c r="F541" s="3">
        <f>IFERROR(_xlfn.XLOOKUP(B541,'[1]2609 재고'!$I$1:$I$65536,'[1]2609 재고'!$K$1:$K$65536),0)</f>
        <v>2028</v>
      </c>
      <c r="G541" s="3">
        <f>IFERROR(_xlfn.XLOOKUP(B541,[2]Sheet1!$H$1:$H$65536,[2]Sheet1!$K$1:$K$65536),0)</f>
        <v>2048</v>
      </c>
      <c r="H541" s="3">
        <f>IFERROR(_xlfn.XLOOKUP(B541,[3]Sheet1!$H$1:$H$65536,[3]Sheet1!$J$1:$J$65536),0)</f>
        <v>2088</v>
      </c>
      <c r="I541" s="3">
        <f>IFERROR(_xlfn.XLOOKUP(B541,[4]Sheet1!$H$1:$H$65536,[4]Sheet1!$J$1:$J$65536),0)</f>
        <v>2088</v>
      </c>
      <c r="J541" s="3">
        <f>IFERROR(_xlfn.XLOOKUP(B541,[5]Sheet1!$H$1:$H$65536,[5]Sheet1!$J$1:$J$65536),0)</f>
        <v>2108</v>
      </c>
      <c r="K541" s="3">
        <f>IFERROR(_xlfn.XLOOKUP(B541,[6]Sheet1!$H$1:$H$65536,[6]Sheet1!$J$1:$J$65536),0)</f>
        <v>2128</v>
      </c>
      <c r="L541" s="3">
        <f>IFERROR(_xlfn.XLOOKUP(B541,[7]Sheet1!$H$1:$H$65536,[7]Sheet1!$J$1:$J$65536),0)</f>
        <v>2230</v>
      </c>
      <c r="M541" s="3">
        <f>IFERROR(_xlfn.XLOOKUP(B541,[8]Sheet1!$H$1:$H$65536,[8]Sheet1!$J$1:$J$65536),0)</f>
        <v>2230</v>
      </c>
      <c r="N541" s="3">
        <f>IFERROR(_xlfn.XLOOKUP(B541,[9]Sheet1!$H$1:$H$65536,[9]Sheet1!$J$1:$J$65536),0)</f>
        <v>2232</v>
      </c>
      <c r="O541" s="3">
        <f>IFERROR(_xlfn.XLOOKUP(B541,[10]Sheet1!$H$1:$H$65536,[10]Sheet1!$J$1:$J$65536),0)</f>
        <v>2232</v>
      </c>
      <c r="P541" s="3">
        <f>IFERROR(_xlfn.XLOOKUP(B541,[11]Sheet1!$H$1:$H$65536,[11]Sheet1!$J$1:$J$65536),0)</f>
        <v>2232</v>
      </c>
      <c r="Q541" s="3">
        <f>IFERROR(_xlfn.XLOOKUP(B541,[12]Sheet1!$H$1:$H$65536,[12]Sheet1!$J$1:$J$65536),0)</f>
        <v>2215</v>
      </c>
      <c r="R541" s="3">
        <f>IFERROR(_xlfn.XLOOKUP(B541,[13]Sheet1!$H$1:$H$65536,[13]Sheet1!$J$1:$J$65536),)</f>
        <v>2266</v>
      </c>
      <c r="S541" s="3">
        <f>IFERROR(_xlfn.XLOOKUP(B541,[14]Sheet1!$H$1:$H$65536,[14]Sheet1!$K$1:$K$65536),0)</f>
        <v>2266</v>
      </c>
      <c r="T541" s="3">
        <f>IFERROR(_xlfn.XLOOKUP(B541,[15]Sheet1!$H$1:$H$65536,[15]Sheet1!$J$1:$J$65536),0)</f>
        <v>2297</v>
      </c>
      <c r="U541" s="3">
        <f>IFERROR(_xlfn.XLOOKUP(B541,[16]Sheet1!$H$1:$H$65536,[16]Sheet1!$J$1:$J$65536),0)</f>
        <v>2367</v>
      </c>
      <c r="V541" s="3">
        <f>IFERROR(_xlfn.XLOOKUP(B541,[17]Sheet1!$H$1:$H$65536,[17]Sheet1!$J$1:$J$65536),0)</f>
        <v>2425</v>
      </c>
      <c r="W541" s="3">
        <f>IFERROR(_xlfn.XLOOKUP(B541,[18]Sheet1!$H$1:$H$65536,[18]Sheet1!$J$1:$J$65536),0)</f>
        <v>2491</v>
      </c>
      <c r="X541" s="3">
        <f>IFERROR(_xlfn.XLOOKUP(B541,[19]Sheet1!$H$1:$H$65536,[19]Sheet1!$J$1:$J$65536),0)</f>
        <v>2537</v>
      </c>
      <c r="Y541" s="3">
        <f>IFERROR(_xlfn.XLOOKUP(B541,[20]Sheet1!$H$1:$H$65536,[20]Sheet1!$J$1:$J$65536),0)</f>
        <v>2604</v>
      </c>
      <c r="Z541" s="3">
        <f>IFERROR(_xlfn.XLOOKUP(B541,[21]Sheet1!$H$1:$H$65536,[21]Sheet1!$J$1:$J$65536),0)</f>
        <v>2661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1:47" x14ac:dyDescent="0.3">
      <c r="A542" s="2" t="str">
        <f t="shared" si="8"/>
        <v>L1</v>
      </c>
      <c r="B542" s="1" t="s">
        <v>3816</v>
      </c>
      <c r="C542" s="23" t="str">
        <f>_xlfn.XLOOKUP(B542,IP구분!A:A,IP구분!C:C)</f>
        <v>잔망루피</v>
      </c>
      <c r="D542" s="1" t="s">
        <v>3817</v>
      </c>
      <c r="E542" s="7" t="str">
        <f>IFERROR(_xlfn.XLOOKUP(B542,단가!A:A,단가!C:C),0)</f>
        <v xml:space="preserve">                     -</v>
      </c>
      <c r="F542" s="3">
        <f>IFERROR(_xlfn.XLOOKUP(B542,'[1]2609 재고'!$I$1:$I$65536,'[1]2609 재고'!$K$1:$K$65536),0)</f>
        <v>0</v>
      </c>
      <c r="G542" s="3">
        <f>IFERROR(_xlfn.XLOOKUP(B542,[2]Sheet1!$H$1:$H$65536,[2]Sheet1!$K$1:$K$65536),0)</f>
        <v>0</v>
      </c>
      <c r="H542" s="3">
        <f>IFERROR(_xlfn.XLOOKUP(B542,[3]Sheet1!$H$1:$H$65536,[3]Sheet1!$J$1:$J$65536),0)</f>
        <v>0</v>
      </c>
      <c r="I542" s="3">
        <f>IFERROR(_xlfn.XLOOKUP(B542,[4]Sheet1!$H$1:$H$65536,[4]Sheet1!$J$1:$J$65536),0)</f>
        <v>4</v>
      </c>
      <c r="J542" s="3">
        <f>IFERROR(_xlfn.XLOOKUP(B542,[5]Sheet1!$H$1:$H$65536,[5]Sheet1!$J$1:$J$65536),0)</f>
        <v>4</v>
      </c>
      <c r="K542" s="3">
        <f>IFERROR(_xlfn.XLOOKUP(B542,[6]Sheet1!$H$1:$H$65536,[6]Sheet1!$J$1:$J$65536),0)</f>
        <v>4</v>
      </c>
      <c r="L542" s="3">
        <f>IFERROR(_xlfn.XLOOKUP(B542,[7]Sheet1!$H$1:$H$65536,[7]Sheet1!$J$1:$J$65536),0)</f>
        <v>4</v>
      </c>
      <c r="M542" s="3">
        <f>IFERROR(_xlfn.XLOOKUP(B542,[8]Sheet1!$H$1:$H$65536,[8]Sheet1!$J$1:$J$65536),0)</f>
        <v>4</v>
      </c>
      <c r="N542" s="3">
        <f>IFERROR(_xlfn.XLOOKUP(B542,[9]Sheet1!$H$1:$H$65536,[9]Sheet1!$J$1:$J$65536),0)</f>
        <v>4</v>
      </c>
      <c r="O542" s="3">
        <f>IFERROR(_xlfn.XLOOKUP(B542,[10]Sheet1!$H$1:$H$65536,[10]Sheet1!$J$1:$J$65536),0)</f>
        <v>104</v>
      </c>
      <c r="P542" s="3">
        <f>IFERROR(_xlfn.XLOOKUP(B542,[11]Sheet1!$H$1:$H$65536,[11]Sheet1!$J$1:$J$65536),0)</f>
        <v>104</v>
      </c>
      <c r="Q542" s="3">
        <f>IFERROR(_xlfn.XLOOKUP(B542,[12]Sheet1!$H$1:$H$65536,[12]Sheet1!$J$1:$J$65536),0)</f>
        <v>104</v>
      </c>
      <c r="R542" s="3">
        <f>IFERROR(_xlfn.XLOOKUP(B542,[13]Sheet1!$H$1:$H$65536,[13]Sheet1!$J$1:$J$65536),)</f>
        <v>106</v>
      </c>
      <c r="S542" s="3">
        <f>IFERROR(_xlfn.XLOOKUP(B542,[14]Sheet1!$H$1:$H$65536,[14]Sheet1!$K$1:$K$65536),0)</f>
        <v>106</v>
      </c>
      <c r="T542" s="3">
        <f>IFERROR(_xlfn.XLOOKUP(B542,[15]Sheet1!$H$1:$H$65536,[15]Sheet1!$J$1:$J$65536),0)</f>
        <v>111</v>
      </c>
      <c r="U542" s="3">
        <f>IFERROR(_xlfn.XLOOKUP(B542,[16]Sheet1!$H$1:$H$65536,[16]Sheet1!$J$1:$J$65536),0)</f>
        <v>117</v>
      </c>
      <c r="V542" s="3">
        <f>IFERROR(_xlfn.XLOOKUP(B542,[17]Sheet1!$H$1:$H$65536,[17]Sheet1!$J$1:$J$65536),0)</f>
        <v>119</v>
      </c>
      <c r="W542" s="3">
        <f>IFERROR(_xlfn.XLOOKUP(B542,[18]Sheet1!$H$1:$H$65536,[18]Sheet1!$J$1:$J$65536),0)</f>
        <v>134</v>
      </c>
      <c r="X542" s="3">
        <f>IFERROR(_xlfn.XLOOKUP(B542,[19]Sheet1!$H$1:$H$65536,[19]Sheet1!$J$1:$J$65536),0)</f>
        <v>146</v>
      </c>
      <c r="Y542" s="3">
        <f>IFERROR(_xlfn.XLOOKUP(B542,[20]Sheet1!$H$1:$H$65536,[20]Sheet1!$J$1:$J$65536),0)</f>
        <v>364</v>
      </c>
      <c r="Z542" s="3">
        <f>IFERROR(_xlfn.XLOOKUP(B542,[21]Sheet1!$H$1:$H$65536,[21]Sheet1!$J$1:$J$65536),0)</f>
        <v>381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1:47" x14ac:dyDescent="0.3">
      <c r="A543" s="2" t="str">
        <f t="shared" si="8"/>
        <v>L1</v>
      </c>
      <c r="B543" s="1" t="s">
        <v>3818</v>
      </c>
      <c r="C543" s="23" t="str">
        <f>_xlfn.XLOOKUP(B543,IP구분!A:A,IP구분!C:C)</f>
        <v>잔망루피</v>
      </c>
      <c r="D543" s="1" t="s">
        <v>3819</v>
      </c>
      <c r="E543" s="7">
        <f>IFERROR(_xlfn.XLOOKUP(B543,단가!A:A,단가!C:C),0)</f>
        <v>3495</v>
      </c>
      <c r="F543" s="3">
        <f>IFERROR(_xlfn.XLOOKUP(B543,'[1]2609 재고'!$I$1:$I$65536,'[1]2609 재고'!$K$1:$K$65536),0)</f>
        <v>1456</v>
      </c>
      <c r="G543" s="3">
        <f>IFERROR(_xlfn.XLOOKUP(B543,[2]Sheet1!$H$1:$H$65536,[2]Sheet1!$K$1:$K$65536),0)</f>
        <v>1464</v>
      </c>
      <c r="H543" s="3">
        <f>IFERROR(_xlfn.XLOOKUP(B543,[3]Sheet1!$H$1:$H$65536,[3]Sheet1!$J$1:$J$65536),0)</f>
        <v>1496</v>
      </c>
      <c r="I543" s="3">
        <f>IFERROR(_xlfn.XLOOKUP(B543,[4]Sheet1!$H$1:$H$65536,[4]Sheet1!$J$1:$J$65536),0)</f>
        <v>1500</v>
      </c>
      <c r="J543" s="3">
        <f>IFERROR(_xlfn.XLOOKUP(B543,[5]Sheet1!$H$1:$H$65536,[5]Sheet1!$J$1:$J$65536),0)</f>
        <v>1508</v>
      </c>
      <c r="K543" s="3">
        <f>IFERROR(_xlfn.XLOOKUP(B543,[6]Sheet1!$H$1:$H$65536,[6]Sheet1!$J$1:$J$65536),0)</f>
        <v>1528</v>
      </c>
      <c r="L543" s="3">
        <f>IFERROR(_xlfn.XLOOKUP(B543,[7]Sheet1!$H$1:$H$65536,[7]Sheet1!$J$1:$J$65536),0)</f>
        <v>1565</v>
      </c>
      <c r="M543" s="3">
        <f>IFERROR(_xlfn.XLOOKUP(B543,[8]Sheet1!$H$1:$H$65536,[8]Sheet1!$J$1:$J$65536),0)</f>
        <v>1565</v>
      </c>
      <c r="N543" s="3">
        <f>IFERROR(_xlfn.XLOOKUP(B543,[9]Sheet1!$H$1:$H$65536,[9]Sheet1!$J$1:$J$65536),0)</f>
        <v>1567</v>
      </c>
      <c r="O543" s="3">
        <f>IFERROR(_xlfn.XLOOKUP(B543,[10]Sheet1!$H$1:$H$65536,[10]Sheet1!$J$1:$J$65536),0)</f>
        <v>1567</v>
      </c>
      <c r="P543" s="3">
        <f>IFERROR(_xlfn.XLOOKUP(B543,[11]Sheet1!$H$1:$H$65536,[11]Sheet1!$J$1:$J$65536),0)</f>
        <v>1567</v>
      </c>
      <c r="Q543" s="3">
        <f>IFERROR(_xlfn.XLOOKUP(B543,[12]Sheet1!$H$1:$H$65536,[12]Sheet1!$J$1:$J$65536),0)</f>
        <v>1587</v>
      </c>
      <c r="R543" s="3">
        <f>IFERROR(_xlfn.XLOOKUP(B543,[13]Sheet1!$H$1:$H$65536,[13]Sheet1!$J$1:$J$65536),)</f>
        <v>1654</v>
      </c>
      <c r="S543" s="3">
        <f>IFERROR(_xlfn.XLOOKUP(B543,[14]Sheet1!$H$1:$H$65536,[14]Sheet1!$K$1:$K$65536),0)</f>
        <v>1654</v>
      </c>
      <c r="T543" s="3">
        <f>IFERROR(_xlfn.XLOOKUP(B543,[15]Sheet1!$H$1:$H$65536,[15]Sheet1!$J$1:$J$65536),0)</f>
        <v>1677</v>
      </c>
      <c r="U543" s="3">
        <f>IFERROR(_xlfn.XLOOKUP(B543,[16]Sheet1!$H$1:$H$65536,[16]Sheet1!$J$1:$J$65536),0)</f>
        <v>1737</v>
      </c>
      <c r="V543" s="3">
        <f>IFERROR(_xlfn.XLOOKUP(B543,[17]Sheet1!$H$1:$H$65536,[17]Sheet1!$J$1:$J$65536),0)</f>
        <v>1762</v>
      </c>
      <c r="W543" s="3">
        <f>IFERROR(_xlfn.XLOOKUP(B543,[18]Sheet1!$H$1:$H$65536,[18]Sheet1!$J$1:$J$65536),0)</f>
        <v>1803</v>
      </c>
      <c r="X543" s="3">
        <f>IFERROR(_xlfn.XLOOKUP(B543,[19]Sheet1!$H$1:$H$65536,[19]Sheet1!$J$1:$J$65536),0)</f>
        <v>1840</v>
      </c>
      <c r="Y543" s="3">
        <f>IFERROR(_xlfn.XLOOKUP(B543,[20]Sheet1!$H$1:$H$65536,[20]Sheet1!$J$1:$J$65536),0)</f>
        <v>1961</v>
      </c>
      <c r="Z543" s="3">
        <f>IFERROR(_xlfn.XLOOKUP(B543,[21]Sheet1!$H$1:$H$65536,[21]Sheet1!$J$1:$J$65536),0)</f>
        <v>1997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1:47" x14ac:dyDescent="0.3">
      <c r="A544" s="2" t="str">
        <f t="shared" si="8"/>
        <v>L2</v>
      </c>
      <c r="B544" s="1" t="s">
        <v>3842</v>
      </c>
      <c r="C544" s="23" t="str">
        <f>_xlfn.XLOOKUP(B544,IP구분!A:A,IP구분!C:C)</f>
        <v>잔망루피</v>
      </c>
      <c r="D544" s="1" t="s">
        <v>3843</v>
      </c>
      <c r="E544" s="7">
        <f>IFERROR(_xlfn.XLOOKUP(B544,단가!A:A,단가!C:C),0)</f>
        <v>4362</v>
      </c>
      <c r="F544" s="3">
        <f>IFERROR(_xlfn.XLOOKUP(B544,'[1]2609 재고'!$I$1:$I$65536,'[1]2609 재고'!$K$1:$K$65536),0)</f>
        <v>90</v>
      </c>
      <c r="G544" s="3">
        <f>IFERROR(_xlfn.XLOOKUP(B544,[2]Sheet1!$H$1:$H$65536,[2]Sheet1!$K$1:$K$65536),0)</f>
        <v>90</v>
      </c>
      <c r="H544" s="3">
        <f>IFERROR(_xlfn.XLOOKUP(B544,[3]Sheet1!$H$1:$H$65536,[3]Sheet1!$J$1:$J$65536),0)</f>
        <v>90</v>
      </c>
      <c r="I544" s="3">
        <f>IFERROR(_xlfn.XLOOKUP(B544,[4]Sheet1!$H$1:$H$65536,[4]Sheet1!$J$1:$J$65536),0)</f>
        <v>90</v>
      </c>
      <c r="J544" s="3">
        <f>IFERROR(_xlfn.XLOOKUP(B544,[5]Sheet1!$H$1:$H$65536,[5]Sheet1!$J$1:$J$65536),0)</f>
        <v>93</v>
      </c>
      <c r="K544" s="3">
        <f>IFERROR(_xlfn.XLOOKUP(B544,[6]Sheet1!$H$1:$H$65536,[6]Sheet1!$J$1:$J$65536),0)</f>
        <v>90</v>
      </c>
      <c r="L544" s="3">
        <f>IFERROR(_xlfn.XLOOKUP(B544,[7]Sheet1!$H$1:$H$65536,[7]Sheet1!$J$1:$J$65536),0)</f>
        <v>95</v>
      </c>
      <c r="M544" s="3">
        <f>IFERROR(_xlfn.XLOOKUP(B544,[8]Sheet1!$H$1:$H$65536,[8]Sheet1!$J$1:$J$65536),0)</f>
        <v>92</v>
      </c>
      <c r="N544" s="3">
        <f>IFERROR(_xlfn.XLOOKUP(B544,[9]Sheet1!$H$1:$H$65536,[9]Sheet1!$J$1:$J$65536),0)</f>
        <v>92</v>
      </c>
      <c r="O544" s="3">
        <f>IFERROR(_xlfn.XLOOKUP(B544,[10]Sheet1!$H$1:$H$65536,[10]Sheet1!$J$1:$J$65536),0)</f>
        <v>92</v>
      </c>
      <c r="P544" s="3">
        <f>IFERROR(_xlfn.XLOOKUP(B544,[11]Sheet1!$H$1:$H$65536,[11]Sheet1!$J$1:$J$65536),0)</f>
        <v>92</v>
      </c>
      <c r="Q544" s="3">
        <f>IFERROR(_xlfn.XLOOKUP(B544,[12]Sheet1!$H$1:$H$65536,[12]Sheet1!$J$1:$J$65536),0)</f>
        <v>91</v>
      </c>
      <c r="R544" s="3">
        <f>IFERROR(_xlfn.XLOOKUP(B544,[13]Sheet1!$H$1:$H$65536,[13]Sheet1!$J$1:$J$65536),)</f>
        <v>93</v>
      </c>
      <c r="S544" s="3">
        <f>IFERROR(_xlfn.XLOOKUP(B544,[14]Sheet1!$H$1:$H$65536,[14]Sheet1!$K$1:$K$65536),0)</f>
        <v>93</v>
      </c>
      <c r="T544" s="3">
        <f>IFERROR(_xlfn.XLOOKUP(B544,[15]Sheet1!$H$1:$H$65536,[15]Sheet1!$J$1:$J$65536),0)</f>
        <v>158</v>
      </c>
      <c r="U544" s="3">
        <f>IFERROR(_xlfn.XLOOKUP(B544,[16]Sheet1!$H$1:$H$65536,[16]Sheet1!$J$1:$J$65536),0)</f>
        <v>200</v>
      </c>
      <c r="V544" s="3">
        <f>IFERROR(_xlfn.XLOOKUP(B544,[17]Sheet1!$H$1:$H$65536,[17]Sheet1!$J$1:$J$65536),0)</f>
        <v>228</v>
      </c>
      <c r="W544" s="3">
        <f>IFERROR(_xlfn.XLOOKUP(B544,[18]Sheet1!$H$1:$H$65536,[18]Sheet1!$J$1:$J$65536),0)</f>
        <v>266</v>
      </c>
      <c r="X544" s="3">
        <f>IFERROR(_xlfn.XLOOKUP(B544,[19]Sheet1!$H$1:$H$65536,[19]Sheet1!$J$1:$J$65536),0)</f>
        <v>289</v>
      </c>
      <c r="Y544" s="3">
        <f>IFERROR(_xlfn.XLOOKUP(B544,[20]Sheet1!$H$1:$H$65536,[20]Sheet1!$J$1:$J$65536),0)</f>
        <v>313</v>
      </c>
      <c r="Z544" s="3">
        <f>IFERROR(_xlfn.XLOOKUP(B544,[21]Sheet1!$H$1:$H$65536,[21]Sheet1!$J$1:$J$65536),0)</f>
        <v>327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1:47" x14ac:dyDescent="0.3">
      <c r="A545" s="2" t="str">
        <f t="shared" si="8"/>
        <v>L2</v>
      </c>
      <c r="B545" s="1" t="s">
        <v>5387</v>
      </c>
      <c r="C545" s="23" t="str">
        <f>_xlfn.XLOOKUP(B545,IP구분!A:A,IP구분!C:C)</f>
        <v>잔망루피</v>
      </c>
      <c r="D545" s="1" t="s">
        <v>5388</v>
      </c>
      <c r="E545" s="7" t="str">
        <f>IFERROR(_xlfn.XLOOKUP(B545,단가!A:A,단가!C:C),0)</f>
        <v xml:space="preserve">                     -</v>
      </c>
      <c r="F545" s="3">
        <f>IFERROR(_xlfn.XLOOKUP(B545,'[1]2609 재고'!$I$1:$I$65536,'[1]2609 재고'!$K$1:$K$65536),0)</f>
        <v>0</v>
      </c>
      <c r="G545" s="3">
        <f>IFERROR(_xlfn.XLOOKUP(B545,[2]Sheet1!$H$1:$H$65536,[2]Sheet1!$K$1:$K$65536),0)</f>
        <v>0</v>
      </c>
      <c r="H545" s="3">
        <f>IFERROR(_xlfn.XLOOKUP(B545,[3]Sheet1!$H$1:$H$65536,[3]Sheet1!$J$1:$J$65536),0)</f>
        <v>0</v>
      </c>
      <c r="I545" s="3">
        <f>IFERROR(_xlfn.XLOOKUP(B545,[4]Sheet1!$H$1:$H$65536,[4]Sheet1!$J$1:$J$65536),0)</f>
        <v>0</v>
      </c>
      <c r="J545" s="3">
        <f>IFERROR(_xlfn.XLOOKUP(B545,[5]Sheet1!$H$1:$H$65536,[5]Sheet1!$J$1:$J$65536),0)</f>
        <v>0</v>
      </c>
      <c r="K545" s="3">
        <f>IFERROR(_xlfn.XLOOKUP(B545,[6]Sheet1!$H$1:$H$65536,[6]Sheet1!$J$1:$J$65536),0)</f>
        <v>0</v>
      </c>
      <c r="L545" s="3">
        <f>IFERROR(_xlfn.XLOOKUP(B545,[7]Sheet1!$H$1:$H$65536,[7]Sheet1!$J$1:$J$65536),0)</f>
        <v>0</v>
      </c>
      <c r="M545" s="3">
        <f>IFERROR(_xlfn.XLOOKUP(B545,[8]Sheet1!$H$1:$H$65536,[8]Sheet1!$J$1:$J$65536),0)</f>
        <v>0</v>
      </c>
      <c r="N545" s="3">
        <f>IFERROR(_xlfn.XLOOKUP(B545,[9]Sheet1!$H$1:$H$65536,[9]Sheet1!$J$1:$J$65536),0)</f>
        <v>0</v>
      </c>
      <c r="O545" s="3">
        <f>IFERROR(_xlfn.XLOOKUP(B545,[10]Sheet1!$H$1:$H$65536,[10]Sheet1!$J$1:$J$65536),0)</f>
        <v>0</v>
      </c>
      <c r="P545" s="3">
        <f>IFERROR(_xlfn.XLOOKUP(B545,[11]Sheet1!$H$1:$H$65536,[11]Sheet1!$J$1:$J$65536),0)</f>
        <v>0</v>
      </c>
      <c r="Q545" s="3">
        <f>IFERROR(_xlfn.XLOOKUP(B545,[12]Sheet1!$H$1:$H$65536,[12]Sheet1!$J$1:$J$65536),0)</f>
        <v>0</v>
      </c>
      <c r="R545" s="3">
        <f>IFERROR(_xlfn.XLOOKUP(B545,[13]Sheet1!$H$1:$H$65536,[13]Sheet1!$J$1:$J$65536),)</f>
        <v>0</v>
      </c>
      <c r="S545" s="3">
        <f>IFERROR(_xlfn.XLOOKUP(B545,[14]Sheet1!$H$1:$H$65536,[14]Sheet1!$K$1:$K$65536),0)</f>
        <v>0</v>
      </c>
      <c r="T545" s="3">
        <f>IFERROR(_xlfn.XLOOKUP(B545,[15]Sheet1!$H$1:$H$65536,[15]Sheet1!$J$1:$J$65536),0)</f>
        <v>0</v>
      </c>
      <c r="U545" s="3">
        <f>IFERROR(_xlfn.XLOOKUP(B545,[16]Sheet1!$H$1:$H$65536,[16]Sheet1!$J$1:$J$65536),0)</f>
        <v>0</v>
      </c>
      <c r="V545" s="3">
        <f>IFERROR(_xlfn.XLOOKUP(B545,[17]Sheet1!$H$1:$H$65536,[17]Sheet1!$J$1:$J$65536),0)</f>
        <v>0</v>
      </c>
      <c r="W545" s="3">
        <f>IFERROR(_xlfn.XLOOKUP(B545,[18]Sheet1!$H$1:$H$65536,[18]Sheet1!$J$1:$J$65536),0)</f>
        <v>1</v>
      </c>
      <c r="X545" s="3">
        <f>IFERROR(_xlfn.XLOOKUP(B545,[19]Sheet1!$H$1:$H$65536,[19]Sheet1!$J$1:$J$65536),0)</f>
        <v>3</v>
      </c>
      <c r="Y545" s="3">
        <f>IFERROR(_xlfn.XLOOKUP(B545,[20]Sheet1!$H$1:$H$65536,[20]Sheet1!$J$1:$J$65536),0)</f>
        <v>7</v>
      </c>
      <c r="Z545" s="3">
        <f>IFERROR(_xlfn.XLOOKUP(B545,[21]Sheet1!$H$1:$H$65536,[21]Sheet1!$J$1:$J$65536),0)</f>
        <v>20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1:47" x14ac:dyDescent="0.3">
      <c r="A546" s="2" t="str">
        <f t="shared" si="8"/>
        <v>L1</v>
      </c>
      <c r="B546" s="1" t="s">
        <v>1472</v>
      </c>
      <c r="C546" s="23" t="str">
        <f>_xlfn.XLOOKUP(B546,IP구분!A:A,IP구분!C:C)</f>
        <v>잔망루피</v>
      </c>
      <c r="D546" s="1" t="s">
        <v>1473</v>
      </c>
      <c r="E546" s="7">
        <f>IFERROR(_xlfn.XLOOKUP(B546,단가!A:A,단가!C:C),0)</f>
        <v>2543</v>
      </c>
      <c r="F546" s="3">
        <f>IFERROR(_xlfn.XLOOKUP(B546,'[1]2609 재고'!$I$1:$I$65536,'[1]2609 재고'!$K$1:$K$65536),0)</f>
        <v>1586</v>
      </c>
      <c r="G546" s="3">
        <f>IFERROR(_xlfn.XLOOKUP(B546,[2]Sheet1!$H$1:$H$65536,[2]Sheet1!$K$1:$K$65536),0)</f>
        <v>1586</v>
      </c>
      <c r="H546" s="3">
        <f>IFERROR(_xlfn.XLOOKUP(B546,[3]Sheet1!$H$1:$H$65536,[3]Sheet1!$J$1:$J$65536),0)</f>
        <v>1586</v>
      </c>
      <c r="I546" s="3">
        <f>IFERROR(_xlfn.XLOOKUP(B546,[4]Sheet1!$H$1:$H$65536,[4]Sheet1!$J$1:$J$65536),0)</f>
        <v>1586</v>
      </c>
      <c r="J546" s="3">
        <f>IFERROR(_xlfn.XLOOKUP(B546,[5]Sheet1!$H$1:$H$65536,[5]Sheet1!$J$1:$J$65536),0)</f>
        <v>1586</v>
      </c>
      <c r="K546" s="3">
        <f>IFERROR(_xlfn.XLOOKUP(B546,[6]Sheet1!$H$1:$H$65536,[6]Sheet1!$J$1:$J$65536),0)</f>
        <v>1586</v>
      </c>
      <c r="L546" s="3">
        <f>IFERROR(_xlfn.XLOOKUP(B546,[7]Sheet1!$H$1:$H$65536,[7]Sheet1!$J$1:$J$65536),0)</f>
        <v>1588</v>
      </c>
      <c r="M546" s="3">
        <f>IFERROR(_xlfn.XLOOKUP(B546,[8]Sheet1!$H$1:$H$65536,[8]Sheet1!$J$1:$J$65536),0)</f>
        <v>1588</v>
      </c>
      <c r="N546" s="3">
        <f>IFERROR(_xlfn.XLOOKUP(B546,[9]Sheet1!$H$1:$H$65536,[9]Sheet1!$J$1:$J$65536),0)</f>
        <v>1588</v>
      </c>
      <c r="O546" s="3">
        <f>IFERROR(_xlfn.XLOOKUP(B546,[10]Sheet1!$H$1:$H$65536,[10]Sheet1!$J$1:$J$65536),0)</f>
        <v>1588</v>
      </c>
      <c r="P546" s="3">
        <f>IFERROR(_xlfn.XLOOKUP(B546,[11]Sheet1!$H$1:$H$65536,[11]Sheet1!$J$1:$J$65536),0)</f>
        <v>1588</v>
      </c>
      <c r="Q546" s="3">
        <f>IFERROR(_xlfn.XLOOKUP(B546,[12]Sheet1!$H$1:$H$65536,[12]Sheet1!$J$1:$J$65536),0)</f>
        <v>1587</v>
      </c>
      <c r="R546" s="3">
        <f>IFERROR(_xlfn.XLOOKUP(B546,[13]Sheet1!$H$1:$H$65536,[13]Sheet1!$J$1:$J$65536),)</f>
        <v>1590</v>
      </c>
      <c r="S546" s="3">
        <f>IFERROR(_xlfn.XLOOKUP(B546,[14]Sheet1!$H$1:$H$65536,[14]Sheet1!$K$1:$K$65536),0)</f>
        <v>1590</v>
      </c>
      <c r="T546" s="3">
        <f>IFERROR(_xlfn.XLOOKUP(B546,[15]Sheet1!$H$1:$H$65536,[15]Sheet1!$J$1:$J$65536),0)</f>
        <v>1600</v>
      </c>
      <c r="U546" s="3">
        <f>IFERROR(_xlfn.XLOOKUP(B546,[16]Sheet1!$H$1:$H$65536,[16]Sheet1!$J$1:$J$65536),0)</f>
        <v>1615</v>
      </c>
      <c r="V546" s="3">
        <f>IFERROR(_xlfn.XLOOKUP(B546,[17]Sheet1!$H$1:$H$65536,[17]Sheet1!$J$1:$J$65536),0)</f>
        <v>1625</v>
      </c>
      <c r="W546" s="3">
        <f>IFERROR(_xlfn.XLOOKUP(B546,[18]Sheet1!$H$1:$H$65536,[18]Sheet1!$J$1:$J$65536),0)</f>
        <v>1641</v>
      </c>
      <c r="X546" s="3">
        <f>IFERROR(_xlfn.XLOOKUP(B546,[19]Sheet1!$H$1:$H$65536,[19]Sheet1!$J$1:$J$65536),0)</f>
        <v>1652</v>
      </c>
      <c r="Y546" s="3">
        <f>IFERROR(_xlfn.XLOOKUP(B546,[20]Sheet1!$H$1:$H$65536,[20]Sheet1!$J$1:$J$65536),0)</f>
        <v>1673</v>
      </c>
      <c r="Z546" s="3">
        <f>IFERROR(_xlfn.XLOOKUP(B546,[21]Sheet1!$H$1:$H$65536,[21]Sheet1!$J$1:$J$65536),0)</f>
        <v>1697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1:47" x14ac:dyDescent="0.3">
      <c r="A547" s="2" t="str">
        <f t="shared" si="8"/>
        <v>L1</v>
      </c>
      <c r="B547" s="1" t="s">
        <v>1496</v>
      </c>
      <c r="C547" s="23" t="str">
        <f>_xlfn.XLOOKUP(B547,IP구분!A:A,IP구분!C:C)</f>
        <v>잔망루피</v>
      </c>
      <c r="D547" s="1" t="s">
        <v>1497</v>
      </c>
      <c r="E547" s="7">
        <f>IFERROR(_xlfn.XLOOKUP(B547,단가!A:A,단가!C:C),0)</f>
        <v>3494</v>
      </c>
      <c r="F547" s="3">
        <f>IFERROR(_xlfn.XLOOKUP(B547,'[1]2609 재고'!$I$1:$I$65536,'[1]2609 재고'!$K$1:$K$65536),0)</f>
        <v>1460</v>
      </c>
      <c r="G547" s="3">
        <f>IFERROR(_xlfn.XLOOKUP(B547,[2]Sheet1!$H$1:$H$65536,[2]Sheet1!$K$1:$K$65536),0)</f>
        <v>1468</v>
      </c>
      <c r="H547" s="3">
        <f>IFERROR(_xlfn.XLOOKUP(B547,[3]Sheet1!$H$1:$H$65536,[3]Sheet1!$J$1:$J$65536),0)</f>
        <v>1488</v>
      </c>
      <c r="I547" s="3">
        <f>IFERROR(_xlfn.XLOOKUP(B547,[4]Sheet1!$H$1:$H$65536,[4]Sheet1!$J$1:$J$65536),0)</f>
        <v>1500</v>
      </c>
      <c r="J547" s="3">
        <f>IFERROR(_xlfn.XLOOKUP(B547,[5]Sheet1!$H$1:$H$65536,[5]Sheet1!$J$1:$J$65536),0)</f>
        <v>1500</v>
      </c>
      <c r="K547" s="3">
        <f>IFERROR(_xlfn.XLOOKUP(B547,[6]Sheet1!$H$1:$H$65536,[6]Sheet1!$J$1:$J$65536),0)</f>
        <v>1520</v>
      </c>
      <c r="L547" s="3">
        <f>IFERROR(_xlfn.XLOOKUP(B547,[7]Sheet1!$H$1:$H$65536,[7]Sheet1!$J$1:$J$65536),0)</f>
        <v>1557</v>
      </c>
      <c r="M547" s="3">
        <f>IFERROR(_xlfn.XLOOKUP(B547,[8]Sheet1!$H$1:$H$65536,[8]Sheet1!$J$1:$J$65536),0)</f>
        <v>1561</v>
      </c>
      <c r="N547" s="3">
        <f>IFERROR(_xlfn.XLOOKUP(B547,[9]Sheet1!$H$1:$H$65536,[9]Sheet1!$J$1:$J$65536),0)</f>
        <v>1563</v>
      </c>
      <c r="O547" s="3">
        <f>IFERROR(_xlfn.XLOOKUP(B547,[10]Sheet1!$H$1:$H$65536,[10]Sheet1!$J$1:$J$65536),0)</f>
        <v>1563</v>
      </c>
      <c r="P547" s="3">
        <f>IFERROR(_xlfn.XLOOKUP(B547,[11]Sheet1!$H$1:$H$65536,[11]Sheet1!$J$1:$J$65536),0)</f>
        <v>1563</v>
      </c>
      <c r="Q547" s="3">
        <f>IFERROR(_xlfn.XLOOKUP(B547,[12]Sheet1!$H$1:$H$65536,[12]Sheet1!$J$1:$J$65536),0)</f>
        <v>1569</v>
      </c>
      <c r="R547" s="3">
        <f>IFERROR(_xlfn.XLOOKUP(B547,[13]Sheet1!$H$1:$H$65536,[13]Sheet1!$J$1:$J$65536),)</f>
        <v>1636</v>
      </c>
      <c r="S547" s="3">
        <f>IFERROR(_xlfn.XLOOKUP(B547,[14]Sheet1!$H$1:$H$65536,[14]Sheet1!$K$1:$K$65536),0)</f>
        <v>1636</v>
      </c>
      <c r="T547" s="3">
        <f>IFERROR(_xlfn.XLOOKUP(B547,[15]Sheet1!$H$1:$H$65536,[15]Sheet1!$J$1:$J$65536),0)</f>
        <v>1650</v>
      </c>
      <c r="U547" s="3">
        <f>IFERROR(_xlfn.XLOOKUP(B547,[16]Sheet1!$H$1:$H$65536,[16]Sheet1!$J$1:$J$65536),0)</f>
        <v>1712</v>
      </c>
      <c r="V547" s="3">
        <f>IFERROR(_xlfn.XLOOKUP(B547,[17]Sheet1!$H$1:$H$65536,[17]Sheet1!$J$1:$J$65536),0)</f>
        <v>1739</v>
      </c>
      <c r="W547" s="3">
        <f>IFERROR(_xlfn.XLOOKUP(B547,[18]Sheet1!$H$1:$H$65536,[18]Sheet1!$J$1:$J$65536),0)</f>
        <v>1786</v>
      </c>
      <c r="X547" s="3">
        <f>IFERROR(_xlfn.XLOOKUP(B547,[19]Sheet1!$H$1:$H$65536,[19]Sheet1!$J$1:$J$65536),0)</f>
        <v>1825</v>
      </c>
      <c r="Y547" s="3">
        <f>IFERROR(_xlfn.XLOOKUP(B547,[20]Sheet1!$H$1:$H$65536,[20]Sheet1!$J$1:$J$65536),0)</f>
        <v>1929</v>
      </c>
      <c r="Z547" s="3">
        <f>IFERROR(_xlfn.XLOOKUP(B547,[21]Sheet1!$H$1:$H$65536,[21]Sheet1!$J$1:$J$65536),0)</f>
        <v>1961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1:47" x14ac:dyDescent="0.3">
      <c r="A548" s="2" t="str">
        <f t="shared" si="8"/>
        <v>L1</v>
      </c>
      <c r="B548" s="1" t="s">
        <v>1498</v>
      </c>
      <c r="C548" s="23" t="str">
        <f>_xlfn.XLOOKUP(B548,IP구분!A:A,IP구분!C:C)</f>
        <v>잔망루피</v>
      </c>
      <c r="D548" s="1" t="s">
        <v>1499</v>
      </c>
      <c r="E548" s="7">
        <f>IFERROR(_xlfn.XLOOKUP(B548,단가!A:A,단가!C:C),0)</f>
        <v>2268</v>
      </c>
      <c r="F548" s="3">
        <f>IFERROR(_xlfn.XLOOKUP(B548,'[1]2609 재고'!$I$1:$I$65536,'[1]2609 재고'!$K$1:$K$65536),0)</f>
        <v>1443</v>
      </c>
      <c r="G548" s="3">
        <f>IFERROR(_xlfn.XLOOKUP(B548,[2]Sheet1!$H$1:$H$65536,[2]Sheet1!$K$1:$K$65536),0)</f>
        <v>1443</v>
      </c>
      <c r="H548" s="3">
        <f>IFERROR(_xlfn.XLOOKUP(B548,[3]Sheet1!$H$1:$H$65536,[3]Sheet1!$J$1:$J$65536),0)</f>
        <v>1483</v>
      </c>
      <c r="I548" s="3">
        <f>IFERROR(_xlfn.XLOOKUP(B548,[4]Sheet1!$H$1:$H$65536,[4]Sheet1!$J$1:$J$65536),0)</f>
        <v>1483</v>
      </c>
      <c r="J548" s="3">
        <f>IFERROR(_xlfn.XLOOKUP(B548,[5]Sheet1!$H$1:$H$65536,[5]Sheet1!$J$1:$J$65536),0)</f>
        <v>1503</v>
      </c>
      <c r="K548" s="3">
        <f>IFERROR(_xlfn.XLOOKUP(B548,[6]Sheet1!$H$1:$H$65536,[6]Sheet1!$J$1:$J$65536),0)</f>
        <v>1503</v>
      </c>
      <c r="L548" s="3">
        <f>IFERROR(_xlfn.XLOOKUP(B548,[7]Sheet1!$H$1:$H$65536,[7]Sheet1!$J$1:$J$65536),0)</f>
        <v>1625</v>
      </c>
      <c r="M548" s="3">
        <f>IFERROR(_xlfn.XLOOKUP(B548,[8]Sheet1!$H$1:$H$65536,[8]Sheet1!$J$1:$J$65536),0)</f>
        <v>1645</v>
      </c>
      <c r="N548" s="3">
        <f>IFERROR(_xlfn.XLOOKUP(B548,[9]Sheet1!$H$1:$H$65536,[9]Sheet1!$J$1:$J$65536),0)</f>
        <v>1647</v>
      </c>
      <c r="O548" s="3">
        <f>IFERROR(_xlfn.XLOOKUP(B548,[10]Sheet1!$H$1:$H$65536,[10]Sheet1!$J$1:$J$65536),0)</f>
        <v>1647</v>
      </c>
      <c r="P548" s="3">
        <f>IFERROR(_xlfn.XLOOKUP(B548,[11]Sheet1!$H$1:$H$65536,[11]Sheet1!$J$1:$J$65536),0)</f>
        <v>1647</v>
      </c>
      <c r="Q548" s="3">
        <f>IFERROR(_xlfn.XLOOKUP(B548,[12]Sheet1!$H$1:$H$65536,[12]Sheet1!$J$1:$J$65536),0)</f>
        <v>1695</v>
      </c>
      <c r="R548" s="3">
        <f>IFERROR(_xlfn.XLOOKUP(B548,[13]Sheet1!$H$1:$H$65536,[13]Sheet1!$J$1:$J$65536),)</f>
        <v>1727</v>
      </c>
      <c r="S548" s="3">
        <f>IFERROR(_xlfn.XLOOKUP(B548,[14]Sheet1!$H$1:$H$65536,[14]Sheet1!$K$1:$K$65536),0)</f>
        <v>1727</v>
      </c>
      <c r="T548" s="3">
        <f>IFERROR(_xlfn.XLOOKUP(B548,[15]Sheet1!$H$1:$H$65536,[15]Sheet1!$J$1:$J$65536),0)</f>
        <v>1771</v>
      </c>
      <c r="U548" s="3">
        <f>IFERROR(_xlfn.XLOOKUP(B548,[16]Sheet1!$H$1:$H$65536,[16]Sheet1!$J$1:$J$65536),0)</f>
        <v>1850</v>
      </c>
      <c r="V548" s="3">
        <f>IFERROR(_xlfn.XLOOKUP(B548,[17]Sheet1!$H$1:$H$65536,[17]Sheet1!$J$1:$J$65536),0)</f>
        <v>1892</v>
      </c>
      <c r="W548" s="3">
        <f>IFERROR(_xlfn.XLOOKUP(B548,[18]Sheet1!$H$1:$H$65536,[18]Sheet1!$J$1:$J$65536),0)</f>
        <v>1968</v>
      </c>
      <c r="X548" s="3">
        <f>IFERROR(_xlfn.XLOOKUP(B548,[19]Sheet1!$H$1:$H$65536,[19]Sheet1!$J$1:$J$65536),0)</f>
        <v>2000</v>
      </c>
      <c r="Y548" s="3">
        <f>IFERROR(_xlfn.XLOOKUP(B548,[20]Sheet1!$H$1:$H$65536,[20]Sheet1!$J$1:$J$65536),0)</f>
        <v>2000</v>
      </c>
      <c r="Z548" s="3">
        <f>IFERROR(_xlfn.XLOOKUP(B548,[21]Sheet1!$H$1:$H$65536,[21]Sheet1!$J$1:$J$65536),0)</f>
        <v>2000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1:47" x14ac:dyDescent="0.3">
      <c r="A549" s="2" t="str">
        <f t="shared" si="8"/>
        <v>L2</v>
      </c>
      <c r="B549" s="1" t="s">
        <v>1500</v>
      </c>
      <c r="C549" s="23" t="str">
        <f>_xlfn.XLOOKUP(B549,IP구분!A:A,IP구분!C:C)</f>
        <v>잔망루피</v>
      </c>
      <c r="D549" s="1" t="s">
        <v>1501</v>
      </c>
      <c r="E549" s="7">
        <f>IFERROR(_xlfn.XLOOKUP(B549,단가!A:A,단가!C:C),0)</f>
        <v>4382</v>
      </c>
      <c r="F549" s="3">
        <f>IFERROR(_xlfn.XLOOKUP(B549,'[1]2609 재고'!$I$1:$I$65536,'[1]2609 재고'!$K$1:$K$65536),0)</f>
        <v>110</v>
      </c>
      <c r="G549" s="3">
        <f>IFERROR(_xlfn.XLOOKUP(B549,[2]Sheet1!$H$1:$H$65536,[2]Sheet1!$K$1:$K$65536),0)</f>
        <v>110</v>
      </c>
      <c r="H549" s="3">
        <f>IFERROR(_xlfn.XLOOKUP(B549,[3]Sheet1!$H$1:$H$65536,[3]Sheet1!$J$1:$J$65536),0)</f>
        <v>110</v>
      </c>
      <c r="I549" s="3">
        <f>IFERROR(_xlfn.XLOOKUP(B549,[4]Sheet1!$H$1:$H$65536,[4]Sheet1!$J$1:$J$65536),0)</f>
        <v>110</v>
      </c>
      <c r="J549" s="3">
        <f>IFERROR(_xlfn.XLOOKUP(B549,[5]Sheet1!$H$1:$H$65536,[5]Sheet1!$J$1:$J$65536),0)</f>
        <v>113</v>
      </c>
      <c r="K549" s="3">
        <f>IFERROR(_xlfn.XLOOKUP(B549,[6]Sheet1!$H$1:$H$65536,[6]Sheet1!$J$1:$J$65536),0)</f>
        <v>110</v>
      </c>
      <c r="L549" s="3">
        <f>IFERROR(_xlfn.XLOOKUP(B549,[7]Sheet1!$H$1:$H$65536,[7]Sheet1!$J$1:$J$65536),0)</f>
        <v>115</v>
      </c>
      <c r="M549" s="3">
        <f>IFERROR(_xlfn.XLOOKUP(B549,[8]Sheet1!$H$1:$H$65536,[8]Sheet1!$J$1:$J$65536),0)</f>
        <v>112</v>
      </c>
      <c r="N549" s="3">
        <f>IFERROR(_xlfn.XLOOKUP(B549,[9]Sheet1!$H$1:$H$65536,[9]Sheet1!$J$1:$J$65536),0)</f>
        <v>112</v>
      </c>
      <c r="O549" s="3">
        <f>IFERROR(_xlfn.XLOOKUP(B549,[10]Sheet1!$H$1:$H$65536,[10]Sheet1!$J$1:$J$65536),0)</f>
        <v>112</v>
      </c>
      <c r="P549" s="3">
        <f>IFERROR(_xlfn.XLOOKUP(B549,[11]Sheet1!$H$1:$H$65536,[11]Sheet1!$J$1:$J$65536),0)</f>
        <v>112</v>
      </c>
      <c r="Q549" s="3">
        <f>IFERROR(_xlfn.XLOOKUP(B549,[12]Sheet1!$H$1:$H$65536,[12]Sheet1!$J$1:$J$65536),0)</f>
        <v>124</v>
      </c>
      <c r="R549" s="3">
        <f>IFERROR(_xlfn.XLOOKUP(B549,[13]Sheet1!$H$1:$H$65536,[13]Sheet1!$J$1:$J$65536),)</f>
        <v>126</v>
      </c>
      <c r="S549" s="3">
        <f>IFERROR(_xlfn.XLOOKUP(B549,[14]Sheet1!$H$1:$H$65536,[14]Sheet1!$K$1:$K$65536),0)</f>
        <v>126</v>
      </c>
      <c r="T549" s="3">
        <f>IFERROR(_xlfn.XLOOKUP(B549,[15]Sheet1!$H$1:$H$65536,[15]Sheet1!$J$1:$J$65536),0)</f>
        <v>169</v>
      </c>
      <c r="U549" s="3">
        <f>IFERROR(_xlfn.XLOOKUP(B549,[16]Sheet1!$H$1:$H$65536,[16]Sheet1!$J$1:$J$65536),0)</f>
        <v>216</v>
      </c>
      <c r="V549" s="3">
        <f>IFERROR(_xlfn.XLOOKUP(B549,[17]Sheet1!$H$1:$H$65536,[17]Sheet1!$J$1:$J$65536),0)</f>
        <v>242</v>
      </c>
      <c r="W549" s="3">
        <f>IFERROR(_xlfn.XLOOKUP(B549,[18]Sheet1!$H$1:$H$65536,[18]Sheet1!$J$1:$J$65536),0)</f>
        <v>268</v>
      </c>
      <c r="X549" s="3">
        <f>IFERROR(_xlfn.XLOOKUP(B549,[19]Sheet1!$H$1:$H$65536,[19]Sheet1!$J$1:$J$65536),0)</f>
        <v>289</v>
      </c>
      <c r="Y549" s="3">
        <f>IFERROR(_xlfn.XLOOKUP(B549,[20]Sheet1!$H$1:$H$65536,[20]Sheet1!$J$1:$J$65536),0)</f>
        <v>306</v>
      </c>
      <c r="Z549" s="3">
        <f>IFERROR(_xlfn.XLOOKUP(B549,[21]Sheet1!$H$1:$H$65536,[21]Sheet1!$J$1:$J$65536),0)</f>
        <v>318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1:47" x14ac:dyDescent="0.3">
      <c r="A550" s="2" t="str">
        <f t="shared" si="8"/>
        <v>L2</v>
      </c>
      <c r="B550" s="1" t="s">
        <v>1502</v>
      </c>
      <c r="C550" s="23" t="str">
        <f>_xlfn.XLOOKUP(B550,IP구분!A:A,IP구분!C:C)</f>
        <v>잔망루피</v>
      </c>
      <c r="D550" s="1" t="s">
        <v>1503</v>
      </c>
      <c r="E550" s="7">
        <f>IFERROR(_xlfn.XLOOKUP(B550,단가!A:A,단가!C:C),0)</f>
        <v>3000</v>
      </c>
      <c r="F550" s="3">
        <f>IFERROR(_xlfn.XLOOKUP(B550,'[1]2609 재고'!$I$1:$I$65536,'[1]2609 재고'!$K$1:$K$65536),0)</f>
        <v>971</v>
      </c>
      <c r="G550" s="3">
        <f>IFERROR(_xlfn.XLOOKUP(B550,[2]Sheet1!$H$1:$H$65536,[2]Sheet1!$K$1:$K$65536),0)</f>
        <v>1084</v>
      </c>
      <c r="H550" s="3">
        <f>IFERROR(_xlfn.XLOOKUP(B550,[3]Sheet1!$H$1:$H$65536,[3]Sheet1!$J$1:$J$65536),0)</f>
        <v>1287</v>
      </c>
      <c r="I550" s="3">
        <f>IFERROR(_xlfn.XLOOKUP(B550,[4]Sheet1!$H$1:$H$65536,[4]Sheet1!$J$1:$J$65536),0)</f>
        <v>1608</v>
      </c>
      <c r="J550" s="3">
        <f>IFERROR(_xlfn.XLOOKUP(B550,[5]Sheet1!$H$1:$H$65536,[5]Sheet1!$J$1:$J$65536),0)</f>
        <v>1706</v>
      </c>
      <c r="K550" s="3">
        <f>IFERROR(_xlfn.XLOOKUP(B550,[6]Sheet1!$H$1:$H$65536,[6]Sheet1!$J$1:$J$65536),0)</f>
        <v>1728</v>
      </c>
      <c r="L550" s="3">
        <f>IFERROR(_xlfn.XLOOKUP(B550,[7]Sheet1!$H$1:$H$65536,[7]Sheet1!$J$1:$J$65536),0)</f>
        <v>1784</v>
      </c>
      <c r="M550" s="3">
        <f>IFERROR(_xlfn.XLOOKUP(B550,[8]Sheet1!$H$1:$H$65536,[8]Sheet1!$J$1:$J$65536),0)</f>
        <v>1880</v>
      </c>
      <c r="N550" s="3">
        <f>IFERROR(_xlfn.XLOOKUP(B550,[9]Sheet1!$H$1:$H$65536,[9]Sheet1!$J$1:$J$65536),0)</f>
        <v>1896</v>
      </c>
      <c r="O550" s="3">
        <f>IFERROR(_xlfn.XLOOKUP(B550,[10]Sheet1!$H$1:$H$65536,[10]Sheet1!$J$1:$J$65536),0)</f>
        <v>1906</v>
      </c>
      <c r="P550" s="3">
        <f>IFERROR(_xlfn.XLOOKUP(B550,[11]Sheet1!$H$1:$H$65536,[11]Sheet1!$J$1:$J$65536),0)</f>
        <v>1922</v>
      </c>
      <c r="Q550" s="3">
        <f>IFERROR(_xlfn.XLOOKUP(B550,[12]Sheet1!$H$1:$H$65536,[12]Sheet1!$J$1:$J$65536),0)</f>
        <v>1738</v>
      </c>
      <c r="R550" s="3">
        <f>IFERROR(_xlfn.XLOOKUP(B550,[13]Sheet1!$H$1:$H$65536,[13]Sheet1!$J$1:$J$65536),)</f>
        <v>1740</v>
      </c>
      <c r="S550" s="3">
        <f>IFERROR(_xlfn.XLOOKUP(B550,[14]Sheet1!$H$1:$H$65536,[14]Sheet1!$K$1:$K$65536),0)</f>
        <v>1740</v>
      </c>
      <c r="T550" s="3">
        <f>IFERROR(_xlfn.XLOOKUP(B550,[15]Sheet1!$H$1:$H$65536,[15]Sheet1!$J$1:$J$65536),0)</f>
        <v>1762</v>
      </c>
      <c r="U550" s="3">
        <f>IFERROR(_xlfn.XLOOKUP(B550,[16]Sheet1!$H$1:$H$65536,[16]Sheet1!$J$1:$J$65536),0)</f>
        <v>1832</v>
      </c>
      <c r="V550" s="3">
        <f>IFERROR(_xlfn.XLOOKUP(B550,[17]Sheet1!$H$1:$H$65536,[17]Sheet1!$J$1:$J$65536),0)</f>
        <v>1873</v>
      </c>
      <c r="W550" s="3">
        <f>IFERROR(_xlfn.XLOOKUP(B550,[18]Sheet1!$H$1:$H$65536,[18]Sheet1!$J$1:$J$65536),0)</f>
        <v>1932</v>
      </c>
      <c r="X550" s="3">
        <f>IFERROR(_xlfn.XLOOKUP(B550,[19]Sheet1!$H$1:$H$65536,[19]Sheet1!$J$1:$J$65536),0)</f>
        <v>1986</v>
      </c>
      <c r="Y550" s="3">
        <f>IFERROR(_xlfn.XLOOKUP(B550,[20]Sheet1!$H$1:$H$65536,[20]Sheet1!$J$1:$J$65536),0)</f>
        <v>2038</v>
      </c>
      <c r="Z550" s="3">
        <f>IFERROR(_xlfn.XLOOKUP(B550,[21]Sheet1!$H$1:$H$65536,[21]Sheet1!$J$1:$J$65536),0)</f>
        <v>2072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1:47" x14ac:dyDescent="0.3">
      <c r="A551" s="2" t="str">
        <f t="shared" si="8"/>
        <v>L1</v>
      </c>
      <c r="B551" s="1" t="s">
        <v>1118</v>
      </c>
      <c r="C551" s="23" t="str">
        <f>_xlfn.XLOOKUP(B551,IP구분!A:A,IP구분!C:C)</f>
        <v>퍼글러</v>
      </c>
      <c r="D551" s="1" t="s">
        <v>1119</v>
      </c>
      <c r="E551" s="7">
        <f>IFERROR(_xlfn.XLOOKUP(B551,단가!A:A,단가!C:C),0)</f>
        <v>1142</v>
      </c>
      <c r="F551" s="3">
        <f>IFERROR(_xlfn.XLOOKUP(B551,'[1]2609 재고'!$I$1:$I$65536,'[1]2609 재고'!$K$1:$K$65536),0)</f>
        <v>4360</v>
      </c>
      <c r="G551" s="3">
        <f>IFERROR(_xlfn.XLOOKUP(B551,[2]Sheet1!$H$1:$H$65536,[2]Sheet1!$K$1:$K$65536),0)</f>
        <v>4414</v>
      </c>
      <c r="H551" s="3">
        <f>IFERROR(_xlfn.XLOOKUP(B551,[3]Sheet1!$H$1:$H$65536,[3]Sheet1!$J$1:$J$65536),0)</f>
        <v>4451</v>
      </c>
      <c r="I551" s="3">
        <f>IFERROR(_xlfn.XLOOKUP(B551,[4]Sheet1!$H$1:$H$65536,[4]Sheet1!$J$1:$J$65536),0)</f>
        <v>4499</v>
      </c>
      <c r="J551" s="3">
        <f>IFERROR(_xlfn.XLOOKUP(B551,[5]Sheet1!$H$1:$H$65536,[5]Sheet1!$J$1:$J$65536),0)</f>
        <v>4703</v>
      </c>
      <c r="K551" s="3">
        <f>IFERROR(_xlfn.XLOOKUP(B551,[6]Sheet1!$H$1:$H$65536,[6]Sheet1!$J$1:$J$65536),0)</f>
        <v>4711</v>
      </c>
      <c r="L551" s="3">
        <f>IFERROR(_xlfn.XLOOKUP(B551,[7]Sheet1!$H$1:$H$65536,[7]Sheet1!$J$1:$J$65536),0)</f>
        <v>5000</v>
      </c>
      <c r="M551" s="3">
        <f>IFERROR(_xlfn.XLOOKUP(B551,[8]Sheet1!$H$1:$H$65536,[8]Sheet1!$J$1:$J$65536),0)</f>
        <v>0</v>
      </c>
      <c r="N551" s="3">
        <f>IFERROR(_xlfn.XLOOKUP(B551,[9]Sheet1!$H$1:$H$65536,[9]Sheet1!$J$1:$J$65536),0)</f>
        <v>0</v>
      </c>
      <c r="O551" s="3">
        <f>IFERROR(_xlfn.XLOOKUP(B551,[10]Sheet1!$H$1:$H$65536,[10]Sheet1!$J$1:$J$65536),0)</f>
        <v>0</v>
      </c>
      <c r="P551" s="3">
        <f>IFERROR(_xlfn.XLOOKUP(B551,[11]Sheet1!$H$1:$H$65536,[11]Sheet1!$J$1:$J$65536),0)</f>
        <v>0</v>
      </c>
      <c r="Q551" s="3">
        <f>IFERROR(_xlfn.XLOOKUP(B551,[12]Sheet1!$H$1:$H$65536,[12]Sheet1!$J$1:$J$65536),0)</f>
        <v>0</v>
      </c>
      <c r="R551" s="3">
        <f>IFERROR(_xlfn.XLOOKUP(B551,[13]Sheet1!$H$1:$H$65536,[13]Sheet1!$J$1:$J$65536),)</f>
        <v>0</v>
      </c>
      <c r="S551" s="3">
        <f>IFERROR(_xlfn.XLOOKUP(B551,[14]Sheet1!$H$1:$H$65536,[14]Sheet1!$K$1:$K$65536),0)</f>
        <v>0</v>
      </c>
      <c r="T551" s="3">
        <f>IFERROR(_xlfn.XLOOKUP(B551,[15]Sheet1!$H$1:$H$65536,[15]Sheet1!$J$1:$J$65536),0)</f>
        <v>0</v>
      </c>
      <c r="U551" s="3">
        <f>IFERROR(_xlfn.XLOOKUP(B551,[16]Sheet1!$H$1:$H$65536,[16]Sheet1!$J$1:$J$65536),0)</f>
        <v>0</v>
      </c>
      <c r="V551" s="3">
        <f>IFERROR(_xlfn.XLOOKUP(B551,[17]Sheet1!$H$1:$H$65536,[17]Sheet1!$J$1:$J$65536),0)</f>
        <v>0</v>
      </c>
      <c r="W551" s="3">
        <f>IFERROR(_xlfn.XLOOKUP(B551,[18]Sheet1!$H$1:$H$65536,[18]Sheet1!$J$1:$J$65536),0)</f>
        <v>0</v>
      </c>
      <c r="X551" s="3">
        <f>IFERROR(_xlfn.XLOOKUP(B551,[19]Sheet1!$H$1:$H$65536,[19]Sheet1!$J$1:$J$65536),0)</f>
        <v>0</v>
      </c>
      <c r="Y551" s="3">
        <f>IFERROR(_xlfn.XLOOKUP(B551,[20]Sheet1!$H$1:$H$65536,[20]Sheet1!$J$1:$J$65536),0)</f>
        <v>0</v>
      </c>
      <c r="Z551" s="3">
        <f>IFERROR(_xlfn.XLOOKUP(B551,[21]Sheet1!$H$1:$H$65536,[21]Sheet1!$J$1:$J$65536),0)</f>
        <v>0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1:47" x14ac:dyDescent="0.3">
      <c r="A552" s="2" t="str">
        <f t="shared" si="8"/>
        <v>T2</v>
      </c>
      <c r="B552" s="1" t="s">
        <v>622</v>
      </c>
      <c r="C552" s="23" t="str">
        <f>_xlfn.XLOOKUP(B552,IP구분!A:A,IP구분!C:C)</f>
        <v>퍼글러</v>
      </c>
      <c r="D552" s="1" t="s">
        <v>623</v>
      </c>
      <c r="E552" s="7">
        <f>IFERROR(_xlfn.XLOOKUP(B552,단가!A:A,단가!C:C),0)</f>
        <v>2649</v>
      </c>
      <c r="F552" s="3">
        <f>IFERROR(_xlfn.XLOOKUP(B552,'[1]2609 재고'!$I$1:$I$65536,'[1]2609 재고'!$K$1:$K$65536),0)</f>
        <v>10</v>
      </c>
      <c r="G552" s="3">
        <f>IFERROR(_xlfn.XLOOKUP(B552,[2]Sheet1!$H$1:$H$65536,[2]Sheet1!$K$1:$K$65536),0)</f>
        <v>11</v>
      </c>
      <c r="H552" s="3">
        <f>IFERROR(_xlfn.XLOOKUP(B552,[3]Sheet1!$H$1:$H$65536,[3]Sheet1!$J$1:$J$65536),0)</f>
        <v>14</v>
      </c>
      <c r="I552" s="3">
        <f>IFERROR(_xlfn.XLOOKUP(B552,[4]Sheet1!$H$1:$H$65536,[4]Sheet1!$J$1:$J$65536),0)</f>
        <v>15</v>
      </c>
      <c r="J552" s="3">
        <f>IFERROR(_xlfn.XLOOKUP(B552,[5]Sheet1!$H$1:$H$65536,[5]Sheet1!$J$1:$J$65536),0)</f>
        <v>26</v>
      </c>
      <c r="K552" s="3">
        <f>IFERROR(_xlfn.XLOOKUP(B552,[6]Sheet1!$H$1:$H$65536,[6]Sheet1!$J$1:$J$65536),0)</f>
        <v>35</v>
      </c>
      <c r="L552" s="3">
        <f>IFERROR(_xlfn.XLOOKUP(B552,[7]Sheet1!$H$1:$H$65536,[7]Sheet1!$J$1:$J$65536),0)</f>
        <v>50</v>
      </c>
      <c r="M552" s="3">
        <f>IFERROR(_xlfn.XLOOKUP(B552,[8]Sheet1!$H$1:$H$65536,[8]Sheet1!$J$1:$J$65536),0)</f>
        <v>69</v>
      </c>
      <c r="N552" s="3">
        <f>IFERROR(_xlfn.XLOOKUP(B552,[9]Sheet1!$H$1:$H$65536,[9]Sheet1!$J$1:$J$65536),0)</f>
        <v>185</v>
      </c>
      <c r="O552" s="3">
        <f>IFERROR(_xlfn.XLOOKUP(B552,[10]Sheet1!$H$1:$H$65536,[10]Sheet1!$J$1:$J$65536),0)</f>
        <v>384</v>
      </c>
      <c r="P552" s="3">
        <f>IFERROR(_xlfn.XLOOKUP(B552,[11]Sheet1!$H$1:$H$65536,[11]Sheet1!$J$1:$J$65536),0)</f>
        <v>715</v>
      </c>
      <c r="Q552" s="3">
        <f>IFERROR(_xlfn.XLOOKUP(B552,[12]Sheet1!$H$1:$H$65536,[12]Sheet1!$J$1:$J$65536),0)</f>
        <v>945</v>
      </c>
      <c r="R552" s="3">
        <f>IFERROR(_xlfn.XLOOKUP(B552,[13]Sheet1!$H$1:$H$65536,[13]Sheet1!$J$1:$J$65536),)</f>
        <v>1441</v>
      </c>
      <c r="S552" s="3">
        <f>IFERROR(_xlfn.XLOOKUP(B552,[14]Sheet1!$H$1:$H$65536,[14]Sheet1!$K$1:$K$65536),0)</f>
        <v>615</v>
      </c>
      <c r="T552" s="3">
        <f>IFERROR(_xlfn.XLOOKUP(B552,[15]Sheet1!$H$1:$H$65536,[15]Sheet1!$J$1:$J$65536),0)</f>
        <v>1398</v>
      </c>
      <c r="U552" s="3">
        <f>IFERROR(_xlfn.XLOOKUP(B552,[16]Sheet1!$H$1:$H$65536,[16]Sheet1!$J$1:$J$65536),0)</f>
        <v>2311</v>
      </c>
      <c r="V552" s="3">
        <f>IFERROR(_xlfn.XLOOKUP(B552,[17]Sheet1!$H$1:$H$65536,[17]Sheet1!$J$1:$J$65536),0)</f>
        <v>2966</v>
      </c>
      <c r="W552" s="3">
        <f>IFERROR(_xlfn.XLOOKUP(B552,[18]Sheet1!$H$1:$H$65536,[18]Sheet1!$J$1:$J$65536),0)</f>
        <v>0</v>
      </c>
      <c r="X552" s="3">
        <f>IFERROR(_xlfn.XLOOKUP(B552,[19]Sheet1!$H$1:$H$65536,[19]Sheet1!$J$1:$J$65536),0)</f>
        <v>0</v>
      </c>
      <c r="Y552" s="3">
        <f>IFERROR(_xlfn.XLOOKUP(B552,[20]Sheet1!$H$1:$H$65536,[20]Sheet1!$J$1:$J$65536),0)</f>
        <v>0</v>
      </c>
      <c r="Z552" s="3">
        <f>IFERROR(_xlfn.XLOOKUP(B552,[21]Sheet1!$H$1:$H$65536,[21]Sheet1!$J$1:$J$65536),0)</f>
        <v>0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1:47" x14ac:dyDescent="0.3">
      <c r="A553" s="2" t="str">
        <f t="shared" si="8"/>
        <v>T2</v>
      </c>
      <c r="B553" s="1" t="s">
        <v>624</v>
      </c>
      <c r="C553" s="23" t="str">
        <f>_xlfn.XLOOKUP(B553,IP구분!A:A,IP구분!C:C)</f>
        <v>퍼글러</v>
      </c>
      <c r="D553" s="1" t="s">
        <v>625</v>
      </c>
      <c r="E553" s="7">
        <f>IFERROR(_xlfn.XLOOKUP(B553,단가!A:A,단가!C:C),0)</f>
        <v>1619</v>
      </c>
      <c r="F553" s="3">
        <f>IFERROR(_xlfn.XLOOKUP(B553,'[1]2609 재고'!$I$1:$I$65536,'[1]2609 재고'!$K$1:$K$65536),0)</f>
        <v>8204</v>
      </c>
      <c r="G553" s="3">
        <f>IFERROR(_xlfn.XLOOKUP(B553,[2]Sheet1!$H$1:$H$65536,[2]Sheet1!$K$1:$K$65536),0)</f>
        <v>9045</v>
      </c>
      <c r="H553" s="3">
        <f>IFERROR(_xlfn.XLOOKUP(B553,[3]Sheet1!$H$1:$H$65536,[3]Sheet1!$J$1:$J$65536),0)</f>
        <v>9742</v>
      </c>
      <c r="I553" s="3">
        <f>IFERROR(_xlfn.XLOOKUP(B553,[4]Sheet1!$H$1:$H$65536,[4]Sheet1!$J$1:$J$65536),0)</f>
        <v>10937</v>
      </c>
      <c r="J553" s="3">
        <f>IFERROR(_xlfn.XLOOKUP(B553,[5]Sheet1!$H$1:$H$65536,[5]Sheet1!$J$1:$J$65536),0)</f>
        <v>11643</v>
      </c>
      <c r="K553" s="3">
        <f>IFERROR(_xlfn.XLOOKUP(B553,[6]Sheet1!$H$1:$H$65536,[6]Sheet1!$J$1:$J$65536),0)</f>
        <v>12174</v>
      </c>
      <c r="L553" s="3">
        <f>IFERROR(_xlfn.XLOOKUP(B553,[7]Sheet1!$H$1:$H$65536,[7]Sheet1!$J$1:$J$65536),0)</f>
        <v>14138</v>
      </c>
      <c r="M553" s="3">
        <f>IFERROR(_xlfn.XLOOKUP(B553,[8]Sheet1!$H$1:$H$65536,[8]Sheet1!$J$1:$J$65536),0)</f>
        <v>15819</v>
      </c>
      <c r="N553" s="3">
        <f>IFERROR(_xlfn.XLOOKUP(B553,[9]Sheet1!$H$1:$H$65536,[9]Sheet1!$J$1:$J$65536),0)</f>
        <v>16805</v>
      </c>
      <c r="O553" s="3">
        <f>IFERROR(_xlfn.XLOOKUP(B553,[10]Sheet1!$H$1:$H$65536,[10]Sheet1!$J$1:$J$65536),0)</f>
        <v>20572</v>
      </c>
      <c r="P553" s="3">
        <f>IFERROR(_xlfn.XLOOKUP(B553,[11]Sheet1!$H$1:$H$65536,[11]Sheet1!$J$1:$J$65536),0)</f>
        <v>26537</v>
      </c>
      <c r="Q553" s="3">
        <f>IFERROR(_xlfn.XLOOKUP(B553,[12]Sheet1!$H$1:$H$65536,[12]Sheet1!$J$1:$J$65536),0)</f>
        <v>34607</v>
      </c>
      <c r="R553" s="3">
        <f>IFERROR(_xlfn.XLOOKUP(B553,[13]Sheet1!$H$1:$H$65536,[13]Sheet1!$J$1:$J$65536),)</f>
        <v>0</v>
      </c>
      <c r="S553" s="3">
        <f>IFERROR(_xlfn.XLOOKUP(B553,[14]Sheet1!$H$1:$H$65536,[14]Sheet1!$K$1:$K$65536),0)</f>
        <v>0</v>
      </c>
      <c r="T553" s="3">
        <f>IFERROR(_xlfn.XLOOKUP(B553,[15]Sheet1!$H$1:$H$65536,[15]Sheet1!$J$1:$J$65536),0)</f>
        <v>0</v>
      </c>
      <c r="U553" s="3">
        <f>IFERROR(_xlfn.XLOOKUP(B553,[16]Sheet1!$H$1:$H$65536,[16]Sheet1!$J$1:$J$65536),0)</f>
        <v>0</v>
      </c>
      <c r="V553" s="3">
        <f>IFERROR(_xlfn.XLOOKUP(B553,[17]Sheet1!$H$1:$H$65536,[17]Sheet1!$J$1:$J$65536),0)</f>
        <v>0</v>
      </c>
      <c r="W553" s="3">
        <f>IFERROR(_xlfn.XLOOKUP(B553,[18]Sheet1!$H$1:$H$65536,[18]Sheet1!$J$1:$J$65536),0)</f>
        <v>0</v>
      </c>
      <c r="X553" s="3">
        <f>IFERROR(_xlfn.XLOOKUP(B553,[19]Sheet1!$H$1:$H$65536,[19]Sheet1!$J$1:$J$65536),0)</f>
        <v>0</v>
      </c>
      <c r="Y553" s="3">
        <f>IFERROR(_xlfn.XLOOKUP(B553,[20]Sheet1!$H$1:$H$65536,[20]Sheet1!$J$1:$J$65536),0)</f>
        <v>0</v>
      </c>
      <c r="Z553" s="3">
        <f>IFERROR(_xlfn.XLOOKUP(B553,[21]Sheet1!$H$1:$H$65536,[21]Sheet1!$J$1:$J$65536),0)</f>
        <v>0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1:47" x14ac:dyDescent="0.3">
      <c r="A554" s="2" t="str">
        <f t="shared" si="8"/>
        <v>T2</v>
      </c>
      <c r="B554" s="1" t="s">
        <v>626</v>
      </c>
      <c r="C554" s="23" t="str">
        <f>_xlfn.XLOOKUP(B554,IP구분!A:A,IP구분!C:C)</f>
        <v>퍼글러</v>
      </c>
      <c r="D554" s="1" t="s">
        <v>627</v>
      </c>
      <c r="E554" s="7">
        <f>IFERROR(_xlfn.XLOOKUP(B554,단가!A:A,단가!C:C),0)</f>
        <v>6356</v>
      </c>
      <c r="F554" s="3">
        <f>IFERROR(_xlfn.XLOOKUP(B554,'[1]2609 재고'!$I$1:$I$65536,'[1]2609 재고'!$K$1:$K$65536),0)</f>
        <v>5726</v>
      </c>
      <c r="G554" s="3">
        <f>IFERROR(_xlfn.XLOOKUP(B554,[2]Sheet1!$H$1:$H$65536,[2]Sheet1!$K$1:$K$65536),0)</f>
        <v>6895</v>
      </c>
      <c r="H554" s="3">
        <f>IFERROR(_xlfn.XLOOKUP(B554,[3]Sheet1!$H$1:$H$65536,[3]Sheet1!$J$1:$J$65536),0)</f>
        <v>7638</v>
      </c>
      <c r="I554" s="3">
        <f>IFERROR(_xlfn.XLOOKUP(B554,[4]Sheet1!$H$1:$H$65536,[4]Sheet1!$J$1:$J$65536),0)</f>
        <v>11223</v>
      </c>
      <c r="J554" s="3">
        <f>IFERROR(_xlfn.XLOOKUP(B554,[5]Sheet1!$H$1:$H$65536,[5]Sheet1!$J$1:$J$65536),0)</f>
        <v>12048</v>
      </c>
      <c r="K554" s="3">
        <f>IFERROR(_xlfn.XLOOKUP(B554,[6]Sheet1!$H$1:$H$65536,[6]Sheet1!$J$1:$J$65536),0)</f>
        <v>0</v>
      </c>
      <c r="L554" s="3">
        <f>IFERROR(_xlfn.XLOOKUP(B554,[7]Sheet1!$H$1:$H$65536,[7]Sheet1!$J$1:$J$65536),0)</f>
        <v>0</v>
      </c>
      <c r="M554" s="3">
        <f>IFERROR(_xlfn.XLOOKUP(B554,[8]Sheet1!$H$1:$H$65536,[8]Sheet1!$J$1:$J$65536),0)</f>
        <v>0</v>
      </c>
      <c r="N554" s="3">
        <f>IFERROR(_xlfn.XLOOKUP(B554,[9]Sheet1!$H$1:$H$65536,[9]Sheet1!$J$1:$J$65536),0)</f>
        <v>0</v>
      </c>
      <c r="O554" s="3">
        <f>IFERROR(_xlfn.XLOOKUP(B554,[10]Sheet1!$H$1:$H$65536,[10]Sheet1!$J$1:$J$65536),0)</f>
        <v>0</v>
      </c>
      <c r="P554" s="3">
        <f>IFERROR(_xlfn.XLOOKUP(B554,[11]Sheet1!$H$1:$H$65536,[11]Sheet1!$J$1:$J$65536),0)</f>
        <v>0</v>
      </c>
      <c r="Q554" s="3">
        <f>IFERROR(_xlfn.XLOOKUP(B554,[12]Sheet1!$H$1:$H$65536,[12]Sheet1!$J$1:$J$65536),0)</f>
        <v>0</v>
      </c>
      <c r="R554" s="3">
        <f>IFERROR(_xlfn.XLOOKUP(B554,[13]Sheet1!$H$1:$H$65536,[13]Sheet1!$J$1:$J$65536),)</f>
        <v>0</v>
      </c>
      <c r="S554" s="3">
        <f>IFERROR(_xlfn.XLOOKUP(B554,[14]Sheet1!$H$1:$H$65536,[14]Sheet1!$K$1:$K$65536),0)</f>
        <v>0</v>
      </c>
      <c r="T554" s="3">
        <f>IFERROR(_xlfn.XLOOKUP(B554,[15]Sheet1!$H$1:$H$65536,[15]Sheet1!$J$1:$J$65536),0)</f>
        <v>0</v>
      </c>
      <c r="U554" s="3">
        <f>IFERROR(_xlfn.XLOOKUP(B554,[16]Sheet1!$H$1:$H$65536,[16]Sheet1!$J$1:$J$65536),0)</f>
        <v>0</v>
      </c>
      <c r="V554" s="3">
        <f>IFERROR(_xlfn.XLOOKUP(B554,[17]Sheet1!$H$1:$H$65536,[17]Sheet1!$J$1:$J$65536),0)</f>
        <v>0</v>
      </c>
      <c r="W554" s="3">
        <f>IFERROR(_xlfn.XLOOKUP(B554,[18]Sheet1!$H$1:$H$65536,[18]Sheet1!$J$1:$J$65536),0)</f>
        <v>0</v>
      </c>
      <c r="X554" s="3">
        <f>IFERROR(_xlfn.XLOOKUP(B554,[19]Sheet1!$H$1:$H$65536,[19]Sheet1!$J$1:$J$65536),0)</f>
        <v>0</v>
      </c>
      <c r="Y554" s="3">
        <f>IFERROR(_xlfn.XLOOKUP(B554,[20]Sheet1!$H$1:$H$65536,[20]Sheet1!$J$1:$J$65536),0)</f>
        <v>0</v>
      </c>
      <c r="Z554" s="3">
        <f>IFERROR(_xlfn.XLOOKUP(B554,[21]Sheet1!$H$1:$H$65536,[21]Sheet1!$J$1:$J$65536),0)</f>
        <v>0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1:47" x14ac:dyDescent="0.3">
      <c r="A555" s="2" t="str">
        <f t="shared" si="8"/>
        <v>T2</v>
      </c>
      <c r="B555" s="1" t="s">
        <v>628</v>
      </c>
      <c r="C555" s="23" t="str">
        <f>_xlfn.XLOOKUP(B555,IP구분!A:A,IP구분!C:C)</f>
        <v>퍼글러</v>
      </c>
      <c r="D555" s="1" t="s">
        <v>629</v>
      </c>
      <c r="E555" s="7">
        <f>IFERROR(_xlfn.XLOOKUP(B555,단가!A:A,단가!C:C),0)</f>
        <v>1716</v>
      </c>
      <c r="F555" s="3">
        <f>IFERROR(_xlfn.XLOOKUP(B555,'[1]2609 재고'!$I$1:$I$65536,'[1]2609 재고'!$K$1:$K$65536),0)</f>
        <v>57516</v>
      </c>
      <c r="G555" s="3">
        <f>IFERROR(_xlfn.XLOOKUP(B555,[2]Sheet1!$H$1:$H$65536,[2]Sheet1!$K$1:$K$65536),0)</f>
        <v>59998</v>
      </c>
      <c r="H555" s="3">
        <f>IFERROR(_xlfn.XLOOKUP(B555,[3]Sheet1!$H$1:$H$65536,[3]Sheet1!$J$1:$J$65536),0)</f>
        <v>0</v>
      </c>
      <c r="I555" s="3">
        <f>IFERROR(_xlfn.XLOOKUP(B555,[4]Sheet1!$H$1:$H$65536,[4]Sheet1!$J$1:$J$65536),0)</f>
        <v>0</v>
      </c>
      <c r="J555" s="3">
        <f>IFERROR(_xlfn.XLOOKUP(B555,[5]Sheet1!$H$1:$H$65536,[5]Sheet1!$J$1:$J$65536),0)</f>
        <v>0</v>
      </c>
      <c r="K555" s="3">
        <f>IFERROR(_xlfn.XLOOKUP(B555,[6]Sheet1!$H$1:$H$65536,[6]Sheet1!$J$1:$J$65536),0)</f>
        <v>0</v>
      </c>
      <c r="L555" s="3">
        <f>IFERROR(_xlfn.XLOOKUP(B555,[7]Sheet1!$H$1:$H$65536,[7]Sheet1!$J$1:$J$65536),0)</f>
        <v>0</v>
      </c>
      <c r="M555" s="3">
        <f>IFERROR(_xlfn.XLOOKUP(B555,[8]Sheet1!$H$1:$H$65536,[8]Sheet1!$J$1:$J$65536),0)</f>
        <v>0</v>
      </c>
      <c r="N555" s="3">
        <f>IFERROR(_xlfn.XLOOKUP(B555,[9]Sheet1!$H$1:$H$65536,[9]Sheet1!$J$1:$J$65536),0)</f>
        <v>0</v>
      </c>
      <c r="O555" s="3">
        <f>IFERROR(_xlfn.XLOOKUP(B555,[10]Sheet1!$H$1:$H$65536,[10]Sheet1!$J$1:$J$65536),0)</f>
        <v>0</v>
      </c>
      <c r="P555" s="3">
        <f>IFERROR(_xlfn.XLOOKUP(B555,[11]Sheet1!$H$1:$H$65536,[11]Sheet1!$J$1:$J$65536),0)</f>
        <v>0</v>
      </c>
      <c r="Q555" s="3">
        <f>IFERROR(_xlfn.XLOOKUP(B555,[12]Sheet1!$H$1:$H$65536,[12]Sheet1!$J$1:$J$65536),0)</f>
        <v>0</v>
      </c>
      <c r="R555" s="3">
        <f>IFERROR(_xlfn.XLOOKUP(B555,[13]Sheet1!$H$1:$H$65536,[13]Sheet1!$J$1:$J$65536),)</f>
        <v>0</v>
      </c>
      <c r="S555" s="3">
        <f>IFERROR(_xlfn.XLOOKUP(B555,[14]Sheet1!$H$1:$H$65536,[14]Sheet1!$K$1:$K$65536),0)</f>
        <v>0</v>
      </c>
      <c r="T555" s="3">
        <f>IFERROR(_xlfn.XLOOKUP(B555,[15]Sheet1!$H$1:$H$65536,[15]Sheet1!$J$1:$J$65536),0)</f>
        <v>0</v>
      </c>
      <c r="U555" s="3">
        <f>IFERROR(_xlfn.XLOOKUP(B555,[16]Sheet1!$H$1:$H$65536,[16]Sheet1!$J$1:$J$65536),0)</f>
        <v>0</v>
      </c>
      <c r="V555" s="3">
        <f>IFERROR(_xlfn.XLOOKUP(B555,[17]Sheet1!$H$1:$H$65536,[17]Sheet1!$J$1:$J$65536),0)</f>
        <v>0</v>
      </c>
      <c r="W555" s="3">
        <f>IFERROR(_xlfn.XLOOKUP(B555,[18]Sheet1!$H$1:$H$65536,[18]Sheet1!$J$1:$J$65536),0)</f>
        <v>0</v>
      </c>
      <c r="X555" s="3">
        <f>IFERROR(_xlfn.XLOOKUP(B555,[19]Sheet1!$H$1:$H$65536,[19]Sheet1!$J$1:$J$65536),0)</f>
        <v>0</v>
      </c>
      <c r="Y555" s="3">
        <f>IFERROR(_xlfn.XLOOKUP(B555,[20]Sheet1!$H$1:$H$65536,[20]Sheet1!$J$1:$J$65536),0)</f>
        <v>0</v>
      </c>
      <c r="Z555" s="3">
        <f>IFERROR(_xlfn.XLOOKUP(B555,[21]Sheet1!$H$1:$H$65536,[21]Sheet1!$J$1:$J$65536),0)</f>
        <v>0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1:47" x14ac:dyDescent="0.3">
      <c r="A556" s="2" t="str">
        <f t="shared" si="8"/>
        <v>L1</v>
      </c>
      <c r="B556" s="1" t="s">
        <v>630</v>
      </c>
      <c r="C556" s="23" t="str">
        <f>_xlfn.XLOOKUP(B556,IP구분!A:A,IP구분!C:C)</f>
        <v>퍼글러</v>
      </c>
      <c r="D556" s="1" t="s">
        <v>631</v>
      </c>
      <c r="E556" s="7">
        <f>IFERROR(_xlfn.XLOOKUP(B556,단가!A:A,단가!C:C),0)</f>
        <v>240</v>
      </c>
      <c r="F556" s="3">
        <f>IFERROR(_xlfn.XLOOKUP(B556,'[1]2609 재고'!$I$1:$I$65536,'[1]2609 재고'!$K$1:$K$65536),0)</f>
        <v>93476</v>
      </c>
      <c r="G556" s="3">
        <f>IFERROR(_xlfn.XLOOKUP(B556,[2]Sheet1!$H$1:$H$65536,[2]Sheet1!$K$1:$K$65536),0)</f>
        <v>93506</v>
      </c>
      <c r="H556" s="3">
        <f>IFERROR(_xlfn.XLOOKUP(B556,[3]Sheet1!$H$1:$H$65536,[3]Sheet1!$J$1:$J$65536),0)</f>
        <v>93516</v>
      </c>
      <c r="I556" s="3">
        <f>IFERROR(_xlfn.XLOOKUP(B556,[4]Sheet1!$H$1:$H$65536,[4]Sheet1!$J$1:$J$65536),0)</f>
        <v>93526</v>
      </c>
      <c r="J556" s="3">
        <f>IFERROR(_xlfn.XLOOKUP(B556,[5]Sheet1!$H$1:$H$65536,[5]Sheet1!$J$1:$J$65536),0)</f>
        <v>93529</v>
      </c>
      <c r="K556" s="3">
        <f>IFERROR(_xlfn.XLOOKUP(B556,[6]Sheet1!$H$1:$H$65536,[6]Sheet1!$J$1:$J$65536),0)</f>
        <v>93530</v>
      </c>
      <c r="L556" s="3">
        <f>IFERROR(_xlfn.XLOOKUP(B556,[7]Sheet1!$H$1:$H$65536,[7]Sheet1!$J$1:$J$65536),0)</f>
        <v>93533</v>
      </c>
      <c r="M556" s="3">
        <f>IFERROR(_xlfn.XLOOKUP(B556,[8]Sheet1!$H$1:$H$65536,[8]Sheet1!$J$1:$J$65536),0)</f>
        <v>93530</v>
      </c>
      <c r="N556" s="3">
        <f>IFERROR(_xlfn.XLOOKUP(B556,[9]Sheet1!$H$1:$H$65536,[9]Sheet1!$J$1:$J$65536),0)</f>
        <v>93580</v>
      </c>
      <c r="O556" s="3">
        <f>IFERROR(_xlfn.XLOOKUP(B556,[10]Sheet1!$H$1:$H$65536,[10]Sheet1!$J$1:$J$65536),0)</f>
        <v>94310</v>
      </c>
      <c r="P556" s="3">
        <f>IFERROR(_xlfn.XLOOKUP(B556,[11]Sheet1!$H$1:$H$65536,[11]Sheet1!$J$1:$J$65536),0)</f>
        <v>0</v>
      </c>
      <c r="Q556" s="3">
        <f>IFERROR(_xlfn.XLOOKUP(B556,[12]Sheet1!$H$1:$H$65536,[12]Sheet1!$J$1:$J$65536),0)</f>
        <v>0</v>
      </c>
      <c r="R556" s="3">
        <f>IFERROR(_xlfn.XLOOKUP(B556,[13]Sheet1!$H$1:$H$65536,[13]Sheet1!$J$1:$J$65536),)</f>
        <v>0</v>
      </c>
      <c r="S556" s="3">
        <f>IFERROR(_xlfn.XLOOKUP(B556,[14]Sheet1!$H$1:$H$65536,[14]Sheet1!$K$1:$K$65536),0)</f>
        <v>0</v>
      </c>
      <c r="T556" s="3">
        <f>IFERROR(_xlfn.XLOOKUP(B556,[15]Sheet1!$H$1:$H$65536,[15]Sheet1!$J$1:$J$65536),0)</f>
        <v>0</v>
      </c>
      <c r="U556" s="3">
        <f>IFERROR(_xlfn.XLOOKUP(B556,[16]Sheet1!$H$1:$H$65536,[16]Sheet1!$J$1:$J$65536),0)</f>
        <v>0</v>
      </c>
      <c r="V556" s="3">
        <f>IFERROR(_xlfn.XLOOKUP(B556,[17]Sheet1!$H$1:$H$65536,[17]Sheet1!$J$1:$J$65536),0)</f>
        <v>0</v>
      </c>
      <c r="W556" s="3">
        <f>IFERROR(_xlfn.XLOOKUP(B556,[18]Sheet1!$H$1:$H$65536,[18]Sheet1!$J$1:$J$65536),0)</f>
        <v>0</v>
      </c>
      <c r="X556" s="3">
        <f>IFERROR(_xlfn.XLOOKUP(B556,[19]Sheet1!$H$1:$H$65536,[19]Sheet1!$J$1:$J$65536),0)</f>
        <v>0</v>
      </c>
      <c r="Y556" s="3">
        <f>IFERROR(_xlfn.XLOOKUP(B556,[20]Sheet1!$H$1:$H$65536,[20]Sheet1!$J$1:$J$65536),0)</f>
        <v>0</v>
      </c>
      <c r="Z556" s="3">
        <f>IFERROR(_xlfn.XLOOKUP(B556,[21]Sheet1!$H$1:$H$65536,[21]Sheet1!$J$1:$J$65536),0)</f>
        <v>0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1:47" x14ac:dyDescent="0.3">
      <c r="A557" s="2" t="str">
        <f t="shared" si="8"/>
        <v>T2</v>
      </c>
      <c r="B557" s="1" t="s">
        <v>2062</v>
      </c>
      <c r="C557" s="23" t="str">
        <f>_xlfn.XLOOKUP(B557,IP구분!A:A,IP구분!C:C)</f>
        <v>퍼글러</v>
      </c>
      <c r="D557" s="1" t="s">
        <v>2063</v>
      </c>
      <c r="E557" s="7">
        <f>IFERROR(_xlfn.XLOOKUP(B557,단가!A:A,단가!C:C),0)</f>
        <v>8134</v>
      </c>
      <c r="F557" s="3">
        <f>IFERROR(_xlfn.XLOOKUP(B557,'[1]2609 재고'!$I$1:$I$65536,'[1]2609 재고'!$K$1:$K$65536),0)</f>
        <v>1415</v>
      </c>
      <c r="G557" s="3">
        <f>IFERROR(_xlfn.XLOOKUP(B557,[2]Sheet1!$H$1:$H$65536,[2]Sheet1!$K$1:$K$65536),0)</f>
        <v>1465</v>
      </c>
      <c r="H557" s="3">
        <f>IFERROR(_xlfn.XLOOKUP(B557,[3]Sheet1!$H$1:$H$65536,[3]Sheet1!$J$1:$J$65536),0)</f>
        <v>1492</v>
      </c>
      <c r="I557" s="3">
        <f>IFERROR(_xlfn.XLOOKUP(B557,[4]Sheet1!$H$1:$H$65536,[4]Sheet1!$J$1:$J$65536),0)</f>
        <v>1519</v>
      </c>
      <c r="J557" s="3">
        <f>IFERROR(_xlfn.XLOOKUP(B557,[5]Sheet1!$H$1:$H$65536,[5]Sheet1!$J$1:$J$65536),0)</f>
        <v>1532</v>
      </c>
      <c r="K557" s="3">
        <f>IFERROR(_xlfn.XLOOKUP(B557,[6]Sheet1!$H$1:$H$65536,[6]Sheet1!$J$1:$J$65536),0)</f>
        <v>1554</v>
      </c>
      <c r="L557" s="3">
        <f>IFERROR(_xlfn.XLOOKUP(B557,[7]Sheet1!$H$1:$H$65536,[7]Sheet1!$J$1:$J$65536),0)</f>
        <v>1573</v>
      </c>
      <c r="M557" s="3">
        <f>IFERROR(_xlfn.XLOOKUP(B557,[8]Sheet1!$H$1:$H$65536,[8]Sheet1!$J$1:$J$65536),0)</f>
        <v>1589</v>
      </c>
      <c r="N557" s="3">
        <f>IFERROR(_xlfn.XLOOKUP(B557,[9]Sheet1!$H$1:$H$65536,[9]Sheet1!$J$1:$J$65536),0)</f>
        <v>1620</v>
      </c>
      <c r="O557" s="3">
        <f>IFERROR(_xlfn.XLOOKUP(B557,[10]Sheet1!$H$1:$H$65536,[10]Sheet1!$J$1:$J$65536),0)</f>
        <v>1643</v>
      </c>
      <c r="P557" s="3">
        <f>IFERROR(_xlfn.XLOOKUP(B557,[11]Sheet1!$H$1:$H$65536,[11]Sheet1!$J$1:$J$65536),0)</f>
        <v>1684</v>
      </c>
      <c r="Q557" s="3">
        <f>IFERROR(_xlfn.XLOOKUP(B557,[12]Sheet1!$H$1:$H$65536,[12]Sheet1!$J$1:$J$65536),0)</f>
        <v>1767</v>
      </c>
      <c r="R557" s="3">
        <f>IFERROR(_xlfn.XLOOKUP(B557,[13]Sheet1!$H$1:$H$65536,[13]Sheet1!$J$1:$J$65536),)</f>
        <v>1781</v>
      </c>
      <c r="S557" s="3">
        <f>IFERROR(_xlfn.XLOOKUP(B557,[14]Sheet1!$H$1:$H$65536,[14]Sheet1!$K$1:$K$65536),0)</f>
        <v>1871</v>
      </c>
      <c r="T557" s="3">
        <f>IFERROR(_xlfn.XLOOKUP(B557,[15]Sheet1!$H$1:$H$65536,[15]Sheet1!$J$1:$J$65536),0)</f>
        <v>2034</v>
      </c>
      <c r="U557" s="3">
        <f>IFERROR(_xlfn.XLOOKUP(B557,[16]Sheet1!$H$1:$H$65536,[16]Sheet1!$J$1:$J$65536),0)</f>
        <v>2111</v>
      </c>
      <c r="V557" s="3">
        <f>IFERROR(_xlfn.XLOOKUP(B557,[17]Sheet1!$H$1:$H$65536,[17]Sheet1!$J$1:$J$65536),0)</f>
        <v>2156</v>
      </c>
      <c r="W557" s="3">
        <f>IFERROR(_xlfn.XLOOKUP(B557,[18]Sheet1!$H$1:$H$65536,[18]Sheet1!$J$1:$J$65536),0)</f>
        <v>0</v>
      </c>
      <c r="X557" s="3">
        <f>IFERROR(_xlfn.XLOOKUP(B557,[19]Sheet1!$H$1:$H$65536,[19]Sheet1!$J$1:$J$65536),0)</f>
        <v>0</v>
      </c>
      <c r="Y557" s="3">
        <f>IFERROR(_xlfn.XLOOKUP(B557,[20]Sheet1!$H$1:$H$65536,[20]Sheet1!$J$1:$J$65536),0)</f>
        <v>0</v>
      </c>
      <c r="Z557" s="3">
        <f>IFERROR(_xlfn.XLOOKUP(B557,[21]Sheet1!$H$1:$H$65536,[21]Sheet1!$J$1:$J$65536),0)</f>
        <v>0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1:47" x14ac:dyDescent="0.3">
      <c r="A558" s="2" t="str">
        <f t="shared" si="8"/>
        <v>T2</v>
      </c>
      <c r="B558" s="1" t="s">
        <v>2064</v>
      </c>
      <c r="C558" s="23" t="str">
        <f>_xlfn.XLOOKUP(B558,IP구분!A:A,IP구분!C:C)</f>
        <v>퍼글러</v>
      </c>
      <c r="D558" s="1" t="s">
        <v>2065</v>
      </c>
      <c r="E558" s="7">
        <f>IFERROR(_xlfn.XLOOKUP(B558,단가!A:A,단가!C:C),0)</f>
        <v>7886</v>
      </c>
      <c r="F558" s="3">
        <f>IFERROR(_xlfn.XLOOKUP(B558,'[1]2609 재고'!$I$1:$I$65536,'[1]2609 재고'!$K$1:$K$65536),0)</f>
        <v>1330</v>
      </c>
      <c r="G558" s="3">
        <f>IFERROR(_xlfn.XLOOKUP(B558,[2]Sheet1!$H$1:$H$65536,[2]Sheet1!$K$1:$K$65536),0)</f>
        <v>1334</v>
      </c>
      <c r="H558" s="3">
        <f>IFERROR(_xlfn.XLOOKUP(B558,[3]Sheet1!$H$1:$H$65536,[3]Sheet1!$J$1:$J$65536),0)</f>
        <v>1336</v>
      </c>
      <c r="I558" s="3">
        <f>IFERROR(_xlfn.XLOOKUP(B558,[4]Sheet1!$H$1:$H$65536,[4]Sheet1!$J$1:$J$65536),0)</f>
        <v>1339</v>
      </c>
      <c r="J558" s="3">
        <f>IFERROR(_xlfn.XLOOKUP(B558,[5]Sheet1!$H$1:$H$65536,[5]Sheet1!$J$1:$J$65536),0)</f>
        <v>1342</v>
      </c>
      <c r="K558" s="3">
        <f>IFERROR(_xlfn.XLOOKUP(B558,[6]Sheet1!$H$1:$H$65536,[6]Sheet1!$J$1:$J$65536),0)</f>
        <v>1340</v>
      </c>
      <c r="L558" s="3">
        <f>IFERROR(_xlfn.XLOOKUP(B558,[7]Sheet1!$H$1:$H$65536,[7]Sheet1!$J$1:$J$65536),0)</f>
        <v>1349</v>
      </c>
      <c r="M558" s="3">
        <f>IFERROR(_xlfn.XLOOKUP(B558,[8]Sheet1!$H$1:$H$65536,[8]Sheet1!$J$1:$J$65536),0)</f>
        <v>1348</v>
      </c>
      <c r="N558" s="3">
        <f>IFERROR(_xlfn.XLOOKUP(B558,[9]Sheet1!$H$1:$H$65536,[9]Sheet1!$J$1:$J$65536),0)</f>
        <v>1348</v>
      </c>
      <c r="O558" s="3">
        <f>IFERROR(_xlfn.XLOOKUP(B558,[10]Sheet1!$H$1:$H$65536,[10]Sheet1!$J$1:$J$65536),0)</f>
        <v>1350</v>
      </c>
      <c r="P558" s="3">
        <f>IFERROR(_xlfn.XLOOKUP(B558,[11]Sheet1!$H$1:$H$65536,[11]Sheet1!$J$1:$J$65536),0)</f>
        <v>1364</v>
      </c>
      <c r="Q558" s="3">
        <f>IFERROR(_xlfn.XLOOKUP(B558,[12]Sheet1!$H$1:$H$65536,[12]Sheet1!$J$1:$J$65536),0)</f>
        <v>1405</v>
      </c>
      <c r="R558" s="3">
        <f>IFERROR(_xlfn.XLOOKUP(B558,[13]Sheet1!$H$1:$H$65536,[13]Sheet1!$J$1:$J$65536),)</f>
        <v>1412</v>
      </c>
      <c r="S558" s="3">
        <f>IFERROR(_xlfn.XLOOKUP(B558,[14]Sheet1!$H$1:$H$65536,[14]Sheet1!$K$1:$K$65536),0)</f>
        <v>1464</v>
      </c>
      <c r="T558" s="3">
        <f>IFERROR(_xlfn.XLOOKUP(B558,[15]Sheet1!$H$1:$H$65536,[15]Sheet1!$J$1:$J$65536),0)</f>
        <v>1481</v>
      </c>
      <c r="U558" s="3">
        <f>IFERROR(_xlfn.XLOOKUP(B558,[16]Sheet1!$H$1:$H$65536,[16]Sheet1!$J$1:$J$65536),0)</f>
        <v>1506</v>
      </c>
      <c r="V558" s="3">
        <f>IFERROR(_xlfn.XLOOKUP(B558,[17]Sheet1!$H$1:$H$65536,[17]Sheet1!$J$1:$J$65536),0)</f>
        <v>1557</v>
      </c>
      <c r="W558" s="3">
        <f>IFERROR(_xlfn.XLOOKUP(B558,[18]Sheet1!$H$1:$H$65536,[18]Sheet1!$J$1:$J$65536),0)</f>
        <v>0</v>
      </c>
      <c r="X558" s="3">
        <f>IFERROR(_xlfn.XLOOKUP(B558,[19]Sheet1!$H$1:$H$65536,[19]Sheet1!$J$1:$J$65536),0)</f>
        <v>0</v>
      </c>
      <c r="Y558" s="3">
        <f>IFERROR(_xlfn.XLOOKUP(B558,[20]Sheet1!$H$1:$H$65536,[20]Sheet1!$J$1:$J$65536),0)</f>
        <v>0</v>
      </c>
      <c r="Z558" s="3">
        <f>IFERROR(_xlfn.XLOOKUP(B558,[21]Sheet1!$H$1:$H$65536,[21]Sheet1!$J$1:$J$65536),0)</f>
        <v>0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1:47" x14ac:dyDescent="0.3">
      <c r="A559" s="2" t="str">
        <f t="shared" si="8"/>
        <v>T2</v>
      </c>
      <c r="B559" s="1" t="s">
        <v>2066</v>
      </c>
      <c r="C559" s="23" t="str">
        <f>_xlfn.XLOOKUP(B559,IP구분!A:A,IP구분!C:C)</f>
        <v>퍼글러</v>
      </c>
      <c r="D559" s="1" t="s">
        <v>2067</v>
      </c>
      <c r="E559" s="7">
        <f>IFERROR(_xlfn.XLOOKUP(B559,단가!A:A,단가!C:C),0)</f>
        <v>7052</v>
      </c>
      <c r="F559" s="3">
        <f>IFERROR(_xlfn.XLOOKUP(B559,'[1]2609 재고'!$I$1:$I$65536,'[1]2609 재고'!$K$1:$K$65536),0)</f>
        <v>1635</v>
      </c>
      <c r="G559" s="3">
        <f>IFERROR(_xlfn.XLOOKUP(B559,[2]Sheet1!$H$1:$H$65536,[2]Sheet1!$K$1:$K$65536),0)</f>
        <v>1662</v>
      </c>
      <c r="H559" s="3">
        <f>IFERROR(_xlfn.XLOOKUP(B559,[3]Sheet1!$H$1:$H$65536,[3]Sheet1!$J$1:$J$65536),0)</f>
        <v>1662</v>
      </c>
      <c r="I559" s="3">
        <f>IFERROR(_xlfn.XLOOKUP(B559,[4]Sheet1!$H$1:$H$65536,[4]Sheet1!$J$1:$J$65536),0)</f>
        <v>1679</v>
      </c>
      <c r="J559" s="3">
        <f>IFERROR(_xlfn.XLOOKUP(B559,[5]Sheet1!$H$1:$H$65536,[5]Sheet1!$J$1:$J$65536),0)</f>
        <v>1681</v>
      </c>
      <c r="K559" s="3">
        <f>IFERROR(_xlfn.XLOOKUP(B559,[6]Sheet1!$H$1:$H$65536,[6]Sheet1!$J$1:$J$65536),0)</f>
        <v>1682</v>
      </c>
      <c r="L559" s="3">
        <f>IFERROR(_xlfn.XLOOKUP(B559,[7]Sheet1!$H$1:$H$65536,[7]Sheet1!$J$1:$J$65536),0)</f>
        <v>1744</v>
      </c>
      <c r="M559" s="3">
        <f>IFERROR(_xlfn.XLOOKUP(B559,[8]Sheet1!$H$1:$H$65536,[8]Sheet1!$J$1:$J$65536),0)</f>
        <v>1774</v>
      </c>
      <c r="N559" s="3">
        <f>IFERROR(_xlfn.XLOOKUP(B559,[9]Sheet1!$H$1:$H$65536,[9]Sheet1!$J$1:$J$65536),0)</f>
        <v>2172</v>
      </c>
      <c r="O559" s="3">
        <f>IFERROR(_xlfn.XLOOKUP(B559,[10]Sheet1!$H$1:$H$65536,[10]Sheet1!$J$1:$J$65536),0)</f>
        <v>640</v>
      </c>
      <c r="P559" s="3">
        <f>IFERROR(_xlfn.XLOOKUP(B559,[11]Sheet1!$H$1:$H$65536,[11]Sheet1!$J$1:$J$65536),0)</f>
        <v>0</v>
      </c>
      <c r="Q559" s="3">
        <f>IFERROR(_xlfn.XLOOKUP(B559,[12]Sheet1!$H$1:$H$65536,[12]Sheet1!$J$1:$J$65536),0)</f>
        <v>0</v>
      </c>
      <c r="R559" s="3">
        <f>IFERROR(_xlfn.XLOOKUP(B559,[13]Sheet1!$H$1:$H$65536,[13]Sheet1!$J$1:$J$65536),)</f>
        <v>0</v>
      </c>
      <c r="S559" s="3">
        <f>IFERROR(_xlfn.XLOOKUP(B559,[14]Sheet1!$H$1:$H$65536,[14]Sheet1!$K$1:$K$65536),0)</f>
        <v>0</v>
      </c>
      <c r="T559" s="3">
        <f>IFERROR(_xlfn.XLOOKUP(B559,[15]Sheet1!$H$1:$H$65536,[15]Sheet1!$J$1:$J$65536),0)</f>
        <v>0</v>
      </c>
      <c r="U559" s="3">
        <f>IFERROR(_xlfn.XLOOKUP(B559,[16]Sheet1!$H$1:$H$65536,[16]Sheet1!$J$1:$J$65536),0)</f>
        <v>0</v>
      </c>
      <c r="V559" s="3">
        <f>IFERROR(_xlfn.XLOOKUP(B559,[17]Sheet1!$H$1:$H$65536,[17]Sheet1!$J$1:$J$65536),0)</f>
        <v>0</v>
      </c>
      <c r="W559" s="3">
        <f>IFERROR(_xlfn.XLOOKUP(B559,[18]Sheet1!$H$1:$H$65536,[18]Sheet1!$J$1:$J$65536),0)</f>
        <v>0</v>
      </c>
      <c r="X559" s="3">
        <f>IFERROR(_xlfn.XLOOKUP(B559,[19]Sheet1!$H$1:$H$65536,[19]Sheet1!$J$1:$J$65536),0)</f>
        <v>0</v>
      </c>
      <c r="Y559" s="3">
        <f>IFERROR(_xlfn.XLOOKUP(B559,[20]Sheet1!$H$1:$H$65536,[20]Sheet1!$J$1:$J$65536),0)</f>
        <v>0</v>
      </c>
      <c r="Z559" s="3">
        <f>IFERROR(_xlfn.XLOOKUP(B559,[21]Sheet1!$H$1:$H$65536,[21]Sheet1!$J$1:$J$65536),0)</f>
        <v>0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1:47" x14ac:dyDescent="0.3">
      <c r="A560" s="2" t="str">
        <f t="shared" si="8"/>
        <v>T2</v>
      </c>
      <c r="B560" s="1" t="s">
        <v>2068</v>
      </c>
      <c r="C560" s="23" t="str">
        <f>_xlfn.XLOOKUP(B560,IP구분!A:A,IP구분!C:C)</f>
        <v>퍼글러</v>
      </c>
      <c r="D560" s="1" t="s">
        <v>2069</v>
      </c>
      <c r="E560" s="7">
        <f>IFERROR(_xlfn.XLOOKUP(B560,단가!A:A,단가!C:C),0)</f>
        <v>8302</v>
      </c>
      <c r="F560" s="3">
        <f>IFERROR(_xlfn.XLOOKUP(B560,'[1]2609 재고'!$I$1:$I$65536,'[1]2609 재고'!$K$1:$K$65536),0)</f>
        <v>1621</v>
      </c>
      <c r="G560" s="3">
        <f>IFERROR(_xlfn.XLOOKUP(B560,[2]Sheet1!$H$1:$H$65536,[2]Sheet1!$K$1:$K$65536),0)</f>
        <v>1639</v>
      </c>
      <c r="H560" s="3">
        <f>IFERROR(_xlfn.XLOOKUP(B560,[3]Sheet1!$H$1:$H$65536,[3]Sheet1!$J$1:$J$65536),0)</f>
        <v>1646</v>
      </c>
      <c r="I560" s="3">
        <f>IFERROR(_xlfn.XLOOKUP(B560,[4]Sheet1!$H$1:$H$65536,[4]Sheet1!$J$1:$J$65536),0)</f>
        <v>1660</v>
      </c>
      <c r="J560" s="3">
        <f>IFERROR(_xlfn.XLOOKUP(B560,[5]Sheet1!$H$1:$H$65536,[5]Sheet1!$J$1:$J$65536),0)</f>
        <v>1681</v>
      </c>
      <c r="K560" s="3">
        <f>IFERROR(_xlfn.XLOOKUP(B560,[6]Sheet1!$H$1:$H$65536,[6]Sheet1!$J$1:$J$65536),0)</f>
        <v>1696</v>
      </c>
      <c r="L560" s="3">
        <f>IFERROR(_xlfn.XLOOKUP(B560,[7]Sheet1!$H$1:$H$65536,[7]Sheet1!$J$1:$J$65536),0)</f>
        <v>1739</v>
      </c>
      <c r="M560" s="3">
        <f>IFERROR(_xlfn.XLOOKUP(B560,[8]Sheet1!$H$1:$H$65536,[8]Sheet1!$J$1:$J$65536),0)</f>
        <v>1764</v>
      </c>
      <c r="N560" s="3">
        <f>IFERROR(_xlfn.XLOOKUP(B560,[9]Sheet1!$H$1:$H$65536,[9]Sheet1!$J$1:$J$65536),0)</f>
        <v>2210</v>
      </c>
      <c r="O560" s="3">
        <f>IFERROR(_xlfn.XLOOKUP(B560,[10]Sheet1!$H$1:$H$65536,[10]Sheet1!$J$1:$J$65536),0)</f>
        <v>574</v>
      </c>
      <c r="P560" s="3">
        <f>IFERROR(_xlfn.XLOOKUP(B560,[11]Sheet1!$H$1:$H$65536,[11]Sheet1!$J$1:$J$65536),0)</f>
        <v>0</v>
      </c>
      <c r="Q560" s="3">
        <f>IFERROR(_xlfn.XLOOKUP(B560,[12]Sheet1!$H$1:$H$65536,[12]Sheet1!$J$1:$J$65536),0)</f>
        <v>0</v>
      </c>
      <c r="R560" s="3">
        <f>IFERROR(_xlfn.XLOOKUP(B560,[13]Sheet1!$H$1:$H$65536,[13]Sheet1!$J$1:$J$65536),)</f>
        <v>0</v>
      </c>
      <c r="S560" s="3">
        <f>IFERROR(_xlfn.XLOOKUP(B560,[14]Sheet1!$H$1:$H$65536,[14]Sheet1!$K$1:$K$65536),0)</f>
        <v>0</v>
      </c>
      <c r="T560" s="3">
        <f>IFERROR(_xlfn.XLOOKUP(B560,[15]Sheet1!$H$1:$H$65536,[15]Sheet1!$J$1:$J$65536),0)</f>
        <v>0</v>
      </c>
      <c r="U560" s="3">
        <f>IFERROR(_xlfn.XLOOKUP(B560,[16]Sheet1!$H$1:$H$65536,[16]Sheet1!$J$1:$J$65536),0)</f>
        <v>0</v>
      </c>
      <c r="V560" s="3">
        <f>IFERROR(_xlfn.XLOOKUP(B560,[17]Sheet1!$H$1:$H$65536,[17]Sheet1!$J$1:$J$65536),0)</f>
        <v>0</v>
      </c>
      <c r="W560" s="3">
        <f>IFERROR(_xlfn.XLOOKUP(B560,[18]Sheet1!$H$1:$H$65536,[18]Sheet1!$J$1:$J$65536),0)</f>
        <v>0</v>
      </c>
      <c r="X560" s="3">
        <f>IFERROR(_xlfn.XLOOKUP(B560,[19]Sheet1!$H$1:$H$65536,[19]Sheet1!$J$1:$J$65536),0)</f>
        <v>0</v>
      </c>
      <c r="Y560" s="3">
        <f>IFERROR(_xlfn.XLOOKUP(B560,[20]Sheet1!$H$1:$H$65536,[20]Sheet1!$J$1:$J$65536),0)</f>
        <v>0</v>
      </c>
      <c r="Z560" s="3">
        <f>IFERROR(_xlfn.XLOOKUP(B560,[21]Sheet1!$H$1:$H$65536,[21]Sheet1!$J$1:$J$65536),0)</f>
        <v>0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1:47" x14ac:dyDescent="0.3">
      <c r="A561" s="2" t="str">
        <f t="shared" si="8"/>
        <v>T2</v>
      </c>
      <c r="B561" s="1" t="s">
        <v>2070</v>
      </c>
      <c r="C561" s="23" t="str">
        <f>_xlfn.XLOOKUP(B561,IP구분!A:A,IP구분!C:C)</f>
        <v>퍼글러</v>
      </c>
      <c r="D561" s="1" t="s">
        <v>2071</v>
      </c>
      <c r="E561" s="7">
        <f>IFERROR(_xlfn.XLOOKUP(B561,단가!A:A,단가!C:C),0)</f>
        <v>8166</v>
      </c>
      <c r="F561" s="3">
        <f>IFERROR(_xlfn.XLOOKUP(B561,'[1]2609 재고'!$I$1:$I$65536,'[1]2609 재고'!$K$1:$K$65536),0)</f>
        <v>518</v>
      </c>
      <c r="G561" s="3">
        <f>IFERROR(_xlfn.XLOOKUP(B561,[2]Sheet1!$H$1:$H$65536,[2]Sheet1!$K$1:$K$65536),0)</f>
        <v>525</v>
      </c>
      <c r="H561" s="3">
        <f>IFERROR(_xlfn.XLOOKUP(B561,[3]Sheet1!$H$1:$H$65536,[3]Sheet1!$J$1:$J$65536),0)</f>
        <v>530</v>
      </c>
      <c r="I561" s="3">
        <f>IFERROR(_xlfn.XLOOKUP(B561,[4]Sheet1!$H$1:$H$65536,[4]Sheet1!$J$1:$J$65536),0)</f>
        <v>546</v>
      </c>
      <c r="J561" s="3">
        <f>IFERROR(_xlfn.XLOOKUP(B561,[5]Sheet1!$H$1:$H$65536,[5]Sheet1!$J$1:$J$65536),0)</f>
        <v>549</v>
      </c>
      <c r="K561" s="3">
        <f>IFERROR(_xlfn.XLOOKUP(B561,[6]Sheet1!$H$1:$H$65536,[6]Sheet1!$J$1:$J$65536),0)</f>
        <v>552</v>
      </c>
      <c r="L561" s="3">
        <f>IFERROR(_xlfn.XLOOKUP(B561,[7]Sheet1!$H$1:$H$65536,[7]Sheet1!$J$1:$J$65536),0)</f>
        <v>564</v>
      </c>
      <c r="M561" s="3">
        <f>IFERROR(_xlfn.XLOOKUP(B561,[8]Sheet1!$H$1:$H$65536,[8]Sheet1!$J$1:$J$65536),0)</f>
        <v>901</v>
      </c>
      <c r="N561" s="3">
        <f>IFERROR(_xlfn.XLOOKUP(B561,[9]Sheet1!$H$1:$H$65536,[9]Sheet1!$J$1:$J$65536),0)</f>
        <v>1002</v>
      </c>
      <c r="O561" s="3">
        <f>IFERROR(_xlfn.XLOOKUP(B561,[10]Sheet1!$H$1:$H$65536,[10]Sheet1!$J$1:$J$65536),0)</f>
        <v>0</v>
      </c>
      <c r="P561" s="3">
        <f>IFERROR(_xlfn.XLOOKUP(B561,[11]Sheet1!$H$1:$H$65536,[11]Sheet1!$J$1:$J$65536),0)</f>
        <v>0</v>
      </c>
      <c r="Q561" s="3">
        <f>IFERROR(_xlfn.XLOOKUP(B561,[12]Sheet1!$H$1:$H$65536,[12]Sheet1!$J$1:$J$65536),0)</f>
        <v>0</v>
      </c>
      <c r="R561" s="3">
        <f>IFERROR(_xlfn.XLOOKUP(B561,[13]Sheet1!$H$1:$H$65536,[13]Sheet1!$J$1:$J$65536),)</f>
        <v>0</v>
      </c>
      <c r="S561" s="3">
        <f>IFERROR(_xlfn.XLOOKUP(B561,[14]Sheet1!$H$1:$H$65536,[14]Sheet1!$K$1:$K$65536),0)</f>
        <v>0</v>
      </c>
      <c r="T561" s="3">
        <f>IFERROR(_xlfn.XLOOKUP(B561,[15]Sheet1!$H$1:$H$65536,[15]Sheet1!$J$1:$J$65536),0)</f>
        <v>0</v>
      </c>
      <c r="U561" s="3">
        <f>IFERROR(_xlfn.XLOOKUP(B561,[16]Sheet1!$H$1:$H$65536,[16]Sheet1!$J$1:$J$65536),0)</f>
        <v>0</v>
      </c>
      <c r="V561" s="3">
        <f>IFERROR(_xlfn.XLOOKUP(B561,[17]Sheet1!$H$1:$H$65536,[17]Sheet1!$J$1:$J$65536),0)</f>
        <v>0</v>
      </c>
      <c r="W561" s="3">
        <f>IFERROR(_xlfn.XLOOKUP(B561,[18]Sheet1!$H$1:$H$65536,[18]Sheet1!$J$1:$J$65536),0)</f>
        <v>0</v>
      </c>
      <c r="X561" s="3">
        <f>IFERROR(_xlfn.XLOOKUP(B561,[19]Sheet1!$H$1:$H$65536,[19]Sheet1!$J$1:$J$65536),0)</f>
        <v>0</v>
      </c>
      <c r="Y561" s="3">
        <f>IFERROR(_xlfn.XLOOKUP(B561,[20]Sheet1!$H$1:$H$65536,[20]Sheet1!$J$1:$J$65536),0)</f>
        <v>0</v>
      </c>
      <c r="Z561" s="3">
        <f>IFERROR(_xlfn.XLOOKUP(B561,[21]Sheet1!$H$1:$H$65536,[21]Sheet1!$J$1:$J$65536),0)</f>
        <v>0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1:47" x14ac:dyDescent="0.3">
      <c r="A562" s="2" t="str">
        <f t="shared" si="8"/>
        <v>M1</v>
      </c>
      <c r="B562" s="1" t="s">
        <v>2072</v>
      </c>
      <c r="C562" s="23" t="str">
        <f>_xlfn.XLOOKUP(B562,IP구분!A:A,IP구분!C:C)</f>
        <v>퍼글러</v>
      </c>
      <c r="D562" s="1" t="s">
        <v>2073</v>
      </c>
      <c r="E562" s="7" t="str">
        <f>IFERROR(_xlfn.XLOOKUP(B562,단가!A:A,단가!C:C),0)</f>
        <v xml:space="preserve">                     -</v>
      </c>
      <c r="F562" s="3">
        <f>IFERROR(_xlfn.XLOOKUP(B562,'[1]2609 재고'!$I$1:$I$65536,'[1]2609 재고'!$K$1:$K$65536),0)</f>
        <v>0</v>
      </c>
      <c r="G562" s="3">
        <f>IFERROR(_xlfn.XLOOKUP(B562,[2]Sheet1!$H$1:$H$65536,[2]Sheet1!$K$1:$K$65536),0)</f>
        <v>0</v>
      </c>
      <c r="H562" s="3">
        <f>IFERROR(_xlfn.XLOOKUP(B562,[3]Sheet1!$H$1:$H$65536,[3]Sheet1!$J$1:$J$65536),0)</f>
        <v>0</v>
      </c>
      <c r="I562" s="3">
        <f>IFERROR(_xlfn.XLOOKUP(B562,[4]Sheet1!$H$1:$H$65536,[4]Sheet1!$J$1:$J$65536),0)</f>
        <v>0</v>
      </c>
      <c r="J562" s="3">
        <f>IFERROR(_xlfn.XLOOKUP(B562,[5]Sheet1!$H$1:$H$65536,[5]Sheet1!$J$1:$J$65536),0)</f>
        <v>0</v>
      </c>
      <c r="K562" s="3">
        <f>IFERROR(_xlfn.XLOOKUP(B562,[6]Sheet1!$H$1:$H$65536,[6]Sheet1!$J$1:$J$65536),0)</f>
        <v>0</v>
      </c>
      <c r="L562" s="3">
        <f>IFERROR(_xlfn.XLOOKUP(B562,[7]Sheet1!$H$1:$H$65536,[7]Sheet1!$J$1:$J$65536),0)</f>
        <v>0</v>
      </c>
      <c r="M562" s="3">
        <f>IFERROR(_xlfn.XLOOKUP(B562,[8]Sheet1!$H$1:$H$65536,[8]Sheet1!$J$1:$J$65536),0)</f>
        <v>1</v>
      </c>
      <c r="N562" s="3">
        <f>IFERROR(_xlfn.XLOOKUP(B562,[9]Sheet1!$H$1:$H$65536,[9]Sheet1!$J$1:$J$65536),0)</f>
        <v>4</v>
      </c>
      <c r="O562" s="3">
        <f>IFERROR(_xlfn.XLOOKUP(B562,[10]Sheet1!$H$1:$H$65536,[10]Sheet1!$J$1:$J$65536),0)</f>
        <v>5</v>
      </c>
      <c r="P562" s="3">
        <f>IFERROR(_xlfn.XLOOKUP(B562,[11]Sheet1!$H$1:$H$65536,[11]Sheet1!$J$1:$J$65536),0)</f>
        <v>30</v>
      </c>
      <c r="Q562" s="3">
        <f>IFERROR(_xlfn.XLOOKUP(B562,[12]Sheet1!$H$1:$H$65536,[12]Sheet1!$J$1:$J$65536),0)</f>
        <v>55</v>
      </c>
      <c r="R562" s="3">
        <f>IFERROR(_xlfn.XLOOKUP(B562,[13]Sheet1!$H$1:$H$65536,[13]Sheet1!$J$1:$J$65536),)</f>
        <v>62</v>
      </c>
      <c r="S562" s="3">
        <f>IFERROR(_xlfn.XLOOKUP(B562,[14]Sheet1!$H$1:$H$65536,[14]Sheet1!$K$1:$K$65536),0)</f>
        <v>74</v>
      </c>
      <c r="T562" s="3">
        <f>IFERROR(_xlfn.XLOOKUP(B562,[15]Sheet1!$H$1:$H$65536,[15]Sheet1!$J$1:$J$65536),0)</f>
        <v>93</v>
      </c>
      <c r="U562" s="3">
        <f>IFERROR(_xlfn.XLOOKUP(B562,[16]Sheet1!$H$1:$H$65536,[16]Sheet1!$J$1:$J$65536),0)</f>
        <v>22</v>
      </c>
      <c r="V562" s="3">
        <f>IFERROR(_xlfn.XLOOKUP(B562,[17]Sheet1!$H$1:$H$65536,[17]Sheet1!$J$1:$J$65536),0)</f>
        <v>978</v>
      </c>
      <c r="W562" s="3">
        <f>IFERROR(_xlfn.XLOOKUP(B562,[18]Sheet1!$H$1:$H$65536,[18]Sheet1!$J$1:$J$65536),0)</f>
        <v>0</v>
      </c>
      <c r="X562" s="3">
        <f>IFERROR(_xlfn.XLOOKUP(B562,[19]Sheet1!$H$1:$H$65536,[19]Sheet1!$J$1:$J$65536),0)</f>
        <v>0</v>
      </c>
      <c r="Y562" s="3">
        <f>IFERROR(_xlfn.XLOOKUP(B562,[20]Sheet1!$H$1:$H$65536,[20]Sheet1!$J$1:$J$65536),0)</f>
        <v>0</v>
      </c>
      <c r="Z562" s="3">
        <f>IFERROR(_xlfn.XLOOKUP(B562,[21]Sheet1!$H$1:$H$65536,[21]Sheet1!$J$1:$J$65536),0)</f>
        <v>0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1:47" x14ac:dyDescent="0.3">
      <c r="A563" s="2" t="str">
        <f t="shared" si="8"/>
        <v>P1</v>
      </c>
      <c r="B563" s="1" t="s">
        <v>794</v>
      </c>
      <c r="C563" s="23" t="str">
        <f>_xlfn.XLOOKUP(B563,IP구분!A:A,IP구분!C:C)</f>
        <v>데코데코</v>
      </c>
      <c r="D563" s="1" t="s">
        <v>795</v>
      </c>
      <c r="E563" s="7">
        <f>IFERROR(_xlfn.XLOOKUP(B563,단가!A:A,단가!C:C),0)</f>
        <v>6365</v>
      </c>
      <c r="F563" s="3">
        <f>IFERROR(_xlfn.XLOOKUP(B563,'[1]2609 재고'!$I$1:$I$65536,'[1]2609 재고'!$K$1:$K$65536),0)</f>
        <v>203</v>
      </c>
      <c r="G563" s="3">
        <f>IFERROR(_xlfn.XLOOKUP(B563,[2]Sheet1!$H$1:$H$65536,[2]Sheet1!$K$1:$K$65536),0)</f>
        <v>233</v>
      </c>
      <c r="H563" s="3">
        <f>IFERROR(_xlfn.XLOOKUP(B563,[3]Sheet1!$H$1:$H$65536,[3]Sheet1!$J$1:$J$65536),0)</f>
        <v>265</v>
      </c>
      <c r="I563" s="3">
        <f>IFERROR(_xlfn.XLOOKUP(B563,[4]Sheet1!$H$1:$H$65536,[4]Sheet1!$J$1:$J$65536),0)</f>
        <v>342</v>
      </c>
      <c r="J563" s="3">
        <f>IFERROR(_xlfn.XLOOKUP(B563,[5]Sheet1!$H$1:$H$65536,[5]Sheet1!$J$1:$J$65536),0)</f>
        <v>455</v>
      </c>
      <c r="K563" s="3">
        <f>IFERROR(_xlfn.XLOOKUP(B563,[6]Sheet1!$H$1:$H$65536,[6]Sheet1!$J$1:$J$65536),0)</f>
        <v>930</v>
      </c>
      <c r="L563" s="3">
        <f>IFERROR(_xlfn.XLOOKUP(B563,[7]Sheet1!$H$1:$H$65536,[7]Sheet1!$J$1:$J$65536),0)</f>
        <v>1457</v>
      </c>
      <c r="M563" s="3">
        <f>IFERROR(_xlfn.XLOOKUP(B563,[8]Sheet1!$H$1:$H$65536,[8]Sheet1!$J$1:$J$65536),0)</f>
        <v>1615</v>
      </c>
      <c r="N563" s="3">
        <f>IFERROR(_xlfn.XLOOKUP(B563,[9]Sheet1!$H$1:$H$65536,[9]Sheet1!$J$1:$J$65536),0)</f>
        <v>2295</v>
      </c>
      <c r="O563" s="3">
        <f>IFERROR(_xlfn.XLOOKUP(B563,[10]Sheet1!$H$1:$H$65536,[10]Sheet1!$J$1:$J$65536),0)</f>
        <v>3051</v>
      </c>
      <c r="P563" s="3">
        <f>IFERROR(_xlfn.XLOOKUP(B563,[11]Sheet1!$H$1:$H$65536,[11]Sheet1!$J$1:$J$65536),0)</f>
        <v>146</v>
      </c>
      <c r="Q563" s="3">
        <f>IFERROR(_xlfn.XLOOKUP(B563,[12]Sheet1!$H$1:$H$65536,[12]Sheet1!$J$1:$J$65536),0)</f>
        <v>176</v>
      </c>
      <c r="R563" s="3">
        <f>IFERROR(_xlfn.XLOOKUP(B563,[13]Sheet1!$H$1:$H$65536,[13]Sheet1!$J$1:$J$65536),)</f>
        <v>393</v>
      </c>
      <c r="S563" s="3">
        <f>IFERROR(_xlfn.XLOOKUP(B563,[14]Sheet1!$H$1:$H$65536,[14]Sheet1!$K$1:$K$65536),0)</f>
        <v>1326</v>
      </c>
      <c r="T563" s="3">
        <f>IFERROR(_xlfn.XLOOKUP(B563,[15]Sheet1!$H$1:$H$65536,[15]Sheet1!$J$1:$J$65536),0)</f>
        <v>1681</v>
      </c>
      <c r="U563" s="3">
        <f>IFERROR(_xlfn.XLOOKUP(B563,[16]Sheet1!$H$1:$H$65536,[16]Sheet1!$J$1:$J$65536),0)</f>
        <v>2060</v>
      </c>
      <c r="V563" s="3">
        <f>IFERROR(_xlfn.XLOOKUP(B563,[17]Sheet1!$H$1:$H$65536,[17]Sheet1!$J$1:$J$65536),0)</f>
        <v>2216</v>
      </c>
      <c r="W563" s="3">
        <f>IFERROR(_xlfn.XLOOKUP(B563,[18]Sheet1!$H$1:$H$65536,[18]Sheet1!$J$1:$J$65536),0)</f>
        <v>2736</v>
      </c>
      <c r="X563" s="3">
        <f>IFERROR(_xlfn.XLOOKUP(B563,[19]Sheet1!$H$1:$H$65536,[19]Sheet1!$J$1:$J$65536),0)</f>
        <v>3148</v>
      </c>
      <c r="Y563" s="3">
        <f>IFERROR(_xlfn.XLOOKUP(B563,[20]Sheet1!$H$1:$H$65536,[20]Sheet1!$J$1:$J$65536),0)</f>
        <v>3505</v>
      </c>
      <c r="Z563" s="3">
        <f>IFERROR(_xlfn.XLOOKUP(B563,[21]Sheet1!$H$1:$H$65536,[21]Sheet1!$J$1:$J$65536),0)</f>
        <v>3807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1:47" x14ac:dyDescent="0.3">
      <c r="A564" s="2" t="str">
        <f t="shared" si="8"/>
        <v>P1</v>
      </c>
      <c r="B564" s="1" t="s">
        <v>796</v>
      </c>
      <c r="C564" s="23" t="str">
        <f>_xlfn.XLOOKUP(B564,IP구분!A:A,IP구분!C:C)</f>
        <v>데코데코</v>
      </c>
      <c r="D564" s="1" t="s">
        <v>797</v>
      </c>
      <c r="E564" s="7">
        <f>IFERROR(_xlfn.XLOOKUP(B564,단가!A:A,단가!C:C),0)</f>
        <v>2465</v>
      </c>
      <c r="F564" s="3">
        <f>IFERROR(_xlfn.XLOOKUP(B564,'[1]2609 재고'!$I$1:$I$65536,'[1]2609 재고'!$K$1:$K$65536),0)</f>
        <v>711</v>
      </c>
      <c r="G564" s="3">
        <f>IFERROR(_xlfn.XLOOKUP(B564,[2]Sheet1!$H$1:$H$65536,[2]Sheet1!$K$1:$K$65536),0)</f>
        <v>803</v>
      </c>
      <c r="H564" s="3">
        <f>IFERROR(_xlfn.XLOOKUP(B564,[3]Sheet1!$H$1:$H$65536,[3]Sheet1!$J$1:$J$65536),0)</f>
        <v>995</v>
      </c>
      <c r="I564" s="3">
        <f>IFERROR(_xlfn.XLOOKUP(B564,[4]Sheet1!$H$1:$H$65536,[4]Sheet1!$J$1:$J$65536),0)</f>
        <v>1207</v>
      </c>
      <c r="J564" s="3">
        <f>IFERROR(_xlfn.XLOOKUP(B564,[5]Sheet1!$H$1:$H$65536,[5]Sheet1!$J$1:$J$65536),0)</f>
        <v>1314</v>
      </c>
      <c r="K564" s="3">
        <f>IFERROR(_xlfn.XLOOKUP(B564,[6]Sheet1!$H$1:$H$65536,[6]Sheet1!$J$1:$J$65536),0)</f>
        <v>1558</v>
      </c>
      <c r="L564" s="3">
        <f>IFERROR(_xlfn.XLOOKUP(B564,[7]Sheet1!$H$1:$H$65536,[7]Sheet1!$J$1:$J$65536),0)</f>
        <v>1748</v>
      </c>
      <c r="M564" s="3">
        <f>IFERROR(_xlfn.XLOOKUP(B564,[8]Sheet1!$H$1:$H$65536,[8]Sheet1!$J$1:$J$65536),0)</f>
        <v>1914</v>
      </c>
      <c r="N564" s="3">
        <f>IFERROR(_xlfn.XLOOKUP(B564,[9]Sheet1!$H$1:$H$65536,[9]Sheet1!$J$1:$J$65536),0)</f>
        <v>2229</v>
      </c>
      <c r="O564" s="3">
        <f>IFERROR(_xlfn.XLOOKUP(B564,[10]Sheet1!$H$1:$H$65536,[10]Sheet1!$J$1:$J$65536),0)</f>
        <v>2516</v>
      </c>
      <c r="P564" s="3">
        <f>IFERROR(_xlfn.XLOOKUP(B564,[11]Sheet1!$H$1:$H$65536,[11]Sheet1!$J$1:$J$65536),0)</f>
        <v>2901</v>
      </c>
      <c r="Q564" s="3">
        <f>IFERROR(_xlfn.XLOOKUP(B564,[12]Sheet1!$H$1:$H$65536,[12]Sheet1!$J$1:$J$65536),0)</f>
        <v>3180</v>
      </c>
      <c r="R564" s="3">
        <f>IFERROR(_xlfn.XLOOKUP(B564,[13]Sheet1!$H$1:$H$65536,[13]Sheet1!$J$1:$J$65536),)</f>
        <v>3443</v>
      </c>
      <c r="S564" s="3">
        <f>IFERROR(_xlfn.XLOOKUP(B564,[14]Sheet1!$H$1:$H$65536,[14]Sheet1!$K$1:$K$65536),0)</f>
        <v>766</v>
      </c>
      <c r="T564" s="3">
        <f>IFERROR(_xlfn.XLOOKUP(B564,[15]Sheet1!$H$1:$H$65536,[15]Sheet1!$J$1:$J$65536),0)</f>
        <v>1271</v>
      </c>
      <c r="U564" s="3">
        <f>IFERROR(_xlfn.XLOOKUP(B564,[16]Sheet1!$H$1:$H$65536,[16]Sheet1!$J$1:$J$65536),0)</f>
        <v>1767</v>
      </c>
      <c r="V564" s="3">
        <f>IFERROR(_xlfn.XLOOKUP(B564,[17]Sheet1!$H$1:$H$65536,[17]Sheet1!$J$1:$J$65536),0)</f>
        <v>2142</v>
      </c>
      <c r="W564" s="3">
        <f>IFERROR(_xlfn.XLOOKUP(B564,[18]Sheet1!$H$1:$H$65536,[18]Sheet1!$J$1:$J$65536),0)</f>
        <v>2726</v>
      </c>
      <c r="X564" s="3">
        <f>IFERROR(_xlfn.XLOOKUP(B564,[19]Sheet1!$H$1:$H$65536,[19]Sheet1!$J$1:$J$65536),0)</f>
        <v>1541</v>
      </c>
      <c r="Y564" s="3">
        <f>IFERROR(_xlfn.XLOOKUP(B564,[20]Sheet1!$H$1:$H$65536,[20]Sheet1!$J$1:$J$65536),0)</f>
        <v>897</v>
      </c>
      <c r="Z564" s="3">
        <f>IFERROR(_xlfn.XLOOKUP(B564,[21]Sheet1!$H$1:$H$65536,[21]Sheet1!$J$1:$J$65536),0)</f>
        <v>1948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1:47" x14ac:dyDescent="0.3">
      <c r="A565" s="2" t="str">
        <f t="shared" si="8"/>
        <v>T1</v>
      </c>
      <c r="B565" s="1" t="s">
        <v>798</v>
      </c>
      <c r="C565" s="23" t="str">
        <f>_xlfn.XLOOKUP(B565,IP구분!A:A,IP구분!C:C)</f>
        <v>데코데코</v>
      </c>
      <c r="D565" s="1" t="s">
        <v>799</v>
      </c>
      <c r="E565" s="7">
        <f>IFERROR(_xlfn.XLOOKUP(B565,단가!A:A,단가!C:C),0)</f>
        <v>5362</v>
      </c>
      <c r="F565" s="3">
        <f>IFERROR(_xlfn.XLOOKUP(B565,'[1]2609 재고'!$I$1:$I$65536,'[1]2609 재고'!$K$1:$K$65536),0)</f>
        <v>1037</v>
      </c>
      <c r="G565" s="3">
        <f>IFERROR(_xlfn.XLOOKUP(B565,[2]Sheet1!$H$1:$H$65536,[2]Sheet1!$K$1:$K$65536),0)</f>
        <v>1037</v>
      </c>
      <c r="H565" s="3">
        <f>IFERROR(_xlfn.XLOOKUP(B565,[3]Sheet1!$H$1:$H$65536,[3]Sheet1!$J$1:$J$65536),0)</f>
        <v>1037</v>
      </c>
      <c r="I565" s="3">
        <f>IFERROR(_xlfn.XLOOKUP(B565,[4]Sheet1!$H$1:$H$65536,[4]Sheet1!$J$1:$J$65536),0)</f>
        <v>1040</v>
      </c>
      <c r="J565" s="3">
        <f>IFERROR(_xlfn.XLOOKUP(B565,[5]Sheet1!$H$1:$H$65536,[5]Sheet1!$J$1:$J$65536),0)</f>
        <v>1041</v>
      </c>
      <c r="K565" s="3">
        <f>IFERROR(_xlfn.XLOOKUP(B565,[6]Sheet1!$H$1:$H$65536,[6]Sheet1!$J$1:$J$65536),0)</f>
        <v>1051</v>
      </c>
      <c r="L565" s="3">
        <f>IFERROR(_xlfn.XLOOKUP(B565,[7]Sheet1!$H$1:$H$65536,[7]Sheet1!$J$1:$J$65536),0)</f>
        <v>1045</v>
      </c>
      <c r="M565" s="3">
        <f>IFERROR(_xlfn.XLOOKUP(B565,[8]Sheet1!$H$1:$H$65536,[8]Sheet1!$J$1:$J$65536),0)</f>
        <v>1049</v>
      </c>
      <c r="N565" s="3">
        <f>IFERROR(_xlfn.XLOOKUP(B565,[9]Sheet1!$H$1:$H$65536,[9]Sheet1!$J$1:$J$65536),0)</f>
        <v>1055</v>
      </c>
      <c r="O565" s="3">
        <f>IFERROR(_xlfn.XLOOKUP(B565,[10]Sheet1!$H$1:$H$65536,[10]Sheet1!$J$1:$J$65536),0)</f>
        <v>1073</v>
      </c>
      <c r="P565" s="3">
        <f>IFERROR(_xlfn.XLOOKUP(B565,[11]Sheet1!$H$1:$H$65536,[11]Sheet1!$J$1:$J$65536),0)</f>
        <v>1315</v>
      </c>
      <c r="Q565" s="3">
        <f>IFERROR(_xlfn.XLOOKUP(B565,[12]Sheet1!$H$1:$H$65536,[12]Sheet1!$J$1:$J$65536),0)</f>
        <v>1317</v>
      </c>
      <c r="R565" s="3">
        <f>IFERROR(_xlfn.XLOOKUP(B565,[13]Sheet1!$H$1:$H$65536,[13]Sheet1!$J$1:$J$65536),)</f>
        <v>1322</v>
      </c>
      <c r="S565" s="3">
        <f>IFERROR(_xlfn.XLOOKUP(B565,[14]Sheet1!$H$1:$H$65536,[14]Sheet1!$K$1:$K$65536),0)</f>
        <v>4866</v>
      </c>
      <c r="T565" s="3">
        <f>IFERROR(_xlfn.XLOOKUP(B565,[15]Sheet1!$H$1:$H$65536,[15]Sheet1!$J$1:$J$65536),0)</f>
        <v>4869</v>
      </c>
      <c r="U565" s="3">
        <f>IFERROR(_xlfn.XLOOKUP(B565,[16]Sheet1!$H$1:$H$65536,[16]Sheet1!$J$1:$J$65536),0)</f>
        <v>5295</v>
      </c>
      <c r="V565" s="3">
        <f>IFERROR(_xlfn.XLOOKUP(B565,[17]Sheet1!$H$1:$H$65536,[17]Sheet1!$J$1:$J$65536),0)</f>
        <v>5358</v>
      </c>
      <c r="W565" s="3">
        <f>IFERROR(_xlfn.XLOOKUP(B565,[18]Sheet1!$H$1:$H$65536,[18]Sheet1!$J$1:$J$65536),0)</f>
        <v>5372</v>
      </c>
      <c r="X565" s="3">
        <f>IFERROR(_xlfn.XLOOKUP(B565,[19]Sheet1!$H$1:$H$65536,[19]Sheet1!$J$1:$J$65536),0)</f>
        <v>5485</v>
      </c>
      <c r="Y565" s="3">
        <f>IFERROR(_xlfn.XLOOKUP(B565,[20]Sheet1!$H$1:$H$65536,[20]Sheet1!$J$1:$J$65536),0)</f>
        <v>5485</v>
      </c>
      <c r="Z565" s="3">
        <f>IFERROR(_xlfn.XLOOKUP(B565,[21]Sheet1!$H$1:$H$65536,[21]Sheet1!$J$1:$J$65536),0)</f>
        <v>5722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1:47" x14ac:dyDescent="0.3">
      <c r="A566" s="2" t="str">
        <f t="shared" si="8"/>
        <v>T1</v>
      </c>
      <c r="B566" s="1" t="s">
        <v>800</v>
      </c>
      <c r="C566" s="23" t="str">
        <f>_xlfn.XLOOKUP(B566,IP구분!A:A,IP구분!C:C)</f>
        <v>데코데코</v>
      </c>
      <c r="D566" s="1" t="s">
        <v>801</v>
      </c>
      <c r="E566" s="7">
        <f>IFERROR(_xlfn.XLOOKUP(B566,단가!A:A,단가!C:C),0)</f>
        <v>8192</v>
      </c>
      <c r="F566" s="3">
        <f>IFERROR(_xlfn.XLOOKUP(B566,'[1]2609 재고'!$I$1:$I$65536,'[1]2609 재고'!$K$1:$K$65536),0)</f>
        <v>240</v>
      </c>
      <c r="G566" s="3">
        <f>IFERROR(_xlfn.XLOOKUP(B566,[2]Sheet1!$H$1:$H$65536,[2]Sheet1!$K$1:$K$65536),0)</f>
        <v>273</v>
      </c>
      <c r="H566" s="3">
        <f>IFERROR(_xlfn.XLOOKUP(B566,[3]Sheet1!$H$1:$H$65536,[3]Sheet1!$J$1:$J$65536),0)</f>
        <v>296</v>
      </c>
      <c r="I566" s="3">
        <f>IFERROR(_xlfn.XLOOKUP(B566,[4]Sheet1!$H$1:$H$65536,[4]Sheet1!$J$1:$J$65536),0)</f>
        <v>327</v>
      </c>
      <c r="J566" s="3">
        <f>IFERROR(_xlfn.XLOOKUP(B566,[5]Sheet1!$H$1:$H$65536,[5]Sheet1!$J$1:$J$65536),0)</f>
        <v>349</v>
      </c>
      <c r="K566" s="3">
        <f>IFERROR(_xlfn.XLOOKUP(B566,[6]Sheet1!$H$1:$H$65536,[6]Sheet1!$J$1:$J$65536),0)</f>
        <v>456</v>
      </c>
      <c r="L566" s="3">
        <f>IFERROR(_xlfn.XLOOKUP(B566,[7]Sheet1!$H$1:$H$65536,[7]Sheet1!$J$1:$J$65536),0)</f>
        <v>670</v>
      </c>
      <c r="M566" s="3">
        <f>IFERROR(_xlfn.XLOOKUP(B566,[8]Sheet1!$H$1:$H$65536,[8]Sheet1!$J$1:$J$65536),0)</f>
        <v>917</v>
      </c>
      <c r="N566" s="3">
        <f>IFERROR(_xlfn.XLOOKUP(B566,[9]Sheet1!$H$1:$H$65536,[9]Sheet1!$J$1:$J$65536),0)</f>
        <v>1270</v>
      </c>
      <c r="O566" s="3">
        <f>IFERROR(_xlfn.XLOOKUP(B566,[10]Sheet1!$H$1:$H$65536,[10]Sheet1!$J$1:$J$65536),0)</f>
        <v>1738</v>
      </c>
      <c r="P566" s="3">
        <f>IFERROR(_xlfn.XLOOKUP(B566,[11]Sheet1!$H$1:$H$65536,[11]Sheet1!$J$1:$J$65536),0)</f>
        <v>2622</v>
      </c>
      <c r="Q566" s="3">
        <f>IFERROR(_xlfn.XLOOKUP(B566,[12]Sheet1!$H$1:$H$65536,[12]Sheet1!$J$1:$J$65536),0)</f>
        <v>2744</v>
      </c>
      <c r="R566" s="3">
        <f>IFERROR(_xlfn.XLOOKUP(B566,[13]Sheet1!$H$1:$H$65536,[13]Sheet1!$J$1:$J$65536),)</f>
        <v>2848</v>
      </c>
      <c r="S566" s="3">
        <f>IFERROR(_xlfn.XLOOKUP(B566,[14]Sheet1!$H$1:$H$65536,[14]Sheet1!$K$1:$K$65536),0)</f>
        <v>3461</v>
      </c>
      <c r="T566" s="3">
        <f>IFERROR(_xlfn.XLOOKUP(B566,[15]Sheet1!$H$1:$H$65536,[15]Sheet1!$J$1:$J$65536),0)</f>
        <v>4307</v>
      </c>
      <c r="U566" s="3">
        <f>IFERROR(_xlfn.XLOOKUP(B566,[16]Sheet1!$H$1:$H$65536,[16]Sheet1!$J$1:$J$65536),0)</f>
        <v>4882</v>
      </c>
      <c r="V566" s="3">
        <f>IFERROR(_xlfn.XLOOKUP(B566,[17]Sheet1!$H$1:$H$65536,[17]Sheet1!$J$1:$J$65536),0)</f>
        <v>5038</v>
      </c>
      <c r="W566" s="3">
        <f>IFERROR(_xlfn.XLOOKUP(B566,[18]Sheet1!$H$1:$H$65536,[18]Sheet1!$J$1:$J$65536),0)</f>
        <v>5489</v>
      </c>
      <c r="X566" s="3">
        <f>IFERROR(_xlfn.XLOOKUP(B566,[19]Sheet1!$H$1:$H$65536,[19]Sheet1!$J$1:$J$65536),0)</f>
        <v>2705</v>
      </c>
      <c r="Y566" s="3">
        <f>IFERROR(_xlfn.XLOOKUP(B566,[20]Sheet1!$H$1:$H$65536,[20]Sheet1!$J$1:$J$65536),0)</f>
        <v>3107</v>
      </c>
      <c r="Z566" s="3">
        <f>IFERROR(_xlfn.XLOOKUP(B566,[21]Sheet1!$H$1:$H$65536,[21]Sheet1!$J$1:$J$65536),0)</f>
        <v>3607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1:47" x14ac:dyDescent="0.3">
      <c r="A567" s="2" t="str">
        <f t="shared" si="8"/>
        <v>T1</v>
      </c>
      <c r="B567" s="1" t="s">
        <v>802</v>
      </c>
      <c r="C567" s="23" t="str">
        <f>_xlfn.XLOOKUP(B567,IP구분!A:A,IP구분!C:C)</f>
        <v>데코데코</v>
      </c>
      <c r="D567" s="1" t="s">
        <v>803</v>
      </c>
      <c r="E567" s="7">
        <f>IFERROR(_xlfn.XLOOKUP(B567,단가!A:A,단가!C:C),0)</f>
        <v>2768</v>
      </c>
      <c r="F567" s="3">
        <f>IFERROR(_xlfn.XLOOKUP(B567,'[1]2609 재고'!$I$1:$I$65536,'[1]2609 재고'!$K$1:$K$65536),0)</f>
        <v>126</v>
      </c>
      <c r="G567" s="3">
        <f>IFERROR(_xlfn.XLOOKUP(B567,[2]Sheet1!$H$1:$H$65536,[2]Sheet1!$K$1:$K$65536),0)</f>
        <v>127</v>
      </c>
      <c r="H567" s="3">
        <f>IFERROR(_xlfn.XLOOKUP(B567,[3]Sheet1!$H$1:$H$65536,[3]Sheet1!$J$1:$J$65536),0)</f>
        <v>127</v>
      </c>
      <c r="I567" s="3">
        <f>IFERROR(_xlfn.XLOOKUP(B567,[4]Sheet1!$H$1:$H$65536,[4]Sheet1!$J$1:$J$65536),0)</f>
        <v>127</v>
      </c>
      <c r="J567" s="3">
        <f>IFERROR(_xlfn.XLOOKUP(B567,[5]Sheet1!$H$1:$H$65536,[5]Sheet1!$J$1:$J$65536),0)</f>
        <v>127</v>
      </c>
      <c r="K567" s="3">
        <f>IFERROR(_xlfn.XLOOKUP(B567,[6]Sheet1!$H$1:$H$65536,[6]Sheet1!$J$1:$J$65536),0)</f>
        <v>128</v>
      </c>
      <c r="L567" s="3">
        <f>IFERROR(_xlfn.XLOOKUP(B567,[7]Sheet1!$H$1:$H$65536,[7]Sheet1!$J$1:$J$65536),0)</f>
        <v>135</v>
      </c>
      <c r="M567" s="3">
        <f>IFERROR(_xlfn.XLOOKUP(B567,[8]Sheet1!$H$1:$H$65536,[8]Sheet1!$J$1:$J$65536),0)</f>
        <v>145</v>
      </c>
      <c r="N567" s="3">
        <f>IFERROR(_xlfn.XLOOKUP(B567,[9]Sheet1!$H$1:$H$65536,[9]Sheet1!$J$1:$J$65536),0)</f>
        <v>151</v>
      </c>
      <c r="O567" s="3">
        <f>IFERROR(_xlfn.XLOOKUP(B567,[10]Sheet1!$H$1:$H$65536,[10]Sheet1!$J$1:$J$65536),0)</f>
        <v>158</v>
      </c>
      <c r="P567" s="3">
        <f>IFERROR(_xlfn.XLOOKUP(B567,[11]Sheet1!$H$1:$H$65536,[11]Sheet1!$J$1:$J$65536),0)</f>
        <v>4574</v>
      </c>
      <c r="Q567" s="3">
        <f>IFERROR(_xlfn.XLOOKUP(B567,[12]Sheet1!$H$1:$H$65536,[12]Sheet1!$J$1:$J$65536),0)</f>
        <v>5229</v>
      </c>
      <c r="R567" s="3">
        <f>IFERROR(_xlfn.XLOOKUP(B567,[13]Sheet1!$H$1:$H$65536,[13]Sheet1!$J$1:$J$65536),)</f>
        <v>5230</v>
      </c>
      <c r="S567" s="3">
        <f>IFERROR(_xlfn.XLOOKUP(B567,[14]Sheet1!$H$1:$H$65536,[14]Sheet1!$K$1:$K$65536),0)</f>
        <v>5232</v>
      </c>
      <c r="T567" s="3">
        <f>IFERROR(_xlfn.XLOOKUP(B567,[15]Sheet1!$H$1:$H$65536,[15]Sheet1!$J$1:$J$65536),0)</f>
        <v>5232</v>
      </c>
      <c r="U567" s="3">
        <f>IFERROR(_xlfn.XLOOKUP(B567,[16]Sheet1!$H$1:$H$65536,[16]Sheet1!$J$1:$J$65536),0)</f>
        <v>5234</v>
      </c>
      <c r="V567" s="3">
        <f>IFERROR(_xlfn.XLOOKUP(B567,[17]Sheet1!$H$1:$H$65536,[17]Sheet1!$J$1:$J$65536),0)</f>
        <v>5234</v>
      </c>
      <c r="W567" s="3">
        <f>IFERROR(_xlfn.XLOOKUP(B567,[18]Sheet1!$H$1:$H$65536,[18]Sheet1!$J$1:$J$65536),0)</f>
        <v>5248</v>
      </c>
      <c r="X567" s="3">
        <f>IFERROR(_xlfn.XLOOKUP(B567,[19]Sheet1!$H$1:$H$65536,[19]Sheet1!$J$1:$J$65536),0)</f>
        <v>5293</v>
      </c>
      <c r="Y567" s="3">
        <f>IFERROR(_xlfn.XLOOKUP(B567,[20]Sheet1!$H$1:$H$65536,[20]Sheet1!$J$1:$J$65536),0)</f>
        <v>5314</v>
      </c>
      <c r="Z567" s="3">
        <f>IFERROR(_xlfn.XLOOKUP(B567,[21]Sheet1!$H$1:$H$65536,[21]Sheet1!$J$1:$J$65536),0)</f>
        <v>5317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1:47" x14ac:dyDescent="0.3">
      <c r="A568" s="2" t="str">
        <f t="shared" si="8"/>
        <v>T1</v>
      </c>
      <c r="B568" s="1" t="s">
        <v>804</v>
      </c>
      <c r="C568" s="23" t="str">
        <f>_xlfn.XLOOKUP(B568,IP구분!A:A,IP구분!C:C)</f>
        <v>데코데코</v>
      </c>
      <c r="D568" s="1" t="s">
        <v>805</v>
      </c>
      <c r="E568" s="7" t="str">
        <f>IFERROR(_xlfn.XLOOKUP(B568,단가!A:A,단가!C:C),0)</f>
        <v xml:space="preserve">                     -</v>
      </c>
      <c r="F568" s="3">
        <f>IFERROR(_xlfn.XLOOKUP(B568,'[1]2609 재고'!$I$1:$I$65536,'[1]2609 재고'!$K$1:$K$65536),0)</f>
        <v>0</v>
      </c>
      <c r="G568" s="3">
        <f>IFERROR(_xlfn.XLOOKUP(B568,[2]Sheet1!$H$1:$H$65536,[2]Sheet1!$K$1:$K$65536),0)</f>
        <v>0</v>
      </c>
      <c r="H568" s="3">
        <f>IFERROR(_xlfn.XLOOKUP(B568,[3]Sheet1!$H$1:$H$65536,[3]Sheet1!$J$1:$J$65536),0)</f>
        <v>0</v>
      </c>
      <c r="I568" s="3">
        <f>IFERROR(_xlfn.XLOOKUP(B568,[4]Sheet1!$H$1:$H$65536,[4]Sheet1!$J$1:$J$65536),0)</f>
        <v>0</v>
      </c>
      <c r="J568" s="3">
        <f>IFERROR(_xlfn.XLOOKUP(B568,[5]Sheet1!$H$1:$H$65536,[5]Sheet1!$J$1:$J$65536),0)</f>
        <v>0</v>
      </c>
      <c r="K568" s="3">
        <f>IFERROR(_xlfn.XLOOKUP(B568,[6]Sheet1!$H$1:$H$65536,[6]Sheet1!$J$1:$J$65536),0)</f>
        <v>2</v>
      </c>
      <c r="L568" s="3">
        <f>IFERROR(_xlfn.XLOOKUP(B568,[7]Sheet1!$H$1:$H$65536,[7]Sheet1!$J$1:$J$65536),0)</f>
        <v>276</v>
      </c>
      <c r="M568" s="3">
        <f>IFERROR(_xlfn.XLOOKUP(B568,[8]Sheet1!$H$1:$H$65536,[8]Sheet1!$J$1:$J$65536),0)</f>
        <v>286</v>
      </c>
      <c r="N568" s="3">
        <f>IFERROR(_xlfn.XLOOKUP(B568,[9]Sheet1!$H$1:$H$65536,[9]Sheet1!$J$1:$J$65536),0)</f>
        <v>291</v>
      </c>
      <c r="O568" s="3">
        <f>IFERROR(_xlfn.XLOOKUP(B568,[10]Sheet1!$H$1:$H$65536,[10]Sheet1!$J$1:$J$65536),0)</f>
        <v>296</v>
      </c>
      <c r="P568" s="3">
        <f>IFERROR(_xlfn.XLOOKUP(B568,[11]Sheet1!$H$1:$H$65536,[11]Sheet1!$J$1:$J$65536),0)</f>
        <v>4688</v>
      </c>
      <c r="Q568" s="3">
        <f>IFERROR(_xlfn.XLOOKUP(B568,[12]Sheet1!$H$1:$H$65536,[12]Sheet1!$J$1:$J$65536),0)</f>
        <v>5341</v>
      </c>
      <c r="R568" s="3">
        <f>IFERROR(_xlfn.XLOOKUP(B568,[13]Sheet1!$H$1:$H$65536,[13]Sheet1!$J$1:$J$65536),)</f>
        <v>5341</v>
      </c>
      <c r="S568" s="3">
        <f>IFERROR(_xlfn.XLOOKUP(B568,[14]Sheet1!$H$1:$H$65536,[14]Sheet1!$K$1:$K$65536),0)</f>
        <v>5342</v>
      </c>
      <c r="T568" s="3">
        <f>IFERROR(_xlfn.XLOOKUP(B568,[15]Sheet1!$H$1:$H$65536,[15]Sheet1!$J$1:$J$65536),0)</f>
        <v>5343</v>
      </c>
      <c r="U568" s="3">
        <f>IFERROR(_xlfn.XLOOKUP(B568,[16]Sheet1!$H$1:$H$65536,[16]Sheet1!$J$1:$J$65536),0)</f>
        <v>5343</v>
      </c>
      <c r="V568" s="3">
        <f>IFERROR(_xlfn.XLOOKUP(B568,[17]Sheet1!$H$1:$H$65536,[17]Sheet1!$J$1:$J$65536),0)</f>
        <v>5344</v>
      </c>
      <c r="W568" s="3">
        <f>IFERROR(_xlfn.XLOOKUP(B568,[18]Sheet1!$H$1:$H$65536,[18]Sheet1!$J$1:$J$65536),0)</f>
        <v>5354</v>
      </c>
      <c r="X568" s="3">
        <f>IFERROR(_xlfn.XLOOKUP(B568,[19]Sheet1!$H$1:$H$65536,[19]Sheet1!$J$1:$J$65536),0)</f>
        <v>5380</v>
      </c>
      <c r="Y568" s="3">
        <f>IFERROR(_xlfn.XLOOKUP(B568,[20]Sheet1!$H$1:$H$65536,[20]Sheet1!$J$1:$J$65536),0)</f>
        <v>5384</v>
      </c>
      <c r="Z568" s="3">
        <f>IFERROR(_xlfn.XLOOKUP(B568,[21]Sheet1!$H$1:$H$65536,[21]Sheet1!$J$1:$J$65536),0)</f>
        <v>5384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1:47" x14ac:dyDescent="0.3">
      <c r="A569" s="2" t="str">
        <f t="shared" si="8"/>
        <v>T1</v>
      </c>
      <c r="B569" s="1" t="s">
        <v>806</v>
      </c>
      <c r="C569" s="23" t="str">
        <f>_xlfn.XLOOKUP(B569,IP구분!A:A,IP구분!C:C)</f>
        <v>데코데코</v>
      </c>
      <c r="D569" s="1" t="s">
        <v>807</v>
      </c>
      <c r="E569" s="7">
        <f>IFERROR(_xlfn.XLOOKUP(B569,단가!A:A,단가!C:C),0)</f>
        <v>986</v>
      </c>
      <c r="F569" s="3">
        <f>IFERROR(_xlfn.XLOOKUP(B569,'[1]2609 재고'!$I$1:$I$65536,'[1]2609 재고'!$K$1:$K$65536),0)</f>
        <v>949</v>
      </c>
      <c r="G569" s="3">
        <f>IFERROR(_xlfn.XLOOKUP(B569,[2]Sheet1!$H$1:$H$65536,[2]Sheet1!$K$1:$K$65536),0)</f>
        <v>955</v>
      </c>
      <c r="H569" s="3">
        <f>IFERROR(_xlfn.XLOOKUP(B569,[3]Sheet1!$H$1:$H$65536,[3]Sheet1!$J$1:$J$65536),0)</f>
        <v>955</v>
      </c>
      <c r="I569" s="3">
        <f>IFERROR(_xlfn.XLOOKUP(B569,[4]Sheet1!$H$1:$H$65536,[4]Sheet1!$J$1:$J$65536),0)</f>
        <v>955</v>
      </c>
      <c r="J569" s="3">
        <f>IFERROR(_xlfn.XLOOKUP(B569,[5]Sheet1!$H$1:$H$65536,[5]Sheet1!$J$1:$J$65536),0)</f>
        <v>955</v>
      </c>
      <c r="K569" s="3">
        <f>IFERROR(_xlfn.XLOOKUP(B569,[6]Sheet1!$H$1:$H$65536,[6]Sheet1!$J$1:$J$65536),0)</f>
        <v>962</v>
      </c>
      <c r="L569" s="3">
        <f>IFERROR(_xlfn.XLOOKUP(B569,[7]Sheet1!$H$1:$H$65536,[7]Sheet1!$J$1:$J$65536),0)</f>
        <v>959</v>
      </c>
      <c r="M569" s="3">
        <f>IFERROR(_xlfn.XLOOKUP(B569,[8]Sheet1!$H$1:$H$65536,[8]Sheet1!$J$1:$J$65536),0)</f>
        <v>959</v>
      </c>
      <c r="N569" s="3">
        <f>IFERROR(_xlfn.XLOOKUP(B569,[9]Sheet1!$H$1:$H$65536,[9]Sheet1!$J$1:$J$65536),0)</f>
        <v>959</v>
      </c>
      <c r="O569" s="3">
        <f>IFERROR(_xlfn.XLOOKUP(B569,[10]Sheet1!$H$1:$H$65536,[10]Sheet1!$J$1:$J$65536),0)</f>
        <v>959</v>
      </c>
      <c r="P569" s="3">
        <f>IFERROR(_xlfn.XLOOKUP(B569,[11]Sheet1!$H$1:$H$65536,[11]Sheet1!$J$1:$J$65536),0)</f>
        <v>4720</v>
      </c>
      <c r="Q569" s="3">
        <f>IFERROR(_xlfn.XLOOKUP(B569,[12]Sheet1!$H$1:$H$65536,[12]Sheet1!$J$1:$J$65536),0)</f>
        <v>5360</v>
      </c>
      <c r="R569" s="3">
        <f>IFERROR(_xlfn.XLOOKUP(B569,[13]Sheet1!$H$1:$H$65536,[13]Sheet1!$J$1:$J$65536),)</f>
        <v>5360</v>
      </c>
      <c r="S569" s="3">
        <f>IFERROR(_xlfn.XLOOKUP(B569,[14]Sheet1!$H$1:$H$65536,[14]Sheet1!$K$1:$K$65536),0)</f>
        <v>5360</v>
      </c>
      <c r="T569" s="3">
        <f>IFERROR(_xlfn.XLOOKUP(B569,[15]Sheet1!$H$1:$H$65536,[15]Sheet1!$J$1:$J$65536),0)</f>
        <v>5360</v>
      </c>
      <c r="U569" s="3">
        <f>IFERROR(_xlfn.XLOOKUP(B569,[16]Sheet1!$H$1:$H$65536,[16]Sheet1!$J$1:$J$65536),0)</f>
        <v>5360</v>
      </c>
      <c r="V569" s="3">
        <f>IFERROR(_xlfn.XLOOKUP(B569,[17]Sheet1!$H$1:$H$65536,[17]Sheet1!$J$1:$J$65536),0)</f>
        <v>5360</v>
      </c>
      <c r="W569" s="3">
        <f>IFERROR(_xlfn.XLOOKUP(B569,[18]Sheet1!$H$1:$H$65536,[18]Sheet1!$J$1:$J$65536),0)</f>
        <v>5380</v>
      </c>
      <c r="X569" s="3">
        <f>IFERROR(_xlfn.XLOOKUP(B569,[19]Sheet1!$H$1:$H$65536,[19]Sheet1!$J$1:$J$65536),0)</f>
        <v>5380</v>
      </c>
      <c r="Y569" s="3">
        <f>IFERROR(_xlfn.XLOOKUP(B569,[20]Sheet1!$H$1:$H$65536,[20]Sheet1!$J$1:$J$65536),0)</f>
        <v>5381</v>
      </c>
      <c r="Z569" s="3">
        <f>IFERROR(_xlfn.XLOOKUP(B569,[21]Sheet1!$H$1:$H$65536,[21]Sheet1!$J$1:$J$65536),0)</f>
        <v>5381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1:47" x14ac:dyDescent="0.3">
      <c r="A570" s="2" t="str">
        <f t="shared" si="8"/>
        <v>T1</v>
      </c>
      <c r="B570" s="1" t="s">
        <v>808</v>
      </c>
      <c r="C570" s="23" t="str">
        <f>_xlfn.XLOOKUP(B570,IP구분!A:A,IP구분!C:C)</f>
        <v>데코데코</v>
      </c>
      <c r="D570" s="1" t="s">
        <v>809</v>
      </c>
      <c r="E570" s="7" t="str">
        <f>IFERROR(_xlfn.XLOOKUP(B570,단가!A:A,단가!C:C),0)</f>
        <v xml:space="preserve">                     -</v>
      </c>
      <c r="F570" s="3">
        <f>IFERROR(_xlfn.XLOOKUP(B570,'[1]2609 재고'!$I$1:$I$65536,'[1]2609 재고'!$K$1:$K$65536),0)</f>
        <v>0</v>
      </c>
      <c r="G570" s="3">
        <f>IFERROR(_xlfn.XLOOKUP(B570,[2]Sheet1!$H$1:$H$65536,[2]Sheet1!$K$1:$K$65536),0)</f>
        <v>0</v>
      </c>
      <c r="H570" s="3">
        <f>IFERROR(_xlfn.XLOOKUP(B570,[3]Sheet1!$H$1:$H$65536,[3]Sheet1!$J$1:$J$65536),0)</f>
        <v>0</v>
      </c>
      <c r="I570" s="3">
        <f>IFERROR(_xlfn.XLOOKUP(B570,[4]Sheet1!$H$1:$H$65536,[4]Sheet1!$J$1:$J$65536),0)</f>
        <v>0</v>
      </c>
      <c r="J570" s="3">
        <f>IFERROR(_xlfn.XLOOKUP(B570,[5]Sheet1!$H$1:$H$65536,[5]Sheet1!$J$1:$J$65536),0)</f>
        <v>0</v>
      </c>
      <c r="K570" s="3">
        <f>IFERROR(_xlfn.XLOOKUP(B570,[6]Sheet1!$H$1:$H$65536,[6]Sheet1!$J$1:$J$65536),0)</f>
        <v>2</v>
      </c>
      <c r="L570" s="3">
        <f>IFERROR(_xlfn.XLOOKUP(B570,[7]Sheet1!$H$1:$H$65536,[7]Sheet1!$J$1:$J$65536),0)</f>
        <v>1022</v>
      </c>
      <c r="M570" s="3">
        <f>IFERROR(_xlfn.XLOOKUP(B570,[8]Sheet1!$H$1:$H$65536,[8]Sheet1!$J$1:$J$65536),0)</f>
        <v>1022</v>
      </c>
      <c r="N570" s="3">
        <f>IFERROR(_xlfn.XLOOKUP(B570,[9]Sheet1!$H$1:$H$65536,[9]Sheet1!$J$1:$J$65536),0)</f>
        <v>1022</v>
      </c>
      <c r="O570" s="3">
        <f>IFERROR(_xlfn.XLOOKUP(B570,[10]Sheet1!$H$1:$H$65536,[10]Sheet1!$J$1:$J$65536),0)</f>
        <v>1022</v>
      </c>
      <c r="P570" s="3">
        <f>IFERROR(_xlfn.XLOOKUP(B570,[11]Sheet1!$H$1:$H$65536,[11]Sheet1!$J$1:$J$65536),0)</f>
        <v>4702</v>
      </c>
      <c r="Q570" s="3">
        <f>IFERROR(_xlfn.XLOOKUP(B570,[12]Sheet1!$H$1:$H$65536,[12]Sheet1!$J$1:$J$65536),0)</f>
        <v>5342</v>
      </c>
      <c r="R570" s="3">
        <f>IFERROR(_xlfn.XLOOKUP(B570,[13]Sheet1!$H$1:$H$65536,[13]Sheet1!$J$1:$J$65536),)</f>
        <v>5342</v>
      </c>
      <c r="S570" s="3">
        <f>IFERROR(_xlfn.XLOOKUP(B570,[14]Sheet1!$H$1:$H$65536,[14]Sheet1!$K$1:$K$65536),0)</f>
        <v>5342</v>
      </c>
      <c r="T570" s="3">
        <f>IFERROR(_xlfn.XLOOKUP(B570,[15]Sheet1!$H$1:$H$65536,[15]Sheet1!$J$1:$J$65536),0)</f>
        <v>5342</v>
      </c>
      <c r="U570" s="3">
        <f>IFERROR(_xlfn.XLOOKUP(B570,[16]Sheet1!$H$1:$H$65536,[16]Sheet1!$J$1:$J$65536),0)</f>
        <v>5343</v>
      </c>
      <c r="V570" s="3">
        <f>IFERROR(_xlfn.XLOOKUP(B570,[17]Sheet1!$H$1:$H$65536,[17]Sheet1!$J$1:$J$65536),0)</f>
        <v>5343</v>
      </c>
      <c r="W570" s="3">
        <f>IFERROR(_xlfn.XLOOKUP(B570,[18]Sheet1!$H$1:$H$65536,[18]Sheet1!$J$1:$J$65536),0)</f>
        <v>5363</v>
      </c>
      <c r="X570" s="3">
        <f>IFERROR(_xlfn.XLOOKUP(B570,[19]Sheet1!$H$1:$H$65536,[19]Sheet1!$J$1:$J$65536),0)</f>
        <v>5363</v>
      </c>
      <c r="Y570" s="3">
        <f>IFERROR(_xlfn.XLOOKUP(B570,[20]Sheet1!$H$1:$H$65536,[20]Sheet1!$J$1:$J$65536),0)</f>
        <v>5363</v>
      </c>
      <c r="Z570" s="3">
        <f>IFERROR(_xlfn.XLOOKUP(B570,[21]Sheet1!$H$1:$H$65536,[21]Sheet1!$J$1:$J$65536),0)</f>
        <v>5363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1:47" x14ac:dyDescent="0.3">
      <c r="A571" s="2" t="str">
        <f t="shared" si="8"/>
        <v>T1</v>
      </c>
      <c r="B571" s="1" t="s">
        <v>810</v>
      </c>
      <c r="C571" s="23" t="str">
        <f>_xlfn.XLOOKUP(B571,IP구분!A:A,IP구분!C:C)</f>
        <v>데코데코</v>
      </c>
      <c r="D571" s="1" t="s">
        <v>811</v>
      </c>
      <c r="E571" s="7">
        <f>IFERROR(_xlfn.XLOOKUP(B571,단가!A:A,단가!C:C),0)</f>
        <v>0</v>
      </c>
      <c r="F571" s="3">
        <f>IFERROR(_xlfn.XLOOKUP(B571,'[1]2609 재고'!$I$1:$I$65536,'[1]2609 재고'!$K$1:$K$65536),0)</f>
        <v>3456</v>
      </c>
      <c r="G571" s="3">
        <f>IFERROR(_xlfn.XLOOKUP(B571,[2]Sheet1!$H$1:$H$65536,[2]Sheet1!$K$1:$K$65536),0)</f>
        <v>0</v>
      </c>
      <c r="H571" s="3">
        <f>IFERROR(_xlfn.XLOOKUP(B571,[3]Sheet1!$H$1:$H$65536,[3]Sheet1!$J$1:$J$65536),0)</f>
        <v>0</v>
      </c>
      <c r="I571" s="3">
        <f>IFERROR(_xlfn.XLOOKUP(B571,[4]Sheet1!$H$1:$H$65536,[4]Sheet1!$J$1:$J$65536),0)</f>
        <v>0</v>
      </c>
      <c r="J571" s="3">
        <f>IFERROR(_xlfn.XLOOKUP(B571,[5]Sheet1!$H$1:$H$65536,[5]Sheet1!$J$1:$J$65536),0)</f>
        <v>0</v>
      </c>
      <c r="K571" s="3">
        <f>IFERROR(_xlfn.XLOOKUP(B571,[6]Sheet1!$H$1:$H$65536,[6]Sheet1!$J$1:$J$65536),0)</f>
        <v>0</v>
      </c>
      <c r="L571" s="3">
        <f>IFERROR(_xlfn.XLOOKUP(B571,[7]Sheet1!$H$1:$H$65536,[7]Sheet1!$J$1:$J$65536),0)</f>
        <v>0</v>
      </c>
      <c r="M571" s="3">
        <f>IFERROR(_xlfn.XLOOKUP(B571,[8]Sheet1!$H$1:$H$65536,[8]Sheet1!$J$1:$J$65536),0)</f>
        <v>0</v>
      </c>
      <c r="N571" s="3">
        <f>IFERROR(_xlfn.XLOOKUP(B571,[9]Sheet1!$H$1:$H$65536,[9]Sheet1!$J$1:$J$65536),0)</f>
        <v>0</v>
      </c>
      <c r="O571" s="3">
        <f>IFERROR(_xlfn.XLOOKUP(B571,[10]Sheet1!$H$1:$H$65536,[10]Sheet1!$J$1:$J$65536),0)</f>
        <v>0</v>
      </c>
      <c r="P571" s="3">
        <f>IFERROR(_xlfn.XLOOKUP(B571,[11]Sheet1!$H$1:$H$65536,[11]Sheet1!$J$1:$J$65536),0)</f>
        <v>0</v>
      </c>
      <c r="Q571" s="3">
        <f>IFERROR(_xlfn.XLOOKUP(B571,[12]Sheet1!$H$1:$H$65536,[12]Sheet1!$J$1:$J$65536),0)</f>
        <v>0</v>
      </c>
      <c r="R571" s="3">
        <f>IFERROR(_xlfn.XLOOKUP(B571,[13]Sheet1!$H$1:$H$65536,[13]Sheet1!$J$1:$J$65536),)</f>
        <v>0</v>
      </c>
      <c r="S571" s="3">
        <f>IFERROR(_xlfn.XLOOKUP(B571,[14]Sheet1!$H$1:$H$65536,[14]Sheet1!$K$1:$K$65536),0)</f>
        <v>0</v>
      </c>
      <c r="T571" s="3">
        <f>IFERROR(_xlfn.XLOOKUP(B571,[15]Sheet1!$H$1:$H$65536,[15]Sheet1!$J$1:$J$65536),0)</f>
        <v>0</v>
      </c>
      <c r="U571" s="3">
        <f>IFERROR(_xlfn.XLOOKUP(B571,[16]Sheet1!$H$1:$H$65536,[16]Sheet1!$J$1:$J$65536),0)</f>
        <v>0</v>
      </c>
      <c r="V571" s="3">
        <f>IFERROR(_xlfn.XLOOKUP(B571,[17]Sheet1!$H$1:$H$65536,[17]Sheet1!$J$1:$J$65536),0)</f>
        <v>0</v>
      </c>
      <c r="W571" s="3">
        <f>IFERROR(_xlfn.XLOOKUP(B571,[18]Sheet1!$H$1:$H$65536,[18]Sheet1!$J$1:$J$65536),0)</f>
        <v>0</v>
      </c>
      <c r="X571" s="3">
        <f>IFERROR(_xlfn.XLOOKUP(B571,[19]Sheet1!$H$1:$H$65536,[19]Sheet1!$J$1:$J$65536),0)</f>
        <v>0</v>
      </c>
      <c r="Y571" s="3">
        <f>IFERROR(_xlfn.XLOOKUP(B571,[20]Sheet1!$H$1:$H$65536,[20]Sheet1!$J$1:$J$65536),0)</f>
        <v>0</v>
      </c>
      <c r="Z571" s="3">
        <f>IFERROR(_xlfn.XLOOKUP(B571,[21]Sheet1!$H$1:$H$65536,[21]Sheet1!$J$1:$J$65536),0)</f>
        <v>0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1:47" x14ac:dyDescent="0.3">
      <c r="A572" s="2" t="str">
        <f t="shared" si="8"/>
        <v>T1</v>
      </c>
      <c r="B572" s="1" t="s">
        <v>182</v>
      </c>
      <c r="C572" s="23" t="str">
        <f>_xlfn.XLOOKUP(B572,IP구분!A:A,IP구분!C:C)</f>
        <v>데코데코</v>
      </c>
      <c r="D572" s="1" t="s">
        <v>183</v>
      </c>
      <c r="E572" s="7">
        <f>IFERROR(_xlfn.XLOOKUP(B572,단가!A:A,단가!C:C),0)</f>
        <v>12997</v>
      </c>
      <c r="F572" s="3">
        <f>IFERROR(_xlfn.XLOOKUP(B572,'[1]2609 재고'!$I$1:$I$65536,'[1]2609 재고'!$K$1:$K$65536),0)</f>
        <v>4226</v>
      </c>
      <c r="G572" s="3">
        <f>IFERROR(_xlfn.XLOOKUP(B572,[2]Sheet1!$H$1:$H$65536,[2]Sheet1!$K$1:$K$65536),0)</f>
        <v>4365</v>
      </c>
      <c r="H572" s="3">
        <f>IFERROR(_xlfn.XLOOKUP(B572,[3]Sheet1!$H$1:$H$65536,[3]Sheet1!$J$1:$J$65536),0)</f>
        <v>4495</v>
      </c>
      <c r="I572" s="3">
        <f>IFERROR(_xlfn.XLOOKUP(B572,[4]Sheet1!$H$1:$H$65536,[4]Sheet1!$J$1:$J$65536),0)</f>
        <v>4635</v>
      </c>
      <c r="J572" s="3">
        <f>IFERROR(_xlfn.XLOOKUP(B572,[5]Sheet1!$H$1:$H$65536,[5]Sheet1!$J$1:$J$65536),0)</f>
        <v>2800</v>
      </c>
      <c r="K572" s="3">
        <f>IFERROR(_xlfn.XLOOKUP(B572,[6]Sheet1!$H$1:$H$65536,[6]Sheet1!$J$1:$J$65536),0)</f>
        <v>3235</v>
      </c>
      <c r="L572" s="3">
        <f>IFERROR(_xlfn.XLOOKUP(B572,[7]Sheet1!$H$1:$H$65536,[7]Sheet1!$J$1:$J$65536),0)</f>
        <v>3793</v>
      </c>
      <c r="M572" s="3">
        <f>IFERROR(_xlfn.XLOOKUP(B572,[8]Sheet1!$H$1:$H$65536,[8]Sheet1!$J$1:$J$65536),0)</f>
        <v>1010</v>
      </c>
      <c r="N572" s="3">
        <f>IFERROR(_xlfn.XLOOKUP(B572,[9]Sheet1!$H$1:$H$65536,[9]Sheet1!$J$1:$J$65536),0)</f>
        <v>1383</v>
      </c>
      <c r="O572" s="3">
        <f>IFERROR(_xlfn.XLOOKUP(B572,[10]Sheet1!$H$1:$H$65536,[10]Sheet1!$J$1:$J$65536),0)</f>
        <v>1848</v>
      </c>
      <c r="P572" s="3">
        <f>IFERROR(_xlfn.XLOOKUP(B572,[11]Sheet1!$H$1:$H$65536,[11]Sheet1!$J$1:$J$65536),0)</f>
        <v>2788</v>
      </c>
      <c r="Q572" s="3">
        <f>IFERROR(_xlfn.XLOOKUP(B572,[12]Sheet1!$H$1:$H$65536,[12]Sheet1!$J$1:$J$65536),0)</f>
        <v>3167</v>
      </c>
      <c r="R572" s="3">
        <f>IFERROR(_xlfn.XLOOKUP(B572,[13]Sheet1!$H$1:$H$65536,[13]Sheet1!$J$1:$J$65536),)</f>
        <v>3546</v>
      </c>
      <c r="S572" s="3">
        <f>IFERROR(_xlfn.XLOOKUP(B572,[14]Sheet1!$H$1:$H$65536,[14]Sheet1!$K$1:$K$65536),0)</f>
        <v>3643</v>
      </c>
      <c r="T572" s="3">
        <f>IFERROR(_xlfn.XLOOKUP(B572,[15]Sheet1!$H$1:$H$65536,[15]Sheet1!$J$1:$J$65536),0)</f>
        <v>4977</v>
      </c>
      <c r="U572" s="3">
        <f>IFERROR(_xlfn.XLOOKUP(B572,[16]Sheet1!$H$1:$H$65536,[16]Sheet1!$J$1:$J$65536),0)</f>
        <v>5228</v>
      </c>
      <c r="V572" s="3">
        <f>IFERROR(_xlfn.XLOOKUP(B572,[17]Sheet1!$H$1:$H$65536,[17]Sheet1!$J$1:$J$65536),0)</f>
        <v>5291</v>
      </c>
      <c r="W572" s="3">
        <f>IFERROR(_xlfn.XLOOKUP(B572,[18]Sheet1!$H$1:$H$65536,[18]Sheet1!$J$1:$J$65536),0)</f>
        <v>6575</v>
      </c>
      <c r="X572" s="3">
        <f>IFERROR(_xlfn.XLOOKUP(B572,[19]Sheet1!$H$1:$H$65536,[19]Sheet1!$J$1:$J$65536),0)</f>
        <v>2890</v>
      </c>
      <c r="Y572" s="3">
        <f>IFERROR(_xlfn.XLOOKUP(B572,[20]Sheet1!$H$1:$H$65536,[20]Sheet1!$J$1:$J$65536),0)</f>
        <v>3331</v>
      </c>
      <c r="Z572" s="3">
        <f>IFERROR(_xlfn.XLOOKUP(B572,[21]Sheet1!$H$1:$H$65536,[21]Sheet1!$J$1:$J$65536),0)</f>
        <v>3918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1:47" x14ac:dyDescent="0.3">
      <c r="A573" s="2" t="str">
        <f t="shared" si="8"/>
        <v>T1</v>
      </c>
      <c r="B573" s="1" t="s">
        <v>184</v>
      </c>
      <c r="C573" s="23" t="str">
        <f>_xlfn.XLOOKUP(B573,IP구분!A:A,IP구분!C:C)</f>
        <v>데코데코</v>
      </c>
      <c r="D573" s="1" t="s">
        <v>185</v>
      </c>
      <c r="E573" s="7">
        <f>IFERROR(_xlfn.XLOOKUP(B573,단가!A:A,단가!C:C),0)</f>
        <v>290</v>
      </c>
      <c r="F573" s="3">
        <f>IFERROR(_xlfn.XLOOKUP(B573,'[1]2609 재고'!$I$1:$I$65536,'[1]2609 재고'!$K$1:$K$65536),0)</f>
        <v>710</v>
      </c>
      <c r="G573" s="3">
        <f>IFERROR(_xlfn.XLOOKUP(B573,[2]Sheet1!$H$1:$H$65536,[2]Sheet1!$K$1:$K$65536),0)</f>
        <v>716</v>
      </c>
      <c r="H573" s="3">
        <f>IFERROR(_xlfn.XLOOKUP(B573,[3]Sheet1!$H$1:$H$65536,[3]Sheet1!$J$1:$J$65536),0)</f>
        <v>716</v>
      </c>
      <c r="I573" s="3">
        <f>IFERROR(_xlfn.XLOOKUP(B573,[4]Sheet1!$H$1:$H$65536,[4]Sheet1!$J$1:$J$65536),0)</f>
        <v>716</v>
      </c>
      <c r="J573" s="3">
        <f>IFERROR(_xlfn.XLOOKUP(B573,[5]Sheet1!$H$1:$H$65536,[5]Sheet1!$J$1:$J$65536),0)</f>
        <v>717</v>
      </c>
      <c r="K573" s="3">
        <f>IFERROR(_xlfn.XLOOKUP(B573,[6]Sheet1!$H$1:$H$65536,[6]Sheet1!$J$1:$J$65536),0)</f>
        <v>739</v>
      </c>
      <c r="L573" s="3">
        <f>IFERROR(_xlfn.XLOOKUP(B573,[7]Sheet1!$H$1:$H$65536,[7]Sheet1!$J$1:$J$65536),0)</f>
        <v>727</v>
      </c>
      <c r="M573" s="3">
        <f>IFERROR(_xlfn.XLOOKUP(B573,[8]Sheet1!$H$1:$H$65536,[8]Sheet1!$J$1:$J$65536),0)</f>
        <v>729</v>
      </c>
      <c r="N573" s="3">
        <f>IFERROR(_xlfn.XLOOKUP(B573,[9]Sheet1!$H$1:$H$65536,[9]Sheet1!$J$1:$J$65536),0)</f>
        <v>942</v>
      </c>
      <c r="O573" s="3">
        <f>IFERROR(_xlfn.XLOOKUP(B573,[10]Sheet1!$H$1:$H$65536,[10]Sheet1!$J$1:$J$65536),0)</f>
        <v>947</v>
      </c>
      <c r="P573" s="3">
        <f>IFERROR(_xlfn.XLOOKUP(B573,[11]Sheet1!$H$1:$H$65536,[11]Sheet1!$J$1:$J$65536),0)</f>
        <v>4214</v>
      </c>
      <c r="Q573" s="3">
        <f>IFERROR(_xlfn.XLOOKUP(B573,[12]Sheet1!$H$1:$H$65536,[12]Sheet1!$J$1:$J$65536),0)</f>
        <v>4815</v>
      </c>
      <c r="R573" s="3">
        <f>IFERROR(_xlfn.XLOOKUP(B573,[13]Sheet1!$H$1:$H$65536,[13]Sheet1!$J$1:$J$65536),)</f>
        <v>4815</v>
      </c>
      <c r="S573" s="3">
        <f>IFERROR(_xlfn.XLOOKUP(B573,[14]Sheet1!$H$1:$H$65536,[14]Sheet1!$K$1:$K$65536),0)</f>
        <v>4816</v>
      </c>
      <c r="T573" s="3">
        <f>IFERROR(_xlfn.XLOOKUP(B573,[15]Sheet1!$H$1:$H$65536,[15]Sheet1!$J$1:$J$65536),0)</f>
        <v>4817</v>
      </c>
      <c r="U573" s="3">
        <f>IFERROR(_xlfn.XLOOKUP(B573,[16]Sheet1!$H$1:$H$65536,[16]Sheet1!$J$1:$J$65536),0)</f>
        <v>4817</v>
      </c>
      <c r="V573" s="3">
        <f>IFERROR(_xlfn.XLOOKUP(B573,[17]Sheet1!$H$1:$H$65536,[17]Sheet1!$J$1:$J$65536),0)</f>
        <v>4819</v>
      </c>
      <c r="W573" s="3">
        <f>IFERROR(_xlfn.XLOOKUP(B573,[18]Sheet1!$H$1:$H$65536,[18]Sheet1!$J$1:$J$65536),0)</f>
        <v>4843</v>
      </c>
      <c r="X573" s="3">
        <f>IFERROR(_xlfn.XLOOKUP(B573,[19]Sheet1!$H$1:$H$65536,[19]Sheet1!$J$1:$J$65536),0)</f>
        <v>4846</v>
      </c>
      <c r="Y573" s="3">
        <f>IFERROR(_xlfn.XLOOKUP(B573,[20]Sheet1!$H$1:$H$65536,[20]Sheet1!$J$1:$J$65536),0)</f>
        <v>4992</v>
      </c>
      <c r="Z573" s="3">
        <f>IFERROR(_xlfn.XLOOKUP(B573,[21]Sheet1!$H$1:$H$65536,[21]Sheet1!$J$1:$J$65536),0)</f>
        <v>5013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1:47" x14ac:dyDescent="0.3">
      <c r="A574" s="2" t="str">
        <f t="shared" si="8"/>
        <v>T1</v>
      </c>
      <c r="B574" s="1" t="s">
        <v>980</v>
      </c>
      <c r="C574" s="23" t="str">
        <f>_xlfn.XLOOKUP(B574,IP구분!A:A,IP구분!C:C)</f>
        <v>데코데코</v>
      </c>
      <c r="D574" s="1" t="s">
        <v>981</v>
      </c>
      <c r="E574" s="7">
        <f>IFERROR(_xlfn.XLOOKUP(B574,단가!A:A,단가!C:C),0)</f>
        <v>7046</v>
      </c>
      <c r="F574" s="3">
        <f>IFERROR(_xlfn.XLOOKUP(B574,'[1]2609 재고'!$I$1:$I$65536,'[1]2609 재고'!$K$1:$K$65536),0)</f>
        <v>598</v>
      </c>
      <c r="G574" s="3">
        <f>IFERROR(_xlfn.XLOOKUP(B574,[2]Sheet1!$H$1:$H$65536,[2]Sheet1!$K$1:$K$65536),0)</f>
        <v>923</v>
      </c>
      <c r="H574" s="3">
        <f>IFERROR(_xlfn.XLOOKUP(B574,[3]Sheet1!$H$1:$H$65536,[3]Sheet1!$J$1:$J$65536),0)</f>
        <v>1460</v>
      </c>
      <c r="I574" s="3">
        <f>IFERROR(_xlfn.XLOOKUP(B574,[4]Sheet1!$H$1:$H$65536,[4]Sheet1!$J$1:$J$65536),0)</f>
        <v>2014</v>
      </c>
      <c r="J574" s="3">
        <f>IFERROR(_xlfn.XLOOKUP(B574,[5]Sheet1!$H$1:$H$65536,[5]Sheet1!$J$1:$J$65536),0)</f>
        <v>2654</v>
      </c>
      <c r="K574" s="3">
        <f>IFERROR(_xlfn.XLOOKUP(B574,[6]Sheet1!$H$1:$H$65536,[6]Sheet1!$J$1:$J$65536),0)</f>
        <v>3125</v>
      </c>
      <c r="L574" s="3">
        <f>IFERROR(_xlfn.XLOOKUP(B574,[7]Sheet1!$H$1:$H$65536,[7]Sheet1!$J$1:$J$65536),0)</f>
        <v>3702</v>
      </c>
      <c r="M574" s="3">
        <f>IFERROR(_xlfn.XLOOKUP(B574,[8]Sheet1!$H$1:$H$65536,[8]Sheet1!$J$1:$J$65536),0)</f>
        <v>4045</v>
      </c>
      <c r="N574" s="3">
        <f>IFERROR(_xlfn.XLOOKUP(B574,[9]Sheet1!$H$1:$H$65536,[9]Sheet1!$J$1:$J$65536),0)</f>
        <v>4401</v>
      </c>
      <c r="O574" s="3">
        <f>IFERROR(_xlfn.XLOOKUP(B574,[10]Sheet1!$H$1:$H$65536,[10]Sheet1!$J$1:$J$65536),0)</f>
        <v>4789</v>
      </c>
      <c r="P574" s="3">
        <f>IFERROR(_xlfn.XLOOKUP(B574,[11]Sheet1!$H$1:$H$65536,[11]Sheet1!$J$1:$J$65536),0)</f>
        <v>5297</v>
      </c>
      <c r="Q574" s="3">
        <f>IFERROR(_xlfn.XLOOKUP(B574,[12]Sheet1!$H$1:$H$65536,[12]Sheet1!$J$1:$J$65536),0)</f>
        <v>5976</v>
      </c>
      <c r="R574" s="3">
        <f>IFERROR(_xlfn.XLOOKUP(B574,[13]Sheet1!$H$1:$H$65536,[13]Sheet1!$J$1:$J$65536),)</f>
        <v>6282</v>
      </c>
      <c r="S574" s="3">
        <f>IFERROR(_xlfn.XLOOKUP(B574,[14]Sheet1!$H$1:$H$65536,[14]Sheet1!$K$1:$K$65536),0)</f>
        <v>6453</v>
      </c>
      <c r="T574" s="3">
        <f>IFERROR(_xlfn.XLOOKUP(B574,[15]Sheet1!$H$1:$H$65536,[15]Sheet1!$J$1:$J$65536),0)</f>
        <v>6704</v>
      </c>
      <c r="U574" s="3">
        <f>IFERROR(_xlfn.XLOOKUP(B574,[16]Sheet1!$H$1:$H$65536,[16]Sheet1!$J$1:$J$65536),0)</f>
        <v>6946</v>
      </c>
      <c r="V574" s="3">
        <f>IFERROR(_xlfn.XLOOKUP(B574,[17]Sheet1!$H$1:$H$65536,[17]Sheet1!$J$1:$J$65536),0)</f>
        <v>7190</v>
      </c>
      <c r="W574" s="3">
        <f>IFERROR(_xlfn.XLOOKUP(B574,[18]Sheet1!$H$1:$H$65536,[18]Sheet1!$J$1:$J$65536),0)</f>
        <v>7639</v>
      </c>
      <c r="X574" s="3">
        <f>IFERROR(_xlfn.XLOOKUP(B574,[19]Sheet1!$H$1:$H$65536,[19]Sheet1!$J$1:$J$65536),0)</f>
        <v>3015</v>
      </c>
      <c r="Y574" s="3">
        <f>IFERROR(_xlfn.XLOOKUP(B574,[20]Sheet1!$H$1:$H$65536,[20]Sheet1!$J$1:$J$65536),0)</f>
        <v>3265</v>
      </c>
      <c r="Z574" s="3">
        <f>IFERROR(_xlfn.XLOOKUP(B574,[21]Sheet1!$H$1:$H$65536,[21]Sheet1!$J$1:$J$65536),0)</f>
        <v>3673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1:47" x14ac:dyDescent="0.3">
      <c r="A575" s="2" t="str">
        <f t="shared" si="8"/>
        <v>M1</v>
      </c>
      <c r="B575" s="1" t="s">
        <v>2074</v>
      </c>
      <c r="C575" s="23" t="str">
        <f>_xlfn.XLOOKUP(B575,IP구분!A:A,IP구분!C:C)</f>
        <v>퍼글러</v>
      </c>
      <c r="D575" s="1" t="s">
        <v>2075</v>
      </c>
      <c r="E575" s="7">
        <f>IFERROR(_xlfn.XLOOKUP(B575,단가!A:A,단가!C:C),0)</f>
        <v>8500</v>
      </c>
      <c r="F575" s="3">
        <f>IFERROR(_xlfn.XLOOKUP(B575,'[1]2609 재고'!$I$1:$I$65536,'[1]2609 재고'!$K$1:$K$65536),0)</f>
        <v>854</v>
      </c>
      <c r="G575" s="3">
        <f>IFERROR(_xlfn.XLOOKUP(B575,[2]Sheet1!$H$1:$H$65536,[2]Sheet1!$K$1:$K$65536),0)</f>
        <v>861</v>
      </c>
      <c r="H575" s="3">
        <f>IFERROR(_xlfn.XLOOKUP(B575,[3]Sheet1!$H$1:$H$65536,[3]Sheet1!$J$1:$J$65536),0)</f>
        <v>861</v>
      </c>
      <c r="I575" s="3">
        <f>IFERROR(_xlfn.XLOOKUP(B575,[4]Sheet1!$H$1:$H$65536,[4]Sheet1!$J$1:$J$65536),0)</f>
        <v>865</v>
      </c>
      <c r="J575" s="3">
        <f>IFERROR(_xlfn.XLOOKUP(B575,[5]Sheet1!$H$1:$H$65536,[5]Sheet1!$J$1:$J$65536),0)</f>
        <v>870</v>
      </c>
      <c r="K575" s="3">
        <f>IFERROR(_xlfn.XLOOKUP(B575,[6]Sheet1!$H$1:$H$65536,[6]Sheet1!$J$1:$J$65536),0)</f>
        <v>875</v>
      </c>
      <c r="L575" s="3">
        <f>IFERROR(_xlfn.XLOOKUP(B575,[7]Sheet1!$H$1:$H$65536,[7]Sheet1!$J$1:$J$65536),0)</f>
        <v>878</v>
      </c>
      <c r="M575" s="3">
        <f>IFERROR(_xlfn.XLOOKUP(B575,[8]Sheet1!$H$1:$H$65536,[8]Sheet1!$J$1:$J$65536),0)</f>
        <v>881</v>
      </c>
      <c r="N575" s="3">
        <f>IFERROR(_xlfn.XLOOKUP(B575,[9]Sheet1!$H$1:$H$65536,[9]Sheet1!$J$1:$J$65536),0)</f>
        <v>881</v>
      </c>
      <c r="O575" s="3">
        <f>IFERROR(_xlfn.XLOOKUP(B575,[10]Sheet1!$H$1:$H$65536,[10]Sheet1!$J$1:$J$65536),0)</f>
        <v>884</v>
      </c>
      <c r="P575" s="3">
        <f>IFERROR(_xlfn.XLOOKUP(B575,[11]Sheet1!$H$1:$H$65536,[11]Sheet1!$J$1:$J$65536),0)</f>
        <v>891</v>
      </c>
      <c r="Q575" s="3">
        <f>IFERROR(_xlfn.XLOOKUP(B575,[12]Sheet1!$H$1:$H$65536,[12]Sheet1!$J$1:$J$65536),0)</f>
        <v>902</v>
      </c>
      <c r="R575" s="3">
        <f>IFERROR(_xlfn.XLOOKUP(B575,[13]Sheet1!$H$1:$H$65536,[13]Sheet1!$J$1:$J$65536),)</f>
        <v>905</v>
      </c>
      <c r="S575" s="3">
        <f>IFERROR(_xlfn.XLOOKUP(B575,[14]Sheet1!$H$1:$H$65536,[14]Sheet1!$K$1:$K$65536),0)</f>
        <v>918</v>
      </c>
      <c r="T575" s="3">
        <f>IFERROR(_xlfn.XLOOKUP(B575,[15]Sheet1!$H$1:$H$65536,[15]Sheet1!$J$1:$J$65536),0)</f>
        <v>925</v>
      </c>
      <c r="U575" s="3">
        <f>IFERROR(_xlfn.XLOOKUP(B575,[16]Sheet1!$H$1:$H$65536,[16]Sheet1!$J$1:$J$65536),0)</f>
        <v>930</v>
      </c>
      <c r="V575" s="3">
        <f>IFERROR(_xlfn.XLOOKUP(B575,[17]Sheet1!$H$1:$H$65536,[17]Sheet1!$J$1:$J$65536),0)</f>
        <v>949</v>
      </c>
      <c r="W575" s="3">
        <f>IFERROR(_xlfn.XLOOKUP(B575,[18]Sheet1!$H$1:$H$65536,[18]Sheet1!$J$1:$J$65536),0)</f>
        <v>0</v>
      </c>
      <c r="X575" s="3">
        <f>IFERROR(_xlfn.XLOOKUP(B575,[19]Sheet1!$H$1:$H$65536,[19]Sheet1!$J$1:$J$65536),0)</f>
        <v>0</v>
      </c>
      <c r="Y575" s="3">
        <f>IFERROR(_xlfn.XLOOKUP(B575,[20]Sheet1!$H$1:$H$65536,[20]Sheet1!$J$1:$J$65536),0)</f>
        <v>0</v>
      </c>
      <c r="Z575" s="3">
        <f>IFERROR(_xlfn.XLOOKUP(B575,[21]Sheet1!$H$1:$H$65536,[21]Sheet1!$J$1:$J$65536),0)</f>
        <v>0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1:47" x14ac:dyDescent="0.3">
      <c r="A576" s="2" t="str">
        <f t="shared" si="8"/>
        <v>M1</v>
      </c>
      <c r="B576" s="1" t="s">
        <v>2076</v>
      </c>
      <c r="C576" s="23" t="str">
        <f>_xlfn.XLOOKUP(B576,IP구분!A:A,IP구분!C:C)</f>
        <v>퍼글러</v>
      </c>
      <c r="D576" s="1" t="s">
        <v>2077</v>
      </c>
      <c r="E576" s="7">
        <f>IFERROR(_xlfn.XLOOKUP(B576,단가!A:A,단가!C:C),0)</f>
        <v>3460</v>
      </c>
      <c r="F576" s="3">
        <f>IFERROR(_xlfn.XLOOKUP(B576,'[1]2609 재고'!$I$1:$I$65536,'[1]2609 재고'!$K$1:$K$65536),0)</f>
        <v>844</v>
      </c>
      <c r="G576" s="3">
        <f>IFERROR(_xlfn.XLOOKUP(B576,[2]Sheet1!$H$1:$H$65536,[2]Sheet1!$K$1:$K$65536),0)</f>
        <v>845</v>
      </c>
      <c r="H576" s="3">
        <f>IFERROR(_xlfn.XLOOKUP(B576,[3]Sheet1!$H$1:$H$65536,[3]Sheet1!$J$1:$J$65536),0)</f>
        <v>851</v>
      </c>
      <c r="I576" s="3">
        <f>IFERROR(_xlfn.XLOOKUP(B576,[4]Sheet1!$H$1:$H$65536,[4]Sheet1!$J$1:$J$65536),0)</f>
        <v>853</v>
      </c>
      <c r="J576" s="3">
        <f>IFERROR(_xlfn.XLOOKUP(B576,[5]Sheet1!$H$1:$H$65536,[5]Sheet1!$J$1:$J$65536),0)</f>
        <v>858</v>
      </c>
      <c r="K576" s="3">
        <f>IFERROR(_xlfn.XLOOKUP(B576,[6]Sheet1!$H$1:$H$65536,[6]Sheet1!$J$1:$J$65536),0)</f>
        <v>862</v>
      </c>
      <c r="L576" s="3">
        <f>IFERROR(_xlfn.XLOOKUP(B576,[7]Sheet1!$H$1:$H$65536,[7]Sheet1!$J$1:$J$65536),0)</f>
        <v>865</v>
      </c>
      <c r="M576" s="3">
        <f>IFERROR(_xlfn.XLOOKUP(B576,[8]Sheet1!$H$1:$H$65536,[8]Sheet1!$J$1:$J$65536),0)</f>
        <v>869</v>
      </c>
      <c r="N576" s="3">
        <f>IFERROR(_xlfn.XLOOKUP(B576,[9]Sheet1!$H$1:$H$65536,[9]Sheet1!$J$1:$J$65536),0)</f>
        <v>872</v>
      </c>
      <c r="O576" s="3">
        <f>IFERROR(_xlfn.XLOOKUP(B576,[10]Sheet1!$H$1:$H$65536,[10]Sheet1!$J$1:$J$65536),0)</f>
        <v>881</v>
      </c>
      <c r="P576" s="3">
        <f>IFERROR(_xlfn.XLOOKUP(B576,[11]Sheet1!$H$1:$H$65536,[11]Sheet1!$J$1:$J$65536),0)</f>
        <v>889</v>
      </c>
      <c r="Q576" s="3">
        <f>IFERROR(_xlfn.XLOOKUP(B576,[12]Sheet1!$H$1:$H$65536,[12]Sheet1!$J$1:$J$65536),0)</f>
        <v>897</v>
      </c>
      <c r="R576" s="3">
        <f>IFERROR(_xlfn.XLOOKUP(B576,[13]Sheet1!$H$1:$H$65536,[13]Sheet1!$J$1:$J$65536),)</f>
        <v>904</v>
      </c>
      <c r="S576" s="3">
        <f>IFERROR(_xlfn.XLOOKUP(B576,[14]Sheet1!$H$1:$H$65536,[14]Sheet1!$K$1:$K$65536),0)</f>
        <v>961</v>
      </c>
      <c r="T576" s="3">
        <f>IFERROR(_xlfn.XLOOKUP(B576,[15]Sheet1!$H$1:$H$65536,[15]Sheet1!$J$1:$J$65536),0)</f>
        <v>970</v>
      </c>
      <c r="U576" s="3">
        <f>IFERROR(_xlfn.XLOOKUP(B576,[16]Sheet1!$H$1:$H$65536,[16]Sheet1!$J$1:$J$65536),0)</f>
        <v>970</v>
      </c>
      <c r="V576" s="3">
        <f>IFERROR(_xlfn.XLOOKUP(B576,[17]Sheet1!$H$1:$H$65536,[17]Sheet1!$J$1:$J$65536),0)</f>
        <v>988</v>
      </c>
      <c r="W576" s="3">
        <f>IFERROR(_xlfn.XLOOKUP(B576,[18]Sheet1!$H$1:$H$65536,[18]Sheet1!$J$1:$J$65536),0)</f>
        <v>0</v>
      </c>
      <c r="X576" s="3">
        <f>IFERROR(_xlfn.XLOOKUP(B576,[19]Sheet1!$H$1:$H$65536,[19]Sheet1!$J$1:$J$65536),0)</f>
        <v>0</v>
      </c>
      <c r="Y576" s="3">
        <f>IFERROR(_xlfn.XLOOKUP(B576,[20]Sheet1!$H$1:$H$65536,[20]Sheet1!$J$1:$J$65536),0)</f>
        <v>0</v>
      </c>
      <c r="Z576" s="3">
        <f>IFERROR(_xlfn.XLOOKUP(B576,[21]Sheet1!$H$1:$H$65536,[21]Sheet1!$J$1:$J$65536),0)</f>
        <v>0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1:47" x14ac:dyDescent="0.3">
      <c r="A577" s="2" t="str">
        <f t="shared" si="8"/>
        <v>S1</v>
      </c>
      <c r="B577" s="1" t="s">
        <v>4397</v>
      </c>
      <c r="C577" s="23" t="str">
        <f>_xlfn.XLOOKUP(B577,IP구분!A:A,IP구분!C:C)</f>
        <v>퍼글러</v>
      </c>
      <c r="D577" s="1" t="s">
        <v>4398</v>
      </c>
      <c r="E577" s="7">
        <f>IFERROR(_xlfn.XLOOKUP(B577,단가!A:A,단가!C:C),0)</f>
        <v>0</v>
      </c>
      <c r="F577" s="3">
        <f>IFERROR(_xlfn.XLOOKUP(B577,'[1]2609 재고'!$I$1:$I$65536,'[1]2609 재고'!$K$1:$K$65536),0)</f>
        <v>0</v>
      </c>
      <c r="G577" s="3">
        <f>IFERROR(_xlfn.XLOOKUP(B577,[2]Sheet1!$H$1:$H$65536,[2]Sheet1!$K$1:$K$65536),0)</f>
        <v>0</v>
      </c>
      <c r="H577" s="3">
        <f>IFERROR(_xlfn.XLOOKUP(B577,[3]Sheet1!$H$1:$H$65536,[3]Sheet1!$J$1:$J$65536),0)</f>
        <v>0</v>
      </c>
      <c r="I577" s="3">
        <f>IFERROR(_xlfn.XLOOKUP(B577,[4]Sheet1!$H$1:$H$65536,[4]Sheet1!$J$1:$J$65536),0)</f>
        <v>0</v>
      </c>
      <c r="J577" s="3">
        <f>IFERROR(_xlfn.XLOOKUP(B577,[5]Sheet1!$H$1:$H$65536,[5]Sheet1!$J$1:$J$65536),0)</f>
        <v>0</v>
      </c>
      <c r="K577" s="3">
        <f>IFERROR(_xlfn.XLOOKUP(B577,[6]Sheet1!$H$1:$H$65536,[6]Sheet1!$J$1:$J$65536),0)</f>
        <v>0</v>
      </c>
      <c r="L577" s="3">
        <f>IFERROR(_xlfn.XLOOKUP(B577,[7]Sheet1!$H$1:$H$65536,[7]Sheet1!$J$1:$J$65536),0)</f>
        <v>0</v>
      </c>
      <c r="M577" s="3">
        <f>IFERROR(_xlfn.XLOOKUP(B577,[8]Sheet1!$H$1:$H$65536,[8]Sheet1!$J$1:$J$65536),0)</f>
        <v>0</v>
      </c>
      <c r="N577" s="3">
        <f>IFERROR(_xlfn.XLOOKUP(B577,[9]Sheet1!$H$1:$H$65536,[9]Sheet1!$J$1:$J$65536),0)</f>
        <v>0</v>
      </c>
      <c r="O577" s="3">
        <f>IFERROR(_xlfn.XLOOKUP(B577,[10]Sheet1!$H$1:$H$65536,[10]Sheet1!$J$1:$J$65536),0)</f>
        <v>0</v>
      </c>
      <c r="P577" s="3">
        <f>IFERROR(_xlfn.XLOOKUP(B577,[11]Sheet1!$H$1:$H$65536,[11]Sheet1!$J$1:$J$65536),0)</f>
        <v>0</v>
      </c>
      <c r="Q577" s="3">
        <f>IFERROR(_xlfn.XLOOKUP(B577,[12]Sheet1!$H$1:$H$65536,[12]Sheet1!$J$1:$J$65536),0)</f>
        <v>0</v>
      </c>
      <c r="R577" s="3">
        <f>IFERROR(_xlfn.XLOOKUP(B577,[13]Sheet1!$H$1:$H$65536,[13]Sheet1!$J$1:$J$65536),)</f>
        <v>0</v>
      </c>
      <c r="S577" s="3">
        <f>IFERROR(_xlfn.XLOOKUP(B577,[14]Sheet1!$H$1:$H$65536,[14]Sheet1!$K$1:$K$65536),0)</f>
        <v>0</v>
      </c>
      <c r="T577" s="3">
        <f>IFERROR(_xlfn.XLOOKUP(B577,[15]Sheet1!$H$1:$H$65536,[15]Sheet1!$J$1:$J$65536),0)</f>
        <v>0</v>
      </c>
      <c r="U577" s="3">
        <f>IFERROR(_xlfn.XLOOKUP(B577,[16]Sheet1!$H$1:$H$65536,[16]Sheet1!$J$1:$J$65536),0)</f>
        <v>0</v>
      </c>
      <c r="V577" s="3">
        <f>IFERROR(_xlfn.XLOOKUP(B577,[17]Sheet1!$H$1:$H$65536,[17]Sheet1!$J$1:$J$65536),0)</f>
        <v>0</v>
      </c>
      <c r="W577" s="3">
        <f>IFERROR(_xlfn.XLOOKUP(B577,[18]Sheet1!$H$1:$H$65536,[18]Sheet1!$J$1:$J$65536),0)</f>
        <v>0</v>
      </c>
      <c r="X577" s="3">
        <f>IFERROR(_xlfn.XLOOKUP(B577,[19]Sheet1!$H$1:$H$65536,[19]Sheet1!$J$1:$J$65536),0)</f>
        <v>0</v>
      </c>
      <c r="Y577" s="3">
        <f>IFERROR(_xlfn.XLOOKUP(B577,[20]Sheet1!$H$1:$H$65536,[20]Sheet1!$J$1:$J$65536),0)</f>
        <v>0</v>
      </c>
      <c r="Z577" s="3">
        <f>IFERROR(_xlfn.XLOOKUP(B577,[21]Sheet1!$H$1:$H$65536,[21]Sheet1!$J$1:$J$65536),0)</f>
        <v>0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1:47" x14ac:dyDescent="0.3">
      <c r="A578" s="2" t="str">
        <f t="shared" si="8"/>
        <v>T2</v>
      </c>
      <c r="B578" s="1" t="s">
        <v>590</v>
      </c>
      <c r="C578" s="23" t="str">
        <f>_xlfn.XLOOKUP(B578,IP구분!A:A,IP구분!C:C)</f>
        <v>퍼글러</v>
      </c>
      <c r="D578" s="1" t="s">
        <v>591</v>
      </c>
      <c r="E578" s="7">
        <f>IFERROR(_xlfn.XLOOKUP(B578,단가!A:A,단가!C:C),0)</f>
        <v>2702</v>
      </c>
      <c r="F578" s="3">
        <f>IFERROR(_xlfn.XLOOKUP(B578,'[1]2609 재고'!$I$1:$I$65536,'[1]2609 재고'!$K$1:$K$65536),0)</f>
        <v>1112</v>
      </c>
      <c r="G578" s="3">
        <f>IFERROR(_xlfn.XLOOKUP(B578,[2]Sheet1!$H$1:$H$65536,[2]Sheet1!$K$1:$K$65536),0)</f>
        <v>1261</v>
      </c>
      <c r="H578" s="3">
        <f>IFERROR(_xlfn.XLOOKUP(B578,[3]Sheet1!$H$1:$H$65536,[3]Sheet1!$J$1:$J$65536),0)</f>
        <v>1577</v>
      </c>
      <c r="I578" s="3">
        <f>IFERROR(_xlfn.XLOOKUP(B578,[4]Sheet1!$H$1:$H$65536,[4]Sheet1!$J$1:$J$65536),0)</f>
        <v>1799</v>
      </c>
      <c r="J578" s="3">
        <f>IFERROR(_xlfn.XLOOKUP(B578,[5]Sheet1!$H$1:$H$65536,[5]Sheet1!$J$1:$J$65536),0)</f>
        <v>1939</v>
      </c>
      <c r="K578" s="3">
        <f>IFERROR(_xlfn.XLOOKUP(B578,[6]Sheet1!$H$1:$H$65536,[6]Sheet1!$J$1:$J$65536),0)</f>
        <v>2163</v>
      </c>
      <c r="L578" s="3">
        <f>IFERROR(_xlfn.XLOOKUP(B578,[7]Sheet1!$H$1:$H$65536,[7]Sheet1!$J$1:$J$65536),0)</f>
        <v>1037</v>
      </c>
      <c r="M578" s="3">
        <f>IFERROR(_xlfn.XLOOKUP(B578,[8]Sheet1!$H$1:$H$65536,[8]Sheet1!$J$1:$J$65536),0)</f>
        <v>1275</v>
      </c>
      <c r="N578" s="3">
        <f>IFERROR(_xlfn.XLOOKUP(B578,[9]Sheet1!$H$1:$H$65536,[9]Sheet1!$J$1:$J$65536),0)</f>
        <v>1532</v>
      </c>
      <c r="O578" s="3">
        <f>IFERROR(_xlfn.XLOOKUP(B578,[10]Sheet1!$H$1:$H$65536,[10]Sheet1!$J$1:$J$65536),0)</f>
        <v>1797</v>
      </c>
      <c r="P578" s="3">
        <f>IFERROR(_xlfn.XLOOKUP(B578,[11]Sheet1!$H$1:$H$65536,[11]Sheet1!$J$1:$J$65536),0)</f>
        <v>2170</v>
      </c>
      <c r="Q578" s="3">
        <f>IFERROR(_xlfn.XLOOKUP(B578,[12]Sheet1!$H$1:$H$65536,[12]Sheet1!$J$1:$J$65536),0)</f>
        <v>2742</v>
      </c>
      <c r="R578" s="3">
        <f>IFERROR(_xlfn.XLOOKUP(B578,[13]Sheet1!$H$1:$H$65536,[13]Sheet1!$J$1:$J$65536),)</f>
        <v>201</v>
      </c>
      <c r="S578" s="3">
        <f>IFERROR(_xlfn.XLOOKUP(B578,[14]Sheet1!$H$1:$H$65536,[14]Sheet1!$K$1:$K$65536),0)</f>
        <v>414</v>
      </c>
      <c r="T578" s="3">
        <f>IFERROR(_xlfn.XLOOKUP(B578,[15]Sheet1!$H$1:$H$65536,[15]Sheet1!$J$1:$J$65536),0)</f>
        <v>1259</v>
      </c>
      <c r="U578" s="3">
        <f>IFERROR(_xlfn.XLOOKUP(B578,[16]Sheet1!$H$1:$H$65536,[16]Sheet1!$J$1:$J$65536),0)</f>
        <v>2500</v>
      </c>
      <c r="V578" s="3">
        <f>IFERROR(_xlfn.XLOOKUP(B578,[17]Sheet1!$H$1:$H$65536,[17]Sheet1!$J$1:$J$65536),0)</f>
        <v>2917</v>
      </c>
      <c r="W578" s="3">
        <f>IFERROR(_xlfn.XLOOKUP(B578,[18]Sheet1!$H$1:$H$65536,[18]Sheet1!$J$1:$J$65536),0)</f>
        <v>185</v>
      </c>
      <c r="X578" s="3">
        <f>IFERROR(_xlfn.XLOOKUP(B578,[19]Sheet1!$H$1:$H$65536,[19]Sheet1!$J$1:$J$65536),0)</f>
        <v>300</v>
      </c>
      <c r="Y578" s="3">
        <f>IFERROR(_xlfn.XLOOKUP(B578,[20]Sheet1!$H$1:$H$65536,[20]Sheet1!$J$1:$J$65536),0)</f>
        <v>438</v>
      </c>
      <c r="Z578" s="3">
        <f>IFERROR(_xlfn.XLOOKUP(B578,[21]Sheet1!$H$1:$H$65536,[21]Sheet1!$J$1:$J$65536),0)</f>
        <v>681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1:47" x14ac:dyDescent="0.3">
      <c r="A579" s="2" t="str">
        <f t="shared" ref="A579:A642" si="9">MID(B579,3,2)</f>
        <v>T2</v>
      </c>
      <c r="B579" s="1" t="s">
        <v>5389</v>
      </c>
      <c r="C579" s="23" t="str">
        <f>_xlfn.XLOOKUP(B579,IP구분!A:A,IP구분!C:C)</f>
        <v>퍼글러</v>
      </c>
      <c r="D579" s="1" t="s">
        <v>5390</v>
      </c>
      <c r="E579" s="7" t="str">
        <f>IFERROR(_xlfn.XLOOKUP(B579,단가!A:A,단가!C:C),0)</f>
        <v xml:space="preserve">                     -</v>
      </c>
      <c r="F579" s="3">
        <f>IFERROR(_xlfn.XLOOKUP(B579,'[1]2609 재고'!$I$1:$I$65536,'[1]2609 재고'!$K$1:$K$65536),0)</f>
        <v>0</v>
      </c>
      <c r="G579" s="3">
        <f>IFERROR(_xlfn.XLOOKUP(B579,[2]Sheet1!$H$1:$H$65536,[2]Sheet1!$K$1:$K$65536),0)</f>
        <v>0</v>
      </c>
      <c r="H579" s="3">
        <f>IFERROR(_xlfn.XLOOKUP(B579,[3]Sheet1!$H$1:$H$65536,[3]Sheet1!$J$1:$J$65536),0)</f>
        <v>0</v>
      </c>
      <c r="I579" s="3">
        <f>IFERROR(_xlfn.XLOOKUP(B579,[4]Sheet1!$H$1:$H$65536,[4]Sheet1!$J$1:$J$65536),0)</f>
        <v>0</v>
      </c>
      <c r="J579" s="3">
        <f>IFERROR(_xlfn.XLOOKUP(B579,[5]Sheet1!$H$1:$H$65536,[5]Sheet1!$J$1:$J$65536),0)</f>
        <v>0</v>
      </c>
      <c r="K579" s="3">
        <f>IFERROR(_xlfn.XLOOKUP(B579,[6]Sheet1!$H$1:$H$65536,[6]Sheet1!$J$1:$J$65536),0)</f>
        <v>0</v>
      </c>
      <c r="L579" s="3">
        <f>IFERROR(_xlfn.XLOOKUP(B579,[7]Sheet1!$H$1:$H$65536,[7]Sheet1!$J$1:$J$65536),0)</f>
        <v>0</v>
      </c>
      <c r="M579" s="3">
        <f>IFERROR(_xlfn.XLOOKUP(B579,[8]Sheet1!$H$1:$H$65536,[8]Sheet1!$J$1:$J$65536),0)</f>
        <v>0</v>
      </c>
      <c r="N579" s="3">
        <f>IFERROR(_xlfn.XLOOKUP(B579,[9]Sheet1!$H$1:$H$65536,[9]Sheet1!$J$1:$J$65536),0)</f>
        <v>0</v>
      </c>
      <c r="O579" s="3">
        <f>IFERROR(_xlfn.XLOOKUP(B579,[10]Sheet1!$H$1:$H$65536,[10]Sheet1!$J$1:$J$65536),0)</f>
        <v>0</v>
      </c>
      <c r="P579" s="3">
        <f>IFERROR(_xlfn.XLOOKUP(B579,[11]Sheet1!$H$1:$H$65536,[11]Sheet1!$J$1:$J$65536),0)</f>
        <v>0</v>
      </c>
      <c r="Q579" s="3">
        <f>IFERROR(_xlfn.XLOOKUP(B579,[12]Sheet1!$H$1:$H$65536,[12]Sheet1!$J$1:$J$65536),0)</f>
        <v>0</v>
      </c>
      <c r="R579" s="3">
        <f>IFERROR(_xlfn.XLOOKUP(B579,[13]Sheet1!$H$1:$H$65536,[13]Sheet1!$J$1:$J$65536),)</f>
        <v>0</v>
      </c>
      <c r="S579" s="3">
        <f>IFERROR(_xlfn.XLOOKUP(B579,[14]Sheet1!$H$1:$H$65536,[14]Sheet1!$K$1:$K$65536),0)</f>
        <v>0</v>
      </c>
      <c r="T579" s="3">
        <f>IFERROR(_xlfn.XLOOKUP(B579,[15]Sheet1!$H$1:$H$65536,[15]Sheet1!$J$1:$J$65536),0)</f>
        <v>9</v>
      </c>
      <c r="U579" s="3">
        <f>IFERROR(_xlfn.XLOOKUP(B579,[16]Sheet1!$H$1:$H$65536,[16]Sheet1!$J$1:$J$65536),0)</f>
        <v>23</v>
      </c>
      <c r="V579" s="3">
        <f>IFERROR(_xlfn.XLOOKUP(B579,[17]Sheet1!$H$1:$H$65536,[17]Sheet1!$J$1:$J$65536),0)</f>
        <v>54</v>
      </c>
      <c r="W579" s="3">
        <f>IFERROR(_xlfn.XLOOKUP(B579,[18]Sheet1!$H$1:$H$65536,[18]Sheet1!$J$1:$J$65536),0)</f>
        <v>91</v>
      </c>
      <c r="X579" s="3">
        <f>IFERROR(_xlfn.XLOOKUP(B579,[19]Sheet1!$H$1:$H$65536,[19]Sheet1!$J$1:$J$65536),0)</f>
        <v>145</v>
      </c>
      <c r="Y579" s="3">
        <f>IFERROR(_xlfn.XLOOKUP(B579,[20]Sheet1!$H$1:$H$65536,[20]Sheet1!$J$1:$J$65536),0)</f>
        <v>179</v>
      </c>
      <c r="Z579" s="3">
        <f>IFERROR(_xlfn.XLOOKUP(B579,[21]Sheet1!$H$1:$H$65536,[21]Sheet1!$J$1:$J$65536),0)</f>
        <v>224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1:47" x14ac:dyDescent="0.3">
      <c r="A580" s="2" t="str">
        <f t="shared" si="9"/>
        <v>T2</v>
      </c>
      <c r="B580" s="1" t="s">
        <v>1698</v>
      </c>
      <c r="C580" s="23" t="str">
        <f>_xlfn.XLOOKUP(B580,IP구분!A:A,IP구분!C:C)</f>
        <v>퍼글러</v>
      </c>
      <c r="D580" s="1" t="s">
        <v>1699</v>
      </c>
      <c r="E580" s="7">
        <f>IFERROR(_xlfn.XLOOKUP(B580,단가!A:A,단가!C:C),0)</f>
        <v>3077</v>
      </c>
      <c r="F580" s="3">
        <f>IFERROR(_xlfn.XLOOKUP(B580,'[1]2609 재고'!$I$1:$I$65536,'[1]2609 재고'!$K$1:$K$65536),0)</f>
        <v>35</v>
      </c>
      <c r="G580" s="3">
        <f>IFERROR(_xlfn.XLOOKUP(B580,[2]Sheet1!$H$1:$H$65536,[2]Sheet1!$K$1:$K$65536),0)</f>
        <v>35</v>
      </c>
      <c r="H580" s="3">
        <f>IFERROR(_xlfn.XLOOKUP(B580,[3]Sheet1!$H$1:$H$65536,[3]Sheet1!$J$1:$J$65536),0)</f>
        <v>44</v>
      </c>
      <c r="I580" s="3">
        <f>IFERROR(_xlfn.XLOOKUP(B580,[4]Sheet1!$H$1:$H$65536,[4]Sheet1!$J$1:$J$65536),0)</f>
        <v>90</v>
      </c>
      <c r="J580" s="3">
        <f>IFERROR(_xlfn.XLOOKUP(B580,[5]Sheet1!$H$1:$H$65536,[5]Sheet1!$J$1:$J$65536),0)</f>
        <v>140</v>
      </c>
      <c r="K580" s="3">
        <f>IFERROR(_xlfn.XLOOKUP(B580,[6]Sheet1!$H$1:$H$65536,[6]Sheet1!$J$1:$J$65536),0)</f>
        <v>188</v>
      </c>
      <c r="L580" s="3">
        <f>IFERROR(_xlfn.XLOOKUP(B580,[7]Sheet1!$H$1:$H$65536,[7]Sheet1!$J$1:$J$65536),0)</f>
        <v>298</v>
      </c>
      <c r="M580" s="3">
        <f>IFERROR(_xlfn.XLOOKUP(B580,[8]Sheet1!$H$1:$H$65536,[8]Sheet1!$J$1:$J$65536),0)</f>
        <v>418</v>
      </c>
      <c r="N580" s="3">
        <f>IFERROR(_xlfn.XLOOKUP(B580,[9]Sheet1!$H$1:$H$65536,[9]Sheet1!$J$1:$J$65536),0)</f>
        <v>751</v>
      </c>
      <c r="O580" s="3">
        <f>IFERROR(_xlfn.XLOOKUP(B580,[10]Sheet1!$H$1:$H$65536,[10]Sheet1!$J$1:$J$65536),0)</f>
        <v>940</v>
      </c>
      <c r="P580" s="3">
        <f>IFERROR(_xlfn.XLOOKUP(B580,[11]Sheet1!$H$1:$H$65536,[11]Sheet1!$J$1:$J$65536),0)</f>
        <v>1216</v>
      </c>
      <c r="Q580" s="3">
        <f>IFERROR(_xlfn.XLOOKUP(B580,[12]Sheet1!$H$1:$H$65536,[12]Sheet1!$J$1:$J$65536),0)</f>
        <v>2608</v>
      </c>
      <c r="R580" s="3">
        <f>IFERROR(_xlfn.XLOOKUP(B580,[13]Sheet1!$H$1:$H$65536,[13]Sheet1!$J$1:$J$65536),)</f>
        <v>323</v>
      </c>
      <c r="S580" s="3">
        <f>IFERROR(_xlfn.XLOOKUP(B580,[14]Sheet1!$H$1:$H$65536,[14]Sheet1!$K$1:$K$65536),0)</f>
        <v>403</v>
      </c>
      <c r="T580" s="3">
        <f>IFERROR(_xlfn.XLOOKUP(B580,[15]Sheet1!$H$1:$H$65536,[15]Sheet1!$J$1:$J$65536),0)</f>
        <v>663</v>
      </c>
      <c r="U580" s="3">
        <f>IFERROR(_xlfn.XLOOKUP(B580,[16]Sheet1!$H$1:$H$65536,[16]Sheet1!$J$1:$J$65536),0)</f>
        <v>1154</v>
      </c>
      <c r="V580" s="3">
        <f>IFERROR(_xlfn.XLOOKUP(B580,[17]Sheet1!$H$1:$H$65536,[17]Sheet1!$J$1:$J$65536),0)</f>
        <v>1768</v>
      </c>
      <c r="W580" s="3">
        <f>IFERROR(_xlfn.XLOOKUP(B580,[18]Sheet1!$H$1:$H$65536,[18]Sheet1!$J$1:$J$65536),0)</f>
        <v>2813</v>
      </c>
      <c r="X580" s="3">
        <f>IFERROR(_xlfn.XLOOKUP(B580,[19]Sheet1!$H$1:$H$65536,[19]Sheet1!$J$1:$J$65536),0)</f>
        <v>4317</v>
      </c>
      <c r="Y580" s="3">
        <f>IFERROR(_xlfn.XLOOKUP(B580,[20]Sheet1!$H$1:$H$65536,[20]Sheet1!$J$1:$J$65536),0)</f>
        <v>4505</v>
      </c>
      <c r="Z580" s="3">
        <f>IFERROR(_xlfn.XLOOKUP(B580,[21]Sheet1!$H$1:$H$65536,[21]Sheet1!$J$1:$J$65536),0)</f>
        <v>4626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1:47" x14ac:dyDescent="0.3">
      <c r="A581" s="2" t="str">
        <f t="shared" si="9"/>
        <v>T2</v>
      </c>
      <c r="B581" s="1" t="s">
        <v>1700</v>
      </c>
      <c r="C581" s="23" t="str">
        <f>_xlfn.XLOOKUP(B581,IP구분!A:A,IP구분!C:C)</f>
        <v>퍼글러</v>
      </c>
      <c r="D581" s="1" t="s">
        <v>1701</v>
      </c>
      <c r="E581" s="7">
        <f>IFERROR(_xlfn.XLOOKUP(B581,단가!A:A,단가!C:C),0)</f>
        <v>2585</v>
      </c>
      <c r="F581" s="3">
        <f>IFERROR(_xlfn.XLOOKUP(B581,'[1]2609 재고'!$I$1:$I$65536,'[1]2609 재고'!$K$1:$K$65536),0)</f>
        <v>620</v>
      </c>
      <c r="G581" s="3">
        <f>IFERROR(_xlfn.XLOOKUP(B581,[2]Sheet1!$H$1:$H$65536,[2]Sheet1!$K$1:$K$65536),0)</f>
        <v>649</v>
      </c>
      <c r="H581" s="3">
        <f>IFERROR(_xlfn.XLOOKUP(B581,[3]Sheet1!$H$1:$H$65536,[3]Sheet1!$J$1:$J$65536),0)</f>
        <v>700</v>
      </c>
      <c r="I581" s="3">
        <f>IFERROR(_xlfn.XLOOKUP(B581,[4]Sheet1!$H$1:$H$65536,[4]Sheet1!$J$1:$J$65536),0)</f>
        <v>715</v>
      </c>
      <c r="J581" s="3">
        <f>IFERROR(_xlfn.XLOOKUP(B581,[5]Sheet1!$H$1:$H$65536,[5]Sheet1!$J$1:$J$65536),0)</f>
        <v>761</v>
      </c>
      <c r="K581" s="3">
        <f>IFERROR(_xlfn.XLOOKUP(B581,[6]Sheet1!$H$1:$H$65536,[6]Sheet1!$J$1:$J$65536),0)</f>
        <v>796</v>
      </c>
      <c r="L581" s="3">
        <f>IFERROR(_xlfn.XLOOKUP(B581,[7]Sheet1!$H$1:$H$65536,[7]Sheet1!$J$1:$J$65536),0)</f>
        <v>838</v>
      </c>
      <c r="M581" s="3">
        <f>IFERROR(_xlfn.XLOOKUP(B581,[8]Sheet1!$H$1:$H$65536,[8]Sheet1!$J$1:$J$65536),0)</f>
        <v>865</v>
      </c>
      <c r="N581" s="3">
        <f>IFERROR(_xlfn.XLOOKUP(B581,[9]Sheet1!$H$1:$H$65536,[9]Sheet1!$J$1:$J$65536),0)</f>
        <v>884</v>
      </c>
      <c r="O581" s="3">
        <f>IFERROR(_xlfn.XLOOKUP(B581,[10]Sheet1!$H$1:$H$65536,[10]Sheet1!$J$1:$J$65536),0)</f>
        <v>929</v>
      </c>
      <c r="P581" s="3">
        <f>IFERROR(_xlfn.XLOOKUP(B581,[11]Sheet1!$H$1:$H$65536,[11]Sheet1!$J$1:$J$65536),0)</f>
        <v>989</v>
      </c>
      <c r="Q581" s="3">
        <f>IFERROR(_xlfn.XLOOKUP(B581,[12]Sheet1!$H$1:$H$65536,[12]Sheet1!$J$1:$J$65536),0)</f>
        <v>1116</v>
      </c>
      <c r="R581" s="3">
        <f>IFERROR(_xlfn.XLOOKUP(B581,[13]Sheet1!$H$1:$H$65536,[13]Sheet1!$J$1:$J$65536),)</f>
        <v>1318</v>
      </c>
      <c r="S581" s="3">
        <f>IFERROR(_xlfn.XLOOKUP(B581,[14]Sheet1!$H$1:$H$65536,[14]Sheet1!$K$1:$K$65536),0)</f>
        <v>414</v>
      </c>
      <c r="T581" s="3">
        <f>IFERROR(_xlfn.XLOOKUP(B581,[15]Sheet1!$H$1:$H$65536,[15]Sheet1!$J$1:$J$65536),0)</f>
        <v>573</v>
      </c>
      <c r="U581" s="3">
        <f>IFERROR(_xlfn.XLOOKUP(B581,[16]Sheet1!$H$1:$H$65536,[16]Sheet1!$J$1:$J$65536),0)</f>
        <v>930</v>
      </c>
      <c r="V581" s="3">
        <f>IFERROR(_xlfn.XLOOKUP(B581,[17]Sheet1!$H$1:$H$65536,[17]Sheet1!$J$1:$J$65536),0)</f>
        <v>1599</v>
      </c>
      <c r="W581" s="3">
        <f>IFERROR(_xlfn.XLOOKUP(B581,[18]Sheet1!$H$1:$H$65536,[18]Sheet1!$J$1:$J$65536),0)</f>
        <v>1806</v>
      </c>
      <c r="X581" s="3">
        <f>IFERROR(_xlfn.XLOOKUP(B581,[19]Sheet1!$H$1:$H$65536,[19]Sheet1!$J$1:$J$65536),0)</f>
        <v>1991</v>
      </c>
      <c r="Y581" s="3">
        <f>IFERROR(_xlfn.XLOOKUP(B581,[20]Sheet1!$H$1:$H$65536,[20]Sheet1!$J$1:$J$65536),0)</f>
        <v>2186</v>
      </c>
      <c r="Z581" s="3">
        <f>IFERROR(_xlfn.XLOOKUP(B581,[21]Sheet1!$H$1:$H$65536,[21]Sheet1!$J$1:$J$65536),0)</f>
        <v>2365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 x14ac:dyDescent="0.3">
      <c r="A582" s="2" t="str">
        <f t="shared" si="9"/>
        <v>T2</v>
      </c>
      <c r="B582" s="1" t="s">
        <v>1702</v>
      </c>
      <c r="C582" s="23" t="str">
        <f>_xlfn.XLOOKUP(B582,IP구분!A:A,IP구분!C:C)</f>
        <v>퍼글러</v>
      </c>
      <c r="D582" s="1" t="s">
        <v>1703</v>
      </c>
      <c r="E582" s="7">
        <f>IFERROR(_xlfn.XLOOKUP(B582,단가!A:A,단가!C:C),0)</f>
        <v>5525</v>
      </c>
      <c r="F582" s="3">
        <f>IFERROR(_xlfn.XLOOKUP(B582,'[1]2609 재고'!$I$1:$I$65536,'[1]2609 재고'!$K$1:$K$65536),0)</f>
        <v>296</v>
      </c>
      <c r="G582" s="3">
        <f>IFERROR(_xlfn.XLOOKUP(B582,[2]Sheet1!$H$1:$H$65536,[2]Sheet1!$K$1:$K$65536),0)</f>
        <v>454</v>
      </c>
      <c r="H582" s="3">
        <f>IFERROR(_xlfn.XLOOKUP(B582,[3]Sheet1!$H$1:$H$65536,[3]Sheet1!$J$1:$J$65536),0)</f>
        <v>468</v>
      </c>
      <c r="I582" s="3">
        <f>IFERROR(_xlfn.XLOOKUP(B582,[4]Sheet1!$H$1:$H$65536,[4]Sheet1!$J$1:$J$65536),0)</f>
        <v>471</v>
      </c>
      <c r="J582" s="3">
        <f>IFERROR(_xlfn.XLOOKUP(B582,[5]Sheet1!$H$1:$H$65536,[5]Sheet1!$J$1:$J$65536),0)</f>
        <v>477</v>
      </c>
      <c r="K582" s="3">
        <f>IFERROR(_xlfn.XLOOKUP(B582,[6]Sheet1!$H$1:$H$65536,[6]Sheet1!$J$1:$J$65536),0)</f>
        <v>476</v>
      </c>
      <c r="L582" s="3">
        <f>IFERROR(_xlfn.XLOOKUP(B582,[7]Sheet1!$H$1:$H$65536,[7]Sheet1!$J$1:$J$65536),0)</f>
        <v>505</v>
      </c>
      <c r="M582" s="3">
        <f>IFERROR(_xlfn.XLOOKUP(B582,[8]Sheet1!$H$1:$H$65536,[8]Sheet1!$J$1:$J$65536),0)</f>
        <v>506</v>
      </c>
      <c r="N582" s="3">
        <f>IFERROR(_xlfn.XLOOKUP(B582,[9]Sheet1!$H$1:$H$65536,[9]Sheet1!$J$1:$J$65536),0)</f>
        <v>509</v>
      </c>
      <c r="O582" s="3">
        <f>IFERROR(_xlfn.XLOOKUP(B582,[10]Sheet1!$H$1:$H$65536,[10]Sheet1!$J$1:$J$65536),0)</f>
        <v>514</v>
      </c>
      <c r="P582" s="3">
        <f>IFERROR(_xlfn.XLOOKUP(B582,[11]Sheet1!$H$1:$H$65536,[11]Sheet1!$J$1:$J$65536),0)</f>
        <v>530</v>
      </c>
      <c r="Q582" s="3">
        <f>IFERROR(_xlfn.XLOOKUP(B582,[12]Sheet1!$H$1:$H$65536,[12]Sheet1!$J$1:$J$65536),0)</f>
        <v>569</v>
      </c>
      <c r="R582" s="3">
        <f>IFERROR(_xlfn.XLOOKUP(B582,[13]Sheet1!$H$1:$H$65536,[13]Sheet1!$J$1:$J$65536),)</f>
        <v>570</v>
      </c>
      <c r="S582" s="3">
        <f>IFERROR(_xlfn.XLOOKUP(B582,[14]Sheet1!$H$1:$H$65536,[14]Sheet1!$K$1:$K$65536),0)</f>
        <v>597</v>
      </c>
      <c r="T582" s="3">
        <f>IFERROR(_xlfn.XLOOKUP(B582,[15]Sheet1!$H$1:$H$65536,[15]Sheet1!$J$1:$J$65536),0)</f>
        <v>733</v>
      </c>
      <c r="U582" s="3">
        <f>IFERROR(_xlfn.XLOOKUP(B582,[16]Sheet1!$H$1:$H$65536,[16]Sheet1!$J$1:$J$65536),0)</f>
        <v>798</v>
      </c>
      <c r="V582" s="3">
        <f>IFERROR(_xlfn.XLOOKUP(B582,[17]Sheet1!$H$1:$H$65536,[17]Sheet1!$J$1:$J$65536),0)</f>
        <v>838</v>
      </c>
      <c r="W582" s="3">
        <f>IFERROR(_xlfn.XLOOKUP(B582,[18]Sheet1!$H$1:$H$65536,[18]Sheet1!$J$1:$J$65536),0)</f>
        <v>0</v>
      </c>
      <c r="X582" s="3">
        <f>IFERROR(_xlfn.XLOOKUP(B582,[19]Sheet1!$H$1:$H$65536,[19]Sheet1!$J$1:$J$65536),0)</f>
        <v>0</v>
      </c>
      <c r="Y582" s="3">
        <f>IFERROR(_xlfn.XLOOKUP(B582,[20]Sheet1!$H$1:$H$65536,[20]Sheet1!$J$1:$J$65536),0)</f>
        <v>0</v>
      </c>
      <c r="Z582" s="3">
        <f>IFERROR(_xlfn.XLOOKUP(B582,[21]Sheet1!$H$1:$H$65536,[21]Sheet1!$J$1:$J$65536),0)</f>
        <v>0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1:47" x14ac:dyDescent="0.3">
      <c r="A583" s="2" t="str">
        <f t="shared" si="9"/>
        <v>T2</v>
      </c>
      <c r="B583" s="1" t="s">
        <v>1704</v>
      </c>
      <c r="C583" s="23" t="str">
        <f>_xlfn.XLOOKUP(B583,IP구분!A:A,IP구분!C:C)</f>
        <v>퍼글러</v>
      </c>
      <c r="D583" s="1" t="s">
        <v>1705</v>
      </c>
      <c r="E583" s="7">
        <f>IFERROR(_xlfn.XLOOKUP(B583,단가!A:A,단가!C:C),0)</f>
        <v>2974</v>
      </c>
      <c r="F583" s="3">
        <f>IFERROR(_xlfn.XLOOKUP(B583,'[1]2609 재고'!$I$1:$I$65536,'[1]2609 재고'!$K$1:$K$65536),0)</f>
        <v>1119</v>
      </c>
      <c r="G583" s="3">
        <f>IFERROR(_xlfn.XLOOKUP(B583,[2]Sheet1!$H$1:$H$65536,[2]Sheet1!$K$1:$K$65536),0)</f>
        <v>1198</v>
      </c>
      <c r="H583" s="3">
        <f>IFERROR(_xlfn.XLOOKUP(B583,[3]Sheet1!$H$1:$H$65536,[3]Sheet1!$J$1:$J$65536),0)</f>
        <v>1290</v>
      </c>
      <c r="I583" s="3">
        <f>IFERROR(_xlfn.XLOOKUP(B583,[4]Sheet1!$H$1:$H$65536,[4]Sheet1!$J$1:$J$65536),0)</f>
        <v>1337</v>
      </c>
      <c r="J583" s="3">
        <f>IFERROR(_xlfn.XLOOKUP(B583,[5]Sheet1!$H$1:$H$65536,[5]Sheet1!$J$1:$J$65536),0)</f>
        <v>1474</v>
      </c>
      <c r="K583" s="3">
        <f>IFERROR(_xlfn.XLOOKUP(B583,[6]Sheet1!$H$1:$H$65536,[6]Sheet1!$J$1:$J$65536),0)</f>
        <v>1507</v>
      </c>
      <c r="L583" s="3">
        <f>IFERROR(_xlfn.XLOOKUP(B583,[7]Sheet1!$H$1:$H$65536,[7]Sheet1!$J$1:$J$65536),0)</f>
        <v>1544</v>
      </c>
      <c r="M583" s="3">
        <f>IFERROR(_xlfn.XLOOKUP(B583,[8]Sheet1!$H$1:$H$65536,[8]Sheet1!$J$1:$J$65536),0)</f>
        <v>1632</v>
      </c>
      <c r="N583" s="3">
        <f>IFERROR(_xlfn.XLOOKUP(B583,[9]Sheet1!$H$1:$H$65536,[9]Sheet1!$J$1:$J$65536),0)</f>
        <v>1700</v>
      </c>
      <c r="O583" s="3">
        <f>IFERROR(_xlfn.XLOOKUP(B583,[10]Sheet1!$H$1:$H$65536,[10]Sheet1!$J$1:$J$65536),0)</f>
        <v>1786</v>
      </c>
      <c r="P583" s="3">
        <f>IFERROR(_xlfn.XLOOKUP(B583,[11]Sheet1!$H$1:$H$65536,[11]Sheet1!$J$1:$J$65536),0)</f>
        <v>2154</v>
      </c>
      <c r="Q583" s="3">
        <f>IFERROR(_xlfn.XLOOKUP(B583,[12]Sheet1!$H$1:$H$65536,[12]Sheet1!$J$1:$J$65536),0)</f>
        <v>1114</v>
      </c>
      <c r="R583" s="3">
        <f>IFERROR(_xlfn.XLOOKUP(B583,[13]Sheet1!$H$1:$H$65536,[13]Sheet1!$J$1:$J$65536),)</f>
        <v>1167</v>
      </c>
      <c r="S583" s="3">
        <f>IFERROR(_xlfn.XLOOKUP(B583,[14]Sheet1!$H$1:$H$65536,[14]Sheet1!$K$1:$K$65536),0)</f>
        <v>1430</v>
      </c>
      <c r="T583" s="3">
        <f>IFERROR(_xlfn.XLOOKUP(B583,[15]Sheet1!$H$1:$H$65536,[15]Sheet1!$J$1:$J$65536),0)</f>
        <v>2164</v>
      </c>
      <c r="U583" s="3">
        <f>IFERROR(_xlfn.XLOOKUP(B583,[16]Sheet1!$H$1:$H$65536,[16]Sheet1!$J$1:$J$65536),0)</f>
        <v>2680</v>
      </c>
      <c r="V583" s="3">
        <f>IFERROR(_xlfn.XLOOKUP(B583,[17]Sheet1!$H$1:$H$65536,[17]Sheet1!$J$1:$J$65536),0)</f>
        <v>2972</v>
      </c>
      <c r="W583" s="3">
        <f>IFERROR(_xlfn.XLOOKUP(B583,[18]Sheet1!$H$1:$H$65536,[18]Sheet1!$J$1:$J$65536),0)</f>
        <v>0</v>
      </c>
      <c r="X583" s="3">
        <f>IFERROR(_xlfn.XLOOKUP(B583,[19]Sheet1!$H$1:$H$65536,[19]Sheet1!$J$1:$J$65536),0)</f>
        <v>0</v>
      </c>
      <c r="Y583" s="3">
        <f>IFERROR(_xlfn.XLOOKUP(B583,[20]Sheet1!$H$1:$H$65536,[20]Sheet1!$J$1:$J$65536),0)</f>
        <v>0</v>
      </c>
      <c r="Z583" s="3">
        <f>IFERROR(_xlfn.XLOOKUP(B583,[21]Sheet1!$H$1:$H$65536,[21]Sheet1!$J$1:$J$65536),0)</f>
        <v>0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1:47" x14ac:dyDescent="0.3">
      <c r="A584" s="2" t="str">
        <f t="shared" si="9"/>
        <v>T2</v>
      </c>
      <c r="B584" s="1" t="s">
        <v>1706</v>
      </c>
      <c r="C584" s="23" t="str">
        <f>_xlfn.XLOOKUP(B584,IP구분!A:A,IP구분!C:C)</f>
        <v>퍼글러</v>
      </c>
      <c r="D584" s="1" t="s">
        <v>1707</v>
      </c>
      <c r="E584" s="7">
        <f>IFERROR(_xlfn.XLOOKUP(B584,단가!A:A,단가!C:C),0)</f>
        <v>3091</v>
      </c>
      <c r="F584" s="3">
        <f>IFERROR(_xlfn.XLOOKUP(B584,'[1]2609 재고'!$I$1:$I$65536,'[1]2609 재고'!$K$1:$K$65536),0)</f>
        <v>9730</v>
      </c>
      <c r="G584" s="3">
        <f>IFERROR(_xlfn.XLOOKUP(B584,[2]Sheet1!$H$1:$H$65536,[2]Sheet1!$K$1:$K$65536),0)</f>
        <v>9786</v>
      </c>
      <c r="H584" s="3">
        <f>IFERROR(_xlfn.XLOOKUP(B584,[3]Sheet1!$H$1:$H$65536,[3]Sheet1!$J$1:$J$65536),0)</f>
        <v>9942</v>
      </c>
      <c r="I584" s="3">
        <f>IFERROR(_xlfn.XLOOKUP(B584,[4]Sheet1!$H$1:$H$65536,[4]Sheet1!$J$1:$J$65536),0)</f>
        <v>9997</v>
      </c>
      <c r="J584" s="3">
        <f>IFERROR(_xlfn.XLOOKUP(B584,[5]Sheet1!$H$1:$H$65536,[5]Sheet1!$J$1:$J$65536),0)</f>
        <v>10059</v>
      </c>
      <c r="K584" s="3">
        <f>IFERROR(_xlfn.XLOOKUP(B584,[6]Sheet1!$H$1:$H$65536,[6]Sheet1!$J$1:$J$65536),0)</f>
        <v>10062</v>
      </c>
      <c r="L584" s="3">
        <f>IFERROR(_xlfn.XLOOKUP(B584,[7]Sheet1!$H$1:$H$65536,[7]Sheet1!$J$1:$J$65536),0)</f>
        <v>10167</v>
      </c>
      <c r="M584" s="3">
        <f>IFERROR(_xlfn.XLOOKUP(B584,[8]Sheet1!$H$1:$H$65536,[8]Sheet1!$J$1:$J$65536),0)</f>
        <v>10358</v>
      </c>
      <c r="N584" s="3">
        <f>IFERROR(_xlfn.XLOOKUP(B584,[9]Sheet1!$H$1:$H$65536,[9]Sheet1!$J$1:$J$65536),0)</f>
        <v>10599</v>
      </c>
      <c r="O584" s="3">
        <f>IFERROR(_xlfn.XLOOKUP(B584,[10]Sheet1!$H$1:$H$65536,[10]Sheet1!$J$1:$J$65536),0)</f>
        <v>1582</v>
      </c>
      <c r="P584" s="3">
        <f>IFERROR(_xlfn.XLOOKUP(B584,[11]Sheet1!$H$1:$H$65536,[11]Sheet1!$J$1:$J$65536),0)</f>
        <v>2202</v>
      </c>
      <c r="Q584" s="3">
        <f>IFERROR(_xlfn.XLOOKUP(B584,[12]Sheet1!$H$1:$H$65536,[12]Sheet1!$J$1:$J$65536),0)</f>
        <v>0</v>
      </c>
      <c r="R584" s="3">
        <f>IFERROR(_xlfn.XLOOKUP(B584,[13]Sheet1!$H$1:$H$65536,[13]Sheet1!$J$1:$J$65536),)</f>
        <v>0</v>
      </c>
      <c r="S584" s="3">
        <f>IFERROR(_xlfn.XLOOKUP(B584,[14]Sheet1!$H$1:$H$65536,[14]Sheet1!$K$1:$K$65536),0)</f>
        <v>0</v>
      </c>
      <c r="T584" s="3">
        <f>IFERROR(_xlfn.XLOOKUP(B584,[15]Sheet1!$H$1:$H$65536,[15]Sheet1!$J$1:$J$65536),0)</f>
        <v>0</v>
      </c>
      <c r="U584" s="3">
        <f>IFERROR(_xlfn.XLOOKUP(B584,[16]Sheet1!$H$1:$H$65536,[16]Sheet1!$J$1:$J$65536),0)</f>
        <v>0</v>
      </c>
      <c r="V584" s="3">
        <f>IFERROR(_xlfn.XLOOKUP(B584,[17]Sheet1!$H$1:$H$65536,[17]Sheet1!$J$1:$J$65536),0)</f>
        <v>0</v>
      </c>
      <c r="W584" s="3">
        <f>IFERROR(_xlfn.XLOOKUP(B584,[18]Sheet1!$H$1:$H$65536,[18]Sheet1!$J$1:$J$65536),0)</f>
        <v>0</v>
      </c>
      <c r="X584" s="3">
        <f>IFERROR(_xlfn.XLOOKUP(B584,[19]Sheet1!$H$1:$H$65536,[19]Sheet1!$J$1:$J$65536),0)</f>
        <v>0</v>
      </c>
      <c r="Y584" s="3">
        <f>IFERROR(_xlfn.XLOOKUP(B584,[20]Sheet1!$H$1:$H$65536,[20]Sheet1!$J$1:$J$65536),0)</f>
        <v>0</v>
      </c>
      <c r="Z584" s="3">
        <f>IFERROR(_xlfn.XLOOKUP(B584,[21]Sheet1!$H$1:$H$65536,[21]Sheet1!$J$1:$J$65536),0)</f>
        <v>0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1:47" x14ac:dyDescent="0.3">
      <c r="A585" s="2" t="str">
        <f t="shared" si="9"/>
        <v>T2</v>
      </c>
      <c r="B585" s="1" t="s">
        <v>1708</v>
      </c>
      <c r="C585" s="23" t="str">
        <f>_xlfn.XLOOKUP(B585,IP구분!A:A,IP구분!C:C)</f>
        <v>퍼글러</v>
      </c>
      <c r="D585" s="1" t="s">
        <v>1709</v>
      </c>
      <c r="E585" s="7">
        <f>IFERROR(_xlfn.XLOOKUP(B585,단가!A:A,단가!C:C),0)</f>
        <v>2134</v>
      </c>
      <c r="F585" s="3">
        <f>IFERROR(_xlfn.XLOOKUP(B585,'[1]2609 재고'!$I$1:$I$65536,'[1]2609 재고'!$K$1:$K$65536),0)</f>
        <v>6305</v>
      </c>
      <c r="G585" s="3">
        <f>IFERROR(_xlfn.XLOOKUP(B585,[2]Sheet1!$H$1:$H$65536,[2]Sheet1!$K$1:$K$65536),0)</f>
        <v>6757</v>
      </c>
      <c r="H585" s="3">
        <f>IFERROR(_xlfn.XLOOKUP(B585,[3]Sheet1!$H$1:$H$65536,[3]Sheet1!$J$1:$J$65536),0)</f>
        <v>6859</v>
      </c>
      <c r="I585" s="3">
        <f>IFERROR(_xlfn.XLOOKUP(B585,[4]Sheet1!$H$1:$H$65536,[4]Sheet1!$J$1:$J$65536),0)</f>
        <v>6874</v>
      </c>
      <c r="J585" s="3">
        <f>IFERROR(_xlfn.XLOOKUP(B585,[5]Sheet1!$H$1:$H$65536,[5]Sheet1!$J$1:$J$65536),0)</f>
        <v>6888</v>
      </c>
      <c r="K585" s="3">
        <f>IFERROR(_xlfn.XLOOKUP(B585,[6]Sheet1!$H$1:$H$65536,[6]Sheet1!$J$1:$J$65536),0)</f>
        <v>7098</v>
      </c>
      <c r="L585" s="3">
        <f>IFERROR(_xlfn.XLOOKUP(B585,[7]Sheet1!$H$1:$H$65536,[7]Sheet1!$J$1:$J$65536),0)</f>
        <v>7117</v>
      </c>
      <c r="M585" s="3">
        <f>IFERROR(_xlfn.XLOOKUP(B585,[8]Sheet1!$H$1:$H$65536,[8]Sheet1!$J$1:$J$65536),0)</f>
        <v>7196</v>
      </c>
      <c r="N585" s="3">
        <f>IFERROR(_xlfn.XLOOKUP(B585,[9]Sheet1!$H$1:$H$65536,[9]Sheet1!$J$1:$J$65536),0)</f>
        <v>7824</v>
      </c>
      <c r="O585" s="3">
        <f>IFERROR(_xlfn.XLOOKUP(B585,[10]Sheet1!$H$1:$H$65536,[10]Sheet1!$J$1:$J$65536),0)</f>
        <v>0</v>
      </c>
      <c r="P585" s="3">
        <f>IFERROR(_xlfn.XLOOKUP(B585,[11]Sheet1!$H$1:$H$65536,[11]Sheet1!$J$1:$J$65536),0)</f>
        <v>0</v>
      </c>
      <c r="Q585" s="3">
        <f>IFERROR(_xlfn.XLOOKUP(B585,[12]Sheet1!$H$1:$H$65536,[12]Sheet1!$J$1:$J$65536),0)</f>
        <v>0</v>
      </c>
      <c r="R585" s="3">
        <f>IFERROR(_xlfn.XLOOKUP(B585,[13]Sheet1!$H$1:$H$65536,[13]Sheet1!$J$1:$J$65536),)</f>
        <v>0</v>
      </c>
      <c r="S585" s="3">
        <f>IFERROR(_xlfn.XLOOKUP(B585,[14]Sheet1!$H$1:$H$65536,[14]Sheet1!$K$1:$K$65536),0)</f>
        <v>0</v>
      </c>
      <c r="T585" s="3">
        <f>IFERROR(_xlfn.XLOOKUP(B585,[15]Sheet1!$H$1:$H$65536,[15]Sheet1!$J$1:$J$65536),0)</f>
        <v>0</v>
      </c>
      <c r="U585" s="3">
        <f>IFERROR(_xlfn.XLOOKUP(B585,[16]Sheet1!$H$1:$H$65536,[16]Sheet1!$J$1:$J$65536),0)</f>
        <v>0</v>
      </c>
      <c r="V585" s="3">
        <f>IFERROR(_xlfn.XLOOKUP(B585,[17]Sheet1!$H$1:$H$65536,[17]Sheet1!$J$1:$J$65536),0)</f>
        <v>0</v>
      </c>
      <c r="W585" s="3">
        <f>IFERROR(_xlfn.XLOOKUP(B585,[18]Sheet1!$H$1:$H$65536,[18]Sheet1!$J$1:$J$65536),0)</f>
        <v>0</v>
      </c>
      <c r="X585" s="3">
        <f>IFERROR(_xlfn.XLOOKUP(B585,[19]Sheet1!$H$1:$H$65536,[19]Sheet1!$J$1:$J$65536),0)</f>
        <v>0</v>
      </c>
      <c r="Y585" s="3">
        <f>IFERROR(_xlfn.XLOOKUP(B585,[20]Sheet1!$H$1:$H$65536,[20]Sheet1!$J$1:$J$65536),0)</f>
        <v>0</v>
      </c>
      <c r="Z585" s="3">
        <f>IFERROR(_xlfn.XLOOKUP(B585,[21]Sheet1!$H$1:$H$65536,[21]Sheet1!$J$1:$J$65536),0)</f>
        <v>0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1:47" x14ac:dyDescent="0.3">
      <c r="A586" s="2" t="str">
        <f t="shared" si="9"/>
        <v>T2</v>
      </c>
      <c r="B586" s="1" t="s">
        <v>1710</v>
      </c>
      <c r="C586" s="23" t="str">
        <f>_xlfn.XLOOKUP(B586,IP구분!A:A,IP구분!C:C)</f>
        <v>퍼글러</v>
      </c>
      <c r="D586" s="1" t="s">
        <v>1711</v>
      </c>
      <c r="E586" s="7">
        <f>IFERROR(_xlfn.XLOOKUP(B586,단가!A:A,단가!C:C),0)</f>
        <v>3893</v>
      </c>
      <c r="F586" s="3">
        <f>IFERROR(_xlfn.XLOOKUP(B586,'[1]2609 재고'!$I$1:$I$65536,'[1]2609 재고'!$K$1:$K$65536),0)</f>
        <v>4432</v>
      </c>
      <c r="G586" s="3">
        <f>IFERROR(_xlfn.XLOOKUP(B586,[2]Sheet1!$H$1:$H$65536,[2]Sheet1!$K$1:$K$65536),0)</f>
        <v>7168</v>
      </c>
      <c r="H586" s="3">
        <f>IFERROR(_xlfn.XLOOKUP(B586,[3]Sheet1!$H$1:$H$65536,[3]Sheet1!$J$1:$J$65536),0)</f>
        <v>8389</v>
      </c>
      <c r="I586" s="3">
        <f>IFERROR(_xlfn.XLOOKUP(B586,[4]Sheet1!$H$1:$H$65536,[4]Sheet1!$J$1:$J$65536),0)</f>
        <v>11747</v>
      </c>
      <c r="J586" s="3">
        <f>IFERROR(_xlfn.XLOOKUP(B586,[5]Sheet1!$H$1:$H$65536,[5]Sheet1!$J$1:$J$65536),0)</f>
        <v>12480</v>
      </c>
      <c r="K586" s="3">
        <f>IFERROR(_xlfn.XLOOKUP(B586,[6]Sheet1!$H$1:$H$65536,[6]Sheet1!$J$1:$J$65536),0)</f>
        <v>0</v>
      </c>
      <c r="L586" s="3">
        <f>IFERROR(_xlfn.XLOOKUP(B586,[7]Sheet1!$H$1:$H$65536,[7]Sheet1!$J$1:$J$65536),0)</f>
        <v>0</v>
      </c>
      <c r="M586" s="3">
        <f>IFERROR(_xlfn.XLOOKUP(B586,[8]Sheet1!$H$1:$H$65536,[8]Sheet1!$J$1:$J$65536),0)</f>
        <v>0</v>
      </c>
      <c r="N586" s="3">
        <f>IFERROR(_xlfn.XLOOKUP(B586,[9]Sheet1!$H$1:$H$65536,[9]Sheet1!$J$1:$J$65536),0)</f>
        <v>0</v>
      </c>
      <c r="O586" s="3">
        <f>IFERROR(_xlfn.XLOOKUP(B586,[10]Sheet1!$H$1:$H$65536,[10]Sheet1!$J$1:$J$65536),0)</f>
        <v>0</v>
      </c>
      <c r="P586" s="3">
        <f>IFERROR(_xlfn.XLOOKUP(B586,[11]Sheet1!$H$1:$H$65536,[11]Sheet1!$J$1:$J$65536),0)</f>
        <v>0</v>
      </c>
      <c r="Q586" s="3">
        <f>IFERROR(_xlfn.XLOOKUP(B586,[12]Sheet1!$H$1:$H$65536,[12]Sheet1!$J$1:$J$65536),0)</f>
        <v>0</v>
      </c>
      <c r="R586" s="3">
        <f>IFERROR(_xlfn.XLOOKUP(B586,[13]Sheet1!$H$1:$H$65536,[13]Sheet1!$J$1:$J$65536),)</f>
        <v>0</v>
      </c>
      <c r="S586" s="3">
        <f>IFERROR(_xlfn.XLOOKUP(B586,[14]Sheet1!$H$1:$H$65536,[14]Sheet1!$K$1:$K$65536),0)</f>
        <v>0</v>
      </c>
      <c r="T586" s="3">
        <f>IFERROR(_xlfn.XLOOKUP(B586,[15]Sheet1!$H$1:$H$65536,[15]Sheet1!$J$1:$J$65536),0)</f>
        <v>0</v>
      </c>
      <c r="U586" s="3">
        <f>IFERROR(_xlfn.XLOOKUP(B586,[16]Sheet1!$H$1:$H$65536,[16]Sheet1!$J$1:$J$65536),0)</f>
        <v>0</v>
      </c>
      <c r="V586" s="3">
        <f>IFERROR(_xlfn.XLOOKUP(B586,[17]Sheet1!$H$1:$H$65536,[17]Sheet1!$J$1:$J$65536),0)</f>
        <v>0</v>
      </c>
      <c r="W586" s="3">
        <f>IFERROR(_xlfn.XLOOKUP(B586,[18]Sheet1!$H$1:$H$65536,[18]Sheet1!$J$1:$J$65536),0)</f>
        <v>0</v>
      </c>
      <c r="X586" s="3">
        <f>IFERROR(_xlfn.XLOOKUP(B586,[19]Sheet1!$H$1:$H$65536,[19]Sheet1!$J$1:$J$65536),0)</f>
        <v>0</v>
      </c>
      <c r="Y586" s="3">
        <f>IFERROR(_xlfn.XLOOKUP(B586,[20]Sheet1!$H$1:$H$65536,[20]Sheet1!$J$1:$J$65536),0)</f>
        <v>0</v>
      </c>
      <c r="Z586" s="3">
        <f>IFERROR(_xlfn.XLOOKUP(B586,[21]Sheet1!$H$1:$H$65536,[21]Sheet1!$J$1:$J$65536),0)</f>
        <v>0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1:47" x14ac:dyDescent="0.3">
      <c r="A587" s="2" t="str">
        <f t="shared" si="9"/>
        <v>S1</v>
      </c>
      <c r="B587" s="1" t="s">
        <v>1712</v>
      </c>
      <c r="C587" s="23" t="str">
        <f>_xlfn.XLOOKUP(B587,IP구분!A:A,IP구분!C:C)</f>
        <v>퍼글러</v>
      </c>
      <c r="D587" s="1" t="s">
        <v>1713</v>
      </c>
      <c r="E587" s="7" t="str">
        <f>IFERROR(_xlfn.XLOOKUP(B587,단가!A:A,단가!C:C),0)</f>
        <v xml:space="preserve">                     -</v>
      </c>
      <c r="F587" s="3">
        <f>IFERROR(_xlfn.XLOOKUP(B587,'[1]2609 재고'!$I$1:$I$65536,'[1]2609 재고'!$K$1:$K$65536),0)</f>
        <v>0</v>
      </c>
      <c r="G587" s="3">
        <f>IFERROR(_xlfn.XLOOKUP(B587,[2]Sheet1!$H$1:$H$65536,[2]Sheet1!$K$1:$K$65536),0)</f>
        <v>0</v>
      </c>
      <c r="H587" s="3">
        <f>IFERROR(_xlfn.XLOOKUP(B587,[3]Sheet1!$H$1:$H$65536,[3]Sheet1!$J$1:$J$65536),0)</f>
        <v>0</v>
      </c>
      <c r="I587" s="3">
        <f>IFERROR(_xlfn.XLOOKUP(B587,[4]Sheet1!$H$1:$H$65536,[4]Sheet1!$J$1:$J$65536),0)</f>
        <v>0</v>
      </c>
      <c r="J587" s="3">
        <f>IFERROR(_xlfn.XLOOKUP(B587,[5]Sheet1!$H$1:$H$65536,[5]Sheet1!$J$1:$J$65536),0)</f>
        <v>0</v>
      </c>
      <c r="K587" s="3">
        <f>IFERROR(_xlfn.XLOOKUP(B587,[6]Sheet1!$H$1:$H$65536,[6]Sheet1!$J$1:$J$65536),0)</f>
        <v>0</v>
      </c>
      <c r="L587" s="3">
        <f>IFERROR(_xlfn.XLOOKUP(B587,[7]Sheet1!$H$1:$H$65536,[7]Sheet1!$J$1:$J$65536),0)</f>
        <v>0</v>
      </c>
      <c r="M587" s="3">
        <f>IFERROR(_xlfn.XLOOKUP(B587,[8]Sheet1!$H$1:$H$65536,[8]Sheet1!$J$1:$J$65536),0)</f>
        <v>0</v>
      </c>
      <c r="N587" s="3">
        <f>IFERROR(_xlfn.XLOOKUP(B587,[9]Sheet1!$H$1:$H$65536,[9]Sheet1!$J$1:$J$65536),0)</f>
        <v>0</v>
      </c>
      <c r="O587" s="3">
        <f>IFERROR(_xlfn.XLOOKUP(B587,[10]Sheet1!$H$1:$H$65536,[10]Sheet1!$J$1:$J$65536),0)</f>
        <v>0</v>
      </c>
      <c r="P587" s="3">
        <f>IFERROR(_xlfn.XLOOKUP(B587,[11]Sheet1!$H$1:$H$65536,[11]Sheet1!$J$1:$J$65536),0)</f>
        <v>0</v>
      </c>
      <c r="Q587" s="3">
        <f>IFERROR(_xlfn.XLOOKUP(B587,[12]Sheet1!$H$1:$H$65536,[12]Sheet1!$J$1:$J$65536),0)</f>
        <v>0</v>
      </c>
      <c r="R587" s="3">
        <f>IFERROR(_xlfn.XLOOKUP(B587,[13]Sheet1!$H$1:$H$65536,[13]Sheet1!$J$1:$J$65536),)</f>
        <v>0</v>
      </c>
      <c r="S587" s="3">
        <f>IFERROR(_xlfn.XLOOKUP(B587,[14]Sheet1!$H$1:$H$65536,[14]Sheet1!$K$1:$K$65536),0)</f>
        <v>0</v>
      </c>
      <c r="T587" s="3">
        <f>IFERROR(_xlfn.XLOOKUP(B587,[15]Sheet1!$H$1:$H$65536,[15]Sheet1!$J$1:$J$65536),0)</f>
        <v>0</v>
      </c>
      <c r="U587" s="3">
        <f>IFERROR(_xlfn.XLOOKUP(B587,[16]Sheet1!$H$1:$H$65536,[16]Sheet1!$J$1:$J$65536),0)</f>
        <v>0</v>
      </c>
      <c r="V587" s="3">
        <f>IFERROR(_xlfn.XLOOKUP(B587,[17]Sheet1!$H$1:$H$65536,[17]Sheet1!$J$1:$J$65536),0)</f>
        <v>0</v>
      </c>
      <c r="W587" s="3">
        <f>IFERROR(_xlfn.XLOOKUP(B587,[18]Sheet1!$H$1:$H$65536,[18]Sheet1!$J$1:$J$65536),0)</f>
        <v>0</v>
      </c>
      <c r="X587" s="3">
        <f>IFERROR(_xlfn.XLOOKUP(B587,[19]Sheet1!$H$1:$H$65536,[19]Sheet1!$J$1:$J$65536),0)</f>
        <v>0</v>
      </c>
      <c r="Y587" s="3">
        <f>IFERROR(_xlfn.XLOOKUP(B587,[20]Sheet1!$H$1:$H$65536,[20]Sheet1!$J$1:$J$65536),0)</f>
        <v>0</v>
      </c>
      <c r="Z587" s="3">
        <f>IFERROR(_xlfn.XLOOKUP(B587,[21]Sheet1!$H$1:$H$65536,[21]Sheet1!$J$1:$J$65536),0)</f>
        <v>0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1:47" x14ac:dyDescent="0.3">
      <c r="A588" s="2" t="str">
        <f t="shared" si="9"/>
        <v>T2</v>
      </c>
      <c r="B588" s="1" t="s">
        <v>996</v>
      </c>
      <c r="C588" s="23" t="str">
        <f>_xlfn.XLOOKUP(B588,IP구분!A:A,IP구분!C:C)</f>
        <v>퍼글러</v>
      </c>
      <c r="D588" s="1" t="s">
        <v>997</v>
      </c>
      <c r="E588" s="7">
        <f>IFERROR(_xlfn.XLOOKUP(B588,단가!A:A,단가!C:C),0)</f>
        <v>5529</v>
      </c>
      <c r="F588" s="3">
        <f>IFERROR(_xlfn.XLOOKUP(B588,'[1]2609 재고'!$I$1:$I$65536,'[1]2609 재고'!$K$1:$K$65536),0)</f>
        <v>1260</v>
      </c>
      <c r="G588" s="3">
        <f>IFERROR(_xlfn.XLOOKUP(B588,[2]Sheet1!$H$1:$H$65536,[2]Sheet1!$K$1:$K$65536),0)</f>
        <v>1661</v>
      </c>
      <c r="H588" s="3">
        <f>IFERROR(_xlfn.XLOOKUP(B588,[3]Sheet1!$H$1:$H$65536,[3]Sheet1!$J$1:$J$65536),0)</f>
        <v>2034</v>
      </c>
      <c r="I588" s="3">
        <f>IFERROR(_xlfn.XLOOKUP(B588,[4]Sheet1!$H$1:$H$65536,[4]Sheet1!$J$1:$J$65536),0)</f>
        <v>2036</v>
      </c>
      <c r="J588" s="3">
        <f>IFERROR(_xlfn.XLOOKUP(B588,[5]Sheet1!$H$1:$H$65536,[5]Sheet1!$J$1:$J$65536),0)</f>
        <v>2040</v>
      </c>
      <c r="K588" s="3">
        <f>IFERROR(_xlfn.XLOOKUP(B588,[6]Sheet1!$H$1:$H$65536,[6]Sheet1!$J$1:$J$65536),0)</f>
        <v>2037</v>
      </c>
      <c r="L588" s="3">
        <f>IFERROR(_xlfn.XLOOKUP(B588,[7]Sheet1!$H$1:$H$65536,[7]Sheet1!$J$1:$J$65536),0)</f>
        <v>2043</v>
      </c>
      <c r="M588" s="3">
        <f>IFERROR(_xlfn.XLOOKUP(B588,[8]Sheet1!$H$1:$H$65536,[8]Sheet1!$J$1:$J$65536),0)</f>
        <v>2041</v>
      </c>
      <c r="N588" s="3">
        <f>IFERROR(_xlfn.XLOOKUP(B588,[9]Sheet1!$H$1:$H$65536,[9]Sheet1!$J$1:$J$65536),0)</f>
        <v>2043</v>
      </c>
      <c r="O588" s="3">
        <f>IFERROR(_xlfn.XLOOKUP(B588,[10]Sheet1!$H$1:$H$65536,[10]Sheet1!$J$1:$J$65536),0)</f>
        <v>2047</v>
      </c>
      <c r="P588" s="3">
        <f>IFERROR(_xlfn.XLOOKUP(B588,[11]Sheet1!$H$1:$H$65536,[11]Sheet1!$J$1:$J$65536),0)</f>
        <v>2061</v>
      </c>
      <c r="Q588" s="3">
        <f>IFERROR(_xlfn.XLOOKUP(B588,[12]Sheet1!$H$1:$H$65536,[12]Sheet1!$J$1:$J$65536),0)</f>
        <v>2102</v>
      </c>
      <c r="R588" s="3">
        <f>IFERROR(_xlfn.XLOOKUP(B588,[13]Sheet1!$H$1:$H$65536,[13]Sheet1!$J$1:$J$65536),)</f>
        <v>2103</v>
      </c>
      <c r="S588" s="3">
        <f>IFERROR(_xlfn.XLOOKUP(B588,[14]Sheet1!$H$1:$H$65536,[14]Sheet1!$K$1:$K$65536),0)</f>
        <v>2141</v>
      </c>
      <c r="T588" s="3">
        <f>IFERROR(_xlfn.XLOOKUP(B588,[15]Sheet1!$H$1:$H$65536,[15]Sheet1!$J$1:$J$65536),0)</f>
        <v>2143</v>
      </c>
      <c r="U588" s="3">
        <f>IFERROR(_xlfn.XLOOKUP(B588,[16]Sheet1!$H$1:$H$65536,[16]Sheet1!$J$1:$J$65536),0)</f>
        <v>2171</v>
      </c>
      <c r="V588" s="3">
        <f>IFERROR(_xlfn.XLOOKUP(B588,[17]Sheet1!$H$1:$H$65536,[17]Sheet1!$J$1:$J$65536),0)</f>
        <v>2210</v>
      </c>
      <c r="W588" s="3">
        <f>IFERROR(_xlfn.XLOOKUP(B588,[18]Sheet1!$H$1:$H$65536,[18]Sheet1!$J$1:$J$65536),0)</f>
        <v>2272</v>
      </c>
      <c r="X588" s="3">
        <f>IFERROR(_xlfn.XLOOKUP(B588,[19]Sheet1!$H$1:$H$65536,[19]Sheet1!$J$1:$J$65536),0)</f>
        <v>2886</v>
      </c>
      <c r="Y588" s="3">
        <f>IFERROR(_xlfn.XLOOKUP(B588,[20]Sheet1!$H$1:$H$65536,[20]Sheet1!$J$1:$J$65536),0)</f>
        <v>2917</v>
      </c>
      <c r="Z588" s="3">
        <f>IFERROR(_xlfn.XLOOKUP(B588,[21]Sheet1!$H$1:$H$65536,[21]Sheet1!$J$1:$J$65536),0)</f>
        <v>2919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1:47" x14ac:dyDescent="0.3">
      <c r="A589" s="2" t="str">
        <f t="shared" si="9"/>
        <v>T2</v>
      </c>
      <c r="B589" s="1" t="s">
        <v>998</v>
      </c>
      <c r="C589" s="23" t="str">
        <f>_xlfn.XLOOKUP(B589,IP구분!A:A,IP구분!C:C)</f>
        <v>퍼글러</v>
      </c>
      <c r="D589" s="1" t="s">
        <v>999</v>
      </c>
      <c r="E589" s="7">
        <f>IFERROR(_xlfn.XLOOKUP(B589,단가!A:A,단가!C:C),0)</f>
        <v>4728</v>
      </c>
      <c r="F589" s="3">
        <f>IFERROR(_xlfn.XLOOKUP(B589,'[1]2609 재고'!$I$1:$I$65536,'[1]2609 재고'!$K$1:$K$65536),0)</f>
        <v>47</v>
      </c>
      <c r="G589" s="3">
        <f>IFERROR(_xlfn.XLOOKUP(B589,[2]Sheet1!$H$1:$H$65536,[2]Sheet1!$K$1:$K$65536),0)</f>
        <v>167</v>
      </c>
      <c r="H589" s="3">
        <f>IFERROR(_xlfn.XLOOKUP(B589,[3]Sheet1!$H$1:$H$65536,[3]Sheet1!$J$1:$J$65536),0)</f>
        <v>166</v>
      </c>
      <c r="I589" s="3">
        <f>IFERROR(_xlfn.XLOOKUP(B589,[4]Sheet1!$H$1:$H$65536,[4]Sheet1!$J$1:$J$65536),0)</f>
        <v>166</v>
      </c>
      <c r="J589" s="3">
        <f>IFERROR(_xlfn.XLOOKUP(B589,[5]Sheet1!$H$1:$H$65536,[5]Sheet1!$J$1:$J$65536),0)</f>
        <v>169</v>
      </c>
      <c r="K589" s="3">
        <f>IFERROR(_xlfn.XLOOKUP(B589,[6]Sheet1!$H$1:$H$65536,[6]Sheet1!$J$1:$J$65536),0)</f>
        <v>165</v>
      </c>
      <c r="L589" s="3">
        <f>IFERROR(_xlfn.XLOOKUP(B589,[7]Sheet1!$H$1:$H$65536,[7]Sheet1!$J$1:$J$65536),0)</f>
        <v>168</v>
      </c>
      <c r="M589" s="3">
        <f>IFERROR(_xlfn.XLOOKUP(B589,[8]Sheet1!$H$1:$H$65536,[8]Sheet1!$J$1:$J$65536),0)</f>
        <v>166</v>
      </c>
      <c r="N589" s="3">
        <f>IFERROR(_xlfn.XLOOKUP(B589,[9]Sheet1!$H$1:$H$65536,[9]Sheet1!$J$1:$J$65536),0)</f>
        <v>166</v>
      </c>
      <c r="O589" s="3">
        <f>IFERROR(_xlfn.XLOOKUP(B589,[10]Sheet1!$H$1:$H$65536,[10]Sheet1!$J$1:$J$65536),0)</f>
        <v>167</v>
      </c>
      <c r="P589" s="3">
        <f>IFERROR(_xlfn.XLOOKUP(B589,[11]Sheet1!$H$1:$H$65536,[11]Sheet1!$J$1:$J$65536),0)</f>
        <v>182</v>
      </c>
      <c r="Q589" s="3">
        <f>IFERROR(_xlfn.XLOOKUP(B589,[12]Sheet1!$H$1:$H$65536,[12]Sheet1!$J$1:$J$65536),0)</f>
        <v>183</v>
      </c>
      <c r="R589" s="3">
        <f>IFERROR(_xlfn.XLOOKUP(B589,[13]Sheet1!$H$1:$H$65536,[13]Sheet1!$J$1:$J$65536),)</f>
        <v>183</v>
      </c>
      <c r="S589" s="3">
        <f>IFERROR(_xlfn.XLOOKUP(B589,[14]Sheet1!$H$1:$H$65536,[14]Sheet1!$K$1:$K$65536),0)</f>
        <v>207</v>
      </c>
      <c r="T589" s="3">
        <f>IFERROR(_xlfn.XLOOKUP(B589,[15]Sheet1!$H$1:$H$65536,[15]Sheet1!$J$1:$J$65536),0)</f>
        <v>208</v>
      </c>
      <c r="U589" s="3">
        <f>IFERROR(_xlfn.XLOOKUP(B589,[16]Sheet1!$H$1:$H$65536,[16]Sheet1!$J$1:$J$65536),0)</f>
        <v>220</v>
      </c>
      <c r="V589" s="3">
        <f>IFERROR(_xlfn.XLOOKUP(B589,[17]Sheet1!$H$1:$H$65536,[17]Sheet1!$J$1:$J$65536),0)</f>
        <v>220</v>
      </c>
      <c r="W589" s="3">
        <f>IFERROR(_xlfn.XLOOKUP(B589,[18]Sheet1!$H$1:$H$65536,[18]Sheet1!$J$1:$J$65536),0)</f>
        <v>220</v>
      </c>
      <c r="X589" s="3">
        <f>IFERROR(_xlfn.XLOOKUP(B589,[19]Sheet1!$H$1:$H$65536,[19]Sheet1!$J$1:$J$65536),0)</f>
        <v>220</v>
      </c>
      <c r="Y589" s="3">
        <f>IFERROR(_xlfn.XLOOKUP(B589,[20]Sheet1!$H$1:$H$65536,[20]Sheet1!$J$1:$J$65536),0)</f>
        <v>233</v>
      </c>
      <c r="Z589" s="3">
        <f>IFERROR(_xlfn.XLOOKUP(B589,[21]Sheet1!$H$1:$H$65536,[21]Sheet1!$J$1:$J$65536),0)</f>
        <v>258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1:47" x14ac:dyDescent="0.3">
      <c r="A590" s="2" t="str">
        <f t="shared" si="9"/>
        <v>T2</v>
      </c>
      <c r="B590" s="1" t="s">
        <v>1000</v>
      </c>
      <c r="C590" s="23" t="str">
        <f>_xlfn.XLOOKUP(B590,IP구분!A:A,IP구분!C:C)</f>
        <v>퍼글러</v>
      </c>
      <c r="D590" s="1" t="s">
        <v>1001</v>
      </c>
      <c r="E590" s="7">
        <f>IFERROR(_xlfn.XLOOKUP(B590,단가!A:A,단가!C:C),0)</f>
        <v>4728</v>
      </c>
      <c r="F590" s="3">
        <f>IFERROR(_xlfn.XLOOKUP(B590,'[1]2609 재고'!$I$1:$I$65536,'[1]2609 재고'!$K$1:$K$65536),0)</f>
        <v>63</v>
      </c>
      <c r="G590" s="3">
        <f>IFERROR(_xlfn.XLOOKUP(B590,[2]Sheet1!$H$1:$H$65536,[2]Sheet1!$K$1:$K$65536),0)</f>
        <v>65</v>
      </c>
      <c r="H590" s="3">
        <f>IFERROR(_xlfn.XLOOKUP(B590,[3]Sheet1!$H$1:$H$65536,[3]Sheet1!$J$1:$J$65536),0)</f>
        <v>162</v>
      </c>
      <c r="I590" s="3">
        <f>IFERROR(_xlfn.XLOOKUP(B590,[4]Sheet1!$H$1:$H$65536,[4]Sheet1!$J$1:$J$65536),0)</f>
        <v>163</v>
      </c>
      <c r="J590" s="3">
        <f>IFERROR(_xlfn.XLOOKUP(B590,[5]Sheet1!$H$1:$H$65536,[5]Sheet1!$J$1:$J$65536),0)</f>
        <v>167</v>
      </c>
      <c r="K590" s="3">
        <f>IFERROR(_xlfn.XLOOKUP(B590,[6]Sheet1!$H$1:$H$65536,[6]Sheet1!$J$1:$J$65536),0)</f>
        <v>164</v>
      </c>
      <c r="L590" s="3">
        <f>IFERROR(_xlfn.XLOOKUP(B590,[7]Sheet1!$H$1:$H$65536,[7]Sheet1!$J$1:$J$65536),0)</f>
        <v>168</v>
      </c>
      <c r="M590" s="3">
        <f>IFERROR(_xlfn.XLOOKUP(B590,[8]Sheet1!$H$1:$H$65536,[8]Sheet1!$J$1:$J$65536),0)</f>
        <v>166</v>
      </c>
      <c r="N590" s="3">
        <f>IFERROR(_xlfn.XLOOKUP(B590,[9]Sheet1!$H$1:$H$65536,[9]Sheet1!$J$1:$J$65536),0)</f>
        <v>166</v>
      </c>
      <c r="O590" s="3">
        <f>IFERROR(_xlfn.XLOOKUP(B590,[10]Sheet1!$H$1:$H$65536,[10]Sheet1!$J$1:$J$65536),0)</f>
        <v>167</v>
      </c>
      <c r="P590" s="3">
        <f>IFERROR(_xlfn.XLOOKUP(B590,[11]Sheet1!$H$1:$H$65536,[11]Sheet1!$J$1:$J$65536),0)</f>
        <v>171</v>
      </c>
      <c r="Q590" s="3">
        <f>IFERROR(_xlfn.XLOOKUP(B590,[12]Sheet1!$H$1:$H$65536,[12]Sheet1!$J$1:$J$65536),0)</f>
        <v>173</v>
      </c>
      <c r="R590" s="3">
        <f>IFERROR(_xlfn.XLOOKUP(B590,[13]Sheet1!$H$1:$H$65536,[13]Sheet1!$J$1:$J$65536),)</f>
        <v>173</v>
      </c>
      <c r="S590" s="3">
        <f>IFERROR(_xlfn.XLOOKUP(B590,[14]Sheet1!$H$1:$H$65536,[14]Sheet1!$K$1:$K$65536),0)</f>
        <v>209</v>
      </c>
      <c r="T590" s="3">
        <f>IFERROR(_xlfn.XLOOKUP(B590,[15]Sheet1!$H$1:$H$65536,[15]Sheet1!$J$1:$J$65536),0)</f>
        <v>210</v>
      </c>
      <c r="U590" s="3">
        <f>IFERROR(_xlfn.XLOOKUP(B590,[16]Sheet1!$H$1:$H$65536,[16]Sheet1!$J$1:$J$65536),0)</f>
        <v>234</v>
      </c>
      <c r="V590" s="3">
        <f>IFERROR(_xlfn.XLOOKUP(B590,[17]Sheet1!$H$1:$H$65536,[17]Sheet1!$J$1:$J$65536),0)</f>
        <v>237</v>
      </c>
      <c r="W590" s="3">
        <f>IFERROR(_xlfn.XLOOKUP(B590,[18]Sheet1!$H$1:$H$65536,[18]Sheet1!$J$1:$J$65536),0)</f>
        <v>238</v>
      </c>
      <c r="X590" s="3">
        <f>IFERROR(_xlfn.XLOOKUP(B590,[19]Sheet1!$H$1:$H$65536,[19]Sheet1!$J$1:$J$65536),0)</f>
        <v>238</v>
      </c>
      <c r="Y590" s="3">
        <f>IFERROR(_xlfn.XLOOKUP(B590,[20]Sheet1!$H$1:$H$65536,[20]Sheet1!$J$1:$J$65536),0)</f>
        <v>253</v>
      </c>
      <c r="Z590" s="3">
        <f>IFERROR(_xlfn.XLOOKUP(B590,[21]Sheet1!$H$1:$H$65536,[21]Sheet1!$J$1:$J$65536),0)</f>
        <v>276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1:47" x14ac:dyDescent="0.3">
      <c r="A591" s="2" t="str">
        <f t="shared" si="9"/>
        <v>T2</v>
      </c>
      <c r="B591" s="1" t="s">
        <v>1002</v>
      </c>
      <c r="C591" s="23" t="str">
        <f>_xlfn.XLOOKUP(B591,IP구분!A:A,IP구분!C:C)</f>
        <v>퍼글러</v>
      </c>
      <c r="D591" s="1" t="s">
        <v>1003</v>
      </c>
      <c r="E591" s="7">
        <f>IFERROR(_xlfn.XLOOKUP(B591,단가!A:A,단가!C:C),0)</f>
        <v>7347</v>
      </c>
      <c r="F591" s="3">
        <f>IFERROR(_xlfn.XLOOKUP(B591,'[1]2609 재고'!$I$1:$I$65536,'[1]2609 재고'!$K$1:$K$65536),0)</f>
        <v>21</v>
      </c>
      <c r="G591" s="3">
        <f>IFERROR(_xlfn.XLOOKUP(B591,[2]Sheet1!$H$1:$H$65536,[2]Sheet1!$K$1:$K$65536),0)</f>
        <v>22</v>
      </c>
      <c r="H591" s="3">
        <f>IFERROR(_xlfn.XLOOKUP(B591,[3]Sheet1!$H$1:$H$65536,[3]Sheet1!$J$1:$J$65536),0)</f>
        <v>22</v>
      </c>
      <c r="I591" s="3">
        <f>IFERROR(_xlfn.XLOOKUP(B591,[4]Sheet1!$H$1:$H$65536,[4]Sheet1!$J$1:$J$65536),0)</f>
        <v>23</v>
      </c>
      <c r="J591" s="3">
        <f>IFERROR(_xlfn.XLOOKUP(B591,[5]Sheet1!$H$1:$H$65536,[5]Sheet1!$J$1:$J$65536),0)</f>
        <v>30</v>
      </c>
      <c r="K591" s="3">
        <f>IFERROR(_xlfn.XLOOKUP(B591,[6]Sheet1!$H$1:$H$65536,[6]Sheet1!$J$1:$J$65536),0)</f>
        <v>113</v>
      </c>
      <c r="L591" s="3">
        <f>IFERROR(_xlfn.XLOOKUP(B591,[7]Sheet1!$H$1:$H$65536,[7]Sheet1!$J$1:$J$65536),0)</f>
        <v>178</v>
      </c>
      <c r="M591" s="3">
        <f>IFERROR(_xlfn.XLOOKUP(B591,[8]Sheet1!$H$1:$H$65536,[8]Sheet1!$J$1:$J$65536),0)</f>
        <v>192</v>
      </c>
      <c r="N591" s="3">
        <f>IFERROR(_xlfn.XLOOKUP(B591,[9]Sheet1!$H$1:$H$65536,[9]Sheet1!$J$1:$J$65536),0)</f>
        <v>224</v>
      </c>
      <c r="O591" s="3">
        <f>IFERROR(_xlfn.XLOOKUP(B591,[10]Sheet1!$H$1:$H$65536,[10]Sheet1!$J$1:$J$65536),0)</f>
        <v>314</v>
      </c>
      <c r="P591" s="3">
        <f>IFERROR(_xlfn.XLOOKUP(B591,[11]Sheet1!$H$1:$H$65536,[11]Sheet1!$J$1:$J$65536),0)</f>
        <v>643</v>
      </c>
      <c r="Q591" s="3">
        <f>IFERROR(_xlfn.XLOOKUP(B591,[12]Sheet1!$H$1:$H$65536,[12]Sheet1!$J$1:$J$65536),0)</f>
        <v>1128</v>
      </c>
      <c r="R591" s="3">
        <f>IFERROR(_xlfn.XLOOKUP(B591,[13]Sheet1!$H$1:$H$65536,[13]Sheet1!$J$1:$J$65536),)</f>
        <v>1285</v>
      </c>
      <c r="S591" s="3">
        <f>IFERROR(_xlfn.XLOOKUP(B591,[14]Sheet1!$H$1:$H$65536,[14]Sheet1!$K$1:$K$65536),0)</f>
        <v>1868</v>
      </c>
      <c r="T591" s="3">
        <f>IFERROR(_xlfn.XLOOKUP(B591,[15]Sheet1!$H$1:$H$65536,[15]Sheet1!$J$1:$J$65536),0)</f>
        <v>2514</v>
      </c>
      <c r="U591" s="3">
        <f>IFERROR(_xlfn.XLOOKUP(B591,[16]Sheet1!$H$1:$H$65536,[16]Sheet1!$J$1:$J$65536),0)</f>
        <v>3129</v>
      </c>
      <c r="V591" s="3">
        <f>IFERROR(_xlfn.XLOOKUP(B591,[17]Sheet1!$H$1:$H$65536,[17]Sheet1!$J$1:$J$65536),0)</f>
        <v>3361</v>
      </c>
      <c r="W591" s="3">
        <f>IFERROR(_xlfn.XLOOKUP(B591,[18]Sheet1!$H$1:$H$65536,[18]Sheet1!$J$1:$J$65536),0)</f>
        <v>550</v>
      </c>
      <c r="X591" s="3">
        <f>IFERROR(_xlfn.XLOOKUP(B591,[19]Sheet1!$H$1:$H$65536,[19]Sheet1!$J$1:$J$65536),0)</f>
        <v>670</v>
      </c>
      <c r="Y591" s="3">
        <f>IFERROR(_xlfn.XLOOKUP(B591,[20]Sheet1!$H$1:$H$65536,[20]Sheet1!$J$1:$J$65536),0)</f>
        <v>796</v>
      </c>
      <c r="Z591" s="3">
        <f>IFERROR(_xlfn.XLOOKUP(B591,[21]Sheet1!$H$1:$H$65536,[21]Sheet1!$J$1:$J$65536),0)</f>
        <v>886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1:47" x14ac:dyDescent="0.3">
      <c r="A592" s="2" t="str">
        <f t="shared" si="9"/>
        <v>T2</v>
      </c>
      <c r="B592" s="1" t="s">
        <v>1004</v>
      </c>
      <c r="C592" s="23" t="str">
        <f>_xlfn.XLOOKUP(B592,IP구분!A:A,IP구분!C:C)</f>
        <v>퍼글러</v>
      </c>
      <c r="D592" s="1" t="s">
        <v>1005</v>
      </c>
      <c r="E592" s="7">
        <f>IFERROR(_xlfn.XLOOKUP(B592,단가!A:A,단가!C:C),0)</f>
        <v>2569</v>
      </c>
      <c r="F592" s="3">
        <f>IFERROR(_xlfn.XLOOKUP(B592,'[1]2609 재고'!$I$1:$I$65536,'[1]2609 재고'!$K$1:$K$65536),0)</f>
        <v>1958</v>
      </c>
      <c r="G592" s="3">
        <f>IFERROR(_xlfn.XLOOKUP(B592,[2]Sheet1!$H$1:$H$65536,[2]Sheet1!$K$1:$K$65536),0)</f>
        <v>2019</v>
      </c>
      <c r="H592" s="3">
        <f>IFERROR(_xlfn.XLOOKUP(B592,[3]Sheet1!$H$1:$H$65536,[3]Sheet1!$J$1:$J$65536),0)</f>
        <v>2128</v>
      </c>
      <c r="I592" s="3">
        <f>IFERROR(_xlfn.XLOOKUP(B592,[4]Sheet1!$H$1:$H$65536,[4]Sheet1!$J$1:$J$65536),0)</f>
        <v>2135</v>
      </c>
      <c r="J592" s="3">
        <f>IFERROR(_xlfn.XLOOKUP(B592,[5]Sheet1!$H$1:$H$65536,[5]Sheet1!$J$1:$J$65536),0)</f>
        <v>2144</v>
      </c>
      <c r="K592" s="3">
        <f>IFERROR(_xlfn.XLOOKUP(B592,[6]Sheet1!$H$1:$H$65536,[6]Sheet1!$J$1:$J$65536),0)</f>
        <v>2150</v>
      </c>
      <c r="L592" s="3">
        <f>IFERROR(_xlfn.XLOOKUP(B592,[7]Sheet1!$H$1:$H$65536,[7]Sheet1!$J$1:$J$65536),0)</f>
        <v>2160</v>
      </c>
      <c r="M592" s="3">
        <f>IFERROR(_xlfn.XLOOKUP(B592,[8]Sheet1!$H$1:$H$65536,[8]Sheet1!$J$1:$J$65536),0)</f>
        <v>2161</v>
      </c>
      <c r="N592" s="3">
        <f>IFERROR(_xlfn.XLOOKUP(B592,[9]Sheet1!$H$1:$H$65536,[9]Sheet1!$J$1:$J$65536),0)</f>
        <v>2170</v>
      </c>
      <c r="O592" s="3">
        <f>IFERROR(_xlfn.XLOOKUP(B592,[10]Sheet1!$H$1:$H$65536,[10]Sheet1!$J$1:$J$65536),0)</f>
        <v>2183</v>
      </c>
      <c r="P592" s="3">
        <f>IFERROR(_xlfn.XLOOKUP(B592,[11]Sheet1!$H$1:$H$65536,[11]Sheet1!$J$1:$J$65536),0)</f>
        <v>2203</v>
      </c>
      <c r="Q592" s="3">
        <f>IFERROR(_xlfn.XLOOKUP(B592,[12]Sheet1!$H$1:$H$65536,[12]Sheet1!$J$1:$J$65536),0)</f>
        <v>2268</v>
      </c>
      <c r="R592" s="3">
        <f>IFERROR(_xlfn.XLOOKUP(B592,[13]Sheet1!$H$1:$H$65536,[13]Sheet1!$J$1:$J$65536),)</f>
        <v>2424</v>
      </c>
      <c r="S592" s="3">
        <f>IFERROR(_xlfn.XLOOKUP(B592,[14]Sheet1!$H$1:$H$65536,[14]Sheet1!$K$1:$K$65536),0)</f>
        <v>1535</v>
      </c>
      <c r="T592" s="3">
        <f>IFERROR(_xlfn.XLOOKUP(B592,[15]Sheet1!$H$1:$H$65536,[15]Sheet1!$J$1:$J$65536),0)</f>
        <v>1849</v>
      </c>
      <c r="U592" s="3">
        <f>IFERROR(_xlfn.XLOOKUP(B592,[16]Sheet1!$H$1:$H$65536,[16]Sheet1!$J$1:$J$65536),0)</f>
        <v>1904</v>
      </c>
      <c r="V592" s="3">
        <f>IFERROR(_xlfn.XLOOKUP(B592,[17]Sheet1!$H$1:$H$65536,[17]Sheet1!$J$1:$J$65536),0)</f>
        <v>2627</v>
      </c>
      <c r="W592" s="3">
        <f>IFERROR(_xlfn.XLOOKUP(B592,[18]Sheet1!$H$1:$H$65536,[18]Sheet1!$J$1:$J$65536),0)</f>
        <v>2680</v>
      </c>
      <c r="X592" s="3">
        <f>IFERROR(_xlfn.XLOOKUP(B592,[19]Sheet1!$H$1:$H$65536,[19]Sheet1!$J$1:$J$65536),0)</f>
        <v>2753</v>
      </c>
      <c r="Y592" s="3">
        <f>IFERROR(_xlfn.XLOOKUP(B592,[20]Sheet1!$H$1:$H$65536,[20]Sheet1!$J$1:$J$65536),0)</f>
        <v>2817</v>
      </c>
      <c r="Z592" s="3">
        <f>IFERROR(_xlfn.XLOOKUP(B592,[21]Sheet1!$H$1:$H$65536,[21]Sheet1!$J$1:$J$65536),0)</f>
        <v>2892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1:47" x14ac:dyDescent="0.3">
      <c r="A593" s="2" t="str">
        <f t="shared" si="9"/>
        <v>T2</v>
      </c>
      <c r="B593" s="1" t="s">
        <v>1052</v>
      </c>
      <c r="C593" s="23" t="str">
        <f>_xlfn.XLOOKUP(B593,IP구분!A:A,IP구분!C:C)</f>
        <v>퍼글러</v>
      </c>
      <c r="D593" s="1" t="s">
        <v>1053</v>
      </c>
      <c r="E593" s="7">
        <f>IFERROR(_xlfn.XLOOKUP(B593,단가!A:A,단가!C:C),0)</f>
        <v>2585</v>
      </c>
      <c r="F593" s="3">
        <f>IFERROR(_xlfn.XLOOKUP(B593,'[1]2609 재고'!$I$1:$I$65536,'[1]2609 재고'!$K$1:$K$65536),0)</f>
        <v>506</v>
      </c>
      <c r="G593" s="3">
        <f>IFERROR(_xlfn.XLOOKUP(B593,[2]Sheet1!$H$1:$H$65536,[2]Sheet1!$K$1:$K$65536),0)</f>
        <v>535</v>
      </c>
      <c r="H593" s="3">
        <f>IFERROR(_xlfn.XLOOKUP(B593,[3]Sheet1!$H$1:$H$65536,[3]Sheet1!$J$1:$J$65536),0)</f>
        <v>623</v>
      </c>
      <c r="I593" s="3">
        <f>IFERROR(_xlfn.XLOOKUP(B593,[4]Sheet1!$H$1:$H$65536,[4]Sheet1!$J$1:$J$65536),0)</f>
        <v>652</v>
      </c>
      <c r="J593" s="3">
        <f>IFERROR(_xlfn.XLOOKUP(B593,[5]Sheet1!$H$1:$H$65536,[5]Sheet1!$J$1:$J$65536),0)</f>
        <v>709</v>
      </c>
      <c r="K593" s="3">
        <f>IFERROR(_xlfn.XLOOKUP(B593,[6]Sheet1!$H$1:$H$65536,[6]Sheet1!$J$1:$J$65536),0)</f>
        <v>744</v>
      </c>
      <c r="L593" s="3">
        <f>IFERROR(_xlfn.XLOOKUP(B593,[7]Sheet1!$H$1:$H$65536,[7]Sheet1!$J$1:$J$65536),0)</f>
        <v>839</v>
      </c>
      <c r="M593" s="3">
        <f>IFERROR(_xlfn.XLOOKUP(B593,[8]Sheet1!$H$1:$H$65536,[8]Sheet1!$J$1:$J$65536),0)</f>
        <v>923</v>
      </c>
      <c r="N593" s="3">
        <f>IFERROR(_xlfn.XLOOKUP(B593,[9]Sheet1!$H$1:$H$65536,[9]Sheet1!$J$1:$J$65536),0)</f>
        <v>1005</v>
      </c>
      <c r="O593" s="3">
        <f>IFERROR(_xlfn.XLOOKUP(B593,[10]Sheet1!$H$1:$H$65536,[10]Sheet1!$J$1:$J$65536),0)</f>
        <v>1077</v>
      </c>
      <c r="P593" s="3">
        <f>IFERROR(_xlfn.XLOOKUP(B593,[11]Sheet1!$H$1:$H$65536,[11]Sheet1!$J$1:$J$65536),0)</f>
        <v>1181</v>
      </c>
      <c r="Q593" s="3">
        <f>IFERROR(_xlfn.XLOOKUP(B593,[12]Sheet1!$H$1:$H$65536,[12]Sheet1!$J$1:$J$65536),0)</f>
        <v>1278</v>
      </c>
      <c r="R593" s="3">
        <f>IFERROR(_xlfn.XLOOKUP(B593,[13]Sheet1!$H$1:$H$65536,[13]Sheet1!$J$1:$J$65536),)</f>
        <v>1607</v>
      </c>
      <c r="S593" s="3">
        <f>IFERROR(_xlfn.XLOOKUP(B593,[14]Sheet1!$H$1:$H$65536,[14]Sheet1!$K$1:$K$65536),0)</f>
        <v>418</v>
      </c>
      <c r="T593" s="3">
        <f>IFERROR(_xlfn.XLOOKUP(B593,[15]Sheet1!$H$1:$H$65536,[15]Sheet1!$J$1:$J$65536),0)</f>
        <v>532</v>
      </c>
      <c r="U593" s="3">
        <f>IFERROR(_xlfn.XLOOKUP(B593,[16]Sheet1!$H$1:$H$65536,[16]Sheet1!$J$1:$J$65536),0)</f>
        <v>664</v>
      </c>
      <c r="V593" s="3">
        <f>IFERROR(_xlfn.XLOOKUP(B593,[17]Sheet1!$H$1:$H$65536,[17]Sheet1!$J$1:$J$65536),0)</f>
        <v>1322</v>
      </c>
      <c r="W593" s="3">
        <f>IFERROR(_xlfn.XLOOKUP(B593,[18]Sheet1!$H$1:$H$65536,[18]Sheet1!$J$1:$J$65536),0)</f>
        <v>1538</v>
      </c>
      <c r="X593" s="3">
        <f>IFERROR(_xlfn.XLOOKUP(B593,[19]Sheet1!$H$1:$H$65536,[19]Sheet1!$J$1:$J$65536),0)</f>
        <v>1934</v>
      </c>
      <c r="Y593" s="3">
        <f>IFERROR(_xlfn.XLOOKUP(B593,[20]Sheet1!$H$1:$H$65536,[20]Sheet1!$J$1:$J$65536),0)</f>
        <v>2164</v>
      </c>
      <c r="Z593" s="3">
        <f>IFERROR(_xlfn.XLOOKUP(B593,[21]Sheet1!$H$1:$H$65536,[21]Sheet1!$J$1:$J$65536),0)</f>
        <v>2353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1:47" x14ac:dyDescent="0.3">
      <c r="A594" s="2" t="str">
        <f t="shared" si="9"/>
        <v>T2</v>
      </c>
      <c r="B594" s="1" t="s">
        <v>1054</v>
      </c>
      <c r="C594" s="23" t="str">
        <f>_xlfn.XLOOKUP(B594,IP구분!A:A,IP구분!C:C)</f>
        <v>퍼글러</v>
      </c>
      <c r="D594" s="1" t="s">
        <v>1055</v>
      </c>
      <c r="E594" s="7">
        <f>IFERROR(_xlfn.XLOOKUP(B594,단가!A:A,단가!C:C),0)</f>
        <v>2589</v>
      </c>
      <c r="F594" s="3">
        <f>IFERROR(_xlfn.XLOOKUP(B594,'[1]2609 재고'!$I$1:$I$65536,'[1]2609 재고'!$K$1:$K$65536),0)</f>
        <v>410</v>
      </c>
      <c r="G594" s="3">
        <f>IFERROR(_xlfn.XLOOKUP(B594,[2]Sheet1!$H$1:$H$65536,[2]Sheet1!$K$1:$K$65536),0)</f>
        <v>506</v>
      </c>
      <c r="H594" s="3">
        <f>IFERROR(_xlfn.XLOOKUP(B594,[3]Sheet1!$H$1:$H$65536,[3]Sheet1!$J$1:$J$65536),0)</f>
        <v>584</v>
      </c>
      <c r="I594" s="3">
        <f>IFERROR(_xlfn.XLOOKUP(B594,[4]Sheet1!$H$1:$H$65536,[4]Sheet1!$J$1:$J$65536),0)</f>
        <v>609</v>
      </c>
      <c r="J594" s="3">
        <f>IFERROR(_xlfn.XLOOKUP(B594,[5]Sheet1!$H$1:$H$65536,[5]Sheet1!$J$1:$J$65536),0)</f>
        <v>647</v>
      </c>
      <c r="K594" s="3">
        <f>IFERROR(_xlfn.XLOOKUP(B594,[6]Sheet1!$H$1:$H$65536,[6]Sheet1!$J$1:$J$65536),0)</f>
        <v>692</v>
      </c>
      <c r="L594" s="3">
        <f>IFERROR(_xlfn.XLOOKUP(B594,[7]Sheet1!$H$1:$H$65536,[7]Sheet1!$J$1:$J$65536),0)</f>
        <v>823</v>
      </c>
      <c r="M594" s="3">
        <f>IFERROR(_xlfn.XLOOKUP(B594,[8]Sheet1!$H$1:$H$65536,[8]Sheet1!$J$1:$J$65536),0)</f>
        <v>907</v>
      </c>
      <c r="N594" s="3">
        <f>IFERROR(_xlfn.XLOOKUP(B594,[9]Sheet1!$H$1:$H$65536,[9]Sheet1!$J$1:$J$65536),0)</f>
        <v>935</v>
      </c>
      <c r="O594" s="3">
        <f>IFERROR(_xlfn.XLOOKUP(B594,[10]Sheet1!$H$1:$H$65536,[10]Sheet1!$J$1:$J$65536),0)</f>
        <v>997</v>
      </c>
      <c r="P594" s="3">
        <f>IFERROR(_xlfn.XLOOKUP(B594,[11]Sheet1!$H$1:$H$65536,[11]Sheet1!$J$1:$J$65536),0)</f>
        <v>1110</v>
      </c>
      <c r="Q594" s="3">
        <f>IFERROR(_xlfn.XLOOKUP(B594,[12]Sheet1!$H$1:$H$65536,[12]Sheet1!$J$1:$J$65536),0)</f>
        <v>1302</v>
      </c>
      <c r="R594" s="3">
        <f>IFERROR(_xlfn.XLOOKUP(B594,[13]Sheet1!$H$1:$H$65536,[13]Sheet1!$J$1:$J$65536),)</f>
        <v>1535</v>
      </c>
      <c r="S594" s="3">
        <f>IFERROR(_xlfn.XLOOKUP(B594,[14]Sheet1!$H$1:$H$65536,[14]Sheet1!$K$1:$K$65536),0)</f>
        <v>283</v>
      </c>
      <c r="T594" s="3">
        <f>IFERROR(_xlfn.XLOOKUP(B594,[15]Sheet1!$H$1:$H$65536,[15]Sheet1!$J$1:$J$65536),0)</f>
        <v>456</v>
      </c>
      <c r="U594" s="3">
        <f>IFERROR(_xlfn.XLOOKUP(B594,[16]Sheet1!$H$1:$H$65536,[16]Sheet1!$J$1:$J$65536),0)</f>
        <v>597</v>
      </c>
      <c r="V594" s="3">
        <f>IFERROR(_xlfn.XLOOKUP(B594,[17]Sheet1!$H$1:$H$65536,[17]Sheet1!$J$1:$J$65536),0)</f>
        <v>1236</v>
      </c>
      <c r="W594" s="3">
        <f>IFERROR(_xlfn.XLOOKUP(B594,[18]Sheet1!$H$1:$H$65536,[18]Sheet1!$J$1:$J$65536),0)</f>
        <v>1511</v>
      </c>
      <c r="X594" s="3">
        <f>IFERROR(_xlfn.XLOOKUP(B594,[19]Sheet1!$H$1:$H$65536,[19]Sheet1!$J$1:$J$65536),0)</f>
        <v>1788</v>
      </c>
      <c r="Y594" s="3">
        <f>IFERROR(_xlfn.XLOOKUP(B594,[20]Sheet1!$H$1:$H$65536,[20]Sheet1!$J$1:$J$65536),0)</f>
        <v>2052</v>
      </c>
      <c r="Z594" s="3">
        <f>IFERROR(_xlfn.XLOOKUP(B594,[21]Sheet1!$H$1:$H$65536,[21]Sheet1!$J$1:$J$65536),0)</f>
        <v>2283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1:47" x14ac:dyDescent="0.3">
      <c r="A595" s="2" t="str">
        <f t="shared" si="9"/>
        <v>T2</v>
      </c>
      <c r="B595" s="1" t="s">
        <v>1056</v>
      </c>
      <c r="C595" s="23" t="str">
        <f>_xlfn.XLOOKUP(B595,IP구분!A:A,IP구분!C:C)</f>
        <v>퍼글러</v>
      </c>
      <c r="D595" s="1" t="s">
        <v>1057</v>
      </c>
      <c r="E595" s="7">
        <f>IFERROR(_xlfn.XLOOKUP(B595,단가!A:A,단가!C:C),0)</f>
        <v>2756</v>
      </c>
      <c r="F595" s="3">
        <f>IFERROR(_xlfn.XLOOKUP(B595,'[1]2609 재고'!$I$1:$I$65536,'[1]2609 재고'!$K$1:$K$65536),0)</f>
        <v>1197</v>
      </c>
      <c r="G595" s="3">
        <f>IFERROR(_xlfn.XLOOKUP(B595,[2]Sheet1!$H$1:$H$65536,[2]Sheet1!$K$1:$K$65536),0)</f>
        <v>1214</v>
      </c>
      <c r="H595" s="3">
        <f>IFERROR(_xlfn.XLOOKUP(B595,[3]Sheet1!$H$1:$H$65536,[3]Sheet1!$J$1:$J$65536),0)</f>
        <v>1322</v>
      </c>
      <c r="I595" s="3">
        <f>IFERROR(_xlfn.XLOOKUP(B595,[4]Sheet1!$H$1:$H$65536,[4]Sheet1!$J$1:$J$65536),0)</f>
        <v>1338</v>
      </c>
      <c r="J595" s="3">
        <f>IFERROR(_xlfn.XLOOKUP(B595,[5]Sheet1!$H$1:$H$65536,[5]Sheet1!$J$1:$J$65536),0)</f>
        <v>1350</v>
      </c>
      <c r="K595" s="3">
        <f>IFERROR(_xlfn.XLOOKUP(B595,[6]Sheet1!$H$1:$H$65536,[6]Sheet1!$J$1:$J$65536),0)</f>
        <v>1373</v>
      </c>
      <c r="L595" s="3">
        <f>IFERROR(_xlfn.XLOOKUP(B595,[7]Sheet1!$H$1:$H$65536,[7]Sheet1!$J$1:$J$65536),0)</f>
        <v>1447</v>
      </c>
      <c r="M595" s="3">
        <f>IFERROR(_xlfn.XLOOKUP(B595,[8]Sheet1!$H$1:$H$65536,[8]Sheet1!$J$1:$J$65536),0)</f>
        <v>1459</v>
      </c>
      <c r="N595" s="3">
        <f>IFERROR(_xlfn.XLOOKUP(B595,[9]Sheet1!$H$1:$H$65536,[9]Sheet1!$J$1:$J$65536),0)</f>
        <v>1472</v>
      </c>
      <c r="O595" s="3">
        <f>IFERROR(_xlfn.XLOOKUP(B595,[10]Sheet1!$H$1:$H$65536,[10]Sheet1!$J$1:$J$65536),0)</f>
        <v>1539</v>
      </c>
      <c r="P595" s="3">
        <f>IFERROR(_xlfn.XLOOKUP(B595,[11]Sheet1!$H$1:$H$65536,[11]Sheet1!$J$1:$J$65536),0)</f>
        <v>1587</v>
      </c>
      <c r="Q595" s="3">
        <f>IFERROR(_xlfn.XLOOKUP(B595,[12]Sheet1!$H$1:$H$65536,[12]Sheet1!$J$1:$J$65536),0)</f>
        <v>1838</v>
      </c>
      <c r="R595" s="3">
        <f>IFERROR(_xlfn.XLOOKUP(B595,[13]Sheet1!$H$1:$H$65536,[13]Sheet1!$J$1:$J$65536),)</f>
        <v>1925</v>
      </c>
      <c r="S595" s="3">
        <f>IFERROR(_xlfn.XLOOKUP(B595,[14]Sheet1!$H$1:$H$65536,[14]Sheet1!$K$1:$K$65536),0)</f>
        <v>2053</v>
      </c>
      <c r="T595" s="3">
        <f>IFERROR(_xlfn.XLOOKUP(B595,[15]Sheet1!$H$1:$H$65536,[15]Sheet1!$J$1:$J$65536),0)</f>
        <v>2382</v>
      </c>
      <c r="U595" s="3">
        <f>IFERROR(_xlfn.XLOOKUP(B595,[16]Sheet1!$H$1:$H$65536,[16]Sheet1!$J$1:$J$65536),0)</f>
        <v>2646</v>
      </c>
      <c r="V595" s="3">
        <f>IFERROR(_xlfn.XLOOKUP(B595,[17]Sheet1!$H$1:$H$65536,[17]Sheet1!$J$1:$J$65536),0)</f>
        <v>2969</v>
      </c>
      <c r="W595" s="3">
        <f>IFERROR(_xlfn.XLOOKUP(B595,[18]Sheet1!$H$1:$H$65536,[18]Sheet1!$J$1:$J$65536),0)</f>
        <v>0</v>
      </c>
      <c r="X595" s="3">
        <f>IFERROR(_xlfn.XLOOKUP(B595,[19]Sheet1!$H$1:$H$65536,[19]Sheet1!$J$1:$J$65536),0)</f>
        <v>0</v>
      </c>
      <c r="Y595" s="3">
        <f>IFERROR(_xlfn.XLOOKUP(B595,[20]Sheet1!$H$1:$H$65536,[20]Sheet1!$J$1:$J$65536),0)</f>
        <v>0</v>
      </c>
      <c r="Z595" s="3">
        <f>IFERROR(_xlfn.XLOOKUP(B595,[21]Sheet1!$H$1:$H$65536,[21]Sheet1!$J$1:$J$65536),0)</f>
        <v>0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1:47" x14ac:dyDescent="0.3">
      <c r="A596" s="2" t="str">
        <f t="shared" si="9"/>
        <v>T2</v>
      </c>
      <c r="B596" s="1" t="s">
        <v>1058</v>
      </c>
      <c r="C596" s="23" t="str">
        <f>_xlfn.XLOOKUP(B596,IP구분!A:A,IP구분!C:C)</f>
        <v>퍼글러</v>
      </c>
      <c r="D596" s="1" t="s">
        <v>1059</v>
      </c>
      <c r="E596" s="7">
        <f>IFERROR(_xlfn.XLOOKUP(B596,단가!A:A,단가!C:C),0)</f>
        <v>2597</v>
      </c>
      <c r="F596" s="3">
        <f>IFERROR(_xlfn.XLOOKUP(B596,'[1]2609 재고'!$I$1:$I$65536,'[1]2609 재고'!$K$1:$K$65536),0)</f>
        <v>91</v>
      </c>
      <c r="G596" s="3">
        <f>IFERROR(_xlfn.XLOOKUP(B596,[2]Sheet1!$H$1:$H$65536,[2]Sheet1!$K$1:$K$65536),0)</f>
        <v>91</v>
      </c>
      <c r="H596" s="3">
        <f>IFERROR(_xlfn.XLOOKUP(B596,[3]Sheet1!$H$1:$H$65536,[3]Sheet1!$J$1:$J$65536),0)</f>
        <v>94</v>
      </c>
      <c r="I596" s="3">
        <f>IFERROR(_xlfn.XLOOKUP(B596,[4]Sheet1!$H$1:$H$65536,[4]Sheet1!$J$1:$J$65536),0)</f>
        <v>96</v>
      </c>
      <c r="J596" s="3">
        <f>IFERROR(_xlfn.XLOOKUP(B596,[5]Sheet1!$H$1:$H$65536,[5]Sheet1!$J$1:$J$65536),0)</f>
        <v>107</v>
      </c>
      <c r="K596" s="3">
        <f>IFERROR(_xlfn.XLOOKUP(B596,[6]Sheet1!$H$1:$H$65536,[6]Sheet1!$J$1:$J$65536),0)</f>
        <v>116</v>
      </c>
      <c r="L596" s="3">
        <f>IFERROR(_xlfn.XLOOKUP(B596,[7]Sheet1!$H$1:$H$65536,[7]Sheet1!$J$1:$J$65536),0)</f>
        <v>191</v>
      </c>
      <c r="M596" s="3">
        <f>IFERROR(_xlfn.XLOOKUP(B596,[8]Sheet1!$H$1:$H$65536,[8]Sheet1!$J$1:$J$65536),0)</f>
        <v>232</v>
      </c>
      <c r="N596" s="3">
        <f>IFERROR(_xlfn.XLOOKUP(B596,[9]Sheet1!$H$1:$H$65536,[9]Sheet1!$J$1:$J$65536),0)</f>
        <v>271</v>
      </c>
      <c r="O596" s="3">
        <f>IFERROR(_xlfn.XLOOKUP(B596,[10]Sheet1!$H$1:$H$65536,[10]Sheet1!$J$1:$J$65536),0)</f>
        <v>342</v>
      </c>
      <c r="P596" s="3">
        <f>IFERROR(_xlfn.XLOOKUP(B596,[11]Sheet1!$H$1:$H$65536,[11]Sheet1!$J$1:$J$65536),0)</f>
        <v>485</v>
      </c>
      <c r="Q596" s="3">
        <f>IFERROR(_xlfn.XLOOKUP(B596,[12]Sheet1!$H$1:$H$65536,[12]Sheet1!$J$1:$J$65536),0)</f>
        <v>579</v>
      </c>
      <c r="R596" s="3">
        <f>IFERROR(_xlfn.XLOOKUP(B596,[13]Sheet1!$H$1:$H$65536,[13]Sheet1!$J$1:$J$65536),)</f>
        <v>689</v>
      </c>
      <c r="S596" s="3">
        <f>IFERROR(_xlfn.XLOOKUP(B596,[14]Sheet1!$H$1:$H$65536,[14]Sheet1!$K$1:$K$65536),0)</f>
        <v>0</v>
      </c>
      <c r="T596" s="3">
        <f>IFERROR(_xlfn.XLOOKUP(B596,[15]Sheet1!$H$1:$H$65536,[15]Sheet1!$J$1:$J$65536),0)</f>
        <v>0</v>
      </c>
      <c r="U596" s="3">
        <f>IFERROR(_xlfn.XLOOKUP(B596,[16]Sheet1!$H$1:$H$65536,[16]Sheet1!$J$1:$J$65536),0)</f>
        <v>0</v>
      </c>
      <c r="V596" s="3">
        <f>IFERROR(_xlfn.XLOOKUP(B596,[17]Sheet1!$H$1:$H$65536,[17]Sheet1!$J$1:$J$65536),0)</f>
        <v>0</v>
      </c>
      <c r="W596" s="3">
        <f>IFERROR(_xlfn.XLOOKUP(B596,[18]Sheet1!$H$1:$H$65536,[18]Sheet1!$J$1:$J$65536),0)</f>
        <v>0</v>
      </c>
      <c r="X596" s="3">
        <f>IFERROR(_xlfn.XLOOKUP(B596,[19]Sheet1!$H$1:$H$65536,[19]Sheet1!$J$1:$J$65536),0)</f>
        <v>0</v>
      </c>
      <c r="Y596" s="3">
        <f>IFERROR(_xlfn.XLOOKUP(B596,[20]Sheet1!$H$1:$H$65536,[20]Sheet1!$J$1:$J$65536),0)</f>
        <v>0</v>
      </c>
      <c r="Z596" s="3">
        <f>IFERROR(_xlfn.XLOOKUP(B596,[21]Sheet1!$H$1:$H$65536,[21]Sheet1!$J$1:$J$65536),0)</f>
        <v>0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1:47" x14ac:dyDescent="0.3">
      <c r="A597" s="2" t="str">
        <f t="shared" si="9"/>
        <v>T2</v>
      </c>
      <c r="B597" s="1" t="s">
        <v>1060</v>
      </c>
      <c r="C597" s="23" t="str">
        <f>_xlfn.XLOOKUP(B597,IP구분!A:A,IP구분!C:C)</f>
        <v>퍼글러</v>
      </c>
      <c r="D597" s="1" t="s">
        <v>1061</v>
      </c>
      <c r="E597" s="7">
        <f>IFERROR(_xlfn.XLOOKUP(B597,단가!A:A,단가!C:C),0)</f>
        <v>6350</v>
      </c>
      <c r="F597" s="3">
        <f>IFERROR(_xlfn.XLOOKUP(B597,'[1]2609 재고'!$I$1:$I$65536,'[1]2609 재고'!$K$1:$K$65536),0)</f>
        <v>1260</v>
      </c>
      <c r="G597" s="3">
        <f>IFERROR(_xlfn.XLOOKUP(B597,[2]Sheet1!$H$1:$H$65536,[2]Sheet1!$K$1:$K$65536),0)</f>
        <v>1284</v>
      </c>
      <c r="H597" s="3">
        <f>IFERROR(_xlfn.XLOOKUP(B597,[3]Sheet1!$H$1:$H$65536,[3]Sheet1!$J$1:$J$65536),0)</f>
        <v>1368</v>
      </c>
      <c r="I597" s="3">
        <f>IFERROR(_xlfn.XLOOKUP(B597,[4]Sheet1!$H$1:$H$65536,[4]Sheet1!$J$1:$J$65536),0)</f>
        <v>1407</v>
      </c>
      <c r="J597" s="3">
        <f>IFERROR(_xlfn.XLOOKUP(B597,[5]Sheet1!$H$1:$H$65536,[5]Sheet1!$J$1:$J$65536),0)</f>
        <v>1435</v>
      </c>
      <c r="K597" s="3">
        <f>IFERROR(_xlfn.XLOOKUP(B597,[6]Sheet1!$H$1:$H$65536,[6]Sheet1!$J$1:$J$65536),0)</f>
        <v>1479</v>
      </c>
      <c r="L597" s="3">
        <f>IFERROR(_xlfn.XLOOKUP(B597,[7]Sheet1!$H$1:$H$65536,[7]Sheet1!$J$1:$J$65536),0)</f>
        <v>1541</v>
      </c>
      <c r="M597" s="3">
        <f>IFERROR(_xlfn.XLOOKUP(B597,[8]Sheet1!$H$1:$H$65536,[8]Sheet1!$J$1:$J$65536),0)</f>
        <v>1591</v>
      </c>
      <c r="N597" s="3">
        <f>IFERROR(_xlfn.XLOOKUP(B597,[9]Sheet1!$H$1:$H$65536,[9]Sheet1!$J$1:$J$65536),0)</f>
        <v>1995</v>
      </c>
      <c r="O597" s="3">
        <f>IFERROR(_xlfn.XLOOKUP(B597,[10]Sheet1!$H$1:$H$65536,[10]Sheet1!$J$1:$J$65536),0)</f>
        <v>426</v>
      </c>
      <c r="P597" s="3">
        <f>IFERROR(_xlfn.XLOOKUP(B597,[11]Sheet1!$H$1:$H$65536,[11]Sheet1!$J$1:$J$65536),0)</f>
        <v>0</v>
      </c>
      <c r="Q597" s="3">
        <f>IFERROR(_xlfn.XLOOKUP(B597,[12]Sheet1!$H$1:$H$65536,[12]Sheet1!$J$1:$J$65536),0)</f>
        <v>0</v>
      </c>
      <c r="R597" s="3">
        <f>IFERROR(_xlfn.XLOOKUP(B597,[13]Sheet1!$H$1:$H$65536,[13]Sheet1!$J$1:$J$65536),)</f>
        <v>0</v>
      </c>
      <c r="S597" s="3">
        <f>IFERROR(_xlfn.XLOOKUP(B597,[14]Sheet1!$H$1:$H$65536,[14]Sheet1!$K$1:$K$65536),0)</f>
        <v>0</v>
      </c>
      <c r="T597" s="3">
        <f>IFERROR(_xlfn.XLOOKUP(B597,[15]Sheet1!$H$1:$H$65536,[15]Sheet1!$J$1:$J$65536),0)</f>
        <v>0</v>
      </c>
      <c r="U597" s="3">
        <f>IFERROR(_xlfn.XLOOKUP(B597,[16]Sheet1!$H$1:$H$65536,[16]Sheet1!$J$1:$J$65536),0)</f>
        <v>0</v>
      </c>
      <c r="V597" s="3">
        <f>IFERROR(_xlfn.XLOOKUP(B597,[17]Sheet1!$H$1:$H$65536,[17]Sheet1!$J$1:$J$65536),0)</f>
        <v>0</v>
      </c>
      <c r="W597" s="3">
        <f>IFERROR(_xlfn.XLOOKUP(B597,[18]Sheet1!$H$1:$H$65536,[18]Sheet1!$J$1:$J$65536),0)</f>
        <v>0</v>
      </c>
      <c r="X597" s="3">
        <f>IFERROR(_xlfn.XLOOKUP(B597,[19]Sheet1!$H$1:$H$65536,[19]Sheet1!$J$1:$J$65536),0)</f>
        <v>0</v>
      </c>
      <c r="Y597" s="3">
        <f>IFERROR(_xlfn.XLOOKUP(B597,[20]Sheet1!$H$1:$H$65536,[20]Sheet1!$J$1:$J$65536),0)</f>
        <v>0</v>
      </c>
      <c r="Z597" s="3">
        <f>IFERROR(_xlfn.XLOOKUP(B597,[21]Sheet1!$H$1:$H$65536,[21]Sheet1!$J$1:$J$65536),0)</f>
        <v>0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1:47" x14ac:dyDescent="0.3">
      <c r="A598" s="2" t="str">
        <f t="shared" si="9"/>
        <v>T2</v>
      </c>
      <c r="B598" s="1" t="s">
        <v>1062</v>
      </c>
      <c r="C598" s="23" t="str">
        <f>_xlfn.XLOOKUP(B598,IP구분!A:A,IP구분!C:C)</f>
        <v>퍼글러</v>
      </c>
      <c r="D598" s="1" t="s">
        <v>1063</v>
      </c>
      <c r="E598" s="7">
        <f>IFERROR(_xlfn.XLOOKUP(B598,단가!A:A,단가!C:C),0)</f>
        <v>4692</v>
      </c>
      <c r="F598" s="3">
        <f>IFERROR(_xlfn.XLOOKUP(B598,'[1]2609 재고'!$I$1:$I$65536,'[1]2609 재고'!$K$1:$K$65536),0)</f>
        <v>3754</v>
      </c>
      <c r="G598" s="3">
        <f>IFERROR(_xlfn.XLOOKUP(B598,[2]Sheet1!$H$1:$H$65536,[2]Sheet1!$K$1:$K$65536),0)</f>
        <v>4628</v>
      </c>
      <c r="H598" s="3">
        <f>IFERROR(_xlfn.XLOOKUP(B598,[3]Sheet1!$H$1:$H$65536,[3]Sheet1!$J$1:$J$65536),0)</f>
        <v>5154</v>
      </c>
      <c r="I598" s="3">
        <f>IFERROR(_xlfn.XLOOKUP(B598,[4]Sheet1!$H$1:$H$65536,[4]Sheet1!$J$1:$J$65536),0)</f>
        <v>6165</v>
      </c>
      <c r="J598" s="3">
        <f>IFERROR(_xlfn.XLOOKUP(B598,[5]Sheet1!$H$1:$H$65536,[5]Sheet1!$J$1:$J$65536),0)</f>
        <v>7390</v>
      </c>
      <c r="K598" s="3">
        <f>IFERROR(_xlfn.XLOOKUP(B598,[6]Sheet1!$H$1:$H$65536,[6]Sheet1!$J$1:$J$65536),0)</f>
        <v>8609</v>
      </c>
      <c r="L598" s="3">
        <f>IFERROR(_xlfn.XLOOKUP(B598,[7]Sheet1!$H$1:$H$65536,[7]Sheet1!$J$1:$J$65536),0)</f>
        <v>9390</v>
      </c>
      <c r="M598" s="3">
        <f>IFERROR(_xlfn.XLOOKUP(B598,[8]Sheet1!$H$1:$H$65536,[8]Sheet1!$J$1:$J$65536),0)</f>
        <v>10363</v>
      </c>
      <c r="N598" s="3">
        <f>IFERROR(_xlfn.XLOOKUP(B598,[9]Sheet1!$H$1:$H$65536,[9]Sheet1!$J$1:$J$65536),0)</f>
        <v>12076</v>
      </c>
      <c r="O598" s="3">
        <f>IFERROR(_xlfn.XLOOKUP(B598,[10]Sheet1!$H$1:$H$65536,[10]Sheet1!$J$1:$J$65536),0)</f>
        <v>1088</v>
      </c>
      <c r="P598" s="3">
        <f>IFERROR(_xlfn.XLOOKUP(B598,[11]Sheet1!$H$1:$H$65536,[11]Sheet1!$J$1:$J$65536),0)</f>
        <v>2660</v>
      </c>
      <c r="Q598" s="3">
        <f>IFERROR(_xlfn.XLOOKUP(B598,[12]Sheet1!$H$1:$H$65536,[12]Sheet1!$J$1:$J$65536),0)</f>
        <v>0</v>
      </c>
      <c r="R598" s="3">
        <f>IFERROR(_xlfn.XLOOKUP(B598,[13]Sheet1!$H$1:$H$65536,[13]Sheet1!$J$1:$J$65536),)</f>
        <v>0</v>
      </c>
      <c r="S598" s="3">
        <f>IFERROR(_xlfn.XLOOKUP(B598,[14]Sheet1!$H$1:$H$65536,[14]Sheet1!$K$1:$K$65536),0)</f>
        <v>0</v>
      </c>
      <c r="T598" s="3">
        <f>IFERROR(_xlfn.XLOOKUP(B598,[15]Sheet1!$H$1:$H$65536,[15]Sheet1!$J$1:$J$65536),0)</f>
        <v>0</v>
      </c>
      <c r="U598" s="3">
        <f>IFERROR(_xlfn.XLOOKUP(B598,[16]Sheet1!$H$1:$H$65536,[16]Sheet1!$J$1:$J$65536),0)</f>
        <v>0</v>
      </c>
      <c r="V598" s="3">
        <f>IFERROR(_xlfn.XLOOKUP(B598,[17]Sheet1!$H$1:$H$65536,[17]Sheet1!$J$1:$J$65536),0)</f>
        <v>0</v>
      </c>
      <c r="W598" s="3">
        <f>IFERROR(_xlfn.XLOOKUP(B598,[18]Sheet1!$H$1:$H$65536,[18]Sheet1!$J$1:$J$65536),0)</f>
        <v>0</v>
      </c>
      <c r="X598" s="3">
        <f>IFERROR(_xlfn.XLOOKUP(B598,[19]Sheet1!$H$1:$H$65536,[19]Sheet1!$J$1:$J$65536),0)</f>
        <v>0</v>
      </c>
      <c r="Y598" s="3">
        <f>IFERROR(_xlfn.XLOOKUP(B598,[20]Sheet1!$H$1:$H$65536,[20]Sheet1!$J$1:$J$65536),0)</f>
        <v>0</v>
      </c>
      <c r="Z598" s="3">
        <f>IFERROR(_xlfn.XLOOKUP(B598,[21]Sheet1!$H$1:$H$65536,[21]Sheet1!$J$1:$J$65536),0)</f>
        <v>0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1:47" x14ac:dyDescent="0.3">
      <c r="A599" s="2" t="str">
        <f t="shared" si="9"/>
        <v>L2</v>
      </c>
      <c r="B599" s="1" t="s">
        <v>1504</v>
      </c>
      <c r="C599" s="23" t="str">
        <f>_xlfn.XLOOKUP(B599,IP구분!A:A,IP구분!C:C)</f>
        <v>잔망루피</v>
      </c>
      <c r="D599" s="1" t="s">
        <v>1505</v>
      </c>
      <c r="E599" s="7">
        <f>IFERROR(_xlfn.XLOOKUP(B599,단가!A:A,단가!C:C),0)</f>
        <v>3667</v>
      </c>
      <c r="F599" s="3">
        <f>IFERROR(_xlfn.XLOOKUP(B599,'[1]2609 재고'!$I$1:$I$65536,'[1]2609 재고'!$K$1:$K$65536),0)</f>
        <v>128</v>
      </c>
      <c r="G599" s="3">
        <f>IFERROR(_xlfn.XLOOKUP(B599,[2]Sheet1!$H$1:$H$65536,[2]Sheet1!$K$1:$K$65536),0)</f>
        <v>129</v>
      </c>
      <c r="H599" s="3">
        <f>IFERROR(_xlfn.XLOOKUP(B599,[3]Sheet1!$H$1:$H$65536,[3]Sheet1!$J$1:$J$65536),0)</f>
        <v>134</v>
      </c>
      <c r="I599" s="3">
        <f>IFERROR(_xlfn.XLOOKUP(B599,[4]Sheet1!$H$1:$H$65536,[4]Sheet1!$J$1:$J$65536),0)</f>
        <v>143</v>
      </c>
      <c r="J599" s="3">
        <f>IFERROR(_xlfn.XLOOKUP(B599,[5]Sheet1!$H$1:$H$65536,[5]Sheet1!$J$1:$J$65536),0)</f>
        <v>147</v>
      </c>
      <c r="K599" s="3">
        <f>IFERROR(_xlfn.XLOOKUP(B599,[6]Sheet1!$H$1:$H$65536,[6]Sheet1!$J$1:$J$65536),0)</f>
        <v>144</v>
      </c>
      <c r="L599" s="3">
        <f>IFERROR(_xlfn.XLOOKUP(B599,[7]Sheet1!$H$1:$H$65536,[7]Sheet1!$J$1:$J$65536),0)</f>
        <v>149</v>
      </c>
      <c r="M599" s="3">
        <f>IFERROR(_xlfn.XLOOKUP(B599,[8]Sheet1!$H$1:$H$65536,[8]Sheet1!$J$1:$J$65536),0)</f>
        <v>146</v>
      </c>
      <c r="N599" s="3">
        <f>IFERROR(_xlfn.XLOOKUP(B599,[9]Sheet1!$H$1:$H$65536,[9]Sheet1!$J$1:$J$65536),0)</f>
        <v>146</v>
      </c>
      <c r="O599" s="3">
        <f>IFERROR(_xlfn.XLOOKUP(B599,[10]Sheet1!$H$1:$H$65536,[10]Sheet1!$J$1:$J$65536),0)</f>
        <v>146</v>
      </c>
      <c r="P599" s="3">
        <f>IFERROR(_xlfn.XLOOKUP(B599,[11]Sheet1!$H$1:$H$65536,[11]Sheet1!$J$1:$J$65536),0)</f>
        <v>146</v>
      </c>
      <c r="Q599" s="3">
        <f>IFERROR(_xlfn.XLOOKUP(B599,[12]Sheet1!$H$1:$H$65536,[12]Sheet1!$J$1:$J$65536),0)</f>
        <v>146</v>
      </c>
      <c r="R599" s="3">
        <f>IFERROR(_xlfn.XLOOKUP(B599,[13]Sheet1!$H$1:$H$65536,[13]Sheet1!$J$1:$J$65536),)</f>
        <v>148</v>
      </c>
      <c r="S599" s="3">
        <f>IFERROR(_xlfn.XLOOKUP(B599,[14]Sheet1!$H$1:$H$65536,[14]Sheet1!$K$1:$K$65536),0)</f>
        <v>148</v>
      </c>
      <c r="T599" s="3">
        <f>IFERROR(_xlfn.XLOOKUP(B599,[15]Sheet1!$H$1:$H$65536,[15]Sheet1!$J$1:$J$65536),0)</f>
        <v>158</v>
      </c>
      <c r="U599" s="3">
        <f>IFERROR(_xlfn.XLOOKUP(B599,[16]Sheet1!$H$1:$H$65536,[16]Sheet1!$J$1:$J$65536),0)</f>
        <v>182</v>
      </c>
      <c r="V599" s="3">
        <f>IFERROR(_xlfn.XLOOKUP(B599,[17]Sheet1!$H$1:$H$65536,[17]Sheet1!$J$1:$J$65536),0)</f>
        <v>211</v>
      </c>
      <c r="W599" s="3">
        <f>IFERROR(_xlfn.XLOOKUP(B599,[18]Sheet1!$H$1:$H$65536,[18]Sheet1!$J$1:$J$65536),0)</f>
        <v>235</v>
      </c>
      <c r="X599" s="3">
        <f>IFERROR(_xlfn.XLOOKUP(B599,[19]Sheet1!$H$1:$H$65536,[19]Sheet1!$J$1:$J$65536),0)</f>
        <v>267</v>
      </c>
      <c r="Y599" s="3">
        <f>IFERROR(_xlfn.XLOOKUP(B599,[20]Sheet1!$H$1:$H$65536,[20]Sheet1!$J$1:$J$65536),0)</f>
        <v>313</v>
      </c>
      <c r="Z599" s="3">
        <f>IFERROR(_xlfn.XLOOKUP(B599,[21]Sheet1!$H$1:$H$65536,[21]Sheet1!$J$1:$J$65536),0)</f>
        <v>342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1:47" x14ac:dyDescent="0.3">
      <c r="A600" s="2" t="str">
        <f t="shared" si="9"/>
        <v>L2</v>
      </c>
      <c r="B600" s="1" t="s">
        <v>1808</v>
      </c>
      <c r="C600" s="23" t="str">
        <f>_xlfn.XLOOKUP(B600,IP구분!A:A,IP구분!C:C)</f>
        <v>잔망루피</v>
      </c>
      <c r="D600" s="1" t="s">
        <v>1809</v>
      </c>
      <c r="E600" s="7" t="str">
        <f>IFERROR(_xlfn.XLOOKUP(B600,단가!A:A,단가!C:C),0)</f>
        <v xml:space="preserve">                     -</v>
      </c>
      <c r="F600" s="3">
        <f>IFERROR(_xlfn.XLOOKUP(B600,'[1]2609 재고'!$I$1:$I$65536,'[1]2609 재고'!$K$1:$K$65536),0)</f>
        <v>0</v>
      </c>
      <c r="G600" s="3">
        <f>IFERROR(_xlfn.XLOOKUP(B600,[2]Sheet1!$H$1:$H$65536,[2]Sheet1!$K$1:$K$65536),0)</f>
        <v>0</v>
      </c>
      <c r="H600" s="3">
        <f>IFERROR(_xlfn.XLOOKUP(B600,[3]Sheet1!$H$1:$H$65536,[3]Sheet1!$J$1:$J$65536),0)</f>
        <v>0</v>
      </c>
      <c r="I600" s="3">
        <f>IFERROR(_xlfn.XLOOKUP(B600,[4]Sheet1!$H$1:$H$65536,[4]Sheet1!$J$1:$J$65536),0)</f>
        <v>11</v>
      </c>
      <c r="J600" s="3">
        <f>IFERROR(_xlfn.XLOOKUP(B600,[5]Sheet1!$H$1:$H$65536,[5]Sheet1!$J$1:$J$65536),0)</f>
        <v>14</v>
      </c>
      <c r="K600" s="3">
        <f>IFERROR(_xlfn.XLOOKUP(B600,[6]Sheet1!$H$1:$H$65536,[6]Sheet1!$J$1:$J$65536),0)</f>
        <v>11</v>
      </c>
      <c r="L600" s="3">
        <f>IFERROR(_xlfn.XLOOKUP(B600,[7]Sheet1!$H$1:$H$65536,[7]Sheet1!$J$1:$J$65536),0)</f>
        <v>14</v>
      </c>
      <c r="M600" s="3">
        <f>IFERROR(_xlfn.XLOOKUP(B600,[8]Sheet1!$H$1:$H$65536,[8]Sheet1!$J$1:$J$65536),0)</f>
        <v>11</v>
      </c>
      <c r="N600" s="3">
        <f>IFERROR(_xlfn.XLOOKUP(B600,[9]Sheet1!$H$1:$H$65536,[9]Sheet1!$J$1:$J$65536),0)</f>
        <v>11</v>
      </c>
      <c r="O600" s="3">
        <f>IFERROR(_xlfn.XLOOKUP(B600,[10]Sheet1!$H$1:$H$65536,[10]Sheet1!$J$1:$J$65536),0)</f>
        <v>11</v>
      </c>
      <c r="P600" s="3">
        <f>IFERROR(_xlfn.XLOOKUP(B600,[11]Sheet1!$H$1:$H$65536,[11]Sheet1!$J$1:$J$65536),0)</f>
        <v>11</v>
      </c>
      <c r="Q600" s="3">
        <f>IFERROR(_xlfn.XLOOKUP(B600,[12]Sheet1!$H$1:$H$65536,[12]Sheet1!$J$1:$J$65536),0)</f>
        <v>11</v>
      </c>
      <c r="R600" s="3">
        <f>IFERROR(_xlfn.XLOOKUP(B600,[13]Sheet1!$H$1:$H$65536,[13]Sheet1!$J$1:$J$65536),)</f>
        <v>13</v>
      </c>
      <c r="S600" s="3">
        <f>IFERROR(_xlfn.XLOOKUP(B600,[14]Sheet1!$H$1:$H$65536,[14]Sheet1!$K$1:$K$65536),0)</f>
        <v>13</v>
      </c>
      <c r="T600" s="3">
        <f>IFERROR(_xlfn.XLOOKUP(B600,[15]Sheet1!$H$1:$H$65536,[15]Sheet1!$J$1:$J$65536),0)</f>
        <v>36</v>
      </c>
      <c r="U600" s="3">
        <f>IFERROR(_xlfn.XLOOKUP(B600,[16]Sheet1!$H$1:$H$65536,[16]Sheet1!$J$1:$J$65536),0)</f>
        <v>75</v>
      </c>
      <c r="V600" s="3">
        <f>IFERROR(_xlfn.XLOOKUP(B600,[17]Sheet1!$H$1:$H$65536,[17]Sheet1!$J$1:$J$65536),0)</f>
        <v>95</v>
      </c>
      <c r="W600" s="3">
        <f>IFERROR(_xlfn.XLOOKUP(B600,[18]Sheet1!$H$1:$H$65536,[18]Sheet1!$J$1:$J$65536),0)</f>
        <v>107</v>
      </c>
      <c r="X600" s="3">
        <f>IFERROR(_xlfn.XLOOKUP(B600,[19]Sheet1!$H$1:$H$65536,[19]Sheet1!$J$1:$J$65536),0)</f>
        <v>115</v>
      </c>
      <c r="Y600" s="3">
        <f>IFERROR(_xlfn.XLOOKUP(B600,[20]Sheet1!$H$1:$H$65536,[20]Sheet1!$J$1:$J$65536),0)</f>
        <v>131</v>
      </c>
      <c r="Z600" s="3">
        <f>IFERROR(_xlfn.XLOOKUP(B600,[21]Sheet1!$H$1:$H$65536,[21]Sheet1!$J$1:$J$65536),0)</f>
        <v>142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1:47" x14ac:dyDescent="0.3">
      <c r="A601" s="2" t="str">
        <f t="shared" si="9"/>
        <v>L2</v>
      </c>
      <c r="B601" s="1" t="s">
        <v>1810</v>
      </c>
      <c r="C601" s="23" t="str">
        <f>_xlfn.XLOOKUP(B601,IP구분!A:A,IP구분!C:C)</f>
        <v>잔망루피</v>
      </c>
      <c r="D601" s="1" t="s">
        <v>1811</v>
      </c>
      <c r="E601" s="7">
        <f>IFERROR(_xlfn.XLOOKUP(B601,단가!A:A,단가!C:C),0)</f>
        <v>4000</v>
      </c>
      <c r="F601" s="3">
        <f>IFERROR(_xlfn.XLOOKUP(B601,'[1]2609 재고'!$I$1:$I$65536,'[1]2609 재고'!$K$1:$K$65536),0)</f>
        <v>14</v>
      </c>
      <c r="G601" s="3">
        <f>IFERROR(_xlfn.XLOOKUP(B601,[2]Sheet1!$H$1:$H$65536,[2]Sheet1!$K$1:$K$65536),0)</f>
        <v>15</v>
      </c>
      <c r="H601" s="3">
        <f>IFERROR(_xlfn.XLOOKUP(B601,[3]Sheet1!$H$1:$H$65536,[3]Sheet1!$J$1:$J$65536),0)</f>
        <v>22</v>
      </c>
      <c r="I601" s="3">
        <f>IFERROR(_xlfn.XLOOKUP(B601,[4]Sheet1!$H$1:$H$65536,[4]Sheet1!$J$1:$J$65536),0)</f>
        <v>59</v>
      </c>
      <c r="J601" s="3">
        <f>IFERROR(_xlfn.XLOOKUP(B601,[5]Sheet1!$H$1:$H$65536,[5]Sheet1!$J$1:$J$65536),0)</f>
        <v>63</v>
      </c>
      <c r="K601" s="3">
        <f>IFERROR(_xlfn.XLOOKUP(B601,[6]Sheet1!$H$1:$H$65536,[6]Sheet1!$J$1:$J$65536),0)</f>
        <v>60</v>
      </c>
      <c r="L601" s="3">
        <f>IFERROR(_xlfn.XLOOKUP(B601,[7]Sheet1!$H$1:$H$65536,[7]Sheet1!$J$1:$J$65536),0)</f>
        <v>65</v>
      </c>
      <c r="M601" s="3">
        <f>IFERROR(_xlfn.XLOOKUP(B601,[8]Sheet1!$H$1:$H$65536,[8]Sheet1!$J$1:$J$65536),0)</f>
        <v>62</v>
      </c>
      <c r="N601" s="3">
        <f>IFERROR(_xlfn.XLOOKUP(B601,[9]Sheet1!$H$1:$H$65536,[9]Sheet1!$J$1:$J$65536),0)</f>
        <v>62</v>
      </c>
      <c r="O601" s="3">
        <f>IFERROR(_xlfn.XLOOKUP(B601,[10]Sheet1!$H$1:$H$65536,[10]Sheet1!$J$1:$J$65536),0)</f>
        <v>62</v>
      </c>
      <c r="P601" s="3">
        <f>IFERROR(_xlfn.XLOOKUP(B601,[11]Sheet1!$H$1:$H$65536,[11]Sheet1!$J$1:$J$65536),0)</f>
        <v>62</v>
      </c>
      <c r="Q601" s="3">
        <f>IFERROR(_xlfn.XLOOKUP(B601,[12]Sheet1!$H$1:$H$65536,[12]Sheet1!$J$1:$J$65536),0)</f>
        <v>64</v>
      </c>
      <c r="R601" s="3">
        <f>IFERROR(_xlfn.XLOOKUP(B601,[13]Sheet1!$H$1:$H$65536,[13]Sheet1!$J$1:$J$65536),)</f>
        <v>64</v>
      </c>
      <c r="S601" s="3">
        <f>IFERROR(_xlfn.XLOOKUP(B601,[14]Sheet1!$H$1:$H$65536,[14]Sheet1!$K$1:$K$65536),0)</f>
        <v>64</v>
      </c>
      <c r="T601" s="3">
        <f>IFERROR(_xlfn.XLOOKUP(B601,[15]Sheet1!$H$1:$H$65536,[15]Sheet1!$J$1:$J$65536),0)</f>
        <v>71</v>
      </c>
      <c r="U601" s="3">
        <f>IFERROR(_xlfn.XLOOKUP(B601,[16]Sheet1!$H$1:$H$65536,[16]Sheet1!$J$1:$J$65536),0)</f>
        <v>128</v>
      </c>
      <c r="V601" s="3">
        <f>IFERROR(_xlfn.XLOOKUP(B601,[17]Sheet1!$H$1:$H$65536,[17]Sheet1!$J$1:$J$65536),0)</f>
        <v>167</v>
      </c>
      <c r="W601" s="3">
        <f>IFERROR(_xlfn.XLOOKUP(B601,[18]Sheet1!$H$1:$H$65536,[18]Sheet1!$J$1:$J$65536),0)</f>
        <v>254</v>
      </c>
      <c r="X601" s="3">
        <f>IFERROR(_xlfn.XLOOKUP(B601,[19]Sheet1!$H$1:$H$65536,[19]Sheet1!$J$1:$J$65536),0)</f>
        <v>323</v>
      </c>
      <c r="Y601" s="3">
        <f>IFERROR(_xlfn.XLOOKUP(B601,[20]Sheet1!$H$1:$H$65536,[20]Sheet1!$J$1:$J$65536),0)</f>
        <v>402</v>
      </c>
      <c r="Z601" s="3">
        <f>IFERROR(_xlfn.XLOOKUP(B601,[21]Sheet1!$H$1:$H$65536,[21]Sheet1!$J$1:$J$65536),0)</f>
        <v>448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1:47" x14ac:dyDescent="0.3">
      <c r="A602" s="2" t="str">
        <f t="shared" si="9"/>
        <v>E1</v>
      </c>
      <c r="B602" s="1" t="s">
        <v>2180</v>
      </c>
      <c r="C602" s="23" t="str">
        <f>_xlfn.XLOOKUP(B602,IP구분!A:A,IP구분!C:C)</f>
        <v>잔망루피</v>
      </c>
      <c r="D602" s="1" t="s">
        <v>2181</v>
      </c>
      <c r="E602" s="7">
        <f>IFERROR(_xlfn.XLOOKUP(B602,단가!A:A,단가!C:C),0)</f>
        <v>9700</v>
      </c>
      <c r="F602" s="3">
        <f>IFERROR(_xlfn.XLOOKUP(B602,'[1]2609 재고'!$I$1:$I$65536,'[1]2609 재고'!$K$1:$K$65536),0)</f>
        <v>0</v>
      </c>
      <c r="G602" s="3">
        <f>IFERROR(_xlfn.XLOOKUP(B602,[2]Sheet1!$H$1:$H$65536,[2]Sheet1!$K$1:$K$65536),0)</f>
        <v>0</v>
      </c>
      <c r="H602" s="3">
        <f>IFERROR(_xlfn.XLOOKUP(B602,[3]Sheet1!$H$1:$H$65536,[3]Sheet1!$J$1:$J$65536),0)</f>
        <v>0</v>
      </c>
      <c r="I602" s="3">
        <f>IFERROR(_xlfn.XLOOKUP(B602,[4]Sheet1!$H$1:$H$65536,[4]Sheet1!$J$1:$J$65536),0)</f>
        <v>0</v>
      </c>
      <c r="J602" s="3">
        <f>IFERROR(_xlfn.XLOOKUP(B602,[5]Sheet1!$H$1:$H$65536,[5]Sheet1!$J$1:$J$65536),0)</f>
        <v>0</v>
      </c>
      <c r="K602" s="3">
        <f>IFERROR(_xlfn.XLOOKUP(B602,[6]Sheet1!$H$1:$H$65536,[6]Sheet1!$J$1:$J$65536),0)</f>
        <v>0</v>
      </c>
      <c r="L602" s="3">
        <f>IFERROR(_xlfn.XLOOKUP(B602,[7]Sheet1!$H$1:$H$65536,[7]Sheet1!$J$1:$J$65536),0)</f>
        <v>0</v>
      </c>
      <c r="M602" s="3">
        <f>IFERROR(_xlfn.XLOOKUP(B602,[8]Sheet1!$H$1:$H$65536,[8]Sheet1!$J$1:$J$65536),0)</f>
        <v>0</v>
      </c>
      <c r="N602" s="3">
        <f>IFERROR(_xlfn.XLOOKUP(B602,[9]Sheet1!$H$1:$H$65536,[9]Sheet1!$J$1:$J$65536),0)</f>
        <v>0</v>
      </c>
      <c r="O602" s="3">
        <f>IFERROR(_xlfn.XLOOKUP(B602,[10]Sheet1!$H$1:$H$65536,[10]Sheet1!$J$1:$J$65536),0)</f>
        <v>0</v>
      </c>
      <c r="P602" s="3">
        <f>IFERROR(_xlfn.XLOOKUP(B602,[11]Sheet1!$H$1:$H$65536,[11]Sheet1!$J$1:$J$65536),0)</f>
        <v>0</v>
      </c>
      <c r="Q602" s="3">
        <f>IFERROR(_xlfn.XLOOKUP(B602,[12]Sheet1!$H$1:$H$65536,[12]Sheet1!$J$1:$J$65536),0)</f>
        <v>0</v>
      </c>
      <c r="R602" s="3">
        <f>IFERROR(_xlfn.XLOOKUP(B602,[13]Sheet1!$H$1:$H$65536,[13]Sheet1!$J$1:$J$65536),)</f>
        <v>0</v>
      </c>
      <c r="S602" s="3">
        <f>IFERROR(_xlfn.XLOOKUP(B602,[14]Sheet1!$H$1:$H$65536,[14]Sheet1!$K$1:$K$65536),0)</f>
        <v>0</v>
      </c>
      <c r="T602" s="3">
        <f>IFERROR(_xlfn.XLOOKUP(B602,[15]Sheet1!$H$1:$H$65536,[15]Sheet1!$J$1:$J$65536),0)</f>
        <v>0</v>
      </c>
      <c r="U602" s="3">
        <f>IFERROR(_xlfn.XLOOKUP(B602,[16]Sheet1!$H$1:$H$65536,[16]Sheet1!$J$1:$J$65536),0)</f>
        <v>0</v>
      </c>
      <c r="V602" s="3">
        <f>IFERROR(_xlfn.XLOOKUP(B602,[17]Sheet1!$H$1:$H$65536,[17]Sheet1!$J$1:$J$65536),0)</f>
        <v>0</v>
      </c>
      <c r="W602" s="3">
        <f>IFERROR(_xlfn.XLOOKUP(B602,[18]Sheet1!$H$1:$H$65536,[18]Sheet1!$J$1:$J$65536),0)</f>
        <v>0</v>
      </c>
      <c r="X602" s="3">
        <f>IFERROR(_xlfn.XLOOKUP(B602,[19]Sheet1!$H$1:$H$65536,[19]Sheet1!$J$1:$J$65536),0)</f>
        <v>0</v>
      </c>
      <c r="Y602" s="3">
        <f>IFERROR(_xlfn.XLOOKUP(B602,[20]Sheet1!$H$1:$H$65536,[20]Sheet1!$J$1:$J$65536),0)</f>
        <v>0</v>
      </c>
      <c r="Z602" s="3">
        <f>IFERROR(_xlfn.XLOOKUP(B602,[21]Sheet1!$H$1:$H$65536,[21]Sheet1!$J$1:$J$65536),0)</f>
        <v>0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1:47" x14ac:dyDescent="0.3">
      <c r="A603" s="2" t="str">
        <f t="shared" si="9"/>
        <v>E1</v>
      </c>
      <c r="B603" s="1" t="s">
        <v>2182</v>
      </c>
      <c r="C603" s="23" t="str">
        <f>_xlfn.XLOOKUP(B603,IP구분!A:A,IP구분!C:C)</f>
        <v>잔망루피</v>
      </c>
      <c r="D603" s="1" t="s">
        <v>2183</v>
      </c>
      <c r="E603" s="7">
        <f>IFERROR(_xlfn.XLOOKUP(B603,단가!A:A,단가!C:C),0)</f>
        <v>9700</v>
      </c>
      <c r="F603" s="3">
        <f>IFERROR(_xlfn.XLOOKUP(B603,'[1]2609 재고'!$I$1:$I$65536,'[1]2609 재고'!$K$1:$K$65536),0)</f>
        <v>0</v>
      </c>
      <c r="G603" s="3">
        <f>IFERROR(_xlfn.XLOOKUP(B603,[2]Sheet1!$H$1:$H$65536,[2]Sheet1!$K$1:$K$65536),0)</f>
        <v>0</v>
      </c>
      <c r="H603" s="3">
        <f>IFERROR(_xlfn.XLOOKUP(B603,[3]Sheet1!$H$1:$H$65536,[3]Sheet1!$J$1:$J$65536),0)</f>
        <v>0</v>
      </c>
      <c r="I603" s="3">
        <f>IFERROR(_xlfn.XLOOKUP(B603,[4]Sheet1!$H$1:$H$65536,[4]Sheet1!$J$1:$J$65536),0)</f>
        <v>0</v>
      </c>
      <c r="J603" s="3">
        <f>IFERROR(_xlfn.XLOOKUP(B603,[5]Sheet1!$H$1:$H$65536,[5]Sheet1!$J$1:$J$65536),0)</f>
        <v>0</v>
      </c>
      <c r="K603" s="3">
        <f>IFERROR(_xlfn.XLOOKUP(B603,[6]Sheet1!$H$1:$H$65536,[6]Sheet1!$J$1:$J$65536),0)</f>
        <v>0</v>
      </c>
      <c r="L603" s="3">
        <f>IFERROR(_xlfn.XLOOKUP(B603,[7]Sheet1!$H$1:$H$65536,[7]Sheet1!$J$1:$J$65536),0)</f>
        <v>0</v>
      </c>
      <c r="M603" s="3">
        <f>IFERROR(_xlfn.XLOOKUP(B603,[8]Sheet1!$H$1:$H$65536,[8]Sheet1!$J$1:$J$65536),0)</f>
        <v>0</v>
      </c>
      <c r="N603" s="3">
        <f>IFERROR(_xlfn.XLOOKUP(B603,[9]Sheet1!$H$1:$H$65536,[9]Sheet1!$J$1:$J$65536),0)</f>
        <v>0</v>
      </c>
      <c r="O603" s="3">
        <f>IFERROR(_xlfn.XLOOKUP(B603,[10]Sheet1!$H$1:$H$65536,[10]Sheet1!$J$1:$J$65536),0)</f>
        <v>0</v>
      </c>
      <c r="P603" s="3">
        <f>IFERROR(_xlfn.XLOOKUP(B603,[11]Sheet1!$H$1:$H$65536,[11]Sheet1!$J$1:$J$65536),0)</f>
        <v>0</v>
      </c>
      <c r="Q603" s="3">
        <f>IFERROR(_xlfn.XLOOKUP(B603,[12]Sheet1!$H$1:$H$65536,[12]Sheet1!$J$1:$J$65536),0)</f>
        <v>0</v>
      </c>
      <c r="R603" s="3">
        <f>IFERROR(_xlfn.XLOOKUP(B603,[13]Sheet1!$H$1:$H$65536,[13]Sheet1!$J$1:$J$65536),)</f>
        <v>0</v>
      </c>
      <c r="S603" s="3">
        <f>IFERROR(_xlfn.XLOOKUP(B603,[14]Sheet1!$H$1:$H$65536,[14]Sheet1!$K$1:$K$65536),0)</f>
        <v>0</v>
      </c>
      <c r="T603" s="3">
        <f>IFERROR(_xlfn.XLOOKUP(B603,[15]Sheet1!$H$1:$H$65536,[15]Sheet1!$J$1:$J$65536),0)</f>
        <v>0</v>
      </c>
      <c r="U603" s="3">
        <f>IFERROR(_xlfn.XLOOKUP(B603,[16]Sheet1!$H$1:$H$65536,[16]Sheet1!$J$1:$J$65536),0)</f>
        <v>0</v>
      </c>
      <c r="V603" s="3">
        <f>IFERROR(_xlfn.XLOOKUP(B603,[17]Sheet1!$H$1:$H$65536,[17]Sheet1!$J$1:$J$65536),0)</f>
        <v>0</v>
      </c>
      <c r="W603" s="3">
        <f>IFERROR(_xlfn.XLOOKUP(B603,[18]Sheet1!$H$1:$H$65536,[18]Sheet1!$J$1:$J$65536),0)</f>
        <v>0</v>
      </c>
      <c r="X603" s="3">
        <f>IFERROR(_xlfn.XLOOKUP(B603,[19]Sheet1!$H$1:$H$65536,[19]Sheet1!$J$1:$J$65536),0)</f>
        <v>0</v>
      </c>
      <c r="Y603" s="3">
        <f>IFERROR(_xlfn.XLOOKUP(B603,[20]Sheet1!$H$1:$H$65536,[20]Sheet1!$J$1:$J$65536),0)</f>
        <v>0</v>
      </c>
      <c r="Z603" s="3">
        <f>IFERROR(_xlfn.XLOOKUP(B603,[21]Sheet1!$H$1:$H$65536,[21]Sheet1!$J$1:$J$65536),0)</f>
        <v>0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1:47" x14ac:dyDescent="0.3">
      <c r="A604" s="2" t="str">
        <f t="shared" si="9"/>
        <v>E1</v>
      </c>
      <c r="B604" s="1" t="s">
        <v>2303</v>
      </c>
      <c r="C604" s="23" t="str">
        <f>_xlfn.XLOOKUP(B604,IP구분!A:A,IP구분!C:C)</f>
        <v>잔망루피</v>
      </c>
      <c r="D604" s="1" t="s">
        <v>2304</v>
      </c>
      <c r="E604" s="7">
        <f>IFERROR(_xlfn.XLOOKUP(B604,단가!A:A,단가!C:C),0)</f>
        <v>9700</v>
      </c>
      <c r="F604" s="3">
        <f>IFERROR(_xlfn.XLOOKUP(B604,'[1]2609 재고'!$I$1:$I$65536,'[1]2609 재고'!$K$1:$K$65536),0)</f>
        <v>0</v>
      </c>
      <c r="G604" s="3">
        <f>IFERROR(_xlfn.XLOOKUP(B604,[2]Sheet1!$H$1:$H$65536,[2]Sheet1!$K$1:$K$65536),0)</f>
        <v>0</v>
      </c>
      <c r="H604" s="3">
        <f>IFERROR(_xlfn.XLOOKUP(B604,[3]Sheet1!$H$1:$H$65536,[3]Sheet1!$J$1:$J$65536),0)</f>
        <v>0</v>
      </c>
      <c r="I604" s="3">
        <f>IFERROR(_xlfn.XLOOKUP(B604,[4]Sheet1!$H$1:$H$65536,[4]Sheet1!$J$1:$J$65536),0)</f>
        <v>0</v>
      </c>
      <c r="J604" s="3">
        <f>IFERROR(_xlfn.XLOOKUP(B604,[5]Sheet1!$H$1:$H$65536,[5]Sheet1!$J$1:$J$65536),0)</f>
        <v>0</v>
      </c>
      <c r="K604" s="3">
        <f>IFERROR(_xlfn.XLOOKUP(B604,[6]Sheet1!$H$1:$H$65536,[6]Sheet1!$J$1:$J$65536),0)</f>
        <v>0</v>
      </c>
      <c r="L604" s="3">
        <f>IFERROR(_xlfn.XLOOKUP(B604,[7]Sheet1!$H$1:$H$65536,[7]Sheet1!$J$1:$J$65536),0)</f>
        <v>0</v>
      </c>
      <c r="M604" s="3">
        <f>IFERROR(_xlfn.XLOOKUP(B604,[8]Sheet1!$H$1:$H$65536,[8]Sheet1!$J$1:$J$65536),0)</f>
        <v>0</v>
      </c>
      <c r="N604" s="3">
        <f>IFERROR(_xlfn.XLOOKUP(B604,[9]Sheet1!$H$1:$H$65536,[9]Sheet1!$J$1:$J$65536),0)</f>
        <v>0</v>
      </c>
      <c r="O604" s="3">
        <f>IFERROR(_xlfn.XLOOKUP(B604,[10]Sheet1!$H$1:$H$65536,[10]Sheet1!$J$1:$J$65536),0)</f>
        <v>0</v>
      </c>
      <c r="P604" s="3">
        <f>IFERROR(_xlfn.XLOOKUP(B604,[11]Sheet1!$H$1:$H$65536,[11]Sheet1!$J$1:$J$65536),0)</f>
        <v>0</v>
      </c>
      <c r="Q604" s="3">
        <f>IFERROR(_xlfn.XLOOKUP(B604,[12]Sheet1!$H$1:$H$65536,[12]Sheet1!$J$1:$J$65536),0)</f>
        <v>0</v>
      </c>
      <c r="R604" s="3">
        <f>IFERROR(_xlfn.XLOOKUP(B604,[13]Sheet1!$H$1:$H$65536,[13]Sheet1!$J$1:$J$65536),)</f>
        <v>0</v>
      </c>
      <c r="S604" s="3">
        <f>IFERROR(_xlfn.XLOOKUP(B604,[14]Sheet1!$H$1:$H$65536,[14]Sheet1!$K$1:$K$65536),0)</f>
        <v>0</v>
      </c>
      <c r="T604" s="3">
        <f>IFERROR(_xlfn.XLOOKUP(B604,[15]Sheet1!$H$1:$H$65536,[15]Sheet1!$J$1:$J$65536),0)</f>
        <v>0</v>
      </c>
      <c r="U604" s="3">
        <f>IFERROR(_xlfn.XLOOKUP(B604,[16]Sheet1!$H$1:$H$65536,[16]Sheet1!$J$1:$J$65536),0)</f>
        <v>0</v>
      </c>
      <c r="V604" s="3">
        <f>IFERROR(_xlfn.XLOOKUP(B604,[17]Sheet1!$H$1:$H$65536,[17]Sheet1!$J$1:$J$65536),0)</f>
        <v>0</v>
      </c>
      <c r="W604" s="3">
        <f>IFERROR(_xlfn.XLOOKUP(B604,[18]Sheet1!$H$1:$H$65536,[18]Sheet1!$J$1:$J$65536),0)</f>
        <v>0</v>
      </c>
      <c r="X604" s="3">
        <f>IFERROR(_xlfn.XLOOKUP(B604,[19]Sheet1!$H$1:$H$65536,[19]Sheet1!$J$1:$J$65536),0)</f>
        <v>0</v>
      </c>
      <c r="Y604" s="3">
        <f>IFERROR(_xlfn.XLOOKUP(B604,[20]Sheet1!$H$1:$H$65536,[20]Sheet1!$J$1:$J$65536),0)</f>
        <v>0</v>
      </c>
      <c r="Z604" s="3">
        <f>IFERROR(_xlfn.XLOOKUP(B604,[21]Sheet1!$H$1:$H$65536,[21]Sheet1!$J$1:$J$65536),0)</f>
        <v>0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1:47" x14ac:dyDescent="0.3">
      <c r="A605" s="2" t="str">
        <f t="shared" si="9"/>
        <v>L1</v>
      </c>
      <c r="B605" s="1" t="s">
        <v>1428</v>
      </c>
      <c r="C605" s="23" t="str">
        <f>_xlfn.XLOOKUP(B605,IP구분!A:A,IP구분!C:C)</f>
        <v>잔망루피</v>
      </c>
      <c r="D605" s="1" t="s">
        <v>1429</v>
      </c>
      <c r="E605" s="7" t="str">
        <f>IFERROR(_xlfn.XLOOKUP(B605,단가!A:A,단가!C:C),0)</f>
        <v xml:space="preserve">                     -</v>
      </c>
      <c r="F605" s="3">
        <f>IFERROR(_xlfn.XLOOKUP(B605,'[1]2609 재고'!$I$1:$I$65536,'[1]2609 재고'!$K$1:$K$65536),0)</f>
        <v>0</v>
      </c>
      <c r="G605" s="3">
        <f>IFERROR(_xlfn.XLOOKUP(B605,[2]Sheet1!$H$1:$H$65536,[2]Sheet1!$K$1:$K$65536),0)</f>
        <v>0</v>
      </c>
      <c r="H605" s="3">
        <f>IFERROR(_xlfn.XLOOKUP(B605,[3]Sheet1!$H$1:$H$65536,[3]Sheet1!$J$1:$J$65536),0)</f>
        <v>0</v>
      </c>
      <c r="I605" s="3">
        <f>IFERROR(_xlfn.XLOOKUP(B605,[4]Sheet1!$H$1:$H$65536,[4]Sheet1!$J$1:$J$65536),0)</f>
        <v>3</v>
      </c>
      <c r="J605" s="3">
        <f>IFERROR(_xlfn.XLOOKUP(B605,[5]Sheet1!$H$1:$H$65536,[5]Sheet1!$J$1:$J$65536),0)</f>
        <v>3</v>
      </c>
      <c r="K605" s="3">
        <f>IFERROR(_xlfn.XLOOKUP(B605,[6]Sheet1!$H$1:$H$65536,[6]Sheet1!$J$1:$J$65536),0)</f>
        <v>3</v>
      </c>
      <c r="L605" s="3">
        <f>IFERROR(_xlfn.XLOOKUP(B605,[7]Sheet1!$H$1:$H$65536,[7]Sheet1!$J$1:$J$65536),0)</f>
        <v>3</v>
      </c>
      <c r="M605" s="3">
        <f>IFERROR(_xlfn.XLOOKUP(B605,[8]Sheet1!$H$1:$H$65536,[8]Sheet1!$J$1:$J$65536),0)</f>
        <v>4</v>
      </c>
      <c r="N605" s="3">
        <f>IFERROR(_xlfn.XLOOKUP(B605,[9]Sheet1!$H$1:$H$65536,[9]Sheet1!$J$1:$J$65536),0)</f>
        <v>4</v>
      </c>
      <c r="O605" s="3">
        <f>IFERROR(_xlfn.XLOOKUP(B605,[10]Sheet1!$H$1:$H$65536,[10]Sheet1!$J$1:$J$65536),0)</f>
        <v>30</v>
      </c>
      <c r="P605" s="3">
        <f>IFERROR(_xlfn.XLOOKUP(B605,[11]Sheet1!$H$1:$H$65536,[11]Sheet1!$J$1:$J$65536),0)</f>
        <v>106</v>
      </c>
      <c r="Q605" s="3">
        <f>IFERROR(_xlfn.XLOOKUP(B605,[12]Sheet1!$H$1:$H$65536,[12]Sheet1!$J$1:$J$65536),0)</f>
        <v>170</v>
      </c>
      <c r="R605" s="3">
        <f>IFERROR(_xlfn.XLOOKUP(B605,[13]Sheet1!$H$1:$H$65536,[13]Sheet1!$J$1:$J$65536),)</f>
        <v>226</v>
      </c>
      <c r="S605" s="3">
        <f>IFERROR(_xlfn.XLOOKUP(B605,[14]Sheet1!$H$1:$H$65536,[14]Sheet1!$K$1:$K$65536),0)</f>
        <v>269</v>
      </c>
      <c r="T605" s="3">
        <f>IFERROR(_xlfn.XLOOKUP(B605,[15]Sheet1!$H$1:$H$65536,[15]Sheet1!$J$1:$J$65536),0)</f>
        <v>317</v>
      </c>
      <c r="U605" s="3">
        <f>IFERROR(_xlfn.XLOOKUP(B605,[16]Sheet1!$H$1:$H$65536,[16]Sheet1!$J$1:$J$65536),0)</f>
        <v>585</v>
      </c>
      <c r="V605" s="3">
        <f>IFERROR(_xlfn.XLOOKUP(B605,[17]Sheet1!$H$1:$H$65536,[17]Sheet1!$J$1:$J$65536),0)</f>
        <v>1354</v>
      </c>
      <c r="W605" s="3">
        <f>IFERROR(_xlfn.XLOOKUP(B605,[18]Sheet1!$H$1:$H$65536,[18]Sheet1!$J$1:$J$65536),0)</f>
        <v>1693</v>
      </c>
      <c r="X605" s="3">
        <f>IFERROR(_xlfn.XLOOKUP(B605,[19]Sheet1!$H$1:$H$65536,[19]Sheet1!$J$1:$J$65536),0)</f>
        <v>2021</v>
      </c>
      <c r="Y605" s="3">
        <f>IFERROR(_xlfn.XLOOKUP(B605,[20]Sheet1!$H$1:$H$65536,[20]Sheet1!$J$1:$J$65536),0)</f>
        <v>2528</v>
      </c>
      <c r="Z605" s="3">
        <f>IFERROR(_xlfn.XLOOKUP(B605,[21]Sheet1!$H$1:$H$65536,[21]Sheet1!$J$1:$J$65536),0)</f>
        <v>2609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1:47" x14ac:dyDescent="0.3">
      <c r="A606" s="2" t="str">
        <f t="shared" si="9"/>
        <v>L1</v>
      </c>
      <c r="B606" s="1" t="s">
        <v>1452</v>
      </c>
      <c r="C606" s="23" t="str">
        <f>_xlfn.XLOOKUP(B606,IP구분!A:A,IP구분!C:C)</f>
        <v>잔망루피</v>
      </c>
      <c r="D606" s="1" t="s">
        <v>1453</v>
      </c>
      <c r="E606" s="7">
        <f>IFERROR(_xlfn.XLOOKUP(B606,단가!A:A,단가!C:C),0)</f>
        <v>7170</v>
      </c>
      <c r="F606" s="3">
        <f>IFERROR(_xlfn.XLOOKUP(B606,'[1]2609 재고'!$I$1:$I$65536,'[1]2609 재고'!$K$1:$K$65536),0)</f>
        <v>114</v>
      </c>
      <c r="G606" s="3">
        <f>IFERROR(_xlfn.XLOOKUP(B606,[2]Sheet1!$H$1:$H$65536,[2]Sheet1!$K$1:$K$65536),0)</f>
        <v>124</v>
      </c>
      <c r="H606" s="3">
        <f>IFERROR(_xlfn.XLOOKUP(B606,[3]Sheet1!$H$1:$H$65536,[3]Sheet1!$J$1:$J$65536),0)</f>
        <v>154</v>
      </c>
      <c r="I606" s="3">
        <f>IFERROR(_xlfn.XLOOKUP(B606,[4]Sheet1!$H$1:$H$65536,[4]Sheet1!$J$1:$J$65536),0)</f>
        <v>174</v>
      </c>
      <c r="J606" s="3">
        <f>IFERROR(_xlfn.XLOOKUP(B606,[5]Sheet1!$H$1:$H$65536,[5]Sheet1!$J$1:$J$65536),0)</f>
        <v>174</v>
      </c>
      <c r="K606" s="3">
        <f>IFERROR(_xlfn.XLOOKUP(B606,[6]Sheet1!$H$1:$H$65536,[6]Sheet1!$J$1:$J$65536),0)</f>
        <v>184</v>
      </c>
      <c r="L606" s="3">
        <f>IFERROR(_xlfn.XLOOKUP(B606,[7]Sheet1!$H$1:$H$65536,[7]Sheet1!$J$1:$J$65536),0)</f>
        <v>275</v>
      </c>
      <c r="M606" s="3">
        <f>IFERROR(_xlfn.XLOOKUP(B606,[8]Sheet1!$H$1:$H$65536,[8]Sheet1!$J$1:$J$65536),0)</f>
        <v>275</v>
      </c>
      <c r="N606" s="3">
        <f>IFERROR(_xlfn.XLOOKUP(B606,[9]Sheet1!$H$1:$H$65536,[9]Sheet1!$J$1:$J$65536),0)</f>
        <v>277</v>
      </c>
      <c r="O606" s="3">
        <f>IFERROR(_xlfn.XLOOKUP(B606,[10]Sheet1!$H$1:$H$65536,[10]Sheet1!$J$1:$J$65536),0)</f>
        <v>277</v>
      </c>
      <c r="P606" s="3">
        <f>IFERROR(_xlfn.XLOOKUP(B606,[11]Sheet1!$H$1:$H$65536,[11]Sheet1!$J$1:$J$65536),0)</f>
        <v>277</v>
      </c>
      <c r="Q606" s="3">
        <f>IFERROR(_xlfn.XLOOKUP(B606,[12]Sheet1!$H$1:$H$65536,[12]Sheet1!$J$1:$J$65536),0)</f>
        <v>273</v>
      </c>
      <c r="R606" s="3">
        <f>IFERROR(_xlfn.XLOOKUP(B606,[13]Sheet1!$H$1:$H$65536,[13]Sheet1!$J$1:$J$65536),)</f>
        <v>278</v>
      </c>
      <c r="S606" s="3">
        <f>IFERROR(_xlfn.XLOOKUP(B606,[14]Sheet1!$H$1:$H$65536,[14]Sheet1!$K$1:$K$65536),0)</f>
        <v>310</v>
      </c>
      <c r="T606" s="3">
        <f>IFERROR(_xlfn.XLOOKUP(B606,[15]Sheet1!$H$1:$H$65536,[15]Sheet1!$J$1:$J$65536),0)</f>
        <v>376</v>
      </c>
      <c r="U606" s="3">
        <f>IFERROR(_xlfn.XLOOKUP(B606,[16]Sheet1!$H$1:$H$65536,[16]Sheet1!$J$1:$J$65536),0)</f>
        <v>467</v>
      </c>
      <c r="V606" s="3">
        <f>IFERROR(_xlfn.XLOOKUP(B606,[17]Sheet1!$H$1:$H$65536,[17]Sheet1!$J$1:$J$65536),0)</f>
        <v>728</v>
      </c>
      <c r="W606" s="3">
        <f>IFERROR(_xlfn.XLOOKUP(B606,[18]Sheet1!$H$1:$H$65536,[18]Sheet1!$J$1:$J$65536),0)</f>
        <v>842</v>
      </c>
      <c r="X606" s="3">
        <f>IFERROR(_xlfn.XLOOKUP(B606,[19]Sheet1!$H$1:$H$65536,[19]Sheet1!$J$1:$J$65536),0)</f>
        <v>909</v>
      </c>
      <c r="Y606" s="3">
        <f>IFERROR(_xlfn.XLOOKUP(B606,[20]Sheet1!$H$1:$H$65536,[20]Sheet1!$J$1:$J$65536),0)</f>
        <v>956</v>
      </c>
      <c r="Z606" s="3">
        <f>IFERROR(_xlfn.XLOOKUP(B606,[21]Sheet1!$H$1:$H$65536,[21]Sheet1!$J$1:$J$65536),0)</f>
        <v>974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1:47" x14ac:dyDescent="0.3">
      <c r="A607" s="2" t="str">
        <f t="shared" si="9"/>
        <v>L1</v>
      </c>
      <c r="B607" s="1" t="s">
        <v>1454</v>
      </c>
      <c r="C607" s="23" t="str">
        <f>_xlfn.XLOOKUP(B607,IP구분!A:A,IP구분!C:C)</f>
        <v>잔망루피</v>
      </c>
      <c r="D607" s="1" t="s">
        <v>1455</v>
      </c>
      <c r="E607" s="7">
        <f>IFERROR(_xlfn.XLOOKUP(B607,단가!A:A,단가!C:C),0)</f>
        <v>2032</v>
      </c>
      <c r="F607" s="3">
        <f>IFERROR(_xlfn.XLOOKUP(B607,'[1]2609 재고'!$I$1:$I$65536,'[1]2609 재고'!$K$1:$K$65536),0)</f>
        <v>1036</v>
      </c>
      <c r="G607" s="3">
        <f>IFERROR(_xlfn.XLOOKUP(B607,[2]Sheet1!$H$1:$H$65536,[2]Sheet1!$K$1:$K$65536),0)</f>
        <v>1036</v>
      </c>
      <c r="H607" s="3">
        <f>IFERROR(_xlfn.XLOOKUP(B607,[3]Sheet1!$H$1:$H$65536,[3]Sheet1!$J$1:$J$65536),0)</f>
        <v>1076</v>
      </c>
      <c r="I607" s="3">
        <f>IFERROR(_xlfn.XLOOKUP(B607,[4]Sheet1!$H$1:$H$65536,[4]Sheet1!$J$1:$J$65536),0)</f>
        <v>1076</v>
      </c>
      <c r="J607" s="3">
        <f>IFERROR(_xlfn.XLOOKUP(B607,[5]Sheet1!$H$1:$H$65536,[5]Sheet1!$J$1:$J$65536),0)</f>
        <v>1096</v>
      </c>
      <c r="K607" s="3">
        <f>IFERROR(_xlfn.XLOOKUP(B607,[6]Sheet1!$H$1:$H$65536,[6]Sheet1!$J$1:$J$65536),0)</f>
        <v>1116</v>
      </c>
      <c r="L607" s="3">
        <f>IFERROR(_xlfn.XLOOKUP(B607,[7]Sheet1!$H$1:$H$65536,[7]Sheet1!$J$1:$J$65536),0)</f>
        <v>1218</v>
      </c>
      <c r="M607" s="3">
        <f>IFERROR(_xlfn.XLOOKUP(B607,[8]Sheet1!$H$1:$H$65536,[8]Sheet1!$J$1:$J$65536),0)</f>
        <v>1218</v>
      </c>
      <c r="N607" s="3">
        <f>IFERROR(_xlfn.XLOOKUP(B607,[9]Sheet1!$H$1:$H$65536,[9]Sheet1!$J$1:$J$65536),0)</f>
        <v>1220</v>
      </c>
      <c r="O607" s="3">
        <f>IFERROR(_xlfn.XLOOKUP(B607,[10]Sheet1!$H$1:$H$65536,[10]Sheet1!$J$1:$J$65536),0)</f>
        <v>1220</v>
      </c>
      <c r="P607" s="3">
        <f>IFERROR(_xlfn.XLOOKUP(B607,[11]Sheet1!$H$1:$H$65536,[11]Sheet1!$J$1:$J$65536),0)</f>
        <v>1220</v>
      </c>
      <c r="Q607" s="3">
        <f>IFERROR(_xlfn.XLOOKUP(B607,[12]Sheet1!$H$1:$H$65536,[12]Sheet1!$J$1:$J$65536),0)</f>
        <v>1220</v>
      </c>
      <c r="R607" s="3">
        <f>IFERROR(_xlfn.XLOOKUP(B607,[13]Sheet1!$H$1:$H$65536,[13]Sheet1!$J$1:$J$65536),)</f>
        <v>1242</v>
      </c>
      <c r="S607" s="3">
        <f>IFERROR(_xlfn.XLOOKUP(B607,[14]Sheet1!$H$1:$H$65536,[14]Sheet1!$K$1:$K$65536),0)</f>
        <v>1242</v>
      </c>
      <c r="T607" s="3">
        <f>IFERROR(_xlfn.XLOOKUP(B607,[15]Sheet1!$H$1:$H$65536,[15]Sheet1!$J$1:$J$65536),0)</f>
        <v>1251</v>
      </c>
      <c r="U607" s="3">
        <f>IFERROR(_xlfn.XLOOKUP(B607,[16]Sheet1!$H$1:$H$65536,[16]Sheet1!$J$1:$J$65536),0)</f>
        <v>1308</v>
      </c>
      <c r="V607" s="3">
        <f>IFERROR(_xlfn.XLOOKUP(B607,[17]Sheet1!$H$1:$H$65536,[17]Sheet1!$J$1:$J$65536),0)</f>
        <v>1329</v>
      </c>
      <c r="W607" s="3">
        <f>IFERROR(_xlfn.XLOOKUP(B607,[18]Sheet1!$H$1:$H$65536,[18]Sheet1!$J$1:$J$65536),0)</f>
        <v>1388</v>
      </c>
      <c r="X607" s="3">
        <f>IFERROR(_xlfn.XLOOKUP(B607,[19]Sheet1!$H$1:$H$65536,[19]Sheet1!$J$1:$J$65536),0)</f>
        <v>1441</v>
      </c>
      <c r="Y607" s="3">
        <f>IFERROR(_xlfn.XLOOKUP(B607,[20]Sheet1!$H$1:$H$65536,[20]Sheet1!$J$1:$J$65536),0)</f>
        <v>1481</v>
      </c>
      <c r="Z607" s="3">
        <f>IFERROR(_xlfn.XLOOKUP(B607,[21]Sheet1!$H$1:$H$65536,[21]Sheet1!$J$1:$J$65536),0)</f>
        <v>1515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1:47" x14ac:dyDescent="0.3">
      <c r="A608" s="2" t="str">
        <f t="shared" si="9"/>
        <v>L1</v>
      </c>
      <c r="B608" s="1" t="s">
        <v>3050</v>
      </c>
      <c r="C608" s="23" t="str">
        <f>_xlfn.XLOOKUP(B608,IP구분!A:A,IP구분!C:C)</f>
        <v>잔망루피</v>
      </c>
      <c r="D608" s="1" t="s">
        <v>3051</v>
      </c>
      <c r="E608" s="7">
        <f>IFERROR(_xlfn.XLOOKUP(B608,단가!A:A,단가!C:C),0)</f>
        <v>619</v>
      </c>
      <c r="F608" s="3">
        <f>IFERROR(_xlfn.XLOOKUP(B608,'[1]2609 재고'!$I$1:$I$65536,'[1]2609 재고'!$K$1:$K$65536),0)</f>
        <v>1645</v>
      </c>
      <c r="G608" s="3">
        <f>IFERROR(_xlfn.XLOOKUP(B608,[2]Sheet1!$H$1:$H$65536,[2]Sheet1!$K$1:$K$65536),0)</f>
        <v>1645</v>
      </c>
      <c r="H608" s="3">
        <f>IFERROR(_xlfn.XLOOKUP(B608,[3]Sheet1!$H$1:$H$65536,[3]Sheet1!$J$1:$J$65536),0)</f>
        <v>1645</v>
      </c>
      <c r="I608" s="3">
        <f>IFERROR(_xlfn.XLOOKUP(B608,[4]Sheet1!$H$1:$H$65536,[4]Sheet1!$J$1:$J$65536),0)</f>
        <v>1645</v>
      </c>
      <c r="J608" s="3">
        <f>IFERROR(_xlfn.XLOOKUP(B608,[5]Sheet1!$H$1:$H$65536,[5]Sheet1!$J$1:$J$65536),0)</f>
        <v>1645</v>
      </c>
      <c r="K608" s="3">
        <f>IFERROR(_xlfn.XLOOKUP(B608,[6]Sheet1!$H$1:$H$65536,[6]Sheet1!$J$1:$J$65536),0)</f>
        <v>1645</v>
      </c>
      <c r="L608" s="3">
        <f>IFERROR(_xlfn.XLOOKUP(B608,[7]Sheet1!$H$1:$H$65536,[7]Sheet1!$J$1:$J$65536),0)</f>
        <v>1649</v>
      </c>
      <c r="M608" s="3">
        <f>IFERROR(_xlfn.XLOOKUP(B608,[8]Sheet1!$H$1:$H$65536,[8]Sheet1!$J$1:$J$65536),0)</f>
        <v>1649</v>
      </c>
      <c r="N608" s="3">
        <f>IFERROR(_xlfn.XLOOKUP(B608,[9]Sheet1!$H$1:$H$65536,[9]Sheet1!$J$1:$J$65536),0)</f>
        <v>1651</v>
      </c>
      <c r="O608" s="3">
        <f>IFERROR(_xlfn.XLOOKUP(B608,[10]Sheet1!$H$1:$H$65536,[10]Sheet1!$J$1:$J$65536),0)</f>
        <v>1651</v>
      </c>
      <c r="P608" s="3">
        <f>IFERROR(_xlfn.XLOOKUP(B608,[11]Sheet1!$H$1:$H$65536,[11]Sheet1!$J$1:$J$65536),0)</f>
        <v>1651</v>
      </c>
      <c r="Q608" s="3">
        <f>IFERROR(_xlfn.XLOOKUP(B608,[12]Sheet1!$H$1:$H$65536,[12]Sheet1!$J$1:$J$65536),0)</f>
        <v>1771</v>
      </c>
      <c r="R608" s="3">
        <f>IFERROR(_xlfn.XLOOKUP(B608,[13]Sheet1!$H$1:$H$65536,[13]Sheet1!$J$1:$J$65536),)</f>
        <v>1773</v>
      </c>
      <c r="S608" s="3">
        <f>IFERROR(_xlfn.XLOOKUP(B608,[14]Sheet1!$H$1:$H$65536,[14]Sheet1!$K$1:$K$65536),0)</f>
        <v>1773</v>
      </c>
      <c r="T608" s="3">
        <f>IFERROR(_xlfn.XLOOKUP(B608,[15]Sheet1!$H$1:$H$65536,[15]Sheet1!$J$1:$J$65536),0)</f>
        <v>1801</v>
      </c>
      <c r="U608" s="3">
        <f>IFERROR(_xlfn.XLOOKUP(B608,[16]Sheet1!$H$1:$H$65536,[16]Sheet1!$J$1:$J$65536),0)</f>
        <v>1827</v>
      </c>
      <c r="V608" s="3">
        <f>IFERROR(_xlfn.XLOOKUP(B608,[17]Sheet1!$H$1:$H$65536,[17]Sheet1!$J$1:$J$65536),0)</f>
        <v>1884</v>
      </c>
      <c r="W608" s="3">
        <f>IFERROR(_xlfn.XLOOKUP(B608,[18]Sheet1!$H$1:$H$65536,[18]Sheet1!$J$1:$J$65536),0)</f>
        <v>1862</v>
      </c>
      <c r="X608" s="3">
        <f>IFERROR(_xlfn.XLOOKUP(B608,[19]Sheet1!$H$1:$H$65536,[19]Sheet1!$J$1:$J$65536),0)</f>
        <v>1915</v>
      </c>
      <c r="Y608" s="3">
        <f>IFERROR(_xlfn.XLOOKUP(B608,[20]Sheet1!$H$1:$H$65536,[20]Sheet1!$J$1:$J$65536),0)</f>
        <v>1943</v>
      </c>
      <c r="Z608" s="3">
        <f>IFERROR(_xlfn.XLOOKUP(B608,[21]Sheet1!$H$1:$H$65536,[21]Sheet1!$J$1:$J$65536),0)</f>
        <v>1984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1:47" x14ac:dyDescent="0.3">
      <c r="A609" s="2" t="str">
        <f t="shared" si="9"/>
        <v>L2</v>
      </c>
      <c r="B609" s="1" t="s">
        <v>3052</v>
      </c>
      <c r="C609" s="23" t="str">
        <f>_xlfn.XLOOKUP(B609,IP구분!A:A,IP구분!C:C)</f>
        <v>잔망루피</v>
      </c>
      <c r="D609" s="1" t="s">
        <v>3053</v>
      </c>
      <c r="E609" s="7">
        <f>IFERROR(_xlfn.XLOOKUP(B609,단가!A:A,단가!C:C),0)</f>
        <v>3000</v>
      </c>
      <c r="F609" s="3">
        <f>IFERROR(_xlfn.XLOOKUP(B609,'[1]2609 재고'!$I$1:$I$65536,'[1]2609 재고'!$K$1:$K$65536),0)</f>
        <v>112</v>
      </c>
      <c r="G609" s="3">
        <f>IFERROR(_xlfn.XLOOKUP(B609,[2]Sheet1!$H$1:$H$65536,[2]Sheet1!$K$1:$K$65536),0)</f>
        <v>112</v>
      </c>
      <c r="H609" s="3">
        <f>IFERROR(_xlfn.XLOOKUP(B609,[3]Sheet1!$H$1:$H$65536,[3]Sheet1!$J$1:$J$65536),0)</f>
        <v>112</v>
      </c>
      <c r="I609" s="3">
        <f>IFERROR(_xlfn.XLOOKUP(B609,[4]Sheet1!$H$1:$H$65536,[4]Sheet1!$J$1:$J$65536),0)</f>
        <v>112</v>
      </c>
      <c r="J609" s="3">
        <f>IFERROR(_xlfn.XLOOKUP(B609,[5]Sheet1!$H$1:$H$65536,[5]Sheet1!$J$1:$J$65536),0)</f>
        <v>115</v>
      </c>
      <c r="K609" s="3">
        <f>IFERROR(_xlfn.XLOOKUP(B609,[6]Sheet1!$H$1:$H$65536,[6]Sheet1!$J$1:$J$65536),0)</f>
        <v>112</v>
      </c>
      <c r="L609" s="3">
        <f>IFERROR(_xlfn.XLOOKUP(B609,[7]Sheet1!$H$1:$H$65536,[7]Sheet1!$J$1:$J$65536),0)</f>
        <v>115</v>
      </c>
      <c r="M609" s="3">
        <f>IFERROR(_xlfn.XLOOKUP(B609,[8]Sheet1!$H$1:$H$65536,[8]Sheet1!$J$1:$J$65536),0)</f>
        <v>112</v>
      </c>
      <c r="N609" s="3">
        <f>IFERROR(_xlfn.XLOOKUP(B609,[9]Sheet1!$H$1:$H$65536,[9]Sheet1!$J$1:$J$65536),0)</f>
        <v>112</v>
      </c>
      <c r="O609" s="3">
        <f>IFERROR(_xlfn.XLOOKUP(B609,[10]Sheet1!$H$1:$H$65536,[10]Sheet1!$J$1:$J$65536),0)</f>
        <v>112</v>
      </c>
      <c r="P609" s="3">
        <f>IFERROR(_xlfn.XLOOKUP(B609,[11]Sheet1!$H$1:$H$65536,[11]Sheet1!$J$1:$J$65536),0)</f>
        <v>112</v>
      </c>
      <c r="Q609" s="3">
        <f>IFERROR(_xlfn.XLOOKUP(B609,[12]Sheet1!$H$1:$H$65536,[12]Sheet1!$J$1:$J$65536),0)</f>
        <v>112</v>
      </c>
      <c r="R609" s="3">
        <f>IFERROR(_xlfn.XLOOKUP(B609,[13]Sheet1!$H$1:$H$65536,[13]Sheet1!$J$1:$J$65536),)</f>
        <v>112</v>
      </c>
      <c r="S609" s="3">
        <f>IFERROR(_xlfn.XLOOKUP(B609,[14]Sheet1!$H$1:$H$65536,[14]Sheet1!$K$1:$K$65536),0)</f>
        <v>112</v>
      </c>
      <c r="T609" s="3">
        <f>IFERROR(_xlfn.XLOOKUP(B609,[15]Sheet1!$H$1:$H$65536,[15]Sheet1!$J$1:$J$65536),0)</f>
        <v>115</v>
      </c>
      <c r="U609" s="3">
        <f>IFERROR(_xlfn.XLOOKUP(B609,[16]Sheet1!$H$1:$H$65536,[16]Sheet1!$J$1:$J$65536),0)</f>
        <v>128</v>
      </c>
      <c r="V609" s="3">
        <f>IFERROR(_xlfn.XLOOKUP(B609,[17]Sheet1!$H$1:$H$65536,[17]Sheet1!$J$1:$J$65536),0)</f>
        <v>132</v>
      </c>
      <c r="W609" s="3">
        <f>IFERROR(_xlfn.XLOOKUP(B609,[18]Sheet1!$H$1:$H$65536,[18]Sheet1!$J$1:$J$65536),0)</f>
        <v>144</v>
      </c>
      <c r="X609" s="3">
        <f>IFERROR(_xlfn.XLOOKUP(B609,[19]Sheet1!$H$1:$H$65536,[19]Sheet1!$J$1:$J$65536),0)</f>
        <v>147</v>
      </c>
      <c r="Y609" s="3">
        <f>IFERROR(_xlfn.XLOOKUP(B609,[20]Sheet1!$H$1:$H$65536,[20]Sheet1!$J$1:$J$65536),0)</f>
        <v>154</v>
      </c>
      <c r="Z609" s="3">
        <f>IFERROR(_xlfn.XLOOKUP(B609,[21]Sheet1!$H$1:$H$65536,[21]Sheet1!$J$1:$J$65536),0)</f>
        <v>155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1:47" x14ac:dyDescent="0.3">
      <c r="A610" s="2" t="str">
        <f t="shared" si="9"/>
        <v>F1</v>
      </c>
      <c r="B610" s="1" t="s">
        <v>5391</v>
      </c>
      <c r="C610" s="23" t="str">
        <f>_xlfn.XLOOKUP(B610,IP구분!A:A,IP구분!C:C)</f>
        <v>뽀로로</v>
      </c>
      <c r="D610" s="1" t="s">
        <v>5392</v>
      </c>
      <c r="E610" s="7" t="str">
        <f>IFERROR(_xlfn.XLOOKUP(B610,단가!A:A,단가!C:C),0)</f>
        <v xml:space="preserve">                     -</v>
      </c>
      <c r="F610" s="3">
        <f>IFERROR(_xlfn.XLOOKUP(B610,'[1]2609 재고'!$I$1:$I$65536,'[1]2609 재고'!$K$1:$K$65536),0)</f>
        <v>0</v>
      </c>
      <c r="G610" s="3">
        <f>IFERROR(_xlfn.XLOOKUP(B610,[2]Sheet1!$H$1:$H$65536,[2]Sheet1!$K$1:$K$65536),0)</f>
        <v>0</v>
      </c>
      <c r="H610" s="3">
        <f>IFERROR(_xlfn.XLOOKUP(B610,[3]Sheet1!$H$1:$H$65536,[3]Sheet1!$J$1:$J$65536),0)</f>
        <v>0</v>
      </c>
      <c r="I610" s="3">
        <f>IFERROR(_xlfn.XLOOKUP(B610,[4]Sheet1!$H$1:$H$65536,[4]Sheet1!$J$1:$J$65536),0)</f>
        <v>0</v>
      </c>
      <c r="J610" s="3">
        <f>IFERROR(_xlfn.XLOOKUP(B610,[5]Sheet1!$H$1:$H$65536,[5]Sheet1!$J$1:$J$65536),0)</f>
        <v>0</v>
      </c>
      <c r="K610" s="3">
        <f>IFERROR(_xlfn.XLOOKUP(B610,[6]Sheet1!$H$1:$H$65536,[6]Sheet1!$J$1:$J$65536),0)</f>
        <v>0</v>
      </c>
      <c r="L610" s="3">
        <f>IFERROR(_xlfn.XLOOKUP(B610,[7]Sheet1!$H$1:$H$65536,[7]Sheet1!$J$1:$J$65536),0)</f>
        <v>0</v>
      </c>
      <c r="M610" s="3">
        <f>IFERROR(_xlfn.XLOOKUP(B610,[8]Sheet1!$H$1:$H$65536,[8]Sheet1!$J$1:$J$65536),0)</f>
        <v>0</v>
      </c>
      <c r="N610" s="3">
        <f>IFERROR(_xlfn.XLOOKUP(B610,[9]Sheet1!$H$1:$H$65536,[9]Sheet1!$J$1:$J$65536),0)</f>
        <v>0</v>
      </c>
      <c r="O610" s="3">
        <f>IFERROR(_xlfn.XLOOKUP(B610,[10]Sheet1!$H$1:$H$65536,[10]Sheet1!$J$1:$J$65536),0)</f>
        <v>0</v>
      </c>
      <c r="P610" s="3">
        <f>IFERROR(_xlfn.XLOOKUP(B610,[11]Sheet1!$H$1:$H$65536,[11]Sheet1!$J$1:$J$65536),0)</f>
        <v>0</v>
      </c>
      <c r="Q610" s="3">
        <f>IFERROR(_xlfn.XLOOKUP(B610,[12]Sheet1!$H$1:$H$65536,[12]Sheet1!$J$1:$J$65536),0)</f>
        <v>0</v>
      </c>
      <c r="R610" s="3">
        <f>IFERROR(_xlfn.XLOOKUP(B610,[13]Sheet1!$H$1:$H$65536,[13]Sheet1!$J$1:$J$65536),)</f>
        <v>0</v>
      </c>
      <c r="S610" s="3">
        <f>IFERROR(_xlfn.XLOOKUP(B610,[14]Sheet1!$H$1:$H$65536,[14]Sheet1!$K$1:$K$65536),0)</f>
        <v>0</v>
      </c>
      <c r="T610" s="3">
        <f>IFERROR(_xlfn.XLOOKUP(B610,[15]Sheet1!$H$1:$H$65536,[15]Sheet1!$J$1:$J$65536),0)</f>
        <v>0</v>
      </c>
      <c r="U610" s="3">
        <f>IFERROR(_xlfn.XLOOKUP(B610,[16]Sheet1!$H$1:$H$65536,[16]Sheet1!$J$1:$J$65536),0)</f>
        <v>0</v>
      </c>
      <c r="V610" s="3">
        <f>IFERROR(_xlfn.XLOOKUP(B610,[17]Sheet1!$H$1:$H$65536,[17]Sheet1!$J$1:$J$65536),0)</f>
        <v>0</v>
      </c>
      <c r="W610" s="3">
        <f>IFERROR(_xlfn.XLOOKUP(B610,[18]Sheet1!$H$1:$H$65536,[18]Sheet1!$J$1:$J$65536),0)</f>
        <v>0</v>
      </c>
      <c r="X610" s="3">
        <f>IFERROR(_xlfn.XLOOKUP(B610,[19]Sheet1!$H$1:$H$65536,[19]Sheet1!$J$1:$J$65536),0)</f>
        <v>0</v>
      </c>
      <c r="Y610" s="3">
        <f>IFERROR(_xlfn.XLOOKUP(B610,[20]Sheet1!$H$1:$H$65536,[20]Sheet1!$J$1:$J$65536),0)</f>
        <v>0</v>
      </c>
      <c r="Z610" s="3">
        <f>IFERROR(_xlfn.XLOOKUP(B610,[21]Sheet1!$H$1:$H$65536,[21]Sheet1!$J$1:$J$65536),0)</f>
        <v>0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1:47" x14ac:dyDescent="0.3">
      <c r="A611" s="2" t="str">
        <f t="shared" si="9"/>
        <v>F1</v>
      </c>
      <c r="B611" s="1" t="s">
        <v>302</v>
      </c>
      <c r="C611" s="23" t="str">
        <f>_xlfn.XLOOKUP(B611,IP구분!A:A,IP구분!C:C)</f>
        <v>뽀로로</v>
      </c>
      <c r="D611" s="1" t="s">
        <v>303</v>
      </c>
      <c r="E611" s="7" t="str">
        <f>IFERROR(_xlfn.XLOOKUP(B611,단가!A:A,단가!C:C),0)</f>
        <v xml:space="preserve">                     -</v>
      </c>
      <c r="F611" s="3">
        <f>IFERROR(_xlfn.XLOOKUP(B611,'[1]2609 재고'!$I$1:$I$65536,'[1]2609 재고'!$K$1:$K$65536),0)</f>
        <v>0</v>
      </c>
      <c r="G611" s="3">
        <f>IFERROR(_xlfn.XLOOKUP(B611,[2]Sheet1!$H$1:$H$65536,[2]Sheet1!$K$1:$K$65536),0)</f>
        <v>0</v>
      </c>
      <c r="H611" s="3">
        <f>IFERROR(_xlfn.XLOOKUP(B611,[3]Sheet1!$H$1:$H$65536,[3]Sheet1!$J$1:$J$65536),0)</f>
        <v>0</v>
      </c>
      <c r="I611" s="3">
        <f>IFERROR(_xlfn.XLOOKUP(B611,[4]Sheet1!$H$1:$H$65536,[4]Sheet1!$J$1:$J$65536),0)</f>
        <v>0</v>
      </c>
      <c r="J611" s="3">
        <f>IFERROR(_xlfn.XLOOKUP(B611,[5]Sheet1!$H$1:$H$65536,[5]Sheet1!$J$1:$J$65536),0)</f>
        <v>0</v>
      </c>
      <c r="K611" s="3">
        <f>IFERROR(_xlfn.XLOOKUP(B611,[6]Sheet1!$H$1:$H$65536,[6]Sheet1!$J$1:$J$65536),0)</f>
        <v>0</v>
      </c>
      <c r="L611" s="3">
        <f>IFERROR(_xlfn.XLOOKUP(B611,[7]Sheet1!$H$1:$H$65536,[7]Sheet1!$J$1:$J$65536),0)</f>
        <v>0</v>
      </c>
      <c r="M611" s="3">
        <f>IFERROR(_xlfn.XLOOKUP(B611,[8]Sheet1!$H$1:$H$65536,[8]Sheet1!$J$1:$J$65536),0)</f>
        <v>0</v>
      </c>
      <c r="N611" s="3">
        <f>IFERROR(_xlfn.XLOOKUP(B611,[9]Sheet1!$H$1:$H$65536,[9]Sheet1!$J$1:$J$65536),0)</f>
        <v>0</v>
      </c>
      <c r="O611" s="3">
        <f>IFERROR(_xlfn.XLOOKUP(B611,[10]Sheet1!$H$1:$H$65536,[10]Sheet1!$J$1:$J$65536),0)</f>
        <v>0</v>
      </c>
      <c r="P611" s="3">
        <f>IFERROR(_xlfn.XLOOKUP(B611,[11]Sheet1!$H$1:$H$65536,[11]Sheet1!$J$1:$J$65536),0)</f>
        <v>0</v>
      </c>
      <c r="Q611" s="3">
        <f>IFERROR(_xlfn.XLOOKUP(B611,[12]Sheet1!$H$1:$H$65536,[12]Sheet1!$J$1:$J$65536),0)</f>
        <v>0</v>
      </c>
      <c r="R611" s="3">
        <f>IFERROR(_xlfn.XLOOKUP(B611,[13]Sheet1!$H$1:$H$65536,[13]Sheet1!$J$1:$J$65536),)</f>
        <v>0</v>
      </c>
      <c r="S611" s="3">
        <f>IFERROR(_xlfn.XLOOKUP(B611,[14]Sheet1!$H$1:$H$65536,[14]Sheet1!$K$1:$K$65536),0)</f>
        <v>0</v>
      </c>
      <c r="T611" s="3">
        <f>IFERROR(_xlfn.XLOOKUP(B611,[15]Sheet1!$H$1:$H$65536,[15]Sheet1!$J$1:$J$65536),0)</f>
        <v>0</v>
      </c>
      <c r="U611" s="3">
        <f>IFERROR(_xlfn.XLOOKUP(B611,[16]Sheet1!$H$1:$H$65536,[16]Sheet1!$J$1:$J$65536),0)</f>
        <v>0</v>
      </c>
      <c r="V611" s="3">
        <f>IFERROR(_xlfn.XLOOKUP(B611,[17]Sheet1!$H$1:$H$65536,[17]Sheet1!$J$1:$J$65536),0)</f>
        <v>0</v>
      </c>
      <c r="W611" s="3">
        <f>IFERROR(_xlfn.XLOOKUP(B611,[18]Sheet1!$H$1:$H$65536,[18]Sheet1!$J$1:$J$65536),0)</f>
        <v>0</v>
      </c>
      <c r="X611" s="3">
        <f>IFERROR(_xlfn.XLOOKUP(B611,[19]Sheet1!$H$1:$H$65536,[19]Sheet1!$J$1:$J$65536),0)</f>
        <v>0</v>
      </c>
      <c r="Y611" s="3">
        <f>IFERROR(_xlfn.XLOOKUP(B611,[20]Sheet1!$H$1:$H$65536,[20]Sheet1!$J$1:$J$65536),0)</f>
        <v>0</v>
      </c>
      <c r="Z611" s="3">
        <f>IFERROR(_xlfn.XLOOKUP(B611,[21]Sheet1!$H$1:$H$65536,[21]Sheet1!$J$1:$J$65536),0)</f>
        <v>0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1:47" x14ac:dyDescent="0.3">
      <c r="A612" s="2" t="str">
        <f t="shared" si="9"/>
        <v>F1</v>
      </c>
      <c r="B612" s="1" t="s">
        <v>528</v>
      </c>
      <c r="C612" s="23" t="str">
        <f>_xlfn.XLOOKUP(B612,IP구분!A:A,IP구분!C:C)</f>
        <v>뽀로로</v>
      </c>
      <c r="D612" s="1" t="s">
        <v>529</v>
      </c>
      <c r="E612" s="7" t="str">
        <f>IFERROR(_xlfn.XLOOKUP(B612,단가!A:A,단가!C:C),0)</f>
        <v xml:space="preserve">                     -</v>
      </c>
      <c r="F612" s="3">
        <f>IFERROR(_xlfn.XLOOKUP(B612,'[1]2609 재고'!$I$1:$I$65536,'[1]2609 재고'!$K$1:$K$65536),0)</f>
        <v>0</v>
      </c>
      <c r="G612" s="3">
        <f>IFERROR(_xlfn.XLOOKUP(B612,[2]Sheet1!$H$1:$H$65536,[2]Sheet1!$K$1:$K$65536),0)</f>
        <v>0</v>
      </c>
      <c r="H612" s="3">
        <f>IFERROR(_xlfn.XLOOKUP(B612,[3]Sheet1!$H$1:$H$65536,[3]Sheet1!$J$1:$J$65536),0)</f>
        <v>0</v>
      </c>
      <c r="I612" s="3">
        <f>IFERROR(_xlfn.XLOOKUP(B612,[4]Sheet1!$H$1:$H$65536,[4]Sheet1!$J$1:$J$65536),0)</f>
        <v>0</v>
      </c>
      <c r="J612" s="3">
        <f>IFERROR(_xlfn.XLOOKUP(B612,[5]Sheet1!$H$1:$H$65536,[5]Sheet1!$J$1:$J$65536),0)</f>
        <v>0</v>
      </c>
      <c r="K612" s="3">
        <f>IFERROR(_xlfn.XLOOKUP(B612,[6]Sheet1!$H$1:$H$65536,[6]Sheet1!$J$1:$J$65536),0)</f>
        <v>0</v>
      </c>
      <c r="L612" s="3">
        <f>IFERROR(_xlfn.XLOOKUP(B612,[7]Sheet1!$H$1:$H$65536,[7]Sheet1!$J$1:$J$65536),0)</f>
        <v>0</v>
      </c>
      <c r="M612" s="3">
        <f>IFERROR(_xlfn.XLOOKUP(B612,[8]Sheet1!$H$1:$H$65536,[8]Sheet1!$J$1:$J$65536),0)</f>
        <v>0</v>
      </c>
      <c r="N612" s="3">
        <f>IFERROR(_xlfn.XLOOKUP(B612,[9]Sheet1!$H$1:$H$65536,[9]Sheet1!$J$1:$J$65536),0)</f>
        <v>0</v>
      </c>
      <c r="O612" s="3">
        <f>IFERROR(_xlfn.XLOOKUP(B612,[10]Sheet1!$H$1:$H$65536,[10]Sheet1!$J$1:$J$65536),0)</f>
        <v>0</v>
      </c>
      <c r="P612" s="3">
        <f>IFERROR(_xlfn.XLOOKUP(B612,[11]Sheet1!$H$1:$H$65536,[11]Sheet1!$J$1:$J$65536),0)</f>
        <v>0</v>
      </c>
      <c r="Q612" s="3">
        <f>IFERROR(_xlfn.XLOOKUP(B612,[12]Sheet1!$H$1:$H$65536,[12]Sheet1!$J$1:$J$65536),0)</f>
        <v>0</v>
      </c>
      <c r="R612" s="3">
        <f>IFERROR(_xlfn.XLOOKUP(B612,[13]Sheet1!$H$1:$H$65536,[13]Sheet1!$J$1:$J$65536),)</f>
        <v>0</v>
      </c>
      <c r="S612" s="3">
        <f>IFERROR(_xlfn.XLOOKUP(B612,[14]Sheet1!$H$1:$H$65536,[14]Sheet1!$K$1:$K$65536),0)</f>
        <v>0</v>
      </c>
      <c r="T612" s="3">
        <f>IFERROR(_xlfn.XLOOKUP(B612,[15]Sheet1!$H$1:$H$65536,[15]Sheet1!$J$1:$J$65536),0)</f>
        <v>0</v>
      </c>
      <c r="U612" s="3">
        <f>IFERROR(_xlfn.XLOOKUP(B612,[16]Sheet1!$H$1:$H$65536,[16]Sheet1!$J$1:$J$65536),0)</f>
        <v>0</v>
      </c>
      <c r="V612" s="3">
        <f>IFERROR(_xlfn.XLOOKUP(B612,[17]Sheet1!$H$1:$H$65536,[17]Sheet1!$J$1:$J$65536),0)</f>
        <v>0</v>
      </c>
      <c r="W612" s="3">
        <f>IFERROR(_xlfn.XLOOKUP(B612,[18]Sheet1!$H$1:$H$65536,[18]Sheet1!$J$1:$J$65536),0)</f>
        <v>0</v>
      </c>
      <c r="X612" s="3">
        <f>IFERROR(_xlfn.XLOOKUP(B612,[19]Sheet1!$H$1:$H$65536,[19]Sheet1!$J$1:$J$65536),0)</f>
        <v>0</v>
      </c>
      <c r="Y612" s="3">
        <f>IFERROR(_xlfn.XLOOKUP(B612,[20]Sheet1!$H$1:$H$65536,[20]Sheet1!$J$1:$J$65536),0)</f>
        <v>0</v>
      </c>
      <c r="Z612" s="3">
        <f>IFERROR(_xlfn.XLOOKUP(B612,[21]Sheet1!$H$1:$H$65536,[21]Sheet1!$J$1:$J$65536),0)</f>
        <v>0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1:47" x14ac:dyDescent="0.3">
      <c r="A613" s="2" t="str">
        <f t="shared" si="9"/>
        <v>F1</v>
      </c>
      <c r="B613" s="1" t="s">
        <v>530</v>
      </c>
      <c r="C613" s="23" t="str">
        <f>_xlfn.XLOOKUP(B613,IP구분!A:A,IP구분!C:C)</f>
        <v>뽀로로</v>
      </c>
      <c r="D613" s="1" t="s">
        <v>531</v>
      </c>
      <c r="E613" s="7" t="str">
        <f>IFERROR(_xlfn.XLOOKUP(B613,단가!A:A,단가!C:C),0)</f>
        <v xml:space="preserve">                     -</v>
      </c>
      <c r="F613" s="3">
        <f>IFERROR(_xlfn.XLOOKUP(B613,'[1]2609 재고'!$I$1:$I$65536,'[1]2609 재고'!$K$1:$K$65536),0)</f>
        <v>0</v>
      </c>
      <c r="G613" s="3">
        <f>IFERROR(_xlfn.XLOOKUP(B613,[2]Sheet1!$H$1:$H$65536,[2]Sheet1!$K$1:$K$65536),0)</f>
        <v>0</v>
      </c>
      <c r="H613" s="3">
        <f>IFERROR(_xlfn.XLOOKUP(B613,[3]Sheet1!$H$1:$H$65536,[3]Sheet1!$J$1:$J$65536),0)</f>
        <v>0</v>
      </c>
      <c r="I613" s="3">
        <f>IFERROR(_xlfn.XLOOKUP(B613,[4]Sheet1!$H$1:$H$65536,[4]Sheet1!$J$1:$J$65536),0)</f>
        <v>0</v>
      </c>
      <c r="J613" s="3">
        <f>IFERROR(_xlfn.XLOOKUP(B613,[5]Sheet1!$H$1:$H$65536,[5]Sheet1!$J$1:$J$65536),0)</f>
        <v>0</v>
      </c>
      <c r="K613" s="3">
        <f>IFERROR(_xlfn.XLOOKUP(B613,[6]Sheet1!$H$1:$H$65536,[6]Sheet1!$J$1:$J$65536),0)</f>
        <v>0</v>
      </c>
      <c r="L613" s="3">
        <f>IFERROR(_xlfn.XLOOKUP(B613,[7]Sheet1!$H$1:$H$65536,[7]Sheet1!$J$1:$J$65536),0)</f>
        <v>0</v>
      </c>
      <c r="M613" s="3">
        <f>IFERROR(_xlfn.XLOOKUP(B613,[8]Sheet1!$H$1:$H$65536,[8]Sheet1!$J$1:$J$65536),0)</f>
        <v>0</v>
      </c>
      <c r="N613" s="3">
        <f>IFERROR(_xlfn.XLOOKUP(B613,[9]Sheet1!$H$1:$H$65536,[9]Sheet1!$J$1:$J$65536),0)</f>
        <v>0</v>
      </c>
      <c r="O613" s="3">
        <f>IFERROR(_xlfn.XLOOKUP(B613,[10]Sheet1!$H$1:$H$65536,[10]Sheet1!$J$1:$J$65536),0)</f>
        <v>0</v>
      </c>
      <c r="P613" s="3">
        <f>IFERROR(_xlfn.XLOOKUP(B613,[11]Sheet1!$H$1:$H$65536,[11]Sheet1!$J$1:$J$65536),0)</f>
        <v>0</v>
      </c>
      <c r="Q613" s="3">
        <f>IFERROR(_xlfn.XLOOKUP(B613,[12]Sheet1!$H$1:$H$65536,[12]Sheet1!$J$1:$J$65536),0)</f>
        <v>0</v>
      </c>
      <c r="R613" s="3">
        <f>IFERROR(_xlfn.XLOOKUP(B613,[13]Sheet1!$H$1:$H$65536,[13]Sheet1!$J$1:$J$65536),)</f>
        <v>0</v>
      </c>
      <c r="S613" s="3">
        <f>IFERROR(_xlfn.XLOOKUP(B613,[14]Sheet1!$H$1:$H$65536,[14]Sheet1!$K$1:$K$65536),0)</f>
        <v>0</v>
      </c>
      <c r="T613" s="3">
        <f>IFERROR(_xlfn.XLOOKUP(B613,[15]Sheet1!$H$1:$H$65536,[15]Sheet1!$J$1:$J$65536),0)</f>
        <v>0</v>
      </c>
      <c r="U613" s="3">
        <f>IFERROR(_xlfn.XLOOKUP(B613,[16]Sheet1!$H$1:$H$65536,[16]Sheet1!$J$1:$J$65536),0)</f>
        <v>0</v>
      </c>
      <c r="V613" s="3">
        <f>IFERROR(_xlfn.XLOOKUP(B613,[17]Sheet1!$H$1:$H$65536,[17]Sheet1!$J$1:$J$65536),0)</f>
        <v>0</v>
      </c>
      <c r="W613" s="3">
        <f>IFERROR(_xlfn.XLOOKUP(B613,[18]Sheet1!$H$1:$H$65536,[18]Sheet1!$J$1:$J$65536),0)</f>
        <v>0</v>
      </c>
      <c r="X613" s="3">
        <f>IFERROR(_xlfn.XLOOKUP(B613,[19]Sheet1!$H$1:$H$65536,[19]Sheet1!$J$1:$J$65536),0)</f>
        <v>0</v>
      </c>
      <c r="Y613" s="3">
        <f>IFERROR(_xlfn.XLOOKUP(B613,[20]Sheet1!$H$1:$H$65536,[20]Sheet1!$J$1:$J$65536),0)</f>
        <v>0</v>
      </c>
      <c r="Z613" s="3">
        <f>IFERROR(_xlfn.XLOOKUP(B613,[21]Sheet1!$H$1:$H$65536,[21]Sheet1!$J$1:$J$65536),0)</f>
        <v>0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1:47" x14ac:dyDescent="0.3">
      <c r="A614" s="2" t="str">
        <f t="shared" si="9"/>
        <v>F1</v>
      </c>
      <c r="B614" s="1" t="s">
        <v>532</v>
      </c>
      <c r="C614" s="23" t="str">
        <f>_xlfn.XLOOKUP(B614,IP구분!A:A,IP구분!C:C)</f>
        <v>뽀로로</v>
      </c>
      <c r="D614" s="1" t="s">
        <v>533</v>
      </c>
      <c r="E614" s="7" t="str">
        <f>IFERROR(_xlfn.XLOOKUP(B614,단가!A:A,단가!C:C),0)</f>
        <v xml:space="preserve">                     -</v>
      </c>
      <c r="F614" s="3">
        <f>IFERROR(_xlfn.XLOOKUP(B614,'[1]2609 재고'!$I$1:$I$65536,'[1]2609 재고'!$K$1:$K$65536),0)</f>
        <v>0</v>
      </c>
      <c r="G614" s="3">
        <f>IFERROR(_xlfn.XLOOKUP(B614,[2]Sheet1!$H$1:$H$65536,[2]Sheet1!$K$1:$K$65536),0)</f>
        <v>0</v>
      </c>
      <c r="H614" s="3">
        <f>IFERROR(_xlfn.XLOOKUP(B614,[3]Sheet1!$H$1:$H$65536,[3]Sheet1!$J$1:$J$65536),0)</f>
        <v>0</v>
      </c>
      <c r="I614" s="3">
        <f>IFERROR(_xlfn.XLOOKUP(B614,[4]Sheet1!$H$1:$H$65536,[4]Sheet1!$J$1:$J$65536),0)</f>
        <v>0</v>
      </c>
      <c r="J614" s="3">
        <f>IFERROR(_xlfn.XLOOKUP(B614,[5]Sheet1!$H$1:$H$65536,[5]Sheet1!$J$1:$J$65536),0)</f>
        <v>0</v>
      </c>
      <c r="K614" s="3">
        <f>IFERROR(_xlfn.XLOOKUP(B614,[6]Sheet1!$H$1:$H$65536,[6]Sheet1!$J$1:$J$65536),0)</f>
        <v>0</v>
      </c>
      <c r="L614" s="3">
        <f>IFERROR(_xlfn.XLOOKUP(B614,[7]Sheet1!$H$1:$H$65536,[7]Sheet1!$J$1:$J$65536),0)</f>
        <v>0</v>
      </c>
      <c r="M614" s="3">
        <f>IFERROR(_xlfn.XLOOKUP(B614,[8]Sheet1!$H$1:$H$65536,[8]Sheet1!$J$1:$J$65536),0)</f>
        <v>0</v>
      </c>
      <c r="N614" s="3">
        <f>IFERROR(_xlfn.XLOOKUP(B614,[9]Sheet1!$H$1:$H$65536,[9]Sheet1!$J$1:$J$65536),0)</f>
        <v>0</v>
      </c>
      <c r="O614" s="3">
        <f>IFERROR(_xlfn.XLOOKUP(B614,[10]Sheet1!$H$1:$H$65536,[10]Sheet1!$J$1:$J$65536),0)</f>
        <v>0</v>
      </c>
      <c r="P614" s="3">
        <f>IFERROR(_xlfn.XLOOKUP(B614,[11]Sheet1!$H$1:$H$65536,[11]Sheet1!$J$1:$J$65536),0)</f>
        <v>0</v>
      </c>
      <c r="Q614" s="3">
        <f>IFERROR(_xlfn.XLOOKUP(B614,[12]Sheet1!$H$1:$H$65536,[12]Sheet1!$J$1:$J$65536),0)</f>
        <v>0</v>
      </c>
      <c r="R614" s="3">
        <f>IFERROR(_xlfn.XLOOKUP(B614,[13]Sheet1!$H$1:$H$65536,[13]Sheet1!$J$1:$J$65536),)</f>
        <v>0</v>
      </c>
      <c r="S614" s="3">
        <f>IFERROR(_xlfn.XLOOKUP(B614,[14]Sheet1!$H$1:$H$65536,[14]Sheet1!$K$1:$K$65536),0)</f>
        <v>0</v>
      </c>
      <c r="T614" s="3">
        <f>IFERROR(_xlfn.XLOOKUP(B614,[15]Sheet1!$H$1:$H$65536,[15]Sheet1!$J$1:$J$65536),0)</f>
        <v>0</v>
      </c>
      <c r="U614" s="3">
        <f>IFERROR(_xlfn.XLOOKUP(B614,[16]Sheet1!$H$1:$H$65536,[16]Sheet1!$J$1:$J$65536),0)</f>
        <v>0</v>
      </c>
      <c r="V614" s="3">
        <f>IFERROR(_xlfn.XLOOKUP(B614,[17]Sheet1!$H$1:$H$65536,[17]Sheet1!$J$1:$J$65536),0)</f>
        <v>0</v>
      </c>
      <c r="W614" s="3">
        <f>IFERROR(_xlfn.XLOOKUP(B614,[18]Sheet1!$H$1:$H$65536,[18]Sheet1!$J$1:$J$65536),0)</f>
        <v>0</v>
      </c>
      <c r="X614" s="3">
        <f>IFERROR(_xlfn.XLOOKUP(B614,[19]Sheet1!$H$1:$H$65536,[19]Sheet1!$J$1:$J$65536),0)</f>
        <v>0</v>
      </c>
      <c r="Y614" s="3">
        <f>IFERROR(_xlfn.XLOOKUP(B614,[20]Sheet1!$H$1:$H$65536,[20]Sheet1!$J$1:$J$65536),0)</f>
        <v>0</v>
      </c>
      <c r="Z614" s="3">
        <f>IFERROR(_xlfn.XLOOKUP(B614,[21]Sheet1!$H$1:$H$65536,[21]Sheet1!$J$1:$J$65536),0)</f>
        <v>0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1:47" x14ac:dyDescent="0.3">
      <c r="A615" s="2" t="str">
        <f t="shared" si="9"/>
        <v>F1</v>
      </c>
      <c r="B615" s="1" t="s">
        <v>534</v>
      </c>
      <c r="C615" s="23" t="str">
        <f>_xlfn.XLOOKUP(B615,IP구분!A:A,IP구분!C:C)</f>
        <v>뽀로로</v>
      </c>
      <c r="D615" s="1" t="s">
        <v>535</v>
      </c>
      <c r="E615" s="7" t="str">
        <f>IFERROR(_xlfn.XLOOKUP(B615,단가!A:A,단가!C:C),0)</f>
        <v xml:space="preserve">                     -</v>
      </c>
      <c r="F615" s="3">
        <f>IFERROR(_xlfn.XLOOKUP(B615,'[1]2609 재고'!$I$1:$I$65536,'[1]2609 재고'!$K$1:$K$65536),0)</f>
        <v>0</v>
      </c>
      <c r="G615" s="3">
        <f>IFERROR(_xlfn.XLOOKUP(B615,[2]Sheet1!$H$1:$H$65536,[2]Sheet1!$K$1:$K$65536),0)</f>
        <v>0</v>
      </c>
      <c r="H615" s="3">
        <f>IFERROR(_xlfn.XLOOKUP(B615,[3]Sheet1!$H$1:$H$65536,[3]Sheet1!$J$1:$J$65536),0)</f>
        <v>0</v>
      </c>
      <c r="I615" s="3">
        <f>IFERROR(_xlfn.XLOOKUP(B615,[4]Sheet1!$H$1:$H$65536,[4]Sheet1!$J$1:$J$65536),0)</f>
        <v>0</v>
      </c>
      <c r="J615" s="3">
        <f>IFERROR(_xlfn.XLOOKUP(B615,[5]Sheet1!$H$1:$H$65536,[5]Sheet1!$J$1:$J$65536),0)</f>
        <v>0</v>
      </c>
      <c r="K615" s="3">
        <f>IFERROR(_xlfn.XLOOKUP(B615,[6]Sheet1!$H$1:$H$65536,[6]Sheet1!$J$1:$J$65536),0)</f>
        <v>0</v>
      </c>
      <c r="L615" s="3">
        <f>IFERROR(_xlfn.XLOOKUP(B615,[7]Sheet1!$H$1:$H$65536,[7]Sheet1!$J$1:$J$65536),0)</f>
        <v>0</v>
      </c>
      <c r="M615" s="3">
        <f>IFERROR(_xlfn.XLOOKUP(B615,[8]Sheet1!$H$1:$H$65536,[8]Sheet1!$J$1:$J$65536),0)</f>
        <v>0</v>
      </c>
      <c r="N615" s="3">
        <f>IFERROR(_xlfn.XLOOKUP(B615,[9]Sheet1!$H$1:$H$65536,[9]Sheet1!$J$1:$J$65536),0)</f>
        <v>0</v>
      </c>
      <c r="O615" s="3">
        <f>IFERROR(_xlfn.XLOOKUP(B615,[10]Sheet1!$H$1:$H$65536,[10]Sheet1!$J$1:$J$65536),0)</f>
        <v>0</v>
      </c>
      <c r="P615" s="3">
        <f>IFERROR(_xlfn.XLOOKUP(B615,[11]Sheet1!$H$1:$H$65536,[11]Sheet1!$J$1:$J$65536),0)</f>
        <v>0</v>
      </c>
      <c r="Q615" s="3">
        <f>IFERROR(_xlfn.XLOOKUP(B615,[12]Sheet1!$H$1:$H$65536,[12]Sheet1!$J$1:$J$65536),0)</f>
        <v>0</v>
      </c>
      <c r="R615" s="3">
        <f>IFERROR(_xlfn.XLOOKUP(B615,[13]Sheet1!$H$1:$H$65536,[13]Sheet1!$J$1:$J$65536),)</f>
        <v>0</v>
      </c>
      <c r="S615" s="3">
        <f>IFERROR(_xlfn.XLOOKUP(B615,[14]Sheet1!$H$1:$H$65536,[14]Sheet1!$K$1:$K$65536),0)</f>
        <v>0</v>
      </c>
      <c r="T615" s="3">
        <f>IFERROR(_xlfn.XLOOKUP(B615,[15]Sheet1!$H$1:$H$65536,[15]Sheet1!$J$1:$J$65536),0)</f>
        <v>0</v>
      </c>
      <c r="U615" s="3">
        <f>IFERROR(_xlfn.XLOOKUP(B615,[16]Sheet1!$H$1:$H$65536,[16]Sheet1!$J$1:$J$65536),0)</f>
        <v>0</v>
      </c>
      <c r="V615" s="3">
        <f>IFERROR(_xlfn.XLOOKUP(B615,[17]Sheet1!$H$1:$H$65536,[17]Sheet1!$J$1:$J$65536),0)</f>
        <v>0</v>
      </c>
      <c r="W615" s="3">
        <f>IFERROR(_xlfn.XLOOKUP(B615,[18]Sheet1!$H$1:$H$65536,[18]Sheet1!$J$1:$J$65536),0)</f>
        <v>0</v>
      </c>
      <c r="X615" s="3">
        <f>IFERROR(_xlfn.XLOOKUP(B615,[19]Sheet1!$H$1:$H$65536,[19]Sheet1!$J$1:$J$65536),0)</f>
        <v>0</v>
      </c>
      <c r="Y615" s="3">
        <f>IFERROR(_xlfn.XLOOKUP(B615,[20]Sheet1!$H$1:$H$65536,[20]Sheet1!$J$1:$J$65536),0)</f>
        <v>0</v>
      </c>
      <c r="Z615" s="3">
        <f>IFERROR(_xlfn.XLOOKUP(B615,[21]Sheet1!$H$1:$H$65536,[21]Sheet1!$J$1:$J$65536),0)</f>
        <v>0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1:47" x14ac:dyDescent="0.3">
      <c r="A616" s="2" t="str">
        <f t="shared" si="9"/>
        <v>F1</v>
      </c>
      <c r="B616" s="1" t="s">
        <v>536</v>
      </c>
      <c r="C616" s="23" t="str">
        <f>_xlfn.XLOOKUP(B616,IP구분!A:A,IP구분!C:C)</f>
        <v>뽀로로</v>
      </c>
      <c r="D616" s="1" t="s">
        <v>537</v>
      </c>
      <c r="E616" s="7" t="str">
        <f>IFERROR(_xlfn.XLOOKUP(B616,단가!A:A,단가!C:C),0)</f>
        <v xml:space="preserve">                     -</v>
      </c>
      <c r="F616" s="3">
        <f>IFERROR(_xlfn.XLOOKUP(B616,'[1]2609 재고'!$I$1:$I$65536,'[1]2609 재고'!$K$1:$K$65536),0)</f>
        <v>0</v>
      </c>
      <c r="G616" s="3">
        <f>IFERROR(_xlfn.XLOOKUP(B616,[2]Sheet1!$H$1:$H$65536,[2]Sheet1!$K$1:$K$65536),0)</f>
        <v>0</v>
      </c>
      <c r="H616" s="3">
        <f>IFERROR(_xlfn.XLOOKUP(B616,[3]Sheet1!$H$1:$H$65536,[3]Sheet1!$J$1:$J$65536),0)</f>
        <v>0</v>
      </c>
      <c r="I616" s="3">
        <f>IFERROR(_xlfn.XLOOKUP(B616,[4]Sheet1!$H$1:$H$65536,[4]Sheet1!$J$1:$J$65536),0)</f>
        <v>0</v>
      </c>
      <c r="J616" s="3">
        <f>IFERROR(_xlfn.XLOOKUP(B616,[5]Sheet1!$H$1:$H$65536,[5]Sheet1!$J$1:$J$65536),0)</f>
        <v>0</v>
      </c>
      <c r="K616" s="3">
        <f>IFERROR(_xlfn.XLOOKUP(B616,[6]Sheet1!$H$1:$H$65536,[6]Sheet1!$J$1:$J$65536),0)</f>
        <v>0</v>
      </c>
      <c r="L616" s="3">
        <f>IFERROR(_xlfn.XLOOKUP(B616,[7]Sheet1!$H$1:$H$65536,[7]Sheet1!$J$1:$J$65536),0)</f>
        <v>0</v>
      </c>
      <c r="M616" s="3">
        <f>IFERROR(_xlfn.XLOOKUP(B616,[8]Sheet1!$H$1:$H$65536,[8]Sheet1!$J$1:$J$65536),0)</f>
        <v>0</v>
      </c>
      <c r="N616" s="3">
        <f>IFERROR(_xlfn.XLOOKUP(B616,[9]Sheet1!$H$1:$H$65536,[9]Sheet1!$J$1:$J$65536),0)</f>
        <v>0</v>
      </c>
      <c r="O616" s="3">
        <f>IFERROR(_xlfn.XLOOKUP(B616,[10]Sheet1!$H$1:$H$65536,[10]Sheet1!$J$1:$J$65536),0)</f>
        <v>0</v>
      </c>
      <c r="P616" s="3">
        <f>IFERROR(_xlfn.XLOOKUP(B616,[11]Sheet1!$H$1:$H$65536,[11]Sheet1!$J$1:$J$65536),0)</f>
        <v>0</v>
      </c>
      <c r="Q616" s="3">
        <f>IFERROR(_xlfn.XLOOKUP(B616,[12]Sheet1!$H$1:$H$65536,[12]Sheet1!$J$1:$J$65536),0)</f>
        <v>0</v>
      </c>
      <c r="R616" s="3">
        <f>IFERROR(_xlfn.XLOOKUP(B616,[13]Sheet1!$H$1:$H$65536,[13]Sheet1!$J$1:$J$65536),)</f>
        <v>0</v>
      </c>
      <c r="S616" s="3">
        <f>IFERROR(_xlfn.XLOOKUP(B616,[14]Sheet1!$H$1:$H$65536,[14]Sheet1!$K$1:$K$65536),0)</f>
        <v>0</v>
      </c>
      <c r="T616" s="3">
        <f>IFERROR(_xlfn.XLOOKUP(B616,[15]Sheet1!$H$1:$H$65536,[15]Sheet1!$J$1:$J$65536),0)</f>
        <v>0</v>
      </c>
      <c r="U616" s="3">
        <f>IFERROR(_xlfn.XLOOKUP(B616,[16]Sheet1!$H$1:$H$65536,[16]Sheet1!$J$1:$J$65536),0)</f>
        <v>0</v>
      </c>
      <c r="V616" s="3">
        <f>IFERROR(_xlfn.XLOOKUP(B616,[17]Sheet1!$H$1:$H$65536,[17]Sheet1!$J$1:$J$65536),0)</f>
        <v>0</v>
      </c>
      <c r="W616" s="3">
        <f>IFERROR(_xlfn.XLOOKUP(B616,[18]Sheet1!$H$1:$H$65536,[18]Sheet1!$J$1:$J$65536),0)</f>
        <v>0</v>
      </c>
      <c r="X616" s="3">
        <f>IFERROR(_xlfn.XLOOKUP(B616,[19]Sheet1!$H$1:$H$65536,[19]Sheet1!$J$1:$J$65536),0)</f>
        <v>0</v>
      </c>
      <c r="Y616" s="3">
        <f>IFERROR(_xlfn.XLOOKUP(B616,[20]Sheet1!$H$1:$H$65536,[20]Sheet1!$J$1:$J$65536),0)</f>
        <v>0</v>
      </c>
      <c r="Z616" s="3">
        <f>IFERROR(_xlfn.XLOOKUP(B616,[21]Sheet1!$H$1:$H$65536,[21]Sheet1!$J$1:$J$65536),0)</f>
        <v>0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1:47" x14ac:dyDescent="0.3">
      <c r="A617" s="2" t="str">
        <f t="shared" si="9"/>
        <v>M2</v>
      </c>
      <c r="B617" s="1" t="s">
        <v>5393</v>
      </c>
      <c r="C617" s="23" t="str">
        <f>_xlfn.XLOOKUP(B617,IP구분!A:A,IP구분!C:C)</f>
        <v>뽀로로</v>
      </c>
      <c r="D617" s="1" t="s">
        <v>5394</v>
      </c>
      <c r="E617" s="7">
        <f>IFERROR(_xlfn.XLOOKUP(B617,단가!A:A,단가!C:C),0)</f>
        <v>0</v>
      </c>
      <c r="F617" s="3">
        <f>IFERROR(_xlfn.XLOOKUP(B617,'[1]2609 재고'!$I$1:$I$65536,'[1]2609 재고'!$K$1:$K$65536),0)</f>
        <v>0</v>
      </c>
      <c r="G617" s="3">
        <f>IFERROR(_xlfn.XLOOKUP(B617,[2]Sheet1!$H$1:$H$65536,[2]Sheet1!$K$1:$K$65536),0)</f>
        <v>0</v>
      </c>
      <c r="H617" s="3">
        <f>IFERROR(_xlfn.XLOOKUP(B617,[3]Sheet1!$H$1:$H$65536,[3]Sheet1!$J$1:$J$65536),0)</f>
        <v>0</v>
      </c>
      <c r="I617" s="3">
        <f>IFERROR(_xlfn.XLOOKUP(B617,[4]Sheet1!$H$1:$H$65536,[4]Sheet1!$J$1:$J$65536),0)</f>
        <v>0</v>
      </c>
      <c r="J617" s="3">
        <f>IFERROR(_xlfn.XLOOKUP(B617,[5]Sheet1!$H$1:$H$65536,[5]Sheet1!$J$1:$J$65536),0)</f>
        <v>0</v>
      </c>
      <c r="K617" s="3">
        <f>IFERROR(_xlfn.XLOOKUP(B617,[6]Sheet1!$H$1:$H$65536,[6]Sheet1!$J$1:$J$65536),0)</f>
        <v>0</v>
      </c>
      <c r="L617" s="3">
        <f>IFERROR(_xlfn.XLOOKUP(B617,[7]Sheet1!$H$1:$H$65536,[7]Sheet1!$J$1:$J$65536),0)</f>
        <v>0</v>
      </c>
      <c r="M617" s="3">
        <f>IFERROR(_xlfn.XLOOKUP(B617,[8]Sheet1!$H$1:$H$65536,[8]Sheet1!$J$1:$J$65536),0)</f>
        <v>0</v>
      </c>
      <c r="N617" s="3">
        <f>IFERROR(_xlfn.XLOOKUP(B617,[9]Sheet1!$H$1:$H$65536,[9]Sheet1!$J$1:$J$65536),0)</f>
        <v>0</v>
      </c>
      <c r="O617" s="3">
        <f>IFERROR(_xlfn.XLOOKUP(B617,[10]Sheet1!$H$1:$H$65536,[10]Sheet1!$J$1:$J$65536),0)</f>
        <v>0</v>
      </c>
      <c r="P617" s="3">
        <f>IFERROR(_xlfn.XLOOKUP(B617,[11]Sheet1!$H$1:$H$65536,[11]Sheet1!$J$1:$J$65536),0)</f>
        <v>0</v>
      </c>
      <c r="Q617" s="3">
        <f>IFERROR(_xlfn.XLOOKUP(B617,[12]Sheet1!$H$1:$H$65536,[12]Sheet1!$J$1:$J$65536),0)</f>
        <v>0</v>
      </c>
      <c r="R617" s="3">
        <f>IFERROR(_xlfn.XLOOKUP(B617,[13]Sheet1!$H$1:$H$65536,[13]Sheet1!$J$1:$J$65536),)</f>
        <v>0</v>
      </c>
      <c r="S617" s="3">
        <f>IFERROR(_xlfn.XLOOKUP(B617,[14]Sheet1!$H$1:$H$65536,[14]Sheet1!$K$1:$K$65536),0)</f>
        <v>0</v>
      </c>
      <c r="T617" s="3">
        <f>IFERROR(_xlfn.XLOOKUP(B617,[15]Sheet1!$H$1:$H$65536,[15]Sheet1!$J$1:$J$65536),0)</f>
        <v>0</v>
      </c>
      <c r="U617" s="3">
        <f>IFERROR(_xlfn.XLOOKUP(B617,[16]Sheet1!$H$1:$H$65536,[16]Sheet1!$J$1:$J$65536),0)</f>
        <v>0</v>
      </c>
      <c r="V617" s="3">
        <f>IFERROR(_xlfn.XLOOKUP(B617,[17]Sheet1!$H$1:$H$65536,[17]Sheet1!$J$1:$J$65536),0)</f>
        <v>0</v>
      </c>
      <c r="W617" s="3">
        <f>IFERROR(_xlfn.XLOOKUP(B617,[18]Sheet1!$H$1:$H$65536,[18]Sheet1!$J$1:$J$65536),0)</f>
        <v>0</v>
      </c>
      <c r="X617" s="3">
        <f>IFERROR(_xlfn.XLOOKUP(B617,[19]Sheet1!$H$1:$H$65536,[19]Sheet1!$J$1:$J$65536),0)</f>
        <v>0</v>
      </c>
      <c r="Y617" s="3">
        <f>IFERROR(_xlfn.XLOOKUP(B617,[20]Sheet1!$H$1:$H$65536,[20]Sheet1!$J$1:$J$65536),0)</f>
        <v>0</v>
      </c>
      <c r="Z617" s="3">
        <f>IFERROR(_xlfn.XLOOKUP(B617,[21]Sheet1!$H$1:$H$65536,[21]Sheet1!$J$1:$J$65536),0)</f>
        <v>0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1:47" x14ac:dyDescent="0.3">
      <c r="A618" s="2" t="str">
        <f t="shared" si="9"/>
        <v>F1</v>
      </c>
      <c r="B618" s="1" t="s">
        <v>3328</v>
      </c>
      <c r="C618" s="23" t="str">
        <f>_xlfn.XLOOKUP(B618,IP구분!A:A,IP구분!C:C)</f>
        <v>뽀로로</v>
      </c>
      <c r="D618" s="1" t="s">
        <v>3329</v>
      </c>
      <c r="E618" s="7" t="str">
        <f>IFERROR(_xlfn.XLOOKUP(B618,단가!A:A,단가!C:C),0)</f>
        <v xml:space="preserve">                     -</v>
      </c>
      <c r="F618" s="3">
        <f>IFERROR(_xlfn.XLOOKUP(B618,'[1]2609 재고'!$I$1:$I$65536,'[1]2609 재고'!$K$1:$K$65536),0)</f>
        <v>0</v>
      </c>
      <c r="G618" s="3">
        <f>IFERROR(_xlfn.XLOOKUP(B618,[2]Sheet1!$H$1:$H$65536,[2]Sheet1!$K$1:$K$65536),0)</f>
        <v>0</v>
      </c>
      <c r="H618" s="3">
        <f>IFERROR(_xlfn.XLOOKUP(B618,[3]Sheet1!$H$1:$H$65536,[3]Sheet1!$J$1:$J$65536),0)</f>
        <v>0</v>
      </c>
      <c r="I618" s="3">
        <f>IFERROR(_xlfn.XLOOKUP(B618,[4]Sheet1!$H$1:$H$65536,[4]Sheet1!$J$1:$J$65536),0)</f>
        <v>0</v>
      </c>
      <c r="J618" s="3">
        <f>IFERROR(_xlfn.XLOOKUP(B618,[5]Sheet1!$H$1:$H$65536,[5]Sheet1!$J$1:$J$65536),0)</f>
        <v>0</v>
      </c>
      <c r="K618" s="3">
        <f>IFERROR(_xlfn.XLOOKUP(B618,[6]Sheet1!$H$1:$H$65536,[6]Sheet1!$J$1:$J$65536),0)</f>
        <v>0</v>
      </c>
      <c r="L618" s="3">
        <f>IFERROR(_xlfn.XLOOKUP(B618,[7]Sheet1!$H$1:$H$65536,[7]Sheet1!$J$1:$J$65536),0)</f>
        <v>0</v>
      </c>
      <c r="M618" s="3">
        <f>IFERROR(_xlfn.XLOOKUP(B618,[8]Sheet1!$H$1:$H$65536,[8]Sheet1!$J$1:$J$65536),0)</f>
        <v>0</v>
      </c>
      <c r="N618" s="3">
        <f>IFERROR(_xlfn.XLOOKUP(B618,[9]Sheet1!$H$1:$H$65536,[9]Sheet1!$J$1:$J$65536),0)</f>
        <v>0</v>
      </c>
      <c r="O618" s="3">
        <f>IFERROR(_xlfn.XLOOKUP(B618,[10]Sheet1!$H$1:$H$65536,[10]Sheet1!$J$1:$J$65536),0)</f>
        <v>0</v>
      </c>
      <c r="P618" s="3">
        <f>IFERROR(_xlfn.XLOOKUP(B618,[11]Sheet1!$H$1:$H$65536,[11]Sheet1!$J$1:$J$65536),0)</f>
        <v>0</v>
      </c>
      <c r="Q618" s="3">
        <f>IFERROR(_xlfn.XLOOKUP(B618,[12]Sheet1!$H$1:$H$65536,[12]Sheet1!$J$1:$J$65536),0)</f>
        <v>0</v>
      </c>
      <c r="R618" s="3">
        <f>IFERROR(_xlfn.XLOOKUP(B618,[13]Sheet1!$H$1:$H$65536,[13]Sheet1!$J$1:$J$65536),)</f>
        <v>0</v>
      </c>
      <c r="S618" s="3">
        <f>IFERROR(_xlfn.XLOOKUP(B618,[14]Sheet1!$H$1:$H$65536,[14]Sheet1!$K$1:$K$65536),0)</f>
        <v>0</v>
      </c>
      <c r="T618" s="3">
        <f>IFERROR(_xlfn.XLOOKUP(B618,[15]Sheet1!$H$1:$H$65536,[15]Sheet1!$J$1:$J$65536),0)</f>
        <v>0</v>
      </c>
      <c r="U618" s="3">
        <f>IFERROR(_xlfn.XLOOKUP(B618,[16]Sheet1!$H$1:$H$65536,[16]Sheet1!$J$1:$J$65536),0)</f>
        <v>0</v>
      </c>
      <c r="V618" s="3">
        <f>IFERROR(_xlfn.XLOOKUP(B618,[17]Sheet1!$H$1:$H$65536,[17]Sheet1!$J$1:$J$65536),0)</f>
        <v>0</v>
      </c>
      <c r="W618" s="3">
        <f>IFERROR(_xlfn.XLOOKUP(B618,[18]Sheet1!$H$1:$H$65536,[18]Sheet1!$J$1:$J$65536),0)</f>
        <v>0</v>
      </c>
      <c r="X618" s="3">
        <f>IFERROR(_xlfn.XLOOKUP(B618,[19]Sheet1!$H$1:$H$65536,[19]Sheet1!$J$1:$J$65536),0)</f>
        <v>0</v>
      </c>
      <c r="Y618" s="3">
        <f>IFERROR(_xlfn.XLOOKUP(B618,[20]Sheet1!$H$1:$H$65536,[20]Sheet1!$J$1:$J$65536),0)</f>
        <v>0</v>
      </c>
      <c r="Z618" s="3">
        <f>IFERROR(_xlfn.XLOOKUP(B618,[21]Sheet1!$H$1:$H$65536,[21]Sheet1!$J$1:$J$65536),0)</f>
        <v>0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1:47" x14ac:dyDescent="0.3">
      <c r="A619" s="2" t="str">
        <f t="shared" si="9"/>
        <v>F1</v>
      </c>
      <c r="B619" s="1" t="s">
        <v>3352</v>
      </c>
      <c r="C619" s="23" t="str">
        <f>_xlfn.XLOOKUP(B619,IP구분!A:A,IP구분!C:C)</f>
        <v>뽀로로</v>
      </c>
      <c r="D619" s="1" t="s">
        <v>3353</v>
      </c>
      <c r="E619" s="7" t="str">
        <f>IFERROR(_xlfn.XLOOKUP(B619,단가!A:A,단가!C:C),0)</f>
        <v xml:space="preserve">                     -</v>
      </c>
      <c r="F619" s="3">
        <f>IFERROR(_xlfn.XLOOKUP(B619,'[1]2609 재고'!$I$1:$I$65536,'[1]2609 재고'!$K$1:$K$65536),0)</f>
        <v>0</v>
      </c>
      <c r="G619" s="3">
        <f>IFERROR(_xlfn.XLOOKUP(B619,[2]Sheet1!$H$1:$H$65536,[2]Sheet1!$K$1:$K$65536),0)</f>
        <v>0</v>
      </c>
      <c r="H619" s="3">
        <f>IFERROR(_xlfn.XLOOKUP(B619,[3]Sheet1!$H$1:$H$65536,[3]Sheet1!$J$1:$J$65536),0)</f>
        <v>0</v>
      </c>
      <c r="I619" s="3">
        <f>IFERROR(_xlfn.XLOOKUP(B619,[4]Sheet1!$H$1:$H$65536,[4]Sheet1!$J$1:$J$65536),0)</f>
        <v>0</v>
      </c>
      <c r="J619" s="3">
        <f>IFERROR(_xlfn.XLOOKUP(B619,[5]Sheet1!$H$1:$H$65536,[5]Sheet1!$J$1:$J$65536),0)</f>
        <v>0</v>
      </c>
      <c r="K619" s="3">
        <f>IFERROR(_xlfn.XLOOKUP(B619,[6]Sheet1!$H$1:$H$65536,[6]Sheet1!$J$1:$J$65536),0)</f>
        <v>0</v>
      </c>
      <c r="L619" s="3">
        <f>IFERROR(_xlfn.XLOOKUP(B619,[7]Sheet1!$H$1:$H$65536,[7]Sheet1!$J$1:$J$65536),0)</f>
        <v>0</v>
      </c>
      <c r="M619" s="3">
        <f>IFERROR(_xlfn.XLOOKUP(B619,[8]Sheet1!$H$1:$H$65536,[8]Sheet1!$J$1:$J$65536),0)</f>
        <v>0</v>
      </c>
      <c r="N619" s="3">
        <f>IFERROR(_xlfn.XLOOKUP(B619,[9]Sheet1!$H$1:$H$65536,[9]Sheet1!$J$1:$J$65536),0)</f>
        <v>0</v>
      </c>
      <c r="O619" s="3">
        <f>IFERROR(_xlfn.XLOOKUP(B619,[10]Sheet1!$H$1:$H$65536,[10]Sheet1!$J$1:$J$65536),0)</f>
        <v>0</v>
      </c>
      <c r="P619" s="3">
        <f>IFERROR(_xlfn.XLOOKUP(B619,[11]Sheet1!$H$1:$H$65536,[11]Sheet1!$J$1:$J$65536),0)</f>
        <v>0</v>
      </c>
      <c r="Q619" s="3">
        <f>IFERROR(_xlfn.XLOOKUP(B619,[12]Sheet1!$H$1:$H$65536,[12]Sheet1!$J$1:$J$65536),0)</f>
        <v>0</v>
      </c>
      <c r="R619" s="3">
        <f>IFERROR(_xlfn.XLOOKUP(B619,[13]Sheet1!$H$1:$H$65536,[13]Sheet1!$J$1:$J$65536),)</f>
        <v>0</v>
      </c>
      <c r="S619" s="3">
        <f>IFERROR(_xlfn.XLOOKUP(B619,[14]Sheet1!$H$1:$H$65536,[14]Sheet1!$K$1:$K$65536),0)</f>
        <v>0</v>
      </c>
      <c r="T619" s="3">
        <f>IFERROR(_xlfn.XLOOKUP(B619,[15]Sheet1!$H$1:$H$65536,[15]Sheet1!$J$1:$J$65536),0)</f>
        <v>0</v>
      </c>
      <c r="U619" s="3">
        <f>IFERROR(_xlfn.XLOOKUP(B619,[16]Sheet1!$H$1:$H$65536,[16]Sheet1!$J$1:$J$65536),0)</f>
        <v>0</v>
      </c>
      <c r="V619" s="3">
        <f>IFERROR(_xlfn.XLOOKUP(B619,[17]Sheet1!$H$1:$H$65536,[17]Sheet1!$J$1:$J$65536),0)</f>
        <v>0</v>
      </c>
      <c r="W619" s="3">
        <f>IFERROR(_xlfn.XLOOKUP(B619,[18]Sheet1!$H$1:$H$65536,[18]Sheet1!$J$1:$J$65536),0)</f>
        <v>0</v>
      </c>
      <c r="X619" s="3">
        <f>IFERROR(_xlfn.XLOOKUP(B619,[19]Sheet1!$H$1:$H$65536,[19]Sheet1!$J$1:$J$65536),0)</f>
        <v>0</v>
      </c>
      <c r="Y619" s="3">
        <f>IFERROR(_xlfn.XLOOKUP(B619,[20]Sheet1!$H$1:$H$65536,[20]Sheet1!$J$1:$J$65536),0)</f>
        <v>0</v>
      </c>
      <c r="Z619" s="3">
        <f>IFERROR(_xlfn.XLOOKUP(B619,[21]Sheet1!$H$1:$H$65536,[21]Sheet1!$J$1:$J$65536),0)</f>
        <v>0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1:47" x14ac:dyDescent="0.3">
      <c r="A620" s="2" t="str">
        <f t="shared" si="9"/>
        <v>M2</v>
      </c>
      <c r="B620" s="1" t="s">
        <v>3400</v>
      </c>
      <c r="C620" s="23" t="str">
        <f>_xlfn.XLOOKUP(B620,IP구분!A:A,IP구분!C:C)</f>
        <v>뽀로로</v>
      </c>
      <c r="D620" s="1" t="s">
        <v>3401</v>
      </c>
      <c r="E620" s="7">
        <f>IFERROR(_xlfn.XLOOKUP(B620,단가!A:A,단가!C:C),0)</f>
        <v>5199</v>
      </c>
      <c r="F620" s="3">
        <f>IFERROR(_xlfn.XLOOKUP(B620,'[1]2609 재고'!$I$1:$I$65536,'[1]2609 재고'!$K$1:$K$65536),0)</f>
        <v>34</v>
      </c>
      <c r="G620" s="3">
        <f>IFERROR(_xlfn.XLOOKUP(B620,[2]Sheet1!$H$1:$H$65536,[2]Sheet1!$K$1:$K$65536),0)</f>
        <v>36</v>
      </c>
      <c r="H620" s="3">
        <f>IFERROR(_xlfn.XLOOKUP(B620,[3]Sheet1!$H$1:$H$65536,[3]Sheet1!$J$1:$J$65536),0)</f>
        <v>44</v>
      </c>
      <c r="I620" s="3">
        <f>IFERROR(_xlfn.XLOOKUP(B620,[4]Sheet1!$H$1:$H$65536,[4]Sheet1!$J$1:$J$65536),0)</f>
        <v>60</v>
      </c>
      <c r="J620" s="3">
        <f>IFERROR(_xlfn.XLOOKUP(B620,[5]Sheet1!$H$1:$H$65536,[5]Sheet1!$J$1:$J$65536),0)</f>
        <v>76</v>
      </c>
      <c r="K620" s="3">
        <f>IFERROR(_xlfn.XLOOKUP(B620,[6]Sheet1!$H$1:$H$65536,[6]Sheet1!$J$1:$J$65536),0)</f>
        <v>88</v>
      </c>
      <c r="L620" s="3">
        <f>IFERROR(_xlfn.XLOOKUP(B620,[7]Sheet1!$H$1:$H$65536,[7]Sheet1!$J$1:$J$65536),0)</f>
        <v>102</v>
      </c>
      <c r="M620" s="3">
        <f>IFERROR(_xlfn.XLOOKUP(B620,[8]Sheet1!$H$1:$H$65536,[8]Sheet1!$J$1:$J$65536),0)</f>
        <v>121</v>
      </c>
      <c r="N620" s="3">
        <f>IFERROR(_xlfn.XLOOKUP(B620,[9]Sheet1!$H$1:$H$65536,[9]Sheet1!$J$1:$J$65536),0)</f>
        <v>36</v>
      </c>
      <c r="O620" s="3">
        <f>IFERROR(_xlfn.XLOOKUP(B620,[10]Sheet1!$H$1:$H$65536,[10]Sheet1!$J$1:$J$65536),0)</f>
        <v>42</v>
      </c>
      <c r="P620" s="3">
        <f>IFERROR(_xlfn.XLOOKUP(B620,[11]Sheet1!$H$1:$H$65536,[11]Sheet1!$J$1:$J$65536),0)</f>
        <v>52</v>
      </c>
      <c r="Q620" s="3">
        <f>IFERROR(_xlfn.XLOOKUP(B620,[12]Sheet1!$H$1:$H$65536,[12]Sheet1!$J$1:$J$65536),0)</f>
        <v>54</v>
      </c>
      <c r="R620" s="3">
        <f>IFERROR(_xlfn.XLOOKUP(B620,[13]Sheet1!$H$1:$H$65536,[13]Sheet1!$J$1:$J$65536),)</f>
        <v>110</v>
      </c>
      <c r="S620" s="3">
        <f>IFERROR(_xlfn.XLOOKUP(B620,[14]Sheet1!$H$1:$H$65536,[14]Sheet1!$K$1:$K$65536),0)</f>
        <v>70</v>
      </c>
      <c r="T620" s="3">
        <f>IFERROR(_xlfn.XLOOKUP(B620,[15]Sheet1!$H$1:$H$65536,[15]Sheet1!$J$1:$J$65536),0)</f>
        <v>79</v>
      </c>
      <c r="U620" s="3">
        <f>IFERROR(_xlfn.XLOOKUP(B620,[16]Sheet1!$H$1:$H$65536,[16]Sheet1!$J$1:$J$65536),0)</f>
        <v>87</v>
      </c>
      <c r="V620" s="3">
        <f>IFERROR(_xlfn.XLOOKUP(B620,[17]Sheet1!$H$1:$H$65536,[17]Sheet1!$J$1:$J$65536),0)</f>
        <v>140</v>
      </c>
      <c r="W620" s="3">
        <f>IFERROR(_xlfn.XLOOKUP(B620,[18]Sheet1!$H$1:$H$65536,[18]Sheet1!$J$1:$J$65536),0)</f>
        <v>97</v>
      </c>
      <c r="X620" s="3">
        <f>IFERROR(_xlfn.XLOOKUP(B620,[19]Sheet1!$H$1:$H$65536,[19]Sheet1!$J$1:$J$65536),0)</f>
        <v>110</v>
      </c>
      <c r="Y620" s="3">
        <f>IFERROR(_xlfn.XLOOKUP(B620,[20]Sheet1!$H$1:$H$65536,[20]Sheet1!$J$1:$J$65536),0)</f>
        <v>50</v>
      </c>
      <c r="Z620" s="3">
        <f>IFERROR(_xlfn.XLOOKUP(B620,[21]Sheet1!$H$1:$H$65536,[21]Sheet1!$J$1:$J$65536),0)</f>
        <v>58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1:47" x14ac:dyDescent="0.3">
      <c r="A621" s="2" t="str">
        <f t="shared" si="9"/>
        <v>M2</v>
      </c>
      <c r="B621" s="1" t="s">
        <v>5395</v>
      </c>
      <c r="C621" s="23" t="str">
        <f>_xlfn.XLOOKUP(B621,IP구분!A:A,IP구분!C:C)</f>
        <v>뽀로로</v>
      </c>
      <c r="D621" s="1" t="s">
        <v>5396</v>
      </c>
      <c r="E621" s="7" t="str">
        <f>IFERROR(_xlfn.XLOOKUP(B621,단가!A:A,단가!C:C),0)</f>
        <v xml:space="preserve">                     -</v>
      </c>
      <c r="F621" s="3">
        <f>IFERROR(_xlfn.XLOOKUP(B621,'[1]2609 재고'!$I$1:$I$65536,'[1]2609 재고'!$K$1:$K$65536),0)</f>
        <v>0</v>
      </c>
      <c r="G621" s="3">
        <f>IFERROR(_xlfn.XLOOKUP(B621,[2]Sheet1!$H$1:$H$65536,[2]Sheet1!$K$1:$K$65536),0)</f>
        <v>0</v>
      </c>
      <c r="H621" s="3">
        <f>IFERROR(_xlfn.XLOOKUP(B621,[3]Sheet1!$H$1:$H$65536,[3]Sheet1!$J$1:$J$65536),0)</f>
        <v>0</v>
      </c>
      <c r="I621" s="3">
        <f>IFERROR(_xlfn.XLOOKUP(B621,[4]Sheet1!$H$1:$H$65536,[4]Sheet1!$J$1:$J$65536),0)</f>
        <v>0</v>
      </c>
      <c r="J621" s="3">
        <f>IFERROR(_xlfn.XLOOKUP(B621,[5]Sheet1!$H$1:$H$65536,[5]Sheet1!$J$1:$J$65536),0)</f>
        <v>0</v>
      </c>
      <c r="K621" s="3">
        <f>IFERROR(_xlfn.XLOOKUP(B621,[6]Sheet1!$H$1:$H$65536,[6]Sheet1!$J$1:$J$65536),0)</f>
        <v>0</v>
      </c>
      <c r="L621" s="3">
        <f>IFERROR(_xlfn.XLOOKUP(B621,[7]Sheet1!$H$1:$H$65536,[7]Sheet1!$J$1:$J$65536),0)</f>
        <v>0</v>
      </c>
      <c r="M621" s="3">
        <f>IFERROR(_xlfn.XLOOKUP(B621,[8]Sheet1!$H$1:$H$65536,[8]Sheet1!$J$1:$J$65536),0)</f>
        <v>0</v>
      </c>
      <c r="N621" s="3">
        <f>IFERROR(_xlfn.XLOOKUP(B621,[9]Sheet1!$H$1:$H$65536,[9]Sheet1!$J$1:$J$65536),0)</f>
        <v>0</v>
      </c>
      <c r="O621" s="3">
        <f>IFERROR(_xlfn.XLOOKUP(B621,[10]Sheet1!$H$1:$H$65536,[10]Sheet1!$J$1:$J$65536),0)</f>
        <v>0</v>
      </c>
      <c r="P621" s="3">
        <f>IFERROR(_xlfn.XLOOKUP(B621,[11]Sheet1!$H$1:$H$65536,[11]Sheet1!$J$1:$J$65536),0)</f>
        <v>0</v>
      </c>
      <c r="Q621" s="3">
        <f>IFERROR(_xlfn.XLOOKUP(B621,[12]Sheet1!$H$1:$H$65536,[12]Sheet1!$J$1:$J$65536),0)</f>
        <v>0</v>
      </c>
      <c r="R621" s="3">
        <f>IFERROR(_xlfn.XLOOKUP(B621,[13]Sheet1!$H$1:$H$65536,[13]Sheet1!$J$1:$J$65536),)</f>
        <v>0</v>
      </c>
      <c r="S621" s="3">
        <f>IFERROR(_xlfn.XLOOKUP(B621,[14]Sheet1!$H$1:$H$65536,[14]Sheet1!$K$1:$K$65536),0)</f>
        <v>0</v>
      </c>
      <c r="T621" s="3">
        <f>IFERROR(_xlfn.XLOOKUP(B621,[15]Sheet1!$H$1:$H$65536,[15]Sheet1!$J$1:$J$65536),0)</f>
        <v>0</v>
      </c>
      <c r="U621" s="3">
        <f>IFERROR(_xlfn.XLOOKUP(B621,[16]Sheet1!$H$1:$H$65536,[16]Sheet1!$J$1:$J$65536),0)</f>
        <v>0</v>
      </c>
      <c r="V621" s="3">
        <f>IFERROR(_xlfn.XLOOKUP(B621,[17]Sheet1!$H$1:$H$65536,[17]Sheet1!$J$1:$J$65536),0)</f>
        <v>0</v>
      </c>
      <c r="W621" s="3">
        <f>IFERROR(_xlfn.XLOOKUP(B621,[18]Sheet1!$H$1:$H$65536,[18]Sheet1!$J$1:$J$65536),0)</f>
        <v>0</v>
      </c>
      <c r="X621" s="3">
        <f>IFERROR(_xlfn.XLOOKUP(B621,[19]Sheet1!$H$1:$H$65536,[19]Sheet1!$J$1:$J$65536),0)</f>
        <v>720</v>
      </c>
      <c r="Y621" s="3">
        <f>IFERROR(_xlfn.XLOOKUP(B621,[20]Sheet1!$H$1:$H$65536,[20]Sheet1!$J$1:$J$65536),0)</f>
        <v>0</v>
      </c>
      <c r="Z621" s="3">
        <f>IFERROR(_xlfn.XLOOKUP(B621,[21]Sheet1!$H$1:$H$65536,[21]Sheet1!$J$1:$J$65536),0)</f>
        <v>0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1:47" x14ac:dyDescent="0.3">
      <c r="A622" s="2" t="str">
        <f t="shared" si="9"/>
        <v>P1</v>
      </c>
      <c r="B622" s="1" t="s">
        <v>3402</v>
      </c>
      <c r="C622" s="23" t="str">
        <f>_xlfn.XLOOKUP(B622,IP구분!A:A,IP구분!C:C)</f>
        <v>뽀로로</v>
      </c>
      <c r="D622" s="1" t="s">
        <v>3403</v>
      </c>
      <c r="E622" s="7">
        <f>IFERROR(_xlfn.XLOOKUP(B622,단가!A:A,단가!C:C),0)</f>
        <v>1276</v>
      </c>
      <c r="F622" s="3">
        <f>IFERROR(_xlfn.XLOOKUP(B622,'[1]2609 재고'!$I$1:$I$65536,'[1]2609 재고'!$K$1:$K$65536),0)</f>
        <v>3</v>
      </c>
      <c r="G622" s="3">
        <f>IFERROR(_xlfn.XLOOKUP(B622,[2]Sheet1!$H$1:$H$65536,[2]Sheet1!$K$1:$K$65536),0)</f>
        <v>3</v>
      </c>
      <c r="H622" s="3">
        <f>IFERROR(_xlfn.XLOOKUP(B622,[3]Sheet1!$H$1:$H$65536,[3]Sheet1!$J$1:$J$65536),0)</f>
        <v>3</v>
      </c>
      <c r="I622" s="3">
        <f>IFERROR(_xlfn.XLOOKUP(B622,[4]Sheet1!$H$1:$H$65536,[4]Sheet1!$J$1:$J$65536),0)</f>
        <v>5</v>
      </c>
      <c r="J622" s="3">
        <f>IFERROR(_xlfn.XLOOKUP(B622,[5]Sheet1!$H$1:$H$65536,[5]Sheet1!$J$1:$J$65536),0)</f>
        <v>3</v>
      </c>
      <c r="K622" s="3">
        <f>IFERROR(_xlfn.XLOOKUP(B622,[6]Sheet1!$H$1:$H$65536,[6]Sheet1!$J$1:$J$65536),0)</f>
        <v>5</v>
      </c>
      <c r="L622" s="3">
        <f>IFERROR(_xlfn.XLOOKUP(B622,[7]Sheet1!$H$1:$H$65536,[7]Sheet1!$J$1:$J$65536),0)</f>
        <v>5</v>
      </c>
      <c r="M622" s="3">
        <f>IFERROR(_xlfn.XLOOKUP(B622,[8]Sheet1!$H$1:$H$65536,[8]Sheet1!$J$1:$J$65536),0)</f>
        <v>2</v>
      </c>
      <c r="N622" s="3">
        <f>IFERROR(_xlfn.XLOOKUP(B622,[9]Sheet1!$H$1:$H$65536,[9]Sheet1!$J$1:$J$65536),0)</f>
        <v>3</v>
      </c>
      <c r="O622" s="3">
        <f>IFERROR(_xlfn.XLOOKUP(B622,[10]Sheet1!$H$1:$H$65536,[10]Sheet1!$J$1:$J$65536),0)</f>
        <v>9</v>
      </c>
      <c r="P622" s="3">
        <f>IFERROR(_xlfn.XLOOKUP(B622,[11]Sheet1!$H$1:$H$65536,[11]Sheet1!$J$1:$J$65536),0)</f>
        <v>12</v>
      </c>
      <c r="Q622" s="3">
        <f>IFERROR(_xlfn.XLOOKUP(B622,[12]Sheet1!$H$1:$H$65536,[12]Sheet1!$J$1:$J$65536),0)</f>
        <v>13</v>
      </c>
      <c r="R622" s="3">
        <f>IFERROR(_xlfn.XLOOKUP(B622,[13]Sheet1!$H$1:$H$65536,[13]Sheet1!$J$1:$J$65536),)</f>
        <v>17</v>
      </c>
      <c r="S622" s="3">
        <f>IFERROR(_xlfn.XLOOKUP(B622,[14]Sheet1!$H$1:$H$65536,[14]Sheet1!$K$1:$K$65536),0)</f>
        <v>15</v>
      </c>
      <c r="T622" s="3">
        <f>IFERROR(_xlfn.XLOOKUP(B622,[15]Sheet1!$H$1:$H$65536,[15]Sheet1!$J$1:$J$65536),0)</f>
        <v>10</v>
      </c>
      <c r="U622" s="3">
        <f>IFERROR(_xlfn.XLOOKUP(B622,[16]Sheet1!$H$1:$H$65536,[16]Sheet1!$J$1:$J$65536),0)</f>
        <v>6</v>
      </c>
      <c r="V622" s="3">
        <f>IFERROR(_xlfn.XLOOKUP(B622,[17]Sheet1!$H$1:$H$65536,[17]Sheet1!$J$1:$J$65536),0)</f>
        <v>10</v>
      </c>
      <c r="W622" s="3">
        <f>IFERROR(_xlfn.XLOOKUP(B622,[18]Sheet1!$H$1:$H$65536,[18]Sheet1!$J$1:$J$65536),0)</f>
        <v>11</v>
      </c>
      <c r="X622" s="3">
        <f>IFERROR(_xlfn.XLOOKUP(B622,[19]Sheet1!$H$1:$H$65536,[19]Sheet1!$J$1:$J$65536),0)</f>
        <v>33</v>
      </c>
      <c r="Y622" s="3">
        <f>IFERROR(_xlfn.XLOOKUP(B622,[20]Sheet1!$H$1:$H$65536,[20]Sheet1!$J$1:$J$65536),0)</f>
        <v>38</v>
      </c>
      <c r="Z622" s="3">
        <f>IFERROR(_xlfn.XLOOKUP(B622,[21]Sheet1!$H$1:$H$65536,[21]Sheet1!$J$1:$J$65536),0)</f>
        <v>38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1:47" x14ac:dyDescent="0.3">
      <c r="A623" s="2" t="str">
        <f t="shared" si="9"/>
        <v>F1</v>
      </c>
      <c r="B623" s="1" t="s">
        <v>722</v>
      </c>
      <c r="C623" s="23" t="str">
        <f>_xlfn.XLOOKUP(B623,IP구분!A:A,IP구분!C:C)</f>
        <v>뽀로로</v>
      </c>
      <c r="D623" s="1" t="s">
        <v>723</v>
      </c>
      <c r="E623" s="7" t="str">
        <f>IFERROR(_xlfn.XLOOKUP(B623,단가!A:A,단가!C:C),0)</f>
        <v xml:space="preserve">                     -</v>
      </c>
      <c r="F623" s="3">
        <f>IFERROR(_xlfn.XLOOKUP(B623,'[1]2609 재고'!$I$1:$I$65536,'[1]2609 재고'!$K$1:$K$65536),0)</f>
        <v>0</v>
      </c>
      <c r="G623" s="3">
        <f>IFERROR(_xlfn.XLOOKUP(B623,[2]Sheet1!$H$1:$H$65536,[2]Sheet1!$K$1:$K$65536),0)</f>
        <v>0</v>
      </c>
      <c r="H623" s="3">
        <f>IFERROR(_xlfn.XLOOKUP(B623,[3]Sheet1!$H$1:$H$65536,[3]Sheet1!$J$1:$J$65536),0)</f>
        <v>0</v>
      </c>
      <c r="I623" s="3">
        <f>IFERROR(_xlfn.XLOOKUP(B623,[4]Sheet1!$H$1:$H$65536,[4]Sheet1!$J$1:$J$65536),0)</f>
        <v>0</v>
      </c>
      <c r="J623" s="3">
        <f>IFERROR(_xlfn.XLOOKUP(B623,[5]Sheet1!$H$1:$H$65536,[5]Sheet1!$J$1:$J$65536),0)</f>
        <v>0</v>
      </c>
      <c r="K623" s="3">
        <f>IFERROR(_xlfn.XLOOKUP(B623,[6]Sheet1!$H$1:$H$65536,[6]Sheet1!$J$1:$J$65536),0)</f>
        <v>0</v>
      </c>
      <c r="L623" s="3">
        <f>IFERROR(_xlfn.XLOOKUP(B623,[7]Sheet1!$H$1:$H$65536,[7]Sheet1!$J$1:$J$65536),0)</f>
        <v>0</v>
      </c>
      <c r="M623" s="3">
        <f>IFERROR(_xlfn.XLOOKUP(B623,[8]Sheet1!$H$1:$H$65536,[8]Sheet1!$J$1:$J$65536),0)</f>
        <v>0</v>
      </c>
      <c r="N623" s="3">
        <f>IFERROR(_xlfn.XLOOKUP(B623,[9]Sheet1!$H$1:$H$65536,[9]Sheet1!$J$1:$J$65536),0)</f>
        <v>0</v>
      </c>
      <c r="O623" s="3">
        <f>IFERROR(_xlfn.XLOOKUP(B623,[10]Sheet1!$H$1:$H$65536,[10]Sheet1!$J$1:$J$65536),0)</f>
        <v>0</v>
      </c>
      <c r="P623" s="3">
        <f>IFERROR(_xlfn.XLOOKUP(B623,[11]Sheet1!$H$1:$H$65536,[11]Sheet1!$J$1:$J$65536),0)</f>
        <v>0</v>
      </c>
      <c r="Q623" s="3">
        <f>IFERROR(_xlfn.XLOOKUP(B623,[12]Sheet1!$H$1:$H$65536,[12]Sheet1!$J$1:$J$65536),0)</f>
        <v>0</v>
      </c>
      <c r="R623" s="3">
        <f>IFERROR(_xlfn.XLOOKUP(B623,[13]Sheet1!$H$1:$H$65536,[13]Sheet1!$J$1:$J$65536),)</f>
        <v>0</v>
      </c>
      <c r="S623" s="3">
        <f>IFERROR(_xlfn.XLOOKUP(B623,[14]Sheet1!$H$1:$H$65536,[14]Sheet1!$K$1:$K$65536),0)</f>
        <v>0</v>
      </c>
      <c r="T623" s="3">
        <f>IFERROR(_xlfn.XLOOKUP(B623,[15]Sheet1!$H$1:$H$65536,[15]Sheet1!$J$1:$J$65536),0)</f>
        <v>0</v>
      </c>
      <c r="U623" s="3">
        <f>IFERROR(_xlfn.XLOOKUP(B623,[16]Sheet1!$H$1:$H$65536,[16]Sheet1!$J$1:$J$65536),0)</f>
        <v>0</v>
      </c>
      <c r="V623" s="3">
        <f>IFERROR(_xlfn.XLOOKUP(B623,[17]Sheet1!$H$1:$H$65536,[17]Sheet1!$J$1:$J$65536),0)</f>
        <v>0</v>
      </c>
      <c r="W623" s="3">
        <f>IFERROR(_xlfn.XLOOKUP(B623,[18]Sheet1!$H$1:$H$65536,[18]Sheet1!$J$1:$J$65536),0)</f>
        <v>0</v>
      </c>
      <c r="X623" s="3">
        <f>IFERROR(_xlfn.XLOOKUP(B623,[19]Sheet1!$H$1:$H$65536,[19]Sheet1!$J$1:$J$65536),0)</f>
        <v>0</v>
      </c>
      <c r="Y623" s="3">
        <f>IFERROR(_xlfn.XLOOKUP(B623,[20]Sheet1!$H$1:$H$65536,[20]Sheet1!$J$1:$J$65536),0)</f>
        <v>0</v>
      </c>
      <c r="Z623" s="3">
        <f>IFERROR(_xlfn.XLOOKUP(B623,[21]Sheet1!$H$1:$H$65536,[21]Sheet1!$J$1:$J$65536),0)</f>
        <v>0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1:47" x14ac:dyDescent="0.3">
      <c r="A624" s="2" t="str">
        <f t="shared" si="9"/>
        <v>F1</v>
      </c>
      <c r="B624" s="1" t="s">
        <v>724</v>
      </c>
      <c r="C624" s="23" t="str">
        <f>_xlfn.XLOOKUP(B624,IP구분!A:A,IP구분!C:C)</f>
        <v>뽀로로</v>
      </c>
      <c r="D624" s="1" t="s">
        <v>725</v>
      </c>
      <c r="E624" s="7" t="str">
        <f>IFERROR(_xlfn.XLOOKUP(B624,단가!A:A,단가!C:C),0)</f>
        <v xml:space="preserve">                     -</v>
      </c>
      <c r="F624" s="3">
        <f>IFERROR(_xlfn.XLOOKUP(B624,'[1]2609 재고'!$I$1:$I$65536,'[1]2609 재고'!$K$1:$K$65536),0)</f>
        <v>0</v>
      </c>
      <c r="G624" s="3">
        <f>IFERROR(_xlfn.XLOOKUP(B624,[2]Sheet1!$H$1:$H$65536,[2]Sheet1!$K$1:$K$65536),0)</f>
        <v>0</v>
      </c>
      <c r="H624" s="3">
        <f>IFERROR(_xlfn.XLOOKUP(B624,[3]Sheet1!$H$1:$H$65536,[3]Sheet1!$J$1:$J$65536),0)</f>
        <v>0</v>
      </c>
      <c r="I624" s="3">
        <f>IFERROR(_xlfn.XLOOKUP(B624,[4]Sheet1!$H$1:$H$65536,[4]Sheet1!$J$1:$J$65536),0)</f>
        <v>0</v>
      </c>
      <c r="J624" s="3">
        <f>IFERROR(_xlfn.XLOOKUP(B624,[5]Sheet1!$H$1:$H$65536,[5]Sheet1!$J$1:$J$65536),0)</f>
        <v>0</v>
      </c>
      <c r="K624" s="3">
        <f>IFERROR(_xlfn.XLOOKUP(B624,[6]Sheet1!$H$1:$H$65536,[6]Sheet1!$J$1:$J$65536),0)</f>
        <v>0</v>
      </c>
      <c r="L624" s="3">
        <f>IFERROR(_xlfn.XLOOKUP(B624,[7]Sheet1!$H$1:$H$65536,[7]Sheet1!$J$1:$J$65536),0)</f>
        <v>0</v>
      </c>
      <c r="M624" s="3">
        <f>IFERROR(_xlfn.XLOOKUP(B624,[8]Sheet1!$H$1:$H$65536,[8]Sheet1!$J$1:$J$65536),0)</f>
        <v>0</v>
      </c>
      <c r="N624" s="3">
        <f>IFERROR(_xlfn.XLOOKUP(B624,[9]Sheet1!$H$1:$H$65536,[9]Sheet1!$J$1:$J$65536),0)</f>
        <v>0</v>
      </c>
      <c r="O624" s="3">
        <f>IFERROR(_xlfn.XLOOKUP(B624,[10]Sheet1!$H$1:$H$65536,[10]Sheet1!$J$1:$J$65536),0)</f>
        <v>0</v>
      </c>
      <c r="P624" s="3">
        <f>IFERROR(_xlfn.XLOOKUP(B624,[11]Sheet1!$H$1:$H$65536,[11]Sheet1!$J$1:$J$65536),0)</f>
        <v>0</v>
      </c>
      <c r="Q624" s="3">
        <f>IFERROR(_xlfn.XLOOKUP(B624,[12]Sheet1!$H$1:$H$65536,[12]Sheet1!$J$1:$J$65536),0)</f>
        <v>0</v>
      </c>
      <c r="R624" s="3">
        <f>IFERROR(_xlfn.XLOOKUP(B624,[13]Sheet1!$H$1:$H$65536,[13]Sheet1!$J$1:$J$65536),)</f>
        <v>0</v>
      </c>
      <c r="S624" s="3">
        <f>IFERROR(_xlfn.XLOOKUP(B624,[14]Sheet1!$H$1:$H$65536,[14]Sheet1!$K$1:$K$65536),0)</f>
        <v>0</v>
      </c>
      <c r="T624" s="3">
        <f>IFERROR(_xlfn.XLOOKUP(B624,[15]Sheet1!$H$1:$H$65536,[15]Sheet1!$J$1:$J$65536),0)</f>
        <v>0</v>
      </c>
      <c r="U624" s="3">
        <f>IFERROR(_xlfn.XLOOKUP(B624,[16]Sheet1!$H$1:$H$65536,[16]Sheet1!$J$1:$J$65536),0)</f>
        <v>0</v>
      </c>
      <c r="V624" s="3">
        <f>IFERROR(_xlfn.XLOOKUP(B624,[17]Sheet1!$H$1:$H$65536,[17]Sheet1!$J$1:$J$65536),0)</f>
        <v>0</v>
      </c>
      <c r="W624" s="3">
        <f>IFERROR(_xlfn.XLOOKUP(B624,[18]Sheet1!$H$1:$H$65536,[18]Sheet1!$J$1:$J$65536),0)</f>
        <v>0</v>
      </c>
      <c r="X624" s="3">
        <f>IFERROR(_xlfn.XLOOKUP(B624,[19]Sheet1!$H$1:$H$65536,[19]Sheet1!$J$1:$J$65536),0)</f>
        <v>0</v>
      </c>
      <c r="Y624" s="3">
        <f>IFERROR(_xlfn.XLOOKUP(B624,[20]Sheet1!$H$1:$H$65536,[20]Sheet1!$J$1:$J$65536),0)</f>
        <v>0</v>
      </c>
      <c r="Z624" s="3">
        <f>IFERROR(_xlfn.XLOOKUP(B624,[21]Sheet1!$H$1:$H$65536,[21]Sheet1!$J$1:$J$65536),0)</f>
        <v>0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1:47" x14ac:dyDescent="0.3">
      <c r="A625" s="2" t="str">
        <f t="shared" si="9"/>
        <v>F1</v>
      </c>
      <c r="B625" s="1" t="s">
        <v>3910</v>
      </c>
      <c r="C625" s="23" t="str">
        <f>_xlfn.XLOOKUP(B625,IP구분!A:A,IP구분!C:C)</f>
        <v>뽀로로</v>
      </c>
      <c r="D625" s="1" t="s">
        <v>3911</v>
      </c>
      <c r="E625" s="7" t="str">
        <f>IFERROR(_xlfn.XLOOKUP(B625,단가!A:A,단가!C:C),0)</f>
        <v xml:space="preserve">                     -</v>
      </c>
      <c r="F625" s="3">
        <f>IFERROR(_xlfn.XLOOKUP(B625,'[1]2609 재고'!$I$1:$I$65536,'[1]2609 재고'!$K$1:$K$65536),0)</f>
        <v>0</v>
      </c>
      <c r="G625" s="3">
        <f>IFERROR(_xlfn.XLOOKUP(B625,[2]Sheet1!$H$1:$H$65536,[2]Sheet1!$K$1:$K$65536),0)</f>
        <v>0</v>
      </c>
      <c r="H625" s="3">
        <f>IFERROR(_xlfn.XLOOKUP(B625,[3]Sheet1!$H$1:$H$65536,[3]Sheet1!$J$1:$J$65536),0)</f>
        <v>0</v>
      </c>
      <c r="I625" s="3">
        <f>IFERROR(_xlfn.XLOOKUP(B625,[4]Sheet1!$H$1:$H$65536,[4]Sheet1!$J$1:$J$65536),0)</f>
        <v>0</v>
      </c>
      <c r="J625" s="3">
        <f>IFERROR(_xlfn.XLOOKUP(B625,[5]Sheet1!$H$1:$H$65536,[5]Sheet1!$J$1:$J$65536),0)</f>
        <v>0</v>
      </c>
      <c r="K625" s="3">
        <f>IFERROR(_xlfn.XLOOKUP(B625,[6]Sheet1!$H$1:$H$65536,[6]Sheet1!$J$1:$J$65536),0)</f>
        <v>0</v>
      </c>
      <c r="L625" s="3">
        <f>IFERROR(_xlfn.XLOOKUP(B625,[7]Sheet1!$H$1:$H$65536,[7]Sheet1!$J$1:$J$65536),0)</f>
        <v>0</v>
      </c>
      <c r="M625" s="3">
        <f>IFERROR(_xlfn.XLOOKUP(B625,[8]Sheet1!$H$1:$H$65536,[8]Sheet1!$J$1:$J$65536),0)</f>
        <v>0</v>
      </c>
      <c r="N625" s="3">
        <f>IFERROR(_xlfn.XLOOKUP(B625,[9]Sheet1!$H$1:$H$65536,[9]Sheet1!$J$1:$J$65536),0)</f>
        <v>0</v>
      </c>
      <c r="O625" s="3">
        <f>IFERROR(_xlfn.XLOOKUP(B625,[10]Sheet1!$H$1:$H$65536,[10]Sheet1!$J$1:$J$65536),0)</f>
        <v>0</v>
      </c>
      <c r="P625" s="3">
        <f>IFERROR(_xlfn.XLOOKUP(B625,[11]Sheet1!$H$1:$H$65536,[11]Sheet1!$J$1:$J$65536),0)</f>
        <v>0</v>
      </c>
      <c r="Q625" s="3">
        <f>IFERROR(_xlfn.XLOOKUP(B625,[12]Sheet1!$H$1:$H$65536,[12]Sheet1!$J$1:$J$65536),0)</f>
        <v>0</v>
      </c>
      <c r="R625" s="3">
        <f>IFERROR(_xlfn.XLOOKUP(B625,[13]Sheet1!$H$1:$H$65536,[13]Sheet1!$J$1:$J$65536),)</f>
        <v>0</v>
      </c>
      <c r="S625" s="3">
        <f>IFERROR(_xlfn.XLOOKUP(B625,[14]Sheet1!$H$1:$H$65536,[14]Sheet1!$K$1:$K$65536),0)</f>
        <v>0</v>
      </c>
      <c r="T625" s="3">
        <f>IFERROR(_xlfn.XLOOKUP(B625,[15]Sheet1!$H$1:$H$65536,[15]Sheet1!$J$1:$J$65536),0)</f>
        <v>0</v>
      </c>
      <c r="U625" s="3">
        <f>IFERROR(_xlfn.XLOOKUP(B625,[16]Sheet1!$H$1:$H$65536,[16]Sheet1!$J$1:$J$65536),0)</f>
        <v>0</v>
      </c>
      <c r="V625" s="3">
        <f>IFERROR(_xlfn.XLOOKUP(B625,[17]Sheet1!$H$1:$H$65536,[17]Sheet1!$J$1:$J$65536),0)</f>
        <v>0</v>
      </c>
      <c r="W625" s="3">
        <f>IFERROR(_xlfn.XLOOKUP(B625,[18]Sheet1!$H$1:$H$65536,[18]Sheet1!$J$1:$J$65536),0)</f>
        <v>0</v>
      </c>
      <c r="X625" s="3">
        <f>IFERROR(_xlfn.XLOOKUP(B625,[19]Sheet1!$H$1:$H$65536,[19]Sheet1!$J$1:$J$65536),0)</f>
        <v>0</v>
      </c>
      <c r="Y625" s="3">
        <f>IFERROR(_xlfn.XLOOKUP(B625,[20]Sheet1!$H$1:$H$65536,[20]Sheet1!$J$1:$J$65536),0)</f>
        <v>0</v>
      </c>
      <c r="Z625" s="3">
        <f>IFERROR(_xlfn.XLOOKUP(B625,[21]Sheet1!$H$1:$H$65536,[21]Sheet1!$J$1:$J$65536),0)</f>
        <v>0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1:47" x14ac:dyDescent="0.3">
      <c r="A626" s="2" t="str">
        <f t="shared" si="9"/>
        <v>F1</v>
      </c>
      <c r="B626" s="1" t="s">
        <v>3912</v>
      </c>
      <c r="C626" s="23" t="str">
        <f>_xlfn.XLOOKUP(B626,IP구분!A:A,IP구분!C:C)</f>
        <v>뽀로로</v>
      </c>
      <c r="D626" s="1" t="s">
        <v>3913</v>
      </c>
      <c r="E626" s="7" t="str">
        <f>IFERROR(_xlfn.XLOOKUP(B626,단가!A:A,단가!C:C),0)</f>
        <v xml:space="preserve">                     -</v>
      </c>
      <c r="F626" s="3">
        <f>IFERROR(_xlfn.XLOOKUP(B626,'[1]2609 재고'!$I$1:$I$65536,'[1]2609 재고'!$K$1:$K$65536),0)</f>
        <v>0</v>
      </c>
      <c r="G626" s="3">
        <f>IFERROR(_xlfn.XLOOKUP(B626,[2]Sheet1!$H$1:$H$65536,[2]Sheet1!$K$1:$K$65536),0)</f>
        <v>0</v>
      </c>
      <c r="H626" s="3">
        <f>IFERROR(_xlfn.XLOOKUP(B626,[3]Sheet1!$H$1:$H$65536,[3]Sheet1!$J$1:$J$65536),0)</f>
        <v>0</v>
      </c>
      <c r="I626" s="3">
        <f>IFERROR(_xlfn.XLOOKUP(B626,[4]Sheet1!$H$1:$H$65536,[4]Sheet1!$J$1:$J$65536),0)</f>
        <v>0</v>
      </c>
      <c r="J626" s="3">
        <f>IFERROR(_xlfn.XLOOKUP(B626,[5]Sheet1!$H$1:$H$65536,[5]Sheet1!$J$1:$J$65536),0)</f>
        <v>0</v>
      </c>
      <c r="K626" s="3">
        <f>IFERROR(_xlfn.XLOOKUP(B626,[6]Sheet1!$H$1:$H$65536,[6]Sheet1!$J$1:$J$65536),0)</f>
        <v>0</v>
      </c>
      <c r="L626" s="3">
        <f>IFERROR(_xlfn.XLOOKUP(B626,[7]Sheet1!$H$1:$H$65536,[7]Sheet1!$J$1:$J$65536),0)</f>
        <v>0</v>
      </c>
      <c r="M626" s="3">
        <f>IFERROR(_xlfn.XLOOKUP(B626,[8]Sheet1!$H$1:$H$65536,[8]Sheet1!$J$1:$J$65536),0)</f>
        <v>0</v>
      </c>
      <c r="N626" s="3">
        <f>IFERROR(_xlfn.XLOOKUP(B626,[9]Sheet1!$H$1:$H$65536,[9]Sheet1!$J$1:$J$65536),0)</f>
        <v>0</v>
      </c>
      <c r="O626" s="3">
        <f>IFERROR(_xlfn.XLOOKUP(B626,[10]Sheet1!$H$1:$H$65536,[10]Sheet1!$J$1:$J$65536),0)</f>
        <v>0</v>
      </c>
      <c r="P626" s="3">
        <f>IFERROR(_xlfn.XLOOKUP(B626,[11]Sheet1!$H$1:$H$65536,[11]Sheet1!$J$1:$J$65536),0)</f>
        <v>0</v>
      </c>
      <c r="Q626" s="3">
        <f>IFERROR(_xlfn.XLOOKUP(B626,[12]Sheet1!$H$1:$H$65536,[12]Sheet1!$J$1:$J$65536),0)</f>
        <v>0</v>
      </c>
      <c r="R626" s="3">
        <f>IFERROR(_xlfn.XLOOKUP(B626,[13]Sheet1!$H$1:$H$65536,[13]Sheet1!$J$1:$J$65536),)</f>
        <v>0</v>
      </c>
      <c r="S626" s="3">
        <f>IFERROR(_xlfn.XLOOKUP(B626,[14]Sheet1!$H$1:$H$65536,[14]Sheet1!$K$1:$K$65536),0)</f>
        <v>0</v>
      </c>
      <c r="T626" s="3">
        <f>IFERROR(_xlfn.XLOOKUP(B626,[15]Sheet1!$H$1:$H$65536,[15]Sheet1!$J$1:$J$65536),0)</f>
        <v>0</v>
      </c>
      <c r="U626" s="3">
        <f>IFERROR(_xlfn.XLOOKUP(B626,[16]Sheet1!$H$1:$H$65536,[16]Sheet1!$J$1:$J$65536),0)</f>
        <v>0</v>
      </c>
      <c r="V626" s="3">
        <f>IFERROR(_xlfn.XLOOKUP(B626,[17]Sheet1!$H$1:$H$65536,[17]Sheet1!$J$1:$J$65536),0)</f>
        <v>0</v>
      </c>
      <c r="W626" s="3">
        <f>IFERROR(_xlfn.XLOOKUP(B626,[18]Sheet1!$H$1:$H$65536,[18]Sheet1!$J$1:$J$65536),0)</f>
        <v>0</v>
      </c>
      <c r="X626" s="3">
        <f>IFERROR(_xlfn.XLOOKUP(B626,[19]Sheet1!$H$1:$H$65536,[19]Sheet1!$J$1:$J$65536),0)</f>
        <v>0</v>
      </c>
      <c r="Y626" s="3">
        <f>IFERROR(_xlfn.XLOOKUP(B626,[20]Sheet1!$H$1:$H$65536,[20]Sheet1!$J$1:$J$65536),0)</f>
        <v>0</v>
      </c>
      <c r="Z626" s="3">
        <f>IFERROR(_xlfn.XLOOKUP(B626,[21]Sheet1!$H$1:$H$65536,[21]Sheet1!$J$1:$J$65536),0)</f>
        <v>0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1:47" x14ac:dyDescent="0.3">
      <c r="A627" s="2" t="str">
        <f t="shared" si="9"/>
        <v>F1</v>
      </c>
      <c r="B627" s="1" t="s">
        <v>3914</v>
      </c>
      <c r="C627" s="23" t="str">
        <f>_xlfn.XLOOKUP(B627,IP구분!A:A,IP구분!C:C)</f>
        <v>뽀로로</v>
      </c>
      <c r="D627" s="1" t="s">
        <v>3915</v>
      </c>
      <c r="E627" s="7" t="str">
        <f>IFERROR(_xlfn.XLOOKUP(B627,단가!A:A,단가!C:C),0)</f>
        <v xml:space="preserve">                     -</v>
      </c>
      <c r="F627" s="3">
        <f>IFERROR(_xlfn.XLOOKUP(B627,'[1]2609 재고'!$I$1:$I$65536,'[1]2609 재고'!$K$1:$K$65536),0)</f>
        <v>0</v>
      </c>
      <c r="G627" s="3">
        <f>IFERROR(_xlfn.XLOOKUP(B627,[2]Sheet1!$H$1:$H$65536,[2]Sheet1!$K$1:$K$65536),0)</f>
        <v>0</v>
      </c>
      <c r="H627" s="3">
        <f>IFERROR(_xlfn.XLOOKUP(B627,[3]Sheet1!$H$1:$H$65536,[3]Sheet1!$J$1:$J$65536),0)</f>
        <v>0</v>
      </c>
      <c r="I627" s="3">
        <f>IFERROR(_xlfn.XLOOKUP(B627,[4]Sheet1!$H$1:$H$65536,[4]Sheet1!$J$1:$J$65536),0)</f>
        <v>0</v>
      </c>
      <c r="J627" s="3">
        <f>IFERROR(_xlfn.XLOOKUP(B627,[5]Sheet1!$H$1:$H$65536,[5]Sheet1!$J$1:$J$65536),0)</f>
        <v>0</v>
      </c>
      <c r="K627" s="3">
        <f>IFERROR(_xlfn.XLOOKUP(B627,[6]Sheet1!$H$1:$H$65536,[6]Sheet1!$J$1:$J$65536),0)</f>
        <v>0</v>
      </c>
      <c r="L627" s="3">
        <f>IFERROR(_xlfn.XLOOKUP(B627,[7]Sheet1!$H$1:$H$65536,[7]Sheet1!$J$1:$J$65536),0)</f>
        <v>0</v>
      </c>
      <c r="M627" s="3">
        <f>IFERROR(_xlfn.XLOOKUP(B627,[8]Sheet1!$H$1:$H$65536,[8]Sheet1!$J$1:$J$65536),0)</f>
        <v>0</v>
      </c>
      <c r="N627" s="3">
        <f>IFERROR(_xlfn.XLOOKUP(B627,[9]Sheet1!$H$1:$H$65536,[9]Sheet1!$J$1:$J$65536),0)</f>
        <v>0</v>
      </c>
      <c r="O627" s="3">
        <f>IFERROR(_xlfn.XLOOKUP(B627,[10]Sheet1!$H$1:$H$65536,[10]Sheet1!$J$1:$J$65536),0)</f>
        <v>0</v>
      </c>
      <c r="P627" s="3">
        <f>IFERROR(_xlfn.XLOOKUP(B627,[11]Sheet1!$H$1:$H$65536,[11]Sheet1!$J$1:$J$65536),0)</f>
        <v>0</v>
      </c>
      <c r="Q627" s="3">
        <f>IFERROR(_xlfn.XLOOKUP(B627,[12]Sheet1!$H$1:$H$65536,[12]Sheet1!$J$1:$J$65536),0)</f>
        <v>0</v>
      </c>
      <c r="R627" s="3">
        <f>IFERROR(_xlfn.XLOOKUP(B627,[13]Sheet1!$H$1:$H$65536,[13]Sheet1!$J$1:$J$65536),)</f>
        <v>0</v>
      </c>
      <c r="S627" s="3">
        <f>IFERROR(_xlfn.XLOOKUP(B627,[14]Sheet1!$H$1:$H$65536,[14]Sheet1!$K$1:$K$65536),0)</f>
        <v>0</v>
      </c>
      <c r="T627" s="3">
        <f>IFERROR(_xlfn.XLOOKUP(B627,[15]Sheet1!$H$1:$H$65536,[15]Sheet1!$J$1:$J$65536),0)</f>
        <v>0</v>
      </c>
      <c r="U627" s="3">
        <f>IFERROR(_xlfn.XLOOKUP(B627,[16]Sheet1!$H$1:$H$65536,[16]Sheet1!$J$1:$J$65536),0)</f>
        <v>0</v>
      </c>
      <c r="V627" s="3">
        <f>IFERROR(_xlfn.XLOOKUP(B627,[17]Sheet1!$H$1:$H$65536,[17]Sheet1!$J$1:$J$65536),0)</f>
        <v>0</v>
      </c>
      <c r="W627" s="3">
        <f>IFERROR(_xlfn.XLOOKUP(B627,[18]Sheet1!$H$1:$H$65536,[18]Sheet1!$J$1:$J$65536),0)</f>
        <v>0</v>
      </c>
      <c r="X627" s="3">
        <f>IFERROR(_xlfn.XLOOKUP(B627,[19]Sheet1!$H$1:$H$65536,[19]Sheet1!$J$1:$J$65536),0)</f>
        <v>0</v>
      </c>
      <c r="Y627" s="3">
        <f>IFERROR(_xlfn.XLOOKUP(B627,[20]Sheet1!$H$1:$H$65536,[20]Sheet1!$J$1:$J$65536),0)</f>
        <v>0</v>
      </c>
      <c r="Z627" s="3">
        <f>IFERROR(_xlfn.XLOOKUP(B627,[21]Sheet1!$H$1:$H$65536,[21]Sheet1!$J$1:$J$65536),0)</f>
        <v>0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1:47" x14ac:dyDescent="0.3">
      <c r="A628" s="2" t="str">
        <f t="shared" si="9"/>
        <v>F1</v>
      </c>
      <c r="B628" s="1" t="s">
        <v>3916</v>
      </c>
      <c r="C628" s="23" t="str">
        <f>_xlfn.XLOOKUP(B628,IP구분!A:A,IP구분!C:C)</f>
        <v>뽀로로</v>
      </c>
      <c r="D628" s="1" t="s">
        <v>3917</v>
      </c>
      <c r="E628" s="7" t="str">
        <f>IFERROR(_xlfn.XLOOKUP(B628,단가!A:A,단가!C:C),0)</f>
        <v xml:space="preserve">                     -</v>
      </c>
      <c r="F628" s="3">
        <f>IFERROR(_xlfn.XLOOKUP(B628,'[1]2609 재고'!$I$1:$I$65536,'[1]2609 재고'!$K$1:$K$65536),0)</f>
        <v>0</v>
      </c>
      <c r="G628" s="3">
        <f>IFERROR(_xlfn.XLOOKUP(B628,[2]Sheet1!$H$1:$H$65536,[2]Sheet1!$K$1:$K$65536),0)</f>
        <v>0</v>
      </c>
      <c r="H628" s="3">
        <f>IFERROR(_xlfn.XLOOKUP(B628,[3]Sheet1!$H$1:$H$65536,[3]Sheet1!$J$1:$J$65536),0)</f>
        <v>0</v>
      </c>
      <c r="I628" s="3">
        <f>IFERROR(_xlfn.XLOOKUP(B628,[4]Sheet1!$H$1:$H$65536,[4]Sheet1!$J$1:$J$65536),0)</f>
        <v>0</v>
      </c>
      <c r="J628" s="3">
        <f>IFERROR(_xlfn.XLOOKUP(B628,[5]Sheet1!$H$1:$H$65536,[5]Sheet1!$J$1:$J$65536),0)</f>
        <v>0</v>
      </c>
      <c r="K628" s="3">
        <f>IFERROR(_xlfn.XLOOKUP(B628,[6]Sheet1!$H$1:$H$65536,[6]Sheet1!$J$1:$J$65536),0)</f>
        <v>0</v>
      </c>
      <c r="L628" s="3">
        <f>IFERROR(_xlfn.XLOOKUP(B628,[7]Sheet1!$H$1:$H$65536,[7]Sheet1!$J$1:$J$65536),0)</f>
        <v>0</v>
      </c>
      <c r="M628" s="3">
        <f>IFERROR(_xlfn.XLOOKUP(B628,[8]Sheet1!$H$1:$H$65536,[8]Sheet1!$J$1:$J$65536),0)</f>
        <v>0</v>
      </c>
      <c r="N628" s="3">
        <f>IFERROR(_xlfn.XLOOKUP(B628,[9]Sheet1!$H$1:$H$65536,[9]Sheet1!$J$1:$J$65536),0)</f>
        <v>0</v>
      </c>
      <c r="O628" s="3">
        <f>IFERROR(_xlfn.XLOOKUP(B628,[10]Sheet1!$H$1:$H$65536,[10]Sheet1!$J$1:$J$65536),0)</f>
        <v>0</v>
      </c>
      <c r="P628" s="3">
        <f>IFERROR(_xlfn.XLOOKUP(B628,[11]Sheet1!$H$1:$H$65536,[11]Sheet1!$J$1:$J$65536),0)</f>
        <v>0</v>
      </c>
      <c r="Q628" s="3">
        <f>IFERROR(_xlfn.XLOOKUP(B628,[12]Sheet1!$H$1:$H$65536,[12]Sheet1!$J$1:$J$65536),0)</f>
        <v>0</v>
      </c>
      <c r="R628" s="3">
        <f>IFERROR(_xlfn.XLOOKUP(B628,[13]Sheet1!$H$1:$H$65536,[13]Sheet1!$J$1:$J$65536),)</f>
        <v>0</v>
      </c>
      <c r="S628" s="3">
        <f>IFERROR(_xlfn.XLOOKUP(B628,[14]Sheet1!$H$1:$H$65536,[14]Sheet1!$K$1:$K$65536),0)</f>
        <v>0</v>
      </c>
      <c r="T628" s="3">
        <f>IFERROR(_xlfn.XLOOKUP(B628,[15]Sheet1!$H$1:$H$65536,[15]Sheet1!$J$1:$J$65536),0)</f>
        <v>0</v>
      </c>
      <c r="U628" s="3">
        <f>IFERROR(_xlfn.XLOOKUP(B628,[16]Sheet1!$H$1:$H$65536,[16]Sheet1!$J$1:$J$65536),0)</f>
        <v>0</v>
      </c>
      <c r="V628" s="3">
        <f>IFERROR(_xlfn.XLOOKUP(B628,[17]Sheet1!$H$1:$H$65536,[17]Sheet1!$J$1:$J$65536),0)</f>
        <v>0</v>
      </c>
      <c r="W628" s="3">
        <f>IFERROR(_xlfn.XLOOKUP(B628,[18]Sheet1!$H$1:$H$65536,[18]Sheet1!$J$1:$J$65536),0)</f>
        <v>0</v>
      </c>
      <c r="X628" s="3">
        <f>IFERROR(_xlfn.XLOOKUP(B628,[19]Sheet1!$H$1:$H$65536,[19]Sheet1!$J$1:$J$65536),0)</f>
        <v>0</v>
      </c>
      <c r="Y628" s="3">
        <f>IFERROR(_xlfn.XLOOKUP(B628,[20]Sheet1!$H$1:$H$65536,[20]Sheet1!$J$1:$J$65536),0)</f>
        <v>0</v>
      </c>
      <c r="Z628" s="3">
        <f>IFERROR(_xlfn.XLOOKUP(B628,[21]Sheet1!$H$1:$H$65536,[21]Sheet1!$J$1:$J$65536),0)</f>
        <v>0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1:47" x14ac:dyDescent="0.3">
      <c r="A629" s="2" t="str">
        <f t="shared" si="9"/>
        <v>F1</v>
      </c>
      <c r="B629" s="1" t="s">
        <v>3492</v>
      </c>
      <c r="C629" s="23" t="str">
        <f>_xlfn.XLOOKUP(B629,IP구분!A:A,IP구분!C:C)</f>
        <v>뽀로로</v>
      </c>
      <c r="D629" s="1" t="s">
        <v>3493</v>
      </c>
      <c r="E629" s="7" t="str">
        <f>IFERROR(_xlfn.XLOOKUP(B629,단가!A:A,단가!C:C),0)</f>
        <v xml:space="preserve">                     -</v>
      </c>
      <c r="F629" s="3">
        <f>IFERROR(_xlfn.XLOOKUP(B629,'[1]2609 재고'!$I$1:$I$65536,'[1]2609 재고'!$K$1:$K$65536),0)</f>
        <v>0</v>
      </c>
      <c r="G629" s="3">
        <f>IFERROR(_xlfn.XLOOKUP(B629,[2]Sheet1!$H$1:$H$65536,[2]Sheet1!$K$1:$K$65536),0)</f>
        <v>0</v>
      </c>
      <c r="H629" s="3">
        <f>IFERROR(_xlfn.XLOOKUP(B629,[3]Sheet1!$H$1:$H$65536,[3]Sheet1!$J$1:$J$65536),0)</f>
        <v>0</v>
      </c>
      <c r="I629" s="3">
        <f>IFERROR(_xlfn.XLOOKUP(B629,[4]Sheet1!$H$1:$H$65536,[4]Sheet1!$J$1:$J$65536),0)</f>
        <v>0</v>
      </c>
      <c r="J629" s="3">
        <f>IFERROR(_xlfn.XLOOKUP(B629,[5]Sheet1!$H$1:$H$65536,[5]Sheet1!$J$1:$J$65536),0)</f>
        <v>0</v>
      </c>
      <c r="K629" s="3">
        <f>IFERROR(_xlfn.XLOOKUP(B629,[6]Sheet1!$H$1:$H$65536,[6]Sheet1!$J$1:$J$65536),0)</f>
        <v>0</v>
      </c>
      <c r="L629" s="3">
        <f>IFERROR(_xlfn.XLOOKUP(B629,[7]Sheet1!$H$1:$H$65536,[7]Sheet1!$J$1:$J$65536),0)</f>
        <v>0</v>
      </c>
      <c r="M629" s="3">
        <f>IFERROR(_xlfn.XLOOKUP(B629,[8]Sheet1!$H$1:$H$65536,[8]Sheet1!$J$1:$J$65536),0)</f>
        <v>0</v>
      </c>
      <c r="N629" s="3">
        <f>IFERROR(_xlfn.XLOOKUP(B629,[9]Sheet1!$H$1:$H$65536,[9]Sheet1!$J$1:$J$65536),0)</f>
        <v>0</v>
      </c>
      <c r="O629" s="3">
        <f>IFERROR(_xlfn.XLOOKUP(B629,[10]Sheet1!$H$1:$H$65536,[10]Sheet1!$J$1:$J$65536),0)</f>
        <v>0</v>
      </c>
      <c r="P629" s="3">
        <f>IFERROR(_xlfn.XLOOKUP(B629,[11]Sheet1!$H$1:$H$65536,[11]Sheet1!$J$1:$J$65536),0)</f>
        <v>0</v>
      </c>
      <c r="Q629" s="3">
        <f>IFERROR(_xlfn.XLOOKUP(B629,[12]Sheet1!$H$1:$H$65536,[12]Sheet1!$J$1:$J$65536),0)</f>
        <v>0</v>
      </c>
      <c r="R629" s="3">
        <f>IFERROR(_xlfn.XLOOKUP(B629,[13]Sheet1!$H$1:$H$65536,[13]Sheet1!$J$1:$J$65536),)</f>
        <v>0</v>
      </c>
      <c r="S629" s="3">
        <f>IFERROR(_xlfn.XLOOKUP(B629,[14]Sheet1!$H$1:$H$65536,[14]Sheet1!$K$1:$K$65536),0)</f>
        <v>0</v>
      </c>
      <c r="T629" s="3">
        <f>IFERROR(_xlfn.XLOOKUP(B629,[15]Sheet1!$H$1:$H$65536,[15]Sheet1!$J$1:$J$65536),0)</f>
        <v>0</v>
      </c>
      <c r="U629" s="3">
        <f>IFERROR(_xlfn.XLOOKUP(B629,[16]Sheet1!$H$1:$H$65536,[16]Sheet1!$J$1:$J$65536),0)</f>
        <v>0</v>
      </c>
      <c r="V629" s="3">
        <f>IFERROR(_xlfn.XLOOKUP(B629,[17]Sheet1!$H$1:$H$65536,[17]Sheet1!$J$1:$J$65536),0)</f>
        <v>0</v>
      </c>
      <c r="W629" s="3">
        <f>IFERROR(_xlfn.XLOOKUP(B629,[18]Sheet1!$H$1:$H$65536,[18]Sheet1!$J$1:$J$65536),0)</f>
        <v>0</v>
      </c>
      <c r="X629" s="3">
        <f>IFERROR(_xlfn.XLOOKUP(B629,[19]Sheet1!$H$1:$H$65536,[19]Sheet1!$J$1:$J$65536),0)</f>
        <v>0</v>
      </c>
      <c r="Y629" s="3">
        <f>IFERROR(_xlfn.XLOOKUP(B629,[20]Sheet1!$H$1:$H$65536,[20]Sheet1!$J$1:$J$65536),0)</f>
        <v>0</v>
      </c>
      <c r="Z629" s="3">
        <f>IFERROR(_xlfn.XLOOKUP(B629,[21]Sheet1!$H$1:$H$65536,[21]Sheet1!$J$1:$J$65536),0)</f>
        <v>0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1:47" x14ac:dyDescent="0.3">
      <c r="A630" s="2" t="str">
        <f t="shared" si="9"/>
        <v>F1</v>
      </c>
      <c r="B630" s="1" t="s">
        <v>3494</v>
      </c>
      <c r="C630" s="23" t="str">
        <f>_xlfn.XLOOKUP(B630,IP구분!A:A,IP구분!C:C)</f>
        <v>뽀로로</v>
      </c>
      <c r="D630" s="1" t="s">
        <v>3495</v>
      </c>
      <c r="E630" s="7" t="str">
        <f>IFERROR(_xlfn.XLOOKUP(B630,단가!A:A,단가!C:C),0)</f>
        <v xml:space="preserve">                     -</v>
      </c>
      <c r="F630" s="3">
        <f>IFERROR(_xlfn.XLOOKUP(B630,'[1]2609 재고'!$I$1:$I$65536,'[1]2609 재고'!$K$1:$K$65536),0)</f>
        <v>0</v>
      </c>
      <c r="G630" s="3">
        <f>IFERROR(_xlfn.XLOOKUP(B630,[2]Sheet1!$H$1:$H$65536,[2]Sheet1!$K$1:$K$65536),0)</f>
        <v>0</v>
      </c>
      <c r="H630" s="3">
        <f>IFERROR(_xlfn.XLOOKUP(B630,[3]Sheet1!$H$1:$H$65536,[3]Sheet1!$J$1:$J$65536),0)</f>
        <v>0</v>
      </c>
      <c r="I630" s="3">
        <f>IFERROR(_xlfn.XLOOKUP(B630,[4]Sheet1!$H$1:$H$65536,[4]Sheet1!$J$1:$J$65536),0)</f>
        <v>0</v>
      </c>
      <c r="J630" s="3">
        <f>IFERROR(_xlfn.XLOOKUP(B630,[5]Sheet1!$H$1:$H$65536,[5]Sheet1!$J$1:$J$65536),0)</f>
        <v>0</v>
      </c>
      <c r="K630" s="3">
        <f>IFERROR(_xlfn.XLOOKUP(B630,[6]Sheet1!$H$1:$H$65536,[6]Sheet1!$J$1:$J$65536),0)</f>
        <v>0</v>
      </c>
      <c r="L630" s="3">
        <f>IFERROR(_xlfn.XLOOKUP(B630,[7]Sheet1!$H$1:$H$65536,[7]Sheet1!$J$1:$J$65536),0)</f>
        <v>0</v>
      </c>
      <c r="M630" s="3">
        <f>IFERROR(_xlfn.XLOOKUP(B630,[8]Sheet1!$H$1:$H$65536,[8]Sheet1!$J$1:$J$65536),0)</f>
        <v>0</v>
      </c>
      <c r="N630" s="3">
        <f>IFERROR(_xlfn.XLOOKUP(B630,[9]Sheet1!$H$1:$H$65536,[9]Sheet1!$J$1:$J$65536),0)</f>
        <v>0</v>
      </c>
      <c r="O630" s="3">
        <f>IFERROR(_xlfn.XLOOKUP(B630,[10]Sheet1!$H$1:$H$65536,[10]Sheet1!$J$1:$J$65536),0)</f>
        <v>0</v>
      </c>
      <c r="P630" s="3">
        <f>IFERROR(_xlfn.XLOOKUP(B630,[11]Sheet1!$H$1:$H$65536,[11]Sheet1!$J$1:$J$65536),0)</f>
        <v>0</v>
      </c>
      <c r="Q630" s="3">
        <f>IFERROR(_xlfn.XLOOKUP(B630,[12]Sheet1!$H$1:$H$65536,[12]Sheet1!$J$1:$J$65536),0)</f>
        <v>0</v>
      </c>
      <c r="R630" s="3">
        <f>IFERROR(_xlfn.XLOOKUP(B630,[13]Sheet1!$H$1:$H$65536,[13]Sheet1!$J$1:$J$65536),)</f>
        <v>0</v>
      </c>
      <c r="S630" s="3">
        <f>IFERROR(_xlfn.XLOOKUP(B630,[14]Sheet1!$H$1:$H$65536,[14]Sheet1!$K$1:$K$65536),0)</f>
        <v>0</v>
      </c>
      <c r="T630" s="3">
        <f>IFERROR(_xlfn.XLOOKUP(B630,[15]Sheet1!$H$1:$H$65536,[15]Sheet1!$J$1:$J$65536),0)</f>
        <v>0</v>
      </c>
      <c r="U630" s="3">
        <f>IFERROR(_xlfn.XLOOKUP(B630,[16]Sheet1!$H$1:$H$65536,[16]Sheet1!$J$1:$J$65536),0)</f>
        <v>0</v>
      </c>
      <c r="V630" s="3">
        <f>IFERROR(_xlfn.XLOOKUP(B630,[17]Sheet1!$H$1:$H$65536,[17]Sheet1!$J$1:$J$65536),0)</f>
        <v>0</v>
      </c>
      <c r="W630" s="3">
        <f>IFERROR(_xlfn.XLOOKUP(B630,[18]Sheet1!$H$1:$H$65536,[18]Sheet1!$J$1:$J$65536),0)</f>
        <v>0</v>
      </c>
      <c r="X630" s="3">
        <f>IFERROR(_xlfn.XLOOKUP(B630,[19]Sheet1!$H$1:$H$65536,[19]Sheet1!$J$1:$J$65536),0)</f>
        <v>0</v>
      </c>
      <c r="Y630" s="3">
        <f>IFERROR(_xlfn.XLOOKUP(B630,[20]Sheet1!$H$1:$H$65536,[20]Sheet1!$J$1:$J$65536),0)</f>
        <v>0</v>
      </c>
      <c r="Z630" s="3">
        <f>IFERROR(_xlfn.XLOOKUP(B630,[21]Sheet1!$H$1:$H$65536,[21]Sheet1!$J$1:$J$65536),0)</f>
        <v>0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1:47" x14ac:dyDescent="0.3">
      <c r="A631" s="2" t="str">
        <f t="shared" si="9"/>
        <v>L1</v>
      </c>
      <c r="B631" s="1" t="s">
        <v>5397</v>
      </c>
      <c r="C631" s="23" t="str">
        <f>_xlfn.XLOOKUP(B631,IP구분!A:A,IP구분!C:C)</f>
        <v>잔망루피</v>
      </c>
      <c r="D631" s="1" t="s">
        <v>5398</v>
      </c>
      <c r="E631" s="7" t="str">
        <f>IFERROR(_xlfn.XLOOKUP(B631,단가!A:A,단가!C:C),0)</f>
        <v xml:space="preserve">                     -</v>
      </c>
      <c r="F631" s="3">
        <f>IFERROR(_xlfn.XLOOKUP(B631,'[1]2609 재고'!$I$1:$I$65536,'[1]2609 재고'!$K$1:$K$65536),0)</f>
        <v>0</v>
      </c>
      <c r="G631" s="3">
        <f>IFERROR(_xlfn.XLOOKUP(B631,[2]Sheet1!$H$1:$H$65536,[2]Sheet1!$K$1:$K$65536),0)</f>
        <v>0</v>
      </c>
      <c r="H631" s="3">
        <f>IFERROR(_xlfn.XLOOKUP(B631,[3]Sheet1!$H$1:$H$65536,[3]Sheet1!$J$1:$J$65536),0)</f>
        <v>0</v>
      </c>
      <c r="I631" s="3">
        <f>IFERROR(_xlfn.XLOOKUP(B631,[4]Sheet1!$H$1:$H$65536,[4]Sheet1!$J$1:$J$65536),0)</f>
        <v>0</v>
      </c>
      <c r="J631" s="3">
        <f>IFERROR(_xlfn.XLOOKUP(B631,[5]Sheet1!$H$1:$H$65536,[5]Sheet1!$J$1:$J$65536),0)</f>
        <v>0</v>
      </c>
      <c r="K631" s="3">
        <f>IFERROR(_xlfn.XLOOKUP(B631,[6]Sheet1!$H$1:$H$65536,[6]Sheet1!$J$1:$J$65536),0)</f>
        <v>0</v>
      </c>
      <c r="L631" s="3">
        <f>IFERROR(_xlfn.XLOOKUP(B631,[7]Sheet1!$H$1:$H$65536,[7]Sheet1!$J$1:$J$65536),0)</f>
        <v>0</v>
      </c>
      <c r="M631" s="3">
        <f>IFERROR(_xlfn.XLOOKUP(B631,[8]Sheet1!$H$1:$H$65536,[8]Sheet1!$J$1:$J$65536),0)</f>
        <v>0</v>
      </c>
      <c r="N631" s="3">
        <f>IFERROR(_xlfn.XLOOKUP(B631,[9]Sheet1!$H$1:$H$65536,[9]Sheet1!$J$1:$J$65536),0)</f>
        <v>0</v>
      </c>
      <c r="O631" s="3">
        <f>IFERROR(_xlfn.XLOOKUP(B631,[10]Sheet1!$H$1:$H$65536,[10]Sheet1!$J$1:$J$65536),0)</f>
        <v>0</v>
      </c>
      <c r="P631" s="3">
        <f>IFERROR(_xlfn.XLOOKUP(B631,[11]Sheet1!$H$1:$H$65536,[11]Sheet1!$J$1:$J$65536),0)</f>
        <v>0</v>
      </c>
      <c r="Q631" s="3">
        <f>IFERROR(_xlfn.XLOOKUP(B631,[12]Sheet1!$H$1:$H$65536,[12]Sheet1!$J$1:$J$65536),0)</f>
        <v>0</v>
      </c>
      <c r="R631" s="3">
        <f>IFERROR(_xlfn.XLOOKUP(B631,[13]Sheet1!$H$1:$H$65536,[13]Sheet1!$J$1:$J$65536),)</f>
        <v>0</v>
      </c>
      <c r="S631" s="3">
        <f>IFERROR(_xlfn.XLOOKUP(B631,[14]Sheet1!$H$1:$H$65536,[14]Sheet1!$K$1:$K$65536),0)</f>
        <v>0</v>
      </c>
      <c r="T631" s="3">
        <f>IFERROR(_xlfn.XLOOKUP(B631,[15]Sheet1!$H$1:$H$65536,[15]Sheet1!$J$1:$J$65536),0)</f>
        <v>0</v>
      </c>
      <c r="U631" s="3">
        <f>IFERROR(_xlfn.XLOOKUP(B631,[16]Sheet1!$H$1:$H$65536,[16]Sheet1!$J$1:$J$65536),0)</f>
        <v>0</v>
      </c>
      <c r="V631" s="3">
        <f>IFERROR(_xlfn.XLOOKUP(B631,[17]Sheet1!$H$1:$H$65536,[17]Sheet1!$J$1:$J$65536),0)</f>
        <v>0</v>
      </c>
      <c r="W631" s="3">
        <f>IFERROR(_xlfn.XLOOKUP(B631,[18]Sheet1!$H$1:$H$65536,[18]Sheet1!$J$1:$J$65536),0)</f>
        <v>0</v>
      </c>
      <c r="X631" s="3">
        <f>IFERROR(_xlfn.XLOOKUP(B631,[19]Sheet1!$H$1:$H$65536,[19]Sheet1!$J$1:$J$65536),0)</f>
        <v>0</v>
      </c>
      <c r="Y631" s="3">
        <f>IFERROR(_xlfn.XLOOKUP(B631,[20]Sheet1!$H$1:$H$65536,[20]Sheet1!$J$1:$J$65536),0)</f>
        <v>0</v>
      </c>
      <c r="Z631" s="3">
        <f>IFERROR(_xlfn.XLOOKUP(B631,[21]Sheet1!$H$1:$H$65536,[21]Sheet1!$J$1:$J$65536),0)</f>
        <v>0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1:47" x14ac:dyDescent="0.3">
      <c r="A632" s="2" t="str">
        <f t="shared" si="9"/>
        <v>L1</v>
      </c>
      <c r="B632" s="1" t="s">
        <v>4787</v>
      </c>
      <c r="C632" s="23" t="str">
        <f>_xlfn.XLOOKUP(B632,IP구분!A:A,IP구분!C:C)</f>
        <v>잔망루피</v>
      </c>
      <c r="D632" s="1" t="s">
        <v>4788</v>
      </c>
      <c r="E632" s="7" t="str">
        <f>IFERROR(_xlfn.XLOOKUP(B632,단가!A:A,단가!C:C),0)</f>
        <v xml:space="preserve">                     -</v>
      </c>
      <c r="F632" s="3">
        <f>IFERROR(_xlfn.XLOOKUP(B632,'[1]2609 재고'!$I$1:$I$65536,'[1]2609 재고'!$K$1:$K$65536),0)</f>
        <v>0</v>
      </c>
      <c r="G632" s="3">
        <f>IFERROR(_xlfn.XLOOKUP(B632,[2]Sheet1!$H$1:$H$65536,[2]Sheet1!$K$1:$K$65536),0)</f>
        <v>0</v>
      </c>
      <c r="H632" s="3">
        <f>IFERROR(_xlfn.XLOOKUP(B632,[3]Sheet1!$H$1:$H$65536,[3]Sheet1!$J$1:$J$65536),0)</f>
        <v>0</v>
      </c>
      <c r="I632" s="3">
        <f>IFERROR(_xlfn.XLOOKUP(B632,[4]Sheet1!$H$1:$H$65536,[4]Sheet1!$J$1:$J$65536),0)</f>
        <v>0</v>
      </c>
      <c r="J632" s="3">
        <f>IFERROR(_xlfn.XLOOKUP(B632,[5]Sheet1!$H$1:$H$65536,[5]Sheet1!$J$1:$J$65536),0)</f>
        <v>0</v>
      </c>
      <c r="K632" s="3">
        <f>IFERROR(_xlfn.XLOOKUP(B632,[6]Sheet1!$H$1:$H$65536,[6]Sheet1!$J$1:$J$65536),0)</f>
        <v>0</v>
      </c>
      <c r="L632" s="3">
        <f>IFERROR(_xlfn.XLOOKUP(B632,[7]Sheet1!$H$1:$H$65536,[7]Sheet1!$J$1:$J$65536),0)</f>
        <v>107</v>
      </c>
      <c r="M632" s="3">
        <f>IFERROR(_xlfn.XLOOKUP(B632,[8]Sheet1!$H$1:$H$65536,[8]Sheet1!$J$1:$J$65536),0)</f>
        <v>225</v>
      </c>
      <c r="N632" s="3">
        <f>IFERROR(_xlfn.XLOOKUP(B632,[9]Sheet1!$H$1:$H$65536,[9]Sheet1!$J$1:$J$65536),0)</f>
        <v>333</v>
      </c>
      <c r="O632" s="3">
        <f>IFERROR(_xlfn.XLOOKUP(B632,[10]Sheet1!$H$1:$H$65536,[10]Sheet1!$J$1:$J$65536),0)</f>
        <v>584</v>
      </c>
      <c r="P632" s="3">
        <f>IFERROR(_xlfn.XLOOKUP(B632,[11]Sheet1!$H$1:$H$65536,[11]Sheet1!$J$1:$J$65536),0)</f>
        <v>743</v>
      </c>
      <c r="Q632" s="3">
        <f>IFERROR(_xlfn.XLOOKUP(B632,[12]Sheet1!$H$1:$H$65536,[12]Sheet1!$J$1:$J$65536),0)</f>
        <v>991</v>
      </c>
      <c r="R632" s="3">
        <f>IFERROR(_xlfn.XLOOKUP(B632,[13]Sheet1!$H$1:$H$65536,[13]Sheet1!$J$1:$J$65536),)</f>
        <v>1284</v>
      </c>
      <c r="S632" s="3">
        <f>IFERROR(_xlfn.XLOOKUP(B632,[14]Sheet1!$H$1:$H$65536,[14]Sheet1!$K$1:$K$65536),0)</f>
        <v>1543</v>
      </c>
      <c r="T632" s="3">
        <f>IFERROR(_xlfn.XLOOKUP(B632,[15]Sheet1!$H$1:$H$65536,[15]Sheet1!$J$1:$J$65536),0)</f>
        <v>1906</v>
      </c>
      <c r="U632" s="3">
        <f>IFERROR(_xlfn.XLOOKUP(B632,[16]Sheet1!$H$1:$H$65536,[16]Sheet1!$J$1:$J$65536),0)</f>
        <v>2287</v>
      </c>
      <c r="V632" s="3">
        <f>IFERROR(_xlfn.XLOOKUP(B632,[17]Sheet1!$H$1:$H$65536,[17]Sheet1!$J$1:$J$65536),0)</f>
        <v>2525</v>
      </c>
      <c r="W632" s="3">
        <f>IFERROR(_xlfn.XLOOKUP(B632,[18]Sheet1!$H$1:$H$65536,[18]Sheet1!$J$1:$J$65536),0)</f>
        <v>3052</v>
      </c>
      <c r="X632" s="3">
        <f>IFERROR(_xlfn.XLOOKUP(B632,[19]Sheet1!$H$1:$H$65536,[19]Sheet1!$J$1:$J$65536),0)</f>
        <v>3441</v>
      </c>
      <c r="Y632" s="3">
        <f>IFERROR(_xlfn.XLOOKUP(B632,[20]Sheet1!$H$1:$H$65536,[20]Sheet1!$J$1:$J$65536),0)</f>
        <v>3985</v>
      </c>
      <c r="Z632" s="3">
        <f>IFERROR(_xlfn.XLOOKUP(B632,[21]Sheet1!$H$1:$H$65536,[21]Sheet1!$J$1:$J$65536),0)</f>
        <v>4584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1:47" x14ac:dyDescent="0.3">
      <c r="A633" s="2" t="str">
        <f t="shared" si="9"/>
        <v>L1</v>
      </c>
      <c r="B633" s="1" t="s">
        <v>4806</v>
      </c>
      <c r="C633" s="23" t="str">
        <f>_xlfn.XLOOKUP(B633,IP구분!A:A,IP구분!C:C)</f>
        <v>잔망루피</v>
      </c>
      <c r="D633" s="1" t="s">
        <v>4807</v>
      </c>
      <c r="E633" s="7">
        <f>IFERROR(_xlfn.XLOOKUP(B633,단가!A:A,단가!C:C),0)</f>
        <v>570</v>
      </c>
      <c r="F633" s="3">
        <f>IFERROR(_xlfn.XLOOKUP(B633,'[1]2609 재고'!$I$1:$I$65536,'[1]2609 재고'!$K$1:$K$65536),0)</f>
        <v>478</v>
      </c>
      <c r="G633" s="3">
        <f>IFERROR(_xlfn.XLOOKUP(B633,[2]Sheet1!$H$1:$H$65536,[2]Sheet1!$K$1:$K$65536),0)</f>
        <v>592</v>
      </c>
      <c r="H633" s="3">
        <f>IFERROR(_xlfn.XLOOKUP(B633,[3]Sheet1!$H$1:$H$65536,[3]Sheet1!$J$1:$J$65536),0)</f>
        <v>694</v>
      </c>
      <c r="I633" s="3">
        <f>IFERROR(_xlfn.XLOOKUP(B633,[4]Sheet1!$H$1:$H$65536,[4]Sheet1!$J$1:$J$65536),0)</f>
        <v>728</v>
      </c>
      <c r="J633" s="3">
        <f>IFERROR(_xlfn.XLOOKUP(B633,[5]Sheet1!$H$1:$H$65536,[5]Sheet1!$J$1:$J$65536),0)</f>
        <v>772</v>
      </c>
      <c r="K633" s="3">
        <f>IFERROR(_xlfn.XLOOKUP(B633,[6]Sheet1!$H$1:$H$65536,[6]Sheet1!$J$1:$J$65536),0)</f>
        <v>821</v>
      </c>
      <c r="L633" s="3">
        <f>IFERROR(_xlfn.XLOOKUP(B633,[7]Sheet1!$H$1:$H$65536,[7]Sheet1!$J$1:$J$65536),0)</f>
        <v>877</v>
      </c>
      <c r="M633" s="3">
        <f>IFERROR(_xlfn.XLOOKUP(B633,[8]Sheet1!$H$1:$H$65536,[8]Sheet1!$J$1:$J$65536),0)</f>
        <v>921</v>
      </c>
      <c r="N633" s="3">
        <f>IFERROR(_xlfn.XLOOKUP(B633,[9]Sheet1!$H$1:$H$65536,[9]Sheet1!$J$1:$J$65536),0)</f>
        <v>1183</v>
      </c>
      <c r="O633" s="3">
        <f>IFERROR(_xlfn.XLOOKUP(B633,[10]Sheet1!$H$1:$H$65536,[10]Sheet1!$J$1:$J$65536),0)</f>
        <v>1463</v>
      </c>
      <c r="P633" s="3">
        <f>IFERROR(_xlfn.XLOOKUP(B633,[11]Sheet1!$H$1:$H$65536,[11]Sheet1!$J$1:$J$65536),0)</f>
        <v>1645</v>
      </c>
      <c r="Q633" s="3">
        <f>IFERROR(_xlfn.XLOOKUP(B633,[12]Sheet1!$H$1:$H$65536,[12]Sheet1!$J$1:$J$65536),0)</f>
        <v>1717</v>
      </c>
      <c r="R633" s="3">
        <f>IFERROR(_xlfn.XLOOKUP(B633,[13]Sheet1!$H$1:$H$65536,[13]Sheet1!$J$1:$J$65536),)</f>
        <v>2004</v>
      </c>
      <c r="S633" s="3">
        <f>IFERROR(_xlfn.XLOOKUP(B633,[14]Sheet1!$H$1:$H$65536,[14]Sheet1!$K$1:$K$65536),0)</f>
        <v>2149</v>
      </c>
      <c r="T633" s="3">
        <f>IFERROR(_xlfn.XLOOKUP(B633,[15]Sheet1!$H$1:$H$65536,[15]Sheet1!$J$1:$J$65536),0)</f>
        <v>2393</v>
      </c>
      <c r="U633" s="3">
        <f>IFERROR(_xlfn.XLOOKUP(B633,[16]Sheet1!$H$1:$H$65536,[16]Sheet1!$J$1:$J$65536),0)</f>
        <v>2627</v>
      </c>
      <c r="V633" s="3">
        <f>IFERROR(_xlfn.XLOOKUP(B633,[17]Sheet1!$H$1:$H$65536,[17]Sheet1!$J$1:$J$65536),0)</f>
        <v>2852</v>
      </c>
      <c r="W633" s="3">
        <f>IFERROR(_xlfn.XLOOKUP(B633,[18]Sheet1!$H$1:$H$65536,[18]Sheet1!$J$1:$J$65536),0)</f>
        <v>3153</v>
      </c>
      <c r="X633" s="3">
        <f>IFERROR(_xlfn.XLOOKUP(B633,[19]Sheet1!$H$1:$H$65536,[19]Sheet1!$J$1:$J$65536),0)</f>
        <v>3531</v>
      </c>
      <c r="Y633" s="3">
        <f>IFERROR(_xlfn.XLOOKUP(B633,[20]Sheet1!$H$1:$H$65536,[20]Sheet1!$J$1:$J$65536),0)</f>
        <v>3716</v>
      </c>
      <c r="Z633" s="3">
        <f>IFERROR(_xlfn.XLOOKUP(B633,[21]Sheet1!$H$1:$H$65536,[21]Sheet1!$J$1:$J$65536),0)</f>
        <v>3895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1:47" x14ac:dyDescent="0.3">
      <c r="A634" s="2" t="str">
        <f t="shared" si="9"/>
        <v>L1</v>
      </c>
      <c r="B634" s="1" t="s">
        <v>5399</v>
      </c>
      <c r="C634" s="23" t="str">
        <f>_xlfn.XLOOKUP(B634,IP구분!A:A,IP구분!C:C)</f>
        <v>잔망루피</v>
      </c>
      <c r="D634" s="1" t="s">
        <v>5400</v>
      </c>
      <c r="E634" s="7" t="str">
        <f>IFERROR(_xlfn.XLOOKUP(B634,단가!A:A,단가!C:C),0)</f>
        <v xml:space="preserve">                     -</v>
      </c>
      <c r="F634" s="3">
        <f>IFERROR(_xlfn.XLOOKUP(B634,'[1]2609 재고'!$I$1:$I$65536,'[1]2609 재고'!$K$1:$K$65536),0)</f>
        <v>0</v>
      </c>
      <c r="G634" s="3">
        <f>IFERROR(_xlfn.XLOOKUP(B634,[2]Sheet1!$H$1:$H$65536,[2]Sheet1!$K$1:$K$65536),0)</f>
        <v>0</v>
      </c>
      <c r="H634" s="3">
        <f>IFERROR(_xlfn.XLOOKUP(B634,[3]Sheet1!$H$1:$H$65536,[3]Sheet1!$J$1:$J$65536),0)</f>
        <v>0</v>
      </c>
      <c r="I634" s="3">
        <f>IFERROR(_xlfn.XLOOKUP(B634,[4]Sheet1!$H$1:$H$65536,[4]Sheet1!$J$1:$J$65536),0)</f>
        <v>0</v>
      </c>
      <c r="J634" s="3">
        <f>IFERROR(_xlfn.XLOOKUP(B634,[5]Sheet1!$H$1:$H$65536,[5]Sheet1!$J$1:$J$65536),0)</f>
        <v>0</v>
      </c>
      <c r="K634" s="3">
        <f>IFERROR(_xlfn.XLOOKUP(B634,[6]Sheet1!$H$1:$H$65536,[6]Sheet1!$J$1:$J$65536),0)</f>
        <v>0</v>
      </c>
      <c r="L634" s="3">
        <f>IFERROR(_xlfn.XLOOKUP(B634,[7]Sheet1!$H$1:$H$65536,[7]Sheet1!$J$1:$J$65536),0)</f>
        <v>0</v>
      </c>
      <c r="M634" s="3">
        <f>IFERROR(_xlfn.XLOOKUP(B634,[8]Sheet1!$H$1:$H$65536,[8]Sheet1!$J$1:$J$65536),0)</f>
        <v>0</v>
      </c>
      <c r="N634" s="3">
        <f>IFERROR(_xlfn.XLOOKUP(B634,[9]Sheet1!$H$1:$H$65536,[9]Sheet1!$J$1:$J$65536),0)</f>
        <v>0</v>
      </c>
      <c r="O634" s="3">
        <f>IFERROR(_xlfn.XLOOKUP(B634,[10]Sheet1!$H$1:$H$65536,[10]Sheet1!$J$1:$J$65536),0)</f>
        <v>0</v>
      </c>
      <c r="P634" s="3">
        <f>IFERROR(_xlfn.XLOOKUP(B634,[11]Sheet1!$H$1:$H$65536,[11]Sheet1!$J$1:$J$65536),0)</f>
        <v>0</v>
      </c>
      <c r="Q634" s="3">
        <f>IFERROR(_xlfn.XLOOKUP(B634,[12]Sheet1!$H$1:$H$65536,[12]Sheet1!$J$1:$J$65536),0)</f>
        <v>0</v>
      </c>
      <c r="R634" s="3">
        <f>IFERROR(_xlfn.XLOOKUP(B634,[13]Sheet1!$H$1:$H$65536,[13]Sheet1!$J$1:$J$65536),)</f>
        <v>1</v>
      </c>
      <c r="S634" s="3">
        <f>IFERROR(_xlfn.XLOOKUP(B634,[14]Sheet1!$H$1:$H$65536,[14]Sheet1!$K$1:$K$65536),0)</f>
        <v>1</v>
      </c>
      <c r="T634" s="3">
        <f>IFERROR(_xlfn.XLOOKUP(B634,[15]Sheet1!$H$1:$H$65536,[15]Sheet1!$J$1:$J$65536),0)</f>
        <v>1</v>
      </c>
      <c r="U634" s="3">
        <f>IFERROR(_xlfn.XLOOKUP(B634,[16]Sheet1!$H$1:$H$65536,[16]Sheet1!$J$1:$J$65536),0)</f>
        <v>1</v>
      </c>
      <c r="V634" s="3">
        <f>IFERROR(_xlfn.XLOOKUP(B634,[17]Sheet1!$H$1:$H$65536,[17]Sheet1!$J$1:$J$65536),0)</f>
        <v>1</v>
      </c>
      <c r="W634" s="3">
        <f>IFERROR(_xlfn.XLOOKUP(B634,[18]Sheet1!$H$1:$H$65536,[18]Sheet1!$J$1:$J$65536),0)</f>
        <v>1</v>
      </c>
      <c r="X634" s="3">
        <f>IFERROR(_xlfn.XLOOKUP(B634,[19]Sheet1!$H$1:$H$65536,[19]Sheet1!$J$1:$J$65536),0)</f>
        <v>1</v>
      </c>
      <c r="Y634" s="3">
        <f>IFERROR(_xlfn.XLOOKUP(B634,[20]Sheet1!$H$1:$H$65536,[20]Sheet1!$J$1:$J$65536),0)</f>
        <v>1</v>
      </c>
      <c r="Z634" s="3">
        <f>IFERROR(_xlfn.XLOOKUP(B634,[21]Sheet1!$H$1:$H$65536,[21]Sheet1!$J$1:$J$65536),0)</f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1:47" x14ac:dyDescent="0.3">
      <c r="A635" s="2" t="str">
        <f t="shared" si="9"/>
        <v>L1</v>
      </c>
      <c r="B635" s="1" t="s">
        <v>4808</v>
      </c>
      <c r="C635" s="23" t="str">
        <f>_xlfn.XLOOKUP(B635,IP구분!A:A,IP구분!C:C)</f>
        <v>잔망루피</v>
      </c>
      <c r="D635" s="1" t="s">
        <v>4809</v>
      </c>
      <c r="E635" s="7">
        <f>IFERROR(_xlfn.XLOOKUP(B635,단가!A:A,단가!C:C),0)</f>
        <v>3000</v>
      </c>
      <c r="F635" s="3">
        <f>IFERROR(_xlfn.XLOOKUP(B635,'[1]2609 재고'!$I$1:$I$65536,'[1]2609 재고'!$K$1:$K$65536),0)</f>
        <v>596</v>
      </c>
      <c r="G635" s="3">
        <f>IFERROR(_xlfn.XLOOKUP(B635,[2]Sheet1!$H$1:$H$65536,[2]Sheet1!$K$1:$K$65536),0)</f>
        <v>597</v>
      </c>
      <c r="H635" s="3">
        <f>IFERROR(_xlfn.XLOOKUP(B635,[3]Sheet1!$H$1:$H$65536,[3]Sheet1!$J$1:$J$65536),0)</f>
        <v>597</v>
      </c>
      <c r="I635" s="3">
        <f>IFERROR(_xlfn.XLOOKUP(B635,[4]Sheet1!$H$1:$H$65536,[4]Sheet1!$J$1:$J$65536),0)</f>
        <v>601</v>
      </c>
      <c r="J635" s="3">
        <f>IFERROR(_xlfn.XLOOKUP(B635,[5]Sheet1!$H$1:$H$65536,[5]Sheet1!$J$1:$J$65536),0)</f>
        <v>602</v>
      </c>
      <c r="K635" s="3">
        <f>IFERROR(_xlfn.XLOOKUP(B635,[6]Sheet1!$H$1:$H$65536,[6]Sheet1!$J$1:$J$65536),0)</f>
        <v>602</v>
      </c>
      <c r="L635" s="3">
        <f>IFERROR(_xlfn.XLOOKUP(B635,[7]Sheet1!$H$1:$H$65536,[7]Sheet1!$J$1:$J$65536),0)</f>
        <v>604</v>
      </c>
      <c r="M635" s="3">
        <f>IFERROR(_xlfn.XLOOKUP(B635,[8]Sheet1!$H$1:$H$65536,[8]Sheet1!$J$1:$J$65536),0)</f>
        <v>604</v>
      </c>
      <c r="N635" s="3">
        <f>IFERROR(_xlfn.XLOOKUP(B635,[9]Sheet1!$H$1:$H$65536,[9]Sheet1!$J$1:$J$65536),0)</f>
        <v>604</v>
      </c>
      <c r="O635" s="3">
        <f>IFERROR(_xlfn.XLOOKUP(B635,[10]Sheet1!$H$1:$H$65536,[10]Sheet1!$J$1:$J$65536),0)</f>
        <v>604</v>
      </c>
      <c r="P635" s="3">
        <f>IFERROR(_xlfn.XLOOKUP(B635,[11]Sheet1!$H$1:$H$65536,[11]Sheet1!$J$1:$J$65536),0)</f>
        <v>604</v>
      </c>
      <c r="Q635" s="3">
        <f>IFERROR(_xlfn.XLOOKUP(B635,[12]Sheet1!$H$1:$H$65536,[12]Sheet1!$J$1:$J$65536),0)</f>
        <v>604</v>
      </c>
      <c r="R635" s="3">
        <f>IFERROR(_xlfn.XLOOKUP(B635,[13]Sheet1!$H$1:$H$65536,[13]Sheet1!$J$1:$J$65536),)</f>
        <v>620</v>
      </c>
      <c r="S635" s="3">
        <f>IFERROR(_xlfn.XLOOKUP(B635,[14]Sheet1!$H$1:$H$65536,[14]Sheet1!$K$1:$K$65536),0)</f>
        <v>620</v>
      </c>
      <c r="T635" s="3">
        <f>IFERROR(_xlfn.XLOOKUP(B635,[15]Sheet1!$H$1:$H$65536,[15]Sheet1!$J$1:$J$65536),0)</f>
        <v>628</v>
      </c>
      <c r="U635" s="3">
        <f>IFERROR(_xlfn.XLOOKUP(B635,[16]Sheet1!$H$1:$H$65536,[16]Sheet1!$J$1:$J$65536),0)</f>
        <v>642</v>
      </c>
      <c r="V635" s="3">
        <f>IFERROR(_xlfn.XLOOKUP(B635,[17]Sheet1!$H$1:$H$65536,[17]Sheet1!$J$1:$J$65536),0)</f>
        <v>654</v>
      </c>
      <c r="W635" s="3">
        <f>IFERROR(_xlfn.XLOOKUP(B635,[18]Sheet1!$H$1:$H$65536,[18]Sheet1!$J$1:$J$65536),0)</f>
        <v>680</v>
      </c>
      <c r="X635" s="3">
        <f>IFERROR(_xlfn.XLOOKUP(B635,[19]Sheet1!$H$1:$H$65536,[19]Sheet1!$J$1:$J$65536),0)</f>
        <v>694</v>
      </c>
      <c r="Y635" s="3">
        <f>IFERROR(_xlfn.XLOOKUP(B635,[20]Sheet1!$H$1:$H$65536,[20]Sheet1!$J$1:$J$65536),0)</f>
        <v>706</v>
      </c>
      <c r="Z635" s="3">
        <f>IFERROR(_xlfn.XLOOKUP(B635,[21]Sheet1!$H$1:$H$65536,[21]Sheet1!$J$1:$J$65536),0)</f>
        <v>719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1:47" x14ac:dyDescent="0.3">
      <c r="A636" s="2" t="str">
        <f t="shared" si="9"/>
        <v>L1</v>
      </c>
      <c r="B636" s="1" t="s">
        <v>4810</v>
      </c>
      <c r="C636" s="23" t="str">
        <f>_xlfn.XLOOKUP(B636,IP구분!A:A,IP구분!C:C)</f>
        <v>잔망루피</v>
      </c>
      <c r="D636" s="1" t="s">
        <v>4811</v>
      </c>
      <c r="E636" s="7">
        <f>IFERROR(_xlfn.XLOOKUP(B636,단가!A:A,단가!C:C),0)</f>
        <v>1600</v>
      </c>
      <c r="F636" s="3">
        <f>IFERROR(_xlfn.XLOOKUP(B636,'[1]2609 재고'!$I$1:$I$65536,'[1]2609 재고'!$K$1:$K$65536),0)</f>
        <v>565</v>
      </c>
      <c r="G636" s="3">
        <f>IFERROR(_xlfn.XLOOKUP(B636,[2]Sheet1!$H$1:$H$65536,[2]Sheet1!$K$1:$K$65536),0)</f>
        <v>585</v>
      </c>
      <c r="H636" s="3">
        <f>IFERROR(_xlfn.XLOOKUP(B636,[3]Sheet1!$H$1:$H$65536,[3]Sheet1!$J$1:$J$65536),0)</f>
        <v>625</v>
      </c>
      <c r="I636" s="3">
        <f>IFERROR(_xlfn.XLOOKUP(B636,[4]Sheet1!$H$1:$H$65536,[4]Sheet1!$J$1:$J$65536),0)</f>
        <v>665</v>
      </c>
      <c r="J636" s="3">
        <f>IFERROR(_xlfn.XLOOKUP(B636,[5]Sheet1!$H$1:$H$65536,[5]Sheet1!$J$1:$J$65536),0)</f>
        <v>685</v>
      </c>
      <c r="K636" s="3">
        <f>IFERROR(_xlfn.XLOOKUP(B636,[6]Sheet1!$H$1:$H$65536,[6]Sheet1!$J$1:$J$65536),0)</f>
        <v>685</v>
      </c>
      <c r="L636" s="3">
        <f>IFERROR(_xlfn.XLOOKUP(B636,[7]Sheet1!$H$1:$H$65536,[7]Sheet1!$J$1:$J$65536),0)</f>
        <v>807</v>
      </c>
      <c r="M636" s="3">
        <f>IFERROR(_xlfn.XLOOKUP(B636,[8]Sheet1!$H$1:$H$65536,[8]Sheet1!$J$1:$J$65536),0)</f>
        <v>827</v>
      </c>
      <c r="N636" s="3">
        <f>IFERROR(_xlfn.XLOOKUP(B636,[9]Sheet1!$H$1:$H$65536,[9]Sheet1!$J$1:$J$65536),0)</f>
        <v>829</v>
      </c>
      <c r="O636" s="3">
        <f>IFERROR(_xlfn.XLOOKUP(B636,[10]Sheet1!$H$1:$H$65536,[10]Sheet1!$J$1:$J$65536),0)</f>
        <v>829</v>
      </c>
      <c r="P636" s="3">
        <f>IFERROR(_xlfn.XLOOKUP(B636,[11]Sheet1!$H$1:$H$65536,[11]Sheet1!$J$1:$J$65536),0)</f>
        <v>829</v>
      </c>
      <c r="Q636" s="3">
        <f>IFERROR(_xlfn.XLOOKUP(B636,[12]Sheet1!$H$1:$H$65536,[12]Sheet1!$J$1:$J$65536),0)</f>
        <v>759</v>
      </c>
      <c r="R636" s="3">
        <f>IFERROR(_xlfn.XLOOKUP(B636,[13]Sheet1!$H$1:$H$65536,[13]Sheet1!$J$1:$J$65536),)</f>
        <v>829</v>
      </c>
      <c r="S636" s="3">
        <f>IFERROR(_xlfn.XLOOKUP(B636,[14]Sheet1!$H$1:$H$65536,[14]Sheet1!$K$1:$K$65536),0)</f>
        <v>829</v>
      </c>
      <c r="T636" s="3">
        <f>IFERROR(_xlfn.XLOOKUP(B636,[15]Sheet1!$H$1:$H$65536,[15]Sheet1!$J$1:$J$65536),0)</f>
        <v>859</v>
      </c>
      <c r="U636" s="3">
        <f>IFERROR(_xlfn.XLOOKUP(B636,[16]Sheet1!$H$1:$H$65536,[16]Sheet1!$J$1:$J$65536),0)</f>
        <v>913</v>
      </c>
      <c r="V636" s="3">
        <f>IFERROR(_xlfn.XLOOKUP(B636,[17]Sheet1!$H$1:$H$65536,[17]Sheet1!$J$1:$J$65536),0)</f>
        <v>954</v>
      </c>
      <c r="W636" s="3">
        <f>IFERROR(_xlfn.XLOOKUP(B636,[18]Sheet1!$H$1:$H$65536,[18]Sheet1!$J$1:$J$65536),0)</f>
        <v>1034</v>
      </c>
      <c r="X636" s="3">
        <f>IFERROR(_xlfn.XLOOKUP(B636,[19]Sheet1!$H$1:$H$65536,[19]Sheet1!$J$1:$J$65536),0)</f>
        <v>1113</v>
      </c>
      <c r="Y636" s="3">
        <f>IFERROR(_xlfn.XLOOKUP(B636,[20]Sheet1!$H$1:$H$65536,[20]Sheet1!$J$1:$J$65536),0)</f>
        <v>1198</v>
      </c>
      <c r="Z636" s="3">
        <f>IFERROR(_xlfn.XLOOKUP(B636,[21]Sheet1!$H$1:$H$65536,[21]Sheet1!$J$1:$J$65536),0)</f>
        <v>1233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1:47" x14ac:dyDescent="0.3">
      <c r="A637" s="2" t="str">
        <f t="shared" si="9"/>
        <v>L1</v>
      </c>
      <c r="B637" s="1" t="s">
        <v>5401</v>
      </c>
      <c r="C637" s="23" t="str">
        <f>_xlfn.XLOOKUP(B637,IP구분!A:A,IP구분!C:C)</f>
        <v>잔망루피</v>
      </c>
      <c r="D637" s="1" t="s">
        <v>5402</v>
      </c>
      <c r="E637" s="7" t="str">
        <f>IFERROR(_xlfn.XLOOKUP(B637,단가!A:A,단가!C:C),0)</f>
        <v xml:space="preserve">                     -</v>
      </c>
      <c r="F637" s="3">
        <f>IFERROR(_xlfn.XLOOKUP(B637,'[1]2609 재고'!$I$1:$I$65536,'[1]2609 재고'!$K$1:$K$65536),0)</f>
        <v>0</v>
      </c>
      <c r="G637" s="3">
        <f>IFERROR(_xlfn.XLOOKUP(B637,[2]Sheet1!$H$1:$H$65536,[2]Sheet1!$K$1:$K$65536),0)</f>
        <v>0</v>
      </c>
      <c r="H637" s="3">
        <f>IFERROR(_xlfn.XLOOKUP(B637,[3]Sheet1!$H$1:$H$65536,[3]Sheet1!$J$1:$J$65536),0)</f>
        <v>0</v>
      </c>
      <c r="I637" s="3">
        <f>IFERROR(_xlfn.XLOOKUP(B637,[4]Sheet1!$H$1:$H$65536,[4]Sheet1!$J$1:$J$65536),0)</f>
        <v>0</v>
      </c>
      <c r="J637" s="3">
        <f>IFERROR(_xlfn.XLOOKUP(B637,[5]Sheet1!$H$1:$H$65536,[5]Sheet1!$J$1:$J$65536),0)</f>
        <v>0</v>
      </c>
      <c r="K637" s="3">
        <f>IFERROR(_xlfn.XLOOKUP(B637,[6]Sheet1!$H$1:$H$65536,[6]Sheet1!$J$1:$J$65536),0)</f>
        <v>0</v>
      </c>
      <c r="L637" s="3">
        <f>IFERROR(_xlfn.XLOOKUP(B637,[7]Sheet1!$H$1:$H$65536,[7]Sheet1!$J$1:$J$65536),0)</f>
        <v>0</v>
      </c>
      <c r="M637" s="3">
        <f>IFERROR(_xlfn.XLOOKUP(B637,[8]Sheet1!$H$1:$H$65536,[8]Sheet1!$J$1:$J$65536),0)</f>
        <v>0</v>
      </c>
      <c r="N637" s="3">
        <f>IFERROR(_xlfn.XLOOKUP(B637,[9]Sheet1!$H$1:$H$65536,[9]Sheet1!$J$1:$J$65536),0)</f>
        <v>0</v>
      </c>
      <c r="O637" s="3">
        <f>IFERROR(_xlfn.XLOOKUP(B637,[10]Sheet1!$H$1:$H$65536,[10]Sheet1!$J$1:$J$65536),0)</f>
        <v>0</v>
      </c>
      <c r="P637" s="3">
        <f>IFERROR(_xlfn.XLOOKUP(B637,[11]Sheet1!$H$1:$H$65536,[11]Sheet1!$J$1:$J$65536),0)</f>
        <v>0</v>
      </c>
      <c r="Q637" s="3">
        <f>IFERROR(_xlfn.XLOOKUP(B637,[12]Sheet1!$H$1:$H$65536,[12]Sheet1!$J$1:$J$65536),0)</f>
        <v>5</v>
      </c>
      <c r="R637" s="3">
        <f>IFERROR(_xlfn.XLOOKUP(B637,[13]Sheet1!$H$1:$H$65536,[13]Sheet1!$J$1:$J$65536),)</f>
        <v>5</v>
      </c>
      <c r="S637" s="3">
        <f>IFERROR(_xlfn.XLOOKUP(B637,[14]Sheet1!$H$1:$H$65536,[14]Sheet1!$K$1:$K$65536),0)</f>
        <v>5</v>
      </c>
      <c r="T637" s="3">
        <f>IFERROR(_xlfn.XLOOKUP(B637,[15]Sheet1!$H$1:$H$65536,[15]Sheet1!$J$1:$J$65536),0)</f>
        <v>5</v>
      </c>
      <c r="U637" s="3">
        <f>IFERROR(_xlfn.XLOOKUP(B637,[16]Sheet1!$H$1:$H$65536,[16]Sheet1!$J$1:$J$65536),0)</f>
        <v>5</v>
      </c>
      <c r="V637" s="3">
        <f>IFERROR(_xlfn.XLOOKUP(B637,[17]Sheet1!$H$1:$H$65536,[17]Sheet1!$J$1:$J$65536),0)</f>
        <v>5</v>
      </c>
      <c r="W637" s="3">
        <f>IFERROR(_xlfn.XLOOKUP(B637,[18]Sheet1!$H$1:$H$65536,[18]Sheet1!$J$1:$J$65536),0)</f>
        <v>6</v>
      </c>
      <c r="X637" s="3">
        <f>IFERROR(_xlfn.XLOOKUP(B637,[19]Sheet1!$H$1:$H$65536,[19]Sheet1!$J$1:$J$65536),0)</f>
        <v>10</v>
      </c>
      <c r="Y637" s="3">
        <f>IFERROR(_xlfn.XLOOKUP(B637,[20]Sheet1!$H$1:$H$65536,[20]Sheet1!$J$1:$J$65536),0)</f>
        <v>394</v>
      </c>
      <c r="Z637" s="3">
        <f>IFERROR(_xlfn.XLOOKUP(B637,[21]Sheet1!$H$1:$H$65536,[21]Sheet1!$J$1:$J$65536),0)</f>
        <v>421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1:47" x14ac:dyDescent="0.3">
      <c r="A638" s="2" t="str">
        <f t="shared" si="9"/>
        <v>L1</v>
      </c>
      <c r="B638" s="1" t="s">
        <v>4812</v>
      </c>
      <c r="C638" s="23" t="str">
        <f>_xlfn.XLOOKUP(B638,IP구분!A:A,IP구분!C:C)</f>
        <v>잔망루피</v>
      </c>
      <c r="D638" s="1" t="s">
        <v>4813</v>
      </c>
      <c r="E638" s="7" t="str">
        <f>IFERROR(_xlfn.XLOOKUP(B638,단가!A:A,단가!C:C),0)</f>
        <v xml:space="preserve">                     -</v>
      </c>
      <c r="F638" s="3">
        <f>IFERROR(_xlfn.XLOOKUP(B638,'[1]2609 재고'!$I$1:$I$65536,'[1]2609 재고'!$K$1:$K$65536),0)</f>
        <v>0</v>
      </c>
      <c r="G638" s="3">
        <f>IFERROR(_xlfn.XLOOKUP(B638,[2]Sheet1!$H$1:$H$65536,[2]Sheet1!$K$1:$K$65536),0)</f>
        <v>0</v>
      </c>
      <c r="H638" s="3">
        <f>IFERROR(_xlfn.XLOOKUP(B638,[3]Sheet1!$H$1:$H$65536,[3]Sheet1!$J$1:$J$65536),0)</f>
        <v>0</v>
      </c>
      <c r="I638" s="3">
        <f>IFERROR(_xlfn.XLOOKUP(B638,[4]Sheet1!$H$1:$H$65536,[4]Sheet1!$J$1:$J$65536),0)</f>
        <v>0</v>
      </c>
      <c r="J638" s="3">
        <f>IFERROR(_xlfn.XLOOKUP(B638,[5]Sheet1!$H$1:$H$65536,[5]Sheet1!$J$1:$J$65536),0)</f>
        <v>0</v>
      </c>
      <c r="K638" s="3">
        <f>IFERROR(_xlfn.XLOOKUP(B638,[6]Sheet1!$H$1:$H$65536,[6]Sheet1!$J$1:$J$65536),0)</f>
        <v>0</v>
      </c>
      <c r="L638" s="3">
        <f>IFERROR(_xlfn.XLOOKUP(B638,[7]Sheet1!$H$1:$H$65536,[7]Sheet1!$J$1:$J$65536),0)</f>
        <v>0</v>
      </c>
      <c r="M638" s="3">
        <f>IFERROR(_xlfn.XLOOKUP(B638,[8]Sheet1!$H$1:$H$65536,[8]Sheet1!$J$1:$J$65536),0)</f>
        <v>0</v>
      </c>
      <c r="N638" s="3">
        <f>IFERROR(_xlfn.XLOOKUP(B638,[9]Sheet1!$H$1:$H$65536,[9]Sheet1!$J$1:$J$65536),0)</f>
        <v>0</v>
      </c>
      <c r="O638" s="3">
        <f>IFERROR(_xlfn.XLOOKUP(B638,[10]Sheet1!$H$1:$H$65536,[10]Sheet1!$J$1:$J$65536),0)</f>
        <v>0</v>
      </c>
      <c r="P638" s="3">
        <f>IFERROR(_xlfn.XLOOKUP(B638,[11]Sheet1!$H$1:$H$65536,[11]Sheet1!$J$1:$J$65536),0)</f>
        <v>0</v>
      </c>
      <c r="Q638" s="3">
        <f>IFERROR(_xlfn.XLOOKUP(B638,[12]Sheet1!$H$1:$H$65536,[12]Sheet1!$J$1:$J$65536),0)</f>
        <v>0</v>
      </c>
      <c r="R638" s="3">
        <f>IFERROR(_xlfn.XLOOKUP(B638,[13]Sheet1!$H$1:$H$65536,[13]Sheet1!$J$1:$J$65536),)</f>
        <v>0</v>
      </c>
      <c r="S638" s="3">
        <f>IFERROR(_xlfn.XLOOKUP(B638,[14]Sheet1!$H$1:$H$65536,[14]Sheet1!$K$1:$K$65536),0)</f>
        <v>0</v>
      </c>
      <c r="T638" s="3">
        <f>IFERROR(_xlfn.XLOOKUP(B638,[15]Sheet1!$H$1:$H$65536,[15]Sheet1!$J$1:$J$65536),0)</f>
        <v>0</v>
      </c>
      <c r="U638" s="3">
        <f>IFERROR(_xlfn.XLOOKUP(B638,[16]Sheet1!$H$1:$H$65536,[16]Sheet1!$J$1:$J$65536),0)</f>
        <v>0</v>
      </c>
      <c r="V638" s="3">
        <f>IFERROR(_xlfn.XLOOKUP(B638,[17]Sheet1!$H$1:$H$65536,[17]Sheet1!$J$1:$J$65536),0)</f>
        <v>0</v>
      </c>
      <c r="W638" s="3">
        <f>IFERROR(_xlfn.XLOOKUP(B638,[18]Sheet1!$H$1:$H$65536,[18]Sheet1!$J$1:$J$65536),0)</f>
        <v>0</v>
      </c>
      <c r="X638" s="3">
        <f>IFERROR(_xlfn.XLOOKUP(B638,[19]Sheet1!$H$1:$H$65536,[19]Sheet1!$J$1:$J$65536),0)</f>
        <v>0</v>
      </c>
      <c r="Y638" s="3">
        <f>IFERROR(_xlfn.XLOOKUP(B638,[20]Sheet1!$H$1:$H$65536,[20]Sheet1!$J$1:$J$65536),0)</f>
        <v>0</v>
      </c>
      <c r="Z638" s="3">
        <f>IFERROR(_xlfn.XLOOKUP(B638,[21]Sheet1!$H$1:$H$65536,[21]Sheet1!$J$1:$J$65536),0)</f>
        <v>0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1:47" x14ac:dyDescent="0.3">
      <c r="A639" s="2" t="str">
        <f t="shared" si="9"/>
        <v>F1</v>
      </c>
      <c r="B639" s="1" t="s">
        <v>3886</v>
      </c>
      <c r="C639" s="23" t="str">
        <f>_xlfn.XLOOKUP(B639,IP구분!A:A,IP구분!C:C)</f>
        <v>잔망루피</v>
      </c>
      <c r="D639" s="1" t="s">
        <v>3887</v>
      </c>
      <c r="E639" s="7">
        <f>IFERROR(_xlfn.XLOOKUP(B639,단가!A:A,단가!C:C),0)</f>
        <v>248</v>
      </c>
      <c r="F639" s="3">
        <f>IFERROR(_xlfn.XLOOKUP(B639,'[1]2609 재고'!$I$1:$I$65536,'[1]2609 재고'!$K$1:$K$65536),0)</f>
        <v>0</v>
      </c>
      <c r="G639" s="3">
        <f>IFERROR(_xlfn.XLOOKUP(B639,[2]Sheet1!$H$1:$H$65536,[2]Sheet1!$K$1:$K$65536),0)</f>
        <v>0</v>
      </c>
      <c r="H639" s="3">
        <f>IFERROR(_xlfn.XLOOKUP(B639,[3]Sheet1!$H$1:$H$65536,[3]Sheet1!$J$1:$J$65536),0)</f>
        <v>0</v>
      </c>
      <c r="I639" s="3">
        <f>IFERROR(_xlfn.XLOOKUP(B639,[4]Sheet1!$H$1:$H$65536,[4]Sheet1!$J$1:$J$65536),0)</f>
        <v>0</v>
      </c>
      <c r="J639" s="3">
        <f>IFERROR(_xlfn.XLOOKUP(B639,[5]Sheet1!$H$1:$H$65536,[5]Sheet1!$J$1:$J$65536),0)</f>
        <v>0</v>
      </c>
      <c r="K639" s="3">
        <f>IFERROR(_xlfn.XLOOKUP(B639,[6]Sheet1!$H$1:$H$65536,[6]Sheet1!$J$1:$J$65536),0)</f>
        <v>0</v>
      </c>
      <c r="L639" s="3">
        <f>IFERROR(_xlfn.XLOOKUP(B639,[7]Sheet1!$H$1:$H$65536,[7]Sheet1!$J$1:$J$65536),0)</f>
        <v>0</v>
      </c>
      <c r="M639" s="3">
        <f>IFERROR(_xlfn.XLOOKUP(B639,[8]Sheet1!$H$1:$H$65536,[8]Sheet1!$J$1:$J$65536),0)</f>
        <v>0</v>
      </c>
      <c r="N639" s="3">
        <f>IFERROR(_xlfn.XLOOKUP(B639,[9]Sheet1!$H$1:$H$65536,[9]Sheet1!$J$1:$J$65536),0)</f>
        <v>0</v>
      </c>
      <c r="O639" s="3">
        <f>IFERROR(_xlfn.XLOOKUP(B639,[10]Sheet1!$H$1:$H$65536,[10]Sheet1!$J$1:$J$65536),0)</f>
        <v>0</v>
      </c>
      <c r="P639" s="3">
        <f>IFERROR(_xlfn.XLOOKUP(B639,[11]Sheet1!$H$1:$H$65536,[11]Sheet1!$J$1:$J$65536),0)</f>
        <v>0</v>
      </c>
      <c r="Q639" s="3">
        <f>IFERROR(_xlfn.XLOOKUP(B639,[12]Sheet1!$H$1:$H$65536,[12]Sheet1!$J$1:$J$65536),0)</f>
        <v>0</v>
      </c>
      <c r="R639" s="3">
        <f>IFERROR(_xlfn.XLOOKUP(B639,[13]Sheet1!$H$1:$H$65536,[13]Sheet1!$J$1:$J$65536),)</f>
        <v>0</v>
      </c>
      <c r="S639" s="3">
        <f>IFERROR(_xlfn.XLOOKUP(B639,[14]Sheet1!$H$1:$H$65536,[14]Sheet1!$K$1:$K$65536),0)</f>
        <v>0</v>
      </c>
      <c r="T639" s="3">
        <f>IFERROR(_xlfn.XLOOKUP(B639,[15]Sheet1!$H$1:$H$65536,[15]Sheet1!$J$1:$J$65536),0)</f>
        <v>0</v>
      </c>
      <c r="U639" s="3">
        <f>IFERROR(_xlfn.XLOOKUP(B639,[16]Sheet1!$H$1:$H$65536,[16]Sheet1!$J$1:$J$65536),0)</f>
        <v>0</v>
      </c>
      <c r="V639" s="3">
        <f>IFERROR(_xlfn.XLOOKUP(B639,[17]Sheet1!$H$1:$H$65536,[17]Sheet1!$J$1:$J$65536),0)</f>
        <v>0</v>
      </c>
      <c r="W639" s="3">
        <f>IFERROR(_xlfn.XLOOKUP(B639,[18]Sheet1!$H$1:$H$65536,[18]Sheet1!$J$1:$J$65536),0)</f>
        <v>0</v>
      </c>
      <c r="X639" s="3">
        <f>IFERROR(_xlfn.XLOOKUP(B639,[19]Sheet1!$H$1:$H$65536,[19]Sheet1!$J$1:$J$65536),0)</f>
        <v>0</v>
      </c>
      <c r="Y639" s="3">
        <f>IFERROR(_xlfn.XLOOKUP(B639,[20]Sheet1!$H$1:$H$65536,[20]Sheet1!$J$1:$J$65536),0)</f>
        <v>0</v>
      </c>
      <c r="Z639" s="3">
        <f>IFERROR(_xlfn.XLOOKUP(B639,[21]Sheet1!$H$1:$H$65536,[21]Sheet1!$J$1:$J$65536),0)</f>
        <v>0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1:47" x14ac:dyDescent="0.3">
      <c r="A640" s="2" t="str">
        <f t="shared" si="9"/>
        <v>F1</v>
      </c>
      <c r="B640" s="1" t="s">
        <v>3888</v>
      </c>
      <c r="C640" s="23" t="str">
        <f>_xlfn.XLOOKUP(B640,IP구분!A:A,IP구분!C:C)</f>
        <v>잔망루피</v>
      </c>
      <c r="D640" s="1" t="s">
        <v>3889</v>
      </c>
      <c r="E640" s="7">
        <f>IFERROR(_xlfn.XLOOKUP(B640,단가!A:A,단가!C:C),0)</f>
        <v>358</v>
      </c>
      <c r="F640" s="3">
        <f>IFERROR(_xlfn.XLOOKUP(B640,'[1]2609 재고'!$I$1:$I$65536,'[1]2609 재고'!$K$1:$K$65536),0)</f>
        <v>84</v>
      </c>
      <c r="G640" s="3">
        <f>IFERROR(_xlfn.XLOOKUP(B640,[2]Sheet1!$H$1:$H$65536,[2]Sheet1!$K$1:$K$65536),0)</f>
        <v>12</v>
      </c>
      <c r="H640" s="3">
        <f>IFERROR(_xlfn.XLOOKUP(B640,[3]Sheet1!$H$1:$H$65536,[3]Sheet1!$J$1:$J$65536),0)</f>
        <v>24</v>
      </c>
      <c r="I640" s="3">
        <f>IFERROR(_xlfn.XLOOKUP(B640,[4]Sheet1!$H$1:$H$65536,[4]Sheet1!$J$1:$J$65536),0)</f>
        <v>48</v>
      </c>
      <c r="J640" s="3">
        <f>IFERROR(_xlfn.XLOOKUP(B640,[5]Sheet1!$H$1:$H$65536,[5]Sheet1!$J$1:$J$65536),0)</f>
        <v>0</v>
      </c>
      <c r="K640" s="3">
        <f>IFERROR(_xlfn.XLOOKUP(B640,[6]Sheet1!$H$1:$H$65536,[6]Sheet1!$J$1:$J$65536),0)</f>
        <v>23040</v>
      </c>
      <c r="L640" s="3">
        <f>IFERROR(_xlfn.XLOOKUP(B640,[7]Sheet1!$H$1:$H$65536,[7]Sheet1!$J$1:$J$65536),0)</f>
        <v>0</v>
      </c>
      <c r="M640" s="3">
        <f>IFERROR(_xlfn.XLOOKUP(B640,[8]Sheet1!$H$1:$H$65536,[8]Sheet1!$J$1:$J$65536),0)</f>
        <v>0</v>
      </c>
      <c r="N640" s="3">
        <f>IFERROR(_xlfn.XLOOKUP(B640,[9]Sheet1!$H$1:$H$65536,[9]Sheet1!$J$1:$J$65536),0)</f>
        <v>0</v>
      </c>
      <c r="O640" s="3">
        <f>IFERROR(_xlfn.XLOOKUP(B640,[10]Sheet1!$H$1:$H$65536,[10]Sheet1!$J$1:$J$65536),0)</f>
        <v>0</v>
      </c>
      <c r="P640" s="3">
        <f>IFERROR(_xlfn.XLOOKUP(B640,[11]Sheet1!$H$1:$H$65536,[11]Sheet1!$J$1:$J$65536),0)</f>
        <v>0</v>
      </c>
      <c r="Q640" s="3">
        <f>IFERROR(_xlfn.XLOOKUP(B640,[12]Sheet1!$H$1:$H$65536,[12]Sheet1!$J$1:$J$65536),0)</f>
        <v>0</v>
      </c>
      <c r="R640" s="3">
        <f>IFERROR(_xlfn.XLOOKUP(B640,[13]Sheet1!$H$1:$H$65536,[13]Sheet1!$J$1:$J$65536),)</f>
        <v>0</v>
      </c>
      <c r="S640" s="3">
        <f>IFERROR(_xlfn.XLOOKUP(B640,[14]Sheet1!$H$1:$H$65536,[14]Sheet1!$K$1:$K$65536),0)</f>
        <v>0</v>
      </c>
      <c r="T640" s="3">
        <f>IFERROR(_xlfn.XLOOKUP(B640,[15]Sheet1!$H$1:$H$65536,[15]Sheet1!$J$1:$J$65536),0)</f>
        <v>0</v>
      </c>
      <c r="U640" s="3">
        <f>IFERROR(_xlfn.XLOOKUP(B640,[16]Sheet1!$H$1:$H$65536,[16]Sheet1!$J$1:$J$65536),0)</f>
        <v>0</v>
      </c>
      <c r="V640" s="3">
        <f>IFERROR(_xlfn.XLOOKUP(B640,[17]Sheet1!$H$1:$H$65536,[17]Sheet1!$J$1:$J$65536),0)</f>
        <v>0</v>
      </c>
      <c r="W640" s="3">
        <f>IFERROR(_xlfn.XLOOKUP(B640,[18]Sheet1!$H$1:$H$65536,[18]Sheet1!$J$1:$J$65536),0)</f>
        <v>0</v>
      </c>
      <c r="X640" s="3">
        <f>IFERROR(_xlfn.XLOOKUP(B640,[19]Sheet1!$H$1:$H$65536,[19]Sheet1!$J$1:$J$65536),0)</f>
        <v>0</v>
      </c>
      <c r="Y640" s="3">
        <f>IFERROR(_xlfn.XLOOKUP(B640,[20]Sheet1!$H$1:$H$65536,[20]Sheet1!$J$1:$J$65536),0)</f>
        <v>0</v>
      </c>
      <c r="Z640" s="3">
        <f>IFERROR(_xlfn.XLOOKUP(B640,[21]Sheet1!$H$1:$H$65536,[21]Sheet1!$J$1:$J$65536),0)</f>
        <v>0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1:47" x14ac:dyDescent="0.3">
      <c r="A641" s="2" t="str">
        <f t="shared" si="9"/>
        <v>F1</v>
      </c>
      <c r="B641" s="1" t="s">
        <v>3890</v>
      </c>
      <c r="C641" s="23" t="str">
        <f>_xlfn.XLOOKUP(B641,IP구분!A:A,IP구분!C:C)</f>
        <v>잔망루피</v>
      </c>
      <c r="D641" s="1" t="s">
        <v>3891</v>
      </c>
      <c r="E641" s="7">
        <f>IFERROR(_xlfn.XLOOKUP(B641,단가!A:A,단가!C:C),0)</f>
        <v>254</v>
      </c>
      <c r="F641" s="3">
        <f>IFERROR(_xlfn.XLOOKUP(B641,'[1]2609 재고'!$I$1:$I$65536,'[1]2609 재고'!$K$1:$K$65536),0)</f>
        <v>0</v>
      </c>
      <c r="G641" s="3">
        <f>IFERROR(_xlfn.XLOOKUP(B641,[2]Sheet1!$H$1:$H$65536,[2]Sheet1!$K$1:$K$65536),0)</f>
        <v>0</v>
      </c>
      <c r="H641" s="3">
        <f>IFERROR(_xlfn.XLOOKUP(B641,[3]Sheet1!$H$1:$H$65536,[3]Sheet1!$J$1:$J$65536),0)</f>
        <v>0</v>
      </c>
      <c r="I641" s="3">
        <f>IFERROR(_xlfn.XLOOKUP(B641,[4]Sheet1!$H$1:$H$65536,[4]Sheet1!$J$1:$J$65536),0)</f>
        <v>0</v>
      </c>
      <c r="J641" s="3">
        <f>IFERROR(_xlfn.XLOOKUP(B641,[5]Sheet1!$H$1:$H$65536,[5]Sheet1!$J$1:$J$65536),0)</f>
        <v>0</v>
      </c>
      <c r="K641" s="3">
        <f>IFERROR(_xlfn.XLOOKUP(B641,[6]Sheet1!$H$1:$H$65536,[6]Sheet1!$J$1:$J$65536),0)</f>
        <v>0</v>
      </c>
      <c r="L641" s="3">
        <f>IFERROR(_xlfn.XLOOKUP(B641,[7]Sheet1!$H$1:$H$65536,[7]Sheet1!$J$1:$J$65536),0)</f>
        <v>0</v>
      </c>
      <c r="M641" s="3">
        <f>IFERROR(_xlfn.XLOOKUP(B641,[8]Sheet1!$H$1:$H$65536,[8]Sheet1!$J$1:$J$65536),0)</f>
        <v>0</v>
      </c>
      <c r="N641" s="3">
        <f>IFERROR(_xlfn.XLOOKUP(B641,[9]Sheet1!$H$1:$H$65536,[9]Sheet1!$J$1:$J$65536),0)</f>
        <v>0</v>
      </c>
      <c r="O641" s="3">
        <f>IFERROR(_xlfn.XLOOKUP(B641,[10]Sheet1!$H$1:$H$65536,[10]Sheet1!$J$1:$J$65536),0)</f>
        <v>0</v>
      </c>
      <c r="P641" s="3">
        <f>IFERROR(_xlfn.XLOOKUP(B641,[11]Sheet1!$H$1:$H$65536,[11]Sheet1!$J$1:$J$65536),0)</f>
        <v>0</v>
      </c>
      <c r="Q641" s="3">
        <f>IFERROR(_xlfn.XLOOKUP(B641,[12]Sheet1!$H$1:$H$65536,[12]Sheet1!$J$1:$J$65536),0)</f>
        <v>0</v>
      </c>
      <c r="R641" s="3">
        <f>IFERROR(_xlfn.XLOOKUP(B641,[13]Sheet1!$H$1:$H$65536,[13]Sheet1!$J$1:$J$65536),)</f>
        <v>0</v>
      </c>
      <c r="S641" s="3">
        <f>IFERROR(_xlfn.XLOOKUP(B641,[14]Sheet1!$H$1:$H$65536,[14]Sheet1!$K$1:$K$65536),0)</f>
        <v>0</v>
      </c>
      <c r="T641" s="3">
        <f>IFERROR(_xlfn.XLOOKUP(B641,[15]Sheet1!$H$1:$H$65536,[15]Sheet1!$J$1:$J$65536),0)</f>
        <v>0</v>
      </c>
      <c r="U641" s="3">
        <f>IFERROR(_xlfn.XLOOKUP(B641,[16]Sheet1!$H$1:$H$65536,[16]Sheet1!$J$1:$J$65536),0)</f>
        <v>0</v>
      </c>
      <c r="V641" s="3">
        <f>IFERROR(_xlfn.XLOOKUP(B641,[17]Sheet1!$H$1:$H$65536,[17]Sheet1!$J$1:$J$65536),0)</f>
        <v>0</v>
      </c>
      <c r="W641" s="3">
        <f>IFERROR(_xlfn.XLOOKUP(B641,[18]Sheet1!$H$1:$H$65536,[18]Sheet1!$J$1:$J$65536),0)</f>
        <v>0</v>
      </c>
      <c r="X641" s="3">
        <f>IFERROR(_xlfn.XLOOKUP(B641,[19]Sheet1!$H$1:$H$65536,[19]Sheet1!$J$1:$J$65536),0)</f>
        <v>0</v>
      </c>
      <c r="Y641" s="3">
        <f>IFERROR(_xlfn.XLOOKUP(B641,[20]Sheet1!$H$1:$H$65536,[20]Sheet1!$J$1:$J$65536),0)</f>
        <v>0</v>
      </c>
      <c r="Z641" s="3">
        <f>IFERROR(_xlfn.XLOOKUP(B641,[21]Sheet1!$H$1:$H$65536,[21]Sheet1!$J$1:$J$65536),0)</f>
        <v>0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1:47" x14ac:dyDescent="0.3">
      <c r="A642" s="2" t="str">
        <f t="shared" si="9"/>
        <v>F1</v>
      </c>
      <c r="B642" s="1" t="s">
        <v>3892</v>
      </c>
      <c r="C642" s="23" t="str">
        <f>_xlfn.XLOOKUP(B642,IP구분!A:A,IP구분!C:C)</f>
        <v>잔망루피</v>
      </c>
      <c r="D642" s="1" t="s">
        <v>3893</v>
      </c>
      <c r="E642" s="7">
        <f>IFERROR(_xlfn.XLOOKUP(B642,단가!A:A,단가!C:C),0)</f>
        <v>262</v>
      </c>
      <c r="F642" s="3">
        <f>IFERROR(_xlfn.XLOOKUP(B642,'[1]2609 재고'!$I$1:$I$65536,'[1]2609 재고'!$K$1:$K$65536),0)</f>
        <v>0</v>
      </c>
      <c r="G642" s="3">
        <f>IFERROR(_xlfn.XLOOKUP(B642,[2]Sheet1!$H$1:$H$65536,[2]Sheet1!$K$1:$K$65536),0)</f>
        <v>0</v>
      </c>
      <c r="H642" s="3">
        <f>IFERROR(_xlfn.XLOOKUP(B642,[3]Sheet1!$H$1:$H$65536,[3]Sheet1!$J$1:$J$65536),0)</f>
        <v>0</v>
      </c>
      <c r="I642" s="3">
        <f>IFERROR(_xlfn.XLOOKUP(B642,[4]Sheet1!$H$1:$H$65536,[4]Sheet1!$J$1:$J$65536),0)</f>
        <v>0</v>
      </c>
      <c r="J642" s="3">
        <f>IFERROR(_xlfn.XLOOKUP(B642,[5]Sheet1!$H$1:$H$65536,[5]Sheet1!$J$1:$J$65536),0)</f>
        <v>0</v>
      </c>
      <c r="K642" s="3">
        <f>IFERROR(_xlfn.XLOOKUP(B642,[6]Sheet1!$H$1:$H$65536,[6]Sheet1!$J$1:$J$65536),0)</f>
        <v>0</v>
      </c>
      <c r="L642" s="3">
        <f>IFERROR(_xlfn.XLOOKUP(B642,[7]Sheet1!$H$1:$H$65536,[7]Sheet1!$J$1:$J$65536),0)</f>
        <v>0</v>
      </c>
      <c r="M642" s="3">
        <f>IFERROR(_xlfn.XLOOKUP(B642,[8]Sheet1!$H$1:$H$65536,[8]Sheet1!$J$1:$J$65536),0)</f>
        <v>0</v>
      </c>
      <c r="N642" s="3">
        <f>IFERROR(_xlfn.XLOOKUP(B642,[9]Sheet1!$H$1:$H$65536,[9]Sheet1!$J$1:$J$65536),0)</f>
        <v>0</v>
      </c>
      <c r="O642" s="3">
        <f>IFERROR(_xlfn.XLOOKUP(B642,[10]Sheet1!$H$1:$H$65536,[10]Sheet1!$J$1:$J$65536),0)</f>
        <v>0</v>
      </c>
      <c r="P642" s="3">
        <f>IFERROR(_xlfn.XLOOKUP(B642,[11]Sheet1!$H$1:$H$65536,[11]Sheet1!$J$1:$J$65536),0)</f>
        <v>0</v>
      </c>
      <c r="Q642" s="3">
        <f>IFERROR(_xlfn.XLOOKUP(B642,[12]Sheet1!$H$1:$H$65536,[12]Sheet1!$J$1:$J$65536),0)</f>
        <v>0</v>
      </c>
      <c r="R642" s="3">
        <f>IFERROR(_xlfn.XLOOKUP(B642,[13]Sheet1!$H$1:$H$65536,[13]Sheet1!$J$1:$J$65536),)</f>
        <v>0</v>
      </c>
      <c r="S642" s="3">
        <f>IFERROR(_xlfn.XLOOKUP(B642,[14]Sheet1!$H$1:$H$65536,[14]Sheet1!$K$1:$K$65536),0)</f>
        <v>0</v>
      </c>
      <c r="T642" s="3">
        <f>IFERROR(_xlfn.XLOOKUP(B642,[15]Sheet1!$H$1:$H$65536,[15]Sheet1!$J$1:$J$65536),0)</f>
        <v>0</v>
      </c>
      <c r="U642" s="3">
        <f>IFERROR(_xlfn.XLOOKUP(B642,[16]Sheet1!$H$1:$H$65536,[16]Sheet1!$J$1:$J$65536),0)</f>
        <v>0</v>
      </c>
      <c r="V642" s="3">
        <f>IFERROR(_xlfn.XLOOKUP(B642,[17]Sheet1!$H$1:$H$65536,[17]Sheet1!$J$1:$J$65536),0)</f>
        <v>0</v>
      </c>
      <c r="W642" s="3">
        <f>IFERROR(_xlfn.XLOOKUP(B642,[18]Sheet1!$H$1:$H$65536,[18]Sheet1!$J$1:$J$65536),0)</f>
        <v>0</v>
      </c>
      <c r="X642" s="3">
        <f>IFERROR(_xlfn.XLOOKUP(B642,[19]Sheet1!$H$1:$H$65536,[19]Sheet1!$J$1:$J$65536),0)</f>
        <v>0</v>
      </c>
      <c r="Y642" s="3">
        <f>IFERROR(_xlfn.XLOOKUP(B642,[20]Sheet1!$H$1:$H$65536,[20]Sheet1!$J$1:$J$65536),0)</f>
        <v>0</v>
      </c>
      <c r="Z642" s="3">
        <f>IFERROR(_xlfn.XLOOKUP(B642,[21]Sheet1!$H$1:$H$65536,[21]Sheet1!$J$1:$J$65536),0)</f>
        <v>0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1:47" x14ac:dyDescent="0.3">
      <c r="A643" s="2" t="str">
        <f t="shared" ref="A643:A706" si="10">MID(B643,3,2)</f>
        <v>F1</v>
      </c>
      <c r="B643" s="1" t="s">
        <v>3894</v>
      </c>
      <c r="C643" s="23" t="str">
        <f>_xlfn.XLOOKUP(B643,IP구분!A:A,IP구분!C:C)</f>
        <v>잔망루피</v>
      </c>
      <c r="D643" s="1" t="s">
        <v>3895</v>
      </c>
      <c r="E643" s="7">
        <f>IFERROR(_xlfn.XLOOKUP(B643,단가!A:A,단가!C:C),0)</f>
        <v>325</v>
      </c>
      <c r="F643" s="3">
        <f>IFERROR(_xlfn.XLOOKUP(B643,'[1]2609 재고'!$I$1:$I$65536,'[1]2609 재고'!$K$1:$K$65536),0)</f>
        <v>0</v>
      </c>
      <c r="G643" s="3">
        <f>IFERROR(_xlfn.XLOOKUP(B643,[2]Sheet1!$H$1:$H$65536,[2]Sheet1!$K$1:$K$65536),0)</f>
        <v>0</v>
      </c>
      <c r="H643" s="3">
        <f>IFERROR(_xlfn.XLOOKUP(B643,[3]Sheet1!$H$1:$H$65536,[3]Sheet1!$J$1:$J$65536),0)</f>
        <v>0</v>
      </c>
      <c r="I643" s="3">
        <f>IFERROR(_xlfn.XLOOKUP(B643,[4]Sheet1!$H$1:$H$65536,[4]Sheet1!$J$1:$J$65536),0)</f>
        <v>0</v>
      </c>
      <c r="J643" s="3">
        <f>IFERROR(_xlfn.XLOOKUP(B643,[5]Sheet1!$H$1:$H$65536,[5]Sheet1!$J$1:$J$65536),0)</f>
        <v>0</v>
      </c>
      <c r="K643" s="3">
        <f>IFERROR(_xlfn.XLOOKUP(B643,[6]Sheet1!$H$1:$H$65536,[6]Sheet1!$J$1:$J$65536),0)</f>
        <v>0</v>
      </c>
      <c r="L643" s="3">
        <f>IFERROR(_xlfn.XLOOKUP(B643,[7]Sheet1!$H$1:$H$65536,[7]Sheet1!$J$1:$J$65536),0)</f>
        <v>0</v>
      </c>
      <c r="M643" s="3">
        <f>IFERROR(_xlfn.XLOOKUP(B643,[8]Sheet1!$H$1:$H$65536,[8]Sheet1!$J$1:$J$65536),0)</f>
        <v>0</v>
      </c>
      <c r="N643" s="3">
        <f>IFERROR(_xlfn.XLOOKUP(B643,[9]Sheet1!$H$1:$H$65536,[9]Sheet1!$J$1:$J$65536),0)</f>
        <v>0</v>
      </c>
      <c r="O643" s="3">
        <f>IFERROR(_xlfn.XLOOKUP(B643,[10]Sheet1!$H$1:$H$65536,[10]Sheet1!$J$1:$J$65536),0)</f>
        <v>0</v>
      </c>
      <c r="P643" s="3">
        <f>IFERROR(_xlfn.XLOOKUP(B643,[11]Sheet1!$H$1:$H$65536,[11]Sheet1!$J$1:$J$65536),0)</f>
        <v>0</v>
      </c>
      <c r="Q643" s="3">
        <f>IFERROR(_xlfn.XLOOKUP(B643,[12]Sheet1!$H$1:$H$65536,[12]Sheet1!$J$1:$J$65536),0)</f>
        <v>0</v>
      </c>
      <c r="R643" s="3">
        <f>IFERROR(_xlfn.XLOOKUP(B643,[13]Sheet1!$H$1:$H$65536,[13]Sheet1!$J$1:$J$65536),)</f>
        <v>0</v>
      </c>
      <c r="S643" s="3">
        <f>IFERROR(_xlfn.XLOOKUP(B643,[14]Sheet1!$H$1:$H$65536,[14]Sheet1!$K$1:$K$65536),0)</f>
        <v>0</v>
      </c>
      <c r="T643" s="3">
        <f>IFERROR(_xlfn.XLOOKUP(B643,[15]Sheet1!$H$1:$H$65536,[15]Sheet1!$J$1:$J$65536),0)</f>
        <v>0</v>
      </c>
      <c r="U643" s="3">
        <f>IFERROR(_xlfn.XLOOKUP(B643,[16]Sheet1!$H$1:$H$65536,[16]Sheet1!$J$1:$J$65536),0)</f>
        <v>0</v>
      </c>
      <c r="V643" s="3">
        <f>IFERROR(_xlfn.XLOOKUP(B643,[17]Sheet1!$H$1:$H$65536,[17]Sheet1!$J$1:$J$65536),0)</f>
        <v>0</v>
      </c>
      <c r="W643" s="3">
        <f>IFERROR(_xlfn.XLOOKUP(B643,[18]Sheet1!$H$1:$H$65536,[18]Sheet1!$J$1:$J$65536),0)</f>
        <v>0</v>
      </c>
      <c r="X643" s="3">
        <f>IFERROR(_xlfn.XLOOKUP(B643,[19]Sheet1!$H$1:$H$65536,[19]Sheet1!$J$1:$J$65536),0)</f>
        <v>0</v>
      </c>
      <c r="Y643" s="3">
        <f>IFERROR(_xlfn.XLOOKUP(B643,[20]Sheet1!$H$1:$H$65536,[20]Sheet1!$J$1:$J$65536),0)</f>
        <v>0</v>
      </c>
      <c r="Z643" s="3">
        <f>IFERROR(_xlfn.XLOOKUP(B643,[21]Sheet1!$H$1:$H$65536,[21]Sheet1!$J$1:$J$65536),0)</f>
        <v>0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1:47" x14ac:dyDescent="0.3">
      <c r="A644" s="2" t="str">
        <f t="shared" si="10"/>
        <v>F1</v>
      </c>
      <c r="B644" s="1" t="s">
        <v>3896</v>
      </c>
      <c r="C644" s="23" t="str">
        <f>_xlfn.XLOOKUP(B644,IP구분!A:A,IP구분!C:C)</f>
        <v>잔망루피</v>
      </c>
      <c r="D644" s="1" t="s">
        <v>3897</v>
      </c>
      <c r="E644" s="7">
        <f>IFERROR(_xlfn.XLOOKUP(B644,단가!A:A,단가!C:C),0)</f>
        <v>403</v>
      </c>
      <c r="F644" s="3">
        <f>IFERROR(_xlfn.XLOOKUP(B644,'[1]2609 재고'!$I$1:$I$65536,'[1]2609 재고'!$K$1:$K$65536),0)</f>
        <v>0</v>
      </c>
      <c r="G644" s="3">
        <f>IFERROR(_xlfn.XLOOKUP(B644,[2]Sheet1!$H$1:$H$65536,[2]Sheet1!$K$1:$K$65536),0)</f>
        <v>0</v>
      </c>
      <c r="H644" s="3">
        <f>IFERROR(_xlfn.XLOOKUP(B644,[3]Sheet1!$H$1:$H$65536,[3]Sheet1!$J$1:$J$65536),0)</f>
        <v>0</v>
      </c>
      <c r="I644" s="3">
        <f>IFERROR(_xlfn.XLOOKUP(B644,[4]Sheet1!$H$1:$H$65536,[4]Sheet1!$J$1:$J$65536),0)</f>
        <v>0</v>
      </c>
      <c r="J644" s="3">
        <f>IFERROR(_xlfn.XLOOKUP(B644,[5]Sheet1!$H$1:$H$65536,[5]Sheet1!$J$1:$J$65536),0)</f>
        <v>0</v>
      </c>
      <c r="K644" s="3">
        <f>IFERROR(_xlfn.XLOOKUP(B644,[6]Sheet1!$H$1:$H$65536,[6]Sheet1!$J$1:$J$65536),0)</f>
        <v>0</v>
      </c>
      <c r="L644" s="3">
        <f>IFERROR(_xlfn.XLOOKUP(B644,[7]Sheet1!$H$1:$H$65536,[7]Sheet1!$J$1:$J$65536),0)</f>
        <v>0</v>
      </c>
      <c r="M644" s="3">
        <f>IFERROR(_xlfn.XLOOKUP(B644,[8]Sheet1!$H$1:$H$65536,[8]Sheet1!$J$1:$J$65536),0)</f>
        <v>0</v>
      </c>
      <c r="N644" s="3">
        <f>IFERROR(_xlfn.XLOOKUP(B644,[9]Sheet1!$H$1:$H$65536,[9]Sheet1!$J$1:$J$65536),0)</f>
        <v>0</v>
      </c>
      <c r="O644" s="3">
        <f>IFERROR(_xlfn.XLOOKUP(B644,[10]Sheet1!$H$1:$H$65536,[10]Sheet1!$J$1:$J$65536),0)</f>
        <v>0</v>
      </c>
      <c r="P644" s="3">
        <f>IFERROR(_xlfn.XLOOKUP(B644,[11]Sheet1!$H$1:$H$65536,[11]Sheet1!$J$1:$J$65536),0)</f>
        <v>0</v>
      </c>
      <c r="Q644" s="3">
        <f>IFERROR(_xlfn.XLOOKUP(B644,[12]Sheet1!$H$1:$H$65536,[12]Sheet1!$J$1:$J$65536),0)</f>
        <v>0</v>
      </c>
      <c r="R644" s="3">
        <f>IFERROR(_xlfn.XLOOKUP(B644,[13]Sheet1!$H$1:$H$65536,[13]Sheet1!$J$1:$J$65536),)</f>
        <v>0</v>
      </c>
      <c r="S644" s="3">
        <f>IFERROR(_xlfn.XLOOKUP(B644,[14]Sheet1!$H$1:$H$65536,[14]Sheet1!$K$1:$K$65536),0)</f>
        <v>0</v>
      </c>
      <c r="T644" s="3">
        <f>IFERROR(_xlfn.XLOOKUP(B644,[15]Sheet1!$H$1:$H$65536,[15]Sheet1!$J$1:$J$65536),0)</f>
        <v>0</v>
      </c>
      <c r="U644" s="3">
        <f>IFERROR(_xlfn.XLOOKUP(B644,[16]Sheet1!$H$1:$H$65536,[16]Sheet1!$J$1:$J$65536),0)</f>
        <v>0</v>
      </c>
      <c r="V644" s="3">
        <f>IFERROR(_xlfn.XLOOKUP(B644,[17]Sheet1!$H$1:$H$65536,[17]Sheet1!$J$1:$J$65536),0)</f>
        <v>0</v>
      </c>
      <c r="W644" s="3">
        <f>IFERROR(_xlfn.XLOOKUP(B644,[18]Sheet1!$H$1:$H$65536,[18]Sheet1!$J$1:$J$65536),0)</f>
        <v>0</v>
      </c>
      <c r="X644" s="3">
        <f>IFERROR(_xlfn.XLOOKUP(B644,[19]Sheet1!$H$1:$H$65536,[19]Sheet1!$J$1:$J$65536),0)</f>
        <v>0</v>
      </c>
      <c r="Y644" s="3">
        <f>IFERROR(_xlfn.XLOOKUP(B644,[20]Sheet1!$H$1:$H$65536,[20]Sheet1!$J$1:$J$65536),0)</f>
        <v>0</v>
      </c>
      <c r="Z644" s="3">
        <f>IFERROR(_xlfn.XLOOKUP(B644,[21]Sheet1!$H$1:$H$65536,[21]Sheet1!$J$1:$J$65536),0)</f>
        <v>0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1:47" x14ac:dyDescent="0.3">
      <c r="A645" s="2" t="str">
        <f t="shared" si="10"/>
        <v>L1</v>
      </c>
      <c r="B645" s="1" t="s">
        <v>3898</v>
      </c>
      <c r="C645" s="23" t="str">
        <f>_xlfn.XLOOKUP(B645,IP구분!A:A,IP구분!C:C)</f>
        <v>잔망루피</v>
      </c>
      <c r="D645" s="1" t="s">
        <v>3899</v>
      </c>
      <c r="E645" s="7">
        <f>IFERROR(_xlfn.XLOOKUP(B645,단가!A:A,단가!C:C),0)</f>
        <v>1138</v>
      </c>
      <c r="F645" s="3">
        <f>IFERROR(_xlfn.XLOOKUP(B645,'[1]2609 재고'!$I$1:$I$65536,'[1]2609 재고'!$K$1:$K$65536),0)</f>
        <v>2729</v>
      </c>
      <c r="G645" s="3">
        <f>IFERROR(_xlfn.XLOOKUP(B645,[2]Sheet1!$H$1:$H$65536,[2]Sheet1!$K$1:$K$65536),0)</f>
        <v>2734</v>
      </c>
      <c r="H645" s="3">
        <f>IFERROR(_xlfn.XLOOKUP(B645,[3]Sheet1!$H$1:$H$65536,[3]Sheet1!$J$1:$J$65536),0)</f>
        <v>2763</v>
      </c>
      <c r="I645" s="3">
        <f>IFERROR(_xlfn.XLOOKUP(B645,[4]Sheet1!$H$1:$H$65536,[4]Sheet1!$J$1:$J$65536),0)</f>
        <v>2786</v>
      </c>
      <c r="J645" s="3">
        <f>IFERROR(_xlfn.XLOOKUP(B645,[5]Sheet1!$H$1:$H$65536,[5]Sheet1!$J$1:$J$65536),0)</f>
        <v>2823</v>
      </c>
      <c r="K645" s="3">
        <f>IFERROR(_xlfn.XLOOKUP(B645,[6]Sheet1!$H$1:$H$65536,[6]Sheet1!$J$1:$J$65536),0)</f>
        <v>2835</v>
      </c>
      <c r="L645" s="3">
        <f>IFERROR(_xlfn.XLOOKUP(B645,[7]Sheet1!$H$1:$H$65536,[7]Sheet1!$J$1:$J$65536),0)</f>
        <v>2858</v>
      </c>
      <c r="M645" s="3">
        <f>IFERROR(_xlfn.XLOOKUP(B645,[8]Sheet1!$H$1:$H$65536,[8]Sheet1!$J$1:$J$65536),0)</f>
        <v>2893</v>
      </c>
      <c r="N645" s="3">
        <f>IFERROR(_xlfn.XLOOKUP(B645,[9]Sheet1!$H$1:$H$65536,[9]Sheet1!$J$1:$J$65536),0)</f>
        <v>2925</v>
      </c>
      <c r="O645" s="3">
        <f>IFERROR(_xlfn.XLOOKUP(B645,[10]Sheet1!$H$1:$H$65536,[10]Sheet1!$J$1:$J$65536),0)</f>
        <v>2956</v>
      </c>
      <c r="P645" s="3">
        <f>IFERROR(_xlfn.XLOOKUP(B645,[11]Sheet1!$H$1:$H$65536,[11]Sheet1!$J$1:$J$65536),0)</f>
        <v>3022</v>
      </c>
      <c r="Q645" s="3">
        <f>IFERROR(_xlfn.XLOOKUP(B645,[12]Sheet1!$H$1:$H$65536,[12]Sheet1!$J$1:$J$65536),0)</f>
        <v>3042</v>
      </c>
      <c r="R645" s="3">
        <f>IFERROR(_xlfn.XLOOKUP(B645,[13]Sheet1!$H$1:$H$65536,[13]Sheet1!$J$1:$J$65536),)</f>
        <v>3062</v>
      </c>
      <c r="S645" s="3">
        <f>IFERROR(_xlfn.XLOOKUP(B645,[14]Sheet1!$H$1:$H$65536,[14]Sheet1!$K$1:$K$65536),0)</f>
        <v>3086</v>
      </c>
      <c r="T645" s="3">
        <f>IFERROR(_xlfn.XLOOKUP(B645,[15]Sheet1!$H$1:$H$65536,[15]Sheet1!$J$1:$J$65536),0)</f>
        <v>3142</v>
      </c>
      <c r="U645" s="3">
        <f>IFERROR(_xlfn.XLOOKUP(B645,[16]Sheet1!$H$1:$H$65536,[16]Sheet1!$J$1:$J$65536),0)</f>
        <v>3283</v>
      </c>
      <c r="V645" s="3">
        <f>IFERROR(_xlfn.XLOOKUP(B645,[17]Sheet1!$H$1:$H$65536,[17]Sheet1!$J$1:$J$65536),0)</f>
        <v>3366</v>
      </c>
      <c r="W645" s="3">
        <f>IFERROR(_xlfn.XLOOKUP(B645,[18]Sheet1!$H$1:$H$65536,[18]Sheet1!$J$1:$J$65536),0)</f>
        <v>3463</v>
      </c>
      <c r="X645" s="3">
        <f>IFERROR(_xlfn.XLOOKUP(B645,[19]Sheet1!$H$1:$H$65536,[19]Sheet1!$J$1:$J$65536),0)</f>
        <v>3558</v>
      </c>
      <c r="Y645" s="3">
        <f>IFERROR(_xlfn.XLOOKUP(B645,[20]Sheet1!$H$1:$H$65536,[20]Sheet1!$J$1:$J$65536),0)</f>
        <v>4137</v>
      </c>
      <c r="Z645" s="3">
        <f>IFERROR(_xlfn.XLOOKUP(B645,[21]Sheet1!$H$1:$H$65536,[21]Sheet1!$J$1:$J$65536),0)</f>
        <v>4224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1:47" x14ac:dyDescent="0.3">
      <c r="A646" s="2" t="str">
        <f t="shared" si="10"/>
        <v>L1</v>
      </c>
      <c r="B646" s="1" t="s">
        <v>5403</v>
      </c>
      <c r="C646" s="23" t="str">
        <f>_xlfn.XLOOKUP(B646,IP구분!A:A,IP구분!C:C)</f>
        <v>잔망루피</v>
      </c>
      <c r="D646" s="1" t="s">
        <v>5404</v>
      </c>
      <c r="E646" s="7" t="str">
        <f>IFERROR(_xlfn.XLOOKUP(B646,단가!A:A,단가!C:C),0)</f>
        <v xml:space="preserve">                     -</v>
      </c>
      <c r="F646" s="3">
        <f>IFERROR(_xlfn.XLOOKUP(B646,'[1]2609 재고'!$I$1:$I$65536,'[1]2609 재고'!$K$1:$K$65536),0)</f>
        <v>0</v>
      </c>
      <c r="G646" s="3">
        <f>IFERROR(_xlfn.XLOOKUP(B646,[2]Sheet1!$H$1:$H$65536,[2]Sheet1!$K$1:$K$65536),0)</f>
        <v>0</v>
      </c>
      <c r="H646" s="3">
        <f>IFERROR(_xlfn.XLOOKUP(B646,[3]Sheet1!$H$1:$H$65536,[3]Sheet1!$J$1:$J$65536),0)</f>
        <v>0</v>
      </c>
      <c r="I646" s="3">
        <f>IFERROR(_xlfn.XLOOKUP(B646,[4]Sheet1!$H$1:$H$65536,[4]Sheet1!$J$1:$J$65536),0)</f>
        <v>0</v>
      </c>
      <c r="J646" s="3">
        <f>IFERROR(_xlfn.XLOOKUP(B646,[5]Sheet1!$H$1:$H$65536,[5]Sheet1!$J$1:$J$65536),0)</f>
        <v>0</v>
      </c>
      <c r="K646" s="3">
        <f>IFERROR(_xlfn.XLOOKUP(B646,[6]Sheet1!$H$1:$H$65536,[6]Sheet1!$J$1:$J$65536),0)</f>
        <v>0</v>
      </c>
      <c r="L646" s="3">
        <f>IFERROR(_xlfn.XLOOKUP(B646,[7]Sheet1!$H$1:$H$65536,[7]Sheet1!$J$1:$J$65536),0)</f>
        <v>0</v>
      </c>
      <c r="M646" s="3">
        <f>IFERROR(_xlfn.XLOOKUP(B646,[8]Sheet1!$H$1:$H$65536,[8]Sheet1!$J$1:$J$65536),0)</f>
        <v>0</v>
      </c>
      <c r="N646" s="3">
        <f>IFERROR(_xlfn.XLOOKUP(B646,[9]Sheet1!$H$1:$H$65536,[9]Sheet1!$J$1:$J$65536),0)</f>
        <v>0</v>
      </c>
      <c r="O646" s="3">
        <f>IFERROR(_xlfn.XLOOKUP(B646,[10]Sheet1!$H$1:$H$65536,[10]Sheet1!$J$1:$J$65536),0)</f>
        <v>0</v>
      </c>
      <c r="P646" s="3">
        <f>IFERROR(_xlfn.XLOOKUP(B646,[11]Sheet1!$H$1:$H$65536,[11]Sheet1!$J$1:$J$65536),0)</f>
        <v>0</v>
      </c>
      <c r="Q646" s="3">
        <f>IFERROR(_xlfn.XLOOKUP(B646,[12]Sheet1!$H$1:$H$65536,[12]Sheet1!$J$1:$J$65536),0)</f>
        <v>0</v>
      </c>
      <c r="R646" s="3">
        <f>IFERROR(_xlfn.XLOOKUP(B646,[13]Sheet1!$H$1:$H$65536,[13]Sheet1!$J$1:$J$65536),)</f>
        <v>1</v>
      </c>
      <c r="S646" s="3">
        <f>IFERROR(_xlfn.XLOOKUP(B646,[14]Sheet1!$H$1:$H$65536,[14]Sheet1!$K$1:$K$65536),0)</f>
        <v>1</v>
      </c>
      <c r="T646" s="3">
        <f>IFERROR(_xlfn.XLOOKUP(B646,[15]Sheet1!$H$1:$H$65536,[15]Sheet1!$J$1:$J$65536),0)</f>
        <v>1</v>
      </c>
      <c r="U646" s="3">
        <f>IFERROR(_xlfn.XLOOKUP(B646,[16]Sheet1!$H$1:$H$65536,[16]Sheet1!$J$1:$J$65536),0)</f>
        <v>1</v>
      </c>
      <c r="V646" s="3">
        <f>IFERROR(_xlfn.XLOOKUP(B646,[17]Sheet1!$H$1:$H$65536,[17]Sheet1!$J$1:$J$65536),0)</f>
        <v>1</v>
      </c>
      <c r="W646" s="3">
        <f>IFERROR(_xlfn.XLOOKUP(B646,[18]Sheet1!$H$1:$H$65536,[18]Sheet1!$J$1:$J$65536),0)</f>
        <v>1</v>
      </c>
      <c r="X646" s="3">
        <f>IFERROR(_xlfn.XLOOKUP(B646,[19]Sheet1!$H$1:$H$65536,[19]Sheet1!$J$1:$J$65536),0)</f>
        <v>1</v>
      </c>
      <c r="Y646" s="3">
        <f>IFERROR(_xlfn.XLOOKUP(B646,[20]Sheet1!$H$1:$H$65536,[20]Sheet1!$J$1:$J$65536),0)</f>
        <v>1</v>
      </c>
      <c r="Z646" s="3">
        <f>IFERROR(_xlfn.XLOOKUP(B646,[21]Sheet1!$H$1:$H$65536,[21]Sheet1!$J$1:$J$65536),0)</f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1:47" x14ac:dyDescent="0.3">
      <c r="A647" s="2" t="str">
        <f t="shared" si="10"/>
        <v>L1</v>
      </c>
      <c r="B647" s="1" t="s">
        <v>3900</v>
      </c>
      <c r="C647" s="23" t="str">
        <f>_xlfn.XLOOKUP(B647,IP구분!A:A,IP구분!C:C)</f>
        <v>잔망루피</v>
      </c>
      <c r="D647" s="1" t="s">
        <v>3901</v>
      </c>
      <c r="E647" s="7">
        <f>IFERROR(_xlfn.XLOOKUP(B647,단가!A:A,단가!C:C),0)</f>
        <v>1495</v>
      </c>
      <c r="F647" s="3">
        <f>IFERROR(_xlfn.XLOOKUP(B647,'[1]2609 재고'!$I$1:$I$65536,'[1]2609 재고'!$K$1:$K$65536),0)</f>
        <v>1098</v>
      </c>
      <c r="G647" s="3">
        <f>IFERROR(_xlfn.XLOOKUP(B647,[2]Sheet1!$H$1:$H$65536,[2]Sheet1!$K$1:$K$65536),0)</f>
        <v>4667</v>
      </c>
      <c r="H647" s="3">
        <f>IFERROR(_xlfn.XLOOKUP(B647,[3]Sheet1!$H$1:$H$65536,[3]Sheet1!$J$1:$J$65536),0)</f>
        <v>4679</v>
      </c>
      <c r="I647" s="3">
        <f>IFERROR(_xlfn.XLOOKUP(B647,[4]Sheet1!$H$1:$H$65536,[4]Sheet1!$J$1:$J$65536),0)</f>
        <v>4685</v>
      </c>
      <c r="J647" s="3">
        <f>IFERROR(_xlfn.XLOOKUP(B647,[5]Sheet1!$H$1:$H$65536,[5]Sheet1!$J$1:$J$65536),0)</f>
        <v>4907</v>
      </c>
      <c r="K647" s="3">
        <f>IFERROR(_xlfn.XLOOKUP(B647,[6]Sheet1!$H$1:$H$65536,[6]Sheet1!$J$1:$J$65536),0)</f>
        <v>4913</v>
      </c>
      <c r="L647" s="3">
        <f>IFERROR(_xlfn.XLOOKUP(B647,[7]Sheet1!$H$1:$H$65536,[7]Sheet1!$J$1:$J$65536),0)</f>
        <v>4928</v>
      </c>
      <c r="M647" s="3">
        <f>IFERROR(_xlfn.XLOOKUP(B647,[8]Sheet1!$H$1:$H$65536,[8]Sheet1!$J$1:$J$65536),0)</f>
        <v>4948</v>
      </c>
      <c r="N647" s="3">
        <f>IFERROR(_xlfn.XLOOKUP(B647,[9]Sheet1!$H$1:$H$65536,[9]Sheet1!$J$1:$J$65536),0)</f>
        <v>4953</v>
      </c>
      <c r="O647" s="3">
        <f>IFERROR(_xlfn.XLOOKUP(B647,[10]Sheet1!$H$1:$H$65536,[10]Sheet1!$J$1:$J$65536),0)</f>
        <v>4958</v>
      </c>
      <c r="P647" s="3">
        <f>IFERROR(_xlfn.XLOOKUP(B647,[11]Sheet1!$H$1:$H$65536,[11]Sheet1!$J$1:$J$65536),0)</f>
        <v>5005</v>
      </c>
      <c r="Q647" s="3">
        <f>IFERROR(_xlfn.XLOOKUP(B647,[12]Sheet1!$H$1:$H$65536,[12]Sheet1!$J$1:$J$65536),0)</f>
        <v>5210</v>
      </c>
      <c r="R647" s="3">
        <f>IFERROR(_xlfn.XLOOKUP(B647,[13]Sheet1!$H$1:$H$65536,[13]Sheet1!$J$1:$J$65536),)</f>
        <v>5245</v>
      </c>
      <c r="S647" s="3">
        <f>IFERROR(_xlfn.XLOOKUP(B647,[14]Sheet1!$H$1:$H$65536,[14]Sheet1!$K$1:$K$65536),0)</f>
        <v>5331</v>
      </c>
      <c r="T647" s="3">
        <f>IFERROR(_xlfn.XLOOKUP(B647,[15]Sheet1!$H$1:$H$65536,[15]Sheet1!$J$1:$J$65536),0)</f>
        <v>5436</v>
      </c>
      <c r="U647" s="3">
        <f>IFERROR(_xlfn.XLOOKUP(B647,[16]Sheet1!$H$1:$H$65536,[16]Sheet1!$J$1:$J$65536),0)</f>
        <v>5652</v>
      </c>
      <c r="V647" s="3">
        <f>IFERROR(_xlfn.XLOOKUP(B647,[17]Sheet1!$H$1:$H$65536,[17]Sheet1!$J$1:$J$65536),0)</f>
        <v>5737</v>
      </c>
      <c r="W647" s="3">
        <f>IFERROR(_xlfn.XLOOKUP(B647,[18]Sheet1!$H$1:$H$65536,[18]Sheet1!$J$1:$J$65536),0)</f>
        <v>5906</v>
      </c>
      <c r="X647" s="3">
        <f>IFERROR(_xlfn.XLOOKUP(B647,[19]Sheet1!$H$1:$H$65536,[19]Sheet1!$J$1:$J$65536),0)</f>
        <v>6238</v>
      </c>
      <c r="Y647" s="3">
        <f>IFERROR(_xlfn.XLOOKUP(B647,[20]Sheet1!$H$1:$H$65536,[20]Sheet1!$J$1:$J$65536),0)</f>
        <v>6338</v>
      </c>
      <c r="Z647" s="3">
        <f>IFERROR(_xlfn.XLOOKUP(B647,[21]Sheet1!$H$1:$H$65536,[21]Sheet1!$J$1:$J$65536),0)</f>
        <v>6496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1:47" x14ac:dyDescent="0.3">
      <c r="A648" s="2" t="str">
        <f t="shared" si="10"/>
        <v>L1</v>
      </c>
      <c r="B648" s="1" t="s">
        <v>5405</v>
      </c>
      <c r="C648" s="23" t="str">
        <f>_xlfn.XLOOKUP(B648,IP구분!A:A,IP구분!C:C)</f>
        <v>잔망루피</v>
      </c>
      <c r="D648" s="1" t="s">
        <v>5406</v>
      </c>
      <c r="E648" s="7" t="str">
        <f>IFERROR(_xlfn.XLOOKUP(B648,단가!A:A,단가!C:C),0)</f>
        <v xml:space="preserve">                     -</v>
      </c>
      <c r="F648" s="3">
        <f>IFERROR(_xlfn.XLOOKUP(B648,'[1]2609 재고'!$I$1:$I$65536,'[1]2609 재고'!$K$1:$K$65536),0)</f>
        <v>0</v>
      </c>
      <c r="G648" s="3">
        <f>IFERROR(_xlfn.XLOOKUP(B648,[2]Sheet1!$H$1:$H$65536,[2]Sheet1!$K$1:$K$65536),0)</f>
        <v>0</v>
      </c>
      <c r="H648" s="3">
        <f>IFERROR(_xlfn.XLOOKUP(B648,[3]Sheet1!$H$1:$H$65536,[3]Sheet1!$J$1:$J$65536),0)</f>
        <v>0</v>
      </c>
      <c r="I648" s="3">
        <f>IFERROR(_xlfn.XLOOKUP(B648,[4]Sheet1!$H$1:$H$65536,[4]Sheet1!$J$1:$J$65536),0)</f>
        <v>0</v>
      </c>
      <c r="J648" s="3">
        <f>IFERROR(_xlfn.XLOOKUP(B648,[5]Sheet1!$H$1:$H$65536,[5]Sheet1!$J$1:$J$65536),0)</f>
        <v>0</v>
      </c>
      <c r="K648" s="3">
        <f>IFERROR(_xlfn.XLOOKUP(B648,[6]Sheet1!$H$1:$H$65536,[6]Sheet1!$J$1:$J$65536),0)</f>
        <v>0</v>
      </c>
      <c r="L648" s="3">
        <f>IFERROR(_xlfn.XLOOKUP(B648,[7]Sheet1!$H$1:$H$65536,[7]Sheet1!$J$1:$J$65536),0)</f>
        <v>0</v>
      </c>
      <c r="M648" s="3">
        <f>IFERROR(_xlfn.XLOOKUP(B648,[8]Sheet1!$H$1:$H$65536,[8]Sheet1!$J$1:$J$65536),0)</f>
        <v>0</v>
      </c>
      <c r="N648" s="3">
        <f>IFERROR(_xlfn.XLOOKUP(B648,[9]Sheet1!$H$1:$H$65536,[9]Sheet1!$J$1:$J$65536),0)</f>
        <v>0</v>
      </c>
      <c r="O648" s="3">
        <f>IFERROR(_xlfn.XLOOKUP(B648,[10]Sheet1!$H$1:$H$65536,[10]Sheet1!$J$1:$J$65536),0)</f>
        <v>0</v>
      </c>
      <c r="P648" s="3">
        <f>IFERROR(_xlfn.XLOOKUP(B648,[11]Sheet1!$H$1:$H$65536,[11]Sheet1!$J$1:$J$65536),0)</f>
        <v>0</v>
      </c>
      <c r="Q648" s="3">
        <f>IFERROR(_xlfn.XLOOKUP(B648,[12]Sheet1!$H$1:$H$65536,[12]Sheet1!$J$1:$J$65536),0)</f>
        <v>0</v>
      </c>
      <c r="R648" s="3">
        <f>IFERROR(_xlfn.XLOOKUP(B648,[13]Sheet1!$H$1:$H$65536,[13]Sheet1!$J$1:$J$65536),)</f>
        <v>1</v>
      </c>
      <c r="S648" s="3">
        <f>IFERROR(_xlfn.XLOOKUP(B648,[14]Sheet1!$H$1:$H$65536,[14]Sheet1!$K$1:$K$65536),0)</f>
        <v>1</v>
      </c>
      <c r="T648" s="3">
        <f>IFERROR(_xlfn.XLOOKUP(B648,[15]Sheet1!$H$1:$H$65536,[15]Sheet1!$J$1:$J$65536),0)</f>
        <v>1</v>
      </c>
      <c r="U648" s="3">
        <f>IFERROR(_xlfn.XLOOKUP(B648,[16]Sheet1!$H$1:$H$65536,[16]Sheet1!$J$1:$J$65536),0)</f>
        <v>1</v>
      </c>
      <c r="V648" s="3">
        <f>IFERROR(_xlfn.XLOOKUP(B648,[17]Sheet1!$H$1:$H$65536,[17]Sheet1!$J$1:$J$65536),0)</f>
        <v>1</v>
      </c>
      <c r="W648" s="3">
        <f>IFERROR(_xlfn.XLOOKUP(B648,[18]Sheet1!$H$1:$H$65536,[18]Sheet1!$J$1:$J$65536),0)</f>
        <v>1</v>
      </c>
      <c r="X648" s="3">
        <f>IFERROR(_xlfn.XLOOKUP(B648,[19]Sheet1!$H$1:$H$65536,[19]Sheet1!$J$1:$J$65536),0)</f>
        <v>1</v>
      </c>
      <c r="Y648" s="3">
        <f>IFERROR(_xlfn.XLOOKUP(B648,[20]Sheet1!$H$1:$H$65536,[20]Sheet1!$J$1:$J$65536),0)</f>
        <v>1</v>
      </c>
      <c r="Z648" s="3">
        <f>IFERROR(_xlfn.XLOOKUP(B648,[21]Sheet1!$H$1:$H$65536,[21]Sheet1!$J$1:$J$65536),0)</f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1:47" x14ac:dyDescent="0.3">
      <c r="A649" s="2" t="str">
        <f t="shared" si="10"/>
        <v>L1</v>
      </c>
      <c r="B649" s="1" t="s">
        <v>5407</v>
      </c>
      <c r="C649" s="23" t="str">
        <f>_xlfn.XLOOKUP(B649,IP구분!A:A,IP구분!C:C)</f>
        <v>잔망루피</v>
      </c>
      <c r="D649" s="1" t="s">
        <v>5408</v>
      </c>
      <c r="E649" s="7" t="str">
        <f>IFERROR(_xlfn.XLOOKUP(B649,단가!A:A,단가!C:C),0)</f>
        <v xml:space="preserve">                     -</v>
      </c>
      <c r="F649" s="3">
        <f>IFERROR(_xlfn.XLOOKUP(B649,'[1]2609 재고'!$I$1:$I$65536,'[1]2609 재고'!$K$1:$K$65536),0)</f>
        <v>0</v>
      </c>
      <c r="G649" s="3">
        <f>IFERROR(_xlfn.XLOOKUP(B649,[2]Sheet1!$H$1:$H$65536,[2]Sheet1!$K$1:$K$65536),0)</f>
        <v>0</v>
      </c>
      <c r="H649" s="3">
        <f>IFERROR(_xlfn.XLOOKUP(B649,[3]Sheet1!$H$1:$H$65536,[3]Sheet1!$J$1:$J$65536),0)</f>
        <v>0</v>
      </c>
      <c r="I649" s="3">
        <f>IFERROR(_xlfn.XLOOKUP(B649,[4]Sheet1!$H$1:$H$65536,[4]Sheet1!$J$1:$J$65536),0)</f>
        <v>0</v>
      </c>
      <c r="J649" s="3">
        <f>IFERROR(_xlfn.XLOOKUP(B649,[5]Sheet1!$H$1:$H$65536,[5]Sheet1!$J$1:$J$65536),0)</f>
        <v>0</v>
      </c>
      <c r="K649" s="3">
        <f>IFERROR(_xlfn.XLOOKUP(B649,[6]Sheet1!$H$1:$H$65536,[6]Sheet1!$J$1:$J$65536),0)</f>
        <v>0</v>
      </c>
      <c r="L649" s="3">
        <f>IFERROR(_xlfn.XLOOKUP(B649,[7]Sheet1!$H$1:$H$65536,[7]Sheet1!$J$1:$J$65536),0)</f>
        <v>0</v>
      </c>
      <c r="M649" s="3">
        <f>IFERROR(_xlfn.XLOOKUP(B649,[8]Sheet1!$H$1:$H$65536,[8]Sheet1!$J$1:$J$65536),0)</f>
        <v>0</v>
      </c>
      <c r="N649" s="3">
        <f>IFERROR(_xlfn.XLOOKUP(B649,[9]Sheet1!$H$1:$H$65536,[9]Sheet1!$J$1:$J$65536),0)</f>
        <v>0</v>
      </c>
      <c r="O649" s="3">
        <f>IFERROR(_xlfn.XLOOKUP(B649,[10]Sheet1!$H$1:$H$65536,[10]Sheet1!$J$1:$J$65536),0)</f>
        <v>0</v>
      </c>
      <c r="P649" s="3">
        <f>IFERROR(_xlfn.XLOOKUP(B649,[11]Sheet1!$H$1:$H$65536,[11]Sheet1!$J$1:$J$65536),0)</f>
        <v>4</v>
      </c>
      <c r="Q649" s="3">
        <f>IFERROR(_xlfn.XLOOKUP(B649,[12]Sheet1!$H$1:$H$65536,[12]Sheet1!$J$1:$J$65536),0)</f>
        <v>0</v>
      </c>
      <c r="R649" s="3">
        <f>IFERROR(_xlfn.XLOOKUP(B649,[13]Sheet1!$H$1:$H$65536,[13]Sheet1!$J$1:$J$65536),)</f>
        <v>0</v>
      </c>
      <c r="S649" s="3">
        <f>IFERROR(_xlfn.XLOOKUP(B649,[14]Sheet1!$H$1:$H$65536,[14]Sheet1!$K$1:$K$65536),0)</f>
        <v>0</v>
      </c>
      <c r="T649" s="3">
        <f>IFERROR(_xlfn.XLOOKUP(B649,[15]Sheet1!$H$1:$H$65536,[15]Sheet1!$J$1:$J$65536),0)</f>
        <v>0</v>
      </c>
      <c r="U649" s="3">
        <f>IFERROR(_xlfn.XLOOKUP(B649,[16]Sheet1!$H$1:$H$65536,[16]Sheet1!$J$1:$J$65536),0)</f>
        <v>0</v>
      </c>
      <c r="V649" s="3">
        <f>IFERROR(_xlfn.XLOOKUP(B649,[17]Sheet1!$H$1:$H$65536,[17]Sheet1!$J$1:$J$65536),0)</f>
        <v>0</v>
      </c>
      <c r="W649" s="3">
        <f>IFERROR(_xlfn.XLOOKUP(B649,[18]Sheet1!$H$1:$H$65536,[18]Sheet1!$J$1:$J$65536),0)</f>
        <v>0</v>
      </c>
      <c r="X649" s="3">
        <f>IFERROR(_xlfn.XLOOKUP(B649,[19]Sheet1!$H$1:$H$65536,[19]Sheet1!$J$1:$J$65536),0)</f>
        <v>0</v>
      </c>
      <c r="Y649" s="3">
        <f>IFERROR(_xlfn.XLOOKUP(B649,[20]Sheet1!$H$1:$H$65536,[20]Sheet1!$J$1:$J$65536),0)</f>
        <v>0</v>
      </c>
      <c r="Z649" s="3">
        <f>IFERROR(_xlfn.XLOOKUP(B649,[21]Sheet1!$H$1:$H$65536,[21]Sheet1!$J$1:$J$65536),0)</f>
        <v>0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1:47" x14ac:dyDescent="0.3">
      <c r="A650" s="2" t="str">
        <f t="shared" si="10"/>
        <v>L1</v>
      </c>
      <c r="B650" s="1" t="s">
        <v>5409</v>
      </c>
      <c r="C650" s="23" t="str">
        <f>_xlfn.XLOOKUP(B650,IP구분!A:A,IP구분!C:C)</f>
        <v>잔망루피</v>
      </c>
      <c r="D650" s="1" t="s">
        <v>5410</v>
      </c>
      <c r="E650" s="7" t="str">
        <f>IFERROR(_xlfn.XLOOKUP(B650,단가!A:A,단가!C:C),0)</f>
        <v xml:space="preserve">                     -</v>
      </c>
      <c r="F650" s="3">
        <f>IFERROR(_xlfn.XLOOKUP(B650,'[1]2609 재고'!$I$1:$I$65536,'[1]2609 재고'!$K$1:$K$65536),0)</f>
        <v>0</v>
      </c>
      <c r="G650" s="3">
        <f>IFERROR(_xlfn.XLOOKUP(B650,[2]Sheet1!$H$1:$H$65536,[2]Sheet1!$K$1:$K$65536),0)</f>
        <v>0</v>
      </c>
      <c r="H650" s="3">
        <f>IFERROR(_xlfn.XLOOKUP(B650,[3]Sheet1!$H$1:$H$65536,[3]Sheet1!$J$1:$J$65536),0)</f>
        <v>0</v>
      </c>
      <c r="I650" s="3">
        <f>IFERROR(_xlfn.XLOOKUP(B650,[4]Sheet1!$H$1:$H$65536,[4]Sheet1!$J$1:$J$65536),0)</f>
        <v>0</v>
      </c>
      <c r="J650" s="3">
        <f>IFERROR(_xlfn.XLOOKUP(B650,[5]Sheet1!$H$1:$H$65536,[5]Sheet1!$J$1:$J$65536),0)</f>
        <v>0</v>
      </c>
      <c r="K650" s="3">
        <f>IFERROR(_xlfn.XLOOKUP(B650,[6]Sheet1!$H$1:$H$65536,[6]Sheet1!$J$1:$J$65536),0)</f>
        <v>0</v>
      </c>
      <c r="L650" s="3">
        <f>IFERROR(_xlfn.XLOOKUP(B650,[7]Sheet1!$H$1:$H$65536,[7]Sheet1!$J$1:$J$65536),0)</f>
        <v>0</v>
      </c>
      <c r="M650" s="3">
        <f>IFERROR(_xlfn.XLOOKUP(B650,[8]Sheet1!$H$1:$H$65536,[8]Sheet1!$J$1:$J$65536),0)</f>
        <v>0</v>
      </c>
      <c r="N650" s="3">
        <f>IFERROR(_xlfn.XLOOKUP(B650,[9]Sheet1!$H$1:$H$65536,[9]Sheet1!$J$1:$J$65536),0)</f>
        <v>0</v>
      </c>
      <c r="O650" s="3">
        <f>IFERROR(_xlfn.XLOOKUP(B650,[10]Sheet1!$H$1:$H$65536,[10]Sheet1!$J$1:$J$65536),0)</f>
        <v>0</v>
      </c>
      <c r="P650" s="3">
        <f>IFERROR(_xlfn.XLOOKUP(B650,[11]Sheet1!$H$1:$H$65536,[11]Sheet1!$J$1:$J$65536),0)</f>
        <v>1</v>
      </c>
      <c r="Q650" s="3">
        <f>IFERROR(_xlfn.XLOOKUP(B650,[12]Sheet1!$H$1:$H$65536,[12]Sheet1!$J$1:$J$65536),0)</f>
        <v>0</v>
      </c>
      <c r="R650" s="3">
        <f>IFERROR(_xlfn.XLOOKUP(B650,[13]Sheet1!$H$1:$H$65536,[13]Sheet1!$J$1:$J$65536),)</f>
        <v>0</v>
      </c>
      <c r="S650" s="3">
        <f>IFERROR(_xlfn.XLOOKUP(B650,[14]Sheet1!$H$1:$H$65536,[14]Sheet1!$K$1:$K$65536),0)</f>
        <v>0</v>
      </c>
      <c r="T650" s="3">
        <f>IFERROR(_xlfn.XLOOKUP(B650,[15]Sheet1!$H$1:$H$65536,[15]Sheet1!$J$1:$J$65536),0)</f>
        <v>0</v>
      </c>
      <c r="U650" s="3">
        <f>IFERROR(_xlfn.XLOOKUP(B650,[16]Sheet1!$H$1:$H$65536,[16]Sheet1!$J$1:$J$65536),0)</f>
        <v>0</v>
      </c>
      <c r="V650" s="3">
        <f>IFERROR(_xlfn.XLOOKUP(B650,[17]Sheet1!$H$1:$H$65536,[17]Sheet1!$J$1:$J$65536),0)</f>
        <v>0</v>
      </c>
      <c r="W650" s="3">
        <f>IFERROR(_xlfn.XLOOKUP(B650,[18]Sheet1!$H$1:$H$65536,[18]Sheet1!$J$1:$J$65536),0)</f>
        <v>0</v>
      </c>
      <c r="X650" s="3">
        <f>IFERROR(_xlfn.XLOOKUP(B650,[19]Sheet1!$H$1:$H$65536,[19]Sheet1!$J$1:$J$65536),0)</f>
        <v>0</v>
      </c>
      <c r="Y650" s="3">
        <f>IFERROR(_xlfn.XLOOKUP(B650,[20]Sheet1!$H$1:$H$65536,[20]Sheet1!$J$1:$J$65536),0)</f>
        <v>0</v>
      </c>
      <c r="Z650" s="3">
        <f>IFERROR(_xlfn.XLOOKUP(B650,[21]Sheet1!$H$1:$H$65536,[21]Sheet1!$J$1:$J$65536),0)</f>
        <v>0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1:47" x14ac:dyDescent="0.3">
      <c r="A651" s="2" t="str">
        <f t="shared" si="10"/>
        <v>L1</v>
      </c>
      <c r="B651" s="1" t="s">
        <v>1304</v>
      </c>
      <c r="C651" s="23" t="str">
        <f>_xlfn.XLOOKUP(B651,IP구분!A:A,IP구분!C:C)</f>
        <v>잔망루피</v>
      </c>
      <c r="D651" s="1" t="s">
        <v>1305</v>
      </c>
      <c r="E651" s="7">
        <f>IFERROR(_xlfn.XLOOKUP(B651,단가!A:A,단가!C:C),0)</f>
        <v>1600</v>
      </c>
      <c r="F651" s="3">
        <f>IFERROR(_xlfn.XLOOKUP(B651,'[1]2609 재고'!$I$1:$I$65536,'[1]2609 재고'!$K$1:$K$65536),0)</f>
        <v>1927</v>
      </c>
      <c r="G651" s="3">
        <f>IFERROR(_xlfn.XLOOKUP(B651,[2]Sheet1!$H$1:$H$65536,[2]Sheet1!$K$1:$K$65536),0)</f>
        <v>1927</v>
      </c>
      <c r="H651" s="3">
        <f>IFERROR(_xlfn.XLOOKUP(B651,[3]Sheet1!$H$1:$H$65536,[3]Sheet1!$J$1:$J$65536),0)</f>
        <v>1967</v>
      </c>
      <c r="I651" s="3">
        <f>IFERROR(_xlfn.XLOOKUP(B651,[4]Sheet1!$H$1:$H$65536,[4]Sheet1!$J$1:$J$65536),0)</f>
        <v>1967</v>
      </c>
      <c r="J651" s="3">
        <f>IFERROR(_xlfn.XLOOKUP(B651,[5]Sheet1!$H$1:$H$65536,[5]Sheet1!$J$1:$J$65536),0)</f>
        <v>1967</v>
      </c>
      <c r="K651" s="3">
        <f>IFERROR(_xlfn.XLOOKUP(B651,[6]Sheet1!$H$1:$H$65536,[6]Sheet1!$J$1:$J$65536),0)</f>
        <v>1967</v>
      </c>
      <c r="L651" s="3">
        <f>IFERROR(_xlfn.XLOOKUP(B651,[7]Sheet1!$H$1:$H$65536,[7]Sheet1!$J$1:$J$65536),0)</f>
        <v>2069</v>
      </c>
      <c r="M651" s="3">
        <f>IFERROR(_xlfn.XLOOKUP(B651,[8]Sheet1!$H$1:$H$65536,[8]Sheet1!$J$1:$J$65536),0)</f>
        <v>2089</v>
      </c>
      <c r="N651" s="3">
        <f>IFERROR(_xlfn.XLOOKUP(B651,[9]Sheet1!$H$1:$H$65536,[9]Sheet1!$J$1:$J$65536),0)</f>
        <v>2091</v>
      </c>
      <c r="O651" s="3">
        <f>IFERROR(_xlfn.XLOOKUP(B651,[10]Sheet1!$H$1:$H$65536,[10]Sheet1!$J$1:$J$65536),0)</f>
        <v>2091</v>
      </c>
      <c r="P651" s="3">
        <f>IFERROR(_xlfn.XLOOKUP(B651,[11]Sheet1!$H$1:$H$65536,[11]Sheet1!$J$1:$J$65536),0)</f>
        <v>2091</v>
      </c>
      <c r="Q651" s="3">
        <f>IFERROR(_xlfn.XLOOKUP(B651,[12]Sheet1!$H$1:$H$65536,[12]Sheet1!$J$1:$J$65536),0)</f>
        <v>2090</v>
      </c>
      <c r="R651" s="3">
        <f>IFERROR(_xlfn.XLOOKUP(B651,[13]Sheet1!$H$1:$H$65536,[13]Sheet1!$J$1:$J$65536),)</f>
        <v>2090</v>
      </c>
      <c r="S651" s="3">
        <f>IFERROR(_xlfn.XLOOKUP(B651,[14]Sheet1!$H$1:$H$65536,[14]Sheet1!$K$1:$K$65536),0)</f>
        <v>2090</v>
      </c>
      <c r="T651" s="3">
        <f>IFERROR(_xlfn.XLOOKUP(B651,[15]Sheet1!$H$1:$H$65536,[15]Sheet1!$J$1:$J$65536),0)</f>
        <v>2108</v>
      </c>
      <c r="U651" s="3">
        <f>IFERROR(_xlfn.XLOOKUP(B651,[16]Sheet1!$H$1:$H$65536,[16]Sheet1!$J$1:$J$65536),0)</f>
        <v>2133</v>
      </c>
      <c r="V651" s="3">
        <f>IFERROR(_xlfn.XLOOKUP(B651,[17]Sheet1!$H$1:$H$65536,[17]Sheet1!$J$1:$J$65536),0)</f>
        <v>2144</v>
      </c>
      <c r="W651" s="3">
        <f>IFERROR(_xlfn.XLOOKUP(B651,[18]Sheet1!$H$1:$H$65536,[18]Sheet1!$J$1:$J$65536),0)</f>
        <v>2172</v>
      </c>
      <c r="X651" s="3">
        <f>IFERROR(_xlfn.XLOOKUP(B651,[19]Sheet1!$H$1:$H$65536,[19]Sheet1!$J$1:$J$65536),0)</f>
        <v>2205</v>
      </c>
      <c r="Y651" s="3">
        <f>IFERROR(_xlfn.XLOOKUP(B651,[20]Sheet1!$H$1:$H$65536,[20]Sheet1!$J$1:$J$65536),0)</f>
        <v>2233</v>
      </c>
      <c r="Z651" s="3">
        <f>IFERROR(_xlfn.XLOOKUP(B651,[21]Sheet1!$H$1:$H$65536,[21]Sheet1!$J$1:$J$65536),0)</f>
        <v>2243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1:47" x14ac:dyDescent="0.3">
      <c r="A652" s="2" t="str">
        <f t="shared" si="10"/>
        <v>L1</v>
      </c>
      <c r="B652" s="1" t="s">
        <v>1306</v>
      </c>
      <c r="C652" s="23" t="str">
        <f>_xlfn.XLOOKUP(B652,IP구분!A:A,IP구분!C:C)</f>
        <v>잔망루피</v>
      </c>
      <c r="D652" s="1" t="s">
        <v>1307</v>
      </c>
      <c r="E652" s="7">
        <f>IFERROR(_xlfn.XLOOKUP(B652,단가!A:A,단가!C:C),0)</f>
        <v>8364</v>
      </c>
      <c r="F652" s="3">
        <f>IFERROR(_xlfn.XLOOKUP(B652,'[1]2609 재고'!$I$1:$I$65536,'[1]2609 재고'!$K$1:$K$65536),0)</f>
        <v>2499</v>
      </c>
      <c r="G652" s="3">
        <f>IFERROR(_xlfn.XLOOKUP(B652,[2]Sheet1!$H$1:$H$65536,[2]Sheet1!$K$1:$K$65536),0)</f>
        <v>2519</v>
      </c>
      <c r="H652" s="3">
        <f>IFERROR(_xlfn.XLOOKUP(B652,[3]Sheet1!$H$1:$H$65536,[3]Sheet1!$J$1:$J$65536),0)</f>
        <v>2705</v>
      </c>
      <c r="I652" s="3">
        <f>IFERROR(_xlfn.XLOOKUP(B652,[4]Sheet1!$H$1:$H$65536,[4]Sheet1!$J$1:$J$65536),0)</f>
        <v>3705</v>
      </c>
      <c r="J652" s="3">
        <f>IFERROR(_xlfn.XLOOKUP(B652,[5]Sheet1!$H$1:$H$65536,[5]Sheet1!$J$1:$J$65536),0)</f>
        <v>4346</v>
      </c>
      <c r="K652" s="3">
        <f>IFERROR(_xlfn.XLOOKUP(B652,[6]Sheet1!$H$1:$H$65536,[6]Sheet1!$J$1:$J$65536),0)</f>
        <v>4857</v>
      </c>
      <c r="L652" s="3">
        <f>IFERROR(_xlfn.XLOOKUP(B652,[7]Sheet1!$H$1:$H$65536,[7]Sheet1!$J$1:$J$65536),0)</f>
        <v>5007</v>
      </c>
      <c r="M652" s="3">
        <f>IFERROR(_xlfn.XLOOKUP(B652,[8]Sheet1!$H$1:$H$65536,[8]Sheet1!$J$1:$J$65536),0)</f>
        <v>5027</v>
      </c>
      <c r="N652" s="3">
        <f>IFERROR(_xlfn.XLOOKUP(B652,[9]Sheet1!$H$1:$H$65536,[9]Sheet1!$J$1:$J$65536),0)</f>
        <v>5029</v>
      </c>
      <c r="O652" s="3">
        <f>IFERROR(_xlfn.XLOOKUP(B652,[10]Sheet1!$H$1:$H$65536,[10]Sheet1!$J$1:$J$65536),0)</f>
        <v>5029</v>
      </c>
      <c r="P652" s="3">
        <f>IFERROR(_xlfn.XLOOKUP(B652,[11]Sheet1!$H$1:$H$65536,[11]Sheet1!$J$1:$J$65536),0)</f>
        <v>5032</v>
      </c>
      <c r="Q652" s="3">
        <f>IFERROR(_xlfn.XLOOKUP(B652,[12]Sheet1!$H$1:$H$65536,[12]Sheet1!$J$1:$J$65536),0)</f>
        <v>5034</v>
      </c>
      <c r="R652" s="3">
        <f>IFERROR(_xlfn.XLOOKUP(B652,[13]Sheet1!$H$1:$H$65536,[13]Sheet1!$J$1:$J$65536),)</f>
        <v>5037</v>
      </c>
      <c r="S652" s="3">
        <f>IFERROR(_xlfn.XLOOKUP(B652,[14]Sheet1!$H$1:$H$65536,[14]Sheet1!$K$1:$K$65536),0)</f>
        <v>5038</v>
      </c>
      <c r="T652" s="3">
        <f>IFERROR(_xlfn.XLOOKUP(B652,[15]Sheet1!$H$1:$H$65536,[15]Sheet1!$J$1:$J$65536),0)</f>
        <v>5734</v>
      </c>
      <c r="U652" s="3">
        <f>IFERROR(_xlfn.XLOOKUP(B652,[16]Sheet1!$H$1:$H$65536,[16]Sheet1!$J$1:$J$65536),0)</f>
        <v>7204</v>
      </c>
      <c r="V652" s="3">
        <f>IFERROR(_xlfn.XLOOKUP(B652,[17]Sheet1!$H$1:$H$65536,[17]Sheet1!$J$1:$J$65536),0)</f>
        <v>7314</v>
      </c>
      <c r="W652" s="3">
        <f>IFERROR(_xlfn.XLOOKUP(B652,[18]Sheet1!$H$1:$H$65536,[18]Sheet1!$J$1:$J$65536),0)</f>
        <v>7482</v>
      </c>
      <c r="X652" s="3">
        <f>IFERROR(_xlfn.XLOOKUP(B652,[19]Sheet1!$H$1:$H$65536,[19]Sheet1!$J$1:$J$65536),0)</f>
        <v>8598</v>
      </c>
      <c r="Y652" s="3">
        <f>IFERROR(_xlfn.XLOOKUP(B652,[20]Sheet1!$H$1:$H$65536,[20]Sheet1!$J$1:$J$65536),0)</f>
        <v>8680</v>
      </c>
      <c r="Z652" s="3">
        <f>IFERROR(_xlfn.XLOOKUP(B652,[21]Sheet1!$H$1:$H$65536,[21]Sheet1!$J$1:$J$65536),0)</f>
        <v>8688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1:47" x14ac:dyDescent="0.3">
      <c r="A653" s="2" t="str">
        <f t="shared" si="10"/>
        <v>L1</v>
      </c>
      <c r="B653" s="1" t="s">
        <v>1308</v>
      </c>
      <c r="C653" s="23" t="str">
        <f>_xlfn.XLOOKUP(B653,IP구분!A:A,IP구분!C:C)</f>
        <v>잔망루피</v>
      </c>
      <c r="D653" s="1" t="s">
        <v>1309</v>
      </c>
      <c r="E653" s="7">
        <f>IFERROR(_xlfn.XLOOKUP(B653,단가!A:A,단가!C:C),0)</f>
        <v>2490</v>
      </c>
      <c r="F653" s="3">
        <f>IFERROR(_xlfn.XLOOKUP(B653,'[1]2609 재고'!$I$1:$I$65536,'[1]2609 재고'!$K$1:$K$65536),0)</f>
        <v>310</v>
      </c>
      <c r="G653" s="3">
        <f>IFERROR(_xlfn.XLOOKUP(B653,[2]Sheet1!$H$1:$H$65536,[2]Sheet1!$K$1:$K$65536),0)</f>
        <v>352</v>
      </c>
      <c r="H653" s="3">
        <f>IFERROR(_xlfn.XLOOKUP(B653,[3]Sheet1!$H$1:$H$65536,[3]Sheet1!$J$1:$J$65536),0)</f>
        <v>381</v>
      </c>
      <c r="I653" s="3">
        <f>IFERROR(_xlfn.XLOOKUP(B653,[4]Sheet1!$H$1:$H$65536,[4]Sheet1!$J$1:$J$65536),0)</f>
        <v>417</v>
      </c>
      <c r="J653" s="3">
        <f>IFERROR(_xlfn.XLOOKUP(B653,[5]Sheet1!$H$1:$H$65536,[5]Sheet1!$J$1:$J$65536),0)</f>
        <v>459</v>
      </c>
      <c r="K653" s="3">
        <f>IFERROR(_xlfn.XLOOKUP(B653,[6]Sheet1!$H$1:$H$65536,[6]Sheet1!$J$1:$J$65536),0)</f>
        <v>484</v>
      </c>
      <c r="L653" s="3">
        <f>IFERROR(_xlfn.XLOOKUP(B653,[7]Sheet1!$H$1:$H$65536,[7]Sheet1!$J$1:$J$65536),0)</f>
        <v>511</v>
      </c>
      <c r="M653" s="3">
        <f>IFERROR(_xlfn.XLOOKUP(B653,[8]Sheet1!$H$1:$H$65536,[8]Sheet1!$J$1:$J$65536),0)</f>
        <v>548</v>
      </c>
      <c r="N653" s="3">
        <f>IFERROR(_xlfn.XLOOKUP(B653,[9]Sheet1!$H$1:$H$65536,[9]Sheet1!$J$1:$J$65536),0)</f>
        <v>574</v>
      </c>
      <c r="O653" s="3">
        <f>IFERROR(_xlfn.XLOOKUP(B653,[10]Sheet1!$H$1:$H$65536,[10]Sheet1!$J$1:$J$65536),0)</f>
        <v>801</v>
      </c>
      <c r="P653" s="3">
        <f>IFERROR(_xlfn.XLOOKUP(B653,[11]Sheet1!$H$1:$H$65536,[11]Sheet1!$J$1:$J$65536),0)</f>
        <v>832</v>
      </c>
      <c r="Q653" s="3">
        <f>IFERROR(_xlfn.XLOOKUP(B653,[12]Sheet1!$H$1:$H$65536,[12]Sheet1!$J$1:$J$65536),0)</f>
        <v>861</v>
      </c>
      <c r="R653" s="3">
        <f>IFERROR(_xlfn.XLOOKUP(B653,[13]Sheet1!$H$1:$H$65536,[13]Sheet1!$J$1:$J$65536),)</f>
        <v>888</v>
      </c>
      <c r="S653" s="3">
        <f>IFERROR(_xlfn.XLOOKUP(B653,[14]Sheet1!$H$1:$H$65536,[14]Sheet1!$K$1:$K$65536),0)</f>
        <v>901</v>
      </c>
      <c r="T653" s="3">
        <f>IFERROR(_xlfn.XLOOKUP(B653,[15]Sheet1!$H$1:$H$65536,[15]Sheet1!$J$1:$J$65536),0)</f>
        <v>961</v>
      </c>
      <c r="U653" s="3">
        <f>IFERROR(_xlfn.XLOOKUP(B653,[16]Sheet1!$H$1:$H$65536,[16]Sheet1!$J$1:$J$65536),0)</f>
        <v>1215</v>
      </c>
      <c r="V653" s="3">
        <f>IFERROR(_xlfn.XLOOKUP(B653,[17]Sheet1!$H$1:$H$65536,[17]Sheet1!$J$1:$J$65536),0)</f>
        <v>1755</v>
      </c>
      <c r="W653" s="3">
        <f>IFERROR(_xlfn.XLOOKUP(B653,[18]Sheet1!$H$1:$H$65536,[18]Sheet1!$J$1:$J$65536),0)</f>
        <v>2012</v>
      </c>
      <c r="X653" s="3">
        <f>IFERROR(_xlfn.XLOOKUP(B653,[19]Sheet1!$H$1:$H$65536,[19]Sheet1!$J$1:$J$65536),0)</f>
        <v>2278</v>
      </c>
      <c r="Y653" s="3">
        <f>IFERROR(_xlfn.XLOOKUP(B653,[20]Sheet1!$H$1:$H$65536,[20]Sheet1!$J$1:$J$65536),0)</f>
        <v>2743</v>
      </c>
      <c r="Z653" s="3">
        <f>IFERROR(_xlfn.XLOOKUP(B653,[21]Sheet1!$H$1:$H$65536,[21]Sheet1!$J$1:$J$65536),0)</f>
        <v>2773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1:47" x14ac:dyDescent="0.3">
      <c r="A654" s="2" t="str">
        <f t="shared" si="10"/>
        <v>L1</v>
      </c>
      <c r="B654" s="1" t="s">
        <v>1310</v>
      </c>
      <c r="C654" s="23" t="str">
        <f>_xlfn.XLOOKUP(B654,IP구분!A:A,IP구분!C:C)</f>
        <v>잔망루피</v>
      </c>
      <c r="D654" s="1" t="s">
        <v>1311</v>
      </c>
      <c r="E654" s="7">
        <f>IFERROR(_xlfn.XLOOKUP(B654,단가!A:A,단가!C:C),0)</f>
        <v>2032</v>
      </c>
      <c r="F654" s="3">
        <f>IFERROR(_xlfn.XLOOKUP(B654,'[1]2609 재고'!$I$1:$I$65536,'[1]2609 재고'!$K$1:$K$65536),0)</f>
        <v>1361</v>
      </c>
      <c r="G654" s="3">
        <f>IFERROR(_xlfn.XLOOKUP(B654,[2]Sheet1!$H$1:$H$65536,[2]Sheet1!$K$1:$K$65536),0)</f>
        <v>1381</v>
      </c>
      <c r="H654" s="3">
        <f>IFERROR(_xlfn.XLOOKUP(B654,[3]Sheet1!$H$1:$H$65536,[3]Sheet1!$J$1:$J$65536),0)</f>
        <v>1401</v>
      </c>
      <c r="I654" s="3">
        <f>IFERROR(_xlfn.XLOOKUP(B654,[4]Sheet1!$H$1:$H$65536,[4]Sheet1!$J$1:$J$65536),0)</f>
        <v>1421</v>
      </c>
      <c r="J654" s="3">
        <f>IFERROR(_xlfn.XLOOKUP(B654,[5]Sheet1!$H$1:$H$65536,[5]Sheet1!$J$1:$J$65536),0)</f>
        <v>1421</v>
      </c>
      <c r="K654" s="3">
        <f>IFERROR(_xlfn.XLOOKUP(B654,[6]Sheet1!$H$1:$H$65536,[6]Sheet1!$J$1:$J$65536),0)</f>
        <v>1441</v>
      </c>
      <c r="L654" s="3">
        <f>IFERROR(_xlfn.XLOOKUP(B654,[7]Sheet1!$H$1:$H$65536,[7]Sheet1!$J$1:$J$65536),0)</f>
        <v>1543</v>
      </c>
      <c r="M654" s="3">
        <f>IFERROR(_xlfn.XLOOKUP(B654,[8]Sheet1!$H$1:$H$65536,[8]Sheet1!$J$1:$J$65536),0)</f>
        <v>1543</v>
      </c>
      <c r="N654" s="3">
        <f>IFERROR(_xlfn.XLOOKUP(B654,[9]Sheet1!$H$1:$H$65536,[9]Sheet1!$J$1:$J$65536),0)</f>
        <v>1545</v>
      </c>
      <c r="O654" s="3">
        <f>IFERROR(_xlfn.XLOOKUP(B654,[10]Sheet1!$H$1:$H$65536,[10]Sheet1!$J$1:$J$65536),0)</f>
        <v>1545</v>
      </c>
      <c r="P654" s="3">
        <f>IFERROR(_xlfn.XLOOKUP(B654,[11]Sheet1!$H$1:$H$65536,[11]Sheet1!$J$1:$J$65536),0)</f>
        <v>1545</v>
      </c>
      <c r="Q654" s="3">
        <f>IFERROR(_xlfn.XLOOKUP(B654,[12]Sheet1!$H$1:$H$65536,[12]Sheet1!$J$1:$J$65536),0)</f>
        <v>1545</v>
      </c>
      <c r="R654" s="3">
        <f>IFERROR(_xlfn.XLOOKUP(B654,[13]Sheet1!$H$1:$H$65536,[13]Sheet1!$J$1:$J$65536),)</f>
        <v>1585</v>
      </c>
      <c r="S654" s="3">
        <f>IFERROR(_xlfn.XLOOKUP(B654,[14]Sheet1!$H$1:$H$65536,[14]Sheet1!$K$1:$K$65536),0)</f>
        <v>1585</v>
      </c>
      <c r="T654" s="3">
        <f>IFERROR(_xlfn.XLOOKUP(B654,[15]Sheet1!$H$1:$H$65536,[15]Sheet1!$J$1:$J$65536),0)</f>
        <v>1594</v>
      </c>
      <c r="U654" s="3">
        <f>IFERROR(_xlfn.XLOOKUP(B654,[16]Sheet1!$H$1:$H$65536,[16]Sheet1!$J$1:$J$65536),0)</f>
        <v>1618</v>
      </c>
      <c r="V654" s="3">
        <f>IFERROR(_xlfn.XLOOKUP(B654,[17]Sheet1!$H$1:$H$65536,[17]Sheet1!$J$1:$J$65536),0)</f>
        <v>1642</v>
      </c>
      <c r="W654" s="3">
        <f>IFERROR(_xlfn.XLOOKUP(B654,[18]Sheet1!$H$1:$H$65536,[18]Sheet1!$J$1:$J$65536),0)</f>
        <v>1677</v>
      </c>
      <c r="X654" s="3">
        <f>IFERROR(_xlfn.XLOOKUP(B654,[19]Sheet1!$H$1:$H$65536,[19]Sheet1!$J$1:$J$65536),0)</f>
        <v>1704</v>
      </c>
      <c r="Y654" s="3">
        <f>IFERROR(_xlfn.XLOOKUP(B654,[20]Sheet1!$H$1:$H$65536,[20]Sheet1!$J$1:$J$65536),0)</f>
        <v>1736</v>
      </c>
      <c r="Z654" s="3">
        <f>IFERROR(_xlfn.XLOOKUP(B654,[21]Sheet1!$H$1:$H$65536,[21]Sheet1!$J$1:$J$65536),0)</f>
        <v>1753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1:47" x14ac:dyDescent="0.3">
      <c r="A655" s="2" t="str">
        <f t="shared" si="10"/>
        <v>T2</v>
      </c>
      <c r="B655" s="1" t="s">
        <v>900</v>
      </c>
      <c r="C655" s="23" t="str">
        <f>_xlfn.XLOOKUP(B655,IP구분!A:A,IP구분!C:C)</f>
        <v>로블록스</v>
      </c>
      <c r="D655" s="1" t="s">
        <v>901</v>
      </c>
      <c r="E655" s="7">
        <f>IFERROR(_xlfn.XLOOKUP(B655,단가!A:A,단가!C:C),0)</f>
        <v>6812</v>
      </c>
      <c r="F655" s="3">
        <f>IFERROR(_xlfn.XLOOKUP(B655,'[1]2609 재고'!$I$1:$I$65536,'[1]2609 재고'!$K$1:$K$65536),0)</f>
        <v>1219</v>
      </c>
      <c r="G655" s="3">
        <f>IFERROR(_xlfn.XLOOKUP(B655,[2]Sheet1!$H$1:$H$65536,[2]Sheet1!$K$1:$K$65536),0)</f>
        <v>1479</v>
      </c>
      <c r="H655" s="3">
        <f>IFERROR(_xlfn.XLOOKUP(B655,[3]Sheet1!$H$1:$H$65536,[3]Sheet1!$J$1:$J$65536),0)</f>
        <v>1980</v>
      </c>
      <c r="I655" s="3">
        <f>IFERROR(_xlfn.XLOOKUP(B655,[4]Sheet1!$H$1:$H$65536,[4]Sheet1!$J$1:$J$65536),0)</f>
        <v>2618</v>
      </c>
      <c r="J655" s="3">
        <f>IFERROR(_xlfn.XLOOKUP(B655,[5]Sheet1!$H$1:$H$65536,[5]Sheet1!$J$1:$J$65536),0)</f>
        <v>2698</v>
      </c>
      <c r="K655" s="3">
        <f>IFERROR(_xlfn.XLOOKUP(B655,[6]Sheet1!$H$1:$H$65536,[6]Sheet1!$J$1:$J$65536),0)</f>
        <v>0</v>
      </c>
      <c r="L655" s="3">
        <f>IFERROR(_xlfn.XLOOKUP(B655,[7]Sheet1!$H$1:$H$65536,[7]Sheet1!$J$1:$J$65536),0)</f>
        <v>0</v>
      </c>
      <c r="M655" s="3">
        <f>IFERROR(_xlfn.XLOOKUP(B655,[8]Sheet1!$H$1:$H$65536,[8]Sheet1!$J$1:$J$65536),0)</f>
        <v>0</v>
      </c>
      <c r="N655" s="3">
        <f>IFERROR(_xlfn.XLOOKUP(B655,[9]Sheet1!$H$1:$H$65536,[9]Sheet1!$J$1:$J$65536),0)</f>
        <v>0</v>
      </c>
      <c r="O655" s="3">
        <f>IFERROR(_xlfn.XLOOKUP(B655,[10]Sheet1!$H$1:$H$65536,[10]Sheet1!$J$1:$J$65536),0)</f>
        <v>0</v>
      </c>
      <c r="P655" s="3">
        <f>IFERROR(_xlfn.XLOOKUP(B655,[11]Sheet1!$H$1:$H$65536,[11]Sheet1!$J$1:$J$65536),0)</f>
        <v>0</v>
      </c>
      <c r="Q655" s="3">
        <f>IFERROR(_xlfn.XLOOKUP(B655,[12]Sheet1!$H$1:$H$65536,[12]Sheet1!$J$1:$J$65536),0)</f>
        <v>0</v>
      </c>
      <c r="R655" s="3">
        <f>IFERROR(_xlfn.XLOOKUP(B655,[13]Sheet1!$H$1:$H$65536,[13]Sheet1!$J$1:$J$65536),)</f>
        <v>0</v>
      </c>
      <c r="S655" s="3">
        <f>IFERROR(_xlfn.XLOOKUP(B655,[14]Sheet1!$H$1:$H$65536,[14]Sheet1!$K$1:$K$65536),0)</f>
        <v>0</v>
      </c>
      <c r="T655" s="3">
        <f>IFERROR(_xlfn.XLOOKUP(B655,[15]Sheet1!$H$1:$H$65536,[15]Sheet1!$J$1:$J$65536),0)</f>
        <v>0</v>
      </c>
      <c r="U655" s="3">
        <f>IFERROR(_xlfn.XLOOKUP(B655,[16]Sheet1!$H$1:$H$65536,[16]Sheet1!$J$1:$J$65536),0)</f>
        <v>0</v>
      </c>
      <c r="V655" s="3">
        <f>IFERROR(_xlfn.XLOOKUP(B655,[17]Sheet1!$H$1:$H$65536,[17]Sheet1!$J$1:$J$65536),0)</f>
        <v>0</v>
      </c>
      <c r="W655" s="3">
        <f>IFERROR(_xlfn.XLOOKUP(B655,[18]Sheet1!$H$1:$H$65536,[18]Sheet1!$J$1:$J$65536),0)</f>
        <v>0</v>
      </c>
      <c r="X655" s="3">
        <f>IFERROR(_xlfn.XLOOKUP(B655,[19]Sheet1!$H$1:$H$65536,[19]Sheet1!$J$1:$J$65536),0)</f>
        <v>0</v>
      </c>
      <c r="Y655" s="3">
        <f>IFERROR(_xlfn.XLOOKUP(B655,[20]Sheet1!$H$1:$H$65536,[20]Sheet1!$J$1:$J$65536),0)</f>
        <v>0</v>
      </c>
      <c r="Z655" s="3">
        <f>IFERROR(_xlfn.XLOOKUP(B655,[21]Sheet1!$H$1:$H$65536,[21]Sheet1!$J$1:$J$65536),0)</f>
        <v>0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1:47" x14ac:dyDescent="0.3">
      <c r="A656" s="2" t="str">
        <f t="shared" si="10"/>
        <v>T2</v>
      </c>
      <c r="B656" s="1" t="s">
        <v>896</v>
      </c>
      <c r="C656" s="23" t="str">
        <f>_xlfn.XLOOKUP(B656,IP구분!A:A,IP구분!C:C)</f>
        <v>로블록스</v>
      </c>
      <c r="D656" s="1" t="s">
        <v>897</v>
      </c>
      <c r="E656" s="7">
        <f>IFERROR(_xlfn.XLOOKUP(B656,단가!A:A,단가!C:C),0)</f>
        <v>6812</v>
      </c>
      <c r="F656" s="3">
        <f>IFERROR(_xlfn.XLOOKUP(B656,'[1]2609 재고'!$I$1:$I$65536,'[1]2609 재고'!$K$1:$K$65536),0)</f>
        <v>1507</v>
      </c>
      <c r="G656" s="3">
        <f>IFERROR(_xlfn.XLOOKUP(B656,[2]Sheet1!$H$1:$H$65536,[2]Sheet1!$K$1:$K$65536),0)</f>
        <v>1583</v>
      </c>
      <c r="H656" s="3">
        <f>IFERROR(_xlfn.XLOOKUP(B656,[3]Sheet1!$H$1:$H$65536,[3]Sheet1!$J$1:$J$65536),0)</f>
        <v>1804</v>
      </c>
      <c r="I656" s="3">
        <f>IFERROR(_xlfn.XLOOKUP(B656,[4]Sheet1!$H$1:$H$65536,[4]Sheet1!$J$1:$J$65536),0)</f>
        <v>1829</v>
      </c>
      <c r="J656" s="3">
        <f>IFERROR(_xlfn.XLOOKUP(B656,[5]Sheet1!$H$1:$H$65536,[5]Sheet1!$J$1:$J$65536),0)</f>
        <v>1854</v>
      </c>
      <c r="K656" s="3">
        <f>IFERROR(_xlfn.XLOOKUP(B656,[6]Sheet1!$H$1:$H$65536,[6]Sheet1!$J$1:$J$65536),0)</f>
        <v>0</v>
      </c>
      <c r="L656" s="3">
        <f>IFERROR(_xlfn.XLOOKUP(B656,[7]Sheet1!$H$1:$H$65536,[7]Sheet1!$J$1:$J$65536),0)</f>
        <v>0</v>
      </c>
      <c r="M656" s="3">
        <f>IFERROR(_xlfn.XLOOKUP(B656,[8]Sheet1!$H$1:$H$65536,[8]Sheet1!$J$1:$J$65536),0)</f>
        <v>0</v>
      </c>
      <c r="N656" s="3">
        <f>IFERROR(_xlfn.XLOOKUP(B656,[9]Sheet1!$H$1:$H$65536,[9]Sheet1!$J$1:$J$65536),0)</f>
        <v>0</v>
      </c>
      <c r="O656" s="3">
        <f>IFERROR(_xlfn.XLOOKUP(B656,[10]Sheet1!$H$1:$H$65536,[10]Sheet1!$J$1:$J$65536),0)</f>
        <v>0</v>
      </c>
      <c r="P656" s="3">
        <f>IFERROR(_xlfn.XLOOKUP(B656,[11]Sheet1!$H$1:$H$65536,[11]Sheet1!$J$1:$J$65536),0)</f>
        <v>0</v>
      </c>
      <c r="Q656" s="3">
        <f>IFERROR(_xlfn.XLOOKUP(B656,[12]Sheet1!$H$1:$H$65536,[12]Sheet1!$J$1:$J$65536),0)</f>
        <v>0</v>
      </c>
      <c r="R656" s="3">
        <f>IFERROR(_xlfn.XLOOKUP(B656,[13]Sheet1!$H$1:$H$65536,[13]Sheet1!$J$1:$J$65536),)</f>
        <v>0</v>
      </c>
      <c r="S656" s="3">
        <f>IFERROR(_xlfn.XLOOKUP(B656,[14]Sheet1!$H$1:$H$65536,[14]Sheet1!$K$1:$K$65536),0)</f>
        <v>0</v>
      </c>
      <c r="T656" s="3">
        <f>IFERROR(_xlfn.XLOOKUP(B656,[15]Sheet1!$H$1:$H$65536,[15]Sheet1!$J$1:$J$65536),0)</f>
        <v>0</v>
      </c>
      <c r="U656" s="3">
        <f>IFERROR(_xlfn.XLOOKUP(B656,[16]Sheet1!$H$1:$H$65536,[16]Sheet1!$J$1:$J$65536),0)</f>
        <v>0</v>
      </c>
      <c r="V656" s="3">
        <f>IFERROR(_xlfn.XLOOKUP(B656,[17]Sheet1!$H$1:$H$65536,[17]Sheet1!$J$1:$J$65536),0)</f>
        <v>0</v>
      </c>
      <c r="W656" s="3">
        <f>IFERROR(_xlfn.XLOOKUP(B656,[18]Sheet1!$H$1:$H$65536,[18]Sheet1!$J$1:$J$65536),0)</f>
        <v>0</v>
      </c>
      <c r="X656" s="3">
        <f>IFERROR(_xlfn.XLOOKUP(B656,[19]Sheet1!$H$1:$H$65536,[19]Sheet1!$J$1:$J$65536),0)</f>
        <v>0</v>
      </c>
      <c r="Y656" s="3">
        <f>IFERROR(_xlfn.XLOOKUP(B656,[20]Sheet1!$H$1:$H$65536,[20]Sheet1!$J$1:$J$65536),0)</f>
        <v>0</v>
      </c>
      <c r="Z656" s="3">
        <f>IFERROR(_xlfn.XLOOKUP(B656,[21]Sheet1!$H$1:$H$65536,[21]Sheet1!$J$1:$J$65536),0)</f>
        <v>0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1:47" x14ac:dyDescent="0.3">
      <c r="A657" s="2" t="str">
        <f t="shared" si="10"/>
        <v>T2</v>
      </c>
      <c r="B657" s="1" t="s">
        <v>1198</v>
      </c>
      <c r="C657" s="23" t="str">
        <f>_xlfn.XLOOKUP(B657,IP구분!A:A,IP구분!C:C)</f>
        <v>로블록스</v>
      </c>
      <c r="D657" s="1" t="s">
        <v>1199</v>
      </c>
      <c r="E657" s="7">
        <f>IFERROR(_xlfn.XLOOKUP(B657,단가!A:A,단가!C:C),0)</f>
        <v>1442</v>
      </c>
      <c r="F657" s="3">
        <f>IFERROR(_xlfn.XLOOKUP(B657,'[1]2609 재고'!$I$1:$I$65536,'[1]2609 재고'!$K$1:$K$65536),0)</f>
        <v>18820</v>
      </c>
      <c r="G657" s="3">
        <f>IFERROR(_xlfn.XLOOKUP(B657,[2]Sheet1!$H$1:$H$65536,[2]Sheet1!$K$1:$K$65536),0)</f>
        <v>18917</v>
      </c>
      <c r="H657" s="3">
        <f>IFERROR(_xlfn.XLOOKUP(B657,[3]Sheet1!$H$1:$H$65536,[3]Sheet1!$J$1:$J$65536),0)</f>
        <v>18966</v>
      </c>
      <c r="I657" s="3">
        <f>IFERROR(_xlfn.XLOOKUP(B657,[4]Sheet1!$H$1:$H$65536,[4]Sheet1!$J$1:$J$65536),0)</f>
        <v>18967</v>
      </c>
      <c r="J657" s="3">
        <f>IFERROR(_xlfn.XLOOKUP(B657,[5]Sheet1!$H$1:$H$65536,[5]Sheet1!$J$1:$J$65536),0)</f>
        <v>19017</v>
      </c>
      <c r="K657" s="3">
        <f>IFERROR(_xlfn.XLOOKUP(B657,[6]Sheet1!$H$1:$H$65536,[6]Sheet1!$J$1:$J$65536),0)</f>
        <v>20469</v>
      </c>
      <c r="L657" s="3">
        <f>IFERROR(_xlfn.XLOOKUP(B657,[7]Sheet1!$H$1:$H$65536,[7]Sheet1!$J$1:$J$65536),0)</f>
        <v>21719</v>
      </c>
      <c r="M657" s="3">
        <f>IFERROR(_xlfn.XLOOKUP(B657,[8]Sheet1!$H$1:$H$65536,[8]Sheet1!$J$1:$J$65536),0)</f>
        <v>21912</v>
      </c>
      <c r="N657" s="3">
        <f>IFERROR(_xlfn.XLOOKUP(B657,[9]Sheet1!$H$1:$H$65536,[9]Sheet1!$J$1:$J$65536),0)</f>
        <v>22032</v>
      </c>
      <c r="O657" s="3">
        <f>IFERROR(_xlfn.XLOOKUP(B657,[10]Sheet1!$H$1:$H$65536,[10]Sheet1!$J$1:$J$65536),0)</f>
        <v>0</v>
      </c>
      <c r="P657" s="3">
        <f>IFERROR(_xlfn.XLOOKUP(B657,[11]Sheet1!$H$1:$H$65536,[11]Sheet1!$J$1:$J$65536),0)</f>
        <v>0</v>
      </c>
      <c r="Q657" s="3">
        <f>IFERROR(_xlfn.XLOOKUP(B657,[12]Sheet1!$H$1:$H$65536,[12]Sheet1!$J$1:$J$65536),0)</f>
        <v>0</v>
      </c>
      <c r="R657" s="3">
        <f>IFERROR(_xlfn.XLOOKUP(B657,[13]Sheet1!$H$1:$H$65536,[13]Sheet1!$J$1:$J$65536),)</f>
        <v>0</v>
      </c>
      <c r="S657" s="3">
        <f>IFERROR(_xlfn.XLOOKUP(B657,[14]Sheet1!$H$1:$H$65536,[14]Sheet1!$K$1:$K$65536),0)</f>
        <v>0</v>
      </c>
      <c r="T657" s="3">
        <f>IFERROR(_xlfn.XLOOKUP(B657,[15]Sheet1!$H$1:$H$65536,[15]Sheet1!$J$1:$J$65536),0)</f>
        <v>0</v>
      </c>
      <c r="U657" s="3">
        <f>IFERROR(_xlfn.XLOOKUP(B657,[16]Sheet1!$H$1:$H$65536,[16]Sheet1!$J$1:$J$65536),0)</f>
        <v>0</v>
      </c>
      <c r="V657" s="3">
        <f>IFERROR(_xlfn.XLOOKUP(B657,[17]Sheet1!$H$1:$H$65536,[17]Sheet1!$J$1:$J$65536),0)</f>
        <v>0</v>
      </c>
      <c r="W657" s="3">
        <f>IFERROR(_xlfn.XLOOKUP(B657,[18]Sheet1!$H$1:$H$65536,[18]Sheet1!$J$1:$J$65536),0)</f>
        <v>0</v>
      </c>
      <c r="X657" s="3">
        <f>IFERROR(_xlfn.XLOOKUP(B657,[19]Sheet1!$H$1:$H$65536,[19]Sheet1!$J$1:$J$65536),0)</f>
        <v>0</v>
      </c>
      <c r="Y657" s="3">
        <f>IFERROR(_xlfn.XLOOKUP(B657,[20]Sheet1!$H$1:$H$65536,[20]Sheet1!$J$1:$J$65536),0)</f>
        <v>0</v>
      </c>
      <c r="Z657" s="3">
        <f>IFERROR(_xlfn.XLOOKUP(B657,[21]Sheet1!$H$1:$H$65536,[21]Sheet1!$J$1:$J$65536),0)</f>
        <v>0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1:47" x14ac:dyDescent="0.3">
      <c r="A658" s="2" t="str">
        <f t="shared" si="10"/>
        <v>T2</v>
      </c>
      <c r="B658" s="1" t="s">
        <v>902</v>
      </c>
      <c r="C658" s="23" t="str">
        <f>_xlfn.XLOOKUP(B658,IP구분!A:A,IP구분!C:C)</f>
        <v>로블록스</v>
      </c>
      <c r="D658" s="1" t="s">
        <v>903</v>
      </c>
      <c r="E658" s="7">
        <f>IFERROR(_xlfn.XLOOKUP(B658,단가!A:A,단가!C:C),0)</f>
        <v>3103</v>
      </c>
      <c r="F658" s="3">
        <f>IFERROR(_xlfn.XLOOKUP(B658,'[1]2609 재고'!$I$1:$I$65536,'[1]2609 재고'!$K$1:$K$65536),0)</f>
        <v>2007</v>
      </c>
      <c r="G658" s="3">
        <f>IFERROR(_xlfn.XLOOKUP(B658,[2]Sheet1!$H$1:$H$65536,[2]Sheet1!$K$1:$K$65536),0)</f>
        <v>2171</v>
      </c>
      <c r="H658" s="3">
        <f>IFERROR(_xlfn.XLOOKUP(B658,[3]Sheet1!$H$1:$H$65536,[3]Sheet1!$J$1:$J$65536),0)</f>
        <v>2385</v>
      </c>
      <c r="I658" s="3">
        <f>IFERROR(_xlfn.XLOOKUP(B658,[4]Sheet1!$H$1:$H$65536,[4]Sheet1!$J$1:$J$65536),0)</f>
        <v>2440</v>
      </c>
      <c r="J658" s="3">
        <f>IFERROR(_xlfn.XLOOKUP(B658,[5]Sheet1!$H$1:$H$65536,[5]Sheet1!$J$1:$J$65536),0)</f>
        <v>2472</v>
      </c>
      <c r="K658" s="3">
        <f>IFERROR(_xlfn.XLOOKUP(B658,[6]Sheet1!$H$1:$H$65536,[6]Sheet1!$J$1:$J$65536),0)</f>
        <v>0</v>
      </c>
      <c r="L658" s="3">
        <f>IFERROR(_xlfn.XLOOKUP(B658,[7]Sheet1!$H$1:$H$65536,[7]Sheet1!$J$1:$J$65536),0)</f>
        <v>0</v>
      </c>
      <c r="M658" s="3">
        <f>IFERROR(_xlfn.XLOOKUP(B658,[8]Sheet1!$H$1:$H$65536,[8]Sheet1!$J$1:$J$65536),0)</f>
        <v>0</v>
      </c>
      <c r="N658" s="3">
        <f>IFERROR(_xlfn.XLOOKUP(B658,[9]Sheet1!$H$1:$H$65536,[9]Sheet1!$J$1:$J$65536),0)</f>
        <v>0</v>
      </c>
      <c r="O658" s="3">
        <f>IFERROR(_xlfn.XLOOKUP(B658,[10]Sheet1!$H$1:$H$65536,[10]Sheet1!$J$1:$J$65536),0)</f>
        <v>0</v>
      </c>
      <c r="P658" s="3">
        <f>IFERROR(_xlfn.XLOOKUP(B658,[11]Sheet1!$H$1:$H$65536,[11]Sheet1!$J$1:$J$65536),0)</f>
        <v>0</v>
      </c>
      <c r="Q658" s="3">
        <f>IFERROR(_xlfn.XLOOKUP(B658,[12]Sheet1!$H$1:$H$65536,[12]Sheet1!$J$1:$J$65536),0)</f>
        <v>0</v>
      </c>
      <c r="R658" s="3">
        <f>IFERROR(_xlfn.XLOOKUP(B658,[13]Sheet1!$H$1:$H$65536,[13]Sheet1!$J$1:$J$65536),)</f>
        <v>0</v>
      </c>
      <c r="S658" s="3">
        <f>IFERROR(_xlfn.XLOOKUP(B658,[14]Sheet1!$H$1:$H$65536,[14]Sheet1!$K$1:$K$65536),0)</f>
        <v>0</v>
      </c>
      <c r="T658" s="3">
        <f>IFERROR(_xlfn.XLOOKUP(B658,[15]Sheet1!$H$1:$H$65536,[15]Sheet1!$J$1:$J$65536),0)</f>
        <v>0</v>
      </c>
      <c r="U658" s="3">
        <f>IFERROR(_xlfn.XLOOKUP(B658,[16]Sheet1!$H$1:$H$65536,[16]Sheet1!$J$1:$J$65536),0)</f>
        <v>0</v>
      </c>
      <c r="V658" s="3">
        <f>IFERROR(_xlfn.XLOOKUP(B658,[17]Sheet1!$H$1:$H$65536,[17]Sheet1!$J$1:$J$65536),0)</f>
        <v>0</v>
      </c>
      <c r="W658" s="3">
        <f>IFERROR(_xlfn.XLOOKUP(B658,[18]Sheet1!$H$1:$H$65536,[18]Sheet1!$J$1:$J$65536),0)</f>
        <v>0</v>
      </c>
      <c r="X658" s="3">
        <f>IFERROR(_xlfn.XLOOKUP(B658,[19]Sheet1!$H$1:$H$65536,[19]Sheet1!$J$1:$J$65536),0)</f>
        <v>0</v>
      </c>
      <c r="Y658" s="3">
        <f>IFERROR(_xlfn.XLOOKUP(B658,[20]Sheet1!$H$1:$H$65536,[20]Sheet1!$J$1:$J$65536),0)</f>
        <v>0</v>
      </c>
      <c r="Z658" s="3">
        <f>IFERROR(_xlfn.XLOOKUP(B658,[21]Sheet1!$H$1:$H$65536,[21]Sheet1!$J$1:$J$65536),0)</f>
        <v>0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1:47" x14ac:dyDescent="0.3">
      <c r="A659" s="2" t="str">
        <f t="shared" si="10"/>
        <v>T2</v>
      </c>
      <c r="B659" s="1" t="s">
        <v>904</v>
      </c>
      <c r="C659" s="23" t="str">
        <f>_xlfn.XLOOKUP(B659,IP구분!A:A,IP구분!C:C)</f>
        <v>로블록스</v>
      </c>
      <c r="D659" s="1" t="s">
        <v>905</v>
      </c>
      <c r="E659" s="7">
        <f>IFERROR(_xlfn.XLOOKUP(B659,단가!A:A,단가!C:C),0)</f>
        <v>6812</v>
      </c>
      <c r="F659" s="3">
        <f>IFERROR(_xlfn.XLOOKUP(B659,'[1]2609 재고'!$I$1:$I$65536,'[1]2609 재고'!$K$1:$K$65536),0)</f>
        <v>1427</v>
      </c>
      <c r="G659" s="3">
        <f>IFERROR(_xlfn.XLOOKUP(B659,[2]Sheet1!$H$1:$H$65536,[2]Sheet1!$K$1:$K$65536),0)</f>
        <v>1519</v>
      </c>
      <c r="H659" s="3">
        <f>IFERROR(_xlfn.XLOOKUP(B659,[3]Sheet1!$H$1:$H$65536,[3]Sheet1!$J$1:$J$65536),0)</f>
        <v>1640</v>
      </c>
      <c r="I659" s="3">
        <f>IFERROR(_xlfn.XLOOKUP(B659,[4]Sheet1!$H$1:$H$65536,[4]Sheet1!$J$1:$J$65536),0)</f>
        <v>2271</v>
      </c>
      <c r="J659" s="3">
        <f>IFERROR(_xlfn.XLOOKUP(B659,[5]Sheet1!$H$1:$H$65536,[5]Sheet1!$J$1:$J$65536),0)</f>
        <v>2399</v>
      </c>
      <c r="K659" s="3">
        <f>IFERROR(_xlfn.XLOOKUP(B659,[6]Sheet1!$H$1:$H$65536,[6]Sheet1!$J$1:$J$65536),0)</f>
        <v>0</v>
      </c>
      <c r="L659" s="3">
        <f>IFERROR(_xlfn.XLOOKUP(B659,[7]Sheet1!$H$1:$H$65536,[7]Sheet1!$J$1:$J$65536),0)</f>
        <v>0</v>
      </c>
      <c r="M659" s="3">
        <f>IFERROR(_xlfn.XLOOKUP(B659,[8]Sheet1!$H$1:$H$65536,[8]Sheet1!$J$1:$J$65536),0)</f>
        <v>0</v>
      </c>
      <c r="N659" s="3">
        <f>IFERROR(_xlfn.XLOOKUP(B659,[9]Sheet1!$H$1:$H$65536,[9]Sheet1!$J$1:$J$65536),0)</f>
        <v>0</v>
      </c>
      <c r="O659" s="3">
        <f>IFERROR(_xlfn.XLOOKUP(B659,[10]Sheet1!$H$1:$H$65536,[10]Sheet1!$J$1:$J$65536),0)</f>
        <v>0</v>
      </c>
      <c r="P659" s="3">
        <f>IFERROR(_xlfn.XLOOKUP(B659,[11]Sheet1!$H$1:$H$65536,[11]Sheet1!$J$1:$J$65536),0)</f>
        <v>0</v>
      </c>
      <c r="Q659" s="3">
        <f>IFERROR(_xlfn.XLOOKUP(B659,[12]Sheet1!$H$1:$H$65536,[12]Sheet1!$J$1:$J$65536),0)</f>
        <v>0</v>
      </c>
      <c r="R659" s="3">
        <f>IFERROR(_xlfn.XLOOKUP(B659,[13]Sheet1!$H$1:$H$65536,[13]Sheet1!$J$1:$J$65536),)</f>
        <v>0</v>
      </c>
      <c r="S659" s="3">
        <f>IFERROR(_xlfn.XLOOKUP(B659,[14]Sheet1!$H$1:$H$65536,[14]Sheet1!$K$1:$K$65536),0)</f>
        <v>0</v>
      </c>
      <c r="T659" s="3">
        <f>IFERROR(_xlfn.XLOOKUP(B659,[15]Sheet1!$H$1:$H$65536,[15]Sheet1!$J$1:$J$65536),0)</f>
        <v>0</v>
      </c>
      <c r="U659" s="3">
        <f>IFERROR(_xlfn.XLOOKUP(B659,[16]Sheet1!$H$1:$H$65536,[16]Sheet1!$J$1:$J$65536),0)</f>
        <v>0</v>
      </c>
      <c r="V659" s="3">
        <f>IFERROR(_xlfn.XLOOKUP(B659,[17]Sheet1!$H$1:$H$65536,[17]Sheet1!$J$1:$J$65536),0)</f>
        <v>0</v>
      </c>
      <c r="W659" s="3">
        <f>IFERROR(_xlfn.XLOOKUP(B659,[18]Sheet1!$H$1:$H$65536,[18]Sheet1!$J$1:$J$65536),0)</f>
        <v>0</v>
      </c>
      <c r="X659" s="3">
        <f>IFERROR(_xlfn.XLOOKUP(B659,[19]Sheet1!$H$1:$H$65536,[19]Sheet1!$J$1:$J$65536),0)</f>
        <v>0</v>
      </c>
      <c r="Y659" s="3">
        <f>IFERROR(_xlfn.XLOOKUP(B659,[20]Sheet1!$H$1:$H$65536,[20]Sheet1!$J$1:$J$65536),0)</f>
        <v>0</v>
      </c>
      <c r="Z659" s="3">
        <f>IFERROR(_xlfn.XLOOKUP(B659,[21]Sheet1!$H$1:$H$65536,[21]Sheet1!$J$1:$J$65536),0)</f>
        <v>0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1:47" x14ac:dyDescent="0.3">
      <c r="A660" s="2" t="str">
        <f t="shared" si="10"/>
        <v>T2</v>
      </c>
      <c r="B660" s="1" t="s">
        <v>894</v>
      </c>
      <c r="C660" s="23" t="str">
        <f>_xlfn.XLOOKUP(B660,IP구분!A:A,IP구분!C:C)</f>
        <v>로블록스</v>
      </c>
      <c r="D660" s="1" t="s">
        <v>895</v>
      </c>
      <c r="E660" s="7">
        <f>IFERROR(_xlfn.XLOOKUP(B660,단가!A:A,단가!C:C),0)</f>
        <v>3103</v>
      </c>
      <c r="F660" s="3">
        <f>IFERROR(_xlfn.XLOOKUP(B660,'[1]2609 재고'!$I$1:$I$65536,'[1]2609 재고'!$K$1:$K$65536),0)</f>
        <v>1802</v>
      </c>
      <c r="G660" s="3">
        <f>IFERROR(_xlfn.XLOOKUP(B660,[2]Sheet1!$H$1:$H$65536,[2]Sheet1!$K$1:$K$65536),0)</f>
        <v>2170</v>
      </c>
      <c r="H660" s="3">
        <f>IFERROR(_xlfn.XLOOKUP(B660,[3]Sheet1!$H$1:$H$65536,[3]Sheet1!$J$1:$J$65536),0)</f>
        <v>2362</v>
      </c>
      <c r="I660" s="3">
        <f>IFERROR(_xlfn.XLOOKUP(B660,[4]Sheet1!$H$1:$H$65536,[4]Sheet1!$J$1:$J$65536),0)</f>
        <v>3560</v>
      </c>
      <c r="J660" s="3">
        <f>IFERROR(_xlfn.XLOOKUP(B660,[5]Sheet1!$H$1:$H$65536,[5]Sheet1!$J$1:$J$65536),0)</f>
        <v>3600</v>
      </c>
      <c r="K660" s="3">
        <f>IFERROR(_xlfn.XLOOKUP(B660,[6]Sheet1!$H$1:$H$65536,[6]Sheet1!$J$1:$J$65536),0)</f>
        <v>0</v>
      </c>
      <c r="L660" s="3">
        <f>IFERROR(_xlfn.XLOOKUP(B660,[7]Sheet1!$H$1:$H$65536,[7]Sheet1!$J$1:$J$65536),0)</f>
        <v>0</v>
      </c>
      <c r="M660" s="3">
        <f>IFERROR(_xlfn.XLOOKUP(B660,[8]Sheet1!$H$1:$H$65536,[8]Sheet1!$J$1:$J$65536),0)</f>
        <v>0</v>
      </c>
      <c r="N660" s="3">
        <f>IFERROR(_xlfn.XLOOKUP(B660,[9]Sheet1!$H$1:$H$65536,[9]Sheet1!$J$1:$J$65536),0)</f>
        <v>0</v>
      </c>
      <c r="O660" s="3">
        <f>IFERROR(_xlfn.XLOOKUP(B660,[10]Sheet1!$H$1:$H$65536,[10]Sheet1!$J$1:$J$65536),0)</f>
        <v>0</v>
      </c>
      <c r="P660" s="3">
        <f>IFERROR(_xlfn.XLOOKUP(B660,[11]Sheet1!$H$1:$H$65536,[11]Sheet1!$J$1:$J$65536),0)</f>
        <v>0</v>
      </c>
      <c r="Q660" s="3">
        <f>IFERROR(_xlfn.XLOOKUP(B660,[12]Sheet1!$H$1:$H$65536,[12]Sheet1!$J$1:$J$65536),0)</f>
        <v>0</v>
      </c>
      <c r="R660" s="3">
        <f>IFERROR(_xlfn.XLOOKUP(B660,[13]Sheet1!$H$1:$H$65536,[13]Sheet1!$J$1:$J$65536),)</f>
        <v>0</v>
      </c>
      <c r="S660" s="3">
        <f>IFERROR(_xlfn.XLOOKUP(B660,[14]Sheet1!$H$1:$H$65536,[14]Sheet1!$K$1:$K$65536),0)</f>
        <v>0</v>
      </c>
      <c r="T660" s="3">
        <f>IFERROR(_xlfn.XLOOKUP(B660,[15]Sheet1!$H$1:$H$65536,[15]Sheet1!$J$1:$J$65536),0)</f>
        <v>0</v>
      </c>
      <c r="U660" s="3">
        <f>IFERROR(_xlfn.XLOOKUP(B660,[16]Sheet1!$H$1:$H$65536,[16]Sheet1!$J$1:$J$65536),0)</f>
        <v>0</v>
      </c>
      <c r="V660" s="3">
        <f>IFERROR(_xlfn.XLOOKUP(B660,[17]Sheet1!$H$1:$H$65536,[17]Sheet1!$J$1:$J$65536),0)</f>
        <v>0</v>
      </c>
      <c r="W660" s="3">
        <f>IFERROR(_xlfn.XLOOKUP(B660,[18]Sheet1!$H$1:$H$65536,[18]Sheet1!$J$1:$J$65536),0)</f>
        <v>0</v>
      </c>
      <c r="X660" s="3">
        <f>IFERROR(_xlfn.XLOOKUP(B660,[19]Sheet1!$H$1:$H$65536,[19]Sheet1!$J$1:$J$65536),0)</f>
        <v>0</v>
      </c>
      <c r="Y660" s="3">
        <f>IFERROR(_xlfn.XLOOKUP(B660,[20]Sheet1!$H$1:$H$65536,[20]Sheet1!$J$1:$J$65536),0)</f>
        <v>0</v>
      </c>
      <c r="Z660" s="3">
        <f>IFERROR(_xlfn.XLOOKUP(B660,[21]Sheet1!$H$1:$H$65536,[21]Sheet1!$J$1:$J$65536),0)</f>
        <v>0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1:47" x14ac:dyDescent="0.3">
      <c r="A661" s="2" t="str">
        <f t="shared" si="10"/>
        <v>L1</v>
      </c>
      <c r="B661" s="1" t="s">
        <v>898</v>
      </c>
      <c r="C661" s="23" t="str">
        <f>_xlfn.XLOOKUP(B661,IP구분!A:A,IP구분!C:C)</f>
        <v>고냥패티</v>
      </c>
      <c r="D661" s="1" t="s">
        <v>899</v>
      </c>
      <c r="E661" s="7">
        <f>IFERROR(_xlfn.XLOOKUP(B661,단가!A:A,단가!C:C),0)</f>
        <v>1600</v>
      </c>
      <c r="F661" s="3">
        <f>IFERROR(_xlfn.XLOOKUP(B661,'[1]2609 재고'!$I$1:$I$65536,'[1]2609 재고'!$K$1:$K$65536),0)</f>
        <v>2643</v>
      </c>
      <c r="G661" s="3">
        <f>IFERROR(_xlfn.XLOOKUP(B661,[2]Sheet1!$H$1:$H$65536,[2]Sheet1!$K$1:$K$65536),0)</f>
        <v>2643</v>
      </c>
      <c r="H661" s="3">
        <f>IFERROR(_xlfn.XLOOKUP(B661,[3]Sheet1!$H$1:$H$65536,[3]Sheet1!$J$1:$J$65536),0)</f>
        <v>2643</v>
      </c>
      <c r="I661" s="3">
        <f>IFERROR(_xlfn.XLOOKUP(B661,[4]Sheet1!$H$1:$H$65536,[4]Sheet1!$J$1:$J$65536),0)</f>
        <v>2643</v>
      </c>
      <c r="J661" s="3">
        <f>IFERROR(_xlfn.XLOOKUP(B661,[5]Sheet1!$H$1:$H$65536,[5]Sheet1!$J$1:$J$65536),0)</f>
        <v>2643</v>
      </c>
      <c r="K661" s="3">
        <f>IFERROR(_xlfn.XLOOKUP(B661,[6]Sheet1!$H$1:$H$65536,[6]Sheet1!$J$1:$J$65536),0)</f>
        <v>2643</v>
      </c>
      <c r="L661" s="3">
        <f>IFERROR(_xlfn.XLOOKUP(B661,[7]Sheet1!$H$1:$H$65536,[7]Sheet1!$J$1:$J$65536),0)</f>
        <v>2645</v>
      </c>
      <c r="M661" s="3">
        <f>IFERROR(_xlfn.XLOOKUP(B661,[8]Sheet1!$H$1:$H$65536,[8]Sheet1!$J$1:$J$65536),0)</f>
        <v>2645</v>
      </c>
      <c r="N661" s="3">
        <f>IFERROR(_xlfn.XLOOKUP(B661,[9]Sheet1!$H$1:$H$65536,[9]Sheet1!$J$1:$J$65536),0)</f>
        <v>2645</v>
      </c>
      <c r="O661" s="3">
        <f>IFERROR(_xlfn.XLOOKUP(B661,[10]Sheet1!$H$1:$H$65536,[10]Sheet1!$J$1:$J$65536),0)</f>
        <v>2645</v>
      </c>
      <c r="P661" s="3">
        <f>IFERROR(_xlfn.XLOOKUP(B661,[11]Sheet1!$H$1:$H$65536,[11]Sheet1!$J$1:$J$65536),0)</f>
        <v>2645</v>
      </c>
      <c r="Q661" s="3">
        <f>IFERROR(_xlfn.XLOOKUP(B661,[12]Sheet1!$H$1:$H$65536,[12]Sheet1!$J$1:$J$65536),0)</f>
        <v>2655</v>
      </c>
      <c r="R661" s="3">
        <f>IFERROR(_xlfn.XLOOKUP(B661,[13]Sheet1!$H$1:$H$65536,[13]Sheet1!$J$1:$J$65536),)</f>
        <v>2655</v>
      </c>
      <c r="S661" s="3">
        <f>IFERROR(_xlfn.XLOOKUP(B661,[14]Sheet1!$H$1:$H$65536,[14]Sheet1!$K$1:$K$65536),0)</f>
        <v>2655</v>
      </c>
      <c r="T661" s="3">
        <f>IFERROR(_xlfn.XLOOKUP(B661,[15]Sheet1!$H$1:$H$65536,[15]Sheet1!$J$1:$J$65536),0)</f>
        <v>2657</v>
      </c>
      <c r="U661" s="3">
        <f>IFERROR(_xlfn.XLOOKUP(B661,[16]Sheet1!$H$1:$H$65536,[16]Sheet1!$J$1:$J$65536),0)</f>
        <v>2661</v>
      </c>
      <c r="V661" s="3">
        <f>IFERROR(_xlfn.XLOOKUP(B661,[17]Sheet1!$H$1:$H$65536,[17]Sheet1!$J$1:$J$65536),0)</f>
        <v>2656</v>
      </c>
      <c r="W661" s="3">
        <f>IFERROR(_xlfn.XLOOKUP(B661,[18]Sheet1!$H$1:$H$65536,[18]Sheet1!$J$1:$J$65536),0)</f>
        <v>2661</v>
      </c>
      <c r="X661" s="3">
        <f>IFERROR(_xlfn.XLOOKUP(B661,[19]Sheet1!$H$1:$H$65536,[19]Sheet1!$J$1:$J$65536),0)</f>
        <v>2664</v>
      </c>
      <c r="Y661" s="3">
        <f>IFERROR(_xlfn.XLOOKUP(B661,[20]Sheet1!$H$1:$H$65536,[20]Sheet1!$J$1:$J$65536),0)</f>
        <v>2669</v>
      </c>
      <c r="Z661" s="3">
        <f>IFERROR(_xlfn.XLOOKUP(B661,[21]Sheet1!$H$1:$H$65536,[21]Sheet1!$J$1:$J$65536),0)</f>
        <v>2675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1:47" x14ac:dyDescent="0.3">
      <c r="A662" s="2" t="str">
        <f t="shared" si="10"/>
        <v>T2</v>
      </c>
      <c r="B662" s="1" t="s">
        <v>2202</v>
      </c>
      <c r="C662" s="23" t="str">
        <f>_xlfn.XLOOKUP(B662,IP구분!A:A,IP구분!C:C)</f>
        <v>로블록스</v>
      </c>
      <c r="D662" s="1" t="s">
        <v>2203</v>
      </c>
      <c r="E662" s="7">
        <f>IFERROR(_xlfn.XLOOKUP(B662,단가!A:A,단가!C:C),0)</f>
        <v>6812</v>
      </c>
      <c r="F662" s="3">
        <f>IFERROR(_xlfn.XLOOKUP(B662,'[1]2609 재고'!$I$1:$I$65536,'[1]2609 재고'!$K$1:$K$65536),0)</f>
        <v>1870</v>
      </c>
      <c r="G662" s="3">
        <f>IFERROR(_xlfn.XLOOKUP(B662,[2]Sheet1!$H$1:$H$65536,[2]Sheet1!$K$1:$K$65536),0)</f>
        <v>1981</v>
      </c>
      <c r="H662" s="3">
        <f>IFERROR(_xlfn.XLOOKUP(B662,[3]Sheet1!$H$1:$H$65536,[3]Sheet1!$J$1:$J$65536),0)</f>
        <v>2022</v>
      </c>
      <c r="I662" s="3">
        <f>IFERROR(_xlfn.XLOOKUP(B662,[4]Sheet1!$H$1:$H$65536,[4]Sheet1!$J$1:$J$65536),0)</f>
        <v>2629</v>
      </c>
      <c r="J662" s="3">
        <f>IFERROR(_xlfn.XLOOKUP(B662,[5]Sheet1!$H$1:$H$65536,[5]Sheet1!$J$1:$J$65536),0)</f>
        <v>2700</v>
      </c>
      <c r="K662" s="3">
        <f>IFERROR(_xlfn.XLOOKUP(B662,[6]Sheet1!$H$1:$H$65536,[6]Sheet1!$J$1:$J$65536),0)</f>
        <v>0</v>
      </c>
      <c r="L662" s="3">
        <f>IFERROR(_xlfn.XLOOKUP(B662,[7]Sheet1!$H$1:$H$65536,[7]Sheet1!$J$1:$J$65536),0)</f>
        <v>0</v>
      </c>
      <c r="M662" s="3">
        <f>IFERROR(_xlfn.XLOOKUP(B662,[8]Sheet1!$H$1:$H$65536,[8]Sheet1!$J$1:$J$65536),0)</f>
        <v>0</v>
      </c>
      <c r="N662" s="3">
        <f>IFERROR(_xlfn.XLOOKUP(B662,[9]Sheet1!$H$1:$H$65536,[9]Sheet1!$J$1:$J$65536),0)</f>
        <v>0</v>
      </c>
      <c r="O662" s="3">
        <f>IFERROR(_xlfn.XLOOKUP(B662,[10]Sheet1!$H$1:$H$65536,[10]Sheet1!$J$1:$J$65536),0)</f>
        <v>0</v>
      </c>
      <c r="P662" s="3">
        <f>IFERROR(_xlfn.XLOOKUP(B662,[11]Sheet1!$H$1:$H$65536,[11]Sheet1!$J$1:$J$65536),0)</f>
        <v>0</v>
      </c>
      <c r="Q662" s="3">
        <f>IFERROR(_xlfn.XLOOKUP(B662,[12]Sheet1!$H$1:$H$65536,[12]Sheet1!$J$1:$J$65536),0)</f>
        <v>0</v>
      </c>
      <c r="R662" s="3">
        <f>IFERROR(_xlfn.XLOOKUP(B662,[13]Sheet1!$H$1:$H$65536,[13]Sheet1!$J$1:$J$65536),)</f>
        <v>0</v>
      </c>
      <c r="S662" s="3">
        <f>IFERROR(_xlfn.XLOOKUP(B662,[14]Sheet1!$H$1:$H$65536,[14]Sheet1!$K$1:$K$65536),0)</f>
        <v>0</v>
      </c>
      <c r="T662" s="3">
        <f>IFERROR(_xlfn.XLOOKUP(B662,[15]Sheet1!$H$1:$H$65536,[15]Sheet1!$J$1:$J$65536),0)</f>
        <v>0</v>
      </c>
      <c r="U662" s="3">
        <f>IFERROR(_xlfn.XLOOKUP(B662,[16]Sheet1!$H$1:$H$65536,[16]Sheet1!$J$1:$J$65536),0)</f>
        <v>0</v>
      </c>
      <c r="V662" s="3">
        <f>IFERROR(_xlfn.XLOOKUP(B662,[17]Sheet1!$H$1:$H$65536,[17]Sheet1!$J$1:$J$65536),0)</f>
        <v>0</v>
      </c>
      <c r="W662" s="3">
        <f>IFERROR(_xlfn.XLOOKUP(B662,[18]Sheet1!$H$1:$H$65536,[18]Sheet1!$J$1:$J$65536),0)</f>
        <v>0</v>
      </c>
      <c r="X662" s="3">
        <f>IFERROR(_xlfn.XLOOKUP(B662,[19]Sheet1!$H$1:$H$65536,[19]Sheet1!$J$1:$J$65536),0)</f>
        <v>0</v>
      </c>
      <c r="Y662" s="3">
        <f>IFERROR(_xlfn.XLOOKUP(B662,[20]Sheet1!$H$1:$H$65536,[20]Sheet1!$J$1:$J$65536),0)</f>
        <v>0</v>
      </c>
      <c r="Z662" s="3">
        <f>IFERROR(_xlfn.XLOOKUP(B662,[21]Sheet1!$H$1:$H$65536,[21]Sheet1!$J$1:$J$65536),0)</f>
        <v>0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1:47" x14ac:dyDescent="0.3">
      <c r="A663" s="2" t="str">
        <f t="shared" si="10"/>
        <v>M2</v>
      </c>
      <c r="B663" s="1" t="s">
        <v>5411</v>
      </c>
      <c r="C663" s="23" t="str">
        <f>_xlfn.XLOOKUP(B663,IP구분!A:A,IP구분!C:C)</f>
        <v>뽀로로</v>
      </c>
      <c r="D663" s="1" t="s">
        <v>5412</v>
      </c>
      <c r="E663" s="7" t="str">
        <f>IFERROR(_xlfn.XLOOKUP(B663,단가!A:A,단가!C:C),0)</f>
        <v xml:space="preserve">                     -</v>
      </c>
      <c r="F663" s="3">
        <f>IFERROR(_xlfn.XLOOKUP(B663,'[1]2609 재고'!$I$1:$I$65536,'[1]2609 재고'!$K$1:$K$65536),0)</f>
        <v>0</v>
      </c>
      <c r="G663" s="3">
        <f>IFERROR(_xlfn.XLOOKUP(B663,[2]Sheet1!$H$1:$H$65536,[2]Sheet1!$K$1:$K$65536),0)</f>
        <v>0</v>
      </c>
      <c r="H663" s="3">
        <f>IFERROR(_xlfn.XLOOKUP(B663,[3]Sheet1!$H$1:$H$65536,[3]Sheet1!$J$1:$J$65536),0)</f>
        <v>0</v>
      </c>
      <c r="I663" s="3">
        <f>IFERROR(_xlfn.XLOOKUP(B663,[4]Sheet1!$H$1:$H$65536,[4]Sheet1!$J$1:$J$65536),0)</f>
        <v>0</v>
      </c>
      <c r="J663" s="3">
        <f>IFERROR(_xlfn.XLOOKUP(B663,[5]Sheet1!$H$1:$H$65536,[5]Sheet1!$J$1:$J$65536),0)</f>
        <v>0</v>
      </c>
      <c r="K663" s="3">
        <f>IFERROR(_xlfn.XLOOKUP(B663,[6]Sheet1!$H$1:$H$65536,[6]Sheet1!$J$1:$J$65536),0)</f>
        <v>0</v>
      </c>
      <c r="L663" s="3">
        <f>IFERROR(_xlfn.XLOOKUP(B663,[7]Sheet1!$H$1:$H$65536,[7]Sheet1!$J$1:$J$65536),0)</f>
        <v>0</v>
      </c>
      <c r="M663" s="3">
        <f>IFERROR(_xlfn.XLOOKUP(B663,[8]Sheet1!$H$1:$H$65536,[8]Sheet1!$J$1:$J$65536),0)</f>
        <v>0</v>
      </c>
      <c r="N663" s="3">
        <f>IFERROR(_xlfn.XLOOKUP(B663,[9]Sheet1!$H$1:$H$65536,[9]Sheet1!$J$1:$J$65536),0)</f>
        <v>0</v>
      </c>
      <c r="O663" s="3">
        <f>IFERROR(_xlfn.XLOOKUP(B663,[10]Sheet1!$H$1:$H$65536,[10]Sheet1!$J$1:$J$65536),0)</f>
        <v>0</v>
      </c>
      <c r="P663" s="3">
        <f>IFERROR(_xlfn.XLOOKUP(B663,[11]Sheet1!$H$1:$H$65536,[11]Sheet1!$J$1:$J$65536),0)</f>
        <v>0</v>
      </c>
      <c r="Q663" s="3">
        <f>IFERROR(_xlfn.XLOOKUP(B663,[12]Sheet1!$H$1:$H$65536,[12]Sheet1!$J$1:$J$65536),0)</f>
        <v>0</v>
      </c>
      <c r="R663" s="3">
        <f>IFERROR(_xlfn.XLOOKUP(B663,[13]Sheet1!$H$1:$H$65536,[13]Sheet1!$J$1:$J$65536),)</f>
        <v>6</v>
      </c>
      <c r="S663" s="3">
        <f>IFERROR(_xlfn.XLOOKUP(B663,[14]Sheet1!$H$1:$H$65536,[14]Sheet1!$K$1:$K$65536),0)</f>
        <v>0</v>
      </c>
      <c r="T663" s="3">
        <f>IFERROR(_xlfn.XLOOKUP(B663,[15]Sheet1!$H$1:$H$65536,[15]Sheet1!$J$1:$J$65536),0)</f>
        <v>0</v>
      </c>
      <c r="U663" s="3">
        <f>IFERROR(_xlfn.XLOOKUP(B663,[16]Sheet1!$H$1:$H$65536,[16]Sheet1!$J$1:$J$65536),0)</f>
        <v>0</v>
      </c>
      <c r="V663" s="3">
        <f>IFERROR(_xlfn.XLOOKUP(B663,[17]Sheet1!$H$1:$H$65536,[17]Sheet1!$J$1:$J$65536),0)</f>
        <v>0</v>
      </c>
      <c r="W663" s="3">
        <f>IFERROR(_xlfn.XLOOKUP(B663,[18]Sheet1!$H$1:$H$65536,[18]Sheet1!$J$1:$J$65536),0)</f>
        <v>0</v>
      </c>
      <c r="X663" s="3">
        <f>IFERROR(_xlfn.XLOOKUP(B663,[19]Sheet1!$H$1:$H$65536,[19]Sheet1!$J$1:$J$65536),0)</f>
        <v>0</v>
      </c>
      <c r="Y663" s="3">
        <f>IFERROR(_xlfn.XLOOKUP(B663,[20]Sheet1!$H$1:$H$65536,[20]Sheet1!$J$1:$J$65536),0)</f>
        <v>0</v>
      </c>
      <c r="Z663" s="3">
        <f>IFERROR(_xlfn.XLOOKUP(B663,[21]Sheet1!$H$1:$H$65536,[21]Sheet1!$J$1:$J$65536),0)</f>
        <v>0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1:47" x14ac:dyDescent="0.3">
      <c r="A664" s="2" t="str">
        <f t="shared" si="10"/>
        <v>M2</v>
      </c>
      <c r="B664" s="1" t="s">
        <v>5413</v>
      </c>
      <c r="C664" s="23" t="str">
        <f>_xlfn.XLOOKUP(B664,IP구분!A:A,IP구분!C:C)</f>
        <v>뽀로로</v>
      </c>
      <c r="D664" s="1" t="s">
        <v>5414</v>
      </c>
      <c r="E664" s="7" t="str">
        <f>IFERROR(_xlfn.XLOOKUP(B664,단가!A:A,단가!C:C),0)</f>
        <v xml:space="preserve">                     -</v>
      </c>
      <c r="F664" s="3">
        <f>IFERROR(_xlfn.XLOOKUP(B664,'[1]2609 재고'!$I$1:$I$65536,'[1]2609 재고'!$K$1:$K$65536),0)</f>
        <v>0</v>
      </c>
      <c r="G664" s="3">
        <f>IFERROR(_xlfn.XLOOKUP(B664,[2]Sheet1!$H$1:$H$65536,[2]Sheet1!$K$1:$K$65536),0)</f>
        <v>0</v>
      </c>
      <c r="H664" s="3">
        <f>IFERROR(_xlfn.XLOOKUP(B664,[3]Sheet1!$H$1:$H$65536,[3]Sheet1!$J$1:$J$65536),0)</f>
        <v>0</v>
      </c>
      <c r="I664" s="3">
        <f>IFERROR(_xlfn.XLOOKUP(B664,[4]Sheet1!$H$1:$H$65536,[4]Sheet1!$J$1:$J$65536),0)</f>
        <v>0</v>
      </c>
      <c r="J664" s="3">
        <f>IFERROR(_xlfn.XLOOKUP(B664,[5]Sheet1!$H$1:$H$65536,[5]Sheet1!$J$1:$J$65536),0)</f>
        <v>0</v>
      </c>
      <c r="K664" s="3">
        <f>IFERROR(_xlfn.XLOOKUP(B664,[6]Sheet1!$H$1:$H$65536,[6]Sheet1!$J$1:$J$65536),0)</f>
        <v>0</v>
      </c>
      <c r="L664" s="3">
        <f>IFERROR(_xlfn.XLOOKUP(B664,[7]Sheet1!$H$1:$H$65536,[7]Sheet1!$J$1:$J$65536),0)</f>
        <v>0</v>
      </c>
      <c r="M664" s="3">
        <f>IFERROR(_xlfn.XLOOKUP(B664,[8]Sheet1!$H$1:$H$65536,[8]Sheet1!$J$1:$J$65536),0)</f>
        <v>0</v>
      </c>
      <c r="N664" s="3">
        <f>IFERROR(_xlfn.XLOOKUP(B664,[9]Sheet1!$H$1:$H$65536,[9]Sheet1!$J$1:$J$65536),0)</f>
        <v>0</v>
      </c>
      <c r="O664" s="3">
        <f>IFERROR(_xlfn.XLOOKUP(B664,[10]Sheet1!$H$1:$H$65536,[10]Sheet1!$J$1:$J$65536),0)</f>
        <v>0</v>
      </c>
      <c r="P664" s="3">
        <f>IFERROR(_xlfn.XLOOKUP(B664,[11]Sheet1!$H$1:$H$65536,[11]Sheet1!$J$1:$J$65536),0)</f>
        <v>0</v>
      </c>
      <c r="Q664" s="3">
        <f>IFERROR(_xlfn.XLOOKUP(B664,[12]Sheet1!$H$1:$H$65536,[12]Sheet1!$J$1:$J$65536),0)</f>
        <v>0</v>
      </c>
      <c r="R664" s="3">
        <f>IFERROR(_xlfn.XLOOKUP(B664,[13]Sheet1!$H$1:$H$65536,[13]Sheet1!$J$1:$J$65536),)</f>
        <v>0</v>
      </c>
      <c r="S664" s="3">
        <f>IFERROR(_xlfn.XLOOKUP(B664,[14]Sheet1!$H$1:$H$65536,[14]Sheet1!$K$1:$K$65536),0)</f>
        <v>0</v>
      </c>
      <c r="T664" s="3">
        <f>IFERROR(_xlfn.XLOOKUP(B664,[15]Sheet1!$H$1:$H$65536,[15]Sheet1!$J$1:$J$65536),0)</f>
        <v>1</v>
      </c>
      <c r="U664" s="3">
        <f>IFERROR(_xlfn.XLOOKUP(B664,[16]Sheet1!$H$1:$H$65536,[16]Sheet1!$J$1:$J$65536),0)</f>
        <v>2</v>
      </c>
      <c r="V664" s="3">
        <f>IFERROR(_xlfn.XLOOKUP(B664,[17]Sheet1!$H$1:$H$65536,[17]Sheet1!$J$1:$J$65536),0)</f>
        <v>36</v>
      </c>
      <c r="W664" s="3">
        <f>IFERROR(_xlfn.XLOOKUP(B664,[18]Sheet1!$H$1:$H$65536,[18]Sheet1!$J$1:$J$65536),0)</f>
        <v>85</v>
      </c>
      <c r="X664" s="3">
        <f>IFERROR(_xlfn.XLOOKUP(B664,[19]Sheet1!$H$1:$H$65536,[19]Sheet1!$J$1:$J$65536),0)</f>
        <v>116</v>
      </c>
      <c r="Y664" s="3">
        <f>IFERROR(_xlfn.XLOOKUP(B664,[20]Sheet1!$H$1:$H$65536,[20]Sheet1!$J$1:$J$65536),0)</f>
        <v>135</v>
      </c>
      <c r="Z664" s="3">
        <f>IFERROR(_xlfn.XLOOKUP(B664,[21]Sheet1!$H$1:$H$65536,[21]Sheet1!$J$1:$J$65536),0)</f>
        <v>154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1:47" x14ac:dyDescent="0.3">
      <c r="A665" s="2" t="str">
        <f t="shared" si="10"/>
        <v>M2</v>
      </c>
      <c r="B665" s="1" t="s">
        <v>1762</v>
      </c>
      <c r="C665" s="23" t="str">
        <f>_xlfn.XLOOKUP(B665,IP구분!A:A,IP구분!C:C)</f>
        <v>뽀로로</v>
      </c>
      <c r="D665" s="1" t="s">
        <v>1763</v>
      </c>
      <c r="E665" s="7" t="str">
        <f>IFERROR(_xlfn.XLOOKUP(B665,단가!A:A,단가!C:C),0)</f>
        <v xml:space="preserve">                     -</v>
      </c>
      <c r="F665" s="3">
        <f>IFERROR(_xlfn.XLOOKUP(B665,'[1]2609 재고'!$I$1:$I$65536,'[1]2609 재고'!$K$1:$K$65536),0)</f>
        <v>0</v>
      </c>
      <c r="G665" s="3">
        <f>IFERROR(_xlfn.XLOOKUP(B665,[2]Sheet1!$H$1:$H$65536,[2]Sheet1!$K$1:$K$65536),0)</f>
        <v>0</v>
      </c>
      <c r="H665" s="3">
        <f>IFERROR(_xlfn.XLOOKUP(B665,[3]Sheet1!$H$1:$H$65536,[3]Sheet1!$J$1:$J$65536),0)</f>
        <v>0</v>
      </c>
      <c r="I665" s="3">
        <f>IFERROR(_xlfn.XLOOKUP(B665,[4]Sheet1!$H$1:$H$65536,[4]Sheet1!$J$1:$J$65536),0)</f>
        <v>0</v>
      </c>
      <c r="J665" s="3">
        <f>IFERROR(_xlfn.XLOOKUP(B665,[5]Sheet1!$H$1:$H$65536,[5]Sheet1!$J$1:$J$65536),0)</f>
        <v>0</v>
      </c>
      <c r="K665" s="3">
        <f>IFERROR(_xlfn.XLOOKUP(B665,[6]Sheet1!$H$1:$H$65536,[6]Sheet1!$J$1:$J$65536),0)</f>
        <v>0</v>
      </c>
      <c r="L665" s="3">
        <f>IFERROR(_xlfn.XLOOKUP(B665,[7]Sheet1!$H$1:$H$65536,[7]Sheet1!$J$1:$J$65536),0)</f>
        <v>0</v>
      </c>
      <c r="M665" s="3">
        <f>IFERROR(_xlfn.XLOOKUP(B665,[8]Sheet1!$H$1:$H$65536,[8]Sheet1!$J$1:$J$65536),0)</f>
        <v>0</v>
      </c>
      <c r="N665" s="3">
        <f>IFERROR(_xlfn.XLOOKUP(B665,[9]Sheet1!$H$1:$H$65536,[9]Sheet1!$J$1:$J$65536),0)</f>
        <v>0</v>
      </c>
      <c r="O665" s="3">
        <f>IFERROR(_xlfn.XLOOKUP(B665,[10]Sheet1!$H$1:$H$65536,[10]Sheet1!$J$1:$J$65536),0)</f>
        <v>0</v>
      </c>
      <c r="P665" s="3">
        <f>IFERROR(_xlfn.XLOOKUP(B665,[11]Sheet1!$H$1:$H$65536,[11]Sheet1!$J$1:$J$65536),0)</f>
        <v>0</v>
      </c>
      <c r="Q665" s="3">
        <f>IFERROR(_xlfn.XLOOKUP(B665,[12]Sheet1!$H$1:$H$65536,[12]Sheet1!$J$1:$J$65536),0)</f>
        <v>0</v>
      </c>
      <c r="R665" s="3">
        <f>IFERROR(_xlfn.XLOOKUP(B665,[13]Sheet1!$H$1:$H$65536,[13]Sheet1!$J$1:$J$65536),)</f>
        <v>1</v>
      </c>
      <c r="S665" s="3">
        <f>IFERROR(_xlfn.XLOOKUP(B665,[14]Sheet1!$H$1:$H$65536,[14]Sheet1!$K$1:$K$65536),0)</f>
        <v>4</v>
      </c>
      <c r="T665" s="3">
        <f>IFERROR(_xlfn.XLOOKUP(B665,[15]Sheet1!$H$1:$H$65536,[15]Sheet1!$J$1:$J$65536),0)</f>
        <v>5</v>
      </c>
      <c r="U665" s="3">
        <f>IFERROR(_xlfn.XLOOKUP(B665,[16]Sheet1!$H$1:$H$65536,[16]Sheet1!$J$1:$J$65536),0)</f>
        <v>8</v>
      </c>
      <c r="V665" s="3">
        <f>IFERROR(_xlfn.XLOOKUP(B665,[17]Sheet1!$H$1:$H$65536,[17]Sheet1!$J$1:$J$65536),0)</f>
        <v>12</v>
      </c>
      <c r="W665" s="3">
        <f>IFERROR(_xlfn.XLOOKUP(B665,[18]Sheet1!$H$1:$H$65536,[18]Sheet1!$J$1:$J$65536),0)</f>
        <v>17</v>
      </c>
      <c r="X665" s="3">
        <f>IFERROR(_xlfn.XLOOKUP(B665,[19]Sheet1!$H$1:$H$65536,[19]Sheet1!$J$1:$J$65536),0)</f>
        <v>20</v>
      </c>
      <c r="Y665" s="3">
        <f>IFERROR(_xlfn.XLOOKUP(B665,[20]Sheet1!$H$1:$H$65536,[20]Sheet1!$J$1:$J$65536),0)</f>
        <v>25</v>
      </c>
      <c r="Z665" s="3">
        <f>IFERROR(_xlfn.XLOOKUP(B665,[21]Sheet1!$H$1:$H$65536,[21]Sheet1!$J$1:$J$65536),0)</f>
        <v>29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1:47" x14ac:dyDescent="0.3">
      <c r="A666" s="2" t="str">
        <f t="shared" si="10"/>
        <v>M2</v>
      </c>
      <c r="B666" s="1" t="s">
        <v>5415</v>
      </c>
      <c r="C666" s="23" t="str">
        <f>_xlfn.XLOOKUP(B666,IP구분!A:A,IP구분!C:C)</f>
        <v>뽀로로</v>
      </c>
      <c r="D666" s="1" t="s">
        <v>5416</v>
      </c>
      <c r="E666" s="7" t="str">
        <f>IFERROR(_xlfn.XLOOKUP(B666,단가!A:A,단가!C:C),0)</f>
        <v xml:space="preserve">                     -</v>
      </c>
      <c r="F666" s="3">
        <f>IFERROR(_xlfn.XLOOKUP(B666,'[1]2609 재고'!$I$1:$I$65536,'[1]2609 재고'!$K$1:$K$65536),0)</f>
        <v>0</v>
      </c>
      <c r="G666" s="3">
        <f>IFERROR(_xlfn.XLOOKUP(B666,[2]Sheet1!$H$1:$H$65536,[2]Sheet1!$K$1:$K$65536),0)</f>
        <v>0</v>
      </c>
      <c r="H666" s="3">
        <f>IFERROR(_xlfn.XLOOKUP(B666,[3]Sheet1!$H$1:$H$65536,[3]Sheet1!$J$1:$J$65536),0)</f>
        <v>0</v>
      </c>
      <c r="I666" s="3">
        <f>IFERROR(_xlfn.XLOOKUP(B666,[4]Sheet1!$H$1:$H$65536,[4]Sheet1!$J$1:$J$65536),0)</f>
        <v>0</v>
      </c>
      <c r="J666" s="3">
        <f>IFERROR(_xlfn.XLOOKUP(B666,[5]Sheet1!$H$1:$H$65536,[5]Sheet1!$J$1:$J$65536),0)</f>
        <v>0</v>
      </c>
      <c r="K666" s="3">
        <f>IFERROR(_xlfn.XLOOKUP(B666,[6]Sheet1!$H$1:$H$65536,[6]Sheet1!$J$1:$J$65536),0)</f>
        <v>0</v>
      </c>
      <c r="L666" s="3">
        <f>IFERROR(_xlfn.XLOOKUP(B666,[7]Sheet1!$H$1:$H$65536,[7]Sheet1!$J$1:$J$65536),0)</f>
        <v>0</v>
      </c>
      <c r="M666" s="3">
        <f>IFERROR(_xlfn.XLOOKUP(B666,[8]Sheet1!$H$1:$H$65536,[8]Sheet1!$J$1:$J$65536),0)</f>
        <v>0</v>
      </c>
      <c r="N666" s="3">
        <f>IFERROR(_xlfn.XLOOKUP(B666,[9]Sheet1!$H$1:$H$65536,[9]Sheet1!$J$1:$J$65536),0)</f>
        <v>0</v>
      </c>
      <c r="O666" s="3">
        <f>IFERROR(_xlfn.XLOOKUP(B666,[10]Sheet1!$H$1:$H$65536,[10]Sheet1!$J$1:$J$65536),0)</f>
        <v>0</v>
      </c>
      <c r="P666" s="3">
        <f>IFERROR(_xlfn.XLOOKUP(B666,[11]Sheet1!$H$1:$H$65536,[11]Sheet1!$J$1:$J$65536),0)</f>
        <v>0</v>
      </c>
      <c r="Q666" s="3">
        <f>IFERROR(_xlfn.XLOOKUP(B666,[12]Sheet1!$H$1:$H$65536,[12]Sheet1!$J$1:$J$65536),0)</f>
        <v>0</v>
      </c>
      <c r="R666" s="3">
        <f>IFERROR(_xlfn.XLOOKUP(B666,[13]Sheet1!$H$1:$H$65536,[13]Sheet1!$J$1:$J$65536),)</f>
        <v>0</v>
      </c>
      <c r="S666" s="3">
        <f>IFERROR(_xlfn.XLOOKUP(B666,[14]Sheet1!$H$1:$H$65536,[14]Sheet1!$K$1:$K$65536),0)</f>
        <v>0</v>
      </c>
      <c r="T666" s="3">
        <f>IFERROR(_xlfn.XLOOKUP(B666,[15]Sheet1!$H$1:$H$65536,[15]Sheet1!$J$1:$J$65536),0)</f>
        <v>0</v>
      </c>
      <c r="U666" s="3">
        <f>IFERROR(_xlfn.XLOOKUP(B666,[16]Sheet1!$H$1:$H$65536,[16]Sheet1!$J$1:$J$65536),0)</f>
        <v>11</v>
      </c>
      <c r="V666" s="3">
        <f>IFERROR(_xlfn.XLOOKUP(B666,[17]Sheet1!$H$1:$H$65536,[17]Sheet1!$J$1:$J$65536),0)</f>
        <v>12</v>
      </c>
      <c r="W666" s="3">
        <f>IFERROR(_xlfn.XLOOKUP(B666,[18]Sheet1!$H$1:$H$65536,[18]Sheet1!$J$1:$J$65536),0)</f>
        <v>12</v>
      </c>
      <c r="X666" s="3">
        <f>IFERROR(_xlfn.XLOOKUP(B666,[19]Sheet1!$H$1:$H$65536,[19]Sheet1!$J$1:$J$65536),0)</f>
        <v>13</v>
      </c>
      <c r="Y666" s="3">
        <f>IFERROR(_xlfn.XLOOKUP(B666,[20]Sheet1!$H$1:$H$65536,[20]Sheet1!$J$1:$J$65536),0)</f>
        <v>14</v>
      </c>
      <c r="Z666" s="3">
        <f>IFERROR(_xlfn.XLOOKUP(B666,[21]Sheet1!$H$1:$H$65536,[21]Sheet1!$J$1:$J$65536),0)</f>
        <v>21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1:47" x14ac:dyDescent="0.3">
      <c r="A667" s="2" t="str">
        <f t="shared" si="10"/>
        <v>L1</v>
      </c>
      <c r="B667" s="1" t="s">
        <v>1558</v>
      </c>
      <c r="C667" s="23" t="str">
        <f>_xlfn.XLOOKUP(B667,IP구분!A:A,IP구분!C:C)</f>
        <v>잔망루피</v>
      </c>
      <c r="D667" s="1" t="s">
        <v>1559</v>
      </c>
      <c r="E667" s="7" t="str">
        <f>IFERROR(_xlfn.XLOOKUP(B667,단가!A:A,단가!C:C),0)</f>
        <v xml:space="preserve">                     -</v>
      </c>
      <c r="F667" s="3">
        <f>IFERROR(_xlfn.XLOOKUP(B667,'[1]2609 재고'!$I$1:$I$65536,'[1]2609 재고'!$K$1:$K$65536),0)</f>
        <v>0</v>
      </c>
      <c r="G667" s="3">
        <f>IFERROR(_xlfn.XLOOKUP(B667,[2]Sheet1!$H$1:$H$65536,[2]Sheet1!$K$1:$K$65536),0)</f>
        <v>0</v>
      </c>
      <c r="H667" s="3">
        <f>IFERROR(_xlfn.XLOOKUP(B667,[3]Sheet1!$H$1:$H$65536,[3]Sheet1!$J$1:$J$65536),0)</f>
        <v>0</v>
      </c>
      <c r="I667" s="3">
        <f>IFERROR(_xlfn.XLOOKUP(B667,[4]Sheet1!$H$1:$H$65536,[4]Sheet1!$J$1:$J$65536),0)</f>
        <v>0</v>
      </c>
      <c r="J667" s="3">
        <f>IFERROR(_xlfn.XLOOKUP(B667,[5]Sheet1!$H$1:$H$65536,[5]Sheet1!$J$1:$J$65536),0)</f>
        <v>0</v>
      </c>
      <c r="K667" s="3">
        <f>IFERROR(_xlfn.XLOOKUP(B667,[6]Sheet1!$H$1:$H$65536,[6]Sheet1!$J$1:$J$65536),0)</f>
        <v>0</v>
      </c>
      <c r="L667" s="3">
        <f>IFERROR(_xlfn.XLOOKUP(B667,[7]Sheet1!$H$1:$H$65536,[7]Sheet1!$J$1:$J$65536),0)</f>
        <v>0</v>
      </c>
      <c r="M667" s="3">
        <f>IFERROR(_xlfn.XLOOKUP(B667,[8]Sheet1!$H$1:$H$65536,[8]Sheet1!$J$1:$J$65536),0)</f>
        <v>0</v>
      </c>
      <c r="N667" s="3">
        <f>IFERROR(_xlfn.XLOOKUP(B667,[9]Sheet1!$H$1:$H$65536,[9]Sheet1!$J$1:$J$65536),0)</f>
        <v>0</v>
      </c>
      <c r="O667" s="3">
        <f>IFERROR(_xlfn.XLOOKUP(B667,[10]Sheet1!$H$1:$H$65536,[10]Sheet1!$J$1:$J$65536),0)</f>
        <v>0</v>
      </c>
      <c r="P667" s="3">
        <f>IFERROR(_xlfn.XLOOKUP(B667,[11]Sheet1!$H$1:$H$65536,[11]Sheet1!$J$1:$J$65536),0)</f>
        <v>0</v>
      </c>
      <c r="Q667" s="3">
        <f>IFERROR(_xlfn.XLOOKUP(B667,[12]Sheet1!$H$1:$H$65536,[12]Sheet1!$J$1:$J$65536),0)</f>
        <v>0</v>
      </c>
      <c r="R667" s="3">
        <f>IFERROR(_xlfn.XLOOKUP(B667,[13]Sheet1!$H$1:$H$65536,[13]Sheet1!$J$1:$J$65536),)</f>
        <v>0</v>
      </c>
      <c r="S667" s="3">
        <f>IFERROR(_xlfn.XLOOKUP(B667,[14]Sheet1!$H$1:$H$65536,[14]Sheet1!$K$1:$K$65536),0)</f>
        <v>0</v>
      </c>
      <c r="T667" s="3">
        <f>IFERROR(_xlfn.XLOOKUP(B667,[15]Sheet1!$H$1:$H$65536,[15]Sheet1!$J$1:$J$65536),0)</f>
        <v>0</v>
      </c>
      <c r="U667" s="3">
        <f>IFERROR(_xlfn.XLOOKUP(B667,[16]Sheet1!$H$1:$H$65536,[16]Sheet1!$J$1:$J$65536),0)</f>
        <v>0</v>
      </c>
      <c r="V667" s="3">
        <f>IFERROR(_xlfn.XLOOKUP(B667,[17]Sheet1!$H$1:$H$65536,[17]Sheet1!$J$1:$J$65536),0)</f>
        <v>0</v>
      </c>
      <c r="W667" s="3">
        <f>IFERROR(_xlfn.XLOOKUP(B667,[18]Sheet1!$H$1:$H$65536,[18]Sheet1!$J$1:$J$65536),0)</f>
        <v>0</v>
      </c>
      <c r="X667" s="3">
        <f>IFERROR(_xlfn.XLOOKUP(B667,[19]Sheet1!$H$1:$H$65536,[19]Sheet1!$J$1:$J$65536),0)</f>
        <v>0</v>
      </c>
      <c r="Y667" s="3">
        <f>IFERROR(_xlfn.XLOOKUP(B667,[20]Sheet1!$H$1:$H$65536,[20]Sheet1!$J$1:$J$65536),0)</f>
        <v>0</v>
      </c>
      <c r="Z667" s="3">
        <f>IFERROR(_xlfn.XLOOKUP(B667,[21]Sheet1!$H$1:$H$65536,[21]Sheet1!$J$1:$J$65536),0)</f>
        <v>0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 x14ac:dyDescent="0.3">
      <c r="A668" s="2" t="str">
        <f t="shared" si="10"/>
        <v>L1</v>
      </c>
      <c r="B668" s="1" t="s">
        <v>1560</v>
      </c>
      <c r="C668" s="23" t="str">
        <f>_xlfn.XLOOKUP(B668,IP구분!A:A,IP구분!C:C)</f>
        <v>잔망루피</v>
      </c>
      <c r="D668" s="1" t="s">
        <v>1561</v>
      </c>
      <c r="E668" s="7">
        <f>IFERROR(_xlfn.XLOOKUP(B668,단가!A:A,단가!C:C),0)</f>
        <v>480</v>
      </c>
      <c r="F668" s="3">
        <f>IFERROR(_xlfn.XLOOKUP(B668,'[1]2609 재고'!$I$1:$I$65536,'[1]2609 재고'!$K$1:$K$65536),0)</f>
        <v>596</v>
      </c>
      <c r="G668" s="3">
        <f>IFERROR(_xlfn.XLOOKUP(B668,[2]Sheet1!$H$1:$H$65536,[2]Sheet1!$K$1:$K$65536),0)</f>
        <v>772</v>
      </c>
      <c r="H668" s="3">
        <f>IFERROR(_xlfn.XLOOKUP(B668,[3]Sheet1!$H$1:$H$65536,[3]Sheet1!$J$1:$J$65536),0)</f>
        <v>838</v>
      </c>
      <c r="I668" s="3">
        <f>IFERROR(_xlfn.XLOOKUP(B668,[4]Sheet1!$H$1:$H$65536,[4]Sheet1!$J$1:$J$65536),0)</f>
        <v>885</v>
      </c>
      <c r="J668" s="3">
        <f>IFERROR(_xlfn.XLOOKUP(B668,[5]Sheet1!$H$1:$H$65536,[5]Sheet1!$J$1:$J$65536),0)</f>
        <v>969</v>
      </c>
      <c r="K668" s="3">
        <f>IFERROR(_xlfn.XLOOKUP(B668,[6]Sheet1!$H$1:$H$65536,[6]Sheet1!$J$1:$J$65536),0)</f>
        <v>1526</v>
      </c>
      <c r="L668" s="3">
        <f>IFERROR(_xlfn.XLOOKUP(B668,[7]Sheet1!$H$1:$H$65536,[7]Sheet1!$J$1:$J$65536),0)</f>
        <v>1588</v>
      </c>
      <c r="M668" s="3">
        <f>IFERROR(_xlfn.XLOOKUP(B668,[8]Sheet1!$H$1:$H$65536,[8]Sheet1!$J$1:$J$65536),0)</f>
        <v>2066</v>
      </c>
      <c r="N668" s="3">
        <f>IFERROR(_xlfn.XLOOKUP(B668,[9]Sheet1!$H$1:$H$65536,[9]Sheet1!$J$1:$J$65536),0)</f>
        <v>2137</v>
      </c>
      <c r="O668" s="3">
        <f>IFERROR(_xlfn.XLOOKUP(B668,[10]Sheet1!$H$1:$H$65536,[10]Sheet1!$J$1:$J$65536),0)</f>
        <v>3984</v>
      </c>
      <c r="P668" s="3">
        <f>IFERROR(_xlfn.XLOOKUP(B668,[11]Sheet1!$H$1:$H$65536,[11]Sheet1!$J$1:$J$65536),0)</f>
        <v>4441</v>
      </c>
      <c r="Q668" s="3">
        <f>IFERROR(_xlfn.XLOOKUP(B668,[12]Sheet1!$H$1:$H$65536,[12]Sheet1!$J$1:$J$65536),0)</f>
        <v>5848</v>
      </c>
      <c r="R668" s="3">
        <f>IFERROR(_xlfn.XLOOKUP(B668,[13]Sheet1!$H$1:$H$65536,[13]Sheet1!$J$1:$J$65536),)</f>
        <v>6425</v>
      </c>
      <c r="S668" s="3">
        <f>IFERROR(_xlfn.XLOOKUP(B668,[14]Sheet1!$H$1:$H$65536,[14]Sheet1!$K$1:$K$65536),0)</f>
        <v>9174</v>
      </c>
      <c r="T668" s="3">
        <f>IFERROR(_xlfn.XLOOKUP(B668,[15]Sheet1!$H$1:$H$65536,[15]Sheet1!$J$1:$J$65536),0)</f>
        <v>10236</v>
      </c>
      <c r="U668" s="3">
        <f>IFERROR(_xlfn.XLOOKUP(B668,[16]Sheet1!$H$1:$H$65536,[16]Sheet1!$J$1:$J$65536),0)</f>
        <v>10456</v>
      </c>
      <c r="V668" s="3">
        <f>IFERROR(_xlfn.XLOOKUP(B668,[17]Sheet1!$H$1:$H$65536,[17]Sheet1!$J$1:$J$65536),0)</f>
        <v>10593</v>
      </c>
      <c r="W668" s="3">
        <f>IFERROR(_xlfn.XLOOKUP(B668,[18]Sheet1!$H$1:$H$65536,[18]Sheet1!$J$1:$J$65536),0)</f>
        <v>10904</v>
      </c>
      <c r="X668" s="3">
        <f>IFERROR(_xlfn.XLOOKUP(B668,[19]Sheet1!$H$1:$H$65536,[19]Sheet1!$J$1:$J$65536),0)</f>
        <v>11328</v>
      </c>
      <c r="Y668" s="3">
        <f>IFERROR(_xlfn.XLOOKUP(B668,[20]Sheet1!$H$1:$H$65536,[20]Sheet1!$J$1:$J$65536),0)</f>
        <v>11643</v>
      </c>
      <c r="Z668" s="3">
        <f>IFERROR(_xlfn.XLOOKUP(B668,[21]Sheet1!$H$1:$H$65536,[21]Sheet1!$J$1:$J$65536),0)</f>
        <v>11882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 x14ac:dyDescent="0.3">
      <c r="A669" s="2" t="str">
        <f t="shared" si="10"/>
        <v>L1</v>
      </c>
      <c r="B669" s="1" t="s">
        <v>1562</v>
      </c>
      <c r="C669" s="23" t="str">
        <f>_xlfn.XLOOKUP(B669,IP구분!A:A,IP구분!C:C)</f>
        <v>잔망루피</v>
      </c>
      <c r="D669" s="1" t="s">
        <v>1563</v>
      </c>
      <c r="E669" s="7" t="str">
        <f>IFERROR(_xlfn.XLOOKUP(B669,단가!A:A,단가!C:C),0)</f>
        <v xml:space="preserve">                     -</v>
      </c>
      <c r="F669" s="3">
        <f>IFERROR(_xlfn.XLOOKUP(B669,'[1]2609 재고'!$I$1:$I$65536,'[1]2609 재고'!$K$1:$K$65536),0)</f>
        <v>0</v>
      </c>
      <c r="G669" s="3">
        <f>IFERROR(_xlfn.XLOOKUP(B669,[2]Sheet1!$H$1:$H$65536,[2]Sheet1!$K$1:$K$65536),0)</f>
        <v>0</v>
      </c>
      <c r="H669" s="3">
        <f>IFERROR(_xlfn.XLOOKUP(B669,[3]Sheet1!$H$1:$H$65536,[3]Sheet1!$J$1:$J$65536),0)</f>
        <v>0</v>
      </c>
      <c r="I669" s="3">
        <f>IFERROR(_xlfn.XLOOKUP(B669,[4]Sheet1!$H$1:$H$65536,[4]Sheet1!$J$1:$J$65536),0)</f>
        <v>0</v>
      </c>
      <c r="J669" s="3">
        <f>IFERROR(_xlfn.XLOOKUP(B669,[5]Sheet1!$H$1:$H$65536,[5]Sheet1!$J$1:$J$65536),0)</f>
        <v>0</v>
      </c>
      <c r="K669" s="3">
        <f>IFERROR(_xlfn.XLOOKUP(B669,[6]Sheet1!$H$1:$H$65536,[6]Sheet1!$J$1:$J$65536),0)</f>
        <v>0</v>
      </c>
      <c r="L669" s="3">
        <f>IFERROR(_xlfn.XLOOKUP(B669,[7]Sheet1!$H$1:$H$65536,[7]Sheet1!$J$1:$J$65536),0)</f>
        <v>4</v>
      </c>
      <c r="M669" s="3">
        <f>IFERROR(_xlfn.XLOOKUP(B669,[8]Sheet1!$H$1:$H$65536,[8]Sheet1!$J$1:$J$65536),0)</f>
        <v>0</v>
      </c>
      <c r="N669" s="3">
        <f>IFERROR(_xlfn.XLOOKUP(B669,[9]Sheet1!$H$1:$H$65536,[9]Sheet1!$J$1:$J$65536),0)</f>
        <v>0</v>
      </c>
      <c r="O669" s="3">
        <f>IFERROR(_xlfn.XLOOKUP(B669,[10]Sheet1!$H$1:$H$65536,[10]Sheet1!$J$1:$J$65536),0)</f>
        <v>0</v>
      </c>
      <c r="P669" s="3">
        <f>IFERROR(_xlfn.XLOOKUP(B669,[11]Sheet1!$H$1:$H$65536,[11]Sheet1!$J$1:$J$65536),0)</f>
        <v>12</v>
      </c>
      <c r="Q669" s="3">
        <f>IFERROR(_xlfn.XLOOKUP(B669,[12]Sheet1!$H$1:$H$65536,[12]Sheet1!$J$1:$J$65536),0)</f>
        <v>275</v>
      </c>
      <c r="R669" s="3">
        <f>IFERROR(_xlfn.XLOOKUP(B669,[13]Sheet1!$H$1:$H$65536,[13]Sheet1!$J$1:$J$65536),)</f>
        <v>314</v>
      </c>
      <c r="S669" s="3">
        <f>IFERROR(_xlfn.XLOOKUP(B669,[14]Sheet1!$H$1:$H$65536,[14]Sheet1!$K$1:$K$65536),0)</f>
        <v>719</v>
      </c>
      <c r="T669" s="3">
        <f>IFERROR(_xlfn.XLOOKUP(B669,[15]Sheet1!$H$1:$H$65536,[15]Sheet1!$J$1:$J$65536),0)</f>
        <v>901</v>
      </c>
      <c r="U669" s="3">
        <f>IFERROR(_xlfn.XLOOKUP(B669,[16]Sheet1!$H$1:$H$65536,[16]Sheet1!$J$1:$J$65536),0)</f>
        <v>1188</v>
      </c>
      <c r="V669" s="3">
        <f>IFERROR(_xlfn.XLOOKUP(B669,[17]Sheet1!$H$1:$H$65536,[17]Sheet1!$J$1:$J$65536),0)</f>
        <v>1449</v>
      </c>
      <c r="W669" s="3">
        <f>IFERROR(_xlfn.XLOOKUP(B669,[18]Sheet1!$H$1:$H$65536,[18]Sheet1!$J$1:$J$65536),0)</f>
        <v>2031</v>
      </c>
      <c r="X669" s="3">
        <f>IFERROR(_xlfn.XLOOKUP(B669,[19]Sheet1!$H$1:$H$65536,[19]Sheet1!$J$1:$J$65536),0)</f>
        <v>2351</v>
      </c>
      <c r="Y669" s="3">
        <f>IFERROR(_xlfn.XLOOKUP(B669,[20]Sheet1!$H$1:$H$65536,[20]Sheet1!$J$1:$J$65536),0)</f>
        <v>2934</v>
      </c>
      <c r="Z669" s="3">
        <f>IFERROR(_xlfn.XLOOKUP(B669,[21]Sheet1!$H$1:$H$65536,[21]Sheet1!$J$1:$J$65536),0)</f>
        <v>3000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 x14ac:dyDescent="0.3">
      <c r="A670" s="2" t="str">
        <f t="shared" si="10"/>
        <v>L2</v>
      </c>
      <c r="B670" s="1" t="s">
        <v>5417</v>
      </c>
      <c r="C670" s="23" t="str">
        <f>_xlfn.XLOOKUP(B670,IP구분!A:A,IP구분!C:C)</f>
        <v>잔망루피</v>
      </c>
      <c r="D670" s="1" t="s">
        <v>5418</v>
      </c>
      <c r="E670" s="7" t="str">
        <f>IFERROR(_xlfn.XLOOKUP(B670,단가!A:A,단가!C:C),0)</f>
        <v xml:space="preserve">                     -</v>
      </c>
      <c r="F670" s="3">
        <f>IFERROR(_xlfn.XLOOKUP(B670,'[1]2609 재고'!$I$1:$I$65536,'[1]2609 재고'!$K$1:$K$65536),0)</f>
        <v>0</v>
      </c>
      <c r="G670" s="3">
        <f>IFERROR(_xlfn.XLOOKUP(B670,[2]Sheet1!$H$1:$H$65536,[2]Sheet1!$K$1:$K$65536),0)</f>
        <v>0</v>
      </c>
      <c r="H670" s="3">
        <f>IFERROR(_xlfn.XLOOKUP(B670,[3]Sheet1!$H$1:$H$65536,[3]Sheet1!$J$1:$J$65536),0)</f>
        <v>0</v>
      </c>
      <c r="I670" s="3">
        <f>IFERROR(_xlfn.XLOOKUP(B670,[4]Sheet1!$H$1:$H$65536,[4]Sheet1!$J$1:$J$65536),0)</f>
        <v>0</v>
      </c>
      <c r="J670" s="3">
        <f>IFERROR(_xlfn.XLOOKUP(B670,[5]Sheet1!$H$1:$H$65536,[5]Sheet1!$J$1:$J$65536),0)</f>
        <v>0</v>
      </c>
      <c r="K670" s="3">
        <f>IFERROR(_xlfn.XLOOKUP(B670,[6]Sheet1!$H$1:$H$65536,[6]Sheet1!$J$1:$J$65536),0)</f>
        <v>0</v>
      </c>
      <c r="L670" s="3">
        <f>IFERROR(_xlfn.XLOOKUP(B670,[7]Sheet1!$H$1:$H$65536,[7]Sheet1!$J$1:$J$65536),0)</f>
        <v>0</v>
      </c>
      <c r="M670" s="3">
        <f>IFERROR(_xlfn.XLOOKUP(B670,[8]Sheet1!$H$1:$H$65536,[8]Sheet1!$J$1:$J$65536),0)</f>
        <v>0</v>
      </c>
      <c r="N670" s="3">
        <f>IFERROR(_xlfn.XLOOKUP(B670,[9]Sheet1!$H$1:$H$65536,[9]Sheet1!$J$1:$J$65536),0)</f>
        <v>0</v>
      </c>
      <c r="O670" s="3">
        <f>IFERROR(_xlfn.XLOOKUP(B670,[10]Sheet1!$H$1:$H$65536,[10]Sheet1!$J$1:$J$65536),0)</f>
        <v>0</v>
      </c>
      <c r="P670" s="3">
        <f>IFERROR(_xlfn.XLOOKUP(B670,[11]Sheet1!$H$1:$H$65536,[11]Sheet1!$J$1:$J$65536),0)</f>
        <v>0</v>
      </c>
      <c r="Q670" s="3">
        <f>IFERROR(_xlfn.XLOOKUP(B670,[12]Sheet1!$H$1:$H$65536,[12]Sheet1!$J$1:$J$65536),0)</f>
        <v>10</v>
      </c>
      <c r="R670" s="3">
        <f>IFERROR(_xlfn.XLOOKUP(B670,[13]Sheet1!$H$1:$H$65536,[13]Sheet1!$J$1:$J$65536),)</f>
        <v>10</v>
      </c>
      <c r="S670" s="3">
        <f>IFERROR(_xlfn.XLOOKUP(B670,[14]Sheet1!$H$1:$H$65536,[14]Sheet1!$K$1:$K$65536),0)</f>
        <v>10</v>
      </c>
      <c r="T670" s="3">
        <f>IFERROR(_xlfn.XLOOKUP(B670,[15]Sheet1!$H$1:$H$65536,[15]Sheet1!$J$1:$J$65536),0)</f>
        <v>11</v>
      </c>
      <c r="U670" s="3">
        <f>IFERROR(_xlfn.XLOOKUP(B670,[16]Sheet1!$H$1:$H$65536,[16]Sheet1!$J$1:$J$65536),0)</f>
        <v>14</v>
      </c>
      <c r="V670" s="3">
        <f>IFERROR(_xlfn.XLOOKUP(B670,[17]Sheet1!$H$1:$H$65536,[17]Sheet1!$J$1:$J$65536),0)</f>
        <v>16</v>
      </c>
      <c r="W670" s="3">
        <f>IFERROR(_xlfn.XLOOKUP(B670,[18]Sheet1!$H$1:$H$65536,[18]Sheet1!$J$1:$J$65536),0)</f>
        <v>19</v>
      </c>
      <c r="X670" s="3">
        <f>IFERROR(_xlfn.XLOOKUP(B670,[19]Sheet1!$H$1:$H$65536,[19]Sheet1!$J$1:$J$65536),0)</f>
        <v>23</v>
      </c>
      <c r="Y670" s="3">
        <f>IFERROR(_xlfn.XLOOKUP(B670,[20]Sheet1!$H$1:$H$65536,[20]Sheet1!$J$1:$J$65536),0)</f>
        <v>25</v>
      </c>
      <c r="Z670" s="3">
        <f>IFERROR(_xlfn.XLOOKUP(B670,[21]Sheet1!$H$1:$H$65536,[21]Sheet1!$J$1:$J$65536),0)</f>
        <v>30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x14ac:dyDescent="0.3">
      <c r="A671" s="2" t="str">
        <f t="shared" si="10"/>
        <v>L2</v>
      </c>
      <c r="B671" s="1" t="s">
        <v>5419</v>
      </c>
      <c r="C671" s="23" t="str">
        <f>_xlfn.XLOOKUP(B671,IP구분!A:A,IP구분!C:C)</f>
        <v>잔망루피</v>
      </c>
      <c r="D671" s="1" t="s">
        <v>5420</v>
      </c>
      <c r="E671" s="7" t="str">
        <f>IFERROR(_xlfn.XLOOKUP(B671,단가!A:A,단가!C:C),0)</f>
        <v xml:space="preserve">                     -</v>
      </c>
      <c r="F671" s="3">
        <f>IFERROR(_xlfn.XLOOKUP(B671,'[1]2609 재고'!$I$1:$I$65536,'[1]2609 재고'!$K$1:$K$65536),0)</f>
        <v>0</v>
      </c>
      <c r="G671" s="3">
        <f>IFERROR(_xlfn.XLOOKUP(B671,[2]Sheet1!$H$1:$H$65536,[2]Sheet1!$K$1:$K$65536),0)</f>
        <v>0</v>
      </c>
      <c r="H671" s="3">
        <f>IFERROR(_xlfn.XLOOKUP(B671,[3]Sheet1!$H$1:$H$65536,[3]Sheet1!$J$1:$J$65536),0)</f>
        <v>0</v>
      </c>
      <c r="I671" s="3">
        <f>IFERROR(_xlfn.XLOOKUP(B671,[4]Sheet1!$H$1:$H$65536,[4]Sheet1!$J$1:$J$65536),0)</f>
        <v>0</v>
      </c>
      <c r="J671" s="3">
        <f>IFERROR(_xlfn.XLOOKUP(B671,[5]Sheet1!$H$1:$H$65536,[5]Sheet1!$J$1:$J$65536),0)</f>
        <v>0</v>
      </c>
      <c r="K671" s="3">
        <f>IFERROR(_xlfn.XLOOKUP(B671,[6]Sheet1!$H$1:$H$65536,[6]Sheet1!$J$1:$J$65536),0)</f>
        <v>0</v>
      </c>
      <c r="L671" s="3">
        <f>IFERROR(_xlfn.XLOOKUP(B671,[7]Sheet1!$H$1:$H$65536,[7]Sheet1!$J$1:$J$65536),0)</f>
        <v>0</v>
      </c>
      <c r="M671" s="3">
        <f>IFERROR(_xlfn.XLOOKUP(B671,[8]Sheet1!$H$1:$H$65536,[8]Sheet1!$J$1:$J$65536),0)</f>
        <v>0</v>
      </c>
      <c r="N671" s="3">
        <f>IFERROR(_xlfn.XLOOKUP(B671,[9]Sheet1!$H$1:$H$65536,[9]Sheet1!$J$1:$J$65536),0)</f>
        <v>0</v>
      </c>
      <c r="O671" s="3">
        <f>IFERROR(_xlfn.XLOOKUP(B671,[10]Sheet1!$H$1:$H$65536,[10]Sheet1!$J$1:$J$65536),0)</f>
        <v>0</v>
      </c>
      <c r="P671" s="3">
        <f>IFERROR(_xlfn.XLOOKUP(B671,[11]Sheet1!$H$1:$H$65536,[11]Sheet1!$J$1:$J$65536),0)</f>
        <v>0</v>
      </c>
      <c r="Q671" s="3">
        <f>IFERROR(_xlfn.XLOOKUP(B671,[12]Sheet1!$H$1:$H$65536,[12]Sheet1!$J$1:$J$65536),0)</f>
        <v>5</v>
      </c>
      <c r="R671" s="3">
        <f>IFERROR(_xlfn.XLOOKUP(B671,[13]Sheet1!$H$1:$H$65536,[13]Sheet1!$J$1:$J$65536),)</f>
        <v>5</v>
      </c>
      <c r="S671" s="3">
        <f>IFERROR(_xlfn.XLOOKUP(B671,[14]Sheet1!$H$1:$H$65536,[14]Sheet1!$K$1:$K$65536),0)</f>
        <v>5</v>
      </c>
      <c r="T671" s="3">
        <f>IFERROR(_xlfn.XLOOKUP(B671,[15]Sheet1!$H$1:$H$65536,[15]Sheet1!$J$1:$J$65536),0)</f>
        <v>5</v>
      </c>
      <c r="U671" s="3">
        <f>IFERROR(_xlfn.XLOOKUP(B671,[16]Sheet1!$H$1:$H$65536,[16]Sheet1!$J$1:$J$65536),0)</f>
        <v>5</v>
      </c>
      <c r="V671" s="3">
        <f>IFERROR(_xlfn.XLOOKUP(B671,[17]Sheet1!$H$1:$H$65536,[17]Sheet1!$J$1:$J$65536),0)</f>
        <v>6</v>
      </c>
      <c r="W671" s="3">
        <f>IFERROR(_xlfn.XLOOKUP(B671,[18]Sheet1!$H$1:$H$65536,[18]Sheet1!$J$1:$J$65536),0)</f>
        <v>7</v>
      </c>
      <c r="X671" s="3">
        <f>IFERROR(_xlfn.XLOOKUP(B671,[19]Sheet1!$H$1:$H$65536,[19]Sheet1!$J$1:$J$65536),0)</f>
        <v>10</v>
      </c>
      <c r="Y671" s="3">
        <f>IFERROR(_xlfn.XLOOKUP(B671,[20]Sheet1!$H$1:$H$65536,[20]Sheet1!$J$1:$J$65536),0)</f>
        <v>12</v>
      </c>
      <c r="Z671" s="3">
        <f>IFERROR(_xlfn.XLOOKUP(B671,[21]Sheet1!$H$1:$H$65536,[21]Sheet1!$J$1:$J$65536),0)</f>
        <v>12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1:47" x14ac:dyDescent="0.3">
      <c r="A672" s="2" t="str">
        <f t="shared" si="10"/>
        <v>L1</v>
      </c>
      <c r="B672" s="1" t="s">
        <v>1874</v>
      </c>
      <c r="C672" s="23" t="str">
        <f>_xlfn.XLOOKUP(B672,IP구분!A:A,IP구분!C:C)</f>
        <v>잔망루피</v>
      </c>
      <c r="D672" s="1" t="s">
        <v>1875</v>
      </c>
      <c r="E672" s="7" t="str">
        <f>IFERROR(_xlfn.XLOOKUP(B672,단가!A:A,단가!C:C),0)</f>
        <v xml:space="preserve">                     -</v>
      </c>
      <c r="F672" s="3">
        <f>IFERROR(_xlfn.XLOOKUP(B672,'[1]2609 재고'!$I$1:$I$65536,'[1]2609 재고'!$K$1:$K$65536),0)</f>
        <v>0</v>
      </c>
      <c r="G672" s="3">
        <f>IFERROR(_xlfn.XLOOKUP(B672,[2]Sheet1!$H$1:$H$65536,[2]Sheet1!$K$1:$K$65536),0)</f>
        <v>0</v>
      </c>
      <c r="H672" s="3">
        <f>IFERROR(_xlfn.XLOOKUP(B672,[3]Sheet1!$H$1:$H$65536,[3]Sheet1!$J$1:$J$65536),0)</f>
        <v>0</v>
      </c>
      <c r="I672" s="3">
        <f>IFERROR(_xlfn.XLOOKUP(B672,[4]Sheet1!$H$1:$H$65536,[4]Sheet1!$J$1:$J$65536),0)</f>
        <v>2</v>
      </c>
      <c r="J672" s="3">
        <f>IFERROR(_xlfn.XLOOKUP(B672,[5]Sheet1!$H$1:$H$65536,[5]Sheet1!$J$1:$J$65536),0)</f>
        <v>2</v>
      </c>
      <c r="K672" s="3">
        <f>IFERROR(_xlfn.XLOOKUP(B672,[6]Sheet1!$H$1:$H$65536,[6]Sheet1!$J$1:$J$65536),0)</f>
        <v>2</v>
      </c>
      <c r="L672" s="3">
        <f>IFERROR(_xlfn.XLOOKUP(B672,[7]Sheet1!$H$1:$H$65536,[7]Sheet1!$J$1:$J$65536),0)</f>
        <v>2</v>
      </c>
      <c r="M672" s="3">
        <f>IFERROR(_xlfn.XLOOKUP(B672,[8]Sheet1!$H$1:$H$65536,[8]Sheet1!$J$1:$J$65536),0)</f>
        <v>2</v>
      </c>
      <c r="N672" s="3">
        <f>IFERROR(_xlfn.XLOOKUP(B672,[9]Sheet1!$H$1:$H$65536,[9]Sheet1!$J$1:$J$65536),0)</f>
        <v>2</v>
      </c>
      <c r="O672" s="3">
        <f>IFERROR(_xlfn.XLOOKUP(B672,[10]Sheet1!$H$1:$H$65536,[10]Sheet1!$J$1:$J$65536),0)</f>
        <v>2</v>
      </c>
      <c r="P672" s="3">
        <f>IFERROR(_xlfn.XLOOKUP(B672,[11]Sheet1!$H$1:$H$65536,[11]Sheet1!$J$1:$J$65536),0)</f>
        <v>2</v>
      </c>
      <c r="Q672" s="3">
        <f>IFERROR(_xlfn.XLOOKUP(B672,[12]Sheet1!$H$1:$H$65536,[12]Sheet1!$J$1:$J$65536),0)</f>
        <v>1</v>
      </c>
      <c r="R672" s="3">
        <f>IFERROR(_xlfn.XLOOKUP(B672,[13]Sheet1!$H$1:$H$65536,[13]Sheet1!$J$1:$J$65536),)</f>
        <v>1</v>
      </c>
      <c r="S672" s="3">
        <f>IFERROR(_xlfn.XLOOKUP(B672,[14]Sheet1!$H$1:$H$65536,[14]Sheet1!$K$1:$K$65536),0)</f>
        <v>1</v>
      </c>
      <c r="T672" s="3">
        <f>IFERROR(_xlfn.XLOOKUP(B672,[15]Sheet1!$H$1:$H$65536,[15]Sheet1!$J$1:$J$65536),0)</f>
        <v>10</v>
      </c>
      <c r="U672" s="3">
        <f>IFERROR(_xlfn.XLOOKUP(B672,[16]Sheet1!$H$1:$H$65536,[16]Sheet1!$J$1:$J$65536),0)</f>
        <v>30</v>
      </c>
      <c r="V672" s="3">
        <f>IFERROR(_xlfn.XLOOKUP(B672,[17]Sheet1!$H$1:$H$65536,[17]Sheet1!$J$1:$J$65536),0)</f>
        <v>42</v>
      </c>
      <c r="W672" s="3">
        <f>IFERROR(_xlfn.XLOOKUP(B672,[18]Sheet1!$H$1:$H$65536,[18]Sheet1!$J$1:$J$65536),0)</f>
        <v>49</v>
      </c>
      <c r="X672" s="3">
        <f>IFERROR(_xlfn.XLOOKUP(B672,[19]Sheet1!$H$1:$H$65536,[19]Sheet1!$J$1:$J$65536),0)</f>
        <v>54</v>
      </c>
      <c r="Y672" s="3">
        <f>IFERROR(_xlfn.XLOOKUP(B672,[20]Sheet1!$H$1:$H$65536,[20]Sheet1!$J$1:$J$65536),0)</f>
        <v>71</v>
      </c>
      <c r="Z672" s="3">
        <f>IFERROR(_xlfn.XLOOKUP(B672,[21]Sheet1!$H$1:$H$65536,[21]Sheet1!$J$1:$J$65536),0)</f>
        <v>79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1:47" x14ac:dyDescent="0.3">
      <c r="A673" s="2" t="str">
        <f t="shared" si="10"/>
        <v>L1</v>
      </c>
      <c r="B673" s="1" t="s">
        <v>5421</v>
      </c>
      <c r="C673" s="23" t="str">
        <f>_xlfn.XLOOKUP(B673,IP구분!A:A,IP구분!C:C)</f>
        <v>잔망루피</v>
      </c>
      <c r="D673" s="1" t="s">
        <v>5422</v>
      </c>
      <c r="E673" s="7" t="str">
        <f>IFERROR(_xlfn.XLOOKUP(B673,단가!A:A,단가!C:C),0)</f>
        <v xml:space="preserve">                     -</v>
      </c>
      <c r="F673" s="3">
        <f>IFERROR(_xlfn.XLOOKUP(B673,'[1]2609 재고'!$I$1:$I$65536,'[1]2609 재고'!$K$1:$K$65536),0)</f>
        <v>0</v>
      </c>
      <c r="G673" s="3">
        <f>IFERROR(_xlfn.XLOOKUP(B673,[2]Sheet1!$H$1:$H$65536,[2]Sheet1!$K$1:$K$65536),0)</f>
        <v>0</v>
      </c>
      <c r="H673" s="3">
        <f>IFERROR(_xlfn.XLOOKUP(B673,[3]Sheet1!$H$1:$H$65536,[3]Sheet1!$J$1:$J$65536),0)</f>
        <v>0</v>
      </c>
      <c r="I673" s="3">
        <f>IFERROR(_xlfn.XLOOKUP(B673,[4]Sheet1!$H$1:$H$65536,[4]Sheet1!$J$1:$J$65536),0)</f>
        <v>0</v>
      </c>
      <c r="J673" s="3">
        <f>IFERROR(_xlfn.XLOOKUP(B673,[5]Sheet1!$H$1:$H$65536,[5]Sheet1!$J$1:$J$65536),0)</f>
        <v>0</v>
      </c>
      <c r="K673" s="3">
        <f>IFERROR(_xlfn.XLOOKUP(B673,[6]Sheet1!$H$1:$H$65536,[6]Sheet1!$J$1:$J$65536),0)</f>
        <v>0</v>
      </c>
      <c r="L673" s="3">
        <f>IFERROR(_xlfn.XLOOKUP(B673,[7]Sheet1!$H$1:$H$65536,[7]Sheet1!$J$1:$J$65536),0)</f>
        <v>0</v>
      </c>
      <c r="M673" s="3">
        <f>IFERROR(_xlfn.XLOOKUP(B673,[8]Sheet1!$H$1:$H$65536,[8]Sheet1!$J$1:$J$65536),0)</f>
        <v>0</v>
      </c>
      <c r="N673" s="3">
        <f>IFERROR(_xlfn.XLOOKUP(B673,[9]Sheet1!$H$1:$H$65536,[9]Sheet1!$J$1:$J$65536),0)</f>
        <v>0</v>
      </c>
      <c r="O673" s="3">
        <f>IFERROR(_xlfn.XLOOKUP(B673,[10]Sheet1!$H$1:$H$65536,[10]Sheet1!$J$1:$J$65536),0)</f>
        <v>0</v>
      </c>
      <c r="P673" s="3">
        <f>IFERROR(_xlfn.XLOOKUP(B673,[11]Sheet1!$H$1:$H$65536,[11]Sheet1!$J$1:$J$65536),0)</f>
        <v>3</v>
      </c>
      <c r="Q673" s="3">
        <f>IFERROR(_xlfn.XLOOKUP(B673,[12]Sheet1!$H$1:$H$65536,[12]Sheet1!$J$1:$J$65536),0)</f>
        <v>7</v>
      </c>
      <c r="R673" s="3">
        <f>IFERROR(_xlfn.XLOOKUP(B673,[13]Sheet1!$H$1:$H$65536,[13]Sheet1!$J$1:$J$65536),)</f>
        <v>1</v>
      </c>
      <c r="S673" s="3">
        <f>IFERROR(_xlfn.XLOOKUP(B673,[14]Sheet1!$H$1:$H$65536,[14]Sheet1!$K$1:$K$65536),0)</f>
        <v>1</v>
      </c>
      <c r="T673" s="3">
        <f>IFERROR(_xlfn.XLOOKUP(B673,[15]Sheet1!$H$1:$H$65536,[15]Sheet1!$J$1:$J$65536),0)</f>
        <v>1</v>
      </c>
      <c r="U673" s="3">
        <f>IFERROR(_xlfn.XLOOKUP(B673,[16]Sheet1!$H$1:$H$65536,[16]Sheet1!$J$1:$J$65536),0)</f>
        <v>1</v>
      </c>
      <c r="V673" s="3">
        <f>IFERROR(_xlfn.XLOOKUP(B673,[17]Sheet1!$H$1:$H$65536,[17]Sheet1!$J$1:$J$65536),0)</f>
        <v>1</v>
      </c>
      <c r="W673" s="3">
        <f>IFERROR(_xlfn.XLOOKUP(B673,[18]Sheet1!$H$1:$H$65536,[18]Sheet1!$J$1:$J$65536),0)</f>
        <v>1</v>
      </c>
      <c r="X673" s="3">
        <f>IFERROR(_xlfn.XLOOKUP(B673,[19]Sheet1!$H$1:$H$65536,[19]Sheet1!$J$1:$J$65536),0)</f>
        <v>1</v>
      </c>
      <c r="Y673" s="3">
        <f>IFERROR(_xlfn.XLOOKUP(B673,[20]Sheet1!$H$1:$H$65536,[20]Sheet1!$J$1:$J$65536),0)</f>
        <v>1</v>
      </c>
      <c r="Z673" s="3">
        <f>IFERROR(_xlfn.XLOOKUP(B673,[21]Sheet1!$H$1:$H$65536,[21]Sheet1!$J$1:$J$65536),0)</f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1:47" x14ac:dyDescent="0.3">
      <c r="A674" s="2" t="str">
        <f t="shared" si="10"/>
        <v>L1</v>
      </c>
      <c r="B674" s="1" t="s">
        <v>1876</v>
      </c>
      <c r="C674" s="23" t="str">
        <f>_xlfn.XLOOKUP(B674,IP구분!A:A,IP구분!C:C)</f>
        <v>잔망루피</v>
      </c>
      <c r="D674" s="1" t="s">
        <v>1877</v>
      </c>
      <c r="E674" s="7">
        <f>IFERROR(_xlfn.XLOOKUP(B674,단가!A:A,단가!C:C),0)</f>
        <v>2450</v>
      </c>
      <c r="F674" s="3">
        <f>IFERROR(_xlfn.XLOOKUP(B674,'[1]2609 재고'!$I$1:$I$65536,'[1]2609 재고'!$K$1:$K$65536),0)</f>
        <v>257</v>
      </c>
      <c r="G674" s="3">
        <f>IFERROR(_xlfn.XLOOKUP(B674,[2]Sheet1!$H$1:$H$65536,[2]Sheet1!$K$1:$K$65536),0)</f>
        <v>257</v>
      </c>
      <c r="H674" s="3">
        <f>IFERROR(_xlfn.XLOOKUP(B674,[3]Sheet1!$H$1:$H$65536,[3]Sheet1!$J$1:$J$65536),0)</f>
        <v>277</v>
      </c>
      <c r="I674" s="3">
        <f>IFERROR(_xlfn.XLOOKUP(B674,[4]Sheet1!$H$1:$H$65536,[4]Sheet1!$J$1:$J$65536),0)</f>
        <v>277</v>
      </c>
      <c r="J674" s="3">
        <f>IFERROR(_xlfn.XLOOKUP(B674,[5]Sheet1!$H$1:$H$65536,[5]Sheet1!$J$1:$J$65536),0)</f>
        <v>297</v>
      </c>
      <c r="K674" s="3">
        <f>IFERROR(_xlfn.XLOOKUP(B674,[6]Sheet1!$H$1:$H$65536,[6]Sheet1!$J$1:$J$65536),0)</f>
        <v>297</v>
      </c>
      <c r="L674" s="3">
        <f>IFERROR(_xlfn.XLOOKUP(B674,[7]Sheet1!$H$1:$H$65536,[7]Sheet1!$J$1:$J$65536),0)</f>
        <v>299</v>
      </c>
      <c r="M674" s="3">
        <f>IFERROR(_xlfn.XLOOKUP(B674,[8]Sheet1!$H$1:$H$65536,[8]Sheet1!$J$1:$J$65536),0)</f>
        <v>299</v>
      </c>
      <c r="N674" s="3">
        <f>IFERROR(_xlfn.XLOOKUP(B674,[9]Sheet1!$H$1:$H$65536,[9]Sheet1!$J$1:$J$65536),0)</f>
        <v>299</v>
      </c>
      <c r="O674" s="3">
        <f>IFERROR(_xlfn.XLOOKUP(B674,[10]Sheet1!$H$1:$H$65536,[10]Sheet1!$J$1:$J$65536),0)</f>
        <v>299</v>
      </c>
      <c r="P674" s="3">
        <f>IFERROR(_xlfn.XLOOKUP(B674,[11]Sheet1!$H$1:$H$65536,[11]Sheet1!$J$1:$J$65536),0)</f>
        <v>299</v>
      </c>
      <c r="Q674" s="3">
        <f>IFERROR(_xlfn.XLOOKUP(B674,[12]Sheet1!$H$1:$H$65536,[12]Sheet1!$J$1:$J$65536),0)</f>
        <v>201</v>
      </c>
      <c r="R674" s="3">
        <f>IFERROR(_xlfn.XLOOKUP(B674,[13]Sheet1!$H$1:$H$65536,[13]Sheet1!$J$1:$J$65536),)</f>
        <v>204</v>
      </c>
      <c r="S674" s="3">
        <f>IFERROR(_xlfn.XLOOKUP(B674,[14]Sheet1!$H$1:$H$65536,[14]Sheet1!$K$1:$K$65536),0)</f>
        <v>204</v>
      </c>
      <c r="T674" s="3">
        <f>IFERROR(_xlfn.XLOOKUP(B674,[15]Sheet1!$H$1:$H$65536,[15]Sheet1!$J$1:$J$65536),0)</f>
        <v>218</v>
      </c>
      <c r="U674" s="3">
        <f>IFERROR(_xlfn.XLOOKUP(B674,[16]Sheet1!$H$1:$H$65536,[16]Sheet1!$J$1:$J$65536),0)</f>
        <v>261</v>
      </c>
      <c r="V674" s="3">
        <f>IFERROR(_xlfn.XLOOKUP(B674,[17]Sheet1!$H$1:$H$65536,[17]Sheet1!$J$1:$J$65536),0)</f>
        <v>322</v>
      </c>
      <c r="W674" s="3">
        <f>IFERROR(_xlfn.XLOOKUP(B674,[18]Sheet1!$H$1:$H$65536,[18]Sheet1!$J$1:$J$65536),0)</f>
        <v>399</v>
      </c>
      <c r="X674" s="3">
        <f>IFERROR(_xlfn.XLOOKUP(B674,[19]Sheet1!$H$1:$H$65536,[19]Sheet1!$J$1:$J$65536),0)</f>
        <v>428</v>
      </c>
      <c r="Y674" s="3">
        <f>IFERROR(_xlfn.XLOOKUP(B674,[20]Sheet1!$H$1:$H$65536,[20]Sheet1!$J$1:$J$65536),0)</f>
        <v>446</v>
      </c>
      <c r="Z674" s="3">
        <f>IFERROR(_xlfn.XLOOKUP(B674,[21]Sheet1!$H$1:$H$65536,[21]Sheet1!$J$1:$J$65536),0)</f>
        <v>472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 x14ac:dyDescent="0.3">
      <c r="A675" s="2" t="str">
        <f t="shared" si="10"/>
        <v>L1</v>
      </c>
      <c r="B675" s="1" t="s">
        <v>1878</v>
      </c>
      <c r="C675" s="23" t="str">
        <f>_xlfn.XLOOKUP(B675,IP구분!A:A,IP구분!C:C)</f>
        <v>잔망루피</v>
      </c>
      <c r="D675" s="1" t="s">
        <v>1879</v>
      </c>
      <c r="E675" s="7">
        <f>IFERROR(_xlfn.XLOOKUP(B675,단가!A:A,단가!C:C),0)</f>
        <v>4091</v>
      </c>
      <c r="F675" s="3">
        <f>IFERROR(_xlfn.XLOOKUP(B675,'[1]2609 재고'!$I$1:$I$65536,'[1]2609 재고'!$K$1:$K$65536),0)</f>
        <v>275</v>
      </c>
      <c r="G675" s="3">
        <f>IFERROR(_xlfn.XLOOKUP(B675,[2]Sheet1!$H$1:$H$65536,[2]Sheet1!$K$1:$K$65536),0)</f>
        <v>275</v>
      </c>
      <c r="H675" s="3">
        <f>IFERROR(_xlfn.XLOOKUP(B675,[3]Sheet1!$H$1:$H$65536,[3]Sheet1!$J$1:$J$65536),0)</f>
        <v>295</v>
      </c>
      <c r="I675" s="3">
        <f>IFERROR(_xlfn.XLOOKUP(B675,[4]Sheet1!$H$1:$H$65536,[4]Sheet1!$J$1:$J$65536),0)</f>
        <v>295</v>
      </c>
      <c r="J675" s="3">
        <f>IFERROR(_xlfn.XLOOKUP(B675,[5]Sheet1!$H$1:$H$65536,[5]Sheet1!$J$1:$J$65536),0)</f>
        <v>335</v>
      </c>
      <c r="K675" s="3">
        <f>IFERROR(_xlfn.XLOOKUP(B675,[6]Sheet1!$H$1:$H$65536,[6]Sheet1!$J$1:$J$65536),0)</f>
        <v>335</v>
      </c>
      <c r="L675" s="3">
        <f>IFERROR(_xlfn.XLOOKUP(B675,[7]Sheet1!$H$1:$H$65536,[7]Sheet1!$J$1:$J$65536),0)</f>
        <v>337</v>
      </c>
      <c r="M675" s="3">
        <f>IFERROR(_xlfn.XLOOKUP(B675,[8]Sheet1!$H$1:$H$65536,[8]Sheet1!$J$1:$J$65536),0)</f>
        <v>337</v>
      </c>
      <c r="N675" s="3">
        <f>IFERROR(_xlfn.XLOOKUP(B675,[9]Sheet1!$H$1:$H$65536,[9]Sheet1!$J$1:$J$65536),0)</f>
        <v>337</v>
      </c>
      <c r="O675" s="3">
        <f>IFERROR(_xlfn.XLOOKUP(B675,[10]Sheet1!$H$1:$H$65536,[10]Sheet1!$J$1:$J$65536),0)</f>
        <v>337</v>
      </c>
      <c r="P675" s="3">
        <f>IFERROR(_xlfn.XLOOKUP(B675,[11]Sheet1!$H$1:$H$65536,[11]Sheet1!$J$1:$J$65536),0)</f>
        <v>337</v>
      </c>
      <c r="Q675" s="3">
        <f>IFERROR(_xlfn.XLOOKUP(B675,[12]Sheet1!$H$1:$H$65536,[12]Sheet1!$J$1:$J$65536),0)</f>
        <v>337</v>
      </c>
      <c r="R675" s="3">
        <f>IFERROR(_xlfn.XLOOKUP(B675,[13]Sheet1!$H$1:$H$65536,[13]Sheet1!$J$1:$J$65536),)</f>
        <v>339</v>
      </c>
      <c r="S675" s="3">
        <f>IFERROR(_xlfn.XLOOKUP(B675,[14]Sheet1!$H$1:$H$65536,[14]Sheet1!$K$1:$K$65536),0)</f>
        <v>339</v>
      </c>
      <c r="T675" s="3">
        <f>IFERROR(_xlfn.XLOOKUP(B675,[15]Sheet1!$H$1:$H$65536,[15]Sheet1!$J$1:$J$65536),0)</f>
        <v>339</v>
      </c>
      <c r="U675" s="3">
        <f>IFERROR(_xlfn.XLOOKUP(B675,[16]Sheet1!$H$1:$H$65536,[16]Sheet1!$J$1:$J$65536),0)</f>
        <v>340</v>
      </c>
      <c r="V675" s="3">
        <f>IFERROR(_xlfn.XLOOKUP(B675,[17]Sheet1!$H$1:$H$65536,[17]Sheet1!$J$1:$J$65536),0)</f>
        <v>344</v>
      </c>
      <c r="W675" s="3">
        <f>IFERROR(_xlfn.XLOOKUP(B675,[18]Sheet1!$H$1:$H$65536,[18]Sheet1!$J$1:$J$65536),0)</f>
        <v>347</v>
      </c>
      <c r="X675" s="3">
        <f>IFERROR(_xlfn.XLOOKUP(B675,[19]Sheet1!$H$1:$H$65536,[19]Sheet1!$J$1:$J$65536),0)</f>
        <v>350</v>
      </c>
      <c r="Y675" s="3">
        <f>IFERROR(_xlfn.XLOOKUP(B675,[20]Sheet1!$H$1:$H$65536,[20]Sheet1!$J$1:$J$65536),0)</f>
        <v>350</v>
      </c>
      <c r="Z675" s="3">
        <f>IFERROR(_xlfn.XLOOKUP(B675,[21]Sheet1!$H$1:$H$65536,[21]Sheet1!$J$1:$J$65536),0)</f>
        <v>350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 x14ac:dyDescent="0.3">
      <c r="A676" s="2" t="str">
        <f t="shared" si="10"/>
        <v>L1</v>
      </c>
      <c r="B676" s="1" t="s">
        <v>3340</v>
      </c>
      <c r="C676" s="23" t="str">
        <f>_xlfn.XLOOKUP(B676,IP구분!A:A,IP구분!C:C)</f>
        <v>잔망루피</v>
      </c>
      <c r="D676" s="1" t="s">
        <v>3341</v>
      </c>
      <c r="E676" s="7" t="str">
        <f>IFERROR(_xlfn.XLOOKUP(B676,단가!A:A,단가!C:C),0)</f>
        <v xml:space="preserve">                     -</v>
      </c>
      <c r="F676" s="3">
        <f>IFERROR(_xlfn.XLOOKUP(B676,'[1]2609 재고'!$I$1:$I$65536,'[1]2609 재고'!$K$1:$K$65536),0)</f>
        <v>0</v>
      </c>
      <c r="G676" s="3">
        <f>IFERROR(_xlfn.XLOOKUP(B676,[2]Sheet1!$H$1:$H$65536,[2]Sheet1!$K$1:$K$65536),0)</f>
        <v>0</v>
      </c>
      <c r="H676" s="3">
        <f>IFERROR(_xlfn.XLOOKUP(B676,[3]Sheet1!$H$1:$H$65536,[3]Sheet1!$J$1:$J$65536),0)</f>
        <v>0</v>
      </c>
      <c r="I676" s="3">
        <f>IFERROR(_xlfn.XLOOKUP(B676,[4]Sheet1!$H$1:$H$65536,[4]Sheet1!$J$1:$J$65536),0)</f>
        <v>0</v>
      </c>
      <c r="J676" s="3">
        <f>IFERROR(_xlfn.XLOOKUP(B676,[5]Sheet1!$H$1:$H$65536,[5]Sheet1!$J$1:$J$65536),0)</f>
        <v>1185</v>
      </c>
      <c r="K676" s="3">
        <f>IFERROR(_xlfn.XLOOKUP(B676,[6]Sheet1!$H$1:$H$65536,[6]Sheet1!$J$1:$J$65536),0)</f>
        <v>1185</v>
      </c>
      <c r="L676" s="3">
        <f>IFERROR(_xlfn.XLOOKUP(B676,[7]Sheet1!$H$1:$H$65536,[7]Sheet1!$J$1:$J$65536),0)</f>
        <v>1185</v>
      </c>
      <c r="M676" s="3">
        <f>IFERROR(_xlfn.XLOOKUP(B676,[8]Sheet1!$H$1:$H$65536,[8]Sheet1!$J$1:$J$65536),0)</f>
        <v>1185</v>
      </c>
      <c r="N676" s="3">
        <f>IFERROR(_xlfn.XLOOKUP(B676,[9]Sheet1!$H$1:$H$65536,[9]Sheet1!$J$1:$J$65536),0)</f>
        <v>1185</v>
      </c>
      <c r="O676" s="3">
        <f>IFERROR(_xlfn.XLOOKUP(B676,[10]Sheet1!$H$1:$H$65536,[10]Sheet1!$J$1:$J$65536),0)</f>
        <v>1185</v>
      </c>
      <c r="P676" s="3">
        <f>IFERROR(_xlfn.XLOOKUP(B676,[11]Sheet1!$H$1:$H$65536,[11]Sheet1!$J$1:$J$65536),0)</f>
        <v>1185</v>
      </c>
      <c r="Q676" s="3">
        <f>IFERROR(_xlfn.XLOOKUP(B676,[12]Sheet1!$H$1:$H$65536,[12]Sheet1!$J$1:$J$65536),0)</f>
        <v>1185</v>
      </c>
      <c r="R676" s="3">
        <f>IFERROR(_xlfn.XLOOKUP(B676,[13]Sheet1!$H$1:$H$65536,[13]Sheet1!$J$1:$J$65536),)</f>
        <v>1187</v>
      </c>
      <c r="S676" s="3">
        <f>IFERROR(_xlfn.XLOOKUP(B676,[14]Sheet1!$H$1:$H$65536,[14]Sheet1!$K$1:$K$65536),0)</f>
        <v>1187</v>
      </c>
      <c r="T676" s="3">
        <f>IFERROR(_xlfn.XLOOKUP(B676,[15]Sheet1!$H$1:$H$65536,[15]Sheet1!$J$1:$J$65536),0)</f>
        <v>1188</v>
      </c>
      <c r="U676" s="3">
        <f>IFERROR(_xlfn.XLOOKUP(B676,[16]Sheet1!$H$1:$H$65536,[16]Sheet1!$J$1:$J$65536),0)</f>
        <v>1193</v>
      </c>
      <c r="V676" s="3">
        <f>IFERROR(_xlfn.XLOOKUP(B676,[17]Sheet1!$H$1:$H$65536,[17]Sheet1!$J$1:$J$65536),0)</f>
        <v>1196</v>
      </c>
      <c r="W676" s="3">
        <f>IFERROR(_xlfn.XLOOKUP(B676,[18]Sheet1!$H$1:$H$65536,[18]Sheet1!$J$1:$J$65536),0)</f>
        <v>1202</v>
      </c>
      <c r="X676" s="3">
        <f>IFERROR(_xlfn.XLOOKUP(B676,[19]Sheet1!$H$1:$H$65536,[19]Sheet1!$J$1:$J$65536),0)</f>
        <v>1203</v>
      </c>
      <c r="Y676" s="3">
        <f>IFERROR(_xlfn.XLOOKUP(B676,[20]Sheet1!$H$1:$H$65536,[20]Sheet1!$J$1:$J$65536),0)</f>
        <v>1204</v>
      </c>
      <c r="Z676" s="3">
        <f>IFERROR(_xlfn.XLOOKUP(B676,[21]Sheet1!$H$1:$H$65536,[21]Sheet1!$J$1:$J$65536),0)</f>
        <v>1205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 x14ac:dyDescent="0.3">
      <c r="A677" s="2" t="str">
        <f t="shared" si="10"/>
        <v>L1</v>
      </c>
      <c r="B677" s="1" t="s">
        <v>3342</v>
      </c>
      <c r="C677" s="23" t="str">
        <f>_xlfn.XLOOKUP(B677,IP구분!A:A,IP구분!C:C)</f>
        <v>잔망루피</v>
      </c>
      <c r="D677" s="1" t="s">
        <v>3343</v>
      </c>
      <c r="E677" s="7">
        <f>IFERROR(_xlfn.XLOOKUP(B677,단가!A:A,단가!C:C),0)</f>
        <v>1200</v>
      </c>
      <c r="F677" s="3">
        <f>IFERROR(_xlfn.XLOOKUP(B677,'[1]2609 재고'!$I$1:$I$65536,'[1]2609 재고'!$K$1:$K$65536),0)</f>
        <v>2023</v>
      </c>
      <c r="G677" s="3">
        <f>IFERROR(_xlfn.XLOOKUP(B677,[2]Sheet1!$H$1:$H$65536,[2]Sheet1!$K$1:$K$65536),0)</f>
        <v>2023</v>
      </c>
      <c r="H677" s="3">
        <f>IFERROR(_xlfn.XLOOKUP(B677,[3]Sheet1!$H$1:$H$65536,[3]Sheet1!$J$1:$J$65536),0)</f>
        <v>2023</v>
      </c>
      <c r="I677" s="3">
        <f>IFERROR(_xlfn.XLOOKUP(B677,[4]Sheet1!$H$1:$H$65536,[4]Sheet1!$J$1:$J$65536),0)</f>
        <v>2023</v>
      </c>
      <c r="J677" s="3">
        <f>IFERROR(_xlfn.XLOOKUP(B677,[5]Sheet1!$H$1:$H$65536,[5]Sheet1!$J$1:$J$65536),0)</f>
        <v>2023</v>
      </c>
      <c r="K677" s="3">
        <f>IFERROR(_xlfn.XLOOKUP(B677,[6]Sheet1!$H$1:$H$65536,[6]Sheet1!$J$1:$J$65536),0)</f>
        <v>2123</v>
      </c>
      <c r="L677" s="3">
        <f>IFERROR(_xlfn.XLOOKUP(B677,[7]Sheet1!$H$1:$H$65536,[7]Sheet1!$J$1:$J$65536),0)</f>
        <v>2245</v>
      </c>
      <c r="M677" s="3">
        <f>IFERROR(_xlfn.XLOOKUP(B677,[8]Sheet1!$H$1:$H$65536,[8]Sheet1!$J$1:$J$65536),0)</f>
        <v>2245</v>
      </c>
      <c r="N677" s="3">
        <f>IFERROR(_xlfn.XLOOKUP(B677,[9]Sheet1!$H$1:$H$65536,[9]Sheet1!$J$1:$J$65536),0)</f>
        <v>2247</v>
      </c>
      <c r="O677" s="3">
        <f>IFERROR(_xlfn.XLOOKUP(B677,[10]Sheet1!$H$1:$H$65536,[10]Sheet1!$J$1:$J$65536),0)</f>
        <v>2247</v>
      </c>
      <c r="P677" s="3">
        <f>IFERROR(_xlfn.XLOOKUP(B677,[11]Sheet1!$H$1:$H$65536,[11]Sheet1!$J$1:$J$65536),0)</f>
        <v>2247</v>
      </c>
      <c r="Q677" s="3">
        <f>IFERROR(_xlfn.XLOOKUP(B677,[12]Sheet1!$H$1:$H$65536,[12]Sheet1!$J$1:$J$65536),0)</f>
        <v>2248</v>
      </c>
      <c r="R677" s="3">
        <f>IFERROR(_xlfn.XLOOKUP(B677,[13]Sheet1!$H$1:$H$65536,[13]Sheet1!$J$1:$J$65536),)</f>
        <v>2250</v>
      </c>
      <c r="S677" s="3">
        <f>IFERROR(_xlfn.XLOOKUP(B677,[14]Sheet1!$H$1:$H$65536,[14]Sheet1!$K$1:$K$65536),0)</f>
        <v>2250</v>
      </c>
      <c r="T677" s="3">
        <f>IFERROR(_xlfn.XLOOKUP(B677,[15]Sheet1!$H$1:$H$65536,[15]Sheet1!$J$1:$J$65536),0)</f>
        <v>2253</v>
      </c>
      <c r="U677" s="3">
        <f>IFERROR(_xlfn.XLOOKUP(B677,[16]Sheet1!$H$1:$H$65536,[16]Sheet1!$J$1:$J$65536),0)</f>
        <v>2265</v>
      </c>
      <c r="V677" s="3">
        <f>IFERROR(_xlfn.XLOOKUP(B677,[17]Sheet1!$H$1:$H$65536,[17]Sheet1!$J$1:$J$65536),0)</f>
        <v>2274</v>
      </c>
      <c r="W677" s="3">
        <f>IFERROR(_xlfn.XLOOKUP(B677,[18]Sheet1!$H$1:$H$65536,[18]Sheet1!$J$1:$J$65536),0)</f>
        <v>2283</v>
      </c>
      <c r="X677" s="3">
        <f>IFERROR(_xlfn.XLOOKUP(B677,[19]Sheet1!$H$1:$H$65536,[19]Sheet1!$J$1:$J$65536),0)</f>
        <v>2295</v>
      </c>
      <c r="Y677" s="3">
        <f>IFERROR(_xlfn.XLOOKUP(B677,[20]Sheet1!$H$1:$H$65536,[20]Sheet1!$J$1:$J$65536),0)</f>
        <v>2298</v>
      </c>
      <c r="Z677" s="3">
        <f>IFERROR(_xlfn.XLOOKUP(B677,[21]Sheet1!$H$1:$H$65536,[21]Sheet1!$J$1:$J$65536),0)</f>
        <v>2306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 x14ac:dyDescent="0.3">
      <c r="A678" s="2" t="str">
        <f t="shared" si="10"/>
        <v>M2</v>
      </c>
      <c r="B678" s="1" t="s">
        <v>2477</v>
      </c>
      <c r="C678" s="23" t="str">
        <f>_xlfn.XLOOKUP(B678,IP구분!A:A,IP구분!C:C)</f>
        <v>뽀로로</v>
      </c>
      <c r="D678" s="1" t="s">
        <v>2478</v>
      </c>
      <c r="E678" s="7" t="str">
        <f>IFERROR(_xlfn.XLOOKUP(B678,단가!A:A,단가!C:C),0)</f>
        <v xml:space="preserve">                     -</v>
      </c>
      <c r="F678" s="3">
        <f>IFERROR(_xlfn.XLOOKUP(B678,'[1]2609 재고'!$I$1:$I$65536,'[1]2609 재고'!$K$1:$K$65536),0)</f>
        <v>0</v>
      </c>
      <c r="G678" s="3">
        <f>IFERROR(_xlfn.XLOOKUP(B678,[2]Sheet1!$H$1:$H$65536,[2]Sheet1!$K$1:$K$65536),0)</f>
        <v>0</v>
      </c>
      <c r="H678" s="3">
        <f>IFERROR(_xlfn.XLOOKUP(B678,[3]Sheet1!$H$1:$H$65536,[3]Sheet1!$J$1:$J$65536),0)</f>
        <v>0</v>
      </c>
      <c r="I678" s="3">
        <f>IFERROR(_xlfn.XLOOKUP(B678,[4]Sheet1!$H$1:$H$65536,[4]Sheet1!$J$1:$J$65536),0)</f>
        <v>0</v>
      </c>
      <c r="J678" s="3">
        <f>IFERROR(_xlfn.XLOOKUP(B678,[5]Sheet1!$H$1:$H$65536,[5]Sheet1!$J$1:$J$65536),0)</f>
        <v>0</v>
      </c>
      <c r="K678" s="3">
        <f>IFERROR(_xlfn.XLOOKUP(B678,[6]Sheet1!$H$1:$H$65536,[6]Sheet1!$J$1:$J$65536),0)</f>
        <v>0</v>
      </c>
      <c r="L678" s="3">
        <f>IFERROR(_xlfn.XLOOKUP(B678,[7]Sheet1!$H$1:$H$65536,[7]Sheet1!$J$1:$J$65536),0)</f>
        <v>0</v>
      </c>
      <c r="M678" s="3">
        <f>IFERROR(_xlfn.XLOOKUP(B678,[8]Sheet1!$H$1:$H$65536,[8]Sheet1!$J$1:$J$65536),0)</f>
        <v>0</v>
      </c>
      <c r="N678" s="3">
        <f>IFERROR(_xlfn.XLOOKUP(B678,[9]Sheet1!$H$1:$H$65536,[9]Sheet1!$J$1:$J$65536),0)</f>
        <v>0</v>
      </c>
      <c r="O678" s="3">
        <f>IFERROR(_xlfn.XLOOKUP(B678,[10]Sheet1!$H$1:$H$65536,[10]Sheet1!$J$1:$J$65536),0)</f>
        <v>0</v>
      </c>
      <c r="P678" s="3">
        <f>IFERROR(_xlfn.XLOOKUP(B678,[11]Sheet1!$H$1:$H$65536,[11]Sheet1!$J$1:$J$65536),0)</f>
        <v>0</v>
      </c>
      <c r="Q678" s="3">
        <f>IFERROR(_xlfn.XLOOKUP(B678,[12]Sheet1!$H$1:$H$65536,[12]Sheet1!$J$1:$J$65536),0)</f>
        <v>0</v>
      </c>
      <c r="R678" s="3">
        <f>IFERROR(_xlfn.XLOOKUP(B678,[13]Sheet1!$H$1:$H$65536,[13]Sheet1!$J$1:$J$65536),)</f>
        <v>16</v>
      </c>
      <c r="S678" s="3">
        <f>IFERROR(_xlfn.XLOOKUP(B678,[14]Sheet1!$H$1:$H$65536,[14]Sheet1!$K$1:$K$65536),0)</f>
        <v>0</v>
      </c>
      <c r="T678" s="3">
        <f>IFERROR(_xlfn.XLOOKUP(B678,[15]Sheet1!$H$1:$H$65536,[15]Sheet1!$J$1:$J$65536),0)</f>
        <v>0</v>
      </c>
      <c r="U678" s="3">
        <f>IFERROR(_xlfn.XLOOKUP(B678,[16]Sheet1!$H$1:$H$65536,[16]Sheet1!$J$1:$J$65536),0)</f>
        <v>7</v>
      </c>
      <c r="V678" s="3">
        <f>IFERROR(_xlfn.XLOOKUP(B678,[17]Sheet1!$H$1:$H$65536,[17]Sheet1!$J$1:$J$65536),0)</f>
        <v>17</v>
      </c>
      <c r="W678" s="3">
        <f>IFERROR(_xlfn.XLOOKUP(B678,[18]Sheet1!$H$1:$H$65536,[18]Sheet1!$J$1:$J$65536),0)</f>
        <v>21</v>
      </c>
      <c r="X678" s="3">
        <f>IFERROR(_xlfn.XLOOKUP(B678,[19]Sheet1!$H$1:$H$65536,[19]Sheet1!$J$1:$J$65536),0)</f>
        <v>27</v>
      </c>
      <c r="Y678" s="3">
        <f>IFERROR(_xlfn.XLOOKUP(B678,[20]Sheet1!$H$1:$H$65536,[20]Sheet1!$J$1:$J$65536),0)</f>
        <v>29</v>
      </c>
      <c r="Z678" s="3">
        <f>IFERROR(_xlfn.XLOOKUP(B678,[21]Sheet1!$H$1:$H$65536,[21]Sheet1!$J$1:$J$65536),0)</f>
        <v>48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 x14ac:dyDescent="0.3">
      <c r="A679" s="2" t="str">
        <f t="shared" si="10"/>
        <v>M2</v>
      </c>
      <c r="B679" s="1" t="s">
        <v>2479</v>
      </c>
      <c r="C679" s="23" t="str">
        <f>_xlfn.XLOOKUP(B679,IP구분!A:A,IP구분!C:C)</f>
        <v>뽀로로</v>
      </c>
      <c r="D679" s="1" t="s">
        <v>2480</v>
      </c>
      <c r="E679" s="7">
        <f>IFERROR(_xlfn.XLOOKUP(B679,단가!A:A,단가!C:C),0)</f>
        <v>7273</v>
      </c>
      <c r="F679" s="3">
        <f>IFERROR(_xlfn.XLOOKUP(B679,'[1]2609 재고'!$I$1:$I$65536,'[1]2609 재고'!$K$1:$K$65536),0)</f>
        <v>0</v>
      </c>
      <c r="G679" s="3">
        <f>IFERROR(_xlfn.XLOOKUP(B679,[2]Sheet1!$H$1:$H$65536,[2]Sheet1!$K$1:$K$65536),0)</f>
        <v>36</v>
      </c>
      <c r="H679" s="3">
        <f>IFERROR(_xlfn.XLOOKUP(B679,[3]Sheet1!$H$1:$H$65536,[3]Sheet1!$J$1:$J$65536),0)</f>
        <v>36</v>
      </c>
      <c r="I679" s="3">
        <f>IFERROR(_xlfn.XLOOKUP(B679,[4]Sheet1!$H$1:$H$65536,[4]Sheet1!$J$1:$J$65536),0)</f>
        <v>0</v>
      </c>
      <c r="J679" s="3">
        <f>IFERROR(_xlfn.XLOOKUP(B679,[5]Sheet1!$H$1:$H$65536,[5]Sheet1!$J$1:$J$65536),0)</f>
        <v>0</v>
      </c>
      <c r="K679" s="3">
        <f>IFERROR(_xlfn.XLOOKUP(B679,[6]Sheet1!$H$1:$H$65536,[6]Sheet1!$J$1:$J$65536),0)</f>
        <v>0</v>
      </c>
      <c r="L679" s="3">
        <f>IFERROR(_xlfn.XLOOKUP(B679,[7]Sheet1!$H$1:$H$65536,[7]Sheet1!$J$1:$J$65536),0)</f>
        <v>0</v>
      </c>
      <c r="M679" s="3">
        <f>IFERROR(_xlfn.XLOOKUP(B679,[8]Sheet1!$H$1:$H$65536,[8]Sheet1!$J$1:$J$65536),0)</f>
        <v>0</v>
      </c>
      <c r="N679" s="3">
        <f>IFERROR(_xlfn.XLOOKUP(B679,[9]Sheet1!$H$1:$H$65536,[9]Sheet1!$J$1:$J$65536),0)</f>
        <v>0</v>
      </c>
      <c r="O679" s="3">
        <f>IFERROR(_xlfn.XLOOKUP(B679,[10]Sheet1!$H$1:$H$65536,[10]Sheet1!$J$1:$J$65536),0)</f>
        <v>0</v>
      </c>
      <c r="P679" s="3">
        <f>IFERROR(_xlfn.XLOOKUP(B679,[11]Sheet1!$H$1:$H$65536,[11]Sheet1!$J$1:$J$65536),0)</f>
        <v>0</v>
      </c>
      <c r="Q679" s="3">
        <f>IFERROR(_xlfn.XLOOKUP(B679,[12]Sheet1!$H$1:$H$65536,[12]Sheet1!$J$1:$J$65536),0)</f>
        <v>0</v>
      </c>
      <c r="R679" s="3">
        <f>IFERROR(_xlfn.XLOOKUP(B679,[13]Sheet1!$H$1:$H$65536,[13]Sheet1!$J$1:$J$65536),)</f>
        <v>0</v>
      </c>
      <c r="S679" s="3">
        <f>IFERROR(_xlfn.XLOOKUP(B679,[14]Sheet1!$H$1:$H$65536,[14]Sheet1!$K$1:$K$65536),0)</f>
        <v>0</v>
      </c>
      <c r="T679" s="3">
        <f>IFERROR(_xlfn.XLOOKUP(B679,[15]Sheet1!$H$1:$H$65536,[15]Sheet1!$J$1:$J$65536),0)</f>
        <v>0</v>
      </c>
      <c r="U679" s="3">
        <f>IFERROR(_xlfn.XLOOKUP(B679,[16]Sheet1!$H$1:$H$65536,[16]Sheet1!$J$1:$J$65536),0)</f>
        <v>1</v>
      </c>
      <c r="V679" s="3">
        <f>IFERROR(_xlfn.XLOOKUP(B679,[17]Sheet1!$H$1:$H$65536,[17]Sheet1!$J$1:$J$65536),0)</f>
        <v>1</v>
      </c>
      <c r="W679" s="3">
        <f>IFERROR(_xlfn.XLOOKUP(B679,[18]Sheet1!$H$1:$H$65536,[18]Sheet1!$J$1:$J$65536),0)</f>
        <v>0</v>
      </c>
      <c r="X679" s="3">
        <f>IFERROR(_xlfn.XLOOKUP(B679,[19]Sheet1!$H$1:$H$65536,[19]Sheet1!$J$1:$J$65536),0)</f>
        <v>0</v>
      </c>
      <c r="Y679" s="3">
        <f>IFERROR(_xlfn.XLOOKUP(B679,[20]Sheet1!$H$1:$H$65536,[20]Sheet1!$J$1:$J$65536),0)</f>
        <v>4</v>
      </c>
      <c r="Z679" s="3">
        <f>IFERROR(_xlfn.XLOOKUP(B679,[21]Sheet1!$H$1:$H$65536,[21]Sheet1!$J$1:$J$65536),0)</f>
        <v>5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 x14ac:dyDescent="0.3">
      <c r="A680" s="2" t="str">
        <f t="shared" si="10"/>
        <v>M2</v>
      </c>
      <c r="B680" s="1" t="s">
        <v>5423</v>
      </c>
      <c r="C680" s="23" t="str">
        <f>_xlfn.XLOOKUP(B680,IP구분!A:A,IP구분!C:C)</f>
        <v>뽀로로</v>
      </c>
      <c r="D680" s="1" t="s">
        <v>5424</v>
      </c>
      <c r="E680" s="7">
        <f>IFERROR(_xlfn.XLOOKUP(B680,단가!A:A,단가!C:C),0)</f>
        <v>0</v>
      </c>
      <c r="F680" s="3">
        <f>IFERROR(_xlfn.XLOOKUP(B680,'[1]2609 재고'!$I$1:$I$65536,'[1]2609 재고'!$K$1:$K$65536),0)</f>
        <v>0</v>
      </c>
      <c r="G680" s="3">
        <f>IFERROR(_xlfn.XLOOKUP(B680,[2]Sheet1!$H$1:$H$65536,[2]Sheet1!$K$1:$K$65536),0)</f>
        <v>0</v>
      </c>
      <c r="H680" s="3">
        <f>IFERROR(_xlfn.XLOOKUP(B680,[3]Sheet1!$H$1:$H$65536,[3]Sheet1!$J$1:$J$65536),0)</f>
        <v>0</v>
      </c>
      <c r="I680" s="3">
        <f>IFERROR(_xlfn.XLOOKUP(B680,[4]Sheet1!$H$1:$H$65536,[4]Sheet1!$J$1:$J$65536),0)</f>
        <v>0</v>
      </c>
      <c r="J680" s="3">
        <f>IFERROR(_xlfn.XLOOKUP(B680,[5]Sheet1!$H$1:$H$65536,[5]Sheet1!$J$1:$J$65536),0)</f>
        <v>0</v>
      </c>
      <c r="K680" s="3">
        <f>IFERROR(_xlfn.XLOOKUP(B680,[6]Sheet1!$H$1:$H$65536,[6]Sheet1!$J$1:$J$65536),0)</f>
        <v>0</v>
      </c>
      <c r="L680" s="3">
        <f>IFERROR(_xlfn.XLOOKUP(B680,[7]Sheet1!$H$1:$H$65536,[7]Sheet1!$J$1:$J$65536),0)</f>
        <v>0</v>
      </c>
      <c r="M680" s="3">
        <f>IFERROR(_xlfn.XLOOKUP(B680,[8]Sheet1!$H$1:$H$65536,[8]Sheet1!$J$1:$J$65536),0)</f>
        <v>0</v>
      </c>
      <c r="N680" s="3">
        <f>IFERROR(_xlfn.XLOOKUP(B680,[9]Sheet1!$H$1:$H$65536,[9]Sheet1!$J$1:$J$65536),0)</f>
        <v>0</v>
      </c>
      <c r="O680" s="3">
        <f>IFERROR(_xlfn.XLOOKUP(B680,[10]Sheet1!$H$1:$H$65536,[10]Sheet1!$J$1:$J$65536),0)</f>
        <v>0</v>
      </c>
      <c r="P680" s="3">
        <f>IFERROR(_xlfn.XLOOKUP(B680,[11]Sheet1!$H$1:$H$65536,[11]Sheet1!$J$1:$J$65536),0)</f>
        <v>0</v>
      </c>
      <c r="Q680" s="3">
        <f>IFERROR(_xlfn.XLOOKUP(B680,[12]Sheet1!$H$1:$H$65536,[12]Sheet1!$J$1:$J$65536),0)</f>
        <v>0</v>
      </c>
      <c r="R680" s="3">
        <f>IFERROR(_xlfn.XLOOKUP(B680,[13]Sheet1!$H$1:$H$65536,[13]Sheet1!$J$1:$J$65536),)</f>
        <v>0</v>
      </c>
      <c r="S680" s="3">
        <f>IFERROR(_xlfn.XLOOKUP(B680,[14]Sheet1!$H$1:$H$65536,[14]Sheet1!$K$1:$K$65536),0)</f>
        <v>0</v>
      </c>
      <c r="T680" s="3">
        <f>IFERROR(_xlfn.XLOOKUP(B680,[15]Sheet1!$H$1:$H$65536,[15]Sheet1!$J$1:$J$65536),0)</f>
        <v>0</v>
      </c>
      <c r="U680" s="3">
        <f>IFERROR(_xlfn.XLOOKUP(B680,[16]Sheet1!$H$1:$H$65536,[16]Sheet1!$J$1:$J$65536),0)</f>
        <v>0</v>
      </c>
      <c r="V680" s="3">
        <f>IFERROR(_xlfn.XLOOKUP(B680,[17]Sheet1!$H$1:$H$65536,[17]Sheet1!$J$1:$J$65536),0)</f>
        <v>0</v>
      </c>
      <c r="W680" s="3">
        <f>IFERROR(_xlfn.XLOOKUP(B680,[18]Sheet1!$H$1:$H$65536,[18]Sheet1!$J$1:$J$65536),0)</f>
        <v>0</v>
      </c>
      <c r="X680" s="3">
        <f>IFERROR(_xlfn.XLOOKUP(B680,[19]Sheet1!$H$1:$H$65536,[19]Sheet1!$J$1:$J$65536),0)</f>
        <v>0</v>
      </c>
      <c r="Y680" s="3">
        <f>IFERROR(_xlfn.XLOOKUP(B680,[20]Sheet1!$H$1:$H$65536,[20]Sheet1!$J$1:$J$65536),0)</f>
        <v>0</v>
      </c>
      <c r="Z680" s="3">
        <f>IFERROR(_xlfn.XLOOKUP(B680,[21]Sheet1!$H$1:$H$65536,[21]Sheet1!$J$1:$J$65536),0)</f>
        <v>0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 x14ac:dyDescent="0.3">
      <c r="A681" s="2" t="str">
        <f t="shared" si="10"/>
        <v>M2</v>
      </c>
      <c r="B681" s="1" t="s">
        <v>3414</v>
      </c>
      <c r="C681" s="23" t="str">
        <f>_xlfn.XLOOKUP(B681,IP구분!A:A,IP구분!C:C)</f>
        <v>뽀로로</v>
      </c>
      <c r="D681" s="1" t="s">
        <v>3415</v>
      </c>
      <c r="E681" s="7" t="str">
        <f>IFERROR(_xlfn.XLOOKUP(B681,단가!A:A,단가!C:C),0)</f>
        <v xml:space="preserve">                     -</v>
      </c>
      <c r="F681" s="3">
        <f>IFERROR(_xlfn.XLOOKUP(B681,'[1]2609 재고'!$I$1:$I$65536,'[1]2609 재고'!$K$1:$K$65536),0)</f>
        <v>0</v>
      </c>
      <c r="G681" s="3">
        <f>IFERROR(_xlfn.XLOOKUP(B681,[2]Sheet1!$H$1:$H$65536,[2]Sheet1!$K$1:$K$65536),0)</f>
        <v>0</v>
      </c>
      <c r="H681" s="3">
        <f>IFERROR(_xlfn.XLOOKUP(B681,[3]Sheet1!$H$1:$H$65536,[3]Sheet1!$J$1:$J$65536),0)</f>
        <v>0</v>
      </c>
      <c r="I681" s="3">
        <f>IFERROR(_xlfn.XLOOKUP(B681,[4]Sheet1!$H$1:$H$65536,[4]Sheet1!$J$1:$J$65536),0)</f>
        <v>0</v>
      </c>
      <c r="J681" s="3">
        <f>IFERROR(_xlfn.XLOOKUP(B681,[5]Sheet1!$H$1:$H$65536,[5]Sheet1!$J$1:$J$65536),0)</f>
        <v>0</v>
      </c>
      <c r="K681" s="3">
        <f>IFERROR(_xlfn.XLOOKUP(B681,[6]Sheet1!$H$1:$H$65536,[6]Sheet1!$J$1:$J$65536),0)</f>
        <v>0</v>
      </c>
      <c r="L681" s="3">
        <f>IFERROR(_xlfn.XLOOKUP(B681,[7]Sheet1!$H$1:$H$65536,[7]Sheet1!$J$1:$J$65536),0)</f>
        <v>4</v>
      </c>
      <c r="M681" s="3">
        <f>IFERROR(_xlfn.XLOOKUP(B681,[8]Sheet1!$H$1:$H$65536,[8]Sheet1!$J$1:$J$65536),0)</f>
        <v>19</v>
      </c>
      <c r="N681" s="3">
        <f>IFERROR(_xlfn.XLOOKUP(B681,[9]Sheet1!$H$1:$H$65536,[9]Sheet1!$J$1:$J$65536),0)</f>
        <v>22</v>
      </c>
      <c r="O681" s="3">
        <f>IFERROR(_xlfn.XLOOKUP(B681,[10]Sheet1!$H$1:$H$65536,[10]Sheet1!$J$1:$J$65536),0)</f>
        <v>24</v>
      </c>
      <c r="P681" s="3">
        <f>IFERROR(_xlfn.XLOOKUP(B681,[11]Sheet1!$H$1:$H$65536,[11]Sheet1!$J$1:$J$65536),0)</f>
        <v>25</v>
      </c>
      <c r="Q681" s="3">
        <f>IFERROR(_xlfn.XLOOKUP(B681,[12]Sheet1!$H$1:$H$65536,[12]Sheet1!$J$1:$J$65536),0)</f>
        <v>25</v>
      </c>
      <c r="R681" s="3">
        <f>IFERROR(_xlfn.XLOOKUP(B681,[13]Sheet1!$H$1:$H$65536,[13]Sheet1!$J$1:$J$65536),)</f>
        <v>26</v>
      </c>
      <c r="S681" s="3">
        <f>IFERROR(_xlfn.XLOOKUP(B681,[14]Sheet1!$H$1:$H$65536,[14]Sheet1!$K$1:$K$65536),0)</f>
        <v>28</v>
      </c>
      <c r="T681" s="3">
        <f>IFERROR(_xlfn.XLOOKUP(B681,[15]Sheet1!$H$1:$H$65536,[15]Sheet1!$J$1:$J$65536),0)</f>
        <v>29</v>
      </c>
      <c r="U681" s="3">
        <f>IFERROR(_xlfn.XLOOKUP(B681,[16]Sheet1!$H$1:$H$65536,[16]Sheet1!$J$1:$J$65536),0)</f>
        <v>31</v>
      </c>
      <c r="V681" s="3">
        <f>IFERROR(_xlfn.XLOOKUP(B681,[17]Sheet1!$H$1:$H$65536,[17]Sheet1!$J$1:$J$65536),0)</f>
        <v>33</v>
      </c>
      <c r="W681" s="3">
        <f>IFERROR(_xlfn.XLOOKUP(B681,[18]Sheet1!$H$1:$H$65536,[18]Sheet1!$J$1:$J$65536),0)</f>
        <v>36</v>
      </c>
      <c r="X681" s="3">
        <f>IFERROR(_xlfn.XLOOKUP(B681,[19]Sheet1!$H$1:$H$65536,[19]Sheet1!$J$1:$J$65536),0)</f>
        <v>37</v>
      </c>
      <c r="Y681" s="3">
        <f>IFERROR(_xlfn.XLOOKUP(B681,[20]Sheet1!$H$1:$H$65536,[20]Sheet1!$J$1:$J$65536),0)</f>
        <v>38</v>
      </c>
      <c r="Z681" s="3">
        <f>IFERROR(_xlfn.XLOOKUP(B681,[21]Sheet1!$H$1:$H$65536,[21]Sheet1!$J$1:$J$65536),0)</f>
        <v>39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 x14ac:dyDescent="0.3">
      <c r="A682" s="2" t="str">
        <f t="shared" si="10"/>
        <v>F1</v>
      </c>
      <c r="B682" s="1" t="s">
        <v>5425</v>
      </c>
      <c r="C682" s="23" t="str">
        <f>_xlfn.XLOOKUP(B682,IP구분!A:A,IP구분!C:C)</f>
        <v>뽀로로</v>
      </c>
      <c r="D682" s="1" t="s">
        <v>5426</v>
      </c>
      <c r="E682" s="7" t="str">
        <f>IFERROR(_xlfn.XLOOKUP(B682,단가!A:A,단가!C:C),0)</f>
        <v xml:space="preserve">                     -</v>
      </c>
      <c r="F682" s="3">
        <f>IFERROR(_xlfn.XLOOKUP(B682,'[1]2609 재고'!$I$1:$I$65536,'[1]2609 재고'!$K$1:$K$65536),0)</f>
        <v>0</v>
      </c>
      <c r="G682" s="3">
        <f>IFERROR(_xlfn.XLOOKUP(B682,[2]Sheet1!$H$1:$H$65536,[2]Sheet1!$K$1:$K$65536),0)</f>
        <v>0</v>
      </c>
      <c r="H682" s="3">
        <f>IFERROR(_xlfn.XLOOKUP(B682,[3]Sheet1!$H$1:$H$65536,[3]Sheet1!$J$1:$J$65536),0)</f>
        <v>0</v>
      </c>
      <c r="I682" s="3">
        <f>IFERROR(_xlfn.XLOOKUP(B682,[4]Sheet1!$H$1:$H$65536,[4]Sheet1!$J$1:$J$65536),0)</f>
        <v>0</v>
      </c>
      <c r="J682" s="3">
        <f>IFERROR(_xlfn.XLOOKUP(B682,[5]Sheet1!$H$1:$H$65536,[5]Sheet1!$J$1:$J$65536),0)</f>
        <v>0</v>
      </c>
      <c r="K682" s="3">
        <f>IFERROR(_xlfn.XLOOKUP(B682,[6]Sheet1!$H$1:$H$65536,[6]Sheet1!$J$1:$J$65536),0)</f>
        <v>0</v>
      </c>
      <c r="L682" s="3">
        <f>IFERROR(_xlfn.XLOOKUP(B682,[7]Sheet1!$H$1:$H$65536,[7]Sheet1!$J$1:$J$65536),0)</f>
        <v>0</v>
      </c>
      <c r="M682" s="3">
        <f>IFERROR(_xlfn.XLOOKUP(B682,[8]Sheet1!$H$1:$H$65536,[8]Sheet1!$J$1:$J$65536),0)</f>
        <v>0</v>
      </c>
      <c r="N682" s="3">
        <f>IFERROR(_xlfn.XLOOKUP(B682,[9]Sheet1!$H$1:$H$65536,[9]Sheet1!$J$1:$J$65536),0)</f>
        <v>0</v>
      </c>
      <c r="O682" s="3">
        <f>IFERROR(_xlfn.XLOOKUP(B682,[10]Sheet1!$H$1:$H$65536,[10]Sheet1!$J$1:$J$65536),0)</f>
        <v>0</v>
      </c>
      <c r="P682" s="3">
        <f>IFERROR(_xlfn.XLOOKUP(B682,[11]Sheet1!$H$1:$H$65536,[11]Sheet1!$J$1:$J$65536),0)</f>
        <v>0</v>
      </c>
      <c r="Q682" s="3">
        <f>IFERROR(_xlfn.XLOOKUP(B682,[12]Sheet1!$H$1:$H$65536,[12]Sheet1!$J$1:$J$65536),0)</f>
        <v>0</v>
      </c>
      <c r="R682" s="3">
        <f>IFERROR(_xlfn.XLOOKUP(B682,[13]Sheet1!$H$1:$H$65536,[13]Sheet1!$J$1:$J$65536),)</f>
        <v>0</v>
      </c>
      <c r="S682" s="3">
        <f>IFERROR(_xlfn.XLOOKUP(B682,[14]Sheet1!$H$1:$H$65536,[14]Sheet1!$K$1:$K$65536),0)</f>
        <v>0</v>
      </c>
      <c r="T682" s="3">
        <f>IFERROR(_xlfn.XLOOKUP(B682,[15]Sheet1!$H$1:$H$65536,[15]Sheet1!$J$1:$J$65536),0)</f>
        <v>0</v>
      </c>
      <c r="U682" s="3">
        <f>IFERROR(_xlfn.XLOOKUP(B682,[16]Sheet1!$H$1:$H$65536,[16]Sheet1!$J$1:$J$65536),0)</f>
        <v>0</v>
      </c>
      <c r="V682" s="3">
        <f>IFERROR(_xlfn.XLOOKUP(B682,[17]Sheet1!$H$1:$H$65536,[17]Sheet1!$J$1:$J$65536),0)</f>
        <v>0</v>
      </c>
      <c r="W682" s="3">
        <f>IFERROR(_xlfn.XLOOKUP(B682,[18]Sheet1!$H$1:$H$65536,[18]Sheet1!$J$1:$J$65536),0)</f>
        <v>0</v>
      </c>
      <c r="X682" s="3">
        <f>IFERROR(_xlfn.XLOOKUP(B682,[19]Sheet1!$H$1:$H$65536,[19]Sheet1!$J$1:$J$65536),0)</f>
        <v>0</v>
      </c>
      <c r="Y682" s="3">
        <f>IFERROR(_xlfn.XLOOKUP(B682,[20]Sheet1!$H$1:$H$65536,[20]Sheet1!$J$1:$J$65536),0)</f>
        <v>0</v>
      </c>
      <c r="Z682" s="3">
        <f>IFERROR(_xlfn.XLOOKUP(B682,[21]Sheet1!$H$1:$H$65536,[21]Sheet1!$J$1:$J$65536),0)</f>
        <v>0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 x14ac:dyDescent="0.3">
      <c r="A683" s="2" t="str">
        <f t="shared" si="10"/>
        <v>F1</v>
      </c>
      <c r="B683" s="1" t="s">
        <v>5427</v>
      </c>
      <c r="C683" s="23" t="str">
        <f>_xlfn.XLOOKUP(B683,IP구분!A:A,IP구분!C:C)</f>
        <v>뽀로로</v>
      </c>
      <c r="D683" s="1" t="s">
        <v>5428</v>
      </c>
      <c r="E683" s="7" t="str">
        <f>IFERROR(_xlfn.XLOOKUP(B683,단가!A:A,단가!C:C),0)</f>
        <v xml:space="preserve">                     -</v>
      </c>
      <c r="F683" s="3">
        <f>IFERROR(_xlfn.XLOOKUP(B683,'[1]2609 재고'!$I$1:$I$65536,'[1]2609 재고'!$K$1:$K$65536),0)</f>
        <v>0</v>
      </c>
      <c r="G683" s="3">
        <f>IFERROR(_xlfn.XLOOKUP(B683,[2]Sheet1!$H$1:$H$65536,[2]Sheet1!$K$1:$K$65536),0)</f>
        <v>0</v>
      </c>
      <c r="H683" s="3">
        <f>IFERROR(_xlfn.XLOOKUP(B683,[3]Sheet1!$H$1:$H$65536,[3]Sheet1!$J$1:$J$65536),0)</f>
        <v>0</v>
      </c>
      <c r="I683" s="3">
        <f>IFERROR(_xlfn.XLOOKUP(B683,[4]Sheet1!$H$1:$H$65536,[4]Sheet1!$J$1:$J$65536),0)</f>
        <v>0</v>
      </c>
      <c r="J683" s="3">
        <f>IFERROR(_xlfn.XLOOKUP(B683,[5]Sheet1!$H$1:$H$65536,[5]Sheet1!$J$1:$J$65536),0)</f>
        <v>0</v>
      </c>
      <c r="K683" s="3">
        <f>IFERROR(_xlfn.XLOOKUP(B683,[6]Sheet1!$H$1:$H$65536,[6]Sheet1!$J$1:$J$65536),0)</f>
        <v>0</v>
      </c>
      <c r="L683" s="3">
        <f>IFERROR(_xlfn.XLOOKUP(B683,[7]Sheet1!$H$1:$H$65536,[7]Sheet1!$J$1:$J$65536),0)</f>
        <v>0</v>
      </c>
      <c r="M683" s="3">
        <f>IFERROR(_xlfn.XLOOKUP(B683,[8]Sheet1!$H$1:$H$65536,[8]Sheet1!$J$1:$J$65536),0)</f>
        <v>0</v>
      </c>
      <c r="N683" s="3">
        <f>IFERROR(_xlfn.XLOOKUP(B683,[9]Sheet1!$H$1:$H$65536,[9]Sheet1!$J$1:$J$65536),0)</f>
        <v>0</v>
      </c>
      <c r="O683" s="3">
        <f>IFERROR(_xlfn.XLOOKUP(B683,[10]Sheet1!$H$1:$H$65536,[10]Sheet1!$J$1:$J$65536),0)</f>
        <v>0</v>
      </c>
      <c r="P683" s="3">
        <f>IFERROR(_xlfn.XLOOKUP(B683,[11]Sheet1!$H$1:$H$65536,[11]Sheet1!$J$1:$J$65536),0)</f>
        <v>0</v>
      </c>
      <c r="Q683" s="3">
        <f>IFERROR(_xlfn.XLOOKUP(B683,[12]Sheet1!$H$1:$H$65536,[12]Sheet1!$J$1:$J$65536),0)</f>
        <v>0</v>
      </c>
      <c r="R683" s="3">
        <f>IFERROR(_xlfn.XLOOKUP(B683,[13]Sheet1!$H$1:$H$65536,[13]Sheet1!$J$1:$J$65536),)</f>
        <v>0</v>
      </c>
      <c r="S683" s="3">
        <f>IFERROR(_xlfn.XLOOKUP(B683,[14]Sheet1!$H$1:$H$65536,[14]Sheet1!$K$1:$K$65536),0)</f>
        <v>0</v>
      </c>
      <c r="T683" s="3">
        <f>IFERROR(_xlfn.XLOOKUP(B683,[15]Sheet1!$H$1:$H$65536,[15]Sheet1!$J$1:$J$65536),0)</f>
        <v>0</v>
      </c>
      <c r="U683" s="3">
        <f>IFERROR(_xlfn.XLOOKUP(B683,[16]Sheet1!$H$1:$H$65536,[16]Sheet1!$J$1:$J$65536),0)</f>
        <v>0</v>
      </c>
      <c r="V683" s="3">
        <f>IFERROR(_xlfn.XLOOKUP(B683,[17]Sheet1!$H$1:$H$65536,[17]Sheet1!$J$1:$J$65536),0)</f>
        <v>0</v>
      </c>
      <c r="W683" s="3">
        <f>IFERROR(_xlfn.XLOOKUP(B683,[18]Sheet1!$H$1:$H$65536,[18]Sheet1!$J$1:$J$65536),0)</f>
        <v>0</v>
      </c>
      <c r="X683" s="3">
        <f>IFERROR(_xlfn.XLOOKUP(B683,[19]Sheet1!$H$1:$H$65536,[19]Sheet1!$J$1:$J$65536),0)</f>
        <v>0</v>
      </c>
      <c r="Y683" s="3">
        <f>IFERROR(_xlfn.XLOOKUP(B683,[20]Sheet1!$H$1:$H$65536,[20]Sheet1!$J$1:$J$65536),0)</f>
        <v>0</v>
      </c>
      <c r="Z683" s="3">
        <f>IFERROR(_xlfn.XLOOKUP(B683,[21]Sheet1!$H$1:$H$65536,[21]Sheet1!$J$1:$J$65536),0)</f>
        <v>0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 x14ac:dyDescent="0.3">
      <c r="A684" s="2" t="str">
        <f t="shared" si="10"/>
        <v>F1</v>
      </c>
      <c r="B684" s="1" t="s">
        <v>2483</v>
      </c>
      <c r="C684" s="23" t="str">
        <f>_xlfn.XLOOKUP(B684,IP구분!A:A,IP구분!C:C)</f>
        <v>뽀로로</v>
      </c>
      <c r="D684" s="1" t="s">
        <v>2484</v>
      </c>
      <c r="E684" s="7" t="str">
        <f>IFERROR(_xlfn.XLOOKUP(B684,단가!A:A,단가!C:C),0)</f>
        <v xml:space="preserve">                     -</v>
      </c>
      <c r="F684" s="3">
        <f>IFERROR(_xlfn.XLOOKUP(B684,'[1]2609 재고'!$I$1:$I$65536,'[1]2609 재고'!$K$1:$K$65536),0)</f>
        <v>0</v>
      </c>
      <c r="G684" s="3">
        <f>IFERROR(_xlfn.XLOOKUP(B684,[2]Sheet1!$H$1:$H$65536,[2]Sheet1!$K$1:$K$65536),0)</f>
        <v>0</v>
      </c>
      <c r="H684" s="3">
        <f>IFERROR(_xlfn.XLOOKUP(B684,[3]Sheet1!$H$1:$H$65536,[3]Sheet1!$J$1:$J$65536),0)</f>
        <v>0</v>
      </c>
      <c r="I684" s="3">
        <f>IFERROR(_xlfn.XLOOKUP(B684,[4]Sheet1!$H$1:$H$65536,[4]Sheet1!$J$1:$J$65536),0)</f>
        <v>0</v>
      </c>
      <c r="J684" s="3">
        <f>IFERROR(_xlfn.XLOOKUP(B684,[5]Sheet1!$H$1:$H$65536,[5]Sheet1!$J$1:$J$65536),0)</f>
        <v>0</v>
      </c>
      <c r="K684" s="3">
        <f>IFERROR(_xlfn.XLOOKUP(B684,[6]Sheet1!$H$1:$H$65536,[6]Sheet1!$J$1:$J$65536),0)</f>
        <v>0</v>
      </c>
      <c r="L684" s="3">
        <f>IFERROR(_xlfn.XLOOKUP(B684,[7]Sheet1!$H$1:$H$65536,[7]Sheet1!$J$1:$J$65536),0)</f>
        <v>0</v>
      </c>
      <c r="M684" s="3">
        <f>IFERROR(_xlfn.XLOOKUP(B684,[8]Sheet1!$H$1:$H$65536,[8]Sheet1!$J$1:$J$65536),0)</f>
        <v>0</v>
      </c>
      <c r="N684" s="3">
        <f>IFERROR(_xlfn.XLOOKUP(B684,[9]Sheet1!$H$1:$H$65536,[9]Sheet1!$J$1:$J$65536),0)</f>
        <v>0</v>
      </c>
      <c r="O684" s="3">
        <f>IFERROR(_xlfn.XLOOKUP(B684,[10]Sheet1!$H$1:$H$65536,[10]Sheet1!$J$1:$J$65536),0)</f>
        <v>0</v>
      </c>
      <c r="P684" s="3">
        <f>IFERROR(_xlfn.XLOOKUP(B684,[11]Sheet1!$H$1:$H$65536,[11]Sheet1!$J$1:$J$65536),0)</f>
        <v>0</v>
      </c>
      <c r="Q684" s="3">
        <f>IFERROR(_xlfn.XLOOKUP(B684,[12]Sheet1!$H$1:$H$65536,[12]Sheet1!$J$1:$J$65536),0)</f>
        <v>0</v>
      </c>
      <c r="R684" s="3">
        <f>IFERROR(_xlfn.XLOOKUP(B684,[13]Sheet1!$H$1:$H$65536,[13]Sheet1!$J$1:$J$65536),)</f>
        <v>0</v>
      </c>
      <c r="S684" s="3">
        <f>IFERROR(_xlfn.XLOOKUP(B684,[14]Sheet1!$H$1:$H$65536,[14]Sheet1!$K$1:$K$65536),0)</f>
        <v>0</v>
      </c>
      <c r="T684" s="3">
        <f>IFERROR(_xlfn.XLOOKUP(B684,[15]Sheet1!$H$1:$H$65536,[15]Sheet1!$J$1:$J$65536),0)</f>
        <v>0</v>
      </c>
      <c r="U684" s="3">
        <f>IFERROR(_xlfn.XLOOKUP(B684,[16]Sheet1!$H$1:$H$65536,[16]Sheet1!$J$1:$J$65536),0)</f>
        <v>0</v>
      </c>
      <c r="V684" s="3">
        <f>IFERROR(_xlfn.XLOOKUP(B684,[17]Sheet1!$H$1:$H$65536,[17]Sheet1!$J$1:$J$65536),0)</f>
        <v>0</v>
      </c>
      <c r="W684" s="3">
        <f>IFERROR(_xlfn.XLOOKUP(B684,[18]Sheet1!$H$1:$H$65536,[18]Sheet1!$J$1:$J$65536),0)</f>
        <v>0</v>
      </c>
      <c r="X684" s="3">
        <f>IFERROR(_xlfn.XLOOKUP(B684,[19]Sheet1!$H$1:$H$65536,[19]Sheet1!$J$1:$J$65536),0)</f>
        <v>0</v>
      </c>
      <c r="Y684" s="3">
        <f>IFERROR(_xlfn.XLOOKUP(B684,[20]Sheet1!$H$1:$H$65536,[20]Sheet1!$J$1:$J$65536),0)</f>
        <v>0</v>
      </c>
      <c r="Z684" s="3">
        <f>IFERROR(_xlfn.XLOOKUP(B684,[21]Sheet1!$H$1:$H$65536,[21]Sheet1!$J$1:$J$65536),0)</f>
        <v>0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 x14ac:dyDescent="0.3">
      <c r="A685" s="2" t="str">
        <f t="shared" si="10"/>
        <v>F1</v>
      </c>
      <c r="B685" s="1" t="s">
        <v>2485</v>
      </c>
      <c r="C685" s="23" t="str">
        <f>_xlfn.XLOOKUP(B685,IP구분!A:A,IP구분!C:C)</f>
        <v>뽀로로</v>
      </c>
      <c r="D685" s="1" t="s">
        <v>2486</v>
      </c>
      <c r="E685" s="7" t="str">
        <f>IFERROR(_xlfn.XLOOKUP(B685,단가!A:A,단가!C:C),0)</f>
        <v xml:space="preserve">                     -</v>
      </c>
      <c r="F685" s="3">
        <f>IFERROR(_xlfn.XLOOKUP(B685,'[1]2609 재고'!$I$1:$I$65536,'[1]2609 재고'!$K$1:$K$65536),0)</f>
        <v>0</v>
      </c>
      <c r="G685" s="3">
        <f>IFERROR(_xlfn.XLOOKUP(B685,[2]Sheet1!$H$1:$H$65536,[2]Sheet1!$K$1:$K$65536),0)</f>
        <v>0</v>
      </c>
      <c r="H685" s="3">
        <f>IFERROR(_xlfn.XLOOKUP(B685,[3]Sheet1!$H$1:$H$65536,[3]Sheet1!$J$1:$J$65536),0)</f>
        <v>0</v>
      </c>
      <c r="I685" s="3">
        <f>IFERROR(_xlfn.XLOOKUP(B685,[4]Sheet1!$H$1:$H$65536,[4]Sheet1!$J$1:$J$65536),0)</f>
        <v>0</v>
      </c>
      <c r="J685" s="3">
        <f>IFERROR(_xlfn.XLOOKUP(B685,[5]Sheet1!$H$1:$H$65536,[5]Sheet1!$J$1:$J$65536),0)</f>
        <v>0</v>
      </c>
      <c r="K685" s="3">
        <f>IFERROR(_xlfn.XLOOKUP(B685,[6]Sheet1!$H$1:$H$65536,[6]Sheet1!$J$1:$J$65536),0)</f>
        <v>0</v>
      </c>
      <c r="L685" s="3">
        <f>IFERROR(_xlfn.XLOOKUP(B685,[7]Sheet1!$H$1:$H$65536,[7]Sheet1!$J$1:$J$65536),0)</f>
        <v>0</v>
      </c>
      <c r="M685" s="3">
        <f>IFERROR(_xlfn.XLOOKUP(B685,[8]Sheet1!$H$1:$H$65536,[8]Sheet1!$J$1:$J$65536),0)</f>
        <v>0</v>
      </c>
      <c r="N685" s="3">
        <f>IFERROR(_xlfn.XLOOKUP(B685,[9]Sheet1!$H$1:$H$65536,[9]Sheet1!$J$1:$J$65536),0)</f>
        <v>0</v>
      </c>
      <c r="O685" s="3">
        <f>IFERROR(_xlfn.XLOOKUP(B685,[10]Sheet1!$H$1:$H$65536,[10]Sheet1!$J$1:$J$65536),0)</f>
        <v>0</v>
      </c>
      <c r="P685" s="3">
        <f>IFERROR(_xlfn.XLOOKUP(B685,[11]Sheet1!$H$1:$H$65536,[11]Sheet1!$J$1:$J$65536),0)</f>
        <v>0</v>
      </c>
      <c r="Q685" s="3">
        <f>IFERROR(_xlfn.XLOOKUP(B685,[12]Sheet1!$H$1:$H$65536,[12]Sheet1!$J$1:$J$65536),0)</f>
        <v>0</v>
      </c>
      <c r="R685" s="3">
        <f>IFERROR(_xlfn.XLOOKUP(B685,[13]Sheet1!$H$1:$H$65536,[13]Sheet1!$J$1:$J$65536),)</f>
        <v>0</v>
      </c>
      <c r="S685" s="3">
        <f>IFERROR(_xlfn.XLOOKUP(B685,[14]Sheet1!$H$1:$H$65536,[14]Sheet1!$K$1:$K$65536),0)</f>
        <v>0</v>
      </c>
      <c r="T685" s="3">
        <f>IFERROR(_xlfn.XLOOKUP(B685,[15]Sheet1!$H$1:$H$65536,[15]Sheet1!$J$1:$J$65536),0)</f>
        <v>0</v>
      </c>
      <c r="U685" s="3">
        <f>IFERROR(_xlfn.XLOOKUP(B685,[16]Sheet1!$H$1:$H$65536,[16]Sheet1!$J$1:$J$65536),0)</f>
        <v>0</v>
      </c>
      <c r="V685" s="3">
        <f>IFERROR(_xlfn.XLOOKUP(B685,[17]Sheet1!$H$1:$H$65536,[17]Sheet1!$J$1:$J$65536),0)</f>
        <v>0</v>
      </c>
      <c r="W685" s="3">
        <f>IFERROR(_xlfn.XLOOKUP(B685,[18]Sheet1!$H$1:$H$65536,[18]Sheet1!$J$1:$J$65536),0)</f>
        <v>0</v>
      </c>
      <c r="X685" s="3">
        <f>IFERROR(_xlfn.XLOOKUP(B685,[19]Sheet1!$H$1:$H$65536,[19]Sheet1!$J$1:$J$65536),0)</f>
        <v>0</v>
      </c>
      <c r="Y685" s="3">
        <f>IFERROR(_xlfn.XLOOKUP(B685,[20]Sheet1!$H$1:$H$65536,[20]Sheet1!$J$1:$J$65536),0)</f>
        <v>0</v>
      </c>
      <c r="Z685" s="3">
        <f>IFERROR(_xlfn.XLOOKUP(B685,[21]Sheet1!$H$1:$H$65536,[21]Sheet1!$J$1:$J$65536),0)</f>
        <v>0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 x14ac:dyDescent="0.3">
      <c r="A686" s="2" t="str">
        <f t="shared" si="10"/>
        <v>F1</v>
      </c>
      <c r="B686" s="1" t="s">
        <v>2487</v>
      </c>
      <c r="C686" s="23" t="str">
        <f>_xlfn.XLOOKUP(B686,IP구분!A:A,IP구분!C:C)</f>
        <v>뽀로로</v>
      </c>
      <c r="D686" s="1" t="s">
        <v>2488</v>
      </c>
      <c r="E686" s="7" t="str">
        <f>IFERROR(_xlfn.XLOOKUP(B686,단가!A:A,단가!C:C),0)</f>
        <v xml:space="preserve">                     -</v>
      </c>
      <c r="F686" s="3">
        <f>IFERROR(_xlfn.XLOOKUP(B686,'[1]2609 재고'!$I$1:$I$65536,'[1]2609 재고'!$K$1:$K$65536),0)</f>
        <v>0</v>
      </c>
      <c r="G686" s="3">
        <f>IFERROR(_xlfn.XLOOKUP(B686,[2]Sheet1!$H$1:$H$65536,[2]Sheet1!$K$1:$K$65536),0)</f>
        <v>0</v>
      </c>
      <c r="H686" s="3">
        <f>IFERROR(_xlfn.XLOOKUP(B686,[3]Sheet1!$H$1:$H$65536,[3]Sheet1!$J$1:$J$65536),0)</f>
        <v>0</v>
      </c>
      <c r="I686" s="3">
        <f>IFERROR(_xlfn.XLOOKUP(B686,[4]Sheet1!$H$1:$H$65536,[4]Sheet1!$J$1:$J$65536),0)</f>
        <v>0</v>
      </c>
      <c r="J686" s="3">
        <f>IFERROR(_xlfn.XLOOKUP(B686,[5]Sheet1!$H$1:$H$65536,[5]Sheet1!$J$1:$J$65536),0)</f>
        <v>0</v>
      </c>
      <c r="K686" s="3">
        <f>IFERROR(_xlfn.XLOOKUP(B686,[6]Sheet1!$H$1:$H$65536,[6]Sheet1!$J$1:$J$65536),0)</f>
        <v>0</v>
      </c>
      <c r="L686" s="3">
        <f>IFERROR(_xlfn.XLOOKUP(B686,[7]Sheet1!$H$1:$H$65536,[7]Sheet1!$J$1:$J$65536),0)</f>
        <v>0</v>
      </c>
      <c r="M686" s="3">
        <f>IFERROR(_xlfn.XLOOKUP(B686,[8]Sheet1!$H$1:$H$65536,[8]Sheet1!$J$1:$J$65536),0)</f>
        <v>0</v>
      </c>
      <c r="N686" s="3">
        <f>IFERROR(_xlfn.XLOOKUP(B686,[9]Sheet1!$H$1:$H$65536,[9]Sheet1!$J$1:$J$65536),0)</f>
        <v>0</v>
      </c>
      <c r="O686" s="3">
        <f>IFERROR(_xlfn.XLOOKUP(B686,[10]Sheet1!$H$1:$H$65536,[10]Sheet1!$J$1:$J$65536),0)</f>
        <v>0</v>
      </c>
      <c r="P686" s="3">
        <f>IFERROR(_xlfn.XLOOKUP(B686,[11]Sheet1!$H$1:$H$65536,[11]Sheet1!$J$1:$J$65536),0)</f>
        <v>0</v>
      </c>
      <c r="Q686" s="3">
        <f>IFERROR(_xlfn.XLOOKUP(B686,[12]Sheet1!$H$1:$H$65536,[12]Sheet1!$J$1:$J$65536),0)</f>
        <v>0</v>
      </c>
      <c r="R686" s="3">
        <f>IFERROR(_xlfn.XLOOKUP(B686,[13]Sheet1!$H$1:$H$65536,[13]Sheet1!$J$1:$J$65536),)</f>
        <v>0</v>
      </c>
      <c r="S686" s="3">
        <f>IFERROR(_xlfn.XLOOKUP(B686,[14]Sheet1!$H$1:$H$65536,[14]Sheet1!$K$1:$K$65536),0)</f>
        <v>0</v>
      </c>
      <c r="T686" s="3">
        <f>IFERROR(_xlfn.XLOOKUP(B686,[15]Sheet1!$H$1:$H$65536,[15]Sheet1!$J$1:$J$65536),0)</f>
        <v>0</v>
      </c>
      <c r="U686" s="3">
        <f>IFERROR(_xlfn.XLOOKUP(B686,[16]Sheet1!$H$1:$H$65536,[16]Sheet1!$J$1:$J$65536),0)</f>
        <v>0</v>
      </c>
      <c r="V686" s="3">
        <f>IFERROR(_xlfn.XLOOKUP(B686,[17]Sheet1!$H$1:$H$65536,[17]Sheet1!$J$1:$J$65536),0)</f>
        <v>0</v>
      </c>
      <c r="W686" s="3">
        <f>IFERROR(_xlfn.XLOOKUP(B686,[18]Sheet1!$H$1:$H$65536,[18]Sheet1!$J$1:$J$65536),0)</f>
        <v>0</v>
      </c>
      <c r="X686" s="3">
        <f>IFERROR(_xlfn.XLOOKUP(B686,[19]Sheet1!$H$1:$H$65536,[19]Sheet1!$J$1:$J$65536),0)</f>
        <v>0</v>
      </c>
      <c r="Y686" s="3">
        <f>IFERROR(_xlfn.XLOOKUP(B686,[20]Sheet1!$H$1:$H$65536,[20]Sheet1!$J$1:$J$65536),0)</f>
        <v>0</v>
      </c>
      <c r="Z686" s="3">
        <f>IFERROR(_xlfn.XLOOKUP(B686,[21]Sheet1!$H$1:$H$65536,[21]Sheet1!$J$1:$J$65536),0)</f>
        <v>0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 x14ac:dyDescent="0.3">
      <c r="A687" s="2" t="str">
        <f t="shared" si="10"/>
        <v>F1</v>
      </c>
      <c r="B687" s="1" t="s">
        <v>2489</v>
      </c>
      <c r="C687" s="23" t="str">
        <f>_xlfn.XLOOKUP(B687,IP구분!A:A,IP구분!C:C)</f>
        <v>뽀로로</v>
      </c>
      <c r="D687" s="1" t="s">
        <v>2490</v>
      </c>
      <c r="E687" s="7" t="str">
        <f>IFERROR(_xlfn.XLOOKUP(B687,단가!A:A,단가!C:C),0)</f>
        <v xml:space="preserve">                     -</v>
      </c>
      <c r="F687" s="3">
        <f>IFERROR(_xlfn.XLOOKUP(B687,'[1]2609 재고'!$I$1:$I$65536,'[1]2609 재고'!$K$1:$K$65536),0)</f>
        <v>0</v>
      </c>
      <c r="G687" s="3">
        <f>IFERROR(_xlfn.XLOOKUP(B687,[2]Sheet1!$H$1:$H$65536,[2]Sheet1!$K$1:$K$65536),0)</f>
        <v>0</v>
      </c>
      <c r="H687" s="3">
        <f>IFERROR(_xlfn.XLOOKUP(B687,[3]Sheet1!$H$1:$H$65536,[3]Sheet1!$J$1:$J$65536),0)</f>
        <v>0</v>
      </c>
      <c r="I687" s="3">
        <f>IFERROR(_xlfn.XLOOKUP(B687,[4]Sheet1!$H$1:$H$65536,[4]Sheet1!$J$1:$J$65536),0)</f>
        <v>0</v>
      </c>
      <c r="J687" s="3">
        <f>IFERROR(_xlfn.XLOOKUP(B687,[5]Sheet1!$H$1:$H$65536,[5]Sheet1!$J$1:$J$65536),0)</f>
        <v>0</v>
      </c>
      <c r="K687" s="3">
        <f>IFERROR(_xlfn.XLOOKUP(B687,[6]Sheet1!$H$1:$H$65536,[6]Sheet1!$J$1:$J$65536),0)</f>
        <v>0</v>
      </c>
      <c r="L687" s="3">
        <f>IFERROR(_xlfn.XLOOKUP(B687,[7]Sheet1!$H$1:$H$65536,[7]Sheet1!$J$1:$J$65536),0)</f>
        <v>0</v>
      </c>
      <c r="M687" s="3">
        <f>IFERROR(_xlfn.XLOOKUP(B687,[8]Sheet1!$H$1:$H$65536,[8]Sheet1!$J$1:$J$65536),0)</f>
        <v>0</v>
      </c>
      <c r="N687" s="3">
        <f>IFERROR(_xlfn.XLOOKUP(B687,[9]Sheet1!$H$1:$H$65536,[9]Sheet1!$J$1:$J$65536),0)</f>
        <v>0</v>
      </c>
      <c r="O687" s="3">
        <f>IFERROR(_xlfn.XLOOKUP(B687,[10]Sheet1!$H$1:$H$65536,[10]Sheet1!$J$1:$J$65536),0)</f>
        <v>0</v>
      </c>
      <c r="P687" s="3">
        <f>IFERROR(_xlfn.XLOOKUP(B687,[11]Sheet1!$H$1:$H$65536,[11]Sheet1!$J$1:$J$65536),0)</f>
        <v>0</v>
      </c>
      <c r="Q687" s="3">
        <f>IFERROR(_xlfn.XLOOKUP(B687,[12]Sheet1!$H$1:$H$65536,[12]Sheet1!$J$1:$J$65536),0)</f>
        <v>0</v>
      </c>
      <c r="R687" s="3">
        <f>IFERROR(_xlfn.XLOOKUP(B687,[13]Sheet1!$H$1:$H$65536,[13]Sheet1!$J$1:$J$65536),)</f>
        <v>0</v>
      </c>
      <c r="S687" s="3">
        <f>IFERROR(_xlfn.XLOOKUP(B687,[14]Sheet1!$H$1:$H$65536,[14]Sheet1!$K$1:$K$65536),0)</f>
        <v>0</v>
      </c>
      <c r="T687" s="3">
        <f>IFERROR(_xlfn.XLOOKUP(B687,[15]Sheet1!$H$1:$H$65536,[15]Sheet1!$J$1:$J$65536),0)</f>
        <v>0</v>
      </c>
      <c r="U687" s="3">
        <f>IFERROR(_xlfn.XLOOKUP(B687,[16]Sheet1!$H$1:$H$65536,[16]Sheet1!$J$1:$J$65536),0)</f>
        <v>0</v>
      </c>
      <c r="V687" s="3">
        <f>IFERROR(_xlfn.XLOOKUP(B687,[17]Sheet1!$H$1:$H$65536,[17]Sheet1!$J$1:$J$65536),0)</f>
        <v>0</v>
      </c>
      <c r="W687" s="3">
        <f>IFERROR(_xlfn.XLOOKUP(B687,[18]Sheet1!$H$1:$H$65536,[18]Sheet1!$J$1:$J$65536),0)</f>
        <v>0</v>
      </c>
      <c r="X687" s="3">
        <f>IFERROR(_xlfn.XLOOKUP(B687,[19]Sheet1!$H$1:$H$65536,[19]Sheet1!$J$1:$J$65536),0)</f>
        <v>0</v>
      </c>
      <c r="Y687" s="3">
        <f>IFERROR(_xlfn.XLOOKUP(B687,[20]Sheet1!$H$1:$H$65536,[20]Sheet1!$J$1:$J$65536),0)</f>
        <v>0</v>
      </c>
      <c r="Z687" s="3">
        <f>IFERROR(_xlfn.XLOOKUP(B687,[21]Sheet1!$H$1:$H$65536,[21]Sheet1!$J$1:$J$65536),0)</f>
        <v>0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 x14ac:dyDescent="0.3">
      <c r="A688" s="2" t="str">
        <f t="shared" si="10"/>
        <v>F1</v>
      </c>
      <c r="B688" s="1" t="s">
        <v>2491</v>
      </c>
      <c r="C688" s="23" t="str">
        <f>_xlfn.XLOOKUP(B688,IP구분!A:A,IP구분!C:C)</f>
        <v>뽀로로</v>
      </c>
      <c r="D688" s="1" t="s">
        <v>2492</v>
      </c>
      <c r="E688" s="7" t="str">
        <f>IFERROR(_xlfn.XLOOKUP(B688,단가!A:A,단가!C:C),0)</f>
        <v xml:space="preserve">                     -</v>
      </c>
      <c r="F688" s="3">
        <f>IFERROR(_xlfn.XLOOKUP(B688,'[1]2609 재고'!$I$1:$I$65536,'[1]2609 재고'!$K$1:$K$65536),0)</f>
        <v>0</v>
      </c>
      <c r="G688" s="3">
        <f>IFERROR(_xlfn.XLOOKUP(B688,[2]Sheet1!$H$1:$H$65536,[2]Sheet1!$K$1:$K$65536),0)</f>
        <v>0</v>
      </c>
      <c r="H688" s="3">
        <f>IFERROR(_xlfn.XLOOKUP(B688,[3]Sheet1!$H$1:$H$65536,[3]Sheet1!$J$1:$J$65536),0)</f>
        <v>0</v>
      </c>
      <c r="I688" s="3">
        <f>IFERROR(_xlfn.XLOOKUP(B688,[4]Sheet1!$H$1:$H$65536,[4]Sheet1!$J$1:$J$65536),0)</f>
        <v>0</v>
      </c>
      <c r="J688" s="3">
        <f>IFERROR(_xlfn.XLOOKUP(B688,[5]Sheet1!$H$1:$H$65536,[5]Sheet1!$J$1:$J$65536),0)</f>
        <v>0</v>
      </c>
      <c r="K688" s="3">
        <f>IFERROR(_xlfn.XLOOKUP(B688,[6]Sheet1!$H$1:$H$65536,[6]Sheet1!$J$1:$J$65536),0)</f>
        <v>0</v>
      </c>
      <c r="L688" s="3">
        <f>IFERROR(_xlfn.XLOOKUP(B688,[7]Sheet1!$H$1:$H$65536,[7]Sheet1!$J$1:$J$65536),0)</f>
        <v>0</v>
      </c>
      <c r="M688" s="3">
        <f>IFERROR(_xlfn.XLOOKUP(B688,[8]Sheet1!$H$1:$H$65536,[8]Sheet1!$J$1:$J$65536),0)</f>
        <v>0</v>
      </c>
      <c r="N688" s="3">
        <f>IFERROR(_xlfn.XLOOKUP(B688,[9]Sheet1!$H$1:$H$65536,[9]Sheet1!$J$1:$J$65536),0)</f>
        <v>0</v>
      </c>
      <c r="O688" s="3">
        <f>IFERROR(_xlfn.XLOOKUP(B688,[10]Sheet1!$H$1:$H$65536,[10]Sheet1!$J$1:$J$65536),0)</f>
        <v>0</v>
      </c>
      <c r="P688" s="3">
        <f>IFERROR(_xlfn.XLOOKUP(B688,[11]Sheet1!$H$1:$H$65536,[11]Sheet1!$J$1:$J$65536),0)</f>
        <v>0</v>
      </c>
      <c r="Q688" s="3">
        <f>IFERROR(_xlfn.XLOOKUP(B688,[12]Sheet1!$H$1:$H$65536,[12]Sheet1!$J$1:$J$65536),0)</f>
        <v>0</v>
      </c>
      <c r="R688" s="3">
        <f>IFERROR(_xlfn.XLOOKUP(B688,[13]Sheet1!$H$1:$H$65536,[13]Sheet1!$J$1:$J$65536),)</f>
        <v>0</v>
      </c>
      <c r="S688" s="3">
        <f>IFERROR(_xlfn.XLOOKUP(B688,[14]Sheet1!$H$1:$H$65536,[14]Sheet1!$K$1:$K$65536),0)</f>
        <v>0</v>
      </c>
      <c r="T688" s="3">
        <f>IFERROR(_xlfn.XLOOKUP(B688,[15]Sheet1!$H$1:$H$65536,[15]Sheet1!$J$1:$J$65536),0)</f>
        <v>0</v>
      </c>
      <c r="U688" s="3">
        <f>IFERROR(_xlfn.XLOOKUP(B688,[16]Sheet1!$H$1:$H$65536,[16]Sheet1!$J$1:$J$65536),0)</f>
        <v>0</v>
      </c>
      <c r="V688" s="3">
        <f>IFERROR(_xlfn.XLOOKUP(B688,[17]Sheet1!$H$1:$H$65536,[17]Sheet1!$J$1:$J$65536),0)</f>
        <v>0</v>
      </c>
      <c r="W688" s="3">
        <f>IFERROR(_xlfn.XLOOKUP(B688,[18]Sheet1!$H$1:$H$65536,[18]Sheet1!$J$1:$J$65536),0)</f>
        <v>0</v>
      </c>
      <c r="X688" s="3">
        <f>IFERROR(_xlfn.XLOOKUP(B688,[19]Sheet1!$H$1:$H$65536,[19]Sheet1!$J$1:$J$65536),0)</f>
        <v>0</v>
      </c>
      <c r="Y688" s="3">
        <f>IFERROR(_xlfn.XLOOKUP(B688,[20]Sheet1!$H$1:$H$65536,[20]Sheet1!$J$1:$J$65536),0)</f>
        <v>0</v>
      </c>
      <c r="Z688" s="3">
        <f>IFERROR(_xlfn.XLOOKUP(B688,[21]Sheet1!$H$1:$H$65536,[21]Sheet1!$J$1:$J$65536),0)</f>
        <v>0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 x14ac:dyDescent="0.3">
      <c r="A689" s="2" t="str">
        <f t="shared" si="10"/>
        <v>P1</v>
      </c>
      <c r="B689" s="1" t="s">
        <v>356</v>
      </c>
      <c r="C689" s="23" t="str">
        <f>_xlfn.XLOOKUP(B689,IP구분!A:A,IP구분!C:C)</f>
        <v>해치</v>
      </c>
      <c r="D689" s="1" t="s">
        <v>357</v>
      </c>
      <c r="E689" s="7">
        <f>IFERROR(_xlfn.XLOOKUP(B689,단가!A:A,단가!C:C),0)</f>
        <v>2989</v>
      </c>
      <c r="F689" s="3">
        <f>IFERROR(_xlfn.XLOOKUP(B689,'[1]2609 재고'!$I$1:$I$65536,'[1]2609 재고'!$K$1:$K$65536),0)</f>
        <v>323</v>
      </c>
      <c r="G689" s="3">
        <f>IFERROR(_xlfn.XLOOKUP(B689,[2]Sheet1!$H$1:$H$65536,[2]Sheet1!$K$1:$K$65536),0)</f>
        <v>373</v>
      </c>
      <c r="H689" s="3">
        <f>IFERROR(_xlfn.XLOOKUP(B689,[3]Sheet1!$H$1:$H$65536,[3]Sheet1!$J$1:$J$65536),0)</f>
        <v>453</v>
      </c>
      <c r="I689" s="3">
        <f>IFERROR(_xlfn.XLOOKUP(B689,[4]Sheet1!$H$1:$H$65536,[4]Sheet1!$J$1:$J$65536),0)</f>
        <v>1055</v>
      </c>
      <c r="J689" s="3">
        <f>IFERROR(_xlfn.XLOOKUP(B689,[5]Sheet1!$H$1:$H$65536,[5]Sheet1!$J$1:$J$65536),0)</f>
        <v>0</v>
      </c>
      <c r="K689" s="3">
        <f>IFERROR(_xlfn.XLOOKUP(B689,[6]Sheet1!$H$1:$H$65536,[6]Sheet1!$J$1:$J$65536),0)</f>
        <v>0</v>
      </c>
      <c r="L689" s="3">
        <f>IFERROR(_xlfn.XLOOKUP(B689,[7]Sheet1!$H$1:$H$65536,[7]Sheet1!$J$1:$J$65536),0)</f>
        <v>0</v>
      </c>
      <c r="M689" s="3">
        <f>IFERROR(_xlfn.XLOOKUP(B689,[8]Sheet1!$H$1:$H$65536,[8]Sheet1!$J$1:$J$65536),0)</f>
        <v>0</v>
      </c>
      <c r="N689" s="3">
        <f>IFERROR(_xlfn.XLOOKUP(B689,[9]Sheet1!$H$1:$H$65536,[9]Sheet1!$J$1:$J$65536),0)</f>
        <v>0</v>
      </c>
      <c r="O689" s="3">
        <f>IFERROR(_xlfn.XLOOKUP(B689,[10]Sheet1!$H$1:$H$65536,[10]Sheet1!$J$1:$J$65536),0)</f>
        <v>0</v>
      </c>
      <c r="P689" s="3">
        <f>IFERROR(_xlfn.XLOOKUP(B689,[11]Sheet1!$H$1:$H$65536,[11]Sheet1!$J$1:$J$65536),0)</f>
        <v>0</v>
      </c>
      <c r="Q689" s="3">
        <f>IFERROR(_xlfn.XLOOKUP(B689,[12]Sheet1!$H$1:$H$65536,[12]Sheet1!$J$1:$J$65536),0)</f>
        <v>0</v>
      </c>
      <c r="R689" s="3">
        <f>IFERROR(_xlfn.XLOOKUP(B689,[13]Sheet1!$H$1:$H$65536,[13]Sheet1!$J$1:$J$65536),)</f>
        <v>0</v>
      </c>
      <c r="S689" s="3">
        <f>IFERROR(_xlfn.XLOOKUP(B689,[14]Sheet1!$H$1:$H$65536,[14]Sheet1!$K$1:$K$65536),0)</f>
        <v>0</v>
      </c>
      <c r="T689" s="3">
        <f>IFERROR(_xlfn.XLOOKUP(B689,[15]Sheet1!$H$1:$H$65536,[15]Sheet1!$J$1:$J$65536),0)</f>
        <v>0</v>
      </c>
      <c r="U689" s="3">
        <f>IFERROR(_xlfn.XLOOKUP(B689,[16]Sheet1!$H$1:$H$65536,[16]Sheet1!$J$1:$J$65536),0)</f>
        <v>0</v>
      </c>
      <c r="V689" s="3">
        <f>IFERROR(_xlfn.XLOOKUP(B689,[17]Sheet1!$H$1:$H$65536,[17]Sheet1!$J$1:$J$65536),0)</f>
        <v>0</v>
      </c>
      <c r="W689" s="3">
        <f>IFERROR(_xlfn.XLOOKUP(B689,[18]Sheet1!$H$1:$H$65536,[18]Sheet1!$J$1:$J$65536),0)</f>
        <v>0</v>
      </c>
      <c r="X689" s="3">
        <f>IFERROR(_xlfn.XLOOKUP(B689,[19]Sheet1!$H$1:$H$65536,[19]Sheet1!$J$1:$J$65536),0)</f>
        <v>0</v>
      </c>
      <c r="Y689" s="3">
        <f>IFERROR(_xlfn.XLOOKUP(B689,[20]Sheet1!$H$1:$H$65536,[20]Sheet1!$J$1:$J$65536),0)</f>
        <v>0</v>
      </c>
      <c r="Z689" s="3">
        <f>IFERROR(_xlfn.XLOOKUP(B689,[21]Sheet1!$H$1:$H$65536,[21]Sheet1!$J$1:$J$65536),0)</f>
        <v>0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x14ac:dyDescent="0.3">
      <c r="A690" s="2" t="str">
        <f t="shared" si="10"/>
        <v>T1</v>
      </c>
      <c r="B690" s="1" t="s">
        <v>358</v>
      </c>
      <c r="C690" s="23" t="str">
        <f>_xlfn.XLOOKUP(B690,IP구분!A:A,IP구분!C:C)</f>
        <v>해치</v>
      </c>
      <c r="D690" s="1" t="s">
        <v>359</v>
      </c>
      <c r="E690" s="7">
        <f>IFERROR(_xlfn.XLOOKUP(B690,단가!A:A,단가!C:C),0)</f>
        <v>2795</v>
      </c>
      <c r="F690" s="3">
        <f>IFERROR(_xlfn.XLOOKUP(B690,'[1]2609 재고'!$I$1:$I$65536,'[1]2609 재고'!$K$1:$K$65536),0)</f>
        <v>8</v>
      </c>
      <c r="G690" s="3">
        <f>IFERROR(_xlfn.XLOOKUP(B690,[2]Sheet1!$H$1:$H$65536,[2]Sheet1!$K$1:$K$65536),0)</f>
        <v>46</v>
      </c>
      <c r="H690" s="3">
        <f>IFERROR(_xlfn.XLOOKUP(B690,[3]Sheet1!$H$1:$H$65536,[3]Sheet1!$J$1:$J$65536),0)</f>
        <v>223</v>
      </c>
      <c r="I690" s="3">
        <f>IFERROR(_xlfn.XLOOKUP(B690,[4]Sheet1!$H$1:$H$65536,[4]Sheet1!$J$1:$J$65536),0)</f>
        <v>449</v>
      </c>
      <c r="J690" s="3">
        <f>IFERROR(_xlfn.XLOOKUP(B690,[5]Sheet1!$H$1:$H$65536,[5]Sheet1!$J$1:$J$65536),0)</f>
        <v>659</v>
      </c>
      <c r="K690" s="3">
        <f>IFERROR(_xlfn.XLOOKUP(B690,[6]Sheet1!$H$1:$H$65536,[6]Sheet1!$J$1:$J$65536),0)</f>
        <v>1044</v>
      </c>
      <c r="L690" s="3">
        <f>IFERROR(_xlfn.XLOOKUP(B690,[7]Sheet1!$H$1:$H$65536,[7]Sheet1!$J$1:$J$65536),0)</f>
        <v>1582</v>
      </c>
      <c r="M690" s="3">
        <f>IFERROR(_xlfn.XLOOKUP(B690,[8]Sheet1!$H$1:$H$65536,[8]Sheet1!$J$1:$J$65536),0)</f>
        <v>1994</v>
      </c>
      <c r="N690" s="3">
        <f>IFERROR(_xlfn.XLOOKUP(B690,[9]Sheet1!$H$1:$H$65536,[9]Sheet1!$J$1:$J$65536),0)</f>
        <v>0</v>
      </c>
      <c r="O690" s="3">
        <f>IFERROR(_xlfn.XLOOKUP(B690,[10]Sheet1!$H$1:$H$65536,[10]Sheet1!$J$1:$J$65536),0)</f>
        <v>0</v>
      </c>
      <c r="P690" s="3">
        <f>IFERROR(_xlfn.XLOOKUP(B690,[11]Sheet1!$H$1:$H$65536,[11]Sheet1!$J$1:$J$65536),0)</f>
        <v>0</v>
      </c>
      <c r="Q690" s="3">
        <f>IFERROR(_xlfn.XLOOKUP(B690,[12]Sheet1!$H$1:$H$65536,[12]Sheet1!$J$1:$J$65536),0)</f>
        <v>0</v>
      </c>
      <c r="R690" s="3">
        <f>IFERROR(_xlfn.XLOOKUP(B690,[13]Sheet1!$H$1:$H$65536,[13]Sheet1!$J$1:$J$65536),)</f>
        <v>0</v>
      </c>
      <c r="S690" s="3">
        <f>IFERROR(_xlfn.XLOOKUP(B690,[14]Sheet1!$H$1:$H$65536,[14]Sheet1!$K$1:$K$65536),0)</f>
        <v>0</v>
      </c>
      <c r="T690" s="3">
        <f>IFERROR(_xlfn.XLOOKUP(B690,[15]Sheet1!$H$1:$H$65536,[15]Sheet1!$J$1:$J$65536),0)</f>
        <v>0</v>
      </c>
      <c r="U690" s="3">
        <f>IFERROR(_xlfn.XLOOKUP(B690,[16]Sheet1!$H$1:$H$65536,[16]Sheet1!$J$1:$J$65536),0)</f>
        <v>0</v>
      </c>
      <c r="V690" s="3">
        <f>IFERROR(_xlfn.XLOOKUP(B690,[17]Sheet1!$H$1:$H$65536,[17]Sheet1!$J$1:$J$65536),0)</f>
        <v>0</v>
      </c>
      <c r="W690" s="3">
        <f>IFERROR(_xlfn.XLOOKUP(B690,[18]Sheet1!$H$1:$H$65536,[18]Sheet1!$J$1:$J$65536),0)</f>
        <v>0</v>
      </c>
      <c r="X690" s="3">
        <f>IFERROR(_xlfn.XLOOKUP(B690,[19]Sheet1!$H$1:$H$65536,[19]Sheet1!$J$1:$J$65536),0)</f>
        <v>0</v>
      </c>
      <c r="Y690" s="3">
        <f>IFERROR(_xlfn.XLOOKUP(B690,[20]Sheet1!$H$1:$H$65536,[20]Sheet1!$J$1:$J$65536),0)</f>
        <v>0</v>
      </c>
      <c r="Z690" s="3">
        <f>IFERROR(_xlfn.XLOOKUP(B690,[21]Sheet1!$H$1:$H$65536,[21]Sheet1!$J$1:$J$65536),0)</f>
        <v>0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1:47" x14ac:dyDescent="0.3">
      <c r="A691" s="2" t="str">
        <f t="shared" si="10"/>
        <v>T1</v>
      </c>
      <c r="B691" s="1" t="s">
        <v>916</v>
      </c>
      <c r="C691" s="23" t="str">
        <f>_xlfn.XLOOKUP(B691,IP구분!A:A,IP구분!C:C)</f>
        <v>해치</v>
      </c>
      <c r="D691" s="1" t="s">
        <v>917</v>
      </c>
      <c r="E691" s="7">
        <f>IFERROR(_xlfn.XLOOKUP(B691,단가!A:A,단가!C:C),0)</f>
        <v>1994</v>
      </c>
      <c r="F691" s="3">
        <f>IFERROR(_xlfn.XLOOKUP(B691,'[1]2609 재고'!$I$1:$I$65536,'[1]2609 재고'!$K$1:$K$65536),0)</f>
        <v>755</v>
      </c>
      <c r="G691" s="3">
        <f>IFERROR(_xlfn.XLOOKUP(B691,[2]Sheet1!$H$1:$H$65536,[2]Sheet1!$K$1:$K$65536),0)</f>
        <v>954</v>
      </c>
      <c r="H691" s="3">
        <f>IFERROR(_xlfn.XLOOKUP(B691,[3]Sheet1!$H$1:$H$65536,[3]Sheet1!$J$1:$J$65536),0)</f>
        <v>1052</v>
      </c>
      <c r="I691" s="3">
        <f>IFERROR(_xlfn.XLOOKUP(B691,[4]Sheet1!$H$1:$H$65536,[4]Sheet1!$J$1:$J$65536),0)</f>
        <v>1097</v>
      </c>
      <c r="J691" s="3">
        <f>IFERROR(_xlfn.XLOOKUP(B691,[5]Sheet1!$H$1:$H$65536,[5]Sheet1!$J$1:$J$65536),0)</f>
        <v>1217</v>
      </c>
      <c r="K691" s="3">
        <f>IFERROR(_xlfn.XLOOKUP(B691,[6]Sheet1!$H$1:$H$65536,[6]Sheet1!$J$1:$J$65536),0)</f>
        <v>1326</v>
      </c>
      <c r="L691" s="3">
        <f>IFERROR(_xlfn.XLOOKUP(B691,[7]Sheet1!$H$1:$H$65536,[7]Sheet1!$J$1:$J$65536),0)</f>
        <v>1564</v>
      </c>
      <c r="M691" s="3">
        <f>IFERROR(_xlfn.XLOOKUP(B691,[8]Sheet1!$H$1:$H$65536,[8]Sheet1!$J$1:$J$65536),0)</f>
        <v>1798</v>
      </c>
      <c r="N691" s="3">
        <f>IFERROR(_xlfn.XLOOKUP(B691,[9]Sheet1!$H$1:$H$65536,[9]Sheet1!$J$1:$J$65536),0)</f>
        <v>2000</v>
      </c>
      <c r="O691" s="3">
        <f>IFERROR(_xlfn.XLOOKUP(B691,[10]Sheet1!$H$1:$H$65536,[10]Sheet1!$J$1:$J$65536),0)</f>
        <v>0</v>
      </c>
      <c r="P691" s="3">
        <f>IFERROR(_xlfn.XLOOKUP(B691,[11]Sheet1!$H$1:$H$65536,[11]Sheet1!$J$1:$J$65536),0)</f>
        <v>0</v>
      </c>
      <c r="Q691" s="3">
        <f>IFERROR(_xlfn.XLOOKUP(B691,[12]Sheet1!$H$1:$H$65536,[12]Sheet1!$J$1:$J$65536),0)</f>
        <v>0</v>
      </c>
      <c r="R691" s="3">
        <f>IFERROR(_xlfn.XLOOKUP(B691,[13]Sheet1!$H$1:$H$65536,[13]Sheet1!$J$1:$J$65536),)</f>
        <v>0</v>
      </c>
      <c r="S691" s="3">
        <f>IFERROR(_xlfn.XLOOKUP(B691,[14]Sheet1!$H$1:$H$65536,[14]Sheet1!$K$1:$K$65536),0)</f>
        <v>0</v>
      </c>
      <c r="T691" s="3">
        <f>IFERROR(_xlfn.XLOOKUP(B691,[15]Sheet1!$H$1:$H$65536,[15]Sheet1!$J$1:$J$65536),0)</f>
        <v>0</v>
      </c>
      <c r="U691" s="3">
        <f>IFERROR(_xlfn.XLOOKUP(B691,[16]Sheet1!$H$1:$H$65536,[16]Sheet1!$J$1:$J$65536),0)</f>
        <v>0</v>
      </c>
      <c r="V691" s="3">
        <f>IFERROR(_xlfn.XLOOKUP(B691,[17]Sheet1!$H$1:$H$65536,[17]Sheet1!$J$1:$J$65536),0)</f>
        <v>0</v>
      </c>
      <c r="W691" s="3">
        <f>IFERROR(_xlfn.XLOOKUP(B691,[18]Sheet1!$H$1:$H$65536,[18]Sheet1!$J$1:$J$65536),0)</f>
        <v>0</v>
      </c>
      <c r="X691" s="3">
        <f>IFERROR(_xlfn.XLOOKUP(B691,[19]Sheet1!$H$1:$H$65536,[19]Sheet1!$J$1:$J$65536),0)</f>
        <v>0</v>
      </c>
      <c r="Y691" s="3">
        <f>IFERROR(_xlfn.XLOOKUP(B691,[20]Sheet1!$H$1:$H$65536,[20]Sheet1!$J$1:$J$65536),0)</f>
        <v>0</v>
      </c>
      <c r="Z691" s="3">
        <f>IFERROR(_xlfn.XLOOKUP(B691,[21]Sheet1!$H$1:$H$65536,[21]Sheet1!$J$1:$J$65536),0)</f>
        <v>0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1:47" x14ac:dyDescent="0.3">
      <c r="A692" s="2" t="str">
        <f t="shared" si="10"/>
        <v>T1</v>
      </c>
      <c r="B692" s="1" t="s">
        <v>1998</v>
      </c>
      <c r="C692" s="23" t="str">
        <f>_xlfn.XLOOKUP(B692,IP구분!A:A,IP구분!C:C)</f>
        <v>해치</v>
      </c>
      <c r="D692" s="1" t="s">
        <v>1999</v>
      </c>
      <c r="E692" s="7">
        <f>IFERROR(_xlfn.XLOOKUP(B692,단가!A:A,단가!C:C),0)</f>
        <v>830</v>
      </c>
      <c r="F692" s="3">
        <f>IFERROR(_xlfn.XLOOKUP(B692,'[1]2609 재고'!$I$1:$I$65536,'[1]2609 재고'!$K$1:$K$65536),0)</f>
        <v>1138</v>
      </c>
      <c r="G692" s="3">
        <f>IFERROR(_xlfn.XLOOKUP(B692,[2]Sheet1!$H$1:$H$65536,[2]Sheet1!$K$1:$K$65536),0)</f>
        <v>1275</v>
      </c>
      <c r="H692" s="3">
        <f>IFERROR(_xlfn.XLOOKUP(B692,[3]Sheet1!$H$1:$H$65536,[3]Sheet1!$J$1:$J$65536),0)</f>
        <v>1343</v>
      </c>
      <c r="I692" s="3">
        <f>IFERROR(_xlfn.XLOOKUP(B692,[4]Sheet1!$H$1:$H$65536,[4]Sheet1!$J$1:$J$65536),0)</f>
        <v>1392</v>
      </c>
      <c r="J692" s="3">
        <f>IFERROR(_xlfn.XLOOKUP(B692,[5]Sheet1!$H$1:$H$65536,[5]Sheet1!$J$1:$J$65536),0)</f>
        <v>1482</v>
      </c>
      <c r="K692" s="3">
        <f>IFERROR(_xlfn.XLOOKUP(B692,[6]Sheet1!$H$1:$H$65536,[6]Sheet1!$J$1:$J$65536),0)</f>
        <v>1590</v>
      </c>
      <c r="L692" s="3">
        <f>IFERROR(_xlfn.XLOOKUP(B692,[7]Sheet1!$H$1:$H$65536,[7]Sheet1!$J$1:$J$65536),0)</f>
        <v>1675</v>
      </c>
      <c r="M692" s="3">
        <f>IFERROR(_xlfn.XLOOKUP(B692,[8]Sheet1!$H$1:$H$65536,[8]Sheet1!$J$1:$J$65536),0)</f>
        <v>1998</v>
      </c>
      <c r="N692" s="3">
        <f>IFERROR(_xlfn.XLOOKUP(B692,[9]Sheet1!$H$1:$H$65536,[9]Sheet1!$J$1:$J$65536),0)</f>
        <v>0</v>
      </c>
      <c r="O692" s="3">
        <f>IFERROR(_xlfn.XLOOKUP(B692,[10]Sheet1!$H$1:$H$65536,[10]Sheet1!$J$1:$J$65536),0)</f>
        <v>0</v>
      </c>
      <c r="P692" s="3">
        <f>IFERROR(_xlfn.XLOOKUP(B692,[11]Sheet1!$H$1:$H$65536,[11]Sheet1!$J$1:$J$65536),0)</f>
        <v>0</v>
      </c>
      <c r="Q692" s="3">
        <f>IFERROR(_xlfn.XLOOKUP(B692,[12]Sheet1!$H$1:$H$65536,[12]Sheet1!$J$1:$J$65536),0)</f>
        <v>0</v>
      </c>
      <c r="R692" s="3">
        <f>IFERROR(_xlfn.XLOOKUP(B692,[13]Sheet1!$H$1:$H$65536,[13]Sheet1!$J$1:$J$65536),)</f>
        <v>0</v>
      </c>
      <c r="S692" s="3">
        <f>IFERROR(_xlfn.XLOOKUP(B692,[14]Sheet1!$H$1:$H$65536,[14]Sheet1!$K$1:$K$65536),0)</f>
        <v>0</v>
      </c>
      <c r="T692" s="3">
        <f>IFERROR(_xlfn.XLOOKUP(B692,[15]Sheet1!$H$1:$H$65536,[15]Sheet1!$J$1:$J$65536),0)</f>
        <v>0</v>
      </c>
      <c r="U692" s="3">
        <f>IFERROR(_xlfn.XLOOKUP(B692,[16]Sheet1!$H$1:$H$65536,[16]Sheet1!$J$1:$J$65536),0)</f>
        <v>0</v>
      </c>
      <c r="V692" s="3">
        <f>IFERROR(_xlfn.XLOOKUP(B692,[17]Sheet1!$H$1:$H$65536,[17]Sheet1!$J$1:$J$65536),0)</f>
        <v>0</v>
      </c>
      <c r="W692" s="3">
        <f>IFERROR(_xlfn.XLOOKUP(B692,[18]Sheet1!$H$1:$H$65536,[18]Sheet1!$J$1:$J$65536),0)</f>
        <v>0</v>
      </c>
      <c r="X692" s="3">
        <f>IFERROR(_xlfn.XLOOKUP(B692,[19]Sheet1!$H$1:$H$65536,[19]Sheet1!$J$1:$J$65536),0)</f>
        <v>0</v>
      </c>
      <c r="Y692" s="3">
        <f>IFERROR(_xlfn.XLOOKUP(B692,[20]Sheet1!$H$1:$H$65536,[20]Sheet1!$J$1:$J$65536),0)</f>
        <v>0</v>
      </c>
      <c r="Z692" s="3">
        <f>IFERROR(_xlfn.XLOOKUP(B692,[21]Sheet1!$H$1:$H$65536,[21]Sheet1!$J$1:$J$65536),0)</f>
        <v>0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1:47" x14ac:dyDescent="0.3">
      <c r="A693" s="2" t="str">
        <f t="shared" si="10"/>
        <v>P1</v>
      </c>
      <c r="B693" s="1" t="s">
        <v>932</v>
      </c>
      <c r="C693" s="23" t="str">
        <f>_xlfn.XLOOKUP(B693,IP구분!A:A,IP구분!C:C)</f>
        <v>해치</v>
      </c>
      <c r="D693" s="1" t="s">
        <v>933</v>
      </c>
      <c r="E693" s="7">
        <f>IFERROR(_xlfn.XLOOKUP(B693,단가!A:A,단가!C:C),0)</f>
        <v>741</v>
      </c>
      <c r="F693" s="3">
        <f>IFERROR(_xlfn.XLOOKUP(B693,'[1]2609 재고'!$I$1:$I$65536,'[1]2609 재고'!$K$1:$K$65536),0)</f>
        <v>1130</v>
      </c>
      <c r="G693" s="3">
        <f>IFERROR(_xlfn.XLOOKUP(B693,[2]Sheet1!$H$1:$H$65536,[2]Sheet1!$K$1:$K$65536),0)</f>
        <v>2059</v>
      </c>
      <c r="H693" s="3">
        <f>IFERROR(_xlfn.XLOOKUP(B693,[3]Sheet1!$H$1:$H$65536,[3]Sheet1!$J$1:$J$65536),0)</f>
        <v>2194</v>
      </c>
      <c r="I693" s="3">
        <f>IFERROR(_xlfn.XLOOKUP(B693,[4]Sheet1!$H$1:$H$65536,[4]Sheet1!$J$1:$J$65536),0)</f>
        <v>2358</v>
      </c>
      <c r="J693" s="3">
        <f>IFERROR(_xlfn.XLOOKUP(B693,[5]Sheet1!$H$1:$H$65536,[5]Sheet1!$J$1:$J$65536),0)</f>
        <v>2759</v>
      </c>
      <c r="K693" s="3">
        <f>IFERROR(_xlfn.XLOOKUP(B693,[6]Sheet1!$H$1:$H$65536,[6]Sheet1!$J$1:$J$65536),0)</f>
        <v>1059</v>
      </c>
      <c r="L693" s="3">
        <f>IFERROR(_xlfn.XLOOKUP(B693,[7]Sheet1!$H$1:$H$65536,[7]Sheet1!$J$1:$J$65536),0)</f>
        <v>1508</v>
      </c>
      <c r="M693" s="3">
        <f>IFERROR(_xlfn.XLOOKUP(B693,[8]Sheet1!$H$1:$H$65536,[8]Sheet1!$J$1:$J$65536),0)</f>
        <v>1741</v>
      </c>
      <c r="N693" s="3">
        <f>IFERROR(_xlfn.XLOOKUP(B693,[9]Sheet1!$H$1:$H$65536,[9]Sheet1!$J$1:$J$65536),0)</f>
        <v>1856</v>
      </c>
      <c r="O693" s="3">
        <f>IFERROR(_xlfn.XLOOKUP(B693,[10]Sheet1!$H$1:$H$65536,[10]Sheet1!$J$1:$J$65536),0)</f>
        <v>1984</v>
      </c>
      <c r="P693" s="3">
        <f>IFERROR(_xlfn.XLOOKUP(B693,[11]Sheet1!$H$1:$H$65536,[11]Sheet1!$J$1:$J$65536),0)</f>
        <v>2050</v>
      </c>
      <c r="Q693" s="3">
        <f>IFERROR(_xlfn.XLOOKUP(B693,[12]Sheet1!$H$1:$H$65536,[12]Sheet1!$J$1:$J$65536),0)</f>
        <v>2083</v>
      </c>
      <c r="R693" s="3">
        <f>IFERROR(_xlfn.XLOOKUP(B693,[13]Sheet1!$H$1:$H$65536,[13]Sheet1!$J$1:$J$65536),)</f>
        <v>0</v>
      </c>
      <c r="S693" s="3">
        <f>IFERROR(_xlfn.XLOOKUP(B693,[14]Sheet1!$H$1:$H$65536,[14]Sheet1!$K$1:$K$65536),0)</f>
        <v>0</v>
      </c>
      <c r="T693" s="3">
        <f>IFERROR(_xlfn.XLOOKUP(B693,[15]Sheet1!$H$1:$H$65536,[15]Sheet1!$J$1:$J$65536),0)</f>
        <v>0</v>
      </c>
      <c r="U693" s="3">
        <f>IFERROR(_xlfn.XLOOKUP(B693,[16]Sheet1!$H$1:$H$65536,[16]Sheet1!$J$1:$J$65536),0)</f>
        <v>0</v>
      </c>
      <c r="V693" s="3">
        <f>IFERROR(_xlfn.XLOOKUP(B693,[17]Sheet1!$H$1:$H$65536,[17]Sheet1!$J$1:$J$65536),0)</f>
        <v>0</v>
      </c>
      <c r="W693" s="3">
        <f>IFERROR(_xlfn.XLOOKUP(B693,[18]Sheet1!$H$1:$H$65536,[18]Sheet1!$J$1:$J$65536),0)</f>
        <v>0</v>
      </c>
      <c r="X693" s="3">
        <f>IFERROR(_xlfn.XLOOKUP(B693,[19]Sheet1!$H$1:$H$65536,[19]Sheet1!$J$1:$J$65536),0)</f>
        <v>0</v>
      </c>
      <c r="Y693" s="3">
        <f>IFERROR(_xlfn.XLOOKUP(B693,[20]Sheet1!$H$1:$H$65536,[20]Sheet1!$J$1:$J$65536),0)</f>
        <v>0</v>
      </c>
      <c r="Z693" s="3">
        <f>IFERROR(_xlfn.XLOOKUP(B693,[21]Sheet1!$H$1:$H$65536,[21]Sheet1!$J$1:$J$65536),0)</f>
        <v>0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 x14ac:dyDescent="0.3">
      <c r="A694" s="2" t="str">
        <f t="shared" si="10"/>
        <v>L1</v>
      </c>
      <c r="B694" s="1" t="s">
        <v>920</v>
      </c>
      <c r="C694" s="23" t="str">
        <f>_xlfn.XLOOKUP(B694,IP구분!A:A,IP구분!C:C)</f>
        <v>해치</v>
      </c>
      <c r="D694" s="1" t="s">
        <v>921</v>
      </c>
      <c r="E694" s="7">
        <f>IFERROR(_xlfn.XLOOKUP(B694,단가!A:A,단가!C:C),0)</f>
        <v>3900</v>
      </c>
      <c r="F694" s="3">
        <f>IFERROR(_xlfn.XLOOKUP(B694,'[1]2609 재고'!$I$1:$I$65536,'[1]2609 재고'!$K$1:$K$65536),0)</f>
        <v>13</v>
      </c>
      <c r="G694" s="3">
        <f>IFERROR(_xlfn.XLOOKUP(B694,[2]Sheet1!$H$1:$H$65536,[2]Sheet1!$K$1:$K$65536),0)</f>
        <v>79</v>
      </c>
      <c r="H694" s="3">
        <f>IFERROR(_xlfn.XLOOKUP(B694,[3]Sheet1!$H$1:$H$65536,[3]Sheet1!$J$1:$J$65536),0)</f>
        <v>168</v>
      </c>
      <c r="I694" s="3">
        <f>IFERROR(_xlfn.XLOOKUP(B694,[4]Sheet1!$H$1:$H$65536,[4]Sheet1!$J$1:$J$65536),0)</f>
        <v>213</v>
      </c>
      <c r="J694" s="3">
        <f>IFERROR(_xlfn.XLOOKUP(B694,[5]Sheet1!$H$1:$H$65536,[5]Sheet1!$J$1:$J$65536),0)</f>
        <v>286</v>
      </c>
      <c r="K694" s="3">
        <f>IFERROR(_xlfn.XLOOKUP(B694,[6]Sheet1!$H$1:$H$65536,[6]Sheet1!$J$1:$J$65536),0)</f>
        <v>512</v>
      </c>
      <c r="L694" s="3">
        <f>IFERROR(_xlfn.XLOOKUP(B694,[7]Sheet1!$H$1:$H$65536,[7]Sheet1!$J$1:$J$65536),0)</f>
        <v>690</v>
      </c>
      <c r="M694" s="3">
        <f>IFERROR(_xlfn.XLOOKUP(B694,[8]Sheet1!$H$1:$H$65536,[8]Sheet1!$J$1:$J$65536),0)</f>
        <v>873</v>
      </c>
      <c r="N694" s="3">
        <f>IFERROR(_xlfn.XLOOKUP(B694,[9]Sheet1!$H$1:$H$65536,[9]Sheet1!$J$1:$J$65536),0)</f>
        <v>976</v>
      </c>
      <c r="O694" s="3">
        <f>IFERROR(_xlfn.XLOOKUP(B694,[10]Sheet1!$H$1:$H$65536,[10]Sheet1!$J$1:$J$65536),0)</f>
        <v>1055</v>
      </c>
      <c r="P694" s="3">
        <f>IFERROR(_xlfn.XLOOKUP(B694,[11]Sheet1!$H$1:$H$65536,[11]Sheet1!$J$1:$J$65536),0)</f>
        <v>2000</v>
      </c>
      <c r="Q694" s="3">
        <f>IFERROR(_xlfn.XLOOKUP(B694,[12]Sheet1!$H$1:$H$65536,[12]Sheet1!$J$1:$J$65536),0)</f>
        <v>0</v>
      </c>
      <c r="R694" s="3">
        <f>IFERROR(_xlfn.XLOOKUP(B694,[13]Sheet1!$H$1:$H$65536,[13]Sheet1!$J$1:$J$65536),)</f>
        <v>0</v>
      </c>
      <c r="S694" s="3">
        <f>IFERROR(_xlfn.XLOOKUP(B694,[14]Sheet1!$H$1:$H$65536,[14]Sheet1!$K$1:$K$65536),0)</f>
        <v>0</v>
      </c>
      <c r="T694" s="3">
        <f>IFERROR(_xlfn.XLOOKUP(B694,[15]Sheet1!$H$1:$H$65536,[15]Sheet1!$J$1:$J$65536),0)</f>
        <v>0</v>
      </c>
      <c r="U694" s="3">
        <f>IFERROR(_xlfn.XLOOKUP(B694,[16]Sheet1!$H$1:$H$65536,[16]Sheet1!$J$1:$J$65536),0)</f>
        <v>0</v>
      </c>
      <c r="V694" s="3">
        <f>IFERROR(_xlfn.XLOOKUP(B694,[17]Sheet1!$H$1:$H$65536,[17]Sheet1!$J$1:$J$65536),0)</f>
        <v>0</v>
      </c>
      <c r="W694" s="3">
        <f>IFERROR(_xlfn.XLOOKUP(B694,[18]Sheet1!$H$1:$H$65536,[18]Sheet1!$J$1:$J$65536),0)</f>
        <v>0</v>
      </c>
      <c r="X694" s="3">
        <f>IFERROR(_xlfn.XLOOKUP(B694,[19]Sheet1!$H$1:$H$65536,[19]Sheet1!$J$1:$J$65536),0)</f>
        <v>0</v>
      </c>
      <c r="Y694" s="3">
        <f>IFERROR(_xlfn.XLOOKUP(B694,[20]Sheet1!$H$1:$H$65536,[20]Sheet1!$J$1:$J$65536),0)</f>
        <v>0</v>
      </c>
      <c r="Z694" s="3">
        <f>IFERROR(_xlfn.XLOOKUP(B694,[21]Sheet1!$H$1:$H$65536,[21]Sheet1!$J$1:$J$65536),0)</f>
        <v>0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 x14ac:dyDescent="0.3">
      <c r="A695" s="2" t="str">
        <f t="shared" si="10"/>
        <v>L1</v>
      </c>
      <c r="B695" s="1" t="s">
        <v>4385</v>
      </c>
      <c r="C695" s="23" t="str">
        <f>_xlfn.XLOOKUP(B695,IP구분!A:A,IP구분!C:C)</f>
        <v>해치</v>
      </c>
      <c r="D695" s="1" t="s">
        <v>4386</v>
      </c>
      <c r="E695" s="7">
        <f>IFERROR(_xlfn.XLOOKUP(B695,단가!A:A,단가!C:C),0)</f>
        <v>2391</v>
      </c>
      <c r="F695" s="3">
        <f>IFERROR(_xlfn.XLOOKUP(B695,'[1]2609 재고'!$I$1:$I$65536,'[1]2609 재고'!$K$1:$K$65536),0)</f>
        <v>7</v>
      </c>
      <c r="G695" s="3">
        <f>IFERROR(_xlfn.XLOOKUP(B695,[2]Sheet1!$H$1:$H$65536,[2]Sheet1!$K$1:$K$65536),0)</f>
        <v>36</v>
      </c>
      <c r="H695" s="3">
        <f>IFERROR(_xlfn.XLOOKUP(B695,[3]Sheet1!$H$1:$H$65536,[3]Sheet1!$J$1:$J$65536),0)</f>
        <v>81</v>
      </c>
      <c r="I695" s="3">
        <f>IFERROR(_xlfn.XLOOKUP(B695,[4]Sheet1!$H$1:$H$65536,[4]Sheet1!$J$1:$J$65536),0)</f>
        <v>87</v>
      </c>
      <c r="J695" s="3">
        <f>IFERROR(_xlfn.XLOOKUP(B695,[5]Sheet1!$H$1:$H$65536,[5]Sheet1!$J$1:$J$65536),0)</f>
        <v>92</v>
      </c>
      <c r="K695" s="3">
        <f>IFERROR(_xlfn.XLOOKUP(B695,[6]Sheet1!$H$1:$H$65536,[6]Sheet1!$J$1:$J$65536),0)</f>
        <v>95</v>
      </c>
      <c r="L695" s="3">
        <f>IFERROR(_xlfn.XLOOKUP(B695,[7]Sheet1!$H$1:$H$65536,[7]Sheet1!$J$1:$J$65536),0)</f>
        <v>95</v>
      </c>
      <c r="M695" s="3">
        <f>IFERROR(_xlfn.XLOOKUP(B695,[8]Sheet1!$H$1:$H$65536,[8]Sheet1!$J$1:$J$65536),0)</f>
        <v>103</v>
      </c>
      <c r="N695" s="3">
        <f>IFERROR(_xlfn.XLOOKUP(B695,[9]Sheet1!$H$1:$H$65536,[9]Sheet1!$J$1:$J$65536),0)</f>
        <v>107</v>
      </c>
      <c r="O695" s="3">
        <f>IFERROR(_xlfn.XLOOKUP(B695,[10]Sheet1!$H$1:$H$65536,[10]Sheet1!$J$1:$J$65536),0)</f>
        <v>119</v>
      </c>
      <c r="P695" s="3">
        <f>IFERROR(_xlfn.XLOOKUP(B695,[11]Sheet1!$H$1:$H$65536,[11]Sheet1!$J$1:$J$65536),0)</f>
        <v>0</v>
      </c>
      <c r="Q695" s="3">
        <f>IFERROR(_xlfn.XLOOKUP(B695,[12]Sheet1!$H$1:$H$65536,[12]Sheet1!$J$1:$J$65536),0)</f>
        <v>0</v>
      </c>
      <c r="R695" s="3">
        <f>IFERROR(_xlfn.XLOOKUP(B695,[13]Sheet1!$H$1:$H$65536,[13]Sheet1!$J$1:$J$65536),)</f>
        <v>0</v>
      </c>
      <c r="S695" s="3">
        <f>IFERROR(_xlfn.XLOOKUP(B695,[14]Sheet1!$H$1:$H$65536,[14]Sheet1!$K$1:$K$65536),0)</f>
        <v>0</v>
      </c>
      <c r="T695" s="3">
        <f>IFERROR(_xlfn.XLOOKUP(B695,[15]Sheet1!$H$1:$H$65536,[15]Sheet1!$J$1:$J$65536),0)</f>
        <v>0</v>
      </c>
      <c r="U695" s="3">
        <f>IFERROR(_xlfn.XLOOKUP(B695,[16]Sheet1!$H$1:$H$65536,[16]Sheet1!$J$1:$J$65536),0)</f>
        <v>0</v>
      </c>
      <c r="V695" s="3">
        <f>IFERROR(_xlfn.XLOOKUP(B695,[17]Sheet1!$H$1:$H$65536,[17]Sheet1!$J$1:$J$65536),0)</f>
        <v>0</v>
      </c>
      <c r="W695" s="3">
        <f>IFERROR(_xlfn.XLOOKUP(B695,[18]Sheet1!$H$1:$H$65536,[18]Sheet1!$J$1:$J$65536),0)</f>
        <v>0</v>
      </c>
      <c r="X695" s="3">
        <f>IFERROR(_xlfn.XLOOKUP(B695,[19]Sheet1!$H$1:$H$65536,[19]Sheet1!$J$1:$J$65536),0)</f>
        <v>0</v>
      </c>
      <c r="Y695" s="3">
        <f>IFERROR(_xlfn.XLOOKUP(B695,[20]Sheet1!$H$1:$H$65536,[20]Sheet1!$J$1:$J$65536),0)</f>
        <v>0</v>
      </c>
      <c r="Z695" s="3">
        <f>IFERROR(_xlfn.XLOOKUP(B695,[21]Sheet1!$H$1:$H$65536,[21]Sheet1!$J$1:$J$65536),0)</f>
        <v>0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 x14ac:dyDescent="0.3">
      <c r="A696" s="2" t="str">
        <f t="shared" si="10"/>
        <v>P1</v>
      </c>
      <c r="B696" s="1" t="s">
        <v>4387</v>
      </c>
      <c r="C696" s="23" t="str">
        <f>_xlfn.XLOOKUP(B696,IP구분!A:A,IP구분!C:C)</f>
        <v>해치</v>
      </c>
      <c r="D696" s="1" t="s">
        <v>4388</v>
      </c>
      <c r="E696" s="7">
        <f>IFERROR(_xlfn.XLOOKUP(B696,단가!A:A,단가!C:C),0)</f>
        <v>952</v>
      </c>
      <c r="F696" s="3">
        <f>IFERROR(_xlfn.XLOOKUP(B696,'[1]2609 재고'!$I$1:$I$65536,'[1]2609 재고'!$K$1:$K$65536),0)</f>
        <v>2144</v>
      </c>
      <c r="G696" s="3">
        <f>IFERROR(_xlfn.XLOOKUP(B696,[2]Sheet1!$H$1:$H$65536,[2]Sheet1!$K$1:$K$65536),0)</f>
        <v>2597</v>
      </c>
      <c r="H696" s="3">
        <f>IFERROR(_xlfn.XLOOKUP(B696,[3]Sheet1!$H$1:$H$65536,[3]Sheet1!$J$1:$J$65536),0)</f>
        <v>2698</v>
      </c>
      <c r="I696" s="3">
        <f>IFERROR(_xlfn.XLOOKUP(B696,[4]Sheet1!$H$1:$H$65536,[4]Sheet1!$J$1:$J$65536),0)</f>
        <v>2825</v>
      </c>
      <c r="J696" s="3">
        <f>IFERROR(_xlfn.XLOOKUP(B696,[5]Sheet1!$H$1:$H$65536,[5]Sheet1!$J$1:$J$65536),0)</f>
        <v>831</v>
      </c>
      <c r="K696" s="3">
        <f>IFERROR(_xlfn.XLOOKUP(B696,[6]Sheet1!$H$1:$H$65536,[6]Sheet1!$J$1:$J$65536),0)</f>
        <v>940</v>
      </c>
      <c r="L696" s="3">
        <f>IFERROR(_xlfn.XLOOKUP(B696,[7]Sheet1!$H$1:$H$65536,[7]Sheet1!$J$1:$J$65536),0)</f>
        <v>1061</v>
      </c>
      <c r="M696" s="3">
        <f>IFERROR(_xlfn.XLOOKUP(B696,[8]Sheet1!$H$1:$H$65536,[8]Sheet1!$J$1:$J$65536),0)</f>
        <v>1271</v>
      </c>
      <c r="N696" s="3">
        <f>IFERROR(_xlfn.XLOOKUP(B696,[9]Sheet1!$H$1:$H$65536,[9]Sheet1!$J$1:$J$65536),0)</f>
        <v>1509</v>
      </c>
      <c r="O696" s="3">
        <f>IFERROR(_xlfn.XLOOKUP(B696,[10]Sheet1!$H$1:$H$65536,[10]Sheet1!$J$1:$J$65536),0)</f>
        <v>1753</v>
      </c>
      <c r="P696" s="3">
        <f>IFERROR(_xlfn.XLOOKUP(B696,[11]Sheet1!$H$1:$H$65536,[11]Sheet1!$J$1:$J$65536),0)</f>
        <v>1953</v>
      </c>
      <c r="Q696" s="3">
        <f>IFERROR(_xlfn.XLOOKUP(B696,[12]Sheet1!$H$1:$H$65536,[12]Sheet1!$J$1:$J$65536),0)</f>
        <v>1986</v>
      </c>
      <c r="R696" s="3">
        <f>IFERROR(_xlfn.XLOOKUP(B696,[13]Sheet1!$H$1:$H$65536,[13]Sheet1!$J$1:$J$65536),)</f>
        <v>0</v>
      </c>
      <c r="S696" s="3">
        <f>IFERROR(_xlfn.XLOOKUP(B696,[14]Sheet1!$H$1:$H$65536,[14]Sheet1!$K$1:$K$65536),0)</f>
        <v>0</v>
      </c>
      <c r="T696" s="3">
        <f>IFERROR(_xlfn.XLOOKUP(B696,[15]Sheet1!$H$1:$H$65536,[15]Sheet1!$J$1:$J$65536),0)</f>
        <v>0</v>
      </c>
      <c r="U696" s="3">
        <f>IFERROR(_xlfn.XLOOKUP(B696,[16]Sheet1!$H$1:$H$65536,[16]Sheet1!$J$1:$J$65536),0)</f>
        <v>0</v>
      </c>
      <c r="V696" s="3">
        <f>IFERROR(_xlfn.XLOOKUP(B696,[17]Sheet1!$H$1:$H$65536,[17]Sheet1!$J$1:$J$65536),0)</f>
        <v>0</v>
      </c>
      <c r="W696" s="3">
        <f>IFERROR(_xlfn.XLOOKUP(B696,[18]Sheet1!$H$1:$H$65536,[18]Sheet1!$J$1:$J$65536),0)</f>
        <v>0</v>
      </c>
      <c r="X696" s="3">
        <f>IFERROR(_xlfn.XLOOKUP(B696,[19]Sheet1!$H$1:$H$65536,[19]Sheet1!$J$1:$J$65536),0)</f>
        <v>0</v>
      </c>
      <c r="Y696" s="3">
        <f>IFERROR(_xlfn.XLOOKUP(B696,[20]Sheet1!$H$1:$H$65536,[20]Sheet1!$J$1:$J$65536),0)</f>
        <v>0</v>
      </c>
      <c r="Z696" s="3">
        <f>IFERROR(_xlfn.XLOOKUP(B696,[21]Sheet1!$H$1:$H$65536,[21]Sheet1!$J$1:$J$65536),0)</f>
        <v>0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 x14ac:dyDescent="0.3">
      <c r="A697" s="2" t="str">
        <f t="shared" si="10"/>
        <v>T1</v>
      </c>
      <c r="B697" s="1" t="s">
        <v>4389</v>
      </c>
      <c r="C697" s="23" t="str">
        <f>_xlfn.XLOOKUP(B697,IP구분!A:A,IP구분!C:C)</f>
        <v>해치</v>
      </c>
      <c r="D697" s="1" t="s">
        <v>4390</v>
      </c>
      <c r="E697" s="7">
        <f>IFERROR(_xlfn.XLOOKUP(B697,단가!A:A,단가!C:C),0)</f>
        <v>3297</v>
      </c>
      <c r="F697" s="3">
        <f>IFERROR(_xlfn.XLOOKUP(B697,'[1]2609 재고'!$I$1:$I$65536,'[1]2609 재고'!$K$1:$K$65536),0)</f>
        <v>686</v>
      </c>
      <c r="G697" s="3">
        <f>IFERROR(_xlfn.XLOOKUP(B697,[2]Sheet1!$H$1:$H$65536,[2]Sheet1!$K$1:$K$65536),0)</f>
        <v>1289</v>
      </c>
      <c r="H697" s="3">
        <f>IFERROR(_xlfn.XLOOKUP(B697,[3]Sheet1!$H$1:$H$65536,[3]Sheet1!$J$1:$J$65536),0)</f>
        <v>1654</v>
      </c>
      <c r="I697" s="3">
        <f>IFERROR(_xlfn.XLOOKUP(B697,[4]Sheet1!$H$1:$H$65536,[4]Sheet1!$J$1:$J$65536),0)</f>
        <v>40</v>
      </c>
      <c r="J697" s="3">
        <f>IFERROR(_xlfn.XLOOKUP(B697,[5]Sheet1!$H$1:$H$65536,[5]Sheet1!$J$1:$J$65536),0)</f>
        <v>79</v>
      </c>
      <c r="K697" s="3">
        <f>IFERROR(_xlfn.XLOOKUP(B697,[6]Sheet1!$H$1:$H$65536,[6]Sheet1!$J$1:$J$65536),0)</f>
        <v>296</v>
      </c>
      <c r="L697" s="3">
        <f>IFERROR(_xlfn.XLOOKUP(B697,[7]Sheet1!$H$1:$H$65536,[7]Sheet1!$J$1:$J$65536),0)</f>
        <v>917</v>
      </c>
      <c r="M697" s="3">
        <f>IFERROR(_xlfn.XLOOKUP(B697,[8]Sheet1!$H$1:$H$65536,[8]Sheet1!$J$1:$J$65536),0)</f>
        <v>1446</v>
      </c>
      <c r="N697" s="3">
        <f>IFERROR(_xlfn.XLOOKUP(B697,[9]Sheet1!$H$1:$H$65536,[9]Sheet1!$J$1:$J$65536),0)</f>
        <v>1682</v>
      </c>
      <c r="O697" s="3">
        <f>IFERROR(_xlfn.XLOOKUP(B697,[10]Sheet1!$H$1:$H$65536,[10]Sheet1!$J$1:$J$65536),0)</f>
        <v>1840</v>
      </c>
      <c r="P697" s="3">
        <f>IFERROR(_xlfn.XLOOKUP(B697,[11]Sheet1!$H$1:$H$65536,[11]Sheet1!$J$1:$J$65536),0)</f>
        <v>1996</v>
      </c>
      <c r="Q697" s="3">
        <f>IFERROR(_xlfn.XLOOKUP(B697,[12]Sheet1!$H$1:$H$65536,[12]Sheet1!$J$1:$J$65536),0)</f>
        <v>0</v>
      </c>
      <c r="R697" s="3">
        <f>IFERROR(_xlfn.XLOOKUP(B697,[13]Sheet1!$H$1:$H$65536,[13]Sheet1!$J$1:$J$65536),)</f>
        <v>0</v>
      </c>
      <c r="S697" s="3">
        <f>IFERROR(_xlfn.XLOOKUP(B697,[14]Sheet1!$H$1:$H$65536,[14]Sheet1!$K$1:$K$65536),0)</f>
        <v>0</v>
      </c>
      <c r="T697" s="3">
        <f>IFERROR(_xlfn.XLOOKUP(B697,[15]Sheet1!$H$1:$H$65536,[15]Sheet1!$J$1:$J$65536),0)</f>
        <v>0</v>
      </c>
      <c r="U697" s="3">
        <f>IFERROR(_xlfn.XLOOKUP(B697,[16]Sheet1!$H$1:$H$65536,[16]Sheet1!$J$1:$J$65536),0)</f>
        <v>0</v>
      </c>
      <c r="V697" s="3">
        <f>IFERROR(_xlfn.XLOOKUP(B697,[17]Sheet1!$H$1:$H$65536,[17]Sheet1!$J$1:$J$65536),0)</f>
        <v>0</v>
      </c>
      <c r="W697" s="3">
        <f>IFERROR(_xlfn.XLOOKUP(B697,[18]Sheet1!$H$1:$H$65536,[18]Sheet1!$J$1:$J$65536),0)</f>
        <v>0</v>
      </c>
      <c r="X697" s="3">
        <f>IFERROR(_xlfn.XLOOKUP(B697,[19]Sheet1!$H$1:$H$65536,[19]Sheet1!$J$1:$J$65536),0)</f>
        <v>0</v>
      </c>
      <c r="Y697" s="3">
        <f>IFERROR(_xlfn.XLOOKUP(B697,[20]Sheet1!$H$1:$H$65536,[20]Sheet1!$J$1:$J$65536),0)</f>
        <v>0</v>
      </c>
      <c r="Z697" s="3">
        <f>IFERROR(_xlfn.XLOOKUP(B697,[21]Sheet1!$H$1:$H$65536,[21]Sheet1!$J$1:$J$65536),0)</f>
        <v>0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 x14ac:dyDescent="0.3">
      <c r="A698" s="2" t="str">
        <f t="shared" si="10"/>
        <v>T1</v>
      </c>
      <c r="B698" s="1" t="s">
        <v>4391</v>
      </c>
      <c r="C698" s="23" t="str">
        <f>_xlfn.XLOOKUP(B698,IP구분!A:A,IP구분!C:C)</f>
        <v>해치</v>
      </c>
      <c r="D698" s="1" t="s">
        <v>4392</v>
      </c>
      <c r="E698" s="7">
        <f>IFERROR(_xlfn.XLOOKUP(B698,단가!A:A,단가!C:C),0)</f>
        <v>3354</v>
      </c>
      <c r="F698" s="3">
        <f>IFERROR(_xlfn.XLOOKUP(B698,'[1]2609 재고'!$I$1:$I$65536,'[1]2609 재고'!$K$1:$K$65536),0)</f>
        <v>2640</v>
      </c>
      <c r="G698" s="3">
        <f>IFERROR(_xlfn.XLOOKUP(B698,[2]Sheet1!$H$1:$H$65536,[2]Sheet1!$K$1:$K$65536),0)</f>
        <v>2792</v>
      </c>
      <c r="H698" s="3">
        <f>IFERROR(_xlfn.XLOOKUP(B698,[3]Sheet1!$H$1:$H$65536,[3]Sheet1!$J$1:$J$65536),0)</f>
        <v>2854</v>
      </c>
      <c r="I698" s="3">
        <f>IFERROR(_xlfn.XLOOKUP(B698,[4]Sheet1!$H$1:$H$65536,[4]Sheet1!$J$1:$J$65536),0)</f>
        <v>892</v>
      </c>
      <c r="J698" s="3">
        <f>IFERROR(_xlfn.XLOOKUP(B698,[5]Sheet1!$H$1:$H$65536,[5]Sheet1!$J$1:$J$65536),0)</f>
        <v>986</v>
      </c>
      <c r="K698" s="3">
        <f>IFERROR(_xlfn.XLOOKUP(B698,[6]Sheet1!$H$1:$H$65536,[6]Sheet1!$J$1:$J$65536),0)</f>
        <v>1108</v>
      </c>
      <c r="L698" s="3">
        <f>IFERROR(_xlfn.XLOOKUP(B698,[7]Sheet1!$H$1:$H$65536,[7]Sheet1!$J$1:$J$65536),0)</f>
        <v>1247</v>
      </c>
      <c r="M698" s="3">
        <f>IFERROR(_xlfn.XLOOKUP(B698,[8]Sheet1!$H$1:$H$65536,[8]Sheet1!$J$1:$J$65536),0)</f>
        <v>1405</v>
      </c>
      <c r="N698" s="3">
        <f>IFERROR(_xlfn.XLOOKUP(B698,[9]Sheet1!$H$1:$H$65536,[9]Sheet1!$J$1:$J$65536),0)</f>
        <v>1517</v>
      </c>
      <c r="O698" s="3">
        <f>IFERROR(_xlfn.XLOOKUP(B698,[10]Sheet1!$H$1:$H$65536,[10]Sheet1!$J$1:$J$65536),0)</f>
        <v>1654</v>
      </c>
      <c r="P698" s="3">
        <f>IFERROR(_xlfn.XLOOKUP(B698,[11]Sheet1!$H$1:$H$65536,[11]Sheet1!$J$1:$J$65536),0)</f>
        <v>1994</v>
      </c>
      <c r="Q698" s="3">
        <f>IFERROR(_xlfn.XLOOKUP(B698,[12]Sheet1!$H$1:$H$65536,[12]Sheet1!$J$1:$J$65536),0)</f>
        <v>400</v>
      </c>
      <c r="R698" s="3">
        <f>IFERROR(_xlfn.XLOOKUP(B698,[13]Sheet1!$H$1:$H$65536,[13]Sheet1!$J$1:$J$65536),)</f>
        <v>0</v>
      </c>
      <c r="S698" s="3">
        <f>IFERROR(_xlfn.XLOOKUP(B698,[14]Sheet1!$H$1:$H$65536,[14]Sheet1!$K$1:$K$65536),0)</f>
        <v>0</v>
      </c>
      <c r="T698" s="3">
        <f>IFERROR(_xlfn.XLOOKUP(B698,[15]Sheet1!$H$1:$H$65536,[15]Sheet1!$J$1:$J$65536),0)</f>
        <v>0</v>
      </c>
      <c r="U698" s="3">
        <f>IFERROR(_xlfn.XLOOKUP(B698,[16]Sheet1!$H$1:$H$65536,[16]Sheet1!$J$1:$J$65536),0)</f>
        <v>0</v>
      </c>
      <c r="V698" s="3">
        <f>IFERROR(_xlfn.XLOOKUP(B698,[17]Sheet1!$H$1:$H$65536,[17]Sheet1!$J$1:$J$65536),0)</f>
        <v>0</v>
      </c>
      <c r="W698" s="3">
        <f>IFERROR(_xlfn.XLOOKUP(B698,[18]Sheet1!$H$1:$H$65536,[18]Sheet1!$J$1:$J$65536),0)</f>
        <v>0</v>
      </c>
      <c r="X698" s="3">
        <f>IFERROR(_xlfn.XLOOKUP(B698,[19]Sheet1!$H$1:$H$65536,[19]Sheet1!$J$1:$J$65536),0)</f>
        <v>0</v>
      </c>
      <c r="Y698" s="3">
        <f>IFERROR(_xlfn.XLOOKUP(B698,[20]Sheet1!$H$1:$H$65536,[20]Sheet1!$J$1:$J$65536),0)</f>
        <v>0</v>
      </c>
      <c r="Z698" s="3">
        <f>IFERROR(_xlfn.XLOOKUP(B698,[21]Sheet1!$H$1:$H$65536,[21]Sheet1!$J$1:$J$65536),0)</f>
        <v>0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 x14ac:dyDescent="0.3">
      <c r="A699" s="2" t="str">
        <f t="shared" si="10"/>
        <v>T1</v>
      </c>
      <c r="B699" s="1" t="s">
        <v>4393</v>
      </c>
      <c r="C699" s="23" t="str">
        <f>_xlfn.XLOOKUP(B699,IP구분!A:A,IP구분!C:C)</f>
        <v>해치</v>
      </c>
      <c r="D699" s="1" t="s">
        <v>4394</v>
      </c>
      <c r="E699" s="7">
        <f>IFERROR(_xlfn.XLOOKUP(B699,단가!A:A,단가!C:C),0)</f>
        <v>1112</v>
      </c>
      <c r="F699" s="3">
        <f>IFERROR(_xlfn.XLOOKUP(B699,'[1]2609 재고'!$I$1:$I$65536,'[1]2609 재고'!$K$1:$K$65536),0)</f>
        <v>15954</v>
      </c>
      <c r="G699" s="3">
        <f>IFERROR(_xlfn.XLOOKUP(B699,[2]Sheet1!$H$1:$H$65536,[2]Sheet1!$K$1:$K$65536),0)</f>
        <v>12897</v>
      </c>
      <c r="H699" s="3">
        <f>IFERROR(_xlfn.XLOOKUP(B699,[3]Sheet1!$H$1:$H$65536,[3]Sheet1!$J$1:$J$65536),0)</f>
        <v>0</v>
      </c>
      <c r="I699" s="3">
        <f>IFERROR(_xlfn.XLOOKUP(B699,[4]Sheet1!$H$1:$H$65536,[4]Sheet1!$J$1:$J$65536),0)</f>
        <v>0</v>
      </c>
      <c r="J699" s="3">
        <f>IFERROR(_xlfn.XLOOKUP(B699,[5]Sheet1!$H$1:$H$65536,[5]Sheet1!$J$1:$J$65536),0)</f>
        <v>0</v>
      </c>
      <c r="K699" s="3">
        <f>IFERROR(_xlfn.XLOOKUP(B699,[6]Sheet1!$H$1:$H$65536,[6]Sheet1!$J$1:$J$65536),0)</f>
        <v>0</v>
      </c>
      <c r="L699" s="3">
        <f>IFERROR(_xlfn.XLOOKUP(B699,[7]Sheet1!$H$1:$H$65536,[7]Sheet1!$J$1:$J$65536),0)</f>
        <v>0</v>
      </c>
      <c r="M699" s="3">
        <f>IFERROR(_xlfn.XLOOKUP(B699,[8]Sheet1!$H$1:$H$65536,[8]Sheet1!$J$1:$J$65536),0)</f>
        <v>0</v>
      </c>
      <c r="N699" s="3">
        <f>IFERROR(_xlfn.XLOOKUP(B699,[9]Sheet1!$H$1:$H$65536,[9]Sheet1!$J$1:$J$65536),0)</f>
        <v>0</v>
      </c>
      <c r="O699" s="3">
        <f>IFERROR(_xlfn.XLOOKUP(B699,[10]Sheet1!$H$1:$H$65536,[10]Sheet1!$J$1:$J$65536),0)</f>
        <v>0</v>
      </c>
      <c r="P699" s="3">
        <f>IFERROR(_xlfn.XLOOKUP(B699,[11]Sheet1!$H$1:$H$65536,[11]Sheet1!$J$1:$J$65536),0)</f>
        <v>0</v>
      </c>
      <c r="Q699" s="3">
        <f>IFERROR(_xlfn.XLOOKUP(B699,[12]Sheet1!$H$1:$H$65536,[12]Sheet1!$J$1:$J$65536),0)</f>
        <v>0</v>
      </c>
      <c r="R699" s="3">
        <f>IFERROR(_xlfn.XLOOKUP(B699,[13]Sheet1!$H$1:$H$65536,[13]Sheet1!$J$1:$J$65536),)</f>
        <v>0</v>
      </c>
      <c r="S699" s="3">
        <f>IFERROR(_xlfn.XLOOKUP(B699,[14]Sheet1!$H$1:$H$65536,[14]Sheet1!$K$1:$K$65536),0)</f>
        <v>0</v>
      </c>
      <c r="T699" s="3">
        <f>IFERROR(_xlfn.XLOOKUP(B699,[15]Sheet1!$H$1:$H$65536,[15]Sheet1!$J$1:$J$65536),0)</f>
        <v>0</v>
      </c>
      <c r="U699" s="3">
        <f>IFERROR(_xlfn.XLOOKUP(B699,[16]Sheet1!$H$1:$H$65536,[16]Sheet1!$J$1:$J$65536),0)</f>
        <v>0</v>
      </c>
      <c r="V699" s="3">
        <f>IFERROR(_xlfn.XLOOKUP(B699,[17]Sheet1!$H$1:$H$65536,[17]Sheet1!$J$1:$J$65536),0)</f>
        <v>0</v>
      </c>
      <c r="W699" s="3">
        <f>IFERROR(_xlfn.XLOOKUP(B699,[18]Sheet1!$H$1:$H$65536,[18]Sheet1!$J$1:$J$65536),0)</f>
        <v>0</v>
      </c>
      <c r="X699" s="3">
        <f>IFERROR(_xlfn.XLOOKUP(B699,[19]Sheet1!$H$1:$H$65536,[19]Sheet1!$J$1:$J$65536),0)</f>
        <v>0</v>
      </c>
      <c r="Y699" s="3">
        <f>IFERROR(_xlfn.XLOOKUP(B699,[20]Sheet1!$H$1:$H$65536,[20]Sheet1!$J$1:$J$65536),0)</f>
        <v>0</v>
      </c>
      <c r="Z699" s="3">
        <f>IFERROR(_xlfn.XLOOKUP(B699,[21]Sheet1!$H$1:$H$65536,[21]Sheet1!$J$1:$J$65536),0)</f>
        <v>0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x14ac:dyDescent="0.3">
      <c r="A700" s="2" t="str">
        <f t="shared" si="10"/>
        <v>T1</v>
      </c>
      <c r="B700" s="1" t="s">
        <v>4395</v>
      </c>
      <c r="C700" s="23" t="str">
        <f>_xlfn.XLOOKUP(B700,IP구분!A:A,IP구분!C:C)</f>
        <v>해치</v>
      </c>
      <c r="D700" s="1" t="s">
        <v>4396</v>
      </c>
      <c r="E700" s="7">
        <f>IFERROR(_xlfn.XLOOKUP(B700,단가!A:A,단가!C:C),0)</f>
        <v>0</v>
      </c>
      <c r="F700" s="3">
        <f>IFERROR(_xlfn.XLOOKUP(B700,'[1]2609 재고'!$I$1:$I$65536,'[1]2609 재고'!$K$1:$K$65536),0)</f>
        <v>2949</v>
      </c>
      <c r="G700" s="3">
        <f>IFERROR(_xlfn.XLOOKUP(B700,[2]Sheet1!$H$1:$H$65536,[2]Sheet1!$K$1:$K$65536),0)</f>
        <v>0</v>
      </c>
      <c r="H700" s="3">
        <f>IFERROR(_xlfn.XLOOKUP(B700,[3]Sheet1!$H$1:$H$65536,[3]Sheet1!$J$1:$J$65536),0)</f>
        <v>0</v>
      </c>
      <c r="I700" s="3">
        <f>IFERROR(_xlfn.XLOOKUP(B700,[4]Sheet1!$H$1:$H$65536,[4]Sheet1!$J$1:$J$65536),0)</f>
        <v>0</v>
      </c>
      <c r="J700" s="3">
        <f>IFERROR(_xlfn.XLOOKUP(B700,[5]Sheet1!$H$1:$H$65536,[5]Sheet1!$J$1:$J$65536),0)</f>
        <v>0</v>
      </c>
      <c r="K700" s="3">
        <f>IFERROR(_xlfn.XLOOKUP(B700,[6]Sheet1!$H$1:$H$65536,[6]Sheet1!$J$1:$J$65536),0)</f>
        <v>0</v>
      </c>
      <c r="L700" s="3">
        <f>IFERROR(_xlfn.XLOOKUP(B700,[7]Sheet1!$H$1:$H$65536,[7]Sheet1!$J$1:$J$65536),0)</f>
        <v>0</v>
      </c>
      <c r="M700" s="3">
        <f>IFERROR(_xlfn.XLOOKUP(B700,[8]Sheet1!$H$1:$H$65536,[8]Sheet1!$J$1:$J$65536),0)</f>
        <v>0</v>
      </c>
      <c r="N700" s="3">
        <f>IFERROR(_xlfn.XLOOKUP(B700,[9]Sheet1!$H$1:$H$65536,[9]Sheet1!$J$1:$J$65536),0)</f>
        <v>0</v>
      </c>
      <c r="O700" s="3">
        <f>IFERROR(_xlfn.XLOOKUP(B700,[10]Sheet1!$H$1:$H$65536,[10]Sheet1!$J$1:$J$65536),0)</f>
        <v>0</v>
      </c>
      <c r="P700" s="3">
        <f>IFERROR(_xlfn.XLOOKUP(B700,[11]Sheet1!$H$1:$H$65536,[11]Sheet1!$J$1:$J$65536),0)</f>
        <v>0</v>
      </c>
      <c r="Q700" s="3">
        <f>IFERROR(_xlfn.XLOOKUP(B700,[12]Sheet1!$H$1:$H$65536,[12]Sheet1!$J$1:$J$65536),0)</f>
        <v>0</v>
      </c>
      <c r="R700" s="3">
        <f>IFERROR(_xlfn.XLOOKUP(B700,[13]Sheet1!$H$1:$H$65536,[13]Sheet1!$J$1:$J$65536),)</f>
        <v>0</v>
      </c>
      <c r="S700" s="3">
        <f>IFERROR(_xlfn.XLOOKUP(B700,[14]Sheet1!$H$1:$H$65536,[14]Sheet1!$K$1:$K$65536),0)</f>
        <v>0</v>
      </c>
      <c r="T700" s="3">
        <f>IFERROR(_xlfn.XLOOKUP(B700,[15]Sheet1!$H$1:$H$65536,[15]Sheet1!$J$1:$J$65536),0)</f>
        <v>0</v>
      </c>
      <c r="U700" s="3">
        <f>IFERROR(_xlfn.XLOOKUP(B700,[16]Sheet1!$H$1:$H$65536,[16]Sheet1!$J$1:$J$65536),0)</f>
        <v>0</v>
      </c>
      <c r="V700" s="3">
        <f>IFERROR(_xlfn.XLOOKUP(B700,[17]Sheet1!$H$1:$H$65536,[17]Sheet1!$J$1:$J$65536),0)</f>
        <v>0</v>
      </c>
      <c r="W700" s="3">
        <f>IFERROR(_xlfn.XLOOKUP(B700,[18]Sheet1!$H$1:$H$65536,[18]Sheet1!$J$1:$J$65536),0)</f>
        <v>0</v>
      </c>
      <c r="X700" s="3">
        <f>IFERROR(_xlfn.XLOOKUP(B700,[19]Sheet1!$H$1:$H$65536,[19]Sheet1!$J$1:$J$65536),0)</f>
        <v>0</v>
      </c>
      <c r="Y700" s="3">
        <f>IFERROR(_xlfn.XLOOKUP(B700,[20]Sheet1!$H$1:$H$65536,[20]Sheet1!$J$1:$J$65536),0)</f>
        <v>0</v>
      </c>
      <c r="Z700" s="3">
        <f>IFERROR(_xlfn.XLOOKUP(B700,[21]Sheet1!$H$1:$H$65536,[21]Sheet1!$J$1:$J$65536),0)</f>
        <v>0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 x14ac:dyDescent="0.3">
      <c r="A701" s="2" t="str">
        <f t="shared" si="10"/>
        <v>L1</v>
      </c>
      <c r="B701" s="1" t="s">
        <v>3420</v>
      </c>
      <c r="C701" s="23" t="str">
        <f>_xlfn.XLOOKUP(B701,IP구분!A:A,IP구분!C:C)</f>
        <v>잔망루피</v>
      </c>
      <c r="D701" s="1" t="s">
        <v>3421</v>
      </c>
      <c r="E701" s="7">
        <f>IFERROR(_xlfn.XLOOKUP(B701,단가!A:A,단가!C:C),0)</f>
        <v>7900</v>
      </c>
      <c r="F701" s="3">
        <f>IFERROR(_xlfn.XLOOKUP(B701,'[1]2609 재고'!$I$1:$I$65536,'[1]2609 재고'!$K$1:$K$65536),0)</f>
        <v>2784</v>
      </c>
      <c r="G701" s="3">
        <f>IFERROR(_xlfn.XLOOKUP(B701,[2]Sheet1!$H$1:$H$65536,[2]Sheet1!$K$1:$K$65536),0)</f>
        <v>2784</v>
      </c>
      <c r="H701" s="3">
        <f>IFERROR(_xlfn.XLOOKUP(B701,[3]Sheet1!$H$1:$H$65536,[3]Sheet1!$J$1:$J$65536),0)</f>
        <v>2789</v>
      </c>
      <c r="I701" s="3">
        <f>IFERROR(_xlfn.XLOOKUP(B701,[4]Sheet1!$H$1:$H$65536,[4]Sheet1!$J$1:$J$65536),0)</f>
        <v>2789</v>
      </c>
      <c r="J701" s="3">
        <f>IFERROR(_xlfn.XLOOKUP(B701,[5]Sheet1!$H$1:$H$65536,[5]Sheet1!$J$1:$J$65536),0)</f>
        <v>2789</v>
      </c>
      <c r="K701" s="3">
        <f>IFERROR(_xlfn.XLOOKUP(B701,[6]Sheet1!$H$1:$H$65536,[6]Sheet1!$J$1:$J$65536),0)</f>
        <v>2804</v>
      </c>
      <c r="L701" s="3">
        <f>IFERROR(_xlfn.XLOOKUP(B701,[7]Sheet1!$H$1:$H$65536,[7]Sheet1!$J$1:$J$65536),0)</f>
        <v>2844</v>
      </c>
      <c r="M701" s="3">
        <f>IFERROR(_xlfn.XLOOKUP(B701,[8]Sheet1!$H$1:$H$65536,[8]Sheet1!$J$1:$J$65536),0)</f>
        <v>2844</v>
      </c>
      <c r="N701" s="3">
        <f>IFERROR(_xlfn.XLOOKUP(B701,[9]Sheet1!$H$1:$H$65536,[9]Sheet1!$J$1:$J$65536),0)</f>
        <v>2846</v>
      </c>
      <c r="O701" s="3">
        <f>IFERROR(_xlfn.XLOOKUP(B701,[10]Sheet1!$H$1:$H$65536,[10]Sheet1!$J$1:$J$65536),0)</f>
        <v>2846</v>
      </c>
      <c r="P701" s="3">
        <f>IFERROR(_xlfn.XLOOKUP(B701,[11]Sheet1!$H$1:$H$65536,[11]Sheet1!$J$1:$J$65536),0)</f>
        <v>2846</v>
      </c>
      <c r="Q701" s="3">
        <f>IFERROR(_xlfn.XLOOKUP(B701,[12]Sheet1!$H$1:$H$65536,[12]Sheet1!$J$1:$J$65536),0)</f>
        <v>2847</v>
      </c>
      <c r="R701" s="3">
        <f>IFERROR(_xlfn.XLOOKUP(B701,[13]Sheet1!$H$1:$H$65536,[13]Sheet1!$J$1:$J$65536),)</f>
        <v>2848</v>
      </c>
      <c r="S701" s="3">
        <f>IFERROR(_xlfn.XLOOKUP(B701,[14]Sheet1!$H$1:$H$65536,[14]Sheet1!$K$1:$K$65536),0)</f>
        <v>2848</v>
      </c>
      <c r="T701" s="3">
        <f>IFERROR(_xlfn.XLOOKUP(B701,[15]Sheet1!$H$1:$H$65536,[15]Sheet1!$J$1:$J$65536),0)</f>
        <v>2857</v>
      </c>
      <c r="U701" s="3">
        <f>IFERROR(_xlfn.XLOOKUP(B701,[16]Sheet1!$H$1:$H$65536,[16]Sheet1!$J$1:$J$65536),0)</f>
        <v>2865</v>
      </c>
      <c r="V701" s="3">
        <f>IFERROR(_xlfn.XLOOKUP(B701,[17]Sheet1!$H$1:$H$65536,[17]Sheet1!$J$1:$J$65536),0)</f>
        <v>2876</v>
      </c>
      <c r="W701" s="3">
        <f>IFERROR(_xlfn.XLOOKUP(B701,[18]Sheet1!$H$1:$H$65536,[18]Sheet1!$J$1:$J$65536),0)</f>
        <v>2881</v>
      </c>
      <c r="X701" s="3">
        <f>IFERROR(_xlfn.XLOOKUP(B701,[19]Sheet1!$H$1:$H$65536,[19]Sheet1!$J$1:$J$65536),0)</f>
        <v>2889</v>
      </c>
      <c r="Y701" s="3">
        <f>IFERROR(_xlfn.XLOOKUP(B701,[20]Sheet1!$H$1:$H$65536,[20]Sheet1!$J$1:$J$65536),0)</f>
        <v>2892</v>
      </c>
      <c r="Z701" s="3">
        <f>IFERROR(_xlfn.XLOOKUP(B701,[21]Sheet1!$H$1:$H$65536,[21]Sheet1!$J$1:$J$65536),0)</f>
        <v>2894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 x14ac:dyDescent="0.3">
      <c r="A702" s="2" t="str">
        <f t="shared" si="10"/>
        <v>L1</v>
      </c>
      <c r="B702" s="1" t="s">
        <v>3422</v>
      </c>
      <c r="C702" s="23" t="str">
        <f>_xlfn.XLOOKUP(B702,IP구분!A:A,IP구분!C:C)</f>
        <v>잔망루피</v>
      </c>
      <c r="D702" s="1" t="s">
        <v>3423</v>
      </c>
      <c r="E702" s="7">
        <f>IFERROR(_xlfn.XLOOKUP(B702,단가!A:A,단가!C:C),0)</f>
        <v>2807</v>
      </c>
      <c r="F702" s="3">
        <f>IFERROR(_xlfn.XLOOKUP(B702,'[1]2609 재고'!$I$1:$I$65536,'[1]2609 재고'!$K$1:$K$65536),0)</f>
        <v>999</v>
      </c>
      <c r="G702" s="3">
        <f>IFERROR(_xlfn.XLOOKUP(B702,[2]Sheet1!$H$1:$H$65536,[2]Sheet1!$K$1:$K$65536),0)</f>
        <v>999</v>
      </c>
      <c r="H702" s="3">
        <f>IFERROR(_xlfn.XLOOKUP(B702,[3]Sheet1!$H$1:$H$65536,[3]Sheet1!$J$1:$J$65536),0)</f>
        <v>999</v>
      </c>
      <c r="I702" s="3">
        <f>IFERROR(_xlfn.XLOOKUP(B702,[4]Sheet1!$H$1:$H$65536,[4]Sheet1!$J$1:$J$65536),0)</f>
        <v>1019</v>
      </c>
      <c r="J702" s="3">
        <f>IFERROR(_xlfn.XLOOKUP(B702,[5]Sheet1!$H$1:$H$65536,[5]Sheet1!$J$1:$J$65536),0)</f>
        <v>1029</v>
      </c>
      <c r="K702" s="3">
        <f>IFERROR(_xlfn.XLOOKUP(B702,[6]Sheet1!$H$1:$H$65536,[6]Sheet1!$J$1:$J$65536),0)</f>
        <v>1060</v>
      </c>
      <c r="L702" s="3">
        <f>IFERROR(_xlfn.XLOOKUP(B702,[7]Sheet1!$H$1:$H$65536,[7]Sheet1!$J$1:$J$65536),0)</f>
        <v>1151</v>
      </c>
      <c r="M702" s="3">
        <f>IFERROR(_xlfn.XLOOKUP(B702,[8]Sheet1!$H$1:$H$65536,[8]Sheet1!$J$1:$J$65536),0)</f>
        <v>1151</v>
      </c>
      <c r="N702" s="3">
        <f>IFERROR(_xlfn.XLOOKUP(B702,[9]Sheet1!$H$1:$H$65536,[9]Sheet1!$J$1:$J$65536),0)</f>
        <v>1153</v>
      </c>
      <c r="O702" s="3">
        <f>IFERROR(_xlfn.XLOOKUP(B702,[10]Sheet1!$H$1:$H$65536,[10]Sheet1!$J$1:$J$65536),0)</f>
        <v>1153</v>
      </c>
      <c r="P702" s="3">
        <f>IFERROR(_xlfn.XLOOKUP(B702,[11]Sheet1!$H$1:$H$65536,[11]Sheet1!$J$1:$J$65536),0)</f>
        <v>1153</v>
      </c>
      <c r="Q702" s="3">
        <f>IFERROR(_xlfn.XLOOKUP(B702,[12]Sheet1!$H$1:$H$65536,[12]Sheet1!$J$1:$J$65536),0)</f>
        <v>1135</v>
      </c>
      <c r="R702" s="3">
        <f>IFERROR(_xlfn.XLOOKUP(B702,[13]Sheet1!$H$1:$H$65536,[13]Sheet1!$J$1:$J$65536),)</f>
        <v>1176</v>
      </c>
      <c r="S702" s="3">
        <f>IFERROR(_xlfn.XLOOKUP(B702,[14]Sheet1!$H$1:$H$65536,[14]Sheet1!$K$1:$K$65536),0)</f>
        <v>1176</v>
      </c>
      <c r="T702" s="3">
        <f>IFERROR(_xlfn.XLOOKUP(B702,[15]Sheet1!$H$1:$H$65536,[15]Sheet1!$J$1:$J$65536),0)</f>
        <v>1349</v>
      </c>
      <c r="U702" s="3">
        <f>IFERROR(_xlfn.XLOOKUP(B702,[16]Sheet1!$H$1:$H$65536,[16]Sheet1!$J$1:$J$65536),0)</f>
        <v>1476</v>
      </c>
      <c r="V702" s="3">
        <f>IFERROR(_xlfn.XLOOKUP(B702,[17]Sheet1!$H$1:$H$65536,[17]Sheet1!$J$1:$J$65536),0)</f>
        <v>1522</v>
      </c>
      <c r="W702" s="3">
        <f>IFERROR(_xlfn.XLOOKUP(B702,[18]Sheet1!$H$1:$H$65536,[18]Sheet1!$J$1:$J$65536),0)</f>
        <v>1629</v>
      </c>
      <c r="X702" s="3">
        <f>IFERROR(_xlfn.XLOOKUP(B702,[19]Sheet1!$H$1:$H$65536,[19]Sheet1!$J$1:$J$65536),0)</f>
        <v>1650</v>
      </c>
      <c r="Y702" s="3">
        <f>IFERROR(_xlfn.XLOOKUP(B702,[20]Sheet1!$H$1:$H$65536,[20]Sheet1!$J$1:$J$65536),0)</f>
        <v>1669</v>
      </c>
      <c r="Z702" s="3">
        <f>IFERROR(_xlfn.XLOOKUP(B702,[21]Sheet1!$H$1:$H$65536,[21]Sheet1!$J$1:$J$65536),0)</f>
        <v>1690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x14ac:dyDescent="0.3">
      <c r="A703" s="2" t="str">
        <f t="shared" si="10"/>
        <v>L1</v>
      </c>
      <c r="B703" s="1" t="s">
        <v>3424</v>
      </c>
      <c r="C703" s="23" t="str">
        <f>_xlfn.XLOOKUP(B703,IP구분!A:A,IP구분!C:C)</f>
        <v>잔망루피</v>
      </c>
      <c r="D703" s="1" t="s">
        <v>3425</v>
      </c>
      <c r="E703" s="7">
        <f>IFERROR(_xlfn.XLOOKUP(B703,단가!A:A,단가!C:C),0)</f>
        <v>3697</v>
      </c>
      <c r="F703" s="3">
        <f>IFERROR(_xlfn.XLOOKUP(B703,'[1]2609 재고'!$I$1:$I$65536,'[1]2609 재고'!$K$1:$K$65536),0)</f>
        <v>331</v>
      </c>
      <c r="G703" s="3">
        <f>IFERROR(_xlfn.XLOOKUP(B703,[2]Sheet1!$H$1:$H$65536,[2]Sheet1!$K$1:$K$65536),0)</f>
        <v>331</v>
      </c>
      <c r="H703" s="3">
        <f>IFERROR(_xlfn.XLOOKUP(B703,[3]Sheet1!$H$1:$H$65536,[3]Sheet1!$J$1:$J$65536),0)</f>
        <v>431</v>
      </c>
      <c r="I703" s="3">
        <f>IFERROR(_xlfn.XLOOKUP(B703,[4]Sheet1!$H$1:$H$65536,[4]Sheet1!$J$1:$J$65536),0)</f>
        <v>431</v>
      </c>
      <c r="J703" s="3">
        <f>IFERROR(_xlfn.XLOOKUP(B703,[5]Sheet1!$H$1:$H$65536,[5]Sheet1!$J$1:$J$65536),0)</f>
        <v>451</v>
      </c>
      <c r="K703" s="3">
        <f>IFERROR(_xlfn.XLOOKUP(B703,[6]Sheet1!$H$1:$H$65536,[6]Sheet1!$J$1:$J$65536),0)</f>
        <v>471</v>
      </c>
      <c r="L703" s="3">
        <f>IFERROR(_xlfn.XLOOKUP(B703,[7]Sheet1!$H$1:$H$65536,[7]Sheet1!$J$1:$J$65536),0)</f>
        <v>592</v>
      </c>
      <c r="M703" s="3">
        <f>IFERROR(_xlfn.XLOOKUP(B703,[8]Sheet1!$H$1:$H$65536,[8]Sheet1!$J$1:$J$65536),0)</f>
        <v>611</v>
      </c>
      <c r="N703" s="3">
        <f>IFERROR(_xlfn.XLOOKUP(B703,[9]Sheet1!$H$1:$H$65536,[9]Sheet1!$J$1:$J$65536),0)</f>
        <v>613</v>
      </c>
      <c r="O703" s="3">
        <f>IFERROR(_xlfn.XLOOKUP(B703,[10]Sheet1!$H$1:$H$65536,[10]Sheet1!$J$1:$J$65536),0)</f>
        <v>613</v>
      </c>
      <c r="P703" s="3">
        <f>IFERROR(_xlfn.XLOOKUP(B703,[11]Sheet1!$H$1:$H$65536,[11]Sheet1!$J$1:$J$65536),0)</f>
        <v>616</v>
      </c>
      <c r="Q703" s="3">
        <f>IFERROR(_xlfn.XLOOKUP(B703,[12]Sheet1!$H$1:$H$65536,[12]Sheet1!$J$1:$J$65536),0)</f>
        <v>617</v>
      </c>
      <c r="R703" s="3">
        <f>IFERROR(_xlfn.XLOOKUP(B703,[13]Sheet1!$H$1:$H$65536,[13]Sheet1!$J$1:$J$65536),)</f>
        <v>652</v>
      </c>
      <c r="S703" s="3">
        <f>IFERROR(_xlfn.XLOOKUP(B703,[14]Sheet1!$H$1:$H$65536,[14]Sheet1!$K$1:$K$65536),0)</f>
        <v>1052</v>
      </c>
      <c r="T703" s="3">
        <f>IFERROR(_xlfn.XLOOKUP(B703,[15]Sheet1!$H$1:$H$65536,[15]Sheet1!$J$1:$J$65536),0)</f>
        <v>1072</v>
      </c>
      <c r="U703" s="3">
        <f>IFERROR(_xlfn.XLOOKUP(B703,[16]Sheet1!$H$1:$H$65536,[16]Sheet1!$J$1:$J$65536),0)</f>
        <v>1633</v>
      </c>
      <c r="V703" s="3">
        <f>IFERROR(_xlfn.XLOOKUP(B703,[17]Sheet1!$H$1:$H$65536,[17]Sheet1!$J$1:$J$65536),0)</f>
        <v>1689</v>
      </c>
      <c r="W703" s="3">
        <f>IFERROR(_xlfn.XLOOKUP(B703,[18]Sheet1!$H$1:$H$65536,[18]Sheet1!$J$1:$J$65536),0)</f>
        <v>1751</v>
      </c>
      <c r="X703" s="3">
        <f>IFERROR(_xlfn.XLOOKUP(B703,[19]Sheet1!$H$1:$H$65536,[19]Sheet1!$J$1:$J$65536),0)</f>
        <v>1836</v>
      </c>
      <c r="Y703" s="3">
        <f>IFERROR(_xlfn.XLOOKUP(B703,[20]Sheet1!$H$1:$H$65536,[20]Sheet1!$J$1:$J$65536),0)</f>
        <v>1899</v>
      </c>
      <c r="Z703" s="3">
        <f>IFERROR(_xlfn.XLOOKUP(B703,[21]Sheet1!$H$1:$H$65536,[21]Sheet1!$J$1:$J$65536),0)</f>
        <v>42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1:47" x14ac:dyDescent="0.3">
      <c r="A704" s="2" t="str">
        <f t="shared" si="10"/>
        <v>L1</v>
      </c>
      <c r="B704" s="1" t="s">
        <v>3426</v>
      </c>
      <c r="C704" s="23" t="str">
        <f>_xlfn.XLOOKUP(B704,IP구분!A:A,IP구분!C:C)</f>
        <v>잔망루피</v>
      </c>
      <c r="D704" s="1" t="s">
        <v>3427</v>
      </c>
      <c r="E704" s="7">
        <f>IFERROR(_xlfn.XLOOKUP(B704,단가!A:A,단가!C:C),0)</f>
        <v>496</v>
      </c>
      <c r="F704" s="3">
        <f>IFERROR(_xlfn.XLOOKUP(B704,'[1]2609 재고'!$I$1:$I$65536,'[1]2609 재고'!$K$1:$K$65536),0)</f>
        <v>1544</v>
      </c>
      <c r="G704" s="3">
        <f>IFERROR(_xlfn.XLOOKUP(B704,[2]Sheet1!$H$1:$H$65536,[2]Sheet1!$K$1:$K$65536),0)</f>
        <v>1544</v>
      </c>
      <c r="H704" s="3">
        <f>IFERROR(_xlfn.XLOOKUP(B704,[3]Sheet1!$H$1:$H$65536,[3]Sheet1!$J$1:$J$65536),0)</f>
        <v>1584</v>
      </c>
      <c r="I704" s="3">
        <f>IFERROR(_xlfn.XLOOKUP(B704,[4]Sheet1!$H$1:$H$65536,[4]Sheet1!$J$1:$J$65536),0)</f>
        <v>1584</v>
      </c>
      <c r="J704" s="3">
        <f>IFERROR(_xlfn.XLOOKUP(B704,[5]Sheet1!$H$1:$H$65536,[5]Sheet1!$J$1:$J$65536),0)</f>
        <v>1584</v>
      </c>
      <c r="K704" s="3">
        <f>IFERROR(_xlfn.XLOOKUP(B704,[6]Sheet1!$H$1:$H$65536,[6]Sheet1!$J$1:$J$65536),0)</f>
        <v>1604</v>
      </c>
      <c r="L704" s="3">
        <f>IFERROR(_xlfn.XLOOKUP(B704,[7]Sheet1!$H$1:$H$65536,[7]Sheet1!$J$1:$J$65536),0)</f>
        <v>1706</v>
      </c>
      <c r="M704" s="3">
        <f>IFERROR(_xlfn.XLOOKUP(B704,[8]Sheet1!$H$1:$H$65536,[8]Sheet1!$J$1:$J$65536),0)</f>
        <v>1706</v>
      </c>
      <c r="N704" s="3">
        <f>IFERROR(_xlfn.XLOOKUP(B704,[9]Sheet1!$H$1:$H$65536,[9]Sheet1!$J$1:$J$65536),0)</f>
        <v>1708</v>
      </c>
      <c r="O704" s="3">
        <f>IFERROR(_xlfn.XLOOKUP(B704,[10]Sheet1!$H$1:$H$65536,[10]Sheet1!$J$1:$J$65536),0)</f>
        <v>1708</v>
      </c>
      <c r="P704" s="3">
        <f>IFERROR(_xlfn.XLOOKUP(B704,[11]Sheet1!$H$1:$H$65536,[11]Sheet1!$J$1:$J$65536),0)</f>
        <v>1708</v>
      </c>
      <c r="Q704" s="3">
        <f>IFERROR(_xlfn.XLOOKUP(B704,[12]Sheet1!$H$1:$H$65536,[12]Sheet1!$J$1:$J$65536),0)</f>
        <v>1709</v>
      </c>
      <c r="R704" s="3">
        <f>IFERROR(_xlfn.XLOOKUP(B704,[13]Sheet1!$H$1:$H$65536,[13]Sheet1!$J$1:$J$65536),)</f>
        <v>1739</v>
      </c>
      <c r="S704" s="3">
        <f>IFERROR(_xlfn.XLOOKUP(B704,[14]Sheet1!$H$1:$H$65536,[14]Sheet1!$K$1:$K$65536),0)</f>
        <v>1739</v>
      </c>
      <c r="T704" s="3">
        <f>IFERROR(_xlfn.XLOOKUP(B704,[15]Sheet1!$H$1:$H$65536,[15]Sheet1!$J$1:$J$65536),0)</f>
        <v>1742</v>
      </c>
      <c r="U704" s="3">
        <f>IFERROR(_xlfn.XLOOKUP(B704,[16]Sheet1!$H$1:$H$65536,[16]Sheet1!$J$1:$J$65536),0)</f>
        <v>1748</v>
      </c>
      <c r="V704" s="3">
        <f>IFERROR(_xlfn.XLOOKUP(B704,[17]Sheet1!$H$1:$H$65536,[17]Sheet1!$J$1:$J$65536),0)</f>
        <v>1757</v>
      </c>
      <c r="W704" s="3">
        <f>IFERROR(_xlfn.XLOOKUP(B704,[18]Sheet1!$H$1:$H$65536,[18]Sheet1!$J$1:$J$65536),0)</f>
        <v>1808</v>
      </c>
      <c r="X704" s="3">
        <f>IFERROR(_xlfn.XLOOKUP(B704,[19]Sheet1!$H$1:$H$65536,[19]Sheet1!$J$1:$J$65536),0)</f>
        <v>1822</v>
      </c>
      <c r="Y704" s="3">
        <f>IFERROR(_xlfn.XLOOKUP(B704,[20]Sheet1!$H$1:$H$65536,[20]Sheet1!$J$1:$J$65536),0)</f>
        <v>1842</v>
      </c>
      <c r="Z704" s="3">
        <f>IFERROR(_xlfn.XLOOKUP(B704,[21]Sheet1!$H$1:$H$65536,[21]Sheet1!$J$1:$J$65536),0)</f>
        <v>1710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1:47" x14ac:dyDescent="0.3">
      <c r="A705" s="2" t="str">
        <f t="shared" si="10"/>
        <v>L1</v>
      </c>
      <c r="B705" s="1" t="s">
        <v>3428</v>
      </c>
      <c r="C705" s="23" t="str">
        <f>_xlfn.XLOOKUP(B705,IP구분!A:A,IP구분!C:C)</f>
        <v>잔망루피</v>
      </c>
      <c r="D705" s="1" t="s">
        <v>3429</v>
      </c>
      <c r="E705" s="7">
        <f>IFERROR(_xlfn.XLOOKUP(B705,단가!A:A,단가!C:C),0)</f>
        <v>3940</v>
      </c>
      <c r="F705" s="3">
        <f>IFERROR(_xlfn.XLOOKUP(B705,'[1]2609 재고'!$I$1:$I$65536,'[1]2609 재고'!$K$1:$K$65536),0)</f>
        <v>2126</v>
      </c>
      <c r="G705" s="3">
        <f>IFERROR(_xlfn.XLOOKUP(B705,[2]Sheet1!$H$1:$H$65536,[2]Sheet1!$K$1:$K$65536),0)</f>
        <v>2154</v>
      </c>
      <c r="H705" s="3">
        <f>IFERROR(_xlfn.XLOOKUP(B705,[3]Sheet1!$H$1:$H$65536,[3]Sheet1!$J$1:$J$65536),0)</f>
        <v>2203</v>
      </c>
      <c r="I705" s="3">
        <f>IFERROR(_xlfn.XLOOKUP(B705,[4]Sheet1!$H$1:$H$65536,[4]Sheet1!$J$1:$J$65536),0)</f>
        <v>2222</v>
      </c>
      <c r="J705" s="3">
        <f>IFERROR(_xlfn.XLOOKUP(B705,[5]Sheet1!$H$1:$H$65536,[5]Sheet1!$J$1:$J$65536),0)</f>
        <v>2234</v>
      </c>
      <c r="K705" s="3">
        <f>IFERROR(_xlfn.XLOOKUP(B705,[6]Sheet1!$H$1:$H$65536,[6]Sheet1!$J$1:$J$65536),0)</f>
        <v>2244</v>
      </c>
      <c r="L705" s="3">
        <f>IFERROR(_xlfn.XLOOKUP(B705,[7]Sheet1!$H$1:$H$65536,[7]Sheet1!$J$1:$J$65536),0)</f>
        <v>2340</v>
      </c>
      <c r="M705" s="3">
        <f>IFERROR(_xlfn.XLOOKUP(B705,[8]Sheet1!$H$1:$H$65536,[8]Sheet1!$J$1:$J$65536),0)</f>
        <v>2357</v>
      </c>
      <c r="N705" s="3">
        <f>IFERROR(_xlfn.XLOOKUP(B705,[9]Sheet1!$H$1:$H$65536,[9]Sheet1!$J$1:$J$65536),0)</f>
        <v>362</v>
      </c>
      <c r="O705" s="3">
        <f>IFERROR(_xlfn.XLOOKUP(B705,[10]Sheet1!$H$1:$H$65536,[10]Sheet1!$J$1:$J$65536),0)</f>
        <v>377</v>
      </c>
      <c r="P705" s="3">
        <f>IFERROR(_xlfn.XLOOKUP(B705,[11]Sheet1!$H$1:$H$65536,[11]Sheet1!$J$1:$J$65536),0)</f>
        <v>389</v>
      </c>
      <c r="Q705" s="3">
        <f>IFERROR(_xlfn.XLOOKUP(B705,[12]Sheet1!$H$1:$H$65536,[12]Sheet1!$J$1:$J$65536),0)</f>
        <v>505</v>
      </c>
      <c r="R705" s="3">
        <f>IFERROR(_xlfn.XLOOKUP(B705,[13]Sheet1!$H$1:$H$65536,[13]Sheet1!$J$1:$J$65536),)</f>
        <v>528</v>
      </c>
      <c r="S705" s="3">
        <f>IFERROR(_xlfn.XLOOKUP(B705,[14]Sheet1!$H$1:$H$65536,[14]Sheet1!$K$1:$K$65536),0)</f>
        <v>558</v>
      </c>
      <c r="T705" s="3">
        <f>IFERROR(_xlfn.XLOOKUP(B705,[15]Sheet1!$H$1:$H$65536,[15]Sheet1!$J$1:$J$65536),0)</f>
        <v>600</v>
      </c>
      <c r="U705" s="3">
        <f>IFERROR(_xlfn.XLOOKUP(B705,[16]Sheet1!$H$1:$H$65536,[16]Sheet1!$J$1:$J$65536),0)</f>
        <v>651</v>
      </c>
      <c r="V705" s="3">
        <f>IFERROR(_xlfn.XLOOKUP(B705,[17]Sheet1!$H$1:$H$65536,[17]Sheet1!$J$1:$J$65536),0)</f>
        <v>685</v>
      </c>
      <c r="W705" s="3">
        <f>IFERROR(_xlfn.XLOOKUP(B705,[18]Sheet1!$H$1:$H$65536,[18]Sheet1!$J$1:$J$65536),0)</f>
        <v>761</v>
      </c>
      <c r="X705" s="3">
        <f>IFERROR(_xlfn.XLOOKUP(B705,[19]Sheet1!$H$1:$H$65536,[19]Sheet1!$J$1:$J$65536),0)</f>
        <v>1018</v>
      </c>
      <c r="Y705" s="3">
        <f>IFERROR(_xlfn.XLOOKUP(B705,[20]Sheet1!$H$1:$H$65536,[20]Sheet1!$J$1:$J$65536),0)</f>
        <v>1222</v>
      </c>
      <c r="Z705" s="3">
        <f>IFERROR(_xlfn.XLOOKUP(B705,[21]Sheet1!$H$1:$H$65536,[21]Sheet1!$J$1:$J$65536),0)</f>
        <v>1810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 x14ac:dyDescent="0.3">
      <c r="A706" s="2" t="str">
        <f t="shared" si="10"/>
        <v>L1</v>
      </c>
      <c r="B706" s="1" t="s">
        <v>3430</v>
      </c>
      <c r="C706" s="23" t="str">
        <f>_xlfn.XLOOKUP(B706,IP구분!A:A,IP구분!C:C)</f>
        <v>잔망루피</v>
      </c>
      <c r="D706" s="1" t="s">
        <v>3431</v>
      </c>
      <c r="E706" s="7">
        <f>IFERROR(_xlfn.XLOOKUP(B706,단가!A:A,단가!C:C),0)</f>
        <v>5179</v>
      </c>
      <c r="F706" s="3">
        <f>IFERROR(_xlfn.XLOOKUP(B706,'[1]2609 재고'!$I$1:$I$65536,'[1]2609 재고'!$K$1:$K$65536),0)</f>
        <v>500</v>
      </c>
      <c r="G706" s="3">
        <f>IFERROR(_xlfn.XLOOKUP(B706,[2]Sheet1!$H$1:$H$65536,[2]Sheet1!$K$1:$K$65536),0)</f>
        <v>561</v>
      </c>
      <c r="H706" s="3">
        <f>IFERROR(_xlfn.XLOOKUP(B706,[3]Sheet1!$H$1:$H$65536,[3]Sheet1!$J$1:$J$65536),0)</f>
        <v>561</v>
      </c>
      <c r="I706" s="3">
        <f>IFERROR(_xlfn.XLOOKUP(B706,[4]Sheet1!$H$1:$H$65536,[4]Sheet1!$J$1:$J$65536),0)</f>
        <v>567</v>
      </c>
      <c r="J706" s="3">
        <f>IFERROR(_xlfn.XLOOKUP(B706,[5]Sheet1!$H$1:$H$65536,[5]Sheet1!$J$1:$J$65536),0)</f>
        <v>589</v>
      </c>
      <c r="K706" s="3">
        <f>IFERROR(_xlfn.XLOOKUP(B706,[6]Sheet1!$H$1:$H$65536,[6]Sheet1!$J$1:$J$65536),0)</f>
        <v>593</v>
      </c>
      <c r="L706" s="3">
        <f>IFERROR(_xlfn.XLOOKUP(B706,[7]Sheet1!$H$1:$H$65536,[7]Sheet1!$J$1:$J$65536),0)</f>
        <v>604</v>
      </c>
      <c r="M706" s="3">
        <f>IFERROR(_xlfn.XLOOKUP(B706,[8]Sheet1!$H$1:$H$65536,[8]Sheet1!$J$1:$J$65536),0)</f>
        <v>1009</v>
      </c>
      <c r="N706" s="3">
        <f>IFERROR(_xlfn.XLOOKUP(B706,[9]Sheet1!$H$1:$H$65536,[9]Sheet1!$J$1:$J$65536),0)</f>
        <v>1700</v>
      </c>
      <c r="O706" s="3">
        <f>IFERROR(_xlfn.XLOOKUP(B706,[10]Sheet1!$H$1:$H$65536,[10]Sheet1!$J$1:$J$65536),0)</f>
        <v>0</v>
      </c>
      <c r="P706" s="3">
        <f>IFERROR(_xlfn.XLOOKUP(B706,[11]Sheet1!$H$1:$H$65536,[11]Sheet1!$J$1:$J$65536),0)</f>
        <v>0</v>
      </c>
      <c r="Q706" s="3">
        <f>IFERROR(_xlfn.XLOOKUP(B706,[12]Sheet1!$H$1:$H$65536,[12]Sheet1!$J$1:$J$65536),0)</f>
        <v>0</v>
      </c>
      <c r="R706" s="3">
        <f>IFERROR(_xlfn.XLOOKUP(B706,[13]Sheet1!$H$1:$H$65536,[13]Sheet1!$J$1:$J$65536),)</f>
        <v>0</v>
      </c>
      <c r="S706" s="3">
        <f>IFERROR(_xlfn.XLOOKUP(B706,[14]Sheet1!$H$1:$H$65536,[14]Sheet1!$K$1:$K$65536),0)</f>
        <v>0</v>
      </c>
      <c r="T706" s="3">
        <f>IFERROR(_xlfn.XLOOKUP(B706,[15]Sheet1!$H$1:$H$65536,[15]Sheet1!$J$1:$J$65536),0)</f>
        <v>0</v>
      </c>
      <c r="U706" s="3">
        <f>IFERROR(_xlfn.XLOOKUP(B706,[16]Sheet1!$H$1:$H$65536,[16]Sheet1!$J$1:$J$65536),0)</f>
        <v>0</v>
      </c>
      <c r="V706" s="3">
        <f>IFERROR(_xlfn.XLOOKUP(B706,[17]Sheet1!$H$1:$H$65536,[17]Sheet1!$J$1:$J$65536),0)</f>
        <v>0</v>
      </c>
      <c r="W706" s="3">
        <f>IFERROR(_xlfn.XLOOKUP(B706,[18]Sheet1!$H$1:$H$65536,[18]Sheet1!$J$1:$J$65536),0)</f>
        <v>0</v>
      </c>
      <c r="X706" s="3">
        <f>IFERROR(_xlfn.XLOOKUP(B706,[19]Sheet1!$H$1:$H$65536,[19]Sheet1!$J$1:$J$65536),0)</f>
        <v>0</v>
      </c>
      <c r="Y706" s="3">
        <f>IFERROR(_xlfn.XLOOKUP(B706,[20]Sheet1!$H$1:$H$65536,[20]Sheet1!$J$1:$J$65536),0)</f>
        <v>0</v>
      </c>
      <c r="Z706" s="3">
        <f>IFERROR(_xlfn.XLOOKUP(B706,[21]Sheet1!$H$1:$H$65536,[21]Sheet1!$J$1:$J$65536),0)</f>
        <v>0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 x14ac:dyDescent="0.3">
      <c r="A707" s="2" t="str">
        <f t="shared" ref="A707:A770" si="11">MID(B707,3,2)</f>
        <v>L1</v>
      </c>
      <c r="B707" s="1" t="s">
        <v>3432</v>
      </c>
      <c r="C707" s="23" t="str">
        <f>_xlfn.XLOOKUP(B707,IP구분!A:A,IP구분!C:C)</f>
        <v>잔망루피</v>
      </c>
      <c r="D707" s="1" t="s">
        <v>3433</v>
      </c>
      <c r="E707" s="7">
        <f>IFERROR(_xlfn.XLOOKUP(B707,단가!A:A,단가!C:C),0)</f>
        <v>3990</v>
      </c>
      <c r="F707" s="3">
        <f>IFERROR(_xlfn.XLOOKUP(B707,'[1]2609 재고'!$I$1:$I$65536,'[1]2609 재고'!$K$1:$K$65536),0)</f>
        <v>4405</v>
      </c>
      <c r="G707" s="3">
        <f>IFERROR(_xlfn.XLOOKUP(B707,[2]Sheet1!$H$1:$H$65536,[2]Sheet1!$K$1:$K$65536),0)</f>
        <v>4799</v>
      </c>
      <c r="H707" s="3">
        <f>IFERROR(_xlfn.XLOOKUP(B707,[3]Sheet1!$H$1:$H$65536,[3]Sheet1!$J$1:$J$65536),0)</f>
        <v>4954</v>
      </c>
      <c r="I707" s="3">
        <f>IFERROR(_xlfn.XLOOKUP(B707,[4]Sheet1!$H$1:$H$65536,[4]Sheet1!$J$1:$J$65536),0)</f>
        <v>5127</v>
      </c>
      <c r="J707" s="3">
        <f>IFERROR(_xlfn.XLOOKUP(B707,[5]Sheet1!$H$1:$H$65536,[5]Sheet1!$J$1:$J$65536),0)</f>
        <v>5474</v>
      </c>
      <c r="K707" s="3">
        <f>IFERROR(_xlfn.XLOOKUP(B707,[6]Sheet1!$H$1:$H$65536,[6]Sheet1!$J$1:$J$65536),0)</f>
        <v>5987</v>
      </c>
      <c r="L707" s="3">
        <f>IFERROR(_xlfn.XLOOKUP(B707,[7]Sheet1!$H$1:$H$65536,[7]Sheet1!$J$1:$J$65536),0)</f>
        <v>0</v>
      </c>
      <c r="M707" s="3">
        <f>IFERROR(_xlfn.XLOOKUP(B707,[8]Sheet1!$H$1:$H$65536,[8]Sheet1!$J$1:$J$65536),0)</f>
        <v>0</v>
      </c>
      <c r="N707" s="3">
        <f>IFERROR(_xlfn.XLOOKUP(B707,[9]Sheet1!$H$1:$H$65536,[9]Sheet1!$J$1:$J$65536),0)</f>
        <v>0</v>
      </c>
      <c r="O707" s="3">
        <f>IFERROR(_xlfn.XLOOKUP(B707,[10]Sheet1!$H$1:$H$65536,[10]Sheet1!$J$1:$J$65536),0)</f>
        <v>0</v>
      </c>
      <c r="P707" s="3">
        <f>IFERROR(_xlfn.XLOOKUP(B707,[11]Sheet1!$H$1:$H$65536,[11]Sheet1!$J$1:$J$65536),0)</f>
        <v>0</v>
      </c>
      <c r="Q707" s="3">
        <f>IFERROR(_xlfn.XLOOKUP(B707,[12]Sheet1!$H$1:$H$65536,[12]Sheet1!$J$1:$J$65536),0)</f>
        <v>0</v>
      </c>
      <c r="R707" s="3">
        <f>IFERROR(_xlfn.XLOOKUP(B707,[13]Sheet1!$H$1:$H$65536,[13]Sheet1!$J$1:$J$65536),)</f>
        <v>0</v>
      </c>
      <c r="S707" s="3">
        <f>IFERROR(_xlfn.XLOOKUP(B707,[14]Sheet1!$H$1:$H$65536,[14]Sheet1!$K$1:$K$65536),0)</f>
        <v>0</v>
      </c>
      <c r="T707" s="3">
        <f>IFERROR(_xlfn.XLOOKUP(B707,[15]Sheet1!$H$1:$H$65536,[15]Sheet1!$J$1:$J$65536),0)</f>
        <v>0</v>
      </c>
      <c r="U707" s="3">
        <f>IFERROR(_xlfn.XLOOKUP(B707,[16]Sheet1!$H$1:$H$65536,[16]Sheet1!$J$1:$J$65536),0)</f>
        <v>0</v>
      </c>
      <c r="V707" s="3">
        <f>IFERROR(_xlfn.XLOOKUP(B707,[17]Sheet1!$H$1:$H$65536,[17]Sheet1!$J$1:$J$65536),0)</f>
        <v>0</v>
      </c>
      <c r="W707" s="3">
        <f>IFERROR(_xlfn.XLOOKUP(B707,[18]Sheet1!$H$1:$H$65536,[18]Sheet1!$J$1:$J$65536),0)</f>
        <v>0</v>
      </c>
      <c r="X707" s="3">
        <f>IFERROR(_xlfn.XLOOKUP(B707,[19]Sheet1!$H$1:$H$65536,[19]Sheet1!$J$1:$J$65536),0)</f>
        <v>0</v>
      </c>
      <c r="Y707" s="3">
        <f>IFERROR(_xlfn.XLOOKUP(B707,[20]Sheet1!$H$1:$H$65536,[20]Sheet1!$J$1:$J$65536),0)</f>
        <v>0</v>
      </c>
      <c r="Z707" s="3">
        <f>IFERROR(_xlfn.XLOOKUP(B707,[21]Sheet1!$H$1:$H$65536,[21]Sheet1!$J$1:$J$65536),0)</f>
        <v>0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 x14ac:dyDescent="0.3">
      <c r="A708" s="2" t="str">
        <f t="shared" si="11"/>
        <v>E1</v>
      </c>
      <c r="B708" s="1" t="s">
        <v>1630</v>
      </c>
      <c r="C708" s="23" t="str">
        <f>_xlfn.XLOOKUP(B708,IP구분!A:A,IP구분!C:C)</f>
        <v>잔망루피</v>
      </c>
      <c r="D708" s="1" t="s">
        <v>1631</v>
      </c>
      <c r="E708" s="7">
        <f>IFERROR(_xlfn.XLOOKUP(B708,단가!A:A,단가!C:C),0)</f>
        <v>3046</v>
      </c>
      <c r="F708" s="3">
        <f>IFERROR(_xlfn.XLOOKUP(B708,'[1]2609 재고'!$I$1:$I$65536,'[1]2609 재고'!$K$1:$K$65536),0)</f>
        <v>0</v>
      </c>
      <c r="G708" s="3">
        <f>IFERROR(_xlfn.XLOOKUP(B708,[2]Sheet1!$H$1:$H$65536,[2]Sheet1!$K$1:$K$65536),0)</f>
        <v>0</v>
      </c>
      <c r="H708" s="3">
        <f>IFERROR(_xlfn.XLOOKUP(B708,[3]Sheet1!$H$1:$H$65536,[3]Sheet1!$J$1:$J$65536),0)</f>
        <v>0</v>
      </c>
      <c r="I708" s="3">
        <f>IFERROR(_xlfn.XLOOKUP(B708,[4]Sheet1!$H$1:$H$65536,[4]Sheet1!$J$1:$J$65536),0)</f>
        <v>0</v>
      </c>
      <c r="J708" s="3">
        <f>IFERROR(_xlfn.XLOOKUP(B708,[5]Sheet1!$H$1:$H$65536,[5]Sheet1!$J$1:$J$65536),0)</f>
        <v>0</v>
      </c>
      <c r="K708" s="3">
        <f>IFERROR(_xlfn.XLOOKUP(B708,[6]Sheet1!$H$1:$H$65536,[6]Sheet1!$J$1:$J$65536),0)</f>
        <v>0</v>
      </c>
      <c r="L708" s="3">
        <f>IFERROR(_xlfn.XLOOKUP(B708,[7]Sheet1!$H$1:$H$65536,[7]Sheet1!$J$1:$J$65536),0)</f>
        <v>0</v>
      </c>
      <c r="M708" s="3">
        <f>IFERROR(_xlfn.XLOOKUP(B708,[8]Sheet1!$H$1:$H$65536,[8]Sheet1!$J$1:$J$65536),0)</f>
        <v>0</v>
      </c>
      <c r="N708" s="3">
        <f>IFERROR(_xlfn.XLOOKUP(B708,[9]Sheet1!$H$1:$H$65536,[9]Sheet1!$J$1:$J$65536),0)</f>
        <v>0</v>
      </c>
      <c r="O708" s="3">
        <f>IFERROR(_xlfn.XLOOKUP(B708,[10]Sheet1!$H$1:$H$65536,[10]Sheet1!$J$1:$J$65536),0)</f>
        <v>0</v>
      </c>
      <c r="P708" s="3">
        <f>IFERROR(_xlfn.XLOOKUP(B708,[11]Sheet1!$H$1:$H$65536,[11]Sheet1!$J$1:$J$65536),0)</f>
        <v>0</v>
      </c>
      <c r="Q708" s="3">
        <f>IFERROR(_xlfn.XLOOKUP(B708,[12]Sheet1!$H$1:$H$65536,[12]Sheet1!$J$1:$J$65536),0)</f>
        <v>0</v>
      </c>
      <c r="R708" s="3">
        <f>IFERROR(_xlfn.XLOOKUP(B708,[13]Sheet1!$H$1:$H$65536,[13]Sheet1!$J$1:$J$65536),)</f>
        <v>0</v>
      </c>
      <c r="S708" s="3">
        <f>IFERROR(_xlfn.XLOOKUP(B708,[14]Sheet1!$H$1:$H$65536,[14]Sheet1!$K$1:$K$65536),0)</f>
        <v>0</v>
      </c>
      <c r="T708" s="3">
        <f>IFERROR(_xlfn.XLOOKUP(B708,[15]Sheet1!$H$1:$H$65536,[15]Sheet1!$J$1:$J$65536),0)</f>
        <v>0</v>
      </c>
      <c r="U708" s="3">
        <f>IFERROR(_xlfn.XLOOKUP(B708,[16]Sheet1!$H$1:$H$65536,[16]Sheet1!$J$1:$J$65536),0)</f>
        <v>0</v>
      </c>
      <c r="V708" s="3">
        <f>IFERROR(_xlfn.XLOOKUP(B708,[17]Sheet1!$H$1:$H$65536,[17]Sheet1!$J$1:$J$65536),0)</f>
        <v>0</v>
      </c>
      <c r="W708" s="3">
        <f>IFERROR(_xlfn.XLOOKUP(B708,[18]Sheet1!$H$1:$H$65536,[18]Sheet1!$J$1:$J$65536),0)</f>
        <v>0</v>
      </c>
      <c r="X708" s="3">
        <f>IFERROR(_xlfn.XLOOKUP(B708,[19]Sheet1!$H$1:$H$65536,[19]Sheet1!$J$1:$J$65536),0)</f>
        <v>0</v>
      </c>
      <c r="Y708" s="3">
        <f>IFERROR(_xlfn.XLOOKUP(B708,[20]Sheet1!$H$1:$H$65536,[20]Sheet1!$J$1:$J$65536),0)</f>
        <v>0</v>
      </c>
      <c r="Z708" s="3">
        <f>IFERROR(_xlfn.XLOOKUP(B708,[21]Sheet1!$H$1:$H$65536,[21]Sheet1!$J$1:$J$65536),0)</f>
        <v>0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1:47" x14ac:dyDescent="0.3">
      <c r="A709" s="2" t="str">
        <f t="shared" si="11"/>
        <v>E1</v>
      </c>
      <c r="B709" s="1" t="s">
        <v>1212</v>
      </c>
      <c r="C709" s="23" t="str">
        <f>_xlfn.XLOOKUP(B709,IP구분!A:A,IP구분!C:C)</f>
        <v>잔망루피</v>
      </c>
      <c r="D709" s="1" t="s">
        <v>1213</v>
      </c>
      <c r="E709" s="7">
        <f>IFERROR(_xlfn.XLOOKUP(B709,단가!A:A,단가!C:C),0)</f>
        <v>3046</v>
      </c>
      <c r="F709" s="3">
        <f>IFERROR(_xlfn.XLOOKUP(B709,'[1]2609 재고'!$I$1:$I$65536,'[1]2609 재고'!$K$1:$K$65536),0)</f>
        <v>0</v>
      </c>
      <c r="G709" s="3">
        <f>IFERROR(_xlfn.XLOOKUP(B709,[2]Sheet1!$H$1:$H$65536,[2]Sheet1!$K$1:$K$65536),0)</f>
        <v>0</v>
      </c>
      <c r="H709" s="3">
        <f>IFERROR(_xlfn.XLOOKUP(B709,[3]Sheet1!$H$1:$H$65536,[3]Sheet1!$J$1:$J$65536),0)</f>
        <v>0</v>
      </c>
      <c r="I709" s="3">
        <f>IFERROR(_xlfn.XLOOKUP(B709,[4]Sheet1!$H$1:$H$65536,[4]Sheet1!$J$1:$J$65536),0)</f>
        <v>0</v>
      </c>
      <c r="J709" s="3">
        <f>IFERROR(_xlfn.XLOOKUP(B709,[5]Sheet1!$H$1:$H$65536,[5]Sheet1!$J$1:$J$65536),0)</f>
        <v>0</v>
      </c>
      <c r="K709" s="3">
        <f>IFERROR(_xlfn.XLOOKUP(B709,[6]Sheet1!$H$1:$H$65536,[6]Sheet1!$J$1:$J$65536),0)</f>
        <v>0</v>
      </c>
      <c r="L709" s="3">
        <f>IFERROR(_xlfn.XLOOKUP(B709,[7]Sheet1!$H$1:$H$65536,[7]Sheet1!$J$1:$J$65536),0)</f>
        <v>0</v>
      </c>
      <c r="M709" s="3">
        <f>IFERROR(_xlfn.XLOOKUP(B709,[8]Sheet1!$H$1:$H$65536,[8]Sheet1!$J$1:$J$65536),0)</f>
        <v>0</v>
      </c>
      <c r="N709" s="3">
        <f>IFERROR(_xlfn.XLOOKUP(B709,[9]Sheet1!$H$1:$H$65536,[9]Sheet1!$J$1:$J$65536),0)</f>
        <v>0</v>
      </c>
      <c r="O709" s="3">
        <f>IFERROR(_xlfn.XLOOKUP(B709,[10]Sheet1!$H$1:$H$65536,[10]Sheet1!$J$1:$J$65536),0)</f>
        <v>0</v>
      </c>
      <c r="P709" s="3">
        <f>IFERROR(_xlfn.XLOOKUP(B709,[11]Sheet1!$H$1:$H$65536,[11]Sheet1!$J$1:$J$65536),0)</f>
        <v>0</v>
      </c>
      <c r="Q709" s="3">
        <f>IFERROR(_xlfn.XLOOKUP(B709,[12]Sheet1!$H$1:$H$65536,[12]Sheet1!$J$1:$J$65536),0)</f>
        <v>0</v>
      </c>
      <c r="R709" s="3">
        <f>IFERROR(_xlfn.XLOOKUP(B709,[13]Sheet1!$H$1:$H$65536,[13]Sheet1!$J$1:$J$65536),)</f>
        <v>0</v>
      </c>
      <c r="S709" s="3">
        <f>IFERROR(_xlfn.XLOOKUP(B709,[14]Sheet1!$H$1:$H$65536,[14]Sheet1!$K$1:$K$65536),0)</f>
        <v>0</v>
      </c>
      <c r="T709" s="3">
        <f>IFERROR(_xlfn.XLOOKUP(B709,[15]Sheet1!$H$1:$H$65536,[15]Sheet1!$J$1:$J$65536),0)</f>
        <v>0</v>
      </c>
      <c r="U709" s="3">
        <f>IFERROR(_xlfn.XLOOKUP(B709,[16]Sheet1!$H$1:$H$65536,[16]Sheet1!$J$1:$J$65536),0)</f>
        <v>0</v>
      </c>
      <c r="V709" s="3">
        <f>IFERROR(_xlfn.XLOOKUP(B709,[17]Sheet1!$H$1:$H$65536,[17]Sheet1!$J$1:$J$65536),0)</f>
        <v>0</v>
      </c>
      <c r="W709" s="3">
        <f>IFERROR(_xlfn.XLOOKUP(B709,[18]Sheet1!$H$1:$H$65536,[18]Sheet1!$J$1:$J$65536),0)</f>
        <v>0</v>
      </c>
      <c r="X709" s="3">
        <f>IFERROR(_xlfn.XLOOKUP(B709,[19]Sheet1!$H$1:$H$65536,[19]Sheet1!$J$1:$J$65536),0)</f>
        <v>0</v>
      </c>
      <c r="Y709" s="3">
        <f>IFERROR(_xlfn.XLOOKUP(B709,[20]Sheet1!$H$1:$H$65536,[20]Sheet1!$J$1:$J$65536),0)</f>
        <v>0</v>
      </c>
      <c r="Z709" s="3">
        <f>IFERROR(_xlfn.XLOOKUP(B709,[21]Sheet1!$H$1:$H$65536,[21]Sheet1!$J$1:$J$65536),0)</f>
        <v>0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1:47" x14ac:dyDescent="0.3">
      <c r="A710" s="2" t="str">
        <f t="shared" si="11"/>
        <v>F1</v>
      </c>
      <c r="B710" s="1" t="s">
        <v>1214</v>
      </c>
      <c r="C710" s="23" t="str">
        <f>_xlfn.XLOOKUP(B710,IP구분!A:A,IP구분!C:C)</f>
        <v>잔망루피</v>
      </c>
      <c r="D710" s="1" t="s">
        <v>1215</v>
      </c>
      <c r="E710" s="7">
        <f>IFERROR(_xlfn.XLOOKUP(B710,단가!A:A,단가!C:C),0)</f>
        <v>479</v>
      </c>
      <c r="F710" s="3">
        <f>IFERROR(_xlfn.XLOOKUP(B710,'[1]2609 재고'!$I$1:$I$65536,'[1]2609 재고'!$K$1:$K$65536),0)</f>
        <v>0</v>
      </c>
      <c r="G710" s="3">
        <f>IFERROR(_xlfn.XLOOKUP(B710,[2]Sheet1!$H$1:$H$65536,[2]Sheet1!$K$1:$K$65536),0)</f>
        <v>0</v>
      </c>
      <c r="H710" s="3">
        <f>IFERROR(_xlfn.XLOOKUP(B710,[3]Sheet1!$H$1:$H$65536,[3]Sheet1!$J$1:$J$65536),0)</f>
        <v>0</v>
      </c>
      <c r="I710" s="3">
        <f>IFERROR(_xlfn.XLOOKUP(B710,[4]Sheet1!$H$1:$H$65536,[4]Sheet1!$J$1:$J$65536),0)</f>
        <v>0</v>
      </c>
      <c r="J710" s="3">
        <f>IFERROR(_xlfn.XLOOKUP(B710,[5]Sheet1!$H$1:$H$65536,[5]Sheet1!$J$1:$J$65536),0)</f>
        <v>0</v>
      </c>
      <c r="K710" s="3">
        <f>IFERROR(_xlfn.XLOOKUP(B710,[6]Sheet1!$H$1:$H$65536,[6]Sheet1!$J$1:$J$65536),0)</f>
        <v>0</v>
      </c>
      <c r="L710" s="3">
        <f>IFERROR(_xlfn.XLOOKUP(B710,[7]Sheet1!$H$1:$H$65536,[7]Sheet1!$J$1:$J$65536),0)</f>
        <v>0</v>
      </c>
      <c r="M710" s="3">
        <f>IFERROR(_xlfn.XLOOKUP(B710,[8]Sheet1!$H$1:$H$65536,[8]Sheet1!$J$1:$J$65536),0)</f>
        <v>0</v>
      </c>
      <c r="N710" s="3">
        <f>IFERROR(_xlfn.XLOOKUP(B710,[9]Sheet1!$H$1:$H$65536,[9]Sheet1!$J$1:$J$65536),0)</f>
        <v>0</v>
      </c>
      <c r="O710" s="3">
        <f>IFERROR(_xlfn.XLOOKUP(B710,[10]Sheet1!$H$1:$H$65536,[10]Sheet1!$J$1:$J$65536),0)</f>
        <v>0</v>
      </c>
      <c r="P710" s="3">
        <f>IFERROR(_xlfn.XLOOKUP(B710,[11]Sheet1!$H$1:$H$65536,[11]Sheet1!$J$1:$J$65536),0)</f>
        <v>0</v>
      </c>
      <c r="Q710" s="3">
        <f>IFERROR(_xlfn.XLOOKUP(B710,[12]Sheet1!$H$1:$H$65536,[12]Sheet1!$J$1:$J$65536),0)</f>
        <v>0</v>
      </c>
      <c r="R710" s="3">
        <f>IFERROR(_xlfn.XLOOKUP(B710,[13]Sheet1!$H$1:$H$65536,[13]Sheet1!$J$1:$J$65536),)</f>
        <v>0</v>
      </c>
      <c r="S710" s="3">
        <f>IFERROR(_xlfn.XLOOKUP(B710,[14]Sheet1!$H$1:$H$65536,[14]Sheet1!$K$1:$K$65536),0)</f>
        <v>0</v>
      </c>
      <c r="T710" s="3">
        <f>IFERROR(_xlfn.XLOOKUP(B710,[15]Sheet1!$H$1:$H$65536,[15]Sheet1!$J$1:$J$65536),0)</f>
        <v>0</v>
      </c>
      <c r="U710" s="3">
        <f>IFERROR(_xlfn.XLOOKUP(B710,[16]Sheet1!$H$1:$H$65536,[16]Sheet1!$J$1:$J$65536),0)</f>
        <v>0</v>
      </c>
      <c r="V710" s="3">
        <f>IFERROR(_xlfn.XLOOKUP(B710,[17]Sheet1!$H$1:$H$65536,[17]Sheet1!$J$1:$J$65536),0)</f>
        <v>0</v>
      </c>
      <c r="W710" s="3">
        <f>IFERROR(_xlfn.XLOOKUP(B710,[18]Sheet1!$H$1:$H$65536,[18]Sheet1!$J$1:$J$65536),0)</f>
        <v>0</v>
      </c>
      <c r="X710" s="3">
        <f>IFERROR(_xlfn.XLOOKUP(B710,[19]Sheet1!$H$1:$H$65536,[19]Sheet1!$J$1:$J$65536),0)</f>
        <v>0</v>
      </c>
      <c r="Y710" s="3">
        <f>IFERROR(_xlfn.XLOOKUP(B710,[20]Sheet1!$H$1:$H$65536,[20]Sheet1!$J$1:$J$65536),0)</f>
        <v>0</v>
      </c>
      <c r="Z710" s="3">
        <f>IFERROR(_xlfn.XLOOKUP(B710,[21]Sheet1!$H$1:$H$65536,[21]Sheet1!$J$1:$J$65536),0)</f>
        <v>0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 x14ac:dyDescent="0.3">
      <c r="A711" s="2" t="str">
        <f t="shared" si="11"/>
        <v>L1</v>
      </c>
      <c r="B711" s="1" t="s">
        <v>1216</v>
      </c>
      <c r="C711" s="23" t="str">
        <f>_xlfn.XLOOKUP(B711,IP구분!A:A,IP구분!C:C)</f>
        <v>잔망루피</v>
      </c>
      <c r="D711" s="1" t="s">
        <v>1217</v>
      </c>
      <c r="E711" s="7">
        <f>IFERROR(_xlfn.XLOOKUP(B711,단가!A:A,단가!C:C),0)</f>
        <v>11950</v>
      </c>
      <c r="F711" s="3">
        <f>IFERROR(_xlfn.XLOOKUP(B711,'[1]2609 재고'!$I$1:$I$65536,'[1]2609 재고'!$K$1:$K$65536),0)</f>
        <v>340</v>
      </c>
      <c r="G711" s="3">
        <f>IFERROR(_xlfn.XLOOKUP(B711,[2]Sheet1!$H$1:$H$65536,[2]Sheet1!$K$1:$K$65536),0)</f>
        <v>352</v>
      </c>
      <c r="H711" s="3">
        <f>IFERROR(_xlfn.XLOOKUP(B711,[3]Sheet1!$H$1:$H$65536,[3]Sheet1!$J$1:$J$65536),0)</f>
        <v>357</v>
      </c>
      <c r="I711" s="3">
        <f>IFERROR(_xlfn.XLOOKUP(B711,[4]Sheet1!$H$1:$H$65536,[4]Sheet1!$J$1:$J$65536),0)</f>
        <v>367</v>
      </c>
      <c r="J711" s="3">
        <f>IFERROR(_xlfn.XLOOKUP(B711,[5]Sheet1!$H$1:$H$65536,[5]Sheet1!$J$1:$J$65536),0)</f>
        <v>382</v>
      </c>
      <c r="K711" s="3">
        <f>IFERROR(_xlfn.XLOOKUP(B711,[6]Sheet1!$H$1:$H$65536,[6]Sheet1!$J$1:$J$65536),0)</f>
        <v>395</v>
      </c>
      <c r="L711" s="3">
        <f>IFERROR(_xlfn.XLOOKUP(B711,[7]Sheet1!$H$1:$H$65536,[7]Sheet1!$J$1:$J$65536),0)</f>
        <v>431</v>
      </c>
      <c r="M711" s="3">
        <f>IFERROR(_xlfn.XLOOKUP(B711,[8]Sheet1!$H$1:$H$65536,[8]Sheet1!$J$1:$J$65536),0)</f>
        <v>453</v>
      </c>
      <c r="N711" s="3">
        <f>IFERROR(_xlfn.XLOOKUP(B711,[9]Sheet1!$H$1:$H$65536,[9]Sheet1!$J$1:$J$65536),0)</f>
        <v>472</v>
      </c>
      <c r="O711" s="3">
        <f>IFERROR(_xlfn.XLOOKUP(B711,[10]Sheet1!$H$1:$H$65536,[10]Sheet1!$J$1:$J$65536),0)</f>
        <v>486</v>
      </c>
      <c r="P711" s="3">
        <f>IFERROR(_xlfn.XLOOKUP(B711,[11]Sheet1!$H$1:$H$65536,[11]Sheet1!$J$1:$J$65536),0)</f>
        <v>499</v>
      </c>
      <c r="Q711" s="3">
        <f>IFERROR(_xlfn.XLOOKUP(B711,[12]Sheet1!$H$1:$H$65536,[12]Sheet1!$J$1:$J$65536),0)</f>
        <v>516</v>
      </c>
      <c r="R711" s="3">
        <f>IFERROR(_xlfn.XLOOKUP(B711,[13]Sheet1!$H$1:$H$65536,[13]Sheet1!$J$1:$J$65536),)</f>
        <v>532</v>
      </c>
      <c r="S711" s="3">
        <f>IFERROR(_xlfn.XLOOKUP(B711,[14]Sheet1!$H$1:$H$65536,[14]Sheet1!$K$1:$K$65536),0)</f>
        <v>546</v>
      </c>
      <c r="T711" s="3">
        <f>IFERROR(_xlfn.XLOOKUP(B711,[15]Sheet1!$H$1:$H$65536,[15]Sheet1!$J$1:$J$65536),0)</f>
        <v>568</v>
      </c>
      <c r="U711" s="3">
        <f>IFERROR(_xlfn.XLOOKUP(B711,[16]Sheet1!$H$1:$H$65536,[16]Sheet1!$J$1:$J$65536),0)</f>
        <v>582</v>
      </c>
      <c r="V711" s="3">
        <f>IFERROR(_xlfn.XLOOKUP(B711,[17]Sheet1!$H$1:$H$65536,[17]Sheet1!$J$1:$J$65536),0)</f>
        <v>592</v>
      </c>
      <c r="W711" s="3">
        <f>IFERROR(_xlfn.XLOOKUP(B711,[18]Sheet1!$H$1:$H$65536,[18]Sheet1!$J$1:$J$65536),0)</f>
        <v>613</v>
      </c>
      <c r="X711" s="3">
        <f>IFERROR(_xlfn.XLOOKUP(B711,[19]Sheet1!$H$1:$H$65536,[19]Sheet1!$J$1:$J$65536),0)</f>
        <v>637</v>
      </c>
      <c r="Y711" s="3">
        <f>IFERROR(_xlfn.XLOOKUP(B711,[20]Sheet1!$H$1:$H$65536,[20]Sheet1!$J$1:$J$65536),0)</f>
        <v>674</v>
      </c>
      <c r="Z711" s="3">
        <f>IFERROR(_xlfn.XLOOKUP(B711,[21]Sheet1!$H$1:$H$65536,[21]Sheet1!$J$1:$J$65536),0)</f>
        <v>689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 x14ac:dyDescent="0.3">
      <c r="A712" s="2" t="str">
        <f t="shared" si="11"/>
        <v>F1</v>
      </c>
      <c r="B712" s="1" t="s">
        <v>5429</v>
      </c>
      <c r="C712" s="23" t="str">
        <f>_xlfn.XLOOKUP(B712,IP구분!A:A,IP구분!C:C)</f>
        <v>뽀로로</v>
      </c>
      <c r="D712" s="1" t="s">
        <v>5430</v>
      </c>
      <c r="E712" s="7" t="str">
        <f>IFERROR(_xlfn.XLOOKUP(B712,단가!A:A,단가!C:C),0)</f>
        <v xml:space="preserve">                     -</v>
      </c>
      <c r="F712" s="3">
        <f>IFERROR(_xlfn.XLOOKUP(B712,'[1]2609 재고'!$I$1:$I$65536,'[1]2609 재고'!$K$1:$K$65536),0)</f>
        <v>0</v>
      </c>
      <c r="G712" s="3">
        <f>IFERROR(_xlfn.XLOOKUP(B712,[2]Sheet1!$H$1:$H$65536,[2]Sheet1!$K$1:$K$65536),0)</f>
        <v>0</v>
      </c>
      <c r="H712" s="3">
        <f>IFERROR(_xlfn.XLOOKUP(B712,[3]Sheet1!$H$1:$H$65536,[3]Sheet1!$J$1:$J$65536),0)</f>
        <v>0</v>
      </c>
      <c r="I712" s="3">
        <f>IFERROR(_xlfn.XLOOKUP(B712,[4]Sheet1!$H$1:$H$65536,[4]Sheet1!$J$1:$J$65536),0)</f>
        <v>0</v>
      </c>
      <c r="J712" s="3">
        <f>IFERROR(_xlfn.XLOOKUP(B712,[5]Sheet1!$H$1:$H$65536,[5]Sheet1!$J$1:$J$65536),0)</f>
        <v>0</v>
      </c>
      <c r="K712" s="3">
        <f>IFERROR(_xlfn.XLOOKUP(B712,[6]Sheet1!$H$1:$H$65536,[6]Sheet1!$J$1:$J$65536),0)</f>
        <v>0</v>
      </c>
      <c r="L712" s="3">
        <f>IFERROR(_xlfn.XLOOKUP(B712,[7]Sheet1!$H$1:$H$65536,[7]Sheet1!$J$1:$J$65536),0)</f>
        <v>0</v>
      </c>
      <c r="M712" s="3">
        <f>IFERROR(_xlfn.XLOOKUP(B712,[8]Sheet1!$H$1:$H$65536,[8]Sheet1!$J$1:$J$65536),0)</f>
        <v>0</v>
      </c>
      <c r="N712" s="3">
        <f>IFERROR(_xlfn.XLOOKUP(B712,[9]Sheet1!$H$1:$H$65536,[9]Sheet1!$J$1:$J$65536),0)</f>
        <v>0</v>
      </c>
      <c r="O712" s="3">
        <f>IFERROR(_xlfn.XLOOKUP(B712,[10]Sheet1!$H$1:$H$65536,[10]Sheet1!$J$1:$J$65536),0)</f>
        <v>0</v>
      </c>
      <c r="P712" s="3">
        <f>IFERROR(_xlfn.XLOOKUP(B712,[11]Sheet1!$H$1:$H$65536,[11]Sheet1!$J$1:$J$65536),0)</f>
        <v>0</v>
      </c>
      <c r="Q712" s="3">
        <f>IFERROR(_xlfn.XLOOKUP(B712,[12]Sheet1!$H$1:$H$65536,[12]Sheet1!$J$1:$J$65536),0)</f>
        <v>0</v>
      </c>
      <c r="R712" s="3">
        <f>IFERROR(_xlfn.XLOOKUP(B712,[13]Sheet1!$H$1:$H$65536,[13]Sheet1!$J$1:$J$65536),)</f>
        <v>0</v>
      </c>
      <c r="S712" s="3">
        <f>IFERROR(_xlfn.XLOOKUP(B712,[14]Sheet1!$H$1:$H$65536,[14]Sheet1!$K$1:$K$65536),0)</f>
        <v>0</v>
      </c>
      <c r="T712" s="3">
        <f>IFERROR(_xlfn.XLOOKUP(B712,[15]Sheet1!$H$1:$H$65536,[15]Sheet1!$J$1:$J$65536),0)</f>
        <v>0</v>
      </c>
      <c r="U712" s="3">
        <f>IFERROR(_xlfn.XLOOKUP(B712,[16]Sheet1!$H$1:$H$65536,[16]Sheet1!$J$1:$J$65536),0)</f>
        <v>0</v>
      </c>
      <c r="V712" s="3">
        <f>IFERROR(_xlfn.XLOOKUP(B712,[17]Sheet1!$H$1:$H$65536,[17]Sheet1!$J$1:$J$65536),0)</f>
        <v>0</v>
      </c>
      <c r="W712" s="3">
        <f>IFERROR(_xlfn.XLOOKUP(B712,[18]Sheet1!$H$1:$H$65536,[18]Sheet1!$J$1:$J$65536),0)</f>
        <v>0</v>
      </c>
      <c r="X712" s="3">
        <f>IFERROR(_xlfn.XLOOKUP(B712,[19]Sheet1!$H$1:$H$65536,[19]Sheet1!$J$1:$J$65536),0)</f>
        <v>0</v>
      </c>
      <c r="Y712" s="3">
        <f>IFERROR(_xlfn.XLOOKUP(B712,[20]Sheet1!$H$1:$H$65536,[20]Sheet1!$J$1:$J$65536),0)</f>
        <v>0</v>
      </c>
      <c r="Z712" s="3">
        <f>IFERROR(_xlfn.XLOOKUP(B712,[21]Sheet1!$H$1:$H$65536,[21]Sheet1!$J$1:$J$65536),0)</f>
        <v>0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1:47" x14ac:dyDescent="0.3">
      <c r="A713" s="2" t="str">
        <f t="shared" si="11"/>
        <v>S1</v>
      </c>
      <c r="B713" s="1" t="s">
        <v>1082</v>
      </c>
      <c r="C713" s="23" t="str">
        <f>_xlfn.XLOOKUP(B713,IP구분!A:A,IP구분!C:C)</f>
        <v>기타(본사 콘텐츠)</v>
      </c>
      <c r="D713" s="1" t="s">
        <v>1083</v>
      </c>
      <c r="E713" s="7" t="str">
        <f>IFERROR(_xlfn.XLOOKUP(B713,단가!A:A,단가!C:C),0)</f>
        <v xml:space="preserve">                     -</v>
      </c>
      <c r="F713" s="3">
        <f>IFERROR(_xlfn.XLOOKUP(B713,'[1]2609 재고'!$I$1:$I$65536,'[1]2609 재고'!$K$1:$K$65536),0)</f>
        <v>0</v>
      </c>
      <c r="G713" s="3">
        <f>IFERROR(_xlfn.XLOOKUP(B713,[2]Sheet1!$H$1:$H$65536,[2]Sheet1!$K$1:$K$65536),0)</f>
        <v>0</v>
      </c>
      <c r="H713" s="3">
        <f>IFERROR(_xlfn.XLOOKUP(B713,[3]Sheet1!$H$1:$H$65536,[3]Sheet1!$J$1:$J$65536),0)</f>
        <v>0</v>
      </c>
      <c r="I713" s="3">
        <f>IFERROR(_xlfn.XLOOKUP(B713,[4]Sheet1!$H$1:$H$65536,[4]Sheet1!$J$1:$J$65536),0)</f>
        <v>0</v>
      </c>
      <c r="J713" s="3">
        <f>IFERROR(_xlfn.XLOOKUP(B713,[5]Sheet1!$H$1:$H$65536,[5]Sheet1!$J$1:$J$65536),0)</f>
        <v>0</v>
      </c>
      <c r="K713" s="3">
        <f>IFERROR(_xlfn.XLOOKUP(B713,[6]Sheet1!$H$1:$H$65536,[6]Sheet1!$J$1:$J$65536),0)</f>
        <v>0</v>
      </c>
      <c r="L713" s="3">
        <f>IFERROR(_xlfn.XLOOKUP(B713,[7]Sheet1!$H$1:$H$65536,[7]Sheet1!$J$1:$J$65536),0)</f>
        <v>0</v>
      </c>
      <c r="M713" s="3">
        <f>IFERROR(_xlfn.XLOOKUP(B713,[8]Sheet1!$H$1:$H$65536,[8]Sheet1!$J$1:$J$65536),0)</f>
        <v>0</v>
      </c>
      <c r="N713" s="3">
        <f>IFERROR(_xlfn.XLOOKUP(B713,[9]Sheet1!$H$1:$H$65536,[9]Sheet1!$J$1:$J$65536),0)</f>
        <v>0</v>
      </c>
      <c r="O713" s="3">
        <f>IFERROR(_xlfn.XLOOKUP(B713,[10]Sheet1!$H$1:$H$65536,[10]Sheet1!$J$1:$J$65536),0)</f>
        <v>0</v>
      </c>
      <c r="P713" s="3">
        <f>IFERROR(_xlfn.XLOOKUP(B713,[11]Sheet1!$H$1:$H$65536,[11]Sheet1!$J$1:$J$65536),0)</f>
        <v>0</v>
      </c>
      <c r="Q713" s="3">
        <f>IFERROR(_xlfn.XLOOKUP(B713,[12]Sheet1!$H$1:$H$65536,[12]Sheet1!$J$1:$J$65536),0)</f>
        <v>0</v>
      </c>
      <c r="R713" s="3">
        <f>IFERROR(_xlfn.XLOOKUP(B713,[13]Sheet1!$H$1:$H$65536,[13]Sheet1!$J$1:$J$65536),)</f>
        <v>0</v>
      </c>
      <c r="S713" s="3">
        <f>IFERROR(_xlfn.XLOOKUP(B713,[14]Sheet1!$H$1:$H$65536,[14]Sheet1!$K$1:$K$65536),0)</f>
        <v>0</v>
      </c>
      <c r="T713" s="3">
        <f>IFERROR(_xlfn.XLOOKUP(B713,[15]Sheet1!$H$1:$H$65536,[15]Sheet1!$J$1:$J$65536),0)</f>
        <v>0</v>
      </c>
      <c r="U713" s="3">
        <f>IFERROR(_xlfn.XLOOKUP(B713,[16]Sheet1!$H$1:$H$65536,[16]Sheet1!$J$1:$J$65536),0)</f>
        <v>0</v>
      </c>
      <c r="V713" s="3">
        <f>IFERROR(_xlfn.XLOOKUP(B713,[17]Sheet1!$H$1:$H$65536,[17]Sheet1!$J$1:$J$65536),0)</f>
        <v>0</v>
      </c>
      <c r="W713" s="3">
        <f>IFERROR(_xlfn.XLOOKUP(B713,[18]Sheet1!$H$1:$H$65536,[18]Sheet1!$J$1:$J$65536),0)</f>
        <v>0</v>
      </c>
      <c r="X713" s="3">
        <f>IFERROR(_xlfn.XLOOKUP(B713,[19]Sheet1!$H$1:$H$65536,[19]Sheet1!$J$1:$J$65536),0)</f>
        <v>0</v>
      </c>
      <c r="Y713" s="3">
        <f>IFERROR(_xlfn.XLOOKUP(B713,[20]Sheet1!$H$1:$H$65536,[20]Sheet1!$J$1:$J$65536),0)</f>
        <v>0</v>
      </c>
      <c r="Z713" s="3">
        <f>IFERROR(_xlfn.XLOOKUP(B713,[21]Sheet1!$H$1:$H$65536,[21]Sheet1!$J$1:$J$65536),0)</f>
        <v>0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 x14ac:dyDescent="0.3">
      <c r="A714" s="2" t="str">
        <f t="shared" si="11"/>
        <v>F1</v>
      </c>
      <c r="B714" s="1" t="s">
        <v>1084</v>
      </c>
      <c r="C714" s="23" t="str">
        <f>_xlfn.XLOOKUP(B714,IP구분!A:A,IP구분!C:C)</f>
        <v>뽀로로</v>
      </c>
      <c r="D714" s="1" t="s">
        <v>1085</v>
      </c>
      <c r="E714" s="7" t="str">
        <f>IFERROR(_xlfn.XLOOKUP(B714,단가!A:A,단가!C:C),0)</f>
        <v xml:space="preserve">                     -</v>
      </c>
      <c r="F714" s="3">
        <f>IFERROR(_xlfn.XLOOKUP(B714,'[1]2609 재고'!$I$1:$I$65536,'[1]2609 재고'!$K$1:$K$65536),0)</f>
        <v>0</v>
      </c>
      <c r="G714" s="3">
        <f>IFERROR(_xlfn.XLOOKUP(B714,[2]Sheet1!$H$1:$H$65536,[2]Sheet1!$K$1:$K$65536),0)</f>
        <v>0</v>
      </c>
      <c r="H714" s="3">
        <f>IFERROR(_xlfn.XLOOKUP(B714,[3]Sheet1!$H$1:$H$65536,[3]Sheet1!$J$1:$J$65536),0)</f>
        <v>0</v>
      </c>
      <c r="I714" s="3">
        <f>IFERROR(_xlfn.XLOOKUP(B714,[4]Sheet1!$H$1:$H$65536,[4]Sheet1!$J$1:$J$65536),0)</f>
        <v>0</v>
      </c>
      <c r="J714" s="3">
        <f>IFERROR(_xlfn.XLOOKUP(B714,[5]Sheet1!$H$1:$H$65536,[5]Sheet1!$J$1:$J$65536),0)</f>
        <v>0</v>
      </c>
      <c r="K714" s="3">
        <f>IFERROR(_xlfn.XLOOKUP(B714,[6]Sheet1!$H$1:$H$65536,[6]Sheet1!$J$1:$J$65536),0)</f>
        <v>0</v>
      </c>
      <c r="L714" s="3">
        <f>IFERROR(_xlfn.XLOOKUP(B714,[7]Sheet1!$H$1:$H$65536,[7]Sheet1!$J$1:$J$65536),0)</f>
        <v>0</v>
      </c>
      <c r="M714" s="3">
        <f>IFERROR(_xlfn.XLOOKUP(B714,[8]Sheet1!$H$1:$H$65536,[8]Sheet1!$J$1:$J$65536),0)</f>
        <v>0</v>
      </c>
      <c r="N714" s="3">
        <f>IFERROR(_xlfn.XLOOKUP(B714,[9]Sheet1!$H$1:$H$65536,[9]Sheet1!$J$1:$J$65536),0)</f>
        <v>0</v>
      </c>
      <c r="O714" s="3">
        <f>IFERROR(_xlfn.XLOOKUP(B714,[10]Sheet1!$H$1:$H$65536,[10]Sheet1!$J$1:$J$65536),0)</f>
        <v>0</v>
      </c>
      <c r="P714" s="3">
        <f>IFERROR(_xlfn.XLOOKUP(B714,[11]Sheet1!$H$1:$H$65536,[11]Sheet1!$J$1:$J$65536),0)</f>
        <v>0</v>
      </c>
      <c r="Q714" s="3">
        <f>IFERROR(_xlfn.XLOOKUP(B714,[12]Sheet1!$H$1:$H$65536,[12]Sheet1!$J$1:$J$65536),0)</f>
        <v>0</v>
      </c>
      <c r="R714" s="3">
        <f>IFERROR(_xlfn.XLOOKUP(B714,[13]Sheet1!$H$1:$H$65536,[13]Sheet1!$J$1:$J$65536),)</f>
        <v>0</v>
      </c>
      <c r="S714" s="3">
        <f>IFERROR(_xlfn.XLOOKUP(B714,[14]Sheet1!$H$1:$H$65536,[14]Sheet1!$K$1:$K$65536),0)</f>
        <v>0</v>
      </c>
      <c r="T714" s="3">
        <f>IFERROR(_xlfn.XLOOKUP(B714,[15]Sheet1!$H$1:$H$65536,[15]Sheet1!$J$1:$J$65536),0)</f>
        <v>0</v>
      </c>
      <c r="U714" s="3">
        <f>IFERROR(_xlfn.XLOOKUP(B714,[16]Sheet1!$H$1:$H$65536,[16]Sheet1!$J$1:$J$65536),0)</f>
        <v>0</v>
      </c>
      <c r="V714" s="3">
        <f>IFERROR(_xlfn.XLOOKUP(B714,[17]Sheet1!$H$1:$H$65536,[17]Sheet1!$J$1:$J$65536),0)</f>
        <v>0</v>
      </c>
      <c r="W714" s="3">
        <f>IFERROR(_xlfn.XLOOKUP(B714,[18]Sheet1!$H$1:$H$65536,[18]Sheet1!$J$1:$J$65536),0)</f>
        <v>0</v>
      </c>
      <c r="X714" s="3">
        <f>IFERROR(_xlfn.XLOOKUP(B714,[19]Sheet1!$H$1:$H$65536,[19]Sheet1!$J$1:$J$65536),0)</f>
        <v>0</v>
      </c>
      <c r="Y714" s="3">
        <f>IFERROR(_xlfn.XLOOKUP(B714,[20]Sheet1!$H$1:$H$65536,[20]Sheet1!$J$1:$J$65536),0)</f>
        <v>0</v>
      </c>
      <c r="Z714" s="3">
        <f>IFERROR(_xlfn.XLOOKUP(B714,[21]Sheet1!$H$1:$H$65536,[21]Sheet1!$J$1:$J$65536),0)</f>
        <v>0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 x14ac:dyDescent="0.3">
      <c r="A715" s="2" t="str">
        <f t="shared" si="11"/>
        <v>F1</v>
      </c>
      <c r="B715" s="1" t="s">
        <v>5431</v>
      </c>
      <c r="C715" s="23" t="str">
        <f>_xlfn.XLOOKUP(B715,IP구분!A:A,IP구분!C:C)</f>
        <v>뽀로로</v>
      </c>
      <c r="D715" s="1" t="s">
        <v>5432</v>
      </c>
      <c r="E715" s="7" t="str">
        <f>IFERROR(_xlfn.XLOOKUP(B715,단가!A:A,단가!C:C),0)</f>
        <v xml:space="preserve">                     -</v>
      </c>
      <c r="F715" s="3">
        <f>IFERROR(_xlfn.XLOOKUP(B715,'[1]2609 재고'!$I$1:$I$65536,'[1]2609 재고'!$K$1:$K$65536),0)</f>
        <v>0</v>
      </c>
      <c r="G715" s="3">
        <f>IFERROR(_xlfn.XLOOKUP(B715,[2]Sheet1!$H$1:$H$65536,[2]Sheet1!$K$1:$K$65536),0)</f>
        <v>0</v>
      </c>
      <c r="H715" s="3">
        <f>IFERROR(_xlfn.XLOOKUP(B715,[3]Sheet1!$H$1:$H$65536,[3]Sheet1!$J$1:$J$65536),0)</f>
        <v>0</v>
      </c>
      <c r="I715" s="3">
        <f>IFERROR(_xlfn.XLOOKUP(B715,[4]Sheet1!$H$1:$H$65536,[4]Sheet1!$J$1:$J$65536),0)</f>
        <v>0</v>
      </c>
      <c r="J715" s="3">
        <f>IFERROR(_xlfn.XLOOKUP(B715,[5]Sheet1!$H$1:$H$65536,[5]Sheet1!$J$1:$J$65536),0)</f>
        <v>0</v>
      </c>
      <c r="K715" s="3">
        <f>IFERROR(_xlfn.XLOOKUP(B715,[6]Sheet1!$H$1:$H$65536,[6]Sheet1!$J$1:$J$65536),0)</f>
        <v>0</v>
      </c>
      <c r="L715" s="3">
        <f>IFERROR(_xlfn.XLOOKUP(B715,[7]Sheet1!$H$1:$H$65536,[7]Sheet1!$J$1:$J$65536),0)</f>
        <v>0</v>
      </c>
      <c r="M715" s="3">
        <f>IFERROR(_xlfn.XLOOKUP(B715,[8]Sheet1!$H$1:$H$65536,[8]Sheet1!$J$1:$J$65536),0)</f>
        <v>0</v>
      </c>
      <c r="N715" s="3">
        <f>IFERROR(_xlfn.XLOOKUP(B715,[9]Sheet1!$H$1:$H$65536,[9]Sheet1!$J$1:$J$65536),0)</f>
        <v>0</v>
      </c>
      <c r="O715" s="3">
        <f>IFERROR(_xlfn.XLOOKUP(B715,[10]Sheet1!$H$1:$H$65536,[10]Sheet1!$J$1:$J$65536),0)</f>
        <v>0</v>
      </c>
      <c r="P715" s="3">
        <f>IFERROR(_xlfn.XLOOKUP(B715,[11]Sheet1!$H$1:$H$65536,[11]Sheet1!$J$1:$J$65536),0)</f>
        <v>0</v>
      </c>
      <c r="Q715" s="3">
        <f>IFERROR(_xlfn.XLOOKUP(B715,[12]Sheet1!$H$1:$H$65536,[12]Sheet1!$J$1:$J$65536),0)</f>
        <v>0</v>
      </c>
      <c r="R715" s="3">
        <f>IFERROR(_xlfn.XLOOKUP(B715,[13]Sheet1!$H$1:$H$65536,[13]Sheet1!$J$1:$J$65536),)</f>
        <v>0</v>
      </c>
      <c r="S715" s="3">
        <f>IFERROR(_xlfn.XLOOKUP(B715,[14]Sheet1!$H$1:$H$65536,[14]Sheet1!$K$1:$K$65536),0)</f>
        <v>0</v>
      </c>
      <c r="T715" s="3">
        <f>IFERROR(_xlfn.XLOOKUP(B715,[15]Sheet1!$H$1:$H$65536,[15]Sheet1!$J$1:$J$65536),0)</f>
        <v>0</v>
      </c>
      <c r="U715" s="3">
        <f>IFERROR(_xlfn.XLOOKUP(B715,[16]Sheet1!$H$1:$H$65536,[16]Sheet1!$J$1:$J$65536),0)</f>
        <v>0</v>
      </c>
      <c r="V715" s="3">
        <f>IFERROR(_xlfn.XLOOKUP(B715,[17]Sheet1!$H$1:$H$65536,[17]Sheet1!$J$1:$J$65536),0)</f>
        <v>0</v>
      </c>
      <c r="W715" s="3">
        <f>IFERROR(_xlfn.XLOOKUP(B715,[18]Sheet1!$H$1:$H$65536,[18]Sheet1!$J$1:$J$65536),0)</f>
        <v>0</v>
      </c>
      <c r="X715" s="3">
        <f>IFERROR(_xlfn.XLOOKUP(B715,[19]Sheet1!$H$1:$H$65536,[19]Sheet1!$J$1:$J$65536),0)</f>
        <v>0</v>
      </c>
      <c r="Y715" s="3">
        <f>IFERROR(_xlfn.XLOOKUP(B715,[20]Sheet1!$H$1:$H$65536,[20]Sheet1!$J$1:$J$65536),0)</f>
        <v>0</v>
      </c>
      <c r="Z715" s="3">
        <f>IFERROR(_xlfn.XLOOKUP(B715,[21]Sheet1!$H$1:$H$65536,[21]Sheet1!$J$1:$J$65536),0)</f>
        <v>0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 x14ac:dyDescent="0.3">
      <c r="A716" s="2" t="str">
        <f t="shared" si="11"/>
        <v>F1</v>
      </c>
      <c r="B716" s="1" t="s">
        <v>1086</v>
      </c>
      <c r="C716" s="23" t="str">
        <f>_xlfn.XLOOKUP(B716,IP구분!A:A,IP구분!C:C)</f>
        <v>뽀로로</v>
      </c>
      <c r="D716" s="1" t="s">
        <v>1087</v>
      </c>
      <c r="E716" s="7" t="str">
        <f>IFERROR(_xlfn.XLOOKUP(B716,단가!A:A,단가!C:C),0)</f>
        <v xml:space="preserve">                     -</v>
      </c>
      <c r="F716" s="3">
        <f>IFERROR(_xlfn.XLOOKUP(B716,'[1]2609 재고'!$I$1:$I$65536,'[1]2609 재고'!$K$1:$K$65536),0)</f>
        <v>0</v>
      </c>
      <c r="G716" s="3">
        <f>IFERROR(_xlfn.XLOOKUP(B716,[2]Sheet1!$H$1:$H$65536,[2]Sheet1!$K$1:$K$65536),0)</f>
        <v>0</v>
      </c>
      <c r="H716" s="3">
        <f>IFERROR(_xlfn.XLOOKUP(B716,[3]Sheet1!$H$1:$H$65536,[3]Sheet1!$J$1:$J$65536),0)</f>
        <v>0</v>
      </c>
      <c r="I716" s="3">
        <f>IFERROR(_xlfn.XLOOKUP(B716,[4]Sheet1!$H$1:$H$65536,[4]Sheet1!$J$1:$J$65536),0)</f>
        <v>0</v>
      </c>
      <c r="J716" s="3">
        <f>IFERROR(_xlfn.XLOOKUP(B716,[5]Sheet1!$H$1:$H$65536,[5]Sheet1!$J$1:$J$65536),0)</f>
        <v>0</v>
      </c>
      <c r="K716" s="3">
        <f>IFERROR(_xlfn.XLOOKUP(B716,[6]Sheet1!$H$1:$H$65536,[6]Sheet1!$J$1:$J$65536),0)</f>
        <v>0</v>
      </c>
      <c r="L716" s="3">
        <f>IFERROR(_xlfn.XLOOKUP(B716,[7]Sheet1!$H$1:$H$65536,[7]Sheet1!$J$1:$J$65536),0)</f>
        <v>0</v>
      </c>
      <c r="M716" s="3">
        <f>IFERROR(_xlfn.XLOOKUP(B716,[8]Sheet1!$H$1:$H$65536,[8]Sheet1!$J$1:$J$65536),0)</f>
        <v>0</v>
      </c>
      <c r="N716" s="3">
        <f>IFERROR(_xlfn.XLOOKUP(B716,[9]Sheet1!$H$1:$H$65536,[9]Sheet1!$J$1:$J$65536),0)</f>
        <v>0</v>
      </c>
      <c r="O716" s="3">
        <f>IFERROR(_xlfn.XLOOKUP(B716,[10]Sheet1!$H$1:$H$65536,[10]Sheet1!$J$1:$J$65536),0)</f>
        <v>0</v>
      </c>
      <c r="P716" s="3">
        <f>IFERROR(_xlfn.XLOOKUP(B716,[11]Sheet1!$H$1:$H$65536,[11]Sheet1!$J$1:$J$65536),0)</f>
        <v>0</v>
      </c>
      <c r="Q716" s="3">
        <f>IFERROR(_xlfn.XLOOKUP(B716,[12]Sheet1!$H$1:$H$65536,[12]Sheet1!$J$1:$J$65536),0)</f>
        <v>0</v>
      </c>
      <c r="R716" s="3">
        <f>IFERROR(_xlfn.XLOOKUP(B716,[13]Sheet1!$H$1:$H$65536,[13]Sheet1!$J$1:$J$65536),)</f>
        <v>0</v>
      </c>
      <c r="S716" s="3">
        <f>IFERROR(_xlfn.XLOOKUP(B716,[14]Sheet1!$H$1:$H$65536,[14]Sheet1!$K$1:$K$65536),0)</f>
        <v>0</v>
      </c>
      <c r="T716" s="3">
        <f>IFERROR(_xlfn.XLOOKUP(B716,[15]Sheet1!$H$1:$H$65536,[15]Sheet1!$J$1:$J$65536),0)</f>
        <v>0</v>
      </c>
      <c r="U716" s="3">
        <f>IFERROR(_xlfn.XLOOKUP(B716,[16]Sheet1!$H$1:$H$65536,[16]Sheet1!$J$1:$J$65536),0)</f>
        <v>0</v>
      </c>
      <c r="V716" s="3">
        <f>IFERROR(_xlfn.XLOOKUP(B716,[17]Sheet1!$H$1:$H$65536,[17]Sheet1!$J$1:$J$65536),0)</f>
        <v>0</v>
      </c>
      <c r="W716" s="3">
        <f>IFERROR(_xlfn.XLOOKUP(B716,[18]Sheet1!$H$1:$H$65536,[18]Sheet1!$J$1:$J$65536),0)</f>
        <v>0</v>
      </c>
      <c r="X716" s="3">
        <f>IFERROR(_xlfn.XLOOKUP(B716,[19]Sheet1!$H$1:$H$65536,[19]Sheet1!$J$1:$J$65536),0)</f>
        <v>0</v>
      </c>
      <c r="Y716" s="3">
        <f>IFERROR(_xlfn.XLOOKUP(B716,[20]Sheet1!$H$1:$H$65536,[20]Sheet1!$J$1:$J$65536),0)</f>
        <v>0</v>
      </c>
      <c r="Z716" s="3">
        <f>IFERROR(_xlfn.XLOOKUP(B716,[21]Sheet1!$H$1:$H$65536,[21]Sheet1!$J$1:$J$65536),0)</f>
        <v>0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 x14ac:dyDescent="0.3">
      <c r="A717" s="2" t="str">
        <f t="shared" si="11"/>
        <v>F1</v>
      </c>
      <c r="B717" s="1" t="s">
        <v>1088</v>
      </c>
      <c r="C717" s="23" t="str">
        <f>_xlfn.XLOOKUP(B717,IP구분!A:A,IP구분!C:C)</f>
        <v>뽀로로</v>
      </c>
      <c r="D717" s="1" t="s">
        <v>1089</v>
      </c>
      <c r="E717" s="7">
        <f>IFERROR(_xlfn.XLOOKUP(B717,단가!A:A,단가!C:C),0)</f>
        <v>187</v>
      </c>
      <c r="F717" s="3">
        <f>IFERROR(_xlfn.XLOOKUP(B717,'[1]2609 재고'!$I$1:$I$65536,'[1]2609 재고'!$K$1:$K$65536),0)</f>
        <v>0</v>
      </c>
      <c r="G717" s="3">
        <f>IFERROR(_xlfn.XLOOKUP(B717,[2]Sheet1!$H$1:$H$65536,[2]Sheet1!$K$1:$K$65536),0)</f>
        <v>0</v>
      </c>
      <c r="H717" s="3">
        <f>IFERROR(_xlfn.XLOOKUP(B717,[3]Sheet1!$H$1:$H$65536,[3]Sheet1!$J$1:$J$65536),0)</f>
        <v>24</v>
      </c>
      <c r="I717" s="3">
        <f>IFERROR(_xlfn.XLOOKUP(B717,[4]Sheet1!$H$1:$H$65536,[4]Sheet1!$J$1:$J$65536),0)</f>
        <v>384</v>
      </c>
      <c r="J717" s="3">
        <f>IFERROR(_xlfn.XLOOKUP(B717,[5]Sheet1!$H$1:$H$65536,[5]Sheet1!$J$1:$J$65536),0)</f>
        <v>192</v>
      </c>
      <c r="K717" s="3">
        <f>IFERROR(_xlfn.XLOOKUP(B717,[6]Sheet1!$H$1:$H$65536,[6]Sheet1!$J$1:$J$65536),0)</f>
        <v>720</v>
      </c>
      <c r="L717" s="3">
        <f>IFERROR(_xlfn.XLOOKUP(B717,[7]Sheet1!$H$1:$H$65536,[7]Sheet1!$J$1:$J$65536),0)</f>
        <v>864</v>
      </c>
      <c r="M717" s="3">
        <f>IFERROR(_xlfn.XLOOKUP(B717,[8]Sheet1!$H$1:$H$65536,[8]Sheet1!$J$1:$J$65536),0)</f>
        <v>1032</v>
      </c>
      <c r="N717" s="3">
        <f>IFERROR(_xlfn.XLOOKUP(B717,[9]Sheet1!$H$1:$H$65536,[9]Sheet1!$J$1:$J$65536),0)</f>
        <v>1104</v>
      </c>
      <c r="O717" s="3">
        <f>IFERROR(_xlfn.XLOOKUP(B717,[10]Sheet1!$H$1:$H$65536,[10]Sheet1!$J$1:$J$65536),0)</f>
        <v>1200</v>
      </c>
      <c r="P717" s="3">
        <f>IFERROR(_xlfn.XLOOKUP(B717,[11]Sheet1!$H$1:$H$65536,[11]Sheet1!$J$1:$J$65536),0)</f>
        <v>0</v>
      </c>
      <c r="Q717" s="3">
        <f>IFERROR(_xlfn.XLOOKUP(B717,[12]Sheet1!$H$1:$H$65536,[12]Sheet1!$J$1:$J$65536),0)</f>
        <v>0</v>
      </c>
      <c r="R717" s="3">
        <f>IFERROR(_xlfn.XLOOKUP(B717,[13]Sheet1!$H$1:$H$65536,[13]Sheet1!$J$1:$J$65536),)</f>
        <v>0</v>
      </c>
      <c r="S717" s="3">
        <f>IFERROR(_xlfn.XLOOKUP(B717,[14]Sheet1!$H$1:$H$65536,[14]Sheet1!$K$1:$K$65536),0)</f>
        <v>0</v>
      </c>
      <c r="T717" s="3">
        <f>IFERROR(_xlfn.XLOOKUP(B717,[15]Sheet1!$H$1:$H$65536,[15]Sheet1!$J$1:$J$65536),0)</f>
        <v>0</v>
      </c>
      <c r="U717" s="3">
        <f>IFERROR(_xlfn.XLOOKUP(B717,[16]Sheet1!$H$1:$H$65536,[16]Sheet1!$J$1:$J$65536),0)</f>
        <v>0</v>
      </c>
      <c r="V717" s="3">
        <f>IFERROR(_xlfn.XLOOKUP(B717,[17]Sheet1!$H$1:$H$65536,[17]Sheet1!$J$1:$J$65536),0)</f>
        <v>0</v>
      </c>
      <c r="W717" s="3">
        <f>IFERROR(_xlfn.XLOOKUP(B717,[18]Sheet1!$H$1:$H$65536,[18]Sheet1!$J$1:$J$65536),0)</f>
        <v>0</v>
      </c>
      <c r="X717" s="3">
        <f>IFERROR(_xlfn.XLOOKUP(B717,[19]Sheet1!$H$1:$H$65536,[19]Sheet1!$J$1:$J$65536),0)</f>
        <v>0</v>
      </c>
      <c r="Y717" s="3">
        <f>IFERROR(_xlfn.XLOOKUP(B717,[20]Sheet1!$H$1:$H$65536,[20]Sheet1!$J$1:$J$65536),0)</f>
        <v>0</v>
      </c>
      <c r="Z717" s="3">
        <f>IFERROR(_xlfn.XLOOKUP(B717,[21]Sheet1!$H$1:$H$65536,[21]Sheet1!$J$1:$J$65536),0)</f>
        <v>0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 x14ac:dyDescent="0.3">
      <c r="A718" s="2" t="str">
        <f t="shared" si="11"/>
        <v>F1</v>
      </c>
      <c r="B718" s="1" t="s">
        <v>5433</v>
      </c>
      <c r="C718" s="23" t="str">
        <f>_xlfn.XLOOKUP(B718,IP구분!A:A,IP구분!C:C)</f>
        <v>뽀로로</v>
      </c>
      <c r="D718" s="1" t="s">
        <v>5434</v>
      </c>
      <c r="E718" s="7" t="str">
        <f>IFERROR(_xlfn.XLOOKUP(B718,단가!A:A,단가!C:C),0)</f>
        <v xml:space="preserve">                     -</v>
      </c>
      <c r="F718" s="3">
        <f>IFERROR(_xlfn.XLOOKUP(B718,'[1]2609 재고'!$I$1:$I$65536,'[1]2609 재고'!$K$1:$K$65536),0)</f>
        <v>0</v>
      </c>
      <c r="G718" s="3">
        <f>IFERROR(_xlfn.XLOOKUP(B718,[2]Sheet1!$H$1:$H$65536,[2]Sheet1!$K$1:$K$65536),0)</f>
        <v>0</v>
      </c>
      <c r="H718" s="3">
        <f>IFERROR(_xlfn.XLOOKUP(B718,[3]Sheet1!$H$1:$H$65536,[3]Sheet1!$J$1:$J$65536),0)</f>
        <v>0</v>
      </c>
      <c r="I718" s="3">
        <f>IFERROR(_xlfn.XLOOKUP(B718,[4]Sheet1!$H$1:$H$65536,[4]Sheet1!$J$1:$J$65536),0)</f>
        <v>0</v>
      </c>
      <c r="J718" s="3">
        <f>IFERROR(_xlfn.XLOOKUP(B718,[5]Sheet1!$H$1:$H$65536,[5]Sheet1!$J$1:$J$65536),0)</f>
        <v>0</v>
      </c>
      <c r="K718" s="3">
        <f>IFERROR(_xlfn.XLOOKUP(B718,[6]Sheet1!$H$1:$H$65536,[6]Sheet1!$J$1:$J$65536),0)</f>
        <v>0</v>
      </c>
      <c r="L718" s="3">
        <f>IFERROR(_xlfn.XLOOKUP(B718,[7]Sheet1!$H$1:$H$65536,[7]Sheet1!$J$1:$J$65536),0)</f>
        <v>0</v>
      </c>
      <c r="M718" s="3">
        <f>IFERROR(_xlfn.XLOOKUP(B718,[8]Sheet1!$H$1:$H$65536,[8]Sheet1!$J$1:$J$65536),0)</f>
        <v>0</v>
      </c>
      <c r="N718" s="3">
        <f>IFERROR(_xlfn.XLOOKUP(B718,[9]Sheet1!$H$1:$H$65536,[9]Sheet1!$J$1:$J$65536),0)</f>
        <v>0</v>
      </c>
      <c r="O718" s="3">
        <f>IFERROR(_xlfn.XLOOKUP(B718,[10]Sheet1!$H$1:$H$65536,[10]Sheet1!$J$1:$J$65536),0)</f>
        <v>0</v>
      </c>
      <c r="P718" s="3">
        <f>IFERROR(_xlfn.XLOOKUP(B718,[11]Sheet1!$H$1:$H$65536,[11]Sheet1!$J$1:$J$65536),0)</f>
        <v>0</v>
      </c>
      <c r="Q718" s="3">
        <f>IFERROR(_xlfn.XLOOKUP(B718,[12]Sheet1!$H$1:$H$65536,[12]Sheet1!$J$1:$J$65536),0)</f>
        <v>0</v>
      </c>
      <c r="R718" s="3">
        <f>IFERROR(_xlfn.XLOOKUP(B718,[13]Sheet1!$H$1:$H$65536,[13]Sheet1!$J$1:$J$65536),)</f>
        <v>0</v>
      </c>
      <c r="S718" s="3">
        <f>IFERROR(_xlfn.XLOOKUP(B718,[14]Sheet1!$H$1:$H$65536,[14]Sheet1!$K$1:$K$65536),0)</f>
        <v>0</v>
      </c>
      <c r="T718" s="3">
        <f>IFERROR(_xlfn.XLOOKUP(B718,[15]Sheet1!$H$1:$H$65536,[15]Sheet1!$J$1:$J$65536),0)</f>
        <v>0</v>
      </c>
      <c r="U718" s="3">
        <f>IFERROR(_xlfn.XLOOKUP(B718,[16]Sheet1!$H$1:$H$65536,[16]Sheet1!$J$1:$J$65536),0)</f>
        <v>0</v>
      </c>
      <c r="V718" s="3">
        <f>IFERROR(_xlfn.XLOOKUP(B718,[17]Sheet1!$H$1:$H$65536,[17]Sheet1!$J$1:$J$65536),0)</f>
        <v>0</v>
      </c>
      <c r="W718" s="3">
        <f>IFERROR(_xlfn.XLOOKUP(B718,[18]Sheet1!$H$1:$H$65536,[18]Sheet1!$J$1:$J$65536),0)</f>
        <v>0</v>
      </c>
      <c r="X718" s="3">
        <f>IFERROR(_xlfn.XLOOKUP(B718,[19]Sheet1!$H$1:$H$65536,[19]Sheet1!$J$1:$J$65536),0)</f>
        <v>0</v>
      </c>
      <c r="Y718" s="3">
        <f>IFERROR(_xlfn.XLOOKUP(B718,[20]Sheet1!$H$1:$H$65536,[20]Sheet1!$J$1:$J$65536),0)</f>
        <v>0</v>
      </c>
      <c r="Z718" s="3">
        <f>IFERROR(_xlfn.XLOOKUP(B718,[21]Sheet1!$H$1:$H$65536,[21]Sheet1!$J$1:$J$65536),0)</f>
        <v>0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x14ac:dyDescent="0.3">
      <c r="A719" s="2" t="str">
        <f t="shared" si="11"/>
        <v>F1</v>
      </c>
      <c r="B719" s="1" t="s">
        <v>294</v>
      </c>
      <c r="C719" s="23" t="str">
        <f>_xlfn.XLOOKUP(B719,IP구분!A:A,IP구분!C:C)</f>
        <v>뽀로로</v>
      </c>
      <c r="D719" s="1" t="s">
        <v>295</v>
      </c>
      <c r="E719" s="7">
        <f>IFERROR(_xlfn.XLOOKUP(B719,단가!A:A,단가!C:C),0)</f>
        <v>209</v>
      </c>
      <c r="F719" s="3">
        <f>IFERROR(_xlfn.XLOOKUP(B719,'[1]2609 재고'!$I$1:$I$65536,'[1]2609 재고'!$K$1:$K$65536),0)</f>
        <v>0</v>
      </c>
      <c r="G719" s="3">
        <f>IFERROR(_xlfn.XLOOKUP(B719,[2]Sheet1!$H$1:$H$65536,[2]Sheet1!$K$1:$K$65536),0)</f>
        <v>0</v>
      </c>
      <c r="H719" s="3">
        <f>IFERROR(_xlfn.XLOOKUP(B719,[3]Sheet1!$H$1:$H$65536,[3]Sheet1!$J$1:$J$65536),0)</f>
        <v>0</v>
      </c>
      <c r="I719" s="3">
        <f>IFERROR(_xlfn.XLOOKUP(B719,[4]Sheet1!$H$1:$H$65536,[4]Sheet1!$J$1:$J$65536),0)</f>
        <v>0</v>
      </c>
      <c r="J719" s="3">
        <f>IFERROR(_xlfn.XLOOKUP(B719,[5]Sheet1!$H$1:$H$65536,[5]Sheet1!$J$1:$J$65536),0)</f>
        <v>432</v>
      </c>
      <c r="K719" s="3">
        <f>IFERROR(_xlfn.XLOOKUP(B719,[6]Sheet1!$H$1:$H$65536,[6]Sheet1!$J$1:$J$65536),0)</f>
        <v>816</v>
      </c>
      <c r="L719" s="3">
        <f>IFERROR(_xlfn.XLOOKUP(B719,[7]Sheet1!$H$1:$H$65536,[7]Sheet1!$J$1:$J$65536),0)</f>
        <v>864</v>
      </c>
      <c r="M719" s="3">
        <f>IFERROR(_xlfn.XLOOKUP(B719,[8]Sheet1!$H$1:$H$65536,[8]Sheet1!$J$1:$J$65536),0)</f>
        <v>1008</v>
      </c>
      <c r="N719" s="3">
        <f>IFERROR(_xlfn.XLOOKUP(B719,[9]Sheet1!$H$1:$H$65536,[9]Sheet1!$J$1:$J$65536),0)</f>
        <v>1104</v>
      </c>
      <c r="O719" s="3">
        <f>IFERROR(_xlfn.XLOOKUP(B719,[10]Sheet1!$H$1:$H$65536,[10]Sheet1!$J$1:$J$65536),0)</f>
        <v>1200</v>
      </c>
      <c r="P719" s="3">
        <f>IFERROR(_xlfn.XLOOKUP(B719,[11]Sheet1!$H$1:$H$65536,[11]Sheet1!$J$1:$J$65536),0)</f>
        <v>0</v>
      </c>
      <c r="Q719" s="3">
        <f>IFERROR(_xlfn.XLOOKUP(B719,[12]Sheet1!$H$1:$H$65536,[12]Sheet1!$J$1:$J$65536),0)</f>
        <v>0</v>
      </c>
      <c r="R719" s="3">
        <f>IFERROR(_xlfn.XLOOKUP(B719,[13]Sheet1!$H$1:$H$65536,[13]Sheet1!$J$1:$J$65536),)</f>
        <v>0</v>
      </c>
      <c r="S719" s="3">
        <f>IFERROR(_xlfn.XLOOKUP(B719,[14]Sheet1!$H$1:$H$65536,[14]Sheet1!$K$1:$K$65536),0)</f>
        <v>0</v>
      </c>
      <c r="T719" s="3">
        <f>IFERROR(_xlfn.XLOOKUP(B719,[15]Sheet1!$H$1:$H$65536,[15]Sheet1!$J$1:$J$65536),0)</f>
        <v>0</v>
      </c>
      <c r="U719" s="3">
        <f>IFERROR(_xlfn.XLOOKUP(B719,[16]Sheet1!$H$1:$H$65536,[16]Sheet1!$J$1:$J$65536),0)</f>
        <v>0</v>
      </c>
      <c r="V719" s="3">
        <f>IFERROR(_xlfn.XLOOKUP(B719,[17]Sheet1!$H$1:$H$65536,[17]Sheet1!$J$1:$J$65536),0)</f>
        <v>0</v>
      </c>
      <c r="W719" s="3">
        <f>IFERROR(_xlfn.XLOOKUP(B719,[18]Sheet1!$H$1:$H$65536,[18]Sheet1!$J$1:$J$65536),0)</f>
        <v>0</v>
      </c>
      <c r="X719" s="3">
        <f>IFERROR(_xlfn.XLOOKUP(B719,[19]Sheet1!$H$1:$H$65536,[19]Sheet1!$J$1:$J$65536),0)</f>
        <v>0</v>
      </c>
      <c r="Y719" s="3">
        <f>IFERROR(_xlfn.XLOOKUP(B719,[20]Sheet1!$H$1:$H$65536,[20]Sheet1!$J$1:$J$65536),0)</f>
        <v>0</v>
      </c>
      <c r="Z719" s="3">
        <f>IFERROR(_xlfn.XLOOKUP(B719,[21]Sheet1!$H$1:$H$65536,[21]Sheet1!$J$1:$J$65536),0)</f>
        <v>0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1:47" x14ac:dyDescent="0.3">
      <c r="A720" s="2" t="str">
        <f t="shared" si="11"/>
        <v>F1</v>
      </c>
      <c r="B720" s="1" t="s">
        <v>296</v>
      </c>
      <c r="C720" s="23" t="str">
        <f>_xlfn.XLOOKUP(B720,IP구분!A:A,IP구분!C:C)</f>
        <v>뽀로로</v>
      </c>
      <c r="D720" s="1" t="s">
        <v>297</v>
      </c>
      <c r="E720" s="7" t="str">
        <f>IFERROR(_xlfn.XLOOKUP(B720,단가!A:A,단가!C:C),0)</f>
        <v xml:space="preserve">                     -</v>
      </c>
      <c r="F720" s="3">
        <f>IFERROR(_xlfn.XLOOKUP(B720,'[1]2609 재고'!$I$1:$I$65536,'[1]2609 재고'!$K$1:$K$65536),0)</f>
        <v>0</v>
      </c>
      <c r="G720" s="3">
        <f>IFERROR(_xlfn.XLOOKUP(B720,[2]Sheet1!$H$1:$H$65536,[2]Sheet1!$K$1:$K$65536),0)</f>
        <v>0</v>
      </c>
      <c r="H720" s="3">
        <f>IFERROR(_xlfn.XLOOKUP(B720,[3]Sheet1!$H$1:$H$65536,[3]Sheet1!$J$1:$J$65536),0)</f>
        <v>0</v>
      </c>
      <c r="I720" s="3">
        <f>IFERROR(_xlfn.XLOOKUP(B720,[4]Sheet1!$H$1:$H$65536,[4]Sheet1!$J$1:$J$65536),0)</f>
        <v>0</v>
      </c>
      <c r="J720" s="3">
        <f>IFERROR(_xlfn.XLOOKUP(B720,[5]Sheet1!$H$1:$H$65536,[5]Sheet1!$J$1:$J$65536),0)</f>
        <v>0</v>
      </c>
      <c r="K720" s="3">
        <f>IFERROR(_xlfn.XLOOKUP(B720,[6]Sheet1!$H$1:$H$65536,[6]Sheet1!$J$1:$J$65536),0)</f>
        <v>0</v>
      </c>
      <c r="L720" s="3">
        <f>IFERROR(_xlfn.XLOOKUP(B720,[7]Sheet1!$H$1:$H$65536,[7]Sheet1!$J$1:$J$65536),0)</f>
        <v>0</v>
      </c>
      <c r="M720" s="3">
        <f>IFERROR(_xlfn.XLOOKUP(B720,[8]Sheet1!$H$1:$H$65536,[8]Sheet1!$J$1:$J$65536),0)</f>
        <v>0</v>
      </c>
      <c r="N720" s="3">
        <f>IFERROR(_xlfn.XLOOKUP(B720,[9]Sheet1!$H$1:$H$65536,[9]Sheet1!$J$1:$J$65536),0)</f>
        <v>0</v>
      </c>
      <c r="O720" s="3">
        <f>IFERROR(_xlfn.XLOOKUP(B720,[10]Sheet1!$H$1:$H$65536,[10]Sheet1!$J$1:$J$65536),0)</f>
        <v>0</v>
      </c>
      <c r="P720" s="3">
        <f>IFERROR(_xlfn.XLOOKUP(B720,[11]Sheet1!$H$1:$H$65536,[11]Sheet1!$J$1:$J$65536),0)</f>
        <v>0</v>
      </c>
      <c r="Q720" s="3">
        <f>IFERROR(_xlfn.XLOOKUP(B720,[12]Sheet1!$H$1:$H$65536,[12]Sheet1!$J$1:$J$65536),0)</f>
        <v>0</v>
      </c>
      <c r="R720" s="3">
        <f>IFERROR(_xlfn.XLOOKUP(B720,[13]Sheet1!$H$1:$H$65536,[13]Sheet1!$J$1:$J$65536),)</f>
        <v>0</v>
      </c>
      <c r="S720" s="3">
        <f>IFERROR(_xlfn.XLOOKUP(B720,[14]Sheet1!$H$1:$H$65536,[14]Sheet1!$K$1:$K$65536),0)</f>
        <v>0</v>
      </c>
      <c r="T720" s="3">
        <f>IFERROR(_xlfn.XLOOKUP(B720,[15]Sheet1!$H$1:$H$65536,[15]Sheet1!$J$1:$J$65536),0)</f>
        <v>0</v>
      </c>
      <c r="U720" s="3">
        <f>IFERROR(_xlfn.XLOOKUP(B720,[16]Sheet1!$H$1:$H$65536,[16]Sheet1!$J$1:$J$65536),0)</f>
        <v>0</v>
      </c>
      <c r="V720" s="3">
        <f>IFERROR(_xlfn.XLOOKUP(B720,[17]Sheet1!$H$1:$H$65536,[17]Sheet1!$J$1:$J$65536),0)</f>
        <v>0</v>
      </c>
      <c r="W720" s="3">
        <f>IFERROR(_xlfn.XLOOKUP(B720,[18]Sheet1!$H$1:$H$65536,[18]Sheet1!$J$1:$J$65536),0)</f>
        <v>0</v>
      </c>
      <c r="X720" s="3">
        <f>IFERROR(_xlfn.XLOOKUP(B720,[19]Sheet1!$H$1:$H$65536,[19]Sheet1!$J$1:$J$65536),0)</f>
        <v>0</v>
      </c>
      <c r="Y720" s="3">
        <f>IFERROR(_xlfn.XLOOKUP(B720,[20]Sheet1!$H$1:$H$65536,[20]Sheet1!$J$1:$J$65536),0)</f>
        <v>0</v>
      </c>
      <c r="Z720" s="3">
        <f>IFERROR(_xlfn.XLOOKUP(B720,[21]Sheet1!$H$1:$H$65536,[21]Sheet1!$J$1:$J$65536),0)</f>
        <v>0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1:47" x14ac:dyDescent="0.3">
      <c r="A721" s="2" t="str">
        <f t="shared" si="11"/>
        <v>F1</v>
      </c>
      <c r="B721" s="1" t="s">
        <v>298</v>
      </c>
      <c r="C721" s="23" t="str">
        <f>_xlfn.XLOOKUP(B721,IP구분!A:A,IP구분!C:C)</f>
        <v>뽀로로</v>
      </c>
      <c r="D721" s="1" t="s">
        <v>299</v>
      </c>
      <c r="E721" s="7" t="str">
        <f>IFERROR(_xlfn.XLOOKUP(B721,단가!A:A,단가!C:C),0)</f>
        <v xml:space="preserve">                     -</v>
      </c>
      <c r="F721" s="3">
        <f>IFERROR(_xlfn.XLOOKUP(B721,'[1]2609 재고'!$I$1:$I$65536,'[1]2609 재고'!$K$1:$K$65536),0)</f>
        <v>0</v>
      </c>
      <c r="G721" s="3">
        <f>IFERROR(_xlfn.XLOOKUP(B721,[2]Sheet1!$H$1:$H$65536,[2]Sheet1!$K$1:$K$65536),0)</f>
        <v>0</v>
      </c>
      <c r="H721" s="3">
        <f>IFERROR(_xlfn.XLOOKUP(B721,[3]Sheet1!$H$1:$H$65536,[3]Sheet1!$J$1:$J$65536),0)</f>
        <v>0</v>
      </c>
      <c r="I721" s="3">
        <f>IFERROR(_xlfn.XLOOKUP(B721,[4]Sheet1!$H$1:$H$65536,[4]Sheet1!$J$1:$J$65536),0)</f>
        <v>0</v>
      </c>
      <c r="J721" s="3">
        <f>IFERROR(_xlfn.XLOOKUP(B721,[5]Sheet1!$H$1:$H$65536,[5]Sheet1!$J$1:$J$65536),0)</f>
        <v>0</v>
      </c>
      <c r="K721" s="3">
        <f>IFERROR(_xlfn.XLOOKUP(B721,[6]Sheet1!$H$1:$H$65536,[6]Sheet1!$J$1:$J$65536),0)</f>
        <v>0</v>
      </c>
      <c r="L721" s="3">
        <f>IFERROR(_xlfn.XLOOKUP(B721,[7]Sheet1!$H$1:$H$65536,[7]Sheet1!$J$1:$J$65536),0)</f>
        <v>0</v>
      </c>
      <c r="M721" s="3">
        <f>IFERROR(_xlfn.XLOOKUP(B721,[8]Sheet1!$H$1:$H$65536,[8]Sheet1!$J$1:$J$65536),0)</f>
        <v>0</v>
      </c>
      <c r="N721" s="3">
        <f>IFERROR(_xlfn.XLOOKUP(B721,[9]Sheet1!$H$1:$H$65536,[9]Sheet1!$J$1:$J$65536),0)</f>
        <v>0</v>
      </c>
      <c r="O721" s="3">
        <f>IFERROR(_xlfn.XLOOKUP(B721,[10]Sheet1!$H$1:$H$65536,[10]Sheet1!$J$1:$J$65536),0)</f>
        <v>0</v>
      </c>
      <c r="P721" s="3">
        <f>IFERROR(_xlfn.XLOOKUP(B721,[11]Sheet1!$H$1:$H$65536,[11]Sheet1!$J$1:$J$65536),0)</f>
        <v>0</v>
      </c>
      <c r="Q721" s="3">
        <f>IFERROR(_xlfn.XLOOKUP(B721,[12]Sheet1!$H$1:$H$65536,[12]Sheet1!$J$1:$J$65536),0)</f>
        <v>0</v>
      </c>
      <c r="R721" s="3">
        <f>IFERROR(_xlfn.XLOOKUP(B721,[13]Sheet1!$H$1:$H$65536,[13]Sheet1!$J$1:$J$65536),)</f>
        <v>0</v>
      </c>
      <c r="S721" s="3">
        <f>IFERROR(_xlfn.XLOOKUP(B721,[14]Sheet1!$H$1:$H$65536,[14]Sheet1!$K$1:$K$65536),0)</f>
        <v>0</v>
      </c>
      <c r="T721" s="3">
        <f>IFERROR(_xlfn.XLOOKUP(B721,[15]Sheet1!$H$1:$H$65536,[15]Sheet1!$J$1:$J$65536),0)</f>
        <v>0</v>
      </c>
      <c r="U721" s="3">
        <f>IFERROR(_xlfn.XLOOKUP(B721,[16]Sheet1!$H$1:$H$65536,[16]Sheet1!$J$1:$J$65536),0)</f>
        <v>0</v>
      </c>
      <c r="V721" s="3">
        <f>IFERROR(_xlfn.XLOOKUP(B721,[17]Sheet1!$H$1:$H$65536,[17]Sheet1!$J$1:$J$65536),0)</f>
        <v>0</v>
      </c>
      <c r="W721" s="3">
        <f>IFERROR(_xlfn.XLOOKUP(B721,[18]Sheet1!$H$1:$H$65536,[18]Sheet1!$J$1:$J$65536),0)</f>
        <v>0</v>
      </c>
      <c r="X721" s="3">
        <f>IFERROR(_xlfn.XLOOKUP(B721,[19]Sheet1!$H$1:$H$65536,[19]Sheet1!$J$1:$J$65536),0)</f>
        <v>0</v>
      </c>
      <c r="Y721" s="3">
        <f>IFERROR(_xlfn.XLOOKUP(B721,[20]Sheet1!$H$1:$H$65536,[20]Sheet1!$J$1:$J$65536),0)</f>
        <v>0</v>
      </c>
      <c r="Z721" s="3">
        <f>IFERROR(_xlfn.XLOOKUP(B721,[21]Sheet1!$H$1:$H$65536,[21]Sheet1!$J$1:$J$65536),0)</f>
        <v>0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 x14ac:dyDescent="0.3">
      <c r="A722" s="2" t="str">
        <f t="shared" si="11"/>
        <v>F1</v>
      </c>
      <c r="B722" s="1" t="s">
        <v>538</v>
      </c>
      <c r="C722" s="23" t="str">
        <f>_xlfn.XLOOKUP(B722,IP구분!A:A,IP구분!C:C)</f>
        <v>뽀로로</v>
      </c>
      <c r="D722" s="1" t="s">
        <v>539</v>
      </c>
      <c r="E722" s="7" t="str">
        <f>IFERROR(_xlfn.XLOOKUP(B722,단가!A:A,단가!C:C),0)</f>
        <v xml:space="preserve">                     -</v>
      </c>
      <c r="F722" s="3">
        <f>IFERROR(_xlfn.XLOOKUP(B722,'[1]2609 재고'!$I$1:$I$65536,'[1]2609 재고'!$K$1:$K$65536),0)</f>
        <v>0</v>
      </c>
      <c r="G722" s="3">
        <f>IFERROR(_xlfn.XLOOKUP(B722,[2]Sheet1!$H$1:$H$65536,[2]Sheet1!$K$1:$K$65536),0)</f>
        <v>0</v>
      </c>
      <c r="H722" s="3">
        <f>IFERROR(_xlfn.XLOOKUP(B722,[3]Sheet1!$H$1:$H$65536,[3]Sheet1!$J$1:$J$65536),0)</f>
        <v>0</v>
      </c>
      <c r="I722" s="3">
        <f>IFERROR(_xlfn.XLOOKUP(B722,[4]Sheet1!$H$1:$H$65536,[4]Sheet1!$J$1:$J$65536),0)</f>
        <v>0</v>
      </c>
      <c r="J722" s="3">
        <f>IFERROR(_xlfn.XLOOKUP(B722,[5]Sheet1!$H$1:$H$65536,[5]Sheet1!$J$1:$J$65536),0)</f>
        <v>0</v>
      </c>
      <c r="K722" s="3">
        <f>IFERROR(_xlfn.XLOOKUP(B722,[6]Sheet1!$H$1:$H$65536,[6]Sheet1!$J$1:$J$65536),0)</f>
        <v>0</v>
      </c>
      <c r="L722" s="3">
        <f>IFERROR(_xlfn.XLOOKUP(B722,[7]Sheet1!$H$1:$H$65536,[7]Sheet1!$J$1:$J$65536),0)</f>
        <v>0</v>
      </c>
      <c r="M722" s="3">
        <f>IFERROR(_xlfn.XLOOKUP(B722,[8]Sheet1!$H$1:$H$65536,[8]Sheet1!$J$1:$J$65536),0)</f>
        <v>0</v>
      </c>
      <c r="N722" s="3">
        <f>IFERROR(_xlfn.XLOOKUP(B722,[9]Sheet1!$H$1:$H$65536,[9]Sheet1!$J$1:$J$65536),0)</f>
        <v>0</v>
      </c>
      <c r="O722" s="3">
        <f>IFERROR(_xlfn.XLOOKUP(B722,[10]Sheet1!$H$1:$H$65536,[10]Sheet1!$J$1:$J$65536),0)</f>
        <v>0</v>
      </c>
      <c r="P722" s="3">
        <f>IFERROR(_xlfn.XLOOKUP(B722,[11]Sheet1!$H$1:$H$65536,[11]Sheet1!$J$1:$J$65536),0)</f>
        <v>0</v>
      </c>
      <c r="Q722" s="3">
        <f>IFERROR(_xlfn.XLOOKUP(B722,[12]Sheet1!$H$1:$H$65536,[12]Sheet1!$J$1:$J$65536),0)</f>
        <v>0</v>
      </c>
      <c r="R722" s="3">
        <f>IFERROR(_xlfn.XLOOKUP(B722,[13]Sheet1!$H$1:$H$65536,[13]Sheet1!$J$1:$J$65536),)</f>
        <v>0</v>
      </c>
      <c r="S722" s="3">
        <f>IFERROR(_xlfn.XLOOKUP(B722,[14]Sheet1!$H$1:$H$65536,[14]Sheet1!$K$1:$K$65536),0)</f>
        <v>0</v>
      </c>
      <c r="T722" s="3">
        <f>IFERROR(_xlfn.XLOOKUP(B722,[15]Sheet1!$H$1:$H$65536,[15]Sheet1!$J$1:$J$65536),0)</f>
        <v>0</v>
      </c>
      <c r="U722" s="3">
        <f>IFERROR(_xlfn.XLOOKUP(B722,[16]Sheet1!$H$1:$H$65536,[16]Sheet1!$J$1:$J$65536),0)</f>
        <v>0</v>
      </c>
      <c r="V722" s="3">
        <f>IFERROR(_xlfn.XLOOKUP(B722,[17]Sheet1!$H$1:$H$65536,[17]Sheet1!$J$1:$J$65536),0)</f>
        <v>0</v>
      </c>
      <c r="W722" s="3">
        <f>IFERROR(_xlfn.XLOOKUP(B722,[18]Sheet1!$H$1:$H$65536,[18]Sheet1!$J$1:$J$65536),0)</f>
        <v>0</v>
      </c>
      <c r="X722" s="3">
        <f>IFERROR(_xlfn.XLOOKUP(B722,[19]Sheet1!$H$1:$H$65536,[19]Sheet1!$J$1:$J$65536),0)</f>
        <v>0</v>
      </c>
      <c r="Y722" s="3">
        <f>IFERROR(_xlfn.XLOOKUP(B722,[20]Sheet1!$H$1:$H$65536,[20]Sheet1!$J$1:$J$65536),0)</f>
        <v>0</v>
      </c>
      <c r="Z722" s="3">
        <f>IFERROR(_xlfn.XLOOKUP(B722,[21]Sheet1!$H$1:$H$65536,[21]Sheet1!$J$1:$J$65536),0)</f>
        <v>0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 x14ac:dyDescent="0.3">
      <c r="A723" s="2" t="str">
        <f t="shared" si="11"/>
        <v>F1</v>
      </c>
      <c r="B723" s="1" t="s">
        <v>540</v>
      </c>
      <c r="C723" s="23" t="str">
        <f>_xlfn.XLOOKUP(B723,IP구분!A:A,IP구분!C:C)</f>
        <v>뽀로로</v>
      </c>
      <c r="D723" s="1" t="s">
        <v>541</v>
      </c>
      <c r="E723" s="7" t="str">
        <f>IFERROR(_xlfn.XLOOKUP(B723,단가!A:A,단가!C:C),0)</f>
        <v xml:space="preserve">                     -</v>
      </c>
      <c r="F723" s="3">
        <f>IFERROR(_xlfn.XLOOKUP(B723,'[1]2609 재고'!$I$1:$I$65536,'[1]2609 재고'!$K$1:$K$65536),0)</f>
        <v>0</v>
      </c>
      <c r="G723" s="3">
        <f>IFERROR(_xlfn.XLOOKUP(B723,[2]Sheet1!$H$1:$H$65536,[2]Sheet1!$K$1:$K$65536),0)</f>
        <v>0</v>
      </c>
      <c r="H723" s="3">
        <f>IFERROR(_xlfn.XLOOKUP(B723,[3]Sheet1!$H$1:$H$65536,[3]Sheet1!$J$1:$J$65536),0)</f>
        <v>0</v>
      </c>
      <c r="I723" s="3">
        <f>IFERROR(_xlfn.XLOOKUP(B723,[4]Sheet1!$H$1:$H$65536,[4]Sheet1!$J$1:$J$65536),0)</f>
        <v>0</v>
      </c>
      <c r="J723" s="3">
        <f>IFERROR(_xlfn.XLOOKUP(B723,[5]Sheet1!$H$1:$H$65536,[5]Sheet1!$J$1:$J$65536),0)</f>
        <v>0</v>
      </c>
      <c r="K723" s="3">
        <f>IFERROR(_xlfn.XLOOKUP(B723,[6]Sheet1!$H$1:$H$65536,[6]Sheet1!$J$1:$J$65536),0)</f>
        <v>0</v>
      </c>
      <c r="L723" s="3">
        <f>IFERROR(_xlfn.XLOOKUP(B723,[7]Sheet1!$H$1:$H$65536,[7]Sheet1!$J$1:$J$65536),0)</f>
        <v>0</v>
      </c>
      <c r="M723" s="3">
        <f>IFERROR(_xlfn.XLOOKUP(B723,[8]Sheet1!$H$1:$H$65536,[8]Sheet1!$J$1:$J$65536),0)</f>
        <v>0</v>
      </c>
      <c r="N723" s="3">
        <f>IFERROR(_xlfn.XLOOKUP(B723,[9]Sheet1!$H$1:$H$65536,[9]Sheet1!$J$1:$J$65536),0)</f>
        <v>0</v>
      </c>
      <c r="O723" s="3">
        <f>IFERROR(_xlfn.XLOOKUP(B723,[10]Sheet1!$H$1:$H$65536,[10]Sheet1!$J$1:$J$65536),0)</f>
        <v>0</v>
      </c>
      <c r="P723" s="3">
        <f>IFERROR(_xlfn.XLOOKUP(B723,[11]Sheet1!$H$1:$H$65536,[11]Sheet1!$J$1:$J$65536),0)</f>
        <v>0</v>
      </c>
      <c r="Q723" s="3">
        <f>IFERROR(_xlfn.XLOOKUP(B723,[12]Sheet1!$H$1:$H$65536,[12]Sheet1!$J$1:$J$65536),0)</f>
        <v>0</v>
      </c>
      <c r="R723" s="3">
        <f>IFERROR(_xlfn.XLOOKUP(B723,[13]Sheet1!$H$1:$H$65536,[13]Sheet1!$J$1:$J$65536),)</f>
        <v>0</v>
      </c>
      <c r="S723" s="3">
        <f>IFERROR(_xlfn.XLOOKUP(B723,[14]Sheet1!$H$1:$H$65536,[14]Sheet1!$K$1:$K$65536),0)</f>
        <v>0</v>
      </c>
      <c r="T723" s="3">
        <f>IFERROR(_xlfn.XLOOKUP(B723,[15]Sheet1!$H$1:$H$65536,[15]Sheet1!$J$1:$J$65536),0)</f>
        <v>0</v>
      </c>
      <c r="U723" s="3">
        <f>IFERROR(_xlfn.XLOOKUP(B723,[16]Sheet1!$H$1:$H$65536,[16]Sheet1!$J$1:$J$65536),0)</f>
        <v>0</v>
      </c>
      <c r="V723" s="3">
        <f>IFERROR(_xlfn.XLOOKUP(B723,[17]Sheet1!$H$1:$H$65536,[17]Sheet1!$J$1:$J$65536),0)</f>
        <v>0</v>
      </c>
      <c r="W723" s="3">
        <f>IFERROR(_xlfn.XLOOKUP(B723,[18]Sheet1!$H$1:$H$65536,[18]Sheet1!$J$1:$J$65536),0)</f>
        <v>0</v>
      </c>
      <c r="X723" s="3">
        <f>IFERROR(_xlfn.XLOOKUP(B723,[19]Sheet1!$H$1:$H$65536,[19]Sheet1!$J$1:$J$65536),0)</f>
        <v>0</v>
      </c>
      <c r="Y723" s="3">
        <f>IFERROR(_xlfn.XLOOKUP(B723,[20]Sheet1!$H$1:$H$65536,[20]Sheet1!$J$1:$J$65536),0)</f>
        <v>0</v>
      </c>
      <c r="Z723" s="3">
        <f>IFERROR(_xlfn.XLOOKUP(B723,[21]Sheet1!$H$1:$H$65536,[21]Sheet1!$J$1:$J$65536),0)</f>
        <v>0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1:47" x14ac:dyDescent="0.3">
      <c r="A724" s="2" t="str">
        <f t="shared" si="11"/>
        <v>F1</v>
      </c>
      <c r="B724" s="1" t="s">
        <v>1156</v>
      </c>
      <c r="C724" s="23" t="str">
        <f>_xlfn.XLOOKUP(B724,IP구분!A:A,IP구분!C:C)</f>
        <v>뽀로로</v>
      </c>
      <c r="D724" s="1" t="s">
        <v>1157</v>
      </c>
      <c r="E724" s="7" t="str">
        <f>IFERROR(_xlfn.XLOOKUP(B724,단가!A:A,단가!C:C),0)</f>
        <v xml:space="preserve">                     -</v>
      </c>
      <c r="F724" s="3">
        <f>IFERROR(_xlfn.XLOOKUP(B724,'[1]2609 재고'!$I$1:$I$65536,'[1]2609 재고'!$K$1:$K$65536),0)</f>
        <v>0</v>
      </c>
      <c r="G724" s="3">
        <f>IFERROR(_xlfn.XLOOKUP(B724,[2]Sheet1!$H$1:$H$65536,[2]Sheet1!$K$1:$K$65536),0)</f>
        <v>0</v>
      </c>
      <c r="H724" s="3">
        <f>IFERROR(_xlfn.XLOOKUP(B724,[3]Sheet1!$H$1:$H$65536,[3]Sheet1!$J$1:$J$65536),0)</f>
        <v>0</v>
      </c>
      <c r="I724" s="3">
        <f>IFERROR(_xlfn.XLOOKUP(B724,[4]Sheet1!$H$1:$H$65536,[4]Sheet1!$J$1:$J$65536),0)</f>
        <v>0</v>
      </c>
      <c r="J724" s="3">
        <f>IFERROR(_xlfn.XLOOKUP(B724,[5]Sheet1!$H$1:$H$65536,[5]Sheet1!$J$1:$J$65536),0)</f>
        <v>0</v>
      </c>
      <c r="K724" s="3">
        <f>IFERROR(_xlfn.XLOOKUP(B724,[6]Sheet1!$H$1:$H$65536,[6]Sheet1!$J$1:$J$65536),0)</f>
        <v>0</v>
      </c>
      <c r="L724" s="3">
        <f>IFERROR(_xlfn.XLOOKUP(B724,[7]Sheet1!$H$1:$H$65536,[7]Sheet1!$J$1:$J$65536),0)</f>
        <v>0</v>
      </c>
      <c r="M724" s="3">
        <f>IFERROR(_xlfn.XLOOKUP(B724,[8]Sheet1!$H$1:$H$65536,[8]Sheet1!$J$1:$J$65536),0)</f>
        <v>0</v>
      </c>
      <c r="N724" s="3">
        <f>IFERROR(_xlfn.XLOOKUP(B724,[9]Sheet1!$H$1:$H$65536,[9]Sheet1!$J$1:$J$65536),0)</f>
        <v>0</v>
      </c>
      <c r="O724" s="3">
        <f>IFERROR(_xlfn.XLOOKUP(B724,[10]Sheet1!$H$1:$H$65536,[10]Sheet1!$J$1:$J$65536),0)</f>
        <v>0</v>
      </c>
      <c r="P724" s="3">
        <f>IFERROR(_xlfn.XLOOKUP(B724,[11]Sheet1!$H$1:$H$65536,[11]Sheet1!$J$1:$J$65536),0)</f>
        <v>0</v>
      </c>
      <c r="Q724" s="3">
        <f>IFERROR(_xlfn.XLOOKUP(B724,[12]Sheet1!$H$1:$H$65536,[12]Sheet1!$J$1:$J$65536),0)</f>
        <v>0</v>
      </c>
      <c r="R724" s="3">
        <f>IFERROR(_xlfn.XLOOKUP(B724,[13]Sheet1!$H$1:$H$65536,[13]Sheet1!$J$1:$J$65536),)</f>
        <v>0</v>
      </c>
      <c r="S724" s="3">
        <f>IFERROR(_xlfn.XLOOKUP(B724,[14]Sheet1!$H$1:$H$65536,[14]Sheet1!$K$1:$K$65536),0)</f>
        <v>0</v>
      </c>
      <c r="T724" s="3">
        <f>IFERROR(_xlfn.XLOOKUP(B724,[15]Sheet1!$H$1:$H$65536,[15]Sheet1!$J$1:$J$65536),0)</f>
        <v>0</v>
      </c>
      <c r="U724" s="3">
        <f>IFERROR(_xlfn.XLOOKUP(B724,[16]Sheet1!$H$1:$H$65536,[16]Sheet1!$J$1:$J$65536),0)</f>
        <v>0</v>
      </c>
      <c r="V724" s="3">
        <f>IFERROR(_xlfn.XLOOKUP(B724,[17]Sheet1!$H$1:$H$65536,[17]Sheet1!$J$1:$J$65536),0)</f>
        <v>0</v>
      </c>
      <c r="W724" s="3">
        <f>IFERROR(_xlfn.XLOOKUP(B724,[18]Sheet1!$H$1:$H$65536,[18]Sheet1!$J$1:$J$65536),0)</f>
        <v>0</v>
      </c>
      <c r="X724" s="3">
        <f>IFERROR(_xlfn.XLOOKUP(B724,[19]Sheet1!$H$1:$H$65536,[19]Sheet1!$J$1:$J$65536),0)</f>
        <v>0</v>
      </c>
      <c r="Y724" s="3">
        <f>IFERROR(_xlfn.XLOOKUP(B724,[20]Sheet1!$H$1:$H$65536,[20]Sheet1!$J$1:$J$65536),0)</f>
        <v>0</v>
      </c>
      <c r="Z724" s="3">
        <f>IFERROR(_xlfn.XLOOKUP(B724,[21]Sheet1!$H$1:$H$65536,[21]Sheet1!$J$1:$J$65536),0)</f>
        <v>0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1:47" x14ac:dyDescent="0.3">
      <c r="A725" s="2" t="str">
        <f t="shared" si="11"/>
        <v>F1</v>
      </c>
      <c r="B725" s="1" t="s">
        <v>1158</v>
      </c>
      <c r="C725" s="23" t="str">
        <f>_xlfn.XLOOKUP(B725,IP구분!A:A,IP구분!C:C)</f>
        <v>뽀로로</v>
      </c>
      <c r="D725" s="1" t="s">
        <v>1159</v>
      </c>
      <c r="E725" s="7" t="str">
        <f>IFERROR(_xlfn.XLOOKUP(B725,단가!A:A,단가!C:C),0)</f>
        <v xml:space="preserve">                     -</v>
      </c>
      <c r="F725" s="3">
        <f>IFERROR(_xlfn.XLOOKUP(B725,'[1]2609 재고'!$I$1:$I$65536,'[1]2609 재고'!$K$1:$K$65536),0)</f>
        <v>0</v>
      </c>
      <c r="G725" s="3">
        <f>IFERROR(_xlfn.XLOOKUP(B725,[2]Sheet1!$H$1:$H$65536,[2]Sheet1!$K$1:$K$65536),0)</f>
        <v>0</v>
      </c>
      <c r="H725" s="3">
        <f>IFERROR(_xlfn.XLOOKUP(B725,[3]Sheet1!$H$1:$H$65536,[3]Sheet1!$J$1:$J$65536),0)</f>
        <v>0</v>
      </c>
      <c r="I725" s="3">
        <f>IFERROR(_xlfn.XLOOKUP(B725,[4]Sheet1!$H$1:$H$65536,[4]Sheet1!$J$1:$J$65536),0)</f>
        <v>0</v>
      </c>
      <c r="J725" s="3">
        <f>IFERROR(_xlfn.XLOOKUP(B725,[5]Sheet1!$H$1:$H$65536,[5]Sheet1!$J$1:$J$65536),0)</f>
        <v>0</v>
      </c>
      <c r="K725" s="3">
        <f>IFERROR(_xlfn.XLOOKUP(B725,[6]Sheet1!$H$1:$H$65536,[6]Sheet1!$J$1:$J$65536),0)</f>
        <v>0</v>
      </c>
      <c r="L725" s="3">
        <f>IFERROR(_xlfn.XLOOKUP(B725,[7]Sheet1!$H$1:$H$65536,[7]Sheet1!$J$1:$J$65536),0)</f>
        <v>0</v>
      </c>
      <c r="M725" s="3">
        <f>IFERROR(_xlfn.XLOOKUP(B725,[8]Sheet1!$H$1:$H$65536,[8]Sheet1!$J$1:$J$65536),0)</f>
        <v>0</v>
      </c>
      <c r="N725" s="3">
        <f>IFERROR(_xlfn.XLOOKUP(B725,[9]Sheet1!$H$1:$H$65536,[9]Sheet1!$J$1:$J$65536),0)</f>
        <v>0</v>
      </c>
      <c r="O725" s="3">
        <f>IFERROR(_xlfn.XLOOKUP(B725,[10]Sheet1!$H$1:$H$65536,[10]Sheet1!$J$1:$J$65536),0)</f>
        <v>0</v>
      </c>
      <c r="P725" s="3">
        <f>IFERROR(_xlfn.XLOOKUP(B725,[11]Sheet1!$H$1:$H$65536,[11]Sheet1!$J$1:$J$65536),0)</f>
        <v>0</v>
      </c>
      <c r="Q725" s="3">
        <f>IFERROR(_xlfn.XLOOKUP(B725,[12]Sheet1!$H$1:$H$65536,[12]Sheet1!$J$1:$J$65536),0)</f>
        <v>0</v>
      </c>
      <c r="R725" s="3">
        <f>IFERROR(_xlfn.XLOOKUP(B725,[13]Sheet1!$H$1:$H$65536,[13]Sheet1!$J$1:$J$65536),)</f>
        <v>0</v>
      </c>
      <c r="S725" s="3">
        <f>IFERROR(_xlfn.XLOOKUP(B725,[14]Sheet1!$H$1:$H$65536,[14]Sheet1!$K$1:$K$65536),0)</f>
        <v>0</v>
      </c>
      <c r="T725" s="3">
        <f>IFERROR(_xlfn.XLOOKUP(B725,[15]Sheet1!$H$1:$H$65536,[15]Sheet1!$J$1:$J$65536),0)</f>
        <v>0</v>
      </c>
      <c r="U725" s="3">
        <f>IFERROR(_xlfn.XLOOKUP(B725,[16]Sheet1!$H$1:$H$65536,[16]Sheet1!$J$1:$J$65536),0)</f>
        <v>0</v>
      </c>
      <c r="V725" s="3">
        <f>IFERROR(_xlfn.XLOOKUP(B725,[17]Sheet1!$H$1:$H$65536,[17]Sheet1!$J$1:$J$65536),0)</f>
        <v>0</v>
      </c>
      <c r="W725" s="3">
        <f>IFERROR(_xlfn.XLOOKUP(B725,[18]Sheet1!$H$1:$H$65536,[18]Sheet1!$J$1:$J$65536),0)</f>
        <v>0</v>
      </c>
      <c r="X725" s="3">
        <f>IFERROR(_xlfn.XLOOKUP(B725,[19]Sheet1!$H$1:$H$65536,[19]Sheet1!$J$1:$J$65536),0)</f>
        <v>0</v>
      </c>
      <c r="Y725" s="3">
        <f>IFERROR(_xlfn.XLOOKUP(B725,[20]Sheet1!$H$1:$H$65536,[20]Sheet1!$J$1:$J$65536),0)</f>
        <v>0</v>
      </c>
      <c r="Z725" s="3">
        <f>IFERROR(_xlfn.XLOOKUP(B725,[21]Sheet1!$H$1:$H$65536,[21]Sheet1!$J$1:$J$65536),0)</f>
        <v>0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 x14ac:dyDescent="0.3">
      <c r="A726" s="2" t="str">
        <f t="shared" si="11"/>
        <v>F1</v>
      </c>
      <c r="B726" s="1" t="s">
        <v>1160</v>
      </c>
      <c r="C726" s="23" t="str">
        <f>_xlfn.XLOOKUP(B726,IP구분!A:A,IP구분!C:C)</f>
        <v>뽀로로</v>
      </c>
      <c r="D726" s="1" t="s">
        <v>1161</v>
      </c>
      <c r="E726" s="7" t="str">
        <f>IFERROR(_xlfn.XLOOKUP(B726,단가!A:A,단가!C:C),0)</f>
        <v xml:space="preserve">                     -</v>
      </c>
      <c r="F726" s="3">
        <f>IFERROR(_xlfn.XLOOKUP(B726,'[1]2609 재고'!$I$1:$I$65536,'[1]2609 재고'!$K$1:$K$65536),0)</f>
        <v>0</v>
      </c>
      <c r="G726" s="3">
        <f>IFERROR(_xlfn.XLOOKUP(B726,[2]Sheet1!$H$1:$H$65536,[2]Sheet1!$K$1:$K$65536),0)</f>
        <v>0</v>
      </c>
      <c r="H726" s="3">
        <f>IFERROR(_xlfn.XLOOKUP(B726,[3]Sheet1!$H$1:$H$65536,[3]Sheet1!$J$1:$J$65536),0)</f>
        <v>0</v>
      </c>
      <c r="I726" s="3">
        <f>IFERROR(_xlfn.XLOOKUP(B726,[4]Sheet1!$H$1:$H$65536,[4]Sheet1!$J$1:$J$65536),0)</f>
        <v>0</v>
      </c>
      <c r="J726" s="3">
        <f>IFERROR(_xlfn.XLOOKUP(B726,[5]Sheet1!$H$1:$H$65536,[5]Sheet1!$J$1:$J$65536),0)</f>
        <v>0</v>
      </c>
      <c r="K726" s="3">
        <f>IFERROR(_xlfn.XLOOKUP(B726,[6]Sheet1!$H$1:$H$65536,[6]Sheet1!$J$1:$J$65536),0)</f>
        <v>0</v>
      </c>
      <c r="L726" s="3">
        <f>IFERROR(_xlfn.XLOOKUP(B726,[7]Sheet1!$H$1:$H$65536,[7]Sheet1!$J$1:$J$65536),0)</f>
        <v>0</v>
      </c>
      <c r="M726" s="3">
        <f>IFERROR(_xlfn.XLOOKUP(B726,[8]Sheet1!$H$1:$H$65536,[8]Sheet1!$J$1:$J$65536),0)</f>
        <v>0</v>
      </c>
      <c r="N726" s="3">
        <f>IFERROR(_xlfn.XLOOKUP(B726,[9]Sheet1!$H$1:$H$65536,[9]Sheet1!$J$1:$J$65536),0)</f>
        <v>0</v>
      </c>
      <c r="O726" s="3">
        <f>IFERROR(_xlfn.XLOOKUP(B726,[10]Sheet1!$H$1:$H$65536,[10]Sheet1!$J$1:$J$65536),0)</f>
        <v>0</v>
      </c>
      <c r="P726" s="3">
        <f>IFERROR(_xlfn.XLOOKUP(B726,[11]Sheet1!$H$1:$H$65536,[11]Sheet1!$J$1:$J$65536),0)</f>
        <v>0</v>
      </c>
      <c r="Q726" s="3">
        <f>IFERROR(_xlfn.XLOOKUP(B726,[12]Sheet1!$H$1:$H$65536,[12]Sheet1!$J$1:$J$65536),0)</f>
        <v>0</v>
      </c>
      <c r="R726" s="3">
        <f>IFERROR(_xlfn.XLOOKUP(B726,[13]Sheet1!$H$1:$H$65536,[13]Sheet1!$J$1:$J$65536),)</f>
        <v>0</v>
      </c>
      <c r="S726" s="3">
        <f>IFERROR(_xlfn.XLOOKUP(B726,[14]Sheet1!$H$1:$H$65536,[14]Sheet1!$K$1:$K$65536),0)</f>
        <v>0</v>
      </c>
      <c r="T726" s="3">
        <f>IFERROR(_xlfn.XLOOKUP(B726,[15]Sheet1!$H$1:$H$65536,[15]Sheet1!$J$1:$J$65536),0)</f>
        <v>0</v>
      </c>
      <c r="U726" s="3">
        <f>IFERROR(_xlfn.XLOOKUP(B726,[16]Sheet1!$H$1:$H$65536,[16]Sheet1!$J$1:$J$65536),0)</f>
        <v>0</v>
      </c>
      <c r="V726" s="3">
        <f>IFERROR(_xlfn.XLOOKUP(B726,[17]Sheet1!$H$1:$H$65536,[17]Sheet1!$J$1:$J$65536),0)</f>
        <v>0</v>
      </c>
      <c r="W726" s="3">
        <f>IFERROR(_xlfn.XLOOKUP(B726,[18]Sheet1!$H$1:$H$65536,[18]Sheet1!$J$1:$J$65536),0)</f>
        <v>0</v>
      </c>
      <c r="X726" s="3">
        <f>IFERROR(_xlfn.XLOOKUP(B726,[19]Sheet1!$H$1:$H$65536,[19]Sheet1!$J$1:$J$65536),0)</f>
        <v>0</v>
      </c>
      <c r="Y726" s="3">
        <f>IFERROR(_xlfn.XLOOKUP(B726,[20]Sheet1!$H$1:$H$65536,[20]Sheet1!$J$1:$J$65536),0)</f>
        <v>0</v>
      </c>
      <c r="Z726" s="3">
        <f>IFERROR(_xlfn.XLOOKUP(B726,[21]Sheet1!$H$1:$H$65536,[21]Sheet1!$J$1:$J$65536),0)</f>
        <v>0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x14ac:dyDescent="0.3">
      <c r="A727" s="2" t="str">
        <f t="shared" si="11"/>
        <v>F1</v>
      </c>
      <c r="B727" s="1" t="s">
        <v>1162</v>
      </c>
      <c r="C727" s="23" t="str">
        <f>_xlfn.XLOOKUP(B727,IP구분!A:A,IP구분!C:C)</f>
        <v>뽀로로</v>
      </c>
      <c r="D727" s="1" t="s">
        <v>1163</v>
      </c>
      <c r="E727" s="7" t="str">
        <f>IFERROR(_xlfn.XLOOKUP(B727,단가!A:A,단가!C:C),0)</f>
        <v xml:space="preserve">                     -</v>
      </c>
      <c r="F727" s="3">
        <f>IFERROR(_xlfn.XLOOKUP(B727,'[1]2609 재고'!$I$1:$I$65536,'[1]2609 재고'!$K$1:$K$65536),0)</f>
        <v>0</v>
      </c>
      <c r="G727" s="3">
        <f>IFERROR(_xlfn.XLOOKUP(B727,[2]Sheet1!$H$1:$H$65536,[2]Sheet1!$K$1:$K$65536),0)</f>
        <v>0</v>
      </c>
      <c r="H727" s="3">
        <f>IFERROR(_xlfn.XLOOKUP(B727,[3]Sheet1!$H$1:$H$65536,[3]Sheet1!$J$1:$J$65536),0)</f>
        <v>0</v>
      </c>
      <c r="I727" s="3">
        <f>IFERROR(_xlfn.XLOOKUP(B727,[4]Sheet1!$H$1:$H$65536,[4]Sheet1!$J$1:$J$65536),0)</f>
        <v>0</v>
      </c>
      <c r="J727" s="3">
        <f>IFERROR(_xlfn.XLOOKUP(B727,[5]Sheet1!$H$1:$H$65536,[5]Sheet1!$J$1:$J$65536),0)</f>
        <v>0</v>
      </c>
      <c r="K727" s="3">
        <f>IFERROR(_xlfn.XLOOKUP(B727,[6]Sheet1!$H$1:$H$65536,[6]Sheet1!$J$1:$J$65536),0)</f>
        <v>0</v>
      </c>
      <c r="L727" s="3">
        <f>IFERROR(_xlfn.XLOOKUP(B727,[7]Sheet1!$H$1:$H$65536,[7]Sheet1!$J$1:$J$65536),0)</f>
        <v>0</v>
      </c>
      <c r="M727" s="3">
        <f>IFERROR(_xlfn.XLOOKUP(B727,[8]Sheet1!$H$1:$H$65536,[8]Sheet1!$J$1:$J$65536),0)</f>
        <v>0</v>
      </c>
      <c r="N727" s="3">
        <f>IFERROR(_xlfn.XLOOKUP(B727,[9]Sheet1!$H$1:$H$65536,[9]Sheet1!$J$1:$J$65536),0)</f>
        <v>0</v>
      </c>
      <c r="O727" s="3">
        <f>IFERROR(_xlfn.XLOOKUP(B727,[10]Sheet1!$H$1:$H$65536,[10]Sheet1!$J$1:$J$65536),0)</f>
        <v>0</v>
      </c>
      <c r="P727" s="3">
        <f>IFERROR(_xlfn.XLOOKUP(B727,[11]Sheet1!$H$1:$H$65536,[11]Sheet1!$J$1:$J$65536),0)</f>
        <v>0</v>
      </c>
      <c r="Q727" s="3">
        <f>IFERROR(_xlfn.XLOOKUP(B727,[12]Sheet1!$H$1:$H$65536,[12]Sheet1!$J$1:$J$65536),0)</f>
        <v>0</v>
      </c>
      <c r="R727" s="3">
        <f>IFERROR(_xlfn.XLOOKUP(B727,[13]Sheet1!$H$1:$H$65536,[13]Sheet1!$J$1:$J$65536),)</f>
        <v>0</v>
      </c>
      <c r="S727" s="3">
        <f>IFERROR(_xlfn.XLOOKUP(B727,[14]Sheet1!$H$1:$H$65536,[14]Sheet1!$K$1:$K$65536),0)</f>
        <v>0</v>
      </c>
      <c r="T727" s="3">
        <f>IFERROR(_xlfn.XLOOKUP(B727,[15]Sheet1!$H$1:$H$65536,[15]Sheet1!$J$1:$J$65536),0)</f>
        <v>0</v>
      </c>
      <c r="U727" s="3">
        <f>IFERROR(_xlfn.XLOOKUP(B727,[16]Sheet1!$H$1:$H$65536,[16]Sheet1!$J$1:$J$65536),0)</f>
        <v>0</v>
      </c>
      <c r="V727" s="3">
        <f>IFERROR(_xlfn.XLOOKUP(B727,[17]Sheet1!$H$1:$H$65536,[17]Sheet1!$J$1:$J$65536),0)</f>
        <v>0</v>
      </c>
      <c r="W727" s="3">
        <f>IFERROR(_xlfn.XLOOKUP(B727,[18]Sheet1!$H$1:$H$65536,[18]Sheet1!$J$1:$J$65536),0)</f>
        <v>0</v>
      </c>
      <c r="X727" s="3">
        <f>IFERROR(_xlfn.XLOOKUP(B727,[19]Sheet1!$H$1:$H$65536,[19]Sheet1!$J$1:$J$65536),0)</f>
        <v>0</v>
      </c>
      <c r="Y727" s="3">
        <f>IFERROR(_xlfn.XLOOKUP(B727,[20]Sheet1!$H$1:$H$65536,[20]Sheet1!$J$1:$J$65536),0)</f>
        <v>0</v>
      </c>
      <c r="Z727" s="3">
        <f>IFERROR(_xlfn.XLOOKUP(B727,[21]Sheet1!$H$1:$H$65536,[21]Sheet1!$J$1:$J$65536),0)</f>
        <v>0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1:47" x14ac:dyDescent="0.3">
      <c r="A728" s="2" t="str">
        <f t="shared" si="11"/>
        <v>F1</v>
      </c>
      <c r="B728" s="1" t="s">
        <v>1676</v>
      </c>
      <c r="C728" s="23" t="str">
        <f>_xlfn.XLOOKUP(B728,IP구분!A:A,IP구분!C:C)</f>
        <v>뽀로로</v>
      </c>
      <c r="D728" s="1" t="s">
        <v>1677</v>
      </c>
      <c r="E728" s="7" t="str">
        <f>IFERROR(_xlfn.XLOOKUP(B728,단가!A:A,단가!C:C),0)</f>
        <v xml:space="preserve">                     -</v>
      </c>
      <c r="F728" s="3">
        <f>IFERROR(_xlfn.XLOOKUP(B728,'[1]2609 재고'!$I$1:$I$65536,'[1]2609 재고'!$K$1:$K$65536),0)</f>
        <v>0</v>
      </c>
      <c r="G728" s="3">
        <f>IFERROR(_xlfn.XLOOKUP(B728,[2]Sheet1!$H$1:$H$65536,[2]Sheet1!$K$1:$K$65536),0)</f>
        <v>0</v>
      </c>
      <c r="H728" s="3">
        <f>IFERROR(_xlfn.XLOOKUP(B728,[3]Sheet1!$H$1:$H$65536,[3]Sheet1!$J$1:$J$65536),0)</f>
        <v>0</v>
      </c>
      <c r="I728" s="3">
        <f>IFERROR(_xlfn.XLOOKUP(B728,[4]Sheet1!$H$1:$H$65536,[4]Sheet1!$J$1:$J$65536),0)</f>
        <v>0</v>
      </c>
      <c r="J728" s="3">
        <f>IFERROR(_xlfn.XLOOKUP(B728,[5]Sheet1!$H$1:$H$65536,[5]Sheet1!$J$1:$J$65536),0)</f>
        <v>0</v>
      </c>
      <c r="K728" s="3">
        <f>IFERROR(_xlfn.XLOOKUP(B728,[6]Sheet1!$H$1:$H$65536,[6]Sheet1!$J$1:$J$65536),0)</f>
        <v>0</v>
      </c>
      <c r="L728" s="3">
        <f>IFERROR(_xlfn.XLOOKUP(B728,[7]Sheet1!$H$1:$H$65536,[7]Sheet1!$J$1:$J$65536),0)</f>
        <v>0</v>
      </c>
      <c r="M728" s="3">
        <f>IFERROR(_xlfn.XLOOKUP(B728,[8]Sheet1!$H$1:$H$65536,[8]Sheet1!$J$1:$J$65536),0)</f>
        <v>0</v>
      </c>
      <c r="N728" s="3">
        <f>IFERROR(_xlfn.XLOOKUP(B728,[9]Sheet1!$H$1:$H$65536,[9]Sheet1!$J$1:$J$65536),0)</f>
        <v>0</v>
      </c>
      <c r="O728" s="3">
        <f>IFERROR(_xlfn.XLOOKUP(B728,[10]Sheet1!$H$1:$H$65536,[10]Sheet1!$J$1:$J$65536),0)</f>
        <v>0</v>
      </c>
      <c r="P728" s="3">
        <f>IFERROR(_xlfn.XLOOKUP(B728,[11]Sheet1!$H$1:$H$65536,[11]Sheet1!$J$1:$J$65536),0)</f>
        <v>0</v>
      </c>
      <c r="Q728" s="3">
        <f>IFERROR(_xlfn.XLOOKUP(B728,[12]Sheet1!$H$1:$H$65536,[12]Sheet1!$J$1:$J$65536),0)</f>
        <v>0</v>
      </c>
      <c r="R728" s="3">
        <f>IFERROR(_xlfn.XLOOKUP(B728,[13]Sheet1!$H$1:$H$65536,[13]Sheet1!$J$1:$J$65536),)</f>
        <v>0</v>
      </c>
      <c r="S728" s="3">
        <f>IFERROR(_xlfn.XLOOKUP(B728,[14]Sheet1!$H$1:$H$65536,[14]Sheet1!$K$1:$K$65536),0)</f>
        <v>0</v>
      </c>
      <c r="T728" s="3">
        <f>IFERROR(_xlfn.XLOOKUP(B728,[15]Sheet1!$H$1:$H$65536,[15]Sheet1!$J$1:$J$65536),0)</f>
        <v>0</v>
      </c>
      <c r="U728" s="3">
        <f>IFERROR(_xlfn.XLOOKUP(B728,[16]Sheet1!$H$1:$H$65536,[16]Sheet1!$J$1:$J$65536),0)</f>
        <v>0</v>
      </c>
      <c r="V728" s="3">
        <f>IFERROR(_xlfn.XLOOKUP(B728,[17]Sheet1!$H$1:$H$65536,[17]Sheet1!$J$1:$J$65536),0)</f>
        <v>0</v>
      </c>
      <c r="W728" s="3">
        <f>IFERROR(_xlfn.XLOOKUP(B728,[18]Sheet1!$H$1:$H$65536,[18]Sheet1!$J$1:$J$65536),0)</f>
        <v>0</v>
      </c>
      <c r="X728" s="3">
        <f>IFERROR(_xlfn.XLOOKUP(B728,[19]Sheet1!$H$1:$H$65536,[19]Sheet1!$J$1:$J$65536),0)</f>
        <v>0</v>
      </c>
      <c r="Y728" s="3">
        <f>IFERROR(_xlfn.XLOOKUP(B728,[20]Sheet1!$H$1:$H$65536,[20]Sheet1!$J$1:$J$65536),0)</f>
        <v>0</v>
      </c>
      <c r="Z728" s="3">
        <f>IFERROR(_xlfn.XLOOKUP(B728,[21]Sheet1!$H$1:$H$65536,[21]Sheet1!$J$1:$J$65536),0)</f>
        <v>0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1:47" x14ac:dyDescent="0.3">
      <c r="A729" s="2" t="str">
        <f t="shared" si="11"/>
        <v>F1</v>
      </c>
      <c r="B729" s="1" t="s">
        <v>1678</v>
      </c>
      <c r="C729" s="23" t="str">
        <f>_xlfn.XLOOKUP(B729,IP구분!A:A,IP구분!C:C)</f>
        <v>뽀로로</v>
      </c>
      <c r="D729" s="1" t="s">
        <v>1679</v>
      </c>
      <c r="E729" s="7" t="str">
        <f>IFERROR(_xlfn.XLOOKUP(B729,단가!A:A,단가!C:C),0)</f>
        <v xml:space="preserve">                     -</v>
      </c>
      <c r="F729" s="3">
        <f>IFERROR(_xlfn.XLOOKUP(B729,'[1]2609 재고'!$I$1:$I$65536,'[1]2609 재고'!$K$1:$K$65536),0)</f>
        <v>0</v>
      </c>
      <c r="G729" s="3">
        <f>IFERROR(_xlfn.XLOOKUP(B729,[2]Sheet1!$H$1:$H$65536,[2]Sheet1!$K$1:$K$65536),0)</f>
        <v>0</v>
      </c>
      <c r="H729" s="3">
        <f>IFERROR(_xlfn.XLOOKUP(B729,[3]Sheet1!$H$1:$H$65536,[3]Sheet1!$J$1:$J$65536),0)</f>
        <v>0</v>
      </c>
      <c r="I729" s="3">
        <f>IFERROR(_xlfn.XLOOKUP(B729,[4]Sheet1!$H$1:$H$65536,[4]Sheet1!$J$1:$J$65536),0)</f>
        <v>0</v>
      </c>
      <c r="J729" s="3">
        <f>IFERROR(_xlfn.XLOOKUP(B729,[5]Sheet1!$H$1:$H$65536,[5]Sheet1!$J$1:$J$65536),0)</f>
        <v>0</v>
      </c>
      <c r="K729" s="3">
        <f>IFERROR(_xlfn.XLOOKUP(B729,[6]Sheet1!$H$1:$H$65536,[6]Sheet1!$J$1:$J$65536),0)</f>
        <v>0</v>
      </c>
      <c r="L729" s="3">
        <f>IFERROR(_xlfn.XLOOKUP(B729,[7]Sheet1!$H$1:$H$65536,[7]Sheet1!$J$1:$J$65536),0)</f>
        <v>0</v>
      </c>
      <c r="M729" s="3">
        <f>IFERROR(_xlfn.XLOOKUP(B729,[8]Sheet1!$H$1:$H$65536,[8]Sheet1!$J$1:$J$65536),0)</f>
        <v>0</v>
      </c>
      <c r="N729" s="3">
        <f>IFERROR(_xlfn.XLOOKUP(B729,[9]Sheet1!$H$1:$H$65536,[9]Sheet1!$J$1:$J$65536),0)</f>
        <v>0</v>
      </c>
      <c r="O729" s="3">
        <f>IFERROR(_xlfn.XLOOKUP(B729,[10]Sheet1!$H$1:$H$65536,[10]Sheet1!$J$1:$J$65536),0)</f>
        <v>0</v>
      </c>
      <c r="P729" s="3">
        <f>IFERROR(_xlfn.XLOOKUP(B729,[11]Sheet1!$H$1:$H$65536,[11]Sheet1!$J$1:$J$65536),0)</f>
        <v>0</v>
      </c>
      <c r="Q729" s="3">
        <f>IFERROR(_xlfn.XLOOKUP(B729,[12]Sheet1!$H$1:$H$65536,[12]Sheet1!$J$1:$J$65536),0)</f>
        <v>0</v>
      </c>
      <c r="R729" s="3">
        <f>IFERROR(_xlfn.XLOOKUP(B729,[13]Sheet1!$H$1:$H$65536,[13]Sheet1!$J$1:$J$65536),)</f>
        <v>0</v>
      </c>
      <c r="S729" s="3">
        <f>IFERROR(_xlfn.XLOOKUP(B729,[14]Sheet1!$H$1:$H$65536,[14]Sheet1!$K$1:$K$65536),0)</f>
        <v>0</v>
      </c>
      <c r="T729" s="3">
        <f>IFERROR(_xlfn.XLOOKUP(B729,[15]Sheet1!$H$1:$H$65536,[15]Sheet1!$J$1:$J$65536),0)</f>
        <v>0</v>
      </c>
      <c r="U729" s="3">
        <f>IFERROR(_xlfn.XLOOKUP(B729,[16]Sheet1!$H$1:$H$65536,[16]Sheet1!$J$1:$J$65536),0)</f>
        <v>0</v>
      </c>
      <c r="V729" s="3">
        <f>IFERROR(_xlfn.XLOOKUP(B729,[17]Sheet1!$H$1:$H$65536,[17]Sheet1!$J$1:$J$65536),0)</f>
        <v>0</v>
      </c>
      <c r="W729" s="3">
        <f>IFERROR(_xlfn.XLOOKUP(B729,[18]Sheet1!$H$1:$H$65536,[18]Sheet1!$J$1:$J$65536),0)</f>
        <v>0</v>
      </c>
      <c r="X729" s="3">
        <f>IFERROR(_xlfn.XLOOKUP(B729,[19]Sheet1!$H$1:$H$65536,[19]Sheet1!$J$1:$J$65536),0)</f>
        <v>0</v>
      </c>
      <c r="Y729" s="3">
        <f>IFERROR(_xlfn.XLOOKUP(B729,[20]Sheet1!$H$1:$H$65536,[20]Sheet1!$J$1:$J$65536),0)</f>
        <v>0</v>
      </c>
      <c r="Z729" s="3">
        <f>IFERROR(_xlfn.XLOOKUP(B729,[21]Sheet1!$H$1:$H$65536,[21]Sheet1!$J$1:$J$65536),0)</f>
        <v>0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1:47" x14ac:dyDescent="0.3">
      <c r="A730" s="2" t="str">
        <f t="shared" si="11"/>
        <v>F1</v>
      </c>
      <c r="B730" s="1" t="s">
        <v>1680</v>
      </c>
      <c r="C730" s="23" t="str">
        <f>_xlfn.XLOOKUP(B730,IP구분!A:A,IP구분!C:C)</f>
        <v>뽀로로</v>
      </c>
      <c r="D730" s="1" t="s">
        <v>1681</v>
      </c>
      <c r="E730" s="7" t="str">
        <f>IFERROR(_xlfn.XLOOKUP(B730,단가!A:A,단가!C:C),0)</f>
        <v xml:space="preserve">                     -</v>
      </c>
      <c r="F730" s="3">
        <f>IFERROR(_xlfn.XLOOKUP(B730,'[1]2609 재고'!$I$1:$I$65536,'[1]2609 재고'!$K$1:$K$65536),0)</f>
        <v>0</v>
      </c>
      <c r="G730" s="3">
        <f>IFERROR(_xlfn.XLOOKUP(B730,[2]Sheet1!$H$1:$H$65536,[2]Sheet1!$K$1:$K$65536),0)</f>
        <v>0</v>
      </c>
      <c r="H730" s="3">
        <f>IFERROR(_xlfn.XLOOKUP(B730,[3]Sheet1!$H$1:$H$65536,[3]Sheet1!$J$1:$J$65536),0)</f>
        <v>0</v>
      </c>
      <c r="I730" s="3">
        <f>IFERROR(_xlfn.XLOOKUP(B730,[4]Sheet1!$H$1:$H$65536,[4]Sheet1!$J$1:$J$65536),0)</f>
        <v>0</v>
      </c>
      <c r="J730" s="3">
        <f>IFERROR(_xlfn.XLOOKUP(B730,[5]Sheet1!$H$1:$H$65536,[5]Sheet1!$J$1:$J$65536),0)</f>
        <v>0</v>
      </c>
      <c r="K730" s="3">
        <f>IFERROR(_xlfn.XLOOKUP(B730,[6]Sheet1!$H$1:$H$65536,[6]Sheet1!$J$1:$J$65536),0)</f>
        <v>0</v>
      </c>
      <c r="L730" s="3">
        <f>IFERROR(_xlfn.XLOOKUP(B730,[7]Sheet1!$H$1:$H$65536,[7]Sheet1!$J$1:$J$65536),0)</f>
        <v>0</v>
      </c>
      <c r="M730" s="3">
        <f>IFERROR(_xlfn.XLOOKUP(B730,[8]Sheet1!$H$1:$H$65536,[8]Sheet1!$J$1:$J$65536),0)</f>
        <v>0</v>
      </c>
      <c r="N730" s="3">
        <f>IFERROR(_xlfn.XLOOKUP(B730,[9]Sheet1!$H$1:$H$65536,[9]Sheet1!$J$1:$J$65536),0)</f>
        <v>0</v>
      </c>
      <c r="O730" s="3">
        <f>IFERROR(_xlfn.XLOOKUP(B730,[10]Sheet1!$H$1:$H$65536,[10]Sheet1!$J$1:$J$65536),0)</f>
        <v>0</v>
      </c>
      <c r="P730" s="3">
        <f>IFERROR(_xlfn.XLOOKUP(B730,[11]Sheet1!$H$1:$H$65536,[11]Sheet1!$J$1:$J$65536),0)</f>
        <v>0</v>
      </c>
      <c r="Q730" s="3">
        <f>IFERROR(_xlfn.XLOOKUP(B730,[12]Sheet1!$H$1:$H$65536,[12]Sheet1!$J$1:$J$65536),0)</f>
        <v>0</v>
      </c>
      <c r="R730" s="3">
        <f>IFERROR(_xlfn.XLOOKUP(B730,[13]Sheet1!$H$1:$H$65536,[13]Sheet1!$J$1:$J$65536),)</f>
        <v>0</v>
      </c>
      <c r="S730" s="3">
        <f>IFERROR(_xlfn.XLOOKUP(B730,[14]Sheet1!$H$1:$H$65536,[14]Sheet1!$K$1:$K$65536),0)</f>
        <v>0</v>
      </c>
      <c r="T730" s="3">
        <f>IFERROR(_xlfn.XLOOKUP(B730,[15]Sheet1!$H$1:$H$65536,[15]Sheet1!$J$1:$J$65536),0)</f>
        <v>0</v>
      </c>
      <c r="U730" s="3">
        <f>IFERROR(_xlfn.XLOOKUP(B730,[16]Sheet1!$H$1:$H$65536,[16]Sheet1!$J$1:$J$65536),0)</f>
        <v>0</v>
      </c>
      <c r="V730" s="3">
        <f>IFERROR(_xlfn.XLOOKUP(B730,[17]Sheet1!$H$1:$H$65536,[17]Sheet1!$J$1:$J$65536),0)</f>
        <v>0</v>
      </c>
      <c r="W730" s="3">
        <f>IFERROR(_xlfn.XLOOKUP(B730,[18]Sheet1!$H$1:$H$65536,[18]Sheet1!$J$1:$J$65536),0)</f>
        <v>0</v>
      </c>
      <c r="X730" s="3">
        <f>IFERROR(_xlfn.XLOOKUP(B730,[19]Sheet1!$H$1:$H$65536,[19]Sheet1!$J$1:$J$65536),0)</f>
        <v>0</v>
      </c>
      <c r="Y730" s="3">
        <f>IFERROR(_xlfn.XLOOKUP(B730,[20]Sheet1!$H$1:$H$65536,[20]Sheet1!$J$1:$J$65536),0)</f>
        <v>0</v>
      </c>
      <c r="Z730" s="3">
        <f>IFERROR(_xlfn.XLOOKUP(B730,[21]Sheet1!$H$1:$H$65536,[21]Sheet1!$J$1:$J$65536),0)</f>
        <v>0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1:47" x14ac:dyDescent="0.3">
      <c r="A731" s="2" t="str">
        <f t="shared" si="11"/>
        <v>F1</v>
      </c>
      <c r="B731" s="1" t="s">
        <v>1682</v>
      </c>
      <c r="C731" s="23" t="str">
        <f>_xlfn.XLOOKUP(B731,IP구분!A:A,IP구분!C:C)</f>
        <v>뽀로로</v>
      </c>
      <c r="D731" s="1" t="s">
        <v>1683</v>
      </c>
      <c r="E731" s="7" t="str">
        <f>IFERROR(_xlfn.XLOOKUP(B731,단가!A:A,단가!C:C),0)</f>
        <v xml:space="preserve">                     -</v>
      </c>
      <c r="F731" s="3">
        <f>IFERROR(_xlfn.XLOOKUP(B731,'[1]2609 재고'!$I$1:$I$65536,'[1]2609 재고'!$K$1:$K$65536),0)</f>
        <v>0</v>
      </c>
      <c r="G731" s="3">
        <f>IFERROR(_xlfn.XLOOKUP(B731,[2]Sheet1!$H$1:$H$65536,[2]Sheet1!$K$1:$K$65536),0)</f>
        <v>0</v>
      </c>
      <c r="H731" s="3">
        <f>IFERROR(_xlfn.XLOOKUP(B731,[3]Sheet1!$H$1:$H$65536,[3]Sheet1!$J$1:$J$65536),0)</f>
        <v>0</v>
      </c>
      <c r="I731" s="3">
        <f>IFERROR(_xlfn.XLOOKUP(B731,[4]Sheet1!$H$1:$H$65536,[4]Sheet1!$J$1:$J$65536),0)</f>
        <v>0</v>
      </c>
      <c r="J731" s="3">
        <f>IFERROR(_xlfn.XLOOKUP(B731,[5]Sheet1!$H$1:$H$65536,[5]Sheet1!$J$1:$J$65536),0)</f>
        <v>0</v>
      </c>
      <c r="K731" s="3">
        <f>IFERROR(_xlfn.XLOOKUP(B731,[6]Sheet1!$H$1:$H$65536,[6]Sheet1!$J$1:$J$65536),0)</f>
        <v>0</v>
      </c>
      <c r="L731" s="3">
        <f>IFERROR(_xlfn.XLOOKUP(B731,[7]Sheet1!$H$1:$H$65536,[7]Sheet1!$J$1:$J$65536),0)</f>
        <v>0</v>
      </c>
      <c r="M731" s="3">
        <f>IFERROR(_xlfn.XLOOKUP(B731,[8]Sheet1!$H$1:$H$65536,[8]Sheet1!$J$1:$J$65536),0)</f>
        <v>0</v>
      </c>
      <c r="N731" s="3">
        <f>IFERROR(_xlfn.XLOOKUP(B731,[9]Sheet1!$H$1:$H$65536,[9]Sheet1!$J$1:$J$65536),0)</f>
        <v>0</v>
      </c>
      <c r="O731" s="3">
        <f>IFERROR(_xlfn.XLOOKUP(B731,[10]Sheet1!$H$1:$H$65536,[10]Sheet1!$J$1:$J$65536),0)</f>
        <v>0</v>
      </c>
      <c r="P731" s="3">
        <f>IFERROR(_xlfn.XLOOKUP(B731,[11]Sheet1!$H$1:$H$65536,[11]Sheet1!$J$1:$J$65536),0)</f>
        <v>0</v>
      </c>
      <c r="Q731" s="3">
        <f>IFERROR(_xlfn.XLOOKUP(B731,[12]Sheet1!$H$1:$H$65536,[12]Sheet1!$J$1:$J$65536),0)</f>
        <v>0</v>
      </c>
      <c r="R731" s="3">
        <f>IFERROR(_xlfn.XLOOKUP(B731,[13]Sheet1!$H$1:$H$65536,[13]Sheet1!$J$1:$J$65536),)</f>
        <v>0</v>
      </c>
      <c r="S731" s="3">
        <f>IFERROR(_xlfn.XLOOKUP(B731,[14]Sheet1!$H$1:$H$65536,[14]Sheet1!$K$1:$K$65536),0)</f>
        <v>0</v>
      </c>
      <c r="T731" s="3">
        <f>IFERROR(_xlfn.XLOOKUP(B731,[15]Sheet1!$H$1:$H$65536,[15]Sheet1!$J$1:$J$65536),0)</f>
        <v>0</v>
      </c>
      <c r="U731" s="3">
        <f>IFERROR(_xlfn.XLOOKUP(B731,[16]Sheet1!$H$1:$H$65536,[16]Sheet1!$J$1:$J$65536),0)</f>
        <v>0</v>
      </c>
      <c r="V731" s="3">
        <f>IFERROR(_xlfn.XLOOKUP(B731,[17]Sheet1!$H$1:$H$65536,[17]Sheet1!$J$1:$J$65536),0)</f>
        <v>0</v>
      </c>
      <c r="W731" s="3">
        <f>IFERROR(_xlfn.XLOOKUP(B731,[18]Sheet1!$H$1:$H$65536,[18]Sheet1!$J$1:$J$65536),0)</f>
        <v>0</v>
      </c>
      <c r="X731" s="3">
        <f>IFERROR(_xlfn.XLOOKUP(B731,[19]Sheet1!$H$1:$H$65536,[19]Sheet1!$J$1:$J$65536),0)</f>
        <v>0</v>
      </c>
      <c r="Y731" s="3">
        <f>IFERROR(_xlfn.XLOOKUP(B731,[20]Sheet1!$H$1:$H$65536,[20]Sheet1!$J$1:$J$65536),0)</f>
        <v>0</v>
      </c>
      <c r="Z731" s="3">
        <f>IFERROR(_xlfn.XLOOKUP(B731,[21]Sheet1!$H$1:$H$65536,[21]Sheet1!$J$1:$J$65536),0)</f>
        <v>0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 x14ac:dyDescent="0.3">
      <c r="A732" s="2" t="str">
        <f t="shared" si="11"/>
        <v>S1</v>
      </c>
      <c r="B732" s="1" t="s">
        <v>5435</v>
      </c>
      <c r="C732" s="23" t="str">
        <f>_xlfn.XLOOKUP(B732,IP구분!A:A,IP구분!C:C)</f>
        <v>기타(본사 콘텐츠)</v>
      </c>
      <c r="D732" s="1" t="s">
        <v>5436</v>
      </c>
      <c r="E732" s="7" t="str">
        <f>IFERROR(_xlfn.XLOOKUP(B732,단가!A:A,단가!C:C),0)</f>
        <v xml:space="preserve">                     -</v>
      </c>
      <c r="F732" s="3">
        <f>IFERROR(_xlfn.XLOOKUP(B732,'[1]2609 재고'!$I$1:$I$65536,'[1]2609 재고'!$K$1:$K$65536),0)</f>
        <v>0</v>
      </c>
      <c r="G732" s="3">
        <f>IFERROR(_xlfn.XLOOKUP(B732,[2]Sheet1!$H$1:$H$65536,[2]Sheet1!$K$1:$K$65536),0)</f>
        <v>0</v>
      </c>
      <c r="H732" s="3">
        <f>IFERROR(_xlfn.XLOOKUP(B732,[3]Sheet1!$H$1:$H$65536,[3]Sheet1!$J$1:$J$65536),0)</f>
        <v>0</v>
      </c>
      <c r="I732" s="3">
        <f>IFERROR(_xlfn.XLOOKUP(B732,[4]Sheet1!$H$1:$H$65536,[4]Sheet1!$J$1:$J$65536),0)</f>
        <v>0</v>
      </c>
      <c r="J732" s="3">
        <f>IFERROR(_xlfn.XLOOKUP(B732,[5]Sheet1!$H$1:$H$65536,[5]Sheet1!$J$1:$J$65536),0)</f>
        <v>0</v>
      </c>
      <c r="K732" s="3">
        <f>IFERROR(_xlfn.XLOOKUP(B732,[6]Sheet1!$H$1:$H$65536,[6]Sheet1!$J$1:$J$65536),0)</f>
        <v>0</v>
      </c>
      <c r="L732" s="3">
        <f>IFERROR(_xlfn.XLOOKUP(B732,[7]Sheet1!$H$1:$H$65536,[7]Sheet1!$J$1:$J$65536),0)</f>
        <v>0</v>
      </c>
      <c r="M732" s="3">
        <f>IFERROR(_xlfn.XLOOKUP(B732,[8]Sheet1!$H$1:$H$65536,[8]Sheet1!$J$1:$J$65536),0)</f>
        <v>0</v>
      </c>
      <c r="N732" s="3">
        <f>IFERROR(_xlfn.XLOOKUP(B732,[9]Sheet1!$H$1:$H$65536,[9]Sheet1!$J$1:$J$65536),0)</f>
        <v>0</v>
      </c>
      <c r="O732" s="3">
        <f>IFERROR(_xlfn.XLOOKUP(B732,[10]Sheet1!$H$1:$H$65536,[10]Sheet1!$J$1:$J$65536),0)</f>
        <v>0</v>
      </c>
      <c r="P732" s="3">
        <f>IFERROR(_xlfn.XLOOKUP(B732,[11]Sheet1!$H$1:$H$65536,[11]Sheet1!$J$1:$J$65536),0)</f>
        <v>0</v>
      </c>
      <c r="Q732" s="3">
        <f>IFERROR(_xlfn.XLOOKUP(B732,[12]Sheet1!$H$1:$H$65536,[12]Sheet1!$J$1:$J$65536),0)</f>
        <v>0</v>
      </c>
      <c r="R732" s="3">
        <f>IFERROR(_xlfn.XLOOKUP(B732,[13]Sheet1!$H$1:$H$65536,[13]Sheet1!$J$1:$J$65536),)</f>
        <v>0</v>
      </c>
      <c r="S732" s="3">
        <f>IFERROR(_xlfn.XLOOKUP(B732,[14]Sheet1!$H$1:$H$65536,[14]Sheet1!$K$1:$K$65536),0)</f>
        <v>0</v>
      </c>
      <c r="T732" s="3">
        <f>IFERROR(_xlfn.XLOOKUP(B732,[15]Sheet1!$H$1:$H$65536,[15]Sheet1!$J$1:$J$65536),0)</f>
        <v>0</v>
      </c>
      <c r="U732" s="3">
        <f>IFERROR(_xlfn.XLOOKUP(B732,[16]Sheet1!$H$1:$H$65536,[16]Sheet1!$J$1:$J$65536),0)</f>
        <v>0</v>
      </c>
      <c r="V732" s="3">
        <f>IFERROR(_xlfn.XLOOKUP(B732,[17]Sheet1!$H$1:$H$65536,[17]Sheet1!$J$1:$J$65536),0)</f>
        <v>0</v>
      </c>
      <c r="W732" s="3">
        <f>IFERROR(_xlfn.XLOOKUP(B732,[18]Sheet1!$H$1:$H$65536,[18]Sheet1!$J$1:$J$65536),0)</f>
        <v>0</v>
      </c>
      <c r="X732" s="3">
        <f>IFERROR(_xlfn.XLOOKUP(B732,[19]Sheet1!$H$1:$H$65536,[19]Sheet1!$J$1:$J$65536),0)</f>
        <v>0</v>
      </c>
      <c r="Y732" s="3">
        <f>IFERROR(_xlfn.XLOOKUP(B732,[20]Sheet1!$H$1:$H$65536,[20]Sheet1!$J$1:$J$65536),0)</f>
        <v>0</v>
      </c>
      <c r="Z732" s="3">
        <f>IFERROR(_xlfn.XLOOKUP(B732,[21]Sheet1!$H$1:$H$65536,[21]Sheet1!$J$1:$J$65536),0)</f>
        <v>0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 x14ac:dyDescent="0.3">
      <c r="A733" s="2" t="str">
        <f t="shared" si="11"/>
        <v>L1</v>
      </c>
      <c r="B733" s="1" t="s">
        <v>1218</v>
      </c>
      <c r="C733" s="23" t="str">
        <f>_xlfn.XLOOKUP(B733,IP구분!A:A,IP구분!C:C)</f>
        <v>잔망루피</v>
      </c>
      <c r="D733" s="1" t="s">
        <v>1219</v>
      </c>
      <c r="E733" s="7">
        <f>IFERROR(_xlfn.XLOOKUP(B733,단가!A:A,단가!C:C),0)</f>
        <v>1850</v>
      </c>
      <c r="F733" s="3">
        <f>IFERROR(_xlfn.XLOOKUP(B733,'[1]2609 재고'!$I$1:$I$65536,'[1]2609 재고'!$K$1:$K$65536),0)</f>
        <v>43</v>
      </c>
      <c r="G733" s="3">
        <f>IFERROR(_xlfn.XLOOKUP(B733,[2]Sheet1!$H$1:$H$65536,[2]Sheet1!$K$1:$K$65536),0)</f>
        <v>6554</v>
      </c>
      <c r="H733" s="3">
        <f>IFERROR(_xlfn.XLOOKUP(B733,[3]Sheet1!$H$1:$H$65536,[3]Sheet1!$J$1:$J$65536),0)</f>
        <v>6577</v>
      </c>
      <c r="I733" s="3">
        <f>IFERROR(_xlfn.XLOOKUP(B733,[4]Sheet1!$H$1:$H$65536,[4]Sheet1!$J$1:$J$65536),0)</f>
        <v>6596</v>
      </c>
      <c r="J733" s="3">
        <f>IFERROR(_xlfn.XLOOKUP(B733,[5]Sheet1!$H$1:$H$65536,[5]Sheet1!$J$1:$J$65536),0)</f>
        <v>6610</v>
      </c>
      <c r="K733" s="3">
        <f>IFERROR(_xlfn.XLOOKUP(B733,[6]Sheet1!$H$1:$H$65536,[6]Sheet1!$J$1:$J$65536),0)</f>
        <v>6622</v>
      </c>
      <c r="L733" s="3">
        <f>IFERROR(_xlfn.XLOOKUP(B733,[7]Sheet1!$H$1:$H$65536,[7]Sheet1!$J$1:$J$65536),0)</f>
        <v>6746</v>
      </c>
      <c r="M733" s="3">
        <f>IFERROR(_xlfn.XLOOKUP(B733,[8]Sheet1!$H$1:$H$65536,[8]Sheet1!$J$1:$J$65536),0)</f>
        <v>6766</v>
      </c>
      <c r="N733" s="3">
        <f>IFERROR(_xlfn.XLOOKUP(B733,[9]Sheet1!$H$1:$H$65536,[9]Sheet1!$J$1:$J$65536),0)</f>
        <v>6778</v>
      </c>
      <c r="O733" s="3">
        <f>IFERROR(_xlfn.XLOOKUP(B733,[10]Sheet1!$H$1:$H$65536,[10]Sheet1!$J$1:$J$65536),0)</f>
        <v>6795</v>
      </c>
      <c r="P733" s="3">
        <f>IFERROR(_xlfn.XLOOKUP(B733,[11]Sheet1!$H$1:$H$65536,[11]Sheet1!$J$1:$J$65536),0)</f>
        <v>6818</v>
      </c>
      <c r="Q733" s="3">
        <f>IFERROR(_xlfn.XLOOKUP(B733,[12]Sheet1!$H$1:$H$65536,[12]Sheet1!$J$1:$J$65536),0)</f>
        <v>6826</v>
      </c>
      <c r="R733" s="3">
        <f>IFERROR(_xlfn.XLOOKUP(B733,[13]Sheet1!$H$1:$H$65536,[13]Sheet1!$J$1:$J$65536),)</f>
        <v>6859</v>
      </c>
      <c r="S733" s="3">
        <f>IFERROR(_xlfn.XLOOKUP(B733,[14]Sheet1!$H$1:$H$65536,[14]Sheet1!$K$1:$K$65536),0)</f>
        <v>6946</v>
      </c>
      <c r="T733" s="3">
        <f>IFERROR(_xlfn.XLOOKUP(B733,[15]Sheet1!$H$1:$H$65536,[15]Sheet1!$J$1:$J$65536),0)</f>
        <v>7289</v>
      </c>
      <c r="U733" s="3">
        <f>IFERROR(_xlfn.XLOOKUP(B733,[16]Sheet1!$H$1:$H$65536,[16]Sheet1!$J$1:$J$65536),0)</f>
        <v>7665</v>
      </c>
      <c r="V733" s="3">
        <f>IFERROR(_xlfn.XLOOKUP(B733,[17]Sheet1!$H$1:$H$65536,[17]Sheet1!$J$1:$J$65536),0)</f>
        <v>7728</v>
      </c>
      <c r="W733" s="3">
        <f>IFERROR(_xlfn.XLOOKUP(B733,[18]Sheet1!$H$1:$H$65536,[18]Sheet1!$J$1:$J$65536),0)</f>
        <v>7850</v>
      </c>
      <c r="X733" s="3">
        <f>IFERROR(_xlfn.XLOOKUP(B733,[19]Sheet1!$H$1:$H$65536,[19]Sheet1!$J$1:$J$65536),0)</f>
        <v>7965</v>
      </c>
      <c r="Y733" s="3">
        <f>IFERROR(_xlfn.XLOOKUP(B733,[20]Sheet1!$H$1:$H$65536,[20]Sheet1!$J$1:$J$65536),0)</f>
        <v>8431</v>
      </c>
      <c r="Z733" s="3">
        <f>IFERROR(_xlfn.XLOOKUP(B733,[21]Sheet1!$H$1:$H$65536,[21]Sheet1!$J$1:$J$65536),0)</f>
        <v>8492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 x14ac:dyDescent="0.3">
      <c r="A734" s="2" t="str">
        <f t="shared" si="11"/>
        <v>L1</v>
      </c>
      <c r="B734" s="1" t="s">
        <v>1220</v>
      </c>
      <c r="C734" s="23" t="str">
        <f>_xlfn.XLOOKUP(B734,IP구분!A:A,IP구분!C:C)</f>
        <v>잔망루피</v>
      </c>
      <c r="D734" s="1" t="s">
        <v>1221</v>
      </c>
      <c r="E734" s="7">
        <f>IFERROR(_xlfn.XLOOKUP(B734,단가!A:A,단가!C:C),0)</f>
        <v>10347</v>
      </c>
      <c r="F734" s="3">
        <f>IFERROR(_xlfn.XLOOKUP(B734,'[1]2609 재고'!$I$1:$I$65536,'[1]2609 재고'!$K$1:$K$65536),0)</f>
        <v>3681</v>
      </c>
      <c r="G734" s="3">
        <f>IFERROR(_xlfn.XLOOKUP(B734,[2]Sheet1!$H$1:$H$65536,[2]Sheet1!$K$1:$K$65536),0)</f>
        <v>3709</v>
      </c>
      <c r="H734" s="3">
        <f>IFERROR(_xlfn.XLOOKUP(B734,[3]Sheet1!$H$1:$H$65536,[3]Sheet1!$J$1:$J$65536),0)</f>
        <v>3739</v>
      </c>
      <c r="I734" s="3">
        <f>IFERROR(_xlfn.XLOOKUP(B734,[4]Sheet1!$H$1:$H$65536,[4]Sheet1!$J$1:$J$65536),0)</f>
        <v>3747</v>
      </c>
      <c r="J734" s="3">
        <f>IFERROR(_xlfn.XLOOKUP(B734,[5]Sheet1!$H$1:$H$65536,[5]Sheet1!$J$1:$J$65536),0)</f>
        <v>3768</v>
      </c>
      <c r="K734" s="3">
        <f>IFERROR(_xlfn.XLOOKUP(B734,[6]Sheet1!$H$1:$H$65536,[6]Sheet1!$J$1:$J$65536),0)</f>
        <v>3776</v>
      </c>
      <c r="L734" s="3">
        <f>IFERROR(_xlfn.XLOOKUP(B734,[7]Sheet1!$H$1:$H$65536,[7]Sheet1!$J$1:$J$65536),0)</f>
        <v>3789</v>
      </c>
      <c r="M734" s="3">
        <f>IFERROR(_xlfn.XLOOKUP(B734,[8]Sheet1!$H$1:$H$65536,[8]Sheet1!$J$1:$J$65536),0)</f>
        <v>3820</v>
      </c>
      <c r="N734" s="3">
        <f>IFERROR(_xlfn.XLOOKUP(B734,[9]Sheet1!$H$1:$H$65536,[9]Sheet1!$J$1:$J$65536),0)</f>
        <v>3932</v>
      </c>
      <c r="O734" s="3">
        <f>IFERROR(_xlfn.XLOOKUP(B734,[10]Sheet1!$H$1:$H$65536,[10]Sheet1!$J$1:$J$65536),0)</f>
        <v>4151</v>
      </c>
      <c r="P734" s="3">
        <f>IFERROR(_xlfn.XLOOKUP(B734,[11]Sheet1!$H$1:$H$65536,[11]Sheet1!$J$1:$J$65536),0)</f>
        <v>4368</v>
      </c>
      <c r="Q734" s="3">
        <f>IFERROR(_xlfn.XLOOKUP(B734,[12]Sheet1!$H$1:$H$65536,[12]Sheet1!$J$1:$J$65536),0)</f>
        <v>4613</v>
      </c>
      <c r="R734" s="3">
        <f>IFERROR(_xlfn.XLOOKUP(B734,[13]Sheet1!$H$1:$H$65536,[13]Sheet1!$J$1:$J$65536),)</f>
        <v>4628</v>
      </c>
      <c r="S734" s="3">
        <f>IFERROR(_xlfn.XLOOKUP(B734,[14]Sheet1!$H$1:$H$65536,[14]Sheet1!$K$1:$K$65536),0)</f>
        <v>4669</v>
      </c>
      <c r="T734" s="3">
        <f>IFERROR(_xlfn.XLOOKUP(B734,[15]Sheet1!$H$1:$H$65536,[15]Sheet1!$J$1:$J$65536),0)</f>
        <v>4702</v>
      </c>
      <c r="U734" s="3">
        <f>IFERROR(_xlfn.XLOOKUP(B734,[16]Sheet1!$H$1:$H$65536,[16]Sheet1!$J$1:$J$65536),0)</f>
        <v>4726</v>
      </c>
      <c r="V734" s="3">
        <f>IFERROR(_xlfn.XLOOKUP(B734,[17]Sheet1!$H$1:$H$65536,[17]Sheet1!$J$1:$J$65536),0)</f>
        <v>4751</v>
      </c>
      <c r="W734" s="3">
        <f>IFERROR(_xlfn.XLOOKUP(B734,[18]Sheet1!$H$1:$H$65536,[18]Sheet1!$J$1:$J$65536),0)</f>
        <v>4780</v>
      </c>
      <c r="X734" s="3">
        <f>IFERROR(_xlfn.XLOOKUP(B734,[19]Sheet1!$H$1:$H$65536,[19]Sheet1!$J$1:$J$65536),0)</f>
        <v>4821</v>
      </c>
      <c r="Y734" s="3">
        <f>IFERROR(_xlfn.XLOOKUP(B734,[20]Sheet1!$H$1:$H$65536,[20]Sheet1!$J$1:$J$65536),0)</f>
        <v>4912</v>
      </c>
      <c r="Z734" s="3">
        <f>IFERROR(_xlfn.XLOOKUP(B734,[21]Sheet1!$H$1:$H$65536,[21]Sheet1!$J$1:$J$65536),0)</f>
        <v>5142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 x14ac:dyDescent="0.3">
      <c r="A735" s="2" t="str">
        <f t="shared" si="11"/>
        <v>F1</v>
      </c>
      <c r="B735" s="1" t="s">
        <v>456</v>
      </c>
      <c r="C735" s="23" t="str">
        <f>_xlfn.XLOOKUP(B735,IP구분!A:A,IP구분!C:C)</f>
        <v>잔망루피</v>
      </c>
      <c r="D735" s="1" t="s">
        <v>457</v>
      </c>
      <c r="E735" s="7">
        <f>IFERROR(_xlfn.XLOOKUP(B735,단가!A:A,단가!C:C),0)</f>
        <v>241</v>
      </c>
      <c r="F735" s="3">
        <f>IFERROR(_xlfn.XLOOKUP(B735,'[1]2609 재고'!$I$1:$I$65536,'[1]2609 재고'!$K$1:$K$65536),0)</f>
        <v>0</v>
      </c>
      <c r="G735" s="3">
        <f>IFERROR(_xlfn.XLOOKUP(B735,[2]Sheet1!$H$1:$H$65536,[2]Sheet1!$K$1:$K$65536),0)</f>
        <v>0</v>
      </c>
      <c r="H735" s="3">
        <f>IFERROR(_xlfn.XLOOKUP(B735,[3]Sheet1!$H$1:$H$65536,[3]Sheet1!$J$1:$J$65536),0)</f>
        <v>0</v>
      </c>
      <c r="I735" s="3">
        <f>IFERROR(_xlfn.XLOOKUP(B735,[4]Sheet1!$H$1:$H$65536,[4]Sheet1!$J$1:$J$65536),0)</f>
        <v>0</v>
      </c>
      <c r="J735" s="3">
        <f>IFERROR(_xlfn.XLOOKUP(B735,[5]Sheet1!$H$1:$H$65536,[5]Sheet1!$J$1:$J$65536),0)</f>
        <v>0</v>
      </c>
      <c r="K735" s="3">
        <f>IFERROR(_xlfn.XLOOKUP(B735,[6]Sheet1!$H$1:$H$65536,[6]Sheet1!$J$1:$J$65536),0)</f>
        <v>0</v>
      </c>
      <c r="L735" s="3">
        <f>IFERROR(_xlfn.XLOOKUP(B735,[7]Sheet1!$H$1:$H$65536,[7]Sheet1!$J$1:$J$65536),0)</f>
        <v>0</v>
      </c>
      <c r="M735" s="3">
        <f>IFERROR(_xlfn.XLOOKUP(B735,[8]Sheet1!$H$1:$H$65536,[8]Sheet1!$J$1:$J$65536),0)</f>
        <v>0</v>
      </c>
      <c r="N735" s="3">
        <f>IFERROR(_xlfn.XLOOKUP(B735,[9]Sheet1!$H$1:$H$65536,[9]Sheet1!$J$1:$J$65536),0)</f>
        <v>0</v>
      </c>
      <c r="O735" s="3">
        <f>IFERROR(_xlfn.XLOOKUP(B735,[10]Sheet1!$H$1:$H$65536,[10]Sheet1!$J$1:$J$65536),0)</f>
        <v>0</v>
      </c>
      <c r="P735" s="3">
        <f>IFERROR(_xlfn.XLOOKUP(B735,[11]Sheet1!$H$1:$H$65536,[11]Sheet1!$J$1:$J$65536),0)</f>
        <v>0</v>
      </c>
      <c r="Q735" s="3">
        <f>IFERROR(_xlfn.XLOOKUP(B735,[12]Sheet1!$H$1:$H$65536,[12]Sheet1!$J$1:$J$65536),0)</f>
        <v>0</v>
      </c>
      <c r="R735" s="3">
        <f>IFERROR(_xlfn.XLOOKUP(B735,[13]Sheet1!$H$1:$H$65536,[13]Sheet1!$J$1:$J$65536),)</f>
        <v>0</v>
      </c>
      <c r="S735" s="3">
        <f>IFERROR(_xlfn.XLOOKUP(B735,[14]Sheet1!$H$1:$H$65536,[14]Sheet1!$K$1:$K$65536),0)</f>
        <v>0</v>
      </c>
      <c r="T735" s="3">
        <f>IFERROR(_xlfn.XLOOKUP(B735,[15]Sheet1!$H$1:$H$65536,[15]Sheet1!$J$1:$J$65536),0)</f>
        <v>0</v>
      </c>
      <c r="U735" s="3">
        <f>IFERROR(_xlfn.XLOOKUP(B735,[16]Sheet1!$H$1:$H$65536,[16]Sheet1!$J$1:$J$65536),0)</f>
        <v>0</v>
      </c>
      <c r="V735" s="3">
        <f>IFERROR(_xlfn.XLOOKUP(B735,[17]Sheet1!$H$1:$H$65536,[17]Sheet1!$J$1:$J$65536),0)</f>
        <v>0</v>
      </c>
      <c r="W735" s="3">
        <f>IFERROR(_xlfn.XLOOKUP(B735,[18]Sheet1!$H$1:$H$65536,[18]Sheet1!$J$1:$J$65536),0)</f>
        <v>0</v>
      </c>
      <c r="X735" s="3">
        <f>IFERROR(_xlfn.XLOOKUP(B735,[19]Sheet1!$H$1:$H$65536,[19]Sheet1!$J$1:$J$65536),0)</f>
        <v>0</v>
      </c>
      <c r="Y735" s="3">
        <f>IFERROR(_xlfn.XLOOKUP(B735,[20]Sheet1!$H$1:$H$65536,[20]Sheet1!$J$1:$J$65536),0)</f>
        <v>0</v>
      </c>
      <c r="Z735" s="3">
        <f>IFERROR(_xlfn.XLOOKUP(B735,[21]Sheet1!$H$1:$H$65536,[21]Sheet1!$J$1:$J$65536),0)</f>
        <v>0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 x14ac:dyDescent="0.3">
      <c r="A736" s="2" t="str">
        <f t="shared" si="11"/>
        <v>L1</v>
      </c>
      <c r="B736" s="1" t="s">
        <v>458</v>
      </c>
      <c r="C736" s="23" t="str">
        <f>_xlfn.XLOOKUP(B736,IP구분!A:A,IP구분!C:C)</f>
        <v>잔망루피</v>
      </c>
      <c r="D736" s="1" t="s">
        <v>459</v>
      </c>
      <c r="E736" s="7">
        <f>IFERROR(_xlfn.XLOOKUP(B736,단가!A:A,단가!C:C),0)</f>
        <v>1741</v>
      </c>
      <c r="F736" s="3">
        <f>IFERROR(_xlfn.XLOOKUP(B736,'[1]2609 재고'!$I$1:$I$65536,'[1]2609 재고'!$K$1:$K$65536),0)</f>
        <v>93</v>
      </c>
      <c r="G736" s="3">
        <f>IFERROR(_xlfn.XLOOKUP(B736,[2]Sheet1!$H$1:$H$65536,[2]Sheet1!$K$1:$K$65536),0)</f>
        <v>202</v>
      </c>
      <c r="H736" s="3">
        <f>IFERROR(_xlfn.XLOOKUP(B736,[3]Sheet1!$H$1:$H$65536,[3]Sheet1!$J$1:$J$65536),0)</f>
        <v>218</v>
      </c>
      <c r="I736" s="3">
        <f>IFERROR(_xlfn.XLOOKUP(B736,[4]Sheet1!$H$1:$H$65536,[4]Sheet1!$J$1:$J$65536),0)</f>
        <v>229</v>
      </c>
      <c r="J736" s="3">
        <f>IFERROR(_xlfn.XLOOKUP(B736,[5]Sheet1!$H$1:$H$65536,[5]Sheet1!$J$1:$J$65536),0)</f>
        <v>235</v>
      </c>
      <c r="K736" s="3">
        <f>IFERROR(_xlfn.XLOOKUP(B736,[6]Sheet1!$H$1:$H$65536,[6]Sheet1!$J$1:$J$65536),0)</f>
        <v>241</v>
      </c>
      <c r="L736" s="3">
        <f>IFERROR(_xlfn.XLOOKUP(B736,[7]Sheet1!$H$1:$H$65536,[7]Sheet1!$J$1:$J$65536),0)</f>
        <v>457</v>
      </c>
      <c r="M736" s="3">
        <f>IFERROR(_xlfn.XLOOKUP(B736,[8]Sheet1!$H$1:$H$65536,[8]Sheet1!$J$1:$J$65536),0)</f>
        <v>480</v>
      </c>
      <c r="N736" s="3">
        <f>IFERROR(_xlfn.XLOOKUP(B736,[9]Sheet1!$H$1:$H$65536,[9]Sheet1!$J$1:$J$65536),0)</f>
        <v>499</v>
      </c>
      <c r="O736" s="3">
        <f>IFERROR(_xlfn.XLOOKUP(B736,[10]Sheet1!$H$1:$H$65536,[10]Sheet1!$J$1:$J$65536),0)</f>
        <v>587</v>
      </c>
      <c r="P736" s="3">
        <f>IFERROR(_xlfn.XLOOKUP(B736,[11]Sheet1!$H$1:$H$65536,[11]Sheet1!$J$1:$J$65536),0)</f>
        <v>737</v>
      </c>
      <c r="Q736" s="3">
        <f>IFERROR(_xlfn.XLOOKUP(B736,[12]Sheet1!$H$1:$H$65536,[12]Sheet1!$J$1:$J$65536),0)</f>
        <v>796</v>
      </c>
      <c r="R736" s="3">
        <f>IFERROR(_xlfn.XLOOKUP(B736,[13]Sheet1!$H$1:$H$65536,[13]Sheet1!$J$1:$J$65536),)</f>
        <v>805</v>
      </c>
      <c r="S736" s="3">
        <f>IFERROR(_xlfn.XLOOKUP(B736,[14]Sheet1!$H$1:$H$65536,[14]Sheet1!$K$1:$K$65536),0)</f>
        <v>819</v>
      </c>
      <c r="T736" s="3">
        <f>IFERROR(_xlfn.XLOOKUP(B736,[15]Sheet1!$H$1:$H$65536,[15]Sheet1!$J$1:$J$65536),0)</f>
        <v>865</v>
      </c>
      <c r="U736" s="3">
        <f>IFERROR(_xlfn.XLOOKUP(B736,[16]Sheet1!$H$1:$H$65536,[16]Sheet1!$J$1:$J$65536),0)</f>
        <v>902</v>
      </c>
      <c r="V736" s="3">
        <f>IFERROR(_xlfn.XLOOKUP(B736,[17]Sheet1!$H$1:$H$65536,[17]Sheet1!$J$1:$J$65536),0)</f>
        <v>967</v>
      </c>
      <c r="W736" s="3">
        <f>IFERROR(_xlfn.XLOOKUP(B736,[18]Sheet1!$H$1:$H$65536,[18]Sheet1!$J$1:$J$65536),0)</f>
        <v>1070</v>
      </c>
      <c r="X736" s="3">
        <f>IFERROR(_xlfn.XLOOKUP(B736,[19]Sheet1!$H$1:$H$65536,[19]Sheet1!$J$1:$J$65536),0)</f>
        <v>1109</v>
      </c>
      <c r="Y736" s="3">
        <f>IFERROR(_xlfn.XLOOKUP(B736,[20]Sheet1!$H$1:$H$65536,[20]Sheet1!$J$1:$J$65536),0)</f>
        <v>1515</v>
      </c>
      <c r="Z736" s="3">
        <f>IFERROR(_xlfn.XLOOKUP(B736,[21]Sheet1!$H$1:$H$65536,[21]Sheet1!$J$1:$J$65536),0)</f>
        <v>1557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 x14ac:dyDescent="0.3">
      <c r="A737" s="2" t="str">
        <f t="shared" si="11"/>
        <v>L1</v>
      </c>
      <c r="B737" s="1" t="s">
        <v>460</v>
      </c>
      <c r="C737" s="23" t="str">
        <f>_xlfn.XLOOKUP(B737,IP구분!A:A,IP구분!C:C)</f>
        <v>잔망루피</v>
      </c>
      <c r="D737" s="1" t="s">
        <v>461</v>
      </c>
      <c r="E737" s="7">
        <f>IFERROR(_xlfn.XLOOKUP(B737,단가!A:A,단가!C:C),0)</f>
        <v>11147</v>
      </c>
      <c r="F737" s="3">
        <f>IFERROR(_xlfn.XLOOKUP(B737,'[1]2609 재고'!$I$1:$I$65536,'[1]2609 재고'!$K$1:$K$65536),0)</f>
        <v>635</v>
      </c>
      <c r="G737" s="3">
        <f>IFERROR(_xlfn.XLOOKUP(B737,[2]Sheet1!$H$1:$H$65536,[2]Sheet1!$K$1:$K$65536),0)</f>
        <v>635</v>
      </c>
      <c r="H737" s="3">
        <f>IFERROR(_xlfn.XLOOKUP(B737,[3]Sheet1!$H$1:$H$65536,[3]Sheet1!$J$1:$J$65536),0)</f>
        <v>635</v>
      </c>
      <c r="I737" s="3">
        <f>IFERROR(_xlfn.XLOOKUP(B737,[4]Sheet1!$H$1:$H$65536,[4]Sheet1!$J$1:$J$65536),0)</f>
        <v>635</v>
      </c>
      <c r="J737" s="3">
        <f>IFERROR(_xlfn.XLOOKUP(B737,[5]Sheet1!$H$1:$H$65536,[5]Sheet1!$J$1:$J$65536),0)</f>
        <v>635</v>
      </c>
      <c r="K737" s="3">
        <f>IFERROR(_xlfn.XLOOKUP(B737,[6]Sheet1!$H$1:$H$65536,[6]Sheet1!$J$1:$J$65536),0)</f>
        <v>635</v>
      </c>
      <c r="L737" s="3">
        <f>IFERROR(_xlfn.XLOOKUP(B737,[7]Sheet1!$H$1:$H$65536,[7]Sheet1!$J$1:$J$65536),0)</f>
        <v>637</v>
      </c>
      <c r="M737" s="3">
        <f>IFERROR(_xlfn.XLOOKUP(B737,[8]Sheet1!$H$1:$H$65536,[8]Sheet1!$J$1:$J$65536),0)</f>
        <v>673</v>
      </c>
      <c r="N737" s="3">
        <f>IFERROR(_xlfn.XLOOKUP(B737,[9]Sheet1!$H$1:$H$65536,[9]Sheet1!$J$1:$J$65536),0)</f>
        <v>709</v>
      </c>
      <c r="O737" s="3">
        <f>IFERROR(_xlfn.XLOOKUP(B737,[10]Sheet1!$H$1:$H$65536,[10]Sheet1!$J$1:$J$65536),0)</f>
        <v>745</v>
      </c>
      <c r="P737" s="3">
        <f>IFERROR(_xlfn.XLOOKUP(B737,[11]Sheet1!$H$1:$H$65536,[11]Sheet1!$J$1:$J$65536),0)</f>
        <v>781</v>
      </c>
      <c r="Q737" s="3">
        <f>IFERROR(_xlfn.XLOOKUP(B737,[12]Sheet1!$H$1:$H$65536,[12]Sheet1!$J$1:$J$65536),0)</f>
        <v>853</v>
      </c>
      <c r="R737" s="3">
        <f>IFERROR(_xlfn.XLOOKUP(B737,[13]Sheet1!$H$1:$H$65536,[13]Sheet1!$J$1:$J$65536),)</f>
        <v>1156</v>
      </c>
      <c r="S737" s="3">
        <f>IFERROR(_xlfn.XLOOKUP(B737,[14]Sheet1!$H$1:$H$65536,[14]Sheet1!$K$1:$K$65536),0)</f>
        <v>1192</v>
      </c>
      <c r="T737" s="3">
        <f>IFERROR(_xlfn.XLOOKUP(B737,[15]Sheet1!$H$1:$H$65536,[15]Sheet1!$J$1:$J$65536),0)</f>
        <v>1198</v>
      </c>
      <c r="U737" s="3">
        <f>IFERROR(_xlfn.XLOOKUP(B737,[16]Sheet1!$H$1:$H$65536,[16]Sheet1!$J$1:$J$65536),0)</f>
        <v>1293</v>
      </c>
      <c r="V737" s="3">
        <f>IFERROR(_xlfn.XLOOKUP(B737,[17]Sheet1!$H$1:$H$65536,[17]Sheet1!$J$1:$J$65536),0)</f>
        <v>1438</v>
      </c>
      <c r="W737" s="3">
        <f>IFERROR(_xlfn.XLOOKUP(B737,[18]Sheet1!$H$1:$H$65536,[18]Sheet1!$J$1:$J$65536),0)</f>
        <v>1535</v>
      </c>
      <c r="X737" s="3">
        <f>IFERROR(_xlfn.XLOOKUP(B737,[19]Sheet1!$H$1:$H$65536,[19]Sheet1!$J$1:$J$65536),0)</f>
        <v>1760</v>
      </c>
      <c r="Y737" s="3">
        <f>IFERROR(_xlfn.XLOOKUP(B737,[20]Sheet1!$H$1:$H$65536,[20]Sheet1!$J$1:$J$65536),0)</f>
        <v>1847</v>
      </c>
      <c r="Z737" s="3">
        <f>IFERROR(_xlfn.XLOOKUP(B737,[21]Sheet1!$H$1:$H$65536,[21]Sheet1!$J$1:$J$65536),0)</f>
        <v>1920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 x14ac:dyDescent="0.3">
      <c r="A738" s="2" t="str">
        <f t="shared" si="11"/>
        <v>L1</v>
      </c>
      <c r="B738" s="1" t="s">
        <v>462</v>
      </c>
      <c r="C738" s="23" t="str">
        <f>_xlfn.XLOOKUP(B738,IP구분!A:A,IP구분!C:C)</f>
        <v>잔망루피</v>
      </c>
      <c r="D738" s="1" t="s">
        <v>463</v>
      </c>
      <c r="E738" s="7">
        <f>IFERROR(_xlfn.XLOOKUP(B738,단가!A:A,단가!C:C),0)</f>
        <v>2800</v>
      </c>
      <c r="F738" s="3">
        <f>IFERROR(_xlfn.XLOOKUP(B738,'[1]2609 재고'!$I$1:$I$65536,'[1]2609 재고'!$K$1:$K$65536),0)</f>
        <v>130</v>
      </c>
      <c r="G738" s="3">
        <f>IFERROR(_xlfn.XLOOKUP(B738,[2]Sheet1!$H$1:$H$65536,[2]Sheet1!$K$1:$K$65536),0)</f>
        <v>130</v>
      </c>
      <c r="H738" s="3">
        <f>IFERROR(_xlfn.XLOOKUP(B738,[3]Sheet1!$H$1:$H$65536,[3]Sheet1!$J$1:$J$65536),0)</f>
        <v>130</v>
      </c>
      <c r="I738" s="3">
        <f>IFERROR(_xlfn.XLOOKUP(B738,[4]Sheet1!$H$1:$H$65536,[4]Sheet1!$J$1:$J$65536),0)</f>
        <v>130</v>
      </c>
      <c r="J738" s="3">
        <f>IFERROR(_xlfn.XLOOKUP(B738,[5]Sheet1!$H$1:$H$65536,[5]Sheet1!$J$1:$J$65536),0)</f>
        <v>130</v>
      </c>
      <c r="K738" s="3">
        <f>IFERROR(_xlfn.XLOOKUP(B738,[6]Sheet1!$H$1:$H$65536,[6]Sheet1!$J$1:$J$65536),0)</f>
        <v>130</v>
      </c>
      <c r="L738" s="3">
        <f>IFERROR(_xlfn.XLOOKUP(B738,[7]Sheet1!$H$1:$H$65536,[7]Sheet1!$J$1:$J$65536),0)</f>
        <v>130</v>
      </c>
      <c r="M738" s="3">
        <f>IFERROR(_xlfn.XLOOKUP(B738,[8]Sheet1!$H$1:$H$65536,[8]Sheet1!$J$1:$J$65536),0)</f>
        <v>130</v>
      </c>
      <c r="N738" s="3">
        <f>IFERROR(_xlfn.XLOOKUP(B738,[9]Sheet1!$H$1:$H$65536,[9]Sheet1!$J$1:$J$65536),0)</f>
        <v>130</v>
      </c>
      <c r="O738" s="3">
        <f>IFERROR(_xlfn.XLOOKUP(B738,[10]Sheet1!$H$1:$H$65536,[10]Sheet1!$J$1:$J$65536),0)</f>
        <v>130</v>
      </c>
      <c r="P738" s="3">
        <f>IFERROR(_xlfn.XLOOKUP(B738,[11]Sheet1!$H$1:$H$65536,[11]Sheet1!$J$1:$J$65536),0)</f>
        <v>130</v>
      </c>
      <c r="Q738" s="3">
        <f>IFERROR(_xlfn.XLOOKUP(B738,[12]Sheet1!$H$1:$H$65536,[12]Sheet1!$J$1:$J$65536),0)</f>
        <v>122</v>
      </c>
      <c r="R738" s="3">
        <f>IFERROR(_xlfn.XLOOKUP(B738,[13]Sheet1!$H$1:$H$65536,[13]Sheet1!$J$1:$J$65536),)</f>
        <v>122</v>
      </c>
      <c r="S738" s="3">
        <f>IFERROR(_xlfn.XLOOKUP(B738,[14]Sheet1!$H$1:$H$65536,[14]Sheet1!$K$1:$K$65536),0)</f>
        <v>122</v>
      </c>
      <c r="T738" s="3">
        <f>IFERROR(_xlfn.XLOOKUP(B738,[15]Sheet1!$H$1:$H$65536,[15]Sheet1!$J$1:$J$65536),0)</f>
        <v>122</v>
      </c>
      <c r="U738" s="3">
        <f>IFERROR(_xlfn.XLOOKUP(B738,[16]Sheet1!$H$1:$H$65536,[16]Sheet1!$J$1:$J$65536),0)</f>
        <v>122</v>
      </c>
      <c r="V738" s="3">
        <f>IFERROR(_xlfn.XLOOKUP(B738,[17]Sheet1!$H$1:$H$65536,[17]Sheet1!$J$1:$J$65536),0)</f>
        <v>122</v>
      </c>
      <c r="W738" s="3">
        <f>IFERROR(_xlfn.XLOOKUP(B738,[18]Sheet1!$H$1:$H$65536,[18]Sheet1!$J$1:$J$65536),0)</f>
        <v>122</v>
      </c>
      <c r="X738" s="3">
        <f>IFERROR(_xlfn.XLOOKUP(B738,[19]Sheet1!$H$1:$H$65536,[19]Sheet1!$J$1:$J$65536),0)</f>
        <v>122</v>
      </c>
      <c r="Y738" s="3">
        <f>IFERROR(_xlfn.XLOOKUP(B738,[20]Sheet1!$H$1:$H$65536,[20]Sheet1!$J$1:$J$65536),0)</f>
        <v>122</v>
      </c>
      <c r="Z738" s="3">
        <f>IFERROR(_xlfn.XLOOKUP(B738,[21]Sheet1!$H$1:$H$65536,[21]Sheet1!$J$1:$J$65536),0)</f>
        <v>122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 x14ac:dyDescent="0.3">
      <c r="A739" s="2" t="str">
        <f t="shared" si="11"/>
        <v>L1</v>
      </c>
      <c r="B739" s="1" t="s">
        <v>5437</v>
      </c>
      <c r="C739" s="23" t="str">
        <f>_xlfn.XLOOKUP(B739,IP구분!A:A,IP구분!C:C)</f>
        <v>잔망루피</v>
      </c>
      <c r="D739" s="1" t="s">
        <v>5438</v>
      </c>
      <c r="E739" s="7" t="str">
        <f>IFERROR(_xlfn.XLOOKUP(B739,단가!A:A,단가!C:C),0)</f>
        <v xml:space="preserve">                     -</v>
      </c>
      <c r="F739" s="3">
        <f>IFERROR(_xlfn.XLOOKUP(B739,'[1]2609 재고'!$I$1:$I$65536,'[1]2609 재고'!$K$1:$K$65536),0)</f>
        <v>0</v>
      </c>
      <c r="G739" s="3">
        <f>IFERROR(_xlfn.XLOOKUP(B739,[2]Sheet1!$H$1:$H$65536,[2]Sheet1!$K$1:$K$65536),0)</f>
        <v>0</v>
      </c>
      <c r="H739" s="3">
        <f>IFERROR(_xlfn.XLOOKUP(B739,[3]Sheet1!$H$1:$H$65536,[3]Sheet1!$J$1:$J$65536),0)</f>
        <v>0</v>
      </c>
      <c r="I739" s="3">
        <f>IFERROR(_xlfn.XLOOKUP(B739,[4]Sheet1!$H$1:$H$65536,[4]Sheet1!$J$1:$J$65536),0)</f>
        <v>0</v>
      </c>
      <c r="J739" s="3">
        <f>IFERROR(_xlfn.XLOOKUP(B739,[5]Sheet1!$H$1:$H$65536,[5]Sheet1!$J$1:$J$65536),0)</f>
        <v>0</v>
      </c>
      <c r="K739" s="3">
        <f>IFERROR(_xlfn.XLOOKUP(B739,[6]Sheet1!$H$1:$H$65536,[6]Sheet1!$J$1:$J$65536),0)</f>
        <v>0</v>
      </c>
      <c r="L739" s="3">
        <f>IFERROR(_xlfn.XLOOKUP(B739,[7]Sheet1!$H$1:$H$65536,[7]Sheet1!$J$1:$J$65536),0)</f>
        <v>0</v>
      </c>
      <c r="M739" s="3">
        <f>IFERROR(_xlfn.XLOOKUP(B739,[8]Sheet1!$H$1:$H$65536,[8]Sheet1!$J$1:$J$65536),0)</f>
        <v>0</v>
      </c>
      <c r="N739" s="3">
        <f>IFERROR(_xlfn.XLOOKUP(B739,[9]Sheet1!$H$1:$H$65536,[9]Sheet1!$J$1:$J$65536),0)</f>
        <v>0</v>
      </c>
      <c r="O739" s="3">
        <f>IFERROR(_xlfn.XLOOKUP(B739,[10]Sheet1!$H$1:$H$65536,[10]Sheet1!$J$1:$J$65536),0)</f>
        <v>0</v>
      </c>
      <c r="P739" s="3">
        <f>IFERROR(_xlfn.XLOOKUP(B739,[11]Sheet1!$H$1:$H$65536,[11]Sheet1!$J$1:$J$65536),0)</f>
        <v>0</v>
      </c>
      <c r="Q739" s="3">
        <f>IFERROR(_xlfn.XLOOKUP(B739,[12]Sheet1!$H$1:$H$65536,[12]Sheet1!$J$1:$J$65536),0)</f>
        <v>0</v>
      </c>
      <c r="R739" s="3">
        <f>IFERROR(_xlfn.XLOOKUP(B739,[13]Sheet1!$H$1:$H$65536,[13]Sheet1!$J$1:$J$65536),)</f>
        <v>0</v>
      </c>
      <c r="S739" s="3">
        <f>IFERROR(_xlfn.XLOOKUP(B739,[14]Sheet1!$H$1:$H$65536,[14]Sheet1!$K$1:$K$65536),0)</f>
        <v>0</v>
      </c>
      <c r="T739" s="3">
        <f>IFERROR(_xlfn.XLOOKUP(B739,[15]Sheet1!$H$1:$H$65536,[15]Sheet1!$J$1:$J$65536),0)</f>
        <v>0</v>
      </c>
      <c r="U739" s="3">
        <f>IFERROR(_xlfn.XLOOKUP(B739,[16]Sheet1!$H$1:$H$65536,[16]Sheet1!$J$1:$J$65536),0)</f>
        <v>0</v>
      </c>
      <c r="V739" s="3">
        <f>IFERROR(_xlfn.XLOOKUP(B739,[17]Sheet1!$H$1:$H$65536,[17]Sheet1!$J$1:$J$65536),0)</f>
        <v>0</v>
      </c>
      <c r="W739" s="3">
        <f>IFERROR(_xlfn.XLOOKUP(B739,[18]Sheet1!$H$1:$H$65536,[18]Sheet1!$J$1:$J$65536),0)</f>
        <v>0</v>
      </c>
      <c r="X739" s="3">
        <f>IFERROR(_xlfn.XLOOKUP(B739,[19]Sheet1!$H$1:$H$65536,[19]Sheet1!$J$1:$J$65536),0)</f>
        <v>0</v>
      </c>
      <c r="Y739" s="3">
        <f>IFERROR(_xlfn.XLOOKUP(B739,[20]Sheet1!$H$1:$H$65536,[20]Sheet1!$J$1:$J$65536),0)</f>
        <v>0</v>
      </c>
      <c r="Z739" s="3">
        <f>IFERROR(_xlfn.XLOOKUP(B739,[21]Sheet1!$H$1:$H$65536,[21]Sheet1!$J$1:$J$65536),0)</f>
        <v>0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 x14ac:dyDescent="0.3">
      <c r="A740" s="2" t="str">
        <f t="shared" si="11"/>
        <v>L1</v>
      </c>
      <c r="B740" s="1" t="s">
        <v>464</v>
      </c>
      <c r="C740" s="23" t="str">
        <f>_xlfn.XLOOKUP(B740,IP구분!A:A,IP구분!C:C)</f>
        <v>잔망루피</v>
      </c>
      <c r="D740" s="1" t="s">
        <v>465</v>
      </c>
      <c r="E740" s="7">
        <f>IFERROR(_xlfn.XLOOKUP(B740,단가!A:A,단가!C:C),0)</f>
        <v>3000</v>
      </c>
      <c r="F740" s="3">
        <f>IFERROR(_xlfn.XLOOKUP(B740,'[1]2609 재고'!$I$1:$I$65536,'[1]2609 재고'!$K$1:$K$65536),0)</f>
        <v>1267</v>
      </c>
      <c r="G740" s="3">
        <f>IFERROR(_xlfn.XLOOKUP(B740,[2]Sheet1!$H$1:$H$65536,[2]Sheet1!$K$1:$K$65536),0)</f>
        <v>1267</v>
      </c>
      <c r="H740" s="3">
        <f>IFERROR(_xlfn.XLOOKUP(B740,[3]Sheet1!$H$1:$H$65536,[3]Sheet1!$J$1:$J$65536),0)</f>
        <v>1267</v>
      </c>
      <c r="I740" s="3">
        <f>IFERROR(_xlfn.XLOOKUP(B740,[4]Sheet1!$H$1:$H$65536,[4]Sheet1!$J$1:$J$65536),0)</f>
        <v>1267</v>
      </c>
      <c r="J740" s="3">
        <f>IFERROR(_xlfn.XLOOKUP(B740,[5]Sheet1!$H$1:$H$65536,[5]Sheet1!$J$1:$J$65536),0)</f>
        <v>1267</v>
      </c>
      <c r="K740" s="3">
        <f>IFERROR(_xlfn.XLOOKUP(B740,[6]Sheet1!$H$1:$H$65536,[6]Sheet1!$J$1:$J$65536),0)</f>
        <v>1267</v>
      </c>
      <c r="L740" s="3">
        <f>IFERROR(_xlfn.XLOOKUP(B740,[7]Sheet1!$H$1:$H$65536,[7]Sheet1!$J$1:$J$65536),0)</f>
        <v>1269</v>
      </c>
      <c r="M740" s="3">
        <f>IFERROR(_xlfn.XLOOKUP(B740,[8]Sheet1!$H$1:$H$65536,[8]Sheet1!$J$1:$J$65536),0)</f>
        <v>1269</v>
      </c>
      <c r="N740" s="3">
        <f>IFERROR(_xlfn.XLOOKUP(B740,[9]Sheet1!$H$1:$H$65536,[9]Sheet1!$J$1:$J$65536),0)</f>
        <v>1269</v>
      </c>
      <c r="O740" s="3">
        <f>IFERROR(_xlfn.XLOOKUP(B740,[10]Sheet1!$H$1:$H$65536,[10]Sheet1!$J$1:$J$65536),0)</f>
        <v>1269</v>
      </c>
      <c r="P740" s="3">
        <f>IFERROR(_xlfn.XLOOKUP(B740,[11]Sheet1!$H$1:$H$65536,[11]Sheet1!$J$1:$J$65536),0)</f>
        <v>1269</v>
      </c>
      <c r="Q740" s="3">
        <f>IFERROR(_xlfn.XLOOKUP(B740,[12]Sheet1!$H$1:$H$65536,[12]Sheet1!$J$1:$J$65536),0)</f>
        <v>1264</v>
      </c>
      <c r="R740" s="3">
        <f>IFERROR(_xlfn.XLOOKUP(B740,[13]Sheet1!$H$1:$H$65536,[13]Sheet1!$J$1:$J$65536),)</f>
        <v>1265</v>
      </c>
      <c r="S740" s="3">
        <f>IFERROR(_xlfn.XLOOKUP(B740,[14]Sheet1!$H$1:$H$65536,[14]Sheet1!$K$1:$K$65536),0)</f>
        <v>1265</v>
      </c>
      <c r="T740" s="3">
        <f>IFERROR(_xlfn.XLOOKUP(B740,[15]Sheet1!$H$1:$H$65536,[15]Sheet1!$J$1:$J$65536),0)</f>
        <v>1265</v>
      </c>
      <c r="U740" s="3">
        <f>IFERROR(_xlfn.XLOOKUP(B740,[16]Sheet1!$H$1:$H$65536,[16]Sheet1!$J$1:$J$65536),0)</f>
        <v>1274</v>
      </c>
      <c r="V740" s="3">
        <f>IFERROR(_xlfn.XLOOKUP(B740,[17]Sheet1!$H$1:$H$65536,[17]Sheet1!$J$1:$J$65536),0)</f>
        <v>1276</v>
      </c>
      <c r="W740" s="3">
        <f>IFERROR(_xlfn.XLOOKUP(B740,[18]Sheet1!$H$1:$H$65536,[18]Sheet1!$J$1:$J$65536),0)</f>
        <v>1278</v>
      </c>
      <c r="X740" s="3">
        <f>IFERROR(_xlfn.XLOOKUP(B740,[19]Sheet1!$H$1:$H$65536,[19]Sheet1!$J$1:$J$65536),0)</f>
        <v>1279</v>
      </c>
      <c r="Y740" s="3">
        <f>IFERROR(_xlfn.XLOOKUP(B740,[20]Sheet1!$H$1:$H$65536,[20]Sheet1!$J$1:$J$65536),0)</f>
        <v>1279</v>
      </c>
      <c r="Z740" s="3">
        <f>IFERROR(_xlfn.XLOOKUP(B740,[21]Sheet1!$H$1:$H$65536,[21]Sheet1!$J$1:$J$65536),0)</f>
        <v>1281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 x14ac:dyDescent="0.3">
      <c r="A741" s="2" t="str">
        <f t="shared" si="11"/>
        <v>L1</v>
      </c>
      <c r="B741" s="1" t="s">
        <v>466</v>
      </c>
      <c r="C741" s="23" t="str">
        <f>_xlfn.XLOOKUP(B741,IP구분!A:A,IP구분!C:C)</f>
        <v>잔망루피</v>
      </c>
      <c r="D741" s="1" t="s">
        <v>467</v>
      </c>
      <c r="E741" s="7">
        <f>IFERROR(_xlfn.XLOOKUP(B741,단가!A:A,단가!C:C),0)</f>
        <v>4091</v>
      </c>
      <c r="F741" s="3">
        <f>IFERROR(_xlfn.XLOOKUP(B741,'[1]2609 재고'!$I$1:$I$65536,'[1]2609 재고'!$K$1:$K$65536),0)</f>
        <v>320</v>
      </c>
      <c r="G741" s="3">
        <f>IFERROR(_xlfn.XLOOKUP(B741,[2]Sheet1!$H$1:$H$65536,[2]Sheet1!$K$1:$K$65536),0)</f>
        <v>320</v>
      </c>
      <c r="H741" s="3">
        <f>IFERROR(_xlfn.XLOOKUP(B741,[3]Sheet1!$H$1:$H$65536,[3]Sheet1!$J$1:$J$65536),0)</f>
        <v>340</v>
      </c>
      <c r="I741" s="3">
        <f>IFERROR(_xlfn.XLOOKUP(B741,[4]Sheet1!$H$1:$H$65536,[4]Sheet1!$J$1:$J$65536),0)</f>
        <v>340</v>
      </c>
      <c r="J741" s="3">
        <f>IFERROR(_xlfn.XLOOKUP(B741,[5]Sheet1!$H$1:$H$65536,[5]Sheet1!$J$1:$J$65536),0)</f>
        <v>380</v>
      </c>
      <c r="K741" s="3">
        <f>IFERROR(_xlfn.XLOOKUP(B741,[6]Sheet1!$H$1:$H$65536,[6]Sheet1!$J$1:$J$65536),0)</f>
        <v>380</v>
      </c>
      <c r="L741" s="3">
        <f>IFERROR(_xlfn.XLOOKUP(B741,[7]Sheet1!$H$1:$H$65536,[7]Sheet1!$J$1:$J$65536),0)</f>
        <v>382</v>
      </c>
      <c r="M741" s="3">
        <f>IFERROR(_xlfn.XLOOKUP(B741,[8]Sheet1!$H$1:$H$65536,[8]Sheet1!$J$1:$J$65536),0)</f>
        <v>382</v>
      </c>
      <c r="N741" s="3">
        <f>IFERROR(_xlfn.XLOOKUP(B741,[9]Sheet1!$H$1:$H$65536,[9]Sheet1!$J$1:$J$65536),0)</f>
        <v>382</v>
      </c>
      <c r="O741" s="3">
        <f>IFERROR(_xlfn.XLOOKUP(B741,[10]Sheet1!$H$1:$H$65536,[10]Sheet1!$J$1:$J$65536),0)</f>
        <v>382</v>
      </c>
      <c r="P741" s="3">
        <f>IFERROR(_xlfn.XLOOKUP(B741,[11]Sheet1!$H$1:$H$65536,[11]Sheet1!$J$1:$J$65536),0)</f>
        <v>382</v>
      </c>
      <c r="Q741" s="3">
        <f>IFERROR(_xlfn.XLOOKUP(B741,[12]Sheet1!$H$1:$H$65536,[12]Sheet1!$J$1:$J$65536),0)</f>
        <v>377</v>
      </c>
      <c r="R741" s="3">
        <f>IFERROR(_xlfn.XLOOKUP(B741,[13]Sheet1!$H$1:$H$65536,[13]Sheet1!$J$1:$J$65536),)</f>
        <v>379</v>
      </c>
      <c r="S741" s="3">
        <f>IFERROR(_xlfn.XLOOKUP(B741,[14]Sheet1!$H$1:$H$65536,[14]Sheet1!$K$1:$K$65536),0)</f>
        <v>379</v>
      </c>
      <c r="T741" s="3">
        <f>IFERROR(_xlfn.XLOOKUP(B741,[15]Sheet1!$H$1:$H$65536,[15]Sheet1!$J$1:$J$65536),0)</f>
        <v>379</v>
      </c>
      <c r="U741" s="3">
        <f>IFERROR(_xlfn.XLOOKUP(B741,[16]Sheet1!$H$1:$H$65536,[16]Sheet1!$J$1:$J$65536),0)</f>
        <v>382</v>
      </c>
      <c r="V741" s="3">
        <f>IFERROR(_xlfn.XLOOKUP(B741,[17]Sheet1!$H$1:$H$65536,[17]Sheet1!$J$1:$J$65536),0)</f>
        <v>386</v>
      </c>
      <c r="W741" s="3">
        <f>IFERROR(_xlfn.XLOOKUP(B741,[18]Sheet1!$H$1:$H$65536,[18]Sheet1!$J$1:$J$65536),0)</f>
        <v>391</v>
      </c>
      <c r="X741" s="3">
        <f>IFERROR(_xlfn.XLOOKUP(B741,[19]Sheet1!$H$1:$H$65536,[19]Sheet1!$J$1:$J$65536),0)</f>
        <v>396</v>
      </c>
      <c r="Y741" s="3">
        <f>IFERROR(_xlfn.XLOOKUP(B741,[20]Sheet1!$H$1:$H$65536,[20]Sheet1!$J$1:$J$65536),0)</f>
        <v>397</v>
      </c>
      <c r="Z741" s="3">
        <f>IFERROR(_xlfn.XLOOKUP(B741,[21]Sheet1!$H$1:$H$65536,[21]Sheet1!$J$1:$J$65536),0)</f>
        <v>397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 x14ac:dyDescent="0.3">
      <c r="A742" s="2" t="str">
        <f t="shared" si="11"/>
        <v>L1</v>
      </c>
      <c r="B742" s="1" t="s">
        <v>468</v>
      </c>
      <c r="C742" s="23" t="str">
        <f>_xlfn.XLOOKUP(B742,IP구분!A:A,IP구분!C:C)</f>
        <v>잔망루피</v>
      </c>
      <c r="D742" s="1" t="s">
        <v>469</v>
      </c>
      <c r="E742" s="7" t="str">
        <f>IFERROR(_xlfn.XLOOKUP(B742,단가!A:A,단가!C:C),0)</f>
        <v xml:space="preserve">                     -</v>
      </c>
      <c r="F742" s="3">
        <f>IFERROR(_xlfn.XLOOKUP(B742,'[1]2609 재고'!$I$1:$I$65536,'[1]2609 재고'!$K$1:$K$65536),0)</f>
        <v>0</v>
      </c>
      <c r="G742" s="3">
        <f>IFERROR(_xlfn.XLOOKUP(B742,[2]Sheet1!$H$1:$H$65536,[2]Sheet1!$K$1:$K$65536),0)</f>
        <v>0</v>
      </c>
      <c r="H742" s="3">
        <f>IFERROR(_xlfn.XLOOKUP(B742,[3]Sheet1!$H$1:$H$65536,[3]Sheet1!$J$1:$J$65536),0)</f>
        <v>0</v>
      </c>
      <c r="I742" s="3">
        <f>IFERROR(_xlfn.XLOOKUP(B742,[4]Sheet1!$H$1:$H$65536,[4]Sheet1!$J$1:$J$65536),0)</f>
        <v>0</v>
      </c>
      <c r="J742" s="3">
        <f>IFERROR(_xlfn.XLOOKUP(B742,[5]Sheet1!$H$1:$H$65536,[5]Sheet1!$J$1:$J$65536),0)</f>
        <v>1179</v>
      </c>
      <c r="K742" s="3">
        <f>IFERROR(_xlfn.XLOOKUP(B742,[6]Sheet1!$H$1:$H$65536,[6]Sheet1!$J$1:$J$65536),0)</f>
        <v>1179</v>
      </c>
      <c r="L742" s="3">
        <f>IFERROR(_xlfn.XLOOKUP(B742,[7]Sheet1!$H$1:$H$65536,[7]Sheet1!$J$1:$J$65536),0)</f>
        <v>1179</v>
      </c>
      <c r="M742" s="3">
        <f>IFERROR(_xlfn.XLOOKUP(B742,[8]Sheet1!$H$1:$H$65536,[8]Sheet1!$J$1:$J$65536),0)</f>
        <v>1179</v>
      </c>
      <c r="N742" s="3">
        <f>IFERROR(_xlfn.XLOOKUP(B742,[9]Sheet1!$H$1:$H$65536,[9]Sheet1!$J$1:$J$65536),0)</f>
        <v>1179</v>
      </c>
      <c r="O742" s="3">
        <f>IFERROR(_xlfn.XLOOKUP(B742,[10]Sheet1!$H$1:$H$65536,[10]Sheet1!$J$1:$J$65536),0)</f>
        <v>1179</v>
      </c>
      <c r="P742" s="3">
        <f>IFERROR(_xlfn.XLOOKUP(B742,[11]Sheet1!$H$1:$H$65536,[11]Sheet1!$J$1:$J$65536),0)</f>
        <v>1179</v>
      </c>
      <c r="Q742" s="3">
        <f>IFERROR(_xlfn.XLOOKUP(B742,[12]Sheet1!$H$1:$H$65536,[12]Sheet1!$J$1:$J$65536),0)</f>
        <v>1179</v>
      </c>
      <c r="R742" s="3">
        <f>IFERROR(_xlfn.XLOOKUP(B742,[13]Sheet1!$H$1:$H$65536,[13]Sheet1!$J$1:$J$65536),)</f>
        <v>1180</v>
      </c>
      <c r="S742" s="3">
        <f>IFERROR(_xlfn.XLOOKUP(B742,[14]Sheet1!$H$1:$H$65536,[14]Sheet1!$K$1:$K$65536),0)</f>
        <v>1180</v>
      </c>
      <c r="T742" s="3">
        <f>IFERROR(_xlfn.XLOOKUP(B742,[15]Sheet1!$H$1:$H$65536,[15]Sheet1!$J$1:$J$65536),0)</f>
        <v>1180</v>
      </c>
      <c r="U742" s="3">
        <f>IFERROR(_xlfn.XLOOKUP(B742,[16]Sheet1!$H$1:$H$65536,[16]Sheet1!$J$1:$J$65536),0)</f>
        <v>1185</v>
      </c>
      <c r="V742" s="3">
        <f>IFERROR(_xlfn.XLOOKUP(B742,[17]Sheet1!$H$1:$H$65536,[17]Sheet1!$J$1:$J$65536),0)</f>
        <v>1186</v>
      </c>
      <c r="W742" s="3">
        <f>IFERROR(_xlfn.XLOOKUP(B742,[18]Sheet1!$H$1:$H$65536,[18]Sheet1!$J$1:$J$65536),0)</f>
        <v>1189</v>
      </c>
      <c r="X742" s="3">
        <f>IFERROR(_xlfn.XLOOKUP(B742,[19]Sheet1!$H$1:$H$65536,[19]Sheet1!$J$1:$J$65536),0)</f>
        <v>1193</v>
      </c>
      <c r="Y742" s="3">
        <f>IFERROR(_xlfn.XLOOKUP(B742,[20]Sheet1!$H$1:$H$65536,[20]Sheet1!$J$1:$J$65536),0)</f>
        <v>1194</v>
      </c>
      <c r="Z742" s="3">
        <f>IFERROR(_xlfn.XLOOKUP(B742,[21]Sheet1!$H$1:$H$65536,[21]Sheet1!$J$1:$J$65536),0)</f>
        <v>1196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1:47" x14ac:dyDescent="0.3">
      <c r="A743" s="2" t="str">
        <f t="shared" si="11"/>
        <v>E1</v>
      </c>
      <c r="B743" s="1" t="s">
        <v>2134</v>
      </c>
      <c r="C743" s="23" t="str">
        <f>_xlfn.XLOOKUP(B743,IP구분!A:A,IP구분!C:C)</f>
        <v>잔망루피</v>
      </c>
      <c r="D743" s="1" t="s">
        <v>2135</v>
      </c>
      <c r="E743" s="7">
        <f>IFERROR(_xlfn.XLOOKUP(B743,단가!A:A,단가!C:C),0)</f>
        <v>1554</v>
      </c>
      <c r="F743" s="3">
        <f>IFERROR(_xlfn.XLOOKUP(B743,'[1]2609 재고'!$I$1:$I$65536,'[1]2609 재고'!$K$1:$K$65536),0)</f>
        <v>0</v>
      </c>
      <c r="G743" s="3">
        <f>IFERROR(_xlfn.XLOOKUP(B743,[2]Sheet1!$H$1:$H$65536,[2]Sheet1!$K$1:$K$65536),0)</f>
        <v>0</v>
      </c>
      <c r="H743" s="3">
        <f>IFERROR(_xlfn.XLOOKUP(B743,[3]Sheet1!$H$1:$H$65536,[3]Sheet1!$J$1:$J$65536),0)</f>
        <v>0</v>
      </c>
      <c r="I743" s="3">
        <f>IFERROR(_xlfn.XLOOKUP(B743,[4]Sheet1!$H$1:$H$65536,[4]Sheet1!$J$1:$J$65536),0)</f>
        <v>0</v>
      </c>
      <c r="J743" s="3">
        <f>IFERROR(_xlfn.XLOOKUP(B743,[5]Sheet1!$H$1:$H$65536,[5]Sheet1!$J$1:$J$65536),0)</f>
        <v>0</v>
      </c>
      <c r="K743" s="3">
        <f>IFERROR(_xlfn.XLOOKUP(B743,[6]Sheet1!$H$1:$H$65536,[6]Sheet1!$J$1:$J$65536),0)</f>
        <v>0</v>
      </c>
      <c r="L743" s="3">
        <f>IFERROR(_xlfn.XLOOKUP(B743,[7]Sheet1!$H$1:$H$65536,[7]Sheet1!$J$1:$J$65536),0)</f>
        <v>0</v>
      </c>
      <c r="M743" s="3">
        <f>IFERROR(_xlfn.XLOOKUP(B743,[8]Sheet1!$H$1:$H$65536,[8]Sheet1!$J$1:$J$65536),0)</f>
        <v>0</v>
      </c>
      <c r="N743" s="3">
        <f>IFERROR(_xlfn.XLOOKUP(B743,[9]Sheet1!$H$1:$H$65536,[9]Sheet1!$J$1:$J$65536),0)</f>
        <v>0</v>
      </c>
      <c r="O743" s="3">
        <f>IFERROR(_xlfn.XLOOKUP(B743,[10]Sheet1!$H$1:$H$65536,[10]Sheet1!$J$1:$J$65536),0)</f>
        <v>0</v>
      </c>
      <c r="P743" s="3">
        <f>IFERROR(_xlfn.XLOOKUP(B743,[11]Sheet1!$H$1:$H$65536,[11]Sheet1!$J$1:$J$65536),0)</f>
        <v>0</v>
      </c>
      <c r="Q743" s="3">
        <f>IFERROR(_xlfn.XLOOKUP(B743,[12]Sheet1!$H$1:$H$65536,[12]Sheet1!$J$1:$J$65536),0)</f>
        <v>0</v>
      </c>
      <c r="R743" s="3">
        <f>IFERROR(_xlfn.XLOOKUP(B743,[13]Sheet1!$H$1:$H$65536,[13]Sheet1!$J$1:$J$65536),)</f>
        <v>0</v>
      </c>
      <c r="S743" s="3">
        <f>IFERROR(_xlfn.XLOOKUP(B743,[14]Sheet1!$H$1:$H$65536,[14]Sheet1!$K$1:$K$65536),0)</f>
        <v>0</v>
      </c>
      <c r="T743" s="3">
        <f>IFERROR(_xlfn.XLOOKUP(B743,[15]Sheet1!$H$1:$H$65536,[15]Sheet1!$J$1:$J$65536),0)</f>
        <v>0</v>
      </c>
      <c r="U743" s="3">
        <f>IFERROR(_xlfn.XLOOKUP(B743,[16]Sheet1!$H$1:$H$65536,[16]Sheet1!$J$1:$J$65536),0)</f>
        <v>0</v>
      </c>
      <c r="V743" s="3">
        <f>IFERROR(_xlfn.XLOOKUP(B743,[17]Sheet1!$H$1:$H$65536,[17]Sheet1!$J$1:$J$65536),0)</f>
        <v>0</v>
      </c>
      <c r="W743" s="3">
        <f>IFERROR(_xlfn.XLOOKUP(B743,[18]Sheet1!$H$1:$H$65536,[18]Sheet1!$J$1:$J$65536),0)</f>
        <v>0</v>
      </c>
      <c r="X743" s="3">
        <f>IFERROR(_xlfn.XLOOKUP(B743,[19]Sheet1!$H$1:$H$65536,[19]Sheet1!$J$1:$J$65536),0)</f>
        <v>0</v>
      </c>
      <c r="Y743" s="3">
        <f>IFERROR(_xlfn.XLOOKUP(B743,[20]Sheet1!$H$1:$H$65536,[20]Sheet1!$J$1:$J$65536),0)</f>
        <v>0</v>
      </c>
      <c r="Z743" s="3">
        <f>IFERROR(_xlfn.XLOOKUP(B743,[21]Sheet1!$H$1:$H$65536,[21]Sheet1!$J$1:$J$65536),0)</f>
        <v>0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 x14ac:dyDescent="0.3">
      <c r="A744" s="2" t="str">
        <f t="shared" si="11"/>
        <v>E1</v>
      </c>
      <c r="B744" s="1" t="s">
        <v>2142</v>
      </c>
      <c r="C744" s="23" t="str">
        <f>_xlfn.XLOOKUP(B744,IP구분!A:A,IP구분!C:C)</f>
        <v>잔망루피</v>
      </c>
      <c r="D744" s="1" t="s">
        <v>2143</v>
      </c>
      <c r="E744" s="7">
        <f>IFERROR(_xlfn.XLOOKUP(B744,단가!A:A,단가!C:C),0)</f>
        <v>9700</v>
      </c>
      <c r="F744" s="3">
        <f>IFERROR(_xlfn.XLOOKUP(B744,'[1]2609 재고'!$I$1:$I$65536,'[1]2609 재고'!$K$1:$K$65536),0)</f>
        <v>0</v>
      </c>
      <c r="G744" s="3">
        <f>IFERROR(_xlfn.XLOOKUP(B744,[2]Sheet1!$H$1:$H$65536,[2]Sheet1!$K$1:$K$65536),0)</f>
        <v>0</v>
      </c>
      <c r="H744" s="3">
        <f>IFERROR(_xlfn.XLOOKUP(B744,[3]Sheet1!$H$1:$H$65536,[3]Sheet1!$J$1:$J$65536),0)</f>
        <v>0</v>
      </c>
      <c r="I744" s="3">
        <f>IFERROR(_xlfn.XLOOKUP(B744,[4]Sheet1!$H$1:$H$65536,[4]Sheet1!$J$1:$J$65536),0)</f>
        <v>0</v>
      </c>
      <c r="J744" s="3">
        <f>IFERROR(_xlfn.XLOOKUP(B744,[5]Sheet1!$H$1:$H$65536,[5]Sheet1!$J$1:$J$65536),0)</f>
        <v>0</v>
      </c>
      <c r="K744" s="3">
        <f>IFERROR(_xlfn.XLOOKUP(B744,[6]Sheet1!$H$1:$H$65536,[6]Sheet1!$J$1:$J$65536),0)</f>
        <v>0</v>
      </c>
      <c r="L744" s="3">
        <f>IFERROR(_xlfn.XLOOKUP(B744,[7]Sheet1!$H$1:$H$65536,[7]Sheet1!$J$1:$J$65536),0)</f>
        <v>0</v>
      </c>
      <c r="M744" s="3">
        <f>IFERROR(_xlfn.XLOOKUP(B744,[8]Sheet1!$H$1:$H$65536,[8]Sheet1!$J$1:$J$65536),0)</f>
        <v>0</v>
      </c>
      <c r="N744" s="3">
        <f>IFERROR(_xlfn.XLOOKUP(B744,[9]Sheet1!$H$1:$H$65536,[9]Sheet1!$J$1:$J$65536),0)</f>
        <v>0</v>
      </c>
      <c r="O744" s="3">
        <f>IFERROR(_xlfn.XLOOKUP(B744,[10]Sheet1!$H$1:$H$65536,[10]Sheet1!$J$1:$J$65536),0)</f>
        <v>0</v>
      </c>
      <c r="P744" s="3">
        <f>IFERROR(_xlfn.XLOOKUP(B744,[11]Sheet1!$H$1:$H$65536,[11]Sheet1!$J$1:$J$65536),0)</f>
        <v>0</v>
      </c>
      <c r="Q744" s="3">
        <f>IFERROR(_xlfn.XLOOKUP(B744,[12]Sheet1!$H$1:$H$65536,[12]Sheet1!$J$1:$J$65536),0)</f>
        <v>0</v>
      </c>
      <c r="R744" s="3">
        <f>IFERROR(_xlfn.XLOOKUP(B744,[13]Sheet1!$H$1:$H$65536,[13]Sheet1!$J$1:$J$65536),)</f>
        <v>0</v>
      </c>
      <c r="S744" s="3">
        <f>IFERROR(_xlfn.XLOOKUP(B744,[14]Sheet1!$H$1:$H$65536,[14]Sheet1!$K$1:$K$65536),0)</f>
        <v>0</v>
      </c>
      <c r="T744" s="3">
        <f>IFERROR(_xlfn.XLOOKUP(B744,[15]Sheet1!$H$1:$H$65536,[15]Sheet1!$J$1:$J$65536),0)</f>
        <v>0</v>
      </c>
      <c r="U744" s="3">
        <f>IFERROR(_xlfn.XLOOKUP(B744,[16]Sheet1!$H$1:$H$65536,[16]Sheet1!$J$1:$J$65536),0)</f>
        <v>0</v>
      </c>
      <c r="V744" s="3">
        <f>IFERROR(_xlfn.XLOOKUP(B744,[17]Sheet1!$H$1:$H$65536,[17]Sheet1!$J$1:$J$65536),0)</f>
        <v>0</v>
      </c>
      <c r="W744" s="3">
        <f>IFERROR(_xlfn.XLOOKUP(B744,[18]Sheet1!$H$1:$H$65536,[18]Sheet1!$J$1:$J$65536),0)</f>
        <v>0</v>
      </c>
      <c r="X744" s="3">
        <f>IFERROR(_xlfn.XLOOKUP(B744,[19]Sheet1!$H$1:$H$65536,[19]Sheet1!$J$1:$J$65536),0)</f>
        <v>0</v>
      </c>
      <c r="Y744" s="3">
        <f>IFERROR(_xlfn.XLOOKUP(B744,[20]Sheet1!$H$1:$H$65536,[20]Sheet1!$J$1:$J$65536),0)</f>
        <v>0</v>
      </c>
      <c r="Z744" s="3">
        <f>IFERROR(_xlfn.XLOOKUP(B744,[21]Sheet1!$H$1:$H$65536,[21]Sheet1!$J$1:$J$65536),0)</f>
        <v>0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 x14ac:dyDescent="0.3">
      <c r="A745" s="2" t="str">
        <f t="shared" si="11"/>
        <v>L1</v>
      </c>
      <c r="B745" s="1" t="s">
        <v>2166</v>
      </c>
      <c r="C745" s="23" t="str">
        <f>_xlfn.XLOOKUP(B745,IP구분!A:A,IP구분!C:C)</f>
        <v>잔망루피</v>
      </c>
      <c r="D745" s="1" t="s">
        <v>2167</v>
      </c>
      <c r="E745" s="7">
        <f>IFERROR(_xlfn.XLOOKUP(B745,단가!A:A,단가!C:C),0)</f>
        <v>1109</v>
      </c>
      <c r="F745" s="3">
        <f>IFERROR(_xlfn.XLOOKUP(B745,'[1]2609 재고'!$I$1:$I$65536,'[1]2609 재고'!$K$1:$K$65536),0)</f>
        <v>6142</v>
      </c>
      <c r="G745" s="3">
        <f>IFERROR(_xlfn.XLOOKUP(B745,[2]Sheet1!$H$1:$H$65536,[2]Sheet1!$K$1:$K$65536),0)</f>
        <v>6206</v>
      </c>
      <c r="H745" s="3">
        <f>IFERROR(_xlfn.XLOOKUP(B745,[3]Sheet1!$H$1:$H$65536,[3]Sheet1!$J$1:$J$65536),0)</f>
        <v>6274</v>
      </c>
      <c r="I745" s="3">
        <f>IFERROR(_xlfn.XLOOKUP(B745,[4]Sheet1!$H$1:$H$65536,[4]Sheet1!$J$1:$J$65536),0)</f>
        <v>6308</v>
      </c>
      <c r="J745" s="3">
        <f>IFERROR(_xlfn.XLOOKUP(B745,[5]Sheet1!$H$1:$H$65536,[5]Sheet1!$J$1:$J$65536),0)</f>
        <v>6334</v>
      </c>
      <c r="K745" s="3">
        <f>IFERROR(_xlfn.XLOOKUP(B745,[6]Sheet1!$H$1:$H$65536,[6]Sheet1!$J$1:$J$65536),0)</f>
        <v>6347</v>
      </c>
      <c r="L745" s="3">
        <f>IFERROR(_xlfn.XLOOKUP(B745,[7]Sheet1!$H$1:$H$65536,[7]Sheet1!$J$1:$J$65536),0)</f>
        <v>6373</v>
      </c>
      <c r="M745" s="3">
        <f>IFERROR(_xlfn.XLOOKUP(B745,[8]Sheet1!$H$1:$H$65536,[8]Sheet1!$J$1:$J$65536),0)</f>
        <v>6407</v>
      </c>
      <c r="N745" s="3">
        <f>IFERROR(_xlfn.XLOOKUP(B745,[9]Sheet1!$H$1:$H$65536,[9]Sheet1!$J$1:$J$65536),0)</f>
        <v>6427</v>
      </c>
      <c r="O745" s="3">
        <f>IFERROR(_xlfn.XLOOKUP(B745,[10]Sheet1!$H$1:$H$65536,[10]Sheet1!$J$1:$J$65536),0)</f>
        <v>6482</v>
      </c>
      <c r="P745" s="3">
        <f>IFERROR(_xlfn.XLOOKUP(B745,[11]Sheet1!$H$1:$H$65536,[11]Sheet1!$J$1:$J$65536),0)</f>
        <v>6524</v>
      </c>
      <c r="Q745" s="3">
        <f>IFERROR(_xlfn.XLOOKUP(B745,[12]Sheet1!$H$1:$H$65536,[12]Sheet1!$J$1:$J$65536),0)</f>
        <v>6550</v>
      </c>
      <c r="R745" s="3">
        <f>IFERROR(_xlfn.XLOOKUP(B745,[13]Sheet1!$H$1:$H$65536,[13]Sheet1!$J$1:$J$65536),)</f>
        <v>6575</v>
      </c>
      <c r="S745" s="3">
        <f>IFERROR(_xlfn.XLOOKUP(B745,[14]Sheet1!$H$1:$H$65536,[14]Sheet1!$K$1:$K$65536),0)</f>
        <v>6654</v>
      </c>
      <c r="T745" s="3">
        <f>IFERROR(_xlfn.XLOOKUP(B745,[15]Sheet1!$H$1:$H$65536,[15]Sheet1!$J$1:$J$65536),0)</f>
        <v>6762</v>
      </c>
      <c r="U745" s="3">
        <f>IFERROR(_xlfn.XLOOKUP(B745,[16]Sheet1!$H$1:$H$65536,[16]Sheet1!$J$1:$J$65536),0)</f>
        <v>6873</v>
      </c>
      <c r="V745" s="3">
        <f>IFERROR(_xlfn.XLOOKUP(B745,[17]Sheet1!$H$1:$H$65536,[17]Sheet1!$J$1:$J$65536),0)</f>
        <v>6954</v>
      </c>
      <c r="W745" s="3">
        <f>IFERROR(_xlfn.XLOOKUP(B745,[18]Sheet1!$H$1:$H$65536,[18]Sheet1!$J$1:$J$65536),0)</f>
        <v>7072</v>
      </c>
      <c r="X745" s="3">
        <f>IFERROR(_xlfn.XLOOKUP(B745,[19]Sheet1!$H$1:$H$65536,[19]Sheet1!$J$1:$J$65536),0)</f>
        <v>7117</v>
      </c>
      <c r="Y745" s="3">
        <f>IFERROR(_xlfn.XLOOKUP(B745,[20]Sheet1!$H$1:$H$65536,[20]Sheet1!$J$1:$J$65536),0)</f>
        <v>7239</v>
      </c>
      <c r="Z745" s="3">
        <f>IFERROR(_xlfn.XLOOKUP(B745,[21]Sheet1!$H$1:$H$65536,[21]Sheet1!$J$1:$J$65536),0)</f>
        <v>7189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 x14ac:dyDescent="0.3">
      <c r="A746" s="2" t="str">
        <f t="shared" si="11"/>
        <v>L1</v>
      </c>
      <c r="B746" s="1" t="s">
        <v>2168</v>
      </c>
      <c r="C746" s="23" t="str">
        <f>_xlfn.XLOOKUP(B746,IP구분!A:A,IP구분!C:C)</f>
        <v>잔망루피</v>
      </c>
      <c r="D746" s="1" t="s">
        <v>2169</v>
      </c>
      <c r="E746" s="7">
        <f>IFERROR(_xlfn.XLOOKUP(B746,단가!A:A,단가!C:C),0)</f>
        <v>1091</v>
      </c>
      <c r="F746" s="3">
        <f>IFERROR(_xlfn.XLOOKUP(B746,'[1]2609 재고'!$I$1:$I$65536,'[1]2609 재고'!$K$1:$K$65536),0)</f>
        <v>6983</v>
      </c>
      <c r="G746" s="3">
        <f>IFERROR(_xlfn.XLOOKUP(B746,[2]Sheet1!$H$1:$H$65536,[2]Sheet1!$K$1:$K$65536),0)</f>
        <v>7028</v>
      </c>
      <c r="H746" s="3">
        <f>IFERROR(_xlfn.XLOOKUP(B746,[3]Sheet1!$H$1:$H$65536,[3]Sheet1!$J$1:$J$65536),0)</f>
        <v>7054</v>
      </c>
      <c r="I746" s="3">
        <f>IFERROR(_xlfn.XLOOKUP(B746,[4]Sheet1!$H$1:$H$65536,[4]Sheet1!$J$1:$J$65536),0)</f>
        <v>7064</v>
      </c>
      <c r="J746" s="3">
        <f>IFERROR(_xlfn.XLOOKUP(B746,[5]Sheet1!$H$1:$H$65536,[5]Sheet1!$J$1:$J$65536),0)</f>
        <v>7069</v>
      </c>
      <c r="K746" s="3">
        <f>IFERROR(_xlfn.XLOOKUP(B746,[6]Sheet1!$H$1:$H$65536,[6]Sheet1!$J$1:$J$65536),0)</f>
        <v>7078</v>
      </c>
      <c r="L746" s="3">
        <f>IFERROR(_xlfn.XLOOKUP(B746,[7]Sheet1!$H$1:$H$65536,[7]Sheet1!$J$1:$J$65536),0)</f>
        <v>7089</v>
      </c>
      <c r="M746" s="3">
        <f>IFERROR(_xlfn.XLOOKUP(B746,[8]Sheet1!$H$1:$H$65536,[8]Sheet1!$J$1:$J$65536),0)</f>
        <v>7099</v>
      </c>
      <c r="N746" s="3">
        <f>IFERROR(_xlfn.XLOOKUP(B746,[9]Sheet1!$H$1:$H$65536,[9]Sheet1!$J$1:$J$65536),0)</f>
        <v>7112</v>
      </c>
      <c r="O746" s="3">
        <f>IFERROR(_xlfn.XLOOKUP(B746,[10]Sheet1!$H$1:$H$65536,[10]Sheet1!$J$1:$J$65536),0)</f>
        <v>7123</v>
      </c>
      <c r="P746" s="3">
        <f>IFERROR(_xlfn.XLOOKUP(B746,[11]Sheet1!$H$1:$H$65536,[11]Sheet1!$J$1:$J$65536),0)</f>
        <v>7136</v>
      </c>
      <c r="Q746" s="3">
        <f>IFERROR(_xlfn.XLOOKUP(B746,[12]Sheet1!$H$1:$H$65536,[12]Sheet1!$J$1:$J$65536),0)</f>
        <v>7149</v>
      </c>
      <c r="R746" s="3">
        <f>IFERROR(_xlfn.XLOOKUP(B746,[13]Sheet1!$H$1:$H$65536,[13]Sheet1!$J$1:$J$65536),)</f>
        <v>7157</v>
      </c>
      <c r="S746" s="3">
        <f>IFERROR(_xlfn.XLOOKUP(B746,[14]Sheet1!$H$1:$H$65536,[14]Sheet1!$K$1:$K$65536),0)</f>
        <v>7168</v>
      </c>
      <c r="T746" s="3">
        <f>IFERROR(_xlfn.XLOOKUP(B746,[15]Sheet1!$H$1:$H$65536,[15]Sheet1!$J$1:$J$65536),0)</f>
        <v>7249</v>
      </c>
      <c r="U746" s="3">
        <f>IFERROR(_xlfn.XLOOKUP(B746,[16]Sheet1!$H$1:$H$65536,[16]Sheet1!$J$1:$J$65536),0)</f>
        <v>7352</v>
      </c>
      <c r="V746" s="3">
        <f>IFERROR(_xlfn.XLOOKUP(B746,[17]Sheet1!$H$1:$H$65536,[17]Sheet1!$J$1:$J$65536),0)</f>
        <v>7391</v>
      </c>
      <c r="W746" s="3">
        <f>IFERROR(_xlfn.XLOOKUP(B746,[18]Sheet1!$H$1:$H$65536,[18]Sheet1!$J$1:$J$65536),0)</f>
        <v>7462</v>
      </c>
      <c r="X746" s="3">
        <f>IFERROR(_xlfn.XLOOKUP(B746,[19]Sheet1!$H$1:$H$65536,[19]Sheet1!$J$1:$J$65536),0)</f>
        <v>7493</v>
      </c>
      <c r="Y746" s="3">
        <f>IFERROR(_xlfn.XLOOKUP(B746,[20]Sheet1!$H$1:$H$65536,[20]Sheet1!$J$1:$J$65536),0)</f>
        <v>7540</v>
      </c>
      <c r="Z746" s="3">
        <f>IFERROR(_xlfn.XLOOKUP(B746,[21]Sheet1!$H$1:$H$65536,[21]Sheet1!$J$1:$J$65536),0)</f>
        <v>7584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 x14ac:dyDescent="0.3">
      <c r="A747" s="2" t="str">
        <f t="shared" si="11"/>
        <v>L1</v>
      </c>
      <c r="B747" s="1" t="s">
        <v>5439</v>
      </c>
      <c r="C747" s="23" t="str">
        <f>_xlfn.XLOOKUP(B747,IP구분!A:A,IP구분!C:C)</f>
        <v>잔망루피</v>
      </c>
      <c r="D747" s="1" t="s">
        <v>5440</v>
      </c>
      <c r="E747" s="7" t="str">
        <f>IFERROR(_xlfn.XLOOKUP(B747,단가!A:A,단가!C:C),0)</f>
        <v xml:space="preserve">                     -</v>
      </c>
      <c r="F747" s="3">
        <f>IFERROR(_xlfn.XLOOKUP(B747,'[1]2609 재고'!$I$1:$I$65536,'[1]2609 재고'!$K$1:$K$65536),0)</f>
        <v>0</v>
      </c>
      <c r="G747" s="3">
        <f>IFERROR(_xlfn.XLOOKUP(B747,[2]Sheet1!$H$1:$H$65536,[2]Sheet1!$K$1:$K$65536),0)</f>
        <v>0</v>
      </c>
      <c r="H747" s="3">
        <f>IFERROR(_xlfn.XLOOKUP(B747,[3]Sheet1!$H$1:$H$65536,[3]Sheet1!$J$1:$J$65536),0)</f>
        <v>0</v>
      </c>
      <c r="I747" s="3">
        <f>IFERROR(_xlfn.XLOOKUP(B747,[4]Sheet1!$H$1:$H$65536,[4]Sheet1!$J$1:$J$65536),0)</f>
        <v>0</v>
      </c>
      <c r="J747" s="3">
        <f>IFERROR(_xlfn.XLOOKUP(B747,[5]Sheet1!$H$1:$H$65536,[5]Sheet1!$J$1:$J$65536),0)</f>
        <v>0</v>
      </c>
      <c r="K747" s="3">
        <f>IFERROR(_xlfn.XLOOKUP(B747,[6]Sheet1!$H$1:$H$65536,[6]Sheet1!$J$1:$J$65536),0)</f>
        <v>0</v>
      </c>
      <c r="L747" s="3">
        <f>IFERROR(_xlfn.XLOOKUP(B747,[7]Sheet1!$H$1:$H$65536,[7]Sheet1!$J$1:$J$65536),0)</f>
        <v>0</v>
      </c>
      <c r="M747" s="3">
        <f>IFERROR(_xlfn.XLOOKUP(B747,[8]Sheet1!$H$1:$H$65536,[8]Sheet1!$J$1:$J$65536),0)</f>
        <v>0</v>
      </c>
      <c r="N747" s="3">
        <f>IFERROR(_xlfn.XLOOKUP(B747,[9]Sheet1!$H$1:$H$65536,[9]Sheet1!$J$1:$J$65536),0)</f>
        <v>0</v>
      </c>
      <c r="O747" s="3">
        <f>IFERROR(_xlfn.XLOOKUP(B747,[10]Sheet1!$H$1:$H$65536,[10]Sheet1!$J$1:$J$65536),0)</f>
        <v>0</v>
      </c>
      <c r="P747" s="3">
        <f>IFERROR(_xlfn.XLOOKUP(B747,[11]Sheet1!$H$1:$H$65536,[11]Sheet1!$J$1:$J$65536),0)</f>
        <v>0</v>
      </c>
      <c r="Q747" s="3">
        <f>IFERROR(_xlfn.XLOOKUP(B747,[12]Sheet1!$H$1:$H$65536,[12]Sheet1!$J$1:$J$65536),0)</f>
        <v>0</v>
      </c>
      <c r="R747" s="3">
        <f>IFERROR(_xlfn.XLOOKUP(B747,[13]Sheet1!$H$1:$H$65536,[13]Sheet1!$J$1:$J$65536),)</f>
        <v>0</v>
      </c>
      <c r="S747" s="3">
        <f>IFERROR(_xlfn.XLOOKUP(B747,[14]Sheet1!$H$1:$H$65536,[14]Sheet1!$K$1:$K$65536),0)</f>
        <v>0</v>
      </c>
      <c r="T747" s="3">
        <f>IFERROR(_xlfn.XLOOKUP(B747,[15]Sheet1!$H$1:$H$65536,[15]Sheet1!$J$1:$J$65536),0)</f>
        <v>0</v>
      </c>
      <c r="U747" s="3">
        <f>IFERROR(_xlfn.XLOOKUP(B747,[16]Sheet1!$H$1:$H$65536,[16]Sheet1!$J$1:$J$65536),0)</f>
        <v>0</v>
      </c>
      <c r="V747" s="3">
        <f>IFERROR(_xlfn.XLOOKUP(B747,[17]Sheet1!$H$1:$H$65536,[17]Sheet1!$J$1:$J$65536),0)</f>
        <v>0</v>
      </c>
      <c r="W747" s="3">
        <f>IFERROR(_xlfn.XLOOKUP(B747,[18]Sheet1!$H$1:$H$65536,[18]Sheet1!$J$1:$J$65536),0)</f>
        <v>0</v>
      </c>
      <c r="X747" s="3">
        <f>IFERROR(_xlfn.XLOOKUP(B747,[19]Sheet1!$H$1:$H$65536,[19]Sheet1!$J$1:$J$65536),0)</f>
        <v>0</v>
      </c>
      <c r="Y747" s="3">
        <f>IFERROR(_xlfn.XLOOKUP(B747,[20]Sheet1!$H$1:$H$65536,[20]Sheet1!$J$1:$J$65536),0)</f>
        <v>0</v>
      </c>
      <c r="Z747" s="3">
        <f>IFERROR(_xlfn.XLOOKUP(B747,[21]Sheet1!$H$1:$H$65536,[21]Sheet1!$J$1:$J$65536),0)</f>
        <v>0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 x14ac:dyDescent="0.3">
      <c r="A748" s="2" t="str">
        <f t="shared" si="11"/>
        <v>L1</v>
      </c>
      <c r="B748" s="1" t="s">
        <v>2170</v>
      </c>
      <c r="C748" s="23" t="str">
        <f>_xlfn.XLOOKUP(B748,IP구분!A:A,IP구분!C:C)</f>
        <v>잔망루피</v>
      </c>
      <c r="D748" s="1" t="s">
        <v>2171</v>
      </c>
      <c r="E748" s="7">
        <f>IFERROR(_xlfn.XLOOKUP(B748,단가!A:A,단가!C:C),0)</f>
        <v>18043</v>
      </c>
      <c r="F748" s="3">
        <f>IFERROR(_xlfn.XLOOKUP(B748,'[1]2609 재고'!$I$1:$I$65536,'[1]2609 재고'!$K$1:$K$65536),0)</f>
        <v>1732</v>
      </c>
      <c r="G748" s="3">
        <f>IFERROR(_xlfn.XLOOKUP(B748,[2]Sheet1!$H$1:$H$65536,[2]Sheet1!$K$1:$K$65536),0)</f>
        <v>1807</v>
      </c>
      <c r="H748" s="3">
        <f>IFERROR(_xlfn.XLOOKUP(B748,[3]Sheet1!$H$1:$H$65536,[3]Sheet1!$J$1:$J$65536),0)</f>
        <v>1884</v>
      </c>
      <c r="I748" s="3">
        <f>IFERROR(_xlfn.XLOOKUP(B748,[4]Sheet1!$H$1:$H$65536,[4]Sheet1!$J$1:$J$65536),0)</f>
        <v>1957</v>
      </c>
      <c r="J748" s="3">
        <f>IFERROR(_xlfn.XLOOKUP(B748,[5]Sheet1!$H$1:$H$65536,[5]Sheet1!$J$1:$J$65536),0)</f>
        <v>2016</v>
      </c>
      <c r="K748" s="3">
        <f>IFERROR(_xlfn.XLOOKUP(B748,[6]Sheet1!$H$1:$H$65536,[6]Sheet1!$J$1:$J$65536),0)</f>
        <v>2121</v>
      </c>
      <c r="L748" s="3">
        <f>IFERROR(_xlfn.XLOOKUP(B748,[7]Sheet1!$H$1:$H$65536,[7]Sheet1!$J$1:$J$65536),0)</f>
        <v>2199</v>
      </c>
      <c r="M748" s="3">
        <f>IFERROR(_xlfn.XLOOKUP(B748,[8]Sheet1!$H$1:$H$65536,[8]Sheet1!$J$1:$J$65536),0)</f>
        <v>2342</v>
      </c>
      <c r="N748" s="3">
        <f>IFERROR(_xlfn.XLOOKUP(B748,[9]Sheet1!$H$1:$H$65536,[9]Sheet1!$J$1:$J$65536),0)</f>
        <v>2552</v>
      </c>
      <c r="O748" s="3">
        <f>IFERROR(_xlfn.XLOOKUP(B748,[10]Sheet1!$H$1:$H$65536,[10]Sheet1!$J$1:$J$65536),0)</f>
        <v>2719</v>
      </c>
      <c r="P748" s="3">
        <f>IFERROR(_xlfn.XLOOKUP(B748,[11]Sheet1!$H$1:$H$65536,[11]Sheet1!$J$1:$J$65536),0)</f>
        <v>2883</v>
      </c>
      <c r="Q748" s="3">
        <f>IFERROR(_xlfn.XLOOKUP(B748,[12]Sheet1!$H$1:$H$65536,[12]Sheet1!$J$1:$J$65536),0)</f>
        <v>3077</v>
      </c>
      <c r="R748" s="3">
        <f>IFERROR(_xlfn.XLOOKUP(B748,[13]Sheet1!$H$1:$H$65536,[13]Sheet1!$J$1:$J$65536),)</f>
        <v>3196</v>
      </c>
      <c r="S748" s="3">
        <f>IFERROR(_xlfn.XLOOKUP(B748,[14]Sheet1!$H$1:$H$65536,[14]Sheet1!$K$1:$K$65536),0)</f>
        <v>3324</v>
      </c>
      <c r="T748" s="3">
        <f>IFERROR(_xlfn.XLOOKUP(B748,[15]Sheet1!$H$1:$H$65536,[15]Sheet1!$J$1:$J$65536),0)</f>
        <v>3412</v>
      </c>
      <c r="U748" s="3">
        <f>IFERROR(_xlfn.XLOOKUP(B748,[16]Sheet1!$H$1:$H$65536,[16]Sheet1!$J$1:$J$65536),0)</f>
        <v>3572</v>
      </c>
      <c r="V748" s="3">
        <f>IFERROR(_xlfn.XLOOKUP(B748,[17]Sheet1!$H$1:$H$65536,[17]Sheet1!$J$1:$J$65536),0)</f>
        <v>3709</v>
      </c>
      <c r="W748" s="3">
        <f>IFERROR(_xlfn.XLOOKUP(B748,[18]Sheet1!$H$1:$H$65536,[18]Sheet1!$J$1:$J$65536),0)</f>
        <v>3898</v>
      </c>
      <c r="X748" s="3">
        <f>IFERROR(_xlfn.XLOOKUP(B748,[19]Sheet1!$H$1:$H$65536,[19]Sheet1!$J$1:$J$65536),0)</f>
        <v>4105</v>
      </c>
      <c r="Y748" s="3">
        <f>IFERROR(_xlfn.XLOOKUP(B748,[20]Sheet1!$H$1:$H$65536,[20]Sheet1!$J$1:$J$65536),0)</f>
        <v>4352</v>
      </c>
      <c r="Z748" s="3">
        <f>IFERROR(_xlfn.XLOOKUP(B748,[21]Sheet1!$H$1:$H$65536,[21]Sheet1!$J$1:$J$65536),0)</f>
        <v>4802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 x14ac:dyDescent="0.3">
      <c r="A749" s="2" t="str">
        <f t="shared" si="11"/>
        <v>L1</v>
      </c>
      <c r="B749" s="1" t="s">
        <v>2172</v>
      </c>
      <c r="C749" s="23" t="str">
        <f>_xlfn.XLOOKUP(B749,IP구분!A:A,IP구분!C:C)</f>
        <v>잔망루피</v>
      </c>
      <c r="D749" s="1" t="s">
        <v>2173</v>
      </c>
      <c r="E749" s="7">
        <f>IFERROR(_xlfn.XLOOKUP(B749,단가!A:A,단가!C:C),0)</f>
        <v>16300</v>
      </c>
      <c r="F749" s="3">
        <f>IFERROR(_xlfn.XLOOKUP(B749,'[1]2609 재고'!$I$1:$I$65536,'[1]2609 재고'!$K$1:$K$65536),0)</f>
        <v>921</v>
      </c>
      <c r="G749" s="3">
        <f>IFERROR(_xlfn.XLOOKUP(B749,[2]Sheet1!$H$1:$H$65536,[2]Sheet1!$K$1:$K$65536),0)</f>
        <v>965</v>
      </c>
      <c r="H749" s="3">
        <f>IFERROR(_xlfn.XLOOKUP(B749,[3]Sheet1!$H$1:$H$65536,[3]Sheet1!$J$1:$J$65536),0)</f>
        <v>1007</v>
      </c>
      <c r="I749" s="3">
        <f>IFERROR(_xlfn.XLOOKUP(B749,[4]Sheet1!$H$1:$H$65536,[4]Sheet1!$J$1:$J$65536),0)</f>
        <v>1046</v>
      </c>
      <c r="J749" s="3">
        <f>IFERROR(_xlfn.XLOOKUP(B749,[5]Sheet1!$H$1:$H$65536,[5]Sheet1!$J$1:$J$65536),0)</f>
        <v>1089</v>
      </c>
      <c r="K749" s="3">
        <f>IFERROR(_xlfn.XLOOKUP(B749,[6]Sheet1!$H$1:$H$65536,[6]Sheet1!$J$1:$J$65536),0)</f>
        <v>1127</v>
      </c>
      <c r="L749" s="3">
        <f>IFERROR(_xlfn.XLOOKUP(B749,[7]Sheet1!$H$1:$H$65536,[7]Sheet1!$J$1:$J$65536),0)</f>
        <v>1159</v>
      </c>
      <c r="M749" s="3">
        <f>IFERROR(_xlfn.XLOOKUP(B749,[8]Sheet1!$H$1:$H$65536,[8]Sheet1!$J$1:$J$65536),0)</f>
        <v>1183</v>
      </c>
      <c r="N749" s="3">
        <f>IFERROR(_xlfn.XLOOKUP(B749,[9]Sheet1!$H$1:$H$65536,[9]Sheet1!$J$1:$J$65536),0)</f>
        <v>1195</v>
      </c>
      <c r="O749" s="3">
        <f>IFERROR(_xlfn.XLOOKUP(B749,[10]Sheet1!$H$1:$H$65536,[10]Sheet1!$J$1:$J$65536),0)</f>
        <v>1226</v>
      </c>
      <c r="P749" s="3">
        <f>IFERROR(_xlfn.XLOOKUP(B749,[11]Sheet1!$H$1:$H$65536,[11]Sheet1!$J$1:$J$65536),0)</f>
        <v>1253</v>
      </c>
      <c r="Q749" s="3">
        <f>IFERROR(_xlfn.XLOOKUP(B749,[12]Sheet1!$H$1:$H$65536,[12]Sheet1!$J$1:$J$65536),0)</f>
        <v>1264</v>
      </c>
      <c r="R749" s="3">
        <f>IFERROR(_xlfn.XLOOKUP(B749,[13]Sheet1!$H$1:$H$65536,[13]Sheet1!$J$1:$J$65536),)</f>
        <v>1278</v>
      </c>
      <c r="S749" s="3">
        <f>IFERROR(_xlfn.XLOOKUP(B749,[14]Sheet1!$H$1:$H$65536,[14]Sheet1!$K$1:$K$65536),0)</f>
        <v>1301</v>
      </c>
      <c r="T749" s="3">
        <f>IFERROR(_xlfn.XLOOKUP(B749,[15]Sheet1!$H$1:$H$65536,[15]Sheet1!$J$1:$J$65536),0)</f>
        <v>1319</v>
      </c>
      <c r="U749" s="3">
        <f>IFERROR(_xlfn.XLOOKUP(B749,[16]Sheet1!$H$1:$H$65536,[16]Sheet1!$J$1:$J$65536),0)</f>
        <v>1335</v>
      </c>
      <c r="V749" s="3">
        <f>IFERROR(_xlfn.XLOOKUP(B749,[17]Sheet1!$H$1:$H$65536,[17]Sheet1!$J$1:$J$65536),0)</f>
        <v>1367</v>
      </c>
      <c r="W749" s="3">
        <f>IFERROR(_xlfn.XLOOKUP(B749,[18]Sheet1!$H$1:$H$65536,[18]Sheet1!$J$1:$J$65536),0)</f>
        <v>1400</v>
      </c>
      <c r="X749" s="3">
        <f>IFERROR(_xlfn.XLOOKUP(B749,[19]Sheet1!$H$1:$H$65536,[19]Sheet1!$J$1:$J$65536),0)</f>
        <v>1421</v>
      </c>
      <c r="Y749" s="3">
        <f>IFERROR(_xlfn.XLOOKUP(B749,[20]Sheet1!$H$1:$H$65536,[20]Sheet1!$J$1:$J$65536),0)</f>
        <v>1455</v>
      </c>
      <c r="Z749" s="3">
        <f>IFERROR(_xlfn.XLOOKUP(B749,[21]Sheet1!$H$1:$H$65536,[21]Sheet1!$J$1:$J$65536),0)</f>
        <v>1472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1:47" x14ac:dyDescent="0.3">
      <c r="A750" s="2" t="str">
        <f t="shared" si="11"/>
        <v>L1</v>
      </c>
      <c r="B750" s="1" t="s">
        <v>2174</v>
      </c>
      <c r="C750" s="23" t="str">
        <f>_xlfn.XLOOKUP(B750,IP구분!A:A,IP구분!C:C)</f>
        <v>잔망루피</v>
      </c>
      <c r="D750" s="1" t="s">
        <v>2175</v>
      </c>
      <c r="E750" s="7">
        <f>IFERROR(_xlfn.XLOOKUP(B750,단가!A:A,단가!C:C),0)</f>
        <v>3504</v>
      </c>
      <c r="F750" s="3">
        <f>IFERROR(_xlfn.XLOOKUP(B750,'[1]2609 재고'!$I$1:$I$65536,'[1]2609 재고'!$K$1:$K$65536),0)</f>
        <v>3078</v>
      </c>
      <c r="G750" s="3">
        <f>IFERROR(_xlfn.XLOOKUP(B750,[2]Sheet1!$H$1:$H$65536,[2]Sheet1!$K$1:$K$65536),0)</f>
        <v>3078</v>
      </c>
      <c r="H750" s="3">
        <f>IFERROR(_xlfn.XLOOKUP(B750,[3]Sheet1!$H$1:$H$65536,[3]Sheet1!$J$1:$J$65536),0)</f>
        <v>3235</v>
      </c>
      <c r="I750" s="3">
        <f>IFERROR(_xlfn.XLOOKUP(B750,[4]Sheet1!$H$1:$H$65536,[4]Sheet1!$J$1:$J$65536),0)</f>
        <v>3253</v>
      </c>
      <c r="J750" s="3">
        <f>IFERROR(_xlfn.XLOOKUP(B750,[5]Sheet1!$H$1:$H$65536,[5]Sheet1!$J$1:$J$65536),0)</f>
        <v>3356</v>
      </c>
      <c r="K750" s="3">
        <f>IFERROR(_xlfn.XLOOKUP(B750,[6]Sheet1!$H$1:$H$65536,[6]Sheet1!$J$1:$J$65536),0)</f>
        <v>3417</v>
      </c>
      <c r="L750" s="3">
        <f>IFERROR(_xlfn.XLOOKUP(B750,[7]Sheet1!$H$1:$H$65536,[7]Sheet1!$J$1:$J$65536),0)</f>
        <v>3568</v>
      </c>
      <c r="M750" s="3">
        <f>IFERROR(_xlfn.XLOOKUP(B750,[8]Sheet1!$H$1:$H$65536,[8]Sheet1!$J$1:$J$65536),0)</f>
        <v>3748</v>
      </c>
      <c r="N750" s="3">
        <f>IFERROR(_xlfn.XLOOKUP(B750,[9]Sheet1!$H$1:$H$65536,[9]Sheet1!$J$1:$J$65536),0)</f>
        <v>3846</v>
      </c>
      <c r="O750" s="3">
        <f>IFERROR(_xlfn.XLOOKUP(B750,[10]Sheet1!$H$1:$H$65536,[10]Sheet1!$J$1:$J$65536),0)</f>
        <v>3802</v>
      </c>
      <c r="P750" s="3">
        <f>IFERROR(_xlfn.XLOOKUP(B750,[11]Sheet1!$H$1:$H$65536,[11]Sheet1!$J$1:$J$65536),0)</f>
        <v>5342</v>
      </c>
      <c r="Q750" s="3">
        <f>IFERROR(_xlfn.XLOOKUP(B750,[12]Sheet1!$H$1:$H$65536,[12]Sheet1!$J$1:$J$65536),0)</f>
        <v>5481</v>
      </c>
      <c r="R750" s="3">
        <f>IFERROR(_xlfn.XLOOKUP(B750,[13]Sheet1!$H$1:$H$65536,[13]Sheet1!$J$1:$J$65536),)</f>
        <v>6646</v>
      </c>
      <c r="S750" s="3">
        <f>IFERROR(_xlfn.XLOOKUP(B750,[14]Sheet1!$H$1:$H$65536,[14]Sheet1!$K$1:$K$65536),0)</f>
        <v>7071</v>
      </c>
      <c r="T750" s="3">
        <f>IFERROR(_xlfn.XLOOKUP(B750,[15]Sheet1!$H$1:$H$65536,[15]Sheet1!$J$1:$J$65536),0)</f>
        <v>7746</v>
      </c>
      <c r="U750" s="3">
        <f>IFERROR(_xlfn.XLOOKUP(B750,[16]Sheet1!$H$1:$H$65536,[16]Sheet1!$J$1:$J$65536),0)</f>
        <v>7885</v>
      </c>
      <c r="V750" s="3">
        <f>IFERROR(_xlfn.XLOOKUP(B750,[17]Sheet1!$H$1:$H$65536,[17]Sheet1!$J$1:$J$65536),0)</f>
        <v>7958</v>
      </c>
      <c r="W750" s="3">
        <f>IFERROR(_xlfn.XLOOKUP(B750,[18]Sheet1!$H$1:$H$65536,[18]Sheet1!$J$1:$J$65536),0)</f>
        <v>8131</v>
      </c>
      <c r="X750" s="3">
        <f>IFERROR(_xlfn.XLOOKUP(B750,[19]Sheet1!$H$1:$H$65536,[19]Sheet1!$J$1:$J$65536),0)</f>
        <v>8207</v>
      </c>
      <c r="Y750" s="3">
        <f>IFERROR(_xlfn.XLOOKUP(B750,[20]Sheet1!$H$1:$H$65536,[20]Sheet1!$J$1:$J$65536),0)</f>
        <v>8307</v>
      </c>
      <c r="Z750" s="3">
        <f>IFERROR(_xlfn.XLOOKUP(B750,[21]Sheet1!$H$1:$H$65536,[21]Sheet1!$J$1:$J$65536),0)</f>
        <v>8357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1:47" x14ac:dyDescent="0.3">
      <c r="A751" s="2" t="str">
        <f t="shared" si="11"/>
        <v>L1</v>
      </c>
      <c r="B751" s="1" t="s">
        <v>2176</v>
      </c>
      <c r="C751" s="23" t="str">
        <f>_xlfn.XLOOKUP(B751,IP구분!A:A,IP구분!C:C)</f>
        <v>잔망루피</v>
      </c>
      <c r="D751" s="1" t="s">
        <v>2177</v>
      </c>
      <c r="E751" s="7">
        <f>IFERROR(_xlfn.XLOOKUP(B751,단가!A:A,단가!C:C),0)</f>
        <v>1600</v>
      </c>
      <c r="F751" s="3">
        <f>IFERROR(_xlfn.XLOOKUP(B751,'[1]2609 재고'!$I$1:$I$65536,'[1]2609 재고'!$K$1:$K$65536),0)</f>
        <v>2065</v>
      </c>
      <c r="G751" s="3">
        <f>IFERROR(_xlfn.XLOOKUP(B751,[2]Sheet1!$H$1:$H$65536,[2]Sheet1!$K$1:$K$65536),0)</f>
        <v>2065</v>
      </c>
      <c r="H751" s="3">
        <f>IFERROR(_xlfn.XLOOKUP(B751,[3]Sheet1!$H$1:$H$65536,[3]Sheet1!$J$1:$J$65536),0)</f>
        <v>2105</v>
      </c>
      <c r="I751" s="3">
        <f>IFERROR(_xlfn.XLOOKUP(B751,[4]Sheet1!$H$1:$H$65536,[4]Sheet1!$J$1:$J$65536),0)</f>
        <v>2105</v>
      </c>
      <c r="J751" s="3">
        <f>IFERROR(_xlfn.XLOOKUP(B751,[5]Sheet1!$H$1:$H$65536,[5]Sheet1!$J$1:$J$65536),0)</f>
        <v>2105</v>
      </c>
      <c r="K751" s="3">
        <f>IFERROR(_xlfn.XLOOKUP(B751,[6]Sheet1!$H$1:$H$65536,[6]Sheet1!$J$1:$J$65536),0)</f>
        <v>2105</v>
      </c>
      <c r="L751" s="3">
        <f>IFERROR(_xlfn.XLOOKUP(B751,[7]Sheet1!$H$1:$H$65536,[7]Sheet1!$J$1:$J$65536),0)</f>
        <v>2207</v>
      </c>
      <c r="M751" s="3">
        <f>IFERROR(_xlfn.XLOOKUP(B751,[8]Sheet1!$H$1:$H$65536,[8]Sheet1!$J$1:$J$65536),0)</f>
        <v>2227</v>
      </c>
      <c r="N751" s="3">
        <f>IFERROR(_xlfn.XLOOKUP(B751,[9]Sheet1!$H$1:$H$65536,[9]Sheet1!$J$1:$J$65536),0)</f>
        <v>2229</v>
      </c>
      <c r="O751" s="3">
        <f>IFERROR(_xlfn.XLOOKUP(B751,[10]Sheet1!$H$1:$H$65536,[10]Sheet1!$J$1:$J$65536),0)</f>
        <v>2229</v>
      </c>
      <c r="P751" s="3">
        <f>IFERROR(_xlfn.XLOOKUP(B751,[11]Sheet1!$H$1:$H$65536,[11]Sheet1!$J$1:$J$65536),0)</f>
        <v>2229</v>
      </c>
      <c r="Q751" s="3">
        <f>IFERROR(_xlfn.XLOOKUP(B751,[12]Sheet1!$H$1:$H$65536,[12]Sheet1!$J$1:$J$65536),0)</f>
        <v>2229</v>
      </c>
      <c r="R751" s="3">
        <f>IFERROR(_xlfn.XLOOKUP(B751,[13]Sheet1!$H$1:$H$65536,[13]Sheet1!$J$1:$J$65536),)</f>
        <v>2229</v>
      </c>
      <c r="S751" s="3">
        <f>IFERROR(_xlfn.XLOOKUP(B751,[14]Sheet1!$H$1:$H$65536,[14]Sheet1!$K$1:$K$65536),0)</f>
        <v>2229</v>
      </c>
      <c r="T751" s="3">
        <f>IFERROR(_xlfn.XLOOKUP(B751,[15]Sheet1!$H$1:$H$65536,[15]Sheet1!$J$1:$J$65536),0)</f>
        <v>2236</v>
      </c>
      <c r="U751" s="3">
        <f>IFERROR(_xlfn.XLOOKUP(B751,[16]Sheet1!$H$1:$H$65536,[16]Sheet1!$J$1:$J$65536),0)</f>
        <v>2256</v>
      </c>
      <c r="V751" s="3">
        <f>IFERROR(_xlfn.XLOOKUP(B751,[17]Sheet1!$H$1:$H$65536,[17]Sheet1!$J$1:$J$65536),0)</f>
        <v>2267</v>
      </c>
      <c r="W751" s="3">
        <f>IFERROR(_xlfn.XLOOKUP(B751,[18]Sheet1!$H$1:$H$65536,[18]Sheet1!$J$1:$J$65536),0)</f>
        <v>2282</v>
      </c>
      <c r="X751" s="3">
        <f>IFERROR(_xlfn.XLOOKUP(B751,[19]Sheet1!$H$1:$H$65536,[19]Sheet1!$J$1:$J$65536),0)</f>
        <v>2302</v>
      </c>
      <c r="Y751" s="3">
        <f>IFERROR(_xlfn.XLOOKUP(B751,[20]Sheet1!$H$1:$H$65536,[20]Sheet1!$J$1:$J$65536),0)</f>
        <v>2323</v>
      </c>
      <c r="Z751" s="3">
        <f>IFERROR(_xlfn.XLOOKUP(B751,[21]Sheet1!$H$1:$H$65536,[21]Sheet1!$J$1:$J$65536),0)</f>
        <v>2328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1:47" x14ac:dyDescent="0.3">
      <c r="A752" s="2" t="str">
        <f t="shared" si="11"/>
        <v>L1</v>
      </c>
      <c r="B752" s="1" t="s">
        <v>2178</v>
      </c>
      <c r="C752" s="23" t="str">
        <f>_xlfn.XLOOKUP(B752,IP구분!A:A,IP구분!C:C)</f>
        <v>잔망루피</v>
      </c>
      <c r="D752" s="1" t="s">
        <v>2179</v>
      </c>
      <c r="E752" s="7">
        <f>IFERROR(_xlfn.XLOOKUP(B752,단가!A:A,단가!C:C),0)</f>
        <v>3400</v>
      </c>
      <c r="F752" s="3">
        <f>IFERROR(_xlfn.XLOOKUP(B752,'[1]2609 재고'!$I$1:$I$65536,'[1]2609 재고'!$K$1:$K$65536),0)</f>
        <v>87</v>
      </c>
      <c r="G752" s="3">
        <f>IFERROR(_xlfn.XLOOKUP(B752,[2]Sheet1!$H$1:$H$65536,[2]Sheet1!$K$1:$K$65536),0)</f>
        <v>271</v>
      </c>
      <c r="H752" s="3">
        <f>IFERROR(_xlfn.XLOOKUP(B752,[3]Sheet1!$H$1:$H$65536,[3]Sheet1!$J$1:$J$65536),0)</f>
        <v>307</v>
      </c>
      <c r="I752" s="3">
        <f>IFERROR(_xlfn.XLOOKUP(B752,[4]Sheet1!$H$1:$H$65536,[4]Sheet1!$J$1:$J$65536),0)</f>
        <v>357</v>
      </c>
      <c r="J752" s="3">
        <f>IFERROR(_xlfn.XLOOKUP(B752,[5]Sheet1!$H$1:$H$65536,[5]Sheet1!$J$1:$J$65536),0)</f>
        <v>371</v>
      </c>
      <c r="K752" s="3">
        <f>IFERROR(_xlfn.XLOOKUP(B752,[6]Sheet1!$H$1:$H$65536,[6]Sheet1!$J$1:$J$65536),0)</f>
        <v>383</v>
      </c>
      <c r="L752" s="3">
        <f>IFERROR(_xlfn.XLOOKUP(B752,[7]Sheet1!$H$1:$H$65536,[7]Sheet1!$J$1:$J$65536),0)</f>
        <v>475</v>
      </c>
      <c r="M752" s="3">
        <f>IFERROR(_xlfn.XLOOKUP(B752,[8]Sheet1!$H$1:$H$65536,[8]Sheet1!$J$1:$J$65536),0)</f>
        <v>500</v>
      </c>
      <c r="N752" s="3">
        <f>IFERROR(_xlfn.XLOOKUP(B752,[9]Sheet1!$H$1:$H$65536,[9]Sheet1!$J$1:$J$65536),0)</f>
        <v>504</v>
      </c>
      <c r="O752" s="3">
        <f>IFERROR(_xlfn.XLOOKUP(B752,[10]Sheet1!$H$1:$H$65536,[10]Sheet1!$J$1:$J$65536),0)</f>
        <v>513</v>
      </c>
      <c r="P752" s="3">
        <f>IFERROR(_xlfn.XLOOKUP(B752,[11]Sheet1!$H$1:$H$65536,[11]Sheet1!$J$1:$J$65536),0)</f>
        <v>527</v>
      </c>
      <c r="Q752" s="3">
        <f>IFERROR(_xlfn.XLOOKUP(B752,[12]Sheet1!$H$1:$H$65536,[12]Sheet1!$J$1:$J$65536),0)</f>
        <v>545</v>
      </c>
      <c r="R752" s="3">
        <f>IFERROR(_xlfn.XLOOKUP(B752,[13]Sheet1!$H$1:$H$65536,[13]Sheet1!$J$1:$J$65536),)</f>
        <v>588</v>
      </c>
      <c r="S752" s="3">
        <f>IFERROR(_xlfn.XLOOKUP(B752,[14]Sheet1!$H$1:$H$65536,[14]Sheet1!$K$1:$K$65536),0)</f>
        <v>600</v>
      </c>
      <c r="T752" s="3">
        <f>IFERROR(_xlfn.XLOOKUP(B752,[15]Sheet1!$H$1:$H$65536,[15]Sheet1!$J$1:$J$65536),0)</f>
        <v>621</v>
      </c>
      <c r="U752" s="3">
        <f>IFERROR(_xlfn.XLOOKUP(B752,[16]Sheet1!$H$1:$H$65536,[16]Sheet1!$J$1:$J$65536),0)</f>
        <v>648</v>
      </c>
      <c r="V752" s="3">
        <f>IFERROR(_xlfn.XLOOKUP(B752,[17]Sheet1!$H$1:$H$65536,[17]Sheet1!$J$1:$J$65536),0)</f>
        <v>672</v>
      </c>
      <c r="W752" s="3">
        <f>IFERROR(_xlfn.XLOOKUP(B752,[18]Sheet1!$H$1:$H$65536,[18]Sheet1!$J$1:$J$65536),0)</f>
        <v>724</v>
      </c>
      <c r="X752" s="3">
        <f>IFERROR(_xlfn.XLOOKUP(B752,[19]Sheet1!$H$1:$H$65536,[19]Sheet1!$J$1:$J$65536),0)</f>
        <v>769</v>
      </c>
      <c r="Y752" s="3">
        <f>IFERROR(_xlfn.XLOOKUP(B752,[20]Sheet1!$H$1:$H$65536,[20]Sheet1!$J$1:$J$65536),0)</f>
        <v>820</v>
      </c>
      <c r="Z752" s="3">
        <f>IFERROR(_xlfn.XLOOKUP(B752,[21]Sheet1!$H$1:$H$65536,[21]Sheet1!$J$1:$J$65536),0)</f>
        <v>845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1:47" x14ac:dyDescent="0.3">
      <c r="A753" s="2" t="str">
        <f t="shared" si="11"/>
        <v>L1</v>
      </c>
      <c r="B753" s="1" t="s">
        <v>3844</v>
      </c>
      <c r="C753" s="23" t="str">
        <f>_xlfn.XLOOKUP(B753,IP구분!A:A,IP구분!C:C)</f>
        <v>잔망루피</v>
      </c>
      <c r="D753" s="1" t="s">
        <v>3845</v>
      </c>
      <c r="E753" s="7">
        <f>IFERROR(_xlfn.XLOOKUP(B753,단가!A:A,단가!C:C),0)</f>
        <v>3400</v>
      </c>
      <c r="F753" s="3">
        <f>IFERROR(_xlfn.XLOOKUP(B753,'[1]2609 재고'!$I$1:$I$65536,'[1]2609 재고'!$K$1:$K$65536),0)</f>
        <v>1570</v>
      </c>
      <c r="G753" s="3">
        <f>IFERROR(_xlfn.XLOOKUP(B753,[2]Sheet1!$H$1:$H$65536,[2]Sheet1!$K$1:$K$65536),0)</f>
        <v>2000</v>
      </c>
      <c r="H753" s="3">
        <f>IFERROR(_xlfn.XLOOKUP(B753,[3]Sheet1!$H$1:$H$65536,[3]Sheet1!$J$1:$J$65536),0)</f>
        <v>2025</v>
      </c>
      <c r="I753" s="3">
        <f>IFERROR(_xlfn.XLOOKUP(B753,[4]Sheet1!$H$1:$H$65536,[4]Sheet1!$J$1:$J$65536),0)</f>
        <v>2030</v>
      </c>
      <c r="J753" s="3">
        <f>IFERROR(_xlfn.XLOOKUP(B753,[5]Sheet1!$H$1:$H$65536,[5]Sheet1!$J$1:$J$65536),0)</f>
        <v>2033</v>
      </c>
      <c r="K753" s="3">
        <f>IFERROR(_xlfn.XLOOKUP(B753,[6]Sheet1!$H$1:$H$65536,[6]Sheet1!$J$1:$J$65536),0)</f>
        <v>2033</v>
      </c>
      <c r="L753" s="3">
        <f>IFERROR(_xlfn.XLOOKUP(B753,[7]Sheet1!$H$1:$H$65536,[7]Sheet1!$J$1:$J$65536),0)</f>
        <v>2156</v>
      </c>
      <c r="M753" s="3">
        <f>IFERROR(_xlfn.XLOOKUP(B753,[8]Sheet1!$H$1:$H$65536,[8]Sheet1!$J$1:$J$65536),0)</f>
        <v>2177</v>
      </c>
      <c r="N753" s="3">
        <f>IFERROR(_xlfn.XLOOKUP(B753,[9]Sheet1!$H$1:$H$65536,[9]Sheet1!$J$1:$J$65536),0)</f>
        <v>2180</v>
      </c>
      <c r="O753" s="3">
        <f>IFERROR(_xlfn.XLOOKUP(B753,[10]Sheet1!$H$1:$H$65536,[10]Sheet1!$J$1:$J$65536),0)</f>
        <v>2182</v>
      </c>
      <c r="P753" s="3">
        <f>IFERROR(_xlfn.XLOOKUP(B753,[11]Sheet1!$H$1:$H$65536,[11]Sheet1!$J$1:$J$65536),0)</f>
        <v>2185</v>
      </c>
      <c r="Q753" s="3">
        <f>IFERROR(_xlfn.XLOOKUP(B753,[12]Sheet1!$H$1:$H$65536,[12]Sheet1!$J$1:$J$65536),0)</f>
        <v>2137</v>
      </c>
      <c r="R753" s="3">
        <f>IFERROR(_xlfn.XLOOKUP(B753,[13]Sheet1!$H$1:$H$65536,[13]Sheet1!$J$1:$J$65536),)</f>
        <v>2168</v>
      </c>
      <c r="S753" s="3">
        <f>IFERROR(_xlfn.XLOOKUP(B753,[14]Sheet1!$H$1:$H$65536,[14]Sheet1!$K$1:$K$65536),0)</f>
        <v>2171</v>
      </c>
      <c r="T753" s="3">
        <f>IFERROR(_xlfn.XLOOKUP(B753,[15]Sheet1!$H$1:$H$65536,[15]Sheet1!$J$1:$J$65536),0)</f>
        <v>2182</v>
      </c>
      <c r="U753" s="3">
        <f>IFERROR(_xlfn.XLOOKUP(B753,[16]Sheet1!$H$1:$H$65536,[16]Sheet1!$J$1:$J$65536),0)</f>
        <v>2193</v>
      </c>
      <c r="V753" s="3">
        <f>IFERROR(_xlfn.XLOOKUP(B753,[17]Sheet1!$H$1:$H$65536,[17]Sheet1!$J$1:$J$65536),0)</f>
        <v>2205</v>
      </c>
      <c r="W753" s="3">
        <f>IFERROR(_xlfn.XLOOKUP(B753,[18]Sheet1!$H$1:$H$65536,[18]Sheet1!$J$1:$J$65536),0)</f>
        <v>2232</v>
      </c>
      <c r="X753" s="3">
        <f>IFERROR(_xlfn.XLOOKUP(B753,[19]Sheet1!$H$1:$H$65536,[19]Sheet1!$J$1:$J$65536),0)</f>
        <v>2252</v>
      </c>
      <c r="Y753" s="3">
        <f>IFERROR(_xlfn.XLOOKUP(B753,[20]Sheet1!$H$1:$H$65536,[20]Sheet1!$J$1:$J$65536),0)</f>
        <v>2263</v>
      </c>
      <c r="Z753" s="3">
        <f>IFERROR(_xlfn.XLOOKUP(B753,[21]Sheet1!$H$1:$H$65536,[21]Sheet1!$J$1:$J$65536),0)</f>
        <v>2278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1:47" x14ac:dyDescent="0.3">
      <c r="A754" s="2" t="str">
        <f t="shared" si="11"/>
        <v>L1</v>
      </c>
      <c r="B754" s="1" t="s">
        <v>3846</v>
      </c>
      <c r="C754" s="23" t="str">
        <f>_xlfn.XLOOKUP(B754,IP구분!A:A,IP구분!C:C)</f>
        <v>잔망루피</v>
      </c>
      <c r="D754" s="1" t="s">
        <v>3847</v>
      </c>
      <c r="E754" s="7">
        <f>IFERROR(_xlfn.XLOOKUP(B754,단가!A:A,단가!C:C),0)</f>
        <v>3600</v>
      </c>
      <c r="F754" s="3">
        <f>IFERROR(_xlfn.XLOOKUP(B754,'[1]2609 재고'!$I$1:$I$65536,'[1]2609 재고'!$K$1:$K$65536),0)</f>
        <v>3455</v>
      </c>
      <c r="G754" s="3">
        <f>IFERROR(_xlfn.XLOOKUP(B754,[2]Sheet1!$H$1:$H$65536,[2]Sheet1!$K$1:$K$65536),0)</f>
        <v>3508</v>
      </c>
      <c r="H754" s="3">
        <f>IFERROR(_xlfn.XLOOKUP(B754,[3]Sheet1!$H$1:$H$65536,[3]Sheet1!$J$1:$J$65536),0)</f>
        <v>3554</v>
      </c>
      <c r="I754" s="3">
        <f>IFERROR(_xlfn.XLOOKUP(B754,[4]Sheet1!$H$1:$H$65536,[4]Sheet1!$J$1:$J$65536),0)</f>
        <v>3577</v>
      </c>
      <c r="J754" s="3">
        <f>IFERROR(_xlfn.XLOOKUP(B754,[5]Sheet1!$H$1:$H$65536,[5]Sheet1!$J$1:$J$65536),0)</f>
        <v>3595</v>
      </c>
      <c r="K754" s="3">
        <f>IFERROR(_xlfn.XLOOKUP(B754,[6]Sheet1!$H$1:$H$65536,[6]Sheet1!$J$1:$J$65536),0)</f>
        <v>3615</v>
      </c>
      <c r="L754" s="3">
        <f>IFERROR(_xlfn.XLOOKUP(B754,[7]Sheet1!$H$1:$H$65536,[7]Sheet1!$J$1:$J$65536),0)</f>
        <v>3710</v>
      </c>
      <c r="M754" s="3">
        <f>IFERROR(_xlfn.XLOOKUP(B754,[8]Sheet1!$H$1:$H$65536,[8]Sheet1!$J$1:$J$65536),0)</f>
        <v>3798</v>
      </c>
      <c r="N754" s="3">
        <f>IFERROR(_xlfn.XLOOKUP(B754,[9]Sheet1!$H$1:$H$65536,[9]Sheet1!$J$1:$J$65536),0)</f>
        <v>4012</v>
      </c>
      <c r="O754" s="3">
        <f>IFERROR(_xlfn.XLOOKUP(B754,[10]Sheet1!$H$1:$H$65536,[10]Sheet1!$J$1:$J$65536),0)</f>
        <v>4165</v>
      </c>
      <c r="P754" s="3">
        <f>IFERROR(_xlfn.XLOOKUP(B754,[11]Sheet1!$H$1:$H$65536,[11]Sheet1!$J$1:$J$65536),0)</f>
        <v>4305</v>
      </c>
      <c r="Q754" s="3">
        <f>IFERROR(_xlfn.XLOOKUP(B754,[12]Sheet1!$H$1:$H$65536,[12]Sheet1!$J$1:$J$65536),0)</f>
        <v>4401</v>
      </c>
      <c r="R754" s="3">
        <f>IFERROR(_xlfn.XLOOKUP(B754,[13]Sheet1!$H$1:$H$65536,[13]Sheet1!$J$1:$J$65536),)</f>
        <v>4503</v>
      </c>
      <c r="S754" s="3">
        <f>IFERROR(_xlfn.XLOOKUP(B754,[14]Sheet1!$H$1:$H$65536,[14]Sheet1!$K$1:$K$65536),0)</f>
        <v>5394</v>
      </c>
      <c r="T754" s="3">
        <f>IFERROR(_xlfn.XLOOKUP(B754,[15]Sheet1!$H$1:$H$65536,[15]Sheet1!$J$1:$J$65536),0)</f>
        <v>5840</v>
      </c>
      <c r="U754" s="3">
        <f>IFERROR(_xlfn.XLOOKUP(B754,[16]Sheet1!$H$1:$H$65536,[16]Sheet1!$J$1:$J$65536),0)</f>
        <v>6455</v>
      </c>
      <c r="V754" s="3">
        <f>IFERROR(_xlfn.XLOOKUP(B754,[17]Sheet1!$H$1:$H$65536,[17]Sheet1!$J$1:$J$65536),0)</f>
        <v>6485</v>
      </c>
      <c r="W754" s="3">
        <f>IFERROR(_xlfn.XLOOKUP(B754,[18]Sheet1!$H$1:$H$65536,[18]Sheet1!$J$1:$J$65536),0)</f>
        <v>6549</v>
      </c>
      <c r="X754" s="3">
        <f>IFERROR(_xlfn.XLOOKUP(B754,[19]Sheet1!$H$1:$H$65536,[19]Sheet1!$J$1:$J$65536),0)</f>
        <v>6594</v>
      </c>
      <c r="Y754" s="3">
        <f>IFERROR(_xlfn.XLOOKUP(B754,[20]Sheet1!$H$1:$H$65536,[20]Sheet1!$J$1:$J$65536),0)</f>
        <v>6643</v>
      </c>
      <c r="Z754" s="3">
        <f>IFERROR(_xlfn.XLOOKUP(B754,[21]Sheet1!$H$1:$H$65536,[21]Sheet1!$J$1:$J$65536),0)</f>
        <v>6666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1:47" x14ac:dyDescent="0.3">
      <c r="A755" s="2" t="str">
        <f t="shared" si="11"/>
        <v>L1</v>
      </c>
      <c r="B755" s="1" t="s">
        <v>3848</v>
      </c>
      <c r="C755" s="23" t="str">
        <f>_xlfn.XLOOKUP(B755,IP구분!A:A,IP구분!C:C)</f>
        <v>잔망루피</v>
      </c>
      <c r="D755" s="1" t="s">
        <v>3849</v>
      </c>
      <c r="E755" s="7" t="str">
        <f>IFERROR(_xlfn.XLOOKUP(B755,단가!A:A,단가!C:C),0)</f>
        <v xml:space="preserve">                     -</v>
      </c>
      <c r="F755" s="3">
        <f>IFERROR(_xlfn.XLOOKUP(B755,'[1]2609 재고'!$I$1:$I$65536,'[1]2609 재고'!$K$1:$K$65536),0)</f>
        <v>0</v>
      </c>
      <c r="G755" s="3">
        <f>IFERROR(_xlfn.XLOOKUP(B755,[2]Sheet1!$H$1:$H$65536,[2]Sheet1!$K$1:$K$65536),0)</f>
        <v>0</v>
      </c>
      <c r="H755" s="3">
        <f>IFERROR(_xlfn.XLOOKUP(B755,[3]Sheet1!$H$1:$H$65536,[3]Sheet1!$J$1:$J$65536),0)</f>
        <v>0</v>
      </c>
      <c r="I755" s="3">
        <f>IFERROR(_xlfn.XLOOKUP(B755,[4]Sheet1!$H$1:$H$65536,[4]Sheet1!$J$1:$J$65536),0)</f>
        <v>1</v>
      </c>
      <c r="J755" s="3">
        <f>IFERROR(_xlfn.XLOOKUP(B755,[5]Sheet1!$H$1:$H$65536,[5]Sheet1!$J$1:$J$65536),0)</f>
        <v>1</v>
      </c>
      <c r="K755" s="3">
        <f>IFERROR(_xlfn.XLOOKUP(B755,[6]Sheet1!$H$1:$H$65536,[6]Sheet1!$J$1:$J$65536),0)</f>
        <v>1</v>
      </c>
      <c r="L755" s="3">
        <f>IFERROR(_xlfn.XLOOKUP(B755,[7]Sheet1!$H$1:$H$65536,[7]Sheet1!$J$1:$J$65536),0)</f>
        <v>1</v>
      </c>
      <c r="M755" s="3">
        <f>IFERROR(_xlfn.XLOOKUP(B755,[8]Sheet1!$H$1:$H$65536,[8]Sheet1!$J$1:$J$65536),0)</f>
        <v>1</v>
      </c>
      <c r="N755" s="3">
        <f>IFERROR(_xlfn.XLOOKUP(B755,[9]Sheet1!$H$1:$H$65536,[9]Sheet1!$J$1:$J$65536),0)</f>
        <v>1</v>
      </c>
      <c r="O755" s="3">
        <f>IFERROR(_xlfn.XLOOKUP(B755,[10]Sheet1!$H$1:$H$65536,[10]Sheet1!$J$1:$J$65536),0)</f>
        <v>1</v>
      </c>
      <c r="P755" s="3">
        <f>IFERROR(_xlfn.XLOOKUP(B755,[11]Sheet1!$H$1:$H$65536,[11]Sheet1!$J$1:$J$65536),0)</f>
        <v>1</v>
      </c>
      <c r="Q755" s="3">
        <f>IFERROR(_xlfn.XLOOKUP(B755,[12]Sheet1!$H$1:$H$65536,[12]Sheet1!$J$1:$J$65536),0)</f>
        <v>1</v>
      </c>
      <c r="R755" s="3">
        <f>IFERROR(_xlfn.XLOOKUP(B755,[13]Sheet1!$H$1:$H$65536,[13]Sheet1!$J$1:$J$65536),)</f>
        <v>1</v>
      </c>
      <c r="S755" s="3">
        <f>IFERROR(_xlfn.XLOOKUP(B755,[14]Sheet1!$H$1:$H$65536,[14]Sheet1!$K$1:$K$65536),0)</f>
        <v>1</v>
      </c>
      <c r="T755" s="3">
        <f>IFERROR(_xlfn.XLOOKUP(B755,[15]Sheet1!$H$1:$H$65536,[15]Sheet1!$J$1:$J$65536),0)</f>
        <v>1</v>
      </c>
      <c r="U755" s="3">
        <f>IFERROR(_xlfn.XLOOKUP(B755,[16]Sheet1!$H$1:$H$65536,[16]Sheet1!$J$1:$J$65536),0)</f>
        <v>7</v>
      </c>
      <c r="V755" s="3">
        <f>IFERROR(_xlfn.XLOOKUP(B755,[17]Sheet1!$H$1:$H$65536,[17]Sheet1!$J$1:$J$65536),0)</f>
        <v>9</v>
      </c>
      <c r="W755" s="3">
        <f>IFERROR(_xlfn.XLOOKUP(B755,[18]Sheet1!$H$1:$H$65536,[18]Sheet1!$J$1:$J$65536),0)</f>
        <v>17</v>
      </c>
      <c r="X755" s="3">
        <f>IFERROR(_xlfn.XLOOKUP(B755,[19]Sheet1!$H$1:$H$65536,[19]Sheet1!$J$1:$J$65536),0)</f>
        <v>21</v>
      </c>
      <c r="Y755" s="3">
        <f>IFERROR(_xlfn.XLOOKUP(B755,[20]Sheet1!$H$1:$H$65536,[20]Sheet1!$J$1:$J$65536),0)</f>
        <v>687</v>
      </c>
      <c r="Z755" s="3">
        <f>IFERROR(_xlfn.XLOOKUP(B755,[21]Sheet1!$H$1:$H$65536,[21]Sheet1!$J$1:$J$65536),0)</f>
        <v>694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 x14ac:dyDescent="0.3">
      <c r="A756" s="2" t="str">
        <f t="shared" si="11"/>
        <v>L1</v>
      </c>
      <c r="B756" s="1" t="s">
        <v>5441</v>
      </c>
      <c r="C756" s="23" t="str">
        <f>_xlfn.XLOOKUP(B756,IP구분!A:A,IP구분!C:C)</f>
        <v>잔망루피</v>
      </c>
      <c r="D756" s="1" t="s">
        <v>5442</v>
      </c>
      <c r="E756" s="7" t="str">
        <f>IFERROR(_xlfn.XLOOKUP(B756,단가!A:A,단가!C:C),0)</f>
        <v xml:space="preserve">                     -</v>
      </c>
      <c r="F756" s="3">
        <f>IFERROR(_xlfn.XLOOKUP(B756,'[1]2609 재고'!$I$1:$I$65536,'[1]2609 재고'!$K$1:$K$65536),0)</f>
        <v>0</v>
      </c>
      <c r="G756" s="3">
        <f>IFERROR(_xlfn.XLOOKUP(B756,[2]Sheet1!$H$1:$H$65536,[2]Sheet1!$K$1:$K$65536),0)</f>
        <v>0</v>
      </c>
      <c r="H756" s="3">
        <f>IFERROR(_xlfn.XLOOKUP(B756,[3]Sheet1!$H$1:$H$65536,[3]Sheet1!$J$1:$J$65536),0)</f>
        <v>0</v>
      </c>
      <c r="I756" s="3">
        <f>IFERROR(_xlfn.XLOOKUP(B756,[4]Sheet1!$H$1:$H$65536,[4]Sheet1!$J$1:$J$65536),0)</f>
        <v>0</v>
      </c>
      <c r="J756" s="3">
        <f>IFERROR(_xlfn.XLOOKUP(B756,[5]Sheet1!$H$1:$H$65536,[5]Sheet1!$J$1:$J$65536),0)</f>
        <v>0</v>
      </c>
      <c r="K756" s="3">
        <f>IFERROR(_xlfn.XLOOKUP(B756,[6]Sheet1!$H$1:$H$65536,[6]Sheet1!$J$1:$J$65536),0)</f>
        <v>0</v>
      </c>
      <c r="L756" s="3">
        <f>IFERROR(_xlfn.XLOOKUP(B756,[7]Sheet1!$H$1:$H$65536,[7]Sheet1!$J$1:$J$65536),0)</f>
        <v>0</v>
      </c>
      <c r="M756" s="3">
        <f>IFERROR(_xlfn.XLOOKUP(B756,[8]Sheet1!$H$1:$H$65536,[8]Sheet1!$J$1:$J$65536),0)</f>
        <v>0</v>
      </c>
      <c r="N756" s="3">
        <f>IFERROR(_xlfn.XLOOKUP(B756,[9]Sheet1!$H$1:$H$65536,[9]Sheet1!$J$1:$J$65536),0)</f>
        <v>0</v>
      </c>
      <c r="O756" s="3">
        <f>IFERROR(_xlfn.XLOOKUP(B756,[10]Sheet1!$H$1:$H$65536,[10]Sheet1!$J$1:$J$65536),0)</f>
        <v>0</v>
      </c>
      <c r="P756" s="3">
        <f>IFERROR(_xlfn.XLOOKUP(B756,[11]Sheet1!$H$1:$H$65536,[11]Sheet1!$J$1:$J$65536),0)</f>
        <v>0</v>
      </c>
      <c r="Q756" s="3">
        <f>IFERROR(_xlfn.XLOOKUP(B756,[12]Sheet1!$H$1:$H$65536,[12]Sheet1!$J$1:$J$65536),0)</f>
        <v>0</v>
      </c>
      <c r="R756" s="3">
        <f>IFERROR(_xlfn.XLOOKUP(B756,[13]Sheet1!$H$1:$H$65536,[13]Sheet1!$J$1:$J$65536),)</f>
        <v>1</v>
      </c>
      <c r="S756" s="3">
        <f>IFERROR(_xlfn.XLOOKUP(B756,[14]Sheet1!$H$1:$H$65536,[14]Sheet1!$K$1:$K$65536),0)</f>
        <v>1</v>
      </c>
      <c r="T756" s="3">
        <f>IFERROR(_xlfn.XLOOKUP(B756,[15]Sheet1!$H$1:$H$65536,[15]Sheet1!$J$1:$J$65536),0)</f>
        <v>1</v>
      </c>
      <c r="U756" s="3">
        <f>IFERROR(_xlfn.XLOOKUP(B756,[16]Sheet1!$H$1:$H$65536,[16]Sheet1!$J$1:$J$65536),0)</f>
        <v>1</v>
      </c>
      <c r="V756" s="3">
        <f>IFERROR(_xlfn.XLOOKUP(B756,[17]Sheet1!$H$1:$H$65536,[17]Sheet1!$J$1:$J$65536),0)</f>
        <v>1</v>
      </c>
      <c r="W756" s="3">
        <f>IFERROR(_xlfn.XLOOKUP(B756,[18]Sheet1!$H$1:$H$65536,[18]Sheet1!$J$1:$J$65536),0)</f>
        <v>2</v>
      </c>
      <c r="X756" s="3">
        <f>IFERROR(_xlfn.XLOOKUP(B756,[19]Sheet1!$H$1:$H$65536,[19]Sheet1!$J$1:$J$65536),0)</f>
        <v>60</v>
      </c>
      <c r="Y756" s="3">
        <f>IFERROR(_xlfn.XLOOKUP(B756,[20]Sheet1!$H$1:$H$65536,[20]Sheet1!$J$1:$J$65536),0)</f>
        <v>181</v>
      </c>
      <c r="Z756" s="3">
        <f>IFERROR(_xlfn.XLOOKUP(B756,[21]Sheet1!$H$1:$H$65536,[21]Sheet1!$J$1:$J$65536),0)</f>
        <v>257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 x14ac:dyDescent="0.3">
      <c r="A757" s="2" t="str">
        <f t="shared" si="11"/>
        <v>F1</v>
      </c>
      <c r="B757" s="1" t="s">
        <v>5443</v>
      </c>
      <c r="C757" s="23" t="str">
        <f>_xlfn.XLOOKUP(B757,IP구분!A:A,IP구분!C:C)</f>
        <v>뽀로로</v>
      </c>
      <c r="D757" s="1" t="s">
        <v>5444</v>
      </c>
      <c r="E757" s="7" t="str">
        <f>IFERROR(_xlfn.XLOOKUP(B757,단가!A:A,단가!C:C),0)</f>
        <v xml:space="preserve">                     -</v>
      </c>
      <c r="F757" s="3">
        <f>IFERROR(_xlfn.XLOOKUP(B757,'[1]2609 재고'!$I$1:$I$65536,'[1]2609 재고'!$K$1:$K$65536),0)</f>
        <v>0</v>
      </c>
      <c r="G757" s="3">
        <f>IFERROR(_xlfn.XLOOKUP(B757,[2]Sheet1!$H$1:$H$65536,[2]Sheet1!$K$1:$K$65536),0)</f>
        <v>0</v>
      </c>
      <c r="H757" s="3">
        <f>IFERROR(_xlfn.XLOOKUP(B757,[3]Sheet1!$H$1:$H$65536,[3]Sheet1!$J$1:$J$65536),0)</f>
        <v>0</v>
      </c>
      <c r="I757" s="3">
        <f>IFERROR(_xlfn.XLOOKUP(B757,[4]Sheet1!$H$1:$H$65536,[4]Sheet1!$J$1:$J$65536),0)</f>
        <v>0</v>
      </c>
      <c r="J757" s="3">
        <f>IFERROR(_xlfn.XLOOKUP(B757,[5]Sheet1!$H$1:$H$65536,[5]Sheet1!$J$1:$J$65536),0)</f>
        <v>0</v>
      </c>
      <c r="K757" s="3">
        <f>IFERROR(_xlfn.XLOOKUP(B757,[6]Sheet1!$H$1:$H$65536,[6]Sheet1!$J$1:$J$65536),0)</f>
        <v>0</v>
      </c>
      <c r="L757" s="3">
        <f>IFERROR(_xlfn.XLOOKUP(B757,[7]Sheet1!$H$1:$H$65536,[7]Sheet1!$J$1:$J$65536),0)</f>
        <v>0</v>
      </c>
      <c r="M757" s="3">
        <f>IFERROR(_xlfn.XLOOKUP(B757,[8]Sheet1!$H$1:$H$65536,[8]Sheet1!$J$1:$J$65536),0)</f>
        <v>0</v>
      </c>
      <c r="N757" s="3">
        <f>IFERROR(_xlfn.XLOOKUP(B757,[9]Sheet1!$H$1:$H$65536,[9]Sheet1!$J$1:$J$65536),0)</f>
        <v>0</v>
      </c>
      <c r="O757" s="3">
        <f>IFERROR(_xlfn.XLOOKUP(B757,[10]Sheet1!$H$1:$H$65536,[10]Sheet1!$J$1:$J$65536),0)</f>
        <v>0</v>
      </c>
      <c r="P757" s="3">
        <f>IFERROR(_xlfn.XLOOKUP(B757,[11]Sheet1!$H$1:$H$65536,[11]Sheet1!$J$1:$J$65536),0)</f>
        <v>0</v>
      </c>
      <c r="Q757" s="3">
        <f>IFERROR(_xlfn.XLOOKUP(B757,[12]Sheet1!$H$1:$H$65536,[12]Sheet1!$J$1:$J$65536),0)</f>
        <v>0</v>
      </c>
      <c r="R757" s="3">
        <f>IFERROR(_xlfn.XLOOKUP(B757,[13]Sheet1!$H$1:$H$65536,[13]Sheet1!$J$1:$J$65536),)</f>
        <v>0</v>
      </c>
      <c r="S757" s="3">
        <f>IFERROR(_xlfn.XLOOKUP(B757,[14]Sheet1!$H$1:$H$65536,[14]Sheet1!$K$1:$K$65536),0)</f>
        <v>0</v>
      </c>
      <c r="T757" s="3">
        <f>IFERROR(_xlfn.XLOOKUP(B757,[15]Sheet1!$H$1:$H$65536,[15]Sheet1!$J$1:$J$65536),0)</f>
        <v>0</v>
      </c>
      <c r="U757" s="3">
        <f>IFERROR(_xlfn.XLOOKUP(B757,[16]Sheet1!$H$1:$H$65536,[16]Sheet1!$J$1:$J$65536),0)</f>
        <v>0</v>
      </c>
      <c r="V757" s="3">
        <f>IFERROR(_xlfn.XLOOKUP(B757,[17]Sheet1!$H$1:$H$65536,[17]Sheet1!$J$1:$J$65536),0)</f>
        <v>0</v>
      </c>
      <c r="W757" s="3">
        <f>IFERROR(_xlfn.XLOOKUP(B757,[18]Sheet1!$H$1:$H$65536,[18]Sheet1!$J$1:$J$65536),0)</f>
        <v>0</v>
      </c>
      <c r="X757" s="3">
        <f>IFERROR(_xlfn.XLOOKUP(B757,[19]Sheet1!$H$1:$H$65536,[19]Sheet1!$J$1:$J$65536),0)</f>
        <v>0</v>
      </c>
      <c r="Y757" s="3">
        <f>IFERROR(_xlfn.XLOOKUP(B757,[20]Sheet1!$H$1:$H$65536,[20]Sheet1!$J$1:$J$65536),0)</f>
        <v>0</v>
      </c>
      <c r="Z757" s="3">
        <f>IFERROR(_xlfn.XLOOKUP(B757,[21]Sheet1!$H$1:$H$65536,[21]Sheet1!$J$1:$J$65536),0)</f>
        <v>0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1:47" x14ac:dyDescent="0.3">
      <c r="A758" s="2" t="str">
        <f t="shared" si="11"/>
        <v>F1</v>
      </c>
      <c r="B758" s="1" t="s">
        <v>5445</v>
      </c>
      <c r="C758" s="23" t="str">
        <f>_xlfn.XLOOKUP(B758,IP구분!A:A,IP구분!C:C)</f>
        <v>뽀로로</v>
      </c>
      <c r="D758" s="1" t="s">
        <v>5446</v>
      </c>
      <c r="E758" s="7" t="str">
        <f>IFERROR(_xlfn.XLOOKUP(B758,단가!A:A,단가!C:C),0)</f>
        <v xml:space="preserve">                     -</v>
      </c>
      <c r="F758" s="3">
        <f>IFERROR(_xlfn.XLOOKUP(B758,'[1]2609 재고'!$I$1:$I$65536,'[1]2609 재고'!$K$1:$K$65536),0)</f>
        <v>0</v>
      </c>
      <c r="G758" s="3">
        <f>IFERROR(_xlfn.XLOOKUP(B758,[2]Sheet1!$H$1:$H$65536,[2]Sheet1!$K$1:$K$65536),0)</f>
        <v>0</v>
      </c>
      <c r="H758" s="3">
        <f>IFERROR(_xlfn.XLOOKUP(B758,[3]Sheet1!$H$1:$H$65536,[3]Sheet1!$J$1:$J$65536),0)</f>
        <v>0</v>
      </c>
      <c r="I758" s="3">
        <f>IFERROR(_xlfn.XLOOKUP(B758,[4]Sheet1!$H$1:$H$65536,[4]Sheet1!$J$1:$J$65536),0)</f>
        <v>0</v>
      </c>
      <c r="J758" s="3">
        <f>IFERROR(_xlfn.XLOOKUP(B758,[5]Sheet1!$H$1:$H$65536,[5]Sheet1!$J$1:$J$65536),0)</f>
        <v>0</v>
      </c>
      <c r="K758" s="3">
        <f>IFERROR(_xlfn.XLOOKUP(B758,[6]Sheet1!$H$1:$H$65536,[6]Sheet1!$J$1:$J$65536),0)</f>
        <v>0</v>
      </c>
      <c r="L758" s="3">
        <f>IFERROR(_xlfn.XLOOKUP(B758,[7]Sheet1!$H$1:$H$65536,[7]Sheet1!$J$1:$J$65536),0)</f>
        <v>0</v>
      </c>
      <c r="M758" s="3">
        <f>IFERROR(_xlfn.XLOOKUP(B758,[8]Sheet1!$H$1:$H$65536,[8]Sheet1!$J$1:$J$65536),0)</f>
        <v>0</v>
      </c>
      <c r="N758" s="3">
        <f>IFERROR(_xlfn.XLOOKUP(B758,[9]Sheet1!$H$1:$H$65536,[9]Sheet1!$J$1:$J$65536),0)</f>
        <v>0</v>
      </c>
      <c r="O758" s="3">
        <f>IFERROR(_xlfn.XLOOKUP(B758,[10]Sheet1!$H$1:$H$65536,[10]Sheet1!$J$1:$J$65536),0)</f>
        <v>0</v>
      </c>
      <c r="P758" s="3">
        <f>IFERROR(_xlfn.XLOOKUP(B758,[11]Sheet1!$H$1:$H$65536,[11]Sheet1!$J$1:$J$65536),0)</f>
        <v>0</v>
      </c>
      <c r="Q758" s="3">
        <f>IFERROR(_xlfn.XLOOKUP(B758,[12]Sheet1!$H$1:$H$65536,[12]Sheet1!$J$1:$J$65536),0)</f>
        <v>0</v>
      </c>
      <c r="R758" s="3">
        <f>IFERROR(_xlfn.XLOOKUP(B758,[13]Sheet1!$H$1:$H$65536,[13]Sheet1!$J$1:$J$65536),)</f>
        <v>0</v>
      </c>
      <c r="S758" s="3">
        <f>IFERROR(_xlfn.XLOOKUP(B758,[14]Sheet1!$H$1:$H$65536,[14]Sheet1!$K$1:$K$65536),0)</f>
        <v>0</v>
      </c>
      <c r="T758" s="3">
        <f>IFERROR(_xlfn.XLOOKUP(B758,[15]Sheet1!$H$1:$H$65536,[15]Sheet1!$J$1:$J$65536),0)</f>
        <v>0</v>
      </c>
      <c r="U758" s="3">
        <f>IFERROR(_xlfn.XLOOKUP(B758,[16]Sheet1!$H$1:$H$65536,[16]Sheet1!$J$1:$J$65536),0)</f>
        <v>0</v>
      </c>
      <c r="V758" s="3">
        <f>IFERROR(_xlfn.XLOOKUP(B758,[17]Sheet1!$H$1:$H$65536,[17]Sheet1!$J$1:$J$65536),0)</f>
        <v>0</v>
      </c>
      <c r="W758" s="3">
        <f>IFERROR(_xlfn.XLOOKUP(B758,[18]Sheet1!$H$1:$H$65536,[18]Sheet1!$J$1:$J$65536),0)</f>
        <v>0</v>
      </c>
      <c r="X758" s="3">
        <f>IFERROR(_xlfn.XLOOKUP(B758,[19]Sheet1!$H$1:$H$65536,[19]Sheet1!$J$1:$J$65536),0)</f>
        <v>0</v>
      </c>
      <c r="Y758" s="3">
        <f>IFERROR(_xlfn.XLOOKUP(B758,[20]Sheet1!$H$1:$H$65536,[20]Sheet1!$J$1:$J$65536),0)</f>
        <v>0</v>
      </c>
      <c r="Z758" s="3">
        <f>IFERROR(_xlfn.XLOOKUP(B758,[21]Sheet1!$H$1:$H$65536,[21]Sheet1!$J$1:$J$65536),0)</f>
        <v>0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 x14ac:dyDescent="0.3">
      <c r="A759" s="2" t="str">
        <f t="shared" si="11"/>
        <v>F1</v>
      </c>
      <c r="B759" s="1" t="s">
        <v>3286</v>
      </c>
      <c r="C759" s="23" t="str">
        <f>_xlfn.XLOOKUP(B759,IP구분!A:A,IP구분!C:C)</f>
        <v>뽀로로</v>
      </c>
      <c r="D759" s="1" t="s">
        <v>3287</v>
      </c>
      <c r="E759" s="7" t="str">
        <f>IFERROR(_xlfn.XLOOKUP(B759,단가!A:A,단가!C:C),0)</f>
        <v xml:space="preserve">                     -</v>
      </c>
      <c r="F759" s="3">
        <f>IFERROR(_xlfn.XLOOKUP(B759,'[1]2609 재고'!$I$1:$I$65536,'[1]2609 재고'!$K$1:$K$65536),0)</f>
        <v>0</v>
      </c>
      <c r="G759" s="3">
        <f>IFERROR(_xlfn.XLOOKUP(B759,[2]Sheet1!$H$1:$H$65536,[2]Sheet1!$K$1:$K$65536),0)</f>
        <v>0</v>
      </c>
      <c r="H759" s="3">
        <f>IFERROR(_xlfn.XLOOKUP(B759,[3]Sheet1!$H$1:$H$65536,[3]Sheet1!$J$1:$J$65536),0)</f>
        <v>0</v>
      </c>
      <c r="I759" s="3">
        <f>IFERROR(_xlfn.XLOOKUP(B759,[4]Sheet1!$H$1:$H$65536,[4]Sheet1!$J$1:$J$65536),0)</f>
        <v>0</v>
      </c>
      <c r="J759" s="3">
        <f>IFERROR(_xlfn.XLOOKUP(B759,[5]Sheet1!$H$1:$H$65536,[5]Sheet1!$J$1:$J$65536),0)</f>
        <v>0</v>
      </c>
      <c r="K759" s="3">
        <f>IFERROR(_xlfn.XLOOKUP(B759,[6]Sheet1!$H$1:$H$65536,[6]Sheet1!$J$1:$J$65536),0)</f>
        <v>0</v>
      </c>
      <c r="L759" s="3">
        <f>IFERROR(_xlfn.XLOOKUP(B759,[7]Sheet1!$H$1:$H$65536,[7]Sheet1!$J$1:$J$65536),0)</f>
        <v>0</v>
      </c>
      <c r="M759" s="3">
        <f>IFERROR(_xlfn.XLOOKUP(B759,[8]Sheet1!$H$1:$H$65536,[8]Sheet1!$J$1:$J$65536),0)</f>
        <v>0</v>
      </c>
      <c r="N759" s="3">
        <f>IFERROR(_xlfn.XLOOKUP(B759,[9]Sheet1!$H$1:$H$65536,[9]Sheet1!$J$1:$J$65536),0)</f>
        <v>0</v>
      </c>
      <c r="O759" s="3">
        <f>IFERROR(_xlfn.XLOOKUP(B759,[10]Sheet1!$H$1:$H$65536,[10]Sheet1!$J$1:$J$65536),0)</f>
        <v>0</v>
      </c>
      <c r="P759" s="3">
        <f>IFERROR(_xlfn.XLOOKUP(B759,[11]Sheet1!$H$1:$H$65536,[11]Sheet1!$J$1:$J$65536),0)</f>
        <v>0</v>
      </c>
      <c r="Q759" s="3">
        <f>IFERROR(_xlfn.XLOOKUP(B759,[12]Sheet1!$H$1:$H$65536,[12]Sheet1!$J$1:$J$65536),0)</f>
        <v>0</v>
      </c>
      <c r="R759" s="3">
        <f>IFERROR(_xlfn.XLOOKUP(B759,[13]Sheet1!$H$1:$H$65536,[13]Sheet1!$J$1:$J$65536),)</f>
        <v>0</v>
      </c>
      <c r="S759" s="3">
        <f>IFERROR(_xlfn.XLOOKUP(B759,[14]Sheet1!$H$1:$H$65536,[14]Sheet1!$K$1:$K$65536),0)</f>
        <v>0</v>
      </c>
      <c r="T759" s="3">
        <f>IFERROR(_xlfn.XLOOKUP(B759,[15]Sheet1!$H$1:$H$65536,[15]Sheet1!$J$1:$J$65536),0)</f>
        <v>0</v>
      </c>
      <c r="U759" s="3">
        <f>IFERROR(_xlfn.XLOOKUP(B759,[16]Sheet1!$H$1:$H$65536,[16]Sheet1!$J$1:$J$65536),0)</f>
        <v>0</v>
      </c>
      <c r="V759" s="3">
        <f>IFERROR(_xlfn.XLOOKUP(B759,[17]Sheet1!$H$1:$H$65536,[17]Sheet1!$J$1:$J$65536),0)</f>
        <v>0</v>
      </c>
      <c r="W759" s="3">
        <f>IFERROR(_xlfn.XLOOKUP(B759,[18]Sheet1!$H$1:$H$65536,[18]Sheet1!$J$1:$J$65536),0)</f>
        <v>0</v>
      </c>
      <c r="X759" s="3">
        <f>IFERROR(_xlfn.XLOOKUP(B759,[19]Sheet1!$H$1:$H$65536,[19]Sheet1!$J$1:$J$65536),0)</f>
        <v>0</v>
      </c>
      <c r="Y759" s="3">
        <f>IFERROR(_xlfn.XLOOKUP(B759,[20]Sheet1!$H$1:$H$65536,[20]Sheet1!$J$1:$J$65536),0)</f>
        <v>0</v>
      </c>
      <c r="Z759" s="3">
        <f>IFERROR(_xlfn.XLOOKUP(B759,[21]Sheet1!$H$1:$H$65536,[21]Sheet1!$J$1:$J$65536),0)</f>
        <v>0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 x14ac:dyDescent="0.3">
      <c r="A760" s="2" t="str">
        <f t="shared" si="11"/>
        <v>F1</v>
      </c>
      <c r="B760" s="1" t="s">
        <v>3310</v>
      </c>
      <c r="C760" s="23" t="str">
        <f>_xlfn.XLOOKUP(B760,IP구분!A:A,IP구분!C:C)</f>
        <v>뽀로로</v>
      </c>
      <c r="D760" s="1" t="s">
        <v>3311</v>
      </c>
      <c r="E760" s="7" t="str">
        <f>IFERROR(_xlfn.XLOOKUP(B760,단가!A:A,단가!C:C),0)</f>
        <v xml:space="preserve">                     -</v>
      </c>
      <c r="F760" s="3">
        <f>IFERROR(_xlfn.XLOOKUP(B760,'[1]2609 재고'!$I$1:$I$65536,'[1]2609 재고'!$K$1:$K$65536),0)</f>
        <v>0</v>
      </c>
      <c r="G760" s="3">
        <f>IFERROR(_xlfn.XLOOKUP(B760,[2]Sheet1!$H$1:$H$65536,[2]Sheet1!$K$1:$K$65536),0)</f>
        <v>0</v>
      </c>
      <c r="H760" s="3">
        <f>IFERROR(_xlfn.XLOOKUP(B760,[3]Sheet1!$H$1:$H$65536,[3]Sheet1!$J$1:$J$65536),0)</f>
        <v>0</v>
      </c>
      <c r="I760" s="3">
        <f>IFERROR(_xlfn.XLOOKUP(B760,[4]Sheet1!$H$1:$H$65536,[4]Sheet1!$J$1:$J$65536),0)</f>
        <v>0</v>
      </c>
      <c r="J760" s="3">
        <f>IFERROR(_xlfn.XLOOKUP(B760,[5]Sheet1!$H$1:$H$65536,[5]Sheet1!$J$1:$J$65536),0)</f>
        <v>0</v>
      </c>
      <c r="K760" s="3">
        <f>IFERROR(_xlfn.XLOOKUP(B760,[6]Sheet1!$H$1:$H$65536,[6]Sheet1!$J$1:$J$65536),0)</f>
        <v>0</v>
      </c>
      <c r="L760" s="3">
        <f>IFERROR(_xlfn.XLOOKUP(B760,[7]Sheet1!$H$1:$H$65536,[7]Sheet1!$J$1:$J$65536),0)</f>
        <v>0</v>
      </c>
      <c r="M760" s="3">
        <f>IFERROR(_xlfn.XLOOKUP(B760,[8]Sheet1!$H$1:$H$65536,[8]Sheet1!$J$1:$J$65536),0)</f>
        <v>0</v>
      </c>
      <c r="N760" s="3">
        <f>IFERROR(_xlfn.XLOOKUP(B760,[9]Sheet1!$H$1:$H$65536,[9]Sheet1!$J$1:$J$65536),0)</f>
        <v>0</v>
      </c>
      <c r="O760" s="3">
        <f>IFERROR(_xlfn.XLOOKUP(B760,[10]Sheet1!$H$1:$H$65536,[10]Sheet1!$J$1:$J$65536),0)</f>
        <v>0</v>
      </c>
      <c r="P760" s="3">
        <f>IFERROR(_xlfn.XLOOKUP(B760,[11]Sheet1!$H$1:$H$65536,[11]Sheet1!$J$1:$J$65536),0)</f>
        <v>0</v>
      </c>
      <c r="Q760" s="3">
        <f>IFERROR(_xlfn.XLOOKUP(B760,[12]Sheet1!$H$1:$H$65536,[12]Sheet1!$J$1:$J$65536),0)</f>
        <v>0</v>
      </c>
      <c r="R760" s="3">
        <f>IFERROR(_xlfn.XLOOKUP(B760,[13]Sheet1!$H$1:$H$65536,[13]Sheet1!$J$1:$J$65536),)</f>
        <v>0</v>
      </c>
      <c r="S760" s="3">
        <f>IFERROR(_xlfn.XLOOKUP(B760,[14]Sheet1!$H$1:$H$65536,[14]Sheet1!$K$1:$K$65536),0)</f>
        <v>0</v>
      </c>
      <c r="T760" s="3">
        <f>IFERROR(_xlfn.XLOOKUP(B760,[15]Sheet1!$H$1:$H$65536,[15]Sheet1!$J$1:$J$65536),0)</f>
        <v>0</v>
      </c>
      <c r="U760" s="3">
        <f>IFERROR(_xlfn.XLOOKUP(B760,[16]Sheet1!$H$1:$H$65536,[16]Sheet1!$J$1:$J$65536),0)</f>
        <v>0</v>
      </c>
      <c r="V760" s="3">
        <f>IFERROR(_xlfn.XLOOKUP(B760,[17]Sheet1!$H$1:$H$65536,[17]Sheet1!$J$1:$J$65536),0)</f>
        <v>0</v>
      </c>
      <c r="W760" s="3">
        <f>IFERROR(_xlfn.XLOOKUP(B760,[18]Sheet1!$H$1:$H$65536,[18]Sheet1!$J$1:$J$65536),0)</f>
        <v>0</v>
      </c>
      <c r="X760" s="3">
        <f>IFERROR(_xlfn.XLOOKUP(B760,[19]Sheet1!$H$1:$H$65536,[19]Sheet1!$J$1:$J$65536),0)</f>
        <v>0</v>
      </c>
      <c r="Y760" s="3">
        <f>IFERROR(_xlfn.XLOOKUP(B760,[20]Sheet1!$H$1:$H$65536,[20]Sheet1!$J$1:$J$65536),0)</f>
        <v>0</v>
      </c>
      <c r="Z760" s="3">
        <f>IFERROR(_xlfn.XLOOKUP(B760,[21]Sheet1!$H$1:$H$65536,[21]Sheet1!$J$1:$J$65536),0)</f>
        <v>0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 x14ac:dyDescent="0.3">
      <c r="A761" s="2" t="str">
        <f t="shared" si="11"/>
        <v>F1</v>
      </c>
      <c r="B761" s="1" t="s">
        <v>5447</v>
      </c>
      <c r="C761" s="23" t="str">
        <f>_xlfn.XLOOKUP(B761,IP구분!A:A,IP구분!C:C)</f>
        <v>뽀로로</v>
      </c>
      <c r="D761" s="1" t="s">
        <v>5448</v>
      </c>
      <c r="E761" s="7" t="str">
        <f>IFERROR(_xlfn.XLOOKUP(B761,단가!A:A,단가!C:C),0)</f>
        <v xml:space="preserve">                     -</v>
      </c>
      <c r="F761" s="3">
        <f>IFERROR(_xlfn.XLOOKUP(B761,'[1]2609 재고'!$I$1:$I$65536,'[1]2609 재고'!$K$1:$K$65536),0)</f>
        <v>0</v>
      </c>
      <c r="G761" s="3">
        <f>IFERROR(_xlfn.XLOOKUP(B761,[2]Sheet1!$H$1:$H$65536,[2]Sheet1!$K$1:$K$65536),0)</f>
        <v>0</v>
      </c>
      <c r="H761" s="3">
        <f>IFERROR(_xlfn.XLOOKUP(B761,[3]Sheet1!$H$1:$H$65536,[3]Sheet1!$J$1:$J$65536),0)</f>
        <v>0</v>
      </c>
      <c r="I761" s="3">
        <f>IFERROR(_xlfn.XLOOKUP(B761,[4]Sheet1!$H$1:$H$65536,[4]Sheet1!$J$1:$J$65536),0)</f>
        <v>0</v>
      </c>
      <c r="J761" s="3">
        <f>IFERROR(_xlfn.XLOOKUP(B761,[5]Sheet1!$H$1:$H$65536,[5]Sheet1!$J$1:$J$65536),0)</f>
        <v>0</v>
      </c>
      <c r="K761" s="3">
        <f>IFERROR(_xlfn.XLOOKUP(B761,[6]Sheet1!$H$1:$H$65536,[6]Sheet1!$J$1:$J$65536),0)</f>
        <v>0</v>
      </c>
      <c r="L761" s="3">
        <f>IFERROR(_xlfn.XLOOKUP(B761,[7]Sheet1!$H$1:$H$65536,[7]Sheet1!$J$1:$J$65536),0)</f>
        <v>0</v>
      </c>
      <c r="M761" s="3">
        <f>IFERROR(_xlfn.XLOOKUP(B761,[8]Sheet1!$H$1:$H$65536,[8]Sheet1!$J$1:$J$65536),0)</f>
        <v>0</v>
      </c>
      <c r="N761" s="3">
        <f>IFERROR(_xlfn.XLOOKUP(B761,[9]Sheet1!$H$1:$H$65536,[9]Sheet1!$J$1:$J$65536),0)</f>
        <v>0</v>
      </c>
      <c r="O761" s="3">
        <f>IFERROR(_xlfn.XLOOKUP(B761,[10]Sheet1!$H$1:$H$65536,[10]Sheet1!$J$1:$J$65536),0)</f>
        <v>0</v>
      </c>
      <c r="P761" s="3">
        <f>IFERROR(_xlfn.XLOOKUP(B761,[11]Sheet1!$H$1:$H$65536,[11]Sheet1!$J$1:$J$65536),0)</f>
        <v>0</v>
      </c>
      <c r="Q761" s="3">
        <f>IFERROR(_xlfn.XLOOKUP(B761,[12]Sheet1!$H$1:$H$65536,[12]Sheet1!$J$1:$J$65536),0)</f>
        <v>0</v>
      </c>
      <c r="R761" s="3">
        <f>IFERROR(_xlfn.XLOOKUP(B761,[13]Sheet1!$H$1:$H$65536,[13]Sheet1!$J$1:$J$65536),)</f>
        <v>0</v>
      </c>
      <c r="S761" s="3">
        <f>IFERROR(_xlfn.XLOOKUP(B761,[14]Sheet1!$H$1:$H$65536,[14]Sheet1!$K$1:$K$65536),0)</f>
        <v>0</v>
      </c>
      <c r="T761" s="3">
        <f>IFERROR(_xlfn.XLOOKUP(B761,[15]Sheet1!$H$1:$H$65536,[15]Sheet1!$J$1:$J$65536),0)</f>
        <v>0</v>
      </c>
      <c r="U761" s="3">
        <f>IFERROR(_xlfn.XLOOKUP(B761,[16]Sheet1!$H$1:$H$65536,[16]Sheet1!$J$1:$J$65536),0)</f>
        <v>0</v>
      </c>
      <c r="V761" s="3">
        <f>IFERROR(_xlfn.XLOOKUP(B761,[17]Sheet1!$H$1:$H$65536,[17]Sheet1!$J$1:$J$65536),0)</f>
        <v>0</v>
      </c>
      <c r="W761" s="3">
        <f>IFERROR(_xlfn.XLOOKUP(B761,[18]Sheet1!$H$1:$H$65536,[18]Sheet1!$J$1:$J$65536),0)</f>
        <v>0</v>
      </c>
      <c r="X761" s="3">
        <f>IFERROR(_xlfn.XLOOKUP(B761,[19]Sheet1!$H$1:$H$65536,[19]Sheet1!$J$1:$J$65536),0)</f>
        <v>0</v>
      </c>
      <c r="Y761" s="3">
        <f>IFERROR(_xlfn.XLOOKUP(B761,[20]Sheet1!$H$1:$H$65536,[20]Sheet1!$J$1:$J$65536),0)</f>
        <v>0</v>
      </c>
      <c r="Z761" s="3">
        <f>IFERROR(_xlfn.XLOOKUP(B761,[21]Sheet1!$H$1:$H$65536,[21]Sheet1!$J$1:$J$65536),0)</f>
        <v>0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 x14ac:dyDescent="0.3">
      <c r="A762" s="2" t="str">
        <f t="shared" si="11"/>
        <v>F1</v>
      </c>
      <c r="B762" s="1" t="s">
        <v>3312</v>
      </c>
      <c r="C762" s="23" t="str">
        <f>_xlfn.XLOOKUP(B762,IP구분!A:A,IP구분!C:C)</f>
        <v>뽀로로</v>
      </c>
      <c r="D762" s="1" t="s">
        <v>3313</v>
      </c>
      <c r="E762" s="7" t="str">
        <f>IFERROR(_xlfn.XLOOKUP(B762,단가!A:A,단가!C:C),0)</f>
        <v xml:space="preserve">                     -</v>
      </c>
      <c r="F762" s="3">
        <f>IFERROR(_xlfn.XLOOKUP(B762,'[1]2609 재고'!$I$1:$I$65536,'[1]2609 재고'!$K$1:$K$65536),0)</f>
        <v>0</v>
      </c>
      <c r="G762" s="3">
        <f>IFERROR(_xlfn.XLOOKUP(B762,[2]Sheet1!$H$1:$H$65536,[2]Sheet1!$K$1:$K$65536),0)</f>
        <v>0</v>
      </c>
      <c r="H762" s="3">
        <f>IFERROR(_xlfn.XLOOKUP(B762,[3]Sheet1!$H$1:$H$65536,[3]Sheet1!$J$1:$J$65536),0)</f>
        <v>0</v>
      </c>
      <c r="I762" s="3">
        <f>IFERROR(_xlfn.XLOOKUP(B762,[4]Sheet1!$H$1:$H$65536,[4]Sheet1!$J$1:$J$65536),0)</f>
        <v>0</v>
      </c>
      <c r="J762" s="3">
        <f>IFERROR(_xlfn.XLOOKUP(B762,[5]Sheet1!$H$1:$H$65536,[5]Sheet1!$J$1:$J$65536),0)</f>
        <v>0</v>
      </c>
      <c r="K762" s="3">
        <f>IFERROR(_xlfn.XLOOKUP(B762,[6]Sheet1!$H$1:$H$65536,[6]Sheet1!$J$1:$J$65536),0)</f>
        <v>0</v>
      </c>
      <c r="L762" s="3">
        <f>IFERROR(_xlfn.XLOOKUP(B762,[7]Sheet1!$H$1:$H$65536,[7]Sheet1!$J$1:$J$65536),0)</f>
        <v>0</v>
      </c>
      <c r="M762" s="3">
        <f>IFERROR(_xlfn.XLOOKUP(B762,[8]Sheet1!$H$1:$H$65536,[8]Sheet1!$J$1:$J$65536),0)</f>
        <v>0</v>
      </c>
      <c r="N762" s="3">
        <f>IFERROR(_xlfn.XLOOKUP(B762,[9]Sheet1!$H$1:$H$65536,[9]Sheet1!$J$1:$J$65536),0)</f>
        <v>0</v>
      </c>
      <c r="O762" s="3">
        <f>IFERROR(_xlfn.XLOOKUP(B762,[10]Sheet1!$H$1:$H$65536,[10]Sheet1!$J$1:$J$65536),0)</f>
        <v>0</v>
      </c>
      <c r="P762" s="3">
        <f>IFERROR(_xlfn.XLOOKUP(B762,[11]Sheet1!$H$1:$H$65536,[11]Sheet1!$J$1:$J$65536),0)</f>
        <v>0</v>
      </c>
      <c r="Q762" s="3">
        <f>IFERROR(_xlfn.XLOOKUP(B762,[12]Sheet1!$H$1:$H$65536,[12]Sheet1!$J$1:$J$65536),0)</f>
        <v>0</v>
      </c>
      <c r="R762" s="3">
        <f>IFERROR(_xlfn.XLOOKUP(B762,[13]Sheet1!$H$1:$H$65536,[13]Sheet1!$J$1:$J$65536),)</f>
        <v>0</v>
      </c>
      <c r="S762" s="3">
        <f>IFERROR(_xlfn.XLOOKUP(B762,[14]Sheet1!$H$1:$H$65536,[14]Sheet1!$K$1:$K$65536),0)</f>
        <v>0</v>
      </c>
      <c r="T762" s="3">
        <f>IFERROR(_xlfn.XLOOKUP(B762,[15]Sheet1!$H$1:$H$65536,[15]Sheet1!$J$1:$J$65536),0)</f>
        <v>0</v>
      </c>
      <c r="U762" s="3">
        <f>IFERROR(_xlfn.XLOOKUP(B762,[16]Sheet1!$H$1:$H$65536,[16]Sheet1!$J$1:$J$65536),0)</f>
        <v>0</v>
      </c>
      <c r="V762" s="3">
        <f>IFERROR(_xlfn.XLOOKUP(B762,[17]Sheet1!$H$1:$H$65536,[17]Sheet1!$J$1:$J$65536),0)</f>
        <v>0</v>
      </c>
      <c r="W762" s="3">
        <f>IFERROR(_xlfn.XLOOKUP(B762,[18]Sheet1!$H$1:$H$65536,[18]Sheet1!$J$1:$J$65536),0)</f>
        <v>0</v>
      </c>
      <c r="X762" s="3">
        <f>IFERROR(_xlfn.XLOOKUP(B762,[19]Sheet1!$H$1:$H$65536,[19]Sheet1!$J$1:$J$65536),0)</f>
        <v>0</v>
      </c>
      <c r="Y762" s="3">
        <f>IFERROR(_xlfn.XLOOKUP(B762,[20]Sheet1!$H$1:$H$65536,[20]Sheet1!$J$1:$J$65536),0)</f>
        <v>0</v>
      </c>
      <c r="Z762" s="3">
        <f>IFERROR(_xlfn.XLOOKUP(B762,[21]Sheet1!$H$1:$H$65536,[21]Sheet1!$J$1:$J$65536),0)</f>
        <v>0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 x14ac:dyDescent="0.3">
      <c r="A763" s="2" t="str">
        <f t="shared" si="11"/>
        <v>F1</v>
      </c>
      <c r="B763" s="1" t="s">
        <v>3314</v>
      </c>
      <c r="C763" s="23" t="str">
        <f>_xlfn.XLOOKUP(B763,IP구분!A:A,IP구분!C:C)</f>
        <v>뽀로로</v>
      </c>
      <c r="D763" s="1" t="s">
        <v>3315</v>
      </c>
      <c r="E763" s="7" t="str">
        <f>IFERROR(_xlfn.XLOOKUP(B763,단가!A:A,단가!C:C),0)</f>
        <v xml:space="preserve">                     -</v>
      </c>
      <c r="F763" s="3">
        <f>IFERROR(_xlfn.XLOOKUP(B763,'[1]2609 재고'!$I$1:$I$65536,'[1]2609 재고'!$K$1:$K$65536),0)</f>
        <v>0</v>
      </c>
      <c r="G763" s="3">
        <f>IFERROR(_xlfn.XLOOKUP(B763,[2]Sheet1!$H$1:$H$65536,[2]Sheet1!$K$1:$K$65536),0)</f>
        <v>0</v>
      </c>
      <c r="H763" s="3">
        <f>IFERROR(_xlfn.XLOOKUP(B763,[3]Sheet1!$H$1:$H$65536,[3]Sheet1!$J$1:$J$65536),0)</f>
        <v>0</v>
      </c>
      <c r="I763" s="3">
        <f>IFERROR(_xlfn.XLOOKUP(B763,[4]Sheet1!$H$1:$H$65536,[4]Sheet1!$J$1:$J$65536),0)</f>
        <v>0</v>
      </c>
      <c r="J763" s="3">
        <f>IFERROR(_xlfn.XLOOKUP(B763,[5]Sheet1!$H$1:$H$65536,[5]Sheet1!$J$1:$J$65536),0)</f>
        <v>0</v>
      </c>
      <c r="K763" s="3">
        <f>IFERROR(_xlfn.XLOOKUP(B763,[6]Sheet1!$H$1:$H$65536,[6]Sheet1!$J$1:$J$65536),0)</f>
        <v>0</v>
      </c>
      <c r="L763" s="3">
        <f>IFERROR(_xlfn.XLOOKUP(B763,[7]Sheet1!$H$1:$H$65536,[7]Sheet1!$J$1:$J$65536),0)</f>
        <v>0</v>
      </c>
      <c r="M763" s="3">
        <f>IFERROR(_xlfn.XLOOKUP(B763,[8]Sheet1!$H$1:$H$65536,[8]Sheet1!$J$1:$J$65536),0)</f>
        <v>0</v>
      </c>
      <c r="N763" s="3">
        <f>IFERROR(_xlfn.XLOOKUP(B763,[9]Sheet1!$H$1:$H$65536,[9]Sheet1!$J$1:$J$65536),0)</f>
        <v>0</v>
      </c>
      <c r="O763" s="3">
        <f>IFERROR(_xlfn.XLOOKUP(B763,[10]Sheet1!$H$1:$H$65536,[10]Sheet1!$J$1:$J$65536),0)</f>
        <v>0</v>
      </c>
      <c r="P763" s="3">
        <f>IFERROR(_xlfn.XLOOKUP(B763,[11]Sheet1!$H$1:$H$65536,[11]Sheet1!$J$1:$J$65536),0)</f>
        <v>0</v>
      </c>
      <c r="Q763" s="3">
        <f>IFERROR(_xlfn.XLOOKUP(B763,[12]Sheet1!$H$1:$H$65536,[12]Sheet1!$J$1:$J$65536),0)</f>
        <v>0</v>
      </c>
      <c r="R763" s="3">
        <f>IFERROR(_xlfn.XLOOKUP(B763,[13]Sheet1!$H$1:$H$65536,[13]Sheet1!$J$1:$J$65536),)</f>
        <v>0</v>
      </c>
      <c r="S763" s="3">
        <f>IFERROR(_xlfn.XLOOKUP(B763,[14]Sheet1!$H$1:$H$65536,[14]Sheet1!$K$1:$K$65536),0)</f>
        <v>0</v>
      </c>
      <c r="T763" s="3">
        <f>IFERROR(_xlfn.XLOOKUP(B763,[15]Sheet1!$H$1:$H$65536,[15]Sheet1!$J$1:$J$65536),0)</f>
        <v>0</v>
      </c>
      <c r="U763" s="3">
        <f>IFERROR(_xlfn.XLOOKUP(B763,[16]Sheet1!$H$1:$H$65536,[16]Sheet1!$J$1:$J$65536),0)</f>
        <v>0</v>
      </c>
      <c r="V763" s="3">
        <f>IFERROR(_xlfn.XLOOKUP(B763,[17]Sheet1!$H$1:$H$65536,[17]Sheet1!$J$1:$J$65536),0)</f>
        <v>0</v>
      </c>
      <c r="W763" s="3">
        <f>IFERROR(_xlfn.XLOOKUP(B763,[18]Sheet1!$H$1:$H$65536,[18]Sheet1!$J$1:$J$65536),0)</f>
        <v>0</v>
      </c>
      <c r="X763" s="3">
        <f>IFERROR(_xlfn.XLOOKUP(B763,[19]Sheet1!$H$1:$H$65536,[19]Sheet1!$J$1:$J$65536),0)</f>
        <v>0</v>
      </c>
      <c r="Y763" s="3">
        <f>IFERROR(_xlfn.XLOOKUP(B763,[20]Sheet1!$H$1:$H$65536,[20]Sheet1!$J$1:$J$65536),0)</f>
        <v>0</v>
      </c>
      <c r="Z763" s="3">
        <f>IFERROR(_xlfn.XLOOKUP(B763,[21]Sheet1!$H$1:$H$65536,[21]Sheet1!$J$1:$J$65536),0)</f>
        <v>0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x14ac:dyDescent="0.3">
      <c r="A764" s="2" t="str">
        <f t="shared" si="11"/>
        <v>F1</v>
      </c>
      <c r="B764" s="1" t="s">
        <v>5449</v>
      </c>
      <c r="C764" s="23" t="str">
        <f>_xlfn.XLOOKUP(B764,IP구분!A:A,IP구분!C:C)</f>
        <v>뽀로로</v>
      </c>
      <c r="D764" s="1" t="s">
        <v>5450</v>
      </c>
      <c r="E764" s="7" t="str">
        <f>IFERROR(_xlfn.XLOOKUP(B764,단가!A:A,단가!C:C),0)</f>
        <v xml:space="preserve">                     -</v>
      </c>
      <c r="F764" s="3">
        <f>IFERROR(_xlfn.XLOOKUP(B764,'[1]2609 재고'!$I$1:$I$65536,'[1]2609 재고'!$K$1:$K$65536),0)</f>
        <v>0</v>
      </c>
      <c r="G764" s="3">
        <f>IFERROR(_xlfn.XLOOKUP(B764,[2]Sheet1!$H$1:$H$65536,[2]Sheet1!$K$1:$K$65536),0)</f>
        <v>0</v>
      </c>
      <c r="H764" s="3">
        <f>IFERROR(_xlfn.XLOOKUP(B764,[3]Sheet1!$H$1:$H$65536,[3]Sheet1!$J$1:$J$65536),0)</f>
        <v>0</v>
      </c>
      <c r="I764" s="3">
        <f>IFERROR(_xlfn.XLOOKUP(B764,[4]Sheet1!$H$1:$H$65536,[4]Sheet1!$J$1:$J$65536),0)</f>
        <v>0</v>
      </c>
      <c r="J764" s="3">
        <f>IFERROR(_xlfn.XLOOKUP(B764,[5]Sheet1!$H$1:$H$65536,[5]Sheet1!$J$1:$J$65536),0)</f>
        <v>0</v>
      </c>
      <c r="K764" s="3">
        <f>IFERROR(_xlfn.XLOOKUP(B764,[6]Sheet1!$H$1:$H$65536,[6]Sheet1!$J$1:$J$65536),0)</f>
        <v>0</v>
      </c>
      <c r="L764" s="3">
        <f>IFERROR(_xlfn.XLOOKUP(B764,[7]Sheet1!$H$1:$H$65536,[7]Sheet1!$J$1:$J$65536),0)</f>
        <v>0</v>
      </c>
      <c r="M764" s="3">
        <f>IFERROR(_xlfn.XLOOKUP(B764,[8]Sheet1!$H$1:$H$65536,[8]Sheet1!$J$1:$J$65536),0)</f>
        <v>0</v>
      </c>
      <c r="N764" s="3">
        <f>IFERROR(_xlfn.XLOOKUP(B764,[9]Sheet1!$H$1:$H$65536,[9]Sheet1!$J$1:$J$65536),0)</f>
        <v>0</v>
      </c>
      <c r="O764" s="3">
        <f>IFERROR(_xlfn.XLOOKUP(B764,[10]Sheet1!$H$1:$H$65536,[10]Sheet1!$J$1:$J$65536),0)</f>
        <v>0</v>
      </c>
      <c r="P764" s="3">
        <f>IFERROR(_xlfn.XLOOKUP(B764,[11]Sheet1!$H$1:$H$65536,[11]Sheet1!$J$1:$J$65536),0)</f>
        <v>0</v>
      </c>
      <c r="Q764" s="3">
        <f>IFERROR(_xlfn.XLOOKUP(B764,[12]Sheet1!$H$1:$H$65536,[12]Sheet1!$J$1:$J$65536),0)</f>
        <v>0</v>
      </c>
      <c r="R764" s="3">
        <f>IFERROR(_xlfn.XLOOKUP(B764,[13]Sheet1!$H$1:$H$65536,[13]Sheet1!$J$1:$J$65536),)</f>
        <v>0</v>
      </c>
      <c r="S764" s="3">
        <f>IFERROR(_xlfn.XLOOKUP(B764,[14]Sheet1!$H$1:$H$65536,[14]Sheet1!$K$1:$K$65536),0)</f>
        <v>0</v>
      </c>
      <c r="T764" s="3">
        <f>IFERROR(_xlfn.XLOOKUP(B764,[15]Sheet1!$H$1:$H$65536,[15]Sheet1!$J$1:$J$65536),0)</f>
        <v>0</v>
      </c>
      <c r="U764" s="3">
        <f>IFERROR(_xlfn.XLOOKUP(B764,[16]Sheet1!$H$1:$H$65536,[16]Sheet1!$J$1:$J$65536),0)</f>
        <v>0</v>
      </c>
      <c r="V764" s="3">
        <f>IFERROR(_xlfn.XLOOKUP(B764,[17]Sheet1!$H$1:$H$65536,[17]Sheet1!$J$1:$J$65536),0)</f>
        <v>0</v>
      </c>
      <c r="W764" s="3">
        <f>IFERROR(_xlfn.XLOOKUP(B764,[18]Sheet1!$H$1:$H$65536,[18]Sheet1!$J$1:$J$65536),0)</f>
        <v>0</v>
      </c>
      <c r="X764" s="3">
        <f>IFERROR(_xlfn.XLOOKUP(B764,[19]Sheet1!$H$1:$H$65536,[19]Sheet1!$J$1:$J$65536),0)</f>
        <v>0</v>
      </c>
      <c r="Y764" s="3">
        <f>IFERROR(_xlfn.XLOOKUP(B764,[20]Sheet1!$H$1:$H$65536,[20]Sheet1!$J$1:$J$65536),0)</f>
        <v>0</v>
      </c>
      <c r="Z764" s="3">
        <f>IFERROR(_xlfn.XLOOKUP(B764,[21]Sheet1!$H$1:$H$65536,[21]Sheet1!$J$1:$J$65536),0)</f>
        <v>0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1:47" x14ac:dyDescent="0.3">
      <c r="A765" s="2" t="str">
        <f t="shared" si="11"/>
        <v>F1</v>
      </c>
      <c r="B765" s="1" t="s">
        <v>3316</v>
      </c>
      <c r="C765" s="23" t="str">
        <f>_xlfn.XLOOKUP(B765,IP구분!A:A,IP구분!C:C)</f>
        <v>뽀로로</v>
      </c>
      <c r="D765" s="1" t="s">
        <v>3317</v>
      </c>
      <c r="E765" s="7" t="str">
        <f>IFERROR(_xlfn.XLOOKUP(B765,단가!A:A,단가!C:C),0)</f>
        <v xml:space="preserve">                     -</v>
      </c>
      <c r="F765" s="3">
        <f>IFERROR(_xlfn.XLOOKUP(B765,'[1]2609 재고'!$I$1:$I$65536,'[1]2609 재고'!$K$1:$K$65536),0)</f>
        <v>0</v>
      </c>
      <c r="G765" s="3">
        <f>IFERROR(_xlfn.XLOOKUP(B765,[2]Sheet1!$H$1:$H$65536,[2]Sheet1!$K$1:$K$65536),0)</f>
        <v>0</v>
      </c>
      <c r="H765" s="3">
        <f>IFERROR(_xlfn.XLOOKUP(B765,[3]Sheet1!$H$1:$H$65536,[3]Sheet1!$J$1:$J$65536),0)</f>
        <v>0</v>
      </c>
      <c r="I765" s="3">
        <f>IFERROR(_xlfn.XLOOKUP(B765,[4]Sheet1!$H$1:$H$65536,[4]Sheet1!$J$1:$J$65536),0)</f>
        <v>0</v>
      </c>
      <c r="J765" s="3">
        <f>IFERROR(_xlfn.XLOOKUP(B765,[5]Sheet1!$H$1:$H$65536,[5]Sheet1!$J$1:$J$65536),0)</f>
        <v>0</v>
      </c>
      <c r="K765" s="3">
        <f>IFERROR(_xlfn.XLOOKUP(B765,[6]Sheet1!$H$1:$H$65536,[6]Sheet1!$J$1:$J$65536),0)</f>
        <v>0</v>
      </c>
      <c r="L765" s="3">
        <f>IFERROR(_xlfn.XLOOKUP(B765,[7]Sheet1!$H$1:$H$65536,[7]Sheet1!$J$1:$J$65536),0)</f>
        <v>0</v>
      </c>
      <c r="M765" s="3">
        <f>IFERROR(_xlfn.XLOOKUP(B765,[8]Sheet1!$H$1:$H$65536,[8]Sheet1!$J$1:$J$65536),0)</f>
        <v>0</v>
      </c>
      <c r="N765" s="3">
        <f>IFERROR(_xlfn.XLOOKUP(B765,[9]Sheet1!$H$1:$H$65536,[9]Sheet1!$J$1:$J$65536),0)</f>
        <v>0</v>
      </c>
      <c r="O765" s="3">
        <f>IFERROR(_xlfn.XLOOKUP(B765,[10]Sheet1!$H$1:$H$65536,[10]Sheet1!$J$1:$J$65536),0)</f>
        <v>0</v>
      </c>
      <c r="P765" s="3">
        <f>IFERROR(_xlfn.XLOOKUP(B765,[11]Sheet1!$H$1:$H$65536,[11]Sheet1!$J$1:$J$65536),0)</f>
        <v>0</v>
      </c>
      <c r="Q765" s="3">
        <f>IFERROR(_xlfn.XLOOKUP(B765,[12]Sheet1!$H$1:$H$65536,[12]Sheet1!$J$1:$J$65536),0)</f>
        <v>0</v>
      </c>
      <c r="R765" s="3">
        <f>IFERROR(_xlfn.XLOOKUP(B765,[13]Sheet1!$H$1:$H$65536,[13]Sheet1!$J$1:$J$65536),)</f>
        <v>0</v>
      </c>
      <c r="S765" s="3">
        <f>IFERROR(_xlfn.XLOOKUP(B765,[14]Sheet1!$H$1:$H$65536,[14]Sheet1!$K$1:$K$65536),0)</f>
        <v>0</v>
      </c>
      <c r="T765" s="3">
        <f>IFERROR(_xlfn.XLOOKUP(B765,[15]Sheet1!$H$1:$H$65536,[15]Sheet1!$J$1:$J$65536),0)</f>
        <v>0</v>
      </c>
      <c r="U765" s="3">
        <f>IFERROR(_xlfn.XLOOKUP(B765,[16]Sheet1!$H$1:$H$65536,[16]Sheet1!$J$1:$J$65536),0)</f>
        <v>0</v>
      </c>
      <c r="V765" s="3">
        <f>IFERROR(_xlfn.XLOOKUP(B765,[17]Sheet1!$H$1:$H$65536,[17]Sheet1!$J$1:$J$65536),0)</f>
        <v>0</v>
      </c>
      <c r="W765" s="3">
        <f>IFERROR(_xlfn.XLOOKUP(B765,[18]Sheet1!$H$1:$H$65536,[18]Sheet1!$J$1:$J$65536),0)</f>
        <v>0</v>
      </c>
      <c r="X765" s="3">
        <f>IFERROR(_xlfn.XLOOKUP(B765,[19]Sheet1!$H$1:$H$65536,[19]Sheet1!$J$1:$J$65536),0)</f>
        <v>0</v>
      </c>
      <c r="Y765" s="3">
        <f>IFERROR(_xlfn.XLOOKUP(B765,[20]Sheet1!$H$1:$H$65536,[20]Sheet1!$J$1:$J$65536),0)</f>
        <v>0</v>
      </c>
      <c r="Z765" s="3">
        <f>IFERROR(_xlfn.XLOOKUP(B765,[21]Sheet1!$H$1:$H$65536,[21]Sheet1!$J$1:$J$65536),0)</f>
        <v>0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1:47" x14ac:dyDescent="0.3">
      <c r="A766" s="2" t="str">
        <f t="shared" si="11"/>
        <v>F1</v>
      </c>
      <c r="B766" s="1" t="s">
        <v>366</v>
      </c>
      <c r="C766" s="23" t="str">
        <f>_xlfn.XLOOKUP(B766,IP구분!A:A,IP구분!C:C)</f>
        <v>뽀로로</v>
      </c>
      <c r="D766" s="1" t="s">
        <v>367</v>
      </c>
      <c r="E766" s="7" t="str">
        <f>IFERROR(_xlfn.XLOOKUP(B766,단가!A:A,단가!C:C),0)</f>
        <v xml:space="preserve">                     -</v>
      </c>
      <c r="F766" s="3">
        <f>IFERROR(_xlfn.XLOOKUP(B766,'[1]2609 재고'!$I$1:$I$65536,'[1]2609 재고'!$K$1:$K$65536),0)</f>
        <v>0</v>
      </c>
      <c r="G766" s="3">
        <f>IFERROR(_xlfn.XLOOKUP(B766,[2]Sheet1!$H$1:$H$65536,[2]Sheet1!$K$1:$K$65536),0)</f>
        <v>0</v>
      </c>
      <c r="H766" s="3">
        <f>IFERROR(_xlfn.XLOOKUP(B766,[3]Sheet1!$H$1:$H$65536,[3]Sheet1!$J$1:$J$65536),0)</f>
        <v>0</v>
      </c>
      <c r="I766" s="3">
        <f>IFERROR(_xlfn.XLOOKUP(B766,[4]Sheet1!$H$1:$H$65536,[4]Sheet1!$J$1:$J$65536),0)</f>
        <v>0</v>
      </c>
      <c r="J766" s="3">
        <f>IFERROR(_xlfn.XLOOKUP(B766,[5]Sheet1!$H$1:$H$65536,[5]Sheet1!$J$1:$J$65536),0)</f>
        <v>0</v>
      </c>
      <c r="K766" s="3">
        <f>IFERROR(_xlfn.XLOOKUP(B766,[6]Sheet1!$H$1:$H$65536,[6]Sheet1!$J$1:$J$65536),0)</f>
        <v>0</v>
      </c>
      <c r="L766" s="3">
        <f>IFERROR(_xlfn.XLOOKUP(B766,[7]Sheet1!$H$1:$H$65536,[7]Sheet1!$J$1:$J$65536),0)</f>
        <v>0</v>
      </c>
      <c r="M766" s="3">
        <f>IFERROR(_xlfn.XLOOKUP(B766,[8]Sheet1!$H$1:$H$65536,[8]Sheet1!$J$1:$J$65536),0)</f>
        <v>0</v>
      </c>
      <c r="N766" s="3">
        <f>IFERROR(_xlfn.XLOOKUP(B766,[9]Sheet1!$H$1:$H$65536,[9]Sheet1!$J$1:$J$65536),0)</f>
        <v>0</v>
      </c>
      <c r="O766" s="3">
        <f>IFERROR(_xlfn.XLOOKUP(B766,[10]Sheet1!$H$1:$H$65536,[10]Sheet1!$J$1:$J$65536),0)</f>
        <v>0</v>
      </c>
      <c r="P766" s="3">
        <f>IFERROR(_xlfn.XLOOKUP(B766,[11]Sheet1!$H$1:$H$65536,[11]Sheet1!$J$1:$J$65536),0)</f>
        <v>0</v>
      </c>
      <c r="Q766" s="3">
        <f>IFERROR(_xlfn.XLOOKUP(B766,[12]Sheet1!$H$1:$H$65536,[12]Sheet1!$J$1:$J$65536),0)</f>
        <v>0</v>
      </c>
      <c r="R766" s="3">
        <f>IFERROR(_xlfn.XLOOKUP(B766,[13]Sheet1!$H$1:$H$65536,[13]Sheet1!$J$1:$J$65536),)</f>
        <v>0</v>
      </c>
      <c r="S766" s="3">
        <f>IFERROR(_xlfn.XLOOKUP(B766,[14]Sheet1!$H$1:$H$65536,[14]Sheet1!$K$1:$K$65536),0)</f>
        <v>0</v>
      </c>
      <c r="T766" s="3">
        <f>IFERROR(_xlfn.XLOOKUP(B766,[15]Sheet1!$H$1:$H$65536,[15]Sheet1!$J$1:$J$65536),0)</f>
        <v>0</v>
      </c>
      <c r="U766" s="3">
        <f>IFERROR(_xlfn.XLOOKUP(B766,[16]Sheet1!$H$1:$H$65536,[16]Sheet1!$J$1:$J$65536),0)</f>
        <v>0</v>
      </c>
      <c r="V766" s="3">
        <f>IFERROR(_xlfn.XLOOKUP(B766,[17]Sheet1!$H$1:$H$65536,[17]Sheet1!$J$1:$J$65536),0)</f>
        <v>0</v>
      </c>
      <c r="W766" s="3">
        <f>IFERROR(_xlfn.XLOOKUP(B766,[18]Sheet1!$H$1:$H$65536,[18]Sheet1!$J$1:$J$65536),0)</f>
        <v>0</v>
      </c>
      <c r="X766" s="3">
        <f>IFERROR(_xlfn.XLOOKUP(B766,[19]Sheet1!$H$1:$H$65536,[19]Sheet1!$J$1:$J$65536),0)</f>
        <v>0</v>
      </c>
      <c r="Y766" s="3">
        <f>IFERROR(_xlfn.XLOOKUP(B766,[20]Sheet1!$H$1:$H$65536,[20]Sheet1!$J$1:$J$65536),0)</f>
        <v>0</v>
      </c>
      <c r="Z766" s="3">
        <f>IFERROR(_xlfn.XLOOKUP(B766,[21]Sheet1!$H$1:$H$65536,[21]Sheet1!$J$1:$J$65536),0)</f>
        <v>0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 x14ac:dyDescent="0.3">
      <c r="A767" s="2" t="str">
        <f t="shared" si="11"/>
        <v>L1</v>
      </c>
      <c r="B767" s="1" t="s">
        <v>3850</v>
      </c>
      <c r="C767" s="23" t="str">
        <f>_xlfn.XLOOKUP(B767,IP구분!A:A,IP구분!C:C)</f>
        <v>잔망루피</v>
      </c>
      <c r="D767" s="1" t="s">
        <v>3851</v>
      </c>
      <c r="E767" s="7" t="str">
        <f>IFERROR(_xlfn.XLOOKUP(B767,단가!A:A,단가!C:C),0)</f>
        <v xml:space="preserve">                     -</v>
      </c>
      <c r="F767" s="3">
        <f>IFERROR(_xlfn.XLOOKUP(B767,'[1]2609 재고'!$I$1:$I$65536,'[1]2609 재고'!$K$1:$K$65536),0)</f>
        <v>0</v>
      </c>
      <c r="G767" s="3">
        <f>IFERROR(_xlfn.XLOOKUP(B767,[2]Sheet1!$H$1:$H$65536,[2]Sheet1!$K$1:$K$65536),0)</f>
        <v>0</v>
      </c>
      <c r="H767" s="3">
        <f>IFERROR(_xlfn.XLOOKUP(B767,[3]Sheet1!$H$1:$H$65536,[3]Sheet1!$J$1:$J$65536),0)</f>
        <v>0</v>
      </c>
      <c r="I767" s="3">
        <f>IFERROR(_xlfn.XLOOKUP(B767,[4]Sheet1!$H$1:$H$65536,[4]Sheet1!$J$1:$J$65536),0)</f>
        <v>4</v>
      </c>
      <c r="J767" s="3">
        <f>IFERROR(_xlfn.XLOOKUP(B767,[5]Sheet1!$H$1:$H$65536,[5]Sheet1!$J$1:$J$65536),0)</f>
        <v>4</v>
      </c>
      <c r="K767" s="3">
        <f>IFERROR(_xlfn.XLOOKUP(B767,[6]Sheet1!$H$1:$H$65536,[6]Sheet1!$J$1:$J$65536),0)</f>
        <v>4</v>
      </c>
      <c r="L767" s="3">
        <f>IFERROR(_xlfn.XLOOKUP(B767,[7]Sheet1!$H$1:$H$65536,[7]Sheet1!$J$1:$J$65536),0)</f>
        <v>4</v>
      </c>
      <c r="M767" s="3">
        <f>IFERROR(_xlfn.XLOOKUP(B767,[8]Sheet1!$H$1:$H$65536,[8]Sheet1!$J$1:$J$65536),0)</f>
        <v>4</v>
      </c>
      <c r="N767" s="3">
        <f>IFERROR(_xlfn.XLOOKUP(B767,[9]Sheet1!$H$1:$H$65536,[9]Sheet1!$J$1:$J$65536),0)</f>
        <v>4</v>
      </c>
      <c r="O767" s="3">
        <f>IFERROR(_xlfn.XLOOKUP(B767,[10]Sheet1!$H$1:$H$65536,[10]Sheet1!$J$1:$J$65536),0)</f>
        <v>4</v>
      </c>
      <c r="P767" s="3">
        <f>IFERROR(_xlfn.XLOOKUP(B767,[11]Sheet1!$H$1:$H$65536,[11]Sheet1!$J$1:$J$65536),0)</f>
        <v>4</v>
      </c>
      <c r="Q767" s="3">
        <f>IFERROR(_xlfn.XLOOKUP(B767,[12]Sheet1!$H$1:$H$65536,[12]Sheet1!$J$1:$J$65536),0)</f>
        <v>4</v>
      </c>
      <c r="R767" s="3">
        <f>IFERROR(_xlfn.XLOOKUP(B767,[13]Sheet1!$H$1:$H$65536,[13]Sheet1!$J$1:$J$65536),)</f>
        <v>5</v>
      </c>
      <c r="S767" s="3">
        <f>IFERROR(_xlfn.XLOOKUP(B767,[14]Sheet1!$H$1:$H$65536,[14]Sheet1!$K$1:$K$65536),0)</f>
        <v>5</v>
      </c>
      <c r="T767" s="3">
        <f>IFERROR(_xlfn.XLOOKUP(B767,[15]Sheet1!$H$1:$H$65536,[15]Sheet1!$J$1:$J$65536),0)</f>
        <v>32</v>
      </c>
      <c r="U767" s="3">
        <f>IFERROR(_xlfn.XLOOKUP(B767,[16]Sheet1!$H$1:$H$65536,[16]Sheet1!$J$1:$J$65536),0)</f>
        <v>71</v>
      </c>
      <c r="V767" s="3">
        <f>IFERROR(_xlfn.XLOOKUP(B767,[17]Sheet1!$H$1:$H$65536,[17]Sheet1!$J$1:$J$65536),0)</f>
        <v>94</v>
      </c>
      <c r="W767" s="3">
        <f>IFERROR(_xlfn.XLOOKUP(B767,[18]Sheet1!$H$1:$H$65536,[18]Sheet1!$J$1:$J$65536),0)</f>
        <v>130</v>
      </c>
      <c r="X767" s="3">
        <f>IFERROR(_xlfn.XLOOKUP(B767,[19]Sheet1!$H$1:$H$65536,[19]Sheet1!$J$1:$J$65536),0)</f>
        <v>162</v>
      </c>
      <c r="Y767" s="3">
        <f>IFERROR(_xlfn.XLOOKUP(B767,[20]Sheet1!$H$1:$H$65536,[20]Sheet1!$J$1:$J$65536),0)</f>
        <v>196</v>
      </c>
      <c r="Z767" s="3">
        <f>IFERROR(_xlfn.XLOOKUP(B767,[21]Sheet1!$H$1:$H$65536,[21]Sheet1!$J$1:$J$65536),0)</f>
        <v>228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 x14ac:dyDescent="0.3">
      <c r="A768" s="2" t="str">
        <f t="shared" si="11"/>
        <v>L1</v>
      </c>
      <c r="B768" s="1" t="s">
        <v>3852</v>
      </c>
      <c r="C768" s="23" t="str">
        <f>_xlfn.XLOOKUP(B768,IP구분!A:A,IP구분!C:C)</f>
        <v>잔망루피</v>
      </c>
      <c r="D768" s="1" t="s">
        <v>3853</v>
      </c>
      <c r="E768" s="7">
        <f>IFERROR(_xlfn.XLOOKUP(B768,단가!A:A,단가!C:C),0)</f>
        <v>1889</v>
      </c>
      <c r="F768" s="3">
        <f>IFERROR(_xlfn.XLOOKUP(B768,'[1]2609 재고'!$I$1:$I$65536,'[1]2609 재고'!$K$1:$K$65536),0)</f>
        <v>240</v>
      </c>
      <c r="G768" s="3">
        <f>IFERROR(_xlfn.XLOOKUP(B768,[2]Sheet1!$H$1:$H$65536,[2]Sheet1!$K$1:$K$65536),0)</f>
        <v>289</v>
      </c>
      <c r="H768" s="3">
        <f>IFERROR(_xlfn.XLOOKUP(B768,[3]Sheet1!$H$1:$H$65536,[3]Sheet1!$J$1:$J$65536),0)</f>
        <v>503</v>
      </c>
      <c r="I768" s="3">
        <f>IFERROR(_xlfn.XLOOKUP(B768,[4]Sheet1!$H$1:$H$65536,[4]Sheet1!$J$1:$J$65536),0)</f>
        <v>622</v>
      </c>
      <c r="J768" s="3">
        <f>IFERROR(_xlfn.XLOOKUP(B768,[5]Sheet1!$H$1:$H$65536,[5]Sheet1!$J$1:$J$65536),0)</f>
        <v>649</v>
      </c>
      <c r="K768" s="3">
        <f>IFERROR(_xlfn.XLOOKUP(B768,[6]Sheet1!$H$1:$H$65536,[6]Sheet1!$J$1:$J$65536),0)</f>
        <v>713</v>
      </c>
      <c r="L768" s="3">
        <f>IFERROR(_xlfn.XLOOKUP(B768,[7]Sheet1!$H$1:$H$65536,[7]Sheet1!$J$1:$J$65536),0)</f>
        <v>846</v>
      </c>
      <c r="M768" s="3">
        <f>IFERROR(_xlfn.XLOOKUP(B768,[8]Sheet1!$H$1:$H$65536,[8]Sheet1!$J$1:$J$65536),0)</f>
        <v>877</v>
      </c>
      <c r="N768" s="3">
        <f>IFERROR(_xlfn.XLOOKUP(B768,[9]Sheet1!$H$1:$H$65536,[9]Sheet1!$J$1:$J$65536),0)</f>
        <v>910</v>
      </c>
      <c r="O768" s="3">
        <f>IFERROR(_xlfn.XLOOKUP(B768,[10]Sheet1!$H$1:$H$65536,[10]Sheet1!$J$1:$J$65536),0)</f>
        <v>935</v>
      </c>
      <c r="P768" s="3">
        <f>IFERROR(_xlfn.XLOOKUP(B768,[11]Sheet1!$H$1:$H$65536,[11]Sheet1!$J$1:$J$65536),0)</f>
        <v>973</v>
      </c>
      <c r="Q768" s="3">
        <f>IFERROR(_xlfn.XLOOKUP(B768,[12]Sheet1!$H$1:$H$65536,[12]Sheet1!$J$1:$J$65536),0)</f>
        <v>967</v>
      </c>
      <c r="R768" s="3">
        <f>IFERROR(_xlfn.XLOOKUP(B768,[13]Sheet1!$H$1:$H$65536,[13]Sheet1!$J$1:$J$65536),)</f>
        <v>1143</v>
      </c>
      <c r="S768" s="3">
        <f>IFERROR(_xlfn.XLOOKUP(B768,[14]Sheet1!$H$1:$H$65536,[14]Sheet1!$K$1:$K$65536),0)</f>
        <v>1371</v>
      </c>
      <c r="T768" s="3">
        <f>IFERROR(_xlfn.XLOOKUP(B768,[15]Sheet1!$H$1:$H$65536,[15]Sheet1!$J$1:$J$65536),0)</f>
        <v>1541</v>
      </c>
      <c r="U768" s="3">
        <f>IFERROR(_xlfn.XLOOKUP(B768,[16]Sheet1!$H$1:$H$65536,[16]Sheet1!$J$1:$J$65536),0)</f>
        <v>1586</v>
      </c>
      <c r="V768" s="3">
        <f>IFERROR(_xlfn.XLOOKUP(B768,[17]Sheet1!$H$1:$H$65536,[17]Sheet1!$J$1:$J$65536),0)</f>
        <v>1707</v>
      </c>
      <c r="W768" s="3">
        <f>IFERROR(_xlfn.XLOOKUP(B768,[18]Sheet1!$H$1:$H$65536,[18]Sheet1!$J$1:$J$65536),0)</f>
        <v>1967</v>
      </c>
      <c r="X768" s="3">
        <f>IFERROR(_xlfn.XLOOKUP(B768,[19]Sheet1!$H$1:$H$65536,[19]Sheet1!$J$1:$J$65536),0)</f>
        <v>1996</v>
      </c>
      <c r="Y768" s="3">
        <f>IFERROR(_xlfn.XLOOKUP(B768,[20]Sheet1!$H$1:$H$65536,[20]Sheet1!$J$1:$J$65536),0)</f>
        <v>2027</v>
      </c>
      <c r="Z768" s="3">
        <f>IFERROR(_xlfn.XLOOKUP(B768,[21]Sheet1!$H$1:$H$65536,[21]Sheet1!$J$1:$J$65536),0)</f>
        <v>2042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 x14ac:dyDescent="0.3">
      <c r="A769" s="2" t="str">
        <f t="shared" si="11"/>
        <v>L1</v>
      </c>
      <c r="B769" s="1" t="s">
        <v>5451</v>
      </c>
      <c r="C769" s="23" t="str">
        <f>_xlfn.XLOOKUP(B769,IP구분!A:A,IP구분!C:C)</f>
        <v>잔망루피</v>
      </c>
      <c r="D769" s="1" t="s">
        <v>5452</v>
      </c>
      <c r="E769" s="7" t="str">
        <f>IFERROR(_xlfn.XLOOKUP(B769,단가!A:A,단가!C:C),0)</f>
        <v xml:space="preserve">                     -</v>
      </c>
      <c r="F769" s="3">
        <f>IFERROR(_xlfn.XLOOKUP(B769,'[1]2609 재고'!$I$1:$I$65536,'[1]2609 재고'!$K$1:$K$65536),0)</f>
        <v>0</v>
      </c>
      <c r="G769" s="3">
        <f>IFERROR(_xlfn.XLOOKUP(B769,[2]Sheet1!$H$1:$H$65536,[2]Sheet1!$K$1:$K$65536),0)</f>
        <v>0</v>
      </c>
      <c r="H769" s="3">
        <f>IFERROR(_xlfn.XLOOKUP(B769,[3]Sheet1!$H$1:$H$65536,[3]Sheet1!$J$1:$J$65536),0)</f>
        <v>0</v>
      </c>
      <c r="I769" s="3">
        <f>IFERROR(_xlfn.XLOOKUP(B769,[4]Sheet1!$H$1:$H$65536,[4]Sheet1!$J$1:$J$65536),0)</f>
        <v>0</v>
      </c>
      <c r="J769" s="3">
        <f>IFERROR(_xlfn.XLOOKUP(B769,[5]Sheet1!$H$1:$H$65536,[5]Sheet1!$J$1:$J$65536),0)</f>
        <v>0</v>
      </c>
      <c r="K769" s="3">
        <f>IFERROR(_xlfn.XLOOKUP(B769,[6]Sheet1!$H$1:$H$65536,[6]Sheet1!$J$1:$J$65536),0)</f>
        <v>0</v>
      </c>
      <c r="L769" s="3">
        <f>IFERROR(_xlfn.XLOOKUP(B769,[7]Sheet1!$H$1:$H$65536,[7]Sheet1!$J$1:$J$65536),0)</f>
        <v>0</v>
      </c>
      <c r="M769" s="3">
        <f>IFERROR(_xlfn.XLOOKUP(B769,[8]Sheet1!$H$1:$H$65536,[8]Sheet1!$J$1:$J$65536),0)</f>
        <v>0</v>
      </c>
      <c r="N769" s="3">
        <f>IFERROR(_xlfn.XLOOKUP(B769,[9]Sheet1!$H$1:$H$65536,[9]Sheet1!$J$1:$J$65536),0)</f>
        <v>0</v>
      </c>
      <c r="O769" s="3">
        <f>IFERROR(_xlfn.XLOOKUP(B769,[10]Sheet1!$H$1:$H$65536,[10]Sheet1!$J$1:$J$65536),0)</f>
        <v>0</v>
      </c>
      <c r="P769" s="3">
        <f>IFERROR(_xlfn.XLOOKUP(B769,[11]Sheet1!$H$1:$H$65536,[11]Sheet1!$J$1:$J$65536),0)</f>
        <v>0</v>
      </c>
      <c r="Q769" s="3">
        <f>IFERROR(_xlfn.XLOOKUP(B769,[12]Sheet1!$H$1:$H$65536,[12]Sheet1!$J$1:$J$65536),0)</f>
        <v>0</v>
      </c>
      <c r="R769" s="3">
        <f>IFERROR(_xlfn.XLOOKUP(B769,[13]Sheet1!$H$1:$H$65536,[13]Sheet1!$J$1:$J$65536),)</f>
        <v>0</v>
      </c>
      <c r="S769" s="3">
        <f>IFERROR(_xlfn.XLOOKUP(B769,[14]Sheet1!$H$1:$H$65536,[14]Sheet1!$K$1:$K$65536),0)</f>
        <v>0</v>
      </c>
      <c r="T769" s="3">
        <f>IFERROR(_xlfn.XLOOKUP(B769,[15]Sheet1!$H$1:$H$65536,[15]Sheet1!$J$1:$J$65536),0)</f>
        <v>0</v>
      </c>
      <c r="U769" s="3">
        <f>IFERROR(_xlfn.XLOOKUP(B769,[16]Sheet1!$H$1:$H$65536,[16]Sheet1!$J$1:$J$65536),0)</f>
        <v>19</v>
      </c>
      <c r="V769" s="3">
        <f>IFERROR(_xlfn.XLOOKUP(B769,[17]Sheet1!$H$1:$H$65536,[17]Sheet1!$J$1:$J$65536),0)</f>
        <v>893</v>
      </c>
      <c r="W769" s="3">
        <f>IFERROR(_xlfn.XLOOKUP(B769,[18]Sheet1!$H$1:$H$65536,[18]Sheet1!$J$1:$J$65536),0)</f>
        <v>1404</v>
      </c>
      <c r="X769" s="3">
        <f>IFERROR(_xlfn.XLOOKUP(B769,[19]Sheet1!$H$1:$H$65536,[19]Sheet1!$J$1:$J$65536),0)</f>
        <v>1773</v>
      </c>
      <c r="Y769" s="3">
        <f>IFERROR(_xlfn.XLOOKUP(B769,[20]Sheet1!$H$1:$H$65536,[20]Sheet1!$J$1:$J$65536),0)</f>
        <v>2352</v>
      </c>
      <c r="Z769" s="3">
        <f>IFERROR(_xlfn.XLOOKUP(B769,[21]Sheet1!$H$1:$H$65536,[21]Sheet1!$J$1:$J$65536),0)</f>
        <v>2415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x14ac:dyDescent="0.3">
      <c r="A770" s="2" t="str">
        <f t="shared" si="11"/>
        <v>L1</v>
      </c>
      <c r="B770" s="1" t="s">
        <v>3854</v>
      </c>
      <c r="C770" s="23" t="str">
        <f>_xlfn.XLOOKUP(B770,IP구분!A:A,IP구분!C:C)</f>
        <v>잔망루피</v>
      </c>
      <c r="D770" s="1" t="s">
        <v>3855</v>
      </c>
      <c r="E770" s="7">
        <f>IFERROR(_xlfn.XLOOKUP(B770,단가!A:A,단가!C:C),0)</f>
        <v>1395</v>
      </c>
      <c r="F770" s="3">
        <f>IFERROR(_xlfn.XLOOKUP(B770,'[1]2609 재고'!$I$1:$I$65536,'[1]2609 재고'!$K$1:$K$65536),0)</f>
        <v>1167</v>
      </c>
      <c r="G770" s="3">
        <f>IFERROR(_xlfn.XLOOKUP(B770,[2]Sheet1!$H$1:$H$65536,[2]Sheet1!$K$1:$K$65536),0)</f>
        <v>1167</v>
      </c>
      <c r="H770" s="3">
        <f>IFERROR(_xlfn.XLOOKUP(B770,[3]Sheet1!$H$1:$H$65536,[3]Sheet1!$J$1:$J$65536),0)</f>
        <v>1227</v>
      </c>
      <c r="I770" s="3">
        <f>IFERROR(_xlfn.XLOOKUP(B770,[4]Sheet1!$H$1:$H$65536,[4]Sheet1!$J$1:$J$65536),0)</f>
        <v>1227</v>
      </c>
      <c r="J770" s="3">
        <f>IFERROR(_xlfn.XLOOKUP(B770,[5]Sheet1!$H$1:$H$65536,[5]Sheet1!$J$1:$J$65536),0)</f>
        <v>1247</v>
      </c>
      <c r="K770" s="3">
        <f>IFERROR(_xlfn.XLOOKUP(B770,[6]Sheet1!$H$1:$H$65536,[6]Sheet1!$J$1:$J$65536),0)</f>
        <v>1287</v>
      </c>
      <c r="L770" s="3">
        <f>IFERROR(_xlfn.XLOOKUP(B770,[7]Sheet1!$H$1:$H$65536,[7]Sheet1!$J$1:$J$65536),0)</f>
        <v>1409</v>
      </c>
      <c r="M770" s="3">
        <f>IFERROR(_xlfn.XLOOKUP(B770,[8]Sheet1!$H$1:$H$65536,[8]Sheet1!$J$1:$J$65536),0)</f>
        <v>1409</v>
      </c>
      <c r="N770" s="3">
        <f>IFERROR(_xlfn.XLOOKUP(B770,[9]Sheet1!$H$1:$H$65536,[9]Sheet1!$J$1:$J$65536),0)</f>
        <v>1411</v>
      </c>
      <c r="O770" s="3">
        <f>IFERROR(_xlfn.XLOOKUP(B770,[10]Sheet1!$H$1:$H$65536,[10]Sheet1!$J$1:$J$65536),0)</f>
        <v>1411</v>
      </c>
      <c r="P770" s="3">
        <f>IFERROR(_xlfn.XLOOKUP(B770,[11]Sheet1!$H$1:$H$65536,[11]Sheet1!$J$1:$J$65536),0)</f>
        <v>1411</v>
      </c>
      <c r="Q770" s="3">
        <f>IFERROR(_xlfn.XLOOKUP(B770,[12]Sheet1!$H$1:$H$65536,[12]Sheet1!$J$1:$J$65536),0)</f>
        <v>1461</v>
      </c>
      <c r="R770" s="3">
        <f>IFERROR(_xlfn.XLOOKUP(B770,[13]Sheet1!$H$1:$H$65536,[13]Sheet1!$J$1:$J$65536),)</f>
        <v>1482</v>
      </c>
      <c r="S770" s="3">
        <f>IFERROR(_xlfn.XLOOKUP(B770,[14]Sheet1!$H$1:$H$65536,[14]Sheet1!$K$1:$K$65536),0)</f>
        <v>1482</v>
      </c>
      <c r="T770" s="3">
        <f>IFERROR(_xlfn.XLOOKUP(B770,[15]Sheet1!$H$1:$H$65536,[15]Sheet1!$J$1:$J$65536),0)</f>
        <v>1503</v>
      </c>
      <c r="U770" s="3">
        <f>IFERROR(_xlfn.XLOOKUP(B770,[16]Sheet1!$H$1:$H$65536,[16]Sheet1!$J$1:$J$65536),0)</f>
        <v>1552</v>
      </c>
      <c r="V770" s="3">
        <f>IFERROR(_xlfn.XLOOKUP(B770,[17]Sheet1!$H$1:$H$65536,[17]Sheet1!$J$1:$J$65536),0)</f>
        <v>1576</v>
      </c>
      <c r="W770" s="3">
        <f>IFERROR(_xlfn.XLOOKUP(B770,[18]Sheet1!$H$1:$H$65536,[18]Sheet1!$J$1:$J$65536),0)</f>
        <v>1615</v>
      </c>
      <c r="X770" s="3">
        <f>IFERROR(_xlfn.XLOOKUP(B770,[19]Sheet1!$H$1:$H$65536,[19]Sheet1!$J$1:$J$65536),0)</f>
        <v>1662</v>
      </c>
      <c r="Y770" s="3">
        <f>IFERROR(_xlfn.XLOOKUP(B770,[20]Sheet1!$H$1:$H$65536,[20]Sheet1!$J$1:$J$65536),0)</f>
        <v>1712</v>
      </c>
      <c r="Z770" s="3">
        <f>IFERROR(_xlfn.XLOOKUP(B770,[21]Sheet1!$H$1:$H$65536,[21]Sheet1!$J$1:$J$65536),0)</f>
        <v>1744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1:47" x14ac:dyDescent="0.3">
      <c r="A771" s="2" t="str">
        <f t="shared" ref="A771:A834" si="12">MID(B771,3,2)</f>
        <v>L1</v>
      </c>
      <c r="B771" s="1" t="s">
        <v>450</v>
      </c>
      <c r="C771" s="23" t="str">
        <f>_xlfn.XLOOKUP(B771,IP구분!A:A,IP구분!C:C)</f>
        <v>잔망루피</v>
      </c>
      <c r="D771" s="1" t="s">
        <v>451</v>
      </c>
      <c r="E771" s="7">
        <f>IFERROR(_xlfn.XLOOKUP(B771,단가!A:A,단가!C:C),0)</f>
        <v>1504</v>
      </c>
      <c r="F771" s="3">
        <f>IFERROR(_xlfn.XLOOKUP(B771,'[1]2609 재고'!$I$1:$I$65536,'[1]2609 재고'!$K$1:$K$65536),0)</f>
        <v>925</v>
      </c>
      <c r="G771" s="3">
        <f>IFERROR(_xlfn.XLOOKUP(B771,[2]Sheet1!$H$1:$H$65536,[2]Sheet1!$K$1:$K$65536),0)</f>
        <v>925</v>
      </c>
      <c r="H771" s="3">
        <f>IFERROR(_xlfn.XLOOKUP(B771,[3]Sheet1!$H$1:$H$65536,[3]Sheet1!$J$1:$J$65536),0)</f>
        <v>925</v>
      </c>
      <c r="I771" s="3">
        <f>IFERROR(_xlfn.XLOOKUP(B771,[4]Sheet1!$H$1:$H$65536,[4]Sheet1!$J$1:$J$65536),0)</f>
        <v>925</v>
      </c>
      <c r="J771" s="3">
        <f>IFERROR(_xlfn.XLOOKUP(B771,[5]Sheet1!$H$1:$H$65536,[5]Sheet1!$J$1:$J$65536),0)</f>
        <v>925</v>
      </c>
      <c r="K771" s="3">
        <f>IFERROR(_xlfn.XLOOKUP(B771,[6]Sheet1!$H$1:$H$65536,[6]Sheet1!$J$1:$J$65536),0)</f>
        <v>925</v>
      </c>
      <c r="L771" s="3">
        <f>IFERROR(_xlfn.XLOOKUP(B771,[7]Sheet1!$H$1:$H$65536,[7]Sheet1!$J$1:$J$65536),0)</f>
        <v>967</v>
      </c>
      <c r="M771" s="3">
        <f>IFERROR(_xlfn.XLOOKUP(B771,[8]Sheet1!$H$1:$H$65536,[8]Sheet1!$J$1:$J$65536),0)</f>
        <v>967</v>
      </c>
      <c r="N771" s="3">
        <f>IFERROR(_xlfn.XLOOKUP(B771,[9]Sheet1!$H$1:$H$65536,[9]Sheet1!$J$1:$J$65536),0)</f>
        <v>969</v>
      </c>
      <c r="O771" s="3">
        <f>IFERROR(_xlfn.XLOOKUP(B771,[10]Sheet1!$H$1:$H$65536,[10]Sheet1!$J$1:$J$65536),0)</f>
        <v>969</v>
      </c>
      <c r="P771" s="3">
        <f>IFERROR(_xlfn.XLOOKUP(B771,[11]Sheet1!$H$1:$H$65536,[11]Sheet1!$J$1:$J$65536),0)</f>
        <v>969</v>
      </c>
      <c r="Q771" s="3">
        <f>IFERROR(_xlfn.XLOOKUP(B771,[12]Sheet1!$H$1:$H$65536,[12]Sheet1!$J$1:$J$65536),0)</f>
        <v>957</v>
      </c>
      <c r="R771" s="3">
        <f>IFERROR(_xlfn.XLOOKUP(B771,[13]Sheet1!$H$1:$H$65536,[13]Sheet1!$J$1:$J$65536),)</f>
        <v>974</v>
      </c>
      <c r="S771" s="3">
        <f>IFERROR(_xlfn.XLOOKUP(B771,[14]Sheet1!$H$1:$H$65536,[14]Sheet1!$K$1:$K$65536),0)</f>
        <v>974</v>
      </c>
      <c r="T771" s="3">
        <f>IFERROR(_xlfn.XLOOKUP(B771,[15]Sheet1!$H$1:$H$65536,[15]Sheet1!$J$1:$J$65536),0)</f>
        <v>974</v>
      </c>
      <c r="U771" s="3">
        <f>IFERROR(_xlfn.XLOOKUP(B771,[16]Sheet1!$H$1:$H$65536,[16]Sheet1!$J$1:$J$65536),0)</f>
        <v>974</v>
      </c>
      <c r="V771" s="3">
        <f>IFERROR(_xlfn.XLOOKUP(B771,[17]Sheet1!$H$1:$H$65536,[17]Sheet1!$J$1:$J$65536),0)</f>
        <v>974</v>
      </c>
      <c r="W771" s="3">
        <f>IFERROR(_xlfn.XLOOKUP(B771,[18]Sheet1!$H$1:$H$65536,[18]Sheet1!$J$1:$J$65536),0)</f>
        <v>976</v>
      </c>
      <c r="X771" s="3">
        <f>IFERROR(_xlfn.XLOOKUP(B771,[19]Sheet1!$H$1:$H$65536,[19]Sheet1!$J$1:$J$65536),0)</f>
        <v>977</v>
      </c>
      <c r="Y771" s="3">
        <f>IFERROR(_xlfn.XLOOKUP(B771,[20]Sheet1!$H$1:$H$65536,[20]Sheet1!$J$1:$J$65536),0)</f>
        <v>977</v>
      </c>
      <c r="Z771" s="3">
        <f>IFERROR(_xlfn.XLOOKUP(B771,[21]Sheet1!$H$1:$H$65536,[21]Sheet1!$J$1:$J$65536),0)</f>
        <v>977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1:47" x14ac:dyDescent="0.3">
      <c r="A772" s="2" t="str">
        <f t="shared" si="12"/>
        <v>L1</v>
      </c>
      <c r="B772" s="1" t="s">
        <v>5453</v>
      </c>
      <c r="C772" s="23" t="str">
        <f>_xlfn.XLOOKUP(B772,IP구분!A:A,IP구분!C:C)</f>
        <v>잔망루피</v>
      </c>
      <c r="D772" s="1" t="s">
        <v>5454</v>
      </c>
      <c r="E772" s="7" t="str">
        <f>IFERROR(_xlfn.XLOOKUP(B772,단가!A:A,단가!C:C),0)</f>
        <v xml:space="preserve">                     -</v>
      </c>
      <c r="F772" s="3">
        <f>IFERROR(_xlfn.XLOOKUP(B772,'[1]2609 재고'!$I$1:$I$65536,'[1]2609 재고'!$K$1:$K$65536),0)</f>
        <v>0</v>
      </c>
      <c r="G772" s="3">
        <f>IFERROR(_xlfn.XLOOKUP(B772,[2]Sheet1!$H$1:$H$65536,[2]Sheet1!$K$1:$K$65536),0)</f>
        <v>0</v>
      </c>
      <c r="H772" s="3">
        <f>IFERROR(_xlfn.XLOOKUP(B772,[3]Sheet1!$H$1:$H$65536,[3]Sheet1!$J$1:$J$65536),0)</f>
        <v>0</v>
      </c>
      <c r="I772" s="3">
        <f>IFERROR(_xlfn.XLOOKUP(B772,[4]Sheet1!$H$1:$H$65536,[4]Sheet1!$J$1:$J$65536),0)</f>
        <v>0</v>
      </c>
      <c r="J772" s="3">
        <f>IFERROR(_xlfn.XLOOKUP(B772,[5]Sheet1!$H$1:$H$65536,[5]Sheet1!$J$1:$J$65536),0)</f>
        <v>0</v>
      </c>
      <c r="K772" s="3">
        <f>IFERROR(_xlfn.XLOOKUP(B772,[6]Sheet1!$H$1:$H$65536,[6]Sheet1!$J$1:$J$65536),0)</f>
        <v>0</v>
      </c>
      <c r="L772" s="3">
        <f>IFERROR(_xlfn.XLOOKUP(B772,[7]Sheet1!$H$1:$H$65536,[7]Sheet1!$J$1:$J$65536),0)</f>
        <v>0</v>
      </c>
      <c r="M772" s="3">
        <f>IFERROR(_xlfn.XLOOKUP(B772,[8]Sheet1!$H$1:$H$65536,[8]Sheet1!$J$1:$J$65536),0)</f>
        <v>0</v>
      </c>
      <c r="N772" s="3">
        <f>IFERROR(_xlfn.XLOOKUP(B772,[9]Sheet1!$H$1:$H$65536,[9]Sheet1!$J$1:$J$65536),0)</f>
        <v>0</v>
      </c>
      <c r="O772" s="3">
        <f>IFERROR(_xlfn.XLOOKUP(B772,[10]Sheet1!$H$1:$H$65536,[10]Sheet1!$J$1:$J$65536),0)</f>
        <v>0</v>
      </c>
      <c r="P772" s="3">
        <f>IFERROR(_xlfn.XLOOKUP(B772,[11]Sheet1!$H$1:$H$65536,[11]Sheet1!$J$1:$J$65536),0)</f>
        <v>0</v>
      </c>
      <c r="Q772" s="3">
        <f>IFERROR(_xlfn.XLOOKUP(B772,[12]Sheet1!$H$1:$H$65536,[12]Sheet1!$J$1:$J$65536),0)</f>
        <v>0</v>
      </c>
      <c r="R772" s="3">
        <f>IFERROR(_xlfn.XLOOKUP(B772,[13]Sheet1!$H$1:$H$65536,[13]Sheet1!$J$1:$J$65536),)</f>
        <v>1</v>
      </c>
      <c r="S772" s="3">
        <f>IFERROR(_xlfn.XLOOKUP(B772,[14]Sheet1!$H$1:$H$65536,[14]Sheet1!$K$1:$K$65536),0)</f>
        <v>1</v>
      </c>
      <c r="T772" s="3">
        <f>IFERROR(_xlfn.XLOOKUP(B772,[15]Sheet1!$H$1:$H$65536,[15]Sheet1!$J$1:$J$65536),0)</f>
        <v>1</v>
      </c>
      <c r="U772" s="3">
        <f>IFERROR(_xlfn.XLOOKUP(B772,[16]Sheet1!$H$1:$H$65536,[16]Sheet1!$J$1:$J$65536),0)</f>
        <v>1</v>
      </c>
      <c r="V772" s="3">
        <f>IFERROR(_xlfn.XLOOKUP(B772,[17]Sheet1!$H$1:$H$65536,[17]Sheet1!$J$1:$J$65536),0)</f>
        <v>1</v>
      </c>
      <c r="W772" s="3">
        <f>IFERROR(_xlfn.XLOOKUP(B772,[18]Sheet1!$H$1:$H$65536,[18]Sheet1!$J$1:$J$65536),0)</f>
        <v>1</v>
      </c>
      <c r="X772" s="3">
        <f>IFERROR(_xlfn.XLOOKUP(B772,[19]Sheet1!$H$1:$H$65536,[19]Sheet1!$J$1:$J$65536),0)</f>
        <v>2</v>
      </c>
      <c r="Y772" s="3">
        <f>IFERROR(_xlfn.XLOOKUP(B772,[20]Sheet1!$H$1:$H$65536,[20]Sheet1!$J$1:$J$65536),0)</f>
        <v>2</v>
      </c>
      <c r="Z772" s="3">
        <f>IFERROR(_xlfn.XLOOKUP(B772,[21]Sheet1!$H$1:$H$65536,[21]Sheet1!$J$1:$J$65536),0)</f>
        <v>2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1:47" x14ac:dyDescent="0.3">
      <c r="A773" s="2" t="str">
        <f t="shared" si="12"/>
        <v>L1</v>
      </c>
      <c r="B773" s="1" t="s">
        <v>452</v>
      </c>
      <c r="C773" s="23" t="str">
        <f>_xlfn.XLOOKUP(B773,IP구분!A:A,IP구분!C:C)</f>
        <v>잔망루피</v>
      </c>
      <c r="D773" s="1" t="s">
        <v>453</v>
      </c>
      <c r="E773" s="7">
        <f>IFERROR(_xlfn.XLOOKUP(B773,단가!A:A,단가!C:C),0)</f>
        <v>100</v>
      </c>
      <c r="F773" s="3">
        <f>IFERROR(_xlfn.XLOOKUP(B773,'[1]2609 재고'!$I$1:$I$65536,'[1]2609 재고'!$K$1:$K$65536),0)</f>
        <v>1330</v>
      </c>
      <c r="G773" s="3">
        <f>IFERROR(_xlfn.XLOOKUP(B773,[2]Sheet1!$H$1:$H$65536,[2]Sheet1!$K$1:$K$65536),0)</f>
        <v>1430</v>
      </c>
      <c r="H773" s="3">
        <f>IFERROR(_xlfn.XLOOKUP(B773,[3]Sheet1!$H$1:$H$65536,[3]Sheet1!$J$1:$J$65536),0)</f>
        <v>1430</v>
      </c>
      <c r="I773" s="3">
        <f>IFERROR(_xlfn.XLOOKUP(B773,[4]Sheet1!$H$1:$H$65536,[4]Sheet1!$J$1:$J$65536),0)</f>
        <v>1430</v>
      </c>
      <c r="J773" s="3">
        <f>IFERROR(_xlfn.XLOOKUP(B773,[5]Sheet1!$H$1:$H$65536,[5]Sheet1!$J$1:$J$65536),0)</f>
        <v>1430</v>
      </c>
      <c r="K773" s="3">
        <f>IFERROR(_xlfn.XLOOKUP(B773,[6]Sheet1!$H$1:$H$65536,[6]Sheet1!$J$1:$J$65536),0)</f>
        <v>1430</v>
      </c>
      <c r="L773" s="3">
        <f>IFERROR(_xlfn.XLOOKUP(B773,[7]Sheet1!$H$1:$H$65536,[7]Sheet1!$J$1:$J$65536),0)</f>
        <v>1430</v>
      </c>
      <c r="M773" s="3">
        <f>IFERROR(_xlfn.XLOOKUP(B773,[8]Sheet1!$H$1:$H$65536,[8]Sheet1!$J$1:$J$65536),0)</f>
        <v>1430</v>
      </c>
      <c r="N773" s="3">
        <f>IFERROR(_xlfn.XLOOKUP(B773,[9]Sheet1!$H$1:$H$65536,[9]Sheet1!$J$1:$J$65536),0)</f>
        <v>1430</v>
      </c>
      <c r="O773" s="3">
        <f>IFERROR(_xlfn.XLOOKUP(B773,[10]Sheet1!$H$1:$H$65536,[10]Sheet1!$J$1:$J$65536),0)</f>
        <v>1430</v>
      </c>
      <c r="P773" s="3">
        <f>IFERROR(_xlfn.XLOOKUP(B773,[11]Sheet1!$H$1:$H$65536,[11]Sheet1!$J$1:$J$65536),0)</f>
        <v>1450</v>
      </c>
      <c r="Q773" s="3">
        <f>IFERROR(_xlfn.XLOOKUP(B773,[12]Sheet1!$H$1:$H$65536,[12]Sheet1!$J$1:$J$65536),0)</f>
        <v>1645</v>
      </c>
      <c r="R773" s="3">
        <f>IFERROR(_xlfn.XLOOKUP(B773,[13]Sheet1!$H$1:$H$65536,[13]Sheet1!$J$1:$J$65536),)</f>
        <v>1695</v>
      </c>
      <c r="S773" s="3">
        <f>IFERROR(_xlfn.XLOOKUP(B773,[14]Sheet1!$H$1:$H$65536,[14]Sheet1!$K$1:$K$65536),0)</f>
        <v>1695</v>
      </c>
      <c r="T773" s="3">
        <f>IFERROR(_xlfn.XLOOKUP(B773,[15]Sheet1!$H$1:$H$65536,[15]Sheet1!$J$1:$J$65536),0)</f>
        <v>2060</v>
      </c>
      <c r="U773" s="3">
        <f>IFERROR(_xlfn.XLOOKUP(B773,[16]Sheet1!$H$1:$H$65536,[16]Sheet1!$J$1:$J$65536),0)</f>
        <v>2994</v>
      </c>
      <c r="V773" s="3">
        <f>IFERROR(_xlfn.XLOOKUP(B773,[17]Sheet1!$H$1:$H$65536,[17]Sheet1!$J$1:$J$65536),0)</f>
        <v>3412</v>
      </c>
      <c r="W773" s="3">
        <f>IFERROR(_xlfn.XLOOKUP(B773,[18]Sheet1!$H$1:$H$65536,[18]Sheet1!$J$1:$J$65536),0)</f>
        <v>4456</v>
      </c>
      <c r="X773" s="3">
        <f>IFERROR(_xlfn.XLOOKUP(B773,[19]Sheet1!$H$1:$H$65536,[19]Sheet1!$J$1:$J$65536),0)</f>
        <v>5944</v>
      </c>
      <c r="Y773" s="3">
        <f>IFERROR(_xlfn.XLOOKUP(B773,[20]Sheet1!$H$1:$H$65536,[20]Sheet1!$J$1:$J$65536),0)</f>
        <v>7177</v>
      </c>
      <c r="Z773" s="3">
        <f>IFERROR(_xlfn.XLOOKUP(B773,[21]Sheet1!$H$1:$H$65536,[21]Sheet1!$J$1:$J$65536),0)</f>
        <v>7950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1:47" x14ac:dyDescent="0.3">
      <c r="A774" s="2" t="str">
        <f t="shared" si="12"/>
        <v>L1</v>
      </c>
      <c r="B774" s="1" t="s">
        <v>5455</v>
      </c>
      <c r="C774" s="23" t="str">
        <f>_xlfn.XLOOKUP(B774,IP구분!A:A,IP구분!C:C)</f>
        <v>잔망루피</v>
      </c>
      <c r="D774" s="1" t="s">
        <v>5456</v>
      </c>
      <c r="E774" s="7" t="str">
        <f>IFERROR(_xlfn.XLOOKUP(B774,단가!A:A,단가!C:C),0)</f>
        <v xml:space="preserve">                     -</v>
      </c>
      <c r="F774" s="3">
        <f>IFERROR(_xlfn.XLOOKUP(B774,'[1]2609 재고'!$I$1:$I$65536,'[1]2609 재고'!$K$1:$K$65536),0)</f>
        <v>0</v>
      </c>
      <c r="G774" s="3">
        <f>IFERROR(_xlfn.XLOOKUP(B774,[2]Sheet1!$H$1:$H$65536,[2]Sheet1!$K$1:$K$65536),0)</f>
        <v>0</v>
      </c>
      <c r="H774" s="3">
        <f>IFERROR(_xlfn.XLOOKUP(B774,[3]Sheet1!$H$1:$H$65536,[3]Sheet1!$J$1:$J$65536),0)</f>
        <v>0</v>
      </c>
      <c r="I774" s="3">
        <f>IFERROR(_xlfn.XLOOKUP(B774,[4]Sheet1!$H$1:$H$65536,[4]Sheet1!$J$1:$J$65536),0)</f>
        <v>0</v>
      </c>
      <c r="J774" s="3">
        <f>IFERROR(_xlfn.XLOOKUP(B774,[5]Sheet1!$H$1:$H$65536,[5]Sheet1!$J$1:$J$65536),0)</f>
        <v>0</v>
      </c>
      <c r="K774" s="3">
        <f>IFERROR(_xlfn.XLOOKUP(B774,[6]Sheet1!$H$1:$H$65536,[6]Sheet1!$J$1:$J$65536),0)</f>
        <v>0</v>
      </c>
      <c r="L774" s="3">
        <f>IFERROR(_xlfn.XLOOKUP(B774,[7]Sheet1!$H$1:$H$65536,[7]Sheet1!$J$1:$J$65536),0)</f>
        <v>0</v>
      </c>
      <c r="M774" s="3">
        <f>IFERROR(_xlfn.XLOOKUP(B774,[8]Sheet1!$H$1:$H$65536,[8]Sheet1!$J$1:$J$65536),0)</f>
        <v>0</v>
      </c>
      <c r="N774" s="3">
        <f>IFERROR(_xlfn.XLOOKUP(B774,[9]Sheet1!$H$1:$H$65536,[9]Sheet1!$J$1:$J$65536),0)</f>
        <v>0</v>
      </c>
      <c r="O774" s="3">
        <f>IFERROR(_xlfn.XLOOKUP(B774,[10]Sheet1!$H$1:$H$65536,[10]Sheet1!$J$1:$J$65536),0)</f>
        <v>0</v>
      </c>
      <c r="P774" s="3">
        <f>IFERROR(_xlfn.XLOOKUP(B774,[11]Sheet1!$H$1:$H$65536,[11]Sheet1!$J$1:$J$65536),0)</f>
        <v>0</v>
      </c>
      <c r="Q774" s="3">
        <f>IFERROR(_xlfn.XLOOKUP(B774,[12]Sheet1!$H$1:$H$65536,[12]Sheet1!$J$1:$J$65536),0)</f>
        <v>0</v>
      </c>
      <c r="R774" s="3">
        <f>IFERROR(_xlfn.XLOOKUP(B774,[13]Sheet1!$H$1:$H$65536,[13]Sheet1!$J$1:$J$65536),)</f>
        <v>1</v>
      </c>
      <c r="S774" s="3">
        <f>IFERROR(_xlfn.XLOOKUP(B774,[14]Sheet1!$H$1:$H$65536,[14]Sheet1!$K$1:$K$65536),0)</f>
        <v>1</v>
      </c>
      <c r="T774" s="3">
        <f>IFERROR(_xlfn.XLOOKUP(B774,[15]Sheet1!$H$1:$H$65536,[15]Sheet1!$J$1:$J$65536),0)</f>
        <v>1</v>
      </c>
      <c r="U774" s="3">
        <f>IFERROR(_xlfn.XLOOKUP(B774,[16]Sheet1!$H$1:$H$65536,[16]Sheet1!$J$1:$J$65536),0)</f>
        <v>25</v>
      </c>
      <c r="V774" s="3">
        <f>IFERROR(_xlfn.XLOOKUP(B774,[17]Sheet1!$H$1:$H$65536,[17]Sheet1!$J$1:$J$65536),0)</f>
        <v>56</v>
      </c>
      <c r="W774" s="3">
        <f>IFERROR(_xlfn.XLOOKUP(B774,[18]Sheet1!$H$1:$H$65536,[18]Sheet1!$J$1:$J$65536),0)</f>
        <v>89</v>
      </c>
      <c r="X774" s="3">
        <f>IFERROR(_xlfn.XLOOKUP(B774,[19]Sheet1!$H$1:$H$65536,[19]Sheet1!$J$1:$J$65536),0)</f>
        <v>114</v>
      </c>
      <c r="Y774" s="3">
        <f>IFERROR(_xlfn.XLOOKUP(B774,[20]Sheet1!$H$1:$H$65536,[20]Sheet1!$J$1:$J$65536),0)</f>
        <v>147</v>
      </c>
      <c r="Z774" s="3">
        <f>IFERROR(_xlfn.XLOOKUP(B774,[21]Sheet1!$H$1:$H$65536,[21]Sheet1!$J$1:$J$65536),0)</f>
        <v>170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1:47" x14ac:dyDescent="0.3">
      <c r="A775" s="2" t="str">
        <f t="shared" si="12"/>
        <v>L1</v>
      </c>
      <c r="B775" s="1" t="s">
        <v>454</v>
      </c>
      <c r="C775" s="23" t="str">
        <f>_xlfn.XLOOKUP(B775,IP구분!A:A,IP구분!C:C)</f>
        <v>잔망루피</v>
      </c>
      <c r="D775" s="1" t="s">
        <v>455</v>
      </c>
      <c r="E775" s="7">
        <f>IFERROR(_xlfn.XLOOKUP(B775,단가!A:A,단가!C:C),0)</f>
        <v>4091</v>
      </c>
      <c r="F775" s="3">
        <f>IFERROR(_xlfn.XLOOKUP(B775,'[1]2609 재고'!$I$1:$I$65536,'[1]2609 재고'!$K$1:$K$65536),0)</f>
        <v>54</v>
      </c>
      <c r="G775" s="3">
        <f>IFERROR(_xlfn.XLOOKUP(B775,[2]Sheet1!$H$1:$H$65536,[2]Sheet1!$K$1:$K$65536),0)</f>
        <v>54</v>
      </c>
      <c r="H775" s="3">
        <f>IFERROR(_xlfn.XLOOKUP(B775,[3]Sheet1!$H$1:$H$65536,[3]Sheet1!$J$1:$J$65536),0)</f>
        <v>54</v>
      </c>
      <c r="I775" s="3">
        <f>IFERROR(_xlfn.XLOOKUP(B775,[4]Sheet1!$H$1:$H$65536,[4]Sheet1!$J$1:$J$65536),0)</f>
        <v>54</v>
      </c>
      <c r="J775" s="3">
        <f>IFERROR(_xlfn.XLOOKUP(B775,[5]Sheet1!$H$1:$H$65536,[5]Sheet1!$J$1:$J$65536),0)</f>
        <v>94</v>
      </c>
      <c r="K775" s="3">
        <f>IFERROR(_xlfn.XLOOKUP(B775,[6]Sheet1!$H$1:$H$65536,[6]Sheet1!$J$1:$J$65536),0)</f>
        <v>94</v>
      </c>
      <c r="L775" s="3">
        <f>IFERROR(_xlfn.XLOOKUP(B775,[7]Sheet1!$H$1:$H$65536,[7]Sheet1!$J$1:$J$65536),0)</f>
        <v>96</v>
      </c>
      <c r="M775" s="3">
        <f>IFERROR(_xlfn.XLOOKUP(B775,[8]Sheet1!$H$1:$H$65536,[8]Sheet1!$J$1:$J$65536),0)</f>
        <v>96</v>
      </c>
      <c r="N775" s="3">
        <f>IFERROR(_xlfn.XLOOKUP(B775,[9]Sheet1!$H$1:$H$65536,[9]Sheet1!$J$1:$J$65536),0)</f>
        <v>96</v>
      </c>
      <c r="O775" s="3">
        <f>IFERROR(_xlfn.XLOOKUP(B775,[10]Sheet1!$H$1:$H$65536,[10]Sheet1!$J$1:$J$65536),0)</f>
        <v>96</v>
      </c>
      <c r="P775" s="3">
        <f>IFERROR(_xlfn.XLOOKUP(B775,[11]Sheet1!$H$1:$H$65536,[11]Sheet1!$J$1:$J$65536),0)</f>
        <v>96</v>
      </c>
      <c r="Q775" s="3">
        <f>IFERROR(_xlfn.XLOOKUP(B775,[12]Sheet1!$H$1:$H$65536,[12]Sheet1!$J$1:$J$65536),0)</f>
        <v>96</v>
      </c>
      <c r="R775" s="3">
        <f>IFERROR(_xlfn.XLOOKUP(B775,[13]Sheet1!$H$1:$H$65536,[13]Sheet1!$J$1:$J$65536),)</f>
        <v>98</v>
      </c>
      <c r="S775" s="3">
        <f>IFERROR(_xlfn.XLOOKUP(B775,[14]Sheet1!$H$1:$H$65536,[14]Sheet1!$K$1:$K$65536),0)</f>
        <v>98</v>
      </c>
      <c r="T775" s="3">
        <f>IFERROR(_xlfn.XLOOKUP(B775,[15]Sheet1!$H$1:$H$65536,[15]Sheet1!$J$1:$J$65536),0)</f>
        <v>99</v>
      </c>
      <c r="U775" s="3">
        <f>IFERROR(_xlfn.XLOOKUP(B775,[16]Sheet1!$H$1:$H$65536,[16]Sheet1!$J$1:$J$65536),0)</f>
        <v>102</v>
      </c>
      <c r="V775" s="3">
        <f>IFERROR(_xlfn.XLOOKUP(B775,[17]Sheet1!$H$1:$H$65536,[17]Sheet1!$J$1:$J$65536),0)</f>
        <v>107</v>
      </c>
      <c r="W775" s="3">
        <f>IFERROR(_xlfn.XLOOKUP(B775,[18]Sheet1!$H$1:$H$65536,[18]Sheet1!$J$1:$J$65536),0)</f>
        <v>124</v>
      </c>
      <c r="X775" s="3">
        <f>IFERROR(_xlfn.XLOOKUP(B775,[19]Sheet1!$H$1:$H$65536,[19]Sheet1!$J$1:$J$65536),0)</f>
        <v>131</v>
      </c>
      <c r="Y775" s="3">
        <f>IFERROR(_xlfn.XLOOKUP(B775,[20]Sheet1!$H$1:$H$65536,[20]Sheet1!$J$1:$J$65536),0)</f>
        <v>134</v>
      </c>
      <c r="Z775" s="3">
        <f>IFERROR(_xlfn.XLOOKUP(B775,[21]Sheet1!$H$1:$H$65536,[21]Sheet1!$J$1:$J$65536),0)</f>
        <v>137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1:47" x14ac:dyDescent="0.3">
      <c r="A776" s="2" t="str">
        <f t="shared" si="12"/>
        <v>L1</v>
      </c>
      <c r="B776" s="1" t="s">
        <v>832</v>
      </c>
      <c r="C776" s="23" t="str">
        <f>_xlfn.XLOOKUP(B776,IP구분!A:A,IP구분!C:C)</f>
        <v>잔망루피</v>
      </c>
      <c r="D776" s="1" t="s">
        <v>833</v>
      </c>
      <c r="E776" s="7" t="str">
        <f>IFERROR(_xlfn.XLOOKUP(B776,단가!A:A,단가!C:C),0)</f>
        <v xml:space="preserve">                     -</v>
      </c>
      <c r="F776" s="3">
        <f>IFERROR(_xlfn.XLOOKUP(B776,'[1]2609 재고'!$I$1:$I$65536,'[1]2609 재고'!$K$1:$K$65536),0)</f>
        <v>0</v>
      </c>
      <c r="G776" s="3">
        <f>IFERROR(_xlfn.XLOOKUP(B776,[2]Sheet1!$H$1:$H$65536,[2]Sheet1!$K$1:$K$65536),0)</f>
        <v>0</v>
      </c>
      <c r="H776" s="3">
        <f>IFERROR(_xlfn.XLOOKUP(B776,[3]Sheet1!$H$1:$H$65536,[3]Sheet1!$J$1:$J$65536),0)</f>
        <v>0</v>
      </c>
      <c r="I776" s="3">
        <f>IFERROR(_xlfn.XLOOKUP(B776,[4]Sheet1!$H$1:$H$65536,[4]Sheet1!$J$1:$J$65536),0)</f>
        <v>0</v>
      </c>
      <c r="J776" s="3">
        <f>IFERROR(_xlfn.XLOOKUP(B776,[5]Sheet1!$H$1:$H$65536,[5]Sheet1!$J$1:$J$65536),0)</f>
        <v>1036</v>
      </c>
      <c r="K776" s="3">
        <f>IFERROR(_xlfn.XLOOKUP(B776,[6]Sheet1!$H$1:$H$65536,[6]Sheet1!$J$1:$J$65536),0)</f>
        <v>1036</v>
      </c>
      <c r="L776" s="3">
        <f>IFERROR(_xlfn.XLOOKUP(B776,[7]Sheet1!$H$1:$H$65536,[7]Sheet1!$J$1:$J$65536),0)</f>
        <v>1036</v>
      </c>
      <c r="M776" s="3">
        <f>IFERROR(_xlfn.XLOOKUP(B776,[8]Sheet1!$H$1:$H$65536,[8]Sheet1!$J$1:$J$65536),0)</f>
        <v>1036</v>
      </c>
      <c r="N776" s="3">
        <f>IFERROR(_xlfn.XLOOKUP(B776,[9]Sheet1!$H$1:$H$65536,[9]Sheet1!$J$1:$J$65536),0)</f>
        <v>1036</v>
      </c>
      <c r="O776" s="3">
        <f>IFERROR(_xlfn.XLOOKUP(B776,[10]Sheet1!$H$1:$H$65536,[10]Sheet1!$J$1:$J$65536),0)</f>
        <v>1036</v>
      </c>
      <c r="P776" s="3">
        <f>IFERROR(_xlfn.XLOOKUP(B776,[11]Sheet1!$H$1:$H$65536,[11]Sheet1!$J$1:$J$65536),0)</f>
        <v>1036</v>
      </c>
      <c r="Q776" s="3">
        <f>IFERROR(_xlfn.XLOOKUP(B776,[12]Sheet1!$H$1:$H$65536,[12]Sheet1!$J$1:$J$65536),0)</f>
        <v>1035</v>
      </c>
      <c r="R776" s="3">
        <f>IFERROR(_xlfn.XLOOKUP(B776,[13]Sheet1!$H$1:$H$65536,[13]Sheet1!$J$1:$J$65536),)</f>
        <v>1036</v>
      </c>
      <c r="S776" s="3">
        <f>IFERROR(_xlfn.XLOOKUP(B776,[14]Sheet1!$H$1:$H$65536,[14]Sheet1!$K$1:$K$65536),0)</f>
        <v>1036</v>
      </c>
      <c r="T776" s="3">
        <f>IFERROR(_xlfn.XLOOKUP(B776,[15]Sheet1!$H$1:$H$65536,[15]Sheet1!$J$1:$J$65536),0)</f>
        <v>1041</v>
      </c>
      <c r="U776" s="3">
        <f>IFERROR(_xlfn.XLOOKUP(B776,[16]Sheet1!$H$1:$H$65536,[16]Sheet1!$J$1:$J$65536),0)</f>
        <v>1054</v>
      </c>
      <c r="V776" s="3">
        <f>IFERROR(_xlfn.XLOOKUP(B776,[17]Sheet1!$H$1:$H$65536,[17]Sheet1!$J$1:$J$65536),0)</f>
        <v>1057</v>
      </c>
      <c r="W776" s="3">
        <f>IFERROR(_xlfn.XLOOKUP(B776,[18]Sheet1!$H$1:$H$65536,[18]Sheet1!$J$1:$J$65536),0)</f>
        <v>1062</v>
      </c>
      <c r="X776" s="3">
        <f>IFERROR(_xlfn.XLOOKUP(B776,[19]Sheet1!$H$1:$H$65536,[19]Sheet1!$J$1:$J$65536),0)</f>
        <v>1066</v>
      </c>
      <c r="Y776" s="3">
        <f>IFERROR(_xlfn.XLOOKUP(B776,[20]Sheet1!$H$1:$H$65536,[20]Sheet1!$J$1:$J$65536),0)</f>
        <v>1068</v>
      </c>
      <c r="Z776" s="3">
        <f>IFERROR(_xlfn.XLOOKUP(B776,[21]Sheet1!$H$1:$H$65536,[21]Sheet1!$J$1:$J$65536),0)</f>
        <v>1069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1:47" x14ac:dyDescent="0.3">
      <c r="A777" s="2" t="str">
        <f t="shared" si="12"/>
        <v>L1</v>
      </c>
      <c r="B777" s="1" t="s">
        <v>834</v>
      </c>
      <c r="C777" s="23" t="str">
        <f>_xlfn.XLOOKUP(B777,IP구분!A:A,IP구분!C:C)</f>
        <v>잔망루피</v>
      </c>
      <c r="D777" s="1" t="s">
        <v>835</v>
      </c>
      <c r="E777" s="7">
        <f>IFERROR(_xlfn.XLOOKUP(B777,단가!A:A,단가!C:C),0)</f>
        <v>1600</v>
      </c>
      <c r="F777" s="3">
        <f>IFERROR(_xlfn.XLOOKUP(B777,'[1]2609 재고'!$I$1:$I$65536,'[1]2609 재고'!$K$1:$K$65536),0)</f>
        <v>1787</v>
      </c>
      <c r="G777" s="3">
        <f>IFERROR(_xlfn.XLOOKUP(B777,[2]Sheet1!$H$1:$H$65536,[2]Sheet1!$K$1:$K$65536),0)</f>
        <v>1787</v>
      </c>
      <c r="H777" s="3">
        <f>IFERROR(_xlfn.XLOOKUP(B777,[3]Sheet1!$H$1:$H$65536,[3]Sheet1!$J$1:$J$65536),0)</f>
        <v>1807</v>
      </c>
      <c r="I777" s="3">
        <f>IFERROR(_xlfn.XLOOKUP(B777,[4]Sheet1!$H$1:$H$65536,[4]Sheet1!$J$1:$J$65536),0)</f>
        <v>1807</v>
      </c>
      <c r="J777" s="3">
        <f>IFERROR(_xlfn.XLOOKUP(B777,[5]Sheet1!$H$1:$H$65536,[5]Sheet1!$J$1:$J$65536),0)</f>
        <v>1807</v>
      </c>
      <c r="K777" s="3">
        <f>IFERROR(_xlfn.XLOOKUP(B777,[6]Sheet1!$H$1:$H$65536,[6]Sheet1!$J$1:$J$65536),0)</f>
        <v>1807</v>
      </c>
      <c r="L777" s="3">
        <f>IFERROR(_xlfn.XLOOKUP(B777,[7]Sheet1!$H$1:$H$65536,[7]Sheet1!$J$1:$J$65536),0)</f>
        <v>1929</v>
      </c>
      <c r="M777" s="3">
        <f>IFERROR(_xlfn.XLOOKUP(B777,[8]Sheet1!$H$1:$H$65536,[8]Sheet1!$J$1:$J$65536),0)</f>
        <v>1949</v>
      </c>
      <c r="N777" s="3">
        <f>IFERROR(_xlfn.XLOOKUP(B777,[9]Sheet1!$H$1:$H$65536,[9]Sheet1!$J$1:$J$65536),0)</f>
        <v>1951</v>
      </c>
      <c r="O777" s="3">
        <f>IFERROR(_xlfn.XLOOKUP(B777,[10]Sheet1!$H$1:$H$65536,[10]Sheet1!$J$1:$J$65536),0)</f>
        <v>1951</v>
      </c>
      <c r="P777" s="3">
        <f>IFERROR(_xlfn.XLOOKUP(B777,[11]Sheet1!$H$1:$H$65536,[11]Sheet1!$J$1:$J$65536),0)</f>
        <v>1951</v>
      </c>
      <c r="Q777" s="3">
        <f>IFERROR(_xlfn.XLOOKUP(B777,[12]Sheet1!$H$1:$H$65536,[12]Sheet1!$J$1:$J$65536),0)</f>
        <v>1950</v>
      </c>
      <c r="R777" s="3">
        <f>IFERROR(_xlfn.XLOOKUP(B777,[13]Sheet1!$H$1:$H$65536,[13]Sheet1!$J$1:$J$65536),)</f>
        <v>2020</v>
      </c>
      <c r="S777" s="3">
        <f>IFERROR(_xlfn.XLOOKUP(B777,[14]Sheet1!$H$1:$H$65536,[14]Sheet1!$K$1:$K$65536),0)</f>
        <v>2020</v>
      </c>
      <c r="T777" s="3">
        <f>IFERROR(_xlfn.XLOOKUP(B777,[15]Sheet1!$H$1:$H$65536,[15]Sheet1!$J$1:$J$65536),0)</f>
        <v>2033</v>
      </c>
      <c r="U777" s="3">
        <f>IFERROR(_xlfn.XLOOKUP(B777,[16]Sheet1!$H$1:$H$65536,[16]Sheet1!$J$1:$J$65536),0)</f>
        <v>2059</v>
      </c>
      <c r="V777" s="3">
        <f>IFERROR(_xlfn.XLOOKUP(B777,[17]Sheet1!$H$1:$H$65536,[17]Sheet1!$J$1:$J$65536),0)</f>
        <v>2075</v>
      </c>
      <c r="W777" s="3">
        <f>IFERROR(_xlfn.XLOOKUP(B777,[18]Sheet1!$H$1:$H$65536,[18]Sheet1!$J$1:$J$65536),0)</f>
        <v>2092</v>
      </c>
      <c r="X777" s="3">
        <f>IFERROR(_xlfn.XLOOKUP(B777,[19]Sheet1!$H$1:$H$65536,[19]Sheet1!$J$1:$J$65536),0)</f>
        <v>2114</v>
      </c>
      <c r="Y777" s="3">
        <f>IFERROR(_xlfn.XLOOKUP(B777,[20]Sheet1!$H$1:$H$65536,[20]Sheet1!$J$1:$J$65536),0)</f>
        <v>2149</v>
      </c>
      <c r="Z777" s="3">
        <f>IFERROR(_xlfn.XLOOKUP(B777,[21]Sheet1!$H$1:$H$65536,[21]Sheet1!$J$1:$J$65536),0)</f>
        <v>2162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1:47" x14ac:dyDescent="0.3">
      <c r="A778" s="2" t="str">
        <f t="shared" si="12"/>
        <v>L1</v>
      </c>
      <c r="B778" s="1" t="s">
        <v>836</v>
      </c>
      <c r="C778" s="23" t="str">
        <f>_xlfn.XLOOKUP(B778,IP구분!A:A,IP구분!C:C)</f>
        <v>잔망루피</v>
      </c>
      <c r="D778" s="1" t="s">
        <v>837</v>
      </c>
      <c r="E778" s="7">
        <f>IFERROR(_xlfn.XLOOKUP(B778,단가!A:A,단가!C:C),0)</f>
        <v>5500</v>
      </c>
      <c r="F778" s="3">
        <f>IFERROR(_xlfn.XLOOKUP(B778,'[1]2609 재고'!$I$1:$I$65536,'[1]2609 재고'!$K$1:$K$65536),0)</f>
        <v>98</v>
      </c>
      <c r="G778" s="3">
        <f>IFERROR(_xlfn.XLOOKUP(B778,[2]Sheet1!$H$1:$H$65536,[2]Sheet1!$K$1:$K$65536),0)</f>
        <v>98</v>
      </c>
      <c r="H778" s="3">
        <f>IFERROR(_xlfn.XLOOKUP(B778,[3]Sheet1!$H$1:$H$65536,[3]Sheet1!$J$1:$J$65536),0)</f>
        <v>98</v>
      </c>
      <c r="I778" s="3">
        <f>IFERROR(_xlfn.XLOOKUP(B778,[4]Sheet1!$H$1:$H$65536,[4]Sheet1!$J$1:$J$65536),0)</f>
        <v>99</v>
      </c>
      <c r="J778" s="3">
        <f>IFERROR(_xlfn.XLOOKUP(B778,[5]Sheet1!$H$1:$H$65536,[5]Sheet1!$J$1:$J$65536),0)</f>
        <v>101</v>
      </c>
      <c r="K778" s="3">
        <f>IFERROR(_xlfn.XLOOKUP(B778,[6]Sheet1!$H$1:$H$65536,[6]Sheet1!$J$1:$J$65536),0)</f>
        <v>119</v>
      </c>
      <c r="L778" s="3">
        <f>IFERROR(_xlfn.XLOOKUP(B778,[7]Sheet1!$H$1:$H$65536,[7]Sheet1!$J$1:$J$65536),0)</f>
        <v>176</v>
      </c>
      <c r="M778" s="3">
        <f>IFERROR(_xlfn.XLOOKUP(B778,[8]Sheet1!$H$1:$H$65536,[8]Sheet1!$J$1:$J$65536),0)</f>
        <v>269</v>
      </c>
      <c r="N778" s="3">
        <f>IFERROR(_xlfn.XLOOKUP(B778,[9]Sheet1!$H$1:$H$65536,[9]Sheet1!$J$1:$J$65536),0)</f>
        <v>854</v>
      </c>
      <c r="O778" s="3">
        <f>IFERROR(_xlfn.XLOOKUP(B778,[10]Sheet1!$H$1:$H$65536,[10]Sheet1!$J$1:$J$65536),0)</f>
        <v>1118</v>
      </c>
      <c r="P778" s="3">
        <f>IFERROR(_xlfn.XLOOKUP(B778,[11]Sheet1!$H$1:$H$65536,[11]Sheet1!$J$1:$J$65536),0)</f>
        <v>1502</v>
      </c>
      <c r="Q778" s="3">
        <f>IFERROR(_xlfn.XLOOKUP(B778,[12]Sheet1!$H$1:$H$65536,[12]Sheet1!$J$1:$J$65536),0)</f>
        <v>1677</v>
      </c>
      <c r="R778" s="3">
        <f>IFERROR(_xlfn.XLOOKUP(B778,[13]Sheet1!$H$1:$H$65536,[13]Sheet1!$J$1:$J$65536),)</f>
        <v>1818</v>
      </c>
      <c r="S778" s="3">
        <f>IFERROR(_xlfn.XLOOKUP(B778,[14]Sheet1!$H$1:$H$65536,[14]Sheet1!$K$1:$K$65536),0)</f>
        <v>2008</v>
      </c>
      <c r="T778" s="3">
        <f>IFERROR(_xlfn.XLOOKUP(B778,[15]Sheet1!$H$1:$H$65536,[15]Sheet1!$J$1:$J$65536),0)</f>
        <v>2649</v>
      </c>
      <c r="U778" s="3">
        <f>IFERROR(_xlfn.XLOOKUP(B778,[16]Sheet1!$H$1:$H$65536,[16]Sheet1!$J$1:$J$65536),0)</f>
        <v>2730</v>
      </c>
      <c r="V778" s="3">
        <f>IFERROR(_xlfn.XLOOKUP(B778,[17]Sheet1!$H$1:$H$65536,[17]Sheet1!$J$1:$J$65536),0)</f>
        <v>2787</v>
      </c>
      <c r="W778" s="3">
        <f>IFERROR(_xlfn.XLOOKUP(B778,[18]Sheet1!$H$1:$H$65536,[18]Sheet1!$J$1:$J$65536),0)</f>
        <v>2829</v>
      </c>
      <c r="X778" s="3">
        <f>IFERROR(_xlfn.XLOOKUP(B778,[19]Sheet1!$H$1:$H$65536,[19]Sheet1!$J$1:$J$65536),0)</f>
        <v>2886</v>
      </c>
      <c r="Y778" s="3">
        <f>IFERROR(_xlfn.XLOOKUP(B778,[20]Sheet1!$H$1:$H$65536,[20]Sheet1!$J$1:$J$65536),0)</f>
        <v>2924</v>
      </c>
      <c r="Z778" s="3">
        <f>IFERROR(_xlfn.XLOOKUP(B778,[21]Sheet1!$H$1:$H$65536,[21]Sheet1!$J$1:$J$65536),0)</f>
        <v>2937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1:47" x14ac:dyDescent="0.3">
      <c r="A779" s="2" t="str">
        <f t="shared" si="12"/>
        <v>L1</v>
      </c>
      <c r="B779" s="1" t="s">
        <v>838</v>
      </c>
      <c r="C779" s="23" t="str">
        <f>_xlfn.XLOOKUP(B779,IP구분!A:A,IP구분!C:C)</f>
        <v>잔망루피</v>
      </c>
      <c r="D779" s="1" t="s">
        <v>839</v>
      </c>
      <c r="E779" s="7">
        <f>IFERROR(_xlfn.XLOOKUP(B779,단가!A:A,단가!C:C),0)</f>
        <v>8400</v>
      </c>
      <c r="F779" s="3">
        <f>IFERROR(_xlfn.XLOOKUP(B779,'[1]2609 재고'!$I$1:$I$65536,'[1]2609 재고'!$K$1:$K$65536),0)</f>
        <v>3992</v>
      </c>
      <c r="G779" s="3">
        <f>IFERROR(_xlfn.XLOOKUP(B779,[2]Sheet1!$H$1:$H$65536,[2]Sheet1!$K$1:$K$65536),0)</f>
        <v>4032</v>
      </c>
      <c r="H779" s="3">
        <f>IFERROR(_xlfn.XLOOKUP(B779,[3]Sheet1!$H$1:$H$65536,[3]Sheet1!$J$1:$J$65536),0)</f>
        <v>4051</v>
      </c>
      <c r="I779" s="3">
        <f>IFERROR(_xlfn.XLOOKUP(B779,[4]Sheet1!$H$1:$H$65536,[4]Sheet1!$J$1:$J$65536),0)</f>
        <v>4057</v>
      </c>
      <c r="J779" s="3">
        <f>IFERROR(_xlfn.XLOOKUP(B779,[5]Sheet1!$H$1:$H$65536,[5]Sheet1!$J$1:$J$65536),0)</f>
        <v>4067</v>
      </c>
      <c r="K779" s="3">
        <f>IFERROR(_xlfn.XLOOKUP(B779,[6]Sheet1!$H$1:$H$65536,[6]Sheet1!$J$1:$J$65536),0)</f>
        <v>4329</v>
      </c>
      <c r="L779" s="3">
        <f>IFERROR(_xlfn.XLOOKUP(B779,[7]Sheet1!$H$1:$H$65536,[7]Sheet1!$J$1:$J$65536),0)</f>
        <v>4373</v>
      </c>
      <c r="M779" s="3">
        <f>IFERROR(_xlfn.XLOOKUP(B779,[8]Sheet1!$H$1:$H$65536,[8]Sheet1!$J$1:$J$65536),0)</f>
        <v>4385</v>
      </c>
      <c r="N779" s="3">
        <f>IFERROR(_xlfn.XLOOKUP(B779,[9]Sheet1!$H$1:$H$65536,[9]Sheet1!$J$1:$J$65536),0)</f>
        <v>4395</v>
      </c>
      <c r="O779" s="3">
        <f>IFERROR(_xlfn.XLOOKUP(B779,[10]Sheet1!$H$1:$H$65536,[10]Sheet1!$J$1:$J$65536),0)</f>
        <v>4399</v>
      </c>
      <c r="P779" s="3">
        <f>IFERROR(_xlfn.XLOOKUP(B779,[11]Sheet1!$H$1:$H$65536,[11]Sheet1!$J$1:$J$65536),0)</f>
        <v>4399</v>
      </c>
      <c r="Q779" s="3">
        <f>IFERROR(_xlfn.XLOOKUP(B779,[12]Sheet1!$H$1:$H$65536,[12]Sheet1!$J$1:$J$65536),0)</f>
        <v>4398</v>
      </c>
      <c r="R779" s="3">
        <f>IFERROR(_xlfn.XLOOKUP(B779,[13]Sheet1!$H$1:$H$65536,[13]Sheet1!$J$1:$J$65536),)</f>
        <v>4410</v>
      </c>
      <c r="S779" s="3">
        <f>IFERROR(_xlfn.XLOOKUP(B779,[14]Sheet1!$H$1:$H$65536,[14]Sheet1!$K$1:$K$65536),0)</f>
        <v>4410</v>
      </c>
      <c r="T779" s="3">
        <f>IFERROR(_xlfn.XLOOKUP(B779,[15]Sheet1!$H$1:$H$65536,[15]Sheet1!$J$1:$J$65536),0)</f>
        <v>4414</v>
      </c>
      <c r="U779" s="3">
        <f>IFERROR(_xlfn.XLOOKUP(B779,[16]Sheet1!$H$1:$H$65536,[16]Sheet1!$J$1:$J$65536),0)</f>
        <v>4418</v>
      </c>
      <c r="V779" s="3">
        <f>IFERROR(_xlfn.XLOOKUP(B779,[17]Sheet1!$H$1:$H$65536,[17]Sheet1!$J$1:$J$65536),0)</f>
        <v>4438</v>
      </c>
      <c r="W779" s="3">
        <f>IFERROR(_xlfn.XLOOKUP(B779,[18]Sheet1!$H$1:$H$65536,[18]Sheet1!$J$1:$J$65536),0)</f>
        <v>4448</v>
      </c>
      <c r="X779" s="3">
        <f>IFERROR(_xlfn.XLOOKUP(B779,[19]Sheet1!$H$1:$H$65536,[19]Sheet1!$J$1:$J$65536),0)</f>
        <v>4462</v>
      </c>
      <c r="Y779" s="3">
        <f>IFERROR(_xlfn.XLOOKUP(B779,[20]Sheet1!$H$1:$H$65536,[20]Sheet1!$J$1:$J$65536),0)</f>
        <v>4483</v>
      </c>
      <c r="Z779" s="3">
        <f>IFERROR(_xlfn.XLOOKUP(B779,[21]Sheet1!$H$1:$H$65536,[21]Sheet1!$J$1:$J$65536),0)</f>
        <v>4483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1:47" x14ac:dyDescent="0.3">
      <c r="A780" s="2" t="str">
        <f t="shared" si="12"/>
        <v>L1</v>
      </c>
      <c r="B780" s="1" t="s">
        <v>840</v>
      </c>
      <c r="C780" s="23" t="str">
        <f>_xlfn.XLOOKUP(B780,IP구분!A:A,IP구분!C:C)</f>
        <v>잔망루피</v>
      </c>
      <c r="D780" s="1" t="s">
        <v>841</v>
      </c>
      <c r="E780" s="7">
        <f>IFERROR(_xlfn.XLOOKUP(B780,단가!A:A,단가!C:C),0)</f>
        <v>1889</v>
      </c>
      <c r="F780" s="3">
        <f>IFERROR(_xlfn.XLOOKUP(B780,'[1]2609 재고'!$I$1:$I$65536,'[1]2609 재고'!$K$1:$K$65536),0)</f>
        <v>763</v>
      </c>
      <c r="G780" s="3">
        <f>IFERROR(_xlfn.XLOOKUP(B780,[2]Sheet1!$H$1:$H$65536,[2]Sheet1!$K$1:$K$65536),0)</f>
        <v>788</v>
      </c>
      <c r="H780" s="3">
        <f>IFERROR(_xlfn.XLOOKUP(B780,[3]Sheet1!$H$1:$H$65536,[3]Sheet1!$J$1:$J$65536),0)</f>
        <v>925</v>
      </c>
      <c r="I780" s="3">
        <f>IFERROR(_xlfn.XLOOKUP(B780,[4]Sheet1!$H$1:$H$65536,[4]Sheet1!$J$1:$J$65536),0)</f>
        <v>999</v>
      </c>
      <c r="J780" s="3">
        <f>IFERROR(_xlfn.XLOOKUP(B780,[5]Sheet1!$H$1:$H$65536,[5]Sheet1!$J$1:$J$65536),0)</f>
        <v>1041</v>
      </c>
      <c r="K780" s="3">
        <f>IFERROR(_xlfn.XLOOKUP(B780,[6]Sheet1!$H$1:$H$65536,[6]Sheet1!$J$1:$J$65536),0)</f>
        <v>1080</v>
      </c>
      <c r="L780" s="3">
        <f>IFERROR(_xlfn.XLOOKUP(B780,[7]Sheet1!$H$1:$H$65536,[7]Sheet1!$J$1:$J$65536),0)</f>
        <v>1208</v>
      </c>
      <c r="M780" s="3">
        <f>IFERROR(_xlfn.XLOOKUP(B780,[8]Sheet1!$H$1:$H$65536,[8]Sheet1!$J$1:$J$65536),0)</f>
        <v>1230</v>
      </c>
      <c r="N780" s="3">
        <f>IFERROR(_xlfn.XLOOKUP(B780,[9]Sheet1!$H$1:$H$65536,[9]Sheet1!$J$1:$J$65536),0)</f>
        <v>1253</v>
      </c>
      <c r="O780" s="3">
        <f>IFERROR(_xlfn.XLOOKUP(B780,[10]Sheet1!$H$1:$H$65536,[10]Sheet1!$J$1:$J$65536),0)</f>
        <v>1269</v>
      </c>
      <c r="P780" s="3">
        <f>IFERROR(_xlfn.XLOOKUP(B780,[11]Sheet1!$H$1:$H$65536,[11]Sheet1!$J$1:$J$65536),0)</f>
        <v>1319</v>
      </c>
      <c r="Q780" s="3">
        <f>IFERROR(_xlfn.XLOOKUP(B780,[12]Sheet1!$H$1:$H$65536,[12]Sheet1!$J$1:$J$65536),0)</f>
        <v>1366</v>
      </c>
      <c r="R780" s="3">
        <f>IFERROR(_xlfn.XLOOKUP(B780,[13]Sheet1!$H$1:$H$65536,[13]Sheet1!$J$1:$J$65536),)</f>
        <v>1500</v>
      </c>
      <c r="S780" s="3">
        <f>IFERROR(_xlfn.XLOOKUP(B780,[14]Sheet1!$H$1:$H$65536,[14]Sheet1!$K$1:$K$65536),0)</f>
        <v>1718</v>
      </c>
      <c r="T780" s="3">
        <f>IFERROR(_xlfn.XLOOKUP(B780,[15]Sheet1!$H$1:$H$65536,[15]Sheet1!$J$1:$J$65536),0)</f>
        <v>1877</v>
      </c>
      <c r="U780" s="3">
        <f>IFERROR(_xlfn.XLOOKUP(B780,[16]Sheet1!$H$1:$H$65536,[16]Sheet1!$J$1:$J$65536),0)</f>
        <v>1914</v>
      </c>
      <c r="V780" s="3">
        <f>IFERROR(_xlfn.XLOOKUP(B780,[17]Sheet1!$H$1:$H$65536,[17]Sheet1!$J$1:$J$65536),0)</f>
        <v>2034</v>
      </c>
      <c r="W780" s="3">
        <f>IFERROR(_xlfn.XLOOKUP(B780,[18]Sheet1!$H$1:$H$65536,[18]Sheet1!$J$1:$J$65536),0)</f>
        <v>2034</v>
      </c>
      <c r="X780" s="3">
        <f>IFERROR(_xlfn.XLOOKUP(B780,[19]Sheet1!$H$1:$H$65536,[19]Sheet1!$J$1:$J$65536),0)</f>
        <v>2061</v>
      </c>
      <c r="Y780" s="3">
        <f>IFERROR(_xlfn.XLOOKUP(B780,[20]Sheet1!$H$1:$H$65536,[20]Sheet1!$J$1:$J$65536),0)</f>
        <v>2093</v>
      </c>
      <c r="Z780" s="3">
        <f>IFERROR(_xlfn.XLOOKUP(B780,[21]Sheet1!$H$1:$H$65536,[21]Sheet1!$J$1:$J$65536),0)</f>
        <v>2101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x14ac:dyDescent="0.3">
      <c r="A781" s="2" t="str">
        <f t="shared" si="12"/>
        <v>L1</v>
      </c>
      <c r="B781" s="1" t="s">
        <v>842</v>
      </c>
      <c r="C781" s="23" t="str">
        <f>_xlfn.XLOOKUP(B781,IP구분!A:A,IP구분!C:C)</f>
        <v>잔망루피</v>
      </c>
      <c r="D781" s="1" t="s">
        <v>843</v>
      </c>
      <c r="E781" s="7">
        <f>IFERROR(_xlfn.XLOOKUP(B781,단가!A:A,단가!C:C),0)</f>
        <v>255</v>
      </c>
      <c r="F781" s="3">
        <f>IFERROR(_xlfn.XLOOKUP(B781,'[1]2609 재고'!$I$1:$I$65536,'[1]2609 재고'!$K$1:$K$65536),0)</f>
        <v>174</v>
      </c>
      <c r="G781" s="3">
        <f>IFERROR(_xlfn.XLOOKUP(B781,[2]Sheet1!$H$1:$H$65536,[2]Sheet1!$K$1:$K$65536),0)</f>
        <v>194</v>
      </c>
      <c r="H781" s="3">
        <f>IFERROR(_xlfn.XLOOKUP(B781,[3]Sheet1!$H$1:$H$65536,[3]Sheet1!$J$1:$J$65536),0)</f>
        <v>214</v>
      </c>
      <c r="I781" s="3">
        <f>IFERROR(_xlfn.XLOOKUP(B781,[4]Sheet1!$H$1:$H$65536,[4]Sheet1!$J$1:$J$65536),0)</f>
        <v>234</v>
      </c>
      <c r="J781" s="3">
        <f>IFERROR(_xlfn.XLOOKUP(B781,[5]Sheet1!$H$1:$H$65536,[5]Sheet1!$J$1:$J$65536),0)</f>
        <v>254</v>
      </c>
      <c r="K781" s="3">
        <f>IFERROR(_xlfn.XLOOKUP(B781,[6]Sheet1!$H$1:$H$65536,[6]Sheet1!$J$1:$J$65536),0)</f>
        <v>294</v>
      </c>
      <c r="L781" s="3">
        <f>IFERROR(_xlfn.XLOOKUP(B781,[7]Sheet1!$H$1:$H$65536,[7]Sheet1!$J$1:$J$65536),0)</f>
        <v>416</v>
      </c>
      <c r="M781" s="3">
        <f>IFERROR(_xlfn.XLOOKUP(B781,[8]Sheet1!$H$1:$H$65536,[8]Sheet1!$J$1:$J$65536),0)</f>
        <v>436</v>
      </c>
      <c r="N781" s="3">
        <f>IFERROR(_xlfn.XLOOKUP(B781,[9]Sheet1!$H$1:$H$65536,[9]Sheet1!$J$1:$J$65536),0)</f>
        <v>438</v>
      </c>
      <c r="O781" s="3">
        <f>IFERROR(_xlfn.XLOOKUP(B781,[10]Sheet1!$H$1:$H$65536,[10]Sheet1!$J$1:$J$65536),0)</f>
        <v>438</v>
      </c>
      <c r="P781" s="3">
        <f>IFERROR(_xlfn.XLOOKUP(B781,[11]Sheet1!$H$1:$H$65536,[11]Sheet1!$J$1:$J$65536),0)</f>
        <v>438</v>
      </c>
      <c r="Q781" s="3">
        <f>IFERROR(_xlfn.XLOOKUP(B781,[12]Sheet1!$H$1:$H$65536,[12]Sheet1!$J$1:$J$65536),0)</f>
        <v>489</v>
      </c>
      <c r="R781" s="3">
        <f>IFERROR(_xlfn.XLOOKUP(B781,[13]Sheet1!$H$1:$H$65536,[13]Sheet1!$J$1:$J$65536),)</f>
        <v>519</v>
      </c>
      <c r="S781" s="3">
        <f>IFERROR(_xlfn.XLOOKUP(B781,[14]Sheet1!$H$1:$H$65536,[14]Sheet1!$K$1:$K$65536),0)</f>
        <v>519</v>
      </c>
      <c r="T781" s="3">
        <f>IFERROR(_xlfn.XLOOKUP(B781,[15]Sheet1!$H$1:$H$65536,[15]Sheet1!$J$1:$J$65536),0)</f>
        <v>549</v>
      </c>
      <c r="U781" s="3">
        <f>IFERROR(_xlfn.XLOOKUP(B781,[16]Sheet1!$H$1:$H$65536,[16]Sheet1!$J$1:$J$65536),0)</f>
        <v>616</v>
      </c>
      <c r="V781" s="3">
        <f>IFERROR(_xlfn.XLOOKUP(B781,[17]Sheet1!$H$1:$H$65536,[17]Sheet1!$J$1:$J$65536),0)</f>
        <v>657</v>
      </c>
      <c r="W781" s="3">
        <f>IFERROR(_xlfn.XLOOKUP(B781,[18]Sheet1!$H$1:$H$65536,[18]Sheet1!$J$1:$J$65536),0)</f>
        <v>747</v>
      </c>
      <c r="X781" s="3">
        <f>IFERROR(_xlfn.XLOOKUP(B781,[19]Sheet1!$H$1:$H$65536,[19]Sheet1!$J$1:$J$65536),0)</f>
        <v>1304</v>
      </c>
      <c r="Y781" s="3">
        <f>IFERROR(_xlfn.XLOOKUP(B781,[20]Sheet1!$H$1:$H$65536,[20]Sheet1!$J$1:$J$65536),0)</f>
        <v>1383</v>
      </c>
      <c r="Z781" s="3">
        <f>IFERROR(_xlfn.XLOOKUP(B781,[21]Sheet1!$H$1:$H$65536,[21]Sheet1!$J$1:$J$65536),0)</f>
        <v>1439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1:47" x14ac:dyDescent="0.3">
      <c r="A782" s="2" t="str">
        <f t="shared" si="12"/>
        <v>L1</v>
      </c>
      <c r="B782" s="1" t="s">
        <v>844</v>
      </c>
      <c r="C782" s="23" t="str">
        <f>_xlfn.XLOOKUP(B782,IP구분!A:A,IP구분!C:C)</f>
        <v>잔망루피</v>
      </c>
      <c r="D782" s="1" t="s">
        <v>845</v>
      </c>
      <c r="E782" s="7">
        <f>IFERROR(_xlfn.XLOOKUP(B782,단가!A:A,단가!C:C),0)</f>
        <v>530</v>
      </c>
      <c r="F782" s="3">
        <f>IFERROR(_xlfn.XLOOKUP(B782,'[1]2609 재고'!$I$1:$I$65536,'[1]2609 재고'!$K$1:$K$65536),0)</f>
        <v>1276</v>
      </c>
      <c r="G782" s="3">
        <f>IFERROR(_xlfn.XLOOKUP(B782,[2]Sheet1!$H$1:$H$65536,[2]Sheet1!$K$1:$K$65536),0)</f>
        <v>1276</v>
      </c>
      <c r="H782" s="3">
        <f>IFERROR(_xlfn.XLOOKUP(B782,[3]Sheet1!$H$1:$H$65536,[3]Sheet1!$J$1:$J$65536),0)</f>
        <v>1296</v>
      </c>
      <c r="I782" s="3">
        <f>IFERROR(_xlfn.XLOOKUP(B782,[4]Sheet1!$H$1:$H$65536,[4]Sheet1!$J$1:$J$65536),0)</f>
        <v>1296</v>
      </c>
      <c r="J782" s="3">
        <f>IFERROR(_xlfn.XLOOKUP(B782,[5]Sheet1!$H$1:$H$65536,[5]Sheet1!$J$1:$J$65536),0)</f>
        <v>1296</v>
      </c>
      <c r="K782" s="3">
        <f>IFERROR(_xlfn.XLOOKUP(B782,[6]Sheet1!$H$1:$H$65536,[6]Sheet1!$J$1:$J$65536),0)</f>
        <v>1296</v>
      </c>
      <c r="L782" s="3">
        <f>IFERROR(_xlfn.XLOOKUP(B782,[7]Sheet1!$H$1:$H$65536,[7]Sheet1!$J$1:$J$65536),0)</f>
        <v>1398</v>
      </c>
      <c r="M782" s="3">
        <f>IFERROR(_xlfn.XLOOKUP(B782,[8]Sheet1!$H$1:$H$65536,[8]Sheet1!$J$1:$J$65536),0)</f>
        <v>1418</v>
      </c>
      <c r="N782" s="3">
        <f>IFERROR(_xlfn.XLOOKUP(B782,[9]Sheet1!$H$1:$H$65536,[9]Sheet1!$J$1:$J$65536),0)</f>
        <v>1420</v>
      </c>
      <c r="O782" s="3">
        <f>IFERROR(_xlfn.XLOOKUP(B782,[10]Sheet1!$H$1:$H$65536,[10]Sheet1!$J$1:$J$65536),0)</f>
        <v>1420</v>
      </c>
      <c r="P782" s="3">
        <f>IFERROR(_xlfn.XLOOKUP(B782,[11]Sheet1!$H$1:$H$65536,[11]Sheet1!$J$1:$J$65536),0)</f>
        <v>1420</v>
      </c>
      <c r="Q782" s="3">
        <f>IFERROR(_xlfn.XLOOKUP(B782,[12]Sheet1!$H$1:$H$65536,[12]Sheet1!$J$1:$J$65536),0)</f>
        <v>1420</v>
      </c>
      <c r="R782" s="3">
        <f>IFERROR(_xlfn.XLOOKUP(B782,[13]Sheet1!$H$1:$H$65536,[13]Sheet1!$J$1:$J$65536),)</f>
        <v>1420</v>
      </c>
      <c r="S782" s="3">
        <f>IFERROR(_xlfn.XLOOKUP(B782,[14]Sheet1!$H$1:$H$65536,[14]Sheet1!$K$1:$K$65536),0)</f>
        <v>1420</v>
      </c>
      <c r="T782" s="3">
        <f>IFERROR(_xlfn.XLOOKUP(B782,[15]Sheet1!$H$1:$H$65536,[15]Sheet1!$J$1:$J$65536),0)</f>
        <v>1423</v>
      </c>
      <c r="U782" s="3">
        <f>IFERROR(_xlfn.XLOOKUP(B782,[16]Sheet1!$H$1:$H$65536,[16]Sheet1!$J$1:$J$65536),0)</f>
        <v>1436</v>
      </c>
      <c r="V782" s="3">
        <f>IFERROR(_xlfn.XLOOKUP(B782,[17]Sheet1!$H$1:$H$65536,[17]Sheet1!$J$1:$J$65536),0)</f>
        <v>1448</v>
      </c>
      <c r="W782" s="3">
        <f>IFERROR(_xlfn.XLOOKUP(B782,[18]Sheet1!$H$1:$H$65536,[18]Sheet1!$J$1:$J$65536),0)</f>
        <v>1457</v>
      </c>
      <c r="X782" s="3">
        <f>IFERROR(_xlfn.XLOOKUP(B782,[19]Sheet1!$H$1:$H$65536,[19]Sheet1!$J$1:$J$65536),0)</f>
        <v>1463</v>
      </c>
      <c r="Y782" s="3">
        <f>IFERROR(_xlfn.XLOOKUP(B782,[20]Sheet1!$H$1:$H$65536,[20]Sheet1!$J$1:$J$65536),0)</f>
        <v>1465</v>
      </c>
      <c r="Z782" s="3">
        <f>IFERROR(_xlfn.XLOOKUP(B782,[21]Sheet1!$H$1:$H$65536,[21]Sheet1!$J$1:$J$65536),0)</f>
        <v>1471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 x14ac:dyDescent="0.3">
      <c r="A783" s="2" t="str">
        <f t="shared" si="12"/>
        <v>L1</v>
      </c>
      <c r="B783" s="1" t="s">
        <v>1164</v>
      </c>
      <c r="C783" s="23" t="str">
        <f>_xlfn.XLOOKUP(B783,IP구분!A:A,IP구분!C:C)</f>
        <v>잔망루피</v>
      </c>
      <c r="D783" s="1" t="s">
        <v>1165</v>
      </c>
      <c r="E783" s="7">
        <f>IFERROR(_xlfn.XLOOKUP(B783,단가!A:A,단가!C:C),0)</f>
        <v>2604</v>
      </c>
      <c r="F783" s="3">
        <f>IFERROR(_xlfn.XLOOKUP(B783,'[1]2609 재고'!$I$1:$I$65536,'[1]2609 재고'!$K$1:$K$65536),0)</f>
        <v>2498</v>
      </c>
      <c r="G783" s="3">
        <f>IFERROR(_xlfn.XLOOKUP(B783,[2]Sheet1!$H$1:$H$65536,[2]Sheet1!$K$1:$K$65536),0)</f>
        <v>2532</v>
      </c>
      <c r="H783" s="3">
        <f>IFERROR(_xlfn.XLOOKUP(B783,[3]Sheet1!$H$1:$H$65536,[3]Sheet1!$J$1:$J$65536),0)</f>
        <v>2565</v>
      </c>
      <c r="I783" s="3">
        <f>IFERROR(_xlfn.XLOOKUP(B783,[4]Sheet1!$H$1:$H$65536,[4]Sheet1!$J$1:$J$65536),0)</f>
        <v>2577</v>
      </c>
      <c r="J783" s="3">
        <f>IFERROR(_xlfn.XLOOKUP(B783,[5]Sheet1!$H$1:$H$65536,[5]Sheet1!$J$1:$J$65536),0)</f>
        <v>2585</v>
      </c>
      <c r="K783" s="3">
        <f>IFERROR(_xlfn.XLOOKUP(B783,[6]Sheet1!$H$1:$H$65536,[6]Sheet1!$J$1:$J$65536),0)</f>
        <v>2593</v>
      </c>
      <c r="L783" s="3">
        <f>IFERROR(_xlfn.XLOOKUP(B783,[7]Sheet1!$H$1:$H$65536,[7]Sheet1!$J$1:$J$65536),0)</f>
        <v>2603</v>
      </c>
      <c r="M783" s="3">
        <f>IFERROR(_xlfn.XLOOKUP(B783,[8]Sheet1!$H$1:$H$65536,[8]Sheet1!$J$1:$J$65536),0)</f>
        <v>2614</v>
      </c>
      <c r="N783" s="3">
        <f>IFERROR(_xlfn.XLOOKUP(B783,[9]Sheet1!$H$1:$H$65536,[9]Sheet1!$J$1:$J$65536),0)</f>
        <v>23</v>
      </c>
      <c r="O783" s="3">
        <f>IFERROR(_xlfn.XLOOKUP(B783,[10]Sheet1!$H$1:$H$65536,[10]Sheet1!$J$1:$J$65536),0)</f>
        <v>35</v>
      </c>
      <c r="P783" s="3">
        <f>IFERROR(_xlfn.XLOOKUP(B783,[11]Sheet1!$H$1:$H$65536,[11]Sheet1!$J$1:$J$65536),0)</f>
        <v>48</v>
      </c>
      <c r="Q783" s="3">
        <f>IFERROR(_xlfn.XLOOKUP(B783,[12]Sheet1!$H$1:$H$65536,[12]Sheet1!$J$1:$J$65536),0)</f>
        <v>77</v>
      </c>
      <c r="R783" s="3">
        <f>IFERROR(_xlfn.XLOOKUP(B783,[13]Sheet1!$H$1:$H$65536,[13]Sheet1!$J$1:$J$65536),)</f>
        <v>90</v>
      </c>
      <c r="S783" s="3">
        <f>IFERROR(_xlfn.XLOOKUP(B783,[14]Sheet1!$H$1:$H$65536,[14]Sheet1!$K$1:$K$65536),0)</f>
        <v>98</v>
      </c>
      <c r="T783" s="3">
        <f>IFERROR(_xlfn.XLOOKUP(B783,[15]Sheet1!$H$1:$H$65536,[15]Sheet1!$J$1:$J$65536),0)</f>
        <v>157</v>
      </c>
      <c r="U783" s="3">
        <f>IFERROR(_xlfn.XLOOKUP(B783,[16]Sheet1!$H$1:$H$65536,[16]Sheet1!$J$1:$J$65536),0)</f>
        <v>248</v>
      </c>
      <c r="V783" s="3">
        <f>IFERROR(_xlfn.XLOOKUP(B783,[17]Sheet1!$H$1:$H$65536,[17]Sheet1!$J$1:$J$65536),0)</f>
        <v>291</v>
      </c>
      <c r="W783" s="3">
        <f>IFERROR(_xlfn.XLOOKUP(B783,[18]Sheet1!$H$1:$H$65536,[18]Sheet1!$J$1:$J$65536),0)</f>
        <v>380</v>
      </c>
      <c r="X783" s="3">
        <f>IFERROR(_xlfn.XLOOKUP(B783,[19]Sheet1!$H$1:$H$65536,[19]Sheet1!$J$1:$J$65536),0)</f>
        <v>1231</v>
      </c>
      <c r="Y783" s="3">
        <f>IFERROR(_xlfn.XLOOKUP(B783,[20]Sheet1!$H$1:$H$65536,[20]Sheet1!$J$1:$J$65536),0)</f>
        <v>1383</v>
      </c>
      <c r="Z783" s="3">
        <f>IFERROR(_xlfn.XLOOKUP(B783,[21]Sheet1!$H$1:$H$65536,[21]Sheet1!$J$1:$J$65536),0)</f>
        <v>1887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 x14ac:dyDescent="0.3">
      <c r="A784" s="2" t="str">
        <f t="shared" si="12"/>
        <v>L2</v>
      </c>
      <c r="B784" s="1" t="s">
        <v>5457</v>
      </c>
      <c r="C784" s="23" t="str">
        <f>_xlfn.XLOOKUP(B784,IP구분!A:A,IP구분!C:C)</f>
        <v>잔망루피</v>
      </c>
      <c r="D784" s="1" t="s">
        <v>5458</v>
      </c>
      <c r="E784" s="7" t="str">
        <f>IFERROR(_xlfn.XLOOKUP(B784,단가!A:A,단가!C:C),0)</f>
        <v xml:space="preserve">                     -</v>
      </c>
      <c r="F784" s="3">
        <f>IFERROR(_xlfn.XLOOKUP(B784,'[1]2609 재고'!$I$1:$I$65536,'[1]2609 재고'!$K$1:$K$65536),0)</f>
        <v>0</v>
      </c>
      <c r="G784" s="3">
        <f>IFERROR(_xlfn.XLOOKUP(B784,[2]Sheet1!$H$1:$H$65536,[2]Sheet1!$K$1:$K$65536),0)</f>
        <v>0</v>
      </c>
      <c r="H784" s="3">
        <f>IFERROR(_xlfn.XLOOKUP(B784,[3]Sheet1!$H$1:$H$65536,[3]Sheet1!$J$1:$J$65536),0)</f>
        <v>0</v>
      </c>
      <c r="I784" s="3">
        <f>IFERROR(_xlfn.XLOOKUP(B784,[4]Sheet1!$H$1:$H$65536,[4]Sheet1!$J$1:$J$65536),0)</f>
        <v>0</v>
      </c>
      <c r="J784" s="3">
        <f>IFERROR(_xlfn.XLOOKUP(B784,[5]Sheet1!$H$1:$H$65536,[5]Sheet1!$J$1:$J$65536),0)</f>
        <v>0</v>
      </c>
      <c r="K784" s="3">
        <f>IFERROR(_xlfn.XLOOKUP(B784,[6]Sheet1!$H$1:$H$65536,[6]Sheet1!$J$1:$J$65536),0)</f>
        <v>0</v>
      </c>
      <c r="L784" s="3">
        <f>IFERROR(_xlfn.XLOOKUP(B784,[7]Sheet1!$H$1:$H$65536,[7]Sheet1!$J$1:$J$65536),0)</f>
        <v>0</v>
      </c>
      <c r="M784" s="3">
        <f>IFERROR(_xlfn.XLOOKUP(B784,[8]Sheet1!$H$1:$H$65536,[8]Sheet1!$J$1:$J$65536),0)</f>
        <v>0</v>
      </c>
      <c r="N784" s="3">
        <f>IFERROR(_xlfn.XLOOKUP(B784,[9]Sheet1!$H$1:$H$65536,[9]Sheet1!$J$1:$J$65536),0)</f>
        <v>0</v>
      </c>
      <c r="O784" s="3">
        <f>IFERROR(_xlfn.XLOOKUP(B784,[10]Sheet1!$H$1:$H$65536,[10]Sheet1!$J$1:$J$65536),0)</f>
        <v>0</v>
      </c>
      <c r="P784" s="3">
        <f>IFERROR(_xlfn.XLOOKUP(B784,[11]Sheet1!$H$1:$H$65536,[11]Sheet1!$J$1:$J$65536),0)</f>
        <v>0</v>
      </c>
      <c r="Q784" s="3">
        <f>IFERROR(_xlfn.XLOOKUP(B784,[12]Sheet1!$H$1:$H$65536,[12]Sheet1!$J$1:$J$65536),0)</f>
        <v>0</v>
      </c>
      <c r="R784" s="3">
        <f>IFERROR(_xlfn.XLOOKUP(B784,[13]Sheet1!$H$1:$H$65536,[13]Sheet1!$J$1:$J$65536),)</f>
        <v>1</v>
      </c>
      <c r="S784" s="3">
        <f>IFERROR(_xlfn.XLOOKUP(B784,[14]Sheet1!$H$1:$H$65536,[14]Sheet1!$K$1:$K$65536),0)</f>
        <v>1</v>
      </c>
      <c r="T784" s="3">
        <f>IFERROR(_xlfn.XLOOKUP(B784,[15]Sheet1!$H$1:$H$65536,[15]Sheet1!$J$1:$J$65536),0)</f>
        <v>1</v>
      </c>
      <c r="U784" s="3">
        <f>IFERROR(_xlfn.XLOOKUP(B784,[16]Sheet1!$H$1:$H$65536,[16]Sheet1!$J$1:$J$65536),0)</f>
        <v>11</v>
      </c>
      <c r="V784" s="3">
        <f>IFERROR(_xlfn.XLOOKUP(B784,[17]Sheet1!$H$1:$H$65536,[17]Sheet1!$J$1:$J$65536),0)</f>
        <v>29</v>
      </c>
      <c r="W784" s="3">
        <f>IFERROR(_xlfn.XLOOKUP(B784,[18]Sheet1!$H$1:$H$65536,[18]Sheet1!$J$1:$J$65536),0)</f>
        <v>69</v>
      </c>
      <c r="X784" s="3">
        <f>IFERROR(_xlfn.XLOOKUP(B784,[19]Sheet1!$H$1:$H$65536,[19]Sheet1!$J$1:$J$65536),0)</f>
        <v>86</v>
      </c>
      <c r="Y784" s="3">
        <f>IFERROR(_xlfn.XLOOKUP(B784,[20]Sheet1!$H$1:$H$65536,[20]Sheet1!$J$1:$J$65536),0)</f>
        <v>109</v>
      </c>
      <c r="Z784" s="3">
        <f>IFERROR(_xlfn.XLOOKUP(B784,[21]Sheet1!$H$1:$H$65536,[21]Sheet1!$J$1:$J$65536),0)</f>
        <v>118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 x14ac:dyDescent="0.3">
      <c r="A785" s="2" t="str">
        <f t="shared" si="12"/>
        <v>L1</v>
      </c>
      <c r="B785" s="1" t="s">
        <v>5459</v>
      </c>
      <c r="C785" s="23" t="str">
        <f>_xlfn.XLOOKUP(B785,IP구분!A:A,IP구분!C:C)</f>
        <v>잔망루피</v>
      </c>
      <c r="D785" s="1" t="s">
        <v>5460</v>
      </c>
      <c r="E785" s="7" t="str">
        <f>IFERROR(_xlfn.XLOOKUP(B785,단가!A:A,단가!C:C),0)</f>
        <v xml:space="preserve">                     -</v>
      </c>
      <c r="F785" s="3">
        <f>IFERROR(_xlfn.XLOOKUP(B785,'[1]2609 재고'!$I$1:$I$65536,'[1]2609 재고'!$K$1:$K$65536),0)</f>
        <v>0</v>
      </c>
      <c r="G785" s="3">
        <f>IFERROR(_xlfn.XLOOKUP(B785,[2]Sheet1!$H$1:$H$65536,[2]Sheet1!$K$1:$K$65536),0)</f>
        <v>0</v>
      </c>
      <c r="H785" s="3">
        <f>IFERROR(_xlfn.XLOOKUP(B785,[3]Sheet1!$H$1:$H$65536,[3]Sheet1!$J$1:$J$65536),0)</f>
        <v>0</v>
      </c>
      <c r="I785" s="3">
        <f>IFERROR(_xlfn.XLOOKUP(B785,[4]Sheet1!$H$1:$H$65536,[4]Sheet1!$J$1:$J$65536),0)</f>
        <v>0</v>
      </c>
      <c r="J785" s="3">
        <f>IFERROR(_xlfn.XLOOKUP(B785,[5]Sheet1!$H$1:$H$65536,[5]Sheet1!$J$1:$J$65536),0)</f>
        <v>0</v>
      </c>
      <c r="K785" s="3">
        <f>IFERROR(_xlfn.XLOOKUP(B785,[6]Sheet1!$H$1:$H$65536,[6]Sheet1!$J$1:$J$65536),0)</f>
        <v>0</v>
      </c>
      <c r="L785" s="3">
        <f>IFERROR(_xlfn.XLOOKUP(B785,[7]Sheet1!$H$1:$H$65536,[7]Sheet1!$J$1:$J$65536),0)</f>
        <v>0</v>
      </c>
      <c r="M785" s="3">
        <f>IFERROR(_xlfn.XLOOKUP(B785,[8]Sheet1!$H$1:$H$65536,[8]Sheet1!$J$1:$J$65536),0)</f>
        <v>0</v>
      </c>
      <c r="N785" s="3">
        <f>IFERROR(_xlfn.XLOOKUP(B785,[9]Sheet1!$H$1:$H$65536,[9]Sheet1!$J$1:$J$65536),0)</f>
        <v>0</v>
      </c>
      <c r="O785" s="3">
        <f>IFERROR(_xlfn.XLOOKUP(B785,[10]Sheet1!$H$1:$H$65536,[10]Sheet1!$J$1:$J$65536),0)</f>
        <v>0</v>
      </c>
      <c r="P785" s="3">
        <f>IFERROR(_xlfn.XLOOKUP(B785,[11]Sheet1!$H$1:$H$65536,[11]Sheet1!$J$1:$J$65536),0)</f>
        <v>0</v>
      </c>
      <c r="Q785" s="3">
        <f>IFERROR(_xlfn.XLOOKUP(B785,[12]Sheet1!$H$1:$H$65536,[12]Sheet1!$J$1:$J$65536),0)</f>
        <v>0</v>
      </c>
      <c r="R785" s="3">
        <f>IFERROR(_xlfn.XLOOKUP(B785,[13]Sheet1!$H$1:$H$65536,[13]Sheet1!$J$1:$J$65536),)</f>
        <v>0</v>
      </c>
      <c r="S785" s="3">
        <f>IFERROR(_xlfn.XLOOKUP(B785,[14]Sheet1!$H$1:$H$65536,[14]Sheet1!$K$1:$K$65536),0)</f>
        <v>0</v>
      </c>
      <c r="T785" s="3">
        <f>IFERROR(_xlfn.XLOOKUP(B785,[15]Sheet1!$H$1:$H$65536,[15]Sheet1!$J$1:$J$65536),0)</f>
        <v>0</v>
      </c>
      <c r="U785" s="3">
        <f>IFERROR(_xlfn.XLOOKUP(B785,[16]Sheet1!$H$1:$H$65536,[16]Sheet1!$J$1:$J$65536),0)</f>
        <v>0</v>
      </c>
      <c r="V785" s="3">
        <f>IFERROR(_xlfn.XLOOKUP(B785,[17]Sheet1!$H$1:$H$65536,[17]Sheet1!$J$1:$J$65536),0)</f>
        <v>0</v>
      </c>
      <c r="W785" s="3">
        <f>IFERROR(_xlfn.XLOOKUP(B785,[18]Sheet1!$H$1:$H$65536,[18]Sheet1!$J$1:$J$65536),0)</f>
        <v>17</v>
      </c>
      <c r="X785" s="3">
        <f>IFERROR(_xlfn.XLOOKUP(B785,[19]Sheet1!$H$1:$H$65536,[19]Sheet1!$J$1:$J$65536),0)</f>
        <v>19</v>
      </c>
      <c r="Y785" s="3">
        <f>IFERROR(_xlfn.XLOOKUP(B785,[20]Sheet1!$H$1:$H$65536,[20]Sheet1!$J$1:$J$65536),0)</f>
        <v>19</v>
      </c>
      <c r="Z785" s="3">
        <f>IFERROR(_xlfn.XLOOKUP(B785,[21]Sheet1!$H$1:$H$65536,[21]Sheet1!$J$1:$J$65536),0)</f>
        <v>19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 x14ac:dyDescent="0.3">
      <c r="A786" s="2" t="str">
        <f t="shared" si="12"/>
        <v>L1</v>
      </c>
      <c r="B786" s="1" t="s">
        <v>704</v>
      </c>
      <c r="C786" s="23" t="str">
        <f>_xlfn.XLOOKUP(B786,IP구분!A:A,IP구분!C:C)</f>
        <v>잔망루피</v>
      </c>
      <c r="D786" s="1" t="s">
        <v>705</v>
      </c>
      <c r="E786" s="7">
        <f>IFERROR(_xlfn.XLOOKUP(B786,단가!A:A,단가!C:C),0)</f>
        <v>8700</v>
      </c>
      <c r="F786" s="3">
        <f>IFERROR(_xlfn.XLOOKUP(B786,'[1]2609 재고'!$I$1:$I$65536,'[1]2609 재고'!$K$1:$K$65536),0)</f>
        <v>687</v>
      </c>
      <c r="G786" s="3">
        <f>IFERROR(_xlfn.XLOOKUP(B786,[2]Sheet1!$H$1:$H$65536,[2]Sheet1!$K$1:$K$65536),0)</f>
        <v>687</v>
      </c>
      <c r="H786" s="3">
        <f>IFERROR(_xlfn.XLOOKUP(B786,[3]Sheet1!$H$1:$H$65536,[3]Sheet1!$J$1:$J$65536),0)</f>
        <v>687</v>
      </c>
      <c r="I786" s="3">
        <f>IFERROR(_xlfn.XLOOKUP(B786,[4]Sheet1!$H$1:$H$65536,[4]Sheet1!$J$1:$J$65536),0)</f>
        <v>697</v>
      </c>
      <c r="J786" s="3">
        <f>IFERROR(_xlfn.XLOOKUP(B786,[5]Sheet1!$H$1:$H$65536,[5]Sheet1!$J$1:$J$65536),0)</f>
        <v>702</v>
      </c>
      <c r="K786" s="3">
        <f>IFERROR(_xlfn.XLOOKUP(B786,[6]Sheet1!$H$1:$H$65536,[6]Sheet1!$J$1:$J$65536),0)</f>
        <v>717</v>
      </c>
      <c r="L786" s="3">
        <f>IFERROR(_xlfn.XLOOKUP(B786,[7]Sheet1!$H$1:$H$65536,[7]Sheet1!$J$1:$J$65536),0)</f>
        <v>777</v>
      </c>
      <c r="M786" s="3">
        <f>IFERROR(_xlfn.XLOOKUP(B786,[8]Sheet1!$H$1:$H$65536,[8]Sheet1!$J$1:$J$65536),0)</f>
        <v>777</v>
      </c>
      <c r="N786" s="3">
        <f>IFERROR(_xlfn.XLOOKUP(B786,[9]Sheet1!$H$1:$H$65536,[9]Sheet1!$J$1:$J$65536),0)</f>
        <v>779</v>
      </c>
      <c r="O786" s="3">
        <f>IFERROR(_xlfn.XLOOKUP(B786,[10]Sheet1!$H$1:$H$65536,[10]Sheet1!$J$1:$J$65536),0)</f>
        <v>779</v>
      </c>
      <c r="P786" s="3">
        <f>IFERROR(_xlfn.XLOOKUP(B786,[11]Sheet1!$H$1:$H$65536,[11]Sheet1!$J$1:$J$65536),0)</f>
        <v>779</v>
      </c>
      <c r="Q786" s="3">
        <f>IFERROR(_xlfn.XLOOKUP(B786,[12]Sheet1!$H$1:$H$65536,[12]Sheet1!$J$1:$J$65536),0)</f>
        <v>795</v>
      </c>
      <c r="R786" s="3">
        <f>IFERROR(_xlfn.XLOOKUP(B786,[13]Sheet1!$H$1:$H$65536,[13]Sheet1!$J$1:$J$65536),)</f>
        <v>795</v>
      </c>
      <c r="S786" s="3">
        <f>IFERROR(_xlfn.XLOOKUP(B786,[14]Sheet1!$H$1:$H$65536,[14]Sheet1!$K$1:$K$65536),0)</f>
        <v>795</v>
      </c>
      <c r="T786" s="3">
        <f>IFERROR(_xlfn.XLOOKUP(B786,[15]Sheet1!$H$1:$H$65536,[15]Sheet1!$J$1:$J$65536),0)</f>
        <v>802</v>
      </c>
      <c r="U786" s="3">
        <f>IFERROR(_xlfn.XLOOKUP(B786,[16]Sheet1!$H$1:$H$65536,[16]Sheet1!$J$1:$J$65536),0)</f>
        <v>833</v>
      </c>
      <c r="V786" s="3">
        <f>IFERROR(_xlfn.XLOOKUP(B786,[17]Sheet1!$H$1:$H$65536,[17]Sheet1!$J$1:$J$65536),0)</f>
        <v>850</v>
      </c>
      <c r="W786" s="3">
        <f>IFERROR(_xlfn.XLOOKUP(B786,[18]Sheet1!$H$1:$H$65536,[18]Sheet1!$J$1:$J$65536),0)</f>
        <v>913</v>
      </c>
      <c r="X786" s="3">
        <f>IFERROR(_xlfn.XLOOKUP(B786,[19]Sheet1!$H$1:$H$65536,[19]Sheet1!$J$1:$J$65536),0)</f>
        <v>941</v>
      </c>
      <c r="Y786" s="3">
        <f>IFERROR(_xlfn.XLOOKUP(B786,[20]Sheet1!$H$1:$H$65536,[20]Sheet1!$J$1:$J$65536),0)</f>
        <v>977</v>
      </c>
      <c r="Z786" s="3">
        <f>IFERROR(_xlfn.XLOOKUP(B786,[21]Sheet1!$H$1:$H$65536,[21]Sheet1!$J$1:$J$65536),0)</f>
        <v>1007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 x14ac:dyDescent="0.3">
      <c r="A787" s="2" t="str">
        <f t="shared" si="12"/>
        <v>L1</v>
      </c>
      <c r="B787" s="1" t="s">
        <v>706</v>
      </c>
      <c r="C787" s="23" t="str">
        <f>_xlfn.XLOOKUP(B787,IP구분!A:A,IP구분!C:C)</f>
        <v>잔망루피</v>
      </c>
      <c r="D787" s="1" t="s">
        <v>707</v>
      </c>
      <c r="E787" s="7">
        <f>IFERROR(_xlfn.XLOOKUP(B787,단가!A:A,단가!C:C),0)</f>
        <v>12650</v>
      </c>
      <c r="F787" s="3">
        <f>IFERROR(_xlfn.XLOOKUP(B787,'[1]2609 재고'!$I$1:$I$65536,'[1]2609 재고'!$K$1:$K$65536),0)</f>
        <v>70</v>
      </c>
      <c r="G787" s="3">
        <f>IFERROR(_xlfn.XLOOKUP(B787,[2]Sheet1!$H$1:$H$65536,[2]Sheet1!$K$1:$K$65536),0)</f>
        <v>70</v>
      </c>
      <c r="H787" s="3">
        <f>IFERROR(_xlfn.XLOOKUP(B787,[3]Sheet1!$H$1:$H$65536,[3]Sheet1!$J$1:$J$65536),0)</f>
        <v>70</v>
      </c>
      <c r="I787" s="3">
        <f>IFERROR(_xlfn.XLOOKUP(B787,[4]Sheet1!$H$1:$H$65536,[4]Sheet1!$J$1:$J$65536),0)</f>
        <v>70</v>
      </c>
      <c r="J787" s="3">
        <f>IFERROR(_xlfn.XLOOKUP(B787,[5]Sheet1!$H$1:$H$65536,[5]Sheet1!$J$1:$J$65536),0)</f>
        <v>70</v>
      </c>
      <c r="K787" s="3">
        <f>IFERROR(_xlfn.XLOOKUP(B787,[6]Sheet1!$H$1:$H$65536,[6]Sheet1!$J$1:$J$65536),0)</f>
        <v>70</v>
      </c>
      <c r="L787" s="3">
        <f>IFERROR(_xlfn.XLOOKUP(B787,[7]Sheet1!$H$1:$H$65536,[7]Sheet1!$J$1:$J$65536),0)</f>
        <v>71</v>
      </c>
      <c r="M787" s="3">
        <f>IFERROR(_xlfn.XLOOKUP(B787,[8]Sheet1!$H$1:$H$65536,[8]Sheet1!$J$1:$J$65536),0)</f>
        <v>70</v>
      </c>
      <c r="N787" s="3">
        <f>IFERROR(_xlfn.XLOOKUP(B787,[9]Sheet1!$H$1:$H$65536,[9]Sheet1!$J$1:$J$65536),0)</f>
        <v>70</v>
      </c>
      <c r="O787" s="3">
        <f>IFERROR(_xlfn.XLOOKUP(B787,[10]Sheet1!$H$1:$H$65536,[10]Sheet1!$J$1:$J$65536),0)</f>
        <v>70</v>
      </c>
      <c r="P787" s="3">
        <f>IFERROR(_xlfn.XLOOKUP(B787,[11]Sheet1!$H$1:$H$65536,[11]Sheet1!$J$1:$J$65536),0)</f>
        <v>71</v>
      </c>
      <c r="Q787" s="3">
        <f>IFERROR(_xlfn.XLOOKUP(B787,[12]Sheet1!$H$1:$H$65536,[12]Sheet1!$J$1:$J$65536),0)</f>
        <v>70</v>
      </c>
      <c r="R787" s="3">
        <f>IFERROR(_xlfn.XLOOKUP(B787,[13]Sheet1!$H$1:$H$65536,[13]Sheet1!$J$1:$J$65536),)</f>
        <v>70</v>
      </c>
      <c r="S787" s="3">
        <f>IFERROR(_xlfn.XLOOKUP(B787,[14]Sheet1!$H$1:$H$65536,[14]Sheet1!$K$1:$K$65536),0)</f>
        <v>70</v>
      </c>
      <c r="T787" s="3">
        <f>IFERROR(_xlfn.XLOOKUP(B787,[15]Sheet1!$H$1:$H$65536,[15]Sheet1!$J$1:$J$65536),0)</f>
        <v>70</v>
      </c>
      <c r="U787" s="3">
        <f>IFERROR(_xlfn.XLOOKUP(B787,[16]Sheet1!$H$1:$H$65536,[16]Sheet1!$J$1:$J$65536),0)</f>
        <v>70</v>
      </c>
      <c r="V787" s="3">
        <f>IFERROR(_xlfn.XLOOKUP(B787,[17]Sheet1!$H$1:$H$65536,[17]Sheet1!$J$1:$J$65536),0)</f>
        <v>71</v>
      </c>
      <c r="W787" s="3">
        <f>IFERROR(_xlfn.XLOOKUP(B787,[18]Sheet1!$H$1:$H$65536,[18]Sheet1!$J$1:$J$65536),0)</f>
        <v>76</v>
      </c>
      <c r="X787" s="3">
        <f>IFERROR(_xlfn.XLOOKUP(B787,[19]Sheet1!$H$1:$H$65536,[19]Sheet1!$J$1:$J$65536),0)</f>
        <v>76</v>
      </c>
      <c r="Y787" s="3">
        <f>IFERROR(_xlfn.XLOOKUP(B787,[20]Sheet1!$H$1:$H$65536,[20]Sheet1!$J$1:$J$65536),0)</f>
        <v>77</v>
      </c>
      <c r="Z787" s="3">
        <f>IFERROR(_xlfn.XLOOKUP(B787,[21]Sheet1!$H$1:$H$65536,[21]Sheet1!$J$1:$J$65536),0)</f>
        <v>126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x14ac:dyDescent="0.3">
      <c r="A788" s="2" t="str">
        <f t="shared" si="12"/>
        <v>L1</v>
      </c>
      <c r="B788" s="1" t="s">
        <v>728</v>
      </c>
      <c r="C788" s="23" t="str">
        <f>_xlfn.XLOOKUP(B788,IP구분!A:A,IP구분!C:C)</f>
        <v>잔망루피</v>
      </c>
      <c r="D788" s="1" t="s">
        <v>729</v>
      </c>
      <c r="E788" s="7">
        <f>IFERROR(_xlfn.XLOOKUP(B788,단가!A:A,단가!C:C),0)</f>
        <v>5055</v>
      </c>
      <c r="F788" s="3">
        <f>IFERROR(_xlfn.XLOOKUP(B788,'[1]2609 재고'!$I$1:$I$65536,'[1]2609 재고'!$K$1:$K$65536),0)</f>
        <v>100</v>
      </c>
      <c r="G788" s="3">
        <f>IFERROR(_xlfn.XLOOKUP(B788,[2]Sheet1!$H$1:$H$65536,[2]Sheet1!$K$1:$K$65536),0)</f>
        <v>101</v>
      </c>
      <c r="H788" s="3">
        <f>IFERROR(_xlfn.XLOOKUP(B788,[3]Sheet1!$H$1:$H$65536,[3]Sheet1!$J$1:$J$65536),0)</f>
        <v>116</v>
      </c>
      <c r="I788" s="3">
        <f>IFERROR(_xlfn.XLOOKUP(B788,[4]Sheet1!$H$1:$H$65536,[4]Sheet1!$J$1:$J$65536),0)</f>
        <v>125</v>
      </c>
      <c r="J788" s="3">
        <f>IFERROR(_xlfn.XLOOKUP(B788,[5]Sheet1!$H$1:$H$65536,[5]Sheet1!$J$1:$J$65536),0)</f>
        <v>129</v>
      </c>
      <c r="K788" s="3">
        <f>IFERROR(_xlfn.XLOOKUP(B788,[6]Sheet1!$H$1:$H$65536,[6]Sheet1!$J$1:$J$65536),0)</f>
        <v>136</v>
      </c>
      <c r="L788" s="3">
        <f>IFERROR(_xlfn.XLOOKUP(B788,[7]Sheet1!$H$1:$H$65536,[7]Sheet1!$J$1:$J$65536),0)</f>
        <v>141</v>
      </c>
      <c r="M788" s="3">
        <f>IFERROR(_xlfn.XLOOKUP(B788,[8]Sheet1!$H$1:$H$65536,[8]Sheet1!$J$1:$J$65536),0)</f>
        <v>157</v>
      </c>
      <c r="N788" s="3">
        <f>IFERROR(_xlfn.XLOOKUP(B788,[9]Sheet1!$H$1:$H$65536,[9]Sheet1!$J$1:$J$65536),0)</f>
        <v>182</v>
      </c>
      <c r="O788" s="3">
        <f>IFERROR(_xlfn.XLOOKUP(B788,[10]Sheet1!$H$1:$H$65536,[10]Sheet1!$J$1:$J$65536),0)</f>
        <v>274</v>
      </c>
      <c r="P788" s="3">
        <f>IFERROR(_xlfn.XLOOKUP(B788,[11]Sheet1!$H$1:$H$65536,[11]Sheet1!$J$1:$J$65536),0)</f>
        <v>340</v>
      </c>
      <c r="Q788" s="3">
        <f>IFERROR(_xlfn.XLOOKUP(B788,[12]Sheet1!$H$1:$H$65536,[12]Sheet1!$J$1:$J$65536),0)</f>
        <v>389</v>
      </c>
      <c r="R788" s="3">
        <f>IFERROR(_xlfn.XLOOKUP(B788,[13]Sheet1!$H$1:$H$65536,[13]Sheet1!$J$1:$J$65536),)</f>
        <v>457</v>
      </c>
      <c r="S788" s="3">
        <f>IFERROR(_xlfn.XLOOKUP(B788,[14]Sheet1!$H$1:$H$65536,[14]Sheet1!$K$1:$K$65536),0)</f>
        <v>524</v>
      </c>
      <c r="T788" s="3">
        <f>IFERROR(_xlfn.XLOOKUP(B788,[15]Sheet1!$H$1:$H$65536,[15]Sheet1!$J$1:$J$65536),0)</f>
        <v>587</v>
      </c>
      <c r="U788" s="3">
        <f>IFERROR(_xlfn.XLOOKUP(B788,[16]Sheet1!$H$1:$H$65536,[16]Sheet1!$J$1:$J$65536),0)</f>
        <v>677</v>
      </c>
      <c r="V788" s="3">
        <f>IFERROR(_xlfn.XLOOKUP(B788,[17]Sheet1!$H$1:$H$65536,[17]Sheet1!$J$1:$J$65536),0)</f>
        <v>764</v>
      </c>
      <c r="W788" s="3">
        <f>IFERROR(_xlfn.XLOOKUP(B788,[18]Sheet1!$H$1:$H$65536,[18]Sheet1!$J$1:$J$65536),0)</f>
        <v>871</v>
      </c>
      <c r="X788" s="3">
        <f>IFERROR(_xlfn.XLOOKUP(B788,[19]Sheet1!$H$1:$H$65536,[19]Sheet1!$J$1:$J$65536),0)</f>
        <v>992</v>
      </c>
      <c r="Y788" s="3">
        <f>IFERROR(_xlfn.XLOOKUP(B788,[20]Sheet1!$H$1:$H$65536,[20]Sheet1!$J$1:$J$65536),0)</f>
        <v>1079</v>
      </c>
      <c r="Z788" s="3">
        <f>IFERROR(_xlfn.XLOOKUP(B788,[21]Sheet1!$H$1:$H$65536,[21]Sheet1!$J$1:$J$65536),0)</f>
        <v>1157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1:47" x14ac:dyDescent="0.3">
      <c r="A789" s="2" t="str">
        <f t="shared" si="12"/>
        <v>L1</v>
      </c>
      <c r="B789" s="1" t="s">
        <v>1972</v>
      </c>
      <c r="C789" s="23" t="str">
        <f>_xlfn.XLOOKUP(B789,IP구분!A:A,IP구분!C:C)</f>
        <v>잔망루피</v>
      </c>
      <c r="D789" s="1" t="s">
        <v>1973</v>
      </c>
      <c r="E789" s="7">
        <f>IFERROR(_xlfn.XLOOKUP(B789,단가!A:A,단가!C:C),0)</f>
        <v>1399</v>
      </c>
      <c r="F789" s="3">
        <f>IFERROR(_xlfn.XLOOKUP(B789,'[1]2609 재고'!$I$1:$I$65536,'[1]2609 재고'!$K$1:$K$65536),0)</f>
        <v>1044</v>
      </c>
      <c r="G789" s="3">
        <f>IFERROR(_xlfn.XLOOKUP(B789,[2]Sheet1!$H$1:$H$65536,[2]Sheet1!$K$1:$K$65536),0)</f>
        <v>1131</v>
      </c>
      <c r="H789" s="3">
        <f>IFERROR(_xlfn.XLOOKUP(B789,[3]Sheet1!$H$1:$H$65536,[3]Sheet1!$J$1:$J$65536),0)</f>
        <v>1187</v>
      </c>
      <c r="I789" s="3">
        <f>IFERROR(_xlfn.XLOOKUP(B789,[4]Sheet1!$H$1:$H$65536,[4]Sheet1!$J$1:$J$65536),0)</f>
        <v>1240</v>
      </c>
      <c r="J789" s="3">
        <f>IFERROR(_xlfn.XLOOKUP(B789,[5]Sheet1!$H$1:$H$65536,[5]Sheet1!$J$1:$J$65536),0)</f>
        <v>1266</v>
      </c>
      <c r="K789" s="3">
        <f>IFERROR(_xlfn.XLOOKUP(B789,[6]Sheet1!$H$1:$H$65536,[6]Sheet1!$J$1:$J$65536),0)</f>
        <v>1304</v>
      </c>
      <c r="L789" s="3">
        <f>IFERROR(_xlfn.XLOOKUP(B789,[7]Sheet1!$H$1:$H$65536,[7]Sheet1!$J$1:$J$65536),0)</f>
        <v>1347</v>
      </c>
      <c r="M789" s="3">
        <f>IFERROR(_xlfn.XLOOKUP(B789,[8]Sheet1!$H$1:$H$65536,[8]Sheet1!$J$1:$J$65536),0)</f>
        <v>1405</v>
      </c>
      <c r="N789" s="3">
        <f>IFERROR(_xlfn.XLOOKUP(B789,[9]Sheet1!$H$1:$H$65536,[9]Sheet1!$J$1:$J$65536),0)</f>
        <v>1442</v>
      </c>
      <c r="O789" s="3">
        <f>IFERROR(_xlfn.XLOOKUP(B789,[10]Sheet1!$H$1:$H$65536,[10]Sheet1!$J$1:$J$65536),0)</f>
        <v>1605</v>
      </c>
      <c r="P789" s="3">
        <f>IFERROR(_xlfn.XLOOKUP(B789,[11]Sheet1!$H$1:$H$65536,[11]Sheet1!$J$1:$J$65536),0)</f>
        <v>1771</v>
      </c>
      <c r="Q789" s="3">
        <f>IFERROR(_xlfn.XLOOKUP(B789,[12]Sheet1!$H$1:$H$65536,[12]Sheet1!$J$1:$J$65536),0)</f>
        <v>1987</v>
      </c>
      <c r="R789" s="3">
        <f>IFERROR(_xlfn.XLOOKUP(B789,[13]Sheet1!$H$1:$H$65536,[13]Sheet1!$J$1:$J$65536),)</f>
        <v>2131</v>
      </c>
      <c r="S789" s="3">
        <f>IFERROR(_xlfn.XLOOKUP(B789,[14]Sheet1!$H$1:$H$65536,[14]Sheet1!$K$1:$K$65536),0)</f>
        <v>2272</v>
      </c>
      <c r="T789" s="3">
        <f>IFERROR(_xlfn.XLOOKUP(B789,[15]Sheet1!$H$1:$H$65536,[15]Sheet1!$J$1:$J$65536),0)</f>
        <v>2445</v>
      </c>
      <c r="U789" s="3">
        <f>IFERROR(_xlfn.XLOOKUP(B789,[16]Sheet1!$H$1:$H$65536,[16]Sheet1!$J$1:$J$65536),0)</f>
        <v>2685</v>
      </c>
      <c r="V789" s="3">
        <f>IFERROR(_xlfn.XLOOKUP(B789,[17]Sheet1!$H$1:$H$65536,[17]Sheet1!$J$1:$J$65536),0)</f>
        <v>2805</v>
      </c>
      <c r="W789" s="3">
        <f>IFERROR(_xlfn.XLOOKUP(B789,[18]Sheet1!$H$1:$H$65536,[18]Sheet1!$J$1:$J$65536),0)</f>
        <v>2846</v>
      </c>
      <c r="X789" s="3">
        <f>IFERROR(_xlfn.XLOOKUP(B789,[19]Sheet1!$H$1:$H$65536,[19]Sheet1!$J$1:$J$65536),0)</f>
        <v>3003</v>
      </c>
      <c r="Y789" s="3">
        <f>IFERROR(_xlfn.XLOOKUP(B789,[20]Sheet1!$H$1:$H$65536,[20]Sheet1!$J$1:$J$65536),0)</f>
        <v>3183</v>
      </c>
      <c r="Z789" s="3">
        <f>IFERROR(_xlfn.XLOOKUP(B789,[21]Sheet1!$H$1:$H$65536,[21]Sheet1!$J$1:$J$65536),0)</f>
        <v>3247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 x14ac:dyDescent="0.3">
      <c r="A790" s="2" t="str">
        <f t="shared" si="12"/>
        <v>P1</v>
      </c>
      <c r="B790" s="1" t="s">
        <v>2725</v>
      </c>
      <c r="C790" s="23" t="str">
        <f>_xlfn.XLOOKUP(B790,IP구분!A:A,IP구분!C:C)</f>
        <v>뽀로로</v>
      </c>
      <c r="D790" s="1" t="s">
        <v>2726</v>
      </c>
      <c r="E790" s="7">
        <f>IFERROR(_xlfn.XLOOKUP(B790,단가!A:A,단가!C:C),0)</f>
        <v>2029</v>
      </c>
      <c r="F790" s="3">
        <f>IFERROR(_xlfn.XLOOKUP(B790,'[1]2609 재고'!$I$1:$I$65536,'[1]2609 재고'!$K$1:$K$65536),0)</f>
        <v>5</v>
      </c>
      <c r="G790" s="3">
        <f>IFERROR(_xlfn.XLOOKUP(B790,[2]Sheet1!$H$1:$H$65536,[2]Sheet1!$K$1:$K$65536),0)</f>
        <v>5</v>
      </c>
      <c r="H790" s="3">
        <f>IFERROR(_xlfn.XLOOKUP(B790,[3]Sheet1!$H$1:$H$65536,[3]Sheet1!$J$1:$J$65536),0)</f>
        <v>5</v>
      </c>
      <c r="I790" s="3">
        <f>IFERROR(_xlfn.XLOOKUP(B790,[4]Sheet1!$H$1:$H$65536,[4]Sheet1!$J$1:$J$65536),0)</f>
        <v>5</v>
      </c>
      <c r="J790" s="3">
        <f>IFERROR(_xlfn.XLOOKUP(B790,[5]Sheet1!$H$1:$H$65536,[5]Sheet1!$J$1:$J$65536),0)</f>
        <v>5</v>
      </c>
      <c r="K790" s="3">
        <f>IFERROR(_xlfn.XLOOKUP(B790,[6]Sheet1!$H$1:$H$65536,[6]Sheet1!$J$1:$J$65536),0)</f>
        <v>5</v>
      </c>
      <c r="L790" s="3">
        <f>IFERROR(_xlfn.XLOOKUP(B790,[7]Sheet1!$H$1:$H$65536,[7]Sheet1!$J$1:$J$65536),0)</f>
        <v>5</v>
      </c>
      <c r="M790" s="3">
        <f>IFERROR(_xlfn.XLOOKUP(B790,[8]Sheet1!$H$1:$H$65536,[8]Sheet1!$J$1:$J$65536),0)</f>
        <v>5</v>
      </c>
      <c r="N790" s="3">
        <f>IFERROR(_xlfn.XLOOKUP(B790,[9]Sheet1!$H$1:$H$65536,[9]Sheet1!$J$1:$J$65536),0)</f>
        <v>4</v>
      </c>
      <c r="O790" s="3">
        <f>IFERROR(_xlfn.XLOOKUP(B790,[10]Sheet1!$H$1:$H$65536,[10]Sheet1!$J$1:$J$65536),0)</f>
        <v>4</v>
      </c>
      <c r="P790" s="3">
        <f>IFERROR(_xlfn.XLOOKUP(B790,[11]Sheet1!$H$1:$H$65536,[11]Sheet1!$J$1:$J$65536),0)</f>
        <v>4</v>
      </c>
      <c r="Q790" s="3">
        <f>IFERROR(_xlfn.XLOOKUP(B790,[12]Sheet1!$H$1:$H$65536,[12]Sheet1!$J$1:$J$65536),0)</f>
        <v>4</v>
      </c>
      <c r="R790" s="3">
        <f>IFERROR(_xlfn.XLOOKUP(B790,[13]Sheet1!$H$1:$H$65536,[13]Sheet1!$J$1:$J$65536),)</f>
        <v>4</v>
      </c>
      <c r="S790" s="3">
        <f>IFERROR(_xlfn.XLOOKUP(B790,[14]Sheet1!$H$1:$H$65536,[14]Sheet1!$K$1:$K$65536),0)</f>
        <v>4</v>
      </c>
      <c r="T790" s="3">
        <f>IFERROR(_xlfn.XLOOKUP(B790,[15]Sheet1!$H$1:$H$65536,[15]Sheet1!$J$1:$J$65536),0)</f>
        <v>4</v>
      </c>
      <c r="U790" s="3">
        <f>IFERROR(_xlfn.XLOOKUP(B790,[16]Sheet1!$H$1:$H$65536,[16]Sheet1!$J$1:$J$65536),0)</f>
        <v>4</v>
      </c>
      <c r="V790" s="3">
        <f>IFERROR(_xlfn.XLOOKUP(B790,[17]Sheet1!$H$1:$H$65536,[17]Sheet1!$J$1:$J$65536),0)</f>
        <v>4</v>
      </c>
      <c r="W790" s="3">
        <f>IFERROR(_xlfn.XLOOKUP(B790,[18]Sheet1!$H$1:$H$65536,[18]Sheet1!$J$1:$J$65536),0)</f>
        <v>4</v>
      </c>
      <c r="X790" s="3">
        <f>IFERROR(_xlfn.XLOOKUP(B790,[19]Sheet1!$H$1:$H$65536,[19]Sheet1!$J$1:$J$65536),0)</f>
        <v>4</v>
      </c>
      <c r="Y790" s="3">
        <f>IFERROR(_xlfn.XLOOKUP(B790,[20]Sheet1!$H$1:$H$65536,[20]Sheet1!$J$1:$J$65536),0)</f>
        <v>4</v>
      </c>
      <c r="Z790" s="3">
        <f>IFERROR(_xlfn.XLOOKUP(B790,[21]Sheet1!$H$1:$H$65536,[21]Sheet1!$J$1:$J$65536),0)</f>
        <v>4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 x14ac:dyDescent="0.3">
      <c r="A791" s="2" t="str">
        <f t="shared" si="12"/>
        <v>P1</v>
      </c>
      <c r="B791" s="1" t="s">
        <v>5461</v>
      </c>
      <c r="C791" s="23" t="str">
        <f>_xlfn.XLOOKUP(B791,IP구분!A:A,IP구분!C:C)</f>
        <v>뽀로로</v>
      </c>
      <c r="D791" s="1" t="s">
        <v>5462</v>
      </c>
      <c r="E791" s="7">
        <f>IFERROR(_xlfn.XLOOKUP(B791,단가!A:A,단가!C:C),0)</f>
        <v>0</v>
      </c>
      <c r="F791" s="3">
        <f>IFERROR(_xlfn.XLOOKUP(B791,'[1]2609 재고'!$I$1:$I$65536,'[1]2609 재고'!$K$1:$K$65536),0)</f>
        <v>0</v>
      </c>
      <c r="G791" s="3">
        <f>IFERROR(_xlfn.XLOOKUP(B791,[2]Sheet1!$H$1:$H$65536,[2]Sheet1!$K$1:$K$65536),0)</f>
        <v>0</v>
      </c>
      <c r="H791" s="3">
        <f>IFERROR(_xlfn.XLOOKUP(B791,[3]Sheet1!$H$1:$H$65536,[3]Sheet1!$J$1:$J$65536),0)</f>
        <v>0</v>
      </c>
      <c r="I791" s="3">
        <f>IFERROR(_xlfn.XLOOKUP(B791,[4]Sheet1!$H$1:$H$65536,[4]Sheet1!$J$1:$J$65536),0)</f>
        <v>0</v>
      </c>
      <c r="J791" s="3">
        <f>IFERROR(_xlfn.XLOOKUP(B791,[5]Sheet1!$H$1:$H$65536,[5]Sheet1!$J$1:$J$65536),0)</f>
        <v>0</v>
      </c>
      <c r="K791" s="3">
        <f>IFERROR(_xlfn.XLOOKUP(B791,[6]Sheet1!$H$1:$H$65536,[6]Sheet1!$J$1:$J$65536),0)</f>
        <v>0</v>
      </c>
      <c r="L791" s="3">
        <f>IFERROR(_xlfn.XLOOKUP(B791,[7]Sheet1!$H$1:$H$65536,[7]Sheet1!$J$1:$J$65536),0)</f>
        <v>0</v>
      </c>
      <c r="M791" s="3">
        <f>IFERROR(_xlfn.XLOOKUP(B791,[8]Sheet1!$H$1:$H$65536,[8]Sheet1!$J$1:$J$65536),0)</f>
        <v>0</v>
      </c>
      <c r="N791" s="3">
        <f>IFERROR(_xlfn.XLOOKUP(B791,[9]Sheet1!$H$1:$H$65536,[9]Sheet1!$J$1:$J$65536),0)</f>
        <v>0</v>
      </c>
      <c r="O791" s="3">
        <f>IFERROR(_xlfn.XLOOKUP(B791,[10]Sheet1!$H$1:$H$65536,[10]Sheet1!$J$1:$J$65536),0)</f>
        <v>0</v>
      </c>
      <c r="P791" s="3">
        <f>IFERROR(_xlfn.XLOOKUP(B791,[11]Sheet1!$H$1:$H$65536,[11]Sheet1!$J$1:$J$65536),0)</f>
        <v>0</v>
      </c>
      <c r="Q791" s="3">
        <f>IFERROR(_xlfn.XLOOKUP(B791,[12]Sheet1!$H$1:$H$65536,[12]Sheet1!$J$1:$J$65536),0)</f>
        <v>0</v>
      </c>
      <c r="R791" s="3">
        <f>IFERROR(_xlfn.XLOOKUP(B791,[13]Sheet1!$H$1:$H$65536,[13]Sheet1!$J$1:$J$65536),)</f>
        <v>0</v>
      </c>
      <c r="S791" s="3">
        <f>IFERROR(_xlfn.XLOOKUP(B791,[14]Sheet1!$H$1:$H$65536,[14]Sheet1!$K$1:$K$65536),0)</f>
        <v>0</v>
      </c>
      <c r="T791" s="3">
        <f>IFERROR(_xlfn.XLOOKUP(B791,[15]Sheet1!$H$1:$H$65536,[15]Sheet1!$J$1:$J$65536),0)</f>
        <v>0</v>
      </c>
      <c r="U791" s="3">
        <f>IFERROR(_xlfn.XLOOKUP(B791,[16]Sheet1!$H$1:$H$65536,[16]Sheet1!$J$1:$J$65536),0)</f>
        <v>0</v>
      </c>
      <c r="V791" s="3">
        <f>IFERROR(_xlfn.XLOOKUP(B791,[17]Sheet1!$H$1:$H$65536,[17]Sheet1!$J$1:$J$65536),0)</f>
        <v>0</v>
      </c>
      <c r="W791" s="3">
        <f>IFERROR(_xlfn.XLOOKUP(B791,[18]Sheet1!$H$1:$H$65536,[18]Sheet1!$J$1:$J$65536),0)</f>
        <v>0</v>
      </c>
      <c r="X791" s="3">
        <f>IFERROR(_xlfn.XLOOKUP(B791,[19]Sheet1!$H$1:$H$65536,[19]Sheet1!$J$1:$J$65536),0)</f>
        <v>0</v>
      </c>
      <c r="Y791" s="3">
        <f>IFERROR(_xlfn.XLOOKUP(B791,[20]Sheet1!$H$1:$H$65536,[20]Sheet1!$J$1:$J$65536),0)</f>
        <v>0</v>
      </c>
      <c r="Z791" s="3">
        <f>IFERROR(_xlfn.XLOOKUP(B791,[21]Sheet1!$H$1:$H$65536,[21]Sheet1!$J$1:$J$65536),0)</f>
        <v>0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 x14ac:dyDescent="0.3">
      <c r="A792" s="2" t="str">
        <f t="shared" si="12"/>
        <v>P1</v>
      </c>
      <c r="B792" s="1" t="s">
        <v>2727</v>
      </c>
      <c r="C792" s="23" t="str">
        <f>_xlfn.XLOOKUP(B792,IP구분!A:A,IP구분!C:C)</f>
        <v>뽀로로</v>
      </c>
      <c r="D792" s="1" t="s">
        <v>2728</v>
      </c>
      <c r="E792" s="7">
        <f>IFERROR(_xlfn.XLOOKUP(B792,단가!A:A,단가!C:C),0)</f>
        <v>2365</v>
      </c>
      <c r="F792" s="3">
        <f>IFERROR(_xlfn.XLOOKUP(B792,'[1]2609 재고'!$I$1:$I$65536,'[1]2609 재고'!$K$1:$K$65536),0)</f>
        <v>2</v>
      </c>
      <c r="G792" s="3">
        <f>IFERROR(_xlfn.XLOOKUP(B792,[2]Sheet1!$H$1:$H$65536,[2]Sheet1!$K$1:$K$65536),0)</f>
        <v>2</v>
      </c>
      <c r="H792" s="3">
        <f>IFERROR(_xlfn.XLOOKUP(B792,[3]Sheet1!$H$1:$H$65536,[3]Sheet1!$J$1:$J$65536),0)</f>
        <v>2</v>
      </c>
      <c r="I792" s="3">
        <f>IFERROR(_xlfn.XLOOKUP(B792,[4]Sheet1!$H$1:$H$65536,[4]Sheet1!$J$1:$J$65536),0)</f>
        <v>2</v>
      </c>
      <c r="J792" s="3">
        <f>IFERROR(_xlfn.XLOOKUP(B792,[5]Sheet1!$H$1:$H$65536,[5]Sheet1!$J$1:$J$65536),0)</f>
        <v>2</v>
      </c>
      <c r="K792" s="3">
        <f>IFERROR(_xlfn.XLOOKUP(B792,[6]Sheet1!$H$1:$H$65536,[6]Sheet1!$J$1:$J$65536),0)</f>
        <v>2</v>
      </c>
      <c r="L792" s="3">
        <f>IFERROR(_xlfn.XLOOKUP(B792,[7]Sheet1!$H$1:$H$65536,[7]Sheet1!$J$1:$J$65536),0)</f>
        <v>2</v>
      </c>
      <c r="M792" s="3">
        <f>IFERROR(_xlfn.XLOOKUP(B792,[8]Sheet1!$H$1:$H$65536,[8]Sheet1!$J$1:$J$65536),0)</f>
        <v>2</v>
      </c>
      <c r="N792" s="3">
        <f>IFERROR(_xlfn.XLOOKUP(B792,[9]Sheet1!$H$1:$H$65536,[9]Sheet1!$J$1:$J$65536),0)</f>
        <v>2</v>
      </c>
      <c r="O792" s="3">
        <f>IFERROR(_xlfn.XLOOKUP(B792,[10]Sheet1!$H$1:$H$65536,[10]Sheet1!$J$1:$J$65536),0)</f>
        <v>2</v>
      </c>
      <c r="P792" s="3">
        <f>IFERROR(_xlfn.XLOOKUP(B792,[11]Sheet1!$H$1:$H$65536,[11]Sheet1!$J$1:$J$65536),0)</f>
        <v>2</v>
      </c>
      <c r="Q792" s="3">
        <f>IFERROR(_xlfn.XLOOKUP(B792,[12]Sheet1!$H$1:$H$65536,[12]Sheet1!$J$1:$J$65536),0)</f>
        <v>2</v>
      </c>
      <c r="R792" s="3">
        <f>IFERROR(_xlfn.XLOOKUP(B792,[13]Sheet1!$H$1:$H$65536,[13]Sheet1!$J$1:$J$65536),)</f>
        <v>2</v>
      </c>
      <c r="S792" s="3">
        <f>IFERROR(_xlfn.XLOOKUP(B792,[14]Sheet1!$H$1:$H$65536,[14]Sheet1!$K$1:$K$65536),0)</f>
        <v>2</v>
      </c>
      <c r="T792" s="3">
        <f>IFERROR(_xlfn.XLOOKUP(B792,[15]Sheet1!$H$1:$H$65536,[15]Sheet1!$J$1:$J$65536),0)</f>
        <v>2</v>
      </c>
      <c r="U792" s="3">
        <f>IFERROR(_xlfn.XLOOKUP(B792,[16]Sheet1!$H$1:$H$65536,[16]Sheet1!$J$1:$J$65536),0)</f>
        <v>2</v>
      </c>
      <c r="V792" s="3">
        <f>IFERROR(_xlfn.XLOOKUP(B792,[17]Sheet1!$H$1:$H$65536,[17]Sheet1!$J$1:$J$65536),0)</f>
        <v>3</v>
      </c>
      <c r="W792" s="3">
        <f>IFERROR(_xlfn.XLOOKUP(B792,[18]Sheet1!$H$1:$H$65536,[18]Sheet1!$J$1:$J$65536),0)</f>
        <v>3</v>
      </c>
      <c r="X792" s="3">
        <f>IFERROR(_xlfn.XLOOKUP(B792,[19]Sheet1!$H$1:$H$65536,[19]Sheet1!$J$1:$J$65536),0)</f>
        <v>2</v>
      </c>
      <c r="Y792" s="3">
        <f>IFERROR(_xlfn.XLOOKUP(B792,[20]Sheet1!$H$1:$H$65536,[20]Sheet1!$J$1:$J$65536),0)</f>
        <v>3</v>
      </c>
      <c r="Z792" s="3">
        <f>IFERROR(_xlfn.XLOOKUP(B792,[21]Sheet1!$H$1:$H$65536,[21]Sheet1!$J$1:$J$65536),0)</f>
        <v>3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 x14ac:dyDescent="0.3">
      <c r="A793" s="2" t="str">
        <f t="shared" si="12"/>
        <v>P1</v>
      </c>
      <c r="B793" s="1" t="s">
        <v>2729</v>
      </c>
      <c r="C793" s="23" t="str">
        <f>_xlfn.XLOOKUP(B793,IP구분!A:A,IP구분!C:C)</f>
        <v>뽀로로</v>
      </c>
      <c r="D793" s="1" t="s">
        <v>2730</v>
      </c>
      <c r="E793" s="7">
        <f>IFERROR(_xlfn.XLOOKUP(B793,단가!A:A,단가!C:C),0)</f>
        <v>1366</v>
      </c>
      <c r="F793" s="3">
        <f>IFERROR(_xlfn.XLOOKUP(B793,'[1]2609 재고'!$I$1:$I$65536,'[1]2609 재고'!$K$1:$K$65536),0)</f>
        <v>3</v>
      </c>
      <c r="G793" s="3">
        <f>IFERROR(_xlfn.XLOOKUP(B793,[2]Sheet1!$H$1:$H$65536,[2]Sheet1!$K$1:$K$65536),0)</f>
        <v>3</v>
      </c>
      <c r="H793" s="3">
        <f>IFERROR(_xlfn.XLOOKUP(B793,[3]Sheet1!$H$1:$H$65536,[3]Sheet1!$J$1:$J$65536),0)</f>
        <v>3</v>
      </c>
      <c r="I793" s="3">
        <f>IFERROR(_xlfn.XLOOKUP(B793,[4]Sheet1!$H$1:$H$65536,[4]Sheet1!$J$1:$J$65536),0)</f>
        <v>3</v>
      </c>
      <c r="J793" s="3">
        <f>IFERROR(_xlfn.XLOOKUP(B793,[5]Sheet1!$H$1:$H$65536,[5]Sheet1!$J$1:$J$65536),0)</f>
        <v>3</v>
      </c>
      <c r="K793" s="3">
        <f>IFERROR(_xlfn.XLOOKUP(B793,[6]Sheet1!$H$1:$H$65536,[6]Sheet1!$J$1:$J$65536),0)</f>
        <v>3</v>
      </c>
      <c r="L793" s="3">
        <f>IFERROR(_xlfn.XLOOKUP(B793,[7]Sheet1!$H$1:$H$65536,[7]Sheet1!$J$1:$J$65536),0)</f>
        <v>3</v>
      </c>
      <c r="M793" s="3">
        <f>IFERROR(_xlfn.XLOOKUP(B793,[8]Sheet1!$H$1:$H$65536,[8]Sheet1!$J$1:$J$65536),0)</f>
        <v>3</v>
      </c>
      <c r="N793" s="3">
        <f>IFERROR(_xlfn.XLOOKUP(B793,[9]Sheet1!$H$1:$H$65536,[9]Sheet1!$J$1:$J$65536),0)</f>
        <v>3</v>
      </c>
      <c r="O793" s="3">
        <f>IFERROR(_xlfn.XLOOKUP(B793,[10]Sheet1!$H$1:$H$65536,[10]Sheet1!$J$1:$J$65536),0)</f>
        <v>3</v>
      </c>
      <c r="P793" s="3">
        <f>IFERROR(_xlfn.XLOOKUP(B793,[11]Sheet1!$H$1:$H$65536,[11]Sheet1!$J$1:$J$65536),0)</f>
        <v>3</v>
      </c>
      <c r="Q793" s="3">
        <f>IFERROR(_xlfn.XLOOKUP(B793,[12]Sheet1!$H$1:$H$65536,[12]Sheet1!$J$1:$J$65536),0)</f>
        <v>3</v>
      </c>
      <c r="R793" s="3">
        <f>IFERROR(_xlfn.XLOOKUP(B793,[13]Sheet1!$H$1:$H$65536,[13]Sheet1!$J$1:$J$65536),)</f>
        <v>3</v>
      </c>
      <c r="S793" s="3">
        <f>IFERROR(_xlfn.XLOOKUP(B793,[14]Sheet1!$H$1:$H$65536,[14]Sheet1!$K$1:$K$65536),0)</f>
        <v>3</v>
      </c>
      <c r="T793" s="3">
        <f>IFERROR(_xlfn.XLOOKUP(B793,[15]Sheet1!$H$1:$H$65536,[15]Sheet1!$J$1:$J$65536),0)</f>
        <v>3</v>
      </c>
      <c r="U793" s="3">
        <f>IFERROR(_xlfn.XLOOKUP(B793,[16]Sheet1!$H$1:$H$65536,[16]Sheet1!$J$1:$J$65536),0)</f>
        <v>3</v>
      </c>
      <c r="V793" s="3">
        <f>IFERROR(_xlfn.XLOOKUP(B793,[17]Sheet1!$H$1:$H$65536,[17]Sheet1!$J$1:$J$65536),0)</f>
        <v>3</v>
      </c>
      <c r="W793" s="3">
        <f>IFERROR(_xlfn.XLOOKUP(B793,[18]Sheet1!$H$1:$H$65536,[18]Sheet1!$J$1:$J$65536),0)</f>
        <v>3</v>
      </c>
      <c r="X793" s="3">
        <f>IFERROR(_xlfn.XLOOKUP(B793,[19]Sheet1!$H$1:$H$65536,[19]Sheet1!$J$1:$J$65536),0)</f>
        <v>3</v>
      </c>
      <c r="Y793" s="3">
        <f>IFERROR(_xlfn.XLOOKUP(B793,[20]Sheet1!$H$1:$H$65536,[20]Sheet1!$J$1:$J$65536),0)</f>
        <v>3</v>
      </c>
      <c r="Z793" s="3">
        <f>IFERROR(_xlfn.XLOOKUP(B793,[21]Sheet1!$H$1:$H$65536,[21]Sheet1!$J$1:$J$65536),0)</f>
        <v>3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 x14ac:dyDescent="0.3">
      <c r="A794" s="2" t="str">
        <f t="shared" si="12"/>
        <v>P1</v>
      </c>
      <c r="B794" s="1" t="s">
        <v>5463</v>
      </c>
      <c r="C794" s="23" t="str">
        <f>_xlfn.XLOOKUP(B794,IP구분!A:A,IP구분!C:C)</f>
        <v>뽀로로</v>
      </c>
      <c r="D794" s="1" t="s">
        <v>5464</v>
      </c>
      <c r="E794" s="7" t="str">
        <f>IFERROR(_xlfn.XLOOKUP(B794,단가!A:A,단가!C:C),0)</f>
        <v xml:space="preserve">                     -</v>
      </c>
      <c r="F794" s="3">
        <f>IFERROR(_xlfn.XLOOKUP(B794,'[1]2609 재고'!$I$1:$I$65536,'[1]2609 재고'!$K$1:$K$65536),0)</f>
        <v>0</v>
      </c>
      <c r="G794" s="3">
        <f>IFERROR(_xlfn.XLOOKUP(B794,[2]Sheet1!$H$1:$H$65536,[2]Sheet1!$K$1:$K$65536),0)</f>
        <v>0</v>
      </c>
      <c r="H794" s="3">
        <f>IFERROR(_xlfn.XLOOKUP(B794,[3]Sheet1!$H$1:$H$65536,[3]Sheet1!$J$1:$J$65536),0)</f>
        <v>0</v>
      </c>
      <c r="I794" s="3">
        <f>IFERROR(_xlfn.XLOOKUP(B794,[4]Sheet1!$H$1:$H$65536,[4]Sheet1!$J$1:$J$65536),0)</f>
        <v>0</v>
      </c>
      <c r="J794" s="3">
        <f>IFERROR(_xlfn.XLOOKUP(B794,[5]Sheet1!$H$1:$H$65536,[5]Sheet1!$J$1:$J$65536),0)</f>
        <v>0</v>
      </c>
      <c r="K794" s="3">
        <f>IFERROR(_xlfn.XLOOKUP(B794,[6]Sheet1!$H$1:$H$65536,[6]Sheet1!$J$1:$J$65536),0)</f>
        <v>0</v>
      </c>
      <c r="L794" s="3">
        <f>IFERROR(_xlfn.XLOOKUP(B794,[7]Sheet1!$H$1:$H$65536,[7]Sheet1!$J$1:$J$65536),0)</f>
        <v>0</v>
      </c>
      <c r="M794" s="3">
        <f>IFERROR(_xlfn.XLOOKUP(B794,[8]Sheet1!$H$1:$H$65536,[8]Sheet1!$J$1:$J$65536),0)</f>
        <v>0</v>
      </c>
      <c r="N794" s="3">
        <f>IFERROR(_xlfn.XLOOKUP(B794,[9]Sheet1!$H$1:$H$65536,[9]Sheet1!$J$1:$J$65536),0)</f>
        <v>0</v>
      </c>
      <c r="O794" s="3">
        <f>IFERROR(_xlfn.XLOOKUP(B794,[10]Sheet1!$H$1:$H$65536,[10]Sheet1!$J$1:$J$65536),0)</f>
        <v>0</v>
      </c>
      <c r="P794" s="3">
        <f>IFERROR(_xlfn.XLOOKUP(B794,[11]Sheet1!$H$1:$H$65536,[11]Sheet1!$J$1:$J$65536),0)</f>
        <v>0</v>
      </c>
      <c r="Q794" s="3">
        <f>IFERROR(_xlfn.XLOOKUP(B794,[12]Sheet1!$H$1:$H$65536,[12]Sheet1!$J$1:$J$65536),0)</f>
        <v>0</v>
      </c>
      <c r="R794" s="3">
        <f>IFERROR(_xlfn.XLOOKUP(B794,[13]Sheet1!$H$1:$H$65536,[13]Sheet1!$J$1:$J$65536),)</f>
        <v>0</v>
      </c>
      <c r="S794" s="3">
        <f>IFERROR(_xlfn.XLOOKUP(B794,[14]Sheet1!$H$1:$H$65536,[14]Sheet1!$K$1:$K$65536),0)</f>
        <v>1</v>
      </c>
      <c r="T794" s="3">
        <f>IFERROR(_xlfn.XLOOKUP(B794,[15]Sheet1!$H$1:$H$65536,[15]Sheet1!$J$1:$J$65536),0)</f>
        <v>1</v>
      </c>
      <c r="U794" s="3">
        <f>IFERROR(_xlfn.XLOOKUP(B794,[16]Sheet1!$H$1:$H$65536,[16]Sheet1!$J$1:$J$65536),0)</f>
        <v>1</v>
      </c>
      <c r="V794" s="3">
        <f>IFERROR(_xlfn.XLOOKUP(B794,[17]Sheet1!$H$1:$H$65536,[17]Sheet1!$J$1:$J$65536),0)</f>
        <v>1</v>
      </c>
      <c r="W794" s="3">
        <f>IFERROR(_xlfn.XLOOKUP(B794,[18]Sheet1!$H$1:$H$65536,[18]Sheet1!$J$1:$J$65536),0)</f>
        <v>0</v>
      </c>
      <c r="X794" s="3">
        <f>IFERROR(_xlfn.XLOOKUP(B794,[19]Sheet1!$H$1:$H$65536,[19]Sheet1!$J$1:$J$65536),0)</f>
        <v>1</v>
      </c>
      <c r="Y794" s="3">
        <f>IFERROR(_xlfn.XLOOKUP(B794,[20]Sheet1!$H$1:$H$65536,[20]Sheet1!$J$1:$J$65536),0)</f>
        <v>1</v>
      </c>
      <c r="Z794" s="3">
        <f>IFERROR(_xlfn.XLOOKUP(B794,[21]Sheet1!$H$1:$H$65536,[21]Sheet1!$J$1:$J$65536),0)</f>
        <v>0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 x14ac:dyDescent="0.3">
      <c r="A795" s="2" t="str">
        <f t="shared" si="12"/>
        <v>M2</v>
      </c>
      <c r="B795" s="1" t="s">
        <v>1604</v>
      </c>
      <c r="C795" s="23" t="str">
        <f>_xlfn.XLOOKUP(B795,IP구분!A:A,IP구분!C:C)</f>
        <v>뽀로로</v>
      </c>
      <c r="D795" s="1" t="s">
        <v>1605</v>
      </c>
      <c r="E795" s="7" t="str">
        <f>IFERROR(_xlfn.XLOOKUP(B795,단가!A:A,단가!C:C),0)</f>
        <v xml:space="preserve">                     -</v>
      </c>
      <c r="F795" s="3">
        <f>IFERROR(_xlfn.XLOOKUP(B795,'[1]2609 재고'!$I$1:$I$65536,'[1]2609 재고'!$K$1:$K$65536),0)</f>
        <v>0</v>
      </c>
      <c r="G795" s="3">
        <f>IFERROR(_xlfn.XLOOKUP(B795,[2]Sheet1!$H$1:$H$65536,[2]Sheet1!$K$1:$K$65536),0)</f>
        <v>0</v>
      </c>
      <c r="H795" s="3">
        <f>IFERROR(_xlfn.XLOOKUP(B795,[3]Sheet1!$H$1:$H$65536,[3]Sheet1!$J$1:$J$65536),0)</f>
        <v>0</v>
      </c>
      <c r="I795" s="3">
        <f>IFERROR(_xlfn.XLOOKUP(B795,[4]Sheet1!$H$1:$H$65536,[4]Sheet1!$J$1:$J$65536),0)</f>
        <v>0</v>
      </c>
      <c r="J795" s="3">
        <f>IFERROR(_xlfn.XLOOKUP(B795,[5]Sheet1!$H$1:$H$65536,[5]Sheet1!$J$1:$J$65536),0)</f>
        <v>0</v>
      </c>
      <c r="K795" s="3">
        <f>IFERROR(_xlfn.XLOOKUP(B795,[6]Sheet1!$H$1:$H$65536,[6]Sheet1!$J$1:$J$65536),0)</f>
        <v>0</v>
      </c>
      <c r="L795" s="3">
        <f>IFERROR(_xlfn.XLOOKUP(B795,[7]Sheet1!$H$1:$H$65536,[7]Sheet1!$J$1:$J$65536),0)</f>
        <v>0</v>
      </c>
      <c r="M795" s="3">
        <f>IFERROR(_xlfn.XLOOKUP(B795,[8]Sheet1!$H$1:$H$65536,[8]Sheet1!$J$1:$J$65536),0)</f>
        <v>0</v>
      </c>
      <c r="N795" s="3">
        <f>IFERROR(_xlfn.XLOOKUP(B795,[9]Sheet1!$H$1:$H$65536,[9]Sheet1!$J$1:$J$65536),0)</f>
        <v>0</v>
      </c>
      <c r="O795" s="3">
        <f>IFERROR(_xlfn.XLOOKUP(B795,[10]Sheet1!$H$1:$H$65536,[10]Sheet1!$J$1:$J$65536),0)</f>
        <v>0</v>
      </c>
      <c r="P795" s="3">
        <f>IFERROR(_xlfn.XLOOKUP(B795,[11]Sheet1!$H$1:$H$65536,[11]Sheet1!$J$1:$J$65536),0)</f>
        <v>0</v>
      </c>
      <c r="Q795" s="3">
        <f>IFERROR(_xlfn.XLOOKUP(B795,[12]Sheet1!$H$1:$H$65536,[12]Sheet1!$J$1:$J$65536),0)</f>
        <v>0</v>
      </c>
      <c r="R795" s="3">
        <f>IFERROR(_xlfn.XLOOKUP(B795,[13]Sheet1!$H$1:$H$65536,[13]Sheet1!$J$1:$J$65536),)</f>
        <v>0</v>
      </c>
      <c r="S795" s="3">
        <f>IFERROR(_xlfn.XLOOKUP(B795,[14]Sheet1!$H$1:$H$65536,[14]Sheet1!$K$1:$K$65536),0)</f>
        <v>0</v>
      </c>
      <c r="T795" s="3">
        <f>IFERROR(_xlfn.XLOOKUP(B795,[15]Sheet1!$H$1:$H$65536,[15]Sheet1!$J$1:$J$65536),0)</f>
        <v>0</v>
      </c>
      <c r="U795" s="3">
        <f>IFERROR(_xlfn.XLOOKUP(B795,[16]Sheet1!$H$1:$H$65536,[16]Sheet1!$J$1:$J$65536),0)</f>
        <v>0</v>
      </c>
      <c r="V795" s="3">
        <f>IFERROR(_xlfn.XLOOKUP(B795,[17]Sheet1!$H$1:$H$65536,[17]Sheet1!$J$1:$J$65536),0)</f>
        <v>0</v>
      </c>
      <c r="W795" s="3">
        <f>IFERROR(_xlfn.XLOOKUP(B795,[18]Sheet1!$H$1:$H$65536,[18]Sheet1!$J$1:$J$65536),0)</f>
        <v>0</v>
      </c>
      <c r="X795" s="3">
        <f>IFERROR(_xlfn.XLOOKUP(B795,[19]Sheet1!$H$1:$H$65536,[19]Sheet1!$J$1:$J$65536),0)</f>
        <v>0</v>
      </c>
      <c r="Y795" s="3">
        <f>IFERROR(_xlfn.XLOOKUP(B795,[20]Sheet1!$H$1:$H$65536,[20]Sheet1!$J$1:$J$65536),0)</f>
        <v>0</v>
      </c>
      <c r="Z795" s="3">
        <f>IFERROR(_xlfn.XLOOKUP(B795,[21]Sheet1!$H$1:$H$65536,[21]Sheet1!$J$1:$J$65536),0)</f>
        <v>0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 x14ac:dyDescent="0.3">
      <c r="A796" s="2" t="str">
        <f t="shared" si="12"/>
        <v>L1</v>
      </c>
      <c r="B796" s="1" t="s">
        <v>906</v>
      </c>
      <c r="C796" s="23" t="str">
        <f>_xlfn.XLOOKUP(B796,IP구분!A:A,IP구분!C:C)</f>
        <v>고냥패티</v>
      </c>
      <c r="D796" s="1" t="s">
        <v>907</v>
      </c>
      <c r="E796" s="7">
        <f>IFERROR(_xlfn.XLOOKUP(B796,단가!A:A,단가!C:C),0)</f>
        <v>1600</v>
      </c>
      <c r="F796" s="3">
        <f>IFERROR(_xlfn.XLOOKUP(B796,'[1]2609 재고'!$I$1:$I$65536,'[1]2609 재고'!$K$1:$K$65536),0)</f>
        <v>2628</v>
      </c>
      <c r="G796" s="3">
        <f>IFERROR(_xlfn.XLOOKUP(B796,[2]Sheet1!$H$1:$H$65536,[2]Sheet1!$K$1:$K$65536),0)</f>
        <v>2628</v>
      </c>
      <c r="H796" s="3">
        <f>IFERROR(_xlfn.XLOOKUP(B796,[3]Sheet1!$H$1:$H$65536,[3]Sheet1!$J$1:$J$65536),0)</f>
        <v>2628</v>
      </c>
      <c r="I796" s="3">
        <f>IFERROR(_xlfn.XLOOKUP(B796,[4]Sheet1!$H$1:$H$65536,[4]Sheet1!$J$1:$J$65536),0)</f>
        <v>2628</v>
      </c>
      <c r="J796" s="3">
        <f>IFERROR(_xlfn.XLOOKUP(B796,[5]Sheet1!$H$1:$H$65536,[5]Sheet1!$J$1:$J$65536),0)</f>
        <v>2628</v>
      </c>
      <c r="K796" s="3">
        <f>IFERROR(_xlfn.XLOOKUP(B796,[6]Sheet1!$H$1:$H$65536,[6]Sheet1!$J$1:$J$65536),0)</f>
        <v>2628</v>
      </c>
      <c r="L796" s="3">
        <f>IFERROR(_xlfn.XLOOKUP(B796,[7]Sheet1!$H$1:$H$65536,[7]Sheet1!$J$1:$J$65536),0)</f>
        <v>2630</v>
      </c>
      <c r="M796" s="3">
        <f>IFERROR(_xlfn.XLOOKUP(B796,[8]Sheet1!$H$1:$H$65536,[8]Sheet1!$J$1:$J$65536),0)</f>
        <v>2630</v>
      </c>
      <c r="N796" s="3">
        <f>IFERROR(_xlfn.XLOOKUP(B796,[9]Sheet1!$H$1:$H$65536,[9]Sheet1!$J$1:$J$65536),0)</f>
        <v>2630</v>
      </c>
      <c r="O796" s="3">
        <f>IFERROR(_xlfn.XLOOKUP(B796,[10]Sheet1!$H$1:$H$65536,[10]Sheet1!$J$1:$J$65536),0)</f>
        <v>2630</v>
      </c>
      <c r="P796" s="3">
        <f>IFERROR(_xlfn.XLOOKUP(B796,[11]Sheet1!$H$1:$H$65536,[11]Sheet1!$J$1:$J$65536),0)</f>
        <v>2630</v>
      </c>
      <c r="Q796" s="3">
        <f>IFERROR(_xlfn.XLOOKUP(B796,[12]Sheet1!$H$1:$H$65536,[12]Sheet1!$J$1:$J$65536),0)</f>
        <v>2630</v>
      </c>
      <c r="R796" s="3">
        <f>IFERROR(_xlfn.XLOOKUP(B796,[13]Sheet1!$H$1:$H$65536,[13]Sheet1!$J$1:$J$65536),)</f>
        <v>2630</v>
      </c>
      <c r="S796" s="3">
        <f>IFERROR(_xlfn.XLOOKUP(B796,[14]Sheet1!$H$1:$H$65536,[14]Sheet1!$K$1:$K$65536),0)</f>
        <v>2630</v>
      </c>
      <c r="T796" s="3">
        <f>IFERROR(_xlfn.XLOOKUP(B796,[15]Sheet1!$H$1:$H$65536,[15]Sheet1!$J$1:$J$65536),0)</f>
        <v>2631</v>
      </c>
      <c r="U796" s="3">
        <f>IFERROR(_xlfn.XLOOKUP(B796,[16]Sheet1!$H$1:$H$65536,[16]Sheet1!$J$1:$J$65536),0)</f>
        <v>2643</v>
      </c>
      <c r="V796" s="3">
        <f>IFERROR(_xlfn.XLOOKUP(B796,[17]Sheet1!$H$1:$H$65536,[17]Sheet1!$J$1:$J$65536),0)</f>
        <v>2644</v>
      </c>
      <c r="W796" s="3">
        <f>IFERROR(_xlfn.XLOOKUP(B796,[18]Sheet1!$H$1:$H$65536,[18]Sheet1!$J$1:$J$65536),0)</f>
        <v>2655</v>
      </c>
      <c r="X796" s="3">
        <f>IFERROR(_xlfn.XLOOKUP(B796,[19]Sheet1!$H$1:$H$65536,[19]Sheet1!$J$1:$J$65536),0)</f>
        <v>2662</v>
      </c>
      <c r="Y796" s="3">
        <f>IFERROR(_xlfn.XLOOKUP(B796,[20]Sheet1!$H$1:$H$65536,[20]Sheet1!$J$1:$J$65536),0)</f>
        <v>2666</v>
      </c>
      <c r="Z796" s="3">
        <f>IFERROR(_xlfn.XLOOKUP(B796,[21]Sheet1!$H$1:$H$65536,[21]Sheet1!$J$1:$J$65536),0)</f>
        <v>2668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x14ac:dyDescent="0.3">
      <c r="A797" s="2" t="str">
        <f t="shared" si="12"/>
        <v>T2</v>
      </c>
      <c r="B797" s="1" t="s">
        <v>1034</v>
      </c>
      <c r="C797" s="23" t="str">
        <f>_xlfn.XLOOKUP(B797,IP구분!A:A,IP구분!C:C)</f>
        <v>로블록스</v>
      </c>
      <c r="D797" s="1" t="s">
        <v>1035</v>
      </c>
      <c r="E797" s="7">
        <f>IFERROR(_xlfn.XLOOKUP(B797,단가!A:A,단가!C:C),0)</f>
        <v>3103</v>
      </c>
      <c r="F797" s="3">
        <f>IFERROR(_xlfn.XLOOKUP(B797,'[1]2609 재고'!$I$1:$I$65536,'[1]2609 재고'!$K$1:$K$65536),0)</f>
        <v>2689</v>
      </c>
      <c r="G797" s="3">
        <f>IFERROR(_xlfn.XLOOKUP(B797,[2]Sheet1!$H$1:$H$65536,[2]Sheet1!$K$1:$K$65536),0)</f>
        <v>3033</v>
      </c>
      <c r="H797" s="3">
        <f>IFERROR(_xlfn.XLOOKUP(B797,[3]Sheet1!$H$1:$H$65536,[3]Sheet1!$J$1:$J$65536),0)</f>
        <v>3272</v>
      </c>
      <c r="I797" s="3">
        <f>IFERROR(_xlfn.XLOOKUP(B797,[4]Sheet1!$H$1:$H$65536,[4]Sheet1!$J$1:$J$65536),0)</f>
        <v>4563</v>
      </c>
      <c r="J797" s="3">
        <f>IFERROR(_xlfn.XLOOKUP(B797,[5]Sheet1!$H$1:$H$65536,[5]Sheet1!$J$1:$J$65536),0)</f>
        <v>4797</v>
      </c>
      <c r="K797" s="3">
        <f>IFERROR(_xlfn.XLOOKUP(B797,[6]Sheet1!$H$1:$H$65536,[6]Sheet1!$J$1:$J$65536),0)</f>
        <v>0</v>
      </c>
      <c r="L797" s="3">
        <f>IFERROR(_xlfn.XLOOKUP(B797,[7]Sheet1!$H$1:$H$65536,[7]Sheet1!$J$1:$J$65536),0)</f>
        <v>0</v>
      </c>
      <c r="M797" s="3">
        <f>IFERROR(_xlfn.XLOOKUP(B797,[8]Sheet1!$H$1:$H$65536,[8]Sheet1!$J$1:$J$65536),0)</f>
        <v>0</v>
      </c>
      <c r="N797" s="3">
        <f>IFERROR(_xlfn.XLOOKUP(B797,[9]Sheet1!$H$1:$H$65536,[9]Sheet1!$J$1:$J$65536),0)</f>
        <v>0</v>
      </c>
      <c r="O797" s="3">
        <f>IFERROR(_xlfn.XLOOKUP(B797,[10]Sheet1!$H$1:$H$65536,[10]Sheet1!$J$1:$J$65536),0)</f>
        <v>0</v>
      </c>
      <c r="P797" s="3">
        <f>IFERROR(_xlfn.XLOOKUP(B797,[11]Sheet1!$H$1:$H$65536,[11]Sheet1!$J$1:$J$65536),0)</f>
        <v>0</v>
      </c>
      <c r="Q797" s="3">
        <f>IFERROR(_xlfn.XLOOKUP(B797,[12]Sheet1!$H$1:$H$65536,[12]Sheet1!$J$1:$J$65536),0)</f>
        <v>0</v>
      </c>
      <c r="R797" s="3">
        <f>IFERROR(_xlfn.XLOOKUP(B797,[13]Sheet1!$H$1:$H$65536,[13]Sheet1!$J$1:$J$65536),)</f>
        <v>0</v>
      </c>
      <c r="S797" s="3">
        <f>IFERROR(_xlfn.XLOOKUP(B797,[14]Sheet1!$H$1:$H$65536,[14]Sheet1!$K$1:$K$65536),0)</f>
        <v>0</v>
      </c>
      <c r="T797" s="3">
        <f>IFERROR(_xlfn.XLOOKUP(B797,[15]Sheet1!$H$1:$H$65536,[15]Sheet1!$J$1:$J$65536),0)</f>
        <v>0</v>
      </c>
      <c r="U797" s="3">
        <f>IFERROR(_xlfn.XLOOKUP(B797,[16]Sheet1!$H$1:$H$65536,[16]Sheet1!$J$1:$J$65536),0)</f>
        <v>0</v>
      </c>
      <c r="V797" s="3">
        <f>IFERROR(_xlfn.XLOOKUP(B797,[17]Sheet1!$H$1:$H$65536,[17]Sheet1!$J$1:$J$65536),0)</f>
        <v>0</v>
      </c>
      <c r="W797" s="3">
        <f>IFERROR(_xlfn.XLOOKUP(B797,[18]Sheet1!$H$1:$H$65536,[18]Sheet1!$J$1:$J$65536),0)</f>
        <v>0</v>
      </c>
      <c r="X797" s="3">
        <f>IFERROR(_xlfn.XLOOKUP(B797,[19]Sheet1!$H$1:$H$65536,[19]Sheet1!$J$1:$J$65536),0)</f>
        <v>0</v>
      </c>
      <c r="Y797" s="3">
        <f>IFERROR(_xlfn.XLOOKUP(B797,[20]Sheet1!$H$1:$H$65536,[20]Sheet1!$J$1:$J$65536),0)</f>
        <v>0</v>
      </c>
      <c r="Z797" s="3">
        <f>IFERROR(_xlfn.XLOOKUP(B797,[21]Sheet1!$H$1:$H$65536,[21]Sheet1!$J$1:$J$65536),0)</f>
        <v>0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 x14ac:dyDescent="0.3">
      <c r="A798" s="2" t="str">
        <f t="shared" si="12"/>
        <v>L1</v>
      </c>
      <c r="B798" s="1" t="s">
        <v>2282</v>
      </c>
      <c r="C798" s="23" t="str">
        <f>_xlfn.XLOOKUP(B798,IP구분!A:A,IP구분!C:C)</f>
        <v>고냥패티</v>
      </c>
      <c r="D798" s="1" t="s">
        <v>2283</v>
      </c>
      <c r="E798" s="7">
        <f>IFERROR(_xlfn.XLOOKUP(B798,단가!A:A,단가!C:C),0)</f>
        <v>3600</v>
      </c>
      <c r="F798" s="3">
        <f>IFERROR(_xlfn.XLOOKUP(B798,'[1]2609 재고'!$I$1:$I$65536,'[1]2609 재고'!$K$1:$K$65536),0)</f>
        <v>1112</v>
      </c>
      <c r="G798" s="3">
        <f>IFERROR(_xlfn.XLOOKUP(B798,[2]Sheet1!$H$1:$H$65536,[2]Sheet1!$K$1:$K$65536),0)</f>
        <v>1112</v>
      </c>
      <c r="H798" s="3">
        <f>IFERROR(_xlfn.XLOOKUP(B798,[3]Sheet1!$H$1:$H$65536,[3]Sheet1!$J$1:$J$65536),0)</f>
        <v>1112</v>
      </c>
      <c r="I798" s="3">
        <f>IFERROR(_xlfn.XLOOKUP(B798,[4]Sheet1!$H$1:$H$65536,[4]Sheet1!$J$1:$J$65536),0)</f>
        <v>1112</v>
      </c>
      <c r="J798" s="3">
        <f>IFERROR(_xlfn.XLOOKUP(B798,[5]Sheet1!$H$1:$H$65536,[5]Sheet1!$J$1:$J$65536),0)</f>
        <v>1112</v>
      </c>
      <c r="K798" s="3">
        <f>IFERROR(_xlfn.XLOOKUP(B798,[6]Sheet1!$H$1:$H$65536,[6]Sheet1!$J$1:$J$65536),0)</f>
        <v>1112</v>
      </c>
      <c r="L798" s="3">
        <f>IFERROR(_xlfn.XLOOKUP(B798,[7]Sheet1!$H$1:$H$65536,[7]Sheet1!$J$1:$J$65536),0)</f>
        <v>1114</v>
      </c>
      <c r="M798" s="3">
        <f>IFERROR(_xlfn.XLOOKUP(B798,[8]Sheet1!$H$1:$H$65536,[8]Sheet1!$J$1:$J$65536),0)</f>
        <v>1114</v>
      </c>
      <c r="N798" s="3">
        <f>IFERROR(_xlfn.XLOOKUP(B798,[9]Sheet1!$H$1:$H$65536,[9]Sheet1!$J$1:$J$65536),0)</f>
        <v>1114</v>
      </c>
      <c r="O798" s="3">
        <f>IFERROR(_xlfn.XLOOKUP(B798,[10]Sheet1!$H$1:$H$65536,[10]Sheet1!$J$1:$J$65536),0)</f>
        <v>1114</v>
      </c>
      <c r="P798" s="3">
        <f>IFERROR(_xlfn.XLOOKUP(B798,[11]Sheet1!$H$1:$H$65536,[11]Sheet1!$J$1:$J$65536),0)</f>
        <v>1114</v>
      </c>
      <c r="Q798" s="3">
        <f>IFERROR(_xlfn.XLOOKUP(B798,[12]Sheet1!$H$1:$H$65536,[12]Sheet1!$J$1:$J$65536),0)</f>
        <v>1115</v>
      </c>
      <c r="R798" s="3">
        <f>IFERROR(_xlfn.XLOOKUP(B798,[13]Sheet1!$H$1:$H$65536,[13]Sheet1!$J$1:$J$65536),)</f>
        <v>1117</v>
      </c>
      <c r="S798" s="3">
        <f>IFERROR(_xlfn.XLOOKUP(B798,[14]Sheet1!$H$1:$H$65536,[14]Sheet1!$K$1:$K$65536),0)</f>
        <v>1117</v>
      </c>
      <c r="T798" s="3">
        <f>IFERROR(_xlfn.XLOOKUP(B798,[15]Sheet1!$H$1:$H$65536,[15]Sheet1!$J$1:$J$65536),0)</f>
        <v>1137</v>
      </c>
      <c r="U798" s="3">
        <f>IFERROR(_xlfn.XLOOKUP(B798,[16]Sheet1!$H$1:$H$65536,[16]Sheet1!$J$1:$J$65536),0)</f>
        <v>1214</v>
      </c>
      <c r="V798" s="3">
        <f>IFERROR(_xlfn.XLOOKUP(B798,[17]Sheet1!$H$1:$H$65536,[17]Sheet1!$J$1:$J$65536),0)</f>
        <v>1242</v>
      </c>
      <c r="W798" s="3">
        <f>IFERROR(_xlfn.XLOOKUP(B798,[18]Sheet1!$H$1:$H$65536,[18]Sheet1!$J$1:$J$65536),0)</f>
        <v>1309</v>
      </c>
      <c r="X798" s="3">
        <f>IFERROR(_xlfn.XLOOKUP(B798,[19]Sheet1!$H$1:$H$65536,[19]Sheet1!$J$1:$J$65536),0)</f>
        <v>1367</v>
      </c>
      <c r="Y798" s="3">
        <f>IFERROR(_xlfn.XLOOKUP(B798,[20]Sheet1!$H$1:$H$65536,[20]Sheet1!$J$1:$J$65536),0)</f>
        <v>1399</v>
      </c>
      <c r="Z798" s="3">
        <f>IFERROR(_xlfn.XLOOKUP(B798,[21]Sheet1!$H$1:$H$65536,[21]Sheet1!$J$1:$J$65536),0)</f>
        <v>1412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 x14ac:dyDescent="0.3">
      <c r="A799" s="2" t="str">
        <f t="shared" si="12"/>
        <v>P1</v>
      </c>
      <c r="B799" s="1" t="s">
        <v>1830</v>
      </c>
      <c r="C799" s="23" t="str">
        <f>_xlfn.XLOOKUP(B799,IP구분!A:A,IP구분!C:C)</f>
        <v>뽀로로</v>
      </c>
      <c r="D799" s="1" t="s">
        <v>1831</v>
      </c>
      <c r="E799" s="7">
        <f>IFERROR(_xlfn.XLOOKUP(B799,단가!A:A,단가!C:C),0)</f>
        <v>1408</v>
      </c>
      <c r="F799" s="3">
        <f>IFERROR(_xlfn.XLOOKUP(B799,'[1]2609 재고'!$I$1:$I$65536,'[1]2609 재고'!$K$1:$K$65536),0)</f>
        <v>143</v>
      </c>
      <c r="G799" s="3">
        <f>IFERROR(_xlfn.XLOOKUP(B799,[2]Sheet1!$H$1:$H$65536,[2]Sheet1!$K$1:$K$65536),0)</f>
        <v>157</v>
      </c>
      <c r="H799" s="3">
        <f>IFERROR(_xlfn.XLOOKUP(B799,[3]Sheet1!$H$1:$H$65536,[3]Sheet1!$J$1:$J$65536),0)</f>
        <v>155</v>
      </c>
      <c r="I799" s="3">
        <f>IFERROR(_xlfn.XLOOKUP(B799,[4]Sheet1!$H$1:$H$65536,[4]Sheet1!$J$1:$J$65536),0)</f>
        <v>159</v>
      </c>
      <c r="J799" s="3">
        <f>IFERROR(_xlfn.XLOOKUP(B799,[5]Sheet1!$H$1:$H$65536,[5]Sheet1!$J$1:$J$65536),0)</f>
        <v>135</v>
      </c>
      <c r="K799" s="3">
        <f>IFERROR(_xlfn.XLOOKUP(B799,[6]Sheet1!$H$1:$H$65536,[6]Sheet1!$J$1:$J$65536),0)</f>
        <v>143</v>
      </c>
      <c r="L799" s="3">
        <f>IFERROR(_xlfn.XLOOKUP(B799,[7]Sheet1!$H$1:$H$65536,[7]Sheet1!$J$1:$J$65536),0)</f>
        <v>156</v>
      </c>
      <c r="M799" s="3">
        <f>IFERROR(_xlfn.XLOOKUP(B799,[8]Sheet1!$H$1:$H$65536,[8]Sheet1!$J$1:$J$65536),0)</f>
        <v>168</v>
      </c>
      <c r="N799" s="3">
        <f>IFERROR(_xlfn.XLOOKUP(B799,[9]Sheet1!$H$1:$H$65536,[9]Sheet1!$J$1:$J$65536),0)</f>
        <v>175</v>
      </c>
      <c r="O799" s="3">
        <f>IFERROR(_xlfn.XLOOKUP(B799,[10]Sheet1!$H$1:$H$65536,[10]Sheet1!$J$1:$J$65536),0)</f>
        <v>146</v>
      </c>
      <c r="P799" s="3">
        <f>IFERROR(_xlfn.XLOOKUP(B799,[11]Sheet1!$H$1:$H$65536,[11]Sheet1!$J$1:$J$65536),0)</f>
        <v>169</v>
      </c>
      <c r="Q799" s="3">
        <f>IFERROR(_xlfn.XLOOKUP(B799,[12]Sheet1!$H$1:$H$65536,[12]Sheet1!$J$1:$J$65536),0)</f>
        <v>147</v>
      </c>
      <c r="R799" s="3">
        <f>IFERROR(_xlfn.XLOOKUP(B799,[13]Sheet1!$H$1:$H$65536,[13]Sheet1!$J$1:$J$65536),)</f>
        <v>146</v>
      </c>
      <c r="S799" s="3">
        <f>IFERROR(_xlfn.XLOOKUP(B799,[14]Sheet1!$H$1:$H$65536,[14]Sheet1!$K$1:$K$65536),0)</f>
        <v>145</v>
      </c>
      <c r="T799" s="3">
        <f>IFERROR(_xlfn.XLOOKUP(B799,[15]Sheet1!$H$1:$H$65536,[15]Sheet1!$J$1:$J$65536),0)</f>
        <v>142</v>
      </c>
      <c r="U799" s="3">
        <f>IFERROR(_xlfn.XLOOKUP(B799,[16]Sheet1!$H$1:$H$65536,[16]Sheet1!$J$1:$J$65536),0)</f>
        <v>130</v>
      </c>
      <c r="V799" s="3">
        <f>IFERROR(_xlfn.XLOOKUP(B799,[17]Sheet1!$H$1:$H$65536,[17]Sheet1!$J$1:$J$65536),0)</f>
        <v>102</v>
      </c>
      <c r="W799" s="3">
        <f>IFERROR(_xlfn.XLOOKUP(B799,[18]Sheet1!$H$1:$H$65536,[18]Sheet1!$J$1:$J$65536),0)</f>
        <v>73</v>
      </c>
      <c r="X799" s="3">
        <f>IFERROR(_xlfn.XLOOKUP(B799,[19]Sheet1!$H$1:$H$65536,[19]Sheet1!$J$1:$J$65536),0)</f>
        <v>61</v>
      </c>
      <c r="Y799" s="3">
        <f>IFERROR(_xlfn.XLOOKUP(B799,[20]Sheet1!$H$1:$H$65536,[20]Sheet1!$J$1:$J$65536),0)</f>
        <v>54</v>
      </c>
      <c r="Z799" s="3">
        <f>IFERROR(_xlfn.XLOOKUP(B799,[21]Sheet1!$H$1:$H$65536,[21]Sheet1!$J$1:$J$65536),0)</f>
        <v>27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 x14ac:dyDescent="0.3">
      <c r="A800" s="2" t="str">
        <f t="shared" si="12"/>
        <v>P1</v>
      </c>
      <c r="B800" s="1" t="s">
        <v>1832</v>
      </c>
      <c r="C800" s="23" t="str">
        <f>_xlfn.XLOOKUP(B800,IP구분!A:A,IP구분!C:C)</f>
        <v>뽀로로</v>
      </c>
      <c r="D800" s="1" t="s">
        <v>1833</v>
      </c>
      <c r="E800" s="7">
        <f>IFERROR(_xlfn.XLOOKUP(B800,단가!A:A,단가!C:C),0)</f>
        <v>3606</v>
      </c>
      <c r="F800" s="3">
        <f>IFERROR(_xlfn.XLOOKUP(B800,'[1]2609 재고'!$I$1:$I$65536,'[1]2609 재고'!$K$1:$K$65536),0)</f>
        <v>0</v>
      </c>
      <c r="G800" s="3">
        <f>IFERROR(_xlfn.XLOOKUP(B800,[2]Sheet1!$H$1:$H$65536,[2]Sheet1!$K$1:$K$65536),0)</f>
        <v>2</v>
      </c>
      <c r="H800" s="3">
        <f>IFERROR(_xlfn.XLOOKUP(B800,[3]Sheet1!$H$1:$H$65536,[3]Sheet1!$J$1:$J$65536),0)</f>
        <v>2</v>
      </c>
      <c r="I800" s="3">
        <f>IFERROR(_xlfn.XLOOKUP(B800,[4]Sheet1!$H$1:$H$65536,[4]Sheet1!$J$1:$J$65536),0)</f>
        <v>0</v>
      </c>
      <c r="J800" s="3">
        <f>IFERROR(_xlfn.XLOOKUP(B800,[5]Sheet1!$H$1:$H$65536,[5]Sheet1!$J$1:$J$65536),0)</f>
        <v>0</v>
      </c>
      <c r="K800" s="3">
        <f>IFERROR(_xlfn.XLOOKUP(B800,[6]Sheet1!$H$1:$H$65536,[6]Sheet1!$J$1:$J$65536),0)</f>
        <v>0</v>
      </c>
      <c r="L800" s="3">
        <f>IFERROR(_xlfn.XLOOKUP(B800,[7]Sheet1!$H$1:$H$65536,[7]Sheet1!$J$1:$J$65536),0)</f>
        <v>0</v>
      </c>
      <c r="M800" s="3">
        <f>IFERROR(_xlfn.XLOOKUP(B800,[8]Sheet1!$H$1:$H$65536,[8]Sheet1!$J$1:$J$65536),0)</f>
        <v>0</v>
      </c>
      <c r="N800" s="3">
        <f>IFERROR(_xlfn.XLOOKUP(B800,[9]Sheet1!$H$1:$H$65536,[9]Sheet1!$J$1:$J$65536),0)</f>
        <v>0</v>
      </c>
      <c r="O800" s="3">
        <f>IFERROR(_xlfn.XLOOKUP(B800,[10]Sheet1!$H$1:$H$65536,[10]Sheet1!$J$1:$J$65536),0)</f>
        <v>0</v>
      </c>
      <c r="P800" s="3">
        <f>IFERROR(_xlfn.XLOOKUP(B800,[11]Sheet1!$H$1:$H$65536,[11]Sheet1!$J$1:$J$65536),0)</f>
        <v>0</v>
      </c>
      <c r="Q800" s="3">
        <f>IFERROR(_xlfn.XLOOKUP(B800,[12]Sheet1!$H$1:$H$65536,[12]Sheet1!$J$1:$J$65536),0)</f>
        <v>0</v>
      </c>
      <c r="R800" s="3">
        <f>IFERROR(_xlfn.XLOOKUP(B800,[13]Sheet1!$H$1:$H$65536,[13]Sheet1!$J$1:$J$65536),)</f>
        <v>0</v>
      </c>
      <c r="S800" s="3">
        <f>IFERROR(_xlfn.XLOOKUP(B800,[14]Sheet1!$H$1:$H$65536,[14]Sheet1!$K$1:$K$65536),0)</f>
        <v>0</v>
      </c>
      <c r="T800" s="3">
        <f>IFERROR(_xlfn.XLOOKUP(B800,[15]Sheet1!$H$1:$H$65536,[15]Sheet1!$J$1:$J$65536),0)</f>
        <v>0</v>
      </c>
      <c r="U800" s="3">
        <f>IFERROR(_xlfn.XLOOKUP(B800,[16]Sheet1!$H$1:$H$65536,[16]Sheet1!$J$1:$J$65536),0)</f>
        <v>0</v>
      </c>
      <c r="V800" s="3">
        <f>IFERROR(_xlfn.XLOOKUP(B800,[17]Sheet1!$H$1:$H$65536,[17]Sheet1!$J$1:$J$65536),0)</f>
        <v>0</v>
      </c>
      <c r="W800" s="3">
        <f>IFERROR(_xlfn.XLOOKUP(B800,[18]Sheet1!$H$1:$H$65536,[18]Sheet1!$J$1:$J$65536),0)</f>
        <v>0</v>
      </c>
      <c r="X800" s="3">
        <f>IFERROR(_xlfn.XLOOKUP(B800,[19]Sheet1!$H$1:$H$65536,[19]Sheet1!$J$1:$J$65536),0)</f>
        <v>0</v>
      </c>
      <c r="Y800" s="3">
        <f>IFERROR(_xlfn.XLOOKUP(B800,[20]Sheet1!$H$1:$H$65536,[20]Sheet1!$J$1:$J$65536),0)</f>
        <v>0</v>
      </c>
      <c r="Z800" s="3">
        <f>IFERROR(_xlfn.XLOOKUP(B800,[21]Sheet1!$H$1:$H$65536,[21]Sheet1!$J$1:$J$65536),0)</f>
        <v>0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1:47" x14ac:dyDescent="0.3">
      <c r="A801" s="2" t="str">
        <f t="shared" si="12"/>
        <v>F1</v>
      </c>
      <c r="B801" s="1" t="s">
        <v>5465</v>
      </c>
      <c r="C801" s="23" t="str">
        <f>_xlfn.XLOOKUP(B801,IP구분!A:A,IP구분!C:C)</f>
        <v>뽀로로</v>
      </c>
      <c r="D801" s="1" t="s">
        <v>5466</v>
      </c>
      <c r="E801" s="7" t="str">
        <f>IFERROR(_xlfn.XLOOKUP(B801,단가!A:A,단가!C:C),0)</f>
        <v xml:space="preserve">                     -</v>
      </c>
      <c r="F801" s="3">
        <f>IFERROR(_xlfn.XLOOKUP(B801,'[1]2609 재고'!$I$1:$I$65536,'[1]2609 재고'!$K$1:$K$65536),0)</f>
        <v>0</v>
      </c>
      <c r="G801" s="3">
        <f>IFERROR(_xlfn.XLOOKUP(B801,[2]Sheet1!$H$1:$H$65536,[2]Sheet1!$K$1:$K$65536),0)</f>
        <v>0</v>
      </c>
      <c r="H801" s="3">
        <f>IFERROR(_xlfn.XLOOKUP(B801,[3]Sheet1!$H$1:$H$65536,[3]Sheet1!$J$1:$J$65536),0)</f>
        <v>0</v>
      </c>
      <c r="I801" s="3">
        <f>IFERROR(_xlfn.XLOOKUP(B801,[4]Sheet1!$H$1:$H$65536,[4]Sheet1!$J$1:$J$65536),0)</f>
        <v>0</v>
      </c>
      <c r="J801" s="3">
        <f>IFERROR(_xlfn.XLOOKUP(B801,[5]Sheet1!$H$1:$H$65536,[5]Sheet1!$J$1:$J$65536),0)</f>
        <v>0</v>
      </c>
      <c r="K801" s="3">
        <f>IFERROR(_xlfn.XLOOKUP(B801,[6]Sheet1!$H$1:$H$65536,[6]Sheet1!$J$1:$J$65536),0)</f>
        <v>0</v>
      </c>
      <c r="L801" s="3">
        <f>IFERROR(_xlfn.XLOOKUP(B801,[7]Sheet1!$H$1:$H$65536,[7]Sheet1!$J$1:$J$65536),0)</f>
        <v>0</v>
      </c>
      <c r="M801" s="3">
        <f>IFERROR(_xlfn.XLOOKUP(B801,[8]Sheet1!$H$1:$H$65536,[8]Sheet1!$J$1:$J$65536),0)</f>
        <v>0</v>
      </c>
      <c r="N801" s="3">
        <f>IFERROR(_xlfn.XLOOKUP(B801,[9]Sheet1!$H$1:$H$65536,[9]Sheet1!$J$1:$J$65536),0)</f>
        <v>0</v>
      </c>
      <c r="O801" s="3">
        <f>IFERROR(_xlfn.XLOOKUP(B801,[10]Sheet1!$H$1:$H$65536,[10]Sheet1!$J$1:$J$65536),0)</f>
        <v>0</v>
      </c>
      <c r="P801" s="3">
        <f>IFERROR(_xlfn.XLOOKUP(B801,[11]Sheet1!$H$1:$H$65536,[11]Sheet1!$J$1:$J$65536),0)</f>
        <v>0</v>
      </c>
      <c r="Q801" s="3">
        <f>IFERROR(_xlfn.XLOOKUP(B801,[12]Sheet1!$H$1:$H$65536,[12]Sheet1!$J$1:$J$65536),0)</f>
        <v>0</v>
      </c>
      <c r="R801" s="3">
        <f>IFERROR(_xlfn.XLOOKUP(B801,[13]Sheet1!$H$1:$H$65536,[13]Sheet1!$J$1:$J$65536),)</f>
        <v>0</v>
      </c>
      <c r="S801" s="3">
        <f>IFERROR(_xlfn.XLOOKUP(B801,[14]Sheet1!$H$1:$H$65536,[14]Sheet1!$K$1:$K$65536),0)</f>
        <v>0</v>
      </c>
      <c r="T801" s="3">
        <f>IFERROR(_xlfn.XLOOKUP(B801,[15]Sheet1!$H$1:$H$65536,[15]Sheet1!$J$1:$J$65536),0)</f>
        <v>0</v>
      </c>
      <c r="U801" s="3">
        <f>IFERROR(_xlfn.XLOOKUP(B801,[16]Sheet1!$H$1:$H$65536,[16]Sheet1!$J$1:$J$65536),0)</f>
        <v>0</v>
      </c>
      <c r="V801" s="3">
        <f>IFERROR(_xlfn.XLOOKUP(B801,[17]Sheet1!$H$1:$H$65536,[17]Sheet1!$J$1:$J$65536),0)</f>
        <v>0</v>
      </c>
      <c r="W801" s="3">
        <f>IFERROR(_xlfn.XLOOKUP(B801,[18]Sheet1!$H$1:$H$65536,[18]Sheet1!$J$1:$J$65536),0)</f>
        <v>0</v>
      </c>
      <c r="X801" s="3">
        <f>IFERROR(_xlfn.XLOOKUP(B801,[19]Sheet1!$H$1:$H$65536,[19]Sheet1!$J$1:$J$65536),0)</f>
        <v>0</v>
      </c>
      <c r="Y801" s="3">
        <f>IFERROR(_xlfn.XLOOKUP(B801,[20]Sheet1!$H$1:$H$65536,[20]Sheet1!$J$1:$J$65536),0)</f>
        <v>0</v>
      </c>
      <c r="Z801" s="3">
        <f>IFERROR(_xlfn.XLOOKUP(B801,[21]Sheet1!$H$1:$H$65536,[21]Sheet1!$J$1:$J$65536),0)</f>
        <v>0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1:47" x14ac:dyDescent="0.3">
      <c r="A802" s="2" t="str">
        <f t="shared" si="12"/>
        <v>F1</v>
      </c>
      <c r="B802" s="1" t="s">
        <v>726</v>
      </c>
      <c r="C802" s="23" t="str">
        <f>_xlfn.XLOOKUP(B802,IP구분!A:A,IP구분!C:C)</f>
        <v>뽀로로</v>
      </c>
      <c r="D802" s="1" t="s">
        <v>727</v>
      </c>
      <c r="E802" s="7" t="str">
        <f>IFERROR(_xlfn.XLOOKUP(B802,단가!A:A,단가!C:C),0)</f>
        <v xml:space="preserve">                     -</v>
      </c>
      <c r="F802" s="3">
        <f>IFERROR(_xlfn.XLOOKUP(B802,'[1]2609 재고'!$I$1:$I$65536,'[1]2609 재고'!$K$1:$K$65536),0)</f>
        <v>0</v>
      </c>
      <c r="G802" s="3">
        <f>IFERROR(_xlfn.XLOOKUP(B802,[2]Sheet1!$H$1:$H$65536,[2]Sheet1!$K$1:$K$65536),0)</f>
        <v>0</v>
      </c>
      <c r="H802" s="3">
        <f>IFERROR(_xlfn.XLOOKUP(B802,[3]Sheet1!$H$1:$H$65536,[3]Sheet1!$J$1:$J$65536),0)</f>
        <v>0</v>
      </c>
      <c r="I802" s="3">
        <f>IFERROR(_xlfn.XLOOKUP(B802,[4]Sheet1!$H$1:$H$65536,[4]Sheet1!$J$1:$J$65536),0)</f>
        <v>0</v>
      </c>
      <c r="J802" s="3">
        <f>IFERROR(_xlfn.XLOOKUP(B802,[5]Sheet1!$H$1:$H$65536,[5]Sheet1!$J$1:$J$65536),0)</f>
        <v>0</v>
      </c>
      <c r="K802" s="3">
        <f>IFERROR(_xlfn.XLOOKUP(B802,[6]Sheet1!$H$1:$H$65536,[6]Sheet1!$J$1:$J$65536),0)</f>
        <v>0</v>
      </c>
      <c r="L802" s="3">
        <f>IFERROR(_xlfn.XLOOKUP(B802,[7]Sheet1!$H$1:$H$65536,[7]Sheet1!$J$1:$J$65536),0)</f>
        <v>0</v>
      </c>
      <c r="M802" s="3">
        <f>IFERROR(_xlfn.XLOOKUP(B802,[8]Sheet1!$H$1:$H$65536,[8]Sheet1!$J$1:$J$65536),0)</f>
        <v>0</v>
      </c>
      <c r="N802" s="3">
        <f>IFERROR(_xlfn.XLOOKUP(B802,[9]Sheet1!$H$1:$H$65536,[9]Sheet1!$J$1:$J$65536),0)</f>
        <v>0</v>
      </c>
      <c r="O802" s="3">
        <f>IFERROR(_xlfn.XLOOKUP(B802,[10]Sheet1!$H$1:$H$65536,[10]Sheet1!$J$1:$J$65536),0)</f>
        <v>0</v>
      </c>
      <c r="P802" s="3">
        <f>IFERROR(_xlfn.XLOOKUP(B802,[11]Sheet1!$H$1:$H$65536,[11]Sheet1!$J$1:$J$65536),0)</f>
        <v>0</v>
      </c>
      <c r="Q802" s="3">
        <f>IFERROR(_xlfn.XLOOKUP(B802,[12]Sheet1!$H$1:$H$65536,[12]Sheet1!$J$1:$J$65536),0)</f>
        <v>0</v>
      </c>
      <c r="R802" s="3">
        <f>IFERROR(_xlfn.XLOOKUP(B802,[13]Sheet1!$H$1:$H$65536,[13]Sheet1!$J$1:$J$65536),)</f>
        <v>0</v>
      </c>
      <c r="S802" s="3">
        <f>IFERROR(_xlfn.XLOOKUP(B802,[14]Sheet1!$H$1:$H$65536,[14]Sheet1!$K$1:$K$65536),0)</f>
        <v>0</v>
      </c>
      <c r="T802" s="3">
        <f>IFERROR(_xlfn.XLOOKUP(B802,[15]Sheet1!$H$1:$H$65536,[15]Sheet1!$J$1:$J$65536),0)</f>
        <v>0</v>
      </c>
      <c r="U802" s="3">
        <f>IFERROR(_xlfn.XLOOKUP(B802,[16]Sheet1!$H$1:$H$65536,[16]Sheet1!$J$1:$J$65536),0)</f>
        <v>0</v>
      </c>
      <c r="V802" s="3">
        <f>IFERROR(_xlfn.XLOOKUP(B802,[17]Sheet1!$H$1:$H$65536,[17]Sheet1!$J$1:$J$65536),0)</f>
        <v>0</v>
      </c>
      <c r="W802" s="3">
        <f>IFERROR(_xlfn.XLOOKUP(B802,[18]Sheet1!$H$1:$H$65536,[18]Sheet1!$J$1:$J$65536),0)</f>
        <v>0</v>
      </c>
      <c r="X802" s="3">
        <f>IFERROR(_xlfn.XLOOKUP(B802,[19]Sheet1!$H$1:$H$65536,[19]Sheet1!$J$1:$J$65536),0)</f>
        <v>0</v>
      </c>
      <c r="Y802" s="3">
        <f>IFERROR(_xlfn.XLOOKUP(B802,[20]Sheet1!$H$1:$H$65536,[20]Sheet1!$J$1:$J$65536),0)</f>
        <v>0</v>
      </c>
      <c r="Z802" s="3">
        <f>IFERROR(_xlfn.XLOOKUP(B802,[21]Sheet1!$H$1:$H$65536,[21]Sheet1!$J$1:$J$65536),0)</f>
        <v>0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 x14ac:dyDescent="0.3">
      <c r="A803" s="2" t="str">
        <f t="shared" si="12"/>
        <v>F1</v>
      </c>
      <c r="B803" s="1" t="s">
        <v>5467</v>
      </c>
      <c r="C803" s="23" t="str">
        <f>_xlfn.XLOOKUP(B803,IP구분!A:A,IP구분!C:C)</f>
        <v>뽀로로</v>
      </c>
      <c r="D803" s="1" t="s">
        <v>5468</v>
      </c>
      <c r="E803" s="7" t="str">
        <f>IFERROR(_xlfn.XLOOKUP(B803,단가!A:A,단가!C:C),0)</f>
        <v xml:space="preserve">                     -</v>
      </c>
      <c r="F803" s="3">
        <f>IFERROR(_xlfn.XLOOKUP(B803,'[1]2609 재고'!$I$1:$I$65536,'[1]2609 재고'!$K$1:$K$65536),0)</f>
        <v>0</v>
      </c>
      <c r="G803" s="3">
        <f>IFERROR(_xlfn.XLOOKUP(B803,[2]Sheet1!$H$1:$H$65536,[2]Sheet1!$K$1:$K$65536),0)</f>
        <v>0</v>
      </c>
      <c r="H803" s="3">
        <f>IFERROR(_xlfn.XLOOKUP(B803,[3]Sheet1!$H$1:$H$65536,[3]Sheet1!$J$1:$J$65536),0)</f>
        <v>0</v>
      </c>
      <c r="I803" s="3">
        <f>IFERROR(_xlfn.XLOOKUP(B803,[4]Sheet1!$H$1:$H$65536,[4]Sheet1!$J$1:$J$65536),0)</f>
        <v>0</v>
      </c>
      <c r="J803" s="3">
        <f>IFERROR(_xlfn.XLOOKUP(B803,[5]Sheet1!$H$1:$H$65536,[5]Sheet1!$J$1:$J$65536),0)</f>
        <v>0</v>
      </c>
      <c r="K803" s="3">
        <f>IFERROR(_xlfn.XLOOKUP(B803,[6]Sheet1!$H$1:$H$65536,[6]Sheet1!$J$1:$J$65536),0)</f>
        <v>0</v>
      </c>
      <c r="L803" s="3">
        <f>IFERROR(_xlfn.XLOOKUP(B803,[7]Sheet1!$H$1:$H$65536,[7]Sheet1!$J$1:$J$65536),0)</f>
        <v>0</v>
      </c>
      <c r="M803" s="3">
        <f>IFERROR(_xlfn.XLOOKUP(B803,[8]Sheet1!$H$1:$H$65536,[8]Sheet1!$J$1:$J$65536),0)</f>
        <v>0</v>
      </c>
      <c r="N803" s="3">
        <f>IFERROR(_xlfn.XLOOKUP(B803,[9]Sheet1!$H$1:$H$65536,[9]Sheet1!$J$1:$J$65536),0)</f>
        <v>0</v>
      </c>
      <c r="O803" s="3">
        <f>IFERROR(_xlfn.XLOOKUP(B803,[10]Sheet1!$H$1:$H$65536,[10]Sheet1!$J$1:$J$65536),0)</f>
        <v>0</v>
      </c>
      <c r="P803" s="3">
        <f>IFERROR(_xlfn.XLOOKUP(B803,[11]Sheet1!$H$1:$H$65536,[11]Sheet1!$J$1:$J$65536),0)</f>
        <v>0</v>
      </c>
      <c r="Q803" s="3">
        <f>IFERROR(_xlfn.XLOOKUP(B803,[12]Sheet1!$H$1:$H$65536,[12]Sheet1!$J$1:$J$65536),0)</f>
        <v>0</v>
      </c>
      <c r="R803" s="3">
        <f>IFERROR(_xlfn.XLOOKUP(B803,[13]Sheet1!$H$1:$H$65536,[13]Sheet1!$J$1:$J$65536),)</f>
        <v>0</v>
      </c>
      <c r="S803" s="3">
        <f>IFERROR(_xlfn.XLOOKUP(B803,[14]Sheet1!$H$1:$H$65536,[14]Sheet1!$K$1:$K$65536),0)</f>
        <v>0</v>
      </c>
      <c r="T803" s="3">
        <f>IFERROR(_xlfn.XLOOKUP(B803,[15]Sheet1!$H$1:$H$65536,[15]Sheet1!$J$1:$J$65536),0)</f>
        <v>0</v>
      </c>
      <c r="U803" s="3">
        <f>IFERROR(_xlfn.XLOOKUP(B803,[16]Sheet1!$H$1:$H$65536,[16]Sheet1!$J$1:$J$65536),0)</f>
        <v>0</v>
      </c>
      <c r="V803" s="3">
        <f>IFERROR(_xlfn.XLOOKUP(B803,[17]Sheet1!$H$1:$H$65536,[17]Sheet1!$J$1:$J$65536),0)</f>
        <v>0</v>
      </c>
      <c r="W803" s="3">
        <f>IFERROR(_xlfn.XLOOKUP(B803,[18]Sheet1!$H$1:$H$65536,[18]Sheet1!$J$1:$J$65536),0)</f>
        <v>0</v>
      </c>
      <c r="X803" s="3">
        <f>IFERROR(_xlfn.XLOOKUP(B803,[19]Sheet1!$H$1:$H$65536,[19]Sheet1!$J$1:$J$65536),0)</f>
        <v>0</v>
      </c>
      <c r="Y803" s="3">
        <f>IFERROR(_xlfn.XLOOKUP(B803,[20]Sheet1!$H$1:$H$65536,[20]Sheet1!$J$1:$J$65536),0)</f>
        <v>0</v>
      </c>
      <c r="Z803" s="3">
        <f>IFERROR(_xlfn.XLOOKUP(B803,[21]Sheet1!$H$1:$H$65536,[21]Sheet1!$J$1:$J$65536),0)</f>
        <v>0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 x14ac:dyDescent="0.3">
      <c r="A804" s="2" t="str">
        <f t="shared" si="12"/>
        <v>F1</v>
      </c>
      <c r="B804" s="1" t="s">
        <v>938</v>
      </c>
      <c r="C804" s="23" t="str">
        <f>_xlfn.XLOOKUP(B804,IP구분!A:A,IP구분!C:C)</f>
        <v>뽀로로</v>
      </c>
      <c r="D804" s="1" t="s">
        <v>939</v>
      </c>
      <c r="E804" s="7" t="str">
        <f>IFERROR(_xlfn.XLOOKUP(B804,단가!A:A,단가!C:C),0)</f>
        <v xml:space="preserve">                     -</v>
      </c>
      <c r="F804" s="3">
        <f>IFERROR(_xlfn.XLOOKUP(B804,'[1]2609 재고'!$I$1:$I$65536,'[1]2609 재고'!$K$1:$K$65536),0)</f>
        <v>0</v>
      </c>
      <c r="G804" s="3">
        <f>IFERROR(_xlfn.XLOOKUP(B804,[2]Sheet1!$H$1:$H$65536,[2]Sheet1!$K$1:$K$65536),0)</f>
        <v>0</v>
      </c>
      <c r="H804" s="3">
        <f>IFERROR(_xlfn.XLOOKUP(B804,[3]Sheet1!$H$1:$H$65536,[3]Sheet1!$J$1:$J$65536),0)</f>
        <v>0</v>
      </c>
      <c r="I804" s="3">
        <f>IFERROR(_xlfn.XLOOKUP(B804,[4]Sheet1!$H$1:$H$65536,[4]Sheet1!$J$1:$J$65536),0)</f>
        <v>0</v>
      </c>
      <c r="J804" s="3">
        <f>IFERROR(_xlfn.XLOOKUP(B804,[5]Sheet1!$H$1:$H$65536,[5]Sheet1!$J$1:$J$65536),0)</f>
        <v>0</v>
      </c>
      <c r="K804" s="3">
        <f>IFERROR(_xlfn.XLOOKUP(B804,[6]Sheet1!$H$1:$H$65536,[6]Sheet1!$J$1:$J$65536),0)</f>
        <v>0</v>
      </c>
      <c r="L804" s="3">
        <f>IFERROR(_xlfn.XLOOKUP(B804,[7]Sheet1!$H$1:$H$65536,[7]Sheet1!$J$1:$J$65536),0)</f>
        <v>0</v>
      </c>
      <c r="M804" s="3">
        <f>IFERROR(_xlfn.XLOOKUP(B804,[8]Sheet1!$H$1:$H$65536,[8]Sheet1!$J$1:$J$65536),0)</f>
        <v>0</v>
      </c>
      <c r="N804" s="3">
        <f>IFERROR(_xlfn.XLOOKUP(B804,[9]Sheet1!$H$1:$H$65536,[9]Sheet1!$J$1:$J$65536),0)</f>
        <v>0</v>
      </c>
      <c r="O804" s="3">
        <f>IFERROR(_xlfn.XLOOKUP(B804,[10]Sheet1!$H$1:$H$65536,[10]Sheet1!$J$1:$J$65536),0)</f>
        <v>0</v>
      </c>
      <c r="P804" s="3">
        <f>IFERROR(_xlfn.XLOOKUP(B804,[11]Sheet1!$H$1:$H$65536,[11]Sheet1!$J$1:$J$65536),0)</f>
        <v>0</v>
      </c>
      <c r="Q804" s="3">
        <f>IFERROR(_xlfn.XLOOKUP(B804,[12]Sheet1!$H$1:$H$65536,[12]Sheet1!$J$1:$J$65536),0)</f>
        <v>0</v>
      </c>
      <c r="R804" s="3">
        <f>IFERROR(_xlfn.XLOOKUP(B804,[13]Sheet1!$H$1:$H$65536,[13]Sheet1!$J$1:$J$65536),)</f>
        <v>0</v>
      </c>
      <c r="S804" s="3">
        <f>IFERROR(_xlfn.XLOOKUP(B804,[14]Sheet1!$H$1:$H$65536,[14]Sheet1!$K$1:$K$65536),0)</f>
        <v>0</v>
      </c>
      <c r="T804" s="3">
        <f>IFERROR(_xlfn.XLOOKUP(B804,[15]Sheet1!$H$1:$H$65536,[15]Sheet1!$J$1:$J$65536),0)</f>
        <v>0</v>
      </c>
      <c r="U804" s="3">
        <f>IFERROR(_xlfn.XLOOKUP(B804,[16]Sheet1!$H$1:$H$65536,[16]Sheet1!$J$1:$J$65536),0)</f>
        <v>0</v>
      </c>
      <c r="V804" s="3">
        <f>IFERROR(_xlfn.XLOOKUP(B804,[17]Sheet1!$H$1:$H$65536,[17]Sheet1!$J$1:$J$65536),0)</f>
        <v>0</v>
      </c>
      <c r="W804" s="3">
        <f>IFERROR(_xlfn.XLOOKUP(B804,[18]Sheet1!$H$1:$H$65536,[18]Sheet1!$J$1:$J$65536),0)</f>
        <v>0</v>
      </c>
      <c r="X804" s="3">
        <f>IFERROR(_xlfn.XLOOKUP(B804,[19]Sheet1!$H$1:$H$65536,[19]Sheet1!$J$1:$J$65536),0)</f>
        <v>0</v>
      </c>
      <c r="Y804" s="3">
        <f>IFERROR(_xlfn.XLOOKUP(B804,[20]Sheet1!$H$1:$H$65536,[20]Sheet1!$J$1:$J$65536),0)</f>
        <v>0</v>
      </c>
      <c r="Z804" s="3">
        <f>IFERROR(_xlfn.XLOOKUP(B804,[21]Sheet1!$H$1:$H$65536,[21]Sheet1!$J$1:$J$65536),0)</f>
        <v>0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 x14ac:dyDescent="0.3">
      <c r="A805" s="2" t="str">
        <f t="shared" si="12"/>
        <v>F1</v>
      </c>
      <c r="B805" s="1" t="s">
        <v>5469</v>
      </c>
      <c r="C805" s="23" t="str">
        <f>_xlfn.XLOOKUP(B805,IP구분!A:A,IP구분!C:C)</f>
        <v>뽀로로</v>
      </c>
      <c r="D805" s="1" t="s">
        <v>5470</v>
      </c>
      <c r="E805" s="7" t="str">
        <f>IFERROR(_xlfn.XLOOKUP(B805,단가!A:A,단가!C:C),0)</f>
        <v xml:space="preserve">                     -</v>
      </c>
      <c r="F805" s="3">
        <f>IFERROR(_xlfn.XLOOKUP(B805,'[1]2609 재고'!$I$1:$I$65536,'[1]2609 재고'!$K$1:$K$65536),0)</f>
        <v>0</v>
      </c>
      <c r="G805" s="3">
        <f>IFERROR(_xlfn.XLOOKUP(B805,[2]Sheet1!$H$1:$H$65536,[2]Sheet1!$K$1:$K$65536),0)</f>
        <v>0</v>
      </c>
      <c r="H805" s="3">
        <f>IFERROR(_xlfn.XLOOKUP(B805,[3]Sheet1!$H$1:$H$65536,[3]Sheet1!$J$1:$J$65536),0)</f>
        <v>0</v>
      </c>
      <c r="I805" s="3">
        <f>IFERROR(_xlfn.XLOOKUP(B805,[4]Sheet1!$H$1:$H$65536,[4]Sheet1!$J$1:$J$65536),0)</f>
        <v>0</v>
      </c>
      <c r="J805" s="3">
        <f>IFERROR(_xlfn.XLOOKUP(B805,[5]Sheet1!$H$1:$H$65536,[5]Sheet1!$J$1:$J$65536),0)</f>
        <v>0</v>
      </c>
      <c r="K805" s="3">
        <f>IFERROR(_xlfn.XLOOKUP(B805,[6]Sheet1!$H$1:$H$65536,[6]Sheet1!$J$1:$J$65536),0)</f>
        <v>0</v>
      </c>
      <c r="L805" s="3">
        <f>IFERROR(_xlfn.XLOOKUP(B805,[7]Sheet1!$H$1:$H$65536,[7]Sheet1!$J$1:$J$65536),0)</f>
        <v>0</v>
      </c>
      <c r="M805" s="3">
        <f>IFERROR(_xlfn.XLOOKUP(B805,[8]Sheet1!$H$1:$H$65536,[8]Sheet1!$J$1:$J$65536),0)</f>
        <v>0</v>
      </c>
      <c r="N805" s="3">
        <f>IFERROR(_xlfn.XLOOKUP(B805,[9]Sheet1!$H$1:$H$65536,[9]Sheet1!$J$1:$J$65536),0)</f>
        <v>0</v>
      </c>
      <c r="O805" s="3">
        <f>IFERROR(_xlfn.XLOOKUP(B805,[10]Sheet1!$H$1:$H$65536,[10]Sheet1!$J$1:$J$65536),0)</f>
        <v>0</v>
      </c>
      <c r="P805" s="3">
        <f>IFERROR(_xlfn.XLOOKUP(B805,[11]Sheet1!$H$1:$H$65536,[11]Sheet1!$J$1:$J$65536),0)</f>
        <v>0</v>
      </c>
      <c r="Q805" s="3">
        <f>IFERROR(_xlfn.XLOOKUP(B805,[12]Sheet1!$H$1:$H$65536,[12]Sheet1!$J$1:$J$65536),0)</f>
        <v>0</v>
      </c>
      <c r="R805" s="3">
        <f>IFERROR(_xlfn.XLOOKUP(B805,[13]Sheet1!$H$1:$H$65536,[13]Sheet1!$J$1:$J$65536),)</f>
        <v>0</v>
      </c>
      <c r="S805" s="3">
        <f>IFERROR(_xlfn.XLOOKUP(B805,[14]Sheet1!$H$1:$H$65536,[14]Sheet1!$K$1:$K$65536),0)</f>
        <v>0</v>
      </c>
      <c r="T805" s="3">
        <f>IFERROR(_xlfn.XLOOKUP(B805,[15]Sheet1!$H$1:$H$65536,[15]Sheet1!$J$1:$J$65536),0)</f>
        <v>0</v>
      </c>
      <c r="U805" s="3">
        <f>IFERROR(_xlfn.XLOOKUP(B805,[16]Sheet1!$H$1:$H$65536,[16]Sheet1!$J$1:$J$65536),0)</f>
        <v>0</v>
      </c>
      <c r="V805" s="3">
        <f>IFERROR(_xlfn.XLOOKUP(B805,[17]Sheet1!$H$1:$H$65536,[17]Sheet1!$J$1:$J$65536),0)</f>
        <v>0</v>
      </c>
      <c r="W805" s="3">
        <f>IFERROR(_xlfn.XLOOKUP(B805,[18]Sheet1!$H$1:$H$65536,[18]Sheet1!$J$1:$J$65536),0)</f>
        <v>0</v>
      </c>
      <c r="X805" s="3">
        <f>IFERROR(_xlfn.XLOOKUP(B805,[19]Sheet1!$H$1:$H$65536,[19]Sheet1!$J$1:$J$65536),0)</f>
        <v>0</v>
      </c>
      <c r="Y805" s="3">
        <f>IFERROR(_xlfn.XLOOKUP(B805,[20]Sheet1!$H$1:$H$65536,[20]Sheet1!$J$1:$J$65536),0)</f>
        <v>0</v>
      </c>
      <c r="Z805" s="3">
        <f>IFERROR(_xlfn.XLOOKUP(B805,[21]Sheet1!$H$1:$H$65536,[21]Sheet1!$J$1:$J$65536),0)</f>
        <v>0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 x14ac:dyDescent="0.3">
      <c r="A806" s="2" t="str">
        <f t="shared" si="12"/>
        <v>F1</v>
      </c>
      <c r="B806" s="1" t="s">
        <v>5471</v>
      </c>
      <c r="C806" s="23" t="str">
        <f>_xlfn.XLOOKUP(B806,IP구분!A:A,IP구분!C:C)</f>
        <v>뽀로로</v>
      </c>
      <c r="D806" s="1" t="s">
        <v>5472</v>
      </c>
      <c r="E806" s="7" t="str">
        <f>IFERROR(_xlfn.XLOOKUP(B806,단가!A:A,단가!C:C),0)</f>
        <v xml:space="preserve">                     -</v>
      </c>
      <c r="F806" s="3">
        <f>IFERROR(_xlfn.XLOOKUP(B806,'[1]2609 재고'!$I$1:$I$65536,'[1]2609 재고'!$K$1:$K$65536),0)</f>
        <v>0</v>
      </c>
      <c r="G806" s="3">
        <f>IFERROR(_xlfn.XLOOKUP(B806,[2]Sheet1!$H$1:$H$65536,[2]Sheet1!$K$1:$K$65536),0)</f>
        <v>0</v>
      </c>
      <c r="H806" s="3">
        <f>IFERROR(_xlfn.XLOOKUP(B806,[3]Sheet1!$H$1:$H$65536,[3]Sheet1!$J$1:$J$65536),0)</f>
        <v>0</v>
      </c>
      <c r="I806" s="3">
        <f>IFERROR(_xlfn.XLOOKUP(B806,[4]Sheet1!$H$1:$H$65536,[4]Sheet1!$J$1:$J$65536),0)</f>
        <v>0</v>
      </c>
      <c r="J806" s="3">
        <f>IFERROR(_xlfn.XLOOKUP(B806,[5]Sheet1!$H$1:$H$65536,[5]Sheet1!$J$1:$J$65536),0)</f>
        <v>0</v>
      </c>
      <c r="K806" s="3">
        <f>IFERROR(_xlfn.XLOOKUP(B806,[6]Sheet1!$H$1:$H$65536,[6]Sheet1!$J$1:$J$65536),0)</f>
        <v>0</v>
      </c>
      <c r="L806" s="3">
        <f>IFERROR(_xlfn.XLOOKUP(B806,[7]Sheet1!$H$1:$H$65536,[7]Sheet1!$J$1:$J$65536),0)</f>
        <v>0</v>
      </c>
      <c r="M806" s="3">
        <f>IFERROR(_xlfn.XLOOKUP(B806,[8]Sheet1!$H$1:$H$65536,[8]Sheet1!$J$1:$J$65536),0)</f>
        <v>0</v>
      </c>
      <c r="N806" s="3">
        <f>IFERROR(_xlfn.XLOOKUP(B806,[9]Sheet1!$H$1:$H$65536,[9]Sheet1!$J$1:$J$65536),0)</f>
        <v>0</v>
      </c>
      <c r="O806" s="3">
        <f>IFERROR(_xlfn.XLOOKUP(B806,[10]Sheet1!$H$1:$H$65536,[10]Sheet1!$J$1:$J$65536),0)</f>
        <v>0</v>
      </c>
      <c r="P806" s="3">
        <f>IFERROR(_xlfn.XLOOKUP(B806,[11]Sheet1!$H$1:$H$65536,[11]Sheet1!$J$1:$J$65536),0)</f>
        <v>0</v>
      </c>
      <c r="Q806" s="3">
        <f>IFERROR(_xlfn.XLOOKUP(B806,[12]Sheet1!$H$1:$H$65536,[12]Sheet1!$J$1:$J$65536),0)</f>
        <v>0</v>
      </c>
      <c r="R806" s="3">
        <f>IFERROR(_xlfn.XLOOKUP(B806,[13]Sheet1!$H$1:$H$65536,[13]Sheet1!$J$1:$J$65536),)</f>
        <v>0</v>
      </c>
      <c r="S806" s="3">
        <f>IFERROR(_xlfn.XLOOKUP(B806,[14]Sheet1!$H$1:$H$65536,[14]Sheet1!$K$1:$K$65536),0)</f>
        <v>0</v>
      </c>
      <c r="T806" s="3">
        <f>IFERROR(_xlfn.XLOOKUP(B806,[15]Sheet1!$H$1:$H$65536,[15]Sheet1!$J$1:$J$65536),0)</f>
        <v>0</v>
      </c>
      <c r="U806" s="3">
        <f>IFERROR(_xlfn.XLOOKUP(B806,[16]Sheet1!$H$1:$H$65536,[16]Sheet1!$J$1:$J$65536),0)</f>
        <v>0</v>
      </c>
      <c r="V806" s="3">
        <f>IFERROR(_xlfn.XLOOKUP(B806,[17]Sheet1!$H$1:$H$65536,[17]Sheet1!$J$1:$J$65536),0)</f>
        <v>0</v>
      </c>
      <c r="W806" s="3">
        <f>IFERROR(_xlfn.XLOOKUP(B806,[18]Sheet1!$H$1:$H$65536,[18]Sheet1!$J$1:$J$65536),0)</f>
        <v>0</v>
      </c>
      <c r="X806" s="3">
        <f>IFERROR(_xlfn.XLOOKUP(B806,[19]Sheet1!$H$1:$H$65536,[19]Sheet1!$J$1:$J$65536),0)</f>
        <v>0</v>
      </c>
      <c r="Y806" s="3">
        <f>IFERROR(_xlfn.XLOOKUP(B806,[20]Sheet1!$H$1:$H$65536,[20]Sheet1!$J$1:$J$65536),0)</f>
        <v>0</v>
      </c>
      <c r="Z806" s="3">
        <f>IFERROR(_xlfn.XLOOKUP(B806,[21]Sheet1!$H$1:$H$65536,[21]Sheet1!$J$1:$J$65536),0)</f>
        <v>0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 x14ac:dyDescent="0.3">
      <c r="A807" s="2" t="str">
        <f t="shared" si="12"/>
        <v>F1</v>
      </c>
      <c r="B807" s="1" t="s">
        <v>5473</v>
      </c>
      <c r="C807" s="23" t="str">
        <f>_xlfn.XLOOKUP(B807,IP구분!A:A,IP구분!C:C)</f>
        <v>뽀로로</v>
      </c>
      <c r="D807" s="1" t="s">
        <v>5474</v>
      </c>
      <c r="E807" s="7" t="str">
        <f>IFERROR(_xlfn.XLOOKUP(B807,단가!A:A,단가!C:C),0)</f>
        <v xml:space="preserve">                     -</v>
      </c>
      <c r="F807" s="3">
        <f>IFERROR(_xlfn.XLOOKUP(B807,'[1]2609 재고'!$I$1:$I$65536,'[1]2609 재고'!$K$1:$K$65536),0)</f>
        <v>0</v>
      </c>
      <c r="G807" s="3">
        <f>IFERROR(_xlfn.XLOOKUP(B807,[2]Sheet1!$H$1:$H$65536,[2]Sheet1!$K$1:$K$65536),0)</f>
        <v>0</v>
      </c>
      <c r="H807" s="3">
        <f>IFERROR(_xlfn.XLOOKUP(B807,[3]Sheet1!$H$1:$H$65536,[3]Sheet1!$J$1:$J$65536),0)</f>
        <v>0</v>
      </c>
      <c r="I807" s="3">
        <f>IFERROR(_xlfn.XLOOKUP(B807,[4]Sheet1!$H$1:$H$65536,[4]Sheet1!$J$1:$J$65536),0)</f>
        <v>0</v>
      </c>
      <c r="J807" s="3">
        <f>IFERROR(_xlfn.XLOOKUP(B807,[5]Sheet1!$H$1:$H$65536,[5]Sheet1!$J$1:$J$65536),0)</f>
        <v>0</v>
      </c>
      <c r="K807" s="3">
        <f>IFERROR(_xlfn.XLOOKUP(B807,[6]Sheet1!$H$1:$H$65536,[6]Sheet1!$J$1:$J$65536),0)</f>
        <v>0</v>
      </c>
      <c r="L807" s="3">
        <f>IFERROR(_xlfn.XLOOKUP(B807,[7]Sheet1!$H$1:$H$65536,[7]Sheet1!$J$1:$J$65536),0)</f>
        <v>0</v>
      </c>
      <c r="M807" s="3">
        <f>IFERROR(_xlfn.XLOOKUP(B807,[8]Sheet1!$H$1:$H$65536,[8]Sheet1!$J$1:$J$65536),0)</f>
        <v>0</v>
      </c>
      <c r="N807" s="3">
        <f>IFERROR(_xlfn.XLOOKUP(B807,[9]Sheet1!$H$1:$H$65536,[9]Sheet1!$J$1:$J$65536),0)</f>
        <v>0</v>
      </c>
      <c r="O807" s="3">
        <f>IFERROR(_xlfn.XLOOKUP(B807,[10]Sheet1!$H$1:$H$65536,[10]Sheet1!$J$1:$J$65536),0)</f>
        <v>0</v>
      </c>
      <c r="P807" s="3">
        <f>IFERROR(_xlfn.XLOOKUP(B807,[11]Sheet1!$H$1:$H$65536,[11]Sheet1!$J$1:$J$65536),0)</f>
        <v>0</v>
      </c>
      <c r="Q807" s="3">
        <f>IFERROR(_xlfn.XLOOKUP(B807,[12]Sheet1!$H$1:$H$65536,[12]Sheet1!$J$1:$J$65536),0)</f>
        <v>0</v>
      </c>
      <c r="R807" s="3">
        <f>IFERROR(_xlfn.XLOOKUP(B807,[13]Sheet1!$H$1:$H$65536,[13]Sheet1!$J$1:$J$65536),)</f>
        <v>0</v>
      </c>
      <c r="S807" s="3">
        <f>IFERROR(_xlfn.XLOOKUP(B807,[14]Sheet1!$H$1:$H$65536,[14]Sheet1!$K$1:$K$65536),0)</f>
        <v>0</v>
      </c>
      <c r="T807" s="3">
        <f>IFERROR(_xlfn.XLOOKUP(B807,[15]Sheet1!$H$1:$H$65536,[15]Sheet1!$J$1:$J$65536),0)</f>
        <v>0</v>
      </c>
      <c r="U807" s="3">
        <f>IFERROR(_xlfn.XLOOKUP(B807,[16]Sheet1!$H$1:$H$65536,[16]Sheet1!$J$1:$J$65536),0)</f>
        <v>0</v>
      </c>
      <c r="V807" s="3">
        <f>IFERROR(_xlfn.XLOOKUP(B807,[17]Sheet1!$H$1:$H$65536,[17]Sheet1!$J$1:$J$65536),0)</f>
        <v>0</v>
      </c>
      <c r="W807" s="3">
        <f>IFERROR(_xlfn.XLOOKUP(B807,[18]Sheet1!$H$1:$H$65536,[18]Sheet1!$J$1:$J$65536),0)</f>
        <v>0</v>
      </c>
      <c r="X807" s="3">
        <f>IFERROR(_xlfn.XLOOKUP(B807,[19]Sheet1!$H$1:$H$65536,[19]Sheet1!$J$1:$J$65536),0)</f>
        <v>0</v>
      </c>
      <c r="Y807" s="3">
        <f>IFERROR(_xlfn.XLOOKUP(B807,[20]Sheet1!$H$1:$H$65536,[20]Sheet1!$J$1:$J$65536),0)</f>
        <v>0</v>
      </c>
      <c r="Z807" s="3">
        <f>IFERROR(_xlfn.XLOOKUP(B807,[21]Sheet1!$H$1:$H$65536,[21]Sheet1!$J$1:$J$65536),0)</f>
        <v>0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 x14ac:dyDescent="0.3">
      <c r="A808" s="2" t="str">
        <f t="shared" si="12"/>
        <v>F1</v>
      </c>
      <c r="B808" s="1" t="s">
        <v>940</v>
      </c>
      <c r="C808" s="23" t="str">
        <f>_xlfn.XLOOKUP(B808,IP구분!A:A,IP구분!C:C)</f>
        <v>뽀로로</v>
      </c>
      <c r="D808" s="1" t="s">
        <v>941</v>
      </c>
      <c r="E808" s="7" t="str">
        <f>IFERROR(_xlfn.XLOOKUP(B808,단가!A:A,단가!C:C),0)</f>
        <v xml:space="preserve">                     -</v>
      </c>
      <c r="F808" s="3">
        <f>IFERROR(_xlfn.XLOOKUP(B808,'[1]2609 재고'!$I$1:$I$65536,'[1]2609 재고'!$K$1:$K$65536),0)</f>
        <v>0</v>
      </c>
      <c r="G808" s="3">
        <f>IFERROR(_xlfn.XLOOKUP(B808,[2]Sheet1!$H$1:$H$65536,[2]Sheet1!$K$1:$K$65536),0)</f>
        <v>0</v>
      </c>
      <c r="H808" s="3">
        <f>IFERROR(_xlfn.XLOOKUP(B808,[3]Sheet1!$H$1:$H$65536,[3]Sheet1!$J$1:$J$65536),0)</f>
        <v>0</v>
      </c>
      <c r="I808" s="3">
        <f>IFERROR(_xlfn.XLOOKUP(B808,[4]Sheet1!$H$1:$H$65536,[4]Sheet1!$J$1:$J$65536),0)</f>
        <v>0</v>
      </c>
      <c r="J808" s="3">
        <f>IFERROR(_xlfn.XLOOKUP(B808,[5]Sheet1!$H$1:$H$65536,[5]Sheet1!$J$1:$J$65536),0)</f>
        <v>0</v>
      </c>
      <c r="K808" s="3">
        <f>IFERROR(_xlfn.XLOOKUP(B808,[6]Sheet1!$H$1:$H$65536,[6]Sheet1!$J$1:$J$65536),0)</f>
        <v>0</v>
      </c>
      <c r="L808" s="3">
        <f>IFERROR(_xlfn.XLOOKUP(B808,[7]Sheet1!$H$1:$H$65536,[7]Sheet1!$J$1:$J$65536),0)</f>
        <v>0</v>
      </c>
      <c r="M808" s="3">
        <f>IFERROR(_xlfn.XLOOKUP(B808,[8]Sheet1!$H$1:$H$65536,[8]Sheet1!$J$1:$J$65536),0)</f>
        <v>0</v>
      </c>
      <c r="N808" s="3">
        <f>IFERROR(_xlfn.XLOOKUP(B808,[9]Sheet1!$H$1:$H$65536,[9]Sheet1!$J$1:$J$65536),0)</f>
        <v>0</v>
      </c>
      <c r="O808" s="3">
        <f>IFERROR(_xlfn.XLOOKUP(B808,[10]Sheet1!$H$1:$H$65536,[10]Sheet1!$J$1:$J$65536),0)</f>
        <v>0</v>
      </c>
      <c r="P808" s="3">
        <f>IFERROR(_xlfn.XLOOKUP(B808,[11]Sheet1!$H$1:$H$65536,[11]Sheet1!$J$1:$J$65536),0)</f>
        <v>0</v>
      </c>
      <c r="Q808" s="3">
        <f>IFERROR(_xlfn.XLOOKUP(B808,[12]Sheet1!$H$1:$H$65536,[12]Sheet1!$J$1:$J$65536),0)</f>
        <v>0</v>
      </c>
      <c r="R808" s="3">
        <f>IFERROR(_xlfn.XLOOKUP(B808,[13]Sheet1!$H$1:$H$65536,[13]Sheet1!$J$1:$J$65536),)</f>
        <v>0</v>
      </c>
      <c r="S808" s="3">
        <f>IFERROR(_xlfn.XLOOKUP(B808,[14]Sheet1!$H$1:$H$65536,[14]Sheet1!$K$1:$K$65536),0)</f>
        <v>0</v>
      </c>
      <c r="T808" s="3">
        <f>IFERROR(_xlfn.XLOOKUP(B808,[15]Sheet1!$H$1:$H$65536,[15]Sheet1!$J$1:$J$65536),0)</f>
        <v>0</v>
      </c>
      <c r="U808" s="3">
        <f>IFERROR(_xlfn.XLOOKUP(B808,[16]Sheet1!$H$1:$H$65536,[16]Sheet1!$J$1:$J$65536),0)</f>
        <v>0</v>
      </c>
      <c r="V808" s="3">
        <f>IFERROR(_xlfn.XLOOKUP(B808,[17]Sheet1!$H$1:$H$65536,[17]Sheet1!$J$1:$J$65536),0)</f>
        <v>0</v>
      </c>
      <c r="W808" s="3">
        <f>IFERROR(_xlfn.XLOOKUP(B808,[18]Sheet1!$H$1:$H$65536,[18]Sheet1!$J$1:$J$65536),0)</f>
        <v>0</v>
      </c>
      <c r="X808" s="3">
        <f>IFERROR(_xlfn.XLOOKUP(B808,[19]Sheet1!$H$1:$H$65536,[19]Sheet1!$J$1:$J$65536),0)</f>
        <v>0</v>
      </c>
      <c r="Y808" s="3">
        <f>IFERROR(_xlfn.XLOOKUP(B808,[20]Sheet1!$H$1:$H$65536,[20]Sheet1!$J$1:$J$65536),0)</f>
        <v>0</v>
      </c>
      <c r="Z808" s="3">
        <f>IFERROR(_xlfn.XLOOKUP(B808,[21]Sheet1!$H$1:$H$65536,[21]Sheet1!$J$1:$J$65536),0)</f>
        <v>0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 x14ac:dyDescent="0.3">
      <c r="A809" s="2" t="str">
        <f t="shared" si="12"/>
        <v>F1</v>
      </c>
      <c r="B809" s="1" t="s">
        <v>2954</v>
      </c>
      <c r="C809" s="23" t="str">
        <f>_xlfn.XLOOKUP(B809,IP구분!A:A,IP구분!C:C)</f>
        <v>뽀로로</v>
      </c>
      <c r="D809" s="1" t="s">
        <v>2955</v>
      </c>
      <c r="E809" s="7" t="str">
        <f>IFERROR(_xlfn.XLOOKUP(B809,단가!A:A,단가!C:C),0)</f>
        <v xml:space="preserve">                     -</v>
      </c>
      <c r="F809" s="3">
        <f>IFERROR(_xlfn.XLOOKUP(B809,'[1]2609 재고'!$I$1:$I$65536,'[1]2609 재고'!$K$1:$K$65536),0)</f>
        <v>0</v>
      </c>
      <c r="G809" s="3">
        <f>IFERROR(_xlfn.XLOOKUP(B809,[2]Sheet1!$H$1:$H$65536,[2]Sheet1!$K$1:$K$65536),0)</f>
        <v>0</v>
      </c>
      <c r="H809" s="3">
        <f>IFERROR(_xlfn.XLOOKUP(B809,[3]Sheet1!$H$1:$H$65536,[3]Sheet1!$J$1:$J$65536),0)</f>
        <v>0</v>
      </c>
      <c r="I809" s="3">
        <f>IFERROR(_xlfn.XLOOKUP(B809,[4]Sheet1!$H$1:$H$65536,[4]Sheet1!$J$1:$J$65536),0)</f>
        <v>0</v>
      </c>
      <c r="J809" s="3">
        <f>IFERROR(_xlfn.XLOOKUP(B809,[5]Sheet1!$H$1:$H$65536,[5]Sheet1!$J$1:$J$65536),0)</f>
        <v>0</v>
      </c>
      <c r="K809" s="3">
        <f>IFERROR(_xlfn.XLOOKUP(B809,[6]Sheet1!$H$1:$H$65536,[6]Sheet1!$J$1:$J$65536),0)</f>
        <v>0</v>
      </c>
      <c r="L809" s="3">
        <f>IFERROR(_xlfn.XLOOKUP(B809,[7]Sheet1!$H$1:$H$65536,[7]Sheet1!$J$1:$J$65536),0)</f>
        <v>0</v>
      </c>
      <c r="M809" s="3">
        <f>IFERROR(_xlfn.XLOOKUP(B809,[8]Sheet1!$H$1:$H$65536,[8]Sheet1!$J$1:$J$65536),0)</f>
        <v>0</v>
      </c>
      <c r="N809" s="3">
        <f>IFERROR(_xlfn.XLOOKUP(B809,[9]Sheet1!$H$1:$H$65536,[9]Sheet1!$J$1:$J$65536),0)</f>
        <v>0</v>
      </c>
      <c r="O809" s="3">
        <f>IFERROR(_xlfn.XLOOKUP(B809,[10]Sheet1!$H$1:$H$65536,[10]Sheet1!$J$1:$J$65536),0)</f>
        <v>0</v>
      </c>
      <c r="P809" s="3">
        <f>IFERROR(_xlfn.XLOOKUP(B809,[11]Sheet1!$H$1:$H$65536,[11]Sheet1!$J$1:$J$65536),0)</f>
        <v>0</v>
      </c>
      <c r="Q809" s="3">
        <f>IFERROR(_xlfn.XLOOKUP(B809,[12]Sheet1!$H$1:$H$65536,[12]Sheet1!$J$1:$J$65536),0)</f>
        <v>0</v>
      </c>
      <c r="R809" s="3">
        <f>IFERROR(_xlfn.XLOOKUP(B809,[13]Sheet1!$H$1:$H$65536,[13]Sheet1!$J$1:$J$65536),)</f>
        <v>0</v>
      </c>
      <c r="S809" s="3">
        <f>IFERROR(_xlfn.XLOOKUP(B809,[14]Sheet1!$H$1:$H$65536,[14]Sheet1!$K$1:$K$65536),0)</f>
        <v>0</v>
      </c>
      <c r="T809" s="3">
        <f>IFERROR(_xlfn.XLOOKUP(B809,[15]Sheet1!$H$1:$H$65536,[15]Sheet1!$J$1:$J$65536),0)</f>
        <v>0</v>
      </c>
      <c r="U809" s="3">
        <f>IFERROR(_xlfn.XLOOKUP(B809,[16]Sheet1!$H$1:$H$65536,[16]Sheet1!$J$1:$J$65536),0)</f>
        <v>0</v>
      </c>
      <c r="V809" s="3">
        <f>IFERROR(_xlfn.XLOOKUP(B809,[17]Sheet1!$H$1:$H$65536,[17]Sheet1!$J$1:$J$65536),0)</f>
        <v>0</v>
      </c>
      <c r="W809" s="3">
        <f>IFERROR(_xlfn.XLOOKUP(B809,[18]Sheet1!$H$1:$H$65536,[18]Sheet1!$J$1:$J$65536),0)</f>
        <v>0</v>
      </c>
      <c r="X809" s="3">
        <f>IFERROR(_xlfn.XLOOKUP(B809,[19]Sheet1!$H$1:$H$65536,[19]Sheet1!$J$1:$J$65536),0)</f>
        <v>0</v>
      </c>
      <c r="Y809" s="3">
        <f>IFERROR(_xlfn.XLOOKUP(B809,[20]Sheet1!$H$1:$H$65536,[20]Sheet1!$J$1:$J$65536),0)</f>
        <v>0</v>
      </c>
      <c r="Z809" s="3">
        <f>IFERROR(_xlfn.XLOOKUP(B809,[21]Sheet1!$H$1:$H$65536,[21]Sheet1!$J$1:$J$65536),0)</f>
        <v>0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 x14ac:dyDescent="0.3">
      <c r="A810" s="2" t="str">
        <f t="shared" si="12"/>
        <v>F1</v>
      </c>
      <c r="B810" s="1" t="s">
        <v>2956</v>
      </c>
      <c r="C810" s="23" t="str">
        <f>_xlfn.XLOOKUP(B810,IP구분!A:A,IP구분!C:C)</f>
        <v>뽀로로</v>
      </c>
      <c r="D810" s="1" t="s">
        <v>2957</v>
      </c>
      <c r="E810" s="7" t="str">
        <f>IFERROR(_xlfn.XLOOKUP(B810,단가!A:A,단가!C:C),0)</f>
        <v xml:space="preserve">                     -</v>
      </c>
      <c r="F810" s="3">
        <f>IFERROR(_xlfn.XLOOKUP(B810,'[1]2609 재고'!$I$1:$I$65536,'[1]2609 재고'!$K$1:$K$65536),0)</f>
        <v>0</v>
      </c>
      <c r="G810" s="3">
        <f>IFERROR(_xlfn.XLOOKUP(B810,[2]Sheet1!$H$1:$H$65536,[2]Sheet1!$K$1:$K$65536),0)</f>
        <v>0</v>
      </c>
      <c r="H810" s="3">
        <f>IFERROR(_xlfn.XLOOKUP(B810,[3]Sheet1!$H$1:$H$65536,[3]Sheet1!$J$1:$J$65536),0)</f>
        <v>0</v>
      </c>
      <c r="I810" s="3">
        <f>IFERROR(_xlfn.XLOOKUP(B810,[4]Sheet1!$H$1:$H$65536,[4]Sheet1!$J$1:$J$65536),0)</f>
        <v>0</v>
      </c>
      <c r="J810" s="3">
        <f>IFERROR(_xlfn.XLOOKUP(B810,[5]Sheet1!$H$1:$H$65536,[5]Sheet1!$J$1:$J$65536),0)</f>
        <v>0</v>
      </c>
      <c r="K810" s="3">
        <f>IFERROR(_xlfn.XLOOKUP(B810,[6]Sheet1!$H$1:$H$65536,[6]Sheet1!$J$1:$J$65536),0)</f>
        <v>0</v>
      </c>
      <c r="L810" s="3">
        <f>IFERROR(_xlfn.XLOOKUP(B810,[7]Sheet1!$H$1:$H$65536,[7]Sheet1!$J$1:$J$65536),0)</f>
        <v>0</v>
      </c>
      <c r="M810" s="3">
        <f>IFERROR(_xlfn.XLOOKUP(B810,[8]Sheet1!$H$1:$H$65536,[8]Sheet1!$J$1:$J$65536),0)</f>
        <v>0</v>
      </c>
      <c r="N810" s="3">
        <f>IFERROR(_xlfn.XLOOKUP(B810,[9]Sheet1!$H$1:$H$65536,[9]Sheet1!$J$1:$J$65536),0)</f>
        <v>0</v>
      </c>
      <c r="O810" s="3">
        <f>IFERROR(_xlfn.XLOOKUP(B810,[10]Sheet1!$H$1:$H$65536,[10]Sheet1!$J$1:$J$65536),0)</f>
        <v>0</v>
      </c>
      <c r="P810" s="3">
        <f>IFERROR(_xlfn.XLOOKUP(B810,[11]Sheet1!$H$1:$H$65536,[11]Sheet1!$J$1:$J$65536),0)</f>
        <v>0</v>
      </c>
      <c r="Q810" s="3">
        <f>IFERROR(_xlfn.XLOOKUP(B810,[12]Sheet1!$H$1:$H$65536,[12]Sheet1!$J$1:$J$65536),0)</f>
        <v>0</v>
      </c>
      <c r="R810" s="3">
        <f>IFERROR(_xlfn.XLOOKUP(B810,[13]Sheet1!$H$1:$H$65536,[13]Sheet1!$J$1:$J$65536),)</f>
        <v>0</v>
      </c>
      <c r="S810" s="3">
        <f>IFERROR(_xlfn.XLOOKUP(B810,[14]Sheet1!$H$1:$H$65536,[14]Sheet1!$K$1:$K$65536),0)</f>
        <v>0</v>
      </c>
      <c r="T810" s="3">
        <f>IFERROR(_xlfn.XLOOKUP(B810,[15]Sheet1!$H$1:$H$65536,[15]Sheet1!$J$1:$J$65536),0)</f>
        <v>0</v>
      </c>
      <c r="U810" s="3">
        <f>IFERROR(_xlfn.XLOOKUP(B810,[16]Sheet1!$H$1:$H$65536,[16]Sheet1!$J$1:$J$65536),0)</f>
        <v>0</v>
      </c>
      <c r="V810" s="3">
        <f>IFERROR(_xlfn.XLOOKUP(B810,[17]Sheet1!$H$1:$H$65536,[17]Sheet1!$J$1:$J$65536),0)</f>
        <v>0</v>
      </c>
      <c r="W810" s="3">
        <f>IFERROR(_xlfn.XLOOKUP(B810,[18]Sheet1!$H$1:$H$65536,[18]Sheet1!$J$1:$J$65536),0)</f>
        <v>0</v>
      </c>
      <c r="X810" s="3">
        <f>IFERROR(_xlfn.XLOOKUP(B810,[19]Sheet1!$H$1:$H$65536,[19]Sheet1!$J$1:$J$65536),0)</f>
        <v>0</v>
      </c>
      <c r="Y810" s="3">
        <f>IFERROR(_xlfn.XLOOKUP(B810,[20]Sheet1!$H$1:$H$65536,[20]Sheet1!$J$1:$J$65536),0)</f>
        <v>0</v>
      </c>
      <c r="Z810" s="3">
        <f>IFERROR(_xlfn.XLOOKUP(B810,[21]Sheet1!$H$1:$H$65536,[21]Sheet1!$J$1:$J$65536),0)</f>
        <v>0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 x14ac:dyDescent="0.3">
      <c r="A811" s="2" t="str">
        <f t="shared" si="12"/>
        <v>T2</v>
      </c>
      <c r="B811" s="1" t="s">
        <v>1064</v>
      </c>
      <c r="C811" s="23" t="str">
        <f>_xlfn.XLOOKUP(B811,IP구분!A:A,IP구분!C:C)</f>
        <v>퍼글러</v>
      </c>
      <c r="D811" s="1" t="s">
        <v>1065</v>
      </c>
      <c r="E811" s="7">
        <f>IFERROR(_xlfn.XLOOKUP(B811,단가!A:A,단가!C:C),0)</f>
        <v>3236</v>
      </c>
      <c r="F811" s="3">
        <f>IFERROR(_xlfn.XLOOKUP(B811,'[1]2609 재고'!$I$1:$I$65536,'[1]2609 재고'!$K$1:$K$65536),0)</f>
        <v>9691</v>
      </c>
      <c r="G811" s="3">
        <f>IFERROR(_xlfn.XLOOKUP(B811,[2]Sheet1!$H$1:$H$65536,[2]Sheet1!$K$1:$K$65536),0)</f>
        <v>9760</v>
      </c>
      <c r="H811" s="3">
        <f>IFERROR(_xlfn.XLOOKUP(B811,[3]Sheet1!$H$1:$H$65536,[3]Sheet1!$J$1:$J$65536),0)</f>
        <v>10039</v>
      </c>
      <c r="I811" s="3">
        <f>IFERROR(_xlfn.XLOOKUP(B811,[4]Sheet1!$H$1:$H$65536,[4]Sheet1!$J$1:$J$65536),0)</f>
        <v>10118</v>
      </c>
      <c r="J811" s="3">
        <f>IFERROR(_xlfn.XLOOKUP(B811,[5]Sheet1!$H$1:$H$65536,[5]Sheet1!$J$1:$J$65536),0)</f>
        <v>10147</v>
      </c>
      <c r="K811" s="3">
        <f>IFERROR(_xlfn.XLOOKUP(B811,[6]Sheet1!$H$1:$H$65536,[6]Sheet1!$J$1:$J$65536),0)</f>
        <v>10185</v>
      </c>
      <c r="L811" s="3">
        <f>IFERROR(_xlfn.XLOOKUP(B811,[7]Sheet1!$H$1:$H$65536,[7]Sheet1!$J$1:$J$65536),0)</f>
        <v>10411</v>
      </c>
      <c r="M811" s="3">
        <f>IFERROR(_xlfn.XLOOKUP(B811,[8]Sheet1!$H$1:$H$65536,[8]Sheet1!$J$1:$J$65536),0)</f>
        <v>10965</v>
      </c>
      <c r="N811" s="3">
        <f>IFERROR(_xlfn.XLOOKUP(B811,[9]Sheet1!$H$1:$H$65536,[9]Sheet1!$J$1:$J$65536),0)</f>
        <v>11530</v>
      </c>
      <c r="O811" s="3">
        <f>IFERROR(_xlfn.XLOOKUP(B811,[10]Sheet1!$H$1:$H$65536,[10]Sheet1!$J$1:$J$65536),0)</f>
        <v>0</v>
      </c>
      <c r="P811" s="3">
        <f>IFERROR(_xlfn.XLOOKUP(B811,[11]Sheet1!$H$1:$H$65536,[11]Sheet1!$J$1:$J$65536),0)</f>
        <v>0</v>
      </c>
      <c r="Q811" s="3">
        <f>IFERROR(_xlfn.XLOOKUP(B811,[12]Sheet1!$H$1:$H$65536,[12]Sheet1!$J$1:$J$65536),0)</f>
        <v>0</v>
      </c>
      <c r="R811" s="3">
        <f>IFERROR(_xlfn.XLOOKUP(B811,[13]Sheet1!$H$1:$H$65536,[13]Sheet1!$J$1:$J$65536),)</f>
        <v>0</v>
      </c>
      <c r="S811" s="3">
        <f>IFERROR(_xlfn.XLOOKUP(B811,[14]Sheet1!$H$1:$H$65536,[14]Sheet1!$K$1:$K$65536),0)</f>
        <v>0</v>
      </c>
      <c r="T811" s="3">
        <f>IFERROR(_xlfn.XLOOKUP(B811,[15]Sheet1!$H$1:$H$65536,[15]Sheet1!$J$1:$J$65536),0)</f>
        <v>0</v>
      </c>
      <c r="U811" s="3">
        <f>IFERROR(_xlfn.XLOOKUP(B811,[16]Sheet1!$H$1:$H$65536,[16]Sheet1!$J$1:$J$65536),0)</f>
        <v>0</v>
      </c>
      <c r="V811" s="3">
        <f>IFERROR(_xlfn.XLOOKUP(B811,[17]Sheet1!$H$1:$H$65536,[17]Sheet1!$J$1:$J$65536),0)</f>
        <v>0</v>
      </c>
      <c r="W811" s="3">
        <f>IFERROR(_xlfn.XLOOKUP(B811,[18]Sheet1!$H$1:$H$65536,[18]Sheet1!$J$1:$J$65536),0)</f>
        <v>0</v>
      </c>
      <c r="X811" s="3">
        <f>IFERROR(_xlfn.XLOOKUP(B811,[19]Sheet1!$H$1:$H$65536,[19]Sheet1!$J$1:$J$65536),0)</f>
        <v>0</v>
      </c>
      <c r="Y811" s="3">
        <f>IFERROR(_xlfn.XLOOKUP(B811,[20]Sheet1!$H$1:$H$65536,[20]Sheet1!$J$1:$J$65536),0)</f>
        <v>0</v>
      </c>
      <c r="Z811" s="3">
        <f>IFERROR(_xlfn.XLOOKUP(B811,[21]Sheet1!$H$1:$H$65536,[21]Sheet1!$J$1:$J$65536),0)</f>
        <v>0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x14ac:dyDescent="0.3">
      <c r="A812" s="2" t="str">
        <f t="shared" si="12"/>
        <v>T2</v>
      </c>
      <c r="B812" s="1" t="s">
        <v>1066</v>
      </c>
      <c r="C812" s="23" t="str">
        <f>_xlfn.XLOOKUP(B812,IP구분!A:A,IP구분!C:C)</f>
        <v>퍼글러</v>
      </c>
      <c r="D812" s="1" t="s">
        <v>1067</v>
      </c>
      <c r="E812" s="7">
        <f>IFERROR(_xlfn.XLOOKUP(B812,단가!A:A,단가!C:C),0)</f>
        <v>6805</v>
      </c>
      <c r="F812" s="3">
        <f>IFERROR(_xlfn.XLOOKUP(B812,'[1]2609 재고'!$I$1:$I$65536,'[1]2609 재고'!$K$1:$K$65536),0)</f>
        <v>1548</v>
      </c>
      <c r="G812" s="3">
        <f>IFERROR(_xlfn.XLOOKUP(B812,[2]Sheet1!$H$1:$H$65536,[2]Sheet1!$K$1:$K$65536),0)</f>
        <v>1812</v>
      </c>
      <c r="H812" s="3">
        <f>IFERROR(_xlfn.XLOOKUP(B812,[3]Sheet1!$H$1:$H$65536,[3]Sheet1!$J$1:$J$65536),0)</f>
        <v>1906</v>
      </c>
      <c r="I812" s="3">
        <f>IFERROR(_xlfn.XLOOKUP(B812,[4]Sheet1!$H$1:$H$65536,[4]Sheet1!$J$1:$J$65536),0)</f>
        <v>2135</v>
      </c>
      <c r="J812" s="3">
        <f>IFERROR(_xlfn.XLOOKUP(B812,[5]Sheet1!$H$1:$H$65536,[5]Sheet1!$J$1:$J$65536),0)</f>
        <v>2227</v>
      </c>
      <c r="K812" s="3">
        <f>IFERROR(_xlfn.XLOOKUP(B812,[6]Sheet1!$H$1:$H$65536,[6]Sheet1!$J$1:$J$65536),0)</f>
        <v>2249</v>
      </c>
      <c r="L812" s="3">
        <f>IFERROR(_xlfn.XLOOKUP(B812,[7]Sheet1!$H$1:$H$65536,[7]Sheet1!$J$1:$J$65536),0)</f>
        <v>2338</v>
      </c>
      <c r="M812" s="3">
        <f>IFERROR(_xlfn.XLOOKUP(B812,[8]Sheet1!$H$1:$H$65536,[8]Sheet1!$J$1:$J$65536),0)</f>
        <v>2414</v>
      </c>
      <c r="N812" s="3">
        <f>IFERROR(_xlfn.XLOOKUP(B812,[9]Sheet1!$H$1:$H$65536,[9]Sheet1!$J$1:$J$65536),0)</f>
        <v>2939</v>
      </c>
      <c r="O812" s="3">
        <f>IFERROR(_xlfn.XLOOKUP(B812,[10]Sheet1!$H$1:$H$65536,[10]Sheet1!$J$1:$J$65536),0)</f>
        <v>0</v>
      </c>
      <c r="P812" s="3">
        <f>IFERROR(_xlfn.XLOOKUP(B812,[11]Sheet1!$H$1:$H$65536,[11]Sheet1!$J$1:$J$65536),0)</f>
        <v>0</v>
      </c>
      <c r="Q812" s="3">
        <f>IFERROR(_xlfn.XLOOKUP(B812,[12]Sheet1!$H$1:$H$65536,[12]Sheet1!$J$1:$J$65536),0)</f>
        <v>0</v>
      </c>
      <c r="R812" s="3">
        <f>IFERROR(_xlfn.XLOOKUP(B812,[13]Sheet1!$H$1:$H$65536,[13]Sheet1!$J$1:$J$65536),)</f>
        <v>0</v>
      </c>
      <c r="S812" s="3">
        <f>IFERROR(_xlfn.XLOOKUP(B812,[14]Sheet1!$H$1:$H$65536,[14]Sheet1!$K$1:$K$65536),0)</f>
        <v>0</v>
      </c>
      <c r="T812" s="3">
        <f>IFERROR(_xlfn.XLOOKUP(B812,[15]Sheet1!$H$1:$H$65536,[15]Sheet1!$J$1:$J$65536),0)</f>
        <v>0</v>
      </c>
      <c r="U812" s="3">
        <f>IFERROR(_xlfn.XLOOKUP(B812,[16]Sheet1!$H$1:$H$65536,[16]Sheet1!$J$1:$J$65536),0)</f>
        <v>0</v>
      </c>
      <c r="V812" s="3">
        <f>IFERROR(_xlfn.XLOOKUP(B812,[17]Sheet1!$H$1:$H$65536,[17]Sheet1!$J$1:$J$65536),0)</f>
        <v>0</v>
      </c>
      <c r="W812" s="3">
        <f>IFERROR(_xlfn.XLOOKUP(B812,[18]Sheet1!$H$1:$H$65536,[18]Sheet1!$J$1:$J$65536),0)</f>
        <v>0</v>
      </c>
      <c r="X812" s="3">
        <f>IFERROR(_xlfn.XLOOKUP(B812,[19]Sheet1!$H$1:$H$65536,[19]Sheet1!$J$1:$J$65536),0)</f>
        <v>0</v>
      </c>
      <c r="Y812" s="3">
        <f>IFERROR(_xlfn.XLOOKUP(B812,[20]Sheet1!$H$1:$H$65536,[20]Sheet1!$J$1:$J$65536),0)</f>
        <v>0</v>
      </c>
      <c r="Z812" s="3">
        <f>IFERROR(_xlfn.XLOOKUP(B812,[21]Sheet1!$H$1:$H$65536,[21]Sheet1!$J$1:$J$65536),0)</f>
        <v>0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1:47" x14ac:dyDescent="0.3">
      <c r="A813" s="2" t="str">
        <f t="shared" si="12"/>
        <v>T2</v>
      </c>
      <c r="B813" s="1" t="s">
        <v>124</v>
      </c>
      <c r="C813" s="23" t="str">
        <f>_xlfn.XLOOKUP(B813,IP구분!A:A,IP구분!C:C)</f>
        <v>퍼글러</v>
      </c>
      <c r="D813" s="1" t="s">
        <v>125</v>
      </c>
      <c r="E813" s="7">
        <f>IFERROR(_xlfn.XLOOKUP(B813,단가!A:A,단가!C:C),0)</f>
        <v>5525</v>
      </c>
      <c r="F813" s="3">
        <f>IFERROR(_xlfn.XLOOKUP(B813,'[1]2609 재고'!$I$1:$I$65536,'[1]2609 재고'!$K$1:$K$65536),0)</f>
        <v>278</v>
      </c>
      <c r="G813" s="3">
        <f>IFERROR(_xlfn.XLOOKUP(B813,[2]Sheet1!$H$1:$H$65536,[2]Sheet1!$K$1:$K$65536),0)</f>
        <v>437</v>
      </c>
      <c r="H813" s="3">
        <f>IFERROR(_xlfn.XLOOKUP(B813,[3]Sheet1!$H$1:$H$65536,[3]Sheet1!$J$1:$J$65536),0)</f>
        <v>452</v>
      </c>
      <c r="I813" s="3">
        <f>IFERROR(_xlfn.XLOOKUP(B813,[4]Sheet1!$H$1:$H$65536,[4]Sheet1!$J$1:$J$65536),0)</f>
        <v>454</v>
      </c>
      <c r="J813" s="3">
        <f>IFERROR(_xlfn.XLOOKUP(B813,[5]Sheet1!$H$1:$H$65536,[5]Sheet1!$J$1:$J$65536),0)</f>
        <v>458</v>
      </c>
      <c r="K813" s="3">
        <f>IFERROR(_xlfn.XLOOKUP(B813,[6]Sheet1!$H$1:$H$65536,[6]Sheet1!$J$1:$J$65536),0)</f>
        <v>461</v>
      </c>
      <c r="L813" s="3">
        <f>IFERROR(_xlfn.XLOOKUP(B813,[7]Sheet1!$H$1:$H$65536,[7]Sheet1!$J$1:$J$65536),0)</f>
        <v>470</v>
      </c>
      <c r="M813" s="3">
        <f>IFERROR(_xlfn.XLOOKUP(B813,[8]Sheet1!$H$1:$H$65536,[8]Sheet1!$J$1:$J$65536),0)</f>
        <v>472</v>
      </c>
      <c r="N813" s="3">
        <f>IFERROR(_xlfn.XLOOKUP(B813,[9]Sheet1!$H$1:$H$65536,[9]Sheet1!$J$1:$J$65536),0)</f>
        <v>475</v>
      </c>
      <c r="O813" s="3">
        <f>IFERROR(_xlfn.XLOOKUP(B813,[10]Sheet1!$H$1:$H$65536,[10]Sheet1!$J$1:$J$65536),0)</f>
        <v>484</v>
      </c>
      <c r="P813" s="3">
        <f>IFERROR(_xlfn.XLOOKUP(B813,[11]Sheet1!$H$1:$H$65536,[11]Sheet1!$J$1:$J$65536),0)</f>
        <v>490</v>
      </c>
      <c r="Q813" s="3">
        <f>IFERROR(_xlfn.XLOOKUP(B813,[12]Sheet1!$H$1:$H$65536,[12]Sheet1!$J$1:$J$65536),0)</f>
        <v>535</v>
      </c>
      <c r="R813" s="3">
        <f>IFERROR(_xlfn.XLOOKUP(B813,[13]Sheet1!$H$1:$H$65536,[13]Sheet1!$J$1:$J$65536),)</f>
        <v>540</v>
      </c>
      <c r="S813" s="3">
        <f>IFERROR(_xlfn.XLOOKUP(B813,[14]Sheet1!$H$1:$H$65536,[14]Sheet1!$K$1:$K$65536),0)</f>
        <v>578</v>
      </c>
      <c r="T813" s="3">
        <f>IFERROR(_xlfn.XLOOKUP(B813,[15]Sheet1!$H$1:$H$65536,[15]Sheet1!$J$1:$J$65536),0)</f>
        <v>719</v>
      </c>
      <c r="U813" s="3">
        <f>IFERROR(_xlfn.XLOOKUP(B813,[16]Sheet1!$H$1:$H$65536,[16]Sheet1!$J$1:$J$65536),0)</f>
        <v>786</v>
      </c>
      <c r="V813" s="3">
        <f>IFERROR(_xlfn.XLOOKUP(B813,[17]Sheet1!$H$1:$H$65536,[17]Sheet1!$J$1:$J$65536),0)</f>
        <v>838</v>
      </c>
      <c r="W813" s="3">
        <f>IFERROR(_xlfn.XLOOKUP(B813,[18]Sheet1!$H$1:$H$65536,[18]Sheet1!$J$1:$J$65536),0)</f>
        <v>0</v>
      </c>
      <c r="X813" s="3">
        <f>IFERROR(_xlfn.XLOOKUP(B813,[19]Sheet1!$H$1:$H$65536,[19]Sheet1!$J$1:$J$65536),0)</f>
        <v>0</v>
      </c>
      <c r="Y813" s="3">
        <f>IFERROR(_xlfn.XLOOKUP(B813,[20]Sheet1!$H$1:$H$65536,[20]Sheet1!$J$1:$J$65536),0)</f>
        <v>0</v>
      </c>
      <c r="Z813" s="3">
        <f>IFERROR(_xlfn.XLOOKUP(B813,[21]Sheet1!$H$1:$H$65536,[21]Sheet1!$J$1:$J$65536),0)</f>
        <v>0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1:47" x14ac:dyDescent="0.3">
      <c r="A814" s="2" t="str">
        <f t="shared" si="12"/>
        <v>T2</v>
      </c>
      <c r="B814" s="1" t="s">
        <v>506</v>
      </c>
      <c r="C814" s="23" t="str">
        <f>_xlfn.XLOOKUP(B814,IP구분!A:A,IP구분!C:C)</f>
        <v>퍼글러</v>
      </c>
      <c r="D814" s="1" t="s">
        <v>507</v>
      </c>
      <c r="E814" s="7">
        <f>IFERROR(_xlfn.XLOOKUP(B814,단가!A:A,단가!C:C),0)</f>
        <v>2597</v>
      </c>
      <c r="F814" s="3">
        <f>IFERROR(_xlfn.XLOOKUP(B814,'[1]2609 재고'!$I$1:$I$65536,'[1]2609 재고'!$K$1:$K$65536),0)</f>
        <v>387</v>
      </c>
      <c r="G814" s="3">
        <f>IFERROR(_xlfn.XLOOKUP(B814,[2]Sheet1!$H$1:$H$65536,[2]Sheet1!$K$1:$K$65536),0)</f>
        <v>415</v>
      </c>
      <c r="H814" s="3">
        <f>IFERROR(_xlfn.XLOOKUP(B814,[3]Sheet1!$H$1:$H$65536,[3]Sheet1!$J$1:$J$65536),0)</f>
        <v>442</v>
      </c>
      <c r="I814" s="3">
        <f>IFERROR(_xlfn.XLOOKUP(B814,[4]Sheet1!$H$1:$H$65536,[4]Sheet1!$J$1:$J$65536),0)</f>
        <v>451</v>
      </c>
      <c r="J814" s="3">
        <f>IFERROR(_xlfn.XLOOKUP(B814,[5]Sheet1!$H$1:$H$65536,[5]Sheet1!$J$1:$J$65536),0)</f>
        <v>469</v>
      </c>
      <c r="K814" s="3">
        <f>IFERROR(_xlfn.XLOOKUP(B814,[6]Sheet1!$H$1:$H$65536,[6]Sheet1!$J$1:$J$65536),0)</f>
        <v>476</v>
      </c>
      <c r="L814" s="3">
        <f>IFERROR(_xlfn.XLOOKUP(B814,[7]Sheet1!$H$1:$H$65536,[7]Sheet1!$J$1:$J$65536),0)</f>
        <v>501</v>
      </c>
      <c r="M814" s="3">
        <f>IFERROR(_xlfn.XLOOKUP(B814,[8]Sheet1!$H$1:$H$65536,[8]Sheet1!$J$1:$J$65536),0)</f>
        <v>515</v>
      </c>
      <c r="N814" s="3">
        <f>IFERROR(_xlfn.XLOOKUP(B814,[9]Sheet1!$H$1:$H$65536,[9]Sheet1!$J$1:$J$65536),0)</f>
        <v>540</v>
      </c>
      <c r="O814" s="3">
        <f>IFERROR(_xlfn.XLOOKUP(B814,[10]Sheet1!$H$1:$H$65536,[10]Sheet1!$J$1:$J$65536),0)</f>
        <v>579</v>
      </c>
      <c r="P814" s="3">
        <f>IFERROR(_xlfn.XLOOKUP(B814,[11]Sheet1!$H$1:$H$65536,[11]Sheet1!$J$1:$J$65536),0)</f>
        <v>641</v>
      </c>
      <c r="Q814" s="3">
        <f>IFERROR(_xlfn.XLOOKUP(B814,[12]Sheet1!$H$1:$H$65536,[12]Sheet1!$J$1:$J$65536),0)</f>
        <v>708</v>
      </c>
      <c r="R814" s="3">
        <f>IFERROR(_xlfn.XLOOKUP(B814,[13]Sheet1!$H$1:$H$65536,[13]Sheet1!$J$1:$J$65536),)</f>
        <v>760</v>
      </c>
      <c r="S814" s="3">
        <f>IFERROR(_xlfn.XLOOKUP(B814,[14]Sheet1!$H$1:$H$65536,[14]Sheet1!$K$1:$K$65536),0)</f>
        <v>0</v>
      </c>
      <c r="T814" s="3">
        <f>IFERROR(_xlfn.XLOOKUP(B814,[15]Sheet1!$H$1:$H$65536,[15]Sheet1!$J$1:$J$65536),0)</f>
        <v>0</v>
      </c>
      <c r="U814" s="3">
        <f>IFERROR(_xlfn.XLOOKUP(B814,[16]Sheet1!$H$1:$H$65536,[16]Sheet1!$J$1:$J$65536),0)</f>
        <v>0</v>
      </c>
      <c r="V814" s="3">
        <f>IFERROR(_xlfn.XLOOKUP(B814,[17]Sheet1!$H$1:$H$65536,[17]Sheet1!$J$1:$J$65536),0)</f>
        <v>0</v>
      </c>
      <c r="W814" s="3">
        <f>IFERROR(_xlfn.XLOOKUP(B814,[18]Sheet1!$H$1:$H$65536,[18]Sheet1!$J$1:$J$65536),0)</f>
        <v>0</v>
      </c>
      <c r="X814" s="3">
        <f>IFERROR(_xlfn.XLOOKUP(B814,[19]Sheet1!$H$1:$H$65536,[19]Sheet1!$J$1:$J$65536),0)</f>
        <v>0</v>
      </c>
      <c r="Y814" s="3">
        <f>IFERROR(_xlfn.XLOOKUP(B814,[20]Sheet1!$H$1:$H$65536,[20]Sheet1!$J$1:$J$65536),0)</f>
        <v>0</v>
      </c>
      <c r="Z814" s="3">
        <f>IFERROR(_xlfn.XLOOKUP(B814,[21]Sheet1!$H$1:$H$65536,[21]Sheet1!$J$1:$J$65536),0)</f>
        <v>0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 x14ac:dyDescent="0.3">
      <c r="A815" s="2" t="str">
        <f t="shared" si="12"/>
        <v>T2</v>
      </c>
      <c r="B815" s="1" t="s">
        <v>508</v>
      </c>
      <c r="C815" s="23" t="str">
        <f>_xlfn.XLOOKUP(B815,IP구분!A:A,IP구분!C:C)</f>
        <v>퍼글러</v>
      </c>
      <c r="D815" s="1" t="s">
        <v>509</v>
      </c>
      <c r="E815" s="7">
        <f>IFERROR(_xlfn.XLOOKUP(B815,단가!A:A,단가!C:C),0)</f>
        <v>7044</v>
      </c>
      <c r="F815" s="3">
        <f>IFERROR(_xlfn.XLOOKUP(B815,'[1]2609 재고'!$I$1:$I$65536,'[1]2609 재고'!$K$1:$K$65536),0)</f>
        <v>1510</v>
      </c>
      <c r="G815" s="3">
        <f>IFERROR(_xlfn.XLOOKUP(B815,[2]Sheet1!$H$1:$H$65536,[2]Sheet1!$K$1:$K$65536),0)</f>
        <v>1538</v>
      </c>
      <c r="H815" s="3">
        <f>IFERROR(_xlfn.XLOOKUP(B815,[3]Sheet1!$H$1:$H$65536,[3]Sheet1!$J$1:$J$65536),0)</f>
        <v>1546</v>
      </c>
      <c r="I815" s="3">
        <f>IFERROR(_xlfn.XLOOKUP(B815,[4]Sheet1!$H$1:$H$65536,[4]Sheet1!$J$1:$J$65536),0)</f>
        <v>1566</v>
      </c>
      <c r="J815" s="3">
        <f>IFERROR(_xlfn.XLOOKUP(B815,[5]Sheet1!$H$1:$H$65536,[5]Sheet1!$J$1:$J$65536),0)</f>
        <v>1608</v>
      </c>
      <c r="K815" s="3">
        <f>IFERROR(_xlfn.XLOOKUP(B815,[6]Sheet1!$H$1:$H$65536,[6]Sheet1!$J$1:$J$65536),0)</f>
        <v>1625</v>
      </c>
      <c r="L815" s="3">
        <f>IFERROR(_xlfn.XLOOKUP(B815,[7]Sheet1!$H$1:$H$65536,[7]Sheet1!$J$1:$J$65536),0)</f>
        <v>1693</v>
      </c>
      <c r="M815" s="3">
        <f>IFERROR(_xlfn.XLOOKUP(B815,[8]Sheet1!$H$1:$H$65536,[8]Sheet1!$J$1:$J$65536),0)</f>
        <v>1733</v>
      </c>
      <c r="N815" s="3">
        <f>IFERROR(_xlfn.XLOOKUP(B815,[9]Sheet1!$H$1:$H$65536,[9]Sheet1!$J$1:$J$65536),0)</f>
        <v>2186</v>
      </c>
      <c r="O815" s="3">
        <f>IFERROR(_xlfn.XLOOKUP(B815,[10]Sheet1!$H$1:$H$65536,[10]Sheet1!$J$1:$J$65536),0)</f>
        <v>594</v>
      </c>
      <c r="P815" s="3">
        <f>IFERROR(_xlfn.XLOOKUP(B815,[11]Sheet1!$H$1:$H$65536,[11]Sheet1!$J$1:$J$65536),0)</f>
        <v>0</v>
      </c>
      <c r="Q815" s="3">
        <f>IFERROR(_xlfn.XLOOKUP(B815,[12]Sheet1!$H$1:$H$65536,[12]Sheet1!$J$1:$J$65536),0)</f>
        <v>0</v>
      </c>
      <c r="R815" s="3">
        <f>IFERROR(_xlfn.XLOOKUP(B815,[13]Sheet1!$H$1:$H$65536,[13]Sheet1!$J$1:$J$65536),)</f>
        <v>0</v>
      </c>
      <c r="S815" s="3">
        <f>IFERROR(_xlfn.XLOOKUP(B815,[14]Sheet1!$H$1:$H$65536,[14]Sheet1!$K$1:$K$65536),0)</f>
        <v>0</v>
      </c>
      <c r="T815" s="3">
        <f>IFERROR(_xlfn.XLOOKUP(B815,[15]Sheet1!$H$1:$H$65536,[15]Sheet1!$J$1:$J$65536),0)</f>
        <v>0</v>
      </c>
      <c r="U815" s="3">
        <f>IFERROR(_xlfn.XLOOKUP(B815,[16]Sheet1!$H$1:$H$65536,[16]Sheet1!$J$1:$J$65536),0)</f>
        <v>0</v>
      </c>
      <c r="V815" s="3">
        <f>IFERROR(_xlfn.XLOOKUP(B815,[17]Sheet1!$H$1:$H$65536,[17]Sheet1!$J$1:$J$65536),0)</f>
        <v>0</v>
      </c>
      <c r="W815" s="3">
        <f>IFERROR(_xlfn.XLOOKUP(B815,[18]Sheet1!$H$1:$H$65536,[18]Sheet1!$J$1:$J$65536),0)</f>
        <v>0</v>
      </c>
      <c r="X815" s="3">
        <f>IFERROR(_xlfn.XLOOKUP(B815,[19]Sheet1!$H$1:$H$65536,[19]Sheet1!$J$1:$J$65536),0)</f>
        <v>0</v>
      </c>
      <c r="Y815" s="3">
        <f>IFERROR(_xlfn.XLOOKUP(B815,[20]Sheet1!$H$1:$H$65536,[20]Sheet1!$J$1:$J$65536),0)</f>
        <v>0</v>
      </c>
      <c r="Z815" s="3">
        <f>IFERROR(_xlfn.XLOOKUP(B815,[21]Sheet1!$H$1:$H$65536,[21]Sheet1!$J$1:$J$65536),0)</f>
        <v>0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 x14ac:dyDescent="0.3">
      <c r="A816" s="2" t="str">
        <f t="shared" si="12"/>
        <v>T2</v>
      </c>
      <c r="B816" s="1" t="s">
        <v>510</v>
      </c>
      <c r="C816" s="23" t="str">
        <f>_xlfn.XLOOKUP(B816,IP구분!A:A,IP구분!C:C)</f>
        <v>퍼글러</v>
      </c>
      <c r="D816" s="1" t="s">
        <v>511</v>
      </c>
      <c r="E816" s="7">
        <f>IFERROR(_xlfn.XLOOKUP(B816,단가!A:A,단가!C:C),0)</f>
        <v>3085</v>
      </c>
      <c r="F816" s="3">
        <f>IFERROR(_xlfn.XLOOKUP(B816,'[1]2609 재고'!$I$1:$I$65536,'[1]2609 재고'!$K$1:$K$65536),0)</f>
        <v>9936</v>
      </c>
      <c r="G816" s="3">
        <f>IFERROR(_xlfn.XLOOKUP(B816,[2]Sheet1!$H$1:$H$65536,[2]Sheet1!$K$1:$K$65536),0)</f>
        <v>10056</v>
      </c>
      <c r="H816" s="3">
        <f>IFERROR(_xlfn.XLOOKUP(B816,[3]Sheet1!$H$1:$H$65536,[3]Sheet1!$J$1:$J$65536),0)</f>
        <v>10215</v>
      </c>
      <c r="I816" s="3">
        <f>IFERROR(_xlfn.XLOOKUP(B816,[4]Sheet1!$H$1:$H$65536,[4]Sheet1!$J$1:$J$65536),0)</f>
        <v>10330</v>
      </c>
      <c r="J816" s="3">
        <f>IFERROR(_xlfn.XLOOKUP(B816,[5]Sheet1!$H$1:$H$65536,[5]Sheet1!$J$1:$J$65536),0)</f>
        <v>10555</v>
      </c>
      <c r="K816" s="3">
        <f>IFERROR(_xlfn.XLOOKUP(B816,[6]Sheet1!$H$1:$H$65536,[6]Sheet1!$J$1:$J$65536),0)</f>
        <v>10580</v>
      </c>
      <c r="L816" s="3">
        <f>IFERROR(_xlfn.XLOOKUP(B816,[7]Sheet1!$H$1:$H$65536,[7]Sheet1!$J$1:$J$65536),0)</f>
        <v>10715</v>
      </c>
      <c r="M816" s="3">
        <f>IFERROR(_xlfn.XLOOKUP(B816,[8]Sheet1!$H$1:$H$65536,[8]Sheet1!$J$1:$J$65536),0)</f>
        <v>10985</v>
      </c>
      <c r="N816" s="3">
        <f>IFERROR(_xlfn.XLOOKUP(B816,[9]Sheet1!$H$1:$H$65536,[9]Sheet1!$J$1:$J$65536),0)</f>
        <v>11198</v>
      </c>
      <c r="O816" s="3">
        <f>IFERROR(_xlfn.XLOOKUP(B816,[10]Sheet1!$H$1:$H$65536,[10]Sheet1!$J$1:$J$65536),0)</f>
        <v>1483</v>
      </c>
      <c r="P816" s="3">
        <f>IFERROR(_xlfn.XLOOKUP(B816,[11]Sheet1!$H$1:$H$65536,[11]Sheet1!$J$1:$J$65536),0)</f>
        <v>2186</v>
      </c>
      <c r="Q816" s="3">
        <f>IFERROR(_xlfn.XLOOKUP(B816,[12]Sheet1!$H$1:$H$65536,[12]Sheet1!$J$1:$J$65536),0)</f>
        <v>0</v>
      </c>
      <c r="R816" s="3">
        <f>IFERROR(_xlfn.XLOOKUP(B816,[13]Sheet1!$H$1:$H$65536,[13]Sheet1!$J$1:$J$65536),)</f>
        <v>0</v>
      </c>
      <c r="S816" s="3">
        <f>IFERROR(_xlfn.XLOOKUP(B816,[14]Sheet1!$H$1:$H$65536,[14]Sheet1!$K$1:$K$65536),0)</f>
        <v>0</v>
      </c>
      <c r="T816" s="3">
        <f>IFERROR(_xlfn.XLOOKUP(B816,[15]Sheet1!$H$1:$H$65536,[15]Sheet1!$J$1:$J$65536),0)</f>
        <v>0</v>
      </c>
      <c r="U816" s="3">
        <f>IFERROR(_xlfn.XLOOKUP(B816,[16]Sheet1!$H$1:$H$65536,[16]Sheet1!$J$1:$J$65536),0)</f>
        <v>0</v>
      </c>
      <c r="V816" s="3">
        <f>IFERROR(_xlfn.XLOOKUP(B816,[17]Sheet1!$H$1:$H$65536,[17]Sheet1!$J$1:$J$65536),0)</f>
        <v>0</v>
      </c>
      <c r="W816" s="3">
        <f>IFERROR(_xlfn.XLOOKUP(B816,[18]Sheet1!$H$1:$H$65536,[18]Sheet1!$J$1:$J$65536),0)</f>
        <v>0</v>
      </c>
      <c r="X816" s="3">
        <f>IFERROR(_xlfn.XLOOKUP(B816,[19]Sheet1!$H$1:$H$65536,[19]Sheet1!$J$1:$J$65536),0)</f>
        <v>0</v>
      </c>
      <c r="Y816" s="3">
        <f>IFERROR(_xlfn.XLOOKUP(B816,[20]Sheet1!$H$1:$H$65536,[20]Sheet1!$J$1:$J$65536),0)</f>
        <v>0</v>
      </c>
      <c r="Z816" s="3">
        <f>IFERROR(_xlfn.XLOOKUP(B816,[21]Sheet1!$H$1:$H$65536,[21]Sheet1!$J$1:$J$65536),0)</f>
        <v>0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 x14ac:dyDescent="0.3">
      <c r="A817" s="2" t="str">
        <f t="shared" si="12"/>
        <v>T2</v>
      </c>
      <c r="B817" s="1" t="s">
        <v>512</v>
      </c>
      <c r="C817" s="23" t="str">
        <f>_xlfn.XLOOKUP(B817,IP구분!A:A,IP구분!C:C)</f>
        <v>퍼글러</v>
      </c>
      <c r="D817" s="1" t="s">
        <v>513</v>
      </c>
      <c r="E817" s="7">
        <f>IFERROR(_xlfn.XLOOKUP(B817,단가!A:A,단가!C:C),0)</f>
        <v>5924</v>
      </c>
      <c r="F817" s="3">
        <f>IFERROR(_xlfn.XLOOKUP(B817,'[1]2609 재고'!$I$1:$I$65536,'[1]2609 재고'!$K$1:$K$65536),0)</f>
        <v>796</v>
      </c>
      <c r="G817" s="3">
        <f>IFERROR(_xlfn.XLOOKUP(B817,[2]Sheet1!$H$1:$H$65536,[2]Sheet1!$K$1:$K$65536),0)</f>
        <v>817</v>
      </c>
      <c r="H817" s="3">
        <f>IFERROR(_xlfn.XLOOKUP(B817,[3]Sheet1!$H$1:$H$65536,[3]Sheet1!$J$1:$J$65536),0)</f>
        <v>828</v>
      </c>
      <c r="I817" s="3">
        <f>IFERROR(_xlfn.XLOOKUP(B817,[4]Sheet1!$H$1:$H$65536,[4]Sheet1!$J$1:$J$65536),0)</f>
        <v>943</v>
      </c>
      <c r="J817" s="3">
        <f>IFERROR(_xlfn.XLOOKUP(B817,[5]Sheet1!$H$1:$H$65536,[5]Sheet1!$J$1:$J$65536),0)</f>
        <v>1041</v>
      </c>
      <c r="K817" s="3">
        <f>IFERROR(_xlfn.XLOOKUP(B817,[6]Sheet1!$H$1:$H$65536,[6]Sheet1!$J$1:$J$65536),0)</f>
        <v>1044</v>
      </c>
      <c r="L817" s="3">
        <f>IFERROR(_xlfn.XLOOKUP(B817,[7]Sheet1!$H$1:$H$65536,[7]Sheet1!$J$1:$J$65536),0)</f>
        <v>0</v>
      </c>
      <c r="M817" s="3">
        <f>IFERROR(_xlfn.XLOOKUP(B817,[8]Sheet1!$H$1:$H$65536,[8]Sheet1!$J$1:$J$65536),0)</f>
        <v>0</v>
      </c>
      <c r="N817" s="3">
        <f>IFERROR(_xlfn.XLOOKUP(B817,[9]Sheet1!$H$1:$H$65536,[9]Sheet1!$J$1:$J$65536),0)</f>
        <v>0</v>
      </c>
      <c r="O817" s="3">
        <f>IFERROR(_xlfn.XLOOKUP(B817,[10]Sheet1!$H$1:$H$65536,[10]Sheet1!$J$1:$J$65536),0)</f>
        <v>0</v>
      </c>
      <c r="P817" s="3">
        <f>IFERROR(_xlfn.XLOOKUP(B817,[11]Sheet1!$H$1:$H$65536,[11]Sheet1!$J$1:$J$65536),0)</f>
        <v>0</v>
      </c>
      <c r="Q817" s="3">
        <f>IFERROR(_xlfn.XLOOKUP(B817,[12]Sheet1!$H$1:$H$65536,[12]Sheet1!$J$1:$J$65536),0)</f>
        <v>0</v>
      </c>
      <c r="R817" s="3">
        <f>IFERROR(_xlfn.XLOOKUP(B817,[13]Sheet1!$H$1:$H$65536,[13]Sheet1!$J$1:$J$65536),)</f>
        <v>0</v>
      </c>
      <c r="S817" s="3">
        <f>IFERROR(_xlfn.XLOOKUP(B817,[14]Sheet1!$H$1:$H$65536,[14]Sheet1!$K$1:$K$65536),0)</f>
        <v>0</v>
      </c>
      <c r="T817" s="3">
        <f>IFERROR(_xlfn.XLOOKUP(B817,[15]Sheet1!$H$1:$H$65536,[15]Sheet1!$J$1:$J$65536),0)</f>
        <v>0</v>
      </c>
      <c r="U817" s="3">
        <f>IFERROR(_xlfn.XLOOKUP(B817,[16]Sheet1!$H$1:$H$65536,[16]Sheet1!$J$1:$J$65536),0)</f>
        <v>0</v>
      </c>
      <c r="V817" s="3">
        <f>IFERROR(_xlfn.XLOOKUP(B817,[17]Sheet1!$H$1:$H$65536,[17]Sheet1!$J$1:$J$65536),0)</f>
        <v>0</v>
      </c>
      <c r="W817" s="3">
        <f>IFERROR(_xlfn.XLOOKUP(B817,[18]Sheet1!$H$1:$H$65536,[18]Sheet1!$J$1:$J$65536),0)</f>
        <v>0</v>
      </c>
      <c r="X817" s="3">
        <f>IFERROR(_xlfn.XLOOKUP(B817,[19]Sheet1!$H$1:$H$65536,[19]Sheet1!$J$1:$J$65536),0)</f>
        <v>0</v>
      </c>
      <c r="Y817" s="3">
        <f>IFERROR(_xlfn.XLOOKUP(B817,[20]Sheet1!$H$1:$H$65536,[20]Sheet1!$J$1:$J$65536),0)</f>
        <v>0</v>
      </c>
      <c r="Z817" s="3">
        <f>IFERROR(_xlfn.XLOOKUP(B817,[21]Sheet1!$H$1:$H$65536,[21]Sheet1!$J$1:$J$65536),0)</f>
        <v>0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 x14ac:dyDescent="0.3">
      <c r="A818" s="2" t="str">
        <f t="shared" si="12"/>
        <v>E1</v>
      </c>
      <c r="B818" s="1" t="s">
        <v>5475</v>
      </c>
      <c r="C818" s="23" t="str">
        <f>_xlfn.XLOOKUP(B818,IP구분!A:A,IP구분!C:C)</f>
        <v>퍼글러</v>
      </c>
      <c r="D818" s="1" t="s">
        <v>5476</v>
      </c>
      <c r="E818" s="7" t="str">
        <f>IFERROR(_xlfn.XLOOKUP(B818,단가!A:A,단가!C:C),0)</f>
        <v xml:space="preserve">                     -</v>
      </c>
      <c r="F818" s="3">
        <f>IFERROR(_xlfn.XLOOKUP(B818,'[1]2609 재고'!$I$1:$I$65536,'[1]2609 재고'!$K$1:$K$65536),0)</f>
        <v>0</v>
      </c>
      <c r="G818" s="3">
        <f>IFERROR(_xlfn.XLOOKUP(B818,[2]Sheet1!$H$1:$H$65536,[2]Sheet1!$K$1:$K$65536),0)</f>
        <v>0</v>
      </c>
      <c r="H818" s="3">
        <f>IFERROR(_xlfn.XLOOKUP(B818,[3]Sheet1!$H$1:$H$65536,[3]Sheet1!$J$1:$J$65536),0)</f>
        <v>0</v>
      </c>
      <c r="I818" s="3">
        <f>IFERROR(_xlfn.XLOOKUP(B818,[4]Sheet1!$H$1:$H$65536,[4]Sheet1!$J$1:$J$65536),0)</f>
        <v>0</v>
      </c>
      <c r="J818" s="3">
        <f>IFERROR(_xlfn.XLOOKUP(B818,[5]Sheet1!$H$1:$H$65536,[5]Sheet1!$J$1:$J$65536),0)</f>
        <v>0</v>
      </c>
      <c r="K818" s="3">
        <f>IFERROR(_xlfn.XLOOKUP(B818,[6]Sheet1!$H$1:$H$65536,[6]Sheet1!$J$1:$J$65536),0)</f>
        <v>0</v>
      </c>
      <c r="L818" s="3">
        <f>IFERROR(_xlfn.XLOOKUP(B818,[7]Sheet1!$H$1:$H$65536,[7]Sheet1!$J$1:$J$65536),0)</f>
        <v>0</v>
      </c>
      <c r="M818" s="3">
        <f>IFERROR(_xlfn.XLOOKUP(B818,[8]Sheet1!$H$1:$H$65536,[8]Sheet1!$J$1:$J$65536),0)</f>
        <v>0</v>
      </c>
      <c r="N818" s="3">
        <f>IFERROR(_xlfn.XLOOKUP(B818,[9]Sheet1!$H$1:$H$65536,[9]Sheet1!$J$1:$J$65536),0)</f>
        <v>0</v>
      </c>
      <c r="O818" s="3">
        <f>IFERROR(_xlfn.XLOOKUP(B818,[10]Sheet1!$H$1:$H$65536,[10]Sheet1!$J$1:$J$65536),0)</f>
        <v>0</v>
      </c>
      <c r="P818" s="3">
        <f>IFERROR(_xlfn.XLOOKUP(B818,[11]Sheet1!$H$1:$H$65536,[11]Sheet1!$J$1:$J$65536),0)</f>
        <v>0</v>
      </c>
      <c r="Q818" s="3">
        <f>IFERROR(_xlfn.XLOOKUP(B818,[12]Sheet1!$H$1:$H$65536,[12]Sheet1!$J$1:$J$65536),0)</f>
        <v>0</v>
      </c>
      <c r="R818" s="3">
        <f>IFERROR(_xlfn.XLOOKUP(B818,[13]Sheet1!$H$1:$H$65536,[13]Sheet1!$J$1:$J$65536),)</f>
        <v>5000</v>
      </c>
      <c r="S818" s="3">
        <f>IFERROR(_xlfn.XLOOKUP(B818,[14]Sheet1!$H$1:$H$65536,[14]Sheet1!$K$1:$K$65536),0)</f>
        <v>5000</v>
      </c>
      <c r="T818" s="3">
        <f>IFERROR(_xlfn.XLOOKUP(B818,[15]Sheet1!$H$1:$H$65536,[15]Sheet1!$J$1:$J$65536),0)</f>
        <v>5000</v>
      </c>
      <c r="U818" s="3">
        <f>IFERROR(_xlfn.XLOOKUP(B818,[16]Sheet1!$H$1:$H$65536,[16]Sheet1!$J$1:$J$65536),0)</f>
        <v>5000</v>
      </c>
      <c r="V818" s="3">
        <f>IFERROR(_xlfn.XLOOKUP(B818,[17]Sheet1!$H$1:$H$65536,[17]Sheet1!$J$1:$J$65536),0)</f>
        <v>0</v>
      </c>
      <c r="W818" s="3">
        <f>IFERROR(_xlfn.XLOOKUP(B818,[18]Sheet1!$H$1:$H$65536,[18]Sheet1!$J$1:$J$65536),0)</f>
        <v>0</v>
      </c>
      <c r="X818" s="3">
        <f>IFERROR(_xlfn.XLOOKUP(B818,[19]Sheet1!$H$1:$H$65536,[19]Sheet1!$J$1:$J$65536),0)</f>
        <v>0</v>
      </c>
      <c r="Y818" s="3">
        <f>IFERROR(_xlfn.XLOOKUP(B818,[20]Sheet1!$H$1:$H$65536,[20]Sheet1!$J$1:$J$65536),0)</f>
        <v>0</v>
      </c>
      <c r="Z818" s="3">
        <f>IFERROR(_xlfn.XLOOKUP(B818,[21]Sheet1!$H$1:$H$65536,[21]Sheet1!$J$1:$J$65536),0)</f>
        <v>0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 x14ac:dyDescent="0.3">
      <c r="A819" s="2" t="str">
        <f t="shared" si="12"/>
        <v>L1</v>
      </c>
      <c r="B819" s="1" t="s">
        <v>514</v>
      </c>
      <c r="C819" s="23" t="str">
        <f>_xlfn.XLOOKUP(B819,IP구분!A:A,IP구분!C:C)</f>
        <v>퍼글러</v>
      </c>
      <c r="D819" s="1" t="s">
        <v>515</v>
      </c>
      <c r="E819" s="7">
        <f>IFERROR(_xlfn.XLOOKUP(B819,단가!A:A,단가!C:C),0)</f>
        <v>907</v>
      </c>
      <c r="F819" s="3">
        <f>IFERROR(_xlfn.XLOOKUP(B819,'[1]2609 재고'!$I$1:$I$65536,'[1]2609 재고'!$K$1:$K$65536),0)</f>
        <v>5744</v>
      </c>
      <c r="G819" s="3">
        <f>IFERROR(_xlfn.XLOOKUP(B819,[2]Sheet1!$H$1:$H$65536,[2]Sheet1!$K$1:$K$65536),0)</f>
        <v>5785</v>
      </c>
      <c r="H819" s="3">
        <f>IFERROR(_xlfn.XLOOKUP(B819,[3]Sheet1!$H$1:$H$65536,[3]Sheet1!$J$1:$J$65536),0)</f>
        <v>5825</v>
      </c>
      <c r="I819" s="3">
        <f>IFERROR(_xlfn.XLOOKUP(B819,[4]Sheet1!$H$1:$H$65536,[4]Sheet1!$J$1:$J$65536),0)</f>
        <v>5906</v>
      </c>
      <c r="J819" s="3">
        <f>IFERROR(_xlfn.XLOOKUP(B819,[5]Sheet1!$H$1:$H$65536,[5]Sheet1!$J$1:$J$65536),0)</f>
        <v>5906</v>
      </c>
      <c r="K819" s="3">
        <f>IFERROR(_xlfn.XLOOKUP(B819,[6]Sheet1!$H$1:$H$65536,[6]Sheet1!$J$1:$J$65536),0)</f>
        <v>5912</v>
      </c>
      <c r="L819" s="3">
        <f>IFERROR(_xlfn.XLOOKUP(B819,[7]Sheet1!$H$1:$H$65536,[7]Sheet1!$J$1:$J$65536),0)</f>
        <v>6200</v>
      </c>
      <c r="M819" s="3">
        <f>IFERROR(_xlfn.XLOOKUP(B819,[8]Sheet1!$H$1:$H$65536,[8]Sheet1!$J$1:$J$65536),0)</f>
        <v>0</v>
      </c>
      <c r="N819" s="3">
        <f>IFERROR(_xlfn.XLOOKUP(B819,[9]Sheet1!$H$1:$H$65536,[9]Sheet1!$J$1:$J$65536),0)</f>
        <v>0</v>
      </c>
      <c r="O819" s="3">
        <f>IFERROR(_xlfn.XLOOKUP(B819,[10]Sheet1!$H$1:$H$65536,[10]Sheet1!$J$1:$J$65536),0)</f>
        <v>0</v>
      </c>
      <c r="P819" s="3">
        <f>IFERROR(_xlfn.XLOOKUP(B819,[11]Sheet1!$H$1:$H$65536,[11]Sheet1!$J$1:$J$65536),0)</f>
        <v>0</v>
      </c>
      <c r="Q819" s="3">
        <f>IFERROR(_xlfn.XLOOKUP(B819,[12]Sheet1!$H$1:$H$65536,[12]Sheet1!$J$1:$J$65536),0)</f>
        <v>0</v>
      </c>
      <c r="R819" s="3">
        <f>IFERROR(_xlfn.XLOOKUP(B819,[13]Sheet1!$H$1:$H$65536,[13]Sheet1!$J$1:$J$65536),)</f>
        <v>0</v>
      </c>
      <c r="S819" s="3">
        <f>IFERROR(_xlfn.XLOOKUP(B819,[14]Sheet1!$H$1:$H$65536,[14]Sheet1!$K$1:$K$65536),0)</f>
        <v>0</v>
      </c>
      <c r="T819" s="3">
        <f>IFERROR(_xlfn.XLOOKUP(B819,[15]Sheet1!$H$1:$H$65536,[15]Sheet1!$J$1:$J$65536),0)</f>
        <v>0</v>
      </c>
      <c r="U819" s="3">
        <f>IFERROR(_xlfn.XLOOKUP(B819,[16]Sheet1!$H$1:$H$65536,[16]Sheet1!$J$1:$J$65536),0)</f>
        <v>0</v>
      </c>
      <c r="V819" s="3">
        <f>IFERROR(_xlfn.XLOOKUP(B819,[17]Sheet1!$H$1:$H$65536,[17]Sheet1!$J$1:$J$65536),0)</f>
        <v>0</v>
      </c>
      <c r="W819" s="3">
        <f>IFERROR(_xlfn.XLOOKUP(B819,[18]Sheet1!$H$1:$H$65536,[18]Sheet1!$J$1:$J$65536),0)</f>
        <v>0</v>
      </c>
      <c r="X819" s="3">
        <f>IFERROR(_xlfn.XLOOKUP(B819,[19]Sheet1!$H$1:$H$65536,[19]Sheet1!$J$1:$J$65536),0)</f>
        <v>0</v>
      </c>
      <c r="Y819" s="3">
        <f>IFERROR(_xlfn.XLOOKUP(B819,[20]Sheet1!$H$1:$H$65536,[20]Sheet1!$J$1:$J$65536),0)</f>
        <v>0</v>
      </c>
      <c r="Z819" s="3">
        <f>IFERROR(_xlfn.XLOOKUP(B819,[21]Sheet1!$H$1:$H$65536,[21]Sheet1!$J$1:$J$65536),0)</f>
        <v>0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 x14ac:dyDescent="0.3">
      <c r="A820" s="2" t="str">
        <f t="shared" si="12"/>
        <v>S2</v>
      </c>
      <c r="B820" s="1" t="s">
        <v>1102</v>
      </c>
      <c r="C820" s="23" t="str">
        <f>_xlfn.XLOOKUP(B820,IP구분!A:A,IP구분!C:C)</f>
        <v>해치</v>
      </c>
      <c r="D820" s="1" t="s">
        <v>1103</v>
      </c>
      <c r="E820" s="7" t="str">
        <f>IFERROR(_xlfn.XLOOKUP(B820,단가!A:A,단가!C:C),0)</f>
        <v xml:space="preserve">                     -</v>
      </c>
      <c r="F820" s="3">
        <f>IFERROR(_xlfn.XLOOKUP(B820,'[1]2609 재고'!$I$1:$I$65536,'[1]2609 재고'!$K$1:$K$65536),0)</f>
        <v>0</v>
      </c>
      <c r="G820" s="3">
        <f>IFERROR(_xlfn.XLOOKUP(B820,[2]Sheet1!$H$1:$H$65536,[2]Sheet1!$K$1:$K$65536),0)</f>
        <v>0</v>
      </c>
      <c r="H820" s="3">
        <f>IFERROR(_xlfn.XLOOKUP(B820,[3]Sheet1!$H$1:$H$65536,[3]Sheet1!$J$1:$J$65536),0)</f>
        <v>0</v>
      </c>
      <c r="I820" s="3">
        <f>IFERROR(_xlfn.XLOOKUP(B820,[4]Sheet1!$H$1:$H$65536,[4]Sheet1!$J$1:$J$65536),0)</f>
        <v>0</v>
      </c>
      <c r="J820" s="3">
        <f>IFERROR(_xlfn.XLOOKUP(B820,[5]Sheet1!$H$1:$H$65536,[5]Sheet1!$J$1:$J$65536),0)</f>
        <v>0</v>
      </c>
      <c r="K820" s="3">
        <f>IFERROR(_xlfn.XLOOKUP(B820,[6]Sheet1!$H$1:$H$65536,[6]Sheet1!$J$1:$J$65536),0)</f>
        <v>0</v>
      </c>
      <c r="L820" s="3">
        <f>IFERROR(_xlfn.XLOOKUP(B820,[7]Sheet1!$H$1:$H$65536,[7]Sheet1!$J$1:$J$65536),0)</f>
        <v>0</v>
      </c>
      <c r="M820" s="3">
        <f>IFERROR(_xlfn.XLOOKUP(B820,[8]Sheet1!$H$1:$H$65536,[8]Sheet1!$J$1:$J$65536),0)</f>
        <v>0</v>
      </c>
      <c r="N820" s="3">
        <f>IFERROR(_xlfn.XLOOKUP(B820,[9]Sheet1!$H$1:$H$65536,[9]Sheet1!$J$1:$J$65536),0)</f>
        <v>0</v>
      </c>
      <c r="O820" s="3">
        <f>IFERROR(_xlfn.XLOOKUP(B820,[10]Sheet1!$H$1:$H$65536,[10]Sheet1!$J$1:$J$65536),0)</f>
        <v>0</v>
      </c>
      <c r="P820" s="3">
        <f>IFERROR(_xlfn.XLOOKUP(B820,[11]Sheet1!$H$1:$H$65536,[11]Sheet1!$J$1:$J$65536),0)</f>
        <v>0</v>
      </c>
      <c r="Q820" s="3">
        <f>IFERROR(_xlfn.XLOOKUP(B820,[12]Sheet1!$H$1:$H$65536,[12]Sheet1!$J$1:$J$65536),0)</f>
        <v>0</v>
      </c>
      <c r="R820" s="3">
        <f>IFERROR(_xlfn.XLOOKUP(B820,[13]Sheet1!$H$1:$H$65536,[13]Sheet1!$J$1:$J$65536),)</f>
        <v>0</v>
      </c>
      <c r="S820" s="3">
        <f>IFERROR(_xlfn.XLOOKUP(B820,[14]Sheet1!$H$1:$H$65536,[14]Sheet1!$K$1:$K$65536),0)</f>
        <v>0</v>
      </c>
      <c r="T820" s="3">
        <f>IFERROR(_xlfn.XLOOKUP(B820,[15]Sheet1!$H$1:$H$65536,[15]Sheet1!$J$1:$J$65536),0)</f>
        <v>0</v>
      </c>
      <c r="U820" s="3">
        <f>IFERROR(_xlfn.XLOOKUP(B820,[16]Sheet1!$H$1:$H$65536,[16]Sheet1!$J$1:$J$65536),0)</f>
        <v>0</v>
      </c>
      <c r="V820" s="3">
        <f>IFERROR(_xlfn.XLOOKUP(B820,[17]Sheet1!$H$1:$H$65536,[17]Sheet1!$J$1:$J$65536),0)</f>
        <v>0</v>
      </c>
      <c r="W820" s="3">
        <f>IFERROR(_xlfn.XLOOKUP(B820,[18]Sheet1!$H$1:$H$65536,[18]Sheet1!$J$1:$J$65536),0)</f>
        <v>0</v>
      </c>
      <c r="X820" s="3">
        <f>IFERROR(_xlfn.XLOOKUP(B820,[19]Sheet1!$H$1:$H$65536,[19]Sheet1!$J$1:$J$65536),0)</f>
        <v>0</v>
      </c>
      <c r="Y820" s="3">
        <f>IFERROR(_xlfn.XLOOKUP(B820,[20]Sheet1!$H$1:$H$65536,[20]Sheet1!$J$1:$J$65536),0)</f>
        <v>0</v>
      </c>
      <c r="Z820" s="3">
        <f>IFERROR(_xlfn.XLOOKUP(B820,[21]Sheet1!$H$1:$H$65536,[21]Sheet1!$J$1:$J$65536),0)</f>
        <v>0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 x14ac:dyDescent="0.3">
      <c r="A821" s="2" t="str">
        <f t="shared" si="12"/>
        <v>S1</v>
      </c>
      <c r="B821" s="1" t="s">
        <v>4399</v>
      </c>
      <c r="C821" s="23" t="str">
        <f>_xlfn.XLOOKUP(B821,IP구분!A:A,IP구분!C:C)</f>
        <v>퍼글러</v>
      </c>
      <c r="D821" s="1" t="s">
        <v>4400</v>
      </c>
      <c r="E821" s="7" t="str">
        <f>IFERROR(_xlfn.XLOOKUP(B821,단가!A:A,단가!C:C),0)</f>
        <v xml:space="preserve">                     -</v>
      </c>
      <c r="F821" s="3">
        <f>IFERROR(_xlfn.XLOOKUP(B821,'[1]2609 재고'!$I$1:$I$65536,'[1]2609 재고'!$K$1:$K$65536),0)</f>
        <v>0</v>
      </c>
      <c r="G821" s="3">
        <f>IFERROR(_xlfn.XLOOKUP(B821,[2]Sheet1!$H$1:$H$65536,[2]Sheet1!$K$1:$K$65536),0)</f>
        <v>0</v>
      </c>
      <c r="H821" s="3">
        <f>IFERROR(_xlfn.XLOOKUP(B821,[3]Sheet1!$H$1:$H$65536,[3]Sheet1!$J$1:$J$65536),0)</f>
        <v>0</v>
      </c>
      <c r="I821" s="3">
        <f>IFERROR(_xlfn.XLOOKUP(B821,[4]Sheet1!$H$1:$H$65536,[4]Sheet1!$J$1:$J$65536),0)</f>
        <v>0</v>
      </c>
      <c r="J821" s="3">
        <f>IFERROR(_xlfn.XLOOKUP(B821,[5]Sheet1!$H$1:$H$65536,[5]Sheet1!$J$1:$J$65536),0)</f>
        <v>0</v>
      </c>
      <c r="K821" s="3">
        <f>IFERROR(_xlfn.XLOOKUP(B821,[6]Sheet1!$H$1:$H$65536,[6]Sheet1!$J$1:$J$65536),0)</f>
        <v>0</v>
      </c>
      <c r="L821" s="3">
        <f>IFERROR(_xlfn.XLOOKUP(B821,[7]Sheet1!$H$1:$H$65536,[7]Sheet1!$J$1:$J$65536),0)</f>
        <v>0</v>
      </c>
      <c r="M821" s="3">
        <f>IFERROR(_xlfn.XLOOKUP(B821,[8]Sheet1!$H$1:$H$65536,[8]Sheet1!$J$1:$J$65536),0)</f>
        <v>0</v>
      </c>
      <c r="N821" s="3">
        <f>IFERROR(_xlfn.XLOOKUP(B821,[9]Sheet1!$H$1:$H$65536,[9]Sheet1!$J$1:$J$65536),0)</f>
        <v>0</v>
      </c>
      <c r="O821" s="3">
        <f>IFERROR(_xlfn.XLOOKUP(B821,[10]Sheet1!$H$1:$H$65536,[10]Sheet1!$J$1:$J$65536),0)</f>
        <v>0</v>
      </c>
      <c r="P821" s="3">
        <f>IFERROR(_xlfn.XLOOKUP(B821,[11]Sheet1!$H$1:$H$65536,[11]Sheet1!$J$1:$J$65536),0)</f>
        <v>0</v>
      </c>
      <c r="Q821" s="3">
        <f>IFERROR(_xlfn.XLOOKUP(B821,[12]Sheet1!$H$1:$H$65536,[12]Sheet1!$J$1:$J$65536),0)</f>
        <v>0</v>
      </c>
      <c r="R821" s="3">
        <f>IFERROR(_xlfn.XLOOKUP(B821,[13]Sheet1!$H$1:$H$65536,[13]Sheet1!$J$1:$J$65536),)</f>
        <v>0</v>
      </c>
      <c r="S821" s="3">
        <f>IFERROR(_xlfn.XLOOKUP(B821,[14]Sheet1!$H$1:$H$65536,[14]Sheet1!$K$1:$K$65536),0)</f>
        <v>0</v>
      </c>
      <c r="T821" s="3">
        <f>IFERROR(_xlfn.XLOOKUP(B821,[15]Sheet1!$H$1:$H$65536,[15]Sheet1!$J$1:$J$65536),0)</f>
        <v>0</v>
      </c>
      <c r="U821" s="3">
        <f>IFERROR(_xlfn.XLOOKUP(B821,[16]Sheet1!$H$1:$H$65536,[16]Sheet1!$J$1:$J$65536),0)</f>
        <v>0</v>
      </c>
      <c r="V821" s="3">
        <f>IFERROR(_xlfn.XLOOKUP(B821,[17]Sheet1!$H$1:$H$65536,[17]Sheet1!$J$1:$J$65536),0)</f>
        <v>0</v>
      </c>
      <c r="W821" s="3">
        <f>IFERROR(_xlfn.XLOOKUP(B821,[18]Sheet1!$H$1:$H$65536,[18]Sheet1!$J$1:$J$65536),0)</f>
        <v>0</v>
      </c>
      <c r="X821" s="3">
        <f>IFERROR(_xlfn.XLOOKUP(B821,[19]Sheet1!$H$1:$H$65536,[19]Sheet1!$J$1:$J$65536),0)</f>
        <v>0</v>
      </c>
      <c r="Y821" s="3">
        <f>IFERROR(_xlfn.XLOOKUP(B821,[20]Sheet1!$H$1:$H$65536,[20]Sheet1!$J$1:$J$65536),0)</f>
        <v>0</v>
      </c>
      <c r="Z821" s="3">
        <f>IFERROR(_xlfn.XLOOKUP(B821,[21]Sheet1!$H$1:$H$65536,[21]Sheet1!$J$1:$J$65536),0)</f>
        <v>0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 x14ac:dyDescent="0.3">
      <c r="A822" s="2" t="str">
        <f t="shared" si="12"/>
        <v>M1</v>
      </c>
      <c r="B822" s="1" t="s">
        <v>994</v>
      </c>
      <c r="C822" s="23" t="str">
        <f>_xlfn.XLOOKUP(B822,IP구분!A:A,IP구분!C:C)</f>
        <v>퍼글러</v>
      </c>
      <c r="D822" s="1" t="s">
        <v>995</v>
      </c>
      <c r="E822" s="7">
        <f>IFERROR(_xlfn.XLOOKUP(B822,단가!A:A,단가!C:C),0)</f>
        <v>1095</v>
      </c>
      <c r="F822" s="3">
        <f>IFERROR(_xlfn.XLOOKUP(B822,'[1]2609 재고'!$I$1:$I$65536,'[1]2609 재고'!$K$1:$K$65536),0)</f>
        <v>2461</v>
      </c>
      <c r="G822" s="3">
        <f>IFERROR(_xlfn.XLOOKUP(B822,[2]Sheet1!$H$1:$H$65536,[2]Sheet1!$K$1:$K$65536),0)</f>
        <v>2461</v>
      </c>
      <c r="H822" s="3">
        <f>IFERROR(_xlfn.XLOOKUP(B822,[3]Sheet1!$H$1:$H$65536,[3]Sheet1!$J$1:$J$65536),0)</f>
        <v>2466</v>
      </c>
      <c r="I822" s="3">
        <f>IFERROR(_xlfn.XLOOKUP(B822,[4]Sheet1!$H$1:$H$65536,[4]Sheet1!$J$1:$J$65536),0)</f>
        <v>2473</v>
      </c>
      <c r="J822" s="3">
        <f>IFERROR(_xlfn.XLOOKUP(B822,[5]Sheet1!$H$1:$H$65536,[5]Sheet1!$J$1:$J$65536),0)</f>
        <v>2473</v>
      </c>
      <c r="K822" s="3">
        <f>IFERROR(_xlfn.XLOOKUP(B822,[6]Sheet1!$H$1:$H$65536,[6]Sheet1!$J$1:$J$65536),0)</f>
        <v>2474</v>
      </c>
      <c r="L822" s="3">
        <f>IFERROR(_xlfn.XLOOKUP(B822,[7]Sheet1!$H$1:$H$65536,[7]Sheet1!$J$1:$J$65536),0)</f>
        <v>2475</v>
      </c>
      <c r="M822" s="3">
        <f>IFERROR(_xlfn.XLOOKUP(B822,[8]Sheet1!$H$1:$H$65536,[8]Sheet1!$J$1:$J$65536),0)</f>
        <v>2478</v>
      </c>
      <c r="N822" s="3">
        <f>IFERROR(_xlfn.XLOOKUP(B822,[9]Sheet1!$H$1:$H$65536,[9]Sheet1!$J$1:$J$65536),0)</f>
        <v>2481</v>
      </c>
      <c r="O822" s="3">
        <f>IFERROR(_xlfn.XLOOKUP(B822,[10]Sheet1!$H$1:$H$65536,[10]Sheet1!$J$1:$J$65536),0)</f>
        <v>2484</v>
      </c>
      <c r="P822" s="3">
        <f>IFERROR(_xlfn.XLOOKUP(B822,[11]Sheet1!$H$1:$H$65536,[11]Sheet1!$J$1:$J$65536),0)</f>
        <v>2594</v>
      </c>
      <c r="Q822" s="3">
        <f>IFERROR(_xlfn.XLOOKUP(B822,[12]Sheet1!$H$1:$H$65536,[12]Sheet1!$J$1:$J$65536),0)</f>
        <v>2977</v>
      </c>
      <c r="R822" s="3">
        <f>IFERROR(_xlfn.XLOOKUP(B822,[13]Sheet1!$H$1:$H$65536,[13]Sheet1!$J$1:$J$65536),)</f>
        <v>2982</v>
      </c>
      <c r="S822" s="3">
        <f>IFERROR(_xlfn.XLOOKUP(B822,[14]Sheet1!$H$1:$H$65536,[14]Sheet1!$K$1:$K$65536),0)</f>
        <v>2985</v>
      </c>
      <c r="T822" s="3">
        <f>IFERROR(_xlfn.XLOOKUP(B822,[15]Sheet1!$H$1:$H$65536,[15]Sheet1!$J$1:$J$65536),0)</f>
        <v>2985</v>
      </c>
      <c r="U822" s="3">
        <f>IFERROR(_xlfn.XLOOKUP(B822,[16]Sheet1!$H$1:$H$65536,[16]Sheet1!$J$1:$J$65536),0)</f>
        <v>2985</v>
      </c>
      <c r="V822" s="3">
        <f>IFERROR(_xlfn.XLOOKUP(B822,[17]Sheet1!$H$1:$H$65536,[17]Sheet1!$J$1:$J$65536),0)</f>
        <v>0</v>
      </c>
      <c r="W822" s="3">
        <f>IFERROR(_xlfn.XLOOKUP(B822,[18]Sheet1!$H$1:$H$65536,[18]Sheet1!$J$1:$J$65536),0)</f>
        <v>0</v>
      </c>
      <c r="X822" s="3">
        <f>IFERROR(_xlfn.XLOOKUP(B822,[19]Sheet1!$H$1:$H$65536,[19]Sheet1!$J$1:$J$65536),0)</f>
        <v>0</v>
      </c>
      <c r="Y822" s="3">
        <f>IFERROR(_xlfn.XLOOKUP(B822,[20]Sheet1!$H$1:$H$65536,[20]Sheet1!$J$1:$J$65536),0)</f>
        <v>0</v>
      </c>
      <c r="Z822" s="3">
        <f>IFERROR(_xlfn.XLOOKUP(B822,[21]Sheet1!$H$1:$H$65536,[21]Sheet1!$J$1:$J$65536),0)</f>
        <v>0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 x14ac:dyDescent="0.3">
      <c r="A823" s="2" t="str">
        <f t="shared" si="12"/>
        <v>L1</v>
      </c>
      <c r="B823" s="1" t="s">
        <v>1974</v>
      </c>
      <c r="C823" s="23" t="str">
        <f>_xlfn.XLOOKUP(B823,IP구분!A:A,IP구분!C:C)</f>
        <v>잔망루피</v>
      </c>
      <c r="D823" s="1" t="s">
        <v>1975</v>
      </c>
      <c r="E823" s="7">
        <f>IFERROR(_xlfn.XLOOKUP(B823,단가!A:A,단가!C:C),0)</f>
        <v>419</v>
      </c>
      <c r="F823" s="3">
        <f>IFERROR(_xlfn.XLOOKUP(B823,'[1]2609 재고'!$I$1:$I$65536,'[1]2609 재고'!$K$1:$K$65536),0)</f>
        <v>1718</v>
      </c>
      <c r="G823" s="3">
        <f>IFERROR(_xlfn.XLOOKUP(B823,[2]Sheet1!$H$1:$H$65536,[2]Sheet1!$K$1:$K$65536),0)</f>
        <v>2000</v>
      </c>
      <c r="H823" s="3">
        <f>IFERROR(_xlfn.XLOOKUP(B823,[3]Sheet1!$H$1:$H$65536,[3]Sheet1!$J$1:$J$65536),0)</f>
        <v>2227</v>
      </c>
      <c r="I823" s="3">
        <f>IFERROR(_xlfn.XLOOKUP(B823,[4]Sheet1!$H$1:$H$65536,[4]Sheet1!$J$1:$J$65536),0)</f>
        <v>2381</v>
      </c>
      <c r="J823" s="3">
        <f>IFERROR(_xlfn.XLOOKUP(B823,[5]Sheet1!$H$1:$H$65536,[5]Sheet1!$J$1:$J$65536),0)</f>
        <v>2396</v>
      </c>
      <c r="K823" s="3">
        <f>IFERROR(_xlfn.XLOOKUP(B823,[6]Sheet1!$H$1:$H$65536,[6]Sheet1!$J$1:$J$65536),0)</f>
        <v>2499</v>
      </c>
      <c r="L823" s="3">
        <f>IFERROR(_xlfn.XLOOKUP(B823,[7]Sheet1!$H$1:$H$65536,[7]Sheet1!$J$1:$J$65536),0)</f>
        <v>2725</v>
      </c>
      <c r="M823" s="3">
        <f>IFERROR(_xlfn.XLOOKUP(B823,[8]Sheet1!$H$1:$H$65536,[8]Sheet1!$J$1:$J$65536),0)</f>
        <v>2816</v>
      </c>
      <c r="N823" s="3">
        <f>IFERROR(_xlfn.XLOOKUP(B823,[9]Sheet1!$H$1:$H$65536,[9]Sheet1!$J$1:$J$65536),0)</f>
        <v>2861</v>
      </c>
      <c r="O823" s="3">
        <f>IFERROR(_xlfn.XLOOKUP(B823,[10]Sheet1!$H$1:$H$65536,[10]Sheet1!$J$1:$J$65536),0)</f>
        <v>3267</v>
      </c>
      <c r="P823" s="3">
        <f>IFERROR(_xlfn.XLOOKUP(B823,[11]Sheet1!$H$1:$H$65536,[11]Sheet1!$J$1:$J$65536),0)</f>
        <v>3537</v>
      </c>
      <c r="Q823" s="3">
        <f>IFERROR(_xlfn.XLOOKUP(B823,[12]Sheet1!$H$1:$H$65536,[12]Sheet1!$J$1:$J$65536),0)</f>
        <v>3593</v>
      </c>
      <c r="R823" s="3">
        <f>IFERROR(_xlfn.XLOOKUP(B823,[13]Sheet1!$H$1:$H$65536,[13]Sheet1!$J$1:$J$65536),)</f>
        <v>3626</v>
      </c>
      <c r="S823" s="3">
        <f>IFERROR(_xlfn.XLOOKUP(B823,[14]Sheet1!$H$1:$H$65536,[14]Sheet1!$K$1:$K$65536),0)</f>
        <v>3840</v>
      </c>
      <c r="T823" s="3">
        <f>IFERROR(_xlfn.XLOOKUP(B823,[15]Sheet1!$H$1:$H$65536,[15]Sheet1!$J$1:$J$65536),0)</f>
        <v>3907</v>
      </c>
      <c r="U823" s="3">
        <f>IFERROR(_xlfn.XLOOKUP(B823,[16]Sheet1!$H$1:$H$65536,[16]Sheet1!$J$1:$J$65536),0)</f>
        <v>4006</v>
      </c>
      <c r="V823" s="3">
        <f>IFERROR(_xlfn.XLOOKUP(B823,[17]Sheet1!$H$1:$H$65536,[17]Sheet1!$J$1:$J$65536),0)</f>
        <v>4133</v>
      </c>
      <c r="W823" s="3">
        <f>IFERROR(_xlfn.XLOOKUP(B823,[18]Sheet1!$H$1:$H$65536,[18]Sheet1!$J$1:$J$65536),0)</f>
        <v>4302</v>
      </c>
      <c r="X823" s="3">
        <f>IFERROR(_xlfn.XLOOKUP(B823,[19]Sheet1!$H$1:$H$65536,[19]Sheet1!$J$1:$J$65536),0)</f>
        <v>4432</v>
      </c>
      <c r="Y823" s="3">
        <f>IFERROR(_xlfn.XLOOKUP(B823,[20]Sheet1!$H$1:$H$65536,[20]Sheet1!$J$1:$J$65536),0)</f>
        <v>4645</v>
      </c>
      <c r="Z823" s="3">
        <f>IFERROR(_xlfn.XLOOKUP(B823,[21]Sheet1!$H$1:$H$65536,[21]Sheet1!$J$1:$J$65536),0)</f>
        <v>4787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 x14ac:dyDescent="0.3">
      <c r="A824" s="2" t="str">
        <f t="shared" si="12"/>
        <v>L1</v>
      </c>
      <c r="B824" s="1" t="s">
        <v>1976</v>
      </c>
      <c r="C824" s="23" t="str">
        <f>_xlfn.XLOOKUP(B824,IP구분!A:A,IP구분!C:C)</f>
        <v>잔망루피</v>
      </c>
      <c r="D824" s="1" t="s">
        <v>1977</v>
      </c>
      <c r="E824" s="7">
        <f>IFERROR(_xlfn.XLOOKUP(B824,단가!A:A,단가!C:C),0)</f>
        <v>1180</v>
      </c>
      <c r="F824" s="3">
        <f>IFERROR(_xlfn.XLOOKUP(B824,'[1]2609 재고'!$I$1:$I$65536,'[1]2609 재고'!$K$1:$K$65536),0)</f>
        <v>1816</v>
      </c>
      <c r="G824" s="3">
        <f>IFERROR(_xlfn.XLOOKUP(B824,[2]Sheet1!$H$1:$H$65536,[2]Sheet1!$K$1:$K$65536),0)</f>
        <v>2056</v>
      </c>
      <c r="H824" s="3">
        <f>IFERROR(_xlfn.XLOOKUP(B824,[3]Sheet1!$H$1:$H$65536,[3]Sheet1!$J$1:$J$65536),0)</f>
        <v>2259</v>
      </c>
      <c r="I824" s="3">
        <f>IFERROR(_xlfn.XLOOKUP(B824,[4]Sheet1!$H$1:$H$65536,[4]Sheet1!$J$1:$J$65536),0)</f>
        <v>2320</v>
      </c>
      <c r="J824" s="3">
        <f>IFERROR(_xlfn.XLOOKUP(B824,[5]Sheet1!$H$1:$H$65536,[5]Sheet1!$J$1:$J$65536),0)</f>
        <v>2656</v>
      </c>
      <c r="K824" s="3">
        <f>IFERROR(_xlfn.XLOOKUP(B824,[6]Sheet1!$H$1:$H$65536,[6]Sheet1!$J$1:$J$65536),0)</f>
        <v>2778</v>
      </c>
      <c r="L824" s="3">
        <f>IFERROR(_xlfn.XLOOKUP(B824,[7]Sheet1!$H$1:$H$65536,[7]Sheet1!$J$1:$J$65536),0)</f>
        <v>3063</v>
      </c>
      <c r="M824" s="3">
        <f>IFERROR(_xlfn.XLOOKUP(B824,[8]Sheet1!$H$1:$H$65536,[8]Sheet1!$J$1:$J$65536),0)</f>
        <v>3325</v>
      </c>
      <c r="N824" s="3">
        <f>IFERROR(_xlfn.XLOOKUP(B824,[9]Sheet1!$H$1:$H$65536,[9]Sheet1!$J$1:$J$65536),0)</f>
        <v>3567</v>
      </c>
      <c r="O824" s="3">
        <f>IFERROR(_xlfn.XLOOKUP(B824,[10]Sheet1!$H$1:$H$65536,[10]Sheet1!$J$1:$J$65536),0)</f>
        <v>3731</v>
      </c>
      <c r="P824" s="3">
        <f>IFERROR(_xlfn.XLOOKUP(B824,[11]Sheet1!$H$1:$H$65536,[11]Sheet1!$J$1:$J$65536),0)</f>
        <v>3970</v>
      </c>
      <c r="Q824" s="3">
        <f>IFERROR(_xlfn.XLOOKUP(B824,[12]Sheet1!$H$1:$H$65536,[12]Sheet1!$J$1:$J$65536),0)</f>
        <v>4217</v>
      </c>
      <c r="R824" s="3">
        <f>IFERROR(_xlfn.XLOOKUP(B824,[13]Sheet1!$H$1:$H$65536,[13]Sheet1!$J$1:$J$65536),)</f>
        <v>4278</v>
      </c>
      <c r="S824" s="3">
        <f>IFERROR(_xlfn.XLOOKUP(B824,[14]Sheet1!$H$1:$H$65536,[14]Sheet1!$K$1:$K$65536),0)</f>
        <v>4640</v>
      </c>
      <c r="T824" s="3">
        <f>IFERROR(_xlfn.XLOOKUP(B824,[15]Sheet1!$H$1:$H$65536,[15]Sheet1!$J$1:$J$65536),0)</f>
        <v>4785</v>
      </c>
      <c r="U824" s="3">
        <f>IFERROR(_xlfn.XLOOKUP(B824,[16]Sheet1!$H$1:$H$65536,[16]Sheet1!$J$1:$J$65536),0)</f>
        <v>4913</v>
      </c>
      <c r="V824" s="3">
        <f>IFERROR(_xlfn.XLOOKUP(B824,[17]Sheet1!$H$1:$H$65536,[17]Sheet1!$J$1:$J$65536),0)</f>
        <v>5010</v>
      </c>
      <c r="W824" s="3">
        <f>IFERROR(_xlfn.XLOOKUP(B824,[18]Sheet1!$H$1:$H$65536,[18]Sheet1!$J$1:$J$65536),0)</f>
        <v>5088</v>
      </c>
      <c r="X824" s="3">
        <f>IFERROR(_xlfn.XLOOKUP(B824,[19]Sheet1!$H$1:$H$65536,[19]Sheet1!$J$1:$J$65536),0)</f>
        <v>5410</v>
      </c>
      <c r="Y824" s="3">
        <f>IFERROR(_xlfn.XLOOKUP(B824,[20]Sheet1!$H$1:$H$65536,[20]Sheet1!$J$1:$J$65536),0)</f>
        <v>5711</v>
      </c>
      <c r="Z824" s="3">
        <f>IFERROR(_xlfn.XLOOKUP(B824,[21]Sheet1!$H$1:$H$65536,[21]Sheet1!$J$1:$J$65536),0)</f>
        <v>6065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 x14ac:dyDescent="0.3">
      <c r="A825" s="2" t="str">
        <f t="shared" si="12"/>
        <v>L1</v>
      </c>
      <c r="B825" s="1" t="s">
        <v>5477</v>
      </c>
      <c r="C825" s="23" t="str">
        <f>_xlfn.XLOOKUP(B825,IP구분!A:A,IP구분!C:C)</f>
        <v>잔망루피</v>
      </c>
      <c r="D825" s="1" t="s">
        <v>5478</v>
      </c>
      <c r="E825" s="7" t="str">
        <f>IFERROR(_xlfn.XLOOKUP(B825,단가!A:A,단가!C:C),0)</f>
        <v xml:space="preserve">                     -</v>
      </c>
      <c r="F825" s="3">
        <f>IFERROR(_xlfn.XLOOKUP(B825,'[1]2609 재고'!$I$1:$I$65536,'[1]2609 재고'!$K$1:$K$65536),0)</f>
        <v>0</v>
      </c>
      <c r="G825" s="3">
        <f>IFERROR(_xlfn.XLOOKUP(B825,[2]Sheet1!$H$1:$H$65536,[2]Sheet1!$K$1:$K$65536),0)</f>
        <v>0</v>
      </c>
      <c r="H825" s="3">
        <f>IFERROR(_xlfn.XLOOKUP(B825,[3]Sheet1!$H$1:$H$65536,[3]Sheet1!$J$1:$J$65536),0)</f>
        <v>0</v>
      </c>
      <c r="I825" s="3">
        <f>IFERROR(_xlfn.XLOOKUP(B825,[4]Sheet1!$H$1:$H$65536,[4]Sheet1!$J$1:$J$65536),0)</f>
        <v>0</v>
      </c>
      <c r="J825" s="3">
        <f>IFERROR(_xlfn.XLOOKUP(B825,[5]Sheet1!$H$1:$H$65536,[5]Sheet1!$J$1:$J$65536),0)</f>
        <v>0</v>
      </c>
      <c r="K825" s="3">
        <f>IFERROR(_xlfn.XLOOKUP(B825,[6]Sheet1!$H$1:$H$65536,[6]Sheet1!$J$1:$J$65536),0)</f>
        <v>0</v>
      </c>
      <c r="L825" s="3">
        <f>IFERROR(_xlfn.XLOOKUP(B825,[7]Sheet1!$H$1:$H$65536,[7]Sheet1!$J$1:$J$65536),0)</f>
        <v>0</v>
      </c>
      <c r="M825" s="3">
        <f>IFERROR(_xlfn.XLOOKUP(B825,[8]Sheet1!$H$1:$H$65536,[8]Sheet1!$J$1:$J$65536),0)</f>
        <v>0</v>
      </c>
      <c r="N825" s="3">
        <f>IFERROR(_xlfn.XLOOKUP(B825,[9]Sheet1!$H$1:$H$65536,[9]Sheet1!$J$1:$J$65536),0)</f>
        <v>0</v>
      </c>
      <c r="O825" s="3">
        <f>IFERROR(_xlfn.XLOOKUP(B825,[10]Sheet1!$H$1:$H$65536,[10]Sheet1!$J$1:$J$65536),0)</f>
        <v>0</v>
      </c>
      <c r="P825" s="3">
        <f>IFERROR(_xlfn.XLOOKUP(B825,[11]Sheet1!$H$1:$H$65536,[11]Sheet1!$J$1:$J$65536),0)</f>
        <v>10</v>
      </c>
      <c r="Q825" s="3">
        <f>IFERROR(_xlfn.XLOOKUP(B825,[12]Sheet1!$H$1:$H$65536,[12]Sheet1!$J$1:$J$65536),0)</f>
        <v>0</v>
      </c>
      <c r="R825" s="3">
        <f>IFERROR(_xlfn.XLOOKUP(B825,[13]Sheet1!$H$1:$H$65536,[13]Sheet1!$J$1:$J$65536),)</f>
        <v>1</v>
      </c>
      <c r="S825" s="3">
        <f>IFERROR(_xlfn.XLOOKUP(B825,[14]Sheet1!$H$1:$H$65536,[14]Sheet1!$K$1:$K$65536),0)</f>
        <v>1</v>
      </c>
      <c r="T825" s="3">
        <f>IFERROR(_xlfn.XLOOKUP(B825,[15]Sheet1!$H$1:$H$65536,[15]Sheet1!$J$1:$J$65536),0)</f>
        <v>1</v>
      </c>
      <c r="U825" s="3">
        <f>IFERROR(_xlfn.XLOOKUP(B825,[16]Sheet1!$H$1:$H$65536,[16]Sheet1!$J$1:$J$65536),0)</f>
        <v>1</v>
      </c>
      <c r="V825" s="3">
        <f>IFERROR(_xlfn.XLOOKUP(B825,[17]Sheet1!$H$1:$H$65536,[17]Sheet1!$J$1:$J$65536),0)</f>
        <v>1</v>
      </c>
      <c r="W825" s="3">
        <f>IFERROR(_xlfn.XLOOKUP(B825,[18]Sheet1!$H$1:$H$65536,[18]Sheet1!$J$1:$J$65536),0)</f>
        <v>1</v>
      </c>
      <c r="X825" s="3">
        <f>IFERROR(_xlfn.XLOOKUP(B825,[19]Sheet1!$H$1:$H$65536,[19]Sheet1!$J$1:$J$65536),0)</f>
        <v>1</v>
      </c>
      <c r="Y825" s="3">
        <f>IFERROR(_xlfn.XLOOKUP(B825,[20]Sheet1!$H$1:$H$65536,[20]Sheet1!$J$1:$J$65536),0)</f>
        <v>1</v>
      </c>
      <c r="Z825" s="3">
        <f>IFERROR(_xlfn.XLOOKUP(B825,[21]Sheet1!$H$1:$H$65536,[21]Sheet1!$J$1:$J$65536),0)</f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 x14ac:dyDescent="0.3">
      <c r="A826" s="2" t="str">
        <f t="shared" si="12"/>
        <v>L1</v>
      </c>
      <c r="B826" s="1" t="s">
        <v>1978</v>
      </c>
      <c r="C826" s="23" t="str">
        <f>_xlfn.XLOOKUP(B826,IP구분!A:A,IP구분!C:C)</f>
        <v>잔망루피</v>
      </c>
      <c r="D826" s="1" t="s">
        <v>1979</v>
      </c>
      <c r="E826" s="7">
        <f>IFERROR(_xlfn.XLOOKUP(B826,단가!A:A,단가!C:C),0)</f>
        <v>6300</v>
      </c>
      <c r="F826" s="3">
        <f>IFERROR(_xlfn.XLOOKUP(B826,'[1]2609 재고'!$I$1:$I$65536,'[1]2609 재고'!$K$1:$K$65536),0)</f>
        <v>3849</v>
      </c>
      <c r="G826" s="3">
        <f>IFERROR(_xlfn.XLOOKUP(B826,[2]Sheet1!$H$1:$H$65536,[2]Sheet1!$K$1:$K$65536),0)</f>
        <v>3849</v>
      </c>
      <c r="H826" s="3">
        <f>IFERROR(_xlfn.XLOOKUP(B826,[3]Sheet1!$H$1:$H$65536,[3]Sheet1!$J$1:$J$65536),0)</f>
        <v>3849</v>
      </c>
      <c r="I826" s="3">
        <f>IFERROR(_xlfn.XLOOKUP(B826,[4]Sheet1!$H$1:$H$65536,[4]Sheet1!$J$1:$J$65536),0)</f>
        <v>3849</v>
      </c>
      <c r="J826" s="3">
        <f>IFERROR(_xlfn.XLOOKUP(B826,[5]Sheet1!$H$1:$H$65536,[5]Sheet1!$J$1:$J$65536),0)</f>
        <v>3849</v>
      </c>
      <c r="K826" s="3">
        <f>IFERROR(_xlfn.XLOOKUP(B826,[6]Sheet1!$H$1:$H$65536,[6]Sheet1!$J$1:$J$65536),0)</f>
        <v>3849</v>
      </c>
      <c r="L826" s="3">
        <f>IFERROR(_xlfn.XLOOKUP(B826,[7]Sheet1!$H$1:$H$65536,[7]Sheet1!$J$1:$J$65536),0)</f>
        <v>3851</v>
      </c>
      <c r="M826" s="3">
        <f>IFERROR(_xlfn.XLOOKUP(B826,[8]Sheet1!$H$1:$H$65536,[8]Sheet1!$J$1:$J$65536),0)</f>
        <v>3851</v>
      </c>
      <c r="N826" s="3">
        <f>IFERROR(_xlfn.XLOOKUP(B826,[9]Sheet1!$H$1:$H$65536,[9]Sheet1!$J$1:$J$65536),0)</f>
        <v>3853</v>
      </c>
      <c r="O826" s="3">
        <f>IFERROR(_xlfn.XLOOKUP(B826,[10]Sheet1!$H$1:$H$65536,[10]Sheet1!$J$1:$J$65536),0)</f>
        <v>3853</v>
      </c>
      <c r="P826" s="3">
        <f>IFERROR(_xlfn.XLOOKUP(B826,[11]Sheet1!$H$1:$H$65536,[11]Sheet1!$J$1:$J$65536),0)</f>
        <v>3903</v>
      </c>
      <c r="Q826" s="3">
        <f>IFERROR(_xlfn.XLOOKUP(B826,[12]Sheet1!$H$1:$H$65536,[12]Sheet1!$J$1:$J$65536),0)</f>
        <v>3903</v>
      </c>
      <c r="R826" s="3">
        <f>IFERROR(_xlfn.XLOOKUP(B826,[13]Sheet1!$H$1:$H$65536,[13]Sheet1!$J$1:$J$65536),)</f>
        <v>3905</v>
      </c>
      <c r="S826" s="3">
        <f>IFERROR(_xlfn.XLOOKUP(B826,[14]Sheet1!$H$1:$H$65536,[14]Sheet1!$K$1:$K$65536),0)</f>
        <v>3955</v>
      </c>
      <c r="T826" s="3">
        <f>IFERROR(_xlfn.XLOOKUP(B826,[15]Sheet1!$H$1:$H$65536,[15]Sheet1!$J$1:$J$65536),0)</f>
        <v>3963</v>
      </c>
      <c r="U826" s="3">
        <f>IFERROR(_xlfn.XLOOKUP(B826,[16]Sheet1!$H$1:$H$65536,[16]Sheet1!$J$1:$J$65536),0)</f>
        <v>3973</v>
      </c>
      <c r="V826" s="3">
        <f>IFERROR(_xlfn.XLOOKUP(B826,[17]Sheet1!$H$1:$H$65536,[17]Sheet1!$J$1:$J$65536),0)</f>
        <v>3979</v>
      </c>
      <c r="W826" s="3">
        <f>IFERROR(_xlfn.XLOOKUP(B826,[18]Sheet1!$H$1:$H$65536,[18]Sheet1!$J$1:$J$65536),0)</f>
        <v>3998</v>
      </c>
      <c r="X826" s="3">
        <f>IFERROR(_xlfn.XLOOKUP(B826,[19]Sheet1!$H$1:$H$65536,[19]Sheet1!$J$1:$J$65536),0)</f>
        <v>4060</v>
      </c>
      <c r="Y826" s="3">
        <f>IFERROR(_xlfn.XLOOKUP(B826,[20]Sheet1!$H$1:$H$65536,[20]Sheet1!$J$1:$J$65536),0)</f>
        <v>4074</v>
      </c>
      <c r="Z826" s="3">
        <f>IFERROR(_xlfn.XLOOKUP(B826,[21]Sheet1!$H$1:$H$65536,[21]Sheet1!$J$1:$J$65536),0)</f>
        <v>4134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 x14ac:dyDescent="0.3">
      <c r="A827" s="2" t="str">
        <f t="shared" si="12"/>
        <v>L1</v>
      </c>
      <c r="B827" s="1" t="s">
        <v>1980</v>
      </c>
      <c r="C827" s="23" t="str">
        <f>_xlfn.XLOOKUP(B827,IP구분!A:A,IP구분!C:C)</f>
        <v>잔망루피</v>
      </c>
      <c r="D827" s="1" t="s">
        <v>1981</v>
      </c>
      <c r="E827" s="7">
        <f>IFERROR(_xlfn.XLOOKUP(B827,단가!A:A,단가!C:C),0)</f>
        <v>400</v>
      </c>
      <c r="F827" s="3">
        <f>IFERROR(_xlfn.XLOOKUP(B827,'[1]2609 재고'!$I$1:$I$65536,'[1]2609 재고'!$K$1:$K$65536),0)</f>
        <v>20</v>
      </c>
      <c r="G827" s="3">
        <f>IFERROR(_xlfn.XLOOKUP(B827,[2]Sheet1!$H$1:$H$65536,[2]Sheet1!$K$1:$K$65536),0)</f>
        <v>32</v>
      </c>
      <c r="H827" s="3">
        <f>IFERROR(_xlfn.XLOOKUP(B827,[3]Sheet1!$H$1:$H$65536,[3]Sheet1!$J$1:$J$65536),0)</f>
        <v>32</v>
      </c>
      <c r="I827" s="3">
        <f>IFERROR(_xlfn.XLOOKUP(B827,[4]Sheet1!$H$1:$H$65536,[4]Sheet1!$J$1:$J$65536),0)</f>
        <v>92</v>
      </c>
      <c r="J827" s="3">
        <f>IFERROR(_xlfn.XLOOKUP(B827,[5]Sheet1!$H$1:$H$65536,[5]Sheet1!$J$1:$J$65536),0)</f>
        <v>92</v>
      </c>
      <c r="K827" s="3">
        <f>IFERROR(_xlfn.XLOOKUP(B827,[6]Sheet1!$H$1:$H$65536,[6]Sheet1!$J$1:$J$65536),0)</f>
        <v>112</v>
      </c>
      <c r="L827" s="3">
        <f>IFERROR(_xlfn.XLOOKUP(B827,[7]Sheet1!$H$1:$H$65536,[7]Sheet1!$J$1:$J$65536),0)</f>
        <v>194</v>
      </c>
      <c r="M827" s="3">
        <f>IFERROR(_xlfn.XLOOKUP(B827,[8]Sheet1!$H$1:$H$65536,[8]Sheet1!$J$1:$J$65536),0)</f>
        <v>194</v>
      </c>
      <c r="N827" s="3">
        <f>IFERROR(_xlfn.XLOOKUP(B827,[9]Sheet1!$H$1:$H$65536,[9]Sheet1!$J$1:$J$65536),0)</f>
        <v>196</v>
      </c>
      <c r="O827" s="3">
        <f>IFERROR(_xlfn.XLOOKUP(B827,[10]Sheet1!$H$1:$H$65536,[10]Sheet1!$J$1:$J$65536),0)</f>
        <v>196</v>
      </c>
      <c r="P827" s="3">
        <f>IFERROR(_xlfn.XLOOKUP(B827,[11]Sheet1!$H$1:$H$65536,[11]Sheet1!$J$1:$J$65536),0)</f>
        <v>196</v>
      </c>
      <c r="Q827" s="3">
        <f>IFERROR(_xlfn.XLOOKUP(B827,[12]Sheet1!$H$1:$H$65536,[12]Sheet1!$J$1:$J$65536),0)</f>
        <v>199</v>
      </c>
      <c r="R827" s="3">
        <f>IFERROR(_xlfn.XLOOKUP(B827,[13]Sheet1!$H$1:$H$65536,[13]Sheet1!$J$1:$J$65536),)</f>
        <v>199</v>
      </c>
      <c r="S827" s="3">
        <f>IFERROR(_xlfn.XLOOKUP(B827,[14]Sheet1!$H$1:$H$65536,[14]Sheet1!$K$1:$K$65536),0)</f>
        <v>199</v>
      </c>
      <c r="T827" s="3">
        <f>IFERROR(_xlfn.XLOOKUP(B827,[15]Sheet1!$H$1:$H$65536,[15]Sheet1!$J$1:$J$65536),0)</f>
        <v>209</v>
      </c>
      <c r="U827" s="3">
        <f>IFERROR(_xlfn.XLOOKUP(B827,[16]Sheet1!$H$1:$H$65536,[16]Sheet1!$J$1:$J$65536),0)</f>
        <v>263</v>
      </c>
      <c r="V827" s="3">
        <f>IFERROR(_xlfn.XLOOKUP(B827,[17]Sheet1!$H$1:$H$65536,[17]Sheet1!$J$1:$J$65536),0)</f>
        <v>295</v>
      </c>
      <c r="W827" s="3">
        <f>IFERROR(_xlfn.XLOOKUP(B827,[18]Sheet1!$H$1:$H$65536,[18]Sheet1!$J$1:$J$65536),0)</f>
        <v>330</v>
      </c>
      <c r="X827" s="3">
        <f>IFERROR(_xlfn.XLOOKUP(B827,[19]Sheet1!$H$1:$H$65536,[19]Sheet1!$J$1:$J$65536),0)</f>
        <v>357</v>
      </c>
      <c r="Y827" s="3">
        <f>IFERROR(_xlfn.XLOOKUP(B827,[20]Sheet1!$H$1:$H$65536,[20]Sheet1!$J$1:$J$65536),0)</f>
        <v>390</v>
      </c>
      <c r="Z827" s="3">
        <f>IFERROR(_xlfn.XLOOKUP(B827,[21]Sheet1!$H$1:$H$65536,[21]Sheet1!$J$1:$J$65536),0)</f>
        <v>422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 x14ac:dyDescent="0.3">
      <c r="A828" s="2" t="str">
        <f t="shared" si="12"/>
        <v>L1</v>
      </c>
      <c r="B828" s="1" t="s">
        <v>1982</v>
      </c>
      <c r="C828" s="23" t="str">
        <f>_xlfn.XLOOKUP(B828,IP구분!A:A,IP구분!C:C)</f>
        <v>잔망루피</v>
      </c>
      <c r="D828" s="1" t="s">
        <v>1983</v>
      </c>
      <c r="E828" s="7">
        <f>IFERROR(_xlfn.XLOOKUP(B828,단가!A:A,단가!C:C),0)</f>
        <v>4091</v>
      </c>
      <c r="F828" s="3">
        <f>IFERROR(_xlfn.XLOOKUP(B828,'[1]2609 재고'!$I$1:$I$65536,'[1]2609 재고'!$K$1:$K$65536),0)</f>
        <v>300</v>
      </c>
      <c r="G828" s="3">
        <f>IFERROR(_xlfn.XLOOKUP(B828,[2]Sheet1!$H$1:$H$65536,[2]Sheet1!$K$1:$K$65536),0)</f>
        <v>300</v>
      </c>
      <c r="H828" s="3">
        <f>IFERROR(_xlfn.XLOOKUP(B828,[3]Sheet1!$H$1:$H$65536,[3]Sheet1!$J$1:$J$65536),0)</f>
        <v>320</v>
      </c>
      <c r="I828" s="3">
        <f>IFERROR(_xlfn.XLOOKUP(B828,[4]Sheet1!$H$1:$H$65536,[4]Sheet1!$J$1:$J$65536),0)</f>
        <v>320</v>
      </c>
      <c r="J828" s="3">
        <f>IFERROR(_xlfn.XLOOKUP(B828,[5]Sheet1!$H$1:$H$65536,[5]Sheet1!$J$1:$J$65536),0)</f>
        <v>360</v>
      </c>
      <c r="K828" s="3">
        <f>IFERROR(_xlfn.XLOOKUP(B828,[6]Sheet1!$H$1:$H$65536,[6]Sheet1!$J$1:$J$65536),0)</f>
        <v>360</v>
      </c>
      <c r="L828" s="3">
        <f>IFERROR(_xlfn.XLOOKUP(B828,[7]Sheet1!$H$1:$H$65536,[7]Sheet1!$J$1:$J$65536),0)</f>
        <v>362</v>
      </c>
      <c r="M828" s="3">
        <f>IFERROR(_xlfn.XLOOKUP(B828,[8]Sheet1!$H$1:$H$65536,[8]Sheet1!$J$1:$J$65536),0)</f>
        <v>362</v>
      </c>
      <c r="N828" s="3">
        <f>IFERROR(_xlfn.XLOOKUP(B828,[9]Sheet1!$H$1:$H$65536,[9]Sheet1!$J$1:$J$65536),0)</f>
        <v>362</v>
      </c>
      <c r="O828" s="3">
        <f>IFERROR(_xlfn.XLOOKUP(B828,[10]Sheet1!$H$1:$H$65536,[10]Sheet1!$J$1:$J$65536),0)</f>
        <v>362</v>
      </c>
      <c r="P828" s="3">
        <f>IFERROR(_xlfn.XLOOKUP(B828,[11]Sheet1!$H$1:$H$65536,[11]Sheet1!$J$1:$J$65536),0)</f>
        <v>362</v>
      </c>
      <c r="Q828" s="3">
        <f>IFERROR(_xlfn.XLOOKUP(B828,[12]Sheet1!$H$1:$H$65536,[12]Sheet1!$J$1:$J$65536),0)</f>
        <v>360</v>
      </c>
      <c r="R828" s="3">
        <f>IFERROR(_xlfn.XLOOKUP(B828,[13]Sheet1!$H$1:$H$65536,[13]Sheet1!$J$1:$J$65536),)</f>
        <v>362</v>
      </c>
      <c r="S828" s="3">
        <f>IFERROR(_xlfn.XLOOKUP(B828,[14]Sheet1!$H$1:$H$65536,[14]Sheet1!$K$1:$K$65536),0)</f>
        <v>362</v>
      </c>
      <c r="T828" s="3">
        <f>IFERROR(_xlfn.XLOOKUP(B828,[15]Sheet1!$H$1:$H$65536,[15]Sheet1!$J$1:$J$65536),0)</f>
        <v>362</v>
      </c>
      <c r="U828" s="3">
        <f>IFERROR(_xlfn.XLOOKUP(B828,[16]Sheet1!$H$1:$H$65536,[16]Sheet1!$J$1:$J$65536),0)</f>
        <v>363</v>
      </c>
      <c r="V828" s="3">
        <f>IFERROR(_xlfn.XLOOKUP(B828,[17]Sheet1!$H$1:$H$65536,[17]Sheet1!$J$1:$J$65536),0)</f>
        <v>364</v>
      </c>
      <c r="W828" s="3">
        <f>IFERROR(_xlfn.XLOOKUP(B828,[18]Sheet1!$H$1:$H$65536,[18]Sheet1!$J$1:$J$65536),0)</f>
        <v>369</v>
      </c>
      <c r="X828" s="3">
        <f>IFERROR(_xlfn.XLOOKUP(B828,[19]Sheet1!$H$1:$H$65536,[19]Sheet1!$J$1:$J$65536),0)</f>
        <v>370</v>
      </c>
      <c r="Y828" s="3">
        <f>IFERROR(_xlfn.XLOOKUP(B828,[20]Sheet1!$H$1:$H$65536,[20]Sheet1!$J$1:$J$65536),0)</f>
        <v>371</v>
      </c>
      <c r="Z828" s="3">
        <f>IFERROR(_xlfn.XLOOKUP(B828,[21]Sheet1!$H$1:$H$65536,[21]Sheet1!$J$1:$J$65536),0)</f>
        <v>371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 x14ac:dyDescent="0.3">
      <c r="A829" s="2" t="str">
        <f t="shared" si="12"/>
        <v>L1</v>
      </c>
      <c r="B829" s="1" t="s">
        <v>1984</v>
      </c>
      <c r="C829" s="23" t="str">
        <f>_xlfn.XLOOKUP(B829,IP구분!A:A,IP구분!C:C)</f>
        <v>잔망루피</v>
      </c>
      <c r="D829" s="1" t="s">
        <v>1985</v>
      </c>
      <c r="E829" s="7">
        <f>IFERROR(_xlfn.XLOOKUP(B829,단가!A:A,단가!C:C),0)</f>
        <v>2935</v>
      </c>
      <c r="F829" s="3">
        <f>IFERROR(_xlfn.XLOOKUP(B829,'[1]2609 재고'!$I$1:$I$65536,'[1]2609 재고'!$K$1:$K$65536),0)</f>
        <v>2</v>
      </c>
      <c r="G829" s="3">
        <f>IFERROR(_xlfn.XLOOKUP(B829,[2]Sheet1!$H$1:$H$65536,[2]Sheet1!$K$1:$K$65536),0)</f>
        <v>6</v>
      </c>
      <c r="H829" s="3">
        <f>IFERROR(_xlfn.XLOOKUP(B829,[3]Sheet1!$H$1:$H$65536,[3]Sheet1!$J$1:$J$65536),0)</f>
        <v>13</v>
      </c>
      <c r="I829" s="3">
        <f>IFERROR(_xlfn.XLOOKUP(B829,[4]Sheet1!$H$1:$H$65536,[4]Sheet1!$J$1:$J$65536),0)</f>
        <v>49</v>
      </c>
      <c r="J829" s="3">
        <f>IFERROR(_xlfn.XLOOKUP(B829,[5]Sheet1!$H$1:$H$65536,[5]Sheet1!$J$1:$J$65536),0)</f>
        <v>51</v>
      </c>
      <c r="K829" s="3">
        <f>IFERROR(_xlfn.XLOOKUP(B829,[6]Sheet1!$H$1:$H$65536,[6]Sheet1!$J$1:$J$65536),0)</f>
        <v>51</v>
      </c>
      <c r="L829" s="3">
        <f>IFERROR(_xlfn.XLOOKUP(B829,[7]Sheet1!$H$1:$H$65536,[7]Sheet1!$J$1:$J$65536),0)</f>
        <v>53</v>
      </c>
      <c r="M829" s="3">
        <f>IFERROR(_xlfn.XLOOKUP(B829,[8]Sheet1!$H$1:$H$65536,[8]Sheet1!$J$1:$J$65536),0)</f>
        <v>53</v>
      </c>
      <c r="N829" s="3">
        <f>IFERROR(_xlfn.XLOOKUP(B829,[9]Sheet1!$H$1:$H$65536,[9]Sheet1!$J$1:$J$65536),0)</f>
        <v>53</v>
      </c>
      <c r="O829" s="3">
        <f>IFERROR(_xlfn.XLOOKUP(B829,[10]Sheet1!$H$1:$H$65536,[10]Sheet1!$J$1:$J$65536),0)</f>
        <v>53</v>
      </c>
      <c r="P829" s="3">
        <f>IFERROR(_xlfn.XLOOKUP(B829,[11]Sheet1!$H$1:$H$65536,[11]Sheet1!$J$1:$J$65536),0)</f>
        <v>53</v>
      </c>
      <c r="Q829" s="3">
        <f>IFERROR(_xlfn.XLOOKUP(B829,[12]Sheet1!$H$1:$H$65536,[12]Sheet1!$J$1:$J$65536),0)</f>
        <v>53</v>
      </c>
      <c r="R829" s="3">
        <f>IFERROR(_xlfn.XLOOKUP(B829,[13]Sheet1!$H$1:$H$65536,[13]Sheet1!$J$1:$J$65536),)</f>
        <v>53</v>
      </c>
      <c r="S829" s="3">
        <f>IFERROR(_xlfn.XLOOKUP(B829,[14]Sheet1!$H$1:$H$65536,[14]Sheet1!$K$1:$K$65536),0)</f>
        <v>53</v>
      </c>
      <c r="T829" s="3">
        <f>IFERROR(_xlfn.XLOOKUP(B829,[15]Sheet1!$H$1:$H$65536,[15]Sheet1!$J$1:$J$65536),0)</f>
        <v>72</v>
      </c>
      <c r="U829" s="3">
        <f>IFERROR(_xlfn.XLOOKUP(B829,[16]Sheet1!$H$1:$H$65536,[16]Sheet1!$J$1:$J$65536),0)</f>
        <v>101</v>
      </c>
      <c r="V829" s="3">
        <f>IFERROR(_xlfn.XLOOKUP(B829,[17]Sheet1!$H$1:$H$65536,[17]Sheet1!$J$1:$J$65536),0)</f>
        <v>143</v>
      </c>
      <c r="W829" s="3">
        <f>IFERROR(_xlfn.XLOOKUP(B829,[18]Sheet1!$H$1:$H$65536,[18]Sheet1!$J$1:$J$65536),0)</f>
        <v>196</v>
      </c>
      <c r="X829" s="3">
        <f>IFERROR(_xlfn.XLOOKUP(B829,[19]Sheet1!$H$1:$H$65536,[19]Sheet1!$J$1:$J$65536),0)</f>
        <v>226</v>
      </c>
      <c r="Y829" s="3">
        <f>IFERROR(_xlfn.XLOOKUP(B829,[20]Sheet1!$H$1:$H$65536,[20]Sheet1!$J$1:$J$65536),0)</f>
        <v>243</v>
      </c>
      <c r="Z829" s="3">
        <f>IFERROR(_xlfn.XLOOKUP(B829,[21]Sheet1!$H$1:$H$65536,[21]Sheet1!$J$1:$J$65536),0)</f>
        <v>273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 x14ac:dyDescent="0.3">
      <c r="A830" s="2" t="str">
        <f t="shared" si="12"/>
        <v>L2</v>
      </c>
      <c r="B830" s="1" t="s">
        <v>5479</v>
      </c>
      <c r="C830" s="23" t="str">
        <f>_xlfn.XLOOKUP(B830,IP구분!A:A,IP구분!C:C)</f>
        <v>잔망루피</v>
      </c>
      <c r="D830" s="1" t="s">
        <v>5480</v>
      </c>
      <c r="E830" s="7" t="str">
        <f>IFERROR(_xlfn.XLOOKUP(B830,단가!A:A,단가!C:C),0)</f>
        <v xml:space="preserve">                     -</v>
      </c>
      <c r="F830" s="3">
        <f>IFERROR(_xlfn.XLOOKUP(B830,'[1]2609 재고'!$I$1:$I$65536,'[1]2609 재고'!$K$1:$K$65536),0)</f>
        <v>0</v>
      </c>
      <c r="G830" s="3">
        <f>IFERROR(_xlfn.XLOOKUP(B830,[2]Sheet1!$H$1:$H$65536,[2]Sheet1!$K$1:$K$65536),0)</f>
        <v>0</v>
      </c>
      <c r="H830" s="3">
        <f>IFERROR(_xlfn.XLOOKUP(B830,[3]Sheet1!$H$1:$H$65536,[3]Sheet1!$J$1:$J$65536),0)</f>
        <v>0</v>
      </c>
      <c r="I830" s="3">
        <f>IFERROR(_xlfn.XLOOKUP(B830,[4]Sheet1!$H$1:$H$65536,[4]Sheet1!$J$1:$J$65536),0)</f>
        <v>0</v>
      </c>
      <c r="J830" s="3">
        <f>IFERROR(_xlfn.XLOOKUP(B830,[5]Sheet1!$H$1:$H$65536,[5]Sheet1!$J$1:$J$65536),0)</f>
        <v>0</v>
      </c>
      <c r="K830" s="3">
        <f>IFERROR(_xlfn.XLOOKUP(B830,[6]Sheet1!$H$1:$H$65536,[6]Sheet1!$J$1:$J$65536),0)</f>
        <v>0</v>
      </c>
      <c r="L830" s="3">
        <f>IFERROR(_xlfn.XLOOKUP(B830,[7]Sheet1!$H$1:$H$65536,[7]Sheet1!$J$1:$J$65536),0)</f>
        <v>0</v>
      </c>
      <c r="M830" s="3">
        <f>IFERROR(_xlfn.XLOOKUP(B830,[8]Sheet1!$H$1:$H$65536,[8]Sheet1!$J$1:$J$65536),0)</f>
        <v>0</v>
      </c>
      <c r="N830" s="3">
        <f>IFERROR(_xlfn.XLOOKUP(B830,[9]Sheet1!$H$1:$H$65536,[9]Sheet1!$J$1:$J$65536),0)</f>
        <v>0</v>
      </c>
      <c r="O830" s="3">
        <f>IFERROR(_xlfn.XLOOKUP(B830,[10]Sheet1!$H$1:$H$65536,[10]Sheet1!$J$1:$J$65536),0)</f>
        <v>0</v>
      </c>
      <c r="P830" s="3">
        <f>IFERROR(_xlfn.XLOOKUP(B830,[11]Sheet1!$H$1:$H$65536,[11]Sheet1!$J$1:$J$65536),0)</f>
        <v>0</v>
      </c>
      <c r="Q830" s="3">
        <f>IFERROR(_xlfn.XLOOKUP(B830,[12]Sheet1!$H$1:$H$65536,[12]Sheet1!$J$1:$J$65536),0)</f>
        <v>31</v>
      </c>
      <c r="R830" s="3">
        <f>IFERROR(_xlfn.XLOOKUP(B830,[13]Sheet1!$H$1:$H$65536,[13]Sheet1!$J$1:$J$65536),)</f>
        <v>31</v>
      </c>
      <c r="S830" s="3">
        <f>IFERROR(_xlfn.XLOOKUP(B830,[14]Sheet1!$H$1:$H$65536,[14]Sheet1!$K$1:$K$65536),0)</f>
        <v>31</v>
      </c>
      <c r="T830" s="3">
        <f>IFERROR(_xlfn.XLOOKUP(B830,[15]Sheet1!$H$1:$H$65536,[15]Sheet1!$J$1:$J$65536),0)</f>
        <v>32</v>
      </c>
      <c r="U830" s="3">
        <f>IFERROR(_xlfn.XLOOKUP(B830,[16]Sheet1!$H$1:$H$65536,[16]Sheet1!$J$1:$J$65536),0)</f>
        <v>38</v>
      </c>
      <c r="V830" s="3">
        <f>IFERROR(_xlfn.XLOOKUP(B830,[17]Sheet1!$H$1:$H$65536,[17]Sheet1!$J$1:$J$65536),0)</f>
        <v>39</v>
      </c>
      <c r="W830" s="3">
        <f>IFERROR(_xlfn.XLOOKUP(B830,[18]Sheet1!$H$1:$H$65536,[18]Sheet1!$J$1:$J$65536),0)</f>
        <v>42</v>
      </c>
      <c r="X830" s="3">
        <f>IFERROR(_xlfn.XLOOKUP(B830,[19]Sheet1!$H$1:$H$65536,[19]Sheet1!$J$1:$J$65536),0)</f>
        <v>43</v>
      </c>
      <c r="Y830" s="3">
        <f>IFERROR(_xlfn.XLOOKUP(B830,[20]Sheet1!$H$1:$H$65536,[20]Sheet1!$J$1:$J$65536),0)</f>
        <v>44</v>
      </c>
      <c r="Z830" s="3">
        <f>IFERROR(_xlfn.XLOOKUP(B830,[21]Sheet1!$H$1:$H$65536,[21]Sheet1!$J$1:$J$65536),0)</f>
        <v>46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 x14ac:dyDescent="0.3">
      <c r="A831" s="2" t="str">
        <f t="shared" si="12"/>
        <v>L2</v>
      </c>
      <c r="B831" s="1" t="s">
        <v>5481</v>
      </c>
      <c r="C831" s="23" t="str">
        <f>_xlfn.XLOOKUP(B831,IP구분!A:A,IP구분!C:C)</f>
        <v>잔망루피</v>
      </c>
      <c r="D831" s="1" t="s">
        <v>5482</v>
      </c>
      <c r="E831" s="7" t="str">
        <f>IFERROR(_xlfn.XLOOKUP(B831,단가!A:A,단가!C:C),0)</f>
        <v xml:space="preserve">                     -</v>
      </c>
      <c r="F831" s="3">
        <f>IFERROR(_xlfn.XLOOKUP(B831,'[1]2609 재고'!$I$1:$I$65536,'[1]2609 재고'!$K$1:$K$65536),0)</f>
        <v>0</v>
      </c>
      <c r="G831" s="3">
        <f>IFERROR(_xlfn.XLOOKUP(B831,[2]Sheet1!$H$1:$H$65536,[2]Sheet1!$K$1:$K$65536),0)</f>
        <v>0</v>
      </c>
      <c r="H831" s="3">
        <f>IFERROR(_xlfn.XLOOKUP(B831,[3]Sheet1!$H$1:$H$65536,[3]Sheet1!$J$1:$J$65536),0)</f>
        <v>0</v>
      </c>
      <c r="I831" s="3">
        <f>IFERROR(_xlfn.XLOOKUP(B831,[4]Sheet1!$H$1:$H$65536,[4]Sheet1!$J$1:$J$65536),0)</f>
        <v>0</v>
      </c>
      <c r="J831" s="3">
        <f>IFERROR(_xlfn.XLOOKUP(B831,[5]Sheet1!$H$1:$H$65536,[5]Sheet1!$J$1:$J$65536),0)</f>
        <v>0</v>
      </c>
      <c r="K831" s="3">
        <f>IFERROR(_xlfn.XLOOKUP(B831,[6]Sheet1!$H$1:$H$65536,[6]Sheet1!$J$1:$J$65536),0)</f>
        <v>0</v>
      </c>
      <c r="L831" s="3">
        <f>IFERROR(_xlfn.XLOOKUP(B831,[7]Sheet1!$H$1:$H$65536,[7]Sheet1!$J$1:$J$65536),0)</f>
        <v>0</v>
      </c>
      <c r="M831" s="3">
        <f>IFERROR(_xlfn.XLOOKUP(B831,[8]Sheet1!$H$1:$H$65536,[8]Sheet1!$J$1:$J$65536),0)</f>
        <v>0</v>
      </c>
      <c r="N831" s="3">
        <f>IFERROR(_xlfn.XLOOKUP(B831,[9]Sheet1!$H$1:$H$65536,[9]Sheet1!$J$1:$J$65536),0)</f>
        <v>0</v>
      </c>
      <c r="O831" s="3">
        <f>IFERROR(_xlfn.XLOOKUP(B831,[10]Sheet1!$H$1:$H$65536,[10]Sheet1!$J$1:$J$65536),0)</f>
        <v>0</v>
      </c>
      <c r="P831" s="3">
        <f>IFERROR(_xlfn.XLOOKUP(B831,[11]Sheet1!$H$1:$H$65536,[11]Sheet1!$J$1:$J$65536),0)</f>
        <v>0</v>
      </c>
      <c r="Q831" s="3">
        <f>IFERROR(_xlfn.XLOOKUP(B831,[12]Sheet1!$H$1:$H$65536,[12]Sheet1!$J$1:$J$65536),0)</f>
        <v>6</v>
      </c>
      <c r="R831" s="3">
        <f>IFERROR(_xlfn.XLOOKUP(B831,[13]Sheet1!$H$1:$H$65536,[13]Sheet1!$J$1:$J$65536),)</f>
        <v>6</v>
      </c>
      <c r="S831" s="3">
        <f>IFERROR(_xlfn.XLOOKUP(B831,[14]Sheet1!$H$1:$H$65536,[14]Sheet1!$K$1:$K$65536),0)</f>
        <v>6</v>
      </c>
      <c r="T831" s="3">
        <f>IFERROR(_xlfn.XLOOKUP(B831,[15]Sheet1!$H$1:$H$65536,[15]Sheet1!$J$1:$J$65536),0)</f>
        <v>4</v>
      </c>
      <c r="U831" s="3">
        <f>IFERROR(_xlfn.XLOOKUP(B831,[16]Sheet1!$H$1:$H$65536,[16]Sheet1!$J$1:$J$65536),0)</f>
        <v>4</v>
      </c>
      <c r="V831" s="3">
        <f>IFERROR(_xlfn.XLOOKUP(B831,[17]Sheet1!$H$1:$H$65536,[17]Sheet1!$J$1:$J$65536),0)</f>
        <v>3</v>
      </c>
      <c r="W831" s="3">
        <f>IFERROR(_xlfn.XLOOKUP(B831,[18]Sheet1!$H$1:$H$65536,[18]Sheet1!$J$1:$J$65536),0)</f>
        <v>2</v>
      </c>
      <c r="X831" s="3">
        <f>IFERROR(_xlfn.XLOOKUP(B831,[19]Sheet1!$H$1:$H$65536,[19]Sheet1!$J$1:$J$65536),0)</f>
        <v>5</v>
      </c>
      <c r="Y831" s="3">
        <f>IFERROR(_xlfn.XLOOKUP(B831,[20]Sheet1!$H$1:$H$65536,[20]Sheet1!$J$1:$J$65536),0)</f>
        <v>8</v>
      </c>
      <c r="Z831" s="3">
        <f>IFERROR(_xlfn.XLOOKUP(B831,[21]Sheet1!$H$1:$H$65536,[21]Sheet1!$J$1:$J$65536),0)</f>
        <v>8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 x14ac:dyDescent="0.3">
      <c r="A832" s="2" t="str">
        <f t="shared" si="12"/>
        <v>P1</v>
      </c>
      <c r="B832" s="1" t="s">
        <v>1812</v>
      </c>
      <c r="C832" s="23" t="str">
        <f>_xlfn.XLOOKUP(B832,IP구분!A:A,IP구분!C:C)</f>
        <v>잔망루피</v>
      </c>
      <c r="D832" s="1" t="s">
        <v>1813</v>
      </c>
      <c r="E832" s="7">
        <f>IFERROR(_xlfn.XLOOKUP(B832,단가!A:A,단가!C:C),0)</f>
        <v>625</v>
      </c>
      <c r="F832" s="3">
        <f>IFERROR(_xlfn.XLOOKUP(B832,'[1]2609 재고'!$I$1:$I$65536,'[1]2609 재고'!$K$1:$K$65536),0)</f>
        <v>11</v>
      </c>
      <c r="G832" s="3">
        <f>IFERROR(_xlfn.XLOOKUP(B832,[2]Sheet1!$H$1:$H$65536,[2]Sheet1!$K$1:$K$65536),0)</f>
        <v>32</v>
      </c>
      <c r="H832" s="3">
        <f>IFERROR(_xlfn.XLOOKUP(B832,[3]Sheet1!$H$1:$H$65536,[3]Sheet1!$J$1:$J$65536),0)</f>
        <v>56</v>
      </c>
      <c r="I832" s="3">
        <f>IFERROR(_xlfn.XLOOKUP(B832,[4]Sheet1!$H$1:$H$65536,[4]Sheet1!$J$1:$J$65536),0)</f>
        <v>72</v>
      </c>
      <c r="J832" s="3">
        <f>IFERROR(_xlfn.XLOOKUP(B832,[5]Sheet1!$H$1:$H$65536,[5]Sheet1!$J$1:$J$65536),0)</f>
        <v>84</v>
      </c>
      <c r="K832" s="3">
        <f>IFERROR(_xlfn.XLOOKUP(B832,[6]Sheet1!$H$1:$H$65536,[6]Sheet1!$J$1:$J$65536),0)</f>
        <v>97</v>
      </c>
      <c r="L832" s="3">
        <f>IFERROR(_xlfn.XLOOKUP(B832,[7]Sheet1!$H$1:$H$65536,[7]Sheet1!$J$1:$J$65536),0)</f>
        <v>105</v>
      </c>
      <c r="M832" s="3">
        <f>IFERROR(_xlfn.XLOOKUP(B832,[8]Sheet1!$H$1:$H$65536,[8]Sheet1!$J$1:$J$65536),0)</f>
        <v>122</v>
      </c>
      <c r="N832" s="3">
        <f>IFERROR(_xlfn.XLOOKUP(B832,[9]Sheet1!$H$1:$H$65536,[9]Sheet1!$J$1:$J$65536),0)</f>
        <v>131</v>
      </c>
      <c r="O832" s="3">
        <f>IFERROR(_xlfn.XLOOKUP(B832,[10]Sheet1!$H$1:$H$65536,[10]Sheet1!$J$1:$J$65536),0)</f>
        <v>162</v>
      </c>
      <c r="P832" s="3">
        <f>IFERROR(_xlfn.XLOOKUP(B832,[11]Sheet1!$H$1:$H$65536,[11]Sheet1!$J$1:$J$65536),0)</f>
        <v>205</v>
      </c>
      <c r="Q832" s="3">
        <f>IFERROR(_xlfn.XLOOKUP(B832,[12]Sheet1!$H$1:$H$65536,[12]Sheet1!$J$1:$J$65536),0)</f>
        <v>230</v>
      </c>
      <c r="R832" s="3">
        <f>IFERROR(_xlfn.XLOOKUP(B832,[13]Sheet1!$H$1:$H$65536,[13]Sheet1!$J$1:$J$65536),)</f>
        <v>245</v>
      </c>
      <c r="S832" s="3">
        <f>IFERROR(_xlfn.XLOOKUP(B832,[14]Sheet1!$H$1:$H$65536,[14]Sheet1!$K$1:$K$65536),0)</f>
        <v>505</v>
      </c>
      <c r="T832" s="3">
        <f>IFERROR(_xlfn.XLOOKUP(B832,[15]Sheet1!$H$1:$H$65536,[15]Sheet1!$J$1:$J$65536),0)</f>
        <v>637</v>
      </c>
      <c r="U832" s="3">
        <f>IFERROR(_xlfn.XLOOKUP(B832,[16]Sheet1!$H$1:$H$65536,[16]Sheet1!$J$1:$J$65536),0)</f>
        <v>701</v>
      </c>
      <c r="V832" s="3">
        <f>IFERROR(_xlfn.XLOOKUP(B832,[17]Sheet1!$H$1:$H$65536,[17]Sheet1!$J$1:$J$65536),0)</f>
        <v>1218</v>
      </c>
      <c r="W832" s="3">
        <f>IFERROR(_xlfn.XLOOKUP(B832,[18]Sheet1!$H$1:$H$65536,[18]Sheet1!$J$1:$J$65536),0)</f>
        <v>1463</v>
      </c>
      <c r="X832" s="3">
        <f>IFERROR(_xlfn.XLOOKUP(B832,[19]Sheet1!$H$1:$H$65536,[19]Sheet1!$J$1:$J$65536),0)</f>
        <v>1678</v>
      </c>
      <c r="Y832" s="3">
        <f>IFERROR(_xlfn.XLOOKUP(B832,[20]Sheet1!$H$1:$H$65536,[20]Sheet1!$J$1:$J$65536),0)</f>
        <v>1846</v>
      </c>
      <c r="Z832" s="3">
        <f>IFERROR(_xlfn.XLOOKUP(B832,[21]Sheet1!$H$1:$H$65536,[21]Sheet1!$J$1:$J$65536),0)</f>
        <v>2397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 x14ac:dyDescent="0.3">
      <c r="A833" s="2" t="str">
        <f t="shared" si="12"/>
        <v>P1</v>
      </c>
      <c r="B833" s="1" t="s">
        <v>2572</v>
      </c>
      <c r="C833" s="23" t="str">
        <f>_xlfn.XLOOKUP(B833,IP구분!A:A,IP구분!C:C)</f>
        <v>잔망루피</v>
      </c>
      <c r="D833" s="1" t="s">
        <v>2573</v>
      </c>
      <c r="E833" s="7">
        <f>IFERROR(_xlfn.XLOOKUP(B833,단가!A:A,단가!C:C),0)</f>
        <v>1137</v>
      </c>
      <c r="F833" s="3">
        <f>IFERROR(_xlfn.XLOOKUP(B833,'[1]2609 재고'!$I$1:$I$65536,'[1]2609 재고'!$K$1:$K$65536),0)</f>
        <v>313</v>
      </c>
      <c r="G833" s="3">
        <f>IFERROR(_xlfn.XLOOKUP(B833,[2]Sheet1!$H$1:$H$65536,[2]Sheet1!$K$1:$K$65536),0)</f>
        <v>343</v>
      </c>
      <c r="H833" s="3">
        <f>IFERROR(_xlfn.XLOOKUP(B833,[3]Sheet1!$H$1:$H$65536,[3]Sheet1!$J$1:$J$65536),0)</f>
        <v>473</v>
      </c>
      <c r="I833" s="3">
        <f>IFERROR(_xlfn.XLOOKUP(B833,[4]Sheet1!$H$1:$H$65536,[4]Sheet1!$J$1:$J$65536),0)</f>
        <v>493</v>
      </c>
      <c r="J833" s="3">
        <f>IFERROR(_xlfn.XLOOKUP(B833,[5]Sheet1!$H$1:$H$65536,[5]Sheet1!$J$1:$J$65536),0)</f>
        <v>508</v>
      </c>
      <c r="K833" s="3">
        <f>IFERROR(_xlfn.XLOOKUP(B833,[6]Sheet1!$H$1:$H$65536,[6]Sheet1!$J$1:$J$65536),0)</f>
        <v>530</v>
      </c>
      <c r="L833" s="3">
        <f>IFERROR(_xlfn.XLOOKUP(B833,[7]Sheet1!$H$1:$H$65536,[7]Sheet1!$J$1:$J$65536),0)</f>
        <v>550</v>
      </c>
      <c r="M833" s="3">
        <f>IFERROR(_xlfn.XLOOKUP(B833,[8]Sheet1!$H$1:$H$65536,[8]Sheet1!$J$1:$J$65536),0)</f>
        <v>634</v>
      </c>
      <c r="N833" s="3">
        <f>IFERROR(_xlfn.XLOOKUP(B833,[9]Sheet1!$H$1:$H$65536,[9]Sheet1!$J$1:$J$65536),0)</f>
        <v>666</v>
      </c>
      <c r="O833" s="3">
        <f>IFERROR(_xlfn.XLOOKUP(B833,[10]Sheet1!$H$1:$H$65536,[10]Sheet1!$J$1:$J$65536),0)</f>
        <v>721</v>
      </c>
      <c r="P833" s="3">
        <f>IFERROR(_xlfn.XLOOKUP(B833,[11]Sheet1!$H$1:$H$65536,[11]Sheet1!$J$1:$J$65536),0)</f>
        <v>773</v>
      </c>
      <c r="Q833" s="3">
        <f>IFERROR(_xlfn.XLOOKUP(B833,[12]Sheet1!$H$1:$H$65536,[12]Sheet1!$J$1:$J$65536),0)</f>
        <v>798</v>
      </c>
      <c r="R833" s="3">
        <f>IFERROR(_xlfn.XLOOKUP(B833,[13]Sheet1!$H$1:$H$65536,[13]Sheet1!$J$1:$J$65536),)</f>
        <v>839</v>
      </c>
      <c r="S833" s="3">
        <f>IFERROR(_xlfn.XLOOKUP(B833,[14]Sheet1!$H$1:$H$65536,[14]Sheet1!$K$1:$K$65536),0)</f>
        <v>943</v>
      </c>
      <c r="T833" s="3">
        <f>IFERROR(_xlfn.XLOOKUP(B833,[15]Sheet1!$H$1:$H$65536,[15]Sheet1!$J$1:$J$65536),0)</f>
        <v>1624</v>
      </c>
      <c r="U833" s="3">
        <f>IFERROR(_xlfn.XLOOKUP(B833,[16]Sheet1!$H$1:$H$65536,[16]Sheet1!$J$1:$J$65536),0)</f>
        <v>1695</v>
      </c>
      <c r="V833" s="3">
        <f>IFERROR(_xlfn.XLOOKUP(B833,[17]Sheet1!$H$1:$H$65536,[17]Sheet1!$J$1:$J$65536),0)</f>
        <v>1763</v>
      </c>
      <c r="W833" s="3">
        <f>IFERROR(_xlfn.XLOOKUP(B833,[18]Sheet1!$H$1:$H$65536,[18]Sheet1!$J$1:$J$65536),0)</f>
        <v>1833</v>
      </c>
      <c r="X833" s="3">
        <f>IFERROR(_xlfn.XLOOKUP(B833,[19]Sheet1!$H$1:$H$65536,[19]Sheet1!$J$1:$J$65536),0)</f>
        <v>2694</v>
      </c>
      <c r="Y833" s="3">
        <f>IFERROR(_xlfn.XLOOKUP(B833,[20]Sheet1!$H$1:$H$65536,[20]Sheet1!$J$1:$J$65536),0)</f>
        <v>0</v>
      </c>
      <c r="Z833" s="3">
        <f>IFERROR(_xlfn.XLOOKUP(B833,[21]Sheet1!$H$1:$H$65536,[21]Sheet1!$J$1:$J$65536),0)</f>
        <v>0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 x14ac:dyDescent="0.3">
      <c r="A834" s="2" t="str">
        <f t="shared" si="12"/>
        <v>P1</v>
      </c>
      <c r="B834" s="1" t="s">
        <v>1834</v>
      </c>
      <c r="C834" s="23" t="str">
        <f>_xlfn.XLOOKUP(B834,IP구분!A:A,IP구분!C:C)</f>
        <v>뽀로로</v>
      </c>
      <c r="D834" s="1" t="s">
        <v>1835</v>
      </c>
      <c r="E834" s="7" t="str">
        <f>IFERROR(_xlfn.XLOOKUP(B834,단가!A:A,단가!C:C),0)</f>
        <v xml:space="preserve">                     -</v>
      </c>
      <c r="F834" s="3">
        <f>IFERROR(_xlfn.XLOOKUP(B834,'[1]2609 재고'!$I$1:$I$65536,'[1]2609 재고'!$K$1:$K$65536),0)</f>
        <v>0</v>
      </c>
      <c r="G834" s="3">
        <f>IFERROR(_xlfn.XLOOKUP(B834,[2]Sheet1!$H$1:$H$65536,[2]Sheet1!$K$1:$K$65536),0)</f>
        <v>0</v>
      </c>
      <c r="H834" s="3">
        <f>IFERROR(_xlfn.XLOOKUP(B834,[3]Sheet1!$H$1:$H$65536,[3]Sheet1!$J$1:$J$65536),0)</f>
        <v>0</v>
      </c>
      <c r="I834" s="3">
        <f>IFERROR(_xlfn.XLOOKUP(B834,[4]Sheet1!$H$1:$H$65536,[4]Sheet1!$J$1:$J$65536),0)</f>
        <v>0</v>
      </c>
      <c r="J834" s="3">
        <f>IFERROR(_xlfn.XLOOKUP(B834,[5]Sheet1!$H$1:$H$65536,[5]Sheet1!$J$1:$J$65536),0)</f>
        <v>1</v>
      </c>
      <c r="K834" s="3">
        <f>IFERROR(_xlfn.XLOOKUP(B834,[6]Sheet1!$H$1:$H$65536,[6]Sheet1!$J$1:$J$65536),0)</f>
        <v>1</v>
      </c>
      <c r="L834" s="3">
        <f>IFERROR(_xlfn.XLOOKUP(B834,[7]Sheet1!$H$1:$H$65536,[7]Sheet1!$J$1:$J$65536),0)</f>
        <v>0</v>
      </c>
      <c r="M834" s="3">
        <f>IFERROR(_xlfn.XLOOKUP(B834,[8]Sheet1!$H$1:$H$65536,[8]Sheet1!$J$1:$J$65536),0)</f>
        <v>0</v>
      </c>
      <c r="N834" s="3">
        <f>IFERROR(_xlfn.XLOOKUP(B834,[9]Sheet1!$H$1:$H$65536,[9]Sheet1!$J$1:$J$65536),0)</f>
        <v>0</v>
      </c>
      <c r="O834" s="3">
        <f>IFERROR(_xlfn.XLOOKUP(B834,[10]Sheet1!$H$1:$H$65536,[10]Sheet1!$J$1:$J$65536),0)</f>
        <v>0</v>
      </c>
      <c r="P834" s="3">
        <f>IFERROR(_xlfn.XLOOKUP(B834,[11]Sheet1!$H$1:$H$65536,[11]Sheet1!$J$1:$J$65536),0)</f>
        <v>0</v>
      </c>
      <c r="Q834" s="3">
        <f>IFERROR(_xlfn.XLOOKUP(B834,[12]Sheet1!$H$1:$H$65536,[12]Sheet1!$J$1:$J$65536),0)</f>
        <v>0</v>
      </c>
      <c r="R834" s="3">
        <f>IFERROR(_xlfn.XLOOKUP(B834,[13]Sheet1!$H$1:$H$65536,[13]Sheet1!$J$1:$J$65536),)</f>
        <v>0</v>
      </c>
      <c r="S834" s="3">
        <f>IFERROR(_xlfn.XLOOKUP(B834,[14]Sheet1!$H$1:$H$65536,[14]Sheet1!$K$1:$K$65536),0)</f>
        <v>0</v>
      </c>
      <c r="T834" s="3">
        <f>IFERROR(_xlfn.XLOOKUP(B834,[15]Sheet1!$H$1:$H$65536,[15]Sheet1!$J$1:$J$65536),0)</f>
        <v>0</v>
      </c>
      <c r="U834" s="3">
        <f>IFERROR(_xlfn.XLOOKUP(B834,[16]Sheet1!$H$1:$H$65536,[16]Sheet1!$J$1:$J$65536),0)</f>
        <v>0</v>
      </c>
      <c r="V834" s="3">
        <f>IFERROR(_xlfn.XLOOKUP(B834,[17]Sheet1!$H$1:$H$65536,[17]Sheet1!$J$1:$J$65536),0)</f>
        <v>0</v>
      </c>
      <c r="W834" s="3">
        <f>IFERROR(_xlfn.XLOOKUP(B834,[18]Sheet1!$H$1:$H$65536,[18]Sheet1!$J$1:$J$65536),0)</f>
        <v>0</v>
      </c>
      <c r="X834" s="3">
        <f>IFERROR(_xlfn.XLOOKUP(B834,[19]Sheet1!$H$1:$H$65536,[19]Sheet1!$J$1:$J$65536),0)</f>
        <v>0</v>
      </c>
      <c r="Y834" s="3">
        <f>IFERROR(_xlfn.XLOOKUP(B834,[20]Sheet1!$H$1:$H$65536,[20]Sheet1!$J$1:$J$65536),0)</f>
        <v>0</v>
      </c>
      <c r="Z834" s="3">
        <f>IFERROR(_xlfn.XLOOKUP(B834,[21]Sheet1!$H$1:$H$65536,[21]Sheet1!$J$1:$J$65536),0)</f>
        <v>0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 x14ac:dyDescent="0.3">
      <c r="A835" s="2" t="str">
        <f t="shared" ref="A835:A898" si="13">MID(B835,3,2)</f>
        <v>P1</v>
      </c>
      <c r="B835" s="1" t="s">
        <v>5483</v>
      </c>
      <c r="C835" s="23" t="str">
        <f>_xlfn.XLOOKUP(B835,IP구분!A:A,IP구분!C:C)</f>
        <v>뽀로로</v>
      </c>
      <c r="D835" s="1" t="s">
        <v>5484</v>
      </c>
      <c r="E835" s="7" t="str">
        <f>IFERROR(_xlfn.XLOOKUP(B835,단가!A:A,단가!C:C),0)</f>
        <v xml:space="preserve">                     -</v>
      </c>
      <c r="F835" s="3">
        <f>IFERROR(_xlfn.XLOOKUP(B835,'[1]2609 재고'!$I$1:$I$65536,'[1]2609 재고'!$K$1:$K$65536),0)</f>
        <v>0</v>
      </c>
      <c r="G835" s="3">
        <f>IFERROR(_xlfn.XLOOKUP(B835,[2]Sheet1!$H$1:$H$65536,[2]Sheet1!$K$1:$K$65536),0)</f>
        <v>0</v>
      </c>
      <c r="H835" s="3">
        <f>IFERROR(_xlfn.XLOOKUP(B835,[3]Sheet1!$H$1:$H$65536,[3]Sheet1!$J$1:$J$65536),0)</f>
        <v>0</v>
      </c>
      <c r="I835" s="3">
        <f>IFERROR(_xlfn.XLOOKUP(B835,[4]Sheet1!$H$1:$H$65536,[4]Sheet1!$J$1:$J$65536),0)</f>
        <v>0</v>
      </c>
      <c r="J835" s="3">
        <f>IFERROR(_xlfn.XLOOKUP(B835,[5]Sheet1!$H$1:$H$65536,[5]Sheet1!$J$1:$J$65536),0)</f>
        <v>0</v>
      </c>
      <c r="K835" s="3">
        <f>IFERROR(_xlfn.XLOOKUP(B835,[6]Sheet1!$H$1:$H$65536,[6]Sheet1!$J$1:$J$65536),0)</f>
        <v>0</v>
      </c>
      <c r="L835" s="3">
        <f>IFERROR(_xlfn.XLOOKUP(B835,[7]Sheet1!$H$1:$H$65536,[7]Sheet1!$J$1:$J$65536),0)</f>
        <v>0</v>
      </c>
      <c r="M835" s="3">
        <f>IFERROR(_xlfn.XLOOKUP(B835,[8]Sheet1!$H$1:$H$65536,[8]Sheet1!$J$1:$J$65536),0)</f>
        <v>0</v>
      </c>
      <c r="N835" s="3">
        <f>IFERROR(_xlfn.XLOOKUP(B835,[9]Sheet1!$H$1:$H$65536,[9]Sheet1!$J$1:$J$65536),0)</f>
        <v>0</v>
      </c>
      <c r="O835" s="3">
        <f>IFERROR(_xlfn.XLOOKUP(B835,[10]Sheet1!$H$1:$H$65536,[10]Sheet1!$J$1:$J$65536),0)</f>
        <v>0</v>
      </c>
      <c r="P835" s="3">
        <f>IFERROR(_xlfn.XLOOKUP(B835,[11]Sheet1!$H$1:$H$65536,[11]Sheet1!$J$1:$J$65536),0)</f>
        <v>0</v>
      </c>
      <c r="Q835" s="3">
        <f>IFERROR(_xlfn.XLOOKUP(B835,[12]Sheet1!$H$1:$H$65536,[12]Sheet1!$J$1:$J$65536),0)</f>
        <v>0</v>
      </c>
      <c r="R835" s="3">
        <f>IFERROR(_xlfn.XLOOKUP(B835,[13]Sheet1!$H$1:$H$65536,[13]Sheet1!$J$1:$J$65536),)</f>
        <v>0</v>
      </c>
      <c r="S835" s="3">
        <f>IFERROR(_xlfn.XLOOKUP(B835,[14]Sheet1!$H$1:$H$65536,[14]Sheet1!$K$1:$K$65536),0)</f>
        <v>0</v>
      </c>
      <c r="T835" s="3">
        <f>IFERROR(_xlfn.XLOOKUP(B835,[15]Sheet1!$H$1:$H$65536,[15]Sheet1!$J$1:$J$65536),0)</f>
        <v>0</v>
      </c>
      <c r="U835" s="3">
        <f>IFERROR(_xlfn.XLOOKUP(B835,[16]Sheet1!$H$1:$H$65536,[16]Sheet1!$J$1:$J$65536),0)</f>
        <v>1</v>
      </c>
      <c r="V835" s="3">
        <f>IFERROR(_xlfn.XLOOKUP(B835,[17]Sheet1!$H$1:$H$65536,[17]Sheet1!$J$1:$J$65536),0)</f>
        <v>1</v>
      </c>
      <c r="W835" s="3">
        <f>IFERROR(_xlfn.XLOOKUP(B835,[18]Sheet1!$H$1:$H$65536,[18]Sheet1!$J$1:$J$65536),0)</f>
        <v>0</v>
      </c>
      <c r="X835" s="3">
        <f>IFERROR(_xlfn.XLOOKUP(B835,[19]Sheet1!$H$1:$H$65536,[19]Sheet1!$J$1:$J$65536),0)</f>
        <v>0</v>
      </c>
      <c r="Y835" s="3">
        <f>IFERROR(_xlfn.XLOOKUP(B835,[20]Sheet1!$H$1:$H$65536,[20]Sheet1!$J$1:$J$65536),0)</f>
        <v>1</v>
      </c>
      <c r="Z835" s="3">
        <f>IFERROR(_xlfn.XLOOKUP(B835,[21]Sheet1!$H$1:$H$65536,[21]Sheet1!$J$1:$J$65536),0)</f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 x14ac:dyDescent="0.3">
      <c r="A836" s="2" t="str">
        <f t="shared" si="13"/>
        <v>P1</v>
      </c>
      <c r="B836" s="1" t="s">
        <v>1836</v>
      </c>
      <c r="C836" s="23" t="str">
        <f>_xlfn.XLOOKUP(B836,IP구분!A:A,IP구분!C:C)</f>
        <v>뽀로로</v>
      </c>
      <c r="D836" s="1" t="s">
        <v>1837</v>
      </c>
      <c r="E836" s="7">
        <f>IFERROR(_xlfn.XLOOKUP(B836,단가!A:A,단가!C:C),0)</f>
        <v>663</v>
      </c>
      <c r="F836" s="3">
        <f>IFERROR(_xlfn.XLOOKUP(B836,'[1]2609 재고'!$I$1:$I$65536,'[1]2609 재고'!$K$1:$K$65536),0)</f>
        <v>10</v>
      </c>
      <c r="G836" s="3">
        <f>IFERROR(_xlfn.XLOOKUP(B836,[2]Sheet1!$H$1:$H$65536,[2]Sheet1!$K$1:$K$65536),0)</f>
        <v>10</v>
      </c>
      <c r="H836" s="3">
        <f>IFERROR(_xlfn.XLOOKUP(B836,[3]Sheet1!$H$1:$H$65536,[3]Sheet1!$J$1:$J$65536),0)</f>
        <v>10</v>
      </c>
      <c r="I836" s="3">
        <f>IFERROR(_xlfn.XLOOKUP(B836,[4]Sheet1!$H$1:$H$65536,[4]Sheet1!$J$1:$J$65536),0)</f>
        <v>10</v>
      </c>
      <c r="J836" s="3">
        <f>IFERROR(_xlfn.XLOOKUP(B836,[5]Sheet1!$H$1:$H$65536,[5]Sheet1!$J$1:$J$65536),0)</f>
        <v>10</v>
      </c>
      <c r="K836" s="3">
        <f>IFERROR(_xlfn.XLOOKUP(B836,[6]Sheet1!$H$1:$H$65536,[6]Sheet1!$J$1:$J$65536),0)</f>
        <v>10</v>
      </c>
      <c r="L836" s="3">
        <f>IFERROR(_xlfn.XLOOKUP(B836,[7]Sheet1!$H$1:$H$65536,[7]Sheet1!$J$1:$J$65536),0)</f>
        <v>11</v>
      </c>
      <c r="M836" s="3">
        <f>IFERROR(_xlfn.XLOOKUP(B836,[8]Sheet1!$H$1:$H$65536,[8]Sheet1!$J$1:$J$65536),0)</f>
        <v>7</v>
      </c>
      <c r="N836" s="3">
        <f>IFERROR(_xlfn.XLOOKUP(B836,[9]Sheet1!$H$1:$H$65536,[9]Sheet1!$J$1:$J$65536),0)</f>
        <v>7</v>
      </c>
      <c r="O836" s="3">
        <f>IFERROR(_xlfn.XLOOKUP(B836,[10]Sheet1!$H$1:$H$65536,[10]Sheet1!$J$1:$J$65536),0)</f>
        <v>7</v>
      </c>
      <c r="P836" s="3">
        <f>IFERROR(_xlfn.XLOOKUP(B836,[11]Sheet1!$H$1:$H$65536,[11]Sheet1!$J$1:$J$65536),0)</f>
        <v>6</v>
      </c>
      <c r="Q836" s="3">
        <f>IFERROR(_xlfn.XLOOKUP(B836,[12]Sheet1!$H$1:$H$65536,[12]Sheet1!$J$1:$J$65536),0)</f>
        <v>6</v>
      </c>
      <c r="R836" s="3">
        <f>IFERROR(_xlfn.XLOOKUP(B836,[13]Sheet1!$H$1:$H$65536,[13]Sheet1!$J$1:$J$65536),)</f>
        <v>5</v>
      </c>
      <c r="S836" s="3">
        <f>IFERROR(_xlfn.XLOOKUP(B836,[14]Sheet1!$H$1:$H$65536,[14]Sheet1!$K$1:$K$65536),0)</f>
        <v>5</v>
      </c>
      <c r="T836" s="3">
        <f>IFERROR(_xlfn.XLOOKUP(B836,[15]Sheet1!$H$1:$H$65536,[15]Sheet1!$J$1:$J$65536),0)</f>
        <v>4</v>
      </c>
      <c r="U836" s="3">
        <f>IFERROR(_xlfn.XLOOKUP(B836,[16]Sheet1!$H$1:$H$65536,[16]Sheet1!$J$1:$J$65536),0)</f>
        <v>1</v>
      </c>
      <c r="V836" s="3">
        <f>IFERROR(_xlfn.XLOOKUP(B836,[17]Sheet1!$H$1:$H$65536,[17]Sheet1!$J$1:$J$65536),0)</f>
        <v>1</v>
      </c>
      <c r="W836" s="3">
        <f>IFERROR(_xlfn.XLOOKUP(B836,[18]Sheet1!$H$1:$H$65536,[18]Sheet1!$J$1:$J$65536),0)</f>
        <v>2</v>
      </c>
      <c r="X836" s="3">
        <f>IFERROR(_xlfn.XLOOKUP(B836,[19]Sheet1!$H$1:$H$65536,[19]Sheet1!$J$1:$J$65536),0)</f>
        <v>2</v>
      </c>
      <c r="Y836" s="3">
        <f>IFERROR(_xlfn.XLOOKUP(B836,[20]Sheet1!$H$1:$H$65536,[20]Sheet1!$J$1:$J$65536),0)</f>
        <v>2</v>
      </c>
      <c r="Z836" s="3">
        <f>IFERROR(_xlfn.XLOOKUP(B836,[21]Sheet1!$H$1:$H$65536,[21]Sheet1!$J$1:$J$65536),0)</f>
        <v>5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1:47" x14ac:dyDescent="0.3">
      <c r="A837" s="2" t="str">
        <f t="shared" si="13"/>
        <v>P1</v>
      </c>
      <c r="B837" s="1" t="s">
        <v>1838</v>
      </c>
      <c r="C837" s="23" t="str">
        <f>_xlfn.XLOOKUP(B837,IP구분!A:A,IP구분!C:C)</f>
        <v>뽀로로</v>
      </c>
      <c r="D837" s="1" t="s">
        <v>1839</v>
      </c>
      <c r="E837" s="7">
        <f>IFERROR(_xlfn.XLOOKUP(B837,단가!A:A,단가!C:C),0)</f>
        <v>2946</v>
      </c>
      <c r="F837" s="3">
        <f>IFERROR(_xlfn.XLOOKUP(B837,'[1]2609 재고'!$I$1:$I$65536,'[1]2609 재고'!$K$1:$K$65536),0)</f>
        <v>43</v>
      </c>
      <c r="G837" s="3">
        <f>IFERROR(_xlfn.XLOOKUP(B837,[2]Sheet1!$H$1:$H$65536,[2]Sheet1!$K$1:$K$65536),0)</f>
        <v>39</v>
      </c>
      <c r="H837" s="3">
        <f>IFERROR(_xlfn.XLOOKUP(B837,[3]Sheet1!$H$1:$H$65536,[3]Sheet1!$J$1:$J$65536),0)</f>
        <v>38</v>
      </c>
      <c r="I837" s="3">
        <f>IFERROR(_xlfn.XLOOKUP(B837,[4]Sheet1!$H$1:$H$65536,[4]Sheet1!$J$1:$J$65536),0)</f>
        <v>32</v>
      </c>
      <c r="J837" s="3">
        <f>IFERROR(_xlfn.XLOOKUP(B837,[5]Sheet1!$H$1:$H$65536,[5]Sheet1!$J$1:$J$65536),0)</f>
        <v>31</v>
      </c>
      <c r="K837" s="3">
        <f>IFERROR(_xlfn.XLOOKUP(B837,[6]Sheet1!$H$1:$H$65536,[6]Sheet1!$J$1:$J$65536),0)</f>
        <v>33</v>
      </c>
      <c r="L837" s="3">
        <f>IFERROR(_xlfn.XLOOKUP(B837,[7]Sheet1!$H$1:$H$65536,[7]Sheet1!$J$1:$J$65536),0)</f>
        <v>40</v>
      </c>
      <c r="M837" s="3">
        <f>IFERROR(_xlfn.XLOOKUP(B837,[8]Sheet1!$H$1:$H$65536,[8]Sheet1!$J$1:$J$65536),0)</f>
        <v>39</v>
      </c>
      <c r="N837" s="3">
        <f>IFERROR(_xlfn.XLOOKUP(B837,[9]Sheet1!$H$1:$H$65536,[9]Sheet1!$J$1:$J$65536),0)</f>
        <v>20</v>
      </c>
      <c r="O837" s="3">
        <f>IFERROR(_xlfn.XLOOKUP(B837,[10]Sheet1!$H$1:$H$65536,[10]Sheet1!$J$1:$J$65536),0)</f>
        <v>18</v>
      </c>
      <c r="P837" s="3">
        <f>IFERROR(_xlfn.XLOOKUP(B837,[11]Sheet1!$H$1:$H$65536,[11]Sheet1!$J$1:$J$65536),0)</f>
        <v>16</v>
      </c>
      <c r="Q837" s="3">
        <f>IFERROR(_xlfn.XLOOKUP(B837,[12]Sheet1!$H$1:$H$65536,[12]Sheet1!$J$1:$J$65536),0)</f>
        <v>13</v>
      </c>
      <c r="R837" s="3">
        <f>IFERROR(_xlfn.XLOOKUP(B837,[13]Sheet1!$H$1:$H$65536,[13]Sheet1!$J$1:$J$65536),)</f>
        <v>15</v>
      </c>
      <c r="S837" s="3">
        <f>IFERROR(_xlfn.XLOOKUP(B837,[14]Sheet1!$H$1:$H$65536,[14]Sheet1!$K$1:$K$65536),0)</f>
        <v>15</v>
      </c>
      <c r="T837" s="3">
        <f>IFERROR(_xlfn.XLOOKUP(B837,[15]Sheet1!$H$1:$H$65536,[15]Sheet1!$J$1:$J$65536),0)</f>
        <v>34</v>
      </c>
      <c r="U837" s="3">
        <f>IFERROR(_xlfn.XLOOKUP(B837,[16]Sheet1!$H$1:$H$65536,[16]Sheet1!$J$1:$J$65536),0)</f>
        <v>27</v>
      </c>
      <c r="V837" s="3">
        <f>IFERROR(_xlfn.XLOOKUP(B837,[17]Sheet1!$H$1:$H$65536,[17]Sheet1!$J$1:$J$65536),0)</f>
        <v>18</v>
      </c>
      <c r="W837" s="3">
        <f>IFERROR(_xlfn.XLOOKUP(B837,[18]Sheet1!$H$1:$H$65536,[18]Sheet1!$J$1:$J$65536),0)</f>
        <v>19</v>
      </c>
      <c r="X837" s="3">
        <f>IFERROR(_xlfn.XLOOKUP(B837,[19]Sheet1!$H$1:$H$65536,[19]Sheet1!$J$1:$J$65536),0)</f>
        <v>19</v>
      </c>
      <c r="Y837" s="3">
        <f>IFERROR(_xlfn.XLOOKUP(B837,[20]Sheet1!$H$1:$H$65536,[20]Sheet1!$J$1:$J$65536),0)</f>
        <v>23</v>
      </c>
      <c r="Z837" s="3">
        <f>IFERROR(_xlfn.XLOOKUP(B837,[21]Sheet1!$H$1:$H$65536,[21]Sheet1!$J$1:$J$65536),0)</f>
        <v>19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1:47" x14ac:dyDescent="0.3">
      <c r="A838" s="2" t="str">
        <f t="shared" si="13"/>
        <v>P1</v>
      </c>
      <c r="B838" s="1" t="s">
        <v>1840</v>
      </c>
      <c r="C838" s="23" t="str">
        <f>_xlfn.XLOOKUP(B838,IP구분!A:A,IP구분!C:C)</f>
        <v>뽀로로</v>
      </c>
      <c r="D838" s="1" t="s">
        <v>1841</v>
      </c>
      <c r="E838" s="7">
        <f>IFERROR(_xlfn.XLOOKUP(B838,단가!A:A,단가!C:C),0)</f>
        <v>1680</v>
      </c>
      <c r="F838" s="3">
        <f>IFERROR(_xlfn.XLOOKUP(B838,'[1]2609 재고'!$I$1:$I$65536,'[1]2609 재고'!$K$1:$K$65536),0)</f>
        <v>485</v>
      </c>
      <c r="G838" s="3">
        <f>IFERROR(_xlfn.XLOOKUP(B838,[2]Sheet1!$H$1:$H$65536,[2]Sheet1!$K$1:$K$65536),0)</f>
        <v>550</v>
      </c>
      <c r="H838" s="3">
        <f>IFERROR(_xlfn.XLOOKUP(B838,[3]Sheet1!$H$1:$H$65536,[3]Sheet1!$J$1:$J$65536),0)</f>
        <v>592</v>
      </c>
      <c r="I838" s="3">
        <f>IFERROR(_xlfn.XLOOKUP(B838,[4]Sheet1!$H$1:$H$65536,[4]Sheet1!$J$1:$J$65536),0)</f>
        <v>673</v>
      </c>
      <c r="J838" s="3">
        <f>IFERROR(_xlfn.XLOOKUP(B838,[5]Sheet1!$H$1:$H$65536,[5]Sheet1!$J$1:$J$65536),0)</f>
        <v>702</v>
      </c>
      <c r="K838" s="3">
        <f>IFERROR(_xlfn.XLOOKUP(B838,[6]Sheet1!$H$1:$H$65536,[6]Sheet1!$J$1:$J$65536),0)</f>
        <v>775</v>
      </c>
      <c r="L838" s="3">
        <f>IFERROR(_xlfn.XLOOKUP(B838,[7]Sheet1!$H$1:$H$65536,[7]Sheet1!$J$1:$J$65536),0)</f>
        <v>818</v>
      </c>
      <c r="M838" s="3">
        <f>IFERROR(_xlfn.XLOOKUP(B838,[8]Sheet1!$H$1:$H$65536,[8]Sheet1!$J$1:$J$65536),0)</f>
        <v>862</v>
      </c>
      <c r="N838" s="3">
        <f>IFERROR(_xlfn.XLOOKUP(B838,[9]Sheet1!$H$1:$H$65536,[9]Sheet1!$J$1:$J$65536),0)</f>
        <v>932</v>
      </c>
      <c r="O838" s="3">
        <f>IFERROR(_xlfn.XLOOKUP(B838,[10]Sheet1!$H$1:$H$65536,[10]Sheet1!$J$1:$J$65536),0)</f>
        <v>1020</v>
      </c>
      <c r="P838" s="3">
        <f>IFERROR(_xlfn.XLOOKUP(B838,[11]Sheet1!$H$1:$H$65536,[11]Sheet1!$J$1:$J$65536),0)</f>
        <v>1094</v>
      </c>
      <c r="Q838" s="3">
        <f>IFERROR(_xlfn.XLOOKUP(B838,[12]Sheet1!$H$1:$H$65536,[12]Sheet1!$J$1:$J$65536),0)</f>
        <v>106</v>
      </c>
      <c r="R838" s="3">
        <f>IFERROR(_xlfn.XLOOKUP(B838,[13]Sheet1!$H$1:$H$65536,[13]Sheet1!$J$1:$J$65536),)</f>
        <v>134</v>
      </c>
      <c r="S838" s="3">
        <f>IFERROR(_xlfn.XLOOKUP(B838,[14]Sheet1!$H$1:$H$65536,[14]Sheet1!$K$1:$K$65536),0)</f>
        <v>215</v>
      </c>
      <c r="T838" s="3">
        <f>IFERROR(_xlfn.XLOOKUP(B838,[15]Sheet1!$H$1:$H$65536,[15]Sheet1!$J$1:$J$65536),0)</f>
        <v>258</v>
      </c>
      <c r="U838" s="3">
        <f>IFERROR(_xlfn.XLOOKUP(B838,[16]Sheet1!$H$1:$H$65536,[16]Sheet1!$J$1:$J$65536),0)</f>
        <v>263</v>
      </c>
      <c r="V838" s="3">
        <f>IFERROR(_xlfn.XLOOKUP(B838,[17]Sheet1!$H$1:$H$65536,[17]Sheet1!$J$1:$J$65536),0)</f>
        <v>290</v>
      </c>
      <c r="W838" s="3">
        <f>IFERROR(_xlfn.XLOOKUP(B838,[18]Sheet1!$H$1:$H$65536,[18]Sheet1!$J$1:$J$65536),0)</f>
        <v>314</v>
      </c>
      <c r="X838" s="3">
        <f>IFERROR(_xlfn.XLOOKUP(B838,[19]Sheet1!$H$1:$H$65536,[19]Sheet1!$J$1:$J$65536),0)</f>
        <v>887</v>
      </c>
      <c r="Y838" s="3">
        <f>IFERROR(_xlfn.XLOOKUP(B838,[20]Sheet1!$H$1:$H$65536,[20]Sheet1!$J$1:$J$65536),0)</f>
        <v>918</v>
      </c>
      <c r="Z838" s="3">
        <f>IFERROR(_xlfn.XLOOKUP(B838,[21]Sheet1!$H$1:$H$65536,[21]Sheet1!$J$1:$J$65536),0)</f>
        <v>939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 x14ac:dyDescent="0.3">
      <c r="A839" s="2" t="str">
        <f t="shared" si="13"/>
        <v>P1</v>
      </c>
      <c r="B839" s="1" t="s">
        <v>1842</v>
      </c>
      <c r="C839" s="23" t="str">
        <f>_xlfn.XLOOKUP(B839,IP구분!A:A,IP구분!C:C)</f>
        <v>뽀로로</v>
      </c>
      <c r="D839" s="1" t="s">
        <v>1843</v>
      </c>
      <c r="E839" s="7">
        <f>IFERROR(_xlfn.XLOOKUP(B839,단가!A:A,단가!C:C),0)</f>
        <v>8245</v>
      </c>
      <c r="F839" s="3">
        <f>IFERROR(_xlfn.XLOOKUP(B839,'[1]2609 재고'!$I$1:$I$65536,'[1]2609 재고'!$K$1:$K$65536),0)</f>
        <v>0</v>
      </c>
      <c r="G839" s="3">
        <f>IFERROR(_xlfn.XLOOKUP(B839,[2]Sheet1!$H$1:$H$65536,[2]Sheet1!$K$1:$K$65536),0)</f>
        <v>0</v>
      </c>
      <c r="H839" s="3">
        <f>IFERROR(_xlfn.XLOOKUP(B839,[3]Sheet1!$H$1:$H$65536,[3]Sheet1!$J$1:$J$65536),0)</f>
        <v>0</v>
      </c>
      <c r="I839" s="3">
        <f>IFERROR(_xlfn.XLOOKUP(B839,[4]Sheet1!$H$1:$H$65536,[4]Sheet1!$J$1:$J$65536),0)</f>
        <v>0</v>
      </c>
      <c r="J839" s="3">
        <f>IFERROR(_xlfn.XLOOKUP(B839,[5]Sheet1!$H$1:$H$65536,[5]Sheet1!$J$1:$J$65536),0)</f>
        <v>0</v>
      </c>
      <c r="K839" s="3">
        <f>IFERROR(_xlfn.XLOOKUP(B839,[6]Sheet1!$H$1:$H$65536,[6]Sheet1!$J$1:$J$65536),0)</f>
        <v>0</v>
      </c>
      <c r="L839" s="3">
        <f>IFERROR(_xlfn.XLOOKUP(B839,[7]Sheet1!$H$1:$H$65536,[7]Sheet1!$J$1:$J$65536),0)</f>
        <v>0</v>
      </c>
      <c r="M839" s="3">
        <f>IFERROR(_xlfn.XLOOKUP(B839,[8]Sheet1!$H$1:$H$65536,[8]Sheet1!$J$1:$J$65536),0)</f>
        <v>0</v>
      </c>
      <c r="N839" s="3">
        <f>IFERROR(_xlfn.XLOOKUP(B839,[9]Sheet1!$H$1:$H$65536,[9]Sheet1!$J$1:$J$65536),0)</f>
        <v>0</v>
      </c>
      <c r="O839" s="3">
        <f>IFERROR(_xlfn.XLOOKUP(B839,[10]Sheet1!$H$1:$H$65536,[10]Sheet1!$J$1:$J$65536),0)</f>
        <v>0</v>
      </c>
      <c r="P839" s="3">
        <f>IFERROR(_xlfn.XLOOKUP(B839,[11]Sheet1!$H$1:$H$65536,[11]Sheet1!$J$1:$J$65536),0)</f>
        <v>0</v>
      </c>
      <c r="Q839" s="3">
        <f>IFERROR(_xlfn.XLOOKUP(B839,[12]Sheet1!$H$1:$H$65536,[12]Sheet1!$J$1:$J$65536),0)</f>
        <v>0</v>
      </c>
      <c r="R839" s="3">
        <f>IFERROR(_xlfn.XLOOKUP(B839,[13]Sheet1!$H$1:$H$65536,[13]Sheet1!$J$1:$J$65536),)</f>
        <v>0</v>
      </c>
      <c r="S839" s="3">
        <f>IFERROR(_xlfn.XLOOKUP(B839,[14]Sheet1!$H$1:$H$65536,[14]Sheet1!$K$1:$K$65536),0)</f>
        <v>0</v>
      </c>
      <c r="T839" s="3">
        <f>IFERROR(_xlfn.XLOOKUP(B839,[15]Sheet1!$H$1:$H$65536,[15]Sheet1!$J$1:$J$65536),0)</f>
        <v>0</v>
      </c>
      <c r="U839" s="3">
        <f>IFERROR(_xlfn.XLOOKUP(B839,[16]Sheet1!$H$1:$H$65536,[16]Sheet1!$J$1:$J$65536),0)</f>
        <v>0</v>
      </c>
      <c r="V839" s="3">
        <f>IFERROR(_xlfn.XLOOKUP(B839,[17]Sheet1!$H$1:$H$65536,[17]Sheet1!$J$1:$J$65536),0)</f>
        <v>0</v>
      </c>
      <c r="W839" s="3">
        <f>IFERROR(_xlfn.XLOOKUP(B839,[18]Sheet1!$H$1:$H$65536,[18]Sheet1!$J$1:$J$65536),0)</f>
        <v>0</v>
      </c>
      <c r="X839" s="3">
        <f>IFERROR(_xlfn.XLOOKUP(B839,[19]Sheet1!$H$1:$H$65536,[19]Sheet1!$J$1:$J$65536),0)</f>
        <v>0</v>
      </c>
      <c r="Y839" s="3">
        <f>IFERROR(_xlfn.XLOOKUP(B839,[20]Sheet1!$H$1:$H$65536,[20]Sheet1!$J$1:$J$65536),0)</f>
        <v>0</v>
      </c>
      <c r="Z839" s="3">
        <f>IFERROR(_xlfn.XLOOKUP(B839,[21]Sheet1!$H$1:$H$65536,[21]Sheet1!$J$1:$J$65536),0)</f>
        <v>0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 x14ac:dyDescent="0.3">
      <c r="A840" s="2" t="str">
        <f t="shared" si="13"/>
        <v>P1</v>
      </c>
      <c r="B840" s="1" t="s">
        <v>1844</v>
      </c>
      <c r="C840" s="23" t="str">
        <f>_xlfn.XLOOKUP(B840,IP구분!A:A,IP구분!C:C)</f>
        <v>뽀로로</v>
      </c>
      <c r="D840" s="1" t="s">
        <v>1845</v>
      </c>
      <c r="E840" s="7">
        <f>IFERROR(_xlfn.XLOOKUP(B840,단가!A:A,단가!C:C),0)</f>
        <v>1560</v>
      </c>
      <c r="F840" s="3">
        <f>IFERROR(_xlfn.XLOOKUP(B840,'[1]2609 재고'!$I$1:$I$65536,'[1]2609 재고'!$K$1:$K$65536),0)</f>
        <v>7</v>
      </c>
      <c r="G840" s="3">
        <f>IFERROR(_xlfn.XLOOKUP(B840,[2]Sheet1!$H$1:$H$65536,[2]Sheet1!$K$1:$K$65536),0)</f>
        <v>13</v>
      </c>
      <c r="H840" s="3">
        <f>IFERROR(_xlfn.XLOOKUP(B840,[3]Sheet1!$H$1:$H$65536,[3]Sheet1!$J$1:$J$65536),0)</f>
        <v>17</v>
      </c>
      <c r="I840" s="3">
        <f>IFERROR(_xlfn.XLOOKUP(B840,[4]Sheet1!$H$1:$H$65536,[4]Sheet1!$J$1:$J$65536),0)</f>
        <v>15</v>
      </c>
      <c r="J840" s="3">
        <f>IFERROR(_xlfn.XLOOKUP(B840,[5]Sheet1!$H$1:$H$65536,[5]Sheet1!$J$1:$J$65536),0)</f>
        <v>7</v>
      </c>
      <c r="K840" s="3">
        <f>IFERROR(_xlfn.XLOOKUP(B840,[6]Sheet1!$H$1:$H$65536,[6]Sheet1!$J$1:$J$65536),0)</f>
        <v>9</v>
      </c>
      <c r="L840" s="3">
        <f>IFERROR(_xlfn.XLOOKUP(B840,[7]Sheet1!$H$1:$H$65536,[7]Sheet1!$J$1:$J$65536),0)</f>
        <v>10</v>
      </c>
      <c r="M840" s="3">
        <f>IFERROR(_xlfn.XLOOKUP(B840,[8]Sheet1!$H$1:$H$65536,[8]Sheet1!$J$1:$J$65536),0)</f>
        <v>14</v>
      </c>
      <c r="N840" s="3">
        <f>IFERROR(_xlfn.XLOOKUP(B840,[9]Sheet1!$H$1:$H$65536,[9]Sheet1!$J$1:$J$65536),0)</f>
        <v>10</v>
      </c>
      <c r="O840" s="3">
        <f>IFERROR(_xlfn.XLOOKUP(B840,[10]Sheet1!$H$1:$H$65536,[10]Sheet1!$J$1:$J$65536),0)</f>
        <v>1</v>
      </c>
      <c r="P840" s="3">
        <f>IFERROR(_xlfn.XLOOKUP(B840,[11]Sheet1!$H$1:$H$65536,[11]Sheet1!$J$1:$J$65536),0)</f>
        <v>5</v>
      </c>
      <c r="Q840" s="3">
        <f>IFERROR(_xlfn.XLOOKUP(B840,[12]Sheet1!$H$1:$H$65536,[12]Sheet1!$J$1:$J$65536),0)</f>
        <v>9</v>
      </c>
      <c r="R840" s="3">
        <f>IFERROR(_xlfn.XLOOKUP(B840,[13]Sheet1!$H$1:$H$65536,[13]Sheet1!$J$1:$J$65536),)</f>
        <v>11</v>
      </c>
      <c r="S840" s="3">
        <f>IFERROR(_xlfn.XLOOKUP(B840,[14]Sheet1!$H$1:$H$65536,[14]Sheet1!$K$1:$K$65536),0)</f>
        <v>9</v>
      </c>
      <c r="T840" s="3">
        <f>IFERROR(_xlfn.XLOOKUP(B840,[15]Sheet1!$H$1:$H$65536,[15]Sheet1!$J$1:$J$65536),0)</f>
        <v>68</v>
      </c>
      <c r="U840" s="3">
        <f>IFERROR(_xlfn.XLOOKUP(B840,[16]Sheet1!$H$1:$H$65536,[16]Sheet1!$J$1:$J$65536),0)</f>
        <v>101</v>
      </c>
      <c r="V840" s="3">
        <f>IFERROR(_xlfn.XLOOKUP(B840,[17]Sheet1!$H$1:$H$65536,[17]Sheet1!$J$1:$J$65536),0)</f>
        <v>107</v>
      </c>
      <c r="W840" s="3">
        <f>IFERROR(_xlfn.XLOOKUP(B840,[18]Sheet1!$H$1:$H$65536,[18]Sheet1!$J$1:$J$65536),0)</f>
        <v>168</v>
      </c>
      <c r="X840" s="3">
        <f>IFERROR(_xlfn.XLOOKUP(B840,[19]Sheet1!$H$1:$H$65536,[19]Sheet1!$J$1:$J$65536),0)</f>
        <v>193</v>
      </c>
      <c r="Y840" s="3">
        <f>IFERROR(_xlfn.XLOOKUP(B840,[20]Sheet1!$H$1:$H$65536,[20]Sheet1!$J$1:$J$65536),0)</f>
        <v>224</v>
      </c>
      <c r="Z840" s="3">
        <f>IFERROR(_xlfn.XLOOKUP(B840,[21]Sheet1!$H$1:$H$65536,[21]Sheet1!$J$1:$J$65536),0)</f>
        <v>262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 x14ac:dyDescent="0.3">
      <c r="A841" s="2" t="str">
        <f t="shared" si="13"/>
        <v>M2</v>
      </c>
      <c r="B841" s="1" t="s">
        <v>3380</v>
      </c>
      <c r="C841" s="23" t="str">
        <f>_xlfn.XLOOKUP(B841,IP구분!A:A,IP구분!C:C)</f>
        <v>뽀로로</v>
      </c>
      <c r="D841" s="1" t="s">
        <v>3381</v>
      </c>
      <c r="E841" s="7" t="str">
        <f>IFERROR(_xlfn.XLOOKUP(B841,단가!A:A,단가!C:C),0)</f>
        <v xml:space="preserve">                     -</v>
      </c>
      <c r="F841" s="3">
        <f>IFERROR(_xlfn.XLOOKUP(B841,'[1]2609 재고'!$I$1:$I$65536,'[1]2609 재고'!$K$1:$K$65536),0)</f>
        <v>0</v>
      </c>
      <c r="G841" s="3">
        <f>IFERROR(_xlfn.XLOOKUP(B841,[2]Sheet1!$H$1:$H$65536,[2]Sheet1!$K$1:$K$65536),0)</f>
        <v>0</v>
      </c>
      <c r="H841" s="3">
        <f>IFERROR(_xlfn.XLOOKUP(B841,[3]Sheet1!$H$1:$H$65536,[3]Sheet1!$J$1:$J$65536),0)</f>
        <v>0</v>
      </c>
      <c r="I841" s="3">
        <f>IFERROR(_xlfn.XLOOKUP(B841,[4]Sheet1!$H$1:$H$65536,[4]Sheet1!$J$1:$J$65536),0)</f>
        <v>0</v>
      </c>
      <c r="J841" s="3">
        <f>IFERROR(_xlfn.XLOOKUP(B841,[5]Sheet1!$H$1:$H$65536,[5]Sheet1!$J$1:$J$65536),0)</f>
        <v>0</v>
      </c>
      <c r="K841" s="3">
        <f>IFERROR(_xlfn.XLOOKUP(B841,[6]Sheet1!$H$1:$H$65536,[6]Sheet1!$J$1:$J$65536),0)</f>
        <v>0</v>
      </c>
      <c r="L841" s="3">
        <f>IFERROR(_xlfn.XLOOKUP(B841,[7]Sheet1!$H$1:$H$65536,[7]Sheet1!$J$1:$J$65536),0)</f>
        <v>0</v>
      </c>
      <c r="M841" s="3">
        <f>IFERROR(_xlfn.XLOOKUP(B841,[8]Sheet1!$H$1:$H$65536,[8]Sheet1!$J$1:$J$65536),0)</f>
        <v>0</v>
      </c>
      <c r="N841" s="3">
        <f>IFERROR(_xlfn.XLOOKUP(B841,[9]Sheet1!$H$1:$H$65536,[9]Sheet1!$J$1:$J$65536),0)</f>
        <v>0</v>
      </c>
      <c r="O841" s="3">
        <f>IFERROR(_xlfn.XLOOKUP(B841,[10]Sheet1!$H$1:$H$65536,[10]Sheet1!$J$1:$J$65536),0)</f>
        <v>0</v>
      </c>
      <c r="P841" s="3">
        <f>IFERROR(_xlfn.XLOOKUP(B841,[11]Sheet1!$H$1:$H$65536,[11]Sheet1!$J$1:$J$65536),0)</f>
        <v>0</v>
      </c>
      <c r="Q841" s="3">
        <f>IFERROR(_xlfn.XLOOKUP(B841,[12]Sheet1!$H$1:$H$65536,[12]Sheet1!$J$1:$J$65536),0)</f>
        <v>0</v>
      </c>
      <c r="R841" s="3">
        <f>IFERROR(_xlfn.XLOOKUP(B841,[13]Sheet1!$H$1:$H$65536,[13]Sheet1!$J$1:$J$65536),)</f>
        <v>0</v>
      </c>
      <c r="S841" s="3">
        <f>IFERROR(_xlfn.XLOOKUP(B841,[14]Sheet1!$H$1:$H$65536,[14]Sheet1!$K$1:$K$65536),0)</f>
        <v>0</v>
      </c>
      <c r="T841" s="3">
        <f>IFERROR(_xlfn.XLOOKUP(B841,[15]Sheet1!$H$1:$H$65536,[15]Sheet1!$J$1:$J$65536),0)</f>
        <v>0</v>
      </c>
      <c r="U841" s="3">
        <f>IFERROR(_xlfn.XLOOKUP(B841,[16]Sheet1!$H$1:$H$65536,[16]Sheet1!$J$1:$J$65536),0)</f>
        <v>0</v>
      </c>
      <c r="V841" s="3">
        <f>IFERROR(_xlfn.XLOOKUP(B841,[17]Sheet1!$H$1:$H$65536,[17]Sheet1!$J$1:$J$65536),0)</f>
        <v>0</v>
      </c>
      <c r="W841" s="3">
        <f>IFERROR(_xlfn.XLOOKUP(B841,[18]Sheet1!$H$1:$H$65536,[18]Sheet1!$J$1:$J$65536),0)</f>
        <v>0</v>
      </c>
      <c r="X841" s="3">
        <f>IFERROR(_xlfn.XLOOKUP(B841,[19]Sheet1!$H$1:$H$65536,[19]Sheet1!$J$1:$J$65536),0)</f>
        <v>0</v>
      </c>
      <c r="Y841" s="3">
        <f>IFERROR(_xlfn.XLOOKUP(B841,[20]Sheet1!$H$1:$H$65536,[20]Sheet1!$J$1:$J$65536),0)</f>
        <v>0</v>
      </c>
      <c r="Z841" s="3">
        <f>IFERROR(_xlfn.XLOOKUP(B841,[21]Sheet1!$H$1:$H$65536,[21]Sheet1!$J$1:$J$65536),0)</f>
        <v>0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 x14ac:dyDescent="0.3">
      <c r="A842" s="2" t="str">
        <f t="shared" si="13"/>
        <v>P1</v>
      </c>
      <c r="B842" s="1" t="s">
        <v>3382</v>
      </c>
      <c r="C842" s="23" t="str">
        <f>_xlfn.XLOOKUP(B842,IP구분!A:A,IP구분!C:C)</f>
        <v>뽀로로</v>
      </c>
      <c r="D842" s="1" t="s">
        <v>3383</v>
      </c>
      <c r="E842" s="7">
        <f>IFERROR(_xlfn.XLOOKUP(B842,단가!A:A,단가!C:C),0)</f>
        <v>1193</v>
      </c>
      <c r="F842" s="3">
        <f>IFERROR(_xlfn.XLOOKUP(B842,'[1]2609 재고'!$I$1:$I$65536,'[1]2609 재고'!$K$1:$K$65536),0)</f>
        <v>71</v>
      </c>
      <c r="G842" s="3">
        <f>IFERROR(_xlfn.XLOOKUP(B842,[2]Sheet1!$H$1:$H$65536,[2]Sheet1!$K$1:$K$65536),0)</f>
        <v>80</v>
      </c>
      <c r="H842" s="3">
        <f>IFERROR(_xlfn.XLOOKUP(B842,[3]Sheet1!$H$1:$H$65536,[3]Sheet1!$J$1:$J$65536),0)</f>
        <v>80</v>
      </c>
      <c r="I842" s="3">
        <f>IFERROR(_xlfn.XLOOKUP(B842,[4]Sheet1!$H$1:$H$65536,[4]Sheet1!$J$1:$J$65536),0)</f>
        <v>79</v>
      </c>
      <c r="J842" s="3">
        <f>IFERROR(_xlfn.XLOOKUP(B842,[5]Sheet1!$H$1:$H$65536,[5]Sheet1!$J$1:$J$65536),0)</f>
        <v>72</v>
      </c>
      <c r="K842" s="3">
        <f>IFERROR(_xlfn.XLOOKUP(B842,[6]Sheet1!$H$1:$H$65536,[6]Sheet1!$J$1:$J$65536),0)</f>
        <v>72</v>
      </c>
      <c r="L842" s="3">
        <f>IFERROR(_xlfn.XLOOKUP(B842,[7]Sheet1!$H$1:$H$65536,[7]Sheet1!$J$1:$J$65536),0)</f>
        <v>76</v>
      </c>
      <c r="M842" s="3">
        <f>IFERROR(_xlfn.XLOOKUP(B842,[8]Sheet1!$H$1:$H$65536,[8]Sheet1!$J$1:$J$65536),0)</f>
        <v>86</v>
      </c>
      <c r="N842" s="3">
        <f>IFERROR(_xlfn.XLOOKUP(B842,[9]Sheet1!$H$1:$H$65536,[9]Sheet1!$J$1:$J$65536),0)</f>
        <v>82</v>
      </c>
      <c r="O842" s="3">
        <f>IFERROR(_xlfn.XLOOKUP(B842,[10]Sheet1!$H$1:$H$65536,[10]Sheet1!$J$1:$J$65536),0)</f>
        <v>69</v>
      </c>
      <c r="P842" s="3">
        <f>IFERROR(_xlfn.XLOOKUP(B842,[11]Sheet1!$H$1:$H$65536,[11]Sheet1!$J$1:$J$65536),0)</f>
        <v>72</v>
      </c>
      <c r="Q842" s="3">
        <f>IFERROR(_xlfn.XLOOKUP(B842,[12]Sheet1!$H$1:$H$65536,[12]Sheet1!$J$1:$J$65536),0)</f>
        <v>75</v>
      </c>
      <c r="R842" s="3">
        <f>IFERROR(_xlfn.XLOOKUP(B842,[13]Sheet1!$H$1:$H$65536,[13]Sheet1!$J$1:$J$65536),)</f>
        <v>76</v>
      </c>
      <c r="S842" s="3">
        <f>IFERROR(_xlfn.XLOOKUP(B842,[14]Sheet1!$H$1:$H$65536,[14]Sheet1!$K$1:$K$65536),0)</f>
        <v>76</v>
      </c>
      <c r="T842" s="3">
        <f>IFERROR(_xlfn.XLOOKUP(B842,[15]Sheet1!$H$1:$H$65536,[15]Sheet1!$J$1:$J$65536),0)</f>
        <v>70</v>
      </c>
      <c r="U842" s="3">
        <f>IFERROR(_xlfn.XLOOKUP(B842,[16]Sheet1!$H$1:$H$65536,[16]Sheet1!$J$1:$J$65536),0)</f>
        <v>72</v>
      </c>
      <c r="V842" s="3">
        <f>IFERROR(_xlfn.XLOOKUP(B842,[17]Sheet1!$H$1:$H$65536,[17]Sheet1!$J$1:$J$65536),0)</f>
        <v>83</v>
      </c>
      <c r="W842" s="3">
        <f>IFERROR(_xlfn.XLOOKUP(B842,[18]Sheet1!$H$1:$H$65536,[18]Sheet1!$J$1:$J$65536),0)</f>
        <v>81</v>
      </c>
      <c r="X842" s="3">
        <f>IFERROR(_xlfn.XLOOKUP(B842,[19]Sheet1!$H$1:$H$65536,[19]Sheet1!$J$1:$J$65536),0)</f>
        <v>69</v>
      </c>
      <c r="Y842" s="3">
        <f>IFERROR(_xlfn.XLOOKUP(B842,[20]Sheet1!$H$1:$H$65536,[20]Sheet1!$J$1:$J$65536),0)</f>
        <v>73</v>
      </c>
      <c r="Z842" s="3">
        <f>IFERROR(_xlfn.XLOOKUP(B842,[21]Sheet1!$H$1:$H$65536,[21]Sheet1!$J$1:$J$65536),0)</f>
        <v>71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 x14ac:dyDescent="0.3">
      <c r="A843" s="2" t="str">
        <f t="shared" si="13"/>
        <v>P1</v>
      </c>
      <c r="B843" s="1" t="s">
        <v>3384</v>
      </c>
      <c r="C843" s="23" t="str">
        <f>_xlfn.XLOOKUP(B843,IP구분!A:A,IP구분!C:C)</f>
        <v>뽀로로</v>
      </c>
      <c r="D843" s="1" t="s">
        <v>3385</v>
      </c>
      <c r="E843" s="7">
        <f>IFERROR(_xlfn.XLOOKUP(B843,단가!A:A,단가!C:C),0)</f>
        <v>7424</v>
      </c>
      <c r="F843" s="3">
        <f>IFERROR(_xlfn.XLOOKUP(B843,'[1]2609 재고'!$I$1:$I$65536,'[1]2609 재고'!$K$1:$K$65536),0)</f>
        <v>5</v>
      </c>
      <c r="G843" s="3">
        <f>IFERROR(_xlfn.XLOOKUP(B843,[2]Sheet1!$H$1:$H$65536,[2]Sheet1!$K$1:$K$65536),0)</f>
        <v>4</v>
      </c>
      <c r="H843" s="3">
        <f>IFERROR(_xlfn.XLOOKUP(B843,[3]Sheet1!$H$1:$H$65536,[3]Sheet1!$J$1:$J$65536),0)</f>
        <v>4</v>
      </c>
      <c r="I843" s="3">
        <f>IFERROR(_xlfn.XLOOKUP(B843,[4]Sheet1!$H$1:$H$65536,[4]Sheet1!$J$1:$J$65536),0)</f>
        <v>4</v>
      </c>
      <c r="J843" s="3">
        <f>IFERROR(_xlfn.XLOOKUP(B843,[5]Sheet1!$H$1:$H$65536,[5]Sheet1!$J$1:$J$65536),0)</f>
        <v>4</v>
      </c>
      <c r="K843" s="3">
        <f>IFERROR(_xlfn.XLOOKUP(B843,[6]Sheet1!$H$1:$H$65536,[6]Sheet1!$J$1:$J$65536),0)</f>
        <v>4</v>
      </c>
      <c r="L843" s="3">
        <f>IFERROR(_xlfn.XLOOKUP(B843,[7]Sheet1!$H$1:$H$65536,[7]Sheet1!$J$1:$J$65536),0)</f>
        <v>4</v>
      </c>
      <c r="M843" s="3">
        <f>IFERROR(_xlfn.XLOOKUP(B843,[8]Sheet1!$H$1:$H$65536,[8]Sheet1!$J$1:$J$65536),0)</f>
        <v>4</v>
      </c>
      <c r="N843" s="3">
        <f>IFERROR(_xlfn.XLOOKUP(B843,[9]Sheet1!$H$1:$H$65536,[9]Sheet1!$J$1:$J$65536),0)</f>
        <v>4</v>
      </c>
      <c r="O843" s="3">
        <f>IFERROR(_xlfn.XLOOKUP(B843,[10]Sheet1!$H$1:$H$65536,[10]Sheet1!$J$1:$J$65536),0)</f>
        <v>4</v>
      </c>
      <c r="P843" s="3">
        <f>IFERROR(_xlfn.XLOOKUP(B843,[11]Sheet1!$H$1:$H$65536,[11]Sheet1!$J$1:$J$65536),0)</f>
        <v>4</v>
      </c>
      <c r="Q843" s="3">
        <f>IFERROR(_xlfn.XLOOKUP(B843,[12]Sheet1!$H$1:$H$65536,[12]Sheet1!$J$1:$J$65536),0)</f>
        <v>4</v>
      </c>
      <c r="R843" s="3">
        <f>IFERROR(_xlfn.XLOOKUP(B843,[13]Sheet1!$H$1:$H$65536,[13]Sheet1!$J$1:$J$65536),)</f>
        <v>6</v>
      </c>
      <c r="S843" s="3">
        <f>IFERROR(_xlfn.XLOOKUP(B843,[14]Sheet1!$H$1:$H$65536,[14]Sheet1!$K$1:$K$65536),0)</f>
        <v>6</v>
      </c>
      <c r="T843" s="3">
        <f>IFERROR(_xlfn.XLOOKUP(B843,[15]Sheet1!$H$1:$H$65536,[15]Sheet1!$J$1:$J$65536),0)</f>
        <v>4</v>
      </c>
      <c r="U843" s="3">
        <f>IFERROR(_xlfn.XLOOKUP(B843,[16]Sheet1!$H$1:$H$65536,[16]Sheet1!$J$1:$J$65536),0)</f>
        <v>4</v>
      </c>
      <c r="V843" s="3">
        <f>IFERROR(_xlfn.XLOOKUP(B843,[17]Sheet1!$H$1:$H$65536,[17]Sheet1!$J$1:$J$65536),0)</f>
        <v>4</v>
      </c>
      <c r="W843" s="3">
        <f>IFERROR(_xlfn.XLOOKUP(B843,[18]Sheet1!$H$1:$H$65536,[18]Sheet1!$J$1:$J$65536),0)</f>
        <v>6</v>
      </c>
      <c r="X843" s="3">
        <f>IFERROR(_xlfn.XLOOKUP(B843,[19]Sheet1!$H$1:$H$65536,[19]Sheet1!$J$1:$J$65536),0)</f>
        <v>6</v>
      </c>
      <c r="Y843" s="3">
        <f>IFERROR(_xlfn.XLOOKUP(B843,[20]Sheet1!$H$1:$H$65536,[20]Sheet1!$J$1:$J$65536),0)</f>
        <v>4</v>
      </c>
      <c r="Z843" s="3">
        <f>IFERROR(_xlfn.XLOOKUP(B843,[21]Sheet1!$H$1:$H$65536,[21]Sheet1!$J$1:$J$65536),0)</f>
        <v>4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x14ac:dyDescent="0.3">
      <c r="A844" s="2" t="str">
        <f t="shared" si="13"/>
        <v>P1</v>
      </c>
      <c r="B844" s="1" t="s">
        <v>3386</v>
      </c>
      <c r="C844" s="23" t="str">
        <f>_xlfn.XLOOKUP(B844,IP구분!A:A,IP구분!C:C)</f>
        <v>뽀로로</v>
      </c>
      <c r="D844" s="1" t="s">
        <v>3387</v>
      </c>
      <c r="E844" s="7">
        <f>IFERROR(_xlfn.XLOOKUP(B844,단가!A:A,단가!C:C),0)</f>
        <v>1276</v>
      </c>
      <c r="F844" s="3">
        <f>IFERROR(_xlfn.XLOOKUP(B844,'[1]2609 재고'!$I$1:$I$65536,'[1]2609 재고'!$K$1:$K$65536),0)</f>
        <v>21</v>
      </c>
      <c r="G844" s="3">
        <f>IFERROR(_xlfn.XLOOKUP(B844,[2]Sheet1!$H$1:$H$65536,[2]Sheet1!$K$1:$K$65536),0)</f>
        <v>22</v>
      </c>
      <c r="H844" s="3">
        <f>IFERROR(_xlfn.XLOOKUP(B844,[3]Sheet1!$H$1:$H$65536,[3]Sheet1!$J$1:$J$65536),0)</f>
        <v>23</v>
      </c>
      <c r="I844" s="3">
        <f>IFERROR(_xlfn.XLOOKUP(B844,[4]Sheet1!$H$1:$H$65536,[4]Sheet1!$J$1:$J$65536),0)</f>
        <v>22</v>
      </c>
      <c r="J844" s="3">
        <f>IFERROR(_xlfn.XLOOKUP(B844,[5]Sheet1!$H$1:$H$65536,[5]Sheet1!$J$1:$J$65536),0)</f>
        <v>20</v>
      </c>
      <c r="K844" s="3">
        <f>IFERROR(_xlfn.XLOOKUP(B844,[6]Sheet1!$H$1:$H$65536,[6]Sheet1!$J$1:$J$65536),0)</f>
        <v>25</v>
      </c>
      <c r="L844" s="3">
        <f>IFERROR(_xlfn.XLOOKUP(B844,[7]Sheet1!$H$1:$H$65536,[7]Sheet1!$J$1:$J$65536),0)</f>
        <v>28</v>
      </c>
      <c r="M844" s="3">
        <f>IFERROR(_xlfn.XLOOKUP(B844,[8]Sheet1!$H$1:$H$65536,[8]Sheet1!$J$1:$J$65536),0)</f>
        <v>22</v>
      </c>
      <c r="N844" s="3">
        <f>IFERROR(_xlfn.XLOOKUP(B844,[9]Sheet1!$H$1:$H$65536,[9]Sheet1!$J$1:$J$65536),0)</f>
        <v>19</v>
      </c>
      <c r="O844" s="3">
        <f>IFERROR(_xlfn.XLOOKUP(B844,[10]Sheet1!$H$1:$H$65536,[10]Sheet1!$J$1:$J$65536),0)</f>
        <v>21</v>
      </c>
      <c r="P844" s="3">
        <f>IFERROR(_xlfn.XLOOKUP(B844,[11]Sheet1!$H$1:$H$65536,[11]Sheet1!$J$1:$J$65536),0)</f>
        <v>18</v>
      </c>
      <c r="Q844" s="3">
        <f>IFERROR(_xlfn.XLOOKUP(B844,[12]Sheet1!$H$1:$H$65536,[12]Sheet1!$J$1:$J$65536),0)</f>
        <v>20</v>
      </c>
      <c r="R844" s="3">
        <f>IFERROR(_xlfn.XLOOKUP(B844,[13]Sheet1!$H$1:$H$65536,[13]Sheet1!$J$1:$J$65536),)</f>
        <v>24</v>
      </c>
      <c r="S844" s="3">
        <f>IFERROR(_xlfn.XLOOKUP(B844,[14]Sheet1!$H$1:$H$65536,[14]Sheet1!$K$1:$K$65536),0)</f>
        <v>21</v>
      </c>
      <c r="T844" s="3">
        <f>IFERROR(_xlfn.XLOOKUP(B844,[15]Sheet1!$H$1:$H$65536,[15]Sheet1!$J$1:$J$65536),0)</f>
        <v>9</v>
      </c>
      <c r="U844" s="3">
        <f>IFERROR(_xlfn.XLOOKUP(B844,[16]Sheet1!$H$1:$H$65536,[16]Sheet1!$J$1:$J$65536),0)</f>
        <v>5</v>
      </c>
      <c r="V844" s="3">
        <f>IFERROR(_xlfn.XLOOKUP(B844,[17]Sheet1!$H$1:$H$65536,[17]Sheet1!$J$1:$J$65536),0)</f>
        <v>7</v>
      </c>
      <c r="W844" s="3">
        <f>IFERROR(_xlfn.XLOOKUP(B844,[18]Sheet1!$H$1:$H$65536,[18]Sheet1!$J$1:$J$65536),0)</f>
        <v>4</v>
      </c>
      <c r="X844" s="3">
        <f>IFERROR(_xlfn.XLOOKUP(B844,[19]Sheet1!$H$1:$H$65536,[19]Sheet1!$J$1:$J$65536),0)</f>
        <v>44</v>
      </c>
      <c r="Y844" s="3">
        <f>IFERROR(_xlfn.XLOOKUP(B844,[20]Sheet1!$H$1:$H$65536,[20]Sheet1!$J$1:$J$65536),0)</f>
        <v>46</v>
      </c>
      <c r="Z844" s="3">
        <f>IFERROR(_xlfn.XLOOKUP(B844,[21]Sheet1!$H$1:$H$65536,[21]Sheet1!$J$1:$J$65536),0)</f>
        <v>42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1:47" x14ac:dyDescent="0.3">
      <c r="A845" s="2" t="str">
        <f t="shared" si="13"/>
        <v>T1</v>
      </c>
      <c r="B845" s="1" t="s">
        <v>1342</v>
      </c>
      <c r="C845" s="23" t="str">
        <f>_xlfn.XLOOKUP(B845,IP구분!A:A,IP구분!C:C)</f>
        <v>데코데코</v>
      </c>
      <c r="D845" s="1" t="s">
        <v>1343</v>
      </c>
      <c r="E845" s="7">
        <f>IFERROR(_xlfn.XLOOKUP(B845,단가!A:A,단가!C:C),0)</f>
        <v>5614</v>
      </c>
      <c r="F845" s="3">
        <f>IFERROR(_xlfn.XLOOKUP(B845,'[1]2609 재고'!$I$1:$I$65536,'[1]2609 재고'!$K$1:$K$65536),0)</f>
        <v>2806</v>
      </c>
      <c r="G845" s="3">
        <f>IFERROR(_xlfn.XLOOKUP(B845,[2]Sheet1!$H$1:$H$65536,[2]Sheet1!$K$1:$K$65536),0)</f>
        <v>3129</v>
      </c>
      <c r="H845" s="3">
        <f>IFERROR(_xlfn.XLOOKUP(B845,[3]Sheet1!$H$1:$H$65536,[3]Sheet1!$J$1:$J$65536),0)</f>
        <v>4281</v>
      </c>
      <c r="I845" s="3">
        <f>IFERROR(_xlfn.XLOOKUP(B845,[4]Sheet1!$H$1:$H$65536,[4]Sheet1!$J$1:$J$65536),0)</f>
        <v>1419</v>
      </c>
      <c r="J845" s="3">
        <f>IFERROR(_xlfn.XLOOKUP(B845,[5]Sheet1!$H$1:$H$65536,[5]Sheet1!$J$1:$J$65536),0)</f>
        <v>2103</v>
      </c>
      <c r="K845" s="3">
        <f>IFERROR(_xlfn.XLOOKUP(B845,[6]Sheet1!$H$1:$H$65536,[6]Sheet1!$J$1:$J$65536),0)</f>
        <v>2523</v>
      </c>
      <c r="L845" s="3">
        <f>IFERROR(_xlfn.XLOOKUP(B845,[7]Sheet1!$H$1:$H$65536,[7]Sheet1!$J$1:$J$65536),0)</f>
        <v>2884</v>
      </c>
      <c r="M845" s="3">
        <f>IFERROR(_xlfn.XLOOKUP(B845,[8]Sheet1!$H$1:$H$65536,[8]Sheet1!$J$1:$J$65536),0)</f>
        <v>3612</v>
      </c>
      <c r="N845" s="3">
        <f>IFERROR(_xlfn.XLOOKUP(B845,[9]Sheet1!$H$1:$H$65536,[9]Sheet1!$J$1:$J$65536),0)</f>
        <v>3918</v>
      </c>
      <c r="O845" s="3">
        <f>IFERROR(_xlfn.XLOOKUP(B845,[10]Sheet1!$H$1:$H$65536,[10]Sheet1!$J$1:$J$65536),0)</f>
        <v>4296</v>
      </c>
      <c r="P845" s="3">
        <f>IFERROR(_xlfn.XLOOKUP(B845,[11]Sheet1!$H$1:$H$65536,[11]Sheet1!$J$1:$J$65536),0)</f>
        <v>4926</v>
      </c>
      <c r="Q845" s="3">
        <f>IFERROR(_xlfn.XLOOKUP(B845,[12]Sheet1!$H$1:$H$65536,[12]Sheet1!$J$1:$J$65536),0)</f>
        <v>5071</v>
      </c>
      <c r="R845" s="3">
        <f>IFERROR(_xlfn.XLOOKUP(B845,[13]Sheet1!$H$1:$H$65536,[13]Sheet1!$J$1:$J$65536),)</f>
        <v>5421</v>
      </c>
      <c r="S845" s="3">
        <f>IFERROR(_xlfn.XLOOKUP(B845,[14]Sheet1!$H$1:$H$65536,[14]Sheet1!$K$1:$K$65536),0)</f>
        <v>5603</v>
      </c>
      <c r="T845" s="3">
        <f>IFERROR(_xlfn.XLOOKUP(B845,[15]Sheet1!$H$1:$H$65536,[15]Sheet1!$J$1:$J$65536),0)</f>
        <v>5910</v>
      </c>
      <c r="U845" s="3">
        <f>IFERROR(_xlfn.XLOOKUP(B845,[16]Sheet1!$H$1:$H$65536,[16]Sheet1!$J$1:$J$65536),0)</f>
        <v>6826</v>
      </c>
      <c r="V845" s="3">
        <f>IFERROR(_xlfn.XLOOKUP(B845,[17]Sheet1!$H$1:$H$65536,[17]Sheet1!$J$1:$J$65536),0)</f>
        <v>7092</v>
      </c>
      <c r="W845" s="3">
        <f>IFERROR(_xlfn.XLOOKUP(B845,[18]Sheet1!$H$1:$H$65536,[18]Sheet1!$J$1:$J$65536),0)</f>
        <v>7402</v>
      </c>
      <c r="X845" s="3">
        <f>IFERROR(_xlfn.XLOOKUP(B845,[19]Sheet1!$H$1:$H$65536,[19]Sheet1!$J$1:$J$65536),0)</f>
        <v>7732</v>
      </c>
      <c r="Y845" s="3">
        <f>IFERROR(_xlfn.XLOOKUP(B845,[20]Sheet1!$H$1:$H$65536,[20]Sheet1!$J$1:$J$65536),0)</f>
        <v>2997</v>
      </c>
      <c r="Z845" s="3">
        <f>IFERROR(_xlfn.XLOOKUP(B845,[21]Sheet1!$H$1:$H$65536,[21]Sheet1!$J$1:$J$65536),0)</f>
        <v>3317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1:47" x14ac:dyDescent="0.3">
      <c r="A846" s="2" t="str">
        <f t="shared" si="13"/>
        <v>T1</v>
      </c>
      <c r="B846" s="1" t="s">
        <v>1344</v>
      </c>
      <c r="C846" s="23" t="str">
        <f>_xlfn.XLOOKUP(B846,IP구분!A:A,IP구분!C:C)</f>
        <v>데코데코</v>
      </c>
      <c r="D846" s="1" t="s">
        <v>1345</v>
      </c>
      <c r="E846" s="7">
        <f>IFERROR(_xlfn.XLOOKUP(B846,단가!A:A,단가!C:C),0)</f>
        <v>7270</v>
      </c>
      <c r="F846" s="3">
        <f>IFERROR(_xlfn.XLOOKUP(B846,'[1]2609 재고'!$I$1:$I$65536,'[1]2609 재고'!$K$1:$K$65536),0)</f>
        <v>1388</v>
      </c>
      <c r="G846" s="3">
        <f>IFERROR(_xlfn.XLOOKUP(B846,[2]Sheet1!$H$1:$H$65536,[2]Sheet1!$K$1:$K$65536),0)</f>
        <v>1566</v>
      </c>
      <c r="H846" s="3">
        <f>IFERROR(_xlfn.XLOOKUP(B846,[3]Sheet1!$H$1:$H$65536,[3]Sheet1!$J$1:$J$65536),0)</f>
        <v>1655</v>
      </c>
      <c r="I846" s="3">
        <f>IFERROR(_xlfn.XLOOKUP(B846,[4]Sheet1!$H$1:$H$65536,[4]Sheet1!$J$1:$J$65536),0)</f>
        <v>1694</v>
      </c>
      <c r="J846" s="3">
        <f>IFERROR(_xlfn.XLOOKUP(B846,[5]Sheet1!$H$1:$H$65536,[5]Sheet1!$J$1:$J$65536),0)</f>
        <v>1735</v>
      </c>
      <c r="K846" s="3">
        <f>IFERROR(_xlfn.XLOOKUP(B846,[6]Sheet1!$H$1:$H$65536,[6]Sheet1!$J$1:$J$65536),0)</f>
        <v>1856</v>
      </c>
      <c r="L846" s="3">
        <f>IFERROR(_xlfn.XLOOKUP(B846,[7]Sheet1!$H$1:$H$65536,[7]Sheet1!$J$1:$J$65536),0)</f>
        <v>2109</v>
      </c>
      <c r="M846" s="3">
        <f>IFERROR(_xlfn.XLOOKUP(B846,[8]Sheet1!$H$1:$H$65536,[8]Sheet1!$J$1:$J$65536),0)</f>
        <v>2519</v>
      </c>
      <c r="N846" s="3">
        <f>IFERROR(_xlfn.XLOOKUP(B846,[9]Sheet1!$H$1:$H$65536,[9]Sheet1!$J$1:$J$65536),0)</f>
        <v>2749</v>
      </c>
      <c r="O846" s="3">
        <f>IFERROR(_xlfn.XLOOKUP(B846,[10]Sheet1!$H$1:$H$65536,[10]Sheet1!$J$1:$J$65536),0)</f>
        <v>3130</v>
      </c>
      <c r="P846" s="3">
        <f>IFERROR(_xlfn.XLOOKUP(B846,[11]Sheet1!$H$1:$H$65536,[11]Sheet1!$J$1:$J$65536),0)</f>
        <v>3472</v>
      </c>
      <c r="Q846" s="3">
        <f>IFERROR(_xlfn.XLOOKUP(B846,[12]Sheet1!$H$1:$H$65536,[12]Sheet1!$J$1:$J$65536),0)</f>
        <v>3520</v>
      </c>
      <c r="R846" s="3">
        <f>IFERROR(_xlfn.XLOOKUP(B846,[13]Sheet1!$H$1:$H$65536,[13]Sheet1!$J$1:$J$65536),)</f>
        <v>3613</v>
      </c>
      <c r="S846" s="3">
        <f>IFERROR(_xlfn.XLOOKUP(B846,[14]Sheet1!$H$1:$H$65536,[14]Sheet1!$K$1:$K$65536),0)</f>
        <v>4114</v>
      </c>
      <c r="T846" s="3">
        <f>IFERROR(_xlfn.XLOOKUP(B846,[15]Sheet1!$H$1:$H$65536,[15]Sheet1!$J$1:$J$65536),0)</f>
        <v>4875</v>
      </c>
      <c r="U846" s="3">
        <f>IFERROR(_xlfn.XLOOKUP(B846,[16]Sheet1!$H$1:$H$65536,[16]Sheet1!$J$1:$J$65536),0)</f>
        <v>5156</v>
      </c>
      <c r="V846" s="3">
        <f>IFERROR(_xlfn.XLOOKUP(B846,[17]Sheet1!$H$1:$H$65536,[17]Sheet1!$J$1:$J$65536),0)</f>
        <v>5211</v>
      </c>
      <c r="W846" s="3">
        <f>IFERROR(_xlfn.XLOOKUP(B846,[18]Sheet1!$H$1:$H$65536,[18]Sheet1!$J$1:$J$65536),0)</f>
        <v>5481</v>
      </c>
      <c r="X846" s="3">
        <f>IFERROR(_xlfn.XLOOKUP(B846,[19]Sheet1!$H$1:$H$65536,[19]Sheet1!$J$1:$J$65536),0)</f>
        <v>5912</v>
      </c>
      <c r="Y846" s="3">
        <f>IFERROR(_xlfn.XLOOKUP(B846,[20]Sheet1!$H$1:$H$65536,[20]Sheet1!$J$1:$J$65536),0)</f>
        <v>6362</v>
      </c>
      <c r="Z846" s="3">
        <f>IFERROR(_xlfn.XLOOKUP(B846,[21]Sheet1!$H$1:$H$65536,[21]Sheet1!$J$1:$J$65536),0)</f>
        <v>6862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1:47" x14ac:dyDescent="0.3">
      <c r="A847" s="2" t="str">
        <f t="shared" si="13"/>
        <v>L1</v>
      </c>
      <c r="B847" s="1" t="s">
        <v>186</v>
      </c>
      <c r="C847" s="23" t="str">
        <f>_xlfn.XLOOKUP(B847,IP구분!A:A,IP구분!C:C)</f>
        <v>포비빅</v>
      </c>
      <c r="D847" s="1" t="s">
        <v>187</v>
      </c>
      <c r="E847" s="7">
        <f>IFERROR(_xlfn.XLOOKUP(B847,단가!A:A,단가!C:C),0)</f>
        <v>1600</v>
      </c>
      <c r="F847" s="3">
        <f>IFERROR(_xlfn.XLOOKUP(B847,'[1]2609 재고'!$I$1:$I$65536,'[1]2609 재고'!$K$1:$K$65536),0)</f>
        <v>2270</v>
      </c>
      <c r="G847" s="3">
        <f>IFERROR(_xlfn.XLOOKUP(B847,[2]Sheet1!$H$1:$H$65536,[2]Sheet1!$K$1:$K$65536),0)</f>
        <v>2270</v>
      </c>
      <c r="H847" s="3">
        <f>IFERROR(_xlfn.XLOOKUP(B847,[3]Sheet1!$H$1:$H$65536,[3]Sheet1!$J$1:$J$65536),0)</f>
        <v>2370</v>
      </c>
      <c r="I847" s="3">
        <f>IFERROR(_xlfn.XLOOKUP(B847,[4]Sheet1!$H$1:$H$65536,[4]Sheet1!$J$1:$J$65536),0)</f>
        <v>2370</v>
      </c>
      <c r="J847" s="3">
        <f>IFERROR(_xlfn.XLOOKUP(B847,[5]Sheet1!$H$1:$H$65536,[5]Sheet1!$J$1:$J$65536),0)</f>
        <v>2370</v>
      </c>
      <c r="K847" s="3">
        <f>IFERROR(_xlfn.XLOOKUP(B847,[6]Sheet1!$H$1:$H$65536,[6]Sheet1!$J$1:$J$65536),0)</f>
        <v>2370</v>
      </c>
      <c r="L847" s="3">
        <f>IFERROR(_xlfn.XLOOKUP(B847,[7]Sheet1!$H$1:$H$65536,[7]Sheet1!$J$1:$J$65536),0)</f>
        <v>2372</v>
      </c>
      <c r="M847" s="3">
        <f>IFERROR(_xlfn.XLOOKUP(B847,[8]Sheet1!$H$1:$H$65536,[8]Sheet1!$J$1:$J$65536),0)</f>
        <v>2372</v>
      </c>
      <c r="N847" s="3">
        <f>IFERROR(_xlfn.XLOOKUP(B847,[9]Sheet1!$H$1:$H$65536,[9]Sheet1!$J$1:$J$65536),0)</f>
        <v>2372</v>
      </c>
      <c r="O847" s="3">
        <f>IFERROR(_xlfn.XLOOKUP(B847,[10]Sheet1!$H$1:$H$65536,[10]Sheet1!$J$1:$J$65536),0)</f>
        <v>2372</v>
      </c>
      <c r="P847" s="3">
        <f>IFERROR(_xlfn.XLOOKUP(B847,[11]Sheet1!$H$1:$H$65536,[11]Sheet1!$J$1:$J$65536),0)</f>
        <v>2372</v>
      </c>
      <c r="Q847" s="3">
        <f>IFERROR(_xlfn.XLOOKUP(B847,[12]Sheet1!$H$1:$H$65536,[12]Sheet1!$J$1:$J$65536),0)</f>
        <v>2373</v>
      </c>
      <c r="R847" s="3">
        <f>IFERROR(_xlfn.XLOOKUP(B847,[13]Sheet1!$H$1:$H$65536,[13]Sheet1!$J$1:$J$65536),)</f>
        <v>2373</v>
      </c>
      <c r="S847" s="3">
        <f>IFERROR(_xlfn.XLOOKUP(B847,[14]Sheet1!$H$1:$H$65536,[14]Sheet1!$K$1:$K$65536),0)</f>
        <v>2373</v>
      </c>
      <c r="T847" s="3">
        <f>IFERROR(_xlfn.XLOOKUP(B847,[15]Sheet1!$H$1:$H$65536,[15]Sheet1!$J$1:$J$65536),0)</f>
        <v>2381</v>
      </c>
      <c r="U847" s="3">
        <f>IFERROR(_xlfn.XLOOKUP(B847,[16]Sheet1!$H$1:$H$65536,[16]Sheet1!$J$1:$J$65536),0)</f>
        <v>2395</v>
      </c>
      <c r="V847" s="3">
        <f>IFERROR(_xlfn.XLOOKUP(B847,[17]Sheet1!$H$1:$H$65536,[17]Sheet1!$J$1:$J$65536),0)</f>
        <v>2400</v>
      </c>
      <c r="W847" s="3">
        <f>IFERROR(_xlfn.XLOOKUP(B847,[18]Sheet1!$H$1:$H$65536,[18]Sheet1!$J$1:$J$65536),0)</f>
        <v>2410</v>
      </c>
      <c r="X847" s="3">
        <f>IFERROR(_xlfn.XLOOKUP(B847,[19]Sheet1!$H$1:$H$65536,[19]Sheet1!$J$1:$J$65536),0)</f>
        <v>2438</v>
      </c>
      <c r="Y847" s="3">
        <f>IFERROR(_xlfn.XLOOKUP(B847,[20]Sheet1!$H$1:$H$65536,[20]Sheet1!$J$1:$J$65536),0)</f>
        <v>2465</v>
      </c>
      <c r="Z847" s="3">
        <f>IFERROR(_xlfn.XLOOKUP(B847,[21]Sheet1!$H$1:$H$65536,[21]Sheet1!$J$1:$J$65536),0)</f>
        <v>2473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1:47" x14ac:dyDescent="0.3">
      <c r="A848" s="2" t="str">
        <f t="shared" si="13"/>
        <v>M2</v>
      </c>
      <c r="B848" s="1" t="s">
        <v>1930</v>
      </c>
      <c r="C848" s="23" t="str">
        <f>_xlfn.XLOOKUP(B848,IP구분!A:A,IP구분!C:C)</f>
        <v>뽀로로</v>
      </c>
      <c r="D848" s="1" t="s">
        <v>1931</v>
      </c>
      <c r="E848" s="7">
        <f>IFERROR(_xlfn.XLOOKUP(B848,단가!A:A,단가!C:C),0)</f>
        <v>1401</v>
      </c>
      <c r="F848" s="3">
        <f>IFERROR(_xlfn.XLOOKUP(B848,'[1]2609 재고'!$I$1:$I$65536,'[1]2609 재고'!$K$1:$K$65536),0)</f>
        <v>72</v>
      </c>
      <c r="G848" s="3">
        <f>IFERROR(_xlfn.XLOOKUP(B848,[2]Sheet1!$H$1:$H$65536,[2]Sheet1!$K$1:$K$65536),0)</f>
        <v>105</v>
      </c>
      <c r="H848" s="3">
        <f>IFERROR(_xlfn.XLOOKUP(B848,[3]Sheet1!$H$1:$H$65536,[3]Sheet1!$J$1:$J$65536),0)</f>
        <v>86</v>
      </c>
      <c r="I848" s="3">
        <f>IFERROR(_xlfn.XLOOKUP(B848,[4]Sheet1!$H$1:$H$65536,[4]Sheet1!$J$1:$J$65536),0)</f>
        <v>114</v>
      </c>
      <c r="J848" s="3">
        <f>IFERROR(_xlfn.XLOOKUP(B848,[5]Sheet1!$H$1:$H$65536,[5]Sheet1!$J$1:$J$65536),0)</f>
        <v>191</v>
      </c>
      <c r="K848" s="3">
        <f>IFERROR(_xlfn.XLOOKUP(B848,[6]Sheet1!$H$1:$H$65536,[6]Sheet1!$J$1:$J$65536),0)</f>
        <v>216</v>
      </c>
      <c r="L848" s="3">
        <f>IFERROR(_xlfn.XLOOKUP(B848,[7]Sheet1!$H$1:$H$65536,[7]Sheet1!$J$1:$J$65536),0)</f>
        <v>27</v>
      </c>
      <c r="M848" s="3">
        <f>IFERROR(_xlfn.XLOOKUP(B848,[8]Sheet1!$H$1:$H$65536,[8]Sheet1!$J$1:$J$65536),0)</f>
        <v>2249</v>
      </c>
      <c r="N848" s="3">
        <f>IFERROR(_xlfn.XLOOKUP(B848,[9]Sheet1!$H$1:$H$65536,[9]Sheet1!$J$1:$J$65536),0)</f>
        <v>117</v>
      </c>
      <c r="O848" s="3">
        <f>IFERROR(_xlfn.XLOOKUP(B848,[10]Sheet1!$H$1:$H$65536,[10]Sheet1!$J$1:$J$65536),0)</f>
        <v>185</v>
      </c>
      <c r="P848" s="3">
        <f>IFERROR(_xlfn.XLOOKUP(B848,[11]Sheet1!$H$1:$H$65536,[11]Sheet1!$J$1:$J$65536),0)</f>
        <v>202</v>
      </c>
      <c r="Q848" s="3">
        <f>IFERROR(_xlfn.XLOOKUP(B848,[12]Sheet1!$H$1:$H$65536,[12]Sheet1!$J$1:$J$65536),0)</f>
        <v>930</v>
      </c>
      <c r="R848" s="3">
        <f>IFERROR(_xlfn.XLOOKUP(B848,[13]Sheet1!$H$1:$H$65536,[13]Sheet1!$J$1:$J$65536),)</f>
        <v>2670</v>
      </c>
      <c r="S848" s="3">
        <f>IFERROR(_xlfn.XLOOKUP(B848,[14]Sheet1!$H$1:$H$65536,[14]Sheet1!$K$1:$K$65536),0)</f>
        <v>288</v>
      </c>
      <c r="T848" s="3">
        <f>IFERROR(_xlfn.XLOOKUP(B848,[15]Sheet1!$H$1:$H$65536,[15]Sheet1!$J$1:$J$65536),0)</f>
        <v>154</v>
      </c>
      <c r="U848" s="3">
        <f>IFERROR(_xlfn.XLOOKUP(B848,[16]Sheet1!$H$1:$H$65536,[16]Sheet1!$J$1:$J$65536),0)</f>
        <v>158</v>
      </c>
      <c r="V848" s="3">
        <f>IFERROR(_xlfn.XLOOKUP(B848,[17]Sheet1!$H$1:$H$65536,[17]Sheet1!$J$1:$J$65536),0)</f>
        <v>256</v>
      </c>
      <c r="W848" s="3">
        <f>IFERROR(_xlfn.XLOOKUP(B848,[18]Sheet1!$H$1:$H$65536,[18]Sheet1!$J$1:$J$65536),0)</f>
        <v>1265</v>
      </c>
      <c r="X848" s="3">
        <f>IFERROR(_xlfn.XLOOKUP(B848,[19]Sheet1!$H$1:$H$65536,[19]Sheet1!$J$1:$J$65536),0)</f>
        <v>281</v>
      </c>
      <c r="Y848" s="3">
        <f>IFERROR(_xlfn.XLOOKUP(B848,[20]Sheet1!$H$1:$H$65536,[20]Sheet1!$J$1:$J$65536),0)</f>
        <v>363</v>
      </c>
      <c r="Z848" s="3">
        <f>IFERROR(_xlfn.XLOOKUP(B848,[21]Sheet1!$H$1:$H$65536,[21]Sheet1!$J$1:$J$65536),0)</f>
        <v>134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1:47" x14ac:dyDescent="0.3">
      <c r="A849" s="2" t="str">
        <f t="shared" si="13"/>
        <v>P1</v>
      </c>
      <c r="B849" s="1" t="s">
        <v>5485</v>
      </c>
      <c r="C849" s="23" t="str">
        <f>_xlfn.XLOOKUP(B849,IP구분!A:A,IP구분!C:C)</f>
        <v>뽀로로</v>
      </c>
      <c r="D849" s="1" t="s">
        <v>5486</v>
      </c>
      <c r="E849" s="7" t="str">
        <f>IFERROR(_xlfn.XLOOKUP(B849,단가!A:A,단가!C:C),0)</f>
        <v xml:space="preserve">                     -</v>
      </c>
      <c r="F849" s="3">
        <f>IFERROR(_xlfn.XLOOKUP(B849,'[1]2609 재고'!$I$1:$I$65536,'[1]2609 재고'!$K$1:$K$65536),0)</f>
        <v>0</v>
      </c>
      <c r="G849" s="3">
        <f>IFERROR(_xlfn.XLOOKUP(B849,[2]Sheet1!$H$1:$H$65536,[2]Sheet1!$K$1:$K$65536),0)</f>
        <v>0</v>
      </c>
      <c r="H849" s="3">
        <f>IFERROR(_xlfn.XLOOKUP(B849,[3]Sheet1!$H$1:$H$65536,[3]Sheet1!$J$1:$J$65536),0)</f>
        <v>0</v>
      </c>
      <c r="I849" s="3">
        <f>IFERROR(_xlfn.XLOOKUP(B849,[4]Sheet1!$H$1:$H$65536,[4]Sheet1!$J$1:$J$65536),0)</f>
        <v>0</v>
      </c>
      <c r="J849" s="3">
        <f>IFERROR(_xlfn.XLOOKUP(B849,[5]Sheet1!$H$1:$H$65536,[5]Sheet1!$J$1:$J$65536),0)</f>
        <v>0</v>
      </c>
      <c r="K849" s="3">
        <f>IFERROR(_xlfn.XLOOKUP(B849,[6]Sheet1!$H$1:$H$65536,[6]Sheet1!$J$1:$J$65536),0)</f>
        <v>0</v>
      </c>
      <c r="L849" s="3">
        <f>IFERROR(_xlfn.XLOOKUP(B849,[7]Sheet1!$H$1:$H$65536,[7]Sheet1!$J$1:$J$65536),0)</f>
        <v>0</v>
      </c>
      <c r="M849" s="3">
        <f>IFERROR(_xlfn.XLOOKUP(B849,[8]Sheet1!$H$1:$H$65536,[8]Sheet1!$J$1:$J$65536),0)</f>
        <v>0</v>
      </c>
      <c r="N849" s="3">
        <f>IFERROR(_xlfn.XLOOKUP(B849,[9]Sheet1!$H$1:$H$65536,[9]Sheet1!$J$1:$J$65536),0)</f>
        <v>0</v>
      </c>
      <c r="O849" s="3">
        <f>IFERROR(_xlfn.XLOOKUP(B849,[10]Sheet1!$H$1:$H$65536,[10]Sheet1!$J$1:$J$65536),0)</f>
        <v>0</v>
      </c>
      <c r="P849" s="3">
        <f>IFERROR(_xlfn.XLOOKUP(B849,[11]Sheet1!$H$1:$H$65536,[11]Sheet1!$J$1:$J$65536),0)</f>
        <v>0</v>
      </c>
      <c r="Q849" s="3">
        <f>IFERROR(_xlfn.XLOOKUP(B849,[12]Sheet1!$H$1:$H$65536,[12]Sheet1!$J$1:$J$65536),0)</f>
        <v>0</v>
      </c>
      <c r="R849" s="3">
        <f>IFERROR(_xlfn.XLOOKUP(B849,[13]Sheet1!$H$1:$H$65536,[13]Sheet1!$J$1:$J$65536),)</f>
        <v>0</v>
      </c>
      <c r="S849" s="3">
        <f>IFERROR(_xlfn.XLOOKUP(B849,[14]Sheet1!$H$1:$H$65536,[14]Sheet1!$K$1:$K$65536),0)</f>
        <v>0</v>
      </c>
      <c r="T849" s="3">
        <f>IFERROR(_xlfn.XLOOKUP(B849,[15]Sheet1!$H$1:$H$65536,[15]Sheet1!$J$1:$J$65536),0)</f>
        <v>0</v>
      </c>
      <c r="U849" s="3">
        <f>IFERROR(_xlfn.XLOOKUP(B849,[16]Sheet1!$H$1:$H$65536,[16]Sheet1!$J$1:$J$65536),0)</f>
        <v>0</v>
      </c>
      <c r="V849" s="3">
        <f>IFERROR(_xlfn.XLOOKUP(B849,[17]Sheet1!$H$1:$H$65536,[17]Sheet1!$J$1:$J$65536),0)</f>
        <v>0</v>
      </c>
      <c r="W849" s="3">
        <f>IFERROR(_xlfn.XLOOKUP(B849,[18]Sheet1!$H$1:$H$65536,[18]Sheet1!$J$1:$J$65536),0)</f>
        <v>0</v>
      </c>
      <c r="X849" s="3">
        <f>IFERROR(_xlfn.XLOOKUP(B849,[19]Sheet1!$H$1:$H$65536,[19]Sheet1!$J$1:$J$65536),0)</f>
        <v>1</v>
      </c>
      <c r="Y849" s="3">
        <f>IFERROR(_xlfn.XLOOKUP(B849,[20]Sheet1!$H$1:$H$65536,[20]Sheet1!$J$1:$J$65536),0)</f>
        <v>1</v>
      </c>
      <c r="Z849" s="3">
        <f>IFERROR(_xlfn.XLOOKUP(B849,[21]Sheet1!$H$1:$H$65536,[21]Sheet1!$J$1:$J$65536),0)</f>
        <v>0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1:47" x14ac:dyDescent="0.3">
      <c r="A850" s="2" t="str">
        <f t="shared" si="13"/>
        <v>L1</v>
      </c>
      <c r="B850" s="1" t="s">
        <v>2371</v>
      </c>
      <c r="C850" s="23" t="str">
        <f>_xlfn.XLOOKUP(B850,IP구분!A:A,IP구분!C:C)</f>
        <v>크크롱</v>
      </c>
      <c r="D850" s="1" t="s">
        <v>2372</v>
      </c>
      <c r="E850" s="7">
        <f>IFERROR(_xlfn.XLOOKUP(B850,단가!A:A,단가!C:C),0)</f>
        <v>1600</v>
      </c>
      <c r="F850" s="3">
        <f>IFERROR(_xlfn.XLOOKUP(B850,'[1]2609 재고'!$I$1:$I$65536,'[1]2609 재고'!$K$1:$K$65536),0)</f>
        <v>1938</v>
      </c>
      <c r="G850" s="3">
        <f>IFERROR(_xlfn.XLOOKUP(B850,[2]Sheet1!$H$1:$H$65536,[2]Sheet1!$K$1:$K$65536),0)</f>
        <v>1938</v>
      </c>
      <c r="H850" s="3">
        <f>IFERROR(_xlfn.XLOOKUP(B850,[3]Sheet1!$H$1:$H$65536,[3]Sheet1!$J$1:$J$65536),0)</f>
        <v>2038</v>
      </c>
      <c r="I850" s="3">
        <f>IFERROR(_xlfn.XLOOKUP(B850,[4]Sheet1!$H$1:$H$65536,[4]Sheet1!$J$1:$J$65536),0)</f>
        <v>2038</v>
      </c>
      <c r="J850" s="3">
        <f>IFERROR(_xlfn.XLOOKUP(B850,[5]Sheet1!$H$1:$H$65536,[5]Sheet1!$J$1:$J$65536),0)</f>
        <v>2038</v>
      </c>
      <c r="K850" s="3">
        <f>IFERROR(_xlfn.XLOOKUP(B850,[6]Sheet1!$H$1:$H$65536,[6]Sheet1!$J$1:$J$65536),0)</f>
        <v>2038</v>
      </c>
      <c r="L850" s="3">
        <f>IFERROR(_xlfn.XLOOKUP(B850,[7]Sheet1!$H$1:$H$65536,[7]Sheet1!$J$1:$J$65536),0)</f>
        <v>2040</v>
      </c>
      <c r="M850" s="3">
        <f>IFERROR(_xlfn.XLOOKUP(B850,[8]Sheet1!$H$1:$H$65536,[8]Sheet1!$J$1:$J$65536),0)</f>
        <v>2040</v>
      </c>
      <c r="N850" s="3">
        <f>IFERROR(_xlfn.XLOOKUP(B850,[9]Sheet1!$H$1:$H$65536,[9]Sheet1!$J$1:$J$65536),0)</f>
        <v>2040</v>
      </c>
      <c r="O850" s="3">
        <f>IFERROR(_xlfn.XLOOKUP(B850,[10]Sheet1!$H$1:$H$65536,[10]Sheet1!$J$1:$J$65536),0)</f>
        <v>2040</v>
      </c>
      <c r="P850" s="3">
        <f>IFERROR(_xlfn.XLOOKUP(B850,[11]Sheet1!$H$1:$H$65536,[11]Sheet1!$J$1:$J$65536),0)</f>
        <v>2040</v>
      </c>
      <c r="Q850" s="3">
        <f>IFERROR(_xlfn.XLOOKUP(B850,[12]Sheet1!$H$1:$H$65536,[12]Sheet1!$J$1:$J$65536),0)</f>
        <v>2095</v>
      </c>
      <c r="R850" s="3">
        <f>IFERROR(_xlfn.XLOOKUP(B850,[13]Sheet1!$H$1:$H$65536,[13]Sheet1!$J$1:$J$65536),)</f>
        <v>2095</v>
      </c>
      <c r="S850" s="3">
        <f>IFERROR(_xlfn.XLOOKUP(B850,[14]Sheet1!$H$1:$H$65536,[14]Sheet1!$K$1:$K$65536),0)</f>
        <v>2095</v>
      </c>
      <c r="T850" s="3">
        <f>IFERROR(_xlfn.XLOOKUP(B850,[15]Sheet1!$H$1:$H$65536,[15]Sheet1!$J$1:$J$65536),0)</f>
        <v>2103</v>
      </c>
      <c r="U850" s="3">
        <f>IFERROR(_xlfn.XLOOKUP(B850,[16]Sheet1!$H$1:$H$65536,[16]Sheet1!$J$1:$J$65536),0)</f>
        <v>2138</v>
      </c>
      <c r="V850" s="3">
        <f>IFERROR(_xlfn.XLOOKUP(B850,[17]Sheet1!$H$1:$H$65536,[17]Sheet1!$J$1:$J$65536),0)</f>
        <v>2144</v>
      </c>
      <c r="W850" s="3">
        <f>IFERROR(_xlfn.XLOOKUP(B850,[18]Sheet1!$H$1:$H$65536,[18]Sheet1!$J$1:$J$65536),0)</f>
        <v>2168</v>
      </c>
      <c r="X850" s="3">
        <f>IFERROR(_xlfn.XLOOKUP(B850,[19]Sheet1!$H$1:$H$65536,[19]Sheet1!$J$1:$J$65536),0)</f>
        <v>2197</v>
      </c>
      <c r="Y850" s="3">
        <f>IFERROR(_xlfn.XLOOKUP(B850,[20]Sheet1!$H$1:$H$65536,[20]Sheet1!$J$1:$J$65536),0)</f>
        <v>2226</v>
      </c>
      <c r="Z850" s="3">
        <f>IFERROR(_xlfn.XLOOKUP(B850,[21]Sheet1!$H$1:$H$65536,[21]Sheet1!$J$1:$J$65536),0)</f>
        <v>2247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1:47" x14ac:dyDescent="0.3">
      <c r="A851" s="2" t="str">
        <f t="shared" si="13"/>
        <v>L1</v>
      </c>
      <c r="B851" s="1" t="s">
        <v>2373</v>
      </c>
      <c r="C851" s="23" t="str">
        <f>_xlfn.XLOOKUP(B851,IP구분!A:A,IP구분!C:C)</f>
        <v>포비빅</v>
      </c>
      <c r="D851" s="1" t="s">
        <v>2374</v>
      </c>
      <c r="E851" s="7">
        <f>IFERROR(_xlfn.XLOOKUP(B851,단가!A:A,단가!C:C),0)</f>
        <v>2308</v>
      </c>
      <c r="F851" s="3">
        <f>IFERROR(_xlfn.XLOOKUP(B851,'[1]2609 재고'!$I$1:$I$65536,'[1]2609 재고'!$K$1:$K$65536),0)</f>
        <v>330</v>
      </c>
      <c r="G851" s="3">
        <f>IFERROR(_xlfn.XLOOKUP(B851,[2]Sheet1!$H$1:$H$65536,[2]Sheet1!$K$1:$K$65536),0)</f>
        <v>330</v>
      </c>
      <c r="H851" s="3">
        <f>IFERROR(_xlfn.XLOOKUP(B851,[3]Sheet1!$H$1:$H$65536,[3]Sheet1!$J$1:$J$65536),0)</f>
        <v>330</v>
      </c>
      <c r="I851" s="3">
        <f>IFERROR(_xlfn.XLOOKUP(B851,[4]Sheet1!$H$1:$H$65536,[4]Sheet1!$J$1:$J$65536),0)</f>
        <v>330</v>
      </c>
      <c r="J851" s="3">
        <f>IFERROR(_xlfn.XLOOKUP(B851,[5]Sheet1!$H$1:$H$65536,[5]Sheet1!$J$1:$J$65536),0)</f>
        <v>330</v>
      </c>
      <c r="K851" s="3">
        <f>IFERROR(_xlfn.XLOOKUP(B851,[6]Sheet1!$H$1:$H$65536,[6]Sheet1!$J$1:$J$65536),0)</f>
        <v>330</v>
      </c>
      <c r="L851" s="3">
        <f>IFERROR(_xlfn.XLOOKUP(B851,[7]Sheet1!$H$1:$H$65536,[7]Sheet1!$J$1:$J$65536),0)</f>
        <v>332</v>
      </c>
      <c r="M851" s="3">
        <f>IFERROR(_xlfn.XLOOKUP(B851,[8]Sheet1!$H$1:$H$65536,[8]Sheet1!$J$1:$J$65536),0)</f>
        <v>332</v>
      </c>
      <c r="N851" s="3">
        <f>IFERROR(_xlfn.XLOOKUP(B851,[9]Sheet1!$H$1:$H$65536,[9]Sheet1!$J$1:$J$65536),0)</f>
        <v>332</v>
      </c>
      <c r="O851" s="3">
        <f>IFERROR(_xlfn.XLOOKUP(B851,[10]Sheet1!$H$1:$H$65536,[10]Sheet1!$J$1:$J$65536),0)</f>
        <v>332</v>
      </c>
      <c r="P851" s="3">
        <f>IFERROR(_xlfn.XLOOKUP(B851,[11]Sheet1!$H$1:$H$65536,[11]Sheet1!$J$1:$J$65536),0)</f>
        <v>333</v>
      </c>
      <c r="Q851" s="3">
        <f>IFERROR(_xlfn.XLOOKUP(B851,[12]Sheet1!$H$1:$H$65536,[12]Sheet1!$J$1:$J$65536),0)</f>
        <v>532</v>
      </c>
      <c r="R851" s="3">
        <f>IFERROR(_xlfn.XLOOKUP(B851,[13]Sheet1!$H$1:$H$65536,[13]Sheet1!$J$1:$J$65536),)</f>
        <v>536</v>
      </c>
      <c r="S851" s="3">
        <f>IFERROR(_xlfn.XLOOKUP(B851,[14]Sheet1!$H$1:$H$65536,[14]Sheet1!$K$1:$K$65536),0)</f>
        <v>536</v>
      </c>
      <c r="T851" s="3">
        <f>IFERROR(_xlfn.XLOOKUP(B851,[15]Sheet1!$H$1:$H$65536,[15]Sheet1!$J$1:$J$65536),0)</f>
        <v>551</v>
      </c>
      <c r="U851" s="3">
        <f>IFERROR(_xlfn.XLOOKUP(B851,[16]Sheet1!$H$1:$H$65536,[16]Sheet1!$J$1:$J$65536),0)</f>
        <v>571</v>
      </c>
      <c r="V851" s="3">
        <f>IFERROR(_xlfn.XLOOKUP(B851,[17]Sheet1!$H$1:$H$65536,[17]Sheet1!$J$1:$J$65536),0)</f>
        <v>593</v>
      </c>
      <c r="W851" s="3">
        <f>IFERROR(_xlfn.XLOOKUP(B851,[18]Sheet1!$H$1:$H$65536,[18]Sheet1!$J$1:$J$65536),0)</f>
        <v>636</v>
      </c>
      <c r="X851" s="3">
        <f>IFERROR(_xlfn.XLOOKUP(B851,[19]Sheet1!$H$1:$H$65536,[19]Sheet1!$J$1:$J$65536),0)</f>
        <v>670</v>
      </c>
      <c r="Y851" s="3">
        <f>IFERROR(_xlfn.XLOOKUP(B851,[20]Sheet1!$H$1:$H$65536,[20]Sheet1!$J$1:$J$65536),0)</f>
        <v>990</v>
      </c>
      <c r="Z851" s="3">
        <f>IFERROR(_xlfn.XLOOKUP(B851,[21]Sheet1!$H$1:$H$65536,[21]Sheet1!$J$1:$J$65536),0)</f>
        <v>0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 x14ac:dyDescent="0.3">
      <c r="A852" s="2" t="str">
        <f t="shared" si="13"/>
        <v>M2</v>
      </c>
      <c r="B852" s="1" t="s">
        <v>2385</v>
      </c>
      <c r="C852" s="23" t="str">
        <f>_xlfn.XLOOKUP(B852,IP구분!A:A,IP구분!C:C)</f>
        <v>뽀로로</v>
      </c>
      <c r="D852" s="1" t="s">
        <v>2386</v>
      </c>
      <c r="E852" s="7">
        <f>IFERROR(_xlfn.XLOOKUP(B852,단가!A:A,단가!C:C),0)</f>
        <v>4800</v>
      </c>
      <c r="F852" s="3">
        <f>IFERROR(_xlfn.XLOOKUP(B852,'[1]2609 재고'!$I$1:$I$65536,'[1]2609 재고'!$K$1:$K$65536),0)</f>
        <v>68</v>
      </c>
      <c r="G852" s="3">
        <f>IFERROR(_xlfn.XLOOKUP(B852,[2]Sheet1!$H$1:$H$65536,[2]Sheet1!$K$1:$K$65536),0)</f>
        <v>76</v>
      </c>
      <c r="H852" s="3">
        <f>IFERROR(_xlfn.XLOOKUP(B852,[3]Sheet1!$H$1:$H$65536,[3]Sheet1!$J$1:$J$65536),0)</f>
        <v>88</v>
      </c>
      <c r="I852" s="3">
        <f>IFERROR(_xlfn.XLOOKUP(B852,[4]Sheet1!$H$1:$H$65536,[4]Sheet1!$J$1:$J$65536),0)</f>
        <v>99</v>
      </c>
      <c r="J852" s="3">
        <f>IFERROR(_xlfn.XLOOKUP(B852,[5]Sheet1!$H$1:$H$65536,[5]Sheet1!$J$1:$J$65536),0)</f>
        <v>108</v>
      </c>
      <c r="K852" s="3">
        <f>IFERROR(_xlfn.XLOOKUP(B852,[6]Sheet1!$H$1:$H$65536,[6]Sheet1!$J$1:$J$65536),0)</f>
        <v>115</v>
      </c>
      <c r="L852" s="3">
        <f>IFERROR(_xlfn.XLOOKUP(B852,[7]Sheet1!$H$1:$H$65536,[7]Sheet1!$J$1:$J$65536),0)</f>
        <v>124</v>
      </c>
      <c r="M852" s="3">
        <f>IFERROR(_xlfn.XLOOKUP(B852,[8]Sheet1!$H$1:$H$65536,[8]Sheet1!$J$1:$J$65536),0)</f>
        <v>130</v>
      </c>
      <c r="N852" s="3">
        <f>IFERROR(_xlfn.XLOOKUP(B852,[9]Sheet1!$H$1:$H$65536,[9]Sheet1!$J$1:$J$65536),0)</f>
        <v>79</v>
      </c>
      <c r="O852" s="3">
        <f>IFERROR(_xlfn.XLOOKUP(B852,[10]Sheet1!$H$1:$H$65536,[10]Sheet1!$J$1:$J$65536),0)</f>
        <v>20</v>
      </c>
      <c r="P852" s="3">
        <f>IFERROR(_xlfn.XLOOKUP(B852,[11]Sheet1!$H$1:$H$65536,[11]Sheet1!$J$1:$J$65536),0)</f>
        <v>57</v>
      </c>
      <c r="Q852" s="3">
        <f>IFERROR(_xlfn.XLOOKUP(B852,[12]Sheet1!$H$1:$H$65536,[12]Sheet1!$J$1:$J$65536),0)</f>
        <v>100</v>
      </c>
      <c r="R852" s="3">
        <f>IFERROR(_xlfn.XLOOKUP(B852,[13]Sheet1!$H$1:$H$65536,[13]Sheet1!$J$1:$J$65536),)</f>
        <v>106</v>
      </c>
      <c r="S852" s="3">
        <f>IFERROR(_xlfn.XLOOKUP(B852,[14]Sheet1!$H$1:$H$65536,[14]Sheet1!$K$1:$K$65536),0)</f>
        <v>120</v>
      </c>
      <c r="T852" s="3">
        <f>IFERROR(_xlfn.XLOOKUP(B852,[15]Sheet1!$H$1:$H$65536,[15]Sheet1!$J$1:$J$65536),0)</f>
        <v>126</v>
      </c>
      <c r="U852" s="3">
        <f>IFERROR(_xlfn.XLOOKUP(B852,[16]Sheet1!$H$1:$H$65536,[16]Sheet1!$J$1:$J$65536),0)</f>
        <v>39</v>
      </c>
      <c r="V852" s="3">
        <f>IFERROR(_xlfn.XLOOKUP(B852,[17]Sheet1!$H$1:$H$65536,[17]Sheet1!$J$1:$J$65536),0)</f>
        <v>48</v>
      </c>
      <c r="W852" s="3">
        <f>IFERROR(_xlfn.XLOOKUP(B852,[18]Sheet1!$H$1:$H$65536,[18]Sheet1!$J$1:$J$65536),0)</f>
        <v>56</v>
      </c>
      <c r="X852" s="3">
        <f>IFERROR(_xlfn.XLOOKUP(B852,[19]Sheet1!$H$1:$H$65536,[19]Sheet1!$J$1:$J$65536),0)</f>
        <v>65</v>
      </c>
      <c r="Y852" s="3">
        <f>IFERROR(_xlfn.XLOOKUP(B852,[20]Sheet1!$H$1:$H$65536,[20]Sheet1!$J$1:$J$65536),0)</f>
        <v>76</v>
      </c>
      <c r="Z852" s="3">
        <f>IFERROR(_xlfn.XLOOKUP(B852,[21]Sheet1!$H$1:$H$65536,[21]Sheet1!$J$1:$J$65536),0)</f>
        <v>90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1:47" x14ac:dyDescent="0.3">
      <c r="A853" s="2" t="str">
        <f t="shared" si="13"/>
        <v>M2</v>
      </c>
      <c r="B853" s="1" t="s">
        <v>1770</v>
      </c>
      <c r="C853" s="23" t="str">
        <f>_xlfn.XLOOKUP(B853,IP구분!A:A,IP구분!C:C)</f>
        <v>뽀로로</v>
      </c>
      <c r="D853" s="1" t="s">
        <v>1771</v>
      </c>
      <c r="E853" s="7">
        <f>IFERROR(_xlfn.XLOOKUP(B853,단가!A:A,단가!C:C),0)</f>
        <v>1400</v>
      </c>
      <c r="F853" s="3">
        <f>IFERROR(_xlfn.XLOOKUP(B853,'[1]2609 재고'!$I$1:$I$65536,'[1]2609 재고'!$K$1:$K$65536),0)</f>
        <v>30</v>
      </c>
      <c r="G853" s="3">
        <f>IFERROR(_xlfn.XLOOKUP(B853,[2]Sheet1!$H$1:$H$65536,[2]Sheet1!$K$1:$K$65536),0)</f>
        <v>66</v>
      </c>
      <c r="H853" s="3">
        <f>IFERROR(_xlfn.XLOOKUP(B853,[3]Sheet1!$H$1:$H$65536,[3]Sheet1!$J$1:$J$65536),0)</f>
        <v>97</v>
      </c>
      <c r="I853" s="3">
        <f>IFERROR(_xlfn.XLOOKUP(B853,[4]Sheet1!$H$1:$H$65536,[4]Sheet1!$J$1:$J$65536),0)</f>
        <v>129</v>
      </c>
      <c r="J853" s="3">
        <f>IFERROR(_xlfn.XLOOKUP(B853,[5]Sheet1!$H$1:$H$65536,[5]Sheet1!$J$1:$J$65536),0)</f>
        <v>208</v>
      </c>
      <c r="K853" s="3">
        <f>IFERROR(_xlfn.XLOOKUP(B853,[6]Sheet1!$H$1:$H$65536,[6]Sheet1!$J$1:$J$65536),0)</f>
        <v>238</v>
      </c>
      <c r="L853" s="3">
        <f>IFERROR(_xlfn.XLOOKUP(B853,[7]Sheet1!$H$1:$H$65536,[7]Sheet1!$J$1:$J$65536),0)</f>
        <v>26</v>
      </c>
      <c r="M853" s="3">
        <f>IFERROR(_xlfn.XLOOKUP(B853,[8]Sheet1!$H$1:$H$65536,[8]Sheet1!$J$1:$J$65536),0)</f>
        <v>2249</v>
      </c>
      <c r="N853" s="3">
        <f>IFERROR(_xlfn.XLOOKUP(B853,[9]Sheet1!$H$1:$H$65536,[9]Sheet1!$J$1:$J$65536),0)</f>
        <v>122</v>
      </c>
      <c r="O853" s="3">
        <f>IFERROR(_xlfn.XLOOKUP(B853,[10]Sheet1!$H$1:$H$65536,[10]Sheet1!$J$1:$J$65536),0)</f>
        <v>145</v>
      </c>
      <c r="P853" s="3">
        <f>IFERROR(_xlfn.XLOOKUP(B853,[11]Sheet1!$H$1:$H$65536,[11]Sheet1!$J$1:$J$65536),0)</f>
        <v>161</v>
      </c>
      <c r="Q853" s="3">
        <f>IFERROR(_xlfn.XLOOKUP(B853,[12]Sheet1!$H$1:$H$65536,[12]Sheet1!$J$1:$J$65536),0)</f>
        <v>1223</v>
      </c>
      <c r="R853" s="3">
        <f>IFERROR(_xlfn.XLOOKUP(B853,[13]Sheet1!$H$1:$H$65536,[13]Sheet1!$J$1:$J$65536),)</f>
        <v>2625</v>
      </c>
      <c r="S853" s="3">
        <f>IFERROR(_xlfn.XLOOKUP(B853,[14]Sheet1!$H$1:$H$65536,[14]Sheet1!$K$1:$K$65536),0)</f>
        <v>288</v>
      </c>
      <c r="T853" s="3">
        <f>IFERROR(_xlfn.XLOOKUP(B853,[15]Sheet1!$H$1:$H$65536,[15]Sheet1!$J$1:$J$65536),0)</f>
        <v>151</v>
      </c>
      <c r="U853" s="3">
        <f>IFERROR(_xlfn.XLOOKUP(B853,[16]Sheet1!$H$1:$H$65536,[16]Sheet1!$J$1:$J$65536),0)</f>
        <v>154</v>
      </c>
      <c r="V853" s="3">
        <f>IFERROR(_xlfn.XLOOKUP(B853,[17]Sheet1!$H$1:$H$65536,[17]Sheet1!$J$1:$J$65536),0)</f>
        <v>249</v>
      </c>
      <c r="W853" s="3">
        <f>IFERROR(_xlfn.XLOOKUP(B853,[18]Sheet1!$H$1:$H$65536,[18]Sheet1!$J$1:$J$65536),0)</f>
        <v>250</v>
      </c>
      <c r="X853" s="3">
        <f>IFERROR(_xlfn.XLOOKUP(B853,[19]Sheet1!$H$1:$H$65536,[19]Sheet1!$J$1:$J$65536),0)</f>
        <v>270</v>
      </c>
      <c r="Y853" s="3">
        <f>IFERROR(_xlfn.XLOOKUP(B853,[20]Sheet1!$H$1:$H$65536,[20]Sheet1!$J$1:$J$65536),0)</f>
        <v>350</v>
      </c>
      <c r="Z853" s="3">
        <f>IFERROR(_xlfn.XLOOKUP(B853,[21]Sheet1!$H$1:$H$65536,[21]Sheet1!$J$1:$J$65536),0)</f>
        <v>121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 x14ac:dyDescent="0.3">
      <c r="A854" s="2" t="str">
        <f t="shared" si="13"/>
        <v>M2</v>
      </c>
      <c r="B854" s="1" t="s">
        <v>5487</v>
      </c>
      <c r="C854" s="23" t="str">
        <f>_xlfn.XLOOKUP(B854,IP구분!A:A,IP구분!C:C)</f>
        <v>뽀로로</v>
      </c>
      <c r="D854" s="1" t="s">
        <v>5488</v>
      </c>
      <c r="E854" s="7" t="str">
        <f>IFERROR(_xlfn.XLOOKUP(B854,단가!A:A,단가!C:C),0)</f>
        <v xml:space="preserve">                     -</v>
      </c>
      <c r="F854" s="3">
        <f>IFERROR(_xlfn.XLOOKUP(B854,'[1]2609 재고'!$I$1:$I$65536,'[1]2609 재고'!$K$1:$K$65536),0)</f>
        <v>0</v>
      </c>
      <c r="G854" s="3">
        <f>IFERROR(_xlfn.XLOOKUP(B854,[2]Sheet1!$H$1:$H$65536,[2]Sheet1!$K$1:$K$65536),0)</f>
        <v>0</v>
      </c>
      <c r="H854" s="3">
        <f>IFERROR(_xlfn.XLOOKUP(B854,[3]Sheet1!$H$1:$H$65536,[3]Sheet1!$J$1:$J$65536),0)</f>
        <v>0</v>
      </c>
      <c r="I854" s="3">
        <f>IFERROR(_xlfn.XLOOKUP(B854,[4]Sheet1!$H$1:$H$65536,[4]Sheet1!$J$1:$J$65536),0)</f>
        <v>0</v>
      </c>
      <c r="J854" s="3">
        <f>IFERROR(_xlfn.XLOOKUP(B854,[5]Sheet1!$H$1:$H$65536,[5]Sheet1!$J$1:$J$65536),0)</f>
        <v>0</v>
      </c>
      <c r="K854" s="3">
        <f>IFERROR(_xlfn.XLOOKUP(B854,[6]Sheet1!$H$1:$H$65536,[6]Sheet1!$J$1:$J$65536),0)</f>
        <v>0</v>
      </c>
      <c r="L854" s="3">
        <f>IFERROR(_xlfn.XLOOKUP(B854,[7]Sheet1!$H$1:$H$65536,[7]Sheet1!$J$1:$J$65536),0)</f>
        <v>0</v>
      </c>
      <c r="M854" s="3">
        <f>IFERROR(_xlfn.XLOOKUP(B854,[8]Sheet1!$H$1:$H$65536,[8]Sheet1!$J$1:$J$65536),0)</f>
        <v>0</v>
      </c>
      <c r="N854" s="3">
        <f>IFERROR(_xlfn.XLOOKUP(B854,[9]Sheet1!$H$1:$H$65536,[9]Sheet1!$J$1:$J$65536),0)</f>
        <v>0</v>
      </c>
      <c r="O854" s="3">
        <f>IFERROR(_xlfn.XLOOKUP(B854,[10]Sheet1!$H$1:$H$65536,[10]Sheet1!$J$1:$J$65536),0)</f>
        <v>0</v>
      </c>
      <c r="P854" s="3">
        <f>IFERROR(_xlfn.XLOOKUP(B854,[11]Sheet1!$H$1:$H$65536,[11]Sheet1!$J$1:$J$65536),0)</f>
        <v>0</v>
      </c>
      <c r="Q854" s="3">
        <f>IFERROR(_xlfn.XLOOKUP(B854,[12]Sheet1!$H$1:$H$65536,[12]Sheet1!$J$1:$J$65536),0)</f>
        <v>50</v>
      </c>
      <c r="R854" s="3">
        <f>IFERROR(_xlfn.XLOOKUP(B854,[13]Sheet1!$H$1:$H$65536,[13]Sheet1!$J$1:$J$65536),)</f>
        <v>0</v>
      </c>
      <c r="S854" s="3">
        <f>IFERROR(_xlfn.XLOOKUP(B854,[14]Sheet1!$H$1:$H$65536,[14]Sheet1!$K$1:$K$65536),0)</f>
        <v>0</v>
      </c>
      <c r="T854" s="3">
        <f>IFERROR(_xlfn.XLOOKUP(B854,[15]Sheet1!$H$1:$H$65536,[15]Sheet1!$J$1:$J$65536),0)</f>
        <v>0</v>
      </c>
      <c r="U854" s="3">
        <f>IFERROR(_xlfn.XLOOKUP(B854,[16]Sheet1!$H$1:$H$65536,[16]Sheet1!$J$1:$J$65536),0)</f>
        <v>0</v>
      </c>
      <c r="V854" s="3">
        <f>IFERROR(_xlfn.XLOOKUP(B854,[17]Sheet1!$H$1:$H$65536,[17]Sheet1!$J$1:$J$65536),0)</f>
        <v>0</v>
      </c>
      <c r="W854" s="3">
        <f>IFERROR(_xlfn.XLOOKUP(B854,[18]Sheet1!$H$1:$H$65536,[18]Sheet1!$J$1:$J$65536),0)</f>
        <v>0</v>
      </c>
      <c r="X854" s="3">
        <f>IFERROR(_xlfn.XLOOKUP(B854,[19]Sheet1!$H$1:$H$65536,[19]Sheet1!$J$1:$J$65536),0)</f>
        <v>0</v>
      </c>
      <c r="Y854" s="3">
        <f>IFERROR(_xlfn.XLOOKUP(B854,[20]Sheet1!$H$1:$H$65536,[20]Sheet1!$J$1:$J$65536),0)</f>
        <v>0</v>
      </c>
      <c r="Z854" s="3">
        <f>IFERROR(_xlfn.XLOOKUP(B854,[21]Sheet1!$H$1:$H$65536,[21]Sheet1!$J$1:$J$65536),0)</f>
        <v>0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 x14ac:dyDescent="0.3">
      <c r="A855" s="2" t="str">
        <f t="shared" si="13"/>
        <v>L1</v>
      </c>
      <c r="B855" s="1" t="s">
        <v>792</v>
      </c>
      <c r="C855" s="23" t="str">
        <f>_xlfn.XLOOKUP(B855,IP구분!A:A,IP구분!C:C)</f>
        <v>포비빅</v>
      </c>
      <c r="D855" s="1" t="s">
        <v>793</v>
      </c>
      <c r="E855" s="7">
        <f>IFERROR(_xlfn.XLOOKUP(B855,단가!A:A,단가!C:C),0)</f>
        <v>6200</v>
      </c>
      <c r="F855" s="3">
        <f>IFERROR(_xlfn.XLOOKUP(B855,'[1]2609 재고'!$I$1:$I$65536,'[1]2609 재고'!$K$1:$K$65536),0)</f>
        <v>822</v>
      </c>
      <c r="G855" s="3">
        <f>IFERROR(_xlfn.XLOOKUP(B855,[2]Sheet1!$H$1:$H$65536,[2]Sheet1!$K$1:$K$65536),0)</f>
        <v>822</v>
      </c>
      <c r="H855" s="3">
        <f>IFERROR(_xlfn.XLOOKUP(B855,[3]Sheet1!$H$1:$H$65536,[3]Sheet1!$J$1:$J$65536),0)</f>
        <v>822</v>
      </c>
      <c r="I855" s="3">
        <f>IFERROR(_xlfn.XLOOKUP(B855,[4]Sheet1!$H$1:$H$65536,[4]Sheet1!$J$1:$J$65536),0)</f>
        <v>822</v>
      </c>
      <c r="J855" s="3">
        <f>IFERROR(_xlfn.XLOOKUP(B855,[5]Sheet1!$H$1:$H$65536,[5]Sheet1!$J$1:$J$65536),0)</f>
        <v>822</v>
      </c>
      <c r="K855" s="3">
        <f>IFERROR(_xlfn.XLOOKUP(B855,[6]Sheet1!$H$1:$H$65536,[6]Sheet1!$J$1:$J$65536),0)</f>
        <v>822</v>
      </c>
      <c r="L855" s="3">
        <f>IFERROR(_xlfn.XLOOKUP(B855,[7]Sheet1!$H$1:$H$65536,[7]Sheet1!$J$1:$J$65536),0)</f>
        <v>824</v>
      </c>
      <c r="M855" s="3">
        <f>IFERROR(_xlfn.XLOOKUP(B855,[8]Sheet1!$H$1:$H$65536,[8]Sheet1!$J$1:$J$65536),0)</f>
        <v>824</v>
      </c>
      <c r="N855" s="3">
        <f>IFERROR(_xlfn.XLOOKUP(B855,[9]Sheet1!$H$1:$H$65536,[9]Sheet1!$J$1:$J$65536),0)</f>
        <v>824</v>
      </c>
      <c r="O855" s="3">
        <f>IFERROR(_xlfn.XLOOKUP(B855,[10]Sheet1!$H$1:$H$65536,[10]Sheet1!$J$1:$J$65536),0)</f>
        <v>824</v>
      </c>
      <c r="P855" s="3">
        <f>IFERROR(_xlfn.XLOOKUP(B855,[11]Sheet1!$H$1:$H$65536,[11]Sheet1!$J$1:$J$65536),0)</f>
        <v>824</v>
      </c>
      <c r="Q855" s="3">
        <f>IFERROR(_xlfn.XLOOKUP(B855,[12]Sheet1!$H$1:$H$65536,[12]Sheet1!$J$1:$J$65536),0)</f>
        <v>824</v>
      </c>
      <c r="R855" s="3">
        <f>IFERROR(_xlfn.XLOOKUP(B855,[13]Sheet1!$H$1:$H$65536,[13]Sheet1!$J$1:$J$65536),)</f>
        <v>825</v>
      </c>
      <c r="S855" s="3">
        <f>IFERROR(_xlfn.XLOOKUP(B855,[14]Sheet1!$H$1:$H$65536,[14]Sheet1!$K$1:$K$65536),0)</f>
        <v>825</v>
      </c>
      <c r="T855" s="3">
        <f>IFERROR(_xlfn.XLOOKUP(B855,[15]Sheet1!$H$1:$H$65536,[15]Sheet1!$J$1:$J$65536),0)</f>
        <v>828</v>
      </c>
      <c r="U855" s="3">
        <f>IFERROR(_xlfn.XLOOKUP(B855,[16]Sheet1!$H$1:$H$65536,[16]Sheet1!$J$1:$J$65536),0)</f>
        <v>890</v>
      </c>
      <c r="V855" s="3">
        <f>IFERROR(_xlfn.XLOOKUP(B855,[17]Sheet1!$H$1:$H$65536,[17]Sheet1!$J$1:$J$65536),0)</f>
        <v>905</v>
      </c>
      <c r="W855" s="3">
        <f>IFERROR(_xlfn.XLOOKUP(B855,[18]Sheet1!$H$1:$H$65536,[18]Sheet1!$J$1:$J$65536),0)</f>
        <v>921</v>
      </c>
      <c r="X855" s="3">
        <f>IFERROR(_xlfn.XLOOKUP(B855,[19]Sheet1!$H$1:$H$65536,[19]Sheet1!$J$1:$J$65536),0)</f>
        <v>935</v>
      </c>
      <c r="Y855" s="3">
        <f>IFERROR(_xlfn.XLOOKUP(B855,[20]Sheet1!$H$1:$H$65536,[20]Sheet1!$J$1:$J$65536),0)</f>
        <v>939</v>
      </c>
      <c r="Z855" s="3">
        <f>IFERROR(_xlfn.XLOOKUP(B855,[21]Sheet1!$H$1:$H$65536,[21]Sheet1!$J$1:$J$65536),0)</f>
        <v>999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x14ac:dyDescent="0.3">
      <c r="A856" s="2" t="str">
        <f t="shared" si="13"/>
        <v>F1</v>
      </c>
      <c r="B856" s="1" t="s">
        <v>2958</v>
      </c>
      <c r="C856" s="23" t="str">
        <f>_xlfn.XLOOKUP(B856,IP구분!A:A,IP구분!C:C)</f>
        <v>뽀로로</v>
      </c>
      <c r="D856" s="1" t="s">
        <v>2959</v>
      </c>
      <c r="E856" s="7" t="str">
        <f>IFERROR(_xlfn.XLOOKUP(B856,단가!A:A,단가!C:C),0)</f>
        <v xml:space="preserve">                     -</v>
      </c>
      <c r="F856" s="3">
        <f>IFERROR(_xlfn.XLOOKUP(B856,'[1]2609 재고'!$I$1:$I$65536,'[1]2609 재고'!$K$1:$K$65536),0)</f>
        <v>0</v>
      </c>
      <c r="G856" s="3">
        <f>IFERROR(_xlfn.XLOOKUP(B856,[2]Sheet1!$H$1:$H$65536,[2]Sheet1!$K$1:$K$65536),0)</f>
        <v>0</v>
      </c>
      <c r="H856" s="3">
        <f>IFERROR(_xlfn.XLOOKUP(B856,[3]Sheet1!$H$1:$H$65536,[3]Sheet1!$J$1:$J$65536),0)</f>
        <v>0</v>
      </c>
      <c r="I856" s="3">
        <f>IFERROR(_xlfn.XLOOKUP(B856,[4]Sheet1!$H$1:$H$65536,[4]Sheet1!$J$1:$J$65536),0)</f>
        <v>0</v>
      </c>
      <c r="J856" s="3">
        <f>IFERROR(_xlfn.XLOOKUP(B856,[5]Sheet1!$H$1:$H$65536,[5]Sheet1!$J$1:$J$65536),0)</f>
        <v>0</v>
      </c>
      <c r="K856" s="3">
        <f>IFERROR(_xlfn.XLOOKUP(B856,[6]Sheet1!$H$1:$H$65536,[6]Sheet1!$J$1:$J$65536),0)</f>
        <v>0</v>
      </c>
      <c r="L856" s="3">
        <f>IFERROR(_xlfn.XLOOKUP(B856,[7]Sheet1!$H$1:$H$65536,[7]Sheet1!$J$1:$J$65536),0)</f>
        <v>0</v>
      </c>
      <c r="M856" s="3">
        <f>IFERROR(_xlfn.XLOOKUP(B856,[8]Sheet1!$H$1:$H$65536,[8]Sheet1!$J$1:$J$65536),0)</f>
        <v>0</v>
      </c>
      <c r="N856" s="3">
        <f>IFERROR(_xlfn.XLOOKUP(B856,[9]Sheet1!$H$1:$H$65536,[9]Sheet1!$J$1:$J$65536),0)</f>
        <v>0</v>
      </c>
      <c r="O856" s="3">
        <f>IFERROR(_xlfn.XLOOKUP(B856,[10]Sheet1!$H$1:$H$65536,[10]Sheet1!$J$1:$J$65536),0)</f>
        <v>0</v>
      </c>
      <c r="P856" s="3">
        <f>IFERROR(_xlfn.XLOOKUP(B856,[11]Sheet1!$H$1:$H$65536,[11]Sheet1!$J$1:$J$65536),0)</f>
        <v>0</v>
      </c>
      <c r="Q856" s="3">
        <f>IFERROR(_xlfn.XLOOKUP(B856,[12]Sheet1!$H$1:$H$65536,[12]Sheet1!$J$1:$J$65536),0)</f>
        <v>0</v>
      </c>
      <c r="R856" s="3">
        <f>IFERROR(_xlfn.XLOOKUP(B856,[13]Sheet1!$H$1:$H$65536,[13]Sheet1!$J$1:$J$65536),)</f>
        <v>0</v>
      </c>
      <c r="S856" s="3">
        <f>IFERROR(_xlfn.XLOOKUP(B856,[14]Sheet1!$H$1:$H$65536,[14]Sheet1!$K$1:$K$65536),0)</f>
        <v>0</v>
      </c>
      <c r="T856" s="3">
        <f>IFERROR(_xlfn.XLOOKUP(B856,[15]Sheet1!$H$1:$H$65536,[15]Sheet1!$J$1:$J$65536),0)</f>
        <v>0</v>
      </c>
      <c r="U856" s="3">
        <f>IFERROR(_xlfn.XLOOKUP(B856,[16]Sheet1!$H$1:$H$65536,[16]Sheet1!$J$1:$J$65536),0)</f>
        <v>0</v>
      </c>
      <c r="V856" s="3">
        <f>IFERROR(_xlfn.XLOOKUP(B856,[17]Sheet1!$H$1:$H$65536,[17]Sheet1!$J$1:$J$65536),0)</f>
        <v>0</v>
      </c>
      <c r="W856" s="3">
        <f>IFERROR(_xlfn.XLOOKUP(B856,[18]Sheet1!$H$1:$H$65536,[18]Sheet1!$J$1:$J$65536),0)</f>
        <v>0</v>
      </c>
      <c r="X856" s="3">
        <f>IFERROR(_xlfn.XLOOKUP(B856,[19]Sheet1!$H$1:$H$65536,[19]Sheet1!$J$1:$J$65536),0)</f>
        <v>0</v>
      </c>
      <c r="Y856" s="3">
        <f>IFERROR(_xlfn.XLOOKUP(B856,[20]Sheet1!$H$1:$H$65536,[20]Sheet1!$J$1:$J$65536),0)</f>
        <v>0</v>
      </c>
      <c r="Z856" s="3">
        <f>IFERROR(_xlfn.XLOOKUP(B856,[21]Sheet1!$H$1:$H$65536,[21]Sheet1!$J$1:$J$65536),0)</f>
        <v>0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1:47" x14ac:dyDescent="0.3">
      <c r="A857" s="2" t="str">
        <f t="shared" si="13"/>
        <v>F1</v>
      </c>
      <c r="B857" s="1" t="s">
        <v>2960</v>
      </c>
      <c r="C857" s="23" t="str">
        <f>_xlfn.XLOOKUP(B857,IP구분!A:A,IP구분!C:C)</f>
        <v>뽀로로</v>
      </c>
      <c r="D857" s="1" t="s">
        <v>2961</v>
      </c>
      <c r="E857" s="7" t="str">
        <f>IFERROR(_xlfn.XLOOKUP(B857,단가!A:A,단가!C:C),0)</f>
        <v xml:space="preserve">                     -</v>
      </c>
      <c r="F857" s="3">
        <f>IFERROR(_xlfn.XLOOKUP(B857,'[1]2609 재고'!$I$1:$I$65536,'[1]2609 재고'!$K$1:$K$65536),0)</f>
        <v>0</v>
      </c>
      <c r="G857" s="3">
        <f>IFERROR(_xlfn.XLOOKUP(B857,[2]Sheet1!$H$1:$H$65536,[2]Sheet1!$K$1:$K$65536),0)</f>
        <v>0</v>
      </c>
      <c r="H857" s="3">
        <f>IFERROR(_xlfn.XLOOKUP(B857,[3]Sheet1!$H$1:$H$65536,[3]Sheet1!$J$1:$J$65536),0)</f>
        <v>0</v>
      </c>
      <c r="I857" s="3">
        <f>IFERROR(_xlfn.XLOOKUP(B857,[4]Sheet1!$H$1:$H$65536,[4]Sheet1!$J$1:$J$65536),0)</f>
        <v>0</v>
      </c>
      <c r="J857" s="3">
        <f>IFERROR(_xlfn.XLOOKUP(B857,[5]Sheet1!$H$1:$H$65536,[5]Sheet1!$J$1:$J$65536),0)</f>
        <v>0</v>
      </c>
      <c r="K857" s="3">
        <f>IFERROR(_xlfn.XLOOKUP(B857,[6]Sheet1!$H$1:$H$65536,[6]Sheet1!$J$1:$J$65536),0)</f>
        <v>0</v>
      </c>
      <c r="L857" s="3">
        <f>IFERROR(_xlfn.XLOOKUP(B857,[7]Sheet1!$H$1:$H$65536,[7]Sheet1!$J$1:$J$65536),0)</f>
        <v>0</v>
      </c>
      <c r="M857" s="3">
        <f>IFERROR(_xlfn.XLOOKUP(B857,[8]Sheet1!$H$1:$H$65536,[8]Sheet1!$J$1:$J$65536),0)</f>
        <v>0</v>
      </c>
      <c r="N857" s="3">
        <f>IFERROR(_xlfn.XLOOKUP(B857,[9]Sheet1!$H$1:$H$65536,[9]Sheet1!$J$1:$J$65536),0)</f>
        <v>0</v>
      </c>
      <c r="O857" s="3">
        <f>IFERROR(_xlfn.XLOOKUP(B857,[10]Sheet1!$H$1:$H$65536,[10]Sheet1!$J$1:$J$65536),0)</f>
        <v>0</v>
      </c>
      <c r="P857" s="3">
        <f>IFERROR(_xlfn.XLOOKUP(B857,[11]Sheet1!$H$1:$H$65536,[11]Sheet1!$J$1:$J$65536),0)</f>
        <v>0</v>
      </c>
      <c r="Q857" s="3">
        <f>IFERROR(_xlfn.XLOOKUP(B857,[12]Sheet1!$H$1:$H$65536,[12]Sheet1!$J$1:$J$65536),0)</f>
        <v>0</v>
      </c>
      <c r="R857" s="3">
        <f>IFERROR(_xlfn.XLOOKUP(B857,[13]Sheet1!$H$1:$H$65536,[13]Sheet1!$J$1:$J$65536),)</f>
        <v>0</v>
      </c>
      <c r="S857" s="3">
        <f>IFERROR(_xlfn.XLOOKUP(B857,[14]Sheet1!$H$1:$H$65536,[14]Sheet1!$K$1:$K$65536),0)</f>
        <v>0</v>
      </c>
      <c r="T857" s="3">
        <f>IFERROR(_xlfn.XLOOKUP(B857,[15]Sheet1!$H$1:$H$65536,[15]Sheet1!$J$1:$J$65536),0)</f>
        <v>0</v>
      </c>
      <c r="U857" s="3">
        <f>IFERROR(_xlfn.XLOOKUP(B857,[16]Sheet1!$H$1:$H$65536,[16]Sheet1!$J$1:$J$65536),0)</f>
        <v>0</v>
      </c>
      <c r="V857" s="3">
        <f>IFERROR(_xlfn.XLOOKUP(B857,[17]Sheet1!$H$1:$H$65536,[17]Sheet1!$J$1:$J$65536),0)</f>
        <v>0</v>
      </c>
      <c r="W857" s="3">
        <f>IFERROR(_xlfn.XLOOKUP(B857,[18]Sheet1!$H$1:$H$65536,[18]Sheet1!$J$1:$J$65536),0)</f>
        <v>0</v>
      </c>
      <c r="X857" s="3">
        <f>IFERROR(_xlfn.XLOOKUP(B857,[19]Sheet1!$H$1:$H$65536,[19]Sheet1!$J$1:$J$65536),0)</f>
        <v>0</v>
      </c>
      <c r="Y857" s="3">
        <f>IFERROR(_xlfn.XLOOKUP(B857,[20]Sheet1!$H$1:$H$65536,[20]Sheet1!$J$1:$J$65536),0)</f>
        <v>0</v>
      </c>
      <c r="Z857" s="3">
        <f>IFERROR(_xlfn.XLOOKUP(B857,[21]Sheet1!$H$1:$H$65536,[21]Sheet1!$J$1:$J$65536),0)</f>
        <v>0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1:47" x14ac:dyDescent="0.3">
      <c r="A858" s="2" t="str">
        <f t="shared" si="13"/>
        <v>P1</v>
      </c>
      <c r="B858" s="1" t="s">
        <v>2970</v>
      </c>
      <c r="C858" s="23" t="str">
        <f>_xlfn.XLOOKUP(B858,IP구분!A:A,IP구분!C:C)</f>
        <v>뽀로로</v>
      </c>
      <c r="D858" s="1" t="s">
        <v>2971</v>
      </c>
      <c r="E858" s="7">
        <f>IFERROR(_xlfn.XLOOKUP(B858,단가!A:A,단가!C:C),0)</f>
        <v>1159</v>
      </c>
      <c r="F858" s="3">
        <f>IFERROR(_xlfn.XLOOKUP(B858,'[1]2609 재고'!$I$1:$I$65536,'[1]2609 재고'!$K$1:$K$65536),0)</f>
        <v>2063</v>
      </c>
      <c r="G858" s="3">
        <f>IFERROR(_xlfn.XLOOKUP(B858,[2]Sheet1!$H$1:$H$65536,[2]Sheet1!$K$1:$K$65536),0)</f>
        <v>2357</v>
      </c>
      <c r="H858" s="3">
        <f>IFERROR(_xlfn.XLOOKUP(B858,[3]Sheet1!$H$1:$H$65536,[3]Sheet1!$J$1:$J$65536),0)</f>
        <v>2639</v>
      </c>
      <c r="I858" s="3">
        <f>IFERROR(_xlfn.XLOOKUP(B858,[4]Sheet1!$H$1:$H$65536,[4]Sheet1!$J$1:$J$65536),0)</f>
        <v>2976</v>
      </c>
      <c r="J858" s="3">
        <f>IFERROR(_xlfn.XLOOKUP(B858,[5]Sheet1!$H$1:$H$65536,[5]Sheet1!$J$1:$J$65536),0)</f>
        <v>3232</v>
      </c>
      <c r="K858" s="3">
        <f>IFERROR(_xlfn.XLOOKUP(B858,[6]Sheet1!$H$1:$H$65536,[6]Sheet1!$J$1:$J$65536),0)</f>
        <v>510</v>
      </c>
      <c r="L858" s="3">
        <f>IFERROR(_xlfn.XLOOKUP(B858,[7]Sheet1!$H$1:$H$65536,[7]Sheet1!$J$1:$J$65536),0)</f>
        <v>745</v>
      </c>
      <c r="M858" s="3">
        <f>IFERROR(_xlfn.XLOOKUP(B858,[8]Sheet1!$H$1:$H$65536,[8]Sheet1!$J$1:$J$65536),0)</f>
        <v>1386</v>
      </c>
      <c r="N858" s="3">
        <f>IFERROR(_xlfn.XLOOKUP(B858,[9]Sheet1!$H$1:$H$65536,[9]Sheet1!$J$1:$J$65536),0)</f>
        <v>1651</v>
      </c>
      <c r="O858" s="3">
        <f>IFERROR(_xlfn.XLOOKUP(B858,[10]Sheet1!$H$1:$H$65536,[10]Sheet1!$J$1:$J$65536),0)</f>
        <v>2011</v>
      </c>
      <c r="P858" s="3">
        <f>IFERROR(_xlfn.XLOOKUP(B858,[11]Sheet1!$H$1:$H$65536,[11]Sheet1!$J$1:$J$65536),0)</f>
        <v>2519</v>
      </c>
      <c r="Q858" s="3">
        <f>IFERROR(_xlfn.XLOOKUP(B858,[12]Sheet1!$H$1:$H$65536,[12]Sheet1!$J$1:$J$65536),0)</f>
        <v>2891</v>
      </c>
      <c r="R858" s="3">
        <f>IFERROR(_xlfn.XLOOKUP(B858,[13]Sheet1!$H$1:$H$65536,[13]Sheet1!$J$1:$J$65536),)</f>
        <v>3243</v>
      </c>
      <c r="S858" s="3">
        <f>IFERROR(_xlfn.XLOOKUP(B858,[14]Sheet1!$H$1:$H$65536,[14]Sheet1!$K$1:$K$65536),0)</f>
        <v>3554</v>
      </c>
      <c r="T858" s="3">
        <f>IFERROR(_xlfn.XLOOKUP(B858,[15]Sheet1!$H$1:$H$65536,[15]Sheet1!$J$1:$J$65536),0)</f>
        <v>3931</v>
      </c>
      <c r="U858" s="3">
        <f>IFERROR(_xlfn.XLOOKUP(B858,[16]Sheet1!$H$1:$H$65536,[16]Sheet1!$J$1:$J$65536),0)</f>
        <v>4317</v>
      </c>
      <c r="V858" s="3">
        <f>IFERROR(_xlfn.XLOOKUP(B858,[17]Sheet1!$H$1:$H$65536,[17]Sheet1!$J$1:$J$65536),0)</f>
        <v>4703</v>
      </c>
      <c r="W858" s="3">
        <f>IFERROR(_xlfn.XLOOKUP(B858,[18]Sheet1!$H$1:$H$65536,[18]Sheet1!$J$1:$J$65536),0)</f>
        <v>1945</v>
      </c>
      <c r="X858" s="3">
        <f>IFERROR(_xlfn.XLOOKUP(B858,[19]Sheet1!$H$1:$H$65536,[19]Sheet1!$J$1:$J$65536),0)</f>
        <v>2399</v>
      </c>
      <c r="Y858" s="3">
        <f>IFERROR(_xlfn.XLOOKUP(B858,[20]Sheet1!$H$1:$H$65536,[20]Sheet1!$J$1:$J$65536),0)</f>
        <v>2949</v>
      </c>
      <c r="Z858" s="3">
        <f>IFERROR(_xlfn.XLOOKUP(B858,[21]Sheet1!$H$1:$H$65536,[21]Sheet1!$J$1:$J$65536),0)</f>
        <v>3921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x14ac:dyDescent="0.3">
      <c r="A859" s="2" t="str">
        <f t="shared" si="13"/>
        <v>P1</v>
      </c>
      <c r="B859" s="1" t="s">
        <v>3366</v>
      </c>
      <c r="C859" s="23" t="str">
        <f>_xlfn.XLOOKUP(B859,IP구분!A:A,IP구분!C:C)</f>
        <v>뽀로로</v>
      </c>
      <c r="D859" s="1" t="s">
        <v>3367</v>
      </c>
      <c r="E859" s="7">
        <f>IFERROR(_xlfn.XLOOKUP(B859,단가!A:A,단가!C:C),0)</f>
        <v>1210</v>
      </c>
      <c r="F859" s="3">
        <f>IFERROR(_xlfn.XLOOKUP(B859,'[1]2609 재고'!$I$1:$I$65536,'[1]2609 재고'!$K$1:$K$65536),0)</f>
        <v>832</v>
      </c>
      <c r="G859" s="3">
        <f>IFERROR(_xlfn.XLOOKUP(B859,[2]Sheet1!$H$1:$H$65536,[2]Sheet1!$K$1:$K$65536),0)</f>
        <v>1377</v>
      </c>
      <c r="H859" s="3">
        <f>IFERROR(_xlfn.XLOOKUP(B859,[3]Sheet1!$H$1:$H$65536,[3]Sheet1!$J$1:$J$65536),0)</f>
        <v>1881</v>
      </c>
      <c r="I859" s="3">
        <f>IFERROR(_xlfn.XLOOKUP(B859,[4]Sheet1!$H$1:$H$65536,[4]Sheet1!$J$1:$J$65536),0)</f>
        <v>2572</v>
      </c>
      <c r="J859" s="3">
        <f>IFERROR(_xlfn.XLOOKUP(B859,[5]Sheet1!$H$1:$H$65536,[5]Sheet1!$J$1:$J$65536),0)</f>
        <v>2950</v>
      </c>
      <c r="K859" s="3">
        <f>IFERROR(_xlfn.XLOOKUP(B859,[6]Sheet1!$H$1:$H$65536,[6]Sheet1!$J$1:$J$65536),0)</f>
        <v>3615</v>
      </c>
      <c r="L859" s="3">
        <f>IFERROR(_xlfn.XLOOKUP(B859,[7]Sheet1!$H$1:$H$65536,[7]Sheet1!$J$1:$J$65536),0)</f>
        <v>4198</v>
      </c>
      <c r="M859" s="3">
        <f>IFERROR(_xlfn.XLOOKUP(B859,[8]Sheet1!$H$1:$H$65536,[8]Sheet1!$J$1:$J$65536),0)</f>
        <v>4938</v>
      </c>
      <c r="N859" s="3">
        <f>IFERROR(_xlfn.XLOOKUP(B859,[9]Sheet1!$H$1:$H$65536,[9]Sheet1!$J$1:$J$65536),0)</f>
        <v>558</v>
      </c>
      <c r="O859" s="3">
        <f>IFERROR(_xlfn.XLOOKUP(B859,[10]Sheet1!$H$1:$H$65536,[10]Sheet1!$J$1:$J$65536),0)</f>
        <v>1302</v>
      </c>
      <c r="P859" s="3">
        <f>IFERROR(_xlfn.XLOOKUP(B859,[11]Sheet1!$H$1:$H$65536,[11]Sheet1!$J$1:$J$65536),0)</f>
        <v>2210</v>
      </c>
      <c r="Q859" s="3">
        <f>IFERROR(_xlfn.XLOOKUP(B859,[12]Sheet1!$H$1:$H$65536,[12]Sheet1!$J$1:$J$65536),0)</f>
        <v>136</v>
      </c>
      <c r="R859" s="3">
        <f>IFERROR(_xlfn.XLOOKUP(B859,[13]Sheet1!$H$1:$H$65536,[13]Sheet1!$J$1:$J$65536),)</f>
        <v>685</v>
      </c>
      <c r="S859" s="3">
        <f>IFERROR(_xlfn.XLOOKUP(B859,[14]Sheet1!$H$1:$H$65536,[14]Sheet1!$K$1:$K$65536),0)</f>
        <v>1270</v>
      </c>
      <c r="T859" s="3">
        <f>IFERROR(_xlfn.XLOOKUP(B859,[15]Sheet1!$H$1:$H$65536,[15]Sheet1!$J$1:$J$65536),0)</f>
        <v>2066</v>
      </c>
      <c r="U859" s="3">
        <f>IFERROR(_xlfn.XLOOKUP(B859,[16]Sheet1!$H$1:$H$65536,[16]Sheet1!$J$1:$J$65536),0)</f>
        <v>2574</v>
      </c>
      <c r="V859" s="3">
        <f>IFERROR(_xlfn.XLOOKUP(B859,[17]Sheet1!$H$1:$H$65536,[17]Sheet1!$J$1:$J$65536),0)</f>
        <v>3129</v>
      </c>
      <c r="W859" s="3">
        <f>IFERROR(_xlfn.XLOOKUP(B859,[18]Sheet1!$H$1:$H$65536,[18]Sheet1!$J$1:$J$65536),0)</f>
        <v>3564</v>
      </c>
      <c r="X859" s="3">
        <f>IFERROR(_xlfn.XLOOKUP(B859,[19]Sheet1!$H$1:$H$65536,[19]Sheet1!$J$1:$J$65536),0)</f>
        <v>4307</v>
      </c>
      <c r="Y859" s="3">
        <f>IFERROR(_xlfn.XLOOKUP(B859,[20]Sheet1!$H$1:$H$65536,[20]Sheet1!$J$1:$J$65536),0)</f>
        <v>0</v>
      </c>
      <c r="Z859" s="3">
        <f>IFERROR(_xlfn.XLOOKUP(B859,[21]Sheet1!$H$1:$H$65536,[21]Sheet1!$J$1:$J$65536),0)</f>
        <v>0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1:47" x14ac:dyDescent="0.3">
      <c r="A860" s="2" t="str">
        <f t="shared" si="13"/>
        <v>P1</v>
      </c>
      <c r="B860" s="1" t="s">
        <v>3368</v>
      </c>
      <c r="C860" s="23" t="str">
        <f>_xlfn.XLOOKUP(B860,IP구분!A:A,IP구분!C:C)</f>
        <v>뽀로로</v>
      </c>
      <c r="D860" s="1" t="s">
        <v>3369</v>
      </c>
      <c r="E860" s="7">
        <f>IFERROR(_xlfn.XLOOKUP(B860,단가!A:A,단가!C:C),0)</f>
        <v>1015</v>
      </c>
      <c r="F860" s="3">
        <f>IFERROR(_xlfn.XLOOKUP(B860,'[1]2609 재고'!$I$1:$I$65536,'[1]2609 재고'!$K$1:$K$65536),0)</f>
        <v>52</v>
      </c>
      <c r="G860" s="3">
        <f>IFERROR(_xlfn.XLOOKUP(B860,[2]Sheet1!$H$1:$H$65536,[2]Sheet1!$K$1:$K$65536),0)</f>
        <v>2644</v>
      </c>
      <c r="H860" s="3">
        <f>IFERROR(_xlfn.XLOOKUP(B860,[3]Sheet1!$H$1:$H$65536,[3]Sheet1!$J$1:$J$65536),0)</f>
        <v>5381</v>
      </c>
      <c r="I860" s="3">
        <f>IFERROR(_xlfn.XLOOKUP(B860,[4]Sheet1!$H$1:$H$65536,[4]Sheet1!$J$1:$J$65536),0)</f>
        <v>6692</v>
      </c>
      <c r="J860" s="3">
        <f>IFERROR(_xlfn.XLOOKUP(B860,[5]Sheet1!$H$1:$H$65536,[5]Sheet1!$J$1:$J$65536),0)</f>
        <v>7988</v>
      </c>
      <c r="K860" s="3">
        <f>IFERROR(_xlfn.XLOOKUP(B860,[6]Sheet1!$H$1:$H$65536,[6]Sheet1!$J$1:$J$65536),0)</f>
        <v>8480</v>
      </c>
      <c r="L860" s="3">
        <f>IFERROR(_xlfn.XLOOKUP(B860,[7]Sheet1!$H$1:$H$65536,[7]Sheet1!$J$1:$J$65536),0)</f>
        <v>10494</v>
      </c>
      <c r="M860" s="3">
        <f>IFERROR(_xlfn.XLOOKUP(B860,[8]Sheet1!$H$1:$H$65536,[8]Sheet1!$J$1:$J$65536),0)</f>
        <v>4030</v>
      </c>
      <c r="N860" s="3">
        <f>IFERROR(_xlfn.XLOOKUP(B860,[9]Sheet1!$H$1:$H$65536,[9]Sheet1!$J$1:$J$65536),0)</f>
        <v>6190</v>
      </c>
      <c r="O860" s="3">
        <f>IFERROR(_xlfn.XLOOKUP(B860,[10]Sheet1!$H$1:$H$65536,[10]Sheet1!$J$1:$J$65536),0)</f>
        <v>8688</v>
      </c>
      <c r="P860" s="3">
        <f>IFERROR(_xlfn.XLOOKUP(B860,[11]Sheet1!$H$1:$H$65536,[11]Sheet1!$J$1:$J$65536),0)</f>
        <v>9552</v>
      </c>
      <c r="Q860" s="3">
        <f>IFERROR(_xlfn.XLOOKUP(B860,[12]Sheet1!$H$1:$H$65536,[12]Sheet1!$J$1:$J$65536),0)</f>
        <v>9552</v>
      </c>
      <c r="R860" s="3">
        <f>IFERROR(_xlfn.XLOOKUP(B860,[13]Sheet1!$H$1:$H$65536,[13]Sheet1!$J$1:$J$65536),)</f>
        <v>12944</v>
      </c>
      <c r="S860" s="3">
        <f>IFERROR(_xlfn.XLOOKUP(B860,[14]Sheet1!$H$1:$H$65536,[14]Sheet1!$K$1:$K$65536),0)</f>
        <v>15011</v>
      </c>
      <c r="T860" s="3">
        <f>IFERROR(_xlfn.XLOOKUP(B860,[15]Sheet1!$H$1:$H$65536,[15]Sheet1!$J$1:$J$65536),0)</f>
        <v>5885</v>
      </c>
      <c r="U860" s="3">
        <f>IFERROR(_xlfn.XLOOKUP(B860,[16]Sheet1!$H$1:$H$65536,[16]Sheet1!$J$1:$J$65536),0)</f>
        <v>5136</v>
      </c>
      <c r="V860" s="3">
        <f>IFERROR(_xlfn.XLOOKUP(B860,[17]Sheet1!$H$1:$H$65536,[17]Sheet1!$J$1:$J$65536),0)</f>
        <v>8016</v>
      </c>
      <c r="W860" s="3">
        <f>IFERROR(_xlfn.XLOOKUP(B860,[18]Sheet1!$H$1:$H$65536,[18]Sheet1!$J$1:$J$65536),0)</f>
        <v>8016</v>
      </c>
      <c r="X860" s="3">
        <f>IFERROR(_xlfn.XLOOKUP(B860,[19]Sheet1!$H$1:$H$65536,[19]Sheet1!$J$1:$J$65536),0)</f>
        <v>0</v>
      </c>
      <c r="Y860" s="3">
        <f>IFERROR(_xlfn.XLOOKUP(B860,[20]Sheet1!$H$1:$H$65536,[20]Sheet1!$J$1:$J$65536),0)</f>
        <v>0</v>
      </c>
      <c r="Z860" s="3">
        <f>IFERROR(_xlfn.XLOOKUP(B860,[21]Sheet1!$H$1:$H$65536,[21]Sheet1!$J$1:$J$65536),0)</f>
        <v>0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1:47" x14ac:dyDescent="0.3">
      <c r="A861" s="2" t="str">
        <f t="shared" si="13"/>
        <v>F1</v>
      </c>
      <c r="B861" s="1" t="s">
        <v>5489</v>
      </c>
      <c r="C861" s="23" t="str">
        <f>_xlfn.XLOOKUP(B861,IP구분!A:A,IP구분!C:C)</f>
        <v>뽀로로</v>
      </c>
      <c r="D861" s="1" t="s">
        <v>5490</v>
      </c>
      <c r="E861" s="7" t="str">
        <f>IFERROR(_xlfn.XLOOKUP(B861,단가!A:A,단가!C:C),0)</f>
        <v xml:space="preserve">                     -</v>
      </c>
      <c r="F861" s="3">
        <f>IFERROR(_xlfn.XLOOKUP(B861,'[1]2609 재고'!$I$1:$I$65536,'[1]2609 재고'!$K$1:$K$65536),0)</f>
        <v>0</v>
      </c>
      <c r="G861" s="3">
        <f>IFERROR(_xlfn.XLOOKUP(B861,[2]Sheet1!$H$1:$H$65536,[2]Sheet1!$K$1:$K$65536),0)</f>
        <v>0</v>
      </c>
      <c r="H861" s="3">
        <f>IFERROR(_xlfn.XLOOKUP(B861,[3]Sheet1!$H$1:$H$65536,[3]Sheet1!$J$1:$J$65536),0)</f>
        <v>0</v>
      </c>
      <c r="I861" s="3">
        <f>IFERROR(_xlfn.XLOOKUP(B861,[4]Sheet1!$H$1:$H$65536,[4]Sheet1!$J$1:$J$65536),0)</f>
        <v>0</v>
      </c>
      <c r="J861" s="3">
        <f>IFERROR(_xlfn.XLOOKUP(B861,[5]Sheet1!$H$1:$H$65536,[5]Sheet1!$J$1:$J$65536),0)</f>
        <v>0</v>
      </c>
      <c r="K861" s="3">
        <f>IFERROR(_xlfn.XLOOKUP(B861,[6]Sheet1!$H$1:$H$65536,[6]Sheet1!$J$1:$J$65536),0)</f>
        <v>0</v>
      </c>
      <c r="L861" s="3">
        <f>IFERROR(_xlfn.XLOOKUP(B861,[7]Sheet1!$H$1:$H$65536,[7]Sheet1!$J$1:$J$65536),0)</f>
        <v>0</v>
      </c>
      <c r="M861" s="3">
        <f>IFERROR(_xlfn.XLOOKUP(B861,[8]Sheet1!$H$1:$H$65536,[8]Sheet1!$J$1:$J$65536),0)</f>
        <v>0</v>
      </c>
      <c r="N861" s="3">
        <f>IFERROR(_xlfn.XLOOKUP(B861,[9]Sheet1!$H$1:$H$65536,[9]Sheet1!$J$1:$J$65536),0)</f>
        <v>0</v>
      </c>
      <c r="O861" s="3">
        <f>IFERROR(_xlfn.XLOOKUP(B861,[10]Sheet1!$H$1:$H$65536,[10]Sheet1!$J$1:$J$65536),0)</f>
        <v>0</v>
      </c>
      <c r="P861" s="3">
        <f>IFERROR(_xlfn.XLOOKUP(B861,[11]Sheet1!$H$1:$H$65536,[11]Sheet1!$J$1:$J$65536),0)</f>
        <v>0</v>
      </c>
      <c r="Q861" s="3">
        <f>IFERROR(_xlfn.XLOOKUP(B861,[12]Sheet1!$H$1:$H$65536,[12]Sheet1!$J$1:$J$65536),0)</f>
        <v>0</v>
      </c>
      <c r="R861" s="3">
        <f>IFERROR(_xlfn.XLOOKUP(B861,[13]Sheet1!$H$1:$H$65536,[13]Sheet1!$J$1:$J$65536),)</f>
        <v>0</v>
      </c>
      <c r="S861" s="3">
        <f>IFERROR(_xlfn.XLOOKUP(B861,[14]Sheet1!$H$1:$H$65536,[14]Sheet1!$K$1:$K$65536),0)</f>
        <v>0</v>
      </c>
      <c r="T861" s="3">
        <f>IFERROR(_xlfn.XLOOKUP(B861,[15]Sheet1!$H$1:$H$65536,[15]Sheet1!$J$1:$J$65536),0)</f>
        <v>0</v>
      </c>
      <c r="U861" s="3">
        <f>IFERROR(_xlfn.XLOOKUP(B861,[16]Sheet1!$H$1:$H$65536,[16]Sheet1!$J$1:$J$65536),0)</f>
        <v>0</v>
      </c>
      <c r="V861" s="3">
        <f>IFERROR(_xlfn.XLOOKUP(B861,[17]Sheet1!$H$1:$H$65536,[17]Sheet1!$J$1:$J$65536),0)</f>
        <v>0</v>
      </c>
      <c r="W861" s="3">
        <f>IFERROR(_xlfn.XLOOKUP(B861,[18]Sheet1!$H$1:$H$65536,[18]Sheet1!$J$1:$J$65536),0)</f>
        <v>0</v>
      </c>
      <c r="X861" s="3">
        <f>IFERROR(_xlfn.XLOOKUP(B861,[19]Sheet1!$H$1:$H$65536,[19]Sheet1!$J$1:$J$65536),0)</f>
        <v>0</v>
      </c>
      <c r="Y861" s="3">
        <f>IFERROR(_xlfn.XLOOKUP(B861,[20]Sheet1!$H$1:$H$65536,[20]Sheet1!$J$1:$J$65536),0)</f>
        <v>0</v>
      </c>
      <c r="Z861" s="3">
        <f>IFERROR(_xlfn.XLOOKUP(B861,[21]Sheet1!$H$1:$H$65536,[21]Sheet1!$J$1:$J$65536),0)</f>
        <v>0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1:47" x14ac:dyDescent="0.3">
      <c r="A862" s="2" t="str">
        <f t="shared" si="13"/>
        <v>F1</v>
      </c>
      <c r="B862" s="1" t="s">
        <v>1684</v>
      </c>
      <c r="C862" s="23" t="str">
        <f>_xlfn.XLOOKUP(B862,IP구분!A:A,IP구분!C:C)</f>
        <v>뽀로로</v>
      </c>
      <c r="D862" s="1" t="s">
        <v>1685</v>
      </c>
      <c r="E862" s="7" t="str">
        <f>IFERROR(_xlfn.XLOOKUP(B862,단가!A:A,단가!C:C),0)</f>
        <v xml:space="preserve">                     -</v>
      </c>
      <c r="F862" s="3">
        <f>IFERROR(_xlfn.XLOOKUP(B862,'[1]2609 재고'!$I$1:$I$65536,'[1]2609 재고'!$K$1:$K$65536),0)</f>
        <v>0</v>
      </c>
      <c r="G862" s="3">
        <f>IFERROR(_xlfn.XLOOKUP(B862,[2]Sheet1!$H$1:$H$65536,[2]Sheet1!$K$1:$K$65536),0)</f>
        <v>0</v>
      </c>
      <c r="H862" s="3">
        <f>IFERROR(_xlfn.XLOOKUP(B862,[3]Sheet1!$H$1:$H$65536,[3]Sheet1!$J$1:$J$65536),0)</f>
        <v>0</v>
      </c>
      <c r="I862" s="3">
        <f>IFERROR(_xlfn.XLOOKUP(B862,[4]Sheet1!$H$1:$H$65536,[4]Sheet1!$J$1:$J$65536),0)</f>
        <v>0</v>
      </c>
      <c r="J862" s="3">
        <f>IFERROR(_xlfn.XLOOKUP(B862,[5]Sheet1!$H$1:$H$65536,[5]Sheet1!$J$1:$J$65536),0)</f>
        <v>0</v>
      </c>
      <c r="K862" s="3">
        <f>IFERROR(_xlfn.XLOOKUP(B862,[6]Sheet1!$H$1:$H$65536,[6]Sheet1!$J$1:$J$65536),0)</f>
        <v>0</v>
      </c>
      <c r="L862" s="3">
        <f>IFERROR(_xlfn.XLOOKUP(B862,[7]Sheet1!$H$1:$H$65536,[7]Sheet1!$J$1:$J$65536),0)</f>
        <v>0</v>
      </c>
      <c r="M862" s="3">
        <f>IFERROR(_xlfn.XLOOKUP(B862,[8]Sheet1!$H$1:$H$65536,[8]Sheet1!$J$1:$J$65536),0)</f>
        <v>0</v>
      </c>
      <c r="N862" s="3">
        <f>IFERROR(_xlfn.XLOOKUP(B862,[9]Sheet1!$H$1:$H$65536,[9]Sheet1!$J$1:$J$65536),0)</f>
        <v>0</v>
      </c>
      <c r="O862" s="3">
        <f>IFERROR(_xlfn.XLOOKUP(B862,[10]Sheet1!$H$1:$H$65536,[10]Sheet1!$J$1:$J$65536),0)</f>
        <v>0</v>
      </c>
      <c r="P862" s="3">
        <f>IFERROR(_xlfn.XLOOKUP(B862,[11]Sheet1!$H$1:$H$65536,[11]Sheet1!$J$1:$J$65536),0)</f>
        <v>0</v>
      </c>
      <c r="Q862" s="3">
        <f>IFERROR(_xlfn.XLOOKUP(B862,[12]Sheet1!$H$1:$H$65536,[12]Sheet1!$J$1:$J$65536),0)</f>
        <v>0</v>
      </c>
      <c r="R862" s="3">
        <f>IFERROR(_xlfn.XLOOKUP(B862,[13]Sheet1!$H$1:$H$65536,[13]Sheet1!$J$1:$J$65536),)</f>
        <v>0</v>
      </c>
      <c r="S862" s="3">
        <f>IFERROR(_xlfn.XLOOKUP(B862,[14]Sheet1!$H$1:$H$65536,[14]Sheet1!$K$1:$K$65536),0)</f>
        <v>0</v>
      </c>
      <c r="T862" s="3">
        <f>IFERROR(_xlfn.XLOOKUP(B862,[15]Sheet1!$H$1:$H$65536,[15]Sheet1!$J$1:$J$65536),0)</f>
        <v>0</v>
      </c>
      <c r="U862" s="3">
        <f>IFERROR(_xlfn.XLOOKUP(B862,[16]Sheet1!$H$1:$H$65536,[16]Sheet1!$J$1:$J$65536),0)</f>
        <v>0</v>
      </c>
      <c r="V862" s="3">
        <f>IFERROR(_xlfn.XLOOKUP(B862,[17]Sheet1!$H$1:$H$65536,[17]Sheet1!$J$1:$J$65536),0)</f>
        <v>0</v>
      </c>
      <c r="W862" s="3">
        <f>IFERROR(_xlfn.XLOOKUP(B862,[18]Sheet1!$H$1:$H$65536,[18]Sheet1!$J$1:$J$65536),0)</f>
        <v>0</v>
      </c>
      <c r="X862" s="3">
        <f>IFERROR(_xlfn.XLOOKUP(B862,[19]Sheet1!$H$1:$H$65536,[19]Sheet1!$J$1:$J$65536),0)</f>
        <v>0</v>
      </c>
      <c r="Y862" s="3">
        <f>IFERROR(_xlfn.XLOOKUP(B862,[20]Sheet1!$H$1:$H$65536,[20]Sheet1!$J$1:$J$65536),0)</f>
        <v>0</v>
      </c>
      <c r="Z862" s="3">
        <f>IFERROR(_xlfn.XLOOKUP(B862,[21]Sheet1!$H$1:$H$65536,[21]Sheet1!$J$1:$J$65536),0)</f>
        <v>0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1:47" x14ac:dyDescent="0.3">
      <c r="A863" s="2" t="str">
        <f t="shared" si="13"/>
        <v>F1</v>
      </c>
      <c r="B863" s="1" t="s">
        <v>1686</v>
      </c>
      <c r="C863" s="23" t="str">
        <f>_xlfn.XLOOKUP(B863,IP구분!A:A,IP구분!C:C)</f>
        <v>뽀로로</v>
      </c>
      <c r="D863" s="1" t="s">
        <v>1687</v>
      </c>
      <c r="E863" s="7" t="str">
        <f>IFERROR(_xlfn.XLOOKUP(B863,단가!A:A,단가!C:C),0)</f>
        <v xml:space="preserve">                     -</v>
      </c>
      <c r="F863" s="3">
        <f>IFERROR(_xlfn.XLOOKUP(B863,'[1]2609 재고'!$I$1:$I$65536,'[1]2609 재고'!$K$1:$K$65536),0)</f>
        <v>0</v>
      </c>
      <c r="G863" s="3">
        <f>IFERROR(_xlfn.XLOOKUP(B863,[2]Sheet1!$H$1:$H$65536,[2]Sheet1!$K$1:$K$65536),0)</f>
        <v>0</v>
      </c>
      <c r="H863" s="3">
        <f>IFERROR(_xlfn.XLOOKUP(B863,[3]Sheet1!$H$1:$H$65536,[3]Sheet1!$J$1:$J$65536),0)</f>
        <v>0</v>
      </c>
      <c r="I863" s="3">
        <f>IFERROR(_xlfn.XLOOKUP(B863,[4]Sheet1!$H$1:$H$65536,[4]Sheet1!$J$1:$J$65536),0)</f>
        <v>0</v>
      </c>
      <c r="J863" s="3">
        <f>IFERROR(_xlfn.XLOOKUP(B863,[5]Sheet1!$H$1:$H$65536,[5]Sheet1!$J$1:$J$65536),0)</f>
        <v>0</v>
      </c>
      <c r="K863" s="3">
        <f>IFERROR(_xlfn.XLOOKUP(B863,[6]Sheet1!$H$1:$H$65536,[6]Sheet1!$J$1:$J$65536),0)</f>
        <v>0</v>
      </c>
      <c r="L863" s="3">
        <f>IFERROR(_xlfn.XLOOKUP(B863,[7]Sheet1!$H$1:$H$65536,[7]Sheet1!$J$1:$J$65536),0)</f>
        <v>0</v>
      </c>
      <c r="M863" s="3">
        <f>IFERROR(_xlfn.XLOOKUP(B863,[8]Sheet1!$H$1:$H$65536,[8]Sheet1!$J$1:$J$65536),0)</f>
        <v>0</v>
      </c>
      <c r="N863" s="3">
        <f>IFERROR(_xlfn.XLOOKUP(B863,[9]Sheet1!$H$1:$H$65536,[9]Sheet1!$J$1:$J$65536),0)</f>
        <v>0</v>
      </c>
      <c r="O863" s="3">
        <f>IFERROR(_xlfn.XLOOKUP(B863,[10]Sheet1!$H$1:$H$65536,[10]Sheet1!$J$1:$J$65536),0)</f>
        <v>0</v>
      </c>
      <c r="P863" s="3">
        <f>IFERROR(_xlfn.XLOOKUP(B863,[11]Sheet1!$H$1:$H$65536,[11]Sheet1!$J$1:$J$65536),0)</f>
        <v>0</v>
      </c>
      <c r="Q863" s="3">
        <f>IFERROR(_xlfn.XLOOKUP(B863,[12]Sheet1!$H$1:$H$65536,[12]Sheet1!$J$1:$J$65536),0)</f>
        <v>0</v>
      </c>
      <c r="R863" s="3">
        <f>IFERROR(_xlfn.XLOOKUP(B863,[13]Sheet1!$H$1:$H$65536,[13]Sheet1!$J$1:$J$65536),)</f>
        <v>0</v>
      </c>
      <c r="S863" s="3">
        <f>IFERROR(_xlfn.XLOOKUP(B863,[14]Sheet1!$H$1:$H$65536,[14]Sheet1!$K$1:$K$65536),0)</f>
        <v>0</v>
      </c>
      <c r="T863" s="3">
        <f>IFERROR(_xlfn.XLOOKUP(B863,[15]Sheet1!$H$1:$H$65536,[15]Sheet1!$J$1:$J$65536),0)</f>
        <v>0</v>
      </c>
      <c r="U863" s="3">
        <f>IFERROR(_xlfn.XLOOKUP(B863,[16]Sheet1!$H$1:$H$65536,[16]Sheet1!$J$1:$J$65536),0)</f>
        <v>0</v>
      </c>
      <c r="V863" s="3">
        <f>IFERROR(_xlfn.XLOOKUP(B863,[17]Sheet1!$H$1:$H$65536,[17]Sheet1!$J$1:$J$65536),0)</f>
        <v>0</v>
      </c>
      <c r="W863" s="3">
        <f>IFERROR(_xlfn.XLOOKUP(B863,[18]Sheet1!$H$1:$H$65536,[18]Sheet1!$J$1:$J$65536),0)</f>
        <v>0</v>
      </c>
      <c r="X863" s="3">
        <f>IFERROR(_xlfn.XLOOKUP(B863,[19]Sheet1!$H$1:$H$65536,[19]Sheet1!$J$1:$J$65536),0)</f>
        <v>0</v>
      </c>
      <c r="Y863" s="3">
        <f>IFERROR(_xlfn.XLOOKUP(B863,[20]Sheet1!$H$1:$H$65536,[20]Sheet1!$J$1:$J$65536),0)</f>
        <v>0</v>
      </c>
      <c r="Z863" s="3">
        <f>IFERROR(_xlfn.XLOOKUP(B863,[21]Sheet1!$H$1:$H$65536,[21]Sheet1!$J$1:$J$65536),0)</f>
        <v>0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1:47" x14ac:dyDescent="0.3">
      <c r="A864" s="2" t="str">
        <f t="shared" si="13"/>
        <v>F1</v>
      </c>
      <c r="B864" s="1" t="s">
        <v>1860</v>
      </c>
      <c r="C864" s="23" t="str">
        <f>_xlfn.XLOOKUP(B864,IP구분!A:A,IP구분!C:C)</f>
        <v>뽀로로</v>
      </c>
      <c r="D864" s="1" t="s">
        <v>1861</v>
      </c>
      <c r="E864" s="7">
        <f>IFERROR(_xlfn.XLOOKUP(B864,단가!A:A,단가!C:C),0)</f>
        <v>267</v>
      </c>
      <c r="F864" s="3">
        <f>IFERROR(_xlfn.XLOOKUP(B864,'[1]2609 재고'!$I$1:$I$65536,'[1]2609 재고'!$K$1:$K$65536),0)</f>
        <v>2540</v>
      </c>
      <c r="G864" s="3">
        <f>IFERROR(_xlfn.XLOOKUP(B864,[2]Sheet1!$H$1:$H$65536,[2]Sheet1!$K$1:$K$65536),0)</f>
        <v>2740</v>
      </c>
      <c r="H864" s="3">
        <f>IFERROR(_xlfn.XLOOKUP(B864,[3]Sheet1!$H$1:$H$65536,[3]Sheet1!$J$1:$J$65536),0)</f>
        <v>0</v>
      </c>
      <c r="I864" s="3">
        <f>IFERROR(_xlfn.XLOOKUP(B864,[4]Sheet1!$H$1:$H$65536,[4]Sheet1!$J$1:$J$65536),0)</f>
        <v>0</v>
      </c>
      <c r="J864" s="3">
        <f>IFERROR(_xlfn.XLOOKUP(B864,[5]Sheet1!$H$1:$H$65536,[5]Sheet1!$J$1:$J$65536),0)</f>
        <v>0</v>
      </c>
      <c r="K864" s="3">
        <f>IFERROR(_xlfn.XLOOKUP(B864,[6]Sheet1!$H$1:$H$65536,[6]Sheet1!$J$1:$J$65536),0)</f>
        <v>0</v>
      </c>
      <c r="L864" s="3">
        <f>IFERROR(_xlfn.XLOOKUP(B864,[7]Sheet1!$H$1:$H$65536,[7]Sheet1!$J$1:$J$65536),0)</f>
        <v>0</v>
      </c>
      <c r="M864" s="3">
        <f>IFERROR(_xlfn.XLOOKUP(B864,[8]Sheet1!$H$1:$H$65536,[8]Sheet1!$J$1:$J$65536),0)</f>
        <v>0</v>
      </c>
      <c r="N864" s="3">
        <f>IFERROR(_xlfn.XLOOKUP(B864,[9]Sheet1!$H$1:$H$65536,[9]Sheet1!$J$1:$J$65536),0)</f>
        <v>0</v>
      </c>
      <c r="O864" s="3">
        <f>IFERROR(_xlfn.XLOOKUP(B864,[10]Sheet1!$H$1:$H$65536,[10]Sheet1!$J$1:$J$65536),0)</f>
        <v>0</v>
      </c>
      <c r="P864" s="3">
        <f>IFERROR(_xlfn.XLOOKUP(B864,[11]Sheet1!$H$1:$H$65536,[11]Sheet1!$J$1:$J$65536),0)</f>
        <v>0</v>
      </c>
      <c r="Q864" s="3">
        <f>IFERROR(_xlfn.XLOOKUP(B864,[12]Sheet1!$H$1:$H$65536,[12]Sheet1!$J$1:$J$65536),0)</f>
        <v>0</v>
      </c>
      <c r="R864" s="3">
        <f>IFERROR(_xlfn.XLOOKUP(B864,[13]Sheet1!$H$1:$H$65536,[13]Sheet1!$J$1:$J$65536),)</f>
        <v>0</v>
      </c>
      <c r="S864" s="3">
        <f>IFERROR(_xlfn.XLOOKUP(B864,[14]Sheet1!$H$1:$H$65536,[14]Sheet1!$K$1:$K$65536),0)</f>
        <v>0</v>
      </c>
      <c r="T864" s="3">
        <f>IFERROR(_xlfn.XLOOKUP(B864,[15]Sheet1!$H$1:$H$65536,[15]Sheet1!$J$1:$J$65536),0)</f>
        <v>0</v>
      </c>
      <c r="U864" s="3">
        <f>IFERROR(_xlfn.XLOOKUP(B864,[16]Sheet1!$H$1:$H$65536,[16]Sheet1!$J$1:$J$65536),0)</f>
        <v>0</v>
      </c>
      <c r="V864" s="3">
        <f>IFERROR(_xlfn.XLOOKUP(B864,[17]Sheet1!$H$1:$H$65536,[17]Sheet1!$J$1:$J$65536),0)</f>
        <v>0</v>
      </c>
      <c r="W864" s="3">
        <f>IFERROR(_xlfn.XLOOKUP(B864,[18]Sheet1!$H$1:$H$65536,[18]Sheet1!$J$1:$J$65536),0)</f>
        <v>0</v>
      </c>
      <c r="X864" s="3">
        <f>IFERROR(_xlfn.XLOOKUP(B864,[19]Sheet1!$H$1:$H$65536,[19]Sheet1!$J$1:$J$65536),0)</f>
        <v>0</v>
      </c>
      <c r="Y864" s="3">
        <f>IFERROR(_xlfn.XLOOKUP(B864,[20]Sheet1!$H$1:$H$65536,[20]Sheet1!$J$1:$J$65536),0)</f>
        <v>0</v>
      </c>
      <c r="Z864" s="3">
        <f>IFERROR(_xlfn.XLOOKUP(B864,[21]Sheet1!$H$1:$H$65536,[21]Sheet1!$J$1:$J$65536),0)</f>
        <v>0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1:47" x14ac:dyDescent="0.3">
      <c r="A865" s="2" t="str">
        <f t="shared" si="13"/>
        <v>M2</v>
      </c>
      <c r="B865" s="1" t="s">
        <v>5491</v>
      </c>
      <c r="C865" s="23" t="str">
        <f>_xlfn.XLOOKUP(B865,IP구분!A:A,IP구분!C:C)</f>
        <v>뽀로로</v>
      </c>
      <c r="D865" s="1" t="s">
        <v>5492</v>
      </c>
      <c r="E865" s="7" t="str">
        <f>IFERROR(_xlfn.XLOOKUP(B865,단가!A:A,단가!C:C),0)</f>
        <v xml:space="preserve">                     -</v>
      </c>
      <c r="F865" s="3">
        <f>IFERROR(_xlfn.XLOOKUP(B865,'[1]2609 재고'!$I$1:$I$65536,'[1]2609 재고'!$K$1:$K$65536),0)</f>
        <v>0</v>
      </c>
      <c r="G865" s="3">
        <f>IFERROR(_xlfn.XLOOKUP(B865,[2]Sheet1!$H$1:$H$65536,[2]Sheet1!$K$1:$K$65536),0)</f>
        <v>0</v>
      </c>
      <c r="H865" s="3">
        <f>IFERROR(_xlfn.XLOOKUP(B865,[3]Sheet1!$H$1:$H$65536,[3]Sheet1!$J$1:$J$65536),0)</f>
        <v>0</v>
      </c>
      <c r="I865" s="3">
        <f>IFERROR(_xlfn.XLOOKUP(B865,[4]Sheet1!$H$1:$H$65536,[4]Sheet1!$J$1:$J$65536),0)</f>
        <v>0</v>
      </c>
      <c r="J865" s="3">
        <f>IFERROR(_xlfn.XLOOKUP(B865,[5]Sheet1!$H$1:$H$65536,[5]Sheet1!$J$1:$J$65536),0)</f>
        <v>0</v>
      </c>
      <c r="K865" s="3">
        <f>IFERROR(_xlfn.XLOOKUP(B865,[6]Sheet1!$H$1:$H$65536,[6]Sheet1!$J$1:$J$65536),0)</f>
        <v>0</v>
      </c>
      <c r="L865" s="3">
        <f>IFERROR(_xlfn.XLOOKUP(B865,[7]Sheet1!$H$1:$H$65536,[7]Sheet1!$J$1:$J$65536),0)</f>
        <v>0</v>
      </c>
      <c r="M865" s="3">
        <f>IFERROR(_xlfn.XLOOKUP(B865,[8]Sheet1!$H$1:$H$65536,[8]Sheet1!$J$1:$J$65536),0)</f>
        <v>0</v>
      </c>
      <c r="N865" s="3">
        <f>IFERROR(_xlfn.XLOOKUP(B865,[9]Sheet1!$H$1:$H$65536,[9]Sheet1!$J$1:$J$65536),0)</f>
        <v>0</v>
      </c>
      <c r="O865" s="3">
        <f>IFERROR(_xlfn.XLOOKUP(B865,[10]Sheet1!$H$1:$H$65536,[10]Sheet1!$J$1:$J$65536),0)</f>
        <v>0</v>
      </c>
      <c r="P865" s="3">
        <f>IFERROR(_xlfn.XLOOKUP(B865,[11]Sheet1!$H$1:$H$65536,[11]Sheet1!$J$1:$J$65536),0)</f>
        <v>0</v>
      </c>
      <c r="Q865" s="3">
        <f>IFERROR(_xlfn.XLOOKUP(B865,[12]Sheet1!$H$1:$H$65536,[12]Sheet1!$J$1:$J$65536),0)</f>
        <v>0</v>
      </c>
      <c r="R865" s="3">
        <f>IFERROR(_xlfn.XLOOKUP(B865,[13]Sheet1!$H$1:$H$65536,[13]Sheet1!$J$1:$J$65536),)</f>
        <v>0</v>
      </c>
      <c r="S865" s="3">
        <f>IFERROR(_xlfn.XLOOKUP(B865,[14]Sheet1!$H$1:$H$65536,[14]Sheet1!$K$1:$K$65536),0)</f>
        <v>0</v>
      </c>
      <c r="T865" s="3">
        <f>IFERROR(_xlfn.XLOOKUP(B865,[15]Sheet1!$H$1:$H$65536,[15]Sheet1!$J$1:$J$65536),0)</f>
        <v>0</v>
      </c>
      <c r="U865" s="3">
        <f>IFERROR(_xlfn.XLOOKUP(B865,[16]Sheet1!$H$1:$H$65536,[16]Sheet1!$J$1:$J$65536),0)</f>
        <v>0</v>
      </c>
      <c r="V865" s="3">
        <f>IFERROR(_xlfn.XLOOKUP(B865,[17]Sheet1!$H$1:$H$65536,[17]Sheet1!$J$1:$J$65536),0)</f>
        <v>0</v>
      </c>
      <c r="W865" s="3">
        <f>IFERROR(_xlfn.XLOOKUP(B865,[18]Sheet1!$H$1:$H$65536,[18]Sheet1!$J$1:$J$65536),0)</f>
        <v>0</v>
      </c>
      <c r="X865" s="3">
        <f>IFERROR(_xlfn.XLOOKUP(B865,[19]Sheet1!$H$1:$H$65536,[19]Sheet1!$J$1:$J$65536),0)</f>
        <v>720</v>
      </c>
      <c r="Y865" s="3">
        <f>IFERROR(_xlfn.XLOOKUP(B865,[20]Sheet1!$H$1:$H$65536,[20]Sheet1!$J$1:$J$65536),0)</f>
        <v>0</v>
      </c>
      <c r="Z865" s="3">
        <f>IFERROR(_xlfn.XLOOKUP(B865,[21]Sheet1!$H$1:$H$65536,[21]Sheet1!$J$1:$J$65536),0)</f>
        <v>0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1:47" x14ac:dyDescent="0.3">
      <c r="A866" s="2" t="str">
        <f t="shared" si="13"/>
        <v>P1</v>
      </c>
      <c r="B866" s="1" t="s">
        <v>5493</v>
      </c>
      <c r="C866" s="23" t="str">
        <f>_xlfn.XLOOKUP(B866,IP구분!A:A,IP구분!C:C)</f>
        <v>뽀로로</v>
      </c>
      <c r="D866" s="1" t="s">
        <v>5494</v>
      </c>
      <c r="E866" s="7" t="str">
        <f>IFERROR(_xlfn.XLOOKUP(B866,단가!A:A,단가!C:C),0)</f>
        <v xml:space="preserve">                     -</v>
      </c>
      <c r="F866" s="3">
        <f>IFERROR(_xlfn.XLOOKUP(B866,'[1]2609 재고'!$I$1:$I$65536,'[1]2609 재고'!$K$1:$K$65536),0)</f>
        <v>0</v>
      </c>
      <c r="G866" s="3">
        <f>IFERROR(_xlfn.XLOOKUP(B866,[2]Sheet1!$H$1:$H$65536,[2]Sheet1!$K$1:$K$65536),0)</f>
        <v>0</v>
      </c>
      <c r="H866" s="3">
        <f>IFERROR(_xlfn.XLOOKUP(B866,[3]Sheet1!$H$1:$H$65536,[3]Sheet1!$J$1:$J$65536),0)</f>
        <v>0</v>
      </c>
      <c r="I866" s="3">
        <f>IFERROR(_xlfn.XLOOKUP(B866,[4]Sheet1!$H$1:$H$65536,[4]Sheet1!$J$1:$J$65536),0)</f>
        <v>0</v>
      </c>
      <c r="J866" s="3">
        <f>IFERROR(_xlfn.XLOOKUP(B866,[5]Sheet1!$H$1:$H$65536,[5]Sheet1!$J$1:$J$65536),0)</f>
        <v>0</v>
      </c>
      <c r="K866" s="3">
        <f>IFERROR(_xlfn.XLOOKUP(B866,[6]Sheet1!$H$1:$H$65536,[6]Sheet1!$J$1:$J$65536),0)</f>
        <v>0</v>
      </c>
      <c r="L866" s="3">
        <f>IFERROR(_xlfn.XLOOKUP(B866,[7]Sheet1!$H$1:$H$65536,[7]Sheet1!$J$1:$J$65536),0)</f>
        <v>0</v>
      </c>
      <c r="M866" s="3">
        <f>IFERROR(_xlfn.XLOOKUP(B866,[8]Sheet1!$H$1:$H$65536,[8]Sheet1!$J$1:$J$65536),0)</f>
        <v>0</v>
      </c>
      <c r="N866" s="3">
        <f>IFERROR(_xlfn.XLOOKUP(B866,[9]Sheet1!$H$1:$H$65536,[9]Sheet1!$J$1:$J$65536),0)</f>
        <v>0</v>
      </c>
      <c r="O866" s="3">
        <f>IFERROR(_xlfn.XLOOKUP(B866,[10]Sheet1!$H$1:$H$65536,[10]Sheet1!$J$1:$J$65536),0)</f>
        <v>0</v>
      </c>
      <c r="P866" s="3">
        <f>IFERROR(_xlfn.XLOOKUP(B866,[11]Sheet1!$H$1:$H$65536,[11]Sheet1!$J$1:$J$65536),0)</f>
        <v>0</v>
      </c>
      <c r="Q866" s="3">
        <f>IFERROR(_xlfn.XLOOKUP(B866,[12]Sheet1!$H$1:$H$65536,[12]Sheet1!$J$1:$J$65536),0)</f>
        <v>0</v>
      </c>
      <c r="R866" s="3">
        <f>IFERROR(_xlfn.XLOOKUP(B866,[13]Sheet1!$H$1:$H$65536,[13]Sheet1!$J$1:$J$65536),)</f>
        <v>0</v>
      </c>
      <c r="S866" s="3">
        <f>IFERROR(_xlfn.XLOOKUP(B866,[14]Sheet1!$H$1:$H$65536,[14]Sheet1!$K$1:$K$65536),0)</f>
        <v>0</v>
      </c>
      <c r="T866" s="3">
        <f>IFERROR(_xlfn.XLOOKUP(B866,[15]Sheet1!$H$1:$H$65536,[15]Sheet1!$J$1:$J$65536),0)</f>
        <v>1</v>
      </c>
      <c r="U866" s="3">
        <f>IFERROR(_xlfn.XLOOKUP(B866,[16]Sheet1!$H$1:$H$65536,[16]Sheet1!$J$1:$J$65536),0)</f>
        <v>1</v>
      </c>
      <c r="V866" s="3">
        <f>IFERROR(_xlfn.XLOOKUP(B866,[17]Sheet1!$H$1:$H$65536,[17]Sheet1!$J$1:$J$65536),0)</f>
        <v>0</v>
      </c>
      <c r="W866" s="3">
        <f>IFERROR(_xlfn.XLOOKUP(B866,[18]Sheet1!$H$1:$H$65536,[18]Sheet1!$J$1:$J$65536),0)</f>
        <v>0</v>
      </c>
      <c r="X866" s="3">
        <f>IFERROR(_xlfn.XLOOKUP(B866,[19]Sheet1!$H$1:$H$65536,[19]Sheet1!$J$1:$J$65536),0)</f>
        <v>0</v>
      </c>
      <c r="Y866" s="3">
        <f>IFERROR(_xlfn.XLOOKUP(B866,[20]Sheet1!$H$1:$H$65536,[20]Sheet1!$J$1:$J$65536),0)</f>
        <v>0</v>
      </c>
      <c r="Z866" s="3">
        <f>IFERROR(_xlfn.XLOOKUP(B866,[21]Sheet1!$H$1:$H$65536,[21]Sheet1!$J$1:$J$65536),0)</f>
        <v>0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1:47" x14ac:dyDescent="0.3">
      <c r="A867" s="2" t="str">
        <f t="shared" si="13"/>
        <v>P1</v>
      </c>
      <c r="B867" s="1" t="s">
        <v>3388</v>
      </c>
      <c r="C867" s="23" t="str">
        <f>_xlfn.XLOOKUP(B867,IP구분!A:A,IP구분!C:C)</f>
        <v>뽀로로</v>
      </c>
      <c r="D867" s="1" t="s">
        <v>3389</v>
      </c>
      <c r="E867" s="7">
        <f>IFERROR(_xlfn.XLOOKUP(B867,단가!A:A,단가!C:C),0)</f>
        <v>678</v>
      </c>
      <c r="F867" s="3">
        <f>IFERROR(_xlfn.XLOOKUP(B867,'[1]2609 재고'!$I$1:$I$65536,'[1]2609 재고'!$K$1:$K$65536),0)</f>
        <v>24</v>
      </c>
      <c r="G867" s="3">
        <f>IFERROR(_xlfn.XLOOKUP(B867,[2]Sheet1!$H$1:$H$65536,[2]Sheet1!$K$1:$K$65536),0)</f>
        <v>23</v>
      </c>
      <c r="H867" s="3">
        <f>IFERROR(_xlfn.XLOOKUP(B867,[3]Sheet1!$H$1:$H$65536,[3]Sheet1!$J$1:$J$65536),0)</f>
        <v>12</v>
      </c>
      <c r="I867" s="3">
        <f>IFERROR(_xlfn.XLOOKUP(B867,[4]Sheet1!$H$1:$H$65536,[4]Sheet1!$J$1:$J$65536),0)</f>
        <v>115</v>
      </c>
      <c r="J867" s="3">
        <f>IFERROR(_xlfn.XLOOKUP(B867,[5]Sheet1!$H$1:$H$65536,[5]Sheet1!$J$1:$J$65536),0)</f>
        <v>261</v>
      </c>
      <c r="K867" s="3">
        <f>IFERROR(_xlfn.XLOOKUP(B867,[6]Sheet1!$H$1:$H$65536,[6]Sheet1!$J$1:$J$65536),0)</f>
        <v>358</v>
      </c>
      <c r="L867" s="3">
        <f>IFERROR(_xlfn.XLOOKUP(B867,[7]Sheet1!$H$1:$H$65536,[7]Sheet1!$J$1:$J$65536),0)</f>
        <v>686</v>
      </c>
      <c r="M867" s="3">
        <f>IFERROR(_xlfn.XLOOKUP(B867,[8]Sheet1!$H$1:$H$65536,[8]Sheet1!$J$1:$J$65536),0)</f>
        <v>1195</v>
      </c>
      <c r="N867" s="3">
        <f>IFERROR(_xlfn.XLOOKUP(B867,[9]Sheet1!$H$1:$H$65536,[9]Sheet1!$J$1:$J$65536),0)</f>
        <v>1544</v>
      </c>
      <c r="O867" s="3">
        <f>IFERROR(_xlfn.XLOOKUP(B867,[10]Sheet1!$H$1:$H$65536,[10]Sheet1!$J$1:$J$65536),0)</f>
        <v>2053</v>
      </c>
      <c r="P867" s="3">
        <f>IFERROR(_xlfn.XLOOKUP(B867,[11]Sheet1!$H$1:$H$65536,[11]Sheet1!$J$1:$J$65536),0)</f>
        <v>2536</v>
      </c>
      <c r="Q867" s="3">
        <f>IFERROR(_xlfn.XLOOKUP(B867,[12]Sheet1!$H$1:$H$65536,[12]Sheet1!$J$1:$J$65536),0)</f>
        <v>2813</v>
      </c>
      <c r="R867" s="3">
        <f>IFERROR(_xlfn.XLOOKUP(B867,[13]Sheet1!$H$1:$H$65536,[13]Sheet1!$J$1:$J$65536),)</f>
        <v>3160</v>
      </c>
      <c r="S867" s="3">
        <f>IFERROR(_xlfn.XLOOKUP(B867,[14]Sheet1!$H$1:$H$65536,[14]Sheet1!$K$1:$K$65536),0)</f>
        <v>3584</v>
      </c>
      <c r="T867" s="3">
        <f>IFERROR(_xlfn.XLOOKUP(B867,[15]Sheet1!$H$1:$H$65536,[15]Sheet1!$J$1:$J$65536),0)</f>
        <v>3975</v>
      </c>
      <c r="U867" s="3">
        <f>IFERROR(_xlfn.XLOOKUP(B867,[16]Sheet1!$H$1:$H$65536,[16]Sheet1!$J$1:$J$65536),0)</f>
        <v>4478</v>
      </c>
      <c r="V867" s="3">
        <f>IFERROR(_xlfn.XLOOKUP(B867,[17]Sheet1!$H$1:$H$65536,[17]Sheet1!$J$1:$J$65536),0)</f>
        <v>4876</v>
      </c>
      <c r="W867" s="3">
        <f>IFERROR(_xlfn.XLOOKUP(B867,[18]Sheet1!$H$1:$H$65536,[18]Sheet1!$J$1:$J$65536),0)</f>
        <v>181</v>
      </c>
      <c r="X867" s="3">
        <f>IFERROR(_xlfn.XLOOKUP(B867,[19]Sheet1!$H$1:$H$65536,[19]Sheet1!$J$1:$J$65536),0)</f>
        <v>480</v>
      </c>
      <c r="Y867" s="3">
        <f>IFERROR(_xlfn.XLOOKUP(B867,[20]Sheet1!$H$1:$H$65536,[20]Sheet1!$J$1:$J$65536),0)</f>
        <v>859</v>
      </c>
      <c r="Z867" s="3">
        <f>IFERROR(_xlfn.XLOOKUP(B867,[21]Sheet1!$H$1:$H$65536,[21]Sheet1!$J$1:$J$65536),0)</f>
        <v>1448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1:47" x14ac:dyDescent="0.3">
      <c r="A868" s="2" t="str">
        <f t="shared" si="13"/>
        <v>P1</v>
      </c>
      <c r="B868" s="1" t="s">
        <v>3390</v>
      </c>
      <c r="C868" s="23" t="str">
        <f>_xlfn.XLOOKUP(B868,IP구분!A:A,IP구분!C:C)</f>
        <v>뽀로로</v>
      </c>
      <c r="D868" s="1" t="s">
        <v>3391</v>
      </c>
      <c r="E868" s="7">
        <f>IFERROR(_xlfn.XLOOKUP(B868,단가!A:A,단가!C:C),0)</f>
        <v>3361</v>
      </c>
      <c r="F868" s="3">
        <f>IFERROR(_xlfn.XLOOKUP(B868,'[1]2609 재고'!$I$1:$I$65536,'[1]2609 재고'!$K$1:$K$65536),0)</f>
        <v>1198</v>
      </c>
      <c r="G868" s="3">
        <f>IFERROR(_xlfn.XLOOKUP(B868,[2]Sheet1!$H$1:$H$65536,[2]Sheet1!$K$1:$K$65536),0)</f>
        <v>782</v>
      </c>
      <c r="H868" s="3">
        <f>IFERROR(_xlfn.XLOOKUP(B868,[3]Sheet1!$H$1:$H$65536,[3]Sheet1!$J$1:$J$65536),0)</f>
        <v>1114</v>
      </c>
      <c r="I868" s="3">
        <f>IFERROR(_xlfn.XLOOKUP(B868,[4]Sheet1!$H$1:$H$65536,[4]Sheet1!$J$1:$J$65536),0)</f>
        <v>1419</v>
      </c>
      <c r="J868" s="3">
        <f>IFERROR(_xlfn.XLOOKUP(B868,[5]Sheet1!$H$1:$H$65536,[5]Sheet1!$J$1:$J$65536),0)</f>
        <v>1692</v>
      </c>
      <c r="K868" s="3">
        <f>IFERROR(_xlfn.XLOOKUP(B868,[6]Sheet1!$H$1:$H$65536,[6]Sheet1!$J$1:$J$65536),0)</f>
        <v>2006</v>
      </c>
      <c r="L868" s="3">
        <f>IFERROR(_xlfn.XLOOKUP(B868,[7]Sheet1!$H$1:$H$65536,[7]Sheet1!$J$1:$J$65536),0)</f>
        <v>2460</v>
      </c>
      <c r="M868" s="3">
        <f>IFERROR(_xlfn.XLOOKUP(B868,[8]Sheet1!$H$1:$H$65536,[8]Sheet1!$J$1:$J$65536),0)</f>
        <v>2910</v>
      </c>
      <c r="N868" s="3">
        <f>IFERROR(_xlfn.XLOOKUP(B868,[9]Sheet1!$H$1:$H$65536,[9]Sheet1!$J$1:$J$65536),0)</f>
        <v>3140</v>
      </c>
      <c r="O868" s="3">
        <f>IFERROR(_xlfn.XLOOKUP(B868,[10]Sheet1!$H$1:$H$65536,[10]Sheet1!$J$1:$J$65536),0)</f>
        <v>568</v>
      </c>
      <c r="P868" s="3">
        <f>IFERROR(_xlfn.XLOOKUP(B868,[11]Sheet1!$H$1:$H$65536,[11]Sheet1!$J$1:$J$65536),0)</f>
        <v>941</v>
      </c>
      <c r="Q868" s="3">
        <f>IFERROR(_xlfn.XLOOKUP(B868,[12]Sheet1!$H$1:$H$65536,[12]Sheet1!$J$1:$J$65536),0)</f>
        <v>1163</v>
      </c>
      <c r="R868" s="3">
        <f>IFERROR(_xlfn.XLOOKUP(B868,[13]Sheet1!$H$1:$H$65536,[13]Sheet1!$J$1:$J$65536),)</f>
        <v>1353</v>
      </c>
      <c r="S868" s="3">
        <f>IFERROR(_xlfn.XLOOKUP(B868,[14]Sheet1!$H$1:$H$65536,[14]Sheet1!$K$1:$K$65536),0)</f>
        <v>1741</v>
      </c>
      <c r="T868" s="3">
        <f>IFERROR(_xlfn.XLOOKUP(B868,[15]Sheet1!$H$1:$H$65536,[15]Sheet1!$J$1:$J$65536),0)</f>
        <v>2011</v>
      </c>
      <c r="U868" s="3">
        <f>IFERROR(_xlfn.XLOOKUP(B868,[16]Sheet1!$H$1:$H$65536,[16]Sheet1!$J$1:$J$65536),0)</f>
        <v>2264</v>
      </c>
      <c r="V868" s="3">
        <f>IFERROR(_xlfn.XLOOKUP(B868,[17]Sheet1!$H$1:$H$65536,[17]Sheet1!$J$1:$J$65536),0)</f>
        <v>2502</v>
      </c>
      <c r="W868" s="3">
        <f>IFERROR(_xlfn.XLOOKUP(B868,[18]Sheet1!$H$1:$H$65536,[18]Sheet1!$J$1:$J$65536),0)</f>
        <v>2738</v>
      </c>
      <c r="X868" s="3">
        <f>IFERROR(_xlfn.XLOOKUP(B868,[19]Sheet1!$H$1:$H$65536,[19]Sheet1!$J$1:$J$65536),0)</f>
        <v>3082</v>
      </c>
      <c r="Y868" s="3">
        <f>IFERROR(_xlfn.XLOOKUP(B868,[20]Sheet1!$H$1:$H$65536,[20]Sheet1!$J$1:$J$65536),0)</f>
        <v>482</v>
      </c>
      <c r="Z868" s="3">
        <f>IFERROR(_xlfn.XLOOKUP(B868,[21]Sheet1!$H$1:$H$65536,[21]Sheet1!$J$1:$J$65536),0)</f>
        <v>870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1:47" x14ac:dyDescent="0.3">
      <c r="A869" s="2" t="str">
        <f t="shared" si="13"/>
        <v>M2</v>
      </c>
      <c r="B869" s="1" t="s">
        <v>2910</v>
      </c>
      <c r="C869" s="23" t="str">
        <f>_xlfn.XLOOKUP(B869,IP구분!A:A,IP구분!C:C)</f>
        <v>뽀로로</v>
      </c>
      <c r="D869" s="1" t="s">
        <v>2911</v>
      </c>
      <c r="E869" s="7">
        <f>IFERROR(_xlfn.XLOOKUP(B869,단가!A:A,단가!C:C),0)</f>
        <v>270</v>
      </c>
      <c r="F869" s="3">
        <f>IFERROR(_xlfn.XLOOKUP(B869,'[1]2609 재고'!$I$1:$I$65536,'[1]2609 재고'!$K$1:$K$65536),0)</f>
        <v>45</v>
      </c>
      <c r="G869" s="3">
        <f>IFERROR(_xlfn.XLOOKUP(B869,[2]Sheet1!$H$1:$H$65536,[2]Sheet1!$K$1:$K$65536),0)</f>
        <v>242</v>
      </c>
      <c r="H869" s="3">
        <f>IFERROR(_xlfn.XLOOKUP(B869,[3]Sheet1!$H$1:$H$65536,[3]Sheet1!$J$1:$J$65536),0)</f>
        <v>314</v>
      </c>
      <c r="I869" s="3">
        <f>IFERROR(_xlfn.XLOOKUP(B869,[4]Sheet1!$H$1:$H$65536,[4]Sheet1!$J$1:$J$65536),0)</f>
        <v>334</v>
      </c>
      <c r="J869" s="3">
        <f>IFERROR(_xlfn.XLOOKUP(B869,[5]Sheet1!$H$1:$H$65536,[5]Sheet1!$J$1:$J$65536),0)</f>
        <v>391</v>
      </c>
      <c r="K869" s="3">
        <f>IFERROR(_xlfn.XLOOKUP(B869,[6]Sheet1!$H$1:$H$65536,[6]Sheet1!$J$1:$J$65536),0)</f>
        <v>424</v>
      </c>
      <c r="L869" s="3">
        <f>IFERROR(_xlfn.XLOOKUP(B869,[7]Sheet1!$H$1:$H$65536,[7]Sheet1!$J$1:$J$65536),0)</f>
        <v>481</v>
      </c>
      <c r="M869" s="3">
        <f>IFERROR(_xlfn.XLOOKUP(B869,[8]Sheet1!$H$1:$H$65536,[8]Sheet1!$J$1:$J$65536),0)</f>
        <v>863</v>
      </c>
      <c r="N869" s="3">
        <f>IFERROR(_xlfn.XLOOKUP(B869,[9]Sheet1!$H$1:$H$65536,[9]Sheet1!$J$1:$J$65536),0)</f>
        <v>904</v>
      </c>
      <c r="O869" s="3">
        <f>IFERROR(_xlfn.XLOOKUP(B869,[10]Sheet1!$H$1:$H$65536,[10]Sheet1!$J$1:$J$65536),0)</f>
        <v>385</v>
      </c>
      <c r="P869" s="3">
        <f>IFERROR(_xlfn.XLOOKUP(B869,[11]Sheet1!$H$1:$H$65536,[11]Sheet1!$J$1:$J$65536),0)</f>
        <v>553</v>
      </c>
      <c r="Q869" s="3">
        <f>IFERROR(_xlfn.XLOOKUP(B869,[12]Sheet1!$H$1:$H$65536,[12]Sheet1!$J$1:$J$65536),0)</f>
        <v>581</v>
      </c>
      <c r="R869" s="3">
        <f>IFERROR(_xlfn.XLOOKUP(B869,[13]Sheet1!$H$1:$H$65536,[13]Sheet1!$J$1:$J$65536),)</f>
        <v>729</v>
      </c>
      <c r="S869" s="3">
        <f>IFERROR(_xlfn.XLOOKUP(B869,[14]Sheet1!$H$1:$H$65536,[14]Sheet1!$K$1:$K$65536),0)</f>
        <v>818</v>
      </c>
      <c r="T869" s="3">
        <f>IFERROR(_xlfn.XLOOKUP(B869,[15]Sheet1!$H$1:$H$65536,[15]Sheet1!$J$1:$J$65536),0)</f>
        <v>878</v>
      </c>
      <c r="U869" s="3">
        <f>IFERROR(_xlfn.XLOOKUP(B869,[16]Sheet1!$H$1:$H$65536,[16]Sheet1!$J$1:$J$65536),0)</f>
        <v>334</v>
      </c>
      <c r="V869" s="3">
        <f>IFERROR(_xlfn.XLOOKUP(B869,[17]Sheet1!$H$1:$H$65536,[17]Sheet1!$J$1:$J$65536),0)</f>
        <v>387</v>
      </c>
      <c r="W869" s="3">
        <f>IFERROR(_xlfn.XLOOKUP(B869,[18]Sheet1!$H$1:$H$65536,[18]Sheet1!$J$1:$J$65536),0)</f>
        <v>421</v>
      </c>
      <c r="X869" s="3">
        <f>IFERROR(_xlfn.XLOOKUP(B869,[19]Sheet1!$H$1:$H$65536,[19]Sheet1!$J$1:$J$65536),0)</f>
        <v>477</v>
      </c>
      <c r="Y869" s="3">
        <f>IFERROR(_xlfn.XLOOKUP(B869,[20]Sheet1!$H$1:$H$65536,[20]Sheet1!$J$1:$J$65536),0)</f>
        <v>512</v>
      </c>
      <c r="Z869" s="3">
        <f>IFERROR(_xlfn.XLOOKUP(B869,[21]Sheet1!$H$1:$H$65536,[21]Sheet1!$J$1:$J$65536),0)</f>
        <v>576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1:47" x14ac:dyDescent="0.3">
      <c r="A870" s="2" t="str">
        <f t="shared" si="13"/>
        <v>P1</v>
      </c>
      <c r="B870" s="1" t="s">
        <v>5495</v>
      </c>
      <c r="C870" s="23" t="str">
        <f>_xlfn.XLOOKUP(B870,IP구분!A:A,IP구분!C:C)</f>
        <v>뽀로로</v>
      </c>
      <c r="D870" s="1" t="s">
        <v>5496</v>
      </c>
      <c r="E870" s="7" t="str">
        <f>IFERROR(_xlfn.XLOOKUP(B870,단가!A:A,단가!C:C),0)</f>
        <v xml:space="preserve">                     -</v>
      </c>
      <c r="F870" s="3">
        <f>IFERROR(_xlfn.XLOOKUP(B870,'[1]2609 재고'!$I$1:$I$65536,'[1]2609 재고'!$K$1:$K$65536),0)</f>
        <v>0</v>
      </c>
      <c r="G870" s="3">
        <f>IFERROR(_xlfn.XLOOKUP(B870,[2]Sheet1!$H$1:$H$65536,[2]Sheet1!$K$1:$K$65536),0)</f>
        <v>0</v>
      </c>
      <c r="H870" s="3">
        <f>IFERROR(_xlfn.XLOOKUP(B870,[3]Sheet1!$H$1:$H$65536,[3]Sheet1!$J$1:$J$65536),0)</f>
        <v>0</v>
      </c>
      <c r="I870" s="3">
        <f>IFERROR(_xlfn.XLOOKUP(B870,[4]Sheet1!$H$1:$H$65536,[4]Sheet1!$J$1:$J$65536),0)</f>
        <v>0</v>
      </c>
      <c r="J870" s="3">
        <f>IFERROR(_xlfn.XLOOKUP(B870,[5]Sheet1!$H$1:$H$65536,[5]Sheet1!$J$1:$J$65536),0)</f>
        <v>0</v>
      </c>
      <c r="K870" s="3">
        <f>IFERROR(_xlfn.XLOOKUP(B870,[6]Sheet1!$H$1:$H$65536,[6]Sheet1!$J$1:$J$65536),0)</f>
        <v>0</v>
      </c>
      <c r="L870" s="3">
        <f>IFERROR(_xlfn.XLOOKUP(B870,[7]Sheet1!$H$1:$H$65536,[7]Sheet1!$J$1:$J$65536),0)</f>
        <v>0</v>
      </c>
      <c r="M870" s="3">
        <f>IFERROR(_xlfn.XLOOKUP(B870,[8]Sheet1!$H$1:$H$65536,[8]Sheet1!$J$1:$J$65536),0)</f>
        <v>0</v>
      </c>
      <c r="N870" s="3">
        <f>IFERROR(_xlfn.XLOOKUP(B870,[9]Sheet1!$H$1:$H$65536,[9]Sheet1!$J$1:$J$65536),0)</f>
        <v>0</v>
      </c>
      <c r="O870" s="3">
        <f>IFERROR(_xlfn.XLOOKUP(B870,[10]Sheet1!$H$1:$H$65536,[10]Sheet1!$J$1:$J$65536),0)</f>
        <v>0</v>
      </c>
      <c r="P870" s="3">
        <f>IFERROR(_xlfn.XLOOKUP(B870,[11]Sheet1!$H$1:$H$65536,[11]Sheet1!$J$1:$J$65536),0)</f>
        <v>0</v>
      </c>
      <c r="Q870" s="3">
        <f>IFERROR(_xlfn.XLOOKUP(B870,[12]Sheet1!$H$1:$H$65536,[12]Sheet1!$J$1:$J$65536),0)</f>
        <v>0</v>
      </c>
      <c r="R870" s="3">
        <f>IFERROR(_xlfn.XLOOKUP(B870,[13]Sheet1!$H$1:$H$65536,[13]Sheet1!$J$1:$J$65536),)</f>
        <v>0</v>
      </c>
      <c r="S870" s="3">
        <f>IFERROR(_xlfn.XLOOKUP(B870,[14]Sheet1!$H$1:$H$65536,[14]Sheet1!$K$1:$K$65536),0)</f>
        <v>0</v>
      </c>
      <c r="T870" s="3">
        <f>IFERROR(_xlfn.XLOOKUP(B870,[15]Sheet1!$H$1:$H$65536,[15]Sheet1!$J$1:$J$65536),0)</f>
        <v>0</v>
      </c>
      <c r="U870" s="3">
        <f>IFERROR(_xlfn.XLOOKUP(B870,[16]Sheet1!$H$1:$H$65536,[16]Sheet1!$J$1:$J$65536),0)</f>
        <v>0</v>
      </c>
      <c r="V870" s="3">
        <f>IFERROR(_xlfn.XLOOKUP(B870,[17]Sheet1!$H$1:$H$65536,[17]Sheet1!$J$1:$J$65536),0)</f>
        <v>0</v>
      </c>
      <c r="W870" s="3">
        <f>IFERROR(_xlfn.XLOOKUP(B870,[18]Sheet1!$H$1:$H$65536,[18]Sheet1!$J$1:$J$65536),0)</f>
        <v>0</v>
      </c>
      <c r="X870" s="3">
        <f>IFERROR(_xlfn.XLOOKUP(B870,[19]Sheet1!$H$1:$H$65536,[19]Sheet1!$J$1:$J$65536),0)</f>
        <v>0</v>
      </c>
      <c r="Y870" s="3">
        <f>IFERROR(_xlfn.XLOOKUP(B870,[20]Sheet1!$H$1:$H$65536,[20]Sheet1!$J$1:$J$65536),0)</f>
        <v>2</v>
      </c>
      <c r="Z870" s="3">
        <f>IFERROR(_xlfn.XLOOKUP(B870,[21]Sheet1!$H$1:$H$65536,[21]Sheet1!$J$1:$J$65536),0)</f>
        <v>2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1:47" x14ac:dyDescent="0.3">
      <c r="A871" s="2" t="str">
        <f t="shared" si="13"/>
        <v>P1</v>
      </c>
      <c r="B871" s="1" t="s">
        <v>2731</v>
      </c>
      <c r="C871" s="23" t="str">
        <f>_xlfn.XLOOKUP(B871,IP구분!A:A,IP구분!C:C)</f>
        <v>뽀로로</v>
      </c>
      <c r="D871" s="1" t="s">
        <v>2732</v>
      </c>
      <c r="E871" s="7">
        <f>IFERROR(_xlfn.XLOOKUP(B871,단가!A:A,단가!C:C),0)</f>
        <v>1151</v>
      </c>
      <c r="F871" s="3">
        <f>IFERROR(_xlfn.XLOOKUP(B871,'[1]2609 재고'!$I$1:$I$65536,'[1]2609 재고'!$K$1:$K$65536),0)</f>
        <v>57</v>
      </c>
      <c r="G871" s="3">
        <f>IFERROR(_xlfn.XLOOKUP(B871,[2]Sheet1!$H$1:$H$65536,[2]Sheet1!$K$1:$K$65536),0)</f>
        <v>67</v>
      </c>
      <c r="H871" s="3">
        <f>IFERROR(_xlfn.XLOOKUP(B871,[3]Sheet1!$H$1:$H$65536,[3]Sheet1!$J$1:$J$65536),0)</f>
        <v>79</v>
      </c>
      <c r="I871" s="3">
        <f>IFERROR(_xlfn.XLOOKUP(B871,[4]Sheet1!$H$1:$H$65536,[4]Sheet1!$J$1:$J$65536),0)</f>
        <v>88</v>
      </c>
      <c r="J871" s="3">
        <f>IFERROR(_xlfn.XLOOKUP(B871,[5]Sheet1!$H$1:$H$65536,[5]Sheet1!$J$1:$J$65536),0)</f>
        <v>77</v>
      </c>
      <c r="K871" s="3">
        <f>IFERROR(_xlfn.XLOOKUP(B871,[6]Sheet1!$H$1:$H$65536,[6]Sheet1!$J$1:$J$65536),0)</f>
        <v>82</v>
      </c>
      <c r="L871" s="3">
        <f>IFERROR(_xlfn.XLOOKUP(B871,[7]Sheet1!$H$1:$H$65536,[7]Sheet1!$J$1:$J$65536),0)</f>
        <v>105</v>
      </c>
      <c r="M871" s="3">
        <f>IFERROR(_xlfn.XLOOKUP(B871,[8]Sheet1!$H$1:$H$65536,[8]Sheet1!$J$1:$J$65536),0)</f>
        <v>136</v>
      </c>
      <c r="N871" s="3">
        <f>IFERROR(_xlfn.XLOOKUP(B871,[9]Sheet1!$H$1:$H$65536,[9]Sheet1!$J$1:$J$65536),0)</f>
        <v>126</v>
      </c>
      <c r="O871" s="3">
        <f>IFERROR(_xlfn.XLOOKUP(B871,[10]Sheet1!$H$1:$H$65536,[10]Sheet1!$J$1:$J$65536),0)</f>
        <v>114</v>
      </c>
      <c r="P871" s="3">
        <f>IFERROR(_xlfn.XLOOKUP(B871,[11]Sheet1!$H$1:$H$65536,[11]Sheet1!$J$1:$J$65536),0)</f>
        <v>128</v>
      </c>
      <c r="Q871" s="3">
        <f>IFERROR(_xlfn.XLOOKUP(B871,[12]Sheet1!$H$1:$H$65536,[12]Sheet1!$J$1:$J$65536),0)</f>
        <v>130</v>
      </c>
      <c r="R871" s="3">
        <f>IFERROR(_xlfn.XLOOKUP(B871,[13]Sheet1!$H$1:$H$65536,[13]Sheet1!$J$1:$J$65536),)</f>
        <v>140</v>
      </c>
      <c r="S871" s="3">
        <f>IFERROR(_xlfn.XLOOKUP(B871,[14]Sheet1!$H$1:$H$65536,[14]Sheet1!$K$1:$K$65536),0)</f>
        <v>139</v>
      </c>
      <c r="T871" s="3">
        <f>IFERROR(_xlfn.XLOOKUP(B871,[15]Sheet1!$H$1:$H$65536,[15]Sheet1!$J$1:$J$65536),0)</f>
        <v>129</v>
      </c>
      <c r="U871" s="3">
        <f>IFERROR(_xlfn.XLOOKUP(B871,[16]Sheet1!$H$1:$H$65536,[16]Sheet1!$J$1:$J$65536),0)</f>
        <v>121</v>
      </c>
      <c r="V871" s="3">
        <f>IFERROR(_xlfn.XLOOKUP(B871,[17]Sheet1!$H$1:$H$65536,[17]Sheet1!$J$1:$J$65536),0)</f>
        <v>112</v>
      </c>
      <c r="W871" s="3">
        <f>IFERROR(_xlfn.XLOOKUP(B871,[18]Sheet1!$H$1:$H$65536,[18]Sheet1!$J$1:$J$65536),0)</f>
        <v>88</v>
      </c>
      <c r="X871" s="3">
        <f>IFERROR(_xlfn.XLOOKUP(B871,[19]Sheet1!$H$1:$H$65536,[19]Sheet1!$J$1:$J$65536),0)</f>
        <v>43</v>
      </c>
      <c r="Y871" s="3">
        <f>IFERROR(_xlfn.XLOOKUP(B871,[20]Sheet1!$H$1:$H$65536,[20]Sheet1!$J$1:$J$65536),0)</f>
        <v>24</v>
      </c>
      <c r="Z871" s="3">
        <f>IFERROR(_xlfn.XLOOKUP(B871,[21]Sheet1!$H$1:$H$65536,[21]Sheet1!$J$1:$J$65536),0)</f>
        <v>8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 x14ac:dyDescent="0.3">
      <c r="A872" s="2" t="str">
        <f t="shared" si="13"/>
        <v>P1</v>
      </c>
      <c r="B872" s="1" t="s">
        <v>5497</v>
      </c>
      <c r="C872" s="23" t="str">
        <f>_xlfn.XLOOKUP(B872,IP구분!A:A,IP구분!C:C)</f>
        <v>뽀로로</v>
      </c>
      <c r="D872" s="1" t="s">
        <v>5498</v>
      </c>
      <c r="E872" s="7" t="str">
        <f>IFERROR(_xlfn.XLOOKUP(B872,단가!A:A,단가!C:C),0)</f>
        <v xml:space="preserve">                     -</v>
      </c>
      <c r="F872" s="3">
        <f>IFERROR(_xlfn.XLOOKUP(B872,'[1]2609 재고'!$I$1:$I$65536,'[1]2609 재고'!$K$1:$K$65536),0)</f>
        <v>0</v>
      </c>
      <c r="G872" s="3">
        <f>IFERROR(_xlfn.XLOOKUP(B872,[2]Sheet1!$H$1:$H$65536,[2]Sheet1!$K$1:$K$65536),0)</f>
        <v>0</v>
      </c>
      <c r="H872" s="3">
        <f>IFERROR(_xlfn.XLOOKUP(B872,[3]Sheet1!$H$1:$H$65536,[3]Sheet1!$J$1:$J$65536),0)</f>
        <v>0</v>
      </c>
      <c r="I872" s="3">
        <f>IFERROR(_xlfn.XLOOKUP(B872,[4]Sheet1!$H$1:$H$65536,[4]Sheet1!$J$1:$J$65536),0)</f>
        <v>0</v>
      </c>
      <c r="J872" s="3">
        <f>IFERROR(_xlfn.XLOOKUP(B872,[5]Sheet1!$H$1:$H$65536,[5]Sheet1!$J$1:$J$65536),0)</f>
        <v>0</v>
      </c>
      <c r="K872" s="3">
        <f>IFERROR(_xlfn.XLOOKUP(B872,[6]Sheet1!$H$1:$H$65536,[6]Sheet1!$J$1:$J$65536),0)</f>
        <v>0</v>
      </c>
      <c r="L872" s="3">
        <f>IFERROR(_xlfn.XLOOKUP(B872,[7]Sheet1!$H$1:$H$65536,[7]Sheet1!$J$1:$J$65536),0)</f>
        <v>0</v>
      </c>
      <c r="M872" s="3">
        <f>IFERROR(_xlfn.XLOOKUP(B872,[8]Sheet1!$H$1:$H$65536,[8]Sheet1!$J$1:$J$65536),0)</f>
        <v>0</v>
      </c>
      <c r="N872" s="3">
        <f>IFERROR(_xlfn.XLOOKUP(B872,[9]Sheet1!$H$1:$H$65536,[9]Sheet1!$J$1:$J$65536),0)</f>
        <v>0</v>
      </c>
      <c r="O872" s="3">
        <f>IFERROR(_xlfn.XLOOKUP(B872,[10]Sheet1!$H$1:$H$65536,[10]Sheet1!$J$1:$J$65536),0)</f>
        <v>0</v>
      </c>
      <c r="P872" s="3">
        <f>IFERROR(_xlfn.XLOOKUP(B872,[11]Sheet1!$H$1:$H$65536,[11]Sheet1!$J$1:$J$65536),0)</f>
        <v>1</v>
      </c>
      <c r="Q872" s="3">
        <f>IFERROR(_xlfn.XLOOKUP(B872,[12]Sheet1!$H$1:$H$65536,[12]Sheet1!$J$1:$J$65536),0)</f>
        <v>0</v>
      </c>
      <c r="R872" s="3">
        <f>IFERROR(_xlfn.XLOOKUP(B872,[13]Sheet1!$H$1:$H$65536,[13]Sheet1!$J$1:$J$65536),)</f>
        <v>0</v>
      </c>
      <c r="S872" s="3">
        <f>IFERROR(_xlfn.XLOOKUP(B872,[14]Sheet1!$H$1:$H$65536,[14]Sheet1!$K$1:$K$65536),0)</f>
        <v>0</v>
      </c>
      <c r="T872" s="3">
        <f>IFERROR(_xlfn.XLOOKUP(B872,[15]Sheet1!$H$1:$H$65536,[15]Sheet1!$J$1:$J$65536),0)</f>
        <v>0</v>
      </c>
      <c r="U872" s="3">
        <f>IFERROR(_xlfn.XLOOKUP(B872,[16]Sheet1!$H$1:$H$65536,[16]Sheet1!$J$1:$J$65536),0)</f>
        <v>0</v>
      </c>
      <c r="V872" s="3">
        <f>IFERROR(_xlfn.XLOOKUP(B872,[17]Sheet1!$H$1:$H$65536,[17]Sheet1!$J$1:$J$65536),0)</f>
        <v>0</v>
      </c>
      <c r="W872" s="3">
        <f>IFERROR(_xlfn.XLOOKUP(B872,[18]Sheet1!$H$1:$H$65536,[18]Sheet1!$J$1:$J$65536),0)</f>
        <v>0</v>
      </c>
      <c r="X872" s="3">
        <f>IFERROR(_xlfn.XLOOKUP(B872,[19]Sheet1!$H$1:$H$65536,[19]Sheet1!$J$1:$J$65536),0)</f>
        <v>0</v>
      </c>
      <c r="Y872" s="3">
        <f>IFERROR(_xlfn.XLOOKUP(B872,[20]Sheet1!$H$1:$H$65536,[20]Sheet1!$J$1:$J$65536),0)</f>
        <v>0</v>
      </c>
      <c r="Z872" s="3">
        <f>IFERROR(_xlfn.XLOOKUP(B872,[21]Sheet1!$H$1:$H$65536,[21]Sheet1!$J$1:$J$65536),0)</f>
        <v>0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x14ac:dyDescent="0.3">
      <c r="A873" s="2" t="str">
        <f t="shared" si="13"/>
        <v>P1</v>
      </c>
      <c r="B873" s="1" t="s">
        <v>5499</v>
      </c>
      <c r="C873" s="23" t="str">
        <f>_xlfn.XLOOKUP(B873,IP구분!A:A,IP구분!C:C)</f>
        <v>뽀로로</v>
      </c>
      <c r="D873" s="1" t="s">
        <v>5500</v>
      </c>
      <c r="E873" s="7" t="str">
        <f>IFERROR(_xlfn.XLOOKUP(B873,단가!A:A,단가!C:C),0)</f>
        <v xml:space="preserve">                     -</v>
      </c>
      <c r="F873" s="3">
        <f>IFERROR(_xlfn.XLOOKUP(B873,'[1]2609 재고'!$I$1:$I$65536,'[1]2609 재고'!$K$1:$K$65536),0)</f>
        <v>0</v>
      </c>
      <c r="G873" s="3">
        <f>IFERROR(_xlfn.XLOOKUP(B873,[2]Sheet1!$H$1:$H$65536,[2]Sheet1!$K$1:$K$65536),0)</f>
        <v>0</v>
      </c>
      <c r="H873" s="3">
        <f>IFERROR(_xlfn.XLOOKUP(B873,[3]Sheet1!$H$1:$H$65536,[3]Sheet1!$J$1:$J$65536),0)</f>
        <v>0</v>
      </c>
      <c r="I873" s="3">
        <f>IFERROR(_xlfn.XLOOKUP(B873,[4]Sheet1!$H$1:$H$65536,[4]Sheet1!$J$1:$J$65536),0)</f>
        <v>0</v>
      </c>
      <c r="J873" s="3">
        <f>IFERROR(_xlfn.XLOOKUP(B873,[5]Sheet1!$H$1:$H$65536,[5]Sheet1!$J$1:$J$65536),0)</f>
        <v>0</v>
      </c>
      <c r="K873" s="3">
        <f>IFERROR(_xlfn.XLOOKUP(B873,[6]Sheet1!$H$1:$H$65536,[6]Sheet1!$J$1:$J$65536),0)</f>
        <v>0</v>
      </c>
      <c r="L873" s="3">
        <f>IFERROR(_xlfn.XLOOKUP(B873,[7]Sheet1!$H$1:$H$65536,[7]Sheet1!$J$1:$J$65536),0)</f>
        <v>0</v>
      </c>
      <c r="M873" s="3">
        <f>IFERROR(_xlfn.XLOOKUP(B873,[8]Sheet1!$H$1:$H$65536,[8]Sheet1!$J$1:$J$65536),0)</f>
        <v>0</v>
      </c>
      <c r="N873" s="3">
        <f>IFERROR(_xlfn.XLOOKUP(B873,[9]Sheet1!$H$1:$H$65536,[9]Sheet1!$J$1:$J$65536),0)</f>
        <v>0</v>
      </c>
      <c r="O873" s="3">
        <f>IFERROR(_xlfn.XLOOKUP(B873,[10]Sheet1!$H$1:$H$65536,[10]Sheet1!$J$1:$J$65536),0)</f>
        <v>0</v>
      </c>
      <c r="P873" s="3">
        <f>IFERROR(_xlfn.XLOOKUP(B873,[11]Sheet1!$H$1:$H$65536,[11]Sheet1!$J$1:$J$65536),0)</f>
        <v>0</v>
      </c>
      <c r="Q873" s="3">
        <f>IFERROR(_xlfn.XLOOKUP(B873,[12]Sheet1!$H$1:$H$65536,[12]Sheet1!$J$1:$J$65536),0)</f>
        <v>0</v>
      </c>
      <c r="R873" s="3">
        <f>IFERROR(_xlfn.XLOOKUP(B873,[13]Sheet1!$H$1:$H$65536,[13]Sheet1!$J$1:$J$65536),)</f>
        <v>0</v>
      </c>
      <c r="S873" s="3">
        <f>IFERROR(_xlfn.XLOOKUP(B873,[14]Sheet1!$H$1:$H$65536,[14]Sheet1!$K$1:$K$65536),0)</f>
        <v>0</v>
      </c>
      <c r="T873" s="3">
        <f>IFERROR(_xlfn.XLOOKUP(B873,[15]Sheet1!$H$1:$H$65536,[15]Sheet1!$J$1:$J$65536),0)</f>
        <v>0</v>
      </c>
      <c r="U873" s="3">
        <f>IFERROR(_xlfn.XLOOKUP(B873,[16]Sheet1!$H$1:$H$65536,[16]Sheet1!$J$1:$J$65536),0)</f>
        <v>0</v>
      </c>
      <c r="V873" s="3">
        <f>IFERROR(_xlfn.XLOOKUP(B873,[17]Sheet1!$H$1:$H$65536,[17]Sheet1!$J$1:$J$65536),0)</f>
        <v>0</v>
      </c>
      <c r="W873" s="3">
        <f>IFERROR(_xlfn.XLOOKUP(B873,[18]Sheet1!$H$1:$H$65536,[18]Sheet1!$J$1:$J$65536),0)</f>
        <v>0</v>
      </c>
      <c r="X873" s="3">
        <f>IFERROR(_xlfn.XLOOKUP(B873,[19]Sheet1!$H$1:$H$65536,[19]Sheet1!$J$1:$J$65536),0)</f>
        <v>0</v>
      </c>
      <c r="Y873" s="3">
        <f>IFERROR(_xlfn.XLOOKUP(B873,[20]Sheet1!$H$1:$H$65536,[20]Sheet1!$J$1:$J$65536),0)</f>
        <v>0</v>
      </c>
      <c r="Z873" s="3">
        <f>IFERROR(_xlfn.XLOOKUP(B873,[21]Sheet1!$H$1:$H$65536,[21]Sheet1!$J$1:$J$65536),0)</f>
        <v>0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1:47" x14ac:dyDescent="0.3">
      <c r="A874" s="2" t="str">
        <f t="shared" si="13"/>
        <v>P1</v>
      </c>
      <c r="B874" s="1" t="s">
        <v>2733</v>
      </c>
      <c r="C874" s="23" t="str">
        <f>_xlfn.XLOOKUP(B874,IP구분!A:A,IP구분!C:C)</f>
        <v>뽀로로</v>
      </c>
      <c r="D874" s="1" t="s">
        <v>2734</v>
      </c>
      <c r="E874" s="7">
        <f>IFERROR(_xlfn.XLOOKUP(B874,단가!A:A,단가!C:C),0)</f>
        <v>3276</v>
      </c>
      <c r="F874" s="3">
        <f>IFERROR(_xlfn.XLOOKUP(B874,'[1]2609 재고'!$I$1:$I$65536,'[1]2609 재고'!$K$1:$K$65536),0)</f>
        <v>40</v>
      </c>
      <c r="G874" s="3">
        <f>IFERROR(_xlfn.XLOOKUP(B874,[2]Sheet1!$H$1:$H$65536,[2]Sheet1!$K$1:$K$65536),0)</f>
        <v>30</v>
      </c>
      <c r="H874" s="3">
        <f>IFERROR(_xlfn.XLOOKUP(B874,[3]Sheet1!$H$1:$H$65536,[3]Sheet1!$J$1:$J$65536),0)</f>
        <v>29</v>
      </c>
      <c r="I874" s="3">
        <f>IFERROR(_xlfn.XLOOKUP(B874,[4]Sheet1!$H$1:$H$65536,[4]Sheet1!$J$1:$J$65536),0)</f>
        <v>29</v>
      </c>
      <c r="J874" s="3">
        <f>IFERROR(_xlfn.XLOOKUP(B874,[5]Sheet1!$H$1:$H$65536,[5]Sheet1!$J$1:$J$65536),0)</f>
        <v>29</v>
      </c>
      <c r="K874" s="3">
        <f>IFERROR(_xlfn.XLOOKUP(B874,[6]Sheet1!$H$1:$H$65536,[6]Sheet1!$J$1:$J$65536),0)</f>
        <v>31</v>
      </c>
      <c r="L874" s="3">
        <f>IFERROR(_xlfn.XLOOKUP(B874,[7]Sheet1!$H$1:$H$65536,[7]Sheet1!$J$1:$J$65536),0)</f>
        <v>32</v>
      </c>
      <c r="M874" s="3">
        <f>IFERROR(_xlfn.XLOOKUP(B874,[8]Sheet1!$H$1:$H$65536,[8]Sheet1!$J$1:$J$65536),0)</f>
        <v>27</v>
      </c>
      <c r="N874" s="3">
        <f>IFERROR(_xlfn.XLOOKUP(B874,[9]Sheet1!$H$1:$H$65536,[9]Sheet1!$J$1:$J$65536),0)</f>
        <v>18</v>
      </c>
      <c r="O874" s="3">
        <f>IFERROR(_xlfn.XLOOKUP(B874,[10]Sheet1!$H$1:$H$65536,[10]Sheet1!$J$1:$J$65536),0)</f>
        <v>9</v>
      </c>
      <c r="P874" s="3">
        <f>IFERROR(_xlfn.XLOOKUP(B874,[11]Sheet1!$H$1:$H$65536,[11]Sheet1!$J$1:$J$65536),0)</f>
        <v>10</v>
      </c>
      <c r="Q874" s="3">
        <f>IFERROR(_xlfn.XLOOKUP(B874,[12]Sheet1!$H$1:$H$65536,[12]Sheet1!$J$1:$J$65536),0)</f>
        <v>11</v>
      </c>
      <c r="R874" s="3">
        <f>IFERROR(_xlfn.XLOOKUP(B874,[13]Sheet1!$H$1:$H$65536,[13]Sheet1!$J$1:$J$65536),)</f>
        <v>7</v>
      </c>
      <c r="S874" s="3">
        <f>IFERROR(_xlfn.XLOOKUP(B874,[14]Sheet1!$H$1:$H$65536,[14]Sheet1!$K$1:$K$65536),0)</f>
        <v>16</v>
      </c>
      <c r="T874" s="3">
        <f>IFERROR(_xlfn.XLOOKUP(B874,[15]Sheet1!$H$1:$H$65536,[15]Sheet1!$J$1:$J$65536),0)</f>
        <v>40</v>
      </c>
      <c r="U874" s="3">
        <f>IFERROR(_xlfn.XLOOKUP(B874,[16]Sheet1!$H$1:$H$65536,[16]Sheet1!$J$1:$J$65536),0)</f>
        <v>36</v>
      </c>
      <c r="V874" s="3">
        <f>IFERROR(_xlfn.XLOOKUP(B874,[17]Sheet1!$H$1:$H$65536,[17]Sheet1!$J$1:$J$65536),0)</f>
        <v>11</v>
      </c>
      <c r="W874" s="3">
        <f>IFERROR(_xlfn.XLOOKUP(B874,[18]Sheet1!$H$1:$H$65536,[18]Sheet1!$J$1:$J$65536),0)</f>
        <v>21</v>
      </c>
      <c r="X874" s="3">
        <f>IFERROR(_xlfn.XLOOKUP(B874,[19]Sheet1!$H$1:$H$65536,[19]Sheet1!$J$1:$J$65536),0)</f>
        <v>19</v>
      </c>
      <c r="Y874" s="3">
        <f>IFERROR(_xlfn.XLOOKUP(B874,[20]Sheet1!$H$1:$H$65536,[20]Sheet1!$J$1:$J$65536),0)</f>
        <v>19</v>
      </c>
      <c r="Z874" s="3">
        <f>IFERROR(_xlfn.XLOOKUP(B874,[21]Sheet1!$H$1:$H$65536,[21]Sheet1!$J$1:$J$65536),0)</f>
        <v>31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1:47" x14ac:dyDescent="0.3">
      <c r="A875" s="2" t="str">
        <f t="shared" si="13"/>
        <v>P1</v>
      </c>
      <c r="B875" s="1" t="s">
        <v>2757</v>
      </c>
      <c r="C875" s="23" t="str">
        <f>_xlfn.XLOOKUP(B875,IP구분!A:A,IP구분!C:C)</f>
        <v>뽀로로</v>
      </c>
      <c r="D875" s="1" t="s">
        <v>2758</v>
      </c>
      <c r="E875" s="7">
        <f>IFERROR(_xlfn.XLOOKUP(B875,단가!A:A,단가!C:C),0)</f>
        <v>4331</v>
      </c>
      <c r="F875" s="3">
        <f>IFERROR(_xlfn.XLOOKUP(B875,'[1]2609 재고'!$I$1:$I$65536,'[1]2609 재고'!$K$1:$K$65536),0)</f>
        <v>1</v>
      </c>
      <c r="G875" s="3">
        <f>IFERROR(_xlfn.XLOOKUP(B875,[2]Sheet1!$H$1:$H$65536,[2]Sheet1!$K$1:$K$65536),0)</f>
        <v>2</v>
      </c>
      <c r="H875" s="3">
        <f>IFERROR(_xlfn.XLOOKUP(B875,[3]Sheet1!$H$1:$H$65536,[3]Sheet1!$J$1:$J$65536),0)</f>
        <v>1</v>
      </c>
      <c r="I875" s="3">
        <f>IFERROR(_xlfn.XLOOKUP(B875,[4]Sheet1!$H$1:$H$65536,[4]Sheet1!$J$1:$J$65536),0)</f>
        <v>1</v>
      </c>
      <c r="J875" s="3">
        <f>IFERROR(_xlfn.XLOOKUP(B875,[5]Sheet1!$H$1:$H$65536,[5]Sheet1!$J$1:$J$65536),0)</f>
        <v>4</v>
      </c>
      <c r="K875" s="3">
        <f>IFERROR(_xlfn.XLOOKUP(B875,[6]Sheet1!$H$1:$H$65536,[6]Sheet1!$J$1:$J$65536),0)</f>
        <v>5</v>
      </c>
      <c r="L875" s="3">
        <f>IFERROR(_xlfn.XLOOKUP(B875,[7]Sheet1!$H$1:$H$65536,[7]Sheet1!$J$1:$J$65536),0)</f>
        <v>5</v>
      </c>
      <c r="M875" s="3">
        <f>IFERROR(_xlfn.XLOOKUP(B875,[8]Sheet1!$H$1:$H$65536,[8]Sheet1!$J$1:$J$65536),0)</f>
        <v>4</v>
      </c>
      <c r="N875" s="3">
        <f>IFERROR(_xlfn.XLOOKUP(B875,[9]Sheet1!$H$1:$H$65536,[9]Sheet1!$J$1:$J$65536),0)</f>
        <v>1</v>
      </c>
      <c r="O875" s="3">
        <f>IFERROR(_xlfn.XLOOKUP(B875,[10]Sheet1!$H$1:$H$65536,[10]Sheet1!$J$1:$J$65536),0)</f>
        <v>1</v>
      </c>
      <c r="P875" s="3">
        <f>IFERROR(_xlfn.XLOOKUP(B875,[11]Sheet1!$H$1:$H$65536,[11]Sheet1!$J$1:$J$65536),0)</f>
        <v>7</v>
      </c>
      <c r="Q875" s="3">
        <f>IFERROR(_xlfn.XLOOKUP(B875,[12]Sheet1!$H$1:$H$65536,[12]Sheet1!$J$1:$J$65536),0)</f>
        <v>10</v>
      </c>
      <c r="R875" s="3">
        <f>IFERROR(_xlfn.XLOOKUP(B875,[13]Sheet1!$H$1:$H$65536,[13]Sheet1!$J$1:$J$65536),)</f>
        <v>10</v>
      </c>
      <c r="S875" s="3">
        <f>IFERROR(_xlfn.XLOOKUP(B875,[14]Sheet1!$H$1:$H$65536,[14]Sheet1!$K$1:$K$65536),0)</f>
        <v>3</v>
      </c>
      <c r="T875" s="3">
        <f>IFERROR(_xlfn.XLOOKUP(B875,[15]Sheet1!$H$1:$H$65536,[15]Sheet1!$J$1:$J$65536),0)</f>
        <v>12</v>
      </c>
      <c r="U875" s="3">
        <f>IFERROR(_xlfn.XLOOKUP(B875,[16]Sheet1!$H$1:$H$65536,[16]Sheet1!$J$1:$J$65536),0)</f>
        <v>39</v>
      </c>
      <c r="V875" s="3">
        <f>IFERROR(_xlfn.XLOOKUP(B875,[17]Sheet1!$H$1:$H$65536,[17]Sheet1!$J$1:$J$65536),0)</f>
        <v>78</v>
      </c>
      <c r="W875" s="3">
        <f>IFERROR(_xlfn.XLOOKUP(B875,[18]Sheet1!$H$1:$H$65536,[18]Sheet1!$J$1:$J$65536),0)</f>
        <v>109</v>
      </c>
      <c r="X875" s="3">
        <f>IFERROR(_xlfn.XLOOKUP(B875,[19]Sheet1!$H$1:$H$65536,[19]Sheet1!$J$1:$J$65536),0)</f>
        <v>163</v>
      </c>
      <c r="Y875" s="3">
        <f>IFERROR(_xlfn.XLOOKUP(B875,[20]Sheet1!$H$1:$H$65536,[20]Sheet1!$J$1:$J$65536),0)</f>
        <v>205</v>
      </c>
      <c r="Z875" s="3">
        <f>IFERROR(_xlfn.XLOOKUP(B875,[21]Sheet1!$H$1:$H$65536,[21]Sheet1!$J$1:$J$65536),0)</f>
        <v>253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1:47" x14ac:dyDescent="0.3">
      <c r="A876" s="2" t="str">
        <f t="shared" si="13"/>
        <v>P1</v>
      </c>
      <c r="B876" s="1" t="s">
        <v>2759</v>
      </c>
      <c r="C876" s="23" t="str">
        <f>_xlfn.XLOOKUP(B876,IP구분!A:A,IP구분!C:C)</f>
        <v>뽀로로</v>
      </c>
      <c r="D876" s="1" t="s">
        <v>2760</v>
      </c>
      <c r="E876" s="7">
        <f>IFERROR(_xlfn.XLOOKUP(B876,단가!A:A,단가!C:C),0)</f>
        <v>12452</v>
      </c>
      <c r="F876" s="3">
        <f>IFERROR(_xlfn.XLOOKUP(B876,'[1]2609 재고'!$I$1:$I$65536,'[1]2609 재고'!$K$1:$K$65536),0)</f>
        <v>1</v>
      </c>
      <c r="G876" s="3">
        <f>IFERROR(_xlfn.XLOOKUP(B876,[2]Sheet1!$H$1:$H$65536,[2]Sheet1!$K$1:$K$65536),0)</f>
        <v>1</v>
      </c>
      <c r="H876" s="3">
        <f>IFERROR(_xlfn.XLOOKUP(B876,[3]Sheet1!$H$1:$H$65536,[3]Sheet1!$J$1:$J$65536),0)</f>
        <v>1</v>
      </c>
      <c r="I876" s="3">
        <f>IFERROR(_xlfn.XLOOKUP(B876,[4]Sheet1!$H$1:$H$65536,[4]Sheet1!$J$1:$J$65536),0)</f>
        <v>1</v>
      </c>
      <c r="J876" s="3">
        <f>IFERROR(_xlfn.XLOOKUP(B876,[5]Sheet1!$H$1:$H$65536,[5]Sheet1!$J$1:$J$65536),0)</f>
        <v>1</v>
      </c>
      <c r="K876" s="3">
        <f>IFERROR(_xlfn.XLOOKUP(B876,[6]Sheet1!$H$1:$H$65536,[6]Sheet1!$J$1:$J$65536),0)</f>
        <v>10</v>
      </c>
      <c r="L876" s="3">
        <f>IFERROR(_xlfn.XLOOKUP(B876,[7]Sheet1!$H$1:$H$65536,[7]Sheet1!$J$1:$J$65536),0)</f>
        <v>42</v>
      </c>
      <c r="M876" s="3">
        <f>IFERROR(_xlfn.XLOOKUP(B876,[8]Sheet1!$H$1:$H$65536,[8]Sheet1!$J$1:$J$65536),0)</f>
        <v>76</v>
      </c>
      <c r="N876" s="3">
        <f>IFERROR(_xlfn.XLOOKUP(B876,[9]Sheet1!$H$1:$H$65536,[9]Sheet1!$J$1:$J$65536),0)</f>
        <v>118</v>
      </c>
      <c r="O876" s="3">
        <f>IFERROR(_xlfn.XLOOKUP(B876,[10]Sheet1!$H$1:$H$65536,[10]Sheet1!$J$1:$J$65536),0)</f>
        <v>130</v>
      </c>
      <c r="P876" s="3">
        <f>IFERROR(_xlfn.XLOOKUP(B876,[11]Sheet1!$H$1:$H$65536,[11]Sheet1!$J$1:$J$65536),0)</f>
        <v>183</v>
      </c>
      <c r="Q876" s="3">
        <f>IFERROR(_xlfn.XLOOKUP(B876,[12]Sheet1!$H$1:$H$65536,[12]Sheet1!$J$1:$J$65536),0)</f>
        <v>217</v>
      </c>
      <c r="R876" s="3">
        <f>IFERROR(_xlfn.XLOOKUP(B876,[13]Sheet1!$H$1:$H$65536,[13]Sheet1!$J$1:$J$65536),)</f>
        <v>248</v>
      </c>
      <c r="S876" s="3">
        <f>IFERROR(_xlfn.XLOOKUP(B876,[14]Sheet1!$H$1:$H$65536,[14]Sheet1!$K$1:$K$65536),0)</f>
        <v>309</v>
      </c>
      <c r="T876" s="3">
        <f>IFERROR(_xlfn.XLOOKUP(B876,[15]Sheet1!$H$1:$H$65536,[15]Sheet1!$J$1:$J$65536),0)</f>
        <v>328</v>
      </c>
      <c r="U876" s="3">
        <f>IFERROR(_xlfn.XLOOKUP(B876,[16]Sheet1!$H$1:$H$65536,[16]Sheet1!$J$1:$J$65536),0)</f>
        <v>365</v>
      </c>
      <c r="V876" s="3">
        <f>IFERROR(_xlfn.XLOOKUP(B876,[17]Sheet1!$H$1:$H$65536,[17]Sheet1!$J$1:$J$65536),0)</f>
        <v>367</v>
      </c>
      <c r="W876" s="3">
        <f>IFERROR(_xlfn.XLOOKUP(B876,[18]Sheet1!$H$1:$H$65536,[18]Sheet1!$J$1:$J$65536),0)</f>
        <v>384</v>
      </c>
      <c r="X876" s="3">
        <f>IFERROR(_xlfn.XLOOKUP(B876,[19]Sheet1!$H$1:$H$65536,[19]Sheet1!$J$1:$J$65536),0)</f>
        <v>433</v>
      </c>
      <c r="Y876" s="3">
        <f>IFERROR(_xlfn.XLOOKUP(B876,[20]Sheet1!$H$1:$H$65536,[20]Sheet1!$J$1:$J$65536),0)</f>
        <v>478</v>
      </c>
      <c r="Z876" s="3">
        <f>IFERROR(_xlfn.XLOOKUP(B876,[21]Sheet1!$H$1:$H$65536,[21]Sheet1!$J$1:$J$65536),0)</f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1:47" x14ac:dyDescent="0.3">
      <c r="A877" s="2" t="str">
        <f t="shared" si="13"/>
        <v>P1</v>
      </c>
      <c r="B877" s="1" t="s">
        <v>2761</v>
      </c>
      <c r="C877" s="23" t="str">
        <f>_xlfn.XLOOKUP(B877,IP구분!A:A,IP구분!C:C)</f>
        <v>뽀로로</v>
      </c>
      <c r="D877" s="1" t="s">
        <v>2762</v>
      </c>
      <c r="E877" s="7">
        <f>IFERROR(_xlfn.XLOOKUP(B877,단가!A:A,단가!C:C),0)</f>
        <v>1598</v>
      </c>
      <c r="F877" s="3">
        <f>IFERROR(_xlfn.XLOOKUP(B877,'[1]2609 재고'!$I$1:$I$65536,'[1]2609 재고'!$K$1:$K$65536),0)</f>
        <v>1170</v>
      </c>
      <c r="G877" s="3">
        <f>IFERROR(_xlfn.XLOOKUP(B877,[2]Sheet1!$H$1:$H$65536,[2]Sheet1!$K$1:$K$65536),0)</f>
        <v>1219</v>
      </c>
      <c r="H877" s="3">
        <f>IFERROR(_xlfn.XLOOKUP(B877,[3]Sheet1!$H$1:$H$65536,[3]Sheet1!$J$1:$J$65536),0)</f>
        <v>1209</v>
      </c>
      <c r="I877" s="3">
        <f>IFERROR(_xlfn.XLOOKUP(B877,[4]Sheet1!$H$1:$H$65536,[4]Sheet1!$J$1:$J$65536),0)</f>
        <v>1262</v>
      </c>
      <c r="J877" s="3">
        <f>IFERROR(_xlfn.XLOOKUP(B877,[5]Sheet1!$H$1:$H$65536,[5]Sheet1!$J$1:$J$65536),0)</f>
        <v>1292</v>
      </c>
      <c r="K877" s="3">
        <f>IFERROR(_xlfn.XLOOKUP(B877,[6]Sheet1!$H$1:$H$65536,[6]Sheet1!$J$1:$J$65536),0)</f>
        <v>1287</v>
      </c>
      <c r="L877" s="3">
        <f>IFERROR(_xlfn.XLOOKUP(B877,[7]Sheet1!$H$1:$H$65536,[7]Sheet1!$J$1:$J$65536),0)</f>
        <v>1285</v>
      </c>
      <c r="M877" s="3">
        <f>IFERROR(_xlfn.XLOOKUP(B877,[8]Sheet1!$H$1:$H$65536,[8]Sheet1!$J$1:$J$65536),0)</f>
        <v>249</v>
      </c>
      <c r="N877" s="3">
        <f>IFERROR(_xlfn.XLOOKUP(B877,[9]Sheet1!$H$1:$H$65536,[9]Sheet1!$J$1:$J$65536),0)</f>
        <v>265</v>
      </c>
      <c r="O877" s="3">
        <f>IFERROR(_xlfn.XLOOKUP(B877,[10]Sheet1!$H$1:$H$65536,[10]Sheet1!$J$1:$J$65536),0)</f>
        <v>368</v>
      </c>
      <c r="P877" s="3">
        <f>IFERROR(_xlfn.XLOOKUP(B877,[11]Sheet1!$H$1:$H$65536,[11]Sheet1!$J$1:$J$65536),0)</f>
        <v>405</v>
      </c>
      <c r="Q877" s="3">
        <f>IFERROR(_xlfn.XLOOKUP(B877,[12]Sheet1!$H$1:$H$65536,[12]Sheet1!$J$1:$J$65536),0)</f>
        <v>450</v>
      </c>
      <c r="R877" s="3">
        <f>IFERROR(_xlfn.XLOOKUP(B877,[13]Sheet1!$H$1:$H$65536,[13]Sheet1!$J$1:$J$65536),)</f>
        <v>498</v>
      </c>
      <c r="S877" s="3">
        <f>IFERROR(_xlfn.XLOOKUP(B877,[14]Sheet1!$H$1:$H$65536,[14]Sheet1!$K$1:$K$65536),0)</f>
        <v>599</v>
      </c>
      <c r="T877" s="3">
        <f>IFERROR(_xlfn.XLOOKUP(B877,[15]Sheet1!$H$1:$H$65536,[15]Sheet1!$J$1:$J$65536),0)</f>
        <v>610</v>
      </c>
      <c r="U877" s="3">
        <f>IFERROR(_xlfn.XLOOKUP(B877,[16]Sheet1!$H$1:$H$65536,[16]Sheet1!$J$1:$J$65536),0)</f>
        <v>658</v>
      </c>
      <c r="V877" s="3">
        <f>IFERROR(_xlfn.XLOOKUP(B877,[17]Sheet1!$H$1:$H$65536,[17]Sheet1!$J$1:$J$65536),0)</f>
        <v>673</v>
      </c>
      <c r="W877" s="3">
        <f>IFERROR(_xlfn.XLOOKUP(B877,[18]Sheet1!$H$1:$H$65536,[18]Sheet1!$J$1:$J$65536),0)</f>
        <v>708</v>
      </c>
      <c r="X877" s="3">
        <f>IFERROR(_xlfn.XLOOKUP(B877,[19]Sheet1!$H$1:$H$65536,[19]Sheet1!$J$1:$J$65536),0)</f>
        <v>715</v>
      </c>
      <c r="Y877" s="3">
        <f>IFERROR(_xlfn.XLOOKUP(B877,[20]Sheet1!$H$1:$H$65536,[20]Sheet1!$J$1:$J$65536),0)</f>
        <v>733</v>
      </c>
      <c r="Z877" s="3">
        <f>IFERROR(_xlfn.XLOOKUP(B877,[21]Sheet1!$H$1:$H$65536,[21]Sheet1!$J$1:$J$65536),0)</f>
        <v>737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 x14ac:dyDescent="0.3">
      <c r="A878" s="2" t="str">
        <f t="shared" si="13"/>
        <v>F1</v>
      </c>
      <c r="B878" s="1" t="s">
        <v>1312</v>
      </c>
      <c r="C878" s="23" t="str">
        <f>_xlfn.XLOOKUP(B878,IP구분!A:A,IP구분!C:C)</f>
        <v>잔망루피</v>
      </c>
      <c r="D878" s="1" t="s">
        <v>1313</v>
      </c>
      <c r="E878" s="7">
        <f>IFERROR(_xlfn.XLOOKUP(B878,단가!A:A,단가!C:C),0)</f>
        <v>239</v>
      </c>
      <c r="F878" s="3">
        <f>IFERROR(_xlfn.XLOOKUP(B878,'[1]2609 재고'!$I$1:$I$65536,'[1]2609 재고'!$K$1:$K$65536),0)</f>
        <v>0</v>
      </c>
      <c r="G878" s="3">
        <f>IFERROR(_xlfn.XLOOKUP(B878,[2]Sheet1!$H$1:$H$65536,[2]Sheet1!$K$1:$K$65536),0)</f>
        <v>0</v>
      </c>
      <c r="H878" s="3">
        <f>IFERROR(_xlfn.XLOOKUP(B878,[3]Sheet1!$H$1:$H$65536,[3]Sheet1!$J$1:$J$65536),0)</f>
        <v>0</v>
      </c>
      <c r="I878" s="3">
        <f>IFERROR(_xlfn.XLOOKUP(B878,[4]Sheet1!$H$1:$H$65536,[4]Sheet1!$J$1:$J$65536),0)</f>
        <v>0</v>
      </c>
      <c r="J878" s="3">
        <f>IFERROR(_xlfn.XLOOKUP(B878,[5]Sheet1!$H$1:$H$65536,[5]Sheet1!$J$1:$J$65536),0)</f>
        <v>0</v>
      </c>
      <c r="K878" s="3">
        <f>IFERROR(_xlfn.XLOOKUP(B878,[6]Sheet1!$H$1:$H$65536,[6]Sheet1!$J$1:$J$65536),0)</f>
        <v>0</v>
      </c>
      <c r="L878" s="3">
        <f>IFERROR(_xlfn.XLOOKUP(B878,[7]Sheet1!$H$1:$H$65536,[7]Sheet1!$J$1:$J$65536),0)</f>
        <v>0</v>
      </c>
      <c r="M878" s="3">
        <f>IFERROR(_xlfn.XLOOKUP(B878,[8]Sheet1!$H$1:$H$65536,[8]Sheet1!$J$1:$J$65536),0)</f>
        <v>0</v>
      </c>
      <c r="N878" s="3">
        <f>IFERROR(_xlfn.XLOOKUP(B878,[9]Sheet1!$H$1:$H$65536,[9]Sheet1!$J$1:$J$65536),0)</f>
        <v>0</v>
      </c>
      <c r="O878" s="3">
        <f>IFERROR(_xlfn.XLOOKUP(B878,[10]Sheet1!$H$1:$H$65536,[10]Sheet1!$J$1:$J$65536),0)</f>
        <v>0</v>
      </c>
      <c r="P878" s="3">
        <f>IFERROR(_xlfn.XLOOKUP(B878,[11]Sheet1!$H$1:$H$65536,[11]Sheet1!$J$1:$J$65536),0)</f>
        <v>0</v>
      </c>
      <c r="Q878" s="3">
        <f>IFERROR(_xlfn.XLOOKUP(B878,[12]Sheet1!$H$1:$H$65536,[12]Sheet1!$J$1:$J$65536),0)</f>
        <v>0</v>
      </c>
      <c r="R878" s="3">
        <f>IFERROR(_xlfn.XLOOKUP(B878,[13]Sheet1!$H$1:$H$65536,[13]Sheet1!$J$1:$J$65536),)</f>
        <v>0</v>
      </c>
      <c r="S878" s="3">
        <f>IFERROR(_xlfn.XLOOKUP(B878,[14]Sheet1!$H$1:$H$65536,[14]Sheet1!$K$1:$K$65536),0)</f>
        <v>0</v>
      </c>
      <c r="T878" s="3">
        <f>IFERROR(_xlfn.XLOOKUP(B878,[15]Sheet1!$H$1:$H$65536,[15]Sheet1!$J$1:$J$65536),0)</f>
        <v>0</v>
      </c>
      <c r="U878" s="3">
        <f>IFERROR(_xlfn.XLOOKUP(B878,[16]Sheet1!$H$1:$H$65536,[16]Sheet1!$J$1:$J$65536),0)</f>
        <v>0</v>
      </c>
      <c r="V878" s="3">
        <f>IFERROR(_xlfn.XLOOKUP(B878,[17]Sheet1!$H$1:$H$65536,[17]Sheet1!$J$1:$J$65536),0)</f>
        <v>0</v>
      </c>
      <c r="W878" s="3">
        <f>IFERROR(_xlfn.XLOOKUP(B878,[18]Sheet1!$H$1:$H$65536,[18]Sheet1!$J$1:$J$65536),0)</f>
        <v>0</v>
      </c>
      <c r="X878" s="3">
        <f>IFERROR(_xlfn.XLOOKUP(B878,[19]Sheet1!$H$1:$H$65536,[19]Sheet1!$J$1:$J$65536),0)</f>
        <v>0</v>
      </c>
      <c r="Y878" s="3">
        <f>IFERROR(_xlfn.XLOOKUP(B878,[20]Sheet1!$H$1:$H$65536,[20]Sheet1!$J$1:$J$65536),0)</f>
        <v>0</v>
      </c>
      <c r="Z878" s="3">
        <f>IFERROR(_xlfn.XLOOKUP(B878,[21]Sheet1!$H$1:$H$65536,[21]Sheet1!$J$1:$J$65536),0)</f>
        <v>0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 x14ac:dyDescent="0.3">
      <c r="A879" s="2" t="str">
        <f t="shared" si="13"/>
        <v>F1</v>
      </c>
      <c r="B879" s="1" t="s">
        <v>1376</v>
      </c>
      <c r="C879" s="23" t="str">
        <f>_xlfn.XLOOKUP(B879,IP구분!A:A,IP구분!C:C)</f>
        <v>잔망루피</v>
      </c>
      <c r="D879" s="1" t="s">
        <v>1377</v>
      </c>
      <c r="E879" s="7">
        <f>IFERROR(_xlfn.XLOOKUP(B879,단가!A:A,단가!C:C),0)</f>
        <v>310</v>
      </c>
      <c r="F879" s="3">
        <f>IFERROR(_xlfn.XLOOKUP(B879,'[1]2609 재고'!$I$1:$I$65536,'[1]2609 재고'!$K$1:$K$65536),0)</f>
        <v>0</v>
      </c>
      <c r="G879" s="3">
        <f>IFERROR(_xlfn.XLOOKUP(B879,[2]Sheet1!$H$1:$H$65536,[2]Sheet1!$K$1:$K$65536),0)</f>
        <v>0</v>
      </c>
      <c r="H879" s="3">
        <f>IFERROR(_xlfn.XLOOKUP(B879,[3]Sheet1!$H$1:$H$65536,[3]Sheet1!$J$1:$J$65536),0)</f>
        <v>0</v>
      </c>
      <c r="I879" s="3">
        <f>IFERROR(_xlfn.XLOOKUP(B879,[4]Sheet1!$H$1:$H$65536,[4]Sheet1!$J$1:$J$65536),0)</f>
        <v>0</v>
      </c>
      <c r="J879" s="3">
        <f>IFERROR(_xlfn.XLOOKUP(B879,[5]Sheet1!$H$1:$H$65536,[5]Sheet1!$J$1:$J$65536),0)</f>
        <v>0</v>
      </c>
      <c r="K879" s="3">
        <f>IFERROR(_xlfn.XLOOKUP(B879,[6]Sheet1!$H$1:$H$65536,[6]Sheet1!$J$1:$J$65536),0)</f>
        <v>0</v>
      </c>
      <c r="L879" s="3">
        <f>IFERROR(_xlfn.XLOOKUP(B879,[7]Sheet1!$H$1:$H$65536,[7]Sheet1!$J$1:$J$65536),0)</f>
        <v>0</v>
      </c>
      <c r="M879" s="3">
        <f>IFERROR(_xlfn.XLOOKUP(B879,[8]Sheet1!$H$1:$H$65536,[8]Sheet1!$J$1:$J$65536),0)</f>
        <v>0</v>
      </c>
      <c r="N879" s="3">
        <f>IFERROR(_xlfn.XLOOKUP(B879,[9]Sheet1!$H$1:$H$65536,[9]Sheet1!$J$1:$J$65536),0)</f>
        <v>0</v>
      </c>
      <c r="O879" s="3">
        <f>IFERROR(_xlfn.XLOOKUP(B879,[10]Sheet1!$H$1:$H$65536,[10]Sheet1!$J$1:$J$65536),0)</f>
        <v>0</v>
      </c>
      <c r="P879" s="3">
        <f>IFERROR(_xlfn.XLOOKUP(B879,[11]Sheet1!$H$1:$H$65536,[11]Sheet1!$J$1:$J$65536),0)</f>
        <v>0</v>
      </c>
      <c r="Q879" s="3">
        <f>IFERROR(_xlfn.XLOOKUP(B879,[12]Sheet1!$H$1:$H$65536,[12]Sheet1!$J$1:$J$65536),0)</f>
        <v>0</v>
      </c>
      <c r="R879" s="3">
        <f>IFERROR(_xlfn.XLOOKUP(B879,[13]Sheet1!$H$1:$H$65536,[13]Sheet1!$J$1:$J$65536),)</f>
        <v>0</v>
      </c>
      <c r="S879" s="3">
        <f>IFERROR(_xlfn.XLOOKUP(B879,[14]Sheet1!$H$1:$H$65536,[14]Sheet1!$K$1:$K$65536),0)</f>
        <v>0</v>
      </c>
      <c r="T879" s="3">
        <f>IFERROR(_xlfn.XLOOKUP(B879,[15]Sheet1!$H$1:$H$65536,[15]Sheet1!$J$1:$J$65536),0)</f>
        <v>0</v>
      </c>
      <c r="U879" s="3">
        <f>IFERROR(_xlfn.XLOOKUP(B879,[16]Sheet1!$H$1:$H$65536,[16]Sheet1!$J$1:$J$65536),0)</f>
        <v>0</v>
      </c>
      <c r="V879" s="3">
        <f>IFERROR(_xlfn.XLOOKUP(B879,[17]Sheet1!$H$1:$H$65536,[17]Sheet1!$J$1:$J$65536),0)</f>
        <v>0</v>
      </c>
      <c r="W879" s="3">
        <f>IFERROR(_xlfn.XLOOKUP(B879,[18]Sheet1!$H$1:$H$65536,[18]Sheet1!$J$1:$J$65536),0)</f>
        <v>0</v>
      </c>
      <c r="X879" s="3">
        <f>IFERROR(_xlfn.XLOOKUP(B879,[19]Sheet1!$H$1:$H$65536,[19]Sheet1!$J$1:$J$65536),0)</f>
        <v>0</v>
      </c>
      <c r="Y879" s="3">
        <f>IFERROR(_xlfn.XLOOKUP(B879,[20]Sheet1!$H$1:$H$65536,[20]Sheet1!$J$1:$J$65536),0)</f>
        <v>0</v>
      </c>
      <c r="Z879" s="3">
        <f>IFERROR(_xlfn.XLOOKUP(B879,[21]Sheet1!$H$1:$H$65536,[21]Sheet1!$J$1:$J$65536),0)</f>
        <v>0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 x14ac:dyDescent="0.3">
      <c r="A880" s="2" t="str">
        <f t="shared" si="13"/>
        <v>F1</v>
      </c>
      <c r="B880" s="1" t="s">
        <v>1378</v>
      </c>
      <c r="C880" s="23" t="str">
        <f>_xlfn.XLOOKUP(B880,IP구분!A:A,IP구분!C:C)</f>
        <v>잔망루피</v>
      </c>
      <c r="D880" s="1" t="s">
        <v>1379</v>
      </c>
      <c r="E880" s="7">
        <f>IFERROR(_xlfn.XLOOKUP(B880,단가!A:A,단가!C:C),0)</f>
        <v>0</v>
      </c>
      <c r="F880" s="3">
        <f>IFERROR(_xlfn.XLOOKUP(B880,'[1]2609 재고'!$I$1:$I$65536,'[1]2609 재고'!$K$1:$K$65536),0)</f>
        <v>0</v>
      </c>
      <c r="G880" s="3">
        <f>IFERROR(_xlfn.XLOOKUP(B880,[2]Sheet1!$H$1:$H$65536,[2]Sheet1!$K$1:$K$65536),0)</f>
        <v>0</v>
      </c>
      <c r="H880" s="3">
        <f>IFERROR(_xlfn.XLOOKUP(B880,[3]Sheet1!$H$1:$H$65536,[3]Sheet1!$J$1:$J$65536),0)</f>
        <v>0</v>
      </c>
      <c r="I880" s="3">
        <f>IFERROR(_xlfn.XLOOKUP(B880,[4]Sheet1!$H$1:$H$65536,[4]Sheet1!$J$1:$J$65536),0)</f>
        <v>0</v>
      </c>
      <c r="J880" s="3">
        <f>IFERROR(_xlfn.XLOOKUP(B880,[5]Sheet1!$H$1:$H$65536,[5]Sheet1!$J$1:$J$65536),0)</f>
        <v>0</v>
      </c>
      <c r="K880" s="3">
        <f>IFERROR(_xlfn.XLOOKUP(B880,[6]Sheet1!$H$1:$H$65536,[6]Sheet1!$J$1:$J$65536),0)</f>
        <v>0</v>
      </c>
      <c r="L880" s="3">
        <f>IFERROR(_xlfn.XLOOKUP(B880,[7]Sheet1!$H$1:$H$65536,[7]Sheet1!$J$1:$J$65536),0)</f>
        <v>0</v>
      </c>
      <c r="M880" s="3">
        <f>IFERROR(_xlfn.XLOOKUP(B880,[8]Sheet1!$H$1:$H$65536,[8]Sheet1!$J$1:$J$65536),0)</f>
        <v>0</v>
      </c>
      <c r="N880" s="3">
        <f>IFERROR(_xlfn.XLOOKUP(B880,[9]Sheet1!$H$1:$H$65536,[9]Sheet1!$J$1:$J$65536),0)</f>
        <v>0</v>
      </c>
      <c r="O880" s="3">
        <f>IFERROR(_xlfn.XLOOKUP(B880,[10]Sheet1!$H$1:$H$65536,[10]Sheet1!$J$1:$J$65536),0)</f>
        <v>0</v>
      </c>
      <c r="P880" s="3">
        <f>IFERROR(_xlfn.XLOOKUP(B880,[11]Sheet1!$H$1:$H$65536,[11]Sheet1!$J$1:$J$65536),0)</f>
        <v>0</v>
      </c>
      <c r="Q880" s="3">
        <f>IFERROR(_xlfn.XLOOKUP(B880,[12]Sheet1!$H$1:$H$65536,[12]Sheet1!$J$1:$J$65536),0)</f>
        <v>0</v>
      </c>
      <c r="R880" s="3">
        <f>IFERROR(_xlfn.XLOOKUP(B880,[13]Sheet1!$H$1:$H$65536,[13]Sheet1!$J$1:$J$65536),)</f>
        <v>0</v>
      </c>
      <c r="S880" s="3">
        <f>IFERROR(_xlfn.XLOOKUP(B880,[14]Sheet1!$H$1:$H$65536,[14]Sheet1!$K$1:$K$65536),0)</f>
        <v>0</v>
      </c>
      <c r="T880" s="3">
        <f>IFERROR(_xlfn.XLOOKUP(B880,[15]Sheet1!$H$1:$H$65536,[15]Sheet1!$J$1:$J$65536),0)</f>
        <v>0</v>
      </c>
      <c r="U880" s="3">
        <f>IFERROR(_xlfn.XLOOKUP(B880,[16]Sheet1!$H$1:$H$65536,[16]Sheet1!$J$1:$J$65536),0)</f>
        <v>0</v>
      </c>
      <c r="V880" s="3">
        <f>IFERROR(_xlfn.XLOOKUP(B880,[17]Sheet1!$H$1:$H$65536,[17]Sheet1!$J$1:$J$65536),0)</f>
        <v>0</v>
      </c>
      <c r="W880" s="3">
        <f>IFERROR(_xlfn.XLOOKUP(B880,[18]Sheet1!$H$1:$H$65536,[18]Sheet1!$J$1:$J$65536),0)</f>
        <v>0</v>
      </c>
      <c r="X880" s="3">
        <f>IFERROR(_xlfn.XLOOKUP(B880,[19]Sheet1!$H$1:$H$65536,[19]Sheet1!$J$1:$J$65536),0)</f>
        <v>0</v>
      </c>
      <c r="Y880" s="3">
        <f>IFERROR(_xlfn.XLOOKUP(B880,[20]Sheet1!$H$1:$H$65536,[20]Sheet1!$J$1:$J$65536),0)</f>
        <v>0</v>
      </c>
      <c r="Z880" s="3">
        <f>IFERROR(_xlfn.XLOOKUP(B880,[21]Sheet1!$H$1:$H$65536,[21]Sheet1!$J$1:$J$65536),0)</f>
        <v>0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 x14ac:dyDescent="0.3">
      <c r="A881" s="2" t="str">
        <f t="shared" si="13"/>
        <v>L1</v>
      </c>
      <c r="B881" s="1" t="s">
        <v>1380</v>
      </c>
      <c r="C881" s="23" t="str">
        <f>_xlfn.XLOOKUP(B881,IP구분!A:A,IP구분!C:C)</f>
        <v>잔망루피</v>
      </c>
      <c r="D881" s="1" t="s">
        <v>1381</v>
      </c>
      <c r="E881" s="7">
        <f>IFERROR(_xlfn.XLOOKUP(B881,단가!A:A,단가!C:C),0)</f>
        <v>508</v>
      </c>
      <c r="F881" s="3">
        <f>IFERROR(_xlfn.XLOOKUP(B881,'[1]2609 재고'!$I$1:$I$65536,'[1]2609 재고'!$K$1:$K$65536),0)</f>
        <v>143</v>
      </c>
      <c r="G881" s="3">
        <f>IFERROR(_xlfn.XLOOKUP(B881,[2]Sheet1!$H$1:$H$65536,[2]Sheet1!$K$1:$K$65536),0)</f>
        <v>166</v>
      </c>
      <c r="H881" s="3">
        <f>IFERROR(_xlfn.XLOOKUP(B881,[3]Sheet1!$H$1:$H$65536,[3]Sheet1!$J$1:$J$65536),0)</f>
        <v>305</v>
      </c>
      <c r="I881" s="3">
        <f>IFERROR(_xlfn.XLOOKUP(B881,[4]Sheet1!$H$1:$H$65536,[4]Sheet1!$J$1:$J$65536),0)</f>
        <v>394</v>
      </c>
      <c r="J881" s="3">
        <f>IFERROR(_xlfn.XLOOKUP(B881,[5]Sheet1!$H$1:$H$65536,[5]Sheet1!$J$1:$J$65536),0)</f>
        <v>450</v>
      </c>
      <c r="K881" s="3">
        <f>IFERROR(_xlfn.XLOOKUP(B881,[6]Sheet1!$H$1:$H$65536,[6]Sheet1!$J$1:$J$65536),0)</f>
        <v>540</v>
      </c>
      <c r="L881" s="3">
        <f>IFERROR(_xlfn.XLOOKUP(B881,[7]Sheet1!$H$1:$H$65536,[7]Sheet1!$J$1:$J$65536),0)</f>
        <v>605</v>
      </c>
      <c r="M881" s="3">
        <f>IFERROR(_xlfn.XLOOKUP(B881,[8]Sheet1!$H$1:$H$65536,[8]Sheet1!$J$1:$J$65536),0)</f>
        <v>683</v>
      </c>
      <c r="N881" s="3">
        <f>IFERROR(_xlfn.XLOOKUP(B881,[9]Sheet1!$H$1:$H$65536,[9]Sheet1!$J$1:$J$65536),0)</f>
        <v>745</v>
      </c>
      <c r="O881" s="3">
        <f>IFERROR(_xlfn.XLOOKUP(B881,[10]Sheet1!$H$1:$H$65536,[10]Sheet1!$J$1:$J$65536),0)</f>
        <v>854</v>
      </c>
      <c r="P881" s="3">
        <f>IFERROR(_xlfn.XLOOKUP(B881,[11]Sheet1!$H$1:$H$65536,[11]Sheet1!$J$1:$J$65536),0)</f>
        <v>1067</v>
      </c>
      <c r="Q881" s="3">
        <f>IFERROR(_xlfn.XLOOKUP(B881,[12]Sheet1!$H$1:$H$65536,[12]Sheet1!$J$1:$J$65536),0)</f>
        <v>1159</v>
      </c>
      <c r="R881" s="3">
        <f>IFERROR(_xlfn.XLOOKUP(B881,[13]Sheet1!$H$1:$H$65536,[13]Sheet1!$J$1:$J$65536),)</f>
        <v>1385</v>
      </c>
      <c r="S881" s="3">
        <f>IFERROR(_xlfn.XLOOKUP(B881,[14]Sheet1!$H$1:$H$65536,[14]Sheet1!$K$1:$K$65536),0)</f>
        <v>1443</v>
      </c>
      <c r="T881" s="3">
        <f>IFERROR(_xlfn.XLOOKUP(B881,[15]Sheet1!$H$1:$H$65536,[15]Sheet1!$J$1:$J$65536),0)</f>
        <v>1682</v>
      </c>
      <c r="U881" s="3">
        <f>IFERROR(_xlfn.XLOOKUP(B881,[16]Sheet1!$H$1:$H$65536,[16]Sheet1!$J$1:$J$65536),0)</f>
        <v>1986</v>
      </c>
      <c r="V881" s="3">
        <f>IFERROR(_xlfn.XLOOKUP(B881,[17]Sheet1!$H$1:$H$65536,[17]Sheet1!$J$1:$J$65536),0)</f>
        <v>2246</v>
      </c>
      <c r="W881" s="3">
        <f>IFERROR(_xlfn.XLOOKUP(B881,[18]Sheet1!$H$1:$H$65536,[18]Sheet1!$J$1:$J$65536),0)</f>
        <v>2488</v>
      </c>
      <c r="X881" s="3">
        <f>IFERROR(_xlfn.XLOOKUP(B881,[19]Sheet1!$H$1:$H$65536,[19]Sheet1!$J$1:$J$65536),0)</f>
        <v>2588</v>
      </c>
      <c r="Y881" s="3">
        <f>IFERROR(_xlfn.XLOOKUP(B881,[20]Sheet1!$H$1:$H$65536,[20]Sheet1!$J$1:$J$65536),0)</f>
        <v>2680</v>
      </c>
      <c r="Z881" s="3">
        <f>IFERROR(_xlfn.XLOOKUP(B881,[21]Sheet1!$H$1:$H$65536,[21]Sheet1!$J$1:$J$65536),0)</f>
        <v>2905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 x14ac:dyDescent="0.3">
      <c r="A882" s="2" t="str">
        <f t="shared" si="13"/>
        <v>L1</v>
      </c>
      <c r="B882" s="1" t="s">
        <v>5501</v>
      </c>
      <c r="C882" s="23" t="str">
        <f>_xlfn.XLOOKUP(B882,IP구분!A:A,IP구분!C:C)</f>
        <v>잔망루피</v>
      </c>
      <c r="D882" s="1" t="s">
        <v>5502</v>
      </c>
      <c r="E882" s="7" t="str">
        <f>IFERROR(_xlfn.XLOOKUP(B882,단가!A:A,단가!C:C),0)</f>
        <v xml:space="preserve">                     -</v>
      </c>
      <c r="F882" s="3">
        <f>IFERROR(_xlfn.XLOOKUP(B882,'[1]2609 재고'!$I$1:$I$65536,'[1]2609 재고'!$K$1:$K$65536),0)</f>
        <v>0</v>
      </c>
      <c r="G882" s="3">
        <f>IFERROR(_xlfn.XLOOKUP(B882,[2]Sheet1!$H$1:$H$65536,[2]Sheet1!$K$1:$K$65536),0)</f>
        <v>0</v>
      </c>
      <c r="H882" s="3">
        <f>IFERROR(_xlfn.XLOOKUP(B882,[3]Sheet1!$H$1:$H$65536,[3]Sheet1!$J$1:$J$65536),0)</f>
        <v>0</v>
      </c>
      <c r="I882" s="3">
        <f>IFERROR(_xlfn.XLOOKUP(B882,[4]Sheet1!$H$1:$H$65536,[4]Sheet1!$J$1:$J$65536),0)</f>
        <v>0</v>
      </c>
      <c r="J882" s="3">
        <f>IFERROR(_xlfn.XLOOKUP(B882,[5]Sheet1!$H$1:$H$65536,[5]Sheet1!$J$1:$J$65536),0)</f>
        <v>0</v>
      </c>
      <c r="K882" s="3">
        <f>IFERROR(_xlfn.XLOOKUP(B882,[6]Sheet1!$H$1:$H$65536,[6]Sheet1!$J$1:$J$65536),0)</f>
        <v>0</v>
      </c>
      <c r="L882" s="3">
        <f>IFERROR(_xlfn.XLOOKUP(B882,[7]Sheet1!$H$1:$H$65536,[7]Sheet1!$J$1:$J$65536),0)</f>
        <v>0</v>
      </c>
      <c r="M882" s="3">
        <f>IFERROR(_xlfn.XLOOKUP(B882,[8]Sheet1!$H$1:$H$65536,[8]Sheet1!$J$1:$J$65536),0)</f>
        <v>0</v>
      </c>
      <c r="N882" s="3">
        <f>IFERROR(_xlfn.XLOOKUP(B882,[9]Sheet1!$H$1:$H$65536,[9]Sheet1!$J$1:$J$65536),0)</f>
        <v>0</v>
      </c>
      <c r="O882" s="3">
        <f>IFERROR(_xlfn.XLOOKUP(B882,[10]Sheet1!$H$1:$H$65536,[10]Sheet1!$J$1:$J$65536),0)</f>
        <v>0</v>
      </c>
      <c r="P882" s="3">
        <f>IFERROR(_xlfn.XLOOKUP(B882,[11]Sheet1!$H$1:$H$65536,[11]Sheet1!$J$1:$J$65536),0)</f>
        <v>0</v>
      </c>
      <c r="Q882" s="3">
        <f>IFERROR(_xlfn.XLOOKUP(B882,[12]Sheet1!$H$1:$H$65536,[12]Sheet1!$J$1:$J$65536),0)</f>
        <v>4</v>
      </c>
      <c r="R882" s="3">
        <f>IFERROR(_xlfn.XLOOKUP(B882,[13]Sheet1!$H$1:$H$65536,[13]Sheet1!$J$1:$J$65536),)</f>
        <v>5</v>
      </c>
      <c r="S882" s="3">
        <f>IFERROR(_xlfn.XLOOKUP(B882,[14]Sheet1!$H$1:$H$65536,[14]Sheet1!$K$1:$K$65536),0)</f>
        <v>5</v>
      </c>
      <c r="T882" s="3">
        <f>IFERROR(_xlfn.XLOOKUP(B882,[15]Sheet1!$H$1:$H$65536,[15]Sheet1!$J$1:$J$65536),0)</f>
        <v>5</v>
      </c>
      <c r="U882" s="3">
        <f>IFERROR(_xlfn.XLOOKUP(B882,[16]Sheet1!$H$1:$H$65536,[16]Sheet1!$J$1:$J$65536),0)</f>
        <v>6</v>
      </c>
      <c r="V882" s="3">
        <f>IFERROR(_xlfn.XLOOKUP(B882,[17]Sheet1!$H$1:$H$65536,[17]Sheet1!$J$1:$J$65536),0)</f>
        <v>7</v>
      </c>
      <c r="W882" s="3">
        <f>IFERROR(_xlfn.XLOOKUP(B882,[18]Sheet1!$H$1:$H$65536,[18]Sheet1!$J$1:$J$65536),0)</f>
        <v>12</v>
      </c>
      <c r="X882" s="3">
        <f>IFERROR(_xlfn.XLOOKUP(B882,[19]Sheet1!$H$1:$H$65536,[19]Sheet1!$J$1:$J$65536),0)</f>
        <v>77</v>
      </c>
      <c r="Y882" s="3">
        <f>IFERROR(_xlfn.XLOOKUP(B882,[20]Sheet1!$H$1:$H$65536,[20]Sheet1!$J$1:$J$65536),0)</f>
        <v>147</v>
      </c>
      <c r="Z882" s="3">
        <f>IFERROR(_xlfn.XLOOKUP(B882,[21]Sheet1!$H$1:$H$65536,[21]Sheet1!$J$1:$J$65536),0)</f>
        <v>186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 x14ac:dyDescent="0.3">
      <c r="A883" s="2" t="str">
        <f t="shared" si="13"/>
        <v>L1</v>
      </c>
      <c r="B883" s="1" t="s">
        <v>1382</v>
      </c>
      <c r="C883" s="23" t="str">
        <f>_xlfn.XLOOKUP(B883,IP구분!A:A,IP구분!C:C)</f>
        <v>잔망루피</v>
      </c>
      <c r="D883" s="1" t="s">
        <v>1383</v>
      </c>
      <c r="E883" s="7" t="str">
        <f>IFERROR(_xlfn.XLOOKUP(B883,단가!A:A,단가!C:C),0)</f>
        <v xml:space="preserve">                     -</v>
      </c>
      <c r="F883" s="3">
        <f>IFERROR(_xlfn.XLOOKUP(B883,'[1]2609 재고'!$I$1:$I$65536,'[1]2609 재고'!$K$1:$K$65536),0)</f>
        <v>0</v>
      </c>
      <c r="G883" s="3">
        <f>IFERROR(_xlfn.XLOOKUP(B883,[2]Sheet1!$H$1:$H$65536,[2]Sheet1!$K$1:$K$65536),0)</f>
        <v>0</v>
      </c>
      <c r="H883" s="3">
        <f>IFERROR(_xlfn.XLOOKUP(B883,[3]Sheet1!$H$1:$H$65536,[3]Sheet1!$J$1:$J$65536),0)</f>
        <v>0</v>
      </c>
      <c r="I883" s="3">
        <f>IFERROR(_xlfn.XLOOKUP(B883,[4]Sheet1!$H$1:$H$65536,[4]Sheet1!$J$1:$J$65536),0)</f>
        <v>0</v>
      </c>
      <c r="J883" s="3">
        <f>IFERROR(_xlfn.XLOOKUP(B883,[5]Sheet1!$H$1:$H$65536,[5]Sheet1!$J$1:$J$65536),0)</f>
        <v>1</v>
      </c>
      <c r="K883" s="3">
        <f>IFERROR(_xlfn.XLOOKUP(B883,[6]Sheet1!$H$1:$H$65536,[6]Sheet1!$J$1:$J$65536),0)</f>
        <v>0</v>
      </c>
      <c r="L883" s="3">
        <f>IFERROR(_xlfn.XLOOKUP(B883,[7]Sheet1!$H$1:$H$65536,[7]Sheet1!$J$1:$J$65536),0)</f>
        <v>0</v>
      </c>
      <c r="M883" s="3">
        <f>IFERROR(_xlfn.XLOOKUP(B883,[8]Sheet1!$H$1:$H$65536,[8]Sheet1!$J$1:$J$65536),0)</f>
        <v>0</v>
      </c>
      <c r="N883" s="3">
        <f>IFERROR(_xlfn.XLOOKUP(B883,[9]Sheet1!$H$1:$H$65536,[9]Sheet1!$J$1:$J$65536),0)</f>
        <v>0</v>
      </c>
      <c r="O883" s="3">
        <f>IFERROR(_xlfn.XLOOKUP(B883,[10]Sheet1!$H$1:$H$65536,[10]Sheet1!$J$1:$J$65536),0)</f>
        <v>0</v>
      </c>
      <c r="P883" s="3">
        <f>IFERROR(_xlfn.XLOOKUP(B883,[11]Sheet1!$H$1:$H$65536,[11]Sheet1!$J$1:$J$65536),0)</f>
        <v>0</v>
      </c>
      <c r="Q883" s="3">
        <f>IFERROR(_xlfn.XLOOKUP(B883,[12]Sheet1!$H$1:$H$65536,[12]Sheet1!$J$1:$J$65536),0)</f>
        <v>0</v>
      </c>
      <c r="R883" s="3">
        <f>IFERROR(_xlfn.XLOOKUP(B883,[13]Sheet1!$H$1:$H$65536,[13]Sheet1!$J$1:$J$65536),)</f>
        <v>0</v>
      </c>
      <c r="S883" s="3">
        <f>IFERROR(_xlfn.XLOOKUP(B883,[14]Sheet1!$H$1:$H$65536,[14]Sheet1!$K$1:$K$65536),0)</f>
        <v>0</v>
      </c>
      <c r="T883" s="3">
        <f>IFERROR(_xlfn.XLOOKUP(B883,[15]Sheet1!$H$1:$H$65536,[15]Sheet1!$J$1:$J$65536),0)</f>
        <v>0</v>
      </c>
      <c r="U883" s="3">
        <f>IFERROR(_xlfn.XLOOKUP(B883,[16]Sheet1!$H$1:$H$65536,[16]Sheet1!$J$1:$J$65536),0)</f>
        <v>0</v>
      </c>
      <c r="V883" s="3">
        <f>IFERROR(_xlfn.XLOOKUP(B883,[17]Sheet1!$H$1:$H$65536,[17]Sheet1!$J$1:$J$65536),0)</f>
        <v>0</v>
      </c>
      <c r="W883" s="3">
        <f>IFERROR(_xlfn.XLOOKUP(B883,[18]Sheet1!$H$1:$H$65536,[18]Sheet1!$J$1:$J$65536),0)</f>
        <v>0</v>
      </c>
      <c r="X883" s="3">
        <f>IFERROR(_xlfn.XLOOKUP(B883,[19]Sheet1!$H$1:$H$65536,[19]Sheet1!$J$1:$J$65536),0)</f>
        <v>0</v>
      </c>
      <c r="Y883" s="3">
        <f>IFERROR(_xlfn.XLOOKUP(B883,[20]Sheet1!$H$1:$H$65536,[20]Sheet1!$J$1:$J$65536),0)</f>
        <v>0</v>
      </c>
      <c r="Z883" s="3">
        <f>IFERROR(_xlfn.XLOOKUP(B883,[21]Sheet1!$H$1:$H$65536,[21]Sheet1!$J$1:$J$65536),0)</f>
        <v>0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 x14ac:dyDescent="0.3">
      <c r="A884" s="2" t="str">
        <f t="shared" si="13"/>
        <v>L1</v>
      </c>
      <c r="B884" s="1" t="s">
        <v>1384</v>
      </c>
      <c r="C884" s="23" t="str">
        <f>_xlfn.XLOOKUP(B884,IP구분!A:A,IP구분!C:C)</f>
        <v>잔망루피</v>
      </c>
      <c r="D884" s="1" t="s">
        <v>1385</v>
      </c>
      <c r="E884" s="7">
        <f>IFERROR(_xlfn.XLOOKUP(B884,단가!A:A,단가!C:C),0)</f>
        <v>3000</v>
      </c>
      <c r="F884" s="3">
        <f>IFERROR(_xlfn.XLOOKUP(B884,'[1]2609 재고'!$I$1:$I$65536,'[1]2609 재고'!$K$1:$K$65536),0)</f>
        <v>877</v>
      </c>
      <c r="G884" s="3">
        <f>IFERROR(_xlfn.XLOOKUP(B884,[2]Sheet1!$H$1:$H$65536,[2]Sheet1!$K$1:$K$65536),0)</f>
        <v>877</v>
      </c>
      <c r="H884" s="3">
        <f>IFERROR(_xlfn.XLOOKUP(B884,[3]Sheet1!$H$1:$H$65536,[3]Sheet1!$J$1:$J$65536),0)</f>
        <v>877</v>
      </c>
      <c r="I884" s="3">
        <f>IFERROR(_xlfn.XLOOKUP(B884,[4]Sheet1!$H$1:$H$65536,[4]Sheet1!$J$1:$J$65536),0)</f>
        <v>877</v>
      </c>
      <c r="J884" s="3">
        <f>IFERROR(_xlfn.XLOOKUP(B884,[5]Sheet1!$H$1:$H$65536,[5]Sheet1!$J$1:$J$65536),0)</f>
        <v>877</v>
      </c>
      <c r="K884" s="3">
        <f>IFERROR(_xlfn.XLOOKUP(B884,[6]Sheet1!$H$1:$H$65536,[6]Sheet1!$J$1:$J$65536),0)</f>
        <v>877</v>
      </c>
      <c r="L884" s="3">
        <f>IFERROR(_xlfn.XLOOKUP(B884,[7]Sheet1!$H$1:$H$65536,[7]Sheet1!$J$1:$J$65536),0)</f>
        <v>879</v>
      </c>
      <c r="M884" s="3">
        <f>IFERROR(_xlfn.XLOOKUP(B884,[8]Sheet1!$H$1:$H$65536,[8]Sheet1!$J$1:$J$65536),0)</f>
        <v>879</v>
      </c>
      <c r="N884" s="3">
        <f>IFERROR(_xlfn.XLOOKUP(B884,[9]Sheet1!$H$1:$H$65536,[9]Sheet1!$J$1:$J$65536),0)</f>
        <v>879</v>
      </c>
      <c r="O884" s="3">
        <f>IFERROR(_xlfn.XLOOKUP(B884,[10]Sheet1!$H$1:$H$65536,[10]Sheet1!$J$1:$J$65536),0)</f>
        <v>879</v>
      </c>
      <c r="P884" s="3">
        <f>IFERROR(_xlfn.XLOOKUP(B884,[11]Sheet1!$H$1:$H$65536,[11]Sheet1!$J$1:$J$65536),0)</f>
        <v>879</v>
      </c>
      <c r="Q884" s="3">
        <f>IFERROR(_xlfn.XLOOKUP(B884,[12]Sheet1!$H$1:$H$65536,[12]Sheet1!$J$1:$J$65536),0)</f>
        <v>950</v>
      </c>
      <c r="R884" s="3">
        <f>IFERROR(_xlfn.XLOOKUP(B884,[13]Sheet1!$H$1:$H$65536,[13]Sheet1!$J$1:$J$65536),)</f>
        <v>951</v>
      </c>
      <c r="S884" s="3">
        <f>IFERROR(_xlfn.XLOOKUP(B884,[14]Sheet1!$H$1:$H$65536,[14]Sheet1!$K$1:$K$65536),0)</f>
        <v>951</v>
      </c>
      <c r="T884" s="3">
        <f>IFERROR(_xlfn.XLOOKUP(B884,[15]Sheet1!$H$1:$H$65536,[15]Sheet1!$J$1:$J$65536),0)</f>
        <v>951</v>
      </c>
      <c r="U884" s="3">
        <f>IFERROR(_xlfn.XLOOKUP(B884,[16]Sheet1!$H$1:$H$65536,[16]Sheet1!$J$1:$J$65536),0)</f>
        <v>961</v>
      </c>
      <c r="V884" s="3">
        <f>IFERROR(_xlfn.XLOOKUP(B884,[17]Sheet1!$H$1:$H$65536,[17]Sheet1!$J$1:$J$65536),0)</f>
        <v>964</v>
      </c>
      <c r="W884" s="3">
        <f>IFERROR(_xlfn.XLOOKUP(B884,[18]Sheet1!$H$1:$H$65536,[18]Sheet1!$J$1:$J$65536),0)</f>
        <v>974</v>
      </c>
      <c r="X884" s="3">
        <f>IFERROR(_xlfn.XLOOKUP(B884,[19]Sheet1!$H$1:$H$65536,[19]Sheet1!$J$1:$J$65536),0)</f>
        <v>978</v>
      </c>
      <c r="Y884" s="3">
        <f>IFERROR(_xlfn.XLOOKUP(B884,[20]Sheet1!$H$1:$H$65536,[20]Sheet1!$J$1:$J$65536),0)</f>
        <v>979</v>
      </c>
      <c r="Z884" s="3">
        <f>IFERROR(_xlfn.XLOOKUP(B884,[21]Sheet1!$H$1:$H$65536,[21]Sheet1!$J$1:$J$65536),0)</f>
        <v>983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 x14ac:dyDescent="0.3">
      <c r="A885" s="2" t="str">
        <f t="shared" si="13"/>
        <v>L1</v>
      </c>
      <c r="B885" s="1" t="s">
        <v>5503</v>
      </c>
      <c r="C885" s="23" t="str">
        <f>_xlfn.XLOOKUP(B885,IP구분!A:A,IP구분!C:C)</f>
        <v>잔망루피</v>
      </c>
      <c r="D885" s="1" t="s">
        <v>5504</v>
      </c>
      <c r="E885" s="7" t="str">
        <f>IFERROR(_xlfn.XLOOKUP(B885,단가!A:A,단가!C:C),0)</f>
        <v xml:space="preserve">                     -</v>
      </c>
      <c r="F885" s="3">
        <f>IFERROR(_xlfn.XLOOKUP(B885,'[1]2609 재고'!$I$1:$I$65536,'[1]2609 재고'!$K$1:$K$65536),0)</f>
        <v>0</v>
      </c>
      <c r="G885" s="3">
        <f>IFERROR(_xlfn.XLOOKUP(B885,[2]Sheet1!$H$1:$H$65536,[2]Sheet1!$K$1:$K$65536),0)</f>
        <v>0</v>
      </c>
      <c r="H885" s="3">
        <f>IFERROR(_xlfn.XLOOKUP(B885,[3]Sheet1!$H$1:$H$65536,[3]Sheet1!$J$1:$J$65536),0)</f>
        <v>0</v>
      </c>
      <c r="I885" s="3">
        <f>IFERROR(_xlfn.XLOOKUP(B885,[4]Sheet1!$H$1:$H$65536,[4]Sheet1!$J$1:$J$65536),0)</f>
        <v>0</v>
      </c>
      <c r="J885" s="3">
        <f>IFERROR(_xlfn.XLOOKUP(B885,[5]Sheet1!$H$1:$H$65536,[5]Sheet1!$J$1:$J$65536),0)</f>
        <v>0</v>
      </c>
      <c r="K885" s="3">
        <f>IFERROR(_xlfn.XLOOKUP(B885,[6]Sheet1!$H$1:$H$65536,[6]Sheet1!$J$1:$J$65536),0)</f>
        <v>0</v>
      </c>
      <c r="L885" s="3">
        <f>IFERROR(_xlfn.XLOOKUP(B885,[7]Sheet1!$H$1:$H$65536,[7]Sheet1!$J$1:$J$65536),0)</f>
        <v>0</v>
      </c>
      <c r="M885" s="3">
        <f>IFERROR(_xlfn.XLOOKUP(B885,[8]Sheet1!$H$1:$H$65536,[8]Sheet1!$J$1:$J$65536),0)</f>
        <v>0</v>
      </c>
      <c r="N885" s="3">
        <f>IFERROR(_xlfn.XLOOKUP(B885,[9]Sheet1!$H$1:$H$65536,[9]Sheet1!$J$1:$J$65536),0)</f>
        <v>0</v>
      </c>
      <c r="O885" s="3">
        <f>IFERROR(_xlfn.XLOOKUP(B885,[10]Sheet1!$H$1:$H$65536,[10]Sheet1!$J$1:$J$65536),0)</f>
        <v>0</v>
      </c>
      <c r="P885" s="3">
        <f>IFERROR(_xlfn.XLOOKUP(B885,[11]Sheet1!$H$1:$H$65536,[11]Sheet1!$J$1:$J$65536),0)</f>
        <v>0</v>
      </c>
      <c r="Q885" s="3">
        <f>IFERROR(_xlfn.XLOOKUP(B885,[12]Sheet1!$H$1:$H$65536,[12]Sheet1!$J$1:$J$65536),0)</f>
        <v>0</v>
      </c>
      <c r="R885" s="3">
        <f>IFERROR(_xlfn.XLOOKUP(B885,[13]Sheet1!$H$1:$H$65536,[13]Sheet1!$J$1:$J$65536),)</f>
        <v>2</v>
      </c>
      <c r="S885" s="3">
        <f>IFERROR(_xlfn.XLOOKUP(B885,[14]Sheet1!$H$1:$H$65536,[14]Sheet1!$K$1:$K$65536),0)</f>
        <v>2</v>
      </c>
      <c r="T885" s="3">
        <f>IFERROR(_xlfn.XLOOKUP(B885,[15]Sheet1!$H$1:$H$65536,[15]Sheet1!$J$1:$J$65536),0)</f>
        <v>3</v>
      </c>
      <c r="U885" s="3">
        <f>IFERROR(_xlfn.XLOOKUP(B885,[16]Sheet1!$H$1:$H$65536,[16]Sheet1!$J$1:$J$65536),0)</f>
        <v>51</v>
      </c>
      <c r="V885" s="3">
        <f>IFERROR(_xlfn.XLOOKUP(B885,[17]Sheet1!$H$1:$H$65536,[17]Sheet1!$J$1:$J$65536),0)</f>
        <v>983</v>
      </c>
      <c r="W885" s="3">
        <f>IFERROR(_xlfn.XLOOKUP(B885,[18]Sheet1!$H$1:$H$65536,[18]Sheet1!$J$1:$J$65536),0)</f>
        <v>1054</v>
      </c>
      <c r="X885" s="3">
        <f>IFERROR(_xlfn.XLOOKUP(B885,[19]Sheet1!$H$1:$H$65536,[19]Sheet1!$J$1:$J$65536),0)</f>
        <v>1140</v>
      </c>
      <c r="Y885" s="3">
        <f>IFERROR(_xlfn.XLOOKUP(B885,[20]Sheet1!$H$1:$H$65536,[20]Sheet1!$J$1:$J$65536),0)</f>
        <v>1210</v>
      </c>
      <c r="Z885" s="3">
        <f>IFERROR(_xlfn.XLOOKUP(B885,[21]Sheet1!$H$1:$H$65536,[21]Sheet1!$J$1:$J$65536),0)</f>
        <v>1268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 x14ac:dyDescent="0.3">
      <c r="A886" s="2" t="str">
        <f t="shared" si="13"/>
        <v>L1</v>
      </c>
      <c r="B886" s="1" t="s">
        <v>1386</v>
      </c>
      <c r="C886" s="23" t="str">
        <f>_xlfn.XLOOKUP(B886,IP구분!A:A,IP구분!C:C)</f>
        <v>잔망루피</v>
      </c>
      <c r="D886" s="1" t="s">
        <v>1387</v>
      </c>
      <c r="E886" s="7">
        <f>IFERROR(_xlfn.XLOOKUP(B886,단가!A:A,단가!C:C),0)</f>
        <v>6200</v>
      </c>
      <c r="F886" s="3">
        <f>IFERROR(_xlfn.XLOOKUP(B886,'[1]2609 재고'!$I$1:$I$65536,'[1]2609 재고'!$K$1:$K$65536),0)</f>
        <v>2813</v>
      </c>
      <c r="G886" s="3">
        <f>IFERROR(_xlfn.XLOOKUP(B886,[2]Sheet1!$H$1:$H$65536,[2]Sheet1!$K$1:$K$65536),0)</f>
        <v>2813</v>
      </c>
      <c r="H886" s="3">
        <f>IFERROR(_xlfn.XLOOKUP(B886,[3]Sheet1!$H$1:$H$65536,[3]Sheet1!$J$1:$J$65536),0)</f>
        <v>2813</v>
      </c>
      <c r="I886" s="3">
        <f>IFERROR(_xlfn.XLOOKUP(B886,[4]Sheet1!$H$1:$H$65536,[4]Sheet1!$J$1:$J$65536),0)</f>
        <v>2823</v>
      </c>
      <c r="J886" s="3">
        <f>IFERROR(_xlfn.XLOOKUP(B886,[5]Sheet1!$H$1:$H$65536,[5]Sheet1!$J$1:$J$65536),0)</f>
        <v>2823</v>
      </c>
      <c r="K886" s="3">
        <f>IFERROR(_xlfn.XLOOKUP(B886,[6]Sheet1!$H$1:$H$65536,[6]Sheet1!$J$1:$J$65536),0)</f>
        <v>2848</v>
      </c>
      <c r="L886" s="3">
        <f>IFERROR(_xlfn.XLOOKUP(B886,[7]Sheet1!$H$1:$H$65536,[7]Sheet1!$J$1:$J$65536),0)</f>
        <v>2962</v>
      </c>
      <c r="M886" s="3">
        <f>IFERROR(_xlfn.XLOOKUP(B886,[8]Sheet1!$H$1:$H$65536,[8]Sheet1!$J$1:$J$65536),0)</f>
        <v>2994</v>
      </c>
      <c r="N886" s="3">
        <f>IFERROR(_xlfn.XLOOKUP(B886,[9]Sheet1!$H$1:$H$65536,[9]Sheet1!$J$1:$J$65536),0)</f>
        <v>3052</v>
      </c>
      <c r="O886" s="3">
        <f>IFERROR(_xlfn.XLOOKUP(B886,[10]Sheet1!$H$1:$H$65536,[10]Sheet1!$J$1:$J$65536),0)</f>
        <v>3084</v>
      </c>
      <c r="P886" s="3">
        <f>IFERROR(_xlfn.XLOOKUP(B886,[11]Sheet1!$H$1:$H$65536,[11]Sheet1!$J$1:$J$65536),0)</f>
        <v>3132</v>
      </c>
      <c r="Q886" s="3">
        <f>IFERROR(_xlfn.XLOOKUP(B886,[12]Sheet1!$H$1:$H$65536,[12]Sheet1!$J$1:$J$65536),0)</f>
        <v>3063</v>
      </c>
      <c r="R886" s="3">
        <f>IFERROR(_xlfn.XLOOKUP(B886,[13]Sheet1!$H$1:$H$65536,[13]Sheet1!$J$1:$J$65536),)</f>
        <v>3065</v>
      </c>
      <c r="S886" s="3">
        <f>IFERROR(_xlfn.XLOOKUP(B886,[14]Sheet1!$H$1:$H$65536,[14]Sheet1!$K$1:$K$65536),0)</f>
        <v>3265</v>
      </c>
      <c r="T886" s="3">
        <f>IFERROR(_xlfn.XLOOKUP(B886,[15]Sheet1!$H$1:$H$65536,[15]Sheet1!$J$1:$J$65536),0)</f>
        <v>3470</v>
      </c>
      <c r="U886" s="3">
        <f>IFERROR(_xlfn.XLOOKUP(B886,[16]Sheet1!$H$1:$H$65536,[16]Sheet1!$J$1:$J$65536),0)</f>
        <v>3629</v>
      </c>
      <c r="V886" s="3">
        <f>IFERROR(_xlfn.XLOOKUP(B886,[17]Sheet1!$H$1:$H$65536,[17]Sheet1!$J$1:$J$65536),0)</f>
        <v>3646</v>
      </c>
      <c r="W886" s="3">
        <f>IFERROR(_xlfn.XLOOKUP(B886,[18]Sheet1!$H$1:$H$65536,[18]Sheet1!$J$1:$J$65536),0)</f>
        <v>3684</v>
      </c>
      <c r="X886" s="3">
        <f>IFERROR(_xlfn.XLOOKUP(B886,[19]Sheet1!$H$1:$H$65536,[19]Sheet1!$J$1:$J$65536),0)</f>
        <v>3696</v>
      </c>
      <c r="Y886" s="3">
        <f>IFERROR(_xlfn.XLOOKUP(B886,[20]Sheet1!$H$1:$H$65536,[20]Sheet1!$J$1:$J$65536),0)</f>
        <v>3719</v>
      </c>
      <c r="Z886" s="3">
        <f>IFERROR(_xlfn.XLOOKUP(B886,[21]Sheet1!$H$1:$H$65536,[21]Sheet1!$J$1:$J$65536),0)</f>
        <v>3738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x14ac:dyDescent="0.3">
      <c r="A887" s="2" t="str">
        <f t="shared" si="13"/>
        <v>L1</v>
      </c>
      <c r="B887" s="1" t="s">
        <v>1388</v>
      </c>
      <c r="C887" s="23" t="str">
        <f>_xlfn.XLOOKUP(B887,IP구분!A:A,IP구분!C:C)</f>
        <v>잔망루피</v>
      </c>
      <c r="D887" s="1" t="s">
        <v>1389</v>
      </c>
      <c r="E887" s="7">
        <f>IFERROR(_xlfn.XLOOKUP(B887,단가!A:A,단가!C:C),0)</f>
        <v>1351</v>
      </c>
      <c r="F887" s="3">
        <f>IFERROR(_xlfn.XLOOKUP(B887,'[1]2609 재고'!$I$1:$I$65536,'[1]2609 재고'!$K$1:$K$65536),0)</f>
        <v>1380</v>
      </c>
      <c r="G887" s="3">
        <f>IFERROR(_xlfn.XLOOKUP(B887,[2]Sheet1!$H$1:$H$65536,[2]Sheet1!$K$1:$K$65536),0)</f>
        <v>1400</v>
      </c>
      <c r="H887" s="3">
        <f>IFERROR(_xlfn.XLOOKUP(B887,[3]Sheet1!$H$1:$H$65536,[3]Sheet1!$J$1:$J$65536),0)</f>
        <v>1420</v>
      </c>
      <c r="I887" s="3">
        <f>IFERROR(_xlfn.XLOOKUP(B887,[4]Sheet1!$H$1:$H$65536,[4]Sheet1!$J$1:$J$65536),0)</f>
        <v>1440</v>
      </c>
      <c r="J887" s="3">
        <f>IFERROR(_xlfn.XLOOKUP(B887,[5]Sheet1!$H$1:$H$65536,[5]Sheet1!$J$1:$J$65536),0)</f>
        <v>1440</v>
      </c>
      <c r="K887" s="3">
        <f>IFERROR(_xlfn.XLOOKUP(B887,[6]Sheet1!$H$1:$H$65536,[6]Sheet1!$J$1:$J$65536),0)</f>
        <v>1440</v>
      </c>
      <c r="L887" s="3">
        <f>IFERROR(_xlfn.XLOOKUP(B887,[7]Sheet1!$H$1:$H$65536,[7]Sheet1!$J$1:$J$65536),0)</f>
        <v>1583</v>
      </c>
      <c r="M887" s="3">
        <f>IFERROR(_xlfn.XLOOKUP(B887,[8]Sheet1!$H$1:$H$65536,[8]Sheet1!$J$1:$J$65536),0)</f>
        <v>1603</v>
      </c>
      <c r="N887" s="3">
        <f>IFERROR(_xlfn.XLOOKUP(B887,[9]Sheet1!$H$1:$H$65536,[9]Sheet1!$J$1:$J$65536),0)</f>
        <v>1605</v>
      </c>
      <c r="O887" s="3">
        <f>IFERROR(_xlfn.XLOOKUP(B887,[10]Sheet1!$H$1:$H$65536,[10]Sheet1!$J$1:$J$65536),0)</f>
        <v>1605</v>
      </c>
      <c r="P887" s="3">
        <f>IFERROR(_xlfn.XLOOKUP(B887,[11]Sheet1!$H$1:$H$65536,[11]Sheet1!$J$1:$J$65536),0)</f>
        <v>1612</v>
      </c>
      <c r="Q887" s="3">
        <f>IFERROR(_xlfn.XLOOKUP(B887,[12]Sheet1!$H$1:$H$65536,[12]Sheet1!$J$1:$J$65536),0)</f>
        <v>1596</v>
      </c>
      <c r="R887" s="3">
        <f>IFERROR(_xlfn.XLOOKUP(B887,[13]Sheet1!$H$1:$H$65536,[13]Sheet1!$J$1:$J$65536),)</f>
        <v>1629</v>
      </c>
      <c r="S887" s="3">
        <f>IFERROR(_xlfn.XLOOKUP(B887,[14]Sheet1!$H$1:$H$65536,[14]Sheet1!$K$1:$K$65536),0)</f>
        <v>1629</v>
      </c>
      <c r="T887" s="3">
        <f>IFERROR(_xlfn.XLOOKUP(B887,[15]Sheet1!$H$1:$H$65536,[15]Sheet1!$J$1:$J$65536),0)</f>
        <v>1637</v>
      </c>
      <c r="U887" s="3">
        <f>IFERROR(_xlfn.XLOOKUP(B887,[16]Sheet1!$H$1:$H$65536,[16]Sheet1!$J$1:$J$65536),0)</f>
        <v>1668</v>
      </c>
      <c r="V887" s="3">
        <f>IFERROR(_xlfn.XLOOKUP(B887,[17]Sheet1!$H$1:$H$65536,[17]Sheet1!$J$1:$J$65536),0)</f>
        <v>1690</v>
      </c>
      <c r="W887" s="3">
        <f>IFERROR(_xlfn.XLOOKUP(B887,[18]Sheet1!$H$1:$H$65536,[18]Sheet1!$J$1:$J$65536),0)</f>
        <v>1722</v>
      </c>
      <c r="X887" s="3">
        <f>IFERROR(_xlfn.XLOOKUP(B887,[19]Sheet1!$H$1:$H$65536,[19]Sheet1!$J$1:$J$65536),0)</f>
        <v>1857</v>
      </c>
      <c r="Y887" s="3">
        <f>IFERROR(_xlfn.XLOOKUP(B887,[20]Sheet1!$H$1:$H$65536,[20]Sheet1!$J$1:$J$65536),0)</f>
        <v>1867</v>
      </c>
      <c r="Z887" s="3">
        <f>IFERROR(_xlfn.XLOOKUP(B887,[21]Sheet1!$H$1:$H$65536,[21]Sheet1!$J$1:$J$65536),0)</f>
        <v>2072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1:47" x14ac:dyDescent="0.3">
      <c r="A888" s="2" t="str">
        <f t="shared" si="13"/>
        <v>L2</v>
      </c>
      <c r="B888" s="1" t="s">
        <v>5505</v>
      </c>
      <c r="C888" s="23" t="str">
        <f>_xlfn.XLOOKUP(B888,IP구분!A:A,IP구분!C:C)</f>
        <v>잔망루피</v>
      </c>
      <c r="D888" s="1" t="s">
        <v>2167</v>
      </c>
      <c r="E888" s="7">
        <f>IFERROR(_xlfn.XLOOKUP(B888,단가!A:A,단가!C:C),0)</f>
        <v>0</v>
      </c>
      <c r="F888" s="3">
        <f>IFERROR(_xlfn.XLOOKUP(B888,'[1]2609 재고'!$I$1:$I$65536,'[1]2609 재고'!$K$1:$K$65536),0)</f>
        <v>0</v>
      </c>
      <c r="G888" s="3">
        <f>IFERROR(_xlfn.XLOOKUP(B888,[2]Sheet1!$H$1:$H$65536,[2]Sheet1!$K$1:$K$65536),0)</f>
        <v>0</v>
      </c>
      <c r="H888" s="3">
        <f>IFERROR(_xlfn.XLOOKUP(B888,[3]Sheet1!$H$1:$H$65536,[3]Sheet1!$J$1:$J$65536),0)</f>
        <v>0</v>
      </c>
      <c r="I888" s="3">
        <f>IFERROR(_xlfn.XLOOKUP(B888,[4]Sheet1!$H$1:$H$65536,[4]Sheet1!$J$1:$J$65536),0)</f>
        <v>0</v>
      </c>
      <c r="J888" s="3">
        <f>IFERROR(_xlfn.XLOOKUP(B888,[5]Sheet1!$H$1:$H$65536,[5]Sheet1!$J$1:$J$65536),0)</f>
        <v>0</v>
      </c>
      <c r="K888" s="3">
        <f>IFERROR(_xlfn.XLOOKUP(B888,[6]Sheet1!$H$1:$H$65536,[6]Sheet1!$J$1:$J$65536),0)</f>
        <v>0</v>
      </c>
      <c r="L888" s="3">
        <f>IFERROR(_xlfn.XLOOKUP(B888,[7]Sheet1!$H$1:$H$65536,[7]Sheet1!$J$1:$J$65536),0)</f>
        <v>0</v>
      </c>
      <c r="M888" s="3">
        <f>IFERROR(_xlfn.XLOOKUP(B888,[8]Sheet1!$H$1:$H$65536,[8]Sheet1!$J$1:$J$65536),0)</f>
        <v>0</v>
      </c>
      <c r="N888" s="3">
        <f>IFERROR(_xlfn.XLOOKUP(B888,[9]Sheet1!$H$1:$H$65536,[9]Sheet1!$J$1:$J$65536),0)</f>
        <v>0</v>
      </c>
      <c r="O888" s="3">
        <f>IFERROR(_xlfn.XLOOKUP(B888,[10]Sheet1!$H$1:$H$65536,[10]Sheet1!$J$1:$J$65536),0)</f>
        <v>0</v>
      </c>
      <c r="P888" s="3">
        <f>IFERROR(_xlfn.XLOOKUP(B888,[11]Sheet1!$H$1:$H$65536,[11]Sheet1!$J$1:$J$65536),0)</f>
        <v>0</v>
      </c>
      <c r="Q888" s="3">
        <f>IFERROR(_xlfn.XLOOKUP(B888,[12]Sheet1!$H$1:$H$65536,[12]Sheet1!$J$1:$J$65536),0)</f>
        <v>0</v>
      </c>
      <c r="R888" s="3">
        <f>IFERROR(_xlfn.XLOOKUP(B888,[13]Sheet1!$H$1:$H$65536,[13]Sheet1!$J$1:$J$65536),)</f>
        <v>0</v>
      </c>
      <c r="S888" s="3">
        <f>IFERROR(_xlfn.XLOOKUP(B888,[14]Sheet1!$H$1:$H$65536,[14]Sheet1!$K$1:$K$65536),0)</f>
        <v>0</v>
      </c>
      <c r="T888" s="3">
        <f>IFERROR(_xlfn.XLOOKUP(B888,[15]Sheet1!$H$1:$H$65536,[15]Sheet1!$J$1:$J$65536),0)</f>
        <v>0</v>
      </c>
      <c r="U888" s="3">
        <f>IFERROR(_xlfn.XLOOKUP(B888,[16]Sheet1!$H$1:$H$65536,[16]Sheet1!$J$1:$J$65536),0)</f>
        <v>0</v>
      </c>
      <c r="V888" s="3">
        <f>IFERROR(_xlfn.XLOOKUP(B888,[17]Sheet1!$H$1:$H$65536,[17]Sheet1!$J$1:$J$65536),0)</f>
        <v>0</v>
      </c>
      <c r="W888" s="3">
        <f>IFERROR(_xlfn.XLOOKUP(B888,[18]Sheet1!$H$1:$H$65536,[18]Sheet1!$J$1:$J$65536),0)</f>
        <v>0</v>
      </c>
      <c r="X888" s="3">
        <f>IFERROR(_xlfn.XLOOKUP(B888,[19]Sheet1!$H$1:$H$65536,[19]Sheet1!$J$1:$J$65536),0)</f>
        <v>0</v>
      </c>
      <c r="Y888" s="3">
        <f>IFERROR(_xlfn.XLOOKUP(B888,[20]Sheet1!$H$1:$H$65536,[20]Sheet1!$J$1:$J$65536),0)</f>
        <v>0</v>
      </c>
      <c r="Z888" s="3">
        <f>IFERROR(_xlfn.XLOOKUP(B888,[21]Sheet1!$H$1:$H$65536,[21]Sheet1!$J$1:$J$65536),0)</f>
        <v>0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1:47" x14ac:dyDescent="0.3">
      <c r="A889" s="2" t="str">
        <f t="shared" si="13"/>
        <v>L2</v>
      </c>
      <c r="B889" s="1" t="s">
        <v>5506</v>
      </c>
      <c r="C889" s="23" t="str">
        <f>_xlfn.XLOOKUP(B889,IP구분!A:A,IP구분!C:C)</f>
        <v>잔망루피</v>
      </c>
      <c r="D889" s="1" t="s">
        <v>5507</v>
      </c>
      <c r="E889" s="7" t="str">
        <f>IFERROR(_xlfn.XLOOKUP(B889,단가!A:A,단가!C:C),0)</f>
        <v xml:space="preserve">                     -</v>
      </c>
      <c r="F889" s="3">
        <f>IFERROR(_xlfn.XLOOKUP(B889,'[1]2609 재고'!$I$1:$I$65536,'[1]2609 재고'!$K$1:$K$65536),0)</f>
        <v>0</v>
      </c>
      <c r="G889" s="3">
        <f>IFERROR(_xlfn.XLOOKUP(B889,[2]Sheet1!$H$1:$H$65536,[2]Sheet1!$K$1:$K$65536),0)</f>
        <v>0</v>
      </c>
      <c r="H889" s="3">
        <f>IFERROR(_xlfn.XLOOKUP(B889,[3]Sheet1!$H$1:$H$65536,[3]Sheet1!$J$1:$J$65536),0)</f>
        <v>0</v>
      </c>
      <c r="I889" s="3">
        <f>IFERROR(_xlfn.XLOOKUP(B889,[4]Sheet1!$H$1:$H$65536,[4]Sheet1!$J$1:$J$65536),0)</f>
        <v>0</v>
      </c>
      <c r="J889" s="3">
        <f>IFERROR(_xlfn.XLOOKUP(B889,[5]Sheet1!$H$1:$H$65536,[5]Sheet1!$J$1:$J$65536),0)</f>
        <v>0</v>
      </c>
      <c r="K889" s="3">
        <f>IFERROR(_xlfn.XLOOKUP(B889,[6]Sheet1!$H$1:$H$65536,[6]Sheet1!$J$1:$J$65536),0)</f>
        <v>0</v>
      </c>
      <c r="L889" s="3">
        <f>IFERROR(_xlfn.XLOOKUP(B889,[7]Sheet1!$H$1:$H$65536,[7]Sheet1!$J$1:$J$65536),0)</f>
        <v>0</v>
      </c>
      <c r="M889" s="3">
        <f>IFERROR(_xlfn.XLOOKUP(B889,[8]Sheet1!$H$1:$H$65536,[8]Sheet1!$J$1:$J$65536),0)</f>
        <v>0</v>
      </c>
      <c r="N889" s="3">
        <f>IFERROR(_xlfn.XLOOKUP(B889,[9]Sheet1!$H$1:$H$65536,[9]Sheet1!$J$1:$J$65536),0)</f>
        <v>0</v>
      </c>
      <c r="O889" s="3">
        <f>IFERROR(_xlfn.XLOOKUP(B889,[10]Sheet1!$H$1:$H$65536,[10]Sheet1!$J$1:$J$65536),0)</f>
        <v>0</v>
      </c>
      <c r="P889" s="3">
        <f>IFERROR(_xlfn.XLOOKUP(B889,[11]Sheet1!$H$1:$H$65536,[11]Sheet1!$J$1:$J$65536),0)</f>
        <v>0</v>
      </c>
      <c r="Q889" s="3">
        <f>IFERROR(_xlfn.XLOOKUP(B889,[12]Sheet1!$H$1:$H$65536,[12]Sheet1!$J$1:$J$65536),0)</f>
        <v>0</v>
      </c>
      <c r="R889" s="3">
        <f>IFERROR(_xlfn.XLOOKUP(B889,[13]Sheet1!$H$1:$H$65536,[13]Sheet1!$J$1:$J$65536),)</f>
        <v>0</v>
      </c>
      <c r="S889" s="3">
        <f>IFERROR(_xlfn.XLOOKUP(B889,[14]Sheet1!$H$1:$H$65536,[14]Sheet1!$K$1:$K$65536),0)</f>
        <v>0</v>
      </c>
      <c r="T889" s="3">
        <f>IFERROR(_xlfn.XLOOKUP(B889,[15]Sheet1!$H$1:$H$65536,[15]Sheet1!$J$1:$J$65536),0)</f>
        <v>2</v>
      </c>
      <c r="U889" s="3">
        <f>IFERROR(_xlfn.XLOOKUP(B889,[16]Sheet1!$H$1:$H$65536,[16]Sheet1!$J$1:$J$65536),0)</f>
        <v>6</v>
      </c>
      <c r="V889" s="3">
        <f>IFERROR(_xlfn.XLOOKUP(B889,[17]Sheet1!$H$1:$H$65536,[17]Sheet1!$J$1:$J$65536),0)</f>
        <v>12</v>
      </c>
      <c r="W889" s="3">
        <f>IFERROR(_xlfn.XLOOKUP(B889,[18]Sheet1!$H$1:$H$65536,[18]Sheet1!$J$1:$J$65536),0)</f>
        <v>15</v>
      </c>
      <c r="X889" s="3">
        <f>IFERROR(_xlfn.XLOOKUP(B889,[19]Sheet1!$H$1:$H$65536,[19]Sheet1!$J$1:$J$65536),0)</f>
        <v>16</v>
      </c>
      <c r="Y889" s="3">
        <f>IFERROR(_xlfn.XLOOKUP(B889,[20]Sheet1!$H$1:$H$65536,[20]Sheet1!$J$1:$J$65536),0)</f>
        <v>20</v>
      </c>
      <c r="Z889" s="3">
        <f>IFERROR(_xlfn.XLOOKUP(B889,[21]Sheet1!$H$1:$H$65536,[21]Sheet1!$J$1:$J$65536),0)</f>
        <v>36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x14ac:dyDescent="0.3">
      <c r="A890" s="2" t="str">
        <f t="shared" si="13"/>
        <v>L2</v>
      </c>
      <c r="B890" s="1" t="s">
        <v>3346</v>
      </c>
      <c r="C890" s="23" t="str">
        <f>_xlfn.XLOOKUP(B890,IP구분!A:A,IP구분!C:C)</f>
        <v>잔망루피</v>
      </c>
      <c r="D890" s="1" t="s">
        <v>3347</v>
      </c>
      <c r="E890" s="7">
        <f>IFERROR(_xlfn.XLOOKUP(B890,단가!A:A,단가!C:C),0)</f>
        <v>7227</v>
      </c>
      <c r="F890" s="3">
        <f>IFERROR(_xlfn.XLOOKUP(B890,'[1]2609 재고'!$I$1:$I$65536,'[1]2609 재고'!$K$1:$K$65536),0)</f>
        <v>57</v>
      </c>
      <c r="G890" s="3">
        <f>IFERROR(_xlfn.XLOOKUP(B890,[2]Sheet1!$H$1:$H$65536,[2]Sheet1!$K$1:$K$65536),0)</f>
        <v>57</v>
      </c>
      <c r="H890" s="3">
        <f>IFERROR(_xlfn.XLOOKUP(B890,[3]Sheet1!$H$1:$H$65536,[3]Sheet1!$J$1:$J$65536),0)</f>
        <v>57</v>
      </c>
      <c r="I890" s="3">
        <f>IFERROR(_xlfn.XLOOKUP(B890,[4]Sheet1!$H$1:$H$65536,[4]Sheet1!$J$1:$J$65536),0)</f>
        <v>57</v>
      </c>
      <c r="J890" s="3">
        <f>IFERROR(_xlfn.XLOOKUP(B890,[5]Sheet1!$H$1:$H$65536,[5]Sheet1!$J$1:$J$65536),0)</f>
        <v>57</v>
      </c>
      <c r="K890" s="3">
        <f>IFERROR(_xlfn.XLOOKUP(B890,[6]Sheet1!$H$1:$H$65536,[6]Sheet1!$J$1:$J$65536),0)</f>
        <v>57</v>
      </c>
      <c r="L890" s="3">
        <f>IFERROR(_xlfn.XLOOKUP(B890,[7]Sheet1!$H$1:$H$65536,[7]Sheet1!$J$1:$J$65536),0)</f>
        <v>57</v>
      </c>
      <c r="M890" s="3">
        <f>IFERROR(_xlfn.XLOOKUP(B890,[8]Sheet1!$H$1:$H$65536,[8]Sheet1!$J$1:$J$65536),0)</f>
        <v>57</v>
      </c>
      <c r="N890" s="3">
        <f>IFERROR(_xlfn.XLOOKUP(B890,[9]Sheet1!$H$1:$H$65536,[9]Sheet1!$J$1:$J$65536),0)</f>
        <v>57</v>
      </c>
      <c r="O890" s="3">
        <f>IFERROR(_xlfn.XLOOKUP(B890,[10]Sheet1!$H$1:$H$65536,[10]Sheet1!$J$1:$J$65536),0)</f>
        <v>57</v>
      </c>
      <c r="P890" s="3">
        <f>IFERROR(_xlfn.XLOOKUP(B890,[11]Sheet1!$H$1:$H$65536,[11]Sheet1!$J$1:$J$65536),0)</f>
        <v>57</v>
      </c>
      <c r="Q890" s="3">
        <f>IFERROR(_xlfn.XLOOKUP(B890,[12]Sheet1!$H$1:$H$65536,[12]Sheet1!$J$1:$J$65536),0)</f>
        <v>57</v>
      </c>
      <c r="R890" s="3">
        <f>IFERROR(_xlfn.XLOOKUP(B890,[13]Sheet1!$H$1:$H$65536,[13]Sheet1!$J$1:$J$65536),)</f>
        <v>57</v>
      </c>
      <c r="S890" s="3">
        <f>IFERROR(_xlfn.XLOOKUP(B890,[14]Sheet1!$H$1:$H$65536,[14]Sheet1!$K$1:$K$65536),0)</f>
        <v>57</v>
      </c>
      <c r="T890" s="3">
        <f>IFERROR(_xlfn.XLOOKUP(B890,[15]Sheet1!$H$1:$H$65536,[15]Sheet1!$J$1:$J$65536),0)</f>
        <v>60</v>
      </c>
      <c r="U890" s="3">
        <f>IFERROR(_xlfn.XLOOKUP(B890,[16]Sheet1!$H$1:$H$65536,[16]Sheet1!$J$1:$J$65536),0)</f>
        <v>62</v>
      </c>
      <c r="V890" s="3">
        <f>IFERROR(_xlfn.XLOOKUP(B890,[17]Sheet1!$H$1:$H$65536,[17]Sheet1!$J$1:$J$65536),0)</f>
        <v>67</v>
      </c>
      <c r="W890" s="3">
        <f>IFERROR(_xlfn.XLOOKUP(B890,[18]Sheet1!$H$1:$H$65536,[18]Sheet1!$J$1:$J$65536),0)</f>
        <v>70</v>
      </c>
      <c r="X890" s="3">
        <f>IFERROR(_xlfn.XLOOKUP(B890,[19]Sheet1!$H$1:$H$65536,[19]Sheet1!$J$1:$J$65536),0)</f>
        <v>73</v>
      </c>
      <c r="Y890" s="3">
        <f>IFERROR(_xlfn.XLOOKUP(B890,[20]Sheet1!$H$1:$H$65536,[20]Sheet1!$J$1:$J$65536),0)</f>
        <v>76</v>
      </c>
      <c r="Z890" s="3">
        <f>IFERROR(_xlfn.XLOOKUP(B890,[21]Sheet1!$H$1:$H$65536,[21]Sheet1!$J$1:$J$65536),0)</f>
        <v>79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1:47" x14ac:dyDescent="0.3">
      <c r="A891" s="2" t="str">
        <f t="shared" si="13"/>
        <v>L2</v>
      </c>
      <c r="B891" s="1" t="s">
        <v>3348</v>
      </c>
      <c r="C891" s="23" t="str">
        <f>_xlfn.XLOOKUP(B891,IP구분!A:A,IP구분!C:C)</f>
        <v>잔망루피</v>
      </c>
      <c r="D891" s="1" t="s">
        <v>3349</v>
      </c>
      <c r="E891" s="7">
        <f>IFERROR(_xlfn.XLOOKUP(B891,단가!A:A,단가!C:C),0)</f>
        <v>4391</v>
      </c>
      <c r="F891" s="3">
        <f>IFERROR(_xlfn.XLOOKUP(B891,'[1]2609 재고'!$I$1:$I$65536,'[1]2609 재고'!$K$1:$K$65536),0)</f>
        <v>657</v>
      </c>
      <c r="G891" s="3">
        <f>IFERROR(_xlfn.XLOOKUP(B891,[2]Sheet1!$H$1:$H$65536,[2]Sheet1!$K$1:$K$65536),0)</f>
        <v>1035</v>
      </c>
      <c r="H891" s="3">
        <f>IFERROR(_xlfn.XLOOKUP(B891,[3]Sheet1!$H$1:$H$65536,[3]Sheet1!$J$1:$J$65536),0)</f>
        <v>1041</v>
      </c>
      <c r="I891" s="3">
        <f>IFERROR(_xlfn.XLOOKUP(B891,[4]Sheet1!$H$1:$H$65536,[4]Sheet1!$J$1:$J$65536),0)</f>
        <v>1046</v>
      </c>
      <c r="J891" s="3">
        <f>IFERROR(_xlfn.XLOOKUP(B891,[5]Sheet1!$H$1:$H$65536,[5]Sheet1!$J$1:$J$65536),0)</f>
        <v>1062</v>
      </c>
      <c r="K891" s="3">
        <f>IFERROR(_xlfn.XLOOKUP(B891,[6]Sheet1!$H$1:$H$65536,[6]Sheet1!$J$1:$J$65536),0)</f>
        <v>1061</v>
      </c>
      <c r="L891" s="3">
        <f>IFERROR(_xlfn.XLOOKUP(B891,[7]Sheet1!$H$1:$H$65536,[7]Sheet1!$J$1:$J$65536),0)</f>
        <v>1074</v>
      </c>
      <c r="M891" s="3">
        <f>IFERROR(_xlfn.XLOOKUP(B891,[8]Sheet1!$H$1:$H$65536,[8]Sheet1!$J$1:$J$65536),0)</f>
        <v>1075</v>
      </c>
      <c r="N891" s="3">
        <f>IFERROR(_xlfn.XLOOKUP(B891,[9]Sheet1!$H$1:$H$65536,[9]Sheet1!$J$1:$J$65536),0)</f>
        <v>1080</v>
      </c>
      <c r="O891" s="3">
        <f>IFERROR(_xlfn.XLOOKUP(B891,[10]Sheet1!$H$1:$H$65536,[10]Sheet1!$J$1:$J$65536),0)</f>
        <v>1092</v>
      </c>
      <c r="P891" s="3">
        <f>IFERROR(_xlfn.XLOOKUP(B891,[11]Sheet1!$H$1:$H$65536,[11]Sheet1!$J$1:$J$65536),0)</f>
        <v>1183</v>
      </c>
      <c r="Q891" s="3">
        <f>IFERROR(_xlfn.XLOOKUP(B891,[12]Sheet1!$H$1:$H$65536,[12]Sheet1!$J$1:$J$65536),0)</f>
        <v>1237</v>
      </c>
      <c r="R891" s="3">
        <f>IFERROR(_xlfn.XLOOKUP(B891,[13]Sheet1!$H$1:$H$65536,[13]Sheet1!$J$1:$J$65536),)</f>
        <v>1240</v>
      </c>
      <c r="S891" s="3">
        <f>IFERROR(_xlfn.XLOOKUP(B891,[14]Sheet1!$H$1:$H$65536,[14]Sheet1!$K$1:$K$65536),0)</f>
        <v>1240</v>
      </c>
      <c r="T891" s="3">
        <f>IFERROR(_xlfn.XLOOKUP(B891,[15]Sheet1!$H$1:$H$65536,[15]Sheet1!$J$1:$J$65536),0)</f>
        <v>1243</v>
      </c>
      <c r="U891" s="3">
        <f>IFERROR(_xlfn.XLOOKUP(B891,[16]Sheet1!$H$1:$H$65536,[16]Sheet1!$J$1:$J$65536),0)</f>
        <v>1251</v>
      </c>
      <c r="V891" s="3">
        <f>IFERROR(_xlfn.XLOOKUP(B891,[17]Sheet1!$H$1:$H$65536,[17]Sheet1!$J$1:$J$65536),0)</f>
        <v>1253</v>
      </c>
      <c r="W891" s="3">
        <f>IFERROR(_xlfn.XLOOKUP(B891,[18]Sheet1!$H$1:$H$65536,[18]Sheet1!$J$1:$J$65536),0)</f>
        <v>1256</v>
      </c>
      <c r="X891" s="3">
        <f>IFERROR(_xlfn.XLOOKUP(B891,[19]Sheet1!$H$1:$H$65536,[19]Sheet1!$J$1:$J$65536),0)</f>
        <v>1257</v>
      </c>
      <c r="Y891" s="3">
        <f>IFERROR(_xlfn.XLOOKUP(B891,[20]Sheet1!$H$1:$H$65536,[20]Sheet1!$J$1:$J$65536),0)</f>
        <v>1259</v>
      </c>
      <c r="Z891" s="3">
        <f>IFERROR(_xlfn.XLOOKUP(B891,[21]Sheet1!$H$1:$H$65536,[21]Sheet1!$J$1:$J$65536),0)</f>
        <v>1266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1:47" x14ac:dyDescent="0.3">
      <c r="A892" s="2" t="str">
        <f t="shared" si="13"/>
        <v>M2</v>
      </c>
      <c r="B892" s="1" t="s">
        <v>3350</v>
      </c>
      <c r="C892" s="23" t="str">
        <f>_xlfn.XLOOKUP(B892,IP구분!A:A,IP구분!C:C)</f>
        <v>잔망루피</v>
      </c>
      <c r="D892" s="1" t="s">
        <v>3351</v>
      </c>
      <c r="E892" s="7" t="str">
        <f>IFERROR(_xlfn.XLOOKUP(B892,단가!A:A,단가!C:C),0)</f>
        <v xml:space="preserve">                     -</v>
      </c>
      <c r="F892" s="3">
        <f>IFERROR(_xlfn.XLOOKUP(B892,'[1]2609 재고'!$I$1:$I$65536,'[1]2609 재고'!$K$1:$K$65536),0)</f>
        <v>0</v>
      </c>
      <c r="G892" s="3">
        <f>IFERROR(_xlfn.XLOOKUP(B892,[2]Sheet1!$H$1:$H$65536,[2]Sheet1!$K$1:$K$65536),0)</f>
        <v>0</v>
      </c>
      <c r="H892" s="3">
        <f>IFERROR(_xlfn.XLOOKUP(B892,[3]Sheet1!$H$1:$H$65536,[3]Sheet1!$J$1:$J$65536),0)</f>
        <v>0</v>
      </c>
      <c r="I892" s="3">
        <f>IFERROR(_xlfn.XLOOKUP(B892,[4]Sheet1!$H$1:$H$65536,[4]Sheet1!$J$1:$J$65536),0)</f>
        <v>0</v>
      </c>
      <c r="J892" s="3">
        <f>IFERROR(_xlfn.XLOOKUP(B892,[5]Sheet1!$H$1:$H$65536,[5]Sheet1!$J$1:$J$65536),0)</f>
        <v>0</v>
      </c>
      <c r="K892" s="3">
        <f>IFERROR(_xlfn.XLOOKUP(B892,[6]Sheet1!$H$1:$H$65536,[6]Sheet1!$J$1:$J$65536),0)</f>
        <v>0</v>
      </c>
      <c r="L892" s="3">
        <f>IFERROR(_xlfn.XLOOKUP(B892,[7]Sheet1!$H$1:$H$65536,[7]Sheet1!$J$1:$J$65536),0)</f>
        <v>5</v>
      </c>
      <c r="M892" s="3">
        <f>IFERROR(_xlfn.XLOOKUP(B892,[8]Sheet1!$H$1:$H$65536,[8]Sheet1!$J$1:$J$65536),0)</f>
        <v>15</v>
      </c>
      <c r="N892" s="3">
        <f>IFERROR(_xlfn.XLOOKUP(B892,[9]Sheet1!$H$1:$H$65536,[9]Sheet1!$J$1:$J$65536),0)</f>
        <v>29</v>
      </c>
      <c r="O892" s="3">
        <f>IFERROR(_xlfn.XLOOKUP(B892,[10]Sheet1!$H$1:$H$65536,[10]Sheet1!$J$1:$J$65536),0)</f>
        <v>55</v>
      </c>
      <c r="P892" s="3">
        <f>IFERROR(_xlfn.XLOOKUP(B892,[11]Sheet1!$H$1:$H$65536,[11]Sheet1!$J$1:$J$65536),0)</f>
        <v>84</v>
      </c>
      <c r="Q892" s="3">
        <f>IFERROR(_xlfn.XLOOKUP(B892,[12]Sheet1!$H$1:$H$65536,[12]Sheet1!$J$1:$J$65536),0)</f>
        <v>96</v>
      </c>
      <c r="R892" s="3">
        <f>IFERROR(_xlfn.XLOOKUP(B892,[13]Sheet1!$H$1:$H$65536,[13]Sheet1!$J$1:$J$65536),)</f>
        <v>125</v>
      </c>
      <c r="S892" s="3">
        <f>IFERROR(_xlfn.XLOOKUP(B892,[14]Sheet1!$H$1:$H$65536,[14]Sheet1!$K$1:$K$65536),0)</f>
        <v>133</v>
      </c>
      <c r="T892" s="3">
        <f>IFERROR(_xlfn.XLOOKUP(B892,[15]Sheet1!$H$1:$H$65536,[15]Sheet1!$J$1:$J$65536),0)</f>
        <v>152</v>
      </c>
      <c r="U892" s="3">
        <f>IFERROR(_xlfn.XLOOKUP(B892,[16]Sheet1!$H$1:$H$65536,[16]Sheet1!$J$1:$J$65536),0)</f>
        <v>176</v>
      </c>
      <c r="V892" s="3">
        <f>IFERROR(_xlfn.XLOOKUP(B892,[17]Sheet1!$H$1:$H$65536,[17]Sheet1!$J$1:$J$65536),0)</f>
        <v>209</v>
      </c>
      <c r="W892" s="3">
        <f>IFERROR(_xlfn.XLOOKUP(B892,[18]Sheet1!$H$1:$H$65536,[18]Sheet1!$J$1:$J$65536),0)</f>
        <v>29</v>
      </c>
      <c r="X892" s="3">
        <f>IFERROR(_xlfn.XLOOKUP(B892,[19]Sheet1!$H$1:$H$65536,[19]Sheet1!$J$1:$J$65536),0)</f>
        <v>0</v>
      </c>
      <c r="Y892" s="3">
        <f>IFERROR(_xlfn.XLOOKUP(B892,[20]Sheet1!$H$1:$H$65536,[20]Sheet1!$J$1:$J$65536),0)</f>
        <v>0</v>
      </c>
      <c r="Z892" s="3">
        <f>IFERROR(_xlfn.XLOOKUP(B892,[21]Sheet1!$H$1:$H$65536,[21]Sheet1!$J$1:$J$65536),0)</f>
        <v>0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1:47" x14ac:dyDescent="0.3">
      <c r="A893" s="2" t="str">
        <f t="shared" si="13"/>
        <v>P1</v>
      </c>
      <c r="B893" s="1" t="s">
        <v>3418</v>
      </c>
      <c r="C893" s="23" t="str">
        <f>_xlfn.XLOOKUP(B893,IP구분!A:A,IP구분!C:C)</f>
        <v>띠띠뽀</v>
      </c>
      <c r="D893" s="1" t="s">
        <v>3419</v>
      </c>
      <c r="E893" s="7">
        <f>IFERROR(_xlfn.XLOOKUP(B893,단가!A:A,단가!C:C),0)</f>
        <v>1384</v>
      </c>
      <c r="F893" s="3">
        <f>IFERROR(_xlfn.XLOOKUP(B893,'[1]2609 재고'!$I$1:$I$65536,'[1]2609 재고'!$K$1:$K$65536),0)</f>
        <v>5</v>
      </c>
      <c r="G893" s="3">
        <f>IFERROR(_xlfn.XLOOKUP(B893,[2]Sheet1!$H$1:$H$65536,[2]Sheet1!$K$1:$K$65536),0)</f>
        <v>5</v>
      </c>
      <c r="H893" s="3">
        <f>IFERROR(_xlfn.XLOOKUP(B893,[3]Sheet1!$H$1:$H$65536,[3]Sheet1!$J$1:$J$65536),0)</f>
        <v>5</v>
      </c>
      <c r="I893" s="3">
        <f>IFERROR(_xlfn.XLOOKUP(B893,[4]Sheet1!$H$1:$H$65536,[4]Sheet1!$J$1:$J$65536),0)</f>
        <v>4</v>
      </c>
      <c r="J893" s="3">
        <f>IFERROR(_xlfn.XLOOKUP(B893,[5]Sheet1!$H$1:$H$65536,[5]Sheet1!$J$1:$J$65536),0)</f>
        <v>3</v>
      </c>
      <c r="K893" s="3">
        <f>IFERROR(_xlfn.XLOOKUP(B893,[6]Sheet1!$H$1:$H$65536,[6]Sheet1!$J$1:$J$65536),0)</f>
        <v>4</v>
      </c>
      <c r="L893" s="3">
        <f>IFERROR(_xlfn.XLOOKUP(B893,[7]Sheet1!$H$1:$H$65536,[7]Sheet1!$J$1:$J$65536),0)</f>
        <v>4</v>
      </c>
      <c r="M893" s="3">
        <f>IFERROR(_xlfn.XLOOKUP(B893,[8]Sheet1!$H$1:$H$65536,[8]Sheet1!$J$1:$J$65536),0)</f>
        <v>3</v>
      </c>
      <c r="N893" s="3">
        <f>IFERROR(_xlfn.XLOOKUP(B893,[9]Sheet1!$H$1:$H$65536,[9]Sheet1!$J$1:$J$65536),0)</f>
        <v>2</v>
      </c>
      <c r="O893" s="3">
        <f>IFERROR(_xlfn.XLOOKUP(B893,[10]Sheet1!$H$1:$H$65536,[10]Sheet1!$J$1:$J$65536),0)</f>
        <v>2</v>
      </c>
      <c r="P893" s="3">
        <f>IFERROR(_xlfn.XLOOKUP(B893,[11]Sheet1!$H$1:$H$65536,[11]Sheet1!$J$1:$J$65536),0)</f>
        <v>2</v>
      </c>
      <c r="Q893" s="3">
        <f>IFERROR(_xlfn.XLOOKUP(B893,[12]Sheet1!$H$1:$H$65536,[12]Sheet1!$J$1:$J$65536),0)</f>
        <v>1</v>
      </c>
      <c r="R893" s="3">
        <f>IFERROR(_xlfn.XLOOKUP(B893,[13]Sheet1!$H$1:$H$65536,[13]Sheet1!$J$1:$J$65536),)</f>
        <v>1</v>
      </c>
      <c r="S893" s="3">
        <f>IFERROR(_xlfn.XLOOKUP(B893,[14]Sheet1!$H$1:$H$65536,[14]Sheet1!$K$1:$K$65536),0)</f>
        <v>1</v>
      </c>
      <c r="T893" s="3">
        <f>IFERROR(_xlfn.XLOOKUP(B893,[15]Sheet1!$H$1:$H$65536,[15]Sheet1!$J$1:$J$65536),0)</f>
        <v>1</v>
      </c>
      <c r="U893" s="3">
        <f>IFERROR(_xlfn.XLOOKUP(B893,[16]Sheet1!$H$1:$H$65536,[16]Sheet1!$J$1:$J$65536),0)</f>
        <v>1</v>
      </c>
      <c r="V893" s="3">
        <f>IFERROR(_xlfn.XLOOKUP(B893,[17]Sheet1!$H$1:$H$65536,[17]Sheet1!$J$1:$J$65536),0)</f>
        <v>1</v>
      </c>
      <c r="W893" s="3">
        <f>IFERROR(_xlfn.XLOOKUP(B893,[18]Sheet1!$H$1:$H$65536,[18]Sheet1!$J$1:$J$65536),0)</f>
        <v>0</v>
      </c>
      <c r="X893" s="3">
        <f>IFERROR(_xlfn.XLOOKUP(B893,[19]Sheet1!$H$1:$H$65536,[19]Sheet1!$J$1:$J$65536),0)</f>
        <v>0</v>
      </c>
      <c r="Y893" s="3">
        <f>IFERROR(_xlfn.XLOOKUP(B893,[20]Sheet1!$H$1:$H$65536,[20]Sheet1!$J$1:$J$65536),0)</f>
        <v>0</v>
      </c>
      <c r="Z893" s="3">
        <f>IFERROR(_xlfn.XLOOKUP(B893,[21]Sheet1!$H$1:$H$65536,[21]Sheet1!$J$1:$J$65536),0)</f>
        <v>0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1:47" x14ac:dyDescent="0.3">
      <c r="A894" s="2" t="str">
        <f t="shared" si="13"/>
        <v>P1</v>
      </c>
      <c r="B894" s="1" t="s">
        <v>3774</v>
      </c>
      <c r="C894" s="23" t="str">
        <f>_xlfn.XLOOKUP(B894,IP구분!A:A,IP구분!C:C)</f>
        <v>잔망루피</v>
      </c>
      <c r="D894" s="1" t="s">
        <v>3775</v>
      </c>
      <c r="E894" s="7">
        <f>IFERROR(_xlfn.XLOOKUP(B894,단가!A:A,단가!C:C),0)</f>
        <v>3161</v>
      </c>
      <c r="F894" s="3">
        <f>IFERROR(_xlfn.XLOOKUP(B894,'[1]2609 재고'!$I$1:$I$65536,'[1]2609 재고'!$K$1:$K$65536),0)</f>
        <v>748</v>
      </c>
      <c r="G894" s="3">
        <f>IFERROR(_xlfn.XLOOKUP(B894,[2]Sheet1!$H$1:$H$65536,[2]Sheet1!$K$1:$K$65536),0)</f>
        <v>764</v>
      </c>
      <c r="H894" s="3">
        <f>IFERROR(_xlfn.XLOOKUP(B894,[3]Sheet1!$H$1:$H$65536,[3]Sheet1!$J$1:$J$65536),0)</f>
        <v>789</v>
      </c>
      <c r="I894" s="3">
        <f>IFERROR(_xlfn.XLOOKUP(B894,[4]Sheet1!$H$1:$H$65536,[4]Sheet1!$J$1:$J$65536),0)</f>
        <v>805</v>
      </c>
      <c r="J894" s="3">
        <f>IFERROR(_xlfn.XLOOKUP(B894,[5]Sheet1!$H$1:$H$65536,[5]Sheet1!$J$1:$J$65536),0)</f>
        <v>809</v>
      </c>
      <c r="K894" s="3">
        <f>IFERROR(_xlfn.XLOOKUP(B894,[6]Sheet1!$H$1:$H$65536,[6]Sheet1!$J$1:$J$65536),0)</f>
        <v>818</v>
      </c>
      <c r="L894" s="3">
        <f>IFERROR(_xlfn.XLOOKUP(B894,[7]Sheet1!$H$1:$H$65536,[7]Sheet1!$J$1:$J$65536),0)</f>
        <v>829</v>
      </c>
      <c r="M894" s="3">
        <f>IFERROR(_xlfn.XLOOKUP(B894,[8]Sheet1!$H$1:$H$65536,[8]Sheet1!$J$1:$J$65536),0)</f>
        <v>854</v>
      </c>
      <c r="N894" s="3">
        <f>IFERROR(_xlfn.XLOOKUP(B894,[9]Sheet1!$H$1:$H$65536,[9]Sheet1!$J$1:$J$65536),0)</f>
        <v>864</v>
      </c>
      <c r="O894" s="3">
        <f>IFERROR(_xlfn.XLOOKUP(B894,[10]Sheet1!$H$1:$H$65536,[10]Sheet1!$J$1:$J$65536),0)</f>
        <v>885</v>
      </c>
      <c r="P894" s="3">
        <f>IFERROR(_xlfn.XLOOKUP(B894,[11]Sheet1!$H$1:$H$65536,[11]Sheet1!$J$1:$J$65536),0)</f>
        <v>941</v>
      </c>
      <c r="Q894" s="3">
        <f>IFERROR(_xlfn.XLOOKUP(B894,[12]Sheet1!$H$1:$H$65536,[12]Sheet1!$J$1:$J$65536),0)</f>
        <v>981</v>
      </c>
      <c r="R894" s="3">
        <f>IFERROR(_xlfn.XLOOKUP(B894,[13]Sheet1!$H$1:$H$65536,[13]Sheet1!$J$1:$J$65536),)</f>
        <v>1040</v>
      </c>
      <c r="S894" s="3">
        <f>IFERROR(_xlfn.XLOOKUP(B894,[14]Sheet1!$H$1:$H$65536,[14]Sheet1!$K$1:$K$65536),0)</f>
        <v>1114</v>
      </c>
      <c r="T894" s="3">
        <f>IFERROR(_xlfn.XLOOKUP(B894,[15]Sheet1!$H$1:$H$65536,[15]Sheet1!$J$1:$J$65536),0)</f>
        <v>1140</v>
      </c>
      <c r="U894" s="3">
        <f>IFERROR(_xlfn.XLOOKUP(B894,[16]Sheet1!$H$1:$H$65536,[16]Sheet1!$J$1:$J$65536),0)</f>
        <v>1187</v>
      </c>
      <c r="V894" s="3">
        <f>IFERROR(_xlfn.XLOOKUP(B894,[17]Sheet1!$H$1:$H$65536,[17]Sheet1!$J$1:$J$65536),0)</f>
        <v>1219</v>
      </c>
      <c r="W894" s="3">
        <f>IFERROR(_xlfn.XLOOKUP(B894,[18]Sheet1!$H$1:$H$65536,[18]Sheet1!$J$1:$J$65536),0)</f>
        <v>1299</v>
      </c>
      <c r="X894" s="3">
        <f>IFERROR(_xlfn.XLOOKUP(B894,[19]Sheet1!$H$1:$H$65536,[19]Sheet1!$J$1:$J$65536),0)</f>
        <v>1333</v>
      </c>
      <c r="Y894" s="3">
        <f>IFERROR(_xlfn.XLOOKUP(B894,[20]Sheet1!$H$1:$H$65536,[20]Sheet1!$J$1:$J$65536),0)</f>
        <v>1421</v>
      </c>
      <c r="Z894" s="3">
        <f>IFERROR(_xlfn.XLOOKUP(B894,[21]Sheet1!$H$1:$H$65536,[21]Sheet1!$J$1:$J$65536),0)</f>
        <v>1503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1:47" x14ac:dyDescent="0.3">
      <c r="A895" s="2" t="str">
        <f t="shared" si="13"/>
        <v>L1</v>
      </c>
      <c r="B895" s="1" t="s">
        <v>418</v>
      </c>
      <c r="C895" s="23" t="str">
        <f>_xlfn.XLOOKUP(B895,IP구분!A:A,IP구분!C:C)</f>
        <v>잔망루피</v>
      </c>
      <c r="D895" s="1" t="s">
        <v>419</v>
      </c>
      <c r="E895" s="7">
        <f>IFERROR(_xlfn.XLOOKUP(B895,단가!A:A,단가!C:C),0)</f>
        <v>1496</v>
      </c>
      <c r="F895" s="3">
        <f>IFERROR(_xlfn.XLOOKUP(B895,'[1]2609 재고'!$I$1:$I$65536,'[1]2609 재고'!$K$1:$K$65536),0)</f>
        <v>2365</v>
      </c>
      <c r="G895" s="3">
        <f>IFERROR(_xlfn.XLOOKUP(B895,[2]Sheet1!$H$1:$H$65536,[2]Sheet1!$K$1:$K$65536),0)</f>
        <v>2590</v>
      </c>
      <c r="H895" s="3">
        <f>IFERROR(_xlfn.XLOOKUP(B895,[3]Sheet1!$H$1:$H$65536,[3]Sheet1!$J$1:$J$65536),0)</f>
        <v>2788</v>
      </c>
      <c r="I895" s="3">
        <f>IFERROR(_xlfn.XLOOKUP(B895,[4]Sheet1!$H$1:$H$65536,[4]Sheet1!$J$1:$J$65536),0)</f>
        <v>2931</v>
      </c>
      <c r="J895" s="3">
        <f>IFERROR(_xlfn.XLOOKUP(B895,[5]Sheet1!$H$1:$H$65536,[5]Sheet1!$J$1:$J$65536),0)</f>
        <v>2987</v>
      </c>
      <c r="K895" s="3">
        <f>IFERROR(_xlfn.XLOOKUP(B895,[6]Sheet1!$H$1:$H$65536,[6]Sheet1!$J$1:$J$65536),0)</f>
        <v>3081</v>
      </c>
      <c r="L895" s="3">
        <f>IFERROR(_xlfn.XLOOKUP(B895,[7]Sheet1!$H$1:$H$65536,[7]Sheet1!$J$1:$J$65536),0)</f>
        <v>3153</v>
      </c>
      <c r="M895" s="3">
        <f>IFERROR(_xlfn.XLOOKUP(B895,[8]Sheet1!$H$1:$H$65536,[8]Sheet1!$J$1:$J$65536),0)</f>
        <v>3339</v>
      </c>
      <c r="N895" s="3">
        <f>IFERROR(_xlfn.XLOOKUP(B895,[9]Sheet1!$H$1:$H$65536,[9]Sheet1!$J$1:$J$65536),0)</f>
        <v>3498</v>
      </c>
      <c r="O895" s="3">
        <f>IFERROR(_xlfn.XLOOKUP(B895,[10]Sheet1!$H$1:$H$65536,[10]Sheet1!$J$1:$J$65536),0)</f>
        <v>3949</v>
      </c>
      <c r="P895" s="3">
        <f>IFERROR(_xlfn.XLOOKUP(B895,[11]Sheet1!$H$1:$H$65536,[11]Sheet1!$J$1:$J$65536),0)</f>
        <v>4176</v>
      </c>
      <c r="Q895" s="3">
        <f>IFERROR(_xlfn.XLOOKUP(B895,[12]Sheet1!$H$1:$H$65536,[12]Sheet1!$J$1:$J$65536),0)</f>
        <v>4349</v>
      </c>
      <c r="R895" s="3">
        <f>IFERROR(_xlfn.XLOOKUP(B895,[13]Sheet1!$H$1:$H$65536,[13]Sheet1!$J$1:$J$65536),)</f>
        <v>4584</v>
      </c>
      <c r="S895" s="3">
        <f>IFERROR(_xlfn.XLOOKUP(B895,[14]Sheet1!$H$1:$H$65536,[14]Sheet1!$K$1:$K$65536),0)</f>
        <v>4937</v>
      </c>
      <c r="T895" s="3">
        <f>IFERROR(_xlfn.XLOOKUP(B895,[15]Sheet1!$H$1:$H$65536,[15]Sheet1!$J$1:$J$65536),0)</f>
        <v>5257</v>
      </c>
      <c r="U895" s="3">
        <f>IFERROR(_xlfn.XLOOKUP(B895,[16]Sheet1!$H$1:$H$65536,[16]Sheet1!$J$1:$J$65536),0)</f>
        <v>5589</v>
      </c>
      <c r="V895" s="3">
        <f>IFERROR(_xlfn.XLOOKUP(B895,[17]Sheet1!$H$1:$H$65536,[17]Sheet1!$J$1:$J$65536),0)</f>
        <v>5724</v>
      </c>
      <c r="W895" s="3">
        <f>IFERROR(_xlfn.XLOOKUP(B895,[18]Sheet1!$H$1:$H$65536,[18]Sheet1!$J$1:$J$65536),0)</f>
        <v>6025</v>
      </c>
      <c r="X895" s="3">
        <f>IFERROR(_xlfn.XLOOKUP(B895,[19]Sheet1!$H$1:$H$65536,[19]Sheet1!$J$1:$J$65536),0)</f>
        <v>6115</v>
      </c>
      <c r="Y895" s="3">
        <f>IFERROR(_xlfn.XLOOKUP(B895,[20]Sheet1!$H$1:$H$65536,[20]Sheet1!$J$1:$J$65536),0)</f>
        <v>6338</v>
      </c>
      <c r="Z895" s="3">
        <f>IFERROR(_xlfn.XLOOKUP(B895,[21]Sheet1!$H$1:$H$65536,[21]Sheet1!$J$1:$J$65536),0)</f>
        <v>6642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1:47" x14ac:dyDescent="0.3">
      <c r="A896" s="2" t="str">
        <f t="shared" si="13"/>
        <v>L1</v>
      </c>
      <c r="B896" s="1" t="s">
        <v>420</v>
      </c>
      <c r="C896" s="23" t="str">
        <f>_xlfn.XLOOKUP(B896,IP구분!A:A,IP구분!C:C)</f>
        <v>잔망루피</v>
      </c>
      <c r="D896" s="1" t="s">
        <v>421</v>
      </c>
      <c r="E896" s="7">
        <f>IFERROR(_xlfn.XLOOKUP(B896,단가!A:A,단가!C:C),0)</f>
        <v>950</v>
      </c>
      <c r="F896" s="3">
        <f>IFERROR(_xlfn.XLOOKUP(B896,'[1]2609 재고'!$I$1:$I$65536,'[1]2609 재고'!$K$1:$K$65536),0)</f>
        <v>1762</v>
      </c>
      <c r="G896" s="3">
        <f>IFERROR(_xlfn.XLOOKUP(B896,[2]Sheet1!$H$1:$H$65536,[2]Sheet1!$K$1:$K$65536),0)</f>
        <v>1885</v>
      </c>
      <c r="H896" s="3">
        <f>IFERROR(_xlfn.XLOOKUP(B896,[3]Sheet1!$H$1:$H$65536,[3]Sheet1!$J$1:$J$65536),0)</f>
        <v>2002</v>
      </c>
      <c r="I896" s="3">
        <f>IFERROR(_xlfn.XLOOKUP(B896,[4]Sheet1!$H$1:$H$65536,[4]Sheet1!$J$1:$J$65536),0)</f>
        <v>2077</v>
      </c>
      <c r="J896" s="3">
        <f>IFERROR(_xlfn.XLOOKUP(B896,[5]Sheet1!$H$1:$H$65536,[5]Sheet1!$J$1:$J$65536),0)</f>
        <v>2136</v>
      </c>
      <c r="K896" s="3">
        <f>IFERROR(_xlfn.XLOOKUP(B896,[6]Sheet1!$H$1:$H$65536,[6]Sheet1!$J$1:$J$65536),0)</f>
        <v>2221</v>
      </c>
      <c r="L896" s="3">
        <f>IFERROR(_xlfn.XLOOKUP(B896,[7]Sheet1!$H$1:$H$65536,[7]Sheet1!$J$1:$J$65536),0)</f>
        <v>2299</v>
      </c>
      <c r="M896" s="3">
        <f>IFERROR(_xlfn.XLOOKUP(B896,[8]Sheet1!$H$1:$H$65536,[8]Sheet1!$J$1:$J$65536),0)</f>
        <v>3009</v>
      </c>
      <c r="N896" s="3">
        <f>IFERROR(_xlfn.XLOOKUP(B896,[9]Sheet1!$H$1:$H$65536,[9]Sheet1!$J$1:$J$65536),0)</f>
        <v>3116</v>
      </c>
      <c r="O896" s="3">
        <f>IFERROR(_xlfn.XLOOKUP(B896,[10]Sheet1!$H$1:$H$65536,[10]Sheet1!$J$1:$J$65536),0)</f>
        <v>3253</v>
      </c>
      <c r="P896" s="3">
        <f>IFERROR(_xlfn.XLOOKUP(B896,[11]Sheet1!$H$1:$H$65536,[11]Sheet1!$J$1:$J$65536),0)</f>
        <v>3338</v>
      </c>
      <c r="Q896" s="3">
        <f>IFERROR(_xlfn.XLOOKUP(B896,[12]Sheet1!$H$1:$H$65536,[12]Sheet1!$J$1:$J$65536),0)</f>
        <v>3406</v>
      </c>
      <c r="R896" s="3">
        <f>IFERROR(_xlfn.XLOOKUP(B896,[13]Sheet1!$H$1:$H$65536,[13]Sheet1!$J$1:$J$65536),)</f>
        <v>3544</v>
      </c>
      <c r="S896" s="3">
        <f>IFERROR(_xlfn.XLOOKUP(B896,[14]Sheet1!$H$1:$H$65536,[14]Sheet1!$K$1:$K$65536),0)</f>
        <v>3616</v>
      </c>
      <c r="T896" s="3">
        <f>IFERROR(_xlfn.XLOOKUP(B896,[15]Sheet1!$H$1:$H$65536,[15]Sheet1!$J$1:$J$65536),0)</f>
        <v>3708</v>
      </c>
      <c r="U896" s="3">
        <f>IFERROR(_xlfn.XLOOKUP(B896,[16]Sheet1!$H$1:$H$65536,[16]Sheet1!$J$1:$J$65536),0)</f>
        <v>3829</v>
      </c>
      <c r="V896" s="3">
        <f>IFERROR(_xlfn.XLOOKUP(B896,[17]Sheet1!$H$1:$H$65536,[17]Sheet1!$J$1:$J$65536),0)</f>
        <v>3896</v>
      </c>
      <c r="W896" s="3">
        <f>IFERROR(_xlfn.XLOOKUP(B896,[18]Sheet1!$H$1:$H$65536,[18]Sheet1!$J$1:$J$65536),0)</f>
        <v>4011</v>
      </c>
      <c r="X896" s="3">
        <f>IFERROR(_xlfn.XLOOKUP(B896,[19]Sheet1!$H$1:$H$65536,[19]Sheet1!$J$1:$J$65536),0)</f>
        <v>4156</v>
      </c>
      <c r="Y896" s="3">
        <f>IFERROR(_xlfn.XLOOKUP(B896,[20]Sheet1!$H$1:$H$65536,[20]Sheet1!$J$1:$J$65536),0)</f>
        <v>4344</v>
      </c>
      <c r="Z896" s="3">
        <f>IFERROR(_xlfn.XLOOKUP(B896,[21]Sheet1!$H$1:$H$65536,[21]Sheet1!$J$1:$J$65536),0)</f>
        <v>4412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1:47" x14ac:dyDescent="0.3">
      <c r="A897" s="2" t="str">
        <f t="shared" si="13"/>
        <v>L1</v>
      </c>
      <c r="B897" s="1" t="s">
        <v>422</v>
      </c>
      <c r="C897" s="23" t="str">
        <f>_xlfn.XLOOKUP(B897,IP구분!A:A,IP구분!C:C)</f>
        <v>잔망루피</v>
      </c>
      <c r="D897" s="1" t="s">
        <v>423</v>
      </c>
      <c r="E897" s="7">
        <f>IFERROR(_xlfn.XLOOKUP(B897,단가!A:A,단가!C:C),0)</f>
        <v>13500</v>
      </c>
      <c r="F897" s="3">
        <f>IFERROR(_xlfn.XLOOKUP(B897,'[1]2609 재고'!$I$1:$I$65536,'[1]2609 재고'!$K$1:$K$65536),0)</f>
        <v>0</v>
      </c>
      <c r="G897" s="3">
        <f>IFERROR(_xlfn.XLOOKUP(B897,[2]Sheet1!$H$1:$H$65536,[2]Sheet1!$K$1:$K$65536),0)</f>
        <v>25</v>
      </c>
      <c r="H897" s="3">
        <f>IFERROR(_xlfn.XLOOKUP(B897,[3]Sheet1!$H$1:$H$65536,[3]Sheet1!$J$1:$J$65536),0)</f>
        <v>25</v>
      </c>
      <c r="I897" s="3">
        <f>IFERROR(_xlfn.XLOOKUP(B897,[4]Sheet1!$H$1:$H$65536,[4]Sheet1!$J$1:$J$65536),0)</f>
        <v>25</v>
      </c>
      <c r="J897" s="3">
        <f>IFERROR(_xlfn.XLOOKUP(B897,[5]Sheet1!$H$1:$H$65536,[5]Sheet1!$J$1:$J$65536),0)</f>
        <v>25</v>
      </c>
      <c r="K897" s="3">
        <f>IFERROR(_xlfn.XLOOKUP(B897,[6]Sheet1!$H$1:$H$65536,[6]Sheet1!$J$1:$J$65536),0)</f>
        <v>25</v>
      </c>
      <c r="L897" s="3">
        <f>IFERROR(_xlfn.XLOOKUP(B897,[7]Sheet1!$H$1:$H$65536,[7]Sheet1!$J$1:$J$65536),0)</f>
        <v>25</v>
      </c>
      <c r="M897" s="3">
        <f>IFERROR(_xlfn.XLOOKUP(B897,[8]Sheet1!$H$1:$H$65536,[8]Sheet1!$J$1:$J$65536),0)</f>
        <v>25</v>
      </c>
      <c r="N897" s="3">
        <f>IFERROR(_xlfn.XLOOKUP(B897,[9]Sheet1!$H$1:$H$65536,[9]Sheet1!$J$1:$J$65536),0)</f>
        <v>25</v>
      </c>
      <c r="O897" s="3">
        <f>IFERROR(_xlfn.XLOOKUP(B897,[10]Sheet1!$H$1:$H$65536,[10]Sheet1!$J$1:$J$65536),0)</f>
        <v>25</v>
      </c>
      <c r="P897" s="3">
        <f>IFERROR(_xlfn.XLOOKUP(B897,[11]Sheet1!$H$1:$H$65536,[11]Sheet1!$J$1:$J$65536),0)</f>
        <v>25</v>
      </c>
      <c r="Q897" s="3">
        <f>IFERROR(_xlfn.XLOOKUP(B897,[12]Sheet1!$H$1:$H$65536,[12]Sheet1!$J$1:$J$65536),0)</f>
        <v>25</v>
      </c>
      <c r="R897" s="3">
        <f>IFERROR(_xlfn.XLOOKUP(B897,[13]Sheet1!$H$1:$H$65536,[13]Sheet1!$J$1:$J$65536),)</f>
        <v>27</v>
      </c>
      <c r="S897" s="3">
        <f>IFERROR(_xlfn.XLOOKUP(B897,[14]Sheet1!$H$1:$H$65536,[14]Sheet1!$K$1:$K$65536),0)</f>
        <v>27</v>
      </c>
      <c r="T897" s="3">
        <f>IFERROR(_xlfn.XLOOKUP(B897,[15]Sheet1!$H$1:$H$65536,[15]Sheet1!$J$1:$J$65536),0)</f>
        <v>28</v>
      </c>
      <c r="U897" s="3">
        <f>IFERROR(_xlfn.XLOOKUP(B897,[16]Sheet1!$H$1:$H$65536,[16]Sheet1!$J$1:$J$65536),0)</f>
        <v>32</v>
      </c>
      <c r="V897" s="3">
        <f>IFERROR(_xlfn.XLOOKUP(B897,[17]Sheet1!$H$1:$H$65536,[17]Sheet1!$J$1:$J$65536),0)</f>
        <v>35</v>
      </c>
      <c r="W897" s="3">
        <f>IFERROR(_xlfn.XLOOKUP(B897,[18]Sheet1!$H$1:$H$65536,[18]Sheet1!$J$1:$J$65536),0)</f>
        <v>37</v>
      </c>
      <c r="X897" s="3">
        <f>IFERROR(_xlfn.XLOOKUP(B897,[19]Sheet1!$H$1:$H$65536,[19]Sheet1!$J$1:$J$65536),0)</f>
        <v>40</v>
      </c>
      <c r="Y897" s="3">
        <f>IFERROR(_xlfn.XLOOKUP(B897,[20]Sheet1!$H$1:$H$65536,[20]Sheet1!$J$1:$J$65536),0)</f>
        <v>53</v>
      </c>
      <c r="Z897" s="3">
        <f>IFERROR(_xlfn.XLOOKUP(B897,[21]Sheet1!$H$1:$H$65536,[21]Sheet1!$J$1:$J$65536),0)</f>
        <v>54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1:47" x14ac:dyDescent="0.3">
      <c r="A898" s="2" t="str">
        <f t="shared" si="13"/>
        <v>L1</v>
      </c>
      <c r="B898" s="1" t="s">
        <v>5508</v>
      </c>
      <c r="C898" s="23" t="str">
        <f>_xlfn.XLOOKUP(B898,IP구분!A:A,IP구분!C:C)</f>
        <v>잔망루피</v>
      </c>
      <c r="D898" s="1" t="s">
        <v>5509</v>
      </c>
      <c r="E898" s="7" t="str">
        <f>IFERROR(_xlfn.XLOOKUP(B898,단가!A:A,단가!C:C),0)</f>
        <v xml:space="preserve">                     -</v>
      </c>
      <c r="F898" s="3">
        <f>IFERROR(_xlfn.XLOOKUP(B898,'[1]2609 재고'!$I$1:$I$65536,'[1]2609 재고'!$K$1:$K$65536),0)</f>
        <v>0</v>
      </c>
      <c r="G898" s="3">
        <f>IFERROR(_xlfn.XLOOKUP(B898,[2]Sheet1!$H$1:$H$65536,[2]Sheet1!$K$1:$K$65536),0)</f>
        <v>0</v>
      </c>
      <c r="H898" s="3">
        <f>IFERROR(_xlfn.XLOOKUP(B898,[3]Sheet1!$H$1:$H$65536,[3]Sheet1!$J$1:$J$65536),0)</f>
        <v>0</v>
      </c>
      <c r="I898" s="3">
        <f>IFERROR(_xlfn.XLOOKUP(B898,[4]Sheet1!$H$1:$H$65536,[4]Sheet1!$J$1:$J$65536),0)</f>
        <v>0</v>
      </c>
      <c r="J898" s="3">
        <f>IFERROR(_xlfn.XLOOKUP(B898,[5]Sheet1!$H$1:$H$65536,[5]Sheet1!$J$1:$J$65536),0)</f>
        <v>0</v>
      </c>
      <c r="K898" s="3">
        <f>IFERROR(_xlfn.XLOOKUP(B898,[6]Sheet1!$H$1:$H$65536,[6]Sheet1!$J$1:$J$65536),0)</f>
        <v>0</v>
      </c>
      <c r="L898" s="3">
        <f>IFERROR(_xlfn.XLOOKUP(B898,[7]Sheet1!$H$1:$H$65536,[7]Sheet1!$J$1:$J$65536),0)</f>
        <v>0</v>
      </c>
      <c r="M898" s="3">
        <f>IFERROR(_xlfn.XLOOKUP(B898,[8]Sheet1!$H$1:$H$65536,[8]Sheet1!$J$1:$J$65536),0)</f>
        <v>0</v>
      </c>
      <c r="N898" s="3">
        <f>IFERROR(_xlfn.XLOOKUP(B898,[9]Sheet1!$H$1:$H$65536,[9]Sheet1!$J$1:$J$65536),0)</f>
        <v>0</v>
      </c>
      <c r="O898" s="3">
        <f>IFERROR(_xlfn.XLOOKUP(B898,[10]Sheet1!$H$1:$H$65536,[10]Sheet1!$J$1:$J$65536),0)</f>
        <v>0</v>
      </c>
      <c r="P898" s="3">
        <f>IFERROR(_xlfn.XLOOKUP(B898,[11]Sheet1!$H$1:$H$65536,[11]Sheet1!$J$1:$J$65536),0)</f>
        <v>0</v>
      </c>
      <c r="Q898" s="3">
        <f>IFERROR(_xlfn.XLOOKUP(B898,[12]Sheet1!$H$1:$H$65536,[12]Sheet1!$J$1:$J$65536),0)</f>
        <v>0</v>
      </c>
      <c r="R898" s="3">
        <f>IFERROR(_xlfn.XLOOKUP(B898,[13]Sheet1!$H$1:$H$65536,[13]Sheet1!$J$1:$J$65536),)</f>
        <v>0</v>
      </c>
      <c r="S898" s="3">
        <f>IFERROR(_xlfn.XLOOKUP(B898,[14]Sheet1!$H$1:$H$65536,[14]Sheet1!$K$1:$K$65536),0)</f>
        <v>0</v>
      </c>
      <c r="T898" s="3">
        <f>IFERROR(_xlfn.XLOOKUP(B898,[15]Sheet1!$H$1:$H$65536,[15]Sheet1!$J$1:$J$65536),0)</f>
        <v>0</v>
      </c>
      <c r="U898" s="3">
        <f>IFERROR(_xlfn.XLOOKUP(B898,[16]Sheet1!$H$1:$H$65536,[16]Sheet1!$J$1:$J$65536),0)</f>
        <v>0</v>
      </c>
      <c r="V898" s="3">
        <f>IFERROR(_xlfn.XLOOKUP(B898,[17]Sheet1!$H$1:$H$65536,[17]Sheet1!$J$1:$J$65536),0)</f>
        <v>0</v>
      </c>
      <c r="W898" s="3">
        <f>IFERROR(_xlfn.XLOOKUP(B898,[18]Sheet1!$H$1:$H$65536,[18]Sheet1!$J$1:$J$65536),0)</f>
        <v>0</v>
      </c>
      <c r="X898" s="3">
        <f>IFERROR(_xlfn.XLOOKUP(B898,[19]Sheet1!$H$1:$H$65536,[19]Sheet1!$J$1:$J$65536),0)</f>
        <v>0</v>
      </c>
      <c r="Y898" s="3">
        <f>IFERROR(_xlfn.XLOOKUP(B898,[20]Sheet1!$H$1:$H$65536,[20]Sheet1!$J$1:$J$65536),0)</f>
        <v>0</v>
      </c>
      <c r="Z898" s="3">
        <f>IFERROR(_xlfn.XLOOKUP(B898,[21]Sheet1!$H$1:$H$65536,[21]Sheet1!$J$1:$J$65536),0)</f>
        <v>0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1:47" x14ac:dyDescent="0.3">
      <c r="A899" s="2" t="str">
        <f t="shared" ref="A899:A962" si="14">MID(B899,3,2)</f>
        <v>L1</v>
      </c>
      <c r="B899" s="1" t="s">
        <v>586</v>
      </c>
      <c r="C899" s="23" t="str">
        <f>_xlfn.XLOOKUP(B899,IP구분!A:A,IP구분!C:C)</f>
        <v>잔망루피</v>
      </c>
      <c r="D899" s="1" t="s">
        <v>587</v>
      </c>
      <c r="E899" s="7">
        <f>IFERROR(_xlfn.XLOOKUP(B899,단가!A:A,단가!C:C),0)</f>
        <v>1442</v>
      </c>
      <c r="F899" s="3">
        <f>IFERROR(_xlfn.XLOOKUP(B899,'[1]2609 재고'!$I$1:$I$65536,'[1]2609 재고'!$K$1:$K$65536),0)</f>
        <v>4075</v>
      </c>
      <c r="G899" s="3">
        <f>IFERROR(_xlfn.XLOOKUP(B899,[2]Sheet1!$H$1:$H$65536,[2]Sheet1!$K$1:$K$65536),0)</f>
        <v>4184</v>
      </c>
      <c r="H899" s="3">
        <f>IFERROR(_xlfn.XLOOKUP(B899,[3]Sheet1!$H$1:$H$65536,[3]Sheet1!$J$1:$J$65536),0)</f>
        <v>4356</v>
      </c>
      <c r="I899" s="3">
        <f>IFERROR(_xlfn.XLOOKUP(B899,[4]Sheet1!$H$1:$H$65536,[4]Sheet1!$J$1:$J$65536),0)</f>
        <v>4415</v>
      </c>
      <c r="J899" s="3">
        <f>IFERROR(_xlfn.XLOOKUP(B899,[5]Sheet1!$H$1:$H$65536,[5]Sheet1!$J$1:$J$65536),0)</f>
        <v>4495</v>
      </c>
      <c r="K899" s="3">
        <f>IFERROR(_xlfn.XLOOKUP(B899,[6]Sheet1!$H$1:$H$65536,[6]Sheet1!$J$1:$J$65536),0)</f>
        <v>4751</v>
      </c>
      <c r="L899" s="3">
        <f>IFERROR(_xlfn.XLOOKUP(B899,[7]Sheet1!$H$1:$H$65536,[7]Sheet1!$J$1:$J$65536),0)</f>
        <v>4838</v>
      </c>
      <c r="M899" s="3">
        <f>IFERROR(_xlfn.XLOOKUP(B899,[8]Sheet1!$H$1:$H$65536,[8]Sheet1!$J$1:$J$65536),0)</f>
        <v>4931</v>
      </c>
      <c r="N899" s="3">
        <f>IFERROR(_xlfn.XLOOKUP(B899,[9]Sheet1!$H$1:$H$65536,[9]Sheet1!$J$1:$J$65536),0)</f>
        <v>4980</v>
      </c>
      <c r="O899" s="3">
        <f>IFERROR(_xlfn.XLOOKUP(B899,[10]Sheet1!$H$1:$H$65536,[10]Sheet1!$J$1:$J$65536),0)</f>
        <v>5075</v>
      </c>
      <c r="P899" s="3">
        <f>IFERROR(_xlfn.XLOOKUP(B899,[11]Sheet1!$H$1:$H$65536,[11]Sheet1!$J$1:$J$65536),0)</f>
        <v>5147</v>
      </c>
      <c r="Q899" s="3">
        <f>IFERROR(_xlfn.XLOOKUP(B899,[12]Sheet1!$H$1:$H$65536,[12]Sheet1!$J$1:$J$65536),0)</f>
        <v>5459</v>
      </c>
      <c r="R899" s="3">
        <f>IFERROR(_xlfn.XLOOKUP(B899,[13]Sheet1!$H$1:$H$65536,[13]Sheet1!$J$1:$J$65536),)</f>
        <v>5533</v>
      </c>
      <c r="S899" s="3">
        <f>IFERROR(_xlfn.XLOOKUP(B899,[14]Sheet1!$H$1:$H$65536,[14]Sheet1!$K$1:$K$65536),0)</f>
        <v>5628</v>
      </c>
      <c r="T899" s="3">
        <f>IFERROR(_xlfn.XLOOKUP(B899,[15]Sheet1!$H$1:$H$65536,[15]Sheet1!$J$1:$J$65536),0)</f>
        <v>5875</v>
      </c>
      <c r="U899" s="3">
        <f>IFERROR(_xlfn.XLOOKUP(B899,[16]Sheet1!$H$1:$H$65536,[16]Sheet1!$J$1:$J$65536),0)</f>
        <v>6131</v>
      </c>
      <c r="V899" s="3">
        <f>IFERROR(_xlfn.XLOOKUP(B899,[17]Sheet1!$H$1:$H$65536,[17]Sheet1!$J$1:$J$65536),0)</f>
        <v>6331</v>
      </c>
      <c r="W899" s="3">
        <f>IFERROR(_xlfn.XLOOKUP(B899,[18]Sheet1!$H$1:$H$65536,[18]Sheet1!$J$1:$J$65536),0)</f>
        <v>6641</v>
      </c>
      <c r="X899" s="3">
        <f>IFERROR(_xlfn.XLOOKUP(B899,[19]Sheet1!$H$1:$H$65536,[19]Sheet1!$J$1:$J$65536),0)</f>
        <v>7053</v>
      </c>
      <c r="Y899" s="3">
        <f>IFERROR(_xlfn.XLOOKUP(B899,[20]Sheet1!$H$1:$H$65536,[20]Sheet1!$J$1:$J$65536),0)</f>
        <v>7498</v>
      </c>
      <c r="Z899" s="3">
        <f>IFERROR(_xlfn.XLOOKUP(B899,[21]Sheet1!$H$1:$H$65536,[21]Sheet1!$J$1:$J$65536),0)</f>
        <v>7662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1:47" x14ac:dyDescent="0.3">
      <c r="A900" s="2" t="str">
        <f t="shared" si="14"/>
        <v>L1</v>
      </c>
      <c r="B900" s="1" t="s">
        <v>684</v>
      </c>
      <c r="C900" s="23" t="str">
        <f>_xlfn.XLOOKUP(B900,IP구분!A:A,IP구분!C:C)</f>
        <v>잔망루피</v>
      </c>
      <c r="D900" s="1" t="s">
        <v>685</v>
      </c>
      <c r="E900" s="7">
        <f>IFERROR(_xlfn.XLOOKUP(B900,단가!A:A,단가!C:C),0)</f>
        <v>12650</v>
      </c>
      <c r="F900" s="3">
        <f>IFERROR(_xlfn.XLOOKUP(B900,'[1]2609 재고'!$I$1:$I$65536,'[1]2609 재고'!$K$1:$K$65536),0)</f>
        <v>118</v>
      </c>
      <c r="G900" s="3">
        <f>IFERROR(_xlfn.XLOOKUP(B900,[2]Sheet1!$H$1:$H$65536,[2]Sheet1!$K$1:$K$65536),0)</f>
        <v>118</v>
      </c>
      <c r="H900" s="3">
        <f>IFERROR(_xlfn.XLOOKUP(B900,[3]Sheet1!$H$1:$H$65536,[3]Sheet1!$J$1:$J$65536),0)</f>
        <v>118</v>
      </c>
      <c r="I900" s="3">
        <f>IFERROR(_xlfn.XLOOKUP(B900,[4]Sheet1!$H$1:$H$65536,[4]Sheet1!$J$1:$J$65536),0)</f>
        <v>118</v>
      </c>
      <c r="J900" s="3">
        <f>IFERROR(_xlfn.XLOOKUP(B900,[5]Sheet1!$H$1:$H$65536,[5]Sheet1!$J$1:$J$65536),0)</f>
        <v>118</v>
      </c>
      <c r="K900" s="3">
        <f>IFERROR(_xlfn.XLOOKUP(B900,[6]Sheet1!$H$1:$H$65536,[6]Sheet1!$J$1:$J$65536),0)</f>
        <v>118</v>
      </c>
      <c r="L900" s="3">
        <f>IFERROR(_xlfn.XLOOKUP(B900,[7]Sheet1!$H$1:$H$65536,[7]Sheet1!$J$1:$J$65536),0)</f>
        <v>120</v>
      </c>
      <c r="M900" s="3">
        <f>IFERROR(_xlfn.XLOOKUP(B900,[8]Sheet1!$H$1:$H$65536,[8]Sheet1!$J$1:$J$65536),0)</f>
        <v>120</v>
      </c>
      <c r="N900" s="3">
        <f>IFERROR(_xlfn.XLOOKUP(B900,[9]Sheet1!$H$1:$H$65536,[9]Sheet1!$J$1:$J$65536),0)</f>
        <v>120</v>
      </c>
      <c r="O900" s="3">
        <f>IFERROR(_xlfn.XLOOKUP(B900,[10]Sheet1!$H$1:$H$65536,[10]Sheet1!$J$1:$J$65536),0)</f>
        <v>121</v>
      </c>
      <c r="P900" s="3">
        <f>IFERROR(_xlfn.XLOOKUP(B900,[11]Sheet1!$H$1:$H$65536,[11]Sheet1!$J$1:$J$65536),0)</f>
        <v>121</v>
      </c>
      <c r="Q900" s="3">
        <f>IFERROR(_xlfn.XLOOKUP(B900,[12]Sheet1!$H$1:$H$65536,[12]Sheet1!$J$1:$J$65536),0)</f>
        <v>113</v>
      </c>
      <c r="R900" s="3">
        <f>IFERROR(_xlfn.XLOOKUP(B900,[13]Sheet1!$H$1:$H$65536,[13]Sheet1!$J$1:$J$65536),)</f>
        <v>116</v>
      </c>
      <c r="S900" s="3">
        <f>IFERROR(_xlfn.XLOOKUP(B900,[14]Sheet1!$H$1:$H$65536,[14]Sheet1!$K$1:$K$65536),0)</f>
        <v>124</v>
      </c>
      <c r="T900" s="3">
        <f>IFERROR(_xlfn.XLOOKUP(B900,[15]Sheet1!$H$1:$H$65536,[15]Sheet1!$J$1:$J$65536),0)</f>
        <v>176</v>
      </c>
      <c r="U900" s="3">
        <f>IFERROR(_xlfn.XLOOKUP(B900,[16]Sheet1!$H$1:$H$65536,[16]Sheet1!$J$1:$J$65536),0)</f>
        <v>195</v>
      </c>
      <c r="V900" s="3">
        <f>IFERROR(_xlfn.XLOOKUP(B900,[17]Sheet1!$H$1:$H$65536,[17]Sheet1!$J$1:$J$65536),0)</f>
        <v>214</v>
      </c>
      <c r="W900" s="3">
        <f>IFERROR(_xlfn.XLOOKUP(B900,[18]Sheet1!$H$1:$H$65536,[18]Sheet1!$J$1:$J$65536),0)</f>
        <v>258</v>
      </c>
      <c r="X900" s="3">
        <f>IFERROR(_xlfn.XLOOKUP(B900,[19]Sheet1!$H$1:$H$65536,[19]Sheet1!$J$1:$J$65536),0)</f>
        <v>290</v>
      </c>
      <c r="Y900" s="3">
        <f>IFERROR(_xlfn.XLOOKUP(B900,[20]Sheet1!$H$1:$H$65536,[20]Sheet1!$J$1:$J$65536),0)</f>
        <v>345</v>
      </c>
      <c r="Z900" s="3">
        <f>IFERROR(_xlfn.XLOOKUP(B900,[21]Sheet1!$H$1:$H$65536,[21]Sheet1!$J$1:$J$65536),0)</f>
        <v>423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1:47" x14ac:dyDescent="0.3">
      <c r="A901" s="2" t="str">
        <f t="shared" si="14"/>
        <v>L1</v>
      </c>
      <c r="B901" s="1" t="s">
        <v>1654</v>
      </c>
      <c r="C901" s="23" t="str">
        <f>_xlfn.XLOOKUP(B901,IP구분!A:A,IP구분!C:C)</f>
        <v>잔망루피</v>
      </c>
      <c r="D901" s="1" t="s">
        <v>1655</v>
      </c>
      <c r="E901" s="7">
        <f>IFERROR(_xlfn.XLOOKUP(B901,단가!A:A,단가!C:C),0)</f>
        <v>4451</v>
      </c>
      <c r="F901" s="3">
        <f>IFERROR(_xlfn.XLOOKUP(B901,'[1]2609 재고'!$I$1:$I$65536,'[1]2609 재고'!$K$1:$K$65536),0)</f>
        <v>346</v>
      </c>
      <c r="G901" s="3">
        <f>IFERROR(_xlfn.XLOOKUP(B901,[2]Sheet1!$H$1:$H$65536,[2]Sheet1!$K$1:$K$65536),0)</f>
        <v>346</v>
      </c>
      <c r="H901" s="3">
        <f>IFERROR(_xlfn.XLOOKUP(B901,[3]Sheet1!$H$1:$H$65536,[3]Sheet1!$J$1:$J$65536),0)</f>
        <v>828</v>
      </c>
      <c r="I901" s="3">
        <f>IFERROR(_xlfn.XLOOKUP(B901,[4]Sheet1!$H$1:$H$65536,[4]Sheet1!$J$1:$J$65536),0)</f>
        <v>1005</v>
      </c>
      <c r="J901" s="3">
        <f>IFERROR(_xlfn.XLOOKUP(B901,[5]Sheet1!$H$1:$H$65536,[5]Sheet1!$J$1:$J$65536),0)</f>
        <v>1173</v>
      </c>
      <c r="K901" s="3">
        <f>IFERROR(_xlfn.XLOOKUP(B901,[6]Sheet1!$H$1:$H$65536,[6]Sheet1!$J$1:$J$65536),0)</f>
        <v>1395</v>
      </c>
      <c r="L901" s="3">
        <f>IFERROR(_xlfn.XLOOKUP(B901,[7]Sheet1!$H$1:$H$65536,[7]Sheet1!$J$1:$J$65536),0)</f>
        <v>1728</v>
      </c>
      <c r="M901" s="3">
        <f>IFERROR(_xlfn.XLOOKUP(B901,[8]Sheet1!$H$1:$H$65536,[8]Sheet1!$J$1:$J$65536),0)</f>
        <v>1928</v>
      </c>
      <c r="N901" s="3">
        <f>IFERROR(_xlfn.XLOOKUP(B901,[9]Sheet1!$H$1:$H$65536,[9]Sheet1!$J$1:$J$65536),0)</f>
        <v>2124</v>
      </c>
      <c r="O901" s="3">
        <f>IFERROR(_xlfn.XLOOKUP(B901,[10]Sheet1!$H$1:$H$65536,[10]Sheet1!$J$1:$J$65536),0)</f>
        <v>2313</v>
      </c>
      <c r="P901" s="3">
        <f>IFERROR(_xlfn.XLOOKUP(B901,[11]Sheet1!$H$1:$H$65536,[11]Sheet1!$J$1:$J$65536),0)</f>
        <v>2595</v>
      </c>
      <c r="Q901" s="3">
        <f>IFERROR(_xlfn.XLOOKUP(B901,[12]Sheet1!$H$1:$H$65536,[12]Sheet1!$J$1:$J$65536),0)</f>
        <v>2741</v>
      </c>
      <c r="R901" s="3">
        <f>IFERROR(_xlfn.XLOOKUP(B901,[13]Sheet1!$H$1:$H$65536,[13]Sheet1!$J$1:$J$65536),)</f>
        <v>3051</v>
      </c>
      <c r="S901" s="3">
        <f>IFERROR(_xlfn.XLOOKUP(B901,[14]Sheet1!$H$1:$H$65536,[14]Sheet1!$K$1:$K$65536),0)</f>
        <v>3236</v>
      </c>
      <c r="T901" s="3">
        <f>IFERROR(_xlfn.XLOOKUP(B901,[15]Sheet1!$H$1:$H$65536,[15]Sheet1!$J$1:$J$65536),0)</f>
        <v>3538</v>
      </c>
      <c r="U901" s="3">
        <f>IFERROR(_xlfn.XLOOKUP(B901,[16]Sheet1!$H$1:$H$65536,[16]Sheet1!$J$1:$J$65536),0)</f>
        <v>3797</v>
      </c>
      <c r="V901" s="3">
        <f>IFERROR(_xlfn.XLOOKUP(B901,[17]Sheet1!$H$1:$H$65536,[17]Sheet1!$J$1:$J$65536),0)</f>
        <v>4030</v>
      </c>
      <c r="W901" s="3">
        <f>IFERROR(_xlfn.XLOOKUP(B901,[18]Sheet1!$H$1:$H$65536,[18]Sheet1!$J$1:$J$65536),0)</f>
        <v>4326</v>
      </c>
      <c r="X901" s="3">
        <f>IFERROR(_xlfn.XLOOKUP(B901,[19]Sheet1!$H$1:$H$65536,[19]Sheet1!$J$1:$J$65536),0)</f>
        <v>1608</v>
      </c>
      <c r="Y901" s="3">
        <f>IFERROR(_xlfn.XLOOKUP(B901,[20]Sheet1!$H$1:$H$65536,[20]Sheet1!$J$1:$J$65536),0)</f>
        <v>2019</v>
      </c>
      <c r="Z901" s="3">
        <f>IFERROR(_xlfn.XLOOKUP(B901,[21]Sheet1!$H$1:$H$65536,[21]Sheet1!$J$1:$J$65536),0)</f>
        <v>2826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x14ac:dyDescent="0.3">
      <c r="A902" s="2" t="str">
        <f t="shared" si="14"/>
        <v>L1</v>
      </c>
      <c r="B902" s="1" t="s">
        <v>1656</v>
      </c>
      <c r="C902" s="23" t="str">
        <f>_xlfn.XLOOKUP(B902,IP구분!A:A,IP구분!C:C)</f>
        <v>잔망루피</v>
      </c>
      <c r="D902" s="1" t="s">
        <v>1657</v>
      </c>
      <c r="E902" s="7">
        <f>IFERROR(_xlfn.XLOOKUP(B902,단가!A:A,단가!C:C),0)</f>
        <v>1939</v>
      </c>
      <c r="F902" s="3">
        <f>IFERROR(_xlfn.XLOOKUP(B902,'[1]2609 재고'!$I$1:$I$65536,'[1]2609 재고'!$K$1:$K$65536),0)</f>
        <v>3267</v>
      </c>
      <c r="G902" s="3">
        <f>IFERROR(_xlfn.XLOOKUP(B902,[2]Sheet1!$H$1:$H$65536,[2]Sheet1!$K$1:$K$65536),0)</f>
        <v>3367</v>
      </c>
      <c r="H902" s="3">
        <f>IFERROR(_xlfn.XLOOKUP(B902,[3]Sheet1!$H$1:$H$65536,[3]Sheet1!$J$1:$J$65536),0)</f>
        <v>1207</v>
      </c>
      <c r="I902" s="3">
        <f>IFERROR(_xlfn.XLOOKUP(B902,[4]Sheet1!$H$1:$H$65536,[4]Sheet1!$J$1:$J$65536),0)</f>
        <v>1887</v>
      </c>
      <c r="J902" s="3">
        <f>IFERROR(_xlfn.XLOOKUP(B902,[5]Sheet1!$H$1:$H$65536,[5]Sheet1!$J$1:$J$65536),0)</f>
        <v>2780</v>
      </c>
      <c r="K902" s="3">
        <f>IFERROR(_xlfn.XLOOKUP(B902,[6]Sheet1!$H$1:$H$65536,[6]Sheet1!$J$1:$J$65536),0)</f>
        <v>3908</v>
      </c>
      <c r="L902" s="3">
        <f>IFERROR(_xlfn.XLOOKUP(B902,[7]Sheet1!$H$1:$H$65536,[7]Sheet1!$J$1:$J$65536),0)</f>
        <v>0</v>
      </c>
      <c r="M902" s="3">
        <f>IFERROR(_xlfn.XLOOKUP(B902,[8]Sheet1!$H$1:$H$65536,[8]Sheet1!$J$1:$J$65536),0)</f>
        <v>0</v>
      </c>
      <c r="N902" s="3">
        <f>IFERROR(_xlfn.XLOOKUP(B902,[9]Sheet1!$H$1:$H$65536,[9]Sheet1!$J$1:$J$65536),0)</f>
        <v>0</v>
      </c>
      <c r="O902" s="3">
        <f>IFERROR(_xlfn.XLOOKUP(B902,[10]Sheet1!$H$1:$H$65536,[10]Sheet1!$J$1:$J$65536),0)</f>
        <v>0</v>
      </c>
      <c r="P902" s="3">
        <f>IFERROR(_xlfn.XLOOKUP(B902,[11]Sheet1!$H$1:$H$65536,[11]Sheet1!$J$1:$J$65536),0)</f>
        <v>0</v>
      </c>
      <c r="Q902" s="3">
        <f>IFERROR(_xlfn.XLOOKUP(B902,[12]Sheet1!$H$1:$H$65536,[12]Sheet1!$J$1:$J$65536),0)</f>
        <v>0</v>
      </c>
      <c r="R902" s="3">
        <f>IFERROR(_xlfn.XLOOKUP(B902,[13]Sheet1!$H$1:$H$65536,[13]Sheet1!$J$1:$J$65536),)</f>
        <v>0</v>
      </c>
      <c r="S902" s="3">
        <f>IFERROR(_xlfn.XLOOKUP(B902,[14]Sheet1!$H$1:$H$65536,[14]Sheet1!$K$1:$K$65536),0)</f>
        <v>0</v>
      </c>
      <c r="T902" s="3">
        <f>IFERROR(_xlfn.XLOOKUP(B902,[15]Sheet1!$H$1:$H$65536,[15]Sheet1!$J$1:$J$65536),0)</f>
        <v>0</v>
      </c>
      <c r="U902" s="3">
        <f>IFERROR(_xlfn.XLOOKUP(B902,[16]Sheet1!$H$1:$H$65536,[16]Sheet1!$J$1:$J$65536),0)</f>
        <v>0</v>
      </c>
      <c r="V902" s="3">
        <f>IFERROR(_xlfn.XLOOKUP(B902,[17]Sheet1!$H$1:$H$65536,[17]Sheet1!$J$1:$J$65536),0)</f>
        <v>0</v>
      </c>
      <c r="W902" s="3">
        <f>IFERROR(_xlfn.XLOOKUP(B902,[18]Sheet1!$H$1:$H$65536,[18]Sheet1!$J$1:$J$65536),0)</f>
        <v>0</v>
      </c>
      <c r="X902" s="3">
        <f>IFERROR(_xlfn.XLOOKUP(B902,[19]Sheet1!$H$1:$H$65536,[19]Sheet1!$J$1:$J$65536),0)</f>
        <v>0</v>
      </c>
      <c r="Y902" s="3">
        <f>IFERROR(_xlfn.XLOOKUP(B902,[20]Sheet1!$H$1:$H$65536,[20]Sheet1!$J$1:$J$65536),0)</f>
        <v>0</v>
      </c>
      <c r="Z902" s="3">
        <f>IFERROR(_xlfn.XLOOKUP(B902,[21]Sheet1!$H$1:$H$65536,[21]Sheet1!$J$1:$J$65536),0)</f>
        <v>0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1:47" x14ac:dyDescent="0.3">
      <c r="A903" s="2" t="str">
        <f t="shared" si="14"/>
        <v>L1</v>
      </c>
      <c r="B903" s="1" t="s">
        <v>1658</v>
      </c>
      <c r="C903" s="23" t="str">
        <f>_xlfn.XLOOKUP(B903,IP구분!A:A,IP구분!C:C)</f>
        <v>잔망루피</v>
      </c>
      <c r="D903" s="1" t="s">
        <v>1659</v>
      </c>
      <c r="E903" s="7">
        <f>IFERROR(_xlfn.XLOOKUP(B903,단가!A:A,단가!C:C),0)</f>
        <v>1791</v>
      </c>
      <c r="F903" s="3">
        <f>IFERROR(_xlfn.XLOOKUP(B903,'[1]2609 재고'!$I$1:$I$65536,'[1]2609 재고'!$K$1:$K$65536),0)</f>
        <v>3319</v>
      </c>
      <c r="G903" s="3">
        <f>IFERROR(_xlfn.XLOOKUP(B903,[2]Sheet1!$H$1:$H$65536,[2]Sheet1!$K$1:$K$65536),0)</f>
        <v>3508</v>
      </c>
      <c r="H903" s="3">
        <f>IFERROR(_xlfn.XLOOKUP(B903,[3]Sheet1!$H$1:$H$65536,[3]Sheet1!$J$1:$J$65536),0)</f>
        <v>1327</v>
      </c>
      <c r="I903" s="3">
        <f>IFERROR(_xlfn.XLOOKUP(B903,[4]Sheet1!$H$1:$H$65536,[4]Sheet1!$J$1:$J$65536),0)</f>
        <v>2063</v>
      </c>
      <c r="J903" s="3">
        <f>IFERROR(_xlfn.XLOOKUP(B903,[5]Sheet1!$H$1:$H$65536,[5]Sheet1!$J$1:$J$65536),0)</f>
        <v>2885</v>
      </c>
      <c r="K903" s="3">
        <f>IFERROR(_xlfn.XLOOKUP(B903,[6]Sheet1!$H$1:$H$65536,[6]Sheet1!$J$1:$J$65536),0)</f>
        <v>3922</v>
      </c>
      <c r="L903" s="3">
        <f>IFERROR(_xlfn.XLOOKUP(B903,[7]Sheet1!$H$1:$H$65536,[7]Sheet1!$J$1:$J$65536),0)</f>
        <v>0</v>
      </c>
      <c r="M903" s="3">
        <f>IFERROR(_xlfn.XLOOKUP(B903,[8]Sheet1!$H$1:$H$65536,[8]Sheet1!$J$1:$J$65536),0)</f>
        <v>0</v>
      </c>
      <c r="N903" s="3">
        <f>IFERROR(_xlfn.XLOOKUP(B903,[9]Sheet1!$H$1:$H$65536,[9]Sheet1!$J$1:$J$65536),0)</f>
        <v>0</v>
      </c>
      <c r="O903" s="3">
        <f>IFERROR(_xlfn.XLOOKUP(B903,[10]Sheet1!$H$1:$H$65536,[10]Sheet1!$J$1:$J$65536),0)</f>
        <v>0</v>
      </c>
      <c r="P903" s="3">
        <f>IFERROR(_xlfn.XLOOKUP(B903,[11]Sheet1!$H$1:$H$65536,[11]Sheet1!$J$1:$J$65536),0)</f>
        <v>0</v>
      </c>
      <c r="Q903" s="3">
        <f>IFERROR(_xlfn.XLOOKUP(B903,[12]Sheet1!$H$1:$H$65536,[12]Sheet1!$J$1:$J$65536),0)</f>
        <v>0</v>
      </c>
      <c r="R903" s="3">
        <f>IFERROR(_xlfn.XLOOKUP(B903,[13]Sheet1!$H$1:$H$65536,[13]Sheet1!$J$1:$J$65536),)</f>
        <v>0</v>
      </c>
      <c r="S903" s="3">
        <f>IFERROR(_xlfn.XLOOKUP(B903,[14]Sheet1!$H$1:$H$65536,[14]Sheet1!$K$1:$K$65536),0)</f>
        <v>0</v>
      </c>
      <c r="T903" s="3">
        <f>IFERROR(_xlfn.XLOOKUP(B903,[15]Sheet1!$H$1:$H$65536,[15]Sheet1!$J$1:$J$65536),0)</f>
        <v>0</v>
      </c>
      <c r="U903" s="3">
        <f>IFERROR(_xlfn.XLOOKUP(B903,[16]Sheet1!$H$1:$H$65536,[16]Sheet1!$J$1:$J$65536),0)</f>
        <v>0</v>
      </c>
      <c r="V903" s="3">
        <f>IFERROR(_xlfn.XLOOKUP(B903,[17]Sheet1!$H$1:$H$65536,[17]Sheet1!$J$1:$J$65536),0)</f>
        <v>0</v>
      </c>
      <c r="W903" s="3">
        <f>IFERROR(_xlfn.XLOOKUP(B903,[18]Sheet1!$H$1:$H$65536,[18]Sheet1!$J$1:$J$65536),0)</f>
        <v>0</v>
      </c>
      <c r="X903" s="3">
        <f>IFERROR(_xlfn.XLOOKUP(B903,[19]Sheet1!$H$1:$H$65536,[19]Sheet1!$J$1:$J$65536),0)</f>
        <v>0</v>
      </c>
      <c r="Y903" s="3">
        <f>IFERROR(_xlfn.XLOOKUP(B903,[20]Sheet1!$H$1:$H$65536,[20]Sheet1!$J$1:$J$65536),0)</f>
        <v>0</v>
      </c>
      <c r="Z903" s="3">
        <f>IFERROR(_xlfn.XLOOKUP(B903,[21]Sheet1!$H$1:$H$65536,[21]Sheet1!$J$1:$J$65536),0)</f>
        <v>0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1:47" x14ac:dyDescent="0.3">
      <c r="A904" s="2" t="str">
        <f t="shared" si="14"/>
        <v>L2</v>
      </c>
      <c r="B904" s="1" t="s">
        <v>1660</v>
      </c>
      <c r="C904" s="23" t="str">
        <f>_xlfn.XLOOKUP(B904,IP구분!A:A,IP구분!C:C)</f>
        <v>잔망루피</v>
      </c>
      <c r="D904" s="1" t="s">
        <v>1661</v>
      </c>
      <c r="E904" s="7" t="str">
        <f>IFERROR(_xlfn.XLOOKUP(B904,단가!A:A,단가!C:C),0)</f>
        <v xml:space="preserve">                     -</v>
      </c>
      <c r="F904" s="3">
        <f>IFERROR(_xlfn.XLOOKUP(B904,'[1]2609 재고'!$I$1:$I$65536,'[1]2609 재고'!$K$1:$K$65536),0)</f>
        <v>0</v>
      </c>
      <c r="G904" s="3">
        <f>IFERROR(_xlfn.XLOOKUP(B904,[2]Sheet1!$H$1:$H$65536,[2]Sheet1!$K$1:$K$65536),0)</f>
        <v>0</v>
      </c>
      <c r="H904" s="3">
        <f>IFERROR(_xlfn.XLOOKUP(B904,[3]Sheet1!$H$1:$H$65536,[3]Sheet1!$J$1:$J$65536),0)</f>
        <v>0</v>
      </c>
      <c r="I904" s="3">
        <f>IFERROR(_xlfn.XLOOKUP(B904,[4]Sheet1!$H$1:$H$65536,[4]Sheet1!$J$1:$J$65536),0)</f>
        <v>12</v>
      </c>
      <c r="J904" s="3">
        <f>IFERROR(_xlfn.XLOOKUP(B904,[5]Sheet1!$H$1:$H$65536,[5]Sheet1!$J$1:$J$65536),0)</f>
        <v>15</v>
      </c>
      <c r="K904" s="3">
        <f>IFERROR(_xlfn.XLOOKUP(B904,[6]Sheet1!$H$1:$H$65536,[6]Sheet1!$J$1:$J$65536),0)</f>
        <v>12</v>
      </c>
      <c r="L904" s="3">
        <f>IFERROR(_xlfn.XLOOKUP(B904,[7]Sheet1!$H$1:$H$65536,[7]Sheet1!$J$1:$J$65536),0)</f>
        <v>15</v>
      </c>
      <c r="M904" s="3">
        <f>IFERROR(_xlfn.XLOOKUP(B904,[8]Sheet1!$H$1:$H$65536,[8]Sheet1!$J$1:$J$65536),0)</f>
        <v>12</v>
      </c>
      <c r="N904" s="3">
        <f>IFERROR(_xlfn.XLOOKUP(B904,[9]Sheet1!$H$1:$H$65536,[9]Sheet1!$J$1:$J$65536),0)</f>
        <v>12</v>
      </c>
      <c r="O904" s="3">
        <f>IFERROR(_xlfn.XLOOKUP(B904,[10]Sheet1!$H$1:$H$65536,[10]Sheet1!$J$1:$J$65536),0)</f>
        <v>12</v>
      </c>
      <c r="P904" s="3">
        <f>IFERROR(_xlfn.XLOOKUP(B904,[11]Sheet1!$H$1:$H$65536,[11]Sheet1!$J$1:$J$65536),0)</f>
        <v>12</v>
      </c>
      <c r="Q904" s="3">
        <f>IFERROR(_xlfn.XLOOKUP(B904,[12]Sheet1!$H$1:$H$65536,[12]Sheet1!$J$1:$J$65536),0)</f>
        <v>3</v>
      </c>
      <c r="R904" s="3">
        <f>IFERROR(_xlfn.XLOOKUP(B904,[13]Sheet1!$H$1:$H$65536,[13]Sheet1!$J$1:$J$65536),)</f>
        <v>5</v>
      </c>
      <c r="S904" s="3">
        <f>IFERROR(_xlfn.XLOOKUP(B904,[14]Sheet1!$H$1:$H$65536,[14]Sheet1!$K$1:$K$65536),0)</f>
        <v>5</v>
      </c>
      <c r="T904" s="3">
        <f>IFERROR(_xlfn.XLOOKUP(B904,[15]Sheet1!$H$1:$H$65536,[15]Sheet1!$J$1:$J$65536),0)</f>
        <v>5</v>
      </c>
      <c r="U904" s="3">
        <f>IFERROR(_xlfn.XLOOKUP(B904,[16]Sheet1!$H$1:$H$65536,[16]Sheet1!$J$1:$J$65536),0)</f>
        <v>76</v>
      </c>
      <c r="V904" s="3">
        <f>IFERROR(_xlfn.XLOOKUP(B904,[17]Sheet1!$H$1:$H$65536,[17]Sheet1!$J$1:$J$65536),0)</f>
        <v>123</v>
      </c>
      <c r="W904" s="3">
        <f>IFERROR(_xlfn.XLOOKUP(B904,[18]Sheet1!$H$1:$H$65536,[18]Sheet1!$J$1:$J$65536),0)</f>
        <v>180</v>
      </c>
      <c r="X904" s="3">
        <f>IFERROR(_xlfn.XLOOKUP(B904,[19]Sheet1!$H$1:$H$65536,[19]Sheet1!$J$1:$J$65536),0)</f>
        <v>226</v>
      </c>
      <c r="Y904" s="3">
        <f>IFERROR(_xlfn.XLOOKUP(B904,[20]Sheet1!$H$1:$H$65536,[20]Sheet1!$J$1:$J$65536),0)</f>
        <v>269</v>
      </c>
      <c r="Z904" s="3">
        <f>IFERROR(_xlfn.XLOOKUP(B904,[21]Sheet1!$H$1:$H$65536,[21]Sheet1!$J$1:$J$65536),0)</f>
        <v>294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 x14ac:dyDescent="0.3">
      <c r="A905" s="2" t="str">
        <f t="shared" si="14"/>
        <v>L2</v>
      </c>
      <c r="B905" s="1" t="s">
        <v>1662</v>
      </c>
      <c r="C905" s="23" t="str">
        <f>_xlfn.XLOOKUP(B905,IP구분!A:A,IP구분!C:C)</f>
        <v>잔망루피</v>
      </c>
      <c r="D905" s="1" t="s">
        <v>1663</v>
      </c>
      <c r="E905" s="7">
        <f>IFERROR(_xlfn.XLOOKUP(B905,단가!A:A,단가!C:C),0)</f>
        <v>6600</v>
      </c>
      <c r="F905" s="3">
        <f>IFERROR(_xlfn.XLOOKUP(B905,'[1]2609 재고'!$I$1:$I$65536,'[1]2609 재고'!$K$1:$K$65536),0)</f>
        <v>76</v>
      </c>
      <c r="G905" s="3">
        <f>IFERROR(_xlfn.XLOOKUP(B905,[2]Sheet1!$H$1:$H$65536,[2]Sheet1!$K$1:$K$65536),0)</f>
        <v>79</v>
      </c>
      <c r="H905" s="3">
        <f>IFERROR(_xlfn.XLOOKUP(B905,[3]Sheet1!$H$1:$H$65536,[3]Sheet1!$J$1:$J$65536),0)</f>
        <v>81</v>
      </c>
      <c r="I905" s="3">
        <f>IFERROR(_xlfn.XLOOKUP(B905,[4]Sheet1!$H$1:$H$65536,[4]Sheet1!$J$1:$J$65536),0)</f>
        <v>82</v>
      </c>
      <c r="J905" s="3">
        <f>IFERROR(_xlfn.XLOOKUP(B905,[5]Sheet1!$H$1:$H$65536,[5]Sheet1!$J$1:$J$65536),0)</f>
        <v>86</v>
      </c>
      <c r="K905" s="3">
        <f>IFERROR(_xlfn.XLOOKUP(B905,[6]Sheet1!$H$1:$H$65536,[6]Sheet1!$J$1:$J$65536),0)</f>
        <v>83</v>
      </c>
      <c r="L905" s="3">
        <f>IFERROR(_xlfn.XLOOKUP(B905,[7]Sheet1!$H$1:$H$65536,[7]Sheet1!$J$1:$J$65536),0)</f>
        <v>88</v>
      </c>
      <c r="M905" s="3">
        <f>IFERROR(_xlfn.XLOOKUP(B905,[8]Sheet1!$H$1:$H$65536,[8]Sheet1!$J$1:$J$65536),0)</f>
        <v>85</v>
      </c>
      <c r="N905" s="3">
        <f>IFERROR(_xlfn.XLOOKUP(B905,[9]Sheet1!$H$1:$H$65536,[9]Sheet1!$J$1:$J$65536),0)</f>
        <v>85</v>
      </c>
      <c r="O905" s="3">
        <f>IFERROR(_xlfn.XLOOKUP(B905,[10]Sheet1!$H$1:$H$65536,[10]Sheet1!$J$1:$J$65536),0)</f>
        <v>85</v>
      </c>
      <c r="P905" s="3">
        <f>IFERROR(_xlfn.XLOOKUP(B905,[11]Sheet1!$H$1:$H$65536,[11]Sheet1!$J$1:$J$65536),0)</f>
        <v>85</v>
      </c>
      <c r="Q905" s="3">
        <f>IFERROR(_xlfn.XLOOKUP(B905,[12]Sheet1!$H$1:$H$65536,[12]Sheet1!$J$1:$J$65536),0)</f>
        <v>82</v>
      </c>
      <c r="R905" s="3">
        <f>IFERROR(_xlfn.XLOOKUP(B905,[13]Sheet1!$H$1:$H$65536,[13]Sheet1!$J$1:$J$65536),)</f>
        <v>84</v>
      </c>
      <c r="S905" s="3">
        <f>IFERROR(_xlfn.XLOOKUP(B905,[14]Sheet1!$H$1:$H$65536,[14]Sheet1!$K$1:$K$65536),0)</f>
        <v>84</v>
      </c>
      <c r="T905" s="3">
        <f>IFERROR(_xlfn.XLOOKUP(B905,[15]Sheet1!$H$1:$H$65536,[15]Sheet1!$J$1:$J$65536),0)</f>
        <v>98</v>
      </c>
      <c r="U905" s="3">
        <f>IFERROR(_xlfn.XLOOKUP(B905,[16]Sheet1!$H$1:$H$65536,[16]Sheet1!$J$1:$J$65536),0)</f>
        <v>114</v>
      </c>
      <c r="V905" s="3">
        <f>IFERROR(_xlfn.XLOOKUP(B905,[17]Sheet1!$H$1:$H$65536,[17]Sheet1!$J$1:$J$65536),0)</f>
        <v>121</v>
      </c>
      <c r="W905" s="3">
        <f>IFERROR(_xlfn.XLOOKUP(B905,[18]Sheet1!$H$1:$H$65536,[18]Sheet1!$J$1:$J$65536),0)</f>
        <v>127</v>
      </c>
      <c r="X905" s="3">
        <f>IFERROR(_xlfn.XLOOKUP(B905,[19]Sheet1!$H$1:$H$65536,[19]Sheet1!$J$1:$J$65536),0)</f>
        <v>130</v>
      </c>
      <c r="Y905" s="3">
        <f>IFERROR(_xlfn.XLOOKUP(B905,[20]Sheet1!$H$1:$H$65536,[20]Sheet1!$J$1:$J$65536),0)</f>
        <v>140</v>
      </c>
      <c r="Z905" s="3">
        <f>IFERROR(_xlfn.XLOOKUP(B905,[21]Sheet1!$H$1:$H$65536,[21]Sheet1!$J$1:$J$65536),0)</f>
        <v>147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 x14ac:dyDescent="0.3">
      <c r="A906" s="2" t="str">
        <f t="shared" si="14"/>
        <v>L2</v>
      </c>
      <c r="B906" s="1" t="s">
        <v>1664</v>
      </c>
      <c r="C906" s="23" t="str">
        <f>_xlfn.XLOOKUP(B906,IP구분!A:A,IP구분!C:C)</f>
        <v>잔망루피</v>
      </c>
      <c r="D906" s="1" t="s">
        <v>1665</v>
      </c>
      <c r="E906" s="7">
        <f>IFERROR(_xlfn.XLOOKUP(B906,단가!A:A,단가!C:C),0)</f>
        <v>5200</v>
      </c>
      <c r="F906" s="3">
        <f>IFERROR(_xlfn.XLOOKUP(B906,'[1]2609 재고'!$I$1:$I$65536,'[1]2609 재고'!$K$1:$K$65536),0)</f>
        <v>111</v>
      </c>
      <c r="G906" s="3">
        <f>IFERROR(_xlfn.XLOOKUP(B906,[2]Sheet1!$H$1:$H$65536,[2]Sheet1!$K$1:$K$65536),0)</f>
        <v>115</v>
      </c>
      <c r="H906" s="3">
        <f>IFERROR(_xlfn.XLOOKUP(B906,[3]Sheet1!$H$1:$H$65536,[3]Sheet1!$J$1:$J$65536),0)</f>
        <v>117</v>
      </c>
      <c r="I906" s="3">
        <f>IFERROR(_xlfn.XLOOKUP(B906,[4]Sheet1!$H$1:$H$65536,[4]Sheet1!$J$1:$J$65536),0)</f>
        <v>117</v>
      </c>
      <c r="J906" s="3">
        <f>IFERROR(_xlfn.XLOOKUP(B906,[5]Sheet1!$H$1:$H$65536,[5]Sheet1!$J$1:$J$65536),0)</f>
        <v>120</v>
      </c>
      <c r="K906" s="3">
        <f>IFERROR(_xlfn.XLOOKUP(B906,[6]Sheet1!$H$1:$H$65536,[6]Sheet1!$J$1:$J$65536),0)</f>
        <v>117</v>
      </c>
      <c r="L906" s="3">
        <f>IFERROR(_xlfn.XLOOKUP(B906,[7]Sheet1!$H$1:$H$65536,[7]Sheet1!$J$1:$J$65536),0)</f>
        <v>122</v>
      </c>
      <c r="M906" s="3">
        <f>IFERROR(_xlfn.XLOOKUP(B906,[8]Sheet1!$H$1:$H$65536,[8]Sheet1!$J$1:$J$65536),0)</f>
        <v>119</v>
      </c>
      <c r="N906" s="3">
        <f>IFERROR(_xlfn.XLOOKUP(B906,[9]Sheet1!$H$1:$H$65536,[9]Sheet1!$J$1:$J$65536),0)</f>
        <v>119</v>
      </c>
      <c r="O906" s="3">
        <f>IFERROR(_xlfn.XLOOKUP(B906,[10]Sheet1!$H$1:$H$65536,[10]Sheet1!$J$1:$J$65536),0)</f>
        <v>119</v>
      </c>
      <c r="P906" s="3">
        <f>IFERROR(_xlfn.XLOOKUP(B906,[11]Sheet1!$H$1:$H$65536,[11]Sheet1!$J$1:$J$65536),0)</f>
        <v>119</v>
      </c>
      <c r="Q906" s="3">
        <f>IFERROR(_xlfn.XLOOKUP(B906,[12]Sheet1!$H$1:$H$65536,[12]Sheet1!$J$1:$J$65536),0)</f>
        <v>121</v>
      </c>
      <c r="R906" s="3">
        <f>IFERROR(_xlfn.XLOOKUP(B906,[13]Sheet1!$H$1:$H$65536,[13]Sheet1!$J$1:$J$65536),)</f>
        <v>123</v>
      </c>
      <c r="S906" s="3">
        <f>IFERROR(_xlfn.XLOOKUP(B906,[14]Sheet1!$H$1:$H$65536,[14]Sheet1!$K$1:$K$65536),0)</f>
        <v>123</v>
      </c>
      <c r="T906" s="3">
        <f>IFERROR(_xlfn.XLOOKUP(B906,[15]Sheet1!$H$1:$H$65536,[15]Sheet1!$J$1:$J$65536),0)</f>
        <v>131</v>
      </c>
      <c r="U906" s="3">
        <f>IFERROR(_xlfn.XLOOKUP(B906,[16]Sheet1!$H$1:$H$65536,[16]Sheet1!$J$1:$J$65536),0)</f>
        <v>157</v>
      </c>
      <c r="V906" s="3">
        <f>IFERROR(_xlfn.XLOOKUP(B906,[17]Sheet1!$H$1:$H$65536,[17]Sheet1!$J$1:$J$65536),0)</f>
        <v>176</v>
      </c>
      <c r="W906" s="3">
        <f>IFERROR(_xlfn.XLOOKUP(B906,[18]Sheet1!$H$1:$H$65536,[18]Sheet1!$J$1:$J$65536),0)</f>
        <v>201</v>
      </c>
      <c r="X906" s="3">
        <f>IFERROR(_xlfn.XLOOKUP(B906,[19]Sheet1!$H$1:$H$65536,[19]Sheet1!$J$1:$J$65536),0)</f>
        <v>216</v>
      </c>
      <c r="Y906" s="3">
        <f>IFERROR(_xlfn.XLOOKUP(B906,[20]Sheet1!$H$1:$H$65536,[20]Sheet1!$J$1:$J$65536),0)</f>
        <v>244</v>
      </c>
      <c r="Z906" s="3">
        <f>IFERROR(_xlfn.XLOOKUP(B906,[21]Sheet1!$H$1:$H$65536,[21]Sheet1!$J$1:$J$65536),0)</f>
        <v>257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 x14ac:dyDescent="0.3">
      <c r="A907" s="2" t="str">
        <f t="shared" si="14"/>
        <v>L2</v>
      </c>
      <c r="B907" s="1" t="s">
        <v>5510</v>
      </c>
      <c r="C907" s="23" t="str">
        <f>_xlfn.XLOOKUP(B907,IP구분!A:A,IP구분!C:C)</f>
        <v>잔망루피</v>
      </c>
      <c r="D907" s="1" t="s">
        <v>5511</v>
      </c>
      <c r="E907" s="7" t="str">
        <f>IFERROR(_xlfn.XLOOKUP(B907,단가!A:A,단가!C:C),0)</f>
        <v xml:space="preserve">                     -</v>
      </c>
      <c r="F907" s="3">
        <f>IFERROR(_xlfn.XLOOKUP(B907,'[1]2609 재고'!$I$1:$I$65536,'[1]2609 재고'!$K$1:$K$65536),0)</f>
        <v>0</v>
      </c>
      <c r="G907" s="3">
        <f>IFERROR(_xlfn.XLOOKUP(B907,[2]Sheet1!$H$1:$H$65536,[2]Sheet1!$K$1:$K$65536),0)</f>
        <v>0</v>
      </c>
      <c r="H907" s="3">
        <f>IFERROR(_xlfn.XLOOKUP(B907,[3]Sheet1!$H$1:$H$65536,[3]Sheet1!$J$1:$J$65536),0)</f>
        <v>0</v>
      </c>
      <c r="I907" s="3">
        <f>IFERROR(_xlfn.XLOOKUP(B907,[4]Sheet1!$H$1:$H$65536,[4]Sheet1!$J$1:$J$65536),0)</f>
        <v>0</v>
      </c>
      <c r="J907" s="3">
        <f>IFERROR(_xlfn.XLOOKUP(B907,[5]Sheet1!$H$1:$H$65536,[5]Sheet1!$J$1:$J$65536),0)</f>
        <v>0</v>
      </c>
      <c r="K907" s="3">
        <f>IFERROR(_xlfn.XLOOKUP(B907,[6]Sheet1!$H$1:$H$65536,[6]Sheet1!$J$1:$J$65536),0)</f>
        <v>0</v>
      </c>
      <c r="L907" s="3">
        <f>IFERROR(_xlfn.XLOOKUP(B907,[7]Sheet1!$H$1:$H$65536,[7]Sheet1!$J$1:$J$65536),0)</f>
        <v>0</v>
      </c>
      <c r="M907" s="3">
        <f>IFERROR(_xlfn.XLOOKUP(B907,[8]Sheet1!$H$1:$H$65536,[8]Sheet1!$J$1:$J$65536),0)</f>
        <v>0</v>
      </c>
      <c r="N907" s="3">
        <f>IFERROR(_xlfn.XLOOKUP(B907,[9]Sheet1!$H$1:$H$65536,[9]Sheet1!$J$1:$J$65536),0)</f>
        <v>0</v>
      </c>
      <c r="O907" s="3">
        <f>IFERROR(_xlfn.XLOOKUP(B907,[10]Sheet1!$H$1:$H$65536,[10]Sheet1!$J$1:$J$65536),0)</f>
        <v>0</v>
      </c>
      <c r="P907" s="3">
        <f>IFERROR(_xlfn.XLOOKUP(B907,[11]Sheet1!$H$1:$H$65536,[11]Sheet1!$J$1:$J$65536),0)</f>
        <v>0</v>
      </c>
      <c r="Q907" s="3">
        <f>IFERROR(_xlfn.XLOOKUP(B907,[12]Sheet1!$H$1:$H$65536,[12]Sheet1!$J$1:$J$65536),0)</f>
        <v>19</v>
      </c>
      <c r="R907" s="3">
        <f>IFERROR(_xlfn.XLOOKUP(B907,[13]Sheet1!$H$1:$H$65536,[13]Sheet1!$J$1:$J$65536),)</f>
        <v>19</v>
      </c>
      <c r="S907" s="3">
        <f>IFERROR(_xlfn.XLOOKUP(B907,[14]Sheet1!$H$1:$H$65536,[14]Sheet1!$K$1:$K$65536),0)</f>
        <v>19</v>
      </c>
      <c r="T907" s="3">
        <f>IFERROR(_xlfn.XLOOKUP(B907,[15]Sheet1!$H$1:$H$65536,[15]Sheet1!$J$1:$J$65536),0)</f>
        <v>19</v>
      </c>
      <c r="U907" s="3">
        <f>IFERROR(_xlfn.XLOOKUP(B907,[16]Sheet1!$H$1:$H$65536,[16]Sheet1!$J$1:$J$65536),0)</f>
        <v>22</v>
      </c>
      <c r="V907" s="3">
        <f>IFERROR(_xlfn.XLOOKUP(B907,[17]Sheet1!$H$1:$H$65536,[17]Sheet1!$J$1:$J$65536),0)</f>
        <v>23</v>
      </c>
      <c r="W907" s="3">
        <f>IFERROR(_xlfn.XLOOKUP(B907,[18]Sheet1!$H$1:$H$65536,[18]Sheet1!$J$1:$J$65536),0)</f>
        <v>29</v>
      </c>
      <c r="X907" s="3">
        <f>IFERROR(_xlfn.XLOOKUP(B907,[19]Sheet1!$H$1:$H$65536,[19]Sheet1!$J$1:$J$65536),0)</f>
        <v>32</v>
      </c>
      <c r="Y907" s="3">
        <f>IFERROR(_xlfn.XLOOKUP(B907,[20]Sheet1!$H$1:$H$65536,[20]Sheet1!$J$1:$J$65536),0)</f>
        <v>33</v>
      </c>
      <c r="Z907" s="3">
        <f>IFERROR(_xlfn.XLOOKUP(B907,[21]Sheet1!$H$1:$H$65536,[21]Sheet1!$J$1:$J$65536),0)</f>
        <v>35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1:47" x14ac:dyDescent="0.3">
      <c r="A908" s="2" t="str">
        <f t="shared" si="14"/>
        <v>L2</v>
      </c>
      <c r="B908" s="1" t="s">
        <v>5512</v>
      </c>
      <c r="C908" s="23" t="str">
        <f>_xlfn.XLOOKUP(B908,IP구분!A:A,IP구분!C:C)</f>
        <v>잔망루피</v>
      </c>
      <c r="D908" s="1" t="s">
        <v>5513</v>
      </c>
      <c r="E908" s="7" t="str">
        <f>IFERROR(_xlfn.XLOOKUP(B908,단가!A:A,단가!C:C),0)</f>
        <v xml:space="preserve">                     -</v>
      </c>
      <c r="F908" s="3">
        <f>IFERROR(_xlfn.XLOOKUP(B908,'[1]2609 재고'!$I$1:$I$65536,'[1]2609 재고'!$K$1:$K$65536),0)</f>
        <v>0</v>
      </c>
      <c r="G908" s="3">
        <f>IFERROR(_xlfn.XLOOKUP(B908,[2]Sheet1!$H$1:$H$65536,[2]Sheet1!$K$1:$K$65536),0)</f>
        <v>0</v>
      </c>
      <c r="H908" s="3">
        <f>IFERROR(_xlfn.XLOOKUP(B908,[3]Sheet1!$H$1:$H$65536,[3]Sheet1!$J$1:$J$65536),0)</f>
        <v>0</v>
      </c>
      <c r="I908" s="3">
        <f>IFERROR(_xlfn.XLOOKUP(B908,[4]Sheet1!$H$1:$H$65536,[4]Sheet1!$J$1:$J$65536),0)</f>
        <v>0</v>
      </c>
      <c r="J908" s="3">
        <f>IFERROR(_xlfn.XLOOKUP(B908,[5]Sheet1!$H$1:$H$65536,[5]Sheet1!$J$1:$J$65536),0)</f>
        <v>0</v>
      </c>
      <c r="K908" s="3">
        <f>IFERROR(_xlfn.XLOOKUP(B908,[6]Sheet1!$H$1:$H$65536,[6]Sheet1!$J$1:$J$65536),0)</f>
        <v>0</v>
      </c>
      <c r="L908" s="3">
        <f>IFERROR(_xlfn.XLOOKUP(B908,[7]Sheet1!$H$1:$H$65536,[7]Sheet1!$J$1:$J$65536),0)</f>
        <v>0</v>
      </c>
      <c r="M908" s="3">
        <f>IFERROR(_xlfn.XLOOKUP(B908,[8]Sheet1!$H$1:$H$65536,[8]Sheet1!$J$1:$J$65536),0)</f>
        <v>0</v>
      </c>
      <c r="N908" s="3">
        <f>IFERROR(_xlfn.XLOOKUP(B908,[9]Sheet1!$H$1:$H$65536,[9]Sheet1!$J$1:$J$65536),0)</f>
        <v>0</v>
      </c>
      <c r="O908" s="3">
        <f>IFERROR(_xlfn.XLOOKUP(B908,[10]Sheet1!$H$1:$H$65536,[10]Sheet1!$J$1:$J$65536),0)</f>
        <v>0</v>
      </c>
      <c r="P908" s="3">
        <f>IFERROR(_xlfn.XLOOKUP(B908,[11]Sheet1!$H$1:$H$65536,[11]Sheet1!$J$1:$J$65536),0)</f>
        <v>0</v>
      </c>
      <c r="Q908" s="3">
        <f>IFERROR(_xlfn.XLOOKUP(B908,[12]Sheet1!$H$1:$H$65536,[12]Sheet1!$J$1:$J$65536),0)</f>
        <v>22</v>
      </c>
      <c r="R908" s="3">
        <f>IFERROR(_xlfn.XLOOKUP(B908,[13]Sheet1!$H$1:$H$65536,[13]Sheet1!$J$1:$J$65536),)</f>
        <v>22</v>
      </c>
      <c r="S908" s="3">
        <f>IFERROR(_xlfn.XLOOKUP(B908,[14]Sheet1!$H$1:$H$65536,[14]Sheet1!$K$1:$K$65536),0)</f>
        <v>22</v>
      </c>
      <c r="T908" s="3">
        <f>IFERROR(_xlfn.XLOOKUP(B908,[15]Sheet1!$H$1:$H$65536,[15]Sheet1!$J$1:$J$65536),0)</f>
        <v>24</v>
      </c>
      <c r="U908" s="3">
        <f>IFERROR(_xlfn.XLOOKUP(B908,[16]Sheet1!$H$1:$H$65536,[16]Sheet1!$J$1:$J$65536),0)</f>
        <v>28</v>
      </c>
      <c r="V908" s="3">
        <f>IFERROR(_xlfn.XLOOKUP(B908,[17]Sheet1!$H$1:$H$65536,[17]Sheet1!$J$1:$J$65536),0)</f>
        <v>33</v>
      </c>
      <c r="W908" s="3">
        <f>IFERROR(_xlfn.XLOOKUP(B908,[18]Sheet1!$H$1:$H$65536,[18]Sheet1!$J$1:$J$65536),0)</f>
        <v>33</v>
      </c>
      <c r="X908" s="3">
        <f>IFERROR(_xlfn.XLOOKUP(B908,[19]Sheet1!$H$1:$H$65536,[19]Sheet1!$J$1:$J$65536),0)</f>
        <v>35</v>
      </c>
      <c r="Y908" s="3">
        <f>IFERROR(_xlfn.XLOOKUP(B908,[20]Sheet1!$H$1:$H$65536,[20]Sheet1!$J$1:$J$65536),0)</f>
        <v>37</v>
      </c>
      <c r="Z908" s="3">
        <f>IFERROR(_xlfn.XLOOKUP(B908,[21]Sheet1!$H$1:$H$65536,[21]Sheet1!$J$1:$J$65536),0)</f>
        <v>39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 x14ac:dyDescent="0.3">
      <c r="A909" s="2" t="str">
        <f t="shared" si="14"/>
        <v>L2</v>
      </c>
      <c r="B909" s="1" t="s">
        <v>1666</v>
      </c>
      <c r="C909" s="23" t="str">
        <f>_xlfn.XLOOKUP(B909,IP구분!A:A,IP구분!C:C)</f>
        <v>잔망루피</v>
      </c>
      <c r="D909" s="1" t="s">
        <v>1667</v>
      </c>
      <c r="E909" s="7">
        <f>IFERROR(_xlfn.XLOOKUP(B909,단가!A:A,단가!C:C),0)</f>
        <v>9291</v>
      </c>
      <c r="F909" s="3">
        <f>IFERROR(_xlfn.XLOOKUP(B909,'[1]2609 재고'!$I$1:$I$65536,'[1]2609 재고'!$K$1:$K$65536),0)</f>
        <v>104</v>
      </c>
      <c r="G909" s="3">
        <f>IFERROR(_xlfn.XLOOKUP(B909,[2]Sheet1!$H$1:$H$65536,[2]Sheet1!$K$1:$K$65536),0)</f>
        <v>104</v>
      </c>
      <c r="H909" s="3">
        <f>IFERROR(_xlfn.XLOOKUP(B909,[3]Sheet1!$H$1:$H$65536,[3]Sheet1!$J$1:$J$65536),0)</f>
        <v>104</v>
      </c>
      <c r="I909" s="3">
        <f>IFERROR(_xlfn.XLOOKUP(B909,[4]Sheet1!$H$1:$H$65536,[4]Sheet1!$J$1:$J$65536),0)</f>
        <v>104</v>
      </c>
      <c r="J909" s="3">
        <f>IFERROR(_xlfn.XLOOKUP(B909,[5]Sheet1!$H$1:$H$65536,[5]Sheet1!$J$1:$J$65536),0)</f>
        <v>107</v>
      </c>
      <c r="K909" s="3">
        <f>IFERROR(_xlfn.XLOOKUP(B909,[6]Sheet1!$H$1:$H$65536,[6]Sheet1!$J$1:$J$65536),0)</f>
        <v>104</v>
      </c>
      <c r="L909" s="3">
        <f>IFERROR(_xlfn.XLOOKUP(B909,[7]Sheet1!$H$1:$H$65536,[7]Sheet1!$J$1:$J$65536),0)</f>
        <v>107</v>
      </c>
      <c r="M909" s="3">
        <f>IFERROR(_xlfn.XLOOKUP(B909,[8]Sheet1!$H$1:$H$65536,[8]Sheet1!$J$1:$J$65536),0)</f>
        <v>104</v>
      </c>
      <c r="N909" s="3">
        <f>IFERROR(_xlfn.XLOOKUP(B909,[9]Sheet1!$H$1:$H$65536,[9]Sheet1!$J$1:$J$65536),0)</f>
        <v>104</v>
      </c>
      <c r="O909" s="3">
        <f>IFERROR(_xlfn.XLOOKUP(B909,[10]Sheet1!$H$1:$H$65536,[10]Sheet1!$J$1:$J$65536),0)</f>
        <v>104</v>
      </c>
      <c r="P909" s="3">
        <f>IFERROR(_xlfn.XLOOKUP(B909,[11]Sheet1!$H$1:$H$65536,[11]Sheet1!$J$1:$J$65536),0)</f>
        <v>104</v>
      </c>
      <c r="Q909" s="3">
        <f>IFERROR(_xlfn.XLOOKUP(B909,[12]Sheet1!$H$1:$H$65536,[12]Sheet1!$J$1:$J$65536),0)</f>
        <v>104</v>
      </c>
      <c r="R909" s="3">
        <f>IFERROR(_xlfn.XLOOKUP(B909,[13]Sheet1!$H$1:$H$65536,[13]Sheet1!$J$1:$J$65536),)</f>
        <v>104</v>
      </c>
      <c r="S909" s="3">
        <f>IFERROR(_xlfn.XLOOKUP(B909,[14]Sheet1!$H$1:$H$65536,[14]Sheet1!$K$1:$K$65536),0)</f>
        <v>104</v>
      </c>
      <c r="T909" s="3">
        <f>IFERROR(_xlfn.XLOOKUP(B909,[15]Sheet1!$H$1:$H$65536,[15]Sheet1!$J$1:$J$65536),0)</f>
        <v>105</v>
      </c>
      <c r="U909" s="3">
        <f>IFERROR(_xlfn.XLOOKUP(B909,[16]Sheet1!$H$1:$H$65536,[16]Sheet1!$J$1:$J$65536),0)</f>
        <v>107</v>
      </c>
      <c r="V909" s="3">
        <f>IFERROR(_xlfn.XLOOKUP(B909,[17]Sheet1!$H$1:$H$65536,[17]Sheet1!$J$1:$J$65536),0)</f>
        <v>109</v>
      </c>
      <c r="W909" s="3">
        <f>IFERROR(_xlfn.XLOOKUP(B909,[18]Sheet1!$H$1:$H$65536,[18]Sheet1!$J$1:$J$65536),0)</f>
        <v>110</v>
      </c>
      <c r="X909" s="3">
        <f>IFERROR(_xlfn.XLOOKUP(B909,[19]Sheet1!$H$1:$H$65536,[19]Sheet1!$J$1:$J$65536),0)</f>
        <v>112</v>
      </c>
      <c r="Y909" s="3">
        <f>IFERROR(_xlfn.XLOOKUP(B909,[20]Sheet1!$H$1:$H$65536,[20]Sheet1!$J$1:$J$65536),0)</f>
        <v>113</v>
      </c>
      <c r="Z909" s="3">
        <f>IFERROR(_xlfn.XLOOKUP(B909,[21]Sheet1!$H$1:$H$65536,[21]Sheet1!$J$1:$J$65536),0)</f>
        <v>114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 x14ac:dyDescent="0.3">
      <c r="A910" s="2" t="str">
        <f t="shared" si="14"/>
        <v>L1</v>
      </c>
      <c r="B910" s="1" t="s">
        <v>4814</v>
      </c>
      <c r="C910" s="23" t="str">
        <f>_xlfn.XLOOKUP(B910,IP구분!A:A,IP구분!C:C)</f>
        <v>잔망루피</v>
      </c>
      <c r="D910" s="1" t="s">
        <v>4815</v>
      </c>
      <c r="E910" s="7">
        <f>IFERROR(_xlfn.XLOOKUP(B910,단가!A:A,단가!C:C),0)</f>
        <v>3457</v>
      </c>
      <c r="F910" s="3">
        <f>IFERROR(_xlfn.XLOOKUP(B910,'[1]2609 재고'!$I$1:$I$65536,'[1]2609 재고'!$K$1:$K$65536),0)</f>
        <v>2505</v>
      </c>
      <c r="G910" s="3">
        <f>IFERROR(_xlfn.XLOOKUP(B910,[2]Sheet1!$H$1:$H$65536,[2]Sheet1!$K$1:$K$65536),0)</f>
        <v>2519</v>
      </c>
      <c r="H910" s="3">
        <f>IFERROR(_xlfn.XLOOKUP(B910,[3]Sheet1!$H$1:$H$65536,[3]Sheet1!$J$1:$J$65536),0)</f>
        <v>2546</v>
      </c>
      <c r="I910" s="3">
        <f>IFERROR(_xlfn.XLOOKUP(B910,[4]Sheet1!$H$1:$H$65536,[4]Sheet1!$J$1:$J$65536),0)</f>
        <v>2555</v>
      </c>
      <c r="J910" s="3">
        <f>IFERROR(_xlfn.XLOOKUP(B910,[5]Sheet1!$H$1:$H$65536,[5]Sheet1!$J$1:$J$65536),0)</f>
        <v>2563</v>
      </c>
      <c r="K910" s="3">
        <f>IFERROR(_xlfn.XLOOKUP(B910,[6]Sheet1!$H$1:$H$65536,[6]Sheet1!$J$1:$J$65536),0)</f>
        <v>2572</v>
      </c>
      <c r="L910" s="3">
        <f>IFERROR(_xlfn.XLOOKUP(B910,[7]Sheet1!$H$1:$H$65536,[7]Sheet1!$J$1:$J$65536),0)</f>
        <v>2658</v>
      </c>
      <c r="M910" s="3">
        <f>IFERROR(_xlfn.XLOOKUP(B910,[8]Sheet1!$H$1:$H$65536,[8]Sheet1!$J$1:$J$65536),0)</f>
        <v>2675</v>
      </c>
      <c r="N910" s="3">
        <f>IFERROR(_xlfn.XLOOKUP(B910,[9]Sheet1!$H$1:$H$65536,[9]Sheet1!$J$1:$J$65536),0)</f>
        <v>684</v>
      </c>
      <c r="O910" s="3">
        <f>IFERROR(_xlfn.XLOOKUP(B910,[10]Sheet1!$H$1:$H$65536,[10]Sheet1!$J$1:$J$65536),0)</f>
        <v>694</v>
      </c>
      <c r="P910" s="3">
        <f>IFERROR(_xlfn.XLOOKUP(B910,[11]Sheet1!$H$1:$H$65536,[11]Sheet1!$J$1:$J$65536),0)</f>
        <v>702</v>
      </c>
      <c r="Q910" s="3">
        <f>IFERROR(_xlfn.XLOOKUP(B910,[12]Sheet1!$H$1:$H$65536,[12]Sheet1!$J$1:$J$65536),0)</f>
        <v>912</v>
      </c>
      <c r="R910" s="3">
        <f>IFERROR(_xlfn.XLOOKUP(B910,[13]Sheet1!$H$1:$H$65536,[13]Sheet1!$J$1:$J$65536),)</f>
        <v>920</v>
      </c>
      <c r="S910" s="3">
        <f>IFERROR(_xlfn.XLOOKUP(B910,[14]Sheet1!$H$1:$H$65536,[14]Sheet1!$K$1:$K$65536),0)</f>
        <v>939</v>
      </c>
      <c r="T910" s="3">
        <f>IFERROR(_xlfn.XLOOKUP(B910,[15]Sheet1!$H$1:$H$65536,[15]Sheet1!$J$1:$J$65536),0)</f>
        <v>981</v>
      </c>
      <c r="U910" s="3">
        <f>IFERROR(_xlfn.XLOOKUP(B910,[16]Sheet1!$H$1:$H$65536,[16]Sheet1!$J$1:$J$65536),0)</f>
        <v>1036</v>
      </c>
      <c r="V910" s="3">
        <f>IFERROR(_xlfn.XLOOKUP(B910,[17]Sheet1!$H$1:$H$65536,[17]Sheet1!$J$1:$J$65536),0)</f>
        <v>1078</v>
      </c>
      <c r="W910" s="3">
        <f>IFERROR(_xlfn.XLOOKUP(B910,[18]Sheet1!$H$1:$H$65536,[18]Sheet1!$J$1:$J$65536),0)</f>
        <v>1137</v>
      </c>
      <c r="X910" s="3">
        <f>IFERROR(_xlfn.XLOOKUP(B910,[19]Sheet1!$H$1:$H$65536,[19]Sheet1!$J$1:$J$65536),0)</f>
        <v>1359</v>
      </c>
      <c r="Y910" s="3">
        <f>IFERROR(_xlfn.XLOOKUP(B910,[20]Sheet1!$H$1:$H$65536,[20]Sheet1!$J$1:$J$65536),0)</f>
        <v>1454</v>
      </c>
      <c r="Z910" s="3">
        <f>IFERROR(_xlfn.XLOOKUP(B910,[21]Sheet1!$H$1:$H$65536,[21]Sheet1!$J$1:$J$65536),0)</f>
        <v>1929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 x14ac:dyDescent="0.3">
      <c r="A911" s="2" t="str">
        <f t="shared" si="14"/>
        <v>L1</v>
      </c>
      <c r="B911" s="1" t="s">
        <v>4816</v>
      </c>
      <c r="C911" s="23" t="str">
        <f>_xlfn.XLOOKUP(B911,IP구분!A:A,IP구분!C:C)</f>
        <v>잔망루피</v>
      </c>
      <c r="D911" s="1" t="s">
        <v>4817</v>
      </c>
      <c r="E911" s="7">
        <f>IFERROR(_xlfn.XLOOKUP(B911,단가!A:A,단가!C:C),0)</f>
        <v>4439</v>
      </c>
      <c r="F911" s="3">
        <f>IFERROR(_xlfn.XLOOKUP(B911,'[1]2609 재고'!$I$1:$I$65536,'[1]2609 재고'!$K$1:$K$65536),0)</f>
        <v>2242</v>
      </c>
      <c r="G911" s="3">
        <f>IFERROR(_xlfn.XLOOKUP(B911,[2]Sheet1!$H$1:$H$65536,[2]Sheet1!$K$1:$K$65536),0)</f>
        <v>2338</v>
      </c>
      <c r="H911" s="3">
        <f>IFERROR(_xlfn.XLOOKUP(B911,[3]Sheet1!$H$1:$H$65536,[3]Sheet1!$J$1:$J$65536),0)</f>
        <v>2492</v>
      </c>
      <c r="I911" s="3">
        <f>IFERROR(_xlfn.XLOOKUP(B911,[4]Sheet1!$H$1:$H$65536,[4]Sheet1!$J$1:$J$65536),0)</f>
        <v>2586</v>
      </c>
      <c r="J911" s="3">
        <f>IFERROR(_xlfn.XLOOKUP(B911,[5]Sheet1!$H$1:$H$65536,[5]Sheet1!$J$1:$J$65536),0)</f>
        <v>2674</v>
      </c>
      <c r="K911" s="3">
        <f>IFERROR(_xlfn.XLOOKUP(B911,[6]Sheet1!$H$1:$H$65536,[6]Sheet1!$J$1:$J$65536),0)</f>
        <v>2757</v>
      </c>
      <c r="L911" s="3">
        <f>IFERROR(_xlfn.XLOOKUP(B911,[7]Sheet1!$H$1:$H$65536,[7]Sheet1!$J$1:$J$65536),0)</f>
        <v>2950</v>
      </c>
      <c r="M911" s="3">
        <f>IFERROR(_xlfn.XLOOKUP(B911,[8]Sheet1!$H$1:$H$65536,[8]Sheet1!$J$1:$J$65536),0)</f>
        <v>3000</v>
      </c>
      <c r="N911" s="3">
        <f>IFERROR(_xlfn.XLOOKUP(B911,[9]Sheet1!$H$1:$H$65536,[9]Sheet1!$J$1:$J$65536),0)</f>
        <v>0</v>
      </c>
      <c r="O911" s="3">
        <f>IFERROR(_xlfn.XLOOKUP(B911,[10]Sheet1!$H$1:$H$65536,[10]Sheet1!$J$1:$J$65536),0)</f>
        <v>0</v>
      </c>
      <c r="P911" s="3">
        <f>IFERROR(_xlfn.XLOOKUP(B911,[11]Sheet1!$H$1:$H$65536,[11]Sheet1!$J$1:$J$65536),0)</f>
        <v>0</v>
      </c>
      <c r="Q911" s="3">
        <f>IFERROR(_xlfn.XLOOKUP(B911,[12]Sheet1!$H$1:$H$65536,[12]Sheet1!$J$1:$J$65536),0)</f>
        <v>0</v>
      </c>
      <c r="R911" s="3">
        <f>IFERROR(_xlfn.XLOOKUP(B911,[13]Sheet1!$H$1:$H$65536,[13]Sheet1!$J$1:$J$65536),)</f>
        <v>2</v>
      </c>
      <c r="S911" s="3">
        <f>IFERROR(_xlfn.XLOOKUP(B911,[14]Sheet1!$H$1:$H$65536,[14]Sheet1!$K$1:$K$65536),0)</f>
        <v>2</v>
      </c>
      <c r="T911" s="3">
        <f>IFERROR(_xlfn.XLOOKUP(B911,[15]Sheet1!$H$1:$H$65536,[15]Sheet1!$J$1:$J$65536),0)</f>
        <v>2</v>
      </c>
      <c r="U911" s="3">
        <f>IFERROR(_xlfn.XLOOKUP(B911,[16]Sheet1!$H$1:$H$65536,[16]Sheet1!$J$1:$J$65536),0)</f>
        <v>8</v>
      </c>
      <c r="V911" s="3">
        <f>IFERROR(_xlfn.XLOOKUP(B911,[17]Sheet1!$H$1:$H$65536,[17]Sheet1!$J$1:$J$65536),0)</f>
        <v>8</v>
      </c>
      <c r="W911" s="3">
        <f>IFERROR(_xlfn.XLOOKUP(B911,[18]Sheet1!$H$1:$H$65536,[18]Sheet1!$J$1:$J$65536),0)</f>
        <v>21</v>
      </c>
      <c r="X911" s="3">
        <f>IFERROR(_xlfn.XLOOKUP(B911,[19]Sheet1!$H$1:$H$65536,[19]Sheet1!$J$1:$J$65536),0)</f>
        <v>1031</v>
      </c>
      <c r="Y911" s="3">
        <f>IFERROR(_xlfn.XLOOKUP(B911,[20]Sheet1!$H$1:$H$65536,[20]Sheet1!$J$1:$J$65536),0)</f>
        <v>1205</v>
      </c>
      <c r="Z911" s="3">
        <f>IFERROR(_xlfn.XLOOKUP(B911,[21]Sheet1!$H$1:$H$65536,[21]Sheet1!$J$1:$J$65536),0)</f>
        <v>1597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 x14ac:dyDescent="0.3">
      <c r="A912" s="2" t="str">
        <f t="shared" si="14"/>
        <v>L2</v>
      </c>
      <c r="B912" s="1" t="s">
        <v>4818</v>
      </c>
      <c r="C912" s="23" t="str">
        <f>_xlfn.XLOOKUP(B912,IP구분!A:A,IP구분!C:C)</f>
        <v>잔망루피</v>
      </c>
      <c r="D912" s="1" t="s">
        <v>4819</v>
      </c>
      <c r="E912" s="7" t="str">
        <f>IFERROR(_xlfn.XLOOKUP(B912,단가!A:A,단가!C:C),0)</f>
        <v xml:space="preserve">                     -</v>
      </c>
      <c r="F912" s="3">
        <f>IFERROR(_xlfn.XLOOKUP(B912,'[1]2609 재고'!$I$1:$I$65536,'[1]2609 재고'!$K$1:$K$65536),0)</f>
        <v>0</v>
      </c>
      <c r="G912" s="3">
        <f>IFERROR(_xlfn.XLOOKUP(B912,[2]Sheet1!$H$1:$H$65536,[2]Sheet1!$K$1:$K$65536),0)</f>
        <v>0</v>
      </c>
      <c r="H912" s="3">
        <f>IFERROR(_xlfn.XLOOKUP(B912,[3]Sheet1!$H$1:$H$65536,[3]Sheet1!$J$1:$J$65536),0)</f>
        <v>0</v>
      </c>
      <c r="I912" s="3">
        <f>IFERROR(_xlfn.XLOOKUP(B912,[4]Sheet1!$H$1:$H$65536,[4]Sheet1!$J$1:$J$65536),0)</f>
        <v>15</v>
      </c>
      <c r="J912" s="3">
        <f>IFERROR(_xlfn.XLOOKUP(B912,[5]Sheet1!$H$1:$H$65536,[5]Sheet1!$J$1:$J$65536),0)</f>
        <v>18</v>
      </c>
      <c r="K912" s="3">
        <f>IFERROR(_xlfn.XLOOKUP(B912,[6]Sheet1!$H$1:$H$65536,[6]Sheet1!$J$1:$J$65536),0)</f>
        <v>15</v>
      </c>
      <c r="L912" s="3">
        <f>IFERROR(_xlfn.XLOOKUP(B912,[7]Sheet1!$H$1:$H$65536,[7]Sheet1!$J$1:$J$65536),0)</f>
        <v>18</v>
      </c>
      <c r="M912" s="3">
        <f>IFERROR(_xlfn.XLOOKUP(B912,[8]Sheet1!$H$1:$H$65536,[8]Sheet1!$J$1:$J$65536),0)</f>
        <v>15</v>
      </c>
      <c r="N912" s="3">
        <f>IFERROR(_xlfn.XLOOKUP(B912,[9]Sheet1!$H$1:$H$65536,[9]Sheet1!$J$1:$J$65536),0)</f>
        <v>15</v>
      </c>
      <c r="O912" s="3">
        <f>IFERROR(_xlfn.XLOOKUP(B912,[10]Sheet1!$H$1:$H$65536,[10]Sheet1!$J$1:$J$65536),0)</f>
        <v>15</v>
      </c>
      <c r="P912" s="3">
        <f>IFERROR(_xlfn.XLOOKUP(B912,[11]Sheet1!$H$1:$H$65536,[11]Sheet1!$J$1:$J$65536),0)</f>
        <v>15</v>
      </c>
      <c r="Q912" s="3">
        <f>IFERROR(_xlfn.XLOOKUP(B912,[12]Sheet1!$H$1:$H$65536,[12]Sheet1!$J$1:$J$65536),0)</f>
        <v>15</v>
      </c>
      <c r="R912" s="3">
        <f>IFERROR(_xlfn.XLOOKUP(B912,[13]Sheet1!$H$1:$H$65536,[13]Sheet1!$J$1:$J$65536),)</f>
        <v>15</v>
      </c>
      <c r="S912" s="3">
        <f>IFERROR(_xlfn.XLOOKUP(B912,[14]Sheet1!$H$1:$H$65536,[14]Sheet1!$K$1:$K$65536),0)</f>
        <v>15</v>
      </c>
      <c r="T912" s="3">
        <f>IFERROR(_xlfn.XLOOKUP(B912,[15]Sheet1!$H$1:$H$65536,[15]Sheet1!$J$1:$J$65536),0)</f>
        <v>17</v>
      </c>
      <c r="U912" s="3">
        <f>IFERROR(_xlfn.XLOOKUP(B912,[16]Sheet1!$H$1:$H$65536,[16]Sheet1!$J$1:$J$65536),0)</f>
        <v>25</v>
      </c>
      <c r="V912" s="3">
        <f>IFERROR(_xlfn.XLOOKUP(B912,[17]Sheet1!$H$1:$H$65536,[17]Sheet1!$J$1:$J$65536),0)</f>
        <v>30</v>
      </c>
      <c r="W912" s="3">
        <f>IFERROR(_xlfn.XLOOKUP(B912,[18]Sheet1!$H$1:$H$65536,[18]Sheet1!$J$1:$J$65536),0)</f>
        <v>35</v>
      </c>
      <c r="X912" s="3">
        <f>IFERROR(_xlfn.XLOOKUP(B912,[19]Sheet1!$H$1:$H$65536,[19]Sheet1!$J$1:$J$65536),0)</f>
        <v>41</v>
      </c>
      <c r="Y912" s="3">
        <f>IFERROR(_xlfn.XLOOKUP(B912,[20]Sheet1!$H$1:$H$65536,[20]Sheet1!$J$1:$J$65536),0)</f>
        <v>43</v>
      </c>
      <c r="Z912" s="3">
        <f>IFERROR(_xlfn.XLOOKUP(B912,[21]Sheet1!$H$1:$H$65536,[21]Sheet1!$J$1:$J$65536),0)</f>
        <v>43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1:47" x14ac:dyDescent="0.3">
      <c r="A913" s="2" t="str">
        <f t="shared" si="14"/>
        <v>L2</v>
      </c>
      <c r="B913" s="1" t="s">
        <v>5514</v>
      </c>
      <c r="C913" s="23" t="str">
        <f>_xlfn.XLOOKUP(B913,IP구분!A:A,IP구분!C:C)</f>
        <v>잔망루피</v>
      </c>
      <c r="D913" s="1" t="s">
        <v>5515</v>
      </c>
      <c r="E913" s="7" t="str">
        <f>IFERROR(_xlfn.XLOOKUP(B913,단가!A:A,단가!C:C),0)</f>
        <v xml:space="preserve">                     -</v>
      </c>
      <c r="F913" s="3">
        <f>IFERROR(_xlfn.XLOOKUP(B913,'[1]2609 재고'!$I$1:$I$65536,'[1]2609 재고'!$K$1:$K$65536),0)</f>
        <v>0</v>
      </c>
      <c r="G913" s="3">
        <f>IFERROR(_xlfn.XLOOKUP(B913,[2]Sheet1!$H$1:$H$65536,[2]Sheet1!$K$1:$K$65536),0)</f>
        <v>0</v>
      </c>
      <c r="H913" s="3">
        <f>IFERROR(_xlfn.XLOOKUP(B913,[3]Sheet1!$H$1:$H$65536,[3]Sheet1!$J$1:$J$65536),0)</f>
        <v>0</v>
      </c>
      <c r="I913" s="3">
        <f>IFERROR(_xlfn.XLOOKUP(B913,[4]Sheet1!$H$1:$H$65536,[4]Sheet1!$J$1:$J$65536),0)</f>
        <v>0</v>
      </c>
      <c r="J913" s="3">
        <f>IFERROR(_xlfn.XLOOKUP(B913,[5]Sheet1!$H$1:$H$65536,[5]Sheet1!$J$1:$J$65536),0)</f>
        <v>0</v>
      </c>
      <c r="K913" s="3">
        <f>IFERROR(_xlfn.XLOOKUP(B913,[6]Sheet1!$H$1:$H$65536,[6]Sheet1!$J$1:$J$65536),0)</f>
        <v>0</v>
      </c>
      <c r="L913" s="3">
        <f>IFERROR(_xlfn.XLOOKUP(B913,[7]Sheet1!$H$1:$H$65536,[7]Sheet1!$J$1:$J$65536),0)</f>
        <v>0</v>
      </c>
      <c r="M913" s="3">
        <f>IFERROR(_xlfn.XLOOKUP(B913,[8]Sheet1!$H$1:$H$65536,[8]Sheet1!$J$1:$J$65536),0)</f>
        <v>0</v>
      </c>
      <c r="N913" s="3">
        <f>IFERROR(_xlfn.XLOOKUP(B913,[9]Sheet1!$H$1:$H$65536,[9]Sheet1!$J$1:$J$65536),0)</f>
        <v>0</v>
      </c>
      <c r="O913" s="3">
        <f>IFERROR(_xlfn.XLOOKUP(B913,[10]Sheet1!$H$1:$H$65536,[10]Sheet1!$J$1:$J$65536),0)</f>
        <v>0</v>
      </c>
      <c r="P913" s="3">
        <f>IFERROR(_xlfn.XLOOKUP(B913,[11]Sheet1!$H$1:$H$65536,[11]Sheet1!$J$1:$J$65536),0)</f>
        <v>0</v>
      </c>
      <c r="Q913" s="3">
        <f>IFERROR(_xlfn.XLOOKUP(B913,[12]Sheet1!$H$1:$H$65536,[12]Sheet1!$J$1:$J$65536),0)</f>
        <v>31</v>
      </c>
      <c r="R913" s="3">
        <f>IFERROR(_xlfn.XLOOKUP(B913,[13]Sheet1!$H$1:$H$65536,[13]Sheet1!$J$1:$J$65536),)</f>
        <v>31</v>
      </c>
      <c r="S913" s="3">
        <f>IFERROR(_xlfn.XLOOKUP(B913,[14]Sheet1!$H$1:$H$65536,[14]Sheet1!$K$1:$K$65536),0)</f>
        <v>31</v>
      </c>
      <c r="T913" s="3">
        <f>IFERROR(_xlfn.XLOOKUP(B913,[15]Sheet1!$H$1:$H$65536,[15]Sheet1!$J$1:$J$65536),0)</f>
        <v>35</v>
      </c>
      <c r="U913" s="3">
        <f>IFERROR(_xlfn.XLOOKUP(B913,[16]Sheet1!$H$1:$H$65536,[16]Sheet1!$J$1:$J$65536),0)</f>
        <v>38</v>
      </c>
      <c r="V913" s="3">
        <f>IFERROR(_xlfn.XLOOKUP(B913,[17]Sheet1!$H$1:$H$65536,[17]Sheet1!$J$1:$J$65536),0)</f>
        <v>40</v>
      </c>
      <c r="W913" s="3">
        <f>IFERROR(_xlfn.XLOOKUP(B913,[18]Sheet1!$H$1:$H$65536,[18]Sheet1!$J$1:$J$65536),0)</f>
        <v>41</v>
      </c>
      <c r="X913" s="3">
        <f>IFERROR(_xlfn.XLOOKUP(B913,[19]Sheet1!$H$1:$H$65536,[19]Sheet1!$J$1:$J$65536),0)</f>
        <v>42</v>
      </c>
      <c r="Y913" s="3">
        <f>IFERROR(_xlfn.XLOOKUP(B913,[20]Sheet1!$H$1:$H$65536,[20]Sheet1!$J$1:$J$65536),0)</f>
        <v>42</v>
      </c>
      <c r="Z913" s="3">
        <f>IFERROR(_xlfn.XLOOKUP(B913,[21]Sheet1!$H$1:$H$65536,[21]Sheet1!$J$1:$J$65536),0)</f>
        <v>42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1:47" x14ac:dyDescent="0.3">
      <c r="A914" s="2" t="str">
        <f t="shared" si="14"/>
        <v>L1</v>
      </c>
      <c r="B914" s="1" t="s">
        <v>1222</v>
      </c>
      <c r="C914" s="23" t="str">
        <f>_xlfn.XLOOKUP(B914,IP구분!A:A,IP구분!C:C)</f>
        <v>잔망루피</v>
      </c>
      <c r="D914" s="1" t="s">
        <v>1223</v>
      </c>
      <c r="E914" s="7">
        <f>IFERROR(_xlfn.XLOOKUP(B914,단가!A:A,단가!C:C),0)</f>
        <v>71004</v>
      </c>
      <c r="F914" s="3">
        <f>IFERROR(_xlfn.XLOOKUP(B914,'[1]2609 재고'!$I$1:$I$65536,'[1]2609 재고'!$K$1:$K$65536),0)</f>
        <v>148</v>
      </c>
      <c r="G914" s="3">
        <f>IFERROR(_xlfn.XLOOKUP(B914,[2]Sheet1!$H$1:$H$65536,[2]Sheet1!$K$1:$K$65536),0)</f>
        <v>148</v>
      </c>
      <c r="H914" s="3">
        <f>IFERROR(_xlfn.XLOOKUP(B914,[3]Sheet1!$H$1:$H$65536,[3]Sheet1!$J$1:$J$65536),0)</f>
        <v>148</v>
      </c>
      <c r="I914" s="3">
        <f>IFERROR(_xlfn.XLOOKUP(B914,[4]Sheet1!$H$1:$H$65536,[4]Sheet1!$J$1:$J$65536),0)</f>
        <v>148</v>
      </c>
      <c r="J914" s="3">
        <f>IFERROR(_xlfn.XLOOKUP(B914,[5]Sheet1!$H$1:$H$65536,[5]Sheet1!$J$1:$J$65536),0)</f>
        <v>148</v>
      </c>
      <c r="K914" s="3">
        <f>IFERROR(_xlfn.XLOOKUP(B914,[6]Sheet1!$H$1:$H$65536,[6]Sheet1!$J$1:$J$65536),0)</f>
        <v>148</v>
      </c>
      <c r="L914" s="3">
        <f>IFERROR(_xlfn.XLOOKUP(B914,[7]Sheet1!$H$1:$H$65536,[7]Sheet1!$J$1:$J$65536),0)</f>
        <v>148</v>
      </c>
      <c r="M914" s="3">
        <f>IFERROR(_xlfn.XLOOKUP(B914,[8]Sheet1!$H$1:$H$65536,[8]Sheet1!$J$1:$J$65536),0)</f>
        <v>149</v>
      </c>
      <c r="N914" s="3">
        <f>IFERROR(_xlfn.XLOOKUP(B914,[9]Sheet1!$H$1:$H$65536,[9]Sheet1!$J$1:$J$65536),0)</f>
        <v>149</v>
      </c>
      <c r="O914" s="3">
        <f>IFERROR(_xlfn.XLOOKUP(B914,[10]Sheet1!$H$1:$H$65536,[10]Sheet1!$J$1:$J$65536),0)</f>
        <v>149</v>
      </c>
      <c r="P914" s="3">
        <f>IFERROR(_xlfn.XLOOKUP(B914,[11]Sheet1!$H$1:$H$65536,[11]Sheet1!$J$1:$J$65536),0)</f>
        <v>149</v>
      </c>
      <c r="Q914" s="3">
        <f>IFERROR(_xlfn.XLOOKUP(B914,[12]Sheet1!$H$1:$H$65536,[12]Sheet1!$J$1:$J$65536),0)</f>
        <v>149</v>
      </c>
      <c r="R914" s="3">
        <f>IFERROR(_xlfn.XLOOKUP(B914,[13]Sheet1!$H$1:$H$65536,[13]Sheet1!$J$1:$J$65536),)</f>
        <v>150</v>
      </c>
      <c r="S914" s="3">
        <f>IFERROR(_xlfn.XLOOKUP(B914,[14]Sheet1!$H$1:$H$65536,[14]Sheet1!$K$1:$K$65536),0)</f>
        <v>150</v>
      </c>
      <c r="T914" s="3">
        <f>IFERROR(_xlfn.XLOOKUP(B914,[15]Sheet1!$H$1:$H$65536,[15]Sheet1!$J$1:$J$65536),0)</f>
        <v>151</v>
      </c>
      <c r="U914" s="3">
        <f>IFERROR(_xlfn.XLOOKUP(B914,[16]Sheet1!$H$1:$H$65536,[16]Sheet1!$J$1:$J$65536),0)</f>
        <v>153</v>
      </c>
      <c r="V914" s="3">
        <f>IFERROR(_xlfn.XLOOKUP(B914,[17]Sheet1!$H$1:$H$65536,[17]Sheet1!$J$1:$J$65536),0)</f>
        <v>158</v>
      </c>
      <c r="W914" s="3">
        <f>IFERROR(_xlfn.XLOOKUP(B914,[18]Sheet1!$H$1:$H$65536,[18]Sheet1!$J$1:$J$65536),0)</f>
        <v>163</v>
      </c>
      <c r="X914" s="3">
        <f>IFERROR(_xlfn.XLOOKUP(B914,[19]Sheet1!$H$1:$H$65536,[19]Sheet1!$J$1:$J$65536),0)</f>
        <v>165</v>
      </c>
      <c r="Y914" s="3">
        <f>IFERROR(_xlfn.XLOOKUP(B914,[20]Sheet1!$H$1:$H$65536,[20]Sheet1!$J$1:$J$65536),0)</f>
        <v>165</v>
      </c>
      <c r="Z914" s="3">
        <f>IFERROR(_xlfn.XLOOKUP(B914,[21]Sheet1!$H$1:$H$65536,[21]Sheet1!$J$1:$J$65536),0)</f>
        <v>170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1:47" x14ac:dyDescent="0.3">
      <c r="A915" s="2" t="str">
        <f t="shared" si="14"/>
        <v>L1</v>
      </c>
      <c r="B915" s="1" t="s">
        <v>5516</v>
      </c>
      <c r="C915" s="23" t="str">
        <f>_xlfn.XLOOKUP(B915,IP구분!A:A,IP구분!C:C)</f>
        <v>잔망루피</v>
      </c>
      <c r="D915" s="1" t="s">
        <v>5517</v>
      </c>
      <c r="E915" s="7">
        <f>IFERROR(_xlfn.XLOOKUP(B915,단가!A:A,단가!C:C),0)</f>
        <v>0</v>
      </c>
      <c r="F915" s="3">
        <f>IFERROR(_xlfn.XLOOKUP(B915,'[1]2609 재고'!$I$1:$I$65536,'[1]2609 재고'!$K$1:$K$65536),0)</f>
        <v>0</v>
      </c>
      <c r="G915" s="3">
        <f>IFERROR(_xlfn.XLOOKUP(B915,[2]Sheet1!$H$1:$H$65536,[2]Sheet1!$K$1:$K$65536),0)</f>
        <v>0</v>
      </c>
      <c r="H915" s="3">
        <f>IFERROR(_xlfn.XLOOKUP(B915,[3]Sheet1!$H$1:$H$65536,[3]Sheet1!$J$1:$J$65536),0)</f>
        <v>0</v>
      </c>
      <c r="I915" s="3">
        <f>IFERROR(_xlfn.XLOOKUP(B915,[4]Sheet1!$H$1:$H$65536,[4]Sheet1!$J$1:$J$65536),0)</f>
        <v>0</v>
      </c>
      <c r="J915" s="3">
        <f>IFERROR(_xlfn.XLOOKUP(B915,[5]Sheet1!$H$1:$H$65536,[5]Sheet1!$J$1:$J$65536),0)</f>
        <v>0</v>
      </c>
      <c r="K915" s="3">
        <f>IFERROR(_xlfn.XLOOKUP(B915,[6]Sheet1!$H$1:$H$65536,[6]Sheet1!$J$1:$J$65536),0)</f>
        <v>0</v>
      </c>
      <c r="L915" s="3">
        <f>IFERROR(_xlfn.XLOOKUP(B915,[7]Sheet1!$H$1:$H$65536,[7]Sheet1!$J$1:$J$65536),0)</f>
        <v>0</v>
      </c>
      <c r="M915" s="3">
        <f>IFERROR(_xlfn.XLOOKUP(B915,[8]Sheet1!$H$1:$H$65536,[8]Sheet1!$J$1:$J$65536),0)</f>
        <v>0</v>
      </c>
      <c r="N915" s="3">
        <f>IFERROR(_xlfn.XLOOKUP(B915,[9]Sheet1!$H$1:$H$65536,[9]Sheet1!$J$1:$J$65536),0)</f>
        <v>0</v>
      </c>
      <c r="O915" s="3">
        <f>IFERROR(_xlfn.XLOOKUP(B915,[10]Sheet1!$H$1:$H$65536,[10]Sheet1!$J$1:$J$65536),0)</f>
        <v>0</v>
      </c>
      <c r="P915" s="3">
        <f>IFERROR(_xlfn.XLOOKUP(B915,[11]Sheet1!$H$1:$H$65536,[11]Sheet1!$J$1:$J$65536),0)</f>
        <v>0</v>
      </c>
      <c r="Q915" s="3">
        <f>IFERROR(_xlfn.XLOOKUP(B915,[12]Sheet1!$H$1:$H$65536,[12]Sheet1!$J$1:$J$65536),0)</f>
        <v>0</v>
      </c>
      <c r="R915" s="3">
        <f>IFERROR(_xlfn.XLOOKUP(B915,[13]Sheet1!$H$1:$H$65536,[13]Sheet1!$J$1:$J$65536),)</f>
        <v>0</v>
      </c>
      <c r="S915" s="3">
        <f>IFERROR(_xlfn.XLOOKUP(B915,[14]Sheet1!$H$1:$H$65536,[14]Sheet1!$K$1:$K$65536),0)</f>
        <v>0</v>
      </c>
      <c r="T915" s="3">
        <f>IFERROR(_xlfn.XLOOKUP(B915,[15]Sheet1!$H$1:$H$65536,[15]Sheet1!$J$1:$J$65536),0)</f>
        <v>0</v>
      </c>
      <c r="U915" s="3">
        <f>IFERROR(_xlfn.XLOOKUP(B915,[16]Sheet1!$H$1:$H$65536,[16]Sheet1!$J$1:$J$65536),0)</f>
        <v>0</v>
      </c>
      <c r="V915" s="3">
        <f>IFERROR(_xlfn.XLOOKUP(B915,[17]Sheet1!$H$1:$H$65536,[17]Sheet1!$J$1:$J$65536),0)</f>
        <v>0</v>
      </c>
      <c r="W915" s="3">
        <f>IFERROR(_xlfn.XLOOKUP(B915,[18]Sheet1!$H$1:$H$65536,[18]Sheet1!$J$1:$J$65536),0)</f>
        <v>0</v>
      </c>
      <c r="X915" s="3">
        <f>IFERROR(_xlfn.XLOOKUP(B915,[19]Sheet1!$H$1:$H$65536,[19]Sheet1!$J$1:$J$65536),0)</f>
        <v>0</v>
      </c>
      <c r="Y915" s="3">
        <f>IFERROR(_xlfn.XLOOKUP(B915,[20]Sheet1!$H$1:$H$65536,[20]Sheet1!$J$1:$J$65536),0)</f>
        <v>0</v>
      </c>
      <c r="Z915" s="3">
        <f>IFERROR(_xlfn.XLOOKUP(B915,[21]Sheet1!$H$1:$H$65536,[21]Sheet1!$J$1:$J$65536),0)</f>
        <v>0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1:47" x14ac:dyDescent="0.3">
      <c r="A916" s="2" t="str">
        <f t="shared" si="14"/>
        <v>L1</v>
      </c>
      <c r="B916" s="1" t="s">
        <v>1224</v>
      </c>
      <c r="C916" s="23" t="str">
        <f>_xlfn.XLOOKUP(B916,IP구분!A:A,IP구분!C:C)</f>
        <v>잔망루피</v>
      </c>
      <c r="D916" s="1" t="s">
        <v>1225</v>
      </c>
      <c r="E916" s="7">
        <f>IFERROR(_xlfn.XLOOKUP(B916,단가!A:A,단가!C:C),0)</f>
        <v>4250</v>
      </c>
      <c r="F916" s="3">
        <f>IFERROR(_xlfn.XLOOKUP(B916,'[1]2609 재고'!$I$1:$I$65536,'[1]2609 재고'!$K$1:$K$65536),0)</f>
        <v>998</v>
      </c>
      <c r="G916" s="3">
        <f>IFERROR(_xlfn.XLOOKUP(B916,[2]Sheet1!$H$1:$H$65536,[2]Sheet1!$K$1:$K$65536),0)</f>
        <v>1018</v>
      </c>
      <c r="H916" s="3">
        <f>IFERROR(_xlfn.XLOOKUP(B916,[3]Sheet1!$H$1:$H$65536,[3]Sheet1!$J$1:$J$65536),0)</f>
        <v>1018</v>
      </c>
      <c r="I916" s="3">
        <f>IFERROR(_xlfn.XLOOKUP(B916,[4]Sheet1!$H$1:$H$65536,[4]Sheet1!$J$1:$J$65536),0)</f>
        <v>1018</v>
      </c>
      <c r="J916" s="3">
        <f>IFERROR(_xlfn.XLOOKUP(B916,[5]Sheet1!$H$1:$H$65536,[5]Sheet1!$J$1:$J$65536),0)</f>
        <v>1058</v>
      </c>
      <c r="K916" s="3">
        <f>IFERROR(_xlfn.XLOOKUP(B916,[6]Sheet1!$H$1:$H$65536,[6]Sheet1!$J$1:$J$65536),0)</f>
        <v>1058</v>
      </c>
      <c r="L916" s="3">
        <f>IFERROR(_xlfn.XLOOKUP(B916,[7]Sheet1!$H$1:$H$65536,[7]Sheet1!$J$1:$J$65536),0)</f>
        <v>1060</v>
      </c>
      <c r="M916" s="3">
        <f>IFERROR(_xlfn.XLOOKUP(B916,[8]Sheet1!$H$1:$H$65536,[8]Sheet1!$J$1:$J$65536),0)</f>
        <v>1060</v>
      </c>
      <c r="N916" s="3">
        <f>IFERROR(_xlfn.XLOOKUP(B916,[9]Sheet1!$H$1:$H$65536,[9]Sheet1!$J$1:$J$65536),0)</f>
        <v>1060</v>
      </c>
      <c r="O916" s="3">
        <f>IFERROR(_xlfn.XLOOKUP(B916,[10]Sheet1!$H$1:$H$65536,[10]Sheet1!$J$1:$J$65536),0)</f>
        <v>1060</v>
      </c>
      <c r="P916" s="3">
        <f>IFERROR(_xlfn.XLOOKUP(B916,[11]Sheet1!$H$1:$H$65536,[11]Sheet1!$J$1:$J$65536),0)</f>
        <v>1060</v>
      </c>
      <c r="Q916" s="3">
        <f>IFERROR(_xlfn.XLOOKUP(B916,[12]Sheet1!$H$1:$H$65536,[12]Sheet1!$J$1:$J$65536),0)</f>
        <v>1060</v>
      </c>
      <c r="R916" s="3">
        <f>IFERROR(_xlfn.XLOOKUP(B916,[13]Sheet1!$H$1:$H$65536,[13]Sheet1!$J$1:$J$65536),)</f>
        <v>1062</v>
      </c>
      <c r="S916" s="3">
        <f>IFERROR(_xlfn.XLOOKUP(B916,[14]Sheet1!$H$1:$H$65536,[14]Sheet1!$K$1:$K$65536),0)</f>
        <v>1062</v>
      </c>
      <c r="T916" s="3">
        <f>IFERROR(_xlfn.XLOOKUP(B916,[15]Sheet1!$H$1:$H$65536,[15]Sheet1!$J$1:$J$65536),0)</f>
        <v>1078</v>
      </c>
      <c r="U916" s="3">
        <f>IFERROR(_xlfn.XLOOKUP(B916,[16]Sheet1!$H$1:$H$65536,[16]Sheet1!$J$1:$J$65536),0)</f>
        <v>1128</v>
      </c>
      <c r="V916" s="3">
        <f>IFERROR(_xlfn.XLOOKUP(B916,[17]Sheet1!$H$1:$H$65536,[17]Sheet1!$J$1:$J$65536),0)</f>
        <v>1155</v>
      </c>
      <c r="W916" s="3">
        <f>IFERROR(_xlfn.XLOOKUP(B916,[18]Sheet1!$H$1:$H$65536,[18]Sheet1!$J$1:$J$65536),0)</f>
        <v>1195</v>
      </c>
      <c r="X916" s="3">
        <f>IFERROR(_xlfn.XLOOKUP(B916,[19]Sheet1!$H$1:$H$65536,[19]Sheet1!$J$1:$J$65536),0)</f>
        <v>1216</v>
      </c>
      <c r="Y916" s="3">
        <f>IFERROR(_xlfn.XLOOKUP(B916,[20]Sheet1!$H$1:$H$65536,[20]Sheet1!$J$1:$J$65536),0)</f>
        <v>1231</v>
      </c>
      <c r="Z916" s="3">
        <f>IFERROR(_xlfn.XLOOKUP(B916,[21]Sheet1!$H$1:$H$65536,[21]Sheet1!$J$1:$J$65536),0)</f>
        <v>1241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1:47" x14ac:dyDescent="0.3">
      <c r="A917" s="2" t="str">
        <f t="shared" si="14"/>
        <v>L1</v>
      </c>
      <c r="B917" s="1" t="s">
        <v>1226</v>
      </c>
      <c r="C917" s="23" t="str">
        <f>_xlfn.XLOOKUP(B917,IP구분!A:A,IP구분!C:C)</f>
        <v>잔망루피</v>
      </c>
      <c r="D917" s="1" t="s">
        <v>1227</v>
      </c>
      <c r="E917" s="7">
        <f>IFERROR(_xlfn.XLOOKUP(B917,단가!A:A,단가!C:C),0)</f>
        <v>3000</v>
      </c>
      <c r="F917" s="3">
        <f>IFERROR(_xlfn.XLOOKUP(B917,'[1]2609 재고'!$I$1:$I$65536,'[1]2609 재고'!$K$1:$K$65536),0)</f>
        <v>1322</v>
      </c>
      <c r="G917" s="3">
        <f>IFERROR(_xlfn.XLOOKUP(B917,[2]Sheet1!$H$1:$H$65536,[2]Sheet1!$K$1:$K$65536),0)</f>
        <v>1322</v>
      </c>
      <c r="H917" s="3">
        <f>IFERROR(_xlfn.XLOOKUP(B917,[3]Sheet1!$H$1:$H$65536,[3]Sheet1!$J$1:$J$65536),0)</f>
        <v>1322</v>
      </c>
      <c r="I917" s="3">
        <f>IFERROR(_xlfn.XLOOKUP(B917,[4]Sheet1!$H$1:$H$65536,[4]Sheet1!$J$1:$J$65536),0)</f>
        <v>1322</v>
      </c>
      <c r="J917" s="3">
        <f>IFERROR(_xlfn.XLOOKUP(B917,[5]Sheet1!$H$1:$H$65536,[5]Sheet1!$J$1:$J$65536),0)</f>
        <v>1322</v>
      </c>
      <c r="K917" s="3">
        <f>IFERROR(_xlfn.XLOOKUP(B917,[6]Sheet1!$H$1:$H$65536,[6]Sheet1!$J$1:$J$65536),0)</f>
        <v>1322</v>
      </c>
      <c r="L917" s="3">
        <f>IFERROR(_xlfn.XLOOKUP(B917,[7]Sheet1!$H$1:$H$65536,[7]Sheet1!$J$1:$J$65536),0)</f>
        <v>1324</v>
      </c>
      <c r="M917" s="3">
        <f>IFERROR(_xlfn.XLOOKUP(B917,[8]Sheet1!$H$1:$H$65536,[8]Sheet1!$J$1:$J$65536),0)</f>
        <v>1324</v>
      </c>
      <c r="N917" s="3">
        <f>IFERROR(_xlfn.XLOOKUP(B917,[9]Sheet1!$H$1:$H$65536,[9]Sheet1!$J$1:$J$65536),0)</f>
        <v>1324</v>
      </c>
      <c r="O917" s="3">
        <f>IFERROR(_xlfn.XLOOKUP(B917,[10]Sheet1!$H$1:$H$65536,[10]Sheet1!$J$1:$J$65536),0)</f>
        <v>1324</v>
      </c>
      <c r="P917" s="3">
        <f>IFERROR(_xlfn.XLOOKUP(B917,[11]Sheet1!$H$1:$H$65536,[11]Sheet1!$J$1:$J$65536),0)</f>
        <v>1324</v>
      </c>
      <c r="Q917" s="3">
        <f>IFERROR(_xlfn.XLOOKUP(B917,[12]Sheet1!$H$1:$H$65536,[12]Sheet1!$J$1:$J$65536),0)</f>
        <v>1323</v>
      </c>
      <c r="R917" s="3">
        <f>IFERROR(_xlfn.XLOOKUP(B917,[13]Sheet1!$H$1:$H$65536,[13]Sheet1!$J$1:$J$65536),)</f>
        <v>1324</v>
      </c>
      <c r="S917" s="3">
        <f>IFERROR(_xlfn.XLOOKUP(B917,[14]Sheet1!$H$1:$H$65536,[14]Sheet1!$K$1:$K$65536),0)</f>
        <v>1324</v>
      </c>
      <c r="T917" s="3">
        <f>IFERROR(_xlfn.XLOOKUP(B917,[15]Sheet1!$H$1:$H$65536,[15]Sheet1!$J$1:$J$65536),0)</f>
        <v>1326</v>
      </c>
      <c r="U917" s="3">
        <f>IFERROR(_xlfn.XLOOKUP(B917,[16]Sheet1!$H$1:$H$65536,[16]Sheet1!$J$1:$J$65536),0)</f>
        <v>1326</v>
      </c>
      <c r="V917" s="3">
        <f>IFERROR(_xlfn.XLOOKUP(B917,[17]Sheet1!$H$1:$H$65536,[17]Sheet1!$J$1:$J$65536),0)</f>
        <v>1327</v>
      </c>
      <c r="W917" s="3">
        <f>IFERROR(_xlfn.XLOOKUP(B917,[18]Sheet1!$H$1:$H$65536,[18]Sheet1!$J$1:$J$65536),0)</f>
        <v>1328</v>
      </c>
      <c r="X917" s="3">
        <f>IFERROR(_xlfn.XLOOKUP(B917,[19]Sheet1!$H$1:$H$65536,[19]Sheet1!$J$1:$J$65536),0)</f>
        <v>1330</v>
      </c>
      <c r="Y917" s="3">
        <f>IFERROR(_xlfn.XLOOKUP(B917,[20]Sheet1!$H$1:$H$65536,[20]Sheet1!$J$1:$J$65536),0)</f>
        <v>1331</v>
      </c>
      <c r="Z917" s="3">
        <f>IFERROR(_xlfn.XLOOKUP(B917,[21]Sheet1!$H$1:$H$65536,[21]Sheet1!$J$1:$J$65536),0)</f>
        <v>1333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1:47" x14ac:dyDescent="0.3">
      <c r="A918" s="2" t="str">
        <f t="shared" si="14"/>
        <v>L1</v>
      </c>
      <c r="B918" s="1" t="s">
        <v>1228</v>
      </c>
      <c r="C918" s="23" t="str">
        <f>_xlfn.XLOOKUP(B918,IP구분!A:A,IP구분!C:C)</f>
        <v>잔망루피</v>
      </c>
      <c r="D918" s="1" t="s">
        <v>1229</v>
      </c>
      <c r="E918" s="7" t="str">
        <f>IFERROR(_xlfn.XLOOKUP(B918,단가!A:A,단가!C:C),0)</f>
        <v xml:space="preserve">                     -</v>
      </c>
      <c r="F918" s="3">
        <f>IFERROR(_xlfn.XLOOKUP(B918,'[1]2609 재고'!$I$1:$I$65536,'[1]2609 재고'!$K$1:$K$65536),0)</f>
        <v>0</v>
      </c>
      <c r="G918" s="3">
        <f>IFERROR(_xlfn.XLOOKUP(B918,[2]Sheet1!$H$1:$H$65536,[2]Sheet1!$K$1:$K$65536),0)</f>
        <v>0</v>
      </c>
      <c r="H918" s="3">
        <f>IFERROR(_xlfn.XLOOKUP(B918,[3]Sheet1!$H$1:$H$65536,[3]Sheet1!$J$1:$J$65536),0)</f>
        <v>0</v>
      </c>
      <c r="I918" s="3">
        <f>IFERROR(_xlfn.XLOOKUP(B918,[4]Sheet1!$H$1:$H$65536,[4]Sheet1!$J$1:$J$65536),0)</f>
        <v>1</v>
      </c>
      <c r="J918" s="3">
        <f>IFERROR(_xlfn.XLOOKUP(B918,[5]Sheet1!$H$1:$H$65536,[5]Sheet1!$J$1:$J$65536),0)</f>
        <v>1</v>
      </c>
      <c r="K918" s="3">
        <f>IFERROR(_xlfn.XLOOKUP(B918,[6]Sheet1!$H$1:$H$65536,[6]Sheet1!$J$1:$J$65536),0)</f>
        <v>21</v>
      </c>
      <c r="L918" s="3">
        <f>IFERROR(_xlfn.XLOOKUP(B918,[7]Sheet1!$H$1:$H$65536,[7]Sheet1!$J$1:$J$65536),0)</f>
        <v>123</v>
      </c>
      <c r="M918" s="3">
        <f>IFERROR(_xlfn.XLOOKUP(B918,[8]Sheet1!$H$1:$H$65536,[8]Sheet1!$J$1:$J$65536),0)</f>
        <v>123</v>
      </c>
      <c r="N918" s="3">
        <f>IFERROR(_xlfn.XLOOKUP(B918,[9]Sheet1!$H$1:$H$65536,[9]Sheet1!$J$1:$J$65536),0)</f>
        <v>125</v>
      </c>
      <c r="O918" s="3">
        <f>IFERROR(_xlfn.XLOOKUP(B918,[10]Sheet1!$H$1:$H$65536,[10]Sheet1!$J$1:$J$65536),0)</f>
        <v>125</v>
      </c>
      <c r="P918" s="3">
        <f>IFERROR(_xlfn.XLOOKUP(B918,[11]Sheet1!$H$1:$H$65536,[11]Sheet1!$J$1:$J$65536),0)</f>
        <v>125</v>
      </c>
      <c r="Q918" s="3">
        <f>IFERROR(_xlfn.XLOOKUP(B918,[12]Sheet1!$H$1:$H$65536,[12]Sheet1!$J$1:$J$65536),0)</f>
        <v>126</v>
      </c>
      <c r="R918" s="3">
        <f>IFERROR(_xlfn.XLOOKUP(B918,[13]Sheet1!$H$1:$H$65536,[13]Sheet1!$J$1:$J$65536),)</f>
        <v>126</v>
      </c>
      <c r="S918" s="3">
        <f>IFERROR(_xlfn.XLOOKUP(B918,[14]Sheet1!$H$1:$H$65536,[14]Sheet1!$K$1:$K$65536),0)</f>
        <v>126</v>
      </c>
      <c r="T918" s="3">
        <f>IFERROR(_xlfn.XLOOKUP(B918,[15]Sheet1!$H$1:$H$65536,[15]Sheet1!$J$1:$J$65536),0)</f>
        <v>136</v>
      </c>
      <c r="U918" s="3">
        <f>IFERROR(_xlfn.XLOOKUP(B918,[16]Sheet1!$H$1:$H$65536,[16]Sheet1!$J$1:$J$65536),0)</f>
        <v>173</v>
      </c>
      <c r="V918" s="3">
        <f>IFERROR(_xlfn.XLOOKUP(B918,[17]Sheet1!$H$1:$H$65536,[17]Sheet1!$J$1:$J$65536),0)</f>
        <v>193</v>
      </c>
      <c r="W918" s="3">
        <f>IFERROR(_xlfn.XLOOKUP(B918,[18]Sheet1!$H$1:$H$65536,[18]Sheet1!$J$1:$J$65536),0)</f>
        <v>225</v>
      </c>
      <c r="X918" s="3">
        <f>IFERROR(_xlfn.XLOOKUP(B918,[19]Sheet1!$H$1:$H$65536,[19]Sheet1!$J$1:$J$65536),0)</f>
        <v>253</v>
      </c>
      <c r="Y918" s="3">
        <f>IFERROR(_xlfn.XLOOKUP(B918,[20]Sheet1!$H$1:$H$65536,[20]Sheet1!$J$1:$J$65536),0)</f>
        <v>283</v>
      </c>
      <c r="Z918" s="3">
        <f>IFERROR(_xlfn.XLOOKUP(B918,[21]Sheet1!$H$1:$H$65536,[21]Sheet1!$J$1:$J$65536),0)</f>
        <v>311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1:47" x14ac:dyDescent="0.3">
      <c r="A919" s="2" t="str">
        <f t="shared" si="14"/>
        <v>L1</v>
      </c>
      <c r="B919" s="1" t="s">
        <v>1252</v>
      </c>
      <c r="C919" s="23" t="str">
        <f>_xlfn.XLOOKUP(B919,IP구분!A:A,IP구분!C:C)</f>
        <v>잔망루피</v>
      </c>
      <c r="D919" s="1" t="s">
        <v>1253</v>
      </c>
      <c r="E919" s="7">
        <f>IFERROR(_xlfn.XLOOKUP(B919,단가!A:A,단가!C:C),0)</f>
        <v>1400</v>
      </c>
      <c r="F919" s="3">
        <f>IFERROR(_xlfn.XLOOKUP(B919,'[1]2609 재고'!$I$1:$I$65536,'[1]2609 재고'!$K$1:$K$65536),0)</f>
        <v>1825</v>
      </c>
      <c r="G919" s="3">
        <f>IFERROR(_xlfn.XLOOKUP(B919,[2]Sheet1!$H$1:$H$65536,[2]Sheet1!$K$1:$K$65536),0)</f>
        <v>1825</v>
      </c>
      <c r="H919" s="3">
        <f>IFERROR(_xlfn.XLOOKUP(B919,[3]Sheet1!$H$1:$H$65536,[3]Sheet1!$J$1:$J$65536),0)</f>
        <v>1845</v>
      </c>
      <c r="I919" s="3">
        <f>IFERROR(_xlfn.XLOOKUP(B919,[4]Sheet1!$H$1:$H$65536,[4]Sheet1!$J$1:$J$65536),0)</f>
        <v>1845</v>
      </c>
      <c r="J919" s="3">
        <f>IFERROR(_xlfn.XLOOKUP(B919,[5]Sheet1!$H$1:$H$65536,[5]Sheet1!$J$1:$J$65536),0)</f>
        <v>1845</v>
      </c>
      <c r="K919" s="3">
        <f>IFERROR(_xlfn.XLOOKUP(B919,[6]Sheet1!$H$1:$H$65536,[6]Sheet1!$J$1:$J$65536),0)</f>
        <v>1845</v>
      </c>
      <c r="L919" s="3">
        <f>IFERROR(_xlfn.XLOOKUP(B919,[7]Sheet1!$H$1:$H$65536,[7]Sheet1!$J$1:$J$65536),0)</f>
        <v>1967</v>
      </c>
      <c r="M919" s="3">
        <f>IFERROR(_xlfn.XLOOKUP(B919,[8]Sheet1!$H$1:$H$65536,[8]Sheet1!$J$1:$J$65536),0)</f>
        <v>1987</v>
      </c>
      <c r="N919" s="3">
        <f>IFERROR(_xlfn.XLOOKUP(B919,[9]Sheet1!$H$1:$H$65536,[9]Sheet1!$J$1:$J$65536),0)</f>
        <v>1989</v>
      </c>
      <c r="O919" s="3">
        <f>IFERROR(_xlfn.XLOOKUP(B919,[10]Sheet1!$H$1:$H$65536,[10]Sheet1!$J$1:$J$65536),0)</f>
        <v>1989</v>
      </c>
      <c r="P919" s="3">
        <f>IFERROR(_xlfn.XLOOKUP(B919,[11]Sheet1!$H$1:$H$65536,[11]Sheet1!$J$1:$J$65536),0)</f>
        <v>1989</v>
      </c>
      <c r="Q919" s="3">
        <f>IFERROR(_xlfn.XLOOKUP(B919,[12]Sheet1!$H$1:$H$65536,[12]Sheet1!$J$1:$J$65536),0)</f>
        <v>1989</v>
      </c>
      <c r="R919" s="3">
        <f>IFERROR(_xlfn.XLOOKUP(B919,[13]Sheet1!$H$1:$H$65536,[13]Sheet1!$J$1:$J$65536),)</f>
        <v>2061</v>
      </c>
      <c r="S919" s="3">
        <f>IFERROR(_xlfn.XLOOKUP(B919,[14]Sheet1!$H$1:$H$65536,[14]Sheet1!$K$1:$K$65536),0)</f>
        <v>2061</v>
      </c>
      <c r="T919" s="3">
        <f>IFERROR(_xlfn.XLOOKUP(B919,[15]Sheet1!$H$1:$H$65536,[15]Sheet1!$J$1:$J$65536),0)</f>
        <v>2069</v>
      </c>
      <c r="U919" s="3">
        <f>IFERROR(_xlfn.XLOOKUP(B919,[16]Sheet1!$H$1:$H$65536,[16]Sheet1!$J$1:$J$65536),0)</f>
        <v>2088</v>
      </c>
      <c r="V919" s="3">
        <f>IFERROR(_xlfn.XLOOKUP(B919,[17]Sheet1!$H$1:$H$65536,[17]Sheet1!$J$1:$J$65536),0)</f>
        <v>2099</v>
      </c>
      <c r="W919" s="3">
        <f>IFERROR(_xlfn.XLOOKUP(B919,[18]Sheet1!$H$1:$H$65536,[18]Sheet1!$J$1:$J$65536),0)</f>
        <v>2114</v>
      </c>
      <c r="X919" s="3">
        <f>IFERROR(_xlfn.XLOOKUP(B919,[19]Sheet1!$H$1:$H$65536,[19]Sheet1!$J$1:$J$65536),0)</f>
        <v>2119</v>
      </c>
      <c r="Y919" s="3">
        <f>IFERROR(_xlfn.XLOOKUP(B919,[20]Sheet1!$H$1:$H$65536,[20]Sheet1!$J$1:$J$65536),0)</f>
        <v>2130</v>
      </c>
      <c r="Z919" s="3">
        <f>IFERROR(_xlfn.XLOOKUP(B919,[21]Sheet1!$H$1:$H$65536,[21]Sheet1!$J$1:$J$65536),0)</f>
        <v>2135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1:47" x14ac:dyDescent="0.3">
      <c r="A920" s="2" t="str">
        <f t="shared" si="14"/>
        <v>L1</v>
      </c>
      <c r="B920" s="1" t="s">
        <v>1328</v>
      </c>
      <c r="C920" s="23" t="str">
        <f>_xlfn.XLOOKUP(B920,IP구분!A:A,IP구분!C:C)</f>
        <v>잔망루피</v>
      </c>
      <c r="D920" s="1" t="s">
        <v>1329</v>
      </c>
      <c r="E920" s="7">
        <f>IFERROR(_xlfn.XLOOKUP(B920,단가!A:A,단가!C:C),0)</f>
        <v>3900</v>
      </c>
      <c r="F920" s="3">
        <f>IFERROR(_xlfn.XLOOKUP(B920,'[1]2609 재고'!$I$1:$I$65536,'[1]2609 재고'!$K$1:$K$65536),0)</f>
        <v>3703</v>
      </c>
      <c r="G920" s="3">
        <f>IFERROR(_xlfn.XLOOKUP(B920,[2]Sheet1!$H$1:$H$65536,[2]Sheet1!$K$1:$K$65536),0)</f>
        <v>3713</v>
      </c>
      <c r="H920" s="3">
        <f>IFERROR(_xlfn.XLOOKUP(B920,[3]Sheet1!$H$1:$H$65536,[3]Sheet1!$J$1:$J$65536),0)</f>
        <v>3728</v>
      </c>
      <c r="I920" s="3">
        <f>IFERROR(_xlfn.XLOOKUP(B920,[4]Sheet1!$H$1:$H$65536,[4]Sheet1!$J$1:$J$65536),0)</f>
        <v>3733</v>
      </c>
      <c r="J920" s="3">
        <f>IFERROR(_xlfn.XLOOKUP(B920,[5]Sheet1!$H$1:$H$65536,[5]Sheet1!$J$1:$J$65536),0)</f>
        <v>3738</v>
      </c>
      <c r="K920" s="3">
        <f>IFERROR(_xlfn.XLOOKUP(B920,[6]Sheet1!$H$1:$H$65536,[6]Sheet1!$J$1:$J$65536),0)</f>
        <v>3753</v>
      </c>
      <c r="L920" s="3">
        <f>IFERROR(_xlfn.XLOOKUP(B920,[7]Sheet1!$H$1:$H$65536,[7]Sheet1!$J$1:$J$65536),0)</f>
        <v>3798</v>
      </c>
      <c r="M920" s="3">
        <f>IFERROR(_xlfn.XLOOKUP(B920,[8]Sheet1!$H$1:$H$65536,[8]Sheet1!$J$1:$J$65536),0)</f>
        <v>3798</v>
      </c>
      <c r="N920" s="3">
        <f>IFERROR(_xlfn.XLOOKUP(B920,[9]Sheet1!$H$1:$H$65536,[9]Sheet1!$J$1:$J$65536),0)</f>
        <v>3920</v>
      </c>
      <c r="O920" s="3">
        <f>IFERROR(_xlfn.XLOOKUP(B920,[10]Sheet1!$H$1:$H$65536,[10]Sheet1!$J$1:$J$65536),0)</f>
        <v>4120</v>
      </c>
      <c r="P920" s="3">
        <f>IFERROR(_xlfn.XLOOKUP(B920,[11]Sheet1!$H$1:$H$65536,[11]Sheet1!$J$1:$J$65536),0)</f>
        <v>4321</v>
      </c>
      <c r="Q920" s="3">
        <f>IFERROR(_xlfn.XLOOKUP(B920,[12]Sheet1!$H$1:$H$65536,[12]Sheet1!$J$1:$J$65536),0)</f>
        <v>4475</v>
      </c>
      <c r="R920" s="3">
        <f>IFERROR(_xlfn.XLOOKUP(B920,[13]Sheet1!$H$1:$H$65536,[13]Sheet1!$J$1:$J$65536),)</f>
        <v>4616</v>
      </c>
      <c r="S920" s="3">
        <f>IFERROR(_xlfn.XLOOKUP(B920,[14]Sheet1!$H$1:$H$65536,[14]Sheet1!$K$1:$K$65536),0)</f>
        <v>4736</v>
      </c>
      <c r="T920" s="3">
        <f>IFERROR(_xlfn.XLOOKUP(B920,[15]Sheet1!$H$1:$H$65536,[15]Sheet1!$J$1:$J$65536),0)</f>
        <v>4878</v>
      </c>
      <c r="U920" s="3">
        <f>IFERROR(_xlfn.XLOOKUP(B920,[16]Sheet1!$H$1:$H$65536,[16]Sheet1!$J$1:$J$65536),0)</f>
        <v>5358</v>
      </c>
      <c r="V920" s="3">
        <f>IFERROR(_xlfn.XLOOKUP(B920,[17]Sheet1!$H$1:$H$65536,[17]Sheet1!$J$1:$J$65536),0)</f>
        <v>5704</v>
      </c>
      <c r="W920" s="3">
        <f>IFERROR(_xlfn.XLOOKUP(B920,[18]Sheet1!$H$1:$H$65536,[18]Sheet1!$J$1:$J$65536),0)</f>
        <v>5993</v>
      </c>
      <c r="X920" s="3">
        <f>IFERROR(_xlfn.XLOOKUP(B920,[19]Sheet1!$H$1:$H$65536,[19]Sheet1!$J$1:$J$65536),0)</f>
        <v>6206</v>
      </c>
      <c r="Y920" s="3">
        <f>IFERROR(_xlfn.XLOOKUP(B920,[20]Sheet1!$H$1:$H$65536,[20]Sheet1!$J$1:$J$65536),0)</f>
        <v>6531</v>
      </c>
      <c r="Z920" s="3">
        <f>IFERROR(_xlfn.XLOOKUP(B920,[21]Sheet1!$H$1:$H$65536,[21]Sheet1!$J$1:$J$65536),0)</f>
        <v>6561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1:47" x14ac:dyDescent="0.3">
      <c r="A921" s="2" t="str">
        <f t="shared" si="14"/>
        <v>L1</v>
      </c>
      <c r="B921" s="1" t="s">
        <v>1330</v>
      </c>
      <c r="C921" s="23" t="str">
        <f>_xlfn.XLOOKUP(B921,IP구분!A:A,IP구분!C:C)</f>
        <v>잔망루피</v>
      </c>
      <c r="D921" s="1" t="s">
        <v>1331</v>
      </c>
      <c r="E921" s="7">
        <f>IFERROR(_xlfn.XLOOKUP(B921,단가!A:A,단가!C:C),0)</f>
        <v>3000</v>
      </c>
      <c r="F921" s="3">
        <f>IFERROR(_xlfn.XLOOKUP(B921,'[1]2609 재고'!$I$1:$I$65536,'[1]2609 재고'!$K$1:$K$65536),0)</f>
        <v>3239</v>
      </c>
      <c r="G921" s="3">
        <f>IFERROR(_xlfn.XLOOKUP(B921,[2]Sheet1!$H$1:$H$65536,[2]Sheet1!$K$1:$K$65536),0)</f>
        <v>3249</v>
      </c>
      <c r="H921" s="3">
        <f>IFERROR(_xlfn.XLOOKUP(B921,[3]Sheet1!$H$1:$H$65536,[3]Sheet1!$J$1:$J$65536),0)</f>
        <v>3289</v>
      </c>
      <c r="I921" s="3">
        <f>IFERROR(_xlfn.XLOOKUP(B921,[4]Sheet1!$H$1:$H$65536,[4]Sheet1!$J$1:$J$65536),0)</f>
        <v>3359</v>
      </c>
      <c r="J921" s="3">
        <f>IFERROR(_xlfn.XLOOKUP(B921,[5]Sheet1!$H$1:$H$65536,[5]Sheet1!$J$1:$J$65536),0)</f>
        <v>3438</v>
      </c>
      <c r="K921" s="3">
        <f>IFERROR(_xlfn.XLOOKUP(B921,[6]Sheet1!$H$1:$H$65536,[6]Sheet1!$J$1:$J$65536),0)</f>
        <v>3505</v>
      </c>
      <c r="L921" s="3">
        <f>IFERROR(_xlfn.XLOOKUP(B921,[7]Sheet1!$H$1:$H$65536,[7]Sheet1!$J$1:$J$65536),0)</f>
        <v>3670</v>
      </c>
      <c r="M921" s="3">
        <f>IFERROR(_xlfn.XLOOKUP(B921,[8]Sheet1!$H$1:$H$65536,[8]Sheet1!$J$1:$J$65536),0)</f>
        <v>3894</v>
      </c>
      <c r="N921" s="3">
        <f>IFERROR(_xlfn.XLOOKUP(B921,[9]Sheet1!$H$1:$H$65536,[9]Sheet1!$J$1:$J$65536),0)</f>
        <v>4071</v>
      </c>
      <c r="O921" s="3">
        <f>IFERROR(_xlfn.XLOOKUP(B921,[10]Sheet1!$H$1:$H$65536,[10]Sheet1!$J$1:$J$65536),0)</f>
        <v>4368</v>
      </c>
      <c r="P921" s="3">
        <f>IFERROR(_xlfn.XLOOKUP(B921,[11]Sheet1!$H$1:$H$65536,[11]Sheet1!$J$1:$J$65536),0)</f>
        <v>4428</v>
      </c>
      <c r="Q921" s="3">
        <f>IFERROR(_xlfn.XLOOKUP(B921,[12]Sheet1!$H$1:$H$65536,[12]Sheet1!$J$1:$J$65536),0)</f>
        <v>4506</v>
      </c>
      <c r="R921" s="3">
        <f>IFERROR(_xlfn.XLOOKUP(B921,[13]Sheet1!$H$1:$H$65536,[13]Sheet1!$J$1:$J$65536),)</f>
        <v>4554</v>
      </c>
      <c r="S921" s="3">
        <f>IFERROR(_xlfn.XLOOKUP(B921,[14]Sheet1!$H$1:$H$65536,[14]Sheet1!$K$1:$K$65536),0)</f>
        <v>5107</v>
      </c>
      <c r="T921" s="3">
        <f>IFERROR(_xlfn.XLOOKUP(B921,[15]Sheet1!$H$1:$H$65536,[15]Sheet1!$J$1:$J$65536),0)</f>
        <v>5266</v>
      </c>
      <c r="U921" s="3">
        <f>IFERROR(_xlfn.XLOOKUP(B921,[16]Sheet1!$H$1:$H$65536,[16]Sheet1!$J$1:$J$65536),0)</f>
        <v>5893</v>
      </c>
      <c r="V921" s="3">
        <f>IFERROR(_xlfn.XLOOKUP(B921,[17]Sheet1!$H$1:$H$65536,[17]Sheet1!$J$1:$J$65536),0)</f>
        <v>6288</v>
      </c>
      <c r="W921" s="3">
        <f>IFERROR(_xlfn.XLOOKUP(B921,[18]Sheet1!$H$1:$H$65536,[18]Sheet1!$J$1:$J$65536),0)</f>
        <v>6606</v>
      </c>
      <c r="X921" s="3">
        <f>IFERROR(_xlfn.XLOOKUP(B921,[19]Sheet1!$H$1:$H$65536,[19]Sheet1!$J$1:$J$65536),0)</f>
        <v>6751</v>
      </c>
      <c r="Y921" s="3">
        <f>IFERROR(_xlfn.XLOOKUP(B921,[20]Sheet1!$H$1:$H$65536,[20]Sheet1!$J$1:$J$65536),0)</f>
        <v>7154</v>
      </c>
      <c r="Z921" s="3">
        <f>IFERROR(_xlfn.XLOOKUP(B921,[21]Sheet1!$H$1:$H$65536,[21]Sheet1!$J$1:$J$65536),0)</f>
        <v>7291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1:47" x14ac:dyDescent="0.3">
      <c r="A922" s="2" t="str">
        <f t="shared" si="14"/>
        <v>L1</v>
      </c>
      <c r="B922" s="1" t="s">
        <v>1332</v>
      </c>
      <c r="C922" s="23" t="str">
        <f>_xlfn.XLOOKUP(B922,IP구분!A:A,IP구분!C:C)</f>
        <v>잔망루피</v>
      </c>
      <c r="D922" s="1" t="s">
        <v>1333</v>
      </c>
      <c r="E922" s="7">
        <f>IFERROR(_xlfn.XLOOKUP(B922,단가!A:A,단가!C:C),0)</f>
        <v>4000</v>
      </c>
      <c r="F922" s="3">
        <f>IFERROR(_xlfn.XLOOKUP(B922,'[1]2609 재고'!$I$1:$I$65536,'[1]2609 재고'!$K$1:$K$65536),0)</f>
        <v>404</v>
      </c>
      <c r="G922" s="3">
        <f>IFERROR(_xlfn.XLOOKUP(B922,[2]Sheet1!$H$1:$H$65536,[2]Sheet1!$K$1:$K$65536),0)</f>
        <v>404</v>
      </c>
      <c r="H922" s="3">
        <f>IFERROR(_xlfn.XLOOKUP(B922,[3]Sheet1!$H$1:$H$65536,[3]Sheet1!$J$1:$J$65536),0)</f>
        <v>404</v>
      </c>
      <c r="I922" s="3">
        <f>IFERROR(_xlfn.XLOOKUP(B922,[4]Sheet1!$H$1:$H$65536,[4]Sheet1!$J$1:$J$65536),0)</f>
        <v>409</v>
      </c>
      <c r="J922" s="3">
        <f>IFERROR(_xlfn.XLOOKUP(B922,[5]Sheet1!$H$1:$H$65536,[5]Sheet1!$J$1:$J$65536),0)</f>
        <v>409</v>
      </c>
      <c r="K922" s="3">
        <f>IFERROR(_xlfn.XLOOKUP(B922,[6]Sheet1!$H$1:$H$65536,[6]Sheet1!$J$1:$J$65536),0)</f>
        <v>409</v>
      </c>
      <c r="L922" s="3">
        <f>IFERROR(_xlfn.XLOOKUP(B922,[7]Sheet1!$H$1:$H$65536,[7]Sheet1!$J$1:$J$65536),0)</f>
        <v>449</v>
      </c>
      <c r="M922" s="3">
        <f>IFERROR(_xlfn.XLOOKUP(B922,[8]Sheet1!$H$1:$H$65536,[8]Sheet1!$J$1:$J$65536),0)</f>
        <v>454</v>
      </c>
      <c r="N922" s="3">
        <f>IFERROR(_xlfn.XLOOKUP(B922,[9]Sheet1!$H$1:$H$65536,[9]Sheet1!$J$1:$J$65536),0)</f>
        <v>456</v>
      </c>
      <c r="O922" s="3">
        <f>IFERROR(_xlfn.XLOOKUP(B922,[10]Sheet1!$H$1:$H$65536,[10]Sheet1!$J$1:$J$65536),0)</f>
        <v>456</v>
      </c>
      <c r="P922" s="3">
        <f>IFERROR(_xlfn.XLOOKUP(B922,[11]Sheet1!$H$1:$H$65536,[11]Sheet1!$J$1:$J$65536),0)</f>
        <v>456</v>
      </c>
      <c r="Q922" s="3">
        <f>IFERROR(_xlfn.XLOOKUP(B922,[12]Sheet1!$H$1:$H$65536,[12]Sheet1!$J$1:$J$65536),0)</f>
        <v>457</v>
      </c>
      <c r="R922" s="3">
        <f>IFERROR(_xlfn.XLOOKUP(B922,[13]Sheet1!$H$1:$H$65536,[13]Sheet1!$J$1:$J$65536),)</f>
        <v>468</v>
      </c>
      <c r="S922" s="3">
        <f>IFERROR(_xlfn.XLOOKUP(B922,[14]Sheet1!$H$1:$H$65536,[14]Sheet1!$K$1:$K$65536),0)</f>
        <v>468</v>
      </c>
      <c r="T922" s="3">
        <f>IFERROR(_xlfn.XLOOKUP(B922,[15]Sheet1!$H$1:$H$65536,[15]Sheet1!$J$1:$J$65536),0)</f>
        <v>479</v>
      </c>
      <c r="U922" s="3">
        <f>IFERROR(_xlfn.XLOOKUP(B922,[16]Sheet1!$H$1:$H$65536,[16]Sheet1!$J$1:$J$65536),0)</f>
        <v>490</v>
      </c>
      <c r="V922" s="3">
        <f>IFERROR(_xlfn.XLOOKUP(B922,[17]Sheet1!$H$1:$H$65536,[17]Sheet1!$J$1:$J$65536),0)</f>
        <v>504</v>
      </c>
      <c r="W922" s="3">
        <f>IFERROR(_xlfn.XLOOKUP(B922,[18]Sheet1!$H$1:$H$65536,[18]Sheet1!$J$1:$J$65536),0)</f>
        <v>516</v>
      </c>
      <c r="X922" s="3">
        <f>IFERROR(_xlfn.XLOOKUP(B922,[19]Sheet1!$H$1:$H$65536,[19]Sheet1!$J$1:$J$65536),0)</f>
        <v>526</v>
      </c>
      <c r="Y922" s="3">
        <f>IFERROR(_xlfn.XLOOKUP(B922,[20]Sheet1!$H$1:$H$65536,[20]Sheet1!$J$1:$J$65536),0)</f>
        <v>527</v>
      </c>
      <c r="Z922" s="3">
        <f>IFERROR(_xlfn.XLOOKUP(B922,[21]Sheet1!$H$1:$H$65536,[21]Sheet1!$J$1:$J$65536),0)</f>
        <v>532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1:47" x14ac:dyDescent="0.3">
      <c r="A923" s="2" t="str">
        <f t="shared" si="14"/>
        <v>L1</v>
      </c>
      <c r="B923" s="1" t="s">
        <v>5518</v>
      </c>
      <c r="C923" s="23" t="str">
        <f>_xlfn.XLOOKUP(B923,IP구분!A:A,IP구분!C:C)</f>
        <v>잔망루피</v>
      </c>
      <c r="D923" s="1" t="s">
        <v>5519</v>
      </c>
      <c r="E923" s="7" t="str">
        <f>IFERROR(_xlfn.XLOOKUP(B923,단가!A:A,단가!C:C),0)</f>
        <v xml:space="preserve">                     -</v>
      </c>
      <c r="F923" s="3">
        <f>IFERROR(_xlfn.XLOOKUP(B923,'[1]2609 재고'!$I$1:$I$65536,'[1]2609 재고'!$K$1:$K$65536),0)</f>
        <v>0</v>
      </c>
      <c r="G923" s="3">
        <f>IFERROR(_xlfn.XLOOKUP(B923,[2]Sheet1!$H$1:$H$65536,[2]Sheet1!$K$1:$K$65536),0)</f>
        <v>0</v>
      </c>
      <c r="H923" s="3">
        <f>IFERROR(_xlfn.XLOOKUP(B923,[3]Sheet1!$H$1:$H$65536,[3]Sheet1!$J$1:$J$65536),0)</f>
        <v>0</v>
      </c>
      <c r="I923" s="3">
        <f>IFERROR(_xlfn.XLOOKUP(B923,[4]Sheet1!$H$1:$H$65536,[4]Sheet1!$J$1:$J$65536),0)</f>
        <v>0</v>
      </c>
      <c r="J923" s="3">
        <f>IFERROR(_xlfn.XLOOKUP(B923,[5]Sheet1!$H$1:$H$65536,[5]Sheet1!$J$1:$J$65536),0)</f>
        <v>0</v>
      </c>
      <c r="K923" s="3">
        <f>IFERROR(_xlfn.XLOOKUP(B923,[6]Sheet1!$H$1:$H$65536,[6]Sheet1!$J$1:$J$65536),0)</f>
        <v>0</v>
      </c>
      <c r="L923" s="3">
        <f>IFERROR(_xlfn.XLOOKUP(B923,[7]Sheet1!$H$1:$H$65536,[7]Sheet1!$J$1:$J$65536),0)</f>
        <v>0</v>
      </c>
      <c r="M923" s="3">
        <f>IFERROR(_xlfn.XLOOKUP(B923,[8]Sheet1!$H$1:$H$65536,[8]Sheet1!$J$1:$J$65536),0)</f>
        <v>0</v>
      </c>
      <c r="N923" s="3">
        <f>IFERROR(_xlfn.XLOOKUP(B923,[9]Sheet1!$H$1:$H$65536,[9]Sheet1!$J$1:$J$65536),0)</f>
        <v>0</v>
      </c>
      <c r="O923" s="3">
        <f>IFERROR(_xlfn.XLOOKUP(B923,[10]Sheet1!$H$1:$H$65536,[10]Sheet1!$J$1:$J$65536),0)</f>
        <v>0</v>
      </c>
      <c r="P923" s="3">
        <f>IFERROR(_xlfn.XLOOKUP(B923,[11]Sheet1!$H$1:$H$65536,[11]Sheet1!$J$1:$J$65536),0)</f>
        <v>0</v>
      </c>
      <c r="Q923" s="3">
        <f>IFERROR(_xlfn.XLOOKUP(B923,[12]Sheet1!$H$1:$H$65536,[12]Sheet1!$J$1:$J$65536),0)</f>
        <v>0</v>
      </c>
      <c r="R923" s="3">
        <f>IFERROR(_xlfn.XLOOKUP(B923,[13]Sheet1!$H$1:$H$65536,[13]Sheet1!$J$1:$J$65536),)</f>
        <v>1</v>
      </c>
      <c r="S923" s="3">
        <f>IFERROR(_xlfn.XLOOKUP(B923,[14]Sheet1!$H$1:$H$65536,[14]Sheet1!$K$1:$K$65536),0)</f>
        <v>1</v>
      </c>
      <c r="T923" s="3">
        <f>IFERROR(_xlfn.XLOOKUP(B923,[15]Sheet1!$H$1:$H$65536,[15]Sheet1!$J$1:$J$65536),0)</f>
        <v>1</v>
      </c>
      <c r="U923" s="3">
        <f>IFERROR(_xlfn.XLOOKUP(B923,[16]Sheet1!$H$1:$H$65536,[16]Sheet1!$J$1:$J$65536),0)</f>
        <v>1</v>
      </c>
      <c r="V923" s="3">
        <f>IFERROR(_xlfn.XLOOKUP(B923,[17]Sheet1!$H$1:$H$65536,[17]Sheet1!$J$1:$J$65536),0)</f>
        <v>1</v>
      </c>
      <c r="W923" s="3">
        <f>IFERROR(_xlfn.XLOOKUP(B923,[18]Sheet1!$H$1:$H$65536,[18]Sheet1!$J$1:$J$65536),0)</f>
        <v>1</v>
      </c>
      <c r="X923" s="3">
        <f>IFERROR(_xlfn.XLOOKUP(B923,[19]Sheet1!$H$1:$H$65536,[19]Sheet1!$J$1:$J$65536),0)</f>
        <v>1</v>
      </c>
      <c r="Y923" s="3">
        <f>IFERROR(_xlfn.XLOOKUP(B923,[20]Sheet1!$H$1:$H$65536,[20]Sheet1!$J$1:$J$65536),0)</f>
        <v>1</v>
      </c>
      <c r="Z923" s="3">
        <f>IFERROR(_xlfn.XLOOKUP(B923,[21]Sheet1!$H$1:$H$65536,[21]Sheet1!$J$1:$J$65536),0)</f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1:47" x14ac:dyDescent="0.3">
      <c r="A924" s="2" t="str">
        <f t="shared" si="14"/>
        <v>L1</v>
      </c>
      <c r="B924" s="1" t="s">
        <v>1334</v>
      </c>
      <c r="C924" s="23" t="str">
        <f>_xlfn.XLOOKUP(B924,IP구분!A:A,IP구분!C:C)</f>
        <v>잔망루피</v>
      </c>
      <c r="D924" s="1" t="s">
        <v>1335</v>
      </c>
      <c r="E924" s="7">
        <f>IFERROR(_xlfn.XLOOKUP(B924,단가!A:A,단가!C:C),0)</f>
        <v>1275</v>
      </c>
      <c r="F924" s="3">
        <f>IFERROR(_xlfn.XLOOKUP(B924,'[1]2609 재고'!$I$1:$I$65536,'[1]2609 재고'!$K$1:$K$65536),0)</f>
        <v>815</v>
      </c>
      <c r="G924" s="3">
        <f>IFERROR(_xlfn.XLOOKUP(B924,[2]Sheet1!$H$1:$H$65536,[2]Sheet1!$K$1:$K$65536),0)</f>
        <v>839</v>
      </c>
      <c r="H924" s="3">
        <f>IFERROR(_xlfn.XLOOKUP(B924,[3]Sheet1!$H$1:$H$65536,[3]Sheet1!$J$1:$J$65536),0)</f>
        <v>896</v>
      </c>
      <c r="I924" s="3">
        <f>IFERROR(_xlfn.XLOOKUP(B924,[4]Sheet1!$H$1:$H$65536,[4]Sheet1!$J$1:$J$65536),0)</f>
        <v>915</v>
      </c>
      <c r="J924" s="3">
        <f>IFERROR(_xlfn.XLOOKUP(B924,[5]Sheet1!$H$1:$H$65536,[5]Sheet1!$J$1:$J$65536),0)</f>
        <v>929</v>
      </c>
      <c r="K924" s="3">
        <f>IFERROR(_xlfn.XLOOKUP(B924,[6]Sheet1!$H$1:$H$65536,[6]Sheet1!$J$1:$J$65536),0)</f>
        <v>958</v>
      </c>
      <c r="L924" s="3">
        <f>IFERROR(_xlfn.XLOOKUP(B924,[7]Sheet1!$H$1:$H$65536,[7]Sheet1!$J$1:$J$65536),0)</f>
        <v>1102</v>
      </c>
      <c r="M924" s="3">
        <f>IFERROR(_xlfn.XLOOKUP(B924,[8]Sheet1!$H$1:$H$65536,[8]Sheet1!$J$1:$J$65536),0)</f>
        <v>1167</v>
      </c>
      <c r="N924" s="3">
        <f>IFERROR(_xlfn.XLOOKUP(B924,[9]Sheet1!$H$1:$H$65536,[9]Sheet1!$J$1:$J$65536),0)</f>
        <v>1187</v>
      </c>
      <c r="O924" s="3">
        <f>IFERROR(_xlfn.XLOOKUP(B924,[10]Sheet1!$H$1:$H$65536,[10]Sheet1!$J$1:$J$65536),0)</f>
        <v>1221</v>
      </c>
      <c r="P924" s="3">
        <f>IFERROR(_xlfn.XLOOKUP(B924,[11]Sheet1!$H$1:$H$65536,[11]Sheet1!$J$1:$J$65536),0)</f>
        <v>1264</v>
      </c>
      <c r="Q924" s="3">
        <f>IFERROR(_xlfn.XLOOKUP(B924,[12]Sheet1!$H$1:$H$65536,[12]Sheet1!$J$1:$J$65536),0)</f>
        <v>1253</v>
      </c>
      <c r="R924" s="3">
        <f>IFERROR(_xlfn.XLOOKUP(B924,[13]Sheet1!$H$1:$H$65536,[13]Sheet1!$J$1:$J$65536),)</f>
        <v>1331</v>
      </c>
      <c r="S924" s="3">
        <f>IFERROR(_xlfn.XLOOKUP(B924,[14]Sheet1!$H$1:$H$65536,[14]Sheet1!$K$1:$K$65536),0)</f>
        <v>1362</v>
      </c>
      <c r="T924" s="3">
        <f>IFERROR(_xlfn.XLOOKUP(B924,[15]Sheet1!$H$1:$H$65536,[15]Sheet1!$J$1:$J$65536),0)</f>
        <v>1404</v>
      </c>
      <c r="U924" s="3">
        <f>IFERROR(_xlfn.XLOOKUP(B924,[16]Sheet1!$H$1:$H$65536,[16]Sheet1!$J$1:$J$65536),0)</f>
        <v>1457</v>
      </c>
      <c r="V924" s="3">
        <f>IFERROR(_xlfn.XLOOKUP(B924,[17]Sheet1!$H$1:$H$65536,[17]Sheet1!$J$1:$J$65536),0)</f>
        <v>1533</v>
      </c>
      <c r="W924" s="3">
        <f>IFERROR(_xlfn.XLOOKUP(B924,[18]Sheet1!$H$1:$H$65536,[18]Sheet1!$J$1:$J$65536),0)</f>
        <v>1656</v>
      </c>
      <c r="X924" s="3">
        <f>IFERROR(_xlfn.XLOOKUP(B924,[19]Sheet1!$H$1:$H$65536,[19]Sheet1!$J$1:$J$65536),0)</f>
        <v>1779</v>
      </c>
      <c r="Y924" s="3">
        <f>IFERROR(_xlfn.XLOOKUP(B924,[20]Sheet1!$H$1:$H$65536,[20]Sheet1!$J$1:$J$65536),0)</f>
        <v>1874</v>
      </c>
      <c r="Z924" s="3">
        <f>IFERROR(_xlfn.XLOOKUP(B924,[21]Sheet1!$H$1:$H$65536,[21]Sheet1!$J$1:$J$65536),0)</f>
        <v>1916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1:47" x14ac:dyDescent="0.3">
      <c r="A925" s="2" t="str">
        <f t="shared" si="14"/>
        <v>L1</v>
      </c>
      <c r="B925" s="1" t="s">
        <v>1336</v>
      </c>
      <c r="C925" s="23" t="str">
        <f>_xlfn.XLOOKUP(B925,IP구분!A:A,IP구분!C:C)</f>
        <v>잔망루피</v>
      </c>
      <c r="D925" s="1" t="s">
        <v>1337</v>
      </c>
      <c r="E925" s="7">
        <f>IFERROR(_xlfn.XLOOKUP(B925,단가!A:A,단가!C:C),0)</f>
        <v>749</v>
      </c>
      <c r="F925" s="3">
        <f>IFERROR(_xlfn.XLOOKUP(B925,'[1]2609 재고'!$I$1:$I$65536,'[1]2609 재고'!$K$1:$K$65536),0)</f>
        <v>836</v>
      </c>
      <c r="G925" s="3">
        <f>IFERROR(_xlfn.XLOOKUP(B925,[2]Sheet1!$H$1:$H$65536,[2]Sheet1!$K$1:$K$65536),0)</f>
        <v>836</v>
      </c>
      <c r="H925" s="3">
        <f>IFERROR(_xlfn.XLOOKUP(B925,[3]Sheet1!$H$1:$H$65536,[3]Sheet1!$J$1:$J$65536),0)</f>
        <v>836</v>
      </c>
      <c r="I925" s="3">
        <f>IFERROR(_xlfn.XLOOKUP(B925,[4]Sheet1!$H$1:$H$65536,[4]Sheet1!$J$1:$J$65536),0)</f>
        <v>836</v>
      </c>
      <c r="J925" s="3">
        <f>IFERROR(_xlfn.XLOOKUP(B925,[5]Sheet1!$H$1:$H$65536,[5]Sheet1!$J$1:$J$65536),0)</f>
        <v>836</v>
      </c>
      <c r="K925" s="3">
        <f>IFERROR(_xlfn.XLOOKUP(B925,[6]Sheet1!$H$1:$H$65536,[6]Sheet1!$J$1:$J$65536),0)</f>
        <v>836</v>
      </c>
      <c r="L925" s="3">
        <f>IFERROR(_xlfn.XLOOKUP(B925,[7]Sheet1!$H$1:$H$65536,[7]Sheet1!$J$1:$J$65536),0)</f>
        <v>938</v>
      </c>
      <c r="M925" s="3">
        <f>IFERROR(_xlfn.XLOOKUP(B925,[8]Sheet1!$H$1:$H$65536,[8]Sheet1!$J$1:$J$65536),0)</f>
        <v>938</v>
      </c>
      <c r="N925" s="3">
        <f>IFERROR(_xlfn.XLOOKUP(B925,[9]Sheet1!$H$1:$H$65536,[9]Sheet1!$J$1:$J$65536),0)</f>
        <v>940</v>
      </c>
      <c r="O925" s="3">
        <f>IFERROR(_xlfn.XLOOKUP(B925,[10]Sheet1!$H$1:$H$65536,[10]Sheet1!$J$1:$J$65536),0)</f>
        <v>940</v>
      </c>
      <c r="P925" s="3">
        <f>IFERROR(_xlfn.XLOOKUP(B925,[11]Sheet1!$H$1:$H$65536,[11]Sheet1!$J$1:$J$65536),0)</f>
        <v>940</v>
      </c>
      <c r="Q925" s="3">
        <f>IFERROR(_xlfn.XLOOKUP(B925,[12]Sheet1!$H$1:$H$65536,[12]Sheet1!$J$1:$J$65536),0)</f>
        <v>928</v>
      </c>
      <c r="R925" s="3">
        <f>IFERROR(_xlfn.XLOOKUP(B925,[13]Sheet1!$H$1:$H$65536,[13]Sheet1!$J$1:$J$65536),)</f>
        <v>929</v>
      </c>
      <c r="S925" s="3">
        <f>IFERROR(_xlfn.XLOOKUP(B925,[14]Sheet1!$H$1:$H$65536,[14]Sheet1!$K$1:$K$65536),0)</f>
        <v>929</v>
      </c>
      <c r="T925" s="3">
        <f>IFERROR(_xlfn.XLOOKUP(B925,[15]Sheet1!$H$1:$H$65536,[15]Sheet1!$J$1:$J$65536),0)</f>
        <v>929</v>
      </c>
      <c r="U925" s="3">
        <f>IFERROR(_xlfn.XLOOKUP(B925,[16]Sheet1!$H$1:$H$65536,[16]Sheet1!$J$1:$J$65536),0)</f>
        <v>930</v>
      </c>
      <c r="V925" s="3">
        <f>IFERROR(_xlfn.XLOOKUP(B925,[17]Sheet1!$H$1:$H$65536,[17]Sheet1!$J$1:$J$65536),0)</f>
        <v>933</v>
      </c>
      <c r="W925" s="3">
        <f>IFERROR(_xlfn.XLOOKUP(B925,[18]Sheet1!$H$1:$H$65536,[18]Sheet1!$J$1:$J$65536),0)</f>
        <v>924</v>
      </c>
      <c r="X925" s="3">
        <f>IFERROR(_xlfn.XLOOKUP(B925,[19]Sheet1!$H$1:$H$65536,[19]Sheet1!$J$1:$J$65536),0)</f>
        <v>924</v>
      </c>
      <c r="Y925" s="3">
        <f>IFERROR(_xlfn.XLOOKUP(B925,[20]Sheet1!$H$1:$H$65536,[20]Sheet1!$J$1:$J$65536),0)</f>
        <v>925</v>
      </c>
      <c r="Z925" s="3">
        <f>IFERROR(_xlfn.XLOOKUP(B925,[21]Sheet1!$H$1:$H$65536,[21]Sheet1!$J$1:$J$65536),0)</f>
        <v>926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1:47" x14ac:dyDescent="0.3">
      <c r="A926" s="2" t="str">
        <f t="shared" si="14"/>
        <v>L1</v>
      </c>
      <c r="B926" s="1" t="s">
        <v>1338</v>
      </c>
      <c r="C926" s="23" t="str">
        <f>_xlfn.XLOOKUP(B926,IP구분!A:A,IP구분!C:C)</f>
        <v>잔망루피</v>
      </c>
      <c r="D926" s="1" t="s">
        <v>1339</v>
      </c>
      <c r="E926" s="7">
        <f>IFERROR(_xlfn.XLOOKUP(B926,단가!A:A,단가!C:C),0)</f>
        <v>530</v>
      </c>
      <c r="F926" s="3">
        <f>IFERROR(_xlfn.XLOOKUP(B926,'[1]2609 재고'!$I$1:$I$65536,'[1]2609 재고'!$K$1:$K$65536),0)</f>
        <v>1258</v>
      </c>
      <c r="G926" s="3">
        <f>IFERROR(_xlfn.XLOOKUP(B926,[2]Sheet1!$H$1:$H$65536,[2]Sheet1!$K$1:$K$65536),0)</f>
        <v>1258</v>
      </c>
      <c r="H926" s="3">
        <f>IFERROR(_xlfn.XLOOKUP(B926,[3]Sheet1!$H$1:$H$65536,[3]Sheet1!$J$1:$J$65536),0)</f>
        <v>1278</v>
      </c>
      <c r="I926" s="3">
        <f>IFERROR(_xlfn.XLOOKUP(B926,[4]Sheet1!$H$1:$H$65536,[4]Sheet1!$J$1:$J$65536),0)</f>
        <v>1278</v>
      </c>
      <c r="J926" s="3">
        <f>IFERROR(_xlfn.XLOOKUP(B926,[5]Sheet1!$H$1:$H$65536,[5]Sheet1!$J$1:$J$65536),0)</f>
        <v>1278</v>
      </c>
      <c r="K926" s="3">
        <f>IFERROR(_xlfn.XLOOKUP(B926,[6]Sheet1!$H$1:$H$65536,[6]Sheet1!$J$1:$J$65536),0)</f>
        <v>1278</v>
      </c>
      <c r="L926" s="3">
        <f>IFERROR(_xlfn.XLOOKUP(B926,[7]Sheet1!$H$1:$H$65536,[7]Sheet1!$J$1:$J$65536),0)</f>
        <v>1380</v>
      </c>
      <c r="M926" s="3">
        <f>IFERROR(_xlfn.XLOOKUP(B926,[8]Sheet1!$H$1:$H$65536,[8]Sheet1!$J$1:$J$65536),0)</f>
        <v>1400</v>
      </c>
      <c r="N926" s="3">
        <f>IFERROR(_xlfn.XLOOKUP(B926,[9]Sheet1!$H$1:$H$65536,[9]Sheet1!$J$1:$J$65536),0)</f>
        <v>1402</v>
      </c>
      <c r="O926" s="3">
        <f>IFERROR(_xlfn.XLOOKUP(B926,[10]Sheet1!$H$1:$H$65536,[10]Sheet1!$J$1:$J$65536),0)</f>
        <v>1402</v>
      </c>
      <c r="P926" s="3">
        <f>IFERROR(_xlfn.XLOOKUP(B926,[11]Sheet1!$H$1:$H$65536,[11]Sheet1!$J$1:$J$65536),0)</f>
        <v>1402</v>
      </c>
      <c r="Q926" s="3">
        <f>IFERROR(_xlfn.XLOOKUP(B926,[12]Sheet1!$H$1:$H$65536,[12]Sheet1!$J$1:$J$65536),0)</f>
        <v>1402</v>
      </c>
      <c r="R926" s="3">
        <f>IFERROR(_xlfn.XLOOKUP(B926,[13]Sheet1!$H$1:$H$65536,[13]Sheet1!$J$1:$J$65536),)</f>
        <v>1402</v>
      </c>
      <c r="S926" s="3">
        <f>IFERROR(_xlfn.XLOOKUP(B926,[14]Sheet1!$H$1:$H$65536,[14]Sheet1!$K$1:$K$65536),0)</f>
        <v>1402</v>
      </c>
      <c r="T926" s="3">
        <f>IFERROR(_xlfn.XLOOKUP(B926,[15]Sheet1!$H$1:$H$65536,[15]Sheet1!$J$1:$J$65536),0)</f>
        <v>1406</v>
      </c>
      <c r="U926" s="3">
        <f>IFERROR(_xlfn.XLOOKUP(B926,[16]Sheet1!$H$1:$H$65536,[16]Sheet1!$J$1:$J$65536),0)</f>
        <v>1416</v>
      </c>
      <c r="V926" s="3">
        <f>IFERROR(_xlfn.XLOOKUP(B926,[17]Sheet1!$H$1:$H$65536,[17]Sheet1!$J$1:$J$65536),0)</f>
        <v>1426</v>
      </c>
      <c r="W926" s="3">
        <f>IFERROR(_xlfn.XLOOKUP(B926,[18]Sheet1!$H$1:$H$65536,[18]Sheet1!$J$1:$J$65536),0)</f>
        <v>1436</v>
      </c>
      <c r="X926" s="3">
        <f>IFERROR(_xlfn.XLOOKUP(B926,[19]Sheet1!$H$1:$H$65536,[19]Sheet1!$J$1:$J$65536),0)</f>
        <v>1443</v>
      </c>
      <c r="Y926" s="3">
        <f>IFERROR(_xlfn.XLOOKUP(B926,[20]Sheet1!$H$1:$H$65536,[20]Sheet1!$J$1:$J$65536),0)</f>
        <v>1445</v>
      </c>
      <c r="Z926" s="3">
        <f>IFERROR(_xlfn.XLOOKUP(B926,[21]Sheet1!$H$1:$H$65536,[21]Sheet1!$J$1:$J$65536),0)</f>
        <v>1455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1:47" x14ac:dyDescent="0.3">
      <c r="A927" s="2" t="str">
        <f t="shared" si="14"/>
        <v>L1</v>
      </c>
      <c r="B927" s="1" t="s">
        <v>1340</v>
      </c>
      <c r="C927" s="23" t="str">
        <f>_xlfn.XLOOKUP(B927,IP구분!A:A,IP구분!C:C)</f>
        <v>잔망루피</v>
      </c>
      <c r="D927" s="1" t="s">
        <v>1341</v>
      </c>
      <c r="E927" s="7">
        <f>IFERROR(_xlfn.XLOOKUP(B927,단가!A:A,단가!C:C),0)</f>
        <v>4859</v>
      </c>
      <c r="F927" s="3">
        <f>IFERROR(_xlfn.XLOOKUP(B927,'[1]2609 재고'!$I$1:$I$65536,'[1]2609 재고'!$K$1:$K$65536),0)</f>
        <v>2258</v>
      </c>
      <c r="G927" s="3">
        <f>IFERROR(_xlfn.XLOOKUP(B927,[2]Sheet1!$H$1:$H$65536,[2]Sheet1!$K$1:$K$65536),0)</f>
        <v>2386</v>
      </c>
      <c r="H927" s="3">
        <f>IFERROR(_xlfn.XLOOKUP(B927,[3]Sheet1!$H$1:$H$65536,[3]Sheet1!$J$1:$J$65536),0)</f>
        <v>2527</v>
      </c>
      <c r="I927" s="3">
        <f>IFERROR(_xlfn.XLOOKUP(B927,[4]Sheet1!$H$1:$H$65536,[4]Sheet1!$J$1:$J$65536),0)</f>
        <v>2792</v>
      </c>
      <c r="J927" s="3">
        <f>IFERROR(_xlfn.XLOOKUP(B927,[5]Sheet1!$H$1:$H$65536,[5]Sheet1!$J$1:$J$65536),0)</f>
        <v>2938</v>
      </c>
      <c r="K927" s="3">
        <f>IFERROR(_xlfn.XLOOKUP(B927,[6]Sheet1!$H$1:$H$65536,[6]Sheet1!$J$1:$J$65536),0)</f>
        <v>3250</v>
      </c>
      <c r="L927" s="3">
        <f>IFERROR(_xlfn.XLOOKUP(B927,[7]Sheet1!$H$1:$H$65536,[7]Sheet1!$J$1:$J$65536),0)</f>
        <v>3642</v>
      </c>
      <c r="M927" s="3">
        <f>IFERROR(_xlfn.XLOOKUP(B927,[8]Sheet1!$H$1:$H$65536,[8]Sheet1!$J$1:$J$65536),0)</f>
        <v>4378</v>
      </c>
      <c r="N927" s="3">
        <f>IFERROR(_xlfn.XLOOKUP(B927,[9]Sheet1!$H$1:$H$65536,[9]Sheet1!$J$1:$J$65536),0)</f>
        <v>0</v>
      </c>
      <c r="O927" s="3">
        <f>IFERROR(_xlfn.XLOOKUP(B927,[10]Sheet1!$H$1:$H$65536,[10]Sheet1!$J$1:$J$65536),0)</f>
        <v>0</v>
      </c>
      <c r="P927" s="3">
        <f>IFERROR(_xlfn.XLOOKUP(B927,[11]Sheet1!$H$1:$H$65536,[11]Sheet1!$J$1:$J$65536),0)</f>
        <v>0</v>
      </c>
      <c r="Q927" s="3">
        <f>IFERROR(_xlfn.XLOOKUP(B927,[12]Sheet1!$H$1:$H$65536,[12]Sheet1!$J$1:$J$65536),0)</f>
        <v>0</v>
      </c>
      <c r="R927" s="3">
        <f>IFERROR(_xlfn.XLOOKUP(B927,[13]Sheet1!$H$1:$H$65536,[13]Sheet1!$J$1:$J$65536),)</f>
        <v>0</v>
      </c>
      <c r="S927" s="3">
        <f>IFERROR(_xlfn.XLOOKUP(B927,[14]Sheet1!$H$1:$H$65536,[14]Sheet1!$K$1:$K$65536),0)</f>
        <v>0</v>
      </c>
      <c r="T927" s="3">
        <f>IFERROR(_xlfn.XLOOKUP(B927,[15]Sheet1!$H$1:$H$65536,[15]Sheet1!$J$1:$J$65536),0)</f>
        <v>0</v>
      </c>
      <c r="U927" s="3">
        <f>IFERROR(_xlfn.XLOOKUP(B927,[16]Sheet1!$H$1:$H$65536,[16]Sheet1!$J$1:$J$65536),0)</f>
        <v>0</v>
      </c>
      <c r="V927" s="3">
        <f>IFERROR(_xlfn.XLOOKUP(B927,[17]Sheet1!$H$1:$H$65536,[17]Sheet1!$J$1:$J$65536),0)</f>
        <v>0</v>
      </c>
      <c r="W927" s="3">
        <f>IFERROR(_xlfn.XLOOKUP(B927,[18]Sheet1!$H$1:$H$65536,[18]Sheet1!$J$1:$J$65536),0)</f>
        <v>0</v>
      </c>
      <c r="X927" s="3">
        <f>IFERROR(_xlfn.XLOOKUP(B927,[19]Sheet1!$H$1:$H$65536,[19]Sheet1!$J$1:$J$65536),0)</f>
        <v>0</v>
      </c>
      <c r="Y927" s="3">
        <f>IFERROR(_xlfn.XLOOKUP(B927,[20]Sheet1!$H$1:$H$65536,[20]Sheet1!$J$1:$J$65536),0)</f>
        <v>0</v>
      </c>
      <c r="Z927" s="3">
        <f>IFERROR(_xlfn.XLOOKUP(B927,[21]Sheet1!$H$1:$H$65536,[21]Sheet1!$J$1:$J$65536),0)</f>
        <v>0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1:47" x14ac:dyDescent="0.3">
      <c r="A928" s="2" t="str">
        <f t="shared" si="14"/>
        <v>L1</v>
      </c>
      <c r="B928" s="1" t="s">
        <v>3902</v>
      </c>
      <c r="C928" s="23" t="str">
        <f>_xlfn.XLOOKUP(B928,IP구분!A:A,IP구분!C:C)</f>
        <v>잔망루피</v>
      </c>
      <c r="D928" s="1" t="s">
        <v>3903</v>
      </c>
      <c r="E928" s="7">
        <f>IFERROR(_xlfn.XLOOKUP(B928,단가!A:A,단가!C:C),0)</f>
        <v>253</v>
      </c>
      <c r="F928" s="3">
        <f>IFERROR(_xlfn.XLOOKUP(B928,'[1]2609 재고'!$I$1:$I$65536,'[1]2609 재고'!$K$1:$K$65536),0)</f>
        <v>1750</v>
      </c>
      <c r="G928" s="3">
        <f>IFERROR(_xlfn.XLOOKUP(B928,[2]Sheet1!$H$1:$H$65536,[2]Sheet1!$K$1:$K$65536),0)</f>
        <v>49150</v>
      </c>
      <c r="H928" s="3">
        <f>IFERROR(_xlfn.XLOOKUP(B928,[3]Sheet1!$H$1:$H$65536,[3]Sheet1!$J$1:$J$65536),0)</f>
        <v>49150</v>
      </c>
      <c r="I928" s="3">
        <f>IFERROR(_xlfn.XLOOKUP(B928,[4]Sheet1!$H$1:$H$65536,[4]Sheet1!$J$1:$J$65536),0)</f>
        <v>49150</v>
      </c>
      <c r="J928" s="3">
        <f>IFERROR(_xlfn.XLOOKUP(B928,[5]Sheet1!$H$1:$H$65536,[5]Sheet1!$J$1:$J$65536),0)</f>
        <v>49150</v>
      </c>
      <c r="K928" s="3">
        <f>IFERROR(_xlfn.XLOOKUP(B928,[6]Sheet1!$H$1:$H$65536,[6]Sheet1!$J$1:$J$65536),0)</f>
        <v>49150</v>
      </c>
      <c r="L928" s="3">
        <f>IFERROR(_xlfn.XLOOKUP(B928,[7]Sheet1!$H$1:$H$65536,[7]Sheet1!$J$1:$J$65536),0)</f>
        <v>49150</v>
      </c>
      <c r="M928" s="3">
        <f>IFERROR(_xlfn.XLOOKUP(B928,[8]Sheet1!$H$1:$H$65536,[8]Sheet1!$J$1:$J$65536),0)</f>
        <v>49150</v>
      </c>
      <c r="N928" s="3">
        <f>IFERROR(_xlfn.XLOOKUP(B928,[9]Sheet1!$H$1:$H$65536,[9]Sheet1!$J$1:$J$65536),0)</f>
        <v>49150</v>
      </c>
      <c r="O928" s="3">
        <f>IFERROR(_xlfn.XLOOKUP(B928,[10]Sheet1!$H$1:$H$65536,[10]Sheet1!$J$1:$J$65536),0)</f>
        <v>49150</v>
      </c>
      <c r="P928" s="3">
        <f>IFERROR(_xlfn.XLOOKUP(B928,[11]Sheet1!$H$1:$H$65536,[11]Sheet1!$J$1:$J$65536),0)</f>
        <v>51300</v>
      </c>
      <c r="Q928" s="3">
        <f>IFERROR(_xlfn.XLOOKUP(B928,[12]Sheet1!$H$1:$H$65536,[12]Sheet1!$J$1:$J$65536),0)</f>
        <v>50853</v>
      </c>
      <c r="R928" s="3">
        <f>IFERROR(_xlfn.XLOOKUP(B928,[13]Sheet1!$H$1:$H$65536,[13]Sheet1!$J$1:$J$65536),)</f>
        <v>50903</v>
      </c>
      <c r="S928" s="3">
        <f>IFERROR(_xlfn.XLOOKUP(B928,[14]Sheet1!$H$1:$H$65536,[14]Sheet1!$K$1:$K$65536),0)</f>
        <v>50903</v>
      </c>
      <c r="T928" s="3">
        <f>IFERROR(_xlfn.XLOOKUP(B928,[15]Sheet1!$H$1:$H$65536,[15]Sheet1!$J$1:$J$65536),0)</f>
        <v>51086</v>
      </c>
      <c r="U928" s="3">
        <f>IFERROR(_xlfn.XLOOKUP(B928,[16]Sheet1!$H$1:$H$65536,[16]Sheet1!$J$1:$J$65536),0)</f>
        <v>51378</v>
      </c>
      <c r="V928" s="3">
        <f>IFERROR(_xlfn.XLOOKUP(B928,[17]Sheet1!$H$1:$H$65536,[17]Sheet1!$J$1:$J$65536),0)</f>
        <v>51739</v>
      </c>
      <c r="W928" s="3">
        <f>IFERROR(_xlfn.XLOOKUP(B928,[18]Sheet1!$H$1:$H$65536,[18]Sheet1!$J$1:$J$65536),0)</f>
        <v>52164</v>
      </c>
      <c r="X928" s="3">
        <f>IFERROR(_xlfn.XLOOKUP(B928,[19]Sheet1!$H$1:$H$65536,[19]Sheet1!$J$1:$J$65536),0)</f>
        <v>52625</v>
      </c>
      <c r="Y928" s="3">
        <f>IFERROR(_xlfn.XLOOKUP(B928,[20]Sheet1!$H$1:$H$65536,[20]Sheet1!$J$1:$J$65536),0)</f>
        <v>53109</v>
      </c>
      <c r="Z928" s="3">
        <f>IFERROR(_xlfn.XLOOKUP(B928,[21]Sheet1!$H$1:$H$65536,[21]Sheet1!$J$1:$J$65536),0)</f>
        <v>53354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1:47" x14ac:dyDescent="0.3">
      <c r="A929" s="2" t="str">
        <f t="shared" si="14"/>
        <v>L1</v>
      </c>
      <c r="B929" s="1" t="s">
        <v>5520</v>
      </c>
      <c r="C929" s="23" t="str">
        <f>_xlfn.XLOOKUP(B929,IP구분!A:A,IP구분!C:C)</f>
        <v>잔망루피</v>
      </c>
      <c r="D929" s="1" t="s">
        <v>5521</v>
      </c>
      <c r="E929" s="7" t="str">
        <f>IFERROR(_xlfn.XLOOKUP(B929,단가!A:A,단가!C:C),0)</f>
        <v xml:space="preserve">                     -</v>
      </c>
      <c r="F929" s="3">
        <f>IFERROR(_xlfn.XLOOKUP(B929,'[1]2609 재고'!$I$1:$I$65536,'[1]2609 재고'!$K$1:$K$65536),0)</f>
        <v>0</v>
      </c>
      <c r="G929" s="3">
        <f>IFERROR(_xlfn.XLOOKUP(B929,[2]Sheet1!$H$1:$H$65536,[2]Sheet1!$K$1:$K$65536),0)</f>
        <v>0</v>
      </c>
      <c r="H929" s="3">
        <f>IFERROR(_xlfn.XLOOKUP(B929,[3]Sheet1!$H$1:$H$65536,[3]Sheet1!$J$1:$J$65536),0)</f>
        <v>0</v>
      </c>
      <c r="I929" s="3">
        <f>IFERROR(_xlfn.XLOOKUP(B929,[4]Sheet1!$H$1:$H$65536,[4]Sheet1!$J$1:$J$65536),0)</f>
        <v>0</v>
      </c>
      <c r="J929" s="3">
        <f>IFERROR(_xlfn.XLOOKUP(B929,[5]Sheet1!$H$1:$H$65536,[5]Sheet1!$J$1:$J$65536),0)</f>
        <v>0</v>
      </c>
      <c r="K929" s="3">
        <f>IFERROR(_xlfn.XLOOKUP(B929,[6]Sheet1!$H$1:$H$65536,[6]Sheet1!$J$1:$J$65536),0)</f>
        <v>0</v>
      </c>
      <c r="L929" s="3">
        <f>IFERROR(_xlfn.XLOOKUP(B929,[7]Sheet1!$H$1:$H$65536,[7]Sheet1!$J$1:$J$65536),0)</f>
        <v>0</v>
      </c>
      <c r="M929" s="3">
        <f>IFERROR(_xlfn.XLOOKUP(B929,[8]Sheet1!$H$1:$H$65536,[8]Sheet1!$J$1:$J$65536),0)</f>
        <v>0</v>
      </c>
      <c r="N929" s="3">
        <f>IFERROR(_xlfn.XLOOKUP(B929,[9]Sheet1!$H$1:$H$65536,[9]Sheet1!$J$1:$J$65536),0)</f>
        <v>0</v>
      </c>
      <c r="O929" s="3">
        <f>IFERROR(_xlfn.XLOOKUP(B929,[10]Sheet1!$H$1:$H$65536,[10]Sheet1!$J$1:$J$65536),0)</f>
        <v>0</v>
      </c>
      <c r="P929" s="3">
        <f>IFERROR(_xlfn.XLOOKUP(B929,[11]Sheet1!$H$1:$H$65536,[11]Sheet1!$J$1:$J$65536),0)</f>
        <v>0</v>
      </c>
      <c r="Q929" s="3">
        <f>IFERROR(_xlfn.XLOOKUP(B929,[12]Sheet1!$H$1:$H$65536,[12]Sheet1!$J$1:$J$65536),0)</f>
        <v>0</v>
      </c>
      <c r="R929" s="3">
        <f>IFERROR(_xlfn.XLOOKUP(B929,[13]Sheet1!$H$1:$H$65536,[13]Sheet1!$J$1:$J$65536),)</f>
        <v>0</v>
      </c>
      <c r="S929" s="3">
        <f>IFERROR(_xlfn.XLOOKUP(B929,[14]Sheet1!$H$1:$H$65536,[14]Sheet1!$K$1:$K$65536),0)</f>
        <v>0</v>
      </c>
      <c r="T929" s="3">
        <f>IFERROR(_xlfn.XLOOKUP(B929,[15]Sheet1!$H$1:$H$65536,[15]Sheet1!$J$1:$J$65536),0)</f>
        <v>0</v>
      </c>
      <c r="U929" s="3">
        <f>IFERROR(_xlfn.XLOOKUP(B929,[16]Sheet1!$H$1:$H$65536,[16]Sheet1!$J$1:$J$65536),0)</f>
        <v>4</v>
      </c>
      <c r="V929" s="3">
        <f>IFERROR(_xlfn.XLOOKUP(B929,[17]Sheet1!$H$1:$H$65536,[17]Sheet1!$J$1:$J$65536),0)</f>
        <v>9</v>
      </c>
      <c r="W929" s="3">
        <f>IFERROR(_xlfn.XLOOKUP(B929,[18]Sheet1!$H$1:$H$65536,[18]Sheet1!$J$1:$J$65536),0)</f>
        <v>24</v>
      </c>
      <c r="X929" s="3">
        <f>IFERROR(_xlfn.XLOOKUP(B929,[19]Sheet1!$H$1:$H$65536,[19]Sheet1!$J$1:$J$65536),0)</f>
        <v>39</v>
      </c>
      <c r="Y929" s="3">
        <f>IFERROR(_xlfn.XLOOKUP(B929,[20]Sheet1!$H$1:$H$65536,[20]Sheet1!$J$1:$J$65536),0)</f>
        <v>712</v>
      </c>
      <c r="Z929" s="3">
        <f>IFERROR(_xlfn.XLOOKUP(B929,[21]Sheet1!$H$1:$H$65536,[21]Sheet1!$J$1:$J$65536),0)</f>
        <v>724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1:47" x14ac:dyDescent="0.3">
      <c r="A930" s="2" t="str">
        <f t="shared" si="14"/>
        <v>L1</v>
      </c>
      <c r="B930" s="1" t="s">
        <v>3904</v>
      </c>
      <c r="C930" s="23" t="str">
        <f>_xlfn.XLOOKUP(B930,IP구분!A:A,IP구분!C:C)</f>
        <v>잔망루피</v>
      </c>
      <c r="D930" s="1" t="s">
        <v>3905</v>
      </c>
      <c r="E930" s="7">
        <f>IFERROR(_xlfn.XLOOKUP(B930,단가!A:A,단가!C:C),0)</f>
        <v>4000</v>
      </c>
      <c r="F930" s="3">
        <f>IFERROR(_xlfn.XLOOKUP(B930,'[1]2609 재고'!$I$1:$I$65536,'[1]2609 재고'!$K$1:$K$65536),0)</f>
        <v>250</v>
      </c>
      <c r="G930" s="3">
        <f>IFERROR(_xlfn.XLOOKUP(B930,[2]Sheet1!$H$1:$H$65536,[2]Sheet1!$K$1:$K$65536),0)</f>
        <v>255</v>
      </c>
      <c r="H930" s="3">
        <f>IFERROR(_xlfn.XLOOKUP(B930,[3]Sheet1!$H$1:$H$65536,[3]Sheet1!$J$1:$J$65536),0)</f>
        <v>275</v>
      </c>
      <c r="I930" s="3">
        <f>IFERROR(_xlfn.XLOOKUP(B930,[4]Sheet1!$H$1:$H$65536,[4]Sheet1!$J$1:$J$65536),0)</f>
        <v>280</v>
      </c>
      <c r="J930" s="3">
        <f>IFERROR(_xlfn.XLOOKUP(B930,[5]Sheet1!$H$1:$H$65536,[5]Sheet1!$J$1:$J$65536),0)</f>
        <v>285</v>
      </c>
      <c r="K930" s="3">
        <f>IFERROR(_xlfn.XLOOKUP(B930,[6]Sheet1!$H$1:$H$65536,[6]Sheet1!$J$1:$J$65536),0)</f>
        <v>300</v>
      </c>
      <c r="L930" s="3">
        <f>IFERROR(_xlfn.XLOOKUP(B930,[7]Sheet1!$H$1:$H$65536,[7]Sheet1!$J$1:$J$65536),0)</f>
        <v>340</v>
      </c>
      <c r="M930" s="3">
        <f>IFERROR(_xlfn.XLOOKUP(B930,[8]Sheet1!$H$1:$H$65536,[8]Sheet1!$J$1:$J$65536),0)</f>
        <v>340</v>
      </c>
      <c r="N930" s="3">
        <f>IFERROR(_xlfn.XLOOKUP(B930,[9]Sheet1!$H$1:$H$65536,[9]Sheet1!$J$1:$J$65536),0)</f>
        <v>342</v>
      </c>
      <c r="O930" s="3">
        <f>IFERROR(_xlfn.XLOOKUP(B930,[10]Sheet1!$H$1:$H$65536,[10]Sheet1!$J$1:$J$65536),0)</f>
        <v>342</v>
      </c>
      <c r="P930" s="3">
        <f>IFERROR(_xlfn.XLOOKUP(B930,[11]Sheet1!$H$1:$H$65536,[11]Sheet1!$J$1:$J$65536),0)</f>
        <v>342</v>
      </c>
      <c r="Q930" s="3">
        <f>IFERROR(_xlfn.XLOOKUP(B930,[12]Sheet1!$H$1:$H$65536,[12]Sheet1!$J$1:$J$65536),0)</f>
        <v>342</v>
      </c>
      <c r="R930" s="3">
        <f>IFERROR(_xlfn.XLOOKUP(B930,[13]Sheet1!$H$1:$H$65536,[13]Sheet1!$J$1:$J$65536),)</f>
        <v>352</v>
      </c>
      <c r="S930" s="3">
        <f>IFERROR(_xlfn.XLOOKUP(B930,[14]Sheet1!$H$1:$H$65536,[14]Sheet1!$K$1:$K$65536),0)</f>
        <v>352</v>
      </c>
      <c r="T930" s="3">
        <f>IFERROR(_xlfn.XLOOKUP(B930,[15]Sheet1!$H$1:$H$65536,[15]Sheet1!$J$1:$J$65536),0)</f>
        <v>356</v>
      </c>
      <c r="U930" s="3">
        <f>IFERROR(_xlfn.XLOOKUP(B930,[16]Sheet1!$H$1:$H$65536,[16]Sheet1!$J$1:$J$65536),0)</f>
        <v>378</v>
      </c>
      <c r="V930" s="3">
        <f>IFERROR(_xlfn.XLOOKUP(B930,[17]Sheet1!$H$1:$H$65536,[17]Sheet1!$J$1:$J$65536),0)</f>
        <v>405</v>
      </c>
      <c r="W930" s="3">
        <f>IFERROR(_xlfn.XLOOKUP(B930,[18]Sheet1!$H$1:$H$65536,[18]Sheet1!$J$1:$J$65536),0)</f>
        <v>426</v>
      </c>
      <c r="X930" s="3">
        <f>IFERROR(_xlfn.XLOOKUP(B930,[19]Sheet1!$H$1:$H$65536,[19]Sheet1!$J$1:$J$65536),0)</f>
        <v>449</v>
      </c>
      <c r="Y930" s="3">
        <f>IFERROR(_xlfn.XLOOKUP(B930,[20]Sheet1!$H$1:$H$65536,[20]Sheet1!$J$1:$J$65536),0)</f>
        <v>472</v>
      </c>
      <c r="Z930" s="3">
        <f>IFERROR(_xlfn.XLOOKUP(B930,[21]Sheet1!$H$1:$H$65536,[21]Sheet1!$J$1:$J$65536),0)</f>
        <v>490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1:47" x14ac:dyDescent="0.3">
      <c r="A931" s="2" t="str">
        <f t="shared" si="14"/>
        <v>L1</v>
      </c>
      <c r="B931" s="1" t="s">
        <v>5522</v>
      </c>
      <c r="C931" s="23" t="str">
        <f>_xlfn.XLOOKUP(B931,IP구분!A:A,IP구분!C:C)</f>
        <v>잔망루피</v>
      </c>
      <c r="D931" s="1" t="s">
        <v>5523</v>
      </c>
      <c r="E931" s="7" t="str">
        <f>IFERROR(_xlfn.XLOOKUP(B931,단가!A:A,단가!C:C),0)</f>
        <v xml:space="preserve">                     -</v>
      </c>
      <c r="F931" s="3">
        <f>IFERROR(_xlfn.XLOOKUP(B931,'[1]2609 재고'!$I$1:$I$65536,'[1]2609 재고'!$K$1:$K$65536),0)</f>
        <v>0</v>
      </c>
      <c r="G931" s="3">
        <f>IFERROR(_xlfn.XLOOKUP(B931,[2]Sheet1!$H$1:$H$65536,[2]Sheet1!$K$1:$K$65536),0)</f>
        <v>0</v>
      </c>
      <c r="H931" s="3">
        <f>IFERROR(_xlfn.XLOOKUP(B931,[3]Sheet1!$H$1:$H$65536,[3]Sheet1!$J$1:$J$65536),0)</f>
        <v>0</v>
      </c>
      <c r="I931" s="3">
        <f>IFERROR(_xlfn.XLOOKUP(B931,[4]Sheet1!$H$1:$H$65536,[4]Sheet1!$J$1:$J$65536),0)</f>
        <v>0</v>
      </c>
      <c r="J931" s="3">
        <f>IFERROR(_xlfn.XLOOKUP(B931,[5]Sheet1!$H$1:$H$65536,[5]Sheet1!$J$1:$J$65536),0)</f>
        <v>0</v>
      </c>
      <c r="K931" s="3">
        <f>IFERROR(_xlfn.XLOOKUP(B931,[6]Sheet1!$H$1:$H$65536,[6]Sheet1!$J$1:$J$65536),0)</f>
        <v>0</v>
      </c>
      <c r="L931" s="3">
        <f>IFERROR(_xlfn.XLOOKUP(B931,[7]Sheet1!$H$1:$H$65536,[7]Sheet1!$J$1:$J$65536),0)</f>
        <v>0</v>
      </c>
      <c r="M931" s="3">
        <f>IFERROR(_xlfn.XLOOKUP(B931,[8]Sheet1!$H$1:$H$65536,[8]Sheet1!$J$1:$J$65536),0)</f>
        <v>0</v>
      </c>
      <c r="N931" s="3">
        <f>IFERROR(_xlfn.XLOOKUP(B931,[9]Sheet1!$H$1:$H$65536,[9]Sheet1!$J$1:$J$65536),0)</f>
        <v>0</v>
      </c>
      <c r="O931" s="3">
        <f>IFERROR(_xlfn.XLOOKUP(B931,[10]Sheet1!$H$1:$H$65536,[10]Sheet1!$J$1:$J$65536),0)</f>
        <v>0</v>
      </c>
      <c r="P931" s="3">
        <f>IFERROR(_xlfn.XLOOKUP(B931,[11]Sheet1!$H$1:$H$65536,[11]Sheet1!$J$1:$J$65536),0)</f>
        <v>0</v>
      </c>
      <c r="Q931" s="3">
        <f>IFERROR(_xlfn.XLOOKUP(B931,[12]Sheet1!$H$1:$H$65536,[12]Sheet1!$J$1:$J$65536),0)</f>
        <v>0</v>
      </c>
      <c r="R931" s="3">
        <f>IFERROR(_xlfn.XLOOKUP(B931,[13]Sheet1!$H$1:$H$65536,[13]Sheet1!$J$1:$J$65536),)</f>
        <v>1</v>
      </c>
      <c r="S931" s="3">
        <f>IFERROR(_xlfn.XLOOKUP(B931,[14]Sheet1!$H$1:$H$65536,[14]Sheet1!$K$1:$K$65536),0)</f>
        <v>1</v>
      </c>
      <c r="T931" s="3">
        <f>IFERROR(_xlfn.XLOOKUP(B931,[15]Sheet1!$H$1:$H$65536,[15]Sheet1!$J$1:$J$65536),0)</f>
        <v>1</v>
      </c>
      <c r="U931" s="3">
        <f>IFERROR(_xlfn.XLOOKUP(B931,[16]Sheet1!$H$1:$H$65536,[16]Sheet1!$J$1:$J$65536),0)</f>
        <v>1</v>
      </c>
      <c r="V931" s="3">
        <f>IFERROR(_xlfn.XLOOKUP(B931,[17]Sheet1!$H$1:$H$65536,[17]Sheet1!$J$1:$J$65536),0)</f>
        <v>1</v>
      </c>
      <c r="W931" s="3">
        <f>IFERROR(_xlfn.XLOOKUP(B931,[18]Sheet1!$H$1:$H$65536,[18]Sheet1!$J$1:$J$65536),0)</f>
        <v>2</v>
      </c>
      <c r="X931" s="3">
        <f>IFERROR(_xlfn.XLOOKUP(B931,[19]Sheet1!$H$1:$H$65536,[19]Sheet1!$J$1:$J$65536),0)</f>
        <v>84</v>
      </c>
      <c r="Y931" s="3">
        <f>IFERROR(_xlfn.XLOOKUP(B931,[20]Sheet1!$H$1:$H$65536,[20]Sheet1!$J$1:$J$65536),0)</f>
        <v>200</v>
      </c>
      <c r="Z931" s="3">
        <f>IFERROR(_xlfn.XLOOKUP(B931,[21]Sheet1!$H$1:$H$65536,[21]Sheet1!$J$1:$J$65536),0)</f>
        <v>274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1:47" x14ac:dyDescent="0.3">
      <c r="A932" s="2" t="str">
        <f t="shared" si="14"/>
        <v>L1</v>
      </c>
      <c r="B932" s="1" t="s">
        <v>3906</v>
      </c>
      <c r="C932" s="23" t="str">
        <f>_xlfn.XLOOKUP(B932,IP구분!A:A,IP구분!C:C)</f>
        <v>잔망루피</v>
      </c>
      <c r="D932" s="1" t="s">
        <v>3907</v>
      </c>
      <c r="E932" s="7">
        <f>IFERROR(_xlfn.XLOOKUP(B932,단가!A:A,단가!C:C),0)</f>
        <v>2936</v>
      </c>
      <c r="F932" s="3">
        <f>IFERROR(_xlfn.XLOOKUP(B932,'[1]2609 재고'!$I$1:$I$65536,'[1]2609 재고'!$K$1:$K$65536),0)</f>
        <v>385</v>
      </c>
      <c r="G932" s="3">
        <f>IFERROR(_xlfn.XLOOKUP(B932,[2]Sheet1!$H$1:$H$65536,[2]Sheet1!$K$1:$K$65536),0)</f>
        <v>395</v>
      </c>
      <c r="H932" s="3">
        <f>IFERROR(_xlfn.XLOOKUP(B932,[3]Sheet1!$H$1:$H$65536,[3]Sheet1!$J$1:$J$65536),0)</f>
        <v>395</v>
      </c>
      <c r="I932" s="3">
        <f>IFERROR(_xlfn.XLOOKUP(B932,[4]Sheet1!$H$1:$H$65536,[4]Sheet1!$J$1:$J$65536),0)</f>
        <v>395</v>
      </c>
      <c r="J932" s="3">
        <f>IFERROR(_xlfn.XLOOKUP(B932,[5]Sheet1!$H$1:$H$65536,[5]Sheet1!$J$1:$J$65536),0)</f>
        <v>395</v>
      </c>
      <c r="K932" s="3">
        <f>IFERROR(_xlfn.XLOOKUP(B932,[6]Sheet1!$H$1:$H$65536,[6]Sheet1!$J$1:$J$65536),0)</f>
        <v>395</v>
      </c>
      <c r="L932" s="3">
        <f>IFERROR(_xlfn.XLOOKUP(B932,[7]Sheet1!$H$1:$H$65536,[7]Sheet1!$J$1:$J$65536),0)</f>
        <v>455</v>
      </c>
      <c r="M932" s="3">
        <f>IFERROR(_xlfn.XLOOKUP(B932,[8]Sheet1!$H$1:$H$65536,[8]Sheet1!$J$1:$J$65536),0)</f>
        <v>465</v>
      </c>
      <c r="N932" s="3">
        <f>IFERROR(_xlfn.XLOOKUP(B932,[9]Sheet1!$H$1:$H$65536,[9]Sheet1!$J$1:$J$65536),0)</f>
        <v>467</v>
      </c>
      <c r="O932" s="3">
        <f>IFERROR(_xlfn.XLOOKUP(B932,[10]Sheet1!$H$1:$H$65536,[10]Sheet1!$J$1:$J$65536),0)</f>
        <v>467</v>
      </c>
      <c r="P932" s="3">
        <f>IFERROR(_xlfn.XLOOKUP(B932,[11]Sheet1!$H$1:$H$65536,[11]Sheet1!$J$1:$J$65536),0)</f>
        <v>467</v>
      </c>
      <c r="Q932" s="3">
        <f>IFERROR(_xlfn.XLOOKUP(B932,[12]Sheet1!$H$1:$H$65536,[12]Sheet1!$J$1:$J$65536),0)</f>
        <v>500</v>
      </c>
      <c r="R932" s="3">
        <f>IFERROR(_xlfn.XLOOKUP(B932,[13]Sheet1!$H$1:$H$65536,[13]Sheet1!$J$1:$J$65536),)</f>
        <v>500</v>
      </c>
      <c r="S932" s="3">
        <f>IFERROR(_xlfn.XLOOKUP(B932,[14]Sheet1!$H$1:$H$65536,[14]Sheet1!$K$1:$K$65536),0)</f>
        <v>500</v>
      </c>
      <c r="T932" s="3">
        <f>IFERROR(_xlfn.XLOOKUP(B932,[15]Sheet1!$H$1:$H$65536,[15]Sheet1!$J$1:$J$65536),0)</f>
        <v>528</v>
      </c>
      <c r="U932" s="3">
        <f>IFERROR(_xlfn.XLOOKUP(B932,[16]Sheet1!$H$1:$H$65536,[16]Sheet1!$J$1:$J$65536),0)</f>
        <v>625</v>
      </c>
      <c r="V932" s="3">
        <f>IFERROR(_xlfn.XLOOKUP(B932,[17]Sheet1!$H$1:$H$65536,[17]Sheet1!$J$1:$J$65536),0)</f>
        <v>666</v>
      </c>
      <c r="W932" s="3">
        <f>IFERROR(_xlfn.XLOOKUP(B932,[18]Sheet1!$H$1:$H$65536,[18]Sheet1!$J$1:$J$65536),0)</f>
        <v>753</v>
      </c>
      <c r="X932" s="3">
        <f>IFERROR(_xlfn.XLOOKUP(B932,[19]Sheet1!$H$1:$H$65536,[19]Sheet1!$J$1:$J$65536),0)</f>
        <v>821</v>
      </c>
      <c r="Y932" s="3">
        <f>IFERROR(_xlfn.XLOOKUP(B932,[20]Sheet1!$H$1:$H$65536,[20]Sheet1!$J$1:$J$65536),0)</f>
        <v>870</v>
      </c>
      <c r="Z932" s="3">
        <f>IFERROR(_xlfn.XLOOKUP(B932,[21]Sheet1!$H$1:$H$65536,[21]Sheet1!$J$1:$J$65536),0)</f>
        <v>901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1:47" x14ac:dyDescent="0.3">
      <c r="A933" s="2" t="str">
        <f t="shared" si="14"/>
        <v>L1</v>
      </c>
      <c r="B933" s="1" t="s">
        <v>5524</v>
      </c>
      <c r="C933" s="23" t="str">
        <f>_xlfn.XLOOKUP(B933,IP구분!A:A,IP구분!C:C)</f>
        <v>잔망루피</v>
      </c>
      <c r="D933" s="1" t="s">
        <v>1563</v>
      </c>
      <c r="E933" s="7">
        <f>IFERROR(_xlfn.XLOOKUP(B933,단가!A:A,단가!C:C),0)</f>
        <v>0</v>
      </c>
      <c r="F933" s="3">
        <f>IFERROR(_xlfn.XLOOKUP(B933,'[1]2609 재고'!$I$1:$I$65536,'[1]2609 재고'!$K$1:$K$65536),0)</f>
        <v>0</v>
      </c>
      <c r="G933" s="3">
        <f>IFERROR(_xlfn.XLOOKUP(B933,[2]Sheet1!$H$1:$H$65536,[2]Sheet1!$K$1:$K$65536),0)</f>
        <v>0</v>
      </c>
      <c r="H933" s="3">
        <f>IFERROR(_xlfn.XLOOKUP(B933,[3]Sheet1!$H$1:$H$65536,[3]Sheet1!$J$1:$J$65536),0)</f>
        <v>0</v>
      </c>
      <c r="I933" s="3">
        <f>IFERROR(_xlfn.XLOOKUP(B933,[4]Sheet1!$H$1:$H$65536,[4]Sheet1!$J$1:$J$65536),0)</f>
        <v>0</v>
      </c>
      <c r="J933" s="3">
        <f>IFERROR(_xlfn.XLOOKUP(B933,[5]Sheet1!$H$1:$H$65536,[5]Sheet1!$J$1:$J$65536),0)</f>
        <v>0</v>
      </c>
      <c r="K933" s="3">
        <f>IFERROR(_xlfn.XLOOKUP(B933,[6]Sheet1!$H$1:$H$65536,[6]Sheet1!$J$1:$J$65536),0)</f>
        <v>0</v>
      </c>
      <c r="L933" s="3">
        <f>IFERROR(_xlfn.XLOOKUP(B933,[7]Sheet1!$H$1:$H$65536,[7]Sheet1!$J$1:$J$65536),0)</f>
        <v>0</v>
      </c>
      <c r="M933" s="3">
        <f>IFERROR(_xlfn.XLOOKUP(B933,[8]Sheet1!$H$1:$H$65536,[8]Sheet1!$J$1:$J$65536),0)</f>
        <v>0</v>
      </c>
      <c r="N933" s="3">
        <f>IFERROR(_xlfn.XLOOKUP(B933,[9]Sheet1!$H$1:$H$65536,[9]Sheet1!$J$1:$J$65536),0)</f>
        <v>0</v>
      </c>
      <c r="O933" s="3">
        <f>IFERROR(_xlfn.XLOOKUP(B933,[10]Sheet1!$H$1:$H$65536,[10]Sheet1!$J$1:$J$65536),0)</f>
        <v>0</v>
      </c>
      <c r="P933" s="3">
        <f>IFERROR(_xlfn.XLOOKUP(B933,[11]Sheet1!$H$1:$H$65536,[11]Sheet1!$J$1:$J$65536),0)</f>
        <v>0</v>
      </c>
      <c r="Q933" s="3">
        <f>IFERROR(_xlfn.XLOOKUP(B933,[12]Sheet1!$H$1:$H$65536,[12]Sheet1!$J$1:$J$65536),0)</f>
        <v>0</v>
      </c>
      <c r="R933" s="3">
        <f>IFERROR(_xlfn.XLOOKUP(B933,[13]Sheet1!$H$1:$H$65536,[13]Sheet1!$J$1:$J$65536),)</f>
        <v>0</v>
      </c>
      <c r="S933" s="3">
        <f>IFERROR(_xlfn.XLOOKUP(B933,[14]Sheet1!$H$1:$H$65536,[14]Sheet1!$K$1:$K$65536),0)</f>
        <v>0</v>
      </c>
      <c r="T933" s="3">
        <f>IFERROR(_xlfn.XLOOKUP(B933,[15]Sheet1!$H$1:$H$65536,[15]Sheet1!$J$1:$J$65536),0)</f>
        <v>0</v>
      </c>
      <c r="U933" s="3">
        <f>IFERROR(_xlfn.XLOOKUP(B933,[16]Sheet1!$H$1:$H$65536,[16]Sheet1!$J$1:$J$65536),0)</f>
        <v>0</v>
      </c>
      <c r="V933" s="3">
        <f>IFERROR(_xlfn.XLOOKUP(B933,[17]Sheet1!$H$1:$H$65536,[17]Sheet1!$J$1:$J$65536),0)</f>
        <v>0</v>
      </c>
      <c r="W933" s="3">
        <f>IFERROR(_xlfn.XLOOKUP(B933,[18]Sheet1!$H$1:$H$65536,[18]Sheet1!$J$1:$J$65536),0)</f>
        <v>0</v>
      </c>
      <c r="X933" s="3">
        <f>IFERROR(_xlfn.XLOOKUP(B933,[19]Sheet1!$H$1:$H$65536,[19]Sheet1!$J$1:$J$65536),0)</f>
        <v>0</v>
      </c>
      <c r="Y933" s="3">
        <f>IFERROR(_xlfn.XLOOKUP(B933,[20]Sheet1!$H$1:$H$65536,[20]Sheet1!$J$1:$J$65536),0)</f>
        <v>0</v>
      </c>
      <c r="Z933" s="3">
        <f>IFERROR(_xlfn.XLOOKUP(B933,[21]Sheet1!$H$1:$H$65536,[21]Sheet1!$J$1:$J$65536),0)</f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1:47" x14ac:dyDescent="0.3">
      <c r="A934" s="2" t="str">
        <f t="shared" si="14"/>
        <v>L1</v>
      </c>
      <c r="B934" s="1" t="s">
        <v>3952</v>
      </c>
      <c r="C934" s="23" t="str">
        <f>_xlfn.XLOOKUP(B934,IP구분!A:A,IP구분!C:C)</f>
        <v>잔망루피</v>
      </c>
      <c r="D934" s="1" t="s">
        <v>3953</v>
      </c>
      <c r="E934" s="7">
        <f>IFERROR(_xlfn.XLOOKUP(B934,단가!A:A,단가!C:C),0)</f>
        <v>2546</v>
      </c>
      <c r="F934" s="3">
        <f>IFERROR(_xlfn.XLOOKUP(B934,'[1]2609 재고'!$I$1:$I$65536,'[1]2609 재고'!$K$1:$K$65536),0)</f>
        <v>3106</v>
      </c>
      <c r="G934" s="3">
        <f>IFERROR(_xlfn.XLOOKUP(B934,[2]Sheet1!$H$1:$H$65536,[2]Sheet1!$K$1:$K$65536),0)</f>
        <v>3106</v>
      </c>
      <c r="H934" s="3">
        <f>IFERROR(_xlfn.XLOOKUP(B934,[3]Sheet1!$H$1:$H$65536,[3]Sheet1!$J$1:$J$65536),0)</f>
        <v>3166</v>
      </c>
      <c r="I934" s="3">
        <f>IFERROR(_xlfn.XLOOKUP(B934,[4]Sheet1!$H$1:$H$65536,[4]Sheet1!$J$1:$J$65536),0)</f>
        <v>3166</v>
      </c>
      <c r="J934" s="3">
        <f>IFERROR(_xlfn.XLOOKUP(B934,[5]Sheet1!$H$1:$H$65536,[5]Sheet1!$J$1:$J$65536),0)</f>
        <v>3186</v>
      </c>
      <c r="K934" s="3">
        <f>IFERROR(_xlfn.XLOOKUP(B934,[6]Sheet1!$H$1:$H$65536,[6]Sheet1!$J$1:$J$65536),0)</f>
        <v>3206</v>
      </c>
      <c r="L934" s="3">
        <f>IFERROR(_xlfn.XLOOKUP(B934,[7]Sheet1!$H$1:$H$65536,[7]Sheet1!$J$1:$J$65536),0)</f>
        <v>3328</v>
      </c>
      <c r="M934" s="3">
        <f>IFERROR(_xlfn.XLOOKUP(B934,[8]Sheet1!$H$1:$H$65536,[8]Sheet1!$J$1:$J$65536),0)</f>
        <v>3348</v>
      </c>
      <c r="N934" s="3">
        <f>IFERROR(_xlfn.XLOOKUP(B934,[9]Sheet1!$H$1:$H$65536,[9]Sheet1!$J$1:$J$65536),0)</f>
        <v>3350</v>
      </c>
      <c r="O934" s="3">
        <f>IFERROR(_xlfn.XLOOKUP(B934,[10]Sheet1!$H$1:$H$65536,[10]Sheet1!$J$1:$J$65536),0)</f>
        <v>3350</v>
      </c>
      <c r="P934" s="3">
        <f>IFERROR(_xlfn.XLOOKUP(B934,[11]Sheet1!$H$1:$H$65536,[11]Sheet1!$J$1:$J$65536),0)</f>
        <v>3350</v>
      </c>
      <c r="Q934" s="3">
        <f>IFERROR(_xlfn.XLOOKUP(B934,[12]Sheet1!$H$1:$H$65536,[12]Sheet1!$J$1:$J$65536),0)</f>
        <v>3400</v>
      </c>
      <c r="R934" s="3">
        <f>IFERROR(_xlfn.XLOOKUP(B934,[13]Sheet1!$H$1:$H$65536,[13]Sheet1!$J$1:$J$65536),)</f>
        <v>3442</v>
      </c>
      <c r="S934" s="3">
        <f>IFERROR(_xlfn.XLOOKUP(B934,[14]Sheet1!$H$1:$H$65536,[14]Sheet1!$K$1:$K$65536),0)</f>
        <v>3442</v>
      </c>
      <c r="T934" s="3">
        <f>IFERROR(_xlfn.XLOOKUP(B934,[15]Sheet1!$H$1:$H$65536,[15]Sheet1!$J$1:$J$65536),0)</f>
        <v>3450</v>
      </c>
      <c r="U934" s="3">
        <f>IFERROR(_xlfn.XLOOKUP(B934,[16]Sheet1!$H$1:$H$65536,[16]Sheet1!$J$1:$J$65536),0)</f>
        <v>3468</v>
      </c>
      <c r="V934" s="3">
        <f>IFERROR(_xlfn.XLOOKUP(B934,[17]Sheet1!$H$1:$H$65536,[17]Sheet1!$J$1:$J$65536),0)</f>
        <v>3506</v>
      </c>
      <c r="W934" s="3">
        <f>IFERROR(_xlfn.XLOOKUP(B934,[18]Sheet1!$H$1:$H$65536,[18]Sheet1!$J$1:$J$65536),0)</f>
        <v>3591</v>
      </c>
      <c r="X934" s="3">
        <f>IFERROR(_xlfn.XLOOKUP(B934,[19]Sheet1!$H$1:$H$65536,[19]Sheet1!$J$1:$J$65536),0)</f>
        <v>3619</v>
      </c>
      <c r="Y934" s="3">
        <f>IFERROR(_xlfn.XLOOKUP(B934,[20]Sheet1!$H$1:$H$65536,[20]Sheet1!$J$1:$J$65536),0)</f>
        <v>3640</v>
      </c>
      <c r="Z934" s="3">
        <f>IFERROR(_xlfn.XLOOKUP(B934,[21]Sheet1!$H$1:$H$65536,[21]Sheet1!$J$1:$J$65536),0)</f>
        <v>3687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1:47" x14ac:dyDescent="0.3">
      <c r="A935" s="2" t="str">
        <f t="shared" si="14"/>
        <v>L1</v>
      </c>
      <c r="B935" s="1" t="s">
        <v>4590</v>
      </c>
      <c r="C935" s="23" t="str">
        <f>_xlfn.XLOOKUP(B935,IP구분!A:A,IP구분!C:C)</f>
        <v>잔망루피</v>
      </c>
      <c r="D935" s="1" t="s">
        <v>4591</v>
      </c>
      <c r="E935" s="7">
        <f>IFERROR(_xlfn.XLOOKUP(B935,단가!A:A,단가!C:C),0)</f>
        <v>2386</v>
      </c>
      <c r="F935" s="3">
        <f>IFERROR(_xlfn.XLOOKUP(B935,'[1]2609 재고'!$I$1:$I$65536,'[1]2609 재고'!$K$1:$K$65536),0)</f>
        <v>329</v>
      </c>
      <c r="G935" s="3">
        <f>IFERROR(_xlfn.XLOOKUP(B935,[2]Sheet1!$H$1:$H$65536,[2]Sheet1!$K$1:$K$65536),0)</f>
        <v>329</v>
      </c>
      <c r="H935" s="3">
        <f>IFERROR(_xlfn.XLOOKUP(B935,[3]Sheet1!$H$1:$H$65536,[3]Sheet1!$J$1:$J$65536),0)</f>
        <v>334</v>
      </c>
      <c r="I935" s="3">
        <f>IFERROR(_xlfn.XLOOKUP(B935,[4]Sheet1!$H$1:$H$65536,[4]Sheet1!$J$1:$J$65536),0)</f>
        <v>334</v>
      </c>
      <c r="J935" s="3">
        <f>IFERROR(_xlfn.XLOOKUP(B935,[5]Sheet1!$H$1:$H$65536,[5]Sheet1!$J$1:$J$65536),0)</f>
        <v>334</v>
      </c>
      <c r="K935" s="3">
        <f>IFERROR(_xlfn.XLOOKUP(B935,[6]Sheet1!$H$1:$H$65536,[6]Sheet1!$J$1:$J$65536),0)</f>
        <v>335</v>
      </c>
      <c r="L935" s="3">
        <f>IFERROR(_xlfn.XLOOKUP(B935,[7]Sheet1!$H$1:$H$65536,[7]Sheet1!$J$1:$J$65536),0)</f>
        <v>335</v>
      </c>
      <c r="M935" s="3">
        <f>IFERROR(_xlfn.XLOOKUP(B935,[8]Sheet1!$H$1:$H$65536,[8]Sheet1!$J$1:$J$65536),0)</f>
        <v>437</v>
      </c>
      <c r="N935" s="3">
        <f>IFERROR(_xlfn.XLOOKUP(B935,[9]Sheet1!$H$1:$H$65536,[9]Sheet1!$J$1:$J$65536),0)</f>
        <v>399</v>
      </c>
      <c r="O935" s="3">
        <f>IFERROR(_xlfn.XLOOKUP(B935,[10]Sheet1!$H$1:$H$65536,[10]Sheet1!$J$1:$J$65536),0)</f>
        <v>622</v>
      </c>
      <c r="P935" s="3">
        <f>IFERROR(_xlfn.XLOOKUP(B935,[11]Sheet1!$H$1:$H$65536,[11]Sheet1!$J$1:$J$65536),0)</f>
        <v>12703</v>
      </c>
      <c r="Q935" s="3">
        <f>IFERROR(_xlfn.XLOOKUP(B935,[12]Sheet1!$H$1:$H$65536,[12]Sheet1!$J$1:$J$65536),0)</f>
        <v>13976</v>
      </c>
      <c r="R935" s="3">
        <f>IFERROR(_xlfn.XLOOKUP(B935,[13]Sheet1!$H$1:$H$65536,[13]Sheet1!$J$1:$J$65536),)</f>
        <v>16230</v>
      </c>
      <c r="S935" s="3">
        <f>IFERROR(_xlfn.XLOOKUP(B935,[14]Sheet1!$H$1:$H$65536,[14]Sheet1!$K$1:$K$65536),0)</f>
        <v>19976</v>
      </c>
      <c r="T935" s="3">
        <f>IFERROR(_xlfn.XLOOKUP(B935,[15]Sheet1!$H$1:$H$65536,[15]Sheet1!$J$1:$J$65536),0)</f>
        <v>21965</v>
      </c>
      <c r="U935" s="3">
        <f>IFERROR(_xlfn.XLOOKUP(B935,[16]Sheet1!$H$1:$H$65536,[16]Sheet1!$J$1:$J$65536),0)</f>
        <v>23235</v>
      </c>
      <c r="V935" s="3">
        <f>IFERROR(_xlfn.XLOOKUP(B935,[17]Sheet1!$H$1:$H$65536,[17]Sheet1!$J$1:$J$65536),0)</f>
        <v>23974</v>
      </c>
      <c r="W935" s="3">
        <f>IFERROR(_xlfn.XLOOKUP(B935,[18]Sheet1!$H$1:$H$65536,[18]Sheet1!$J$1:$J$65536),0)</f>
        <v>25143</v>
      </c>
      <c r="X935" s="3">
        <f>IFERROR(_xlfn.XLOOKUP(B935,[19]Sheet1!$H$1:$H$65536,[19]Sheet1!$J$1:$J$65536),0)</f>
        <v>26121</v>
      </c>
      <c r="Y935" s="3">
        <f>IFERROR(_xlfn.XLOOKUP(B935,[20]Sheet1!$H$1:$H$65536,[20]Sheet1!$J$1:$J$65536),0)</f>
        <v>27101</v>
      </c>
      <c r="Z935" s="3">
        <f>IFERROR(_xlfn.XLOOKUP(B935,[21]Sheet1!$H$1:$H$65536,[21]Sheet1!$J$1:$J$65536),0)</f>
        <v>28334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1:47" x14ac:dyDescent="0.3">
      <c r="A936" s="2" t="str">
        <f t="shared" si="14"/>
        <v>L1</v>
      </c>
      <c r="B936" s="1" t="s">
        <v>4592</v>
      </c>
      <c r="C936" s="23" t="str">
        <f>_xlfn.XLOOKUP(B936,IP구분!A:A,IP구분!C:C)</f>
        <v>잔망루피</v>
      </c>
      <c r="D936" s="1" t="s">
        <v>4593</v>
      </c>
      <c r="E936" s="7" t="str">
        <f>IFERROR(_xlfn.XLOOKUP(B936,단가!A:A,단가!C:C),0)</f>
        <v xml:space="preserve">                     -</v>
      </c>
      <c r="F936" s="3">
        <f>IFERROR(_xlfn.XLOOKUP(B936,'[1]2609 재고'!$I$1:$I$65536,'[1]2609 재고'!$K$1:$K$65536),0)</f>
        <v>0</v>
      </c>
      <c r="G936" s="3">
        <f>IFERROR(_xlfn.XLOOKUP(B936,[2]Sheet1!$H$1:$H$65536,[2]Sheet1!$K$1:$K$65536),0)</f>
        <v>0</v>
      </c>
      <c r="H936" s="3">
        <f>IFERROR(_xlfn.XLOOKUP(B936,[3]Sheet1!$H$1:$H$65536,[3]Sheet1!$J$1:$J$65536),0)</f>
        <v>0</v>
      </c>
      <c r="I936" s="3">
        <f>IFERROR(_xlfn.XLOOKUP(B936,[4]Sheet1!$H$1:$H$65536,[4]Sheet1!$J$1:$J$65536),0)</f>
        <v>0</v>
      </c>
      <c r="J936" s="3">
        <f>IFERROR(_xlfn.XLOOKUP(B936,[5]Sheet1!$H$1:$H$65536,[5]Sheet1!$J$1:$J$65536),0)</f>
        <v>0</v>
      </c>
      <c r="K936" s="3">
        <f>IFERROR(_xlfn.XLOOKUP(B936,[6]Sheet1!$H$1:$H$65536,[6]Sheet1!$J$1:$J$65536),0)</f>
        <v>4</v>
      </c>
      <c r="L936" s="3">
        <f>IFERROR(_xlfn.XLOOKUP(B936,[7]Sheet1!$H$1:$H$65536,[7]Sheet1!$J$1:$J$65536),0)</f>
        <v>26</v>
      </c>
      <c r="M936" s="3">
        <f>IFERROR(_xlfn.XLOOKUP(B936,[8]Sheet1!$H$1:$H$65536,[8]Sheet1!$J$1:$J$65536),0)</f>
        <v>41</v>
      </c>
      <c r="N936" s="3">
        <f>IFERROR(_xlfn.XLOOKUP(B936,[9]Sheet1!$H$1:$H$65536,[9]Sheet1!$J$1:$J$65536),0)</f>
        <v>55</v>
      </c>
      <c r="O936" s="3">
        <f>IFERROR(_xlfn.XLOOKUP(B936,[10]Sheet1!$H$1:$H$65536,[10]Sheet1!$J$1:$J$65536),0)</f>
        <v>83</v>
      </c>
      <c r="P936" s="3">
        <f>IFERROR(_xlfn.XLOOKUP(B936,[11]Sheet1!$H$1:$H$65536,[11]Sheet1!$J$1:$J$65536),0)</f>
        <v>108</v>
      </c>
      <c r="Q936" s="3">
        <f>IFERROR(_xlfn.XLOOKUP(B936,[12]Sheet1!$H$1:$H$65536,[12]Sheet1!$J$1:$J$65536),0)</f>
        <v>207</v>
      </c>
      <c r="R936" s="3">
        <f>IFERROR(_xlfn.XLOOKUP(B936,[13]Sheet1!$H$1:$H$65536,[13]Sheet1!$J$1:$J$65536),)</f>
        <v>249</v>
      </c>
      <c r="S936" s="3">
        <f>IFERROR(_xlfn.XLOOKUP(B936,[14]Sheet1!$H$1:$H$65536,[14]Sheet1!$K$1:$K$65536),0)</f>
        <v>297</v>
      </c>
      <c r="T936" s="3">
        <f>IFERROR(_xlfn.XLOOKUP(B936,[15]Sheet1!$H$1:$H$65536,[15]Sheet1!$J$1:$J$65536),0)</f>
        <v>867</v>
      </c>
      <c r="U936" s="3">
        <f>IFERROR(_xlfn.XLOOKUP(B936,[16]Sheet1!$H$1:$H$65536,[16]Sheet1!$J$1:$J$65536),0)</f>
        <v>1121</v>
      </c>
      <c r="V936" s="3">
        <f>IFERROR(_xlfn.XLOOKUP(B936,[17]Sheet1!$H$1:$H$65536,[17]Sheet1!$J$1:$J$65536),0)</f>
        <v>1281</v>
      </c>
      <c r="W936" s="3">
        <f>IFERROR(_xlfn.XLOOKUP(B936,[18]Sheet1!$H$1:$H$65536,[18]Sheet1!$J$1:$J$65536),0)</f>
        <v>1450</v>
      </c>
      <c r="X936" s="3">
        <f>IFERROR(_xlfn.XLOOKUP(B936,[19]Sheet1!$H$1:$H$65536,[19]Sheet1!$J$1:$J$65536),0)</f>
        <v>1628</v>
      </c>
      <c r="Y936" s="3">
        <f>IFERROR(_xlfn.XLOOKUP(B936,[20]Sheet1!$H$1:$H$65536,[20]Sheet1!$J$1:$J$65536),0)</f>
        <v>1850</v>
      </c>
      <c r="Z936" s="3">
        <f>IFERROR(_xlfn.XLOOKUP(B936,[21]Sheet1!$H$1:$H$65536,[21]Sheet1!$J$1:$J$65536),0)</f>
        <v>2099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1:47" x14ac:dyDescent="0.3">
      <c r="A937" s="2" t="str">
        <f t="shared" si="14"/>
        <v>L2</v>
      </c>
      <c r="B937" s="1" t="s">
        <v>4594</v>
      </c>
      <c r="C937" s="23" t="str">
        <f>_xlfn.XLOOKUP(B937,IP구분!A:A,IP구분!C:C)</f>
        <v>잔망루피</v>
      </c>
      <c r="D937" s="1" t="s">
        <v>4595</v>
      </c>
      <c r="E937" s="7" t="str">
        <f>IFERROR(_xlfn.XLOOKUP(B937,단가!A:A,단가!C:C),0)</f>
        <v xml:space="preserve">                     -</v>
      </c>
      <c r="F937" s="3">
        <f>IFERROR(_xlfn.XLOOKUP(B937,'[1]2609 재고'!$I$1:$I$65536,'[1]2609 재고'!$K$1:$K$65536),0)</f>
        <v>0</v>
      </c>
      <c r="G937" s="3">
        <f>IFERROR(_xlfn.XLOOKUP(B937,[2]Sheet1!$H$1:$H$65536,[2]Sheet1!$K$1:$K$65536),0)</f>
        <v>0</v>
      </c>
      <c r="H937" s="3">
        <f>IFERROR(_xlfn.XLOOKUP(B937,[3]Sheet1!$H$1:$H$65536,[3]Sheet1!$J$1:$J$65536),0)</f>
        <v>0</v>
      </c>
      <c r="I937" s="3">
        <f>IFERROR(_xlfn.XLOOKUP(B937,[4]Sheet1!$H$1:$H$65536,[4]Sheet1!$J$1:$J$65536),0)</f>
        <v>3</v>
      </c>
      <c r="J937" s="3">
        <f>IFERROR(_xlfn.XLOOKUP(B937,[5]Sheet1!$H$1:$H$65536,[5]Sheet1!$J$1:$J$65536),0)</f>
        <v>6</v>
      </c>
      <c r="K937" s="3">
        <f>IFERROR(_xlfn.XLOOKUP(B937,[6]Sheet1!$H$1:$H$65536,[6]Sheet1!$J$1:$J$65536),0)</f>
        <v>3</v>
      </c>
      <c r="L937" s="3">
        <f>IFERROR(_xlfn.XLOOKUP(B937,[7]Sheet1!$H$1:$H$65536,[7]Sheet1!$J$1:$J$65536),0)</f>
        <v>6</v>
      </c>
      <c r="M937" s="3">
        <f>IFERROR(_xlfn.XLOOKUP(B937,[8]Sheet1!$H$1:$H$65536,[8]Sheet1!$J$1:$J$65536),0)</f>
        <v>3</v>
      </c>
      <c r="N937" s="3">
        <f>IFERROR(_xlfn.XLOOKUP(B937,[9]Sheet1!$H$1:$H$65536,[9]Sheet1!$J$1:$J$65536),0)</f>
        <v>3</v>
      </c>
      <c r="O937" s="3">
        <f>IFERROR(_xlfn.XLOOKUP(B937,[10]Sheet1!$H$1:$H$65536,[10]Sheet1!$J$1:$J$65536),0)</f>
        <v>3</v>
      </c>
      <c r="P937" s="3">
        <f>IFERROR(_xlfn.XLOOKUP(B937,[11]Sheet1!$H$1:$H$65536,[11]Sheet1!$J$1:$J$65536),0)</f>
        <v>3</v>
      </c>
      <c r="Q937" s="3">
        <f>IFERROR(_xlfn.XLOOKUP(B937,[12]Sheet1!$H$1:$H$65536,[12]Sheet1!$J$1:$J$65536),0)</f>
        <v>4</v>
      </c>
      <c r="R937" s="3">
        <f>IFERROR(_xlfn.XLOOKUP(B937,[13]Sheet1!$H$1:$H$65536,[13]Sheet1!$J$1:$J$65536),)</f>
        <v>4</v>
      </c>
      <c r="S937" s="3">
        <f>IFERROR(_xlfn.XLOOKUP(B937,[14]Sheet1!$H$1:$H$65536,[14]Sheet1!$K$1:$K$65536),0)</f>
        <v>4</v>
      </c>
      <c r="T937" s="3">
        <f>IFERROR(_xlfn.XLOOKUP(B937,[15]Sheet1!$H$1:$H$65536,[15]Sheet1!$J$1:$J$65536),0)</f>
        <v>14</v>
      </c>
      <c r="U937" s="3">
        <f>IFERROR(_xlfn.XLOOKUP(B937,[16]Sheet1!$H$1:$H$65536,[16]Sheet1!$J$1:$J$65536),0)</f>
        <v>29</v>
      </c>
      <c r="V937" s="3">
        <f>IFERROR(_xlfn.XLOOKUP(B937,[17]Sheet1!$H$1:$H$65536,[17]Sheet1!$J$1:$J$65536),0)</f>
        <v>48</v>
      </c>
      <c r="W937" s="3">
        <f>IFERROR(_xlfn.XLOOKUP(B937,[18]Sheet1!$H$1:$H$65536,[18]Sheet1!$J$1:$J$65536),0)</f>
        <v>67</v>
      </c>
      <c r="X937" s="3">
        <f>IFERROR(_xlfn.XLOOKUP(B937,[19]Sheet1!$H$1:$H$65536,[19]Sheet1!$J$1:$J$65536),0)</f>
        <v>85</v>
      </c>
      <c r="Y937" s="3">
        <f>IFERROR(_xlfn.XLOOKUP(B937,[20]Sheet1!$H$1:$H$65536,[20]Sheet1!$J$1:$J$65536),0)</f>
        <v>124</v>
      </c>
      <c r="Z937" s="3">
        <f>IFERROR(_xlfn.XLOOKUP(B937,[21]Sheet1!$H$1:$H$65536,[21]Sheet1!$J$1:$J$65536),0)</f>
        <v>155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1:47" x14ac:dyDescent="0.3">
      <c r="A938" s="2" t="str">
        <f t="shared" si="14"/>
        <v>L2</v>
      </c>
      <c r="B938" s="1" t="s">
        <v>4596</v>
      </c>
      <c r="C938" s="23" t="str">
        <f>_xlfn.XLOOKUP(B938,IP구분!A:A,IP구분!C:C)</f>
        <v>잔망루피</v>
      </c>
      <c r="D938" s="1" t="s">
        <v>4597</v>
      </c>
      <c r="E938" s="7">
        <f>IFERROR(_xlfn.XLOOKUP(B938,단가!A:A,단가!C:C),0)</f>
        <v>1500</v>
      </c>
      <c r="F938" s="3">
        <f>IFERROR(_xlfn.XLOOKUP(B938,'[1]2609 재고'!$I$1:$I$65536,'[1]2609 재고'!$K$1:$K$65536),0)</f>
        <v>44</v>
      </c>
      <c r="G938" s="3">
        <f>IFERROR(_xlfn.XLOOKUP(B938,[2]Sheet1!$H$1:$H$65536,[2]Sheet1!$K$1:$K$65536),0)</f>
        <v>47</v>
      </c>
      <c r="H938" s="3">
        <f>IFERROR(_xlfn.XLOOKUP(B938,[3]Sheet1!$H$1:$H$65536,[3]Sheet1!$J$1:$J$65536),0)</f>
        <v>57</v>
      </c>
      <c r="I938" s="3">
        <f>IFERROR(_xlfn.XLOOKUP(B938,[4]Sheet1!$H$1:$H$65536,[4]Sheet1!$J$1:$J$65536),0)</f>
        <v>60</v>
      </c>
      <c r="J938" s="3">
        <f>IFERROR(_xlfn.XLOOKUP(B938,[5]Sheet1!$H$1:$H$65536,[5]Sheet1!$J$1:$J$65536),0)</f>
        <v>64</v>
      </c>
      <c r="K938" s="3">
        <f>IFERROR(_xlfn.XLOOKUP(B938,[6]Sheet1!$H$1:$H$65536,[6]Sheet1!$J$1:$J$65536),0)</f>
        <v>61</v>
      </c>
      <c r="L938" s="3">
        <f>IFERROR(_xlfn.XLOOKUP(B938,[7]Sheet1!$H$1:$H$65536,[7]Sheet1!$J$1:$J$65536),0)</f>
        <v>66</v>
      </c>
      <c r="M938" s="3">
        <f>IFERROR(_xlfn.XLOOKUP(B938,[8]Sheet1!$H$1:$H$65536,[8]Sheet1!$J$1:$J$65536),0)</f>
        <v>63</v>
      </c>
      <c r="N938" s="3">
        <f>IFERROR(_xlfn.XLOOKUP(B938,[9]Sheet1!$H$1:$H$65536,[9]Sheet1!$J$1:$J$65536),0)</f>
        <v>63</v>
      </c>
      <c r="O938" s="3">
        <f>IFERROR(_xlfn.XLOOKUP(B938,[10]Sheet1!$H$1:$H$65536,[10]Sheet1!$J$1:$J$65536),0)</f>
        <v>63</v>
      </c>
      <c r="P938" s="3">
        <f>IFERROR(_xlfn.XLOOKUP(B938,[11]Sheet1!$H$1:$H$65536,[11]Sheet1!$J$1:$J$65536),0)</f>
        <v>63</v>
      </c>
      <c r="Q938" s="3">
        <f>IFERROR(_xlfn.XLOOKUP(B938,[12]Sheet1!$H$1:$H$65536,[12]Sheet1!$J$1:$J$65536),0)</f>
        <v>59</v>
      </c>
      <c r="R938" s="3">
        <f>IFERROR(_xlfn.XLOOKUP(B938,[13]Sheet1!$H$1:$H$65536,[13]Sheet1!$J$1:$J$65536),)</f>
        <v>60</v>
      </c>
      <c r="S938" s="3">
        <f>IFERROR(_xlfn.XLOOKUP(B938,[14]Sheet1!$H$1:$H$65536,[14]Sheet1!$K$1:$K$65536),0)</f>
        <v>60</v>
      </c>
      <c r="T938" s="3">
        <f>IFERROR(_xlfn.XLOOKUP(B938,[15]Sheet1!$H$1:$H$65536,[15]Sheet1!$J$1:$J$65536),0)</f>
        <v>71</v>
      </c>
      <c r="U938" s="3">
        <f>IFERROR(_xlfn.XLOOKUP(B938,[16]Sheet1!$H$1:$H$65536,[16]Sheet1!$J$1:$J$65536),0)</f>
        <v>91</v>
      </c>
      <c r="V938" s="3">
        <f>IFERROR(_xlfn.XLOOKUP(B938,[17]Sheet1!$H$1:$H$65536,[17]Sheet1!$J$1:$J$65536),0)</f>
        <v>102</v>
      </c>
      <c r="W938" s="3">
        <f>IFERROR(_xlfn.XLOOKUP(B938,[18]Sheet1!$H$1:$H$65536,[18]Sheet1!$J$1:$J$65536),0)</f>
        <v>134</v>
      </c>
      <c r="X938" s="3">
        <f>IFERROR(_xlfn.XLOOKUP(B938,[19]Sheet1!$H$1:$H$65536,[19]Sheet1!$J$1:$J$65536),0)</f>
        <v>164</v>
      </c>
      <c r="Y938" s="3">
        <f>IFERROR(_xlfn.XLOOKUP(B938,[20]Sheet1!$H$1:$H$65536,[20]Sheet1!$J$1:$J$65536),0)</f>
        <v>194</v>
      </c>
      <c r="Z938" s="3">
        <f>IFERROR(_xlfn.XLOOKUP(B938,[21]Sheet1!$H$1:$H$65536,[21]Sheet1!$J$1:$J$65536),0)</f>
        <v>206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1:47" x14ac:dyDescent="0.3">
      <c r="A939" s="2" t="str">
        <f t="shared" si="14"/>
        <v>L2</v>
      </c>
      <c r="B939" s="1" t="s">
        <v>4598</v>
      </c>
      <c r="C939" s="23" t="str">
        <f>_xlfn.XLOOKUP(B939,IP구분!A:A,IP구분!C:C)</f>
        <v>잔망루피</v>
      </c>
      <c r="D939" s="1" t="s">
        <v>4599</v>
      </c>
      <c r="E939" s="7">
        <f>IFERROR(_xlfn.XLOOKUP(B939,단가!A:A,단가!C:C),0)</f>
        <v>2500</v>
      </c>
      <c r="F939" s="3">
        <f>IFERROR(_xlfn.XLOOKUP(B939,'[1]2609 재고'!$I$1:$I$65536,'[1]2609 재고'!$K$1:$K$65536),0)</f>
        <v>46</v>
      </c>
      <c r="G939" s="3">
        <f>IFERROR(_xlfn.XLOOKUP(B939,[2]Sheet1!$H$1:$H$65536,[2]Sheet1!$K$1:$K$65536),0)</f>
        <v>46</v>
      </c>
      <c r="H939" s="3">
        <f>IFERROR(_xlfn.XLOOKUP(B939,[3]Sheet1!$H$1:$H$65536,[3]Sheet1!$J$1:$J$65536),0)</f>
        <v>46</v>
      </c>
      <c r="I939" s="3">
        <f>IFERROR(_xlfn.XLOOKUP(B939,[4]Sheet1!$H$1:$H$65536,[4]Sheet1!$J$1:$J$65536),0)</f>
        <v>46</v>
      </c>
      <c r="J939" s="3">
        <f>IFERROR(_xlfn.XLOOKUP(B939,[5]Sheet1!$H$1:$H$65536,[5]Sheet1!$J$1:$J$65536),0)</f>
        <v>49</v>
      </c>
      <c r="K939" s="3">
        <f>IFERROR(_xlfn.XLOOKUP(B939,[6]Sheet1!$H$1:$H$65536,[6]Sheet1!$J$1:$J$65536),0)</f>
        <v>46</v>
      </c>
      <c r="L939" s="3">
        <f>IFERROR(_xlfn.XLOOKUP(B939,[7]Sheet1!$H$1:$H$65536,[7]Sheet1!$J$1:$J$65536),0)</f>
        <v>49</v>
      </c>
      <c r="M939" s="3">
        <f>IFERROR(_xlfn.XLOOKUP(B939,[8]Sheet1!$H$1:$H$65536,[8]Sheet1!$J$1:$J$65536),0)</f>
        <v>46</v>
      </c>
      <c r="N939" s="3">
        <f>IFERROR(_xlfn.XLOOKUP(B939,[9]Sheet1!$H$1:$H$65536,[9]Sheet1!$J$1:$J$65536),0)</f>
        <v>46</v>
      </c>
      <c r="O939" s="3">
        <f>IFERROR(_xlfn.XLOOKUP(B939,[10]Sheet1!$H$1:$H$65536,[10]Sheet1!$J$1:$J$65536),0)</f>
        <v>46</v>
      </c>
      <c r="P939" s="3">
        <f>IFERROR(_xlfn.XLOOKUP(B939,[11]Sheet1!$H$1:$H$65536,[11]Sheet1!$J$1:$J$65536),0)</f>
        <v>46</v>
      </c>
      <c r="Q939" s="3">
        <f>IFERROR(_xlfn.XLOOKUP(B939,[12]Sheet1!$H$1:$H$65536,[12]Sheet1!$J$1:$J$65536),0)</f>
        <v>46</v>
      </c>
      <c r="R939" s="3">
        <f>IFERROR(_xlfn.XLOOKUP(B939,[13]Sheet1!$H$1:$H$65536,[13]Sheet1!$J$1:$J$65536),)</f>
        <v>46</v>
      </c>
      <c r="S939" s="3">
        <f>IFERROR(_xlfn.XLOOKUP(B939,[14]Sheet1!$H$1:$H$65536,[14]Sheet1!$K$1:$K$65536),0)</f>
        <v>46</v>
      </c>
      <c r="T939" s="3">
        <f>IFERROR(_xlfn.XLOOKUP(B939,[15]Sheet1!$H$1:$H$65536,[15]Sheet1!$J$1:$J$65536),0)</f>
        <v>46</v>
      </c>
      <c r="U939" s="3">
        <f>IFERROR(_xlfn.XLOOKUP(B939,[16]Sheet1!$H$1:$H$65536,[16]Sheet1!$J$1:$J$65536),0)</f>
        <v>50</v>
      </c>
      <c r="V939" s="3">
        <f>IFERROR(_xlfn.XLOOKUP(B939,[17]Sheet1!$H$1:$H$65536,[17]Sheet1!$J$1:$J$65536),0)</f>
        <v>51</v>
      </c>
      <c r="W939" s="3">
        <f>IFERROR(_xlfn.XLOOKUP(B939,[18]Sheet1!$H$1:$H$65536,[18]Sheet1!$J$1:$J$65536),0)</f>
        <v>53</v>
      </c>
      <c r="X939" s="3">
        <f>IFERROR(_xlfn.XLOOKUP(B939,[19]Sheet1!$H$1:$H$65536,[19]Sheet1!$J$1:$J$65536),0)</f>
        <v>55</v>
      </c>
      <c r="Y939" s="3">
        <f>IFERROR(_xlfn.XLOOKUP(B939,[20]Sheet1!$H$1:$H$65536,[20]Sheet1!$J$1:$J$65536),0)</f>
        <v>55</v>
      </c>
      <c r="Z939" s="3">
        <f>IFERROR(_xlfn.XLOOKUP(B939,[21]Sheet1!$H$1:$H$65536,[21]Sheet1!$J$1:$J$65536),0)</f>
        <v>56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1:47" x14ac:dyDescent="0.3">
      <c r="A940" s="2" t="str">
        <f t="shared" si="14"/>
        <v>L2</v>
      </c>
      <c r="B940" s="1" t="s">
        <v>5525</v>
      </c>
      <c r="C940" s="23" t="str">
        <f>_xlfn.XLOOKUP(B940,IP구분!A:A,IP구분!C:C)</f>
        <v>잔망루피</v>
      </c>
      <c r="D940" s="1" t="s">
        <v>5526</v>
      </c>
      <c r="E940" s="7" t="str">
        <f>IFERROR(_xlfn.XLOOKUP(B940,단가!A:A,단가!C:C),0)</f>
        <v xml:space="preserve">                     -</v>
      </c>
      <c r="F940" s="3">
        <f>IFERROR(_xlfn.XLOOKUP(B940,'[1]2609 재고'!$I$1:$I$65536,'[1]2609 재고'!$K$1:$K$65536),0)</f>
        <v>0</v>
      </c>
      <c r="G940" s="3">
        <f>IFERROR(_xlfn.XLOOKUP(B940,[2]Sheet1!$H$1:$H$65536,[2]Sheet1!$K$1:$K$65536),0)</f>
        <v>0</v>
      </c>
      <c r="H940" s="3">
        <f>IFERROR(_xlfn.XLOOKUP(B940,[3]Sheet1!$H$1:$H$65536,[3]Sheet1!$J$1:$J$65536),0)</f>
        <v>0</v>
      </c>
      <c r="I940" s="3">
        <f>IFERROR(_xlfn.XLOOKUP(B940,[4]Sheet1!$H$1:$H$65536,[4]Sheet1!$J$1:$J$65536),0)</f>
        <v>0</v>
      </c>
      <c r="J940" s="3">
        <f>IFERROR(_xlfn.XLOOKUP(B940,[5]Sheet1!$H$1:$H$65536,[5]Sheet1!$J$1:$J$65536),0)</f>
        <v>0</v>
      </c>
      <c r="K940" s="3">
        <f>IFERROR(_xlfn.XLOOKUP(B940,[6]Sheet1!$H$1:$H$65536,[6]Sheet1!$J$1:$J$65536),0)</f>
        <v>0</v>
      </c>
      <c r="L940" s="3">
        <f>IFERROR(_xlfn.XLOOKUP(B940,[7]Sheet1!$H$1:$H$65536,[7]Sheet1!$J$1:$J$65536),0)</f>
        <v>0</v>
      </c>
      <c r="M940" s="3">
        <f>IFERROR(_xlfn.XLOOKUP(B940,[8]Sheet1!$H$1:$H$65536,[8]Sheet1!$J$1:$J$65536),0)</f>
        <v>0</v>
      </c>
      <c r="N940" s="3">
        <f>IFERROR(_xlfn.XLOOKUP(B940,[9]Sheet1!$H$1:$H$65536,[9]Sheet1!$J$1:$J$65536),0)</f>
        <v>0</v>
      </c>
      <c r="O940" s="3">
        <f>IFERROR(_xlfn.XLOOKUP(B940,[10]Sheet1!$H$1:$H$65536,[10]Sheet1!$J$1:$J$65536),0)</f>
        <v>0</v>
      </c>
      <c r="P940" s="3">
        <f>IFERROR(_xlfn.XLOOKUP(B940,[11]Sheet1!$H$1:$H$65536,[11]Sheet1!$J$1:$J$65536),0)</f>
        <v>0</v>
      </c>
      <c r="Q940" s="3">
        <f>IFERROR(_xlfn.XLOOKUP(B940,[12]Sheet1!$H$1:$H$65536,[12]Sheet1!$J$1:$J$65536),0)</f>
        <v>4</v>
      </c>
      <c r="R940" s="3">
        <f>IFERROR(_xlfn.XLOOKUP(B940,[13]Sheet1!$H$1:$H$65536,[13]Sheet1!$J$1:$J$65536),)</f>
        <v>4</v>
      </c>
      <c r="S940" s="3">
        <f>IFERROR(_xlfn.XLOOKUP(B940,[14]Sheet1!$H$1:$H$65536,[14]Sheet1!$K$1:$K$65536),0)</f>
        <v>4</v>
      </c>
      <c r="T940" s="3">
        <f>IFERROR(_xlfn.XLOOKUP(B940,[15]Sheet1!$H$1:$H$65536,[15]Sheet1!$J$1:$J$65536),0)</f>
        <v>6</v>
      </c>
      <c r="U940" s="3">
        <f>IFERROR(_xlfn.XLOOKUP(B940,[16]Sheet1!$H$1:$H$65536,[16]Sheet1!$J$1:$J$65536),0)</f>
        <v>6</v>
      </c>
      <c r="V940" s="3">
        <f>IFERROR(_xlfn.XLOOKUP(B940,[17]Sheet1!$H$1:$H$65536,[17]Sheet1!$J$1:$J$65536),0)</f>
        <v>5</v>
      </c>
      <c r="W940" s="3">
        <f>IFERROR(_xlfn.XLOOKUP(B940,[18]Sheet1!$H$1:$H$65536,[18]Sheet1!$J$1:$J$65536),0)</f>
        <v>7</v>
      </c>
      <c r="X940" s="3">
        <f>IFERROR(_xlfn.XLOOKUP(B940,[19]Sheet1!$H$1:$H$65536,[19]Sheet1!$J$1:$J$65536),0)</f>
        <v>9</v>
      </c>
      <c r="Y940" s="3">
        <f>IFERROR(_xlfn.XLOOKUP(B940,[20]Sheet1!$H$1:$H$65536,[20]Sheet1!$J$1:$J$65536),0)</f>
        <v>8</v>
      </c>
      <c r="Z940" s="3">
        <f>IFERROR(_xlfn.XLOOKUP(B940,[21]Sheet1!$H$1:$H$65536,[21]Sheet1!$J$1:$J$65536),0)</f>
        <v>8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1:47" x14ac:dyDescent="0.3">
      <c r="A941" s="2" t="str">
        <f t="shared" si="14"/>
        <v>L2</v>
      </c>
      <c r="B941" s="1" t="s">
        <v>4600</v>
      </c>
      <c r="C941" s="23" t="str">
        <f>_xlfn.XLOOKUP(B941,IP구분!A:A,IP구분!C:C)</f>
        <v>잔망루피</v>
      </c>
      <c r="D941" s="1" t="s">
        <v>4601</v>
      </c>
      <c r="E941" s="7">
        <f>IFERROR(_xlfn.XLOOKUP(B941,단가!A:A,단가!C:C),0)</f>
        <v>9800</v>
      </c>
      <c r="F941" s="3">
        <f>IFERROR(_xlfn.XLOOKUP(B941,'[1]2609 재고'!$I$1:$I$65536,'[1]2609 재고'!$K$1:$K$65536),0)</f>
        <v>0</v>
      </c>
      <c r="G941" s="3">
        <f>IFERROR(_xlfn.XLOOKUP(B941,[2]Sheet1!$H$1:$H$65536,[2]Sheet1!$K$1:$K$65536),0)</f>
        <v>10</v>
      </c>
      <c r="H941" s="3">
        <f>IFERROR(_xlfn.XLOOKUP(B941,[3]Sheet1!$H$1:$H$65536,[3]Sheet1!$J$1:$J$65536),0)</f>
        <v>10</v>
      </c>
      <c r="I941" s="3">
        <f>IFERROR(_xlfn.XLOOKUP(B941,[4]Sheet1!$H$1:$H$65536,[4]Sheet1!$J$1:$J$65536),0)</f>
        <v>10</v>
      </c>
      <c r="J941" s="3">
        <f>IFERROR(_xlfn.XLOOKUP(B941,[5]Sheet1!$H$1:$H$65536,[5]Sheet1!$J$1:$J$65536),0)</f>
        <v>13</v>
      </c>
      <c r="K941" s="3">
        <f>IFERROR(_xlfn.XLOOKUP(B941,[6]Sheet1!$H$1:$H$65536,[6]Sheet1!$J$1:$J$65536),0)</f>
        <v>10</v>
      </c>
      <c r="L941" s="3">
        <f>IFERROR(_xlfn.XLOOKUP(B941,[7]Sheet1!$H$1:$H$65536,[7]Sheet1!$J$1:$J$65536),0)</f>
        <v>13</v>
      </c>
      <c r="M941" s="3">
        <f>IFERROR(_xlfn.XLOOKUP(B941,[8]Sheet1!$H$1:$H$65536,[8]Sheet1!$J$1:$J$65536),0)</f>
        <v>10</v>
      </c>
      <c r="N941" s="3">
        <f>IFERROR(_xlfn.XLOOKUP(B941,[9]Sheet1!$H$1:$H$65536,[9]Sheet1!$J$1:$J$65536),0)</f>
        <v>10</v>
      </c>
      <c r="O941" s="3">
        <f>IFERROR(_xlfn.XLOOKUP(B941,[10]Sheet1!$H$1:$H$65536,[10]Sheet1!$J$1:$J$65536),0)</f>
        <v>10</v>
      </c>
      <c r="P941" s="3">
        <f>IFERROR(_xlfn.XLOOKUP(B941,[11]Sheet1!$H$1:$H$65536,[11]Sheet1!$J$1:$J$65536),0)</f>
        <v>10</v>
      </c>
      <c r="Q941" s="3">
        <f>IFERROR(_xlfn.XLOOKUP(B941,[12]Sheet1!$H$1:$H$65536,[12]Sheet1!$J$1:$J$65536),0)</f>
        <v>10</v>
      </c>
      <c r="R941" s="3">
        <f>IFERROR(_xlfn.XLOOKUP(B941,[13]Sheet1!$H$1:$H$65536,[13]Sheet1!$J$1:$J$65536),)</f>
        <v>10</v>
      </c>
      <c r="S941" s="3">
        <f>IFERROR(_xlfn.XLOOKUP(B941,[14]Sheet1!$H$1:$H$65536,[14]Sheet1!$K$1:$K$65536),0)</f>
        <v>10</v>
      </c>
      <c r="T941" s="3">
        <f>IFERROR(_xlfn.XLOOKUP(B941,[15]Sheet1!$H$1:$H$65536,[15]Sheet1!$J$1:$J$65536),0)</f>
        <v>13</v>
      </c>
      <c r="U941" s="3">
        <f>IFERROR(_xlfn.XLOOKUP(B941,[16]Sheet1!$H$1:$H$65536,[16]Sheet1!$J$1:$J$65536),0)</f>
        <v>26</v>
      </c>
      <c r="V941" s="3">
        <f>IFERROR(_xlfn.XLOOKUP(B941,[17]Sheet1!$H$1:$H$65536,[17]Sheet1!$J$1:$J$65536),0)</f>
        <v>30</v>
      </c>
      <c r="W941" s="3">
        <f>IFERROR(_xlfn.XLOOKUP(B941,[18]Sheet1!$H$1:$H$65536,[18]Sheet1!$J$1:$J$65536),0)</f>
        <v>32</v>
      </c>
      <c r="X941" s="3">
        <f>IFERROR(_xlfn.XLOOKUP(B941,[19]Sheet1!$H$1:$H$65536,[19]Sheet1!$J$1:$J$65536),0)</f>
        <v>34</v>
      </c>
      <c r="Y941" s="3">
        <f>IFERROR(_xlfn.XLOOKUP(B941,[20]Sheet1!$H$1:$H$65536,[20]Sheet1!$J$1:$J$65536),0)</f>
        <v>40</v>
      </c>
      <c r="Z941" s="3">
        <f>IFERROR(_xlfn.XLOOKUP(B941,[21]Sheet1!$H$1:$H$65536,[21]Sheet1!$J$1:$J$65536),0)</f>
        <v>45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1:47" x14ac:dyDescent="0.3">
      <c r="A942" s="2" t="str">
        <f t="shared" si="14"/>
        <v>L1</v>
      </c>
      <c r="B942" s="1" t="s">
        <v>5527</v>
      </c>
      <c r="C942" s="23" t="str">
        <f>_xlfn.XLOOKUP(B942,IP구분!A:A,IP구분!C:C)</f>
        <v>잔망루피</v>
      </c>
      <c r="D942" s="1" t="s">
        <v>5528</v>
      </c>
      <c r="E942" s="7" t="str">
        <f>IFERROR(_xlfn.XLOOKUP(B942,단가!A:A,단가!C:C),0)</f>
        <v xml:space="preserve">                     -</v>
      </c>
      <c r="F942" s="3">
        <f>IFERROR(_xlfn.XLOOKUP(B942,'[1]2609 재고'!$I$1:$I$65536,'[1]2609 재고'!$K$1:$K$65536),0)</f>
        <v>0</v>
      </c>
      <c r="G942" s="3">
        <f>IFERROR(_xlfn.XLOOKUP(B942,[2]Sheet1!$H$1:$H$65536,[2]Sheet1!$K$1:$K$65536),0)</f>
        <v>0</v>
      </c>
      <c r="H942" s="3">
        <f>IFERROR(_xlfn.XLOOKUP(B942,[3]Sheet1!$H$1:$H$65536,[3]Sheet1!$J$1:$J$65536),0)</f>
        <v>0</v>
      </c>
      <c r="I942" s="3">
        <f>IFERROR(_xlfn.XLOOKUP(B942,[4]Sheet1!$H$1:$H$65536,[4]Sheet1!$J$1:$J$65536),0)</f>
        <v>0</v>
      </c>
      <c r="J942" s="3">
        <f>IFERROR(_xlfn.XLOOKUP(B942,[5]Sheet1!$H$1:$H$65536,[5]Sheet1!$J$1:$J$65536),0)</f>
        <v>0</v>
      </c>
      <c r="K942" s="3">
        <f>IFERROR(_xlfn.XLOOKUP(B942,[6]Sheet1!$H$1:$H$65536,[6]Sheet1!$J$1:$J$65536),0)</f>
        <v>0</v>
      </c>
      <c r="L942" s="3">
        <f>IFERROR(_xlfn.XLOOKUP(B942,[7]Sheet1!$H$1:$H$65536,[7]Sheet1!$J$1:$J$65536),0)</f>
        <v>0</v>
      </c>
      <c r="M942" s="3">
        <f>IFERROR(_xlfn.XLOOKUP(B942,[8]Sheet1!$H$1:$H$65536,[8]Sheet1!$J$1:$J$65536),0)</f>
        <v>0</v>
      </c>
      <c r="N942" s="3">
        <f>IFERROR(_xlfn.XLOOKUP(B942,[9]Sheet1!$H$1:$H$65536,[9]Sheet1!$J$1:$J$65536),0)</f>
        <v>0</v>
      </c>
      <c r="O942" s="3">
        <f>IFERROR(_xlfn.XLOOKUP(B942,[10]Sheet1!$H$1:$H$65536,[10]Sheet1!$J$1:$J$65536),0)</f>
        <v>0</v>
      </c>
      <c r="P942" s="3">
        <f>IFERROR(_xlfn.XLOOKUP(B942,[11]Sheet1!$H$1:$H$65536,[11]Sheet1!$J$1:$J$65536),0)</f>
        <v>0</v>
      </c>
      <c r="Q942" s="3">
        <f>IFERROR(_xlfn.XLOOKUP(B942,[12]Sheet1!$H$1:$H$65536,[12]Sheet1!$J$1:$J$65536),0)</f>
        <v>0</v>
      </c>
      <c r="R942" s="3">
        <f>IFERROR(_xlfn.XLOOKUP(B942,[13]Sheet1!$H$1:$H$65536,[13]Sheet1!$J$1:$J$65536),)</f>
        <v>1</v>
      </c>
      <c r="S942" s="3">
        <f>IFERROR(_xlfn.XLOOKUP(B942,[14]Sheet1!$H$1:$H$65536,[14]Sheet1!$K$1:$K$65536),0)</f>
        <v>1</v>
      </c>
      <c r="T942" s="3">
        <f>IFERROR(_xlfn.XLOOKUP(B942,[15]Sheet1!$H$1:$H$65536,[15]Sheet1!$J$1:$J$65536),0)</f>
        <v>1</v>
      </c>
      <c r="U942" s="3">
        <f>IFERROR(_xlfn.XLOOKUP(B942,[16]Sheet1!$H$1:$H$65536,[16]Sheet1!$J$1:$J$65536),0)</f>
        <v>1</v>
      </c>
      <c r="V942" s="3">
        <f>IFERROR(_xlfn.XLOOKUP(B942,[17]Sheet1!$H$1:$H$65536,[17]Sheet1!$J$1:$J$65536),0)</f>
        <v>1</v>
      </c>
      <c r="W942" s="3">
        <f>IFERROR(_xlfn.XLOOKUP(B942,[18]Sheet1!$H$1:$H$65536,[18]Sheet1!$J$1:$J$65536),0)</f>
        <v>1</v>
      </c>
      <c r="X942" s="3">
        <f>IFERROR(_xlfn.XLOOKUP(B942,[19]Sheet1!$H$1:$H$65536,[19]Sheet1!$J$1:$J$65536),0)</f>
        <v>1</v>
      </c>
      <c r="Y942" s="3">
        <f>IFERROR(_xlfn.XLOOKUP(B942,[20]Sheet1!$H$1:$H$65536,[20]Sheet1!$J$1:$J$65536),0)</f>
        <v>1</v>
      </c>
      <c r="Z942" s="3">
        <f>IFERROR(_xlfn.XLOOKUP(B942,[21]Sheet1!$H$1:$H$65536,[21]Sheet1!$J$1:$J$65536),0)</f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1:47" x14ac:dyDescent="0.3">
      <c r="A943" s="2" t="str">
        <f t="shared" si="14"/>
        <v>L1</v>
      </c>
      <c r="B943" s="1" t="s">
        <v>5529</v>
      </c>
      <c r="C943" s="23" t="str">
        <f>_xlfn.XLOOKUP(B943,IP구분!A:A,IP구분!C:C)</f>
        <v>잔망루피</v>
      </c>
      <c r="D943" s="1" t="s">
        <v>5530</v>
      </c>
      <c r="E943" s="7">
        <f>IFERROR(_xlfn.XLOOKUP(B943,단가!A:A,단가!C:C),0)</f>
        <v>0</v>
      </c>
      <c r="F943" s="3">
        <f>IFERROR(_xlfn.XLOOKUP(B943,'[1]2609 재고'!$I$1:$I$65536,'[1]2609 재고'!$K$1:$K$65536),0)</f>
        <v>0</v>
      </c>
      <c r="G943" s="3">
        <f>IFERROR(_xlfn.XLOOKUP(B943,[2]Sheet1!$H$1:$H$65536,[2]Sheet1!$K$1:$K$65536),0)</f>
        <v>0</v>
      </c>
      <c r="H943" s="3">
        <f>IFERROR(_xlfn.XLOOKUP(B943,[3]Sheet1!$H$1:$H$65536,[3]Sheet1!$J$1:$J$65536),0)</f>
        <v>0</v>
      </c>
      <c r="I943" s="3">
        <f>IFERROR(_xlfn.XLOOKUP(B943,[4]Sheet1!$H$1:$H$65536,[4]Sheet1!$J$1:$J$65536),0)</f>
        <v>0</v>
      </c>
      <c r="J943" s="3">
        <f>IFERROR(_xlfn.XLOOKUP(B943,[5]Sheet1!$H$1:$H$65536,[5]Sheet1!$J$1:$J$65536),0)</f>
        <v>0</v>
      </c>
      <c r="K943" s="3">
        <f>IFERROR(_xlfn.XLOOKUP(B943,[6]Sheet1!$H$1:$H$65536,[6]Sheet1!$J$1:$J$65536),0)</f>
        <v>0</v>
      </c>
      <c r="L943" s="3">
        <f>IFERROR(_xlfn.XLOOKUP(B943,[7]Sheet1!$H$1:$H$65536,[7]Sheet1!$J$1:$J$65536),0)</f>
        <v>0</v>
      </c>
      <c r="M943" s="3">
        <f>IFERROR(_xlfn.XLOOKUP(B943,[8]Sheet1!$H$1:$H$65536,[8]Sheet1!$J$1:$J$65536),0)</f>
        <v>0</v>
      </c>
      <c r="N943" s="3">
        <f>IFERROR(_xlfn.XLOOKUP(B943,[9]Sheet1!$H$1:$H$65536,[9]Sheet1!$J$1:$J$65536),0)</f>
        <v>0</v>
      </c>
      <c r="O943" s="3">
        <f>IFERROR(_xlfn.XLOOKUP(B943,[10]Sheet1!$H$1:$H$65536,[10]Sheet1!$J$1:$J$65536),0)</f>
        <v>0</v>
      </c>
      <c r="P943" s="3">
        <f>IFERROR(_xlfn.XLOOKUP(B943,[11]Sheet1!$H$1:$H$65536,[11]Sheet1!$J$1:$J$65536),0)</f>
        <v>0</v>
      </c>
      <c r="Q943" s="3">
        <f>IFERROR(_xlfn.XLOOKUP(B943,[12]Sheet1!$H$1:$H$65536,[12]Sheet1!$J$1:$J$65536),0)</f>
        <v>0</v>
      </c>
      <c r="R943" s="3">
        <f>IFERROR(_xlfn.XLOOKUP(B943,[13]Sheet1!$H$1:$H$65536,[13]Sheet1!$J$1:$J$65536),)</f>
        <v>0</v>
      </c>
      <c r="S943" s="3">
        <f>IFERROR(_xlfn.XLOOKUP(B943,[14]Sheet1!$H$1:$H$65536,[14]Sheet1!$K$1:$K$65536),0)</f>
        <v>0</v>
      </c>
      <c r="T943" s="3">
        <f>IFERROR(_xlfn.XLOOKUP(B943,[15]Sheet1!$H$1:$H$65536,[15]Sheet1!$J$1:$J$65536),0)</f>
        <v>0</v>
      </c>
      <c r="U943" s="3">
        <f>IFERROR(_xlfn.XLOOKUP(B943,[16]Sheet1!$H$1:$H$65536,[16]Sheet1!$J$1:$J$65536),0)</f>
        <v>0</v>
      </c>
      <c r="V943" s="3">
        <f>IFERROR(_xlfn.XLOOKUP(B943,[17]Sheet1!$H$1:$H$65536,[17]Sheet1!$J$1:$J$65536),0)</f>
        <v>0</v>
      </c>
      <c r="W943" s="3">
        <f>IFERROR(_xlfn.XLOOKUP(B943,[18]Sheet1!$H$1:$H$65536,[18]Sheet1!$J$1:$J$65536),0)</f>
        <v>0</v>
      </c>
      <c r="X943" s="3">
        <f>IFERROR(_xlfn.XLOOKUP(B943,[19]Sheet1!$H$1:$H$65536,[19]Sheet1!$J$1:$J$65536),0)</f>
        <v>0</v>
      </c>
      <c r="Y943" s="3">
        <f>IFERROR(_xlfn.XLOOKUP(B943,[20]Sheet1!$H$1:$H$65536,[20]Sheet1!$J$1:$J$65536),0)</f>
        <v>0</v>
      </c>
      <c r="Z943" s="3">
        <f>IFERROR(_xlfn.XLOOKUP(B943,[21]Sheet1!$H$1:$H$65536,[21]Sheet1!$J$1:$J$65536),0)</f>
        <v>0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1:47" x14ac:dyDescent="0.3">
      <c r="A944" s="2" t="str">
        <f t="shared" si="14"/>
        <v>L1</v>
      </c>
      <c r="B944" s="1" t="s">
        <v>730</v>
      </c>
      <c r="C944" s="23" t="str">
        <f>_xlfn.XLOOKUP(B944,IP구분!A:A,IP구분!C:C)</f>
        <v>잔망루피</v>
      </c>
      <c r="D944" s="1" t="s">
        <v>731</v>
      </c>
      <c r="E944" s="7">
        <f>IFERROR(_xlfn.XLOOKUP(B944,단가!A:A,단가!C:C),0)</f>
        <v>4740</v>
      </c>
      <c r="F944" s="3">
        <f>IFERROR(_xlfn.XLOOKUP(B944,'[1]2609 재고'!$I$1:$I$65536,'[1]2609 재고'!$K$1:$K$65536),0)</f>
        <v>819</v>
      </c>
      <c r="G944" s="3">
        <f>IFERROR(_xlfn.XLOOKUP(B944,[2]Sheet1!$H$1:$H$65536,[2]Sheet1!$K$1:$K$65536),0)</f>
        <v>819</v>
      </c>
      <c r="H944" s="3">
        <f>IFERROR(_xlfn.XLOOKUP(B944,[3]Sheet1!$H$1:$H$65536,[3]Sheet1!$J$1:$J$65536),0)</f>
        <v>819</v>
      </c>
      <c r="I944" s="3">
        <f>IFERROR(_xlfn.XLOOKUP(B944,[4]Sheet1!$H$1:$H$65536,[4]Sheet1!$J$1:$J$65536),0)</f>
        <v>819</v>
      </c>
      <c r="J944" s="3">
        <f>IFERROR(_xlfn.XLOOKUP(B944,[5]Sheet1!$H$1:$H$65536,[5]Sheet1!$J$1:$J$65536),0)</f>
        <v>819</v>
      </c>
      <c r="K944" s="3">
        <f>IFERROR(_xlfn.XLOOKUP(B944,[6]Sheet1!$H$1:$H$65536,[6]Sheet1!$J$1:$J$65536),0)</f>
        <v>819</v>
      </c>
      <c r="L944" s="3">
        <f>IFERROR(_xlfn.XLOOKUP(B944,[7]Sheet1!$H$1:$H$65536,[7]Sheet1!$J$1:$J$65536),0)</f>
        <v>822</v>
      </c>
      <c r="M944" s="3">
        <f>IFERROR(_xlfn.XLOOKUP(B944,[8]Sheet1!$H$1:$H$65536,[8]Sheet1!$J$1:$J$65536),0)</f>
        <v>822</v>
      </c>
      <c r="N944" s="3">
        <f>IFERROR(_xlfn.XLOOKUP(B944,[9]Sheet1!$H$1:$H$65536,[9]Sheet1!$J$1:$J$65536),0)</f>
        <v>822</v>
      </c>
      <c r="O944" s="3">
        <f>IFERROR(_xlfn.XLOOKUP(B944,[10]Sheet1!$H$1:$H$65536,[10]Sheet1!$J$1:$J$65536),0)</f>
        <v>822</v>
      </c>
      <c r="P944" s="3">
        <f>IFERROR(_xlfn.XLOOKUP(B944,[11]Sheet1!$H$1:$H$65536,[11]Sheet1!$J$1:$J$65536),0)</f>
        <v>822</v>
      </c>
      <c r="Q944" s="3">
        <f>IFERROR(_xlfn.XLOOKUP(B944,[12]Sheet1!$H$1:$H$65536,[12]Sheet1!$J$1:$J$65536),0)</f>
        <v>832</v>
      </c>
      <c r="R944" s="3">
        <f>IFERROR(_xlfn.XLOOKUP(B944,[13]Sheet1!$H$1:$H$65536,[13]Sheet1!$J$1:$J$65536),)</f>
        <v>834</v>
      </c>
      <c r="S944" s="3">
        <f>IFERROR(_xlfn.XLOOKUP(B944,[14]Sheet1!$H$1:$H$65536,[14]Sheet1!$K$1:$K$65536),0)</f>
        <v>834</v>
      </c>
      <c r="T944" s="3">
        <f>IFERROR(_xlfn.XLOOKUP(B944,[15]Sheet1!$H$1:$H$65536,[15]Sheet1!$J$1:$J$65536),0)</f>
        <v>837</v>
      </c>
      <c r="U944" s="3">
        <f>IFERROR(_xlfn.XLOOKUP(B944,[16]Sheet1!$H$1:$H$65536,[16]Sheet1!$J$1:$J$65536),0)</f>
        <v>871</v>
      </c>
      <c r="V944" s="3">
        <f>IFERROR(_xlfn.XLOOKUP(B944,[17]Sheet1!$H$1:$H$65536,[17]Sheet1!$J$1:$J$65536),0)</f>
        <v>891</v>
      </c>
      <c r="W944" s="3">
        <f>IFERROR(_xlfn.XLOOKUP(B944,[18]Sheet1!$H$1:$H$65536,[18]Sheet1!$J$1:$J$65536),0)</f>
        <v>913</v>
      </c>
      <c r="X944" s="3">
        <f>IFERROR(_xlfn.XLOOKUP(B944,[19]Sheet1!$H$1:$H$65536,[19]Sheet1!$J$1:$J$65536),0)</f>
        <v>1136</v>
      </c>
      <c r="Y944" s="3">
        <f>IFERROR(_xlfn.XLOOKUP(B944,[20]Sheet1!$H$1:$H$65536,[20]Sheet1!$J$1:$J$65536),0)</f>
        <v>1164</v>
      </c>
      <c r="Z944" s="3">
        <f>IFERROR(_xlfn.XLOOKUP(B944,[21]Sheet1!$H$1:$H$65536,[21]Sheet1!$J$1:$J$65536),0)</f>
        <v>1171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1:47" x14ac:dyDescent="0.3">
      <c r="A945" s="2" t="str">
        <f t="shared" si="14"/>
        <v>L1</v>
      </c>
      <c r="B945" s="1" t="s">
        <v>732</v>
      </c>
      <c r="C945" s="23" t="str">
        <f>_xlfn.XLOOKUP(B945,IP구분!A:A,IP구분!C:C)</f>
        <v>잔망루피</v>
      </c>
      <c r="D945" s="1" t="s">
        <v>733</v>
      </c>
      <c r="E945" s="7">
        <f>IFERROR(_xlfn.XLOOKUP(B945,단가!A:A,단가!C:C),0)</f>
        <v>1200</v>
      </c>
      <c r="F945" s="3">
        <f>IFERROR(_xlfn.XLOOKUP(B945,'[1]2609 재고'!$I$1:$I$65536,'[1]2609 재고'!$K$1:$K$65536),0)</f>
        <v>2242</v>
      </c>
      <c r="G945" s="3">
        <f>IFERROR(_xlfn.XLOOKUP(B945,[2]Sheet1!$H$1:$H$65536,[2]Sheet1!$K$1:$K$65536),0)</f>
        <v>2242</v>
      </c>
      <c r="H945" s="3">
        <f>IFERROR(_xlfn.XLOOKUP(B945,[3]Sheet1!$H$1:$H$65536,[3]Sheet1!$J$1:$J$65536),0)</f>
        <v>2242</v>
      </c>
      <c r="I945" s="3">
        <f>IFERROR(_xlfn.XLOOKUP(B945,[4]Sheet1!$H$1:$H$65536,[4]Sheet1!$J$1:$J$65536),0)</f>
        <v>2242</v>
      </c>
      <c r="J945" s="3">
        <f>IFERROR(_xlfn.XLOOKUP(B945,[5]Sheet1!$H$1:$H$65536,[5]Sheet1!$J$1:$J$65536),0)</f>
        <v>2242</v>
      </c>
      <c r="K945" s="3">
        <f>IFERROR(_xlfn.XLOOKUP(B945,[6]Sheet1!$H$1:$H$65536,[6]Sheet1!$J$1:$J$65536),0)</f>
        <v>2282</v>
      </c>
      <c r="L945" s="3">
        <f>IFERROR(_xlfn.XLOOKUP(B945,[7]Sheet1!$H$1:$H$65536,[7]Sheet1!$J$1:$J$65536),0)</f>
        <v>2364</v>
      </c>
      <c r="M945" s="3">
        <f>IFERROR(_xlfn.XLOOKUP(B945,[8]Sheet1!$H$1:$H$65536,[8]Sheet1!$J$1:$J$65536),0)</f>
        <v>2364</v>
      </c>
      <c r="N945" s="3">
        <f>IFERROR(_xlfn.XLOOKUP(B945,[9]Sheet1!$H$1:$H$65536,[9]Sheet1!$J$1:$J$65536),0)</f>
        <v>2366</v>
      </c>
      <c r="O945" s="3">
        <f>IFERROR(_xlfn.XLOOKUP(B945,[10]Sheet1!$H$1:$H$65536,[10]Sheet1!$J$1:$J$65536),0)</f>
        <v>2366</v>
      </c>
      <c r="P945" s="3">
        <f>IFERROR(_xlfn.XLOOKUP(B945,[11]Sheet1!$H$1:$H$65536,[11]Sheet1!$J$1:$J$65536),0)</f>
        <v>2366</v>
      </c>
      <c r="Q945" s="3">
        <f>IFERROR(_xlfn.XLOOKUP(B945,[12]Sheet1!$H$1:$H$65536,[12]Sheet1!$J$1:$J$65536),0)</f>
        <v>2366</v>
      </c>
      <c r="R945" s="3">
        <f>IFERROR(_xlfn.XLOOKUP(B945,[13]Sheet1!$H$1:$H$65536,[13]Sheet1!$J$1:$J$65536),)</f>
        <v>2368</v>
      </c>
      <c r="S945" s="3">
        <f>IFERROR(_xlfn.XLOOKUP(B945,[14]Sheet1!$H$1:$H$65536,[14]Sheet1!$K$1:$K$65536),0)</f>
        <v>2368</v>
      </c>
      <c r="T945" s="3">
        <f>IFERROR(_xlfn.XLOOKUP(B945,[15]Sheet1!$H$1:$H$65536,[15]Sheet1!$J$1:$J$65536),0)</f>
        <v>2368</v>
      </c>
      <c r="U945" s="3">
        <f>IFERROR(_xlfn.XLOOKUP(B945,[16]Sheet1!$H$1:$H$65536,[16]Sheet1!$J$1:$J$65536),0)</f>
        <v>2371</v>
      </c>
      <c r="V945" s="3">
        <f>IFERROR(_xlfn.XLOOKUP(B945,[17]Sheet1!$H$1:$H$65536,[17]Sheet1!$J$1:$J$65536),0)</f>
        <v>2378</v>
      </c>
      <c r="W945" s="3">
        <f>IFERROR(_xlfn.XLOOKUP(B945,[18]Sheet1!$H$1:$H$65536,[18]Sheet1!$J$1:$J$65536),0)</f>
        <v>2387</v>
      </c>
      <c r="X945" s="3">
        <f>IFERROR(_xlfn.XLOOKUP(B945,[19]Sheet1!$H$1:$H$65536,[19]Sheet1!$J$1:$J$65536),0)</f>
        <v>2390</v>
      </c>
      <c r="Y945" s="3">
        <f>IFERROR(_xlfn.XLOOKUP(B945,[20]Sheet1!$H$1:$H$65536,[20]Sheet1!$J$1:$J$65536),0)</f>
        <v>2392</v>
      </c>
      <c r="Z945" s="3">
        <f>IFERROR(_xlfn.XLOOKUP(B945,[21]Sheet1!$H$1:$H$65536,[21]Sheet1!$J$1:$J$65536),0)</f>
        <v>2399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1:47" x14ac:dyDescent="0.3">
      <c r="A946" s="2" t="str">
        <f t="shared" si="14"/>
        <v>L1</v>
      </c>
      <c r="B946" s="1" t="s">
        <v>5531</v>
      </c>
      <c r="C946" s="23" t="str">
        <f>_xlfn.XLOOKUP(B946,IP구분!A:A,IP구분!C:C)</f>
        <v>잔망루피</v>
      </c>
      <c r="D946" s="1" t="s">
        <v>5532</v>
      </c>
      <c r="E946" s="7" t="str">
        <f>IFERROR(_xlfn.XLOOKUP(B946,단가!A:A,단가!C:C),0)</f>
        <v xml:space="preserve">                     -</v>
      </c>
      <c r="F946" s="3">
        <f>IFERROR(_xlfn.XLOOKUP(B946,'[1]2609 재고'!$I$1:$I$65536,'[1]2609 재고'!$K$1:$K$65536),0)</f>
        <v>0</v>
      </c>
      <c r="G946" s="3">
        <f>IFERROR(_xlfn.XLOOKUP(B946,[2]Sheet1!$H$1:$H$65536,[2]Sheet1!$K$1:$K$65536),0)</f>
        <v>0</v>
      </c>
      <c r="H946" s="3">
        <f>IFERROR(_xlfn.XLOOKUP(B946,[3]Sheet1!$H$1:$H$65536,[3]Sheet1!$J$1:$J$65536),0)</f>
        <v>0</v>
      </c>
      <c r="I946" s="3">
        <f>IFERROR(_xlfn.XLOOKUP(B946,[4]Sheet1!$H$1:$H$65536,[4]Sheet1!$J$1:$J$65536),0)</f>
        <v>0</v>
      </c>
      <c r="J946" s="3">
        <f>IFERROR(_xlfn.XLOOKUP(B946,[5]Sheet1!$H$1:$H$65536,[5]Sheet1!$J$1:$J$65536),0)</f>
        <v>0</v>
      </c>
      <c r="K946" s="3">
        <f>IFERROR(_xlfn.XLOOKUP(B946,[6]Sheet1!$H$1:$H$65536,[6]Sheet1!$J$1:$J$65536),0)</f>
        <v>0</v>
      </c>
      <c r="L946" s="3">
        <f>IFERROR(_xlfn.XLOOKUP(B946,[7]Sheet1!$H$1:$H$65536,[7]Sheet1!$J$1:$J$65536),0)</f>
        <v>0</v>
      </c>
      <c r="M946" s="3">
        <f>IFERROR(_xlfn.XLOOKUP(B946,[8]Sheet1!$H$1:$H$65536,[8]Sheet1!$J$1:$J$65536),0)</f>
        <v>0</v>
      </c>
      <c r="N946" s="3">
        <f>IFERROR(_xlfn.XLOOKUP(B946,[9]Sheet1!$H$1:$H$65536,[9]Sheet1!$J$1:$J$65536),0)</f>
        <v>0</v>
      </c>
      <c r="O946" s="3">
        <f>IFERROR(_xlfn.XLOOKUP(B946,[10]Sheet1!$H$1:$H$65536,[10]Sheet1!$J$1:$J$65536),0)</f>
        <v>0</v>
      </c>
      <c r="P946" s="3">
        <f>IFERROR(_xlfn.XLOOKUP(B946,[11]Sheet1!$H$1:$H$65536,[11]Sheet1!$J$1:$J$65536),0)</f>
        <v>0</v>
      </c>
      <c r="Q946" s="3">
        <f>IFERROR(_xlfn.XLOOKUP(B946,[12]Sheet1!$H$1:$H$65536,[12]Sheet1!$J$1:$J$65536),0)</f>
        <v>0</v>
      </c>
      <c r="R946" s="3">
        <f>IFERROR(_xlfn.XLOOKUP(B946,[13]Sheet1!$H$1:$H$65536,[13]Sheet1!$J$1:$J$65536),)</f>
        <v>36</v>
      </c>
      <c r="S946" s="3">
        <f>IFERROR(_xlfn.XLOOKUP(B946,[14]Sheet1!$H$1:$H$65536,[14]Sheet1!$K$1:$K$65536),0)</f>
        <v>436</v>
      </c>
      <c r="T946" s="3">
        <f>IFERROR(_xlfn.XLOOKUP(B946,[15]Sheet1!$H$1:$H$65536,[15]Sheet1!$J$1:$J$65536),0)</f>
        <v>452</v>
      </c>
      <c r="U946" s="3">
        <f>IFERROR(_xlfn.XLOOKUP(B946,[16]Sheet1!$H$1:$H$65536,[16]Sheet1!$J$1:$J$65536),0)</f>
        <v>686</v>
      </c>
      <c r="V946" s="3">
        <f>IFERROR(_xlfn.XLOOKUP(B946,[17]Sheet1!$H$1:$H$65536,[17]Sheet1!$J$1:$J$65536),0)</f>
        <v>1022</v>
      </c>
      <c r="W946" s="3">
        <f>IFERROR(_xlfn.XLOOKUP(B946,[18]Sheet1!$H$1:$H$65536,[18]Sheet1!$J$1:$J$65536),0)</f>
        <v>1105</v>
      </c>
      <c r="X946" s="3">
        <f>IFERROR(_xlfn.XLOOKUP(B946,[19]Sheet1!$H$1:$H$65536,[19]Sheet1!$J$1:$J$65536),0)</f>
        <v>1191</v>
      </c>
      <c r="Y946" s="3">
        <f>IFERROR(_xlfn.XLOOKUP(B946,[20]Sheet1!$H$1:$H$65536,[20]Sheet1!$J$1:$J$65536),0)</f>
        <v>1265</v>
      </c>
      <c r="Z946" s="3">
        <f>IFERROR(_xlfn.XLOOKUP(B946,[21]Sheet1!$H$1:$H$65536,[21]Sheet1!$J$1:$J$65536),0)</f>
        <v>1293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1:47" x14ac:dyDescent="0.3">
      <c r="A947" s="2" t="str">
        <f t="shared" si="14"/>
        <v>L1</v>
      </c>
      <c r="B947" s="1" t="s">
        <v>734</v>
      </c>
      <c r="C947" s="23" t="str">
        <f>_xlfn.XLOOKUP(B947,IP구분!A:A,IP구분!C:C)</f>
        <v>잔망루피</v>
      </c>
      <c r="D947" s="1" t="s">
        <v>735</v>
      </c>
      <c r="E947" s="7">
        <f>IFERROR(_xlfn.XLOOKUP(B947,단가!A:A,단가!C:C),0)</f>
        <v>1220</v>
      </c>
      <c r="F947" s="3">
        <f>IFERROR(_xlfn.XLOOKUP(B947,'[1]2609 재고'!$I$1:$I$65536,'[1]2609 재고'!$K$1:$K$65536),0)</f>
        <v>2066</v>
      </c>
      <c r="G947" s="3">
        <f>IFERROR(_xlfn.XLOOKUP(B947,[2]Sheet1!$H$1:$H$65536,[2]Sheet1!$K$1:$K$65536),0)</f>
        <v>2066</v>
      </c>
      <c r="H947" s="3">
        <f>IFERROR(_xlfn.XLOOKUP(B947,[3]Sheet1!$H$1:$H$65536,[3]Sheet1!$J$1:$J$65536),0)</f>
        <v>2106</v>
      </c>
      <c r="I947" s="3">
        <f>IFERROR(_xlfn.XLOOKUP(B947,[4]Sheet1!$H$1:$H$65536,[4]Sheet1!$J$1:$J$65536),0)</f>
        <v>2106</v>
      </c>
      <c r="J947" s="3">
        <f>IFERROR(_xlfn.XLOOKUP(B947,[5]Sheet1!$H$1:$H$65536,[5]Sheet1!$J$1:$J$65536),0)</f>
        <v>2106</v>
      </c>
      <c r="K947" s="3">
        <f>IFERROR(_xlfn.XLOOKUP(B947,[6]Sheet1!$H$1:$H$65536,[6]Sheet1!$J$1:$J$65536),0)</f>
        <v>2126</v>
      </c>
      <c r="L947" s="3">
        <f>IFERROR(_xlfn.XLOOKUP(B947,[7]Sheet1!$H$1:$H$65536,[7]Sheet1!$J$1:$J$65536),0)</f>
        <v>2228</v>
      </c>
      <c r="M947" s="3">
        <f>IFERROR(_xlfn.XLOOKUP(B947,[8]Sheet1!$H$1:$H$65536,[8]Sheet1!$J$1:$J$65536),0)</f>
        <v>2228</v>
      </c>
      <c r="N947" s="3">
        <f>IFERROR(_xlfn.XLOOKUP(B947,[9]Sheet1!$H$1:$H$65536,[9]Sheet1!$J$1:$J$65536),0)</f>
        <v>2230</v>
      </c>
      <c r="O947" s="3">
        <f>IFERROR(_xlfn.XLOOKUP(B947,[10]Sheet1!$H$1:$H$65536,[10]Sheet1!$J$1:$J$65536),0)</f>
        <v>2230</v>
      </c>
      <c r="P947" s="3">
        <f>IFERROR(_xlfn.XLOOKUP(B947,[11]Sheet1!$H$1:$H$65536,[11]Sheet1!$J$1:$J$65536),0)</f>
        <v>2230</v>
      </c>
      <c r="Q947" s="3">
        <f>IFERROR(_xlfn.XLOOKUP(B947,[12]Sheet1!$H$1:$H$65536,[12]Sheet1!$J$1:$J$65536),0)</f>
        <v>2230</v>
      </c>
      <c r="R947" s="3">
        <f>IFERROR(_xlfn.XLOOKUP(B947,[13]Sheet1!$H$1:$H$65536,[13]Sheet1!$J$1:$J$65536),)</f>
        <v>2230</v>
      </c>
      <c r="S947" s="3">
        <f>IFERROR(_xlfn.XLOOKUP(B947,[14]Sheet1!$H$1:$H$65536,[14]Sheet1!$K$1:$K$65536),0)</f>
        <v>2230</v>
      </c>
      <c r="T947" s="3">
        <f>IFERROR(_xlfn.XLOOKUP(B947,[15]Sheet1!$H$1:$H$65536,[15]Sheet1!$J$1:$J$65536),0)</f>
        <v>2237</v>
      </c>
      <c r="U947" s="3">
        <f>IFERROR(_xlfn.XLOOKUP(B947,[16]Sheet1!$H$1:$H$65536,[16]Sheet1!$J$1:$J$65536),0)</f>
        <v>2562</v>
      </c>
      <c r="V947" s="3">
        <f>IFERROR(_xlfn.XLOOKUP(B947,[17]Sheet1!$H$1:$H$65536,[17]Sheet1!$J$1:$J$65536),0)</f>
        <v>2582</v>
      </c>
      <c r="W947" s="3">
        <f>IFERROR(_xlfn.XLOOKUP(B947,[18]Sheet1!$H$1:$H$65536,[18]Sheet1!$J$1:$J$65536),0)</f>
        <v>2610</v>
      </c>
      <c r="X947" s="3">
        <f>IFERROR(_xlfn.XLOOKUP(B947,[19]Sheet1!$H$1:$H$65536,[19]Sheet1!$J$1:$J$65536),0)</f>
        <v>2634</v>
      </c>
      <c r="Y947" s="3">
        <f>IFERROR(_xlfn.XLOOKUP(B947,[20]Sheet1!$H$1:$H$65536,[20]Sheet1!$J$1:$J$65536),0)</f>
        <v>2652</v>
      </c>
      <c r="Z947" s="3">
        <f>IFERROR(_xlfn.XLOOKUP(B947,[21]Sheet1!$H$1:$H$65536,[21]Sheet1!$J$1:$J$65536),0)</f>
        <v>2664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1:47" x14ac:dyDescent="0.3">
      <c r="A948" s="2" t="str">
        <f t="shared" si="14"/>
        <v>L1</v>
      </c>
      <c r="B948" s="1" t="s">
        <v>736</v>
      </c>
      <c r="C948" s="23" t="str">
        <f>_xlfn.XLOOKUP(B948,IP구분!A:A,IP구분!C:C)</f>
        <v>잔망루피</v>
      </c>
      <c r="D948" s="1" t="s">
        <v>737</v>
      </c>
      <c r="E948" s="7">
        <f>IFERROR(_xlfn.XLOOKUP(B948,단가!A:A,단가!C:C),0)</f>
        <v>2839</v>
      </c>
      <c r="F948" s="3">
        <f>IFERROR(_xlfn.XLOOKUP(B948,'[1]2609 재고'!$I$1:$I$65536,'[1]2609 재고'!$K$1:$K$65536),0)</f>
        <v>2724</v>
      </c>
      <c r="G948" s="3">
        <f>IFERROR(_xlfn.XLOOKUP(B948,[2]Sheet1!$H$1:$H$65536,[2]Sheet1!$K$1:$K$65536),0)</f>
        <v>2745</v>
      </c>
      <c r="H948" s="3">
        <f>IFERROR(_xlfn.XLOOKUP(B948,[3]Sheet1!$H$1:$H$65536,[3]Sheet1!$J$1:$J$65536),0)</f>
        <v>2781</v>
      </c>
      <c r="I948" s="3">
        <f>IFERROR(_xlfn.XLOOKUP(B948,[4]Sheet1!$H$1:$H$65536,[4]Sheet1!$J$1:$J$65536),0)</f>
        <v>2801</v>
      </c>
      <c r="J948" s="3">
        <f>IFERROR(_xlfn.XLOOKUP(B948,[5]Sheet1!$H$1:$H$65536,[5]Sheet1!$J$1:$J$65536),0)</f>
        <v>2812</v>
      </c>
      <c r="K948" s="3">
        <f>IFERROR(_xlfn.XLOOKUP(B948,[6]Sheet1!$H$1:$H$65536,[6]Sheet1!$J$1:$J$65536),0)</f>
        <v>2823</v>
      </c>
      <c r="L948" s="3">
        <f>IFERROR(_xlfn.XLOOKUP(B948,[7]Sheet1!$H$1:$H$65536,[7]Sheet1!$J$1:$J$65536),0)</f>
        <v>2833</v>
      </c>
      <c r="M948" s="3">
        <f>IFERROR(_xlfn.XLOOKUP(B948,[8]Sheet1!$H$1:$H$65536,[8]Sheet1!$J$1:$J$65536),0)</f>
        <v>2849</v>
      </c>
      <c r="N948" s="3">
        <f>IFERROR(_xlfn.XLOOKUP(B948,[9]Sheet1!$H$1:$H$65536,[9]Sheet1!$J$1:$J$65536),0)</f>
        <v>659</v>
      </c>
      <c r="O948" s="3">
        <f>IFERROR(_xlfn.XLOOKUP(B948,[10]Sheet1!$H$1:$H$65536,[10]Sheet1!$J$1:$J$65536),0)</f>
        <v>676</v>
      </c>
      <c r="P948" s="3">
        <f>IFERROR(_xlfn.XLOOKUP(B948,[11]Sheet1!$H$1:$H$65536,[11]Sheet1!$J$1:$J$65536),0)</f>
        <v>693</v>
      </c>
      <c r="Q948" s="3">
        <f>IFERROR(_xlfn.XLOOKUP(B948,[12]Sheet1!$H$1:$H$65536,[12]Sheet1!$J$1:$J$65536),0)</f>
        <v>809</v>
      </c>
      <c r="R948" s="3">
        <f>IFERROR(_xlfn.XLOOKUP(B948,[13]Sheet1!$H$1:$H$65536,[13]Sheet1!$J$1:$J$65536),)</f>
        <v>820</v>
      </c>
      <c r="S948" s="3">
        <f>IFERROR(_xlfn.XLOOKUP(B948,[14]Sheet1!$H$1:$H$65536,[14]Sheet1!$K$1:$K$65536),0)</f>
        <v>843</v>
      </c>
      <c r="T948" s="3">
        <f>IFERROR(_xlfn.XLOOKUP(B948,[15]Sheet1!$H$1:$H$65536,[15]Sheet1!$J$1:$J$65536),0)</f>
        <v>910</v>
      </c>
      <c r="U948" s="3">
        <f>IFERROR(_xlfn.XLOOKUP(B948,[16]Sheet1!$H$1:$H$65536,[16]Sheet1!$J$1:$J$65536),0)</f>
        <v>980</v>
      </c>
      <c r="V948" s="3">
        <f>IFERROR(_xlfn.XLOOKUP(B948,[17]Sheet1!$H$1:$H$65536,[17]Sheet1!$J$1:$J$65536),0)</f>
        <v>1033</v>
      </c>
      <c r="W948" s="3">
        <f>IFERROR(_xlfn.XLOOKUP(B948,[18]Sheet1!$H$1:$H$65536,[18]Sheet1!$J$1:$J$65536),0)</f>
        <v>1113</v>
      </c>
      <c r="X948" s="3">
        <f>IFERROR(_xlfn.XLOOKUP(B948,[19]Sheet1!$H$1:$H$65536,[19]Sheet1!$J$1:$J$65536),0)</f>
        <v>1148</v>
      </c>
      <c r="Y948" s="3">
        <f>IFERROR(_xlfn.XLOOKUP(B948,[20]Sheet1!$H$1:$H$65536,[20]Sheet1!$J$1:$J$65536),0)</f>
        <v>1263</v>
      </c>
      <c r="Z948" s="3">
        <f>IFERROR(_xlfn.XLOOKUP(B948,[21]Sheet1!$H$1:$H$65536,[21]Sheet1!$J$1:$J$65536),0)</f>
        <v>1655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1:47" x14ac:dyDescent="0.3">
      <c r="A949" s="2" t="str">
        <f t="shared" si="14"/>
        <v>L1</v>
      </c>
      <c r="B949" s="1" t="s">
        <v>738</v>
      </c>
      <c r="C949" s="23" t="str">
        <f>_xlfn.XLOOKUP(B949,IP구분!A:A,IP구분!C:C)</f>
        <v>잔망루피</v>
      </c>
      <c r="D949" s="1" t="s">
        <v>739</v>
      </c>
      <c r="E949" s="7">
        <f>IFERROR(_xlfn.XLOOKUP(B949,단가!A:A,단가!C:C),0)</f>
        <v>2789</v>
      </c>
      <c r="F949" s="3">
        <f>IFERROR(_xlfn.XLOOKUP(B949,'[1]2609 재고'!$I$1:$I$65536,'[1]2609 재고'!$K$1:$K$65536),0)</f>
        <v>2845</v>
      </c>
      <c r="G949" s="3">
        <f>IFERROR(_xlfn.XLOOKUP(B949,[2]Sheet1!$H$1:$H$65536,[2]Sheet1!$K$1:$K$65536),0)</f>
        <v>2862</v>
      </c>
      <c r="H949" s="3">
        <f>IFERROR(_xlfn.XLOOKUP(B949,[3]Sheet1!$H$1:$H$65536,[3]Sheet1!$J$1:$J$65536),0)</f>
        <v>2886</v>
      </c>
      <c r="I949" s="3">
        <f>IFERROR(_xlfn.XLOOKUP(B949,[4]Sheet1!$H$1:$H$65536,[4]Sheet1!$J$1:$J$65536),0)</f>
        <v>2894</v>
      </c>
      <c r="J949" s="3">
        <f>IFERROR(_xlfn.XLOOKUP(B949,[5]Sheet1!$H$1:$H$65536,[5]Sheet1!$J$1:$J$65536),0)</f>
        <v>2900</v>
      </c>
      <c r="K949" s="3">
        <f>IFERROR(_xlfn.XLOOKUP(B949,[6]Sheet1!$H$1:$H$65536,[6]Sheet1!$J$1:$J$65536),0)</f>
        <v>2907</v>
      </c>
      <c r="L949" s="3">
        <f>IFERROR(_xlfn.XLOOKUP(B949,[7]Sheet1!$H$1:$H$65536,[7]Sheet1!$J$1:$J$65536),0)</f>
        <v>2916</v>
      </c>
      <c r="M949" s="3">
        <f>IFERROR(_xlfn.XLOOKUP(B949,[8]Sheet1!$H$1:$H$65536,[8]Sheet1!$J$1:$J$65536),0)</f>
        <v>2924</v>
      </c>
      <c r="N949" s="3">
        <f>IFERROR(_xlfn.XLOOKUP(B949,[9]Sheet1!$H$1:$H$65536,[9]Sheet1!$J$1:$J$65536),0)</f>
        <v>333</v>
      </c>
      <c r="O949" s="3">
        <f>IFERROR(_xlfn.XLOOKUP(B949,[10]Sheet1!$H$1:$H$65536,[10]Sheet1!$J$1:$J$65536),0)</f>
        <v>349</v>
      </c>
      <c r="P949" s="3">
        <f>IFERROR(_xlfn.XLOOKUP(B949,[11]Sheet1!$H$1:$H$65536,[11]Sheet1!$J$1:$J$65536),0)</f>
        <v>364</v>
      </c>
      <c r="Q949" s="3">
        <f>IFERROR(_xlfn.XLOOKUP(B949,[12]Sheet1!$H$1:$H$65536,[12]Sheet1!$J$1:$J$65536),0)</f>
        <v>466</v>
      </c>
      <c r="R949" s="3">
        <f>IFERROR(_xlfn.XLOOKUP(B949,[13]Sheet1!$H$1:$H$65536,[13]Sheet1!$J$1:$J$65536),)</f>
        <v>478</v>
      </c>
      <c r="S949" s="3">
        <f>IFERROR(_xlfn.XLOOKUP(B949,[14]Sheet1!$H$1:$H$65536,[14]Sheet1!$K$1:$K$65536),0)</f>
        <v>490</v>
      </c>
      <c r="T949" s="3">
        <f>IFERROR(_xlfn.XLOOKUP(B949,[15]Sheet1!$H$1:$H$65536,[15]Sheet1!$J$1:$J$65536),0)</f>
        <v>524</v>
      </c>
      <c r="U949" s="3">
        <f>IFERROR(_xlfn.XLOOKUP(B949,[16]Sheet1!$H$1:$H$65536,[16]Sheet1!$J$1:$J$65536),0)</f>
        <v>576</v>
      </c>
      <c r="V949" s="3">
        <f>IFERROR(_xlfn.XLOOKUP(B949,[17]Sheet1!$H$1:$H$65536,[17]Sheet1!$J$1:$J$65536),0)</f>
        <v>616</v>
      </c>
      <c r="W949" s="3">
        <f>IFERROR(_xlfn.XLOOKUP(B949,[18]Sheet1!$H$1:$H$65536,[18]Sheet1!$J$1:$J$65536),0)</f>
        <v>678</v>
      </c>
      <c r="X949" s="3">
        <f>IFERROR(_xlfn.XLOOKUP(B949,[19]Sheet1!$H$1:$H$65536,[19]Sheet1!$J$1:$J$65536),0)</f>
        <v>1209</v>
      </c>
      <c r="Y949" s="3">
        <f>IFERROR(_xlfn.XLOOKUP(B949,[20]Sheet1!$H$1:$H$65536,[20]Sheet1!$J$1:$J$65536),0)</f>
        <v>1316</v>
      </c>
      <c r="Z949" s="3">
        <f>IFERROR(_xlfn.XLOOKUP(B949,[21]Sheet1!$H$1:$H$65536,[21]Sheet1!$J$1:$J$65536),0)</f>
        <v>1667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1:47" x14ac:dyDescent="0.3">
      <c r="A950" s="2" t="str">
        <f t="shared" si="14"/>
        <v>L2</v>
      </c>
      <c r="B950" s="1" t="s">
        <v>5533</v>
      </c>
      <c r="C950" s="23" t="str">
        <f>_xlfn.XLOOKUP(B950,IP구분!A:A,IP구분!C:C)</f>
        <v>잔망루피</v>
      </c>
      <c r="D950" s="1" t="s">
        <v>693</v>
      </c>
      <c r="E950" s="7">
        <f>IFERROR(_xlfn.XLOOKUP(B950,단가!A:A,단가!C:C),0)</f>
        <v>0</v>
      </c>
      <c r="F950" s="3">
        <f>IFERROR(_xlfn.XLOOKUP(B950,'[1]2609 재고'!$I$1:$I$65536,'[1]2609 재고'!$K$1:$K$65536),0)</f>
        <v>0</v>
      </c>
      <c r="G950" s="3">
        <f>IFERROR(_xlfn.XLOOKUP(B950,[2]Sheet1!$H$1:$H$65536,[2]Sheet1!$K$1:$K$65536),0)</f>
        <v>0</v>
      </c>
      <c r="H950" s="3">
        <f>IFERROR(_xlfn.XLOOKUP(B950,[3]Sheet1!$H$1:$H$65536,[3]Sheet1!$J$1:$J$65536),0)</f>
        <v>0</v>
      </c>
      <c r="I950" s="3">
        <f>IFERROR(_xlfn.XLOOKUP(B950,[4]Sheet1!$H$1:$H$65536,[4]Sheet1!$J$1:$J$65536),0)</f>
        <v>0</v>
      </c>
      <c r="J950" s="3">
        <f>IFERROR(_xlfn.XLOOKUP(B950,[5]Sheet1!$H$1:$H$65536,[5]Sheet1!$J$1:$J$65536),0)</f>
        <v>0</v>
      </c>
      <c r="K950" s="3">
        <f>IFERROR(_xlfn.XLOOKUP(B950,[6]Sheet1!$H$1:$H$65536,[6]Sheet1!$J$1:$J$65536),0)</f>
        <v>0</v>
      </c>
      <c r="L950" s="3">
        <f>IFERROR(_xlfn.XLOOKUP(B950,[7]Sheet1!$H$1:$H$65536,[7]Sheet1!$J$1:$J$65536),0)</f>
        <v>0</v>
      </c>
      <c r="M950" s="3">
        <f>IFERROR(_xlfn.XLOOKUP(B950,[8]Sheet1!$H$1:$H$65536,[8]Sheet1!$J$1:$J$65536),0)</f>
        <v>0</v>
      </c>
      <c r="N950" s="3">
        <f>IFERROR(_xlfn.XLOOKUP(B950,[9]Sheet1!$H$1:$H$65536,[9]Sheet1!$J$1:$J$65536),0)</f>
        <v>0</v>
      </c>
      <c r="O950" s="3">
        <f>IFERROR(_xlfn.XLOOKUP(B950,[10]Sheet1!$H$1:$H$65536,[10]Sheet1!$J$1:$J$65536),0)</f>
        <v>0</v>
      </c>
      <c r="P950" s="3">
        <f>IFERROR(_xlfn.XLOOKUP(B950,[11]Sheet1!$H$1:$H$65536,[11]Sheet1!$J$1:$J$65536),0)</f>
        <v>0</v>
      </c>
      <c r="Q950" s="3">
        <f>IFERROR(_xlfn.XLOOKUP(B950,[12]Sheet1!$H$1:$H$65536,[12]Sheet1!$J$1:$J$65536),0)</f>
        <v>0</v>
      </c>
      <c r="R950" s="3">
        <f>IFERROR(_xlfn.XLOOKUP(B950,[13]Sheet1!$H$1:$H$65536,[13]Sheet1!$J$1:$J$65536),)</f>
        <v>0</v>
      </c>
      <c r="S950" s="3">
        <f>IFERROR(_xlfn.XLOOKUP(B950,[14]Sheet1!$H$1:$H$65536,[14]Sheet1!$K$1:$K$65536),0)</f>
        <v>0</v>
      </c>
      <c r="T950" s="3">
        <f>IFERROR(_xlfn.XLOOKUP(B950,[15]Sheet1!$H$1:$H$65536,[15]Sheet1!$J$1:$J$65536),0)</f>
        <v>0</v>
      </c>
      <c r="U950" s="3">
        <f>IFERROR(_xlfn.XLOOKUP(B950,[16]Sheet1!$H$1:$H$65536,[16]Sheet1!$J$1:$J$65536),0)</f>
        <v>0</v>
      </c>
      <c r="V950" s="3">
        <f>IFERROR(_xlfn.XLOOKUP(B950,[17]Sheet1!$H$1:$H$65536,[17]Sheet1!$J$1:$J$65536),0)</f>
        <v>0</v>
      </c>
      <c r="W950" s="3">
        <f>IFERROR(_xlfn.XLOOKUP(B950,[18]Sheet1!$H$1:$H$65536,[18]Sheet1!$J$1:$J$65536),0)</f>
        <v>0</v>
      </c>
      <c r="X950" s="3">
        <f>IFERROR(_xlfn.XLOOKUP(B950,[19]Sheet1!$H$1:$H$65536,[19]Sheet1!$J$1:$J$65536),0)</f>
        <v>0</v>
      </c>
      <c r="Y950" s="3">
        <f>IFERROR(_xlfn.XLOOKUP(B950,[20]Sheet1!$H$1:$H$65536,[20]Sheet1!$J$1:$J$65536),0)</f>
        <v>0</v>
      </c>
      <c r="Z950" s="3">
        <f>IFERROR(_xlfn.XLOOKUP(B950,[21]Sheet1!$H$1:$H$65536,[21]Sheet1!$J$1:$J$65536),0)</f>
        <v>0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1:47" x14ac:dyDescent="0.3">
      <c r="A951" s="2" t="str">
        <f t="shared" si="14"/>
        <v>L2</v>
      </c>
      <c r="B951" s="1" t="s">
        <v>5534</v>
      </c>
      <c r="C951" s="23" t="str">
        <f>_xlfn.XLOOKUP(B951,IP구분!A:A,IP구분!C:C)</f>
        <v>잔망루피</v>
      </c>
      <c r="D951" s="1" t="s">
        <v>5535</v>
      </c>
      <c r="E951" s="7" t="str">
        <f>IFERROR(_xlfn.XLOOKUP(B951,단가!A:A,단가!C:C),0)</f>
        <v xml:space="preserve">                     -</v>
      </c>
      <c r="F951" s="3">
        <f>IFERROR(_xlfn.XLOOKUP(B951,'[1]2609 재고'!$I$1:$I$65536,'[1]2609 재고'!$K$1:$K$65536),0)</f>
        <v>0</v>
      </c>
      <c r="G951" s="3">
        <f>IFERROR(_xlfn.XLOOKUP(B951,[2]Sheet1!$H$1:$H$65536,[2]Sheet1!$K$1:$K$65536),0)</f>
        <v>0</v>
      </c>
      <c r="H951" s="3">
        <f>IFERROR(_xlfn.XLOOKUP(B951,[3]Sheet1!$H$1:$H$65536,[3]Sheet1!$J$1:$J$65536),0)</f>
        <v>0</v>
      </c>
      <c r="I951" s="3">
        <f>IFERROR(_xlfn.XLOOKUP(B951,[4]Sheet1!$H$1:$H$65536,[4]Sheet1!$J$1:$J$65536),0)</f>
        <v>0</v>
      </c>
      <c r="J951" s="3">
        <f>IFERROR(_xlfn.XLOOKUP(B951,[5]Sheet1!$H$1:$H$65536,[5]Sheet1!$J$1:$J$65536),0)</f>
        <v>0</v>
      </c>
      <c r="K951" s="3">
        <f>IFERROR(_xlfn.XLOOKUP(B951,[6]Sheet1!$H$1:$H$65536,[6]Sheet1!$J$1:$J$65536),0)</f>
        <v>0</v>
      </c>
      <c r="L951" s="3">
        <f>IFERROR(_xlfn.XLOOKUP(B951,[7]Sheet1!$H$1:$H$65536,[7]Sheet1!$J$1:$J$65536),0)</f>
        <v>0</v>
      </c>
      <c r="M951" s="3">
        <f>IFERROR(_xlfn.XLOOKUP(B951,[8]Sheet1!$H$1:$H$65536,[8]Sheet1!$J$1:$J$65536),0)</f>
        <v>0</v>
      </c>
      <c r="N951" s="3">
        <f>IFERROR(_xlfn.XLOOKUP(B951,[9]Sheet1!$H$1:$H$65536,[9]Sheet1!$J$1:$J$65536),0)</f>
        <v>0</v>
      </c>
      <c r="O951" s="3">
        <f>IFERROR(_xlfn.XLOOKUP(B951,[10]Sheet1!$H$1:$H$65536,[10]Sheet1!$J$1:$J$65536),0)</f>
        <v>0</v>
      </c>
      <c r="P951" s="3">
        <f>IFERROR(_xlfn.XLOOKUP(B951,[11]Sheet1!$H$1:$H$65536,[11]Sheet1!$J$1:$J$65536),0)</f>
        <v>0</v>
      </c>
      <c r="Q951" s="3">
        <f>IFERROR(_xlfn.XLOOKUP(B951,[12]Sheet1!$H$1:$H$65536,[12]Sheet1!$J$1:$J$65536),0)</f>
        <v>4</v>
      </c>
      <c r="R951" s="3">
        <f>IFERROR(_xlfn.XLOOKUP(B951,[13]Sheet1!$H$1:$H$65536,[13]Sheet1!$J$1:$J$65536),)</f>
        <v>4</v>
      </c>
      <c r="S951" s="3">
        <f>IFERROR(_xlfn.XLOOKUP(B951,[14]Sheet1!$H$1:$H$65536,[14]Sheet1!$K$1:$K$65536),0)</f>
        <v>4</v>
      </c>
      <c r="T951" s="3">
        <f>IFERROR(_xlfn.XLOOKUP(B951,[15]Sheet1!$H$1:$H$65536,[15]Sheet1!$J$1:$J$65536),0)</f>
        <v>2</v>
      </c>
      <c r="U951" s="3">
        <f>IFERROR(_xlfn.XLOOKUP(B951,[16]Sheet1!$H$1:$H$65536,[16]Sheet1!$J$1:$J$65536),0)</f>
        <v>1</v>
      </c>
      <c r="V951" s="3">
        <f>IFERROR(_xlfn.XLOOKUP(B951,[17]Sheet1!$H$1:$H$65536,[17]Sheet1!$J$1:$J$65536),0)</f>
        <v>5</v>
      </c>
      <c r="W951" s="3">
        <f>IFERROR(_xlfn.XLOOKUP(B951,[18]Sheet1!$H$1:$H$65536,[18]Sheet1!$J$1:$J$65536),0)</f>
        <v>4</v>
      </c>
      <c r="X951" s="3">
        <f>IFERROR(_xlfn.XLOOKUP(B951,[19]Sheet1!$H$1:$H$65536,[19]Sheet1!$J$1:$J$65536),0)</f>
        <v>3</v>
      </c>
      <c r="Y951" s="3">
        <f>IFERROR(_xlfn.XLOOKUP(B951,[20]Sheet1!$H$1:$H$65536,[20]Sheet1!$J$1:$J$65536),0)</f>
        <v>7</v>
      </c>
      <c r="Z951" s="3">
        <f>IFERROR(_xlfn.XLOOKUP(B951,[21]Sheet1!$H$1:$H$65536,[21]Sheet1!$J$1:$J$65536),0)</f>
        <v>8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1:47" x14ac:dyDescent="0.3">
      <c r="A952" s="2" t="str">
        <f t="shared" si="14"/>
        <v>L1</v>
      </c>
      <c r="B952" s="1" t="s">
        <v>470</v>
      </c>
      <c r="C952" s="23" t="str">
        <f>_xlfn.XLOOKUP(B952,IP구분!A:A,IP구분!C:C)</f>
        <v>잔망루피</v>
      </c>
      <c r="D952" s="1" t="s">
        <v>471</v>
      </c>
      <c r="E952" s="7">
        <f>IFERROR(_xlfn.XLOOKUP(B952,단가!A:A,단가!C:C),0)</f>
        <v>4000</v>
      </c>
      <c r="F952" s="3">
        <f>IFERROR(_xlfn.XLOOKUP(B952,'[1]2609 재고'!$I$1:$I$65536,'[1]2609 재고'!$K$1:$K$65536),0)</f>
        <v>108</v>
      </c>
      <c r="G952" s="3">
        <f>IFERROR(_xlfn.XLOOKUP(B952,[2]Sheet1!$H$1:$H$65536,[2]Sheet1!$K$1:$K$65536),0)</f>
        <v>108</v>
      </c>
      <c r="H952" s="3">
        <f>IFERROR(_xlfn.XLOOKUP(B952,[3]Sheet1!$H$1:$H$65536,[3]Sheet1!$J$1:$J$65536),0)</f>
        <v>108</v>
      </c>
      <c r="I952" s="3">
        <f>IFERROR(_xlfn.XLOOKUP(B952,[4]Sheet1!$H$1:$H$65536,[4]Sheet1!$J$1:$J$65536),0)</f>
        <v>108</v>
      </c>
      <c r="J952" s="3">
        <f>IFERROR(_xlfn.XLOOKUP(B952,[5]Sheet1!$H$1:$H$65536,[5]Sheet1!$J$1:$J$65536),0)</f>
        <v>108</v>
      </c>
      <c r="K952" s="3">
        <f>IFERROR(_xlfn.XLOOKUP(B952,[6]Sheet1!$H$1:$H$65536,[6]Sheet1!$J$1:$J$65536),0)</f>
        <v>108</v>
      </c>
      <c r="L952" s="3">
        <f>IFERROR(_xlfn.XLOOKUP(B952,[7]Sheet1!$H$1:$H$65536,[7]Sheet1!$J$1:$J$65536),0)</f>
        <v>110</v>
      </c>
      <c r="M952" s="3">
        <f>IFERROR(_xlfn.XLOOKUP(B952,[8]Sheet1!$H$1:$H$65536,[8]Sheet1!$J$1:$J$65536),0)</f>
        <v>110</v>
      </c>
      <c r="N952" s="3">
        <f>IFERROR(_xlfn.XLOOKUP(B952,[9]Sheet1!$H$1:$H$65536,[9]Sheet1!$J$1:$J$65536),0)</f>
        <v>110</v>
      </c>
      <c r="O952" s="3">
        <f>IFERROR(_xlfn.XLOOKUP(B952,[10]Sheet1!$H$1:$H$65536,[10]Sheet1!$J$1:$J$65536),0)</f>
        <v>110</v>
      </c>
      <c r="P952" s="3">
        <f>IFERROR(_xlfn.XLOOKUP(B952,[11]Sheet1!$H$1:$H$65536,[11]Sheet1!$J$1:$J$65536),0)</f>
        <v>110</v>
      </c>
      <c r="Q952" s="3">
        <f>IFERROR(_xlfn.XLOOKUP(B952,[12]Sheet1!$H$1:$H$65536,[12]Sheet1!$J$1:$J$65536),0)</f>
        <v>111</v>
      </c>
      <c r="R952" s="3">
        <f>IFERROR(_xlfn.XLOOKUP(B952,[13]Sheet1!$H$1:$H$65536,[13]Sheet1!$J$1:$J$65536),)</f>
        <v>112</v>
      </c>
      <c r="S952" s="3">
        <f>IFERROR(_xlfn.XLOOKUP(B952,[14]Sheet1!$H$1:$H$65536,[14]Sheet1!$K$1:$K$65536),0)</f>
        <v>112</v>
      </c>
      <c r="T952" s="3">
        <f>IFERROR(_xlfn.XLOOKUP(B952,[15]Sheet1!$H$1:$H$65536,[15]Sheet1!$J$1:$J$65536),0)</f>
        <v>119</v>
      </c>
      <c r="U952" s="3">
        <f>IFERROR(_xlfn.XLOOKUP(B952,[16]Sheet1!$H$1:$H$65536,[16]Sheet1!$J$1:$J$65536),0)</f>
        <v>132</v>
      </c>
      <c r="V952" s="3">
        <f>IFERROR(_xlfn.XLOOKUP(B952,[17]Sheet1!$H$1:$H$65536,[17]Sheet1!$J$1:$J$65536),0)</f>
        <v>149</v>
      </c>
      <c r="W952" s="3">
        <f>IFERROR(_xlfn.XLOOKUP(B952,[18]Sheet1!$H$1:$H$65536,[18]Sheet1!$J$1:$J$65536),0)</f>
        <v>183</v>
      </c>
      <c r="X952" s="3">
        <f>IFERROR(_xlfn.XLOOKUP(B952,[19]Sheet1!$H$1:$H$65536,[19]Sheet1!$J$1:$J$65536),0)</f>
        <v>201</v>
      </c>
      <c r="Y952" s="3">
        <f>IFERROR(_xlfn.XLOOKUP(B952,[20]Sheet1!$H$1:$H$65536,[20]Sheet1!$J$1:$J$65536),0)</f>
        <v>214</v>
      </c>
      <c r="Z952" s="3">
        <f>IFERROR(_xlfn.XLOOKUP(B952,[21]Sheet1!$H$1:$H$65536,[21]Sheet1!$J$1:$J$65536),0)</f>
        <v>223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1:47" x14ac:dyDescent="0.3">
      <c r="A953" s="2" t="str">
        <f t="shared" si="14"/>
        <v>L1</v>
      </c>
      <c r="B953" s="1" t="s">
        <v>5536</v>
      </c>
      <c r="C953" s="23" t="str">
        <f>_xlfn.XLOOKUP(B953,IP구분!A:A,IP구분!C:C)</f>
        <v>잔망루피</v>
      </c>
      <c r="D953" s="1" t="s">
        <v>5537</v>
      </c>
      <c r="E953" s="7" t="str">
        <f>IFERROR(_xlfn.XLOOKUP(B953,단가!A:A,단가!C:C),0)</f>
        <v xml:space="preserve">                     -</v>
      </c>
      <c r="F953" s="3">
        <f>IFERROR(_xlfn.XLOOKUP(B953,'[1]2609 재고'!$I$1:$I$65536,'[1]2609 재고'!$K$1:$K$65536),0)</f>
        <v>0</v>
      </c>
      <c r="G953" s="3">
        <f>IFERROR(_xlfn.XLOOKUP(B953,[2]Sheet1!$H$1:$H$65536,[2]Sheet1!$K$1:$K$65536),0)</f>
        <v>0</v>
      </c>
      <c r="H953" s="3">
        <f>IFERROR(_xlfn.XLOOKUP(B953,[3]Sheet1!$H$1:$H$65536,[3]Sheet1!$J$1:$J$65536),0)</f>
        <v>0</v>
      </c>
      <c r="I953" s="3">
        <f>IFERROR(_xlfn.XLOOKUP(B953,[4]Sheet1!$H$1:$H$65536,[4]Sheet1!$J$1:$J$65536),0)</f>
        <v>0</v>
      </c>
      <c r="J953" s="3">
        <f>IFERROR(_xlfn.XLOOKUP(B953,[5]Sheet1!$H$1:$H$65536,[5]Sheet1!$J$1:$J$65536),0)</f>
        <v>0</v>
      </c>
      <c r="K953" s="3">
        <f>IFERROR(_xlfn.XLOOKUP(B953,[6]Sheet1!$H$1:$H$65536,[6]Sheet1!$J$1:$J$65536),0)</f>
        <v>0</v>
      </c>
      <c r="L953" s="3">
        <f>IFERROR(_xlfn.XLOOKUP(B953,[7]Sheet1!$H$1:$H$65536,[7]Sheet1!$J$1:$J$65536),0)</f>
        <v>0</v>
      </c>
      <c r="M953" s="3">
        <f>IFERROR(_xlfn.XLOOKUP(B953,[8]Sheet1!$H$1:$H$65536,[8]Sheet1!$J$1:$J$65536),0)</f>
        <v>0</v>
      </c>
      <c r="N953" s="3">
        <f>IFERROR(_xlfn.XLOOKUP(B953,[9]Sheet1!$H$1:$H$65536,[9]Sheet1!$J$1:$J$65536),0)</f>
        <v>0</v>
      </c>
      <c r="O953" s="3">
        <f>IFERROR(_xlfn.XLOOKUP(B953,[10]Sheet1!$H$1:$H$65536,[10]Sheet1!$J$1:$J$65536),0)</f>
        <v>0</v>
      </c>
      <c r="P953" s="3">
        <f>IFERROR(_xlfn.XLOOKUP(B953,[11]Sheet1!$H$1:$H$65536,[11]Sheet1!$J$1:$J$65536),0)</f>
        <v>0</v>
      </c>
      <c r="Q953" s="3">
        <f>IFERROR(_xlfn.XLOOKUP(B953,[12]Sheet1!$H$1:$H$65536,[12]Sheet1!$J$1:$J$65536),0)</f>
        <v>2</v>
      </c>
      <c r="R953" s="3">
        <f>IFERROR(_xlfn.XLOOKUP(B953,[13]Sheet1!$H$1:$H$65536,[13]Sheet1!$J$1:$J$65536),)</f>
        <v>3</v>
      </c>
      <c r="S953" s="3">
        <f>IFERROR(_xlfn.XLOOKUP(B953,[14]Sheet1!$H$1:$H$65536,[14]Sheet1!$K$1:$K$65536),0)</f>
        <v>3</v>
      </c>
      <c r="T953" s="3">
        <f>IFERROR(_xlfn.XLOOKUP(B953,[15]Sheet1!$H$1:$H$65536,[15]Sheet1!$J$1:$J$65536),0)</f>
        <v>3</v>
      </c>
      <c r="U953" s="3">
        <f>IFERROR(_xlfn.XLOOKUP(B953,[16]Sheet1!$H$1:$H$65536,[16]Sheet1!$J$1:$J$65536),0)</f>
        <v>11</v>
      </c>
      <c r="V953" s="3">
        <f>IFERROR(_xlfn.XLOOKUP(B953,[17]Sheet1!$H$1:$H$65536,[17]Sheet1!$J$1:$J$65536),0)</f>
        <v>21</v>
      </c>
      <c r="W953" s="3">
        <f>IFERROR(_xlfn.XLOOKUP(B953,[18]Sheet1!$H$1:$H$65536,[18]Sheet1!$J$1:$J$65536),0)</f>
        <v>32</v>
      </c>
      <c r="X953" s="3">
        <f>IFERROR(_xlfn.XLOOKUP(B953,[19]Sheet1!$H$1:$H$65536,[19]Sheet1!$J$1:$J$65536),0)</f>
        <v>53</v>
      </c>
      <c r="Y953" s="3">
        <f>IFERROR(_xlfn.XLOOKUP(B953,[20]Sheet1!$H$1:$H$65536,[20]Sheet1!$J$1:$J$65536),0)</f>
        <v>85</v>
      </c>
      <c r="Z953" s="3">
        <f>IFERROR(_xlfn.XLOOKUP(B953,[21]Sheet1!$H$1:$H$65536,[21]Sheet1!$J$1:$J$65536),0)</f>
        <v>110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1:47" x14ac:dyDescent="0.3">
      <c r="A954" s="2" t="str">
        <f t="shared" si="14"/>
        <v>L1</v>
      </c>
      <c r="B954" s="1" t="s">
        <v>472</v>
      </c>
      <c r="C954" s="23" t="str">
        <f>_xlfn.XLOOKUP(B954,IP구분!A:A,IP구분!C:C)</f>
        <v>잔망루피</v>
      </c>
      <c r="D954" s="1" t="s">
        <v>473</v>
      </c>
      <c r="E954" s="7" t="str">
        <f>IFERROR(_xlfn.XLOOKUP(B954,단가!A:A,단가!C:C),0)</f>
        <v xml:space="preserve">                     -</v>
      </c>
      <c r="F954" s="3">
        <f>IFERROR(_xlfn.XLOOKUP(B954,'[1]2609 재고'!$I$1:$I$65536,'[1]2609 재고'!$K$1:$K$65536),0)</f>
        <v>0</v>
      </c>
      <c r="G954" s="3">
        <f>IFERROR(_xlfn.XLOOKUP(B954,[2]Sheet1!$H$1:$H$65536,[2]Sheet1!$K$1:$K$65536),0)</f>
        <v>0</v>
      </c>
      <c r="H954" s="3">
        <f>IFERROR(_xlfn.XLOOKUP(B954,[3]Sheet1!$H$1:$H$65536,[3]Sheet1!$J$1:$J$65536),0)</f>
        <v>0</v>
      </c>
      <c r="I954" s="3">
        <f>IFERROR(_xlfn.XLOOKUP(B954,[4]Sheet1!$H$1:$H$65536,[4]Sheet1!$J$1:$J$65536),0)</f>
        <v>1</v>
      </c>
      <c r="J954" s="3">
        <f>IFERROR(_xlfn.XLOOKUP(B954,[5]Sheet1!$H$1:$H$65536,[5]Sheet1!$J$1:$J$65536),0)</f>
        <v>1</v>
      </c>
      <c r="K954" s="3">
        <f>IFERROR(_xlfn.XLOOKUP(B954,[6]Sheet1!$H$1:$H$65536,[6]Sheet1!$J$1:$J$65536),0)</f>
        <v>1</v>
      </c>
      <c r="L954" s="3">
        <f>IFERROR(_xlfn.XLOOKUP(B954,[7]Sheet1!$H$1:$H$65536,[7]Sheet1!$J$1:$J$65536),0)</f>
        <v>1</v>
      </c>
      <c r="M954" s="3">
        <f>IFERROR(_xlfn.XLOOKUP(B954,[8]Sheet1!$H$1:$H$65536,[8]Sheet1!$J$1:$J$65536),0)</f>
        <v>1</v>
      </c>
      <c r="N954" s="3">
        <f>IFERROR(_xlfn.XLOOKUP(B954,[9]Sheet1!$H$1:$H$65536,[9]Sheet1!$J$1:$J$65536),0)</f>
        <v>1</v>
      </c>
      <c r="O954" s="3">
        <f>IFERROR(_xlfn.XLOOKUP(B954,[10]Sheet1!$H$1:$H$65536,[10]Sheet1!$J$1:$J$65536),0)</f>
        <v>1</v>
      </c>
      <c r="P954" s="3">
        <f>IFERROR(_xlfn.XLOOKUP(B954,[11]Sheet1!$H$1:$H$65536,[11]Sheet1!$J$1:$J$65536),0)</f>
        <v>1</v>
      </c>
      <c r="Q954" s="3">
        <f>IFERROR(_xlfn.XLOOKUP(B954,[12]Sheet1!$H$1:$H$65536,[12]Sheet1!$J$1:$J$65536),0)</f>
        <v>0</v>
      </c>
      <c r="R954" s="3">
        <f>IFERROR(_xlfn.XLOOKUP(B954,[13]Sheet1!$H$1:$H$65536,[13]Sheet1!$J$1:$J$65536),)</f>
        <v>26</v>
      </c>
      <c r="S954" s="3">
        <f>IFERROR(_xlfn.XLOOKUP(B954,[14]Sheet1!$H$1:$H$65536,[14]Sheet1!$K$1:$K$65536),0)</f>
        <v>227</v>
      </c>
      <c r="T954" s="3">
        <f>IFERROR(_xlfn.XLOOKUP(B954,[15]Sheet1!$H$1:$H$65536,[15]Sheet1!$J$1:$J$65536),0)</f>
        <v>268</v>
      </c>
      <c r="U954" s="3">
        <f>IFERROR(_xlfn.XLOOKUP(B954,[16]Sheet1!$H$1:$H$65536,[16]Sheet1!$J$1:$J$65536),0)</f>
        <v>847</v>
      </c>
      <c r="V954" s="3">
        <f>IFERROR(_xlfn.XLOOKUP(B954,[17]Sheet1!$H$1:$H$65536,[17]Sheet1!$J$1:$J$65536),0)</f>
        <v>899</v>
      </c>
      <c r="W954" s="3">
        <f>IFERROR(_xlfn.XLOOKUP(B954,[18]Sheet1!$H$1:$H$65536,[18]Sheet1!$J$1:$J$65536),0)</f>
        <v>1007</v>
      </c>
      <c r="X954" s="3">
        <f>IFERROR(_xlfn.XLOOKUP(B954,[19]Sheet1!$H$1:$H$65536,[19]Sheet1!$J$1:$J$65536),0)</f>
        <v>1108</v>
      </c>
      <c r="Y954" s="3">
        <f>IFERROR(_xlfn.XLOOKUP(B954,[20]Sheet1!$H$1:$H$65536,[20]Sheet1!$J$1:$J$65536),0)</f>
        <v>1187</v>
      </c>
      <c r="Z954" s="3">
        <f>IFERROR(_xlfn.XLOOKUP(B954,[21]Sheet1!$H$1:$H$65536,[21]Sheet1!$J$1:$J$65536),0)</f>
        <v>1235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1:47" x14ac:dyDescent="0.3">
      <c r="A955" s="2" t="str">
        <f t="shared" si="14"/>
        <v>L1</v>
      </c>
      <c r="B955" s="1" t="s">
        <v>564</v>
      </c>
      <c r="C955" s="23" t="str">
        <f>_xlfn.XLOOKUP(B955,IP구분!A:A,IP구분!C:C)</f>
        <v>잔망루피</v>
      </c>
      <c r="D955" s="1" t="s">
        <v>565</v>
      </c>
      <c r="E955" s="7">
        <f>IFERROR(_xlfn.XLOOKUP(B955,단가!A:A,단가!C:C),0)</f>
        <v>1889</v>
      </c>
      <c r="F955" s="3">
        <f>IFERROR(_xlfn.XLOOKUP(B955,'[1]2609 재고'!$I$1:$I$65536,'[1]2609 재고'!$K$1:$K$65536),0)</f>
        <v>657</v>
      </c>
      <c r="G955" s="3">
        <f>IFERROR(_xlfn.XLOOKUP(B955,[2]Sheet1!$H$1:$H$65536,[2]Sheet1!$K$1:$K$65536),0)</f>
        <v>704</v>
      </c>
      <c r="H955" s="3">
        <f>IFERROR(_xlfn.XLOOKUP(B955,[3]Sheet1!$H$1:$H$65536,[3]Sheet1!$J$1:$J$65536),0)</f>
        <v>831</v>
      </c>
      <c r="I955" s="3">
        <f>IFERROR(_xlfn.XLOOKUP(B955,[4]Sheet1!$H$1:$H$65536,[4]Sheet1!$J$1:$J$65536),0)</f>
        <v>982</v>
      </c>
      <c r="J955" s="3">
        <f>IFERROR(_xlfn.XLOOKUP(B955,[5]Sheet1!$H$1:$H$65536,[5]Sheet1!$J$1:$J$65536),0)</f>
        <v>1015</v>
      </c>
      <c r="K955" s="3">
        <f>IFERROR(_xlfn.XLOOKUP(B955,[6]Sheet1!$H$1:$H$65536,[6]Sheet1!$J$1:$J$65536),0)</f>
        <v>1065</v>
      </c>
      <c r="L955" s="3">
        <f>IFERROR(_xlfn.XLOOKUP(B955,[7]Sheet1!$H$1:$H$65536,[7]Sheet1!$J$1:$J$65536),0)</f>
        <v>1205</v>
      </c>
      <c r="M955" s="3">
        <f>IFERROR(_xlfn.XLOOKUP(B955,[8]Sheet1!$H$1:$H$65536,[8]Sheet1!$J$1:$J$65536),0)</f>
        <v>1260</v>
      </c>
      <c r="N955" s="3">
        <f>IFERROR(_xlfn.XLOOKUP(B955,[9]Sheet1!$H$1:$H$65536,[9]Sheet1!$J$1:$J$65536),0)</f>
        <v>1297</v>
      </c>
      <c r="O955" s="3">
        <f>IFERROR(_xlfn.XLOOKUP(B955,[10]Sheet1!$H$1:$H$65536,[10]Sheet1!$J$1:$J$65536),0)</f>
        <v>1335</v>
      </c>
      <c r="P955" s="3">
        <f>IFERROR(_xlfn.XLOOKUP(B955,[11]Sheet1!$H$1:$H$65536,[11]Sheet1!$J$1:$J$65536),0)</f>
        <v>1496</v>
      </c>
      <c r="Q955" s="3">
        <f>IFERROR(_xlfn.XLOOKUP(B955,[12]Sheet1!$H$1:$H$65536,[12]Sheet1!$J$1:$J$65536),0)</f>
        <v>1541</v>
      </c>
      <c r="R955" s="3">
        <f>IFERROR(_xlfn.XLOOKUP(B955,[13]Sheet1!$H$1:$H$65536,[13]Sheet1!$J$1:$J$65536),)</f>
        <v>1713</v>
      </c>
      <c r="S955" s="3">
        <f>IFERROR(_xlfn.XLOOKUP(B955,[14]Sheet1!$H$1:$H$65536,[14]Sheet1!$K$1:$K$65536),0)</f>
        <v>1937</v>
      </c>
      <c r="T955" s="3">
        <f>IFERROR(_xlfn.XLOOKUP(B955,[15]Sheet1!$H$1:$H$65536,[15]Sheet1!$J$1:$J$65536),0)</f>
        <v>2120</v>
      </c>
      <c r="U955" s="3">
        <f>IFERROR(_xlfn.XLOOKUP(B955,[16]Sheet1!$H$1:$H$65536,[16]Sheet1!$J$1:$J$65536),0)</f>
        <v>2171</v>
      </c>
      <c r="V955" s="3">
        <f>IFERROR(_xlfn.XLOOKUP(B955,[17]Sheet1!$H$1:$H$65536,[17]Sheet1!$J$1:$J$65536),0)</f>
        <v>2299</v>
      </c>
      <c r="W955" s="3">
        <f>IFERROR(_xlfn.XLOOKUP(B955,[18]Sheet1!$H$1:$H$65536,[18]Sheet1!$J$1:$J$65536),0)</f>
        <v>2527</v>
      </c>
      <c r="X955" s="3">
        <f>IFERROR(_xlfn.XLOOKUP(B955,[19]Sheet1!$H$1:$H$65536,[19]Sheet1!$J$1:$J$65536),0)</f>
        <v>2570</v>
      </c>
      <c r="Y955" s="3">
        <f>IFERROR(_xlfn.XLOOKUP(B955,[20]Sheet1!$H$1:$H$65536,[20]Sheet1!$J$1:$J$65536),0)</f>
        <v>2607</v>
      </c>
      <c r="Z955" s="3">
        <f>IFERROR(_xlfn.XLOOKUP(B955,[21]Sheet1!$H$1:$H$65536,[21]Sheet1!$J$1:$J$65536),0)</f>
        <v>2623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1:47" x14ac:dyDescent="0.3">
      <c r="A956" s="2" t="str">
        <f t="shared" si="14"/>
        <v>P1</v>
      </c>
      <c r="B956" s="1" t="s">
        <v>2763</v>
      </c>
      <c r="C956" s="23" t="str">
        <f>_xlfn.XLOOKUP(B956,IP구분!A:A,IP구분!C:C)</f>
        <v>뽀로로</v>
      </c>
      <c r="D956" s="1" t="s">
        <v>2764</v>
      </c>
      <c r="E956" s="7">
        <f>IFERROR(_xlfn.XLOOKUP(B956,단가!A:A,단가!C:C),0)</f>
        <v>1671</v>
      </c>
      <c r="F956" s="3">
        <f>IFERROR(_xlfn.XLOOKUP(B956,'[1]2609 재고'!$I$1:$I$65536,'[1]2609 재고'!$K$1:$K$65536),0)</f>
        <v>474</v>
      </c>
      <c r="G956" s="3">
        <f>IFERROR(_xlfn.XLOOKUP(B956,[2]Sheet1!$H$1:$H$65536,[2]Sheet1!$K$1:$K$65536),0)</f>
        <v>539</v>
      </c>
      <c r="H956" s="3">
        <f>IFERROR(_xlfn.XLOOKUP(B956,[3]Sheet1!$H$1:$H$65536,[3]Sheet1!$J$1:$J$65536),0)</f>
        <v>630</v>
      </c>
      <c r="I956" s="3">
        <f>IFERROR(_xlfn.XLOOKUP(B956,[4]Sheet1!$H$1:$H$65536,[4]Sheet1!$J$1:$J$65536),0)</f>
        <v>725</v>
      </c>
      <c r="J956" s="3">
        <f>IFERROR(_xlfn.XLOOKUP(B956,[5]Sheet1!$H$1:$H$65536,[5]Sheet1!$J$1:$J$65536),0)</f>
        <v>773</v>
      </c>
      <c r="K956" s="3">
        <f>IFERROR(_xlfn.XLOOKUP(B956,[6]Sheet1!$H$1:$H$65536,[6]Sheet1!$J$1:$J$65536),0)</f>
        <v>828</v>
      </c>
      <c r="L956" s="3">
        <f>IFERROR(_xlfn.XLOOKUP(B956,[7]Sheet1!$H$1:$H$65536,[7]Sheet1!$J$1:$J$65536),0)</f>
        <v>875</v>
      </c>
      <c r="M956" s="3">
        <f>IFERROR(_xlfn.XLOOKUP(B956,[8]Sheet1!$H$1:$H$65536,[8]Sheet1!$J$1:$J$65536),0)</f>
        <v>952</v>
      </c>
      <c r="N956" s="3">
        <f>IFERROR(_xlfn.XLOOKUP(B956,[9]Sheet1!$H$1:$H$65536,[9]Sheet1!$J$1:$J$65536),0)</f>
        <v>1006</v>
      </c>
      <c r="O956" s="3">
        <f>IFERROR(_xlfn.XLOOKUP(B956,[10]Sheet1!$H$1:$H$65536,[10]Sheet1!$J$1:$J$65536),0)</f>
        <v>1132</v>
      </c>
      <c r="P956" s="3">
        <f>IFERROR(_xlfn.XLOOKUP(B956,[11]Sheet1!$H$1:$H$65536,[11]Sheet1!$J$1:$J$65536),0)</f>
        <v>142</v>
      </c>
      <c r="Q956" s="3">
        <f>IFERROR(_xlfn.XLOOKUP(B956,[12]Sheet1!$H$1:$H$65536,[12]Sheet1!$J$1:$J$65536),0)</f>
        <v>229</v>
      </c>
      <c r="R956" s="3">
        <f>IFERROR(_xlfn.XLOOKUP(B956,[13]Sheet1!$H$1:$H$65536,[13]Sheet1!$J$1:$J$65536),)</f>
        <v>271</v>
      </c>
      <c r="S956" s="3">
        <f>IFERROR(_xlfn.XLOOKUP(B956,[14]Sheet1!$H$1:$H$65536,[14]Sheet1!$K$1:$K$65536),0)</f>
        <v>339</v>
      </c>
      <c r="T956" s="3">
        <f>IFERROR(_xlfn.XLOOKUP(B956,[15]Sheet1!$H$1:$H$65536,[15]Sheet1!$J$1:$J$65536),0)</f>
        <v>415</v>
      </c>
      <c r="U956" s="3">
        <f>IFERROR(_xlfn.XLOOKUP(B956,[16]Sheet1!$H$1:$H$65536,[16]Sheet1!$J$1:$J$65536),0)</f>
        <v>466</v>
      </c>
      <c r="V956" s="3">
        <f>IFERROR(_xlfn.XLOOKUP(B956,[17]Sheet1!$H$1:$H$65536,[17]Sheet1!$J$1:$J$65536),0)</f>
        <v>507</v>
      </c>
      <c r="W956" s="3">
        <f>IFERROR(_xlfn.XLOOKUP(B956,[18]Sheet1!$H$1:$H$65536,[18]Sheet1!$J$1:$J$65536),0)</f>
        <v>557</v>
      </c>
      <c r="X956" s="3">
        <f>IFERROR(_xlfn.XLOOKUP(B956,[19]Sheet1!$H$1:$H$65536,[19]Sheet1!$J$1:$J$65536),0)</f>
        <v>638</v>
      </c>
      <c r="Y956" s="3">
        <f>IFERROR(_xlfn.XLOOKUP(B956,[20]Sheet1!$H$1:$H$65536,[20]Sheet1!$J$1:$J$65536),0)</f>
        <v>1240</v>
      </c>
      <c r="Z956" s="3">
        <f>IFERROR(_xlfn.XLOOKUP(B956,[21]Sheet1!$H$1:$H$65536,[21]Sheet1!$J$1:$J$65536),0)</f>
        <v>298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1:47" x14ac:dyDescent="0.3">
      <c r="A957" s="2" t="str">
        <f t="shared" si="14"/>
        <v>P1</v>
      </c>
      <c r="B957" s="1" t="s">
        <v>2765</v>
      </c>
      <c r="C957" s="23" t="str">
        <f>_xlfn.XLOOKUP(B957,IP구분!A:A,IP구분!C:C)</f>
        <v>뽀로로</v>
      </c>
      <c r="D957" s="1" t="s">
        <v>2766</v>
      </c>
      <c r="E957" s="7" t="str">
        <f>IFERROR(_xlfn.XLOOKUP(B957,단가!A:A,단가!C:C),0)</f>
        <v xml:space="preserve">                     -</v>
      </c>
      <c r="F957" s="3">
        <f>IFERROR(_xlfn.XLOOKUP(B957,'[1]2609 재고'!$I$1:$I$65536,'[1]2609 재고'!$K$1:$K$65536),0)</f>
        <v>0</v>
      </c>
      <c r="G957" s="3">
        <f>IFERROR(_xlfn.XLOOKUP(B957,[2]Sheet1!$H$1:$H$65536,[2]Sheet1!$K$1:$K$65536),0)</f>
        <v>0</v>
      </c>
      <c r="H957" s="3">
        <f>IFERROR(_xlfn.XLOOKUP(B957,[3]Sheet1!$H$1:$H$65536,[3]Sheet1!$J$1:$J$65536),0)</f>
        <v>0</v>
      </c>
      <c r="I957" s="3">
        <f>IFERROR(_xlfn.XLOOKUP(B957,[4]Sheet1!$H$1:$H$65536,[4]Sheet1!$J$1:$J$65536),0)</f>
        <v>0</v>
      </c>
      <c r="J957" s="3">
        <f>IFERROR(_xlfn.XLOOKUP(B957,[5]Sheet1!$H$1:$H$65536,[5]Sheet1!$J$1:$J$65536),0)</f>
        <v>0</v>
      </c>
      <c r="K957" s="3">
        <f>IFERROR(_xlfn.XLOOKUP(B957,[6]Sheet1!$H$1:$H$65536,[6]Sheet1!$J$1:$J$65536),0)</f>
        <v>0</v>
      </c>
      <c r="L957" s="3">
        <f>IFERROR(_xlfn.XLOOKUP(B957,[7]Sheet1!$H$1:$H$65536,[7]Sheet1!$J$1:$J$65536),0)</f>
        <v>0</v>
      </c>
      <c r="M957" s="3">
        <f>IFERROR(_xlfn.XLOOKUP(B957,[8]Sheet1!$H$1:$H$65536,[8]Sheet1!$J$1:$J$65536),0)</f>
        <v>3</v>
      </c>
      <c r="N957" s="3">
        <f>IFERROR(_xlfn.XLOOKUP(B957,[9]Sheet1!$H$1:$H$65536,[9]Sheet1!$J$1:$J$65536),0)</f>
        <v>3</v>
      </c>
      <c r="O957" s="3">
        <f>IFERROR(_xlfn.XLOOKUP(B957,[10]Sheet1!$H$1:$H$65536,[10]Sheet1!$J$1:$J$65536),0)</f>
        <v>0</v>
      </c>
      <c r="P957" s="3">
        <f>IFERROR(_xlfn.XLOOKUP(B957,[11]Sheet1!$H$1:$H$65536,[11]Sheet1!$J$1:$J$65536),0)</f>
        <v>0</v>
      </c>
      <c r="Q957" s="3">
        <f>IFERROR(_xlfn.XLOOKUP(B957,[12]Sheet1!$H$1:$H$65536,[12]Sheet1!$J$1:$J$65536),0)</f>
        <v>0</v>
      </c>
      <c r="R957" s="3">
        <f>IFERROR(_xlfn.XLOOKUP(B957,[13]Sheet1!$H$1:$H$65536,[13]Sheet1!$J$1:$J$65536),)</f>
        <v>0</v>
      </c>
      <c r="S957" s="3">
        <f>IFERROR(_xlfn.XLOOKUP(B957,[14]Sheet1!$H$1:$H$65536,[14]Sheet1!$K$1:$K$65536),0)</f>
        <v>0</v>
      </c>
      <c r="T957" s="3">
        <f>IFERROR(_xlfn.XLOOKUP(B957,[15]Sheet1!$H$1:$H$65536,[15]Sheet1!$J$1:$J$65536),0)</f>
        <v>0</v>
      </c>
      <c r="U957" s="3">
        <f>IFERROR(_xlfn.XLOOKUP(B957,[16]Sheet1!$H$1:$H$65536,[16]Sheet1!$J$1:$J$65536),0)</f>
        <v>0</v>
      </c>
      <c r="V957" s="3">
        <f>IFERROR(_xlfn.XLOOKUP(B957,[17]Sheet1!$H$1:$H$65536,[17]Sheet1!$J$1:$J$65536),0)</f>
        <v>0</v>
      </c>
      <c r="W957" s="3">
        <f>IFERROR(_xlfn.XLOOKUP(B957,[18]Sheet1!$H$1:$H$65536,[18]Sheet1!$J$1:$J$65536),0)</f>
        <v>0</v>
      </c>
      <c r="X957" s="3">
        <f>IFERROR(_xlfn.XLOOKUP(B957,[19]Sheet1!$H$1:$H$65536,[19]Sheet1!$J$1:$J$65536),0)</f>
        <v>0</v>
      </c>
      <c r="Y957" s="3">
        <f>IFERROR(_xlfn.XLOOKUP(B957,[20]Sheet1!$H$1:$H$65536,[20]Sheet1!$J$1:$J$65536),0)</f>
        <v>0</v>
      </c>
      <c r="Z957" s="3">
        <f>IFERROR(_xlfn.XLOOKUP(B957,[21]Sheet1!$H$1:$H$65536,[21]Sheet1!$J$1:$J$65536),0)</f>
        <v>0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1:47" x14ac:dyDescent="0.3">
      <c r="A958" s="2" t="str">
        <f t="shared" si="14"/>
        <v>P1</v>
      </c>
      <c r="B958" s="1" t="s">
        <v>1742</v>
      </c>
      <c r="C958" s="23" t="str">
        <f>_xlfn.XLOOKUP(B958,IP구분!A:A,IP구분!C:C)</f>
        <v>뽀로로</v>
      </c>
      <c r="D958" s="1" t="s">
        <v>1743</v>
      </c>
      <c r="E958" s="7">
        <f>IFERROR(_xlfn.XLOOKUP(B958,단가!A:A,단가!C:C),0)</f>
        <v>3286</v>
      </c>
      <c r="F958" s="3">
        <f>IFERROR(_xlfn.XLOOKUP(B958,'[1]2609 재고'!$I$1:$I$65536,'[1]2609 재고'!$K$1:$K$65536),0)</f>
        <v>1</v>
      </c>
      <c r="G958" s="3">
        <f>IFERROR(_xlfn.XLOOKUP(B958,[2]Sheet1!$H$1:$H$65536,[2]Sheet1!$K$1:$K$65536),0)</f>
        <v>2</v>
      </c>
      <c r="H958" s="3">
        <f>IFERROR(_xlfn.XLOOKUP(B958,[3]Sheet1!$H$1:$H$65536,[3]Sheet1!$J$1:$J$65536),0)</f>
        <v>2</v>
      </c>
      <c r="I958" s="3">
        <f>IFERROR(_xlfn.XLOOKUP(B958,[4]Sheet1!$H$1:$H$65536,[4]Sheet1!$J$1:$J$65536),0)</f>
        <v>0</v>
      </c>
      <c r="J958" s="3">
        <f>IFERROR(_xlfn.XLOOKUP(B958,[5]Sheet1!$H$1:$H$65536,[5]Sheet1!$J$1:$J$65536),0)</f>
        <v>3</v>
      </c>
      <c r="K958" s="3">
        <f>IFERROR(_xlfn.XLOOKUP(B958,[6]Sheet1!$H$1:$H$65536,[6]Sheet1!$J$1:$J$65536),0)</f>
        <v>4</v>
      </c>
      <c r="L958" s="3">
        <f>IFERROR(_xlfn.XLOOKUP(B958,[7]Sheet1!$H$1:$H$65536,[7]Sheet1!$J$1:$J$65536),0)</f>
        <v>2</v>
      </c>
      <c r="M958" s="3">
        <f>IFERROR(_xlfn.XLOOKUP(B958,[8]Sheet1!$H$1:$H$65536,[8]Sheet1!$J$1:$J$65536),0)</f>
        <v>9</v>
      </c>
      <c r="N958" s="3">
        <f>IFERROR(_xlfn.XLOOKUP(B958,[9]Sheet1!$H$1:$H$65536,[9]Sheet1!$J$1:$J$65536),0)</f>
        <v>8</v>
      </c>
      <c r="O958" s="3">
        <f>IFERROR(_xlfn.XLOOKUP(B958,[10]Sheet1!$H$1:$H$65536,[10]Sheet1!$J$1:$J$65536),0)</f>
        <v>5</v>
      </c>
      <c r="P958" s="3">
        <f>IFERROR(_xlfn.XLOOKUP(B958,[11]Sheet1!$H$1:$H$65536,[11]Sheet1!$J$1:$J$65536),0)</f>
        <v>9</v>
      </c>
      <c r="Q958" s="3">
        <f>IFERROR(_xlfn.XLOOKUP(B958,[12]Sheet1!$H$1:$H$65536,[12]Sheet1!$J$1:$J$65536),0)</f>
        <v>8</v>
      </c>
      <c r="R958" s="3">
        <f>IFERROR(_xlfn.XLOOKUP(B958,[13]Sheet1!$H$1:$H$65536,[13]Sheet1!$J$1:$J$65536),)</f>
        <v>4</v>
      </c>
      <c r="S958" s="3">
        <f>IFERROR(_xlfn.XLOOKUP(B958,[14]Sheet1!$H$1:$H$65536,[14]Sheet1!$K$1:$K$65536),0)</f>
        <v>5</v>
      </c>
      <c r="T958" s="3">
        <f>IFERROR(_xlfn.XLOOKUP(B958,[15]Sheet1!$H$1:$H$65536,[15]Sheet1!$J$1:$J$65536),0)</f>
        <v>5</v>
      </c>
      <c r="U958" s="3">
        <f>IFERROR(_xlfn.XLOOKUP(B958,[16]Sheet1!$H$1:$H$65536,[16]Sheet1!$J$1:$J$65536),0)</f>
        <v>7</v>
      </c>
      <c r="V958" s="3">
        <f>IFERROR(_xlfn.XLOOKUP(B958,[17]Sheet1!$H$1:$H$65536,[17]Sheet1!$J$1:$J$65536),0)</f>
        <v>8</v>
      </c>
      <c r="W958" s="3">
        <f>IFERROR(_xlfn.XLOOKUP(B958,[18]Sheet1!$H$1:$H$65536,[18]Sheet1!$J$1:$J$65536),0)</f>
        <v>9</v>
      </c>
      <c r="X958" s="3">
        <f>IFERROR(_xlfn.XLOOKUP(B958,[19]Sheet1!$H$1:$H$65536,[19]Sheet1!$J$1:$J$65536),0)</f>
        <v>4</v>
      </c>
      <c r="Y958" s="3">
        <f>IFERROR(_xlfn.XLOOKUP(B958,[20]Sheet1!$H$1:$H$65536,[20]Sheet1!$J$1:$J$65536),0)</f>
        <v>2</v>
      </c>
      <c r="Z958" s="3">
        <f>IFERROR(_xlfn.XLOOKUP(B958,[21]Sheet1!$H$1:$H$65536,[21]Sheet1!$J$1:$J$65536),0)</f>
        <v>9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1:47" x14ac:dyDescent="0.3">
      <c r="A959" s="2" t="str">
        <f t="shared" si="14"/>
        <v>P1</v>
      </c>
      <c r="B959" s="1" t="s">
        <v>1744</v>
      </c>
      <c r="C959" s="23" t="str">
        <f>_xlfn.XLOOKUP(B959,IP구분!A:A,IP구분!C:C)</f>
        <v>뽀로로</v>
      </c>
      <c r="D959" s="1" t="s">
        <v>1745</v>
      </c>
      <c r="E959" s="7">
        <f>IFERROR(_xlfn.XLOOKUP(B959,단가!A:A,단가!C:C),0)</f>
        <v>728</v>
      </c>
      <c r="F959" s="3">
        <f>IFERROR(_xlfn.XLOOKUP(B959,'[1]2609 재고'!$I$1:$I$65536,'[1]2609 재고'!$K$1:$K$65536),0)</f>
        <v>1935</v>
      </c>
      <c r="G959" s="3">
        <f>IFERROR(_xlfn.XLOOKUP(B959,[2]Sheet1!$H$1:$H$65536,[2]Sheet1!$K$1:$K$65536),0)</f>
        <v>3917</v>
      </c>
      <c r="H959" s="3">
        <f>IFERROR(_xlfn.XLOOKUP(B959,[3]Sheet1!$H$1:$H$65536,[3]Sheet1!$J$1:$J$65536),0)</f>
        <v>485</v>
      </c>
      <c r="I959" s="3">
        <f>IFERROR(_xlfn.XLOOKUP(B959,[4]Sheet1!$H$1:$H$65536,[4]Sheet1!$J$1:$J$65536),0)</f>
        <v>2093</v>
      </c>
      <c r="J959" s="3">
        <f>IFERROR(_xlfn.XLOOKUP(B959,[5]Sheet1!$H$1:$H$65536,[5]Sheet1!$J$1:$J$65536),0)</f>
        <v>3886</v>
      </c>
      <c r="K959" s="3">
        <f>IFERROR(_xlfn.XLOOKUP(B959,[6]Sheet1!$H$1:$H$65536,[6]Sheet1!$J$1:$J$65536),0)</f>
        <v>4560</v>
      </c>
      <c r="L959" s="3">
        <f>IFERROR(_xlfn.XLOOKUP(B959,[7]Sheet1!$H$1:$H$65536,[7]Sheet1!$J$1:$J$65536),0)</f>
        <v>674</v>
      </c>
      <c r="M959" s="3">
        <f>IFERROR(_xlfn.XLOOKUP(B959,[8]Sheet1!$H$1:$H$65536,[8]Sheet1!$J$1:$J$65536),0)</f>
        <v>2028</v>
      </c>
      <c r="N959" s="3">
        <f>IFERROR(_xlfn.XLOOKUP(B959,[9]Sheet1!$H$1:$H$65536,[9]Sheet1!$J$1:$J$65536),0)</f>
        <v>2907</v>
      </c>
      <c r="O959" s="3">
        <f>IFERROR(_xlfn.XLOOKUP(B959,[10]Sheet1!$H$1:$H$65536,[10]Sheet1!$J$1:$J$65536),0)</f>
        <v>3982</v>
      </c>
      <c r="P959" s="3">
        <f>IFERROR(_xlfn.XLOOKUP(B959,[11]Sheet1!$H$1:$H$65536,[11]Sheet1!$J$1:$J$65536),0)</f>
        <v>5015</v>
      </c>
      <c r="Q959" s="3">
        <f>IFERROR(_xlfn.XLOOKUP(B959,[12]Sheet1!$H$1:$H$65536,[12]Sheet1!$J$1:$J$65536),0)</f>
        <v>1566</v>
      </c>
      <c r="R959" s="3">
        <f>IFERROR(_xlfn.XLOOKUP(B959,[13]Sheet1!$H$1:$H$65536,[13]Sheet1!$J$1:$J$65536),)</f>
        <v>1941</v>
      </c>
      <c r="S959" s="3">
        <f>IFERROR(_xlfn.XLOOKUP(B959,[14]Sheet1!$H$1:$H$65536,[14]Sheet1!$K$1:$K$65536),0)</f>
        <v>3468</v>
      </c>
      <c r="T959" s="3">
        <f>IFERROR(_xlfn.XLOOKUP(B959,[15]Sheet1!$H$1:$H$65536,[15]Sheet1!$J$1:$J$65536),0)</f>
        <v>4114</v>
      </c>
      <c r="U959" s="3">
        <f>IFERROR(_xlfn.XLOOKUP(B959,[16]Sheet1!$H$1:$H$65536,[16]Sheet1!$J$1:$J$65536),0)</f>
        <v>808</v>
      </c>
      <c r="V959" s="3">
        <f>IFERROR(_xlfn.XLOOKUP(B959,[17]Sheet1!$H$1:$H$65536,[17]Sheet1!$J$1:$J$65536),0)</f>
        <v>1710</v>
      </c>
      <c r="W959" s="3">
        <f>IFERROR(_xlfn.XLOOKUP(B959,[18]Sheet1!$H$1:$H$65536,[18]Sheet1!$J$1:$J$65536),0)</f>
        <v>2415</v>
      </c>
      <c r="X959" s="3">
        <f>IFERROR(_xlfn.XLOOKUP(B959,[19]Sheet1!$H$1:$H$65536,[19]Sheet1!$J$1:$J$65536),0)</f>
        <v>3808</v>
      </c>
      <c r="Y959" s="3">
        <f>IFERROR(_xlfn.XLOOKUP(B959,[20]Sheet1!$H$1:$H$65536,[20]Sheet1!$J$1:$J$65536),0)</f>
        <v>4836</v>
      </c>
      <c r="Z959" s="3">
        <f>IFERROR(_xlfn.XLOOKUP(B959,[21]Sheet1!$H$1:$H$65536,[21]Sheet1!$J$1:$J$65536),0)</f>
        <v>152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1:47" x14ac:dyDescent="0.3">
      <c r="A960" s="2" t="str">
        <f t="shared" si="14"/>
        <v>P1</v>
      </c>
      <c r="B960" s="1" t="s">
        <v>1746</v>
      </c>
      <c r="C960" s="23" t="str">
        <f>_xlfn.XLOOKUP(B960,IP구분!A:A,IP구분!C:C)</f>
        <v>뽀로로</v>
      </c>
      <c r="D960" s="1" t="s">
        <v>1747</v>
      </c>
      <c r="E960" s="7">
        <f>IFERROR(_xlfn.XLOOKUP(B960,단가!A:A,단가!C:C),0)</f>
        <v>824</v>
      </c>
      <c r="F960" s="3">
        <f>IFERROR(_xlfn.XLOOKUP(B960,'[1]2609 재고'!$I$1:$I$65536,'[1]2609 재고'!$K$1:$K$65536),0)</f>
        <v>1526</v>
      </c>
      <c r="G960" s="3">
        <f>IFERROR(_xlfn.XLOOKUP(B960,[2]Sheet1!$H$1:$H$65536,[2]Sheet1!$K$1:$K$65536),0)</f>
        <v>2783</v>
      </c>
      <c r="H960" s="3">
        <f>IFERROR(_xlfn.XLOOKUP(B960,[3]Sheet1!$H$1:$H$65536,[3]Sheet1!$J$1:$J$65536),0)</f>
        <v>1115</v>
      </c>
      <c r="I960" s="3">
        <f>IFERROR(_xlfn.XLOOKUP(B960,[4]Sheet1!$H$1:$H$65536,[4]Sheet1!$J$1:$J$65536),0)</f>
        <v>1884</v>
      </c>
      <c r="J960" s="3">
        <f>IFERROR(_xlfn.XLOOKUP(B960,[5]Sheet1!$H$1:$H$65536,[5]Sheet1!$J$1:$J$65536),0)</f>
        <v>2756</v>
      </c>
      <c r="K960" s="3">
        <f>IFERROR(_xlfn.XLOOKUP(B960,[6]Sheet1!$H$1:$H$65536,[6]Sheet1!$J$1:$J$65536),0)</f>
        <v>3355</v>
      </c>
      <c r="L960" s="3">
        <f>IFERROR(_xlfn.XLOOKUP(B960,[7]Sheet1!$H$1:$H$65536,[7]Sheet1!$J$1:$J$65536),0)</f>
        <v>4115</v>
      </c>
      <c r="M960" s="3">
        <f>IFERROR(_xlfn.XLOOKUP(B960,[8]Sheet1!$H$1:$H$65536,[8]Sheet1!$J$1:$J$65536),0)</f>
        <v>4783</v>
      </c>
      <c r="N960" s="3">
        <f>IFERROR(_xlfn.XLOOKUP(B960,[9]Sheet1!$H$1:$H$65536,[9]Sheet1!$J$1:$J$65536),0)</f>
        <v>5441</v>
      </c>
      <c r="O960" s="3">
        <f>IFERROR(_xlfn.XLOOKUP(B960,[10]Sheet1!$H$1:$H$65536,[10]Sheet1!$J$1:$J$65536),0)</f>
        <v>6191</v>
      </c>
      <c r="P960" s="3">
        <f>IFERROR(_xlfn.XLOOKUP(B960,[11]Sheet1!$H$1:$H$65536,[11]Sheet1!$J$1:$J$65536),0)</f>
        <v>2031</v>
      </c>
      <c r="Q960" s="3">
        <f>IFERROR(_xlfn.XLOOKUP(B960,[12]Sheet1!$H$1:$H$65536,[12]Sheet1!$J$1:$J$65536),0)</f>
        <v>3113</v>
      </c>
      <c r="R960" s="3">
        <f>IFERROR(_xlfn.XLOOKUP(B960,[13]Sheet1!$H$1:$H$65536,[13]Sheet1!$J$1:$J$65536),)</f>
        <v>3475</v>
      </c>
      <c r="S960" s="3">
        <f>IFERROR(_xlfn.XLOOKUP(B960,[14]Sheet1!$H$1:$H$65536,[14]Sheet1!$K$1:$K$65536),0)</f>
        <v>4934</v>
      </c>
      <c r="T960" s="3">
        <f>IFERROR(_xlfn.XLOOKUP(B960,[15]Sheet1!$H$1:$H$65536,[15]Sheet1!$J$1:$J$65536),0)</f>
        <v>5776</v>
      </c>
      <c r="U960" s="3">
        <f>IFERROR(_xlfn.XLOOKUP(B960,[16]Sheet1!$H$1:$H$65536,[16]Sheet1!$J$1:$J$65536),0)</f>
        <v>2351</v>
      </c>
      <c r="V960" s="3">
        <f>IFERROR(_xlfn.XLOOKUP(B960,[17]Sheet1!$H$1:$H$65536,[17]Sheet1!$J$1:$J$65536),0)</f>
        <v>3021</v>
      </c>
      <c r="W960" s="3">
        <f>IFERROR(_xlfn.XLOOKUP(B960,[18]Sheet1!$H$1:$H$65536,[18]Sheet1!$J$1:$J$65536),0)</f>
        <v>3279</v>
      </c>
      <c r="X960" s="3">
        <f>IFERROR(_xlfn.XLOOKUP(B960,[19]Sheet1!$H$1:$H$65536,[19]Sheet1!$J$1:$J$65536),0)</f>
        <v>5210</v>
      </c>
      <c r="Y960" s="3">
        <f>IFERROR(_xlfn.XLOOKUP(B960,[20]Sheet1!$H$1:$H$65536,[20]Sheet1!$J$1:$J$65536),0)</f>
        <v>6050</v>
      </c>
      <c r="Z960" s="3">
        <f>IFERROR(_xlfn.XLOOKUP(B960,[21]Sheet1!$H$1:$H$65536,[21]Sheet1!$J$1:$J$65536),0)</f>
        <v>2111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1:47" x14ac:dyDescent="0.3">
      <c r="A961" s="2" t="str">
        <f t="shared" si="14"/>
        <v>P1</v>
      </c>
      <c r="B961" s="1" t="s">
        <v>1748</v>
      </c>
      <c r="C961" s="23" t="str">
        <f>_xlfn.XLOOKUP(B961,IP구분!A:A,IP구분!C:C)</f>
        <v>뽀로로</v>
      </c>
      <c r="D961" s="1" t="s">
        <v>1749</v>
      </c>
      <c r="E961" s="7">
        <f>IFERROR(_xlfn.XLOOKUP(B961,단가!A:A,단가!C:C),0)</f>
        <v>1393</v>
      </c>
      <c r="F961" s="3">
        <f>IFERROR(_xlfn.XLOOKUP(B961,'[1]2609 재고'!$I$1:$I$65536,'[1]2609 재고'!$K$1:$K$65536),0)</f>
        <v>9</v>
      </c>
      <c r="G961" s="3">
        <f>IFERROR(_xlfn.XLOOKUP(B961,[2]Sheet1!$H$1:$H$65536,[2]Sheet1!$K$1:$K$65536),0)</f>
        <v>8</v>
      </c>
      <c r="H961" s="3">
        <f>IFERROR(_xlfn.XLOOKUP(B961,[3]Sheet1!$H$1:$H$65536,[3]Sheet1!$J$1:$J$65536),0)</f>
        <v>8</v>
      </c>
      <c r="I961" s="3">
        <f>IFERROR(_xlfn.XLOOKUP(B961,[4]Sheet1!$H$1:$H$65536,[4]Sheet1!$J$1:$J$65536),0)</f>
        <v>13</v>
      </c>
      <c r="J961" s="3">
        <f>IFERROR(_xlfn.XLOOKUP(B961,[5]Sheet1!$H$1:$H$65536,[5]Sheet1!$J$1:$J$65536),0)</f>
        <v>13</v>
      </c>
      <c r="K961" s="3">
        <f>IFERROR(_xlfn.XLOOKUP(B961,[6]Sheet1!$H$1:$H$65536,[6]Sheet1!$J$1:$J$65536),0)</f>
        <v>19</v>
      </c>
      <c r="L961" s="3">
        <f>IFERROR(_xlfn.XLOOKUP(B961,[7]Sheet1!$H$1:$H$65536,[7]Sheet1!$J$1:$J$65536),0)</f>
        <v>27</v>
      </c>
      <c r="M961" s="3">
        <f>IFERROR(_xlfn.XLOOKUP(B961,[8]Sheet1!$H$1:$H$65536,[8]Sheet1!$J$1:$J$65536),0)</f>
        <v>60</v>
      </c>
      <c r="N961" s="3">
        <f>IFERROR(_xlfn.XLOOKUP(B961,[9]Sheet1!$H$1:$H$65536,[9]Sheet1!$J$1:$J$65536),0)</f>
        <v>64</v>
      </c>
      <c r="O961" s="3">
        <f>IFERROR(_xlfn.XLOOKUP(B961,[10]Sheet1!$H$1:$H$65536,[10]Sheet1!$J$1:$J$65536),0)</f>
        <v>61</v>
      </c>
      <c r="P961" s="3">
        <f>IFERROR(_xlfn.XLOOKUP(B961,[11]Sheet1!$H$1:$H$65536,[11]Sheet1!$J$1:$J$65536),0)</f>
        <v>75</v>
      </c>
      <c r="Q961" s="3">
        <f>IFERROR(_xlfn.XLOOKUP(B961,[12]Sheet1!$H$1:$H$65536,[12]Sheet1!$J$1:$J$65536),0)</f>
        <v>83</v>
      </c>
      <c r="R961" s="3">
        <f>IFERROR(_xlfn.XLOOKUP(B961,[13]Sheet1!$H$1:$H$65536,[13]Sheet1!$J$1:$J$65536),)</f>
        <v>94</v>
      </c>
      <c r="S961" s="3">
        <f>IFERROR(_xlfn.XLOOKUP(B961,[14]Sheet1!$H$1:$H$65536,[14]Sheet1!$K$1:$K$65536),0)</f>
        <v>95</v>
      </c>
      <c r="T961" s="3">
        <f>IFERROR(_xlfn.XLOOKUP(B961,[15]Sheet1!$H$1:$H$65536,[15]Sheet1!$J$1:$J$65536),0)</f>
        <v>95</v>
      </c>
      <c r="U961" s="3">
        <f>IFERROR(_xlfn.XLOOKUP(B961,[16]Sheet1!$H$1:$H$65536,[16]Sheet1!$J$1:$J$65536),0)</f>
        <v>101</v>
      </c>
      <c r="V961" s="3">
        <f>IFERROR(_xlfn.XLOOKUP(B961,[17]Sheet1!$H$1:$H$65536,[17]Sheet1!$J$1:$J$65536),0)</f>
        <v>111</v>
      </c>
      <c r="W961" s="3">
        <f>IFERROR(_xlfn.XLOOKUP(B961,[18]Sheet1!$H$1:$H$65536,[18]Sheet1!$J$1:$J$65536),0)</f>
        <v>114</v>
      </c>
      <c r="X961" s="3">
        <f>IFERROR(_xlfn.XLOOKUP(B961,[19]Sheet1!$H$1:$H$65536,[19]Sheet1!$J$1:$J$65536),0)</f>
        <v>69</v>
      </c>
      <c r="Y961" s="3">
        <f>IFERROR(_xlfn.XLOOKUP(B961,[20]Sheet1!$H$1:$H$65536,[20]Sheet1!$J$1:$J$65536),0)</f>
        <v>53</v>
      </c>
      <c r="Z961" s="3">
        <f>IFERROR(_xlfn.XLOOKUP(B961,[21]Sheet1!$H$1:$H$65536,[21]Sheet1!$J$1:$J$65536),0)</f>
        <v>226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1:47" x14ac:dyDescent="0.3">
      <c r="A962" s="2" t="str">
        <f t="shared" si="14"/>
        <v>P1</v>
      </c>
      <c r="B962" s="1" t="s">
        <v>1750</v>
      </c>
      <c r="C962" s="23" t="str">
        <f>_xlfn.XLOOKUP(B962,IP구분!A:A,IP구분!C:C)</f>
        <v>뽀로로</v>
      </c>
      <c r="D962" s="1" t="s">
        <v>1751</v>
      </c>
      <c r="E962" s="7" t="str">
        <f>IFERROR(_xlfn.XLOOKUP(B962,단가!A:A,단가!C:C),0)</f>
        <v xml:space="preserve">                     -</v>
      </c>
      <c r="F962" s="3">
        <f>IFERROR(_xlfn.XLOOKUP(B962,'[1]2609 재고'!$I$1:$I$65536,'[1]2609 재고'!$K$1:$K$65536),0)</f>
        <v>0</v>
      </c>
      <c r="G962" s="3">
        <f>IFERROR(_xlfn.XLOOKUP(B962,[2]Sheet1!$H$1:$H$65536,[2]Sheet1!$K$1:$K$65536),0)</f>
        <v>0</v>
      </c>
      <c r="H962" s="3">
        <f>IFERROR(_xlfn.XLOOKUP(B962,[3]Sheet1!$H$1:$H$65536,[3]Sheet1!$J$1:$J$65536),0)</f>
        <v>0</v>
      </c>
      <c r="I962" s="3">
        <f>IFERROR(_xlfn.XLOOKUP(B962,[4]Sheet1!$H$1:$H$65536,[4]Sheet1!$J$1:$J$65536),0)</f>
        <v>0</v>
      </c>
      <c r="J962" s="3">
        <f>IFERROR(_xlfn.XLOOKUP(B962,[5]Sheet1!$H$1:$H$65536,[5]Sheet1!$J$1:$J$65536),0)</f>
        <v>0</v>
      </c>
      <c r="K962" s="3">
        <f>IFERROR(_xlfn.XLOOKUP(B962,[6]Sheet1!$H$1:$H$65536,[6]Sheet1!$J$1:$J$65536),0)</f>
        <v>1</v>
      </c>
      <c r="L962" s="3">
        <f>IFERROR(_xlfn.XLOOKUP(B962,[7]Sheet1!$H$1:$H$65536,[7]Sheet1!$J$1:$J$65536),0)</f>
        <v>1</v>
      </c>
      <c r="M962" s="3">
        <f>IFERROR(_xlfn.XLOOKUP(B962,[8]Sheet1!$H$1:$H$65536,[8]Sheet1!$J$1:$J$65536),0)</f>
        <v>0</v>
      </c>
      <c r="N962" s="3">
        <f>IFERROR(_xlfn.XLOOKUP(B962,[9]Sheet1!$H$1:$H$65536,[9]Sheet1!$J$1:$J$65536),0)</f>
        <v>0</v>
      </c>
      <c r="O962" s="3">
        <f>IFERROR(_xlfn.XLOOKUP(B962,[10]Sheet1!$H$1:$H$65536,[10]Sheet1!$J$1:$J$65536),0)</f>
        <v>0</v>
      </c>
      <c r="P962" s="3">
        <f>IFERROR(_xlfn.XLOOKUP(B962,[11]Sheet1!$H$1:$H$65536,[11]Sheet1!$J$1:$J$65536),0)</f>
        <v>0</v>
      </c>
      <c r="Q962" s="3">
        <f>IFERROR(_xlfn.XLOOKUP(B962,[12]Sheet1!$H$1:$H$65536,[12]Sheet1!$J$1:$J$65536),0)</f>
        <v>0</v>
      </c>
      <c r="R962" s="3">
        <f>IFERROR(_xlfn.XLOOKUP(B962,[13]Sheet1!$H$1:$H$65536,[13]Sheet1!$J$1:$J$65536),)</f>
        <v>0</v>
      </c>
      <c r="S962" s="3">
        <f>IFERROR(_xlfn.XLOOKUP(B962,[14]Sheet1!$H$1:$H$65536,[14]Sheet1!$K$1:$K$65536),0)</f>
        <v>0</v>
      </c>
      <c r="T962" s="3">
        <f>IFERROR(_xlfn.XLOOKUP(B962,[15]Sheet1!$H$1:$H$65536,[15]Sheet1!$J$1:$J$65536),0)</f>
        <v>0</v>
      </c>
      <c r="U962" s="3">
        <f>IFERROR(_xlfn.XLOOKUP(B962,[16]Sheet1!$H$1:$H$65536,[16]Sheet1!$J$1:$J$65536),0)</f>
        <v>0</v>
      </c>
      <c r="V962" s="3">
        <f>IFERROR(_xlfn.XLOOKUP(B962,[17]Sheet1!$H$1:$H$65536,[17]Sheet1!$J$1:$J$65536),0)</f>
        <v>0</v>
      </c>
      <c r="W962" s="3">
        <f>IFERROR(_xlfn.XLOOKUP(B962,[18]Sheet1!$H$1:$H$65536,[18]Sheet1!$J$1:$J$65536),0)</f>
        <v>0</v>
      </c>
      <c r="X962" s="3">
        <f>IFERROR(_xlfn.XLOOKUP(B962,[19]Sheet1!$H$1:$H$65536,[19]Sheet1!$J$1:$J$65536),0)</f>
        <v>0</v>
      </c>
      <c r="Y962" s="3">
        <f>IFERROR(_xlfn.XLOOKUP(B962,[20]Sheet1!$H$1:$H$65536,[20]Sheet1!$J$1:$J$65536),0)</f>
        <v>0</v>
      </c>
      <c r="Z962" s="3">
        <f>IFERROR(_xlfn.XLOOKUP(B962,[21]Sheet1!$H$1:$H$65536,[21]Sheet1!$J$1:$J$65536),0)</f>
        <v>0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1:47" x14ac:dyDescent="0.3">
      <c r="A963" s="2" t="str">
        <f t="shared" ref="A963:A1026" si="15">MID(B963,3,2)</f>
        <v>P1</v>
      </c>
      <c r="B963" s="1" t="s">
        <v>1752</v>
      </c>
      <c r="C963" s="23" t="str">
        <f>_xlfn.XLOOKUP(B963,IP구분!A:A,IP구분!C:C)</f>
        <v>뽀로로</v>
      </c>
      <c r="D963" s="1" t="s">
        <v>1753</v>
      </c>
      <c r="E963" s="7">
        <f>IFERROR(_xlfn.XLOOKUP(B963,단가!A:A,단가!C:C),0)</f>
        <v>1702</v>
      </c>
      <c r="F963" s="3">
        <f>IFERROR(_xlfn.XLOOKUP(B963,'[1]2609 재고'!$I$1:$I$65536,'[1]2609 재고'!$K$1:$K$65536),0)</f>
        <v>1485</v>
      </c>
      <c r="G963" s="3">
        <f>IFERROR(_xlfn.XLOOKUP(B963,[2]Sheet1!$H$1:$H$65536,[2]Sheet1!$K$1:$K$65536),0)</f>
        <v>492</v>
      </c>
      <c r="H963" s="3">
        <f>IFERROR(_xlfn.XLOOKUP(B963,[3]Sheet1!$H$1:$H$65536,[3]Sheet1!$J$1:$J$65536),0)</f>
        <v>525</v>
      </c>
      <c r="I963" s="3">
        <f>IFERROR(_xlfn.XLOOKUP(B963,[4]Sheet1!$H$1:$H$65536,[4]Sheet1!$J$1:$J$65536),0)</f>
        <v>547</v>
      </c>
      <c r="J963" s="3">
        <f>IFERROR(_xlfn.XLOOKUP(B963,[5]Sheet1!$H$1:$H$65536,[5]Sheet1!$J$1:$J$65536),0)</f>
        <v>582</v>
      </c>
      <c r="K963" s="3">
        <f>IFERROR(_xlfn.XLOOKUP(B963,[6]Sheet1!$H$1:$H$65536,[6]Sheet1!$J$1:$J$65536),0)</f>
        <v>617</v>
      </c>
      <c r="L963" s="3">
        <f>IFERROR(_xlfn.XLOOKUP(B963,[7]Sheet1!$H$1:$H$65536,[7]Sheet1!$J$1:$J$65536),0)</f>
        <v>595</v>
      </c>
      <c r="M963" s="3">
        <f>IFERROR(_xlfn.XLOOKUP(B963,[8]Sheet1!$H$1:$H$65536,[8]Sheet1!$J$1:$J$65536),0)</f>
        <v>550</v>
      </c>
      <c r="N963" s="3">
        <f>IFERROR(_xlfn.XLOOKUP(B963,[9]Sheet1!$H$1:$H$65536,[9]Sheet1!$J$1:$J$65536),0)</f>
        <v>549</v>
      </c>
      <c r="O963" s="3">
        <f>IFERROR(_xlfn.XLOOKUP(B963,[10]Sheet1!$H$1:$H$65536,[10]Sheet1!$J$1:$J$65536),0)</f>
        <v>536</v>
      </c>
      <c r="P963" s="3">
        <f>IFERROR(_xlfn.XLOOKUP(B963,[11]Sheet1!$H$1:$H$65536,[11]Sheet1!$J$1:$J$65536),0)</f>
        <v>1366</v>
      </c>
      <c r="Q963" s="3">
        <f>IFERROR(_xlfn.XLOOKUP(B963,[12]Sheet1!$H$1:$H$65536,[12]Sheet1!$J$1:$J$65536),0)</f>
        <v>1714</v>
      </c>
      <c r="R963" s="3">
        <f>IFERROR(_xlfn.XLOOKUP(B963,[13]Sheet1!$H$1:$H$65536,[13]Sheet1!$J$1:$J$65536),)</f>
        <v>730</v>
      </c>
      <c r="S963" s="3">
        <f>IFERROR(_xlfn.XLOOKUP(B963,[14]Sheet1!$H$1:$H$65536,[14]Sheet1!$K$1:$K$65536),0)</f>
        <v>766</v>
      </c>
      <c r="T963" s="3">
        <f>IFERROR(_xlfn.XLOOKUP(B963,[15]Sheet1!$H$1:$H$65536,[15]Sheet1!$J$1:$J$65536),0)</f>
        <v>793</v>
      </c>
      <c r="U963" s="3">
        <f>IFERROR(_xlfn.XLOOKUP(B963,[16]Sheet1!$H$1:$H$65536,[16]Sheet1!$J$1:$J$65536),0)</f>
        <v>796</v>
      </c>
      <c r="V963" s="3">
        <f>IFERROR(_xlfn.XLOOKUP(B963,[17]Sheet1!$H$1:$H$65536,[17]Sheet1!$J$1:$J$65536),0)</f>
        <v>762</v>
      </c>
      <c r="W963" s="3">
        <f>IFERROR(_xlfn.XLOOKUP(B963,[18]Sheet1!$H$1:$H$65536,[18]Sheet1!$J$1:$J$65536),0)</f>
        <v>779</v>
      </c>
      <c r="X963" s="3">
        <f>IFERROR(_xlfn.XLOOKUP(B963,[19]Sheet1!$H$1:$H$65536,[19]Sheet1!$J$1:$J$65536),0)</f>
        <v>783</v>
      </c>
      <c r="Y963" s="3">
        <f>IFERROR(_xlfn.XLOOKUP(B963,[20]Sheet1!$H$1:$H$65536,[20]Sheet1!$J$1:$J$65536),0)</f>
        <v>815</v>
      </c>
      <c r="Z963" s="3">
        <f>IFERROR(_xlfn.XLOOKUP(B963,[21]Sheet1!$H$1:$H$65536,[21]Sheet1!$J$1:$J$65536),0)</f>
        <v>1337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1:47" x14ac:dyDescent="0.3">
      <c r="A964" s="2" t="str">
        <f t="shared" si="15"/>
        <v>P1</v>
      </c>
      <c r="B964" s="1" t="s">
        <v>5538</v>
      </c>
      <c r="C964" s="23" t="str">
        <f>_xlfn.XLOOKUP(B964,IP구분!A:A,IP구분!C:C)</f>
        <v>뽀로로</v>
      </c>
      <c r="D964" s="1" t="s">
        <v>5539</v>
      </c>
      <c r="E964" s="7" t="str">
        <f>IFERROR(_xlfn.XLOOKUP(B964,단가!A:A,단가!C:C),0)</f>
        <v xml:space="preserve">                     -</v>
      </c>
      <c r="F964" s="3">
        <f>IFERROR(_xlfn.XLOOKUP(B964,'[1]2609 재고'!$I$1:$I$65536,'[1]2609 재고'!$K$1:$K$65536),0)</f>
        <v>0</v>
      </c>
      <c r="G964" s="3">
        <f>IFERROR(_xlfn.XLOOKUP(B964,[2]Sheet1!$H$1:$H$65536,[2]Sheet1!$K$1:$K$65536),0)</f>
        <v>0</v>
      </c>
      <c r="H964" s="3">
        <f>IFERROR(_xlfn.XLOOKUP(B964,[3]Sheet1!$H$1:$H$65536,[3]Sheet1!$J$1:$J$65536),0)</f>
        <v>0</v>
      </c>
      <c r="I964" s="3">
        <f>IFERROR(_xlfn.XLOOKUP(B964,[4]Sheet1!$H$1:$H$65536,[4]Sheet1!$J$1:$J$65536),0)</f>
        <v>0</v>
      </c>
      <c r="J964" s="3">
        <f>IFERROR(_xlfn.XLOOKUP(B964,[5]Sheet1!$H$1:$H$65536,[5]Sheet1!$J$1:$J$65536),0)</f>
        <v>0</v>
      </c>
      <c r="K964" s="3">
        <f>IFERROR(_xlfn.XLOOKUP(B964,[6]Sheet1!$H$1:$H$65536,[6]Sheet1!$J$1:$J$65536),0)</f>
        <v>0</v>
      </c>
      <c r="L964" s="3">
        <f>IFERROR(_xlfn.XLOOKUP(B964,[7]Sheet1!$H$1:$H$65536,[7]Sheet1!$J$1:$J$65536),0)</f>
        <v>0</v>
      </c>
      <c r="M964" s="3">
        <f>IFERROR(_xlfn.XLOOKUP(B964,[8]Sheet1!$H$1:$H$65536,[8]Sheet1!$J$1:$J$65536),0)</f>
        <v>0</v>
      </c>
      <c r="N964" s="3">
        <f>IFERROR(_xlfn.XLOOKUP(B964,[9]Sheet1!$H$1:$H$65536,[9]Sheet1!$J$1:$J$65536),0)</f>
        <v>0</v>
      </c>
      <c r="O964" s="3">
        <f>IFERROR(_xlfn.XLOOKUP(B964,[10]Sheet1!$H$1:$H$65536,[10]Sheet1!$J$1:$J$65536),0)</f>
        <v>0</v>
      </c>
      <c r="P964" s="3">
        <f>IFERROR(_xlfn.XLOOKUP(B964,[11]Sheet1!$H$1:$H$65536,[11]Sheet1!$J$1:$J$65536),0)</f>
        <v>0</v>
      </c>
      <c r="Q964" s="3">
        <f>IFERROR(_xlfn.XLOOKUP(B964,[12]Sheet1!$H$1:$H$65536,[12]Sheet1!$J$1:$J$65536),0)</f>
        <v>0</v>
      </c>
      <c r="R964" s="3">
        <f>IFERROR(_xlfn.XLOOKUP(B964,[13]Sheet1!$H$1:$H$65536,[13]Sheet1!$J$1:$J$65536),)</f>
        <v>1</v>
      </c>
      <c r="S964" s="3">
        <f>IFERROR(_xlfn.XLOOKUP(B964,[14]Sheet1!$H$1:$H$65536,[14]Sheet1!$K$1:$K$65536),0)</f>
        <v>1</v>
      </c>
      <c r="T964" s="3">
        <f>IFERROR(_xlfn.XLOOKUP(B964,[15]Sheet1!$H$1:$H$65536,[15]Sheet1!$J$1:$J$65536),0)</f>
        <v>0</v>
      </c>
      <c r="U964" s="3">
        <f>IFERROR(_xlfn.XLOOKUP(B964,[16]Sheet1!$H$1:$H$65536,[16]Sheet1!$J$1:$J$65536),0)</f>
        <v>0</v>
      </c>
      <c r="V964" s="3">
        <f>IFERROR(_xlfn.XLOOKUP(B964,[17]Sheet1!$H$1:$H$65536,[17]Sheet1!$J$1:$J$65536),0)</f>
        <v>0</v>
      </c>
      <c r="W964" s="3">
        <f>IFERROR(_xlfn.XLOOKUP(B964,[18]Sheet1!$H$1:$H$65536,[18]Sheet1!$J$1:$J$65536),0)</f>
        <v>1</v>
      </c>
      <c r="X964" s="3">
        <f>IFERROR(_xlfn.XLOOKUP(B964,[19]Sheet1!$H$1:$H$65536,[19]Sheet1!$J$1:$J$65536),0)</f>
        <v>1</v>
      </c>
      <c r="Y964" s="3">
        <f>IFERROR(_xlfn.XLOOKUP(B964,[20]Sheet1!$H$1:$H$65536,[20]Sheet1!$J$1:$J$65536),0)</f>
        <v>0</v>
      </c>
      <c r="Z964" s="3">
        <f>IFERROR(_xlfn.XLOOKUP(B964,[21]Sheet1!$H$1:$H$65536,[21]Sheet1!$J$1:$J$65536),0)</f>
        <v>0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1:47" x14ac:dyDescent="0.3">
      <c r="A965" s="2" t="str">
        <f t="shared" si="15"/>
        <v>P1</v>
      </c>
      <c r="B965" s="1" t="s">
        <v>1754</v>
      </c>
      <c r="C965" s="23" t="str">
        <f>_xlfn.XLOOKUP(B965,IP구분!A:A,IP구분!C:C)</f>
        <v>뽀로로</v>
      </c>
      <c r="D965" s="1" t="s">
        <v>1755</v>
      </c>
      <c r="E965" s="7" t="str">
        <f>IFERROR(_xlfn.XLOOKUP(B965,단가!A:A,단가!C:C),0)</f>
        <v xml:space="preserve">                     -</v>
      </c>
      <c r="F965" s="3">
        <f>IFERROR(_xlfn.XLOOKUP(B965,'[1]2609 재고'!$I$1:$I$65536,'[1]2609 재고'!$K$1:$K$65536),0)</f>
        <v>0</v>
      </c>
      <c r="G965" s="3">
        <f>IFERROR(_xlfn.XLOOKUP(B965,[2]Sheet1!$H$1:$H$65536,[2]Sheet1!$K$1:$K$65536),0)</f>
        <v>0</v>
      </c>
      <c r="H965" s="3">
        <f>IFERROR(_xlfn.XLOOKUP(B965,[3]Sheet1!$H$1:$H$65536,[3]Sheet1!$J$1:$J$65536),0)</f>
        <v>0</v>
      </c>
      <c r="I965" s="3">
        <f>IFERROR(_xlfn.XLOOKUP(B965,[4]Sheet1!$H$1:$H$65536,[4]Sheet1!$J$1:$J$65536),0)</f>
        <v>0</v>
      </c>
      <c r="J965" s="3">
        <f>IFERROR(_xlfn.XLOOKUP(B965,[5]Sheet1!$H$1:$H$65536,[5]Sheet1!$J$1:$J$65536),0)</f>
        <v>0</v>
      </c>
      <c r="K965" s="3">
        <f>IFERROR(_xlfn.XLOOKUP(B965,[6]Sheet1!$H$1:$H$65536,[6]Sheet1!$J$1:$J$65536),0)</f>
        <v>0</v>
      </c>
      <c r="L965" s="3">
        <f>IFERROR(_xlfn.XLOOKUP(B965,[7]Sheet1!$H$1:$H$65536,[7]Sheet1!$J$1:$J$65536),0)</f>
        <v>0</v>
      </c>
      <c r="M965" s="3">
        <f>IFERROR(_xlfn.XLOOKUP(B965,[8]Sheet1!$H$1:$H$65536,[8]Sheet1!$J$1:$J$65536),0)</f>
        <v>0</v>
      </c>
      <c r="N965" s="3">
        <f>IFERROR(_xlfn.XLOOKUP(B965,[9]Sheet1!$H$1:$H$65536,[9]Sheet1!$J$1:$J$65536),0)</f>
        <v>0</v>
      </c>
      <c r="O965" s="3">
        <f>IFERROR(_xlfn.XLOOKUP(B965,[10]Sheet1!$H$1:$H$65536,[10]Sheet1!$J$1:$J$65536),0)</f>
        <v>0</v>
      </c>
      <c r="P965" s="3">
        <f>IFERROR(_xlfn.XLOOKUP(B965,[11]Sheet1!$H$1:$H$65536,[11]Sheet1!$J$1:$J$65536),0)</f>
        <v>0</v>
      </c>
      <c r="Q965" s="3">
        <f>IFERROR(_xlfn.XLOOKUP(B965,[12]Sheet1!$H$1:$H$65536,[12]Sheet1!$J$1:$J$65536),0)</f>
        <v>0</v>
      </c>
      <c r="R965" s="3">
        <f>IFERROR(_xlfn.XLOOKUP(B965,[13]Sheet1!$H$1:$H$65536,[13]Sheet1!$J$1:$J$65536),)</f>
        <v>0</v>
      </c>
      <c r="S965" s="3">
        <f>IFERROR(_xlfn.XLOOKUP(B965,[14]Sheet1!$H$1:$H$65536,[14]Sheet1!$K$1:$K$65536),0)</f>
        <v>0</v>
      </c>
      <c r="T965" s="3">
        <f>IFERROR(_xlfn.XLOOKUP(B965,[15]Sheet1!$H$1:$H$65536,[15]Sheet1!$J$1:$J$65536),0)</f>
        <v>0</v>
      </c>
      <c r="U965" s="3">
        <f>IFERROR(_xlfn.XLOOKUP(B965,[16]Sheet1!$H$1:$H$65536,[16]Sheet1!$J$1:$J$65536),0)</f>
        <v>0</v>
      </c>
      <c r="V965" s="3">
        <f>IFERROR(_xlfn.XLOOKUP(B965,[17]Sheet1!$H$1:$H$65536,[17]Sheet1!$J$1:$J$65536),0)</f>
        <v>0</v>
      </c>
      <c r="W965" s="3">
        <f>IFERROR(_xlfn.XLOOKUP(B965,[18]Sheet1!$H$1:$H$65536,[18]Sheet1!$J$1:$J$65536),0)</f>
        <v>0</v>
      </c>
      <c r="X965" s="3">
        <f>IFERROR(_xlfn.XLOOKUP(B965,[19]Sheet1!$H$1:$H$65536,[19]Sheet1!$J$1:$J$65536),0)</f>
        <v>0</v>
      </c>
      <c r="Y965" s="3">
        <f>IFERROR(_xlfn.XLOOKUP(B965,[20]Sheet1!$H$1:$H$65536,[20]Sheet1!$J$1:$J$65536),0)</f>
        <v>0</v>
      </c>
      <c r="Z965" s="3">
        <f>IFERROR(_xlfn.XLOOKUP(B965,[21]Sheet1!$H$1:$H$65536,[21]Sheet1!$J$1:$J$65536),0)</f>
        <v>0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1:47" x14ac:dyDescent="0.3">
      <c r="A966" s="2" t="str">
        <f t="shared" si="15"/>
        <v>P1</v>
      </c>
      <c r="B966" s="1" t="s">
        <v>2028</v>
      </c>
      <c r="C966" s="23" t="str">
        <f>_xlfn.XLOOKUP(B966,IP구분!A:A,IP구분!C:C)</f>
        <v>뽀로로</v>
      </c>
      <c r="D966" s="1" t="s">
        <v>2029</v>
      </c>
      <c r="E966" s="7">
        <f>IFERROR(_xlfn.XLOOKUP(B966,단가!A:A,단가!C:C),0)</f>
        <v>2455</v>
      </c>
      <c r="F966" s="3">
        <f>IFERROR(_xlfn.XLOOKUP(B966,'[1]2609 재고'!$I$1:$I$65536,'[1]2609 재고'!$K$1:$K$65536),0)</f>
        <v>6</v>
      </c>
      <c r="G966" s="3">
        <f>IFERROR(_xlfn.XLOOKUP(B966,[2]Sheet1!$H$1:$H$65536,[2]Sheet1!$K$1:$K$65536),0)</f>
        <v>6</v>
      </c>
      <c r="H966" s="3">
        <f>IFERROR(_xlfn.XLOOKUP(B966,[3]Sheet1!$H$1:$H$65536,[3]Sheet1!$J$1:$J$65536),0)</f>
        <v>6</v>
      </c>
      <c r="I966" s="3">
        <f>IFERROR(_xlfn.XLOOKUP(B966,[4]Sheet1!$H$1:$H$65536,[4]Sheet1!$J$1:$J$65536),0)</f>
        <v>6</v>
      </c>
      <c r="J966" s="3">
        <f>IFERROR(_xlfn.XLOOKUP(B966,[5]Sheet1!$H$1:$H$65536,[5]Sheet1!$J$1:$J$65536),0)</f>
        <v>6</v>
      </c>
      <c r="K966" s="3">
        <f>IFERROR(_xlfn.XLOOKUP(B966,[6]Sheet1!$H$1:$H$65536,[6]Sheet1!$J$1:$J$65536),0)</f>
        <v>6</v>
      </c>
      <c r="L966" s="3">
        <f>IFERROR(_xlfn.XLOOKUP(B966,[7]Sheet1!$H$1:$H$65536,[7]Sheet1!$J$1:$J$65536),0)</f>
        <v>6</v>
      </c>
      <c r="M966" s="3">
        <f>IFERROR(_xlfn.XLOOKUP(B966,[8]Sheet1!$H$1:$H$65536,[8]Sheet1!$J$1:$J$65536),0)</f>
        <v>6</v>
      </c>
      <c r="N966" s="3">
        <f>IFERROR(_xlfn.XLOOKUP(B966,[9]Sheet1!$H$1:$H$65536,[9]Sheet1!$J$1:$J$65536),0)</f>
        <v>6</v>
      </c>
      <c r="O966" s="3">
        <f>IFERROR(_xlfn.XLOOKUP(B966,[10]Sheet1!$H$1:$H$65536,[10]Sheet1!$J$1:$J$65536),0)</f>
        <v>6</v>
      </c>
      <c r="P966" s="3">
        <f>IFERROR(_xlfn.XLOOKUP(B966,[11]Sheet1!$H$1:$H$65536,[11]Sheet1!$J$1:$J$65536),0)</f>
        <v>3</v>
      </c>
      <c r="Q966" s="3">
        <f>IFERROR(_xlfn.XLOOKUP(B966,[12]Sheet1!$H$1:$H$65536,[12]Sheet1!$J$1:$J$65536),0)</f>
        <v>3</v>
      </c>
      <c r="R966" s="3">
        <f>IFERROR(_xlfn.XLOOKUP(B966,[13]Sheet1!$H$1:$H$65536,[13]Sheet1!$J$1:$J$65536),)</f>
        <v>3</v>
      </c>
      <c r="S966" s="3">
        <f>IFERROR(_xlfn.XLOOKUP(B966,[14]Sheet1!$H$1:$H$65536,[14]Sheet1!$K$1:$K$65536),0)</f>
        <v>3</v>
      </c>
      <c r="T966" s="3">
        <f>IFERROR(_xlfn.XLOOKUP(B966,[15]Sheet1!$H$1:$H$65536,[15]Sheet1!$J$1:$J$65536),0)</f>
        <v>2</v>
      </c>
      <c r="U966" s="3">
        <f>IFERROR(_xlfn.XLOOKUP(B966,[16]Sheet1!$H$1:$H$65536,[16]Sheet1!$J$1:$J$65536),0)</f>
        <v>3</v>
      </c>
      <c r="V966" s="3">
        <f>IFERROR(_xlfn.XLOOKUP(B966,[17]Sheet1!$H$1:$H$65536,[17]Sheet1!$J$1:$J$65536),0)</f>
        <v>3</v>
      </c>
      <c r="W966" s="3">
        <f>IFERROR(_xlfn.XLOOKUP(B966,[18]Sheet1!$H$1:$H$65536,[18]Sheet1!$J$1:$J$65536),0)</f>
        <v>4</v>
      </c>
      <c r="X966" s="3">
        <f>IFERROR(_xlfn.XLOOKUP(B966,[19]Sheet1!$H$1:$H$65536,[19]Sheet1!$J$1:$J$65536),0)</f>
        <v>5</v>
      </c>
      <c r="Y966" s="3">
        <f>IFERROR(_xlfn.XLOOKUP(B966,[20]Sheet1!$H$1:$H$65536,[20]Sheet1!$J$1:$J$65536),0)</f>
        <v>5</v>
      </c>
      <c r="Z966" s="3">
        <f>IFERROR(_xlfn.XLOOKUP(B966,[21]Sheet1!$H$1:$H$65536,[21]Sheet1!$J$1:$J$65536),0)</f>
        <v>2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1:47" x14ac:dyDescent="0.3">
      <c r="A967" s="2" t="str">
        <f t="shared" si="15"/>
        <v>L1</v>
      </c>
      <c r="B967" s="1" t="s">
        <v>5540</v>
      </c>
      <c r="C967" s="23" t="str">
        <f>_xlfn.XLOOKUP(B967,IP구분!A:A,IP구분!C:C)</f>
        <v>뽀로로</v>
      </c>
      <c r="D967" s="1" t="s">
        <v>5541</v>
      </c>
      <c r="E967" s="7" t="str">
        <f>IFERROR(_xlfn.XLOOKUP(B967,단가!A:A,단가!C:C),0)</f>
        <v xml:space="preserve">                     -</v>
      </c>
      <c r="F967" s="3">
        <f>IFERROR(_xlfn.XLOOKUP(B967,'[1]2609 재고'!$I$1:$I$65536,'[1]2609 재고'!$K$1:$K$65536),0)</f>
        <v>0</v>
      </c>
      <c r="G967" s="3">
        <f>IFERROR(_xlfn.XLOOKUP(B967,[2]Sheet1!$H$1:$H$65536,[2]Sheet1!$K$1:$K$65536),0)</f>
        <v>0</v>
      </c>
      <c r="H967" s="3">
        <f>IFERROR(_xlfn.XLOOKUP(B967,[3]Sheet1!$H$1:$H$65536,[3]Sheet1!$J$1:$J$65536),0)</f>
        <v>0</v>
      </c>
      <c r="I967" s="3">
        <f>IFERROR(_xlfn.XLOOKUP(B967,[4]Sheet1!$H$1:$H$65536,[4]Sheet1!$J$1:$J$65536),0)</f>
        <v>0</v>
      </c>
      <c r="J967" s="3">
        <f>IFERROR(_xlfn.XLOOKUP(B967,[5]Sheet1!$H$1:$H$65536,[5]Sheet1!$J$1:$J$65536),0)</f>
        <v>0</v>
      </c>
      <c r="K967" s="3">
        <f>IFERROR(_xlfn.XLOOKUP(B967,[6]Sheet1!$H$1:$H$65536,[6]Sheet1!$J$1:$J$65536),0)</f>
        <v>0</v>
      </c>
      <c r="L967" s="3">
        <f>IFERROR(_xlfn.XLOOKUP(B967,[7]Sheet1!$H$1:$H$65536,[7]Sheet1!$J$1:$J$65536),0)</f>
        <v>0</v>
      </c>
      <c r="M967" s="3">
        <f>IFERROR(_xlfn.XLOOKUP(B967,[8]Sheet1!$H$1:$H$65536,[8]Sheet1!$J$1:$J$65536),0)</f>
        <v>0</v>
      </c>
      <c r="N967" s="3">
        <f>IFERROR(_xlfn.XLOOKUP(B967,[9]Sheet1!$H$1:$H$65536,[9]Sheet1!$J$1:$J$65536),0)</f>
        <v>0</v>
      </c>
      <c r="O967" s="3">
        <f>IFERROR(_xlfn.XLOOKUP(B967,[10]Sheet1!$H$1:$H$65536,[10]Sheet1!$J$1:$J$65536),0)</f>
        <v>0</v>
      </c>
      <c r="P967" s="3">
        <f>IFERROR(_xlfn.XLOOKUP(B967,[11]Sheet1!$H$1:$H$65536,[11]Sheet1!$J$1:$J$65536),0)</f>
        <v>0</v>
      </c>
      <c r="Q967" s="3">
        <f>IFERROR(_xlfn.XLOOKUP(B967,[12]Sheet1!$H$1:$H$65536,[12]Sheet1!$J$1:$J$65536),0)</f>
        <v>0</v>
      </c>
      <c r="R967" s="3">
        <f>IFERROR(_xlfn.XLOOKUP(B967,[13]Sheet1!$H$1:$H$65536,[13]Sheet1!$J$1:$J$65536),)</f>
        <v>0</v>
      </c>
      <c r="S967" s="3">
        <f>IFERROR(_xlfn.XLOOKUP(B967,[14]Sheet1!$H$1:$H$65536,[14]Sheet1!$K$1:$K$65536),0)</f>
        <v>0</v>
      </c>
      <c r="T967" s="3">
        <f>IFERROR(_xlfn.XLOOKUP(B967,[15]Sheet1!$H$1:$H$65536,[15]Sheet1!$J$1:$J$65536),0)</f>
        <v>0</v>
      </c>
      <c r="U967" s="3">
        <f>IFERROR(_xlfn.XLOOKUP(B967,[16]Sheet1!$H$1:$H$65536,[16]Sheet1!$J$1:$J$65536),0)</f>
        <v>0</v>
      </c>
      <c r="V967" s="3">
        <f>IFERROR(_xlfn.XLOOKUP(B967,[17]Sheet1!$H$1:$H$65536,[17]Sheet1!$J$1:$J$65536),0)</f>
        <v>0</v>
      </c>
      <c r="W967" s="3">
        <f>IFERROR(_xlfn.XLOOKUP(B967,[18]Sheet1!$H$1:$H$65536,[18]Sheet1!$J$1:$J$65536),0)</f>
        <v>0</v>
      </c>
      <c r="X967" s="3">
        <f>IFERROR(_xlfn.XLOOKUP(B967,[19]Sheet1!$H$1:$H$65536,[19]Sheet1!$J$1:$J$65536),0)</f>
        <v>0</v>
      </c>
      <c r="Y967" s="3">
        <f>IFERROR(_xlfn.XLOOKUP(B967,[20]Sheet1!$H$1:$H$65536,[20]Sheet1!$J$1:$J$65536),0)</f>
        <v>0</v>
      </c>
      <c r="Z967" s="3">
        <f>IFERROR(_xlfn.XLOOKUP(B967,[21]Sheet1!$H$1:$H$65536,[21]Sheet1!$J$1:$J$65536),0)</f>
        <v>0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1:47" x14ac:dyDescent="0.3">
      <c r="A968" s="2" t="str">
        <f t="shared" si="15"/>
        <v>M2</v>
      </c>
      <c r="B968" s="1" t="s">
        <v>4524</v>
      </c>
      <c r="C968" s="23" t="str">
        <f>_xlfn.XLOOKUP(B968,IP구분!A:A,IP구분!C:C)</f>
        <v>뽀로로</v>
      </c>
      <c r="D968" s="1" t="s">
        <v>4525</v>
      </c>
      <c r="E968" s="7">
        <f>IFERROR(_xlfn.XLOOKUP(B968,단가!A:A,단가!C:C),0)</f>
        <v>7200</v>
      </c>
      <c r="F968" s="3">
        <f>IFERROR(_xlfn.XLOOKUP(B968,'[1]2609 재고'!$I$1:$I$65536,'[1]2609 재고'!$K$1:$K$65536),0)</f>
        <v>6</v>
      </c>
      <c r="G968" s="3">
        <f>IFERROR(_xlfn.XLOOKUP(B968,[2]Sheet1!$H$1:$H$65536,[2]Sheet1!$K$1:$K$65536),0)</f>
        <v>7</v>
      </c>
      <c r="H968" s="3">
        <f>IFERROR(_xlfn.XLOOKUP(B968,[3]Sheet1!$H$1:$H$65536,[3]Sheet1!$J$1:$J$65536),0)</f>
        <v>8</v>
      </c>
      <c r="I968" s="3">
        <f>IFERROR(_xlfn.XLOOKUP(B968,[4]Sheet1!$H$1:$H$65536,[4]Sheet1!$J$1:$J$65536),0)</f>
        <v>8</v>
      </c>
      <c r="J968" s="3">
        <f>IFERROR(_xlfn.XLOOKUP(B968,[5]Sheet1!$H$1:$H$65536,[5]Sheet1!$J$1:$J$65536),0)</f>
        <v>13</v>
      </c>
      <c r="K968" s="3">
        <f>IFERROR(_xlfn.XLOOKUP(B968,[6]Sheet1!$H$1:$H$65536,[6]Sheet1!$J$1:$J$65536),0)</f>
        <v>10</v>
      </c>
      <c r="L968" s="3">
        <f>IFERROR(_xlfn.XLOOKUP(B968,[7]Sheet1!$H$1:$H$65536,[7]Sheet1!$J$1:$J$65536),0)</f>
        <v>14</v>
      </c>
      <c r="M968" s="3">
        <f>IFERROR(_xlfn.XLOOKUP(B968,[8]Sheet1!$H$1:$H$65536,[8]Sheet1!$J$1:$J$65536),0)</f>
        <v>12</v>
      </c>
      <c r="N968" s="3">
        <f>IFERROR(_xlfn.XLOOKUP(B968,[9]Sheet1!$H$1:$H$65536,[9]Sheet1!$J$1:$J$65536),0)</f>
        <v>12</v>
      </c>
      <c r="O968" s="3">
        <f>IFERROR(_xlfn.XLOOKUP(B968,[10]Sheet1!$H$1:$H$65536,[10]Sheet1!$J$1:$J$65536),0)</f>
        <v>13</v>
      </c>
      <c r="P968" s="3">
        <f>IFERROR(_xlfn.XLOOKUP(B968,[11]Sheet1!$H$1:$H$65536,[11]Sheet1!$J$1:$J$65536),0)</f>
        <v>15</v>
      </c>
      <c r="Q968" s="3">
        <f>IFERROR(_xlfn.XLOOKUP(B968,[12]Sheet1!$H$1:$H$65536,[12]Sheet1!$J$1:$J$65536),0)</f>
        <v>19</v>
      </c>
      <c r="R968" s="3">
        <f>IFERROR(_xlfn.XLOOKUP(B968,[13]Sheet1!$H$1:$H$65536,[13]Sheet1!$J$1:$J$65536),)</f>
        <v>20</v>
      </c>
      <c r="S968" s="3">
        <f>IFERROR(_xlfn.XLOOKUP(B968,[14]Sheet1!$H$1:$H$65536,[14]Sheet1!$K$1:$K$65536),0)</f>
        <v>23</v>
      </c>
      <c r="T968" s="3">
        <f>IFERROR(_xlfn.XLOOKUP(B968,[15]Sheet1!$H$1:$H$65536,[15]Sheet1!$J$1:$J$65536),0)</f>
        <v>24</v>
      </c>
      <c r="U968" s="3">
        <f>IFERROR(_xlfn.XLOOKUP(B968,[16]Sheet1!$H$1:$H$65536,[16]Sheet1!$J$1:$J$65536),0)</f>
        <v>27</v>
      </c>
      <c r="V968" s="3">
        <f>IFERROR(_xlfn.XLOOKUP(B968,[17]Sheet1!$H$1:$H$65536,[17]Sheet1!$J$1:$J$65536),0)</f>
        <v>29</v>
      </c>
      <c r="W968" s="3">
        <f>IFERROR(_xlfn.XLOOKUP(B968,[18]Sheet1!$H$1:$H$65536,[18]Sheet1!$J$1:$J$65536),0)</f>
        <v>29</v>
      </c>
      <c r="X968" s="3">
        <f>IFERROR(_xlfn.XLOOKUP(B968,[19]Sheet1!$H$1:$H$65536,[19]Sheet1!$J$1:$J$65536),0)</f>
        <v>30</v>
      </c>
      <c r="Y968" s="3">
        <f>IFERROR(_xlfn.XLOOKUP(B968,[20]Sheet1!$H$1:$H$65536,[20]Sheet1!$J$1:$J$65536),0)</f>
        <v>32</v>
      </c>
      <c r="Z968" s="3">
        <f>IFERROR(_xlfn.XLOOKUP(B968,[21]Sheet1!$H$1:$H$65536,[21]Sheet1!$J$1:$J$65536),0)</f>
        <v>33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1:47" x14ac:dyDescent="0.3">
      <c r="A969" s="2" t="str">
        <f t="shared" si="15"/>
        <v>M2</v>
      </c>
      <c r="B969" s="1" t="s">
        <v>4526</v>
      </c>
      <c r="C969" s="23" t="str">
        <f>_xlfn.XLOOKUP(B969,IP구분!A:A,IP구분!C:C)</f>
        <v>뽀로로</v>
      </c>
      <c r="D969" s="1" t="s">
        <v>4527</v>
      </c>
      <c r="E969" s="7" t="str">
        <f>IFERROR(_xlfn.XLOOKUP(B969,단가!A:A,단가!C:C),0)</f>
        <v xml:space="preserve">                     -</v>
      </c>
      <c r="F969" s="3">
        <f>IFERROR(_xlfn.XLOOKUP(B969,'[1]2609 재고'!$I$1:$I$65536,'[1]2609 재고'!$K$1:$K$65536),0)</f>
        <v>0</v>
      </c>
      <c r="G969" s="3">
        <f>IFERROR(_xlfn.XLOOKUP(B969,[2]Sheet1!$H$1:$H$65536,[2]Sheet1!$K$1:$K$65536),0)</f>
        <v>0</v>
      </c>
      <c r="H969" s="3">
        <f>IFERROR(_xlfn.XLOOKUP(B969,[3]Sheet1!$H$1:$H$65536,[3]Sheet1!$J$1:$J$65536),0)</f>
        <v>0</v>
      </c>
      <c r="I969" s="3">
        <f>IFERROR(_xlfn.XLOOKUP(B969,[4]Sheet1!$H$1:$H$65536,[4]Sheet1!$J$1:$J$65536),0)</f>
        <v>0</v>
      </c>
      <c r="J969" s="3">
        <f>IFERROR(_xlfn.XLOOKUP(B969,[5]Sheet1!$H$1:$H$65536,[5]Sheet1!$J$1:$J$65536),0)</f>
        <v>0</v>
      </c>
      <c r="K969" s="3">
        <f>IFERROR(_xlfn.XLOOKUP(B969,[6]Sheet1!$H$1:$H$65536,[6]Sheet1!$J$1:$J$65536),0)</f>
        <v>0</v>
      </c>
      <c r="L969" s="3">
        <f>IFERROR(_xlfn.XLOOKUP(B969,[7]Sheet1!$H$1:$H$65536,[7]Sheet1!$J$1:$J$65536),0)</f>
        <v>0</v>
      </c>
      <c r="M969" s="3">
        <f>IFERROR(_xlfn.XLOOKUP(B969,[8]Sheet1!$H$1:$H$65536,[8]Sheet1!$J$1:$J$65536),0)</f>
        <v>0</v>
      </c>
      <c r="N969" s="3">
        <f>IFERROR(_xlfn.XLOOKUP(B969,[9]Sheet1!$H$1:$H$65536,[9]Sheet1!$J$1:$J$65536),0)</f>
        <v>0</v>
      </c>
      <c r="O969" s="3">
        <f>IFERROR(_xlfn.XLOOKUP(B969,[10]Sheet1!$H$1:$H$65536,[10]Sheet1!$J$1:$J$65536),0)</f>
        <v>0</v>
      </c>
      <c r="P969" s="3">
        <f>IFERROR(_xlfn.XLOOKUP(B969,[11]Sheet1!$H$1:$H$65536,[11]Sheet1!$J$1:$J$65536),0)</f>
        <v>0</v>
      </c>
      <c r="Q969" s="3">
        <f>IFERROR(_xlfn.XLOOKUP(B969,[12]Sheet1!$H$1:$H$65536,[12]Sheet1!$J$1:$J$65536),0)</f>
        <v>0</v>
      </c>
      <c r="R969" s="3">
        <f>IFERROR(_xlfn.XLOOKUP(B969,[13]Sheet1!$H$1:$H$65536,[13]Sheet1!$J$1:$J$65536),)</f>
        <v>0</v>
      </c>
      <c r="S969" s="3">
        <f>IFERROR(_xlfn.XLOOKUP(B969,[14]Sheet1!$H$1:$H$65536,[14]Sheet1!$K$1:$K$65536),0)</f>
        <v>0</v>
      </c>
      <c r="T969" s="3">
        <f>IFERROR(_xlfn.XLOOKUP(B969,[15]Sheet1!$H$1:$H$65536,[15]Sheet1!$J$1:$J$65536),0)</f>
        <v>0</v>
      </c>
      <c r="U969" s="3">
        <f>IFERROR(_xlfn.XLOOKUP(B969,[16]Sheet1!$H$1:$H$65536,[16]Sheet1!$J$1:$J$65536),0)</f>
        <v>0</v>
      </c>
      <c r="V969" s="3">
        <f>IFERROR(_xlfn.XLOOKUP(B969,[17]Sheet1!$H$1:$H$65536,[17]Sheet1!$J$1:$J$65536),0)</f>
        <v>0</v>
      </c>
      <c r="W969" s="3">
        <f>IFERROR(_xlfn.XLOOKUP(B969,[18]Sheet1!$H$1:$H$65536,[18]Sheet1!$J$1:$J$65536),0)</f>
        <v>0</v>
      </c>
      <c r="X969" s="3">
        <f>IFERROR(_xlfn.XLOOKUP(B969,[19]Sheet1!$H$1:$H$65536,[19]Sheet1!$J$1:$J$65536),0)</f>
        <v>0</v>
      </c>
      <c r="Y969" s="3">
        <f>IFERROR(_xlfn.XLOOKUP(B969,[20]Sheet1!$H$1:$H$65536,[20]Sheet1!$J$1:$J$65536),0)</f>
        <v>0</v>
      </c>
      <c r="Z969" s="3">
        <f>IFERROR(_xlfn.XLOOKUP(B969,[21]Sheet1!$H$1:$H$65536,[21]Sheet1!$J$1:$J$65536),0)</f>
        <v>0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1:47" x14ac:dyDescent="0.3">
      <c r="A970" s="2" t="str">
        <f t="shared" si="15"/>
        <v>M2</v>
      </c>
      <c r="B970" s="1" t="s">
        <v>4528</v>
      </c>
      <c r="C970" s="23" t="str">
        <f>_xlfn.XLOOKUP(B970,IP구분!A:A,IP구분!C:C)</f>
        <v>뽀로로</v>
      </c>
      <c r="D970" s="1" t="s">
        <v>4529</v>
      </c>
      <c r="E970" s="7" t="str">
        <f>IFERROR(_xlfn.XLOOKUP(B970,단가!A:A,단가!C:C),0)</f>
        <v xml:space="preserve">                     -</v>
      </c>
      <c r="F970" s="3">
        <f>IFERROR(_xlfn.XLOOKUP(B970,'[1]2609 재고'!$I$1:$I$65536,'[1]2609 재고'!$K$1:$K$65536),0)</f>
        <v>0</v>
      </c>
      <c r="G970" s="3">
        <f>IFERROR(_xlfn.XLOOKUP(B970,[2]Sheet1!$H$1:$H$65536,[2]Sheet1!$K$1:$K$65536),0)</f>
        <v>0</v>
      </c>
      <c r="H970" s="3">
        <f>IFERROR(_xlfn.XLOOKUP(B970,[3]Sheet1!$H$1:$H$65536,[3]Sheet1!$J$1:$J$65536),0)</f>
        <v>0</v>
      </c>
      <c r="I970" s="3">
        <f>IFERROR(_xlfn.XLOOKUP(B970,[4]Sheet1!$H$1:$H$65536,[4]Sheet1!$J$1:$J$65536),0)</f>
        <v>0</v>
      </c>
      <c r="J970" s="3">
        <f>IFERROR(_xlfn.XLOOKUP(B970,[5]Sheet1!$H$1:$H$65536,[5]Sheet1!$J$1:$J$65536),0)</f>
        <v>4</v>
      </c>
      <c r="K970" s="3">
        <f>IFERROR(_xlfn.XLOOKUP(B970,[6]Sheet1!$H$1:$H$65536,[6]Sheet1!$J$1:$J$65536),0)</f>
        <v>4</v>
      </c>
      <c r="L970" s="3">
        <f>IFERROR(_xlfn.XLOOKUP(B970,[7]Sheet1!$H$1:$H$65536,[7]Sheet1!$J$1:$J$65536),0)</f>
        <v>13</v>
      </c>
      <c r="M970" s="3">
        <f>IFERROR(_xlfn.XLOOKUP(B970,[8]Sheet1!$H$1:$H$65536,[8]Sheet1!$J$1:$J$65536),0)</f>
        <v>12</v>
      </c>
      <c r="N970" s="3">
        <f>IFERROR(_xlfn.XLOOKUP(B970,[9]Sheet1!$H$1:$H$65536,[9]Sheet1!$J$1:$J$65536),0)</f>
        <v>17</v>
      </c>
      <c r="O970" s="3">
        <f>IFERROR(_xlfn.XLOOKUP(B970,[10]Sheet1!$H$1:$H$65536,[10]Sheet1!$J$1:$J$65536),0)</f>
        <v>19</v>
      </c>
      <c r="P970" s="3">
        <f>IFERROR(_xlfn.XLOOKUP(B970,[11]Sheet1!$H$1:$H$65536,[11]Sheet1!$J$1:$J$65536),0)</f>
        <v>27</v>
      </c>
      <c r="Q970" s="3">
        <f>IFERROR(_xlfn.XLOOKUP(B970,[12]Sheet1!$H$1:$H$65536,[12]Sheet1!$J$1:$J$65536),0)</f>
        <v>29</v>
      </c>
      <c r="R970" s="3">
        <f>IFERROR(_xlfn.XLOOKUP(B970,[13]Sheet1!$H$1:$H$65536,[13]Sheet1!$J$1:$J$65536),)</f>
        <v>33</v>
      </c>
      <c r="S970" s="3">
        <f>IFERROR(_xlfn.XLOOKUP(B970,[14]Sheet1!$H$1:$H$65536,[14]Sheet1!$K$1:$K$65536),0)</f>
        <v>33</v>
      </c>
      <c r="T970" s="3">
        <f>IFERROR(_xlfn.XLOOKUP(B970,[15]Sheet1!$H$1:$H$65536,[15]Sheet1!$J$1:$J$65536),0)</f>
        <v>35</v>
      </c>
      <c r="U970" s="3">
        <f>IFERROR(_xlfn.XLOOKUP(B970,[16]Sheet1!$H$1:$H$65536,[16]Sheet1!$J$1:$J$65536),0)</f>
        <v>39</v>
      </c>
      <c r="V970" s="3">
        <f>IFERROR(_xlfn.XLOOKUP(B970,[17]Sheet1!$H$1:$H$65536,[17]Sheet1!$J$1:$J$65536),0)</f>
        <v>41</v>
      </c>
      <c r="W970" s="3">
        <f>IFERROR(_xlfn.XLOOKUP(B970,[18]Sheet1!$H$1:$H$65536,[18]Sheet1!$J$1:$J$65536),0)</f>
        <v>47</v>
      </c>
      <c r="X970" s="3">
        <f>IFERROR(_xlfn.XLOOKUP(B970,[19]Sheet1!$H$1:$H$65536,[19]Sheet1!$J$1:$J$65536),0)</f>
        <v>49</v>
      </c>
      <c r="Y970" s="3">
        <f>IFERROR(_xlfn.XLOOKUP(B970,[20]Sheet1!$H$1:$H$65536,[20]Sheet1!$J$1:$J$65536),0)</f>
        <v>50</v>
      </c>
      <c r="Z970" s="3">
        <f>IFERROR(_xlfn.XLOOKUP(B970,[21]Sheet1!$H$1:$H$65536,[21]Sheet1!$J$1:$J$65536),0)</f>
        <v>52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1:47" x14ac:dyDescent="0.3">
      <c r="A971" s="2" t="str">
        <f t="shared" si="15"/>
        <v>P1</v>
      </c>
      <c r="B971" s="1" t="s">
        <v>5542</v>
      </c>
      <c r="C971" s="23" t="str">
        <f>_xlfn.XLOOKUP(B971,IP구분!A:A,IP구분!C:C)</f>
        <v>뽀로로</v>
      </c>
      <c r="D971" s="1" t="s">
        <v>5543</v>
      </c>
      <c r="E971" s="7" t="str">
        <f>IFERROR(_xlfn.XLOOKUP(B971,단가!A:A,단가!C:C),0)</f>
        <v xml:space="preserve">                     -</v>
      </c>
      <c r="F971" s="3">
        <f>IFERROR(_xlfn.XLOOKUP(B971,'[1]2609 재고'!$I$1:$I$65536,'[1]2609 재고'!$K$1:$K$65536),0)</f>
        <v>0</v>
      </c>
      <c r="G971" s="3">
        <f>IFERROR(_xlfn.XLOOKUP(B971,[2]Sheet1!$H$1:$H$65536,[2]Sheet1!$K$1:$K$65536),0)</f>
        <v>0</v>
      </c>
      <c r="H971" s="3">
        <f>IFERROR(_xlfn.XLOOKUP(B971,[3]Sheet1!$H$1:$H$65536,[3]Sheet1!$J$1:$J$65536),0)</f>
        <v>0</v>
      </c>
      <c r="I971" s="3">
        <f>IFERROR(_xlfn.XLOOKUP(B971,[4]Sheet1!$H$1:$H$65536,[4]Sheet1!$J$1:$J$65536),0)</f>
        <v>0</v>
      </c>
      <c r="J971" s="3">
        <f>IFERROR(_xlfn.XLOOKUP(B971,[5]Sheet1!$H$1:$H$65536,[5]Sheet1!$J$1:$J$65536),0)</f>
        <v>0</v>
      </c>
      <c r="K971" s="3">
        <f>IFERROR(_xlfn.XLOOKUP(B971,[6]Sheet1!$H$1:$H$65536,[6]Sheet1!$J$1:$J$65536),0)</f>
        <v>0</v>
      </c>
      <c r="L971" s="3">
        <f>IFERROR(_xlfn.XLOOKUP(B971,[7]Sheet1!$H$1:$H$65536,[7]Sheet1!$J$1:$J$65536),0)</f>
        <v>0</v>
      </c>
      <c r="M971" s="3">
        <f>IFERROR(_xlfn.XLOOKUP(B971,[8]Sheet1!$H$1:$H$65536,[8]Sheet1!$J$1:$J$65536),0)</f>
        <v>0</v>
      </c>
      <c r="N971" s="3">
        <f>IFERROR(_xlfn.XLOOKUP(B971,[9]Sheet1!$H$1:$H$65536,[9]Sheet1!$J$1:$J$65536),0)</f>
        <v>0</v>
      </c>
      <c r="O971" s="3">
        <f>IFERROR(_xlfn.XLOOKUP(B971,[10]Sheet1!$H$1:$H$65536,[10]Sheet1!$J$1:$J$65536),0)</f>
        <v>0</v>
      </c>
      <c r="P971" s="3">
        <f>IFERROR(_xlfn.XLOOKUP(B971,[11]Sheet1!$H$1:$H$65536,[11]Sheet1!$J$1:$J$65536),0)</f>
        <v>0</v>
      </c>
      <c r="Q971" s="3">
        <f>IFERROR(_xlfn.XLOOKUP(B971,[12]Sheet1!$H$1:$H$65536,[12]Sheet1!$J$1:$J$65536),0)</f>
        <v>0</v>
      </c>
      <c r="R971" s="3">
        <f>IFERROR(_xlfn.XLOOKUP(B971,[13]Sheet1!$H$1:$H$65536,[13]Sheet1!$J$1:$J$65536),)</f>
        <v>0</v>
      </c>
      <c r="S971" s="3">
        <f>IFERROR(_xlfn.XLOOKUP(B971,[14]Sheet1!$H$1:$H$65536,[14]Sheet1!$K$1:$K$65536),0)</f>
        <v>0</v>
      </c>
      <c r="T971" s="3">
        <f>IFERROR(_xlfn.XLOOKUP(B971,[15]Sheet1!$H$1:$H$65536,[15]Sheet1!$J$1:$J$65536),0)</f>
        <v>0</v>
      </c>
      <c r="U971" s="3">
        <f>IFERROR(_xlfn.XLOOKUP(B971,[16]Sheet1!$H$1:$H$65536,[16]Sheet1!$J$1:$J$65536),0)</f>
        <v>0</v>
      </c>
      <c r="V971" s="3">
        <f>IFERROR(_xlfn.XLOOKUP(B971,[17]Sheet1!$H$1:$H$65536,[17]Sheet1!$J$1:$J$65536),0)</f>
        <v>0</v>
      </c>
      <c r="W971" s="3">
        <f>IFERROR(_xlfn.XLOOKUP(B971,[18]Sheet1!$H$1:$H$65536,[18]Sheet1!$J$1:$J$65536),0)</f>
        <v>0</v>
      </c>
      <c r="X971" s="3">
        <f>IFERROR(_xlfn.XLOOKUP(B971,[19]Sheet1!$H$1:$H$65536,[19]Sheet1!$J$1:$J$65536),0)</f>
        <v>0</v>
      </c>
      <c r="Y971" s="3">
        <f>IFERROR(_xlfn.XLOOKUP(B971,[20]Sheet1!$H$1:$H$65536,[20]Sheet1!$J$1:$J$65536),0)</f>
        <v>1</v>
      </c>
      <c r="Z971" s="3">
        <f>IFERROR(_xlfn.XLOOKUP(B971,[21]Sheet1!$H$1:$H$65536,[21]Sheet1!$J$1:$J$65536),0)</f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1:47" x14ac:dyDescent="0.3">
      <c r="A972" s="2" t="str">
        <f t="shared" si="15"/>
        <v>P1</v>
      </c>
      <c r="B972" s="1" t="s">
        <v>4568</v>
      </c>
      <c r="C972" s="23" t="str">
        <f>_xlfn.XLOOKUP(B972,IP구분!A:A,IP구분!C:C)</f>
        <v>뽀로로</v>
      </c>
      <c r="D972" s="1" t="s">
        <v>4569</v>
      </c>
      <c r="E972" s="7">
        <f>IFERROR(_xlfn.XLOOKUP(B972,단가!A:A,단가!C:C),0)</f>
        <v>2599</v>
      </c>
      <c r="F972" s="3">
        <f>IFERROR(_xlfn.XLOOKUP(B972,'[1]2609 재고'!$I$1:$I$65536,'[1]2609 재고'!$K$1:$K$65536),0)</f>
        <v>0</v>
      </c>
      <c r="G972" s="3">
        <f>IFERROR(_xlfn.XLOOKUP(B972,[2]Sheet1!$H$1:$H$65536,[2]Sheet1!$K$1:$K$65536),0)</f>
        <v>1</v>
      </c>
      <c r="H972" s="3">
        <f>IFERROR(_xlfn.XLOOKUP(B972,[3]Sheet1!$H$1:$H$65536,[3]Sheet1!$J$1:$J$65536),0)</f>
        <v>1</v>
      </c>
      <c r="I972" s="3">
        <f>IFERROR(_xlfn.XLOOKUP(B972,[4]Sheet1!$H$1:$H$65536,[4]Sheet1!$J$1:$J$65536),0)</f>
        <v>0</v>
      </c>
      <c r="J972" s="3">
        <f>IFERROR(_xlfn.XLOOKUP(B972,[5]Sheet1!$H$1:$H$65536,[5]Sheet1!$J$1:$J$65536),0)</f>
        <v>0</v>
      </c>
      <c r="K972" s="3">
        <f>IFERROR(_xlfn.XLOOKUP(B972,[6]Sheet1!$H$1:$H$65536,[6]Sheet1!$J$1:$J$65536),0)</f>
        <v>0</v>
      </c>
      <c r="L972" s="3">
        <f>IFERROR(_xlfn.XLOOKUP(B972,[7]Sheet1!$H$1:$H$65536,[7]Sheet1!$J$1:$J$65536),0)</f>
        <v>0</v>
      </c>
      <c r="M972" s="3">
        <f>IFERROR(_xlfn.XLOOKUP(B972,[8]Sheet1!$H$1:$H$65536,[8]Sheet1!$J$1:$J$65536),0)</f>
        <v>0</v>
      </c>
      <c r="N972" s="3">
        <f>IFERROR(_xlfn.XLOOKUP(B972,[9]Sheet1!$H$1:$H$65536,[9]Sheet1!$J$1:$J$65536),0)</f>
        <v>0</v>
      </c>
      <c r="O972" s="3">
        <f>IFERROR(_xlfn.XLOOKUP(B972,[10]Sheet1!$H$1:$H$65536,[10]Sheet1!$J$1:$J$65536),0)</f>
        <v>0</v>
      </c>
      <c r="P972" s="3">
        <f>IFERROR(_xlfn.XLOOKUP(B972,[11]Sheet1!$H$1:$H$65536,[11]Sheet1!$J$1:$J$65536),0)</f>
        <v>0</v>
      </c>
      <c r="Q972" s="3">
        <f>IFERROR(_xlfn.XLOOKUP(B972,[12]Sheet1!$H$1:$H$65536,[12]Sheet1!$J$1:$J$65536),0)</f>
        <v>0</v>
      </c>
      <c r="R972" s="3">
        <f>IFERROR(_xlfn.XLOOKUP(B972,[13]Sheet1!$H$1:$H$65536,[13]Sheet1!$J$1:$J$65536),)</f>
        <v>0</v>
      </c>
      <c r="S972" s="3">
        <f>IFERROR(_xlfn.XLOOKUP(B972,[14]Sheet1!$H$1:$H$65536,[14]Sheet1!$K$1:$K$65536),0)</f>
        <v>0</v>
      </c>
      <c r="T972" s="3">
        <f>IFERROR(_xlfn.XLOOKUP(B972,[15]Sheet1!$H$1:$H$65536,[15]Sheet1!$J$1:$J$65536),0)</f>
        <v>0</v>
      </c>
      <c r="U972" s="3">
        <f>IFERROR(_xlfn.XLOOKUP(B972,[16]Sheet1!$H$1:$H$65536,[16]Sheet1!$J$1:$J$65536),0)</f>
        <v>0</v>
      </c>
      <c r="V972" s="3">
        <f>IFERROR(_xlfn.XLOOKUP(B972,[17]Sheet1!$H$1:$H$65536,[17]Sheet1!$J$1:$J$65536),0)</f>
        <v>0</v>
      </c>
      <c r="W972" s="3">
        <f>IFERROR(_xlfn.XLOOKUP(B972,[18]Sheet1!$H$1:$H$65536,[18]Sheet1!$J$1:$J$65536),0)</f>
        <v>0</v>
      </c>
      <c r="X972" s="3">
        <f>IFERROR(_xlfn.XLOOKUP(B972,[19]Sheet1!$H$1:$H$65536,[19]Sheet1!$J$1:$J$65536),0)</f>
        <v>1</v>
      </c>
      <c r="Y972" s="3">
        <f>IFERROR(_xlfn.XLOOKUP(B972,[20]Sheet1!$H$1:$H$65536,[20]Sheet1!$J$1:$J$65536),0)</f>
        <v>1</v>
      </c>
      <c r="Z972" s="3">
        <f>IFERROR(_xlfn.XLOOKUP(B972,[21]Sheet1!$H$1:$H$65536,[21]Sheet1!$J$1:$J$65536),0)</f>
        <v>0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1:47" x14ac:dyDescent="0.3">
      <c r="A973" s="2" t="str">
        <f t="shared" si="15"/>
        <v>P1</v>
      </c>
      <c r="B973" s="1" t="s">
        <v>5544</v>
      </c>
      <c r="C973" s="23" t="str">
        <f>_xlfn.XLOOKUP(B973,IP구분!A:A,IP구분!C:C)</f>
        <v>뽀로로</v>
      </c>
      <c r="D973" s="1" t="s">
        <v>5545</v>
      </c>
      <c r="E973" s="7" t="str">
        <f>IFERROR(_xlfn.XLOOKUP(B973,단가!A:A,단가!C:C),0)</f>
        <v xml:space="preserve">                     -</v>
      </c>
      <c r="F973" s="3">
        <f>IFERROR(_xlfn.XLOOKUP(B973,'[1]2609 재고'!$I$1:$I$65536,'[1]2609 재고'!$K$1:$K$65536),0)</f>
        <v>0</v>
      </c>
      <c r="G973" s="3">
        <f>IFERROR(_xlfn.XLOOKUP(B973,[2]Sheet1!$H$1:$H$65536,[2]Sheet1!$K$1:$K$65536),0)</f>
        <v>0</v>
      </c>
      <c r="H973" s="3">
        <f>IFERROR(_xlfn.XLOOKUP(B973,[3]Sheet1!$H$1:$H$65536,[3]Sheet1!$J$1:$J$65536),0)</f>
        <v>0</v>
      </c>
      <c r="I973" s="3">
        <f>IFERROR(_xlfn.XLOOKUP(B973,[4]Sheet1!$H$1:$H$65536,[4]Sheet1!$J$1:$J$65536),0)</f>
        <v>0</v>
      </c>
      <c r="J973" s="3">
        <f>IFERROR(_xlfn.XLOOKUP(B973,[5]Sheet1!$H$1:$H$65536,[5]Sheet1!$J$1:$J$65536),0)</f>
        <v>0</v>
      </c>
      <c r="K973" s="3">
        <f>IFERROR(_xlfn.XLOOKUP(B973,[6]Sheet1!$H$1:$H$65536,[6]Sheet1!$J$1:$J$65536),0)</f>
        <v>0</v>
      </c>
      <c r="L973" s="3">
        <f>IFERROR(_xlfn.XLOOKUP(B973,[7]Sheet1!$H$1:$H$65536,[7]Sheet1!$J$1:$J$65536),0)</f>
        <v>0</v>
      </c>
      <c r="M973" s="3">
        <f>IFERROR(_xlfn.XLOOKUP(B973,[8]Sheet1!$H$1:$H$65536,[8]Sheet1!$J$1:$J$65536),0)</f>
        <v>0</v>
      </c>
      <c r="N973" s="3">
        <f>IFERROR(_xlfn.XLOOKUP(B973,[9]Sheet1!$H$1:$H$65536,[9]Sheet1!$J$1:$J$65536),0)</f>
        <v>0</v>
      </c>
      <c r="O973" s="3">
        <f>IFERROR(_xlfn.XLOOKUP(B973,[10]Sheet1!$H$1:$H$65536,[10]Sheet1!$J$1:$J$65536),0)</f>
        <v>0</v>
      </c>
      <c r="P973" s="3">
        <f>IFERROR(_xlfn.XLOOKUP(B973,[11]Sheet1!$H$1:$H$65536,[11]Sheet1!$J$1:$J$65536),0)</f>
        <v>0</v>
      </c>
      <c r="Q973" s="3">
        <f>IFERROR(_xlfn.XLOOKUP(B973,[12]Sheet1!$H$1:$H$65536,[12]Sheet1!$J$1:$J$65536),0)</f>
        <v>0</v>
      </c>
      <c r="R973" s="3">
        <f>IFERROR(_xlfn.XLOOKUP(B973,[13]Sheet1!$H$1:$H$65536,[13]Sheet1!$J$1:$J$65536),)</f>
        <v>0</v>
      </c>
      <c r="S973" s="3">
        <f>IFERROR(_xlfn.XLOOKUP(B973,[14]Sheet1!$H$1:$H$65536,[14]Sheet1!$K$1:$K$65536),0)</f>
        <v>0</v>
      </c>
      <c r="T973" s="3">
        <f>IFERROR(_xlfn.XLOOKUP(B973,[15]Sheet1!$H$1:$H$65536,[15]Sheet1!$J$1:$J$65536),0)</f>
        <v>1</v>
      </c>
      <c r="U973" s="3">
        <f>IFERROR(_xlfn.XLOOKUP(B973,[16]Sheet1!$H$1:$H$65536,[16]Sheet1!$J$1:$J$65536),0)</f>
        <v>1</v>
      </c>
      <c r="V973" s="3">
        <f>IFERROR(_xlfn.XLOOKUP(B973,[17]Sheet1!$H$1:$H$65536,[17]Sheet1!$J$1:$J$65536),0)</f>
        <v>0</v>
      </c>
      <c r="W973" s="3">
        <f>IFERROR(_xlfn.XLOOKUP(B973,[18]Sheet1!$H$1:$H$65536,[18]Sheet1!$J$1:$J$65536),0)</f>
        <v>0</v>
      </c>
      <c r="X973" s="3">
        <f>IFERROR(_xlfn.XLOOKUP(B973,[19]Sheet1!$H$1:$H$65536,[19]Sheet1!$J$1:$J$65536),0)</f>
        <v>0</v>
      </c>
      <c r="Y973" s="3">
        <f>IFERROR(_xlfn.XLOOKUP(B973,[20]Sheet1!$H$1:$H$65536,[20]Sheet1!$J$1:$J$65536),0)</f>
        <v>0</v>
      </c>
      <c r="Z973" s="3">
        <f>IFERROR(_xlfn.XLOOKUP(B973,[21]Sheet1!$H$1:$H$65536,[21]Sheet1!$J$1:$J$65536),0)</f>
        <v>0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1:47" x14ac:dyDescent="0.3">
      <c r="A974" s="2" t="str">
        <f t="shared" si="15"/>
        <v>P1</v>
      </c>
      <c r="B974" s="1" t="s">
        <v>4570</v>
      </c>
      <c r="C974" s="23" t="str">
        <f>_xlfn.XLOOKUP(B974,IP구분!A:A,IP구분!C:C)</f>
        <v>뽀로로</v>
      </c>
      <c r="D974" s="1" t="s">
        <v>4571</v>
      </c>
      <c r="E974" s="7">
        <f>IFERROR(_xlfn.XLOOKUP(B974,단가!A:A,단가!C:C),0)</f>
        <v>4454</v>
      </c>
      <c r="F974" s="3">
        <f>IFERROR(_xlfn.XLOOKUP(B974,'[1]2609 재고'!$I$1:$I$65536,'[1]2609 재고'!$K$1:$K$65536),0)</f>
        <v>1</v>
      </c>
      <c r="G974" s="3">
        <f>IFERROR(_xlfn.XLOOKUP(B974,[2]Sheet1!$H$1:$H$65536,[2]Sheet1!$K$1:$K$65536),0)</f>
        <v>5</v>
      </c>
      <c r="H974" s="3">
        <f>IFERROR(_xlfn.XLOOKUP(B974,[3]Sheet1!$H$1:$H$65536,[3]Sheet1!$J$1:$J$65536),0)</f>
        <v>5</v>
      </c>
      <c r="I974" s="3">
        <f>IFERROR(_xlfn.XLOOKUP(B974,[4]Sheet1!$H$1:$H$65536,[4]Sheet1!$J$1:$J$65536),0)</f>
        <v>6</v>
      </c>
      <c r="J974" s="3">
        <f>IFERROR(_xlfn.XLOOKUP(B974,[5]Sheet1!$H$1:$H$65536,[5]Sheet1!$J$1:$J$65536),0)</f>
        <v>0</v>
      </c>
      <c r="K974" s="3">
        <f>IFERROR(_xlfn.XLOOKUP(B974,[6]Sheet1!$H$1:$H$65536,[6]Sheet1!$J$1:$J$65536),0)</f>
        <v>0</v>
      </c>
      <c r="L974" s="3">
        <f>IFERROR(_xlfn.XLOOKUP(B974,[7]Sheet1!$H$1:$H$65536,[7]Sheet1!$J$1:$J$65536),0)</f>
        <v>1</v>
      </c>
      <c r="M974" s="3">
        <f>IFERROR(_xlfn.XLOOKUP(B974,[8]Sheet1!$H$1:$H$65536,[8]Sheet1!$J$1:$J$65536),0)</f>
        <v>2</v>
      </c>
      <c r="N974" s="3">
        <f>IFERROR(_xlfn.XLOOKUP(B974,[9]Sheet1!$H$1:$H$65536,[9]Sheet1!$J$1:$J$65536),0)</f>
        <v>1</v>
      </c>
      <c r="O974" s="3">
        <f>IFERROR(_xlfn.XLOOKUP(B974,[10]Sheet1!$H$1:$H$65536,[10]Sheet1!$J$1:$J$65536),0)</f>
        <v>0</v>
      </c>
      <c r="P974" s="3">
        <f>IFERROR(_xlfn.XLOOKUP(B974,[11]Sheet1!$H$1:$H$65536,[11]Sheet1!$J$1:$J$65536),0)</f>
        <v>7</v>
      </c>
      <c r="Q974" s="3">
        <f>IFERROR(_xlfn.XLOOKUP(B974,[12]Sheet1!$H$1:$H$65536,[12]Sheet1!$J$1:$J$65536),0)</f>
        <v>0</v>
      </c>
      <c r="R974" s="3">
        <f>IFERROR(_xlfn.XLOOKUP(B974,[13]Sheet1!$H$1:$H$65536,[13]Sheet1!$J$1:$J$65536),)</f>
        <v>1</v>
      </c>
      <c r="S974" s="3">
        <f>IFERROR(_xlfn.XLOOKUP(B974,[14]Sheet1!$H$1:$H$65536,[14]Sheet1!$K$1:$K$65536),0)</f>
        <v>7</v>
      </c>
      <c r="T974" s="3">
        <f>IFERROR(_xlfn.XLOOKUP(B974,[15]Sheet1!$H$1:$H$65536,[15]Sheet1!$J$1:$J$65536),0)</f>
        <v>6</v>
      </c>
      <c r="U974" s="3">
        <f>IFERROR(_xlfn.XLOOKUP(B974,[16]Sheet1!$H$1:$H$65536,[16]Sheet1!$J$1:$J$65536),0)</f>
        <v>3</v>
      </c>
      <c r="V974" s="3">
        <f>IFERROR(_xlfn.XLOOKUP(B974,[17]Sheet1!$H$1:$H$65536,[17]Sheet1!$J$1:$J$65536),0)</f>
        <v>6</v>
      </c>
      <c r="W974" s="3">
        <f>IFERROR(_xlfn.XLOOKUP(B974,[18]Sheet1!$H$1:$H$65536,[18]Sheet1!$J$1:$J$65536),0)</f>
        <v>13</v>
      </c>
      <c r="X974" s="3">
        <f>IFERROR(_xlfn.XLOOKUP(B974,[19]Sheet1!$H$1:$H$65536,[19]Sheet1!$J$1:$J$65536),0)</f>
        <v>13</v>
      </c>
      <c r="Y974" s="3">
        <f>IFERROR(_xlfn.XLOOKUP(B974,[20]Sheet1!$H$1:$H$65536,[20]Sheet1!$J$1:$J$65536),0)</f>
        <v>7</v>
      </c>
      <c r="Z974" s="3">
        <f>IFERROR(_xlfn.XLOOKUP(B974,[21]Sheet1!$H$1:$H$65536,[21]Sheet1!$J$1:$J$65536),0)</f>
        <v>15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1:47" x14ac:dyDescent="0.3">
      <c r="A975" s="2" t="str">
        <f t="shared" si="15"/>
        <v>P1</v>
      </c>
      <c r="B975" s="1" t="s">
        <v>5546</v>
      </c>
      <c r="C975" s="23" t="str">
        <f>_xlfn.XLOOKUP(B975,IP구분!A:A,IP구분!C:C)</f>
        <v>뽀로로</v>
      </c>
      <c r="D975" s="1" t="s">
        <v>5547</v>
      </c>
      <c r="E975" s="7" t="str">
        <f>IFERROR(_xlfn.XLOOKUP(B975,단가!A:A,단가!C:C),0)</f>
        <v xml:space="preserve">                     -</v>
      </c>
      <c r="F975" s="3">
        <f>IFERROR(_xlfn.XLOOKUP(B975,'[1]2609 재고'!$I$1:$I$65536,'[1]2609 재고'!$K$1:$K$65536),0)</f>
        <v>0</v>
      </c>
      <c r="G975" s="3">
        <f>IFERROR(_xlfn.XLOOKUP(B975,[2]Sheet1!$H$1:$H$65536,[2]Sheet1!$K$1:$K$65536),0)</f>
        <v>0</v>
      </c>
      <c r="H975" s="3">
        <f>IFERROR(_xlfn.XLOOKUP(B975,[3]Sheet1!$H$1:$H$65536,[3]Sheet1!$J$1:$J$65536),0)</f>
        <v>0</v>
      </c>
      <c r="I975" s="3">
        <f>IFERROR(_xlfn.XLOOKUP(B975,[4]Sheet1!$H$1:$H$65536,[4]Sheet1!$J$1:$J$65536),0)</f>
        <v>0</v>
      </c>
      <c r="J975" s="3">
        <f>IFERROR(_xlfn.XLOOKUP(B975,[5]Sheet1!$H$1:$H$65536,[5]Sheet1!$J$1:$J$65536),0)</f>
        <v>0</v>
      </c>
      <c r="K975" s="3">
        <f>IFERROR(_xlfn.XLOOKUP(B975,[6]Sheet1!$H$1:$H$65536,[6]Sheet1!$J$1:$J$65536),0)</f>
        <v>0</v>
      </c>
      <c r="L975" s="3">
        <f>IFERROR(_xlfn.XLOOKUP(B975,[7]Sheet1!$H$1:$H$65536,[7]Sheet1!$J$1:$J$65536),0)</f>
        <v>0</v>
      </c>
      <c r="M975" s="3">
        <f>IFERROR(_xlfn.XLOOKUP(B975,[8]Sheet1!$H$1:$H$65536,[8]Sheet1!$J$1:$J$65536),0)</f>
        <v>0</v>
      </c>
      <c r="N975" s="3">
        <f>IFERROR(_xlfn.XLOOKUP(B975,[9]Sheet1!$H$1:$H$65536,[9]Sheet1!$J$1:$J$65536),0)</f>
        <v>0</v>
      </c>
      <c r="O975" s="3">
        <f>IFERROR(_xlfn.XLOOKUP(B975,[10]Sheet1!$H$1:$H$65536,[10]Sheet1!$J$1:$J$65536),0)</f>
        <v>0</v>
      </c>
      <c r="P975" s="3">
        <f>IFERROR(_xlfn.XLOOKUP(B975,[11]Sheet1!$H$1:$H$65536,[11]Sheet1!$J$1:$J$65536),0)</f>
        <v>0</v>
      </c>
      <c r="Q975" s="3">
        <f>IFERROR(_xlfn.XLOOKUP(B975,[12]Sheet1!$H$1:$H$65536,[12]Sheet1!$J$1:$J$65536),0)</f>
        <v>0</v>
      </c>
      <c r="R975" s="3">
        <f>IFERROR(_xlfn.XLOOKUP(B975,[13]Sheet1!$H$1:$H$65536,[13]Sheet1!$J$1:$J$65536),)</f>
        <v>0</v>
      </c>
      <c r="S975" s="3">
        <f>IFERROR(_xlfn.XLOOKUP(B975,[14]Sheet1!$H$1:$H$65536,[14]Sheet1!$K$1:$K$65536),0)</f>
        <v>0</v>
      </c>
      <c r="T975" s="3">
        <f>IFERROR(_xlfn.XLOOKUP(B975,[15]Sheet1!$H$1:$H$65536,[15]Sheet1!$J$1:$J$65536),0)</f>
        <v>0</v>
      </c>
      <c r="U975" s="3">
        <f>IFERROR(_xlfn.XLOOKUP(B975,[16]Sheet1!$H$1:$H$65536,[16]Sheet1!$J$1:$J$65536),0)</f>
        <v>1</v>
      </c>
      <c r="V975" s="3">
        <f>IFERROR(_xlfn.XLOOKUP(B975,[17]Sheet1!$H$1:$H$65536,[17]Sheet1!$J$1:$J$65536),0)</f>
        <v>1</v>
      </c>
      <c r="W975" s="3">
        <f>IFERROR(_xlfn.XLOOKUP(B975,[18]Sheet1!$H$1:$H$65536,[18]Sheet1!$J$1:$J$65536),0)</f>
        <v>1</v>
      </c>
      <c r="X975" s="3">
        <f>IFERROR(_xlfn.XLOOKUP(B975,[19]Sheet1!$H$1:$H$65536,[19]Sheet1!$J$1:$J$65536),0)</f>
        <v>1</v>
      </c>
      <c r="Y975" s="3">
        <f>IFERROR(_xlfn.XLOOKUP(B975,[20]Sheet1!$H$1:$H$65536,[20]Sheet1!$J$1:$J$65536),0)</f>
        <v>0</v>
      </c>
      <c r="Z975" s="3">
        <f>IFERROR(_xlfn.XLOOKUP(B975,[21]Sheet1!$H$1:$H$65536,[21]Sheet1!$J$1:$J$65536),0)</f>
        <v>0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1:47" x14ac:dyDescent="0.3">
      <c r="A976" s="2" t="str">
        <f t="shared" si="15"/>
        <v>P1</v>
      </c>
      <c r="B976" s="1" t="s">
        <v>4572</v>
      </c>
      <c r="C976" s="23" t="str">
        <f>_xlfn.XLOOKUP(B976,IP구분!A:A,IP구분!C:C)</f>
        <v>뽀로로</v>
      </c>
      <c r="D976" s="1" t="s">
        <v>4573</v>
      </c>
      <c r="E976" s="7" t="str">
        <f>IFERROR(_xlfn.XLOOKUP(B976,단가!A:A,단가!C:C),0)</f>
        <v xml:space="preserve">                     -</v>
      </c>
      <c r="F976" s="3">
        <f>IFERROR(_xlfn.XLOOKUP(B976,'[1]2609 재고'!$I$1:$I$65536,'[1]2609 재고'!$K$1:$K$65536),0)</f>
        <v>0</v>
      </c>
      <c r="G976" s="3">
        <f>IFERROR(_xlfn.XLOOKUP(B976,[2]Sheet1!$H$1:$H$65536,[2]Sheet1!$K$1:$K$65536),0)</f>
        <v>0</v>
      </c>
      <c r="H976" s="3">
        <f>IFERROR(_xlfn.XLOOKUP(B976,[3]Sheet1!$H$1:$H$65536,[3]Sheet1!$J$1:$J$65536),0)</f>
        <v>0</v>
      </c>
      <c r="I976" s="3">
        <f>IFERROR(_xlfn.XLOOKUP(B976,[4]Sheet1!$H$1:$H$65536,[4]Sheet1!$J$1:$J$65536),0)</f>
        <v>0</v>
      </c>
      <c r="J976" s="3">
        <f>IFERROR(_xlfn.XLOOKUP(B976,[5]Sheet1!$H$1:$H$65536,[5]Sheet1!$J$1:$J$65536),0)</f>
        <v>1</v>
      </c>
      <c r="K976" s="3">
        <f>IFERROR(_xlfn.XLOOKUP(B976,[6]Sheet1!$H$1:$H$65536,[6]Sheet1!$J$1:$J$65536),0)</f>
        <v>3</v>
      </c>
      <c r="L976" s="3">
        <f>IFERROR(_xlfn.XLOOKUP(B976,[7]Sheet1!$H$1:$H$65536,[7]Sheet1!$J$1:$J$65536),0)</f>
        <v>3</v>
      </c>
      <c r="M976" s="3">
        <f>IFERROR(_xlfn.XLOOKUP(B976,[8]Sheet1!$H$1:$H$65536,[8]Sheet1!$J$1:$J$65536),0)</f>
        <v>1</v>
      </c>
      <c r="N976" s="3">
        <f>IFERROR(_xlfn.XLOOKUP(B976,[9]Sheet1!$H$1:$H$65536,[9]Sheet1!$J$1:$J$65536),0)</f>
        <v>0</v>
      </c>
      <c r="O976" s="3">
        <f>IFERROR(_xlfn.XLOOKUP(B976,[10]Sheet1!$H$1:$H$65536,[10]Sheet1!$J$1:$J$65536),0)</f>
        <v>0</v>
      </c>
      <c r="P976" s="3">
        <f>IFERROR(_xlfn.XLOOKUP(B976,[11]Sheet1!$H$1:$H$65536,[11]Sheet1!$J$1:$J$65536),0)</f>
        <v>0</v>
      </c>
      <c r="Q976" s="3">
        <f>IFERROR(_xlfn.XLOOKUP(B976,[12]Sheet1!$H$1:$H$65536,[12]Sheet1!$J$1:$J$65536),0)</f>
        <v>0</v>
      </c>
      <c r="R976" s="3">
        <f>IFERROR(_xlfn.XLOOKUP(B976,[13]Sheet1!$H$1:$H$65536,[13]Sheet1!$J$1:$J$65536),)</f>
        <v>0</v>
      </c>
      <c r="S976" s="3">
        <f>IFERROR(_xlfn.XLOOKUP(B976,[14]Sheet1!$H$1:$H$65536,[14]Sheet1!$K$1:$K$65536),0)</f>
        <v>0</v>
      </c>
      <c r="T976" s="3">
        <f>IFERROR(_xlfn.XLOOKUP(B976,[15]Sheet1!$H$1:$H$65536,[15]Sheet1!$J$1:$J$65536),0)</f>
        <v>0</v>
      </c>
      <c r="U976" s="3">
        <f>IFERROR(_xlfn.XLOOKUP(B976,[16]Sheet1!$H$1:$H$65536,[16]Sheet1!$J$1:$J$65536),0)</f>
        <v>0</v>
      </c>
      <c r="V976" s="3">
        <f>IFERROR(_xlfn.XLOOKUP(B976,[17]Sheet1!$H$1:$H$65536,[17]Sheet1!$J$1:$J$65536),0)</f>
        <v>0</v>
      </c>
      <c r="W976" s="3">
        <f>IFERROR(_xlfn.XLOOKUP(B976,[18]Sheet1!$H$1:$H$65536,[18]Sheet1!$J$1:$J$65536),0)</f>
        <v>1</v>
      </c>
      <c r="X976" s="3">
        <f>IFERROR(_xlfn.XLOOKUP(B976,[19]Sheet1!$H$1:$H$65536,[19]Sheet1!$J$1:$J$65536),0)</f>
        <v>1</v>
      </c>
      <c r="Y976" s="3">
        <f>IFERROR(_xlfn.XLOOKUP(B976,[20]Sheet1!$H$1:$H$65536,[20]Sheet1!$J$1:$J$65536),0)</f>
        <v>0</v>
      </c>
      <c r="Z976" s="3">
        <f>IFERROR(_xlfn.XLOOKUP(B976,[21]Sheet1!$H$1:$H$65536,[21]Sheet1!$J$1:$J$65536),0)</f>
        <v>0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1:47" x14ac:dyDescent="0.3">
      <c r="A977" s="2" t="str">
        <f t="shared" si="15"/>
        <v>M2</v>
      </c>
      <c r="B977" s="1" t="s">
        <v>908</v>
      </c>
      <c r="C977" s="23" t="str">
        <f>_xlfn.XLOOKUP(B977,IP구분!A:A,IP구분!C:C)</f>
        <v>뽀로로</v>
      </c>
      <c r="D977" s="1" t="s">
        <v>909</v>
      </c>
      <c r="E977" s="7" t="str">
        <f>IFERROR(_xlfn.XLOOKUP(B977,단가!A:A,단가!C:C),0)</f>
        <v xml:space="preserve">                     -</v>
      </c>
      <c r="F977" s="3">
        <f>IFERROR(_xlfn.XLOOKUP(B977,'[1]2609 재고'!$I$1:$I$65536,'[1]2609 재고'!$K$1:$K$65536),0)</f>
        <v>0</v>
      </c>
      <c r="G977" s="3">
        <f>IFERROR(_xlfn.XLOOKUP(B977,[2]Sheet1!$H$1:$H$65536,[2]Sheet1!$K$1:$K$65536),0)</f>
        <v>0</v>
      </c>
      <c r="H977" s="3">
        <f>IFERROR(_xlfn.XLOOKUP(B977,[3]Sheet1!$H$1:$H$65536,[3]Sheet1!$J$1:$J$65536),0)</f>
        <v>0</v>
      </c>
      <c r="I977" s="3">
        <f>IFERROR(_xlfn.XLOOKUP(B977,[4]Sheet1!$H$1:$H$65536,[4]Sheet1!$J$1:$J$65536),0)</f>
        <v>0</v>
      </c>
      <c r="J977" s="3">
        <f>IFERROR(_xlfn.XLOOKUP(B977,[5]Sheet1!$H$1:$H$65536,[5]Sheet1!$J$1:$J$65536),0)</f>
        <v>0</v>
      </c>
      <c r="K977" s="3">
        <f>IFERROR(_xlfn.XLOOKUP(B977,[6]Sheet1!$H$1:$H$65536,[6]Sheet1!$J$1:$J$65536),0)</f>
        <v>0</v>
      </c>
      <c r="L977" s="3">
        <f>IFERROR(_xlfn.XLOOKUP(B977,[7]Sheet1!$H$1:$H$65536,[7]Sheet1!$J$1:$J$65536),0)</f>
        <v>0</v>
      </c>
      <c r="M977" s="3">
        <f>IFERROR(_xlfn.XLOOKUP(B977,[8]Sheet1!$H$1:$H$65536,[8]Sheet1!$J$1:$J$65536),0)</f>
        <v>0</v>
      </c>
      <c r="N977" s="3">
        <f>IFERROR(_xlfn.XLOOKUP(B977,[9]Sheet1!$H$1:$H$65536,[9]Sheet1!$J$1:$J$65536),0)</f>
        <v>0</v>
      </c>
      <c r="O977" s="3">
        <f>IFERROR(_xlfn.XLOOKUP(B977,[10]Sheet1!$H$1:$H$65536,[10]Sheet1!$J$1:$J$65536),0)</f>
        <v>0</v>
      </c>
      <c r="P977" s="3">
        <f>IFERROR(_xlfn.XLOOKUP(B977,[11]Sheet1!$H$1:$H$65536,[11]Sheet1!$J$1:$J$65536),0)</f>
        <v>0</v>
      </c>
      <c r="Q977" s="3">
        <f>IFERROR(_xlfn.XLOOKUP(B977,[12]Sheet1!$H$1:$H$65536,[12]Sheet1!$J$1:$J$65536),0)</f>
        <v>0</v>
      </c>
      <c r="R977" s="3">
        <f>IFERROR(_xlfn.XLOOKUP(B977,[13]Sheet1!$H$1:$H$65536,[13]Sheet1!$J$1:$J$65536),)</f>
        <v>0</v>
      </c>
      <c r="S977" s="3">
        <f>IFERROR(_xlfn.XLOOKUP(B977,[14]Sheet1!$H$1:$H$65536,[14]Sheet1!$K$1:$K$65536),0)</f>
        <v>0</v>
      </c>
      <c r="T977" s="3">
        <f>IFERROR(_xlfn.XLOOKUP(B977,[15]Sheet1!$H$1:$H$65536,[15]Sheet1!$J$1:$J$65536),0)</f>
        <v>0</v>
      </c>
      <c r="U977" s="3">
        <f>IFERROR(_xlfn.XLOOKUP(B977,[16]Sheet1!$H$1:$H$65536,[16]Sheet1!$J$1:$J$65536),0)</f>
        <v>0</v>
      </c>
      <c r="V977" s="3">
        <f>IFERROR(_xlfn.XLOOKUP(B977,[17]Sheet1!$H$1:$H$65536,[17]Sheet1!$J$1:$J$65536),0)</f>
        <v>0</v>
      </c>
      <c r="W977" s="3">
        <f>IFERROR(_xlfn.XLOOKUP(B977,[18]Sheet1!$H$1:$H$65536,[18]Sheet1!$J$1:$J$65536),0)</f>
        <v>0</v>
      </c>
      <c r="X977" s="3">
        <f>IFERROR(_xlfn.XLOOKUP(B977,[19]Sheet1!$H$1:$H$65536,[19]Sheet1!$J$1:$J$65536),0)</f>
        <v>0</v>
      </c>
      <c r="Y977" s="3">
        <f>IFERROR(_xlfn.XLOOKUP(B977,[20]Sheet1!$H$1:$H$65536,[20]Sheet1!$J$1:$J$65536),0)</f>
        <v>0</v>
      </c>
      <c r="Z977" s="3">
        <f>IFERROR(_xlfn.XLOOKUP(B977,[21]Sheet1!$H$1:$H$65536,[21]Sheet1!$J$1:$J$65536),0)</f>
        <v>0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1:47" x14ac:dyDescent="0.3">
      <c r="A978" s="2" t="str">
        <f t="shared" si="15"/>
        <v>L1</v>
      </c>
      <c r="B978" s="1" t="s">
        <v>790</v>
      </c>
      <c r="C978" s="23" t="str">
        <f>_xlfn.XLOOKUP(B978,IP구분!A:A,IP구분!C:C)</f>
        <v>포비빅</v>
      </c>
      <c r="D978" s="1" t="s">
        <v>791</v>
      </c>
      <c r="E978" s="7">
        <f>IFERROR(_xlfn.XLOOKUP(B978,단가!A:A,단가!C:C),0)</f>
        <v>3400</v>
      </c>
      <c r="F978" s="3">
        <f>IFERROR(_xlfn.XLOOKUP(B978,'[1]2609 재고'!$I$1:$I$65536,'[1]2609 재고'!$K$1:$K$65536),0)</f>
        <v>47</v>
      </c>
      <c r="G978" s="3">
        <f>IFERROR(_xlfn.XLOOKUP(B978,[2]Sheet1!$H$1:$H$65536,[2]Sheet1!$K$1:$K$65536),0)</f>
        <v>49</v>
      </c>
      <c r="H978" s="3">
        <f>IFERROR(_xlfn.XLOOKUP(B978,[3]Sheet1!$H$1:$H$65536,[3]Sheet1!$J$1:$J$65536),0)</f>
        <v>51</v>
      </c>
      <c r="I978" s="3">
        <f>IFERROR(_xlfn.XLOOKUP(B978,[4]Sheet1!$H$1:$H$65536,[4]Sheet1!$J$1:$J$65536),0)</f>
        <v>60</v>
      </c>
      <c r="J978" s="3">
        <f>IFERROR(_xlfn.XLOOKUP(B978,[5]Sheet1!$H$1:$H$65536,[5]Sheet1!$J$1:$J$65536),0)</f>
        <v>60</v>
      </c>
      <c r="K978" s="3">
        <f>IFERROR(_xlfn.XLOOKUP(B978,[6]Sheet1!$H$1:$H$65536,[6]Sheet1!$J$1:$J$65536),0)</f>
        <v>60</v>
      </c>
      <c r="L978" s="3">
        <f>IFERROR(_xlfn.XLOOKUP(B978,[7]Sheet1!$H$1:$H$65536,[7]Sheet1!$J$1:$J$65536),0)</f>
        <v>62</v>
      </c>
      <c r="M978" s="3">
        <f>IFERROR(_xlfn.XLOOKUP(B978,[8]Sheet1!$H$1:$H$65536,[8]Sheet1!$J$1:$J$65536),0)</f>
        <v>62</v>
      </c>
      <c r="N978" s="3">
        <f>IFERROR(_xlfn.XLOOKUP(B978,[9]Sheet1!$H$1:$H$65536,[9]Sheet1!$J$1:$J$65536),0)</f>
        <v>62</v>
      </c>
      <c r="O978" s="3">
        <f>IFERROR(_xlfn.XLOOKUP(B978,[10]Sheet1!$H$1:$H$65536,[10]Sheet1!$J$1:$J$65536),0)</f>
        <v>62</v>
      </c>
      <c r="P978" s="3">
        <f>IFERROR(_xlfn.XLOOKUP(B978,[11]Sheet1!$H$1:$H$65536,[11]Sheet1!$J$1:$J$65536),0)</f>
        <v>62</v>
      </c>
      <c r="Q978" s="3">
        <f>IFERROR(_xlfn.XLOOKUP(B978,[12]Sheet1!$H$1:$H$65536,[12]Sheet1!$J$1:$J$65536),0)</f>
        <v>64</v>
      </c>
      <c r="R978" s="3">
        <f>IFERROR(_xlfn.XLOOKUP(B978,[13]Sheet1!$H$1:$H$65536,[13]Sheet1!$J$1:$J$65536),)</f>
        <v>65</v>
      </c>
      <c r="S978" s="3">
        <f>IFERROR(_xlfn.XLOOKUP(B978,[14]Sheet1!$H$1:$H$65536,[14]Sheet1!$K$1:$K$65536),0)</f>
        <v>65</v>
      </c>
      <c r="T978" s="3">
        <f>IFERROR(_xlfn.XLOOKUP(B978,[15]Sheet1!$H$1:$H$65536,[15]Sheet1!$J$1:$J$65536),0)</f>
        <v>71</v>
      </c>
      <c r="U978" s="3">
        <f>IFERROR(_xlfn.XLOOKUP(B978,[16]Sheet1!$H$1:$H$65536,[16]Sheet1!$J$1:$J$65536),0)</f>
        <v>85</v>
      </c>
      <c r="V978" s="3">
        <f>IFERROR(_xlfn.XLOOKUP(B978,[17]Sheet1!$H$1:$H$65536,[17]Sheet1!$J$1:$J$65536),0)</f>
        <v>90</v>
      </c>
      <c r="W978" s="3">
        <f>IFERROR(_xlfn.XLOOKUP(B978,[18]Sheet1!$H$1:$H$65536,[18]Sheet1!$J$1:$J$65536),0)</f>
        <v>129</v>
      </c>
      <c r="X978" s="3">
        <f>IFERROR(_xlfn.XLOOKUP(B978,[19]Sheet1!$H$1:$H$65536,[19]Sheet1!$J$1:$J$65536),0)</f>
        <v>146</v>
      </c>
      <c r="Y978" s="3">
        <f>IFERROR(_xlfn.XLOOKUP(B978,[20]Sheet1!$H$1:$H$65536,[20]Sheet1!$J$1:$J$65536),0)</f>
        <v>162</v>
      </c>
      <c r="Z978" s="3">
        <f>IFERROR(_xlfn.XLOOKUP(B978,[21]Sheet1!$H$1:$H$65536,[21]Sheet1!$J$1:$J$65536),0)</f>
        <v>158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1:47" x14ac:dyDescent="0.3">
      <c r="A979" s="2" t="str">
        <f t="shared" si="15"/>
        <v>M2</v>
      </c>
      <c r="B979" s="1" t="s">
        <v>5548</v>
      </c>
      <c r="C979" s="23" t="str">
        <f>_xlfn.XLOOKUP(B979,IP구분!A:A,IP구분!C:C)</f>
        <v>뽀로로</v>
      </c>
      <c r="D979" s="1" t="s">
        <v>5549</v>
      </c>
      <c r="E979" s="7" t="str">
        <f>IFERROR(_xlfn.XLOOKUP(B979,단가!A:A,단가!C:C),0)</f>
        <v xml:space="preserve">                     -</v>
      </c>
      <c r="F979" s="3">
        <f>IFERROR(_xlfn.XLOOKUP(B979,'[1]2609 재고'!$I$1:$I$65536,'[1]2609 재고'!$K$1:$K$65536),0)</f>
        <v>0</v>
      </c>
      <c r="G979" s="3">
        <f>IFERROR(_xlfn.XLOOKUP(B979,[2]Sheet1!$H$1:$H$65536,[2]Sheet1!$K$1:$K$65536),0)</f>
        <v>0</v>
      </c>
      <c r="H979" s="3">
        <f>IFERROR(_xlfn.XLOOKUP(B979,[3]Sheet1!$H$1:$H$65536,[3]Sheet1!$J$1:$J$65536),0)</f>
        <v>0</v>
      </c>
      <c r="I979" s="3">
        <f>IFERROR(_xlfn.XLOOKUP(B979,[4]Sheet1!$H$1:$H$65536,[4]Sheet1!$J$1:$J$65536),0)</f>
        <v>0</v>
      </c>
      <c r="J979" s="3">
        <f>IFERROR(_xlfn.XLOOKUP(B979,[5]Sheet1!$H$1:$H$65536,[5]Sheet1!$J$1:$J$65536),0)</f>
        <v>0</v>
      </c>
      <c r="K979" s="3">
        <f>IFERROR(_xlfn.XLOOKUP(B979,[6]Sheet1!$H$1:$H$65536,[6]Sheet1!$J$1:$J$65536),0)</f>
        <v>0</v>
      </c>
      <c r="L979" s="3">
        <f>IFERROR(_xlfn.XLOOKUP(B979,[7]Sheet1!$H$1:$H$65536,[7]Sheet1!$J$1:$J$65536),0)</f>
        <v>0</v>
      </c>
      <c r="M979" s="3">
        <f>IFERROR(_xlfn.XLOOKUP(B979,[8]Sheet1!$H$1:$H$65536,[8]Sheet1!$J$1:$J$65536),0)</f>
        <v>0</v>
      </c>
      <c r="N979" s="3">
        <f>IFERROR(_xlfn.XLOOKUP(B979,[9]Sheet1!$H$1:$H$65536,[9]Sheet1!$J$1:$J$65536),0)</f>
        <v>0</v>
      </c>
      <c r="O979" s="3">
        <f>IFERROR(_xlfn.XLOOKUP(B979,[10]Sheet1!$H$1:$H$65536,[10]Sheet1!$J$1:$J$65536),0)</f>
        <v>0</v>
      </c>
      <c r="P979" s="3">
        <f>IFERROR(_xlfn.XLOOKUP(B979,[11]Sheet1!$H$1:$H$65536,[11]Sheet1!$J$1:$J$65536),0)</f>
        <v>0</v>
      </c>
      <c r="Q979" s="3">
        <f>IFERROR(_xlfn.XLOOKUP(B979,[12]Sheet1!$H$1:$H$65536,[12]Sheet1!$J$1:$J$65536),0)</f>
        <v>50</v>
      </c>
      <c r="R979" s="3">
        <f>IFERROR(_xlfn.XLOOKUP(B979,[13]Sheet1!$H$1:$H$65536,[13]Sheet1!$J$1:$J$65536),)</f>
        <v>0</v>
      </c>
      <c r="S979" s="3">
        <f>IFERROR(_xlfn.XLOOKUP(B979,[14]Sheet1!$H$1:$H$65536,[14]Sheet1!$K$1:$K$65536),0)</f>
        <v>0</v>
      </c>
      <c r="T979" s="3">
        <f>IFERROR(_xlfn.XLOOKUP(B979,[15]Sheet1!$H$1:$H$65536,[15]Sheet1!$J$1:$J$65536),0)</f>
        <v>0</v>
      </c>
      <c r="U979" s="3">
        <f>IFERROR(_xlfn.XLOOKUP(B979,[16]Sheet1!$H$1:$H$65536,[16]Sheet1!$J$1:$J$65536),0)</f>
        <v>0</v>
      </c>
      <c r="V979" s="3">
        <f>IFERROR(_xlfn.XLOOKUP(B979,[17]Sheet1!$H$1:$H$65536,[17]Sheet1!$J$1:$J$65536),0)</f>
        <v>0</v>
      </c>
      <c r="W979" s="3">
        <f>IFERROR(_xlfn.XLOOKUP(B979,[18]Sheet1!$H$1:$H$65536,[18]Sheet1!$J$1:$J$65536),0)</f>
        <v>0</v>
      </c>
      <c r="X979" s="3">
        <f>IFERROR(_xlfn.XLOOKUP(B979,[19]Sheet1!$H$1:$H$65536,[19]Sheet1!$J$1:$J$65536),0)</f>
        <v>0</v>
      </c>
      <c r="Y979" s="3">
        <f>IFERROR(_xlfn.XLOOKUP(B979,[20]Sheet1!$H$1:$H$65536,[20]Sheet1!$J$1:$J$65536),0)</f>
        <v>0</v>
      </c>
      <c r="Z979" s="3">
        <f>IFERROR(_xlfn.XLOOKUP(B979,[21]Sheet1!$H$1:$H$65536,[21]Sheet1!$J$1:$J$65536),0)</f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1:47" x14ac:dyDescent="0.3">
      <c r="A980" s="2" t="str">
        <f t="shared" si="15"/>
        <v>P1</v>
      </c>
      <c r="B980" s="1" t="s">
        <v>2902</v>
      </c>
      <c r="C980" s="23" t="str">
        <f>_xlfn.XLOOKUP(B980,IP구분!A:A,IP구분!C:C)</f>
        <v>뽀로로</v>
      </c>
      <c r="D980" s="1" t="s">
        <v>2903</v>
      </c>
      <c r="E980" s="7">
        <f>IFERROR(_xlfn.XLOOKUP(B980,단가!A:A,단가!C:C),0)</f>
        <v>2028</v>
      </c>
      <c r="F980" s="3">
        <f>IFERROR(_xlfn.XLOOKUP(B980,'[1]2609 재고'!$I$1:$I$65536,'[1]2609 재고'!$K$1:$K$65536),0)</f>
        <v>4</v>
      </c>
      <c r="G980" s="3">
        <f>IFERROR(_xlfn.XLOOKUP(B980,[2]Sheet1!$H$1:$H$65536,[2]Sheet1!$K$1:$K$65536),0)</f>
        <v>4</v>
      </c>
      <c r="H980" s="3">
        <f>IFERROR(_xlfn.XLOOKUP(B980,[3]Sheet1!$H$1:$H$65536,[3]Sheet1!$J$1:$J$65536),0)</f>
        <v>4</v>
      </c>
      <c r="I980" s="3">
        <f>IFERROR(_xlfn.XLOOKUP(B980,[4]Sheet1!$H$1:$H$65536,[4]Sheet1!$J$1:$J$65536),0)</f>
        <v>4</v>
      </c>
      <c r="J980" s="3">
        <f>IFERROR(_xlfn.XLOOKUP(B980,[5]Sheet1!$H$1:$H$65536,[5]Sheet1!$J$1:$J$65536),0)</f>
        <v>4</v>
      </c>
      <c r="K980" s="3">
        <f>IFERROR(_xlfn.XLOOKUP(B980,[6]Sheet1!$H$1:$H$65536,[6]Sheet1!$J$1:$J$65536),0)</f>
        <v>4</v>
      </c>
      <c r="L980" s="3">
        <f>IFERROR(_xlfn.XLOOKUP(B980,[7]Sheet1!$H$1:$H$65536,[7]Sheet1!$J$1:$J$65536),0)</f>
        <v>4</v>
      </c>
      <c r="M980" s="3">
        <f>IFERROR(_xlfn.XLOOKUP(B980,[8]Sheet1!$H$1:$H$65536,[8]Sheet1!$J$1:$J$65536),0)</f>
        <v>4</v>
      </c>
      <c r="N980" s="3">
        <f>IFERROR(_xlfn.XLOOKUP(B980,[9]Sheet1!$H$1:$H$65536,[9]Sheet1!$J$1:$J$65536),0)</f>
        <v>3</v>
      </c>
      <c r="O980" s="3">
        <f>IFERROR(_xlfn.XLOOKUP(B980,[10]Sheet1!$H$1:$H$65536,[10]Sheet1!$J$1:$J$65536),0)</f>
        <v>3</v>
      </c>
      <c r="P980" s="3">
        <f>IFERROR(_xlfn.XLOOKUP(B980,[11]Sheet1!$H$1:$H$65536,[11]Sheet1!$J$1:$J$65536),0)</f>
        <v>3</v>
      </c>
      <c r="Q980" s="3">
        <f>IFERROR(_xlfn.XLOOKUP(B980,[12]Sheet1!$H$1:$H$65536,[12]Sheet1!$J$1:$J$65536),0)</f>
        <v>3</v>
      </c>
      <c r="R980" s="3">
        <f>IFERROR(_xlfn.XLOOKUP(B980,[13]Sheet1!$H$1:$H$65536,[13]Sheet1!$J$1:$J$65536),)</f>
        <v>3</v>
      </c>
      <c r="S980" s="3">
        <f>IFERROR(_xlfn.XLOOKUP(B980,[14]Sheet1!$H$1:$H$65536,[14]Sheet1!$K$1:$K$65536),0)</f>
        <v>4</v>
      </c>
      <c r="T980" s="3">
        <f>IFERROR(_xlfn.XLOOKUP(B980,[15]Sheet1!$H$1:$H$65536,[15]Sheet1!$J$1:$J$65536),0)</f>
        <v>4</v>
      </c>
      <c r="U980" s="3">
        <f>IFERROR(_xlfn.XLOOKUP(B980,[16]Sheet1!$H$1:$H$65536,[16]Sheet1!$J$1:$J$65536),0)</f>
        <v>1</v>
      </c>
      <c r="V980" s="3">
        <f>IFERROR(_xlfn.XLOOKUP(B980,[17]Sheet1!$H$1:$H$65536,[17]Sheet1!$J$1:$J$65536),0)</f>
        <v>1</v>
      </c>
      <c r="W980" s="3">
        <f>IFERROR(_xlfn.XLOOKUP(B980,[18]Sheet1!$H$1:$H$65536,[18]Sheet1!$J$1:$J$65536),0)</f>
        <v>1</v>
      </c>
      <c r="X980" s="3">
        <f>IFERROR(_xlfn.XLOOKUP(B980,[19]Sheet1!$H$1:$H$65536,[19]Sheet1!$J$1:$J$65536),0)</f>
        <v>1</v>
      </c>
      <c r="Y980" s="3">
        <f>IFERROR(_xlfn.XLOOKUP(B980,[20]Sheet1!$H$1:$H$65536,[20]Sheet1!$J$1:$J$65536),0)</f>
        <v>1</v>
      </c>
      <c r="Z980" s="3">
        <f>IFERROR(_xlfn.XLOOKUP(B980,[21]Sheet1!$H$1:$H$65536,[21]Sheet1!$J$1:$J$65536),0)</f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1:47" x14ac:dyDescent="0.3">
      <c r="A981" s="2" t="str">
        <f t="shared" si="15"/>
        <v>P1</v>
      </c>
      <c r="B981" s="1" t="s">
        <v>5550</v>
      </c>
      <c r="C981" s="23" t="str">
        <f>_xlfn.XLOOKUP(B981,IP구분!A:A,IP구분!C:C)</f>
        <v>뽀로로</v>
      </c>
      <c r="D981" s="1" t="s">
        <v>5551</v>
      </c>
      <c r="E981" s="7" t="str">
        <f>IFERROR(_xlfn.XLOOKUP(B981,단가!A:A,단가!C:C),0)</f>
        <v xml:space="preserve">                     -</v>
      </c>
      <c r="F981" s="3">
        <f>IFERROR(_xlfn.XLOOKUP(B981,'[1]2609 재고'!$I$1:$I$65536,'[1]2609 재고'!$K$1:$K$65536),0)</f>
        <v>0</v>
      </c>
      <c r="G981" s="3">
        <f>IFERROR(_xlfn.XLOOKUP(B981,[2]Sheet1!$H$1:$H$65536,[2]Sheet1!$K$1:$K$65536),0)</f>
        <v>0</v>
      </c>
      <c r="H981" s="3">
        <f>IFERROR(_xlfn.XLOOKUP(B981,[3]Sheet1!$H$1:$H$65536,[3]Sheet1!$J$1:$J$65536),0)</f>
        <v>0</v>
      </c>
      <c r="I981" s="3">
        <f>IFERROR(_xlfn.XLOOKUP(B981,[4]Sheet1!$H$1:$H$65536,[4]Sheet1!$J$1:$J$65536),0)</f>
        <v>0</v>
      </c>
      <c r="J981" s="3">
        <f>IFERROR(_xlfn.XLOOKUP(B981,[5]Sheet1!$H$1:$H$65536,[5]Sheet1!$J$1:$J$65536),0)</f>
        <v>0</v>
      </c>
      <c r="K981" s="3">
        <f>IFERROR(_xlfn.XLOOKUP(B981,[6]Sheet1!$H$1:$H$65536,[6]Sheet1!$J$1:$J$65536),0)</f>
        <v>0</v>
      </c>
      <c r="L981" s="3">
        <f>IFERROR(_xlfn.XLOOKUP(B981,[7]Sheet1!$H$1:$H$65536,[7]Sheet1!$J$1:$J$65536),0)</f>
        <v>0</v>
      </c>
      <c r="M981" s="3">
        <f>IFERROR(_xlfn.XLOOKUP(B981,[8]Sheet1!$H$1:$H$65536,[8]Sheet1!$J$1:$J$65536),0)</f>
        <v>0</v>
      </c>
      <c r="N981" s="3">
        <f>IFERROR(_xlfn.XLOOKUP(B981,[9]Sheet1!$H$1:$H$65536,[9]Sheet1!$J$1:$J$65536),0)</f>
        <v>0</v>
      </c>
      <c r="O981" s="3">
        <f>IFERROR(_xlfn.XLOOKUP(B981,[10]Sheet1!$H$1:$H$65536,[10]Sheet1!$J$1:$J$65536),0)</f>
        <v>0</v>
      </c>
      <c r="P981" s="3">
        <f>IFERROR(_xlfn.XLOOKUP(B981,[11]Sheet1!$H$1:$H$65536,[11]Sheet1!$J$1:$J$65536),0)</f>
        <v>0</v>
      </c>
      <c r="Q981" s="3">
        <f>IFERROR(_xlfn.XLOOKUP(B981,[12]Sheet1!$H$1:$H$65536,[12]Sheet1!$J$1:$J$65536),0)</f>
        <v>0</v>
      </c>
      <c r="R981" s="3">
        <f>IFERROR(_xlfn.XLOOKUP(B981,[13]Sheet1!$H$1:$H$65536,[13]Sheet1!$J$1:$J$65536),)</f>
        <v>0</v>
      </c>
      <c r="S981" s="3">
        <f>IFERROR(_xlfn.XLOOKUP(B981,[14]Sheet1!$H$1:$H$65536,[14]Sheet1!$K$1:$K$65536),0)</f>
        <v>0</v>
      </c>
      <c r="T981" s="3">
        <f>IFERROR(_xlfn.XLOOKUP(B981,[15]Sheet1!$H$1:$H$65536,[15]Sheet1!$J$1:$J$65536),0)</f>
        <v>0</v>
      </c>
      <c r="U981" s="3">
        <f>IFERROR(_xlfn.XLOOKUP(B981,[16]Sheet1!$H$1:$H$65536,[16]Sheet1!$J$1:$J$65536),0)</f>
        <v>1</v>
      </c>
      <c r="V981" s="3">
        <f>IFERROR(_xlfn.XLOOKUP(B981,[17]Sheet1!$H$1:$H$65536,[17]Sheet1!$J$1:$J$65536),0)</f>
        <v>1</v>
      </c>
      <c r="W981" s="3">
        <f>IFERROR(_xlfn.XLOOKUP(B981,[18]Sheet1!$H$1:$H$65536,[18]Sheet1!$J$1:$J$65536),0)</f>
        <v>0</v>
      </c>
      <c r="X981" s="3">
        <f>IFERROR(_xlfn.XLOOKUP(B981,[19]Sheet1!$H$1:$H$65536,[19]Sheet1!$J$1:$J$65536),0)</f>
        <v>0</v>
      </c>
      <c r="Y981" s="3">
        <f>IFERROR(_xlfn.XLOOKUP(B981,[20]Sheet1!$H$1:$H$65536,[20]Sheet1!$J$1:$J$65536),0)</f>
        <v>0</v>
      </c>
      <c r="Z981" s="3">
        <f>IFERROR(_xlfn.XLOOKUP(B981,[21]Sheet1!$H$1:$H$65536,[21]Sheet1!$J$1:$J$65536),0)</f>
        <v>0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1:47" x14ac:dyDescent="0.3">
      <c r="A982" s="2" t="str">
        <f t="shared" si="15"/>
        <v>P1</v>
      </c>
      <c r="B982" s="1" t="s">
        <v>2904</v>
      </c>
      <c r="C982" s="23" t="str">
        <f>_xlfn.XLOOKUP(B982,IP구분!A:A,IP구분!C:C)</f>
        <v>뽀로로</v>
      </c>
      <c r="D982" s="1" t="s">
        <v>2905</v>
      </c>
      <c r="E982" s="7">
        <f>IFERROR(_xlfn.XLOOKUP(B982,단가!A:A,단가!C:C),0)</f>
        <v>1627</v>
      </c>
      <c r="F982" s="3">
        <f>IFERROR(_xlfn.XLOOKUP(B982,'[1]2609 재고'!$I$1:$I$65536,'[1]2609 재고'!$K$1:$K$65536),0)</f>
        <v>3</v>
      </c>
      <c r="G982" s="3">
        <f>IFERROR(_xlfn.XLOOKUP(B982,[2]Sheet1!$H$1:$H$65536,[2]Sheet1!$K$1:$K$65536),0)</f>
        <v>21</v>
      </c>
      <c r="H982" s="3">
        <f>IFERROR(_xlfn.XLOOKUP(B982,[3]Sheet1!$H$1:$H$65536,[3]Sheet1!$J$1:$J$65536),0)</f>
        <v>21</v>
      </c>
      <c r="I982" s="3">
        <f>IFERROR(_xlfn.XLOOKUP(B982,[4]Sheet1!$H$1:$H$65536,[4]Sheet1!$J$1:$J$65536),0)</f>
        <v>18</v>
      </c>
      <c r="J982" s="3">
        <f>IFERROR(_xlfn.XLOOKUP(B982,[5]Sheet1!$H$1:$H$65536,[5]Sheet1!$J$1:$J$65536),0)</f>
        <v>7</v>
      </c>
      <c r="K982" s="3">
        <f>IFERROR(_xlfn.XLOOKUP(B982,[6]Sheet1!$H$1:$H$65536,[6]Sheet1!$J$1:$J$65536),0)</f>
        <v>26</v>
      </c>
      <c r="L982" s="3">
        <f>IFERROR(_xlfn.XLOOKUP(B982,[7]Sheet1!$H$1:$H$65536,[7]Sheet1!$J$1:$J$65536),0)</f>
        <v>47</v>
      </c>
      <c r="M982" s="3">
        <f>IFERROR(_xlfn.XLOOKUP(B982,[8]Sheet1!$H$1:$H$65536,[8]Sheet1!$J$1:$J$65536),0)</f>
        <v>66</v>
      </c>
      <c r="N982" s="3">
        <f>IFERROR(_xlfn.XLOOKUP(B982,[9]Sheet1!$H$1:$H$65536,[9]Sheet1!$J$1:$J$65536),0)</f>
        <v>73</v>
      </c>
      <c r="O982" s="3">
        <f>IFERROR(_xlfn.XLOOKUP(B982,[10]Sheet1!$H$1:$H$65536,[10]Sheet1!$J$1:$J$65536),0)</f>
        <v>79</v>
      </c>
      <c r="P982" s="3">
        <f>IFERROR(_xlfn.XLOOKUP(B982,[11]Sheet1!$H$1:$H$65536,[11]Sheet1!$J$1:$J$65536),0)</f>
        <v>91</v>
      </c>
      <c r="Q982" s="3">
        <f>IFERROR(_xlfn.XLOOKUP(B982,[12]Sheet1!$H$1:$H$65536,[12]Sheet1!$J$1:$J$65536),0)</f>
        <v>99</v>
      </c>
      <c r="R982" s="3">
        <f>IFERROR(_xlfn.XLOOKUP(B982,[13]Sheet1!$H$1:$H$65536,[13]Sheet1!$J$1:$J$65536),)</f>
        <v>119</v>
      </c>
      <c r="S982" s="3">
        <f>IFERROR(_xlfn.XLOOKUP(B982,[14]Sheet1!$H$1:$H$65536,[14]Sheet1!$K$1:$K$65536),0)</f>
        <v>132</v>
      </c>
      <c r="T982" s="3">
        <f>IFERROR(_xlfn.XLOOKUP(B982,[15]Sheet1!$H$1:$H$65536,[15]Sheet1!$J$1:$J$65536),0)</f>
        <v>131</v>
      </c>
      <c r="U982" s="3">
        <f>IFERROR(_xlfn.XLOOKUP(B982,[16]Sheet1!$H$1:$H$65536,[16]Sheet1!$J$1:$J$65536),0)</f>
        <v>146</v>
      </c>
      <c r="V982" s="3">
        <f>IFERROR(_xlfn.XLOOKUP(B982,[17]Sheet1!$H$1:$H$65536,[17]Sheet1!$J$1:$J$65536),0)</f>
        <v>157</v>
      </c>
      <c r="W982" s="3">
        <f>IFERROR(_xlfn.XLOOKUP(B982,[18]Sheet1!$H$1:$H$65536,[18]Sheet1!$J$1:$J$65536),0)</f>
        <v>157</v>
      </c>
      <c r="X982" s="3">
        <f>IFERROR(_xlfn.XLOOKUP(B982,[19]Sheet1!$H$1:$H$65536,[19]Sheet1!$J$1:$J$65536),0)</f>
        <v>91</v>
      </c>
      <c r="Y982" s="3">
        <f>IFERROR(_xlfn.XLOOKUP(B982,[20]Sheet1!$H$1:$H$65536,[20]Sheet1!$J$1:$J$65536),0)</f>
        <v>72</v>
      </c>
      <c r="Z982" s="3">
        <f>IFERROR(_xlfn.XLOOKUP(B982,[21]Sheet1!$H$1:$H$65536,[21]Sheet1!$J$1:$J$65536),0)</f>
        <v>58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1:47" x14ac:dyDescent="0.3">
      <c r="A983" s="2" t="str">
        <f t="shared" si="15"/>
        <v>P1</v>
      </c>
      <c r="B983" s="1" t="s">
        <v>5552</v>
      </c>
      <c r="C983" s="23" t="str">
        <f>_xlfn.XLOOKUP(B983,IP구분!A:A,IP구분!C:C)</f>
        <v>뽀로로</v>
      </c>
      <c r="D983" s="1" t="s">
        <v>5553</v>
      </c>
      <c r="E983" s="7">
        <f>IFERROR(_xlfn.XLOOKUP(B983,단가!A:A,단가!C:C),0)</f>
        <v>0</v>
      </c>
      <c r="F983" s="3">
        <f>IFERROR(_xlfn.XLOOKUP(B983,'[1]2609 재고'!$I$1:$I$65536,'[1]2609 재고'!$K$1:$K$65536),0)</f>
        <v>0</v>
      </c>
      <c r="G983" s="3">
        <f>IFERROR(_xlfn.XLOOKUP(B983,[2]Sheet1!$H$1:$H$65536,[2]Sheet1!$K$1:$K$65536),0)</f>
        <v>0</v>
      </c>
      <c r="H983" s="3">
        <f>IFERROR(_xlfn.XLOOKUP(B983,[3]Sheet1!$H$1:$H$65536,[3]Sheet1!$J$1:$J$65536),0)</f>
        <v>0</v>
      </c>
      <c r="I983" s="3">
        <f>IFERROR(_xlfn.XLOOKUP(B983,[4]Sheet1!$H$1:$H$65536,[4]Sheet1!$J$1:$J$65536),0)</f>
        <v>0</v>
      </c>
      <c r="J983" s="3">
        <f>IFERROR(_xlfn.XLOOKUP(B983,[5]Sheet1!$H$1:$H$65536,[5]Sheet1!$J$1:$J$65536),0)</f>
        <v>0</v>
      </c>
      <c r="K983" s="3">
        <f>IFERROR(_xlfn.XLOOKUP(B983,[6]Sheet1!$H$1:$H$65536,[6]Sheet1!$J$1:$J$65536),0)</f>
        <v>0</v>
      </c>
      <c r="L983" s="3">
        <f>IFERROR(_xlfn.XLOOKUP(B983,[7]Sheet1!$H$1:$H$65536,[7]Sheet1!$J$1:$J$65536),0)</f>
        <v>0</v>
      </c>
      <c r="M983" s="3">
        <f>IFERROR(_xlfn.XLOOKUP(B983,[8]Sheet1!$H$1:$H$65536,[8]Sheet1!$J$1:$J$65536),0)</f>
        <v>0</v>
      </c>
      <c r="N983" s="3">
        <f>IFERROR(_xlfn.XLOOKUP(B983,[9]Sheet1!$H$1:$H$65536,[9]Sheet1!$J$1:$J$65536),0)</f>
        <v>0</v>
      </c>
      <c r="O983" s="3">
        <f>IFERROR(_xlfn.XLOOKUP(B983,[10]Sheet1!$H$1:$H$65536,[10]Sheet1!$J$1:$J$65536),0)</f>
        <v>0</v>
      </c>
      <c r="P983" s="3">
        <f>IFERROR(_xlfn.XLOOKUP(B983,[11]Sheet1!$H$1:$H$65536,[11]Sheet1!$J$1:$J$65536),0)</f>
        <v>0</v>
      </c>
      <c r="Q983" s="3">
        <f>IFERROR(_xlfn.XLOOKUP(B983,[12]Sheet1!$H$1:$H$65536,[12]Sheet1!$J$1:$J$65536),0)</f>
        <v>0</v>
      </c>
      <c r="R983" s="3">
        <f>IFERROR(_xlfn.XLOOKUP(B983,[13]Sheet1!$H$1:$H$65536,[13]Sheet1!$J$1:$J$65536),)</f>
        <v>0</v>
      </c>
      <c r="S983" s="3">
        <f>IFERROR(_xlfn.XLOOKUP(B983,[14]Sheet1!$H$1:$H$65536,[14]Sheet1!$K$1:$K$65536),0)</f>
        <v>0</v>
      </c>
      <c r="T983" s="3">
        <f>IFERROR(_xlfn.XLOOKUP(B983,[15]Sheet1!$H$1:$H$65536,[15]Sheet1!$J$1:$J$65536),0)</f>
        <v>0</v>
      </c>
      <c r="U983" s="3">
        <f>IFERROR(_xlfn.XLOOKUP(B983,[16]Sheet1!$H$1:$H$65536,[16]Sheet1!$J$1:$J$65536),0)</f>
        <v>0</v>
      </c>
      <c r="V983" s="3">
        <f>IFERROR(_xlfn.XLOOKUP(B983,[17]Sheet1!$H$1:$H$65536,[17]Sheet1!$J$1:$J$65536),0)</f>
        <v>0</v>
      </c>
      <c r="W983" s="3">
        <f>IFERROR(_xlfn.XLOOKUP(B983,[18]Sheet1!$H$1:$H$65536,[18]Sheet1!$J$1:$J$65536),0)</f>
        <v>0</v>
      </c>
      <c r="X983" s="3">
        <f>IFERROR(_xlfn.XLOOKUP(B983,[19]Sheet1!$H$1:$H$65536,[19]Sheet1!$J$1:$J$65536),0)</f>
        <v>0</v>
      </c>
      <c r="Y983" s="3">
        <f>IFERROR(_xlfn.XLOOKUP(B983,[20]Sheet1!$H$1:$H$65536,[20]Sheet1!$J$1:$J$65536),0)</f>
        <v>0</v>
      </c>
      <c r="Z983" s="3">
        <f>IFERROR(_xlfn.XLOOKUP(B983,[21]Sheet1!$H$1:$H$65536,[21]Sheet1!$J$1:$J$65536),0)</f>
        <v>0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1:47" x14ac:dyDescent="0.3">
      <c r="A984" s="2" t="str">
        <f t="shared" si="15"/>
        <v>P1</v>
      </c>
      <c r="B984" s="1" t="s">
        <v>5554</v>
      </c>
      <c r="C984" s="23" t="str">
        <f>_xlfn.XLOOKUP(B984,IP구분!A:A,IP구분!C:C)</f>
        <v>뽀로로</v>
      </c>
      <c r="D984" s="1" t="s">
        <v>5555</v>
      </c>
      <c r="E984" s="7">
        <f>IFERROR(_xlfn.XLOOKUP(B984,단가!A:A,단가!C:C),0)</f>
        <v>0</v>
      </c>
      <c r="F984" s="3">
        <f>IFERROR(_xlfn.XLOOKUP(B984,'[1]2609 재고'!$I$1:$I$65536,'[1]2609 재고'!$K$1:$K$65536),0)</f>
        <v>0</v>
      </c>
      <c r="G984" s="3">
        <f>IFERROR(_xlfn.XLOOKUP(B984,[2]Sheet1!$H$1:$H$65536,[2]Sheet1!$K$1:$K$65536),0)</f>
        <v>0</v>
      </c>
      <c r="H984" s="3">
        <f>IFERROR(_xlfn.XLOOKUP(B984,[3]Sheet1!$H$1:$H$65536,[3]Sheet1!$J$1:$J$65536),0)</f>
        <v>0</v>
      </c>
      <c r="I984" s="3">
        <f>IFERROR(_xlfn.XLOOKUP(B984,[4]Sheet1!$H$1:$H$65536,[4]Sheet1!$J$1:$J$65536),0)</f>
        <v>0</v>
      </c>
      <c r="J984" s="3">
        <f>IFERROR(_xlfn.XLOOKUP(B984,[5]Sheet1!$H$1:$H$65536,[5]Sheet1!$J$1:$J$65536),0)</f>
        <v>0</v>
      </c>
      <c r="K984" s="3">
        <f>IFERROR(_xlfn.XLOOKUP(B984,[6]Sheet1!$H$1:$H$65536,[6]Sheet1!$J$1:$J$65536),0)</f>
        <v>0</v>
      </c>
      <c r="L984" s="3">
        <f>IFERROR(_xlfn.XLOOKUP(B984,[7]Sheet1!$H$1:$H$65536,[7]Sheet1!$J$1:$J$65536),0)</f>
        <v>0</v>
      </c>
      <c r="M984" s="3">
        <f>IFERROR(_xlfn.XLOOKUP(B984,[8]Sheet1!$H$1:$H$65536,[8]Sheet1!$J$1:$J$65536),0)</f>
        <v>0</v>
      </c>
      <c r="N984" s="3">
        <f>IFERROR(_xlfn.XLOOKUP(B984,[9]Sheet1!$H$1:$H$65536,[9]Sheet1!$J$1:$J$65536),0)</f>
        <v>0</v>
      </c>
      <c r="O984" s="3">
        <f>IFERROR(_xlfn.XLOOKUP(B984,[10]Sheet1!$H$1:$H$65536,[10]Sheet1!$J$1:$J$65536),0)</f>
        <v>0</v>
      </c>
      <c r="P984" s="3">
        <f>IFERROR(_xlfn.XLOOKUP(B984,[11]Sheet1!$H$1:$H$65536,[11]Sheet1!$J$1:$J$65536),0)</f>
        <v>0</v>
      </c>
      <c r="Q984" s="3">
        <f>IFERROR(_xlfn.XLOOKUP(B984,[12]Sheet1!$H$1:$H$65536,[12]Sheet1!$J$1:$J$65536),0)</f>
        <v>0</v>
      </c>
      <c r="R984" s="3">
        <f>IFERROR(_xlfn.XLOOKUP(B984,[13]Sheet1!$H$1:$H$65536,[13]Sheet1!$J$1:$J$65536),)</f>
        <v>0</v>
      </c>
      <c r="S984" s="3">
        <f>IFERROR(_xlfn.XLOOKUP(B984,[14]Sheet1!$H$1:$H$65536,[14]Sheet1!$K$1:$K$65536),0)</f>
        <v>0</v>
      </c>
      <c r="T984" s="3">
        <f>IFERROR(_xlfn.XLOOKUP(B984,[15]Sheet1!$H$1:$H$65536,[15]Sheet1!$J$1:$J$65536),0)</f>
        <v>0</v>
      </c>
      <c r="U984" s="3">
        <f>IFERROR(_xlfn.XLOOKUP(B984,[16]Sheet1!$H$1:$H$65536,[16]Sheet1!$J$1:$J$65536),0)</f>
        <v>0</v>
      </c>
      <c r="V984" s="3">
        <f>IFERROR(_xlfn.XLOOKUP(B984,[17]Sheet1!$H$1:$H$65536,[17]Sheet1!$J$1:$J$65536),0)</f>
        <v>0</v>
      </c>
      <c r="W984" s="3">
        <f>IFERROR(_xlfn.XLOOKUP(B984,[18]Sheet1!$H$1:$H$65536,[18]Sheet1!$J$1:$J$65536),0)</f>
        <v>0</v>
      </c>
      <c r="X984" s="3">
        <f>IFERROR(_xlfn.XLOOKUP(B984,[19]Sheet1!$H$1:$H$65536,[19]Sheet1!$J$1:$J$65536),0)</f>
        <v>0</v>
      </c>
      <c r="Y984" s="3">
        <f>IFERROR(_xlfn.XLOOKUP(B984,[20]Sheet1!$H$1:$H$65536,[20]Sheet1!$J$1:$J$65536),0)</f>
        <v>0</v>
      </c>
      <c r="Z984" s="3">
        <f>IFERROR(_xlfn.XLOOKUP(B984,[21]Sheet1!$H$1:$H$65536,[21]Sheet1!$J$1:$J$65536),0)</f>
        <v>0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1:47" x14ac:dyDescent="0.3">
      <c r="A985" s="2" t="str">
        <f t="shared" si="15"/>
        <v>P1</v>
      </c>
      <c r="B985" s="1" t="s">
        <v>1772</v>
      </c>
      <c r="C985" s="23" t="str">
        <f>_xlfn.XLOOKUP(B985,IP구분!A:A,IP구분!C:C)</f>
        <v>뽀로로</v>
      </c>
      <c r="D985" s="1" t="s">
        <v>1773</v>
      </c>
      <c r="E985" s="7">
        <f>IFERROR(_xlfn.XLOOKUP(B985,단가!A:A,단가!C:C),0)</f>
        <v>734</v>
      </c>
      <c r="F985" s="3">
        <f>IFERROR(_xlfn.XLOOKUP(B985,'[1]2609 재고'!$I$1:$I$65536,'[1]2609 재고'!$K$1:$K$65536),0)</f>
        <v>81</v>
      </c>
      <c r="G985" s="3">
        <f>IFERROR(_xlfn.XLOOKUP(B985,[2]Sheet1!$H$1:$H$65536,[2]Sheet1!$K$1:$K$65536),0)</f>
        <v>83</v>
      </c>
      <c r="H985" s="3">
        <f>IFERROR(_xlfn.XLOOKUP(B985,[3]Sheet1!$H$1:$H$65536,[3]Sheet1!$J$1:$J$65536),0)</f>
        <v>82</v>
      </c>
      <c r="I985" s="3">
        <f>IFERROR(_xlfn.XLOOKUP(B985,[4]Sheet1!$H$1:$H$65536,[4]Sheet1!$J$1:$J$65536),0)</f>
        <v>80</v>
      </c>
      <c r="J985" s="3">
        <f>IFERROR(_xlfn.XLOOKUP(B985,[5]Sheet1!$H$1:$H$65536,[5]Sheet1!$J$1:$J$65536),0)</f>
        <v>77</v>
      </c>
      <c r="K985" s="3">
        <f>IFERROR(_xlfn.XLOOKUP(B985,[6]Sheet1!$H$1:$H$65536,[6]Sheet1!$J$1:$J$65536),0)</f>
        <v>78</v>
      </c>
      <c r="L985" s="3">
        <f>IFERROR(_xlfn.XLOOKUP(B985,[7]Sheet1!$H$1:$H$65536,[7]Sheet1!$J$1:$J$65536),0)</f>
        <v>79</v>
      </c>
      <c r="M985" s="3">
        <f>IFERROR(_xlfn.XLOOKUP(B985,[8]Sheet1!$H$1:$H$65536,[8]Sheet1!$J$1:$J$65536),0)</f>
        <v>77</v>
      </c>
      <c r="N985" s="3">
        <f>IFERROR(_xlfn.XLOOKUP(B985,[9]Sheet1!$H$1:$H$65536,[9]Sheet1!$J$1:$J$65536),0)</f>
        <v>76</v>
      </c>
      <c r="O985" s="3">
        <f>IFERROR(_xlfn.XLOOKUP(B985,[10]Sheet1!$H$1:$H$65536,[10]Sheet1!$J$1:$J$65536),0)</f>
        <v>76</v>
      </c>
      <c r="P985" s="3">
        <f>IFERROR(_xlfn.XLOOKUP(B985,[11]Sheet1!$H$1:$H$65536,[11]Sheet1!$J$1:$J$65536),0)</f>
        <v>76</v>
      </c>
      <c r="Q985" s="3">
        <f>IFERROR(_xlfn.XLOOKUP(B985,[12]Sheet1!$H$1:$H$65536,[12]Sheet1!$J$1:$J$65536),0)</f>
        <v>74</v>
      </c>
      <c r="R985" s="3">
        <f>IFERROR(_xlfn.XLOOKUP(B985,[13]Sheet1!$H$1:$H$65536,[13]Sheet1!$J$1:$J$65536),)</f>
        <v>74</v>
      </c>
      <c r="S985" s="3">
        <f>IFERROR(_xlfn.XLOOKUP(B985,[14]Sheet1!$H$1:$H$65536,[14]Sheet1!$K$1:$K$65536),0)</f>
        <v>74</v>
      </c>
      <c r="T985" s="3">
        <f>IFERROR(_xlfn.XLOOKUP(B985,[15]Sheet1!$H$1:$H$65536,[15]Sheet1!$J$1:$J$65536),0)</f>
        <v>75</v>
      </c>
      <c r="U985" s="3">
        <f>IFERROR(_xlfn.XLOOKUP(B985,[16]Sheet1!$H$1:$H$65536,[16]Sheet1!$J$1:$J$65536),0)</f>
        <v>75</v>
      </c>
      <c r="V985" s="3">
        <f>IFERROR(_xlfn.XLOOKUP(B985,[17]Sheet1!$H$1:$H$65536,[17]Sheet1!$J$1:$J$65536),0)</f>
        <v>72</v>
      </c>
      <c r="W985" s="3">
        <f>IFERROR(_xlfn.XLOOKUP(B985,[18]Sheet1!$H$1:$H$65536,[18]Sheet1!$J$1:$J$65536),0)</f>
        <v>70</v>
      </c>
      <c r="X985" s="3">
        <f>IFERROR(_xlfn.XLOOKUP(B985,[19]Sheet1!$H$1:$H$65536,[19]Sheet1!$J$1:$J$65536),0)</f>
        <v>68</v>
      </c>
      <c r="Y985" s="3">
        <f>IFERROR(_xlfn.XLOOKUP(B985,[20]Sheet1!$H$1:$H$65536,[20]Sheet1!$J$1:$J$65536),0)</f>
        <v>68</v>
      </c>
      <c r="Z985" s="3">
        <f>IFERROR(_xlfn.XLOOKUP(B985,[21]Sheet1!$H$1:$H$65536,[21]Sheet1!$J$1:$J$65536),0)</f>
        <v>62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1:47" x14ac:dyDescent="0.3">
      <c r="A986" s="2" t="str">
        <f t="shared" si="15"/>
        <v>P1</v>
      </c>
      <c r="B986" s="1" t="s">
        <v>5556</v>
      </c>
      <c r="C986" s="23" t="str">
        <f>_xlfn.XLOOKUP(B986,IP구분!A:A,IP구분!C:C)</f>
        <v>뽀로로</v>
      </c>
      <c r="D986" s="1" t="s">
        <v>5557</v>
      </c>
      <c r="E986" s="7" t="str">
        <f>IFERROR(_xlfn.XLOOKUP(B986,단가!A:A,단가!C:C),0)</f>
        <v xml:space="preserve">                     -</v>
      </c>
      <c r="F986" s="3">
        <f>IFERROR(_xlfn.XLOOKUP(B986,'[1]2609 재고'!$I$1:$I$65536,'[1]2609 재고'!$K$1:$K$65536),0)</f>
        <v>0</v>
      </c>
      <c r="G986" s="3">
        <f>IFERROR(_xlfn.XLOOKUP(B986,[2]Sheet1!$H$1:$H$65536,[2]Sheet1!$K$1:$K$65536),0)</f>
        <v>0</v>
      </c>
      <c r="H986" s="3">
        <f>IFERROR(_xlfn.XLOOKUP(B986,[3]Sheet1!$H$1:$H$65536,[3]Sheet1!$J$1:$J$65536),0)</f>
        <v>0</v>
      </c>
      <c r="I986" s="3">
        <f>IFERROR(_xlfn.XLOOKUP(B986,[4]Sheet1!$H$1:$H$65536,[4]Sheet1!$J$1:$J$65536),0)</f>
        <v>0</v>
      </c>
      <c r="J986" s="3">
        <f>IFERROR(_xlfn.XLOOKUP(B986,[5]Sheet1!$H$1:$H$65536,[5]Sheet1!$J$1:$J$65536),0)</f>
        <v>0</v>
      </c>
      <c r="K986" s="3">
        <f>IFERROR(_xlfn.XLOOKUP(B986,[6]Sheet1!$H$1:$H$65536,[6]Sheet1!$J$1:$J$65536),0)</f>
        <v>0</v>
      </c>
      <c r="L986" s="3">
        <f>IFERROR(_xlfn.XLOOKUP(B986,[7]Sheet1!$H$1:$H$65536,[7]Sheet1!$J$1:$J$65536),0)</f>
        <v>0</v>
      </c>
      <c r="M986" s="3">
        <f>IFERROR(_xlfn.XLOOKUP(B986,[8]Sheet1!$H$1:$H$65536,[8]Sheet1!$J$1:$J$65536),0)</f>
        <v>0</v>
      </c>
      <c r="N986" s="3">
        <f>IFERROR(_xlfn.XLOOKUP(B986,[9]Sheet1!$H$1:$H$65536,[9]Sheet1!$J$1:$J$65536),0)</f>
        <v>0</v>
      </c>
      <c r="O986" s="3">
        <f>IFERROR(_xlfn.XLOOKUP(B986,[10]Sheet1!$H$1:$H$65536,[10]Sheet1!$J$1:$J$65536),0)</f>
        <v>0</v>
      </c>
      <c r="P986" s="3">
        <f>IFERROR(_xlfn.XLOOKUP(B986,[11]Sheet1!$H$1:$H$65536,[11]Sheet1!$J$1:$J$65536),0)</f>
        <v>0</v>
      </c>
      <c r="Q986" s="3">
        <f>IFERROR(_xlfn.XLOOKUP(B986,[12]Sheet1!$H$1:$H$65536,[12]Sheet1!$J$1:$J$65536),0)</f>
        <v>0</v>
      </c>
      <c r="R986" s="3">
        <f>IFERROR(_xlfn.XLOOKUP(B986,[13]Sheet1!$H$1:$H$65536,[13]Sheet1!$J$1:$J$65536),)</f>
        <v>0</v>
      </c>
      <c r="S986" s="3">
        <f>IFERROR(_xlfn.XLOOKUP(B986,[14]Sheet1!$H$1:$H$65536,[14]Sheet1!$K$1:$K$65536),0)</f>
        <v>0</v>
      </c>
      <c r="T986" s="3">
        <f>IFERROR(_xlfn.XLOOKUP(B986,[15]Sheet1!$H$1:$H$65536,[15]Sheet1!$J$1:$J$65536),0)</f>
        <v>0</v>
      </c>
      <c r="U986" s="3">
        <f>IFERROR(_xlfn.XLOOKUP(B986,[16]Sheet1!$H$1:$H$65536,[16]Sheet1!$J$1:$J$65536),0)</f>
        <v>0</v>
      </c>
      <c r="V986" s="3">
        <f>IFERROR(_xlfn.XLOOKUP(B986,[17]Sheet1!$H$1:$H$65536,[17]Sheet1!$J$1:$J$65536),0)</f>
        <v>0</v>
      </c>
      <c r="W986" s="3">
        <f>IFERROR(_xlfn.XLOOKUP(B986,[18]Sheet1!$H$1:$H$65536,[18]Sheet1!$J$1:$J$65536),0)</f>
        <v>0</v>
      </c>
      <c r="X986" s="3">
        <f>IFERROR(_xlfn.XLOOKUP(B986,[19]Sheet1!$H$1:$H$65536,[19]Sheet1!$J$1:$J$65536),0)</f>
        <v>1</v>
      </c>
      <c r="Y986" s="3">
        <f>IFERROR(_xlfn.XLOOKUP(B986,[20]Sheet1!$H$1:$H$65536,[20]Sheet1!$J$1:$J$65536),0)</f>
        <v>1</v>
      </c>
      <c r="Z986" s="3">
        <f>IFERROR(_xlfn.XLOOKUP(B986,[21]Sheet1!$H$1:$H$65536,[21]Sheet1!$J$1:$J$65536),0)</f>
        <v>0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1:47" x14ac:dyDescent="0.3">
      <c r="A987" s="2" t="str">
        <f t="shared" si="15"/>
        <v>M2</v>
      </c>
      <c r="B987" s="1" t="s">
        <v>4243</v>
      </c>
      <c r="C987" s="23" t="str">
        <f>_xlfn.XLOOKUP(B987,IP구분!A:A,IP구분!C:C)</f>
        <v>뽀로로</v>
      </c>
      <c r="D987" s="1" t="s">
        <v>4244</v>
      </c>
      <c r="E987" s="7">
        <f>IFERROR(_xlfn.XLOOKUP(B987,단가!A:A,단가!C:C),0)</f>
        <v>1401</v>
      </c>
      <c r="F987" s="3">
        <f>IFERROR(_xlfn.XLOOKUP(B987,'[1]2609 재고'!$I$1:$I$65536,'[1]2609 재고'!$K$1:$K$65536),0)</f>
        <v>85</v>
      </c>
      <c r="G987" s="3">
        <f>IFERROR(_xlfn.XLOOKUP(B987,[2]Sheet1!$H$1:$H$65536,[2]Sheet1!$K$1:$K$65536),0)</f>
        <v>121</v>
      </c>
      <c r="H987" s="3">
        <f>IFERROR(_xlfn.XLOOKUP(B987,[3]Sheet1!$H$1:$H$65536,[3]Sheet1!$J$1:$J$65536),0)</f>
        <v>104</v>
      </c>
      <c r="I987" s="3">
        <f>IFERROR(_xlfn.XLOOKUP(B987,[4]Sheet1!$H$1:$H$65536,[4]Sheet1!$J$1:$J$65536),0)</f>
        <v>135</v>
      </c>
      <c r="J987" s="3">
        <f>IFERROR(_xlfn.XLOOKUP(B987,[5]Sheet1!$H$1:$H$65536,[5]Sheet1!$J$1:$J$65536),0)</f>
        <v>166</v>
      </c>
      <c r="K987" s="3">
        <f>IFERROR(_xlfn.XLOOKUP(B987,[6]Sheet1!$H$1:$H$65536,[6]Sheet1!$J$1:$J$65536),0)</f>
        <v>245</v>
      </c>
      <c r="L987" s="3">
        <f>IFERROR(_xlfn.XLOOKUP(B987,[7]Sheet1!$H$1:$H$65536,[7]Sheet1!$J$1:$J$65536),0)</f>
        <v>51</v>
      </c>
      <c r="M987" s="3">
        <f>IFERROR(_xlfn.XLOOKUP(B987,[8]Sheet1!$H$1:$H$65536,[8]Sheet1!$J$1:$J$65536),0)</f>
        <v>2274</v>
      </c>
      <c r="N987" s="3">
        <f>IFERROR(_xlfn.XLOOKUP(B987,[9]Sheet1!$H$1:$H$65536,[9]Sheet1!$J$1:$J$65536),0)</f>
        <v>138</v>
      </c>
      <c r="O987" s="3">
        <f>IFERROR(_xlfn.XLOOKUP(B987,[10]Sheet1!$H$1:$H$65536,[10]Sheet1!$J$1:$J$65536),0)</f>
        <v>158</v>
      </c>
      <c r="P987" s="3">
        <f>IFERROR(_xlfn.XLOOKUP(B987,[11]Sheet1!$H$1:$H$65536,[11]Sheet1!$J$1:$J$65536),0)</f>
        <v>175</v>
      </c>
      <c r="Q987" s="3">
        <f>IFERROR(_xlfn.XLOOKUP(B987,[12]Sheet1!$H$1:$H$65536,[12]Sheet1!$J$1:$J$65536),0)</f>
        <v>180</v>
      </c>
      <c r="R987" s="3">
        <f>IFERROR(_xlfn.XLOOKUP(B987,[13]Sheet1!$H$1:$H$65536,[13]Sheet1!$J$1:$J$65536),)</f>
        <v>1673</v>
      </c>
      <c r="S987" s="3">
        <f>IFERROR(_xlfn.XLOOKUP(B987,[14]Sheet1!$H$1:$H$65536,[14]Sheet1!$K$1:$K$65536),0)</f>
        <v>294</v>
      </c>
      <c r="T987" s="3">
        <f>IFERROR(_xlfn.XLOOKUP(B987,[15]Sheet1!$H$1:$H$65536,[15]Sheet1!$J$1:$J$65536),0)</f>
        <v>158</v>
      </c>
      <c r="U987" s="3">
        <f>IFERROR(_xlfn.XLOOKUP(B987,[16]Sheet1!$H$1:$H$65536,[16]Sheet1!$J$1:$J$65536),0)</f>
        <v>160</v>
      </c>
      <c r="V987" s="3">
        <f>IFERROR(_xlfn.XLOOKUP(B987,[17]Sheet1!$H$1:$H$65536,[17]Sheet1!$J$1:$J$65536),0)</f>
        <v>254</v>
      </c>
      <c r="W987" s="3">
        <f>IFERROR(_xlfn.XLOOKUP(B987,[18]Sheet1!$H$1:$H$65536,[18]Sheet1!$J$1:$J$65536),0)</f>
        <v>255</v>
      </c>
      <c r="X987" s="3">
        <f>IFERROR(_xlfn.XLOOKUP(B987,[19]Sheet1!$H$1:$H$65536,[19]Sheet1!$J$1:$J$65536),0)</f>
        <v>275</v>
      </c>
      <c r="Y987" s="3">
        <f>IFERROR(_xlfn.XLOOKUP(B987,[20]Sheet1!$H$1:$H$65536,[20]Sheet1!$J$1:$J$65536),0)</f>
        <v>353</v>
      </c>
      <c r="Z987" s="3">
        <f>IFERROR(_xlfn.XLOOKUP(B987,[21]Sheet1!$H$1:$H$65536,[21]Sheet1!$J$1:$J$65536),0)</f>
        <v>111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1:47" x14ac:dyDescent="0.3">
      <c r="A988" s="2" t="str">
        <f t="shared" si="15"/>
        <v>P1</v>
      </c>
      <c r="B988" s="1" t="s">
        <v>5558</v>
      </c>
      <c r="C988" s="23" t="str">
        <f>_xlfn.XLOOKUP(B988,IP구분!A:A,IP구분!C:C)</f>
        <v>뽀로로</v>
      </c>
      <c r="D988" s="1" t="s">
        <v>5559</v>
      </c>
      <c r="E988" s="7" t="str">
        <f>IFERROR(_xlfn.XLOOKUP(B988,단가!A:A,단가!C:C),0)</f>
        <v xml:space="preserve">                     -</v>
      </c>
      <c r="F988" s="3">
        <f>IFERROR(_xlfn.XLOOKUP(B988,'[1]2609 재고'!$I$1:$I$65536,'[1]2609 재고'!$K$1:$K$65536),0)</f>
        <v>0</v>
      </c>
      <c r="G988" s="3">
        <f>IFERROR(_xlfn.XLOOKUP(B988,[2]Sheet1!$H$1:$H$65536,[2]Sheet1!$K$1:$K$65536),0)</f>
        <v>0</v>
      </c>
      <c r="H988" s="3">
        <f>IFERROR(_xlfn.XLOOKUP(B988,[3]Sheet1!$H$1:$H$65536,[3]Sheet1!$J$1:$J$65536),0)</f>
        <v>0</v>
      </c>
      <c r="I988" s="3">
        <f>IFERROR(_xlfn.XLOOKUP(B988,[4]Sheet1!$H$1:$H$65536,[4]Sheet1!$J$1:$J$65536),0)</f>
        <v>0</v>
      </c>
      <c r="J988" s="3">
        <f>IFERROR(_xlfn.XLOOKUP(B988,[5]Sheet1!$H$1:$H$65536,[5]Sheet1!$J$1:$J$65536),0)</f>
        <v>0</v>
      </c>
      <c r="K988" s="3">
        <f>IFERROR(_xlfn.XLOOKUP(B988,[6]Sheet1!$H$1:$H$65536,[6]Sheet1!$J$1:$J$65536),0)</f>
        <v>0</v>
      </c>
      <c r="L988" s="3">
        <f>IFERROR(_xlfn.XLOOKUP(B988,[7]Sheet1!$H$1:$H$65536,[7]Sheet1!$J$1:$J$65536),0)</f>
        <v>0</v>
      </c>
      <c r="M988" s="3">
        <f>IFERROR(_xlfn.XLOOKUP(B988,[8]Sheet1!$H$1:$H$65536,[8]Sheet1!$J$1:$J$65536),0)</f>
        <v>0</v>
      </c>
      <c r="N988" s="3">
        <f>IFERROR(_xlfn.XLOOKUP(B988,[9]Sheet1!$H$1:$H$65536,[9]Sheet1!$J$1:$J$65536),0)</f>
        <v>0</v>
      </c>
      <c r="O988" s="3">
        <f>IFERROR(_xlfn.XLOOKUP(B988,[10]Sheet1!$H$1:$H$65536,[10]Sheet1!$J$1:$J$65536),0)</f>
        <v>0</v>
      </c>
      <c r="P988" s="3">
        <f>IFERROR(_xlfn.XLOOKUP(B988,[11]Sheet1!$H$1:$H$65536,[11]Sheet1!$J$1:$J$65536),0)</f>
        <v>0</v>
      </c>
      <c r="Q988" s="3">
        <f>IFERROR(_xlfn.XLOOKUP(B988,[12]Sheet1!$H$1:$H$65536,[12]Sheet1!$J$1:$J$65536),0)</f>
        <v>0</v>
      </c>
      <c r="R988" s="3">
        <f>IFERROR(_xlfn.XLOOKUP(B988,[13]Sheet1!$H$1:$H$65536,[13]Sheet1!$J$1:$J$65536),)</f>
        <v>1</v>
      </c>
      <c r="S988" s="3">
        <f>IFERROR(_xlfn.XLOOKUP(B988,[14]Sheet1!$H$1:$H$65536,[14]Sheet1!$K$1:$K$65536),0)</f>
        <v>1</v>
      </c>
      <c r="T988" s="3">
        <f>IFERROR(_xlfn.XLOOKUP(B988,[15]Sheet1!$H$1:$H$65536,[15]Sheet1!$J$1:$J$65536),0)</f>
        <v>0</v>
      </c>
      <c r="U988" s="3">
        <f>IFERROR(_xlfn.XLOOKUP(B988,[16]Sheet1!$H$1:$H$65536,[16]Sheet1!$J$1:$J$65536),0)</f>
        <v>0</v>
      </c>
      <c r="V988" s="3">
        <f>IFERROR(_xlfn.XLOOKUP(B988,[17]Sheet1!$H$1:$H$65536,[17]Sheet1!$J$1:$J$65536),0)</f>
        <v>0</v>
      </c>
      <c r="W988" s="3">
        <f>IFERROR(_xlfn.XLOOKUP(B988,[18]Sheet1!$H$1:$H$65536,[18]Sheet1!$J$1:$J$65536),0)</f>
        <v>0</v>
      </c>
      <c r="X988" s="3">
        <f>IFERROR(_xlfn.XLOOKUP(B988,[19]Sheet1!$H$1:$H$65536,[19]Sheet1!$J$1:$J$65536),0)</f>
        <v>0</v>
      </c>
      <c r="Y988" s="3">
        <f>IFERROR(_xlfn.XLOOKUP(B988,[20]Sheet1!$H$1:$H$65536,[20]Sheet1!$J$1:$J$65536),0)</f>
        <v>0</v>
      </c>
      <c r="Z988" s="3">
        <f>IFERROR(_xlfn.XLOOKUP(B988,[21]Sheet1!$H$1:$H$65536,[21]Sheet1!$J$1:$J$65536),0)</f>
        <v>0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1:47" x14ac:dyDescent="0.3">
      <c r="A989" s="2" t="str">
        <f t="shared" si="15"/>
        <v>M2</v>
      </c>
      <c r="B989" s="1" t="s">
        <v>1042</v>
      </c>
      <c r="C989" s="23" t="str">
        <f>_xlfn.XLOOKUP(B989,IP구분!A:A,IP구분!C:C)</f>
        <v>뽀로로</v>
      </c>
      <c r="D989" s="1" t="s">
        <v>1043</v>
      </c>
      <c r="E989" s="7" t="str">
        <f>IFERROR(_xlfn.XLOOKUP(B989,단가!A:A,단가!C:C),0)</f>
        <v xml:space="preserve">                     -</v>
      </c>
      <c r="F989" s="3">
        <f>IFERROR(_xlfn.XLOOKUP(B989,'[1]2609 재고'!$I$1:$I$65536,'[1]2609 재고'!$K$1:$K$65536),0)</f>
        <v>0</v>
      </c>
      <c r="G989" s="3">
        <f>IFERROR(_xlfn.XLOOKUP(B989,[2]Sheet1!$H$1:$H$65536,[2]Sheet1!$K$1:$K$65536),0)</f>
        <v>0</v>
      </c>
      <c r="H989" s="3">
        <f>IFERROR(_xlfn.XLOOKUP(B989,[3]Sheet1!$H$1:$H$65536,[3]Sheet1!$J$1:$J$65536),0)</f>
        <v>0</v>
      </c>
      <c r="I989" s="3">
        <f>IFERROR(_xlfn.XLOOKUP(B989,[4]Sheet1!$H$1:$H$65536,[4]Sheet1!$J$1:$J$65536),0)</f>
        <v>0</v>
      </c>
      <c r="J989" s="3">
        <f>IFERROR(_xlfn.XLOOKUP(B989,[5]Sheet1!$H$1:$H$65536,[5]Sheet1!$J$1:$J$65536),0)</f>
        <v>0</v>
      </c>
      <c r="K989" s="3">
        <f>IFERROR(_xlfn.XLOOKUP(B989,[6]Sheet1!$H$1:$H$65536,[6]Sheet1!$J$1:$J$65536),0)</f>
        <v>0</v>
      </c>
      <c r="L989" s="3">
        <f>IFERROR(_xlfn.XLOOKUP(B989,[7]Sheet1!$H$1:$H$65536,[7]Sheet1!$J$1:$J$65536),0)</f>
        <v>0</v>
      </c>
      <c r="M989" s="3">
        <f>IFERROR(_xlfn.XLOOKUP(B989,[8]Sheet1!$H$1:$H$65536,[8]Sheet1!$J$1:$J$65536),0)</f>
        <v>0</v>
      </c>
      <c r="N989" s="3">
        <f>IFERROR(_xlfn.XLOOKUP(B989,[9]Sheet1!$H$1:$H$65536,[9]Sheet1!$J$1:$J$65536),0)</f>
        <v>0</v>
      </c>
      <c r="O989" s="3">
        <f>IFERROR(_xlfn.XLOOKUP(B989,[10]Sheet1!$H$1:$H$65536,[10]Sheet1!$J$1:$J$65536),0)</f>
        <v>0</v>
      </c>
      <c r="P989" s="3">
        <f>IFERROR(_xlfn.XLOOKUP(B989,[11]Sheet1!$H$1:$H$65536,[11]Sheet1!$J$1:$J$65536),0)</f>
        <v>0</v>
      </c>
      <c r="Q989" s="3">
        <f>IFERROR(_xlfn.XLOOKUP(B989,[12]Sheet1!$H$1:$H$65536,[12]Sheet1!$J$1:$J$65536),0)</f>
        <v>0</v>
      </c>
      <c r="R989" s="3">
        <f>IFERROR(_xlfn.XLOOKUP(B989,[13]Sheet1!$H$1:$H$65536,[13]Sheet1!$J$1:$J$65536),)</f>
        <v>0</v>
      </c>
      <c r="S989" s="3">
        <f>IFERROR(_xlfn.XLOOKUP(B989,[14]Sheet1!$H$1:$H$65536,[14]Sheet1!$K$1:$K$65536),0)</f>
        <v>0</v>
      </c>
      <c r="T989" s="3">
        <f>IFERROR(_xlfn.XLOOKUP(B989,[15]Sheet1!$H$1:$H$65536,[15]Sheet1!$J$1:$J$65536),0)</f>
        <v>0</v>
      </c>
      <c r="U989" s="3">
        <f>IFERROR(_xlfn.XLOOKUP(B989,[16]Sheet1!$H$1:$H$65536,[16]Sheet1!$J$1:$J$65536),0)</f>
        <v>0</v>
      </c>
      <c r="V989" s="3">
        <f>IFERROR(_xlfn.XLOOKUP(B989,[17]Sheet1!$H$1:$H$65536,[17]Sheet1!$J$1:$J$65536),0)</f>
        <v>0</v>
      </c>
      <c r="W989" s="3">
        <f>IFERROR(_xlfn.XLOOKUP(B989,[18]Sheet1!$H$1:$H$65536,[18]Sheet1!$J$1:$J$65536),0)</f>
        <v>0</v>
      </c>
      <c r="X989" s="3">
        <f>IFERROR(_xlfn.XLOOKUP(B989,[19]Sheet1!$H$1:$H$65536,[19]Sheet1!$J$1:$J$65536),0)</f>
        <v>0</v>
      </c>
      <c r="Y989" s="3">
        <f>IFERROR(_xlfn.XLOOKUP(B989,[20]Sheet1!$H$1:$H$65536,[20]Sheet1!$J$1:$J$65536),0)</f>
        <v>0</v>
      </c>
      <c r="Z989" s="3">
        <f>IFERROR(_xlfn.XLOOKUP(B989,[21]Sheet1!$H$1:$H$65536,[21]Sheet1!$J$1:$J$65536),0)</f>
        <v>0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1:47" x14ac:dyDescent="0.3">
      <c r="A990" s="2" t="str">
        <f t="shared" si="15"/>
        <v>M2</v>
      </c>
      <c r="B990" s="1" t="s">
        <v>5560</v>
      </c>
      <c r="C990" s="23" t="str">
        <f>_xlfn.XLOOKUP(B990,IP구분!A:A,IP구분!C:C)</f>
        <v>뽀로로</v>
      </c>
      <c r="D990" s="1" t="s">
        <v>5561</v>
      </c>
      <c r="E990" s="7" t="str">
        <f>IFERROR(_xlfn.XLOOKUP(B990,단가!A:A,단가!C:C),0)</f>
        <v xml:space="preserve">                     -</v>
      </c>
      <c r="F990" s="3">
        <f>IFERROR(_xlfn.XLOOKUP(B990,'[1]2609 재고'!$I$1:$I$65536,'[1]2609 재고'!$K$1:$K$65536),0)</f>
        <v>0</v>
      </c>
      <c r="G990" s="3">
        <f>IFERROR(_xlfn.XLOOKUP(B990,[2]Sheet1!$H$1:$H$65536,[2]Sheet1!$K$1:$K$65536),0)</f>
        <v>0</v>
      </c>
      <c r="H990" s="3">
        <f>IFERROR(_xlfn.XLOOKUP(B990,[3]Sheet1!$H$1:$H$65536,[3]Sheet1!$J$1:$J$65536),0)</f>
        <v>0</v>
      </c>
      <c r="I990" s="3">
        <f>IFERROR(_xlfn.XLOOKUP(B990,[4]Sheet1!$H$1:$H$65536,[4]Sheet1!$J$1:$J$65536),0)</f>
        <v>0</v>
      </c>
      <c r="J990" s="3">
        <f>IFERROR(_xlfn.XLOOKUP(B990,[5]Sheet1!$H$1:$H$65536,[5]Sheet1!$J$1:$J$65536),0)</f>
        <v>0</v>
      </c>
      <c r="K990" s="3">
        <f>IFERROR(_xlfn.XLOOKUP(B990,[6]Sheet1!$H$1:$H$65536,[6]Sheet1!$J$1:$J$65536),0)</f>
        <v>0</v>
      </c>
      <c r="L990" s="3">
        <f>IFERROR(_xlfn.XLOOKUP(B990,[7]Sheet1!$H$1:$H$65536,[7]Sheet1!$J$1:$J$65536),0)</f>
        <v>0</v>
      </c>
      <c r="M990" s="3">
        <f>IFERROR(_xlfn.XLOOKUP(B990,[8]Sheet1!$H$1:$H$65536,[8]Sheet1!$J$1:$J$65536),0)</f>
        <v>0</v>
      </c>
      <c r="N990" s="3">
        <f>IFERROR(_xlfn.XLOOKUP(B990,[9]Sheet1!$H$1:$H$65536,[9]Sheet1!$J$1:$J$65536),0)</f>
        <v>0</v>
      </c>
      <c r="O990" s="3">
        <f>IFERROR(_xlfn.XLOOKUP(B990,[10]Sheet1!$H$1:$H$65536,[10]Sheet1!$J$1:$J$65536),0)</f>
        <v>0</v>
      </c>
      <c r="P990" s="3">
        <f>IFERROR(_xlfn.XLOOKUP(B990,[11]Sheet1!$H$1:$H$65536,[11]Sheet1!$J$1:$J$65536),0)</f>
        <v>0</v>
      </c>
      <c r="Q990" s="3">
        <f>IFERROR(_xlfn.XLOOKUP(B990,[12]Sheet1!$H$1:$H$65536,[12]Sheet1!$J$1:$J$65536),0)</f>
        <v>0</v>
      </c>
      <c r="R990" s="3">
        <f>IFERROR(_xlfn.XLOOKUP(B990,[13]Sheet1!$H$1:$H$65536,[13]Sheet1!$J$1:$J$65536),)</f>
        <v>0</v>
      </c>
      <c r="S990" s="3">
        <f>IFERROR(_xlfn.XLOOKUP(B990,[14]Sheet1!$H$1:$H$65536,[14]Sheet1!$K$1:$K$65536),0)</f>
        <v>0</v>
      </c>
      <c r="T990" s="3">
        <f>IFERROR(_xlfn.XLOOKUP(B990,[15]Sheet1!$H$1:$H$65536,[15]Sheet1!$J$1:$J$65536),0)</f>
        <v>0</v>
      </c>
      <c r="U990" s="3">
        <f>IFERROR(_xlfn.XLOOKUP(B990,[16]Sheet1!$H$1:$H$65536,[16]Sheet1!$J$1:$J$65536),0)</f>
        <v>0</v>
      </c>
      <c r="V990" s="3">
        <f>IFERROR(_xlfn.XLOOKUP(B990,[17]Sheet1!$H$1:$H$65536,[17]Sheet1!$J$1:$J$65536),0)</f>
        <v>0</v>
      </c>
      <c r="W990" s="3">
        <f>IFERROR(_xlfn.XLOOKUP(B990,[18]Sheet1!$H$1:$H$65536,[18]Sheet1!$J$1:$J$65536),0)</f>
        <v>3</v>
      </c>
      <c r="X990" s="3">
        <f>IFERROR(_xlfn.XLOOKUP(B990,[19]Sheet1!$H$1:$H$65536,[19]Sheet1!$J$1:$J$65536),0)</f>
        <v>12</v>
      </c>
      <c r="Y990" s="3">
        <f>IFERROR(_xlfn.XLOOKUP(B990,[20]Sheet1!$H$1:$H$65536,[20]Sheet1!$J$1:$J$65536),0)</f>
        <v>25</v>
      </c>
      <c r="Z990" s="3">
        <f>IFERROR(_xlfn.XLOOKUP(B990,[21]Sheet1!$H$1:$H$65536,[21]Sheet1!$J$1:$J$65536),0)</f>
        <v>50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1:47" x14ac:dyDescent="0.3">
      <c r="A991" s="2" t="str">
        <f t="shared" si="15"/>
        <v>M2</v>
      </c>
      <c r="B991" s="1" t="s">
        <v>1284</v>
      </c>
      <c r="C991" s="23" t="str">
        <f>_xlfn.XLOOKUP(B991,IP구분!A:A,IP구분!C:C)</f>
        <v>뽀로로</v>
      </c>
      <c r="D991" s="1" t="s">
        <v>1285</v>
      </c>
      <c r="E991" s="7" t="str">
        <f>IFERROR(_xlfn.XLOOKUP(B991,단가!A:A,단가!C:C),0)</f>
        <v xml:space="preserve">                     -</v>
      </c>
      <c r="F991" s="3">
        <f>IFERROR(_xlfn.XLOOKUP(B991,'[1]2609 재고'!$I$1:$I$65536,'[1]2609 재고'!$K$1:$K$65536),0)</f>
        <v>0</v>
      </c>
      <c r="G991" s="3">
        <f>IFERROR(_xlfn.XLOOKUP(B991,[2]Sheet1!$H$1:$H$65536,[2]Sheet1!$K$1:$K$65536),0)</f>
        <v>0</v>
      </c>
      <c r="H991" s="3">
        <f>IFERROR(_xlfn.XLOOKUP(B991,[3]Sheet1!$H$1:$H$65536,[3]Sheet1!$J$1:$J$65536),0)</f>
        <v>0</v>
      </c>
      <c r="I991" s="3">
        <f>IFERROR(_xlfn.XLOOKUP(B991,[4]Sheet1!$H$1:$H$65536,[4]Sheet1!$J$1:$J$65536),0)</f>
        <v>0</v>
      </c>
      <c r="J991" s="3">
        <f>IFERROR(_xlfn.XLOOKUP(B991,[5]Sheet1!$H$1:$H$65536,[5]Sheet1!$J$1:$J$65536),0)</f>
        <v>0</v>
      </c>
      <c r="K991" s="3">
        <f>IFERROR(_xlfn.XLOOKUP(B991,[6]Sheet1!$H$1:$H$65536,[6]Sheet1!$J$1:$J$65536),0)</f>
        <v>0</v>
      </c>
      <c r="L991" s="3">
        <f>IFERROR(_xlfn.XLOOKUP(B991,[7]Sheet1!$H$1:$H$65536,[7]Sheet1!$J$1:$J$65536),0)</f>
        <v>0</v>
      </c>
      <c r="M991" s="3">
        <f>IFERROR(_xlfn.XLOOKUP(B991,[8]Sheet1!$H$1:$H$65536,[8]Sheet1!$J$1:$J$65536),0)</f>
        <v>0</v>
      </c>
      <c r="N991" s="3">
        <f>IFERROR(_xlfn.XLOOKUP(B991,[9]Sheet1!$H$1:$H$65536,[9]Sheet1!$J$1:$J$65536),0)</f>
        <v>0</v>
      </c>
      <c r="O991" s="3">
        <f>IFERROR(_xlfn.XLOOKUP(B991,[10]Sheet1!$H$1:$H$65536,[10]Sheet1!$J$1:$J$65536),0)</f>
        <v>0</v>
      </c>
      <c r="P991" s="3">
        <f>IFERROR(_xlfn.XLOOKUP(B991,[11]Sheet1!$H$1:$H$65536,[11]Sheet1!$J$1:$J$65536),0)</f>
        <v>0</v>
      </c>
      <c r="Q991" s="3">
        <f>IFERROR(_xlfn.XLOOKUP(B991,[12]Sheet1!$H$1:$H$65536,[12]Sheet1!$J$1:$J$65536),0)</f>
        <v>0</v>
      </c>
      <c r="R991" s="3">
        <f>IFERROR(_xlfn.XLOOKUP(B991,[13]Sheet1!$H$1:$H$65536,[13]Sheet1!$J$1:$J$65536),)</f>
        <v>0</v>
      </c>
      <c r="S991" s="3">
        <f>IFERROR(_xlfn.XLOOKUP(B991,[14]Sheet1!$H$1:$H$65536,[14]Sheet1!$K$1:$K$65536),0)</f>
        <v>0</v>
      </c>
      <c r="T991" s="3">
        <f>IFERROR(_xlfn.XLOOKUP(B991,[15]Sheet1!$H$1:$H$65536,[15]Sheet1!$J$1:$J$65536),0)</f>
        <v>0</v>
      </c>
      <c r="U991" s="3">
        <f>IFERROR(_xlfn.XLOOKUP(B991,[16]Sheet1!$H$1:$H$65536,[16]Sheet1!$J$1:$J$65536),0)</f>
        <v>0</v>
      </c>
      <c r="V991" s="3">
        <f>IFERROR(_xlfn.XLOOKUP(B991,[17]Sheet1!$H$1:$H$65536,[17]Sheet1!$J$1:$J$65536),0)</f>
        <v>0</v>
      </c>
      <c r="W991" s="3">
        <f>IFERROR(_xlfn.XLOOKUP(B991,[18]Sheet1!$H$1:$H$65536,[18]Sheet1!$J$1:$J$65536),0)</f>
        <v>0</v>
      </c>
      <c r="X991" s="3">
        <f>IFERROR(_xlfn.XLOOKUP(B991,[19]Sheet1!$H$1:$H$65536,[19]Sheet1!$J$1:$J$65536),0)</f>
        <v>0</v>
      </c>
      <c r="Y991" s="3">
        <f>IFERROR(_xlfn.XLOOKUP(B991,[20]Sheet1!$H$1:$H$65536,[20]Sheet1!$J$1:$J$65536),0)</f>
        <v>0</v>
      </c>
      <c r="Z991" s="3">
        <f>IFERROR(_xlfn.XLOOKUP(B991,[21]Sheet1!$H$1:$H$65536,[21]Sheet1!$J$1:$J$65536),0)</f>
        <v>0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1:47" x14ac:dyDescent="0.3">
      <c r="A992" s="2" t="str">
        <f t="shared" si="15"/>
        <v>M2</v>
      </c>
      <c r="B992" s="1" t="s">
        <v>910</v>
      </c>
      <c r="C992" s="23" t="str">
        <f>_xlfn.XLOOKUP(B992,IP구분!A:A,IP구분!C:C)</f>
        <v>뽀로로</v>
      </c>
      <c r="D992" s="1" t="s">
        <v>911</v>
      </c>
      <c r="E992" s="7">
        <f>IFERROR(_xlfn.XLOOKUP(B992,단가!A:A,단가!C:C),0)</f>
        <v>2788</v>
      </c>
      <c r="F992" s="3">
        <f>IFERROR(_xlfn.XLOOKUP(B992,'[1]2609 재고'!$I$1:$I$65536,'[1]2609 재고'!$K$1:$K$65536),0)</f>
        <v>29</v>
      </c>
      <c r="G992" s="3">
        <f>IFERROR(_xlfn.XLOOKUP(B992,[2]Sheet1!$H$1:$H$65536,[2]Sheet1!$K$1:$K$65536),0)</f>
        <v>32</v>
      </c>
      <c r="H992" s="3">
        <f>IFERROR(_xlfn.XLOOKUP(B992,[3]Sheet1!$H$1:$H$65536,[3]Sheet1!$J$1:$J$65536),0)</f>
        <v>36</v>
      </c>
      <c r="I992" s="3">
        <f>IFERROR(_xlfn.XLOOKUP(B992,[4]Sheet1!$H$1:$H$65536,[4]Sheet1!$J$1:$J$65536),0)</f>
        <v>38</v>
      </c>
      <c r="J992" s="3">
        <f>IFERROR(_xlfn.XLOOKUP(B992,[5]Sheet1!$H$1:$H$65536,[5]Sheet1!$J$1:$J$65536),0)</f>
        <v>43</v>
      </c>
      <c r="K992" s="3">
        <f>IFERROR(_xlfn.XLOOKUP(B992,[6]Sheet1!$H$1:$H$65536,[6]Sheet1!$J$1:$J$65536),0)</f>
        <v>40</v>
      </c>
      <c r="L992" s="3">
        <f>IFERROR(_xlfn.XLOOKUP(B992,[7]Sheet1!$H$1:$H$65536,[7]Sheet1!$J$1:$J$65536),0)</f>
        <v>44</v>
      </c>
      <c r="M992" s="3">
        <f>IFERROR(_xlfn.XLOOKUP(B992,[8]Sheet1!$H$1:$H$65536,[8]Sheet1!$J$1:$J$65536),0)</f>
        <v>41</v>
      </c>
      <c r="N992" s="3">
        <f>IFERROR(_xlfn.XLOOKUP(B992,[9]Sheet1!$H$1:$H$65536,[9]Sheet1!$J$1:$J$65536),0)</f>
        <v>44</v>
      </c>
      <c r="O992" s="3">
        <f>IFERROR(_xlfn.XLOOKUP(B992,[10]Sheet1!$H$1:$H$65536,[10]Sheet1!$J$1:$J$65536),0)</f>
        <v>47</v>
      </c>
      <c r="P992" s="3">
        <f>IFERROR(_xlfn.XLOOKUP(B992,[11]Sheet1!$H$1:$H$65536,[11]Sheet1!$J$1:$J$65536),0)</f>
        <v>48</v>
      </c>
      <c r="Q992" s="3">
        <f>IFERROR(_xlfn.XLOOKUP(B992,[12]Sheet1!$H$1:$H$65536,[12]Sheet1!$J$1:$J$65536),0)</f>
        <v>49</v>
      </c>
      <c r="R992" s="3">
        <f>IFERROR(_xlfn.XLOOKUP(B992,[13]Sheet1!$H$1:$H$65536,[13]Sheet1!$J$1:$J$65536),)</f>
        <v>51</v>
      </c>
      <c r="S992" s="3">
        <f>IFERROR(_xlfn.XLOOKUP(B992,[14]Sheet1!$H$1:$H$65536,[14]Sheet1!$K$1:$K$65536),0)</f>
        <v>61</v>
      </c>
      <c r="T992" s="3">
        <f>IFERROR(_xlfn.XLOOKUP(B992,[15]Sheet1!$H$1:$H$65536,[15]Sheet1!$J$1:$J$65536),0)</f>
        <v>65</v>
      </c>
      <c r="U992" s="3">
        <f>IFERROR(_xlfn.XLOOKUP(B992,[16]Sheet1!$H$1:$H$65536,[16]Sheet1!$J$1:$J$65536),0)</f>
        <v>69</v>
      </c>
      <c r="V992" s="3">
        <f>IFERROR(_xlfn.XLOOKUP(B992,[17]Sheet1!$H$1:$H$65536,[17]Sheet1!$J$1:$J$65536),0)</f>
        <v>74</v>
      </c>
      <c r="W992" s="3">
        <f>IFERROR(_xlfn.XLOOKUP(B992,[18]Sheet1!$H$1:$H$65536,[18]Sheet1!$J$1:$J$65536),0)</f>
        <v>76</v>
      </c>
      <c r="X992" s="3">
        <f>IFERROR(_xlfn.XLOOKUP(B992,[19]Sheet1!$H$1:$H$65536,[19]Sheet1!$J$1:$J$65536),0)</f>
        <v>80</v>
      </c>
      <c r="Y992" s="3">
        <f>IFERROR(_xlfn.XLOOKUP(B992,[20]Sheet1!$H$1:$H$65536,[20]Sheet1!$J$1:$J$65536),0)</f>
        <v>83</v>
      </c>
      <c r="Z992" s="3">
        <f>IFERROR(_xlfn.XLOOKUP(B992,[21]Sheet1!$H$1:$H$65536,[21]Sheet1!$J$1:$J$65536),0)</f>
        <v>86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1:47" x14ac:dyDescent="0.3">
      <c r="A993" s="2" t="str">
        <f t="shared" si="15"/>
        <v>M2</v>
      </c>
      <c r="B993" s="1" t="s">
        <v>912</v>
      </c>
      <c r="C993" s="23" t="str">
        <f>_xlfn.XLOOKUP(B993,IP구분!A:A,IP구분!C:C)</f>
        <v>뽀로로</v>
      </c>
      <c r="D993" s="1" t="s">
        <v>913</v>
      </c>
      <c r="E993" s="7" t="str">
        <f>IFERROR(_xlfn.XLOOKUP(B993,단가!A:A,단가!C:C),0)</f>
        <v xml:space="preserve">                     -</v>
      </c>
      <c r="F993" s="3">
        <f>IFERROR(_xlfn.XLOOKUP(B993,'[1]2609 재고'!$I$1:$I$65536,'[1]2609 재고'!$K$1:$K$65536),0)</f>
        <v>0</v>
      </c>
      <c r="G993" s="3">
        <f>IFERROR(_xlfn.XLOOKUP(B993,[2]Sheet1!$H$1:$H$65536,[2]Sheet1!$K$1:$K$65536),0)</f>
        <v>0</v>
      </c>
      <c r="H993" s="3">
        <f>IFERROR(_xlfn.XLOOKUP(B993,[3]Sheet1!$H$1:$H$65536,[3]Sheet1!$J$1:$J$65536),0)</f>
        <v>0</v>
      </c>
      <c r="I993" s="3">
        <f>IFERROR(_xlfn.XLOOKUP(B993,[4]Sheet1!$H$1:$H$65536,[4]Sheet1!$J$1:$J$65536),0)</f>
        <v>0</v>
      </c>
      <c r="J993" s="3">
        <f>IFERROR(_xlfn.XLOOKUP(B993,[5]Sheet1!$H$1:$H$65536,[5]Sheet1!$J$1:$J$65536),0)</f>
        <v>0</v>
      </c>
      <c r="K993" s="3">
        <f>IFERROR(_xlfn.XLOOKUP(B993,[6]Sheet1!$H$1:$H$65536,[6]Sheet1!$J$1:$J$65536),0)</f>
        <v>0</v>
      </c>
      <c r="L993" s="3">
        <f>IFERROR(_xlfn.XLOOKUP(B993,[7]Sheet1!$H$1:$H$65536,[7]Sheet1!$J$1:$J$65536),0)</f>
        <v>0</v>
      </c>
      <c r="M993" s="3">
        <f>IFERROR(_xlfn.XLOOKUP(B993,[8]Sheet1!$H$1:$H$65536,[8]Sheet1!$J$1:$J$65536),0)</f>
        <v>0</v>
      </c>
      <c r="N993" s="3">
        <f>IFERROR(_xlfn.XLOOKUP(B993,[9]Sheet1!$H$1:$H$65536,[9]Sheet1!$J$1:$J$65536),0)</f>
        <v>0</v>
      </c>
      <c r="O993" s="3">
        <f>IFERROR(_xlfn.XLOOKUP(B993,[10]Sheet1!$H$1:$H$65536,[10]Sheet1!$J$1:$J$65536),0)</f>
        <v>0</v>
      </c>
      <c r="P993" s="3">
        <f>IFERROR(_xlfn.XLOOKUP(B993,[11]Sheet1!$H$1:$H$65536,[11]Sheet1!$J$1:$J$65536),0)</f>
        <v>0</v>
      </c>
      <c r="Q993" s="3">
        <f>IFERROR(_xlfn.XLOOKUP(B993,[12]Sheet1!$H$1:$H$65536,[12]Sheet1!$J$1:$J$65536),0)</f>
        <v>0</v>
      </c>
      <c r="R993" s="3">
        <f>IFERROR(_xlfn.XLOOKUP(B993,[13]Sheet1!$H$1:$H$65536,[13]Sheet1!$J$1:$J$65536),)</f>
        <v>0</v>
      </c>
      <c r="S993" s="3">
        <f>IFERROR(_xlfn.XLOOKUP(B993,[14]Sheet1!$H$1:$H$65536,[14]Sheet1!$K$1:$K$65536),0)</f>
        <v>0</v>
      </c>
      <c r="T993" s="3">
        <f>IFERROR(_xlfn.XLOOKUP(B993,[15]Sheet1!$H$1:$H$65536,[15]Sheet1!$J$1:$J$65536),0)</f>
        <v>0</v>
      </c>
      <c r="U993" s="3">
        <f>IFERROR(_xlfn.XLOOKUP(B993,[16]Sheet1!$H$1:$H$65536,[16]Sheet1!$J$1:$J$65536),0)</f>
        <v>0</v>
      </c>
      <c r="V993" s="3">
        <f>IFERROR(_xlfn.XLOOKUP(B993,[17]Sheet1!$H$1:$H$65536,[17]Sheet1!$J$1:$J$65536),0)</f>
        <v>0</v>
      </c>
      <c r="W993" s="3">
        <f>IFERROR(_xlfn.XLOOKUP(B993,[18]Sheet1!$H$1:$H$65536,[18]Sheet1!$J$1:$J$65536),0)</f>
        <v>0</v>
      </c>
      <c r="X993" s="3">
        <f>IFERROR(_xlfn.XLOOKUP(B993,[19]Sheet1!$H$1:$H$65536,[19]Sheet1!$J$1:$J$65536),0)</f>
        <v>0</v>
      </c>
      <c r="Y993" s="3">
        <f>IFERROR(_xlfn.XLOOKUP(B993,[20]Sheet1!$H$1:$H$65536,[20]Sheet1!$J$1:$J$65536),0)</f>
        <v>0</v>
      </c>
      <c r="Z993" s="3">
        <f>IFERROR(_xlfn.XLOOKUP(B993,[21]Sheet1!$H$1:$H$65536,[21]Sheet1!$J$1:$J$65536),0)</f>
        <v>0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1:47" x14ac:dyDescent="0.3">
      <c r="A994" s="2" t="str">
        <f t="shared" si="15"/>
        <v>P1</v>
      </c>
      <c r="B994" s="1" t="s">
        <v>1200</v>
      </c>
      <c r="C994" s="23" t="str">
        <f>_xlfn.XLOOKUP(B994,IP구분!A:A,IP구분!C:C)</f>
        <v>뽀로로</v>
      </c>
      <c r="D994" s="1" t="s">
        <v>1201</v>
      </c>
      <c r="E994" s="7" t="str">
        <f>IFERROR(_xlfn.XLOOKUP(B994,단가!A:A,단가!C:C),0)</f>
        <v xml:space="preserve">                     -</v>
      </c>
      <c r="F994" s="3">
        <f>IFERROR(_xlfn.XLOOKUP(B994,'[1]2609 재고'!$I$1:$I$65536,'[1]2609 재고'!$K$1:$K$65536),0)</f>
        <v>0</v>
      </c>
      <c r="G994" s="3">
        <f>IFERROR(_xlfn.XLOOKUP(B994,[2]Sheet1!$H$1:$H$65536,[2]Sheet1!$K$1:$K$65536),0)</f>
        <v>0</v>
      </c>
      <c r="H994" s="3">
        <f>IFERROR(_xlfn.XLOOKUP(B994,[3]Sheet1!$H$1:$H$65536,[3]Sheet1!$J$1:$J$65536),0)</f>
        <v>0</v>
      </c>
      <c r="I994" s="3">
        <f>IFERROR(_xlfn.XLOOKUP(B994,[4]Sheet1!$H$1:$H$65536,[4]Sheet1!$J$1:$J$65536),0)</f>
        <v>0</v>
      </c>
      <c r="J994" s="3">
        <f>IFERROR(_xlfn.XLOOKUP(B994,[5]Sheet1!$H$1:$H$65536,[5]Sheet1!$J$1:$J$65536),0)</f>
        <v>2</v>
      </c>
      <c r="K994" s="3">
        <f>IFERROR(_xlfn.XLOOKUP(B994,[6]Sheet1!$H$1:$H$65536,[6]Sheet1!$J$1:$J$65536),0)</f>
        <v>2</v>
      </c>
      <c r="L994" s="3">
        <f>IFERROR(_xlfn.XLOOKUP(B994,[7]Sheet1!$H$1:$H$65536,[7]Sheet1!$J$1:$J$65536),0)</f>
        <v>0</v>
      </c>
      <c r="M994" s="3">
        <f>IFERROR(_xlfn.XLOOKUP(B994,[8]Sheet1!$H$1:$H$65536,[8]Sheet1!$J$1:$J$65536),0)</f>
        <v>0</v>
      </c>
      <c r="N994" s="3">
        <f>IFERROR(_xlfn.XLOOKUP(B994,[9]Sheet1!$H$1:$H$65536,[9]Sheet1!$J$1:$J$65536),0)</f>
        <v>0</v>
      </c>
      <c r="O994" s="3">
        <f>IFERROR(_xlfn.XLOOKUP(B994,[10]Sheet1!$H$1:$H$65536,[10]Sheet1!$J$1:$J$65536),0)</f>
        <v>0</v>
      </c>
      <c r="P994" s="3">
        <f>IFERROR(_xlfn.XLOOKUP(B994,[11]Sheet1!$H$1:$H$65536,[11]Sheet1!$J$1:$J$65536),0)</f>
        <v>0</v>
      </c>
      <c r="Q994" s="3">
        <f>IFERROR(_xlfn.XLOOKUP(B994,[12]Sheet1!$H$1:$H$65536,[12]Sheet1!$J$1:$J$65536),0)</f>
        <v>0</v>
      </c>
      <c r="R994" s="3">
        <f>IFERROR(_xlfn.XLOOKUP(B994,[13]Sheet1!$H$1:$H$65536,[13]Sheet1!$J$1:$J$65536),)</f>
        <v>0</v>
      </c>
      <c r="S994" s="3">
        <f>IFERROR(_xlfn.XLOOKUP(B994,[14]Sheet1!$H$1:$H$65536,[14]Sheet1!$K$1:$K$65536),0)</f>
        <v>1</v>
      </c>
      <c r="T994" s="3">
        <f>IFERROR(_xlfn.XLOOKUP(B994,[15]Sheet1!$H$1:$H$65536,[15]Sheet1!$J$1:$J$65536),0)</f>
        <v>1</v>
      </c>
      <c r="U994" s="3">
        <f>IFERROR(_xlfn.XLOOKUP(B994,[16]Sheet1!$H$1:$H$65536,[16]Sheet1!$J$1:$J$65536),0)</f>
        <v>0</v>
      </c>
      <c r="V994" s="3">
        <f>IFERROR(_xlfn.XLOOKUP(B994,[17]Sheet1!$H$1:$H$65536,[17]Sheet1!$J$1:$J$65536),0)</f>
        <v>0</v>
      </c>
      <c r="W994" s="3">
        <f>IFERROR(_xlfn.XLOOKUP(B994,[18]Sheet1!$H$1:$H$65536,[18]Sheet1!$J$1:$J$65536),0)</f>
        <v>0</v>
      </c>
      <c r="X994" s="3">
        <f>IFERROR(_xlfn.XLOOKUP(B994,[19]Sheet1!$H$1:$H$65536,[19]Sheet1!$J$1:$J$65536),0)</f>
        <v>0</v>
      </c>
      <c r="Y994" s="3">
        <f>IFERROR(_xlfn.XLOOKUP(B994,[20]Sheet1!$H$1:$H$65536,[20]Sheet1!$J$1:$J$65536),0)</f>
        <v>0</v>
      </c>
      <c r="Z994" s="3">
        <f>IFERROR(_xlfn.XLOOKUP(B994,[21]Sheet1!$H$1:$H$65536,[21]Sheet1!$J$1:$J$65536),0)</f>
        <v>0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1:47" x14ac:dyDescent="0.3">
      <c r="A995" s="2" t="str">
        <f t="shared" si="15"/>
        <v>P1</v>
      </c>
      <c r="B995" s="1" t="s">
        <v>1202</v>
      </c>
      <c r="C995" s="23" t="str">
        <f>_xlfn.XLOOKUP(B995,IP구분!A:A,IP구분!C:C)</f>
        <v>뽀로로</v>
      </c>
      <c r="D995" s="1" t="s">
        <v>1203</v>
      </c>
      <c r="E995" s="7">
        <f>IFERROR(_xlfn.XLOOKUP(B995,단가!A:A,단가!C:C),0)</f>
        <v>1229</v>
      </c>
      <c r="F995" s="3">
        <f>IFERROR(_xlfn.XLOOKUP(B995,'[1]2609 재고'!$I$1:$I$65536,'[1]2609 재고'!$K$1:$K$65536),0)</f>
        <v>17</v>
      </c>
      <c r="G995" s="3">
        <f>IFERROR(_xlfn.XLOOKUP(B995,[2]Sheet1!$H$1:$H$65536,[2]Sheet1!$K$1:$K$65536),0)</f>
        <v>16</v>
      </c>
      <c r="H995" s="3">
        <f>IFERROR(_xlfn.XLOOKUP(B995,[3]Sheet1!$H$1:$H$65536,[3]Sheet1!$J$1:$J$65536),0)</f>
        <v>16</v>
      </c>
      <c r="I995" s="3">
        <f>IFERROR(_xlfn.XLOOKUP(B995,[4]Sheet1!$H$1:$H$65536,[4]Sheet1!$J$1:$J$65536),0)</f>
        <v>16</v>
      </c>
      <c r="J995" s="3">
        <f>IFERROR(_xlfn.XLOOKUP(B995,[5]Sheet1!$H$1:$H$65536,[5]Sheet1!$J$1:$J$65536),0)</f>
        <v>12</v>
      </c>
      <c r="K995" s="3">
        <f>IFERROR(_xlfn.XLOOKUP(B995,[6]Sheet1!$H$1:$H$65536,[6]Sheet1!$J$1:$J$65536),0)</f>
        <v>13</v>
      </c>
      <c r="L995" s="3">
        <f>IFERROR(_xlfn.XLOOKUP(B995,[7]Sheet1!$H$1:$H$65536,[7]Sheet1!$J$1:$J$65536),0)</f>
        <v>15</v>
      </c>
      <c r="M995" s="3">
        <f>IFERROR(_xlfn.XLOOKUP(B995,[8]Sheet1!$H$1:$H$65536,[8]Sheet1!$J$1:$J$65536),0)</f>
        <v>12</v>
      </c>
      <c r="N995" s="3">
        <f>IFERROR(_xlfn.XLOOKUP(B995,[9]Sheet1!$H$1:$H$65536,[9]Sheet1!$J$1:$J$65536),0)</f>
        <v>12</v>
      </c>
      <c r="O995" s="3">
        <f>IFERROR(_xlfn.XLOOKUP(B995,[10]Sheet1!$H$1:$H$65536,[10]Sheet1!$J$1:$J$65536),0)</f>
        <v>12</v>
      </c>
      <c r="P995" s="3">
        <f>IFERROR(_xlfn.XLOOKUP(B995,[11]Sheet1!$H$1:$H$65536,[11]Sheet1!$J$1:$J$65536),0)</f>
        <v>10</v>
      </c>
      <c r="Q995" s="3">
        <f>IFERROR(_xlfn.XLOOKUP(B995,[12]Sheet1!$H$1:$H$65536,[12]Sheet1!$J$1:$J$65536),0)</f>
        <v>10</v>
      </c>
      <c r="R995" s="3">
        <f>IFERROR(_xlfn.XLOOKUP(B995,[13]Sheet1!$H$1:$H$65536,[13]Sheet1!$J$1:$J$65536),)</f>
        <v>12</v>
      </c>
      <c r="S995" s="3">
        <f>IFERROR(_xlfn.XLOOKUP(B995,[14]Sheet1!$H$1:$H$65536,[14]Sheet1!$K$1:$K$65536),0)</f>
        <v>11</v>
      </c>
      <c r="T995" s="3">
        <f>IFERROR(_xlfn.XLOOKUP(B995,[15]Sheet1!$H$1:$H$65536,[15]Sheet1!$J$1:$J$65536),0)</f>
        <v>7</v>
      </c>
      <c r="U995" s="3">
        <f>IFERROR(_xlfn.XLOOKUP(B995,[16]Sheet1!$H$1:$H$65536,[16]Sheet1!$J$1:$J$65536),0)</f>
        <v>4</v>
      </c>
      <c r="V995" s="3">
        <f>IFERROR(_xlfn.XLOOKUP(B995,[17]Sheet1!$H$1:$H$65536,[17]Sheet1!$J$1:$J$65536),0)</f>
        <v>2</v>
      </c>
      <c r="W995" s="3">
        <f>IFERROR(_xlfn.XLOOKUP(B995,[18]Sheet1!$H$1:$H$65536,[18]Sheet1!$J$1:$J$65536),0)</f>
        <v>5</v>
      </c>
      <c r="X995" s="3">
        <f>IFERROR(_xlfn.XLOOKUP(B995,[19]Sheet1!$H$1:$H$65536,[19]Sheet1!$J$1:$J$65536),0)</f>
        <v>36</v>
      </c>
      <c r="Y995" s="3">
        <f>IFERROR(_xlfn.XLOOKUP(B995,[20]Sheet1!$H$1:$H$65536,[20]Sheet1!$J$1:$J$65536),0)</f>
        <v>35</v>
      </c>
      <c r="Z995" s="3">
        <f>IFERROR(_xlfn.XLOOKUP(B995,[21]Sheet1!$H$1:$H$65536,[21]Sheet1!$J$1:$J$65536),0)</f>
        <v>33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1:47" x14ac:dyDescent="0.3">
      <c r="A996" s="2" t="str">
        <f t="shared" si="15"/>
        <v>P1</v>
      </c>
      <c r="B996" s="1" t="s">
        <v>1204</v>
      </c>
      <c r="C996" s="23" t="str">
        <f>_xlfn.XLOOKUP(B996,IP구분!A:A,IP구분!C:C)</f>
        <v>뽀로로</v>
      </c>
      <c r="D996" s="1" t="s">
        <v>1205</v>
      </c>
      <c r="E996" s="7">
        <f>IFERROR(_xlfn.XLOOKUP(B996,단가!A:A,단가!C:C),0)</f>
        <v>1208</v>
      </c>
      <c r="F996" s="3">
        <f>IFERROR(_xlfn.XLOOKUP(B996,'[1]2609 재고'!$I$1:$I$65536,'[1]2609 재고'!$K$1:$K$65536),0)</f>
        <v>269</v>
      </c>
      <c r="G996" s="3">
        <f>IFERROR(_xlfn.XLOOKUP(B996,[2]Sheet1!$H$1:$H$65536,[2]Sheet1!$K$1:$K$65536),0)</f>
        <v>262</v>
      </c>
      <c r="H996" s="3">
        <f>IFERROR(_xlfn.XLOOKUP(B996,[3]Sheet1!$H$1:$H$65536,[3]Sheet1!$J$1:$J$65536),0)</f>
        <v>267</v>
      </c>
      <c r="I996" s="3">
        <f>IFERROR(_xlfn.XLOOKUP(B996,[4]Sheet1!$H$1:$H$65536,[4]Sheet1!$J$1:$J$65536),0)</f>
        <v>264</v>
      </c>
      <c r="J996" s="3">
        <f>IFERROR(_xlfn.XLOOKUP(B996,[5]Sheet1!$H$1:$H$65536,[5]Sheet1!$J$1:$J$65536),0)</f>
        <v>269</v>
      </c>
      <c r="K996" s="3">
        <f>IFERROR(_xlfn.XLOOKUP(B996,[6]Sheet1!$H$1:$H$65536,[6]Sheet1!$J$1:$J$65536),0)</f>
        <v>290</v>
      </c>
      <c r="L996" s="3">
        <f>IFERROR(_xlfn.XLOOKUP(B996,[7]Sheet1!$H$1:$H$65536,[7]Sheet1!$J$1:$J$65536),0)</f>
        <v>311</v>
      </c>
      <c r="M996" s="3">
        <f>IFERROR(_xlfn.XLOOKUP(B996,[8]Sheet1!$H$1:$H$65536,[8]Sheet1!$J$1:$J$65536),0)</f>
        <v>315</v>
      </c>
      <c r="N996" s="3">
        <f>IFERROR(_xlfn.XLOOKUP(B996,[9]Sheet1!$H$1:$H$65536,[9]Sheet1!$J$1:$J$65536),0)</f>
        <v>309</v>
      </c>
      <c r="O996" s="3">
        <f>IFERROR(_xlfn.XLOOKUP(B996,[10]Sheet1!$H$1:$H$65536,[10]Sheet1!$J$1:$J$65536),0)</f>
        <v>283</v>
      </c>
      <c r="P996" s="3">
        <f>IFERROR(_xlfn.XLOOKUP(B996,[11]Sheet1!$H$1:$H$65536,[11]Sheet1!$J$1:$J$65536),0)</f>
        <v>289</v>
      </c>
      <c r="Q996" s="3">
        <f>IFERROR(_xlfn.XLOOKUP(B996,[12]Sheet1!$H$1:$H$65536,[12]Sheet1!$J$1:$J$65536),0)</f>
        <v>311</v>
      </c>
      <c r="R996" s="3">
        <f>IFERROR(_xlfn.XLOOKUP(B996,[13]Sheet1!$H$1:$H$65536,[13]Sheet1!$J$1:$J$65536),)</f>
        <v>315</v>
      </c>
      <c r="S996" s="3">
        <f>IFERROR(_xlfn.XLOOKUP(B996,[14]Sheet1!$H$1:$H$65536,[14]Sheet1!$K$1:$K$65536),0)</f>
        <v>308</v>
      </c>
      <c r="T996" s="3">
        <f>IFERROR(_xlfn.XLOOKUP(B996,[15]Sheet1!$H$1:$H$65536,[15]Sheet1!$J$1:$J$65536),0)</f>
        <v>296</v>
      </c>
      <c r="U996" s="3">
        <f>IFERROR(_xlfn.XLOOKUP(B996,[16]Sheet1!$H$1:$H$65536,[16]Sheet1!$J$1:$J$65536),0)</f>
        <v>325</v>
      </c>
      <c r="V996" s="3">
        <f>IFERROR(_xlfn.XLOOKUP(B996,[17]Sheet1!$H$1:$H$65536,[17]Sheet1!$J$1:$J$65536),0)</f>
        <v>328</v>
      </c>
      <c r="W996" s="3">
        <f>IFERROR(_xlfn.XLOOKUP(B996,[18]Sheet1!$H$1:$H$65536,[18]Sheet1!$J$1:$J$65536),0)</f>
        <v>272</v>
      </c>
      <c r="X996" s="3">
        <f>IFERROR(_xlfn.XLOOKUP(B996,[19]Sheet1!$H$1:$H$65536,[19]Sheet1!$J$1:$J$65536),0)</f>
        <v>252</v>
      </c>
      <c r="Y996" s="3">
        <f>IFERROR(_xlfn.XLOOKUP(B996,[20]Sheet1!$H$1:$H$65536,[20]Sheet1!$J$1:$J$65536),0)</f>
        <v>229</v>
      </c>
      <c r="Z996" s="3">
        <f>IFERROR(_xlfn.XLOOKUP(B996,[21]Sheet1!$H$1:$H$65536,[21]Sheet1!$J$1:$J$65536),0)</f>
        <v>205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1:47" x14ac:dyDescent="0.3">
      <c r="A997" s="2" t="str">
        <f t="shared" si="15"/>
        <v>P1</v>
      </c>
      <c r="B997" s="1" t="s">
        <v>5562</v>
      </c>
      <c r="C997" s="23" t="str">
        <f>_xlfn.XLOOKUP(B997,IP구분!A:A,IP구분!C:C)</f>
        <v>뽀로로</v>
      </c>
      <c r="D997" s="1" t="s">
        <v>5563</v>
      </c>
      <c r="E997" s="7" t="str">
        <f>IFERROR(_xlfn.XLOOKUP(B997,단가!A:A,단가!C:C),0)</f>
        <v xml:space="preserve">                     -</v>
      </c>
      <c r="F997" s="3">
        <f>IFERROR(_xlfn.XLOOKUP(B997,'[1]2609 재고'!$I$1:$I$65536,'[1]2609 재고'!$K$1:$K$65536),0)</f>
        <v>0</v>
      </c>
      <c r="G997" s="3">
        <f>IFERROR(_xlfn.XLOOKUP(B997,[2]Sheet1!$H$1:$H$65536,[2]Sheet1!$K$1:$K$65536),0)</f>
        <v>0</v>
      </c>
      <c r="H997" s="3">
        <f>IFERROR(_xlfn.XLOOKUP(B997,[3]Sheet1!$H$1:$H$65536,[3]Sheet1!$J$1:$J$65536),0)</f>
        <v>0</v>
      </c>
      <c r="I997" s="3">
        <f>IFERROR(_xlfn.XLOOKUP(B997,[4]Sheet1!$H$1:$H$65536,[4]Sheet1!$J$1:$J$65536),0)</f>
        <v>0</v>
      </c>
      <c r="J997" s="3">
        <f>IFERROR(_xlfn.XLOOKUP(B997,[5]Sheet1!$H$1:$H$65536,[5]Sheet1!$J$1:$J$65536),0)</f>
        <v>0</v>
      </c>
      <c r="K997" s="3">
        <f>IFERROR(_xlfn.XLOOKUP(B997,[6]Sheet1!$H$1:$H$65536,[6]Sheet1!$J$1:$J$65536),0)</f>
        <v>0</v>
      </c>
      <c r="L997" s="3">
        <f>IFERROR(_xlfn.XLOOKUP(B997,[7]Sheet1!$H$1:$H$65536,[7]Sheet1!$J$1:$J$65536),0)</f>
        <v>0</v>
      </c>
      <c r="M997" s="3">
        <f>IFERROR(_xlfn.XLOOKUP(B997,[8]Sheet1!$H$1:$H$65536,[8]Sheet1!$J$1:$J$65536),0)</f>
        <v>0</v>
      </c>
      <c r="N997" s="3">
        <f>IFERROR(_xlfn.XLOOKUP(B997,[9]Sheet1!$H$1:$H$65536,[9]Sheet1!$J$1:$J$65536),0)</f>
        <v>0</v>
      </c>
      <c r="O997" s="3">
        <f>IFERROR(_xlfn.XLOOKUP(B997,[10]Sheet1!$H$1:$H$65536,[10]Sheet1!$J$1:$J$65536),0)</f>
        <v>0</v>
      </c>
      <c r="P997" s="3">
        <f>IFERROR(_xlfn.XLOOKUP(B997,[11]Sheet1!$H$1:$H$65536,[11]Sheet1!$J$1:$J$65536),0)</f>
        <v>0</v>
      </c>
      <c r="Q997" s="3">
        <f>IFERROR(_xlfn.XLOOKUP(B997,[12]Sheet1!$H$1:$H$65536,[12]Sheet1!$J$1:$J$65536),0)</f>
        <v>0</v>
      </c>
      <c r="R997" s="3">
        <f>IFERROR(_xlfn.XLOOKUP(B997,[13]Sheet1!$H$1:$H$65536,[13]Sheet1!$J$1:$J$65536),)</f>
        <v>0</v>
      </c>
      <c r="S997" s="3">
        <f>IFERROR(_xlfn.XLOOKUP(B997,[14]Sheet1!$H$1:$H$65536,[14]Sheet1!$K$1:$K$65536),0)</f>
        <v>0</v>
      </c>
      <c r="T997" s="3">
        <f>IFERROR(_xlfn.XLOOKUP(B997,[15]Sheet1!$H$1:$H$65536,[15]Sheet1!$J$1:$J$65536),0)</f>
        <v>2</v>
      </c>
      <c r="U997" s="3">
        <f>IFERROR(_xlfn.XLOOKUP(B997,[16]Sheet1!$H$1:$H$65536,[16]Sheet1!$J$1:$J$65536),0)</f>
        <v>3</v>
      </c>
      <c r="V997" s="3">
        <f>IFERROR(_xlfn.XLOOKUP(B997,[17]Sheet1!$H$1:$H$65536,[17]Sheet1!$J$1:$J$65536),0)</f>
        <v>1</v>
      </c>
      <c r="W997" s="3">
        <f>IFERROR(_xlfn.XLOOKUP(B997,[18]Sheet1!$H$1:$H$65536,[18]Sheet1!$J$1:$J$65536),0)</f>
        <v>0</v>
      </c>
      <c r="X997" s="3">
        <f>IFERROR(_xlfn.XLOOKUP(B997,[19]Sheet1!$H$1:$H$65536,[19]Sheet1!$J$1:$J$65536),0)</f>
        <v>2</v>
      </c>
      <c r="Y997" s="3">
        <f>IFERROR(_xlfn.XLOOKUP(B997,[20]Sheet1!$H$1:$H$65536,[20]Sheet1!$J$1:$J$65536),0)</f>
        <v>2</v>
      </c>
      <c r="Z997" s="3">
        <f>IFERROR(_xlfn.XLOOKUP(B997,[21]Sheet1!$H$1:$H$65536,[21]Sheet1!$J$1:$J$65536),0)</f>
        <v>0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spans="1:47" x14ac:dyDescent="0.3">
      <c r="A998" s="2" t="str">
        <f t="shared" si="15"/>
        <v>M2</v>
      </c>
      <c r="B998" s="1" t="s">
        <v>2912</v>
      </c>
      <c r="C998" s="23" t="str">
        <f>_xlfn.XLOOKUP(B998,IP구분!A:A,IP구분!C:C)</f>
        <v>뽀로로</v>
      </c>
      <c r="D998" s="1" t="s">
        <v>2913</v>
      </c>
      <c r="E998" s="7">
        <f>IFERROR(_xlfn.XLOOKUP(B998,단가!A:A,단가!C:C),0)</f>
        <v>8706</v>
      </c>
      <c r="F998" s="3">
        <f>IFERROR(_xlfn.XLOOKUP(B998,'[1]2609 재고'!$I$1:$I$65536,'[1]2609 재고'!$K$1:$K$65536),0)</f>
        <v>1</v>
      </c>
      <c r="G998" s="3">
        <f>IFERROR(_xlfn.XLOOKUP(B998,[2]Sheet1!$H$1:$H$65536,[2]Sheet1!$K$1:$K$65536),0)</f>
        <v>1</v>
      </c>
      <c r="H998" s="3">
        <f>IFERROR(_xlfn.XLOOKUP(B998,[3]Sheet1!$H$1:$H$65536,[3]Sheet1!$J$1:$J$65536),0)</f>
        <v>1</v>
      </c>
      <c r="I998" s="3">
        <f>IFERROR(_xlfn.XLOOKUP(B998,[4]Sheet1!$H$1:$H$65536,[4]Sheet1!$J$1:$J$65536),0)</f>
        <v>1</v>
      </c>
      <c r="J998" s="3">
        <f>IFERROR(_xlfn.XLOOKUP(B998,[5]Sheet1!$H$1:$H$65536,[5]Sheet1!$J$1:$J$65536),0)</f>
        <v>4</v>
      </c>
      <c r="K998" s="3">
        <f>IFERROR(_xlfn.XLOOKUP(B998,[6]Sheet1!$H$1:$H$65536,[6]Sheet1!$J$1:$J$65536),0)</f>
        <v>1</v>
      </c>
      <c r="L998" s="3">
        <f>IFERROR(_xlfn.XLOOKUP(B998,[7]Sheet1!$H$1:$H$65536,[7]Sheet1!$J$1:$J$65536),0)</f>
        <v>5</v>
      </c>
      <c r="M998" s="3">
        <f>IFERROR(_xlfn.XLOOKUP(B998,[8]Sheet1!$H$1:$H$65536,[8]Sheet1!$J$1:$J$65536),0)</f>
        <v>2</v>
      </c>
      <c r="N998" s="3">
        <f>IFERROR(_xlfn.XLOOKUP(B998,[9]Sheet1!$H$1:$H$65536,[9]Sheet1!$J$1:$J$65536),0)</f>
        <v>3</v>
      </c>
      <c r="O998" s="3">
        <f>IFERROR(_xlfn.XLOOKUP(B998,[10]Sheet1!$H$1:$H$65536,[10]Sheet1!$J$1:$J$65536),0)</f>
        <v>3</v>
      </c>
      <c r="P998" s="3">
        <f>IFERROR(_xlfn.XLOOKUP(B998,[11]Sheet1!$H$1:$H$65536,[11]Sheet1!$J$1:$J$65536),0)</f>
        <v>3</v>
      </c>
      <c r="Q998" s="3">
        <f>IFERROR(_xlfn.XLOOKUP(B998,[12]Sheet1!$H$1:$H$65536,[12]Sheet1!$J$1:$J$65536),0)</f>
        <v>3</v>
      </c>
      <c r="R998" s="3">
        <f>IFERROR(_xlfn.XLOOKUP(B998,[13]Sheet1!$H$1:$H$65536,[13]Sheet1!$J$1:$J$65536),)</f>
        <v>3</v>
      </c>
      <c r="S998" s="3">
        <f>IFERROR(_xlfn.XLOOKUP(B998,[14]Sheet1!$H$1:$H$65536,[14]Sheet1!$K$1:$K$65536),0)</f>
        <v>5</v>
      </c>
      <c r="T998" s="3">
        <f>IFERROR(_xlfn.XLOOKUP(B998,[15]Sheet1!$H$1:$H$65536,[15]Sheet1!$J$1:$J$65536),0)</f>
        <v>5</v>
      </c>
      <c r="U998" s="3">
        <f>IFERROR(_xlfn.XLOOKUP(B998,[16]Sheet1!$H$1:$H$65536,[16]Sheet1!$J$1:$J$65536),0)</f>
        <v>13</v>
      </c>
      <c r="V998" s="3">
        <f>IFERROR(_xlfn.XLOOKUP(B998,[17]Sheet1!$H$1:$H$65536,[17]Sheet1!$J$1:$J$65536),0)</f>
        <v>13</v>
      </c>
      <c r="W998" s="3">
        <f>IFERROR(_xlfn.XLOOKUP(B998,[18]Sheet1!$H$1:$H$65536,[18]Sheet1!$J$1:$J$65536),0)</f>
        <v>13</v>
      </c>
      <c r="X998" s="3">
        <f>IFERROR(_xlfn.XLOOKUP(B998,[19]Sheet1!$H$1:$H$65536,[19]Sheet1!$J$1:$J$65536),0)</f>
        <v>14</v>
      </c>
      <c r="Y998" s="3">
        <f>IFERROR(_xlfn.XLOOKUP(B998,[20]Sheet1!$H$1:$H$65536,[20]Sheet1!$J$1:$J$65536),0)</f>
        <v>14</v>
      </c>
      <c r="Z998" s="3">
        <f>IFERROR(_xlfn.XLOOKUP(B998,[21]Sheet1!$H$1:$H$65536,[21]Sheet1!$J$1:$J$65536),0)</f>
        <v>14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spans="1:47" x14ac:dyDescent="0.3">
      <c r="A999" s="2" t="str">
        <f t="shared" si="15"/>
        <v>M2</v>
      </c>
      <c r="B999" s="1" t="s">
        <v>2914</v>
      </c>
      <c r="C999" s="23" t="str">
        <f>_xlfn.XLOOKUP(B999,IP구분!A:A,IP구분!C:C)</f>
        <v>뽀로로</v>
      </c>
      <c r="D999" s="1" t="s">
        <v>2915</v>
      </c>
      <c r="E999" s="7" t="str">
        <f>IFERROR(_xlfn.XLOOKUP(B999,단가!A:A,단가!C:C),0)</f>
        <v xml:space="preserve">                     -</v>
      </c>
      <c r="F999" s="3">
        <f>IFERROR(_xlfn.XLOOKUP(B999,'[1]2609 재고'!$I$1:$I$65536,'[1]2609 재고'!$K$1:$K$65536),0)</f>
        <v>0</v>
      </c>
      <c r="G999" s="3">
        <f>IFERROR(_xlfn.XLOOKUP(B999,[2]Sheet1!$H$1:$H$65536,[2]Sheet1!$K$1:$K$65536),0)</f>
        <v>0</v>
      </c>
      <c r="H999" s="3">
        <f>IFERROR(_xlfn.XLOOKUP(B999,[3]Sheet1!$H$1:$H$65536,[3]Sheet1!$J$1:$J$65536),0)</f>
        <v>0</v>
      </c>
      <c r="I999" s="3">
        <f>IFERROR(_xlfn.XLOOKUP(B999,[4]Sheet1!$H$1:$H$65536,[4]Sheet1!$J$1:$J$65536),0)</f>
        <v>0</v>
      </c>
      <c r="J999" s="3">
        <f>IFERROR(_xlfn.XLOOKUP(B999,[5]Sheet1!$H$1:$H$65536,[5]Sheet1!$J$1:$J$65536),0)</f>
        <v>0</v>
      </c>
      <c r="K999" s="3">
        <f>IFERROR(_xlfn.XLOOKUP(B999,[6]Sheet1!$H$1:$H$65536,[6]Sheet1!$J$1:$J$65536),0)</f>
        <v>0</v>
      </c>
      <c r="L999" s="3">
        <f>IFERROR(_xlfn.XLOOKUP(B999,[7]Sheet1!$H$1:$H$65536,[7]Sheet1!$J$1:$J$65536),0)</f>
        <v>0</v>
      </c>
      <c r="M999" s="3">
        <f>IFERROR(_xlfn.XLOOKUP(B999,[8]Sheet1!$H$1:$H$65536,[8]Sheet1!$J$1:$J$65536),0)</f>
        <v>0</v>
      </c>
      <c r="N999" s="3">
        <f>IFERROR(_xlfn.XLOOKUP(B999,[9]Sheet1!$H$1:$H$65536,[9]Sheet1!$J$1:$J$65536),0)</f>
        <v>0</v>
      </c>
      <c r="O999" s="3">
        <f>IFERROR(_xlfn.XLOOKUP(B999,[10]Sheet1!$H$1:$H$65536,[10]Sheet1!$J$1:$J$65536),0)</f>
        <v>0</v>
      </c>
      <c r="P999" s="3">
        <f>IFERROR(_xlfn.XLOOKUP(B999,[11]Sheet1!$H$1:$H$65536,[11]Sheet1!$J$1:$J$65536),0)</f>
        <v>0</v>
      </c>
      <c r="Q999" s="3">
        <f>IFERROR(_xlfn.XLOOKUP(B999,[12]Sheet1!$H$1:$H$65536,[12]Sheet1!$J$1:$J$65536),0)</f>
        <v>0</v>
      </c>
      <c r="R999" s="3">
        <f>IFERROR(_xlfn.XLOOKUP(B999,[13]Sheet1!$H$1:$H$65536,[13]Sheet1!$J$1:$J$65536),)</f>
        <v>0</v>
      </c>
      <c r="S999" s="3">
        <f>IFERROR(_xlfn.XLOOKUP(B999,[14]Sheet1!$H$1:$H$65536,[14]Sheet1!$K$1:$K$65536),0)</f>
        <v>0</v>
      </c>
      <c r="T999" s="3">
        <f>IFERROR(_xlfn.XLOOKUP(B999,[15]Sheet1!$H$1:$H$65536,[15]Sheet1!$J$1:$J$65536),0)</f>
        <v>0</v>
      </c>
      <c r="U999" s="3">
        <f>IFERROR(_xlfn.XLOOKUP(B999,[16]Sheet1!$H$1:$H$65536,[16]Sheet1!$J$1:$J$65536),0)</f>
        <v>0</v>
      </c>
      <c r="V999" s="3">
        <f>IFERROR(_xlfn.XLOOKUP(B999,[17]Sheet1!$H$1:$H$65536,[17]Sheet1!$J$1:$J$65536),0)</f>
        <v>0</v>
      </c>
      <c r="W999" s="3">
        <f>IFERROR(_xlfn.XLOOKUP(B999,[18]Sheet1!$H$1:$H$65536,[18]Sheet1!$J$1:$J$65536),0)</f>
        <v>0</v>
      </c>
      <c r="X999" s="3">
        <f>IFERROR(_xlfn.XLOOKUP(B999,[19]Sheet1!$H$1:$H$65536,[19]Sheet1!$J$1:$J$65536),0)</f>
        <v>0</v>
      </c>
      <c r="Y999" s="3">
        <f>IFERROR(_xlfn.XLOOKUP(B999,[20]Sheet1!$H$1:$H$65536,[20]Sheet1!$J$1:$J$65536),0)</f>
        <v>0</v>
      </c>
      <c r="Z999" s="3">
        <f>IFERROR(_xlfn.XLOOKUP(B999,[21]Sheet1!$H$1:$H$65536,[21]Sheet1!$J$1:$J$65536),0)</f>
        <v>0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1:47" x14ac:dyDescent="0.3">
      <c r="A1000" s="2" t="str">
        <f t="shared" si="15"/>
        <v>P1</v>
      </c>
      <c r="B1000" s="1" t="s">
        <v>3412</v>
      </c>
      <c r="C1000" s="23" t="str">
        <f>_xlfn.XLOOKUP(B1000,IP구분!A:A,IP구분!C:C)</f>
        <v>뽀로로</v>
      </c>
      <c r="D1000" s="1" t="s">
        <v>3413</v>
      </c>
      <c r="E1000" s="7" t="str">
        <f>IFERROR(_xlfn.XLOOKUP(B1000,단가!A:A,단가!C:C),0)</f>
        <v xml:space="preserve">                     -</v>
      </c>
      <c r="F1000" s="3">
        <f>IFERROR(_xlfn.XLOOKUP(B1000,'[1]2609 재고'!$I$1:$I$65536,'[1]2609 재고'!$K$1:$K$65536),0)</f>
        <v>0</v>
      </c>
      <c r="G1000" s="3">
        <f>IFERROR(_xlfn.XLOOKUP(B1000,[2]Sheet1!$H$1:$H$65536,[2]Sheet1!$K$1:$K$65536),0)</f>
        <v>0</v>
      </c>
      <c r="H1000" s="3">
        <f>IFERROR(_xlfn.XLOOKUP(B1000,[3]Sheet1!$H$1:$H$65536,[3]Sheet1!$J$1:$J$65536),0)</f>
        <v>0</v>
      </c>
      <c r="I1000" s="3">
        <f>IFERROR(_xlfn.XLOOKUP(B1000,[4]Sheet1!$H$1:$H$65536,[4]Sheet1!$J$1:$J$65536),0)</f>
        <v>0</v>
      </c>
      <c r="J1000" s="3">
        <f>IFERROR(_xlfn.XLOOKUP(B1000,[5]Sheet1!$H$1:$H$65536,[5]Sheet1!$J$1:$J$65536),0)</f>
        <v>0</v>
      </c>
      <c r="K1000" s="3">
        <f>IFERROR(_xlfn.XLOOKUP(B1000,[6]Sheet1!$H$1:$H$65536,[6]Sheet1!$J$1:$J$65536),0)</f>
        <v>3</v>
      </c>
      <c r="L1000" s="3">
        <f>IFERROR(_xlfn.XLOOKUP(B1000,[7]Sheet1!$H$1:$H$65536,[7]Sheet1!$J$1:$J$65536),0)</f>
        <v>3</v>
      </c>
      <c r="M1000" s="3">
        <f>IFERROR(_xlfn.XLOOKUP(B1000,[8]Sheet1!$H$1:$H$65536,[8]Sheet1!$J$1:$J$65536),0)</f>
        <v>0</v>
      </c>
      <c r="N1000" s="3">
        <f>IFERROR(_xlfn.XLOOKUP(B1000,[9]Sheet1!$H$1:$H$65536,[9]Sheet1!$J$1:$J$65536),0)</f>
        <v>0</v>
      </c>
      <c r="O1000" s="3">
        <f>IFERROR(_xlfn.XLOOKUP(B1000,[10]Sheet1!$H$1:$H$65536,[10]Sheet1!$J$1:$J$65536),0)</f>
        <v>0</v>
      </c>
      <c r="P1000" s="3">
        <f>IFERROR(_xlfn.XLOOKUP(B1000,[11]Sheet1!$H$1:$H$65536,[11]Sheet1!$J$1:$J$65536),0)</f>
        <v>0</v>
      </c>
      <c r="Q1000" s="3">
        <f>IFERROR(_xlfn.XLOOKUP(B1000,[12]Sheet1!$H$1:$H$65536,[12]Sheet1!$J$1:$J$65536),0)</f>
        <v>0</v>
      </c>
      <c r="R1000" s="3">
        <f>IFERROR(_xlfn.XLOOKUP(B1000,[13]Sheet1!$H$1:$H$65536,[13]Sheet1!$J$1:$J$65536),)</f>
        <v>0</v>
      </c>
      <c r="S1000" s="3">
        <f>IFERROR(_xlfn.XLOOKUP(B1000,[14]Sheet1!$H$1:$H$65536,[14]Sheet1!$K$1:$K$65536),0)</f>
        <v>0</v>
      </c>
      <c r="T1000" s="3">
        <f>IFERROR(_xlfn.XLOOKUP(B1000,[15]Sheet1!$H$1:$H$65536,[15]Sheet1!$J$1:$J$65536),0)</f>
        <v>0</v>
      </c>
      <c r="U1000" s="3">
        <f>IFERROR(_xlfn.XLOOKUP(B1000,[16]Sheet1!$H$1:$H$65536,[16]Sheet1!$J$1:$J$65536),0)</f>
        <v>0</v>
      </c>
      <c r="V1000" s="3">
        <f>IFERROR(_xlfn.XLOOKUP(B1000,[17]Sheet1!$H$1:$H$65536,[17]Sheet1!$J$1:$J$65536),0)</f>
        <v>0</v>
      </c>
      <c r="W1000" s="3">
        <f>IFERROR(_xlfn.XLOOKUP(B1000,[18]Sheet1!$H$1:$H$65536,[18]Sheet1!$J$1:$J$65536),0)</f>
        <v>0</v>
      </c>
      <c r="X1000" s="3">
        <f>IFERROR(_xlfn.XLOOKUP(B1000,[19]Sheet1!$H$1:$H$65536,[19]Sheet1!$J$1:$J$65536),0)</f>
        <v>0</v>
      </c>
      <c r="Y1000" s="3">
        <f>IFERROR(_xlfn.XLOOKUP(B1000,[20]Sheet1!$H$1:$H$65536,[20]Sheet1!$J$1:$J$65536),0)</f>
        <v>0</v>
      </c>
      <c r="Z1000" s="3">
        <f>IFERROR(_xlfn.XLOOKUP(B1000,[21]Sheet1!$H$1:$H$65536,[21]Sheet1!$J$1:$J$65536),0)</f>
        <v>0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spans="1:47" x14ac:dyDescent="0.3">
      <c r="A1001" s="2" t="str">
        <f t="shared" si="15"/>
        <v>P1</v>
      </c>
      <c r="B1001" s="1" t="s">
        <v>3232</v>
      </c>
      <c r="C1001" s="23" t="str">
        <f>_xlfn.XLOOKUP(B1001,IP구분!A:A,IP구분!C:C)</f>
        <v>뽀로로</v>
      </c>
      <c r="D1001" s="1" t="s">
        <v>3233</v>
      </c>
      <c r="E1001" s="7">
        <f>IFERROR(_xlfn.XLOOKUP(B1001,단가!A:A,단가!C:C),0)</f>
        <v>1672</v>
      </c>
      <c r="F1001" s="3">
        <f>IFERROR(_xlfn.XLOOKUP(B1001,'[1]2609 재고'!$I$1:$I$65536,'[1]2609 재고'!$K$1:$K$65536),0)</f>
        <v>801</v>
      </c>
      <c r="G1001" s="3">
        <f>IFERROR(_xlfn.XLOOKUP(B1001,[2]Sheet1!$H$1:$H$65536,[2]Sheet1!$K$1:$K$65536),0)</f>
        <v>875</v>
      </c>
      <c r="H1001" s="3">
        <f>IFERROR(_xlfn.XLOOKUP(B1001,[3]Sheet1!$H$1:$H$65536,[3]Sheet1!$J$1:$J$65536),0)</f>
        <v>951</v>
      </c>
      <c r="I1001" s="3">
        <f>IFERROR(_xlfn.XLOOKUP(B1001,[4]Sheet1!$H$1:$H$65536,[4]Sheet1!$J$1:$J$65536),0)</f>
        <v>1032</v>
      </c>
      <c r="J1001" s="3">
        <f>IFERROR(_xlfn.XLOOKUP(B1001,[5]Sheet1!$H$1:$H$65536,[5]Sheet1!$J$1:$J$65536),0)</f>
        <v>1070</v>
      </c>
      <c r="K1001" s="3">
        <f>IFERROR(_xlfn.XLOOKUP(B1001,[6]Sheet1!$H$1:$H$65536,[6]Sheet1!$J$1:$J$65536),0)</f>
        <v>1147</v>
      </c>
      <c r="L1001" s="3">
        <f>IFERROR(_xlfn.XLOOKUP(B1001,[7]Sheet1!$H$1:$H$65536,[7]Sheet1!$J$1:$J$65536),0)</f>
        <v>147</v>
      </c>
      <c r="M1001" s="3">
        <f>IFERROR(_xlfn.XLOOKUP(B1001,[8]Sheet1!$H$1:$H$65536,[8]Sheet1!$J$1:$J$65536),0)</f>
        <v>234</v>
      </c>
      <c r="N1001" s="3">
        <f>IFERROR(_xlfn.XLOOKUP(B1001,[9]Sheet1!$H$1:$H$65536,[9]Sheet1!$J$1:$J$65536),0)</f>
        <v>280</v>
      </c>
      <c r="O1001" s="3">
        <f>IFERROR(_xlfn.XLOOKUP(B1001,[10]Sheet1!$H$1:$H$65536,[10]Sheet1!$J$1:$J$65536),0)</f>
        <v>329</v>
      </c>
      <c r="P1001" s="3">
        <f>IFERROR(_xlfn.XLOOKUP(B1001,[11]Sheet1!$H$1:$H$65536,[11]Sheet1!$J$1:$J$65536),0)</f>
        <v>463</v>
      </c>
      <c r="Q1001" s="3">
        <f>IFERROR(_xlfn.XLOOKUP(B1001,[12]Sheet1!$H$1:$H$65536,[12]Sheet1!$J$1:$J$65536),0)</f>
        <v>545</v>
      </c>
      <c r="R1001" s="3">
        <f>IFERROR(_xlfn.XLOOKUP(B1001,[13]Sheet1!$H$1:$H$65536,[13]Sheet1!$J$1:$J$65536),)</f>
        <v>618</v>
      </c>
      <c r="S1001" s="3">
        <f>IFERROR(_xlfn.XLOOKUP(B1001,[14]Sheet1!$H$1:$H$65536,[14]Sheet1!$K$1:$K$65536),0)</f>
        <v>681</v>
      </c>
      <c r="T1001" s="3">
        <f>IFERROR(_xlfn.XLOOKUP(B1001,[15]Sheet1!$H$1:$H$65536,[15]Sheet1!$J$1:$J$65536),0)</f>
        <v>733</v>
      </c>
      <c r="U1001" s="3">
        <f>IFERROR(_xlfn.XLOOKUP(B1001,[16]Sheet1!$H$1:$H$65536,[16]Sheet1!$J$1:$J$65536),0)</f>
        <v>778</v>
      </c>
      <c r="V1001" s="3">
        <f>IFERROR(_xlfn.XLOOKUP(B1001,[17]Sheet1!$H$1:$H$65536,[17]Sheet1!$J$1:$J$65536),0)</f>
        <v>814</v>
      </c>
      <c r="W1001" s="3">
        <f>IFERROR(_xlfn.XLOOKUP(B1001,[18]Sheet1!$H$1:$H$65536,[18]Sheet1!$J$1:$J$65536),0)</f>
        <v>857</v>
      </c>
      <c r="X1001" s="3">
        <f>IFERROR(_xlfn.XLOOKUP(B1001,[19]Sheet1!$H$1:$H$65536,[19]Sheet1!$J$1:$J$65536),0)</f>
        <v>972</v>
      </c>
      <c r="Y1001" s="3">
        <f>IFERROR(_xlfn.XLOOKUP(B1001,[20]Sheet1!$H$1:$H$65536,[20]Sheet1!$J$1:$J$65536),0)</f>
        <v>1091</v>
      </c>
      <c r="Z1001" s="3">
        <f>IFERROR(_xlfn.XLOOKUP(B1001,[21]Sheet1!$H$1:$H$65536,[21]Sheet1!$J$1:$J$65536),0)</f>
        <v>585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spans="1:47" x14ac:dyDescent="0.3">
      <c r="A1002" s="2" t="str">
        <f t="shared" si="15"/>
        <v>P1</v>
      </c>
      <c r="B1002" s="1" t="s">
        <v>3234</v>
      </c>
      <c r="C1002" s="23" t="str">
        <f>_xlfn.XLOOKUP(B1002,IP구분!A:A,IP구분!C:C)</f>
        <v>뽀로로</v>
      </c>
      <c r="D1002" s="1" t="s">
        <v>3235</v>
      </c>
      <c r="E1002" s="7">
        <f>IFERROR(_xlfn.XLOOKUP(B1002,단가!A:A,단가!C:C),0)</f>
        <v>1674</v>
      </c>
      <c r="F1002" s="3">
        <f>IFERROR(_xlfn.XLOOKUP(B1002,'[1]2609 재고'!$I$1:$I$65536,'[1]2609 재고'!$K$1:$K$65536),0)</f>
        <v>876</v>
      </c>
      <c r="G1002" s="3">
        <f>IFERROR(_xlfn.XLOOKUP(B1002,[2]Sheet1!$H$1:$H$65536,[2]Sheet1!$K$1:$K$65536),0)</f>
        <v>1060</v>
      </c>
      <c r="H1002" s="3">
        <f>IFERROR(_xlfn.XLOOKUP(B1002,[3]Sheet1!$H$1:$H$65536,[3]Sheet1!$J$1:$J$65536),0)</f>
        <v>1154</v>
      </c>
      <c r="I1002" s="3">
        <f>IFERROR(_xlfn.XLOOKUP(B1002,[4]Sheet1!$H$1:$H$65536,[4]Sheet1!$J$1:$J$65536),0)</f>
        <v>1302</v>
      </c>
      <c r="J1002" s="3">
        <f>IFERROR(_xlfn.XLOOKUP(B1002,[5]Sheet1!$H$1:$H$65536,[5]Sheet1!$J$1:$J$65536),0)</f>
        <v>394</v>
      </c>
      <c r="K1002" s="3">
        <f>IFERROR(_xlfn.XLOOKUP(B1002,[6]Sheet1!$H$1:$H$65536,[6]Sheet1!$J$1:$J$65536),0)</f>
        <v>531</v>
      </c>
      <c r="L1002" s="3">
        <f>IFERROR(_xlfn.XLOOKUP(B1002,[7]Sheet1!$H$1:$H$65536,[7]Sheet1!$J$1:$J$65536),0)</f>
        <v>644</v>
      </c>
      <c r="M1002" s="3">
        <f>IFERROR(_xlfn.XLOOKUP(B1002,[8]Sheet1!$H$1:$H$65536,[8]Sheet1!$J$1:$J$65536),0)</f>
        <v>770</v>
      </c>
      <c r="N1002" s="3">
        <f>IFERROR(_xlfn.XLOOKUP(B1002,[9]Sheet1!$H$1:$H$65536,[9]Sheet1!$J$1:$J$65536),0)</f>
        <v>880</v>
      </c>
      <c r="O1002" s="3">
        <f>IFERROR(_xlfn.XLOOKUP(B1002,[10]Sheet1!$H$1:$H$65536,[10]Sheet1!$J$1:$J$65536),0)</f>
        <v>1113</v>
      </c>
      <c r="P1002" s="3">
        <f>IFERROR(_xlfn.XLOOKUP(B1002,[11]Sheet1!$H$1:$H$65536,[11]Sheet1!$J$1:$J$65536),0)</f>
        <v>1265</v>
      </c>
      <c r="Q1002" s="3">
        <f>IFERROR(_xlfn.XLOOKUP(B1002,[12]Sheet1!$H$1:$H$65536,[12]Sheet1!$J$1:$J$65536),0)</f>
        <v>380</v>
      </c>
      <c r="R1002" s="3">
        <f>IFERROR(_xlfn.XLOOKUP(B1002,[13]Sheet1!$H$1:$H$65536,[13]Sheet1!$J$1:$J$65536),)</f>
        <v>496</v>
      </c>
      <c r="S1002" s="3">
        <f>IFERROR(_xlfn.XLOOKUP(B1002,[14]Sheet1!$H$1:$H$65536,[14]Sheet1!$K$1:$K$65536),0)</f>
        <v>677</v>
      </c>
      <c r="T1002" s="3">
        <f>IFERROR(_xlfn.XLOOKUP(B1002,[15]Sheet1!$H$1:$H$65536,[15]Sheet1!$J$1:$J$65536),0)</f>
        <v>808</v>
      </c>
      <c r="U1002" s="3">
        <f>IFERROR(_xlfn.XLOOKUP(B1002,[16]Sheet1!$H$1:$H$65536,[16]Sheet1!$J$1:$J$65536),0)</f>
        <v>937</v>
      </c>
      <c r="V1002" s="3">
        <f>IFERROR(_xlfn.XLOOKUP(B1002,[17]Sheet1!$H$1:$H$65536,[17]Sheet1!$J$1:$J$65536),0)</f>
        <v>1019</v>
      </c>
      <c r="W1002" s="3">
        <f>IFERROR(_xlfn.XLOOKUP(B1002,[18]Sheet1!$H$1:$H$65536,[18]Sheet1!$J$1:$J$65536),0)</f>
        <v>1092</v>
      </c>
      <c r="X1002" s="3">
        <f>IFERROR(_xlfn.XLOOKUP(B1002,[19]Sheet1!$H$1:$H$65536,[19]Sheet1!$J$1:$J$65536),0)</f>
        <v>714</v>
      </c>
      <c r="Y1002" s="3">
        <f>IFERROR(_xlfn.XLOOKUP(B1002,[20]Sheet1!$H$1:$H$65536,[20]Sheet1!$J$1:$J$65536),0)</f>
        <v>749</v>
      </c>
      <c r="Z1002" s="3">
        <f>IFERROR(_xlfn.XLOOKUP(B1002,[21]Sheet1!$H$1:$H$65536,[21]Sheet1!$J$1:$J$65536),0)</f>
        <v>854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spans="1:47" x14ac:dyDescent="0.3">
      <c r="A1003" s="2" t="str">
        <f t="shared" si="15"/>
        <v>P1</v>
      </c>
      <c r="B1003" s="1" t="s">
        <v>3236</v>
      </c>
      <c r="C1003" s="23" t="str">
        <f>_xlfn.XLOOKUP(B1003,IP구분!A:A,IP구분!C:C)</f>
        <v>뽀로로</v>
      </c>
      <c r="D1003" s="1" t="s">
        <v>3237</v>
      </c>
      <c r="E1003" s="7">
        <f>IFERROR(_xlfn.XLOOKUP(B1003,단가!A:A,단가!C:C),0)</f>
        <v>1688</v>
      </c>
      <c r="F1003" s="3">
        <f>IFERROR(_xlfn.XLOOKUP(B1003,'[1]2609 재고'!$I$1:$I$65536,'[1]2609 재고'!$K$1:$K$65536),0)</f>
        <v>454</v>
      </c>
      <c r="G1003" s="3">
        <f>IFERROR(_xlfn.XLOOKUP(B1003,[2]Sheet1!$H$1:$H$65536,[2]Sheet1!$K$1:$K$65536),0)</f>
        <v>576</v>
      </c>
      <c r="H1003" s="3">
        <f>IFERROR(_xlfn.XLOOKUP(B1003,[3]Sheet1!$H$1:$H$65536,[3]Sheet1!$J$1:$J$65536),0)</f>
        <v>620</v>
      </c>
      <c r="I1003" s="3">
        <f>IFERROR(_xlfn.XLOOKUP(B1003,[4]Sheet1!$H$1:$H$65536,[4]Sheet1!$J$1:$J$65536),0)</f>
        <v>818</v>
      </c>
      <c r="J1003" s="3">
        <f>IFERROR(_xlfn.XLOOKUP(B1003,[5]Sheet1!$H$1:$H$65536,[5]Sheet1!$J$1:$J$65536),0)</f>
        <v>900</v>
      </c>
      <c r="K1003" s="3">
        <f>IFERROR(_xlfn.XLOOKUP(B1003,[6]Sheet1!$H$1:$H$65536,[6]Sheet1!$J$1:$J$65536),0)</f>
        <v>994</v>
      </c>
      <c r="L1003" s="3">
        <f>IFERROR(_xlfn.XLOOKUP(B1003,[7]Sheet1!$H$1:$H$65536,[7]Sheet1!$J$1:$J$65536),0)</f>
        <v>1040</v>
      </c>
      <c r="M1003" s="3">
        <f>IFERROR(_xlfn.XLOOKUP(B1003,[8]Sheet1!$H$1:$H$65536,[8]Sheet1!$J$1:$J$65536),0)</f>
        <v>1127</v>
      </c>
      <c r="N1003" s="3">
        <f>IFERROR(_xlfn.XLOOKUP(B1003,[9]Sheet1!$H$1:$H$65536,[9]Sheet1!$J$1:$J$65536),0)</f>
        <v>1126</v>
      </c>
      <c r="O1003" s="3">
        <f>IFERROR(_xlfn.XLOOKUP(B1003,[10]Sheet1!$H$1:$H$65536,[10]Sheet1!$J$1:$J$65536),0)</f>
        <v>355</v>
      </c>
      <c r="P1003" s="3">
        <f>IFERROR(_xlfn.XLOOKUP(B1003,[11]Sheet1!$H$1:$H$65536,[11]Sheet1!$J$1:$J$65536),0)</f>
        <v>543</v>
      </c>
      <c r="Q1003" s="3">
        <f>IFERROR(_xlfn.XLOOKUP(B1003,[12]Sheet1!$H$1:$H$65536,[12]Sheet1!$J$1:$J$65536),0)</f>
        <v>680</v>
      </c>
      <c r="R1003" s="3">
        <f>IFERROR(_xlfn.XLOOKUP(B1003,[13]Sheet1!$H$1:$H$65536,[13]Sheet1!$J$1:$J$65536),)</f>
        <v>839</v>
      </c>
      <c r="S1003" s="3">
        <f>IFERROR(_xlfn.XLOOKUP(B1003,[14]Sheet1!$H$1:$H$65536,[14]Sheet1!$K$1:$K$65536),0)</f>
        <v>1030</v>
      </c>
      <c r="T1003" s="3">
        <f>IFERROR(_xlfn.XLOOKUP(B1003,[15]Sheet1!$H$1:$H$65536,[15]Sheet1!$J$1:$J$65536),0)</f>
        <v>1157</v>
      </c>
      <c r="U1003" s="3">
        <f>IFERROR(_xlfn.XLOOKUP(B1003,[16]Sheet1!$H$1:$H$65536,[16]Sheet1!$J$1:$J$65536),0)</f>
        <v>271</v>
      </c>
      <c r="V1003" s="3">
        <f>IFERROR(_xlfn.XLOOKUP(B1003,[17]Sheet1!$H$1:$H$65536,[17]Sheet1!$J$1:$J$65536),0)</f>
        <v>355</v>
      </c>
      <c r="W1003" s="3">
        <f>IFERROR(_xlfn.XLOOKUP(B1003,[18]Sheet1!$H$1:$H$65536,[18]Sheet1!$J$1:$J$65536),0)</f>
        <v>441</v>
      </c>
      <c r="X1003" s="3">
        <f>IFERROR(_xlfn.XLOOKUP(B1003,[19]Sheet1!$H$1:$H$65536,[19]Sheet1!$J$1:$J$65536),0)</f>
        <v>1055</v>
      </c>
      <c r="Y1003" s="3">
        <f>IFERROR(_xlfn.XLOOKUP(B1003,[20]Sheet1!$H$1:$H$65536,[20]Sheet1!$J$1:$J$65536),0)</f>
        <v>1144</v>
      </c>
      <c r="Z1003" s="3">
        <f>IFERROR(_xlfn.XLOOKUP(B1003,[21]Sheet1!$H$1:$H$65536,[21]Sheet1!$J$1:$J$65536),0)</f>
        <v>196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spans="1:47" x14ac:dyDescent="0.3">
      <c r="A1004" s="2" t="str">
        <f t="shared" si="15"/>
        <v>F1</v>
      </c>
      <c r="B1004" s="1" t="s">
        <v>306</v>
      </c>
      <c r="C1004" s="23" t="str">
        <f>_xlfn.XLOOKUP(B1004,IP구분!A:A,IP구분!C:C)</f>
        <v>뽀로로</v>
      </c>
      <c r="D1004" s="1" t="s">
        <v>307</v>
      </c>
      <c r="E1004" s="7" t="str">
        <f>IFERROR(_xlfn.XLOOKUP(B1004,단가!A:A,단가!C:C),0)</f>
        <v xml:space="preserve">                     -</v>
      </c>
      <c r="F1004" s="3">
        <f>IFERROR(_xlfn.XLOOKUP(B1004,'[1]2609 재고'!$I$1:$I$65536,'[1]2609 재고'!$K$1:$K$65536),0)</f>
        <v>0</v>
      </c>
      <c r="G1004" s="3">
        <f>IFERROR(_xlfn.XLOOKUP(B1004,[2]Sheet1!$H$1:$H$65536,[2]Sheet1!$K$1:$K$65536),0)</f>
        <v>0</v>
      </c>
      <c r="H1004" s="3">
        <f>IFERROR(_xlfn.XLOOKUP(B1004,[3]Sheet1!$H$1:$H$65536,[3]Sheet1!$J$1:$J$65536),0)</f>
        <v>0</v>
      </c>
      <c r="I1004" s="3">
        <f>IFERROR(_xlfn.XLOOKUP(B1004,[4]Sheet1!$H$1:$H$65536,[4]Sheet1!$J$1:$J$65536),0)</f>
        <v>0</v>
      </c>
      <c r="J1004" s="3">
        <f>IFERROR(_xlfn.XLOOKUP(B1004,[5]Sheet1!$H$1:$H$65536,[5]Sheet1!$J$1:$J$65536),0)</f>
        <v>0</v>
      </c>
      <c r="K1004" s="3">
        <f>IFERROR(_xlfn.XLOOKUP(B1004,[6]Sheet1!$H$1:$H$65536,[6]Sheet1!$J$1:$J$65536),0)</f>
        <v>0</v>
      </c>
      <c r="L1004" s="3">
        <f>IFERROR(_xlfn.XLOOKUP(B1004,[7]Sheet1!$H$1:$H$65536,[7]Sheet1!$J$1:$J$65536),0)</f>
        <v>0</v>
      </c>
      <c r="M1004" s="3">
        <f>IFERROR(_xlfn.XLOOKUP(B1004,[8]Sheet1!$H$1:$H$65536,[8]Sheet1!$J$1:$J$65536),0)</f>
        <v>0</v>
      </c>
      <c r="N1004" s="3">
        <f>IFERROR(_xlfn.XLOOKUP(B1004,[9]Sheet1!$H$1:$H$65536,[9]Sheet1!$J$1:$J$65536),0)</f>
        <v>0</v>
      </c>
      <c r="O1004" s="3">
        <f>IFERROR(_xlfn.XLOOKUP(B1004,[10]Sheet1!$H$1:$H$65536,[10]Sheet1!$J$1:$J$65536),0)</f>
        <v>0</v>
      </c>
      <c r="P1004" s="3">
        <f>IFERROR(_xlfn.XLOOKUP(B1004,[11]Sheet1!$H$1:$H$65536,[11]Sheet1!$J$1:$J$65536),0)</f>
        <v>0</v>
      </c>
      <c r="Q1004" s="3">
        <f>IFERROR(_xlfn.XLOOKUP(B1004,[12]Sheet1!$H$1:$H$65536,[12]Sheet1!$J$1:$J$65536),0)</f>
        <v>0</v>
      </c>
      <c r="R1004" s="3">
        <f>IFERROR(_xlfn.XLOOKUP(B1004,[13]Sheet1!$H$1:$H$65536,[13]Sheet1!$J$1:$J$65536),)</f>
        <v>0</v>
      </c>
      <c r="S1004" s="3">
        <f>IFERROR(_xlfn.XLOOKUP(B1004,[14]Sheet1!$H$1:$H$65536,[14]Sheet1!$K$1:$K$65536),0)</f>
        <v>0</v>
      </c>
      <c r="T1004" s="3">
        <f>IFERROR(_xlfn.XLOOKUP(B1004,[15]Sheet1!$H$1:$H$65536,[15]Sheet1!$J$1:$J$65536),0)</f>
        <v>0</v>
      </c>
      <c r="U1004" s="3">
        <f>IFERROR(_xlfn.XLOOKUP(B1004,[16]Sheet1!$H$1:$H$65536,[16]Sheet1!$J$1:$J$65536),0)</f>
        <v>0</v>
      </c>
      <c r="V1004" s="3">
        <f>IFERROR(_xlfn.XLOOKUP(B1004,[17]Sheet1!$H$1:$H$65536,[17]Sheet1!$J$1:$J$65536),0)</f>
        <v>0</v>
      </c>
      <c r="W1004" s="3">
        <f>IFERROR(_xlfn.XLOOKUP(B1004,[18]Sheet1!$H$1:$H$65536,[18]Sheet1!$J$1:$J$65536),0)</f>
        <v>0</v>
      </c>
      <c r="X1004" s="3">
        <f>IFERROR(_xlfn.XLOOKUP(B1004,[19]Sheet1!$H$1:$H$65536,[19]Sheet1!$J$1:$J$65536),0)</f>
        <v>0</v>
      </c>
      <c r="Y1004" s="3">
        <f>IFERROR(_xlfn.XLOOKUP(B1004,[20]Sheet1!$H$1:$H$65536,[20]Sheet1!$J$1:$J$65536),0)</f>
        <v>0</v>
      </c>
      <c r="Z1004" s="3">
        <f>IFERROR(_xlfn.XLOOKUP(B1004,[21]Sheet1!$H$1:$H$65536,[21]Sheet1!$J$1:$J$65536),0)</f>
        <v>0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spans="1:47" x14ac:dyDescent="0.3">
      <c r="A1005" s="2" t="str">
        <f t="shared" si="15"/>
        <v>F1</v>
      </c>
      <c r="B1005" s="1" t="s">
        <v>368</v>
      </c>
      <c r="C1005" s="23" t="str">
        <f>_xlfn.XLOOKUP(B1005,IP구분!A:A,IP구분!C:C)</f>
        <v>뽀로로</v>
      </c>
      <c r="D1005" s="1" t="s">
        <v>369</v>
      </c>
      <c r="E1005" s="7" t="str">
        <f>IFERROR(_xlfn.XLOOKUP(B1005,단가!A:A,단가!C:C),0)</f>
        <v xml:space="preserve">                     -</v>
      </c>
      <c r="F1005" s="3">
        <f>IFERROR(_xlfn.XLOOKUP(B1005,'[1]2609 재고'!$I$1:$I$65536,'[1]2609 재고'!$K$1:$K$65536),0)</f>
        <v>0</v>
      </c>
      <c r="G1005" s="3">
        <f>IFERROR(_xlfn.XLOOKUP(B1005,[2]Sheet1!$H$1:$H$65536,[2]Sheet1!$K$1:$K$65536),0)</f>
        <v>0</v>
      </c>
      <c r="H1005" s="3">
        <f>IFERROR(_xlfn.XLOOKUP(B1005,[3]Sheet1!$H$1:$H$65536,[3]Sheet1!$J$1:$J$65536),0)</f>
        <v>0</v>
      </c>
      <c r="I1005" s="3">
        <f>IFERROR(_xlfn.XLOOKUP(B1005,[4]Sheet1!$H$1:$H$65536,[4]Sheet1!$J$1:$J$65536),0)</f>
        <v>0</v>
      </c>
      <c r="J1005" s="3">
        <f>IFERROR(_xlfn.XLOOKUP(B1005,[5]Sheet1!$H$1:$H$65536,[5]Sheet1!$J$1:$J$65536),0)</f>
        <v>0</v>
      </c>
      <c r="K1005" s="3">
        <f>IFERROR(_xlfn.XLOOKUP(B1005,[6]Sheet1!$H$1:$H$65536,[6]Sheet1!$J$1:$J$65536),0)</f>
        <v>0</v>
      </c>
      <c r="L1005" s="3">
        <f>IFERROR(_xlfn.XLOOKUP(B1005,[7]Sheet1!$H$1:$H$65536,[7]Sheet1!$J$1:$J$65536),0)</f>
        <v>0</v>
      </c>
      <c r="M1005" s="3">
        <f>IFERROR(_xlfn.XLOOKUP(B1005,[8]Sheet1!$H$1:$H$65536,[8]Sheet1!$J$1:$J$65536),0)</f>
        <v>0</v>
      </c>
      <c r="N1005" s="3">
        <f>IFERROR(_xlfn.XLOOKUP(B1005,[9]Sheet1!$H$1:$H$65536,[9]Sheet1!$J$1:$J$65536),0)</f>
        <v>0</v>
      </c>
      <c r="O1005" s="3">
        <f>IFERROR(_xlfn.XLOOKUP(B1005,[10]Sheet1!$H$1:$H$65536,[10]Sheet1!$J$1:$J$65536),0)</f>
        <v>0</v>
      </c>
      <c r="P1005" s="3">
        <f>IFERROR(_xlfn.XLOOKUP(B1005,[11]Sheet1!$H$1:$H$65536,[11]Sheet1!$J$1:$J$65536),0)</f>
        <v>0</v>
      </c>
      <c r="Q1005" s="3">
        <f>IFERROR(_xlfn.XLOOKUP(B1005,[12]Sheet1!$H$1:$H$65536,[12]Sheet1!$J$1:$J$65536),0)</f>
        <v>0</v>
      </c>
      <c r="R1005" s="3">
        <f>IFERROR(_xlfn.XLOOKUP(B1005,[13]Sheet1!$H$1:$H$65536,[13]Sheet1!$J$1:$J$65536),)</f>
        <v>0</v>
      </c>
      <c r="S1005" s="3">
        <f>IFERROR(_xlfn.XLOOKUP(B1005,[14]Sheet1!$H$1:$H$65536,[14]Sheet1!$K$1:$K$65536),0)</f>
        <v>0</v>
      </c>
      <c r="T1005" s="3">
        <f>IFERROR(_xlfn.XLOOKUP(B1005,[15]Sheet1!$H$1:$H$65536,[15]Sheet1!$J$1:$J$65536),0)</f>
        <v>0</v>
      </c>
      <c r="U1005" s="3">
        <f>IFERROR(_xlfn.XLOOKUP(B1005,[16]Sheet1!$H$1:$H$65536,[16]Sheet1!$J$1:$J$65536),0)</f>
        <v>0</v>
      </c>
      <c r="V1005" s="3">
        <f>IFERROR(_xlfn.XLOOKUP(B1005,[17]Sheet1!$H$1:$H$65536,[17]Sheet1!$J$1:$J$65536),0)</f>
        <v>0</v>
      </c>
      <c r="W1005" s="3">
        <f>IFERROR(_xlfn.XLOOKUP(B1005,[18]Sheet1!$H$1:$H$65536,[18]Sheet1!$J$1:$J$65536),0)</f>
        <v>0</v>
      </c>
      <c r="X1005" s="3">
        <f>IFERROR(_xlfn.XLOOKUP(B1005,[19]Sheet1!$H$1:$H$65536,[19]Sheet1!$J$1:$J$65536),0)</f>
        <v>0</v>
      </c>
      <c r="Y1005" s="3">
        <f>IFERROR(_xlfn.XLOOKUP(B1005,[20]Sheet1!$H$1:$H$65536,[20]Sheet1!$J$1:$J$65536),0)</f>
        <v>0</v>
      </c>
      <c r="Z1005" s="3">
        <f>IFERROR(_xlfn.XLOOKUP(B1005,[21]Sheet1!$H$1:$H$65536,[21]Sheet1!$J$1:$J$65536),0)</f>
        <v>0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spans="1:47" x14ac:dyDescent="0.3">
      <c r="A1006" s="2" t="str">
        <f t="shared" si="15"/>
        <v>F1</v>
      </c>
      <c r="B1006" s="1" t="s">
        <v>370</v>
      </c>
      <c r="C1006" s="23" t="str">
        <f>_xlfn.XLOOKUP(B1006,IP구분!A:A,IP구분!C:C)</f>
        <v>뽀로로</v>
      </c>
      <c r="D1006" s="1" t="s">
        <v>371</v>
      </c>
      <c r="E1006" s="7" t="str">
        <f>IFERROR(_xlfn.XLOOKUP(B1006,단가!A:A,단가!C:C),0)</f>
        <v xml:space="preserve">                     -</v>
      </c>
      <c r="F1006" s="3">
        <f>IFERROR(_xlfn.XLOOKUP(B1006,'[1]2609 재고'!$I$1:$I$65536,'[1]2609 재고'!$K$1:$K$65536),0)</f>
        <v>0</v>
      </c>
      <c r="G1006" s="3">
        <f>IFERROR(_xlfn.XLOOKUP(B1006,[2]Sheet1!$H$1:$H$65536,[2]Sheet1!$K$1:$K$65536),0)</f>
        <v>0</v>
      </c>
      <c r="H1006" s="3">
        <f>IFERROR(_xlfn.XLOOKUP(B1006,[3]Sheet1!$H$1:$H$65536,[3]Sheet1!$J$1:$J$65536),0)</f>
        <v>0</v>
      </c>
      <c r="I1006" s="3">
        <f>IFERROR(_xlfn.XLOOKUP(B1006,[4]Sheet1!$H$1:$H$65536,[4]Sheet1!$J$1:$J$65536),0)</f>
        <v>0</v>
      </c>
      <c r="J1006" s="3">
        <f>IFERROR(_xlfn.XLOOKUP(B1006,[5]Sheet1!$H$1:$H$65536,[5]Sheet1!$J$1:$J$65536),0)</f>
        <v>0</v>
      </c>
      <c r="K1006" s="3">
        <f>IFERROR(_xlfn.XLOOKUP(B1006,[6]Sheet1!$H$1:$H$65536,[6]Sheet1!$J$1:$J$65536),0)</f>
        <v>0</v>
      </c>
      <c r="L1006" s="3">
        <f>IFERROR(_xlfn.XLOOKUP(B1006,[7]Sheet1!$H$1:$H$65536,[7]Sheet1!$J$1:$J$65536),0)</f>
        <v>0</v>
      </c>
      <c r="M1006" s="3">
        <f>IFERROR(_xlfn.XLOOKUP(B1006,[8]Sheet1!$H$1:$H$65536,[8]Sheet1!$J$1:$J$65536),0)</f>
        <v>0</v>
      </c>
      <c r="N1006" s="3">
        <f>IFERROR(_xlfn.XLOOKUP(B1006,[9]Sheet1!$H$1:$H$65536,[9]Sheet1!$J$1:$J$65536),0)</f>
        <v>0</v>
      </c>
      <c r="O1006" s="3">
        <f>IFERROR(_xlfn.XLOOKUP(B1006,[10]Sheet1!$H$1:$H$65536,[10]Sheet1!$J$1:$J$65536),0)</f>
        <v>0</v>
      </c>
      <c r="P1006" s="3">
        <f>IFERROR(_xlfn.XLOOKUP(B1006,[11]Sheet1!$H$1:$H$65536,[11]Sheet1!$J$1:$J$65536),0)</f>
        <v>0</v>
      </c>
      <c r="Q1006" s="3">
        <f>IFERROR(_xlfn.XLOOKUP(B1006,[12]Sheet1!$H$1:$H$65536,[12]Sheet1!$J$1:$J$65536),0)</f>
        <v>0</v>
      </c>
      <c r="R1006" s="3">
        <f>IFERROR(_xlfn.XLOOKUP(B1006,[13]Sheet1!$H$1:$H$65536,[13]Sheet1!$J$1:$J$65536),)</f>
        <v>0</v>
      </c>
      <c r="S1006" s="3">
        <f>IFERROR(_xlfn.XLOOKUP(B1006,[14]Sheet1!$H$1:$H$65536,[14]Sheet1!$K$1:$K$65536),0)</f>
        <v>0</v>
      </c>
      <c r="T1006" s="3">
        <f>IFERROR(_xlfn.XLOOKUP(B1006,[15]Sheet1!$H$1:$H$65536,[15]Sheet1!$J$1:$J$65536),0)</f>
        <v>0</v>
      </c>
      <c r="U1006" s="3">
        <f>IFERROR(_xlfn.XLOOKUP(B1006,[16]Sheet1!$H$1:$H$65536,[16]Sheet1!$J$1:$J$65536),0)</f>
        <v>0</v>
      </c>
      <c r="V1006" s="3">
        <f>IFERROR(_xlfn.XLOOKUP(B1006,[17]Sheet1!$H$1:$H$65536,[17]Sheet1!$J$1:$J$65536),0)</f>
        <v>0</v>
      </c>
      <c r="W1006" s="3">
        <f>IFERROR(_xlfn.XLOOKUP(B1006,[18]Sheet1!$H$1:$H$65536,[18]Sheet1!$J$1:$J$65536),0)</f>
        <v>0</v>
      </c>
      <c r="X1006" s="3">
        <f>IFERROR(_xlfn.XLOOKUP(B1006,[19]Sheet1!$H$1:$H$65536,[19]Sheet1!$J$1:$J$65536),0)</f>
        <v>0</v>
      </c>
      <c r="Y1006" s="3">
        <f>IFERROR(_xlfn.XLOOKUP(B1006,[20]Sheet1!$H$1:$H$65536,[20]Sheet1!$J$1:$J$65536),0)</f>
        <v>0</v>
      </c>
      <c r="Z1006" s="3">
        <f>IFERROR(_xlfn.XLOOKUP(B1006,[21]Sheet1!$H$1:$H$65536,[21]Sheet1!$J$1:$J$65536),0)</f>
        <v>0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spans="1:47" x14ac:dyDescent="0.3">
      <c r="A1007" s="2" t="str">
        <f t="shared" si="15"/>
        <v>F1</v>
      </c>
      <c r="B1007" s="1" t="s">
        <v>372</v>
      </c>
      <c r="C1007" s="23" t="str">
        <f>_xlfn.XLOOKUP(B1007,IP구분!A:A,IP구분!C:C)</f>
        <v>뽀로로</v>
      </c>
      <c r="D1007" s="1" t="s">
        <v>373</v>
      </c>
      <c r="E1007" s="7" t="str">
        <f>IFERROR(_xlfn.XLOOKUP(B1007,단가!A:A,단가!C:C),0)</f>
        <v xml:space="preserve">                     -</v>
      </c>
      <c r="F1007" s="3">
        <f>IFERROR(_xlfn.XLOOKUP(B1007,'[1]2609 재고'!$I$1:$I$65536,'[1]2609 재고'!$K$1:$K$65536),0)</f>
        <v>0</v>
      </c>
      <c r="G1007" s="3">
        <f>IFERROR(_xlfn.XLOOKUP(B1007,[2]Sheet1!$H$1:$H$65536,[2]Sheet1!$K$1:$K$65536),0)</f>
        <v>0</v>
      </c>
      <c r="H1007" s="3">
        <f>IFERROR(_xlfn.XLOOKUP(B1007,[3]Sheet1!$H$1:$H$65536,[3]Sheet1!$J$1:$J$65536),0)</f>
        <v>0</v>
      </c>
      <c r="I1007" s="3">
        <f>IFERROR(_xlfn.XLOOKUP(B1007,[4]Sheet1!$H$1:$H$65536,[4]Sheet1!$J$1:$J$65536),0)</f>
        <v>0</v>
      </c>
      <c r="J1007" s="3">
        <f>IFERROR(_xlfn.XLOOKUP(B1007,[5]Sheet1!$H$1:$H$65536,[5]Sheet1!$J$1:$J$65536),0)</f>
        <v>0</v>
      </c>
      <c r="K1007" s="3">
        <f>IFERROR(_xlfn.XLOOKUP(B1007,[6]Sheet1!$H$1:$H$65536,[6]Sheet1!$J$1:$J$65536),0)</f>
        <v>0</v>
      </c>
      <c r="L1007" s="3">
        <f>IFERROR(_xlfn.XLOOKUP(B1007,[7]Sheet1!$H$1:$H$65536,[7]Sheet1!$J$1:$J$65536),0)</f>
        <v>0</v>
      </c>
      <c r="M1007" s="3">
        <f>IFERROR(_xlfn.XLOOKUP(B1007,[8]Sheet1!$H$1:$H$65536,[8]Sheet1!$J$1:$J$65536),0)</f>
        <v>0</v>
      </c>
      <c r="N1007" s="3">
        <f>IFERROR(_xlfn.XLOOKUP(B1007,[9]Sheet1!$H$1:$H$65536,[9]Sheet1!$J$1:$J$65536),0)</f>
        <v>0</v>
      </c>
      <c r="O1007" s="3">
        <f>IFERROR(_xlfn.XLOOKUP(B1007,[10]Sheet1!$H$1:$H$65536,[10]Sheet1!$J$1:$J$65536),0)</f>
        <v>0</v>
      </c>
      <c r="P1007" s="3">
        <f>IFERROR(_xlfn.XLOOKUP(B1007,[11]Sheet1!$H$1:$H$65536,[11]Sheet1!$J$1:$J$65536),0)</f>
        <v>0</v>
      </c>
      <c r="Q1007" s="3">
        <f>IFERROR(_xlfn.XLOOKUP(B1007,[12]Sheet1!$H$1:$H$65536,[12]Sheet1!$J$1:$J$65536),0)</f>
        <v>0</v>
      </c>
      <c r="R1007" s="3">
        <f>IFERROR(_xlfn.XLOOKUP(B1007,[13]Sheet1!$H$1:$H$65536,[13]Sheet1!$J$1:$J$65536),)</f>
        <v>0</v>
      </c>
      <c r="S1007" s="3">
        <f>IFERROR(_xlfn.XLOOKUP(B1007,[14]Sheet1!$H$1:$H$65536,[14]Sheet1!$K$1:$K$65536),0)</f>
        <v>0</v>
      </c>
      <c r="T1007" s="3">
        <f>IFERROR(_xlfn.XLOOKUP(B1007,[15]Sheet1!$H$1:$H$65536,[15]Sheet1!$J$1:$J$65536),0)</f>
        <v>0</v>
      </c>
      <c r="U1007" s="3">
        <f>IFERROR(_xlfn.XLOOKUP(B1007,[16]Sheet1!$H$1:$H$65536,[16]Sheet1!$J$1:$J$65536),0)</f>
        <v>0</v>
      </c>
      <c r="V1007" s="3">
        <f>IFERROR(_xlfn.XLOOKUP(B1007,[17]Sheet1!$H$1:$H$65536,[17]Sheet1!$J$1:$J$65536),0)</f>
        <v>0</v>
      </c>
      <c r="W1007" s="3">
        <f>IFERROR(_xlfn.XLOOKUP(B1007,[18]Sheet1!$H$1:$H$65536,[18]Sheet1!$J$1:$J$65536),0)</f>
        <v>0</v>
      </c>
      <c r="X1007" s="3">
        <f>IFERROR(_xlfn.XLOOKUP(B1007,[19]Sheet1!$H$1:$H$65536,[19]Sheet1!$J$1:$J$65536),0)</f>
        <v>0</v>
      </c>
      <c r="Y1007" s="3">
        <f>IFERROR(_xlfn.XLOOKUP(B1007,[20]Sheet1!$H$1:$H$65536,[20]Sheet1!$J$1:$J$65536),0)</f>
        <v>0</v>
      </c>
      <c r="Z1007" s="3">
        <f>IFERROR(_xlfn.XLOOKUP(B1007,[21]Sheet1!$H$1:$H$65536,[21]Sheet1!$J$1:$J$65536),0)</f>
        <v>0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spans="1:47" x14ac:dyDescent="0.3">
      <c r="A1008" s="2" t="str">
        <f t="shared" si="15"/>
        <v>F1</v>
      </c>
      <c r="B1008" s="1" t="s">
        <v>374</v>
      </c>
      <c r="C1008" s="23" t="str">
        <f>_xlfn.XLOOKUP(B1008,IP구분!A:A,IP구분!C:C)</f>
        <v>뽀로로</v>
      </c>
      <c r="D1008" s="1" t="s">
        <v>375</v>
      </c>
      <c r="E1008" s="7" t="str">
        <f>IFERROR(_xlfn.XLOOKUP(B1008,단가!A:A,단가!C:C),0)</f>
        <v xml:space="preserve">                     -</v>
      </c>
      <c r="F1008" s="3">
        <f>IFERROR(_xlfn.XLOOKUP(B1008,'[1]2609 재고'!$I$1:$I$65536,'[1]2609 재고'!$K$1:$K$65536),0)</f>
        <v>0</v>
      </c>
      <c r="G1008" s="3">
        <f>IFERROR(_xlfn.XLOOKUP(B1008,[2]Sheet1!$H$1:$H$65536,[2]Sheet1!$K$1:$K$65536),0)</f>
        <v>0</v>
      </c>
      <c r="H1008" s="3">
        <f>IFERROR(_xlfn.XLOOKUP(B1008,[3]Sheet1!$H$1:$H$65536,[3]Sheet1!$J$1:$J$65536),0)</f>
        <v>0</v>
      </c>
      <c r="I1008" s="3">
        <f>IFERROR(_xlfn.XLOOKUP(B1008,[4]Sheet1!$H$1:$H$65536,[4]Sheet1!$J$1:$J$65536),0)</f>
        <v>0</v>
      </c>
      <c r="J1008" s="3">
        <f>IFERROR(_xlfn.XLOOKUP(B1008,[5]Sheet1!$H$1:$H$65536,[5]Sheet1!$J$1:$J$65536),0)</f>
        <v>0</v>
      </c>
      <c r="K1008" s="3">
        <f>IFERROR(_xlfn.XLOOKUP(B1008,[6]Sheet1!$H$1:$H$65536,[6]Sheet1!$J$1:$J$65536),0)</f>
        <v>0</v>
      </c>
      <c r="L1008" s="3">
        <f>IFERROR(_xlfn.XLOOKUP(B1008,[7]Sheet1!$H$1:$H$65536,[7]Sheet1!$J$1:$J$65536),0)</f>
        <v>0</v>
      </c>
      <c r="M1008" s="3">
        <f>IFERROR(_xlfn.XLOOKUP(B1008,[8]Sheet1!$H$1:$H$65536,[8]Sheet1!$J$1:$J$65536),0)</f>
        <v>0</v>
      </c>
      <c r="N1008" s="3">
        <f>IFERROR(_xlfn.XLOOKUP(B1008,[9]Sheet1!$H$1:$H$65536,[9]Sheet1!$J$1:$J$65536),0)</f>
        <v>0</v>
      </c>
      <c r="O1008" s="3">
        <f>IFERROR(_xlfn.XLOOKUP(B1008,[10]Sheet1!$H$1:$H$65536,[10]Sheet1!$J$1:$J$65536),0)</f>
        <v>0</v>
      </c>
      <c r="P1008" s="3">
        <f>IFERROR(_xlfn.XLOOKUP(B1008,[11]Sheet1!$H$1:$H$65536,[11]Sheet1!$J$1:$J$65536),0)</f>
        <v>0</v>
      </c>
      <c r="Q1008" s="3">
        <f>IFERROR(_xlfn.XLOOKUP(B1008,[12]Sheet1!$H$1:$H$65536,[12]Sheet1!$J$1:$J$65536),0)</f>
        <v>0</v>
      </c>
      <c r="R1008" s="3">
        <f>IFERROR(_xlfn.XLOOKUP(B1008,[13]Sheet1!$H$1:$H$65536,[13]Sheet1!$J$1:$J$65536),)</f>
        <v>0</v>
      </c>
      <c r="S1008" s="3">
        <f>IFERROR(_xlfn.XLOOKUP(B1008,[14]Sheet1!$H$1:$H$65536,[14]Sheet1!$K$1:$K$65536),0)</f>
        <v>0</v>
      </c>
      <c r="T1008" s="3">
        <f>IFERROR(_xlfn.XLOOKUP(B1008,[15]Sheet1!$H$1:$H$65536,[15]Sheet1!$J$1:$J$65536),0)</f>
        <v>0</v>
      </c>
      <c r="U1008" s="3">
        <f>IFERROR(_xlfn.XLOOKUP(B1008,[16]Sheet1!$H$1:$H$65536,[16]Sheet1!$J$1:$J$65536),0)</f>
        <v>0</v>
      </c>
      <c r="V1008" s="3">
        <f>IFERROR(_xlfn.XLOOKUP(B1008,[17]Sheet1!$H$1:$H$65536,[17]Sheet1!$J$1:$J$65536),0)</f>
        <v>0</v>
      </c>
      <c r="W1008" s="3">
        <f>IFERROR(_xlfn.XLOOKUP(B1008,[18]Sheet1!$H$1:$H$65536,[18]Sheet1!$J$1:$J$65536),0)</f>
        <v>0</v>
      </c>
      <c r="X1008" s="3">
        <f>IFERROR(_xlfn.XLOOKUP(B1008,[19]Sheet1!$H$1:$H$65536,[19]Sheet1!$J$1:$J$65536),0)</f>
        <v>0</v>
      </c>
      <c r="Y1008" s="3">
        <f>IFERROR(_xlfn.XLOOKUP(B1008,[20]Sheet1!$H$1:$H$65536,[20]Sheet1!$J$1:$J$65536),0)</f>
        <v>0</v>
      </c>
      <c r="Z1008" s="3">
        <f>IFERROR(_xlfn.XLOOKUP(B1008,[21]Sheet1!$H$1:$H$65536,[21]Sheet1!$J$1:$J$65536),0)</f>
        <v>0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spans="1:47" x14ac:dyDescent="0.3">
      <c r="A1009" s="2" t="str">
        <f t="shared" si="15"/>
        <v>F1</v>
      </c>
      <c r="B1009" s="1" t="s">
        <v>376</v>
      </c>
      <c r="C1009" s="23" t="str">
        <f>_xlfn.XLOOKUP(B1009,IP구분!A:A,IP구분!C:C)</f>
        <v>뽀로로</v>
      </c>
      <c r="D1009" s="1" t="s">
        <v>377</v>
      </c>
      <c r="E1009" s="7" t="str">
        <f>IFERROR(_xlfn.XLOOKUP(B1009,단가!A:A,단가!C:C),0)</f>
        <v xml:space="preserve">                     -</v>
      </c>
      <c r="F1009" s="3">
        <f>IFERROR(_xlfn.XLOOKUP(B1009,'[1]2609 재고'!$I$1:$I$65536,'[1]2609 재고'!$K$1:$K$65536),0)</f>
        <v>0</v>
      </c>
      <c r="G1009" s="3">
        <f>IFERROR(_xlfn.XLOOKUP(B1009,[2]Sheet1!$H$1:$H$65536,[2]Sheet1!$K$1:$K$65536),0)</f>
        <v>0</v>
      </c>
      <c r="H1009" s="3">
        <f>IFERROR(_xlfn.XLOOKUP(B1009,[3]Sheet1!$H$1:$H$65536,[3]Sheet1!$J$1:$J$65536),0)</f>
        <v>0</v>
      </c>
      <c r="I1009" s="3">
        <f>IFERROR(_xlfn.XLOOKUP(B1009,[4]Sheet1!$H$1:$H$65536,[4]Sheet1!$J$1:$J$65536),0)</f>
        <v>0</v>
      </c>
      <c r="J1009" s="3">
        <f>IFERROR(_xlfn.XLOOKUP(B1009,[5]Sheet1!$H$1:$H$65536,[5]Sheet1!$J$1:$J$65536),0)</f>
        <v>0</v>
      </c>
      <c r="K1009" s="3">
        <f>IFERROR(_xlfn.XLOOKUP(B1009,[6]Sheet1!$H$1:$H$65536,[6]Sheet1!$J$1:$J$65536),0)</f>
        <v>0</v>
      </c>
      <c r="L1009" s="3">
        <f>IFERROR(_xlfn.XLOOKUP(B1009,[7]Sheet1!$H$1:$H$65536,[7]Sheet1!$J$1:$J$65536),0)</f>
        <v>0</v>
      </c>
      <c r="M1009" s="3">
        <f>IFERROR(_xlfn.XLOOKUP(B1009,[8]Sheet1!$H$1:$H$65536,[8]Sheet1!$J$1:$J$65536),0)</f>
        <v>0</v>
      </c>
      <c r="N1009" s="3">
        <f>IFERROR(_xlfn.XLOOKUP(B1009,[9]Sheet1!$H$1:$H$65536,[9]Sheet1!$J$1:$J$65536),0)</f>
        <v>0</v>
      </c>
      <c r="O1009" s="3">
        <f>IFERROR(_xlfn.XLOOKUP(B1009,[10]Sheet1!$H$1:$H$65536,[10]Sheet1!$J$1:$J$65536),0)</f>
        <v>0</v>
      </c>
      <c r="P1009" s="3">
        <f>IFERROR(_xlfn.XLOOKUP(B1009,[11]Sheet1!$H$1:$H$65536,[11]Sheet1!$J$1:$J$65536),0)</f>
        <v>0</v>
      </c>
      <c r="Q1009" s="3">
        <f>IFERROR(_xlfn.XLOOKUP(B1009,[12]Sheet1!$H$1:$H$65536,[12]Sheet1!$J$1:$J$65536),0)</f>
        <v>0</v>
      </c>
      <c r="R1009" s="3">
        <f>IFERROR(_xlfn.XLOOKUP(B1009,[13]Sheet1!$H$1:$H$65536,[13]Sheet1!$J$1:$J$65536),)</f>
        <v>0</v>
      </c>
      <c r="S1009" s="3">
        <f>IFERROR(_xlfn.XLOOKUP(B1009,[14]Sheet1!$H$1:$H$65536,[14]Sheet1!$K$1:$K$65536),0)</f>
        <v>0</v>
      </c>
      <c r="T1009" s="3">
        <f>IFERROR(_xlfn.XLOOKUP(B1009,[15]Sheet1!$H$1:$H$65536,[15]Sheet1!$J$1:$J$65536),0)</f>
        <v>0</v>
      </c>
      <c r="U1009" s="3">
        <f>IFERROR(_xlfn.XLOOKUP(B1009,[16]Sheet1!$H$1:$H$65536,[16]Sheet1!$J$1:$J$65536),0)</f>
        <v>0</v>
      </c>
      <c r="V1009" s="3">
        <f>IFERROR(_xlfn.XLOOKUP(B1009,[17]Sheet1!$H$1:$H$65536,[17]Sheet1!$J$1:$J$65536),0)</f>
        <v>0</v>
      </c>
      <c r="W1009" s="3">
        <f>IFERROR(_xlfn.XLOOKUP(B1009,[18]Sheet1!$H$1:$H$65536,[18]Sheet1!$J$1:$J$65536),0)</f>
        <v>0</v>
      </c>
      <c r="X1009" s="3">
        <f>IFERROR(_xlfn.XLOOKUP(B1009,[19]Sheet1!$H$1:$H$65536,[19]Sheet1!$J$1:$J$65536),0)</f>
        <v>0</v>
      </c>
      <c r="Y1009" s="3">
        <f>IFERROR(_xlfn.XLOOKUP(B1009,[20]Sheet1!$H$1:$H$65536,[20]Sheet1!$J$1:$J$65536),0)</f>
        <v>0</v>
      </c>
      <c r="Z1009" s="3">
        <f>IFERROR(_xlfn.XLOOKUP(B1009,[21]Sheet1!$H$1:$H$65536,[21]Sheet1!$J$1:$J$65536),0)</f>
        <v>0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spans="1:47" x14ac:dyDescent="0.3">
      <c r="A1010" s="2" t="str">
        <f t="shared" si="15"/>
        <v>F1</v>
      </c>
      <c r="B1010" s="1" t="s">
        <v>5564</v>
      </c>
      <c r="C1010" s="23" t="str">
        <f>_xlfn.XLOOKUP(B1010,IP구분!A:A,IP구분!C:C)</f>
        <v>뽀로로</v>
      </c>
      <c r="D1010" s="1" t="s">
        <v>5565</v>
      </c>
      <c r="E1010" s="7" t="str">
        <f>IFERROR(_xlfn.XLOOKUP(B1010,단가!A:A,단가!C:C),0)</f>
        <v xml:space="preserve">                     -</v>
      </c>
      <c r="F1010" s="3">
        <f>IFERROR(_xlfn.XLOOKUP(B1010,'[1]2609 재고'!$I$1:$I$65536,'[1]2609 재고'!$K$1:$K$65536),0)</f>
        <v>0</v>
      </c>
      <c r="G1010" s="3">
        <f>IFERROR(_xlfn.XLOOKUP(B1010,[2]Sheet1!$H$1:$H$65536,[2]Sheet1!$K$1:$K$65536),0)</f>
        <v>0</v>
      </c>
      <c r="H1010" s="3">
        <f>IFERROR(_xlfn.XLOOKUP(B1010,[3]Sheet1!$H$1:$H$65536,[3]Sheet1!$J$1:$J$65536),0)</f>
        <v>0</v>
      </c>
      <c r="I1010" s="3">
        <f>IFERROR(_xlfn.XLOOKUP(B1010,[4]Sheet1!$H$1:$H$65536,[4]Sheet1!$J$1:$J$65536),0)</f>
        <v>0</v>
      </c>
      <c r="J1010" s="3">
        <f>IFERROR(_xlfn.XLOOKUP(B1010,[5]Sheet1!$H$1:$H$65536,[5]Sheet1!$J$1:$J$65536),0)</f>
        <v>0</v>
      </c>
      <c r="K1010" s="3">
        <f>IFERROR(_xlfn.XLOOKUP(B1010,[6]Sheet1!$H$1:$H$65536,[6]Sheet1!$J$1:$J$65536),0)</f>
        <v>0</v>
      </c>
      <c r="L1010" s="3">
        <f>IFERROR(_xlfn.XLOOKUP(B1010,[7]Sheet1!$H$1:$H$65536,[7]Sheet1!$J$1:$J$65536),0)</f>
        <v>0</v>
      </c>
      <c r="M1010" s="3">
        <f>IFERROR(_xlfn.XLOOKUP(B1010,[8]Sheet1!$H$1:$H$65536,[8]Sheet1!$J$1:$J$65536),0)</f>
        <v>0</v>
      </c>
      <c r="N1010" s="3">
        <f>IFERROR(_xlfn.XLOOKUP(B1010,[9]Sheet1!$H$1:$H$65536,[9]Sheet1!$J$1:$J$65536),0)</f>
        <v>0</v>
      </c>
      <c r="O1010" s="3">
        <f>IFERROR(_xlfn.XLOOKUP(B1010,[10]Sheet1!$H$1:$H$65536,[10]Sheet1!$J$1:$J$65536),0)</f>
        <v>0</v>
      </c>
      <c r="P1010" s="3">
        <f>IFERROR(_xlfn.XLOOKUP(B1010,[11]Sheet1!$H$1:$H$65536,[11]Sheet1!$J$1:$J$65536),0)</f>
        <v>0</v>
      </c>
      <c r="Q1010" s="3">
        <f>IFERROR(_xlfn.XLOOKUP(B1010,[12]Sheet1!$H$1:$H$65536,[12]Sheet1!$J$1:$J$65536),0)</f>
        <v>0</v>
      </c>
      <c r="R1010" s="3">
        <f>IFERROR(_xlfn.XLOOKUP(B1010,[13]Sheet1!$H$1:$H$65536,[13]Sheet1!$J$1:$J$65536),)</f>
        <v>0</v>
      </c>
      <c r="S1010" s="3">
        <f>IFERROR(_xlfn.XLOOKUP(B1010,[14]Sheet1!$H$1:$H$65536,[14]Sheet1!$K$1:$K$65536),0)</f>
        <v>0</v>
      </c>
      <c r="T1010" s="3">
        <f>IFERROR(_xlfn.XLOOKUP(B1010,[15]Sheet1!$H$1:$H$65536,[15]Sheet1!$J$1:$J$65536),0)</f>
        <v>0</v>
      </c>
      <c r="U1010" s="3">
        <f>IFERROR(_xlfn.XLOOKUP(B1010,[16]Sheet1!$H$1:$H$65536,[16]Sheet1!$J$1:$J$65536),0)</f>
        <v>0</v>
      </c>
      <c r="V1010" s="3">
        <f>IFERROR(_xlfn.XLOOKUP(B1010,[17]Sheet1!$H$1:$H$65536,[17]Sheet1!$J$1:$J$65536),0)</f>
        <v>0</v>
      </c>
      <c r="W1010" s="3">
        <f>IFERROR(_xlfn.XLOOKUP(B1010,[18]Sheet1!$H$1:$H$65536,[18]Sheet1!$J$1:$J$65536),0)</f>
        <v>0</v>
      </c>
      <c r="X1010" s="3">
        <f>IFERROR(_xlfn.XLOOKUP(B1010,[19]Sheet1!$H$1:$H$65536,[19]Sheet1!$J$1:$J$65536),0)</f>
        <v>0</v>
      </c>
      <c r="Y1010" s="3">
        <f>IFERROR(_xlfn.XLOOKUP(B1010,[20]Sheet1!$H$1:$H$65536,[20]Sheet1!$J$1:$J$65536),0)</f>
        <v>0</v>
      </c>
      <c r="Z1010" s="3">
        <f>IFERROR(_xlfn.XLOOKUP(B1010,[21]Sheet1!$H$1:$H$65536,[21]Sheet1!$J$1:$J$65536),0)</f>
        <v>0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spans="1:47" x14ac:dyDescent="0.3">
      <c r="A1011" s="2" t="str">
        <f t="shared" si="15"/>
        <v>L1</v>
      </c>
      <c r="B1011" s="1" t="s">
        <v>566</v>
      </c>
      <c r="C1011" s="23" t="str">
        <f>_xlfn.XLOOKUP(B1011,IP구분!A:A,IP구분!C:C)</f>
        <v>잔망루피</v>
      </c>
      <c r="D1011" s="1" t="s">
        <v>567</v>
      </c>
      <c r="E1011" s="7">
        <f>IFERROR(_xlfn.XLOOKUP(B1011,단가!A:A,단가!C:C),0)</f>
        <v>255</v>
      </c>
      <c r="F1011" s="3">
        <f>IFERROR(_xlfn.XLOOKUP(B1011,'[1]2609 재고'!$I$1:$I$65536,'[1]2609 재고'!$K$1:$K$65536),0)</f>
        <v>1079</v>
      </c>
      <c r="G1011" s="3">
        <f>IFERROR(_xlfn.XLOOKUP(B1011,[2]Sheet1!$H$1:$H$65536,[2]Sheet1!$K$1:$K$65536),0)</f>
        <v>1079</v>
      </c>
      <c r="H1011" s="3">
        <f>IFERROR(_xlfn.XLOOKUP(B1011,[3]Sheet1!$H$1:$H$65536,[3]Sheet1!$J$1:$J$65536),0)</f>
        <v>1099</v>
      </c>
      <c r="I1011" s="3">
        <f>IFERROR(_xlfn.XLOOKUP(B1011,[4]Sheet1!$H$1:$H$65536,[4]Sheet1!$J$1:$J$65536),0)</f>
        <v>1119</v>
      </c>
      <c r="J1011" s="3">
        <f>IFERROR(_xlfn.XLOOKUP(B1011,[5]Sheet1!$H$1:$H$65536,[5]Sheet1!$J$1:$J$65536),0)</f>
        <v>1139</v>
      </c>
      <c r="K1011" s="3">
        <f>IFERROR(_xlfn.XLOOKUP(B1011,[6]Sheet1!$H$1:$H$65536,[6]Sheet1!$J$1:$J$65536),0)</f>
        <v>1179</v>
      </c>
      <c r="L1011" s="3">
        <f>IFERROR(_xlfn.XLOOKUP(B1011,[7]Sheet1!$H$1:$H$65536,[7]Sheet1!$J$1:$J$65536),0)</f>
        <v>1301</v>
      </c>
      <c r="M1011" s="3">
        <f>IFERROR(_xlfn.XLOOKUP(B1011,[8]Sheet1!$H$1:$H$65536,[8]Sheet1!$J$1:$J$65536),0)</f>
        <v>1321</v>
      </c>
      <c r="N1011" s="3">
        <f>IFERROR(_xlfn.XLOOKUP(B1011,[9]Sheet1!$H$1:$H$65536,[9]Sheet1!$J$1:$J$65536),0)</f>
        <v>1323</v>
      </c>
      <c r="O1011" s="3">
        <f>IFERROR(_xlfn.XLOOKUP(B1011,[10]Sheet1!$H$1:$H$65536,[10]Sheet1!$J$1:$J$65536),0)</f>
        <v>1323</v>
      </c>
      <c r="P1011" s="3">
        <f>IFERROR(_xlfn.XLOOKUP(B1011,[11]Sheet1!$H$1:$H$65536,[11]Sheet1!$J$1:$J$65536),0)</f>
        <v>1323</v>
      </c>
      <c r="Q1011" s="3">
        <f>IFERROR(_xlfn.XLOOKUP(B1011,[12]Sheet1!$H$1:$H$65536,[12]Sheet1!$J$1:$J$65536),0)</f>
        <v>1353</v>
      </c>
      <c r="R1011" s="3">
        <f>IFERROR(_xlfn.XLOOKUP(B1011,[13]Sheet1!$H$1:$H$65536,[13]Sheet1!$J$1:$J$65536),)</f>
        <v>1383</v>
      </c>
      <c r="S1011" s="3">
        <f>IFERROR(_xlfn.XLOOKUP(B1011,[14]Sheet1!$H$1:$H$65536,[14]Sheet1!$K$1:$K$65536),0)</f>
        <v>1383</v>
      </c>
      <c r="T1011" s="3">
        <f>IFERROR(_xlfn.XLOOKUP(B1011,[15]Sheet1!$H$1:$H$65536,[15]Sheet1!$J$1:$J$65536),0)</f>
        <v>1402</v>
      </c>
      <c r="U1011" s="3">
        <f>IFERROR(_xlfn.XLOOKUP(B1011,[16]Sheet1!$H$1:$H$65536,[16]Sheet1!$J$1:$J$65536),0)</f>
        <v>1457</v>
      </c>
      <c r="V1011" s="3">
        <f>IFERROR(_xlfn.XLOOKUP(B1011,[17]Sheet1!$H$1:$H$65536,[17]Sheet1!$J$1:$J$65536),0)</f>
        <v>1499</v>
      </c>
      <c r="W1011" s="3">
        <f>IFERROR(_xlfn.XLOOKUP(B1011,[18]Sheet1!$H$1:$H$65536,[18]Sheet1!$J$1:$J$65536),0)</f>
        <v>1575</v>
      </c>
      <c r="X1011" s="3">
        <f>IFERROR(_xlfn.XLOOKUP(B1011,[19]Sheet1!$H$1:$H$65536,[19]Sheet1!$J$1:$J$65536),0)</f>
        <v>2135</v>
      </c>
      <c r="Y1011" s="3">
        <f>IFERROR(_xlfn.XLOOKUP(B1011,[20]Sheet1!$H$1:$H$65536,[20]Sheet1!$J$1:$J$65536),0)</f>
        <v>2197</v>
      </c>
      <c r="Z1011" s="3">
        <f>IFERROR(_xlfn.XLOOKUP(B1011,[21]Sheet1!$H$1:$H$65536,[21]Sheet1!$J$1:$J$65536),0)</f>
        <v>2223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spans="1:47" x14ac:dyDescent="0.3">
      <c r="A1012" s="2" t="str">
        <f t="shared" si="15"/>
        <v>L1</v>
      </c>
      <c r="B1012" s="1" t="s">
        <v>1314</v>
      </c>
      <c r="C1012" s="23" t="str">
        <f>_xlfn.XLOOKUP(B1012,IP구분!A:A,IP구분!C:C)</f>
        <v>잔망루피</v>
      </c>
      <c r="D1012" s="1" t="s">
        <v>1315</v>
      </c>
      <c r="E1012" s="7">
        <f>IFERROR(_xlfn.XLOOKUP(B1012,단가!A:A,단가!C:C),0)</f>
        <v>1275</v>
      </c>
      <c r="F1012" s="3">
        <f>IFERROR(_xlfn.XLOOKUP(B1012,'[1]2609 재고'!$I$1:$I$65536,'[1]2609 재고'!$K$1:$K$65536),0)</f>
        <v>933</v>
      </c>
      <c r="G1012" s="3">
        <f>IFERROR(_xlfn.XLOOKUP(B1012,[2]Sheet1!$H$1:$H$65536,[2]Sheet1!$K$1:$K$65536),0)</f>
        <v>965</v>
      </c>
      <c r="H1012" s="3">
        <f>IFERROR(_xlfn.XLOOKUP(B1012,[3]Sheet1!$H$1:$H$65536,[3]Sheet1!$J$1:$J$65536),0)</f>
        <v>1134</v>
      </c>
      <c r="I1012" s="3">
        <f>IFERROR(_xlfn.XLOOKUP(B1012,[4]Sheet1!$H$1:$H$65536,[4]Sheet1!$J$1:$J$65536),0)</f>
        <v>1167</v>
      </c>
      <c r="J1012" s="3">
        <f>IFERROR(_xlfn.XLOOKUP(B1012,[5]Sheet1!$H$1:$H$65536,[5]Sheet1!$J$1:$J$65536),0)</f>
        <v>1188</v>
      </c>
      <c r="K1012" s="3">
        <f>IFERROR(_xlfn.XLOOKUP(B1012,[6]Sheet1!$H$1:$H$65536,[6]Sheet1!$J$1:$J$65536),0)</f>
        <v>1216</v>
      </c>
      <c r="L1012" s="3">
        <f>IFERROR(_xlfn.XLOOKUP(B1012,[7]Sheet1!$H$1:$H$65536,[7]Sheet1!$J$1:$J$65536),0)</f>
        <v>1372</v>
      </c>
      <c r="M1012" s="3">
        <f>IFERROR(_xlfn.XLOOKUP(B1012,[8]Sheet1!$H$1:$H$65536,[8]Sheet1!$J$1:$J$65536),0)</f>
        <v>1423</v>
      </c>
      <c r="N1012" s="3">
        <f>IFERROR(_xlfn.XLOOKUP(B1012,[9]Sheet1!$H$1:$H$65536,[9]Sheet1!$J$1:$J$65536),0)</f>
        <v>1446</v>
      </c>
      <c r="O1012" s="3">
        <f>IFERROR(_xlfn.XLOOKUP(B1012,[10]Sheet1!$H$1:$H$65536,[10]Sheet1!$J$1:$J$65536),0)</f>
        <v>1498</v>
      </c>
      <c r="P1012" s="3">
        <f>IFERROR(_xlfn.XLOOKUP(B1012,[11]Sheet1!$H$1:$H$65536,[11]Sheet1!$J$1:$J$65536),0)</f>
        <v>1526</v>
      </c>
      <c r="Q1012" s="3">
        <f>IFERROR(_xlfn.XLOOKUP(B1012,[12]Sheet1!$H$1:$H$65536,[12]Sheet1!$J$1:$J$65536),0)</f>
        <v>1343</v>
      </c>
      <c r="R1012" s="3">
        <f>IFERROR(_xlfn.XLOOKUP(B1012,[13]Sheet1!$H$1:$H$65536,[13]Sheet1!$J$1:$J$65536),)</f>
        <v>1410</v>
      </c>
      <c r="S1012" s="3">
        <f>IFERROR(_xlfn.XLOOKUP(B1012,[14]Sheet1!$H$1:$H$65536,[14]Sheet1!$K$1:$K$65536),0)</f>
        <v>1452</v>
      </c>
      <c r="T1012" s="3">
        <f>IFERROR(_xlfn.XLOOKUP(B1012,[15]Sheet1!$H$1:$H$65536,[15]Sheet1!$J$1:$J$65536),0)</f>
        <v>1581</v>
      </c>
      <c r="U1012" s="3">
        <f>IFERROR(_xlfn.XLOOKUP(B1012,[16]Sheet1!$H$1:$H$65536,[16]Sheet1!$J$1:$J$65536),0)</f>
        <v>1630</v>
      </c>
      <c r="V1012" s="3">
        <f>IFERROR(_xlfn.XLOOKUP(B1012,[17]Sheet1!$H$1:$H$65536,[17]Sheet1!$J$1:$J$65536),0)</f>
        <v>1728</v>
      </c>
      <c r="W1012" s="3">
        <f>IFERROR(_xlfn.XLOOKUP(B1012,[18]Sheet1!$H$1:$H$65536,[18]Sheet1!$J$1:$J$65536),0)</f>
        <v>1824</v>
      </c>
      <c r="X1012" s="3">
        <f>IFERROR(_xlfn.XLOOKUP(B1012,[19]Sheet1!$H$1:$H$65536,[19]Sheet1!$J$1:$J$65536),0)</f>
        <v>1897</v>
      </c>
      <c r="Y1012" s="3">
        <f>IFERROR(_xlfn.XLOOKUP(B1012,[20]Sheet1!$H$1:$H$65536,[20]Sheet1!$J$1:$J$65536),0)</f>
        <v>1953</v>
      </c>
      <c r="Z1012" s="3">
        <f>IFERROR(_xlfn.XLOOKUP(B1012,[21]Sheet1!$H$1:$H$65536,[21]Sheet1!$J$1:$J$65536),0)</f>
        <v>2007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spans="1:47" x14ac:dyDescent="0.3">
      <c r="A1013" s="2" t="str">
        <f t="shared" si="15"/>
        <v>L1</v>
      </c>
      <c r="B1013" s="1" t="s">
        <v>1316</v>
      </c>
      <c r="C1013" s="23" t="str">
        <f>_xlfn.XLOOKUP(B1013,IP구분!A:A,IP구분!C:C)</f>
        <v>잔망루피</v>
      </c>
      <c r="D1013" s="1" t="s">
        <v>1317</v>
      </c>
      <c r="E1013" s="7">
        <f>IFERROR(_xlfn.XLOOKUP(B1013,단가!A:A,단가!C:C),0)</f>
        <v>1267</v>
      </c>
      <c r="F1013" s="3">
        <f>IFERROR(_xlfn.XLOOKUP(B1013,'[1]2609 재고'!$I$1:$I$65536,'[1]2609 재고'!$K$1:$K$65536),0)</f>
        <v>86</v>
      </c>
      <c r="G1013" s="3">
        <f>IFERROR(_xlfn.XLOOKUP(B1013,[2]Sheet1!$H$1:$H$65536,[2]Sheet1!$K$1:$K$65536),0)</f>
        <v>111</v>
      </c>
      <c r="H1013" s="3">
        <f>IFERROR(_xlfn.XLOOKUP(B1013,[3]Sheet1!$H$1:$H$65536,[3]Sheet1!$J$1:$J$65536),0)</f>
        <v>161</v>
      </c>
      <c r="I1013" s="3">
        <f>IFERROR(_xlfn.XLOOKUP(B1013,[4]Sheet1!$H$1:$H$65536,[4]Sheet1!$J$1:$J$65536),0)</f>
        <v>161</v>
      </c>
      <c r="J1013" s="3">
        <f>IFERROR(_xlfn.XLOOKUP(B1013,[5]Sheet1!$H$1:$H$65536,[5]Sheet1!$J$1:$J$65536),0)</f>
        <v>186</v>
      </c>
      <c r="K1013" s="3">
        <f>IFERROR(_xlfn.XLOOKUP(B1013,[6]Sheet1!$H$1:$H$65536,[6]Sheet1!$J$1:$J$65536),0)</f>
        <v>236</v>
      </c>
      <c r="L1013" s="3">
        <f>IFERROR(_xlfn.XLOOKUP(B1013,[7]Sheet1!$H$1:$H$65536,[7]Sheet1!$J$1:$J$65536),0)</f>
        <v>363</v>
      </c>
      <c r="M1013" s="3">
        <f>IFERROR(_xlfn.XLOOKUP(B1013,[8]Sheet1!$H$1:$H$65536,[8]Sheet1!$J$1:$J$65536),0)</f>
        <v>363</v>
      </c>
      <c r="N1013" s="3">
        <f>IFERROR(_xlfn.XLOOKUP(B1013,[9]Sheet1!$H$1:$H$65536,[9]Sheet1!$J$1:$J$65536),0)</f>
        <v>365</v>
      </c>
      <c r="O1013" s="3">
        <f>IFERROR(_xlfn.XLOOKUP(B1013,[10]Sheet1!$H$1:$H$65536,[10]Sheet1!$J$1:$J$65536),0)</f>
        <v>365</v>
      </c>
      <c r="P1013" s="3">
        <f>IFERROR(_xlfn.XLOOKUP(B1013,[11]Sheet1!$H$1:$H$65536,[11]Sheet1!$J$1:$J$65536),0)</f>
        <v>365</v>
      </c>
      <c r="Q1013" s="3">
        <f>IFERROR(_xlfn.XLOOKUP(B1013,[12]Sheet1!$H$1:$H$65536,[12]Sheet1!$J$1:$J$65536),0)</f>
        <v>365</v>
      </c>
      <c r="R1013" s="3">
        <f>IFERROR(_xlfn.XLOOKUP(B1013,[13]Sheet1!$H$1:$H$65536,[13]Sheet1!$J$1:$J$65536),)</f>
        <v>395</v>
      </c>
      <c r="S1013" s="3">
        <f>IFERROR(_xlfn.XLOOKUP(B1013,[14]Sheet1!$H$1:$H$65536,[14]Sheet1!$K$1:$K$65536),0)</f>
        <v>395</v>
      </c>
      <c r="T1013" s="3">
        <f>IFERROR(_xlfn.XLOOKUP(B1013,[15]Sheet1!$H$1:$H$65536,[15]Sheet1!$J$1:$J$65536),0)</f>
        <v>407</v>
      </c>
      <c r="U1013" s="3">
        <f>IFERROR(_xlfn.XLOOKUP(B1013,[16]Sheet1!$H$1:$H$65536,[16]Sheet1!$J$1:$J$65536),0)</f>
        <v>437</v>
      </c>
      <c r="V1013" s="3">
        <f>IFERROR(_xlfn.XLOOKUP(B1013,[17]Sheet1!$H$1:$H$65536,[17]Sheet1!$J$1:$J$65536),0)</f>
        <v>461</v>
      </c>
      <c r="W1013" s="3">
        <f>IFERROR(_xlfn.XLOOKUP(B1013,[18]Sheet1!$H$1:$H$65536,[18]Sheet1!$J$1:$J$65536),0)</f>
        <v>495</v>
      </c>
      <c r="X1013" s="3">
        <f>IFERROR(_xlfn.XLOOKUP(B1013,[19]Sheet1!$H$1:$H$65536,[19]Sheet1!$J$1:$J$65536),0)</f>
        <v>511</v>
      </c>
      <c r="Y1013" s="3">
        <f>IFERROR(_xlfn.XLOOKUP(B1013,[20]Sheet1!$H$1:$H$65536,[20]Sheet1!$J$1:$J$65536),0)</f>
        <v>528</v>
      </c>
      <c r="Z1013" s="3">
        <f>IFERROR(_xlfn.XLOOKUP(B1013,[21]Sheet1!$H$1:$H$65536,[21]Sheet1!$J$1:$J$65536),0)</f>
        <v>536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spans="1:47" x14ac:dyDescent="0.3">
      <c r="A1014" s="2" t="str">
        <f t="shared" si="15"/>
        <v>L1</v>
      </c>
      <c r="B1014" s="1" t="s">
        <v>1318</v>
      </c>
      <c r="C1014" s="23" t="str">
        <f>_xlfn.XLOOKUP(B1014,IP구분!A:A,IP구분!C:C)</f>
        <v>잔망루피</v>
      </c>
      <c r="D1014" s="1" t="s">
        <v>1319</v>
      </c>
      <c r="E1014" s="7">
        <f>IFERROR(_xlfn.XLOOKUP(B1014,단가!A:A,단가!C:C),0)</f>
        <v>1150</v>
      </c>
      <c r="F1014" s="3">
        <f>IFERROR(_xlfn.XLOOKUP(B1014,'[1]2609 재고'!$I$1:$I$65536,'[1]2609 재고'!$K$1:$K$65536),0)</f>
        <v>50</v>
      </c>
      <c r="G1014" s="3">
        <f>IFERROR(_xlfn.XLOOKUP(B1014,[2]Sheet1!$H$1:$H$65536,[2]Sheet1!$K$1:$K$65536),0)</f>
        <v>52</v>
      </c>
      <c r="H1014" s="3">
        <f>IFERROR(_xlfn.XLOOKUP(B1014,[3]Sheet1!$H$1:$H$65536,[3]Sheet1!$J$1:$J$65536),0)</f>
        <v>57</v>
      </c>
      <c r="I1014" s="3">
        <f>IFERROR(_xlfn.XLOOKUP(B1014,[4]Sheet1!$H$1:$H$65536,[4]Sheet1!$J$1:$J$65536),0)</f>
        <v>61</v>
      </c>
      <c r="J1014" s="3">
        <f>IFERROR(_xlfn.XLOOKUP(B1014,[5]Sheet1!$H$1:$H$65536,[5]Sheet1!$J$1:$J$65536),0)</f>
        <v>66</v>
      </c>
      <c r="K1014" s="3">
        <f>IFERROR(_xlfn.XLOOKUP(B1014,[6]Sheet1!$H$1:$H$65536,[6]Sheet1!$J$1:$J$65536),0)</f>
        <v>68</v>
      </c>
      <c r="L1014" s="3">
        <f>IFERROR(_xlfn.XLOOKUP(B1014,[7]Sheet1!$H$1:$H$65536,[7]Sheet1!$J$1:$J$65536),0)</f>
        <v>92</v>
      </c>
      <c r="M1014" s="3">
        <f>IFERROR(_xlfn.XLOOKUP(B1014,[8]Sheet1!$H$1:$H$65536,[8]Sheet1!$J$1:$J$65536),0)</f>
        <v>2990</v>
      </c>
      <c r="N1014" s="3">
        <f>IFERROR(_xlfn.XLOOKUP(B1014,[9]Sheet1!$H$1:$H$65536,[9]Sheet1!$J$1:$J$65536),0)</f>
        <v>3000</v>
      </c>
      <c r="O1014" s="3">
        <f>IFERROR(_xlfn.XLOOKUP(B1014,[10]Sheet1!$H$1:$H$65536,[10]Sheet1!$J$1:$J$65536),0)</f>
        <v>0</v>
      </c>
      <c r="P1014" s="3">
        <f>IFERROR(_xlfn.XLOOKUP(B1014,[11]Sheet1!$H$1:$H$65536,[11]Sheet1!$J$1:$J$65536),0)</f>
        <v>0</v>
      </c>
      <c r="Q1014" s="3">
        <f>IFERROR(_xlfn.XLOOKUP(B1014,[12]Sheet1!$H$1:$H$65536,[12]Sheet1!$J$1:$J$65536),0)</f>
        <v>0</v>
      </c>
      <c r="R1014" s="3">
        <f>IFERROR(_xlfn.XLOOKUP(B1014,[13]Sheet1!$H$1:$H$65536,[13]Sheet1!$J$1:$J$65536),)</f>
        <v>0</v>
      </c>
      <c r="S1014" s="3">
        <f>IFERROR(_xlfn.XLOOKUP(B1014,[14]Sheet1!$H$1:$H$65536,[14]Sheet1!$K$1:$K$65536),0)</f>
        <v>0</v>
      </c>
      <c r="T1014" s="3">
        <f>IFERROR(_xlfn.XLOOKUP(B1014,[15]Sheet1!$H$1:$H$65536,[15]Sheet1!$J$1:$J$65536),0)</f>
        <v>0</v>
      </c>
      <c r="U1014" s="3">
        <f>IFERROR(_xlfn.XLOOKUP(B1014,[16]Sheet1!$H$1:$H$65536,[16]Sheet1!$J$1:$J$65536),0)</f>
        <v>0</v>
      </c>
      <c r="V1014" s="3">
        <f>IFERROR(_xlfn.XLOOKUP(B1014,[17]Sheet1!$H$1:$H$65536,[17]Sheet1!$J$1:$J$65536),0)</f>
        <v>0</v>
      </c>
      <c r="W1014" s="3">
        <f>IFERROR(_xlfn.XLOOKUP(B1014,[18]Sheet1!$H$1:$H$65536,[18]Sheet1!$J$1:$J$65536),0)</f>
        <v>0</v>
      </c>
      <c r="X1014" s="3">
        <f>IFERROR(_xlfn.XLOOKUP(B1014,[19]Sheet1!$H$1:$H$65536,[19]Sheet1!$J$1:$J$65536),0)</f>
        <v>0</v>
      </c>
      <c r="Y1014" s="3">
        <f>IFERROR(_xlfn.XLOOKUP(B1014,[20]Sheet1!$H$1:$H$65536,[20]Sheet1!$J$1:$J$65536),0)</f>
        <v>0</v>
      </c>
      <c r="Z1014" s="3">
        <f>IFERROR(_xlfn.XLOOKUP(B1014,[21]Sheet1!$H$1:$H$65536,[21]Sheet1!$J$1:$J$65536),0)</f>
        <v>0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spans="1:47" x14ac:dyDescent="0.3">
      <c r="A1015" s="2" t="str">
        <f t="shared" si="15"/>
        <v>L2</v>
      </c>
      <c r="B1015" s="1" t="s">
        <v>5566</v>
      </c>
      <c r="C1015" s="23" t="str">
        <f>_xlfn.XLOOKUP(B1015,IP구분!A:A,IP구분!C:C)</f>
        <v>잔망루피</v>
      </c>
      <c r="D1015" s="1" t="s">
        <v>5567</v>
      </c>
      <c r="E1015" s="7" t="str">
        <f>IFERROR(_xlfn.XLOOKUP(B1015,단가!A:A,단가!C:C),0)</f>
        <v xml:space="preserve">                     -</v>
      </c>
      <c r="F1015" s="3">
        <f>IFERROR(_xlfn.XLOOKUP(B1015,'[1]2609 재고'!$I$1:$I$65536,'[1]2609 재고'!$K$1:$K$65536),0)</f>
        <v>0</v>
      </c>
      <c r="G1015" s="3">
        <f>IFERROR(_xlfn.XLOOKUP(B1015,[2]Sheet1!$H$1:$H$65536,[2]Sheet1!$K$1:$K$65536),0)</f>
        <v>0</v>
      </c>
      <c r="H1015" s="3">
        <f>IFERROR(_xlfn.XLOOKUP(B1015,[3]Sheet1!$H$1:$H$65536,[3]Sheet1!$J$1:$J$65536),0)</f>
        <v>0</v>
      </c>
      <c r="I1015" s="3">
        <f>IFERROR(_xlfn.XLOOKUP(B1015,[4]Sheet1!$H$1:$H$65536,[4]Sheet1!$J$1:$J$65536),0)</f>
        <v>0</v>
      </c>
      <c r="J1015" s="3">
        <f>IFERROR(_xlfn.XLOOKUP(B1015,[5]Sheet1!$H$1:$H$65536,[5]Sheet1!$J$1:$J$65536),0)</f>
        <v>0</v>
      </c>
      <c r="K1015" s="3">
        <f>IFERROR(_xlfn.XLOOKUP(B1015,[6]Sheet1!$H$1:$H$65536,[6]Sheet1!$J$1:$J$65536),0)</f>
        <v>0</v>
      </c>
      <c r="L1015" s="3">
        <f>IFERROR(_xlfn.XLOOKUP(B1015,[7]Sheet1!$H$1:$H$65536,[7]Sheet1!$J$1:$J$65536),0)</f>
        <v>0</v>
      </c>
      <c r="M1015" s="3">
        <f>IFERROR(_xlfn.XLOOKUP(B1015,[8]Sheet1!$H$1:$H$65536,[8]Sheet1!$J$1:$J$65536),0)</f>
        <v>0</v>
      </c>
      <c r="N1015" s="3">
        <f>IFERROR(_xlfn.XLOOKUP(B1015,[9]Sheet1!$H$1:$H$65536,[9]Sheet1!$J$1:$J$65536),0)</f>
        <v>0</v>
      </c>
      <c r="O1015" s="3">
        <f>IFERROR(_xlfn.XLOOKUP(B1015,[10]Sheet1!$H$1:$H$65536,[10]Sheet1!$J$1:$J$65536),0)</f>
        <v>0</v>
      </c>
      <c r="P1015" s="3">
        <f>IFERROR(_xlfn.XLOOKUP(B1015,[11]Sheet1!$H$1:$H$65536,[11]Sheet1!$J$1:$J$65536),0)</f>
        <v>0</v>
      </c>
      <c r="Q1015" s="3">
        <f>IFERROR(_xlfn.XLOOKUP(B1015,[12]Sheet1!$H$1:$H$65536,[12]Sheet1!$J$1:$J$65536),0)</f>
        <v>0</v>
      </c>
      <c r="R1015" s="3">
        <f>IFERROR(_xlfn.XLOOKUP(B1015,[13]Sheet1!$H$1:$H$65536,[13]Sheet1!$J$1:$J$65536),)</f>
        <v>0</v>
      </c>
      <c r="S1015" s="3">
        <f>IFERROR(_xlfn.XLOOKUP(B1015,[14]Sheet1!$H$1:$H$65536,[14]Sheet1!$K$1:$K$65536),0)</f>
        <v>0</v>
      </c>
      <c r="T1015" s="3">
        <f>IFERROR(_xlfn.XLOOKUP(B1015,[15]Sheet1!$H$1:$H$65536,[15]Sheet1!$J$1:$J$65536),0)</f>
        <v>2</v>
      </c>
      <c r="U1015" s="3">
        <f>IFERROR(_xlfn.XLOOKUP(B1015,[16]Sheet1!$H$1:$H$65536,[16]Sheet1!$J$1:$J$65536),0)</f>
        <v>26</v>
      </c>
      <c r="V1015" s="3">
        <f>IFERROR(_xlfn.XLOOKUP(B1015,[17]Sheet1!$H$1:$H$65536,[17]Sheet1!$J$1:$J$65536),0)</f>
        <v>42</v>
      </c>
      <c r="W1015" s="3">
        <f>IFERROR(_xlfn.XLOOKUP(B1015,[18]Sheet1!$H$1:$H$65536,[18]Sheet1!$J$1:$J$65536),0)</f>
        <v>64</v>
      </c>
      <c r="X1015" s="3">
        <f>IFERROR(_xlfn.XLOOKUP(B1015,[19]Sheet1!$H$1:$H$65536,[19]Sheet1!$J$1:$J$65536),0)</f>
        <v>75</v>
      </c>
      <c r="Y1015" s="3">
        <f>IFERROR(_xlfn.XLOOKUP(B1015,[20]Sheet1!$H$1:$H$65536,[20]Sheet1!$J$1:$J$65536),0)</f>
        <v>85</v>
      </c>
      <c r="Z1015" s="3">
        <f>IFERROR(_xlfn.XLOOKUP(B1015,[21]Sheet1!$H$1:$H$65536,[21]Sheet1!$J$1:$J$65536),0)</f>
        <v>97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spans="1:47" x14ac:dyDescent="0.3">
      <c r="A1016" s="2" t="str">
        <f t="shared" si="15"/>
        <v>L2</v>
      </c>
      <c r="B1016" s="1" t="s">
        <v>5568</v>
      </c>
      <c r="C1016" s="23" t="str">
        <f>_xlfn.XLOOKUP(B1016,IP구분!A:A,IP구분!C:C)</f>
        <v>잔망루피</v>
      </c>
      <c r="D1016" s="1" t="s">
        <v>5569</v>
      </c>
      <c r="E1016" s="7" t="str">
        <f>IFERROR(_xlfn.XLOOKUP(B1016,단가!A:A,단가!C:C),0)</f>
        <v xml:space="preserve">                     -</v>
      </c>
      <c r="F1016" s="3">
        <f>IFERROR(_xlfn.XLOOKUP(B1016,'[1]2609 재고'!$I$1:$I$65536,'[1]2609 재고'!$K$1:$K$65536),0)</f>
        <v>0</v>
      </c>
      <c r="G1016" s="3">
        <f>IFERROR(_xlfn.XLOOKUP(B1016,[2]Sheet1!$H$1:$H$65536,[2]Sheet1!$K$1:$K$65536),0)</f>
        <v>0</v>
      </c>
      <c r="H1016" s="3">
        <f>IFERROR(_xlfn.XLOOKUP(B1016,[3]Sheet1!$H$1:$H$65536,[3]Sheet1!$J$1:$J$65536),0)</f>
        <v>0</v>
      </c>
      <c r="I1016" s="3">
        <f>IFERROR(_xlfn.XLOOKUP(B1016,[4]Sheet1!$H$1:$H$65536,[4]Sheet1!$J$1:$J$65536),0)</f>
        <v>0</v>
      </c>
      <c r="J1016" s="3">
        <f>IFERROR(_xlfn.XLOOKUP(B1016,[5]Sheet1!$H$1:$H$65536,[5]Sheet1!$J$1:$J$65536),0)</f>
        <v>0</v>
      </c>
      <c r="K1016" s="3">
        <f>IFERROR(_xlfn.XLOOKUP(B1016,[6]Sheet1!$H$1:$H$65536,[6]Sheet1!$J$1:$J$65536),0)</f>
        <v>0</v>
      </c>
      <c r="L1016" s="3">
        <f>IFERROR(_xlfn.XLOOKUP(B1016,[7]Sheet1!$H$1:$H$65536,[7]Sheet1!$J$1:$J$65536),0)</f>
        <v>0</v>
      </c>
      <c r="M1016" s="3">
        <f>IFERROR(_xlfn.XLOOKUP(B1016,[8]Sheet1!$H$1:$H$65536,[8]Sheet1!$J$1:$J$65536),0)</f>
        <v>0</v>
      </c>
      <c r="N1016" s="3">
        <f>IFERROR(_xlfn.XLOOKUP(B1016,[9]Sheet1!$H$1:$H$65536,[9]Sheet1!$J$1:$J$65536),0)</f>
        <v>0</v>
      </c>
      <c r="O1016" s="3">
        <f>IFERROR(_xlfn.XLOOKUP(B1016,[10]Sheet1!$H$1:$H$65536,[10]Sheet1!$J$1:$J$65536),0)</f>
        <v>0</v>
      </c>
      <c r="P1016" s="3">
        <f>IFERROR(_xlfn.XLOOKUP(B1016,[11]Sheet1!$H$1:$H$65536,[11]Sheet1!$J$1:$J$65536),0)</f>
        <v>0</v>
      </c>
      <c r="Q1016" s="3">
        <f>IFERROR(_xlfn.XLOOKUP(B1016,[12]Sheet1!$H$1:$H$65536,[12]Sheet1!$J$1:$J$65536),0)</f>
        <v>0</v>
      </c>
      <c r="R1016" s="3">
        <f>IFERROR(_xlfn.XLOOKUP(B1016,[13]Sheet1!$H$1:$H$65536,[13]Sheet1!$J$1:$J$65536),)</f>
        <v>0</v>
      </c>
      <c r="S1016" s="3">
        <f>IFERROR(_xlfn.XLOOKUP(B1016,[14]Sheet1!$H$1:$H$65536,[14]Sheet1!$K$1:$K$65536),0)</f>
        <v>0</v>
      </c>
      <c r="T1016" s="3">
        <f>IFERROR(_xlfn.XLOOKUP(B1016,[15]Sheet1!$H$1:$H$65536,[15]Sheet1!$J$1:$J$65536),0)</f>
        <v>0</v>
      </c>
      <c r="U1016" s="3">
        <f>IFERROR(_xlfn.XLOOKUP(B1016,[16]Sheet1!$H$1:$H$65536,[16]Sheet1!$J$1:$J$65536),0)</f>
        <v>2</v>
      </c>
      <c r="V1016" s="3">
        <f>IFERROR(_xlfn.XLOOKUP(B1016,[17]Sheet1!$H$1:$H$65536,[17]Sheet1!$J$1:$J$65536),0)</f>
        <v>4</v>
      </c>
      <c r="W1016" s="3">
        <f>IFERROR(_xlfn.XLOOKUP(B1016,[18]Sheet1!$H$1:$H$65536,[18]Sheet1!$J$1:$J$65536),0)</f>
        <v>2</v>
      </c>
      <c r="X1016" s="3">
        <f>IFERROR(_xlfn.XLOOKUP(B1016,[19]Sheet1!$H$1:$H$65536,[19]Sheet1!$J$1:$J$65536),0)</f>
        <v>0</v>
      </c>
      <c r="Y1016" s="3">
        <f>IFERROR(_xlfn.XLOOKUP(B1016,[20]Sheet1!$H$1:$H$65536,[20]Sheet1!$J$1:$J$65536),0)</f>
        <v>3</v>
      </c>
      <c r="Z1016" s="3">
        <f>IFERROR(_xlfn.XLOOKUP(B1016,[21]Sheet1!$H$1:$H$65536,[21]Sheet1!$J$1:$J$65536),0)</f>
        <v>4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</row>
    <row r="1017" spans="1:47" x14ac:dyDescent="0.3">
      <c r="A1017" s="2" t="str">
        <f t="shared" si="15"/>
        <v>L2</v>
      </c>
      <c r="B1017" s="1" t="s">
        <v>1166</v>
      </c>
      <c r="C1017" s="23" t="str">
        <f>_xlfn.XLOOKUP(B1017,IP구분!A:A,IP구분!C:C)</f>
        <v>잔망루피</v>
      </c>
      <c r="D1017" s="1" t="s">
        <v>1167</v>
      </c>
      <c r="E1017" s="7">
        <f>IFERROR(_xlfn.XLOOKUP(B1017,단가!A:A,단가!C:C),0)</f>
        <v>9800</v>
      </c>
      <c r="F1017" s="3">
        <f>IFERROR(_xlfn.XLOOKUP(B1017,'[1]2609 재고'!$I$1:$I$65536,'[1]2609 재고'!$K$1:$K$65536),0)</f>
        <v>0</v>
      </c>
      <c r="G1017" s="3">
        <f>IFERROR(_xlfn.XLOOKUP(B1017,[2]Sheet1!$H$1:$H$65536,[2]Sheet1!$K$1:$K$65536),0)</f>
        <v>9</v>
      </c>
      <c r="H1017" s="3">
        <f>IFERROR(_xlfn.XLOOKUP(B1017,[3]Sheet1!$H$1:$H$65536,[3]Sheet1!$J$1:$J$65536),0)</f>
        <v>9</v>
      </c>
      <c r="I1017" s="3">
        <f>IFERROR(_xlfn.XLOOKUP(B1017,[4]Sheet1!$H$1:$H$65536,[4]Sheet1!$J$1:$J$65536),0)</f>
        <v>9</v>
      </c>
      <c r="J1017" s="3">
        <f>IFERROR(_xlfn.XLOOKUP(B1017,[5]Sheet1!$H$1:$H$65536,[5]Sheet1!$J$1:$J$65536),0)</f>
        <v>12</v>
      </c>
      <c r="K1017" s="3">
        <f>IFERROR(_xlfn.XLOOKUP(B1017,[6]Sheet1!$H$1:$H$65536,[6]Sheet1!$J$1:$J$65536),0)</f>
        <v>9</v>
      </c>
      <c r="L1017" s="3">
        <f>IFERROR(_xlfn.XLOOKUP(B1017,[7]Sheet1!$H$1:$H$65536,[7]Sheet1!$J$1:$J$65536),0)</f>
        <v>12</v>
      </c>
      <c r="M1017" s="3">
        <f>IFERROR(_xlfn.XLOOKUP(B1017,[8]Sheet1!$H$1:$H$65536,[8]Sheet1!$J$1:$J$65536),0)</f>
        <v>9</v>
      </c>
      <c r="N1017" s="3">
        <f>IFERROR(_xlfn.XLOOKUP(B1017,[9]Sheet1!$H$1:$H$65536,[9]Sheet1!$J$1:$J$65536),0)</f>
        <v>9</v>
      </c>
      <c r="O1017" s="3">
        <f>IFERROR(_xlfn.XLOOKUP(B1017,[10]Sheet1!$H$1:$H$65536,[10]Sheet1!$J$1:$J$65536),0)</f>
        <v>9</v>
      </c>
      <c r="P1017" s="3">
        <f>IFERROR(_xlfn.XLOOKUP(B1017,[11]Sheet1!$H$1:$H$65536,[11]Sheet1!$J$1:$J$65536),0)</f>
        <v>9</v>
      </c>
      <c r="Q1017" s="3">
        <f>IFERROR(_xlfn.XLOOKUP(B1017,[12]Sheet1!$H$1:$H$65536,[12]Sheet1!$J$1:$J$65536),0)</f>
        <v>9</v>
      </c>
      <c r="R1017" s="3">
        <f>IFERROR(_xlfn.XLOOKUP(B1017,[13]Sheet1!$H$1:$H$65536,[13]Sheet1!$J$1:$J$65536),)</f>
        <v>9</v>
      </c>
      <c r="S1017" s="3">
        <f>IFERROR(_xlfn.XLOOKUP(B1017,[14]Sheet1!$H$1:$H$65536,[14]Sheet1!$K$1:$K$65536),0)</f>
        <v>9</v>
      </c>
      <c r="T1017" s="3">
        <f>IFERROR(_xlfn.XLOOKUP(B1017,[15]Sheet1!$H$1:$H$65536,[15]Sheet1!$J$1:$J$65536),0)</f>
        <v>9</v>
      </c>
      <c r="U1017" s="3">
        <f>IFERROR(_xlfn.XLOOKUP(B1017,[16]Sheet1!$H$1:$H$65536,[16]Sheet1!$J$1:$J$65536),0)</f>
        <v>14</v>
      </c>
      <c r="V1017" s="3">
        <f>IFERROR(_xlfn.XLOOKUP(B1017,[17]Sheet1!$H$1:$H$65536,[17]Sheet1!$J$1:$J$65536),0)</f>
        <v>15</v>
      </c>
      <c r="W1017" s="3">
        <f>IFERROR(_xlfn.XLOOKUP(B1017,[18]Sheet1!$H$1:$H$65536,[18]Sheet1!$J$1:$J$65536),0)</f>
        <v>18</v>
      </c>
      <c r="X1017" s="3">
        <f>IFERROR(_xlfn.XLOOKUP(B1017,[19]Sheet1!$H$1:$H$65536,[19]Sheet1!$J$1:$J$65536),0)</f>
        <v>21</v>
      </c>
      <c r="Y1017" s="3">
        <f>IFERROR(_xlfn.XLOOKUP(B1017,[20]Sheet1!$H$1:$H$65536,[20]Sheet1!$J$1:$J$65536),0)</f>
        <v>23</v>
      </c>
      <c r="Z1017" s="3">
        <f>IFERROR(_xlfn.XLOOKUP(B1017,[21]Sheet1!$H$1:$H$65536,[21]Sheet1!$J$1:$J$65536),0)</f>
        <v>30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</row>
    <row r="1018" spans="1:47" x14ac:dyDescent="0.3">
      <c r="A1018" s="2" t="str">
        <f t="shared" si="15"/>
        <v>L2</v>
      </c>
      <c r="B1018" s="1" t="s">
        <v>1168</v>
      </c>
      <c r="C1018" s="23" t="str">
        <f>_xlfn.XLOOKUP(B1018,IP구분!A:A,IP구분!C:C)</f>
        <v>잔망루피</v>
      </c>
      <c r="D1018" s="1" t="s">
        <v>1169</v>
      </c>
      <c r="E1018" s="7">
        <f>IFERROR(_xlfn.XLOOKUP(B1018,단가!A:A,단가!C:C),0)</f>
        <v>9800</v>
      </c>
      <c r="F1018" s="3">
        <f>IFERROR(_xlfn.XLOOKUP(B1018,'[1]2609 재고'!$I$1:$I$65536,'[1]2609 재고'!$K$1:$K$65536),0)</f>
        <v>0</v>
      </c>
      <c r="G1018" s="3">
        <f>IFERROR(_xlfn.XLOOKUP(B1018,[2]Sheet1!$H$1:$H$65536,[2]Sheet1!$K$1:$K$65536),0)</f>
        <v>22</v>
      </c>
      <c r="H1018" s="3">
        <f>IFERROR(_xlfn.XLOOKUP(B1018,[3]Sheet1!$H$1:$H$65536,[3]Sheet1!$J$1:$J$65536),0)</f>
        <v>22</v>
      </c>
      <c r="I1018" s="3">
        <f>IFERROR(_xlfn.XLOOKUP(B1018,[4]Sheet1!$H$1:$H$65536,[4]Sheet1!$J$1:$J$65536),0)</f>
        <v>22</v>
      </c>
      <c r="J1018" s="3">
        <f>IFERROR(_xlfn.XLOOKUP(B1018,[5]Sheet1!$H$1:$H$65536,[5]Sheet1!$J$1:$J$65536),0)</f>
        <v>25</v>
      </c>
      <c r="K1018" s="3">
        <f>IFERROR(_xlfn.XLOOKUP(B1018,[6]Sheet1!$H$1:$H$65536,[6]Sheet1!$J$1:$J$65536),0)</f>
        <v>22</v>
      </c>
      <c r="L1018" s="3">
        <f>IFERROR(_xlfn.XLOOKUP(B1018,[7]Sheet1!$H$1:$H$65536,[7]Sheet1!$J$1:$J$65536),0)</f>
        <v>25</v>
      </c>
      <c r="M1018" s="3">
        <f>IFERROR(_xlfn.XLOOKUP(B1018,[8]Sheet1!$H$1:$H$65536,[8]Sheet1!$J$1:$J$65536),0)</f>
        <v>22</v>
      </c>
      <c r="N1018" s="3">
        <f>IFERROR(_xlfn.XLOOKUP(B1018,[9]Sheet1!$H$1:$H$65536,[9]Sheet1!$J$1:$J$65536),0)</f>
        <v>22</v>
      </c>
      <c r="O1018" s="3">
        <f>IFERROR(_xlfn.XLOOKUP(B1018,[10]Sheet1!$H$1:$H$65536,[10]Sheet1!$J$1:$J$65536),0)</f>
        <v>22</v>
      </c>
      <c r="P1018" s="3">
        <f>IFERROR(_xlfn.XLOOKUP(B1018,[11]Sheet1!$H$1:$H$65536,[11]Sheet1!$J$1:$J$65536),0)</f>
        <v>22</v>
      </c>
      <c r="Q1018" s="3">
        <f>IFERROR(_xlfn.XLOOKUP(B1018,[12]Sheet1!$H$1:$H$65536,[12]Sheet1!$J$1:$J$65536),0)</f>
        <v>21</v>
      </c>
      <c r="R1018" s="3">
        <f>IFERROR(_xlfn.XLOOKUP(B1018,[13]Sheet1!$H$1:$H$65536,[13]Sheet1!$J$1:$J$65536),)</f>
        <v>21</v>
      </c>
      <c r="S1018" s="3">
        <f>IFERROR(_xlfn.XLOOKUP(B1018,[14]Sheet1!$H$1:$H$65536,[14]Sheet1!$K$1:$K$65536),0)</f>
        <v>21</v>
      </c>
      <c r="T1018" s="3">
        <f>IFERROR(_xlfn.XLOOKUP(B1018,[15]Sheet1!$H$1:$H$65536,[15]Sheet1!$J$1:$J$65536),0)</f>
        <v>21</v>
      </c>
      <c r="U1018" s="3">
        <f>IFERROR(_xlfn.XLOOKUP(B1018,[16]Sheet1!$H$1:$H$65536,[16]Sheet1!$J$1:$J$65536),0)</f>
        <v>22</v>
      </c>
      <c r="V1018" s="3">
        <f>IFERROR(_xlfn.XLOOKUP(B1018,[17]Sheet1!$H$1:$H$65536,[17]Sheet1!$J$1:$J$65536),0)</f>
        <v>24</v>
      </c>
      <c r="W1018" s="3">
        <f>IFERROR(_xlfn.XLOOKUP(B1018,[18]Sheet1!$H$1:$H$65536,[18]Sheet1!$J$1:$J$65536),0)</f>
        <v>26</v>
      </c>
      <c r="X1018" s="3">
        <f>IFERROR(_xlfn.XLOOKUP(B1018,[19]Sheet1!$H$1:$H$65536,[19]Sheet1!$J$1:$J$65536),0)</f>
        <v>27</v>
      </c>
      <c r="Y1018" s="3">
        <f>IFERROR(_xlfn.XLOOKUP(B1018,[20]Sheet1!$H$1:$H$65536,[20]Sheet1!$J$1:$J$65536),0)</f>
        <v>29</v>
      </c>
      <c r="Z1018" s="3">
        <f>IFERROR(_xlfn.XLOOKUP(B1018,[21]Sheet1!$H$1:$H$65536,[21]Sheet1!$J$1:$J$65536),0)</f>
        <v>30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</row>
    <row r="1019" spans="1:47" x14ac:dyDescent="0.3">
      <c r="A1019" s="2" t="str">
        <f t="shared" si="15"/>
        <v>P1</v>
      </c>
      <c r="B1019" s="1" t="s">
        <v>5570</v>
      </c>
      <c r="C1019" s="23" t="str">
        <f>_xlfn.XLOOKUP(B1019,IP구분!A:A,IP구분!C:C)</f>
        <v>잔망루피</v>
      </c>
      <c r="D1019" s="1" t="s">
        <v>5571</v>
      </c>
      <c r="E1019" s="7">
        <f>IFERROR(_xlfn.XLOOKUP(B1019,단가!A:A,단가!C:C),0)</f>
        <v>0</v>
      </c>
      <c r="F1019" s="3">
        <f>IFERROR(_xlfn.XLOOKUP(B1019,'[1]2609 재고'!$I$1:$I$65536,'[1]2609 재고'!$K$1:$K$65536),0)</f>
        <v>0</v>
      </c>
      <c r="G1019" s="3">
        <f>IFERROR(_xlfn.XLOOKUP(B1019,[2]Sheet1!$H$1:$H$65536,[2]Sheet1!$K$1:$K$65536),0)</f>
        <v>0</v>
      </c>
      <c r="H1019" s="3">
        <f>IFERROR(_xlfn.XLOOKUP(B1019,[3]Sheet1!$H$1:$H$65536,[3]Sheet1!$J$1:$J$65536),0)</f>
        <v>0</v>
      </c>
      <c r="I1019" s="3">
        <f>IFERROR(_xlfn.XLOOKUP(B1019,[4]Sheet1!$H$1:$H$65536,[4]Sheet1!$J$1:$J$65536),0)</f>
        <v>0</v>
      </c>
      <c r="J1019" s="3">
        <f>IFERROR(_xlfn.XLOOKUP(B1019,[5]Sheet1!$H$1:$H$65536,[5]Sheet1!$J$1:$J$65536),0)</f>
        <v>0</v>
      </c>
      <c r="K1019" s="3">
        <f>IFERROR(_xlfn.XLOOKUP(B1019,[6]Sheet1!$H$1:$H$65536,[6]Sheet1!$J$1:$J$65536),0)</f>
        <v>0</v>
      </c>
      <c r="L1019" s="3">
        <f>IFERROR(_xlfn.XLOOKUP(B1019,[7]Sheet1!$H$1:$H$65536,[7]Sheet1!$J$1:$J$65536),0)</f>
        <v>0</v>
      </c>
      <c r="M1019" s="3">
        <f>IFERROR(_xlfn.XLOOKUP(B1019,[8]Sheet1!$H$1:$H$65536,[8]Sheet1!$J$1:$J$65536),0)</f>
        <v>0</v>
      </c>
      <c r="N1019" s="3">
        <f>IFERROR(_xlfn.XLOOKUP(B1019,[9]Sheet1!$H$1:$H$65536,[9]Sheet1!$J$1:$J$65536),0)</f>
        <v>0</v>
      </c>
      <c r="O1019" s="3">
        <f>IFERROR(_xlfn.XLOOKUP(B1019,[10]Sheet1!$H$1:$H$65536,[10]Sheet1!$J$1:$J$65536),0)</f>
        <v>0</v>
      </c>
      <c r="P1019" s="3">
        <f>IFERROR(_xlfn.XLOOKUP(B1019,[11]Sheet1!$H$1:$H$65536,[11]Sheet1!$J$1:$J$65536),0)</f>
        <v>0</v>
      </c>
      <c r="Q1019" s="3">
        <f>IFERROR(_xlfn.XLOOKUP(B1019,[12]Sheet1!$H$1:$H$65536,[12]Sheet1!$J$1:$J$65536),0)</f>
        <v>0</v>
      </c>
      <c r="R1019" s="3">
        <f>IFERROR(_xlfn.XLOOKUP(B1019,[13]Sheet1!$H$1:$H$65536,[13]Sheet1!$J$1:$J$65536),)</f>
        <v>0</v>
      </c>
      <c r="S1019" s="3">
        <f>IFERROR(_xlfn.XLOOKUP(B1019,[14]Sheet1!$H$1:$H$65536,[14]Sheet1!$K$1:$K$65536),0)</f>
        <v>0</v>
      </c>
      <c r="T1019" s="3">
        <f>IFERROR(_xlfn.XLOOKUP(B1019,[15]Sheet1!$H$1:$H$65536,[15]Sheet1!$J$1:$J$65536),0)</f>
        <v>0</v>
      </c>
      <c r="U1019" s="3">
        <f>IFERROR(_xlfn.XLOOKUP(B1019,[16]Sheet1!$H$1:$H$65536,[16]Sheet1!$J$1:$J$65536),0)</f>
        <v>0</v>
      </c>
      <c r="V1019" s="3">
        <f>IFERROR(_xlfn.XLOOKUP(B1019,[17]Sheet1!$H$1:$H$65536,[17]Sheet1!$J$1:$J$65536),0)</f>
        <v>0</v>
      </c>
      <c r="W1019" s="3">
        <f>IFERROR(_xlfn.XLOOKUP(B1019,[18]Sheet1!$H$1:$H$65536,[18]Sheet1!$J$1:$J$65536),0)</f>
        <v>0</v>
      </c>
      <c r="X1019" s="3">
        <f>IFERROR(_xlfn.XLOOKUP(B1019,[19]Sheet1!$H$1:$H$65536,[19]Sheet1!$J$1:$J$65536),0)</f>
        <v>0</v>
      </c>
      <c r="Y1019" s="3">
        <f>IFERROR(_xlfn.XLOOKUP(B1019,[20]Sheet1!$H$1:$H$65536,[20]Sheet1!$J$1:$J$65536),0)</f>
        <v>0</v>
      </c>
      <c r="Z1019" s="3">
        <f>IFERROR(_xlfn.XLOOKUP(B1019,[21]Sheet1!$H$1:$H$65536,[21]Sheet1!$J$1:$J$65536),0)</f>
        <v>1400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</row>
    <row r="1020" spans="1:47" x14ac:dyDescent="0.3">
      <c r="A1020" s="2" t="str">
        <f t="shared" si="15"/>
        <v>S1</v>
      </c>
      <c r="B1020" s="1" t="s">
        <v>3798</v>
      </c>
      <c r="C1020" s="23" t="str">
        <f>_xlfn.XLOOKUP(B1020,IP구분!A:A,IP구분!C:C)</f>
        <v>잔망루피</v>
      </c>
      <c r="D1020" s="1" t="s">
        <v>3799</v>
      </c>
      <c r="E1020" s="7" t="str">
        <f>IFERROR(_xlfn.XLOOKUP(B1020,단가!A:A,단가!C:C),0)</f>
        <v xml:space="preserve">                     -</v>
      </c>
      <c r="F1020" s="3">
        <f>IFERROR(_xlfn.XLOOKUP(B1020,'[1]2609 재고'!$I$1:$I$65536,'[1]2609 재고'!$K$1:$K$65536),0)</f>
        <v>0</v>
      </c>
      <c r="G1020" s="3">
        <f>IFERROR(_xlfn.XLOOKUP(B1020,[2]Sheet1!$H$1:$H$65536,[2]Sheet1!$K$1:$K$65536),0)</f>
        <v>0</v>
      </c>
      <c r="H1020" s="3">
        <f>IFERROR(_xlfn.XLOOKUP(B1020,[3]Sheet1!$H$1:$H$65536,[3]Sheet1!$J$1:$J$65536),0)</f>
        <v>0</v>
      </c>
      <c r="I1020" s="3">
        <f>IFERROR(_xlfn.XLOOKUP(B1020,[4]Sheet1!$H$1:$H$65536,[4]Sheet1!$J$1:$J$65536),0)</f>
        <v>0</v>
      </c>
      <c r="J1020" s="3">
        <f>IFERROR(_xlfn.XLOOKUP(B1020,[5]Sheet1!$H$1:$H$65536,[5]Sheet1!$J$1:$J$65536),0)</f>
        <v>0</v>
      </c>
      <c r="K1020" s="3">
        <f>IFERROR(_xlfn.XLOOKUP(B1020,[6]Sheet1!$H$1:$H$65536,[6]Sheet1!$J$1:$J$65536),0)</f>
        <v>0</v>
      </c>
      <c r="L1020" s="3">
        <f>IFERROR(_xlfn.XLOOKUP(B1020,[7]Sheet1!$H$1:$H$65536,[7]Sheet1!$J$1:$J$65536),0)</f>
        <v>0</v>
      </c>
      <c r="M1020" s="3">
        <f>IFERROR(_xlfn.XLOOKUP(B1020,[8]Sheet1!$H$1:$H$65536,[8]Sheet1!$J$1:$J$65536),0)</f>
        <v>0</v>
      </c>
      <c r="N1020" s="3">
        <f>IFERROR(_xlfn.XLOOKUP(B1020,[9]Sheet1!$H$1:$H$65536,[9]Sheet1!$J$1:$J$65536),0)</f>
        <v>0</v>
      </c>
      <c r="O1020" s="3">
        <f>IFERROR(_xlfn.XLOOKUP(B1020,[10]Sheet1!$H$1:$H$65536,[10]Sheet1!$J$1:$J$65536),0)</f>
        <v>0</v>
      </c>
      <c r="P1020" s="3">
        <f>IFERROR(_xlfn.XLOOKUP(B1020,[11]Sheet1!$H$1:$H$65536,[11]Sheet1!$J$1:$J$65536),0)</f>
        <v>0</v>
      </c>
      <c r="Q1020" s="3">
        <f>IFERROR(_xlfn.XLOOKUP(B1020,[12]Sheet1!$H$1:$H$65536,[12]Sheet1!$J$1:$J$65536),0)</f>
        <v>0</v>
      </c>
      <c r="R1020" s="3">
        <f>IFERROR(_xlfn.XLOOKUP(B1020,[13]Sheet1!$H$1:$H$65536,[13]Sheet1!$J$1:$J$65536),)</f>
        <v>0</v>
      </c>
      <c r="S1020" s="3">
        <f>IFERROR(_xlfn.XLOOKUP(B1020,[14]Sheet1!$H$1:$H$65536,[14]Sheet1!$K$1:$K$65536),0)</f>
        <v>0</v>
      </c>
      <c r="T1020" s="3">
        <f>IFERROR(_xlfn.XLOOKUP(B1020,[15]Sheet1!$H$1:$H$65536,[15]Sheet1!$J$1:$J$65536),0)</f>
        <v>0</v>
      </c>
      <c r="U1020" s="3">
        <f>IFERROR(_xlfn.XLOOKUP(B1020,[16]Sheet1!$H$1:$H$65536,[16]Sheet1!$J$1:$J$65536),0)</f>
        <v>0</v>
      </c>
      <c r="V1020" s="3">
        <f>IFERROR(_xlfn.XLOOKUP(B1020,[17]Sheet1!$H$1:$H$65536,[17]Sheet1!$J$1:$J$65536),0)</f>
        <v>0</v>
      </c>
      <c r="W1020" s="3">
        <f>IFERROR(_xlfn.XLOOKUP(B1020,[18]Sheet1!$H$1:$H$65536,[18]Sheet1!$J$1:$J$65536),0)</f>
        <v>0</v>
      </c>
      <c r="X1020" s="3">
        <f>IFERROR(_xlfn.XLOOKUP(B1020,[19]Sheet1!$H$1:$H$65536,[19]Sheet1!$J$1:$J$65536),0)</f>
        <v>0</v>
      </c>
      <c r="Y1020" s="3">
        <f>IFERROR(_xlfn.XLOOKUP(B1020,[20]Sheet1!$H$1:$H$65536,[20]Sheet1!$J$1:$J$65536),0)</f>
        <v>0</v>
      </c>
      <c r="Z1020" s="3">
        <f>IFERROR(_xlfn.XLOOKUP(B1020,[21]Sheet1!$H$1:$H$65536,[21]Sheet1!$J$1:$J$65536),0)</f>
        <v>0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</row>
    <row r="1021" spans="1:47" x14ac:dyDescent="0.3">
      <c r="A1021" s="2" t="str">
        <f t="shared" si="15"/>
        <v>S1</v>
      </c>
      <c r="B1021" s="1" t="s">
        <v>3800</v>
      </c>
      <c r="C1021" s="23" t="str">
        <f>_xlfn.XLOOKUP(B1021,IP구분!A:A,IP구분!C:C)</f>
        <v>잔망루피</v>
      </c>
      <c r="D1021" s="1" t="s">
        <v>3801</v>
      </c>
      <c r="E1021" s="7" t="str">
        <f>IFERROR(_xlfn.XLOOKUP(B1021,단가!A:A,단가!C:C),0)</f>
        <v xml:space="preserve">                     -</v>
      </c>
      <c r="F1021" s="3">
        <f>IFERROR(_xlfn.XLOOKUP(B1021,'[1]2609 재고'!$I$1:$I$65536,'[1]2609 재고'!$K$1:$K$65536),0)</f>
        <v>0</v>
      </c>
      <c r="G1021" s="3">
        <f>IFERROR(_xlfn.XLOOKUP(B1021,[2]Sheet1!$H$1:$H$65536,[2]Sheet1!$K$1:$K$65536),0)</f>
        <v>0</v>
      </c>
      <c r="H1021" s="3">
        <f>IFERROR(_xlfn.XLOOKUP(B1021,[3]Sheet1!$H$1:$H$65536,[3]Sheet1!$J$1:$J$65536),0)</f>
        <v>0</v>
      </c>
      <c r="I1021" s="3">
        <f>IFERROR(_xlfn.XLOOKUP(B1021,[4]Sheet1!$H$1:$H$65536,[4]Sheet1!$J$1:$J$65536),0)</f>
        <v>0</v>
      </c>
      <c r="J1021" s="3">
        <f>IFERROR(_xlfn.XLOOKUP(B1021,[5]Sheet1!$H$1:$H$65536,[5]Sheet1!$J$1:$J$65536),0)</f>
        <v>0</v>
      </c>
      <c r="K1021" s="3">
        <f>IFERROR(_xlfn.XLOOKUP(B1021,[6]Sheet1!$H$1:$H$65536,[6]Sheet1!$J$1:$J$65536),0)</f>
        <v>0</v>
      </c>
      <c r="L1021" s="3">
        <f>IFERROR(_xlfn.XLOOKUP(B1021,[7]Sheet1!$H$1:$H$65536,[7]Sheet1!$J$1:$J$65536),0)</f>
        <v>0</v>
      </c>
      <c r="M1021" s="3">
        <f>IFERROR(_xlfn.XLOOKUP(B1021,[8]Sheet1!$H$1:$H$65536,[8]Sheet1!$J$1:$J$65536),0)</f>
        <v>0</v>
      </c>
      <c r="N1021" s="3">
        <f>IFERROR(_xlfn.XLOOKUP(B1021,[9]Sheet1!$H$1:$H$65536,[9]Sheet1!$J$1:$J$65536),0)</f>
        <v>0</v>
      </c>
      <c r="O1021" s="3">
        <f>IFERROR(_xlfn.XLOOKUP(B1021,[10]Sheet1!$H$1:$H$65536,[10]Sheet1!$J$1:$J$65536),0)</f>
        <v>0</v>
      </c>
      <c r="P1021" s="3">
        <f>IFERROR(_xlfn.XLOOKUP(B1021,[11]Sheet1!$H$1:$H$65536,[11]Sheet1!$J$1:$J$65536),0)</f>
        <v>0</v>
      </c>
      <c r="Q1021" s="3">
        <f>IFERROR(_xlfn.XLOOKUP(B1021,[12]Sheet1!$H$1:$H$65536,[12]Sheet1!$J$1:$J$65536),0)</f>
        <v>0</v>
      </c>
      <c r="R1021" s="3">
        <f>IFERROR(_xlfn.XLOOKUP(B1021,[13]Sheet1!$H$1:$H$65536,[13]Sheet1!$J$1:$J$65536),)</f>
        <v>0</v>
      </c>
      <c r="S1021" s="3">
        <f>IFERROR(_xlfn.XLOOKUP(B1021,[14]Sheet1!$H$1:$H$65536,[14]Sheet1!$K$1:$K$65536),0)</f>
        <v>0</v>
      </c>
      <c r="T1021" s="3">
        <f>IFERROR(_xlfn.XLOOKUP(B1021,[15]Sheet1!$H$1:$H$65536,[15]Sheet1!$J$1:$J$65536),0)</f>
        <v>0</v>
      </c>
      <c r="U1021" s="3">
        <f>IFERROR(_xlfn.XLOOKUP(B1021,[16]Sheet1!$H$1:$H$65536,[16]Sheet1!$J$1:$J$65536),0)</f>
        <v>0</v>
      </c>
      <c r="V1021" s="3">
        <f>IFERROR(_xlfn.XLOOKUP(B1021,[17]Sheet1!$H$1:$H$65536,[17]Sheet1!$J$1:$J$65536),0)</f>
        <v>0</v>
      </c>
      <c r="W1021" s="3">
        <f>IFERROR(_xlfn.XLOOKUP(B1021,[18]Sheet1!$H$1:$H$65536,[18]Sheet1!$J$1:$J$65536),0)</f>
        <v>0</v>
      </c>
      <c r="X1021" s="3">
        <f>IFERROR(_xlfn.XLOOKUP(B1021,[19]Sheet1!$H$1:$H$65536,[19]Sheet1!$J$1:$J$65536),0)</f>
        <v>0</v>
      </c>
      <c r="Y1021" s="3">
        <f>IFERROR(_xlfn.XLOOKUP(B1021,[20]Sheet1!$H$1:$H$65536,[20]Sheet1!$J$1:$J$65536),0)</f>
        <v>0</v>
      </c>
      <c r="Z1021" s="3">
        <f>IFERROR(_xlfn.XLOOKUP(B1021,[21]Sheet1!$H$1:$H$65536,[21]Sheet1!$J$1:$J$65536),0)</f>
        <v>0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</row>
    <row r="1022" spans="1:47" x14ac:dyDescent="0.3">
      <c r="A1022" s="2" t="str">
        <f t="shared" si="15"/>
        <v>T2</v>
      </c>
      <c r="B1022" s="1" t="s">
        <v>164</v>
      </c>
      <c r="C1022" s="23" t="str">
        <f>_xlfn.XLOOKUP(B1022,IP구분!A:A,IP구분!C:C)</f>
        <v>스키비디토일렛</v>
      </c>
      <c r="D1022" s="1" t="s">
        <v>165</v>
      </c>
      <c r="E1022" s="7">
        <f>IFERROR(_xlfn.XLOOKUP(B1022,단가!A:A,단가!C:C),0)</f>
        <v>35414</v>
      </c>
      <c r="F1022" s="3">
        <f>IFERROR(_xlfn.XLOOKUP(B1022,'[1]2609 재고'!$I$1:$I$65536,'[1]2609 재고'!$K$1:$K$65536),0)</f>
        <v>176</v>
      </c>
      <c r="G1022" s="3">
        <f>IFERROR(_xlfn.XLOOKUP(B1022,[2]Sheet1!$H$1:$H$65536,[2]Sheet1!$K$1:$K$65536),0)</f>
        <v>227</v>
      </c>
      <c r="H1022" s="3">
        <f>IFERROR(_xlfn.XLOOKUP(B1022,[3]Sheet1!$H$1:$H$65536,[3]Sheet1!$J$1:$J$65536),0)</f>
        <v>238</v>
      </c>
      <c r="I1022" s="3">
        <f>IFERROR(_xlfn.XLOOKUP(B1022,[4]Sheet1!$H$1:$H$65536,[4]Sheet1!$J$1:$J$65536),0)</f>
        <v>256</v>
      </c>
      <c r="J1022" s="3">
        <f>IFERROR(_xlfn.XLOOKUP(B1022,[5]Sheet1!$H$1:$H$65536,[5]Sheet1!$J$1:$J$65536),0)</f>
        <v>327</v>
      </c>
      <c r="K1022" s="3">
        <f>IFERROR(_xlfn.XLOOKUP(B1022,[6]Sheet1!$H$1:$H$65536,[6]Sheet1!$J$1:$J$65536),0)</f>
        <v>398</v>
      </c>
      <c r="L1022" s="3">
        <f>IFERROR(_xlfn.XLOOKUP(B1022,[7]Sheet1!$H$1:$H$65536,[7]Sheet1!$J$1:$J$65536),0)</f>
        <v>0</v>
      </c>
      <c r="M1022" s="3">
        <f>IFERROR(_xlfn.XLOOKUP(B1022,[8]Sheet1!$H$1:$H$65536,[8]Sheet1!$J$1:$J$65536),0)</f>
        <v>0</v>
      </c>
      <c r="N1022" s="3">
        <f>IFERROR(_xlfn.XLOOKUP(B1022,[9]Sheet1!$H$1:$H$65536,[9]Sheet1!$J$1:$J$65536),0)</f>
        <v>0</v>
      </c>
      <c r="O1022" s="3">
        <f>IFERROR(_xlfn.XLOOKUP(B1022,[10]Sheet1!$H$1:$H$65536,[10]Sheet1!$J$1:$J$65536),0)</f>
        <v>0</v>
      </c>
      <c r="P1022" s="3">
        <f>IFERROR(_xlfn.XLOOKUP(B1022,[11]Sheet1!$H$1:$H$65536,[11]Sheet1!$J$1:$J$65536),0)</f>
        <v>0</v>
      </c>
      <c r="Q1022" s="3">
        <f>IFERROR(_xlfn.XLOOKUP(B1022,[12]Sheet1!$H$1:$H$65536,[12]Sheet1!$J$1:$J$65536),0)</f>
        <v>0</v>
      </c>
      <c r="R1022" s="3">
        <f>IFERROR(_xlfn.XLOOKUP(B1022,[13]Sheet1!$H$1:$H$65536,[13]Sheet1!$J$1:$J$65536),)</f>
        <v>0</v>
      </c>
      <c r="S1022" s="3">
        <f>IFERROR(_xlfn.XLOOKUP(B1022,[14]Sheet1!$H$1:$H$65536,[14]Sheet1!$K$1:$K$65536),0)</f>
        <v>0</v>
      </c>
      <c r="T1022" s="3">
        <f>IFERROR(_xlfn.XLOOKUP(B1022,[15]Sheet1!$H$1:$H$65536,[15]Sheet1!$J$1:$J$65536),0)</f>
        <v>0</v>
      </c>
      <c r="U1022" s="3">
        <f>IFERROR(_xlfn.XLOOKUP(B1022,[16]Sheet1!$H$1:$H$65536,[16]Sheet1!$J$1:$J$65536),0)</f>
        <v>0</v>
      </c>
      <c r="V1022" s="3">
        <f>IFERROR(_xlfn.XLOOKUP(B1022,[17]Sheet1!$H$1:$H$65536,[17]Sheet1!$J$1:$J$65536),0)</f>
        <v>0</v>
      </c>
      <c r="W1022" s="3">
        <f>IFERROR(_xlfn.XLOOKUP(B1022,[18]Sheet1!$H$1:$H$65536,[18]Sheet1!$J$1:$J$65536),0)</f>
        <v>0</v>
      </c>
      <c r="X1022" s="3">
        <f>IFERROR(_xlfn.XLOOKUP(B1022,[19]Sheet1!$H$1:$H$65536,[19]Sheet1!$J$1:$J$65536),0)</f>
        <v>0</v>
      </c>
      <c r="Y1022" s="3">
        <f>IFERROR(_xlfn.XLOOKUP(B1022,[20]Sheet1!$H$1:$H$65536,[20]Sheet1!$J$1:$J$65536),0)</f>
        <v>0</v>
      </c>
      <c r="Z1022" s="3">
        <f>IFERROR(_xlfn.XLOOKUP(B1022,[21]Sheet1!$H$1:$H$65536,[21]Sheet1!$J$1:$J$65536),0)</f>
        <v>0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</row>
    <row r="1023" spans="1:47" x14ac:dyDescent="0.3">
      <c r="A1023" s="2" t="str">
        <f t="shared" si="15"/>
        <v>T2</v>
      </c>
      <c r="B1023" s="1" t="s">
        <v>1526</v>
      </c>
      <c r="C1023" s="23" t="str">
        <f>_xlfn.XLOOKUP(B1023,IP구분!A:A,IP구분!C:C)</f>
        <v>스키비디토일렛</v>
      </c>
      <c r="D1023" s="1" t="s">
        <v>1527</v>
      </c>
      <c r="E1023" s="7">
        <f>IFERROR(_xlfn.XLOOKUP(B1023,단가!A:A,단가!C:C),0)</f>
        <v>6674</v>
      </c>
      <c r="F1023" s="3">
        <f>IFERROR(_xlfn.XLOOKUP(B1023,'[1]2609 재고'!$I$1:$I$65536,'[1]2609 재고'!$K$1:$K$65536),0)</f>
        <v>2242</v>
      </c>
      <c r="G1023" s="3">
        <f>IFERROR(_xlfn.XLOOKUP(B1023,[2]Sheet1!$H$1:$H$65536,[2]Sheet1!$K$1:$K$65536),0)</f>
        <v>2345</v>
      </c>
      <c r="H1023" s="3">
        <f>IFERROR(_xlfn.XLOOKUP(B1023,[3]Sheet1!$H$1:$H$65536,[3]Sheet1!$J$1:$J$65536),0)</f>
        <v>2422</v>
      </c>
      <c r="I1023" s="3">
        <f>IFERROR(_xlfn.XLOOKUP(B1023,[4]Sheet1!$H$1:$H$65536,[4]Sheet1!$J$1:$J$65536),0)</f>
        <v>2507</v>
      </c>
      <c r="J1023" s="3">
        <f>IFERROR(_xlfn.XLOOKUP(B1023,[5]Sheet1!$H$1:$H$65536,[5]Sheet1!$J$1:$J$65536),0)</f>
        <v>2584</v>
      </c>
      <c r="K1023" s="3">
        <f>IFERROR(_xlfn.XLOOKUP(B1023,[6]Sheet1!$H$1:$H$65536,[6]Sheet1!$J$1:$J$65536),0)</f>
        <v>2754</v>
      </c>
      <c r="L1023" s="3">
        <f>IFERROR(_xlfn.XLOOKUP(B1023,[7]Sheet1!$H$1:$H$65536,[7]Sheet1!$J$1:$J$65536),0)</f>
        <v>2788</v>
      </c>
      <c r="M1023" s="3">
        <f>IFERROR(_xlfn.XLOOKUP(B1023,[8]Sheet1!$H$1:$H$65536,[8]Sheet1!$J$1:$J$65536),0)</f>
        <v>2892</v>
      </c>
      <c r="N1023" s="3">
        <f>IFERROR(_xlfn.XLOOKUP(B1023,[9]Sheet1!$H$1:$H$65536,[9]Sheet1!$J$1:$J$65536),0)</f>
        <v>3018</v>
      </c>
      <c r="O1023" s="3">
        <f>IFERROR(_xlfn.XLOOKUP(B1023,[10]Sheet1!$H$1:$H$65536,[10]Sheet1!$J$1:$J$65536),0)</f>
        <v>3185</v>
      </c>
      <c r="P1023" s="3">
        <f>IFERROR(_xlfn.XLOOKUP(B1023,[11]Sheet1!$H$1:$H$65536,[11]Sheet1!$J$1:$J$65536),0)</f>
        <v>3307</v>
      </c>
      <c r="Q1023" s="3">
        <f>IFERROR(_xlfn.XLOOKUP(B1023,[12]Sheet1!$H$1:$H$65536,[12]Sheet1!$J$1:$J$65536),0)</f>
        <v>3433</v>
      </c>
      <c r="R1023" s="3">
        <f>IFERROR(_xlfn.XLOOKUP(B1023,[13]Sheet1!$H$1:$H$65536,[13]Sheet1!$J$1:$J$65536),)</f>
        <v>3602</v>
      </c>
      <c r="S1023" s="3">
        <f>IFERROR(_xlfn.XLOOKUP(B1023,[14]Sheet1!$H$1:$H$65536,[14]Sheet1!$K$1:$K$65536),0)</f>
        <v>3682</v>
      </c>
      <c r="T1023" s="3">
        <f>IFERROR(_xlfn.XLOOKUP(B1023,[15]Sheet1!$H$1:$H$65536,[15]Sheet1!$J$1:$J$65536),0)</f>
        <v>3864</v>
      </c>
      <c r="U1023" s="3">
        <f>IFERROR(_xlfn.XLOOKUP(B1023,[16]Sheet1!$H$1:$H$65536,[16]Sheet1!$J$1:$J$65536),0)</f>
        <v>4135</v>
      </c>
      <c r="V1023" s="3">
        <f>IFERROR(_xlfn.XLOOKUP(B1023,[17]Sheet1!$H$1:$H$65536,[17]Sheet1!$J$1:$J$65536),0)</f>
        <v>4298</v>
      </c>
      <c r="W1023" s="3">
        <f>IFERROR(_xlfn.XLOOKUP(B1023,[18]Sheet1!$H$1:$H$65536,[18]Sheet1!$J$1:$J$65536),0)</f>
        <v>4631</v>
      </c>
      <c r="X1023" s="3">
        <f>IFERROR(_xlfn.XLOOKUP(B1023,[19]Sheet1!$H$1:$H$65536,[19]Sheet1!$J$1:$J$65536),0)</f>
        <v>5949</v>
      </c>
      <c r="Y1023" s="3">
        <f>IFERROR(_xlfn.XLOOKUP(B1023,[20]Sheet1!$H$1:$H$65536,[20]Sheet1!$J$1:$J$65536),0)</f>
        <v>7754</v>
      </c>
      <c r="Z1023" s="3">
        <f>IFERROR(_xlfn.XLOOKUP(B1023,[21]Sheet1!$H$1:$H$65536,[21]Sheet1!$J$1:$J$65536),0)</f>
        <v>8001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</row>
    <row r="1024" spans="1:47" x14ac:dyDescent="0.3">
      <c r="A1024" s="2" t="str">
        <f t="shared" si="15"/>
        <v>T2</v>
      </c>
      <c r="B1024" s="1" t="s">
        <v>1528</v>
      </c>
      <c r="C1024" s="23" t="str">
        <f>_xlfn.XLOOKUP(B1024,IP구분!A:A,IP구분!C:C)</f>
        <v>스키비디토일렛</v>
      </c>
      <c r="D1024" s="1" t="s">
        <v>1529</v>
      </c>
      <c r="E1024" s="7">
        <f>IFERROR(_xlfn.XLOOKUP(B1024,단가!A:A,단가!C:C),0)</f>
        <v>10798</v>
      </c>
      <c r="F1024" s="3">
        <f>IFERROR(_xlfn.XLOOKUP(B1024,'[1]2609 재고'!$I$1:$I$65536,'[1]2609 재고'!$K$1:$K$65536),0)</f>
        <v>552</v>
      </c>
      <c r="G1024" s="3">
        <f>IFERROR(_xlfn.XLOOKUP(B1024,[2]Sheet1!$H$1:$H$65536,[2]Sheet1!$K$1:$K$65536),0)</f>
        <v>558</v>
      </c>
      <c r="H1024" s="3">
        <f>IFERROR(_xlfn.XLOOKUP(B1024,[3]Sheet1!$H$1:$H$65536,[3]Sheet1!$J$1:$J$65536),0)</f>
        <v>560</v>
      </c>
      <c r="I1024" s="3">
        <f>IFERROR(_xlfn.XLOOKUP(B1024,[4]Sheet1!$H$1:$H$65536,[4]Sheet1!$J$1:$J$65536),0)</f>
        <v>570</v>
      </c>
      <c r="J1024" s="3">
        <f>IFERROR(_xlfn.XLOOKUP(B1024,[5]Sheet1!$H$1:$H$65536,[5]Sheet1!$J$1:$J$65536),0)</f>
        <v>579</v>
      </c>
      <c r="K1024" s="3">
        <f>IFERROR(_xlfn.XLOOKUP(B1024,[6]Sheet1!$H$1:$H$65536,[6]Sheet1!$J$1:$J$65536),0)</f>
        <v>588</v>
      </c>
      <c r="L1024" s="3">
        <f>IFERROR(_xlfn.XLOOKUP(B1024,[7]Sheet1!$H$1:$H$65536,[7]Sheet1!$J$1:$J$65536),0)</f>
        <v>600</v>
      </c>
      <c r="M1024" s="3">
        <f>IFERROR(_xlfn.XLOOKUP(B1024,[8]Sheet1!$H$1:$H$65536,[8]Sheet1!$J$1:$J$65536),0)</f>
        <v>611</v>
      </c>
      <c r="N1024" s="3">
        <f>IFERROR(_xlfn.XLOOKUP(B1024,[9]Sheet1!$H$1:$H$65536,[9]Sheet1!$J$1:$J$65536),0)</f>
        <v>620</v>
      </c>
      <c r="O1024" s="3">
        <f>IFERROR(_xlfn.XLOOKUP(B1024,[10]Sheet1!$H$1:$H$65536,[10]Sheet1!$J$1:$J$65536),0)</f>
        <v>645</v>
      </c>
      <c r="P1024" s="3">
        <f>IFERROR(_xlfn.XLOOKUP(B1024,[11]Sheet1!$H$1:$H$65536,[11]Sheet1!$J$1:$J$65536),0)</f>
        <v>751</v>
      </c>
      <c r="Q1024" s="3">
        <f>IFERROR(_xlfn.XLOOKUP(B1024,[12]Sheet1!$H$1:$H$65536,[12]Sheet1!$J$1:$J$65536),0)</f>
        <v>774</v>
      </c>
      <c r="R1024" s="3">
        <f>IFERROR(_xlfn.XLOOKUP(B1024,[13]Sheet1!$H$1:$H$65536,[13]Sheet1!$J$1:$J$65536),)</f>
        <v>790</v>
      </c>
      <c r="S1024" s="3">
        <f>IFERROR(_xlfn.XLOOKUP(B1024,[14]Sheet1!$H$1:$H$65536,[14]Sheet1!$K$1:$K$65536),0)</f>
        <v>819</v>
      </c>
      <c r="T1024" s="3">
        <f>IFERROR(_xlfn.XLOOKUP(B1024,[15]Sheet1!$H$1:$H$65536,[15]Sheet1!$J$1:$J$65536),0)</f>
        <v>955</v>
      </c>
      <c r="U1024" s="3">
        <f>IFERROR(_xlfn.XLOOKUP(B1024,[16]Sheet1!$H$1:$H$65536,[16]Sheet1!$J$1:$J$65536),0)</f>
        <v>1200</v>
      </c>
      <c r="V1024" s="3">
        <f>IFERROR(_xlfn.XLOOKUP(B1024,[17]Sheet1!$H$1:$H$65536,[17]Sheet1!$J$1:$J$65536),0)</f>
        <v>0</v>
      </c>
      <c r="W1024" s="3">
        <f>IFERROR(_xlfn.XLOOKUP(B1024,[18]Sheet1!$H$1:$H$65536,[18]Sheet1!$J$1:$J$65536),0)</f>
        <v>0</v>
      </c>
      <c r="X1024" s="3">
        <f>IFERROR(_xlfn.XLOOKUP(B1024,[19]Sheet1!$H$1:$H$65536,[19]Sheet1!$J$1:$J$65536),0)</f>
        <v>0</v>
      </c>
      <c r="Y1024" s="3">
        <f>IFERROR(_xlfn.XLOOKUP(B1024,[20]Sheet1!$H$1:$H$65536,[20]Sheet1!$J$1:$J$65536),0)</f>
        <v>0</v>
      </c>
      <c r="Z1024" s="3">
        <f>IFERROR(_xlfn.XLOOKUP(B1024,[21]Sheet1!$H$1:$H$65536,[21]Sheet1!$J$1:$J$65536),0)</f>
        <v>0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</row>
    <row r="1025" spans="1:47" x14ac:dyDescent="0.3">
      <c r="A1025" s="2" t="str">
        <f t="shared" si="15"/>
        <v>T2</v>
      </c>
      <c r="B1025" s="1" t="s">
        <v>1530</v>
      </c>
      <c r="C1025" s="23" t="str">
        <f>_xlfn.XLOOKUP(B1025,IP구분!A:A,IP구분!C:C)</f>
        <v>스너글버디즈</v>
      </c>
      <c r="D1025" s="1" t="s">
        <v>1531</v>
      </c>
      <c r="E1025" s="7">
        <f>IFERROR(_xlfn.XLOOKUP(B1025,단가!A:A,단가!C:C),0)</f>
        <v>5259</v>
      </c>
      <c r="F1025" s="3">
        <f>IFERROR(_xlfn.XLOOKUP(B1025,'[1]2609 재고'!$I$1:$I$65536,'[1]2609 재고'!$K$1:$K$65536),0)</f>
        <v>905</v>
      </c>
      <c r="G1025" s="3">
        <f>IFERROR(_xlfn.XLOOKUP(B1025,[2]Sheet1!$H$1:$H$65536,[2]Sheet1!$K$1:$K$65536),0)</f>
        <v>912</v>
      </c>
      <c r="H1025" s="3">
        <f>IFERROR(_xlfn.XLOOKUP(B1025,[3]Sheet1!$H$1:$H$65536,[3]Sheet1!$J$1:$J$65536),0)</f>
        <v>921</v>
      </c>
      <c r="I1025" s="3">
        <f>IFERROR(_xlfn.XLOOKUP(B1025,[4]Sheet1!$H$1:$H$65536,[4]Sheet1!$J$1:$J$65536),0)</f>
        <v>934</v>
      </c>
      <c r="J1025" s="3">
        <f>IFERROR(_xlfn.XLOOKUP(B1025,[5]Sheet1!$H$1:$H$65536,[5]Sheet1!$J$1:$J$65536),0)</f>
        <v>946</v>
      </c>
      <c r="K1025" s="3">
        <f>IFERROR(_xlfn.XLOOKUP(B1025,[6]Sheet1!$H$1:$H$65536,[6]Sheet1!$J$1:$J$65536),0)</f>
        <v>970</v>
      </c>
      <c r="L1025" s="3">
        <f>IFERROR(_xlfn.XLOOKUP(B1025,[7]Sheet1!$H$1:$H$65536,[7]Sheet1!$J$1:$J$65536),0)</f>
        <v>0</v>
      </c>
      <c r="M1025" s="3">
        <f>IFERROR(_xlfn.XLOOKUP(B1025,[8]Sheet1!$H$1:$H$65536,[8]Sheet1!$J$1:$J$65536),0)</f>
        <v>0</v>
      </c>
      <c r="N1025" s="3">
        <f>IFERROR(_xlfn.XLOOKUP(B1025,[9]Sheet1!$H$1:$H$65536,[9]Sheet1!$J$1:$J$65536),0)</f>
        <v>0</v>
      </c>
      <c r="O1025" s="3">
        <f>IFERROR(_xlfn.XLOOKUP(B1025,[10]Sheet1!$H$1:$H$65536,[10]Sheet1!$J$1:$J$65536),0)</f>
        <v>0</v>
      </c>
      <c r="P1025" s="3">
        <f>IFERROR(_xlfn.XLOOKUP(B1025,[11]Sheet1!$H$1:$H$65536,[11]Sheet1!$J$1:$J$65536),0)</f>
        <v>0</v>
      </c>
      <c r="Q1025" s="3">
        <f>IFERROR(_xlfn.XLOOKUP(B1025,[12]Sheet1!$H$1:$H$65536,[12]Sheet1!$J$1:$J$65536),0)</f>
        <v>0</v>
      </c>
      <c r="R1025" s="3">
        <f>IFERROR(_xlfn.XLOOKUP(B1025,[13]Sheet1!$H$1:$H$65536,[13]Sheet1!$J$1:$J$65536),)</f>
        <v>0</v>
      </c>
      <c r="S1025" s="3">
        <f>IFERROR(_xlfn.XLOOKUP(B1025,[14]Sheet1!$H$1:$H$65536,[14]Sheet1!$K$1:$K$65536),0)</f>
        <v>0</v>
      </c>
      <c r="T1025" s="3">
        <f>IFERROR(_xlfn.XLOOKUP(B1025,[15]Sheet1!$H$1:$H$65536,[15]Sheet1!$J$1:$J$65536),0)</f>
        <v>0</v>
      </c>
      <c r="U1025" s="3">
        <f>IFERROR(_xlfn.XLOOKUP(B1025,[16]Sheet1!$H$1:$H$65536,[16]Sheet1!$J$1:$J$65536),0)</f>
        <v>0</v>
      </c>
      <c r="V1025" s="3">
        <f>IFERROR(_xlfn.XLOOKUP(B1025,[17]Sheet1!$H$1:$H$65536,[17]Sheet1!$J$1:$J$65536),0)</f>
        <v>0</v>
      </c>
      <c r="W1025" s="3">
        <f>IFERROR(_xlfn.XLOOKUP(B1025,[18]Sheet1!$H$1:$H$65536,[18]Sheet1!$J$1:$J$65536),0)</f>
        <v>0</v>
      </c>
      <c r="X1025" s="3">
        <f>IFERROR(_xlfn.XLOOKUP(B1025,[19]Sheet1!$H$1:$H$65536,[19]Sheet1!$J$1:$J$65536),0)</f>
        <v>0</v>
      </c>
      <c r="Y1025" s="3">
        <f>IFERROR(_xlfn.XLOOKUP(B1025,[20]Sheet1!$H$1:$H$65536,[20]Sheet1!$J$1:$J$65536),0)</f>
        <v>0</v>
      </c>
      <c r="Z1025" s="3">
        <f>IFERROR(_xlfn.XLOOKUP(B1025,[21]Sheet1!$H$1:$H$65536,[21]Sheet1!$J$1:$J$65536),0)</f>
        <v>0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</row>
    <row r="1026" spans="1:47" x14ac:dyDescent="0.3">
      <c r="A1026" s="2" t="str">
        <f t="shared" si="15"/>
        <v>T2</v>
      </c>
      <c r="B1026" s="1" t="s">
        <v>1532</v>
      </c>
      <c r="C1026" s="23" t="str">
        <f>_xlfn.XLOOKUP(B1026,IP구분!A:A,IP구분!C:C)</f>
        <v>스너글버디즈</v>
      </c>
      <c r="D1026" s="1" t="s">
        <v>1533</v>
      </c>
      <c r="E1026" s="7">
        <f>IFERROR(_xlfn.XLOOKUP(B1026,단가!A:A,단가!C:C),0)</f>
        <v>5259</v>
      </c>
      <c r="F1026" s="3">
        <f>IFERROR(_xlfn.XLOOKUP(B1026,'[1]2609 재고'!$I$1:$I$65536,'[1]2609 재고'!$K$1:$K$65536),0)</f>
        <v>921</v>
      </c>
      <c r="G1026" s="3">
        <f>IFERROR(_xlfn.XLOOKUP(B1026,[2]Sheet1!$H$1:$H$65536,[2]Sheet1!$K$1:$K$65536),0)</f>
        <v>926</v>
      </c>
      <c r="H1026" s="3">
        <f>IFERROR(_xlfn.XLOOKUP(B1026,[3]Sheet1!$H$1:$H$65536,[3]Sheet1!$J$1:$J$65536),0)</f>
        <v>934</v>
      </c>
      <c r="I1026" s="3">
        <f>IFERROR(_xlfn.XLOOKUP(B1026,[4]Sheet1!$H$1:$H$65536,[4]Sheet1!$J$1:$J$65536),0)</f>
        <v>935</v>
      </c>
      <c r="J1026" s="3">
        <f>IFERROR(_xlfn.XLOOKUP(B1026,[5]Sheet1!$H$1:$H$65536,[5]Sheet1!$J$1:$J$65536),0)</f>
        <v>947</v>
      </c>
      <c r="K1026" s="3">
        <f>IFERROR(_xlfn.XLOOKUP(B1026,[6]Sheet1!$H$1:$H$65536,[6]Sheet1!$J$1:$J$65536),0)</f>
        <v>971</v>
      </c>
      <c r="L1026" s="3">
        <f>IFERROR(_xlfn.XLOOKUP(B1026,[7]Sheet1!$H$1:$H$65536,[7]Sheet1!$J$1:$J$65536),0)</f>
        <v>0</v>
      </c>
      <c r="M1026" s="3">
        <f>IFERROR(_xlfn.XLOOKUP(B1026,[8]Sheet1!$H$1:$H$65536,[8]Sheet1!$J$1:$J$65536),0)</f>
        <v>0</v>
      </c>
      <c r="N1026" s="3">
        <f>IFERROR(_xlfn.XLOOKUP(B1026,[9]Sheet1!$H$1:$H$65536,[9]Sheet1!$J$1:$J$65536),0)</f>
        <v>0</v>
      </c>
      <c r="O1026" s="3">
        <f>IFERROR(_xlfn.XLOOKUP(B1026,[10]Sheet1!$H$1:$H$65536,[10]Sheet1!$J$1:$J$65536),0)</f>
        <v>0</v>
      </c>
      <c r="P1026" s="3">
        <f>IFERROR(_xlfn.XLOOKUP(B1026,[11]Sheet1!$H$1:$H$65536,[11]Sheet1!$J$1:$J$65536),0)</f>
        <v>0</v>
      </c>
      <c r="Q1026" s="3">
        <f>IFERROR(_xlfn.XLOOKUP(B1026,[12]Sheet1!$H$1:$H$65536,[12]Sheet1!$J$1:$J$65536),0)</f>
        <v>0</v>
      </c>
      <c r="R1026" s="3">
        <f>IFERROR(_xlfn.XLOOKUP(B1026,[13]Sheet1!$H$1:$H$65536,[13]Sheet1!$J$1:$J$65536),)</f>
        <v>0</v>
      </c>
      <c r="S1026" s="3">
        <f>IFERROR(_xlfn.XLOOKUP(B1026,[14]Sheet1!$H$1:$H$65536,[14]Sheet1!$K$1:$K$65536),0)</f>
        <v>0</v>
      </c>
      <c r="T1026" s="3">
        <f>IFERROR(_xlfn.XLOOKUP(B1026,[15]Sheet1!$H$1:$H$65536,[15]Sheet1!$J$1:$J$65536),0)</f>
        <v>0</v>
      </c>
      <c r="U1026" s="3">
        <f>IFERROR(_xlfn.XLOOKUP(B1026,[16]Sheet1!$H$1:$H$65536,[16]Sheet1!$J$1:$J$65536),0)</f>
        <v>0</v>
      </c>
      <c r="V1026" s="3">
        <f>IFERROR(_xlfn.XLOOKUP(B1026,[17]Sheet1!$H$1:$H$65536,[17]Sheet1!$J$1:$J$65536),0)</f>
        <v>0</v>
      </c>
      <c r="W1026" s="3">
        <f>IFERROR(_xlfn.XLOOKUP(B1026,[18]Sheet1!$H$1:$H$65536,[18]Sheet1!$J$1:$J$65536),0)</f>
        <v>0</v>
      </c>
      <c r="X1026" s="3">
        <f>IFERROR(_xlfn.XLOOKUP(B1026,[19]Sheet1!$H$1:$H$65536,[19]Sheet1!$J$1:$J$65536),0)</f>
        <v>0</v>
      </c>
      <c r="Y1026" s="3">
        <f>IFERROR(_xlfn.XLOOKUP(B1026,[20]Sheet1!$H$1:$H$65536,[20]Sheet1!$J$1:$J$65536),0)</f>
        <v>0</v>
      </c>
      <c r="Z1026" s="3">
        <f>IFERROR(_xlfn.XLOOKUP(B1026,[21]Sheet1!$H$1:$H$65536,[21]Sheet1!$J$1:$J$65536),0)</f>
        <v>0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</row>
    <row r="1027" spans="1:47" x14ac:dyDescent="0.3">
      <c r="A1027" s="2" t="str">
        <f t="shared" ref="A1027:A1090" si="16">MID(B1027,3,2)</f>
        <v>T2</v>
      </c>
      <c r="B1027" s="1" t="s">
        <v>672</v>
      </c>
      <c r="C1027" s="23" t="str">
        <f>_xlfn.XLOOKUP(B1027,IP구분!A:A,IP구분!C:C)</f>
        <v>스키비디토일렛</v>
      </c>
      <c r="D1027" s="1" t="s">
        <v>673</v>
      </c>
      <c r="E1027" s="7">
        <f>IFERROR(_xlfn.XLOOKUP(B1027,단가!A:A,단가!C:C),0)</f>
        <v>9388</v>
      </c>
      <c r="F1027" s="3">
        <f>IFERROR(_xlfn.XLOOKUP(B1027,'[1]2609 재고'!$I$1:$I$65536,'[1]2609 재고'!$K$1:$K$65536),0)</f>
        <v>111</v>
      </c>
      <c r="G1027" s="3">
        <f>IFERROR(_xlfn.XLOOKUP(B1027,[2]Sheet1!$H$1:$H$65536,[2]Sheet1!$K$1:$K$65536),0)</f>
        <v>121</v>
      </c>
      <c r="H1027" s="3">
        <f>IFERROR(_xlfn.XLOOKUP(B1027,[3]Sheet1!$H$1:$H$65536,[3]Sheet1!$J$1:$J$65536),0)</f>
        <v>129</v>
      </c>
      <c r="I1027" s="3">
        <f>IFERROR(_xlfn.XLOOKUP(B1027,[4]Sheet1!$H$1:$H$65536,[4]Sheet1!$J$1:$J$65536),0)</f>
        <v>143</v>
      </c>
      <c r="J1027" s="3">
        <f>IFERROR(_xlfn.XLOOKUP(B1027,[5]Sheet1!$H$1:$H$65536,[5]Sheet1!$J$1:$J$65536),0)</f>
        <v>163</v>
      </c>
      <c r="K1027" s="3">
        <f>IFERROR(_xlfn.XLOOKUP(B1027,[6]Sheet1!$H$1:$H$65536,[6]Sheet1!$J$1:$J$65536),0)</f>
        <v>179</v>
      </c>
      <c r="L1027" s="3">
        <f>IFERROR(_xlfn.XLOOKUP(B1027,[7]Sheet1!$H$1:$H$65536,[7]Sheet1!$J$1:$J$65536),0)</f>
        <v>195</v>
      </c>
      <c r="M1027" s="3">
        <f>IFERROR(_xlfn.XLOOKUP(B1027,[8]Sheet1!$H$1:$H$65536,[8]Sheet1!$J$1:$J$65536),0)</f>
        <v>213</v>
      </c>
      <c r="N1027" s="3">
        <f>IFERROR(_xlfn.XLOOKUP(B1027,[9]Sheet1!$H$1:$H$65536,[9]Sheet1!$J$1:$J$65536),0)</f>
        <v>235</v>
      </c>
      <c r="O1027" s="3">
        <f>IFERROR(_xlfn.XLOOKUP(B1027,[10]Sheet1!$H$1:$H$65536,[10]Sheet1!$J$1:$J$65536),0)</f>
        <v>324</v>
      </c>
      <c r="P1027" s="3">
        <f>IFERROR(_xlfn.XLOOKUP(B1027,[11]Sheet1!$H$1:$H$65536,[11]Sheet1!$J$1:$J$65536),0)</f>
        <v>474</v>
      </c>
      <c r="Q1027" s="3">
        <f>IFERROR(_xlfn.XLOOKUP(B1027,[12]Sheet1!$H$1:$H$65536,[12]Sheet1!$J$1:$J$65536),0)</f>
        <v>546</v>
      </c>
      <c r="R1027" s="3">
        <f>IFERROR(_xlfn.XLOOKUP(B1027,[13]Sheet1!$H$1:$H$65536,[13]Sheet1!$J$1:$J$65536),)</f>
        <v>626</v>
      </c>
      <c r="S1027" s="3">
        <f>IFERROR(_xlfn.XLOOKUP(B1027,[14]Sheet1!$H$1:$H$65536,[14]Sheet1!$K$1:$K$65536),0)</f>
        <v>783</v>
      </c>
      <c r="T1027" s="3">
        <f>IFERROR(_xlfn.XLOOKUP(B1027,[15]Sheet1!$H$1:$H$65536,[15]Sheet1!$J$1:$J$65536),0)</f>
        <v>919</v>
      </c>
      <c r="U1027" s="3">
        <f>IFERROR(_xlfn.XLOOKUP(B1027,[16]Sheet1!$H$1:$H$65536,[16]Sheet1!$J$1:$J$65536),0)</f>
        <v>1200</v>
      </c>
      <c r="V1027" s="3">
        <f>IFERROR(_xlfn.XLOOKUP(B1027,[17]Sheet1!$H$1:$H$65536,[17]Sheet1!$J$1:$J$65536),0)</f>
        <v>0</v>
      </c>
      <c r="W1027" s="3">
        <f>IFERROR(_xlfn.XLOOKUP(B1027,[18]Sheet1!$H$1:$H$65536,[18]Sheet1!$J$1:$J$65536),0)</f>
        <v>0</v>
      </c>
      <c r="X1027" s="3">
        <f>IFERROR(_xlfn.XLOOKUP(B1027,[19]Sheet1!$H$1:$H$65536,[19]Sheet1!$J$1:$J$65536),0)</f>
        <v>0</v>
      </c>
      <c r="Y1027" s="3">
        <f>IFERROR(_xlfn.XLOOKUP(B1027,[20]Sheet1!$H$1:$H$65536,[20]Sheet1!$J$1:$J$65536),0)</f>
        <v>0</v>
      </c>
      <c r="Z1027" s="3">
        <f>IFERROR(_xlfn.XLOOKUP(B1027,[21]Sheet1!$H$1:$H$65536,[21]Sheet1!$J$1:$J$65536),0)</f>
        <v>0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  <row r="1028" spans="1:47" x14ac:dyDescent="0.3">
      <c r="A1028" s="2" t="str">
        <f t="shared" si="16"/>
        <v>T2</v>
      </c>
      <c r="B1028" s="1" t="s">
        <v>2357</v>
      </c>
      <c r="C1028" s="23" t="str">
        <f>_xlfn.XLOOKUP(B1028,IP구분!A:A,IP구분!C:C)</f>
        <v>스너글버디즈</v>
      </c>
      <c r="D1028" s="1" t="s">
        <v>2358</v>
      </c>
      <c r="E1028" s="7">
        <f>IFERROR(_xlfn.XLOOKUP(B1028,단가!A:A,단가!C:C),0)</f>
        <v>5259</v>
      </c>
      <c r="F1028" s="3">
        <f>IFERROR(_xlfn.XLOOKUP(B1028,'[1]2609 재고'!$I$1:$I$65536,'[1]2609 재고'!$K$1:$K$65536),0)</f>
        <v>905</v>
      </c>
      <c r="G1028" s="3">
        <f>IFERROR(_xlfn.XLOOKUP(B1028,[2]Sheet1!$H$1:$H$65536,[2]Sheet1!$K$1:$K$65536),0)</f>
        <v>910</v>
      </c>
      <c r="H1028" s="3">
        <f>IFERROR(_xlfn.XLOOKUP(B1028,[3]Sheet1!$H$1:$H$65536,[3]Sheet1!$J$1:$J$65536),0)</f>
        <v>921</v>
      </c>
      <c r="I1028" s="3">
        <f>IFERROR(_xlfn.XLOOKUP(B1028,[4]Sheet1!$H$1:$H$65536,[4]Sheet1!$J$1:$J$65536),0)</f>
        <v>934</v>
      </c>
      <c r="J1028" s="3">
        <f>IFERROR(_xlfn.XLOOKUP(B1028,[5]Sheet1!$H$1:$H$65536,[5]Sheet1!$J$1:$J$65536),0)</f>
        <v>946</v>
      </c>
      <c r="K1028" s="3">
        <f>IFERROR(_xlfn.XLOOKUP(B1028,[6]Sheet1!$H$1:$H$65536,[6]Sheet1!$J$1:$J$65536),0)</f>
        <v>971</v>
      </c>
      <c r="L1028" s="3">
        <f>IFERROR(_xlfn.XLOOKUP(B1028,[7]Sheet1!$H$1:$H$65536,[7]Sheet1!$J$1:$J$65536),0)</f>
        <v>0</v>
      </c>
      <c r="M1028" s="3">
        <f>IFERROR(_xlfn.XLOOKUP(B1028,[8]Sheet1!$H$1:$H$65536,[8]Sheet1!$J$1:$J$65536),0)</f>
        <v>0</v>
      </c>
      <c r="N1028" s="3">
        <f>IFERROR(_xlfn.XLOOKUP(B1028,[9]Sheet1!$H$1:$H$65536,[9]Sheet1!$J$1:$J$65536),0)</f>
        <v>0</v>
      </c>
      <c r="O1028" s="3">
        <f>IFERROR(_xlfn.XLOOKUP(B1028,[10]Sheet1!$H$1:$H$65536,[10]Sheet1!$J$1:$J$65536),0)</f>
        <v>0</v>
      </c>
      <c r="P1028" s="3">
        <f>IFERROR(_xlfn.XLOOKUP(B1028,[11]Sheet1!$H$1:$H$65536,[11]Sheet1!$J$1:$J$65536),0)</f>
        <v>0</v>
      </c>
      <c r="Q1028" s="3">
        <f>IFERROR(_xlfn.XLOOKUP(B1028,[12]Sheet1!$H$1:$H$65536,[12]Sheet1!$J$1:$J$65536),0)</f>
        <v>0</v>
      </c>
      <c r="R1028" s="3">
        <f>IFERROR(_xlfn.XLOOKUP(B1028,[13]Sheet1!$H$1:$H$65536,[13]Sheet1!$J$1:$J$65536),)</f>
        <v>0</v>
      </c>
      <c r="S1028" s="3">
        <f>IFERROR(_xlfn.XLOOKUP(B1028,[14]Sheet1!$H$1:$H$65536,[14]Sheet1!$K$1:$K$65536),0)</f>
        <v>0</v>
      </c>
      <c r="T1028" s="3">
        <f>IFERROR(_xlfn.XLOOKUP(B1028,[15]Sheet1!$H$1:$H$65536,[15]Sheet1!$J$1:$J$65536),0)</f>
        <v>0</v>
      </c>
      <c r="U1028" s="3">
        <f>IFERROR(_xlfn.XLOOKUP(B1028,[16]Sheet1!$H$1:$H$65536,[16]Sheet1!$J$1:$J$65536),0)</f>
        <v>0</v>
      </c>
      <c r="V1028" s="3">
        <f>IFERROR(_xlfn.XLOOKUP(B1028,[17]Sheet1!$H$1:$H$65536,[17]Sheet1!$J$1:$J$65536),0)</f>
        <v>0</v>
      </c>
      <c r="W1028" s="3">
        <f>IFERROR(_xlfn.XLOOKUP(B1028,[18]Sheet1!$H$1:$H$65536,[18]Sheet1!$J$1:$J$65536),0)</f>
        <v>0</v>
      </c>
      <c r="X1028" s="3">
        <f>IFERROR(_xlfn.XLOOKUP(B1028,[19]Sheet1!$H$1:$H$65536,[19]Sheet1!$J$1:$J$65536),0)</f>
        <v>0</v>
      </c>
      <c r="Y1028" s="3">
        <f>IFERROR(_xlfn.XLOOKUP(B1028,[20]Sheet1!$H$1:$H$65536,[20]Sheet1!$J$1:$J$65536),0)</f>
        <v>0</v>
      </c>
      <c r="Z1028" s="3">
        <f>IFERROR(_xlfn.XLOOKUP(B1028,[21]Sheet1!$H$1:$H$65536,[21]Sheet1!$J$1:$J$65536),0)</f>
        <v>0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</row>
    <row r="1029" spans="1:47" x14ac:dyDescent="0.3">
      <c r="A1029" s="2" t="str">
        <f t="shared" si="16"/>
        <v>T2</v>
      </c>
      <c r="B1029" s="1" t="s">
        <v>2359</v>
      </c>
      <c r="C1029" s="23" t="str">
        <f>_xlfn.XLOOKUP(B1029,IP구분!A:A,IP구분!C:C)</f>
        <v>스너글버디즈</v>
      </c>
      <c r="D1029" s="1" t="s">
        <v>2360</v>
      </c>
      <c r="E1029" s="7">
        <f>IFERROR(_xlfn.XLOOKUP(B1029,단가!A:A,단가!C:C),0)</f>
        <v>5259</v>
      </c>
      <c r="F1029" s="3">
        <f>IFERROR(_xlfn.XLOOKUP(B1029,'[1]2609 재고'!$I$1:$I$65536,'[1]2609 재고'!$K$1:$K$65536),0)</f>
        <v>893</v>
      </c>
      <c r="G1029" s="3">
        <f>IFERROR(_xlfn.XLOOKUP(B1029,[2]Sheet1!$H$1:$H$65536,[2]Sheet1!$K$1:$K$65536),0)</f>
        <v>900</v>
      </c>
      <c r="H1029" s="3">
        <f>IFERROR(_xlfn.XLOOKUP(B1029,[3]Sheet1!$H$1:$H$65536,[3]Sheet1!$J$1:$J$65536),0)</f>
        <v>911</v>
      </c>
      <c r="I1029" s="3">
        <f>IFERROR(_xlfn.XLOOKUP(B1029,[4]Sheet1!$H$1:$H$65536,[4]Sheet1!$J$1:$J$65536),0)</f>
        <v>924</v>
      </c>
      <c r="J1029" s="3">
        <f>IFERROR(_xlfn.XLOOKUP(B1029,[5]Sheet1!$H$1:$H$65536,[5]Sheet1!$J$1:$J$65536),0)</f>
        <v>948</v>
      </c>
      <c r="K1029" s="3">
        <f>IFERROR(_xlfn.XLOOKUP(B1029,[6]Sheet1!$H$1:$H$65536,[6]Sheet1!$J$1:$J$65536),0)</f>
        <v>972</v>
      </c>
      <c r="L1029" s="3">
        <f>IFERROR(_xlfn.XLOOKUP(B1029,[7]Sheet1!$H$1:$H$65536,[7]Sheet1!$J$1:$J$65536),0)</f>
        <v>0</v>
      </c>
      <c r="M1029" s="3">
        <f>IFERROR(_xlfn.XLOOKUP(B1029,[8]Sheet1!$H$1:$H$65536,[8]Sheet1!$J$1:$J$65536),0)</f>
        <v>0</v>
      </c>
      <c r="N1029" s="3">
        <f>IFERROR(_xlfn.XLOOKUP(B1029,[9]Sheet1!$H$1:$H$65536,[9]Sheet1!$J$1:$J$65536),0)</f>
        <v>0</v>
      </c>
      <c r="O1029" s="3">
        <f>IFERROR(_xlfn.XLOOKUP(B1029,[10]Sheet1!$H$1:$H$65536,[10]Sheet1!$J$1:$J$65536),0)</f>
        <v>0</v>
      </c>
      <c r="P1029" s="3">
        <f>IFERROR(_xlfn.XLOOKUP(B1029,[11]Sheet1!$H$1:$H$65536,[11]Sheet1!$J$1:$J$65536),0)</f>
        <v>0</v>
      </c>
      <c r="Q1029" s="3">
        <f>IFERROR(_xlfn.XLOOKUP(B1029,[12]Sheet1!$H$1:$H$65536,[12]Sheet1!$J$1:$J$65536),0)</f>
        <v>0</v>
      </c>
      <c r="R1029" s="3">
        <f>IFERROR(_xlfn.XLOOKUP(B1029,[13]Sheet1!$H$1:$H$65536,[13]Sheet1!$J$1:$J$65536),)</f>
        <v>0</v>
      </c>
      <c r="S1029" s="3">
        <f>IFERROR(_xlfn.XLOOKUP(B1029,[14]Sheet1!$H$1:$H$65536,[14]Sheet1!$K$1:$K$65536),0)</f>
        <v>0</v>
      </c>
      <c r="T1029" s="3">
        <f>IFERROR(_xlfn.XLOOKUP(B1029,[15]Sheet1!$H$1:$H$65536,[15]Sheet1!$J$1:$J$65536),0)</f>
        <v>0</v>
      </c>
      <c r="U1029" s="3">
        <f>IFERROR(_xlfn.XLOOKUP(B1029,[16]Sheet1!$H$1:$H$65536,[16]Sheet1!$J$1:$J$65536),0)</f>
        <v>0</v>
      </c>
      <c r="V1029" s="3">
        <f>IFERROR(_xlfn.XLOOKUP(B1029,[17]Sheet1!$H$1:$H$65536,[17]Sheet1!$J$1:$J$65536),0)</f>
        <v>0</v>
      </c>
      <c r="W1029" s="3">
        <f>IFERROR(_xlfn.XLOOKUP(B1029,[18]Sheet1!$H$1:$H$65536,[18]Sheet1!$J$1:$J$65536),0)</f>
        <v>0</v>
      </c>
      <c r="X1029" s="3">
        <f>IFERROR(_xlfn.XLOOKUP(B1029,[19]Sheet1!$H$1:$H$65536,[19]Sheet1!$J$1:$J$65536),0)</f>
        <v>0</v>
      </c>
      <c r="Y1029" s="3">
        <f>IFERROR(_xlfn.XLOOKUP(B1029,[20]Sheet1!$H$1:$H$65536,[20]Sheet1!$J$1:$J$65536),0)</f>
        <v>0</v>
      </c>
      <c r="Z1029" s="3">
        <f>IFERROR(_xlfn.XLOOKUP(B1029,[21]Sheet1!$H$1:$H$65536,[21]Sheet1!$J$1:$J$65536),0)</f>
        <v>0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</row>
    <row r="1030" spans="1:47" x14ac:dyDescent="0.3">
      <c r="A1030" s="2" t="str">
        <f t="shared" si="16"/>
        <v>T2</v>
      </c>
      <c r="B1030" s="1" t="s">
        <v>1536</v>
      </c>
      <c r="C1030" s="23" t="str">
        <f>_xlfn.XLOOKUP(B1030,IP구분!A:A,IP구분!C:C)</f>
        <v>스키비디토일렛</v>
      </c>
      <c r="D1030" s="1" t="s">
        <v>1537</v>
      </c>
      <c r="E1030" s="7">
        <f>IFERROR(_xlfn.XLOOKUP(B1030,단가!A:A,단가!C:C),0)</f>
        <v>10798</v>
      </c>
      <c r="F1030" s="3">
        <f>IFERROR(_xlfn.XLOOKUP(B1030,'[1]2609 재고'!$I$1:$I$65536,'[1]2609 재고'!$K$1:$K$65536),0)</f>
        <v>485</v>
      </c>
      <c r="G1030" s="3">
        <f>IFERROR(_xlfn.XLOOKUP(B1030,[2]Sheet1!$H$1:$H$65536,[2]Sheet1!$K$1:$K$65536),0)</f>
        <v>487</v>
      </c>
      <c r="H1030" s="3">
        <f>IFERROR(_xlfn.XLOOKUP(B1030,[3]Sheet1!$H$1:$H$65536,[3]Sheet1!$J$1:$J$65536),0)</f>
        <v>498</v>
      </c>
      <c r="I1030" s="3">
        <f>IFERROR(_xlfn.XLOOKUP(B1030,[4]Sheet1!$H$1:$H$65536,[4]Sheet1!$J$1:$J$65536),0)</f>
        <v>517</v>
      </c>
      <c r="J1030" s="3">
        <f>IFERROR(_xlfn.XLOOKUP(B1030,[5]Sheet1!$H$1:$H$65536,[5]Sheet1!$J$1:$J$65536),0)</f>
        <v>527</v>
      </c>
      <c r="K1030" s="3">
        <f>IFERROR(_xlfn.XLOOKUP(B1030,[6]Sheet1!$H$1:$H$65536,[6]Sheet1!$J$1:$J$65536),0)</f>
        <v>544</v>
      </c>
      <c r="L1030" s="3">
        <f>IFERROR(_xlfn.XLOOKUP(B1030,[7]Sheet1!$H$1:$H$65536,[7]Sheet1!$J$1:$J$65536),0)</f>
        <v>557</v>
      </c>
      <c r="M1030" s="3">
        <f>IFERROR(_xlfn.XLOOKUP(B1030,[8]Sheet1!$H$1:$H$65536,[8]Sheet1!$J$1:$J$65536),0)</f>
        <v>568</v>
      </c>
      <c r="N1030" s="3">
        <f>IFERROR(_xlfn.XLOOKUP(B1030,[9]Sheet1!$H$1:$H$65536,[9]Sheet1!$J$1:$J$65536),0)</f>
        <v>577</v>
      </c>
      <c r="O1030" s="3">
        <f>IFERROR(_xlfn.XLOOKUP(B1030,[10]Sheet1!$H$1:$H$65536,[10]Sheet1!$J$1:$J$65536),0)</f>
        <v>656</v>
      </c>
      <c r="P1030" s="3">
        <f>IFERROR(_xlfn.XLOOKUP(B1030,[11]Sheet1!$H$1:$H$65536,[11]Sheet1!$J$1:$J$65536),0)</f>
        <v>774</v>
      </c>
      <c r="Q1030" s="3">
        <f>IFERROR(_xlfn.XLOOKUP(B1030,[12]Sheet1!$H$1:$H$65536,[12]Sheet1!$J$1:$J$65536),0)</f>
        <v>803</v>
      </c>
      <c r="R1030" s="3">
        <f>IFERROR(_xlfn.XLOOKUP(B1030,[13]Sheet1!$H$1:$H$65536,[13]Sheet1!$J$1:$J$65536),)</f>
        <v>830</v>
      </c>
      <c r="S1030" s="3">
        <f>IFERROR(_xlfn.XLOOKUP(B1030,[14]Sheet1!$H$1:$H$65536,[14]Sheet1!$K$1:$K$65536),0)</f>
        <v>870</v>
      </c>
      <c r="T1030" s="3">
        <f>IFERROR(_xlfn.XLOOKUP(B1030,[15]Sheet1!$H$1:$H$65536,[15]Sheet1!$J$1:$J$65536),0)</f>
        <v>955</v>
      </c>
      <c r="U1030" s="3">
        <f>IFERROR(_xlfn.XLOOKUP(B1030,[16]Sheet1!$H$1:$H$65536,[16]Sheet1!$J$1:$J$65536),0)</f>
        <v>1216</v>
      </c>
      <c r="V1030" s="3">
        <f>IFERROR(_xlfn.XLOOKUP(B1030,[17]Sheet1!$H$1:$H$65536,[17]Sheet1!$J$1:$J$65536),0)</f>
        <v>0</v>
      </c>
      <c r="W1030" s="3">
        <f>IFERROR(_xlfn.XLOOKUP(B1030,[18]Sheet1!$H$1:$H$65536,[18]Sheet1!$J$1:$J$65536),0)</f>
        <v>0</v>
      </c>
      <c r="X1030" s="3">
        <f>IFERROR(_xlfn.XLOOKUP(B1030,[19]Sheet1!$H$1:$H$65536,[19]Sheet1!$J$1:$J$65536),0)</f>
        <v>0</v>
      </c>
      <c r="Y1030" s="3">
        <f>IFERROR(_xlfn.XLOOKUP(B1030,[20]Sheet1!$H$1:$H$65536,[20]Sheet1!$J$1:$J$65536),0)</f>
        <v>0</v>
      </c>
      <c r="Z1030" s="3">
        <f>IFERROR(_xlfn.XLOOKUP(B1030,[21]Sheet1!$H$1:$H$65536,[21]Sheet1!$J$1:$J$65536),0)</f>
        <v>0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</row>
    <row r="1031" spans="1:47" x14ac:dyDescent="0.3">
      <c r="A1031" s="2" t="str">
        <f t="shared" si="16"/>
        <v>T2</v>
      </c>
      <c r="B1031" s="1" t="s">
        <v>1538</v>
      </c>
      <c r="C1031" s="23" t="str">
        <f>_xlfn.XLOOKUP(B1031,IP구분!A:A,IP구분!C:C)</f>
        <v>스너글버디즈</v>
      </c>
      <c r="D1031" s="1" t="s">
        <v>1539</v>
      </c>
      <c r="E1031" s="7">
        <f>IFERROR(_xlfn.XLOOKUP(B1031,단가!A:A,단가!C:C),0)</f>
        <v>2289</v>
      </c>
      <c r="F1031" s="3">
        <f>IFERROR(_xlfn.XLOOKUP(B1031,'[1]2609 재고'!$I$1:$I$65536,'[1]2609 재고'!$K$1:$K$65536),0)</f>
        <v>1172</v>
      </c>
      <c r="G1031" s="3">
        <f>IFERROR(_xlfn.XLOOKUP(B1031,[2]Sheet1!$H$1:$H$65536,[2]Sheet1!$K$1:$K$65536),0)</f>
        <v>1197</v>
      </c>
      <c r="H1031" s="3">
        <f>IFERROR(_xlfn.XLOOKUP(B1031,[3]Sheet1!$H$1:$H$65536,[3]Sheet1!$J$1:$J$65536),0)</f>
        <v>1211</v>
      </c>
      <c r="I1031" s="3">
        <f>IFERROR(_xlfn.XLOOKUP(B1031,[4]Sheet1!$H$1:$H$65536,[4]Sheet1!$J$1:$J$65536),0)</f>
        <v>1267</v>
      </c>
      <c r="J1031" s="3">
        <f>IFERROR(_xlfn.XLOOKUP(B1031,[5]Sheet1!$H$1:$H$65536,[5]Sheet1!$J$1:$J$65536),0)</f>
        <v>1313</v>
      </c>
      <c r="K1031" s="3">
        <f>IFERROR(_xlfn.XLOOKUP(B1031,[6]Sheet1!$H$1:$H$65536,[6]Sheet1!$J$1:$J$65536),0)</f>
        <v>1349</v>
      </c>
      <c r="L1031" s="3">
        <f>IFERROR(_xlfn.XLOOKUP(B1031,[7]Sheet1!$H$1:$H$65536,[7]Sheet1!$J$1:$J$65536),0)</f>
        <v>0</v>
      </c>
      <c r="M1031" s="3">
        <f>IFERROR(_xlfn.XLOOKUP(B1031,[8]Sheet1!$H$1:$H$65536,[8]Sheet1!$J$1:$J$65536),0)</f>
        <v>0</v>
      </c>
      <c r="N1031" s="3">
        <f>IFERROR(_xlfn.XLOOKUP(B1031,[9]Sheet1!$H$1:$H$65536,[9]Sheet1!$J$1:$J$65536),0)</f>
        <v>0</v>
      </c>
      <c r="O1031" s="3">
        <f>IFERROR(_xlfn.XLOOKUP(B1031,[10]Sheet1!$H$1:$H$65536,[10]Sheet1!$J$1:$J$65536),0)</f>
        <v>0</v>
      </c>
      <c r="P1031" s="3">
        <f>IFERROR(_xlfn.XLOOKUP(B1031,[11]Sheet1!$H$1:$H$65536,[11]Sheet1!$J$1:$J$65536),0)</f>
        <v>0</v>
      </c>
      <c r="Q1031" s="3">
        <f>IFERROR(_xlfn.XLOOKUP(B1031,[12]Sheet1!$H$1:$H$65536,[12]Sheet1!$J$1:$J$65536),0)</f>
        <v>0</v>
      </c>
      <c r="R1031" s="3">
        <f>IFERROR(_xlfn.XLOOKUP(B1031,[13]Sheet1!$H$1:$H$65536,[13]Sheet1!$J$1:$J$65536),)</f>
        <v>0</v>
      </c>
      <c r="S1031" s="3">
        <f>IFERROR(_xlfn.XLOOKUP(B1031,[14]Sheet1!$H$1:$H$65536,[14]Sheet1!$K$1:$K$65536),0)</f>
        <v>0</v>
      </c>
      <c r="T1031" s="3">
        <f>IFERROR(_xlfn.XLOOKUP(B1031,[15]Sheet1!$H$1:$H$65536,[15]Sheet1!$J$1:$J$65536),0)</f>
        <v>0</v>
      </c>
      <c r="U1031" s="3">
        <f>IFERROR(_xlfn.XLOOKUP(B1031,[16]Sheet1!$H$1:$H$65536,[16]Sheet1!$J$1:$J$65536),0)</f>
        <v>0</v>
      </c>
      <c r="V1031" s="3">
        <f>IFERROR(_xlfn.XLOOKUP(B1031,[17]Sheet1!$H$1:$H$65536,[17]Sheet1!$J$1:$J$65536),0)</f>
        <v>0</v>
      </c>
      <c r="W1031" s="3">
        <f>IFERROR(_xlfn.XLOOKUP(B1031,[18]Sheet1!$H$1:$H$65536,[18]Sheet1!$J$1:$J$65536),0)</f>
        <v>0</v>
      </c>
      <c r="X1031" s="3">
        <f>IFERROR(_xlfn.XLOOKUP(B1031,[19]Sheet1!$H$1:$H$65536,[19]Sheet1!$J$1:$J$65536),0)</f>
        <v>0</v>
      </c>
      <c r="Y1031" s="3">
        <f>IFERROR(_xlfn.XLOOKUP(B1031,[20]Sheet1!$H$1:$H$65536,[20]Sheet1!$J$1:$J$65536),0)</f>
        <v>0</v>
      </c>
      <c r="Z1031" s="3">
        <f>IFERROR(_xlfn.XLOOKUP(B1031,[21]Sheet1!$H$1:$H$65536,[21]Sheet1!$J$1:$J$65536),0)</f>
        <v>0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</row>
    <row r="1032" spans="1:47" x14ac:dyDescent="0.3">
      <c r="A1032" s="2" t="str">
        <f t="shared" si="16"/>
        <v>T2</v>
      </c>
      <c r="B1032" s="1" t="s">
        <v>1540</v>
      </c>
      <c r="C1032" s="23" t="str">
        <f>_xlfn.XLOOKUP(B1032,IP구분!A:A,IP구분!C:C)</f>
        <v>스키비디토일렛</v>
      </c>
      <c r="D1032" s="1" t="s">
        <v>1541</v>
      </c>
      <c r="E1032" s="7">
        <f>IFERROR(_xlfn.XLOOKUP(B1032,단가!A:A,단가!C:C),0)</f>
        <v>3079</v>
      </c>
      <c r="F1032" s="3">
        <f>IFERROR(_xlfn.XLOOKUP(B1032,'[1]2609 재고'!$I$1:$I$65536,'[1]2609 재고'!$K$1:$K$65536),0)</f>
        <v>1730</v>
      </c>
      <c r="G1032" s="3">
        <f>IFERROR(_xlfn.XLOOKUP(B1032,[2]Sheet1!$H$1:$H$65536,[2]Sheet1!$K$1:$K$65536),0)</f>
        <v>1737</v>
      </c>
      <c r="H1032" s="3">
        <f>IFERROR(_xlfn.XLOOKUP(B1032,[3]Sheet1!$H$1:$H$65536,[3]Sheet1!$J$1:$J$65536),0)</f>
        <v>1741</v>
      </c>
      <c r="I1032" s="3">
        <f>IFERROR(_xlfn.XLOOKUP(B1032,[4]Sheet1!$H$1:$H$65536,[4]Sheet1!$J$1:$J$65536),0)</f>
        <v>1746</v>
      </c>
      <c r="J1032" s="3">
        <f>IFERROR(_xlfn.XLOOKUP(B1032,[5]Sheet1!$H$1:$H$65536,[5]Sheet1!$J$1:$J$65536),0)</f>
        <v>1787</v>
      </c>
      <c r="K1032" s="3">
        <f>IFERROR(_xlfn.XLOOKUP(B1032,[6]Sheet1!$H$1:$H$65536,[6]Sheet1!$J$1:$J$65536),0)</f>
        <v>1818</v>
      </c>
      <c r="L1032" s="3">
        <f>IFERROR(_xlfn.XLOOKUP(B1032,[7]Sheet1!$H$1:$H$65536,[7]Sheet1!$J$1:$J$65536),0)</f>
        <v>0</v>
      </c>
      <c r="M1032" s="3">
        <f>IFERROR(_xlfn.XLOOKUP(B1032,[8]Sheet1!$H$1:$H$65536,[8]Sheet1!$J$1:$J$65536),0)</f>
        <v>0</v>
      </c>
      <c r="N1032" s="3">
        <f>IFERROR(_xlfn.XLOOKUP(B1032,[9]Sheet1!$H$1:$H$65536,[9]Sheet1!$J$1:$J$65536),0)</f>
        <v>0</v>
      </c>
      <c r="O1032" s="3">
        <f>IFERROR(_xlfn.XLOOKUP(B1032,[10]Sheet1!$H$1:$H$65536,[10]Sheet1!$J$1:$J$65536),0)</f>
        <v>0</v>
      </c>
      <c r="P1032" s="3">
        <f>IFERROR(_xlfn.XLOOKUP(B1032,[11]Sheet1!$H$1:$H$65536,[11]Sheet1!$J$1:$J$65536),0)</f>
        <v>0</v>
      </c>
      <c r="Q1032" s="3">
        <f>IFERROR(_xlfn.XLOOKUP(B1032,[12]Sheet1!$H$1:$H$65536,[12]Sheet1!$J$1:$J$65536),0)</f>
        <v>0</v>
      </c>
      <c r="R1032" s="3">
        <f>IFERROR(_xlfn.XLOOKUP(B1032,[13]Sheet1!$H$1:$H$65536,[13]Sheet1!$J$1:$J$65536),)</f>
        <v>0</v>
      </c>
      <c r="S1032" s="3">
        <f>IFERROR(_xlfn.XLOOKUP(B1032,[14]Sheet1!$H$1:$H$65536,[14]Sheet1!$K$1:$K$65536),0)</f>
        <v>0</v>
      </c>
      <c r="T1032" s="3">
        <f>IFERROR(_xlfn.XLOOKUP(B1032,[15]Sheet1!$H$1:$H$65536,[15]Sheet1!$J$1:$J$65536),0)</f>
        <v>0</v>
      </c>
      <c r="U1032" s="3">
        <f>IFERROR(_xlfn.XLOOKUP(B1032,[16]Sheet1!$H$1:$H$65536,[16]Sheet1!$J$1:$J$65536),0)</f>
        <v>0</v>
      </c>
      <c r="V1032" s="3">
        <f>IFERROR(_xlfn.XLOOKUP(B1032,[17]Sheet1!$H$1:$H$65536,[17]Sheet1!$J$1:$J$65536),0)</f>
        <v>0</v>
      </c>
      <c r="W1032" s="3">
        <f>IFERROR(_xlfn.XLOOKUP(B1032,[18]Sheet1!$H$1:$H$65536,[18]Sheet1!$J$1:$J$65536),0)</f>
        <v>0</v>
      </c>
      <c r="X1032" s="3">
        <f>IFERROR(_xlfn.XLOOKUP(B1032,[19]Sheet1!$H$1:$H$65536,[19]Sheet1!$J$1:$J$65536),0)</f>
        <v>0</v>
      </c>
      <c r="Y1032" s="3">
        <f>IFERROR(_xlfn.XLOOKUP(B1032,[20]Sheet1!$H$1:$H$65536,[20]Sheet1!$J$1:$J$65536),0)</f>
        <v>0</v>
      </c>
      <c r="Z1032" s="3">
        <f>IFERROR(_xlfn.XLOOKUP(B1032,[21]Sheet1!$H$1:$H$65536,[21]Sheet1!$J$1:$J$65536),0)</f>
        <v>0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</row>
    <row r="1033" spans="1:47" x14ac:dyDescent="0.3">
      <c r="A1033" s="2" t="str">
        <f t="shared" si="16"/>
        <v>T2</v>
      </c>
      <c r="B1033" s="1" t="s">
        <v>1518</v>
      </c>
      <c r="C1033" s="23" t="str">
        <f>_xlfn.XLOOKUP(B1033,IP구분!A:A,IP구분!C:C)</f>
        <v>스너글버디즈</v>
      </c>
      <c r="D1033" s="1" t="s">
        <v>1519</v>
      </c>
      <c r="E1033" s="7">
        <f>IFERROR(_xlfn.XLOOKUP(B1033,단가!A:A,단가!C:C),0)</f>
        <v>4857</v>
      </c>
      <c r="F1033" s="3">
        <f>IFERROR(_xlfn.XLOOKUP(B1033,'[1]2609 재고'!$I$1:$I$65536,'[1]2609 재고'!$K$1:$K$65536),0)</f>
        <v>900</v>
      </c>
      <c r="G1033" s="3">
        <f>IFERROR(_xlfn.XLOOKUP(B1033,[2]Sheet1!$H$1:$H$65536,[2]Sheet1!$K$1:$K$65536),0)</f>
        <v>900</v>
      </c>
      <c r="H1033" s="3">
        <f>IFERROR(_xlfn.XLOOKUP(B1033,[3]Sheet1!$H$1:$H$65536,[3]Sheet1!$J$1:$J$65536),0)</f>
        <v>900</v>
      </c>
      <c r="I1033" s="3">
        <f>IFERROR(_xlfn.XLOOKUP(B1033,[4]Sheet1!$H$1:$H$65536,[4]Sheet1!$J$1:$J$65536),0)</f>
        <v>912</v>
      </c>
      <c r="J1033" s="3">
        <f>IFERROR(_xlfn.XLOOKUP(B1033,[5]Sheet1!$H$1:$H$65536,[5]Sheet1!$J$1:$J$65536),0)</f>
        <v>948</v>
      </c>
      <c r="K1033" s="3">
        <f>IFERROR(_xlfn.XLOOKUP(B1033,[6]Sheet1!$H$1:$H$65536,[6]Sheet1!$J$1:$J$65536),0)</f>
        <v>972</v>
      </c>
      <c r="L1033" s="3">
        <f>IFERROR(_xlfn.XLOOKUP(B1033,[7]Sheet1!$H$1:$H$65536,[7]Sheet1!$J$1:$J$65536),0)</f>
        <v>0</v>
      </c>
      <c r="M1033" s="3">
        <f>IFERROR(_xlfn.XLOOKUP(B1033,[8]Sheet1!$H$1:$H$65536,[8]Sheet1!$J$1:$J$65536),0)</f>
        <v>0</v>
      </c>
      <c r="N1033" s="3">
        <f>IFERROR(_xlfn.XLOOKUP(B1033,[9]Sheet1!$H$1:$H$65536,[9]Sheet1!$J$1:$J$65536),0)</f>
        <v>0</v>
      </c>
      <c r="O1033" s="3">
        <f>IFERROR(_xlfn.XLOOKUP(B1033,[10]Sheet1!$H$1:$H$65536,[10]Sheet1!$J$1:$J$65536),0)</f>
        <v>0</v>
      </c>
      <c r="P1033" s="3">
        <f>IFERROR(_xlfn.XLOOKUP(B1033,[11]Sheet1!$H$1:$H$65536,[11]Sheet1!$J$1:$J$65536),0)</f>
        <v>0</v>
      </c>
      <c r="Q1033" s="3">
        <f>IFERROR(_xlfn.XLOOKUP(B1033,[12]Sheet1!$H$1:$H$65536,[12]Sheet1!$J$1:$J$65536),0)</f>
        <v>0</v>
      </c>
      <c r="R1033" s="3">
        <f>IFERROR(_xlfn.XLOOKUP(B1033,[13]Sheet1!$H$1:$H$65536,[13]Sheet1!$J$1:$J$65536),)</f>
        <v>0</v>
      </c>
      <c r="S1033" s="3">
        <f>IFERROR(_xlfn.XLOOKUP(B1033,[14]Sheet1!$H$1:$H$65536,[14]Sheet1!$K$1:$K$65536),0)</f>
        <v>0</v>
      </c>
      <c r="T1033" s="3">
        <f>IFERROR(_xlfn.XLOOKUP(B1033,[15]Sheet1!$H$1:$H$65536,[15]Sheet1!$J$1:$J$65536),0)</f>
        <v>0</v>
      </c>
      <c r="U1033" s="3">
        <f>IFERROR(_xlfn.XLOOKUP(B1033,[16]Sheet1!$H$1:$H$65536,[16]Sheet1!$J$1:$J$65536),0)</f>
        <v>0</v>
      </c>
      <c r="V1033" s="3">
        <f>IFERROR(_xlfn.XLOOKUP(B1033,[17]Sheet1!$H$1:$H$65536,[17]Sheet1!$J$1:$J$65536),0)</f>
        <v>0</v>
      </c>
      <c r="W1033" s="3">
        <f>IFERROR(_xlfn.XLOOKUP(B1033,[18]Sheet1!$H$1:$H$65536,[18]Sheet1!$J$1:$J$65536),0)</f>
        <v>0</v>
      </c>
      <c r="X1033" s="3">
        <f>IFERROR(_xlfn.XLOOKUP(B1033,[19]Sheet1!$H$1:$H$65536,[19]Sheet1!$J$1:$J$65536),0)</f>
        <v>0</v>
      </c>
      <c r="Y1033" s="3">
        <f>IFERROR(_xlfn.XLOOKUP(B1033,[20]Sheet1!$H$1:$H$65536,[20]Sheet1!$J$1:$J$65536),0)</f>
        <v>0</v>
      </c>
      <c r="Z1033" s="3">
        <f>IFERROR(_xlfn.XLOOKUP(B1033,[21]Sheet1!$H$1:$H$65536,[21]Sheet1!$J$1:$J$65536),0)</f>
        <v>0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</row>
    <row r="1034" spans="1:47" x14ac:dyDescent="0.3">
      <c r="A1034" s="2" t="str">
        <f t="shared" si="16"/>
        <v>M2</v>
      </c>
      <c r="B1034" s="1" t="s">
        <v>1346</v>
      </c>
      <c r="C1034" s="23" t="str">
        <f>_xlfn.XLOOKUP(B1034,IP구분!A:A,IP구분!C:C)</f>
        <v>뽀로로</v>
      </c>
      <c r="D1034" s="1" t="s">
        <v>1347</v>
      </c>
      <c r="E1034" s="7">
        <f>IFERROR(_xlfn.XLOOKUP(B1034,단가!A:A,단가!C:C),0)</f>
        <v>5199</v>
      </c>
      <c r="F1034" s="3">
        <f>IFERROR(_xlfn.XLOOKUP(B1034,'[1]2609 재고'!$I$1:$I$65536,'[1]2609 재고'!$K$1:$K$65536),0)</f>
        <v>22</v>
      </c>
      <c r="G1034" s="3">
        <f>IFERROR(_xlfn.XLOOKUP(B1034,[2]Sheet1!$H$1:$H$65536,[2]Sheet1!$K$1:$K$65536),0)</f>
        <v>29</v>
      </c>
      <c r="H1034" s="3">
        <f>IFERROR(_xlfn.XLOOKUP(B1034,[3]Sheet1!$H$1:$H$65536,[3]Sheet1!$J$1:$J$65536),0)</f>
        <v>47</v>
      </c>
      <c r="I1034" s="3">
        <f>IFERROR(_xlfn.XLOOKUP(B1034,[4]Sheet1!$H$1:$H$65536,[4]Sheet1!$J$1:$J$65536),0)</f>
        <v>64</v>
      </c>
      <c r="J1034" s="3">
        <f>IFERROR(_xlfn.XLOOKUP(B1034,[5]Sheet1!$H$1:$H$65536,[5]Sheet1!$J$1:$J$65536),0)</f>
        <v>73</v>
      </c>
      <c r="K1034" s="3">
        <f>IFERROR(_xlfn.XLOOKUP(B1034,[6]Sheet1!$H$1:$H$65536,[6]Sheet1!$J$1:$J$65536),0)</f>
        <v>79</v>
      </c>
      <c r="L1034" s="3">
        <f>IFERROR(_xlfn.XLOOKUP(B1034,[7]Sheet1!$H$1:$H$65536,[7]Sheet1!$J$1:$J$65536),0)</f>
        <v>87</v>
      </c>
      <c r="M1034" s="3">
        <f>IFERROR(_xlfn.XLOOKUP(B1034,[8]Sheet1!$H$1:$H$65536,[8]Sheet1!$J$1:$J$65536),0)</f>
        <v>97</v>
      </c>
      <c r="N1034" s="3">
        <f>IFERROR(_xlfn.XLOOKUP(B1034,[9]Sheet1!$H$1:$H$65536,[9]Sheet1!$J$1:$J$65536),0)</f>
        <v>71</v>
      </c>
      <c r="O1034" s="3">
        <f>IFERROR(_xlfn.XLOOKUP(B1034,[10]Sheet1!$H$1:$H$65536,[10]Sheet1!$J$1:$J$65536),0)</f>
        <v>35</v>
      </c>
      <c r="P1034" s="3">
        <f>IFERROR(_xlfn.XLOOKUP(B1034,[11]Sheet1!$H$1:$H$65536,[11]Sheet1!$J$1:$J$65536),0)</f>
        <v>56</v>
      </c>
      <c r="Q1034" s="3">
        <f>IFERROR(_xlfn.XLOOKUP(B1034,[12]Sheet1!$H$1:$H$65536,[12]Sheet1!$J$1:$J$65536),0)</f>
        <v>79</v>
      </c>
      <c r="R1034" s="3">
        <f>IFERROR(_xlfn.XLOOKUP(B1034,[13]Sheet1!$H$1:$H$65536,[13]Sheet1!$J$1:$J$65536),)</f>
        <v>93</v>
      </c>
      <c r="S1034" s="3">
        <f>IFERROR(_xlfn.XLOOKUP(B1034,[14]Sheet1!$H$1:$H$65536,[14]Sheet1!$K$1:$K$65536),0)</f>
        <v>110</v>
      </c>
      <c r="T1034" s="3">
        <f>IFERROR(_xlfn.XLOOKUP(B1034,[15]Sheet1!$H$1:$H$65536,[15]Sheet1!$J$1:$J$65536),0)</f>
        <v>113</v>
      </c>
      <c r="U1034" s="3">
        <f>IFERROR(_xlfn.XLOOKUP(B1034,[16]Sheet1!$H$1:$H$65536,[16]Sheet1!$J$1:$J$65536),0)</f>
        <v>114</v>
      </c>
      <c r="V1034" s="3">
        <f>IFERROR(_xlfn.XLOOKUP(B1034,[17]Sheet1!$H$1:$H$65536,[17]Sheet1!$J$1:$J$65536),0)</f>
        <v>114</v>
      </c>
      <c r="W1034" s="3">
        <f>IFERROR(_xlfn.XLOOKUP(B1034,[18]Sheet1!$H$1:$H$65536,[18]Sheet1!$J$1:$J$65536),0)</f>
        <v>114</v>
      </c>
      <c r="X1034" s="3">
        <f>IFERROR(_xlfn.XLOOKUP(B1034,[19]Sheet1!$H$1:$H$65536,[19]Sheet1!$J$1:$J$65536),0)</f>
        <v>114</v>
      </c>
      <c r="Y1034" s="3">
        <f>IFERROR(_xlfn.XLOOKUP(B1034,[20]Sheet1!$H$1:$H$65536,[20]Sheet1!$J$1:$J$65536),0)</f>
        <v>18</v>
      </c>
      <c r="Z1034" s="3">
        <f>IFERROR(_xlfn.XLOOKUP(B1034,[21]Sheet1!$H$1:$H$65536,[21]Sheet1!$J$1:$J$65536),0)</f>
        <v>26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</row>
    <row r="1035" spans="1:47" x14ac:dyDescent="0.3">
      <c r="A1035" s="2" t="str">
        <f t="shared" si="16"/>
        <v>M2</v>
      </c>
      <c r="B1035" s="1" t="s">
        <v>1358</v>
      </c>
      <c r="C1035" s="23" t="str">
        <f>_xlfn.XLOOKUP(B1035,IP구분!A:A,IP구분!C:C)</f>
        <v>뽀로로</v>
      </c>
      <c r="D1035" s="1" t="s">
        <v>1359</v>
      </c>
      <c r="E1035" s="7" t="str">
        <f>IFERROR(_xlfn.XLOOKUP(B1035,단가!A:A,단가!C:C),0)</f>
        <v xml:space="preserve">                     -</v>
      </c>
      <c r="F1035" s="3">
        <f>IFERROR(_xlfn.XLOOKUP(B1035,'[1]2609 재고'!$I$1:$I$65536,'[1]2609 재고'!$K$1:$K$65536),0)</f>
        <v>0</v>
      </c>
      <c r="G1035" s="3">
        <f>IFERROR(_xlfn.XLOOKUP(B1035,[2]Sheet1!$H$1:$H$65536,[2]Sheet1!$K$1:$K$65536),0)</f>
        <v>0</v>
      </c>
      <c r="H1035" s="3">
        <f>IFERROR(_xlfn.XLOOKUP(B1035,[3]Sheet1!$H$1:$H$65536,[3]Sheet1!$J$1:$J$65536),0)</f>
        <v>0</v>
      </c>
      <c r="I1035" s="3">
        <f>IFERROR(_xlfn.XLOOKUP(B1035,[4]Sheet1!$H$1:$H$65536,[4]Sheet1!$J$1:$J$65536),0)</f>
        <v>0</v>
      </c>
      <c r="J1035" s="3">
        <f>IFERROR(_xlfn.XLOOKUP(B1035,[5]Sheet1!$H$1:$H$65536,[5]Sheet1!$J$1:$J$65536),0)</f>
        <v>0</v>
      </c>
      <c r="K1035" s="3">
        <f>IFERROR(_xlfn.XLOOKUP(B1035,[6]Sheet1!$H$1:$H$65536,[6]Sheet1!$J$1:$J$65536),0)</f>
        <v>0</v>
      </c>
      <c r="L1035" s="3">
        <f>IFERROR(_xlfn.XLOOKUP(B1035,[7]Sheet1!$H$1:$H$65536,[7]Sheet1!$J$1:$J$65536),0)</f>
        <v>0</v>
      </c>
      <c r="M1035" s="3">
        <f>IFERROR(_xlfn.XLOOKUP(B1035,[8]Sheet1!$H$1:$H$65536,[8]Sheet1!$J$1:$J$65536),0)</f>
        <v>400</v>
      </c>
      <c r="N1035" s="3">
        <f>IFERROR(_xlfn.XLOOKUP(B1035,[9]Sheet1!$H$1:$H$65536,[9]Sheet1!$J$1:$J$65536),0)</f>
        <v>0</v>
      </c>
      <c r="O1035" s="3">
        <f>IFERROR(_xlfn.XLOOKUP(B1035,[10]Sheet1!$H$1:$H$65536,[10]Sheet1!$J$1:$J$65536),0)</f>
        <v>0</v>
      </c>
      <c r="P1035" s="3">
        <f>IFERROR(_xlfn.XLOOKUP(B1035,[11]Sheet1!$H$1:$H$65536,[11]Sheet1!$J$1:$J$65536),0)</f>
        <v>0</v>
      </c>
      <c r="Q1035" s="3">
        <f>IFERROR(_xlfn.XLOOKUP(B1035,[12]Sheet1!$H$1:$H$65536,[12]Sheet1!$J$1:$J$65536),0)</f>
        <v>0</v>
      </c>
      <c r="R1035" s="3">
        <f>IFERROR(_xlfn.XLOOKUP(B1035,[13]Sheet1!$H$1:$H$65536,[13]Sheet1!$J$1:$J$65536),)</f>
        <v>0</v>
      </c>
      <c r="S1035" s="3">
        <f>IFERROR(_xlfn.XLOOKUP(B1035,[14]Sheet1!$H$1:$H$65536,[14]Sheet1!$K$1:$K$65536),0)</f>
        <v>0</v>
      </c>
      <c r="T1035" s="3">
        <f>IFERROR(_xlfn.XLOOKUP(B1035,[15]Sheet1!$H$1:$H$65536,[15]Sheet1!$J$1:$J$65536),0)</f>
        <v>0</v>
      </c>
      <c r="U1035" s="3">
        <f>IFERROR(_xlfn.XLOOKUP(B1035,[16]Sheet1!$H$1:$H$65536,[16]Sheet1!$J$1:$J$65536),0)</f>
        <v>0</v>
      </c>
      <c r="V1035" s="3">
        <f>IFERROR(_xlfn.XLOOKUP(B1035,[17]Sheet1!$H$1:$H$65536,[17]Sheet1!$J$1:$J$65536),0)</f>
        <v>0</v>
      </c>
      <c r="W1035" s="3">
        <f>IFERROR(_xlfn.XLOOKUP(B1035,[18]Sheet1!$H$1:$H$65536,[18]Sheet1!$J$1:$J$65536),0)</f>
        <v>0</v>
      </c>
      <c r="X1035" s="3">
        <f>IFERROR(_xlfn.XLOOKUP(B1035,[19]Sheet1!$H$1:$H$65536,[19]Sheet1!$J$1:$J$65536),0)</f>
        <v>0</v>
      </c>
      <c r="Y1035" s="3">
        <f>IFERROR(_xlfn.XLOOKUP(B1035,[20]Sheet1!$H$1:$H$65536,[20]Sheet1!$J$1:$J$65536),0)</f>
        <v>0</v>
      </c>
      <c r="Z1035" s="3">
        <f>IFERROR(_xlfn.XLOOKUP(B1035,[21]Sheet1!$H$1:$H$65536,[21]Sheet1!$J$1:$J$65536),0)</f>
        <v>0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</row>
    <row r="1036" spans="1:47" x14ac:dyDescent="0.3">
      <c r="A1036" s="2" t="str">
        <f t="shared" si="16"/>
        <v>M2</v>
      </c>
      <c r="B1036" s="1" t="s">
        <v>1572</v>
      </c>
      <c r="C1036" s="23" t="str">
        <f>_xlfn.XLOOKUP(B1036,IP구분!A:A,IP구분!C:C)</f>
        <v>뽀로로</v>
      </c>
      <c r="D1036" s="1" t="s">
        <v>1573</v>
      </c>
      <c r="E1036" s="7" t="str">
        <f>IFERROR(_xlfn.XLOOKUP(B1036,단가!A:A,단가!C:C),0)</f>
        <v xml:space="preserve">                     -</v>
      </c>
      <c r="F1036" s="3">
        <f>IFERROR(_xlfn.XLOOKUP(B1036,'[1]2609 재고'!$I$1:$I$65536,'[1]2609 재고'!$K$1:$K$65536),0)</f>
        <v>0</v>
      </c>
      <c r="G1036" s="3">
        <f>IFERROR(_xlfn.XLOOKUP(B1036,[2]Sheet1!$H$1:$H$65536,[2]Sheet1!$K$1:$K$65536),0)</f>
        <v>0</v>
      </c>
      <c r="H1036" s="3">
        <f>IFERROR(_xlfn.XLOOKUP(B1036,[3]Sheet1!$H$1:$H$65536,[3]Sheet1!$J$1:$J$65536),0)</f>
        <v>0</v>
      </c>
      <c r="I1036" s="3">
        <f>IFERROR(_xlfn.XLOOKUP(B1036,[4]Sheet1!$H$1:$H$65536,[4]Sheet1!$J$1:$J$65536),0)</f>
        <v>0</v>
      </c>
      <c r="J1036" s="3">
        <f>IFERROR(_xlfn.XLOOKUP(B1036,[5]Sheet1!$H$1:$H$65536,[5]Sheet1!$J$1:$J$65536),0)</f>
        <v>0</v>
      </c>
      <c r="K1036" s="3">
        <f>IFERROR(_xlfn.XLOOKUP(B1036,[6]Sheet1!$H$1:$H$65536,[6]Sheet1!$J$1:$J$65536),0)</f>
        <v>0</v>
      </c>
      <c r="L1036" s="3">
        <f>IFERROR(_xlfn.XLOOKUP(B1036,[7]Sheet1!$H$1:$H$65536,[7]Sheet1!$J$1:$J$65536),0)</f>
        <v>0</v>
      </c>
      <c r="M1036" s="3">
        <f>IFERROR(_xlfn.XLOOKUP(B1036,[8]Sheet1!$H$1:$H$65536,[8]Sheet1!$J$1:$J$65536),0)</f>
        <v>0</v>
      </c>
      <c r="N1036" s="3">
        <f>IFERROR(_xlfn.XLOOKUP(B1036,[9]Sheet1!$H$1:$H$65536,[9]Sheet1!$J$1:$J$65536),0)</f>
        <v>0</v>
      </c>
      <c r="O1036" s="3">
        <f>IFERROR(_xlfn.XLOOKUP(B1036,[10]Sheet1!$H$1:$H$65536,[10]Sheet1!$J$1:$J$65536),0)</f>
        <v>0</v>
      </c>
      <c r="P1036" s="3">
        <f>IFERROR(_xlfn.XLOOKUP(B1036,[11]Sheet1!$H$1:$H$65536,[11]Sheet1!$J$1:$J$65536),0)</f>
        <v>0</v>
      </c>
      <c r="Q1036" s="3">
        <f>IFERROR(_xlfn.XLOOKUP(B1036,[12]Sheet1!$H$1:$H$65536,[12]Sheet1!$J$1:$J$65536),0)</f>
        <v>0</v>
      </c>
      <c r="R1036" s="3">
        <f>IFERROR(_xlfn.XLOOKUP(B1036,[13]Sheet1!$H$1:$H$65536,[13]Sheet1!$J$1:$J$65536),)</f>
        <v>0</v>
      </c>
      <c r="S1036" s="3">
        <f>IFERROR(_xlfn.XLOOKUP(B1036,[14]Sheet1!$H$1:$H$65536,[14]Sheet1!$K$1:$K$65536),0)</f>
        <v>0</v>
      </c>
      <c r="T1036" s="3">
        <f>IFERROR(_xlfn.XLOOKUP(B1036,[15]Sheet1!$H$1:$H$65536,[15]Sheet1!$J$1:$J$65536),0)</f>
        <v>0</v>
      </c>
      <c r="U1036" s="3">
        <f>IFERROR(_xlfn.XLOOKUP(B1036,[16]Sheet1!$H$1:$H$65536,[16]Sheet1!$J$1:$J$65536),0)</f>
        <v>0</v>
      </c>
      <c r="V1036" s="3">
        <f>IFERROR(_xlfn.XLOOKUP(B1036,[17]Sheet1!$H$1:$H$65536,[17]Sheet1!$J$1:$J$65536),0)</f>
        <v>0</v>
      </c>
      <c r="W1036" s="3">
        <f>IFERROR(_xlfn.XLOOKUP(B1036,[18]Sheet1!$H$1:$H$65536,[18]Sheet1!$J$1:$J$65536),0)</f>
        <v>0</v>
      </c>
      <c r="X1036" s="3">
        <f>IFERROR(_xlfn.XLOOKUP(B1036,[19]Sheet1!$H$1:$H$65536,[19]Sheet1!$J$1:$J$65536),0)</f>
        <v>0</v>
      </c>
      <c r="Y1036" s="3">
        <f>IFERROR(_xlfn.XLOOKUP(B1036,[20]Sheet1!$H$1:$H$65536,[20]Sheet1!$J$1:$J$65536),0)</f>
        <v>0</v>
      </c>
      <c r="Z1036" s="3">
        <f>IFERROR(_xlfn.XLOOKUP(B1036,[21]Sheet1!$H$1:$H$65536,[21]Sheet1!$J$1:$J$65536),0)</f>
        <v>0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</row>
    <row r="1037" spans="1:47" x14ac:dyDescent="0.3">
      <c r="A1037" s="2" t="str">
        <f t="shared" si="16"/>
        <v>M2</v>
      </c>
      <c r="B1037" s="1" t="s">
        <v>1574</v>
      </c>
      <c r="C1037" s="23" t="str">
        <f>_xlfn.XLOOKUP(B1037,IP구분!A:A,IP구분!C:C)</f>
        <v>뽀로로</v>
      </c>
      <c r="D1037" s="1" t="s">
        <v>1575</v>
      </c>
      <c r="E1037" s="7" t="str">
        <f>IFERROR(_xlfn.XLOOKUP(B1037,단가!A:A,단가!C:C),0)</f>
        <v xml:space="preserve">                     -</v>
      </c>
      <c r="F1037" s="3">
        <f>IFERROR(_xlfn.XLOOKUP(B1037,'[1]2609 재고'!$I$1:$I$65536,'[1]2609 재고'!$K$1:$K$65536),0)</f>
        <v>0</v>
      </c>
      <c r="G1037" s="3">
        <f>IFERROR(_xlfn.XLOOKUP(B1037,[2]Sheet1!$H$1:$H$65536,[2]Sheet1!$K$1:$K$65536),0)</f>
        <v>0</v>
      </c>
      <c r="H1037" s="3">
        <f>IFERROR(_xlfn.XLOOKUP(B1037,[3]Sheet1!$H$1:$H$65536,[3]Sheet1!$J$1:$J$65536),0)</f>
        <v>0</v>
      </c>
      <c r="I1037" s="3">
        <f>IFERROR(_xlfn.XLOOKUP(B1037,[4]Sheet1!$H$1:$H$65536,[4]Sheet1!$J$1:$J$65536),0)</f>
        <v>0</v>
      </c>
      <c r="J1037" s="3">
        <f>IFERROR(_xlfn.XLOOKUP(B1037,[5]Sheet1!$H$1:$H$65536,[5]Sheet1!$J$1:$J$65536),0)</f>
        <v>0</v>
      </c>
      <c r="K1037" s="3">
        <f>IFERROR(_xlfn.XLOOKUP(B1037,[6]Sheet1!$H$1:$H$65536,[6]Sheet1!$J$1:$J$65536),0)</f>
        <v>0</v>
      </c>
      <c r="L1037" s="3">
        <f>IFERROR(_xlfn.XLOOKUP(B1037,[7]Sheet1!$H$1:$H$65536,[7]Sheet1!$J$1:$J$65536),0)</f>
        <v>0</v>
      </c>
      <c r="M1037" s="3">
        <f>IFERROR(_xlfn.XLOOKUP(B1037,[8]Sheet1!$H$1:$H$65536,[8]Sheet1!$J$1:$J$65536),0)</f>
        <v>0</v>
      </c>
      <c r="N1037" s="3">
        <f>IFERROR(_xlfn.XLOOKUP(B1037,[9]Sheet1!$H$1:$H$65536,[9]Sheet1!$J$1:$J$65536),0)</f>
        <v>0</v>
      </c>
      <c r="O1037" s="3">
        <f>IFERROR(_xlfn.XLOOKUP(B1037,[10]Sheet1!$H$1:$H$65536,[10]Sheet1!$J$1:$J$65536),0)</f>
        <v>0</v>
      </c>
      <c r="P1037" s="3">
        <f>IFERROR(_xlfn.XLOOKUP(B1037,[11]Sheet1!$H$1:$H$65536,[11]Sheet1!$J$1:$J$65536),0)</f>
        <v>0</v>
      </c>
      <c r="Q1037" s="3">
        <f>IFERROR(_xlfn.XLOOKUP(B1037,[12]Sheet1!$H$1:$H$65536,[12]Sheet1!$J$1:$J$65536),0)</f>
        <v>0</v>
      </c>
      <c r="R1037" s="3">
        <f>IFERROR(_xlfn.XLOOKUP(B1037,[13]Sheet1!$H$1:$H$65536,[13]Sheet1!$J$1:$J$65536),)</f>
        <v>12</v>
      </c>
      <c r="S1037" s="3">
        <f>IFERROR(_xlfn.XLOOKUP(B1037,[14]Sheet1!$H$1:$H$65536,[14]Sheet1!$K$1:$K$65536),0)</f>
        <v>0</v>
      </c>
      <c r="T1037" s="3">
        <f>IFERROR(_xlfn.XLOOKUP(B1037,[15]Sheet1!$H$1:$H$65536,[15]Sheet1!$J$1:$J$65536),0)</f>
        <v>0</v>
      </c>
      <c r="U1037" s="3">
        <f>IFERROR(_xlfn.XLOOKUP(B1037,[16]Sheet1!$H$1:$H$65536,[16]Sheet1!$J$1:$J$65536),0)</f>
        <v>0</v>
      </c>
      <c r="V1037" s="3">
        <f>IFERROR(_xlfn.XLOOKUP(B1037,[17]Sheet1!$H$1:$H$65536,[17]Sheet1!$J$1:$J$65536),0)</f>
        <v>0</v>
      </c>
      <c r="W1037" s="3">
        <f>IFERROR(_xlfn.XLOOKUP(B1037,[18]Sheet1!$H$1:$H$65536,[18]Sheet1!$J$1:$J$65536),0)</f>
        <v>0</v>
      </c>
      <c r="X1037" s="3">
        <f>IFERROR(_xlfn.XLOOKUP(B1037,[19]Sheet1!$H$1:$H$65536,[19]Sheet1!$J$1:$J$65536),0)</f>
        <v>0</v>
      </c>
      <c r="Y1037" s="3">
        <f>IFERROR(_xlfn.XLOOKUP(B1037,[20]Sheet1!$H$1:$H$65536,[20]Sheet1!$J$1:$J$65536),0)</f>
        <v>0</v>
      </c>
      <c r="Z1037" s="3">
        <f>IFERROR(_xlfn.XLOOKUP(B1037,[21]Sheet1!$H$1:$H$65536,[21]Sheet1!$J$1:$J$65536),0)</f>
        <v>3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</row>
    <row r="1038" spans="1:47" x14ac:dyDescent="0.3">
      <c r="A1038" s="2" t="str">
        <f t="shared" si="16"/>
        <v>P1</v>
      </c>
      <c r="B1038" s="1" t="s">
        <v>1348</v>
      </c>
      <c r="C1038" s="23" t="str">
        <f>_xlfn.XLOOKUP(B1038,IP구분!A:A,IP구분!C:C)</f>
        <v>뽀로로</v>
      </c>
      <c r="D1038" s="1" t="s">
        <v>1349</v>
      </c>
      <c r="E1038" s="7">
        <f>IFERROR(_xlfn.XLOOKUP(B1038,단가!A:A,단가!C:C),0)</f>
        <v>1921</v>
      </c>
      <c r="F1038" s="3">
        <f>IFERROR(_xlfn.XLOOKUP(B1038,'[1]2609 재고'!$I$1:$I$65536,'[1]2609 재고'!$K$1:$K$65536),0)</f>
        <v>3</v>
      </c>
      <c r="G1038" s="3">
        <f>IFERROR(_xlfn.XLOOKUP(B1038,[2]Sheet1!$H$1:$H$65536,[2]Sheet1!$K$1:$K$65536),0)</f>
        <v>3</v>
      </c>
      <c r="H1038" s="3">
        <f>IFERROR(_xlfn.XLOOKUP(B1038,[3]Sheet1!$H$1:$H$65536,[3]Sheet1!$J$1:$J$65536),0)</f>
        <v>3</v>
      </c>
      <c r="I1038" s="3">
        <f>IFERROR(_xlfn.XLOOKUP(B1038,[4]Sheet1!$H$1:$H$65536,[4]Sheet1!$J$1:$J$65536),0)</f>
        <v>3</v>
      </c>
      <c r="J1038" s="3">
        <f>IFERROR(_xlfn.XLOOKUP(B1038,[5]Sheet1!$H$1:$H$65536,[5]Sheet1!$J$1:$J$65536),0)</f>
        <v>3</v>
      </c>
      <c r="K1038" s="3">
        <f>IFERROR(_xlfn.XLOOKUP(B1038,[6]Sheet1!$H$1:$H$65536,[6]Sheet1!$J$1:$J$65536),0)</f>
        <v>3</v>
      </c>
      <c r="L1038" s="3">
        <f>IFERROR(_xlfn.XLOOKUP(B1038,[7]Sheet1!$H$1:$H$65536,[7]Sheet1!$J$1:$J$65536),0)</f>
        <v>3</v>
      </c>
      <c r="M1038" s="3">
        <f>IFERROR(_xlfn.XLOOKUP(B1038,[8]Sheet1!$H$1:$H$65536,[8]Sheet1!$J$1:$J$65536),0)</f>
        <v>3</v>
      </c>
      <c r="N1038" s="3">
        <f>IFERROR(_xlfn.XLOOKUP(B1038,[9]Sheet1!$H$1:$H$65536,[9]Sheet1!$J$1:$J$65536),0)</f>
        <v>3</v>
      </c>
      <c r="O1038" s="3">
        <f>IFERROR(_xlfn.XLOOKUP(B1038,[10]Sheet1!$H$1:$H$65536,[10]Sheet1!$J$1:$J$65536),0)</f>
        <v>3</v>
      </c>
      <c r="P1038" s="3">
        <f>IFERROR(_xlfn.XLOOKUP(B1038,[11]Sheet1!$H$1:$H$65536,[11]Sheet1!$J$1:$J$65536),0)</f>
        <v>3</v>
      </c>
      <c r="Q1038" s="3">
        <f>IFERROR(_xlfn.XLOOKUP(B1038,[12]Sheet1!$H$1:$H$65536,[12]Sheet1!$J$1:$J$65536),0)</f>
        <v>3</v>
      </c>
      <c r="R1038" s="3">
        <f>IFERROR(_xlfn.XLOOKUP(B1038,[13]Sheet1!$H$1:$H$65536,[13]Sheet1!$J$1:$J$65536),)</f>
        <v>3</v>
      </c>
      <c r="S1038" s="3">
        <f>IFERROR(_xlfn.XLOOKUP(B1038,[14]Sheet1!$H$1:$H$65536,[14]Sheet1!$K$1:$K$65536),0)</f>
        <v>3</v>
      </c>
      <c r="T1038" s="3">
        <f>IFERROR(_xlfn.XLOOKUP(B1038,[15]Sheet1!$H$1:$H$65536,[15]Sheet1!$J$1:$J$65536),0)</f>
        <v>3</v>
      </c>
      <c r="U1038" s="3">
        <f>IFERROR(_xlfn.XLOOKUP(B1038,[16]Sheet1!$H$1:$H$65536,[16]Sheet1!$J$1:$J$65536),0)</f>
        <v>2</v>
      </c>
      <c r="V1038" s="3">
        <f>IFERROR(_xlfn.XLOOKUP(B1038,[17]Sheet1!$H$1:$H$65536,[17]Sheet1!$J$1:$J$65536),0)</f>
        <v>2</v>
      </c>
      <c r="W1038" s="3">
        <f>IFERROR(_xlfn.XLOOKUP(B1038,[18]Sheet1!$H$1:$H$65536,[18]Sheet1!$J$1:$J$65536),0)</f>
        <v>2</v>
      </c>
      <c r="X1038" s="3">
        <f>IFERROR(_xlfn.XLOOKUP(B1038,[19]Sheet1!$H$1:$H$65536,[19]Sheet1!$J$1:$J$65536),0)</f>
        <v>2</v>
      </c>
      <c r="Y1038" s="3">
        <f>IFERROR(_xlfn.XLOOKUP(B1038,[20]Sheet1!$H$1:$H$65536,[20]Sheet1!$J$1:$J$65536),0)</f>
        <v>2</v>
      </c>
      <c r="Z1038" s="3">
        <f>IFERROR(_xlfn.XLOOKUP(B1038,[21]Sheet1!$H$1:$H$65536,[21]Sheet1!$J$1:$J$65536),0)</f>
        <v>2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</row>
    <row r="1039" spans="1:47" x14ac:dyDescent="0.3">
      <c r="A1039" s="2" t="str">
        <f t="shared" si="16"/>
        <v>P1</v>
      </c>
      <c r="B1039" s="1" t="s">
        <v>1566</v>
      </c>
      <c r="C1039" s="23" t="str">
        <f>_xlfn.XLOOKUP(B1039,IP구분!A:A,IP구분!C:C)</f>
        <v>뽀로로</v>
      </c>
      <c r="D1039" s="1" t="s">
        <v>1567</v>
      </c>
      <c r="E1039" s="7">
        <f>IFERROR(_xlfn.XLOOKUP(B1039,단가!A:A,단가!C:C),0)</f>
        <v>2033</v>
      </c>
      <c r="F1039" s="3">
        <f>IFERROR(_xlfn.XLOOKUP(B1039,'[1]2609 재고'!$I$1:$I$65536,'[1]2609 재고'!$K$1:$K$65536),0)</f>
        <v>3</v>
      </c>
      <c r="G1039" s="3">
        <f>IFERROR(_xlfn.XLOOKUP(B1039,[2]Sheet1!$H$1:$H$65536,[2]Sheet1!$K$1:$K$65536),0)</f>
        <v>3</v>
      </c>
      <c r="H1039" s="3">
        <f>IFERROR(_xlfn.XLOOKUP(B1039,[3]Sheet1!$H$1:$H$65536,[3]Sheet1!$J$1:$J$65536),0)</f>
        <v>3</v>
      </c>
      <c r="I1039" s="3">
        <f>IFERROR(_xlfn.XLOOKUP(B1039,[4]Sheet1!$H$1:$H$65536,[4]Sheet1!$J$1:$J$65536),0)</f>
        <v>2</v>
      </c>
      <c r="J1039" s="3">
        <f>IFERROR(_xlfn.XLOOKUP(B1039,[5]Sheet1!$H$1:$H$65536,[5]Sheet1!$J$1:$J$65536),0)</f>
        <v>2</v>
      </c>
      <c r="K1039" s="3">
        <f>IFERROR(_xlfn.XLOOKUP(B1039,[6]Sheet1!$H$1:$H$65536,[6]Sheet1!$J$1:$J$65536),0)</f>
        <v>2</v>
      </c>
      <c r="L1039" s="3">
        <f>IFERROR(_xlfn.XLOOKUP(B1039,[7]Sheet1!$H$1:$H$65536,[7]Sheet1!$J$1:$J$65536),0)</f>
        <v>2</v>
      </c>
      <c r="M1039" s="3">
        <f>IFERROR(_xlfn.XLOOKUP(B1039,[8]Sheet1!$H$1:$H$65536,[8]Sheet1!$J$1:$J$65536),0)</f>
        <v>2</v>
      </c>
      <c r="N1039" s="3">
        <f>IFERROR(_xlfn.XLOOKUP(B1039,[9]Sheet1!$H$1:$H$65536,[9]Sheet1!$J$1:$J$65536),0)</f>
        <v>2</v>
      </c>
      <c r="O1039" s="3">
        <f>IFERROR(_xlfn.XLOOKUP(B1039,[10]Sheet1!$H$1:$H$65536,[10]Sheet1!$J$1:$J$65536),0)</f>
        <v>2</v>
      </c>
      <c r="P1039" s="3">
        <f>IFERROR(_xlfn.XLOOKUP(B1039,[11]Sheet1!$H$1:$H$65536,[11]Sheet1!$J$1:$J$65536),0)</f>
        <v>2</v>
      </c>
      <c r="Q1039" s="3">
        <f>IFERROR(_xlfn.XLOOKUP(B1039,[12]Sheet1!$H$1:$H$65536,[12]Sheet1!$J$1:$J$65536),0)</f>
        <v>2</v>
      </c>
      <c r="R1039" s="3">
        <f>IFERROR(_xlfn.XLOOKUP(B1039,[13]Sheet1!$H$1:$H$65536,[13]Sheet1!$J$1:$J$65536),)</f>
        <v>2</v>
      </c>
      <c r="S1039" s="3">
        <f>IFERROR(_xlfn.XLOOKUP(B1039,[14]Sheet1!$H$1:$H$65536,[14]Sheet1!$K$1:$K$65536),0)</f>
        <v>3</v>
      </c>
      <c r="T1039" s="3">
        <f>IFERROR(_xlfn.XLOOKUP(B1039,[15]Sheet1!$H$1:$H$65536,[15]Sheet1!$J$1:$J$65536),0)</f>
        <v>3</v>
      </c>
      <c r="U1039" s="3">
        <f>IFERROR(_xlfn.XLOOKUP(B1039,[16]Sheet1!$H$1:$H$65536,[16]Sheet1!$J$1:$J$65536),0)</f>
        <v>1</v>
      </c>
      <c r="V1039" s="3">
        <f>IFERROR(_xlfn.XLOOKUP(B1039,[17]Sheet1!$H$1:$H$65536,[17]Sheet1!$J$1:$J$65536),0)</f>
        <v>1</v>
      </c>
      <c r="W1039" s="3">
        <f>IFERROR(_xlfn.XLOOKUP(B1039,[18]Sheet1!$H$1:$H$65536,[18]Sheet1!$J$1:$J$65536),0)</f>
        <v>1</v>
      </c>
      <c r="X1039" s="3">
        <f>IFERROR(_xlfn.XLOOKUP(B1039,[19]Sheet1!$H$1:$H$65536,[19]Sheet1!$J$1:$J$65536),0)</f>
        <v>1</v>
      </c>
      <c r="Y1039" s="3">
        <f>IFERROR(_xlfn.XLOOKUP(B1039,[20]Sheet1!$H$1:$H$65536,[20]Sheet1!$J$1:$J$65536),0)</f>
        <v>1</v>
      </c>
      <c r="Z1039" s="3">
        <f>IFERROR(_xlfn.XLOOKUP(B1039,[21]Sheet1!$H$1:$H$65536,[21]Sheet1!$J$1:$J$65536),0)</f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</row>
    <row r="1040" spans="1:47" x14ac:dyDescent="0.3">
      <c r="A1040" s="2" t="str">
        <f t="shared" si="16"/>
        <v>P1</v>
      </c>
      <c r="B1040" s="1" t="s">
        <v>1568</v>
      </c>
      <c r="C1040" s="23" t="str">
        <f>_xlfn.XLOOKUP(B1040,IP구분!A:A,IP구분!C:C)</f>
        <v>뽀로로</v>
      </c>
      <c r="D1040" s="1" t="s">
        <v>1569</v>
      </c>
      <c r="E1040" s="7" t="str">
        <f>IFERROR(_xlfn.XLOOKUP(B1040,단가!A:A,단가!C:C),0)</f>
        <v xml:space="preserve">                     -</v>
      </c>
      <c r="F1040" s="3">
        <f>IFERROR(_xlfn.XLOOKUP(B1040,'[1]2609 재고'!$I$1:$I$65536,'[1]2609 재고'!$K$1:$K$65536),0)</f>
        <v>0</v>
      </c>
      <c r="G1040" s="3">
        <f>IFERROR(_xlfn.XLOOKUP(B1040,[2]Sheet1!$H$1:$H$65536,[2]Sheet1!$K$1:$K$65536),0)</f>
        <v>0</v>
      </c>
      <c r="H1040" s="3">
        <f>IFERROR(_xlfn.XLOOKUP(B1040,[3]Sheet1!$H$1:$H$65536,[3]Sheet1!$J$1:$J$65536),0)</f>
        <v>0</v>
      </c>
      <c r="I1040" s="3">
        <f>IFERROR(_xlfn.XLOOKUP(B1040,[4]Sheet1!$H$1:$H$65536,[4]Sheet1!$J$1:$J$65536),0)</f>
        <v>1</v>
      </c>
      <c r="J1040" s="3">
        <f>IFERROR(_xlfn.XLOOKUP(B1040,[5]Sheet1!$H$1:$H$65536,[5]Sheet1!$J$1:$J$65536),0)</f>
        <v>0</v>
      </c>
      <c r="K1040" s="3">
        <f>IFERROR(_xlfn.XLOOKUP(B1040,[6]Sheet1!$H$1:$H$65536,[6]Sheet1!$J$1:$J$65536),0)</f>
        <v>0</v>
      </c>
      <c r="L1040" s="3">
        <f>IFERROR(_xlfn.XLOOKUP(B1040,[7]Sheet1!$H$1:$H$65536,[7]Sheet1!$J$1:$J$65536),0)</f>
        <v>1</v>
      </c>
      <c r="M1040" s="3">
        <f>IFERROR(_xlfn.XLOOKUP(B1040,[8]Sheet1!$H$1:$H$65536,[8]Sheet1!$J$1:$J$65536),0)</f>
        <v>1</v>
      </c>
      <c r="N1040" s="3">
        <f>IFERROR(_xlfn.XLOOKUP(B1040,[9]Sheet1!$H$1:$H$65536,[9]Sheet1!$J$1:$J$65536),0)</f>
        <v>0</v>
      </c>
      <c r="O1040" s="3">
        <f>IFERROR(_xlfn.XLOOKUP(B1040,[10]Sheet1!$H$1:$H$65536,[10]Sheet1!$J$1:$J$65536),0)</f>
        <v>0</v>
      </c>
      <c r="P1040" s="3">
        <f>IFERROR(_xlfn.XLOOKUP(B1040,[11]Sheet1!$H$1:$H$65536,[11]Sheet1!$J$1:$J$65536),0)</f>
        <v>0</v>
      </c>
      <c r="Q1040" s="3">
        <f>IFERROR(_xlfn.XLOOKUP(B1040,[12]Sheet1!$H$1:$H$65536,[12]Sheet1!$J$1:$J$65536),0)</f>
        <v>0</v>
      </c>
      <c r="R1040" s="3">
        <f>IFERROR(_xlfn.XLOOKUP(B1040,[13]Sheet1!$H$1:$H$65536,[13]Sheet1!$J$1:$J$65536),)</f>
        <v>1</v>
      </c>
      <c r="S1040" s="3">
        <f>IFERROR(_xlfn.XLOOKUP(B1040,[14]Sheet1!$H$1:$H$65536,[14]Sheet1!$K$1:$K$65536),0)</f>
        <v>1</v>
      </c>
      <c r="T1040" s="3">
        <f>IFERROR(_xlfn.XLOOKUP(B1040,[15]Sheet1!$H$1:$H$65536,[15]Sheet1!$J$1:$J$65536),0)</f>
        <v>0</v>
      </c>
      <c r="U1040" s="3">
        <f>IFERROR(_xlfn.XLOOKUP(B1040,[16]Sheet1!$H$1:$H$65536,[16]Sheet1!$J$1:$J$65536),0)</f>
        <v>0</v>
      </c>
      <c r="V1040" s="3">
        <f>IFERROR(_xlfn.XLOOKUP(B1040,[17]Sheet1!$H$1:$H$65536,[17]Sheet1!$J$1:$J$65536),0)</f>
        <v>4</v>
      </c>
      <c r="W1040" s="3">
        <f>IFERROR(_xlfn.XLOOKUP(B1040,[18]Sheet1!$H$1:$H$65536,[18]Sheet1!$J$1:$J$65536),0)</f>
        <v>4</v>
      </c>
      <c r="X1040" s="3">
        <f>IFERROR(_xlfn.XLOOKUP(B1040,[19]Sheet1!$H$1:$H$65536,[19]Sheet1!$J$1:$J$65536),0)</f>
        <v>0</v>
      </c>
      <c r="Y1040" s="3">
        <f>IFERROR(_xlfn.XLOOKUP(B1040,[20]Sheet1!$H$1:$H$65536,[20]Sheet1!$J$1:$J$65536),0)</f>
        <v>0</v>
      </c>
      <c r="Z1040" s="3">
        <f>IFERROR(_xlfn.XLOOKUP(B1040,[21]Sheet1!$H$1:$H$65536,[21]Sheet1!$J$1:$J$65536),0)</f>
        <v>0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</row>
    <row r="1041" spans="1:47" x14ac:dyDescent="0.3">
      <c r="A1041" s="2" t="str">
        <f t="shared" si="16"/>
        <v>P1</v>
      </c>
      <c r="B1041" s="1" t="s">
        <v>2447</v>
      </c>
      <c r="C1041" s="23" t="str">
        <f>_xlfn.XLOOKUP(B1041,IP구분!A:A,IP구분!C:C)</f>
        <v>뽀로로</v>
      </c>
      <c r="D1041" s="1" t="s">
        <v>2448</v>
      </c>
      <c r="E1041" s="7">
        <f>IFERROR(_xlfn.XLOOKUP(B1041,단가!A:A,단가!C:C),0)</f>
        <v>1387</v>
      </c>
      <c r="F1041" s="3">
        <f>IFERROR(_xlfn.XLOOKUP(B1041,'[1]2609 재고'!$I$1:$I$65536,'[1]2609 재고'!$K$1:$K$65536),0)</f>
        <v>1</v>
      </c>
      <c r="G1041" s="3">
        <f>IFERROR(_xlfn.XLOOKUP(B1041,[2]Sheet1!$H$1:$H$65536,[2]Sheet1!$K$1:$K$65536),0)</f>
        <v>1</v>
      </c>
      <c r="H1041" s="3">
        <f>IFERROR(_xlfn.XLOOKUP(B1041,[3]Sheet1!$H$1:$H$65536,[3]Sheet1!$J$1:$J$65536),0)</f>
        <v>1</v>
      </c>
      <c r="I1041" s="3">
        <f>IFERROR(_xlfn.XLOOKUP(B1041,[4]Sheet1!$H$1:$H$65536,[4]Sheet1!$J$1:$J$65536),0)</f>
        <v>1</v>
      </c>
      <c r="J1041" s="3">
        <f>IFERROR(_xlfn.XLOOKUP(B1041,[5]Sheet1!$H$1:$H$65536,[5]Sheet1!$J$1:$J$65536),0)</f>
        <v>1</v>
      </c>
      <c r="K1041" s="3">
        <f>IFERROR(_xlfn.XLOOKUP(B1041,[6]Sheet1!$H$1:$H$65536,[6]Sheet1!$J$1:$J$65536),0)</f>
        <v>1</v>
      </c>
      <c r="L1041" s="3">
        <f>IFERROR(_xlfn.XLOOKUP(B1041,[7]Sheet1!$H$1:$H$65536,[7]Sheet1!$J$1:$J$65536),0)</f>
        <v>1</v>
      </c>
      <c r="M1041" s="3">
        <f>IFERROR(_xlfn.XLOOKUP(B1041,[8]Sheet1!$H$1:$H$65536,[8]Sheet1!$J$1:$J$65536),0)</f>
        <v>1</v>
      </c>
      <c r="N1041" s="3">
        <f>IFERROR(_xlfn.XLOOKUP(B1041,[9]Sheet1!$H$1:$H$65536,[9]Sheet1!$J$1:$J$65536),0)</f>
        <v>1</v>
      </c>
      <c r="O1041" s="3">
        <f>IFERROR(_xlfn.XLOOKUP(B1041,[10]Sheet1!$H$1:$H$65536,[10]Sheet1!$J$1:$J$65536),0)</f>
        <v>1</v>
      </c>
      <c r="P1041" s="3">
        <f>IFERROR(_xlfn.XLOOKUP(B1041,[11]Sheet1!$H$1:$H$65536,[11]Sheet1!$J$1:$J$65536),0)</f>
        <v>1</v>
      </c>
      <c r="Q1041" s="3">
        <f>IFERROR(_xlfn.XLOOKUP(B1041,[12]Sheet1!$H$1:$H$65536,[12]Sheet1!$J$1:$J$65536),0)</f>
        <v>1</v>
      </c>
      <c r="R1041" s="3">
        <f>IFERROR(_xlfn.XLOOKUP(B1041,[13]Sheet1!$H$1:$H$65536,[13]Sheet1!$J$1:$J$65536),)</f>
        <v>1</v>
      </c>
      <c r="S1041" s="3">
        <f>IFERROR(_xlfn.XLOOKUP(B1041,[14]Sheet1!$H$1:$H$65536,[14]Sheet1!$K$1:$K$65536),0)</f>
        <v>1</v>
      </c>
      <c r="T1041" s="3">
        <f>IFERROR(_xlfn.XLOOKUP(B1041,[15]Sheet1!$H$1:$H$65536,[15]Sheet1!$J$1:$J$65536),0)</f>
        <v>4</v>
      </c>
      <c r="U1041" s="3">
        <f>IFERROR(_xlfn.XLOOKUP(B1041,[16]Sheet1!$H$1:$H$65536,[16]Sheet1!$J$1:$J$65536),0)</f>
        <v>4</v>
      </c>
      <c r="V1041" s="3">
        <f>IFERROR(_xlfn.XLOOKUP(B1041,[17]Sheet1!$H$1:$H$65536,[17]Sheet1!$J$1:$J$65536),0)</f>
        <v>1</v>
      </c>
      <c r="W1041" s="3">
        <f>IFERROR(_xlfn.XLOOKUP(B1041,[18]Sheet1!$H$1:$H$65536,[18]Sheet1!$J$1:$J$65536),0)</f>
        <v>1</v>
      </c>
      <c r="X1041" s="3">
        <f>IFERROR(_xlfn.XLOOKUP(B1041,[19]Sheet1!$H$1:$H$65536,[19]Sheet1!$J$1:$J$65536),0)</f>
        <v>1</v>
      </c>
      <c r="Y1041" s="3">
        <f>IFERROR(_xlfn.XLOOKUP(B1041,[20]Sheet1!$H$1:$H$65536,[20]Sheet1!$J$1:$J$65536),0)</f>
        <v>1</v>
      </c>
      <c r="Z1041" s="3">
        <f>IFERROR(_xlfn.XLOOKUP(B1041,[21]Sheet1!$H$1:$H$65536,[21]Sheet1!$J$1:$J$65536),0)</f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</row>
    <row r="1042" spans="1:47" x14ac:dyDescent="0.3">
      <c r="A1042" s="2" t="str">
        <f t="shared" si="16"/>
        <v>P1</v>
      </c>
      <c r="B1042" s="1" t="s">
        <v>2449</v>
      </c>
      <c r="C1042" s="23" t="str">
        <f>_xlfn.XLOOKUP(B1042,IP구분!A:A,IP구분!C:C)</f>
        <v>뽀로로</v>
      </c>
      <c r="D1042" s="1" t="s">
        <v>2450</v>
      </c>
      <c r="E1042" s="7">
        <f>IFERROR(_xlfn.XLOOKUP(B1042,단가!A:A,단가!C:C),0)</f>
        <v>1255</v>
      </c>
      <c r="F1042" s="3">
        <f>IFERROR(_xlfn.XLOOKUP(B1042,'[1]2609 재고'!$I$1:$I$65536,'[1]2609 재고'!$K$1:$K$65536),0)</f>
        <v>83</v>
      </c>
      <c r="G1042" s="3">
        <f>IFERROR(_xlfn.XLOOKUP(B1042,[2]Sheet1!$H$1:$H$65536,[2]Sheet1!$K$1:$K$65536),0)</f>
        <v>88</v>
      </c>
      <c r="H1042" s="3">
        <f>IFERROR(_xlfn.XLOOKUP(B1042,[3]Sheet1!$H$1:$H$65536,[3]Sheet1!$J$1:$J$65536),0)</f>
        <v>84</v>
      </c>
      <c r="I1042" s="3">
        <f>IFERROR(_xlfn.XLOOKUP(B1042,[4]Sheet1!$H$1:$H$65536,[4]Sheet1!$J$1:$J$65536),0)</f>
        <v>73</v>
      </c>
      <c r="J1042" s="3">
        <f>IFERROR(_xlfn.XLOOKUP(B1042,[5]Sheet1!$H$1:$H$65536,[5]Sheet1!$J$1:$J$65536),0)</f>
        <v>76</v>
      </c>
      <c r="K1042" s="3">
        <f>IFERROR(_xlfn.XLOOKUP(B1042,[6]Sheet1!$H$1:$H$65536,[6]Sheet1!$J$1:$J$65536),0)</f>
        <v>69</v>
      </c>
      <c r="L1042" s="3">
        <f>IFERROR(_xlfn.XLOOKUP(B1042,[7]Sheet1!$H$1:$H$65536,[7]Sheet1!$J$1:$J$65536),0)</f>
        <v>65</v>
      </c>
      <c r="M1042" s="3">
        <f>IFERROR(_xlfn.XLOOKUP(B1042,[8]Sheet1!$H$1:$H$65536,[8]Sheet1!$J$1:$J$65536),0)</f>
        <v>73</v>
      </c>
      <c r="N1042" s="3">
        <f>IFERROR(_xlfn.XLOOKUP(B1042,[9]Sheet1!$H$1:$H$65536,[9]Sheet1!$J$1:$J$65536),0)</f>
        <v>62</v>
      </c>
      <c r="O1042" s="3">
        <f>IFERROR(_xlfn.XLOOKUP(B1042,[10]Sheet1!$H$1:$H$65536,[10]Sheet1!$J$1:$J$65536),0)</f>
        <v>29</v>
      </c>
      <c r="P1042" s="3">
        <f>IFERROR(_xlfn.XLOOKUP(B1042,[11]Sheet1!$H$1:$H$65536,[11]Sheet1!$J$1:$J$65536),0)</f>
        <v>33</v>
      </c>
      <c r="Q1042" s="3">
        <f>IFERROR(_xlfn.XLOOKUP(B1042,[12]Sheet1!$H$1:$H$65536,[12]Sheet1!$J$1:$J$65536),0)</f>
        <v>27</v>
      </c>
      <c r="R1042" s="3">
        <f>IFERROR(_xlfn.XLOOKUP(B1042,[13]Sheet1!$H$1:$H$65536,[13]Sheet1!$J$1:$J$65536),)</f>
        <v>26</v>
      </c>
      <c r="S1042" s="3">
        <f>IFERROR(_xlfn.XLOOKUP(B1042,[14]Sheet1!$H$1:$H$65536,[14]Sheet1!$K$1:$K$65536),0)</f>
        <v>25</v>
      </c>
      <c r="T1042" s="3">
        <f>IFERROR(_xlfn.XLOOKUP(B1042,[15]Sheet1!$H$1:$H$65536,[15]Sheet1!$J$1:$J$65536),0)</f>
        <v>38</v>
      </c>
      <c r="U1042" s="3">
        <f>IFERROR(_xlfn.XLOOKUP(B1042,[16]Sheet1!$H$1:$H$65536,[16]Sheet1!$J$1:$J$65536),0)</f>
        <v>29</v>
      </c>
      <c r="V1042" s="3">
        <f>IFERROR(_xlfn.XLOOKUP(B1042,[17]Sheet1!$H$1:$H$65536,[17]Sheet1!$J$1:$J$65536),0)</f>
        <v>12</v>
      </c>
      <c r="W1042" s="3">
        <f>IFERROR(_xlfn.XLOOKUP(B1042,[18]Sheet1!$H$1:$H$65536,[18]Sheet1!$J$1:$J$65536),0)</f>
        <v>14</v>
      </c>
      <c r="X1042" s="3">
        <f>IFERROR(_xlfn.XLOOKUP(B1042,[19]Sheet1!$H$1:$H$65536,[19]Sheet1!$J$1:$J$65536),0)</f>
        <v>12</v>
      </c>
      <c r="Y1042" s="3">
        <f>IFERROR(_xlfn.XLOOKUP(B1042,[20]Sheet1!$H$1:$H$65536,[20]Sheet1!$J$1:$J$65536),0)</f>
        <v>12</v>
      </c>
      <c r="Z1042" s="3">
        <f>IFERROR(_xlfn.XLOOKUP(B1042,[21]Sheet1!$H$1:$H$65536,[21]Sheet1!$J$1:$J$65536),0)</f>
        <v>26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</row>
    <row r="1043" spans="1:47" x14ac:dyDescent="0.3">
      <c r="A1043" s="2" t="str">
        <f t="shared" si="16"/>
        <v>M2</v>
      </c>
      <c r="B1043" s="1" t="s">
        <v>5572</v>
      </c>
      <c r="C1043" s="23" t="str">
        <f>_xlfn.XLOOKUP(B1043,IP구분!A:A,IP구분!C:C)</f>
        <v>뽀로로</v>
      </c>
      <c r="D1043" s="1" t="s">
        <v>5573</v>
      </c>
      <c r="E1043" s="7" t="str">
        <f>IFERROR(_xlfn.XLOOKUP(B1043,단가!A:A,단가!C:C),0)</f>
        <v xml:space="preserve">                     -</v>
      </c>
      <c r="F1043" s="3">
        <f>IFERROR(_xlfn.XLOOKUP(B1043,'[1]2609 재고'!$I$1:$I$65536,'[1]2609 재고'!$K$1:$K$65536),0)</f>
        <v>0</v>
      </c>
      <c r="G1043" s="3">
        <f>IFERROR(_xlfn.XLOOKUP(B1043,[2]Sheet1!$H$1:$H$65536,[2]Sheet1!$K$1:$K$65536),0)</f>
        <v>0</v>
      </c>
      <c r="H1043" s="3">
        <f>IFERROR(_xlfn.XLOOKUP(B1043,[3]Sheet1!$H$1:$H$65536,[3]Sheet1!$J$1:$J$65536),0)</f>
        <v>0</v>
      </c>
      <c r="I1043" s="3">
        <f>IFERROR(_xlfn.XLOOKUP(B1043,[4]Sheet1!$H$1:$H$65536,[4]Sheet1!$J$1:$J$65536),0)</f>
        <v>0</v>
      </c>
      <c r="J1043" s="3">
        <f>IFERROR(_xlfn.XLOOKUP(B1043,[5]Sheet1!$H$1:$H$65536,[5]Sheet1!$J$1:$J$65536),0)</f>
        <v>0</v>
      </c>
      <c r="K1043" s="3">
        <f>IFERROR(_xlfn.XLOOKUP(B1043,[6]Sheet1!$H$1:$H$65536,[6]Sheet1!$J$1:$J$65536),0)</f>
        <v>0</v>
      </c>
      <c r="L1043" s="3">
        <f>IFERROR(_xlfn.XLOOKUP(B1043,[7]Sheet1!$H$1:$H$65536,[7]Sheet1!$J$1:$J$65536),0)</f>
        <v>0</v>
      </c>
      <c r="M1043" s="3">
        <f>IFERROR(_xlfn.XLOOKUP(B1043,[8]Sheet1!$H$1:$H$65536,[8]Sheet1!$J$1:$J$65536),0)</f>
        <v>0</v>
      </c>
      <c r="N1043" s="3">
        <f>IFERROR(_xlfn.XLOOKUP(B1043,[9]Sheet1!$H$1:$H$65536,[9]Sheet1!$J$1:$J$65536),0)</f>
        <v>0</v>
      </c>
      <c r="O1043" s="3">
        <f>IFERROR(_xlfn.XLOOKUP(B1043,[10]Sheet1!$H$1:$H$65536,[10]Sheet1!$J$1:$J$65536),0)</f>
        <v>0</v>
      </c>
      <c r="P1043" s="3">
        <f>IFERROR(_xlfn.XLOOKUP(B1043,[11]Sheet1!$H$1:$H$65536,[11]Sheet1!$J$1:$J$65536),0)</f>
        <v>0</v>
      </c>
      <c r="Q1043" s="3">
        <f>IFERROR(_xlfn.XLOOKUP(B1043,[12]Sheet1!$H$1:$H$65536,[12]Sheet1!$J$1:$J$65536),0)</f>
        <v>0</v>
      </c>
      <c r="R1043" s="3">
        <f>IFERROR(_xlfn.XLOOKUP(B1043,[13]Sheet1!$H$1:$H$65536,[13]Sheet1!$J$1:$J$65536),)</f>
        <v>0</v>
      </c>
      <c r="S1043" s="3">
        <f>IFERROR(_xlfn.XLOOKUP(B1043,[14]Sheet1!$H$1:$H$65536,[14]Sheet1!$K$1:$K$65536),0)</f>
        <v>0</v>
      </c>
      <c r="T1043" s="3">
        <f>IFERROR(_xlfn.XLOOKUP(B1043,[15]Sheet1!$H$1:$H$65536,[15]Sheet1!$J$1:$J$65536),0)</f>
        <v>0</v>
      </c>
      <c r="U1043" s="3">
        <f>IFERROR(_xlfn.XLOOKUP(B1043,[16]Sheet1!$H$1:$H$65536,[16]Sheet1!$J$1:$J$65536),0)</f>
        <v>3</v>
      </c>
      <c r="V1043" s="3">
        <f>IFERROR(_xlfn.XLOOKUP(B1043,[17]Sheet1!$H$1:$H$65536,[17]Sheet1!$J$1:$J$65536),0)</f>
        <v>4</v>
      </c>
      <c r="W1043" s="3">
        <f>IFERROR(_xlfn.XLOOKUP(B1043,[18]Sheet1!$H$1:$H$65536,[18]Sheet1!$J$1:$J$65536),0)</f>
        <v>5</v>
      </c>
      <c r="X1043" s="3">
        <f>IFERROR(_xlfn.XLOOKUP(B1043,[19]Sheet1!$H$1:$H$65536,[19]Sheet1!$J$1:$J$65536),0)</f>
        <v>6</v>
      </c>
      <c r="Y1043" s="3">
        <f>IFERROR(_xlfn.XLOOKUP(B1043,[20]Sheet1!$H$1:$H$65536,[20]Sheet1!$J$1:$J$65536),0)</f>
        <v>9</v>
      </c>
      <c r="Z1043" s="3">
        <f>IFERROR(_xlfn.XLOOKUP(B1043,[21]Sheet1!$H$1:$H$65536,[21]Sheet1!$J$1:$J$65536),0)</f>
        <v>12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</row>
    <row r="1044" spans="1:47" x14ac:dyDescent="0.3">
      <c r="A1044" s="2" t="str">
        <f t="shared" si="16"/>
        <v>P1</v>
      </c>
      <c r="B1044" s="1" t="s">
        <v>1938</v>
      </c>
      <c r="C1044" s="23" t="str">
        <f>_xlfn.XLOOKUP(B1044,IP구분!A:A,IP구분!C:C)</f>
        <v>뽀로로</v>
      </c>
      <c r="D1044" s="1" t="s">
        <v>1939</v>
      </c>
      <c r="E1044" s="7">
        <f>IFERROR(_xlfn.XLOOKUP(B1044,단가!A:A,단가!C:C),0)</f>
        <v>1937</v>
      </c>
      <c r="F1044" s="3">
        <f>IFERROR(_xlfn.XLOOKUP(B1044,'[1]2609 재고'!$I$1:$I$65536,'[1]2609 재고'!$K$1:$K$65536),0)</f>
        <v>9</v>
      </c>
      <c r="G1044" s="3">
        <f>IFERROR(_xlfn.XLOOKUP(B1044,[2]Sheet1!$H$1:$H$65536,[2]Sheet1!$K$1:$K$65536),0)</f>
        <v>9</v>
      </c>
      <c r="H1044" s="3">
        <f>IFERROR(_xlfn.XLOOKUP(B1044,[3]Sheet1!$H$1:$H$65536,[3]Sheet1!$J$1:$J$65536),0)</f>
        <v>9</v>
      </c>
      <c r="I1044" s="3">
        <f>IFERROR(_xlfn.XLOOKUP(B1044,[4]Sheet1!$H$1:$H$65536,[4]Sheet1!$J$1:$J$65536),0)</f>
        <v>9</v>
      </c>
      <c r="J1044" s="3">
        <f>IFERROR(_xlfn.XLOOKUP(B1044,[5]Sheet1!$H$1:$H$65536,[5]Sheet1!$J$1:$J$65536),0)</f>
        <v>8</v>
      </c>
      <c r="K1044" s="3">
        <f>IFERROR(_xlfn.XLOOKUP(B1044,[6]Sheet1!$H$1:$H$65536,[6]Sheet1!$J$1:$J$65536),0)</f>
        <v>8</v>
      </c>
      <c r="L1044" s="3">
        <f>IFERROR(_xlfn.XLOOKUP(B1044,[7]Sheet1!$H$1:$H$65536,[7]Sheet1!$J$1:$J$65536),0)</f>
        <v>8</v>
      </c>
      <c r="M1044" s="3">
        <f>IFERROR(_xlfn.XLOOKUP(B1044,[8]Sheet1!$H$1:$H$65536,[8]Sheet1!$J$1:$J$65536),0)</f>
        <v>8</v>
      </c>
      <c r="N1044" s="3">
        <f>IFERROR(_xlfn.XLOOKUP(B1044,[9]Sheet1!$H$1:$H$65536,[9]Sheet1!$J$1:$J$65536),0)</f>
        <v>8</v>
      </c>
      <c r="O1044" s="3">
        <f>IFERROR(_xlfn.XLOOKUP(B1044,[10]Sheet1!$H$1:$H$65536,[10]Sheet1!$J$1:$J$65536),0)</f>
        <v>8</v>
      </c>
      <c r="P1044" s="3">
        <f>IFERROR(_xlfn.XLOOKUP(B1044,[11]Sheet1!$H$1:$H$65536,[11]Sheet1!$J$1:$J$65536),0)</f>
        <v>8</v>
      </c>
      <c r="Q1044" s="3">
        <f>IFERROR(_xlfn.XLOOKUP(B1044,[12]Sheet1!$H$1:$H$65536,[12]Sheet1!$J$1:$J$65536),0)</f>
        <v>8</v>
      </c>
      <c r="R1044" s="3">
        <f>IFERROR(_xlfn.XLOOKUP(B1044,[13]Sheet1!$H$1:$H$65536,[13]Sheet1!$J$1:$J$65536),)</f>
        <v>8</v>
      </c>
      <c r="S1044" s="3">
        <f>IFERROR(_xlfn.XLOOKUP(B1044,[14]Sheet1!$H$1:$H$65536,[14]Sheet1!$K$1:$K$65536),0)</f>
        <v>8</v>
      </c>
      <c r="T1044" s="3">
        <f>IFERROR(_xlfn.XLOOKUP(B1044,[15]Sheet1!$H$1:$H$65536,[15]Sheet1!$J$1:$J$65536),0)</f>
        <v>8</v>
      </c>
      <c r="U1044" s="3">
        <f>IFERROR(_xlfn.XLOOKUP(B1044,[16]Sheet1!$H$1:$H$65536,[16]Sheet1!$J$1:$J$65536),0)</f>
        <v>3</v>
      </c>
      <c r="V1044" s="3">
        <f>IFERROR(_xlfn.XLOOKUP(B1044,[17]Sheet1!$H$1:$H$65536,[17]Sheet1!$J$1:$J$65536),0)</f>
        <v>3</v>
      </c>
      <c r="W1044" s="3">
        <f>IFERROR(_xlfn.XLOOKUP(B1044,[18]Sheet1!$H$1:$H$65536,[18]Sheet1!$J$1:$J$65536),0)</f>
        <v>3</v>
      </c>
      <c r="X1044" s="3">
        <f>IFERROR(_xlfn.XLOOKUP(B1044,[19]Sheet1!$H$1:$H$65536,[19]Sheet1!$J$1:$J$65536),0)</f>
        <v>3</v>
      </c>
      <c r="Y1044" s="3">
        <f>IFERROR(_xlfn.XLOOKUP(B1044,[20]Sheet1!$H$1:$H$65536,[20]Sheet1!$J$1:$J$65536),0)</f>
        <v>3</v>
      </c>
      <c r="Z1044" s="3">
        <f>IFERROR(_xlfn.XLOOKUP(B1044,[21]Sheet1!$H$1:$H$65536,[21]Sheet1!$J$1:$J$65536),0)</f>
        <v>3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</row>
    <row r="1045" spans="1:47" x14ac:dyDescent="0.3">
      <c r="A1045" s="2" t="str">
        <f t="shared" si="16"/>
        <v>P1</v>
      </c>
      <c r="B1045" s="1" t="s">
        <v>2916</v>
      </c>
      <c r="C1045" s="23" t="str">
        <f>_xlfn.XLOOKUP(B1045,IP구분!A:A,IP구분!C:C)</f>
        <v>뽀로로</v>
      </c>
      <c r="D1045" s="1" t="s">
        <v>2917</v>
      </c>
      <c r="E1045" s="7">
        <f>IFERROR(_xlfn.XLOOKUP(B1045,단가!A:A,단가!C:C),0)</f>
        <v>1197</v>
      </c>
      <c r="F1045" s="3">
        <f>IFERROR(_xlfn.XLOOKUP(B1045,'[1]2609 재고'!$I$1:$I$65536,'[1]2609 재고'!$K$1:$K$65536),0)</f>
        <v>145</v>
      </c>
      <c r="G1045" s="3">
        <f>IFERROR(_xlfn.XLOOKUP(B1045,[2]Sheet1!$H$1:$H$65536,[2]Sheet1!$K$1:$K$65536),0)</f>
        <v>141</v>
      </c>
      <c r="H1045" s="3">
        <f>IFERROR(_xlfn.XLOOKUP(B1045,[3]Sheet1!$H$1:$H$65536,[3]Sheet1!$J$1:$J$65536),0)</f>
        <v>141</v>
      </c>
      <c r="I1045" s="3">
        <f>IFERROR(_xlfn.XLOOKUP(B1045,[4]Sheet1!$H$1:$H$65536,[4]Sheet1!$J$1:$J$65536),0)</f>
        <v>144</v>
      </c>
      <c r="J1045" s="3">
        <f>IFERROR(_xlfn.XLOOKUP(B1045,[5]Sheet1!$H$1:$H$65536,[5]Sheet1!$J$1:$J$65536),0)</f>
        <v>141</v>
      </c>
      <c r="K1045" s="3">
        <f>IFERROR(_xlfn.XLOOKUP(B1045,[6]Sheet1!$H$1:$H$65536,[6]Sheet1!$J$1:$J$65536),0)</f>
        <v>144</v>
      </c>
      <c r="L1045" s="3">
        <f>IFERROR(_xlfn.XLOOKUP(B1045,[7]Sheet1!$H$1:$H$65536,[7]Sheet1!$J$1:$J$65536),0)</f>
        <v>145</v>
      </c>
      <c r="M1045" s="3">
        <f>IFERROR(_xlfn.XLOOKUP(B1045,[8]Sheet1!$H$1:$H$65536,[8]Sheet1!$J$1:$J$65536),0)</f>
        <v>138</v>
      </c>
      <c r="N1045" s="3">
        <f>IFERROR(_xlfn.XLOOKUP(B1045,[9]Sheet1!$H$1:$H$65536,[9]Sheet1!$J$1:$J$65536),0)</f>
        <v>132</v>
      </c>
      <c r="O1045" s="3">
        <f>IFERROR(_xlfn.XLOOKUP(B1045,[10]Sheet1!$H$1:$H$65536,[10]Sheet1!$J$1:$J$65536),0)</f>
        <v>130</v>
      </c>
      <c r="P1045" s="3">
        <f>IFERROR(_xlfn.XLOOKUP(B1045,[11]Sheet1!$H$1:$H$65536,[11]Sheet1!$J$1:$J$65536),0)</f>
        <v>137</v>
      </c>
      <c r="Q1045" s="3">
        <f>IFERROR(_xlfn.XLOOKUP(B1045,[12]Sheet1!$H$1:$H$65536,[12]Sheet1!$J$1:$J$65536),0)</f>
        <v>139</v>
      </c>
      <c r="R1045" s="3">
        <f>IFERROR(_xlfn.XLOOKUP(B1045,[13]Sheet1!$H$1:$H$65536,[13]Sheet1!$J$1:$J$65536),)</f>
        <v>141</v>
      </c>
      <c r="S1045" s="3">
        <f>IFERROR(_xlfn.XLOOKUP(B1045,[14]Sheet1!$H$1:$H$65536,[14]Sheet1!$K$1:$K$65536),0)</f>
        <v>144</v>
      </c>
      <c r="T1045" s="3">
        <f>IFERROR(_xlfn.XLOOKUP(B1045,[15]Sheet1!$H$1:$H$65536,[15]Sheet1!$J$1:$J$65536),0)</f>
        <v>140</v>
      </c>
      <c r="U1045" s="3">
        <f>IFERROR(_xlfn.XLOOKUP(B1045,[16]Sheet1!$H$1:$H$65536,[16]Sheet1!$J$1:$J$65536),0)</f>
        <v>135</v>
      </c>
      <c r="V1045" s="3">
        <f>IFERROR(_xlfn.XLOOKUP(B1045,[17]Sheet1!$H$1:$H$65536,[17]Sheet1!$J$1:$J$65536),0)</f>
        <v>145</v>
      </c>
      <c r="W1045" s="3">
        <f>IFERROR(_xlfn.XLOOKUP(B1045,[18]Sheet1!$H$1:$H$65536,[18]Sheet1!$J$1:$J$65536),0)</f>
        <v>128</v>
      </c>
      <c r="X1045" s="3">
        <f>IFERROR(_xlfn.XLOOKUP(B1045,[19]Sheet1!$H$1:$H$65536,[19]Sheet1!$J$1:$J$65536),0)</f>
        <v>107</v>
      </c>
      <c r="Y1045" s="3">
        <f>IFERROR(_xlfn.XLOOKUP(B1045,[20]Sheet1!$H$1:$H$65536,[20]Sheet1!$J$1:$J$65536),0)</f>
        <v>110</v>
      </c>
      <c r="Z1045" s="3">
        <f>IFERROR(_xlfn.XLOOKUP(B1045,[21]Sheet1!$H$1:$H$65536,[21]Sheet1!$J$1:$J$65536),0)</f>
        <v>112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</row>
    <row r="1046" spans="1:47" x14ac:dyDescent="0.3">
      <c r="A1046" s="2" t="str">
        <f t="shared" si="16"/>
        <v>P1</v>
      </c>
      <c r="B1046" s="1" t="s">
        <v>3742</v>
      </c>
      <c r="C1046" s="23" t="str">
        <f>_xlfn.XLOOKUP(B1046,IP구분!A:A,IP구분!C:C)</f>
        <v>뽀로로</v>
      </c>
      <c r="D1046" s="1" t="s">
        <v>3743</v>
      </c>
      <c r="E1046" s="7">
        <f>IFERROR(_xlfn.XLOOKUP(B1046,단가!A:A,단가!C:C),0)</f>
        <v>1143</v>
      </c>
      <c r="F1046" s="3">
        <f>IFERROR(_xlfn.XLOOKUP(B1046,'[1]2609 재고'!$I$1:$I$65536,'[1]2609 재고'!$K$1:$K$65536),0)</f>
        <v>3</v>
      </c>
      <c r="G1046" s="3">
        <f>IFERROR(_xlfn.XLOOKUP(B1046,[2]Sheet1!$H$1:$H$65536,[2]Sheet1!$K$1:$K$65536),0)</f>
        <v>3</v>
      </c>
      <c r="H1046" s="3">
        <f>IFERROR(_xlfn.XLOOKUP(B1046,[3]Sheet1!$H$1:$H$65536,[3]Sheet1!$J$1:$J$65536),0)</f>
        <v>3</v>
      </c>
      <c r="I1046" s="3">
        <f>IFERROR(_xlfn.XLOOKUP(B1046,[4]Sheet1!$H$1:$H$65536,[4]Sheet1!$J$1:$J$65536),0)</f>
        <v>4</v>
      </c>
      <c r="J1046" s="3">
        <f>IFERROR(_xlfn.XLOOKUP(B1046,[5]Sheet1!$H$1:$H$65536,[5]Sheet1!$J$1:$J$65536),0)</f>
        <v>3</v>
      </c>
      <c r="K1046" s="3">
        <f>IFERROR(_xlfn.XLOOKUP(B1046,[6]Sheet1!$H$1:$H$65536,[6]Sheet1!$J$1:$J$65536),0)</f>
        <v>3</v>
      </c>
      <c r="L1046" s="3">
        <f>IFERROR(_xlfn.XLOOKUP(B1046,[7]Sheet1!$H$1:$H$65536,[7]Sheet1!$J$1:$J$65536),0)</f>
        <v>3</v>
      </c>
      <c r="M1046" s="3">
        <f>IFERROR(_xlfn.XLOOKUP(B1046,[8]Sheet1!$H$1:$H$65536,[8]Sheet1!$J$1:$J$65536),0)</f>
        <v>3</v>
      </c>
      <c r="N1046" s="3">
        <f>IFERROR(_xlfn.XLOOKUP(B1046,[9]Sheet1!$H$1:$H$65536,[9]Sheet1!$J$1:$J$65536),0)</f>
        <v>3</v>
      </c>
      <c r="O1046" s="3">
        <f>IFERROR(_xlfn.XLOOKUP(B1046,[10]Sheet1!$H$1:$H$65536,[10]Sheet1!$J$1:$J$65536),0)</f>
        <v>3</v>
      </c>
      <c r="P1046" s="3">
        <f>IFERROR(_xlfn.XLOOKUP(B1046,[11]Sheet1!$H$1:$H$65536,[11]Sheet1!$J$1:$J$65536),0)</f>
        <v>3</v>
      </c>
      <c r="Q1046" s="3">
        <f>IFERROR(_xlfn.XLOOKUP(B1046,[12]Sheet1!$H$1:$H$65536,[12]Sheet1!$J$1:$J$65536),0)</f>
        <v>3</v>
      </c>
      <c r="R1046" s="3">
        <f>IFERROR(_xlfn.XLOOKUP(B1046,[13]Sheet1!$H$1:$H$65536,[13]Sheet1!$J$1:$J$65536),)</f>
        <v>3</v>
      </c>
      <c r="S1046" s="3">
        <f>IFERROR(_xlfn.XLOOKUP(B1046,[14]Sheet1!$H$1:$H$65536,[14]Sheet1!$K$1:$K$65536),0)</f>
        <v>3</v>
      </c>
      <c r="T1046" s="3">
        <f>IFERROR(_xlfn.XLOOKUP(B1046,[15]Sheet1!$H$1:$H$65536,[15]Sheet1!$J$1:$J$65536),0)</f>
        <v>3</v>
      </c>
      <c r="U1046" s="3">
        <f>IFERROR(_xlfn.XLOOKUP(B1046,[16]Sheet1!$H$1:$H$65536,[16]Sheet1!$J$1:$J$65536),0)</f>
        <v>3</v>
      </c>
      <c r="V1046" s="3">
        <f>IFERROR(_xlfn.XLOOKUP(B1046,[17]Sheet1!$H$1:$H$65536,[17]Sheet1!$J$1:$J$65536),0)</f>
        <v>3</v>
      </c>
      <c r="W1046" s="3">
        <f>IFERROR(_xlfn.XLOOKUP(B1046,[18]Sheet1!$H$1:$H$65536,[18]Sheet1!$J$1:$J$65536),0)</f>
        <v>3</v>
      </c>
      <c r="X1046" s="3">
        <f>IFERROR(_xlfn.XLOOKUP(B1046,[19]Sheet1!$H$1:$H$65536,[19]Sheet1!$J$1:$J$65536),0)</f>
        <v>3</v>
      </c>
      <c r="Y1046" s="3">
        <f>IFERROR(_xlfn.XLOOKUP(B1046,[20]Sheet1!$H$1:$H$65536,[20]Sheet1!$J$1:$J$65536),0)</f>
        <v>3</v>
      </c>
      <c r="Z1046" s="3">
        <f>IFERROR(_xlfn.XLOOKUP(B1046,[21]Sheet1!$H$1:$H$65536,[21]Sheet1!$J$1:$J$65536),0)</f>
        <v>3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</row>
    <row r="1047" spans="1:47" x14ac:dyDescent="0.3">
      <c r="A1047" s="2" t="str">
        <f t="shared" si="16"/>
        <v>P1</v>
      </c>
      <c r="B1047" s="1" t="s">
        <v>3744</v>
      </c>
      <c r="C1047" s="23" t="str">
        <f>_xlfn.XLOOKUP(B1047,IP구분!A:A,IP구분!C:C)</f>
        <v>뽀로로</v>
      </c>
      <c r="D1047" s="1" t="s">
        <v>3745</v>
      </c>
      <c r="E1047" s="7">
        <f>IFERROR(_xlfn.XLOOKUP(B1047,단가!A:A,단가!C:C),0)</f>
        <v>733</v>
      </c>
      <c r="F1047" s="3">
        <f>IFERROR(_xlfn.XLOOKUP(B1047,'[1]2609 재고'!$I$1:$I$65536,'[1]2609 재고'!$K$1:$K$65536),0)</f>
        <v>3</v>
      </c>
      <c r="G1047" s="3">
        <f>IFERROR(_xlfn.XLOOKUP(B1047,[2]Sheet1!$H$1:$H$65536,[2]Sheet1!$K$1:$K$65536),0)</f>
        <v>6</v>
      </c>
      <c r="H1047" s="3">
        <f>IFERROR(_xlfn.XLOOKUP(B1047,[3]Sheet1!$H$1:$H$65536,[3]Sheet1!$J$1:$J$65536),0)</f>
        <v>19</v>
      </c>
      <c r="I1047" s="3">
        <f>IFERROR(_xlfn.XLOOKUP(B1047,[4]Sheet1!$H$1:$H$65536,[4]Sheet1!$J$1:$J$65536),0)</f>
        <v>148</v>
      </c>
      <c r="J1047" s="3">
        <f>IFERROR(_xlfn.XLOOKUP(B1047,[5]Sheet1!$H$1:$H$65536,[5]Sheet1!$J$1:$J$65536),0)</f>
        <v>335</v>
      </c>
      <c r="K1047" s="3">
        <f>IFERROR(_xlfn.XLOOKUP(B1047,[6]Sheet1!$H$1:$H$65536,[6]Sheet1!$J$1:$J$65536),0)</f>
        <v>644</v>
      </c>
      <c r="L1047" s="3">
        <f>IFERROR(_xlfn.XLOOKUP(B1047,[7]Sheet1!$H$1:$H$65536,[7]Sheet1!$J$1:$J$65536),0)</f>
        <v>1187</v>
      </c>
      <c r="M1047" s="3">
        <f>IFERROR(_xlfn.XLOOKUP(B1047,[8]Sheet1!$H$1:$H$65536,[8]Sheet1!$J$1:$J$65536),0)</f>
        <v>1815</v>
      </c>
      <c r="N1047" s="3">
        <f>IFERROR(_xlfn.XLOOKUP(B1047,[9]Sheet1!$H$1:$H$65536,[9]Sheet1!$J$1:$J$65536),0)</f>
        <v>2151</v>
      </c>
      <c r="O1047" s="3">
        <f>IFERROR(_xlfn.XLOOKUP(B1047,[10]Sheet1!$H$1:$H$65536,[10]Sheet1!$J$1:$J$65536),0)</f>
        <v>2539</v>
      </c>
      <c r="P1047" s="3">
        <f>IFERROR(_xlfn.XLOOKUP(B1047,[11]Sheet1!$H$1:$H$65536,[11]Sheet1!$J$1:$J$65536),0)</f>
        <v>3221</v>
      </c>
      <c r="Q1047" s="3">
        <f>IFERROR(_xlfn.XLOOKUP(B1047,[12]Sheet1!$H$1:$H$65536,[12]Sheet1!$J$1:$J$65536),0)</f>
        <v>3671</v>
      </c>
      <c r="R1047" s="3">
        <f>IFERROR(_xlfn.XLOOKUP(B1047,[13]Sheet1!$H$1:$H$65536,[13]Sheet1!$J$1:$J$65536),)</f>
        <v>3870</v>
      </c>
      <c r="S1047" s="3">
        <f>IFERROR(_xlfn.XLOOKUP(B1047,[14]Sheet1!$H$1:$H$65536,[14]Sheet1!$K$1:$K$65536),0)</f>
        <v>1966</v>
      </c>
      <c r="T1047" s="3">
        <f>IFERROR(_xlfn.XLOOKUP(B1047,[15]Sheet1!$H$1:$H$65536,[15]Sheet1!$J$1:$J$65536),0)</f>
        <v>2400</v>
      </c>
      <c r="U1047" s="3">
        <f>IFERROR(_xlfn.XLOOKUP(B1047,[16]Sheet1!$H$1:$H$65536,[16]Sheet1!$J$1:$J$65536),0)</f>
        <v>3254</v>
      </c>
      <c r="V1047" s="3">
        <f>IFERROR(_xlfn.XLOOKUP(B1047,[17]Sheet1!$H$1:$H$65536,[17]Sheet1!$J$1:$J$65536),0)</f>
        <v>3740</v>
      </c>
      <c r="W1047" s="3">
        <f>IFERROR(_xlfn.XLOOKUP(B1047,[18]Sheet1!$H$1:$H$65536,[18]Sheet1!$J$1:$J$65536),0)</f>
        <v>4046</v>
      </c>
      <c r="X1047" s="3">
        <f>IFERROR(_xlfn.XLOOKUP(B1047,[19]Sheet1!$H$1:$H$65536,[19]Sheet1!$J$1:$J$65536),0)</f>
        <v>4825</v>
      </c>
      <c r="Y1047" s="3">
        <f>IFERROR(_xlfn.XLOOKUP(B1047,[20]Sheet1!$H$1:$H$65536,[20]Sheet1!$J$1:$J$65536),0)</f>
        <v>5310</v>
      </c>
      <c r="Z1047" s="3">
        <f>IFERROR(_xlfn.XLOOKUP(B1047,[21]Sheet1!$H$1:$H$65536,[21]Sheet1!$J$1:$J$65536),0)</f>
        <v>919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</row>
    <row r="1048" spans="1:47" x14ac:dyDescent="0.3">
      <c r="A1048" s="2" t="str">
        <f t="shared" si="16"/>
        <v>P1</v>
      </c>
      <c r="B1048" s="1" t="s">
        <v>3746</v>
      </c>
      <c r="C1048" s="23" t="str">
        <f>_xlfn.XLOOKUP(B1048,IP구분!A:A,IP구분!C:C)</f>
        <v>뽀로로</v>
      </c>
      <c r="D1048" s="1" t="s">
        <v>3747</v>
      </c>
      <c r="E1048" s="7">
        <f>IFERROR(_xlfn.XLOOKUP(B1048,단가!A:A,단가!C:C),0)</f>
        <v>2826</v>
      </c>
      <c r="F1048" s="3">
        <f>IFERROR(_xlfn.XLOOKUP(B1048,'[1]2609 재고'!$I$1:$I$65536,'[1]2609 재고'!$K$1:$K$65536),0)</f>
        <v>12</v>
      </c>
      <c r="G1048" s="3">
        <f>IFERROR(_xlfn.XLOOKUP(B1048,[2]Sheet1!$H$1:$H$65536,[2]Sheet1!$K$1:$K$65536),0)</f>
        <v>27</v>
      </c>
      <c r="H1048" s="3">
        <f>IFERROR(_xlfn.XLOOKUP(B1048,[3]Sheet1!$H$1:$H$65536,[3]Sheet1!$J$1:$J$65536),0)</f>
        <v>26</v>
      </c>
      <c r="I1048" s="3">
        <f>IFERROR(_xlfn.XLOOKUP(B1048,[4]Sheet1!$H$1:$H$65536,[4]Sheet1!$J$1:$J$65536),0)</f>
        <v>25</v>
      </c>
      <c r="J1048" s="3">
        <f>IFERROR(_xlfn.XLOOKUP(B1048,[5]Sheet1!$H$1:$H$65536,[5]Sheet1!$J$1:$J$65536),0)</f>
        <v>29</v>
      </c>
      <c r="K1048" s="3">
        <f>IFERROR(_xlfn.XLOOKUP(B1048,[6]Sheet1!$H$1:$H$65536,[6]Sheet1!$J$1:$J$65536),0)</f>
        <v>33</v>
      </c>
      <c r="L1048" s="3">
        <f>IFERROR(_xlfn.XLOOKUP(B1048,[7]Sheet1!$H$1:$H$65536,[7]Sheet1!$J$1:$J$65536),0)</f>
        <v>32</v>
      </c>
      <c r="M1048" s="3">
        <f>IFERROR(_xlfn.XLOOKUP(B1048,[8]Sheet1!$H$1:$H$65536,[8]Sheet1!$J$1:$J$65536),0)</f>
        <v>41</v>
      </c>
      <c r="N1048" s="3">
        <f>IFERROR(_xlfn.XLOOKUP(B1048,[9]Sheet1!$H$1:$H$65536,[9]Sheet1!$J$1:$J$65536),0)</f>
        <v>39</v>
      </c>
      <c r="O1048" s="3">
        <f>IFERROR(_xlfn.XLOOKUP(B1048,[10]Sheet1!$H$1:$H$65536,[10]Sheet1!$J$1:$J$65536),0)</f>
        <v>33</v>
      </c>
      <c r="P1048" s="3">
        <f>IFERROR(_xlfn.XLOOKUP(B1048,[11]Sheet1!$H$1:$H$65536,[11]Sheet1!$J$1:$J$65536),0)</f>
        <v>37</v>
      </c>
      <c r="Q1048" s="3">
        <f>IFERROR(_xlfn.XLOOKUP(B1048,[12]Sheet1!$H$1:$H$65536,[12]Sheet1!$J$1:$J$65536),0)</f>
        <v>41</v>
      </c>
      <c r="R1048" s="3">
        <f>IFERROR(_xlfn.XLOOKUP(B1048,[13]Sheet1!$H$1:$H$65536,[13]Sheet1!$J$1:$J$65536),)</f>
        <v>48</v>
      </c>
      <c r="S1048" s="3">
        <f>IFERROR(_xlfn.XLOOKUP(B1048,[14]Sheet1!$H$1:$H$65536,[14]Sheet1!$K$1:$K$65536),0)</f>
        <v>57</v>
      </c>
      <c r="T1048" s="3">
        <f>IFERROR(_xlfn.XLOOKUP(B1048,[15]Sheet1!$H$1:$H$65536,[15]Sheet1!$J$1:$J$65536),0)</f>
        <v>65</v>
      </c>
      <c r="U1048" s="3">
        <f>IFERROR(_xlfn.XLOOKUP(B1048,[16]Sheet1!$H$1:$H$65536,[16]Sheet1!$J$1:$J$65536),0)</f>
        <v>38</v>
      </c>
      <c r="V1048" s="3">
        <f>IFERROR(_xlfn.XLOOKUP(B1048,[17]Sheet1!$H$1:$H$65536,[17]Sheet1!$J$1:$J$65536),0)</f>
        <v>43</v>
      </c>
      <c r="W1048" s="3">
        <f>IFERROR(_xlfn.XLOOKUP(B1048,[18]Sheet1!$H$1:$H$65536,[18]Sheet1!$J$1:$J$65536),0)</f>
        <v>65</v>
      </c>
      <c r="X1048" s="3">
        <f>IFERROR(_xlfn.XLOOKUP(B1048,[19]Sheet1!$H$1:$H$65536,[19]Sheet1!$J$1:$J$65536),0)</f>
        <v>71</v>
      </c>
      <c r="Y1048" s="3">
        <f>IFERROR(_xlfn.XLOOKUP(B1048,[20]Sheet1!$H$1:$H$65536,[20]Sheet1!$J$1:$J$65536),0)</f>
        <v>80</v>
      </c>
      <c r="Z1048" s="3">
        <f>IFERROR(_xlfn.XLOOKUP(B1048,[21]Sheet1!$H$1:$H$65536,[21]Sheet1!$J$1:$J$65536),0)</f>
        <v>83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</row>
    <row r="1049" spans="1:47" x14ac:dyDescent="0.3">
      <c r="A1049" s="2" t="str">
        <f t="shared" si="16"/>
        <v>P1</v>
      </c>
      <c r="B1049" s="1" t="s">
        <v>3748</v>
      </c>
      <c r="C1049" s="23" t="str">
        <f>_xlfn.XLOOKUP(B1049,IP구분!A:A,IP구분!C:C)</f>
        <v>뽀로로</v>
      </c>
      <c r="D1049" s="1" t="s">
        <v>3749</v>
      </c>
      <c r="E1049" s="7">
        <f>IFERROR(_xlfn.XLOOKUP(B1049,단가!A:A,단가!C:C),0)</f>
        <v>2103</v>
      </c>
      <c r="F1049" s="3">
        <f>IFERROR(_xlfn.XLOOKUP(B1049,'[1]2609 재고'!$I$1:$I$65536,'[1]2609 재고'!$K$1:$K$65536),0)</f>
        <v>7</v>
      </c>
      <c r="G1049" s="3">
        <f>IFERROR(_xlfn.XLOOKUP(B1049,[2]Sheet1!$H$1:$H$65536,[2]Sheet1!$K$1:$K$65536),0)</f>
        <v>8</v>
      </c>
      <c r="H1049" s="3">
        <f>IFERROR(_xlfn.XLOOKUP(B1049,[3]Sheet1!$H$1:$H$65536,[3]Sheet1!$J$1:$J$65536),0)</f>
        <v>7</v>
      </c>
      <c r="I1049" s="3">
        <f>IFERROR(_xlfn.XLOOKUP(B1049,[4]Sheet1!$H$1:$H$65536,[4]Sheet1!$J$1:$J$65536),0)</f>
        <v>9</v>
      </c>
      <c r="J1049" s="3">
        <f>IFERROR(_xlfn.XLOOKUP(B1049,[5]Sheet1!$H$1:$H$65536,[5]Sheet1!$J$1:$J$65536),0)</f>
        <v>8</v>
      </c>
      <c r="K1049" s="3">
        <f>IFERROR(_xlfn.XLOOKUP(B1049,[6]Sheet1!$H$1:$H$65536,[6]Sheet1!$J$1:$J$65536),0)</f>
        <v>9</v>
      </c>
      <c r="L1049" s="3">
        <f>IFERROR(_xlfn.XLOOKUP(B1049,[7]Sheet1!$H$1:$H$65536,[7]Sheet1!$J$1:$J$65536),0)</f>
        <v>3</v>
      </c>
      <c r="M1049" s="3">
        <f>IFERROR(_xlfn.XLOOKUP(B1049,[8]Sheet1!$H$1:$H$65536,[8]Sheet1!$J$1:$J$65536),0)</f>
        <v>3</v>
      </c>
      <c r="N1049" s="3">
        <f>IFERROR(_xlfn.XLOOKUP(B1049,[9]Sheet1!$H$1:$H$65536,[9]Sheet1!$J$1:$J$65536),0)</f>
        <v>3</v>
      </c>
      <c r="O1049" s="3">
        <f>IFERROR(_xlfn.XLOOKUP(B1049,[10]Sheet1!$H$1:$H$65536,[10]Sheet1!$J$1:$J$65536),0)</f>
        <v>4</v>
      </c>
      <c r="P1049" s="3">
        <f>IFERROR(_xlfn.XLOOKUP(B1049,[11]Sheet1!$H$1:$H$65536,[11]Sheet1!$J$1:$J$65536),0)</f>
        <v>9</v>
      </c>
      <c r="Q1049" s="3">
        <f>IFERROR(_xlfn.XLOOKUP(B1049,[12]Sheet1!$H$1:$H$65536,[12]Sheet1!$J$1:$J$65536),0)</f>
        <v>9</v>
      </c>
      <c r="R1049" s="3">
        <f>IFERROR(_xlfn.XLOOKUP(B1049,[13]Sheet1!$H$1:$H$65536,[13]Sheet1!$J$1:$J$65536),)</f>
        <v>6</v>
      </c>
      <c r="S1049" s="3">
        <f>IFERROR(_xlfn.XLOOKUP(B1049,[14]Sheet1!$H$1:$H$65536,[14]Sheet1!$K$1:$K$65536),0)</f>
        <v>7</v>
      </c>
      <c r="T1049" s="3">
        <f>IFERROR(_xlfn.XLOOKUP(B1049,[15]Sheet1!$H$1:$H$65536,[15]Sheet1!$J$1:$J$65536),0)</f>
        <v>14</v>
      </c>
      <c r="U1049" s="3">
        <f>IFERROR(_xlfn.XLOOKUP(B1049,[16]Sheet1!$H$1:$H$65536,[16]Sheet1!$J$1:$J$65536),0)</f>
        <v>15</v>
      </c>
      <c r="V1049" s="3">
        <f>IFERROR(_xlfn.XLOOKUP(B1049,[17]Sheet1!$H$1:$H$65536,[17]Sheet1!$J$1:$J$65536),0)</f>
        <v>14</v>
      </c>
      <c r="W1049" s="3">
        <f>IFERROR(_xlfn.XLOOKUP(B1049,[18]Sheet1!$H$1:$H$65536,[18]Sheet1!$J$1:$J$65536),0)</f>
        <v>20</v>
      </c>
      <c r="X1049" s="3">
        <f>IFERROR(_xlfn.XLOOKUP(B1049,[19]Sheet1!$H$1:$H$65536,[19]Sheet1!$J$1:$J$65536),0)</f>
        <v>24</v>
      </c>
      <c r="Y1049" s="3">
        <f>IFERROR(_xlfn.XLOOKUP(B1049,[20]Sheet1!$H$1:$H$65536,[20]Sheet1!$J$1:$J$65536),0)</f>
        <v>18</v>
      </c>
      <c r="Z1049" s="3">
        <f>IFERROR(_xlfn.XLOOKUP(B1049,[21]Sheet1!$H$1:$H$65536,[21]Sheet1!$J$1:$J$65536),0)</f>
        <v>29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</row>
    <row r="1050" spans="1:47" x14ac:dyDescent="0.3">
      <c r="A1050" s="2" t="str">
        <f t="shared" si="16"/>
        <v>P1</v>
      </c>
      <c r="B1050" s="1" t="s">
        <v>3750</v>
      </c>
      <c r="C1050" s="23" t="str">
        <f>_xlfn.XLOOKUP(B1050,IP구분!A:A,IP구분!C:C)</f>
        <v>뽀로로</v>
      </c>
      <c r="D1050" s="1" t="s">
        <v>3751</v>
      </c>
      <c r="E1050" s="7">
        <f>IFERROR(_xlfn.XLOOKUP(B1050,단가!A:A,단가!C:C),0)</f>
        <v>3884</v>
      </c>
      <c r="F1050" s="3">
        <f>IFERROR(_xlfn.XLOOKUP(B1050,'[1]2609 재고'!$I$1:$I$65536,'[1]2609 재고'!$K$1:$K$65536),0)</f>
        <v>2</v>
      </c>
      <c r="G1050" s="3">
        <f>IFERROR(_xlfn.XLOOKUP(B1050,[2]Sheet1!$H$1:$H$65536,[2]Sheet1!$K$1:$K$65536),0)</f>
        <v>2</v>
      </c>
      <c r="H1050" s="3">
        <f>IFERROR(_xlfn.XLOOKUP(B1050,[3]Sheet1!$H$1:$H$65536,[3]Sheet1!$J$1:$J$65536),0)</f>
        <v>2</v>
      </c>
      <c r="I1050" s="3">
        <f>IFERROR(_xlfn.XLOOKUP(B1050,[4]Sheet1!$H$1:$H$65536,[4]Sheet1!$J$1:$J$65536),0)</f>
        <v>2</v>
      </c>
      <c r="J1050" s="3">
        <f>IFERROR(_xlfn.XLOOKUP(B1050,[5]Sheet1!$H$1:$H$65536,[5]Sheet1!$J$1:$J$65536),0)</f>
        <v>2</v>
      </c>
      <c r="K1050" s="3">
        <f>IFERROR(_xlfn.XLOOKUP(B1050,[6]Sheet1!$H$1:$H$65536,[6]Sheet1!$J$1:$J$65536),0)</f>
        <v>2</v>
      </c>
      <c r="L1050" s="3">
        <f>IFERROR(_xlfn.XLOOKUP(B1050,[7]Sheet1!$H$1:$H$65536,[7]Sheet1!$J$1:$J$65536),0)</f>
        <v>3</v>
      </c>
      <c r="M1050" s="3">
        <f>IFERROR(_xlfn.XLOOKUP(B1050,[8]Sheet1!$H$1:$H$65536,[8]Sheet1!$J$1:$J$65536),0)</f>
        <v>3</v>
      </c>
      <c r="N1050" s="3">
        <f>IFERROR(_xlfn.XLOOKUP(B1050,[9]Sheet1!$H$1:$H$65536,[9]Sheet1!$J$1:$J$65536),0)</f>
        <v>2</v>
      </c>
      <c r="O1050" s="3">
        <f>IFERROR(_xlfn.XLOOKUP(B1050,[10]Sheet1!$H$1:$H$65536,[10]Sheet1!$J$1:$J$65536),0)</f>
        <v>2</v>
      </c>
      <c r="P1050" s="3">
        <f>IFERROR(_xlfn.XLOOKUP(B1050,[11]Sheet1!$H$1:$H$65536,[11]Sheet1!$J$1:$J$65536),0)</f>
        <v>3</v>
      </c>
      <c r="Q1050" s="3">
        <f>IFERROR(_xlfn.XLOOKUP(B1050,[12]Sheet1!$H$1:$H$65536,[12]Sheet1!$J$1:$J$65536),0)</f>
        <v>2</v>
      </c>
      <c r="R1050" s="3">
        <f>IFERROR(_xlfn.XLOOKUP(B1050,[13]Sheet1!$H$1:$H$65536,[13]Sheet1!$J$1:$J$65536),)</f>
        <v>2</v>
      </c>
      <c r="S1050" s="3">
        <f>IFERROR(_xlfn.XLOOKUP(B1050,[14]Sheet1!$H$1:$H$65536,[14]Sheet1!$K$1:$K$65536),0)</f>
        <v>3</v>
      </c>
      <c r="T1050" s="3">
        <f>IFERROR(_xlfn.XLOOKUP(B1050,[15]Sheet1!$H$1:$H$65536,[15]Sheet1!$J$1:$J$65536),0)</f>
        <v>3</v>
      </c>
      <c r="U1050" s="3">
        <f>IFERROR(_xlfn.XLOOKUP(B1050,[16]Sheet1!$H$1:$H$65536,[16]Sheet1!$J$1:$J$65536),0)</f>
        <v>2</v>
      </c>
      <c r="V1050" s="3">
        <f>IFERROR(_xlfn.XLOOKUP(B1050,[17]Sheet1!$H$1:$H$65536,[17]Sheet1!$J$1:$J$65536),0)</f>
        <v>2</v>
      </c>
      <c r="W1050" s="3">
        <f>IFERROR(_xlfn.XLOOKUP(B1050,[18]Sheet1!$H$1:$H$65536,[18]Sheet1!$J$1:$J$65536),0)</f>
        <v>2</v>
      </c>
      <c r="X1050" s="3">
        <f>IFERROR(_xlfn.XLOOKUP(B1050,[19]Sheet1!$H$1:$H$65536,[19]Sheet1!$J$1:$J$65536),0)</f>
        <v>3</v>
      </c>
      <c r="Y1050" s="3">
        <f>IFERROR(_xlfn.XLOOKUP(B1050,[20]Sheet1!$H$1:$H$65536,[20]Sheet1!$J$1:$J$65536),0)</f>
        <v>3</v>
      </c>
      <c r="Z1050" s="3">
        <f>IFERROR(_xlfn.XLOOKUP(B1050,[21]Sheet1!$H$1:$H$65536,[21]Sheet1!$J$1:$J$65536),0)</f>
        <v>2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</row>
    <row r="1051" spans="1:47" x14ac:dyDescent="0.3">
      <c r="A1051" s="2" t="str">
        <f t="shared" si="16"/>
        <v>P1</v>
      </c>
      <c r="B1051" s="1" t="s">
        <v>3752</v>
      </c>
      <c r="C1051" s="23" t="str">
        <f>_xlfn.XLOOKUP(B1051,IP구분!A:A,IP구분!C:C)</f>
        <v>뽀로로</v>
      </c>
      <c r="D1051" s="1" t="s">
        <v>3753</v>
      </c>
      <c r="E1051" s="7">
        <f>IFERROR(_xlfn.XLOOKUP(B1051,단가!A:A,단가!C:C),0)</f>
        <v>7479</v>
      </c>
      <c r="F1051" s="3">
        <f>IFERROR(_xlfn.XLOOKUP(B1051,'[1]2609 재고'!$I$1:$I$65536,'[1]2609 재고'!$K$1:$K$65536),0)</f>
        <v>0</v>
      </c>
      <c r="G1051" s="3">
        <f>IFERROR(_xlfn.XLOOKUP(B1051,[2]Sheet1!$H$1:$H$65536,[2]Sheet1!$K$1:$K$65536),0)</f>
        <v>1</v>
      </c>
      <c r="H1051" s="3">
        <f>IFERROR(_xlfn.XLOOKUP(B1051,[3]Sheet1!$H$1:$H$65536,[3]Sheet1!$J$1:$J$65536),0)</f>
        <v>1</v>
      </c>
      <c r="I1051" s="3">
        <f>IFERROR(_xlfn.XLOOKUP(B1051,[4]Sheet1!$H$1:$H$65536,[4]Sheet1!$J$1:$J$65536),0)</f>
        <v>0</v>
      </c>
      <c r="J1051" s="3">
        <f>IFERROR(_xlfn.XLOOKUP(B1051,[5]Sheet1!$H$1:$H$65536,[5]Sheet1!$J$1:$J$65536),0)</f>
        <v>1</v>
      </c>
      <c r="K1051" s="3">
        <f>IFERROR(_xlfn.XLOOKUP(B1051,[6]Sheet1!$H$1:$H$65536,[6]Sheet1!$J$1:$J$65536),0)</f>
        <v>1</v>
      </c>
      <c r="L1051" s="3">
        <f>IFERROR(_xlfn.XLOOKUP(B1051,[7]Sheet1!$H$1:$H$65536,[7]Sheet1!$J$1:$J$65536),0)</f>
        <v>0</v>
      </c>
      <c r="M1051" s="3">
        <f>IFERROR(_xlfn.XLOOKUP(B1051,[8]Sheet1!$H$1:$H$65536,[8]Sheet1!$J$1:$J$65536),0)</f>
        <v>0</v>
      </c>
      <c r="N1051" s="3">
        <f>IFERROR(_xlfn.XLOOKUP(B1051,[9]Sheet1!$H$1:$H$65536,[9]Sheet1!$J$1:$J$65536),0)</f>
        <v>0</v>
      </c>
      <c r="O1051" s="3">
        <f>IFERROR(_xlfn.XLOOKUP(B1051,[10]Sheet1!$H$1:$H$65536,[10]Sheet1!$J$1:$J$65536),0)</f>
        <v>0</v>
      </c>
      <c r="P1051" s="3">
        <f>IFERROR(_xlfn.XLOOKUP(B1051,[11]Sheet1!$H$1:$H$65536,[11]Sheet1!$J$1:$J$65536),0)</f>
        <v>0</v>
      </c>
      <c r="Q1051" s="3">
        <f>IFERROR(_xlfn.XLOOKUP(B1051,[12]Sheet1!$H$1:$H$65536,[12]Sheet1!$J$1:$J$65536),0)</f>
        <v>0</v>
      </c>
      <c r="R1051" s="3">
        <f>IFERROR(_xlfn.XLOOKUP(B1051,[13]Sheet1!$H$1:$H$65536,[13]Sheet1!$J$1:$J$65536),)</f>
        <v>0</v>
      </c>
      <c r="S1051" s="3">
        <f>IFERROR(_xlfn.XLOOKUP(B1051,[14]Sheet1!$H$1:$H$65536,[14]Sheet1!$K$1:$K$65536),0)</f>
        <v>0</v>
      </c>
      <c r="T1051" s="3">
        <f>IFERROR(_xlfn.XLOOKUP(B1051,[15]Sheet1!$H$1:$H$65536,[15]Sheet1!$J$1:$J$65536),0)</f>
        <v>0</v>
      </c>
      <c r="U1051" s="3">
        <f>IFERROR(_xlfn.XLOOKUP(B1051,[16]Sheet1!$H$1:$H$65536,[16]Sheet1!$J$1:$J$65536),0)</f>
        <v>0</v>
      </c>
      <c r="V1051" s="3">
        <f>IFERROR(_xlfn.XLOOKUP(B1051,[17]Sheet1!$H$1:$H$65536,[17]Sheet1!$J$1:$J$65536),0)</f>
        <v>0</v>
      </c>
      <c r="W1051" s="3">
        <f>IFERROR(_xlfn.XLOOKUP(B1051,[18]Sheet1!$H$1:$H$65536,[18]Sheet1!$J$1:$J$65536),0)</f>
        <v>0</v>
      </c>
      <c r="X1051" s="3">
        <f>IFERROR(_xlfn.XLOOKUP(B1051,[19]Sheet1!$H$1:$H$65536,[19]Sheet1!$J$1:$J$65536),0)</f>
        <v>0</v>
      </c>
      <c r="Y1051" s="3">
        <f>IFERROR(_xlfn.XLOOKUP(B1051,[20]Sheet1!$H$1:$H$65536,[20]Sheet1!$J$1:$J$65536),0)</f>
        <v>0</v>
      </c>
      <c r="Z1051" s="3">
        <f>IFERROR(_xlfn.XLOOKUP(B1051,[21]Sheet1!$H$1:$H$65536,[21]Sheet1!$J$1:$J$65536),0)</f>
        <v>0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</row>
    <row r="1052" spans="1:47" x14ac:dyDescent="0.3">
      <c r="A1052" s="2" t="str">
        <f t="shared" si="16"/>
        <v>P1</v>
      </c>
      <c r="B1052" s="1" t="s">
        <v>3776</v>
      </c>
      <c r="C1052" s="23" t="str">
        <f>_xlfn.XLOOKUP(B1052,IP구분!A:A,IP구분!C:C)</f>
        <v>뽀로로</v>
      </c>
      <c r="D1052" s="1" t="s">
        <v>3777</v>
      </c>
      <c r="E1052" s="7">
        <f>IFERROR(_xlfn.XLOOKUP(B1052,단가!A:A,단가!C:C),0)</f>
        <v>720</v>
      </c>
      <c r="F1052" s="3">
        <f>IFERROR(_xlfn.XLOOKUP(B1052,'[1]2609 재고'!$I$1:$I$65536,'[1]2609 재고'!$K$1:$K$65536),0)</f>
        <v>4646</v>
      </c>
      <c r="G1052" s="3">
        <f>IFERROR(_xlfn.XLOOKUP(B1052,[2]Sheet1!$H$1:$H$65536,[2]Sheet1!$K$1:$K$65536),0)</f>
        <v>10286</v>
      </c>
      <c r="H1052" s="3">
        <f>IFERROR(_xlfn.XLOOKUP(B1052,[3]Sheet1!$H$1:$H$65536,[3]Sheet1!$J$1:$J$65536),0)</f>
        <v>13586</v>
      </c>
      <c r="I1052" s="3">
        <f>IFERROR(_xlfn.XLOOKUP(B1052,[4]Sheet1!$H$1:$H$65536,[4]Sheet1!$J$1:$J$65536),0)</f>
        <v>6886</v>
      </c>
      <c r="J1052" s="3">
        <f>IFERROR(_xlfn.XLOOKUP(B1052,[5]Sheet1!$H$1:$H$65536,[5]Sheet1!$J$1:$J$65536),0)</f>
        <v>9166</v>
      </c>
      <c r="K1052" s="3">
        <f>IFERROR(_xlfn.XLOOKUP(B1052,[6]Sheet1!$H$1:$H$65536,[6]Sheet1!$J$1:$J$65536),0)</f>
        <v>11578</v>
      </c>
      <c r="L1052" s="3">
        <f>IFERROR(_xlfn.XLOOKUP(B1052,[7]Sheet1!$H$1:$H$65536,[7]Sheet1!$J$1:$J$65536),0)</f>
        <v>4978</v>
      </c>
      <c r="M1052" s="3">
        <f>IFERROR(_xlfn.XLOOKUP(B1052,[8]Sheet1!$H$1:$H$65536,[8]Sheet1!$J$1:$J$65536),0)</f>
        <v>7258</v>
      </c>
      <c r="N1052" s="3">
        <f>IFERROR(_xlfn.XLOOKUP(B1052,[9]Sheet1!$H$1:$H$65536,[9]Sheet1!$J$1:$J$65536),0)</f>
        <v>9958</v>
      </c>
      <c r="O1052" s="3">
        <f>IFERROR(_xlfn.XLOOKUP(B1052,[10]Sheet1!$H$1:$H$65536,[10]Sheet1!$J$1:$J$65536),0)</f>
        <v>14160</v>
      </c>
      <c r="P1052" s="3">
        <f>IFERROR(_xlfn.XLOOKUP(B1052,[11]Sheet1!$H$1:$H$65536,[11]Sheet1!$J$1:$J$65536),0)</f>
        <v>18480</v>
      </c>
      <c r="Q1052" s="3">
        <f>IFERROR(_xlfn.XLOOKUP(B1052,[12]Sheet1!$H$1:$H$65536,[12]Sheet1!$J$1:$J$65536),0)</f>
        <v>19080</v>
      </c>
      <c r="R1052" s="3">
        <f>IFERROR(_xlfn.XLOOKUP(B1052,[13]Sheet1!$H$1:$H$65536,[13]Sheet1!$J$1:$J$65536),)</f>
        <v>22020</v>
      </c>
      <c r="S1052" s="3">
        <f>IFERROR(_xlfn.XLOOKUP(B1052,[14]Sheet1!$H$1:$H$65536,[14]Sheet1!$K$1:$K$65536),0)</f>
        <v>15243</v>
      </c>
      <c r="T1052" s="3">
        <f>IFERROR(_xlfn.XLOOKUP(B1052,[15]Sheet1!$H$1:$H$65536,[15]Sheet1!$J$1:$J$65536),0)</f>
        <v>16321</v>
      </c>
      <c r="U1052" s="3">
        <f>IFERROR(_xlfn.XLOOKUP(B1052,[16]Sheet1!$H$1:$H$65536,[16]Sheet1!$J$1:$J$65536),0)</f>
        <v>12000</v>
      </c>
      <c r="V1052" s="3">
        <f>IFERROR(_xlfn.XLOOKUP(B1052,[17]Sheet1!$H$1:$H$65536,[17]Sheet1!$J$1:$J$65536),0)</f>
        <v>15540</v>
      </c>
      <c r="W1052" s="3">
        <f>IFERROR(_xlfn.XLOOKUP(B1052,[18]Sheet1!$H$1:$H$65536,[18]Sheet1!$J$1:$J$65536),0)</f>
        <v>8400</v>
      </c>
      <c r="X1052" s="3">
        <f>IFERROR(_xlfn.XLOOKUP(B1052,[19]Sheet1!$H$1:$H$65536,[19]Sheet1!$J$1:$J$65536),0)</f>
        <v>4080</v>
      </c>
      <c r="Y1052" s="3">
        <f>IFERROR(_xlfn.XLOOKUP(B1052,[20]Sheet1!$H$1:$H$65536,[20]Sheet1!$J$1:$J$65536),0)</f>
        <v>9480</v>
      </c>
      <c r="Z1052" s="3">
        <f>IFERROR(_xlfn.XLOOKUP(B1052,[21]Sheet1!$H$1:$H$65536,[21]Sheet1!$J$1:$J$65536),0)</f>
        <v>14520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</row>
    <row r="1053" spans="1:47" x14ac:dyDescent="0.3">
      <c r="A1053" s="2" t="str">
        <f t="shared" si="16"/>
        <v>P1</v>
      </c>
      <c r="B1053" s="1" t="s">
        <v>3778</v>
      </c>
      <c r="C1053" s="23" t="str">
        <f>_xlfn.XLOOKUP(B1053,IP구분!A:A,IP구분!C:C)</f>
        <v>뽀로로</v>
      </c>
      <c r="D1053" s="1" t="s">
        <v>3779</v>
      </c>
      <c r="E1053" s="7">
        <f>IFERROR(_xlfn.XLOOKUP(B1053,단가!A:A,단가!C:C),0)</f>
        <v>1324</v>
      </c>
      <c r="F1053" s="3">
        <f>IFERROR(_xlfn.XLOOKUP(B1053,'[1]2609 재고'!$I$1:$I$65536,'[1]2609 재고'!$K$1:$K$65536),0)</f>
        <v>3</v>
      </c>
      <c r="G1053" s="3">
        <f>IFERROR(_xlfn.XLOOKUP(B1053,[2]Sheet1!$H$1:$H$65536,[2]Sheet1!$K$1:$K$65536),0)</f>
        <v>2</v>
      </c>
      <c r="H1053" s="3">
        <f>IFERROR(_xlfn.XLOOKUP(B1053,[3]Sheet1!$H$1:$H$65536,[3]Sheet1!$J$1:$J$65536),0)</f>
        <v>2</v>
      </c>
      <c r="I1053" s="3">
        <f>IFERROR(_xlfn.XLOOKUP(B1053,[4]Sheet1!$H$1:$H$65536,[4]Sheet1!$J$1:$J$65536),0)</f>
        <v>2</v>
      </c>
      <c r="J1053" s="3">
        <f>IFERROR(_xlfn.XLOOKUP(B1053,[5]Sheet1!$H$1:$H$65536,[5]Sheet1!$J$1:$J$65536),0)</f>
        <v>2</v>
      </c>
      <c r="K1053" s="3">
        <f>IFERROR(_xlfn.XLOOKUP(B1053,[6]Sheet1!$H$1:$H$65536,[6]Sheet1!$J$1:$J$65536),0)</f>
        <v>2</v>
      </c>
      <c r="L1053" s="3">
        <f>IFERROR(_xlfn.XLOOKUP(B1053,[7]Sheet1!$H$1:$H$65536,[7]Sheet1!$J$1:$J$65536),0)</f>
        <v>2</v>
      </c>
      <c r="M1053" s="3">
        <f>IFERROR(_xlfn.XLOOKUP(B1053,[8]Sheet1!$H$1:$H$65536,[8]Sheet1!$J$1:$J$65536),0)</f>
        <v>2</v>
      </c>
      <c r="N1053" s="3">
        <f>IFERROR(_xlfn.XLOOKUP(B1053,[9]Sheet1!$H$1:$H$65536,[9]Sheet1!$J$1:$J$65536),0)</f>
        <v>2</v>
      </c>
      <c r="O1053" s="3">
        <f>IFERROR(_xlfn.XLOOKUP(B1053,[10]Sheet1!$H$1:$H$65536,[10]Sheet1!$J$1:$J$65536),0)</f>
        <v>2</v>
      </c>
      <c r="P1053" s="3">
        <f>IFERROR(_xlfn.XLOOKUP(B1053,[11]Sheet1!$H$1:$H$65536,[11]Sheet1!$J$1:$J$65536),0)</f>
        <v>2</v>
      </c>
      <c r="Q1053" s="3">
        <f>IFERROR(_xlfn.XLOOKUP(B1053,[12]Sheet1!$H$1:$H$65536,[12]Sheet1!$J$1:$J$65536),0)</f>
        <v>2</v>
      </c>
      <c r="R1053" s="3">
        <f>IFERROR(_xlfn.XLOOKUP(B1053,[13]Sheet1!$H$1:$H$65536,[13]Sheet1!$J$1:$J$65536),)</f>
        <v>3</v>
      </c>
      <c r="S1053" s="3">
        <f>IFERROR(_xlfn.XLOOKUP(B1053,[14]Sheet1!$H$1:$H$65536,[14]Sheet1!$K$1:$K$65536),0)</f>
        <v>3</v>
      </c>
      <c r="T1053" s="3">
        <f>IFERROR(_xlfn.XLOOKUP(B1053,[15]Sheet1!$H$1:$H$65536,[15]Sheet1!$J$1:$J$65536),0)</f>
        <v>3</v>
      </c>
      <c r="U1053" s="3">
        <f>IFERROR(_xlfn.XLOOKUP(B1053,[16]Sheet1!$H$1:$H$65536,[16]Sheet1!$J$1:$J$65536),0)</f>
        <v>3</v>
      </c>
      <c r="V1053" s="3">
        <f>IFERROR(_xlfn.XLOOKUP(B1053,[17]Sheet1!$H$1:$H$65536,[17]Sheet1!$J$1:$J$65536),0)</f>
        <v>3</v>
      </c>
      <c r="W1053" s="3">
        <f>IFERROR(_xlfn.XLOOKUP(B1053,[18]Sheet1!$H$1:$H$65536,[18]Sheet1!$J$1:$J$65536),0)</f>
        <v>3</v>
      </c>
      <c r="X1053" s="3">
        <f>IFERROR(_xlfn.XLOOKUP(B1053,[19]Sheet1!$H$1:$H$65536,[19]Sheet1!$J$1:$J$65536),0)</f>
        <v>4</v>
      </c>
      <c r="Y1053" s="3">
        <f>IFERROR(_xlfn.XLOOKUP(B1053,[20]Sheet1!$H$1:$H$65536,[20]Sheet1!$J$1:$J$65536),0)</f>
        <v>4</v>
      </c>
      <c r="Z1053" s="3">
        <f>IFERROR(_xlfn.XLOOKUP(B1053,[21]Sheet1!$H$1:$H$65536,[21]Sheet1!$J$1:$J$65536),0)</f>
        <v>5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</row>
    <row r="1054" spans="1:47" x14ac:dyDescent="0.3">
      <c r="A1054" s="2" t="str">
        <f t="shared" si="16"/>
        <v>P1</v>
      </c>
      <c r="B1054" s="1" t="s">
        <v>3780</v>
      </c>
      <c r="C1054" s="23" t="str">
        <f>_xlfn.XLOOKUP(B1054,IP구분!A:A,IP구분!C:C)</f>
        <v>뽀로로</v>
      </c>
      <c r="D1054" s="1" t="s">
        <v>3781</v>
      </c>
      <c r="E1054" s="7">
        <f>IFERROR(_xlfn.XLOOKUP(B1054,단가!A:A,단가!C:C),0)</f>
        <v>3576</v>
      </c>
      <c r="F1054" s="3">
        <f>IFERROR(_xlfn.XLOOKUP(B1054,'[1]2609 재고'!$I$1:$I$65536,'[1]2609 재고'!$K$1:$K$65536),0)</f>
        <v>0</v>
      </c>
      <c r="G1054" s="3">
        <f>IFERROR(_xlfn.XLOOKUP(B1054,[2]Sheet1!$H$1:$H$65536,[2]Sheet1!$K$1:$K$65536),0)</f>
        <v>0</v>
      </c>
      <c r="H1054" s="3">
        <f>IFERROR(_xlfn.XLOOKUP(B1054,[3]Sheet1!$H$1:$H$65536,[3]Sheet1!$J$1:$J$65536),0)</f>
        <v>0</v>
      </c>
      <c r="I1054" s="3">
        <f>IFERROR(_xlfn.XLOOKUP(B1054,[4]Sheet1!$H$1:$H$65536,[4]Sheet1!$J$1:$J$65536),0)</f>
        <v>0</v>
      </c>
      <c r="J1054" s="3">
        <f>IFERROR(_xlfn.XLOOKUP(B1054,[5]Sheet1!$H$1:$H$65536,[5]Sheet1!$J$1:$J$65536),0)</f>
        <v>0</v>
      </c>
      <c r="K1054" s="3">
        <f>IFERROR(_xlfn.XLOOKUP(B1054,[6]Sheet1!$H$1:$H$65536,[6]Sheet1!$J$1:$J$65536),0)</f>
        <v>0</v>
      </c>
      <c r="L1054" s="3">
        <f>IFERROR(_xlfn.XLOOKUP(B1054,[7]Sheet1!$H$1:$H$65536,[7]Sheet1!$J$1:$J$65536),0)</f>
        <v>0</v>
      </c>
      <c r="M1054" s="3">
        <f>IFERROR(_xlfn.XLOOKUP(B1054,[8]Sheet1!$H$1:$H$65536,[8]Sheet1!$J$1:$J$65536),0)</f>
        <v>0</v>
      </c>
      <c r="N1054" s="3">
        <f>IFERROR(_xlfn.XLOOKUP(B1054,[9]Sheet1!$H$1:$H$65536,[9]Sheet1!$J$1:$J$65536),0)</f>
        <v>0</v>
      </c>
      <c r="O1054" s="3">
        <f>IFERROR(_xlfn.XLOOKUP(B1054,[10]Sheet1!$H$1:$H$65536,[10]Sheet1!$J$1:$J$65536),0)</f>
        <v>0</v>
      </c>
      <c r="P1054" s="3">
        <f>IFERROR(_xlfn.XLOOKUP(B1054,[11]Sheet1!$H$1:$H$65536,[11]Sheet1!$J$1:$J$65536),0)</f>
        <v>0</v>
      </c>
      <c r="Q1054" s="3">
        <f>IFERROR(_xlfn.XLOOKUP(B1054,[12]Sheet1!$H$1:$H$65536,[12]Sheet1!$J$1:$J$65536),0)</f>
        <v>0</v>
      </c>
      <c r="R1054" s="3">
        <f>IFERROR(_xlfn.XLOOKUP(B1054,[13]Sheet1!$H$1:$H$65536,[13]Sheet1!$J$1:$J$65536),)</f>
        <v>0</v>
      </c>
      <c r="S1054" s="3">
        <f>IFERROR(_xlfn.XLOOKUP(B1054,[14]Sheet1!$H$1:$H$65536,[14]Sheet1!$K$1:$K$65536),0)</f>
        <v>0</v>
      </c>
      <c r="T1054" s="3">
        <f>IFERROR(_xlfn.XLOOKUP(B1054,[15]Sheet1!$H$1:$H$65536,[15]Sheet1!$J$1:$J$65536),0)</f>
        <v>0</v>
      </c>
      <c r="U1054" s="3">
        <f>IFERROR(_xlfn.XLOOKUP(B1054,[16]Sheet1!$H$1:$H$65536,[16]Sheet1!$J$1:$J$65536),0)</f>
        <v>0</v>
      </c>
      <c r="V1054" s="3">
        <f>IFERROR(_xlfn.XLOOKUP(B1054,[17]Sheet1!$H$1:$H$65536,[17]Sheet1!$J$1:$J$65536),0)</f>
        <v>0</v>
      </c>
      <c r="W1054" s="3">
        <f>IFERROR(_xlfn.XLOOKUP(B1054,[18]Sheet1!$H$1:$H$65536,[18]Sheet1!$J$1:$J$65536),0)</f>
        <v>0</v>
      </c>
      <c r="X1054" s="3">
        <f>IFERROR(_xlfn.XLOOKUP(B1054,[19]Sheet1!$H$1:$H$65536,[19]Sheet1!$J$1:$J$65536),0)</f>
        <v>0</v>
      </c>
      <c r="Y1054" s="3">
        <f>IFERROR(_xlfn.XLOOKUP(B1054,[20]Sheet1!$H$1:$H$65536,[20]Sheet1!$J$1:$J$65536),0)</f>
        <v>0</v>
      </c>
      <c r="Z1054" s="3">
        <f>IFERROR(_xlfn.XLOOKUP(B1054,[21]Sheet1!$H$1:$H$65536,[21]Sheet1!$J$1:$J$65536),0)</f>
        <v>0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</row>
    <row r="1055" spans="1:47" x14ac:dyDescent="0.3">
      <c r="A1055" s="2" t="str">
        <f t="shared" si="16"/>
        <v>X2</v>
      </c>
      <c r="B1055" s="1" t="s">
        <v>5574</v>
      </c>
      <c r="C1055" s="23" t="str">
        <f>_xlfn.XLOOKUP(B1055,IP구분!A:A,IP구분!C:C)</f>
        <v>뽀로로</v>
      </c>
      <c r="D1055" s="1" t="s">
        <v>5575</v>
      </c>
      <c r="E1055" s="7">
        <f>IFERROR(_xlfn.XLOOKUP(B1055,단가!A:A,단가!C:C),0)</f>
        <v>0</v>
      </c>
      <c r="F1055" s="3">
        <f>IFERROR(_xlfn.XLOOKUP(B1055,'[1]2609 재고'!$I$1:$I$65536,'[1]2609 재고'!$K$1:$K$65536),0)</f>
        <v>0</v>
      </c>
      <c r="G1055" s="3">
        <f>IFERROR(_xlfn.XLOOKUP(B1055,[2]Sheet1!$H$1:$H$65536,[2]Sheet1!$K$1:$K$65536),0)</f>
        <v>0</v>
      </c>
      <c r="H1055" s="3">
        <f>IFERROR(_xlfn.XLOOKUP(B1055,[3]Sheet1!$H$1:$H$65536,[3]Sheet1!$J$1:$J$65536),0)</f>
        <v>0</v>
      </c>
      <c r="I1055" s="3">
        <f>IFERROR(_xlfn.XLOOKUP(B1055,[4]Sheet1!$H$1:$H$65536,[4]Sheet1!$J$1:$J$65536),0)</f>
        <v>0</v>
      </c>
      <c r="J1055" s="3">
        <f>IFERROR(_xlfn.XLOOKUP(B1055,[5]Sheet1!$H$1:$H$65536,[5]Sheet1!$J$1:$J$65536),0)</f>
        <v>0</v>
      </c>
      <c r="K1055" s="3">
        <f>IFERROR(_xlfn.XLOOKUP(B1055,[6]Sheet1!$H$1:$H$65536,[6]Sheet1!$J$1:$J$65536),0)</f>
        <v>0</v>
      </c>
      <c r="L1055" s="3">
        <f>IFERROR(_xlfn.XLOOKUP(B1055,[7]Sheet1!$H$1:$H$65536,[7]Sheet1!$J$1:$J$65536),0)</f>
        <v>0</v>
      </c>
      <c r="M1055" s="3">
        <f>IFERROR(_xlfn.XLOOKUP(B1055,[8]Sheet1!$H$1:$H$65536,[8]Sheet1!$J$1:$J$65536),0)</f>
        <v>0</v>
      </c>
      <c r="N1055" s="3">
        <f>IFERROR(_xlfn.XLOOKUP(B1055,[9]Sheet1!$H$1:$H$65536,[9]Sheet1!$J$1:$J$65536),0)</f>
        <v>0</v>
      </c>
      <c r="O1055" s="3">
        <f>IFERROR(_xlfn.XLOOKUP(B1055,[10]Sheet1!$H$1:$H$65536,[10]Sheet1!$J$1:$J$65536),0)</f>
        <v>0</v>
      </c>
      <c r="P1055" s="3">
        <f>IFERROR(_xlfn.XLOOKUP(B1055,[11]Sheet1!$H$1:$H$65536,[11]Sheet1!$J$1:$J$65536),0)</f>
        <v>0</v>
      </c>
      <c r="Q1055" s="3">
        <f>IFERROR(_xlfn.XLOOKUP(B1055,[12]Sheet1!$H$1:$H$65536,[12]Sheet1!$J$1:$J$65536),0)</f>
        <v>0</v>
      </c>
      <c r="R1055" s="3">
        <f>IFERROR(_xlfn.XLOOKUP(B1055,[13]Sheet1!$H$1:$H$65536,[13]Sheet1!$J$1:$J$65536),)</f>
        <v>0</v>
      </c>
      <c r="S1055" s="3">
        <f>IFERROR(_xlfn.XLOOKUP(B1055,[14]Sheet1!$H$1:$H$65536,[14]Sheet1!$K$1:$K$65536),0)</f>
        <v>0</v>
      </c>
      <c r="T1055" s="3">
        <f>IFERROR(_xlfn.XLOOKUP(B1055,[15]Sheet1!$H$1:$H$65536,[15]Sheet1!$J$1:$J$65536),0)</f>
        <v>0</v>
      </c>
      <c r="U1055" s="3">
        <f>IFERROR(_xlfn.XLOOKUP(B1055,[16]Sheet1!$H$1:$H$65536,[16]Sheet1!$J$1:$J$65536),0)</f>
        <v>0</v>
      </c>
      <c r="V1055" s="3">
        <f>IFERROR(_xlfn.XLOOKUP(B1055,[17]Sheet1!$H$1:$H$65536,[17]Sheet1!$J$1:$J$65536),0)</f>
        <v>0</v>
      </c>
      <c r="W1055" s="3">
        <f>IFERROR(_xlfn.XLOOKUP(B1055,[18]Sheet1!$H$1:$H$65536,[18]Sheet1!$J$1:$J$65536),0)</f>
        <v>0</v>
      </c>
      <c r="X1055" s="3">
        <f>IFERROR(_xlfn.XLOOKUP(B1055,[19]Sheet1!$H$1:$H$65536,[19]Sheet1!$J$1:$J$65536),0)</f>
        <v>0</v>
      </c>
      <c r="Y1055" s="3">
        <f>IFERROR(_xlfn.XLOOKUP(B1055,[20]Sheet1!$H$1:$H$65536,[20]Sheet1!$J$1:$J$65536),0)</f>
        <v>0</v>
      </c>
      <c r="Z1055" s="3">
        <f>IFERROR(_xlfn.XLOOKUP(B1055,[21]Sheet1!$H$1:$H$65536,[21]Sheet1!$J$1:$J$65536),0)</f>
        <v>0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</row>
    <row r="1056" spans="1:47" x14ac:dyDescent="0.3">
      <c r="A1056" s="2" t="str">
        <f t="shared" si="16"/>
        <v>P1</v>
      </c>
      <c r="B1056" s="1" t="s">
        <v>1432</v>
      </c>
      <c r="C1056" s="23" t="str">
        <f>_xlfn.XLOOKUP(B1056,IP구분!A:A,IP구분!C:C)</f>
        <v>플라워링하트</v>
      </c>
      <c r="D1056" s="1" t="s">
        <v>1433</v>
      </c>
      <c r="E1056" s="7" t="str">
        <f>IFERROR(_xlfn.XLOOKUP(B1056,단가!A:A,단가!C:C),0)</f>
        <v xml:space="preserve">                     -</v>
      </c>
      <c r="F1056" s="3">
        <f>IFERROR(_xlfn.XLOOKUP(B1056,'[1]2609 재고'!$I$1:$I$65536,'[1]2609 재고'!$K$1:$K$65536),0)</f>
        <v>0</v>
      </c>
      <c r="G1056" s="3">
        <f>IFERROR(_xlfn.XLOOKUP(B1056,[2]Sheet1!$H$1:$H$65536,[2]Sheet1!$K$1:$K$65536),0)</f>
        <v>0</v>
      </c>
      <c r="H1056" s="3">
        <f>IFERROR(_xlfn.XLOOKUP(B1056,[3]Sheet1!$H$1:$H$65536,[3]Sheet1!$J$1:$J$65536),0)</f>
        <v>0</v>
      </c>
      <c r="I1056" s="3">
        <f>IFERROR(_xlfn.XLOOKUP(B1056,[4]Sheet1!$H$1:$H$65536,[4]Sheet1!$J$1:$J$65536),0)</f>
        <v>0</v>
      </c>
      <c r="J1056" s="3">
        <f>IFERROR(_xlfn.XLOOKUP(B1056,[5]Sheet1!$H$1:$H$65536,[5]Sheet1!$J$1:$J$65536),0)</f>
        <v>0</v>
      </c>
      <c r="K1056" s="3">
        <f>IFERROR(_xlfn.XLOOKUP(B1056,[6]Sheet1!$H$1:$H$65536,[6]Sheet1!$J$1:$J$65536),0)</f>
        <v>0</v>
      </c>
      <c r="L1056" s="3">
        <f>IFERROR(_xlfn.XLOOKUP(B1056,[7]Sheet1!$H$1:$H$65536,[7]Sheet1!$J$1:$J$65536),0)</f>
        <v>1</v>
      </c>
      <c r="M1056" s="3">
        <f>IFERROR(_xlfn.XLOOKUP(B1056,[8]Sheet1!$H$1:$H$65536,[8]Sheet1!$J$1:$J$65536),0)</f>
        <v>1</v>
      </c>
      <c r="N1056" s="3">
        <f>IFERROR(_xlfn.XLOOKUP(B1056,[9]Sheet1!$H$1:$H$65536,[9]Sheet1!$J$1:$J$65536),0)</f>
        <v>0</v>
      </c>
      <c r="O1056" s="3">
        <f>IFERROR(_xlfn.XLOOKUP(B1056,[10]Sheet1!$H$1:$H$65536,[10]Sheet1!$J$1:$J$65536),0)</f>
        <v>0</v>
      </c>
      <c r="P1056" s="3">
        <f>IFERROR(_xlfn.XLOOKUP(B1056,[11]Sheet1!$H$1:$H$65536,[11]Sheet1!$J$1:$J$65536),0)</f>
        <v>1</v>
      </c>
      <c r="Q1056" s="3">
        <f>IFERROR(_xlfn.XLOOKUP(B1056,[12]Sheet1!$H$1:$H$65536,[12]Sheet1!$J$1:$J$65536),0)</f>
        <v>0</v>
      </c>
      <c r="R1056" s="3">
        <f>IFERROR(_xlfn.XLOOKUP(B1056,[13]Sheet1!$H$1:$H$65536,[13]Sheet1!$J$1:$J$65536),)</f>
        <v>0</v>
      </c>
      <c r="S1056" s="3">
        <f>IFERROR(_xlfn.XLOOKUP(B1056,[14]Sheet1!$H$1:$H$65536,[14]Sheet1!$K$1:$K$65536),0)</f>
        <v>0</v>
      </c>
      <c r="T1056" s="3">
        <f>IFERROR(_xlfn.XLOOKUP(B1056,[15]Sheet1!$H$1:$H$65536,[15]Sheet1!$J$1:$J$65536),0)</f>
        <v>0</v>
      </c>
      <c r="U1056" s="3">
        <f>IFERROR(_xlfn.XLOOKUP(B1056,[16]Sheet1!$H$1:$H$65536,[16]Sheet1!$J$1:$J$65536),0)</f>
        <v>0</v>
      </c>
      <c r="V1056" s="3">
        <f>IFERROR(_xlfn.XLOOKUP(B1056,[17]Sheet1!$H$1:$H$65536,[17]Sheet1!$J$1:$J$65536),0)</f>
        <v>0</v>
      </c>
      <c r="W1056" s="3">
        <f>IFERROR(_xlfn.XLOOKUP(B1056,[18]Sheet1!$H$1:$H$65536,[18]Sheet1!$J$1:$J$65536),0)</f>
        <v>0</v>
      </c>
      <c r="X1056" s="3">
        <f>IFERROR(_xlfn.XLOOKUP(B1056,[19]Sheet1!$H$1:$H$65536,[19]Sheet1!$J$1:$J$65536),0)</f>
        <v>0</v>
      </c>
      <c r="Y1056" s="3">
        <f>IFERROR(_xlfn.XLOOKUP(B1056,[20]Sheet1!$H$1:$H$65536,[20]Sheet1!$J$1:$J$65536),0)</f>
        <v>0</v>
      </c>
      <c r="Z1056" s="3">
        <f>IFERROR(_xlfn.XLOOKUP(B1056,[21]Sheet1!$H$1:$H$65536,[21]Sheet1!$J$1:$J$65536),0)</f>
        <v>0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</row>
    <row r="1057" spans="1:47" x14ac:dyDescent="0.3">
      <c r="A1057" s="2" t="str">
        <f t="shared" si="16"/>
        <v>P1</v>
      </c>
      <c r="B1057" s="1" t="s">
        <v>1430</v>
      </c>
      <c r="C1057" s="23" t="str">
        <f>_xlfn.XLOOKUP(B1057,IP구분!A:A,IP구분!C:C)</f>
        <v>플라워링하트</v>
      </c>
      <c r="D1057" s="1" t="s">
        <v>1431</v>
      </c>
      <c r="E1057" s="7">
        <f>IFERROR(_xlfn.XLOOKUP(B1057,단가!A:A,단가!C:C),0)</f>
        <v>5493</v>
      </c>
      <c r="F1057" s="3">
        <f>IFERROR(_xlfn.XLOOKUP(B1057,'[1]2609 재고'!$I$1:$I$65536,'[1]2609 재고'!$K$1:$K$65536),0)</f>
        <v>4</v>
      </c>
      <c r="G1057" s="3">
        <f>IFERROR(_xlfn.XLOOKUP(B1057,[2]Sheet1!$H$1:$H$65536,[2]Sheet1!$K$1:$K$65536),0)</f>
        <v>4</v>
      </c>
      <c r="H1057" s="3">
        <f>IFERROR(_xlfn.XLOOKUP(B1057,[3]Sheet1!$H$1:$H$65536,[3]Sheet1!$J$1:$J$65536),0)</f>
        <v>3</v>
      </c>
      <c r="I1057" s="3">
        <f>IFERROR(_xlfn.XLOOKUP(B1057,[4]Sheet1!$H$1:$H$65536,[4]Sheet1!$J$1:$J$65536),0)</f>
        <v>8</v>
      </c>
      <c r="J1057" s="3">
        <f>IFERROR(_xlfn.XLOOKUP(B1057,[5]Sheet1!$H$1:$H$65536,[5]Sheet1!$J$1:$J$65536),0)</f>
        <v>4</v>
      </c>
      <c r="K1057" s="3">
        <f>IFERROR(_xlfn.XLOOKUP(B1057,[6]Sheet1!$H$1:$H$65536,[6]Sheet1!$J$1:$J$65536),0)</f>
        <v>11</v>
      </c>
      <c r="L1057" s="3">
        <f>IFERROR(_xlfn.XLOOKUP(B1057,[7]Sheet1!$H$1:$H$65536,[7]Sheet1!$J$1:$J$65536),0)</f>
        <v>14</v>
      </c>
      <c r="M1057" s="3">
        <f>IFERROR(_xlfn.XLOOKUP(B1057,[8]Sheet1!$H$1:$H$65536,[8]Sheet1!$J$1:$J$65536),0)</f>
        <v>11</v>
      </c>
      <c r="N1057" s="3">
        <f>IFERROR(_xlfn.XLOOKUP(B1057,[9]Sheet1!$H$1:$H$65536,[9]Sheet1!$J$1:$J$65536),0)</f>
        <v>8</v>
      </c>
      <c r="O1057" s="3">
        <f>IFERROR(_xlfn.XLOOKUP(B1057,[10]Sheet1!$H$1:$H$65536,[10]Sheet1!$J$1:$J$65536),0)</f>
        <v>3</v>
      </c>
      <c r="P1057" s="3">
        <f>IFERROR(_xlfn.XLOOKUP(B1057,[11]Sheet1!$H$1:$H$65536,[11]Sheet1!$J$1:$J$65536),0)</f>
        <v>7</v>
      </c>
      <c r="Q1057" s="3">
        <f>IFERROR(_xlfn.XLOOKUP(B1057,[12]Sheet1!$H$1:$H$65536,[12]Sheet1!$J$1:$J$65536),0)</f>
        <v>11</v>
      </c>
      <c r="R1057" s="3">
        <f>IFERROR(_xlfn.XLOOKUP(B1057,[13]Sheet1!$H$1:$H$65536,[13]Sheet1!$J$1:$J$65536),)</f>
        <v>1</v>
      </c>
      <c r="S1057" s="3">
        <f>IFERROR(_xlfn.XLOOKUP(B1057,[14]Sheet1!$H$1:$H$65536,[14]Sheet1!$K$1:$K$65536),0)</f>
        <v>2</v>
      </c>
      <c r="T1057" s="3">
        <f>IFERROR(_xlfn.XLOOKUP(B1057,[15]Sheet1!$H$1:$H$65536,[15]Sheet1!$J$1:$J$65536),0)</f>
        <v>7</v>
      </c>
      <c r="U1057" s="3">
        <f>IFERROR(_xlfn.XLOOKUP(B1057,[16]Sheet1!$H$1:$H$65536,[16]Sheet1!$J$1:$J$65536),0)</f>
        <v>9</v>
      </c>
      <c r="V1057" s="3">
        <f>IFERROR(_xlfn.XLOOKUP(B1057,[17]Sheet1!$H$1:$H$65536,[17]Sheet1!$J$1:$J$65536),0)</f>
        <v>12</v>
      </c>
      <c r="W1057" s="3">
        <f>IFERROR(_xlfn.XLOOKUP(B1057,[18]Sheet1!$H$1:$H$65536,[18]Sheet1!$J$1:$J$65536),0)</f>
        <v>36</v>
      </c>
      <c r="X1057" s="3">
        <f>IFERROR(_xlfn.XLOOKUP(B1057,[19]Sheet1!$H$1:$H$65536,[19]Sheet1!$J$1:$J$65536),0)</f>
        <v>31</v>
      </c>
      <c r="Y1057" s="3">
        <f>IFERROR(_xlfn.XLOOKUP(B1057,[20]Sheet1!$H$1:$H$65536,[20]Sheet1!$J$1:$J$65536),0)</f>
        <v>139</v>
      </c>
      <c r="Z1057" s="3">
        <f>IFERROR(_xlfn.XLOOKUP(B1057,[21]Sheet1!$H$1:$H$65536,[21]Sheet1!$J$1:$J$65536),0)</f>
        <v>342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</row>
    <row r="1058" spans="1:47" x14ac:dyDescent="0.3">
      <c r="A1058" s="2" t="str">
        <f t="shared" si="16"/>
        <v>P1</v>
      </c>
      <c r="B1058" s="1" t="s">
        <v>5576</v>
      </c>
      <c r="C1058" s="23" t="str">
        <f>_xlfn.XLOOKUP(B1058,IP구분!A:A,IP구분!C:C)</f>
        <v>플라워링하트</v>
      </c>
      <c r="D1058" s="1" t="s">
        <v>5577</v>
      </c>
      <c r="E1058" s="7" t="str">
        <f>IFERROR(_xlfn.XLOOKUP(B1058,단가!A:A,단가!C:C),0)</f>
        <v xml:space="preserve">                     -</v>
      </c>
      <c r="F1058" s="3">
        <f>IFERROR(_xlfn.XLOOKUP(B1058,'[1]2609 재고'!$I$1:$I$65536,'[1]2609 재고'!$K$1:$K$65536),0)</f>
        <v>0</v>
      </c>
      <c r="G1058" s="3">
        <f>IFERROR(_xlfn.XLOOKUP(B1058,[2]Sheet1!$H$1:$H$65536,[2]Sheet1!$K$1:$K$65536),0)</f>
        <v>0</v>
      </c>
      <c r="H1058" s="3">
        <f>IFERROR(_xlfn.XLOOKUP(B1058,[3]Sheet1!$H$1:$H$65536,[3]Sheet1!$J$1:$J$65536),0)</f>
        <v>0</v>
      </c>
      <c r="I1058" s="3">
        <f>IFERROR(_xlfn.XLOOKUP(B1058,[4]Sheet1!$H$1:$H$65536,[4]Sheet1!$J$1:$J$65536),0)</f>
        <v>0</v>
      </c>
      <c r="J1058" s="3">
        <f>IFERROR(_xlfn.XLOOKUP(B1058,[5]Sheet1!$H$1:$H$65536,[5]Sheet1!$J$1:$J$65536),0)</f>
        <v>0</v>
      </c>
      <c r="K1058" s="3">
        <f>IFERROR(_xlfn.XLOOKUP(B1058,[6]Sheet1!$H$1:$H$65536,[6]Sheet1!$J$1:$J$65536),0)</f>
        <v>0</v>
      </c>
      <c r="L1058" s="3">
        <f>IFERROR(_xlfn.XLOOKUP(B1058,[7]Sheet1!$H$1:$H$65536,[7]Sheet1!$J$1:$J$65536),0)</f>
        <v>0</v>
      </c>
      <c r="M1058" s="3">
        <f>IFERROR(_xlfn.XLOOKUP(B1058,[8]Sheet1!$H$1:$H$65536,[8]Sheet1!$J$1:$J$65536),0)</f>
        <v>0</v>
      </c>
      <c r="N1058" s="3">
        <f>IFERROR(_xlfn.XLOOKUP(B1058,[9]Sheet1!$H$1:$H$65536,[9]Sheet1!$J$1:$J$65536),0)</f>
        <v>0</v>
      </c>
      <c r="O1058" s="3">
        <f>IFERROR(_xlfn.XLOOKUP(B1058,[10]Sheet1!$H$1:$H$65536,[10]Sheet1!$J$1:$J$65536),0)</f>
        <v>0</v>
      </c>
      <c r="P1058" s="3">
        <f>IFERROR(_xlfn.XLOOKUP(B1058,[11]Sheet1!$H$1:$H$65536,[11]Sheet1!$J$1:$J$65536),0)</f>
        <v>0</v>
      </c>
      <c r="Q1058" s="3">
        <f>IFERROR(_xlfn.XLOOKUP(B1058,[12]Sheet1!$H$1:$H$65536,[12]Sheet1!$J$1:$J$65536),0)</f>
        <v>0</v>
      </c>
      <c r="R1058" s="3">
        <f>IFERROR(_xlfn.XLOOKUP(B1058,[13]Sheet1!$H$1:$H$65536,[13]Sheet1!$J$1:$J$65536),)</f>
        <v>0</v>
      </c>
      <c r="S1058" s="3">
        <f>IFERROR(_xlfn.XLOOKUP(B1058,[14]Sheet1!$H$1:$H$65536,[14]Sheet1!$K$1:$K$65536),0)</f>
        <v>0</v>
      </c>
      <c r="T1058" s="3">
        <f>IFERROR(_xlfn.XLOOKUP(B1058,[15]Sheet1!$H$1:$H$65536,[15]Sheet1!$J$1:$J$65536),0)</f>
        <v>0</v>
      </c>
      <c r="U1058" s="3">
        <f>IFERROR(_xlfn.XLOOKUP(B1058,[16]Sheet1!$H$1:$H$65536,[16]Sheet1!$J$1:$J$65536),0)</f>
        <v>0</v>
      </c>
      <c r="V1058" s="3">
        <f>IFERROR(_xlfn.XLOOKUP(B1058,[17]Sheet1!$H$1:$H$65536,[17]Sheet1!$J$1:$J$65536),0)</f>
        <v>0</v>
      </c>
      <c r="W1058" s="3">
        <f>IFERROR(_xlfn.XLOOKUP(B1058,[18]Sheet1!$H$1:$H$65536,[18]Sheet1!$J$1:$J$65536),0)</f>
        <v>0</v>
      </c>
      <c r="X1058" s="3">
        <f>IFERROR(_xlfn.XLOOKUP(B1058,[19]Sheet1!$H$1:$H$65536,[19]Sheet1!$J$1:$J$65536),0)</f>
        <v>0</v>
      </c>
      <c r="Y1058" s="3">
        <f>IFERROR(_xlfn.XLOOKUP(B1058,[20]Sheet1!$H$1:$H$65536,[20]Sheet1!$J$1:$J$65536),0)</f>
        <v>1</v>
      </c>
      <c r="Z1058" s="3">
        <f>IFERROR(_xlfn.XLOOKUP(B1058,[21]Sheet1!$H$1:$H$65536,[21]Sheet1!$J$1:$J$65536),0)</f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</row>
    <row r="1059" spans="1:47" x14ac:dyDescent="0.3">
      <c r="A1059" s="2" t="str">
        <f t="shared" si="16"/>
        <v>P1</v>
      </c>
      <c r="B1059" s="1" t="s">
        <v>1786</v>
      </c>
      <c r="C1059" s="23" t="str">
        <f>_xlfn.XLOOKUP(B1059,IP구분!A:A,IP구분!C:C)</f>
        <v>플라워링하트</v>
      </c>
      <c r="D1059" s="1" t="s">
        <v>1787</v>
      </c>
      <c r="E1059" s="7" t="str">
        <f>IFERROR(_xlfn.XLOOKUP(B1059,단가!A:A,단가!C:C),0)</f>
        <v xml:space="preserve">                     -</v>
      </c>
      <c r="F1059" s="3">
        <f>IFERROR(_xlfn.XLOOKUP(B1059,'[1]2609 재고'!$I$1:$I$65536,'[1]2609 재고'!$K$1:$K$65536),0)</f>
        <v>0</v>
      </c>
      <c r="G1059" s="3">
        <f>IFERROR(_xlfn.XLOOKUP(B1059,[2]Sheet1!$H$1:$H$65536,[2]Sheet1!$K$1:$K$65536),0)</f>
        <v>0</v>
      </c>
      <c r="H1059" s="3">
        <f>IFERROR(_xlfn.XLOOKUP(B1059,[3]Sheet1!$H$1:$H$65536,[3]Sheet1!$J$1:$J$65536),0)</f>
        <v>0</v>
      </c>
      <c r="I1059" s="3">
        <f>IFERROR(_xlfn.XLOOKUP(B1059,[4]Sheet1!$H$1:$H$65536,[4]Sheet1!$J$1:$J$65536),0)</f>
        <v>0</v>
      </c>
      <c r="J1059" s="3">
        <f>IFERROR(_xlfn.XLOOKUP(B1059,[5]Sheet1!$H$1:$H$65536,[5]Sheet1!$J$1:$J$65536),0)</f>
        <v>0</v>
      </c>
      <c r="K1059" s="3">
        <f>IFERROR(_xlfn.XLOOKUP(B1059,[6]Sheet1!$H$1:$H$65536,[6]Sheet1!$J$1:$J$65536),0)</f>
        <v>0</v>
      </c>
      <c r="L1059" s="3">
        <f>IFERROR(_xlfn.XLOOKUP(B1059,[7]Sheet1!$H$1:$H$65536,[7]Sheet1!$J$1:$J$65536),0)</f>
        <v>1</v>
      </c>
      <c r="M1059" s="3">
        <f>IFERROR(_xlfn.XLOOKUP(B1059,[8]Sheet1!$H$1:$H$65536,[8]Sheet1!$J$1:$J$65536),0)</f>
        <v>1</v>
      </c>
      <c r="N1059" s="3">
        <f>IFERROR(_xlfn.XLOOKUP(B1059,[9]Sheet1!$H$1:$H$65536,[9]Sheet1!$J$1:$J$65536),0)</f>
        <v>0</v>
      </c>
      <c r="O1059" s="3">
        <f>IFERROR(_xlfn.XLOOKUP(B1059,[10]Sheet1!$H$1:$H$65536,[10]Sheet1!$J$1:$J$65536),0)</f>
        <v>0</v>
      </c>
      <c r="P1059" s="3">
        <f>IFERROR(_xlfn.XLOOKUP(B1059,[11]Sheet1!$H$1:$H$65536,[11]Sheet1!$J$1:$J$65536),0)</f>
        <v>0</v>
      </c>
      <c r="Q1059" s="3">
        <f>IFERROR(_xlfn.XLOOKUP(B1059,[12]Sheet1!$H$1:$H$65536,[12]Sheet1!$J$1:$J$65536),0)</f>
        <v>0</v>
      </c>
      <c r="R1059" s="3">
        <f>IFERROR(_xlfn.XLOOKUP(B1059,[13]Sheet1!$H$1:$H$65536,[13]Sheet1!$J$1:$J$65536),)</f>
        <v>0</v>
      </c>
      <c r="S1059" s="3">
        <f>IFERROR(_xlfn.XLOOKUP(B1059,[14]Sheet1!$H$1:$H$65536,[14]Sheet1!$K$1:$K$65536),0)</f>
        <v>0</v>
      </c>
      <c r="T1059" s="3">
        <f>IFERROR(_xlfn.XLOOKUP(B1059,[15]Sheet1!$H$1:$H$65536,[15]Sheet1!$J$1:$J$65536),0)</f>
        <v>0</v>
      </c>
      <c r="U1059" s="3">
        <f>IFERROR(_xlfn.XLOOKUP(B1059,[16]Sheet1!$H$1:$H$65536,[16]Sheet1!$J$1:$J$65536),0)</f>
        <v>0</v>
      </c>
      <c r="V1059" s="3">
        <f>IFERROR(_xlfn.XLOOKUP(B1059,[17]Sheet1!$H$1:$H$65536,[17]Sheet1!$J$1:$J$65536),0)</f>
        <v>0</v>
      </c>
      <c r="W1059" s="3">
        <f>IFERROR(_xlfn.XLOOKUP(B1059,[18]Sheet1!$H$1:$H$65536,[18]Sheet1!$J$1:$J$65536),0)</f>
        <v>0</v>
      </c>
      <c r="X1059" s="3">
        <f>IFERROR(_xlfn.XLOOKUP(B1059,[19]Sheet1!$H$1:$H$65536,[19]Sheet1!$J$1:$J$65536),0)</f>
        <v>0</v>
      </c>
      <c r="Y1059" s="3">
        <f>IFERROR(_xlfn.XLOOKUP(B1059,[20]Sheet1!$H$1:$H$65536,[20]Sheet1!$J$1:$J$65536),0)</f>
        <v>0</v>
      </c>
      <c r="Z1059" s="3">
        <f>IFERROR(_xlfn.XLOOKUP(B1059,[21]Sheet1!$H$1:$H$65536,[21]Sheet1!$J$1:$J$65536),0)</f>
        <v>0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</row>
    <row r="1060" spans="1:47" x14ac:dyDescent="0.3">
      <c r="A1060" s="2" t="str">
        <f t="shared" si="16"/>
        <v>P1</v>
      </c>
      <c r="B1060" s="1" t="s">
        <v>5578</v>
      </c>
      <c r="C1060" s="23" t="str">
        <f>_xlfn.XLOOKUP(B1060,IP구분!A:A,IP구분!C:C)</f>
        <v>플라워링하트</v>
      </c>
      <c r="D1060" s="1" t="s">
        <v>5579</v>
      </c>
      <c r="E1060" s="7" t="str">
        <f>IFERROR(_xlfn.XLOOKUP(B1060,단가!A:A,단가!C:C),0)</f>
        <v xml:space="preserve">                     -</v>
      </c>
      <c r="F1060" s="3">
        <f>IFERROR(_xlfn.XLOOKUP(B1060,'[1]2609 재고'!$I$1:$I$65536,'[1]2609 재고'!$K$1:$K$65536),0)</f>
        <v>0</v>
      </c>
      <c r="G1060" s="3">
        <f>IFERROR(_xlfn.XLOOKUP(B1060,[2]Sheet1!$H$1:$H$65536,[2]Sheet1!$K$1:$K$65536),0)</f>
        <v>0</v>
      </c>
      <c r="H1060" s="3">
        <f>IFERROR(_xlfn.XLOOKUP(B1060,[3]Sheet1!$H$1:$H$65536,[3]Sheet1!$J$1:$J$65536),0)</f>
        <v>0</v>
      </c>
      <c r="I1060" s="3">
        <f>IFERROR(_xlfn.XLOOKUP(B1060,[4]Sheet1!$H$1:$H$65536,[4]Sheet1!$J$1:$J$65536),0)</f>
        <v>0</v>
      </c>
      <c r="J1060" s="3">
        <f>IFERROR(_xlfn.XLOOKUP(B1060,[5]Sheet1!$H$1:$H$65536,[5]Sheet1!$J$1:$J$65536),0)</f>
        <v>0</v>
      </c>
      <c r="K1060" s="3">
        <f>IFERROR(_xlfn.XLOOKUP(B1060,[6]Sheet1!$H$1:$H$65536,[6]Sheet1!$J$1:$J$65536),0)</f>
        <v>0</v>
      </c>
      <c r="L1060" s="3">
        <f>IFERROR(_xlfn.XLOOKUP(B1060,[7]Sheet1!$H$1:$H$65536,[7]Sheet1!$J$1:$J$65536),0)</f>
        <v>0</v>
      </c>
      <c r="M1060" s="3">
        <f>IFERROR(_xlfn.XLOOKUP(B1060,[8]Sheet1!$H$1:$H$65536,[8]Sheet1!$J$1:$J$65536),0)</f>
        <v>0</v>
      </c>
      <c r="N1060" s="3">
        <f>IFERROR(_xlfn.XLOOKUP(B1060,[9]Sheet1!$H$1:$H$65536,[9]Sheet1!$J$1:$J$65536),0)</f>
        <v>0</v>
      </c>
      <c r="O1060" s="3">
        <f>IFERROR(_xlfn.XLOOKUP(B1060,[10]Sheet1!$H$1:$H$65536,[10]Sheet1!$J$1:$J$65536),0)</f>
        <v>0</v>
      </c>
      <c r="P1060" s="3">
        <f>IFERROR(_xlfn.XLOOKUP(B1060,[11]Sheet1!$H$1:$H$65536,[11]Sheet1!$J$1:$J$65536),0)</f>
        <v>1</v>
      </c>
      <c r="Q1060" s="3">
        <f>IFERROR(_xlfn.XLOOKUP(B1060,[12]Sheet1!$H$1:$H$65536,[12]Sheet1!$J$1:$J$65536),0)</f>
        <v>0</v>
      </c>
      <c r="R1060" s="3">
        <f>IFERROR(_xlfn.XLOOKUP(B1060,[13]Sheet1!$H$1:$H$65536,[13]Sheet1!$J$1:$J$65536),)</f>
        <v>0</v>
      </c>
      <c r="S1060" s="3">
        <f>IFERROR(_xlfn.XLOOKUP(B1060,[14]Sheet1!$H$1:$H$65536,[14]Sheet1!$K$1:$K$65536),0)</f>
        <v>0</v>
      </c>
      <c r="T1060" s="3">
        <f>IFERROR(_xlfn.XLOOKUP(B1060,[15]Sheet1!$H$1:$H$65536,[15]Sheet1!$J$1:$J$65536),0)</f>
        <v>0</v>
      </c>
      <c r="U1060" s="3">
        <f>IFERROR(_xlfn.XLOOKUP(B1060,[16]Sheet1!$H$1:$H$65536,[16]Sheet1!$J$1:$J$65536),0)</f>
        <v>0</v>
      </c>
      <c r="V1060" s="3">
        <f>IFERROR(_xlfn.XLOOKUP(B1060,[17]Sheet1!$H$1:$H$65536,[17]Sheet1!$J$1:$J$65536),0)</f>
        <v>0</v>
      </c>
      <c r="W1060" s="3">
        <f>IFERROR(_xlfn.XLOOKUP(B1060,[18]Sheet1!$H$1:$H$65536,[18]Sheet1!$J$1:$J$65536),0)</f>
        <v>0</v>
      </c>
      <c r="X1060" s="3">
        <f>IFERROR(_xlfn.XLOOKUP(B1060,[19]Sheet1!$H$1:$H$65536,[19]Sheet1!$J$1:$J$65536),0)</f>
        <v>0</v>
      </c>
      <c r="Y1060" s="3">
        <f>IFERROR(_xlfn.XLOOKUP(B1060,[20]Sheet1!$H$1:$H$65536,[20]Sheet1!$J$1:$J$65536),0)</f>
        <v>0</v>
      </c>
      <c r="Z1060" s="3">
        <f>IFERROR(_xlfn.XLOOKUP(B1060,[21]Sheet1!$H$1:$H$65536,[21]Sheet1!$J$1:$J$65536),0)</f>
        <v>0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</row>
    <row r="1061" spans="1:47" x14ac:dyDescent="0.3">
      <c r="A1061" s="2" t="str">
        <f t="shared" si="16"/>
        <v>P1</v>
      </c>
      <c r="B1061" s="1" t="s">
        <v>2032</v>
      </c>
      <c r="C1061" s="23" t="str">
        <f>_xlfn.XLOOKUP(B1061,IP구분!A:A,IP구분!C:C)</f>
        <v>뽀로로</v>
      </c>
      <c r="D1061" s="1" t="s">
        <v>2033</v>
      </c>
      <c r="E1061" s="7">
        <f>IFERROR(_xlfn.XLOOKUP(B1061,단가!A:A,단가!C:C),0)</f>
        <v>2527</v>
      </c>
      <c r="F1061" s="3">
        <f>IFERROR(_xlfn.XLOOKUP(B1061,'[1]2609 재고'!$I$1:$I$65536,'[1]2609 재고'!$K$1:$K$65536),0)</f>
        <v>4550</v>
      </c>
      <c r="G1061" s="3">
        <f>IFERROR(_xlfn.XLOOKUP(B1061,[2]Sheet1!$H$1:$H$65536,[2]Sheet1!$K$1:$K$65536),0)</f>
        <v>5118</v>
      </c>
      <c r="H1061" s="3">
        <f>IFERROR(_xlfn.XLOOKUP(B1061,[3]Sheet1!$H$1:$H$65536,[3]Sheet1!$J$1:$J$65536),0)</f>
        <v>5640</v>
      </c>
      <c r="I1061" s="3">
        <f>IFERROR(_xlfn.XLOOKUP(B1061,[4]Sheet1!$H$1:$H$65536,[4]Sheet1!$J$1:$J$65536),0)</f>
        <v>6059</v>
      </c>
      <c r="J1061" s="3">
        <f>IFERROR(_xlfn.XLOOKUP(B1061,[5]Sheet1!$H$1:$H$65536,[5]Sheet1!$J$1:$J$65536),0)</f>
        <v>6245</v>
      </c>
      <c r="K1061" s="3">
        <f>IFERROR(_xlfn.XLOOKUP(B1061,[6]Sheet1!$H$1:$H$65536,[6]Sheet1!$J$1:$J$65536),0)</f>
        <v>1843</v>
      </c>
      <c r="L1061" s="3">
        <f>IFERROR(_xlfn.XLOOKUP(B1061,[7]Sheet1!$H$1:$H$65536,[7]Sheet1!$J$1:$J$65536),0)</f>
        <v>2007</v>
      </c>
      <c r="M1061" s="3">
        <f>IFERROR(_xlfn.XLOOKUP(B1061,[8]Sheet1!$H$1:$H$65536,[8]Sheet1!$J$1:$J$65536),0)</f>
        <v>2298</v>
      </c>
      <c r="N1061" s="3">
        <f>IFERROR(_xlfn.XLOOKUP(B1061,[9]Sheet1!$H$1:$H$65536,[9]Sheet1!$J$1:$J$65536),0)</f>
        <v>3054</v>
      </c>
      <c r="O1061" s="3">
        <f>IFERROR(_xlfn.XLOOKUP(B1061,[10]Sheet1!$H$1:$H$65536,[10]Sheet1!$J$1:$J$65536),0)</f>
        <v>3476</v>
      </c>
      <c r="P1061" s="3">
        <f>IFERROR(_xlfn.XLOOKUP(B1061,[11]Sheet1!$H$1:$H$65536,[11]Sheet1!$J$1:$J$65536),0)</f>
        <v>4260</v>
      </c>
      <c r="Q1061" s="3">
        <f>IFERROR(_xlfn.XLOOKUP(B1061,[12]Sheet1!$H$1:$H$65536,[12]Sheet1!$J$1:$J$65536),0)</f>
        <v>4741</v>
      </c>
      <c r="R1061" s="3">
        <f>IFERROR(_xlfn.XLOOKUP(B1061,[13]Sheet1!$H$1:$H$65536,[13]Sheet1!$J$1:$J$65536),)</f>
        <v>5087</v>
      </c>
      <c r="S1061" s="3">
        <f>IFERROR(_xlfn.XLOOKUP(B1061,[14]Sheet1!$H$1:$H$65536,[14]Sheet1!$K$1:$K$65536),0)</f>
        <v>5541</v>
      </c>
      <c r="T1061" s="3">
        <f>IFERROR(_xlfn.XLOOKUP(B1061,[15]Sheet1!$H$1:$H$65536,[15]Sheet1!$J$1:$J$65536),0)</f>
        <v>5943</v>
      </c>
      <c r="U1061" s="3">
        <f>IFERROR(_xlfn.XLOOKUP(B1061,[16]Sheet1!$H$1:$H$65536,[16]Sheet1!$J$1:$J$65536),0)</f>
        <v>6319</v>
      </c>
      <c r="V1061" s="3">
        <f>IFERROR(_xlfn.XLOOKUP(B1061,[17]Sheet1!$H$1:$H$65536,[17]Sheet1!$J$1:$J$65536),0)</f>
        <v>6601</v>
      </c>
      <c r="W1061" s="3">
        <f>IFERROR(_xlfn.XLOOKUP(B1061,[18]Sheet1!$H$1:$H$65536,[18]Sheet1!$J$1:$J$65536),0)</f>
        <v>1802</v>
      </c>
      <c r="X1061" s="3">
        <f>IFERROR(_xlfn.XLOOKUP(B1061,[19]Sheet1!$H$1:$H$65536,[19]Sheet1!$J$1:$J$65536),0)</f>
        <v>2433</v>
      </c>
      <c r="Y1061" s="3">
        <f>IFERROR(_xlfn.XLOOKUP(B1061,[20]Sheet1!$H$1:$H$65536,[20]Sheet1!$J$1:$J$65536),0)</f>
        <v>2952</v>
      </c>
      <c r="Z1061" s="3">
        <f>IFERROR(_xlfn.XLOOKUP(B1061,[21]Sheet1!$H$1:$H$65536,[21]Sheet1!$J$1:$J$65536),0)</f>
        <v>3668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</row>
    <row r="1062" spans="1:47" x14ac:dyDescent="0.3">
      <c r="A1062" s="2" t="str">
        <f t="shared" si="16"/>
        <v>P1</v>
      </c>
      <c r="B1062" s="1" t="s">
        <v>2845</v>
      </c>
      <c r="C1062" s="23" t="str">
        <f>_xlfn.XLOOKUP(B1062,IP구분!A:A,IP구분!C:C)</f>
        <v>뽀로로</v>
      </c>
      <c r="D1062" s="1" t="s">
        <v>2846</v>
      </c>
      <c r="E1062" s="7">
        <f>IFERROR(_xlfn.XLOOKUP(B1062,단가!A:A,단가!C:C),0)</f>
        <v>1294</v>
      </c>
      <c r="F1062" s="3">
        <f>IFERROR(_xlfn.XLOOKUP(B1062,'[1]2609 재고'!$I$1:$I$65536,'[1]2609 재고'!$K$1:$K$65536),0)</f>
        <v>5</v>
      </c>
      <c r="G1062" s="3">
        <f>IFERROR(_xlfn.XLOOKUP(B1062,[2]Sheet1!$H$1:$H$65536,[2]Sheet1!$K$1:$K$65536),0)</f>
        <v>15</v>
      </c>
      <c r="H1062" s="3">
        <f>IFERROR(_xlfn.XLOOKUP(B1062,[3]Sheet1!$H$1:$H$65536,[3]Sheet1!$J$1:$J$65536),0)</f>
        <v>13</v>
      </c>
      <c r="I1062" s="3">
        <f>IFERROR(_xlfn.XLOOKUP(B1062,[4]Sheet1!$H$1:$H$65536,[4]Sheet1!$J$1:$J$65536),0)</f>
        <v>11</v>
      </c>
      <c r="J1062" s="3">
        <f>IFERROR(_xlfn.XLOOKUP(B1062,[5]Sheet1!$H$1:$H$65536,[5]Sheet1!$J$1:$J$65536),0)</f>
        <v>15</v>
      </c>
      <c r="K1062" s="3">
        <f>IFERROR(_xlfn.XLOOKUP(B1062,[6]Sheet1!$H$1:$H$65536,[6]Sheet1!$J$1:$J$65536),0)</f>
        <v>20</v>
      </c>
      <c r="L1062" s="3">
        <f>IFERROR(_xlfn.XLOOKUP(B1062,[7]Sheet1!$H$1:$H$65536,[7]Sheet1!$J$1:$J$65536),0)</f>
        <v>25</v>
      </c>
      <c r="M1062" s="3">
        <f>IFERROR(_xlfn.XLOOKUP(B1062,[8]Sheet1!$H$1:$H$65536,[8]Sheet1!$J$1:$J$65536),0)</f>
        <v>33</v>
      </c>
      <c r="N1062" s="3">
        <f>IFERROR(_xlfn.XLOOKUP(B1062,[9]Sheet1!$H$1:$H$65536,[9]Sheet1!$J$1:$J$65536),0)</f>
        <v>27</v>
      </c>
      <c r="O1062" s="3">
        <f>IFERROR(_xlfn.XLOOKUP(B1062,[10]Sheet1!$H$1:$H$65536,[10]Sheet1!$J$1:$J$65536),0)</f>
        <v>38</v>
      </c>
      <c r="P1062" s="3">
        <f>IFERROR(_xlfn.XLOOKUP(B1062,[11]Sheet1!$H$1:$H$65536,[11]Sheet1!$J$1:$J$65536),0)</f>
        <v>56</v>
      </c>
      <c r="Q1062" s="3">
        <f>IFERROR(_xlfn.XLOOKUP(B1062,[12]Sheet1!$H$1:$H$65536,[12]Sheet1!$J$1:$J$65536),0)</f>
        <v>50</v>
      </c>
      <c r="R1062" s="3">
        <f>IFERROR(_xlfn.XLOOKUP(B1062,[13]Sheet1!$H$1:$H$65536,[13]Sheet1!$J$1:$J$65536),)</f>
        <v>43</v>
      </c>
      <c r="S1062" s="3">
        <f>IFERROR(_xlfn.XLOOKUP(B1062,[14]Sheet1!$H$1:$H$65536,[14]Sheet1!$K$1:$K$65536),0)</f>
        <v>45</v>
      </c>
      <c r="T1062" s="3">
        <f>IFERROR(_xlfn.XLOOKUP(B1062,[15]Sheet1!$H$1:$H$65536,[15]Sheet1!$J$1:$J$65536),0)</f>
        <v>72</v>
      </c>
      <c r="U1062" s="3">
        <f>IFERROR(_xlfn.XLOOKUP(B1062,[16]Sheet1!$H$1:$H$65536,[16]Sheet1!$J$1:$J$65536),0)</f>
        <v>70</v>
      </c>
      <c r="V1062" s="3">
        <f>IFERROR(_xlfn.XLOOKUP(B1062,[17]Sheet1!$H$1:$H$65536,[17]Sheet1!$J$1:$J$65536),0)</f>
        <v>77</v>
      </c>
      <c r="W1062" s="3">
        <f>IFERROR(_xlfn.XLOOKUP(B1062,[18]Sheet1!$H$1:$H$65536,[18]Sheet1!$J$1:$J$65536),0)</f>
        <v>86</v>
      </c>
      <c r="X1062" s="3">
        <f>IFERROR(_xlfn.XLOOKUP(B1062,[19]Sheet1!$H$1:$H$65536,[19]Sheet1!$J$1:$J$65536),0)</f>
        <v>95</v>
      </c>
      <c r="Y1062" s="3">
        <f>IFERROR(_xlfn.XLOOKUP(B1062,[20]Sheet1!$H$1:$H$65536,[20]Sheet1!$J$1:$J$65536),0)</f>
        <v>251</v>
      </c>
      <c r="Z1062" s="3">
        <f>IFERROR(_xlfn.XLOOKUP(B1062,[21]Sheet1!$H$1:$H$65536,[21]Sheet1!$J$1:$J$65536),0)</f>
        <v>310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</row>
    <row r="1063" spans="1:47" x14ac:dyDescent="0.3">
      <c r="A1063" s="2" t="str">
        <f t="shared" si="16"/>
        <v>P1</v>
      </c>
      <c r="B1063" s="1" t="s">
        <v>2868</v>
      </c>
      <c r="C1063" s="23" t="str">
        <f>_xlfn.XLOOKUP(B1063,IP구분!A:A,IP구분!C:C)</f>
        <v>뽀로로</v>
      </c>
      <c r="D1063" s="1" t="s">
        <v>2869</v>
      </c>
      <c r="E1063" s="7">
        <f>IFERROR(_xlfn.XLOOKUP(B1063,단가!A:A,단가!C:C),0)</f>
        <v>4838</v>
      </c>
      <c r="F1063" s="3">
        <f>IFERROR(_xlfn.XLOOKUP(B1063,'[1]2609 재고'!$I$1:$I$65536,'[1]2609 재고'!$K$1:$K$65536),0)</f>
        <v>0</v>
      </c>
      <c r="G1063" s="3">
        <f>IFERROR(_xlfn.XLOOKUP(B1063,[2]Sheet1!$H$1:$H$65536,[2]Sheet1!$K$1:$K$65536),0)</f>
        <v>1</v>
      </c>
      <c r="H1063" s="3">
        <f>IFERROR(_xlfn.XLOOKUP(B1063,[3]Sheet1!$H$1:$H$65536,[3]Sheet1!$J$1:$J$65536),0)</f>
        <v>1</v>
      </c>
      <c r="I1063" s="3">
        <f>IFERROR(_xlfn.XLOOKUP(B1063,[4]Sheet1!$H$1:$H$65536,[4]Sheet1!$J$1:$J$65536),0)</f>
        <v>0</v>
      </c>
      <c r="J1063" s="3">
        <f>IFERROR(_xlfn.XLOOKUP(B1063,[5]Sheet1!$H$1:$H$65536,[5]Sheet1!$J$1:$J$65536),0)</f>
        <v>0</v>
      </c>
      <c r="K1063" s="3">
        <f>IFERROR(_xlfn.XLOOKUP(B1063,[6]Sheet1!$H$1:$H$65536,[6]Sheet1!$J$1:$J$65536),0)</f>
        <v>1</v>
      </c>
      <c r="L1063" s="3">
        <f>IFERROR(_xlfn.XLOOKUP(B1063,[7]Sheet1!$H$1:$H$65536,[7]Sheet1!$J$1:$J$65536),0)</f>
        <v>1</v>
      </c>
      <c r="M1063" s="3">
        <f>IFERROR(_xlfn.XLOOKUP(B1063,[8]Sheet1!$H$1:$H$65536,[8]Sheet1!$J$1:$J$65536),0)</f>
        <v>0</v>
      </c>
      <c r="N1063" s="3">
        <f>IFERROR(_xlfn.XLOOKUP(B1063,[9]Sheet1!$H$1:$H$65536,[9]Sheet1!$J$1:$J$65536),0)</f>
        <v>0</v>
      </c>
      <c r="O1063" s="3">
        <f>IFERROR(_xlfn.XLOOKUP(B1063,[10]Sheet1!$H$1:$H$65536,[10]Sheet1!$J$1:$J$65536),0)</f>
        <v>0</v>
      </c>
      <c r="P1063" s="3">
        <f>IFERROR(_xlfn.XLOOKUP(B1063,[11]Sheet1!$H$1:$H$65536,[11]Sheet1!$J$1:$J$65536),0)</f>
        <v>2</v>
      </c>
      <c r="Q1063" s="3">
        <f>IFERROR(_xlfn.XLOOKUP(B1063,[12]Sheet1!$H$1:$H$65536,[12]Sheet1!$J$1:$J$65536),0)</f>
        <v>4</v>
      </c>
      <c r="R1063" s="3">
        <f>IFERROR(_xlfn.XLOOKUP(B1063,[13]Sheet1!$H$1:$H$65536,[13]Sheet1!$J$1:$J$65536),)</f>
        <v>5</v>
      </c>
      <c r="S1063" s="3">
        <f>IFERROR(_xlfn.XLOOKUP(B1063,[14]Sheet1!$H$1:$H$65536,[14]Sheet1!$K$1:$K$65536),0)</f>
        <v>2</v>
      </c>
      <c r="T1063" s="3">
        <f>IFERROR(_xlfn.XLOOKUP(B1063,[15]Sheet1!$H$1:$H$65536,[15]Sheet1!$J$1:$J$65536),0)</f>
        <v>1</v>
      </c>
      <c r="U1063" s="3">
        <f>IFERROR(_xlfn.XLOOKUP(B1063,[16]Sheet1!$H$1:$H$65536,[16]Sheet1!$J$1:$J$65536),0)</f>
        <v>7</v>
      </c>
      <c r="V1063" s="3">
        <f>IFERROR(_xlfn.XLOOKUP(B1063,[17]Sheet1!$H$1:$H$65536,[17]Sheet1!$J$1:$J$65536),0)</f>
        <v>12</v>
      </c>
      <c r="W1063" s="3">
        <f>IFERROR(_xlfn.XLOOKUP(B1063,[18]Sheet1!$H$1:$H$65536,[18]Sheet1!$J$1:$J$65536),0)</f>
        <v>21</v>
      </c>
      <c r="X1063" s="3">
        <f>IFERROR(_xlfn.XLOOKUP(B1063,[19]Sheet1!$H$1:$H$65536,[19]Sheet1!$J$1:$J$65536),0)</f>
        <v>22</v>
      </c>
      <c r="Y1063" s="3">
        <f>IFERROR(_xlfn.XLOOKUP(B1063,[20]Sheet1!$H$1:$H$65536,[20]Sheet1!$J$1:$J$65536),0)</f>
        <v>21</v>
      </c>
      <c r="Z1063" s="3">
        <f>IFERROR(_xlfn.XLOOKUP(B1063,[21]Sheet1!$H$1:$H$65536,[21]Sheet1!$J$1:$J$65536),0)</f>
        <v>20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</row>
    <row r="1064" spans="1:47" x14ac:dyDescent="0.3">
      <c r="A1064" s="2" t="str">
        <f t="shared" si="16"/>
        <v>P1</v>
      </c>
      <c r="B1064" s="1" t="s">
        <v>2878</v>
      </c>
      <c r="C1064" s="23" t="str">
        <f>_xlfn.XLOOKUP(B1064,IP구분!A:A,IP구분!C:C)</f>
        <v>뽀로로</v>
      </c>
      <c r="D1064" s="1" t="s">
        <v>2879</v>
      </c>
      <c r="E1064" s="7">
        <f>IFERROR(_xlfn.XLOOKUP(B1064,단가!A:A,단가!C:C),0)</f>
        <v>1182</v>
      </c>
      <c r="F1064" s="3">
        <f>IFERROR(_xlfn.XLOOKUP(B1064,'[1]2609 재고'!$I$1:$I$65536,'[1]2609 재고'!$K$1:$K$65536),0)</f>
        <v>1058</v>
      </c>
      <c r="G1064" s="3">
        <f>IFERROR(_xlfn.XLOOKUP(B1064,[2]Sheet1!$H$1:$H$65536,[2]Sheet1!$K$1:$K$65536),0)</f>
        <v>1812</v>
      </c>
      <c r="H1064" s="3">
        <f>IFERROR(_xlfn.XLOOKUP(B1064,[3]Sheet1!$H$1:$H$65536,[3]Sheet1!$J$1:$J$65536),0)</f>
        <v>2332</v>
      </c>
      <c r="I1064" s="3">
        <f>IFERROR(_xlfn.XLOOKUP(B1064,[4]Sheet1!$H$1:$H$65536,[4]Sheet1!$J$1:$J$65536),0)</f>
        <v>3048</v>
      </c>
      <c r="J1064" s="3">
        <f>IFERROR(_xlfn.XLOOKUP(B1064,[5]Sheet1!$H$1:$H$65536,[5]Sheet1!$J$1:$J$65536),0)</f>
        <v>3663</v>
      </c>
      <c r="K1064" s="3">
        <f>IFERROR(_xlfn.XLOOKUP(B1064,[6]Sheet1!$H$1:$H$65536,[6]Sheet1!$J$1:$J$65536),0)</f>
        <v>4193</v>
      </c>
      <c r="L1064" s="3">
        <f>IFERROR(_xlfn.XLOOKUP(B1064,[7]Sheet1!$H$1:$H$65536,[7]Sheet1!$J$1:$J$65536),0)</f>
        <v>5111</v>
      </c>
      <c r="M1064" s="3">
        <f>IFERROR(_xlfn.XLOOKUP(B1064,[8]Sheet1!$H$1:$H$65536,[8]Sheet1!$J$1:$J$65536),0)</f>
        <v>5905</v>
      </c>
      <c r="N1064" s="3">
        <f>IFERROR(_xlfn.XLOOKUP(B1064,[9]Sheet1!$H$1:$H$65536,[9]Sheet1!$J$1:$J$65536),0)</f>
        <v>1744</v>
      </c>
      <c r="O1064" s="3">
        <f>IFERROR(_xlfn.XLOOKUP(B1064,[10]Sheet1!$H$1:$H$65536,[10]Sheet1!$J$1:$J$65536),0)</f>
        <v>2587</v>
      </c>
      <c r="P1064" s="3">
        <f>IFERROR(_xlfn.XLOOKUP(B1064,[11]Sheet1!$H$1:$H$65536,[11]Sheet1!$J$1:$J$65536),0)</f>
        <v>3528</v>
      </c>
      <c r="Q1064" s="3">
        <f>IFERROR(_xlfn.XLOOKUP(B1064,[12]Sheet1!$H$1:$H$65536,[12]Sheet1!$J$1:$J$65536),0)</f>
        <v>4364</v>
      </c>
      <c r="R1064" s="3">
        <f>IFERROR(_xlfn.XLOOKUP(B1064,[13]Sheet1!$H$1:$H$65536,[13]Sheet1!$J$1:$J$65536),)</f>
        <v>5128</v>
      </c>
      <c r="S1064" s="3">
        <f>IFERROR(_xlfn.XLOOKUP(B1064,[14]Sheet1!$H$1:$H$65536,[14]Sheet1!$K$1:$K$65536),0)</f>
        <v>5969</v>
      </c>
      <c r="T1064" s="3">
        <f>IFERROR(_xlfn.XLOOKUP(B1064,[15]Sheet1!$H$1:$H$65536,[15]Sheet1!$J$1:$J$65536),0)</f>
        <v>1751</v>
      </c>
      <c r="U1064" s="3">
        <f>IFERROR(_xlfn.XLOOKUP(B1064,[16]Sheet1!$H$1:$H$65536,[16]Sheet1!$J$1:$J$65536),0)</f>
        <v>2529</v>
      </c>
      <c r="V1064" s="3">
        <f>IFERROR(_xlfn.XLOOKUP(B1064,[17]Sheet1!$H$1:$H$65536,[17]Sheet1!$J$1:$J$65536),0)</f>
        <v>3234</v>
      </c>
      <c r="W1064" s="3">
        <f>IFERROR(_xlfn.XLOOKUP(B1064,[18]Sheet1!$H$1:$H$65536,[18]Sheet1!$J$1:$J$65536),0)</f>
        <v>3933</v>
      </c>
      <c r="X1064" s="3">
        <f>IFERROR(_xlfn.XLOOKUP(B1064,[19]Sheet1!$H$1:$H$65536,[19]Sheet1!$J$1:$J$65536),0)</f>
        <v>4977</v>
      </c>
      <c r="Y1064" s="3">
        <f>IFERROR(_xlfn.XLOOKUP(B1064,[20]Sheet1!$H$1:$H$65536,[20]Sheet1!$J$1:$J$65536),0)</f>
        <v>6101</v>
      </c>
      <c r="Z1064" s="3">
        <f>IFERROR(_xlfn.XLOOKUP(B1064,[21]Sheet1!$H$1:$H$65536,[21]Sheet1!$J$1:$J$65536),0)</f>
        <v>2000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</row>
    <row r="1065" spans="1:47" x14ac:dyDescent="0.3">
      <c r="A1065" s="2" t="str">
        <f t="shared" si="16"/>
        <v>P1</v>
      </c>
      <c r="B1065" s="1" t="s">
        <v>2880</v>
      </c>
      <c r="C1065" s="23" t="str">
        <f>_xlfn.XLOOKUP(B1065,IP구분!A:A,IP구분!C:C)</f>
        <v>뽀로로</v>
      </c>
      <c r="D1065" s="1" t="s">
        <v>2881</v>
      </c>
      <c r="E1065" s="7">
        <f>IFERROR(_xlfn.XLOOKUP(B1065,단가!A:A,단가!C:C),0)</f>
        <v>1754</v>
      </c>
      <c r="F1065" s="3">
        <f>IFERROR(_xlfn.XLOOKUP(B1065,'[1]2609 재고'!$I$1:$I$65536,'[1]2609 재고'!$K$1:$K$65536),0)</f>
        <v>1750</v>
      </c>
      <c r="G1065" s="3">
        <f>IFERROR(_xlfn.XLOOKUP(B1065,[2]Sheet1!$H$1:$H$65536,[2]Sheet1!$K$1:$K$65536),0)</f>
        <v>762</v>
      </c>
      <c r="H1065" s="3">
        <f>IFERROR(_xlfn.XLOOKUP(B1065,[3]Sheet1!$H$1:$H$65536,[3]Sheet1!$J$1:$J$65536),0)</f>
        <v>1128</v>
      </c>
      <c r="I1065" s="3">
        <f>IFERROR(_xlfn.XLOOKUP(B1065,[4]Sheet1!$H$1:$H$65536,[4]Sheet1!$J$1:$J$65536),0)</f>
        <v>1566</v>
      </c>
      <c r="J1065" s="3">
        <f>IFERROR(_xlfn.XLOOKUP(B1065,[5]Sheet1!$H$1:$H$65536,[5]Sheet1!$J$1:$J$65536),0)</f>
        <v>1944</v>
      </c>
      <c r="K1065" s="3">
        <f>IFERROR(_xlfn.XLOOKUP(B1065,[6]Sheet1!$H$1:$H$65536,[6]Sheet1!$J$1:$J$65536),0)</f>
        <v>817</v>
      </c>
      <c r="L1065" s="3">
        <f>IFERROR(_xlfn.XLOOKUP(B1065,[7]Sheet1!$H$1:$H$65536,[7]Sheet1!$J$1:$J$65536),0)</f>
        <v>1176</v>
      </c>
      <c r="M1065" s="3">
        <f>IFERROR(_xlfn.XLOOKUP(B1065,[8]Sheet1!$H$1:$H$65536,[8]Sheet1!$J$1:$J$65536),0)</f>
        <v>590</v>
      </c>
      <c r="N1065" s="3">
        <f>IFERROR(_xlfn.XLOOKUP(B1065,[9]Sheet1!$H$1:$H$65536,[9]Sheet1!$J$1:$J$65536),0)</f>
        <v>1072</v>
      </c>
      <c r="O1065" s="3">
        <f>IFERROR(_xlfn.XLOOKUP(B1065,[10]Sheet1!$H$1:$H$65536,[10]Sheet1!$J$1:$J$65536),0)</f>
        <v>229</v>
      </c>
      <c r="P1065" s="3">
        <f>IFERROR(_xlfn.XLOOKUP(B1065,[11]Sheet1!$H$1:$H$65536,[11]Sheet1!$J$1:$J$65536),0)</f>
        <v>667</v>
      </c>
      <c r="Q1065" s="3">
        <f>IFERROR(_xlfn.XLOOKUP(B1065,[12]Sheet1!$H$1:$H$65536,[12]Sheet1!$J$1:$J$65536),0)</f>
        <v>1107</v>
      </c>
      <c r="R1065" s="3">
        <f>IFERROR(_xlfn.XLOOKUP(B1065,[13]Sheet1!$H$1:$H$65536,[13]Sheet1!$J$1:$J$65536),)</f>
        <v>229</v>
      </c>
      <c r="S1065" s="3">
        <f>IFERROR(_xlfn.XLOOKUP(B1065,[14]Sheet1!$H$1:$H$65536,[14]Sheet1!$K$1:$K$65536),0)</f>
        <v>495</v>
      </c>
      <c r="T1065" s="3">
        <f>IFERROR(_xlfn.XLOOKUP(B1065,[15]Sheet1!$H$1:$H$65536,[15]Sheet1!$J$1:$J$65536),0)</f>
        <v>800</v>
      </c>
      <c r="U1065" s="3">
        <f>IFERROR(_xlfn.XLOOKUP(B1065,[16]Sheet1!$H$1:$H$65536,[16]Sheet1!$J$1:$J$65536),0)</f>
        <v>1063</v>
      </c>
      <c r="V1065" s="3">
        <f>IFERROR(_xlfn.XLOOKUP(B1065,[17]Sheet1!$H$1:$H$65536,[17]Sheet1!$J$1:$J$65536),0)</f>
        <v>1235</v>
      </c>
      <c r="W1065" s="3">
        <f>IFERROR(_xlfn.XLOOKUP(B1065,[18]Sheet1!$H$1:$H$65536,[18]Sheet1!$J$1:$J$65536),0)</f>
        <v>346</v>
      </c>
      <c r="X1065" s="3">
        <f>IFERROR(_xlfn.XLOOKUP(B1065,[19]Sheet1!$H$1:$H$65536,[19]Sheet1!$J$1:$J$65536),0)</f>
        <v>902</v>
      </c>
      <c r="Y1065" s="3">
        <f>IFERROR(_xlfn.XLOOKUP(B1065,[20]Sheet1!$H$1:$H$65536,[20]Sheet1!$J$1:$J$65536),0)</f>
        <v>80</v>
      </c>
      <c r="Z1065" s="3">
        <f>IFERROR(_xlfn.XLOOKUP(B1065,[21]Sheet1!$H$1:$H$65536,[21]Sheet1!$J$1:$J$65536),0)</f>
        <v>487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</row>
    <row r="1066" spans="1:47" x14ac:dyDescent="0.3">
      <c r="A1066" s="2" t="str">
        <f t="shared" si="16"/>
        <v>P1</v>
      </c>
      <c r="B1066" s="1" t="s">
        <v>2040</v>
      </c>
      <c r="C1066" s="23" t="str">
        <f>_xlfn.XLOOKUP(B1066,IP구분!A:A,IP구분!C:C)</f>
        <v>뽀로로</v>
      </c>
      <c r="D1066" s="1" t="s">
        <v>2041</v>
      </c>
      <c r="E1066" s="7">
        <f>IFERROR(_xlfn.XLOOKUP(B1066,단가!A:A,단가!C:C),0)</f>
        <v>4666</v>
      </c>
      <c r="F1066" s="3">
        <f>IFERROR(_xlfn.XLOOKUP(B1066,'[1]2609 재고'!$I$1:$I$65536,'[1]2609 재고'!$K$1:$K$65536),0)</f>
        <v>2</v>
      </c>
      <c r="G1066" s="3">
        <f>IFERROR(_xlfn.XLOOKUP(B1066,[2]Sheet1!$H$1:$H$65536,[2]Sheet1!$K$1:$K$65536),0)</f>
        <v>2</v>
      </c>
      <c r="H1066" s="3">
        <f>IFERROR(_xlfn.XLOOKUP(B1066,[3]Sheet1!$H$1:$H$65536,[3]Sheet1!$J$1:$J$65536),0)</f>
        <v>2</v>
      </c>
      <c r="I1066" s="3">
        <f>IFERROR(_xlfn.XLOOKUP(B1066,[4]Sheet1!$H$1:$H$65536,[4]Sheet1!$J$1:$J$65536),0)</f>
        <v>3</v>
      </c>
      <c r="J1066" s="3">
        <f>IFERROR(_xlfn.XLOOKUP(B1066,[5]Sheet1!$H$1:$H$65536,[5]Sheet1!$J$1:$J$65536),0)</f>
        <v>2</v>
      </c>
      <c r="K1066" s="3">
        <f>IFERROR(_xlfn.XLOOKUP(B1066,[6]Sheet1!$H$1:$H$65536,[6]Sheet1!$J$1:$J$65536),0)</f>
        <v>3</v>
      </c>
      <c r="L1066" s="3">
        <f>IFERROR(_xlfn.XLOOKUP(B1066,[7]Sheet1!$H$1:$H$65536,[7]Sheet1!$J$1:$J$65536),0)</f>
        <v>13</v>
      </c>
      <c r="M1066" s="3">
        <f>IFERROR(_xlfn.XLOOKUP(B1066,[8]Sheet1!$H$1:$H$65536,[8]Sheet1!$J$1:$J$65536),0)</f>
        <v>18</v>
      </c>
      <c r="N1066" s="3">
        <f>IFERROR(_xlfn.XLOOKUP(B1066,[9]Sheet1!$H$1:$H$65536,[9]Sheet1!$J$1:$J$65536),0)</f>
        <v>18</v>
      </c>
      <c r="O1066" s="3">
        <f>IFERROR(_xlfn.XLOOKUP(B1066,[10]Sheet1!$H$1:$H$65536,[10]Sheet1!$J$1:$J$65536),0)</f>
        <v>16</v>
      </c>
      <c r="P1066" s="3">
        <f>IFERROR(_xlfn.XLOOKUP(B1066,[11]Sheet1!$H$1:$H$65536,[11]Sheet1!$J$1:$J$65536),0)</f>
        <v>20</v>
      </c>
      <c r="Q1066" s="3">
        <f>IFERROR(_xlfn.XLOOKUP(B1066,[12]Sheet1!$H$1:$H$65536,[12]Sheet1!$J$1:$J$65536),0)</f>
        <v>18</v>
      </c>
      <c r="R1066" s="3">
        <f>IFERROR(_xlfn.XLOOKUP(B1066,[13]Sheet1!$H$1:$H$65536,[13]Sheet1!$J$1:$J$65536),)</f>
        <v>19</v>
      </c>
      <c r="S1066" s="3">
        <f>IFERROR(_xlfn.XLOOKUP(B1066,[14]Sheet1!$H$1:$H$65536,[14]Sheet1!$K$1:$K$65536),0)</f>
        <v>18</v>
      </c>
      <c r="T1066" s="3">
        <f>IFERROR(_xlfn.XLOOKUP(B1066,[15]Sheet1!$H$1:$H$65536,[15]Sheet1!$J$1:$J$65536),0)</f>
        <v>17</v>
      </c>
      <c r="U1066" s="3">
        <f>IFERROR(_xlfn.XLOOKUP(B1066,[16]Sheet1!$H$1:$H$65536,[16]Sheet1!$J$1:$J$65536),0)</f>
        <v>18</v>
      </c>
      <c r="V1066" s="3">
        <f>IFERROR(_xlfn.XLOOKUP(B1066,[17]Sheet1!$H$1:$H$65536,[17]Sheet1!$J$1:$J$65536),0)</f>
        <v>24</v>
      </c>
      <c r="W1066" s="3">
        <f>IFERROR(_xlfn.XLOOKUP(B1066,[18]Sheet1!$H$1:$H$65536,[18]Sheet1!$J$1:$J$65536),0)</f>
        <v>26</v>
      </c>
      <c r="X1066" s="3">
        <f>IFERROR(_xlfn.XLOOKUP(B1066,[19]Sheet1!$H$1:$H$65536,[19]Sheet1!$J$1:$J$65536),0)</f>
        <v>24</v>
      </c>
      <c r="Y1066" s="3">
        <f>IFERROR(_xlfn.XLOOKUP(B1066,[20]Sheet1!$H$1:$H$65536,[20]Sheet1!$J$1:$J$65536),0)</f>
        <v>24</v>
      </c>
      <c r="Z1066" s="3">
        <f>IFERROR(_xlfn.XLOOKUP(B1066,[21]Sheet1!$H$1:$H$65536,[21]Sheet1!$J$1:$J$65536),0)</f>
        <v>20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</row>
    <row r="1067" spans="1:47" x14ac:dyDescent="0.3">
      <c r="A1067" s="2" t="str">
        <f t="shared" si="16"/>
        <v>IP</v>
      </c>
      <c r="B1067" s="1" t="s">
        <v>1720</v>
      </c>
      <c r="C1067" s="23" t="str">
        <f>_xlfn.XLOOKUP(B1067,IP구분!A:A,IP구분!C:C)</f>
        <v>타요</v>
      </c>
      <c r="D1067" s="1" t="s">
        <v>1721</v>
      </c>
      <c r="E1067" s="7">
        <f>IFERROR(_xlfn.XLOOKUP(B1067,단가!A:A,단가!C:C),0)</f>
        <v>0</v>
      </c>
      <c r="F1067" s="3">
        <f>IFERROR(_xlfn.XLOOKUP(B1067,'[1]2609 재고'!$I$1:$I$65536,'[1]2609 재고'!$K$1:$K$65536),0)</f>
        <v>0</v>
      </c>
      <c r="G1067" s="3">
        <f>IFERROR(_xlfn.XLOOKUP(B1067,[2]Sheet1!$H$1:$H$65536,[2]Sheet1!$K$1:$K$65536),0)</f>
        <v>0</v>
      </c>
      <c r="H1067" s="3">
        <f>IFERROR(_xlfn.XLOOKUP(B1067,[3]Sheet1!$H$1:$H$65536,[3]Sheet1!$J$1:$J$65536),0)</f>
        <v>0</v>
      </c>
      <c r="I1067" s="3">
        <f>IFERROR(_xlfn.XLOOKUP(B1067,[4]Sheet1!$H$1:$H$65536,[4]Sheet1!$J$1:$J$65536),0)</f>
        <v>0</v>
      </c>
      <c r="J1067" s="3">
        <f>IFERROR(_xlfn.XLOOKUP(B1067,[5]Sheet1!$H$1:$H$65536,[5]Sheet1!$J$1:$J$65536),0)</f>
        <v>0</v>
      </c>
      <c r="K1067" s="3">
        <f>IFERROR(_xlfn.XLOOKUP(B1067,[6]Sheet1!$H$1:$H$65536,[6]Sheet1!$J$1:$J$65536),0)</f>
        <v>0</v>
      </c>
      <c r="L1067" s="3">
        <f>IFERROR(_xlfn.XLOOKUP(B1067,[7]Sheet1!$H$1:$H$65536,[7]Sheet1!$J$1:$J$65536),0)</f>
        <v>0</v>
      </c>
      <c r="M1067" s="3">
        <f>IFERROR(_xlfn.XLOOKUP(B1067,[8]Sheet1!$H$1:$H$65536,[8]Sheet1!$J$1:$J$65536),0)</f>
        <v>0</v>
      </c>
      <c r="N1067" s="3">
        <f>IFERROR(_xlfn.XLOOKUP(B1067,[9]Sheet1!$H$1:$H$65536,[9]Sheet1!$J$1:$J$65536),0)</f>
        <v>0</v>
      </c>
      <c r="O1067" s="3">
        <f>IFERROR(_xlfn.XLOOKUP(B1067,[10]Sheet1!$H$1:$H$65536,[10]Sheet1!$J$1:$J$65536),0)</f>
        <v>0</v>
      </c>
      <c r="P1067" s="3">
        <f>IFERROR(_xlfn.XLOOKUP(B1067,[11]Sheet1!$H$1:$H$65536,[11]Sheet1!$J$1:$J$65536),0)</f>
        <v>0</v>
      </c>
      <c r="Q1067" s="3">
        <f>IFERROR(_xlfn.XLOOKUP(B1067,[12]Sheet1!$H$1:$H$65536,[12]Sheet1!$J$1:$J$65536),0)</f>
        <v>0</v>
      </c>
      <c r="R1067" s="3">
        <f>IFERROR(_xlfn.XLOOKUP(B1067,[13]Sheet1!$H$1:$H$65536,[13]Sheet1!$J$1:$J$65536),)</f>
        <v>0</v>
      </c>
      <c r="S1067" s="3">
        <f>IFERROR(_xlfn.XLOOKUP(B1067,[14]Sheet1!$H$1:$H$65536,[14]Sheet1!$K$1:$K$65536),0)</f>
        <v>0</v>
      </c>
      <c r="T1067" s="3">
        <f>IFERROR(_xlfn.XLOOKUP(B1067,[15]Sheet1!$H$1:$H$65536,[15]Sheet1!$J$1:$J$65536),0)</f>
        <v>0</v>
      </c>
      <c r="U1067" s="3">
        <f>IFERROR(_xlfn.XLOOKUP(B1067,[16]Sheet1!$H$1:$H$65536,[16]Sheet1!$J$1:$J$65536),0)</f>
        <v>0</v>
      </c>
      <c r="V1067" s="3">
        <f>IFERROR(_xlfn.XLOOKUP(B1067,[17]Sheet1!$H$1:$H$65536,[17]Sheet1!$J$1:$J$65536),0)</f>
        <v>0</v>
      </c>
      <c r="W1067" s="3">
        <f>IFERROR(_xlfn.XLOOKUP(B1067,[18]Sheet1!$H$1:$H$65536,[18]Sheet1!$J$1:$J$65536),0)</f>
        <v>0</v>
      </c>
      <c r="X1067" s="3">
        <f>IFERROR(_xlfn.XLOOKUP(B1067,[19]Sheet1!$H$1:$H$65536,[19]Sheet1!$J$1:$J$65536),0)</f>
        <v>0</v>
      </c>
      <c r="Y1067" s="3">
        <f>IFERROR(_xlfn.XLOOKUP(B1067,[20]Sheet1!$H$1:$H$65536,[20]Sheet1!$J$1:$J$65536),0)</f>
        <v>0</v>
      </c>
      <c r="Z1067" s="3">
        <f>IFERROR(_xlfn.XLOOKUP(B1067,[21]Sheet1!$H$1:$H$65536,[21]Sheet1!$J$1:$J$65536),0)</f>
        <v>0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</row>
    <row r="1068" spans="1:47" x14ac:dyDescent="0.3">
      <c r="A1068" s="2" t="str">
        <f t="shared" si="16"/>
        <v>IP</v>
      </c>
      <c r="B1068" s="1" t="s">
        <v>5580</v>
      </c>
      <c r="C1068" s="23" t="str">
        <f>_xlfn.XLOOKUP(B1068,IP구분!A:A,IP구분!C:C)</f>
        <v>타요</v>
      </c>
      <c r="D1068" s="1" t="s">
        <v>5581</v>
      </c>
      <c r="E1068" s="7">
        <f>IFERROR(_xlfn.XLOOKUP(B1068,단가!A:A,단가!C:C),0)</f>
        <v>0</v>
      </c>
      <c r="F1068" s="3">
        <f>IFERROR(_xlfn.XLOOKUP(B1068,'[1]2609 재고'!$I$1:$I$65536,'[1]2609 재고'!$K$1:$K$65536),0)</f>
        <v>0</v>
      </c>
      <c r="G1068" s="3">
        <f>IFERROR(_xlfn.XLOOKUP(B1068,[2]Sheet1!$H$1:$H$65536,[2]Sheet1!$K$1:$K$65536),0)</f>
        <v>0</v>
      </c>
      <c r="H1068" s="3">
        <f>IFERROR(_xlfn.XLOOKUP(B1068,[3]Sheet1!$H$1:$H$65536,[3]Sheet1!$J$1:$J$65536),0)</f>
        <v>0</v>
      </c>
      <c r="I1068" s="3">
        <f>IFERROR(_xlfn.XLOOKUP(B1068,[4]Sheet1!$H$1:$H$65536,[4]Sheet1!$J$1:$J$65536),0)</f>
        <v>0</v>
      </c>
      <c r="J1068" s="3">
        <f>IFERROR(_xlfn.XLOOKUP(B1068,[5]Sheet1!$H$1:$H$65536,[5]Sheet1!$J$1:$J$65536),0)</f>
        <v>0</v>
      </c>
      <c r="K1068" s="3">
        <f>IFERROR(_xlfn.XLOOKUP(B1068,[6]Sheet1!$H$1:$H$65536,[6]Sheet1!$J$1:$J$65536),0)</f>
        <v>0</v>
      </c>
      <c r="L1068" s="3">
        <f>IFERROR(_xlfn.XLOOKUP(B1068,[7]Sheet1!$H$1:$H$65536,[7]Sheet1!$J$1:$J$65536),0)</f>
        <v>0</v>
      </c>
      <c r="M1068" s="3">
        <f>IFERROR(_xlfn.XLOOKUP(B1068,[8]Sheet1!$H$1:$H$65536,[8]Sheet1!$J$1:$J$65536),0)</f>
        <v>0</v>
      </c>
      <c r="N1068" s="3">
        <f>IFERROR(_xlfn.XLOOKUP(B1068,[9]Sheet1!$H$1:$H$65536,[9]Sheet1!$J$1:$J$65536),0)</f>
        <v>0</v>
      </c>
      <c r="O1068" s="3">
        <f>IFERROR(_xlfn.XLOOKUP(B1068,[10]Sheet1!$H$1:$H$65536,[10]Sheet1!$J$1:$J$65536),0)</f>
        <v>0</v>
      </c>
      <c r="P1068" s="3">
        <f>IFERROR(_xlfn.XLOOKUP(B1068,[11]Sheet1!$H$1:$H$65536,[11]Sheet1!$J$1:$J$65536),0)</f>
        <v>0</v>
      </c>
      <c r="Q1068" s="3">
        <f>IFERROR(_xlfn.XLOOKUP(B1068,[12]Sheet1!$H$1:$H$65536,[12]Sheet1!$J$1:$J$65536),0)</f>
        <v>0</v>
      </c>
      <c r="R1068" s="3">
        <f>IFERROR(_xlfn.XLOOKUP(B1068,[13]Sheet1!$H$1:$H$65536,[13]Sheet1!$J$1:$J$65536),)</f>
        <v>0</v>
      </c>
      <c r="S1068" s="3">
        <f>IFERROR(_xlfn.XLOOKUP(B1068,[14]Sheet1!$H$1:$H$65536,[14]Sheet1!$K$1:$K$65536),0)</f>
        <v>0</v>
      </c>
      <c r="T1068" s="3">
        <f>IFERROR(_xlfn.XLOOKUP(B1068,[15]Sheet1!$H$1:$H$65536,[15]Sheet1!$J$1:$J$65536),0)</f>
        <v>0</v>
      </c>
      <c r="U1068" s="3">
        <f>IFERROR(_xlfn.XLOOKUP(B1068,[16]Sheet1!$H$1:$H$65536,[16]Sheet1!$J$1:$J$65536),0)</f>
        <v>0</v>
      </c>
      <c r="V1068" s="3">
        <f>IFERROR(_xlfn.XLOOKUP(B1068,[17]Sheet1!$H$1:$H$65536,[17]Sheet1!$J$1:$J$65536),0)</f>
        <v>0</v>
      </c>
      <c r="W1068" s="3">
        <f>IFERROR(_xlfn.XLOOKUP(B1068,[18]Sheet1!$H$1:$H$65536,[18]Sheet1!$J$1:$J$65536),0)</f>
        <v>0</v>
      </c>
      <c r="X1068" s="3">
        <f>IFERROR(_xlfn.XLOOKUP(B1068,[19]Sheet1!$H$1:$H$65536,[19]Sheet1!$J$1:$J$65536),0)</f>
        <v>0</v>
      </c>
      <c r="Y1068" s="3">
        <f>IFERROR(_xlfn.XLOOKUP(B1068,[20]Sheet1!$H$1:$H$65536,[20]Sheet1!$J$1:$J$65536),0)</f>
        <v>0</v>
      </c>
      <c r="Z1068" s="3">
        <f>IFERROR(_xlfn.XLOOKUP(B1068,[21]Sheet1!$H$1:$H$65536,[21]Sheet1!$J$1:$J$65536),0)</f>
        <v>0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</row>
    <row r="1069" spans="1:47" x14ac:dyDescent="0.3">
      <c r="A1069" s="2" t="str">
        <f t="shared" si="16"/>
        <v>IP</v>
      </c>
      <c r="B1069" s="1" t="s">
        <v>1726</v>
      </c>
      <c r="C1069" s="23" t="str">
        <f>_xlfn.XLOOKUP(B1069,IP구분!A:A,IP구분!C:C)</f>
        <v>타요</v>
      </c>
      <c r="D1069" s="1" t="s">
        <v>1727</v>
      </c>
      <c r="E1069" s="7">
        <f>IFERROR(_xlfn.XLOOKUP(B1069,단가!A:A,단가!C:C),0)</f>
        <v>0</v>
      </c>
      <c r="F1069" s="3">
        <f>IFERROR(_xlfn.XLOOKUP(B1069,'[1]2609 재고'!$I$1:$I$65536,'[1]2609 재고'!$K$1:$K$65536),0)</f>
        <v>0</v>
      </c>
      <c r="G1069" s="3">
        <f>IFERROR(_xlfn.XLOOKUP(B1069,[2]Sheet1!$H$1:$H$65536,[2]Sheet1!$K$1:$K$65536),0)</f>
        <v>0</v>
      </c>
      <c r="H1069" s="3">
        <f>IFERROR(_xlfn.XLOOKUP(B1069,[3]Sheet1!$H$1:$H$65536,[3]Sheet1!$J$1:$J$65536),0)</f>
        <v>0</v>
      </c>
      <c r="I1069" s="3">
        <f>IFERROR(_xlfn.XLOOKUP(B1069,[4]Sheet1!$H$1:$H$65536,[4]Sheet1!$J$1:$J$65536),0)</f>
        <v>0</v>
      </c>
      <c r="J1069" s="3">
        <f>IFERROR(_xlfn.XLOOKUP(B1069,[5]Sheet1!$H$1:$H$65536,[5]Sheet1!$J$1:$J$65536),0)</f>
        <v>0</v>
      </c>
      <c r="K1069" s="3">
        <f>IFERROR(_xlfn.XLOOKUP(B1069,[6]Sheet1!$H$1:$H$65536,[6]Sheet1!$J$1:$J$65536),0)</f>
        <v>0</v>
      </c>
      <c r="L1069" s="3">
        <f>IFERROR(_xlfn.XLOOKUP(B1069,[7]Sheet1!$H$1:$H$65536,[7]Sheet1!$J$1:$J$65536),0)</f>
        <v>0</v>
      </c>
      <c r="M1069" s="3">
        <f>IFERROR(_xlfn.XLOOKUP(B1069,[8]Sheet1!$H$1:$H$65536,[8]Sheet1!$J$1:$J$65536),0)</f>
        <v>0</v>
      </c>
      <c r="N1069" s="3">
        <f>IFERROR(_xlfn.XLOOKUP(B1069,[9]Sheet1!$H$1:$H$65536,[9]Sheet1!$J$1:$J$65536),0)</f>
        <v>0</v>
      </c>
      <c r="O1069" s="3">
        <f>IFERROR(_xlfn.XLOOKUP(B1069,[10]Sheet1!$H$1:$H$65536,[10]Sheet1!$J$1:$J$65536),0)</f>
        <v>0</v>
      </c>
      <c r="P1069" s="3">
        <f>IFERROR(_xlfn.XLOOKUP(B1069,[11]Sheet1!$H$1:$H$65536,[11]Sheet1!$J$1:$J$65536),0)</f>
        <v>0</v>
      </c>
      <c r="Q1069" s="3">
        <f>IFERROR(_xlfn.XLOOKUP(B1069,[12]Sheet1!$H$1:$H$65536,[12]Sheet1!$J$1:$J$65536),0)</f>
        <v>0</v>
      </c>
      <c r="R1069" s="3">
        <f>IFERROR(_xlfn.XLOOKUP(B1069,[13]Sheet1!$H$1:$H$65536,[13]Sheet1!$J$1:$J$65536),)</f>
        <v>0</v>
      </c>
      <c r="S1069" s="3">
        <f>IFERROR(_xlfn.XLOOKUP(B1069,[14]Sheet1!$H$1:$H$65536,[14]Sheet1!$K$1:$K$65536),0)</f>
        <v>0</v>
      </c>
      <c r="T1069" s="3">
        <f>IFERROR(_xlfn.XLOOKUP(B1069,[15]Sheet1!$H$1:$H$65536,[15]Sheet1!$J$1:$J$65536),0)</f>
        <v>0</v>
      </c>
      <c r="U1069" s="3">
        <f>IFERROR(_xlfn.XLOOKUP(B1069,[16]Sheet1!$H$1:$H$65536,[16]Sheet1!$J$1:$J$65536),0)</f>
        <v>0</v>
      </c>
      <c r="V1069" s="3">
        <f>IFERROR(_xlfn.XLOOKUP(B1069,[17]Sheet1!$H$1:$H$65536,[17]Sheet1!$J$1:$J$65536),0)</f>
        <v>0</v>
      </c>
      <c r="W1069" s="3">
        <f>IFERROR(_xlfn.XLOOKUP(B1069,[18]Sheet1!$H$1:$H$65536,[18]Sheet1!$J$1:$J$65536),0)</f>
        <v>0</v>
      </c>
      <c r="X1069" s="3">
        <f>IFERROR(_xlfn.XLOOKUP(B1069,[19]Sheet1!$H$1:$H$65536,[19]Sheet1!$J$1:$J$65536),0)</f>
        <v>0</v>
      </c>
      <c r="Y1069" s="3">
        <f>IFERROR(_xlfn.XLOOKUP(B1069,[20]Sheet1!$H$1:$H$65536,[20]Sheet1!$J$1:$J$65536),0)</f>
        <v>0</v>
      </c>
      <c r="Z1069" s="3">
        <f>IFERROR(_xlfn.XLOOKUP(B1069,[21]Sheet1!$H$1:$H$65536,[21]Sheet1!$J$1:$J$65536),0)</f>
        <v>0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</row>
    <row r="1070" spans="1:47" x14ac:dyDescent="0.3">
      <c r="A1070" s="2" t="str">
        <f t="shared" si="16"/>
        <v>IP</v>
      </c>
      <c r="B1070" s="1" t="s">
        <v>1724</v>
      </c>
      <c r="C1070" s="23" t="str">
        <f>_xlfn.XLOOKUP(B1070,IP구분!A:A,IP구분!C:C)</f>
        <v>타요</v>
      </c>
      <c r="D1070" s="1" t="s">
        <v>1725</v>
      </c>
      <c r="E1070" s="7">
        <f>IFERROR(_xlfn.XLOOKUP(B1070,단가!A:A,단가!C:C),0)</f>
        <v>0</v>
      </c>
      <c r="F1070" s="3">
        <f>IFERROR(_xlfn.XLOOKUP(B1070,'[1]2609 재고'!$I$1:$I$65536,'[1]2609 재고'!$K$1:$K$65536),0)</f>
        <v>0</v>
      </c>
      <c r="G1070" s="3">
        <f>IFERROR(_xlfn.XLOOKUP(B1070,[2]Sheet1!$H$1:$H$65536,[2]Sheet1!$K$1:$K$65536),0)</f>
        <v>0</v>
      </c>
      <c r="H1070" s="3">
        <f>IFERROR(_xlfn.XLOOKUP(B1070,[3]Sheet1!$H$1:$H$65536,[3]Sheet1!$J$1:$J$65536),0)</f>
        <v>0</v>
      </c>
      <c r="I1070" s="3">
        <f>IFERROR(_xlfn.XLOOKUP(B1070,[4]Sheet1!$H$1:$H$65536,[4]Sheet1!$J$1:$J$65536),0)</f>
        <v>0</v>
      </c>
      <c r="J1070" s="3">
        <f>IFERROR(_xlfn.XLOOKUP(B1070,[5]Sheet1!$H$1:$H$65536,[5]Sheet1!$J$1:$J$65536),0)</f>
        <v>0</v>
      </c>
      <c r="K1070" s="3">
        <f>IFERROR(_xlfn.XLOOKUP(B1070,[6]Sheet1!$H$1:$H$65536,[6]Sheet1!$J$1:$J$65536),0)</f>
        <v>0</v>
      </c>
      <c r="L1070" s="3">
        <f>IFERROR(_xlfn.XLOOKUP(B1070,[7]Sheet1!$H$1:$H$65536,[7]Sheet1!$J$1:$J$65536),0)</f>
        <v>0</v>
      </c>
      <c r="M1070" s="3">
        <f>IFERROR(_xlfn.XLOOKUP(B1070,[8]Sheet1!$H$1:$H$65536,[8]Sheet1!$J$1:$J$65536),0)</f>
        <v>0</v>
      </c>
      <c r="N1070" s="3">
        <f>IFERROR(_xlfn.XLOOKUP(B1070,[9]Sheet1!$H$1:$H$65536,[9]Sheet1!$J$1:$J$65536),0)</f>
        <v>0</v>
      </c>
      <c r="O1070" s="3">
        <f>IFERROR(_xlfn.XLOOKUP(B1070,[10]Sheet1!$H$1:$H$65536,[10]Sheet1!$J$1:$J$65536),0)</f>
        <v>0</v>
      </c>
      <c r="P1070" s="3">
        <f>IFERROR(_xlfn.XLOOKUP(B1070,[11]Sheet1!$H$1:$H$65536,[11]Sheet1!$J$1:$J$65536),0)</f>
        <v>0</v>
      </c>
      <c r="Q1070" s="3">
        <f>IFERROR(_xlfn.XLOOKUP(B1070,[12]Sheet1!$H$1:$H$65536,[12]Sheet1!$J$1:$J$65536),0)</f>
        <v>0</v>
      </c>
      <c r="R1070" s="3">
        <f>IFERROR(_xlfn.XLOOKUP(B1070,[13]Sheet1!$H$1:$H$65536,[13]Sheet1!$J$1:$J$65536),)</f>
        <v>0</v>
      </c>
      <c r="S1070" s="3">
        <f>IFERROR(_xlfn.XLOOKUP(B1070,[14]Sheet1!$H$1:$H$65536,[14]Sheet1!$K$1:$K$65536),0)</f>
        <v>0</v>
      </c>
      <c r="T1070" s="3">
        <f>IFERROR(_xlfn.XLOOKUP(B1070,[15]Sheet1!$H$1:$H$65536,[15]Sheet1!$J$1:$J$65536),0)</f>
        <v>0</v>
      </c>
      <c r="U1070" s="3">
        <f>IFERROR(_xlfn.XLOOKUP(B1070,[16]Sheet1!$H$1:$H$65536,[16]Sheet1!$J$1:$J$65536),0)</f>
        <v>0</v>
      </c>
      <c r="V1070" s="3">
        <f>IFERROR(_xlfn.XLOOKUP(B1070,[17]Sheet1!$H$1:$H$65536,[17]Sheet1!$J$1:$J$65536),0)</f>
        <v>0</v>
      </c>
      <c r="W1070" s="3">
        <f>IFERROR(_xlfn.XLOOKUP(B1070,[18]Sheet1!$H$1:$H$65536,[18]Sheet1!$J$1:$J$65536),0)</f>
        <v>0</v>
      </c>
      <c r="X1070" s="3">
        <f>IFERROR(_xlfn.XLOOKUP(B1070,[19]Sheet1!$H$1:$H$65536,[19]Sheet1!$J$1:$J$65536),0)</f>
        <v>0</v>
      </c>
      <c r="Y1070" s="3">
        <f>IFERROR(_xlfn.XLOOKUP(B1070,[20]Sheet1!$H$1:$H$65536,[20]Sheet1!$J$1:$J$65536),0)</f>
        <v>0</v>
      </c>
      <c r="Z1070" s="3">
        <f>IFERROR(_xlfn.XLOOKUP(B1070,[21]Sheet1!$H$1:$H$65536,[21]Sheet1!$J$1:$J$65536),0)</f>
        <v>0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</row>
    <row r="1071" spans="1:47" x14ac:dyDescent="0.3">
      <c r="A1071" s="2" t="str">
        <f t="shared" si="16"/>
        <v>IP</v>
      </c>
      <c r="B1071" s="1" t="s">
        <v>1728</v>
      </c>
      <c r="C1071" s="23" t="str">
        <f>_xlfn.XLOOKUP(B1071,IP구분!A:A,IP구분!C:C)</f>
        <v>타요</v>
      </c>
      <c r="D1071" s="1" t="s">
        <v>1729</v>
      </c>
      <c r="E1071" s="7">
        <f>IFERROR(_xlfn.XLOOKUP(B1071,단가!A:A,단가!C:C),0)</f>
        <v>0</v>
      </c>
      <c r="F1071" s="3">
        <f>IFERROR(_xlfn.XLOOKUP(B1071,'[1]2609 재고'!$I$1:$I$65536,'[1]2609 재고'!$K$1:$K$65536),0)</f>
        <v>0</v>
      </c>
      <c r="G1071" s="3">
        <f>IFERROR(_xlfn.XLOOKUP(B1071,[2]Sheet1!$H$1:$H$65536,[2]Sheet1!$K$1:$K$65536),0)</f>
        <v>0</v>
      </c>
      <c r="H1071" s="3">
        <f>IFERROR(_xlfn.XLOOKUP(B1071,[3]Sheet1!$H$1:$H$65536,[3]Sheet1!$J$1:$J$65536),0)</f>
        <v>0</v>
      </c>
      <c r="I1071" s="3">
        <f>IFERROR(_xlfn.XLOOKUP(B1071,[4]Sheet1!$H$1:$H$65536,[4]Sheet1!$J$1:$J$65536),0)</f>
        <v>0</v>
      </c>
      <c r="J1071" s="3">
        <f>IFERROR(_xlfn.XLOOKUP(B1071,[5]Sheet1!$H$1:$H$65536,[5]Sheet1!$J$1:$J$65536),0)</f>
        <v>0</v>
      </c>
      <c r="K1071" s="3">
        <f>IFERROR(_xlfn.XLOOKUP(B1071,[6]Sheet1!$H$1:$H$65536,[6]Sheet1!$J$1:$J$65536),0)</f>
        <v>0</v>
      </c>
      <c r="L1071" s="3">
        <f>IFERROR(_xlfn.XLOOKUP(B1071,[7]Sheet1!$H$1:$H$65536,[7]Sheet1!$J$1:$J$65536),0)</f>
        <v>0</v>
      </c>
      <c r="M1071" s="3">
        <f>IFERROR(_xlfn.XLOOKUP(B1071,[8]Sheet1!$H$1:$H$65536,[8]Sheet1!$J$1:$J$65536),0)</f>
        <v>0</v>
      </c>
      <c r="N1071" s="3">
        <f>IFERROR(_xlfn.XLOOKUP(B1071,[9]Sheet1!$H$1:$H$65536,[9]Sheet1!$J$1:$J$65536),0)</f>
        <v>0</v>
      </c>
      <c r="O1071" s="3">
        <f>IFERROR(_xlfn.XLOOKUP(B1071,[10]Sheet1!$H$1:$H$65536,[10]Sheet1!$J$1:$J$65536),0)</f>
        <v>0</v>
      </c>
      <c r="P1071" s="3">
        <f>IFERROR(_xlfn.XLOOKUP(B1071,[11]Sheet1!$H$1:$H$65536,[11]Sheet1!$J$1:$J$65536),0)</f>
        <v>0</v>
      </c>
      <c r="Q1071" s="3">
        <f>IFERROR(_xlfn.XLOOKUP(B1071,[12]Sheet1!$H$1:$H$65536,[12]Sheet1!$J$1:$J$65536),0)</f>
        <v>0</v>
      </c>
      <c r="R1071" s="3">
        <f>IFERROR(_xlfn.XLOOKUP(B1071,[13]Sheet1!$H$1:$H$65536,[13]Sheet1!$J$1:$J$65536),)</f>
        <v>0</v>
      </c>
      <c r="S1071" s="3">
        <f>IFERROR(_xlfn.XLOOKUP(B1071,[14]Sheet1!$H$1:$H$65536,[14]Sheet1!$K$1:$K$65536),0)</f>
        <v>0</v>
      </c>
      <c r="T1071" s="3">
        <f>IFERROR(_xlfn.XLOOKUP(B1071,[15]Sheet1!$H$1:$H$65536,[15]Sheet1!$J$1:$J$65536),0)</f>
        <v>0</v>
      </c>
      <c r="U1071" s="3">
        <f>IFERROR(_xlfn.XLOOKUP(B1071,[16]Sheet1!$H$1:$H$65536,[16]Sheet1!$J$1:$J$65536),0)</f>
        <v>0</v>
      </c>
      <c r="V1071" s="3">
        <f>IFERROR(_xlfn.XLOOKUP(B1071,[17]Sheet1!$H$1:$H$65536,[17]Sheet1!$J$1:$J$65536),0)</f>
        <v>0</v>
      </c>
      <c r="W1071" s="3">
        <f>IFERROR(_xlfn.XLOOKUP(B1071,[18]Sheet1!$H$1:$H$65536,[18]Sheet1!$J$1:$J$65536),0)</f>
        <v>0</v>
      </c>
      <c r="X1071" s="3">
        <f>IFERROR(_xlfn.XLOOKUP(B1071,[19]Sheet1!$H$1:$H$65536,[19]Sheet1!$J$1:$J$65536),0)</f>
        <v>0</v>
      </c>
      <c r="Y1071" s="3">
        <f>IFERROR(_xlfn.XLOOKUP(B1071,[20]Sheet1!$H$1:$H$65536,[20]Sheet1!$J$1:$J$65536),0)</f>
        <v>0</v>
      </c>
      <c r="Z1071" s="3">
        <f>IFERROR(_xlfn.XLOOKUP(B1071,[21]Sheet1!$H$1:$H$65536,[21]Sheet1!$J$1:$J$65536),0)</f>
        <v>0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</row>
    <row r="1072" spans="1:47" x14ac:dyDescent="0.3">
      <c r="A1072" s="2" t="str">
        <f t="shared" si="16"/>
        <v>IP</v>
      </c>
      <c r="B1072" s="1" t="s">
        <v>1722</v>
      </c>
      <c r="C1072" s="23" t="str">
        <f>_xlfn.XLOOKUP(B1072,IP구분!A:A,IP구분!C:C)</f>
        <v>타요</v>
      </c>
      <c r="D1072" s="1" t="s">
        <v>1723</v>
      </c>
      <c r="E1072" s="7">
        <f>IFERROR(_xlfn.XLOOKUP(B1072,단가!A:A,단가!C:C),0)</f>
        <v>0</v>
      </c>
      <c r="F1072" s="3">
        <f>IFERROR(_xlfn.XLOOKUP(B1072,'[1]2609 재고'!$I$1:$I$65536,'[1]2609 재고'!$K$1:$K$65536),0)</f>
        <v>0</v>
      </c>
      <c r="G1072" s="3">
        <f>IFERROR(_xlfn.XLOOKUP(B1072,[2]Sheet1!$H$1:$H$65536,[2]Sheet1!$K$1:$K$65536),0)</f>
        <v>0</v>
      </c>
      <c r="H1072" s="3">
        <f>IFERROR(_xlfn.XLOOKUP(B1072,[3]Sheet1!$H$1:$H$65536,[3]Sheet1!$J$1:$J$65536),0)</f>
        <v>0</v>
      </c>
      <c r="I1072" s="3">
        <f>IFERROR(_xlfn.XLOOKUP(B1072,[4]Sheet1!$H$1:$H$65536,[4]Sheet1!$J$1:$J$65536),0)</f>
        <v>0</v>
      </c>
      <c r="J1072" s="3">
        <f>IFERROR(_xlfn.XLOOKUP(B1072,[5]Sheet1!$H$1:$H$65536,[5]Sheet1!$J$1:$J$65536),0)</f>
        <v>0</v>
      </c>
      <c r="K1072" s="3">
        <f>IFERROR(_xlfn.XLOOKUP(B1072,[6]Sheet1!$H$1:$H$65536,[6]Sheet1!$J$1:$J$65536),0)</f>
        <v>0</v>
      </c>
      <c r="L1072" s="3">
        <f>IFERROR(_xlfn.XLOOKUP(B1072,[7]Sheet1!$H$1:$H$65536,[7]Sheet1!$J$1:$J$65536),0)</f>
        <v>0</v>
      </c>
      <c r="M1072" s="3">
        <f>IFERROR(_xlfn.XLOOKUP(B1072,[8]Sheet1!$H$1:$H$65536,[8]Sheet1!$J$1:$J$65536),0)</f>
        <v>0</v>
      </c>
      <c r="N1072" s="3">
        <f>IFERROR(_xlfn.XLOOKUP(B1072,[9]Sheet1!$H$1:$H$65536,[9]Sheet1!$J$1:$J$65536),0)</f>
        <v>0</v>
      </c>
      <c r="O1072" s="3">
        <f>IFERROR(_xlfn.XLOOKUP(B1072,[10]Sheet1!$H$1:$H$65536,[10]Sheet1!$J$1:$J$65536),0)</f>
        <v>0</v>
      </c>
      <c r="P1072" s="3">
        <f>IFERROR(_xlfn.XLOOKUP(B1072,[11]Sheet1!$H$1:$H$65536,[11]Sheet1!$J$1:$J$65536),0)</f>
        <v>0</v>
      </c>
      <c r="Q1072" s="3">
        <f>IFERROR(_xlfn.XLOOKUP(B1072,[12]Sheet1!$H$1:$H$65536,[12]Sheet1!$J$1:$J$65536),0)</f>
        <v>0</v>
      </c>
      <c r="R1072" s="3">
        <f>IFERROR(_xlfn.XLOOKUP(B1072,[13]Sheet1!$H$1:$H$65536,[13]Sheet1!$J$1:$J$65536),)</f>
        <v>0</v>
      </c>
      <c r="S1072" s="3">
        <f>IFERROR(_xlfn.XLOOKUP(B1072,[14]Sheet1!$H$1:$H$65536,[14]Sheet1!$K$1:$K$65536),0)</f>
        <v>0</v>
      </c>
      <c r="T1072" s="3">
        <f>IFERROR(_xlfn.XLOOKUP(B1072,[15]Sheet1!$H$1:$H$65536,[15]Sheet1!$J$1:$J$65536),0)</f>
        <v>0</v>
      </c>
      <c r="U1072" s="3">
        <f>IFERROR(_xlfn.XLOOKUP(B1072,[16]Sheet1!$H$1:$H$65536,[16]Sheet1!$J$1:$J$65536),0)</f>
        <v>0</v>
      </c>
      <c r="V1072" s="3">
        <f>IFERROR(_xlfn.XLOOKUP(B1072,[17]Sheet1!$H$1:$H$65536,[17]Sheet1!$J$1:$J$65536),0)</f>
        <v>0</v>
      </c>
      <c r="W1072" s="3">
        <f>IFERROR(_xlfn.XLOOKUP(B1072,[18]Sheet1!$H$1:$H$65536,[18]Sheet1!$J$1:$J$65536),0)</f>
        <v>0</v>
      </c>
      <c r="X1072" s="3">
        <f>IFERROR(_xlfn.XLOOKUP(B1072,[19]Sheet1!$H$1:$H$65536,[19]Sheet1!$J$1:$J$65536),0)</f>
        <v>0</v>
      </c>
      <c r="Y1072" s="3">
        <f>IFERROR(_xlfn.XLOOKUP(B1072,[20]Sheet1!$H$1:$H$65536,[20]Sheet1!$J$1:$J$65536),0)</f>
        <v>0</v>
      </c>
      <c r="Z1072" s="3">
        <f>IFERROR(_xlfn.XLOOKUP(B1072,[21]Sheet1!$H$1:$H$65536,[21]Sheet1!$J$1:$J$65536),0)</f>
        <v>0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</row>
    <row r="1073" spans="1:47" x14ac:dyDescent="0.3">
      <c r="A1073" s="2" t="str">
        <f t="shared" si="16"/>
        <v>M2</v>
      </c>
      <c r="B1073" s="1" t="s">
        <v>5582</v>
      </c>
      <c r="C1073" s="23" t="str">
        <f>_xlfn.XLOOKUP(B1073,IP구분!A:A,IP구분!C:C)</f>
        <v>타요</v>
      </c>
      <c r="D1073" s="1" t="s">
        <v>5583</v>
      </c>
      <c r="E1073" s="7" t="str">
        <f>IFERROR(_xlfn.XLOOKUP(B1073,단가!A:A,단가!C:C),0)</f>
        <v xml:space="preserve">                     -</v>
      </c>
      <c r="F1073" s="3">
        <f>IFERROR(_xlfn.XLOOKUP(B1073,'[1]2609 재고'!$I$1:$I$65536,'[1]2609 재고'!$K$1:$K$65536),0)</f>
        <v>0</v>
      </c>
      <c r="G1073" s="3">
        <f>IFERROR(_xlfn.XLOOKUP(B1073,[2]Sheet1!$H$1:$H$65536,[2]Sheet1!$K$1:$K$65536),0)</f>
        <v>0</v>
      </c>
      <c r="H1073" s="3">
        <f>IFERROR(_xlfn.XLOOKUP(B1073,[3]Sheet1!$H$1:$H$65536,[3]Sheet1!$J$1:$J$65536),0)</f>
        <v>0</v>
      </c>
      <c r="I1073" s="3">
        <f>IFERROR(_xlfn.XLOOKUP(B1073,[4]Sheet1!$H$1:$H$65536,[4]Sheet1!$J$1:$J$65536),0)</f>
        <v>0</v>
      </c>
      <c r="J1073" s="3">
        <f>IFERROR(_xlfn.XLOOKUP(B1073,[5]Sheet1!$H$1:$H$65536,[5]Sheet1!$J$1:$J$65536),0)</f>
        <v>0</v>
      </c>
      <c r="K1073" s="3">
        <f>IFERROR(_xlfn.XLOOKUP(B1073,[6]Sheet1!$H$1:$H$65536,[6]Sheet1!$J$1:$J$65536),0)</f>
        <v>0</v>
      </c>
      <c r="L1073" s="3">
        <f>IFERROR(_xlfn.XLOOKUP(B1073,[7]Sheet1!$H$1:$H$65536,[7]Sheet1!$J$1:$J$65536),0)</f>
        <v>0</v>
      </c>
      <c r="M1073" s="3">
        <f>IFERROR(_xlfn.XLOOKUP(B1073,[8]Sheet1!$H$1:$H$65536,[8]Sheet1!$J$1:$J$65536),0)</f>
        <v>0</v>
      </c>
      <c r="N1073" s="3">
        <f>IFERROR(_xlfn.XLOOKUP(B1073,[9]Sheet1!$H$1:$H$65536,[9]Sheet1!$J$1:$J$65536),0)</f>
        <v>0</v>
      </c>
      <c r="O1073" s="3">
        <f>IFERROR(_xlfn.XLOOKUP(B1073,[10]Sheet1!$H$1:$H$65536,[10]Sheet1!$J$1:$J$65536),0)</f>
        <v>0</v>
      </c>
      <c r="P1073" s="3">
        <f>IFERROR(_xlfn.XLOOKUP(B1073,[11]Sheet1!$H$1:$H$65536,[11]Sheet1!$J$1:$J$65536),0)</f>
        <v>0</v>
      </c>
      <c r="Q1073" s="3">
        <f>IFERROR(_xlfn.XLOOKUP(B1073,[12]Sheet1!$H$1:$H$65536,[12]Sheet1!$J$1:$J$65536),0)</f>
        <v>0</v>
      </c>
      <c r="R1073" s="3">
        <f>IFERROR(_xlfn.XLOOKUP(B1073,[13]Sheet1!$H$1:$H$65536,[13]Sheet1!$J$1:$J$65536),)</f>
        <v>0</v>
      </c>
      <c r="S1073" s="3">
        <f>IFERROR(_xlfn.XLOOKUP(B1073,[14]Sheet1!$H$1:$H$65536,[14]Sheet1!$K$1:$K$65536),0)</f>
        <v>0</v>
      </c>
      <c r="T1073" s="3">
        <f>IFERROR(_xlfn.XLOOKUP(B1073,[15]Sheet1!$H$1:$H$65536,[15]Sheet1!$J$1:$J$65536),0)</f>
        <v>0</v>
      </c>
      <c r="U1073" s="3">
        <f>IFERROR(_xlfn.XLOOKUP(B1073,[16]Sheet1!$H$1:$H$65536,[16]Sheet1!$J$1:$J$65536),0)</f>
        <v>0</v>
      </c>
      <c r="V1073" s="3">
        <f>IFERROR(_xlfn.XLOOKUP(B1073,[17]Sheet1!$H$1:$H$65536,[17]Sheet1!$J$1:$J$65536),0)</f>
        <v>7</v>
      </c>
      <c r="W1073" s="3">
        <f>IFERROR(_xlfn.XLOOKUP(B1073,[18]Sheet1!$H$1:$H$65536,[18]Sheet1!$J$1:$J$65536),0)</f>
        <v>23</v>
      </c>
      <c r="X1073" s="3">
        <f>IFERROR(_xlfn.XLOOKUP(B1073,[19]Sheet1!$H$1:$H$65536,[19]Sheet1!$J$1:$J$65536),0)</f>
        <v>73</v>
      </c>
      <c r="Y1073" s="3">
        <f>IFERROR(_xlfn.XLOOKUP(B1073,[20]Sheet1!$H$1:$H$65536,[20]Sheet1!$J$1:$J$65536),0)</f>
        <v>76</v>
      </c>
      <c r="Z1073" s="3">
        <f>IFERROR(_xlfn.XLOOKUP(B1073,[21]Sheet1!$H$1:$H$65536,[21]Sheet1!$J$1:$J$65536),0)</f>
        <v>77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</row>
    <row r="1074" spans="1:47" x14ac:dyDescent="0.3">
      <c r="A1074" s="2" t="str">
        <f t="shared" si="16"/>
        <v>M2</v>
      </c>
      <c r="B1074" s="1" t="s">
        <v>5584</v>
      </c>
      <c r="C1074" s="23" t="str">
        <f>_xlfn.XLOOKUP(B1074,IP구분!A:A,IP구분!C:C)</f>
        <v>타요</v>
      </c>
      <c r="D1074" s="1" t="s">
        <v>5585</v>
      </c>
      <c r="E1074" s="7" t="str">
        <f>IFERROR(_xlfn.XLOOKUP(B1074,단가!A:A,단가!C:C),0)</f>
        <v xml:space="preserve">                     -</v>
      </c>
      <c r="F1074" s="3">
        <f>IFERROR(_xlfn.XLOOKUP(B1074,'[1]2609 재고'!$I$1:$I$65536,'[1]2609 재고'!$K$1:$K$65536),0)</f>
        <v>0</v>
      </c>
      <c r="G1074" s="3">
        <f>IFERROR(_xlfn.XLOOKUP(B1074,[2]Sheet1!$H$1:$H$65536,[2]Sheet1!$K$1:$K$65536),0)</f>
        <v>0</v>
      </c>
      <c r="H1074" s="3">
        <f>IFERROR(_xlfn.XLOOKUP(B1074,[3]Sheet1!$H$1:$H$65536,[3]Sheet1!$J$1:$J$65536),0)</f>
        <v>0</v>
      </c>
      <c r="I1074" s="3">
        <f>IFERROR(_xlfn.XLOOKUP(B1074,[4]Sheet1!$H$1:$H$65536,[4]Sheet1!$J$1:$J$65536),0)</f>
        <v>0</v>
      </c>
      <c r="J1074" s="3">
        <f>IFERROR(_xlfn.XLOOKUP(B1074,[5]Sheet1!$H$1:$H$65536,[5]Sheet1!$J$1:$J$65536),0)</f>
        <v>0</v>
      </c>
      <c r="K1074" s="3">
        <f>IFERROR(_xlfn.XLOOKUP(B1074,[6]Sheet1!$H$1:$H$65536,[6]Sheet1!$J$1:$J$65536),0)</f>
        <v>0</v>
      </c>
      <c r="L1074" s="3">
        <f>IFERROR(_xlfn.XLOOKUP(B1074,[7]Sheet1!$H$1:$H$65536,[7]Sheet1!$J$1:$J$65536),0)</f>
        <v>0</v>
      </c>
      <c r="M1074" s="3">
        <f>IFERROR(_xlfn.XLOOKUP(B1074,[8]Sheet1!$H$1:$H$65536,[8]Sheet1!$J$1:$J$65536),0)</f>
        <v>0</v>
      </c>
      <c r="N1074" s="3">
        <f>IFERROR(_xlfn.XLOOKUP(B1074,[9]Sheet1!$H$1:$H$65536,[9]Sheet1!$J$1:$J$65536),0)</f>
        <v>0</v>
      </c>
      <c r="O1074" s="3">
        <f>IFERROR(_xlfn.XLOOKUP(B1074,[10]Sheet1!$H$1:$H$65536,[10]Sheet1!$J$1:$J$65536),0)</f>
        <v>0</v>
      </c>
      <c r="P1074" s="3">
        <f>IFERROR(_xlfn.XLOOKUP(B1074,[11]Sheet1!$H$1:$H$65536,[11]Sheet1!$J$1:$J$65536),0)</f>
        <v>0</v>
      </c>
      <c r="Q1074" s="3">
        <f>IFERROR(_xlfn.XLOOKUP(B1074,[12]Sheet1!$H$1:$H$65536,[12]Sheet1!$J$1:$J$65536),0)</f>
        <v>0</v>
      </c>
      <c r="R1074" s="3">
        <f>IFERROR(_xlfn.XLOOKUP(B1074,[13]Sheet1!$H$1:$H$65536,[13]Sheet1!$J$1:$J$65536),)</f>
        <v>0</v>
      </c>
      <c r="S1074" s="3">
        <f>IFERROR(_xlfn.XLOOKUP(B1074,[14]Sheet1!$H$1:$H$65536,[14]Sheet1!$K$1:$K$65536),0)</f>
        <v>0</v>
      </c>
      <c r="T1074" s="3">
        <f>IFERROR(_xlfn.XLOOKUP(B1074,[15]Sheet1!$H$1:$H$65536,[15]Sheet1!$J$1:$J$65536),0)</f>
        <v>0</v>
      </c>
      <c r="U1074" s="3">
        <f>IFERROR(_xlfn.XLOOKUP(B1074,[16]Sheet1!$H$1:$H$65536,[16]Sheet1!$J$1:$J$65536),0)</f>
        <v>0</v>
      </c>
      <c r="V1074" s="3">
        <f>IFERROR(_xlfn.XLOOKUP(B1074,[17]Sheet1!$H$1:$H$65536,[17]Sheet1!$J$1:$J$65536),0)</f>
        <v>3</v>
      </c>
      <c r="W1074" s="3">
        <f>IFERROR(_xlfn.XLOOKUP(B1074,[18]Sheet1!$H$1:$H$65536,[18]Sheet1!$J$1:$J$65536),0)</f>
        <v>13</v>
      </c>
      <c r="X1074" s="3">
        <f>IFERROR(_xlfn.XLOOKUP(B1074,[19]Sheet1!$H$1:$H$65536,[19]Sheet1!$J$1:$J$65536),0)</f>
        <v>56</v>
      </c>
      <c r="Y1074" s="3">
        <f>IFERROR(_xlfn.XLOOKUP(B1074,[20]Sheet1!$H$1:$H$65536,[20]Sheet1!$J$1:$J$65536),0)</f>
        <v>57</v>
      </c>
      <c r="Z1074" s="3">
        <f>IFERROR(_xlfn.XLOOKUP(B1074,[21]Sheet1!$H$1:$H$65536,[21]Sheet1!$J$1:$J$65536),0)</f>
        <v>58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</row>
    <row r="1075" spans="1:47" x14ac:dyDescent="0.3">
      <c r="A1075" s="2" t="str">
        <f t="shared" si="16"/>
        <v>M2</v>
      </c>
      <c r="B1075" s="1" t="s">
        <v>2550</v>
      </c>
      <c r="C1075" s="23" t="str">
        <f>_xlfn.XLOOKUP(B1075,IP구분!A:A,IP구분!C:C)</f>
        <v>타요</v>
      </c>
      <c r="D1075" s="1" t="s">
        <v>2551</v>
      </c>
      <c r="E1075" s="7">
        <f>IFERROR(_xlfn.XLOOKUP(B1075,단가!A:A,단가!C:C),0)</f>
        <v>11981</v>
      </c>
      <c r="F1075" s="3">
        <f>IFERROR(_xlfn.XLOOKUP(B1075,'[1]2609 재고'!$I$1:$I$65536,'[1]2609 재고'!$K$1:$K$65536),0)</f>
        <v>1</v>
      </c>
      <c r="G1075" s="3">
        <f>IFERROR(_xlfn.XLOOKUP(B1075,[2]Sheet1!$H$1:$H$65536,[2]Sheet1!$K$1:$K$65536),0)</f>
        <v>5</v>
      </c>
      <c r="H1075" s="3">
        <f>IFERROR(_xlfn.XLOOKUP(B1075,[3]Sheet1!$H$1:$H$65536,[3]Sheet1!$J$1:$J$65536),0)</f>
        <v>13</v>
      </c>
      <c r="I1075" s="3">
        <f>IFERROR(_xlfn.XLOOKUP(B1075,[4]Sheet1!$H$1:$H$65536,[4]Sheet1!$J$1:$J$65536),0)</f>
        <v>48</v>
      </c>
      <c r="J1075" s="3">
        <f>IFERROR(_xlfn.XLOOKUP(B1075,[5]Sheet1!$H$1:$H$65536,[5]Sheet1!$J$1:$J$65536),0)</f>
        <v>21</v>
      </c>
      <c r="K1075" s="3">
        <f>IFERROR(_xlfn.XLOOKUP(B1075,[6]Sheet1!$H$1:$H$65536,[6]Sheet1!$J$1:$J$65536),0)</f>
        <v>24</v>
      </c>
      <c r="L1075" s="3">
        <f>IFERROR(_xlfn.XLOOKUP(B1075,[7]Sheet1!$H$1:$H$65536,[7]Sheet1!$J$1:$J$65536),0)</f>
        <v>33</v>
      </c>
      <c r="M1075" s="3">
        <f>IFERROR(_xlfn.XLOOKUP(B1075,[8]Sheet1!$H$1:$H$65536,[8]Sheet1!$J$1:$J$65536),0)</f>
        <v>30</v>
      </c>
      <c r="N1075" s="3">
        <f>IFERROR(_xlfn.XLOOKUP(B1075,[9]Sheet1!$H$1:$H$65536,[9]Sheet1!$J$1:$J$65536),0)</f>
        <v>31</v>
      </c>
      <c r="O1075" s="3">
        <f>IFERROR(_xlfn.XLOOKUP(B1075,[10]Sheet1!$H$1:$H$65536,[10]Sheet1!$J$1:$J$65536),0)</f>
        <v>33</v>
      </c>
      <c r="P1075" s="3">
        <f>IFERROR(_xlfn.XLOOKUP(B1075,[11]Sheet1!$H$1:$H$65536,[11]Sheet1!$J$1:$J$65536),0)</f>
        <v>41</v>
      </c>
      <c r="Q1075" s="3">
        <f>IFERROR(_xlfn.XLOOKUP(B1075,[12]Sheet1!$H$1:$H$65536,[12]Sheet1!$J$1:$J$65536),0)</f>
        <v>43</v>
      </c>
      <c r="R1075" s="3">
        <f>IFERROR(_xlfn.XLOOKUP(B1075,[13]Sheet1!$H$1:$H$65536,[13]Sheet1!$J$1:$J$65536),)</f>
        <v>45</v>
      </c>
      <c r="S1075" s="3">
        <f>IFERROR(_xlfn.XLOOKUP(B1075,[14]Sheet1!$H$1:$H$65536,[14]Sheet1!$K$1:$K$65536),0)</f>
        <v>47</v>
      </c>
      <c r="T1075" s="3">
        <f>IFERROR(_xlfn.XLOOKUP(B1075,[15]Sheet1!$H$1:$H$65536,[15]Sheet1!$J$1:$J$65536),0)</f>
        <v>30</v>
      </c>
      <c r="U1075" s="3">
        <f>IFERROR(_xlfn.XLOOKUP(B1075,[16]Sheet1!$H$1:$H$65536,[16]Sheet1!$J$1:$J$65536),0)</f>
        <v>32</v>
      </c>
      <c r="V1075" s="3">
        <f>IFERROR(_xlfn.XLOOKUP(B1075,[17]Sheet1!$H$1:$H$65536,[17]Sheet1!$J$1:$J$65536),0)</f>
        <v>51</v>
      </c>
      <c r="W1075" s="3">
        <f>IFERROR(_xlfn.XLOOKUP(B1075,[18]Sheet1!$H$1:$H$65536,[18]Sheet1!$J$1:$J$65536),0)</f>
        <v>66</v>
      </c>
      <c r="X1075" s="3">
        <f>IFERROR(_xlfn.XLOOKUP(B1075,[19]Sheet1!$H$1:$H$65536,[19]Sheet1!$J$1:$J$65536),0)</f>
        <v>30</v>
      </c>
      <c r="Y1075" s="3">
        <f>IFERROR(_xlfn.XLOOKUP(B1075,[20]Sheet1!$H$1:$H$65536,[20]Sheet1!$J$1:$J$65536),0)</f>
        <v>35</v>
      </c>
      <c r="Z1075" s="3">
        <f>IFERROR(_xlfn.XLOOKUP(B1075,[21]Sheet1!$H$1:$H$65536,[21]Sheet1!$J$1:$J$65536),0)</f>
        <v>36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</row>
    <row r="1076" spans="1:47" x14ac:dyDescent="0.3">
      <c r="A1076" s="2" t="str">
        <f t="shared" si="16"/>
        <v>M2</v>
      </c>
      <c r="B1076" s="1" t="s">
        <v>2552</v>
      </c>
      <c r="C1076" s="23" t="str">
        <f>_xlfn.XLOOKUP(B1076,IP구분!A:A,IP구분!C:C)</f>
        <v>타요</v>
      </c>
      <c r="D1076" s="1" t="s">
        <v>2553</v>
      </c>
      <c r="E1076" s="7">
        <f>IFERROR(_xlfn.XLOOKUP(B1076,단가!A:A,단가!C:C),0)</f>
        <v>270</v>
      </c>
      <c r="F1076" s="3">
        <f>IFERROR(_xlfn.XLOOKUP(B1076,'[1]2609 재고'!$I$1:$I$65536,'[1]2609 재고'!$K$1:$K$65536),0)</f>
        <v>551</v>
      </c>
      <c r="G1076" s="3">
        <f>IFERROR(_xlfn.XLOOKUP(B1076,[2]Sheet1!$H$1:$H$65536,[2]Sheet1!$K$1:$K$65536),0)</f>
        <v>607</v>
      </c>
      <c r="H1076" s="3">
        <f>IFERROR(_xlfn.XLOOKUP(B1076,[3]Sheet1!$H$1:$H$65536,[3]Sheet1!$J$1:$J$65536),0)</f>
        <v>640</v>
      </c>
      <c r="I1076" s="3">
        <f>IFERROR(_xlfn.XLOOKUP(B1076,[4]Sheet1!$H$1:$H$65536,[4]Sheet1!$J$1:$J$65536),0)</f>
        <v>727</v>
      </c>
      <c r="J1076" s="3">
        <f>IFERROR(_xlfn.XLOOKUP(B1076,[5]Sheet1!$H$1:$H$65536,[5]Sheet1!$J$1:$J$65536),0)</f>
        <v>186</v>
      </c>
      <c r="K1076" s="3">
        <f>IFERROR(_xlfn.XLOOKUP(B1076,[6]Sheet1!$H$1:$H$65536,[6]Sheet1!$J$1:$J$65536),0)</f>
        <v>242</v>
      </c>
      <c r="L1076" s="3">
        <f>IFERROR(_xlfn.XLOOKUP(B1076,[7]Sheet1!$H$1:$H$65536,[7]Sheet1!$J$1:$J$65536),0)</f>
        <v>381</v>
      </c>
      <c r="M1076" s="3">
        <f>IFERROR(_xlfn.XLOOKUP(B1076,[8]Sheet1!$H$1:$H$65536,[8]Sheet1!$J$1:$J$65536),0)</f>
        <v>659</v>
      </c>
      <c r="N1076" s="3">
        <f>IFERROR(_xlfn.XLOOKUP(B1076,[9]Sheet1!$H$1:$H$65536,[9]Sheet1!$J$1:$J$65536),0)</f>
        <v>682</v>
      </c>
      <c r="O1076" s="3">
        <f>IFERROR(_xlfn.XLOOKUP(B1076,[10]Sheet1!$H$1:$H$65536,[10]Sheet1!$J$1:$J$65536),0)</f>
        <v>158</v>
      </c>
      <c r="P1076" s="3">
        <f>IFERROR(_xlfn.XLOOKUP(B1076,[11]Sheet1!$H$1:$H$65536,[11]Sheet1!$J$1:$J$65536),0)</f>
        <v>261</v>
      </c>
      <c r="Q1076" s="3">
        <f>IFERROR(_xlfn.XLOOKUP(B1076,[12]Sheet1!$H$1:$H$65536,[12]Sheet1!$J$1:$J$65536),0)</f>
        <v>382</v>
      </c>
      <c r="R1076" s="3">
        <f>IFERROR(_xlfn.XLOOKUP(B1076,[13]Sheet1!$H$1:$H$65536,[13]Sheet1!$J$1:$J$65536),)</f>
        <v>407</v>
      </c>
      <c r="S1076" s="3">
        <f>IFERROR(_xlfn.XLOOKUP(B1076,[14]Sheet1!$H$1:$H$65536,[14]Sheet1!$K$1:$K$65536),0)</f>
        <v>568</v>
      </c>
      <c r="T1076" s="3">
        <f>IFERROR(_xlfn.XLOOKUP(B1076,[15]Sheet1!$H$1:$H$65536,[15]Sheet1!$J$1:$J$65536),0)</f>
        <v>608</v>
      </c>
      <c r="U1076" s="3">
        <f>IFERROR(_xlfn.XLOOKUP(B1076,[16]Sheet1!$H$1:$H$65536,[16]Sheet1!$J$1:$J$65536),0)</f>
        <v>688</v>
      </c>
      <c r="V1076" s="3">
        <f>IFERROR(_xlfn.XLOOKUP(B1076,[17]Sheet1!$H$1:$H$65536,[17]Sheet1!$J$1:$J$65536),0)</f>
        <v>744</v>
      </c>
      <c r="W1076" s="3">
        <f>IFERROR(_xlfn.XLOOKUP(B1076,[18]Sheet1!$H$1:$H$65536,[18]Sheet1!$J$1:$J$65536),0)</f>
        <v>778</v>
      </c>
      <c r="X1076" s="3">
        <f>IFERROR(_xlfn.XLOOKUP(B1076,[19]Sheet1!$H$1:$H$65536,[19]Sheet1!$J$1:$J$65536),0)</f>
        <v>812</v>
      </c>
      <c r="Y1076" s="3">
        <f>IFERROR(_xlfn.XLOOKUP(B1076,[20]Sheet1!$H$1:$H$65536,[20]Sheet1!$J$1:$J$65536),0)</f>
        <v>850</v>
      </c>
      <c r="Z1076" s="3">
        <f>IFERROR(_xlfn.XLOOKUP(B1076,[21]Sheet1!$H$1:$H$65536,[21]Sheet1!$J$1:$J$65536),0)</f>
        <v>879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</row>
    <row r="1077" spans="1:47" x14ac:dyDescent="0.3">
      <c r="A1077" s="2" t="str">
        <f t="shared" si="16"/>
        <v>X1</v>
      </c>
      <c r="B1077" s="1" t="s">
        <v>2451</v>
      </c>
      <c r="C1077" s="23" t="str">
        <f>_xlfn.XLOOKUP(B1077,IP구분!A:A,IP구분!C:C)</f>
        <v>타요</v>
      </c>
      <c r="D1077" s="1" t="s">
        <v>2452</v>
      </c>
      <c r="E1077" s="7">
        <f>IFERROR(_xlfn.XLOOKUP(B1077,단가!A:A,단가!C:C),0)</f>
        <v>5887</v>
      </c>
      <c r="F1077" s="3">
        <f>IFERROR(_xlfn.XLOOKUP(B1077,'[1]2609 재고'!$I$1:$I$65536,'[1]2609 재고'!$K$1:$K$65536),0)</f>
        <v>280</v>
      </c>
      <c r="G1077" s="3">
        <f>IFERROR(_xlfn.XLOOKUP(B1077,[2]Sheet1!$H$1:$H$65536,[2]Sheet1!$K$1:$K$65536),0)</f>
        <v>280</v>
      </c>
      <c r="H1077" s="3">
        <f>IFERROR(_xlfn.XLOOKUP(B1077,[3]Sheet1!$H$1:$H$65536,[3]Sheet1!$J$1:$J$65536),0)</f>
        <v>280</v>
      </c>
      <c r="I1077" s="3">
        <f>IFERROR(_xlfn.XLOOKUP(B1077,[4]Sheet1!$H$1:$H$65536,[4]Sheet1!$J$1:$J$65536),0)</f>
        <v>280</v>
      </c>
      <c r="J1077" s="3">
        <f>IFERROR(_xlfn.XLOOKUP(B1077,[5]Sheet1!$H$1:$H$65536,[5]Sheet1!$J$1:$J$65536),0)</f>
        <v>280</v>
      </c>
      <c r="K1077" s="3">
        <f>IFERROR(_xlfn.XLOOKUP(B1077,[6]Sheet1!$H$1:$H$65536,[6]Sheet1!$J$1:$J$65536),0)</f>
        <v>280</v>
      </c>
      <c r="L1077" s="3">
        <f>IFERROR(_xlfn.XLOOKUP(B1077,[7]Sheet1!$H$1:$H$65536,[7]Sheet1!$J$1:$J$65536),0)</f>
        <v>280</v>
      </c>
      <c r="M1077" s="3">
        <f>IFERROR(_xlfn.XLOOKUP(B1077,[8]Sheet1!$H$1:$H$65536,[8]Sheet1!$J$1:$J$65536),0)</f>
        <v>400</v>
      </c>
      <c r="N1077" s="3">
        <f>IFERROR(_xlfn.XLOOKUP(B1077,[9]Sheet1!$H$1:$H$65536,[9]Sheet1!$J$1:$J$65536),0)</f>
        <v>500</v>
      </c>
      <c r="O1077" s="3">
        <f>IFERROR(_xlfn.XLOOKUP(B1077,[10]Sheet1!$H$1:$H$65536,[10]Sheet1!$J$1:$J$65536),0)</f>
        <v>500</v>
      </c>
      <c r="P1077" s="3">
        <f>IFERROR(_xlfn.XLOOKUP(B1077,[11]Sheet1!$H$1:$H$65536,[11]Sheet1!$J$1:$J$65536),0)</f>
        <v>0</v>
      </c>
      <c r="Q1077" s="3">
        <f>IFERROR(_xlfn.XLOOKUP(B1077,[12]Sheet1!$H$1:$H$65536,[12]Sheet1!$J$1:$J$65536),0)</f>
        <v>0</v>
      </c>
      <c r="R1077" s="3">
        <f>IFERROR(_xlfn.XLOOKUP(B1077,[13]Sheet1!$H$1:$H$65536,[13]Sheet1!$J$1:$J$65536),)</f>
        <v>0</v>
      </c>
      <c r="S1077" s="3">
        <f>IFERROR(_xlfn.XLOOKUP(B1077,[14]Sheet1!$H$1:$H$65536,[14]Sheet1!$K$1:$K$65536),0)</f>
        <v>0</v>
      </c>
      <c r="T1077" s="3">
        <f>IFERROR(_xlfn.XLOOKUP(B1077,[15]Sheet1!$H$1:$H$65536,[15]Sheet1!$J$1:$J$65536),0)</f>
        <v>0</v>
      </c>
      <c r="U1077" s="3">
        <f>IFERROR(_xlfn.XLOOKUP(B1077,[16]Sheet1!$H$1:$H$65536,[16]Sheet1!$J$1:$J$65536),0)</f>
        <v>0</v>
      </c>
      <c r="V1077" s="3">
        <f>IFERROR(_xlfn.XLOOKUP(B1077,[17]Sheet1!$H$1:$H$65536,[17]Sheet1!$J$1:$J$65536),0)</f>
        <v>150</v>
      </c>
      <c r="W1077" s="3">
        <f>IFERROR(_xlfn.XLOOKUP(B1077,[18]Sheet1!$H$1:$H$65536,[18]Sheet1!$J$1:$J$65536),0)</f>
        <v>200</v>
      </c>
      <c r="X1077" s="3">
        <f>IFERROR(_xlfn.XLOOKUP(B1077,[19]Sheet1!$H$1:$H$65536,[19]Sheet1!$J$1:$J$65536),0)</f>
        <v>0</v>
      </c>
      <c r="Y1077" s="3">
        <f>IFERROR(_xlfn.XLOOKUP(B1077,[20]Sheet1!$H$1:$H$65536,[20]Sheet1!$J$1:$J$65536),0)</f>
        <v>0</v>
      </c>
      <c r="Z1077" s="3">
        <f>IFERROR(_xlfn.XLOOKUP(B1077,[21]Sheet1!$H$1:$H$65536,[21]Sheet1!$J$1:$J$65536),0)</f>
        <v>0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</row>
    <row r="1078" spans="1:47" x14ac:dyDescent="0.3">
      <c r="A1078" s="2" t="str">
        <f t="shared" si="16"/>
        <v>S1</v>
      </c>
      <c r="B1078" s="1" t="s">
        <v>3802</v>
      </c>
      <c r="C1078" s="23" t="str">
        <f>_xlfn.XLOOKUP(B1078,IP구분!A:A,IP구분!C:C)</f>
        <v>잔망루피</v>
      </c>
      <c r="D1078" s="1" t="s">
        <v>3803</v>
      </c>
      <c r="E1078" s="7" t="str">
        <f>IFERROR(_xlfn.XLOOKUP(B1078,단가!A:A,단가!C:C),0)</f>
        <v xml:space="preserve">                     -</v>
      </c>
      <c r="F1078" s="3">
        <f>IFERROR(_xlfn.XLOOKUP(B1078,'[1]2609 재고'!$I$1:$I$65536,'[1]2609 재고'!$K$1:$K$65536),0)</f>
        <v>0</v>
      </c>
      <c r="G1078" s="3">
        <f>IFERROR(_xlfn.XLOOKUP(B1078,[2]Sheet1!$H$1:$H$65536,[2]Sheet1!$K$1:$K$65536),0)</f>
        <v>0</v>
      </c>
      <c r="H1078" s="3">
        <f>IFERROR(_xlfn.XLOOKUP(B1078,[3]Sheet1!$H$1:$H$65536,[3]Sheet1!$J$1:$J$65536),0)</f>
        <v>0</v>
      </c>
      <c r="I1078" s="3">
        <f>IFERROR(_xlfn.XLOOKUP(B1078,[4]Sheet1!$H$1:$H$65536,[4]Sheet1!$J$1:$J$65536),0)</f>
        <v>0</v>
      </c>
      <c r="J1078" s="3">
        <f>IFERROR(_xlfn.XLOOKUP(B1078,[5]Sheet1!$H$1:$H$65536,[5]Sheet1!$J$1:$J$65536),0)</f>
        <v>0</v>
      </c>
      <c r="K1078" s="3">
        <f>IFERROR(_xlfn.XLOOKUP(B1078,[6]Sheet1!$H$1:$H$65536,[6]Sheet1!$J$1:$J$65536),0)</f>
        <v>0</v>
      </c>
      <c r="L1078" s="3">
        <f>IFERROR(_xlfn.XLOOKUP(B1078,[7]Sheet1!$H$1:$H$65536,[7]Sheet1!$J$1:$J$65536),0)</f>
        <v>0</v>
      </c>
      <c r="M1078" s="3">
        <f>IFERROR(_xlfn.XLOOKUP(B1078,[8]Sheet1!$H$1:$H$65536,[8]Sheet1!$J$1:$J$65536),0)</f>
        <v>0</v>
      </c>
      <c r="N1078" s="3">
        <f>IFERROR(_xlfn.XLOOKUP(B1078,[9]Sheet1!$H$1:$H$65536,[9]Sheet1!$J$1:$J$65536),0)</f>
        <v>0</v>
      </c>
      <c r="O1078" s="3">
        <f>IFERROR(_xlfn.XLOOKUP(B1078,[10]Sheet1!$H$1:$H$65536,[10]Sheet1!$J$1:$J$65536),0)</f>
        <v>0</v>
      </c>
      <c r="P1078" s="3">
        <f>IFERROR(_xlfn.XLOOKUP(B1078,[11]Sheet1!$H$1:$H$65536,[11]Sheet1!$J$1:$J$65536),0)</f>
        <v>0</v>
      </c>
      <c r="Q1078" s="3">
        <f>IFERROR(_xlfn.XLOOKUP(B1078,[12]Sheet1!$H$1:$H$65536,[12]Sheet1!$J$1:$J$65536),0)</f>
        <v>0</v>
      </c>
      <c r="R1078" s="3">
        <f>IFERROR(_xlfn.XLOOKUP(B1078,[13]Sheet1!$H$1:$H$65536,[13]Sheet1!$J$1:$J$65536),)</f>
        <v>0</v>
      </c>
      <c r="S1078" s="3">
        <f>IFERROR(_xlfn.XLOOKUP(B1078,[14]Sheet1!$H$1:$H$65536,[14]Sheet1!$K$1:$K$65536),0)</f>
        <v>0</v>
      </c>
      <c r="T1078" s="3">
        <f>IFERROR(_xlfn.XLOOKUP(B1078,[15]Sheet1!$H$1:$H$65536,[15]Sheet1!$J$1:$J$65536),0)</f>
        <v>0</v>
      </c>
      <c r="U1078" s="3">
        <f>IFERROR(_xlfn.XLOOKUP(B1078,[16]Sheet1!$H$1:$H$65536,[16]Sheet1!$J$1:$J$65536),0)</f>
        <v>0</v>
      </c>
      <c r="V1078" s="3">
        <f>IFERROR(_xlfn.XLOOKUP(B1078,[17]Sheet1!$H$1:$H$65536,[17]Sheet1!$J$1:$J$65536),0)</f>
        <v>0</v>
      </c>
      <c r="W1078" s="3">
        <f>IFERROR(_xlfn.XLOOKUP(B1078,[18]Sheet1!$H$1:$H$65536,[18]Sheet1!$J$1:$J$65536),0)</f>
        <v>0</v>
      </c>
      <c r="X1078" s="3">
        <f>IFERROR(_xlfn.XLOOKUP(B1078,[19]Sheet1!$H$1:$H$65536,[19]Sheet1!$J$1:$J$65536),0)</f>
        <v>0</v>
      </c>
      <c r="Y1078" s="3">
        <f>IFERROR(_xlfn.XLOOKUP(B1078,[20]Sheet1!$H$1:$H$65536,[20]Sheet1!$J$1:$J$65536),0)</f>
        <v>0</v>
      </c>
      <c r="Z1078" s="3">
        <f>IFERROR(_xlfn.XLOOKUP(B1078,[21]Sheet1!$H$1:$H$65536,[21]Sheet1!$J$1:$J$65536),0)</f>
        <v>0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</row>
    <row r="1079" spans="1:47" x14ac:dyDescent="0.3">
      <c r="A1079" s="2" t="str">
        <f t="shared" si="16"/>
        <v>S1</v>
      </c>
      <c r="B1079" s="1" t="s">
        <v>3804</v>
      </c>
      <c r="C1079" s="23" t="str">
        <f>_xlfn.XLOOKUP(B1079,IP구분!A:A,IP구분!C:C)</f>
        <v>잔망루피</v>
      </c>
      <c r="D1079" s="1" t="s">
        <v>3805</v>
      </c>
      <c r="E1079" s="7" t="str">
        <f>IFERROR(_xlfn.XLOOKUP(B1079,단가!A:A,단가!C:C),0)</f>
        <v xml:space="preserve">                     -</v>
      </c>
      <c r="F1079" s="3">
        <f>IFERROR(_xlfn.XLOOKUP(B1079,'[1]2609 재고'!$I$1:$I$65536,'[1]2609 재고'!$K$1:$K$65536),0)</f>
        <v>0</v>
      </c>
      <c r="G1079" s="3">
        <f>IFERROR(_xlfn.XLOOKUP(B1079,[2]Sheet1!$H$1:$H$65536,[2]Sheet1!$K$1:$K$65536),0)</f>
        <v>0</v>
      </c>
      <c r="H1079" s="3">
        <f>IFERROR(_xlfn.XLOOKUP(B1079,[3]Sheet1!$H$1:$H$65536,[3]Sheet1!$J$1:$J$65536),0)</f>
        <v>0</v>
      </c>
      <c r="I1079" s="3">
        <f>IFERROR(_xlfn.XLOOKUP(B1079,[4]Sheet1!$H$1:$H$65536,[4]Sheet1!$J$1:$J$65536),0)</f>
        <v>0</v>
      </c>
      <c r="J1079" s="3">
        <f>IFERROR(_xlfn.XLOOKUP(B1079,[5]Sheet1!$H$1:$H$65536,[5]Sheet1!$J$1:$J$65536),0)</f>
        <v>0</v>
      </c>
      <c r="K1079" s="3">
        <f>IFERROR(_xlfn.XLOOKUP(B1079,[6]Sheet1!$H$1:$H$65536,[6]Sheet1!$J$1:$J$65536),0)</f>
        <v>0</v>
      </c>
      <c r="L1079" s="3">
        <f>IFERROR(_xlfn.XLOOKUP(B1079,[7]Sheet1!$H$1:$H$65536,[7]Sheet1!$J$1:$J$65536),0)</f>
        <v>0</v>
      </c>
      <c r="M1079" s="3">
        <f>IFERROR(_xlfn.XLOOKUP(B1079,[8]Sheet1!$H$1:$H$65536,[8]Sheet1!$J$1:$J$65536),0)</f>
        <v>0</v>
      </c>
      <c r="N1079" s="3">
        <f>IFERROR(_xlfn.XLOOKUP(B1079,[9]Sheet1!$H$1:$H$65536,[9]Sheet1!$J$1:$J$65536),0)</f>
        <v>0</v>
      </c>
      <c r="O1079" s="3">
        <f>IFERROR(_xlfn.XLOOKUP(B1079,[10]Sheet1!$H$1:$H$65536,[10]Sheet1!$J$1:$J$65536),0)</f>
        <v>0</v>
      </c>
      <c r="P1079" s="3">
        <f>IFERROR(_xlfn.XLOOKUP(B1079,[11]Sheet1!$H$1:$H$65536,[11]Sheet1!$J$1:$J$65536),0)</f>
        <v>0</v>
      </c>
      <c r="Q1079" s="3">
        <f>IFERROR(_xlfn.XLOOKUP(B1079,[12]Sheet1!$H$1:$H$65536,[12]Sheet1!$J$1:$J$65536),0)</f>
        <v>0</v>
      </c>
      <c r="R1079" s="3">
        <f>IFERROR(_xlfn.XLOOKUP(B1079,[13]Sheet1!$H$1:$H$65536,[13]Sheet1!$J$1:$J$65536),)</f>
        <v>0</v>
      </c>
      <c r="S1079" s="3">
        <f>IFERROR(_xlfn.XLOOKUP(B1079,[14]Sheet1!$H$1:$H$65536,[14]Sheet1!$K$1:$K$65536),0)</f>
        <v>0</v>
      </c>
      <c r="T1079" s="3">
        <f>IFERROR(_xlfn.XLOOKUP(B1079,[15]Sheet1!$H$1:$H$65536,[15]Sheet1!$J$1:$J$65536),0)</f>
        <v>0</v>
      </c>
      <c r="U1079" s="3">
        <f>IFERROR(_xlfn.XLOOKUP(B1079,[16]Sheet1!$H$1:$H$65536,[16]Sheet1!$J$1:$J$65536),0)</f>
        <v>0</v>
      </c>
      <c r="V1079" s="3">
        <f>IFERROR(_xlfn.XLOOKUP(B1079,[17]Sheet1!$H$1:$H$65536,[17]Sheet1!$J$1:$J$65536),0)</f>
        <v>0</v>
      </c>
      <c r="W1079" s="3">
        <f>IFERROR(_xlfn.XLOOKUP(B1079,[18]Sheet1!$H$1:$H$65536,[18]Sheet1!$J$1:$J$65536),0)</f>
        <v>0</v>
      </c>
      <c r="X1079" s="3">
        <f>IFERROR(_xlfn.XLOOKUP(B1079,[19]Sheet1!$H$1:$H$65536,[19]Sheet1!$J$1:$J$65536),0)</f>
        <v>0</v>
      </c>
      <c r="Y1079" s="3">
        <f>IFERROR(_xlfn.XLOOKUP(B1079,[20]Sheet1!$H$1:$H$65536,[20]Sheet1!$J$1:$J$65536),0)</f>
        <v>0</v>
      </c>
      <c r="Z1079" s="3">
        <f>IFERROR(_xlfn.XLOOKUP(B1079,[21]Sheet1!$H$1:$H$65536,[21]Sheet1!$J$1:$J$65536),0)</f>
        <v>0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</row>
    <row r="1080" spans="1:47" x14ac:dyDescent="0.3">
      <c r="A1080" s="2" t="str">
        <f t="shared" si="16"/>
        <v>S1</v>
      </c>
      <c r="B1080" s="1" t="s">
        <v>3806</v>
      </c>
      <c r="C1080" s="23" t="str">
        <f>_xlfn.XLOOKUP(B1080,IP구분!A:A,IP구분!C:C)</f>
        <v>잔망루피</v>
      </c>
      <c r="D1080" s="1" t="s">
        <v>3807</v>
      </c>
      <c r="E1080" s="7" t="str">
        <f>IFERROR(_xlfn.XLOOKUP(B1080,단가!A:A,단가!C:C),0)</f>
        <v xml:space="preserve">                     -</v>
      </c>
      <c r="F1080" s="3">
        <f>IFERROR(_xlfn.XLOOKUP(B1080,'[1]2609 재고'!$I$1:$I$65536,'[1]2609 재고'!$K$1:$K$65536),0)</f>
        <v>0</v>
      </c>
      <c r="G1080" s="3">
        <f>IFERROR(_xlfn.XLOOKUP(B1080,[2]Sheet1!$H$1:$H$65536,[2]Sheet1!$K$1:$K$65536),0)</f>
        <v>0</v>
      </c>
      <c r="H1080" s="3">
        <f>IFERROR(_xlfn.XLOOKUP(B1080,[3]Sheet1!$H$1:$H$65536,[3]Sheet1!$J$1:$J$65536),0)</f>
        <v>0</v>
      </c>
      <c r="I1080" s="3">
        <f>IFERROR(_xlfn.XLOOKUP(B1080,[4]Sheet1!$H$1:$H$65536,[4]Sheet1!$J$1:$J$65536),0)</f>
        <v>0</v>
      </c>
      <c r="J1080" s="3">
        <f>IFERROR(_xlfn.XLOOKUP(B1080,[5]Sheet1!$H$1:$H$65536,[5]Sheet1!$J$1:$J$65536),0)</f>
        <v>0</v>
      </c>
      <c r="K1080" s="3">
        <f>IFERROR(_xlfn.XLOOKUP(B1080,[6]Sheet1!$H$1:$H$65536,[6]Sheet1!$J$1:$J$65536),0)</f>
        <v>0</v>
      </c>
      <c r="L1080" s="3">
        <f>IFERROR(_xlfn.XLOOKUP(B1080,[7]Sheet1!$H$1:$H$65536,[7]Sheet1!$J$1:$J$65536),0)</f>
        <v>0</v>
      </c>
      <c r="M1080" s="3">
        <f>IFERROR(_xlfn.XLOOKUP(B1080,[8]Sheet1!$H$1:$H$65536,[8]Sheet1!$J$1:$J$65536),0)</f>
        <v>0</v>
      </c>
      <c r="N1080" s="3">
        <f>IFERROR(_xlfn.XLOOKUP(B1080,[9]Sheet1!$H$1:$H$65536,[9]Sheet1!$J$1:$J$65536),0)</f>
        <v>0</v>
      </c>
      <c r="O1080" s="3">
        <f>IFERROR(_xlfn.XLOOKUP(B1080,[10]Sheet1!$H$1:$H$65536,[10]Sheet1!$J$1:$J$65536),0)</f>
        <v>0</v>
      </c>
      <c r="P1080" s="3">
        <f>IFERROR(_xlfn.XLOOKUP(B1080,[11]Sheet1!$H$1:$H$65536,[11]Sheet1!$J$1:$J$65536),0)</f>
        <v>0</v>
      </c>
      <c r="Q1080" s="3">
        <f>IFERROR(_xlfn.XLOOKUP(B1080,[12]Sheet1!$H$1:$H$65536,[12]Sheet1!$J$1:$J$65536),0)</f>
        <v>0</v>
      </c>
      <c r="R1080" s="3">
        <f>IFERROR(_xlfn.XLOOKUP(B1080,[13]Sheet1!$H$1:$H$65536,[13]Sheet1!$J$1:$J$65536),)</f>
        <v>0</v>
      </c>
      <c r="S1080" s="3">
        <f>IFERROR(_xlfn.XLOOKUP(B1080,[14]Sheet1!$H$1:$H$65536,[14]Sheet1!$K$1:$K$65536),0)</f>
        <v>0</v>
      </c>
      <c r="T1080" s="3">
        <f>IFERROR(_xlfn.XLOOKUP(B1080,[15]Sheet1!$H$1:$H$65536,[15]Sheet1!$J$1:$J$65536),0)</f>
        <v>0</v>
      </c>
      <c r="U1080" s="3">
        <f>IFERROR(_xlfn.XLOOKUP(B1080,[16]Sheet1!$H$1:$H$65536,[16]Sheet1!$J$1:$J$65536),0)</f>
        <v>0</v>
      </c>
      <c r="V1080" s="3">
        <f>IFERROR(_xlfn.XLOOKUP(B1080,[17]Sheet1!$H$1:$H$65536,[17]Sheet1!$J$1:$J$65536),0)</f>
        <v>0</v>
      </c>
      <c r="W1080" s="3">
        <f>IFERROR(_xlfn.XLOOKUP(B1080,[18]Sheet1!$H$1:$H$65536,[18]Sheet1!$J$1:$J$65536),0)</f>
        <v>0</v>
      </c>
      <c r="X1080" s="3">
        <f>IFERROR(_xlfn.XLOOKUP(B1080,[19]Sheet1!$H$1:$H$65536,[19]Sheet1!$J$1:$J$65536),0)</f>
        <v>0</v>
      </c>
      <c r="Y1080" s="3">
        <f>IFERROR(_xlfn.XLOOKUP(B1080,[20]Sheet1!$H$1:$H$65536,[20]Sheet1!$J$1:$J$65536),0)</f>
        <v>0</v>
      </c>
      <c r="Z1080" s="3">
        <f>IFERROR(_xlfn.XLOOKUP(B1080,[21]Sheet1!$H$1:$H$65536,[21]Sheet1!$J$1:$J$65536),0)</f>
        <v>0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</row>
    <row r="1081" spans="1:47" x14ac:dyDescent="0.3">
      <c r="A1081" s="2" t="str">
        <f t="shared" si="16"/>
        <v>T1</v>
      </c>
      <c r="B1081" s="1" t="s">
        <v>3808</v>
      </c>
      <c r="C1081" s="23" t="str">
        <f>_xlfn.XLOOKUP(B1081,IP구분!A:A,IP구분!C:C)</f>
        <v>잔망루피</v>
      </c>
      <c r="D1081" s="1" t="s">
        <v>3809</v>
      </c>
      <c r="E1081" s="7">
        <f>IFERROR(_xlfn.XLOOKUP(B1081,단가!A:A,단가!C:C),0)</f>
        <v>2510</v>
      </c>
      <c r="F1081" s="3">
        <f>IFERROR(_xlfn.XLOOKUP(B1081,'[1]2609 재고'!$I$1:$I$65536,'[1]2609 재고'!$K$1:$K$65536),0)</f>
        <v>137</v>
      </c>
      <c r="G1081" s="3">
        <f>IFERROR(_xlfn.XLOOKUP(B1081,[2]Sheet1!$H$1:$H$65536,[2]Sheet1!$K$1:$K$65536),0)</f>
        <v>2333</v>
      </c>
      <c r="H1081" s="3">
        <f>IFERROR(_xlfn.XLOOKUP(B1081,[3]Sheet1!$H$1:$H$65536,[3]Sheet1!$J$1:$J$65536),0)</f>
        <v>2435</v>
      </c>
      <c r="I1081" s="3">
        <f>IFERROR(_xlfn.XLOOKUP(B1081,[4]Sheet1!$H$1:$H$65536,[4]Sheet1!$J$1:$J$65536),0)</f>
        <v>2475</v>
      </c>
      <c r="J1081" s="3">
        <f>IFERROR(_xlfn.XLOOKUP(B1081,[5]Sheet1!$H$1:$H$65536,[5]Sheet1!$J$1:$J$65536),0)</f>
        <v>2496</v>
      </c>
      <c r="K1081" s="3">
        <f>IFERROR(_xlfn.XLOOKUP(B1081,[6]Sheet1!$H$1:$H$65536,[6]Sheet1!$J$1:$J$65536),0)</f>
        <v>2513</v>
      </c>
      <c r="L1081" s="3">
        <f>IFERROR(_xlfn.XLOOKUP(B1081,[7]Sheet1!$H$1:$H$65536,[7]Sheet1!$J$1:$J$65536),0)</f>
        <v>2536</v>
      </c>
      <c r="M1081" s="3">
        <f>IFERROR(_xlfn.XLOOKUP(B1081,[8]Sheet1!$H$1:$H$65536,[8]Sheet1!$J$1:$J$65536),0)</f>
        <v>2559</v>
      </c>
      <c r="N1081" s="3">
        <f>IFERROR(_xlfn.XLOOKUP(B1081,[9]Sheet1!$H$1:$H$65536,[9]Sheet1!$J$1:$J$65536),0)</f>
        <v>2569</v>
      </c>
      <c r="O1081" s="3">
        <f>IFERROR(_xlfn.XLOOKUP(B1081,[10]Sheet1!$H$1:$H$65536,[10]Sheet1!$J$1:$J$65536),0)</f>
        <v>2600</v>
      </c>
      <c r="P1081" s="3">
        <f>IFERROR(_xlfn.XLOOKUP(B1081,[11]Sheet1!$H$1:$H$65536,[11]Sheet1!$J$1:$J$65536),0)</f>
        <v>2691</v>
      </c>
      <c r="Q1081" s="3">
        <f>IFERROR(_xlfn.XLOOKUP(B1081,[12]Sheet1!$H$1:$H$65536,[12]Sheet1!$J$1:$J$65536),0)</f>
        <v>2740</v>
      </c>
      <c r="R1081" s="3">
        <f>IFERROR(_xlfn.XLOOKUP(B1081,[13]Sheet1!$H$1:$H$65536,[13]Sheet1!$J$1:$J$65536),)</f>
        <v>2818</v>
      </c>
      <c r="S1081" s="3">
        <f>IFERROR(_xlfn.XLOOKUP(B1081,[14]Sheet1!$H$1:$H$65536,[14]Sheet1!$K$1:$K$65536),0)</f>
        <v>2865</v>
      </c>
      <c r="T1081" s="3">
        <f>IFERROR(_xlfn.XLOOKUP(B1081,[15]Sheet1!$H$1:$H$65536,[15]Sheet1!$J$1:$J$65536),0)</f>
        <v>2939</v>
      </c>
      <c r="U1081" s="3">
        <f>IFERROR(_xlfn.XLOOKUP(B1081,[16]Sheet1!$H$1:$H$65536,[16]Sheet1!$J$1:$J$65536),0)</f>
        <v>2985</v>
      </c>
      <c r="V1081" s="3">
        <f>IFERROR(_xlfn.XLOOKUP(B1081,[17]Sheet1!$H$1:$H$65536,[17]Sheet1!$J$1:$J$65536),0)</f>
        <v>3045</v>
      </c>
      <c r="W1081" s="3">
        <f>IFERROR(_xlfn.XLOOKUP(B1081,[18]Sheet1!$H$1:$H$65536,[18]Sheet1!$J$1:$J$65536),0)</f>
        <v>3187</v>
      </c>
      <c r="X1081" s="3">
        <f>IFERROR(_xlfn.XLOOKUP(B1081,[19]Sheet1!$H$1:$H$65536,[19]Sheet1!$J$1:$J$65536),0)</f>
        <v>3360</v>
      </c>
      <c r="Y1081" s="3">
        <f>IFERROR(_xlfn.XLOOKUP(B1081,[20]Sheet1!$H$1:$H$65536,[20]Sheet1!$J$1:$J$65536),0)</f>
        <v>3592</v>
      </c>
      <c r="Z1081" s="3">
        <f>IFERROR(_xlfn.XLOOKUP(B1081,[21]Sheet1!$H$1:$H$65536,[21]Sheet1!$J$1:$J$65536),0)</f>
        <v>3928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</row>
    <row r="1082" spans="1:47" x14ac:dyDescent="0.3">
      <c r="A1082" s="2" t="str">
        <f t="shared" si="16"/>
        <v>T1</v>
      </c>
      <c r="B1082" s="1" t="s">
        <v>3810</v>
      </c>
      <c r="C1082" s="23" t="str">
        <f>_xlfn.XLOOKUP(B1082,IP구분!A:A,IP구분!C:C)</f>
        <v>잔망루피</v>
      </c>
      <c r="D1082" s="1" t="s">
        <v>3811</v>
      </c>
      <c r="E1082" s="7">
        <f>IFERROR(_xlfn.XLOOKUP(B1082,단가!A:A,단가!C:C),0)</f>
        <v>3041</v>
      </c>
      <c r="F1082" s="3">
        <f>IFERROR(_xlfn.XLOOKUP(B1082,'[1]2609 재고'!$I$1:$I$65536,'[1]2609 재고'!$K$1:$K$65536),0)</f>
        <v>122</v>
      </c>
      <c r="G1082" s="3">
        <f>IFERROR(_xlfn.XLOOKUP(B1082,[2]Sheet1!$H$1:$H$65536,[2]Sheet1!$K$1:$K$65536),0)</f>
        <v>205</v>
      </c>
      <c r="H1082" s="3">
        <f>IFERROR(_xlfn.XLOOKUP(B1082,[3]Sheet1!$H$1:$H$65536,[3]Sheet1!$J$1:$J$65536),0)</f>
        <v>277</v>
      </c>
      <c r="I1082" s="3">
        <f>IFERROR(_xlfn.XLOOKUP(B1082,[4]Sheet1!$H$1:$H$65536,[4]Sheet1!$J$1:$J$65536),0)</f>
        <v>343</v>
      </c>
      <c r="J1082" s="3">
        <f>IFERROR(_xlfn.XLOOKUP(B1082,[5]Sheet1!$H$1:$H$65536,[5]Sheet1!$J$1:$J$65536),0)</f>
        <v>423</v>
      </c>
      <c r="K1082" s="3">
        <f>IFERROR(_xlfn.XLOOKUP(B1082,[6]Sheet1!$H$1:$H$65536,[6]Sheet1!$J$1:$J$65536),0)</f>
        <v>545</v>
      </c>
      <c r="L1082" s="3">
        <f>IFERROR(_xlfn.XLOOKUP(B1082,[7]Sheet1!$H$1:$H$65536,[7]Sheet1!$J$1:$J$65536),0)</f>
        <v>699</v>
      </c>
      <c r="M1082" s="3">
        <f>IFERROR(_xlfn.XLOOKUP(B1082,[8]Sheet1!$H$1:$H$65536,[8]Sheet1!$J$1:$J$65536),0)</f>
        <v>834</v>
      </c>
      <c r="N1082" s="3">
        <f>IFERROR(_xlfn.XLOOKUP(B1082,[9]Sheet1!$H$1:$H$65536,[9]Sheet1!$J$1:$J$65536),0)</f>
        <v>965</v>
      </c>
      <c r="O1082" s="3">
        <f>IFERROR(_xlfn.XLOOKUP(B1082,[10]Sheet1!$H$1:$H$65536,[10]Sheet1!$J$1:$J$65536),0)</f>
        <v>1164</v>
      </c>
      <c r="P1082" s="3">
        <f>IFERROR(_xlfn.XLOOKUP(B1082,[11]Sheet1!$H$1:$H$65536,[11]Sheet1!$J$1:$J$65536),0)</f>
        <v>1631</v>
      </c>
      <c r="Q1082" s="3">
        <f>IFERROR(_xlfn.XLOOKUP(B1082,[12]Sheet1!$H$1:$H$65536,[12]Sheet1!$J$1:$J$65536),0)</f>
        <v>1858</v>
      </c>
      <c r="R1082" s="3">
        <f>IFERROR(_xlfn.XLOOKUP(B1082,[13]Sheet1!$H$1:$H$65536,[13]Sheet1!$J$1:$J$65536),)</f>
        <v>2089</v>
      </c>
      <c r="S1082" s="3">
        <f>IFERROR(_xlfn.XLOOKUP(B1082,[14]Sheet1!$H$1:$H$65536,[14]Sheet1!$K$1:$K$65536),0)</f>
        <v>2243</v>
      </c>
      <c r="T1082" s="3">
        <f>IFERROR(_xlfn.XLOOKUP(B1082,[15]Sheet1!$H$1:$H$65536,[15]Sheet1!$J$1:$J$65536),0)</f>
        <v>2531</v>
      </c>
      <c r="U1082" s="3">
        <f>IFERROR(_xlfn.XLOOKUP(B1082,[16]Sheet1!$H$1:$H$65536,[16]Sheet1!$J$1:$J$65536),0)</f>
        <v>2786</v>
      </c>
      <c r="V1082" s="3">
        <f>IFERROR(_xlfn.XLOOKUP(B1082,[17]Sheet1!$H$1:$H$65536,[17]Sheet1!$J$1:$J$65536),0)</f>
        <v>3138</v>
      </c>
      <c r="W1082" s="3">
        <f>IFERROR(_xlfn.XLOOKUP(B1082,[18]Sheet1!$H$1:$H$65536,[18]Sheet1!$J$1:$J$65536),0)</f>
        <v>3575</v>
      </c>
      <c r="X1082" s="3">
        <f>IFERROR(_xlfn.XLOOKUP(B1082,[19]Sheet1!$H$1:$H$65536,[19]Sheet1!$J$1:$J$65536),0)</f>
        <v>4281</v>
      </c>
      <c r="Y1082" s="3">
        <f>IFERROR(_xlfn.XLOOKUP(B1082,[20]Sheet1!$H$1:$H$65536,[20]Sheet1!$J$1:$J$65536),0)</f>
        <v>4808</v>
      </c>
      <c r="Z1082" s="3">
        <f>IFERROR(_xlfn.XLOOKUP(B1082,[21]Sheet1!$H$1:$H$65536,[21]Sheet1!$J$1:$J$65536),0)</f>
        <v>0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</row>
    <row r="1083" spans="1:47" x14ac:dyDescent="0.3">
      <c r="A1083" s="2" t="str">
        <f t="shared" si="16"/>
        <v>P1</v>
      </c>
      <c r="B1083" s="1" t="s">
        <v>2574</v>
      </c>
      <c r="C1083" s="23" t="str">
        <f>_xlfn.XLOOKUP(B1083,IP구분!A:A,IP구분!C:C)</f>
        <v>잔망루피</v>
      </c>
      <c r="D1083" s="1" t="s">
        <v>2575</v>
      </c>
      <c r="E1083" s="7">
        <f>IFERROR(_xlfn.XLOOKUP(B1083,단가!A:A,단가!C:C),0)</f>
        <v>2692</v>
      </c>
      <c r="F1083" s="3">
        <f>IFERROR(_xlfn.XLOOKUP(B1083,'[1]2609 재고'!$I$1:$I$65536,'[1]2609 재고'!$K$1:$K$65536),0)</f>
        <v>1142</v>
      </c>
      <c r="G1083" s="3">
        <f>IFERROR(_xlfn.XLOOKUP(B1083,[2]Sheet1!$H$1:$H$65536,[2]Sheet1!$K$1:$K$65536),0)</f>
        <v>1253</v>
      </c>
      <c r="H1083" s="3">
        <f>IFERROR(_xlfn.XLOOKUP(B1083,[3]Sheet1!$H$1:$H$65536,[3]Sheet1!$J$1:$J$65536),0)</f>
        <v>1363</v>
      </c>
      <c r="I1083" s="3">
        <f>IFERROR(_xlfn.XLOOKUP(B1083,[4]Sheet1!$H$1:$H$65536,[4]Sheet1!$J$1:$J$65536),0)</f>
        <v>1384</v>
      </c>
      <c r="J1083" s="3">
        <f>IFERROR(_xlfn.XLOOKUP(B1083,[5]Sheet1!$H$1:$H$65536,[5]Sheet1!$J$1:$J$65536),0)</f>
        <v>1410</v>
      </c>
      <c r="K1083" s="3">
        <f>IFERROR(_xlfn.XLOOKUP(B1083,[6]Sheet1!$H$1:$H$65536,[6]Sheet1!$J$1:$J$65536),0)</f>
        <v>1464</v>
      </c>
      <c r="L1083" s="3">
        <f>IFERROR(_xlfn.XLOOKUP(B1083,[7]Sheet1!$H$1:$H$65536,[7]Sheet1!$J$1:$J$65536),0)</f>
        <v>1484</v>
      </c>
      <c r="M1083" s="3">
        <f>IFERROR(_xlfn.XLOOKUP(B1083,[8]Sheet1!$H$1:$H$65536,[8]Sheet1!$J$1:$J$65536),0)</f>
        <v>1670</v>
      </c>
      <c r="N1083" s="3">
        <f>IFERROR(_xlfn.XLOOKUP(B1083,[9]Sheet1!$H$1:$H$65536,[9]Sheet1!$J$1:$J$65536),0)</f>
        <v>1765</v>
      </c>
      <c r="O1083" s="3">
        <f>IFERROR(_xlfn.XLOOKUP(B1083,[10]Sheet1!$H$1:$H$65536,[10]Sheet1!$J$1:$J$65536),0)</f>
        <v>1832</v>
      </c>
      <c r="P1083" s="3">
        <f>IFERROR(_xlfn.XLOOKUP(B1083,[11]Sheet1!$H$1:$H$65536,[11]Sheet1!$J$1:$J$65536),0)</f>
        <v>1914</v>
      </c>
      <c r="Q1083" s="3">
        <f>IFERROR(_xlfn.XLOOKUP(B1083,[12]Sheet1!$H$1:$H$65536,[12]Sheet1!$J$1:$J$65536),0)</f>
        <v>2023</v>
      </c>
      <c r="R1083" s="3">
        <f>IFERROR(_xlfn.XLOOKUP(B1083,[13]Sheet1!$H$1:$H$65536,[13]Sheet1!$J$1:$J$65536),)</f>
        <v>2306</v>
      </c>
      <c r="S1083" s="3">
        <f>IFERROR(_xlfn.XLOOKUP(B1083,[14]Sheet1!$H$1:$H$65536,[14]Sheet1!$K$1:$K$65536),0)</f>
        <v>2429</v>
      </c>
      <c r="T1083" s="3">
        <f>IFERROR(_xlfn.XLOOKUP(B1083,[15]Sheet1!$H$1:$H$65536,[15]Sheet1!$J$1:$J$65536),0)</f>
        <v>2980</v>
      </c>
      <c r="U1083" s="3">
        <f>IFERROR(_xlfn.XLOOKUP(B1083,[16]Sheet1!$H$1:$H$65536,[16]Sheet1!$J$1:$J$65536),0)</f>
        <v>0</v>
      </c>
      <c r="V1083" s="3">
        <f>IFERROR(_xlfn.XLOOKUP(B1083,[17]Sheet1!$H$1:$H$65536,[17]Sheet1!$J$1:$J$65536),0)</f>
        <v>0</v>
      </c>
      <c r="W1083" s="3">
        <f>IFERROR(_xlfn.XLOOKUP(B1083,[18]Sheet1!$H$1:$H$65536,[18]Sheet1!$J$1:$J$65536),0)</f>
        <v>0</v>
      </c>
      <c r="X1083" s="3">
        <f>IFERROR(_xlfn.XLOOKUP(B1083,[19]Sheet1!$H$1:$H$65536,[19]Sheet1!$J$1:$J$65536),0)</f>
        <v>0</v>
      </c>
      <c r="Y1083" s="3">
        <f>IFERROR(_xlfn.XLOOKUP(B1083,[20]Sheet1!$H$1:$H$65536,[20]Sheet1!$J$1:$J$65536),0)</f>
        <v>0</v>
      </c>
      <c r="Z1083" s="3">
        <f>IFERROR(_xlfn.XLOOKUP(B1083,[21]Sheet1!$H$1:$H$65536,[21]Sheet1!$J$1:$J$65536),0)</f>
        <v>0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</row>
    <row r="1084" spans="1:47" x14ac:dyDescent="0.3">
      <c r="A1084" s="2" t="str">
        <f t="shared" si="16"/>
        <v>S1</v>
      </c>
      <c r="B1084" s="1" t="s">
        <v>5586</v>
      </c>
      <c r="C1084" s="23" t="str">
        <f>_xlfn.XLOOKUP(B1084,IP구분!A:A,IP구분!C:C)</f>
        <v>잔망루피</v>
      </c>
      <c r="D1084" s="1" t="s">
        <v>5587</v>
      </c>
      <c r="E1084" s="7" t="str">
        <f>IFERROR(_xlfn.XLOOKUP(B1084,단가!A:A,단가!C:C),0)</f>
        <v xml:space="preserve">                     -</v>
      </c>
      <c r="F1084" s="3">
        <f>IFERROR(_xlfn.XLOOKUP(B1084,'[1]2609 재고'!$I$1:$I$65536,'[1]2609 재고'!$K$1:$K$65536),0)</f>
        <v>0</v>
      </c>
      <c r="G1084" s="3">
        <f>IFERROR(_xlfn.XLOOKUP(B1084,[2]Sheet1!$H$1:$H$65536,[2]Sheet1!$K$1:$K$65536),0)</f>
        <v>0</v>
      </c>
      <c r="H1084" s="3">
        <f>IFERROR(_xlfn.XLOOKUP(B1084,[3]Sheet1!$H$1:$H$65536,[3]Sheet1!$J$1:$J$65536),0)</f>
        <v>0</v>
      </c>
      <c r="I1084" s="3">
        <f>IFERROR(_xlfn.XLOOKUP(B1084,[4]Sheet1!$H$1:$H$65536,[4]Sheet1!$J$1:$J$65536),0)</f>
        <v>0</v>
      </c>
      <c r="J1084" s="3">
        <f>IFERROR(_xlfn.XLOOKUP(B1084,[5]Sheet1!$H$1:$H$65536,[5]Sheet1!$J$1:$J$65536),0)</f>
        <v>0</v>
      </c>
      <c r="K1084" s="3">
        <f>IFERROR(_xlfn.XLOOKUP(B1084,[6]Sheet1!$H$1:$H$65536,[6]Sheet1!$J$1:$J$65536),0)</f>
        <v>0</v>
      </c>
      <c r="L1084" s="3">
        <f>IFERROR(_xlfn.XLOOKUP(B1084,[7]Sheet1!$H$1:$H$65536,[7]Sheet1!$J$1:$J$65536),0)</f>
        <v>0</v>
      </c>
      <c r="M1084" s="3">
        <f>IFERROR(_xlfn.XLOOKUP(B1084,[8]Sheet1!$H$1:$H$65536,[8]Sheet1!$J$1:$J$65536),0)</f>
        <v>0</v>
      </c>
      <c r="N1084" s="3">
        <f>IFERROR(_xlfn.XLOOKUP(B1084,[9]Sheet1!$H$1:$H$65536,[9]Sheet1!$J$1:$J$65536),0)</f>
        <v>0</v>
      </c>
      <c r="O1084" s="3">
        <f>IFERROR(_xlfn.XLOOKUP(B1084,[10]Sheet1!$H$1:$H$65536,[10]Sheet1!$J$1:$J$65536),0)</f>
        <v>0</v>
      </c>
      <c r="P1084" s="3">
        <f>IFERROR(_xlfn.XLOOKUP(B1084,[11]Sheet1!$H$1:$H$65536,[11]Sheet1!$J$1:$J$65536),0)</f>
        <v>0</v>
      </c>
      <c r="Q1084" s="3">
        <f>IFERROR(_xlfn.XLOOKUP(B1084,[12]Sheet1!$H$1:$H$65536,[12]Sheet1!$J$1:$J$65536),0)</f>
        <v>0</v>
      </c>
      <c r="R1084" s="3">
        <f>IFERROR(_xlfn.XLOOKUP(B1084,[13]Sheet1!$H$1:$H$65536,[13]Sheet1!$J$1:$J$65536),)</f>
        <v>30</v>
      </c>
      <c r="S1084" s="3">
        <f>IFERROR(_xlfn.XLOOKUP(B1084,[14]Sheet1!$H$1:$H$65536,[14]Sheet1!$K$1:$K$65536),0)</f>
        <v>0</v>
      </c>
      <c r="T1084" s="3">
        <f>IFERROR(_xlfn.XLOOKUP(B1084,[15]Sheet1!$H$1:$H$65536,[15]Sheet1!$J$1:$J$65536),0)</f>
        <v>0</v>
      </c>
      <c r="U1084" s="3">
        <f>IFERROR(_xlfn.XLOOKUP(B1084,[16]Sheet1!$H$1:$H$65536,[16]Sheet1!$J$1:$J$65536),0)</f>
        <v>0</v>
      </c>
      <c r="V1084" s="3">
        <f>IFERROR(_xlfn.XLOOKUP(B1084,[17]Sheet1!$H$1:$H$65536,[17]Sheet1!$J$1:$J$65536),0)</f>
        <v>0</v>
      </c>
      <c r="W1084" s="3">
        <f>IFERROR(_xlfn.XLOOKUP(B1084,[18]Sheet1!$H$1:$H$65536,[18]Sheet1!$J$1:$J$65536),0)</f>
        <v>0</v>
      </c>
      <c r="X1084" s="3">
        <f>IFERROR(_xlfn.XLOOKUP(B1084,[19]Sheet1!$H$1:$H$65536,[19]Sheet1!$J$1:$J$65536),0)</f>
        <v>0</v>
      </c>
      <c r="Y1084" s="3">
        <f>IFERROR(_xlfn.XLOOKUP(B1084,[20]Sheet1!$H$1:$H$65536,[20]Sheet1!$J$1:$J$65536),0)</f>
        <v>0</v>
      </c>
      <c r="Z1084" s="3">
        <f>IFERROR(_xlfn.XLOOKUP(B1084,[21]Sheet1!$H$1:$H$65536,[21]Sheet1!$J$1:$J$65536),0)</f>
        <v>0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</row>
    <row r="1085" spans="1:47" x14ac:dyDescent="0.3">
      <c r="A1085" s="2" t="str">
        <f t="shared" si="16"/>
        <v>S1</v>
      </c>
      <c r="B1085" s="1" t="s">
        <v>2576</v>
      </c>
      <c r="C1085" s="23" t="str">
        <f>_xlfn.XLOOKUP(B1085,IP구분!A:A,IP구분!C:C)</f>
        <v>잔망루피</v>
      </c>
      <c r="D1085" s="1" t="s">
        <v>2577</v>
      </c>
      <c r="E1085" s="7" t="str">
        <f>IFERROR(_xlfn.XLOOKUP(B1085,단가!A:A,단가!C:C),0)</f>
        <v xml:space="preserve">                     -</v>
      </c>
      <c r="F1085" s="3">
        <f>IFERROR(_xlfn.XLOOKUP(B1085,'[1]2609 재고'!$I$1:$I$65536,'[1]2609 재고'!$K$1:$K$65536),0)</f>
        <v>0</v>
      </c>
      <c r="G1085" s="3">
        <f>IFERROR(_xlfn.XLOOKUP(B1085,[2]Sheet1!$H$1:$H$65536,[2]Sheet1!$K$1:$K$65536),0)</f>
        <v>0</v>
      </c>
      <c r="H1085" s="3">
        <f>IFERROR(_xlfn.XLOOKUP(B1085,[3]Sheet1!$H$1:$H$65536,[3]Sheet1!$J$1:$J$65536),0)</f>
        <v>0</v>
      </c>
      <c r="I1085" s="3">
        <f>IFERROR(_xlfn.XLOOKUP(B1085,[4]Sheet1!$H$1:$H$65536,[4]Sheet1!$J$1:$J$65536),0)</f>
        <v>0</v>
      </c>
      <c r="J1085" s="3">
        <f>IFERROR(_xlfn.XLOOKUP(B1085,[5]Sheet1!$H$1:$H$65536,[5]Sheet1!$J$1:$J$65536),0)</f>
        <v>0</v>
      </c>
      <c r="K1085" s="3">
        <f>IFERROR(_xlfn.XLOOKUP(B1085,[6]Sheet1!$H$1:$H$65536,[6]Sheet1!$J$1:$J$65536),0)</f>
        <v>0</v>
      </c>
      <c r="L1085" s="3">
        <f>IFERROR(_xlfn.XLOOKUP(B1085,[7]Sheet1!$H$1:$H$65536,[7]Sheet1!$J$1:$J$65536),0)</f>
        <v>0</v>
      </c>
      <c r="M1085" s="3">
        <f>IFERROR(_xlfn.XLOOKUP(B1085,[8]Sheet1!$H$1:$H$65536,[8]Sheet1!$J$1:$J$65536),0)</f>
        <v>0</v>
      </c>
      <c r="N1085" s="3">
        <f>IFERROR(_xlfn.XLOOKUP(B1085,[9]Sheet1!$H$1:$H$65536,[9]Sheet1!$J$1:$J$65536),0)</f>
        <v>0</v>
      </c>
      <c r="O1085" s="3">
        <f>IFERROR(_xlfn.XLOOKUP(B1085,[10]Sheet1!$H$1:$H$65536,[10]Sheet1!$J$1:$J$65536),0)</f>
        <v>0</v>
      </c>
      <c r="P1085" s="3">
        <f>IFERROR(_xlfn.XLOOKUP(B1085,[11]Sheet1!$H$1:$H$65536,[11]Sheet1!$J$1:$J$65536),0)</f>
        <v>0</v>
      </c>
      <c r="Q1085" s="3">
        <f>IFERROR(_xlfn.XLOOKUP(B1085,[12]Sheet1!$H$1:$H$65536,[12]Sheet1!$J$1:$J$65536),0)</f>
        <v>0</v>
      </c>
      <c r="R1085" s="3">
        <f>IFERROR(_xlfn.XLOOKUP(B1085,[13]Sheet1!$H$1:$H$65536,[13]Sheet1!$J$1:$J$65536),)</f>
        <v>0</v>
      </c>
      <c r="S1085" s="3">
        <f>IFERROR(_xlfn.XLOOKUP(B1085,[14]Sheet1!$H$1:$H$65536,[14]Sheet1!$K$1:$K$65536),0)</f>
        <v>0</v>
      </c>
      <c r="T1085" s="3">
        <f>IFERROR(_xlfn.XLOOKUP(B1085,[15]Sheet1!$H$1:$H$65536,[15]Sheet1!$J$1:$J$65536),0)</f>
        <v>0</v>
      </c>
      <c r="U1085" s="3">
        <f>IFERROR(_xlfn.XLOOKUP(B1085,[16]Sheet1!$H$1:$H$65536,[16]Sheet1!$J$1:$J$65536),0)</f>
        <v>0</v>
      </c>
      <c r="V1085" s="3">
        <f>IFERROR(_xlfn.XLOOKUP(B1085,[17]Sheet1!$H$1:$H$65536,[17]Sheet1!$J$1:$J$65536),0)</f>
        <v>0</v>
      </c>
      <c r="W1085" s="3">
        <f>IFERROR(_xlfn.XLOOKUP(B1085,[18]Sheet1!$H$1:$H$65536,[18]Sheet1!$J$1:$J$65536),0)</f>
        <v>0</v>
      </c>
      <c r="X1085" s="3">
        <f>IFERROR(_xlfn.XLOOKUP(B1085,[19]Sheet1!$H$1:$H$65536,[19]Sheet1!$J$1:$J$65536),0)</f>
        <v>0</v>
      </c>
      <c r="Y1085" s="3">
        <f>IFERROR(_xlfn.XLOOKUP(B1085,[20]Sheet1!$H$1:$H$65536,[20]Sheet1!$J$1:$J$65536),0)</f>
        <v>0</v>
      </c>
      <c r="Z1085" s="3">
        <f>IFERROR(_xlfn.XLOOKUP(B1085,[21]Sheet1!$H$1:$H$65536,[21]Sheet1!$J$1:$J$65536),0)</f>
        <v>0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</row>
    <row r="1086" spans="1:47" x14ac:dyDescent="0.3">
      <c r="A1086" s="2" t="str">
        <f t="shared" si="16"/>
        <v>T1</v>
      </c>
      <c r="B1086" s="1" t="s">
        <v>2578</v>
      </c>
      <c r="C1086" s="23" t="str">
        <f>_xlfn.XLOOKUP(B1086,IP구분!A:A,IP구분!C:C)</f>
        <v>잔망루피</v>
      </c>
      <c r="D1086" s="1" t="s">
        <v>2579</v>
      </c>
      <c r="E1086" s="7">
        <f>IFERROR(_xlfn.XLOOKUP(B1086,단가!A:A,단가!C:C),0)</f>
        <v>2785</v>
      </c>
      <c r="F1086" s="3">
        <f>IFERROR(_xlfn.XLOOKUP(B1086,'[1]2609 재고'!$I$1:$I$65536,'[1]2609 재고'!$K$1:$K$65536),0)</f>
        <v>90</v>
      </c>
      <c r="G1086" s="3">
        <f>IFERROR(_xlfn.XLOOKUP(B1086,[2]Sheet1!$H$1:$H$65536,[2]Sheet1!$K$1:$K$65536),0)</f>
        <v>92</v>
      </c>
      <c r="H1086" s="3">
        <f>IFERROR(_xlfn.XLOOKUP(B1086,[3]Sheet1!$H$1:$H$65536,[3]Sheet1!$J$1:$J$65536),0)</f>
        <v>94</v>
      </c>
      <c r="I1086" s="3">
        <f>IFERROR(_xlfn.XLOOKUP(B1086,[4]Sheet1!$H$1:$H$65536,[4]Sheet1!$J$1:$J$65536),0)</f>
        <v>95</v>
      </c>
      <c r="J1086" s="3">
        <f>IFERROR(_xlfn.XLOOKUP(B1086,[5]Sheet1!$H$1:$H$65536,[5]Sheet1!$J$1:$J$65536),0)</f>
        <v>96</v>
      </c>
      <c r="K1086" s="3">
        <f>IFERROR(_xlfn.XLOOKUP(B1086,[6]Sheet1!$H$1:$H$65536,[6]Sheet1!$J$1:$J$65536),0)</f>
        <v>96</v>
      </c>
      <c r="L1086" s="3">
        <f>IFERROR(_xlfn.XLOOKUP(B1086,[7]Sheet1!$H$1:$H$65536,[7]Sheet1!$J$1:$J$65536),0)</f>
        <v>98</v>
      </c>
      <c r="M1086" s="3">
        <f>IFERROR(_xlfn.XLOOKUP(B1086,[8]Sheet1!$H$1:$H$65536,[8]Sheet1!$J$1:$J$65536),0)</f>
        <v>98</v>
      </c>
      <c r="N1086" s="3">
        <f>IFERROR(_xlfn.XLOOKUP(B1086,[9]Sheet1!$H$1:$H$65536,[9]Sheet1!$J$1:$J$65536),0)</f>
        <v>98</v>
      </c>
      <c r="O1086" s="3">
        <f>IFERROR(_xlfn.XLOOKUP(B1086,[10]Sheet1!$H$1:$H$65536,[10]Sheet1!$J$1:$J$65536),0)</f>
        <v>98</v>
      </c>
      <c r="P1086" s="3">
        <f>IFERROR(_xlfn.XLOOKUP(B1086,[11]Sheet1!$H$1:$H$65536,[11]Sheet1!$J$1:$J$65536),0)</f>
        <v>98</v>
      </c>
      <c r="Q1086" s="3">
        <f>IFERROR(_xlfn.XLOOKUP(B1086,[12]Sheet1!$H$1:$H$65536,[12]Sheet1!$J$1:$J$65536),0)</f>
        <v>101</v>
      </c>
      <c r="R1086" s="3">
        <f>IFERROR(_xlfn.XLOOKUP(B1086,[13]Sheet1!$H$1:$H$65536,[13]Sheet1!$J$1:$J$65536),)</f>
        <v>102</v>
      </c>
      <c r="S1086" s="3">
        <f>IFERROR(_xlfn.XLOOKUP(B1086,[14]Sheet1!$H$1:$H$65536,[14]Sheet1!$K$1:$K$65536),0)</f>
        <v>102</v>
      </c>
      <c r="T1086" s="3">
        <f>IFERROR(_xlfn.XLOOKUP(B1086,[15]Sheet1!$H$1:$H$65536,[15]Sheet1!$J$1:$J$65536),0)</f>
        <v>109</v>
      </c>
      <c r="U1086" s="3">
        <f>IFERROR(_xlfn.XLOOKUP(B1086,[16]Sheet1!$H$1:$H$65536,[16]Sheet1!$J$1:$J$65536),0)</f>
        <v>122</v>
      </c>
      <c r="V1086" s="3">
        <f>IFERROR(_xlfn.XLOOKUP(B1086,[17]Sheet1!$H$1:$H$65536,[17]Sheet1!$J$1:$J$65536),0)</f>
        <v>123</v>
      </c>
      <c r="W1086" s="3">
        <f>IFERROR(_xlfn.XLOOKUP(B1086,[18]Sheet1!$H$1:$H$65536,[18]Sheet1!$J$1:$J$65536),0)</f>
        <v>142</v>
      </c>
      <c r="X1086" s="3">
        <f>IFERROR(_xlfn.XLOOKUP(B1086,[19]Sheet1!$H$1:$H$65536,[19]Sheet1!$J$1:$J$65536),0)</f>
        <v>145</v>
      </c>
      <c r="Y1086" s="3">
        <f>IFERROR(_xlfn.XLOOKUP(B1086,[20]Sheet1!$H$1:$H$65536,[20]Sheet1!$J$1:$J$65536),0)</f>
        <v>148</v>
      </c>
      <c r="Z1086" s="3">
        <f>IFERROR(_xlfn.XLOOKUP(B1086,[21]Sheet1!$H$1:$H$65536,[21]Sheet1!$J$1:$J$65536),0)</f>
        <v>152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</row>
    <row r="1087" spans="1:47" x14ac:dyDescent="0.3">
      <c r="A1087" s="2" t="str">
        <f t="shared" si="16"/>
        <v>T1</v>
      </c>
      <c r="B1087" s="1" t="s">
        <v>5588</v>
      </c>
      <c r="C1087" s="23" t="str">
        <f>_xlfn.XLOOKUP(B1087,IP구분!A:A,IP구분!C:C)</f>
        <v>잔망루피</v>
      </c>
      <c r="D1087" s="1" t="s">
        <v>5589</v>
      </c>
      <c r="E1087" s="7" t="str">
        <f>IFERROR(_xlfn.XLOOKUP(B1087,단가!A:A,단가!C:C),0)</f>
        <v xml:space="preserve">                     -</v>
      </c>
      <c r="F1087" s="3">
        <f>IFERROR(_xlfn.XLOOKUP(B1087,'[1]2609 재고'!$I$1:$I$65536,'[1]2609 재고'!$K$1:$K$65536),0)</f>
        <v>0</v>
      </c>
      <c r="G1087" s="3">
        <f>IFERROR(_xlfn.XLOOKUP(B1087,[2]Sheet1!$H$1:$H$65536,[2]Sheet1!$K$1:$K$65536),0)</f>
        <v>0</v>
      </c>
      <c r="H1087" s="3">
        <f>IFERROR(_xlfn.XLOOKUP(B1087,[3]Sheet1!$H$1:$H$65536,[3]Sheet1!$J$1:$J$65536),0)</f>
        <v>0</v>
      </c>
      <c r="I1087" s="3">
        <f>IFERROR(_xlfn.XLOOKUP(B1087,[4]Sheet1!$H$1:$H$65536,[4]Sheet1!$J$1:$J$65536),0)</f>
        <v>0</v>
      </c>
      <c r="J1087" s="3">
        <f>IFERROR(_xlfn.XLOOKUP(B1087,[5]Sheet1!$H$1:$H$65536,[5]Sheet1!$J$1:$J$65536),0)</f>
        <v>0</v>
      </c>
      <c r="K1087" s="3">
        <f>IFERROR(_xlfn.XLOOKUP(B1087,[6]Sheet1!$H$1:$H$65536,[6]Sheet1!$J$1:$J$65536),0)</f>
        <v>0</v>
      </c>
      <c r="L1087" s="3">
        <f>IFERROR(_xlfn.XLOOKUP(B1087,[7]Sheet1!$H$1:$H$65536,[7]Sheet1!$J$1:$J$65536),0)</f>
        <v>0</v>
      </c>
      <c r="M1087" s="3">
        <f>IFERROR(_xlfn.XLOOKUP(B1087,[8]Sheet1!$H$1:$H$65536,[8]Sheet1!$J$1:$J$65536),0)</f>
        <v>0</v>
      </c>
      <c r="N1087" s="3">
        <f>IFERROR(_xlfn.XLOOKUP(B1087,[9]Sheet1!$H$1:$H$65536,[9]Sheet1!$J$1:$J$65536),0)</f>
        <v>0</v>
      </c>
      <c r="O1087" s="3">
        <f>IFERROR(_xlfn.XLOOKUP(B1087,[10]Sheet1!$H$1:$H$65536,[10]Sheet1!$J$1:$J$65536),0)</f>
        <v>0</v>
      </c>
      <c r="P1087" s="3">
        <f>IFERROR(_xlfn.XLOOKUP(B1087,[11]Sheet1!$H$1:$H$65536,[11]Sheet1!$J$1:$J$65536),0)</f>
        <v>38</v>
      </c>
      <c r="Q1087" s="3">
        <f>IFERROR(_xlfn.XLOOKUP(B1087,[12]Sheet1!$H$1:$H$65536,[12]Sheet1!$J$1:$J$65536),0)</f>
        <v>54</v>
      </c>
      <c r="R1087" s="3">
        <f>IFERROR(_xlfn.XLOOKUP(B1087,[13]Sheet1!$H$1:$H$65536,[13]Sheet1!$J$1:$J$65536),)</f>
        <v>83</v>
      </c>
      <c r="S1087" s="3">
        <f>IFERROR(_xlfn.XLOOKUP(B1087,[14]Sheet1!$H$1:$H$65536,[14]Sheet1!$K$1:$K$65536),0)</f>
        <v>106</v>
      </c>
      <c r="T1087" s="3">
        <f>IFERROR(_xlfn.XLOOKUP(B1087,[15]Sheet1!$H$1:$H$65536,[15]Sheet1!$J$1:$J$65536),0)</f>
        <v>135</v>
      </c>
      <c r="U1087" s="3">
        <f>IFERROR(_xlfn.XLOOKUP(B1087,[16]Sheet1!$H$1:$H$65536,[16]Sheet1!$J$1:$J$65536),0)</f>
        <v>170</v>
      </c>
      <c r="V1087" s="3">
        <f>IFERROR(_xlfn.XLOOKUP(B1087,[17]Sheet1!$H$1:$H$65536,[17]Sheet1!$J$1:$J$65536),0)</f>
        <v>202</v>
      </c>
      <c r="W1087" s="3">
        <f>IFERROR(_xlfn.XLOOKUP(B1087,[18]Sheet1!$H$1:$H$65536,[18]Sheet1!$J$1:$J$65536),0)</f>
        <v>203</v>
      </c>
      <c r="X1087" s="3">
        <f>IFERROR(_xlfn.XLOOKUP(B1087,[19]Sheet1!$H$1:$H$65536,[19]Sheet1!$J$1:$J$65536),0)</f>
        <v>203</v>
      </c>
      <c r="Y1087" s="3">
        <f>IFERROR(_xlfn.XLOOKUP(B1087,[20]Sheet1!$H$1:$H$65536,[20]Sheet1!$J$1:$J$65536),0)</f>
        <v>206</v>
      </c>
      <c r="Z1087" s="3">
        <f>IFERROR(_xlfn.XLOOKUP(B1087,[21]Sheet1!$H$1:$H$65536,[21]Sheet1!$J$1:$J$65536),0)</f>
        <v>203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</row>
    <row r="1088" spans="1:47" x14ac:dyDescent="0.3">
      <c r="A1088" s="2" t="str">
        <f t="shared" si="16"/>
        <v>T1</v>
      </c>
      <c r="B1088" s="1" t="s">
        <v>2580</v>
      </c>
      <c r="C1088" s="23" t="str">
        <f>_xlfn.XLOOKUP(B1088,IP구분!A:A,IP구분!C:C)</f>
        <v>잔망루피</v>
      </c>
      <c r="D1088" s="1" t="s">
        <v>2581</v>
      </c>
      <c r="E1088" s="7">
        <f>IFERROR(_xlfn.XLOOKUP(B1088,단가!A:A,단가!C:C),0)</f>
        <v>5492</v>
      </c>
      <c r="F1088" s="3">
        <f>IFERROR(_xlfn.XLOOKUP(B1088,'[1]2609 재고'!$I$1:$I$65536,'[1]2609 재고'!$K$1:$K$65536),0)</f>
        <v>2297</v>
      </c>
      <c r="G1088" s="3">
        <f>IFERROR(_xlfn.XLOOKUP(B1088,[2]Sheet1!$H$1:$H$65536,[2]Sheet1!$K$1:$K$65536),0)</f>
        <v>2364</v>
      </c>
      <c r="H1088" s="3">
        <f>IFERROR(_xlfn.XLOOKUP(B1088,[3]Sheet1!$H$1:$H$65536,[3]Sheet1!$J$1:$J$65536),0)</f>
        <v>2515</v>
      </c>
      <c r="I1088" s="3">
        <f>IFERROR(_xlfn.XLOOKUP(B1088,[4]Sheet1!$H$1:$H$65536,[4]Sheet1!$J$1:$J$65536),0)</f>
        <v>2786</v>
      </c>
      <c r="J1088" s="3">
        <f>IFERROR(_xlfn.XLOOKUP(B1088,[5]Sheet1!$H$1:$H$65536,[5]Sheet1!$J$1:$J$65536),0)</f>
        <v>2986</v>
      </c>
      <c r="K1088" s="3">
        <f>IFERROR(_xlfn.XLOOKUP(B1088,[6]Sheet1!$H$1:$H$65536,[6]Sheet1!$J$1:$J$65536),0)</f>
        <v>3168</v>
      </c>
      <c r="L1088" s="3">
        <f>IFERROR(_xlfn.XLOOKUP(B1088,[7]Sheet1!$H$1:$H$65536,[7]Sheet1!$J$1:$J$65536),0)</f>
        <v>3343</v>
      </c>
      <c r="M1088" s="3">
        <f>IFERROR(_xlfn.XLOOKUP(B1088,[8]Sheet1!$H$1:$H$65536,[8]Sheet1!$J$1:$J$65536),0)</f>
        <v>3485</v>
      </c>
      <c r="N1088" s="3">
        <f>IFERROR(_xlfn.XLOOKUP(B1088,[9]Sheet1!$H$1:$H$65536,[9]Sheet1!$J$1:$J$65536),0)</f>
        <v>3548</v>
      </c>
      <c r="O1088" s="3">
        <f>IFERROR(_xlfn.XLOOKUP(B1088,[10]Sheet1!$H$1:$H$65536,[10]Sheet1!$J$1:$J$65536),0)</f>
        <v>3609</v>
      </c>
      <c r="P1088" s="3">
        <f>IFERROR(_xlfn.XLOOKUP(B1088,[11]Sheet1!$H$1:$H$65536,[11]Sheet1!$J$1:$J$65536),0)</f>
        <v>4649</v>
      </c>
      <c r="Q1088" s="3">
        <f>IFERROR(_xlfn.XLOOKUP(B1088,[12]Sheet1!$H$1:$H$65536,[12]Sheet1!$J$1:$J$65536),0)</f>
        <v>4703</v>
      </c>
      <c r="R1088" s="3">
        <f>IFERROR(_xlfn.XLOOKUP(B1088,[13]Sheet1!$H$1:$H$65536,[13]Sheet1!$J$1:$J$65536),)</f>
        <v>4717</v>
      </c>
      <c r="S1088" s="3">
        <f>IFERROR(_xlfn.XLOOKUP(B1088,[14]Sheet1!$H$1:$H$65536,[14]Sheet1!$K$1:$K$65536),0)</f>
        <v>4770</v>
      </c>
      <c r="T1088" s="3">
        <f>IFERROR(_xlfn.XLOOKUP(B1088,[15]Sheet1!$H$1:$H$65536,[15]Sheet1!$J$1:$J$65536),0)</f>
        <v>4862</v>
      </c>
      <c r="U1088" s="3">
        <f>IFERROR(_xlfn.XLOOKUP(B1088,[16]Sheet1!$H$1:$H$65536,[16]Sheet1!$J$1:$J$65536),0)</f>
        <v>4918</v>
      </c>
      <c r="V1088" s="3">
        <f>IFERROR(_xlfn.XLOOKUP(B1088,[17]Sheet1!$H$1:$H$65536,[17]Sheet1!$J$1:$J$65536),0)</f>
        <v>4976</v>
      </c>
      <c r="W1088" s="3">
        <f>IFERROR(_xlfn.XLOOKUP(B1088,[18]Sheet1!$H$1:$H$65536,[18]Sheet1!$J$1:$J$65536),0)</f>
        <v>5052</v>
      </c>
      <c r="X1088" s="3">
        <f>IFERROR(_xlfn.XLOOKUP(B1088,[19]Sheet1!$H$1:$H$65536,[19]Sheet1!$J$1:$J$65536),0)</f>
        <v>5169</v>
      </c>
      <c r="Y1088" s="3">
        <f>IFERROR(_xlfn.XLOOKUP(B1088,[20]Sheet1!$H$1:$H$65536,[20]Sheet1!$J$1:$J$65536),0)</f>
        <v>5231</v>
      </c>
      <c r="Z1088" s="3">
        <f>IFERROR(_xlfn.XLOOKUP(B1088,[21]Sheet1!$H$1:$H$65536,[21]Sheet1!$J$1:$J$65536),0)</f>
        <v>5283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</row>
    <row r="1089" spans="1:47" x14ac:dyDescent="0.3">
      <c r="A1089" s="2" t="str">
        <f t="shared" si="16"/>
        <v>T1</v>
      </c>
      <c r="B1089" s="1" t="s">
        <v>2976</v>
      </c>
      <c r="C1089" s="23" t="str">
        <f>_xlfn.XLOOKUP(B1089,IP구분!A:A,IP구분!C:C)</f>
        <v>잔망루피</v>
      </c>
      <c r="D1089" s="1" t="s">
        <v>2977</v>
      </c>
      <c r="E1089" s="7">
        <f>IFERROR(_xlfn.XLOOKUP(B1089,단가!A:A,단가!C:C),0)</f>
        <v>3245</v>
      </c>
      <c r="F1089" s="3">
        <f>IFERROR(_xlfn.XLOOKUP(B1089,'[1]2609 재고'!$I$1:$I$65536,'[1]2609 재고'!$K$1:$K$65536),0)</f>
        <v>248</v>
      </c>
      <c r="G1089" s="3">
        <f>IFERROR(_xlfn.XLOOKUP(B1089,[2]Sheet1!$H$1:$H$65536,[2]Sheet1!$K$1:$K$65536),0)</f>
        <v>248</v>
      </c>
      <c r="H1089" s="3">
        <f>IFERROR(_xlfn.XLOOKUP(B1089,[3]Sheet1!$H$1:$H$65536,[3]Sheet1!$J$1:$J$65536),0)</f>
        <v>272</v>
      </c>
      <c r="I1089" s="3">
        <f>IFERROR(_xlfn.XLOOKUP(B1089,[4]Sheet1!$H$1:$H$65536,[4]Sheet1!$J$1:$J$65536),0)</f>
        <v>296</v>
      </c>
      <c r="J1089" s="3">
        <f>IFERROR(_xlfn.XLOOKUP(B1089,[5]Sheet1!$H$1:$H$65536,[5]Sheet1!$J$1:$J$65536),0)</f>
        <v>296</v>
      </c>
      <c r="K1089" s="3">
        <f>IFERROR(_xlfn.XLOOKUP(B1089,[6]Sheet1!$H$1:$H$65536,[6]Sheet1!$J$1:$J$65536),0)</f>
        <v>297</v>
      </c>
      <c r="L1089" s="3">
        <f>IFERROR(_xlfn.XLOOKUP(B1089,[7]Sheet1!$H$1:$H$65536,[7]Sheet1!$J$1:$J$65536),0)</f>
        <v>330</v>
      </c>
      <c r="M1089" s="3">
        <f>IFERROR(_xlfn.XLOOKUP(B1089,[8]Sheet1!$H$1:$H$65536,[8]Sheet1!$J$1:$J$65536),0)</f>
        <v>386</v>
      </c>
      <c r="N1089" s="3">
        <f>IFERROR(_xlfn.XLOOKUP(B1089,[9]Sheet1!$H$1:$H$65536,[9]Sheet1!$J$1:$J$65536),0)</f>
        <v>420</v>
      </c>
      <c r="O1089" s="3">
        <f>IFERROR(_xlfn.XLOOKUP(B1089,[10]Sheet1!$H$1:$H$65536,[10]Sheet1!$J$1:$J$65536),0)</f>
        <v>426</v>
      </c>
      <c r="P1089" s="3">
        <f>IFERROR(_xlfn.XLOOKUP(B1089,[11]Sheet1!$H$1:$H$65536,[11]Sheet1!$J$1:$J$65536),0)</f>
        <v>458</v>
      </c>
      <c r="Q1089" s="3">
        <f>IFERROR(_xlfn.XLOOKUP(B1089,[12]Sheet1!$H$1:$H$65536,[12]Sheet1!$J$1:$J$65536),0)</f>
        <v>482</v>
      </c>
      <c r="R1089" s="3">
        <f>IFERROR(_xlfn.XLOOKUP(B1089,[13]Sheet1!$H$1:$H$65536,[13]Sheet1!$J$1:$J$65536),)</f>
        <v>495</v>
      </c>
      <c r="S1089" s="3">
        <f>IFERROR(_xlfn.XLOOKUP(B1089,[14]Sheet1!$H$1:$H$65536,[14]Sheet1!$K$1:$K$65536),0)</f>
        <v>575</v>
      </c>
      <c r="T1089" s="3">
        <f>IFERROR(_xlfn.XLOOKUP(B1089,[15]Sheet1!$H$1:$H$65536,[15]Sheet1!$J$1:$J$65536),0)</f>
        <v>597</v>
      </c>
      <c r="U1089" s="3">
        <f>IFERROR(_xlfn.XLOOKUP(B1089,[16]Sheet1!$H$1:$H$65536,[16]Sheet1!$J$1:$J$65536),0)</f>
        <v>669</v>
      </c>
      <c r="V1089" s="3">
        <f>IFERROR(_xlfn.XLOOKUP(B1089,[17]Sheet1!$H$1:$H$65536,[17]Sheet1!$J$1:$J$65536),0)</f>
        <v>795</v>
      </c>
      <c r="W1089" s="3">
        <f>IFERROR(_xlfn.XLOOKUP(B1089,[18]Sheet1!$H$1:$H$65536,[18]Sheet1!$J$1:$J$65536),0)</f>
        <v>883</v>
      </c>
      <c r="X1089" s="3">
        <f>IFERROR(_xlfn.XLOOKUP(B1089,[19]Sheet1!$H$1:$H$65536,[19]Sheet1!$J$1:$J$65536),0)</f>
        <v>955</v>
      </c>
      <c r="Y1089" s="3">
        <f>IFERROR(_xlfn.XLOOKUP(B1089,[20]Sheet1!$H$1:$H$65536,[20]Sheet1!$J$1:$J$65536),0)</f>
        <v>1090</v>
      </c>
      <c r="Z1089" s="3">
        <f>IFERROR(_xlfn.XLOOKUP(B1089,[21]Sheet1!$H$1:$H$65536,[21]Sheet1!$J$1:$J$65536),0)</f>
        <v>1169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</row>
    <row r="1090" spans="1:47" x14ac:dyDescent="0.3">
      <c r="A1090" s="2" t="str">
        <f t="shared" si="16"/>
        <v>T1</v>
      </c>
      <c r="B1090" s="1" t="s">
        <v>2978</v>
      </c>
      <c r="C1090" s="23" t="str">
        <f>_xlfn.XLOOKUP(B1090,IP구분!A:A,IP구분!C:C)</f>
        <v>잔망루피</v>
      </c>
      <c r="D1090" s="1" t="s">
        <v>2979</v>
      </c>
      <c r="E1090" s="7">
        <f>IFERROR(_xlfn.XLOOKUP(B1090,단가!A:A,단가!C:C),0)</f>
        <v>1979</v>
      </c>
      <c r="F1090" s="3">
        <f>IFERROR(_xlfn.XLOOKUP(B1090,'[1]2609 재고'!$I$1:$I$65536,'[1]2609 재고'!$K$1:$K$65536),0)</f>
        <v>1084</v>
      </c>
      <c r="G1090" s="3">
        <f>IFERROR(_xlfn.XLOOKUP(B1090,[2]Sheet1!$H$1:$H$65536,[2]Sheet1!$K$1:$K$65536),0)</f>
        <v>1107</v>
      </c>
      <c r="H1090" s="3">
        <f>IFERROR(_xlfn.XLOOKUP(B1090,[3]Sheet1!$H$1:$H$65536,[3]Sheet1!$J$1:$J$65536),0)</f>
        <v>1191</v>
      </c>
      <c r="I1090" s="3">
        <f>IFERROR(_xlfn.XLOOKUP(B1090,[4]Sheet1!$H$1:$H$65536,[4]Sheet1!$J$1:$J$65536),0)</f>
        <v>1235</v>
      </c>
      <c r="J1090" s="3">
        <f>IFERROR(_xlfn.XLOOKUP(B1090,[5]Sheet1!$H$1:$H$65536,[5]Sheet1!$J$1:$J$65536),0)</f>
        <v>1285</v>
      </c>
      <c r="K1090" s="3">
        <f>IFERROR(_xlfn.XLOOKUP(B1090,[6]Sheet1!$H$1:$H$65536,[6]Sheet1!$J$1:$J$65536),0)</f>
        <v>1327</v>
      </c>
      <c r="L1090" s="3">
        <f>IFERROR(_xlfn.XLOOKUP(B1090,[7]Sheet1!$H$1:$H$65536,[7]Sheet1!$J$1:$J$65536),0)</f>
        <v>1402</v>
      </c>
      <c r="M1090" s="3">
        <f>IFERROR(_xlfn.XLOOKUP(B1090,[8]Sheet1!$H$1:$H$65536,[8]Sheet1!$J$1:$J$65536),0)</f>
        <v>1492</v>
      </c>
      <c r="N1090" s="3">
        <f>IFERROR(_xlfn.XLOOKUP(B1090,[9]Sheet1!$H$1:$H$65536,[9]Sheet1!$J$1:$J$65536),0)</f>
        <v>1536</v>
      </c>
      <c r="O1090" s="3">
        <f>IFERROR(_xlfn.XLOOKUP(B1090,[10]Sheet1!$H$1:$H$65536,[10]Sheet1!$J$1:$J$65536),0)</f>
        <v>1610</v>
      </c>
      <c r="P1090" s="3">
        <f>IFERROR(_xlfn.XLOOKUP(B1090,[11]Sheet1!$H$1:$H$65536,[11]Sheet1!$J$1:$J$65536),0)</f>
        <v>1883</v>
      </c>
      <c r="Q1090" s="3">
        <f>IFERROR(_xlfn.XLOOKUP(B1090,[12]Sheet1!$H$1:$H$65536,[12]Sheet1!$J$1:$J$65536),0)</f>
        <v>2002</v>
      </c>
      <c r="R1090" s="3">
        <f>IFERROR(_xlfn.XLOOKUP(B1090,[13]Sheet1!$H$1:$H$65536,[13]Sheet1!$J$1:$J$65536),)</f>
        <v>2135</v>
      </c>
      <c r="S1090" s="3">
        <f>IFERROR(_xlfn.XLOOKUP(B1090,[14]Sheet1!$H$1:$H$65536,[14]Sheet1!$K$1:$K$65536),0)</f>
        <v>2494</v>
      </c>
      <c r="T1090" s="3">
        <f>IFERROR(_xlfn.XLOOKUP(B1090,[15]Sheet1!$H$1:$H$65536,[15]Sheet1!$J$1:$J$65536),0)</f>
        <v>2642</v>
      </c>
      <c r="U1090" s="3">
        <f>IFERROR(_xlfn.XLOOKUP(B1090,[16]Sheet1!$H$1:$H$65536,[16]Sheet1!$J$1:$J$65536),0)</f>
        <v>2867</v>
      </c>
      <c r="V1090" s="3">
        <f>IFERROR(_xlfn.XLOOKUP(B1090,[17]Sheet1!$H$1:$H$65536,[17]Sheet1!$J$1:$J$65536),0)</f>
        <v>3289</v>
      </c>
      <c r="W1090" s="3">
        <f>IFERROR(_xlfn.XLOOKUP(B1090,[18]Sheet1!$H$1:$H$65536,[18]Sheet1!$J$1:$J$65536),0)</f>
        <v>3677</v>
      </c>
      <c r="X1090" s="3">
        <f>IFERROR(_xlfn.XLOOKUP(B1090,[19]Sheet1!$H$1:$H$65536,[19]Sheet1!$J$1:$J$65536),0)</f>
        <v>4459</v>
      </c>
      <c r="Y1090" s="3">
        <f>IFERROR(_xlfn.XLOOKUP(B1090,[20]Sheet1!$H$1:$H$65536,[20]Sheet1!$J$1:$J$65536),0)</f>
        <v>5000</v>
      </c>
      <c r="Z1090" s="3">
        <f>IFERROR(_xlfn.XLOOKUP(B1090,[21]Sheet1!$H$1:$H$65536,[21]Sheet1!$J$1:$J$65536),0)</f>
        <v>0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</row>
    <row r="1091" spans="1:47" x14ac:dyDescent="0.3">
      <c r="A1091" s="2" t="str">
        <f t="shared" ref="A1091:A1154" si="17">MID(B1091,3,2)</f>
        <v>T1</v>
      </c>
      <c r="B1091" s="1" t="s">
        <v>2980</v>
      </c>
      <c r="C1091" s="23" t="str">
        <f>_xlfn.XLOOKUP(B1091,IP구분!A:A,IP구분!C:C)</f>
        <v>잔망루피</v>
      </c>
      <c r="D1091" s="1" t="s">
        <v>2981</v>
      </c>
      <c r="E1091" s="7">
        <f>IFERROR(_xlfn.XLOOKUP(B1091,단가!A:A,단가!C:C),0)</f>
        <v>6818</v>
      </c>
      <c r="F1091" s="3">
        <f>IFERROR(_xlfn.XLOOKUP(B1091,'[1]2609 재고'!$I$1:$I$65536,'[1]2609 재고'!$K$1:$K$65536),0)</f>
        <v>2403</v>
      </c>
      <c r="G1091" s="3">
        <f>IFERROR(_xlfn.XLOOKUP(B1091,[2]Sheet1!$H$1:$H$65536,[2]Sheet1!$K$1:$K$65536),0)</f>
        <v>2484</v>
      </c>
      <c r="H1091" s="3">
        <f>IFERROR(_xlfn.XLOOKUP(B1091,[3]Sheet1!$H$1:$H$65536,[3]Sheet1!$J$1:$J$65536),0)</f>
        <v>2561</v>
      </c>
      <c r="I1091" s="3">
        <f>IFERROR(_xlfn.XLOOKUP(B1091,[4]Sheet1!$H$1:$H$65536,[4]Sheet1!$J$1:$J$65536),0)</f>
        <v>2641</v>
      </c>
      <c r="J1091" s="3">
        <f>IFERROR(_xlfn.XLOOKUP(B1091,[5]Sheet1!$H$1:$H$65536,[5]Sheet1!$J$1:$J$65536),0)</f>
        <v>2760</v>
      </c>
      <c r="K1091" s="3">
        <f>IFERROR(_xlfn.XLOOKUP(B1091,[6]Sheet1!$H$1:$H$65536,[6]Sheet1!$J$1:$J$65536),0)</f>
        <v>2833</v>
      </c>
      <c r="L1091" s="3">
        <f>IFERROR(_xlfn.XLOOKUP(B1091,[7]Sheet1!$H$1:$H$65536,[7]Sheet1!$J$1:$J$65536),0)</f>
        <v>3006</v>
      </c>
      <c r="M1091" s="3">
        <f>IFERROR(_xlfn.XLOOKUP(B1091,[8]Sheet1!$H$1:$H$65536,[8]Sheet1!$J$1:$J$65536),0)</f>
        <v>3208</v>
      </c>
      <c r="N1091" s="3">
        <f>IFERROR(_xlfn.XLOOKUP(B1091,[9]Sheet1!$H$1:$H$65536,[9]Sheet1!$J$1:$J$65536),0)</f>
        <v>3257</v>
      </c>
      <c r="O1091" s="3">
        <f>IFERROR(_xlfn.XLOOKUP(B1091,[10]Sheet1!$H$1:$H$65536,[10]Sheet1!$J$1:$J$65536),0)</f>
        <v>3392</v>
      </c>
      <c r="P1091" s="3">
        <f>IFERROR(_xlfn.XLOOKUP(B1091,[11]Sheet1!$H$1:$H$65536,[11]Sheet1!$J$1:$J$65536),0)</f>
        <v>3629</v>
      </c>
      <c r="Q1091" s="3">
        <f>IFERROR(_xlfn.XLOOKUP(B1091,[12]Sheet1!$H$1:$H$65536,[12]Sheet1!$J$1:$J$65536),0)</f>
        <v>3663</v>
      </c>
      <c r="R1091" s="3">
        <f>IFERROR(_xlfn.XLOOKUP(B1091,[13]Sheet1!$H$1:$H$65536,[13]Sheet1!$J$1:$J$65536),)</f>
        <v>3819</v>
      </c>
      <c r="S1091" s="3">
        <f>IFERROR(_xlfn.XLOOKUP(B1091,[14]Sheet1!$H$1:$H$65536,[14]Sheet1!$K$1:$K$65536),0)</f>
        <v>3911</v>
      </c>
      <c r="T1091" s="3">
        <f>IFERROR(_xlfn.XLOOKUP(B1091,[15]Sheet1!$H$1:$H$65536,[15]Sheet1!$J$1:$J$65536),0)</f>
        <v>4711</v>
      </c>
      <c r="U1091" s="3">
        <f>IFERROR(_xlfn.XLOOKUP(B1091,[16]Sheet1!$H$1:$H$65536,[16]Sheet1!$J$1:$J$65536),0)</f>
        <v>0</v>
      </c>
      <c r="V1091" s="3">
        <f>IFERROR(_xlfn.XLOOKUP(B1091,[17]Sheet1!$H$1:$H$65536,[17]Sheet1!$J$1:$J$65536),0)</f>
        <v>0</v>
      </c>
      <c r="W1091" s="3">
        <f>IFERROR(_xlfn.XLOOKUP(B1091,[18]Sheet1!$H$1:$H$65536,[18]Sheet1!$J$1:$J$65536),0)</f>
        <v>0</v>
      </c>
      <c r="X1091" s="3">
        <f>IFERROR(_xlfn.XLOOKUP(B1091,[19]Sheet1!$H$1:$H$65536,[19]Sheet1!$J$1:$J$65536),0)</f>
        <v>0</v>
      </c>
      <c r="Y1091" s="3">
        <f>IFERROR(_xlfn.XLOOKUP(B1091,[20]Sheet1!$H$1:$H$65536,[20]Sheet1!$J$1:$J$65536),0)</f>
        <v>0</v>
      </c>
      <c r="Z1091" s="3">
        <f>IFERROR(_xlfn.XLOOKUP(B1091,[21]Sheet1!$H$1:$H$65536,[21]Sheet1!$J$1:$J$65536),0)</f>
        <v>0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</row>
    <row r="1092" spans="1:47" x14ac:dyDescent="0.3">
      <c r="A1092" s="2" t="str">
        <f t="shared" si="17"/>
        <v>T1</v>
      </c>
      <c r="B1092" s="1" t="s">
        <v>2982</v>
      </c>
      <c r="C1092" s="23" t="str">
        <f>_xlfn.XLOOKUP(B1092,IP구분!A:A,IP구분!C:C)</f>
        <v>잔망루피</v>
      </c>
      <c r="D1092" s="1" t="s">
        <v>2983</v>
      </c>
      <c r="E1092" s="7">
        <f>IFERROR(_xlfn.XLOOKUP(B1092,단가!A:A,단가!C:C),0)</f>
        <v>2772</v>
      </c>
      <c r="F1092" s="3">
        <f>IFERROR(_xlfn.XLOOKUP(B1092,'[1]2609 재고'!$I$1:$I$65536,'[1]2609 재고'!$K$1:$K$65536),0)</f>
        <v>1035</v>
      </c>
      <c r="G1092" s="3">
        <f>IFERROR(_xlfn.XLOOKUP(B1092,[2]Sheet1!$H$1:$H$65536,[2]Sheet1!$K$1:$K$65536),0)</f>
        <v>1119</v>
      </c>
      <c r="H1092" s="3">
        <f>IFERROR(_xlfn.XLOOKUP(B1092,[3]Sheet1!$H$1:$H$65536,[3]Sheet1!$J$1:$J$65536),0)</f>
        <v>1258</v>
      </c>
      <c r="I1092" s="3">
        <f>IFERROR(_xlfn.XLOOKUP(B1092,[4]Sheet1!$H$1:$H$65536,[4]Sheet1!$J$1:$J$65536),0)</f>
        <v>1459</v>
      </c>
      <c r="J1092" s="3">
        <f>IFERROR(_xlfn.XLOOKUP(B1092,[5]Sheet1!$H$1:$H$65536,[5]Sheet1!$J$1:$J$65536),0)</f>
        <v>1518</v>
      </c>
      <c r="K1092" s="3">
        <f>IFERROR(_xlfn.XLOOKUP(B1092,[6]Sheet1!$H$1:$H$65536,[6]Sheet1!$J$1:$J$65536),0)</f>
        <v>1597</v>
      </c>
      <c r="L1092" s="3">
        <f>IFERROR(_xlfn.XLOOKUP(B1092,[7]Sheet1!$H$1:$H$65536,[7]Sheet1!$J$1:$J$65536),0)</f>
        <v>1669</v>
      </c>
      <c r="M1092" s="3">
        <f>IFERROR(_xlfn.XLOOKUP(B1092,[8]Sheet1!$H$1:$H$65536,[8]Sheet1!$J$1:$J$65536),0)</f>
        <v>1741</v>
      </c>
      <c r="N1092" s="3">
        <f>IFERROR(_xlfn.XLOOKUP(B1092,[9]Sheet1!$H$1:$H$65536,[9]Sheet1!$J$1:$J$65536),0)</f>
        <v>2074</v>
      </c>
      <c r="O1092" s="3">
        <f>IFERROR(_xlfn.XLOOKUP(B1092,[10]Sheet1!$H$1:$H$65536,[10]Sheet1!$J$1:$J$65536),0)</f>
        <v>2501</v>
      </c>
      <c r="P1092" s="3">
        <f>IFERROR(_xlfn.XLOOKUP(B1092,[11]Sheet1!$H$1:$H$65536,[11]Sheet1!$J$1:$J$65536),0)</f>
        <v>2895</v>
      </c>
      <c r="Q1092" s="3">
        <f>IFERROR(_xlfn.XLOOKUP(B1092,[12]Sheet1!$H$1:$H$65536,[12]Sheet1!$J$1:$J$65536),0)</f>
        <v>3110</v>
      </c>
      <c r="R1092" s="3">
        <f>IFERROR(_xlfn.XLOOKUP(B1092,[13]Sheet1!$H$1:$H$65536,[13]Sheet1!$J$1:$J$65536),)</f>
        <v>3316</v>
      </c>
      <c r="S1092" s="3">
        <f>IFERROR(_xlfn.XLOOKUP(B1092,[14]Sheet1!$H$1:$H$65536,[14]Sheet1!$K$1:$K$65536),0)</f>
        <v>3537</v>
      </c>
      <c r="T1092" s="3">
        <f>IFERROR(_xlfn.XLOOKUP(B1092,[15]Sheet1!$H$1:$H$65536,[15]Sheet1!$J$1:$J$65536),0)</f>
        <v>4513</v>
      </c>
      <c r="U1092" s="3">
        <f>IFERROR(_xlfn.XLOOKUP(B1092,[16]Sheet1!$H$1:$H$65536,[16]Sheet1!$J$1:$J$65536),0)</f>
        <v>0</v>
      </c>
      <c r="V1092" s="3">
        <f>IFERROR(_xlfn.XLOOKUP(B1092,[17]Sheet1!$H$1:$H$65536,[17]Sheet1!$J$1:$J$65536),0)</f>
        <v>0</v>
      </c>
      <c r="W1092" s="3">
        <f>IFERROR(_xlfn.XLOOKUP(B1092,[18]Sheet1!$H$1:$H$65536,[18]Sheet1!$J$1:$J$65536),0)</f>
        <v>0</v>
      </c>
      <c r="X1092" s="3">
        <f>IFERROR(_xlfn.XLOOKUP(B1092,[19]Sheet1!$H$1:$H$65536,[19]Sheet1!$J$1:$J$65536),0)</f>
        <v>0</v>
      </c>
      <c r="Y1092" s="3">
        <f>IFERROR(_xlfn.XLOOKUP(B1092,[20]Sheet1!$H$1:$H$65536,[20]Sheet1!$J$1:$J$65536),0)</f>
        <v>0</v>
      </c>
      <c r="Z1092" s="3">
        <f>IFERROR(_xlfn.XLOOKUP(B1092,[21]Sheet1!$H$1:$H$65536,[21]Sheet1!$J$1:$J$65536),0)</f>
        <v>0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</row>
    <row r="1093" spans="1:47" x14ac:dyDescent="0.3">
      <c r="A1093" s="2" t="str">
        <f t="shared" si="17"/>
        <v>T1</v>
      </c>
      <c r="B1093" s="1" t="s">
        <v>2984</v>
      </c>
      <c r="C1093" s="23" t="str">
        <f>_xlfn.XLOOKUP(B1093,IP구분!A:A,IP구분!C:C)</f>
        <v>잔망루피</v>
      </c>
      <c r="D1093" s="1" t="s">
        <v>2985</v>
      </c>
      <c r="E1093" s="7">
        <f>IFERROR(_xlfn.XLOOKUP(B1093,단가!A:A,단가!C:C),0)</f>
        <v>417</v>
      </c>
      <c r="F1093" s="3">
        <f>IFERROR(_xlfn.XLOOKUP(B1093,'[1]2609 재고'!$I$1:$I$65536,'[1]2609 재고'!$K$1:$K$65536),0)</f>
        <v>13523</v>
      </c>
      <c r="G1093" s="3">
        <f>IFERROR(_xlfn.XLOOKUP(B1093,[2]Sheet1!$H$1:$H$65536,[2]Sheet1!$K$1:$K$65536),0)</f>
        <v>14408</v>
      </c>
      <c r="H1093" s="3">
        <f>IFERROR(_xlfn.XLOOKUP(B1093,[3]Sheet1!$H$1:$H$65536,[3]Sheet1!$J$1:$J$65536),0)</f>
        <v>15972</v>
      </c>
      <c r="I1093" s="3">
        <f>IFERROR(_xlfn.XLOOKUP(B1093,[4]Sheet1!$H$1:$H$65536,[4]Sheet1!$J$1:$J$65536),0)</f>
        <v>16728</v>
      </c>
      <c r="J1093" s="3">
        <f>IFERROR(_xlfn.XLOOKUP(B1093,[5]Sheet1!$H$1:$H$65536,[5]Sheet1!$J$1:$J$65536),0)</f>
        <v>17036</v>
      </c>
      <c r="K1093" s="3">
        <f>IFERROR(_xlfn.XLOOKUP(B1093,[6]Sheet1!$H$1:$H$65536,[6]Sheet1!$J$1:$J$65536),0)</f>
        <v>17339</v>
      </c>
      <c r="L1093" s="3">
        <f>IFERROR(_xlfn.XLOOKUP(B1093,[7]Sheet1!$H$1:$H$65536,[7]Sheet1!$J$1:$J$65536),0)</f>
        <v>17606</v>
      </c>
      <c r="M1093" s="3">
        <f>IFERROR(_xlfn.XLOOKUP(B1093,[8]Sheet1!$H$1:$H$65536,[8]Sheet1!$J$1:$J$65536),0)</f>
        <v>17933</v>
      </c>
      <c r="N1093" s="3">
        <f>IFERROR(_xlfn.XLOOKUP(B1093,[9]Sheet1!$H$1:$H$65536,[9]Sheet1!$J$1:$J$65536),0)</f>
        <v>18129</v>
      </c>
      <c r="O1093" s="3">
        <f>IFERROR(_xlfn.XLOOKUP(B1093,[10]Sheet1!$H$1:$H$65536,[10]Sheet1!$J$1:$J$65536),0)</f>
        <v>18409</v>
      </c>
      <c r="P1093" s="3">
        <f>IFERROR(_xlfn.XLOOKUP(B1093,[11]Sheet1!$H$1:$H$65536,[11]Sheet1!$J$1:$J$65536),0)</f>
        <v>18988</v>
      </c>
      <c r="Q1093" s="3">
        <f>IFERROR(_xlfn.XLOOKUP(B1093,[12]Sheet1!$H$1:$H$65536,[12]Sheet1!$J$1:$J$65536),0)</f>
        <v>19161</v>
      </c>
      <c r="R1093" s="3">
        <f>IFERROR(_xlfn.XLOOKUP(B1093,[13]Sheet1!$H$1:$H$65536,[13]Sheet1!$J$1:$J$65536),)</f>
        <v>19668</v>
      </c>
      <c r="S1093" s="3">
        <f>IFERROR(_xlfn.XLOOKUP(B1093,[14]Sheet1!$H$1:$H$65536,[14]Sheet1!$K$1:$K$65536),0)</f>
        <v>20537</v>
      </c>
      <c r="T1093" s="3">
        <f>IFERROR(_xlfn.XLOOKUP(B1093,[15]Sheet1!$H$1:$H$65536,[15]Sheet1!$J$1:$J$65536),0)</f>
        <v>21227</v>
      </c>
      <c r="U1093" s="3">
        <f>IFERROR(_xlfn.XLOOKUP(B1093,[16]Sheet1!$H$1:$H$65536,[16]Sheet1!$J$1:$J$65536),0)</f>
        <v>0</v>
      </c>
      <c r="V1093" s="3">
        <f>IFERROR(_xlfn.XLOOKUP(B1093,[17]Sheet1!$H$1:$H$65536,[17]Sheet1!$J$1:$J$65536),0)</f>
        <v>0</v>
      </c>
      <c r="W1093" s="3">
        <f>IFERROR(_xlfn.XLOOKUP(B1093,[18]Sheet1!$H$1:$H$65536,[18]Sheet1!$J$1:$J$65536),0)</f>
        <v>0</v>
      </c>
      <c r="X1093" s="3">
        <f>IFERROR(_xlfn.XLOOKUP(B1093,[19]Sheet1!$H$1:$H$65536,[19]Sheet1!$J$1:$J$65536),0)</f>
        <v>0</v>
      </c>
      <c r="Y1093" s="3">
        <f>IFERROR(_xlfn.XLOOKUP(B1093,[20]Sheet1!$H$1:$H$65536,[20]Sheet1!$J$1:$J$65536),0)</f>
        <v>0</v>
      </c>
      <c r="Z1093" s="3">
        <f>IFERROR(_xlfn.XLOOKUP(B1093,[21]Sheet1!$H$1:$H$65536,[21]Sheet1!$J$1:$J$65536),0)</f>
        <v>0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</row>
    <row r="1094" spans="1:47" x14ac:dyDescent="0.3">
      <c r="A1094" s="2" t="str">
        <f t="shared" si="17"/>
        <v>L1</v>
      </c>
      <c r="B1094" s="1" t="s">
        <v>5590</v>
      </c>
      <c r="C1094" s="23" t="str">
        <f>_xlfn.XLOOKUP(B1094,IP구분!A:A,IP구분!C:C)</f>
        <v>잔망루피</v>
      </c>
      <c r="D1094" s="1" t="s">
        <v>5591</v>
      </c>
      <c r="E1094" s="7" t="str">
        <f>IFERROR(_xlfn.XLOOKUP(B1094,단가!A:A,단가!C:C),0)</f>
        <v xml:space="preserve">                     -</v>
      </c>
      <c r="F1094" s="3">
        <f>IFERROR(_xlfn.XLOOKUP(B1094,'[1]2609 재고'!$I$1:$I$65536,'[1]2609 재고'!$K$1:$K$65536),0)</f>
        <v>0</v>
      </c>
      <c r="G1094" s="3">
        <f>IFERROR(_xlfn.XLOOKUP(B1094,[2]Sheet1!$H$1:$H$65536,[2]Sheet1!$K$1:$K$65536),0)</f>
        <v>0</v>
      </c>
      <c r="H1094" s="3">
        <f>IFERROR(_xlfn.XLOOKUP(B1094,[3]Sheet1!$H$1:$H$65536,[3]Sheet1!$J$1:$J$65536),0)</f>
        <v>0</v>
      </c>
      <c r="I1094" s="3">
        <f>IFERROR(_xlfn.XLOOKUP(B1094,[4]Sheet1!$H$1:$H$65536,[4]Sheet1!$J$1:$J$65536),0)</f>
        <v>0</v>
      </c>
      <c r="J1094" s="3">
        <f>IFERROR(_xlfn.XLOOKUP(B1094,[5]Sheet1!$H$1:$H$65536,[5]Sheet1!$J$1:$J$65536),0)</f>
        <v>0</v>
      </c>
      <c r="K1094" s="3">
        <f>IFERROR(_xlfn.XLOOKUP(B1094,[6]Sheet1!$H$1:$H$65536,[6]Sheet1!$J$1:$J$65536),0)</f>
        <v>0</v>
      </c>
      <c r="L1094" s="3">
        <f>IFERROR(_xlfn.XLOOKUP(B1094,[7]Sheet1!$H$1:$H$65536,[7]Sheet1!$J$1:$J$65536),0)</f>
        <v>0</v>
      </c>
      <c r="M1094" s="3">
        <f>IFERROR(_xlfn.XLOOKUP(B1094,[8]Sheet1!$H$1:$H$65536,[8]Sheet1!$J$1:$J$65536),0)</f>
        <v>0</v>
      </c>
      <c r="N1094" s="3">
        <f>IFERROR(_xlfn.XLOOKUP(B1094,[9]Sheet1!$H$1:$H$65536,[9]Sheet1!$J$1:$J$65536),0)</f>
        <v>0</v>
      </c>
      <c r="O1094" s="3">
        <f>IFERROR(_xlfn.XLOOKUP(B1094,[10]Sheet1!$H$1:$H$65536,[10]Sheet1!$J$1:$J$65536),0)</f>
        <v>0</v>
      </c>
      <c r="P1094" s="3">
        <f>IFERROR(_xlfn.XLOOKUP(B1094,[11]Sheet1!$H$1:$H$65536,[11]Sheet1!$J$1:$J$65536),0)</f>
        <v>0</v>
      </c>
      <c r="Q1094" s="3">
        <f>IFERROR(_xlfn.XLOOKUP(B1094,[12]Sheet1!$H$1:$H$65536,[12]Sheet1!$J$1:$J$65536),0)</f>
        <v>0</v>
      </c>
      <c r="R1094" s="3">
        <f>IFERROR(_xlfn.XLOOKUP(B1094,[13]Sheet1!$H$1:$H$65536,[13]Sheet1!$J$1:$J$65536),)</f>
        <v>0</v>
      </c>
      <c r="S1094" s="3">
        <f>IFERROR(_xlfn.XLOOKUP(B1094,[14]Sheet1!$H$1:$H$65536,[14]Sheet1!$K$1:$K$65536),0)</f>
        <v>0</v>
      </c>
      <c r="T1094" s="3">
        <f>IFERROR(_xlfn.XLOOKUP(B1094,[15]Sheet1!$H$1:$H$65536,[15]Sheet1!$J$1:$J$65536),0)</f>
        <v>0</v>
      </c>
      <c r="U1094" s="3">
        <f>IFERROR(_xlfn.XLOOKUP(B1094,[16]Sheet1!$H$1:$H$65536,[16]Sheet1!$J$1:$J$65536),0)</f>
        <v>0</v>
      </c>
      <c r="V1094" s="3">
        <f>IFERROR(_xlfn.XLOOKUP(B1094,[17]Sheet1!$H$1:$H$65536,[17]Sheet1!$J$1:$J$65536),0)</f>
        <v>0</v>
      </c>
      <c r="W1094" s="3">
        <f>IFERROR(_xlfn.XLOOKUP(B1094,[18]Sheet1!$H$1:$H$65536,[18]Sheet1!$J$1:$J$65536),0)</f>
        <v>0</v>
      </c>
      <c r="X1094" s="3">
        <f>IFERROR(_xlfn.XLOOKUP(B1094,[19]Sheet1!$H$1:$H$65536,[19]Sheet1!$J$1:$J$65536),0)</f>
        <v>5000</v>
      </c>
      <c r="Y1094" s="3">
        <f>IFERROR(_xlfn.XLOOKUP(B1094,[20]Sheet1!$H$1:$H$65536,[20]Sheet1!$J$1:$J$65536),0)</f>
        <v>0</v>
      </c>
      <c r="Z1094" s="3">
        <f>IFERROR(_xlfn.XLOOKUP(B1094,[21]Sheet1!$H$1:$H$65536,[21]Sheet1!$J$1:$J$65536),0)</f>
        <v>0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</row>
    <row r="1095" spans="1:47" x14ac:dyDescent="0.3">
      <c r="A1095" s="2" t="str">
        <f t="shared" si="17"/>
        <v>L1</v>
      </c>
      <c r="B1095" s="1" t="s">
        <v>3856</v>
      </c>
      <c r="C1095" s="23" t="str">
        <f>_xlfn.XLOOKUP(B1095,IP구분!A:A,IP구분!C:C)</f>
        <v>잔망루피</v>
      </c>
      <c r="D1095" s="1" t="s">
        <v>3857</v>
      </c>
      <c r="E1095" s="7">
        <f>IFERROR(_xlfn.XLOOKUP(B1095,단가!A:A,단가!C:C),0)</f>
        <v>749</v>
      </c>
      <c r="F1095" s="3">
        <f>IFERROR(_xlfn.XLOOKUP(B1095,'[1]2609 재고'!$I$1:$I$65536,'[1]2609 재고'!$K$1:$K$65536),0)</f>
        <v>701</v>
      </c>
      <c r="G1095" s="3">
        <f>IFERROR(_xlfn.XLOOKUP(B1095,[2]Sheet1!$H$1:$H$65536,[2]Sheet1!$K$1:$K$65536),0)</f>
        <v>701</v>
      </c>
      <c r="H1095" s="3">
        <f>IFERROR(_xlfn.XLOOKUP(B1095,[3]Sheet1!$H$1:$H$65536,[3]Sheet1!$J$1:$J$65536),0)</f>
        <v>701</v>
      </c>
      <c r="I1095" s="3">
        <f>IFERROR(_xlfn.XLOOKUP(B1095,[4]Sheet1!$H$1:$H$65536,[4]Sheet1!$J$1:$J$65536),0)</f>
        <v>701</v>
      </c>
      <c r="J1095" s="3">
        <f>IFERROR(_xlfn.XLOOKUP(B1095,[5]Sheet1!$H$1:$H$65536,[5]Sheet1!$J$1:$J$65536),0)</f>
        <v>701</v>
      </c>
      <c r="K1095" s="3">
        <f>IFERROR(_xlfn.XLOOKUP(B1095,[6]Sheet1!$H$1:$H$65536,[6]Sheet1!$J$1:$J$65536),0)</f>
        <v>701</v>
      </c>
      <c r="L1095" s="3">
        <f>IFERROR(_xlfn.XLOOKUP(B1095,[7]Sheet1!$H$1:$H$65536,[7]Sheet1!$J$1:$J$65536),0)</f>
        <v>778</v>
      </c>
      <c r="M1095" s="3">
        <f>IFERROR(_xlfn.XLOOKUP(B1095,[8]Sheet1!$H$1:$H$65536,[8]Sheet1!$J$1:$J$65536),0)</f>
        <v>778</v>
      </c>
      <c r="N1095" s="3">
        <f>IFERROR(_xlfn.XLOOKUP(B1095,[9]Sheet1!$H$1:$H$65536,[9]Sheet1!$J$1:$J$65536),0)</f>
        <v>780</v>
      </c>
      <c r="O1095" s="3">
        <f>IFERROR(_xlfn.XLOOKUP(B1095,[10]Sheet1!$H$1:$H$65536,[10]Sheet1!$J$1:$J$65536),0)</f>
        <v>780</v>
      </c>
      <c r="P1095" s="3">
        <f>IFERROR(_xlfn.XLOOKUP(B1095,[11]Sheet1!$H$1:$H$65536,[11]Sheet1!$J$1:$J$65536),0)</f>
        <v>780</v>
      </c>
      <c r="Q1095" s="3">
        <f>IFERROR(_xlfn.XLOOKUP(B1095,[12]Sheet1!$H$1:$H$65536,[12]Sheet1!$J$1:$J$65536),0)</f>
        <v>779</v>
      </c>
      <c r="R1095" s="3">
        <f>IFERROR(_xlfn.XLOOKUP(B1095,[13]Sheet1!$H$1:$H$65536,[13]Sheet1!$J$1:$J$65536),)</f>
        <v>780</v>
      </c>
      <c r="S1095" s="3">
        <f>IFERROR(_xlfn.XLOOKUP(B1095,[14]Sheet1!$H$1:$H$65536,[14]Sheet1!$K$1:$K$65536),0)</f>
        <v>780</v>
      </c>
      <c r="T1095" s="3">
        <f>IFERROR(_xlfn.XLOOKUP(B1095,[15]Sheet1!$H$1:$H$65536,[15]Sheet1!$J$1:$J$65536),0)</f>
        <v>782</v>
      </c>
      <c r="U1095" s="3">
        <f>IFERROR(_xlfn.XLOOKUP(B1095,[16]Sheet1!$H$1:$H$65536,[16]Sheet1!$J$1:$J$65536),0)</f>
        <v>787</v>
      </c>
      <c r="V1095" s="3">
        <f>IFERROR(_xlfn.XLOOKUP(B1095,[17]Sheet1!$H$1:$H$65536,[17]Sheet1!$J$1:$J$65536),0)</f>
        <v>791</v>
      </c>
      <c r="W1095" s="3">
        <f>IFERROR(_xlfn.XLOOKUP(B1095,[18]Sheet1!$H$1:$H$65536,[18]Sheet1!$J$1:$J$65536),0)</f>
        <v>793</v>
      </c>
      <c r="X1095" s="3">
        <f>IFERROR(_xlfn.XLOOKUP(B1095,[19]Sheet1!$H$1:$H$65536,[19]Sheet1!$J$1:$J$65536),0)</f>
        <v>796</v>
      </c>
      <c r="Y1095" s="3">
        <f>IFERROR(_xlfn.XLOOKUP(B1095,[20]Sheet1!$H$1:$H$65536,[20]Sheet1!$J$1:$J$65536),0)</f>
        <v>798</v>
      </c>
      <c r="Z1095" s="3">
        <f>IFERROR(_xlfn.XLOOKUP(B1095,[21]Sheet1!$H$1:$H$65536,[21]Sheet1!$J$1:$J$65536),0)</f>
        <v>800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</row>
    <row r="1096" spans="1:47" x14ac:dyDescent="0.3">
      <c r="A1096" s="2" t="str">
        <f t="shared" si="17"/>
        <v>L1</v>
      </c>
      <c r="B1096" s="1" t="s">
        <v>3858</v>
      </c>
      <c r="C1096" s="23" t="str">
        <f>_xlfn.XLOOKUP(B1096,IP구분!A:A,IP구분!C:C)</f>
        <v>잔망루피</v>
      </c>
      <c r="D1096" s="1" t="s">
        <v>3859</v>
      </c>
      <c r="E1096" s="7">
        <f>IFERROR(_xlfn.XLOOKUP(B1096,단가!A:A,단가!C:C),0)</f>
        <v>619</v>
      </c>
      <c r="F1096" s="3">
        <f>IFERROR(_xlfn.XLOOKUP(B1096,'[1]2609 재고'!$I$1:$I$65536,'[1]2609 재고'!$K$1:$K$65536),0)</f>
        <v>1475</v>
      </c>
      <c r="G1096" s="3">
        <f>IFERROR(_xlfn.XLOOKUP(B1096,[2]Sheet1!$H$1:$H$65536,[2]Sheet1!$K$1:$K$65536),0)</f>
        <v>1495</v>
      </c>
      <c r="H1096" s="3">
        <f>IFERROR(_xlfn.XLOOKUP(B1096,[3]Sheet1!$H$1:$H$65536,[3]Sheet1!$J$1:$J$65536),0)</f>
        <v>1515</v>
      </c>
      <c r="I1096" s="3">
        <f>IFERROR(_xlfn.XLOOKUP(B1096,[4]Sheet1!$H$1:$H$65536,[4]Sheet1!$J$1:$J$65536),0)</f>
        <v>1515</v>
      </c>
      <c r="J1096" s="3">
        <f>IFERROR(_xlfn.XLOOKUP(B1096,[5]Sheet1!$H$1:$H$65536,[5]Sheet1!$J$1:$J$65536),0)</f>
        <v>1515</v>
      </c>
      <c r="K1096" s="3">
        <f>IFERROR(_xlfn.XLOOKUP(B1096,[6]Sheet1!$H$1:$H$65536,[6]Sheet1!$J$1:$J$65536),0)</f>
        <v>1535</v>
      </c>
      <c r="L1096" s="3">
        <f>IFERROR(_xlfn.XLOOKUP(B1096,[7]Sheet1!$H$1:$H$65536,[7]Sheet1!$J$1:$J$65536),0)</f>
        <v>1657</v>
      </c>
      <c r="M1096" s="3">
        <f>IFERROR(_xlfn.XLOOKUP(B1096,[8]Sheet1!$H$1:$H$65536,[8]Sheet1!$J$1:$J$65536),0)</f>
        <v>1657</v>
      </c>
      <c r="N1096" s="3">
        <f>IFERROR(_xlfn.XLOOKUP(B1096,[9]Sheet1!$H$1:$H$65536,[9]Sheet1!$J$1:$J$65536),0)</f>
        <v>1659</v>
      </c>
      <c r="O1096" s="3">
        <f>IFERROR(_xlfn.XLOOKUP(B1096,[10]Sheet1!$H$1:$H$65536,[10]Sheet1!$J$1:$J$65536),0)</f>
        <v>1659</v>
      </c>
      <c r="P1096" s="3">
        <f>IFERROR(_xlfn.XLOOKUP(B1096,[11]Sheet1!$H$1:$H$65536,[11]Sheet1!$J$1:$J$65536),0)</f>
        <v>1659</v>
      </c>
      <c r="Q1096" s="3">
        <f>IFERROR(_xlfn.XLOOKUP(B1096,[12]Sheet1!$H$1:$H$65536,[12]Sheet1!$J$1:$J$65536),0)</f>
        <v>1771</v>
      </c>
      <c r="R1096" s="3">
        <f>IFERROR(_xlfn.XLOOKUP(B1096,[13]Sheet1!$H$1:$H$65536,[13]Sheet1!$J$1:$J$65536),)</f>
        <v>1772</v>
      </c>
      <c r="S1096" s="3">
        <f>IFERROR(_xlfn.XLOOKUP(B1096,[14]Sheet1!$H$1:$H$65536,[14]Sheet1!$K$1:$K$65536),0)</f>
        <v>1772</v>
      </c>
      <c r="T1096" s="3">
        <f>IFERROR(_xlfn.XLOOKUP(B1096,[15]Sheet1!$H$1:$H$65536,[15]Sheet1!$J$1:$J$65536),0)</f>
        <v>1803</v>
      </c>
      <c r="U1096" s="3">
        <f>IFERROR(_xlfn.XLOOKUP(B1096,[16]Sheet1!$H$1:$H$65536,[16]Sheet1!$J$1:$J$65536),0)</f>
        <v>1840</v>
      </c>
      <c r="V1096" s="3">
        <f>IFERROR(_xlfn.XLOOKUP(B1096,[17]Sheet1!$H$1:$H$65536,[17]Sheet1!$J$1:$J$65536),0)</f>
        <v>1887</v>
      </c>
      <c r="W1096" s="3">
        <f>IFERROR(_xlfn.XLOOKUP(B1096,[18]Sheet1!$H$1:$H$65536,[18]Sheet1!$J$1:$J$65536),0)</f>
        <v>1874</v>
      </c>
      <c r="X1096" s="3">
        <f>IFERROR(_xlfn.XLOOKUP(B1096,[19]Sheet1!$H$1:$H$65536,[19]Sheet1!$J$1:$J$65536),0)</f>
        <v>1914</v>
      </c>
      <c r="Y1096" s="3">
        <f>IFERROR(_xlfn.XLOOKUP(B1096,[20]Sheet1!$H$1:$H$65536,[20]Sheet1!$J$1:$J$65536),0)</f>
        <v>1953</v>
      </c>
      <c r="Z1096" s="3">
        <f>IFERROR(_xlfn.XLOOKUP(B1096,[21]Sheet1!$H$1:$H$65536,[21]Sheet1!$J$1:$J$65536),0)</f>
        <v>1990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</row>
    <row r="1097" spans="1:47" x14ac:dyDescent="0.3">
      <c r="A1097" s="2" t="str">
        <f t="shared" si="17"/>
        <v>L2</v>
      </c>
      <c r="B1097" s="1" t="s">
        <v>3860</v>
      </c>
      <c r="C1097" s="23" t="str">
        <f>_xlfn.XLOOKUP(B1097,IP구분!A:A,IP구분!C:C)</f>
        <v>잔망루피</v>
      </c>
      <c r="D1097" s="1" t="s">
        <v>3861</v>
      </c>
      <c r="E1097" s="7">
        <f>IFERROR(_xlfn.XLOOKUP(B1097,단가!A:A,단가!C:C),0)</f>
        <v>5900</v>
      </c>
      <c r="F1097" s="3">
        <f>IFERROR(_xlfn.XLOOKUP(B1097,'[1]2609 재고'!$I$1:$I$65536,'[1]2609 재고'!$K$1:$K$65536),0)</f>
        <v>53</v>
      </c>
      <c r="G1097" s="3">
        <f>IFERROR(_xlfn.XLOOKUP(B1097,[2]Sheet1!$H$1:$H$65536,[2]Sheet1!$K$1:$K$65536),0)</f>
        <v>61</v>
      </c>
      <c r="H1097" s="3">
        <f>IFERROR(_xlfn.XLOOKUP(B1097,[3]Sheet1!$H$1:$H$65536,[3]Sheet1!$J$1:$J$65536),0)</f>
        <v>65</v>
      </c>
      <c r="I1097" s="3">
        <f>IFERROR(_xlfn.XLOOKUP(B1097,[4]Sheet1!$H$1:$H$65536,[4]Sheet1!$J$1:$J$65536),0)</f>
        <v>66</v>
      </c>
      <c r="J1097" s="3">
        <f>IFERROR(_xlfn.XLOOKUP(B1097,[5]Sheet1!$H$1:$H$65536,[5]Sheet1!$J$1:$J$65536),0)</f>
        <v>70</v>
      </c>
      <c r="K1097" s="3">
        <f>IFERROR(_xlfn.XLOOKUP(B1097,[6]Sheet1!$H$1:$H$65536,[6]Sheet1!$J$1:$J$65536),0)</f>
        <v>67</v>
      </c>
      <c r="L1097" s="3">
        <f>IFERROR(_xlfn.XLOOKUP(B1097,[7]Sheet1!$H$1:$H$65536,[7]Sheet1!$J$1:$J$65536),0)</f>
        <v>72</v>
      </c>
      <c r="M1097" s="3">
        <f>IFERROR(_xlfn.XLOOKUP(B1097,[8]Sheet1!$H$1:$H$65536,[8]Sheet1!$J$1:$J$65536),0)</f>
        <v>69</v>
      </c>
      <c r="N1097" s="3">
        <f>IFERROR(_xlfn.XLOOKUP(B1097,[9]Sheet1!$H$1:$H$65536,[9]Sheet1!$J$1:$J$65536),0)</f>
        <v>69</v>
      </c>
      <c r="O1097" s="3">
        <f>IFERROR(_xlfn.XLOOKUP(B1097,[10]Sheet1!$H$1:$H$65536,[10]Sheet1!$J$1:$J$65536),0)</f>
        <v>69</v>
      </c>
      <c r="P1097" s="3">
        <f>IFERROR(_xlfn.XLOOKUP(B1097,[11]Sheet1!$H$1:$H$65536,[11]Sheet1!$J$1:$J$65536),0)</f>
        <v>69</v>
      </c>
      <c r="Q1097" s="3">
        <f>IFERROR(_xlfn.XLOOKUP(B1097,[12]Sheet1!$H$1:$H$65536,[12]Sheet1!$J$1:$J$65536),0)</f>
        <v>68</v>
      </c>
      <c r="R1097" s="3">
        <f>IFERROR(_xlfn.XLOOKUP(B1097,[13]Sheet1!$H$1:$H$65536,[13]Sheet1!$J$1:$J$65536),)</f>
        <v>69</v>
      </c>
      <c r="S1097" s="3">
        <f>IFERROR(_xlfn.XLOOKUP(B1097,[14]Sheet1!$H$1:$H$65536,[14]Sheet1!$K$1:$K$65536),0)</f>
        <v>69</v>
      </c>
      <c r="T1097" s="3">
        <f>IFERROR(_xlfn.XLOOKUP(B1097,[15]Sheet1!$H$1:$H$65536,[15]Sheet1!$J$1:$J$65536),0)</f>
        <v>78</v>
      </c>
      <c r="U1097" s="3">
        <f>IFERROR(_xlfn.XLOOKUP(B1097,[16]Sheet1!$H$1:$H$65536,[16]Sheet1!$J$1:$J$65536),0)</f>
        <v>107</v>
      </c>
      <c r="V1097" s="3">
        <f>IFERROR(_xlfn.XLOOKUP(B1097,[17]Sheet1!$H$1:$H$65536,[17]Sheet1!$J$1:$J$65536),0)</f>
        <v>121</v>
      </c>
      <c r="W1097" s="3">
        <f>IFERROR(_xlfn.XLOOKUP(B1097,[18]Sheet1!$H$1:$H$65536,[18]Sheet1!$J$1:$J$65536),0)</f>
        <v>133</v>
      </c>
      <c r="X1097" s="3">
        <f>IFERROR(_xlfn.XLOOKUP(B1097,[19]Sheet1!$H$1:$H$65536,[19]Sheet1!$J$1:$J$65536),0)</f>
        <v>138</v>
      </c>
      <c r="Y1097" s="3">
        <f>IFERROR(_xlfn.XLOOKUP(B1097,[20]Sheet1!$H$1:$H$65536,[20]Sheet1!$J$1:$J$65536),0)</f>
        <v>149</v>
      </c>
      <c r="Z1097" s="3">
        <f>IFERROR(_xlfn.XLOOKUP(B1097,[21]Sheet1!$H$1:$H$65536,[21]Sheet1!$J$1:$J$65536),0)</f>
        <v>157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</row>
    <row r="1098" spans="1:47" x14ac:dyDescent="0.3">
      <c r="A1098" s="2" t="str">
        <f t="shared" si="17"/>
        <v>L2</v>
      </c>
      <c r="B1098" s="1" t="s">
        <v>3862</v>
      </c>
      <c r="C1098" s="23" t="str">
        <f>_xlfn.XLOOKUP(B1098,IP구분!A:A,IP구분!C:C)</f>
        <v>잔망루피</v>
      </c>
      <c r="D1098" s="1" t="s">
        <v>3863</v>
      </c>
      <c r="E1098" s="7" t="str">
        <f>IFERROR(_xlfn.XLOOKUP(B1098,단가!A:A,단가!C:C),0)</f>
        <v xml:space="preserve">                     -</v>
      </c>
      <c r="F1098" s="3">
        <f>IFERROR(_xlfn.XLOOKUP(B1098,'[1]2609 재고'!$I$1:$I$65536,'[1]2609 재고'!$K$1:$K$65536),0)</f>
        <v>0</v>
      </c>
      <c r="G1098" s="3">
        <f>IFERROR(_xlfn.XLOOKUP(B1098,[2]Sheet1!$H$1:$H$65536,[2]Sheet1!$K$1:$K$65536),0)</f>
        <v>0</v>
      </c>
      <c r="H1098" s="3">
        <f>IFERROR(_xlfn.XLOOKUP(B1098,[3]Sheet1!$H$1:$H$65536,[3]Sheet1!$J$1:$J$65536),0)</f>
        <v>0</v>
      </c>
      <c r="I1098" s="3">
        <f>IFERROR(_xlfn.XLOOKUP(B1098,[4]Sheet1!$H$1:$H$65536,[4]Sheet1!$J$1:$J$65536),0)</f>
        <v>13</v>
      </c>
      <c r="J1098" s="3">
        <f>IFERROR(_xlfn.XLOOKUP(B1098,[5]Sheet1!$H$1:$H$65536,[5]Sheet1!$J$1:$J$65536),0)</f>
        <v>16</v>
      </c>
      <c r="K1098" s="3">
        <f>IFERROR(_xlfn.XLOOKUP(B1098,[6]Sheet1!$H$1:$H$65536,[6]Sheet1!$J$1:$J$65536),0)</f>
        <v>13</v>
      </c>
      <c r="L1098" s="3">
        <f>IFERROR(_xlfn.XLOOKUP(B1098,[7]Sheet1!$H$1:$H$65536,[7]Sheet1!$J$1:$J$65536),0)</f>
        <v>16</v>
      </c>
      <c r="M1098" s="3">
        <f>IFERROR(_xlfn.XLOOKUP(B1098,[8]Sheet1!$H$1:$H$65536,[8]Sheet1!$J$1:$J$65536),0)</f>
        <v>13</v>
      </c>
      <c r="N1098" s="3">
        <f>IFERROR(_xlfn.XLOOKUP(B1098,[9]Sheet1!$H$1:$H$65536,[9]Sheet1!$J$1:$J$65536),0)</f>
        <v>13</v>
      </c>
      <c r="O1098" s="3">
        <f>IFERROR(_xlfn.XLOOKUP(B1098,[10]Sheet1!$H$1:$H$65536,[10]Sheet1!$J$1:$J$65536),0)</f>
        <v>13</v>
      </c>
      <c r="P1098" s="3">
        <f>IFERROR(_xlfn.XLOOKUP(B1098,[11]Sheet1!$H$1:$H$65536,[11]Sheet1!$J$1:$J$65536),0)</f>
        <v>13</v>
      </c>
      <c r="Q1098" s="3">
        <f>IFERROR(_xlfn.XLOOKUP(B1098,[12]Sheet1!$H$1:$H$65536,[12]Sheet1!$J$1:$J$65536),0)</f>
        <v>12</v>
      </c>
      <c r="R1098" s="3">
        <f>IFERROR(_xlfn.XLOOKUP(B1098,[13]Sheet1!$H$1:$H$65536,[13]Sheet1!$J$1:$J$65536),)</f>
        <v>13</v>
      </c>
      <c r="S1098" s="3">
        <f>IFERROR(_xlfn.XLOOKUP(B1098,[14]Sheet1!$H$1:$H$65536,[14]Sheet1!$K$1:$K$65536),0)</f>
        <v>13</v>
      </c>
      <c r="T1098" s="3">
        <f>IFERROR(_xlfn.XLOOKUP(B1098,[15]Sheet1!$H$1:$H$65536,[15]Sheet1!$J$1:$J$65536),0)</f>
        <v>17</v>
      </c>
      <c r="U1098" s="3">
        <f>IFERROR(_xlfn.XLOOKUP(B1098,[16]Sheet1!$H$1:$H$65536,[16]Sheet1!$J$1:$J$65536),0)</f>
        <v>29</v>
      </c>
      <c r="V1098" s="3">
        <f>IFERROR(_xlfn.XLOOKUP(B1098,[17]Sheet1!$H$1:$H$65536,[17]Sheet1!$J$1:$J$65536),0)</f>
        <v>43</v>
      </c>
      <c r="W1098" s="3">
        <f>IFERROR(_xlfn.XLOOKUP(B1098,[18]Sheet1!$H$1:$H$65536,[18]Sheet1!$J$1:$J$65536),0)</f>
        <v>60</v>
      </c>
      <c r="X1098" s="3">
        <f>IFERROR(_xlfn.XLOOKUP(B1098,[19]Sheet1!$H$1:$H$65536,[19]Sheet1!$J$1:$J$65536),0)</f>
        <v>67</v>
      </c>
      <c r="Y1098" s="3">
        <f>IFERROR(_xlfn.XLOOKUP(B1098,[20]Sheet1!$H$1:$H$65536,[20]Sheet1!$J$1:$J$65536),0)</f>
        <v>74</v>
      </c>
      <c r="Z1098" s="3">
        <f>IFERROR(_xlfn.XLOOKUP(B1098,[21]Sheet1!$H$1:$H$65536,[21]Sheet1!$J$1:$J$65536),0)</f>
        <v>85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</row>
    <row r="1099" spans="1:47" x14ac:dyDescent="0.3">
      <c r="A1099" s="2" t="str">
        <f t="shared" si="17"/>
        <v>L2</v>
      </c>
      <c r="B1099" s="1" t="s">
        <v>5592</v>
      </c>
      <c r="C1099" s="23" t="str">
        <f>_xlfn.XLOOKUP(B1099,IP구분!A:A,IP구분!C:C)</f>
        <v>잔망루피</v>
      </c>
      <c r="D1099" s="1" t="s">
        <v>5593</v>
      </c>
      <c r="E1099" s="7" t="str">
        <f>IFERROR(_xlfn.XLOOKUP(B1099,단가!A:A,단가!C:C),0)</f>
        <v xml:space="preserve">                     -</v>
      </c>
      <c r="F1099" s="3">
        <f>IFERROR(_xlfn.XLOOKUP(B1099,'[1]2609 재고'!$I$1:$I$65536,'[1]2609 재고'!$K$1:$K$65536),0)</f>
        <v>0</v>
      </c>
      <c r="G1099" s="3">
        <f>IFERROR(_xlfn.XLOOKUP(B1099,[2]Sheet1!$H$1:$H$65536,[2]Sheet1!$K$1:$K$65536),0)</f>
        <v>0</v>
      </c>
      <c r="H1099" s="3">
        <f>IFERROR(_xlfn.XLOOKUP(B1099,[3]Sheet1!$H$1:$H$65536,[3]Sheet1!$J$1:$J$65536),0)</f>
        <v>0</v>
      </c>
      <c r="I1099" s="3">
        <f>IFERROR(_xlfn.XLOOKUP(B1099,[4]Sheet1!$H$1:$H$65536,[4]Sheet1!$J$1:$J$65536),0)</f>
        <v>0</v>
      </c>
      <c r="J1099" s="3">
        <f>IFERROR(_xlfn.XLOOKUP(B1099,[5]Sheet1!$H$1:$H$65536,[5]Sheet1!$J$1:$J$65536),0)</f>
        <v>0</v>
      </c>
      <c r="K1099" s="3">
        <f>IFERROR(_xlfn.XLOOKUP(B1099,[6]Sheet1!$H$1:$H$65536,[6]Sheet1!$J$1:$J$65536),0)</f>
        <v>0</v>
      </c>
      <c r="L1099" s="3">
        <f>IFERROR(_xlfn.XLOOKUP(B1099,[7]Sheet1!$H$1:$H$65536,[7]Sheet1!$J$1:$J$65536),0)</f>
        <v>0</v>
      </c>
      <c r="M1099" s="3">
        <f>IFERROR(_xlfn.XLOOKUP(B1099,[8]Sheet1!$H$1:$H$65536,[8]Sheet1!$J$1:$J$65536),0)</f>
        <v>0</v>
      </c>
      <c r="N1099" s="3">
        <f>IFERROR(_xlfn.XLOOKUP(B1099,[9]Sheet1!$H$1:$H$65536,[9]Sheet1!$J$1:$J$65536),0)</f>
        <v>0</v>
      </c>
      <c r="O1099" s="3">
        <f>IFERROR(_xlfn.XLOOKUP(B1099,[10]Sheet1!$H$1:$H$65536,[10]Sheet1!$J$1:$J$65536),0)</f>
        <v>0</v>
      </c>
      <c r="P1099" s="3">
        <f>IFERROR(_xlfn.XLOOKUP(B1099,[11]Sheet1!$H$1:$H$65536,[11]Sheet1!$J$1:$J$65536),0)</f>
        <v>0</v>
      </c>
      <c r="Q1099" s="3">
        <f>IFERROR(_xlfn.XLOOKUP(B1099,[12]Sheet1!$H$1:$H$65536,[12]Sheet1!$J$1:$J$65536),0)</f>
        <v>0</v>
      </c>
      <c r="R1099" s="3">
        <f>IFERROR(_xlfn.XLOOKUP(B1099,[13]Sheet1!$H$1:$H$65536,[13]Sheet1!$J$1:$J$65536),)</f>
        <v>0</v>
      </c>
      <c r="S1099" s="3">
        <f>IFERROR(_xlfn.XLOOKUP(B1099,[14]Sheet1!$H$1:$H$65536,[14]Sheet1!$K$1:$K$65536),0)</f>
        <v>0</v>
      </c>
      <c r="T1099" s="3">
        <f>IFERROR(_xlfn.XLOOKUP(B1099,[15]Sheet1!$H$1:$H$65536,[15]Sheet1!$J$1:$J$65536),0)</f>
        <v>1</v>
      </c>
      <c r="U1099" s="3">
        <f>IFERROR(_xlfn.XLOOKUP(B1099,[16]Sheet1!$H$1:$H$65536,[16]Sheet1!$J$1:$J$65536),0)</f>
        <v>1</v>
      </c>
      <c r="V1099" s="3">
        <f>IFERROR(_xlfn.XLOOKUP(B1099,[17]Sheet1!$H$1:$H$65536,[17]Sheet1!$J$1:$J$65536),0)</f>
        <v>1</v>
      </c>
      <c r="W1099" s="3">
        <f>IFERROR(_xlfn.XLOOKUP(B1099,[18]Sheet1!$H$1:$H$65536,[18]Sheet1!$J$1:$J$65536),0)</f>
        <v>2</v>
      </c>
      <c r="X1099" s="3">
        <f>IFERROR(_xlfn.XLOOKUP(B1099,[19]Sheet1!$H$1:$H$65536,[19]Sheet1!$J$1:$J$65536),0)</f>
        <v>2</v>
      </c>
      <c r="Y1099" s="3">
        <f>IFERROR(_xlfn.XLOOKUP(B1099,[20]Sheet1!$H$1:$H$65536,[20]Sheet1!$J$1:$J$65536),0)</f>
        <v>4</v>
      </c>
      <c r="Z1099" s="3">
        <f>IFERROR(_xlfn.XLOOKUP(B1099,[21]Sheet1!$H$1:$H$65536,[21]Sheet1!$J$1:$J$65536),0)</f>
        <v>8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</row>
    <row r="1100" spans="1:47" x14ac:dyDescent="0.3">
      <c r="A1100" s="2" t="str">
        <f t="shared" si="17"/>
        <v>L1</v>
      </c>
      <c r="B1100" s="1" t="s">
        <v>1390</v>
      </c>
      <c r="C1100" s="23" t="str">
        <f>_xlfn.XLOOKUP(B1100,IP구분!A:A,IP구분!C:C)</f>
        <v>잔망루피</v>
      </c>
      <c r="D1100" s="1" t="s">
        <v>1391</v>
      </c>
      <c r="E1100" s="7">
        <f>IFERROR(_xlfn.XLOOKUP(B1100,단가!A:A,단가!C:C),0)</f>
        <v>1157</v>
      </c>
      <c r="F1100" s="3">
        <f>IFERROR(_xlfn.XLOOKUP(B1100,'[1]2609 재고'!$I$1:$I$65536,'[1]2609 재고'!$K$1:$K$65536),0)</f>
        <v>2543</v>
      </c>
      <c r="G1100" s="3">
        <f>IFERROR(_xlfn.XLOOKUP(B1100,[2]Sheet1!$H$1:$H$65536,[2]Sheet1!$K$1:$K$65536),0)</f>
        <v>2543</v>
      </c>
      <c r="H1100" s="3">
        <f>IFERROR(_xlfn.XLOOKUP(B1100,[3]Sheet1!$H$1:$H$65536,[3]Sheet1!$J$1:$J$65536),0)</f>
        <v>2583</v>
      </c>
      <c r="I1100" s="3">
        <f>IFERROR(_xlfn.XLOOKUP(B1100,[4]Sheet1!$H$1:$H$65536,[4]Sheet1!$J$1:$J$65536),0)</f>
        <v>2583</v>
      </c>
      <c r="J1100" s="3">
        <f>IFERROR(_xlfn.XLOOKUP(B1100,[5]Sheet1!$H$1:$H$65536,[5]Sheet1!$J$1:$J$65536),0)</f>
        <v>2603</v>
      </c>
      <c r="K1100" s="3">
        <f>IFERROR(_xlfn.XLOOKUP(B1100,[6]Sheet1!$H$1:$H$65536,[6]Sheet1!$J$1:$J$65536),0)</f>
        <v>2603</v>
      </c>
      <c r="L1100" s="3">
        <f>IFERROR(_xlfn.XLOOKUP(B1100,[7]Sheet1!$H$1:$H$65536,[7]Sheet1!$J$1:$J$65536),0)</f>
        <v>2705</v>
      </c>
      <c r="M1100" s="3">
        <f>IFERROR(_xlfn.XLOOKUP(B1100,[8]Sheet1!$H$1:$H$65536,[8]Sheet1!$J$1:$J$65536),0)</f>
        <v>2725</v>
      </c>
      <c r="N1100" s="3">
        <f>IFERROR(_xlfn.XLOOKUP(B1100,[9]Sheet1!$H$1:$H$65536,[9]Sheet1!$J$1:$J$65536),0)</f>
        <v>2727</v>
      </c>
      <c r="O1100" s="3">
        <f>IFERROR(_xlfn.XLOOKUP(B1100,[10]Sheet1!$H$1:$H$65536,[10]Sheet1!$J$1:$J$65536),0)</f>
        <v>2727</v>
      </c>
      <c r="P1100" s="3">
        <f>IFERROR(_xlfn.XLOOKUP(B1100,[11]Sheet1!$H$1:$H$65536,[11]Sheet1!$J$1:$J$65536),0)</f>
        <v>2727</v>
      </c>
      <c r="Q1100" s="3">
        <f>IFERROR(_xlfn.XLOOKUP(B1100,[12]Sheet1!$H$1:$H$65536,[12]Sheet1!$J$1:$J$65536),0)</f>
        <v>2732</v>
      </c>
      <c r="R1100" s="3">
        <f>IFERROR(_xlfn.XLOOKUP(B1100,[13]Sheet1!$H$1:$H$65536,[13]Sheet1!$J$1:$J$65536),)</f>
        <v>2763</v>
      </c>
      <c r="S1100" s="3">
        <f>IFERROR(_xlfn.XLOOKUP(B1100,[14]Sheet1!$H$1:$H$65536,[14]Sheet1!$K$1:$K$65536),0)</f>
        <v>2763</v>
      </c>
      <c r="T1100" s="3">
        <f>IFERROR(_xlfn.XLOOKUP(B1100,[15]Sheet1!$H$1:$H$65536,[15]Sheet1!$J$1:$J$65536),0)</f>
        <v>2766</v>
      </c>
      <c r="U1100" s="3">
        <f>IFERROR(_xlfn.XLOOKUP(B1100,[16]Sheet1!$H$1:$H$65536,[16]Sheet1!$J$1:$J$65536),0)</f>
        <v>2778</v>
      </c>
      <c r="V1100" s="3">
        <f>IFERROR(_xlfn.XLOOKUP(B1100,[17]Sheet1!$H$1:$H$65536,[17]Sheet1!$J$1:$J$65536),0)</f>
        <v>2792</v>
      </c>
      <c r="W1100" s="3">
        <f>IFERROR(_xlfn.XLOOKUP(B1100,[18]Sheet1!$H$1:$H$65536,[18]Sheet1!$J$1:$J$65536),0)</f>
        <v>2801</v>
      </c>
      <c r="X1100" s="3">
        <f>IFERROR(_xlfn.XLOOKUP(B1100,[19]Sheet1!$H$1:$H$65536,[19]Sheet1!$J$1:$J$65536),0)</f>
        <v>2812</v>
      </c>
      <c r="Y1100" s="3">
        <f>IFERROR(_xlfn.XLOOKUP(B1100,[20]Sheet1!$H$1:$H$65536,[20]Sheet1!$J$1:$J$65536),0)</f>
        <v>2817</v>
      </c>
      <c r="Z1100" s="3">
        <f>IFERROR(_xlfn.XLOOKUP(B1100,[21]Sheet1!$H$1:$H$65536,[21]Sheet1!$J$1:$J$65536),0)</f>
        <v>2826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</row>
    <row r="1101" spans="1:47" x14ac:dyDescent="0.3">
      <c r="A1101" s="2" t="str">
        <f t="shared" si="17"/>
        <v>X2</v>
      </c>
      <c r="B1101" s="1" t="s">
        <v>5594</v>
      </c>
      <c r="C1101" s="23" t="str">
        <f>_xlfn.XLOOKUP(B1101,IP구분!A:A,IP구분!C:C)</f>
        <v>뽀로로</v>
      </c>
      <c r="D1101" s="1" t="s">
        <v>5595</v>
      </c>
      <c r="E1101" s="7">
        <f>IFERROR(_xlfn.XLOOKUP(B1101,단가!A:A,단가!C:C),0)</f>
        <v>0</v>
      </c>
      <c r="F1101" s="3">
        <f>IFERROR(_xlfn.XLOOKUP(B1101,'[1]2609 재고'!$I$1:$I$65536,'[1]2609 재고'!$K$1:$K$65536),0)</f>
        <v>0</v>
      </c>
      <c r="G1101" s="3">
        <f>IFERROR(_xlfn.XLOOKUP(B1101,[2]Sheet1!$H$1:$H$65536,[2]Sheet1!$K$1:$K$65536),0)</f>
        <v>0</v>
      </c>
      <c r="H1101" s="3">
        <f>IFERROR(_xlfn.XLOOKUP(B1101,[3]Sheet1!$H$1:$H$65536,[3]Sheet1!$J$1:$J$65536),0)</f>
        <v>0</v>
      </c>
      <c r="I1101" s="3">
        <f>IFERROR(_xlfn.XLOOKUP(B1101,[4]Sheet1!$H$1:$H$65536,[4]Sheet1!$J$1:$J$65536),0)</f>
        <v>0</v>
      </c>
      <c r="J1101" s="3">
        <f>IFERROR(_xlfn.XLOOKUP(B1101,[5]Sheet1!$H$1:$H$65536,[5]Sheet1!$J$1:$J$65536),0)</f>
        <v>0</v>
      </c>
      <c r="K1101" s="3">
        <f>IFERROR(_xlfn.XLOOKUP(B1101,[6]Sheet1!$H$1:$H$65536,[6]Sheet1!$J$1:$J$65536),0)</f>
        <v>0</v>
      </c>
      <c r="L1101" s="3">
        <f>IFERROR(_xlfn.XLOOKUP(B1101,[7]Sheet1!$H$1:$H$65536,[7]Sheet1!$J$1:$J$65536),0)</f>
        <v>0</v>
      </c>
      <c r="M1101" s="3">
        <f>IFERROR(_xlfn.XLOOKUP(B1101,[8]Sheet1!$H$1:$H$65536,[8]Sheet1!$J$1:$J$65536),0)</f>
        <v>0</v>
      </c>
      <c r="N1101" s="3">
        <f>IFERROR(_xlfn.XLOOKUP(B1101,[9]Sheet1!$H$1:$H$65536,[9]Sheet1!$J$1:$J$65536),0)</f>
        <v>0</v>
      </c>
      <c r="O1101" s="3">
        <f>IFERROR(_xlfn.XLOOKUP(B1101,[10]Sheet1!$H$1:$H$65536,[10]Sheet1!$J$1:$J$65536),0)</f>
        <v>0</v>
      </c>
      <c r="P1101" s="3">
        <f>IFERROR(_xlfn.XLOOKUP(B1101,[11]Sheet1!$H$1:$H$65536,[11]Sheet1!$J$1:$J$65536),0)</f>
        <v>0</v>
      </c>
      <c r="Q1101" s="3">
        <f>IFERROR(_xlfn.XLOOKUP(B1101,[12]Sheet1!$H$1:$H$65536,[12]Sheet1!$J$1:$J$65536),0)</f>
        <v>0</v>
      </c>
      <c r="R1101" s="3">
        <f>IFERROR(_xlfn.XLOOKUP(B1101,[13]Sheet1!$H$1:$H$65536,[13]Sheet1!$J$1:$J$65536),)</f>
        <v>0</v>
      </c>
      <c r="S1101" s="3">
        <f>IFERROR(_xlfn.XLOOKUP(B1101,[14]Sheet1!$H$1:$H$65536,[14]Sheet1!$K$1:$K$65536),0)</f>
        <v>0</v>
      </c>
      <c r="T1101" s="3">
        <f>IFERROR(_xlfn.XLOOKUP(B1101,[15]Sheet1!$H$1:$H$65536,[15]Sheet1!$J$1:$J$65536),0)</f>
        <v>0</v>
      </c>
      <c r="U1101" s="3">
        <f>IFERROR(_xlfn.XLOOKUP(B1101,[16]Sheet1!$H$1:$H$65536,[16]Sheet1!$J$1:$J$65536),0)</f>
        <v>0</v>
      </c>
      <c r="V1101" s="3">
        <f>IFERROR(_xlfn.XLOOKUP(B1101,[17]Sheet1!$H$1:$H$65536,[17]Sheet1!$J$1:$J$65536),0)</f>
        <v>0</v>
      </c>
      <c r="W1101" s="3">
        <f>IFERROR(_xlfn.XLOOKUP(B1101,[18]Sheet1!$H$1:$H$65536,[18]Sheet1!$J$1:$J$65536),0)</f>
        <v>0</v>
      </c>
      <c r="X1101" s="3">
        <f>IFERROR(_xlfn.XLOOKUP(B1101,[19]Sheet1!$H$1:$H$65536,[19]Sheet1!$J$1:$J$65536),0)</f>
        <v>0</v>
      </c>
      <c r="Y1101" s="3">
        <f>IFERROR(_xlfn.XLOOKUP(B1101,[20]Sheet1!$H$1:$H$65536,[20]Sheet1!$J$1:$J$65536),0)</f>
        <v>0</v>
      </c>
      <c r="Z1101" s="3">
        <f>IFERROR(_xlfn.XLOOKUP(B1101,[21]Sheet1!$H$1:$H$65536,[21]Sheet1!$J$1:$J$65536),0)</f>
        <v>0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</row>
    <row r="1102" spans="1:47" x14ac:dyDescent="0.3">
      <c r="A1102" s="2" t="str">
        <f t="shared" si="17"/>
        <v>M2</v>
      </c>
      <c r="B1102" s="1" t="s">
        <v>2160</v>
      </c>
      <c r="C1102" s="23" t="str">
        <f>_xlfn.XLOOKUP(B1102,IP구분!A:A,IP구분!C:C)</f>
        <v>뽀로로</v>
      </c>
      <c r="D1102" s="1" t="s">
        <v>2161</v>
      </c>
      <c r="E1102" s="7" t="str">
        <f>IFERROR(_xlfn.XLOOKUP(B1102,단가!A:A,단가!C:C),0)</f>
        <v xml:space="preserve">                     -</v>
      </c>
      <c r="F1102" s="3">
        <f>IFERROR(_xlfn.XLOOKUP(B1102,'[1]2609 재고'!$I$1:$I$65536,'[1]2609 재고'!$K$1:$K$65536),0)</f>
        <v>0</v>
      </c>
      <c r="G1102" s="3">
        <f>IFERROR(_xlfn.XLOOKUP(B1102,[2]Sheet1!$H$1:$H$65536,[2]Sheet1!$K$1:$K$65536),0)</f>
        <v>0</v>
      </c>
      <c r="H1102" s="3">
        <f>IFERROR(_xlfn.XLOOKUP(B1102,[3]Sheet1!$H$1:$H$65536,[3]Sheet1!$J$1:$J$65536),0)</f>
        <v>0</v>
      </c>
      <c r="I1102" s="3">
        <f>IFERROR(_xlfn.XLOOKUP(B1102,[4]Sheet1!$H$1:$H$65536,[4]Sheet1!$J$1:$J$65536),0)</f>
        <v>0</v>
      </c>
      <c r="J1102" s="3">
        <f>IFERROR(_xlfn.XLOOKUP(B1102,[5]Sheet1!$H$1:$H$65536,[5]Sheet1!$J$1:$J$65536),0)</f>
        <v>0</v>
      </c>
      <c r="K1102" s="3">
        <f>IFERROR(_xlfn.XLOOKUP(B1102,[6]Sheet1!$H$1:$H$65536,[6]Sheet1!$J$1:$J$65536),0)</f>
        <v>0</v>
      </c>
      <c r="L1102" s="3">
        <f>IFERROR(_xlfn.XLOOKUP(B1102,[7]Sheet1!$H$1:$H$65536,[7]Sheet1!$J$1:$J$65536),0)</f>
        <v>0</v>
      </c>
      <c r="M1102" s="3">
        <f>IFERROR(_xlfn.XLOOKUP(B1102,[8]Sheet1!$H$1:$H$65536,[8]Sheet1!$J$1:$J$65536),0)</f>
        <v>0</v>
      </c>
      <c r="N1102" s="3">
        <f>IFERROR(_xlfn.XLOOKUP(B1102,[9]Sheet1!$H$1:$H$65536,[9]Sheet1!$J$1:$J$65536),0)</f>
        <v>0</v>
      </c>
      <c r="O1102" s="3">
        <f>IFERROR(_xlfn.XLOOKUP(B1102,[10]Sheet1!$H$1:$H$65536,[10]Sheet1!$J$1:$J$65536),0)</f>
        <v>1</v>
      </c>
      <c r="P1102" s="3">
        <f>IFERROR(_xlfn.XLOOKUP(B1102,[11]Sheet1!$H$1:$H$65536,[11]Sheet1!$J$1:$J$65536),0)</f>
        <v>4</v>
      </c>
      <c r="Q1102" s="3">
        <f>IFERROR(_xlfn.XLOOKUP(B1102,[12]Sheet1!$H$1:$H$65536,[12]Sheet1!$J$1:$J$65536),0)</f>
        <v>7</v>
      </c>
      <c r="R1102" s="3">
        <f>IFERROR(_xlfn.XLOOKUP(B1102,[13]Sheet1!$H$1:$H$65536,[13]Sheet1!$J$1:$J$65536),)</f>
        <v>11</v>
      </c>
      <c r="S1102" s="3">
        <f>IFERROR(_xlfn.XLOOKUP(B1102,[14]Sheet1!$H$1:$H$65536,[14]Sheet1!$K$1:$K$65536),0)</f>
        <v>18</v>
      </c>
      <c r="T1102" s="3">
        <f>IFERROR(_xlfn.XLOOKUP(B1102,[15]Sheet1!$H$1:$H$65536,[15]Sheet1!$J$1:$J$65536),0)</f>
        <v>22</v>
      </c>
      <c r="U1102" s="3">
        <f>IFERROR(_xlfn.XLOOKUP(B1102,[16]Sheet1!$H$1:$H$65536,[16]Sheet1!$J$1:$J$65536),0)</f>
        <v>30</v>
      </c>
      <c r="V1102" s="3">
        <f>IFERROR(_xlfn.XLOOKUP(B1102,[17]Sheet1!$H$1:$H$65536,[17]Sheet1!$J$1:$J$65536),0)</f>
        <v>40</v>
      </c>
      <c r="W1102" s="3">
        <f>IFERROR(_xlfn.XLOOKUP(B1102,[18]Sheet1!$H$1:$H$65536,[18]Sheet1!$J$1:$J$65536),0)</f>
        <v>60</v>
      </c>
      <c r="X1102" s="3">
        <f>IFERROR(_xlfn.XLOOKUP(B1102,[19]Sheet1!$H$1:$H$65536,[19]Sheet1!$J$1:$J$65536),0)</f>
        <v>77</v>
      </c>
      <c r="Y1102" s="3">
        <f>IFERROR(_xlfn.XLOOKUP(B1102,[20]Sheet1!$H$1:$H$65536,[20]Sheet1!$J$1:$J$65536),0)</f>
        <v>85</v>
      </c>
      <c r="Z1102" s="3">
        <f>IFERROR(_xlfn.XLOOKUP(B1102,[21]Sheet1!$H$1:$H$65536,[21]Sheet1!$J$1:$J$65536),0)</f>
        <v>111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</row>
    <row r="1103" spans="1:47" x14ac:dyDescent="0.3">
      <c r="A1103" s="2" t="str">
        <f t="shared" si="17"/>
        <v>M2</v>
      </c>
      <c r="B1103" s="1" t="s">
        <v>2162</v>
      </c>
      <c r="C1103" s="23" t="str">
        <f>_xlfn.XLOOKUP(B1103,IP구분!A:A,IP구분!C:C)</f>
        <v>뽀로로</v>
      </c>
      <c r="D1103" s="1" t="s">
        <v>2163</v>
      </c>
      <c r="E1103" s="7" t="str">
        <f>IFERROR(_xlfn.XLOOKUP(B1103,단가!A:A,단가!C:C),0)</f>
        <v xml:space="preserve">                     -</v>
      </c>
      <c r="F1103" s="3">
        <f>IFERROR(_xlfn.XLOOKUP(B1103,'[1]2609 재고'!$I$1:$I$65536,'[1]2609 재고'!$K$1:$K$65536),0)</f>
        <v>0</v>
      </c>
      <c r="G1103" s="3">
        <f>IFERROR(_xlfn.XLOOKUP(B1103,[2]Sheet1!$H$1:$H$65536,[2]Sheet1!$K$1:$K$65536),0)</f>
        <v>0</v>
      </c>
      <c r="H1103" s="3">
        <f>IFERROR(_xlfn.XLOOKUP(B1103,[3]Sheet1!$H$1:$H$65536,[3]Sheet1!$J$1:$J$65536),0)</f>
        <v>0</v>
      </c>
      <c r="I1103" s="3">
        <f>IFERROR(_xlfn.XLOOKUP(B1103,[4]Sheet1!$H$1:$H$65536,[4]Sheet1!$J$1:$J$65536),0)</f>
        <v>0</v>
      </c>
      <c r="J1103" s="3">
        <f>IFERROR(_xlfn.XLOOKUP(B1103,[5]Sheet1!$H$1:$H$65536,[5]Sheet1!$J$1:$J$65536),0)</f>
        <v>10</v>
      </c>
      <c r="K1103" s="3">
        <f>IFERROR(_xlfn.XLOOKUP(B1103,[6]Sheet1!$H$1:$H$65536,[6]Sheet1!$J$1:$J$65536),0)</f>
        <v>14</v>
      </c>
      <c r="L1103" s="3">
        <f>IFERROR(_xlfn.XLOOKUP(B1103,[7]Sheet1!$H$1:$H$65536,[7]Sheet1!$J$1:$J$65536),0)</f>
        <v>19</v>
      </c>
      <c r="M1103" s="3">
        <f>IFERROR(_xlfn.XLOOKUP(B1103,[8]Sheet1!$H$1:$H$65536,[8]Sheet1!$J$1:$J$65536),0)</f>
        <v>17</v>
      </c>
      <c r="N1103" s="3">
        <f>IFERROR(_xlfn.XLOOKUP(B1103,[9]Sheet1!$H$1:$H$65536,[9]Sheet1!$J$1:$J$65536),0)</f>
        <v>18</v>
      </c>
      <c r="O1103" s="3">
        <f>IFERROR(_xlfn.XLOOKUP(B1103,[10]Sheet1!$H$1:$H$65536,[10]Sheet1!$J$1:$J$65536),0)</f>
        <v>18</v>
      </c>
      <c r="P1103" s="3">
        <f>IFERROR(_xlfn.XLOOKUP(B1103,[11]Sheet1!$H$1:$H$65536,[11]Sheet1!$J$1:$J$65536),0)</f>
        <v>19</v>
      </c>
      <c r="Q1103" s="3">
        <f>IFERROR(_xlfn.XLOOKUP(B1103,[12]Sheet1!$H$1:$H$65536,[12]Sheet1!$J$1:$J$65536),0)</f>
        <v>39</v>
      </c>
      <c r="R1103" s="3">
        <f>IFERROR(_xlfn.XLOOKUP(B1103,[13]Sheet1!$H$1:$H$65536,[13]Sheet1!$J$1:$J$65536),)</f>
        <v>19</v>
      </c>
      <c r="S1103" s="3">
        <f>IFERROR(_xlfn.XLOOKUP(B1103,[14]Sheet1!$H$1:$H$65536,[14]Sheet1!$K$1:$K$65536),0)</f>
        <v>19</v>
      </c>
      <c r="T1103" s="3">
        <f>IFERROR(_xlfn.XLOOKUP(B1103,[15]Sheet1!$H$1:$H$65536,[15]Sheet1!$J$1:$J$65536),0)</f>
        <v>19</v>
      </c>
      <c r="U1103" s="3">
        <f>IFERROR(_xlfn.XLOOKUP(B1103,[16]Sheet1!$H$1:$H$65536,[16]Sheet1!$J$1:$J$65536),0)</f>
        <v>23</v>
      </c>
      <c r="V1103" s="3">
        <f>IFERROR(_xlfn.XLOOKUP(B1103,[17]Sheet1!$H$1:$H$65536,[17]Sheet1!$J$1:$J$65536),0)</f>
        <v>23</v>
      </c>
      <c r="W1103" s="3">
        <f>IFERROR(_xlfn.XLOOKUP(B1103,[18]Sheet1!$H$1:$H$65536,[18]Sheet1!$J$1:$J$65536),0)</f>
        <v>23</v>
      </c>
      <c r="X1103" s="3">
        <f>IFERROR(_xlfn.XLOOKUP(B1103,[19]Sheet1!$H$1:$H$65536,[19]Sheet1!$J$1:$J$65536),0)</f>
        <v>25</v>
      </c>
      <c r="Y1103" s="3">
        <f>IFERROR(_xlfn.XLOOKUP(B1103,[20]Sheet1!$H$1:$H$65536,[20]Sheet1!$J$1:$J$65536),0)</f>
        <v>26</v>
      </c>
      <c r="Z1103" s="3">
        <f>IFERROR(_xlfn.XLOOKUP(B1103,[21]Sheet1!$H$1:$H$65536,[21]Sheet1!$J$1:$J$65536),0)</f>
        <v>29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</row>
    <row r="1104" spans="1:47" x14ac:dyDescent="0.3">
      <c r="A1104" s="2" t="str">
        <f t="shared" si="17"/>
        <v>M2</v>
      </c>
      <c r="B1104" s="1" t="s">
        <v>2164</v>
      </c>
      <c r="C1104" s="23" t="str">
        <f>_xlfn.XLOOKUP(B1104,IP구분!A:A,IP구분!C:C)</f>
        <v>뽀로로</v>
      </c>
      <c r="D1104" s="1" t="s">
        <v>2165</v>
      </c>
      <c r="E1104" s="7">
        <f>IFERROR(_xlfn.XLOOKUP(B1104,단가!A:A,단가!C:C),0)</f>
        <v>600</v>
      </c>
      <c r="F1104" s="3">
        <f>IFERROR(_xlfn.XLOOKUP(B1104,'[1]2609 재고'!$I$1:$I$65536,'[1]2609 재고'!$K$1:$K$65536),0)</f>
        <v>1175</v>
      </c>
      <c r="G1104" s="3">
        <f>IFERROR(_xlfn.XLOOKUP(B1104,[2]Sheet1!$H$1:$H$65536,[2]Sheet1!$K$1:$K$65536),0)</f>
        <v>1225</v>
      </c>
      <c r="H1104" s="3">
        <f>IFERROR(_xlfn.XLOOKUP(B1104,[3]Sheet1!$H$1:$H$65536,[3]Sheet1!$J$1:$J$65536),0)</f>
        <v>1250</v>
      </c>
      <c r="I1104" s="3">
        <f>IFERROR(_xlfn.XLOOKUP(B1104,[4]Sheet1!$H$1:$H$65536,[4]Sheet1!$J$1:$J$65536),0)</f>
        <v>1250</v>
      </c>
      <c r="J1104" s="3">
        <f>IFERROR(_xlfn.XLOOKUP(B1104,[5]Sheet1!$H$1:$H$65536,[5]Sheet1!$J$1:$J$65536),0)</f>
        <v>1253</v>
      </c>
      <c r="K1104" s="3">
        <f>IFERROR(_xlfn.XLOOKUP(B1104,[6]Sheet1!$H$1:$H$65536,[6]Sheet1!$J$1:$J$65536),0)</f>
        <v>1375</v>
      </c>
      <c r="L1104" s="3">
        <f>IFERROR(_xlfn.XLOOKUP(B1104,[7]Sheet1!$H$1:$H$65536,[7]Sheet1!$J$1:$J$65536),0)</f>
        <v>1503</v>
      </c>
      <c r="M1104" s="3">
        <f>IFERROR(_xlfn.XLOOKUP(B1104,[8]Sheet1!$H$1:$H$65536,[8]Sheet1!$J$1:$J$65536),0)</f>
        <v>1800</v>
      </c>
      <c r="N1104" s="3">
        <f>IFERROR(_xlfn.XLOOKUP(B1104,[9]Sheet1!$H$1:$H$65536,[9]Sheet1!$J$1:$J$65536),0)</f>
        <v>1900</v>
      </c>
      <c r="O1104" s="3">
        <f>IFERROR(_xlfn.XLOOKUP(B1104,[10]Sheet1!$H$1:$H$65536,[10]Sheet1!$J$1:$J$65536),0)</f>
        <v>0</v>
      </c>
      <c r="P1104" s="3">
        <f>IFERROR(_xlfn.XLOOKUP(B1104,[11]Sheet1!$H$1:$H$65536,[11]Sheet1!$J$1:$J$65536),0)</f>
        <v>0</v>
      </c>
      <c r="Q1104" s="3">
        <f>IFERROR(_xlfn.XLOOKUP(B1104,[12]Sheet1!$H$1:$H$65536,[12]Sheet1!$J$1:$J$65536),0)</f>
        <v>0</v>
      </c>
      <c r="R1104" s="3">
        <f>IFERROR(_xlfn.XLOOKUP(B1104,[13]Sheet1!$H$1:$H$65536,[13]Sheet1!$J$1:$J$65536),)</f>
        <v>0</v>
      </c>
      <c r="S1104" s="3">
        <f>IFERROR(_xlfn.XLOOKUP(B1104,[14]Sheet1!$H$1:$H$65536,[14]Sheet1!$K$1:$K$65536),0)</f>
        <v>0</v>
      </c>
      <c r="T1104" s="3">
        <f>IFERROR(_xlfn.XLOOKUP(B1104,[15]Sheet1!$H$1:$H$65536,[15]Sheet1!$J$1:$J$65536),0)</f>
        <v>0</v>
      </c>
      <c r="U1104" s="3">
        <f>IFERROR(_xlfn.XLOOKUP(B1104,[16]Sheet1!$H$1:$H$65536,[16]Sheet1!$J$1:$J$65536),0)</f>
        <v>0</v>
      </c>
      <c r="V1104" s="3">
        <f>IFERROR(_xlfn.XLOOKUP(B1104,[17]Sheet1!$H$1:$H$65536,[17]Sheet1!$J$1:$J$65536),0)</f>
        <v>0</v>
      </c>
      <c r="W1104" s="3">
        <f>IFERROR(_xlfn.XLOOKUP(B1104,[18]Sheet1!$H$1:$H$65536,[18]Sheet1!$J$1:$J$65536),0)</f>
        <v>0</v>
      </c>
      <c r="X1104" s="3">
        <f>IFERROR(_xlfn.XLOOKUP(B1104,[19]Sheet1!$H$1:$H$65536,[19]Sheet1!$J$1:$J$65536),0)</f>
        <v>0</v>
      </c>
      <c r="Y1104" s="3">
        <f>IFERROR(_xlfn.XLOOKUP(B1104,[20]Sheet1!$H$1:$H$65536,[20]Sheet1!$J$1:$J$65536),0)</f>
        <v>0</v>
      </c>
      <c r="Z1104" s="3">
        <f>IFERROR(_xlfn.XLOOKUP(B1104,[21]Sheet1!$H$1:$H$65536,[21]Sheet1!$J$1:$J$65536),0)</f>
        <v>0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</row>
    <row r="1105" spans="1:47" x14ac:dyDescent="0.3">
      <c r="A1105" s="2" t="str">
        <f t="shared" si="17"/>
        <v>M2</v>
      </c>
      <c r="B1105" s="1" t="s">
        <v>2190</v>
      </c>
      <c r="C1105" s="23" t="str">
        <f>_xlfn.XLOOKUP(B1105,IP구분!A:A,IP구분!C:C)</f>
        <v>뽀로로</v>
      </c>
      <c r="D1105" s="1" t="s">
        <v>2191</v>
      </c>
      <c r="E1105" s="7" t="str">
        <f>IFERROR(_xlfn.XLOOKUP(B1105,단가!A:A,단가!C:C),0)</f>
        <v xml:space="preserve">                     -</v>
      </c>
      <c r="F1105" s="3">
        <f>IFERROR(_xlfn.XLOOKUP(B1105,'[1]2609 재고'!$I$1:$I$65536,'[1]2609 재고'!$K$1:$K$65536),0)</f>
        <v>0</v>
      </c>
      <c r="G1105" s="3">
        <f>IFERROR(_xlfn.XLOOKUP(B1105,[2]Sheet1!$H$1:$H$65536,[2]Sheet1!$K$1:$K$65536),0)</f>
        <v>0</v>
      </c>
      <c r="H1105" s="3">
        <f>IFERROR(_xlfn.XLOOKUP(B1105,[3]Sheet1!$H$1:$H$65536,[3]Sheet1!$J$1:$J$65536),0)</f>
        <v>0</v>
      </c>
      <c r="I1105" s="3">
        <f>IFERROR(_xlfn.XLOOKUP(B1105,[4]Sheet1!$H$1:$H$65536,[4]Sheet1!$J$1:$J$65536),0)</f>
        <v>0</v>
      </c>
      <c r="J1105" s="3">
        <f>IFERROR(_xlfn.XLOOKUP(B1105,[5]Sheet1!$H$1:$H$65536,[5]Sheet1!$J$1:$J$65536),0)</f>
        <v>0</v>
      </c>
      <c r="K1105" s="3">
        <f>IFERROR(_xlfn.XLOOKUP(B1105,[6]Sheet1!$H$1:$H$65536,[6]Sheet1!$J$1:$J$65536),0)</f>
        <v>2</v>
      </c>
      <c r="L1105" s="3">
        <f>IFERROR(_xlfn.XLOOKUP(B1105,[7]Sheet1!$H$1:$H$65536,[7]Sheet1!$J$1:$J$65536),0)</f>
        <v>23</v>
      </c>
      <c r="M1105" s="3">
        <f>IFERROR(_xlfn.XLOOKUP(B1105,[8]Sheet1!$H$1:$H$65536,[8]Sheet1!$J$1:$J$65536),0)</f>
        <v>31</v>
      </c>
      <c r="N1105" s="3">
        <f>IFERROR(_xlfn.XLOOKUP(B1105,[9]Sheet1!$H$1:$H$65536,[9]Sheet1!$J$1:$J$65536),0)</f>
        <v>35</v>
      </c>
      <c r="O1105" s="3">
        <f>IFERROR(_xlfn.XLOOKUP(B1105,[10]Sheet1!$H$1:$H$65536,[10]Sheet1!$J$1:$J$65536),0)</f>
        <v>39</v>
      </c>
      <c r="P1105" s="3">
        <f>IFERROR(_xlfn.XLOOKUP(B1105,[11]Sheet1!$H$1:$H$65536,[11]Sheet1!$J$1:$J$65536),0)</f>
        <v>48</v>
      </c>
      <c r="Q1105" s="3">
        <f>IFERROR(_xlfn.XLOOKUP(B1105,[12]Sheet1!$H$1:$H$65536,[12]Sheet1!$J$1:$J$65536),0)</f>
        <v>53</v>
      </c>
      <c r="R1105" s="3">
        <f>IFERROR(_xlfn.XLOOKUP(B1105,[13]Sheet1!$H$1:$H$65536,[13]Sheet1!$J$1:$J$65536),)</f>
        <v>56</v>
      </c>
      <c r="S1105" s="3">
        <f>IFERROR(_xlfn.XLOOKUP(B1105,[14]Sheet1!$H$1:$H$65536,[14]Sheet1!$K$1:$K$65536),0)</f>
        <v>60</v>
      </c>
      <c r="T1105" s="3">
        <f>IFERROR(_xlfn.XLOOKUP(B1105,[15]Sheet1!$H$1:$H$65536,[15]Sheet1!$J$1:$J$65536),0)</f>
        <v>64</v>
      </c>
      <c r="U1105" s="3">
        <f>IFERROR(_xlfn.XLOOKUP(B1105,[16]Sheet1!$H$1:$H$65536,[16]Sheet1!$J$1:$J$65536),0)</f>
        <v>71</v>
      </c>
      <c r="V1105" s="3">
        <f>IFERROR(_xlfn.XLOOKUP(B1105,[17]Sheet1!$H$1:$H$65536,[17]Sheet1!$J$1:$J$65536),0)</f>
        <v>89</v>
      </c>
      <c r="W1105" s="3">
        <f>IFERROR(_xlfn.XLOOKUP(B1105,[18]Sheet1!$H$1:$H$65536,[18]Sheet1!$J$1:$J$65536),0)</f>
        <v>120</v>
      </c>
      <c r="X1105" s="3">
        <f>IFERROR(_xlfn.XLOOKUP(B1105,[19]Sheet1!$H$1:$H$65536,[19]Sheet1!$J$1:$J$65536),0)</f>
        <v>135</v>
      </c>
      <c r="Y1105" s="3">
        <f>IFERROR(_xlfn.XLOOKUP(B1105,[20]Sheet1!$H$1:$H$65536,[20]Sheet1!$J$1:$J$65536),0)</f>
        <v>147</v>
      </c>
      <c r="Z1105" s="3">
        <f>IFERROR(_xlfn.XLOOKUP(B1105,[21]Sheet1!$H$1:$H$65536,[21]Sheet1!$J$1:$J$65536),0)</f>
        <v>153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</row>
    <row r="1106" spans="1:47" x14ac:dyDescent="0.3">
      <c r="A1106" s="2" t="str">
        <f t="shared" si="17"/>
        <v>P1</v>
      </c>
      <c r="B1106" s="1" t="s">
        <v>5596</v>
      </c>
      <c r="C1106" s="23" t="str">
        <f>_xlfn.XLOOKUP(B1106,IP구분!A:A,IP구분!C:C)</f>
        <v>뽀로로</v>
      </c>
      <c r="D1106" s="1" t="s">
        <v>5597</v>
      </c>
      <c r="E1106" s="7" t="str">
        <f>IFERROR(_xlfn.XLOOKUP(B1106,단가!A:A,단가!C:C),0)</f>
        <v xml:space="preserve">                     -</v>
      </c>
      <c r="F1106" s="3">
        <f>IFERROR(_xlfn.XLOOKUP(B1106,'[1]2609 재고'!$I$1:$I$65536,'[1]2609 재고'!$K$1:$K$65536),0)</f>
        <v>0</v>
      </c>
      <c r="G1106" s="3">
        <f>IFERROR(_xlfn.XLOOKUP(B1106,[2]Sheet1!$H$1:$H$65536,[2]Sheet1!$K$1:$K$65536),0)</f>
        <v>0</v>
      </c>
      <c r="H1106" s="3">
        <f>IFERROR(_xlfn.XLOOKUP(B1106,[3]Sheet1!$H$1:$H$65536,[3]Sheet1!$J$1:$J$65536),0)</f>
        <v>0</v>
      </c>
      <c r="I1106" s="3">
        <f>IFERROR(_xlfn.XLOOKUP(B1106,[4]Sheet1!$H$1:$H$65536,[4]Sheet1!$J$1:$J$65536),0)</f>
        <v>0</v>
      </c>
      <c r="J1106" s="3">
        <f>IFERROR(_xlfn.XLOOKUP(B1106,[5]Sheet1!$H$1:$H$65536,[5]Sheet1!$J$1:$J$65536),0)</f>
        <v>0</v>
      </c>
      <c r="K1106" s="3">
        <f>IFERROR(_xlfn.XLOOKUP(B1106,[6]Sheet1!$H$1:$H$65536,[6]Sheet1!$J$1:$J$65536),0)</f>
        <v>0</v>
      </c>
      <c r="L1106" s="3">
        <f>IFERROR(_xlfn.XLOOKUP(B1106,[7]Sheet1!$H$1:$H$65536,[7]Sheet1!$J$1:$J$65536),0)</f>
        <v>0</v>
      </c>
      <c r="M1106" s="3">
        <f>IFERROR(_xlfn.XLOOKUP(B1106,[8]Sheet1!$H$1:$H$65536,[8]Sheet1!$J$1:$J$65536),0)</f>
        <v>0</v>
      </c>
      <c r="N1106" s="3">
        <f>IFERROR(_xlfn.XLOOKUP(B1106,[9]Sheet1!$H$1:$H$65536,[9]Sheet1!$J$1:$J$65536),0)</f>
        <v>0</v>
      </c>
      <c r="O1106" s="3">
        <f>IFERROR(_xlfn.XLOOKUP(B1106,[10]Sheet1!$H$1:$H$65536,[10]Sheet1!$J$1:$J$65536),0)</f>
        <v>0</v>
      </c>
      <c r="P1106" s="3">
        <f>IFERROR(_xlfn.XLOOKUP(B1106,[11]Sheet1!$H$1:$H$65536,[11]Sheet1!$J$1:$J$65536),0)</f>
        <v>0</v>
      </c>
      <c r="Q1106" s="3">
        <f>IFERROR(_xlfn.XLOOKUP(B1106,[12]Sheet1!$H$1:$H$65536,[12]Sheet1!$J$1:$J$65536),0)</f>
        <v>0</v>
      </c>
      <c r="R1106" s="3">
        <f>IFERROR(_xlfn.XLOOKUP(B1106,[13]Sheet1!$H$1:$H$65536,[13]Sheet1!$J$1:$J$65536),)</f>
        <v>0</v>
      </c>
      <c r="S1106" s="3">
        <f>IFERROR(_xlfn.XLOOKUP(B1106,[14]Sheet1!$H$1:$H$65536,[14]Sheet1!$K$1:$K$65536),0)</f>
        <v>0</v>
      </c>
      <c r="T1106" s="3">
        <f>IFERROR(_xlfn.XLOOKUP(B1106,[15]Sheet1!$H$1:$H$65536,[15]Sheet1!$J$1:$J$65536),0)</f>
        <v>6</v>
      </c>
      <c r="U1106" s="3">
        <f>IFERROR(_xlfn.XLOOKUP(B1106,[16]Sheet1!$H$1:$H$65536,[16]Sheet1!$J$1:$J$65536),0)</f>
        <v>6</v>
      </c>
      <c r="V1106" s="3">
        <f>IFERROR(_xlfn.XLOOKUP(B1106,[17]Sheet1!$H$1:$H$65536,[17]Sheet1!$J$1:$J$65536),0)</f>
        <v>0</v>
      </c>
      <c r="W1106" s="3">
        <f>IFERROR(_xlfn.XLOOKUP(B1106,[18]Sheet1!$H$1:$H$65536,[18]Sheet1!$J$1:$J$65536),0)</f>
        <v>0</v>
      </c>
      <c r="X1106" s="3">
        <f>IFERROR(_xlfn.XLOOKUP(B1106,[19]Sheet1!$H$1:$H$65536,[19]Sheet1!$J$1:$J$65536),0)</f>
        <v>0</v>
      </c>
      <c r="Y1106" s="3">
        <f>IFERROR(_xlfn.XLOOKUP(B1106,[20]Sheet1!$H$1:$H$65536,[20]Sheet1!$J$1:$J$65536),0)</f>
        <v>0</v>
      </c>
      <c r="Z1106" s="3">
        <f>IFERROR(_xlfn.XLOOKUP(B1106,[21]Sheet1!$H$1:$H$65536,[21]Sheet1!$J$1:$J$65536),0)</f>
        <v>0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</row>
    <row r="1107" spans="1:47" x14ac:dyDescent="0.3">
      <c r="A1107" s="2" t="str">
        <f t="shared" si="17"/>
        <v>P1</v>
      </c>
      <c r="B1107" s="1" t="s">
        <v>3794</v>
      </c>
      <c r="C1107" s="23" t="str">
        <f>_xlfn.XLOOKUP(B1107,IP구분!A:A,IP구분!C:C)</f>
        <v>뽀로로</v>
      </c>
      <c r="D1107" s="1" t="s">
        <v>3795</v>
      </c>
      <c r="E1107" s="7">
        <f>IFERROR(_xlfn.XLOOKUP(B1107,단가!A:A,단가!C:C),0)</f>
        <v>783</v>
      </c>
      <c r="F1107" s="3">
        <f>IFERROR(_xlfn.XLOOKUP(B1107,'[1]2609 재고'!$I$1:$I$65536,'[1]2609 재고'!$K$1:$K$65536),0)</f>
        <v>4358</v>
      </c>
      <c r="G1107" s="3">
        <f>IFERROR(_xlfn.XLOOKUP(B1107,[2]Sheet1!$H$1:$H$65536,[2]Sheet1!$K$1:$K$65536),0)</f>
        <v>1536</v>
      </c>
      <c r="H1107" s="3">
        <f>IFERROR(_xlfn.XLOOKUP(B1107,[3]Sheet1!$H$1:$H$65536,[3]Sheet1!$J$1:$J$65536),0)</f>
        <v>1784</v>
      </c>
      <c r="I1107" s="3">
        <f>IFERROR(_xlfn.XLOOKUP(B1107,[4]Sheet1!$H$1:$H$65536,[4]Sheet1!$J$1:$J$65536),0)</f>
        <v>2223</v>
      </c>
      <c r="J1107" s="3">
        <f>IFERROR(_xlfn.XLOOKUP(B1107,[5]Sheet1!$H$1:$H$65536,[5]Sheet1!$J$1:$J$65536),0)</f>
        <v>2641</v>
      </c>
      <c r="K1107" s="3">
        <f>IFERROR(_xlfn.XLOOKUP(B1107,[6]Sheet1!$H$1:$H$65536,[6]Sheet1!$J$1:$J$65536),0)</f>
        <v>2916</v>
      </c>
      <c r="L1107" s="3">
        <f>IFERROR(_xlfn.XLOOKUP(B1107,[7]Sheet1!$H$1:$H$65536,[7]Sheet1!$J$1:$J$65536),0)</f>
        <v>282</v>
      </c>
      <c r="M1107" s="3">
        <f>IFERROR(_xlfn.XLOOKUP(B1107,[8]Sheet1!$H$1:$H$65536,[8]Sheet1!$J$1:$J$65536),0)</f>
        <v>394</v>
      </c>
      <c r="N1107" s="3">
        <f>IFERROR(_xlfn.XLOOKUP(B1107,[9]Sheet1!$H$1:$H$65536,[9]Sheet1!$J$1:$J$65536),0)</f>
        <v>822</v>
      </c>
      <c r="O1107" s="3">
        <f>IFERROR(_xlfn.XLOOKUP(B1107,[10]Sheet1!$H$1:$H$65536,[10]Sheet1!$J$1:$J$65536),0)</f>
        <v>1259</v>
      </c>
      <c r="P1107" s="3">
        <f>IFERROR(_xlfn.XLOOKUP(B1107,[11]Sheet1!$H$1:$H$65536,[11]Sheet1!$J$1:$J$65536),0)</f>
        <v>1781</v>
      </c>
      <c r="Q1107" s="3">
        <f>IFERROR(_xlfn.XLOOKUP(B1107,[12]Sheet1!$H$1:$H$65536,[12]Sheet1!$J$1:$J$65536),0)</f>
        <v>2348</v>
      </c>
      <c r="R1107" s="3">
        <f>IFERROR(_xlfn.XLOOKUP(B1107,[13]Sheet1!$H$1:$H$65536,[13]Sheet1!$J$1:$J$65536),)</f>
        <v>2576</v>
      </c>
      <c r="S1107" s="3">
        <f>IFERROR(_xlfn.XLOOKUP(B1107,[14]Sheet1!$H$1:$H$65536,[14]Sheet1!$K$1:$K$65536),0)</f>
        <v>3001</v>
      </c>
      <c r="T1107" s="3">
        <f>IFERROR(_xlfn.XLOOKUP(B1107,[15]Sheet1!$H$1:$H$65536,[15]Sheet1!$J$1:$J$65536),0)</f>
        <v>3435</v>
      </c>
      <c r="U1107" s="3">
        <f>IFERROR(_xlfn.XLOOKUP(B1107,[16]Sheet1!$H$1:$H$65536,[16]Sheet1!$J$1:$J$65536),0)</f>
        <v>4192</v>
      </c>
      <c r="V1107" s="3">
        <f>IFERROR(_xlfn.XLOOKUP(B1107,[17]Sheet1!$H$1:$H$65536,[17]Sheet1!$J$1:$J$65536),0)</f>
        <v>4589</v>
      </c>
      <c r="W1107" s="3">
        <f>IFERROR(_xlfn.XLOOKUP(B1107,[18]Sheet1!$H$1:$H$65536,[18]Sheet1!$J$1:$J$65536),0)</f>
        <v>164</v>
      </c>
      <c r="X1107" s="3">
        <f>IFERROR(_xlfn.XLOOKUP(B1107,[19]Sheet1!$H$1:$H$65536,[19]Sheet1!$J$1:$J$65536),0)</f>
        <v>747</v>
      </c>
      <c r="Y1107" s="3">
        <f>IFERROR(_xlfn.XLOOKUP(B1107,[20]Sheet1!$H$1:$H$65536,[20]Sheet1!$J$1:$J$65536),0)</f>
        <v>1136</v>
      </c>
      <c r="Z1107" s="3">
        <f>IFERROR(_xlfn.XLOOKUP(B1107,[21]Sheet1!$H$1:$H$65536,[21]Sheet1!$J$1:$J$65536),0)</f>
        <v>1741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</row>
    <row r="1108" spans="1:47" x14ac:dyDescent="0.3">
      <c r="A1108" s="2" t="str">
        <f t="shared" si="17"/>
        <v>M2</v>
      </c>
      <c r="B1108" s="1" t="s">
        <v>1286</v>
      </c>
      <c r="C1108" s="23" t="str">
        <f>_xlfn.XLOOKUP(B1108,IP구분!A:A,IP구분!C:C)</f>
        <v>뽀로로</v>
      </c>
      <c r="D1108" s="1" t="s">
        <v>1287</v>
      </c>
      <c r="E1108" s="7" t="str">
        <f>IFERROR(_xlfn.XLOOKUP(B1108,단가!A:A,단가!C:C),0)</f>
        <v xml:space="preserve">                     -</v>
      </c>
      <c r="F1108" s="3">
        <f>IFERROR(_xlfn.XLOOKUP(B1108,'[1]2609 재고'!$I$1:$I$65536,'[1]2609 재고'!$K$1:$K$65536),0)</f>
        <v>0</v>
      </c>
      <c r="G1108" s="3">
        <f>IFERROR(_xlfn.XLOOKUP(B1108,[2]Sheet1!$H$1:$H$65536,[2]Sheet1!$K$1:$K$65536),0)</f>
        <v>0</v>
      </c>
      <c r="H1108" s="3">
        <f>IFERROR(_xlfn.XLOOKUP(B1108,[3]Sheet1!$H$1:$H$65536,[3]Sheet1!$J$1:$J$65536),0)</f>
        <v>0</v>
      </c>
      <c r="I1108" s="3">
        <f>IFERROR(_xlfn.XLOOKUP(B1108,[4]Sheet1!$H$1:$H$65536,[4]Sheet1!$J$1:$J$65536),0)</f>
        <v>0</v>
      </c>
      <c r="J1108" s="3">
        <f>IFERROR(_xlfn.XLOOKUP(B1108,[5]Sheet1!$H$1:$H$65536,[5]Sheet1!$J$1:$J$65536),0)</f>
        <v>0</v>
      </c>
      <c r="K1108" s="3">
        <f>IFERROR(_xlfn.XLOOKUP(B1108,[6]Sheet1!$H$1:$H$65536,[6]Sheet1!$J$1:$J$65536),0)</f>
        <v>0</v>
      </c>
      <c r="L1108" s="3">
        <f>IFERROR(_xlfn.XLOOKUP(B1108,[7]Sheet1!$H$1:$H$65536,[7]Sheet1!$J$1:$J$65536),0)</f>
        <v>0</v>
      </c>
      <c r="M1108" s="3">
        <f>IFERROR(_xlfn.XLOOKUP(B1108,[8]Sheet1!$H$1:$H$65536,[8]Sheet1!$J$1:$J$65536),0)</f>
        <v>0</v>
      </c>
      <c r="N1108" s="3">
        <f>IFERROR(_xlfn.XLOOKUP(B1108,[9]Sheet1!$H$1:$H$65536,[9]Sheet1!$J$1:$J$65536),0)</f>
        <v>0</v>
      </c>
      <c r="O1108" s="3">
        <f>IFERROR(_xlfn.XLOOKUP(B1108,[10]Sheet1!$H$1:$H$65536,[10]Sheet1!$J$1:$J$65536),0)</f>
        <v>0</v>
      </c>
      <c r="P1108" s="3">
        <f>IFERROR(_xlfn.XLOOKUP(B1108,[11]Sheet1!$H$1:$H$65536,[11]Sheet1!$J$1:$J$65536),0)</f>
        <v>0</v>
      </c>
      <c r="Q1108" s="3">
        <f>IFERROR(_xlfn.XLOOKUP(B1108,[12]Sheet1!$H$1:$H$65536,[12]Sheet1!$J$1:$J$65536),0)</f>
        <v>0</v>
      </c>
      <c r="R1108" s="3">
        <f>IFERROR(_xlfn.XLOOKUP(B1108,[13]Sheet1!$H$1:$H$65536,[13]Sheet1!$J$1:$J$65536),)</f>
        <v>0</v>
      </c>
      <c r="S1108" s="3">
        <f>IFERROR(_xlfn.XLOOKUP(B1108,[14]Sheet1!$H$1:$H$65536,[14]Sheet1!$K$1:$K$65536),0)</f>
        <v>0</v>
      </c>
      <c r="T1108" s="3">
        <f>IFERROR(_xlfn.XLOOKUP(B1108,[15]Sheet1!$H$1:$H$65536,[15]Sheet1!$J$1:$J$65536),0)</f>
        <v>35</v>
      </c>
      <c r="U1108" s="3">
        <f>IFERROR(_xlfn.XLOOKUP(B1108,[16]Sheet1!$H$1:$H$65536,[16]Sheet1!$J$1:$J$65536),0)</f>
        <v>37</v>
      </c>
      <c r="V1108" s="3">
        <f>IFERROR(_xlfn.XLOOKUP(B1108,[17]Sheet1!$H$1:$H$65536,[17]Sheet1!$J$1:$J$65536),0)</f>
        <v>40</v>
      </c>
      <c r="W1108" s="3">
        <f>IFERROR(_xlfn.XLOOKUP(B1108,[18]Sheet1!$H$1:$H$65536,[18]Sheet1!$J$1:$J$65536),0)</f>
        <v>49</v>
      </c>
      <c r="X1108" s="3">
        <f>IFERROR(_xlfn.XLOOKUP(B1108,[19]Sheet1!$H$1:$H$65536,[19]Sheet1!$J$1:$J$65536),0)</f>
        <v>52</v>
      </c>
      <c r="Y1108" s="3">
        <f>IFERROR(_xlfn.XLOOKUP(B1108,[20]Sheet1!$H$1:$H$65536,[20]Sheet1!$J$1:$J$65536),0)</f>
        <v>61</v>
      </c>
      <c r="Z1108" s="3">
        <f>IFERROR(_xlfn.XLOOKUP(B1108,[21]Sheet1!$H$1:$H$65536,[21]Sheet1!$J$1:$J$65536),0)</f>
        <v>77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</row>
    <row r="1109" spans="1:47" x14ac:dyDescent="0.3">
      <c r="A1109" s="2" t="str">
        <f t="shared" si="17"/>
        <v>M2</v>
      </c>
      <c r="B1109" s="1" t="s">
        <v>1288</v>
      </c>
      <c r="C1109" s="23" t="str">
        <f>_xlfn.XLOOKUP(B1109,IP구분!A:A,IP구분!C:C)</f>
        <v>뽀로로</v>
      </c>
      <c r="D1109" s="1" t="s">
        <v>1289</v>
      </c>
      <c r="E1109" s="7" t="str">
        <f>IFERROR(_xlfn.XLOOKUP(B1109,단가!A:A,단가!C:C),0)</f>
        <v xml:space="preserve">                     -</v>
      </c>
      <c r="F1109" s="3">
        <f>IFERROR(_xlfn.XLOOKUP(B1109,'[1]2609 재고'!$I$1:$I$65536,'[1]2609 재고'!$K$1:$K$65536),0)</f>
        <v>0</v>
      </c>
      <c r="G1109" s="3">
        <f>IFERROR(_xlfn.XLOOKUP(B1109,[2]Sheet1!$H$1:$H$65536,[2]Sheet1!$K$1:$K$65536),0)</f>
        <v>0</v>
      </c>
      <c r="H1109" s="3">
        <f>IFERROR(_xlfn.XLOOKUP(B1109,[3]Sheet1!$H$1:$H$65536,[3]Sheet1!$J$1:$J$65536),0)</f>
        <v>0</v>
      </c>
      <c r="I1109" s="3">
        <f>IFERROR(_xlfn.XLOOKUP(B1109,[4]Sheet1!$H$1:$H$65536,[4]Sheet1!$J$1:$J$65536),0)</f>
        <v>0</v>
      </c>
      <c r="J1109" s="3">
        <f>IFERROR(_xlfn.XLOOKUP(B1109,[5]Sheet1!$H$1:$H$65536,[5]Sheet1!$J$1:$J$65536),0)</f>
        <v>0</v>
      </c>
      <c r="K1109" s="3">
        <f>IFERROR(_xlfn.XLOOKUP(B1109,[6]Sheet1!$H$1:$H$65536,[6]Sheet1!$J$1:$J$65536),0)</f>
        <v>0</v>
      </c>
      <c r="L1109" s="3">
        <f>IFERROR(_xlfn.XLOOKUP(B1109,[7]Sheet1!$H$1:$H$65536,[7]Sheet1!$J$1:$J$65536),0)</f>
        <v>0</v>
      </c>
      <c r="M1109" s="3">
        <f>IFERROR(_xlfn.XLOOKUP(B1109,[8]Sheet1!$H$1:$H$65536,[8]Sheet1!$J$1:$J$65536),0)</f>
        <v>0</v>
      </c>
      <c r="N1109" s="3">
        <f>IFERROR(_xlfn.XLOOKUP(B1109,[9]Sheet1!$H$1:$H$65536,[9]Sheet1!$J$1:$J$65536),0)</f>
        <v>1</v>
      </c>
      <c r="O1109" s="3">
        <f>IFERROR(_xlfn.XLOOKUP(B1109,[10]Sheet1!$H$1:$H$65536,[10]Sheet1!$J$1:$J$65536),0)</f>
        <v>2</v>
      </c>
      <c r="P1109" s="3">
        <f>IFERROR(_xlfn.XLOOKUP(B1109,[11]Sheet1!$H$1:$H$65536,[11]Sheet1!$J$1:$J$65536),0)</f>
        <v>2</v>
      </c>
      <c r="Q1109" s="3">
        <f>IFERROR(_xlfn.XLOOKUP(B1109,[12]Sheet1!$H$1:$H$65536,[12]Sheet1!$J$1:$J$65536),0)</f>
        <v>2</v>
      </c>
      <c r="R1109" s="3">
        <f>IFERROR(_xlfn.XLOOKUP(B1109,[13]Sheet1!$H$1:$H$65536,[13]Sheet1!$J$1:$J$65536),)</f>
        <v>2</v>
      </c>
      <c r="S1109" s="3">
        <f>IFERROR(_xlfn.XLOOKUP(B1109,[14]Sheet1!$H$1:$H$65536,[14]Sheet1!$K$1:$K$65536),0)</f>
        <v>2</v>
      </c>
      <c r="T1109" s="3">
        <f>IFERROR(_xlfn.XLOOKUP(B1109,[15]Sheet1!$H$1:$H$65536,[15]Sheet1!$J$1:$J$65536),0)</f>
        <v>109</v>
      </c>
      <c r="U1109" s="3">
        <f>IFERROR(_xlfn.XLOOKUP(B1109,[16]Sheet1!$H$1:$H$65536,[16]Sheet1!$J$1:$J$65536),0)</f>
        <v>111</v>
      </c>
      <c r="V1109" s="3">
        <f>IFERROR(_xlfn.XLOOKUP(B1109,[17]Sheet1!$H$1:$H$65536,[17]Sheet1!$J$1:$J$65536),0)</f>
        <v>112</v>
      </c>
      <c r="W1109" s="3">
        <f>IFERROR(_xlfn.XLOOKUP(B1109,[18]Sheet1!$H$1:$H$65536,[18]Sheet1!$J$1:$J$65536),0)</f>
        <v>114</v>
      </c>
      <c r="X1109" s="3">
        <f>IFERROR(_xlfn.XLOOKUP(B1109,[19]Sheet1!$H$1:$H$65536,[19]Sheet1!$J$1:$J$65536),0)</f>
        <v>117</v>
      </c>
      <c r="Y1109" s="3">
        <f>IFERROR(_xlfn.XLOOKUP(B1109,[20]Sheet1!$H$1:$H$65536,[20]Sheet1!$J$1:$J$65536),0)</f>
        <v>124</v>
      </c>
      <c r="Z1109" s="3">
        <f>IFERROR(_xlfn.XLOOKUP(B1109,[21]Sheet1!$H$1:$H$65536,[21]Sheet1!$J$1:$J$65536),0)</f>
        <v>132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</row>
    <row r="1110" spans="1:47" x14ac:dyDescent="0.3">
      <c r="A1110" s="2" t="str">
        <f t="shared" si="17"/>
        <v>M2</v>
      </c>
      <c r="B1110" s="1" t="s">
        <v>5598</v>
      </c>
      <c r="C1110" s="23" t="str">
        <f>_xlfn.XLOOKUP(B1110,IP구분!A:A,IP구분!C:C)</f>
        <v>뽀로로</v>
      </c>
      <c r="D1110" s="1" t="s">
        <v>5599</v>
      </c>
      <c r="E1110" s="7">
        <f>IFERROR(_xlfn.XLOOKUP(B1110,단가!A:A,단가!C:C),0)</f>
        <v>0</v>
      </c>
      <c r="F1110" s="3">
        <f>IFERROR(_xlfn.XLOOKUP(B1110,'[1]2609 재고'!$I$1:$I$65536,'[1]2609 재고'!$K$1:$K$65536),0)</f>
        <v>0</v>
      </c>
      <c r="G1110" s="3">
        <f>IFERROR(_xlfn.XLOOKUP(B1110,[2]Sheet1!$H$1:$H$65536,[2]Sheet1!$K$1:$K$65536),0)</f>
        <v>0</v>
      </c>
      <c r="H1110" s="3">
        <f>IFERROR(_xlfn.XLOOKUP(B1110,[3]Sheet1!$H$1:$H$65536,[3]Sheet1!$J$1:$J$65536),0)</f>
        <v>0</v>
      </c>
      <c r="I1110" s="3">
        <f>IFERROR(_xlfn.XLOOKUP(B1110,[4]Sheet1!$H$1:$H$65536,[4]Sheet1!$J$1:$J$65536),0)</f>
        <v>0</v>
      </c>
      <c r="J1110" s="3">
        <f>IFERROR(_xlfn.XLOOKUP(B1110,[5]Sheet1!$H$1:$H$65536,[5]Sheet1!$J$1:$J$65536),0)</f>
        <v>0</v>
      </c>
      <c r="K1110" s="3">
        <f>IFERROR(_xlfn.XLOOKUP(B1110,[6]Sheet1!$H$1:$H$65536,[6]Sheet1!$J$1:$J$65536),0)</f>
        <v>0</v>
      </c>
      <c r="L1110" s="3">
        <f>IFERROR(_xlfn.XLOOKUP(B1110,[7]Sheet1!$H$1:$H$65536,[7]Sheet1!$J$1:$J$65536),0)</f>
        <v>0</v>
      </c>
      <c r="M1110" s="3">
        <f>IFERROR(_xlfn.XLOOKUP(B1110,[8]Sheet1!$H$1:$H$65536,[8]Sheet1!$J$1:$J$65536),0)</f>
        <v>0</v>
      </c>
      <c r="N1110" s="3">
        <f>IFERROR(_xlfn.XLOOKUP(B1110,[9]Sheet1!$H$1:$H$65536,[9]Sheet1!$J$1:$J$65536),0)</f>
        <v>0</v>
      </c>
      <c r="O1110" s="3">
        <f>IFERROR(_xlfn.XLOOKUP(B1110,[10]Sheet1!$H$1:$H$65536,[10]Sheet1!$J$1:$J$65536),0)</f>
        <v>0</v>
      </c>
      <c r="P1110" s="3">
        <f>IFERROR(_xlfn.XLOOKUP(B1110,[11]Sheet1!$H$1:$H$65536,[11]Sheet1!$J$1:$J$65536),0)</f>
        <v>0</v>
      </c>
      <c r="Q1110" s="3">
        <f>IFERROR(_xlfn.XLOOKUP(B1110,[12]Sheet1!$H$1:$H$65536,[12]Sheet1!$J$1:$J$65536),0)</f>
        <v>0</v>
      </c>
      <c r="R1110" s="3">
        <f>IFERROR(_xlfn.XLOOKUP(B1110,[13]Sheet1!$H$1:$H$65536,[13]Sheet1!$J$1:$J$65536),)</f>
        <v>0</v>
      </c>
      <c r="S1110" s="3">
        <f>IFERROR(_xlfn.XLOOKUP(B1110,[14]Sheet1!$H$1:$H$65536,[14]Sheet1!$K$1:$K$65536),0)</f>
        <v>0</v>
      </c>
      <c r="T1110" s="3">
        <f>IFERROR(_xlfn.XLOOKUP(B1110,[15]Sheet1!$H$1:$H$65536,[15]Sheet1!$J$1:$J$65536),0)</f>
        <v>0</v>
      </c>
      <c r="U1110" s="3">
        <f>IFERROR(_xlfn.XLOOKUP(B1110,[16]Sheet1!$H$1:$H$65536,[16]Sheet1!$J$1:$J$65536),0)</f>
        <v>0</v>
      </c>
      <c r="V1110" s="3">
        <f>IFERROR(_xlfn.XLOOKUP(B1110,[17]Sheet1!$H$1:$H$65536,[17]Sheet1!$J$1:$J$65536),0)</f>
        <v>0</v>
      </c>
      <c r="W1110" s="3">
        <f>IFERROR(_xlfn.XLOOKUP(B1110,[18]Sheet1!$H$1:$H$65536,[18]Sheet1!$J$1:$J$65536),0)</f>
        <v>0</v>
      </c>
      <c r="X1110" s="3">
        <f>IFERROR(_xlfn.XLOOKUP(B1110,[19]Sheet1!$H$1:$H$65536,[19]Sheet1!$J$1:$J$65536),0)</f>
        <v>0</v>
      </c>
      <c r="Y1110" s="3">
        <f>IFERROR(_xlfn.XLOOKUP(B1110,[20]Sheet1!$H$1:$H$65536,[20]Sheet1!$J$1:$J$65536),0)</f>
        <v>0</v>
      </c>
      <c r="Z1110" s="3">
        <f>IFERROR(_xlfn.XLOOKUP(B1110,[21]Sheet1!$H$1:$H$65536,[21]Sheet1!$J$1:$J$65536),0)</f>
        <v>0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</row>
    <row r="1111" spans="1:47" x14ac:dyDescent="0.3">
      <c r="A1111" s="2" t="str">
        <f t="shared" si="17"/>
        <v>P1</v>
      </c>
      <c r="B1111" s="1" t="s">
        <v>1290</v>
      </c>
      <c r="C1111" s="23" t="str">
        <f>_xlfn.XLOOKUP(B1111,IP구분!A:A,IP구분!C:C)</f>
        <v>뽀로로</v>
      </c>
      <c r="D1111" s="1" t="s">
        <v>1291</v>
      </c>
      <c r="E1111" s="7">
        <f>IFERROR(_xlfn.XLOOKUP(B1111,단가!A:A,단가!C:C),0)</f>
        <v>694</v>
      </c>
      <c r="F1111" s="3">
        <f>IFERROR(_xlfn.XLOOKUP(B1111,'[1]2609 재고'!$I$1:$I$65536,'[1]2609 재고'!$K$1:$K$65536),0)</f>
        <v>19</v>
      </c>
      <c r="G1111" s="3">
        <f>IFERROR(_xlfn.XLOOKUP(B1111,[2]Sheet1!$H$1:$H$65536,[2]Sheet1!$K$1:$K$65536),0)</f>
        <v>21</v>
      </c>
      <c r="H1111" s="3">
        <f>IFERROR(_xlfn.XLOOKUP(B1111,[3]Sheet1!$H$1:$H$65536,[3]Sheet1!$J$1:$J$65536),0)</f>
        <v>19</v>
      </c>
      <c r="I1111" s="3">
        <f>IFERROR(_xlfn.XLOOKUP(B1111,[4]Sheet1!$H$1:$H$65536,[4]Sheet1!$J$1:$J$65536),0)</f>
        <v>19</v>
      </c>
      <c r="J1111" s="3">
        <f>IFERROR(_xlfn.XLOOKUP(B1111,[5]Sheet1!$H$1:$H$65536,[5]Sheet1!$J$1:$J$65536),0)</f>
        <v>17</v>
      </c>
      <c r="K1111" s="3">
        <f>IFERROR(_xlfn.XLOOKUP(B1111,[6]Sheet1!$H$1:$H$65536,[6]Sheet1!$J$1:$J$65536),0)</f>
        <v>18</v>
      </c>
      <c r="L1111" s="3">
        <f>IFERROR(_xlfn.XLOOKUP(B1111,[7]Sheet1!$H$1:$H$65536,[7]Sheet1!$J$1:$J$65536),0)</f>
        <v>18</v>
      </c>
      <c r="M1111" s="3">
        <f>IFERROR(_xlfn.XLOOKUP(B1111,[8]Sheet1!$H$1:$H$65536,[8]Sheet1!$J$1:$J$65536),0)</f>
        <v>23</v>
      </c>
      <c r="N1111" s="3">
        <f>IFERROR(_xlfn.XLOOKUP(B1111,[9]Sheet1!$H$1:$H$65536,[9]Sheet1!$J$1:$J$65536),0)</f>
        <v>23</v>
      </c>
      <c r="O1111" s="3">
        <f>IFERROR(_xlfn.XLOOKUP(B1111,[10]Sheet1!$H$1:$H$65536,[10]Sheet1!$J$1:$J$65536),0)</f>
        <v>18</v>
      </c>
      <c r="P1111" s="3">
        <f>IFERROR(_xlfn.XLOOKUP(B1111,[11]Sheet1!$H$1:$H$65536,[11]Sheet1!$J$1:$J$65536),0)</f>
        <v>20</v>
      </c>
      <c r="Q1111" s="3">
        <f>IFERROR(_xlfn.XLOOKUP(B1111,[12]Sheet1!$H$1:$H$65536,[12]Sheet1!$J$1:$J$65536),0)</f>
        <v>14</v>
      </c>
      <c r="R1111" s="3">
        <f>IFERROR(_xlfn.XLOOKUP(B1111,[13]Sheet1!$H$1:$H$65536,[13]Sheet1!$J$1:$J$65536),)</f>
        <v>13</v>
      </c>
      <c r="S1111" s="3">
        <f>IFERROR(_xlfn.XLOOKUP(B1111,[14]Sheet1!$H$1:$H$65536,[14]Sheet1!$K$1:$K$65536),0)</f>
        <v>16</v>
      </c>
      <c r="T1111" s="3">
        <f>IFERROR(_xlfn.XLOOKUP(B1111,[15]Sheet1!$H$1:$H$65536,[15]Sheet1!$J$1:$J$65536),0)</f>
        <v>16</v>
      </c>
      <c r="U1111" s="3">
        <f>IFERROR(_xlfn.XLOOKUP(B1111,[16]Sheet1!$H$1:$H$65536,[16]Sheet1!$J$1:$J$65536),0)</f>
        <v>10</v>
      </c>
      <c r="V1111" s="3">
        <f>IFERROR(_xlfn.XLOOKUP(B1111,[17]Sheet1!$H$1:$H$65536,[17]Sheet1!$J$1:$J$65536),0)</f>
        <v>27</v>
      </c>
      <c r="W1111" s="3">
        <f>IFERROR(_xlfn.XLOOKUP(B1111,[18]Sheet1!$H$1:$H$65536,[18]Sheet1!$J$1:$J$65536),0)</f>
        <v>27</v>
      </c>
      <c r="X1111" s="3">
        <f>IFERROR(_xlfn.XLOOKUP(B1111,[19]Sheet1!$H$1:$H$65536,[19]Sheet1!$J$1:$J$65536),0)</f>
        <v>28</v>
      </c>
      <c r="Y1111" s="3">
        <f>IFERROR(_xlfn.XLOOKUP(B1111,[20]Sheet1!$H$1:$H$65536,[20]Sheet1!$J$1:$J$65536),0)</f>
        <v>34</v>
      </c>
      <c r="Z1111" s="3">
        <f>IFERROR(_xlfn.XLOOKUP(B1111,[21]Sheet1!$H$1:$H$65536,[21]Sheet1!$J$1:$J$65536),0)</f>
        <v>34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</row>
    <row r="1112" spans="1:47" x14ac:dyDescent="0.3">
      <c r="A1112" s="2" t="str">
        <f t="shared" si="17"/>
        <v>L1</v>
      </c>
      <c r="B1112" s="1" t="s">
        <v>5600</v>
      </c>
      <c r="C1112" s="23" t="str">
        <f>_xlfn.XLOOKUP(B1112,IP구분!A:A,IP구분!C:C)</f>
        <v>잔망루피</v>
      </c>
      <c r="D1112" s="1" t="s">
        <v>5601</v>
      </c>
      <c r="E1112" s="7" t="str">
        <f>IFERROR(_xlfn.XLOOKUP(B1112,단가!A:A,단가!C:C),0)</f>
        <v xml:space="preserve">                     -</v>
      </c>
      <c r="F1112" s="3">
        <f>IFERROR(_xlfn.XLOOKUP(B1112,'[1]2609 재고'!$I$1:$I$65536,'[1]2609 재고'!$K$1:$K$65536),0)</f>
        <v>0</v>
      </c>
      <c r="G1112" s="3">
        <f>IFERROR(_xlfn.XLOOKUP(B1112,[2]Sheet1!$H$1:$H$65536,[2]Sheet1!$K$1:$K$65536),0)</f>
        <v>0</v>
      </c>
      <c r="H1112" s="3">
        <f>IFERROR(_xlfn.XLOOKUP(B1112,[3]Sheet1!$H$1:$H$65536,[3]Sheet1!$J$1:$J$65536),0)</f>
        <v>0</v>
      </c>
      <c r="I1112" s="3">
        <f>IFERROR(_xlfn.XLOOKUP(B1112,[4]Sheet1!$H$1:$H$65536,[4]Sheet1!$J$1:$J$65536),0)</f>
        <v>0</v>
      </c>
      <c r="J1112" s="3">
        <f>IFERROR(_xlfn.XLOOKUP(B1112,[5]Sheet1!$H$1:$H$65536,[5]Sheet1!$J$1:$J$65536),0)</f>
        <v>0</v>
      </c>
      <c r="K1112" s="3">
        <f>IFERROR(_xlfn.XLOOKUP(B1112,[6]Sheet1!$H$1:$H$65536,[6]Sheet1!$J$1:$J$65536),0)</f>
        <v>0</v>
      </c>
      <c r="L1112" s="3">
        <f>IFERROR(_xlfn.XLOOKUP(B1112,[7]Sheet1!$H$1:$H$65536,[7]Sheet1!$J$1:$J$65536),0)</f>
        <v>0</v>
      </c>
      <c r="M1112" s="3">
        <f>IFERROR(_xlfn.XLOOKUP(B1112,[8]Sheet1!$H$1:$H$65536,[8]Sheet1!$J$1:$J$65536),0)</f>
        <v>0</v>
      </c>
      <c r="N1112" s="3">
        <f>IFERROR(_xlfn.XLOOKUP(B1112,[9]Sheet1!$H$1:$H$65536,[9]Sheet1!$J$1:$J$65536),0)</f>
        <v>0</v>
      </c>
      <c r="O1112" s="3">
        <f>IFERROR(_xlfn.XLOOKUP(B1112,[10]Sheet1!$H$1:$H$65536,[10]Sheet1!$J$1:$J$65536),0)</f>
        <v>0</v>
      </c>
      <c r="P1112" s="3">
        <f>IFERROR(_xlfn.XLOOKUP(B1112,[11]Sheet1!$H$1:$H$65536,[11]Sheet1!$J$1:$J$65536),0)</f>
        <v>0</v>
      </c>
      <c r="Q1112" s="3">
        <f>IFERROR(_xlfn.XLOOKUP(B1112,[12]Sheet1!$H$1:$H$65536,[12]Sheet1!$J$1:$J$65536),0)</f>
        <v>0</v>
      </c>
      <c r="R1112" s="3">
        <f>IFERROR(_xlfn.XLOOKUP(B1112,[13]Sheet1!$H$1:$H$65536,[13]Sheet1!$J$1:$J$65536),)</f>
        <v>0</v>
      </c>
      <c r="S1112" s="3">
        <f>IFERROR(_xlfn.XLOOKUP(B1112,[14]Sheet1!$H$1:$H$65536,[14]Sheet1!$K$1:$K$65536),0)</f>
        <v>0</v>
      </c>
      <c r="T1112" s="3">
        <f>IFERROR(_xlfn.XLOOKUP(B1112,[15]Sheet1!$H$1:$H$65536,[15]Sheet1!$J$1:$J$65536),0)</f>
        <v>0</v>
      </c>
      <c r="U1112" s="3">
        <f>IFERROR(_xlfn.XLOOKUP(B1112,[16]Sheet1!$H$1:$H$65536,[16]Sheet1!$J$1:$J$65536),0)</f>
        <v>0</v>
      </c>
      <c r="V1112" s="3">
        <f>IFERROR(_xlfn.XLOOKUP(B1112,[17]Sheet1!$H$1:$H$65536,[17]Sheet1!$J$1:$J$65536),0)</f>
        <v>0</v>
      </c>
      <c r="W1112" s="3">
        <f>IFERROR(_xlfn.XLOOKUP(B1112,[18]Sheet1!$H$1:$H$65536,[18]Sheet1!$J$1:$J$65536),0)</f>
        <v>0</v>
      </c>
      <c r="X1112" s="3">
        <f>IFERROR(_xlfn.XLOOKUP(B1112,[19]Sheet1!$H$1:$H$65536,[19]Sheet1!$J$1:$J$65536),0)</f>
        <v>1500</v>
      </c>
      <c r="Y1112" s="3">
        <f>IFERROR(_xlfn.XLOOKUP(B1112,[20]Sheet1!$H$1:$H$65536,[20]Sheet1!$J$1:$J$65536),0)</f>
        <v>0</v>
      </c>
      <c r="Z1112" s="3">
        <f>IFERROR(_xlfn.XLOOKUP(B1112,[21]Sheet1!$H$1:$H$65536,[21]Sheet1!$J$1:$J$65536),0)</f>
        <v>0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</row>
    <row r="1113" spans="1:47" x14ac:dyDescent="0.3">
      <c r="A1113" s="2" t="str">
        <f t="shared" si="17"/>
        <v>L1</v>
      </c>
      <c r="B1113" s="1" t="s">
        <v>1392</v>
      </c>
      <c r="C1113" s="23" t="str">
        <f>_xlfn.XLOOKUP(B1113,IP구분!A:A,IP구분!C:C)</f>
        <v>잔망루피</v>
      </c>
      <c r="D1113" s="1" t="s">
        <v>1393</v>
      </c>
      <c r="E1113" s="7">
        <f>IFERROR(_xlfn.XLOOKUP(B1113,단가!A:A,단가!C:C),0)</f>
        <v>950</v>
      </c>
      <c r="F1113" s="3">
        <f>IFERROR(_xlfn.XLOOKUP(B1113,'[1]2609 재고'!$I$1:$I$65536,'[1]2609 재고'!$K$1:$K$65536),0)</f>
        <v>591</v>
      </c>
      <c r="G1113" s="3">
        <f>IFERROR(_xlfn.XLOOKUP(B1113,[2]Sheet1!$H$1:$H$65536,[2]Sheet1!$K$1:$K$65536),0)</f>
        <v>594</v>
      </c>
      <c r="H1113" s="3">
        <f>IFERROR(_xlfn.XLOOKUP(B1113,[3]Sheet1!$H$1:$H$65536,[3]Sheet1!$J$1:$J$65536),0)</f>
        <v>597</v>
      </c>
      <c r="I1113" s="3">
        <f>IFERROR(_xlfn.XLOOKUP(B1113,[4]Sheet1!$H$1:$H$65536,[4]Sheet1!$J$1:$J$65536),0)</f>
        <v>600</v>
      </c>
      <c r="J1113" s="3">
        <f>IFERROR(_xlfn.XLOOKUP(B1113,[5]Sheet1!$H$1:$H$65536,[5]Sheet1!$J$1:$J$65536),0)</f>
        <v>601</v>
      </c>
      <c r="K1113" s="3">
        <f>IFERROR(_xlfn.XLOOKUP(B1113,[6]Sheet1!$H$1:$H$65536,[6]Sheet1!$J$1:$J$65536),0)</f>
        <v>609</v>
      </c>
      <c r="L1113" s="3">
        <f>IFERROR(_xlfn.XLOOKUP(B1113,[7]Sheet1!$H$1:$H$65536,[7]Sheet1!$J$1:$J$65536),0)</f>
        <v>626</v>
      </c>
      <c r="M1113" s="3">
        <f>IFERROR(_xlfn.XLOOKUP(B1113,[8]Sheet1!$H$1:$H$65536,[8]Sheet1!$J$1:$J$65536),0)</f>
        <v>999</v>
      </c>
      <c r="N1113" s="3">
        <f>IFERROR(_xlfn.XLOOKUP(B1113,[9]Sheet1!$H$1:$H$65536,[9]Sheet1!$J$1:$J$65536),0)</f>
        <v>2000</v>
      </c>
      <c r="O1113" s="3">
        <f>IFERROR(_xlfn.XLOOKUP(B1113,[10]Sheet1!$H$1:$H$65536,[10]Sheet1!$J$1:$J$65536),0)</f>
        <v>0</v>
      </c>
      <c r="P1113" s="3">
        <f>IFERROR(_xlfn.XLOOKUP(B1113,[11]Sheet1!$H$1:$H$65536,[11]Sheet1!$J$1:$J$65536),0)</f>
        <v>0</v>
      </c>
      <c r="Q1113" s="3">
        <f>IFERROR(_xlfn.XLOOKUP(B1113,[12]Sheet1!$H$1:$H$65536,[12]Sheet1!$J$1:$J$65536),0)</f>
        <v>0</v>
      </c>
      <c r="R1113" s="3">
        <f>IFERROR(_xlfn.XLOOKUP(B1113,[13]Sheet1!$H$1:$H$65536,[13]Sheet1!$J$1:$J$65536),)</f>
        <v>0</v>
      </c>
      <c r="S1113" s="3">
        <f>IFERROR(_xlfn.XLOOKUP(B1113,[14]Sheet1!$H$1:$H$65536,[14]Sheet1!$K$1:$K$65536),0)</f>
        <v>0</v>
      </c>
      <c r="T1113" s="3">
        <f>IFERROR(_xlfn.XLOOKUP(B1113,[15]Sheet1!$H$1:$H$65536,[15]Sheet1!$J$1:$J$65536),0)</f>
        <v>0</v>
      </c>
      <c r="U1113" s="3">
        <f>IFERROR(_xlfn.XLOOKUP(B1113,[16]Sheet1!$H$1:$H$65536,[16]Sheet1!$J$1:$J$65536),0)</f>
        <v>0</v>
      </c>
      <c r="V1113" s="3">
        <f>IFERROR(_xlfn.XLOOKUP(B1113,[17]Sheet1!$H$1:$H$65536,[17]Sheet1!$J$1:$J$65536),0)</f>
        <v>0</v>
      </c>
      <c r="W1113" s="3">
        <f>IFERROR(_xlfn.XLOOKUP(B1113,[18]Sheet1!$H$1:$H$65536,[18]Sheet1!$J$1:$J$65536),0)</f>
        <v>0</v>
      </c>
      <c r="X1113" s="3">
        <f>IFERROR(_xlfn.XLOOKUP(B1113,[19]Sheet1!$H$1:$H$65536,[19]Sheet1!$J$1:$J$65536),0)</f>
        <v>0</v>
      </c>
      <c r="Y1113" s="3">
        <f>IFERROR(_xlfn.XLOOKUP(B1113,[20]Sheet1!$H$1:$H$65536,[20]Sheet1!$J$1:$J$65536),0)</f>
        <v>0</v>
      </c>
      <c r="Z1113" s="3">
        <f>IFERROR(_xlfn.XLOOKUP(B1113,[21]Sheet1!$H$1:$H$65536,[21]Sheet1!$J$1:$J$65536),0)</f>
        <v>0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</row>
    <row r="1114" spans="1:47" x14ac:dyDescent="0.3">
      <c r="A1114" s="2" t="str">
        <f t="shared" si="17"/>
        <v>L1</v>
      </c>
      <c r="B1114" s="1" t="s">
        <v>1394</v>
      </c>
      <c r="C1114" s="23" t="str">
        <f>_xlfn.XLOOKUP(B1114,IP구분!A:A,IP구분!C:C)</f>
        <v>잔망루피</v>
      </c>
      <c r="D1114" s="1" t="s">
        <v>1395</v>
      </c>
      <c r="E1114" s="7">
        <f>IFERROR(_xlfn.XLOOKUP(B1114,단가!A:A,단가!C:C),0)</f>
        <v>3990</v>
      </c>
      <c r="F1114" s="3">
        <f>IFERROR(_xlfn.XLOOKUP(B1114,'[1]2609 재고'!$I$1:$I$65536,'[1]2609 재고'!$K$1:$K$65536),0)</f>
        <v>1579</v>
      </c>
      <c r="G1114" s="3">
        <f>IFERROR(_xlfn.XLOOKUP(B1114,[2]Sheet1!$H$1:$H$65536,[2]Sheet1!$K$1:$K$65536),0)</f>
        <v>1623</v>
      </c>
      <c r="H1114" s="3">
        <f>IFERROR(_xlfn.XLOOKUP(B1114,[3]Sheet1!$H$1:$H$65536,[3]Sheet1!$J$1:$J$65536),0)</f>
        <v>1686</v>
      </c>
      <c r="I1114" s="3">
        <f>IFERROR(_xlfn.XLOOKUP(B1114,[4]Sheet1!$H$1:$H$65536,[4]Sheet1!$J$1:$J$65536),0)</f>
        <v>1737</v>
      </c>
      <c r="J1114" s="3">
        <f>IFERROR(_xlfn.XLOOKUP(B1114,[5]Sheet1!$H$1:$H$65536,[5]Sheet1!$J$1:$J$65536),0)</f>
        <v>1845</v>
      </c>
      <c r="K1114" s="3">
        <f>IFERROR(_xlfn.XLOOKUP(B1114,[6]Sheet1!$H$1:$H$65536,[6]Sheet1!$J$1:$J$65536),0)</f>
        <v>1999</v>
      </c>
      <c r="L1114" s="3">
        <f>IFERROR(_xlfn.XLOOKUP(B1114,[7]Sheet1!$H$1:$H$65536,[7]Sheet1!$J$1:$J$65536),0)</f>
        <v>0</v>
      </c>
      <c r="M1114" s="3">
        <f>IFERROR(_xlfn.XLOOKUP(B1114,[8]Sheet1!$H$1:$H$65536,[8]Sheet1!$J$1:$J$65536),0)</f>
        <v>0</v>
      </c>
      <c r="N1114" s="3">
        <f>IFERROR(_xlfn.XLOOKUP(B1114,[9]Sheet1!$H$1:$H$65536,[9]Sheet1!$J$1:$J$65536),0)</f>
        <v>0</v>
      </c>
      <c r="O1114" s="3">
        <f>IFERROR(_xlfn.XLOOKUP(B1114,[10]Sheet1!$H$1:$H$65536,[10]Sheet1!$J$1:$J$65536),0)</f>
        <v>0</v>
      </c>
      <c r="P1114" s="3">
        <f>IFERROR(_xlfn.XLOOKUP(B1114,[11]Sheet1!$H$1:$H$65536,[11]Sheet1!$J$1:$J$65536),0)</f>
        <v>0</v>
      </c>
      <c r="Q1114" s="3">
        <f>IFERROR(_xlfn.XLOOKUP(B1114,[12]Sheet1!$H$1:$H$65536,[12]Sheet1!$J$1:$J$65536),0)</f>
        <v>0</v>
      </c>
      <c r="R1114" s="3">
        <f>IFERROR(_xlfn.XLOOKUP(B1114,[13]Sheet1!$H$1:$H$65536,[13]Sheet1!$J$1:$J$65536),)</f>
        <v>0</v>
      </c>
      <c r="S1114" s="3">
        <f>IFERROR(_xlfn.XLOOKUP(B1114,[14]Sheet1!$H$1:$H$65536,[14]Sheet1!$K$1:$K$65536),0)</f>
        <v>0</v>
      </c>
      <c r="T1114" s="3">
        <f>IFERROR(_xlfn.XLOOKUP(B1114,[15]Sheet1!$H$1:$H$65536,[15]Sheet1!$J$1:$J$65536),0)</f>
        <v>0</v>
      </c>
      <c r="U1114" s="3">
        <f>IFERROR(_xlfn.XLOOKUP(B1114,[16]Sheet1!$H$1:$H$65536,[16]Sheet1!$J$1:$J$65536),0)</f>
        <v>0</v>
      </c>
      <c r="V1114" s="3">
        <f>IFERROR(_xlfn.XLOOKUP(B1114,[17]Sheet1!$H$1:$H$65536,[17]Sheet1!$J$1:$J$65536),0)</f>
        <v>0</v>
      </c>
      <c r="W1114" s="3">
        <f>IFERROR(_xlfn.XLOOKUP(B1114,[18]Sheet1!$H$1:$H$65536,[18]Sheet1!$J$1:$J$65536),0)</f>
        <v>0</v>
      </c>
      <c r="X1114" s="3">
        <f>IFERROR(_xlfn.XLOOKUP(B1114,[19]Sheet1!$H$1:$H$65536,[19]Sheet1!$J$1:$J$65536),0)</f>
        <v>0</v>
      </c>
      <c r="Y1114" s="3">
        <f>IFERROR(_xlfn.XLOOKUP(B1114,[20]Sheet1!$H$1:$H$65536,[20]Sheet1!$J$1:$J$65536),0)</f>
        <v>0</v>
      </c>
      <c r="Z1114" s="3">
        <f>IFERROR(_xlfn.XLOOKUP(B1114,[21]Sheet1!$H$1:$H$65536,[21]Sheet1!$J$1:$J$65536),0)</f>
        <v>0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</row>
    <row r="1115" spans="1:47" x14ac:dyDescent="0.3">
      <c r="A1115" s="2" t="str">
        <f t="shared" si="17"/>
        <v>L2</v>
      </c>
      <c r="B1115" s="1" t="s">
        <v>1396</v>
      </c>
      <c r="C1115" s="23" t="str">
        <f>_xlfn.XLOOKUP(B1115,IP구분!A:A,IP구분!C:C)</f>
        <v>잔망루피</v>
      </c>
      <c r="D1115" s="1" t="s">
        <v>1397</v>
      </c>
      <c r="E1115" s="7">
        <f>IFERROR(_xlfn.XLOOKUP(B1115,단가!A:A,단가!C:C),0)</f>
        <v>2400</v>
      </c>
      <c r="F1115" s="3">
        <f>IFERROR(_xlfn.XLOOKUP(B1115,'[1]2609 재고'!$I$1:$I$65536,'[1]2609 재고'!$K$1:$K$65536),0)</f>
        <v>770</v>
      </c>
      <c r="G1115" s="3">
        <f>IFERROR(_xlfn.XLOOKUP(B1115,[2]Sheet1!$H$1:$H$65536,[2]Sheet1!$K$1:$K$65536),0)</f>
        <v>790</v>
      </c>
      <c r="H1115" s="3">
        <f>IFERROR(_xlfn.XLOOKUP(B1115,[3]Sheet1!$H$1:$H$65536,[3]Sheet1!$J$1:$J$65536),0)</f>
        <v>830</v>
      </c>
      <c r="I1115" s="3">
        <f>IFERROR(_xlfn.XLOOKUP(B1115,[4]Sheet1!$H$1:$H$65536,[4]Sheet1!$J$1:$J$65536),0)</f>
        <v>830</v>
      </c>
      <c r="J1115" s="3">
        <f>IFERROR(_xlfn.XLOOKUP(B1115,[5]Sheet1!$H$1:$H$65536,[5]Sheet1!$J$1:$J$65536),0)</f>
        <v>873</v>
      </c>
      <c r="K1115" s="3">
        <f>IFERROR(_xlfn.XLOOKUP(B1115,[6]Sheet1!$H$1:$H$65536,[6]Sheet1!$J$1:$J$65536),0)</f>
        <v>870</v>
      </c>
      <c r="L1115" s="3">
        <f>IFERROR(_xlfn.XLOOKUP(B1115,[7]Sheet1!$H$1:$H$65536,[7]Sheet1!$J$1:$J$65536),0)</f>
        <v>875</v>
      </c>
      <c r="M1115" s="3">
        <f>IFERROR(_xlfn.XLOOKUP(B1115,[8]Sheet1!$H$1:$H$65536,[8]Sheet1!$J$1:$J$65536),0)</f>
        <v>872</v>
      </c>
      <c r="N1115" s="3">
        <f>IFERROR(_xlfn.XLOOKUP(B1115,[9]Sheet1!$H$1:$H$65536,[9]Sheet1!$J$1:$J$65536),0)</f>
        <v>872</v>
      </c>
      <c r="O1115" s="3">
        <f>IFERROR(_xlfn.XLOOKUP(B1115,[10]Sheet1!$H$1:$H$65536,[10]Sheet1!$J$1:$J$65536),0)</f>
        <v>872</v>
      </c>
      <c r="P1115" s="3">
        <f>IFERROR(_xlfn.XLOOKUP(B1115,[11]Sheet1!$H$1:$H$65536,[11]Sheet1!$J$1:$J$65536),0)</f>
        <v>872</v>
      </c>
      <c r="Q1115" s="3">
        <f>IFERROR(_xlfn.XLOOKUP(B1115,[12]Sheet1!$H$1:$H$65536,[12]Sheet1!$J$1:$J$65536),0)</f>
        <v>1123</v>
      </c>
      <c r="R1115" s="3">
        <f>IFERROR(_xlfn.XLOOKUP(B1115,[13]Sheet1!$H$1:$H$65536,[13]Sheet1!$J$1:$J$65536),)</f>
        <v>1126</v>
      </c>
      <c r="S1115" s="3">
        <f>IFERROR(_xlfn.XLOOKUP(B1115,[14]Sheet1!$H$1:$H$65536,[14]Sheet1!$K$1:$K$65536),0)</f>
        <v>1126</v>
      </c>
      <c r="T1115" s="3">
        <f>IFERROR(_xlfn.XLOOKUP(B1115,[15]Sheet1!$H$1:$H$65536,[15]Sheet1!$J$1:$J$65536),0)</f>
        <v>1166</v>
      </c>
      <c r="U1115" s="3">
        <f>IFERROR(_xlfn.XLOOKUP(B1115,[16]Sheet1!$H$1:$H$65536,[16]Sheet1!$J$1:$J$65536),0)</f>
        <v>1225</v>
      </c>
      <c r="V1115" s="3">
        <f>IFERROR(_xlfn.XLOOKUP(B1115,[17]Sheet1!$H$1:$H$65536,[17]Sheet1!$J$1:$J$65536),0)</f>
        <v>1277</v>
      </c>
      <c r="W1115" s="3">
        <f>IFERROR(_xlfn.XLOOKUP(B1115,[18]Sheet1!$H$1:$H$65536,[18]Sheet1!$J$1:$J$65536),0)</f>
        <v>1365</v>
      </c>
      <c r="X1115" s="3">
        <f>IFERROR(_xlfn.XLOOKUP(B1115,[19]Sheet1!$H$1:$H$65536,[19]Sheet1!$J$1:$J$65536),0)</f>
        <v>1439</v>
      </c>
      <c r="Y1115" s="3">
        <f>IFERROR(_xlfn.XLOOKUP(B1115,[20]Sheet1!$H$1:$H$65536,[20]Sheet1!$J$1:$J$65536),0)</f>
        <v>1559</v>
      </c>
      <c r="Z1115" s="3">
        <f>IFERROR(_xlfn.XLOOKUP(B1115,[21]Sheet1!$H$1:$H$65536,[21]Sheet1!$J$1:$J$65536),0)</f>
        <v>1653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</row>
    <row r="1116" spans="1:47" x14ac:dyDescent="0.3">
      <c r="A1116" s="2" t="str">
        <f t="shared" si="17"/>
        <v>L2</v>
      </c>
      <c r="B1116" s="1" t="s">
        <v>5602</v>
      </c>
      <c r="C1116" s="23" t="str">
        <f>_xlfn.XLOOKUP(B1116,IP구분!A:A,IP구분!C:C)</f>
        <v>잔망루피</v>
      </c>
      <c r="D1116" s="1" t="s">
        <v>5603</v>
      </c>
      <c r="E1116" s="7" t="str">
        <f>IFERROR(_xlfn.XLOOKUP(B1116,단가!A:A,단가!C:C),0)</f>
        <v xml:space="preserve">                     -</v>
      </c>
      <c r="F1116" s="3">
        <f>IFERROR(_xlfn.XLOOKUP(B1116,'[1]2609 재고'!$I$1:$I$65536,'[1]2609 재고'!$K$1:$K$65536),0)</f>
        <v>0</v>
      </c>
      <c r="G1116" s="3">
        <f>IFERROR(_xlfn.XLOOKUP(B1116,[2]Sheet1!$H$1:$H$65536,[2]Sheet1!$K$1:$K$65536),0)</f>
        <v>0</v>
      </c>
      <c r="H1116" s="3">
        <f>IFERROR(_xlfn.XLOOKUP(B1116,[3]Sheet1!$H$1:$H$65536,[3]Sheet1!$J$1:$J$65536),0)</f>
        <v>0</v>
      </c>
      <c r="I1116" s="3">
        <f>IFERROR(_xlfn.XLOOKUP(B1116,[4]Sheet1!$H$1:$H$65536,[4]Sheet1!$J$1:$J$65536),0)</f>
        <v>0</v>
      </c>
      <c r="J1116" s="3">
        <f>IFERROR(_xlfn.XLOOKUP(B1116,[5]Sheet1!$H$1:$H$65536,[5]Sheet1!$J$1:$J$65536),0)</f>
        <v>0</v>
      </c>
      <c r="K1116" s="3">
        <f>IFERROR(_xlfn.XLOOKUP(B1116,[6]Sheet1!$H$1:$H$65536,[6]Sheet1!$J$1:$J$65536),0)</f>
        <v>0</v>
      </c>
      <c r="L1116" s="3">
        <f>IFERROR(_xlfn.XLOOKUP(B1116,[7]Sheet1!$H$1:$H$65536,[7]Sheet1!$J$1:$J$65536),0)</f>
        <v>0</v>
      </c>
      <c r="M1116" s="3">
        <f>IFERROR(_xlfn.XLOOKUP(B1116,[8]Sheet1!$H$1:$H$65536,[8]Sheet1!$J$1:$J$65536),0)</f>
        <v>0</v>
      </c>
      <c r="N1116" s="3">
        <f>IFERROR(_xlfn.XLOOKUP(B1116,[9]Sheet1!$H$1:$H$65536,[9]Sheet1!$J$1:$J$65536),0)</f>
        <v>0</v>
      </c>
      <c r="O1116" s="3">
        <f>IFERROR(_xlfn.XLOOKUP(B1116,[10]Sheet1!$H$1:$H$65536,[10]Sheet1!$J$1:$J$65536),0)</f>
        <v>0</v>
      </c>
      <c r="P1116" s="3">
        <f>IFERROR(_xlfn.XLOOKUP(B1116,[11]Sheet1!$H$1:$H$65536,[11]Sheet1!$J$1:$J$65536),0)</f>
        <v>0</v>
      </c>
      <c r="Q1116" s="3">
        <f>IFERROR(_xlfn.XLOOKUP(B1116,[12]Sheet1!$H$1:$H$65536,[12]Sheet1!$J$1:$J$65536),0)</f>
        <v>39</v>
      </c>
      <c r="R1116" s="3">
        <f>IFERROR(_xlfn.XLOOKUP(B1116,[13]Sheet1!$H$1:$H$65536,[13]Sheet1!$J$1:$J$65536),)</f>
        <v>39</v>
      </c>
      <c r="S1116" s="3">
        <f>IFERROR(_xlfn.XLOOKUP(B1116,[14]Sheet1!$H$1:$H$65536,[14]Sheet1!$K$1:$K$65536),0)</f>
        <v>39</v>
      </c>
      <c r="T1116" s="3">
        <f>IFERROR(_xlfn.XLOOKUP(B1116,[15]Sheet1!$H$1:$H$65536,[15]Sheet1!$J$1:$J$65536),0)</f>
        <v>40</v>
      </c>
      <c r="U1116" s="3">
        <f>IFERROR(_xlfn.XLOOKUP(B1116,[16]Sheet1!$H$1:$H$65536,[16]Sheet1!$J$1:$J$65536),0)</f>
        <v>40</v>
      </c>
      <c r="V1116" s="3">
        <f>IFERROR(_xlfn.XLOOKUP(B1116,[17]Sheet1!$H$1:$H$65536,[17]Sheet1!$J$1:$J$65536),0)</f>
        <v>42</v>
      </c>
      <c r="W1116" s="3">
        <f>IFERROR(_xlfn.XLOOKUP(B1116,[18]Sheet1!$H$1:$H$65536,[18]Sheet1!$J$1:$J$65536),0)</f>
        <v>44</v>
      </c>
      <c r="X1116" s="3">
        <f>IFERROR(_xlfn.XLOOKUP(B1116,[19]Sheet1!$H$1:$H$65536,[19]Sheet1!$J$1:$J$65536),0)</f>
        <v>45</v>
      </c>
      <c r="Y1116" s="3">
        <f>IFERROR(_xlfn.XLOOKUP(B1116,[20]Sheet1!$H$1:$H$65536,[20]Sheet1!$J$1:$J$65536),0)</f>
        <v>47</v>
      </c>
      <c r="Z1116" s="3">
        <f>IFERROR(_xlfn.XLOOKUP(B1116,[21]Sheet1!$H$1:$H$65536,[21]Sheet1!$J$1:$J$65536),0)</f>
        <v>49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</row>
    <row r="1117" spans="1:47" x14ac:dyDescent="0.3">
      <c r="A1117" s="2" t="str">
        <f t="shared" si="17"/>
        <v>L2</v>
      </c>
      <c r="B1117" s="1" t="s">
        <v>1398</v>
      </c>
      <c r="C1117" s="23" t="str">
        <f>_xlfn.XLOOKUP(B1117,IP구분!A:A,IP구분!C:C)</f>
        <v>잔망루피</v>
      </c>
      <c r="D1117" s="1" t="s">
        <v>1399</v>
      </c>
      <c r="E1117" s="7">
        <f>IFERROR(_xlfn.XLOOKUP(B1117,단가!A:A,단가!C:C),0)</f>
        <v>9291</v>
      </c>
      <c r="F1117" s="3">
        <f>IFERROR(_xlfn.XLOOKUP(B1117,'[1]2609 재고'!$I$1:$I$65536,'[1]2609 재고'!$K$1:$K$65536),0)</f>
        <v>100</v>
      </c>
      <c r="G1117" s="3">
        <f>IFERROR(_xlfn.XLOOKUP(B1117,[2]Sheet1!$H$1:$H$65536,[2]Sheet1!$K$1:$K$65536),0)</f>
        <v>100</v>
      </c>
      <c r="H1117" s="3">
        <f>IFERROR(_xlfn.XLOOKUP(B1117,[3]Sheet1!$H$1:$H$65536,[3]Sheet1!$J$1:$J$65536),0)</f>
        <v>100</v>
      </c>
      <c r="I1117" s="3">
        <f>IFERROR(_xlfn.XLOOKUP(B1117,[4]Sheet1!$H$1:$H$65536,[4]Sheet1!$J$1:$J$65536),0)</f>
        <v>100</v>
      </c>
      <c r="J1117" s="3">
        <f>IFERROR(_xlfn.XLOOKUP(B1117,[5]Sheet1!$H$1:$H$65536,[5]Sheet1!$J$1:$J$65536),0)</f>
        <v>103</v>
      </c>
      <c r="K1117" s="3">
        <f>IFERROR(_xlfn.XLOOKUP(B1117,[6]Sheet1!$H$1:$H$65536,[6]Sheet1!$J$1:$J$65536),0)</f>
        <v>100</v>
      </c>
      <c r="L1117" s="3">
        <f>IFERROR(_xlfn.XLOOKUP(B1117,[7]Sheet1!$H$1:$H$65536,[7]Sheet1!$J$1:$J$65536),0)</f>
        <v>103</v>
      </c>
      <c r="M1117" s="3">
        <f>IFERROR(_xlfn.XLOOKUP(B1117,[8]Sheet1!$H$1:$H$65536,[8]Sheet1!$J$1:$J$65536),0)</f>
        <v>100</v>
      </c>
      <c r="N1117" s="3">
        <f>IFERROR(_xlfn.XLOOKUP(B1117,[9]Sheet1!$H$1:$H$65536,[9]Sheet1!$J$1:$J$65536),0)</f>
        <v>100</v>
      </c>
      <c r="O1117" s="3">
        <f>IFERROR(_xlfn.XLOOKUP(B1117,[10]Sheet1!$H$1:$H$65536,[10]Sheet1!$J$1:$J$65536),0)</f>
        <v>100</v>
      </c>
      <c r="P1117" s="3">
        <f>IFERROR(_xlfn.XLOOKUP(B1117,[11]Sheet1!$H$1:$H$65536,[11]Sheet1!$J$1:$J$65536),0)</f>
        <v>100</v>
      </c>
      <c r="Q1117" s="3">
        <f>IFERROR(_xlfn.XLOOKUP(B1117,[12]Sheet1!$H$1:$H$65536,[12]Sheet1!$J$1:$J$65536),0)</f>
        <v>100</v>
      </c>
      <c r="R1117" s="3">
        <f>IFERROR(_xlfn.XLOOKUP(B1117,[13]Sheet1!$H$1:$H$65536,[13]Sheet1!$J$1:$J$65536),)</f>
        <v>100</v>
      </c>
      <c r="S1117" s="3">
        <f>IFERROR(_xlfn.XLOOKUP(B1117,[14]Sheet1!$H$1:$H$65536,[14]Sheet1!$K$1:$K$65536),0)</f>
        <v>100</v>
      </c>
      <c r="T1117" s="3">
        <f>IFERROR(_xlfn.XLOOKUP(B1117,[15]Sheet1!$H$1:$H$65536,[15]Sheet1!$J$1:$J$65536),0)</f>
        <v>101</v>
      </c>
      <c r="U1117" s="3">
        <f>IFERROR(_xlfn.XLOOKUP(B1117,[16]Sheet1!$H$1:$H$65536,[16]Sheet1!$J$1:$J$65536),0)</f>
        <v>103</v>
      </c>
      <c r="V1117" s="3">
        <f>IFERROR(_xlfn.XLOOKUP(B1117,[17]Sheet1!$H$1:$H$65536,[17]Sheet1!$J$1:$J$65536),0)</f>
        <v>105</v>
      </c>
      <c r="W1117" s="3">
        <f>IFERROR(_xlfn.XLOOKUP(B1117,[18]Sheet1!$H$1:$H$65536,[18]Sheet1!$J$1:$J$65536),0)</f>
        <v>105</v>
      </c>
      <c r="X1117" s="3">
        <f>IFERROR(_xlfn.XLOOKUP(B1117,[19]Sheet1!$H$1:$H$65536,[19]Sheet1!$J$1:$J$65536),0)</f>
        <v>105</v>
      </c>
      <c r="Y1117" s="3">
        <f>IFERROR(_xlfn.XLOOKUP(B1117,[20]Sheet1!$H$1:$H$65536,[20]Sheet1!$J$1:$J$65536),0)</f>
        <v>106</v>
      </c>
      <c r="Z1117" s="3">
        <f>IFERROR(_xlfn.XLOOKUP(B1117,[21]Sheet1!$H$1:$H$65536,[21]Sheet1!$J$1:$J$65536),0)</f>
        <v>106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</row>
    <row r="1118" spans="1:47" x14ac:dyDescent="0.3">
      <c r="A1118" s="2" t="str">
        <f t="shared" si="17"/>
        <v>P1</v>
      </c>
      <c r="B1118" s="1" t="s">
        <v>1962</v>
      </c>
      <c r="C1118" s="23" t="str">
        <f>_xlfn.XLOOKUP(B1118,IP구분!A:A,IP구분!C:C)</f>
        <v>잔망루피</v>
      </c>
      <c r="D1118" s="1" t="s">
        <v>1963</v>
      </c>
      <c r="E1118" s="7">
        <f>IFERROR(_xlfn.XLOOKUP(B1118,단가!A:A,단가!C:C),0)</f>
        <v>1898</v>
      </c>
      <c r="F1118" s="3">
        <f>IFERROR(_xlfn.XLOOKUP(B1118,'[1]2609 재고'!$I$1:$I$65536,'[1]2609 재고'!$K$1:$K$65536),0)</f>
        <v>326</v>
      </c>
      <c r="G1118" s="3">
        <f>IFERROR(_xlfn.XLOOKUP(B1118,[2]Sheet1!$H$1:$H$65536,[2]Sheet1!$K$1:$K$65536),0)</f>
        <v>326</v>
      </c>
      <c r="H1118" s="3">
        <f>IFERROR(_xlfn.XLOOKUP(B1118,[3]Sheet1!$H$1:$H$65536,[3]Sheet1!$J$1:$J$65536),0)</f>
        <v>326</v>
      </c>
      <c r="I1118" s="3">
        <f>IFERROR(_xlfn.XLOOKUP(B1118,[4]Sheet1!$H$1:$H$65536,[4]Sheet1!$J$1:$J$65536),0)</f>
        <v>326</v>
      </c>
      <c r="J1118" s="3">
        <f>IFERROR(_xlfn.XLOOKUP(B1118,[5]Sheet1!$H$1:$H$65536,[5]Sheet1!$J$1:$J$65536),0)</f>
        <v>326</v>
      </c>
      <c r="K1118" s="3">
        <f>IFERROR(_xlfn.XLOOKUP(B1118,[6]Sheet1!$H$1:$H$65536,[6]Sheet1!$J$1:$J$65536),0)</f>
        <v>326</v>
      </c>
      <c r="L1118" s="3">
        <f>IFERROR(_xlfn.XLOOKUP(B1118,[7]Sheet1!$H$1:$H$65536,[7]Sheet1!$J$1:$J$65536),0)</f>
        <v>326</v>
      </c>
      <c r="M1118" s="3">
        <f>IFERROR(_xlfn.XLOOKUP(B1118,[8]Sheet1!$H$1:$H$65536,[8]Sheet1!$J$1:$J$65536),0)</f>
        <v>326</v>
      </c>
      <c r="N1118" s="3">
        <f>IFERROR(_xlfn.XLOOKUP(B1118,[9]Sheet1!$H$1:$H$65536,[9]Sheet1!$J$1:$J$65536),0)</f>
        <v>326</v>
      </c>
      <c r="O1118" s="3">
        <f>IFERROR(_xlfn.XLOOKUP(B1118,[10]Sheet1!$H$1:$H$65536,[10]Sheet1!$J$1:$J$65536),0)</f>
        <v>326</v>
      </c>
      <c r="P1118" s="3">
        <f>IFERROR(_xlfn.XLOOKUP(B1118,[11]Sheet1!$H$1:$H$65536,[11]Sheet1!$J$1:$J$65536),0)</f>
        <v>326</v>
      </c>
      <c r="Q1118" s="3">
        <f>IFERROR(_xlfn.XLOOKUP(B1118,[12]Sheet1!$H$1:$H$65536,[12]Sheet1!$J$1:$J$65536),0)</f>
        <v>326</v>
      </c>
      <c r="R1118" s="3">
        <f>IFERROR(_xlfn.XLOOKUP(B1118,[13]Sheet1!$H$1:$H$65536,[13]Sheet1!$J$1:$J$65536),)</f>
        <v>326</v>
      </c>
      <c r="S1118" s="3">
        <f>IFERROR(_xlfn.XLOOKUP(B1118,[14]Sheet1!$H$1:$H$65536,[14]Sheet1!$K$1:$K$65536),0)</f>
        <v>326</v>
      </c>
      <c r="T1118" s="3">
        <f>IFERROR(_xlfn.XLOOKUP(B1118,[15]Sheet1!$H$1:$H$65536,[15]Sheet1!$J$1:$J$65536),0)</f>
        <v>326</v>
      </c>
      <c r="U1118" s="3">
        <f>IFERROR(_xlfn.XLOOKUP(B1118,[16]Sheet1!$H$1:$H$65536,[16]Sheet1!$J$1:$J$65536),0)</f>
        <v>326</v>
      </c>
      <c r="V1118" s="3">
        <f>IFERROR(_xlfn.XLOOKUP(B1118,[17]Sheet1!$H$1:$H$65536,[17]Sheet1!$J$1:$J$65536),0)</f>
        <v>326</v>
      </c>
      <c r="W1118" s="3">
        <f>IFERROR(_xlfn.XLOOKUP(B1118,[18]Sheet1!$H$1:$H$65536,[18]Sheet1!$J$1:$J$65536),0)</f>
        <v>326</v>
      </c>
      <c r="X1118" s="3">
        <f>IFERROR(_xlfn.XLOOKUP(B1118,[19]Sheet1!$H$1:$H$65536,[19]Sheet1!$J$1:$J$65536),0)</f>
        <v>326</v>
      </c>
      <c r="Y1118" s="3">
        <f>IFERROR(_xlfn.XLOOKUP(B1118,[20]Sheet1!$H$1:$H$65536,[20]Sheet1!$J$1:$J$65536),0)</f>
        <v>326</v>
      </c>
      <c r="Z1118" s="3">
        <f>IFERROR(_xlfn.XLOOKUP(B1118,[21]Sheet1!$H$1:$H$65536,[21]Sheet1!$J$1:$J$65536),0)</f>
        <v>326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</row>
    <row r="1119" spans="1:47" x14ac:dyDescent="0.3">
      <c r="A1119" s="2" t="str">
        <f t="shared" si="17"/>
        <v>IP</v>
      </c>
      <c r="B1119" s="1" t="s">
        <v>3114</v>
      </c>
      <c r="C1119" s="23" t="str">
        <f>_xlfn.XLOOKUP(B1119,IP구분!A:A,IP구분!C:C)</f>
        <v>원부자재</v>
      </c>
      <c r="D1119" s="1" t="s">
        <v>3115</v>
      </c>
      <c r="E1119" s="7">
        <f>IFERROR(_xlfn.XLOOKUP(B1119,단가!A:A,단가!C:C),0)</f>
        <v>0</v>
      </c>
      <c r="F1119" s="3">
        <f>IFERROR(_xlfn.XLOOKUP(B1119,'[1]2609 재고'!$I$1:$I$65536,'[1]2609 재고'!$K$1:$K$65536),0)</f>
        <v>0</v>
      </c>
      <c r="G1119" s="3">
        <f>IFERROR(_xlfn.XLOOKUP(B1119,[2]Sheet1!$H$1:$H$65536,[2]Sheet1!$K$1:$K$65536),0)</f>
        <v>0</v>
      </c>
      <c r="H1119" s="3">
        <f>IFERROR(_xlfn.XLOOKUP(B1119,[3]Sheet1!$H$1:$H$65536,[3]Sheet1!$J$1:$J$65536),0)</f>
        <v>0</v>
      </c>
      <c r="I1119" s="3">
        <f>IFERROR(_xlfn.XLOOKUP(B1119,[4]Sheet1!$H$1:$H$65536,[4]Sheet1!$J$1:$J$65536),0)</f>
        <v>0</v>
      </c>
      <c r="J1119" s="3">
        <f>IFERROR(_xlfn.XLOOKUP(B1119,[5]Sheet1!$H$1:$H$65536,[5]Sheet1!$J$1:$J$65536),0)</f>
        <v>0</v>
      </c>
      <c r="K1119" s="3">
        <f>IFERROR(_xlfn.XLOOKUP(B1119,[6]Sheet1!$H$1:$H$65536,[6]Sheet1!$J$1:$J$65536),0)</f>
        <v>0</v>
      </c>
      <c r="L1119" s="3">
        <f>IFERROR(_xlfn.XLOOKUP(B1119,[7]Sheet1!$H$1:$H$65536,[7]Sheet1!$J$1:$J$65536),0)</f>
        <v>0</v>
      </c>
      <c r="M1119" s="3">
        <f>IFERROR(_xlfn.XLOOKUP(B1119,[8]Sheet1!$H$1:$H$65536,[8]Sheet1!$J$1:$J$65536),0)</f>
        <v>0</v>
      </c>
      <c r="N1119" s="3">
        <f>IFERROR(_xlfn.XLOOKUP(B1119,[9]Sheet1!$H$1:$H$65536,[9]Sheet1!$J$1:$J$65536),0)</f>
        <v>0</v>
      </c>
      <c r="O1119" s="3">
        <f>IFERROR(_xlfn.XLOOKUP(B1119,[10]Sheet1!$H$1:$H$65536,[10]Sheet1!$J$1:$J$65536),0)</f>
        <v>0</v>
      </c>
      <c r="P1119" s="3">
        <f>IFERROR(_xlfn.XLOOKUP(B1119,[11]Sheet1!$H$1:$H$65536,[11]Sheet1!$J$1:$J$65536),0)</f>
        <v>0</v>
      </c>
      <c r="Q1119" s="3">
        <f>IFERROR(_xlfn.XLOOKUP(B1119,[12]Sheet1!$H$1:$H$65536,[12]Sheet1!$J$1:$J$65536),0)</f>
        <v>0</v>
      </c>
      <c r="R1119" s="3">
        <f>IFERROR(_xlfn.XLOOKUP(B1119,[13]Sheet1!$H$1:$H$65536,[13]Sheet1!$J$1:$J$65536),)</f>
        <v>0</v>
      </c>
      <c r="S1119" s="3">
        <f>IFERROR(_xlfn.XLOOKUP(B1119,[14]Sheet1!$H$1:$H$65536,[14]Sheet1!$K$1:$K$65536),0)</f>
        <v>0</v>
      </c>
      <c r="T1119" s="3">
        <f>IFERROR(_xlfn.XLOOKUP(B1119,[15]Sheet1!$H$1:$H$65536,[15]Sheet1!$J$1:$J$65536),0)</f>
        <v>0</v>
      </c>
      <c r="U1119" s="3">
        <f>IFERROR(_xlfn.XLOOKUP(B1119,[16]Sheet1!$H$1:$H$65536,[16]Sheet1!$J$1:$J$65536),0)</f>
        <v>0</v>
      </c>
      <c r="V1119" s="3">
        <f>IFERROR(_xlfn.XLOOKUP(B1119,[17]Sheet1!$H$1:$H$65536,[17]Sheet1!$J$1:$J$65536),0)</f>
        <v>0</v>
      </c>
      <c r="W1119" s="3">
        <f>IFERROR(_xlfn.XLOOKUP(B1119,[18]Sheet1!$H$1:$H$65536,[18]Sheet1!$J$1:$J$65536),0)</f>
        <v>0</v>
      </c>
      <c r="X1119" s="3">
        <f>IFERROR(_xlfn.XLOOKUP(B1119,[19]Sheet1!$H$1:$H$65536,[19]Sheet1!$J$1:$J$65536),0)</f>
        <v>0</v>
      </c>
      <c r="Y1119" s="3">
        <f>IFERROR(_xlfn.XLOOKUP(B1119,[20]Sheet1!$H$1:$H$65536,[20]Sheet1!$J$1:$J$65536),0)</f>
        <v>0</v>
      </c>
      <c r="Z1119" s="3">
        <f>IFERROR(_xlfn.XLOOKUP(B1119,[21]Sheet1!$H$1:$H$65536,[21]Sheet1!$J$1:$J$65536),0)</f>
        <v>0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</row>
    <row r="1120" spans="1:47" x14ac:dyDescent="0.3">
      <c r="A1120" s="2" t="str">
        <f t="shared" si="17"/>
        <v>L2</v>
      </c>
      <c r="B1120" s="1" t="s">
        <v>5604</v>
      </c>
      <c r="C1120" s="23" t="str">
        <f>_xlfn.XLOOKUP(B1120,IP구분!A:A,IP구분!C:C)</f>
        <v>잔망루피</v>
      </c>
      <c r="D1120" s="1" t="s">
        <v>5605</v>
      </c>
      <c r="E1120" s="7" t="str">
        <f>IFERROR(_xlfn.XLOOKUP(B1120,단가!A:A,단가!C:C),0)</f>
        <v xml:space="preserve">                     -</v>
      </c>
      <c r="F1120" s="3">
        <f>IFERROR(_xlfn.XLOOKUP(B1120,'[1]2609 재고'!$I$1:$I$65536,'[1]2609 재고'!$K$1:$K$65536),0)</f>
        <v>0</v>
      </c>
      <c r="G1120" s="3">
        <f>IFERROR(_xlfn.XLOOKUP(B1120,[2]Sheet1!$H$1:$H$65536,[2]Sheet1!$K$1:$K$65536),0)</f>
        <v>0</v>
      </c>
      <c r="H1120" s="3">
        <f>IFERROR(_xlfn.XLOOKUP(B1120,[3]Sheet1!$H$1:$H$65536,[3]Sheet1!$J$1:$J$65536),0)</f>
        <v>0</v>
      </c>
      <c r="I1120" s="3">
        <f>IFERROR(_xlfn.XLOOKUP(B1120,[4]Sheet1!$H$1:$H$65536,[4]Sheet1!$J$1:$J$65536),0)</f>
        <v>0</v>
      </c>
      <c r="J1120" s="3">
        <f>IFERROR(_xlfn.XLOOKUP(B1120,[5]Sheet1!$H$1:$H$65536,[5]Sheet1!$J$1:$J$65536),0)</f>
        <v>0</v>
      </c>
      <c r="K1120" s="3">
        <f>IFERROR(_xlfn.XLOOKUP(B1120,[6]Sheet1!$H$1:$H$65536,[6]Sheet1!$J$1:$J$65536),0)</f>
        <v>0</v>
      </c>
      <c r="L1120" s="3">
        <f>IFERROR(_xlfn.XLOOKUP(B1120,[7]Sheet1!$H$1:$H$65536,[7]Sheet1!$J$1:$J$65536),0)</f>
        <v>0</v>
      </c>
      <c r="M1120" s="3">
        <f>IFERROR(_xlfn.XLOOKUP(B1120,[8]Sheet1!$H$1:$H$65536,[8]Sheet1!$J$1:$J$65536),0)</f>
        <v>0</v>
      </c>
      <c r="N1120" s="3">
        <f>IFERROR(_xlfn.XLOOKUP(B1120,[9]Sheet1!$H$1:$H$65536,[9]Sheet1!$J$1:$J$65536),0)</f>
        <v>0</v>
      </c>
      <c r="O1120" s="3">
        <f>IFERROR(_xlfn.XLOOKUP(B1120,[10]Sheet1!$H$1:$H$65536,[10]Sheet1!$J$1:$J$65536),0)</f>
        <v>0</v>
      </c>
      <c r="P1120" s="3">
        <f>IFERROR(_xlfn.XLOOKUP(B1120,[11]Sheet1!$H$1:$H$65536,[11]Sheet1!$J$1:$J$65536),0)</f>
        <v>0</v>
      </c>
      <c r="Q1120" s="3">
        <f>IFERROR(_xlfn.XLOOKUP(B1120,[12]Sheet1!$H$1:$H$65536,[12]Sheet1!$J$1:$J$65536),0)</f>
        <v>0</v>
      </c>
      <c r="R1120" s="3">
        <f>IFERROR(_xlfn.XLOOKUP(B1120,[13]Sheet1!$H$1:$H$65536,[13]Sheet1!$J$1:$J$65536),)</f>
        <v>0</v>
      </c>
      <c r="S1120" s="3">
        <f>IFERROR(_xlfn.XLOOKUP(B1120,[14]Sheet1!$H$1:$H$65536,[14]Sheet1!$K$1:$K$65536),0)</f>
        <v>0</v>
      </c>
      <c r="T1120" s="3">
        <f>IFERROR(_xlfn.XLOOKUP(B1120,[15]Sheet1!$H$1:$H$65536,[15]Sheet1!$J$1:$J$65536),0)</f>
        <v>2</v>
      </c>
      <c r="U1120" s="3">
        <f>IFERROR(_xlfn.XLOOKUP(B1120,[16]Sheet1!$H$1:$H$65536,[16]Sheet1!$J$1:$J$65536),0)</f>
        <v>8</v>
      </c>
      <c r="V1120" s="3">
        <f>IFERROR(_xlfn.XLOOKUP(B1120,[17]Sheet1!$H$1:$H$65536,[17]Sheet1!$J$1:$J$65536),0)</f>
        <v>13</v>
      </c>
      <c r="W1120" s="3">
        <f>IFERROR(_xlfn.XLOOKUP(B1120,[18]Sheet1!$H$1:$H$65536,[18]Sheet1!$J$1:$J$65536),0)</f>
        <v>22</v>
      </c>
      <c r="X1120" s="3">
        <f>IFERROR(_xlfn.XLOOKUP(B1120,[19]Sheet1!$H$1:$H$65536,[19]Sheet1!$J$1:$J$65536),0)</f>
        <v>28</v>
      </c>
      <c r="Y1120" s="3">
        <f>IFERROR(_xlfn.XLOOKUP(B1120,[20]Sheet1!$H$1:$H$65536,[20]Sheet1!$J$1:$J$65536),0)</f>
        <v>43</v>
      </c>
      <c r="Z1120" s="3">
        <f>IFERROR(_xlfn.XLOOKUP(B1120,[21]Sheet1!$H$1:$H$65536,[21]Sheet1!$J$1:$J$65536),0)</f>
        <v>57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</row>
    <row r="1121" spans="1:47" x14ac:dyDescent="0.3">
      <c r="A1121" s="2" t="str">
        <f t="shared" si="17"/>
        <v>L2</v>
      </c>
      <c r="B1121" s="1" t="s">
        <v>3120</v>
      </c>
      <c r="C1121" s="23" t="str">
        <f>_xlfn.XLOOKUP(B1121,IP구분!A:A,IP구분!C:C)</f>
        <v>잔망루피</v>
      </c>
      <c r="D1121" s="1" t="s">
        <v>3121</v>
      </c>
      <c r="E1121" s="7">
        <f>IFERROR(_xlfn.XLOOKUP(B1121,단가!A:A,단가!C:C),0)</f>
        <v>5774</v>
      </c>
      <c r="F1121" s="3">
        <f>IFERROR(_xlfn.XLOOKUP(B1121,'[1]2609 재고'!$I$1:$I$65536,'[1]2609 재고'!$K$1:$K$65536),0)</f>
        <v>546</v>
      </c>
      <c r="G1121" s="3">
        <f>IFERROR(_xlfn.XLOOKUP(B1121,[2]Sheet1!$H$1:$H$65536,[2]Sheet1!$K$1:$K$65536),0)</f>
        <v>546</v>
      </c>
      <c r="H1121" s="3">
        <f>IFERROR(_xlfn.XLOOKUP(B1121,[3]Sheet1!$H$1:$H$65536,[3]Sheet1!$J$1:$J$65536),0)</f>
        <v>546</v>
      </c>
      <c r="I1121" s="3">
        <f>IFERROR(_xlfn.XLOOKUP(B1121,[4]Sheet1!$H$1:$H$65536,[4]Sheet1!$J$1:$J$65536),0)</f>
        <v>546</v>
      </c>
      <c r="J1121" s="3">
        <f>IFERROR(_xlfn.XLOOKUP(B1121,[5]Sheet1!$H$1:$H$65536,[5]Sheet1!$J$1:$J$65536),0)</f>
        <v>546</v>
      </c>
      <c r="K1121" s="3">
        <f>IFERROR(_xlfn.XLOOKUP(B1121,[6]Sheet1!$H$1:$H$65536,[6]Sheet1!$J$1:$J$65536),0)</f>
        <v>546</v>
      </c>
      <c r="L1121" s="3">
        <f>IFERROR(_xlfn.XLOOKUP(B1121,[7]Sheet1!$H$1:$H$65536,[7]Sheet1!$J$1:$J$65536),0)</f>
        <v>546</v>
      </c>
      <c r="M1121" s="3">
        <f>IFERROR(_xlfn.XLOOKUP(B1121,[8]Sheet1!$H$1:$H$65536,[8]Sheet1!$J$1:$J$65536),0)</f>
        <v>546</v>
      </c>
      <c r="N1121" s="3">
        <f>IFERROR(_xlfn.XLOOKUP(B1121,[9]Sheet1!$H$1:$H$65536,[9]Sheet1!$J$1:$J$65536),0)</f>
        <v>546</v>
      </c>
      <c r="O1121" s="3">
        <f>IFERROR(_xlfn.XLOOKUP(B1121,[10]Sheet1!$H$1:$H$65536,[10]Sheet1!$J$1:$J$65536),0)</f>
        <v>546</v>
      </c>
      <c r="P1121" s="3">
        <f>IFERROR(_xlfn.XLOOKUP(B1121,[11]Sheet1!$H$1:$H$65536,[11]Sheet1!$J$1:$J$65536),0)</f>
        <v>546</v>
      </c>
      <c r="Q1121" s="3">
        <f>IFERROR(_xlfn.XLOOKUP(B1121,[12]Sheet1!$H$1:$H$65536,[12]Sheet1!$J$1:$J$65536),0)</f>
        <v>586</v>
      </c>
      <c r="R1121" s="3">
        <f>IFERROR(_xlfn.XLOOKUP(B1121,[13]Sheet1!$H$1:$H$65536,[13]Sheet1!$J$1:$J$65536),)</f>
        <v>588</v>
      </c>
      <c r="S1121" s="3">
        <f>IFERROR(_xlfn.XLOOKUP(B1121,[14]Sheet1!$H$1:$H$65536,[14]Sheet1!$K$1:$K$65536),0)</f>
        <v>588</v>
      </c>
      <c r="T1121" s="3">
        <f>IFERROR(_xlfn.XLOOKUP(B1121,[15]Sheet1!$H$1:$H$65536,[15]Sheet1!$J$1:$J$65536),0)</f>
        <v>606</v>
      </c>
      <c r="U1121" s="3">
        <f>IFERROR(_xlfn.XLOOKUP(B1121,[16]Sheet1!$H$1:$H$65536,[16]Sheet1!$J$1:$J$65536),0)</f>
        <v>654</v>
      </c>
      <c r="V1121" s="3">
        <f>IFERROR(_xlfn.XLOOKUP(B1121,[17]Sheet1!$H$1:$H$65536,[17]Sheet1!$J$1:$J$65536),0)</f>
        <v>700</v>
      </c>
      <c r="W1121" s="3">
        <f>IFERROR(_xlfn.XLOOKUP(B1121,[18]Sheet1!$H$1:$H$65536,[18]Sheet1!$J$1:$J$65536),0)</f>
        <v>776</v>
      </c>
      <c r="X1121" s="3">
        <f>IFERROR(_xlfn.XLOOKUP(B1121,[19]Sheet1!$H$1:$H$65536,[19]Sheet1!$J$1:$J$65536),0)</f>
        <v>823</v>
      </c>
      <c r="Y1121" s="3">
        <f>IFERROR(_xlfn.XLOOKUP(B1121,[20]Sheet1!$H$1:$H$65536,[20]Sheet1!$J$1:$J$65536),0)</f>
        <v>881</v>
      </c>
      <c r="Z1121" s="3">
        <f>IFERROR(_xlfn.XLOOKUP(B1121,[21]Sheet1!$H$1:$H$65536,[21]Sheet1!$J$1:$J$65536),0)</f>
        <v>929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</row>
    <row r="1122" spans="1:47" x14ac:dyDescent="0.3">
      <c r="A1122" s="2" t="str">
        <f t="shared" si="17"/>
        <v>L2</v>
      </c>
      <c r="B1122" s="1" t="s">
        <v>3122</v>
      </c>
      <c r="C1122" s="23" t="str">
        <f>_xlfn.XLOOKUP(B1122,IP구분!A:A,IP구분!C:C)</f>
        <v>잔망루피</v>
      </c>
      <c r="D1122" s="1" t="s">
        <v>3123</v>
      </c>
      <c r="E1122" s="7" t="str">
        <f>IFERROR(_xlfn.XLOOKUP(B1122,단가!A:A,단가!C:C),0)</f>
        <v xml:space="preserve">                     -</v>
      </c>
      <c r="F1122" s="3">
        <f>IFERROR(_xlfn.XLOOKUP(B1122,'[1]2609 재고'!$I$1:$I$65536,'[1]2609 재고'!$K$1:$K$65536),0)</f>
        <v>0</v>
      </c>
      <c r="G1122" s="3">
        <f>IFERROR(_xlfn.XLOOKUP(B1122,[2]Sheet1!$H$1:$H$65536,[2]Sheet1!$K$1:$K$65536),0)</f>
        <v>0</v>
      </c>
      <c r="H1122" s="3">
        <f>IFERROR(_xlfn.XLOOKUP(B1122,[3]Sheet1!$H$1:$H$65536,[3]Sheet1!$J$1:$J$65536),0)</f>
        <v>0</v>
      </c>
      <c r="I1122" s="3">
        <f>IFERROR(_xlfn.XLOOKUP(B1122,[4]Sheet1!$H$1:$H$65536,[4]Sheet1!$J$1:$J$65536),0)</f>
        <v>2</v>
      </c>
      <c r="J1122" s="3">
        <f>IFERROR(_xlfn.XLOOKUP(B1122,[5]Sheet1!$H$1:$H$65536,[5]Sheet1!$J$1:$J$65536),0)</f>
        <v>2</v>
      </c>
      <c r="K1122" s="3">
        <f>IFERROR(_xlfn.XLOOKUP(B1122,[6]Sheet1!$H$1:$H$65536,[6]Sheet1!$J$1:$J$65536),0)</f>
        <v>2</v>
      </c>
      <c r="L1122" s="3">
        <f>IFERROR(_xlfn.XLOOKUP(B1122,[7]Sheet1!$H$1:$H$65536,[7]Sheet1!$J$1:$J$65536),0)</f>
        <v>2</v>
      </c>
      <c r="M1122" s="3">
        <f>IFERROR(_xlfn.XLOOKUP(B1122,[8]Sheet1!$H$1:$H$65536,[8]Sheet1!$J$1:$J$65536),0)</f>
        <v>2</v>
      </c>
      <c r="N1122" s="3">
        <f>IFERROR(_xlfn.XLOOKUP(B1122,[9]Sheet1!$H$1:$H$65536,[9]Sheet1!$J$1:$J$65536),0)</f>
        <v>2</v>
      </c>
      <c r="O1122" s="3">
        <f>IFERROR(_xlfn.XLOOKUP(B1122,[10]Sheet1!$H$1:$H$65536,[10]Sheet1!$J$1:$J$65536),0)</f>
        <v>2</v>
      </c>
      <c r="P1122" s="3">
        <f>IFERROR(_xlfn.XLOOKUP(B1122,[11]Sheet1!$H$1:$H$65536,[11]Sheet1!$J$1:$J$65536),0)</f>
        <v>2</v>
      </c>
      <c r="Q1122" s="3">
        <f>IFERROR(_xlfn.XLOOKUP(B1122,[12]Sheet1!$H$1:$H$65536,[12]Sheet1!$J$1:$J$65536),0)</f>
        <v>2</v>
      </c>
      <c r="R1122" s="3">
        <f>IFERROR(_xlfn.XLOOKUP(B1122,[13]Sheet1!$H$1:$H$65536,[13]Sheet1!$J$1:$J$65536),)</f>
        <v>2</v>
      </c>
      <c r="S1122" s="3">
        <f>IFERROR(_xlfn.XLOOKUP(B1122,[14]Sheet1!$H$1:$H$65536,[14]Sheet1!$K$1:$K$65536),0)</f>
        <v>2</v>
      </c>
      <c r="T1122" s="3">
        <f>IFERROR(_xlfn.XLOOKUP(B1122,[15]Sheet1!$H$1:$H$65536,[15]Sheet1!$J$1:$J$65536),0)</f>
        <v>2</v>
      </c>
      <c r="U1122" s="3">
        <f>IFERROR(_xlfn.XLOOKUP(B1122,[16]Sheet1!$H$1:$H$65536,[16]Sheet1!$J$1:$J$65536),0)</f>
        <v>2</v>
      </c>
      <c r="V1122" s="3">
        <f>IFERROR(_xlfn.XLOOKUP(B1122,[17]Sheet1!$H$1:$H$65536,[17]Sheet1!$J$1:$J$65536),0)</f>
        <v>3</v>
      </c>
      <c r="W1122" s="3">
        <f>IFERROR(_xlfn.XLOOKUP(B1122,[18]Sheet1!$H$1:$H$65536,[18]Sheet1!$J$1:$J$65536),0)</f>
        <v>3</v>
      </c>
      <c r="X1122" s="3">
        <f>IFERROR(_xlfn.XLOOKUP(B1122,[19]Sheet1!$H$1:$H$65536,[19]Sheet1!$J$1:$J$65536),0)</f>
        <v>3</v>
      </c>
      <c r="Y1122" s="3">
        <f>IFERROR(_xlfn.XLOOKUP(B1122,[20]Sheet1!$H$1:$H$65536,[20]Sheet1!$J$1:$J$65536),0)</f>
        <v>3</v>
      </c>
      <c r="Z1122" s="3">
        <f>IFERROR(_xlfn.XLOOKUP(B1122,[21]Sheet1!$H$1:$H$65536,[21]Sheet1!$J$1:$J$65536),0)</f>
        <v>3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</row>
    <row r="1123" spans="1:47" x14ac:dyDescent="0.3">
      <c r="A1123" s="2" t="str">
        <f t="shared" si="17"/>
        <v>P1</v>
      </c>
      <c r="B1123" s="1" t="s">
        <v>1292</v>
      </c>
      <c r="C1123" s="23" t="str">
        <f>_xlfn.XLOOKUP(B1123,IP구분!A:A,IP구분!C:C)</f>
        <v>뽀로로</v>
      </c>
      <c r="D1123" s="1" t="s">
        <v>1293</v>
      </c>
      <c r="E1123" s="7">
        <f>IFERROR(_xlfn.XLOOKUP(B1123,단가!A:A,단가!C:C),0)</f>
        <v>8124</v>
      </c>
      <c r="F1123" s="3">
        <f>IFERROR(_xlfn.XLOOKUP(B1123,'[1]2609 재고'!$I$1:$I$65536,'[1]2609 재고'!$K$1:$K$65536),0)</f>
        <v>1</v>
      </c>
      <c r="G1123" s="3">
        <f>IFERROR(_xlfn.XLOOKUP(B1123,[2]Sheet1!$H$1:$H$65536,[2]Sheet1!$K$1:$K$65536),0)</f>
        <v>1</v>
      </c>
      <c r="H1123" s="3">
        <f>IFERROR(_xlfn.XLOOKUP(B1123,[3]Sheet1!$H$1:$H$65536,[3]Sheet1!$J$1:$J$65536),0)</f>
        <v>1</v>
      </c>
      <c r="I1123" s="3">
        <f>IFERROR(_xlfn.XLOOKUP(B1123,[4]Sheet1!$H$1:$H$65536,[4]Sheet1!$J$1:$J$65536),0)</f>
        <v>1</v>
      </c>
      <c r="J1123" s="3">
        <f>IFERROR(_xlfn.XLOOKUP(B1123,[5]Sheet1!$H$1:$H$65536,[5]Sheet1!$J$1:$J$65536),0)</f>
        <v>1</v>
      </c>
      <c r="K1123" s="3">
        <f>IFERROR(_xlfn.XLOOKUP(B1123,[6]Sheet1!$H$1:$H$65536,[6]Sheet1!$J$1:$J$65536),0)</f>
        <v>1</v>
      </c>
      <c r="L1123" s="3">
        <f>IFERROR(_xlfn.XLOOKUP(B1123,[7]Sheet1!$H$1:$H$65536,[7]Sheet1!$J$1:$J$65536),0)</f>
        <v>2</v>
      </c>
      <c r="M1123" s="3">
        <f>IFERROR(_xlfn.XLOOKUP(B1123,[8]Sheet1!$H$1:$H$65536,[8]Sheet1!$J$1:$J$65536),0)</f>
        <v>2</v>
      </c>
      <c r="N1123" s="3">
        <f>IFERROR(_xlfn.XLOOKUP(B1123,[9]Sheet1!$H$1:$H$65536,[9]Sheet1!$J$1:$J$65536),0)</f>
        <v>1</v>
      </c>
      <c r="O1123" s="3">
        <f>IFERROR(_xlfn.XLOOKUP(B1123,[10]Sheet1!$H$1:$H$65536,[10]Sheet1!$J$1:$J$65536),0)</f>
        <v>1</v>
      </c>
      <c r="P1123" s="3">
        <f>IFERROR(_xlfn.XLOOKUP(B1123,[11]Sheet1!$H$1:$H$65536,[11]Sheet1!$J$1:$J$65536),0)</f>
        <v>1</v>
      </c>
      <c r="Q1123" s="3">
        <f>IFERROR(_xlfn.XLOOKUP(B1123,[12]Sheet1!$H$1:$H$65536,[12]Sheet1!$J$1:$J$65536),0)</f>
        <v>1</v>
      </c>
      <c r="R1123" s="3">
        <f>IFERROR(_xlfn.XLOOKUP(B1123,[13]Sheet1!$H$1:$H$65536,[13]Sheet1!$J$1:$J$65536),)</f>
        <v>1</v>
      </c>
      <c r="S1123" s="3">
        <f>IFERROR(_xlfn.XLOOKUP(B1123,[14]Sheet1!$H$1:$H$65536,[14]Sheet1!$K$1:$K$65536),0)</f>
        <v>1</v>
      </c>
      <c r="T1123" s="3">
        <f>IFERROR(_xlfn.XLOOKUP(B1123,[15]Sheet1!$H$1:$H$65536,[15]Sheet1!$J$1:$J$65536),0)</f>
        <v>1</v>
      </c>
      <c r="U1123" s="3">
        <f>IFERROR(_xlfn.XLOOKUP(B1123,[16]Sheet1!$H$1:$H$65536,[16]Sheet1!$J$1:$J$65536),0)</f>
        <v>1</v>
      </c>
      <c r="V1123" s="3">
        <f>IFERROR(_xlfn.XLOOKUP(B1123,[17]Sheet1!$H$1:$H$65536,[17]Sheet1!$J$1:$J$65536),0)</f>
        <v>1</v>
      </c>
      <c r="W1123" s="3">
        <f>IFERROR(_xlfn.XLOOKUP(B1123,[18]Sheet1!$H$1:$H$65536,[18]Sheet1!$J$1:$J$65536),0)</f>
        <v>1</v>
      </c>
      <c r="X1123" s="3">
        <f>IFERROR(_xlfn.XLOOKUP(B1123,[19]Sheet1!$H$1:$H$65536,[19]Sheet1!$J$1:$J$65536),0)</f>
        <v>1</v>
      </c>
      <c r="Y1123" s="3">
        <f>IFERROR(_xlfn.XLOOKUP(B1123,[20]Sheet1!$H$1:$H$65536,[20]Sheet1!$J$1:$J$65536),0)</f>
        <v>1</v>
      </c>
      <c r="Z1123" s="3">
        <f>IFERROR(_xlfn.XLOOKUP(B1123,[21]Sheet1!$H$1:$H$65536,[21]Sheet1!$J$1:$J$65536),0)</f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</row>
    <row r="1124" spans="1:47" x14ac:dyDescent="0.3">
      <c r="A1124" s="2" t="str">
        <f t="shared" si="17"/>
        <v>P1</v>
      </c>
      <c r="B1124" s="1" t="s">
        <v>1294</v>
      </c>
      <c r="C1124" s="23" t="str">
        <f>_xlfn.XLOOKUP(B1124,IP구분!A:A,IP구분!C:C)</f>
        <v>뽀로로</v>
      </c>
      <c r="D1124" s="1" t="s">
        <v>1295</v>
      </c>
      <c r="E1124" s="7" t="str">
        <f>IFERROR(_xlfn.XLOOKUP(B1124,단가!A:A,단가!C:C),0)</f>
        <v xml:space="preserve">                     -</v>
      </c>
      <c r="F1124" s="3">
        <f>IFERROR(_xlfn.XLOOKUP(B1124,'[1]2609 재고'!$I$1:$I$65536,'[1]2609 재고'!$K$1:$K$65536),0)</f>
        <v>0</v>
      </c>
      <c r="G1124" s="3">
        <f>IFERROR(_xlfn.XLOOKUP(B1124,[2]Sheet1!$H$1:$H$65536,[2]Sheet1!$K$1:$K$65536),0)</f>
        <v>0</v>
      </c>
      <c r="H1124" s="3">
        <f>IFERROR(_xlfn.XLOOKUP(B1124,[3]Sheet1!$H$1:$H$65536,[3]Sheet1!$J$1:$J$65536),0)</f>
        <v>0</v>
      </c>
      <c r="I1124" s="3">
        <f>IFERROR(_xlfn.XLOOKUP(B1124,[4]Sheet1!$H$1:$H$65536,[4]Sheet1!$J$1:$J$65536),0)</f>
        <v>0</v>
      </c>
      <c r="J1124" s="3">
        <f>IFERROR(_xlfn.XLOOKUP(B1124,[5]Sheet1!$H$1:$H$65536,[5]Sheet1!$J$1:$J$65536),0)</f>
        <v>0</v>
      </c>
      <c r="K1124" s="3">
        <f>IFERROR(_xlfn.XLOOKUP(B1124,[6]Sheet1!$H$1:$H$65536,[6]Sheet1!$J$1:$J$65536),0)</f>
        <v>0</v>
      </c>
      <c r="L1124" s="3">
        <f>IFERROR(_xlfn.XLOOKUP(B1124,[7]Sheet1!$H$1:$H$65536,[7]Sheet1!$J$1:$J$65536),0)</f>
        <v>1</v>
      </c>
      <c r="M1124" s="3">
        <f>IFERROR(_xlfn.XLOOKUP(B1124,[8]Sheet1!$H$1:$H$65536,[8]Sheet1!$J$1:$J$65536),0)</f>
        <v>1</v>
      </c>
      <c r="N1124" s="3">
        <f>IFERROR(_xlfn.XLOOKUP(B1124,[9]Sheet1!$H$1:$H$65536,[9]Sheet1!$J$1:$J$65536),0)</f>
        <v>0</v>
      </c>
      <c r="O1124" s="3">
        <f>IFERROR(_xlfn.XLOOKUP(B1124,[10]Sheet1!$H$1:$H$65536,[10]Sheet1!$J$1:$J$65536),0)</f>
        <v>0</v>
      </c>
      <c r="P1124" s="3">
        <f>IFERROR(_xlfn.XLOOKUP(B1124,[11]Sheet1!$H$1:$H$65536,[11]Sheet1!$J$1:$J$65536),0)</f>
        <v>1</v>
      </c>
      <c r="Q1124" s="3">
        <f>IFERROR(_xlfn.XLOOKUP(B1124,[12]Sheet1!$H$1:$H$65536,[12]Sheet1!$J$1:$J$65536),0)</f>
        <v>0</v>
      </c>
      <c r="R1124" s="3">
        <f>IFERROR(_xlfn.XLOOKUP(B1124,[13]Sheet1!$H$1:$H$65536,[13]Sheet1!$J$1:$J$65536),)</f>
        <v>0</v>
      </c>
      <c r="S1124" s="3">
        <f>IFERROR(_xlfn.XLOOKUP(B1124,[14]Sheet1!$H$1:$H$65536,[14]Sheet1!$K$1:$K$65536),0)</f>
        <v>0</v>
      </c>
      <c r="T1124" s="3">
        <f>IFERROR(_xlfn.XLOOKUP(B1124,[15]Sheet1!$H$1:$H$65536,[15]Sheet1!$J$1:$J$65536),0)</f>
        <v>0</v>
      </c>
      <c r="U1124" s="3">
        <f>IFERROR(_xlfn.XLOOKUP(B1124,[16]Sheet1!$H$1:$H$65536,[16]Sheet1!$J$1:$J$65536),0)</f>
        <v>0</v>
      </c>
      <c r="V1124" s="3">
        <f>IFERROR(_xlfn.XLOOKUP(B1124,[17]Sheet1!$H$1:$H$65536,[17]Sheet1!$J$1:$J$65536),0)</f>
        <v>0</v>
      </c>
      <c r="W1124" s="3">
        <f>IFERROR(_xlfn.XLOOKUP(B1124,[18]Sheet1!$H$1:$H$65536,[18]Sheet1!$J$1:$J$65536),0)</f>
        <v>0</v>
      </c>
      <c r="X1124" s="3">
        <f>IFERROR(_xlfn.XLOOKUP(B1124,[19]Sheet1!$H$1:$H$65536,[19]Sheet1!$J$1:$J$65536),0)</f>
        <v>0</v>
      </c>
      <c r="Y1124" s="3">
        <f>IFERROR(_xlfn.XLOOKUP(B1124,[20]Sheet1!$H$1:$H$65536,[20]Sheet1!$J$1:$J$65536),0)</f>
        <v>0</v>
      </c>
      <c r="Z1124" s="3">
        <f>IFERROR(_xlfn.XLOOKUP(B1124,[21]Sheet1!$H$1:$H$65536,[21]Sheet1!$J$1:$J$65536),0)</f>
        <v>0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</row>
    <row r="1125" spans="1:47" x14ac:dyDescent="0.3">
      <c r="A1125" s="2" t="str">
        <f t="shared" si="17"/>
        <v>P1</v>
      </c>
      <c r="B1125" s="1" t="s">
        <v>1474</v>
      </c>
      <c r="C1125" s="23" t="str">
        <f>_xlfn.XLOOKUP(B1125,IP구분!A:A,IP구분!C:C)</f>
        <v>뽀로로</v>
      </c>
      <c r="D1125" s="1" t="s">
        <v>1475</v>
      </c>
      <c r="E1125" s="7">
        <f>IFERROR(_xlfn.XLOOKUP(B1125,단가!A:A,단가!C:C),0)</f>
        <v>3209</v>
      </c>
      <c r="F1125" s="3">
        <f>IFERROR(_xlfn.XLOOKUP(B1125,'[1]2609 재고'!$I$1:$I$65536,'[1]2609 재고'!$K$1:$K$65536),0)</f>
        <v>0</v>
      </c>
      <c r="G1125" s="3">
        <f>IFERROR(_xlfn.XLOOKUP(B1125,[2]Sheet1!$H$1:$H$65536,[2]Sheet1!$K$1:$K$65536),0)</f>
        <v>6</v>
      </c>
      <c r="H1125" s="3">
        <f>IFERROR(_xlfn.XLOOKUP(B1125,[3]Sheet1!$H$1:$H$65536,[3]Sheet1!$J$1:$J$65536),0)</f>
        <v>6</v>
      </c>
      <c r="I1125" s="3">
        <f>IFERROR(_xlfn.XLOOKUP(B1125,[4]Sheet1!$H$1:$H$65536,[4]Sheet1!$J$1:$J$65536),0)</f>
        <v>9</v>
      </c>
      <c r="J1125" s="3">
        <f>IFERROR(_xlfn.XLOOKUP(B1125,[5]Sheet1!$H$1:$H$65536,[5]Sheet1!$J$1:$J$65536),0)</f>
        <v>12</v>
      </c>
      <c r="K1125" s="3">
        <f>IFERROR(_xlfn.XLOOKUP(B1125,[6]Sheet1!$H$1:$H$65536,[6]Sheet1!$J$1:$J$65536),0)</f>
        <v>14</v>
      </c>
      <c r="L1125" s="3">
        <f>IFERROR(_xlfn.XLOOKUP(B1125,[7]Sheet1!$H$1:$H$65536,[7]Sheet1!$J$1:$J$65536),0)</f>
        <v>19</v>
      </c>
      <c r="M1125" s="3">
        <f>IFERROR(_xlfn.XLOOKUP(B1125,[8]Sheet1!$H$1:$H$65536,[8]Sheet1!$J$1:$J$65536),0)</f>
        <v>16</v>
      </c>
      <c r="N1125" s="3">
        <f>IFERROR(_xlfn.XLOOKUP(B1125,[9]Sheet1!$H$1:$H$65536,[9]Sheet1!$J$1:$J$65536),0)</f>
        <v>16</v>
      </c>
      <c r="O1125" s="3">
        <f>IFERROR(_xlfn.XLOOKUP(B1125,[10]Sheet1!$H$1:$H$65536,[10]Sheet1!$J$1:$J$65536),0)</f>
        <v>16</v>
      </c>
      <c r="P1125" s="3">
        <f>IFERROR(_xlfn.XLOOKUP(B1125,[11]Sheet1!$H$1:$H$65536,[11]Sheet1!$J$1:$J$65536),0)</f>
        <v>16</v>
      </c>
      <c r="Q1125" s="3">
        <f>IFERROR(_xlfn.XLOOKUP(B1125,[12]Sheet1!$H$1:$H$65536,[12]Sheet1!$J$1:$J$65536),0)</f>
        <v>17</v>
      </c>
      <c r="R1125" s="3">
        <f>IFERROR(_xlfn.XLOOKUP(B1125,[13]Sheet1!$H$1:$H$65536,[13]Sheet1!$J$1:$J$65536),)</f>
        <v>17</v>
      </c>
      <c r="S1125" s="3">
        <f>IFERROR(_xlfn.XLOOKUP(B1125,[14]Sheet1!$H$1:$H$65536,[14]Sheet1!$K$1:$K$65536),0)</f>
        <v>17</v>
      </c>
      <c r="T1125" s="3">
        <f>IFERROR(_xlfn.XLOOKUP(B1125,[15]Sheet1!$H$1:$H$65536,[15]Sheet1!$J$1:$J$65536),0)</f>
        <v>17</v>
      </c>
      <c r="U1125" s="3">
        <f>IFERROR(_xlfn.XLOOKUP(B1125,[16]Sheet1!$H$1:$H$65536,[16]Sheet1!$J$1:$J$65536),0)</f>
        <v>17</v>
      </c>
      <c r="V1125" s="3">
        <f>IFERROR(_xlfn.XLOOKUP(B1125,[17]Sheet1!$H$1:$H$65536,[17]Sheet1!$J$1:$J$65536),0)</f>
        <v>17</v>
      </c>
      <c r="W1125" s="3">
        <f>IFERROR(_xlfn.XLOOKUP(B1125,[18]Sheet1!$H$1:$H$65536,[18]Sheet1!$J$1:$J$65536),0)</f>
        <v>18</v>
      </c>
      <c r="X1125" s="3">
        <f>IFERROR(_xlfn.XLOOKUP(B1125,[19]Sheet1!$H$1:$H$65536,[19]Sheet1!$J$1:$J$65536),0)</f>
        <v>18</v>
      </c>
      <c r="Y1125" s="3">
        <f>IFERROR(_xlfn.XLOOKUP(B1125,[20]Sheet1!$H$1:$H$65536,[20]Sheet1!$J$1:$J$65536),0)</f>
        <v>20</v>
      </c>
      <c r="Z1125" s="3">
        <f>IFERROR(_xlfn.XLOOKUP(B1125,[21]Sheet1!$H$1:$H$65536,[21]Sheet1!$J$1:$J$65536),0)</f>
        <v>20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</row>
    <row r="1126" spans="1:47" x14ac:dyDescent="0.3">
      <c r="A1126" s="2" t="str">
        <f t="shared" si="17"/>
        <v>P1</v>
      </c>
      <c r="B1126" s="1" t="s">
        <v>2250</v>
      </c>
      <c r="C1126" s="23" t="str">
        <f>_xlfn.XLOOKUP(B1126,IP구분!A:A,IP구분!C:C)</f>
        <v>뽀로로</v>
      </c>
      <c r="D1126" s="1" t="s">
        <v>2251</v>
      </c>
      <c r="E1126" s="7">
        <f>IFERROR(_xlfn.XLOOKUP(B1126,단가!A:A,단가!C:C),0)</f>
        <v>1657</v>
      </c>
      <c r="F1126" s="3">
        <f>IFERROR(_xlfn.XLOOKUP(B1126,'[1]2609 재고'!$I$1:$I$65536,'[1]2609 재고'!$K$1:$K$65536),0)</f>
        <v>250</v>
      </c>
      <c r="G1126" s="3">
        <f>IFERROR(_xlfn.XLOOKUP(B1126,[2]Sheet1!$H$1:$H$65536,[2]Sheet1!$K$1:$K$65536),0)</f>
        <v>284</v>
      </c>
      <c r="H1126" s="3">
        <f>IFERROR(_xlfn.XLOOKUP(B1126,[3]Sheet1!$H$1:$H$65536,[3]Sheet1!$J$1:$J$65536),0)</f>
        <v>279</v>
      </c>
      <c r="I1126" s="3">
        <f>IFERROR(_xlfn.XLOOKUP(B1126,[4]Sheet1!$H$1:$H$65536,[4]Sheet1!$J$1:$J$65536),0)</f>
        <v>317</v>
      </c>
      <c r="J1126" s="3">
        <f>IFERROR(_xlfn.XLOOKUP(B1126,[5]Sheet1!$H$1:$H$65536,[5]Sheet1!$J$1:$J$65536),0)</f>
        <v>330</v>
      </c>
      <c r="K1126" s="3">
        <f>IFERROR(_xlfn.XLOOKUP(B1126,[6]Sheet1!$H$1:$H$65536,[6]Sheet1!$J$1:$J$65536),0)</f>
        <v>353</v>
      </c>
      <c r="L1126" s="3">
        <f>IFERROR(_xlfn.XLOOKUP(B1126,[7]Sheet1!$H$1:$H$65536,[7]Sheet1!$J$1:$J$65536),0)</f>
        <v>364</v>
      </c>
      <c r="M1126" s="3">
        <f>IFERROR(_xlfn.XLOOKUP(B1126,[8]Sheet1!$H$1:$H$65536,[8]Sheet1!$J$1:$J$65536),0)</f>
        <v>393</v>
      </c>
      <c r="N1126" s="3">
        <f>IFERROR(_xlfn.XLOOKUP(B1126,[9]Sheet1!$H$1:$H$65536,[9]Sheet1!$J$1:$J$65536),0)</f>
        <v>413</v>
      </c>
      <c r="O1126" s="3">
        <f>IFERROR(_xlfn.XLOOKUP(B1126,[10]Sheet1!$H$1:$H$65536,[10]Sheet1!$J$1:$J$65536),0)</f>
        <v>476</v>
      </c>
      <c r="P1126" s="3">
        <f>IFERROR(_xlfn.XLOOKUP(B1126,[11]Sheet1!$H$1:$H$65536,[11]Sheet1!$J$1:$J$65536),0)</f>
        <v>507</v>
      </c>
      <c r="Q1126" s="3">
        <f>IFERROR(_xlfn.XLOOKUP(B1126,[12]Sheet1!$H$1:$H$65536,[12]Sheet1!$J$1:$J$65536),0)</f>
        <v>533</v>
      </c>
      <c r="R1126" s="3">
        <f>IFERROR(_xlfn.XLOOKUP(B1126,[13]Sheet1!$H$1:$H$65536,[13]Sheet1!$J$1:$J$65536),)</f>
        <v>542</v>
      </c>
      <c r="S1126" s="3">
        <f>IFERROR(_xlfn.XLOOKUP(B1126,[14]Sheet1!$H$1:$H$65536,[14]Sheet1!$K$1:$K$65536),0)</f>
        <v>611</v>
      </c>
      <c r="T1126" s="3">
        <f>IFERROR(_xlfn.XLOOKUP(B1126,[15]Sheet1!$H$1:$H$65536,[15]Sheet1!$J$1:$J$65536),0)</f>
        <v>628</v>
      </c>
      <c r="U1126" s="3">
        <f>IFERROR(_xlfn.XLOOKUP(B1126,[16]Sheet1!$H$1:$H$65536,[16]Sheet1!$J$1:$J$65536),0)</f>
        <v>623</v>
      </c>
      <c r="V1126" s="3">
        <f>IFERROR(_xlfn.XLOOKUP(B1126,[17]Sheet1!$H$1:$H$65536,[17]Sheet1!$J$1:$J$65536),0)</f>
        <v>643</v>
      </c>
      <c r="W1126" s="3">
        <f>IFERROR(_xlfn.XLOOKUP(B1126,[18]Sheet1!$H$1:$H$65536,[18]Sheet1!$J$1:$J$65536),0)</f>
        <v>663</v>
      </c>
      <c r="X1126" s="3">
        <f>IFERROR(_xlfn.XLOOKUP(B1126,[19]Sheet1!$H$1:$H$65536,[19]Sheet1!$J$1:$J$65536),0)</f>
        <v>1167</v>
      </c>
      <c r="Y1126" s="3">
        <f>IFERROR(_xlfn.XLOOKUP(B1126,[20]Sheet1!$H$1:$H$65536,[20]Sheet1!$J$1:$J$65536),0)</f>
        <v>1195</v>
      </c>
      <c r="Z1126" s="3">
        <f>IFERROR(_xlfn.XLOOKUP(B1126,[21]Sheet1!$H$1:$H$65536,[21]Sheet1!$J$1:$J$65536),0)</f>
        <v>1205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</row>
    <row r="1127" spans="1:47" x14ac:dyDescent="0.3">
      <c r="A1127" s="2" t="str">
        <f t="shared" si="17"/>
        <v>P1</v>
      </c>
      <c r="B1127" s="1" t="s">
        <v>2252</v>
      </c>
      <c r="C1127" s="23" t="str">
        <f>_xlfn.XLOOKUP(B1127,IP구분!A:A,IP구분!C:C)</f>
        <v>뽀로로</v>
      </c>
      <c r="D1127" s="1" t="s">
        <v>2253</v>
      </c>
      <c r="E1127" s="7">
        <f>IFERROR(_xlfn.XLOOKUP(B1127,단가!A:A,단가!C:C),0)</f>
        <v>10707</v>
      </c>
      <c r="F1127" s="3">
        <f>IFERROR(_xlfn.XLOOKUP(B1127,'[1]2609 재고'!$I$1:$I$65536,'[1]2609 재고'!$K$1:$K$65536),0)</f>
        <v>5443</v>
      </c>
      <c r="G1127" s="3">
        <f>IFERROR(_xlfn.XLOOKUP(B1127,[2]Sheet1!$H$1:$H$65536,[2]Sheet1!$K$1:$K$65536),0)</f>
        <v>6143</v>
      </c>
      <c r="H1127" s="3">
        <f>IFERROR(_xlfn.XLOOKUP(B1127,[3]Sheet1!$H$1:$H$65536,[3]Sheet1!$J$1:$J$65536),0)</f>
        <v>6622</v>
      </c>
      <c r="I1127" s="3">
        <f>IFERROR(_xlfn.XLOOKUP(B1127,[4]Sheet1!$H$1:$H$65536,[4]Sheet1!$J$1:$J$65536),0)</f>
        <v>6883</v>
      </c>
      <c r="J1127" s="3">
        <f>IFERROR(_xlfn.XLOOKUP(B1127,[5]Sheet1!$H$1:$H$65536,[5]Sheet1!$J$1:$J$65536),0)</f>
        <v>1984</v>
      </c>
      <c r="K1127" s="3">
        <f>IFERROR(_xlfn.XLOOKUP(B1127,[6]Sheet1!$H$1:$H$65536,[6]Sheet1!$J$1:$J$65536),0)</f>
        <v>2539</v>
      </c>
      <c r="L1127" s="3">
        <f>IFERROR(_xlfn.XLOOKUP(B1127,[7]Sheet1!$H$1:$H$65536,[7]Sheet1!$J$1:$J$65536),0)</f>
        <v>2782</v>
      </c>
      <c r="M1127" s="3">
        <f>IFERROR(_xlfn.XLOOKUP(B1127,[8]Sheet1!$H$1:$H$65536,[8]Sheet1!$J$1:$J$65536),0)</f>
        <v>3057</v>
      </c>
      <c r="N1127" s="3">
        <f>IFERROR(_xlfn.XLOOKUP(B1127,[9]Sheet1!$H$1:$H$65536,[9]Sheet1!$J$1:$J$65536),0)</f>
        <v>3870</v>
      </c>
      <c r="O1127" s="3">
        <f>IFERROR(_xlfn.XLOOKUP(B1127,[10]Sheet1!$H$1:$H$65536,[10]Sheet1!$J$1:$J$65536),0)</f>
        <v>4344</v>
      </c>
      <c r="P1127" s="3">
        <f>IFERROR(_xlfn.XLOOKUP(B1127,[11]Sheet1!$H$1:$H$65536,[11]Sheet1!$J$1:$J$65536),0)</f>
        <v>5078</v>
      </c>
      <c r="Q1127" s="3">
        <f>IFERROR(_xlfn.XLOOKUP(B1127,[12]Sheet1!$H$1:$H$65536,[12]Sheet1!$J$1:$J$65536),0)</f>
        <v>5351</v>
      </c>
      <c r="R1127" s="3">
        <f>IFERROR(_xlfn.XLOOKUP(B1127,[13]Sheet1!$H$1:$H$65536,[13]Sheet1!$J$1:$J$65536),)</f>
        <v>473</v>
      </c>
      <c r="S1127" s="3">
        <f>IFERROR(_xlfn.XLOOKUP(B1127,[14]Sheet1!$H$1:$H$65536,[14]Sheet1!$K$1:$K$65536),0)</f>
        <v>772</v>
      </c>
      <c r="T1127" s="3">
        <f>IFERROR(_xlfn.XLOOKUP(B1127,[15]Sheet1!$H$1:$H$65536,[15]Sheet1!$J$1:$J$65536),0)</f>
        <v>1237</v>
      </c>
      <c r="U1127" s="3">
        <f>IFERROR(_xlfn.XLOOKUP(B1127,[16]Sheet1!$H$1:$H$65536,[16]Sheet1!$J$1:$J$65536),0)</f>
        <v>1581</v>
      </c>
      <c r="V1127" s="3">
        <f>IFERROR(_xlfn.XLOOKUP(B1127,[17]Sheet1!$H$1:$H$65536,[17]Sheet1!$J$1:$J$65536),0)</f>
        <v>1673</v>
      </c>
      <c r="W1127" s="3">
        <f>IFERROR(_xlfn.XLOOKUP(B1127,[18]Sheet1!$H$1:$H$65536,[18]Sheet1!$J$1:$J$65536),0)</f>
        <v>2137</v>
      </c>
      <c r="X1127" s="3">
        <f>IFERROR(_xlfn.XLOOKUP(B1127,[19]Sheet1!$H$1:$H$65536,[19]Sheet1!$J$1:$J$65536),0)</f>
        <v>2529</v>
      </c>
      <c r="Y1127" s="3">
        <f>IFERROR(_xlfn.XLOOKUP(B1127,[20]Sheet1!$H$1:$H$65536,[20]Sheet1!$J$1:$J$65536),0)</f>
        <v>2835</v>
      </c>
      <c r="Z1127" s="3">
        <f>IFERROR(_xlfn.XLOOKUP(B1127,[21]Sheet1!$H$1:$H$65536,[21]Sheet1!$J$1:$J$65536),0)</f>
        <v>3254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</row>
    <row r="1128" spans="1:47" x14ac:dyDescent="0.3">
      <c r="A1128" s="2" t="str">
        <f t="shared" si="17"/>
        <v>P1</v>
      </c>
      <c r="B1128" s="1" t="s">
        <v>2254</v>
      </c>
      <c r="C1128" s="23" t="str">
        <f>_xlfn.XLOOKUP(B1128,IP구분!A:A,IP구분!C:C)</f>
        <v>뽀로로</v>
      </c>
      <c r="D1128" s="1" t="s">
        <v>2255</v>
      </c>
      <c r="E1128" s="7">
        <f>IFERROR(_xlfn.XLOOKUP(B1128,단가!A:A,단가!C:C),0)</f>
        <v>5095</v>
      </c>
      <c r="F1128" s="3">
        <f>IFERROR(_xlfn.XLOOKUP(B1128,'[1]2609 재고'!$I$1:$I$65536,'[1]2609 재고'!$K$1:$K$65536),0)</f>
        <v>138</v>
      </c>
      <c r="G1128" s="3">
        <f>IFERROR(_xlfn.XLOOKUP(B1128,[2]Sheet1!$H$1:$H$65536,[2]Sheet1!$K$1:$K$65536),0)</f>
        <v>144</v>
      </c>
      <c r="H1128" s="3">
        <f>IFERROR(_xlfn.XLOOKUP(B1128,[3]Sheet1!$H$1:$H$65536,[3]Sheet1!$J$1:$J$65536),0)</f>
        <v>144</v>
      </c>
      <c r="I1128" s="3">
        <f>IFERROR(_xlfn.XLOOKUP(B1128,[4]Sheet1!$H$1:$H$65536,[4]Sheet1!$J$1:$J$65536),0)</f>
        <v>148</v>
      </c>
      <c r="J1128" s="3">
        <f>IFERROR(_xlfn.XLOOKUP(B1128,[5]Sheet1!$H$1:$H$65536,[5]Sheet1!$J$1:$J$65536),0)</f>
        <v>148</v>
      </c>
      <c r="K1128" s="3">
        <f>IFERROR(_xlfn.XLOOKUP(B1128,[6]Sheet1!$H$1:$H$65536,[6]Sheet1!$J$1:$J$65536),0)</f>
        <v>160</v>
      </c>
      <c r="L1128" s="3">
        <f>IFERROR(_xlfn.XLOOKUP(B1128,[7]Sheet1!$H$1:$H$65536,[7]Sheet1!$J$1:$J$65536),0)</f>
        <v>158</v>
      </c>
      <c r="M1128" s="3">
        <f>IFERROR(_xlfn.XLOOKUP(B1128,[8]Sheet1!$H$1:$H$65536,[8]Sheet1!$J$1:$J$65536),0)</f>
        <v>157</v>
      </c>
      <c r="N1128" s="3">
        <f>IFERROR(_xlfn.XLOOKUP(B1128,[9]Sheet1!$H$1:$H$65536,[9]Sheet1!$J$1:$J$65536),0)</f>
        <v>157</v>
      </c>
      <c r="O1128" s="3">
        <f>IFERROR(_xlfn.XLOOKUP(B1128,[10]Sheet1!$H$1:$H$65536,[10]Sheet1!$J$1:$J$65536),0)</f>
        <v>161</v>
      </c>
      <c r="P1128" s="3">
        <f>IFERROR(_xlfn.XLOOKUP(B1128,[11]Sheet1!$H$1:$H$65536,[11]Sheet1!$J$1:$J$65536),0)</f>
        <v>178</v>
      </c>
      <c r="Q1128" s="3">
        <f>IFERROR(_xlfn.XLOOKUP(B1128,[12]Sheet1!$H$1:$H$65536,[12]Sheet1!$J$1:$J$65536),0)</f>
        <v>169</v>
      </c>
      <c r="R1128" s="3">
        <f>IFERROR(_xlfn.XLOOKUP(B1128,[13]Sheet1!$H$1:$H$65536,[13]Sheet1!$J$1:$J$65536),)</f>
        <v>171</v>
      </c>
      <c r="S1128" s="3">
        <f>IFERROR(_xlfn.XLOOKUP(B1128,[14]Sheet1!$H$1:$H$65536,[14]Sheet1!$K$1:$K$65536),0)</f>
        <v>172</v>
      </c>
      <c r="T1128" s="3">
        <f>IFERROR(_xlfn.XLOOKUP(B1128,[15]Sheet1!$H$1:$H$65536,[15]Sheet1!$J$1:$J$65536),0)</f>
        <v>171</v>
      </c>
      <c r="U1128" s="3">
        <f>IFERROR(_xlfn.XLOOKUP(B1128,[16]Sheet1!$H$1:$H$65536,[16]Sheet1!$J$1:$J$65536),0)</f>
        <v>171</v>
      </c>
      <c r="V1128" s="3">
        <f>IFERROR(_xlfn.XLOOKUP(B1128,[17]Sheet1!$H$1:$H$65536,[17]Sheet1!$J$1:$J$65536),0)</f>
        <v>173</v>
      </c>
      <c r="W1128" s="3">
        <f>IFERROR(_xlfn.XLOOKUP(B1128,[18]Sheet1!$H$1:$H$65536,[18]Sheet1!$J$1:$J$65536),0)</f>
        <v>181</v>
      </c>
      <c r="X1128" s="3">
        <f>IFERROR(_xlfn.XLOOKUP(B1128,[19]Sheet1!$H$1:$H$65536,[19]Sheet1!$J$1:$J$65536),0)</f>
        <v>185</v>
      </c>
      <c r="Y1128" s="3">
        <f>IFERROR(_xlfn.XLOOKUP(B1128,[20]Sheet1!$H$1:$H$65536,[20]Sheet1!$J$1:$J$65536),0)</f>
        <v>175</v>
      </c>
      <c r="Z1128" s="3">
        <f>IFERROR(_xlfn.XLOOKUP(B1128,[21]Sheet1!$H$1:$H$65536,[21]Sheet1!$J$1:$J$65536),0)</f>
        <v>177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</row>
    <row r="1129" spans="1:47" x14ac:dyDescent="0.3">
      <c r="A1129" s="2" t="str">
        <f t="shared" si="17"/>
        <v>P1</v>
      </c>
      <c r="B1129" s="1" t="s">
        <v>2276</v>
      </c>
      <c r="C1129" s="23" t="str">
        <f>_xlfn.XLOOKUP(B1129,IP구분!A:A,IP구분!C:C)</f>
        <v>뽀로로</v>
      </c>
      <c r="D1129" s="1" t="s">
        <v>2277</v>
      </c>
      <c r="E1129" s="7">
        <f>IFERROR(_xlfn.XLOOKUP(B1129,단가!A:A,단가!C:C),0)</f>
        <v>1126</v>
      </c>
      <c r="F1129" s="3">
        <f>IFERROR(_xlfn.XLOOKUP(B1129,'[1]2609 재고'!$I$1:$I$65536,'[1]2609 재고'!$K$1:$K$65536),0)</f>
        <v>118</v>
      </c>
      <c r="G1129" s="3">
        <f>IFERROR(_xlfn.XLOOKUP(B1129,[2]Sheet1!$H$1:$H$65536,[2]Sheet1!$K$1:$K$65536),0)</f>
        <v>122</v>
      </c>
      <c r="H1129" s="3">
        <f>IFERROR(_xlfn.XLOOKUP(B1129,[3]Sheet1!$H$1:$H$65536,[3]Sheet1!$J$1:$J$65536),0)</f>
        <v>123</v>
      </c>
      <c r="I1129" s="3">
        <f>IFERROR(_xlfn.XLOOKUP(B1129,[4]Sheet1!$H$1:$H$65536,[4]Sheet1!$J$1:$J$65536),0)</f>
        <v>131</v>
      </c>
      <c r="J1129" s="3">
        <f>IFERROR(_xlfn.XLOOKUP(B1129,[5]Sheet1!$H$1:$H$65536,[5]Sheet1!$J$1:$J$65536),0)</f>
        <v>121</v>
      </c>
      <c r="K1129" s="3">
        <f>IFERROR(_xlfn.XLOOKUP(B1129,[6]Sheet1!$H$1:$H$65536,[6]Sheet1!$J$1:$J$65536),0)</f>
        <v>138</v>
      </c>
      <c r="L1129" s="3">
        <f>IFERROR(_xlfn.XLOOKUP(B1129,[7]Sheet1!$H$1:$H$65536,[7]Sheet1!$J$1:$J$65536),0)</f>
        <v>145</v>
      </c>
      <c r="M1129" s="3">
        <f>IFERROR(_xlfn.XLOOKUP(B1129,[8]Sheet1!$H$1:$H$65536,[8]Sheet1!$J$1:$J$65536),0)</f>
        <v>145</v>
      </c>
      <c r="N1129" s="3">
        <f>IFERROR(_xlfn.XLOOKUP(B1129,[9]Sheet1!$H$1:$H$65536,[9]Sheet1!$J$1:$J$65536),0)</f>
        <v>311</v>
      </c>
      <c r="O1129" s="3">
        <f>IFERROR(_xlfn.XLOOKUP(B1129,[10]Sheet1!$H$1:$H$65536,[10]Sheet1!$J$1:$J$65536),0)</f>
        <v>310</v>
      </c>
      <c r="P1129" s="3">
        <f>IFERROR(_xlfn.XLOOKUP(B1129,[11]Sheet1!$H$1:$H$65536,[11]Sheet1!$J$1:$J$65536),0)</f>
        <v>328</v>
      </c>
      <c r="Q1129" s="3">
        <f>IFERROR(_xlfn.XLOOKUP(B1129,[12]Sheet1!$H$1:$H$65536,[12]Sheet1!$J$1:$J$65536),0)</f>
        <v>330</v>
      </c>
      <c r="R1129" s="3">
        <f>IFERROR(_xlfn.XLOOKUP(B1129,[13]Sheet1!$H$1:$H$65536,[13]Sheet1!$J$1:$J$65536),)</f>
        <v>318</v>
      </c>
      <c r="S1129" s="3">
        <f>IFERROR(_xlfn.XLOOKUP(B1129,[14]Sheet1!$H$1:$H$65536,[14]Sheet1!$K$1:$K$65536),0)</f>
        <v>321</v>
      </c>
      <c r="T1129" s="3">
        <f>IFERROR(_xlfn.XLOOKUP(B1129,[15]Sheet1!$H$1:$H$65536,[15]Sheet1!$J$1:$J$65536),0)</f>
        <v>326</v>
      </c>
      <c r="U1129" s="3">
        <f>IFERROR(_xlfn.XLOOKUP(B1129,[16]Sheet1!$H$1:$H$65536,[16]Sheet1!$J$1:$J$65536),0)</f>
        <v>337</v>
      </c>
      <c r="V1129" s="3">
        <f>IFERROR(_xlfn.XLOOKUP(B1129,[17]Sheet1!$H$1:$H$65536,[17]Sheet1!$J$1:$J$65536),0)</f>
        <v>345</v>
      </c>
      <c r="W1129" s="3">
        <f>IFERROR(_xlfn.XLOOKUP(B1129,[18]Sheet1!$H$1:$H$65536,[18]Sheet1!$J$1:$J$65536),0)</f>
        <v>333</v>
      </c>
      <c r="X1129" s="3">
        <f>IFERROR(_xlfn.XLOOKUP(B1129,[19]Sheet1!$H$1:$H$65536,[19]Sheet1!$J$1:$J$65536),0)</f>
        <v>344</v>
      </c>
      <c r="Y1129" s="3">
        <f>IFERROR(_xlfn.XLOOKUP(B1129,[20]Sheet1!$H$1:$H$65536,[20]Sheet1!$J$1:$J$65536),0)</f>
        <v>346</v>
      </c>
      <c r="Z1129" s="3">
        <f>IFERROR(_xlfn.XLOOKUP(B1129,[21]Sheet1!$H$1:$H$65536,[21]Sheet1!$J$1:$J$65536),0)</f>
        <v>339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</row>
    <row r="1130" spans="1:47" x14ac:dyDescent="0.3">
      <c r="A1130" s="2" t="str">
        <f t="shared" si="17"/>
        <v>M2</v>
      </c>
      <c r="B1130" s="1" t="s">
        <v>5606</v>
      </c>
      <c r="C1130" s="23" t="str">
        <f>_xlfn.XLOOKUP(B1130,IP구분!A:A,IP구분!C:C)</f>
        <v>뽀로로</v>
      </c>
      <c r="D1130" s="1" t="s">
        <v>5607</v>
      </c>
      <c r="E1130" s="7" t="str">
        <f>IFERROR(_xlfn.XLOOKUP(B1130,단가!A:A,단가!C:C),0)</f>
        <v xml:space="preserve">                     -</v>
      </c>
      <c r="F1130" s="3">
        <f>IFERROR(_xlfn.XLOOKUP(B1130,'[1]2609 재고'!$I$1:$I$65536,'[1]2609 재고'!$K$1:$K$65536),0)</f>
        <v>0</v>
      </c>
      <c r="G1130" s="3">
        <f>IFERROR(_xlfn.XLOOKUP(B1130,[2]Sheet1!$H$1:$H$65536,[2]Sheet1!$K$1:$K$65536),0)</f>
        <v>0</v>
      </c>
      <c r="H1130" s="3">
        <f>IFERROR(_xlfn.XLOOKUP(B1130,[3]Sheet1!$H$1:$H$65536,[3]Sheet1!$J$1:$J$65536),0)</f>
        <v>0</v>
      </c>
      <c r="I1130" s="3">
        <f>IFERROR(_xlfn.XLOOKUP(B1130,[4]Sheet1!$H$1:$H$65536,[4]Sheet1!$J$1:$J$65536),0)</f>
        <v>0</v>
      </c>
      <c r="J1130" s="3">
        <f>IFERROR(_xlfn.XLOOKUP(B1130,[5]Sheet1!$H$1:$H$65536,[5]Sheet1!$J$1:$J$65536),0)</f>
        <v>0</v>
      </c>
      <c r="K1130" s="3">
        <f>IFERROR(_xlfn.XLOOKUP(B1130,[6]Sheet1!$H$1:$H$65536,[6]Sheet1!$J$1:$J$65536),0)</f>
        <v>0</v>
      </c>
      <c r="L1130" s="3">
        <f>IFERROR(_xlfn.XLOOKUP(B1130,[7]Sheet1!$H$1:$H$65536,[7]Sheet1!$J$1:$J$65536),0)</f>
        <v>0</v>
      </c>
      <c r="M1130" s="3">
        <f>IFERROR(_xlfn.XLOOKUP(B1130,[8]Sheet1!$H$1:$H$65536,[8]Sheet1!$J$1:$J$65536),0)</f>
        <v>0</v>
      </c>
      <c r="N1130" s="3">
        <f>IFERROR(_xlfn.XLOOKUP(B1130,[9]Sheet1!$H$1:$H$65536,[9]Sheet1!$J$1:$J$65536),0)</f>
        <v>0</v>
      </c>
      <c r="O1130" s="3">
        <f>IFERROR(_xlfn.XLOOKUP(B1130,[10]Sheet1!$H$1:$H$65536,[10]Sheet1!$J$1:$J$65536),0)</f>
        <v>0</v>
      </c>
      <c r="P1130" s="3">
        <f>IFERROR(_xlfn.XLOOKUP(B1130,[11]Sheet1!$H$1:$H$65536,[11]Sheet1!$J$1:$J$65536),0)</f>
        <v>0</v>
      </c>
      <c r="Q1130" s="3">
        <f>IFERROR(_xlfn.XLOOKUP(B1130,[12]Sheet1!$H$1:$H$65536,[12]Sheet1!$J$1:$J$65536),0)</f>
        <v>0</v>
      </c>
      <c r="R1130" s="3">
        <f>IFERROR(_xlfn.XLOOKUP(B1130,[13]Sheet1!$H$1:$H$65536,[13]Sheet1!$J$1:$J$65536),)</f>
        <v>0</v>
      </c>
      <c r="S1130" s="3">
        <f>IFERROR(_xlfn.XLOOKUP(B1130,[14]Sheet1!$H$1:$H$65536,[14]Sheet1!$K$1:$K$65536),0)</f>
        <v>0</v>
      </c>
      <c r="T1130" s="3">
        <f>IFERROR(_xlfn.XLOOKUP(B1130,[15]Sheet1!$H$1:$H$65536,[15]Sheet1!$J$1:$J$65536),0)</f>
        <v>0</v>
      </c>
      <c r="U1130" s="3">
        <f>IFERROR(_xlfn.XLOOKUP(B1130,[16]Sheet1!$H$1:$H$65536,[16]Sheet1!$J$1:$J$65536),0)</f>
        <v>0</v>
      </c>
      <c r="V1130" s="3">
        <f>IFERROR(_xlfn.XLOOKUP(B1130,[17]Sheet1!$H$1:$H$65536,[17]Sheet1!$J$1:$J$65536),0)</f>
        <v>0</v>
      </c>
      <c r="W1130" s="3">
        <f>IFERROR(_xlfn.XLOOKUP(B1130,[18]Sheet1!$H$1:$H$65536,[18]Sheet1!$J$1:$J$65536),0)</f>
        <v>0</v>
      </c>
      <c r="X1130" s="3">
        <f>IFERROR(_xlfn.XLOOKUP(B1130,[19]Sheet1!$H$1:$H$65536,[19]Sheet1!$J$1:$J$65536),0)</f>
        <v>7</v>
      </c>
      <c r="Y1130" s="3">
        <f>IFERROR(_xlfn.XLOOKUP(B1130,[20]Sheet1!$H$1:$H$65536,[20]Sheet1!$J$1:$J$65536),0)</f>
        <v>7</v>
      </c>
      <c r="Z1130" s="3">
        <f>IFERROR(_xlfn.XLOOKUP(B1130,[21]Sheet1!$H$1:$H$65536,[21]Sheet1!$J$1:$J$65536),0)</f>
        <v>27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</row>
    <row r="1131" spans="1:47" x14ac:dyDescent="0.3">
      <c r="A1131" s="2" t="str">
        <f t="shared" si="17"/>
        <v>P1</v>
      </c>
      <c r="B1131" s="1" t="s">
        <v>3983</v>
      </c>
      <c r="C1131" s="23" t="str">
        <f>_xlfn.XLOOKUP(B1131,IP구분!A:A,IP구분!C:C)</f>
        <v>뽀로로</v>
      </c>
      <c r="D1131" s="1" t="s">
        <v>3984</v>
      </c>
      <c r="E1131" s="7">
        <f>IFERROR(_xlfn.XLOOKUP(B1131,단가!A:A,단가!C:C),0)</f>
        <v>0</v>
      </c>
      <c r="F1131" s="3">
        <f>IFERROR(_xlfn.XLOOKUP(B1131,'[1]2609 재고'!$I$1:$I$65536,'[1]2609 재고'!$K$1:$K$65536),0)</f>
        <v>0</v>
      </c>
      <c r="G1131" s="3">
        <f>IFERROR(_xlfn.XLOOKUP(B1131,[2]Sheet1!$H$1:$H$65536,[2]Sheet1!$K$1:$K$65536),0)</f>
        <v>0</v>
      </c>
      <c r="H1131" s="3">
        <f>IFERROR(_xlfn.XLOOKUP(B1131,[3]Sheet1!$H$1:$H$65536,[3]Sheet1!$J$1:$J$65536),0)</f>
        <v>0</v>
      </c>
      <c r="I1131" s="3">
        <f>IFERROR(_xlfn.XLOOKUP(B1131,[4]Sheet1!$H$1:$H$65536,[4]Sheet1!$J$1:$J$65536),0)</f>
        <v>0</v>
      </c>
      <c r="J1131" s="3">
        <f>IFERROR(_xlfn.XLOOKUP(B1131,[5]Sheet1!$H$1:$H$65536,[5]Sheet1!$J$1:$J$65536),0)</f>
        <v>0</v>
      </c>
      <c r="K1131" s="3">
        <f>IFERROR(_xlfn.XLOOKUP(B1131,[6]Sheet1!$H$1:$H$65536,[6]Sheet1!$J$1:$J$65536),0)</f>
        <v>0</v>
      </c>
      <c r="L1131" s="3">
        <f>IFERROR(_xlfn.XLOOKUP(B1131,[7]Sheet1!$H$1:$H$65536,[7]Sheet1!$J$1:$J$65536),0)</f>
        <v>0</v>
      </c>
      <c r="M1131" s="3">
        <f>IFERROR(_xlfn.XLOOKUP(B1131,[8]Sheet1!$H$1:$H$65536,[8]Sheet1!$J$1:$J$65536),0)</f>
        <v>0</v>
      </c>
      <c r="N1131" s="3">
        <f>IFERROR(_xlfn.XLOOKUP(B1131,[9]Sheet1!$H$1:$H$65536,[9]Sheet1!$J$1:$J$65536),0)</f>
        <v>0</v>
      </c>
      <c r="O1131" s="3">
        <f>IFERROR(_xlfn.XLOOKUP(B1131,[10]Sheet1!$H$1:$H$65536,[10]Sheet1!$J$1:$J$65536),0)</f>
        <v>0</v>
      </c>
      <c r="P1131" s="3">
        <f>IFERROR(_xlfn.XLOOKUP(B1131,[11]Sheet1!$H$1:$H$65536,[11]Sheet1!$J$1:$J$65536),0)</f>
        <v>0</v>
      </c>
      <c r="Q1131" s="3">
        <f>IFERROR(_xlfn.XLOOKUP(B1131,[12]Sheet1!$H$1:$H$65536,[12]Sheet1!$J$1:$J$65536),0)</f>
        <v>0</v>
      </c>
      <c r="R1131" s="3">
        <f>IFERROR(_xlfn.XLOOKUP(B1131,[13]Sheet1!$H$1:$H$65536,[13]Sheet1!$J$1:$J$65536),)</f>
        <v>0</v>
      </c>
      <c r="S1131" s="3">
        <f>IFERROR(_xlfn.XLOOKUP(B1131,[14]Sheet1!$H$1:$H$65536,[14]Sheet1!$K$1:$K$65536),0)</f>
        <v>0</v>
      </c>
      <c r="T1131" s="3">
        <f>IFERROR(_xlfn.XLOOKUP(B1131,[15]Sheet1!$H$1:$H$65536,[15]Sheet1!$J$1:$J$65536),0)</f>
        <v>0</v>
      </c>
      <c r="U1131" s="3">
        <f>IFERROR(_xlfn.XLOOKUP(B1131,[16]Sheet1!$H$1:$H$65536,[16]Sheet1!$J$1:$J$65536),0)</f>
        <v>0</v>
      </c>
      <c r="V1131" s="3">
        <f>IFERROR(_xlfn.XLOOKUP(B1131,[17]Sheet1!$H$1:$H$65536,[17]Sheet1!$J$1:$J$65536),0)</f>
        <v>0</v>
      </c>
      <c r="W1131" s="3">
        <f>IFERROR(_xlfn.XLOOKUP(B1131,[18]Sheet1!$H$1:$H$65536,[18]Sheet1!$J$1:$J$65536),0)</f>
        <v>0</v>
      </c>
      <c r="X1131" s="3">
        <f>IFERROR(_xlfn.XLOOKUP(B1131,[19]Sheet1!$H$1:$H$65536,[19]Sheet1!$J$1:$J$65536),0)</f>
        <v>0</v>
      </c>
      <c r="Y1131" s="3">
        <f>IFERROR(_xlfn.XLOOKUP(B1131,[20]Sheet1!$H$1:$H$65536,[20]Sheet1!$J$1:$J$65536),0)</f>
        <v>0</v>
      </c>
      <c r="Z1131" s="3">
        <f>IFERROR(_xlfn.XLOOKUP(B1131,[21]Sheet1!$H$1:$H$65536,[21]Sheet1!$J$1:$J$65536),0)</f>
        <v>0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</row>
    <row r="1132" spans="1:47" x14ac:dyDescent="0.3">
      <c r="A1132" s="2" t="str">
        <f t="shared" si="17"/>
        <v>M2</v>
      </c>
      <c r="B1132" s="1" t="s">
        <v>5608</v>
      </c>
      <c r="C1132" s="23" t="str">
        <f>_xlfn.XLOOKUP(B1132,IP구분!A:A,IP구분!C:C)</f>
        <v>뽀로로</v>
      </c>
      <c r="D1132" s="1" t="s">
        <v>5609</v>
      </c>
      <c r="E1132" s="7">
        <f>IFERROR(_xlfn.XLOOKUP(B1132,단가!A:A,단가!C:C),0)</f>
        <v>0</v>
      </c>
      <c r="F1132" s="3">
        <f>IFERROR(_xlfn.XLOOKUP(B1132,'[1]2609 재고'!$I$1:$I$65536,'[1]2609 재고'!$K$1:$K$65536),0)</f>
        <v>0</v>
      </c>
      <c r="G1132" s="3">
        <f>IFERROR(_xlfn.XLOOKUP(B1132,[2]Sheet1!$H$1:$H$65536,[2]Sheet1!$K$1:$K$65536),0)</f>
        <v>0</v>
      </c>
      <c r="H1132" s="3">
        <f>IFERROR(_xlfn.XLOOKUP(B1132,[3]Sheet1!$H$1:$H$65536,[3]Sheet1!$J$1:$J$65536),0)</f>
        <v>0</v>
      </c>
      <c r="I1132" s="3">
        <f>IFERROR(_xlfn.XLOOKUP(B1132,[4]Sheet1!$H$1:$H$65536,[4]Sheet1!$J$1:$J$65536),0)</f>
        <v>0</v>
      </c>
      <c r="J1132" s="3">
        <f>IFERROR(_xlfn.XLOOKUP(B1132,[5]Sheet1!$H$1:$H$65536,[5]Sheet1!$J$1:$J$65536),0)</f>
        <v>0</v>
      </c>
      <c r="K1132" s="3">
        <f>IFERROR(_xlfn.XLOOKUP(B1132,[6]Sheet1!$H$1:$H$65536,[6]Sheet1!$J$1:$J$65536),0)</f>
        <v>0</v>
      </c>
      <c r="L1132" s="3">
        <f>IFERROR(_xlfn.XLOOKUP(B1132,[7]Sheet1!$H$1:$H$65536,[7]Sheet1!$J$1:$J$65536),0)</f>
        <v>0</v>
      </c>
      <c r="M1132" s="3">
        <f>IFERROR(_xlfn.XLOOKUP(B1132,[8]Sheet1!$H$1:$H$65536,[8]Sheet1!$J$1:$J$65536),0)</f>
        <v>0</v>
      </c>
      <c r="N1132" s="3">
        <f>IFERROR(_xlfn.XLOOKUP(B1132,[9]Sheet1!$H$1:$H$65536,[9]Sheet1!$J$1:$J$65536),0)</f>
        <v>0</v>
      </c>
      <c r="O1132" s="3">
        <f>IFERROR(_xlfn.XLOOKUP(B1132,[10]Sheet1!$H$1:$H$65536,[10]Sheet1!$J$1:$J$65536),0)</f>
        <v>0</v>
      </c>
      <c r="P1132" s="3">
        <f>IFERROR(_xlfn.XLOOKUP(B1132,[11]Sheet1!$H$1:$H$65536,[11]Sheet1!$J$1:$J$65536),0)</f>
        <v>0</v>
      </c>
      <c r="Q1132" s="3">
        <f>IFERROR(_xlfn.XLOOKUP(B1132,[12]Sheet1!$H$1:$H$65536,[12]Sheet1!$J$1:$J$65536),0)</f>
        <v>0</v>
      </c>
      <c r="R1132" s="3">
        <f>IFERROR(_xlfn.XLOOKUP(B1132,[13]Sheet1!$H$1:$H$65536,[13]Sheet1!$J$1:$J$65536),)</f>
        <v>0</v>
      </c>
      <c r="S1132" s="3">
        <f>IFERROR(_xlfn.XLOOKUP(B1132,[14]Sheet1!$H$1:$H$65536,[14]Sheet1!$K$1:$K$65536),0)</f>
        <v>0</v>
      </c>
      <c r="T1132" s="3">
        <f>IFERROR(_xlfn.XLOOKUP(B1132,[15]Sheet1!$H$1:$H$65536,[15]Sheet1!$J$1:$J$65536),0)</f>
        <v>0</v>
      </c>
      <c r="U1132" s="3">
        <f>IFERROR(_xlfn.XLOOKUP(B1132,[16]Sheet1!$H$1:$H$65536,[16]Sheet1!$J$1:$J$65536),0)</f>
        <v>0</v>
      </c>
      <c r="V1132" s="3">
        <f>IFERROR(_xlfn.XLOOKUP(B1132,[17]Sheet1!$H$1:$H$65536,[17]Sheet1!$J$1:$J$65536),0)</f>
        <v>0</v>
      </c>
      <c r="W1132" s="3">
        <f>IFERROR(_xlfn.XLOOKUP(B1132,[18]Sheet1!$H$1:$H$65536,[18]Sheet1!$J$1:$J$65536),0)</f>
        <v>0</v>
      </c>
      <c r="X1132" s="3">
        <f>IFERROR(_xlfn.XLOOKUP(B1132,[19]Sheet1!$H$1:$H$65536,[19]Sheet1!$J$1:$J$65536),0)</f>
        <v>0</v>
      </c>
      <c r="Y1132" s="3">
        <f>IFERROR(_xlfn.XLOOKUP(B1132,[20]Sheet1!$H$1:$H$65536,[20]Sheet1!$J$1:$J$65536),0)</f>
        <v>0</v>
      </c>
      <c r="Z1132" s="3">
        <f>IFERROR(_xlfn.XLOOKUP(B1132,[21]Sheet1!$H$1:$H$65536,[21]Sheet1!$J$1:$J$65536),0)</f>
        <v>0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</row>
    <row r="1133" spans="1:47" x14ac:dyDescent="0.3">
      <c r="A1133" s="2" t="str">
        <f t="shared" si="17"/>
        <v>P1</v>
      </c>
      <c r="B1133" s="1" t="s">
        <v>3985</v>
      </c>
      <c r="C1133" s="23" t="str">
        <f>_xlfn.XLOOKUP(B1133,IP구분!A:A,IP구분!C:C)</f>
        <v>뽀로로</v>
      </c>
      <c r="D1133" s="1" t="s">
        <v>3986</v>
      </c>
      <c r="E1133" s="7">
        <f>IFERROR(_xlfn.XLOOKUP(B1133,단가!A:A,단가!C:C),0)</f>
        <v>3140</v>
      </c>
      <c r="F1133" s="3">
        <f>IFERROR(_xlfn.XLOOKUP(B1133,'[1]2609 재고'!$I$1:$I$65536,'[1]2609 재고'!$K$1:$K$65536),0)</f>
        <v>4</v>
      </c>
      <c r="G1133" s="3">
        <f>IFERROR(_xlfn.XLOOKUP(B1133,[2]Sheet1!$H$1:$H$65536,[2]Sheet1!$K$1:$K$65536),0)</f>
        <v>4</v>
      </c>
      <c r="H1133" s="3">
        <f>IFERROR(_xlfn.XLOOKUP(B1133,[3]Sheet1!$H$1:$H$65536,[3]Sheet1!$J$1:$J$65536),0)</f>
        <v>4</v>
      </c>
      <c r="I1133" s="3">
        <f>IFERROR(_xlfn.XLOOKUP(B1133,[4]Sheet1!$H$1:$H$65536,[4]Sheet1!$J$1:$J$65536),0)</f>
        <v>4</v>
      </c>
      <c r="J1133" s="3">
        <f>IFERROR(_xlfn.XLOOKUP(B1133,[5]Sheet1!$H$1:$H$65536,[5]Sheet1!$J$1:$J$65536),0)</f>
        <v>4</v>
      </c>
      <c r="K1133" s="3">
        <f>IFERROR(_xlfn.XLOOKUP(B1133,[6]Sheet1!$H$1:$H$65536,[6]Sheet1!$J$1:$J$65536),0)</f>
        <v>4</v>
      </c>
      <c r="L1133" s="3">
        <f>IFERROR(_xlfn.XLOOKUP(B1133,[7]Sheet1!$H$1:$H$65536,[7]Sheet1!$J$1:$J$65536),0)</f>
        <v>4</v>
      </c>
      <c r="M1133" s="3">
        <f>IFERROR(_xlfn.XLOOKUP(B1133,[8]Sheet1!$H$1:$H$65536,[8]Sheet1!$J$1:$J$65536),0)</f>
        <v>4</v>
      </c>
      <c r="N1133" s="3">
        <f>IFERROR(_xlfn.XLOOKUP(B1133,[9]Sheet1!$H$1:$H$65536,[9]Sheet1!$J$1:$J$65536),0)</f>
        <v>4</v>
      </c>
      <c r="O1133" s="3">
        <f>IFERROR(_xlfn.XLOOKUP(B1133,[10]Sheet1!$H$1:$H$65536,[10]Sheet1!$J$1:$J$65536),0)</f>
        <v>4</v>
      </c>
      <c r="P1133" s="3">
        <f>IFERROR(_xlfn.XLOOKUP(B1133,[11]Sheet1!$H$1:$H$65536,[11]Sheet1!$J$1:$J$65536),0)</f>
        <v>4</v>
      </c>
      <c r="Q1133" s="3">
        <f>IFERROR(_xlfn.XLOOKUP(B1133,[12]Sheet1!$H$1:$H$65536,[12]Sheet1!$J$1:$J$65536),0)</f>
        <v>4</v>
      </c>
      <c r="R1133" s="3">
        <f>IFERROR(_xlfn.XLOOKUP(B1133,[13]Sheet1!$H$1:$H$65536,[13]Sheet1!$J$1:$J$65536),)</f>
        <v>4</v>
      </c>
      <c r="S1133" s="3">
        <f>IFERROR(_xlfn.XLOOKUP(B1133,[14]Sheet1!$H$1:$H$65536,[14]Sheet1!$K$1:$K$65536),0)</f>
        <v>4</v>
      </c>
      <c r="T1133" s="3">
        <f>IFERROR(_xlfn.XLOOKUP(B1133,[15]Sheet1!$H$1:$H$65536,[15]Sheet1!$J$1:$J$65536),0)</f>
        <v>4</v>
      </c>
      <c r="U1133" s="3">
        <f>IFERROR(_xlfn.XLOOKUP(B1133,[16]Sheet1!$H$1:$H$65536,[16]Sheet1!$J$1:$J$65536),0)</f>
        <v>4</v>
      </c>
      <c r="V1133" s="3">
        <f>IFERROR(_xlfn.XLOOKUP(B1133,[17]Sheet1!$H$1:$H$65536,[17]Sheet1!$J$1:$J$65536),0)</f>
        <v>4</v>
      </c>
      <c r="W1133" s="3">
        <f>IFERROR(_xlfn.XLOOKUP(B1133,[18]Sheet1!$H$1:$H$65536,[18]Sheet1!$J$1:$J$65536),0)</f>
        <v>4</v>
      </c>
      <c r="X1133" s="3">
        <f>IFERROR(_xlfn.XLOOKUP(B1133,[19]Sheet1!$H$1:$H$65536,[19]Sheet1!$J$1:$J$65536),0)</f>
        <v>4</v>
      </c>
      <c r="Y1133" s="3">
        <f>IFERROR(_xlfn.XLOOKUP(B1133,[20]Sheet1!$H$1:$H$65536,[20]Sheet1!$J$1:$J$65536),0)</f>
        <v>4</v>
      </c>
      <c r="Z1133" s="3">
        <f>IFERROR(_xlfn.XLOOKUP(B1133,[21]Sheet1!$H$1:$H$65536,[21]Sheet1!$J$1:$J$65536),0)</f>
        <v>4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</row>
    <row r="1134" spans="1:47" x14ac:dyDescent="0.3">
      <c r="A1134" s="2" t="str">
        <f t="shared" si="17"/>
        <v>L2</v>
      </c>
      <c r="B1134" s="1" t="s">
        <v>5610</v>
      </c>
      <c r="C1134" s="23" t="str">
        <f>_xlfn.XLOOKUP(B1134,IP구분!A:A,IP구분!C:C)</f>
        <v>잔망루피</v>
      </c>
      <c r="D1134" s="1" t="s">
        <v>5611</v>
      </c>
      <c r="E1134" s="7" t="str">
        <f>IFERROR(_xlfn.XLOOKUP(B1134,단가!A:A,단가!C:C),0)</f>
        <v xml:space="preserve">                     -</v>
      </c>
      <c r="F1134" s="3">
        <f>IFERROR(_xlfn.XLOOKUP(B1134,'[1]2609 재고'!$I$1:$I$65536,'[1]2609 재고'!$K$1:$K$65536),0)</f>
        <v>0</v>
      </c>
      <c r="G1134" s="3">
        <f>IFERROR(_xlfn.XLOOKUP(B1134,[2]Sheet1!$H$1:$H$65536,[2]Sheet1!$K$1:$K$65536),0)</f>
        <v>0</v>
      </c>
      <c r="H1134" s="3">
        <f>IFERROR(_xlfn.XLOOKUP(B1134,[3]Sheet1!$H$1:$H$65536,[3]Sheet1!$J$1:$J$65536),0)</f>
        <v>0</v>
      </c>
      <c r="I1134" s="3">
        <f>IFERROR(_xlfn.XLOOKUP(B1134,[4]Sheet1!$H$1:$H$65536,[4]Sheet1!$J$1:$J$65536),0)</f>
        <v>0</v>
      </c>
      <c r="J1134" s="3">
        <f>IFERROR(_xlfn.XLOOKUP(B1134,[5]Sheet1!$H$1:$H$65536,[5]Sheet1!$J$1:$J$65536),0)</f>
        <v>0</v>
      </c>
      <c r="K1134" s="3">
        <f>IFERROR(_xlfn.XLOOKUP(B1134,[6]Sheet1!$H$1:$H$65536,[6]Sheet1!$J$1:$J$65536),0)</f>
        <v>0</v>
      </c>
      <c r="L1134" s="3">
        <f>IFERROR(_xlfn.XLOOKUP(B1134,[7]Sheet1!$H$1:$H$65536,[7]Sheet1!$J$1:$J$65536),0)</f>
        <v>0</v>
      </c>
      <c r="M1134" s="3">
        <f>IFERROR(_xlfn.XLOOKUP(B1134,[8]Sheet1!$H$1:$H$65536,[8]Sheet1!$J$1:$J$65536),0)</f>
        <v>0</v>
      </c>
      <c r="N1134" s="3">
        <f>IFERROR(_xlfn.XLOOKUP(B1134,[9]Sheet1!$H$1:$H$65536,[9]Sheet1!$J$1:$J$65536),0)</f>
        <v>0</v>
      </c>
      <c r="O1134" s="3">
        <f>IFERROR(_xlfn.XLOOKUP(B1134,[10]Sheet1!$H$1:$H$65536,[10]Sheet1!$J$1:$J$65536),0)</f>
        <v>0</v>
      </c>
      <c r="P1134" s="3">
        <f>IFERROR(_xlfn.XLOOKUP(B1134,[11]Sheet1!$H$1:$H$65536,[11]Sheet1!$J$1:$J$65536),0)</f>
        <v>0</v>
      </c>
      <c r="Q1134" s="3">
        <f>IFERROR(_xlfn.XLOOKUP(B1134,[12]Sheet1!$H$1:$H$65536,[12]Sheet1!$J$1:$J$65536),0)</f>
        <v>0</v>
      </c>
      <c r="R1134" s="3">
        <f>IFERROR(_xlfn.XLOOKUP(B1134,[13]Sheet1!$H$1:$H$65536,[13]Sheet1!$J$1:$J$65536),)</f>
        <v>2</v>
      </c>
      <c r="S1134" s="3">
        <f>IFERROR(_xlfn.XLOOKUP(B1134,[14]Sheet1!$H$1:$H$65536,[14]Sheet1!$K$1:$K$65536),0)</f>
        <v>2</v>
      </c>
      <c r="T1134" s="3">
        <f>IFERROR(_xlfn.XLOOKUP(B1134,[15]Sheet1!$H$1:$H$65536,[15]Sheet1!$J$1:$J$65536),0)</f>
        <v>2</v>
      </c>
      <c r="U1134" s="3">
        <f>IFERROR(_xlfn.XLOOKUP(B1134,[16]Sheet1!$H$1:$H$65536,[16]Sheet1!$J$1:$J$65536),0)</f>
        <v>2</v>
      </c>
      <c r="V1134" s="3">
        <f>IFERROR(_xlfn.XLOOKUP(B1134,[17]Sheet1!$H$1:$H$65536,[17]Sheet1!$J$1:$J$65536),0)</f>
        <v>2</v>
      </c>
      <c r="W1134" s="3">
        <f>IFERROR(_xlfn.XLOOKUP(B1134,[18]Sheet1!$H$1:$H$65536,[18]Sheet1!$J$1:$J$65536),0)</f>
        <v>2</v>
      </c>
      <c r="X1134" s="3">
        <f>IFERROR(_xlfn.XLOOKUP(B1134,[19]Sheet1!$H$1:$H$65536,[19]Sheet1!$J$1:$J$65536),0)</f>
        <v>2</v>
      </c>
      <c r="Y1134" s="3">
        <f>IFERROR(_xlfn.XLOOKUP(B1134,[20]Sheet1!$H$1:$H$65536,[20]Sheet1!$J$1:$J$65536),0)</f>
        <v>2</v>
      </c>
      <c r="Z1134" s="3">
        <f>IFERROR(_xlfn.XLOOKUP(B1134,[21]Sheet1!$H$1:$H$65536,[21]Sheet1!$J$1:$J$65536),0)</f>
        <v>2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</row>
    <row r="1135" spans="1:47" x14ac:dyDescent="0.3">
      <c r="A1135" s="2" t="str">
        <f t="shared" si="17"/>
        <v>L2</v>
      </c>
      <c r="B1135" s="1" t="s">
        <v>2256</v>
      </c>
      <c r="C1135" s="23" t="str">
        <f>_xlfn.XLOOKUP(B1135,IP구분!A:A,IP구분!C:C)</f>
        <v>잔망루피</v>
      </c>
      <c r="D1135" s="1" t="s">
        <v>2257</v>
      </c>
      <c r="E1135" s="7">
        <f>IFERROR(_xlfn.XLOOKUP(B1135,단가!A:A,단가!C:C),0)</f>
        <v>7227</v>
      </c>
      <c r="F1135" s="3">
        <f>IFERROR(_xlfn.XLOOKUP(B1135,'[1]2609 재고'!$I$1:$I$65536,'[1]2609 재고'!$K$1:$K$65536),0)</f>
        <v>49</v>
      </c>
      <c r="G1135" s="3">
        <f>IFERROR(_xlfn.XLOOKUP(B1135,[2]Sheet1!$H$1:$H$65536,[2]Sheet1!$K$1:$K$65536),0)</f>
        <v>49</v>
      </c>
      <c r="H1135" s="3">
        <f>IFERROR(_xlfn.XLOOKUP(B1135,[3]Sheet1!$H$1:$H$65536,[3]Sheet1!$J$1:$J$65536),0)</f>
        <v>49</v>
      </c>
      <c r="I1135" s="3">
        <f>IFERROR(_xlfn.XLOOKUP(B1135,[4]Sheet1!$H$1:$H$65536,[4]Sheet1!$J$1:$J$65536),0)</f>
        <v>49</v>
      </c>
      <c r="J1135" s="3">
        <f>IFERROR(_xlfn.XLOOKUP(B1135,[5]Sheet1!$H$1:$H$65536,[5]Sheet1!$J$1:$J$65536),0)</f>
        <v>52</v>
      </c>
      <c r="K1135" s="3">
        <f>IFERROR(_xlfn.XLOOKUP(B1135,[6]Sheet1!$H$1:$H$65536,[6]Sheet1!$J$1:$J$65536),0)</f>
        <v>49</v>
      </c>
      <c r="L1135" s="3">
        <f>IFERROR(_xlfn.XLOOKUP(B1135,[7]Sheet1!$H$1:$H$65536,[7]Sheet1!$J$1:$J$65536),0)</f>
        <v>52</v>
      </c>
      <c r="M1135" s="3">
        <f>IFERROR(_xlfn.XLOOKUP(B1135,[8]Sheet1!$H$1:$H$65536,[8]Sheet1!$J$1:$J$65536),0)</f>
        <v>49</v>
      </c>
      <c r="N1135" s="3">
        <f>IFERROR(_xlfn.XLOOKUP(B1135,[9]Sheet1!$H$1:$H$65536,[9]Sheet1!$J$1:$J$65536),0)</f>
        <v>49</v>
      </c>
      <c r="O1135" s="3">
        <f>IFERROR(_xlfn.XLOOKUP(B1135,[10]Sheet1!$H$1:$H$65536,[10]Sheet1!$J$1:$J$65536),0)</f>
        <v>49</v>
      </c>
      <c r="P1135" s="3">
        <f>IFERROR(_xlfn.XLOOKUP(B1135,[11]Sheet1!$H$1:$H$65536,[11]Sheet1!$J$1:$J$65536),0)</f>
        <v>49</v>
      </c>
      <c r="Q1135" s="3">
        <f>IFERROR(_xlfn.XLOOKUP(B1135,[12]Sheet1!$H$1:$H$65536,[12]Sheet1!$J$1:$J$65536),0)</f>
        <v>49</v>
      </c>
      <c r="R1135" s="3">
        <f>IFERROR(_xlfn.XLOOKUP(B1135,[13]Sheet1!$H$1:$H$65536,[13]Sheet1!$J$1:$J$65536),)</f>
        <v>49</v>
      </c>
      <c r="S1135" s="3">
        <f>IFERROR(_xlfn.XLOOKUP(B1135,[14]Sheet1!$H$1:$H$65536,[14]Sheet1!$K$1:$K$65536),0)</f>
        <v>49</v>
      </c>
      <c r="T1135" s="3">
        <f>IFERROR(_xlfn.XLOOKUP(B1135,[15]Sheet1!$H$1:$H$65536,[15]Sheet1!$J$1:$J$65536),0)</f>
        <v>50</v>
      </c>
      <c r="U1135" s="3">
        <f>IFERROR(_xlfn.XLOOKUP(B1135,[16]Sheet1!$H$1:$H$65536,[16]Sheet1!$J$1:$J$65536),0)</f>
        <v>52</v>
      </c>
      <c r="V1135" s="3">
        <f>IFERROR(_xlfn.XLOOKUP(B1135,[17]Sheet1!$H$1:$H$65536,[17]Sheet1!$J$1:$J$65536),0)</f>
        <v>53</v>
      </c>
      <c r="W1135" s="3">
        <f>IFERROR(_xlfn.XLOOKUP(B1135,[18]Sheet1!$H$1:$H$65536,[18]Sheet1!$J$1:$J$65536),0)</f>
        <v>54</v>
      </c>
      <c r="X1135" s="3">
        <f>IFERROR(_xlfn.XLOOKUP(B1135,[19]Sheet1!$H$1:$H$65536,[19]Sheet1!$J$1:$J$65536),0)</f>
        <v>54</v>
      </c>
      <c r="Y1135" s="3">
        <f>IFERROR(_xlfn.XLOOKUP(B1135,[20]Sheet1!$H$1:$H$65536,[20]Sheet1!$J$1:$J$65536),0)</f>
        <v>55</v>
      </c>
      <c r="Z1135" s="3">
        <f>IFERROR(_xlfn.XLOOKUP(B1135,[21]Sheet1!$H$1:$H$65536,[21]Sheet1!$J$1:$J$65536),0)</f>
        <v>55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</row>
    <row r="1136" spans="1:47" x14ac:dyDescent="0.3">
      <c r="A1136" s="2" t="str">
        <f t="shared" si="17"/>
        <v>M2</v>
      </c>
      <c r="B1136" s="1" t="s">
        <v>2397</v>
      </c>
      <c r="C1136" s="23" t="str">
        <f>_xlfn.XLOOKUP(B1136,IP구분!A:A,IP구분!C:C)</f>
        <v>띠띠뽀</v>
      </c>
      <c r="D1136" s="1" t="s">
        <v>2398</v>
      </c>
      <c r="E1136" s="7">
        <f>IFERROR(_xlfn.XLOOKUP(B1136,단가!A:A,단가!C:C),0)</f>
        <v>5200</v>
      </c>
      <c r="F1136" s="3">
        <f>IFERROR(_xlfn.XLOOKUP(B1136,'[1]2609 재고'!$I$1:$I$65536,'[1]2609 재고'!$K$1:$K$65536),0)</f>
        <v>1</v>
      </c>
      <c r="G1136" s="3">
        <f>IFERROR(_xlfn.XLOOKUP(B1136,[2]Sheet1!$H$1:$H$65536,[2]Sheet1!$K$1:$K$65536),0)</f>
        <v>1</v>
      </c>
      <c r="H1136" s="3">
        <f>IFERROR(_xlfn.XLOOKUP(B1136,[3]Sheet1!$H$1:$H$65536,[3]Sheet1!$J$1:$J$65536),0)</f>
        <v>1</v>
      </c>
      <c r="I1136" s="3">
        <f>IFERROR(_xlfn.XLOOKUP(B1136,[4]Sheet1!$H$1:$H$65536,[4]Sheet1!$J$1:$J$65536),0)</f>
        <v>2</v>
      </c>
      <c r="J1136" s="3">
        <f>IFERROR(_xlfn.XLOOKUP(B1136,[5]Sheet1!$H$1:$H$65536,[5]Sheet1!$J$1:$J$65536),0)</f>
        <v>5</v>
      </c>
      <c r="K1136" s="3">
        <f>IFERROR(_xlfn.XLOOKUP(B1136,[6]Sheet1!$H$1:$H$65536,[6]Sheet1!$J$1:$J$65536),0)</f>
        <v>8</v>
      </c>
      <c r="L1136" s="3">
        <f>IFERROR(_xlfn.XLOOKUP(B1136,[7]Sheet1!$H$1:$H$65536,[7]Sheet1!$J$1:$J$65536),0)</f>
        <v>34</v>
      </c>
      <c r="M1136" s="3">
        <f>IFERROR(_xlfn.XLOOKUP(B1136,[8]Sheet1!$H$1:$H$65536,[8]Sheet1!$J$1:$J$65536),0)</f>
        <v>36</v>
      </c>
      <c r="N1136" s="3">
        <f>IFERROR(_xlfn.XLOOKUP(B1136,[9]Sheet1!$H$1:$H$65536,[9]Sheet1!$J$1:$J$65536),0)</f>
        <v>37</v>
      </c>
      <c r="O1136" s="3">
        <f>IFERROR(_xlfn.XLOOKUP(B1136,[10]Sheet1!$H$1:$H$65536,[10]Sheet1!$J$1:$J$65536),0)</f>
        <v>38</v>
      </c>
      <c r="P1136" s="3">
        <f>IFERROR(_xlfn.XLOOKUP(B1136,[11]Sheet1!$H$1:$H$65536,[11]Sheet1!$J$1:$J$65536),0)</f>
        <v>42</v>
      </c>
      <c r="Q1136" s="3">
        <f>IFERROR(_xlfn.XLOOKUP(B1136,[12]Sheet1!$H$1:$H$65536,[12]Sheet1!$J$1:$J$65536),0)</f>
        <v>44</v>
      </c>
      <c r="R1136" s="3">
        <f>IFERROR(_xlfn.XLOOKUP(B1136,[13]Sheet1!$H$1:$H$65536,[13]Sheet1!$J$1:$J$65536),)</f>
        <v>44</v>
      </c>
      <c r="S1136" s="3">
        <f>IFERROR(_xlfn.XLOOKUP(B1136,[14]Sheet1!$H$1:$H$65536,[14]Sheet1!$K$1:$K$65536),0)</f>
        <v>44</v>
      </c>
      <c r="T1136" s="3">
        <f>IFERROR(_xlfn.XLOOKUP(B1136,[15]Sheet1!$H$1:$H$65536,[15]Sheet1!$J$1:$J$65536),0)</f>
        <v>44</v>
      </c>
      <c r="U1136" s="3">
        <f>IFERROR(_xlfn.XLOOKUP(B1136,[16]Sheet1!$H$1:$H$65536,[16]Sheet1!$J$1:$J$65536),0)</f>
        <v>45</v>
      </c>
      <c r="V1136" s="3">
        <f>IFERROR(_xlfn.XLOOKUP(B1136,[17]Sheet1!$H$1:$H$65536,[17]Sheet1!$J$1:$J$65536),0)</f>
        <v>48</v>
      </c>
      <c r="W1136" s="3">
        <f>IFERROR(_xlfn.XLOOKUP(B1136,[18]Sheet1!$H$1:$H$65536,[18]Sheet1!$J$1:$J$65536),0)</f>
        <v>48</v>
      </c>
      <c r="X1136" s="3">
        <f>IFERROR(_xlfn.XLOOKUP(B1136,[19]Sheet1!$H$1:$H$65536,[19]Sheet1!$J$1:$J$65536),0)</f>
        <v>48</v>
      </c>
      <c r="Y1136" s="3">
        <f>IFERROR(_xlfn.XLOOKUP(B1136,[20]Sheet1!$H$1:$H$65536,[20]Sheet1!$J$1:$J$65536),0)</f>
        <v>48</v>
      </c>
      <c r="Z1136" s="3">
        <f>IFERROR(_xlfn.XLOOKUP(B1136,[21]Sheet1!$H$1:$H$65536,[21]Sheet1!$J$1:$J$65536),0)</f>
        <v>49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</row>
    <row r="1137" spans="1:47" x14ac:dyDescent="0.3">
      <c r="A1137" s="2" t="str">
        <f t="shared" si="17"/>
        <v>L2</v>
      </c>
      <c r="B1137" s="1" t="s">
        <v>2228</v>
      </c>
      <c r="C1137" s="23" t="str">
        <f>_xlfn.XLOOKUP(B1137,IP구분!A:A,IP구분!C:C)</f>
        <v>잔망루피</v>
      </c>
      <c r="D1137" s="1" t="s">
        <v>2229</v>
      </c>
      <c r="E1137" s="7">
        <f>IFERROR(_xlfn.XLOOKUP(B1137,단가!A:A,단가!C:C),0)</f>
        <v>9045</v>
      </c>
      <c r="F1137" s="3">
        <f>IFERROR(_xlfn.XLOOKUP(B1137,'[1]2609 재고'!$I$1:$I$65536,'[1]2609 재고'!$K$1:$K$65536),0)</f>
        <v>46</v>
      </c>
      <c r="G1137" s="3">
        <f>IFERROR(_xlfn.XLOOKUP(B1137,[2]Sheet1!$H$1:$H$65536,[2]Sheet1!$K$1:$K$65536),0)</f>
        <v>46</v>
      </c>
      <c r="H1137" s="3">
        <f>IFERROR(_xlfn.XLOOKUP(B1137,[3]Sheet1!$H$1:$H$65536,[3]Sheet1!$J$1:$J$65536),0)</f>
        <v>46</v>
      </c>
      <c r="I1137" s="3">
        <f>IFERROR(_xlfn.XLOOKUP(B1137,[4]Sheet1!$H$1:$H$65536,[4]Sheet1!$J$1:$J$65536),0)</f>
        <v>46</v>
      </c>
      <c r="J1137" s="3">
        <f>IFERROR(_xlfn.XLOOKUP(B1137,[5]Sheet1!$H$1:$H$65536,[5]Sheet1!$J$1:$J$65536),0)</f>
        <v>46</v>
      </c>
      <c r="K1137" s="3">
        <f>IFERROR(_xlfn.XLOOKUP(B1137,[6]Sheet1!$H$1:$H$65536,[6]Sheet1!$J$1:$J$65536),0)</f>
        <v>46</v>
      </c>
      <c r="L1137" s="3">
        <f>IFERROR(_xlfn.XLOOKUP(B1137,[7]Sheet1!$H$1:$H$65536,[7]Sheet1!$J$1:$J$65536),0)</f>
        <v>46</v>
      </c>
      <c r="M1137" s="3">
        <f>IFERROR(_xlfn.XLOOKUP(B1137,[8]Sheet1!$H$1:$H$65536,[8]Sheet1!$J$1:$J$65536),0)</f>
        <v>46</v>
      </c>
      <c r="N1137" s="3">
        <f>IFERROR(_xlfn.XLOOKUP(B1137,[9]Sheet1!$H$1:$H$65536,[9]Sheet1!$J$1:$J$65536),0)</f>
        <v>46</v>
      </c>
      <c r="O1137" s="3">
        <f>IFERROR(_xlfn.XLOOKUP(B1137,[10]Sheet1!$H$1:$H$65536,[10]Sheet1!$J$1:$J$65536),0)</f>
        <v>46</v>
      </c>
      <c r="P1137" s="3">
        <f>IFERROR(_xlfn.XLOOKUP(B1137,[11]Sheet1!$H$1:$H$65536,[11]Sheet1!$J$1:$J$65536),0)</f>
        <v>46</v>
      </c>
      <c r="Q1137" s="3">
        <f>IFERROR(_xlfn.XLOOKUP(B1137,[12]Sheet1!$H$1:$H$65536,[12]Sheet1!$J$1:$J$65536),0)</f>
        <v>46</v>
      </c>
      <c r="R1137" s="3">
        <f>IFERROR(_xlfn.XLOOKUP(B1137,[13]Sheet1!$H$1:$H$65536,[13]Sheet1!$J$1:$J$65536),)</f>
        <v>46</v>
      </c>
      <c r="S1137" s="3">
        <f>IFERROR(_xlfn.XLOOKUP(B1137,[14]Sheet1!$H$1:$H$65536,[14]Sheet1!$K$1:$K$65536),0)</f>
        <v>46</v>
      </c>
      <c r="T1137" s="3">
        <f>IFERROR(_xlfn.XLOOKUP(B1137,[15]Sheet1!$H$1:$H$65536,[15]Sheet1!$J$1:$J$65536),0)</f>
        <v>46</v>
      </c>
      <c r="U1137" s="3">
        <f>IFERROR(_xlfn.XLOOKUP(B1137,[16]Sheet1!$H$1:$H$65536,[16]Sheet1!$J$1:$J$65536),0)</f>
        <v>48</v>
      </c>
      <c r="V1137" s="3">
        <f>IFERROR(_xlfn.XLOOKUP(B1137,[17]Sheet1!$H$1:$H$65536,[17]Sheet1!$J$1:$J$65536),0)</f>
        <v>49</v>
      </c>
      <c r="W1137" s="3">
        <f>IFERROR(_xlfn.XLOOKUP(B1137,[18]Sheet1!$H$1:$H$65536,[18]Sheet1!$J$1:$J$65536),0)</f>
        <v>49</v>
      </c>
      <c r="X1137" s="3">
        <f>IFERROR(_xlfn.XLOOKUP(B1137,[19]Sheet1!$H$1:$H$65536,[19]Sheet1!$J$1:$J$65536),0)</f>
        <v>49</v>
      </c>
      <c r="Y1137" s="3">
        <f>IFERROR(_xlfn.XLOOKUP(B1137,[20]Sheet1!$H$1:$H$65536,[20]Sheet1!$J$1:$J$65536),0)</f>
        <v>49</v>
      </c>
      <c r="Z1137" s="3">
        <f>IFERROR(_xlfn.XLOOKUP(B1137,[21]Sheet1!$H$1:$H$65536,[21]Sheet1!$J$1:$J$65536),0)</f>
        <v>51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</row>
    <row r="1138" spans="1:47" x14ac:dyDescent="0.3">
      <c r="A1138" s="2" t="str">
        <f t="shared" si="17"/>
        <v>L2</v>
      </c>
      <c r="B1138" s="1" t="s">
        <v>5612</v>
      </c>
      <c r="C1138" s="23" t="str">
        <f>_xlfn.XLOOKUP(B1138,IP구분!A:A,IP구분!C:C)</f>
        <v>잔망루피</v>
      </c>
      <c r="D1138" s="1" t="s">
        <v>5613</v>
      </c>
      <c r="E1138" s="7" t="str">
        <f>IFERROR(_xlfn.XLOOKUP(B1138,단가!A:A,단가!C:C),0)</f>
        <v xml:space="preserve">                     -</v>
      </c>
      <c r="F1138" s="3">
        <f>IFERROR(_xlfn.XLOOKUP(B1138,'[1]2609 재고'!$I$1:$I$65536,'[1]2609 재고'!$K$1:$K$65536),0)</f>
        <v>0</v>
      </c>
      <c r="G1138" s="3">
        <f>IFERROR(_xlfn.XLOOKUP(B1138,[2]Sheet1!$H$1:$H$65536,[2]Sheet1!$K$1:$K$65536),0)</f>
        <v>0</v>
      </c>
      <c r="H1138" s="3">
        <f>IFERROR(_xlfn.XLOOKUP(B1138,[3]Sheet1!$H$1:$H$65536,[3]Sheet1!$J$1:$J$65536),0)</f>
        <v>0</v>
      </c>
      <c r="I1138" s="3">
        <f>IFERROR(_xlfn.XLOOKUP(B1138,[4]Sheet1!$H$1:$H$65536,[4]Sheet1!$J$1:$J$65536),0)</f>
        <v>0</v>
      </c>
      <c r="J1138" s="3">
        <f>IFERROR(_xlfn.XLOOKUP(B1138,[5]Sheet1!$H$1:$H$65536,[5]Sheet1!$J$1:$J$65536),0)</f>
        <v>0</v>
      </c>
      <c r="K1138" s="3">
        <f>IFERROR(_xlfn.XLOOKUP(B1138,[6]Sheet1!$H$1:$H$65536,[6]Sheet1!$J$1:$J$65536),0)</f>
        <v>0</v>
      </c>
      <c r="L1138" s="3">
        <f>IFERROR(_xlfn.XLOOKUP(B1138,[7]Sheet1!$H$1:$H$65536,[7]Sheet1!$J$1:$J$65536),0)</f>
        <v>0</v>
      </c>
      <c r="M1138" s="3">
        <f>IFERROR(_xlfn.XLOOKUP(B1138,[8]Sheet1!$H$1:$H$65536,[8]Sheet1!$J$1:$J$65536),0)</f>
        <v>0</v>
      </c>
      <c r="N1138" s="3">
        <f>IFERROR(_xlfn.XLOOKUP(B1138,[9]Sheet1!$H$1:$H$65536,[9]Sheet1!$J$1:$J$65536),0)</f>
        <v>0</v>
      </c>
      <c r="O1138" s="3">
        <f>IFERROR(_xlfn.XLOOKUP(B1138,[10]Sheet1!$H$1:$H$65536,[10]Sheet1!$J$1:$J$65536),0)</f>
        <v>0</v>
      </c>
      <c r="P1138" s="3">
        <f>IFERROR(_xlfn.XLOOKUP(B1138,[11]Sheet1!$H$1:$H$65536,[11]Sheet1!$J$1:$J$65536),0)</f>
        <v>0</v>
      </c>
      <c r="Q1138" s="3">
        <f>IFERROR(_xlfn.XLOOKUP(B1138,[12]Sheet1!$H$1:$H$65536,[12]Sheet1!$J$1:$J$65536),0)</f>
        <v>0</v>
      </c>
      <c r="R1138" s="3">
        <f>IFERROR(_xlfn.XLOOKUP(B1138,[13]Sheet1!$H$1:$H$65536,[13]Sheet1!$J$1:$J$65536),)</f>
        <v>0</v>
      </c>
      <c r="S1138" s="3">
        <f>IFERROR(_xlfn.XLOOKUP(B1138,[14]Sheet1!$H$1:$H$65536,[14]Sheet1!$K$1:$K$65536),0)</f>
        <v>0</v>
      </c>
      <c r="T1138" s="3">
        <f>IFERROR(_xlfn.XLOOKUP(B1138,[15]Sheet1!$H$1:$H$65536,[15]Sheet1!$J$1:$J$65536),0)</f>
        <v>0</v>
      </c>
      <c r="U1138" s="3">
        <f>IFERROR(_xlfn.XLOOKUP(B1138,[16]Sheet1!$H$1:$H$65536,[16]Sheet1!$J$1:$J$65536),0)</f>
        <v>0</v>
      </c>
      <c r="V1138" s="3">
        <f>IFERROR(_xlfn.XLOOKUP(B1138,[17]Sheet1!$H$1:$H$65536,[17]Sheet1!$J$1:$J$65536),0)</f>
        <v>0</v>
      </c>
      <c r="W1138" s="3">
        <f>IFERROR(_xlfn.XLOOKUP(B1138,[18]Sheet1!$H$1:$H$65536,[18]Sheet1!$J$1:$J$65536),0)</f>
        <v>0</v>
      </c>
      <c r="X1138" s="3">
        <f>IFERROR(_xlfn.XLOOKUP(B1138,[19]Sheet1!$H$1:$H$65536,[19]Sheet1!$J$1:$J$65536),0)</f>
        <v>0</v>
      </c>
      <c r="Y1138" s="3">
        <f>IFERROR(_xlfn.XLOOKUP(B1138,[20]Sheet1!$H$1:$H$65536,[20]Sheet1!$J$1:$J$65536),0)</f>
        <v>0</v>
      </c>
      <c r="Z1138" s="3">
        <f>IFERROR(_xlfn.XLOOKUP(B1138,[21]Sheet1!$H$1:$H$65536,[21]Sheet1!$J$1:$J$65536),0)</f>
        <v>0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</row>
    <row r="1139" spans="1:47" x14ac:dyDescent="0.3">
      <c r="A1139" s="2" t="str">
        <f t="shared" si="17"/>
        <v>L2</v>
      </c>
      <c r="B1139" s="1" t="s">
        <v>2230</v>
      </c>
      <c r="C1139" s="23" t="str">
        <f>_xlfn.XLOOKUP(B1139,IP구분!A:A,IP구분!C:C)</f>
        <v>잔망루피</v>
      </c>
      <c r="D1139" s="1" t="s">
        <v>2231</v>
      </c>
      <c r="E1139" s="7" t="str">
        <f>IFERROR(_xlfn.XLOOKUP(B1139,단가!A:A,단가!C:C),0)</f>
        <v xml:space="preserve">                     -</v>
      </c>
      <c r="F1139" s="3">
        <f>IFERROR(_xlfn.XLOOKUP(B1139,'[1]2609 재고'!$I$1:$I$65536,'[1]2609 재고'!$K$1:$K$65536),0)</f>
        <v>0</v>
      </c>
      <c r="G1139" s="3">
        <f>IFERROR(_xlfn.XLOOKUP(B1139,[2]Sheet1!$H$1:$H$65536,[2]Sheet1!$K$1:$K$65536),0)</f>
        <v>0</v>
      </c>
      <c r="H1139" s="3">
        <f>IFERROR(_xlfn.XLOOKUP(B1139,[3]Sheet1!$H$1:$H$65536,[3]Sheet1!$J$1:$J$65536),0)</f>
        <v>0</v>
      </c>
      <c r="I1139" s="3">
        <f>IFERROR(_xlfn.XLOOKUP(B1139,[4]Sheet1!$H$1:$H$65536,[4]Sheet1!$J$1:$J$65536),0)</f>
        <v>1</v>
      </c>
      <c r="J1139" s="3">
        <f>IFERROR(_xlfn.XLOOKUP(B1139,[5]Sheet1!$H$1:$H$65536,[5]Sheet1!$J$1:$J$65536),0)</f>
        <v>4</v>
      </c>
      <c r="K1139" s="3">
        <f>IFERROR(_xlfn.XLOOKUP(B1139,[6]Sheet1!$H$1:$H$65536,[6]Sheet1!$J$1:$J$65536),0)</f>
        <v>1</v>
      </c>
      <c r="L1139" s="3">
        <f>IFERROR(_xlfn.XLOOKUP(B1139,[7]Sheet1!$H$1:$H$65536,[7]Sheet1!$J$1:$J$65536),0)</f>
        <v>4</v>
      </c>
      <c r="M1139" s="3">
        <f>IFERROR(_xlfn.XLOOKUP(B1139,[8]Sheet1!$H$1:$H$65536,[8]Sheet1!$J$1:$J$65536),0)</f>
        <v>1</v>
      </c>
      <c r="N1139" s="3">
        <f>IFERROR(_xlfn.XLOOKUP(B1139,[9]Sheet1!$H$1:$H$65536,[9]Sheet1!$J$1:$J$65536),0)</f>
        <v>1</v>
      </c>
      <c r="O1139" s="3">
        <f>IFERROR(_xlfn.XLOOKUP(B1139,[10]Sheet1!$H$1:$H$65536,[10]Sheet1!$J$1:$J$65536),0)</f>
        <v>1</v>
      </c>
      <c r="P1139" s="3">
        <f>IFERROR(_xlfn.XLOOKUP(B1139,[11]Sheet1!$H$1:$H$65536,[11]Sheet1!$J$1:$J$65536),0)</f>
        <v>1</v>
      </c>
      <c r="Q1139" s="3">
        <f>IFERROR(_xlfn.XLOOKUP(B1139,[12]Sheet1!$H$1:$H$65536,[12]Sheet1!$J$1:$J$65536),0)</f>
        <v>1</v>
      </c>
      <c r="R1139" s="3">
        <f>IFERROR(_xlfn.XLOOKUP(B1139,[13]Sheet1!$H$1:$H$65536,[13]Sheet1!$J$1:$J$65536),)</f>
        <v>1</v>
      </c>
      <c r="S1139" s="3">
        <f>IFERROR(_xlfn.XLOOKUP(B1139,[14]Sheet1!$H$1:$H$65536,[14]Sheet1!$K$1:$K$65536),0)</f>
        <v>1</v>
      </c>
      <c r="T1139" s="3">
        <f>IFERROR(_xlfn.XLOOKUP(B1139,[15]Sheet1!$H$1:$H$65536,[15]Sheet1!$J$1:$J$65536),0)</f>
        <v>2</v>
      </c>
      <c r="U1139" s="3">
        <f>IFERROR(_xlfn.XLOOKUP(B1139,[16]Sheet1!$H$1:$H$65536,[16]Sheet1!$J$1:$J$65536),0)</f>
        <v>4</v>
      </c>
      <c r="V1139" s="3">
        <f>IFERROR(_xlfn.XLOOKUP(B1139,[17]Sheet1!$H$1:$H$65536,[17]Sheet1!$J$1:$J$65536),0)</f>
        <v>4</v>
      </c>
      <c r="W1139" s="3">
        <f>IFERROR(_xlfn.XLOOKUP(B1139,[18]Sheet1!$H$1:$H$65536,[18]Sheet1!$J$1:$J$65536),0)</f>
        <v>4</v>
      </c>
      <c r="X1139" s="3">
        <f>IFERROR(_xlfn.XLOOKUP(B1139,[19]Sheet1!$H$1:$H$65536,[19]Sheet1!$J$1:$J$65536),0)</f>
        <v>4</v>
      </c>
      <c r="Y1139" s="3">
        <f>IFERROR(_xlfn.XLOOKUP(B1139,[20]Sheet1!$H$1:$H$65536,[20]Sheet1!$J$1:$J$65536),0)</f>
        <v>5</v>
      </c>
      <c r="Z1139" s="3">
        <f>IFERROR(_xlfn.XLOOKUP(B1139,[21]Sheet1!$H$1:$H$65536,[21]Sheet1!$J$1:$J$65536),0)</f>
        <v>5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</row>
    <row r="1140" spans="1:47" x14ac:dyDescent="0.3">
      <c r="A1140" s="2" t="str">
        <f t="shared" si="17"/>
        <v>P1</v>
      </c>
      <c r="B1140" s="1" t="s">
        <v>5614</v>
      </c>
      <c r="C1140" s="23" t="str">
        <f>_xlfn.XLOOKUP(B1140,IP구분!A:A,IP구분!C:C)</f>
        <v>잔망루피</v>
      </c>
      <c r="D1140" s="1" t="s">
        <v>5615</v>
      </c>
      <c r="E1140" s="7">
        <f>IFERROR(_xlfn.XLOOKUP(B1140,단가!A:A,단가!C:C),0)</f>
        <v>0</v>
      </c>
      <c r="F1140" s="3">
        <f>IFERROR(_xlfn.XLOOKUP(B1140,'[1]2609 재고'!$I$1:$I$65536,'[1]2609 재고'!$K$1:$K$65536),0)</f>
        <v>0</v>
      </c>
      <c r="G1140" s="3">
        <f>IFERROR(_xlfn.XLOOKUP(B1140,[2]Sheet1!$H$1:$H$65536,[2]Sheet1!$K$1:$K$65536),0)</f>
        <v>0</v>
      </c>
      <c r="H1140" s="3">
        <f>IFERROR(_xlfn.XLOOKUP(B1140,[3]Sheet1!$H$1:$H$65536,[3]Sheet1!$J$1:$J$65536),0)</f>
        <v>0</v>
      </c>
      <c r="I1140" s="3">
        <f>IFERROR(_xlfn.XLOOKUP(B1140,[4]Sheet1!$H$1:$H$65536,[4]Sheet1!$J$1:$J$65536),0)</f>
        <v>0</v>
      </c>
      <c r="J1140" s="3">
        <f>IFERROR(_xlfn.XLOOKUP(B1140,[5]Sheet1!$H$1:$H$65536,[5]Sheet1!$J$1:$J$65536),0)</f>
        <v>0</v>
      </c>
      <c r="K1140" s="3">
        <f>IFERROR(_xlfn.XLOOKUP(B1140,[6]Sheet1!$H$1:$H$65536,[6]Sheet1!$J$1:$J$65536),0)</f>
        <v>0</v>
      </c>
      <c r="L1140" s="3">
        <f>IFERROR(_xlfn.XLOOKUP(B1140,[7]Sheet1!$H$1:$H$65536,[7]Sheet1!$J$1:$J$65536),0)</f>
        <v>0</v>
      </c>
      <c r="M1140" s="3">
        <f>IFERROR(_xlfn.XLOOKUP(B1140,[8]Sheet1!$H$1:$H$65536,[8]Sheet1!$J$1:$J$65536),0)</f>
        <v>0</v>
      </c>
      <c r="N1140" s="3">
        <f>IFERROR(_xlfn.XLOOKUP(B1140,[9]Sheet1!$H$1:$H$65536,[9]Sheet1!$J$1:$J$65536),0)</f>
        <v>0</v>
      </c>
      <c r="O1140" s="3">
        <f>IFERROR(_xlfn.XLOOKUP(B1140,[10]Sheet1!$H$1:$H$65536,[10]Sheet1!$J$1:$J$65536),0)</f>
        <v>0</v>
      </c>
      <c r="P1140" s="3">
        <f>IFERROR(_xlfn.XLOOKUP(B1140,[11]Sheet1!$H$1:$H$65536,[11]Sheet1!$J$1:$J$65536),0)</f>
        <v>0</v>
      </c>
      <c r="Q1140" s="3">
        <f>IFERROR(_xlfn.XLOOKUP(B1140,[12]Sheet1!$H$1:$H$65536,[12]Sheet1!$J$1:$J$65536),0)</f>
        <v>0</v>
      </c>
      <c r="R1140" s="3">
        <f>IFERROR(_xlfn.XLOOKUP(B1140,[13]Sheet1!$H$1:$H$65536,[13]Sheet1!$J$1:$J$65536),)</f>
        <v>0</v>
      </c>
      <c r="S1140" s="3">
        <f>IFERROR(_xlfn.XLOOKUP(B1140,[14]Sheet1!$H$1:$H$65536,[14]Sheet1!$K$1:$K$65536),0)</f>
        <v>0</v>
      </c>
      <c r="T1140" s="3">
        <f>IFERROR(_xlfn.XLOOKUP(B1140,[15]Sheet1!$H$1:$H$65536,[15]Sheet1!$J$1:$J$65536),0)</f>
        <v>0</v>
      </c>
      <c r="U1140" s="3">
        <f>IFERROR(_xlfn.XLOOKUP(B1140,[16]Sheet1!$H$1:$H$65536,[16]Sheet1!$J$1:$J$65536),0)</f>
        <v>0</v>
      </c>
      <c r="V1140" s="3">
        <f>IFERROR(_xlfn.XLOOKUP(B1140,[17]Sheet1!$H$1:$H$65536,[17]Sheet1!$J$1:$J$65536),0)</f>
        <v>0</v>
      </c>
      <c r="W1140" s="3">
        <f>IFERROR(_xlfn.XLOOKUP(B1140,[18]Sheet1!$H$1:$H$65536,[18]Sheet1!$J$1:$J$65536),0)</f>
        <v>0</v>
      </c>
      <c r="X1140" s="3">
        <f>IFERROR(_xlfn.XLOOKUP(B1140,[19]Sheet1!$H$1:$H$65536,[19]Sheet1!$J$1:$J$65536),0)</f>
        <v>0</v>
      </c>
      <c r="Y1140" s="3">
        <f>IFERROR(_xlfn.XLOOKUP(B1140,[20]Sheet1!$H$1:$H$65536,[20]Sheet1!$J$1:$J$65536),0)</f>
        <v>0</v>
      </c>
      <c r="Z1140" s="3">
        <f>IFERROR(_xlfn.XLOOKUP(B1140,[21]Sheet1!$H$1:$H$65536,[21]Sheet1!$J$1:$J$65536),0)</f>
        <v>1400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</row>
    <row r="1141" spans="1:47" x14ac:dyDescent="0.3">
      <c r="A1141" s="2" t="str">
        <f t="shared" si="17"/>
        <v>P1</v>
      </c>
      <c r="B1141" s="1" t="s">
        <v>5616</v>
      </c>
      <c r="C1141" s="23" t="str">
        <f>_xlfn.XLOOKUP(B1141,IP구분!A:A,IP구분!C:C)</f>
        <v>잔망루피</v>
      </c>
      <c r="D1141" s="1" t="s">
        <v>5617</v>
      </c>
      <c r="E1141" s="7">
        <f>IFERROR(_xlfn.XLOOKUP(B1141,단가!A:A,단가!C:C),0)</f>
        <v>0</v>
      </c>
      <c r="F1141" s="3">
        <f>IFERROR(_xlfn.XLOOKUP(B1141,'[1]2609 재고'!$I$1:$I$65536,'[1]2609 재고'!$K$1:$K$65536),0)</f>
        <v>0</v>
      </c>
      <c r="G1141" s="3">
        <f>IFERROR(_xlfn.XLOOKUP(B1141,[2]Sheet1!$H$1:$H$65536,[2]Sheet1!$K$1:$K$65536),0)</f>
        <v>0</v>
      </c>
      <c r="H1141" s="3">
        <f>IFERROR(_xlfn.XLOOKUP(B1141,[3]Sheet1!$H$1:$H$65536,[3]Sheet1!$J$1:$J$65536),0)</f>
        <v>0</v>
      </c>
      <c r="I1141" s="3">
        <f>IFERROR(_xlfn.XLOOKUP(B1141,[4]Sheet1!$H$1:$H$65536,[4]Sheet1!$J$1:$J$65536),0)</f>
        <v>0</v>
      </c>
      <c r="J1141" s="3">
        <f>IFERROR(_xlfn.XLOOKUP(B1141,[5]Sheet1!$H$1:$H$65536,[5]Sheet1!$J$1:$J$65536),0)</f>
        <v>0</v>
      </c>
      <c r="K1141" s="3">
        <f>IFERROR(_xlfn.XLOOKUP(B1141,[6]Sheet1!$H$1:$H$65536,[6]Sheet1!$J$1:$J$65536),0)</f>
        <v>0</v>
      </c>
      <c r="L1141" s="3">
        <f>IFERROR(_xlfn.XLOOKUP(B1141,[7]Sheet1!$H$1:$H$65536,[7]Sheet1!$J$1:$J$65536),0)</f>
        <v>0</v>
      </c>
      <c r="M1141" s="3">
        <f>IFERROR(_xlfn.XLOOKUP(B1141,[8]Sheet1!$H$1:$H$65536,[8]Sheet1!$J$1:$J$65536),0)</f>
        <v>0</v>
      </c>
      <c r="N1141" s="3">
        <f>IFERROR(_xlfn.XLOOKUP(B1141,[9]Sheet1!$H$1:$H$65536,[9]Sheet1!$J$1:$J$65536),0)</f>
        <v>0</v>
      </c>
      <c r="O1141" s="3">
        <f>IFERROR(_xlfn.XLOOKUP(B1141,[10]Sheet1!$H$1:$H$65536,[10]Sheet1!$J$1:$J$65536),0)</f>
        <v>0</v>
      </c>
      <c r="P1141" s="3">
        <f>IFERROR(_xlfn.XLOOKUP(B1141,[11]Sheet1!$H$1:$H$65536,[11]Sheet1!$J$1:$J$65536),0)</f>
        <v>0</v>
      </c>
      <c r="Q1141" s="3">
        <f>IFERROR(_xlfn.XLOOKUP(B1141,[12]Sheet1!$H$1:$H$65536,[12]Sheet1!$J$1:$J$65536),0)</f>
        <v>0</v>
      </c>
      <c r="R1141" s="3">
        <f>IFERROR(_xlfn.XLOOKUP(B1141,[13]Sheet1!$H$1:$H$65536,[13]Sheet1!$J$1:$J$65536),)</f>
        <v>0</v>
      </c>
      <c r="S1141" s="3">
        <f>IFERROR(_xlfn.XLOOKUP(B1141,[14]Sheet1!$H$1:$H$65536,[14]Sheet1!$K$1:$K$65536),0)</f>
        <v>0</v>
      </c>
      <c r="T1141" s="3">
        <f>IFERROR(_xlfn.XLOOKUP(B1141,[15]Sheet1!$H$1:$H$65536,[15]Sheet1!$J$1:$J$65536),0)</f>
        <v>0</v>
      </c>
      <c r="U1141" s="3">
        <f>IFERROR(_xlfn.XLOOKUP(B1141,[16]Sheet1!$H$1:$H$65536,[16]Sheet1!$J$1:$J$65536),0)</f>
        <v>0</v>
      </c>
      <c r="V1141" s="3">
        <f>IFERROR(_xlfn.XLOOKUP(B1141,[17]Sheet1!$H$1:$H$65536,[17]Sheet1!$J$1:$J$65536),0)</f>
        <v>0</v>
      </c>
      <c r="W1141" s="3">
        <f>IFERROR(_xlfn.XLOOKUP(B1141,[18]Sheet1!$H$1:$H$65536,[18]Sheet1!$J$1:$J$65536),0)</f>
        <v>0</v>
      </c>
      <c r="X1141" s="3">
        <f>IFERROR(_xlfn.XLOOKUP(B1141,[19]Sheet1!$H$1:$H$65536,[19]Sheet1!$J$1:$J$65536),0)</f>
        <v>0</v>
      </c>
      <c r="Y1141" s="3">
        <f>IFERROR(_xlfn.XLOOKUP(B1141,[20]Sheet1!$H$1:$H$65536,[20]Sheet1!$J$1:$J$65536),0)</f>
        <v>0</v>
      </c>
      <c r="Z1141" s="3">
        <f>IFERROR(_xlfn.XLOOKUP(B1141,[21]Sheet1!$H$1:$H$65536,[21]Sheet1!$J$1:$J$65536),0)</f>
        <v>1400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</row>
    <row r="1142" spans="1:47" x14ac:dyDescent="0.3">
      <c r="A1142" s="2" t="str">
        <f t="shared" si="17"/>
        <v>L2</v>
      </c>
      <c r="B1142" s="1" t="s">
        <v>5618</v>
      </c>
      <c r="C1142" s="23" t="str">
        <f>_xlfn.XLOOKUP(B1142,IP구분!A:A,IP구분!C:C)</f>
        <v>잔망루피</v>
      </c>
      <c r="D1142" s="1" t="s">
        <v>5619</v>
      </c>
      <c r="E1142" s="7" t="str">
        <f>IFERROR(_xlfn.XLOOKUP(B1142,단가!A:A,단가!C:C),0)</f>
        <v xml:space="preserve">                     -</v>
      </c>
      <c r="F1142" s="3">
        <f>IFERROR(_xlfn.XLOOKUP(B1142,'[1]2609 재고'!$I$1:$I$65536,'[1]2609 재고'!$K$1:$K$65536),0)</f>
        <v>0</v>
      </c>
      <c r="G1142" s="3">
        <f>IFERROR(_xlfn.XLOOKUP(B1142,[2]Sheet1!$H$1:$H$65536,[2]Sheet1!$K$1:$K$65536),0)</f>
        <v>0</v>
      </c>
      <c r="H1142" s="3">
        <f>IFERROR(_xlfn.XLOOKUP(B1142,[3]Sheet1!$H$1:$H$65536,[3]Sheet1!$J$1:$J$65536),0)</f>
        <v>0</v>
      </c>
      <c r="I1142" s="3">
        <f>IFERROR(_xlfn.XLOOKUP(B1142,[4]Sheet1!$H$1:$H$65536,[4]Sheet1!$J$1:$J$65536),0)</f>
        <v>0</v>
      </c>
      <c r="J1142" s="3">
        <f>IFERROR(_xlfn.XLOOKUP(B1142,[5]Sheet1!$H$1:$H$65536,[5]Sheet1!$J$1:$J$65536),0)</f>
        <v>0</v>
      </c>
      <c r="K1142" s="3">
        <f>IFERROR(_xlfn.XLOOKUP(B1142,[6]Sheet1!$H$1:$H$65536,[6]Sheet1!$J$1:$J$65536),0)</f>
        <v>0</v>
      </c>
      <c r="L1142" s="3">
        <f>IFERROR(_xlfn.XLOOKUP(B1142,[7]Sheet1!$H$1:$H$65536,[7]Sheet1!$J$1:$J$65536),0)</f>
        <v>0</v>
      </c>
      <c r="M1142" s="3">
        <f>IFERROR(_xlfn.XLOOKUP(B1142,[8]Sheet1!$H$1:$H$65536,[8]Sheet1!$J$1:$J$65536),0)</f>
        <v>0</v>
      </c>
      <c r="N1142" s="3">
        <f>IFERROR(_xlfn.XLOOKUP(B1142,[9]Sheet1!$H$1:$H$65536,[9]Sheet1!$J$1:$J$65536),0)</f>
        <v>0</v>
      </c>
      <c r="O1142" s="3">
        <f>IFERROR(_xlfn.XLOOKUP(B1142,[10]Sheet1!$H$1:$H$65536,[10]Sheet1!$J$1:$J$65536),0)</f>
        <v>0</v>
      </c>
      <c r="P1142" s="3">
        <f>IFERROR(_xlfn.XLOOKUP(B1142,[11]Sheet1!$H$1:$H$65536,[11]Sheet1!$J$1:$J$65536),0)</f>
        <v>0</v>
      </c>
      <c r="Q1142" s="3">
        <f>IFERROR(_xlfn.XLOOKUP(B1142,[12]Sheet1!$H$1:$H$65536,[12]Sheet1!$J$1:$J$65536),0)</f>
        <v>0</v>
      </c>
      <c r="R1142" s="3">
        <f>IFERROR(_xlfn.XLOOKUP(B1142,[13]Sheet1!$H$1:$H$65536,[13]Sheet1!$J$1:$J$65536),)</f>
        <v>0</v>
      </c>
      <c r="S1142" s="3">
        <f>IFERROR(_xlfn.XLOOKUP(B1142,[14]Sheet1!$H$1:$H$65536,[14]Sheet1!$K$1:$K$65536),0)</f>
        <v>0</v>
      </c>
      <c r="T1142" s="3">
        <f>IFERROR(_xlfn.XLOOKUP(B1142,[15]Sheet1!$H$1:$H$65536,[15]Sheet1!$J$1:$J$65536),0)</f>
        <v>0</v>
      </c>
      <c r="U1142" s="3">
        <f>IFERROR(_xlfn.XLOOKUP(B1142,[16]Sheet1!$H$1:$H$65536,[16]Sheet1!$J$1:$J$65536),0)</f>
        <v>0</v>
      </c>
      <c r="V1142" s="3">
        <f>IFERROR(_xlfn.XLOOKUP(B1142,[17]Sheet1!$H$1:$H$65536,[17]Sheet1!$J$1:$J$65536),0)</f>
        <v>0</v>
      </c>
      <c r="W1142" s="3">
        <f>IFERROR(_xlfn.XLOOKUP(B1142,[18]Sheet1!$H$1:$H$65536,[18]Sheet1!$J$1:$J$65536),0)</f>
        <v>0</v>
      </c>
      <c r="X1142" s="3">
        <f>IFERROR(_xlfn.XLOOKUP(B1142,[19]Sheet1!$H$1:$H$65536,[19]Sheet1!$J$1:$J$65536),0)</f>
        <v>0</v>
      </c>
      <c r="Y1142" s="3">
        <f>IFERROR(_xlfn.XLOOKUP(B1142,[20]Sheet1!$H$1:$H$65536,[20]Sheet1!$J$1:$J$65536),0)</f>
        <v>0</v>
      </c>
      <c r="Z1142" s="3">
        <f>IFERROR(_xlfn.XLOOKUP(B1142,[21]Sheet1!$H$1:$H$65536,[21]Sheet1!$J$1:$J$65536),0)</f>
        <v>0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</row>
    <row r="1143" spans="1:47" x14ac:dyDescent="0.3">
      <c r="A1143" s="2" t="str">
        <f t="shared" si="17"/>
        <v>M2</v>
      </c>
      <c r="B1143" s="1" t="s">
        <v>3128</v>
      </c>
      <c r="C1143" s="23" t="str">
        <f>_xlfn.XLOOKUP(B1143,IP구분!A:A,IP구분!C:C)</f>
        <v>잔망루피</v>
      </c>
      <c r="D1143" s="1" t="s">
        <v>3129</v>
      </c>
      <c r="E1143" s="7">
        <f>IFERROR(_xlfn.XLOOKUP(B1143,단가!A:A,단가!C:C),0)</f>
        <v>12436</v>
      </c>
      <c r="F1143" s="3">
        <f>IFERROR(_xlfn.XLOOKUP(B1143,'[1]2609 재고'!$I$1:$I$65536,'[1]2609 재고'!$K$1:$K$65536),0)</f>
        <v>37</v>
      </c>
      <c r="G1143" s="3">
        <f>IFERROR(_xlfn.XLOOKUP(B1143,[2]Sheet1!$H$1:$H$65536,[2]Sheet1!$K$1:$K$65536),0)</f>
        <v>39</v>
      </c>
      <c r="H1143" s="3">
        <f>IFERROR(_xlfn.XLOOKUP(B1143,[3]Sheet1!$H$1:$H$65536,[3]Sheet1!$J$1:$J$65536),0)</f>
        <v>42</v>
      </c>
      <c r="I1143" s="3">
        <f>IFERROR(_xlfn.XLOOKUP(B1143,[4]Sheet1!$H$1:$H$65536,[4]Sheet1!$J$1:$J$65536),0)</f>
        <v>47</v>
      </c>
      <c r="J1143" s="3">
        <f>IFERROR(_xlfn.XLOOKUP(B1143,[5]Sheet1!$H$1:$H$65536,[5]Sheet1!$J$1:$J$65536),0)</f>
        <v>50</v>
      </c>
      <c r="K1143" s="3">
        <f>IFERROR(_xlfn.XLOOKUP(B1143,[6]Sheet1!$H$1:$H$65536,[6]Sheet1!$J$1:$J$65536),0)</f>
        <v>50</v>
      </c>
      <c r="L1143" s="3">
        <f>IFERROR(_xlfn.XLOOKUP(B1143,[7]Sheet1!$H$1:$H$65536,[7]Sheet1!$J$1:$J$65536),0)</f>
        <v>0</v>
      </c>
      <c r="M1143" s="3">
        <f>IFERROR(_xlfn.XLOOKUP(B1143,[8]Sheet1!$H$1:$H$65536,[8]Sheet1!$J$1:$J$65536),0)</f>
        <v>0</v>
      </c>
      <c r="N1143" s="3">
        <f>IFERROR(_xlfn.XLOOKUP(B1143,[9]Sheet1!$H$1:$H$65536,[9]Sheet1!$J$1:$J$65536),0)</f>
        <v>0</v>
      </c>
      <c r="O1143" s="3">
        <f>IFERROR(_xlfn.XLOOKUP(B1143,[10]Sheet1!$H$1:$H$65536,[10]Sheet1!$J$1:$J$65536),0)</f>
        <v>0</v>
      </c>
      <c r="P1143" s="3">
        <f>IFERROR(_xlfn.XLOOKUP(B1143,[11]Sheet1!$H$1:$H$65536,[11]Sheet1!$J$1:$J$65536),0)</f>
        <v>0</v>
      </c>
      <c r="Q1143" s="3">
        <f>IFERROR(_xlfn.XLOOKUP(B1143,[12]Sheet1!$H$1:$H$65536,[12]Sheet1!$J$1:$J$65536),0)</f>
        <v>0</v>
      </c>
      <c r="R1143" s="3">
        <f>IFERROR(_xlfn.XLOOKUP(B1143,[13]Sheet1!$H$1:$H$65536,[13]Sheet1!$J$1:$J$65536),)</f>
        <v>0</v>
      </c>
      <c r="S1143" s="3">
        <f>IFERROR(_xlfn.XLOOKUP(B1143,[14]Sheet1!$H$1:$H$65536,[14]Sheet1!$K$1:$K$65536),0)</f>
        <v>0</v>
      </c>
      <c r="T1143" s="3">
        <f>IFERROR(_xlfn.XLOOKUP(B1143,[15]Sheet1!$H$1:$H$65536,[15]Sheet1!$J$1:$J$65536),0)</f>
        <v>0</v>
      </c>
      <c r="U1143" s="3">
        <f>IFERROR(_xlfn.XLOOKUP(B1143,[16]Sheet1!$H$1:$H$65536,[16]Sheet1!$J$1:$J$65536),0)</f>
        <v>0</v>
      </c>
      <c r="V1143" s="3">
        <f>IFERROR(_xlfn.XLOOKUP(B1143,[17]Sheet1!$H$1:$H$65536,[17]Sheet1!$J$1:$J$65536),0)</f>
        <v>0</v>
      </c>
      <c r="W1143" s="3">
        <f>IFERROR(_xlfn.XLOOKUP(B1143,[18]Sheet1!$H$1:$H$65536,[18]Sheet1!$J$1:$J$65536),0)</f>
        <v>0</v>
      </c>
      <c r="X1143" s="3">
        <f>IFERROR(_xlfn.XLOOKUP(B1143,[19]Sheet1!$H$1:$H$65536,[19]Sheet1!$J$1:$J$65536),0)</f>
        <v>0</v>
      </c>
      <c r="Y1143" s="3">
        <f>IFERROR(_xlfn.XLOOKUP(B1143,[20]Sheet1!$H$1:$H$65536,[20]Sheet1!$J$1:$J$65536),0)</f>
        <v>0</v>
      </c>
      <c r="Z1143" s="3">
        <f>IFERROR(_xlfn.XLOOKUP(B1143,[21]Sheet1!$H$1:$H$65536,[21]Sheet1!$J$1:$J$65536),0)</f>
        <v>0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</row>
    <row r="1144" spans="1:47" x14ac:dyDescent="0.3">
      <c r="A1144" s="2" t="str">
        <f t="shared" si="17"/>
        <v>P1</v>
      </c>
      <c r="B1144" s="1" t="s">
        <v>5620</v>
      </c>
      <c r="C1144" s="23" t="str">
        <f>_xlfn.XLOOKUP(B1144,IP구분!A:A,IP구분!C:C)</f>
        <v>뽀로로</v>
      </c>
      <c r="D1144" s="1" t="s">
        <v>5621</v>
      </c>
      <c r="E1144" s="7" t="str">
        <f>IFERROR(_xlfn.XLOOKUP(B1144,단가!A:A,단가!C:C),0)</f>
        <v xml:space="preserve">                     -</v>
      </c>
      <c r="F1144" s="3">
        <f>IFERROR(_xlfn.XLOOKUP(B1144,'[1]2609 재고'!$I$1:$I$65536,'[1]2609 재고'!$K$1:$K$65536),0)</f>
        <v>0</v>
      </c>
      <c r="G1144" s="3">
        <f>IFERROR(_xlfn.XLOOKUP(B1144,[2]Sheet1!$H$1:$H$65536,[2]Sheet1!$K$1:$K$65536),0)</f>
        <v>0</v>
      </c>
      <c r="H1144" s="3">
        <f>IFERROR(_xlfn.XLOOKUP(B1144,[3]Sheet1!$H$1:$H$65536,[3]Sheet1!$J$1:$J$65536),0)</f>
        <v>0</v>
      </c>
      <c r="I1144" s="3">
        <f>IFERROR(_xlfn.XLOOKUP(B1144,[4]Sheet1!$H$1:$H$65536,[4]Sheet1!$J$1:$J$65536),0)</f>
        <v>0</v>
      </c>
      <c r="J1144" s="3">
        <f>IFERROR(_xlfn.XLOOKUP(B1144,[5]Sheet1!$H$1:$H$65536,[5]Sheet1!$J$1:$J$65536),0)</f>
        <v>0</v>
      </c>
      <c r="K1144" s="3">
        <f>IFERROR(_xlfn.XLOOKUP(B1144,[6]Sheet1!$H$1:$H$65536,[6]Sheet1!$J$1:$J$65536),0)</f>
        <v>0</v>
      </c>
      <c r="L1144" s="3">
        <f>IFERROR(_xlfn.XLOOKUP(B1144,[7]Sheet1!$H$1:$H$65536,[7]Sheet1!$J$1:$J$65536),0)</f>
        <v>0</v>
      </c>
      <c r="M1144" s="3">
        <f>IFERROR(_xlfn.XLOOKUP(B1144,[8]Sheet1!$H$1:$H$65536,[8]Sheet1!$J$1:$J$65536),0)</f>
        <v>0</v>
      </c>
      <c r="N1144" s="3">
        <f>IFERROR(_xlfn.XLOOKUP(B1144,[9]Sheet1!$H$1:$H$65536,[9]Sheet1!$J$1:$J$65536),0)</f>
        <v>0</v>
      </c>
      <c r="O1144" s="3">
        <f>IFERROR(_xlfn.XLOOKUP(B1144,[10]Sheet1!$H$1:$H$65536,[10]Sheet1!$J$1:$J$65536),0)</f>
        <v>0</v>
      </c>
      <c r="P1144" s="3">
        <f>IFERROR(_xlfn.XLOOKUP(B1144,[11]Sheet1!$H$1:$H$65536,[11]Sheet1!$J$1:$J$65536),0)</f>
        <v>0</v>
      </c>
      <c r="Q1144" s="3">
        <f>IFERROR(_xlfn.XLOOKUP(B1144,[12]Sheet1!$H$1:$H$65536,[12]Sheet1!$J$1:$J$65536),0)</f>
        <v>0</v>
      </c>
      <c r="R1144" s="3">
        <f>IFERROR(_xlfn.XLOOKUP(B1144,[13]Sheet1!$H$1:$H$65536,[13]Sheet1!$J$1:$J$65536),)</f>
        <v>0</v>
      </c>
      <c r="S1144" s="3">
        <f>IFERROR(_xlfn.XLOOKUP(B1144,[14]Sheet1!$H$1:$H$65536,[14]Sheet1!$K$1:$K$65536),0)</f>
        <v>1</v>
      </c>
      <c r="T1144" s="3">
        <f>IFERROR(_xlfn.XLOOKUP(B1144,[15]Sheet1!$H$1:$H$65536,[15]Sheet1!$J$1:$J$65536),0)</f>
        <v>1</v>
      </c>
      <c r="U1144" s="3">
        <f>IFERROR(_xlfn.XLOOKUP(B1144,[16]Sheet1!$H$1:$H$65536,[16]Sheet1!$J$1:$J$65536),0)</f>
        <v>0</v>
      </c>
      <c r="V1144" s="3">
        <f>IFERROR(_xlfn.XLOOKUP(B1144,[17]Sheet1!$H$1:$H$65536,[17]Sheet1!$J$1:$J$65536),0)</f>
        <v>0</v>
      </c>
      <c r="W1144" s="3">
        <f>IFERROR(_xlfn.XLOOKUP(B1144,[18]Sheet1!$H$1:$H$65536,[18]Sheet1!$J$1:$J$65536),0)</f>
        <v>0</v>
      </c>
      <c r="X1144" s="3">
        <f>IFERROR(_xlfn.XLOOKUP(B1144,[19]Sheet1!$H$1:$H$65536,[19]Sheet1!$J$1:$J$65536),0)</f>
        <v>0</v>
      </c>
      <c r="Y1144" s="3">
        <f>IFERROR(_xlfn.XLOOKUP(B1144,[20]Sheet1!$H$1:$H$65536,[20]Sheet1!$J$1:$J$65536),0)</f>
        <v>0</v>
      </c>
      <c r="Z1144" s="3">
        <f>IFERROR(_xlfn.XLOOKUP(B1144,[21]Sheet1!$H$1:$H$65536,[21]Sheet1!$J$1:$J$65536),0)</f>
        <v>0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</row>
    <row r="1145" spans="1:47" x14ac:dyDescent="0.3">
      <c r="A1145" s="2" t="str">
        <f t="shared" si="17"/>
        <v>P1</v>
      </c>
      <c r="B1145" s="1" t="s">
        <v>2427</v>
      </c>
      <c r="C1145" s="23" t="str">
        <f>_xlfn.XLOOKUP(B1145,IP구분!A:A,IP구분!C:C)</f>
        <v>뽀로로</v>
      </c>
      <c r="D1145" s="1" t="s">
        <v>2428</v>
      </c>
      <c r="E1145" s="7">
        <f>IFERROR(_xlfn.XLOOKUP(B1145,단가!A:A,단가!C:C),0)</f>
        <v>3116</v>
      </c>
      <c r="F1145" s="3">
        <f>IFERROR(_xlfn.XLOOKUP(B1145,'[1]2609 재고'!$I$1:$I$65536,'[1]2609 재고'!$K$1:$K$65536),0)</f>
        <v>7</v>
      </c>
      <c r="G1145" s="3">
        <f>IFERROR(_xlfn.XLOOKUP(B1145,[2]Sheet1!$H$1:$H$65536,[2]Sheet1!$K$1:$K$65536),0)</f>
        <v>8</v>
      </c>
      <c r="H1145" s="3">
        <f>IFERROR(_xlfn.XLOOKUP(B1145,[3]Sheet1!$H$1:$H$65536,[3]Sheet1!$J$1:$J$65536),0)</f>
        <v>8</v>
      </c>
      <c r="I1145" s="3">
        <f>IFERROR(_xlfn.XLOOKUP(B1145,[4]Sheet1!$H$1:$H$65536,[4]Sheet1!$J$1:$J$65536),0)</f>
        <v>8</v>
      </c>
      <c r="J1145" s="3">
        <f>IFERROR(_xlfn.XLOOKUP(B1145,[5]Sheet1!$H$1:$H$65536,[5]Sheet1!$J$1:$J$65536),0)</f>
        <v>7</v>
      </c>
      <c r="K1145" s="3">
        <f>IFERROR(_xlfn.XLOOKUP(B1145,[6]Sheet1!$H$1:$H$65536,[6]Sheet1!$J$1:$J$65536),0)</f>
        <v>7</v>
      </c>
      <c r="L1145" s="3">
        <f>IFERROR(_xlfn.XLOOKUP(B1145,[7]Sheet1!$H$1:$H$65536,[7]Sheet1!$J$1:$J$65536),0)</f>
        <v>9</v>
      </c>
      <c r="M1145" s="3">
        <f>IFERROR(_xlfn.XLOOKUP(B1145,[8]Sheet1!$H$1:$H$65536,[8]Sheet1!$J$1:$J$65536),0)</f>
        <v>11</v>
      </c>
      <c r="N1145" s="3">
        <f>IFERROR(_xlfn.XLOOKUP(B1145,[9]Sheet1!$H$1:$H$65536,[9]Sheet1!$J$1:$J$65536),0)</f>
        <v>11</v>
      </c>
      <c r="O1145" s="3">
        <f>IFERROR(_xlfn.XLOOKUP(B1145,[10]Sheet1!$H$1:$H$65536,[10]Sheet1!$J$1:$J$65536),0)</f>
        <v>9</v>
      </c>
      <c r="P1145" s="3">
        <f>IFERROR(_xlfn.XLOOKUP(B1145,[11]Sheet1!$H$1:$H$65536,[11]Sheet1!$J$1:$J$65536),0)</f>
        <v>10</v>
      </c>
      <c r="Q1145" s="3">
        <f>IFERROR(_xlfn.XLOOKUP(B1145,[12]Sheet1!$H$1:$H$65536,[12]Sheet1!$J$1:$J$65536),0)</f>
        <v>7</v>
      </c>
      <c r="R1145" s="3">
        <f>IFERROR(_xlfn.XLOOKUP(B1145,[13]Sheet1!$H$1:$H$65536,[13]Sheet1!$J$1:$J$65536),)</f>
        <v>7</v>
      </c>
      <c r="S1145" s="3">
        <f>IFERROR(_xlfn.XLOOKUP(B1145,[14]Sheet1!$H$1:$H$65536,[14]Sheet1!$K$1:$K$65536),0)</f>
        <v>10</v>
      </c>
      <c r="T1145" s="3">
        <f>IFERROR(_xlfn.XLOOKUP(B1145,[15]Sheet1!$H$1:$H$65536,[15]Sheet1!$J$1:$J$65536),0)</f>
        <v>9</v>
      </c>
      <c r="U1145" s="3">
        <f>IFERROR(_xlfn.XLOOKUP(B1145,[16]Sheet1!$H$1:$H$65536,[16]Sheet1!$J$1:$J$65536),0)</f>
        <v>7</v>
      </c>
      <c r="V1145" s="3">
        <f>IFERROR(_xlfn.XLOOKUP(B1145,[17]Sheet1!$H$1:$H$65536,[17]Sheet1!$J$1:$J$65536),0)</f>
        <v>8</v>
      </c>
      <c r="W1145" s="3">
        <f>IFERROR(_xlfn.XLOOKUP(B1145,[18]Sheet1!$H$1:$H$65536,[18]Sheet1!$J$1:$J$65536),0)</f>
        <v>6</v>
      </c>
      <c r="X1145" s="3">
        <f>IFERROR(_xlfn.XLOOKUP(B1145,[19]Sheet1!$H$1:$H$65536,[19]Sheet1!$J$1:$J$65536),0)</f>
        <v>6</v>
      </c>
      <c r="Y1145" s="3">
        <f>IFERROR(_xlfn.XLOOKUP(B1145,[20]Sheet1!$H$1:$H$65536,[20]Sheet1!$J$1:$J$65536),0)</f>
        <v>5</v>
      </c>
      <c r="Z1145" s="3">
        <f>IFERROR(_xlfn.XLOOKUP(B1145,[21]Sheet1!$H$1:$H$65536,[21]Sheet1!$J$1:$J$65536),0)</f>
        <v>5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</row>
    <row r="1146" spans="1:47" x14ac:dyDescent="0.3">
      <c r="A1146" s="2" t="str">
        <f t="shared" si="17"/>
        <v>P1</v>
      </c>
      <c r="B1146" s="1" t="s">
        <v>2429</v>
      </c>
      <c r="C1146" s="23" t="str">
        <f>_xlfn.XLOOKUP(B1146,IP구분!A:A,IP구분!C:C)</f>
        <v>뽀로로</v>
      </c>
      <c r="D1146" s="1" t="s">
        <v>2430</v>
      </c>
      <c r="E1146" s="7">
        <f>IFERROR(_xlfn.XLOOKUP(B1146,단가!A:A,단가!C:C),0)</f>
        <v>851</v>
      </c>
      <c r="F1146" s="3">
        <f>IFERROR(_xlfn.XLOOKUP(B1146,'[1]2609 재고'!$I$1:$I$65536,'[1]2609 재고'!$K$1:$K$65536),0)</f>
        <v>2</v>
      </c>
      <c r="G1146" s="3">
        <f>IFERROR(_xlfn.XLOOKUP(B1146,[2]Sheet1!$H$1:$H$65536,[2]Sheet1!$K$1:$K$65536),0)</f>
        <v>2</v>
      </c>
      <c r="H1146" s="3">
        <f>IFERROR(_xlfn.XLOOKUP(B1146,[3]Sheet1!$H$1:$H$65536,[3]Sheet1!$J$1:$J$65536),0)</f>
        <v>2</v>
      </c>
      <c r="I1146" s="3">
        <f>IFERROR(_xlfn.XLOOKUP(B1146,[4]Sheet1!$H$1:$H$65536,[4]Sheet1!$J$1:$J$65536),0)</f>
        <v>2</v>
      </c>
      <c r="J1146" s="3">
        <f>IFERROR(_xlfn.XLOOKUP(B1146,[5]Sheet1!$H$1:$H$65536,[5]Sheet1!$J$1:$J$65536),0)</f>
        <v>2</v>
      </c>
      <c r="K1146" s="3">
        <f>IFERROR(_xlfn.XLOOKUP(B1146,[6]Sheet1!$H$1:$H$65536,[6]Sheet1!$J$1:$J$65536),0)</f>
        <v>2</v>
      </c>
      <c r="L1146" s="3">
        <f>IFERROR(_xlfn.XLOOKUP(B1146,[7]Sheet1!$H$1:$H$65536,[7]Sheet1!$J$1:$J$65536),0)</f>
        <v>2</v>
      </c>
      <c r="M1146" s="3">
        <f>IFERROR(_xlfn.XLOOKUP(B1146,[8]Sheet1!$H$1:$H$65536,[8]Sheet1!$J$1:$J$65536),0)</f>
        <v>2</v>
      </c>
      <c r="N1146" s="3">
        <f>IFERROR(_xlfn.XLOOKUP(B1146,[9]Sheet1!$H$1:$H$65536,[9]Sheet1!$J$1:$J$65536),0)</f>
        <v>2</v>
      </c>
      <c r="O1146" s="3">
        <f>IFERROR(_xlfn.XLOOKUP(B1146,[10]Sheet1!$H$1:$H$65536,[10]Sheet1!$J$1:$J$65536),0)</f>
        <v>2</v>
      </c>
      <c r="P1146" s="3">
        <f>IFERROR(_xlfn.XLOOKUP(B1146,[11]Sheet1!$H$1:$H$65536,[11]Sheet1!$J$1:$J$65536),0)</f>
        <v>2</v>
      </c>
      <c r="Q1146" s="3">
        <f>IFERROR(_xlfn.XLOOKUP(B1146,[12]Sheet1!$H$1:$H$65536,[12]Sheet1!$J$1:$J$65536),0)</f>
        <v>2</v>
      </c>
      <c r="R1146" s="3">
        <f>IFERROR(_xlfn.XLOOKUP(B1146,[13]Sheet1!$H$1:$H$65536,[13]Sheet1!$J$1:$J$65536),)</f>
        <v>2</v>
      </c>
      <c r="S1146" s="3">
        <f>IFERROR(_xlfn.XLOOKUP(B1146,[14]Sheet1!$H$1:$H$65536,[14]Sheet1!$K$1:$K$65536),0)</f>
        <v>2</v>
      </c>
      <c r="T1146" s="3">
        <f>IFERROR(_xlfn.XLOOKUP(B1146,[15]Sheet1!$H$1:$H$65536,[15]Sheet1!$J$1:$J$65536),0)</f>
        <v>2</v>
      </c>
      <c r="U1146" s="3">
        <f>IFERROR(_xlfn.XLOOKUP(B1146,[16]Sheet1!$H$1:$H$65536,[16]Sheet1!$J$1:$J$65536),0)</f>
        <v>4</v>
      </c>
      <c r="V1146" s="3">
        <f>IFERROR(_xlfn.XLOOKUP(B1146,[17]Sheet1!$H$1:$H$65536,[17]Sheet1!$J$1:$J$65536),0)</f>
        <v>4</v>
      </c>
      <c r="W1146" s="3">
        <f>IFERROR(_xlfn.XLOOKUP(B1146,[18]Sheet1!$H$1:$H$65536,[18]Sheet1!$J$1:$J$65536),0)</f>
        <v>4</v>
      </c>
      <c r="X1146" s="3">
        <f>IFERROR(_xlfn.XLOOKUP(B1146,[19]Sheet1!$H$1:$H$65536,[19]Sheet1!$J$1:$J$65536),0)</f>
        <v>4</v>
      </c>
      <c r="Y1146" s="3">
        <f>IFERROR(_xlfn.XLOOKUP(B1146,[20]Sheet1!$H$1:$H$65536,[20]Sheet1!$J$1:$J$65536),0)</f>
        <v>4</v>
      </c>
      <c r="Z1146" s="3">
        <f>IFERROR(_xlfn.XLOOKUP(B1146,[21]Sheet1!$H$1:$H$65536,[21]Sheet1!$J$1:$J$65536),0)</f>
        <v>4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</row>
    <row r="1147" spans="1:47" x14ac:dyDescent="0.3">
      <c r="A1147" s="2" t="str">
        <f t="shared" si="17"/>
        <v>P1</v>
      </c>
      <c r="B1147" s="1" t="s">
        <v>2515</v>
      </c>
      <c r="C1147" s="23" t="str">
        <f>_xlfn.XLOOKUP(B1147,IP구분!A:A,IP구분!C:C)</f>
        <v>뽀로로</v>
      </c>
      <c r="D1147" s="1" t="s">
        <v>2516</v>
      </c>
      <c r="E1147" s="7">
        <f>IFERROR(_xlfn.XLOOKUP(B1147,단가!A:A,단가!C:C),0)</f>
        <v>1199</v>
      </c>
      <c r="F1147" s="3">
        <f>IFERROR(_xlfn.XLOOKUP(B1147,'[1]2609 재고'!$I$1:$I$65536,'[1]2609 재고'!$K$1:$K$65536),0)</f>
        <v>59</v>
      </c>
      <c r="G1147" s="3">
        <f>IFERROR(_xlfn.XLOOKUP(B1147,[2]Sheet1!$H$1:$H$65536,[2]Sheet1!$K$1:$K$65536),0)</f>
        <v>64</v>
      </c>
      <c r="H1147" s="3">
        <f>IFERROR(_xlfn.XLOOKUP(B1147,[3]Sheet1!$H$1:$H$65536,[3]Sheet1!$J$1:$J$65536),0)</f>
        <v>63</v>
      </c>
      <c r="I1147" s="3">
        <f>IFERROR(_xlfn.XLOOKUP(B1147,[4]Sheet1!$H$1:$H$65536,[4]Sheet1!$J$1:$J$65536),0)</f>
        <v>59</v>
      </c>
      <c r="J1147" s="3">
        <f>IFERROR(_xlfn.XLOOKUP(B1147,[5]Sheet1!$H$1:$H$65536,[5]Sheet1!$J$1:$J$65536),0)</f>
        <v>60</v>
      </c>
      <c r="K1147" s="3">
        <f>IFERROR(_xlfn.XLOOKUP(B1147,[6]Sheet1!$H$1:$H$65536,[6]Sheet1!$J$1:$J$65536),0)</f>
        <v>60</v>
      </c>
      <c r="L1147" s="3">
        <f>IFERROR(_xlfn.XLOOKUP(B1147,[7]Sheet1!$H$1:$H$65536,[7]Sheet1!$J$1:$J$65536),0)</f>
        <v>61</v>
      </c>
      <c r="M1147" s="3">
        <f>IFERROR(_xlfn.XLOOKUP(B1147,[8]Sheet1!$H$1:$H$65536,[8]Sheet1!$J$1:$J$65536),0)</f>
        <v>65</v>
      </c>
      <c r="N1147" s="3">
        <f>IFERROR(_xlfn.XLOOKUP(B1147,[9]Sheet1!$H$1:$H$65536,[9]Sheet1!$J$1:$J$65536),0)</f>
        <v>70</v>
      </c>
      <c r="O1147" s="3">
        <f>IFERROR(_xlfn.XLOOKUP(B1147,[10]Sheet1!$H$1:$H$65536,[10]Sheet1!$J$1:$J$65536),0)</f>
        <v>67</v>
      </c>
      <c r="P1147" s="3">
        <f>IFERROR(_xlfn.XLOOKUP(B1147,[11]Sheet1!$H$1:$H$65536,[11]Sheet1!$J$1:$J$65536),0)</f>
        <v>64</v>
      </c>
      <c r="Q1147" s="3">
        <f>IFERROR(_xlfn.XLOOKUP(B1147,[12]Sheet1!$H$1:$H$65536,[12]Sheet1!$J$1:$J$65536),0)</f>
        <v>67</v>
      </c>
      <c r="R1147" s="3">
        <f>IFERROR(_xlfn.XLOOKUP(B1147,[13]Sheet1!$H$1:$H$65536,[13]Sheet1!$J$1:$J$65536),)</f>
        <v>69</v>
      </c>
      <c r="S1147" s="3">
        <f>IFERROR(_xlfn.XLOOKUP(B1147,[14]Sheet1!$H$1:$H$65536,[14]Sheet1!$K$1:$K$65536),0)</f>
        <v>65</v>
      </c>
      <c r="T1147" s="3">
        <f>IFERROR(_xlfn.XLOOKUP(B1147,[15]Sheet1!$H$1:$H$65536,[15]Sheet1!$J$1:$J$65536),0)</f>
        <v>60</v>
      </c>
      <c r="U1147" s="3">
        <f>IFERROR(_xlfn.XLOOKUP(B1147,[16]Sheet1!$H$1:$H$65536,[16]Sheet1!$J$1:$J$65536),0)</f>
        <v>63</v>
      </c>
      <c r="V1147" s="3">
        <f>IFERROR(_xlfn.XLOOKUP(B1147,[17]Sheet1!$H$1:$H$65536,[17]Sheet1!$J$1:$J$65536),0)</f>
        <v>62</v>
      </c>
      <c r="W1147" s="3">
        <f>IFERROR(_xlfn.XLOOKUP(B1147,[18]Sheet1!$H$1:$H$65536,[18]Sheet1!$J$1:$J$65536),0)</f>
        <v>54</v>
      </c>
      <c r="X1147" s="3">
        <f>IFERROR(_xlfn.XLOOKUP(B1147,[19]Sheet1!$H$1:$H$65536,[19]Sheet1!$J$1:$J$65536),0)</f>
        <v>51</v>
      </c>
      <c r="Y1147" s="3">
        <f>IFERROR(_xlfn.XLOOKUP(B1147,[20]Sheet1!$H$1:$H$65536,[20]Sheet1!$J$1:$J$65536),0)</f>
        <v>55</v>
      </c>
      <c r="Z1147" s="3">
        <f>IFERROR(_xlfn.XLOOKUP(B1147,[21]Sheet1!$H$1:$H$65536,[21]Sheet1!$J$1:$J$65536),0)</f>
        <v>49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</row>
    <row r="1148" spans="1:47" x14ac:dyDescent="0.3">
      <c r="A1148" s="2" t="str">
        <f t="shared" si="17"/>
        <v>P1</v>
      </c>
      <c r="B1148" s="1" t="s">
        <v>2517</v>
      </c>
      <c r="C1148" s="23" t="str">
        <f>_xlfn.XLOOKUP(B1148,IP구분!A:A,IP구분!C:C)</f>
        <v>뽀로로</v>
      </c>
      <c r="D1148" s="1" t="s">
        <v>2518</v>
      </c>
      <c r="E1148" s="7">
        <f>IFERROR(_xlfn.XLOOKUP(B1148,단가!A:A,단가!C:C),0)</f>
        <v>1761</v>
      </c>
      <c r="F1148" s="3">
        <f>IFERROR(_xlfn.XLOOKUP(B1148,'[1]2609 재고'!$I$1:$I$65536,'[1]2609 재고'!$K$1:$K$65536),0)</f>
        <v>2767</v>
      </c>
      <c r="G1148" s="3">
        <f>IFERROR(_xlfn.XLOOKUP(B1148,[2]Sheet1!$H$1:$H$65536,[2]Sheet1!$K$1:$K$65536),0)</f>
        <v>3030</v>
      </c>
      <c r="H1148" s="3">
        <f>IFERROR(_xlfn.XLOOKUP(B1148,[3]Sheet1!$H$1:$H$65536,[3]Sheet1!$J$1:$J$65536),0)</f>
        <v>3486</v>
      </c>
      <c r="I1148" s="3">
        <f>IFERROR(_xlfn.XLOOKUP(B1148,[4]Sheet1!$H$1:$H$65536,[4]Sheet1!$J$1:$J$65536),0)</f>
        <v>3910</v>
      </c>
      <c r="J1148" s="3">
        <f>IFERROR(_xlfn.XLOOKUP(B1148,[5]Sheet1!$H$1:$H$65536,[5]Sheet1!$J$1:$J$65536),0)</f>
        <v>4125</v>
      </c>
      <c r="K1148" s="3">
        <f>IFERROR(_xlfn.XLOOKUP(B1148,[6]Sheet1!$H$1:$H$65536,[6]Sheet1!$J$1:$J$65536),0)</f>
        <v>4327</v>
      </c>
      <c r="L1148" s="3">
        <f>IFERROR(_xlfn.XLOOKUP(B1148,[7]Sheet1!$H$1:$H$65536,[7]Sheet1!$J$1:$J$65536),0)</f>
        <v>4553</v>
      </c>
      <c r="M1148" s="3">
        <f>IFERROR(_xlfn.XLOOKUP(B1148,[8]Sheet1!$H$1:$H$65536,[8]Sheet1!$J$1:$J$65536),0)</f>
        <v>4964</v>
      </c>
      <c r="N1148" s="3">
        <f>IFERROR(_xlfn.XLOOKUP(B1148,[9]Sheet1!$H$1:$H$65536,[9]Sheet1!$J$1:$J$65536),0)</f>
        <v>284</v>
      </c>
      <c r="O1148" s="3">
        <f>IFERROR(_xlfn.XLOOKUP(B1148,[10]Sheet1!$H$1:$H$65536,[10]Sheet1!$J$1:$J$65536),0)</f>
        <v>478</v>
      </c>
      <c r="P1148" s="3">
        <f>IFERROR(_xlfn.XLOOKUP(B1148,[11]Sheet1!$H$1:$H$65536,[11]Sheet1!$J$1:$J$65536),0)</f>
        <v>783</v>
      </c>
      <c r="Q1148" s="3">
        <f>IFERROR(_xlfn.XLOOKUP(B1148,[12]Sheet1!$H$1:$H$65536,[12]Sheet1!$J$1:$J$65536),0)</f>
        <v>997</v>
      </c>
      <c r="R1148" s="3">
        <f>IFERROR(_xlfn.XLOOKUP(B1148,[13]Sheet1!$H$1:$H$65536,[13]Sheet1!$J$1:$J$65536),)</f>
        <v>1222</v>
      </c>
      <c r="S1148" s="3">
        <f>IFERROR(_xlfn.XLOOKUP(B1148,[14]Sheet1!$H$1:$H$65536,[14]Sheet1!$K$1:$K$65536),0)</f>
        <v>1486</v>
      </c>
      <c r="T1148" s="3">
        <f>IFERROR(_xlfn.XLOOKUP(B1148,[15]Sheet1!$H$1:$H$65536,[15]Sheet1!$J$1:$J$65536),0)</f>
        <v>1682</v>
      </c>
      <c r="U1148" s="3">
        <f>IFERROR(_xlfn.XLOOKUP(B1148,[16]Sheet1!$H$1:$H$65536,[16]Sheet1!$J$1:$J$65536),0)</f>
        <v>1801</v>
      </c>
      <c r="V1148" s="3">
        <f>IFERROR(_xlfn.XLOOKUP(B1148,[17]Sheet1!$H$1:$H$65536,[17]Sheet1!$J$1:$J$65536),0)</f>
        <v>1904</v>
      </c>
      <c r="W1148" s="3">
        <f>IFERROR(_xlfn.XLOOKUP(B1148,[18]Sheet1!$H$1:$H$65536,[18]Sheet1!$J$1:$J$65536),0)</f>
        <v>1980</v>
      </c>
      <c r="X1148" s="3">
        <f>IFERROR(_xlfn.XLOOKUP(B1148,[19]Sheet1!$H$1:$H$65536,[19]Sheet1!$J$1:$J$65536),0)</f>
        <v>2728</v>
      </c>
      <c r="Y1148" s="3">
        <f>IFERROR(_xlfn.XLOOKUP(B1148,[20]Sheet1!$H$1:$H$65536,[20]Sheet1!$J$1:$J$65536),0)</f>
        <v>2948</v>
      </c>
      <c r="Z1148" s="3">
        <f>IFERROR(_xlfn.XLOOKUP(B1148,[21]Sheet1!$H$1:$H$65536,[21]Sheet1!$J$1:$J$65536),0)</f>
        <v>3608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</row>
    <row r="1149" spans="1:47" x14ac:dyDescent="0.3">
      <c r="A1149" s="2" t="str">
        <f t="shared" si="17"/>
        <v>P1</v>
      </c>
      <c r="B1149" s="1" t="s">
        <v>2519</v>
      </c>
      <c r="C1149" s="23" t="str">
        <f>_xlfn.XLOOKUP(B1149,IP구분!A:A,IP구분!C:C)</f>
        <v>뽀로로</v>
      </c>
      <c r="D1149" s="1" t="s">
        <v>2520</v>
      </c>
      <c r="E1149" s="7">
        <f>IFERROR(_xlfn.XLOOKUP(B1149,단가!A:A,단가!C:C),0)</f>
        <v>1186</v>
      </c>
      <c r="F1149" s="3">
        <f>IFERROR(_xlfn.XLOOKUP(B1149,'[1]2609 재고'!$I$1:$I$65536,'[1]2609 재고'!$K$1:$K$65536),0)</f>
        <v>1</v>
      </c>
      <c r="G1149" s="3">
        <f>IFERROR(_xlfn.XLOOKUP(B1149,[2]Sheet1!$H$1:$H$65536,[2]Sheet1!$K$1:$K$65536),0)</f>
        <v>1</v>
      </c>
      <c r="H1149" s="3">
        <f>IFERROR(_xlfn.XLOOKUP(B1149,[3]Sheet1!$H$1:$H$65536,[3]Sheet1!$J$1:$J$65536),0)</f>
        <v>1</v>
      </c>
      <c r="I1149" s="3">
        <f>IFERROR(_xlfn.XLOOKUP(B1149,[4]Sheet1!$H$1:$H$65536,[4]Sheet1!$J$1:$J$65536),0)</f>
        <v>1</v>
      </c>
      <c r="J1149" s="3">
        <f>IFERROR(_xlfn.XLOOKUP(B1149,[5]Sheet1!$H$1:$H$65536,[5]Sheet1!$J$1:$J$65536),0)</f>
        <v>1</v>
      </c>
      <c r="K1149" s="3">
        <f>IFERROR(_xlfn.XLOOKUP(B1149,[6]Sheet1!$H$1:$H$65536,[6]Sheet1!$J$1:$J$65536),0)</f>
        <v>1</v>
      </c>
      <c r="L1149" s="3">
        <f>IFERROR(_xlfn.XLOOKUP(B1149,[7]Sheet1!$H$1:$H$65536,[7]Sheet1!$J$1:$J$65536),0)</f>
        <v>1</v>
      </c>
      <c r="M1149" s="3">
        <f>IFERROR(_xlfn.XLOOKUP(B1149,[8]Sheet1!$H$1:$H$65536,[8]Sheet1!$J$1:$J$65536),0)</f>
        <v>1</v>
      </c>
      <c r="N1149" s="3">
        <f>IFERROR(_xlfn.XLOOKUP(B1149,[9]Sheet1!$H$1:$H$65536,[9]Sheet1!$J$1:$J$65536),0)</f>
        <v>1</v>
      </c>
      <c r="O1149" s="3">
        <f>IFERROR(_xlfn.XLOOKUP(B1149,[10]Sheet1!$H$1:$H$65536,[10]Sheet1!$J$1:$J$65536),0)</f>
        <v>1</v>
      </c>
      <c r="P1149" s="3">
        <f>IFERROR(_xlfn.XLOOKUP(B1149,[11]Sheet1!$H$1:$H$65536,[11]Sheet1!$J$1:$J$65536),0)</f>
        <v>1</v>
      </c>
      <c r="Q1149" s="3">
        <f>IFERROR(_xlfn.XLOOKUP(B1149,[12]Sheet1!$H$1:$H$65536,[12]Sheet1!$J$1:$J$65536),0)</f>
        <v>1</v>
      </c>
      <c r="R1149" s="3">
        <f>IFERROR(_xlfn.XLOOKUP(B1149,[13]Sheet1!$H$1:$H$65536,[13]Sheet1!$J$1:$J$65536),)</f>
        <v>1</v>
      </c>
      <c r="S1149" s="3">
        <f>IFERROR(_xlfn.XLOOKUP(B1149,[14]Sheet1!$H$1:$H$65536,[14]Sheet1!$K$1:$K$65536),0)</f>
        <v>1</v>
      </c>
      <c r="T1149" s="3">
        <f>IFERROR(_xlfn.XLOOKUP(B1149,[15]Sheet1!$H$1:$H$65536,[15]Sheet1!$J$1:$J$65536),0)</f>
        <v>1</v>
      </c>
      <c r="U1149" s="3">
        <f>IFERROR(_xlfn.XLOOKUP(B1149,[16]Sheet1!$H$1:$H$65536,[16]Sheet1!$J$1:$J$65536),0)</f>
        <v>1</v>
      </c>
      <c r="V1149" s="3">
        <f>IFERROR(_xlfn.XLOOKUP(B1149,[17]Sheet1!$H$1:$H$65536,[17]Sheet1!$J$1:$J$65536),0)</f>
        <v>1</v>
      </c>
      <c r="W1149" s="3">
        <f>IFERROR(_xlfn.XLOOKUP(B1149,[18]Sheet1!$H$1:$H$65536,[18]Sheet1!$J$1:$J$65536),0)</f>
        <v>1</v>
      </c>
      <c r="X1149" s="3">
        <f>IFERROR(_xlfn.XLOOKUP(B1149,[19]Sheet1!$H$1:$H$65536,[19]Sheet1!$J$1:$J$65536),0)</f>
        <v>1</v>
      </c>
      <c r="Y1149" s="3">
        <f>IFERROR(_xlfn.XLOOKUP(B1149,[20]Sheet1!$H$1:$H$65536,[20]Sheet1!$J$1:$J$65536),0)</f>
        <v>1</v>
      </c>
      <c r="Z1149" s="3">
        <f>IFERROR(_xlfn.XLOOKUP(B1149,[21]Sheet1!$H$1:$H$65536,[21]Sheet1!$J$1:$J$65536),0)</f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</row>
    <row r="1150" spans="1:47" x14ac:dyDescent="0.3">
      <c r="A1150" s="2" t="str">
        <f t="shared" si="17"/>
        <v>M2</v>
      </c>
      <c r="B1150" s="1" t="s">
        <v>2192</v>
      </c>
      <c r="C1150" s="23" t="str">
        <f>_xlfn.XLOOKUP(B1150,IP구분!A:A,IP구분!C:C)</f>
        <v>뽀로로</v>
      </c>
      <c r="D1150" s="1" t="s">
        <v>2193</v>
      </c>
      <c r="E1150" s="7" t="str">
        <f>IFERROR(_xlfn.XLOOKUP(B1150,단가!A:A,단가!C:C),0)</f>
        <v xml:space="preserve">                     -</v>
      </c>
      <c r="F1150" s="3">
        <f>IFERROR(_xlfn.XLOOKUP(B1150,'[1]2609 재고'!$I$1:$I$65536,'[1]2609 재고'!$K$1:$K$65536),0)</f>
        <v>0</v>
      </c>
      <c r="G1150" s="3">
        <f>IFERROR(_xlfn.XLOOKUP(B1150,[2]Sheet1!$H$1:$H$65536,[2]Sheet1!$K$1:$K$65536),0)</f>
        <v>0</v>
      </c>
      <c r="H1150" s="3">
        <f>IFERROR(_xlfn.XLOOKUP(B1150,[3]Sheet1!$H$1:$H$65536,[3]Sheet1!$J$1:$J$65536),0)</f>
        <v>0</v>
      </c>
      <c r="I1150" s="3">
        <f>IFERROR(_xlfn.XLOOKUP(B1150,[4]Sheet1!$H$1:$H$65536,[4]Sheet1!$J$1:$J$65536),0)</f>
        <v>0</v>
      </c>
      <c r="J1150" s="3">
        <f>IFERROR(_xlfn.XLOOKUP(B1150,[5]Sheet1!$H$1:$H$65536,[5]Sheet1!$J$1:$J$65536),0)</f>
        <v>0</v>
      </c>
      <c r="K1150" s="3">
        <f>IFERROR(_xlfn.XLOOKUP(B1150,[6]Sheet1!$H$1:$H$65536,[6]Sheet1!$J$1:$J$65536),0)</f>
        <v>0</v>
      </c>
      <c r="L1150" s="3">
        <f>IFERROR(_xlfn.XLOOKUP(B1150,[7]Sheet1!$H$1:$H$65536,[7]Sheet1!$J$1:$J$65536),0)</f>
        <v>0</v>
      </c>
      <c r="M1150" s="3">
        <f>IFERROR(_xlfn.XLOOKUP(B1150,[8]Sheet1!$H$1:$H$65536,[8]Sheet1!$J$1:$J$65536),0)</f>
        <v>0</v>
      </c>
      <c r="N1150" s="3">
        <f>IFERROR(_xlfn.XLOOKUP(B1150,[9]Sheet1!$H$1:$H$65536,[9]Sheet1!$J$1:$J$65536),0)</f>
        <v>0</v>
      </c>
      <c r="O1150" s="3">
        <f>IFERROR(_xlfn.XLOOKUP(B1150,[10]Sheet1!$H$1:$H$65536,[10]Sheet1!$J$1:$J$65536),0)</f>
        <v>0</v>
      </c>
      <c r="P1150" s="3">
        <f>IFERROR(_xlfn.XLOOKUP(B1150,[11]Sheet1!$H$1:$H$65536,[11]Sheet1!$J$1:$J$65536),0)</f>
        <v>0</v>
      </c>
      <c r="Q1150" s="3">
        <f>IFERROR(_xlfn.XLOOKUP(B1150,[12]Sheet1!$H$1:$H$65536,[12]Sheet1!$J$1:$J$65536),0)</f>
        <v>720</v>
      </c>
      <c r="R1150" s="3">
        <f>IFERROR(_xlfn.XLOOKUP(B1150,[13]Sheet1!$H$1:$H$65536,[13]Sheet1!$J$1:$J$65536),)</f>
        <v>0</v>
      </c>
      <c r="S1150" s="3">
        <f>IFERROR(_xlfn.XLOOKUP(B1150,[14]Sheet1!$H$1:$H$65536,[14]Sheet1!$K$1:$K$65536),0)</f>
        <v>0</v>
      </c>
      <c r="T1150" s="3">
        <f>IFERROR(_xlfn.XLOOKUP(B1150,[15]Sheet1!$H$1:$H$65536,[15]Sheet1!$J$1:$J$65536),0)</f>
        <v>0</v>
      </c>
      <c r="U1150" s="3">
        <f>IFERROR(_xlfn.XLOOKUP(B1150,[16]Sheet1!$H$1:$H$65536,[16]Sheet1!$J$1:$J$65536),0)</f>
        <v>0</v>
      </c>
      <c r="V1150" s="3">
        <f>IFERROR(_xlfn.XLOOKUP(B1150,[17]Sheet1!$H$1:$H$65536,[17]Sheet1!$J$1:$J$65536),0)</f>
        <v>0</v>
      </c>
      <c r="W1150" s="3">
        <f>IFERROR(_xlfn.XLOOKUP(B1150,[18]Sheet1!$H$1:$H$65536,[18]Sheet1!$J$1:$J$65536),0)</f>
        <v>0</v>
      </c>
      <c r="X1150" s="3">
        <f>IFERROR(_xlfn.XLOOKUP(B1150,[19]Sheet1!$H$1:$H$65536,[19]Sheet1!$J$1:$J$65536),0)</f>
        <v>0</v>
      </c>
      <c r="Y1150" s="3">
        <f>IFERROR(_xlfn.XLOOKUP(B1150,[20]Sheet1!$H$1:$H$65536,[20]Sheet1!$J$1:$J$65536),0)</f>
        <v>0</v>
      </c>
      <c r="Z1150" s="3">
        <f>IFERROR(_xlfn.XLOOKUP(B1150,[21]Sheet1!$H$1:$H$65536,[21]Sheet1!$J$1:$J$65536),0)</f>
        <v>0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</row>
    <row r="1151" spans="1:47" x14ac:dyDescent="0.3">
      <c r="A1151" s="2" t="str">
        <f t="shared" si="17"/>
        <v>M2</v>
      </c>
      <c r="B1151" s="1" t="s">
        <v>5622</v>
      </c>
      <c r="C1151" s="23" t="str">
        <f>_xlfn.XLOOKUP(B1151,IP구분!A:A,IP구분!C:C)</f>
        <v>뽀로로</v>
      </c>
      <c r="D1151" s="1" t="s">
        <v>5623</v>
      </c>
      <c r="E1151" s="7" t="str">
        <f>IFERROR(_xlfn.XLOOKUP(B1151,단가!A:A,단가!C:C),0)</f>
        <v xml:space="preserve">                     -</v>
      </c>
      <c r="F1151" s="3">
        <f>IFERROR(_xlfn.XLOOKUP(B1151,'[1]2609 재고'!$I$1:$I$65536,'[1]2609 재고'!$K$1:$K$65536),0)</f>
        <v>0</v>
      </c>
      <c r="G1151" s="3">
        <f>IFERROR(_xlfn.XLOOKUP(B1151,[2]Sheet1!$H$1:$H$65536,[2]Sheet1!$K$1:$K$65536),0)</f>
        <v>0</v>
      </c>
      <c r="H1151" s="3">
        <f>IFERROR(_xlfn.XLOOKUP(B1151,[3]Sheet1!$H$1:$H$65536,[3]Sheet1!$J$1:$J$65536),0)</f>
        <v>0</v>
      </c>
      <c r="I1151" s="3">
        <f>IFERROR(_xlfn.XLOOKUP(B1151,[4]Sheet1!$H$1:$H$65536,[4]Sheet1!$J$1:$J$65536),0)</f>
        <v>0</v>
      </c>
      <c r="J1151" s="3">
        <f>IFERROR(_xlfn.XLOOKUP(B1151,[5]Sheet1!$H$1:$H$65536,[5]Sheet1!$J$1:$J$65536),0)</f>
        <v>0</v>
      </c>
      <c r="K1151" s="3">
        <f>IFERROR(_xlfn.XLOOKUP(B1151,[6]Sheet1!$H$1:$H$65536,[6]Sheet1!$J$1:$J$65536),0)</f>
        <v>0</v>
      </c>
      <c r="L1151" s="3">
        <f>IFERROR(_xlfn.XLOOKUP(B1151,[7]Sheet1!$H$1:$H$65536,[7]Sheet1!$J$1:$J$65536),0)</f>
        <v>0</v>
      </c>
      <c r="M1151" s="3">
        <f>IFERROR(_xlfn.XLOOKUP(B1151,[8]Sheet1!$H$1:$H$65536,[8]Sheet1!$J$1:$J$65536),0)</f>
        <v>0</v>
      </c>
      <c r="N1151" s="3">
        <f>IFERROR(_xlfn.XLOOKUP(B1151,[9]Sheet1!$H$1:$H$65536,[9]Sheet1!$J$1:$J$65536),0)</f>
        <v>0</v>
      </c>
      <c r="O1151" s="3">
        <f>IFERROR(_xlfn.XLOOKUP(B1151,[10]Sheet1!$H$1:$H$65536,[10]Sheet1!$J$1:$J$65536),0)</f>
        <v>0</v>
      </c>
      <c r="P1151" s="3">
        <f>IFERROR(_xlfn.XLOOKUP(B1151,[11]Sheet1!$H$1:$H$65536,[11]Sheet1!$J$1:$J$65536),0)</f>
        <v>0</v>
      </c>
      <c r="Q1151" s="3">
        <f>IFERROR(_xlfn.XLOOKUP(B1151,[12]Sheet1!$H$1:$H$65536,[12]Sheet1!$J$1:$J$65536),0)</f>
        <v>0</v>
      </c>
      <c r="R1151" s="3">
        <f>IFERROR(_xlfn.XLOOKUP(B1151,[13]Sheet1!$H$1:$H$65536,[13]Sheet1!$J$1:$J$65536),)</f>
        <v>0</v>
      </c>
      <c r="S1151" s="3">
        <f>IFERROR(_xlfn.XLOOKUP(B1151,[14]Sheet1!$H$1:$H$65536,[14]Sheet1!$K$1:$K$65536),0)</f>
        <v>0</v>
      </c>
      <c r="T1151" s="3">
        <f>IFERROR(_xlfn.XLOOKUP(B1151,[15]Sheet1!$H$1:$H$65536,[15]Sheet1!$J$1:$J$65536),0)</f>
        <v>0</v>
      </c>
      <c r="U1151" s="3">
        <f>IFERROR(_xlfn.XLOOKUP(B1151,[16]Sheet1!$H$1:$H$65536,[16]Sheet1!$J$1:$J$65536),0)</f>
        <v>0</v>
      </c>
      <c r="V1151" s="3">
        <f>IFERROR(_xlfn.XLOOKUP(B1151,[17]Sheet1!$H$1:$H$65536,[17]Sheet1!$J$1:$J$65536),0)</f>
        <v>3</v>
      </c>
      <c r="W1151" s="3">
        <f>IFERROR(_xlfn.XLOOKUP(B1151,[18]Sheet1!$H$1:$H$65536,[18]Sheet1!$J$1:$J$65536),0)</f>
        <v>4</v>
      </c>
      <c r="X1151" s="3">
        <f>IFERROR(_xlfn.XLOOKUP(B1151,[19]Sheet1!$H$1:$H$65536,[19]Sheet1!$J$1:$J$65536),0)</f>
        <v>17</v>
      </c>
      <c r="Y1151" s="3">
        <f>IFERROR(_xlfn.XLOOKUP(B1151,[20]Sheet1!$H$1:$H$65536,[20]Sheet1!$J$1:$J$65536),0)</f>
        <v>19</v>
      </c>
      <c r="Z1151" s="3">
        <f>IFERROR(_xlfn.XLOOKUP(B1151,[21]Sheet1!$H$1:$H$65536,[21]Sheet1!$J$1:$J$65536),0)</f>
        <v>20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</row>
    <row r="1152" spans="1:47" x14ac:dyDescent="0.3">
      <c r="A1152" s="2" t="str">
        <f t="shared" si="17"/>
        <v>P1</v>
      </c>
      <c r="B1152" s="1" t="s">
        <v>2030</v>
      </c>
      <c r="C1152" s="23" t="str">
        <f>_xlfn.XLOOKUP(B1152,IP구분!A:A,IP구분!C:C)</f>
        <v>뽀로로</v>
      </c>
      <c r="D1152" s="1" t="s">
        <v>2031</v>
      </c>
      <c r="E1152" s="7">
        <f>IFERROR(_xlfn.XLOOKUP(B1152,단가!A:A,단가!C:C),0)</f>
        <v>1688</v>
      </c>
      <c r="F1152" s="3">
        <f>IFERROR(_xlfn.XLOOKUP(B1152,'[1]2609 재고'!$I$1:$I$65536,'[1]2609 재고'!$K$1:$K$65536),0)</f>
        <v>1251</v>
      </c>
      <c r="G1152" s="3">
        <f>IFERROR(_xlfn.XLOOKUP(B1152,[2]Sheet1!$H$1:$H$65536,[2]Sheet1!$K$1:$K$65536),0)</f>
        <v>301</v>
      </c>
      <c r="H1152" s="3">
        <f>IFERROR(_xlfn.XLOOKUP(B1152,[3]Sheet1!$H$1:$H$65536,[3]Sheet1!$J$1:$J$65536),0)</f>
        <v>347</v>
      </c>
      <c r="I1152" s="3">
        <f>IFERROR(_xlfn.XLOOKUP(B1152,[4]Sheet1!$H$1:$H$65536,[4]Sheet1!$J$1:$J$65536),0)</f>
        <v>466</v>
      </c>
      <c r="J1152" s="3">
        <f>IFERROR(_xlfn.XLOOKUP(B1152,[5]Sheet1!$H$1:$H$65536,[5]Sheet1!$J$1:$J$65536),0)</f>
        <v>542</v>
      </c>
      <c r="K1152" s="3">
        <f>IFERROR(_xlfn.XLOOKUP(B1152,[6]Sheet1!$H$1:$H$65536,[6]Sheet1!$J$1:$J$65536),0)</f>
        <v>620</v>
      </c>
      <c r="L1152" s="3">
        <f>IFERROR(_xlfn.XLOOKUP(B1152,[7]Sheet1!$H$1:$H$65536,[7]Sheet1!$J$1:$J$65536),0)</f>
        <v>647</v>
      </c>
      <c r="M1152" s="3">
        <f>IFERROR(_xlfn.XLOOKUP(B1152,[8]Sheet1!$H$1:$H$65536,[8]Sheet1!$J$1:$J$65536),0)</f>
        <v>736</v>
      </c>
      <c r="N1152" s="3">
        <f>IFERROR(_xlfn.XLOOKUP(B1152,[9]Sheet1!$H$1:$H$65536,[9]Sheet1!$J$1:$J$65536),0)</f>
        <v>805</v>
      </c>
      <c r="O1152" s="3">
        <f>IFERROR(_xlfn.XLOOKUP(B1152,[10]Sheet1!$H$1:$H$65536,[10]Sheet1!$J$1:$J$65536),0)</f>
        <v>949</v>
      </c>
      <c r="P1152" s="3">
        <f>IFERROR(_xlfn.XLOOKUP(B1152,[11]Sheet1!$H$1:$H$65536,[11]Sheet1!$J$1:$J$65536),0)</f>
        <v>1199</v>
      </c>
      <c r="Q1152" s="3">
        <f>IFERROR(_xlfn.XLOOKUP(B1152,[12]Sheet1!$H$1:$H$65536,[12]Sheet1!$J$1:$J$65536),0)</f>
        <v>231</v>
      </c>
      <c r="R1152" s="3">
        <f>IFERROR(_xlfn.XLOOKUP(B1152,[13]Sheet1!$H$1:$H$65536,[13]Sheet1!$J$1:$J$65536),)</f>
        <v>321</v>
      </c>
      <c r="S1152" s="3">
        <f>IFERROR(_xlfn.XLOOKUP(B1152,[14]Sheet1!$H$1:$H$65536,[14]Sheet1!$K$1:$K$65536),0)</f>
        <v>473</v>
      </c>
      <c r="T1152" s="3">
        <f>IFERROR(_xlfn.XLOOKUP(B1152,[15]Sheet1!$H$1:$H$65536,[15]Sheet1!$J$1:$J$65536),0)</f>
        <v>564</v>
      </c>
      <c r="U1152" s="3">
        <f>IFERROR(_xlfn.XLOOKUP(B1152,[16]Sheet1!$H$1:$H$65536,[16]Sheet1!$J$1:$J$65536),0)</f>
        <v>670</v>
      </c>
      <c r="V1152" s="3">
        <f>IFERROR(_xlfn.XLOOKUP(B1152,[17]Sheet1!$H$1:$H$65536,[17]Sheet1!$J$1:$J$65536),0)</f>
        <v>729</v>
      </c>
      <c r="W1152" s="3">
        <f>IFERROR(_xlfn.XLOOKUP(B1152,[18]Sheet1!$H$1:$H$65536,[18]Sheet1!$J$1:$J$65536),0)</f>
        <v>788</v>
      </c>
      <c r="X1152" s="3">
        <f>IFERROR(_xlfn.XLOOKUP(B1152,[19]Sheet1!$H$1:$H$65536,[19]Sheet1!$J$1:$J$65536),0)</f>
        <v>1429</v>
      </c>
      <c r="Y1152" s="3">
        <f>IFERROR(_xlfn.XLOOKUP(B1152,[20]Sheet1!$H$1:$H$65536,[20]Sheet1!$J$1:$J$65536),0)</f>
        <v>432</v>
      </c>
      <c r="Z1152" s="3">
        <f>IFERROR(_xlfn.XLOOKUP(B1152,[21]Sheet1!$H$1:$H$65536,[21]Sheet1!$J$1:$J$65536),0)</f>
        <v>522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</row>
    <row r="1153" spans="1:47" x14ac:dyDescent="0.3">
      <c r="A1153" s="2" t="str">
        <f t="shared" si="17"/>
        <v>P1</v>
      </c>
      <c r="B1153" s="1" t="s">
        <v>2144</v>
      </c>
      <c r="C1153" s="23" t="str">
        <f>_xlfn.XLOOKUP(B1153,IP구분!A:A,IP구분!C:C)</f>
        <v>뽀로로</v>
      </c>
      <c r="D1153" s="1" t="s">
        <v>2145</v>
      </c>
      <c r="E1153" s="7">
        <f>IFERROR(_xlfn.XLOOKUP(B1153,단가!A:A,단가!C:C),0)</f>
        <v>4859</v>
      </c>
      <c r="F1153" s="3">
        <f>IFERROR(_xlfn.XLOOKUP(B1153,'[1]2609 재고'!$I$1:$I$65536,'[1]2609 재고'!$K$1:$K$65536),0)</f>
        <v>0</v>
      </c>
      <c r="G1153" s="3">
        <f>IFERROR(_xlfn.XLOOKUP(B1153,[2]Sheet1!$H$1:$H$65536,[2]Sheet1!$K$1:$K$65536),0)</f>
        <v>6</v>
      </c>
      <c r="H1153" s="3">
        <f>IFERROR(_xlfn.XLOOKUP(B1153,[3]Sheet1!$H$1:$H$65536,[3]Sheet1!$J$1:$J$65536),0)</f>
        <v>6</v>
      </c>
      <c r="I1153" s="3">
        <f>IFERROR(_xlfn.XLOOKUP(B1153,[4]Sheet1!$H$1:$H$65536,[4]Sheet1!$J$1:$J$65536),0)</f>
        <v>6</v>
      </c>
      <c r="J1153" s="3">
        <f>IFERROR(_xlfn.XLOOKUP(B1153,[5]Sheet1!$H$1:$H$65536,[5]Sheet1!$J$1:$J$65536),0)</f>
        <v>0</v>
      </c>
      <c r="K1153" s="3">
        <f>IFERROR(_xlfn.XLOOKUP(B1153,[6]Sheet1!$H$1:$H$65536,[6]Sheet1!$J$1:$J$65536),0)</f>
        <v>0</v>
      </c>
      <c r="L1153" s="3">
        <f>IFERROR(_xlfn.XLOOKUP(B1153,[7]Sheet1!$H$1:$H$65536,[7]Sheet1!$J$1:$J$65536),0)</f>
        <v>1</v>
      </c>
      <c r="M1153" s="3">
        <f>IFERROR(_xlfn.XLOOKUP(B1153,[8]Sheet1!$H$1:$H$65536,[8]Sheet1!$J$1:$J$65536),0)</f>
        <v>2</v>
      </c>
      <c r="N1153" s="3">
        <f>IFERROR(_xlfn.XLOOKUP(B1153,[9]Sheet1!$H$1:$H$65536,[9]Sheet1!$J$1:$J$65536),0)</f>
        <v>1</v>
      </c>
      <c r="O1153" s="3">
        <f>IFERROR(_xlfn.XLOOKUP(B1153,[10]Sheet1!$H$1:$H$65536,[10]Sheet1!$J$1:$J$65536),0)</f>
        <v>0</v>
      </c>
      <c r="P1153" s="3">
        <f>IFERROR(_xlfn.XLOOKUP(B1153,[11]Sheet1!$H$1:$H$65536,[11]Sheet1!$J$1:$J$65536),0)</f>
        <v>10</v>
      </c>
      <c r="Q1153" s="3">
        <f>IFERROR(_xlfn.XLOOKUP(B1153,[12]Sheet1!$H$1:$H$65536,[12]Sheet1!$J$1:$J$65536),0)</f>
        <v>4</v>
      </c>
      <c r="R1153" s="3">
        <f>IFERROR(_xlfn.XLOOKUP(B1153,[13]Sheet1!$H$1:$H$65536,[13]Sheet1!$J$1:$J$65536),)</f>
        <v>8</v>
      </c>
      <c r="S1153" s="3">
        <f>IFERROR(_xlfn.XLOOKUP(B1153,[14]Sheet1!$H$1:$H$65536,[14]Sheet1!$K$1:$K$65536),0)</f>
        <v>13</v>
      </c>
      <c r="T1153" s="3">
        <f>IFERROR(_xlfn.XLOOKUP(B1153,[15]Sheet1!$H$1:$H$65536,[15]Sheet1!$J$1:$J$65536),0)</f>
        <v>9</v>
      </c>
      <c r="U1153" s="3">
        <f>IFERROR(_xlfn.XLOOKUP(B1153,[16]Sheet1!$H$1:$H$65536,[16]Sheet1!$J$1:$J$65536),0)</f>
        <v>2</v>
      </c>
      <c r="V1153" s="3">
        <f>IFERROR(_xlfn.XLOOKUP(B1153,[17]Sheet1!$H$1:$H$65536,[17]Sheet1!$J$1:$J$65536),0)</f>
        <v>16</v>
      </c>
      <c r="W1153" s="3">
        <f>IFERROR(_xlfn.XLOOKUP(B1153,[18]Sheet1!$H$1:$H$65536,[18]Sheet1!$J$1:$J$65536),0)</f>
        <v>20</v>
      </c>
      <c r="X1153" s="3">
        <f>IFERROR(_xlfn.XLOOKUP(B1153,[19]Sheet1!$H$1:$H$65536,[19]Sheet1!$J$1:$J$65536),0)</f>
        <v>16</v>
      </c>
      <c r="Y1153" s="3">
        <f>IFERROR(_xlfn.XLOOKUP(B1153,[20]Sheet1!$H$1:$H$65536,[20]Sheet1!$J$1:$J$65536),0)</f>
        <v>10</v>
      </c>
      <c r="Z1153" s="3">
        <f>IFERROR(_xlfn.XLOOKUP(B1153,[21]Sheet1!$H$1:$H$65536,[21]Sheet1!$J$1:$J$65536),0)</f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</row>
    <row r="1154" spans="1:47" x14ac:dyDescent="0.3">
      <c r="A1154" s="2" t="str">
        <f t="shared" si="17"/>
        <v>P1</v>
      </c>
      <c r="B1154" s="1" t="s">
        <v>2146</v>
      </c>
      <c r="C1154" s="23" t="str">
        <f>_xlfn.XLOOKUP(B1154,IP구분!A:A,IP구분!C:C)</f>
        <v>뽀로로</v>
      </c>
      <c r="D1154" s="1" t="s">
        <v>2147</v>
      </c>
      <c r="E1154" s="7">
        <f>IFERROR(_xlfn.XLOOKUP(B1154,단가!A:A,단가!C:C),0)</f>
        <v>1878</v>
      </c>
      <c r="F1154" s="3">
        <f>IFERROR(_xlfn.XLOOKUP(B1154,'[1]2609 재고'!$I$1:$I$65536,'[1]2609 재고'!$K$1:$K$65536),0)</f>
        <v>2547</v>
      </c>
      <c r="G1154" s="3">
        <f>IFERROR(_xlfn.XLOOKUP(B1154,[2]Sheet1!$H$1:$H$65536,[2]Sheet1!$K$1:$K$65536),0)</f>
        <v>2823</v>
      </c>
      <c r="H1154" s="3">
        <f>IFERROR(_xlfn.XLOOKUP(B1154,[3]Sheet1!$H$1:$H$65536,[3]Sheet1!$J$1:$J$65536),0)</f>
        <v>3130</v>
      </c>
      <c r="I1154" s="3">
        <f>IFERROR(_xlfn.XLOOKUP(B1154,[4]Sheet1!$H$1:$H$65536,[4]Sheet1!$J$1:$J$65536),0)</f>
        <v>378</v>
      </c>
      <c r="J1154" s="3">
        <f>IFERROR(_xlfn.XLOOKUP(B1154,[5]Sheet1!$H$1:$H$65536,[5]Sheet1!$J$1:$J$65536),0)</f>
        <v>571</v>
      </c>
      <c r="K1154" s="3">
        <f>IFERROR(_xlfn.XLOOKUP(B1154,[6]Sheet1!$H$1:$H$65536,[6]Sheet1!$J$1:$J$65536),0)</f>
        <v>820</v>
      </c>
      <c r="L1154" s="3">
        <f>IFERROR(_xlfn.XLOOKUP(B1154,[7]Sheet1!$H$1:$H$65536,[7]Sheet1!$J$1:$J$65536),0)</f>
        <v>1150</v>
      </c>
      <c r="M1154" s="3">
        <f>IFERROR(_xlfn.XLOOKUP(B1154,[8]Sheet1!$H$1:$H$65536,[8]Sheet1!$J$1:$J$65536),0)</f>
        <v>1416</v>
      </c>
      <c r="N1154" s="3">
        <f>IFERROR(_xlfn.XLOOKUP(B1154,[9]Sheet1!$H$1:$H$65536,[9]Sheet1!$J$1:$J$65536),0)</f>
        <v>1719</v>
      </c>
      <c r="O1154" s="3">
        <f>IFERROR(_xlfn.XLOOKUP(B1154,[10]Sheet1!$H$1:$H$65536,[10]Sheet1!$J$1:$J$65536),0)</f>
        <v>2249</v>
      </c>
      <c r="P1154" s="3">
        <f>IFERROR(_xlfn.XLOOKUP(B1154,[11]Sheet1!$H$1:$H$65536,[11]Sheet1!$J$1:$J$65536),0)</f>
        <v>2519</v>
      </c>
      <c r="Q1154" s="3">
        <f>IFERROR(_xlfn.XLOOKUP(B1154,[12]Sheet1!$H$1:$H$65536,[12]Sheet1!$J$1:$J$65536),0)</f>
        <v>2912</v>
      </c>
      <c r="R1154" s="3">
        <f>IFERROR(_xlfn.XLOOKUP(B1154,[13]Sheet1!$H$1:$H$65536,[13]Sheet1!$J$1:$J$65536),)</f>
        <v>3128</v>
      </c>
      <c r="S1154" s="3">
        <f>IFERROR(_xlfn.XLOOKUP(B1154,[14]Sheet1!$H$1:$H$65536,[14]Sheet1!$K$1:$K$65536),0)</f>
        <v>3414</v>
      </c>
      <c r="T1154" s="3">
        <f>IFERROR(_xlfn.XLOOKUP(B1154,[15]Sheet1!$H$1:$H$65536,[15]Sheet1!$J$1:$J$65536),0)</f>
        <v>3658</v>
      </c>
      <c r="U1154" s="3">
        <f>IFERROR(_xlfn.XLOOKUP(B1154,[16]Sheet1!$H$1:$H$65536,[16]Sheet1!$J$1:$J$65536),0)</f>
        <v>4001</v>
      </c>
      <c r="V1154" s="3">
        <f>IFERROR(_xlfn.XLOOKUP(B1154,[17]Sheet1!$H$1:$H$65536,[17]Sheet1!$J$1:$J$65536),0)</f>
        <v>4129</v>
      </c>
      <c r="W1154" s="3">
        <f>IFERROR(_xlfn.XLOOKUP(B1154,[18]Sheet1!$H$1:$H$65536,[18]Sheet1!$J$1:$J$65536),0)</f>
        <v>1325</v>
      </c>
      <c r="X1154" s="3">
        <f>IFERROR(_xlfn.XLOOKUP(B1154,[19]Sheet1!$H$1:$H$65536,[19]Sheet1!$J$1:$J$65536),0)</f>
        <v>1505</v>
      </c>
      <c r="Y1154" s="3">
        <f>IFERROR(_xlfn.XLOOKUP(B1154,[20]Sheet1!$H$1:$H$65536,[20]Sheet1!$J$1:$J$65536),0)</f>
        <v>1983</v>
      </c>
      <c r="Z1154" s="3">
        <f>IFERROR(_xlfn.XLOOKUP(B1154,[21]Sheet1!$H$1:$H$65536,[21]Sheet1!$J$1:$J$65536),0)</f>
        <v>2457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</row>
    <row r="1155" spans="1:47" x14ac:dyDescent="0.3">
      <c r="A1155" s="2" t="str">
        <f t="shared" ref="A1155:A1218" si="18">MID(B1155,3,2)</f>
        <v>P1</v>
      </c>
      <c r="B1155" s="1" t="s">
        <v>2148</v>
      </c>
      <c r="C1155" s="23" t="str">
        <f>_xlfn.XLOOKUP(B1155,IP구분!A:A,IP구분!C:C)</f>
        <v>뽀로로</v>
      </c>
      <c r="D1155" s="1" t="s">
        <v>2149</v>
      </c>
      <c r="E1155" s="7">
        <f>IFERROR(_xlfn.XLOOKUP(B1155,단가!A:A,단가!C:C),0)</f>
        <v>1125</v>
      </c>
      <c r="F1155" s="3">
        <f>IFERROR(_xlfn.XLOOKUP(B1155,'[1]2609 재고'!$I$1:$I$65536,'[1]2609 재고'!$K$1:$K$65536),0)</f>
        <v>1145</v>
      </c>
      <c r="G1155" s="3">
        <f>IFERROR(_xlfn.XLOOKUP(B1155,[2]Sheet1!$H$1:$H$65536,[2]Sheet1!$K$1:$K$65536),0)</f>
        <v>1151</v>
      </c>
      <c r="H1155" s="3">
        <f>IFERROR(_xlfn.XLOOKUP(B1155,[3]Sheet1!$H$1:$H$65536,[3]Sheet1!$J$1:$J$65536),0)</f>
        <v>1167</v>
      </c>
      <c r="I1155" s="3">
        <f>IFERROR(_xlfn.XLOOKUP(B1155,[4]Sheet1!$H$1:$H$65536,[4]Sheet1!$J$1:$J$65536),0)</f>
        <v>1175</v>
      </c>
      <c r="J1155" s="3">
        <f>IFERROR(_xlfn.XLOOKUP(B1155,[5]Sheet1!$H$1:$H$65536,[5]Sheet1!$J$1:$J$65536),0)</f>
        <v>1180</v>
      </c>
      <c r="K1155" s="3">
        <f>IFERROR(_xlfn.XLOOKUP(B1155,[6]Sheet1!$H$1:$H$65536,[6]Sheet1!$J$1:$J$65536),0)</f>
        <v>1198</v>
      </c>
      <c r="L1155" s="3">
        <f>IFERROR(_xlfn.XLOOKUP(B1155,[7]Sheet1!$H$1:$H$65536,[7]Sheet1!$J$1:$J$65536),0)</f>
        <v>1213</v>
      </c>
      <c r="M1155" s="3">
        <f>IFERROR(_xlfn.XLOOKUP(B1155,[8]Sheet1!$H$1:$H$65536,[8]Sheet1!$J$1:$J$65536),0)</f>
        <v>1218</v>
      </c>
      <c r="N1155" s="3">
        <f>IFERROR(_xlfn.XLOOKUP(B1155,[9]Sheet1!$H$1:$H$65536,[9]Sheet1!$J$1:$J$65536),0)</f>
        <v>1225</v>
      </c>
      <c r="O1155" s="3">
        <f>IFERROR(_xlfn.XLOOKUP(B1155,[10]Sheet1!$H$1:$H$65536,[10]Sheet1!$J$1:$J$65536),0)</f>
        <v>1250</v>
      </c>
      <c r="P1155" s="3">
        <f>IFERROR(_xlfn.XLOOKUP(B1155,[11]Sheet1!$H$1:$H$65536,[11]Sheet1!$J$1:$J$65536),0)</f>
        <v>1276</v>
      </c>
      <c r="Q1155" s="3">
        <f>IFERROR(_xlfn.XLOOKUP(B1155,[12]Sheet1!$H$1:$H$65536,[12]Sheet1!$J$1:$J$65536),0)</f>
        <v>1283</v>
      </c>
      <c r="R1155" s="3">
        <f>IFERROR(_xlfn.XLOOKUP(B1155,[13]Sheet1!$H$1:$H$65536,[13]Sheet1!$J$1:$J$65536),)</f>
        <v>1286</v>
      </c>
      <c r="S1155" s="3">
        <f>IFERROR(_xlfn.XLOOKUP(B1155,[14]Sheet1!$H$1:$H$65536,[14]Sheet1!$K$1:$K$65536),0)</f>
        <v>1303</v>
      </c>
      <c r="T1155" s="3">
        <f>IFERROR(_xlfn.XLOOKUP(B1155,[15]Sheet1!$H$1:$H$65536,[15]Sheet1!$J$1:$J$65536),0)</f>
        <v>1325</v>
      </c>
      <c r="U1155" s="3">
        <f>IFERROR(_xlfn.XLOOKUP(B1155,[16]Sheet1!$H$1:$H$65536,[16]Sheet1!$J$1:$J$65536),0)</f>
        <v>1355</v>
      </c>
      <c r="V1155" s="3">
        <f>IFERROR(_xlfn.XLOOKUP(B1155,[17]Sheet1!$H$1:$H$65536,[17]Sheet1!$J$1:$J$65536),0)</f>
        <v>1356</v>
      </c>
      <c r="W1155" s="3">
        <f>IFERROR(_xlfn.XLOOKUP(B1155,[18]Sheet1!$H$1:$H$65536,[18]Sheet1!$J$1:$J$65536),0)</f>
        <v>1349</v>
      </c>
      <c r="X1155" s="3">
        <f>IFERROR(_xlfn.XLOOKUP(B1155,[19]Sheet1!$H$1:$H$65536,[19]Sheet1!$J$1:$J$65536),0)</f>
        <v>1378</v>
      </c>
      <c r="Y1155" s="3">
        <f>IFERROR(_xlfn.XLOOKUP(B1155,[20]Sheet1!$H$1:$H$65536,[20]Sheet1!$J$1:$J$65536),0)</f>
        <v>1384</v>
      </c>
      <c r="Z1155" s="3">
        <f>IFERROR(_xlfn.XLOOKUP(B1155,[21]Sheet1!$H$1:$H$65536,[21]Sheet1!$J$1:$J$65536),0)</f>
        <v>1381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</row>
    <row r="1156" spans="1:47" x14ac:dyDescent="0.3">
      <c r="A1156" s="2" t="str">
        <f t="shared" si="18"/>
        <v>M2</v>
      </c>
      <c r="B1156" s="1" t="s">
        <v>5624</v>
      </c>
      <c r="C1156" s="23" t="str">
        <f>_xlfn.XLOOKUP(B1156,IP구분!A:A,IP구분!C:C)</f>
        <v>뽀로로</v>
      </c>
      <c r="D1156" s="1" t="s">
        <v>5625</v>
      </c>
      <c r="E1156" s="7" t="str">
        <f>IFERROR(_xlfn.XLOOKUP(B1156,단가!A:A,단가!C:C),0)</f>
        <v xml:space="preserve">                     -</v>
      </c>
      <c r="F1156" s="3">
        <f>IFERROR(_xlfn.XLOOKUP(B1156,'[1]2609 재고'!$I$1:$I$65536,'[1]2609 재고'!$K$1:$K$65536),0)</f>
        <v>0</v>
      </c>
      <c r="G1156" s="3">
        <f>IFERROR(_xlfn.XLOOKUP(B1156,[2]Sheet1!$H$1:$H$65536,[2]Sheet1!$K$1:$K$65536),0)</f>
        <v>0</v>
      </c>
      <c r="H1156" s="3">
        <f>IFERROR(_xlfn.XLOOKUP(B1156,[3]Sheet1!$H$1:$H$65536,[3]Sheet1!$J$1:$J$65536),0)</f>
        <v>0</v>
      </c>
      <c r="I1156" s="3">
        <f>IFERROR(_xlfn.XLOOKUP(B1156,[4]Sheet1!$H$1:$H$65536,[4]Sheet1!$J$1:$J$65536),0)</f>
        <v>0</v>
      </c>
      <c r="J1156" s="3">
        <f>IFERROR(_xlfn.XLOOKUP(B1156,[5]Sheet1!$H$1:$H$65536,[5]Sheet1!$J$1:$J$65536),0)</f>
        <v>0</v>
      </c>
      <c r="K1156" s="3">
        <f>IFERROR(_xlfn.XLOOKUP(B1156,[6]Sheet1!$H$1:$H$65536,[6]Sheet1!$J$1:$J$65536),0)</f>
        <v>0</v>
      </c>
      <c r="L1156" s="3">
        <f>IFERROR(_xlfn.XLOOKUP(B1156,[7]Sheet1!$H$1:$H$65536,[7]Sheet1!$J$1:$J$65536),0)</f>
        <v>0</v>
      </c>
      <c r="M1156" s="3">
        <f>IFERROR(_xlfn.XLOOKUP(B1156,[8]Sheet1!$H$1:$H$65536,[8]Sheet1!$J$1:$J$65536),0)</f>
        <v>0</v>
      </c>
      <c r="N1156" s="3">
        <f>IFERROR(_xlfn.XLOOKUP(B1156,[9]Sheet1!$H$1:$H$65536,[9]Sheet1!$J$1:$J$65536),0)</f>
        <v>0</v>
      </c>
      <c r="O1156" s="3">
        <f>IFERROR(_xlfn.XLOOKUP(B1156,[10]Sheet1!$H$1:$H$65536,[10]Sheet1!$J$1:$J$65536),0)</f>
        <v>0</v>
      </c>
      <c r="P1156" s="3">
        <f>IFERROR(_xlfn.XLOOKUP(B1156,[11]Sheet1!$H$1:$H$65536,[11]Sheet1!$J$1:$J$65536),0)</f>
        <v>0</v>
      </c>
      <c r="Q1156" s="3">
        <f>IFERROR(_xlfn.XLOOKUP(B1156,[12]Sheet1!$H$1:$H$65536,[12]Sheet1!$J$1:$J$65536),0)</f>
        <v>0</v>
      </c>
      <c r="R1156" s="3">
        <f>IFERROR(_xlfn.XLOOKUP(B1156,[13]Sheet1!$H$1:$H$65536,[13]Sheet1!$J$1:$J$65536),)</f>
        <v>12</v>
      </c>
      <c r="S1156" s="3">
        <f>IFERROR(_xlfn.XLOOKUP(B1156,[14]Sheet1!$H$1:$H$65536,[14]Sheet1!$K$1:$K$65536),0)</f>
        <v>0</v>
      </c>
      <c r="T1156" s="3">
        <f>IFERROR(_xlfn.XLOOKUP(B1156,[15]Sheet1!$H$1:$H$65536,[15]Sheet1!$J$1:$J$65536),0)</f>
        <v>0</v>
      </c>
      <c r="U1156" s="3">
        <f>IFERROR(_xlfn.XLOOKUP(B1156,[16]Sheet1!$H$1:$H$65536,[16]Sheet1!$J$1:$J$65536),0)</f>
        <v>0</v>
      </c>
      <c r="V1156" s="3">
        <f>IFERROR(_xlfn.XLOOKUP(B1156,[17]Sheet1!$H$1:$H$65536,[17]Sheet1!$J$1:$J$65536),0)</f>
        <v>0</v>
      </c>
      <c r="W1156" s="3">
        <f>IFERROR(_xlfn.XLOOKUP(B1156,[18]Sheet1!$H$1:$H$65536,[18]Sheet1!$J$1:$J$65536),0)</f>
        <v>0</v>
      </c>
      <c r="X1156" s="3">
        <f>IFERROR(_xlfn.XLOOKUP(B1156,[19]Sheet1!$H$1:$H$65536,[19]Sheet1!$J$1:$J$65536),0)</f>
        <v>0</v>
      </c>
      <c r="Y1156" s="3">
        <f>IFERROR(_xlfn.XLOOKUP(B1156,[20]Sheet1!$H$1:$H$65536,[20]Sheet1!$J$1:$J$65536),0)</f>
        <v>13</v>
      </c>
      <c r="Z1156" s="3">
        <f>IFERROR(_xlfn.XLOOKUP(B1156,[21]Sheet1!$H$1:$H$65536,[21]Sheet1!$J$1:$J$65536),0)</f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</row>
    <row r="1157" spans="1:47" x14ac:dyDescent="0.3">
      <c r="A1157" s="2" t="str">
        <f t="shared" si="18"/>
        <v>M2</v>
      </c>
      <c r="B1157" s="1" t="s">
        <v>5626</v>
      </c>
      <c r="C1157" s="23" t="str">
        <f>_xlfn.XLOOKUP(B1157,IP구분!A:A,IP구분!C:C)</f>
        <v>뽀로로</v>
      </c>
      <c r="D1157" s="1" t="s">
        <v>5627</v>
      </c>
      <c r="E1157" s="7" t="str">
        <f>IFERROR(_xlfn.XLOOKUP(B1157,단가!A:A,단가!C:C),0)</f>
        <v xml:space="preserve">                     -</v>
      </c>
      <c r="F1157" s="3">
        <f>IFERROR(_xlfn.XLOOKUP(B1157,'[1]2609 재고'!$I$1:$I$65536,'[1]2609 재고'!$K$1:$K$65536),0)</f>
        <v>0</v>
      </c>
      <c r="G1157" s="3">
        <f>IFERROR(_xlfn.XLOOKUP(B1157,[2]Sheet1!$H$1:$H$65536,[2]Sheet1!$K$1:$K$65536),0)</f>
        <v>0</v>
      </c>
      <c r="H1157" s="3">
        <f>IFERROR(_xlfn.XLOOKUP(B1157,[3]Sheet1!$H$1:$H$65536,[3]Sheet1!$J$1:$J$65536),0)</f>
        <v>0</v>
      </c>
      <c r="I1157" s="3">
        <f>IFERROR(_xlfn.XLOOKUP(B1157,[4]Sheet1!$H$1:$H$65536,[4]Sheet1!$J$1:$J$65536),0)</f>
        <v>0</v>
      </c>
      <c r="J1157" s="3">
        <f>IFERROR(_xlfn.XLOOKUP(B1157,[5]Sheet1!$H$1:$H$65536,[5]Sheet1!$J$1:$J$65536),0)</f>
        <v>0</v>
      </c>
      <c r="K1157" s="3">
        <f>IFERROR(_xlfn.XLOOKUP(B1157,[6]Sheet1!$H$1:$H$65536,[6]Sheet1!$J$1:$J$65536),0)</f>
        <v>0</v>
      </c>
      <c r="L1157" s="3">
        <f>IFERROR(_xlfn.XLOOKUP(B1157,[7]Sheet1!$H$1:$H$65536,[7]Sheet1!$J$1:$J$65536),0)</f>
        <v>0</v>
      </c>
      <c r="M1157" s="3">
        <f>IFERROR(_xlfn.XLOOKUP(B1157,[8]Sheet1!$H$1:$H$65536,[8]Sheet1!$J$1:$J$65536),0)</f>
        <v>0</v>
      </c>
      <c r="N1157" s="3">
        <f>IFERROR(_xlfn.XLOOKUP(B1157,[9]Sheet1!$H$1:$H$65536,[9]Sheet1!$J$1:$J$65536),0)</f>
        <v>0</v>
      </c>
      <c r="O1157" s="3">
        <f>IFERROR(_xlfn.XLOOKUP(B1157,[10]Sheet1!$H$1:$H$65536,[10]Sheet1!$J$1:$J$65536),0)</f>
        <v>0</v>
      </c>
      <c r="P1157" s="3">
        <f>IFERROR(_xlfn.XLOOKUP(B1157,[11]Sheet1!$H$1:$H$65536,[11]Sheet1!$J$1:$J$65536),0)</f>
        <v>0</v>
      </c>
      <c r="Q1157" s="3">
        <f>IFERROR(_xlfn.XLOOKUP(B1157,[12]Sheet1!$H$1:$H$65536,[12]Sheet1!$J$1:$J$65536),0)</f>
        <v>0</v>
      </c>
      <c r="R1157" s="3">
        <f>IFERROR(_xlfn.XLOOKUP(B1157,[13]Sheet1!$H$1:$H$65536,[13]Sheet1!$J$1:$J$65536),)</f>
        <v>0</v>
      </c>
      <c r="S1157" s="3">
        <f>IFERROR(_xlfn.XLOOKUP(B1157,[14]Sheet1!$H$1:$H$65536,[14]Sheet1!$K$1:$K$65536),0)</f>
        <v>0</v>
      </c>
      <c r="T1157" s="3">
        <f>IFERROR(_xlfn.XLOOKUP(B1157,[15]Sheet1!$H$1:$H$65536,[15]Sheet1!$J$1:$J$65536),0)</f>
        <v>0</v>
      </c>
      <c r="U1157" s="3">
        <f>IFERROR(_xlfn.XLOOKUP(B1157,[16]Sheet1!$H$1:$H$65536,[16]Sheet1!$J$1:$J$65536),0)</f>
        <v>0</v>
      </c>
      <c r="V1157" s="3">
        <f>IFERROR(_xlfn.XLOOKUP(B1157,[17]Sheet1!$H$1:$H$65536,[17]Sheet1!$J$1:$J$65536),0)</f>
        <v>0</v>
      </c>
      <c r="W1157" s="3">
        <f>IFERROR(_xlfn.XLOOKUP(B1157,[18]Sheet1!$H$1:$H$65536,[18]Sheet1!$J$1:$J$65536),0)</f>
        <v>0</v>
      </c>
      <c r="X1157" s="3">
        <f>IFERROR(_xlfn.XLOOKUP(B1157,[19]Sheet1!$H$1:$H$65536,[19]Sheet1!$J$1:$J$65536),0)</f>
        <v>0</v>
      </c>
      <c r="Y1157" s="3">
        <f>IFERROR(_xlfn.XLOOKUP(B1157,[20]Sheet1!$H$1:$H$65536,[20]Sheet1!$J$1:$J$65536),0)</f>
        <v>2</v>
      </c>
      <c r="Z1157" s="3">
        <f>IFERROR(_xlfn.XLOOKUP(B1157,[21]Sheet1!$H$1:$H$65536,[21]Sheet1!$J$1:$J$65536),0)</f>
        <v>4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</row>
    <row r="1158" spans="1:47" x14ac:dyDescent="0.3">
      <c r="A1158" s="2" t="str">
        <f t="shared" si="18"/>
        <v>M2</v>
      </c>
      <c r="B1158" s="1" t="s">
        <v>3568</v>
      </c>
      <c r="C1158" s="23" t="str">
        <f>_xlfn.XLOOKUP(B1158,IP구분!A:A,IP구분!C:C)</f>
        <v>뽀로로</v>
      </c>
      <c r="D1158" s="1" t="s">
        <v>3569</v>
      </c>
      <c r="E1158" s="7" t="str">
        <f>IFERROR(_xlfn.XLOOKUP(B1158,단가!A:A,단가!C:C),0)</f>
        <v xml:space="preserve">                     -</v>
      </c>
      <c r="F1158" s="3">
        <f>IFERROR(_xlfn.XLOOKUP(B1158,'[1]2609 재고'!$I$1:$I$65536,'[1]2609 재고'!$K$1:$K$65536),0)</f>
        <v>0</v>
      </c>
      <c r="G1158" s="3">
        <f>IFERROR(_xlfn.XLOOKUP(B1158,[2]Sheet1!$H$1:$H$65536,[2]Sheet1!$K$1:$K$65536),0)</f>
        <v>0</v>
      </c>
      <c r="H1158" s="3">
        <f>IFERROR(_xlfn.XLOOKUP(B1158,[3]Sheet1!$H$1:$H$65536,[3]Sheet1!$J$1:$J$65536),0)</f>
        <v>0</v>
      </c>
      <c r="I1158" s="3">
        <f>IFERROR(_xlfn.XLOOKUP(B1158,[4]Sheet1!$H$1:$H$65536,[4]Sheet1!$J$1:$J$65536),0)</f>
        <v>0</v>
      </c>
      <c r="J1158" s="3">
        <f>IFERROR(_xlfn.XLOOKUP(B1158,[5]Sheet1!$H$1:$H$65536,[5]Sheet1!$J$1:$J$65536),0)</f>
        <v>0</v>
      </c>
      <c r="K1158" s="3">
        <f>IFERROR(_xlfn.XLOOKUP(B1158,[6]Sheet1!$H$1:$H$65536,[6]Sheet1!$J$1:$J$65536),0)</f>
        <v>0</v>
      </c>
      <c r="L1158" s="3">
        <f>IFERROR(_xlfn.XLOOKUP(B1158,[7]Sheet1!$H$1:$H$65536,[7]Sheet1!$J$1:$J$65536),0)</f>
        <v>0</v>
      </c>
      <c r="M1158" s="3">
        <f>IFERROR(_xlfn.XLOOKUP(B1158,[8]Sheet1!$H$1:$H$65536,[8]Sheet1!$J$1:$J$65536),0)</f>
        <v>0</v>
      </c>
      <c r="N1158" s="3">
        <f>IFERROR(_xlfn.XLOOKUP(B1158,[9]Sheet1!$H$1:$H$65536,[9]Sheet1!$J$1:$J$65536),0)</f>
        <v>0</v>
      </c>
      <c r="O1158" s="3">
        <f>IFERROR(_xlfn.XLOOKUP(B1158,[10]Sheet1!$H$1:$H$65536,[10]Sheet1!$J$1:$J$65536),0)</f>
        <v>0</v>
      </c>
      <c r="P1158" s="3">
        <f>IFERROR(_xlfn.XLOOKUP(B1158,[11]Sheet1!$H$1:$H$65536,[11]Sheet1!$J$1:$J$65536),0)</f>
        <v>0</v>
      </c>
      <c r="Q1158" s="3">
        <f>IFERROR(_xlfn.XLOOKUP(B1158,[12]Sheet1!$H$1:$H$65536,[12]Sheet1!$J$1:$J$65536),0)</f>
        <v>0</v>
      </c>
      <c r="R1158" s="3">
        <f>IFERROR(_xlfn.XLOOKUP(B1158,[13]Sheet1!$H$1:$H$65536,[13]Sheet1!$J$1:$J$65536),)</f>
        <v>0</v>
      </c>
      <c r="S1158" s="3">
        <f>IFERROR(_xlfn.XLOOKUP(B1158,[14]Sheet1!$H$1:$H$65536,[14]Sheet1!$K$1:$K$65536),0)</f>
        <v>0</v>
      </c>
      <c r="T1158" s="3">
        <f>IFERROR(_xlfn.XLOOKUP(B1158,[15]Sheet1!$H$1:$H$65536,[15]Sheet1!$J$1:$J$65536),0)</f>
        <v>0</v>
      </c>
      <c r="U1158" s="3">
        <f>IFERROR(_xlfn.XLOOKUP(B1158,[16]Sheet1!$H$1:$H$65536,[16]Sheet1!$J$1:$J$65536),0)</f>
        <v>0</v>
      </c>
      <c r="V1158" s="3">
        <f>IFERROR(_xlfn.XLOOKUP(B1158,[17]Sheet1!$H$1:$H$65536,[17]Sheet1!$J$1:$J$65536),0)</f>
        <v>0</v>
      </c>
      <c r="W1158" s="3">
        <f>IFERROR(_xlfn.XLOOKUP(B1158,[18]Sheet1!$H$1:$H$65536,[18]Sheet1!$J$1:$J$65536),0)</f>
        <v>0</v>
      </c>
      <c r="X1158" s="3">
        <f>IFERROR(_xlfn.XLOOKUP(B1158,[19]Sheet1!$H$1:$H$65536,[19]Sheet1!$J$1:$J$65536),0)</f>
        <v>0</v>
      </c>
      <c r="Y1158" s="3">
        <f>IFERROR(_xlfn.XLOOKUP(B1158,[20]Sheet1!$H$1:$H$65536,[20]Sheet1!$J$1:$J$65536),0)</f>
        <v>0</v>
      </c>
      <c r="Z1158" s="3">
        <f>IFERROR(_xlfn.XLOOKUP(B1158,[21]Sheet1!$H$1:$H$65536,[21]Sheet1!$J$1:$J$65536),0)</f>
        <v>0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</row>
    <row r="1159" spans="1:47" x14ac:dyDescent="0.3">
      <c r="A1159" s="2" t="str">
        <f t="shared" si="18"/>
        <v>M2</v>
      </c>
      <c r="B1159" s="1" t="s">
        <v>5628</v>
      </c>
      <c r="C1159" s="23" t="str">
        <f>_xlfn.XLOOKUP(B1159,IP구분!A:A,IP구분!C:C)</f>
        <v>뽀로로</v>
      </c>
      <c r="D1159" s="1" t="s">
        <v>5629</v>
      </c>
      <c r="E1159" s="7" t="str">
        <f>IFERROR(_xlfn.XLOOKUP(B1159,단가!A:A,단가!C:C),0)</f>
        <v xml:space="preserve">                     -</v>
      </c>
      <c r="F1159" s="3">
        <f>IFERROR(_xlfn.XLOOKUP(B1159,'[1]2609 재고'!$I$1:$I$65536,'[1]2609 재고'!$K$1:$K$65536),0)</f>
        <v>0</v>
      </c>
      <c r="G1159" s="3">
        <f>IFERROR(_xlfn.XLOOKUP(B1159,[2]Sheet1!$H$1:$H$65536,[2]Sheet1!$K$1:$K$65536),0)</f>
        <v>0</v>
      </c>
      <c r="H1159" s="3">
        <f>IFERROR(_xlfn.XLOOKUP(B1159,[3]Sheet1!$H$1:$H$65536,[3]Sheet1!$J$1:$J$65536),0)</f>
        <v>0</v>
      </c>
      <c r="I1159" s="3">
        <f>IFERROR(_xlfn.XLOOKUP(B1159,[4]Sheet1!$H$1:$H$65536,[4]Sheet1!$J$1:$J$65536),0)</f>
        <v>0</v>
      </c>
      <c r="J1159" s="3">
        <f>IFERROR(_xlfn.XLOOKUP(B1159,[5]Sheet1!$H$1:$H$65536,[5]Sheet1!$J$1:$J$65536),0)</f>
        <v>0</v>
      </c>
      <c r="K1159" s="3">
        <f>IFERROR(_xlfn.XLOOKUP(B1159,[6]Sheet1!$H$1:$H$65536,[6]Sheet1!$J$1:$J$65536),0)</f>
        <v>0</v>
      </c>
      <c r="L1159" s="3">
        <f>IFERROR(_xlfn.XLOOKUP(B1159,[7]Sheet1!$H$1:$H$65536,[7]Sheet1!$J$1:$J$65536),0)</f>
        <v>0</v>
      </c>
      <c r="M1159" s="3">
        <f>IFERROR(_xlfn.XLOOKUP(B1159,[8]Sheet1!$H$1:$H$65536,[8]Sheet1!$J$1:$J$65536),0)</f>
        <v>0</v>
      </c>
      <c r="N1159" s="3">
        <f>IFERROR(_xlfn.XLOOKUP(B1159,[9]Sheet1!$H$1:$H$65536,[9]Sheet1!$J$1:$J$65536),0)</f>
        <v>0</v>
      </c>
      <c r="O1159" s="3">
        <f>IFERROR(_xlfn.XLOOKUP(B1159,[10]Sheet1!$H$1:$H$65536,[10]Sheet1!$J$1:$J$65536),0)</f>
        <v>0</v>
      </c>
      <c r="P1159" s="3">
        <f>IFERROR(_xlfn.XLOOKUP(B1159,[11]Sheet1!$H$1:$H$65536,[11]Sheet1!$J$1:$J$65536),0)</f>
        <v>0</v>
      </c>
      <c r="Q1159" s="3">
        <f>IFERROR(_xlfn.XLOOKUP(B1159,[12]Sheet1!$H$1:$H$65536,[12]Sheet1!$J$1:$J$65536),0)</f>
        <v>0</v>
      </c>
      <c r="R1159" s="3">
        <f>IFERROR(_xlfn.XLOOKUP(B1159,[13]Sheet1!$H$1:$H$65536,[13]Sheet1!$J$1:$J$65536),)</f>
        <v>12</v>
      </c>
      <c r="S1159" s="3">
        <f>IFERROR(_xlfn.XLOOKUP(B1159,[14]Sheet1!$H$1:$H$65536,[14]Sheet1!$K$1:$K$65536),0)</f>
        <v>0</v>
      </c>
      <c r="T1159" s="3">
        <f>IFERROR(_xlfn.XLOOKUP(B1159,[15]Sheet1!$H$1:$H$65536,[15]Sheet1!$J$1:$J$65536),0)</f>
        <v>0</v>
      </c>
      <c r="U1159" s="3">
        <f>IFERROR(_xlfn.XLOOKUP(B1159,[16]Sheet1!$H$1:$H$65536,[16]Sheet1!$J$1:$J$65536),0)</f>
        <v>0</v>
      </c>
      <c r="V1159" s="3">
        <f>IFERROR(_xlfn.XLOOKUP(B1159,[17]Sheet1!$H$1:$H$65536,[17]Sheet1!$J$1:$J$65536),0)</f>
        <v>0</v>
      </c>
      <c r="W1159" s="3">
        <f>IFERROR(_xlfn.XLOOKUP(B1159,[18]Sheet1!$H$1:$H$65536,[18]Sheet1!$J$1:$J$65536),0)</f>
        <v>0</v>
      </c>
      <c r="X1159" s="3">
        <f>IFERROR(_xlfn.XLOOKUP(B1159,[19]Sheet1!$H$1:$H$65536,[19]Sheet1!$J$1:$J$65536),0)</f>
        <v>0</v>
      </c>
      <c r="Y1159" s="3">
        <f>IFERROR(_xlfn.XLOOKUP(B1159,[20]Sheet1!$H$1:$H$65536,[20]Sheet1!$J$1:$J$65536),0)</f>
        <v>1</v>
      </c>
      <c r="Z1159" s="3">
        <f>IFERROR(_xlfn.XLOOKUP(B1159,[21]Sheet1!$H$1:$H$65536,[21]Sheet1!$J$1:$J$65536),0)</f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</row>
    <row r="1160" spans="1:47" x14ac:dyDescent="0.3">
      <c r="A1160" s="2" t="str">
        <f t="shared" si="18"/>
        <v>M2</v>
      </c>
      <c r="B1160" s="1" t="s">
        <v>2018</v>
      </c>
      <c r="C1160" s="23" t="str">
        <f>_xlfn.XLOOKUP(B1160,IP구분!A:A,IP구분!C:C)</f>
        <v>뽀로로</v>
      </c>
      <c r="D1160" s="1" t="s">
        <v>2019</v>
      </c>
      <c r="E1160" s="7">
        <f>IFERROR(_xlfn.XLOOKUP(B1160,단가!A:A,단가!C:C),0)</f>
        <v>22161</v>
      </c>
      <c r="F1160" s="3">
        <f>IFERROR(_xlfn.XLOOKUP(B1160,'[1]2609 재고'!$I$1:$I$65536,'[1]2609 재고'!$K$1:$K$65536),0)</f>
        <v>8</v>
      </c>
      <c r="G1160" s="3">
        <f>IFERROR(_xlfn.XLOOKUP(B1160,[2]Sheet1!$H$1:$H$65536,[2]Sheet1!$K$1:$K$65536),0)</f>
        <v>16</v>
      </c>
      <c r="H1160" s="3">
        <f>IFERROR(_xlfn.XLOOKUP(B1160,[3]Sheet1!$H$1:$H$65536,[3]Sheet1!$J$1:$J$65536),0)</f>
        <v>19</v>
      </c>
      <c r="I1160" s="3">
        <f>IFERROR(_xlfn.XLOOKUP(B1160,[4]Sheet1!$H$1:$H$65536,[4]Sheet1!$J$1:$J$65536),0)</f>
        <v>33</v>
      </c>
      <c r="J1160" s="3">
        <f>IFERROR(_xlfn.XLOOKUP(B1160,[5]Sheet1!$H$1:$H$65536,[5]Sheet1!$J$1:$J$65536),0)</f>
        <v>6</v>
      </c>
      <c r="K1160" s="3">
        <f>IFERROR(_xlfn.XLOOKUP(B1160,[6]Sheet1!$H$1:$H$65536,[6]Sheet1!$J$1:$J$65536),0)</f>
        <v>18</v>
      </c>
      <c r="L1160" s="3">
        <f>IFERROR(_xlfn.XLOOKUP(B1160,[7]Sheet1!$H$1:$H$65536,[7]Sheet1!$J$1:$J$65536),0)</f>
        <v>30</v>
      </c>
      <c r="M1160" s="3">
        <f>IFERROR(_xlfn.XLOOKUP(B1160,[8]Sheet1!$H$1:$H$65536,[8]Sheet1!$J$1:$J$65536),0)</f>
        <v>46</v>
      </c>
      <c r="N1160" s="3">
        <f>IFERROR(_xlfn.XLOOKUP(B1160,[9]Sheet1!$H$1:$H$65536,[9]Sheet1!$J$1:$J$65536),0)</f>
        <v>21</v>
      </c>
      <c r="O1160" s="3">
        <f>IFERROR(_xlfn.XLOOKUP(B1160,[10]Sheet1!$H$1:$H$65536,[10]Sheet1!$J$1:$J$65536),0)</f>
        <v>30</v>
      </c>
      <c r="P1160" s="3">
        <f>IFERROR(_xlfn.XLOOKUP(B1160,[11]Sheet1!$H$1:$H$65536,[11]Sheet1!$J$1:$J$65536),0)</f>
        <v>6</v>
      </c>
      <c r="Q1160" s="3">
        <f>IFERROR(_xlfn.XLOOKUP(B1160,[12]Sheet1!$H$1:$H$65536,[12]Sheet1!$J$1:$J$65536),0)</f>
        <v>14</v>
      </c>
      <c r="R1160" s="3">
        <f>IFERROR(_xlfn.XLOOKUP(B1160,[13]Sheet1!$H$1:$H$65536,[13]Sheet1!$J$1:$J$65536),)</f>
        <v>23</v>
      </c>
      <c r="S1160" s="3">
        <f>IFERROR(_xlfn.XLOOKUP(B1160,[14]Sheet1!$H$1:$H$65536,[14]Sheet1!$K$1:$K$65536),0)</f>
        <v>25</v>
      </c>
      <c r="T1160" s="3">
        <f>IFERROR(_xlfn.XLOOKUP(B1160,[15]Sheet1!$H$1:$H$65536,[15]Sheet1!$J$1:$J$65536),0)</f>
        <v>11</v>
      </c>
      <c r="U1160" s="3">
        <f>IFERROR(_xlfn.XLOOKUP(B1160,[16]Sheet1!$H$1:$H$65536,[16]Sheet1!$J$1:$J$65536),0)</f>
        <v>21</v>
      </c>
      <c r="V1160" s="3">
        <f>IFERROR(_xlfn.XLOOKUP(B1160,[17]Sheet1!$H$1:$H$65536,[17]Sheet1!$J$1:$J$65536),0)</f>
        <v>45</v>
      </c>
      <c r="W1160" s="3">
        <f>IFERROR(_xlfn.XLOOKUP(B1160,[18]Sheet1!$H$1:$H$65536,[18]Sheet1!$J$1:$J$65536),0)</f>
        <v>25</v>
      </c>
      <c r="X1160" s="3">
        <f>IFERROR(_xlfn.XLOOKUP(B1160,[19]Sheet1!$H$1:$H$65536,[19]Sheet1!$J$1:$J$65536),0)</f>
        <v>43</v>
      </c>
      <c r="Y1160" s="3">
        <f>IFERROR(_xlfn.XLOOKUP(B1160,[20]Sheet1!$H$1:$H$65536,[20]Sheet1!$J$1:$J$65536),0)</f>
        <v>14</v>
      </c>
      <c r="Z1160" s="3">
        <f>IFERROR(_xlfn.XLOOKUP(B1160,[21]Sheet1!$H$1:$H$65536,[21]Sheet1!$J$1:$J$65536),0)</f>
        <v>24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</row>
    <row r="1161" spans="1:47" x14ac:dyDescent="0.3">
      <c r="A1161" s="2" t="str">
        <f t="shared" si="18"/>
        <v>M2</v>
      </c>
      <c r="B1161" s="1" t="s">
        <v>2020</v>
      </c>
      <c r="C1161" s="23" t="str">
        <f>_xlfn.XLOOKUP(B1161,IP구분!A:A,IP구분!C:C)</f>
        <v>뽀로로</v>
      </c>
      <c r="D1161" s="1" t="s">
        <v>2021</v>
      </c>
      <c r="E1161" s="7" t="str">
        <f>IFERROR(_xlfn.XLOOKUP(B1161,단가!A:A,단가!C:C),0)</f>
        <v xml:space="preserve">                     -</v>
      </c>
      <c r="F1161" s="3">
        <f>IFERROR(_xlfn.XLOOKUP(B1161,'[1]2609 재고'!$I$1:$I$65536,'[1]2609 재고'!$K$1:$K$65536),0)</f>
        <v>0</v>
      </c>
      <c r="G1161" s="3">
        <f>IFERROR(_xlfn.XLOOKUP(B1161,[2]Sheet1!$H$1:$H$65536,[2]Sheet1!$K$1:$K$65536),0)</f>
        <v>0</v>
      </c>
      <c r="H1161" s="3">
        <f>IFERROR(_xlfn.XLOOKUP(B1161,[3]Sheet1!$H$1:$H$65536,[3]Sheet1!$J$1:$J$65536),0)</f>
        <v>0</v>
      </c>
      <c r="I1161" s="3">
        <f>IFERROR(_xlfn.XLOOKUP(B1161,[4]Sheet1!$H$1:$H$65536,[4]Sheet1!$J$1:$J$65536),0)</f>
        <v>0</v>
      </c>
      <c r="J1161" s="3">
        <f>IFERROR(_xlfn.XLOOKUP(B1161,[5]Sheet1!$H$1:$H$65536,[5]Sheet1!$J$1:$J$65536),0)</f>
        <v>0</v>
      </c>
      <c r="K1161" s="3">
        <f>IFERROR(_xlfn.XLOOKUP(B1161,[6]Sheet1!$H$1:$H$65536,[6]Sheet1!$J$1:$J$65536),0)</f>
        <v>0</v>
      </c>
      <c r="L1161" s="3">
        <f>IFERROR(_xlfn.XLOOKUP(B1161,[7]Sheet1!$H$1:$H$65536,[7]Sheet1!$J$1:$J$65536),0)</f>
        <v>0</v>
      </c>
      <c r="M1161" s="3">
        <f>IFERROR(_xlfn.XLOOKUP(B1161,[8]Sheet1!$H$1:$H$65536,[8]Sheet1!$J$1:$J$65536),0)</f>
        <v>0</v>
      </c>
      <c r="N1161" s="3">
        <f>IFERROR(_xlfn.XLOOKUP(B1161,[9]Sheet1!$H$1:$H$65536,[9]Sheet1!$J$1:$J$65536),0)</f>
        <v>0</v>
      </c>
      <c r="O1161" s="3">
        <f>IFERROR(_xlfn.XLOOKUP(B1161,[10]Sheet1!$H$1:$H$65536,[10]Sheet1!$J$1:$J$65536),0)</f>
        <v>0</v>
      </c>
      <c r="P1161" s="3">
        <f>IFERROR(_xlfn.XLOOKUP(B1161,[11]Sheet1!$H$1:$H$65536,[11]Sheet1!$J$1:$J$65536),0)</f>
        <v>0</v>
      </c>
      <c r="Q1161" s="3">
        <f>IFERROR(_xlfn.XLOOKUP(B1161,[12]Sheet1!$H$1:$H$65536,[12]Sheet1!$J$1:$J$65536),0)</f>
        <v>0</v>
      </c>
      <c r="R1161" s="3">
        <f>IFERROR(_xlfn.XLOOKUP(B1161,[13]Sheet1!$H$1:$H$65536,[13]Sheet1!$J$1:$J$65536),)</f>
        <v>0</v>
      </c>
      <c r="S1161" s="3">
        <f>IFERROR(_xlfn.XLOOKUP(B1161,[14]Sheet1!$H$1:$H$65536,[14]Sheet1!$K$1:$K$65536),0)</f>
        <v>0</v>
      </c>
      <c r="T1161" s="3">
        <f>IFERROR(_xlfn.XLOOKUP(B1161,[15]Sheet1!$H$1:$H$65536,[15]Sheet1!$J$1:$J$65536),0)</f>
        <v>0</v>
      </c>
      <c r="U1161" s="3">
        <f>IFERROR(_xlfn.XLOOKUP(B1161,[16]Sheet1!$H$1:$H$65536,[16]Sheet1!$J$1:$J$65536),0)</f>
        <v>0</v>
      </c>
      <c r="V1161" s="3">
        <f>IFERROR(_xlfn.XLOOKUP(B1161,[17]Sheet1!$H$1:$H$65536,[17]Sheet1!$J$1:$J$65536),0)</f>
        <v>0</v>
      </c>
      <c r="W1161" s="3">
        <f>IFERROR(_xlfn.XLOOKUP(B1161,[18]Sheet1!$H$1:$H$65536,[18]Sheet1!$J$1:$J$65536),0)</f>
        <v>0</v>
      </c>
      <c r="X1161" s="3">
        <f>IFERROR(_xlfn.XLOOKUP(B1161,[19]Sheet1!$H$1:$H$65536,[19]Sheet1!$J$1:$J$65536),0)</f>
        <v>0</v>
      </c>
      <c r="Y1161" s="3">
        <f>IFERROR(_xlfn.XLOOKUP(B1161,[20]Sheet1!$H$1:$H$65536,[20]Sheet1!$J$1:$J$65536),0)</f>
        <v>0</v>
      </c>
      <c r="Z1161" s="3">
        <f>IFERROR(_xlfn.XLOOKUP(B1161,[21]Sheet1!$H$1:$H$65536,[21]Sheet1!$J$1:$J$65536),0)</f>
        <v>0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</row>
    <row r="1162" spans="1:47" x14ac:dyDescent="0.3">
      <c r="A1162" s="2" t="str">
        <f t="shared" si="18"/>
        <v>P1</v>
      </c>
      <c r="B1162" s="1" t="s">
        <v>3186</v>
      </c>
      <c r="C1162" s="23" t="str">
        <f>_xlfn.XLOOKUP(B1162,IP구분!A:A,IP구분!C:C)</f>
        <v>타요</v>
      </c>
      <c r="D1162" s="1" t="s">
        <v>3187</v>
      </c>
      <c r="E1162" s="7">
        <f>IFERROR(_xlfn.XLOOKUP(B1162,단가!A:A,단가!C:C),0)</f>
        <v>548</v>
      </c>
      <c r="F1162" s="3">
        <f>IFERROR(_xlfn.XLOOKUP(B1162,'[1]2609 재고'!$I$1:$I$65536,'[1]2609 재고'!$K$1:$K$65536),0)</f>
        <v>9</v>
      </c>
      <c r="G1162" s="3">
        <f>IFERROR(_xlfn.XLOOKUP(B1162,[2]Sheet1!$H$1:$H$65536,[2]Sheet1!$K$1:$K$65536),0)</f>
        <v>9</v>
      </c>
      <c r="H1162" s="3">
        <f>IFERROR(_xlfn.XLOOKUP(B1162,[3]Sheet1!$H$1:$H$65536,[3]Sheet1!$J$1:$J$65536),0)</f>
        <v>9</v>
      </c>
      <c r="I1162" s="3">
        <f>IFERROR(_xlfn.XLOOKUP(B1162,[4]Sheet1!$H$1:$H$65536,[4]Sheet1!$J$1:$J$65536),0)</f>
        <v>9</v>
      </c>
      <c r="J1162" s="3">
        <f>IFERROR(_xlfn.XLOOKUP(B1162,[5]Sheet1!$H$1:$H$65536,[5]Sheet1!$J$1:$J$65536),0)</f>
        <v>9</v>
      </c>
      <c r="K1162" s="3">
        <f>IFERROR(_xlfn.XLOOKUP(B1162,[6]Sheet1!$H$1:$H$65536,[6]Sheet1!$J$1:$J$65536),0)</f>
        <v>9</v>
      </c>
      <c r="L1162" s="3">
        <f>IFERROR(_xlfn.XLOOKUP(B1162,[7]Sheet1!$H$1:$H$65536,[7]Sheet1!$J$1:$J$65536),0)</f>
        <v>8</v>
      </c>
      <c r="M1162" s="3">
        <f>IFERROR(_xlfn.XLOOKUP(B1162,[8]Sheet1!$H$1:$H$65536,[8]Sheet1!$J$1:$J$65536),0)</f>
        <v>9</v>
      </c>
      <c r="N1162" s="3">
        <f>IFERROR(_xlfn.XLOOKUP(B1162,[9]Sheet1!$H$1:$H$65536,[9]Sheet1!$J$1:$J$65536),0)</f>
        <v>9</v>
      </c>
      <c r="O1162" s="3">
        <f>IFERROR(_xlfn.XLOOKUP(B1162,[10]Sheet1!$H$1:$H$65536,[10]Sheet1!$J$1:$J$65536),0)</f>
        <v>9</v>
      </c>
      <c r="P1162" s="3">
        <f>IFERROR(_xlfn.XLOOKUP(B1162,[11]Sheet1!$H$1:$H$65536,[11]Sheet1!$J$1:$J$65536),0)</f>
        <v>9</v>
      </c>
      <c r="Q1162" s="3">
        <f>IFERROR(_xlfn.XLOOKUP(B1162,[12]Sheet1!$H$1:$H$65536,[12]Sheet1!$J$1:$J$65536),0)</f>
        <v>9</v>
      </c>
      <c r="R1162" s="3">
        <f>IFERROR(_xlfn.XLOOKUP(B1162,[13]Sheet1!$H$1:$H$65536,[13]Sheet1!$J$1:$J$65536),)</f>
        <v>9</v>
      </c>
      <c r="S1162" s="3">
        <f>IFERROR(_xlfn.XLOOKUP(B1162,[14]Sheet1!$H$1:$H$65536,[14]Sheet1!$K$1:$K$65536),0)</f>
        <v>9</v>
      </c>
      <c r="T1162" s="3">
        <f>IFERROR(_xlfn.XLOOKUP(B1162,[15]Sheet1!$H$1:$H$65536,[15]Sheet1!$J$1:$J$65536),0)</f>
        <v>9</v>
      </c>
      <c r="U1162" s="3">
        <f>IFERROR(_xlfn.XLOOKUP(B1162,[16]Sheet1!$H$1:$H$65536,[16]Sheet1!$J$1:$J$65536),0)</f>
        <v>9</v>
      </c>
      <c r="V1162" s="3">
        <f>IFERROR(_xlfn.XLOOKUP(B1162,[17]Sheet1!$H$1:$H$65536,[17]Sheet1!$J$1:$J$65536),0)</f>
        <v>9</v>
      </c>
      <c r="W1162" s="3">
        <f>IFERROR(_xlfn.XLOOKUP(B1162,[18]Sheet1!$H$1:$H$65536,[18]Sheet1!$J$1:$J$65536),0)</f>
        <v>9</v>
      </c>
      <c r="X1162" s="3">
        <f>IFERROR(_xlfn.XLOOKUP(B1162,[19]Sheet1!$H$1:$H$65536,[19]Sheet1!$J$1:$J$65536),0)</f>
        <v>9</v>
      </c>
      <c r="Y1162" s="3">
        <f>IFERROR(_xlfn.XLOOKUP(B1162,[20]Sheet1!$H$1:$H$65536,[20]Sheet1!$J$1:$J$65536),0)</f>
        <v>9</v>
      </c>
      <c r="Z1162" s="3">
        <f>IFERROR(_xlfn.XLOOKUP(B1162,[21]Sheet1!$H$1:$H$65536,[21]Sheet1!$J$1:$J$65536),0)</f>
        <v>8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</row>
    <row r="1163" spans="1:47" x14ac:dyDescent="0.3">
      <c r="A1163" s="2" t="str">
        <f t="shared" si="18"/>
        <v>P1</v>
      </c>
      <c r="B1163" s="1" t="s">
        <v>3188</v>
      </c>
      <c r="C1163" s="23" t="str">
        <f>_xlfn.XLOOKUP(B1163,IP구분!A:A,IP구분!C:C)</f>
        <v>타요</v>
      </c>
      <c r="D1163" s="1" t="s">
        <v>3189</v>
      </c>
      <c r="E1163" s="7">
        <f>IFERROR(_xlfn.XLOOKUP(B1163,단가!A:A,단가!C:C),0)</f>
        <v>1150</v>
      </c>
      <c r="F1163" s="3">
        <f>IFERROR(_xlfn.XLOOKUP(B1163,'[1]2609 재고'!$I$1:$I$65536,'[1]2609 재고'!$K$1:$K$65536),0)</f>
        <v>207</v>
      </c>
      <c r="G1163" s="3">
        <f>IFERROR(_xlfn.XLOOKUP(B1163,[2]Sheet1!$H$1:$H$65536,[2]Sheet1!$K$1:$K$65536),0)</f>
        <v>234</v>
      </c>
      <c r="H1163" s="3">
        <f>IFERROR(_xlfn.XLOOKUP(B1163,[3]Sheet1!$H$1:$H$65536,[3]Sheet1!$J$1:$J$65536),0)</f>
        <v>238</v>
      </c>
      <c r="I1163" s="3">
        <f>IFERROR(_xlfn.XLOOKUP(B1163,[4]Sheet1!$H$1:$H$65536,[4]Sheet1!$J$1:$J$65536),0)</f>
        <v>245</v>
      </c>
      <c r="J1163" s="3">
        <f>IFERROR(_xlfn.XLOOKUP(B1163,[5]Sheet1!$H$1:$H$65536,[5]Sheet1!$J$1:$J$65536),0)</f>
        <v>213</v>
      </c>
      <c r="K1163" s="3">
        <f>IFERROR(_xlfn.XLOOKUP(B1163,[6]Sheet1!$H$1:$H$65536,[6]Sheet1!$J$1:$J$65536),0)</f>
        <v>219</v>
      </c>
      <c r="L1163" s="3">
        <f>IFERROR(_xlfn.XLOOKUP(B1163,[7]Sheet1!$H$1:$H$65536,[7]Sheet1!$J$1:$J$65536),0)</f>
        <v>230</v>
      </c>
      <c r="M1163" s="3">
        <f>IFERROR(_xlfn.XLOOKUP(B1163,[8]Sheet1!$H$1:$H$65536,[8]Sheet1!$J$1:$J$65536),0)</f>
        <v>238</v>
      </c>
      <c r="N1163" s="3">
        <f>IFERROR(_xlfn.XLOOKUP(B1163,[9]Sheet1!$H$1:$H$65536,[9]Sheet1!$J$1:$J$65536),0)</f>
        <v>247</v>
      </c>
      <c r="O1163" s="3">
        <f>IFERROR(_xlfn.XLOOKUP(B1163,[10]Sheet1!$H$1:$H$65536,[10]Sheet1!$J$1:$J$65536),0)</f>
        <v>236</v>
      </c>
      <c r="P1163" s="3">
        <f>IFERROR(_xlfn.XLOOKUP(B1163,[11]Sheet1!$H$1:$H$65536,[11]Sheet1!$J$1:$J$65536),0)</f>
        <v>241</v>
      </c>
      <c r="Q1163" s="3">
        <f>IFERROR(_xlfn.XLOOKUP(B1163,[12]Sheet1!$H$1:$H$65536,[12]Sheet1!$J$1:$J$65536),0)</f>
        <v>247</v>
      </c>
      <c r="R1163" s="3">
        <f>IFERROR(_xlfn.XLOOKUP(B1163,[13]Sheet1!$H$1:$H$65536,[13]Sheet1!$J$1:$J$65536),)</f>
        <v>240</v>
      </c>
      <c r="S1163" s="3">
        <f>IFERROR(_xlfn.XLOOKUP(B1163,[14]Sheet1!$H$1:$H$65536,[14]Sheet1!$K$1:$K$65536),0)</f>
        <v>223</v>
      </c>
      <c r="T1163" s="3">
        <f>IFERROR(_xlfn.XLOOKUP(B1163,[15]Sheet1!$H$1:$H$65536,[15]Sheet1!$J$1:$J$65536),0)</f>
        <v>203</v>
      </c>
      <c r="U1163" s="3">
        <f>IFERROR(_xlfn.XLOOKUP(B1163,[16]Sheet1!$H$1:$H$65536,[16]Sheet1!$J$1:$J$65536),0)</f>
        <v>161</v>
      </c>
      <c r="V1163" s="3">
        <f>IFERROR(_xlfn.XLOOKUP(B1163,[17]Sheet1!$H$1:$H$65536,[17]Sheet1!$J$1:$J$65536),0)</f>
        <v>139</v>
      </c>
      <c r="W1163" s="3">
        <f>IFERROR(_xlfn.XLOOKUP(B1163,[18]Sheet1!$H$1:$H$65536,[18]Sheet1!$J$1:$J$65536),0)</f>
        <v>154</v>
      </c>
      <c r="X1163" s="3">
        <f>IFERROR(_xlfn.XLOOKUP(B1163,[19]Sheet1!$H$1:$H$65536,[19]Sheet1!$J$1:$J$65536),0)</f>
        <v>68</v>
      </c>
      <c r="Y1163" s="3">
        <f>IFERROR(_xlfn.XLOOKUP(B1163,[20]Sheet1!$H$1:$H$65536,[20]Sheet1!$J$1:$J$65536),0)</f>
        <v>20</v>
      </c>
      <c r="Z1163" s="3">
        <f>IFERROR(_xlfn.XLOOKUP(B1163,[21]Sheet1!$H$1:$H$65536,[21]Sheet1!$J$1:$J$65536),0)</f>
        <v>27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</row>
    <row r="1164" spans="1:47" x14ac:dyDescent="0.3">
      <c r="A1164" s="2" t="str">
        <f t="shared" si="18"/>
        <v>P1</v>
      </c>
      <c r="B1164" s="1" t="s">
        <v>2717</v>
      </c>
      <c r="C1164" s="23" t="str">
        <f>_xlfn.XLOOKUP(B1164,IP구분!A:A,IP구분!C:C)</f>
        <v>뽀로로</v>
      </c>
      <c r="D1164" s="1" t="s">
        <v>2718</v>
      </c>
      <c r="E1164" s="7">
        <f>IFERROR(_xlfn.XLOOKUP(B1164,단가!A:A,단가!C:C),0)</f>
        <v>1319</v>
      </c>
      <c r="F1164" s="3">
        <f>IFERROR(_xlfn.XLOOKUP(B1164,'[1]2609 재고'!$I$1:$I$65536,'[1]2609 재고'!$K$1:$K$65536),0)</f>
        <v>6</v>
      </c>
      <c r="G1164" s="3">
        <f>IFERROR(_xlfn.XLOOKUP(B1164,[2]Sheet1!$H$1:$H$65536,[2]Sheet1!$K$1:$K$65536),0)</f>
        <v>7</v>
      </c>
      <c r="H1164" s="3">
        <f>IFERROR(_xlfn.XLOOKUP(B1164,[3]Sheet1!$H$1:$H$65536,[3]Sheet1!$J$1:$J$65536),0)</f>
        <v>8</v>
      </c>
      <c r="I1164" s="3">
        <f>IFERROR(_xlfn.XLOOKUP(B1164,[4]Sheet1!$H$1:$H$65536,[4]Sheet1!$J$1:$J$65536),0)</f>
        <v>10</v>
      </c>
      <c r="J1164" s="3">
        <f>IFERROR(_xlfn.XLOOKUP(B1164,[5]Sheet1!$H$1:$H$65536,[5]Sheet1!$J$1:$J$65536),0)</f>
        <v>6</v>
      </c>
      <c r="K1164" s="3">
        <f>IFERROR(_xlfn.XLOOKUP(B1164,[6]Sheet1!$H$1:$H$65536,[6]Sheet1!$J$1:$J$65536),0)</f>
        <v>8</v>
      </c>
      <c r="L1164" s="3">
        <f>IFERROR(_xlfn.XLOOKUP(B1164,[7]Sheet1!$H$1:$H$65536,[7]Sheet1!$J$1:$J$65536),0)</f>
        <v>10</v>
      </c>
      <c r="M1164" s="3">
        <f>IFERROR(_xlfn.XLOOKUP(B1164,[8]Sheet1!$H$1:$H$65536,[8]Sheet1!$J$1:$J$65536),0)</f>
        <v>13</v>
      </c>
      <c r="N1164" s="3">
        <f>IFERROR(_xlfn.XLOOKUP(B1164,[9]Sheet1!$H$1:$H$65536,[9]Sheet1!$J$1:$J$65536),0)</f>
        <v>11</v>
      </c>
      <c r="O1164" s="3">
        <f>IFERROR(_xlfn.XLOOKUP(B1164,[10]Sheet1!$H$1:$H$65536,[10]Sheet1!$J$1:$J$65536),0)</f>
        <v>14</v>
      </c>
      <c r="P1164" s="3">
        <f>IFERROR(_xlfn.XLOOKUP(B1164,[11]Sheet1!$H$1:$H$65536,[11]Sheet1!$J$1:$J$65536),0)</f>
        <v>15</v>
      </c>
      <c r="Q1164" s="3">
        <f>IFERROR(_xlfn.XLOOKUP(B1164,[12]Sheet1!$H$1:$H$65536,[12]Sheet1!$J$1:$J$65536),0)</f>
        <v>3</v>
      </c>
      <c r="R1164" s="3">
        <f>IFERROR(_xlfn.XLOOKUP(B1164,[13]Sheet1!$H$1:$H$65536,[13]Sheet1!$J$1:$J$65536),)</f>
        <v>10</v>
      </c>
      <c r="S1164" s="3">
        <f>IFERROR(_xlfn.XLOOKUP(B1164,[14]Sheet1!$H$1:$H$65536,[14]Sheet1!$K$1:$K$65536),0)</f>
        <v>12</v>
      </c>
      <c r="T1164" s="3">
        <f>IFERROR(_xlfn.XLOOKUP(B1164,[15]Sheet1!$H$1:$H$65536,[15]Sheet1!$J$1:$J$65536),0)</f>
        <v>10</v>
      </c>
      <c r="U1164" s="3">
        <f>IFERROR(_xlfn.XLOOKUP(B1164,[16]Sheet1!$H$1:$H$65536,[16]Sheet1!$J$1:$J$65536),0)</f>
        <v>11</v>
      </c>
      <c r="V1164" s="3">
        <f>IFERROR(_xlfn.XLOOKUP(B1164,[17]Sheet1!$H$1:$H$65536,[17]Sheet1!$J$1:$J$65536),0)</f>
        <v>12</v>
      </c>
      <c r="W1164" s="3">
        <f>IFERROR(_xlfn.XLOOKUP(B1164,[18]Sheet1!$H$1:$H$65536,[18]Sheet1!$J$1:$J$65536),0)</f>
        <v>13</v>
      </c>
      <c r="X1164" s="3">
        <f>IFERROR(_xlfn.XLOOKUP(B1164,[19]Sheet1!$H$1:$H$65536,[19]Sheet1!$J$1:$J$65536),0)</f>
        <v>12</v>
      </c>
      <c r="Y1164" s="3">
        <f>IFERROR(_xlfn.XLOOKUP(B1164,[20]Sheet1!$H$1:$H$65536,[20]Sheet1!$J$1:$J$65536),0)</f>
        <v>11</v>
      </c>
      <c r="Z1164" s="3">
        <f>IFERROR(_xlfn.XLOOKUP(B1164,[21]Sheet1!$H$1:$H$65536,[21]Sheet1!$J$1:$J$65536),0)</f>
        <v>11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</row>
    <row r="1165" spans="1:47" x14ac:dyDescent="0.3">
      <c r="A1165" s="2" t="str">
        <f t="shared" si="18"/>
        <v>P1</v>
      </c>
      <c r="B1165" s="1" t="s">
        <v>4574</v>
      </c>
      <c r="C1165" s="23" t="str">
        <f>_xlfn.XLOOKUP(B1165,IP구분!A:A,IP구분!C:C)</f>
        <v>뽀로로</v>
      </c>
      <c r="D1165" s="1" t="s">
        <v>4575</v>
      </c>
      <c r="E1165" s="7">
        <f>IFERROR(_xlfn.XLOOKUP(B1165,단가!A:A,단가!C:C),0)</f>
        <v>783</v>
      </c>
      <c r="F1165" s="3">
        <f>IFERROR(_xlfn.XLOOKUP(B1165,'[1]2609 재고'!$I$1:$I$65536,'[1]2609 재고'!$K$1:$K$65536),0)</f>
        <v>16834</v>
      </c>
      <c r="G1165" s="3">
        <f>IFERROR(_xlfn.XLOOKUP(B1165,[2]Sheet1!$H$1:$H$65536,[2]Sheet1!$K$1:$K$65536),0)</f>
        <v>12442</v>
      </c>
      <c r="H1165" s="3">
        <f>IFERROR(_xlfn.XLOOKUP(B1165,[3]Sheet1!$H$1:$H$65536,[3]Sheet1!$J$1:$J$65536),0)</f>
        <v>19573</v>
      </c>
      <c r="I1165" s="3">
        <f>IFERROR(_xlfn.XLOOKUP(B1165,[4]Sheet1!$H$1:$H$65536,[4]Sheet1!$J$1:$J$65536),0)</f>
        <v>13234</v>
      </c>
      <c r="J1165" s="3">
        <f>IFERROR(_xlfn.XLOOKUP(B1165,[5]Sheet1!$H$1:$H$65536,[5]Sheet1!$J$1:$J$65536),0)</f>
        <v>18418</v>
      </c>
      <c r="K1165" s="3">
        <f>IFERROR(_xlfn.XLOOKUP(B1165,[6]Sheet1!$H$1:$H$65536,[6]Sheet1!$J$1:$J$65536),0)</f>
        <v>23614</v>
      </c>
      <c r="L1165" s="3">
        <f>IFERROR(_xlfn.XLOOKUP(B1165,[7]Sheet1!$H$1:$H$65536,[7]Sheet1!$J$1:$J$65536),0)</f>
        <v>15550</v>
      </c>
      <c r="M1165" s="3">
        <f>IFERROR(_xlfn.XLOOKUP(B1165,[8]Sheet1!$H$1:$H$65536,[8]Sheet1!$J$1:$J$65536),0)</f>
        <v>19582</v>
      </c>
      <c r="N1165" s="3">
        <f>IFERROR(_xlfn.XLOOKUP(B1165,[9]Sheet1!$H$1:$H$65536,[9]Sheet1!$J$1:$J$65536),0)</f>
        <v>10798</v>
      </c>
      <c r="O1165" s="3">
        <f>IFERROR(_xlfn.XLOOKUP(B1165,[10]Sheet1!$H$1:$H$65536,[10]Sheet1!$J$1:$J$65536),0)</f>
        <v>18936</v>
      </c>
      <c r="P1165" s="3">
        <f>IFERROR(_xlfn.XLOOKUP(B1165,[11]Sheet1!$H$1:$H$65536,[11]Sheet1!$J$1:$J$65536),0)</f>
        <v>27288</v>
      </c>
      <c r="Q1165" s="3">
        <f>IFERROR(_xlfn.XLOOKUP(B1165,[12]Sheet1!$H$1:$H$65536,[12]Sheet1!$J$1:$J$65536),0)</f>
        <v>16632</v>
      </c>
      <c r="R1165" s="3">
        <f>IFERROR(_xlfn.XLOOKUP(B1165,[13]Sheet1!$H$1:$H$65536,[13]Sheet1!$J$1:$J$65536),)</f>
        <v>23976</v>
      </c>
      <c r="S1165" s="3">
        <f>IFERROR(_xlfn.XLOOKUP(B1165,[14]Sheet1!$H$1:$H$65536,[14]Sheet1!$K$1:$K$65536),0)</f>
        <v>19586</v>
      </c>
      <c r="T1165" s="3">
        <f>IFERROR(_xlfn.XLOOKUP(B1165,[15]Sheet1!$H$1:$H$65536,[15]Sheet1!$J$1:$J$65536),0)</f>
        <v>14400</v>
      </c>
      <c r="U1165" s="3">
        <f>IFERROR(_xlfn.XLOOKUP(B1165,[16]Sheet1!$H$1:$H$65536,[16]Sheet1!$J$1:$J$65536),0)</f>
        <v>14256</v>
      </c>
      <c r="V1165" s="3">
        <f>IFERROR(_xlfn.XLOOKUP(B1165,[17]Sheet1!$H$1:$H$65536,[17]Sheet1!$J$1:$J$65536),0)</f>
        <v>7272</v>
      </c>
      <c r="W1165" s="3">
        <f>IFERROR(_xlfn.XLOOKUP(B1165,[18]Sheet1!$H$1:$H$65536,[18]Sheet1!$J$1:$J$65536),0)</f>
        <v>9000</v>
      </c>
      <c r="X1165" s="3">
        <f>IFERROR(_xlfn.XLOOKUP(B1165,[19]Sheet1!$H$1:$H$65536,[19]Sheet1!$J$1:$J$65536),0)</f>
        <v>7704</v>
      </c>
      <c r="Y1165" s="3">
        <f>IFERROR(_xlfn.XLOOKUP(B1165,[20]Sheet1!$H$1:$H$65536,[20]Sheet1!$J$1:$J$65536),0)</f>
        <v>5112</v>
      </c>
      <c r="Z1165" s="3">
        <f>IFERROR(_xlfn.XLOOKUP(B1165,[21]Sheet1!$H$1:$H$65536,[21]Sheet1!$J$1:$J$65536),0)</f>
        <v>12241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</row>
    <row r="1166" spans="1:47" x14ac:dyDescent="0.3">
      <c r="A1166" s="2" t="str">
        <f t="shared" si="18"/>
        <v>P1</v>
      </c>
      <c r="B1166" s="1" t="s">
        <v>4576</v>
      </c>
      <c r="C1166" s="23" t="str">
        <f>_xlfn.XLOOKUP(B1166,IP구분!A:A,IP구분!C:C)</f>
        <v>뽀로로</v>
      </c>
      <c r="D1166" s="1" t="s">
        <v>4577</v>
      </c>
      <c r="E1166" s="7">
        <f>IFERROR(_xlfn.XLOOKUP(B1166,단가!A:A,단가!C:C),0)</f>
        <v>2149</v>
      </c>
      <c r="F1166" s="3">
        <f>IFERROR(_xlfn.XLOOKUP(B1166,'[1]2609 재고'!$I$1:$I$65536,'[1]2609 재고'!$K$1:$K$65536),0)</f>
        <v>1613</v>
      </c>
      <c r="G1166" s="3">
        <f>IFERROR(_xlfn.XLOOKUP(B1166,[2]Sheet1!$H$1:$H$65536,[2]Sheet1!$K$1:$K$65536),0)</f>
        <v>1612</v>
      </c>
      <c r="H1166" s="3">
        <f>IFERROR(_xlfn.XLOOKUP(B1166,[3]Sheet1!$H$1:$H$65536,[3]Sheet1!$J$1:$J$65536),0)</f>
        <v>1633</v>
      </c>
      <c r="I1166" s="3">
        <f>IFERROR(_xlfn.XLOOKUP(B1166,[4]Sheet1!$H$1:$H$65536,[4]Sheet1!$J$1:$J$65536),0)</f>
        <v>1638</v>
      </c>
      <c r="J1166" s="3">
        <f>IFERROR(_xlfn.XLOOKUP(B1166,[5]Sheet1!$H$1:$H$65536,[5]Sheet1!$J$1:$J$65536),0)</f>
        <v>1637</v>
      </c>
      <c r="K1166" s="3">
        <f>IFERROR(_xlfn.XLOOKUP(B1166,[6]Sheet1!$H$1:$H$65536,[6]Sheet1!$J$1:$J$65536),0)</f>
        <v>1636</v>
      </c>
      <c r="L1166" s="3">
        <f>IFERROR(_xlfn.XLOOKUP(B1166,[7]Sheet1!$H$1:$H$65536,[7]Sheet1!$J$1:$J$65536),0)</f>
        <v>1633</v>
      </c>
      <c r="M1166" s="3">
        <f>IFERROR(_xlfn.XLOOKUP(B1166,[8]Sheet1!$H$1:$H$65536,[8]Sheet1!$J$1:$J$65536),0)</f>
        <v>1654</v>
      </c>
      <c r="N1166" s="3">
        <f>IFERROR(_xlfn.XLOOKUP(B1166,[9]Sheet1!$H$1:$H$65536,[9]Sheet1!$J$1:$J$65536),0)</f>
        <v>1650</v>
      </c>
      <c r="O1166" s="3">
        <f>IFERROR(_xlfn.XLOOKUP(B1166,[10]Sheet1!$H$1:$H$65536,[10]Sheet1!$J$1:$J$65536),0)</f>
        <v>1665</v>
      </c>
      <c r="P1166" s="3">
        <f>IFERROR(_xlfn.XLOOKUP(B1166,[11]Sheet1!$H$1:$H$65536,[11]Sheet1!$J$1:$J$65536),0)</f>
        <v>1674</v>
      </c>
      <c r="Q1166" s="3">
        <f>IFERROR(_xlfn.XLOOKUP(B1166,[12]Sheet1!$H$1:$H$65536,[12]Sheet1!$J$1:$J$65536),0)</f>
        <v>1682</v>
      </c>
      <c r="R1166" s="3">
        <f>IFERROR(_xlfn.XLOOKUP(B1166,[13]Sheet1!$H$1:$H$65536,[13]Sheet1!$J$1:$J$65536),)</f>
        <v>1747</v>
      </c>
      <c r="S1166" s="3">
        <f>IFERROR(_xlfn.XLOOKUP(B1166,[14]Sheet1!$H$1:$H$65536,[14]Sheet1!$K$1:$K$65536),0)</f>
        <v>1755</v>
      </c>
      <c r="T1166" s="3">
        <f>IFERROR(_xlfn.XLOOKUP(B1166,[15]Sheet1!$H$1:$H$65536,[15]Sheet1!$J$1:$J$65536),0)</f>
        <v>1816</v>
      </c>
      <c r="U1166" s="3">
        <f>IFERROR(_xlfn.XLOOKUP(B1166,[16]Sheet1!$H$1:$H$65536,[16]Sheet1!$J$1:$J$65536),0)</f>
        <v>1823</v>
      </c>
      <c r="V1166" s="3">
        <f>IFERROR(_xlfn.XLOOKUP(B1166,[17]Sheet1!$H$1:$H$65536,[17]Sheet1!$J$1:$J$65536),0)</f>
        <v>1822</v>
      </c>
      <c r="W1166" s="3">
        <f>IFERROR(_xlfn.XLOOKUP(B1166,[18]Sheet1!$H$1:$H$65536,[18]Sheet1!$J$1:$J$65536),0)</f>
        <v>1839</v>
      </c>
      <c r="X1166" s="3">
        <f>IFERROR(_xlfn.XLOOKUP(B1166,[19]Sheet1!$H$1:$H$65536,[19]Sheet1!$J$1:$J$65536),0)</f>
        <v>1886</v>
      </c>
      <c r="Y1166" s="3">
        <f>IFERROR(_xlfn.XLOOKUP(B1166,[20]Sheet1!$H$1:$H$65536,[20]Sheet1!$J$1:$J$65536),0)</f>
        <v>1879</v>
      </c>
      <c r="Z1166" s="3">
        <f>IFERROR(_xlfn.XLOOKUP(B1166,[21]Sheet1!$H$1:$H$65536,[21]Sheet1!$J$1:$J$65536),0)</f>
        <v>1895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</row>
    <row r="1167" spans="1:47" x14ac:dyDescent="0.3">
      <c r="A1167" s="2" t="str">
        <f t="shared" si="18"/>
        <v>P1</v>
      </c>
      <c r="B1167" s="1" t="s">
        <v>4578</v>
      </c>
      <c r="C1167" s="23" t="str">
        <f>_xlfn.XLOOKUP(B1167,IP구분!A:A,IP구분!C:C)</f>
        <v>뽀로로</v>
      </c>
      <c r="D1167" s="1" t="s">
        <v>4579</v>
      </c>
      <c r="E1167" s="7">
        <f>IFERROR(_xlfn.XLOOKUP(B1167,단가!A:A,단가!C:C),0)</f>
        <v>2035</v>
      </c>
      <c r="F1167" s="3">
        <f>IFERROR(_xlfn.XLOOKUP(B1167,'[1]2609 재고'!$I$1:$I$65536,'[1]2609 재고'!$K$1:$K$65536),0)</f>
        <v>4</v>
      </c>
      <c r="G1167" s="3">
        <f>IFERROR(_xlfn.XLOOKUP(B1167,[2]Sheet1!$H$1:$H$65536,[2]Sheet1!$K$1:$K$65536),0)</f>
        <v>4</v>
      </c>
      <c r="H1167" s="3">
        <f>IFERROR(_xlfn.XLOOKUP(B1167,[3]Sheet1!$H$1:$H$65536,[3]Sheet1!$J$1:$J$65536),0)</f>
        <v>4</v>
      </c>
      <c r="I1167" s="3">
        <f>IFERROR(_xlfn.XLOOKUP(B1167,[4]Sheet1!$H$1:$H$65536,[4]Sheet1!$J$1:$J$65536),0)</f>
        <v>5</v>
      </c>
      <c r="J1167" s="3">
        <f>IFERROR(_xlfn.XLOOKUP(B1167,[5]Sheet1!$H$1:$H$65536,[5]Sheet1!$J$1:$J$65536),0)</f>
        <v>3</v>
      </c>
      <c r="K1167" s="3">
        <f>IFERROR(_xlfn.XLOOKUP(B1167,[6]Sheet1!$H$1:$H$65536,[6]Sheet1!$J$1:$J$65536),0)</f>
        <v>3</v>
      </c>
      <c r="L1167" s="3">
        <f>IFERROR(_xlfn.XLOOKUP(B1167,[7]Sheet1!$H$1:$H$65536,[7]Sheet1!$J$1:$J$65536),0)</f>
        <v>0</v>
      </c>
      <c r="M1167" s="3">
        <f>IFERROR(_xlfn.XLOOKUP(B1167,[8]Sheet1!$H$1:$H$65536,[8]Sheet1!$J$1:$J$65536),0)</f>
        <v>3</v>
      </c>
      <c r="N1167" s="3">
        <f>IFERROR(_xlfn.XLOOKUP(B1167,[9]Sheet1!$H$1:$H$65536,[9]Sheet1!$J$1:$J$65536),0)</f>
        <v>6</v>
      </c>
      <c r="O1167" s="3">
        <f>IFERROR(_xlfn.XLOOKUP(B1167,[10]Sheet1!$H$1:$H$65536,[10]Sheet1!$J$1:$J$65536),0)</f>
        <v>3</v>
      </c>
      <c r="P1167" s="3">
        <f>IFERROR(_xlfn.XLOOKUP(B1167,[11]Sheet1!$H$1:$H$65536,[11]Sheet1!$J$1:$J$65536),0)</f>
        <v>5</v>
      </c>
      <c r="Q1167" s="3">
        <f>IFERROR(_xlfn.XLOOKUP(B1167,[12]Sheet1!$H$1:$H$65536,[12]Sheet1!$J$1:$J$65536),0)</f>
        <v>4</v>
      </c>
      <c r="R1167" s="3">
        <f>IFERROR(_xlfn.XLOOKUP(B1167,[13]Sheet1!$H$1:$H$65536,[13]Sheet1!$J$1:$J$65536),)</f>
        <v>4</v>
      </c>
      <c r="S1167" s="3">
        <f>IFERROR(_xlfn.XLOOKUP(B1167,[14]Sheet1!$H$1:$H$65536,[14]Sheet1!$K$1:$K$65536),0)</f>
        <v>4</v>
      </c>
      <c r="T1167" s="3">
        <f>IFERROR(_xlfn.XLOOKUP(B1167,[15]Sheet1!$H$1:$H$65536,[15]Sheet1!$J$1:$J$65536),0)</f>
        <v>4</v>
      </c>
      <c r="U1167" s="3">
        <f>IFERROR(_xlfn.XLOOKUP(B1167,[16]Sheet1!$H$1:$H$65536,[16]Sheet1!$J$1:$J$65536),0)</f>
        <v>2</v>
      </c>
      <c r="V1167" s="3">
        <f>IFERROR(_xlfn.XLOOKUP(B1167,[17]Sheet1!$H$1:$H$65536,[17]Sheet1!$J$1:$J$65536),0)</f>
        <v>2</v>
      </c>
      <c r="W1167" s="3">
        <f>IFERROR(_xlfn.XLOOKUP(B1167,[18]Sheet1!$H$1:$H$65536,[18]Sheet1!$J$1:$J$65536),0)</f>
        <v>5</v>
      </c>
      <c r="X1167" s="3">
        <f>IFERROR(_xlfn.XLOOKUP(B1167,[19]Sheet1!$H$1:$H$65536,[19]Sheet1!$J$1:$J$65536),0)</f>
        <v>5</v>
      </c>
      <c r="Y1167" s="3">
        <f>IFERROR(_xlfn.XLOOKUP(B1167,[20]Sheet1!$H$1:$H$65536,[20]Sheet1!$J$1:$J$65536),0)</f>
        <v>4</v>
      </c>
      <c r="Z1167" s="3">
        <f>IFERROR(_xlfn.XLOOKUP(B1167,[21]Sheet1!$H$1:$H$65536,[21]Sheet1!$J$1:$J$65536),0)</f>
        <v>4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</row>
    <row r="1168" spans="1:47" x14ac:dyDescent="0.3">
      <c r="A1168" s="2" t="str">
        <f t="shared" si="18"/>
        <v>P1</v>
      </c>
      <c r="B1168" s="1" t="s">
        <v>4580</v>
      </c>
      <c r="C1168" s="23" t="str">
        <f>_xlfn.XLOOKUP(B1168,IP구분!A:A,IP구분!C:C)</f>
        <v>뽀로로</v>
      </c>
      <c r="D1168" s="1" t="s">
        <v>4581</v>
      </c>
      <c r="E1168" s="7">
        <f>IFERROR(_xlfn.XLOOKUP(B1168,단가!A:A,단가!C:C),0)</f>
        <v>4552</v>
      </c>
      <c r="F1168" s="3">
        <f>IFERROR(_xlfn.XLOOKUP(B1168,'[1]2609 재고'!$I$1:$I$65536,'[1]2609 재고'!$K$1:$K$65536),0)</f>
        <v>0</v>
      </c>
      <c r="G1168" s="3">
        <f>IFERROR(_xlfn.XLOOKUP(B1168,[2]Sheet1!$H$1:$H$65536,[2]Sheet1!$K$1:$K$65536),0)</f>
        <v>0</v>
      </c>
      <c r="H1168" s="3">
        <f>IFERROR(_xlfn.XLOOKUP(B1168,[3]Sheet1!$H$1:$H$65536,[3]Sheet1!$J$1:$J$65536),0)</f>
        <v>0</v>
      </c>
      <c r="I1168" s="3">
        <f>IFERROR(_xlfn.XLOOKUP(B1168,[4]Sheet1!$H$1:$H$65536,[4]Sheet1!$J$1:$J$65536),0)</f>
        <v>0</v>
      </c>
      <c r="J1168" s="3">
        <f>IFERROR(_xlfn.XLOOKUP(B1168,[5]Sheet1!$H$1:$H$65536,[5]Sheet1!$J$1:$J$65536),0)</f>
        <v>3</v>
      </c>
      <c r="K1168" s="3">
        <f>IFERROR(_xlfn.XLOOKUP(B1168,[6]Sheet1!$H$1:$H$65536,[6]Sheet1!$J$1:$J$65536),0)</f>
        <v>0</v>
      </c>
      <c r="L1168" s="3">
        <f>IFERROR(_xlfn.XLOOKUP(B1168,[7]Sheet1!$H$1:$H$65536,[7]Sheet1!$J$1:$J$65536),0)</f>
        <v>3</v>
      </c>
      <c r="M1168" s="3">
        <f>IFERROR(_xlfn.XLOOKUP(B1168,[8]Sheet1!$H$1:$H$65536,[8]Sheet1!$J$1:$J$65536),0)</f>
        <v>0</v>
      </c>
      <c r="N1168" s="3">
        <f>IFERROR(_xlfn.XLOOKUP(B1168,[9]Sheet1!$H$1:$H$65536,[9]Sheet1!$J$1:$J$65536),0)</f>
        <v>0</v>
      </c>
      <c r="O1168" s="3">
        <f>IFERROR(_xlfn.XLOOKUP(B1168,[10]Sheet1!$H$1:$H$65536,[10]Sheet1!$J$1:$J$65536),0)</f>
        <v>0</v>
      </c>
      <c r="P1168" s="3">
        <f>IFERROR(_xlfn.XLOOKUP(B1168,[11]Sheet1!$H$1:$H$65536,[11]Sheet1!$J$1:$J$65536),0)</f>
        <v>0</v>
      </c>
      <c r="Q1168" s="3">
        <f>IFERROR(_xlfn.XLOOKUP(B1168,[12]Sheet1!$H$1:$H$65536,[12]Sheet1!$J$1:$J$65536),0)</f>
        <v>0</v>
      </c>
      <c r="R1168" s="3">
        <f>IFERROR(_xlfn.XLOOKUP(B1168,[13]Sheet1!$H$1:$H$65536,[13]Sheet1!$J$1:$J$65536),)</f>
        <v>0</v>
      </c>
      <c r="S1168" s="3">
        <f>IFERROR(_xlfn.XLOOKUP(B1168,[14]Sheet1!$H$1:$H$65536,[14]Sheet1!$K$1:$K$65536),0)</f>
        <v>0</v>
      </c>
      <c r="T1168" s="3">
        <f>IFERROR(_xlfn.XLOOKUP(B1168,[15]Sheet1!$H$1:$H$65536,[15]Sheet1!$J$1:$J$65536),0)</f>
        <v>0</v>
      </c>
      <c r="U1168" s="3">
        <f>IFERROR(_xlfn.XLOOKUP(B1168,[16]Sheet1!$H$1:$H$65536,[16]Sheet1!$J$1:$J$65536),0)</f>
        <v>0</v>
      </c>
      <c r="V1168" s="3">
        <f>IFERROR(_xlfn.XLOOKUP(B1168,[17]Sheet1!$H$1:$H$65536,[17]Sheet1!$J$1:$J$65536),0)</f>
        <v>0</v>
      </c>
      <c r="W1168" s="3">
        <f>IFERROR(_xlfn.XLOOKUP(B1168,[18]Sheet1!$H$1:$H$65536,[18]Sheet1!$J$1:$J$65536),0)</f>
        <v>0</v>
      </c>
      <c r="X1168" s="3">
        <f>IFERROR(_xlfn.XLOOKUP(B1168,[19]Sheet1!$H$1:$H$65536,[19]Sheet1!$J$1:$J$65536),0)</f>
        <v>0</v>
      </c>
      <c r="Y1168" s="3">
        <f>IFERROR(_xlfn.XLOOKUP(B1168,[20]Sheet1!$H$1:$H$65536,[20]Sheet1!$J$1:$J$65536),0)</f>
        <v>0</v>
      </c>
      <c r="Z1168" s="3">
        <f>IFERROR(_xlfn.XLOOKUP(B1168,[21]Sheet1!$H$1:$H$65536,[21]Sheet1!$J$1:$J$65536),0)</f>
        <v>0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</row>
    <row r="1169" spans="1:47" x14ac:dyDescent="0.3">
      <c r="A1169" s="2" t="str">
        <f t="shared" si="18"/>
        <v>P1</v>
      </c>
      <c r="B1169" s="1" t="s">
        <v>4582</v>
      </c>
      <c r="C1169" s="23" t="str">
        <f>_xlfn.XLOOKUP(B1169,IP구분!A:A,IP구분!C:C)</f>
        <v>뽀로로</v>
      </c>
      <c r="D1169" s="1" t="s">
        <v>4583</v>
      </c>
      <c r="E1169" s="7">
        <f>IFERROR(_xlfn.XLOOKUP(B1169,단가!A:A,단가!C:C),0)</f>
        <v>1460</v>
      </c>
      <c r="F1169" s="3">
        <f>IFERROR(_xlfn.XLOOKUP(B1169,'[1]2609 재고'!$I$1:$I$65536,'[1]2609 재고'!$K$1:$K$65536),0)</f>
        <v>7</v>
      </c>
      <c r="G1169" s="3">
        <f>IFERROR(_xlfn.XLOOKUP(B1169,[2]Sheet1!$H$1:$H$65536,[2]Sheet1!$K$1:$K$65536),0)</f>
        <v>7</v>
      </c>
      <c r="H1169" s="3">
        <f>IFERROR(_xlfn.XLOOKUP(B1169,[3]Sheet1!$H$1:$H$65536,[3]Sheet1!$J$1:$J$65536),0)</f>
        <v>7</v>
      </c>
      <c r="I1169" s="3">
        <f>IFERROR(_xlfn.XLOOKUP(B1169,[4]Sheet1!$H$1:$H$65536,[4]Sheet1!$J$1:$J$65536),0)</f>
        <v>7</v>
      </c>
      <c r="J1169" s="3">
        <f>IFERROR(_xlfn.XLOOKUP(B1169,[5]Sheet1!$H$1:$H$65536,[5]Sheet1!$J$1:$J$65536),0)</f>
        <v>4</v>
      </c>
      <c r="K1169" s="3">
        <f>IFERROR(_xlfn.XLOOKUP(B1169,[6]Sheet1!$H$1:$H$65536,[6]Sheet1!$J$1:$J$65536),0)</f>
        <v>4</v>
      </c>
      <c r="L1169" s="3">
        <f>IFERROR(_xlfn.XLOOKUP(B1169,[7]Sheet1!$H$1:$H$65536,[7]Sheet1!$J$1:$J$65536),0)</f>
        <v>5</v>
      </c>
      <c r="M1169" s="3">
        <f>IFERROR(_xlfn.XLOOKUP(B1169,[8]Sheet1!$H$1:$H$65536,[8]Sheet1!$J$1:$J$65536),0)</f>
        <v>4</v>
      </c>
      <c r="N1169" s="3">
        <f>IFERROR(_xlfn.XLOOKUP(B1169,[9]Sheet1!$H$1:$H$65536,[9]Sheet1!$J$1:$J$65536),0)</f>
        <v>2</v>
      </c>
      <c r="O1169" s="3">
        <f>IFERROR(_xlfn.XLOOKUP(B1169,[10]Sheet1!$H$1:$H$65536,[10]Sheet1!$J$1:$J$65536),0)</f>
        <v>5</v>
      </c>
      <c r="P1169" s="3">
        <f>IFERROR(_xlfn.XLOOKUP(B1169,[11]Sheet1!$H$1:$H$65536,[11]Sheet1!$J$1:$J$65536),0)</f>
        <v>7</v>
      </c>
      <c r="Q1169" s="3">
        <f>IFERROR(_xlfn.XLOOKUP(B1169,[12]Sheet1!$H$1:$H$65536,[12]Sheet1!$J$1:$J$65536),0)</f>
        <v>5</v>
      </c>
      <c r="R1169" s="3">
        <f>IFERROR(_xlfn.XLOOKUP(B1169,[13]Sheet1!$H$1:$H$65536,[13]Sheet1!$J$1:$J$65536),)</f>
        <v>5</v>
      </c>
      <c r="S1169" s="3">
        <f>IFERROR(_xlfn.XLOOKUP(B1169,[14]Sheet1!$H$1:$H$65536,[14]Sheet1!$K$1:$K$65536),0)</f>
        <v>5</v>
      </c>
      <c r="T1169" s="3">
        <f>IFERROR(_xlfn.XLOOKUP(B1169,[15]Sheet1!$H$1:$H$65536,[15]Sheet1!$J$1:$J$65536),0)</f>
        <v>5</v>
      </c>
      <c r="U1169" s="3">
        <f>IFERROR(_xlfn.XLOOKUP(B1169,[16]Sheet1!$H$1:$H$65536,[16]Sheet1!$J$1:$J$65536),0)</f>
        <v>6</v>
      </c>
      <c r="V1169" s="3">
        <f>IFERROR(_xlfn.XLOOKUP(B1169,[17]Sheet1!$H$1:$H$65536,[17]Sheet1!$J$1:$J$65536),0)</f>
        <v>10</v>
      </c>
      <c r="W1169" s="3">
        <f>IFERROR(_xlfn.XLOOKUP(B1169,[18]Sheet1!$H$1:$H$65536,[18]Sheet1!$J$1:$J$65536),0)</f>
        <v>15</v>
      </c>
      <c r="X1169" s="3">
        <f>IFERROR(_xlfn.XLOOKUP(B1169,[19]Sheet1!$H$1:$H$65536,[19]Sheet1!$J$1:$J$65536),0)</f>
        <v>14</v>
      </c>
      <c r="Y1169" s="3">
        <f>IFERROR(_xlfn.XLOOKUP(B1169,[20]Sheet1!$H$1:$H$65536,[20]Sheet1!$J$1:$J$65536),0)</f>
        <v>4</v>
      </c>
      <c r="Z1169" s="3">
        <f>IFERROR(_xlfn.XLOOKUP(B1169,[21]Sheet1!$H$1:$H$65536,[21]Sheet1!$J$1:$J$65536),0)</f>
        <v>8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</row>
    <row r="1170" spans="1:47" x14ac:dyDescent="0.3">
      <c r="A1170" s="2" t="str">
        <f t="shared" si="18"/>
        <v>P1</v>
      </c>
      <c r="B1170" s="1" t="s">
        <v>4584</v>
      </c>
      <c r="C1170" s="23" t="str">
        <f>_xlfn.XLOOKUP(B1170,IP구분!A:A,IP구분!C:C)</f>
        <v>뽀로로</v>
      </c>
      <c r="D1170" s="1" t="s">
        <v>4585</v>
      </c>
      <c r="E1170" s="7">
        <f>IFERROR(_xlfn.XLOOKUP(B1170,단가!A:A,단가!C:C),0)</f>
        <v>4319</v>
      </c>
      <c r="F1170" s="3">
        <f>IFERROR(_xlfn.XLOOKUP(B1170,'[1]2609 재고'!$I$1:$I$65536,'[1]2609 재고'!$K$1:$K$65536),0)</f>
        <v>7</v>
      </c>
      <c r="G1170" s="3">
        <f>IFERROR(_xlfn.XLOOKUP(B1170,[2]Sheet1!$H$1:$H$65536,[2]Sheet1!$K$1:$K$65536),0)</f>
        <v>12</v>
      </c>
      <c r="H1170" s="3">
        <f>IFERROR(_xlfn.XLOOKUP(B1170,[3]Sheet1!$H$1:$H$65536,[3]Sheet1!$J$1:$J$65536),0)</f>
        <v>13</v>
      </c>
      <c r="I1170" s="3">
        <f>IFERROR(_xlfn.XLOOKUP(B1170,[4]Sheet1!$H$1:$H$65536,[4]Sheet1!$J$1:$J$65536),0)</f>
        <v>17</v>
      </c>
      <c r="J1170" s="3">
        <f>IFERROR(_xlfn.XLOOKUP(B1170,[5]Sheet1!$H$1:$H$65536,[5]Sheet1!$J$1:$J$65536),0)</f>
        <v>13</v>
      </c>
      <c r="K1170" s="3">
        <f>IFERROR(_xlfn.XLOOKUP(B1170,[6]Sheet1!$H$1:$H$65536,[6]Sheet1!$J$1:$J$65536),0)</f>
        <v>13</v>
      </c>
      <c r="L1170" s="3">
        <f>IFERROR(_xlfn.XLOOKUP(B1170,[7]Sheet1!$H$1:$H$65536,[7]Sheet1!$J$1:$J$65536),0)</f>
        <v>13</v>
      </c>
      <c r="M1170" s="3">
        <f>IFERROR(_xlfn.XLOOKUP(B1170,[8]Sheet1!$H$1:$H$65536,[8]Sheet1!$J$1:$J$65536),0)</f>
        <v>16</v>
      </c>
      <c r="N1170" s="3">
        <f>IFERROR(_xlfn.XLOOKUP(B1170,[9]Sheet1!$H$1:$H$65536,[9]Sheet1!$J$1:$J$65536),0)</f>
        <v>19</v>
      </c>
      <c r="O1170" s="3">
        <f>IFERROR(_xlfn.XLOOKUP(B1170,[10]Sheet1!$H$1:$H$65536,[10]Sheet1!$J$1:$J$65536),0)</f>
        <v>18</v>
      </c>
      <c r="P1170" s="3">
        <f>IFERROR(_xlfn.XLOOKUP(B1170,[11]Sheet1!$H$1:$H$65536,[11]Sheet1!$J$1:$J$65536),0)</f>
        <v>22</v>
      </c>
      <c r="Q1170" s="3">
        <f>IFERROR(_xlfn.XLOOKUP(B1170,[12]Sheet1!$H$1:$H$65536,[12]Sheet1!$J$1:$J$65536),0)</f>
        <v>24</v>
      </c>
      <c r="R1170" s="3">
        <f>IFERROR(_xlfn.XLOOKUP(B1170,[13]Sheet1!$H$1:$H$65536,[13]Sheet1!$J$1:$J$65536),)</f>
        <v>26</v>
      </c>
      <c r="S1170" s="3">
        <f>IFERROR(_xlfn.XLOOKUP(B1170,[14]Sheet1!$H$1:$H$65536,[14]Sheet1!$K$1:$K$65536),0)</f>
        <v>21</v>
      </c>
      <c r="T1170" s="3">
        <f>IFERROR(_xlfn.XLOOKUP(B1170,[15]Sheet1!$H$1:$H$65536,[15]Sheet1!$J$1:$J$65536),0)</f>
        <v>21</v>
      </c>
      <c r="U1170" s="3">
        <f>IFERROR(_xlfn.XLOOKUP(B1170,[16]Sheet1!$H$1:$H$65536,[16]Sheet1!$J$1:$J$65536),0)</f>
        <v>21</v>
      </c>
      <c r="V1170" s="3">
        <f>IFERROR(_xlfn.XLOOKUP(B1170,[17]Sheet1!$H$1:$H$65536,[17]Sheet1!$J$1:$J$65536),0)</f>
        <v>26</v>
      </c>
      <c r="W1170" s="3">
        <f>IFERROR(_xlfn.XLOOKUP(B1170,[18]Sheet1!$H$1:$H$65536,[18]Sheet1!$J$1:$J$65536),0)</f>
        <v>28</v>
      </c>
      <c r="X1170" s="3">
        <f>IFERROR(_xlfn.XLOOKUP(B1170,[19]Sheet1!$H$1:$H$65536,[19]Sheet1!$J$1:$J$65536),0)</f>
        <v>43</v>
      </c>
      <c r="Y1170" s="3">
        <f>IFERROR(_xlfn.XLOOKUP(B1170,[20]Sheet1!$H$1:$H$65536,[20]Sheet1!$J$1:$J$65536),0)</f>
        <v>41</v>
      </c>
      <c r="Z1170" s="3">
        <f>IFERROR(_xlfn.XLOOKUP(B1170,[21]Sheet1!$H$1:$H$65536,[21]Sheet1!$J$1:$J$65536),0)</f>
        <v>23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</row>
    <row r="1171" spans="1:47" x14ac:dyDescent="0.3">
      <c r="A1171" s="2" t="str">
        <f t="shared" si="18"/>
        <v>P1</v>
      </c>
      <c r="B1171" s="1" t="s">
        <v>4586</v>
      </c>
      <c r="C1171" s="23" t="str">
        <f>_xlfn.XLOOKUP(B1171,IP구분!A:A,IP구분!C:C)</f>
        <v>뽀로로</v>
      </c>
      <c r="D1171" s="1" t="s">
        <v>4587</v>
      </c>
      <c r="E1171" s="7">
        <f>IFERROR(_xlfn.XLOOKUP(B1171,단가!A:A,단가!C:C),0)</f>
        <v>1467</v>
      </c>
      <c r="F1171" s="3">
        <f>IFERROR(_xlfn.XLOOKUP(B1171,'[1]2609 재고'!$I$1:$I$65536,'[1]2609 재고'!$K$1:$K$65536),0)</f>
        <v>254</v>
      </c>
      <c r="G1171" s="3">
        <f>IFERROR(_xlfn.XLOOKUP(B1171,[2]Sheet1!$H$1:$H$65536,[2]Sheet1!$K$1:$K$65536),0)</f>
        <v>262</v>
      </c>
      <c r="H1171" s="3">
        <f>IFERROR(_xlfn.XLOOKUP(B1171,[3]Sheet1!$H$1:$H$65536,[3]Sheet1!$J$1:$J$65536),0)</f>
        <v>270</v>
      </c>
      <c r="I1171" s="3">
        <f>IFERROR(_xlfn.XLOOKUP(B1171,[4]Sheet1!$H$1:$H$65536,[4]Sheet1!$J$1:$J$65536),0)</f>
        <v>277</v>
      </c>
      <c r="J1171" s="3">
        <f>IFERROR(_xlfn.XLOOKUP(B1171,[5]Sheet1!$H$1:$H$65536,[5]Sheet1!$J$1:$J$65536),0)</f>
        <v>89</v>
      </c>
      <c r="K1171" s="3">
        <f>IFERROR(_xlfn.XLOOKUP(B1171,[6]Sheet1!$H$1:$H$65536,[6]Sheet1!$J$1:$J$65536),0)</f>
        <v>92</v>
      </c>
      <c r="L1171" s="3">
        <f>IFERROR(_xlfn.XLOOKUP(B1171,[7]Sheet1!$H$1:$H$65536,[7]Sheet1!$J$1:$J$65536),0)</f>
        <v>102</v>
      </c>
      <c r="M1171" s="3">
        <f>IFERROR(_xlfn.XLOOKUP(B1171,[8]Sheet1!$H$1:$H$65536,[8]Sheet1!$J$1:$J$65536),0)</f>
        <v>114</v>
      </c>
      <c r="N1171" s="3">
        <f>IFERROR(_xlfn.XLOOKUP(B1171,[9]Sheet1!$H$1:$H$65536,[9]Sheet1!$J$1:$J$65536),0)</f>
        <v>115</v>
      </c>
      <c r="O1171" s="3">
        <f>IFERROR(_xlfn.XLOOKUP(B1171,[10]Sheet1!$H$1:$H$65536,[10]Sheet1!$J$1:$J$65536),0)</f>
        <v>124</v>
      </c>
      <c r="P1171" s="3">
        <f>IFERROR(_xlfn.XLOOKUP(B1171,[11]Sheet1!$H$1:$H$65536,[11]Sheet1!$J$1:$J$65536),0)</f>
        <v>130</v>
      </c>
      <c r="Q1171" s="3">
        <f>IFERROR(_xlfn.XLOOKUP(B1171,[12]Sheet1!$H$1:$H$65536,[12]Sheet1!$J$1:$J$65536),0)</f>
        <v>131</v>
      </c>
      <c r="R1171" s="3">
        <f>IFERROR(_xlfn.XLOOKUP(B1171,[13]Sheet1!$H$1:$H$65536,[13]Sheet1!$J$1:$J$65536),)</f>
        <v>127</v>
      </c>
      <c r="S1171" s="3">
        <f>IFERROR(_xlfn.XLOOKUP(B1171,[14]Sheet1!$H$1:$H$65536,[14]Sheet1!$K$1:$K$65536),0)</f>
        <v>143</v>
      </c>
      <c r="T1171" s="3">
        <f>IFERROR(_xlfn.XLOOKUP(B1171,[15]Sheet1!$H$1:$H$65536,[15]Sheet1!$J$1:$J$65536),0)</f>
        <v>143</v>
      </c>
      <c r="U1171" s="3">
        <f>IFERROR(_xlfn.XLOOKUP(B1171,[16]Sheet1!$H$1:$H$65536,[16]Sheet1!$J$1:$J$65536),0)</f>
        <v>155</v>
      </c>
      <c r="V1171" s="3">
        <f>IFERROR(_xlfn.XLOOKUP(B1171,[17]Sheet1!$H$1:$H$65536,[17]Sheet1!$J$1:$J$65536),0)</f>
        <v>165</v>
      </c>
      <c r="W1171" s="3">
        <f>IFERROR(_xlfn.XLOOKUP(B1171,[18]Sheet1!$H$1:$H$65536,[18]Sheet1!$J$1:$J$65536),0)</f>
        <v>169</v>
      </c>
      <c r="X1171" s="3">
        <f>IFERROR(_xlfn.XLOOKUP(B1171,[19]Sheet1!$H$1:$H$65536,[19]Sheet1!$J$1:$J$65536),0)</f>
        <v>186</v>
      </c>
      <c r="Y1171" s="3">
        <f>IFERROR(_xlfn.XLOOKUP(B1171,[20]Sheet1!$H$1:$H$65536,[20]Sheet1!$J$1:$J$65536),0)</f>
        <v>179</v>
      </c>
      <c r="Z1171" s="3">
        <f>IFERROR(_xlfn.XLOOKUP(B1171,[21]Sheet1!$H$1:$H$65536,[21]Sheet1!$J$1:$J$65536),0)</f>
        <v>203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</row>
    <row r="1172" spans="1:47" x14ac:dyDescent="0.3">
      <c r="A1172" s="2" t="str">
        <f t="shared" si="18"/>
        <v>M2</v>
      </c>
      <c r="B1172" s="1" t="s">
        <v>5630</v>
      </c>
      <c r="C1172" s="23" t="str">
        <f>_xlfn.XLOOKUP(B1172,IP구분!A:A,IP구분!C:C)</f>
        <v>뽀로로</v>
      </c>
      <c r="D1172" s="1" t="s">
        <v>5631</v>
      </c>
      <c r="E1172" s="7" t="str">
        <f>IFERROR(_xlfn.XLOOKUP(B1172,단가!A:A,단가!C:C),0)</f>
        <v xml:space="preserve">                     -</v>
      </c>
      <c r="F1172" s="3">
        <f>IFERROR(_xlfn.XLOOKUP(B1172,'[1]2609 재고'!$I$1:$I$65536,'[1]2609 재고'!$K$1:$K$65536),0)</f>
        <v>0</v>
      </c>
      <c r="G1172" s="3">
        <f>IFERROR(_xlfn.XLOOKUP(B1172,[2]Sheet1!$H$1:$H$65536,[2]Sheet1!$K$1:$K$65536),0)</f>
        <v>0</v>
      </c>
      <c r="H1172" s="3">
        <f>IFERROR(_xlfn.XLOOKUP(B1172,[3]Sheet1!$H$1:$H$65536,[3]Sheet1!$J$1:$J$65536),0)</f>
        <v>0</v>
      </c>
      <c r="I1172" s="3">
        <f>IFERROR(_xlfn.XLOOKUP(B1172,[4]Sheet1!$H$1:$H$65536,[4]Sheet1!$J$1:$J$65536),0)</f>
        <v>0</v>
      </c>
      <c r="J1172" s="3">
        <f>IFERROR(_xlfn.XLOOKUP(B1172,[5]Sheet1!$H$1:$H$65536,[5]Sheet1!$J$1:$J$65536),0)</f>
        <v>0</v>
      </c>
      <c r="K1172" s="3">
        <f>IFERROR(_xlfn.XLOOKUP(B1172,[6]Sheet1!$H$1:$H$65536,[6]Sheet1!$J$1:$J$65536),0)</f>
        <v>0</v>
      </c>
      <c r="L1172" s="3">
        <f>IFERROR(_xlfn.XLOOKUP(B1172,[7]Sheet1!$H$1:$H$65536,[7]Sheet1!$J$1:$J$65536),0)</f>
        <v>0</v>
      </c>
      <c r="M1172" s="3">
        <f>IFERROR(_xlfn.XLOOKUP(B1172,[8]Sheet1!$H$1:$H$65536,[8]Sheet1!$J$1:$J$65536),0)</f>
        <v>0</v>
      </c>
      <c r="N1172" s="3">
        <f>IFERROR(_xlfn.XLOOKUP(B1172,[9]Sheet1!$H$1:$H$65536,[9]Sheet1!$J$1:$J$65536),0)</f>
        <v>0</v>
      </c>
      <c r="O1172" s="3">
        <f>IFERROR(_xlfn.XLOOKUP(B1172,[10]Sheet1!$H$1:$H$65536,[10]Sheet1!$J$1:$J$65536),0)</f>
        <v>0</v>
      </c>
      <c r="P1172" s="3">
        <f>IFERROR(_xlfn.XLOOKUP(B1172,[11]Sheet1!$H$1:$H$65536,[11]Sheet1!$J$1:$J$65536),0)</f>
        <v>0</v>
      </c>
      <c r="Q1172" s="3">
        <f>IFERROR(_xlfn.XLOOKUP(B1172,[12]Sheet1!$H$1:$H$65536,[12]Sheet1!$J$1:$J$65536),0)</f>
        <v>0</v>
      </c>
      <c r="R1172" s="3">
        <f>IFERROR(_xlfn.XLOOKUP(B1172,[13]Sheet1!$H$1:$H$65536,[13]Sheet1!$J$1:$J$65536),)</f>
        <v>0</v>
      </c>
      <c r="S1172" s="3">
        <f>IFERROR(_xlfn.XLOOKUP(B1172,[14]Sheet1!$H$1:$H$65536,[14]Sheet1!$K$1:$K$65536),0)</f>
        <v>0</v>
      </c>
      <c r="T1172" s="3">
        <f>IFERROR(_xlfn.XLOOKUP(B1172,[15]Sheet1!$H$1:$H$65536,[15]Sheet1!$J$1:$J$65536),0)</f>
        <v>0</v>
      </c>
      <c r="U1172" s="3">
        <f>IFERROR(_xlfn.XLOOKUP(B1172,[16]Sheet1!$H$1:$H$65536,[16]Sheet1!$J$1:$J$65536),0)</f>
        <v>0</v>
      </c>
      <c r="V1172" s="3">
        <f>IFERROR(_xlfn.XLOOKUP(B1172,[17]Sheet1!$H$1:$H$65536,[17]Sheet1!$J$1:$J$65536),0)</f>
        <v>0</v>
      </c>
      <c r="W1172" s="3">
        <f>IFERROR(_xlfn.XLOOKUP(B1172,[18]Sheet1!$H$1:$H$65536,[18]Sheet1!$J$1:$J$65536),0)</f>
        <v>0</v>
      </c>
      <c r="X1172" s="3">
        <f>IFERROR(_xlfn.XLOOKUP(B1172,[19]Sheet1!$H$1:$H$65536,[19]Sheet1!$J$1:$J$65536),0)</f>
        <v>2</v>
      </c>
      <c r="Y1172" s="3">
        <f>IFERROR(_xlfn.XLOOKUP(B1172,[20]Sheet1!$H$1:$H$65536,[20]Sheet1!$J$1:$J$65536),0)</f>
        <v>10</v>
      </c>
      <c r="Z1172" s="3">
        <f>IFERROR(_xlfn.XLOOKUP(B1172,[21]Sheet1!$H$1:$H$65536,[21]Sheet1!$J$1:$J$65536),0)</f>
        <v>14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</row>
    <row r="1173" spans="1:47" x14ac:dyDescent="0.3">
      <c r="A1173" s="2" t="str">
        <f t="shared" si="18"/>
        <v>M2</v>
      </c>
      <c r="B1173" s="1" t="s">
        <v>2857</v>
      </c>
      <c r="C1173" s="23" t="str">
        <f>_xlfn.XLOOKUP(B1173,IP구분!A:A,IP구분!C:C)</f>
        <v>뽀로로</v>
      </c>
      <c r="D1173" s="1" t="s">
        <v>2858</v>
      </c>
      <c r="E1173" s="7" t="str">
        <f>IFERROR(_xlfn.XLOOKUP(B1173,단가!A:A,단가!C:C),0)</f>
        <v xml:space="preserve">                     -</v>
      </c>
      <c r="F1173" s="3">
        <f>IFERROR(_xlfn.XLOOKUP(B1173,'[1]2609 재고'!$I$1:$I$65536,'[1]2609 재고'!$K$1:$K$65536),0)</f>
        <v>0</v>
      </c>
      <c r="G1173" s="3">
        <f>IFERROR(_xlfn.XLOOKUP(B1173,[2]Sheet1!$H$1:$H$65536,[2]Sheet1!$K$1:$K$65536),0)</f>
        <v>0</v>
      </c>
      <c r="H1173" s="3">
        <f>IFERROR(_xlfn.XLOOKUP(B1173,[3]Sheet1!$H$1:$H$65536,[3]Sheet1!$J$1:$J$65536),0)</f>
        <v>0</v>
      </c>
      <c r="I1173" s="3">
        <f>IFERROR(_xlfn.XLOOKUP(B1173,[4]Sheet1!$H$1:$H$65536,[4]Sheet1!$J$1:$J$65536),0)</f>
        <v>0</v>
      </c>
      <c r="J1173" s="3">
        <f>IFERROR(_xlfn.XLOOKUP(B1173,[5]Sheet1!$H$1:$H$65536,[5]Sheet1!$J$1:$J$65536),0)</f>
        <v>0</v>
      </c>
      <c r="K1173" s="3">
        <f>IFERROR(_xlfn.XLOOKUP(B1173,[6]Sheet1!$H$1:$H$65536,[6]Sheet1!$J$1:$J$65536),0)</f>
        <v>0</v>
      </c>
      <c r="L1173" s="3">
        <f>IFERROR(_xlfn.XLOOKUP(B1173,[7]Sheet1!$H$1:$H$65536,[7]Sheet1!$J$1:$J$65536),0)</f>
        <v>0</v>
      </c>
      <c r="M1173" s="3">
        <f>IFERROR(_xlfn.XLOOKUP(B1173,[8]Sheet1!$H$1:$H$65536,[8]Sheet1!$J$1:$J$65536),0)</f>
        <v>0</v>
      </c>
      <c r="N1173" s="3">
        <f>IFERROR(_xlfn.XLOOKUP(B1173,[9]Sheet1!$H$1:$H$65536,[9]Sheet1!$J$1:$J$65536),0)</f>
        <v>0</v>
      </c>
      <c r="O1173" s="3">
        <f>IFERROR(_xlfn.XLOOKUP(B1173,[10]Sheet1!$H$1:$H$65536,[10]Sheet1!$J$1:$J$65536),0)</f>
        <v>0</v>
      </c>
      <c r="P1173" s="3">
        <f>IFERROR(_xlfn.XLOOKUP(B1173,[11]Sheet1!$H$1:$H$65536,[11]Sheet1!$J$1:$J$65536),0)</f>
        <v>0</v>
      </c>
      <c r="Q1173" s="3">
        <f>IFERROR(_xlfn.XLOOKUP(B1173,[12]Sheet1!$H$1:$H$65536,[12]Sheet1!$J$1:$J$65536),0)</f>
        <v>0</v>
      </c>
      <c r="R1173" s="3">
        <f>IFERROR(_xlfn.XLOOKUP(B1173,[13]Sheet1!$H$1:$H$65536,[13]Sheet1!$J$1:$J$65536),)</f>
        <v>0</v>
      </c>
      <c r="S1173" s="3">
        <f>IFERROR(_xlfn.XLOOKUP(B1173,[14]Sheet1!$H$1:$H$65536,[14]Sheet1!$K$1:$K$65536),0)</f>
        <v>0</v>
      </c>
      <c r="T1173" s="3">
        <f>IFERROR(_xlfn.XLOOKUP(B1173,[15]Sheet1!$H$1:$H$65536,[15]Sheet1!$J$1:$J$65536),0)</f>
        <v>0</v>
      </c>
      <c r="U1173" s="3">
        <f>IFERROR(_xlfn.XLOOKUP(B1173,[16]Sheet1!$H$1:$H$65536,[16]Sheet1!$J$1:$J$65536),0)</f>
        <v>0</v>
      </c>
      <c r="V1173" s="3">
        <f>IFERROR(_xlfn.XLOOKUP(B1173,[17]Sheet1!$H$1:$H$65536,[17]Sheet1!$J$1:$J$65536),0)</f>
        <v>0</v>
      </c>
      <c r="W1173" s="3">
        <f>IFERROR(_xlfn.XLOOKUP(B1173,[18]Sheet1!$H$1:$H$65536,[18]Sheet1!$J$1:$J$65536),0)</f>
        <v>0</v>
      </c>
      <c r="X1173" s="3">
        <f>IFERROR(_xlfn.XLOOKUP(B1173,[19]Sheet1!$H$1:$H$65536,[19]Sheet1!$J$1:$J$65536),0)</f>
        <v>0</v>
      </c>
      <c r="Y1173" s="3">
        <f>IFERROR(_xlfn.XLOOKUP(B1173,[20]Sheet1!$H$1:$H$65536,[20]Sheet1!$J$1:$J$65536),0)</f>
        <v>0</v>
      </c>
      <c r="Z1173" s="3">
        <f>IFERROR(_xlfn.XLOOKUP(B1173,[21]Sheet1!$H$1:$H$65536,[21]Sheet1!$J$1:$J$65536),0)</f>
        <v>0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</row>
    <row r="1174" spans="1:47" x14ac:dyDescent="0.3">
      <c r="A1174" s="2" t="str">
        <f t="shared" si="18"/>
        <v>M2</v>
      </c>
      <c r="B1174" s="1" t="s">
        <v>2859</v>
      </c>
      <c r="C1174" s="23" t="str">
        <f>_xlfn.XLOOKUP(B1174,IP구분!A:A,IP구분!C:C)</f>
        <v>타요</v>
      </c>
      <c r="D1174" s="1" t="s">
        <v>2249</v>
      </c>
      <c r="E1174" s="7" t="str">
        <f>IFERROR(_xlfn.XLOOKUP(B1174,단가!A:A,단가!C:C),0)</f>
        <v xml:space="preserve">                     -</v>
      </c>
      <c r="F1174" s="3">
        <f>IFERROR(_xlfn.XLOOKUP(B1174,'[1]2609 재고'!$I$1:$I$65536,'[1]2609 재고'!$K$1:$K$65536),0)</f>
        <v>0</v>
      </c>
      <c r="G1174" s="3">
        <f>IFERROR(_xlfn.XLOOKUP(B1174,[2]Sheet1!$H$1:$H$65536,[2]Sheet1!$K$1:$K$65536),0)</f>
        <v>0</v>
      </c>
      <c r="H1174" s="3">
        <f>IFERROR(_xlfn.XLOOKUP(B1174,[3]Sheet1!$H$1:$H$65536,[3]Sheet1!$J$1:$J$65536),0)</f>
        <v>0</v>
      </c>
      <c r="I1174" s="3">
        <f>IFERROR(_xlfn.XLOOKUP(B1174,[4]Sheet1!$H$1:$H$65536,[4]Sheet1!$J$1:$J$65536),0)</f>
        <v>0</v>
      </c>
      <c r="J1174" s="3">
        <f>IFERROR(_xlfn.XLOOKUP(B1174,[5]Sheet1!$H$1:$H$65536,[5]Sheet1!$J$1:$J$65536),0)</f>
        <v>0</v>
      </c>
      <c r="K1174" s="3">
        <f>IFERROR(_xlfn.XLOOKUP(B1174,[6]Sheet1!$H$1:$H$65536,[6]Sheet1!$J$1:$J$65536),0)</f>
        <v>0</v>
      </c>
      <c r="L1174" s="3">
        <f>IFERROR(_xlfn.XLOOKUP(B1174,[7]Sheet1!$H$1:$H$65536,[7]Sheet1!$J$1:$J$65536),0)</f>
        <v>0</v>
      </c>
      <c r="M1174" s="3">
        <f>IFERROR(_xlfn.XLOOKUP(B1174,[8]Sheet1!$H$1:$H$65536,[8]Sheet1!$J$1:$J$65536),0)</f>
        <v>0</v>
      </c>
      <c r="N1174" s="3">
        <f>IFERROR(_xlfn.XLOOKUP(B1174,[9]Sheet1!$H$1:$H$65536,[9]Sheet1!$J$1:$J$65536),0)</f>
        <v>0</v>
      </c>
      <c r="O1174" s="3">
        <f>IFERROR(_xlfn.XLOOKUP(B1174,[10]Sheet1!$H$1:$H$65536,[10]Sheet1!$J$1:$J$65536),0)</f>
        <v>0</v>
      </c>
      <c r="P1174" s="3">
        <f>IFERROR(_xlfn.XLOOKUP(B1174,[11]Sheet1!$H$1:$H$65536,[11]Sheet1!$J$1:$J$65536),0)</f>
        <v>0</v>
      </c>
      <c r="Q1174" s="3">
        <f>IFERROR(_xlfn.XLOOKUP(B1174,[12]Sheet1!$H$1:$H$65536,[12]Sheet1!$J$1:$J$65536),0)</f>
        <v>0</v>
      </c>
      <c r="R1174" s="3">
        <f>IFERROR(_xlfn.XLOOKUP(B1174,[13]Sheet1!$H$1:$H$65536,[13]Sheet1!$J$1:$J$65536),)</f>
        <v>0</v>
      </c>
      <c r="S1174" s="3">
        <f>IFERROR(_xlfn.XLOOKUP(B1174,[14]Sheet1!$H$1:$H$65536,[14]Sheet1!$K$1:$K$65536),0)</f>
        <v>0</v>
      </c>
      <c r="T1174" s="3">
        <f>IFERROR(_xlfn.XLOOKUP(B1174,[15]Sheet1!$H$1:$H$65536,[15]Sheet1!$J$1:$J$65536),0)</f>
        <v>0</v>
      </c>
      <c r="U1174" s="3">
        <f>IFERROR(_xlfn.XLOOKUP(B1174,[16]Sheet1!$H$1:$H$65536,[16]Sheet1!$J$1:$J$65536),0)</f>
        <v>0</v>
      </c>
      <c r="V1174" s="3">
        <f>IFERROR(_xlfn.XLOOKUP(B1174,[17]Sheet1!$H$1:$H$65536,[17]Sheet1!$J$1:$J$65536),0)</f>
        <v>0</v>
      </c>
      <c r="W1174" s="3">
        <f>IFERROR(_xlfn.XLOOKUP(B1174,[18]Sheet1!$H$1:$H$65536,[18]Sheet1!$J$1:$J$65536),0)</f>
        <v>0</v>
      </c>
      <c r="X1174" s="3">
        <f>IFERROR(_xlfn.XLOOKUP(B1174,[19]Sheet1!$H$1:$H$65536,[19]Sheet1!$J$1:$J$65536),0)</f>
        <v>0</v>
      </c>
      <c r="Y1174" s="3">
        <f>IFERROR(_xlfn.XLOOKUP(B1174,[20]Sheet1!$H$1:$H$65536,[20]Sheet1!$J$1:$J$65536),0)</f>
        <v>0</v>
      </c>
      <c r="Z1174" s="3">
        <f>IFERROR(_xlfn.XLOOKUP(B1174,[21]Sheet1!$H$1:$H$65536,[21]Sheet1!$J$1:$J$65536),0)</f>
        <v>0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</row>
    <row r="1175" spans="1:47" x14ac:dyDescent="0.3">
      <c r="A1175" s="2" t="str">
        <f t="shared" si="18"/>
        <v>M2</v>
      </c>
      <c r="B1175" s="1" t="s">
        <v>2860</v>
      </c>
      <c r="C1175" s="23" t="str">
        <f>_xlfn.XLOOKUP(B1175,IP구분!A:A,IP구분!C:C)</f>
        <v>뽀로로</v>
      </c>
      <c r="D1175" s="1" t="s">
        <v>2861</v>
      </c>
      <c r="E1175" s="7">
        <f>IFERROR(_xlfn.XLOOKUP(B1175,단가!A:A,단가!C:C),0)</f>
        <v>15480</v>
      </c>
      <c r="F1175" s="3">
        <f>IFERROR(_xlfn.XLOOKUP(B1175,'[1]2609 재고'!$I$1:$I$65536,'[1]2609 재고'!$K$1:$K$65536),0)</f>
        <v>12</v>
      </c>
      <c r="G1175" s="3">
        <f>IFERROR(_xlfn.XLOOKUP(B1175,[2]Sheet1!$H$1:$H$65536,[2]Sheet1!$K$1:$K$65536),0)</f>
        <v>6</v>
      </c>
      <c r="H1175" s="3">
        <f>IFERROR(_xlfn.XLOOKUP(B1175,[3]Sheet1!$H$1:$H$65536,[3]Sheet1!$J$1:$J$65536),0)</f>
        <v>6</v>
      </c>
      <c r="I1175" s="3">
        <f>IFERROR(_xlfn.XLOOKUP(B1175,[4]Sheet1!$H$1:$H$65536,[4]Sheet1!$J$1:$J$65536),0)</f>
        <v>0</v>
      </c>
      <c r="J1175" s="3">
        <f>IFERROR(_xlfn.XLOOKUP(B1175,[5]Sheet1!$H$1:$H$65536,[5]Sheet1!$J$1:$J$65536),0)</f>
        <v>4</v>
      </c>
      <c r="K1175" s="3">
        <f>IFERROR(_xlfn.XLOOKUP(B1175,[6]Sheet1!$H$1:$H$65536,[6]Sheet1!$J$1:$J$65536),0)</f>
        <v>1</v>
      </c>
      <c r="L1175" s="3">
        <f>IFERROR(_xlfn.XLOOKUP(B1175,[7]Sheet1!$H$1:$H$65536,[7]Sheet1!$J$1:$J$65536),0)</f>
        <v>10</v>
      </c>
      <c r="M1175" s="3">
        <f>IFERROR(_xlfn.XLOOKUP(B1175,[8]Sheet1!$H$1:$H$65536,[8]Sheet1!$J$1:$J$65536),0)</f>
        <v>57</v>
      </c>
      <c r="N1175" s="3">
        <f>IFERROR(_xlfn.XLOOKUP(B1175,[9]Sheet1!$H$1:$H$65536,[9]Sheet1!$J$1:$J$65536),0)</f>
        <v>52</v>
      </c>
      <c r="O1175" s="3">
        <f>IFERROR(_xlfn.XLOOKUP(B1175,[10]Sheet1!$H$1:$H$65536,[10]Sheet1!$J$1:$J$65536),0)</f>
        <v>11</v>
      </c>
      <c r="P1175" s="3">
        <f>IFERROR(_xlfn.XLOOKUP(B1175,[11]Sheet1!$H$1:$H$65536,[11]Sheet1!$J$1:$J$65536),0)</f>
        <v>8</v>
      </c>
      <c r="Q1175" s="3">
        <f>IFERROR(_xlfn.XLOOKUP(B1175,[12]Sheet1!$H$1:$H$65536,[12]Sheet1!$J$1:$J$65536),0)</f>
        <v>30</v>
      </c>
      <c r="R1175" s="3">
        <f>IFERROR(_xlfn.XLOOKUP(B1175,[13]Sheet1!$H$1:$H$65536,[13]Sheet1!$J$1:$J$65536),)</f>
        <v>44</v>
      </c>
      <c r="S1175" s="3">
        <f>IFERROR(_xlfn.XLOOKUP(B1175,[14]Sheet1!$H$1:$H$65536,[14]Sheet1!$K$1:$K$65536),0)</f>
        <v>27</v>
      </c>
      <c r="T1175" s="3">
        <f>IFERROR(_xlfn.XLOOKUP(B1175,[15]Sheet1!$H$1:$H$65536,[15]Sheet1!$J$1:$J$65536),0)</f>
        <v>19</v>
      </c>
      <c r="U1175" s="3">
        <f>IFERROR(_xlfn.XLOOKUP(B1175,[16]Sheet1!$H$1:$H$65536,[16]Sheet1!$J$1:$J$65536),0)</f>
        <v>27</v>
      </c>
      <c r="V1175" s="3">
        <f>IFERROR(_xlfn.XLOOKUP(B1175,[17]Sheet1!$H$1:$H$65536,[17]Sheet1!$J$1:$J$65536),0)</f>
        <v>40</v>
      </c>
      <c r="W1175" s="3">
        <f>IFERROR(_xlfn.XLOOKUP(B1175,[18]Sheet1!$H$1:$H$65536,[18]Sheet1!$J$1:$J$65536),0)</f>
        <v>27</v>
      </c>
      <c r="X1175" s="3">
        <f>IFERROR(_xlfn.XLOOKUP(B1175,[19]Sheet1!$H$1:$H$65536,[19]Sheet1!$J$1:$J$65536),0)</f>
        <v>17</v>
      </c>
      <c r="Y1175" s="3">
        <f>IFERROR(_xlfn.XLOOKUP(B1175,[20]Sheet1!$H$1:$H$65536,[20]Sheet1!$J$1:$J$65536),0)</f>
        <v>23</v>
      </c>
      <c r="Z1175" s="3">
        <f>IFERROR(_xlfn.XLOOKUP(B1175,[21]Sheet1!$H$1:$H$65536,[21]Sheet1!$J$1:$J$65536),0)</f>
        <v>18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</row>
    <row r="1176" spans="1:47" x14ac:dyDescent="0.3">
      <c r="A1176" s="2" t="str">
        <f t="shared" si="18"/>
        <v>M2</v>
      </c>
      <c r="B1176" s="1" t="s">
        <v>2862</v>
      </c>
      <c r="C1176" s="23" t="str">
        <f>_xlfn.XLOOKUP(B1176,IP구분!A:A,IP구분!C:C)</f>
        <v>뽀로로</v>
      </c>
      <c r="D1176" s="1" t="s">
        <v>2863</v>
      </c>
      <c r="E1176" s="7">
        <f>IFERROR(_xlfn.XLOOKUP(B1176,단가!A:A,단가!C:C),0)</f>
        <v>12423</v>
      </c>
      <c r="F1176" s="3">
        <f>IFERROR(_xlfn.XLOOKUP(B1176,'[1]2609 재고'!$I$1:$I$65536,'[1]2609 재고'!$K$1:$K$65536),0)</f>
        <v>2</v>
      </c>
      <c r="G1176" s="3">
        <f>IFERROR(_xlfn.XLOOKUP(B1176,[2]Sheet1!$H$1:$H$65536,[2]Sheet1!$K$1:$K$65536),0)</f>
        <v>6</v>
      </c>
      <c r="H1176" s="3">
        <f>IFERROR(_xlfn.XLOOKUP(B1176,[3]Sheet1!$H$1:$H$65536,[3]Sheet1!$J$1:$J$65536),0)</f>
        <v>7</v>
      </c>
      <c r="I1176" s="3">
        <f>IFERROR(_xlfn.XLOOKUP(B1176,[4]Sheet1!$H$1:$H$65536,[4]Sheet1!$J$1:$J$65536),0)</f>
        <v>7</v>
      </c>
      <c r="J1176" s="3">
        <f>IFERROR(_xlfn.XLOOKUP(B1176,[5]Sheet1!$H$1:$H$65536,[5]Sheet1!$J$1:$J$65536),0)</f>
        <v>11</v>
      </c>
      <c r="K1176" s="3">
        <f>IFERROR(_xlfn.XLOOKUP(B1176,[6]Sheet1!$H$1:$H$65536,[6]Sheet1!$J$1:$J$65536),0)</f>
        <v>9</v>
      </c>
      <c r="L1176" s="3">
        <f>IFERROR(_xlfn.XLOOKUP(B1176,[7]Sheet1!$H$1:$H$65536,[7]Sheet1!$J$1:$J$65536),0)</f>
        <v>13</v>
      </c>
      <c r="M1176" s="3">
        <f>IFERROR(_xlfn.XLOOKUP(B1176,[8]Sheet1!$H$1:$H$65536,[8]Sheet1!$J$1:$J$65536),0)</f>
        <v>11</v>
      </c>
      <c r="N1176" s="3">
        <f>IFERROR(_xlfn.XLOOKUP(B1176,[9]Sheet1!$H$1:$H$65536,[9]Sheet1!$J$1:$J$65536),0)</f>
        <v>13</v>
      </c>
      <c r="O1176" s="3">
        <f>IFERROR(_xlfn.XLOOKUP(B1176,[10]Sheet1!$H$1:$H$65536,[10]Sheet1!$J$1:$J$65536),0)</f>
        <v>15</v>
      </c>
      <c r="P1176" s="3">
        <f>IFERROR(_xlfn.XLOOKUP(B1176,[11]Sheet1!$H$1:$H$65536,[11]Sheet1!$J$1:$J$65536),0)</f>
        <v>18</v>
      </c>
      <c r="Q1176" s="3">
        <f>IFERROR(_xlfn.XLOOKUP(B1176,[12]Sheet1!$H$1:$H$65536,[12]Sheet1!$J$1:$J$65536),0)</f>
        <v>20</v>
      </c>
      <c r="R1176" s="3">
        <f>IFERROR(_xlfn.XLOOKUP(B1176,[13]Sheet1!$H$1:$H$65536,[13]Sheet1!$J$1:$J$65536),)</f>
        <v>21</v>
      </c>
      <c r="S1176" s="3">
        <f>IFERROR(_xlfn.XLOOKUP(B1176,[14]Sheet1!$H$1:$H$65536,[14]Sheet1!$K$1:$K$65536),0)</f>
        <v>22</v>
      </c>
      <c r="T1176" s="3">
        <f>IFERROR(_xlfn.XLOOKUP(B1176,[15]Sheet1!$H$1:$H$65536,[15]Sheet1!$J$1:$J$65536),0)</f>
        <v>22</v>
      </c>
      <c r="U1176" s="3">
        <f>IFERROR(_xlfn.XLOOKUP(B1176,[16]Sheet1!$H$1:$H$65536,[16]Sheet1!$J$1:$J$65536),0)</f>
        <v>23</v>
      </c>
      <c r="V1176" s="3">
        <f>IFERROR(_xlfn.XLOOKUP(B1176,[17]Sheet1!$H$1:$H$65536,[17]Sheet1!$J$1:$J$65536),0)</f>
        <v>23</v>
      </c>
      <c r="W1176" s="3">
        <f>IFERROR(_xlfn.XLOOKUP(B1176,[18]Sheet1!$H$1:$H$65536,[18]Sheet1!$J$1:$J$65536),0)</f>
        <v>23</v>
      </c>
      <c r="X1176" s="3">
        <f>IFERROR(_xlfn.XLOOKUP(B1176,[19]Sheet1!$H$1:$H$65536,[19]Sheet1!$J$1:$J$65536),0)</f>
        <v>25</v>
      </c>
      <c r="Y1176" s="3">
        <f>IFERROR(_xlfn.XLOOKUP(B1176,[20]Sheet1!$H$1:$H$65536,[20]Sheet1!$J$1:$J$65536),0)</f>
        <v>25</v>
      </c>
      <c r="Z1176" s="3">
        <f>IFERROR(_xlfn.XLOOKUP(B1176,[21]Sheet1!$H$1:$H$65536,[21]Sheet1!$J$1:$J$65536),0)</f>
        <v>27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</row>
    <row r="1177" spans="1:47" x14ac:dyDescent="0.3">
      <c r="A1177" s="2" t="str">
        <f t="shared" si="18"/>
        <v>F1</v>
      </c>
      <c r="B1177" s="1" t="s">
        <v>378</v>
      </c>
      <c r="C1177" s="23" t="str">
        <f>_xlfn.XLOOKUP(B1177,IP구분!A:A,IP구분!C:C)</f>
        <v>뽀로로</v>
      </c>
      <c r="D1177" s="1" t="s">
        <v>379</v>
      </c>
      <c r="E1177" s="7">
        <f>IFERROR(_xlfn.XLOOKUP(B1177,단가!A:A,단가!C:C),0)</f>
        <v>189</v>
      </c>
      <c r="F1177" s="3">
        <f>IFERROR(_xlfn.XLOOKUP(B1177,'[1]2609 재고'!$I$1:$I$65536,'[1]2609 재고'!$K$1:$K$65536),0)</f>
        <v>0</v>
      </c>
      <c r="G1177" s="3">
        <f>IFERROR(_xlfn.XLOOKUP(B1177,[2]Sheet1!$H$1:$H$65536,[2]Sheet1!$K$1:$K$65536),0)</f>
        <v>0</v>
      </c>
      <c r="H1177" s="3">
        <f>IFERROR(_xlfn.XLOOKUP(B1177,[3]Sheet1!$H$1:$H$65536,[3]Sheet1!$J$1:$J$65536),0)</f>
        <v>0</v>
      </c>
      <c r="I1177" s="3">
        <f>IFERROR(_xlfn.XLOOKUP(B1177,[4]Sheet1!$H$1:$H$65536,[4]Sheet1!$J$1:$J$65536),0)</f>
        <v>0</v>
      </c>
      <c r="J1177" s="3">
        <f>IFERROR(_xlfn.XLOOKUP(B1177,[5]Sheet1!$H$1:$H$65536,[5]Sheet1!$J$1:$J$65536),0)</f>
        <v>480</v>
      </c>
      <c r="K1177" s="3">
        <f>IFERROR(_xlfn.XLOOKUP(B1177,[6]Sheet1!$H$1:$H$65536,[6]Sheet1!$J$1:$J$65536),0)</f>
        <v>888</v>
      </c>
      <c r="L1177" s="3">
        <f>IFERROR(_xlfn.XLOOKUP(B1177,[7]Sheet1!$H$1:$H$65536,[7]Sheet1!$J$1:$J$65536),0)</f>
        <v>960</v>
      </c>
      <c r="M1177" s="3">
        <f>IFERROR(_xlfn.XLOOKUP(B1177,[8]Sheet1!$H$1:$H$65536,[8]Sheet1!$J$1:$J$65536),0)</f>
        <v>1032</v>
      </c>
      <c r="N1177" s="3">
        <f>IFERROR(_xlfn.XLOOKUP(B1177,[9]Sheet1!$H$1:$H$65536,[9]Sheet1!$J$1:$J$65536),0)</f>
        <v>1104</v>
      </c>
      <c r="O1177" s="3">
        <f>IFERROR(_xlfn.XLOOKUP(B1177,[10]Sheet1!$H$1:$H$65536,[10]Sheet1!$J$1:$J$65536),0)</f>
        <v>1200</v>
      </c>
      <c r="P1177" s="3">
        <f>IFERROR(_xlfn.XLOOKUP(B1177,[11]Sheet1!$H$1:$H$65536,[11]Sheet1!$J$1:$J$65536),0)</f>
        <v>0</v>
      </c>
      <c r="Q1177" s="3">
        <f>IFERROR(_xlfn.XLOOKUP(B1177,[12]Sheet1!$H$1:$H$65536,[12]Sheet1!$J$1:$J$65536),0)</f>
        <v>0</v>
      </c>
      <c r="R1177" s="3">
        <f>IFERROR(_xlfn.XLOOKUP(B1177,[13]Sheet1!$H$1:$H$65536,[13]Sheet1!$J$1:$J$65536),)</f>
        <v>0</v>
      </c>
      <c r="S1177" s="3">
        <f>IFERROR(_xlfn.XLOOKUP(B1177,[14]Sheet1!$H$1:$H$65536,[14]Sheet1!$K$1:$K$65536),0)</f>
        <v>0</v>
      </c>
      <c r="T1177" s="3">
        <f>IFERROR(_xlfn.XLOOKUP(B1177,[15]Sheet1!$H$1:$H$65536,[15]Sheet1!$J$1:$J$65536),0)</f>
        <v>0</v>
      </c>
      <c r="U1177" s="3">
        <f>IFERROR(_xlfn.XLOOKUP(B1177,[16]Sheet1!$H$1:$H$65536,[16]Sheet1!$J$1:$J$65536),0)</f>
        <v>0</v>
      </c>
      <c r="V1177" s="3">
        <f>IFERROR(_xlfn.XLOOKUP(B1177,[17]Sheet1!$H$1:$H$65536,[17]Sheet1!$J$1:$J$65536),0)</f>
        <v>0</v>
      </c>
      <c r="W1177" s="3">
        <f>IFERROR(_xlfn.XLOOKUP(B1177,[18]Sheet1!$H$1:$H$65536,[18]Sheet1!$J$1:$J$65536),0)</f>
        <v>0</v>
      </c>
      <c r="X1177" s="3">
        <f>IFERROR(_xlfn.XLOOKUP(B1177,[19]Sheet1!$H$1:$H$65536,[19]Sheet1!$J$1:$J$65536),0)</f>
        <v>0</v>
      </c>
      <c r="Y1177" s="3">
        <f>IFERROR(_xlfn.XLOOKUP(B1177,[20]Sheet1!$H$1:$H$65536,[20]Sheet1!$J$1:$J$65536),0)</f>
        <v>0</v>
      </c>
      <c r="Z1177" s="3">
        <f>IFERROR(_xlfn.XLOOKUP(B1177,[21]Sheet1!$H$1:$H$65536,[21]Sheet1!$J$1:$J$65536),0)</f>
        <v>0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</row>
    <row r="1178" spans="1:47" x14ac:dyDescent="0.3">
      <c r="A1178" s="2" t="str">
        <f t="shared" si="18"/>
        <v>F1</v>
      </c>
      <c r="B1178" s="1" t="s">
        <v>522</v>
      </c>
      <c r="C1178" s="23" t="str">
        <f>_xlfn.XLOOKUP(B1178,IP구분!A:A,IP구분!C:C)</f>
        <v>뽀로로</v>
      </c>
      <c r="D1178" s="1" t="s">
        <v>523</v>
      </c>
      <c r="E1178" s="7" t="str">
        <f>IFERROR(_xlfn.XLOOKUP(B1178,단가!A:A,단가!C:C),0)</f>
        <v xml:space="preserve">                     -</v>
      </c>
      <c r="F1178" s="3">
        <f>IFERROR(_xlfn.XLOOKUP(B1178,'[1]2609 재고'!$I$1:$I$65536,'[1]2609 재고'!$K$1:$K$65536),0)</f>
        <v>0</v>
      </c>
      <c r="G1178" s="3">
        <f>IFERROR(_xlfn.XLOOKUP(B1178,[2]Sheet1!$H$1:$H$65536,[2]Sheet1!$K$1:$K$65536),0)</f>
        <v>0</v>
      </c>
      <c r="H1178" s="3">
        <f>IFERROR(_xlfn.XLOOKUP(B1178,[3]Sheet1!$H$1:$H$65536,[3]Sheet1!$J$1:$J$65536),0)</f>
        <v>0</v>
      </c>
      <c r="I1178" s="3">
        <f>IFERROR(_xlfn.XLOOKUP(B1178,[4]Sheet1!$H$1:$H$65536,[4]Sheet1!$J$1:$J$65536),0)</f>
        <v>0</v>
      </c>
      <c r="J1178" s="3">
        <f>IFERROR(_xlfn.XLOOKUP(B1178,[5]Sheet1!$H$1:$H$65536,[5]Sheet1!$J$1:$J$65536),0)</f>
        <v>0</v>
      </c>
      <c r="K1178" s="3">
        <f>IFERROR(_xlfn.XLOOKUP(B1178,[6]Sheet1!$H$1:$H$65536,[6]Sheet1!$J$1:$J$65536),0)</f>
        <v>0</v>
      </c>
      <c r="L1178" s="3">
        <f>IFERROR(_xlfn.XLOOKUP(B1178,[7]Sheet1!$H$1:$H$65536,[7]Sheet1!$J$1:$J$65536),0)</f>
        <v>0</v>
      </c>
      <c r="M1178" s="3">
        <f>IFERROR(_xlfn.XLOOKUP(B1178,[8]Sheet1!$H$1:$H$65536,[8]Sheet1!$J$1:$J$65536),0)</f>
        <v>0</v>
      </c>
      <c r="N1178" s="3">
        <f>IFERROR(_xlfn.XLOOKUP(B1178,[9]Sheet1!$H$1:$H$65536,[9]Sheet1!$J$1:$J$65536),0)</f>
        <v>0</v>
      </c>
      <c r="O1178" s="3">
        <f>IFERROR(_xlfn.XLOOKUP(B1178,[10]Sheet1!$H$1:$H$65536,[10]Sheet1!$J$1:$J$65536),0)</f>
        <v>0</v>
      </c>
      <c r="P1178" s="3">
        <f>IFERROR(_xlfn.XLOOKUP(B1178,[11]Sheet1!$H$1:$H$65536,[11]Sheet1!$J$1:$J$65536),0)</f>
        <v>0</v>
      </c>
      <c r="Q1178" s="3">
        <f>IFERROR(_xlfn.XLOOKUP(B1178,[12]Sheet1!$H$1:$H$65536,[12]Sheet1!$J$1:$J$65536),0)</f>
        <v>0</v>
      </c>
      <c r="R1178" s="3">
        <f>IFERROR(_xlfn.XLOOKUP(B1178,[13]Sheet1!$H$1:$H$65536,[13]Sheet1!$J$1:$J$65536),)</f>
        <v>0</v>
      </c>
      <c r="S1178" s="3">
        <f>IFERROR(_xlfn.XLOOKUP(B1178,[14]Sheet1!$H$1:$H$65536,[14]Sheet1!$K$1:$K$65536),0)</f>
        <v>0</v>
      </c>
      <c r="T1178" s="3">
        <f>IFERROR(_xlfn.XLOOKUP(B1178,[15]Sheet1!$H$1:$H$65536,[15]Sheet1!$J$1:$J$65536),0)</f>
        <v>0</v>
      </c>
      <c r="U1178" s="3">
        <f>IFERROR(_xlfn.XLOOKUP(B1178,[16]Sheet1!$H$1:$H$65536,[16]Sheet1!$J$1:$J$65536),0)</f>
        <v>0</v>
      </c>
      <c r="V1178" s="3">
        <f>IFERROR(_xlfn.XLOOKUP(B1178,[17]Sheet1!$H$1:$H$65536,[17]Sheet1!$J$1:$J$65536),0)</f>
        <v>0</v>
      </c>
      <c r="W1178" s="3">
        <f>IFERROR(_xlfn.XLOOKUP(B1178,[18]Sheet1!$H$1:$H$65536,[18]Sheet1!$J$1:$J$65536),0)</f>
        <v>0</v>
      </c>
      <c r="X1178" s="3">
        <f>IFERROR(_xlfn.XLOOKUP(B1178,[19]Sheet1!$H$1:$H$65536,[19]Sheet1!$J$1:$J$65536),0)</f>
        <v>0</v>
      </c>
      <c r="Y1178" s="3">
        <f>IFERROR(_xlfn.XLOOKUP(B1178,[20]Sheet1!$H$1:$H$65536,[20]Sheet1!$J$1:$J$65536),0)</f>
        <v>0</v>
      </c>
      <c r="Z1178" s="3">
        <f>IFERROR(_xlfn.XLOOKUP(B1178,[21]Sheet1!$H$1:$H$65536,[21]Sheet1!$J$1:$J$65536),0)</f>
        <v>0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</row>
    <row r="1179" spans="1:47" x14ac:dyDescent="0.3">
      <c r="A1179" s="2" t="str">
        <f t="shared" si="18"/>
        <v>F1</v>
      </c>
      <c r="B1179" s="1" t="s">
        <v>524</v>
      </c>
      <c r="C1179" s="23" t="str">
        <f>_xlfn.XLOOKUP(B1179,IP구분!A:A,IP구분!C:C)</f>
        <v>뽀로로</v>
      </c>
      <c r="D1179" s="1" t="s">
        <v>525</v>
      </c>
      <c r="E1179" s="7" t="str">
        <f>IFERROR(_xlfn.XLOOKUP(B1179,단가!A:A,단가!C:C),0)</f>
        <v xml:space="preserve">                     -</v>
      </c>
      <c r="F1179" s="3">
        <f>IFERROR(_xlfn.XLOOKUP(B1179,'[1]2609 재고'!$I$1:$I$65536,'[1]2609 재고'!$K$1:$K$65536),0)</f>
        <v>0</v>
      </c>
      <c r="G1179" s="3">
        <f>IFERROR(_xlfn.XLOOKUP(B1179,[2]Sheet1!$H$1:$H$65536,[2]Sheet1!$K$1:$K$65536),0)</f>
        <v>0</v>
      </c>
      <c r="H1179" s="3">
        <f>IFERROR(_xlfn.XLOOKUP(B1179,[3]Sheet1!$H$1:$H$65536,[3]Sheet1!$J$1:$J$65536),0)</f>
        <v>0</v>
      </c>
      <c r="I1179" s="3">
        <f>IFERROR(_xlfn.XLOOKUP(B1179,[4]Sheet1!$H$1:$H$65536,[4]Sheet1!$J$1:$J$65536),0)</f>
        <v>0</v>
      </c>
      <c r="J1179" s="3">
        <f>IFERROR(_xlfn.XLOOKUP(B1179,[5]Sheet1!$H$1:$H$65536,[5]Sheet1!$J$1:$J$65536),0)</f>
        <v>0</v>
      </c>
      <c r="K1179" s="3">
        <f>IFERROR(_xlfn.XLOOKUP(B1179,[6]Sheet1!$H$1:$H$65536,[6]Sheet1!$J$1:$J$65536),0)</f>
        <v>0</v>
      </c>
      <c r="L1179" s="3">
        <f>IFERROR(_xlfn.XLOOKUP(B1179,[7]Sheet1!$H$1:$H$65536,[7]Sheet1!$J$1:$J$65536),0)</f>
        <v>0</v>
      </c>
      <c r="M1179" s="3">
        <f>IFERROR(_xlfn.XLOOKUP(B1179,[8]Sheet1!$H$1:$H$65536,[8]Sheet1!$J$1:$J$65536),0)</f>
        <v>0</v>
      </c>
      <c r="N1179" s="3">
        <f>IFERROR(_xlfn.XLOOKUP(B1179,[9]Sheet1!$H$1:$H$65536,[9]Sheet1!$J$1:$J$65536),0)</f>
        <v>0</v>
      </c>
      <c r="O1179" s="3">
        <f>IFERROR(_xlfn.XLOOKUP(B1179,[10]Sheet1!$H$1:$H$65536,[10]Sheet1!$J$1:$J$65536),0)</f>
        <v>0</v>
      </c>
      <c r="P1179" s="3">
        <f>IFERROR(_xlfn.XLOOKUP(B1179,[11]Sheet1!$H$1:$H$65536,[11]Sheet1!$J$1:$J$65536),0)</f>
        <v>0</v>
      </c>
      <c r="Q1179" s="3">
        <f>IFERROR(_xlfn.XLOOKUP(B1179,[12]Sheet1!$H$1:$H$65536,[12]Sheet1!$J$1:$J$65536),0)</f>
        <v>0</v>
      </c>
      <c r="R1179" s="3">
        <f>IFERROR(_xlfn.XLOOKUP(B1179,[13]Sheet1!$H$1:$H$65536,[13]Sheet1!$J$1:$J$65536),)</f>
        <v>0</v>
      </c>
      <c r="S1179" s="3">
        <f>IFERROR(_xlfn.XLOOKUP(B1179,[14]Sheet1!$H$1:$H$65536,[14]Sheet1!$K$1:$K$65536),0)</f>
        <v>0</v>
      </c>
      <c r="T1179" s="3">
        <f>IFERROR(_xlfn.XLOOKUP(B1179,[15]Sheet1!$H$1:$H$65536,[15]Sheet1!$J$1:$J$65536),0)</f>
        <v>0</v>
      </c>
      <c r="U1179" s="3">
        <f>IFERROR(_xlfn.XLOOKUP(B1179,[16]Sheet1!$H$1:$H$65536,[16]Sheet1!$J$1:$J$65536),0)</f>
        <v>0</v>
      </c>
      <c r="V1179" s="3">
        <f>IFERROR(_xlfn.XLOOKUP(B1179,[17]Sheet1!$H$1:$H$65536,[17]Sheet1!$J$1:$J$65536),0)</f>
        <v>0</v>
      </c>
      <c r="W1179" s="3">
        <f>IFERROR(_xlfn.XLOOKUP(B1179,[18]Sheet1!$H$1:$H$65536,[18]Sheet1!$J$1:$J$65536),0)</f>
        <v>0</v>
      </c>
      <c r="X1179" s="3">
        <f>IFERROR(_xlfn.XLOOKUP(B1179,[19]Sheet1!$H$1:$H$65536,[19]Sheet1!$J$1:$J$65536),0)</f>
        <v>0</v>
      </c>
      <c r="Y1179" s="3">
        <f>IFERROR(_xlfn.XLOOKUP(B1179,[20]Sheet1!$H$1:$H$65536,[20]Sheet1!$J$1:$J$65536),0)</f>
        <v>0</v>
      </c>
      <c r="Z1179" s="3">
        <f>IFERROR(_xlfn.XLOOKUP(B1179,[21]Sheet1!$H$1:$H$65536,[21]Sheet1!$J$1:$J$65536),0)</f>
        <v>0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</row>
    <row r="1180" spans="1:47" x14ac:dyDescent="0.3">
      <c r="A1180" s="2" t="str">
        <f t="shared" si="18"/>
        <v>F1</v>
      </c>
      <c r="B1180" s="1" t="s">
        <v>526</v>
      </c>
      <c r="C1180" s="23" t="str">
        <f>_xlfn.XLOOKUP(B1180,IP구분!A:A,IP구분!C:C)</f>
        <v>뽀로로</v>
      </c>
      <c r="D1180" s="1" t="s">
        <v>527</v>
      </c>
      <c r="E1180" s="7" t="str">
        <f>IFERROR(_xlfn.XLOOKUP(B1180,단가!A:A,단가!C:C),0)</f>
        <v xml:space="preserve">                     -</v>
      </c>
      <c r="F1180" s="3">
        <f>IFERROR(_xlfn.XLOOKUP(B1180,'[1]2609 재고'!$I$1:$I$65536,'[1]2609 재고'!$K$1:$K$65536),0)</f>
        <v>0</v>
      </c>
      <c r="G1180" s="3">
        <f>IFERROR(_xlfn.XLOOKUP(B1180,[2]Sheet1!$H$1:$H$65536,[2]Sheet1!$K$1:$K$65536),0)</f>
        <v>0</v>
      </c>
      <c r="H1180" s="3">
        <f>IFERROR(_xlfn.XLOOKUP(B1180,[3]Sheet1!$H$1:$H$65536,[3]Sheet1!$J$1:$J$65536),0)</f>
        <v>0</v>
      </c>
      <c r="I1180" s="3">
        <f>IFERROR(_xlfn.XLOOKUP(B1180,[4]Sheet1!$H$1:$H$65536,[4]Sheet1!$J$1:$J$65536),0)</f>
        <v>0</v>
      </c>
      <c r="J1180" s="3">
        <f>IFERROR(_xlfn.XLOOKUP(B1180,[5]Sheet1!$H$1:$H$65536,[5]Sheet1!$J$1:$J$65536),0)</f>
        <v>0</v>
      </c>
      <c r="K1180" s="3">
        <f>IFERROR(_xlfn.XLOOKUP(B1180,[6]Sheet1!$H$1:$H$65536,[6]Sheet1!$J$1:$J$65536),0)</f>
        <v>0</v>
      </c>
      <c r="L1180" s="3">
        <f>IFERROR(_xlfn.XLOOKUP(B1180,[7]Sheet1!$H$1:$H$65536,[7]Sheet1!$J$1:$J$65536),0)</f>
        <v>0</v>
      </c>
      <c r="M1180" s="3">
        <f>IFERROR(_xlfn.XLOOKUP(B1180,[8]Sheet1!$H$1:$H$65536,[8]Sheet1!$J$1:$J$65536),0)</f>
        <v>0</v>
      </c>
      <c r="N1180" s="3">
        <f>IFERROR(_xlfn.XLOOKUP(B1180,[9]Sheet1!$H$1:$H$65536,[9]Sheet1!$J$1:$J$65536),0)</f>
        <v>0</v>
      </c>
      <c r="O1180" s="3">
        <f>IFERROR(_xlfn.XLOOKUP(B1180,[10]Sheet1!$H$1:$H$65536,[10]Sheet1!$J$1:$J$65536),0)</f>
        <v>0</v>
      </c>
      <c r="P1180" s="3">
        <f>IFERROR(_xlfn.XLOOKUP(B1180,[11]Sheet1!$H$1:$H$65536,[11]Sheet1!$J$1:$J$65536),0)</f>
        <v>0</v>
      </c>
      <c r="Q1180" s="3">
        <f>IFERROR(_xlfn.XLOOKUP(B1180,[12]Sheet1!$H$1:$H$65536,[12]Sheet1!$J$1:$J$65536),0)</f>
        <v>0</v>
      </c>
      <c r="R1180" s="3">
        <f>IFERROR(_xlfn.XLOOKUP(B1180,[13]Sheet1!$H$1:$H$65536,[13]Sheet1!$J$1:$J$65536),)</f>
        <v>0</v>
      </c>
      <c r="S1180" s="3">
        <f>IFERROR(_xlfn.XLOOKUP(B1180,[14]Sheet1!$H$1:$H$65536,[14]Sheet1!$K$1:$K$65536),0)</f>
        <v>0</v>
      </c>
      <c r="T1180" s="3">
        <f>IFERROR(_xlfn.XLOOKUP(B1180,[15]Sheet1!$H$1:$H$65536,[15]Sheet1!$J$1:$J$65536),0)</f>
        <v>0</v>
      </c>
      <c r="U1180" s="3">
        <f>IFERROR(_xlfn.XLOOKUP(B1180,[16]Sheet1!$H$1:$H$65536,[16]Sheet1!$J$1:$J$65536),0)</f>
        <v>0</v>
      </c>
      <c r="V1180" s="3">
        <f>IFERROR(_xlfn.XLOOKUP(B1180,[17]Sheet1!$H$1:$H$65536,[17]Sheet1!$J$1:$J$65536),0)</f>
        <v>0</v>
      </c>
      <c r="W1180" s="3">
        <f>IFERROR(_xlfn.XLOOKUP(B1180,[18]Sheet1!$H$1:$H$65536,[18]Sheet1!$J$1:$J$65536),0)</f>
        <v>0</v>
      </c>
      <c r="X1180" s="3">
        <f>IFERROR(_xlfn.XLOOKUP(B1180,[19]Sheet1!$H$1:$H$65536,[19]Sheet1!$J$1:$J$65536),0)</f>
        <v>0</v>
      </c>
      <c r="Y1180" s="3">
        <f>IFERROR(_xlfn.XLOOKUP(B1180,[20]Sheet1!$H$1:$H$65536,[20]Sheet1!$J$1:$J$65536),0)</f>
        <v>0</v>
      </c>
      <c r="Z1180" s="3">
        <f>IFERROR(_xlfn.XLOOKUP(B1180,[21]Sheet1!$H$1:$H$65536,[21]Sheet1!$J$1:$J$65536),0)</f>
        <v>0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</row>
    <row r="1181" spans="1:47" x14ac:dyDescent="0.3">
      <c r="A1181" s="2" t="str">
        <f t="shared" si="18"/>
        <v>L1</v>
      </c>
      <c r="B1181" s="1" t="s">
        <v>5632</v>
      </c>
      <c r="C1181" s="23" t="str">
        <f>_xlfn.XLOOKUP(B1181,IP구분!A:A,IP구분!C:C)</f>
        <v>뽀로로</v>
      </c>
      <c r="D1181" s="1" t="s">
        <v>5633</v>
      </c>
      <c r="E1181" s="7" t="str">
        <f>IFERROR(_xlfn.XLOOKUP(B1181,단가!A:A,단가!C:C),0)</f>
        <v xml:space="preserve">                     -</v>
      </c>
      <c r="F1181" s="3">
        <f>IFERROR(_xlfn.XLOOKUP(B1181,'[1]2609 재고'!$I$1:$I$65536,'[1]2609 재고'!$K$1:$K$65536),0)</f>
        <v>0</v>
      </c>
      <c r="G1181" s="3">
        <f>IFERROR(_xlfn.XLOOKUP(B1181,[2]Sheet1!$H$1:$H$65536,[2]Sheet1!$K$1:$K$65536),0)</f>
        <v>0</v>
      </c>
      <c r="H1181" s="3">
        <f>IFERROR(_xlfn.XLOOKUP(B1181,[3]Sheet1!$H$1:$H$65536,[3]Sheet1!$J$1:$J$65536),0)</f>
        <v>0</v>
      </c>
      <c r="I1181" s="3">
        <f>IFERROR(_xlfn.XLOOKUP(B1181,[4]Sheet1!$H$1:$H$65536,[4]Sheet1!$J$1:$J$65536),0)</f>
        <v>0</v>
      </c>
      <c r="J1181" s="3">
        <f>IFERROR(_xlfn.XLOOKUP(B1181,[5]Sheet1!$H$1:$H$65536,[5]Sheet1!$J$1:$J$65536),0)</f>
        <v>0</v>
      </c>
      <c r="K1181" s="3">
        <f>IFERROR(_xlfn.XLOOKUP(B1181,[6]Sheet1!$H$1:$H$65536,[6]Sheet1!$J$1:$J$65536),0)</f>
        <v>0</v>
      </c>
      <c r="L1181" s="3">
        <f>IFERROR(_xlfn.XLOOKUP(B1181,[7]Sheet1!$H$1:$H$65536,[7]Sheet1!$J$1:$J$65536),0)</f>
        <v>0</v>
      </c>
      <c r="M1181" s="3">
        <f>IFERROR(_xlfn.XLOOKUP(B1181,[8]Sheet1!$H$1:$H$65536,[8]Sheet1!$J$1:$J$65536),0)</f>
        <v>0</v>
      </c>
      <c r="N1181" s="3">
        <f>IFERROR(_xlfn.XLOOKUP(B1181,[9]Sheet1!$H$1:$H$65536,[9]Sheet1!$J$1:$J$65536),0)</f>
        <v>0</v>
      </c>
      <c r="O1181" s="3">
        <f>IFERROR(_xlfn.XLOOKUP(B1181,[10]Sheet1!$H$1:$H$65536,[10]Sheet1!$J$1:$J$65536),0)</f>
        <v>0</v>
      </c>
      <c r="P1181" s="3">
        <f>IFERROR(_xlfn.XLOOKUP(B1181,[11]Sheet1!$H$1:$H$65536,[11]Sheet1!$J$1:$J$65536),0)</f>
        <v>0</v>
      </c>
      <c r="Q1181" s="3">
        <f>IFERROR(_xlfn.XLOOKUP(B1181,[12]Sheet1!$H$1:$H$65536,[12]Sheet1!$J$1:$J$65536),0)</f>
        <v>0</v>
      </c>
      <c r="R1181" s="3">
        <f>IFERROR(_xlfn.XLOOKUP(B1181,[13]Sheet1!$H$1:$H$65536,[13]Sheet1!$J$1:$J$65536),)</f>
        <v>0</v>
      </c>
      <c r="S1181" s="3">
        <f>IFERROR(_xlfn.XLOOKUP(B1181,[14]Sheet1!$H$1:$H$65536,[14]Sheet1!$K$1:$K$65536),0)</f>
        <v>0</v>
      </c>
      <c r="T1181" s="3">
        <f>IFERROR(_xlfn.XLOOKUP(B1181,[15]Sheet1!$H$1:$H$65536,[15]Sheet1!$J$1:$J$65536),0)</f>
        <v>0</v>
      </c>
      <c r="U1181" s="3">
        <f>IFERROR(_xlfn.XLOOKUP(B1181,[16]Sheet1!$H$1:$H$65536,[16]Sheet1!$J$1:$J$65536),0)</f>
        <v>0</v>
      </c>
      <c r="V1181" s="3">
        <f>IFERROR(_xlfn.XLOOKUP(B1181,[17]Sheet1!$H$1:$H$65536,[17]Sheet1!$J$1:$J$65536),0)</f>
        <v>0</v>
      </c>
      <c r="W1181" s="3">
        <f>IFERROR(_xlfn.XLOOKUP(B1181,[18]Sheet1!$H$1:$H$65536,[18]Sheet1!$J$1:$J$65536),0)</f>
        <v>0</v>
      </c>
      <c r="X1181" s="3">
        <f>IFERROR(_xlfn.XLOOKUP(B1181,[19]Sheet1!$H$1:$H$65536,[19]Sheet1!$J$1:$J$65536),0)</f>
        <v>36480</v>
      </c>
      <c r="Y1181" s="3">
        <f>IFERROR(_xlfn.XLOOKUP(B1181,[20]Sheet1!$H$1:$H$65536,[20]Sheet1!$J$1:$J$65536),0)</f>
        <v>1280</v>
      </c>
      <c r="Z1181" s="3">
        <f>IFERROR(_xlfn.XLOOKUP(B1181,[21]Sheet1!$H$1:$H$65536,[21]Sheet1!$J$1:$J$65536),0)</f>
        <v>0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</row>
    <row r="1182" spans="1:47" x14ac:dyDescent="0.3">
      <c r="A1182" s="2" t="str">
        <f t="shared" si="18"/>
        <v>M2</v>
      </c>
      <c r="B1182" s="1" t="s">
        <v>1692</v>
      </c>
      <c r="C1182" s="23" t="str">
        <f>_xlfn.XLOOKUP(B1182,IP구분!A:A,IP구분!C:C)</f>
        <v>뽀로로</v>
      </c>
      <c r="D1182" s="1" t="s">
        <v>1693</v>
      </c>
      <c r="E1182" s="7">
        <f>IFERROR(_xlfn.XLOOKUP(B1182,단가!A:A,단가!C:C),0)</f>
        <v>5200</v>
      </c>
      <c r="F1182" s="3">
        <f>IFERROR(_xlfn.XLOOKUP(B1182,'[1]2609 재고'!$I$1:$I$65536,'[1]2609 재고'!$K$1:$K$65536),0)</f>
        <v>39</v>
      </c>
      <c r="G1182" s="3">
        <f>IFERROR(_xlfn.XLOOKUP(B1182,[2]Sheet1!$H$1:$H$65536,[2]Sheet1!$K$1:$K$65536),0)</f>
        <v>41</v>
      </c>
      <c r="H1182" s="3">
        <f>IFERROR(_xlfn.XLOOKUP(B1182,[3]Sheet1!$H$1:$H$65536,[3]Sheet1!$J$1:$J$65536),0)</f>
        <v>43</v>
      </c>
      <c r="I1182" s="3">
        <f>IFERROR(_xlfn.XLOOKUP(B1182,[4]Sheet1!$H$1:$H$65536,[4]Sheet1!$J$1:$J$65536),0)</f>
        <v>49</v>
      </c>
      <c r="J1182" s="3">
        <f>IFERROR(_xlfn.XLOOKUP(B1182,[5]Sheet1!$H$1:$H$65536,[5]Sheet1!$J$1:$J$65536),0)</f>
        <v>53</v>
      </c>
      <c r="K1182" s="3">
        <f>IFERROR(_xlfn.XLOOKUP(B1182,[6]Sheet1!$H$1:$H$65536,[6]Sheet1!$J$1:$J$65536),0)</f>
        <v>54</v>
      </c>
      <c r="L1182" s="3">
        <f>IFERROR(_xlfn.XLOOKUP(B1182,[7]Sheet1!$H$1:$H$65536,[7]Sheet1!$J$1:$J$65536),0)</f>
        <v>60</v>
      </c>
      <c r="M1182" s="3">
        <f>IFERROR(_xlfn.XLOOKUP(B1182,[8]Sheet1!$H$1:$H$65536,[8]Sheet1!$J$1:$J$65536),0)</f>
        <v>57</v>
      </c>
      <c r="N1182" s="3">
        <f>IFERROR(_xlfn.XLOOKUP(B1182,[9]Sheet1!$H$1:$H$65536,[9]Sheet1!$J$1:$J$65536),0)</f>
        <v>59</v>
      </c>
      <c r="O1182" s="3">
        <f>IFERROR(_xlfn.XLOOKUP(B1182,[10]Sheet1!$H$1:$H$65536,[10]Sheet1!$J$1:$J$65536),0)</f>
        <v>62</v>
      </c>
      <c r="P1182" s="3">
        <f>IFERROR(_xlfn.XLOOKUP(B1182,[11]Sheet1!$H$1:$H$65536,[11]Sheet1!$J$1:$J$65536),0)</f>
        <v>65</v>
      </c>
      <c r="Q1182" s="3">
        <f>IFERROR(_xlfn.XLOOKUP(B1182,[12]Sheet1!$H$1:$H$65536,[12]Sheet1!$J$1:$J$65536),0)</f>
        <v>68</v>
      </c>
      <c r="R1182" s="3">
        <f>IFERROR(_xlfn.XLOOKUP(B1182,[13]Sheet1!$H$1:$H$65536,[13]Sheet1!$J$1:$J$65536),)</f>
        <v>68</v>
      </c>
      <c r="S1182" s="3">
        <f>IFERROR(_xlfn.XLOOKUP(B1182,[14]Sheet1!$H$1:$H$65536,[14]Sheet1!$K$1:$K$65536),0)</f>
        <v>68</v>
      </c>
      <c r="T1182" s="3">
        <f>IFERROR(_xlfn.XLOOKUP(B1182,[15]Sheet1!$H$1:$H$65536,[15]Sheet1!$J$1:$J$65536),0)</f>
        <v>69</v>
      </c>
      <c r="U1182" s="3">
        <f>IFERROR(_xlfn.XLOOKUP(B1182,[16]Sheet1!$H$1:$H$65536,[16]Sheet1!$J$1:$J$65536),0)</f>
        <v>70</v>
      </c>
      <c r="V1182" s="3">
        <f>IFERROR(_xlfn.XLOOKUP(B1182,[17]Sheet1!$H$1:$H$65536,[17]Sheet1!$J$1:$J$65536),0)</f>
        <v>72</v>
      </c>
      <c r="W1182" s="3">
        <f>IFERROR(_xlfn.XLOOKUP(B1182,[18]Sheet1!$H$1:$H$65536,[18]Sheet1!$J$1:$J$65536),0)</f>
        <v>73</v>
      </c>
      <c r="X1182" s="3">
        <f>IFERROR(_xlfn.XLOOKUP(B1182,[19]Sheet1!$H$1:$H$65536,[19]Sheet1!$J$1:$J$65536),0)</f>
        <v>27</v>
      </c>
      <c r="Y1182" s="3">
        <f>IFERROR(_xlfn.XLOOKUP(B1182,[20]Sheet1!$H$1:$H$65536,[20]Sheet1!$J$1:$J$65536),0)</f>
        <v>31</v>
      </c>
      <c r="Z1182" s="3">
        <f>IFERROR(_xlfn.XLOOKUP(B1182,[21]Sheet1!$H$1:$H$65536,[21]Sheet1!$J$1:$J$65536),0)</f>
        <v>35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</row>
    <row r="1183" spans="1:47" x14ac:dyDescent="0.3">
      <c r="A1183" s="2" t="str">
        <f t="shared" si="18"/>
        <v>M2</v>
      </c>
      <c r="B1183" s="1" t="s">
        <v>948</v>
      </c>
      <c r="C1183" s="23" t="str">
        <f>_xlfn.XLOOKUP(B1183,IP구분!A:A,IP구분!C:C)</f>
        <v>뽀로로</v>
      </c>
      <c r="D1183" s="1" t="s">
        <v>949</v>
      </c>
      <c r="E1183" s="7" t="str">
        <f>IFERROR(_xlfn.XLOOKUP(B1183,단가!A:A,단가!C:C),0)</f>
        <v xml:space="preserve">                     -</v>
      </c>
      <c r="F1183" s="3">
        <f>IFERROR(_xlfn.XLOOKUP(B1183,'[1]2609 재고'!$I$1:$I$65536,'[1]2609 재고'!$K$1:$K$65536),0)</f>
        <v>0</v>
      </c>
      <c r="G1183" s="3">
        <f>IFERROR(_xlfn.XLOOKUP(B1183,[2]Sheet1!$H$1:$H$65536,[2]Sheet1!$K$1:$K$65536),0)</f>
        <v>0</v>
      </c>
      <c r="H1183" s="3">
        <f>IFERROR(_xlfn.XLOOKUP(B1183,[3]Sheet1!$H$1:$H$65536,[3]Sheet1!$J$1:$J$65536),0)</f>
        <v>0</v>
      </c>
      <c r="I1183" s="3">
        <f>IFERROR(_xlfn.XLOOKUP(B1183,[4]Sheet1!$H$1:$H$65536,[4]Sheet1!$J$1:$J$65536),0)</f>
        <v>0</v>
      </c>
      <c r="J1183" s="3">
        <f>IFERROR(_xlfn.XLOOKUP(B1183,[5]Sheet1!$H$1:$H$65536,[5]Sheet1!$J$1:$J$65536),0)</f>
        <v>0</v>
      </c>
      <c r="K1183" s="3">
        <f>IFERROR(_xlfn.XLOOKUP(B1183,[6]Sheet1!$H$1:$H$65536,[6]Sheet1!$J$1:$J$65536),0)</f>
        <v>0</v>
      </c>
      <c r="L1183" s="3">
        <f>IFERROR(_xlfn.XLOOKUP(B1183,[7]Sheet1!$H$1:$H$65536,[7]Sheet1!$J$1:$J$65536),0)</f>
        <v>0</v>
      </c>
      <c r="M1183" s="3">
        <f>IFERROR(_xlfn.XLOOKUP(B1183,[8]Sheet1!$H$1:$H$65536,[8]Sheet1!$J$1:$J$65536),0)</f>
        <v>16</v>
      </c>
      <c r="N1183" s="3">
        <f>IFERROR(_xlfn.XLOOKUP(B1183,[9]Sheet1!$H$1:$H$65536,[9]Sheet1!$J$1:$J$65536),0)</f>
        <v>0</v>
      </c>
      <c r="O1183" s="3">
        <f>IFERROR(_xlfn.XLOOKUP(B1183,[10]Sheet1!$H$1:$H$65536,[10]Sheet1!$J$1:$J$65536),0)</f>
        <v>0</v>
      </c>
      <c r="P1183" s="3">
        <f>IFERROR(_xlfn.XLOOKUP(B1183,[11]Sheet1!$H$1:$H$65536,[11]Sheet1!$J$1:$J$65536),0)</f>
        <v>5</v>
      </c>
      <c r="Q1183" s="3">
        <f>IFERROR(_xlfn.XLOOKUP(B1183,[12]Sheet1!$H$1:$H$65536,[12]Sheet1!$J$1:$J$65536),0)</f>
        <v>8</v>
      </c>
      <c r="R1183" s="3">
        <f>IFERROR(_xlfn.XLOOKUP(B1183,[13]Sheet1!$H$1:$H$65536,[13]Sheet1!$J$1:$J$65536),)</f>
        <v>10</v>
      </c>
      <c r="S1183" s="3">
        <f>IFERROR(_xlfn.XLOOKUP(B1183,[14]Sheet1!$H$1:$H$65536,[14]Sheet1!$K$1:$K$65536),0)</f>
        <v>12</v>
      </c>
      <c r="T1183" s="3">
        <f>IFERROR(_xlfn.XLOOKUP(B1183,[15]Sheet1!$H$1:$H$65536,[15]Sheet1!$J$1:$J$65536),0)</f>
        <v>14</v>
      </c>
      <c r="U1183" s="3">
        <f>IFERROR(_xlfn.XLOOKUP(B1183,[16]Sheet1!$H$1:$H$65536,[16]Sheet1!$J$1:$J$65536),0)</f>
        <v>14</v>
      </c>
      <c r="V1183" s="3">
        <f>IFERROR(_xlfn.XLOOKUP(B1183,[17]Sheet1!$H$1:$H$65536,[17]Sheet1!$J$1:$J$65536),0)</f>
        <v>14</v>
      </c>
      <c r="W1183" s="3">
        <f>IFERROR(_xlfn.XLOOKUP(B1183,[18]Sheet1!$H$1:$H$65536,[18]Sheet1!$J$1:$J$65536),0)</f>
        <v>15</v>
      </c>
      <c r="X1183" s="3">
        <f>IFERROR(_xlfn.XLOOKUP(B1183,[19]Sheet1!$H$1:$H$65536,[19]Sheet1!$J$1:$J$65536),0)</f>
        <v>17</v>
      </c>
      <c r="Y1183" s="3">
        <f>IFERROR(_xlfn.XLOOKUP(B1183,[20]Sheet1!$H$1:$H$65536,[20]Sheet1!$J$1:$J$65536),0)</f>
        <v>18</v>
      </c>
      <c r="Z1183" s="3">
        <f>IFERROR(_xlfn.XLOOKUP(B1183,[21]Sheet1!$H$1:$H$65536,[21]Sheet1!$J$1:$J$65536),0)</f>
        <v>19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</row>
    <row r="1184" spans="1:47" x14ac:dyDescent="0.3">
      <c r="A1184" s="2" t="str">
        <f t="shared" si="18"/>
        <v>P1</v>
      </c>
      <c r="B1184" s="1" t="s">
        <v>1688</v>
      </c>
      <c r="C1184" s="23" t="str">
        <f>_xlfn.XLOOKUP(B1184,IP구분!A:A,IP구분!C:C)</f>
        <v>뽀로로</v>
      </c>
      <c r="D1184" s="1" t="s">
        <v>1689</v>
      </c>
      <c r="E1184" s="7" t="str">
        <f>IFERROR(_xlfn.XLOOKUP(B1184,단가!A:A,단가!C:C),0)</f>
        <v xml:space="preserve">                     -</v>
      </c>
      <c r="F1184" s="3">
        <f>IFERROR(_xlfn.XLOOKUP(B1184,'[1]2609 재고'!$I$1:$I$65536,'[1]2609 재고'!$K$1:$K$65536),0)</f>
        <v>0</v>
      </c>
      <c r="G1184" s="3">
        <f>IFERROR(_xlfn.XLOOKUP(B1184,[2]Sheet1!$H$1:$H$65536,[2]Sheet1!$K$1:$K$65536),0)</f>
        <v>0</v>
      </c>
      <c r="H1184" s="3">
        <f>IFERROR(_xlfn.XLOOKUP(B1184,[3]Sheet1!$H$1:$H$65536,[3]Sheet1!$J$1:$J$65536),0)</f>
        <v>0</v>
      </c>
      <c r="I1184" s="3">
        <f>IFERROR(_xlfn.XLOOKUP(B1184,[4]Sheet1!$H$1:$H$65536,[4]Sheet1!$J$1:$J$65536),0)</f>
        <v>0</v>
      </c>
      <c r="J1184" s="3">
        <f>IFERROR(_xlfn.XLOOKUP(B1184,[5]Sheet1!$H$1:$H$65536,[5]Sheet1!$J$1:$J$65536),0)</f>
        <v>0</v>
      </c>
      <c r="K1184" s="3">
        <f>IFERROR(_xlfn.XLOOKUP(B1184,[6]Sheet1!$H$1:$H$65536,[6]Sheet1!$J$1:$J$65536),0)</f>
        <v>0</v>
      </c>
      <c r="L1184" s="3">
        <f>IFERROR(_xlfn.XLOOKUP(B1184,[7]Sheet1!$H$1:$H$65536,[7]Sheet1!$J$1:$J$65536),0)</f>
        <v>0</v>
      </c>
      <c r="M1184" s="3">
        <f>IFERROR(_xlfn.XLOOKUP(B1184,[8]Sheet1!$H$1:$H$65536,[8]Sheet1!$J$1:$J$65536),0)</f>
        <v>0</v>
      </c>
      <c r="N1184" s="3">
        <f>IFERROR(_xlfn.XLOOKUP(B1184,[9]Sheet1!$H$1:$H$65536,[9]Sheet1!$J$1:$J$65536),0)</f>
        <v>3</v>
      </c>
      <c r="O1184" s="3">
        <f>IFERROR(_xlfn.XLOOKUP(B1184,[10]Sheet1!$H$1:$H$65536,[10]Sheet1!$J$1:$J$65536),0)</f>
        <v>3</v>
      </c>
      <c r="P1184" s="3">
        <f>IFERROR(_xlfn.XLOOKUP(B1184,[11]Sheet1!$H$1:$H$65536,[11]Sheet1!$J$1:$J$65536),0)</f>
        <v>3</v>
      </c>
      <c r="Q1184" s="3">
        <f>IFERROR(_xlfn.XLOOKUP(B1184,[12]Sheet1!$H$1:$H$65536,[12]Sheet1!$J$1:$J$65536),0)</f>
        <v>3</v>
      </c>
      <c r="R1184" s="3">
        <f>IFERROR(_xlfn.XLOOKUP(B1184,[13]Sheet1!$H$1:$H$65536,[13]Sheet1!$J$1:$J$65536),)</f>
        <v>5</v>
      </c>
      <c r="S1184" s="3">
        <f>IFERROR(_xlfn.XLOOKUP(B1184,[14]Sheet1!$H$1:$H$65536,[14]Sheet1!$K$1:$K$65536),0)</f>
        <v>5</v>
      </c>
      <c r="T1184" s="3">
        <f>IFERROR(_xlfn.XLOOKUP(B1184,[15]Sheet1!$H$1:$H$65536,[15]Sheet1!$J$1:$J$65536),0)</f>
        <v>4</v>
      </c>
      <c r="U1184" s="3">
        <f>IFERROR(_xlfn.XLOOKUP(B1184,[16]Sheet1!$H$1:$H$65536,[16]Sheet1!$J$1:$J$65536),0)</f>
        <v>4</v>
      </c>
      <c r="V1184" s="3">
        <f>IFERROR(_xlfn.XLOOKUP(B1184,[17]Sheet1!$H$1:$H$65536,[17]Sheet1!$J$1:$J$65536),0)</f>
        <v>5</v>
      </c>
      <c r="W1184" s="3">
        <f>IFERROR(_xlfn.XLOOKUP(B1184,[18]Sheet1!$H$1:$H$65536,[18]Sheet1!$J$1:$J$65536),0)</f>
        <v>5</v>
      </c>
      <c r="X1184" s="3">
        <f>IFERROR(_xlfn.XLOOKUP(B1184,[19]Sheet1!$H$1:$H$65536,[19]Sheet1!$J$1:$J$65536),0)</f>
        <v>3</v>
      </c>
      <c r="Y1184" s="3">
        <f>IFERROR(_xlfn.XLOOKUP(B1184,[20]Sheet1!$H$1:$H$65536,[20]Sheet1!$J$1:$J$65536),0)</f>
        <v>3</v>
      </c>
      <c r="Z1184" s="3">
        <f>IFERROR(_xlfn.XLOOKUP(B1184,[21]Sheet1!$H$1:$H$65536,[21]Sheet1!$J$1:$J$65536),0)</f>
        <v>3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</row>
    <row r="1185" spans="1:47" x14ac:dyDescent="0.3">
      <c r="A1185" s="2" t="str">
        <f t="shared" si="18"/>
        <v>P1</v>
      </c>
      <c r="B1185" s="1" t="s">
        <v>3486</v>
      </c>
      <c r="C1185" s="23" t="str">
        <f>_xlfn.XLOOKUP(B1185,IP구분!A:A,IP구분!C:C)</f>
        <v>뽀로로</v>
      </c>
      <c r="D1185" s="1" t="s">
        <v>3487</v>
      </c>
      <c r="E1185" s="7">
        <f>IFERROR(_xlfn.XLOOKUP(B1185,단가!A:A,단가!C:C),0)</f>
        <v>2927</v>
      </c>
      <c r="F1185" s="3">
        <f>IFERROR(_xlfn.XLOOKUP(B1185,'[1]2609 재고'!$I$1:$I$65536,'[1]2609 재고'!$K$1:$K$65536),0)</f>
        <v>42</v>
      </c>
      <c r="G1185" s="3">
        <f>IFERROR(_xlfn.XLOOKUP(B1185,[2]Sheet1!$H$1:$H$65536,[2]Sheet1!$K$1:$K$65536),0)</f>
        <v>57</v>
      </c>
      <c r="H1185" s="3">
        <f>IFERROR(_xlfn.XLOOKUP(B1185,[3]Sheet1!$H$1:$H$65536,[3]Sheet1!$J$1:$J$65536),0)</f>
        <v>28</v>
      </c>
      <c r="I1185" s="3">
        <f>IFERROR(_xlfn.XLOOKUP(B1185,[4]Sheet1!$H$1:$H$65536,[4]Sheet1!$J$1:$J$65536),0)</f>
        <v>64</v>
      </c>
      <c r="J1185" s="3">
        <f>IFERROR(_xlfn.XLOOKUP(B1185,[5]Sheet1!$H$1:$H$65536,[5]Sheet1!$J$1:$J$65536),0)</f>
        <v>73</v>
      </c>
      <c r="K1185" s="3">
        <f>IFERROR(_xlfn.XLOOKUP(B1185,[6]Sheet1!$H$1:$H$65536,[6]Sheet1!$J$1:$J$65536),0)</f>
        <v>245</v>
      </c>
      <c r="L1185" s="3">
        <f>IFERROR(_xlfn.XLOOKUP(B1185,[7]Sheet1!$H$1:$H$65536,[7]Sheet1!$J$1:$J$65536),0)</f>
        <v>482</v>
      </c>
      <c r="M1185" s="3">
        <f>IFERROR(_xlfn.XLOOKUP(B1185,[8]Sheet1!$H$1:$H$65536,[8]Sheet1!$J$1:$J$65536),0)</f>
        <v>1213</v>
      </c>
      <c r="N1185" s="3">
        <f>IFERROR(_xlfn.XLOOKUP(B1185,[9]Sheet1!$H$1:$H$65536,[9]Sheet1!$J$1:$J$65536),0)</f>
        <v>1316</v>
      </c>
      <c r="O1185" s="3">
        <f>IFERROR(_xlfn.XLOOKUP(B1185,[10]Sheet1!$H$1:$H$65536,[10]Sheet1!$J$1:$J$65536),0)</f>
        <v>1839</v>
      </c>
      <c r="P1185" s="3">
        <f>IFERROR(_xlfn.XLOOKUP(B1185,[11]Sheet1!$H$1:$H$65536,[11]Sheet1!$J$1:$J$65536),0)</f>
        <v>2326</v>
      </c>
      <c r="Q1185" s="3">
        <f>IFERROR(_xlfn.XLOOKUP(B1185,[12]Sheet1!$H$1:$H$65536,[12]Sheet1!$J$1:$J$65536),0)</f>
        <v>3122</v>
      </c>
      <c r="R1185" s="3">
        <f>IFERROR(_xlfn.XLOOKUP(B1185,[13]Sheet1!$H$1:$H$65536,[13]Sheet1!$J$1:$J$65536),)</f>
        <v>3512</v>
      </c>
      <c r="S1185" s="3">
        <f>IFERROR(_xlfn.XLOOKUP(B1185,[14]Sheet1!$H$1:$H$65536,[14]Sheet1!$K$1:$K$65536),0)</f>
        <v>3804</v>
      </c>
      <c r="T1185" s="3">
        <f>IFERROR(_xlfn.XLOOKUP(B1185,[15]Sheet1!$H$1:$H$65536,[15]Sheet1!$J$1:$J$65536),0)</f>
        <v>4376</v>
      </c>
      <c r="U1185" s="3">
        <f>IFERROR(_xlfn.XLOOKUP(B1185,[16]Sheet1!$H$1:$H$65536,[16]Sheet1!$J$1:$J$65536),0)</f>
        <v>4920</v>
      </c>
      <c r="V1185" s="3">
        <f>IFERROR(_xlfn.XLOOKUP(B1185,[17]Sheet1!$H$1:$H$65536,[17]Sheet1!$J$1:$J$65536),0)</f>
        <v>0</v>
      </c>
      <c r="W1185" s="3">
        <f>IFERROR(_xlfn.XLOOKUP(B1185,[18]Sheet1!$H$1:$H$65536,[18]Sheet1!$J$1:$J$65536),0)</f>
        <v>0</v>
      </c>
      <c r="X1185" s="3">
        <f>IFERROR(_xlfn.XLOOKUP(B1185,[19]Sheet1!$H$1:$H$65536,[19]Sheet1!$J$1:$J$65536),0)</f>
        <v>0</v>
      </c>
      <c r="Y1185" s="3">
        <f>IFERROR(_xlfn.XLOOKUP(B1185,[20]Sheet1!$H$1:$H$65536,[20]Sheet1!$J$1:$J$65536),0)</f>
        <v>0</v>
      </c>
      <c r="Z1185" s="3">
        <f>IFERROR(_xlfn.XLOOKUP(B1185,[21]Sheet1!$H$1:$H$65536,[21]Sheet1!$J$1:$J$65536),0)</f>
        <v>0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</row>
    <row r="1186" spans="1:47" x14ac:dyDescent="0.3">
      <c r="A1186" s="2" t="str">
        <f t="shared" si="18"/>
        <v>T1</v>
      </c>
      <c r="B1186" s="1" t="s">
        <v>3488</v>
      </c>
      <c r="C1186" s="23" t="str">
        <f>_xlfn.XLOOKUP(B1186,IP구분!A:A,IP구분!C:C)</f>
        <v>뽀로로</v>
      </c>
      <c r="D1186" s="1" t="s">
        <v>3489</v>
      </c>
      <c r="E1186" s="7" t="str">
        <f>IFERROR(_xlfn.XLOOKUP(B1186,단가!A:A,단가!C:C),0)</f>
        <v xml:space="preserve">                     -</v>
      </c>
      <c r="F1186" s="3">
        <f>IFERROR(_xlfn.XLOOKUP(B1186,'[1]2609 재고'!$I$1:$I$65536,'[1]2609 재고'!$K$1:$K$65536),0)</f>
        <v>0</v>
      </c>
      <c r="G1186" s="3">
        <f>IFERROR(_xlfn.XLOOKUP(B1186,[2]Sheet1!$H$1:$H$65536,[2]Sheet1!$K$1:$K$65536),0)</f>
        <v>0</v>
      </c>
      <c r="H1186" s="3">
        <f>IFERROR(_xlfn.XLOOKUP(B1186,[3]Sheet1!$H$1:$H$65536,[3]Sheet1!$J$1:$J$65536),0)</f>
        <v>0</v>
      </c>
      <c r="I1186" s="3">
        <f>IFERROR(_xlfn.XLOOKUP(B1186,[4]Sheet1!$H$1:$H$65536,[4]Sheet1!$J$1:$J$65536),0)</f>
        <v>0</v>
      </c>
      <c r="J1186" s="3">
        <f>IFERROR(_xlfn.XLOOKUP(B1186,[5]Sheet1!$H$1:$H$65536,[5]Sheet1!$J$1:$J$65536),0)</f>
        <v>0</v>
      </c>
      <c r="K1186" s="3">
        <f>IFERROR(_xlfn.XLOOKUP(B1186,[6]Sheet1!$H$1:$H$65536,[6]Sheet1!$J$1:$J$65536),0)</f>
        <v>0</v>
      </c>
      <c r="L1186" s="3">
        <f>IFERROR(_xlfn.XLOOKUP(B1186,[7]Sheet1!$H$1:$H$65536,[7]Sheet1!$J$1:$J$65536),0)</f>
        <v>0</v>
      </c>
      <c r="M1186" s="3">
        <f>IFERROR(_xlfn.XLOOKUP(B1186,[8]Sheet1!$H$1:$H$65536,[8]Sheet1!$J$1:$J$65536),0)</f>
        <v>0</v>
      </c>
      <c r="N1186" s="3">
        <f>IFERROR(_xlfn.XLOOKUP(B1186,[9]Sheet1!$H$1:$H$65536,[9]Sheet1!$J$1:$J$65536),0)</f>
        <v>0</v>
      </c>
      <c r="O1186" s="3">
        <f>IFERROR(_xlfn.XLOOKUP(B1186,[10]Sheet1!$H$1:$H$65536,[10]Sheet1!$J$1:$J$65536),0)</f>
        <v>0</v>
      </c>
      <c r="P1186" s="3">
        <f>IFERROR(_xlfn.XLOOKUP(B1186,[11]Sheet1!$H$1:$H$65536,[11]Sheet1!$J$1:$J$65536),0)</f>
        <v>0</v>
      </c>
      <c r="Q1186" s="3">
        <f>IFERROR(_xlfn.XLOOKUP(B1186,[12]Sheet1!$H$1:$H$65536,[12]Sheet1!$J$1:$J$65536),0)</f>
        <v>0</v>
      </c>
      <c r="R1186" s="3">
        <f>IFERROR(_xlfn.XLOOKUP(B1186,[13]Sheet1!$H$1:$H$65536,[13]Sheet1!$J$1:$J$65536),)</f>
        <v>0</v>
      </c>
      <c r="S1186" s="3">
        <f>IFERROR(_xlfn.XLOOKUP(B1186,[14]Sheet1!$H$1:$H$65536,[14]Sheet1!$K$1:$K$65536),0)</f>
        <v>0</v>
      </c>
      <c r="T1186" s="3">
        <f>IFERROR(_xlfn.XLOOKUP(B1186,[15]Sheet1!$H$1:$H$65536,[15]Sheet1!$J$1:$J$65536),0)</f>
        <v>0</v>
      </c>
      <c r="U1186" s="3">
        <f>IFERROR(_xlfn.XLOOKUP(B1186,[16]Sheet1!$H$1:$H$65536,[16]Sheet1!$J$1:$J$65536),0)</f>
        <v>0</v>
      </c>
      <c r="V1186" s="3">
        <f>IFERROR(_xlfn.XLOOKUP(B1186,[17]Sheet1!$H$1:$H$65536,[17]Sheet1!$J$1:$J$65536),0)</f>
        <v>0</v>
      </c>
      <c r="W1186" s="3">
        <f>IFERROR(_xlfn.XLOOKUP(B1186,[18]Sheet1!$H$1:$H$65536,[18]Sheet1!$J$1:$J$65536),0)</f>
        <v>0</v>
      </c>
      <c r="X1186" s="3">
        <f>IFERROR(_xlfn.XLOOKUP(B1186,[19]Sheet1!$H$1:$H$65536,[19]Sheet1!$J$1:$J$65536),0)</f>
        <v>0</v>
      </c>
      <c r="Y1186" s="3">
        <f>IFERROR(_xlfn.XLOOKUP(B1186,[20]Sheet1!$H$1:$H$65536,[20]Sheet1!$J$1:$J$65536),0)</f>
        <v>0</v>
      </c>
      <c r="Z1186" s="3">
        <f>IFERROR(_xlfn.XLOOKUP(B1186,[21]Sheet1!$H$1:$H$65536,[21]Sheet1!$J$1:$J$65536),0)</f>
        <v>0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</row>
    <row r="1187" spans="1:47" x14ac:dyDescent="0.3">
      <c r="A1187" s="2" t="str">
        <f t="shared" si="18"/>
        <v>X1</v>
      </c>
      <c r="B1187" s="1" t="s">
        <v>5634</v>
      </c>
      <c r="C1187" s="23" t="str">
        <f>_xlfn.XLOOKUP(B1187,IP구분!A:A,IP구분!C:C)</f>
        <v>뽀로로</v>
      </c>
      <c r="D1187" s="1" t="s">
        <v>5635</v>
      </c>
      <c r="E1187" s="7" t="str">
        <f>IFERROR(_xlfn.XLOOKUP(B1187,단가!A:A,단가!C:C),0)</f>
        <v xml:space="preserve">                     -</v>
      </c>
      <c r="F1187" s="3">
        <f>IFERROR(_xlfn.XLOOKUP(B1187,'[1]2609 재고'!$I$1:$I$65536,'[1]2609 재고'!$K$1:$K$65536),0)</f>
        <v>0</v>
      </c>
      <c r="G1187" s="3">
        <f>IFERROR(_xlfn.XLOOKUP(B1187,[2]Sheet1!$H$1:$H$65536,[2]Sheet1!$K$1:$K$65536),0)</f>
        <v>0</v>
      </c>
      <c r="H1187" s="3">
        <f>IFERROR(_xlfn.XLOOKUP(B1187,[3]Sheet1!$H$1:$H$65536,[3]Sheet1!$J$1:$J$65536),0)</f>
        <v>0</v>
      </c>
      <c r="I1187" s="3">
        <f>IFERROR(_xlfn.XLOOKUP(B1187,[4]Sheet1!$H$1:$H$65536,[4]Sheet1!$J$1:$J$65536),0)</f>
        <v>0</v>
      </c>
      <c r="J1187" s="3">
        <f>IFERROR(_xlfn.XLOOKUP(B1187,[5]Sheet1!$H$1:$H$65536,[5]Sheet1!$J$1:$J$65536),0)</f>
        <v>0</v>
      </c>
      <c r="K1187" s="3">
        <f>IFERROR(_xlfn.XLOOKUP(B1187,[6]Sheet1!$H$1:$H$65536,[6]Sheet1!$J$1:$J$65536),0)</f>
        <v>0</v>
      </c>
      <c r="L1187" s="3">
        <f>IFERROR(_xlfn.XLOOKUP(B1187,[7]Sheet1!$H$1:$H$65536,[7]Sheet1!$J$1:$J$65536),0)</f>
        <v>0</v>
      </c>
      <c r="M1187" s="3">
        <f>IFERROR(_xlfn.XLOOKUP(B1187,[8]Sheet1!$H$1:$H$65536,[8]Sheet1!$J$1:$J$65536),0)</f>
        <v>0</v>
      </c>
      <c r="N1187" s="3">
        <f>IFERROR(_xlfn.XLOOKUP(B1187,[9]Sheet1!$H$1:$H$65536,[9]Sheet1!$J$1:$J$65536),0)</f>
        <v>0</v>
      </c>
      <c r="O1187" s="3">
        <f>IFERROR(_xlfn.XLOOKUP(B1187,[10]Sheet1!$H$1:$H$65536,[10]Sheet1!$J$1:$J$65536),0)</f>
        <v>0</v>
      </c>
      <c r="P1187" s="3">
        <f>IFERROR(_xlfn.XLOOKUP(B1187,[11]Sheet1!$H$1:$H$65536,[11]Sheet1!$J$1:$J$65536),0)</f>
        <v>0</v>
      </c>
      <c r="Q1187" s="3">
        <f>IFERROR(_xlfn.XLOOKUP(B1187,[12]Sheet1!$H$1:$H$65536,[12]Sheet1!$J$1:$J$65536),0)</f>
        <v>0</v>
      </c>
      <c r="R1187" s="3">
        <f>IFERROR(_xlfn.XLOOKUP(B1187,[13]Sheet1!$H$1:$H$65536,[13]Sheet1!$J$1:$J$65536),)</f>
        <v>0</v>
      </c>
      <c r="S1187" s="3">
        <f>IFERROR(_xlfn.XLOOKUP(B1187,[14]Sheet1!$H$1:$H$65536,[14]Sheet1!$K$1:$K$65536),0)</f>
        <v>0</v>
      </c>
      <c r="T1187" s="3">
        <f>IFERROR(_xlfn.XLOOKUP(B1187,[15]Sheet1!$H$1:$H$65536,[15]Sheet1!$J$1:$J$65536),0)</f>
        <v>0</v>
      </c>
      <c r="U1187" s="3">
        <f>IFERROR(_xlfn.XLOOKUP(B1187,[16]Sheet1!$H$1:$H$65536,[16]Sheet1!$J$1:$J$65536),0)</f>
        <v>0</v>
      </c>
      <c r="V1187" s="3">
        <f>IFERROR(_xlfn.XLOOKUP(B1187,[17]Sheet1!$H$1:$H$65536,[17]Sheet1!$J$1:$J$65536),0)</f>
        <v>0</v>
      </c>
      <c r="W1187" s="3">
        <f>IFERROR(_xlfn.XLOOKUP(B1187,[18]Sheet1!$H$1:$H$65536,[18]Sheet1!$J$1:$J$65536),0)</f>
        <v>250</v>
      </c>
      <c r="X1187" s="3">
        <f>IFERROR(_xlfn.XLOOKUP(B1187,[19]Sheet1!$H$1:$H$65536,[19]Sheet1!$J$1:$J$65536),0)</f>
        <v>0</v>
      </c>
      <c r="Y1187" s="3">
        <f>IFERROR(_xlfn.XLOOKUP(B1187,[20]Sheet1!$H$1:$H$65536,[20]Sheet1!$J$1:$J$65536),0)</f>
        <v>0</v>
      </c>
      <c r="Z1187" s="3">
        <f>IFERROR(_xlfn.XLOOKUP(B1187,[21]Sheet1!$H$1:$H$65536,[21]Sheet1!$J$1:$J$65536),0)</f>
        <v>0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</row>
    <row r="1188" spans="1:47" x14ac:dyDescent="0.3">
      <c r="A1188" s="2" t="str">
        <f t="shared" si="18"/>
        <v>P1</v>
      </c>
      <c r="B1188" s="1" t="s">
        <v>1940</v>
      </c>
      <c r="C1188" s="23" t="str">
        <f>_xlfn.XLOOKUP(B1188,IP구분!A:A,IP구분!C:C)</f>
        <v>뽀로로</v>
      </c>
      <c r="D1188" s="1" t="s">
        <v>1941</v>
      </c>
      <c r="E1188" s="7">
        <f>IFERROR(_xlfn.XLOOKUP(B1188,단가!A:A,단가!C:C),0)</f>
        <v>0</v>
      </c>
      <c r="F1188" s="3">
        <f>IFERROR(_xlfn.XLOOKUP(B1188,'[1]2609 재고'!$I$1:$I$65536,'[1]2609 재고'!$K$1:$K$65536),0)</f>
        <v>1</v>
      </c>
      <c r="G1188" s="3">
        <f>IFERROR(_xlfn.XLOOKUP(B1188,[2]Sheet1!$H$1:$H$65536,[2]Sheet1!$K$1:$K$65536),0)</f>
        <v>0</v>
      </c>
      <c r="H1188" s="3">
        <f>IFERROR(_xlfn.XLOOKUP(B1188,[3]Sheet1!$H$1:$H$65536,[3]Sheet1!$J$1:$J$65536),0)</f>
        <v>0</v>
      </c>
      <c r="I1188" s="3">
        <f>IFERROR(_xlfn.XLOOKUP(B1188,[4]Sheet1!$H$1:$H$65536,[4]Sheet1!$J$1:$J$65536),0)</f>
        <v>0</v>
      </c>
      <c r="J1188" s="3">
        <f>IFERROR(_xlfn.XLOOKUP(B1188,[5]Sheet1!$H$1:$H$65536,[5]Sheet1!$J$1:$J$65536),0)</f>
        <v>0</v>
      </c>
      <c r="K1188" s="3">
        <f>IFERROR(_xlfn.XLOOKUP(B1188,[6]Sheet1!$H$1:$H$65536,[6]Sheet1!$J$1:$J$65536),0)</f>
        <v>0</v>
      </c>
      <c r="L1188" s="3">
        <f>IFERROR(_xlfn.XLOOKUP(B1188,[7]Sheet1!$H$1:$H$65536,[7]Sheet1!$J$1:$J$65536),0)</f>
        <v>0</v>
      </c>
      <c r="M1188" s="3">
        <f>IFERROR(_xlfn.XLOOKUP(B1188,[8]Sheet1!$H$1:$H$65536,[8]Sheet1!$J$1:$J$65536),0)</f>
        <v>0</v>
      </c>
      <c r="N1188" s="3">
        <f>IFERROR(_xlfn.XLOOKUP(B1188,[9]Sheet1!$H$1:$H$65536,[9]Sheet1!$J$1:$J$65536),0)</f>
        <v>0</v>
      </c>
      <c r="O1188" s="3">
        <f>IFERROR(_xlfn.XLOOKUP(B1188,[10]Sheet1!$H$1:$H$65536,[10]Sheet1!$J$1:$J$65536),0)</f>
        <v>0</v>
      </c>
      <c r="P1188" s="3">
        <f>IFERROR(_xlfn.XLOOKUP(B1188,[11]Sheet1!$H$1:$H$65536,[11]Sheet1!$J$1:$J$65536),0)</f>
        <v>0</v>
      </c>
      <c r="Q1188" s="3">
        <f>IFERROR(_xlfn.XLOOKUP(B1188,[12]Sheet1!$H$1:$H$65536,[12]Sheet1!$J$1:$J$65536),0)</f>
        <v>0</v>
      </c>
      <c r="R1188" s="3">
        <f>IFERROR(_xlfn.XLOOKUP(B1188,[13]Sheet1!$H$1:$H$65536,[13]Sheet1!$J$1:$J$65536),)</f>
        <v>0</v>
      </c>
      <c r="S1188" s="3">
        <f>IFERROR(_xlfn.XLOOKUP(B1188,[14]Sheet1!$H$1:$H$65536,[14]Sheet1!$K$1:$K$65536),0)</f>
        <v>0</v>
      </c>
      <c r="T1188" s="3">
        <f>IFERROR(_xlfn.XLOOKUP(B1188,[15]Sheet1!$H$1:$H$65536,[15]Sheet1!$J$1:$J$65536),0)</f>
        <v>0</v>
      </c>
      <c r="U1188" s="3">
        <f>IFERROR(_xlfn.XLOOKUP(B1188,[16]Sheet1!$H$1:$H$65536,[16]Sheet1!$J$1:$J$65536),0)</f>
        <v>0</v>
      </c>
      <c r="V1188" s="3">
        <f>IFERROR(_xlfn.XLOOKUP(B1188,[17]Sheet1!$H$1:$H$65536,[17]Sheet1!$J$1:$J$65536),0)</f>
        <v>0</v>
      </c>
      <c r="W1188" s="3">
        <f>IFERROR(_xlfn.XLOOKUP(B1188,[18]Sheet1!$H$1:$H$65536,[18]Sheet1!$J$1:$J$65536),0)</f>
        <v>0</v>
      </c>
      <c r="X1188" s="3">
        <f>IFERROR(_xlfn.XLOOKUP(B1188,[19]Sheet1!$H$1:$H$65536,[19]Sheet1!$J$1:$J$65536),0)</f>
        <v>0</v>
      </c>
      <c r="Y1188" s="3">
        <f>IFERROR(_xlfn.XLOOKUP(B1188,[20]Sheet1!$H$1:$H$65536,[20]Sheet1!$J$1:$J$65536),0)</f>
        <v>0</v>
      </c>
      <c r="Z1188" s="3">
        <f>IFERROR(_xlfn.XLOOKUP(B1188,[21]Sheet1!$H$1:$H$65536,[21]Sheet1!$J$1:$J$65536),0)</f>
        <v>0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</row>
    <row r="1189" spans="1:47" x14ac:dyDescent="0.3">
      <c r="A1189" s="2" t="str">
        <f t="shared" si="18"/>
        <v>P1</v>
      </c>
      <c r="B1189" s="1" t="s">
        <v>5636</v>
      </c>
      <c r="C1189" s="23" t="str">
        <f>_xlfn.XLOOKUP(B1189,IP구분!A:A,IP구분!C:C)</f>
        <v>뽀로로</v>
      </c>
      <c r="D1189" s="1" t="s">
        <v>5637</v>
      </c>
      <c r="E1189" s="7" t="str">
        <f>IFERROR(_xlfn.XLOOKUP(B1189,단가!A:A,단가!C:C),0)</f>
        <v xml:space="preserve">                     -</v>
      </c>
      <c r="F1189" s="3">
        <f>IFERROR(_xlfn.XLOOKUP(B1189,'[1]2609 재고'!$I$1:$I$65536,'[1]2609 재고'!$K$1:$K$65536),0)</f>
        <v>0</v>
      </c>
      <c r="G1189" s="3">
        <f>IFERROR(_xlfn.XLOOKUP(B1189,[2]Sheet1!$H$1:$H$65536,[2]Sheet1!$K$1:$K$65536),0)</f>
        <v>0</v>
      </c>
      <c r="H1189" s="3">
        <f>IFERROR(_xlfn.XLOOKUP(B1189,[3]Sheet1!$H$1:$H$65536,[3]Sheet1!$J$1:$J$65536),0)</f>
        <v>0</v>
      </c>
      <c r="I1189" s="3">
        <f>IFERROR(_xlfn.XLOOKUP(B1189,[4]Sheet1!$H$1:$H$65536,[4]Sheet1!$J$1:$J$65536),0)</f>
        <v>0</v>
      </c>
      <c r="J1189" s="3">
        <f>IFERROR(_xlfn.XLOOKUP(B1189,[5]Sheet1!$H$1:$H$65536,[5]Sheet1!$J$1:$J$65536),0)</f>
        <v>0</v>
      </c>
      <c r="K1189" s="3">
        <f>IFERROR(_xlfn.XLOOKUP(B1189,[6]Sheet1!$H$1:$H$65536,[6]Sheet1!$J$1:$J$65536),0)</f>
        <v>0</v>
      </c>
      <c r="L1189" s="3">
        <f>IFERROR(_xlfn.XLOOKUP(B1189,[7]Sheet1!$H$1:$H$65536,[7]Sheet1!$J$1:$J$65536),0)</f>
        <v>0</v>
      </c>
      <c r="M1189" s="3">
        <f>IFERROR(_xlfn.XLOOKUP(B1189,[8]Sheet1!$H$1:$H$65536,[8]Sheet1!$J$1:$J$65536),0)</f>
        <v>0</v>
      </c>
      <c r="N1189" s="3">
        <f>IFERROR(_xlfn.XLOOKUP(B1189,[9]Sheet1!$H$1:$H$65536,[9]Sheet1!$J$1:$J$65536),0)</f>
        <v>0</v>
      </c>
      <c r="O1189" s="3">
        <f>IFERROR(_xlfn.XLOOKUP(B1189,[10]Sheet1!$H$1:$H$65536,[10]Sheet1!$J$1:$J$65536),0)</f>
        <v>0</v>
      </c>
      <c r="P1189" s="3">
        <f>IFERROR(_xlfn.XLOOKUP(B1189,[11]Sheet1!$H$1:$H$65536,[11]Sheet1!$J$1:$J$65536),0)</f>
        <v>0</v>
      </c>
      <c r="Q1189" s="3">
        <f>IFERROR(_xlfn.XLOOKUP(B1189,[12]Sheet1!$H$1:$H$65536,[12]Sheet1!$J$1:$J$65536),0)</f>
        <v>0</v>
      </c>
      <c r="R1189" s="3">
        <f>IFERROR(_xlfn.XLOOKUP(B1189,[13]Sheet1!$H$1:$H$65536,[13]Sheet1!$J$1:$J$65536),)</f>
        <v>1</v>
      </c>
      <c r="S1189" s="3">
        <f>IFERROR(_xlfn.XLOOKUP(B1189,[14]Sheet1!$H$1:$H$65536,[14]Sheet1!$K$1:$K$65536),0)</f>
        <v>1</v>
      </c>
      <c r="T1189" s="3">
        <f>IFERROR(_xlfn.XLOOKUP(B1189,[15]Sheet1!$H$1:$H$65536,[15]Sheet1!$J$1:$J$65536),0)</f>
        <v>0</v>
      </c>
      <c r="U1189" s="3">
        <f>IFERROR(_xlfn.XLOOKUP(B1189,[16]Sheet1!$H$1:$H$65536,[16]Sheet1!$J$1:$J$65536),0)</f>
        <v>0</v>
      </c>
      <c r="V1189" s="3">
        <f>IFERROR(_xlfn.XLOOKUP(B1189,[17]Sheet1!$H$1:$H$65536,[17]Sheet1!$J$1:$J$65536),0)</f>
        <v>0</v>
      </c>
      <c r="W1189" s="3">
        <f>IFERROR(_xlfn.XLOOKUP(B1189,[18]Sheet1!$H$1:$H$65536,[18]Sheet1!$J$1:$J$65536),0)</f>
        <v>0</v>
      </c>
      <c r="X1189" s="3">
        <f>IFERROR(_xlfn.XLOOKUP(B1189,[19]Sheet1!$H$1:$H$65536,[19]Sheet1!$J$1:$J$65536),0)</f>
        <v>0</v>
      </c>
      <c r="Y1189" s="3">
        <f>IFERROR(_xlfn.XLOOKUP(B1189,[20]Sheet1!$H$1:$H$65536,[20]Sheet1!$J$1:$J$65536),0)</f>
        <v>0</v>
      </c>
      <c r="Z1189" s="3">
        <f>IFERROR(_xlfn.XLOOKUP(B1189,[21]Sheet1!$H$1:$H$65536,[21]Sheet1!$J$1:$J$65536),0)</f>
        <v>0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</row>
    <row r="1190" spans="1:47" x14ac:dyDescent="0.3">
      <c r="A1190" s="2" t="str">
        <f t="shared" si="18"/>
        <v>P1</v>
      </c>
      <c r="B1190" s="1" t="s">
        <v>5638</v>
      </c>
      <c r="C1190" s="23" t="str">
        <f>_xlfn.XLOOKUP(B1190,IP구분!A:A,IP구분!C:C)</f>
        <v>뽀로로</v>
      </c>
      <c r="D1190" s="1" t="s">
        <v>5639</v>
      </c>
      <c r="E1190" s="7" t="str">
        <f>IFERROR(_xlfn.XLOOKUP(B1190,단가!A:A,단가!C:C),0)</f>
        <v xml:space="preserve">                     -</v>
      </c>
      <c r="F1190" s="3">
        <f>IFERROR(_xlfn.XLOOKUP(B1190,'[1]2609 재고'!$I$1:$I$65536,'[1]2609 재고'!$K$1:$K$65536),0)</f>
        <v>0</v>
      </c>
      <c r="G1190" s="3">
        <f>IFERROR(_xlfn.XLOOKUP(B1190,[2]Sheet1!$H$1:$H$65536,[2]Sheet1!$K$1:$K$65536),0)</f>
        <v>0</v>
      </c>
      <c r="H1190" s="3">
        <f>IFERROR(_xlfn.XLOOKUP(B1190,[3]Sheet1!$H$1:$H$65536,[3]Sheet1!$J$1:$J$65536),0)</f>
        <v>0</v>
      </c>
      <c r="I1190" s="3">
        <f>IFERROR(_xlfn.XLOOKUP(B1190,[4]Sheet1!$H$1:$H$65536,[4]Sheet1!$J$1:$J$65536),0)</f>
        <v>0</v>
      </c>
      <c r="J1190" s="3">
        <f>IFERROR(_xlfn.XLOOKUP(B1190,[5]Sheet1!$H$1:$H$65536,[5]Sheet1!$J$1:$J$65536),0)</f>
        <v>0</v>
      </c>
      <c r="K1190" s="3">
        <f>IFERROR(_xlfn.XLOOKUP(B1190,[6]Sheet1!$H$1:$H$65536,[6]Sheet1!$J$1:$J$65536),0)</f>
        <v>0</v>
      </c>
      <c r="L1190" s="3">
        <f>IFERROR(_xlfn.XLOOKUP(B1190,[7]Sheet1!$H$1:$H$65536,[7]Sheet1!$J$1:$J$65536),0)</f>
        <v>0</v>
      </c>
      <c r="M1190" s="3">
        <f>IFERROR(_xlfn.XLOOKUP(B1190,[8]Sheet1!$H$1:$H$65536,[8]Sheet1!$J$1:$J$65536),0)</f>
        <v>0</v>
      </c>
      <c r="N1190" s="3">
        <f>IFERROR(_xlfn.XLOOKUP(B1190,[9]Sheet1!$H$1:$H$65536,[9]Sheet1!$J$1:$J$65536),0)</f>
        <v>0</v>
      </c>
      <c r="O1190" s="3">
        <f>IFERROR(_xlfn.XLOOKUP(B1190,[10]Sheet1!$H$1:$H$65536,[10]Sheet1!$J$1:$J$65536),0)</f>
        <v>0</v>
      </c>
      <c r="P1190" s="3">
        <f>IFERROR(_xlfn.XLOOKUP(B1190,[11]Sheet1!$H$1:$H$65536,[11]Sheet1!$J$1:$J$65536),0)</f>
        <v>0</v>
      </c>
      <c r="Q1190" s="3">
        <f>IFERROR(_xlfn.XLOOKUP(B1190,[12]Sheet1!$H$1:$H$65536,[12]Sheet1!$J$1:$J$65536),0)</f>
        <v>0</v>
      </c>
      <c r="R1190" s="3">
        <f>IFERROR(_xlfn.XLOOKUP(B1190,[13]Sheet1!$H$1:$H$65536,[13]Sheet1!$J$1:$J$65536),)</f>
        <v>1</v>
      </c>
      <c r="S1190" s="3">
        <f>IFERROR(_xlfn.XLOOKUP(B1190,[14]Sheet1!$H$1:$H$65536,[14]Sheet1!$K$1:$K$65536),0)</f>
        <v>2</v>
      </c>
      <c r="T1190" s="3">
        <f>IFERROR(_xlfn.XLOOKUP(B1190,[15]Sheet1!$H$1:$H$65536,[15]Sheet1!$J$1:$J$65536),0)</f>
        <v>1</v>
      </c>
      <c r="U1190" s="3">
        <f>IFERROR(_xlfn.XLOOKUP(B1190,[16]Sheet1!$H$1:$H$65536,[16]Sheet1!$J$1:$J$65536),0)</f>
        <v>0</v>
      </c>
      <c r="V1190" s="3">
        <f>IFERROR(_xlfn.XLOOKUP(B1190,[17]Sheet1!$H$1:$H$65536,[17]Sheet1!$J$1:$J$65536),0)</f>
        <v>0</v>
      </c>
      <c r="W1190" s="3">
        <f>IFERROR(_xlfn.XLOOKUP(B1190,[18]Sheet1!$H$1:$H$65536,[18]Sheet1!$J$1:$J$65536),0)</f>
        <v>0</v>
      </c>
      <c r="X1190" s="3">
        <f>IFERROR(_xlfn.XLOOKUP(B1190,[19]Sheet1!$H$1:$H$65536,[19]Sheet1!$J$1:$J$65536),0)</f>
        <v>0</v>
      </c>
      <c r="Y1190" s="3">
        <f>IFERROR(_xlfn.XLOOKUP(B1190,[20]Sheet1!$H$1:$H$65536,[20]Sheet1!$J$1:$J$65536),0)</f>
        <v>0</v>
      </c>
      <c r="Z1190" s="3">
        <f>IFERROR(_xlfn.XLOOKUP(B1190,[21]Sheet1!$H$1:$H$65536,[21]Sheet1!$J$1:$J$65536),0)</f>
        <v>0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</row>
    <row r="1191" spans="1:47" x14ac:dyDescent="0.3">
      <c r="A1191" s="2" t="str">
        <f t="shared" si="18"/>
        <v>P1</v>
      </c>
      <c r="B1191" s="1" t="s">
        <v>1576</v>
      </c>
      <c r="C1191" s="23" t="str">
        <f>_xlfn.XLOOKUP(B1191,IP구분!A:A,IP구분!C:C)</f>
        <v>뽀로로</v>
      </c>
      <c r="D1191" s="1" t="s">
        <v>1577</v>
      </c>
      <c r="E1191" s="7">
        <f>IFERROR(_xlfn.XLOOKUP(B1191,단가!A:A,단가!C:C),0)</f>
        <v>1391</v>
      </c>
      <c r="F1191" s="3">
        <f>IFERROR(_xlfn.XLOOKUP(B1191,'[1]2609 재고'!$I$1:$I$65536,'[1]2609 재고'!$K$1:$K$65536),0)</f>
        <v>1</v>
      </c>
      <c r="G1191" s="3">
        <f>IFERROR(_xlfn.XLOOKUP(B1191,[2]Sheet1!$H$1:$H$65536,[2]Sheet1!$K$1:$K$65536),0)</f>
        <v>1</v>
      </c>
      <c r="H1191" s="3">
        <f>IFERROR(_xlfn.XLOOKUP(B1191,[3]Sheet1!$H$1:$H$65536,[3]Sheet1!$J$1:$J$65536),0)</f>
        <v>1</v>
      </c>
      <c r="I1191" s="3">
        <f>IFERROR(_xlfn.XLOOKUP(B1191,[4]Sheet1!$H$1:$H$65536,[4]Sheet1!$J$1:$J$65536),0)</f>
        <v>15</v>
      </c>
      <c r="J1191" s="3">
        <f>IFERROR(_xlfn.XLOOKUP(B1191,[5]Sheet1!$H$1:$H$65536,[5]Sheet1!$J$1:$J$65536),0)</f>
        <v>16</v>
      </c>
      <c r="K1191" s="3">
        <f>IFERROR(_xlfn.XLOOKUP(B1191,[6]Sheet1!$H$1:$H$65536,[6]Sheet1!$J$1:$J$65536),0)</f>
        <v>2</v>
      </c>
      <c r="L1191" s="3">
        <f>IFERROR(_xlfn.XLOOKUP(B1191,[7]Sheet1!$H$1:$H$65536,[7]Sheet1!$J$1:$J$65536),0)</f>
        <v>1</v>
      </c>
      <c r="M1191" s="3">
        <f>IFERROR(_xlfn.XLOOKUP(B1191,[8]Sheet1!$H$1:$H$65536,[8]Sheet1!$J$1:$J$65536),0)</f>
        <v>1</v>
      </c>
      <c r="N1191" s="3">
        <f>IFERROR(_xlfn.XLOOKUP(B1191,[9]Sheet1!$H$1:$H$65536,[9]Sheet1!$J$1:$J$65536),0)</f>
        <v>1</v>
      </c>
      <c r="O1191" s="3">
        <f>IFERROR(_xlfn.XLOOKUP(B1191,[10]Sheet1!$H$1:$H$65536,[10]Sheet1!$J$1:$J$65536),0)</f>
        <v>1</v>
      </c>
      <c r="P1191" s="3">
        <f>IFERROR(_xlfn.XLOOKUP(B1191,[11]Sheet1!$H$1:$H$65536,[11]Sheet1!$J$1:$J$65536),0)</f>
        <v>1</v>
      </c>
      <c r="Q1191" s="3">
        <f>IFERROR(_xlfn.XLOOKUP(B1191,[12]Sheet1!$H$1:$H$65536,[12]Sheet1!$J$1:$J$65536),0)</f>
        <v>1</v>
      </c>
      <c r="R1191" s="3">
        <f>IFERROR(_xlfn.XLOOKUP(B1191,[13]Sheet1!$H$1:$H$65536,[13]Sheet1!$J$1:$J$65536),)</f>
        <v>1</v>
      </c>
      <c r="S1191" s="3">
        <f>IFERROR(_xlfn.XLOOKUP(B1191,[14]Sheet1!$H$1:$H$65536,[14]Sheet1!$K$1:$K$65536),0)</f>
        <v>1</v>
      </c>
      <c r="T1191" s="3">
        <f>IFERROR(_xlfn.XLOOKUP(B1191,[15]Sheet1!$H$1:$H$65536,[15]Sheet1!$J$1:$J$65536),0)</f>
        <v>1</v>
      </c>
      <c r="U1191" s="3">
        <f>IFERROR(_xlfn.XLOOKUP(B1191,[16]Sheet1!$H$1:$H$65536,[16]Sheet1!$J$1:$J$65536),0)</f>
        <v>1</v>
      </c>
      <c r="V1191" s="3">
        <f>IFERROR(_xlfn.XLOOKUP(B1191,[17]Sheet1!$H$1:$H$65536,[17]Sheet1!$J$1:$J$65536),0)</f>
        <v>1</v>
      </c>
      <c r="W1191" s="3">
        <f>IFERROR(_xlfn.XLOOKUP(B1191,[18]Sheet1!$H$1:$H$65536,[18]Sheet1!$J$1:$J$65536),0)</f>
        <v>1</v>
      </c>
      <c r="X1191" s="3">
        <f>IFERROR(_xlfn.XLOOKUP(B1191,[19]Sheet1!$H$1:$H$65536,[19]Sheet1!$J$1:$J$65536),0)</f>
        <v>1</v>
      </c>
      <c r="Y1191" s="3">
        <f>IFERROR(_xlfn.XLOOKUP(B1191,[20]Sheet1!$H$1:$H$65536,[20]Sheet1!$J$1:$J$65536),0)</f>
        <v>1</v>
      </c>
      <c r="Z1191" s="3">
        <f>IFERROR(_xlfn.XLOOKUP(B1191,[21]Sheet1!$H$1:$H$65536,[21]Sheet1!$J$1:$J$65536),0)</f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</row>
    <row r="1192" spans="1:47" x14ac:dyDescent="0.3">
      <c r="A1192" s="2" t="str">
        <f t="shared" si="18"/>
        <v>P1</v>
      </c>
      <c r="B1192" s="1" t="s">
        <v>1578</v>
      </c>
      <c r="C1192" s="23" t="str">
        <f>_xlfn.XLOOKUP(B1192,IP구분!A:A,IP구분!C:C)</f>
        <v>뽀로로</v>
      </c>
      <c r="D1192" s="1" t="s">
        <v>1579</v>
      </c>
      <c r="E1192" s="7">
        <f>IFERROR(_xlfn.XLOOKUP(B1192,단가!A:A,단가!C:C),0)</f>
        <v>1690</v>
      </c>
      <c r="F1192" s="3">
        <f>IFERROR(_xlfn.XLOOKUP(B1192,'[1]2609 재고'!$I$1:$I$65536,'[1]2609 재고'!$K$1:$K$65536),0)</f>
        <v>1</v>
      </c>
      <c r="G1192" s="3">
        <f>IFERROR(_xlfn.XLOOKUP(B1192,[2]Sheet1!$H$1:$H$65536,[2]Sheet1!$K$1:$K$65536),0)</f>
        <v>1</v>
      </c>
      <c r="H1192" s="3">
        <f>IFERROR(_xlfn.XLOOKUP(B1192,[3]Sheet1!$H$1:$H$65536,[3]Sheet1!$J$1:$J$65536),0)</f>
        <v>1</v>
      </c>
      <c r="I1192" s="3">
        <f>IFERROR(_xlfn.XLOOKUP(B1192,[4]Sheet1!$H$1:$H$65536,[4]Sheet1!$J$1:$J$65536),0)</f>
        <v>1</v>
      </c>
      <c r="J1192" s="3">
        <f>IFERROR(_xlfn.XLOOKUP(B1192,[5]Sheet1!$H$1:$H$65536,[5]Sheet1!$J$1:$J$65536),0)</f>
        <v>1</v>
      </c>
      <c r="K1192" s="3">
        <f>IFERROR(_xlfn.XLOOKUP(B1192,[6]Sheet1!$H$1:$H$65536,[6]Sheet1!$J$1:$J$65536),0)</f>
        <v>1</v>
      </c>
      <c r="L1192" s="3">
        <f>IFERROR(_xlfn.XLOOKUP(B1192,[7]Sheet1!$H$1:$H$65536,[7]Sheet1!$J$1:$J$65536),0)</f>
        <v>1</v>
      </c>
      <c r="M1192" s="3">
        <f>IFERROR(_xlfn.XLOOKUP(B1192,[8]Sheet1!$H$1:$H$65536,[8]Sheet1!$J$1:$J$65536),0)</f>
        <v>1</v>
      </c>
      <c r="N1192" s="3">
        <f>IFERROR(_xlfn.XLOOKUP(B1192,[9]Sheet1!$H$1:$H$65536,[9]Sheet1!$J$1:$J$65536),0)</f>
        <v>1</v>
      </c>
      <c r="O1192" s="3">
        <f>IFERROR(_xlfn.XLOOKUP(B1192,[10]Sheet1!$H$1:$H$65536,[10]Sheet1!$J$1:$J$65536),0)</f>
        <v>1</v>
      </c>
      <c r="P1192" s="3">
        <f>IFERROR(_xlfn.XLOOKUP(B1192,[11]Sheet1!$H$1:$H$65536,[11]Sheet1!$J$1:$J$65536),0)</f>
        <v>1</v>
      </c>
      <c r="Q1192" s="3">
        <f>IFERROR(_xlfn.XLOOKUP(B1192,[12]Sheet1!$H$1:$H$65536,[12]Sheet1!$J$1:$J$65536),0)</f>
        <v>1</v>
      </c>
      <c r="R1192" s="3">
        <f>IFERROR(_xlfn.XLOOKUP(B1192,[13]Sheet1!$H$1:$H$65536,[13]Sheet1!$J$1:$J$65536),)</f>
        <v>2</v>
      </c>
      <c r="S1192" s="3">
        <f>IFERROR(_xlfn.XLOOKUP(B1192,[14]Sheet1!$H$1:$H$65536,[14]Sheet1!$K$1:$K$65536),0)</f>
        <v>2</v>
      </c>
      <c r="T1192" s="3">
        <f>IFERROR(_xlfn.XLOOKUP(B1192,[15]Sheet1!$H$1:$H$65536,[15]Sheet1!$J$1:$J$65536),0)</f>
        <v>1</v>
      </c>
      <c r="U1192" s="3">
        <f>IFERROR(_xlfn.XLOOKUP(B1192,[16]Sheet1!$H$1:$H$65536,[16]Sheet1!$J$1:$J$65536),0)</f>
        <v>1</v>
      </c>
      <c r="V1192" s="3">
        <f>IFERROR(_xlfn.XLOOKUP(B1192,[17]Sheet1!$H$1:$H$65536,[17]Sheet1!$J$1:$J$65536),0)</f>
        <v>1</v>
      </c>
      <c r="W1192" s="3">
        <f>IFERROR(_xlfn.XLOOKUP(B1192,[18]Sheet1!$H$1:$H$65536,[18]Sheet1!$J$1:$J$65536),0)</f>
        <v>1</v>
      </c>
      <c r="X1192" s="3">
        <f>IFERROR(_xlfn.XLOOKUP(B1192,[19]Sheet1!$H$1:$H$65536,[19]Sheet1!$J$1:$J$65536),0)</f>
        <v>1</v>
      </c>
      <c r="Y1192" s="3">
        <f>IFERROR(_xlfn.XLOOKUP(B1192,[20]Sheet1!$H$1:$H$65536,[20]Sheet1!$J$1:$J$65536),0)</f>
        <v>1</v>
      </c>
      <c r="Z1192" s="3">
        <f>IFERROR(_xlfn.XLOOKUP(B1192,[21]Sheet1!$H$1:$H$65536,[21]Sheet1!$J$1:$J$65536),0)</f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</row>
    <row r="1193" spans="1:47" x14ac:dyDescent="0.3">
      <c r="A1193" s="2" t="str">
        <f t="shared" si="18"/>
        <v>M2</v>
      </c>
      <c r="B1193" s="1" t="s">
        <v>5640</v>
      </c>
      <c r="C1193" s="23" t="str">
        <f>_xlfn.XLOOKUP(B1193,IP구분!A:A,IP구분!C:C)</f>
        <v>뽀로로</v>
      </c>
      <c r="D1193" s="1" t="s">
        <v>5641</v>
      </c>
      <c r="E1193" s="7" t="str">
        <f>IFERROR(_xlfn.XLOOKUP(B1193,단가!A:A,단가!C:C),0)</f>
        <v xml:space="preserve">                     -</v>
      </c>
      <c r="F1193" s="3">
        <f>IFERROR(_xlfn.XLOOKUP(B1193,'[1]2609 재고'!$I$1:$I$65536,'[1]2609 재고'!$K$1:$K$65536),0)</f>
        <v>0</v>
      </c>
      <c r="G1193" s="3">
        <f>IFERROR(_xlfn.XLOOKUP(B1193,[2]Sheet1!$H$1:$H$65536,[2]Sheet1!$K$1:$K$65536),0)</f>
        <v>0</v>
      </c>
      <c r="H1193" s="3">
        <f>IFERROR(_xlfn.XLOOKUP(B1193,[3]Sheet1!$H$1:$H$65536,[3]Sheet1!$J$1:$J$65536),0)</f>
        <v>0</v>
      </c>
      <c r="I1193" s="3">
        <f>IFERROR(_xlfn.XLOOKUP(B1193,[4]Sheet1!$H$1:$H$65536,[4]Sheet1!$J$1:$J$65536),0)</f>
        <v>0</v>
      </c>
      <c r="J1193" s="3">
        <f>IFERROR(_xlfn.XLOOKUP(B1193,[5]Sheet1!$H$1:$H$65536,[5]Sheet1!$J$1:$J$65536),0)</f>
        <v>0</v>
      </c>
      <c r="K1193" s="3">
        <f>IFERROR(_xlfn.XLOOKUP(B1193,[6]Sheet1!$H$1:$H$65536,[6]Sheet1!$J$1:$J$65536),0)</f>
        <v>0</v>
      </c>
      <c r="L1193" s="3">
        <f>IFERROR(_xlfn.XLOOKUP(B1193,[7]Sheet1!$H$1:$H$65536,[7]Sheet1!$J$1:$J$65536),0)</f>
        <v>0</v>
      </c>
      <c r="M1193" s="3">
        <f>IFERROR(_xlfn.XLOOKUP(B1193,[8]Sheet1!$H$1:$H$65536,[8]Sheet1!$J$1:$J$65536),0)</f>
        <v>0</v>
      </c>
      <c r="N1193" s="3">
        <f>IFERROR(_xlfn.XLOOKUP(B1193,[9]Sheet1!$H$1:$H$65536,[9]Sheet1!$J$1:$J$65536),0)</f>
        <v>0</v>
      </c>
      <c r="O1193" s="3">
        <f>IFERROR(_xlfn.XLOOKUP(B1193,[10]Sheet1!$H$1:$H$65536,[10]Sheet1!$J$1:$J$65536),0)</f>
        <v>0</v>
      </c>
      <c r="P1193" s="3">
        <f>IFERROR(_xlfn.XLOOKUP(B1193,[11]Sheet1!$H$1:$H$65536,[11]Sheet1!$J$1:$J$65536),0)</f>
        <v>0</v>
      </c>
      <c r="Q1193" s="3">
        <f>IFERROR(_xlfn.XLOOKUP(B1193,[12]Sheet1!$H$1:$H$65536,[12]Sheet1!$J$1:$J$65536),0)</f>
        <v>0</v>
      </c>
      <c r="R1193" s="3">
        <f>IFERROR(_xlfn.XLOOKUP(B1193,[13]Sheet1!$H$1:$H$65536,[13]Sheet1!$J$1:$J$65536),)</f>
        <v>0</v>
      </c>
      <c r="S1193" s="3">
        <f>IFERROR(_xlfn.XLOOKUP(B1193,[14]Sheet1!$H$1:$H$65536,[14]Sheet1!$K$1:$K$65536),0)</f>
        <v>0</v>
      </c>
      <c r="T1193" s="3">
        <f>IFERROR(_xlfn.XLOOKUP(B1193,[15]Sheet1!$H$1:$H$65536,[15]Sheet1!$J$1:$J$65536),0)</f>
        <v>0</v>
      </c>
      <c r="U1193" s="3">
        <f>IFERROR(_xlfn.XLOOKUP(B1193,[16]Sheet1!$H$1:$H$65536,[16]Sheet1!$J$1:$J$65536),0)</f>
        <v>0</v>
      </c>
      <c r="V1193" s="3">
        <f>IFERROR(_xlfn.XLOOKUP(B1193,[17]Sheet1!$H$1:$H$65536,[17]Sheet1!$J$1:$J$65536),0)</f>
        <v>0</v>
      </c>
      <c r="W1193" s="3">
        <f>IFERROR(_xlfn.XLOOKUP(B1193,[18]Sheet1!$H$1:$H$65536,[18]Sheet1!$J$1:$J$65536),0)</f>
        <v>0</v>
      </c>
      <c r="X1193" s="3">
        <f>IFERROR(_xlfn.XLOOKUP(B1193,[19]Sheet1!$H$1:$H$65536,[19]Sheet1!$J$1:$J$65536),0)</f>
        <v>0</v>
      </c>
      <c r="Y1193" s="3">
        <f>IFERROR(_xlfn.XLOOKUP(B1193,[20]Sheet1!$H$1:$H$65536,[20]Sheet1!$J$1:$J$65536),0)</f>
        <v>0</v>
      </c>
      <c r="Z1193" s="3">
        <f>IFERROR(_xlfn.XLOOKUP(B1193,[21]Sheet1!$H$1:$H$65536,[21]Sheet1!$J$1:$J$65536),0)</f>
        <v>0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</row>
    <row r="1194" spans="1:47" x14ac:dyDescent="0.3">
      <c r="A1194" s="2" t="str">
        <f t="shared" si="18"/>
        <v>P1</v>
      </c>
      <c r="B1194" s="1" t="s">
        <v>2906</v>
      </c>
      <c r="C1194" s="23" t="str">
        <f>_xlfn.XLOOKUP(B1194,IP구분!A:A,IP구분!C:C)</f>
        <v>뽀로로</v>
      </c>
      <c r="D1194" s="1" t="s">
        <v>2907</v>
      </c>
      <c r="E1194" s="7">
        <f>IFERROR(_xlfn.XLOOKUP(B1194,단가!A:A,단가!C:C),0)</f>
        <v>1370</v>
      </c>
      <c r="F1194" s="3">
        <f>IFERROR(_xlfn.XLOOKUP(B1194,'[1]2609 재고'!$I$1:$I$65536,'[1]2609 재고'!$K$1:$K$65536),0)</f>
        <v>2</v>
      </c>
      <c r="G1194" s="3">
        <f>IFERROR(_xlfn.XLOOKUP(B1194,[2]Sheet1!$H$1:$H$65536,[2]Sheet1!$K$1:$K$65536),0)</f>
        <v>2</v>
      </c>
      <c r="H1194" s="3">
        <f>IFERROR(_xlfn.XLOOKUP(B1194,[3]Sheet1!$H$1:$H$65536,[3]Sheet1!$J$1:$J$65536),0)</f>
        <v>2</v>
      </c>
      <c r="I1194" s="3">
        <f>IFERROR(_xlfn.XLOOKUP(B1194,[4]Sheet1!$H$1:$H$65536,[4]Sheet1!$J$1:$J$65536),0)</f>
        <v>3</v>
      </c>
      <c r="J1194" s="3">
        <f>IFERROR(_xlfn.XLOOKUP(B1194,[5]Sheet1!$H$1:$H$65536,[5]Sheet1!$J$1:$J$65536),0)</f>
        <v>3</v>
      </c>
      <c r="K1194" s="3">
        <f>IFERROR(_xlfn.XLOOKUP(B1194,[6]Sheet1!$H$1:$H$65536,[6]Sheet1!$J$1:$J$65536),0)</f>
        <v>2</v>
      </c>
      <c r="L1194" s="3">
        <f>IFERROR(_xlfn.XLOOKUP(B1194,[7]Sheet1!$H$1:$H$65536,[7]Sheet1!$J$1:$J$65536),0)</f>
        <v>2</v>
      </c>
      <c r="M1194" s="3">
        <f>IFERROR(_xlfn.XLOOKUP(B1194,[8]Sheet1!$H$1:$H$65536,[8]Sheet1!$J$1:$J$65536),0)</f>
        <v>2</v>
      </c>
      <c r="N1194" s="3">
        <f>IFERROR(_xlfn.XLOOKUP(B1194,[9]Sheet1!$H$1:$H$65536,[9]Sheet1!$J$1:$J$65536),0)</f>
        <v>2</v>
      </c>
      <c r="O1194" s="3">
        <f>IFERROR(_xlfn.XLOOKUP(B1194,[10]Sheet1!$H$1:$H$65536,[10]Sheet1!$J$1:$J$65536),0)</f>
        <v>2</v>
      </c>
      <c r="P1194" s="3">
        <f>IFERROR(_xlfn.XLOOKUP(B1194,[11]Sheet1!$H$1:$H$65536,[11]Sheet1!$J$1:$J$65536),0)</f>
        <v>2</v>
      </c>
      <c r="Q1194" s="3">
        <f>IFERROR(_xlfn.XLOOKUP(B1194,[12]Sheet1!$H$1:$H$65536,[12]Sheet1!$J$1:$J$65536),0)</f>
        <v>2</v>
      </c>
      <c r="R1194" s="3">
        <f>IFERROR(_xlfn.XLOOKUP(B1194,[13]Sheet1!$H$1:$H$65536,[13]Sheet1!$J$1:$J$65536),)</f>
        <v>2</v>
      </c>
      <c r="S1194" s="3">
        <f>IFERROR(_xlfn.XLOOKUP(B1194,[14]Sheet1!$H$1:$H$65536,[14]Sheet1!$K$1:$K$65536),0)</f>
        <v>2</v>
      </c>
      <c r="T1194" s="3">
        <f>IFERROR(_xlfn.XLOOKUP(B1194,[15]Sheet1!$H$1:$H$65536,[15]Sheet1!$J$1:$J$65536),0)</f>
        <v>2</v>
      </c>
      <c r="U1194" s="3">
        <f>IFERROR(_xlfn.XLOOKUP(B1194,[16]Sheet1!$H$1:$H$65536,[16]Sheet1!$J$1:$J$65536),0)</f>
        <v>2</v>
      </c>
      <c r="V1194" s="3">
        <f>IFERROR(_xlfn.XLOOKUP(B1194,[17]Sheet1!$H$1:$H$65536,[17]Sheet1!$J$1:$J$65536),0)</f>
        <v>2</v>
      </c>
      <c r="W1194" s="3">
        <f>IFERROR(_xlfn.XLOOKUP(B1194,[18]Sheet1!$H$1:$H$65536,[18]Sheet1!$J$1:$J$65536),0)</f>
        <v>2</v>
      </c>
      <c r="X1194" s="3">
        <f>IFERROR(_xlfn.XLOOKUP(B1194,[19]Sheet1!$H$1:$H$65536,[19]Sheet1!$J$1:$J$65536),0)</f>
        <v>2</v>
      </c>
      <c r="Y1194" s="3">
        <f>IFERROR(_xlfn.XLOOKUP(B1194,[20]Sheet1!$H$1:$H$65536,[20]Sheet1!$J$1:$J$65536),0)</f>
        <v>2</v>
      </c>
      <c r="Z1194" s="3">
        <f>IFERROR(_xlfn.XLOOKUP(B1194,[21]Sheet1!$H$1:$H$65536,[21]Sheet1!$J$1:$J$65536),0)</f>
        <v>2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</row>
    <row r="1195" spans="1:47" x14ac:dyDescent="0.3">
      <c r="A1195" s="2" t="str">
        <f t="shared" si="18"/>
        <v>P1</v>
      </c>
      <c r="B1195" s="1" t="s">
        <v>5642</v>
      </c>
      <c r="C1195" s="23" t="str">
        <f>_xlfn.XLOOKUP(B1195,IP구분!A:A,IP구분!C:C)</f>
        <v>뽀로로</v>
      </c>
      <c r="D1195" s="1" t="s">
        <v>5643</v>
      </c>
      <c r="E1195" s="7" t="str">
        <f>IFERROR(_xlfn.XLOOKUP(B1195,단가!A:A,단가!C:C),0)</f>
        <v xml:space="preserve">                     -</v>
      </c>
      <c r="F1195" s="3">
        <f>IFERROR(_xlfn.XLOOKUP(B1195,'[1]2609 재고'!$I$1:$I$65536,'[1]2609 재고'!$K$1:$K$65536),0)</f>
        <v>0</v>
      </c>
      <c r="G1195" s="3">
        <f>IFERROR(_xlfn.XLOOKUP(B1195,[2]Sheet1!$H$1:$H$65536,[2]Sheet1!$K$1:$K$65536),0)</f>
        <v>0</v>
      </c>
      <c r="H1195" s="3">
        <f>IFERROR(_xlfn.XLOOKUP(B1195,[3]Sheet1!$H$1:$H$65536,[3]Sheet1!$J$1:$J$65536),0)</f>
        <v>0</v>
      </c>
      <c r="I1195" s="3">
        <f>IFERROR(_xlfn.XLOOKUP(B1195,[4]Sheet1!$H$1:$H$65536,[4]Sheet1!$J$1:$J$65536),0)</f>
        <v>0</v>
      </c>
      <c r="J1195" s="3">
        <f>IFERROR(_xlfn.XLOOKUP(B1195,[5]Sheet1!$H$1:$H$65536,[5]Sheet1!$J$1:$J$65536),0)</f>
        <v>0</v>
      </c>
      <c r="K1195" s="3">
        <f>IFERROR(_xlfn.XLOOKUP(B1195,[6]Sheet1!$H$1:$H$65536,[6]Sheet1!$J$1:$J$65536),0)</f>
        <v>0</v>
      </c>
      <c r="L1195" s="3">
        <f>IFERROR(_xlfn.XLOOKUP(B1195,[7]Sheet1!$H$1:$H$65536,[7]Sheet1!$J$1:$J$65536),0)</f>
        <v>0</v>
      </c>
      <c r="M1195" s="3">
        <f>IFERROR(_xlfn.XLOOKUP(B1195,[8]Sheet1!$H$1:$H$65536,[8]Sheet1!$J$1:$J$65536),0)</f>
        <v>0</v>
      </c>
      <c r="N1195" s="3">
        <f>IFERROR(_xlfn.XLOOKUP(B1195,[9]Sheet1!$H$1:$H$65536,[9]Sheet1!$J$1:$J$65536),0)</f>
        <v>0</v>
      </c>
      <c r="O1195" s="3">
        <f>IFERROR(_xlfn.XLOOKUP(B1195,[10]Sheet1!$H$1:$H$65536,[10]Sheet1!$J$1:$J$65536),0)</f>
        <v>0</v>
      </c>
      <c r="P1195" s="3">
        <f>IFERROR(_xlfn.XLOOKUP(B1195,[11]Sheet1!$H$1:$H$65536,[11]Sheet1!$J$1:$J$65536),0)</f>
        <v>1</v>
      </c>
      <c r="Q1195" s="3">
        <f>IFERROR(_xlfn.XLOOKUP(B1195,[12]Sheet1!$H$1:$H$65536,[12]Sheet1!$J$1:$J$65536),0)</f>
        <v>0</v>
      </c>
      <c r="R1195" s="3">
        <f>IFERROR(_xlfn.XLOOKUP(B1195,[13]Sheet1!$H$1:$H$65536,[13]Sheet1!$J$1:$J$65536),)</f>
        <v>0</v>
      </c>
      <c r="S1195" s="3">
        <f>IFERROR(_xlfn.XLOOKUP(B1195,[14]Sheet1!$H$1:$H$65536,[14]Sheet1!$K$1:$K$65536),0)</f>
        <v>0</v>
      </c>
      <c r="T1195" s="3">
        <f>IFERROR(_xlfn.XLOOKUP(B1195,[15]Sheet1!$H$1:$H$65536,[15]Sheet1!$J$1:$J$65536),0)</f>
        <v>0</v>
      </c>
      <c r="U1195" s="3">
        <f>IFERROR(_xlfn.XLOOKUP(B1195,[16]Sheet1!$H$1:$H$65536,[16]Sheet1!$J$1:$J$65536),0)</f>
        <v>0</v>
      </c>
      <c r="V1195" s="3">
        <f>IFERROR(_xlfn.XLOOKUP(B1195,[17]Sheet1!$H$1:$H$65536,[17]Sheet1!$J$1:$J$65536),0)</f>
        <v>0</v>
      </c>
      <c r="W1195" s="3">
        <f>IFERROR(_xlfn.XLOOKUP(B1195,[18]Sheet1!$H$1:$H$65536,[18]Sheet1!$J$1:$J$65536),0)</f>
        <v>0</v>
      </c>
      <c r="X1195" s="3">
        <f>IFERROR(_xlfn.XLOOKUP(B1195,[19]Sheet1!$H$1:$H$65536,[19]Sheet1!$J$1:$J$65536),0)</f>
        <v>0</v>
      </c>
      <c r="Y1195" s="3">
        <f>IFERROR(_xlfn.XLOOKUP(B1195,[20]Sheet1!$H$1:$H$65536,[20]Sheet1!$J$1:$J$65536),0)</f>
        <v>1</v>
      </c>
      <c r="Z1195" s="3">
        <f>IFERROR(_xlfn.XLOOKUP(B1195,[21]Sheet1!$H$1:$H$65536,[21]Sheet1!$J$1:$J$65536),0)</f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</row>
    <row r="1196" spans="1:47" x14ac:dyDescent="0.3">
      <c r="A1196" s="2" t="str">
        <f t="shared" si="18"/>
        <v>P1</v>
      </c>
      <c r="B1196" s="1" t="s">
        <v>2908</v>
      </c>
      <c r="C1196" s="23" t="str">
        <f>_xlfn.XLOOKUP(B1196,IP구분!A:A,IP구분!C:C)</f>
        <v>뽀로로</v>
      </c>
      <c r="D1196" s="1" t="s">
        <v>2909</v>
      </c>
      <c r="E1196" s="7">
        <f>IFERROR(_xlfn.XLOOKUP(B1196,단가!A:A,단가!C:C),0)</f>
        <v>1596</v>
      </c>
      <c r="F1196" s="3">
        <f>IFERROR(_xlfn.XLOOKUP(B1196,'[1]2609 재고'!$I$1:$I$65536,'[1]2609 재고'!$K$1:$K$65536),0)</f>
        <v>5</v>
      </c>
      <c r="G1196" s="3">
        <f>IFERROR(_xlfn.XLOOKUP(B1196,[2]Sheet1!$H$1:$H$65536,[2]Sheet1!$K$1:$K$65536),0)</f>
        <v>5</v>
      </c>
      <c r="H1196" s="3">
        <f>IFERROR(_xlfn.XLOOKUP(B1196,[3]Sheet1!$H$1:$H$65536,[3]Sheet1!$J$1:$J$65536),0)</f>
        <v>5</v>
      </c>
      <c r="I1196" s="3">
        <f>IFERROR(_xlfn.XLOOKUP(B1196,[4]Sheet1!$H$1:$H$65536,[4]Sheet1!$J$1:$J$65536),0)</f>
        <v>5</v>
      </c>
      <c r="J1196" s="3">
        <f>IFERROR(_xlfn.XLOOKUP(B1196,[5]Sheet1!$H$1:$H$65536,[5]Sheet1!$J$1:$J$65536),0)</f>
        <v>6</v>
      </c>
      <c r="K1196" s="3">
        <f>IFERROR(_xlfn.XLOOKUP(B1196,[6]Sheet1!$H$1:$H$65536,[6]Sheet1!$J$1:$J$65536),0)</f>
        <v>6</v>
      </c>
      <c r="L1196" s="3">
        <f>IFERROR(_xlfn.XLOOKUP(B1196,[7]Sheet1!$H$1:$H$65536,[7]Sheet1!$J$1:$J$65536),0)</f>
        <v>5</v>
      </c>
      <c r="M1196" s="3">
        <f>IFERROR(_xlfn.XLOOKUP(B1196,[8]Sheet1!$H$1:$H$65536,[8]Sheet1!$J$1:$J$65536),0)</f>
        <v>5</v>
      </c>
      <c r="N1196" s="3">
        <f>IFERROR(_xlfn.XLOOKUP(B1196,[9]Sheet1!$H$1:$H$65536,[9]Sheet1!$J$1:$J$65536),0)</f>
        <v>5</v>
      </c>
      <c r="O1196" s="3">
        <f>IFERROR(_xlfn.XLOOKUP(B1196,[10]Sheet1!$H$1:$H$65536,[10]Sheet1!$J$1:$J$65536),0)</f>
        <v>5</v>
      </c>
      <c r="P1196" s="3">
        <f>IFERROR(_xlfn.XLOOKUP(B1196,[11]Sheet1!$H$1:$H$65536,[11]Sheet1!$J$1:$J$65536),0)</f>
        <v>5</v>
      </c>
      <c r="Q1196" s="3">
        <f>IFERROR(_xlfn.XLOOKUP(B1196,[12]Sheet1!$H$1:$H$65536,[12]Sheet1!$J$1:$J$65536),0)</f>
        <v>5</v>
      </c>
      <c r="R1196" s="3">
        <f>IFERROR(_xlfn.XLOOKUP(B1196,[13]Sheet1!$H$1:$H$65536,[13]Sheet1!$J$1:$J$65536),)</f>
        <v>6</v>
      </c>
      <c r="S1196" s="3">
        <f>IFERROR(_xlfn.XLOOKUP(B1196,[14]Sheet1!$H$1:$H$65536,[14]Sheet1!$K$1:$K$65536),0)</f>
        <v>6</v>
      </c>
      <c r="T1196" s="3">
        <f>IFERROR(_xlfn.XLOOKUP(B1196,[15]Sheet1!$H$1:$H$65536,[15]Sheet1!$J$1:$J$65536),0)</f>
        <v>5</v>
      </c>
      <c r="U1196" s="3">
        <f>IFERROR(_xlfn.XLOOKUP(B1196,[16]Sheet1!$H$1:$H$65536,[16]Sheet1!$J$1:$J$65536),0)</f>
        <v>5</v>
      </c>
      <c r="V1196" s="3">
        <f>IFERROR(_xlfn.XLOOKUP(B1196,[17]Sheet1!$H$1:$H$65536,[17]Sheet1!$J$1:$J$65536),0)</f>
        <v>5</v>
      </c>
      <c r="W1196" s="3">
        <f>IFERROR(_xlfn.XLOOKUP(B1196,[18]Sheet1!$H$1:$H$65536,[18]Sheet1!$J$1:$J$65536),0)</f>
        <v>5</v>
      </c>
      <c r="X1196" s="3">
        <f>IFERROR(_xlfn.XLOOKUP(B1196,[19]Sheet1!$H$1:$H$65536,[19]Sheet1!$J$1:$J$65536),0)</f>
        <v>5</v>
      </c>
      <c r="Y1196" s="3">
        <f>IFERROR(_xlfn.XLOOKUP(B1196,[20]Sheet1!$H$1:$H$65536,[20]Sheet1!$J$1:$J$65536),0)</f>
        <v>5</v>
      </c>
      <c r="Z1196" s="3">
        <f>IFERROR(_xlfn.XLOOKUP(B1196,[21]Sheet1!$H$1:$H$65536,[21]Sheet1!$J$1:$J$65536),0)</f>
        <v>5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</row>
    <row r="1197" spans="1:47" x14ac:dyDescent="0.3">
      <c r="A1197" s="2" t="str">
        <f t="shared" si="18"/>
        <v>M2</v>
      </c>
      <c r="B1197" s="1" t="s">
        <v>5644</v>
      </c>
      <c r="C1197" s="23" t="str">
        <f>_xlfn.XLOOKUP(B1197,IP구분!A:A,IP구분!C:C)</f>
        <v>뽀로로</v>
      </c>
      <c r="D1197" s="1" t="s">
        <v>5645</v>
      </c>
      <c r="E1197" s="7" t="str">
        <f>IFERROR(_xlfn.XLOOKUP(B1197,단가!A:A,단가!C:C),0)</f>
        <v xml:space="preserve">                     -</v>
      </c>
      <c r="F1197" s="3">
        <f>IFERROR(_xlfn.XLOOKUP(B1197,'[1]2609 재고'!$I$1:$I$65536,'[1]2609 재고'!$K$1:$K$65536),0)</f>
        <v>0</v>
      </c>
      <c r="G1197" s="3">
        <f>IFERROR(_xlfn.XLOOKUP(B1197,[2]Sheet1!$H$1:$H$65536,[2]Sheet1!$K$1:$K$65536),0)</f>
        <v>0</v>
      </c>
      <c r="H1197" s="3">
        <f>IFERROR(_xlfn.XLOOKUP(B1197,[3]Sheet1!$H$1:$H$65536,[3]Sheet1!$J$1:$J$65536),0)</f>
        <v>0</v>
      </c>
      <c r="I1197" s="3">
        <f>IFERROR(_xlfn.XLOOKUP(B1197,[4]Sheet1!$H$1:$H$65536,[4]Sheet1!$J$1:$J$65536),0)</f>
        <v>0</v>
      </c>
      <c r="J1197" s="3">
        <f>IFERROR(_xlfn.XLOOKUP(B1197,[5]Sheet1!$H$1:$H$65536,[5]Sheet1!$J$1:$J$65536),0)</f>
        <v>0</v>
      </c>
      <c r="K1197" s="3">
        <f>IFERROR(_xlfn.XLOOKUP(B1197,[6]Sheet1!$H$1:$H$65536,[6]Sheet1!$J$1:$J$65536),0)</f>
        <v>0</v>
      </c>
      <c r="L1197" s="3">
        <f>IFERROR(_xlfn.XLOOKUP(B1197,[7]Sheet1!$H$1:$H$65536,[7]Sheet1!$J$1:$J$65536),0)</f>
        <v>0</v>
      </c>
      <c r="M1197" s="3">
        <f>IFERROR(_xlfn.XLOOKUP(B1197,[8]Sheet1!$H$1:$H$65536,[8]Sheet1!$J$1:$J$65536),0)</f>
        <v>0</v>
      </c>
      <c r="N1197" s="3">
        <f>IFERROR(_xlfn.XLOOKUP(B1197,[9]Sheet1!$H$1:$H$65536,[9]Sheet1!$J$1:$J$65536),0)</f>
        <v>0</v>
      </c>
      <c r="O1197" s="3">
        <f>IFERROR(_xlfn.XLOOKUP(B1197,[10]Sheet1!$H$1:$H$65536,[10]Sheet1!$J$1:$J$65536),0)</f>
        <v>0</v>
      </c>
      <c r="P1197" s="3">
        <f>IFERROR(_xlfn.XLOOKUP(B1197,[11]Sheet1!$H$1:$H$65536,[11]Sheet1!$J$1:$J$65536),0)</f>
        <v>0</v>
      </c>
      <c r="Q1197" s="3">
        <f>IFERROR(_xlfn.XLOOKUP(B1197,[12]Sheet1!$H$1:$H$65536,[12]Sheet1!$J$1:$J$65536),0)</f>
        <v>0</v>
      </c>
      <c r="R1197" s="3">
        <f>IFERROR(_xlfn.XLOOKUP(B1197,[13]Sheet1!$H$1:$H$65536,[13]Sheet1!$J$1:$J$65536),)</f>
        <v>5400</v>
      </c>
      <c r="S1197" s="3">
        <f>IFERROR(_xlfn.XLOOKUP(B1197,[14]Sheet1!$H$1:$H$65536,[14]Sheet1!$K$1:$K$65536),0)</f>
        <v>0</v>
      </c>
      <c r="T1197" s="3">
        <f>IFERROR(_xlfn.XLOOKUP(B1197,[15]Sheet1!$H$1:$H$65536,[15]Sheet1!$J$1:$J$65536),0)</f>
        <v>0</v>
      </c>
      <c r="U1197" s="3">
        <f>IFERROR(_xlfn.XLOOKUP(B1197,[16]Sheet1!$H$1:$H$65536,[16]Sheet1!$J$1:$J$65536),0)</f>
        <v>0</v>
      </c>
      <c r="V1197" s="3">
        <f>IFERROR(_xlfn.XLOOKUP(B1197,[17]Sheet1!$H$1:$H$65536,[17]Sheet1!$J$1:$J$65536),0)</f>
        <v>0</v>
      </c>
      <c r="W1197" s="3">
        <f>IFERROR(_xlfn.XLOOKUP(B1197,[18]Sheet1!$H$1:$H$65536,[18]Sheet1!$J$1:$J$65536),0)</f>
        <v>0</v>
      </c>
      <c r="X1197" s="3">
        <f>IFERROR(_xlfn.XLOOKUP(B1197,[19]Sheet1!$H$1:$H$65536,[19]Sheet1!$J$1:$J$65536),0)</f>
        <v>0</v>
      </c>
      <c r="Y1197" s="3">
        <f>IFERROR(_xlfn.XLOOKUP(B1197,[20]Sheet1!$H$1:$H$65536,[20]Sheet1!$J$1:$J$65536),0)</f>
        <v>0</v>
      </c>
      <c r="Z1197" s="3">
        <f>IFERROR(_xlfn.XLOOKUP(B1197,[21]Sheet1!$H$1:$H$65536,[21]Sheet1!$J$1:$J$65536),0)</f>
        <v>0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</row>
    <row r="1198" spans="1:47" x14ac:dyDescent="0.3">
      <c r="A1198" s="2" t="str">
        <f t="shared" si="18"/>
        <v>M2</v>
      </c>
      <c r="B1198" s="1" t="s">
        <v>1922</v>
      </c>
      <c r="C1198" s="23" t="str">
        <f>_xlfn.XLOOKUP(B1198,IP구분!A:A,IP구분!C:C)</f>
        <v>뽀로로</v>
      </c>
      <c r="D1198" s="1" t="s">
        <v>1923</v>
      </c>
      <c r="E1198" s="7">
        <f>IFERROR(_xlfn.XLOOKUP(B1198,단가!A:A,단가!C:C),0)</f>
        <v>12800</v>
      </c>
      <c r="F1198" s="3">
        <f>IFERROR(_xlfn.XLOOKUP(B1198,'[1]2609 재고'!$I$1:$I$65536,'[1]2609 재고'!$K$1:$K$65536),0)</f>
        <v>0</v>
      </c>
      <c r="G1198" s="3">
        <f>IFERROR(_xlfn.XLOOKUP(B1198,[2]Sheet1!$H$1:$H$65536,[2]Sheet1!$K$1:$K$65536),0)</f>
        <v>12</v>
      </c>
      <c r="H1198" s="3">
        <f>IFERROR(_xlfn.XLOOKUP(B1198,[3]Sheet1!$H$1:$H$65536,[3]Sheet1!$J$1:$J$65536),0)</f>
        <v>12</v>
      </c>
      <c r="I1198" s="3">
        <f>IFERROR(_xlfn.XLOOKUP(B1198,[4]Sheet1!$H$1:$H$65536,[4]Sheet1!$J$1:$J$65536),0)</f>
        <v>0</v>
      </c>
      <c r="J1198" s="3">
        <f>IFERROR(_xlfn.XLOOKUP(B1198,[5]Sheet1!$H$1:$H$65536,[5]Sheet1!$J$1:$J$65536),0)</f>
        <v>0</v>
      </c>
      <c r="K1198" s="3">
        <f>IFERROR(_xlfn.XLOOKUP(B1198,[6]Sheet1!$H$1:$H$65536,[6]Sheet1!$J$1:$J$65536),0)</f>
        <v>0</v>
      </c>
      <c r="L1198" s="3">
        <f>IFERROR(_xlfn.XLOOKUP(B1198,[7]Sheet1!$H$1:$H$65536,[7]Sheet1!$J$1:$J$65536),0)</f>
        <v>0</v>
      </c>
      <c r="M1198" s="3">
        <f>IFERROR(_xlfn.XLOOKUP(B1198,[8]Sheet1!$H$1:$H$65536,[8]Sheet1!$J$1:$J$65536),0)</f>
        <v>6</v>
      </c>
      <c r="N1198" s="3">
        <f>IFERROR(_xlfn.XLOOKUP(B1198,[9]Sheet1!$H$1:$H$65536,[9]Sheet1!$J$1:$J$65536),0)</f>
        <v>0</v>
      </c>
      <c r="O1198" s="3">
        <f>IFERROR(_xlfn.XLOOKUP(B1198,[10]Sheet1!$H$1:$H$65536,[10]Sheet1!$J$1:$J$65536),0)</f>
        <v>0</v>
      </c>
      <c r="P1198" s="3">
        <f>IFERROR(_xlfn.XLOOKUP(B1198,[11]Sheet1!$H$1:$H$65536,[11]Sheet1!$J$1:$J$65536),0)</f>
        <v>0</v>
      </c>
      <c r="Q1198" s="3">
        <f>IFERROR(_xlfn.XLOOKUP(B1198,[12]Sheet1!$H$1:$H$65536,[12]Sheet1!$J$1:$J$65536),0)</f>
        <v>0</v>
      </c>
      <c r="R1198" s="3">
        <f>IFERROR(_xlfn.XLOOKUP(B1198,[13]Sheet1!$H$1:$H$65536,[13]Sheet1!$J$1:$J$65536),)</f>
        <v>0</v>
      </c>
      <c r="S1198" s="3">
        <f>IFERROR(_xlfn.XLOOKUP(B1198,[14]Sheet1!$H$1:$H$65536,[14]Sheet1!$K$1:$K$65536),0)</f>
        <v>0</v>
      </c>
      <c r="T1198" s="3">
        <f>IFERROR(_xlfn.XLOOKUP(B1198,[15]Sheet1!$H$1:$H$65536,[15]Sheet1!$J$1:$J$65536),0)</f>
        <v>0</v>
      </c>
      <c r="U1198" s="3">
        <f>IFERROR(_xlfn.XLOOKUP(B1198,[16]Sheet1!$H$1:$H$65536,[16]Sheet1!$J$1:$J$65536),0)</f>
        <v>0</v>
      </c>
      <c r="V1198" s="3">
        <f>IFERROR(_xlfn.XLOOKUP(B1198,[17]Sheet1!$H$1:$H$65536,[17]Sheet1!$J$1:$J$65536),0)</f>
        <v>0</v>
      </c>
      <c r="W1198" s="3">
        <f>IFERROR(_xlfn.XLOOKUP(B1198,[18]Sheet1!$H$1:$H$65536,[18]Sheet1!$J$1:$J$65536),0)</f>
        <v>0</v>
      </c>
      <c r="X1198" s="3">
        <f>IFERROR(_xlfn.XLOOKUP(B1198,[19]Sheet1!$H$1:$H$65536,[19]Sheet1!$J$1:$J$65536),0)</f>
        <v>0</v>
      </c>
      <c r="Y1198" s="3">
        <f>IFERROR(_xlfn.XLOOKUP(B1198,[20]Sheet1!$H$1:$H$65536,[20]Sheet1!$J$1:$J$65536),0)</f>
        <v>0</v>
      </c>
      <c r="Z1198" s="3">
        <f>IFERROR(_xlfn.XLOOKUP(B1198,[21]Sheet1!$H$1:$H$65536,[21]Sheet1!$J$1:$J$65536),0)</f>
        <v>0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</row>
    <row r="1199" spans="1:47" x14ac:dyDescent="0.3">
      <c r="A1199" s="2" t="str">
        <f t="shared" si="18"/>
        <v>S1</v>
      </c>
      <c r="B1199" s="1" t="s">
        <v>5646</v>
      </c>
      <c r="C1199" s="23" t="str">
        <f>_xlfn.XLOOKUP(B1199,IP구분!A:A,IP구분!C:C)</f>
        <v>뽀로로</v>
      </c>
      <c r="D1199" s="1" t="s">
        <v>5647</v>
      </c>
      <c r="E1199" s="7" t="str">
        <f>IFERROR(_xlfn.XLOOKUP(B1199,단가!A:A,단가!C:C),0)</f>
        <v xml:space="preserve">                     -</v>
      </c>
      <c r="F1199" s="3">
        <f>IFERROR(_xlfn.XLOOKUP(B1199,'[1]2609 재고'!$I$1:$I$65536,'[1]2609 재고'!$K$1:$K$65536),0)</f>
        <v>0</v>
      </c>
      <c r="G1199" s="3">
        <f>IFERROR(_xlfn.XLOOKUP(B1199,[2]Sheet1!$H$1:$H$65536,[2]Sheet1!$K$1:$K$65536),0)</f>
        <v>0</v>
      </c>
      <c r="H1199" s="3">
        <f>IFERROR(_xlfn.XLOOKUP(B1199,[3]Sheet1!$H$1:$H$65536,[3]Sheet1!$J$1:$J$65536),0)</f>
        <v>0</v>
      </c>
      <c r="I1199" s="3">
        <f>IFERROR(_xlfn.XLOOKUP(B1199,[4]Sheet1!$H$1:$H$65536,[4]Sheet1!$J$1:$J$65536),0)</f>
        <v>0</v>
      </c>
      <c r="J1199" s="3">
        <f>IFERROR(_xlfn.XLOOKUP(B1199,[5]Sheet1!$H$1:$H$65536,[5]Sheet1!$J$1:$J$65536),0)</f>
        <v>0</v>
      </c>
      <c r="K1199" s="3">
        <f>IFERROR(_xlfn.XLOOKUP(B1199,[6]Sheet1!$H$1:$H$65536,[6]Sheet1!$J$1:$J$65536),0)</f>
        <v>0</v>
      </c>
      <c r="L1199" s="3">
        <f>IFERROR(_xlfn.XLOOKUP(B1199,[7]Sheet1!$H$1:$H$65536,[7]Sheet1!$J$1:$J$65536),0)</f>
        <v>0</v>
      </c>
      <c r="M1199" s="3">
        <f>IFERROR(_xlfn.XLOOKUP(B1199,[8]Sheet1!$H$1:$H$65536,[8]Sheet1!$J$1:$J$65536),0)</f>
        <v>0</v>
      </c>
      <c r="N1199" s="3">
        <f>IFERROR(_xlfn.XLOOKUP(B1199,[9]Sheet1!$H$1:$H$65536,[9]Sheet1!$J$1:$J$65536),0)</f>
        <v>0</v>
      </c>
      <c r="O1199" s="3">
        <f>IFERROR(_xlfn.XLOOKUP(B1199,[10]Sheet1!$H$1:$H$65536,[10]Sheet1!$J$1:$J$65536),0)</f>
        <v>0</v>
      </c>
      <c r="P1199" s="3">
        <f>IFERROR(_xlfn.XLOOKUP(B1199,[11]Sheet1!$H$1:$H$65536,[11]Sheet1!$J$1:$J$65536),0)</f>
        <v>0</v>
      </c>
      <c r="Q1199" s="3">
        <f>IFERROR(_xlfn.XLOOKUP(B1199,[12]Sheet1!$H$1:$H$65536,[12]Sheet1!$J$1:$J$65536),0)</f>
        <v>0</v>
      </c>
      <c r="R1199" s="3">
        <f>IFERROR(_xlfn.XLOOKUP(B1199,[13]Sheet1!$H$1:$H$65536,[13]Sheet1!$J$1:$J$65536),)</f>
        <v>0</v>
      </c>
      <c r="S1199" s="3">
        <f>IFERROR(_xlfn.XLOOKUP(B1199,[14]Sheet1!$H$1:$H$65536,[14]Sheet1!$K$1:$K$65536),0)</f>
        <v>0</v>
      </c>
      <c r="T1199" s="3">
        <f>IFERROR(_xlfn.XLOOKUP(B1199,[15]Sheet1!$H$1:$H$65536,[15]Sheet1!$J$1:$J$65536),0)</f>
        <v>0</v>
      </c>
      <c r="U1199" s="3">
        <f>IFERROR(_xlfn.XLOOKUP(B1199,[16]Sheet1!$H$1:$H$65536,[16]Sheet1!$J$1:$J$65536),0)</f>
        <v>0</v>
      </c>
      <c r="V1199" s="3">
        <f>IFERROR(_xlfn.XLOOKUP(B1199,[17]Sheet1!$H$1:$H$65536,[17]Sheet1!$J$1:$J$65536),0)</f>
        <v>0</v>
      </c>
      <c r="W1199" s="3">
        <f>IFERROR(_xlfn.XLOOKUP(B1199,[18]Sheet1!$H$1:$H$65536,[18]Sheet1!$J$1:$J$65536),0)</f>
        <v>0</v>
      </c>
      <c r="X1199" s="3">
        <f>IFERROR(_xlfn.XLOOKUP(B1199,[19]Sheet1!$H$1:$H$65536,[19]Sheet1!$J$1:$J$65536),0)</f>
        <v>0</v>
      </c>
      <c r="Y1199" s="3">
        <f>IFERROR(_xlfn.XLOOKUP(B1199,[20]Sheet1!$H$1:$H$65536,[20]Sheet1!$J$1:$J$65536),0)</f>
        <v>0</v>
      </c>
      <c r="Z1199" s="3">
        <f>IFERROR(_xlfn.XLOOKUP(B1199,[21]Sheet1!$H$1:$H$65536,[21]Sheet1!$J$1:$J$65536),0)</f>
        <v>0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</row>
    <row r="1200" spans="1:47" x14ac:dyDescent="0.3">
      <c r="A1200" s="2" t="str">
        <f t="shared" si="18"/>
        <v>T1</v>
      </c>
      <c r="B1200" s="1" t="s">
        <v>3370</v>
      </c>
      <c r="C1200" s="23" t="str">
        <f>_xlfn.XLOOKUP(B1200,IP구분!A:A,IP구분!C:C)</f>
        <v>뽀로로</v>
      </c>
      <c r="D1200" s="1" t="s">
        <v>3371</v>
      </c>
      <c r="E1200" s="7">
        <f>IFERROR(_xlfn.XLOOKUP(B1200,단가!A:A,단가!C:C),0)</f>
        <v>1704</v>
      </c>
      <c r="F1200" s="3">
        <f>IFERROR(_xlfn.XLOOKUP(B1200,'[1]2609 재고'!$I$1:$I$65536,'[1]2609 재고'!$K$1:$K$65536),0)</f>
        <v>2250</v>
      </c>
      <c r="G1200" s="3">
        <f>IFERROR(_xlfn.XLOOKUP(B1200,[2]Sheet1!$H$1:$H$65536,[2]Sheet1!$K$1:$K$65536),0)</f>
        <v>2265</v>
      </c>
      <c r="H1200" s="3">
        <f>IFERROR(_xlfn.XLOOKUP(B1200,[3]Sheet1!$H$1:$H$65536,[3]Sheet1!$J$1:$J$65536),0)</f>
        <v>2297</v>
      </c>
      <c r="I1200" s="3">
        <f>IFERROR(_xlfn.XLOOKUP(B1200,[4]Sheet1!$H$1:$H$65536,[4]Sheet1!$J$1:$J$65536),0)</f>
        <v>2383</v>
      </c>
      <c r="J1200" s="3">
        <f>IFERROR(_xlfn.XLOOKUP(B1200,[5]Sheet1!$H$1:$H$65536,[5]Sheet1!$J$1:$J$65536),0)</f>
        <v>2454</v>
      </c>
      <c r="K1200" s="3">
        <f>IFERROR(_xlfn.XLOOKUP(B1200,[6]Sheet1!$H$1:$H$65536,[6]Sheet1!$J$1:$J$65536),0)</f>
        <v>4182</v>
      </c>
      <c r="L1200" s="3">
        <f>IFERROR(_xlfn.XLOOKUP(B1200,[7]Sheet1!$H$1:$H$65536,[7]Sheet1!$J$1:$J$65536),0)</f>
        <v>4277</v>
      </c>
      <c r="M1200" s="3">
        <f>IFERROR(_xlfn.XLOOKUP(B1200,[8]Sheet1!$H$1:$H$65536,[8]Sheet1!$J$1:$J$65536),0)</f>
        <v>4555</v>
      </c>
      <c r="N1200" s="3">
        <f>IFERROR(_xlfn.XLOOKUP(B1200,[9]Sheet1!$H$1:$H$65536,[9]Sheet1!$J$1:$J$65536),0)</f>
        <v>4615</v>
      </c>
      <c r="O1200" s="3">
        <f>IFERROR(_xlfn.XLOOKUP(B1200,[10]Sheet1!$H$1:$H$65536,[10]Sheet1!$J$1:$J$65536),0)</f>
        <v>5261</v>
      </c>
      <c r="P1200" s="3">
        <f>IFERROR(_xlfn.XLOOKUP(B1200,[11]Sheet1!$H$1:$H$65536,[11]Sheet1!$J$1:$J$65536),0)</f>
        <v>5371</v>
      </c>
      <c r="Q1200" s="3">
        <f>IFERROR(_xlfn.XLOOKUP(B1200,[12]Sheet1!$H$1:$H$65536,[12]Sheet1!$J$1:$J$65536),0)</f>
        <v>5416</v>
      </c>
      <c r="R1200" s="3">
        <f>IFERROR(_xlfn.XLOOKUP(B1200,[13]Sheet1!$H$1:$H$65536,[13]Sheet1!$J$1:$J$65536),)</f>
        <v>5471</v>
      </c>
      <c r="S1200" s="3">
        <f>IFERROR(_xlfn.XLOOKUP(B1200,[14]Sheet1!$H$1:$H$65536,[14]Sheet1!$K$1:$K$65536),0)</f>
        <v>5769</v>
      </c>
      <c r="T1200" s="3">
        <f>IFERROR(_xlfn.XLOOKUP(B1200,[15]Sheet1!$H$1:$H$65536,[15]Sheet1!$J$1:$J$65536),0)</f>
        <v>5858</v>
      </c>
      <c r="U1200" s="3">
        <f>IFERROR(_xlfn.XLOOKUP(B1200,[16]Sheet1!$H$1:$H$65536,[16]Sheet1!$J$1:$J$65536),0)</f>
        <v>5990</v>
      </c>
      <c r="V1200" s="3">
        <f>IFERROR(_xlfn.XLOOKUP(B1200,[17]Sheet1!$H$1:$H$65536,[17]Sheet1!$J$1:$J$65536),0)</f>
        <v>6072</v>
      </c>
      <c r="W1200" s="3">
        <f>IFERROR(_xlfn.XLOOKUP(B1200,[18]Sheet1!$H$1:$H$65536,[18]Sheet1!$J$1:$J$65536),0)</f>
        <v>6141</v>
      </c>
      <c r="X1200" s="3">
        <f>IFERROR(_xlfn.XLOOKUP(B1200,[19]Sheet1!$H$1:$H$65536,[19]Sheet1!$J$1:$J$65536),0)</f>
        <v>6270</v>
      </c>
      <c r="Y1200" s="3">
        <f>IFERROR(_xlfn.XLOOKUP(B1200,[20]Sheet1!$H$1:$H$65536,[20]Sheet1!$J$1:$J$65536),0)</f>
        <v>6327</v>
      </c>
      <c r="Z1200" s="3">
        <f>IFERROR(_xlfn.XLOOKUP(B1200,[21]Sheet1!$H$1:$H$65536,[21]Sheet1!$J$1:$J$65536),0)</f>
        <v>6471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</row>
    <row r="1201" spans="1:47" x14ac:dyDescent="0.3">
      <c r="A1201" s="2" t="str">
        <f t="shared" si="18"/>
        <v>X1</v>
      </c>
      <c r="B1201" s="1" t="s">
        <v>5648</v>
      </c>
      <c r="C1201" s="23" t="str">
        <f>_xlfn.XLOOKUP(B1201,IP구분!A:A,IP구분!C:C)</f>
        <v>뽀로로</v>
      </c>
      <c r="D1201" s="1" t="s">
        <v>5649</v>
      </c>
      <c r="E1201" s="7" t="str">
        <f>IFERROR(_xlfn.XLOOKUP(B1201,단가!A:A,단가!C:C),0)</f>
        <v xml:space="preserve">                     -</v>
      </c>
      <c r="F1201" s="3">
        <f>IFERROR(_xlfn.XLOOKUP(B1201,'[1]2609 재고'!$I$1:$I$65536,'[1]2609 재고'!$K$1:$K$65536),0)</f>
        <v>0</v>
      </c>
      <c r="G1201" s="3">
        <f>IFERROR(_xlfn.XLOOKUP(B1201,[2]Sheet1!$H$1:$H$65536,[2]Sheet1!$K$1:$K$65536),0)</f>
        <v>0</v>
      </c>
      <c r="H1201" s="3">
        <f>IFERROR(_xlfn.XLOOKUP(B1201,[3]Sheet1!$H$1:$H$65536,[3]Sheet1!$J$1:$J$65536),0)</f>
        <v>0</v>
      </c>
      <c r="I1201" s="3">
        <f>IFERROR(_xlfn.XLOOKUP(B1201,[4]Sheet1!$H$1:$H$65536,[4]Sheet1!$J$1:$J$65536),0)</f>
        <v>0</v>
      </c>
      <c r="J1201" s="3">
        <f>IFERROR(_xlfn.XLOOKUP(B1201,[5]Sheet1!$H$1:$H$65536,[5]Sheet1!$J$1:$J$65536),0)</f>
        <v>0</v>
      </c>
      <c r="K1201" s="3">
        <f>IFERROR(_xlfn.XLOOKUP(B1201,[6]Sheet1!$H$1:$H$65536,[6]Sheet1!$J$1:$J$65536),0)</f>
        <v>0</v>
      </c>
      <c r="L1201" s="3">
        <f>IFERROR(_xlfn.XLOOKUP(B1201,[7]Sheet1!$H$1:$H$65536,[7]Sheet1!$J$1:$J$65536),0)</f>
        <v>0</v>
      </c>
      <c r="M1201" s="3">
        <f>IFERROR(_xlfn.XLOOKUP(B1201,[8]Sheet1!$H$1:$H$65536,[8]Sheet1!$J$1:$J$65536),0)</f>
        <v>0</v>
      </c>
      <c r="N1201" s="3">
        <f>IFERROR(_xlfn.XLOOKUP(B1201,[9]Sheet1!$H$1:$H$65536,[9]Sheet1!$J$1:$J$65536),0)</f>
        <v>0</v>
      </c>
      <c r="O1201" s="3">
        <f>IFERROR(_xlfn.XLOOKUP(B1201,[10]Sheet1!$H$1:$H$65536,[10]Sheet1!$J$1:$J$65536),0)</f>
        <v>0</v>
      </c>
      <c r="P1201" s="3">
        <f>IFERROR(_xlfn.XLOOKUP(B1201,[11]Sheet1!$H$1:$H$65536,[11]Sheet1!$J$1:$J$65536),0)</f>
        <v>0</v>
      </c>
      <c r="Q1201" s="3">
        <f>IFERROR(_xlfn.XLOOKUP(B1201,[12]Sheet1!$H$1:$H$65536,[12]Sheet1!$J$1:$J$65536),0)</f>
        <v>0</v>
      </c>
      <c r="R1201" s="3">
        <f>IFERROR(_xlfn.XLOOKUP(B1201,[13]Sheet1!$H$1:$H$65536,[13]Sheet1!$J$1:$J$65536),)</f>
        <v>0</v>
      </c>
      <c r="S1201" s="3">
        <f>IFERROR(_xlfn.XLOOKUP(B1201,[14]Sheet1!$H$1:$H$65536,[14]Sheet1!$K$1:$K$65536),0)</f>
        <v>0</v>
      </c>
      <c r="T1201" s="3">
        <f>IFERROR(_xlfn.XLOOKUP(B1201,[15]Sheet1!$H$1:$H$65536,[15]Sheet1!$J$1:$J$65536),0)</f>
        <v>0</v>
      </c>
      <c r="U1201" s="3">
        <f>IFERROR(_xlfn.XLOOKUP(B1201,[16]Sheet1!$H$1:$H$65536,[16]Sheet1!$J$1:$J$65536),0)</f>
        <v>0</v>
      </c>
      <c r="V1201" s="3">
        <f>IFERROR(_xlfn.XLOOKUP(B1201,[17]Sheet1!$H$1:$H$65536,[17]Sheet1!$J$1:$J$65536),0)</f>
        <v>0</v>
      </c>
      <c r="W1201" s="3">
        <f>IFERROR(_xlfn.XLOOKUP(B1201,[18]Sheet1!$H$1:$H$65536,[18]Sheet1!$J$1:$J$65536),0)</f>
        <v>0</v>
      </c>
      <c r="X1201" s="3">
        <f>IFERROR(_xlfn.XLOOKUP(B1201,[19]Sheet1!$H$1:$H$65536,[19]Sheet1!$J$1:$J$65536),0)</f>
        <v>0</v>
      </c>
      <c r="Y1201" s="3">
        <f>IFERROR(_xlfn.XLOOKUP(B1201,[20]Sheet1!$H$1:$H$65536,[20]Sheet1!$J$1:$J$65536),0)</f>
        <v>0</v>
      </c>
      <c r="Z1201" s="3">
        <f>IFERROR(_xlfn.XLOOKUP(B1201,[21]Sheet1!$H$1:$H$65536,[21]Sheet1!$J$1:$J$65536),0)</f>
        <v>0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</row>
    <row r="1202" spans="1:47" x14ac:dyDescent="0.3">
      <c r="A1202" s="2" t="str">
        <f t="shared" si="18"/>
        <v>M2</v>
      </c>
      <c r="B1202" s="1" t="s">
        <v>3274</v>
      </c>
      <c r="C1202" s="23" t="str">
        <f>_xlfn.XLOOKUP(B1202,IP구분!A:A,IP구분!C:C)</f>
        <v>뽀로로</v>
      </c>
      <c r="D1202" s="1" t="s">
        <v>3275</v>
      </c>
      <c r="E1202" s="7" t="str">
        <f>IFERROR(_xlfn.XLOOKUP(B1202,단가!A:A,단가!C:C),0)</f>
        <v xml:space="preserve">                     -</v>
      </c>
      <c r="F1202" s="3">
        <f>IFERROR(_xlfn.XLOOKUP(B1202,'[1]2609 재고'!$I$1:$I$65536,'[1]2609 재고'!$K$1:$K$65536),0)</f>
        <v>0</v>
      </c>
      <c r="G1202" s="3">
        <f>IFERROR(_xlfn.XLOOKUP(B1202,[2]Sheet1!$H$1:$H$65536,[2]Sheet1!$K$1:$K$65536),0)</f>
        <v>0</v>
      </c>
      <c r="H1202" s="3">
        <f>IFERROR(_xlfn.XLOOKUP(B1202,[3]Sheet1!$H$1:$H$65536,[3]Sheet1!$J$1:$J$65536),0)</f>
        <v>0</v>
      </c>
      <c r="I1202" s="3">
        <f>IFERROR(_xlfn.XLOOKUP(B1202,[4]Sheet1!$H$1:$H$65536,[4]Sheet1!$J$1:$J$65536),0)</f>
        <v>0</v>
      </c>
      <c r="J1202" s="3">
        <f>IFERROR(_xlfn.XLOOKUP(B1202,[5]Sheet1!$H$1:$H$65536,[5]Sheet1!$J$1:$J$65536),0)</f>
        <v>0</v>
      </c>
      <c r="K1202" s="3">
        <f>IFERROR(_xlfn.XLOOKUP(B1202,[6]Sheet1!$H$1:$H$65536,[6]Sheet1!$J$1:$J$65536),0)</f>
        <v>0</v>
      </c>
      <c r="L1202" s="3">
        <f>IFERROR(_xlfn.XLOOKUP(B1202,[7]Sheet1!$H$1:$H$65536,[7]Sheet1!$J$1:$J$65536),0)</f>
        <v>0</v>
      </c>
      <c r="M1202" s="3">
        <f>IFERROR(_xlfn.XLOOKUP(B1202,[8]Sheet1!$H$1:$H$65536,[8]Sheet1!$J$1:$J$65536),0)</f>
        <v>0</v>
      </c>
      <c r="N1202" s="3">
        <f>IFERROR(_xlfn.XLOOKUP(B1202,[9]Sheet1!$H$1:$H$65536,[9]Sheet1!$J$1:$J$65536),0)</f>
        <v>0</v>
      </c>
      <c r="O1202" s="3">
        <f>IFERROR(_xlfn.XLOOKUP(B1202,[10]Sheet1!$H$1:$H$65536,[10]Sheet1!$J$1:$J$65536),0)</f>
        <v>300</v>
      </c>
      <c r="P1202" s="3">
        <f>IFERROR(_xlfn.XLOOKUP(B1202,[11]Sheet1!$H$1:$H$65536,[11]Sheet1!$J$1:$J$65536),0)</f>
        <v>0</v>
      </c>
      <c r="Q1202" s="3">
        <f>IFERROR(_xlfn.XLOOKUP(B1202,[12]Sheet1!$H$1:$H$65536,[12]Sheet1!$J$1:$J$65536),0)</f>
        <v>0</v>
      </c>
      <c r="R1202" s="3">
        <f>IFERROR(_xlfn.XLOOKUP(B1202,[13]Sheet1!$H$1:$H$65536,[13]Sheet1!$J$1:$J$65536),)</f>
        <v>0</v>
      </c>
      <c r="S1202" s="3">
        <f>IFERROR(_xlfn.XLOOKUP(B1202,[14]Sheet1!$H$1:$H$65536,[14]Sheet1!$K$1:$K$65536),0)</f>
        <v>0</v>
      </c>
      <c r="T1202" s="3">
        <f>IFERROR(_xlfn.XLOOKUP(B1202,[15]Sheet1!$H$1:$H$65536,[15]Sheet1!$J$1:$J$65536),0)</f>
        <v>0</v>
      </c>
      <c r="U1202" s="3">
        <f>IFERROR(_xlfn.XLOOKUP(B1202,[16]Sheet1!$H$1:$H$65536,[16]Sheet1!$J$1:$J$65536),0)</f>
        <v>0</v>
      </c>
      <c r="V1202" s="3">
        <f>IFERROR(_xlfn.XLOOKUP(B1202,[17]Sheet1!$H$1:$H$65536,[17]Sheet1!$J$1:$J$65536),0)</f>
        <v>0</v>
      </c>
      <c r="W1202" s="3">
        <f>IFERROR(_xlfn.XLOOKUP(B1202,[18]Sheet1!$H$1:$H$65536,[18]Sheet1!$J$1:$J$65536),0)</f>
        <v>0</v>
      </c>
      <c r="X1202" s="3">
        <f>IFERROR(_xlfn.XLOOKUP(B1202,[19]Sheet1!$H$1:$H$65536,[19]Sheet1!$J$1:$J$65536),0)</f>
        <v>900</v>
      </c>
      <c r="Y1202" s="3">
        <f>IFERROR(_xlfn.XLOOKUP(B1202,[20]Sheet1!$H$1:$H$65536,[20]Sheet1!$J$1:$J$65536),0)</f>
        <v>0</v>
      </c>
      <c r="Z1202" s="3">
        <f>IFERROR(_xlfn.XLOOKUP(B1202,[21]Sheet1!$H$1:$H$65536,[21]Sheet1!$J$1:$J$65536),0)</f>
        <v>0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</row>
    <row r="1203" spans="1:47" x14ac:dyDescent="0.3">
      <c r="A1203" s="2" t="str">
        <f t="shared" si="18"/>
        <v>M2</v>
      </c>
      <c r="B1203" s="1" t="s">
        <v>5650</v>
      </c>
      <c r="C1203" s="23" t="str">
        <f>_xlfn.XLOOKUP(B1203,IP구분!A:A,IP구분!C:C)</f>
        <v>뽀로로</v>
      </c>
      <c r="D1203" s="1" t="s">
        <v>5651</v>
      </c>
      <c r="E1203" s="7" t="str">
        <f>IFERROR(_xlfn.XLOOKUP(B1203,단가!A:A,단가!C:C),0)</f>
        <v xml:space="preserve">                     -</v>
      </c>
      <c r="F1203" s="3">
        <f>IFERROR(_xlfn.XLOOKUP(B1203,'[1]2609 재고'!$I$1:$I$65536,'[1]2609 재고'!$K$1:$K$65536),0)</f>
        <v>0</v>
      </c>
      <c r="G1203" s="3">
        <f>IFERROR(_xlfn.XLOOKUP(B1203,[2]Sheet1!$H$1:$H$65536,[2]Sheet1!$K$1:$K$65536),0)</f>
        <v>0</v>
      </c>
      <c r="H1203" s="3">
        <f>IFERROR(_xlfn.XLOOKUP(B1203,[3]Sheet1!$H$1:$H$65536,[3]Sheet1!$J$1:$J$65536),0)</f>
        <v>0</v>
      </c>
      <c r="I1203" s="3">
        <f>IFERROR(_xlfn.XLOOKUP(B1203,[4]Sheet1!$H$1:$H$65536,[4]Sheet1!$J$1:$J$65536),0)</f>
        <v>0</v>
      </c>
      <c r="J1203" s="3">
        <f>IFERROR(_xlfn.XLOOKUP(B1203,[5]Sheet1!$H$1:$H$65536,[5]Sheet1!$J$1:$J$65536),0)</f>
        <v>0</v>
      </c>
      <c r="K1203" s="3">
        <f>IFERROR(_xlfn.XLOOKUP(B1203,[6]Sheet1!$H$1:$H$65536,[6]Sheet1!$J$1:$J$65536),0)</f>
        <v>0</v>
      </c>
      <c r="L1203" s="3">
        <f>IFERROR(_xlfn.XLOOKUP(B1203,[7]Sheet1!$H$1:$H$65536,[7]Sheet1!$J$1:$J$65536),0)</f>
        <v>0</v>
      </c>
      <c r="M1203" s="3">
        <f>IFERROR(_xlfn.XLOOKUP(B1203,[8]Sheet1!$H$1:$H$65536,[8]Sheet1!$J$1:$J$65536),0)</f>
        <v>0</v>
      </c>
      <c r="N1203" s="3">
        <f>IFERROR(_xlfn.XLOOKUP(B1203,[9]Sheet1!$H$1:$H$65536,[9]Sheet1!$J$1:$J$65536),0)</f>
        <v>0</v>
      </c>
      <c r="O1203" s="3">
        <f>IFERROR(_xlfn.XLOOKUP(B1203,[10]Sheet1!$H$1:$H$65536,[10]Sheet1!$J$1:$J$65536),0)</f>
        <v>0</v>
      </c>
      <c r="P1203" s="3">
        <f>IFERROR(_xlfn.XLOOKUP(B1203,[11]Sheet1!$H$1:$H$65536,[11]Sheet1!$J$1:$J$65536),0)</f>
        <v>0</v>
      </c>
      <c r="Q1203" s="3">
        <f>IFERROR(_xlfn.XLOOKUP(B1203,[12]Sheet1!$H$1:$H$65536,[12]Sheet1!$J$1:$J$65536),0)</f>
        <v>0</v>
      </c>
      <c r="R1203" s="3">
        <f>IFERROR(_xlfn.XLOOKUP(B1203,[13]Sheet1!$H$1:$H$65536,[13]Sheet1!$J$1:$J$65536),)</f>
        <v>0</v>
      </c>
      <c r="S1203" s="3">
        <f>IFERROR(_xlfn.XLOOKUP(B1203,[14]Sheet1!$H$1:$H$65536,[14]Sheet1!$K$1:$K$65536),0)</f>
        <v>0</v>
      </c>
      <c r="T1203" s="3">
        <f>IFERROR(_xlfn.XLOOKUP(B1203,[15]Sheet1!$H$1:$H$65536,[15]Sheet1!$J$1:$J$65536),0)</f>
        <v>0</v>
      </c>
      <c r="U1203" s="3">
        <f>IFERROR(_xlfn.XLOOKUP(B1203,[16]Sheet1!$H$1:$H$65536,[16]Sheet1!$J$1:$J$65536),0)</f>
        <v>0</v>
      </c>
      <c r="V1203" s="3">
        <f>IFERROR(_xlfn.XLOOKUP(B1203,[17]Sheet1!$H$1:$H$65536,[17]Sheet1!$J$1:$J$65536),0)</f>
        <v>0</v>
      </c>
      <c r="W1203" s="3">
        <f>IFERROR(_xlfn.XLOOKUP(B1203,[18]Sheet1!$H$1:$H$65536,[18]Sheet1!$J$1:$J$65536),0)</f>
        <v>0</v>
      </c>
      <c r="X1203" s="3">
        <f>IFERROR(_xlfn.XLOOKUP(B1203,[19]Sheet1!$H$1:$H$65536,[19]Sheet1!$J$1:$J$65536),0)</f>
        <v>576</v>
      </c>
      <c r="Y1203" s="3">
        <f>IFERROR(_xlfn.XLOOKUP(B1203,[20]Sheet1!$H$1:$H$65536,[20]Sheet1!$J$1:$J$65536),0)</f>
        <v>0</v>
      </c>
      <c r="Z1203" s="3">
        <f>IFERROR(_xlfn.XLOOKUP(B1203,[21]Sheet1!$H$1:$H$65536,[21]Sheet1!$J$1:$J$65536),0)</f>
        <v>0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</row>
    <row r="1204" spans="1:47" x14ac:dyDescent="0.3">
      <c r="A1204" s="2" t="str">
        <f t="shared" si="18"/>
        <v>M2</v>
      </c>
      <c r="B1204" s="1" t="s">
        <v>5652</v>
      </c>
      <c r="C1204" s="23" t="str">
        <f>_xlfn.XLOOKUP(B1204,IP구분!A:A,IP구분!C:C)</f>
        <v>뽀로로</v>
      </c>
      <c r="D1204" s="1" t="s">
        <v>5653</v>
      </c>
      <c r="E1204" s="7" t="str">
        <f>IFERROR(_xlfn.XLOOKUP(B1204,단가!A:A,단가!C:C),0)</f>
        <v xml:space="preserve">                     -</v>
      </c>
      <c r="F1204" s="3">
        <f>IFERROR(_xlfn.XLOOKUP(B1204,'[1]2609 재고'!$I$1:$I$65536,'[1]2609 재고'!$K$1:$K$65536),0)</f>
        <v>0</v>
      </c>
      <c r="G1204" s="3">
        <f>IFERROR(_xlfn.XLOOKUP(B1204,[2]Sheet1!$H$1:$H$65536,[2]Sheet1!$K$1:$K$65536),0)</f>
        <v>0</v>
      </c>
      <c r="H1204" s="3">
        <f>IFERROR(_xlfn.XLOOKUP(B1204,[3]Sheet1!$H$1:$H$65536,[3]Sheet1!$J$1:$J$65536),0)</f>
        <v>0</v>
      </c>
      <c r="I1204" s="3">
        <f>IFERROR(_xlfn.XLOOKUP(B1204,[4]Sheet1!$H$1:$H$65536,[4]Sheet1!$J$1:$J$65536),0)</f>
        <v>0</v>
      </c>
      <c r="J1204" s="3">
        <f>IFERROR(_xlfn.XLOOKUP(B1204,[5]Sheet1!$H$1:$H$65536,[5]Sheet1!$J$1:$J$65536),0)</f>
        <v>0</v>
      </c>
      <c r="K1204" s="3">
        <f>IFERROR(_xlfn.XLOOKUP(B1204,[6]Sheet1!$H$1:$H$65536,[6]Sheet1!$J$1:$J$65536),0)</f>
        <v>0</v>
      </c>
      <c r="L1204" s="3">
        <f>IFERROR(_xlfn.XLOOKUP(B1204,[7]Sheet1!$H$1:$H$65536,[7]Sheet1!$J$1:$J$65536),0)</f>
        <v>0</v>
      </c>
      <c r="M1204" s="3">
        <f>IFERROR(_xlfn.XLOOKUP(B1204,[8]Sheet1!$H$1:$H$65536,[8]Sheet1!$J$1:$J$65536),0)</f>
        <v>0</v>
      </c>
      <c r="N1204" s="3">
        <f>IFERROR(_xlfn.XLOOKUP(B1204,[9]Sheet1!$H$1:$H$65536,[9]Sheet1!$J$1:$J$65536),0)</f>
        <v>0</v>
      </c>
      <c r="O1204" s="3">
        <f>IFERROR(_xlfn.XLOOKUP(B1204,[10]Sheet1!$H$1:$H$65536,[10]Sheet1!$J$1:$J$65536),0)</f>
        <v>0</v>
      </c>
      <c r="P1204" s="3">
        <f>IFERROR(_xlfn.XLOOKUP(B1204,[11]Sheet1!$H$1:$H$65536,[11]Sheet1!$J$1:$J$65536),0)</f>
        <v>0</v>
      </c>
      <c r="Q1204" s="3">
        <f>IFERROR(_xlfn.XLOOKUP(B1204,[12]Sheet1!$H$1:$H$65536,[12]Sheet1!$J$1:$J$65536),0)</f>
        <v>0</v>
      </c>
      <c r="R1204" s="3">
        <f>IFERROR(_xlfn.XLOOKUP(B1204,[13]Sheet1!$H$1:$H$65536,[13]Sheet1!$J$1:$J$65536),)</f>
        <v>0</v>
      </c>
      <c r="S1204" s="3">
        <f>IFERROR(_xlfn.XLOOKUP(B1204,[14]Sheet1!$H$1:$H$65536,[14]Sheet1!$K$1:$K$65536),0)</f>
        <v>0</v>
      </c>
      <c r="T1204" s="3">
        <f>IFERROR(_xlfn.XLOOKUP(B1204,[15]Sheet1!$H$1:$H$65536,[15]Sheet1!$J$1:$J$65536),0)</f>
        <v>0</v>
      </c>
      <c r="U1204" s="3">
        <f>IFERROR(_xlfn.XLOOKUP(B1204,[16]Sheet1!$H$1:$H$65536,[16]Sheet1!$J$1:$J$65536),0)</f>
        <v>0</v>
      </c>
      <c r="V1204" s="3">
        <f>IFERROR(_xlfn.XLOOKUP(B1204,[17]Sheet1!$H$1:$H$65536,[17]Sheet1!$J$1:$J$65536),0)</f>
        <v>0</v>
      </c>
      <c r="W1204" s="3">
        <f>IFERROR(_xlfn.XLOOKUP(B1204,[18]Sheet1!$H$1:$H$65536,[18]Sheet1!$J$1:$J$65536),0)</f>
        <v>1</v>
      </c>
      <c r="X1204" s="3">
        <f>IFERROR(_xlfn.XLOOKUP(B1204,[19]Sheet1!$H$1:$H$65536,[19]Sheet1!$J$1:$J$65536),0)</f>
        <v>1</v>
      </c>
      <c r="Y1204" s="3">
        <f>IFERROR(_xlfn.XLOOKUP(B1204,[20]Sheet1!$H$1:$H$65536,[20]Sheet1!$J$1:$J$65536),0)</f>
        <v>1</v>
      </c>
      <c r="Z1204" s="3">
        <f>IFERROR(_xlfn.XLOOKUP(B1204,[21]Sheet1!$H$1:$H$65536,[21]Sheet1!$J$1:$J$65536),0)</f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</row>
    <row r="1205" spans="1:47" x14ac:dyDescent="0.3">
      <c r="A1205" s="2" t="str">
        <f t="shared" si="18"/>
        <v>P1</v>
      </c>
      <c r="B1205" s="1" t="s">
        <v>3512</v>
      </c>
      <c r="C1205" s="23" t="str">
        <f>_xlfn.XLOOKUP(B1205,IP구분!A:A,IP구분!C:C)</f>
        <v>뽀로로</v>
      </c>
      <c r="D1205" s="1" t="s">
        <v>3513</v>
      </c>
      <c r="E1205" s="7">
        <f>IFERROR(_xlfn.XLOOKUP(B1205,단가!A:A,단가!C:C),0)</f>
        <v>1621</v>
      </c>
      <c r="F1205" s="3">
        <f>IFERROR(_xlfn.XLOOKUP(B1205,'[1]2609 재고'!$I$1:$I$65536,'[1]2609 재고'!$K$1:$K$65536),0)</f>
        <v>21</v>
      </c>
      <c r="G1205" s="3">
        <f>IFERROR(_xlfn.XLOOKUP(B1205,[2]Sheet1!$H$1:$H$65536,[2]Sheet1!$K$1:$K$65536),0)</f>
        <v>30</v>
      </c>
      <c r="H1205" s="3">
        <f>IFERROR(_xlfn.XLOOKUP(B1205,[3]Sheet1!$H$1:$H$65536,[3]Sheet1!$J$1:$J$65536),0)</f>
        <v>30</v>
      </c>
      <c r="I1205" s="3">
        <f>IFERROR(_xlfn.XLOOKUP(B1205,[4]Sheet1!$H$1:$H$65536,[4]Sheet1!$J$1:$J$65536),0)</f>
        <v>33</v>
      </c>
      <c r="J1205" s="3">
        <f>IFERROR(_xlfn.XLOOKUP(B1205,[5]Sheet1!$H$1:$H$65536,[5]Sheet1!$J$1:$J$65536),0)</f>
        <v>5</v>
      </c>
      <c r="K1205" s="3">
        <f>IFERROR(_xlfn.XLOOKUP(B1205,[6]Sheet1!$H$1:$H$65536,[6]Sheet1!$J$1:$J$65536),0)</f>
        <v>6</v>
      </c>
      <c r="L1205" s="3">
        <f>IFERROR(_xlfn.XLOOKUP(B1205,[7]Sheet1!$H$1:$H$65536,[7]Sheet1!$J$1:$J$65536),0)</f>
        <v>55</v>
      </c>
      <c r="M1205" s="3">
        <f>IFERROR(_xlfn.XLOOKUP(B1205,[8]Sheet1!$H$1:$H$65536,[8]Sheet1!$J$1:$J$65536),0)</f>
        <v>95</v>
      </c>
      <c r="N1205" s="3">
        <f>IFERROR(_xlfn.XLOOKUP(B1205,[9]Sheet1!$H$1:$H$65536,[9]Sheet1!$J$1:$J$65536),0)</f>
        <v>91</v>
      </c>
      <c r="O1205" s="3">
        <f>IFERROR(_xlfn.XLOOKUP(B1205,[10]Sheet1!$H$1:$H$65536,[10]Sheet1!$J$1:$J$65536),0)</f>
        <v>115</v>
      </c>
      <c r="P1205" s="3">
        <f>IFERROR(_xlfn.XLOOKUP(B1205,[11]Sheet1!$H$1:$H$65536,[11]Sheet1!$J$1:$J$65536),0)</f>
        <v>132</v>
      </c>
      <c r="Q1205" s="3">
        <f>IFERROR(_xlfn.XLOOKUP(B1205,[12]Sheet1!$H$1:$H$65536,[12]Sheet1!$J$1:$J$65536),0)</f>
        <v>146</v>
      </c>
      <c r="R1205" s="3">
        <f>IFERROR(_xlfn.XLOOKUP(B1205,[13]Sheet1!$H$1:$H$65536,[13]Sheet1!$J$1:$J$65536),)</f>
        <v>152</v>
      </c>
      <c r="S1205" s="3">
        <f>IFERROR(_xlfn.XLOOKUP(B1205,[14]Sheet1!$H$1:$H$65536,[14]Sheet1!$K$1:$K$65536),0)</f>
        <v>140</v>
      </c>
      <c r="T1205" s="3">
        <f>IFERROR(_xlfn.XLOOKUP(B1205,[15]Sheet1!$H$1:$H$65536,[15]Sheet1!$J$1:$J$65536),0)</f>
        <v>128</v>
      </c>
      <c r="U1205" s="3">
        <f>IFERROR(_xlfn.XLOOKUP(B1205,[16]Sheet1!$H$1:$H$65536,[16]Sheet1!$J$1:$J$65536),0)</f>
        <v>103</v>
      </c>
      <c r="V1205" s="3">
        <f>IFERROR(_xlfn.XLOOKUP(B1205,[17]Sheet1!$H$1:$H$65536,[17]Sheet1!$J$1:$J$65536),0)</f>
        <v>88</v>
      </c>
      <c r="W1205" s="3">
        <f>IFERROR(_xlfn.XLOOKUP(B1205,[18]Sheet1!$H$1:$H$65536,[18]Sheet1!$J$1:$J$65536),0)</f>
        <v>98</v>
      </c>
      <c r="X1205" s="3">
        <f>IFERROR(_xlfn.XLOOKUP(B1205,[19]Sheet1!$H$1:$H$65536,[19]Sheet1!$J$1:$J$65536),0)</f>
        <v>54</v>
      </c>
      <c r="Y1205" s="3">
        <f>IFERROR(_xlfn.XLOOKUP(B1205,[20]Sheet1!$H$1:$H$65536,[20]Sheet1!$J$1:$J$65536),0)</f>
        <v>37</v>
      </c>
      <c r="Z1205" s="3">
        <f>IFERROR(_xlfn.XLOOKUP(B1205,[21]Sheet1!$H$1:$H$65536,[21]Sheet1!$J$1:$J$65536),0)</f>
        <v>29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</row>
    <row r="1206" spans="1:47" x14ac:dyDescent="0.3">
      <c r="A1206" s="2" t="str">
        <f t="shared" si="18"/>
        <v>P1</v>
      </c>
      <c r="B1206" s="1" t="s">
        <v>5654</v>
      </c>
      <c r="C1206" s="23" t="str">
        <f>_xlfn.XLOOKUP(B1206,IP구분!A:A,IP구분!C:C)</f>
        <v>뽀로로</v>
      </c>
      <c r="D1206" s="1" t="s">
        <v>5655</v>
      </c>
      <c r="E1206" s="7" t="str">
        <f>IFERROR(_xlfn.XLOOKUP(B1206,단가!A:A,단가!C:C),0)</f>
        <v xml:space="preserve">                     -</v>
      </c>
      <c r="F1206" s="3">
        <f>IFERROR(_xlfn.XLOOKUP(B1206,'[1]2609 재고'!$I$1:$I$65536,'[1]2609 재고'!$K$1:$K$65536),0)</f>
        <v>0</v>
      </c>
      <c r="G1206" s="3">
        <f>IFERROR(_xlfn.XLOOKUP(B1206,[2]Sheet1!$H$1:$H$65536,[2]Sheet1!$K$1:$K$65536),0)</f>
        <v>0</v>
      </c>
      <c r="H1206" s="3">
        <f>IFERROR(_xlfn.XLOOKUP(B1206,[3]Sheet1!$H$1:$H$65536,[3]Sheet1!$J$1:$J$65536),0)</f>
        <v>0</v>
      </c>
      <c r="I1206" s="3">
        <f>IFERROR(_xlfn.XLOOKUP(B1206,[4]Sheet1!$H$1:$H$65536,[4]Sheet1!$J$1:$J$65536),0)</f>
        <v>0</v>
      </c>
      <c r="J1206" s="3">
        <f>IFERROR(_xlfn.XLOOKUP(B1206,[5]Sheet1!$H$1:$H$65536,[5]Sheet1!$J$1:$J$65536),0)</f>
        <v>0</v>
      </c>
      <c r="K1206" s="3">
        <f>IFERROR(_xlfn.XLOOKUP(B1206,[6]Sheet1!$H$1:$H$65536,[6]Sheet1!$J$1:$J$65536),0)</f>
        <v>0</v>
      </c>
      <c r="L1206" s="3">
        <f>IFERROR(_xlfn.XLOOKUP(B1206,[7]Sheet1!$H$1:$H$65536,[7]Sheet1!$J$1:$J$65536),0)</f>
        <v>0</v>
      </c>
      <c r="M1206" s="3">
        <f>IFERROR(_xlfn.XLOOKUP(B1206,[8]Sheet1!$H$1:$H$65536,[8]Sheet1!$J$1:$J$65536),0)</f>
        <v>0</v>
      </c>
      <c r="N1206" s="3">
        <f>IFERROR(_xlfn.XLOOKUP(B1206,[9]Sheet1!$H$1:$H$65536,[9]Sheet1!$J$1:$J$65536),0)</f>
        <v>0</v>
      </c>
      <c r="O1206" s="3">
        <f>IFERROR(_xlfn.XLOOKUP(B1206,[10]Sheet1!$H$1:$H$65536,[10]Sheet1!$J$1:$J$65536),0)</f>
        <v>0</v>
      </c>
      <c r="P1206" s="3">
        <f>IFERROR(_xlfn.XLOOKUP(B1206,[11]Sheet1!$H$1:$H$65536,[11]Sheet1!$J$1:$J$65536),0)</f>
        <v>0</v>
      </c>
      <c r="Q1206" s="3">
        <f>IFERROR(_xlfn.XLOOKUP(B1206,[12]Sheet1!$H$1:$H$65536,[12]Sheet1!$J$1:$J$65536),0)</f>
        <v>0</v>
      </c>
      <c r="R1206" s="3">
        <f>IFERROR(_xlfn.XLOOKUP(B1206,[13]Sheet1!$H$1:$H$65536,[13]Sheet1!$J$1:$J$65536),)</f>
        <v>0</v>
      </c>
      <c r="S1206" s="3">
        <f>IFERROR(_xlfn.XLOOKUP(B1206,[14]Sheet1!$H$1:$H$65536,[14]Sheet1!$K$1:$K$65536),0)</f>
        <v>1</v>
      </c>
      <c r="T1206" s="3">
        <f>IFERROR(_xlfn.XLOOKUP(B1206,[15]Sheet1!$H$1:$H$65536,[15]Sheet1!$J$1:$J$65536),0)</f>
        <v>1</v>
      </c>
      <c r="U1206" s="3">
        <f>IFERROR(_xlfn.XLOOKUP(B1206,[16]Sheet1!$H$1:$H$65536,[16]Sheet1!$J$1:$J$65536),0)</f>
        <v>0</v>
      </c>
      <c r="V1206" s="3">
        <f>IFERROR(_xlfn.XLOOKUP(B1206,[17]Sheet1!$H$1:$H$65536,[17]Sheet1!$J$1:$J$65536),0)</f>
        <v>0</v>
      </c>
      <c r="W1206" s="3">
        <f>IFERROR(_xlfn.XLOOKUP(B1206,[18]Sheet1!$H$1:$H$65536,[18]Sheet1!$J$1:$J$65536),0)</f>
        <v>0</v>
      </c>
      <c r="X1206" s="3">
        <f>IFERROR(_xlfn.XLOOKUP(B1206,[19]Sheet1!$H$1:$H$65536,[19]Sheet1!$J$1:$J$65536),0)</f>
        <v>0</v>
      </c>
      <c r="Y1206" s="3">
        <f>IFERROR(_xlfn.XLOOKUP(B1206,[20]Sheet1!$H$1:$H$65536,[20]Sheet1!$J$1:$J$65536),0)</f>
        <v>0</v>
      </c>
      <c r="Z1206" s="3">
        <f>IFERROR(_xlfn.XLOOKUP(B1206,[21]Sheet1!$H$1:$H$65536,[21]Sheet1!$J$1:$J$65536),0)</f>
        <v>0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</row>
    <row r="1207" spans="1:47" x14ac:dyDescent="0.3">
      <c r="A1207" s="2" t="str">
        <f t="shared" si="18"/>
        <v>P1</v>
      </c>
      <c r="B1207" s="1" t="s">
        <v>3490</v>
      </c>
      <c r="C1207" s="23" t="str">
        <f>_xlfn.XLOOKUP(B1207,IP구분!A:A,IP구분!C:C)</f>
        <v>뽀로로</v>
      </c>
      <c r="D1207" s="1" t="s">
        <v>3491</v>
      </c>
      <c r="E1207" s="7">
        <f>IFERROR(_xlfn.XLOOKUP(B1207,단가!A:A,단가!C:C),0)</f>
        <v>2018</v>
      </c>
      <c r="F1207" s="3">
        <f>IFERROR(_xlfn.XLOOKUP(B1207,'[1]2609 재고'!$I$1:$I$65536,'[1]2609 재고'!$K$1:$K$65536),0)</f>
        <v>3</v>
      </c>
      <c r="G1207" s="3">
        <f>IFERROR(_xlfn.XLOOKUP(B1207,[2]Sheet1!$H$1:$H$65536,[2]Sheet1!$K$1:$K$65536),0)</f>
        <v>4</v>
      </c>
      <c r="H1207" s="3">
        <f>IFERROR(_xlfn.XLOOKUP(B1207,[3]Sheet1!$H$1:$H$65536,[3]Sheet1!$J$1:$J$65536),0)</f>
        <v>4</v>
      </c>
      <c r="I1207" s="3">
        <f>IFERROR(_xlfn.XLOOKUP(B1207,[4]Sheet1!$H$1:$H$65536,[4]Sheet1!$J$1:$J$65536),0)</f>
        <v>3</v>
      </c>
      <c r="J1207" s="3">
        <f>IFERROR(_xlfn.XLOOKUP(B1207,[5]Sheet1!$H$1:$H$65536,[5]Sheet1!$J$1:$J$65536),0)</f>
        <v>3</v>
      </c>
      <c r="K1207" s="3">
        <f>IFERROR(_xlfn.XLOOKUP(B1207,[6]Sheet1!$H$1:$H$65536,[6]Sheet1!$J$1:$J$65536),0)</f>
        <v>3</v>
      </c>
      <c r="L1207" s="3">
        <f>IFERROR(_xlfn.XLOOKUP(B1207,[7]Sheet1!$H$1:$H$65536,[7]Sheet1!$J$1:$J$65536),0)</f>
        <v>3</v>
      </c>
      <c r="M1207" s="3">
        <f>IFERROR(_xlfn.XLOOKUP(B1207,[8]Sheet1!$H$1:$H$65536,[8]Sheet1!$J$1:$J$65536),0)</f>
        <v>3</v>
      </c>
      <c r="N1207" s="3">
        <f>IFERROR(_xlfn.XLOOKUP(B1207,[9]Sheet1!$H$1:$H$65536,[9]Sheet1!$J$1:$J$65536),0)</f>
        <v>3</v>
      </c>
      <c r="O1207" s="3">
        <f>IFERROR(_xlfn.XLOOKUP(B1207,[10]Sheet1!$H$1:$H$65536,[10]Sheet1!$J$1:$J$65536),0)</f>
        <v>3</v>
      </c>
      <c r="P1207" s="3">
        <f>IFERROR(_xlfn.XLOOKUP(B1207,[11]Sheet1!$H$1:$H$65536,[11]Sheet1!$J$1:$J$65536),0)</f>
        <v>3</v>
      </c>
      <c r="Q1207" s="3">
        <f>IFERROR(_xlfn.XLOOKUP(B1207,[12]Sheet1!$H$1:$H$65536,[12]Sheet1!$J$1:$J$65536),0)</f>
        <v>3</v>
      </c>
      <c r="R1207" s="3">
        <f>IFERROR(_xlfn.XLOOKUP(B1207,[13]Sheet1!$H$1:$H$65536,[13]Sheet1!$J$1:$J$65536),)</f>
        <v>3</v>
      </c>
      <c r="S1207" s="3">
        <f>IFERROR(_xlfn.XLOOKUP(B1207,[14]Sheet1!$H$1:$H$65536,[14]Sheet1!$K$1:$K$65536),0)</f>
        <v>4</v>
      </c>
      <c r="T1207" s="3">
        <f>IFERROR(_xlfn.XLOOKUP(B1207,[15]Sheet1!$H$1:$H$65536,[15]Sheet1!$J$1:$J$65536),0)</f>
        <v>4</v>
      </c>
      <c r="U1207" s="3">
        <f>IFERROR(_xlfn.XLOOKUP(B1207,[16]Sheet1!$H$1:$H$65536,[16]Sheet1!$J$1:$J$65536),0)</f>
        <v>3</v>
      </c>
      <c r="V1207" s="3">
        <f>IFERROR(_xlfn.XLOOKUP(B1207,[17]Sheet1!$H$1:$H$65536,[17]Sheet1!$J$1:$J$65536),0)</f>
        <v>3</v>
      </c>
      <c r="W1207" s="3">
        <f>IFERROR(_xlfn.XLOOKUP(B1207,[18]Sheet1!$H$1:$H$65536,[18]Sheet1!$J$1:$J$65536),0)</f>
        <v>3</v>
      </c>
      <c r="X1207" s="3">
        <f>IFERROR(_xlfn.XLOOKUP(B1207,[19]Sheet1!$H$1:$H$65536,[19]Sheet1!$J$1:$J$65536),0)</f>
        <v>3</v>
      </c>
      <c r="Y1207" s="3">
        <f>IFERROR(_xlfn.XLOOKUP(B1207,[20]Sheet1!$H$1:$H$65536,[20]Sheet1!$J$1:$J$65536),0)</f>
        <v>3</v>
      </c>
      <c r="Z1207" s="3">
        <f>IFERROR(_xlfn.XLOOKUP(B1207,[21]Sheet1!$H$1:$H$65536,[21]Sheet1!$J$1:$J$65536),0)</f>
        <v>3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</row>
    <row r="1208" spans="1:47" x14ac:dyDescent="0.3">
      <c r="A1208" s="2" t="str">
        <f t="shared" si="18"/>
        <v>M2</v>
      </c>
      <c r="B1208" s="1" t="s">
        <v>5656</v>
      </c>
      <c r="C1208" s="23" t="str">
        <f>_xlfn.XLOOKUP(B1208,IP구분!A:A,IP구분!C:C)</f>
        <v>뽀로로</v>
      </c>
      <c r="D1208" s="1" t="s">
        <v>5657</v>
      </c>
      <c r="E1208" s="7" t="str">
        <f>IFERROR(_xlfn.XLOOKUP(B1208,단가!A:A,단가!C:C),0)</f>
        <v xml:space="preserve">                     -</v>
      </c>
      <c r="F1208" s="3">
        <f>IFERROR(_xlfn.XLOOKUP(B1208,'[1]2609 재고'!$I$1:$I$65536,'[1]2609 재고'!$K$1:$K$65536),0)</f>
        <v>0</v>
      </c>
      <c r="G1208" s="3">
        <f>IFERROR(_xlfn.XLOOKUP(B1208,[2]Sheet1!$H$1:$H$65536,[2]Sheet1!$K$1:$K$65536),0)</f>
        <v>0</v>
      </c>
      <c r="H1208" s="3">
        <f>IFERROR(_xlfn.XLOOKUP(B1208,[3]Sheet1!$H$1:$H$65536,[3]Sheet1!$J$1:$J$65536),0)</f>
        <v>0</v>
      </c>
      <c r="I1208" s="3">
        <f>IFERROR(_xlfn.XLOOKUP(B1208,[4]Sheet1!$H$1:$H$65536,[4]Sheet1!$J$1:$J$65536),0)</f>
        <v>0</v>
      </c>
      <c r="J1208" s="3">
        <f>IFERROR(_xlfn.XLOOKUP(B1208,[5]Sheet1!$H$1:$H$65536,[5]Sheet1!$J$1:$J$65536),0)</f>
        <v>0</v>
      </c>
      <c r="K1208" s="3">
        <f>IFERROR(_xlfn.XLOOKUP(B1208,[6]Sheet1!$H$1:$H$65536,[6]Sheet1!$J$1:$J$65536),0)</f>
        <v>0</v>
      </c>
      <c r="L1208" s="3">
        <f>IFERROR(_xlfn.XLOOKUP(B1208,[7]Sheet1!$H$1:$H$65536,[7]Sheet1!$J$1:$J$65536),0)</f>
        <v>0</v>
      </c>
      <c r="M1208" s="3">
        <f>IFERROR(_xlfn.XLOOKUP(B1208,[8]Sheet1!$H$1:$H$65536,[8]Sheet1!$J$1:$J$65536),0)</f>
        <v>0</v>
      </c>
      <c r="N1208" s="3">
        <f>IFERROR(_xlfn.XLOOKUP(B1208,[9]Sheet1!$H$1:$H$65536,[9]Sheet1!$J$1:$J$65536),0)</f>
        <v>0</v>
      </c>
      <c r="O1208" s="3">
        <f>IFERROR(_xlfn.XLOOKUP(B1208,[10]Sheet1!$H$1:$H$65536,[10]Sheet1!$J$1:$J$65536),0)</f>
        <v>0</v>
      </c>
      <c r="P1208" s="3">
        <f>IFERROR(_xlfn.XLOOKUP(B1208,[11]Sheet1!$H$1:$H$65536,[11]Sheet1!$J$1:$J$65536),0)</f>
        <v>0</v>
      </c>
      <c r="Q1208" s="3">
        <f>IFERROR(_xlfn.XLOOKUP(B1208,[12]Sheet1!$H$1:$H$65536,[12]Sheet1!$J$1:$J$65536),0)</f>
        <v>0</v>
      </c>
      <c r="R1208" s="3">
        <f>IFERROR(_xlfn.XLOOKUP(B1208,[13]Sheet1!$H$1:$H$65536,[13]Sheet1!$J$1:$J$65536),)</f>
        <v>0</v>
      </c>
      <c r="S1208" s="3">
        <f>IFERROR(_xlfn.XLOOKUP(B1208,[14]Sheet1!$H$1:$H$65536,[14]Sheet1!$K$1:$K$65536),0)</f>
        <v>0</v>
      </c>
      <c r="T1208" s="3">
        <f>IFERROR(_xlfn.XLOOKUP(B1208,[15]Sheet1!$H$1:$H$65536,[15]Sheet1!$J$1:$J$65536),0)</f>
        <v>0</v>
      </c>
      <c r="U1208" s="3">
        <f>IFERROR(_xlfn.XLOOKUP(B1208,[16]Sheet1!$H$1:$H$65536,[16]Sheet1!$J$1:$J$65536),0)</f>
        <v>0</v>
      </c>
      <c r="V1208" s="3">
        <f>IFERROR(_xlfn.XLOOKUP(B1208,[17]Sheet1!$H$1:$H$65536,[17]Sheet1!$J$1:$J$65536),0)</f>
        <v>0</v>
      </c>
      <c r="W1208" s="3">
        <f>IFERROR(_xlfn.XLOOKUP(B1208,[18]Sheet1!$H$1:$H$65536,[18]Sheet1!$J$1:$J$65536),0)</f>
        <v>0</v>
      </c>
      <c r="X1208" s="3">
        <f>IFERROR(_xlfn.XLOOKUP(B1208,[19]Sheet1!$H$1:$H$65536,[19]Sheet1!$J$1:$J$65536),0)</f>
        <v>0</v>
      </c>
      <c r="Y1208" s="3">
        <f>IFERROR(_xlfn.XLOOKUP(B1208,[20]Sheet1!$H$1:$H$65536,[20]Sheet1!$J$1:$J$65536),0)</f>
        <v>0</v>
      </c>
      <c r="Z1208" s="3">
        <f>IFERROR(_xlfn.XLOOKUP(B1208,[21]Sheet1!$H$1:$H$65536,[21]Sheet1!$J$1:$J$65536),0)</f>
        <v>0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</row>
    <row r="1209" spans="1:47" x14ac:dyDescent="0.3">
      <c r="A1209" s="2" t="str">
        <f t="shared" si="18"/>
        <v>M2</v>
      </c>
      <c r="B1209" s="1" t="s">
        <v>5658</v>
      </c>
      <c r="C1209" s="23" t="str">
        <f>_xlfn.XLOOKUP(B1209,IP구분!A:A,IP구분!C:C)</f>
        <v>뽀로로</v>
      </c>
      <c r="D1209" s="1" t="s">
        <v>5659</v>
      </c>
      <c r="E1209" s="7" t="str">
        <f>IFERROR(_xlfn.XLOOKUP(B1209,단가!A:A,단가!C:C),0)</f>
        <v xml:space="preserve">                     -</v>
      </c>
      <c r="F1209" s="3">
        <f>IFERROR(_xlfn.XLOOKUP(B1209,'[1]2609 재고'!$I$1:$I$65536,'[1]2609 재고'!$K$1:$K$65536),0)</f>
        <v>0</v>
      </c>
      <c r="G1209" s="3">
        <f>IFERROR(_xlfn.XLOOKUP(B1209,[2]Sheet1!$H$1:$H$65536,[2]Sheet1!$K$1:$K$65536),0)</f>
        <v>0</v>
      </c>
      <c r="H1209" s="3">
        <f>IFERROR(_xlfn.XLOOKUP(B1209,[3]Sheet1!$H$1:$H$65536,[3]Sheet1!$J$1:$J$65536),0)</f>
        <v>0</v>
      </c>
      <c r="I1209" s="3">
        <f>IFERROR(_xlfn.XLOOKUP(B1209,[4]Sheet1!$H$1:$H$65536,[4]Sheet1!$J$1:$J$65536),0)</f>
        <v>0</v>
      </c>
      <c r="J1209" s="3">
        <f>IFERROR(_xlfn.XLOOKUP(B1209,[5]Sheet1!$H$1:$H$65536,[5]Sheet1!$J$1:$J$65536),0)</f>
        <v>0</v>
      </c>
      <c r="K1209" s="3">
        <f>IFERROR(_xlfn.XLOOKUP(B1209,[6]Sheet1!$H$1:$H$65536,[6]Sheet1!$J$1:$J$65536),0)</f>
        <v>0</v>
      </c>
      <c r="L1209" s="3">
        <f>IFERROR(_xlfn.XLOOKUP(B1209,[7]Sheet1!$H$1:$H$65536,[7]Sheet1!$J$1:$J$65536),0)</f>
        <v>0</v>
      </c>
      <c r="M1209" s="3">
        <f>IFERROR(_xlfn.XLOOKUP(B1209,[8]Sheet1!$H$1:$H$65536,[8]Sheet1!$J$1:$J$65536),0)</f>
        <v>0</v>
      </c>
      <c r="N1209" s="3">
        <f>IFERROR(_xlfn.XLOOKUP(B1209,[9]Sheet1!$H$1:$H$65536,[9]Sheet1!$J$1:$J$65536),0)</f>
        <v>0</v>
      </c>
      <c r="O1209" s="3">
        <f>IFERROR(_xlfn.XLOOKUP(B1209,[10]Sheet1!$H$1:$H$65536,[10]Sheet1!$J$1:$J$65536),0)</f>
        <v>0</v>
      </c>
      <c r="P1209" s="3">
        <f>IFERROR(_xlfn.XLOOKUP(B1209,[11]Sheet1!$H$1:$H$65536,[11]Sheet1!$J$1:$J$65536),0)</f>
        <v>0</v>
      </c>
      <c r="Q1209" s="3">
        <f>IFERROR(_xlfn.XLOOKUP(B1209,[12]Sheet1!$H$1:$H$65536,[12]Sheet1!$J$1:$J$65536),0)</f>
        <v>0</v>
      </c>
      <c r="R1209" s="3">
        <f>IFERROR(_xlfn.XLOOKUP(B1209,[13]Sheet1!$H$1:$H$65536,[13]Sheet1!$J$1:$J$65536),)</f>
        <v>24</v>
      </c>
      <c r="S1209" s="3">
        <f>IFERROR(_xlfn.XLOOKUP(B1209,[14]Sheet1!$H$1:$H$65536,[14]Sheet1!$K$1:$K$65536),0)</f>
        <v>0</v>
      </c>
      <c r="T1209" s="3">
        <f>IFERROR(_xlfn.XLOOKUP(B1209,[15]Sheet1!$H$1:$H$65536,[15]Sheet1!$J$1:$J$65536),0)</f>
        <v>0</v>
      </c>
      <c r="U1209" s="3">
        <f>IFERROR(_xlfn.XLOOKUP(B1209,[16]Sheet1!$H$1:$H$65536,[16]Sheet1!$J$1:$J$65536),0)</f>
        <v>0</v>
      </c>
      <c r="V1209" s="3">
        <f>IFERROR(_xlfn.XLOOKUP(B1209,[17]Sheet1!$H$1:$H$65536,[17]Sheet1!$J$1:$J$65536),0)</f>
        <v>0</v>
      </c>
      <c r="W1209" s="3">
        <f>IFERROR(_xlfn.XLOOKUP(B1209,[18]Sheet1!$H$1:$H$65536,[18]Sheet1!$J$1:$J$65536),0)</f>
        <v>0</v>
      </c>
      <c r="X1209" s="3">
        <f>IFERROR(_xlfn.XLOOKUP(B1209,[19]Sheet1!$H$1:$H$65536,[19]Sheet1!$J$1:$J$65536),0)</f>
        <v>0</v>
      </c>
      <c r="Y1209" s="3">
        <f>IFERROR(_xlfn.XLOOKUP(B1209,[20]Sheet1!$H$1:$H$65536,[20]Sheet1!$J$1:$J$65536),0)</f>
        <v>0</v>
      </c>
      <c r="Z1209" s="3">
        <f>IFERROR(_xlfn.XLOOKUP(B1209,[21]Sheet1!$H$1:$H$65536,[21]Sheet1!$J$1:$J$65536),0)</f>
        <v>0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</row>
    <row r="1210" spans="1:47" x14ac:dyDescent="0.3">
      <c r="A1210" s="2" t="str">
        <f t="shared" si="18"/>
        <v>M2</v>
      </c>
      <c r="B1210" s="1" t="s">
        <v>1924</v>
      </c>
      <c r="C1210" s="23" t="str">
        <f>_xlfn.XLOOKUP(B1210,IP구분!A:A,IP구분!C:C)</f>
        <v>뽀로로</v>
      </c>
      <c r="D1210" s="1" t="s">
        <v>1925</v>
      </c>
      <c r="E1210" s="7">
        <f>IFERROR(_xlfn.XLOOKUP(B1210,단가!A:A,단가!C:C),0)</f>
        <v>2325</v>
      </c>
      <c r="F1210" s="3">
        <f>IFERROR(_xlfn.XLOOKUP(B1210,'[1]2609 재고'!$I$1:$I$65536,'[1]2609 재고'!$K$1:$K$65536),0)</f>
        <v>61</v>
      </c>
      <c r="G1210" s="3">
        <f>IFERROR(_xlfn.XLOOKUP(B1210,[2]Sheet1!$H$1:$H$65536,[2]Sheet1!$K$1:$K$65536),0)</f>
        <v>64</v>
      </c>
      <c r="H1210" s="3">
        <f>IFERROR(_xlfn.XLOOKUP(B1210,[3]Sheet1!$H$1:$H$65536,[3]Sheet1!$J$1:$J$65536),0)</f>
        <v>64</v>
      </c>
      <c r="I1210" s="3">
        <f>IFERROR(_xlfn.XLOOKUP(B1210,[4]Sheet1!$H$1:$H$65536,[4]Sheet1!$J$1:$J$65536),0)</f>
        <v>65</v>
      </c>
      <c r="J1210" s="3">
        <f>IFERROR(_xlfn.XLOOKUP(B1210,[5]Sheet1!$H$1:$H$65536,[5]Sheet1!$J$1:$J$65536),0)</f>
        <v>70</v>
      </c>
      <c r="K1210" s="3">
        <f>IFERROR(_xlfn.XLOOKUP(B1210,[6]Sheet1!$H$1:$H$65536,[6]Sheet1!$J$1:$J$65536),0)</f>
        <v>68</v>
      </c>
      <c r="L1210" s="3">
        <f>IFERROR(_xlfn.XLOOKUP(B1210,[7]Sheet1!$H$1:$H$65536,[7]Sheet1!$J$1:$J$65536),0)</f>
        <v>71</v>
      </c>
      <c r="M1210" s="3">
        <f>IFERROR(_xlfn.XLOOKUP(B1210,[8]Sheet1!$H$1:$H$65536,[8]Sheet1!$J$1:$J$65536),0)</f>
        <v>82</v>
      </c>
      <c r="N1210" s="3">
        <f>IFERROR(_xlfn.XLOOKUP(B1210,[9]Sheet1!$H$1:$H$65536,[9]Sheet1!$J$1:$J$65536),0)</f>
        <v>91</v>
      </c>
      <c r="O1210" s="3">
        <f>IFERROR(_xlfn.XLOOKUP(B1210,[10]Sheet1!$H$1:$H$65536,[10]Sheet1!$J$1:$J$65536),0)</f>
        <v>91</v>
      </c>
      <c r="P1210" s="3">
        <f>IFERROR(_xlfn.XLOOKUP(B1210,[11]Sheet1!$H$1:$H$65536,[11]Sheet1!$J$1:$J$65536),0)</f>
        <v>111</v>
      </c>
      <c r="Q1210" s="3">
        <f>IFERROR(_xlfn.XLOOKUP(B1210,[12]Sheet1!$H$1:$H$65536,[12]Sheet1!$J$1:$J$65536),0)</f>
        <v>111</v>
      </c>
      <c r="R1210" s="3">
        <f>IFERROR(_xlfn.XLOOKUP(B1210,[13]Sheet1!$H$1:$H$65536,[13]Sheet1!$J$1:$J$65536),)</f>
        <v>111</v>
      </c>
      <c r="S1210" s="3">
        <f>IFERROR(_xlfn.XLOOKUP(B1210,[14]Sheet1!$H$1:$H$65536,[14]Sheet1!$K$1:$K$65536),0)</f>
        <v>111</v>
      </c>
      <c r="T1210" s="3">
        <f>IFERROR(_xlfn.XLOOKUP(B1210,[15]Sheet1!$H$1:$H$65536,[15]Sheet1!$J$1:$J$65536),0)</f>
        <v>113</v>
      </c>
      <c r="U1210" s="3">
        <f>IFERROR(_xlfn.XLOOKUP(B1210,[16]Sheet1!$H$1:$H$65536,[16]Sheet1!$J$1:$J$65536),0)</f>
        <v>115</v>
      </c>
      <c r="V1210" s="3">
        <f>IFERROR(_xlfn.XLOOKUP(B1210,[17]Sheet1!$H$1:$H$65536,[17]Sheet1!$J$1:$J$65536),0)</f>
        <v>115</v>
      </c>
      <c r="W1210" s="3">
        <f>IFERROR(_xlfn.XLOOKUP(B1210,[18]Sheet1!$H$1:$H$65536,[18]Sheet1!$J$1:$J$65536),0)</f>
        <v>115</v>
      </c>
      <c r="X1210" s="3">
        <f>IFERROR(_xlfn.XLOOKUP(B1210,[19]Sheet1!$H$1:$H$65536,[19]Sheet1!$J$1:$J$65536),0)</f>
        <v>128</v>
      </c>
      <c r="Y1210" s="3">
        <f>IFERROR(_xlfn.XLOOKUP(B1210,[20]Sheet1!$H$1:$H$65536,[20]Sheet1!$J$1:$J$65536),0)</f>
        <v>128</v>
      </c>
      <c r="Z1210" s="3">
        <f>IFERROR(_xlfn.XLOOKUP(B1210,[21]Sheet1!$H$1:$H$65536,[21]Sheet1!$J$1:$J$65536),0)</f>
        <v>129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</row>
    <row r="1211" spans="1:47" x14ac:dyDescent="0.3">
      <c r="A1211" s="2" t="str">
        <f t="shared" si="18"/>
        <v>M2</v>
      </c>
      <c r="B1211" s="1" t="s">
        <v>1926</v>
      </c>
      <c r="C1211" s="23" t="str">
        <f>_xlfn.XLOOKUP(B1211,IP구분!A:A,IP구분!C:C)</f>
        <v>뽀로로</v>
      </c>
      <c r="D1211" s="1" t="s">
        <v>1927</v>
      </c>
      <c r="E1211" s="7" t="str">
        <f>IFERROR(_xlfn.XLOOKUP(B1211,단가!A:A,단가!C:C),0)</f>
        <v xml:space="preserve">                     -</v>
      </c>
      <c r="F1211" s="3">
        <f>IFERROR(_xlfn.XLOOKUP(B1211,'[1]2609 재고'!$I$1:$I$65536,'[1]2609 재고'!$K$1:$K$65536),0)</f>
        <v>0</v>
      </c>
      <c r="G1211" s="3">
        <f>IFERROR(_xlfn.XLOOKUP(B1211,[2]Sheet1!$H$1:$H$65536,[2]Sheet1!$K$1:$K$65536),0)</f>
        <v>0</v>
      </c>
      <c r="H1211" s="3">
        <f>IFERROR(_xlfn.XLOOKUP(B1211,[3]Sheet1!$H$1:$H$65536,[3]Sheet1!$J$1:$J$65536),0)</f>
        <v>0</v>
      </c>
      <c r="I1211" s="3">
        <f>IFERROR(_xlfn.XLOOKUP(B1211,[4]Sheet1!$H$1:$H$65536,[4]Sheet1!$J$1:$J$65536),0)</f>
        <v>0</v>
      </c>
      <c r="J1211" s="3">
        <f>IFERROR(_xlfn.XLOOKUP(B1211,[5]Sheet1!$H$1:$H$65536,[5]Sheet1!$J$1:$J$65536),0)</f>
        <v>0</v>
      </c>
      <c r="K1211" s="3">
        <f>IFERROR(_xlfn.XLOOKUP(B1211,[6]Sheet1!$H$1:$H$65536,[6]Sheet1!$J$1:$J$65536),0)</f>
        <v>0</v>
      </c>
      <c r="L1211" s="3">
        <f>IFERROR(_xlfn.XLOOKUP(B1211,[7]Sheet1!$H$1:$H$65536,[7]Sheet1!$J$1:$J$65536),0)</f>
        <v>0</v>
      </c>
      <c r="M1211" s="3">
        <f>IFERROR(_xlfn.XLOOKUP(B1211,[8]Sheet1!$H$1:$H$65536,[8]Sheet1!$J$1:$J$65536),0)</f>
        <v>0</v>
      </c>
      <c r="N1211" s="3">
        <f>IFERROR(_xlfn.XLOOKUP(B1211,[9]Sheet1!$H$1:$H$65536,[9]Sheet1!$J$1:$J$65536),0)</f>
        <v>4</v>
      </c>
      <c r="O1211" s="3">
        <f>IFERROR(_xlfn.XLOOKUP(B1211,[10]Sheet1!$H$1:$H$65536,[10]Sheet1!$J$1:$J$65536),0)</f>
        <v>5</v>
      </c>
      <c r="P1211" s="3">
        <f>IFERROR(_xlfn.XLOOKUP(B1211,[11]Sheet1!$H$1:$H$65536,[11]Sheet1!$J$1:$J$65536),0)</f>
        <v>17</v>
      </c>
      <c r="Q1211" s="3">
        <f>IFERROR(_xlfn.XLOOKUP(B1211,[12]Sheet1!$H$1:$H$65536,[12]Sheet1!$J$1:$J$65536),0)</f>
        <v>23</v>
      </c>
      <c r="R1211" s="3">
        <f>IFERROR(_xlfn.XLOOKUP(B1211,[13]Sheet1!$H$1:$H$65536,[13]Sheet1!$J$1:$J$65536),)</f>
        <v>26</v>
      </c>
      <c r="S1211" s="3">
        <f>IFERROR(_xlfn.XLOOKUP(B1211,[14]Sheet1!$H$1:$H$65536,[14]Sheet1!$K$1:$K$65536),0)</f>
        <v>40</v>
      </c>
      <c r="T1211" s="3">
        <f>IFERROR(_xlfn.XLOOKUP(B1211,[15]Sheet1!$H$1:$H$65536,[15]Sheet1!$J$1:$J$65536),0)</f>
        <v>47</v>
      </c>
      <c r="U1211" s="3">
        <f>IFERROR(_xlfn.XLOOKUP(B1211,[16]Sheet1!$H$1:$H$65536,[16]Sheet1!$J$1:$J$65536),0)</f>
        <v>87</v>
      </c>
      <c r="V1211" s="3">
        <f>IFERROR(_xlfn.XLOOKUP(B1211,[17]Sheet1!$H$1:$H$65536,[17]Sheet1!$J$1:$J$65536),0)</f>
        <v>105</v>
      </c>
      <c r="W1211" s="3">
        <f>IFERROR(_xlfn.XLOOKUP(B1211,[18]Sheet1!$H$1:$H$65536,[18]Sheet1!$J$1:$J$65536),0)</f>
        <v>108</v>
      </c>
      <c r="X1211" s="3">
        <f>IFERROR(_xlfn.XLOOKUP(B1211,[19]Sheet1!$H$1:$H$65536,[19]Sheet1!$J$1:$J$65536),0)</f>
        <v>42</v>
      </c>
      <c r="Y1211" s="3">
        <f>IFERROR(_xlfn.XLOOKUP(B1211,[20]Sheet1!$H$1:$H$65536,[20]Sheet1!$J$1:$J$65536),0)</f>
        <v>57</v>
      </c>
      <c r="Z1211" s="3">
        <f>IFERROR(_xlfn.XLOOKUP(B1211,[21]Sheet1!$H$1:$H$65536,[21]Sheet1!$J$1:$J$65536),0)</f>
        <v>85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</row>
    <row r="1212" spans="1:47" x14ac:dyDescent="0.3">
      <c r="A1212" s="2" t="str">
        <f t="shared" si="18"/>
        <v>P1</v>
      </c>
      <c r="B1212" s="1" t="s">
        <v>1928</v>
      </c>
      <c r="C1212" s="23" t="str">
        <f>_xlfn.XLOOKUP(B1212,IP구분!A:A,IP구분!C:C)</f>
        <v>뽀로로</v>
      </c>
      <c r="D1212" s="1" t="s">
        <v>1929</v>
      </c>
      <c r="E1212" s="7" t="str">
        <f>IFERROR(_xlfn.XLOOKUP(B1212,단가!A:A,단가!C:C),0)</f>
        <v xml:space="preserve">                     -</v>
      </c>
      <c r="F1212" s="3">
        <f>IFERROR(_xlfn.XLOOKUP(B1212,'[1]2609 재고'!$I$1:$I$65536,'[1]2609 재고'!$K$1:$K$65536),0)</f>
        <v>0</v>
      </c>
      <c r="G1212" s="3">
        <f>IFERROR(_xlfn.XLOOKUP(B1212,[2]Sheet1!$H$1:$H$65536,[2]Sheet1!$K$1:$K$65536),0)</f>
        <v>0</v>
      </c>
      <c r="H1212" s="3">
        <f>IFERROR(_xlfn.XLOOKUP(B1212,[3]Sheet1!$H$1:$H$65536,[3]Sheet1!$J$1:$J$65536),0)</f>
        <v>0</v>
      </c>
      <c r="I1212" s="3">
        <f>IFERROR(_xlfn.XLOOKUP(B1212,[4]Sheet1!$H$1:$H$65536,[4]Sheet1!$J$1:$J$65536),0)</f>
        <v>0</v>
      </c>
      <c r="J1212" s="3">
        <f>IFERROR(_xlfn.XLOOKUP(B1212,[5]Sheet1!$H$1:$H$65536,[5]Sheet1!$J$1:$J$65536),0)</f>
        <v>1</v>
      </c>
      <c r="K1212" s="3">
        <f>IFERROR(_xlfn.XLOOKUP(B1212,[6]Sheet1!$H$1:$H$65536,[6]Sheet1!$J$1:$J$65536),0)</f>
        <v>1</v>
      </c>
      <c r="L1212" s="3">
        <f>IFERROR(_xlfn.XLOOKUP(B1212,[7]Sheet1!$H$1:$H$65536,[7]Sheet1!$J$1:$J$65536),0)</f>
        <v>0</v>
      </c>
      <c r="M1212" s="3">
        <f>IFERROR(_xlfn.XLOOKUP(B1212,[8]Sheet1!$H$1:$H$65536,[8]Sheet1!$J$1:$J$65536),0)</f>
        <v>0</v>
      </c>
      <c r="N1212" s="3">
        <f>IFERROR(_xlfn.XLOOKUP(B1212,[9]Sheet1!$H$1:$H$65536,[9]Sheet1!$J$1:$J$65536),0)</f>
        <v>0</v>
      </c>
      <c r="O1212" s="3">
        <f>IFERROR(_xlfn.XLOOKUP(B1212,[10]Sheet1!$H$1:$H$65536,[10]Sheet1!$J$1:$J$65536),0)</f>
        <v>0</v>
      </c>
      <c r="P1212" s="3">
        <f>IFERROR(_xlfn.XLOOKUP(B1212,[11]Sheet1!$H$1:$H$65536,[11]Sheet1!$J$1:$J$65536),0)</f>
        <v>0</v>
      </c>
      <c r="Q1212" s="3">
        <f>IFERROR(_xlfn.XLOOKUP(B1212,[12]Sheet1!$H$1:$H$65536,[12]Sheet1!$J$1:$J$65536),0)</f>
        <v>0</v>
      </c>
      <c r="R1212" s="3">
        <f>IFERROR(_xlfn.XLOOKUP(B1212,[13]Sheet1!$H$1:$H$65536,[13]Sheet1!$J$1:$J$65536),)</f>
        <v>0</v>
      </c>
      <c r="S1212" s="3">
        <f>IFERROR(_xlfn.XLOOKUP(B1212,[14]Sheet1!$H$1:$H$65536,[14]Sheet1!$K$1:$K$65536),0)</f>
        <v>0</v>
      </c>
      <c r="T1212" s="3">
        <f>IFERROR(_xlfn.XLOOKUP(B1212,[15]Sheet1!$H$1:$H$65536,[15]Sheet1!$J$1:$J$65536),0)</f>
        <v>0</v>
      </c>
      <c r="U1212" s="3">
        <f>IFERROR(_xlfn.XLOOKUP(B1212,[16]Sheet1!$H$1:$H$65536,[16]Sheet1!$J$1:$J$65536),0)</f>
        <v>1</v>
      </c>
      <c r="V1212" s="3">
        <f>IFERROR(_xlfn.XLOOKUP(B1212,[17]Sheet1!$H$1:$H$65536,[17]Sheet1!$J$1:$J$65536),0)</f>
        <v>1</v>
      </c>
      <c r="W1212" s="3">
        <f>IFERROR(_xlfn.XLOOKUP(B1212,[18]Sheet1!$H$1:$H$65536,[18]Sheet1!$J$1:$J$65536),0)</f>
        <v>0</v>
      </c>
      <c r="X1212" s="3">
        <f>IFERROR(_xlfn.XLOOKUP(B1212,[19]Sheet1!$H$1:$H$65536,[19]Sheet1!$J$1:$J$65536),0)</f>
        <v>0</v>
      </c>
      <c r="Y1212" s="3">
        <f>IFERROR(_xlfn.XLOOKUP(B1212,[20]Sheet1!$H$1:$H$65536,[20]Sheet1!$J$1:$J$65536),0)</f>
        <v>0</v>
      </c>
      <c r="Z1212" s="3">
        <f>IFERROR(_xlfn.XLOOKUP(B1212,[21]Sheet1!$H$1:$H$65536,[21]Sheet1!$J$1:$J$65536),0)</f>
        <v>0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</row>
    <row r="1213" spans="1:47" x14ac:dyDescent="0.3">
      <c r="A1213" s="2" t="str">
        <f t="shared" si="18"/>
        <v>P1</v>
      </c>
      <c r="B1213" s="1" t="s">
        <v>5660</v>
      </c>
      <c r="C1213" s="23" t="str">
        <f>_xlfn.XLOOKUP(B1213,IP구분!A:A,IP구분!C:C)</f>
        <v>뽀로로</v>
      </c>
      <c r="D1213" s="1" t="s">
        <v>5661</v>
      </c>
      <c r="E1213" s="7" t="str">
        <f>IFERROR(_xlfn.XLOOKUP(B1213,단가!A:A,단가!C:C),0)</f>
        <v xml:space="preserve">                     -</v>
      </c>
      <c r="F1213" s="3">
        <f>IFERROR(_xlfn.XLOOKUP(B1213,'[1]2609 재고'!$I$1:$I$65536,'[1]2609 재고'!$K$1:$K$65536),0)</f>
        <v>0</v>
      </c>
      <c r="G1213" s="3">
        <f>IFERROR(_xlfn.XLOOKUP(B1213,[2]Sheet1!$H$1:$H$65536,[2]Sheet1!$K$1:$K$65536),0)</f>
        <v>0</v>
      </c>
      <c r="H1213" s="3">
        <f>IFERROR(_xlfn.XLOOKUP(B1213,[3]Sheet1!$H$1:$H$65536,[3]Sheet1!$J$1:$J$65536),0)</f>
        <v>0</v>
      </c>
      <c r="I1213" s="3">
        <f>IFERROR(_xlfn.XLOOKUP(B1213,[4]Sheet1!$H$1:$H$65536,[4]Sheet1!$J$1:$J$65536),0)</f>
        <v>0</v>
      </c>
      <c r="J1213" s="3">
        <f>IFERROR(_xlfn.XLOOKUP(B1213,[5]Sheet1!$H$1:$H$65536,[5]Sheet1!$J$1:$J$65536),0)</f>
        <v>0</v>
      </c>
      <c r="K1213" s="3">
        <f>IFERROR(_xlfn.XLOOKUP(B1213,[6]Sheet1!$H$1:$H$65536,[6]Sheet1!$J$1:$J$65536),0)</f>
        <v>0</v>
      </c>
      <c r="L1213" s="3">
        <f>IFERROR(_xlfn.XLOOKUP(B1213,[7]Sheet1!$H$1:$H$65536,[7]Sheet1!$J$1:$J$65536),0)</f>
        <v>0</v>
      </c>
      <c r="M1213" s="3">
        <f>IFERROR(_xlfn.XLOOKUP(B1213,[8]Sheet1!$H$1:$H$65536,[8]Sheet1!$J$1:$J$65536),0)</f>
        <v>0</v>
      </c>
      <c r="N1213" s="3">
        <f>IFERROR(_xlfn.XLOOKUP(B1213,[9]Sheet1!$H$1:$H$65536,[9]Sheet1!$J$1:$J$65536),0)</f>
        <v>0</v>
      </c>
      <c r="O1213" s="3">
        <f>IFERROR(_xlfn.XLOOKUP(B1213,[10]Sheet1!$H$1:$H$65536,[10]Sheet1!$J$1:$J$65536),0)</f>
        <v>0</v>
      </c>
      <c r="P1213" s="3">
        <f>IFERROR(_xlfn.XLOOKUP(B1213,[11]Sheet1!$H$1:$H$65536,[11]Sheet1!$J$1:$J$65536),0)</f>
        <v>0</v>
      </c>
      <c r="Q1213" s="3">
        <f>IFERROR(_xlfn.XLOOKUP(B1213,[12]Sheet1!$H$1:$H$65536,[12]Sheet1!$J$1:$J$65536),0)</f>
        <v>0</v>
      </c>
      <c r="R1213" s="3">
        <f>IFERROR(_xlfn.XLOOKUP(B1213,[13]Sheet1!$H$1:$H$65536,[13]Sheet1!$J$1:$J$65536),)</f>
        <v>1</v>
      </c>
      <c r="S1213" s="3">
        <f>IFERROR(_xlfn.XLOOKUP(B1213,[14]Sheet1!$H$1:$H$65536,[14]Sheet1!$K$1:$K$65536),0)</f>
        <v>1</v>
      </c>
      <c r="T1213" s="3">
        <f>IFERROR(_xlfn.XLOOKUP(B1213,[15]Sheet1!$H$1:$H$65536,[15]Sheet1!$J$1:$J$65536),0)</f>
        <v>0</v>
      </c>
      <c r="U1213" s="3">
        <f>IFERROR(_xlfn.XLOOKUP(B1213,[16]Sheet1!$H$1:$H$65536,[16]Sheet1!$J$1:$J$65536),0)</f>
        <v>0</v>
      </c>
      <c r="V1213" s="3">
        <f>IFERROR(_xlfn.XLOOKUP(B1213,[17]Sheet1!$H$1:$H$65536,[17]Sheet1!$J$1:$J$65536),0)</f>
        <v>0</v>
      </c>
      <c r="W1213" s="3">
        <f>IFERROR(_xlfn.XLOOKUP(B1213,[18]Sheet1!$H$1:$H$65536,[18]Sheet1!$J$1:$J$65536),0)</f>
        <v>0</v>
      </c>
      <c r="X1213" s="3">
        <f>IFERROR(_xlfn.XLOOKUP(B1213,[19]Sheet1!$H$1:$H$65536,[19]Sheet1!$J$1:$J$65536),0)</f>
        <v>0</v>
      </c>
      <c r="Y1213" s="3">
        <f>IFERROR(_xlfn.XLOOKUP(B1213,[20]Sheet1!$H$1:$H$65536,[20]Sheet1!$J$1:$J$65536),0)</f>
        <v>0</v>
      </c>
      <c r="Z1213" s="3">
        <f>IFERROR(_xlfn.XLOOKUP(B1213,[21]Sheet1!$H$1:$H$65536,[21]Sheet1!$J$1:$J$65536),0)</f>
        <v>0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</row>
    <row r="1214" spans="1:47" x14ac:dyDescent="0.3">
      <c r="A1214" s="2" t="str">
        <f t="shared" si="18"/>
        <v>M2</v>
      </c>
      <c r="B1214" s="1" t="s">
        <v>5662</v>
      </c>
      <c r="C1214" s="23" t="str">
        <f>_xlfn.XLOOKUP(B1214,IP구분!A:A,IP구분!C:C)</f>
        <v>뽀로로</v>
      </c>
      <c r="D1214" s="1" t="s">
        <v>5663</v>
      </c>
      <c r="E1214" s="7" t="str">
        <f>IFERROR(_xlfn.XLOOKUP(B1214,단가!A:A,단가!C:C),0)</f>
        <v xml:space="preserve">                     -</v>
      </c>
      <c r="F1214" s="3">
        <f>IFERROR(_xlfn.XLOOKUP(B1214,'[1]2609 재고'!$I$1:$I$65536,'[1]2609 재고'!$K$1:$K$65536),0)</f>
        <v>0</v>
      </c>
      <c r="G1214" s="3">
        <f>IFERROR(_xlfn.XLOOKUP(B1214,[2]Sheet1!$H$1:$H$65536,[2]Sheet1!$K$1:$K$65536),0)</f>
        <v>0</v>
      </c>
      <c r="H1214" s="3">
        <f>IFERROR(_xlfn.XLOOKUP(B1214,[3]Sheet1!$H$1:$H$65536,[3]Sheet1!$J$1:$J$65536),0)</f>
        <v>0</v>
      </c>
      <c r="I1214" s="3">
        <f>IFERROR(_xlfn.XLOOKUP(B1214,[4]Sheet1!$H$1:$H$65536,[4]Sheet1!$J$1:$J$65536),0)</f>
        <v>0</v>
      </c>
      <c r="J1214" s="3">
        <f>IFERROR(_xlfn.XLOOKUP(B1214,[5]Sheet1!$H$1:$H$65536,[5]Sheet1!$J$1:$J$65536),0)</f>
        <v>0</v>
      </c>
      <c r="K1214" s="3">
        <f>IFERROR(_xlfn.XLOOKUP(B1214,[6]Sheet1!$H$1:$H$65536,[6]Sheet1!$J$1:$J$65536),0)</f>
        <v>0</v>
      </c>
      <c r="L1214" s="3">
        <f>IFERROR(_xlfn.XLOOKUP(B1214,[7]Sheet1!$H$1:$H$65536,[7]Sheet1!$J$1:$J$65536),0)</f>
        <v>0</v>
      </c>
      <c r="M1214" s="3">
        <f>IFERROR(_xlfn.XLOOKUP(B1214,[8]Sheet1!$H$1:$H$65536,[8]Sheet1!$J$1:$J$65536),0)</f>
        <v>0</v>
      </c>
      <c r="N1214" s="3">
        <f>IFERROR(_xlfn.XLOOKUP(B1214,[9]Sheet1!$H$1:$H$65536,[9]Sheet1!$J$1:$J$65536),0)</f>
        <v>0</v>
      </c>
      <c r="O1214" s="3">
        <f>IFERROR(_xlfn.XLOOKUP(B1214,[10]Sheet1!$H$1:$H$65536,[10]Sheet1!$J$1:$J$65536),0)</f>
        <v>0</v>
      </c>
      <c r="P1214" s="3">
        <f>IFERROR(_xlfn.XLOOKUP(B1214,[11]Sheet1!$H$1:$H$65536,[11]Sheet1!$J$1:$J$65536),0)</f>
        <v>0</v>
      </c>
      <c r="Q1214" s="3">
        <f>IFERROR(_xlfn.XLOOKUP(B1214,[12]Sheet1!$H$1:$H$65536,[12]Sheet1!$J$1:$J$65536),0)</f>
        <v>0</v>
      </c>
      <c r="R1214" s="3">
        <f>IFERROR(_xlfn.XLOOKUP(B1214,[13]Sheet1!$H$1:$H$65536,[13]Sheet1!$J$1:$J$65536),)</f>
        <v>0</v>
      </c>
      <c r="S1214" s="3">
        <f>IFERROR(_xlfn.XLOOKUP(B1214,[14]Sheet1!$H$1:$H$65536,[14]Sheet1!$K$1:$K$65536),0)</f>
        <v>23</v>
      </c>
      <c r="T1214" s="3">
        <f>IFERROR(_xlfn.XLOOKUP(B1214,[15]Sheet1!$H$1:$H$65536,[15]Sheet1!$J$1:$J$65536),0)</f>
        <v>109</v>
      </c>
      <c r="U1214" s="3">
        <f>IFERROR(_xlfn.XLOOKUP(B1214,[16]Sheet1!$H$1:$H$65536,[16]Sheet1!$J$1:$J$65536),0)</f>
        <v>147</v>
      </c>
      <c r="V1214" s="3">
        <f>IFERROR(_xlfn.XLOOKUP(B1214,[17]Sheet1!$H$1:$H$65536,[17]Sheet1!$J$1:$J$65536),0)</f>
        <v>176</v>
      </c>
      <c r="W1214" s="3">
        <f>IFERROR(_xlfn.XLOOKUP(B1214,[18]Sheet1!$H$1:$H$65536,[18]Sheet1!$J$1:$J$65536),0)</f>
        <v>190</v>
      </c>
      <c r="X1214" s="3">
        <f>IFERROR(_xlfn.XLOOKUP(B1214,[19]Sheet1!$H$1:$H$65536,[19]Sheet1!$J$1:$J$65536),0)</f>
        <v>303</v>
      </c>
      <c r="Y1214" s="3">
        <f>IFERROR(_xlfn.XLOOKUP(B1214,[20]Sheet1!$H$1:$H$65536,[20]Sheet1!$J$1:$J$65536),0)</f>
        <v>401</v>
      </c>
      <c r="Z1214" s="3">
        <f>IFERROR(_xlfn.XLOOKUP(B1214,[21]Sheet1!$H$1:$H$65536,[21]Sheet1!$J$1:$J$65536),0)</f>
        <v>751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</row>
    <row r="1215" spans="1:47" x14ac:dyDescent="0.3">
      <c r="A1215" s="2" t="str">
        <f t="shared" si="18"/>
        <v>M2</v>
      </c>
      <c r="B1215" s="1" t="s">
        <v>1942</v>
      </c>
      <c r="C1215" s="23" t="str">
        <f>_xlfn.XLOOKUP(B1215,IP구분!A:A,IP구분!C:C)</f>
        <v>뽀로로</v>
      </c>
      <c r="D1215" s="1" t="s">
        <v>1943</v>
      </c>
      <c r="E1215" s="7" t="str">
        <f>IFERROR(_xlfn.XLOOKUP(B1215,단가!A:A,단가!C:C),0)</f>
        <v xml:space="preserve">                     -</v>
      </c>
      <c r="F1215" s="3">
        <f>IFERROR(_xlfn.XLOOKUP(B1215,'[1]2609 재고'!$I$1:$I$65536,'[1]2609 재고'!$K$1:$K$65536),0)</f>
        <v>0</v>
      </c>
      <c r="G1215" s="3">
        <f>IFERROR(_xlfn.XLOOKUP(B1215,[2]Sheet1!$H$1:$H$65536,[2]Sheet1!$K$1:$K$65536),0)</f>
        <v>0</v>
      </c>
      <c r="H1215" s="3">
        <f>IFERROR(_xlfn.XLOOKUP(B1215,[3]Sheet1!$H$1:$H$65536,[3]Sheet1!$J$1:$J$65536),0)</f>
        <v>0</v>
      </c>
      <c r="I1215" s="3">
        <f>IFERROR(_xlfn.XLOOKUP(B1215,[4]Sheet1!$H$1:$H$65536,[4]Sheet1!$J$1:$J$65536),0)</f>
        <v>0</v>
      </c>
      <c r="J1215" s="3">
        <f>IFERROR(_xlfn.XLOOKUP(B1215,[5]Sheet1!$H$1:$H$65536,[5]Sheet1!$J$1:$J$65536),0)</f>
        <v>0</v>
      </c>
      <c r="K1215" s="3">
        <f>IFERROR(_xlfn.XLOOKUP(B1215,[6]Sheet1!$H$1:$H$65536,[6]Sheet1!$J$1:$J$65536),0)</f>
        <v>0</v>
      </c>
      <c r="L1215" s="3">
        <f>IFERROR(_xlfn.XLOOKUP(B1215,[7]Sheet1!$H$1:$H$65536,[7]Sheet1!$J$1:$J$65536),0)</f>
        <v>0</v>
      </c>
      <c r="M1215" s="3">
        <f>IFERROR(_xlfn.XLOOKUP(B1215,[8]Sheet1!$H$1:$H$65536,[8]Sheet1!$J$1:$J$65536),0)</f>
        <v>800</v>
      </c>
      <c r="N1215" s="3">
        <f>IFERROR(_xlfn.XLOOKUP(B1215,[9]Sheet1!$H$1:$H$65536,[9]Sheet1!$J$1:$J$65536),0)</f>
        <v>0</v>
      </c>
      <c r="O1215" s="3">
        <f>IFERROR(_xlfn.XLOOKUP(B1215,[10]Sheet1!$H$1:$H$65536,[10]Sheet1!$J$1:$J$65536),0)</f>
        <v>0</v>
      </c>
      <c r="P1215" s="3">
        <f>IFERROR(_xlfn.XLOOKUP(B1215,[11]Sheet1!$H$1:$H$65536,[11]Sheet1!$J$1:$J$65536),0)</f>
        <v>0</v>
      </c>
      <c r="Q1215" s="3">
        <f>IFERROR(_xlfn.XLOOKUP(B1215,[12]Sheet1!$H$1:$H$65536,[12]Sheet1!$J$1:$J$65536),0)</f>
        <v>0</v>
      </c>
      <c r="R1215" s="3">
        <f>IFERROR(_xlfn.XLOOKUP(B1215,[13]Sheet1!$H$1:$H$65536,[13]Sheet1!$J$1:$J$65536),)</f>
        <v>0</v>
      </c>
      <c r="S1215" s="3">
        <f>IFERROR(_xlfn.XLOOKUP(B1215,[14]Sheet1!$H$1:$H$65536,[14]Sheet1!$K$1:$K$65536),0)</f>
        <v>0</v>
      </c>
      <c r="T1215" s="3">
        <f>IFERROR(_xlfn.XLOOKUP(B1215,[15]Sheet1!$H$1:$H$65536,[15]Sheet1!$J$1:$J$65536),0)</f>
        <v>0</v>
      </c>
      <c r="U1215" s="3">
        <f>IFERROR(_xlfn.XLOOKUP(B1215,[16]Sheet1!$H$1:$H$65536,[16]Sheet1!$J$1:$J$65536),0)</f>
        <v>0</v>
      </c>
      <c r="V1215" s="3">
        <f>IFERROR(_xlfn.XLOOKUP(B1215,[17]Sheet1!$H$1:$H$65536,[17]Sheet1!$J$1:$J$65536),0)</f>
        <v>0</v>
      </c>
      <c r="W1215" s="3">
        <f>IFERROR(_xlfn.XLOOKUP(B1215,[18]Sheet1!$H$1:$H$65536,[18]Sheet1!$J$1:$J$65536),0)</f>
        <v>0</v>
      </c>
      <c r="X1215" s="3">
        <f>IFERROR(_xlfn.XLOOKUP(B1215,[19]Sheet1!$H$1:$H$65536,[19]Sheet1!$J$1:$J$65536),0)</f>
        <v>0</v>
      </c>
      <c r="Y1215" s="3">
        <f>IFERROR(_xlfn.XLOOKUP(B1215,[20]Sheet1!$H$1:$H$65536,[20]Sheet1!$J$1:$J$65536),0)</f>
        <v>0</v>
      </c>
      <c r="Z1215" s="3">
        <f>IFERROR(_xlfn.XLOOKUP(B1215,[21]Sheet1!$H$1:$H$65536,[21]Sheet1!$J$1:$J$65536),0)</f>
        <v>0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</row>
    <row r="1216" spans="1:47" x14ac:dyDescent="0.3">
      <c r="A1216" s="2" t="str">
        <f t="shared" si="18"/>
        <v>M2</v>
      </c>
      <c r="B1216" s="1" t="s">
        <v>2441</v>
      </c>
      <c r="C1216" s="23" t="str">
        <f>_xlfn.XLOOKUP(B1216,IP구분!A:A,IP구분!C:C)</f>
        <v>뽀로로</v>
      </c>
      <c r="D1216" s="1" t="s">
        <v>2442</v>
      </c>
      <c r="E1216" s="7" t="str">
        <f>IFERROR(_xlfn.XLOOKUP(B1216,단가!A:A,단가!C:C),0)</f>
        <v xml:space="preserve">                     -</v>
      </c>
      <c r="F1216" s="3">
        <f>IFERROR(_xlfn.XLOOKUP(B1216,'[1]2609 재고'!$I$1:$I$65536,'[1]2609 재고'!$K$1:$K$65536),0)</f>
        <v>0</v>
      </c>
      <c r="G1216" s="3">
        <f>IFERROR(_xlfn.XLOOKUP(B1216,[2]Sheet1!$H$1:$H$65536,[2]Sheet1!$K$1:$K$65536),0)</f>
        <v>0</v>
      </c>
      <c r="H1216" s="3">
        <f>IFERROR(_xlfn.XLOOKUP(B1216,[3]Sheet1!$H$1:$H$65536,[3]Sheet1!$J$1:$J$65536),0)</f>
        <v>0</v>
      </c>
      <c r="I1216" s="3">
        <f>IFERROR(_xlfn.XLOOKUP(B1216,[4]Sheet1!$H$1:$H$65536,[4]Sheet1!$J$1:$J$65536),0)</f>
        <v>0</v>
      </c>
      <c r="J1216" s="3">
        <f>IFERROR(_xlfn.XLOOKUP(B1216,[5]Sheet1!$H$1:$H$65536,[5]Sheet1!$J$1:$J$65536),0)</f>
        <v>0</v>
      </c>
      <c r="K1216" s="3">
        <f>IFERROR(_xlfn.XLOOKUP(B1216,[6]Sheet1!$H$1:$H$65536,[6]Sheet1!$J$1:$J$65536),0)</f>
        <v>0</v>
      </c>
      <c r="L1216" s="3">
        <f>IFERROR(_xlfn.XLOOKUP(B1216,[7]Sheet1!$H$1:$H$65536,[7]Sheet1!$J$1:$J$65536),0)</f>
        <v>0</v>
      </c>
      <c r="M1216" s="3">
        <f>IFERROR(_xlfn.XLOOKUP(B1216,[8]Sheet1!$H$1:$H$65536,[8]Sheet1!$J$1:$J$65536),0)</f>
        <v>8</v>
      </c>
      <c r="N1216" s="3">
        <f>IFERROR(_xlfn.XLOOKUP(B1216,[9]Sheet1!$H$1:$H$65536,[9]Sheet1!$J$1:$J$65536),0)</f>
        <v>0</v>
      </c>
      <c r="O1216" s="3">
        <f>IFERROR(_xlfn.XLOOKUP(B1216,[10]Sheet1!$H$1:$H$65536,[10]Sheet1!$J$1:$J$65536),0)</f>
        <v>0</v>
      </c>
      <c r="P1216" s="3">
        <f>IFERROR(_xlfn.XLOOKUP(B1216,[11]Sheet1!$H$1:$H$65536,[11]Sheet1!$J$1:$J$65536),0)</f>
        <v>0</v>
      </c>
      <c r="Q1216" s="3">
        <f>IFERROR(_xlfn.XLOOKUP(B1216,[12]Sheet1!$H$1:$H$65536,[12]Sheet1!$J$1:$J$65536),0)</f>
        <v>0</v>
      </c>
      <c r="R1216" s="3">
        <f>IFERROR(_xlfn.XLOOKUP(B1216,[13]Sheet1!$H$1:$H$65536,[13]Sheet1!$J$1:$J$65536),)</f>
        <v>0</v>
      </c>
      <c r="S1216" s="3">
        <f>IFERROR(_xlfn.XLOOKUP(B1216,[14]Sheet1!$H$1:$H$65536,[14]Sheet1!$K$1:$K$65536),0)</f>
        <v>0</v>
      </c>
      <c r="T1216" s="3">
        <f>IFERROR(_xlfn.XLOOKUP(B1216,[15]Sheet1!$H$1:$H$65536,[15]Sheet1!$J$1:$J$65536),0)</f>
        <v>0</v>
      </c>
      <c r="U1216" s="3">
        <f>IFERROR(_xlfn.XLOOKUP(B1216,[16]Sheet1!$H$1:$H$65536,[16]Sheet1!$J$1:$J$65536),0)</f>
        <v>0</v>
      </c>
      <c r="V1216" s="3">
        <f>IFERROR(_xlfn.XLOOKUP(B1216,[17]Sheet1!$H$1:$H$65536,[17]Sheet1!$J$1:$J$65536),0)</f>
        <v>0</v>
      </c>
      <c r="W1216" s="3">
        <f>IFERROR(_xlfn.XLOOKUP(B1216,[18]Sheet1!$H$1:$H$65536,[18]Sheet1!$J$1:$J$65536),0)</f>
        <v>0</v>
      </c>
      <c r="X1216" s="3">
        <f>IFERROR(_xlfn.XLOOKUP(B1216,[19]Sheet1!$H$1:$H$65536,[19]Sheet1!$J$1:$J$65536),0)</f>
        <v>0</v>
      </c>
      <c r="Y1216" s="3">
        <f>IFERROR(_xlfn.XLOOKUP(B1216,[20]Sheet1!$H$1:$H$65536,[20]Sheet1!$J$1:$J$65536),0)</f>
        <v>0</v>
      </c>
      <c r="Z1216" s="3">
        <f>IFERROR(_xlfn.XLOOKUP(B1216,[21]Sheet1!$H$1:$H$65536,[21]Sheet1!$J$1:$J$65536),0)</f>
        <v>0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</row>
    <row r="1217" spans="1:47" x14ac:dyDescent="0.3">
      <c r="A1217" s="2" t="str">
        <f t="shared" si="18"/>
        <v>M2</v>
      </c>
      <c r="B1217" s="1" t="s">
        <v>1960</v>
      </c>
      <c r="C1217" s="23" t="str">
        <f>_xlfn.XLOOKUP(B1217,IP구분!A:A,IP구분!C:C)</f>
        <v>뽀로로</v>
      </c>
      <c r="D1217" s="1" t="s">
        <v>1961</v>
      </c>
      <c r="E1217" s="7">
        <f>IFERROR(_xlfn.XLOOKUP(B1217,단가!A:A,단가!C:C),0)</f>
        <v>2449</v>
      </c>
      <c r="F1217" s="3">
        <f>IFERROR(_xlfn.XLOOKUP(B1217,'[1]2609 재고'!$I$1:$I$65536,'[1]2609 재고'!$K$1:$K$65536),0)</f>
        <v>50</v>
      </c>
      <c r="G1217" s="3">
        <f>IFERROR(_xlfn.XLOOKUP(B1217,[2]Sheet1!$H$1:$H$65536,[2]Sheet1!$K$1:$K$65536),0)</f>
        <v>66</v>
      </c>
      <c r="H1217" s="3">
        <f>IFERROR(_xlfn.XLOOKUP(B1217,[3]Sheet1!$H$1:$H$65536,[3]Sheet1!$J$1:$J$65536),0)</f>
        <v>76</v>
      </c>
      <c r="I1217" s="3">
        <f>IFERROR(_xlfn.XLOOKUP(B1217,[4]Sheet1!$H$1:$H$65536,[4]Sheet1!$J$1:$J$65536),0)</f>
        <v>80</v>
      </c>
      <c r="J1217" s="3">
        <f>IFERROR(_xlfn.XLOOKUP(B1217,[5]Sheet1!$H$1:$H$65536,[5]Sheet1!$J$1:$J$65536),0)</f>
        <v>87</v>
      </c>
      <c r="K1217" s="3">
        <f>IFERROR(_xlfn.XLOOKUP(B1217,[6]Sheet1!$H$1:$H$65536,[6]Sheet1!$J$1:$J$65536),0)</f>
        <v>87</v>
      </c>
      <c r="L1217" s="3">
        <f>IFERROR(_xlfn.XLOOKUP(B1217,[7]Sheet1!$H$1:$H$65536,[7]Sheet1!$J$1:$J$65536),0)</f>
        <v>94</v>
      </c>
      <c r="M1217" s="3">
        <f>IFERROR(_xlfn.XLOOKUP(B1217,[8]Sheet1!$H$1:$H$65536,[8]Sheet1!$J$1:$J$65536),0)</f>
        <v>95</v>
      </c>
      <c r="N1217" s="3">
        <f>IFERROR(_xlfn.XLOOKUP(B1217,[9]Sheet1!$H$1:$H$65536,[9]Sheet1!$J$1:$J$65536),0)</f>
        <v>99</v>
      </c>
      <c r="O1217" s="3">
        <f>IFERROR(_xlfn.XLOOKUP(B1217,[10]Sheet1!$H$1:$H$65536,[10]Sheet1!$J$1:$J$65536),0)</f>
        <v>105</v>
      </c>
      <c r="P1217" s="3">
        <f>IFERROR(_xlfn.XLOOKUP(B1217,[11]Sheet1!$H$1:$H$65536,[11]Sheet1!$J$1:$J$65536),0)</f>
        <v>112</v>
      </c>
      <c r="Q1217" s="3">
        <f>IFERROR(_xlfn.XLOOKUP(B1217,[12]Sheet1!$H$1:$H$65536,[12]Sheet1!$J$1:$J$65536),0)</f>
        <v>112</v>
      </c>
      <c r="R1217" s="3">
        <f>IFERROR(_xlfn.XLOOKUP(B1217,[13]Sheet1!$H$1:$H$65536,[13]Sheet1!$J$1:$J$65536),)</f>
        <v>114</v>
      </c>
      <c r="S1217" s="3">
        <f>IFERROR(_xlfn.XLOOKUP(B1217,[14]Sheet1!$H$1:$H$65536,[14]Sheet1!$K$1:$K$65536),0)</f>
        <v>124</v>
      </c>
      <c r="T1217" s="3">
        <f>IFERROR(_xlfn.XLOOKUP(B1217,[15]Sheet1!$H$1:$H$65536,[15]Sheet1!$J$1:$J$65536),0)</f>
        <v>126</v>
      </c>
      <c r="U1217" s="3">
        <f>IFERROR(_xlfn.XLOOKUP(B1217,[16]Sheet1!$H$1:$H$65536,[16]Sheet1!$J$1:$J$65536),0)</f>
        <v>128</v>
      </c>
      <c r="V1217" s="3">
        <f>IFERROR(_xlfn.XLOOKUP(B1217,[17]Sheet1!$H$1:$H$65536,[17]Sheet1!$J$1:$J$65536),0)</f>
        <v>131</v>
      </c>
      <c r="W1217" s="3">
        <f>IFERROR(_xlfn.XLOOKUP(B1217,[18]Sheet1!$H$1:$H$65536,[18]Sheet1!$J$1:$J$65536),0)</f>
        <v>141</v>
      </c>
      <c r="X1217" s="3">
        <f>IFERROR(_xlfn.XLOOKUP(B1217,[19]Sheet1!$H$1:$H$65536,[19]Sheet1!$J$1:$J$65536),0)</f>
        <v>154</v>
      </c>
      <c r="Y1217" s="3">
        <f>IFERROR(_xlfn.XLOOKUP(B1217,[20]Sheet1!$H$1:$H$65536,[20]Sheet1!$J$1:$J$65536),0)</f>
        <v>39</v>
      </c>
      <c r="Z1217" s="3">
        <f>IFERROR(_xlfn.XLOOKUP(B1217,[21]Sheet1!$H$1:$H$65536,[21]Sheet1!$J$1:$J$65536),0)</f>
        <v>61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</row>
    <row r="1218" spans="1:47" x14ac:dyDescent="0.3">
      <c r="A1218" s="2" t="str">
        <f t="shared" si="18"/>
        <v>M2</v>
      </c>
      <c r="B1218" s="1" t="s">
        <v>5664</v>
      </c>
      <c r="C1218" s="23" t="str">
        <f>_xlfn.XLOOKUP(B1218,IP구분!A:A,IP구분!C:C)</f>
        <v>뽀로로</v>
      </c>
      <c r="D1218" s="1" t="s">
        <v>5665</v>
      </c>
      <c r="E1218" s="7">
        <f>IFERROR(_xlfn.XLOOKUP(B1218,단가!A:A,단가!C:C),0)</f>
        <v>0</v>
      </c>
      <c r="F1218" s="3">
        <f>IFERROR(_xlfn.XLOOKUP(B1218,'[1]2609 재고'!$I$1:$I$65536,'[1]2609 재고'!$K$1:$K$65536),0)</f>
        <v>0</v>
      </c>
      <c r="G1218" s="3">
        <f>IFERROR(_xlfn.XLOOKUP(B1218,[2]Sheet1!$H$1:$H$65536,[2]Sheet1!$K$1:$K$65536),0)</f>
        <v>0</v>
      </c>
      <c r="H1218" s="3">
        <f>IFERROR(_xlfn.XLOOKUP(B1218,[3]Sheet1!$H$1:$H$65536,[3]Sheet1!$J$1:$J$65536),0)</f>
        <v>0</v>
      </c>
      <c r="I1218" s="3">
        <f>IFERROR(_xlfn.XLOOKUP(B1218,[4]Sheet1!$H$1:$H$65536,[4]Sheet1!$J$1:$J$65536),0)</f>
        <v>0</v>
      </c>
      <c r="J1218" s="3">
        <f>IFERROR(_xlfn.XLOOKUP(B1218,[5]Sheet1!$H$1:$H$65536,[5]Sheet1!$J$1:$J$65536),0)</f>
        <v>0</v>
      </c>
      <c r="K1218" s="3">
        <f>IFERROR(_xlfn.XLOOKUP(B1218,[6]Sheet1!$H$1:$H$65536,[6]Sheet1!$J$1:$J$65536),0)</f>
        <v>0</v>
      </c>
      <c r="L1218" s="3">
        <f>IFERROR(_xlfn.XLOOKUP(B1218,[7]Sheet1!$H$1:$H$65536,[7]Sheet1!$J$1:$J$65536),0)</f>
        <v>0</v>
      </c>
      <c r="M1218" s="3">
        <f>IFERROR(_xlfn.XLOOKUP(B1218,[8]Sheet1!$H$1:$H$65536,[8]Sheet1!$J$1:$J$65536),0)</f>
        <v>0</v>
      </c>
      <c r="N1218" s="3">
        <f>IFERROR(_xlfn.XLOOKUP(B1218,[9]Sheet1!$H$1:$H$65536,[9]Sheet1!$J$1:$J$65536),0)</f>
        <v>0</v>
      </c>
      <c r="O1218" s="3">
        <f>IFERROR(_xlfn.XLOOKUP(B1218,[10]Sheet1!$H$1:$H$65536,[10]Sheet1!$J$1:$J$65536),0)</f>
        <v>0</v>
      </c>
      <c r="P1218" s="3">
        <f>IFERROR(_xlfn.XLOOKUP(B1218,[11]Sheet1!$H$1:$H$65536,[11]Sheet1!$J$1:$J$65536),0)</f>
        <v>0</v>
      </c>
      <c r="Q1218" s="3">
        <f>IFERROR(_xlfn.XLOOKUP(B1218,[12]Sheet1!$H$1:$H$65536,[12]Sheet1!$J$1:$J$65536),0)</f>
        <v>0</v>
      </c>
      <c r="R1218" s="3">
        <f>IFERROR(_xlfn.XLOOKUP(B1218,[13]Sheet1!$H$1:$H$65536,[13]Sheet1!$J$1:$J$65536),)</f>
        <v>0</v>
      </c>
      <c r="S1218" s="3">
        <f>IFERROR(_xlfn.XLOOKUP(B1218,[14]Sheet1!$H$1:$H$65536,[14]Sheet1!$K$1:$K$65536),0)</f>
        <v>0</v>
      </c>
      <c r="T1218" s="3">
        <f>IFERROR(_xlfn.XLOOKUP(B1218,[15]Sheet1!$H$1:$H$65536,[15]Sheet1!$J$1:$J$65536),0)</f>
        <v>0</v>
      </c>
      <c r="U1218" s="3">
        <f>IFERROR(_xlfn.XLOOKUP(B1218,[16]Sheet1!$H$1:$H$65536,[16]Sheet1!$J$1:$J$65536),0)</f>
        <v>0</v>
      </c>
      <c r="V1218" s="3">
        <f>IFERROR(_xlfn.XLOOKUP(B1218,[17]Sheet1!$H$1:$H$65536,[17]Sheet1!$J$1:$J$65536),0)</f>
        <v>0</v>
      </c>
      <c r="W1218" s="3">
        <f>IFERROR(_xlfn.XLOOKUP(B1218,[18]Sheet1!$H$1:$H$65536,[18]Sheet1!$J$1:$J$65536),0)</f>
        <v>0</v>
      </c>
      <c r="X1218" s="3">
        <f>IFERROR(_xlfn.XLOOKUP(B1218,[19]Sheet1!$H$1:$H$65536,[19]Sheet1!$J$1:$J$65536),0)</f>
        <v>0</v>
      </c>
      <c r="Y1218" s="3">
        <f>IFERROR(_xlfn.XLOOKUP(B1218,[20]Sheet1!$H$1:$H$65536,[20]Sheet1!$J$1:$J$65536),0)</f>
        <v>0</v>
      </c>
      <c r="Z1218" s="3">
        <f>IFERROR(_xlfn.XLOOKUP(B1218,[21]Sheet1!$H$1:$H$65536,[21]Sheet1!$J$1:$J$65536),0)</f>
        <v>5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</row>
    <row r="1219" spans="1:47" x14ac:dyDescent="0.3">
      <c r="A1219" s="2" t="str">
        <f t="shared" ref="A1219:A1282" si="19">MID(B1219,3,2)</f>
        <v>M2</v>
      </c>
      <c r="B1219" s="1" t="s">
        <v>2375</v>
      </c>
      <c r="C1219" s="23" t="str">
        <f>_xlfn.XLOOKUP(B1219,IP구분!A:A,IP구분!C:C)</f>
        <v>뽀로로</v>
      </c>
      <c r="D1219" s="1" t="s">
        <v>2376</v>
      </c>
      <c r="E1219" s="7" t="str">
        <f>IFERROR(_xlfn.XLOOKUP(B1219,단가!A:A,단가!C:C),0)</f>
        <v xml:space="preserve">                     -</v>
      </c>
      <c r="F1219" s="3">
        <f>IFERROR(_xlfn.XLOOKUP(B1219,'[1]2609 재고'!$I$1:$I$65536,'[1]2609 재고'!$K$1:$K$65536),0)</f>
        <v>0</v>
      </c>
      <c r="G1219" s="3">
        <f>IFERROR(_xlfn.XLOOKUP(B1219,[2]Sheet1!$H$1:$H$65536,[2]Sheet1!$K$1:$K$65536),0)</f>
        <v>0</v>
      </c>
      <c r="H1219" s="3">
        <f>IFERROR(_xlfn.XLOOKUP(B1219,[3]Sheet1!$H$1:$H$65536,[3]Sheet1!$J$1:$J$65536),0)</f>
        <v>0</v>
      </c>
      <c r="I1219" s="3">
        <f>IFERROR(_xlfn.XLOOKUP(B1219,[4]Sheet1!$H$1:$H$65536,[4]Sheet1!$J$1:$J$65536),0)</f>
        <v>0</v>
      </c>
      <c r="J1219" s="3">
        <f>IFERROR(_xlfn.XLOOKUP(B1219,[5]Sheet1!$H$1:$H$65536,[5]Sheet1!$J$1:$J$65536),0)</f>
        <v>0</v>
      </c>
      <c r="K1219" s="3">
        <f>IFERROR(_xlfn.XLOOKUP(B1219,[6]Sheet1!$H$1:$H$65536,[6]Sheet1!$J$1:$J$65536),0)</f>
        <v>0</v>
      </c>
      <c r="L1219" s="3">
        <f>IFERROR(_xlfn.XLOOKUP(B1219,[7]Sheet1!$H$1:$H$65536,[7]Sheet1!$J$1:$J$65536),0)</f>
        <v>0</v>
      </c>
      <c r="M1219" s="3">
        <f>IFERROR(_xlfn.XLOOKUP(B1219,[8]Sheet1!$H$1:$H$65536,[8]Sheet1!$J$1:$J$65536),0)</f>
        <v>0</v>
      </c>
      <c r="N1219" s="3">
        <f>IFERROR(_xlfn.XLOOKUP(B1219,[9]Sheet1!$H$1:$H$65536,[9]Sheet1!$J$1:$J$65536),0)</f>
        <v>0</v>
      </c>
      <c r="O1219" s="3">
        <f>IFERROR(_xlfn.XLOOKUP(B1219,[10]Sheet1!$H$1:$H$65536,[10]Sheet1!$J$1:$J$65536),0)</f>
        <v>0</v>
      </c>
      <c r="P1219" s="3">
        <f>IFERROR(_xlfn.XLOOKUP(B1219,[11]Sheet1!$H$1:$H$65536,[11]Sheet1!$J$1:$J$65536),0)</f>
        <v>0</v>
      </c>
      <c r="Q1219" s="3">
        <f>IFERROR(_xlfn.XLOOKUP(B1219,[12]Sheet1!$H$1:$H$65536,[12]Sheet1!$J$1:$J$65536),0)</f>
        <v>0</v>
      </c>
      <c r="R1219" s="3">
        <f>IFERROR(_xlfn.XLOOKUP(B1219,[13]Sheet1!$H$1:$H$65536,[13]Sheet1!$J$1:$J$65536),)</f>
        <v>0</v>
      </c>
      <c r="S1219" s="3">
        <f>IFERROR(_xlfn.XLOOKUP(B1219,[14]Sheet1!$H$1:$H$65536,[14]Sheet1!$K$1:$K$65536),0)</f>
        <v>0</v>
      </c>
      <c r="T1219" s="3">
        <f>IFERROR(_xlfn.XLOOKUP(B1219,[15]Sheet1!$H$1:$H$65536,[15]Sheet1!$J$1:$J$65536),0)</f>
        <v>0</v>
      </c>
      <c r="U1219" s="3">
        <f>IFERROR(_xlfn.XLOOKUP(B1219,[16]Sheet1!$H$1:$H$65536,[16]Sheet1!$J$1:$J$65536),0)</f>
        <v>0</v>
      </c>
      <c r="V1219" s="3">
        <f>IFERROR(_xlfn.XLOOKUP(B1219,[17]Sheet1!$H$1:$H$65536,[17]Sheet1!$J$1:$J$65536),0)</f>
        <v>2</v>
      </c>
      <c r="W1219" s="3">
        <f>IFERROR(_xlfn.XLOOKUP(B1219,[18]Sheet1!$H$1:$H$65536,[18]Sheet1!$J$1:$J$65536),0)</f>
        <v>2</v>
      </c>
      <c r="X1219" s="3">
        <f>IFERROR(_xlfn.XLOOKUP(B1219,[19]Sheet1!$H$1:$H$65536,[19]Sheet1!$J$1:$J$65536),0)</f>
        <v>3</v>
      </c>
      <c r="Y1219" s="3">
        <f>IFERROR(_xlfn.XLOOKUP(B1219,[20]Sheet1!$H$1:$H$65536,[20]Sheet1!$J$1:$J$65536),0)</f>
        <v>3</v>
      </c>
      <c r="Z1219" s="3">
        <f>IFERROR(_xlfn.XLOOKUP(B1219,[21]Sheet1!$H$1:$H$65536,[21]Sheet1!$J$1:$J$65536),0)</f>
        <v>3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</row>
    <row r="1220" spans="1:47" x14ac:dyDescent="0.3">
      <c r="A1220" s="2" t="str">
        <f t="shared" si="19"/>
        <v>M2</v>
      </c>
      <c r="B1220" s="1" t="s">
        <v>4121</v>
      </c>
      <c r="C1220" s="23" t="str">
        <f>_xlfn.XLOOKUP(B1220,IP구분!A:A,IP구분!C:C)</f>
        <v>뽀로로</v>
      </c>
      <c r="D1220" s="1" t="s">
        <v>4122</v>
      </c>
      <c r="E1220" s="7" t="str">
        <f>IFERROR(_xlfn.XLOOKUP(B1220,단가!A:A,단가!C:C),0)</f>
        <v xml:space="preserve">                     -</v>
      </c>
      <c r="F1220" s="3">
        <f>IFERROR(_xlfn.XLOOKUP(B1220,'[1]2609 재고'!$I$1:$I$65536,'[1]2609 재고'!$K$1:$K$65536),0)</f>
        <v>0</v>
      </c>
      <c r="G1220" s="3">
        <f>IFERROR(_xlfn.XLOOKUP(B1220,[2]Sheet1!$H$1:$H$65536,[2]Sheet1!$K$1:$K$65536),0)</f>
        <v>0</v>
      </c>
      <c r="H1220" s="3">
        <f>IFERROR(_xlfn.XLOOKUP(B1220,[3]Sheet1!$H$1:$H$65536,[3]Sheet1!$J$1:$J$65536),0)</f>
        <v>0</v>
      </c>
      <c r="I1220" s="3">
        <f>IFERROR(_xlfn.XLOOKUP(B1220,[4]Sheet1!$H$1:$H$65536,[4]Sheet1!$J$1:$J$65536),0)</f>
        <v>0</v>
      </c>
      <c r="J1220" s="3">
        <f>IFERROR(_xlfn.XLOOKUP(B1220,[5]Sheet1!$H$1:$H$65536,[5]Sheet1!$J$1:$J$65536),0)</f>
        <v>0</v>
      </c>
      <c r="K1220" s="3">
        <f>IFERROR(_xlfn.XLOOKUP(B1220,[6]Sheet1!$H$1:$H$65536,[6]Sheet1!$J$1:$J$65536),0)</f>
        <v>0</v>
      </c>
      <c r="L1220" s="3">
        <f>IFERROR(_xlfn.XLOOKUP(B1220,[7]Sheet1!$H$1:$H$65536,[7]Sheet1!$J$1:$J$65536),0)</f>
        <v>0</v>
      </c>
      <c r="M1220" s="3">
        <f>IFERROR(_xlfn.XLOOKUP(B1220,[8]Sheet1!$H$1:$H$65536,[8]Sheet1!$J$1:$J$65536),0)</f>
        <v>576</v>
      </c>
      <c r="N1220" s="3">
        <f>IFERROR(_xlfn.XLOOKUP(B1220,[9]Sheet1!$H$1:$H$65536,[9]Sheet1!$J$1:$J$65536),0)</f>
        <v>0</v>
      </c>
      <c r="O1220" s="3">
        <f>IFERROR(_xlfn.XLOOKUP(B1220,[10]Sheet1!$H$1:$H$65536,[10]Sheet1!$J$1:$J$65536),0)</f>
        <v>2</v>
      </c>
      <c r="P1220" s="3">
        <f>IFERROR(_xlfn.XLOOKUP(B1220,[11]Sheet1!$H$1:$H$65536,[11]Sheet1!$J$1:$J$65536),0)</f>
        <v>8</v>
      </c>
      <c r="Q1220" s="3">
        <f>IFERROR(_xlfn.XLOOKUP(B1220,[12]Sheet1!$H$1:$H$65536,[12]Sheet1!$J$1:$J$65536),0)</f>
        <v>25</v>
      </c>
      <c r="R1220" s="3">
        <f>IFERROR(_xlfn.XLOOKUP(B1220,[13]Sheet1!$H$1:$H$65536,[13]Sheet1!$J$1:$J$65536),)</f>
        <v>46</v>
      </c>
      <c r="S1220" s="3">
        <f>IFERROR(_xlfn.XLOOKUP(B1220,[14]Sheet1!$H$1:$H$65536,[14]Sheet1!$K$1:$K$65536),0)</f>
        <v>89</v>
      </c>
      <c r="T1220" s="3">
        <f>IFERROR(_xlfn.XLOOKUP(B1220,[15]Sheet1!$H$1:$H$65536,[15]Sheet1!$J$1:$J$65536),0)</f>
        <v>156</v>
      </c>
      <c r="U1220" s="3">
        <f>IFERROR(_xlfn.XLOOKUP(B1220,[16]Sheet1!$H$1:$H$65536,[16]Sheet1!$J$1:$J$65536),0)</f>
        <v>211</v>
      </c>
      <c r="V1220" s="3">
        <f>IFERROR(_xlfn.XLOOKUP(B1220,[17]Sheet1!$H$1:$H$65536,[17]Sheet1!$J$1:$J$65536),0)</f>
        <v>268</v>
      </c>
      <c r="W1220" s="3">
        <f>IFERROR(_xlfn.XLOOKUP(B1220,[18]Sheet1!$H$1:$H$65536,[18]Sheet1!$J$1:$J$65536),0)</f>
        <v>331</v>
      </c>
      <c r="X1220" s="3">
        <f>IFERROR(_xlfn.XLOOKUP(B1220,[19]Sheet1!$H$1:$H$65536,[19]Sheet1!$J$1:$J$65536),0)</f>
        <v>390</v>
      </c>
      <c r="Y1220" s="3">
        <f>IFERROR(_xlfn.XLOOKUP(B1220,[20]Sheet1!$H$1:$H$65536,[20]Sheet1!$J$1:$J$65536),0)</f>
        <v>504</v>
      </c>
      <c r="Z1220" s="3">
        <f>IFERROR(_xlfn.XLOOKUP(B1220,[21]Sheet1!$H$1:$H$65536,[21]Sheet1!$J$1:$J$65536),0)</f>
        <v>737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</row>
    <row r="1221" spans="1:47" x14ac:dyDescent="0.3">
      <c r="A1221" s="2" t="str">
        <f t="shared" si="19"/>
        <v>P1</v>
      </c>
      <c r="B1221" s="1" t="s">
        <v>2042</v>
      </c>
      <c r="C1221" s="23" t="str">
        <f>_xlfn.XLOOKUP(B1221,IP구분!A:A,IP구분!C:C)</f>
        <v>뽀로로</v>
      </c>
      <c r="D1221" s="1" t="s">
        <v>2043</v>
      </c>
      <c r="E1221" s="7">
        <f>IFERROR(_xlfn.XLOOKUP(B1221,단가!A:A,단가!C:C),0)</f>
        <v>2206</v>
      </c>
      <c r="F1221" s="3">
        <f>IFERROR(_xlfn.XLOOKUP(B1221,'[1]2609 재고'!$I$1:$I$65536,'[1]2609 재고'!$K$1:$K$65536),0)</f>
        <v>2140</v>
      </c>
      <c r="G1221" s="3">
        <f>IFERROR(_xlfn.XLOOKUP(B1221,[2]Sheet1!$H$1:$H$65536,[2]Sheet1!$K$1:$K$65536),0)</f>
        <v>376</v>
      </c>
      <c r="H1221" s="3">
        <f>IFERROR(_xlfn.XLOOKUP(B1221,[3]Sheet1!$H$1:$H$65536,[3]Sheet1!$J$1:$J$65536),0)</f>
        <v>565</v>
      </c>
      <c r="I1221" s="3">
        <f>IFERROR(_xlfn.XLOOKUP(B1221,[4]Sheet1!$H$1:$H$65536,[4]Sheet1!$J$1:$J$65536),0)</f>
        <v>834</v>
      </c>
      <c r="J1221" s="3">
        <f>IFERROR(_xlfn.XLOOKUP(B1221,[5]Sheet1!$H$1:$H$65536,[5]Sheet1!$J$1:$J$65536),0)</f>
        <v>968</v>
      </c>
      <c r="K1221" s="3">
        <f>IFERROR(_xlfn.XLOOKUP(B1221,[6]Sheet1!$H$1:$H$65536,[6]Sheet1!$J$1:$J$65536),0)</f>
        <v>1189</v>
      </c>
      <c r="L1221" s="3">
        <f>IFERROR(_xlfn.XLOOKUP(B1221,[7]Sheet1!$H$1:$H$65536,[7]Sheet1!$J$1:$J$65536),0)</f>
        <v>1400</v>
      </c>
      <c r="M1221" s="3">
        <f>IFERROR(_xlfn.XLOOKUP(B1221,[8]Sheet1!$H$1:$H$65536,[8]Sheet1!$J$1:$J$65536),0)</f>
        <v>1604</v>
      </c>
      <c r="N1221" s="3">
        <f>IFERROR(_xlfn.XLOOKUP(B1221,[9]Sheet1!$H$1:$H$65536,[9]Sheet1!$J$1:$J$65536),0)</f>
        <v>1773</v>
      </c>
      <c r="O1221" s="3">
        <f>IFERROR(_xlfn.XLOOKUP(B1221,[10]Sheet1!$H$1:$H$65536,[10]Sheet1!$J$1:$J$65536),0)</f>
        <v>2170</v>
      </c>
      <c r="P1221" s="3">
        <f>IFERROR(_xlfn.XLOOKUP(B1221,[11]Sheet1!$H$1:$H$65536,[11]Sheet1!$J$1:$J$65536),0)</f>
        <v>2417</v>
      </c>
      <c r="Q1221" s="3">
        <f>IFERROR(_xlfn.XLOOKUP(B1221,[12]Sheet1!$H$1:$H$65536,[12]Sheet1!$J$1:$J$65536),0)</f>
        <v>2617</v>
      </c>
      <c r="R1221" s="3">
        <f>IFERROR(_xlfn.XLOOKUP(B1221,[13]Sheet1!$H$1:$H$65536,[13]Sheet1!$J$1:$J$65536),)</f>
        <v>2768</v>
      </c>
      <c r="S1221" s="3">
        <f>IFERROR(_xlfn.XLOOKUP(B1221,[14]Sheet1!$H$1:$H$65536,[14]Sheet1!$K$1:$K$65536),0)</f>
        <v>3079</v>
      </c>
      <c r="T1221" s="3">
        <f>IFERROR(_xlfn.XLOOKUP(B1221,[15]Sheet1!$H$1:$H$65536,[15]Sheet1!$J$1:$J$65536),0)</f>
        <v>350</v>
      </c>
      <c r="U1221" s="3">
        <f>IFERROR(_xlfn.XLOOKUP(B1221,[16]Sheet1!$H$1:$H$65536,[16]Sheet1!$J$1:$J$65536),0)</f>
        <v>528</v>
      </c>
      <c r="V1221" s="3">
        <f>IFERROR(_xlfn.XLOOKUP(B1221,[17]Sheet1!$H$1:$H$65536,[17]Sheet1!$J$1:$J$65536),0)</f>
        <v>682</v>
      </c>
      <c r="W1221" s="3">
        <f>IFERROR(_xlfn.XLOOKUP(B1221,[18]Sheet1!$H$1:$H$65536,[18]Sheet1!$J$1:$J$65536),0)</f>
        <v>826</v>
      </c>
      <c r="X1221" s="3">
        <f>IFERROR(_xlfn.XLOOKUP(B1221,[19]Sheet1!$H$1:$H$65536,[19]Sheet1!$J$1:$J$65536),0)</f>
        <v>1170</v>
      </c>
      <c r="Y1221" s="3">
        <f>IFERROR(_xlfn.XLOOKUP(B1221,[20]Sheet1!$H$1:$H$65536,[20]Sheet1!$J$1:$J$65536),0)</f>
        <v>1415</v>
      </c>
      <c r="Z1221" s="3">
        <f>IFERROR(_xlfn.XLOOKUP(B1221,[21]Sheet1!$H$1:$H$65536,[21]Sheet1!$J$1:$J$65536),0)</f>
        <v>1668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</row>
    <row r="1222" spans="1:47" x14ac:dyDescent="0.3">
      <c r="A1222" s="2" t="str">
        <f t="shared" si="19"/>
        <v>P1</v>
      </c>
      <c r="B1222" s="1" t="s">
        <v>4163</v>
      </c>
      <c r="C1222" s="23" t="str">
        <f>_xlfn.XLOOKUP(B1222,IP구분!A:A,IP구분!C:C)</f>
        <v>뽀로로</v>
      </c>
      <c r="D1222" s="1" t="s">
        <v>4164</v>
      </c>
      <c r="E1222" s="7">
        <f>IFERROR(_xlfn.XLOOKUP(B1222,단가!A:A,단가!C:C),0)</f>
        <v>1409</v>
      </c>
      <c r="F1222" s="3">
        <f>IFERROR(_xlfn.XLOOKUP(B1222,'[1]2609 재고'!$I$1:$I$65536,'[1]2609 재고'!$K$1:$K$65536),0)</f>
        <v>59</v>
      </c>
      <c r="G1222" s="3">
        <f>IFERROR(_xlfn.XLOOKUP(B1222,[2]Sheet1!$H$1:$H$65536,[2]Sheet1!$K$1:$K$65536),0)</f>
        <v>59</v>
      </c>
      <c r="H1222" s="3">
        <f>IFERROR(_xlfn.XLOOKUP(B1222,[3]Sheet1!$H$1:$H$65536,[3]Sheet1!$J$1:$J$65536),0)</f>
        <v>61</v>
      </c>
      <c r="I1222" s="3">
        <f>IFERROR(_xlfn.XLOOKUP(B1222,[4]Sheet1!$H$1:$H$65536,[4]Sheet1!$J$1:$J$65536),0)</f>
        <v>63</v>
      </c>
      <c r="J1222" s="3">
        <f>IFERROR(_xlfn.XLOOKUP(B1222,[5]Sheet1!$H$1:$H$65536,[5]Sheet1!$J$1:$J$65536),0)</f>
        <v>63</v>
      </c>
      <c r="K1222" s="3">
        <f>IFERROR(_xlfn.XLOOKUP(B1222,[6]Sheet1!$H$1:$H$65536,[6]Sheet1!$J$1:$J$65536),0)</f>
        <v>63</v>
      </c>
      <c r="L1222" s="3">
        <f>IFERROR(_xlfn.XLOOKUP(B1222,[7]Sheet1!$H$1:$H$65536,[7]Sheet1!$J$1:$J$65536),0)</f>
        <v>64</v>
      </c>
      <c r="M1222" s="3">
        <f>IFERROR(_xlfn.XLOOKUP(B1222,[8]Sheet1!$H$1:$H$65536,[8]Sheet1!$J$1:$J$65536),0)</f>
        <v>66</v>
      </c>
      <c r="N1222" s="3">
        <f>IFERROR(_xlfn.XLOOKUP(B1222,[9]Sheet1!$H$1:$H$65536,[9]Sheet1!$J$1:$J$65536),0)</f>
        <v>65</v>
      </c>
      <c r="O1222" s="3">
        <f>IFERROR(_xlfn.XLOOKUP(B1222,[10]Sheet1!$H$1:$H$65536,[10]Sheet1!$J$1:$J$65536),0)</f>
        <v>64</v>
      </c>
      <c r="P1222" s="3">
        <f>IFERROR(_xlfn.XLOOKUP(B1222,[11]Sheet1!$H$1:$H$65536,[11]Sheet1!$J$1:$J$65536),0)</f>
        <v>64</v>
      </c>
      <c r="Q1222" s="3">
        <f>IFERROR(_xlfn.XLOOKUP(B1222,[12]Sheet1!$H$1:$H$65536,[12]Sheet1!$J$1:$J$65536),0)</f>
        <v>61</v>
      </c>
      <c r="R1222" s="3">
        <f>IFERROR(_xlfn.XLOOKUP(B1222,[13]Sheet1!$H$1:$H$65536,[13]Sheet1!$J$1:$J$65536),)</f>
        <v>62</v>
      </c>
      <c r="S1222" s="3">
        <f>IFERROR(_xlfn.XLOOKUP(B1222,[14]Sheet1!$H$1:$H$65536,[14]Sheet1!$K$1:$K$65536),0)</f>
        <v>62</v>
      </c>
      <c r="T1222" s="3">
        <f>IFERROR(_xlfn.XLOOKUP(B1222,[15]Sheet1!$H$1:$H$65536,[15]Sheet1!$J$1:$J$65536),0)</f>
        <v>62</v>
      </c>
      <c r="U1222" s="3">
        <f>IFERROR(_xlfn.XLOOKUP(B1222,[16]Sheet1!$H$1:$H$65536,[16]Sheet1!$J$1:$J$65536),0)</f>
        <v>47</v>
      </c>
      <c r="V1222" s="3">
        <f>IFERROR(_xlfn.XLOOKUP(B1222,[17]Sheet1!$H$1:$H$65536,[17]Sheet1!$J$1:$J$65536),0)</f>
        <v>47</v>
      </c>
      <c r="W1222" s="3">
        <f>IFERROR(_xlfn.XLOOKUP(B1222,[18]Sheet1!$H$1:$H$65536,[18]Sheet1!$J$1:$J$65536),0)</f>
        <v>44</v>
      </c>
      <c r="X1222" s="3">
        <f>IFERROR(_xlfn.XLOOKUP(B1222,[19]Sheet1!$H$1:$H$65536,[19]Sheet1!$J$1:$J$65536),0)</f>
        <v>57</v>
      </c>
      <c r="Y1222" s="3">
        <f>IFERROR(_xlfn.XLOOKUP(B1222,[20]Sheet1!$H$1:$H$65536,[20]Sheet1!$J$1:$J$65536),0)</f>
        <v>57</v>
      </c>
      <c r="Z1222" s="3">
        <f>IFERROR(_xlfn.XLOOKUP(B1222,[21]Sheet1!$H$1:$H$65536,[21]Sheet1!$J$1:$J$65536),0)</f>
        <v>59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</row>
    <row r="1223" spans="1:47" x14ac:dyDescent="0.3">
      <c r="A1223" s="2" t="str">
        <f t="shared" si="19"/>
        <v>P1</v>
      </c>
      <c r="B1223" s="1" t="s">
        <v>4165</v>
      </c>
      <c r="C1223" s="23" t="str">
        <f>_xlfn.XLOOKUP(B1223,IP구분!A:A,IP구분!C:C)</f>
        <v>뽀로로</v>
      </c>
      <c r="D1223" s="1" t="s">
        <v>4166</v>
      </c>
      <c r="E1223" s="7">
        <f>IFERROR(_xlfn.XLOOKUP(B1223,단가!A:A,단가!C:C),0)</f>
        <v>1607</v>
      </c>
      <c r="F1223" s="3">
        <f>IFERROR(_xlfn.XLOOKUP(B1223,'[1]2609 재고'!$I$1:$I$65536,'[1]2609 재고'!$K$1:$K$65536),0)</f>
        <v>2</v>
      </c>
      <c r="G1223" s="3">
        <f>IFERROR(_xlfn.XLOOKUP(B1223,[2]Sheet1!$H$1:$H$65536,[2]Sheet1!$K$1:$K$65536),0)</f>
        <v>4</v>
      </c>
      <c r="H1223" s="3">
        <f>IFERROR(_xlfn.XLOOKUP(B1223,[3]Sheet1!$H$1:$H$65536,[3]Sheet1!$J$1:$J$65536),0)</f>
        <v>9</v>
      </c>
      <c r="I1223" s="3">
        <f>IFERROR(_xlfn.XLOOKUP(B1223,[4]Sheet1!$H$1:$H$65536,[4]Sheet1!$J$1:$J$65536),0)</f>
        <v>11</v>
      </c>
      <c r="J1223" s="3">
        <f>IFERROR(_xlfn.XLOOKUP(B1223,[5]Sheet1!$H$1:$H$65536,[5]Sheet1!$J$1:$J$65536),0)</f>
        <v>11</v>
      </c>
      <c r="K1223" s="3">
        <f>IFERROR(_xlfn.XLOOKUP(B1223,[6]Sheet1!$H$1:$H$65536,[6]Sheet1!$J$1:$J$65536),0)</f>
        <v>16</v>
      </c>
      <c r="L1223" s="3">
        <f>IFERROR(_xlfn.XLOOKUP(B1223,[7]Sheet1!$H$1:$H$65536,[7]Sheet1!$J$1:$J$65536),0)</f>
        <v>27</v>
      </c>
      <c r="M1223" s="3">
        <f>IFERROR(_xlfn.XLOOKUP(B1223,[8]Sheet1!$H$1:$H$65536,[8]Sheet1!$J$1:$J$65536),0)</f>
        <v>24</v>
      </c>
      <c r="N1223" s="3">
        <f>IFERROR(_xlfn.XLOOKUP(B1223,[9]Sheet1!$H$1:$H$65536,[9]Sheet1!$J$1:$J$65536),0)</f>
        <v>10</v>
      </c>
      <c r="O1223" s="3">
        <f>IFERROR(_xlfn.XLOOKUP(B1223,[10]Sheet1!$H$1:$H$65536,[10]Sheet1!$J$1:$J$65536),0)</f>
        <v>4</v>
      </c>
      <c r="P1223" s="3">
        <f>IFERROR(_xlfn.XLOOKUP(B1223,[11]Sheet1!$H$1:$H$65536,[11]Sheet1!$J$1:$J$65536),0)</f>
        <v>21</v>
      </c>
      <c r="Q1223" s="3">
        <f>IFERROR(_xlfn.XLOOKUP(B1223,[12]Sheet1!$H$1:$H$65536,[12]Sheet1!$J$1:$J$65536),0)</f>
        <v>23</v>
      </c>
      <c r="R1223" s="3">
        <f>IFERROR(_xlfn.XLOOKUP(B1223,[13]Sheet1!$H$1:$H$65536,[13]Sheet1!$J$1:$J$65536),)</f>
        <v>24</v>
      </c>
      <c r="S1223" s="3">
        <f>IFERROR(_xlfn.XLOOKUP(B1223,[14]Sheet1!$H$1:$H$65536,[14]Sheet1!$K$1:$K$65536),0)</f>
        <v>40</v>
      </c>
      <c r="T1223" s="3">
        <f>IFERROR(_xlfn.XLOOKUP(B1223,[15]Sheet1!$H$1:$H$65536,[15]Sheet1!$J$1:$J$65536),0)</f>
        <v>68</v>
      </c>
      <c r="U1223" s="3">
        <f>IFERROR(_xlfn.XLOOKUP(B1223,[16]Sheet1!$H$1:$H$65536,[16]Sheet1!$J$1:$J$65536),0)</f>
        <v>66</v>
      </c>
      <c r="V1223" s="3">
        <f>IFERROR(_xlfn.XLOOKUP(B1223,[17]Sheet1!$H$1:$H$65536,[17]Sheet1!$J$1:$J$65536),0)</f>
        <v>69</v>
      </c>
      <c r="W1223" s="3">
        <f>IFERROR(_xlfn.XLOOKUP(B1223,[18]Sheet1!$H$1:$H$65536,[18]Sheet1!$J$1:$J$65536),0)</f>
        <v>103</v>
      </c>
      <c r="X1223" s="3">
        <f>IFERROR(_xlfn.XLOOKUP(B1223,[19]Sheet1!$H$1:$H$65536,[19]Sheet1!$J$1:$J$65536),0)</f>
        <v>145</v>
      </c>
      <c r="Y1223" s="3">
        <f>IFERROR(_xlfn.XLOOKUP(B1223,[20]Sheet1!$H$1:$H$65536,[20]Sheet1!$J$1:$J$65536),0)</f>
        <v>398</v>
      </c>
      <c r="Z1223" s="3">
        <f>IFERROR(_xlfn.XLOOKUP(B1223,[21]Sheet1!$H$1:$H$65536,[21]Sheet1!$J$1:$J$65536),0)</f>
        <v>817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</row>
    <row r="1224" spans="1:47" x14ac:dyDescent="0.3">
      <c r="A1224" s="2" t="str">
        <f t="shared" si="19"/>
        <v>P1</v>
      </c>
      <c r="B1224" s="1" t="s">
        <v>4167</v>
      </c>
      <c r="C1224" s="23" t="str">
        <f>_xlfn.XLOOKUP(B1224,IP구분!A:A,IP구분!C:C)</f>
        <v>뽀로로</v>
      </c>
      <c r="D1224" s="1" t="s">
        <v>4168</v>
      </c>
      <c r="E1224" s="7">
        <f>IFERROR(_xlfn.XLOOKUP(B1224,단가!A:A,단가!C:C),0)</f>
        <v>718</v>
      </c>
      <c r="F1224" s="3">
        <f>IFERROR(_xlfn.XLOOKUP(B1224,'[1]2609 재고'!$I$1:$I$65536,'[1]2609 재고'!$K$1:$K$65536),0)</f>
        <v>8366</v>
      </c>
      <c r="G1224" s="3">
        <f>IFERROR(_xlfn.XLOOKUP(B1224,[2]Sheet1!$H$1:$H$65536,[2]Sheet1!$K$1:$K$65536),0)</f>
        <v>10263</v>
      </c>
      <c r="H1224" s="3">
        <f>IFERROR(_xlfn.XLOOKUP(B1224,[3]Sheet1!$H$1:$H$65536,[3]Sheet1!$J$1:$J$65536),0)</f>
        <v>10948</v>
      </c>
      <c r="I1224" s="3">
        <f>IFERROR(_xlfn.XLOOKUP(B1224,[4]Sheet1!$H$1:$H$65536,[4]Sheet1!$J$1:$J$65536),0)</f>
        <v>3822</v>
      </c>
      <c r="J1224" s="3">
        <f>IFERROR(_xlfn.XLOOKUP(B1224,[5]Sheet1!$H$1:$H$65536,[5]Sheet1!$J$1:$J$65536),0)</f>
        <v>4685</v>
      </c>
      <c r="K1224" s="3">
        <f>IFERROR(_xlfn.XLOOKUP(B1224,[6]Sheet1!$H$1:$H$65536,[6]Sheet1!$J$1:$J$65536),0)</f>
        <v>5348</v>
      </c>
      <c r="L1224" s="3">
        <f>IFERROR(_xlfn.XLOOKUP(B1224,[7]Sheet1!$H$1:$H$65536,[7]Sheet1!$J$1:$J$65536),0)</f>
        <v>2096</v>
      </c>
      <c r="M1224" s="3">
        <f>IFERROR(_xlfn.XLOOKUP(B1224,[8]Sheet1!$H$1:$H$65536,[8]Sheet1!$J$1:$J$65536),0)</f>
        <v>4789</v>
      </c>
      <c r="N1224" s="3">
        <f>IFERROR(_xlfn.XLOOKUP(B1224,[9]Sheet1!$H$1:$H$65536,[9]Sheet1!$J$1:$J$65536),0)</f>
        <v>5585</v>
      </c>
      <c r="O1224" s="3">
        <f>IFERROR(_xlfn.XLOOKUP(B1224,[10]Sheet1!$H$1:$H$65536,[10]Sheet1!$J$1:$J$65536),0)</f>
        <v>1934</v>
      </c>
      <c r="P1224" s="3">
        <f>IFERROR(_xlfn.XLOOKUP(B1224,[11]Sheet1!$H$1:$H$65536,[11]Sheet1!$J$1:$J$65536),0)</f>
        <v>3660</v>
      </c>
      <c r="Q1224" s="3">
        <f>IFERROR(_xlfn.XLOOKUP(B1224,[12]Sheet1!$H$1:$H$65536,[12]Sheet1!$J$1:$J$65536),0)</f>
        <v>4778</v>
      </c>
      <c r="R1224" s="3">
        <f>IFERROR(_xlfn.XLOOKUP(B1224,[13]Sheet1!$H$1:$H$65536,[13]Sheet1!$J$1:$J$65536),)</f>
        <v>5556</v>
      </c>
      <c r="S1224" s="3">
        <f>IFERROR(_xlfn.XLOOKUP(B1224,[14]Sheet1!$H$1:$H$65536,[14]Sheet1!$K$1:$K$65536),0)</f>
        <v>2262</v>
      </c>
      <c r="T1224" s="3">
        <f>IFERROR(_xlfn.XLOOKUP(B1224,[15]Sheet1!$H$1:$H$65536,[15]Sheet1!$J$1:$J$65536),0)</f>
        <v>3240</v>
      </c>
      <c r="U1224" s="3">
        <f>IFERROR(_xlfn.XLOOKUP(B1224,[16]Sheet1!$H$1:$H$65536,[16]Sheet1!$J$1:$J$65536),0)</f>
        <v>4405</v>
      </c>
      <c r="V1224" s="3">
        <f>IFERROR(_xlfn.XLOOKUP(B1224,[17]Sheet1!$H$1:$H$65536,[17]Sheet1!$J$1:$J$65536),0)</f>
        <v>5351</v>
      </c>
      <c r="W1224" s="3">
        <f>IFERROR(_xlfn.XLOOKUP(B1224,[18]Sheet1!$H$1:$H$65536,[18]Sheet1!$J$1:$J$65536),0)</f>
        <v>6174</v>
      </c>
      <c r="X1224" s="3">
        <f>IFERROR(_xlfn.XLOOKUP(B1224,[19]Sheet1!$H$1:$H$65536,[19]Sheet1!$J$1:$J$65536),0)</f>
        <v>2655</v>
      </c>
      <c r="Y1224" s="3">
        <f>IFERROR(_xlfn.XLOOKUP(B1224,[20]Sheet1!$H$1:$H$65536,[20]Sheet1!$J$1:$J$65536),0)</f>
        <v>3867</v>
      </c>
      <c r="Z1224" s="3">
        <f>IFERROR(_xlfn.XLOOKUP(B1224,[21]Sheet1!$H$1:$H$65536,[21]Sheet1!$J$1:$J$65536),0)</f>
        <v>5767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</row>
    <row r="1225" spans="1:47" x14ac:dyDescent="0.3">
      <c r="A1225" s="2" t="str">
        <f t="shared" si="19"/>
        <v>P1</v>
      </c>
      <c r="B1225" s="1" t="s">
        <v>4169</v>
      </c>
      <c r="C1225" s="23" t="str">
        <f>_xlfn.XLOOKUP(B1225,IP구분!A:A,IP구분!C:C)</f>
        <v>뽀로로</v>
      </c>
      <c r="D1225" s="1" t="s">
        <v>4170</v>
      </c>
      <c r="E1225" s="7">
        <f>IFERROR(_xlfn.XLOOKUP(B1225,단가!A:A,단가!C:C),0)</f>
        <v>850</v>
      </c>
      <c r="F1225" s="3">
        <f>IFERROR(_xlfn.XLOOKUP(B1225,'[1]2609 재고'!$I$1:$I$65536,'[1]2609 재고'!$K$1:$K$65536),0)</f>
        <v>2971</v>
      </c>
      <c r="G1225" s="3">
        <f>IFERROR(_xlfn.XLOOKUP(B1225,[2]Sheet1!$H$1:$H$65536,[2]Sheet1!$K$1:$K$65536),0)</f>
        <v>3301</v>
      </c>
      <c r="H1225" s="3">
        <f>IFERROR(_xlfn.XLOOKUP(B1225,[3]Sheet1!$H$1:$H$65536,[3]Sheet1!$J$1:$J$65536),0)</f>
        <v>3731</v>
      </c>
      <c r="I1225" s="3">
        <f>IFERROR(_xlfn.XLOOKUP(B1225,[4]Sheet1!$H$1:$H$65536,[4]Sheet1!$J$1:$J$65536),0)</f>
        <v>1070</v>
      </c>
      <c r="J1225" s="3">
        <f>IFERROR(_xlfn.XLOOKUP(B1225,[5]Sheet1!$H$1:$H$65536,[5]Sheet1!$J$1:$J$65536),0)</f>
        <v>1318</v>
      </c>
      <c r="K1225" s="3">
        <f>IFERROR(_xlfn.XLOOKUP(B1225,[6]Sheet1!$H$1:$H$65536,[6]Sheet1!$J$1:$J$65536),0)</f>
        <v>1701</v>
      </c>
      <c r="L1225" s="3">
        <f>IFERROR(_xlfn.XLOOKUP(B1225,[7]Sheet1!$H$1:$H$65536,[7]Sheet1!$J$1:$J$65536),0)</f>
        <v>2136</v>
      </c>
      <c r="M1225" s="3">
        <f>IFERROR(_xlfn.XLOOKUP(B1225,[8]Sheet1!$H$1:$H$65536,[8]Sheet1!$J$1:$J$65536),0)</f>
        <v>2604</v>
      </c>
      <c r="N1225" s="3">
        <f>IFERROR(_xlfn.XLOOKUP(B1225,[9]Sheet1!$H$1:$H$65536,[9]Sheet1!$J$1:$J$65536),0)</f>
        <v>3111</v>
      </c>
      <c r="O1225" s="3">
        <f>IFERROR(_xlfn.XLOOKUP(B1225,[10]Sheet1!$H$1:$H$65536,[10]Sheet1!$J$1:$J$65536),0)</f>
        <v>591</v>
      </c>
      <c r="P1225" s="3">
        <f>IFERROR(_xlfn.XLOOKUP(B1225,[11]Sheet1!$H$1:$H$65536,[11]Sheet1!$J$1:$J$65536),0)</f>
        <v>1050</v>
      </c>
      <c r="Q1225" s="3">
        <f>IFERROR(_xlfn.XLOOKUP(B1225,[12]Sheet1!$H$1:$H$65536,[12]Sheet1!$J$1:$J$65536),0)</f>
        <v>1440</v>
      </c>
      <c r="R1225" s="3">
        <f>IFERROR(_xlfn.XLOOKUP(B1225,[13]Sheet1!$H$1:$H$65536,[13]Sheet1!$J$1:$J$65536),)</f>
        <v>1761</v>
      </c>
      <c r="S1225" s="3">
        <f>IFERROR(_xlfn.XLOOKUP(B1225,[14]Sheet1!$H$1:$H$65536,[14]Sheet1!$K$1:$K$65536),0)</f>
        <v>2109</v>
      </c>
      <c r="T1225" s="3">
        <f>IFERROR(_xlfn.XLOOKUP(B1225,[15]Sheet1!$H$1:$H$65536,[15]Sheet1!$J$1:$J$65536),0)</f>
        <v>2343</v>
      </c>
      <c r="U1225" s="3">
        <f>IFERROR(_xlfn.XLOOKUP(B1225,[16]Sheet1!$H$1:$H$65536,[16]Sheet1!$J$1:$J$65536),0)</f>
        <v>2790</v>
      </c>
      <c r="V1225" s="3">
        <f>IFERROR(_xlfn.XLOOKUP(B1225,[17]Sheet1!$H$1:$H$65536,[17]Sheet1!$J$1:$J$65536),0)</f>
        <v>3078</v>
      </c>
      <c r="W1225" s="3">
        <f>IFERROR(_xlfn.XLOOKUP(B1225,[18]Sheet1!$H$1:$H$65536,[18]Sheet1!$J$1:$J$65536),0)</f>
        <v>3409</v>
      </c>
      <c r="X1225" s="3">
        <f>IFERROR(_xlfn.XLOOKUP(B1225,[19]Sheet1!$H$1:$H$65536,[19]Sheet1!$J$1:$J$65536),0)</f>
        <v>3727</v>
      </c>
      <c r="Y1225" s="3">
        <f>IFERROR(_xlfn.XLOOKUP(B1225,[20]Sheet1!$H$1:$H$65536,[20]Sheet1!$J$1:$J$65536),0)</f>
        <v>4214</v>
      </c>
      <c r="Z1225" s="3">
        <f>IFERROR(_xlfn.XLOOKUP(B1225,[21]Sheet1!$H$1:$H$65536,[21]Sheet1!$J$1:$J$65536),0)</f>
        <v>4793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</row>
    <row r="1226" spans="1:47" x14ac:dyDescent="0.3">
      <c r="A1226" s="2" t="str">
        <f t="shared" si="19"/>
        <v>P1</v>
      </c>
      <c r="B1226" s="1" t="s">
        <v>3072</v>
      </c>
      <c r="C1226" s="23" t="str">
        <f>_xlfn.XLOOKUP(B1226,IP구분!A:A,IP구분!C:C)</f>
        <v>뽀로로</v>
      </c>
      <c r="D1226" s="1" t="s">
        <v>3073</v>
      </c>
      <c r="E1226" s="7">
        <f>IFERROR(_xlfn.XLOOKUP(B1226,단가!A:A,단가!C:C),0)</f>
        <v>4823</v>
      </c>
      <c r="F1226" s="3">
        <f>IFERROR(_xlfn.XLOOKUP(B1226,'[1]2609 재고'!$I$1:$I$65536,'[1]2609 재고'!$K$1:$K$65536),0)</f>
        <v>58</v>
      </c>
      <c r="G1226" s="3">
        <f>IFERROR(_xlfn.XLOOKUP(B1226,[2]Sheet1!$H$1:$H$65536,[2]Sheet1!$K$1:$K$65536),0)</f>
        <v>72</v>
      </c>
      <c r="H1226" s="3">
        <f>IFERROR(_xlfn.XLOOKUP(B1226,[3]Sheet1!$H$1:$H$65536,[3]Sheet1!$J$1:$J$65536),0)</f>
        <v>70</v>
      </c>
      <c r="I1226" s="3">
        <f>IFERROR(_xlfn.XLOOKUP(B1226,[4]Sheet1!$H$1:$H$65536,[4]Sheet1!$J$1:$J$65536),0)</f>
        <v>77</v>
      </c>
      <c r="J1226" s="3">
        <f>IFERROR(_xlfn.XLOOKUP(B1226,[5]Sheet1!$H$1:$H$65536,[5]Sheet1!$J$1:$J$65536),0)</f>
        <v>86</v>
      </c>
      <c r="K1226" s="3">
        <f>IFERROR(_xlfn.XLOOKUP(B1226,[6]Sheet1!$H$1:$H$65536,[6]Sheet1!$J$1:$J$65536),0)</f>
        <v>91</v>
      </c>
      <c r="L1226" s="3">
        <f>IFERROR(_xlfn.XLOOKUP(B1226,[7]Sheet1!$H$1:$H$65536,[7]Sheet1!$J$1:$J$65536),0)</f>
        <v>86</v>
      </c>
      <c r="M1226" s="3">
        <f>IFERROR(_xlfn.XLOOKUP(B1226,[8]Sheet1!$H$1:$H$65536,[8]Sheet1!$J$1:$J$65536),0)</f>
        <v>81</v>
      </c>
      <c r="N1226" s="3">
        <f>IFERROR(_xlfn.XLOOKUP(B1226,[9]Sheet1!$H$1:$H$65536,[9]Sheet1!$J$1:$J$65536),0)</f>
        <v>158</v>
      </c>
      <c r="O1226" s="3">
        <f>IFERROR(_xlfn.XLOOKUP(B1226,[10]Sheet1!$H$1:$H$65536,[10]Sheet1!$J$1:$J$65536),0)</f>
        <v>232</v>
      </c>
      <c r="P1226" s="3">
        <f>IFERROR(_xlfn.XLOOKUP(B1226,[11]Sheet1!$H$1:$H$65536,[11]Sheet1!$J$1:$J$65536),0)</f>
        <v>375</v>
      </c>
      <c r="Q1226" s="3">
        <f>IFERROR(_xlfn.XLOOKUP(B1226,[12]Sheet1!$H$1:$H$65536,[12]Sheet1!$J$1:$J$65536),0)</f>
        <v>525</v>
      </c>
      <c r="R1226" s="3">
        <f>IFERROR(_xlfn.XLOOKUP(B1226,[13]Sheet1!$H$1:$H$65536,[13]Sheet1!$J$1:$J$65536),)</f>
        <v>598</v>
      </c>
      <c r="S1226" s="3">
        <f>IFERROR(_xlfn.XLOOKUP(B1226,[14]Sheet1!$H$1:$H$65536,[14]Sheet1!$K$1:$K$65536),0)</f>
        <v>747</v>
      </c>
      <c r="T1226" s="3">
        <f>IFERROR(_xlfn.XLOOKUP(B1226,[15]Sheet1!$H$1:$H$65536,[15]Sheet1!$J$1:$J$65536),0)</f>
        <v>876</v>
      </c>
      <c r="U1226" s="3">
        <f>IFERROR(_xlfn.XLOOKUP(B1226,[16]Sheet1!$H$1:$H$65536,[16]Sheet1!$J$1:$J$65536),0)</f>
        <v>1047</v>
      </c>
      <c r="V1226" s="3">
        <f>IFERROR(_xlfn.XLOOKUP(B1226,[17]Sheet1!$H$1:$H$65536,[17]Sheet1!$J$1:$J$65536),0)</f>
        <v>1137</v>
      </c>
      <c r="W1226" s="3">
        <f>IFERROR(_xlfn.XLOOKUP(B1226,[18]Sheet1!$H$1:$H$65536,[18]Sheet1!$J$1:$J$65536),0)</f>
        <v>1240</v>
      </c>
      <c r="X1226" s="3">
        <f>IFERROR(_xlfn.XLOOKUP(B1226,[19]Sheet1!$H$1:$H$65536,[19]Sheet1!$J$1:$J$65536),0)</f>
        <v>1340</v>
      </c>
      <c r="Y1226" s="3">
        <f>IFERROR(_xlfn.XLOOKUP(B1226,[20]Sheet1!$H$1:$H$65536,[20]Sheet1!$J$1:$J$65536),0)</f>
        <v>1421</v>
      </c>
      <c r="Z1226" s="3">
        <f>IFERROR(_xlfn.XLOOKUP(B1226,[21]Sheet1!$H$1:$H$65536,[21]Sheet1!$J$1:$J$65536),0)</f>
        <v>1587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</row>
    <row r="1227" spans="1:47" x14ac:dyDescent="0.3">
      <c r="A1227" s="2" t="str">
        <f t="shared" si="19"/>
        <v>P1</v>
      </c>
      <c r="B1227" s="1" t="s">
        <v>3074</v>
      </c>
      <c r="C1227" s="23" t="str">
        <f>_xlfn.XLOOKUP(B1227,IP구분!A:A,IP구분!C:C)</f>
        <v>뽀로로</v>
      </c>
      <c r="D1227" s="1" t="s">
        <v>3075</v>
      </c>
      <c r="E1227" s="7">
        <f>IFERROR(_xlfn.XLOOKUP(B1227,단가!A:A,단가!C:C),0)</f>
        <v>780</v>
      </c>
      <c r="F1227" s="3">
        <f>IFERROR(_xlfn.XLOOKUP(B1227,'[1]2609 재고'!$I$1:$I$65536,'[1]2609 재고'!$K$1:$K$65536),0)</f>
        <v>3138</v>
      </c>
      <c r="G1227" s="3">
        <f>IFERROR(_xlfn.XLOOKUP(B1227,[2]Sheet1!$H$1:$H$65536,[2]Sheet1!$K$1:$K$65536),0)</f>
        <v>4210</v>
      </c>
      <c r="H1227" s="3">
        <f>IFERROR(_xlfn.XLOOKUP(B1227,[3]Sheet1!$H$1:$H$65536,[3]Sheet1!$J$1:$J$65536),0)</f>
        <v>5679</v>
      </c>
      <c r="I1227" s="3">
        <f>IFERROR(_xlfn.XLOOKUP(B1227,[4]Sheet1!$H$1:$H$65536,[4]Sheet1!$J$1:$J$65536),0)</f>
        <v>2181</v>
      </c>
      <c r="J1227" s="3">
        <f>IFERROR(_xlfn.XLOOKUP(B1227,[5]Sheet1!$H$1:$H$65536,[5]Sheet1!$J$1:$J$65536),0)</f>
        <v>3367</v>
      </c>
      <c r="K1227" s="3">
        <f>IFERROR(_xlfn.XLOOKUP(B1227,[6]Sheet1!$H$1:$H$65536,[6]Sheet1!$J$1:$J$65536),0)</f>
        <v>4400</v>
      </c>
      <c r="L1227" s="3">
        <f>IFERROR(_xlfn.XLOOKUP(B1227,[7]Sheet1!$H$1:$H$65536,[7]Sheet1!$J$1:$J$65536),0)</f>
        <v>5832</v>
      </c>
      <c r="M1227" s="3">
        <f>IFERROR(_xlfn.XLOOKUP(B1227,[8]Sheet1!$H$1:$H$65536,[8]Sheet1!$J$1:$J$65536),0)</f>
        <v>1814</v>
      </c>
      <c r="N1227" s="3">
        <f>IFERROR(_xlfn.XLOOKUP(B1227,[9]Sheet1!$H$1:$H$65536,[9]Sheet1!$J$1:$J$65536),0)</f>
        <v>2908</v>
      </c>
      <c r="O1227" s="3">
        <f>IFERROR(_xlfn.XLOOKUP(B1227,[10]Sheet1!$H$1:$H$65536,[10]Sheet1!$J$1:$J$65536),0)</f>
        <v>3612</v>
      </c>
      <c r="P1227" s="3">
        <f>IFERROR(_xlfn.XLOOKUP(B1227,[11]Sheet1!$H$1:$H$65536,[11]Sheet1!$J$1:$J$65536),0)</f>
        <v>5004</v>
      </c>
      <c r="Q1227" s="3">
        <f>IFERROR(_xlfn.XLOOKUP(B1227,[12]Sheet1!$H$1:$H$65536,[12]Sheet1!$J$1:$J$65536),0)</f>
        <v>5822</v>
      </c>
      <c r="R1227" s="3">
        <f>IFERROR(_xlfn.XLOOKUP(B1227,[13]Sheet1!$H$1:$H$65536,[13]Sheet1!$J$1:$J$65536),)</f>
        <v>1817</v>
      </c>
      <c r="S1227" s="3">
        <f>IFERROR(_xlfn.XLOOKUP(B1227,[14]Sheet1!$H$1:$H$65536,[14]Sheet1!$K$1:$K$65536),0)</f>
        <v>3095</v>
      </c>
      <c r="T1227" s="3">
        <f>IFERROR(_xlfn.XLOOKUP(B1227,[15]Sheet1!$H$1:$H$65536,[15]Sheet1!$J$1:$J$65536),0)</f>
        <v>4405</v>
      </c>
      <c r="U1227" s="3">
        <f>IFERROR(_xlfn.XLOOKUP(B1227,[16]Sheet1!$H$1:$H$65536,[16]Sheet1!$J$1:$J$65536),0)</f>
        <v>5501</v>
      </c>
      <c r="V1227" s="3">
        <f>IFERROR(_xlfn.XLOOKUP(B1227,[17]Sheet1!$H$1:$H$65536,[17]Sheet1!$J$1:$J$65536),0)</f>
        <v>6366</v>
      </c>
      <c r="W1227" s="3">
        <f>IFERROR(_xlfn.XLOOKUP(B1227,[18]Sheet1!$H$1:$H$65536,[18]Sheet1!$J$1:$J$65536),0)</f>
        <v>2337</v>
      </c>
      <c r="X1227" s="3">
        <f>IFERROR(_xlfn.XLOOKUP(B1227,[19]Sheet1!$H$1:$H$65536,[19]Sheet1!$J$1:$J$65536),0)</f>
        <v>3857</v>
      </c>
      <c r="Y1227" s="3">
        <f>IFERROR(_xlfn.XLOOKUP(B1227,[20]Sheet1!$H$1:$H$65536,[20]Sheet1!$J$1:$J$65536),0)</f>
        <v>5130</v>
      </c>
      <c r="Z1227" s="3">
        <f>IFERROR(_xlfn.XLOOKUP(B1227,[21]Sheet1!$H$1:$H$65536,[21]Sheet1!$J$1:$J$65536),0)</f>
        <v>1411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</row>
    <row r="1228" spans="1:47" x14ac:dyDescent="0.3">
      <c r="A1228" s="2" t="str">
        <f t="shared" si="19"/>
        <v>P1</v>
      </c>
      <c r="B1228" s="1" t="s">
        <v>3076</v>
      </c>
      <c r="C1228" s="23" t="str">
        <f>_xlfn.XLOOKUP(B1228,IP구분!A:A,IP구분!C:C)</f>
        <v>뽀로로</v>
      </c>
      <c r="D1228" s="1" t="s">
        <v>3077</v>
      </c>
      <c r="E1228" s="7">
        <f>IFERROR(_xlfn.XLOOKUP(B1228,단가!A:A,단가!C:C),0)</f>
        <v>1521</v>
      </c>
      <c r="F1228" s="3">
        <f>IFERROR(_xlfn.XLOOKUP(B1228,'[1]2609 재고'!$I$1:$I$65536,'[1]2609 재고'!$K$1:$K$65536),0)</f>
        <v>203</v>
      </c>
      <c r="G1228" s="3">
        <f>IFERROR(_xlfn.XLOOKUP(B1228,[2]Sheet1!$H$1:$H$65536,[2]Sheet1!$K$1:$K$65536),0)</f>
        <v>360</v>
      </c>
      <c r="H1228" s="3">
        <f>IFERROR(_xlfn.XLOOKUP(B1228,[3]Sheet1!$H$1:$H$65536,[3]Sheet1!$J$1:$J$65536),0)</f>
        <v>556</v>
      </c>
      <c r="I1228" s="3">
        <f>IFERROR(_xlfn.XLOOKUP(B1228,[4]Sheet1!$H$1:$H$65536,[4]Sheet1!$J$1:$J$65536),0)</f>
        <v>704</v>
      </c>
      <c r="J1228" s="3">
        <f>IFERROR(_xlfn.XLOOKUP(B1228,[5]Sheet1!$H$1:$H$65536,[5]Sheet1!$J$1:$J$65536),0)</f>
        <v>1002</v>
      </c>
      <c r="K1228" s="3">
        <f>IFERROR(_xlfn.XLOOKUP(B1228,[6]Sheet1!$H$1:$H$65536,[6]Sheet1!$J$1:$J$65536),0)</f>
        <v>1171</v>
      </c>
      <c r="L1228" s="3">
        <f>IFERROR(_xlfn.XLOOKUP(B1228,[7]Sheet1!$H$1:$H$65536,[7]Sheet1!$J$1:$J$65536),0)</f>
        <v>1362</v>
      </c>
      <c r="M1228" s="3">
        <f>IFERROR(_xlfn.XLOOKUP(B1228,[8]Sheet1!$H$1:$H$65536,[8]Sheet1!$J$1:$J$65536),0)</f>
        <v>1562</v>
      </c>
      <c r="N1228" s="3">
        <f>IFERROR(_xlfn.XLOOKUP(B1228,[9]Sheet1!$H$1:$H$65536,[9]Sheet1!$J$1:$J$65536),0)</f>
        <v>1848</v>
      </c>
      <c r="O1228" s="3">
        <f>IFERROR(_xlfn.XLOOKUP(B1228,[10]Sheet1!$H$1:$H$65536,[10]Sheet1!$J$1:$J$65536),0)</f>
        <v>2070</v>
      </c>
      <c r="P1228" s="3">
        <f>IFERROR(_xlfn.XLOOKUP(B1228,[11]Sheet1!$H$1:$H$65536,[11]Sheet1!$J$1:$J$65536),0)</f>
        <v>2346</v>
      </c>
      <c r="Q1228" s="3">
        <f>IFERROR(_xlfn.XLOOKUP(B1228,[12]Sheet1!$H$1:$H$65536,[12]Sheet1!$J$1:$J$65536),0)</f>
        <v>2550</v>
      </c>
      <c r="R1228" s="3">
        <f>IFERROR(_xlfn.XLOOKUP(B1228,[13]Sheet1!$H$1:$H$65536,[13]Sheet1!$J$1:$J$65536),)</f>
        <v>2754</v>
      </c>
      <c r="S1228" s="3">
        <f>IFERROR(_xlfn.XLOOKUP(B1228,[14]Sheet1!$H$1:$H$65536,[14]Sheet1!$K$1:$K$65536),0)</f>
        <v>2956</v>
      </c>
      <c r="T1228" s="3">
        <f>IFERROR(_xlfn.XLOOKUP(B1228,[15]Sheet1!$H$1:$H$65536,[15]Sheet1!$J$1:$J$65536),0)</f>
        <v>3135</v>
      </c>
      <c r="U1228" s="3">
        <f>IFERROR(_xlfn.XLOOKUP(B1228,[16]Sheet1!$H$1:$H$65536,[16]Sheet1!$J$1:$J$65536),0)</f>
        <v>353</v>
      </c>
      <c r="V1228" s="3">
        <f>IFERROR(_xlfn.XLOOKUP(B1228,[17]Sheet1!$H$1:$H$65536,[17]Sheet1!$J$1:$J$65536),0)</f>
        <v>460</v>
      </c>
      <c r="W1228" s="3">
        <f>IFERROR(_xlfn.XLOOKUP(B1228,[18]Sheet1!$H$1:$H$65536,[18]Sheet1!$J$1:$J$65536),0)</f>
        <v>594</v>
      </c>
      <c r="X1228" s="3">
        <f>IFERROR(_xlfn.XLOOKUP(B1228,[19]Sheet1!$H$1:$H$65536,[19]Sheet1!$J$1:$J$65536),0)</f>
        <v>884</v>
      </c>
      <c r="Y1228" s="3">
        <f>IFERROR(_xlfn.XLOOKUP(B1228,[20]Sheet1!$H$1:$H$65536,[20]Sheet1!$J$1:$J$65536),0)</f>
        <v>1081</v>
      </c>
      <c r="Z1228" s="3">
        <f>IFERROR(_xlfn.XLOOKUP(B1228,[21]Sheet1!$H$1:$H$65536,[21]Sheet1!$J$1:$J$65536),0)</f>
        <v>1308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</row>
    <row r="1229" spans="1:47" x14ac:dyDescent="0.3">
      <c r="A1229" s="2" t="str">
        <f t="shared" si="19"/>
        <v>P1</v>
      </c>
      <c r="B1229" s="1" t="s">
        <v>3078</v>
      </c>
      <c r="C1229" s="23" t="str">
        <f>_xlfn.XLOOKUP(B1229,IP구분!A:A,IP구분!C:C)</f>
        <v>뽀로로</v>
      </c>
      <c r="D1229" s="1" t="s">
        <v>3079</v>
      </c>
      <c r="E1229" s="7">
        <f>IFERROR(_xlfn.XLOOKUP(B1229,단가!A:A,단가!C:C),0)</f>
        <v>7709</v>
      </c>
      <c r="F1229" s="3">
        <f>IFERROR(_xlfn.XLOOKUP(B1229,'[1]2609 재고'!$I$1:$I$65536,'[1]2609 재고'!$K$1:$K$65536),0)</f>
        <v>4073</v>
      </c>
      <c r="G1229" s="3">
        <f>IFERROR(_xlfn.XLOOKUP(B1229,[2]Sheet1!$H$1:$H$65536,[2]Sheet1!$K$1:$K$65536),0)</f>
        <v>4241</v>
      </c>
      <c r="H1229" s="3">
        <f>IFERROR(_xlfn.XLOOKUP(B1229,[3]Sheet1!$H$1:$H$65536,[3]Sheet1!$J$1:$J$65536),0)</f>
        <v>4307</v>
      </c>
      <c r="I1229" s="3">
        <f>IFERROR(_xlfn.XLOOKUP(B1229,[4]Sheet1!$H$1:$H$65536,[4]Sheet1!$J$1:$J$65536),0)</f>
        <v>4373</v>
      </c>
      <c r="J1229" s="3">
        <f>IFERROR(_xlfn.XLOOKUP(B1229,[5]Sheet1!$H$1:$H$65536,[5]Sheet1!$J$1:$J$65536),0)</f>
        <v>4390</v>
      </c>
      <c r="K1229" s="3">
        <f>IFERROR(_xlfn.XLOOKUP(B1229,[6]Sheet1!$H$1:$H$65536,[6]Sheet1!$J$1:$J$65536),0)</f>
        <v>4508</v>
      </c>
      <c r="L1229" s="3">
        <f>IFERROR(_xlfn.XLOOKUP(B1229,[7]Sheet1!$H$1:$H$65536,[7]Sheet1!$J$1:$J$65536),0)</f>
        <v>4541</v>
      </c>
      <c r="M1229" s="3">
        <f>IFERROR(_xlfn.XLOOKUP(B1229,[8]Sheet1!$H$1:$H$65536,[8]Sheet1!$J$1:$J$65536),0)</f>
        <v>4579</v>
      </c>
      <c r="N1229" s="3">
        <f>IFERROR(_xlfn.XLOOKUP(B1229,[9]Sheet1!$H$1:$H$65536,[9]Sheet1!$J$1:$J$65536),0)</f>
        <v>4647</v>
      </c>
      <c r="O1229" s="3">
        <f>IFERROR(_xlfn.XLOOKUP(B1229,[10]Sheet1!$H$1:$H$65536,[10]Sheet1!$J$1:$J$65536),0)</f>
        <v>4832</v>
      </c>
      <c r="P1229" s="3">
        <f>IFERROR(_xlfn.XLOOKUP(B1229,[11]Sheet1!$H$1:$H$65536,[11]Sheet1!$J$1:$J$65536),0)</f>
        <v>4964</v>
      </c>
      <c r="Q1229" s="3">
        <f>IFERROR(_xlfn.XLOOKUP(B1229,[12]Sheet1!$H$1:$H$65536,[12]Sheet1!$J$1:$J$65536),0)</f>
        <v>5050</v>
      </c>
      <c r="R1229" s="3">
        <f>IFERROR(_xlfn.XLOOKUP(B1229,[13]Sheet1!$H$1:$H$65536,[13]Sheet1!$J$1:$J$65536),)</f>
        <v>5073</v>
      </c>
      <c r="S1229" s="3">
        <f>IFERROR(_xlfn.XLOOKUP(B1229,[14]Sheet1!$H$1:$H$65536,[14]Sheet1!$K$1:$K$65536),0)</f>
        <v>5156</v>
      </c>
      <c r="T1229" s="3">
        <f>IFERROR(_xlfn.XLOOKUP(B1229,[15]Sheet1!$H$1:$H$65536,[15]Sheet1!$J$1:$J$65536),0)</f>
        <v>5253</v>
      </c>
      <c r="U1229" s="3">
        <f>IFERROR(_xlfn.XLOOKUP(B1229,[16]Sheet1!$H$1:$H$65536,[16]Sheet1!$J$1:$J$65536),0)</f>
        <v>5307</v>
      </c>
      <c r="V1229" s="3">
        <f>IFERROR(_xlfn.XLOOKUP(B1229,[17]Sheet1!$H$1:$H$65536,[17]Sheet1!$J$1:$J$65536),0)</f>
        <v>5336</v>
      </c>
      <c r="W1229" s="3">
        <f>IFERROR(_xlfn.XLOOKUP(B1229,[18]Sheet1!$H$1:$H$65536,[18]Sheet1!$J$1:$J$65536),0)</f>
        <v>5386</v>
      </c>
      <c r="X1229" s="3">
        <f>IFERROR(_xlfn.XLOOKUP(B1229,[19]Sheet1!$H$1:$H$65536,[19]Sheet1!$J$1:$J$65536),0)</f>
        <v>5403</v>
      </c>
      <c r="Y1229" s="3">
        <f>IFERROR(_xlfn.XLOOKUP(B1229,[20]Sheet1!$H$1:$H$65536,[20]Sheet1!$J$1:$J$65536),0)</f>
        <v>5473</v>
      </c>
      <c r="Z1229" s="3">
        <f>IFERROR(_xlfn.XLOOKUP(B1229,[21]Sheet1!$H$1:$H$65536,[21]Sheet1!$J$1:$J$65536),0)</f>
        <v>5555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</row>
    <row r="1230" spans="1:47" x14ac:dyDescent="0.3">
      <c r="A1230" s="2" t="str">
        <f t="shared" si="19"/>
        <v>P1</v>
      </c>
      <c r="B1230" s="1" t="s">
        <v>3080</v>
      </c>
      <c r="C1230" s="23" t="str">
        <f>_xlfn.XLOOKUP(B1230,IP구분!A:A,IP구분!C:C)</f>
        <v>뽀로로</v>
      </c>
      <c r="D1230" s="1" t="s">
        <v>3081</v>
      </c>
      <c r="E1230" s="7">
        <f>IFERROR(_xlfn.XLOOKUP(B1230,단가!A:A,단가!C:C),0)</f>
        <v>1408</v>
      </c>
      <c r="F1230" s="3">
        <f>IFERROR(_xlfn.XLOOKUP(B1230,'[1]2609 재고'!$I$1:$I$65536,'[1]2609 재고'!$K$1:$K$65536),0)</f>
        <v>24</v>
      </c>
      <c r="G1230" s="3">
        <f>IFERROR(_xlfn.XLOOKUP(B1230,[2]Sheet1!$H$1:$H$65536,[2]Sheet1!$K$1:$K$65536),0)</f>
        <v>24</v>
      </c>
      <c r="H1230" s="3">
        <f>IFERROR(_xlfn.XLOOKUP(B1230,[3]Sheet1!$H$1:$H$65536,[3]Sheet1!$J$1:$J$65536),0)</f>
        <v>20</v>
      </c>
      <c r="I1230" s="3">
        <f>IFERROR(_xlfn.XLOOKUP(B1230,[4]Sheet1!$H$1:$H$65536,[4]Sheet1!$J$1:$J$65536),0)</f>
        <v>23</v>
      </c>
      <c r="J1230" s="3">
        <f>IFERROR(_xlfn.XLOOKUP(B1230,[5]Sheet1!$H$1:$H$65536,[5]Sheet1!$J$1:$J$65536),0)</f>
        <v>16</v>
      </c>
      <c r="K1230" s="3">
        <f>IFERROR(_xlfn.XLOOKUP(B1230,[6]Sheet1!$H$1:$H$65536,[6]Sheet1!$J$1:$J$65536),0)</f>
        <v>21</v>
      </c>
      <c r="L1230" s="3">
        <f>IFERROR(_xlfn.XLOOKUP(B1230,[7]Sheet1!$H$1:$H$65536,[7]Sheet1!$J$1:$J$65536),0)</f>
        <v>20</v>
      </c>
      <c r="M1230" s="3">
        <f>IFERROR(_xlfn.XLOOKUP(B1230,[8]Sheet1!$H$1:$H$65536,[8]Sheet1!$J$1:$J$65536),0)</f>
        <v>16</v>
      </c>
      <c r="N1230" s="3">
        <f>IFERROR(_xlfn.XLOOKUP(B1230,[9]Sheet1!$H$1:$H$65536,[9]Sheet1!$J$1:$J$65536),0)</f>
        <v>12</v>
      </c>
      <c r="O1230" s="3">
        <f>IFERROR(_xlfn.XLOOKUP(B1230,[10]Sheet1!$H$1:$H$65536,[10]Sheet1!$J$1:$J$65536),0)</f>
        <v>7</v>
      </c>
      <c r="P1230" s="3">
        <f>IFERROR(_xlfn.XLOOKUP(B1230,[11]Sheet1!$H$1:$H$65536,[11]Sheet1!$J$1:$J$65536),0)</f>
        <v>16</v>
      </c>
      <c r="Q1230" s="3">
        <f>IFERROR(_xlfn.XLOOKUP(B1230,[12]Sheet1!$H$1:$H$65536,[12]Sheet1!$J$1:$J$65536),0)</f>
        <v>16</v>
      </c>
      <c r="R1230" s="3">
        <f>IFERROR(_xlfn.XLOOKUP(B1230,[13]Sheet1!$H$1:$H$65536,[13]Sheet1!$J$1:$J$65536),)</f>
        <v>9</v>
      </c>
      <c r="S1230" s="3">
        <f>IFERROR(_xlfn.XLOOKUP(B1230,[14]Sheet1!$H$1:$H$65536,[14]Sheet1!$K$1:$K$65536),0)</f>
        <v>11</v>
      </c>
      <c r="T1230" s="3">
        <f>IFERROR(_xlfn.XLOOKUP(B1230,[15]Sheet1!$H$1:$H$65536,[15]Sheet1!$J$1:$J$65536),0)</f>
        <v>17</v>
      </c>
      <c r="U1230" s="3">
        <f>IFERROR(_xlfn.XLOOKUP(B1230,[16]Sheet1!$H$1:$H$65536,[16]Sheet1!$J$1:$J$65536),0)</f>
        <v>11</v>
      </c>
      <c r="V1230" s="3">
        <f>IFERROR(_xlfn.XLOOKUP(B1230,[17]Sheet1!$H$1:$H$65536,[17]Sheet1!$J$1:$J$65536),0)</f>
        <v>12</v>
      </c>
      <c r="W1230" s="3">
        <f>IFERROR(_xlfn.XLOOKUP(B1230,[18]Sheet1!$H$1:$H$65536,[18]Sheet1!$J$1:$J$65536),0)</f>
        <v>16</v>
      </c>
      <c r="X1230" s="3">
        <f>IFERROR(_xlfn.XLOOKUP(B1230,[19]Sheet1!$H$1:$H$65536,[19]Sheet1!$J$1:$J$65536),0)</f>
        <v>25</v>
      </c>
      <c r="Y1230" s="3">
        <f>IFERROR(_xlfn.XLOOKUP(B1230,[20]Sheet1!$H$1:$H$65536,[20]Sheet1!$J$1:$J$65536),0)</f>
        <v>15</v>
      </c>
      <c r="Z1230" s="3">
        <f>IFERROR(_xlfn.XLOOKUP(B1230,[21]Sheet1!$H$1:$H$65536,[21]Sheet1!$J$1:$J$65536),0)</f>
        <v>26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</row>
    <row r="1231" spans="1:47" x14ac:dyDescent="0.3">
      <c r="A1231" s="2" t="str">
        <f t="shared" si="19"/>
        <v>P1</v>
      </c>
      <c r="B1231" s="1" t="s">
        <v>3082</v>
      </c>
      <c r="C1231" s="23" t="str">
        <f>_xlfn.XLOOKUP(B1231,IP구분!A:A,IP구분!C:C)</f>
        <v>뽀로로</v>
      </c>
      <c r="D1231" s="1" t="s">
        <v>3083</v>
      </c>
      <c r="E1231" s="7">
        <f>IFERROR(_xlfn.XLOOKUP(B1231,단가!A:A,단가!C:C),0)</f>
        <v>1438</v>
      </c>
      <c r="F1231" s="3">
        <f>IFERROR(_xlfn.XLOOKUP(B1231,'[1]2609 재고'!$I$1:$I$65536,'[1]2609 재고'!$K$1:$K$65536),0)</f>
        <v>4101</v>
      </c>
      <c r="G1231" s="3">
        <f>IFERROR(_xlfn.XLOOKUP(B1231,[2]Sheet1!$H$1:$H$65536,[2]Sheet1!$K$1:$K$65536),0)</f>
        <v>4608</v>
      </c>
      <c r="H1231" s="3">
        <f>IFERROR(_xlfn.XLOOKUP(B1231,[3]Sheet1!$H$1:$H$65536,[3]Sheet1!$J$1:$J$65536),0)</f>
        <v>5060</v>
      </c>
      <c r="I1231" s="3">
        <f>IFERROR(_xlfn.XLOOKUP(B1231,[4]Sheet1!$H$1:$H$65536,[4]Sheet1!$J$1:$J$65536),0)</f>
        <v>648</v>
      </c>
      <c r="J1231" s="3">
        <f>IFERROR(_xlfn.XLOOKUP(B1231,[5]Sheet1!$H$1:$H$65536,[5]Sheet1!$J$1:$J$65536),0)</f>
        <v>1005</v>
      </c>
      <c r="K1231" s="3">
        <f>IFERROR(_xlfn.XLOOKUP(B1231,[6]Sheet1!$H$1:$H$65536,[6]Sheet1!$J$1:$J$65536),0)</f>
        <v>1486</v>
      </c>
      <c r="L1231" s="3">
        <f>IFERROR(_xlfn.XLOOKUP(B1231,[7]Sheet1!$H$1:$H$65536,[7]Sheet1!$J$1:$J$65536),0)</f>
        <v>1855</v>
      </c>
      <c r="M1231" s="3">
        <f>IFERROR(_xlfn.XLOOKUP(B1231,[8]Sheet1!$H$1:$H$65536,[8]Sheet1!$J$1:$J$65536),0)</f>
        <v>2396</v>
      </c>
      <c r="N1231" s="3">
        <f>IFERROR(_xlfn.XLOOKUP(B1231,[9]Sheet1!$H$1:$H$65536,[9]Sheet1!$J$1:$J$65536),0)</f>
        <v>2833</v>
      </c>
      <c r="O1231" s="3">
        <f>IFERROR(_xlfn.XLOOKUP(B1231,[10]Sheet1!$H$1:$H$65536,[10]Sheet1!$J$1:$J$65536),0)</f>
        <v>3349</v>
      </c>
      <c r="P1231" s="3">
        <f>IFERROR(_xlfn.XLOOKUP(B1231,[11]Sheet1!$H$1:$H$65536,[11]Sheet1!$J$1:$J$65536),0)</f>
        <v>3828</v>
      </c>
      <c r="Q1231" s="3">
        <f>IFERROR(_xlfn.XLOOKUP(B1231,[12]Sheet1!$H$1:$H$65536,[12]Sheet1!$J$1:$J$65536),0)</f>
        <v>4319</v>
      </c>
      <c r="R1231" s="3">
        <f>IFERROR(_xlfn.XLOOKUP(B1231,[13]Sheet1!$H$1:$H$65536,[13]Sheet1!$J$1:$J$65536),)</f>
        <v>4622</v>
      </c>
      <c r="S1231" s="3">
        <f>IFERROR(_xlfn.XLOOKUP(B1231,[14]Sheet1!$H$1:$H$65536,[14]Sheet1!$K$1:$K$65536),0)</f>
        <v>5219</v>
      </c>
      <c r="T1231" s="3">
        <f>IFERROR(_xlfn.XLOOKUP(B1231,[15]Sheet1!$H$1:$H$65536,[15]Sheet1!$J$1:$J$65536),0)</f>
        <v>5898</v>
      </c>
      <c r="U1231" s="3">
        <f>IFERROR(_xlfn.XLOOKUP(B1231,[16]Sheet1!$H$1:$H$65536,[16]Sheet1!$J$1:$J$65536),0)</f>
        <v>6506</v>
      </c>
      <c r="V1231" s="3">
        <f>IFERROR(_xlfn.XLOOKUP(B1231,[17]Sheet1!$H$1:$H$65536,[17]Sheet1!$J$1:$J$65536),0)</f>
        <v>1763</v>
      </c>
      <c r="W1231" s="3">
        <f>IFERROR(_xlfn.XLOOKUP(B1231,[18]Sheet1!$H$1:$H$65536,[18]Sheet1!$J$1:$J$65536),0)</f>
        <v>2181</v>
      </c>
      <c r="X1231" s="3">
        <f>IFERROR(_xlfn.XLOOKUP(B1231,[19]Sheet1!$H$1:$H$65536,[19]Sheet1!$J$1:$J$65536),0)</f>
        <v>2633</v>
      </c>
      <c r="Y1231" s="3">
        <f>IFERROR(_xlfn.XLOOKUP(B1231,[20]Sheet1!$H$1:$H$65536,[20]Sheet1!$J$1:$J$65536),0)</f>
        <v>3310</v>
      </c>
      <c r="Z1231" s="3">
        <f>IFERROR(_xlfn.XLOOKUP(B1231,[21]Sheet1!$H$1:$H$65536,[21]Sheet1!$J$1:$J$65536),0)</f>
        <v>3687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</row>
    <row r="1232" spans="1:47" x14ac:dyDescent="0.3">
      <c r="A1232" s="2" t="str">
        <f t="shared" si="19"/>
        <v>L2</v>
      </c>
      <c r="B1232" s="1" t="s">
        <v>5666</v>
      </c>
      <c r="C1232" s="23" t="str">
        <f>_xlfn.XLOOKUP(B1232,IP구분!A:A,IP구분!C:C)</f>
        <v>잔망루피</v>
      </c>
      <c r="D1232" s="1" t="s">
        <v>5667</v>
      </c>
      <c r="E1232" s="7" t="str">
        <f>IFERROR(_xlfn.XLOOKUP(B1232,단가!A:A,단가!C:C),0)</f>
        <v xml:space="preserve">                     -</v>
      </c>
      <c r="F1232" s="3">
        <f>IFERROR(_xlfn.XLOOKUP(B1232,'[1]2609 재고'!$I$1:$I$65536,'[1]2609 재고'!$K$1:$K$65536),0)</f>
        <v>0</v>
      </c>
      <c r="G1232" s="3">
        <f>IFERROR(_xlfn.XLOOKUP(B1232,[2]Sheet1!$H$1:$H$65536,[2]Sheet1!$K$1:$K$65536),0)</f>
        <v>0</v>
      </c>
      <c r="H1232" s="3">
        <f>IFERROR(_xlfn.XLOOKUP(B1232,[3]Sheet1!$H$1:$H$65536,[3]Sheet1!$J$1:$J$65536),0)</f>
        <v>0</v>
      </c>
      <c r="I1232" s="3">
        <f>IFERROR(_xlfn.XLOOKUP(B1232,[4]Sheet1!$H$1:$H$65536,[4]Sheet1!$J$1:$J$65536),0)</f>
        <v>0</v>
      </c>
      <c r="J1232" s="3">
        <f>IFERROR(_xlfn.XLOOKUP(B1232,[5]Sheet1!$H$1:$H$65536,[5]Sheet1!$J$1:$J$65536),0)</f>
        <v>0</v>
      </c>
      <c r="K1232" s="3">
        <f>IFERROR(_xlfn.XLOOKUP(B1232,[6]Sheet1!$H$1:$H$65536,[6]Sheet1!$J$1:$J$65536),0)</f>
        <v>0</v>
      </c>
      <c r="L1232" s="3">
        <f>IFERROR(_xlfn.XLOOKUP(B1232,[7]Sheet1!$H$1:$H$65536,[7]Sheet1!$J$1:$J$65536),0)</f>
        <v>0</v>
      </c>
      <c r="M1232" s="3">
        <f>IFERROR(_xlfn.XLOOKUP(B1232,[8]Sheet1!$H$1:$H$65536,[8]Sheet1!$J$1:$J$65536),0)</f>
        <v>0</v>
      </c>
      <c r="N1232" s="3">
        <f>IFERROR(_xlfn.XLOOKUP(B1232,[9]Sheet1!$H$1:$H$65536,[9]Sheet1!$J$1:$J$65536),0)</f>
        <v>0</v>
      </c>
      <c r="O1232" s="3">
        <f>IFERROR(_xlfn.XLOOKUP(B1232,[10]Sheet1!$H$1:$H$65536,[10]Sheet1!$J$1:$J$65536),0)</f>
        <v>0</v>
      </c>
      <c r="P1232" s="3">
        <f>IFERROR(_xlfn.XLOOKUP(B1232,[11]Sheet1!$H$1:$H$65536,[11]Sheet1!$J$1:$J$65536),0)</f>
        <v>0</v>
      </c>
      <c r="Q1232" s="3">
        <f>IFERROR(_xlfn.XLOOKUP(B1232,[12]Sheet1!$H$1:$H$65536,[12]Sheet1!$J$1:$J$65536),0)</f>
        <v>0</v>
      </c>
      <c r="R1232" s="3">
        <f>IFERROR(_xlfn.XLOOKUP(B1232,[13]Sheet1!$H$1:$H$65536,[13]Sheet1!$J$1:$J$65536),)</f>
        <v>0</v>
      </c>
      <c r="S1232" s="3">
        <f>IFERROR(_xlfn.XLOOKUP(B1232,[14]Sheet1!$H$1:$H$65536,[14]Sheet1!$K$1:$K$65536),0)</f>
        <v>0</v>
      </c>
      <c r="T1232" s="3">
        <f>IFERROR(_xlfn.XLOOKUP(B1232,[15]Sheet1!$H$1:$H$65536,[15]Sheet1!$J$1:$J$65536),0)</f>
        <v>0</v>
      </c>
      <c r="U1232" s="3">
        <f>IFERROR(_xlfn.XLOOKUP(B1232,[16]Sheet1!$H$1:$H$65536,[16]Sheet1!$J$1:$J$65536),0)</f>
        <v>0</v>
      </c>
      <c r="V1232" s="3">
        <f>IFERROR(_xlfn.XLOOKUP(B1232,[17]Sheet1!$H$1:$H$65536,[17]Sheet1!$J$1:$J$65536),0)</f>
        <v>0</v>
      </c>
      <c r="W1232" s="3">
        <f>IFERROR(_xlfn.XLOOKUP(B1232,[18]Sheet1!$H$1:$H$65536,[18]Sheet1!$J$1:$J$65536),0)</f>
        <v>0</v>
      </c>
      <c r="X1232" s="3">
        <f>IFERROR(_xlfn.XLOOKUP(B1232,[19]Sheet1!$H$1:$H$65536,[19]Sheet1!$J$1:$J$65536),0)</f>
        <v>0</v>
      </c>
      <c r="Y1232" s="3">
        <f>IFERROR(_xlfn.XLOOKUP(B1232,[20]Sheet1!$H$1:$H$65536,[20]Sheet1!$J$1:$J$65536),0)</f>
        <v>0</v>
      </c>
      <c r="Z1232" s="3">
        <f>IFERROR(_xlfn.XLOOKUP(B1232,[21]Sheet1!$H$1:$H$65536,[21]Sheet1!$J$1:$J$65536),0)</f>
        <v>0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</row>
    <row r="1233" spans="1:47" x14ac:dyDescent="0.3">
      <c r="A1233" s="2" t="str">
        <f t="shared" si="19"/>
        <v>M2</v>
      </c>
      <c r="B1233" s="1" t="s">
        <v>2130</v>
      </c>
      <c r="C1233" s="23" t="str">
        <f>_xlfn.XLOOKUP(B1233,IP구분!A:A,IP구분!C:C)</f>
        <v>잔망루피</v>
      </c>
      <c r="D1233" s="1" t="s">
        <v>2131</v>
      </c>
      <c r="E1233" s="7">
        <f>IFERROR(_xlfn.XLOOKUP(B1233,단가!A:A,단가!C:C),0)</f>
        <v>10800</v>
      </c>
      <c r="F1233" s="3">
        <f>IFERROR(_xlfn.XLOOKUP(B1233,'[1]2609 재고'!$I$1:$I$65536,'[1]2609 재고'!$K$1:$K$65536),0)</f>
        <v>60</v>
      </c>
      <c r="G1233" s="3">
        <f>IFERROR(_xlfn.XLOOKUP(B1233,[2]Sheet1!$H$1:$H$65536,[2]Sheet1!$K$1:$K$65536),0)</f>
        <v>65</v>
      </c>
      <c r="H1233" s="3">
        <f>IFERROR(_xlfn.XLOOKUP(B1233,[3]Sheet1!$H$1:$H$65536,[3]Sheet1!$J$1:$J$65536),0)</f>
        <v>68</v>
      </c>
      <c r="I1233" s="3">
        <f>IFERROR(_xlfn.XLOOKUP(B1233,[4]Sheet1!$H$1:$H$65536,[4]Sheet1!$J$1:$J$65536),0)</f>
        <v>69</v>
      </c>
      <c r="J1233" s="3">
        <f>IFERROR(_xlfn.XLOOKUP(B1233,[5]Sheet1!$H$1:$H$65536,[5]Sheet1!$J$1:$J$65536),0)</f>
        <v>74</v>
      </c>
      <c r="K1233" s="3">
        <f>IFERROR(_xlfn.XLOOKUP(B1233,[6]Sheet1!$H$1:$H$65536,[6]Sheet1!$J$1:$J$65536),0)</f>
        <v>73</v>
      </c>
      <c r="L1233" s="3">
        <f>IFERROR(_xlfn.XLOOKUP(B1233,[7]Sheet1!$H$1:$H$65536,[7]Sheet1!$J$1:$J$65536),0)</f>
        <v>77</v>
      </c>
      <c r="M1233" s="3">
        <f>IFERROR(_xlfn.XLOOKUP(B1233,[8]Sheet1!$H$1:$H$65536,[8]Sheet1!$J$1:$J$65536),0)</f>
        <v>78</v>
      </c>
      <c r="N1233" s="3">
        <f>IFERROR(_xlfn.XLOOKUP(B1233,[9]Sheet1!$H$1:$H$65536,[9]Sheet1!$J$1:$J$65536),0)</f>
        <v>81</v>
      </c>
      <c r="O1233" s="3">
        <f>IFERROR(_xlfn.XLOOKUP(B1233,[10]Sheet1!$H$1:$H$65536,[10]Sheet1!$J$1:$J$65536),0)</f>
        <v>25</v>
      </c>
      <c r="P1233" s="3">
        <f>IFERROR(_xlfn.XLOOKUP(B1233,[11]Sheet1!$H$1:$H$65536,[11]Sheet1!$J$1:$J$65536),0)</f>
        <v>30</v>
      </c>
      <c r="Q1233" s="3">
        <f>IFERROR(_xlfn.XLOOKUP(B1233,[12]Sheet1!$H$1:$H$65536,[12]Sheet1!$J$1:$J$65536),0)</f>
        <v>0</v>
      </c>
      <c r="R1233" s="3">
        <f>IFERROR(_xlfn.XLOOKUP(B1233,[13]Sheet1!$H$1:$H$65536,[13]Sheet1!$J$1:$J$65536),)</f>
        <v>0</v>
      </c>
      <c r="S1233" s="3">
        <f>IFERROR(_xlfn.XLOOKUP(B1233,[14]Sheet1!$H$1:$H$65536,[14]Sheet1!$K$1:$K$65536),0)</f>
        <v>0</v>
      </c>
      <c r="T1233" s="3">
        <f>IFERROR(_xlfn.XLOOKUP(B1233,[15]Sheet1!$H$1:$H$65536,[15]Sheet1!$J$1:$J$65536),0)</f>
        <v>0</v>
      </c>
      <c r="U1233" s="3">
        <f>IFERROR(_xlfn.XLOOKUP(B1233,[16]Sheet1!$H$1:$H$65536,[16]Sheet1!$J$1:$J$65536),0)</f>
        <v>0</v>
      </c>
      <c r="V1233" s="3">
        <f>IFERROR(_xlfn.XLOOKUP(B1233,[17]Sheet1!$H$1:$H$65536,[17]Sheet1!$J$1:$J$65536),0)</f>
        <v>0</v>
      </c>
      <c r="W1233" s="3">
        <f>IFERROR(_xlfn.XLOOKUP(B1233,[18]Sheet1!$H$1:$H$65536,[18]Sheet1!$J$1:$J$65536),0)</f>
        <v>0</v>
      </c>
      <c r="X1233" s="3">
        <f>IFERROR(_xlfn.XLOOKUP(B1233,[19]Sheet1!$H$1:$H$65536,[19]Sheet1!$J$1:$J$65536),0)</f>
        <v>0</v>
      </c>
      <c r="Y1233" s="3">
        <f>IFERROR(_xlfn.XLOOKUP(B1233,[20]Sheet1!$H$1:$H$65536,[20]Sheet1!$J$1:$J$65536),0)</f>
        <v>0</v>
      </c>
      <c r="Z1233" s="3">
        <f>IFERROR(_xlfn.XLOOKUP(B1233,[21]Sheet1!$H$1:$H$65536,[21]Sheet1!$J$1:$J$65536),0)</f>
        <v>0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</row>
    <row r="1234" spans="1:47" x14ac:dyDescent="0.3">
      <c r="A1234" s="2" t="str">
        <f t="shared" si="19"/>
        <v>L2</v>
      </c>
      <c r="B1234" s="1" t="s">
        <v>5668</v>
      </c>
      <c r="C1234" s="23" t="str">
        <f>_xlfn.XLOOKUP(B1234,IP구분!A:A,IP구분!C:C)</f>
        <v>잔망루피</v>
      </c>
      <c r="D1234" s="1" t="s">
        <v>5669</v>
      </c>
      <c r="E1234" s="7" t="str">
        <f>IFERROR(_xlfn.XLOOKUP(B1234,단가!A:A,단가!C:C),0)</f>
        <v xml:space="preserve">                     -</v>
      </c>
      <c r="F1234" s="3">
        <f>IFERROR(_xlfn.XLOOKUP(B1234,'[1]2609 재고'!$I$1:$I$65536,'[1]2609 재고'!$K$1:$K$65536),0)</f>
        <v>0</v>
      </c>
      <c r="G1234" s="3">
        <f>IFERROR(_xlfn.XLOOKUP(B1234,[2]Sheet1!$H$1:$H$65536,[2]Sheet1!$K$1:$K$65536),0)</f>
        <v>0</v>
      </c>
      <c r="H1234" s="3">
        <f>IFERROR(_xlfn.XLOOKUP(B1234,[3]Sheet1!$H$1:$H$65536,[3]Sheet1!$J$1:$J$65536),0)</f>
        <v>0</v>
      </c>
      <c r="I1234" s="3">
        <f>IFERROR(_xlfn.XLOOKUP(B1234,[4]Sheet1!$H$1:$H$65536,[4]Sheet1!$J$1:$J$65536),0)</f>
        <v>0</v>
      </c>
      <c r="J1234" s="3">
        <f>IFERROR(_xlfn.XLOOKUP(B1234,[5]Sheet1!$H$1:$H$65536,[5]Sheet1!$J$1:$J$65536),0)</f>
        <v>0</v>
      </c>
      <c r="K1234" s="3">
        <f>IFERROR(_xlfn.XLOOKUP(B1234,[6]Sheet1!$H$1:$H$65536,[6]Sheet1!$J$1:$J$65536),0)</f>
        <v>0</v>
      </c>
      <c r="L1234" s="3">
        <f>IFERROR(_xlfn.XLOOKUP(B1234,[7]Sheet1!$H$1:$H$65536,[7]Sheet1!$J$1:$J$65536),0)</f>
        <v>0</v>
      </c>
      <c r="M1234" s="3">
        <f>IFERROR(_xlfn.XLOOKUP(B1234,[8]Sheet1!$H$1:$H$65536,[8]Sheet1!$J$1:$J$65536),0)</f>
        <v>0</v>
      </c>
      <c r="N1234" s="3">
        <f>IFERROR(_xlfn.XLOOKUP(B1234,[9]Sheet1!$H$1:$H$65536,[9]Sheet1!$J$1:$J$65536),0)</f>
        <v>0</v>
      </c>
      <c r="O1234" s="3">
        <f>IFERROR(_xlfn.XLOOKUP(B1234,[10]Sheet1!$H$1:$H$65536,[10]Sheet1!$J$1:$J$65536),0)</f>
        <v>0</v>
      </c>
      <c r="P1234" s="3">
        <f>IFERROR(_xlfn.XLOOKUP(B1234,[11]Sheet1!$H$1:$H$65536,[11]Sheet1!$J$1:$J$65536),0)</f>
        <v>0</v>
      </c>
      <c r="Q1234" s="3">
        <f>IFERROR(_xlfn.XLOOKUP(B1234,[12]Sheet1!$H$1:$H$65536,[12]Sheet1!$J$1:$J$65536),0)</f>
        <v>0</v>
      </c>
      <c r="R1234" s="3">
        <f>IFERROR(_xlfn.XLOOKUP(B1234,[13]Sheet1!$H$1:$H$65536,[13]Sheet1!$J$1:$J$65536),)</f>
        <v>1</v>
      </c>
      <c r="S1234" s="3">
        <f>IFERROR(_xlfn.XLOOKUP(B1234,[14]Sheet1!$H$1:$H$65536,[14]Sheet1!$K$1:$K$65536),0)</f>
        <v>1</v>
      </c>
      <c r="T1234" s="3">
        <f>IFERROR(_xlfn.XLOOKUP(B1234,[15]Sheet1!$H$1:$H$65536,[15]Sheet1!$J$1:$J$65536),0)</f>
        <v>1</v>
      </c>
      <c r="U1234" s="3">
        <f>IFERROR(_xlfn.XLOOKUP(B1234,[16]Sheet1!$H$1:$H$65536,[16]Sheet1!$J$1:$J$65536),0)</f>
        <v>1</v>
      </c>
      <c r="V1234" s="3">
        <f>IFERROR(_xlfn.XLOOKUP(B1234,[17]Sheet1!$H$1:$H$65536,[17]Sheet1!$J$1:$J$65536),0)</f>
        <v>1</v>
      </c>
      <c r="W1234" s="3">
        <f>IFERROR(_xlfn.XLOOKUP(B1234,[18]Sheet1!$H$1:$H$65536,[18]Sheet1!$J$1:$J$65536),0)</f>
        <v>1</v>
      </c>
      <c r="X1234" s="3">
        <f>IFERROR(_xlfn.XLOOKUP(B1234,[19]Sheet1!$H$1:$H$65536,[19]Sheet1!$J$1:$J$65536),0)</f>
        <v>1</v>
      </c>
      <c r="Y1234" s="3">
        <f>IFERROR(_xlfn.XLOOKUP(B1234,[20]Sheet1!$H$1:$H$65536,[20]Sheet1!$J$1:$J$65536),0)</f>
        <v>1</v>
      </c>
      <c r="Z1234" s="3">
        <f>IFERROR(_xlfn.XLOOKUP(B1234,[21]Sheet1!$H$1:$H$65536,[21]Sheet1!$J$1:$J$65536),0)</f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</row>
    <row r="1235" spans="1:47" x14ac:dyDescent="0.3">
      <c r="A1235" s="2" t="str">
        <f t="shared" si="19"/>
        <v>M2</v>
      </c>
      <c r="B1235" s="1" t="s">
        <v>3730</v>
      </c>
      <c r="C1235" s="23" t="str">
        <f>_xlfn.XLOOKUP(B1235,IP구분!A:A,IP구분!C:C)</f>
        <v>잔망루피</v>
      </c>
      <c r="D1235" s="1" t="s">
        <v>3731</v>
      </c>
      <c r="E1235" s="7">
        <f>IFERROR(_xlfn.XLOOKUP(B1235,단가!A:A,단가!C:C),0)</f>
        <v>3758</v>
      </c>
      <c r="F1235" s="3">
        <f>IFERROR(_xlfn.XLOOKUP(B1235,'[1]2609 재고'!$I$1:$I$65536,'[1]2609 재고'!$K$1:$K$65536),0)</f>
        <v>99</v>
      </c>
      <c r="G1235" s="3">
        <f>IFERROR(_xlfn.XLOOKUP(B1235,[2]Sheet1!$H$1:$H$65536,[2]Sheet1!$K$1:$K$65536),0)</f>
        <v>114</v>
      </c>
      <c r="H1235" s="3">
        <f>IFERROR(_xlfn.XLOOKUP(B1235,[3]Sheet1!$H$1:$H$65536,[3]Sheet1!$J$1:$J$65536),0)</f>
        <v>131</v>
      </c>
      <c r="I1235" s="3">
        <f>IFERROR(_xlfn.XLOOKUP(B1235,[4]Sheet1!$H$1:$H$65536,[4]Sheet1!$J$1:$J$65536),0)</f>
        <v>158</v>
      </c>
      <c r="J1235" s="3">
        <f>IFERROR(_xlfn.XLOOKUP(B1235,[5]Sheet1!$H$1:$H$65536,[5]Sheet1!$J$1:$J$65536),0)</f>
        <v>171</v>
      </c>
      <c r="K1235" s="3">
        <f>IFERROR(_xlfn.XLOOKUP(B1235,[6]Sheet1!$H$1:$H$65536,[6]Sheet1!$J$1:$J$65536),0)</f>
        <v>179</v>
      </c>
      <c r="L1235" s="3">
        <f>IFERROR(_xlfn.XLOOKUP(B1235,[7]Sheet1!$H$1:$H$65536,[7]Sheet1!$J$1:$J$65536),0)</f>
        <v>190</v>
      </c>
      <c r="M1235" s="3">
        <f>IFERROR(_xlfn.XLOOKUP(B1235,[8]Sheet1!$H$1:$H$65536,[8]Sheet1!$J$1:$J$65536),0)</f>
        <v>203</v>
      </c>
      <c r="N1235" s="3">
        <f>IFERROR(_xlfn.XLOOKUP(B1235,[9]Sheet1!$H$1:$H$65536,[9]Sheet1!$J$1:$J$65536),0)</f>
        <v>221</v>
      </c>
      <c r="O1235" s="3">
        <f>IFERROR(_xlfn.XLOOKUP(B1235,[10]Sheet1!$H$1:$H$65536,[10]Sheet1!$J$1:$J$65536),0)</f>
        <v>136</v>
      </c>
      <c r="P1235" s="3">
        <f>IFERROR(_xlfn.XLOOKUP(B1235,[11]Sheet1!$H$1:$H$65536,[11]Sheet1!$J$1:$J$65536),0)</f>
        <v>148</v>
      </c>
      <c r="Q1235" s="3">
        <f>IFERROR(_xlfn.XLOOKUP(B1235,[12]Sheet1!$H$1:$H$65536,[12]Sheet1!$J$1:$J$65536),0)</f>
        <v>158</v>
      </c>
      <c r="R1235" s="3">
        <f>IFERROR(_xlfn.XLOOKUP(B1235,[13]Sheet1!$H$1:$H$65536,[13]Sheet1!$J$1:$J$65536),)</f>
        <v>174</v>
      </c>
      <c r="S1235" s="3">
        <f>IFERROR(_xlfn.XLOOKUP(B1235,[14]Sheet1!$H$1:$H$65536,[14]Sheet1!$K$1:$K$65536),0)</f>
        <v>186</v>
      </c>
      <c r="T1235" s="3">
        <f>IFERROR(_xlfn.XLOOKUP(B1235,[15]Sheet1!$H$1:$H$65536,[15]Sheet1!$J$1:$J$65536),0)</f>
        <v>199</v>
      </c>
      <c r="U1235" s="3">
        <f>IFERROR(_xlfn.XLOOKUP(B1235,[16]Sheet1!$H$1:$H$65536,[16]Sheet1!$J$1:$J$65536),0)</f>
        <v>213</v>
      </c>
      <c r="V1235" s="3">
        <f>IFERROR(_xlfn.XLOOKUP(B1235,[17]Sheet1!$H$1:$H$65536,[17]Sheet1!$J$1:$J$65536),0)</f>
        <v>130</v>
      </c>
      <c r="W1235" s="3">
        <f>IFERROR(_xlfn.XLOOKUP(B1235,[18]Sheet1!$H$1:$H$65536,[18]Sheet1!$J$1:$J$65536),0)</f>
        <v>198</v>
      </c>
      <c r="X1235" s="3">
        <f>IFERROR(_xlfn.XLOOKUP(B1235,[19]Sheet1!$H$1:$H$65536,[19]Sheet1!$J$1:$J$65536),0)</f>
        <v>217</v>
      </c>
      <c r="Y1235" s="3">
        <f>IFERROR(_xlfn.XLOOKUP(B1235,[20]Sheet1!$H$1:$H$65536,[20]Sheet1!$J$1:$J$65536),0)</f>
        <v>89</v>
      </c>
      <c r="Z1235" s="3">
        <f>IFERROR(_xlfn.XLOOKUP(B1235,[21]Sheet1!$H$1:$H$65536,[21]Sheet1!$J$1:$J$65536),0)</f>
        <v>120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</row>
    <row r="1236" spans="1:47" x14ac:dyDescent="0.3">
      <c r="A1236" s="2" t="str">
        <f t="shared" si="19"/>
        <v>M2</v>
      </c>
      <c r="B1236" s="1" t="s">
        <v>3754</v>
      </c>
      <c r="C1236" s="23" t="str">
        <f>_xlfn.XLOOKUP(B1236,IP구분!A:A,IP구분!C:C)</f>
        <v>잔망루피</v>
      </c>
      <c r="D1236" s="1" t="s">
        <v>3755</v>
      </c>
      <c r="E1236" s="7" t="str">
        <f>IFERROR(_xlfn.XLOOKUP(B1236,단가!A:A,단가!C:C),0)</f>
        <v xml:space="preserve">                     -</v>
      </c>
      <c r="F1236" s="3">
        <f>IFERROR(_xlfn.XLOOKUP(B1236,'[1]2609 재고'!$I$1:$I$65536,'[1]2609 재고'!$K$1:$K$65536),0)</f>
        <v>0</v>
      </c>
      <c r="G1236" s="3">
        <f>IFERROR(_xlfn.XLOOKUP(B1236,[2]Sheet1!$H$1:$H$65536,[2]Sheet1!$K$1:$K$65536),0)</f>
        <v>0</v>
      </c>
      <c r="H1236" s="3">
        <f>IFERROR(_xlfn.XLOOKUP(B1236,[3]Sheet1!$H$1:$H$65536,[3]Sheet1!$J$1:$J$65536),0)</f>
        <v>0</v>
      </c>
      <c r="I1236" s="3">
        <f>IFERROR(_xlfn.XLOOKUP(B1236,[4]Sheet1!$H$1:$H$65536,[4]Sheet1!$J$1:$J$65536),0)</f>
        <v>1</v>
      </c>
      <c r="J1236" s="3">
        <f>IFERROR(_xlfn.XLOOKUP(B1236,[5]Sheet1!$H$1:$H$65536,[5]Sheet1!$J$1:$J$65536),0)</f>
        <v>10</v>
      </c>
      <c r="K1236" s="3">
        <f>IFERROR(_xlfn.XLOOKUP(B1236,[6]Sheet1!$H$1:$H$65536,[6]Sheet1!$J$1:$J$65536),0)</f>
        <v>12</v>
      </c>
      <c r="L1236" s="3">
        <f>IFERROR(_xlfn.XLOOKUP(B1236,[7]Sheet1!$H$1:$H$65536,[7]Sheet1!$J$1:$J$65536),0)</f>
        <v>27</v>
      </c>
      <c r="M1236" s="3">
        <f>IFERROR(_xlfn.XLOOKUP(B1236,[8]Sheet1!$H$1:$H$65536,[8]Sheet1!$J$1:$J$65536),0)</f>
        <v>39</v>
      </c>
      <c r="N1236" s="3">
        <f>IFERROR(_xlfn.XLOOKUP(B1236,[9]Sheet1!$H$1:$H$65536,[9]Sheet1!$J$1:$J$65536),0)</f>
        <v>46</v>
      </c>
      <c r="O1236" s="3">
        <f>IFERROR(_xlfn.XLOOKUP(B1236,[10]Sheet1!$H$1:$H$65536,[10]Sheet1!$J$1:$J$65536),0)</f>
        <v>52</v>
      </c>
      <c r="P1236" s="3">
        <f>IFERROR(_xlfn.XLOOKUP(B1236,[11]Sheet1!$H$1:$H$65536,[11]Sheet1!$J$1:$J$65536),0)</f>
        <v>71</v>
      </c>
      <c r="Q1236" s="3">
        <f>IFERROR(_xlfn.XLOOKUP(B1236,[12]Sheet1!$H$1:$H$65536,[12]Sheet1!$J$1:$J$65536),0)</f>
        <v>47</v>
      </c>
      <c r="R1236" s="3">
        <f>IFERROR(_xlfn.XLOOKUP(B1236,[13]Sheet1!$H$1:$H$65536,[13]Sheet1!$J$1:$J$65536),)</f>
        <v>26</v>
      </c>
      <c r="S1236" s="3">
        <f>IFERROR(_xlfn.XLOOKUP(B1236,[14]Sheet1!$H$1:$H$65536,[14]Sheet1!$K$1:$K$65536),0)</f>
        <v>30</v>
      </c>
      <c r="T1236" s="3">
        <f>IFERROR(_xlfn.XLOOKUP(B1236,[15]Sheet1!$H$1:$H$65536,[15]Sheet1!$J$1:$J$65536),0)</f>
        <v>34</v>
      </c>
      <c r="U1236" s="3">
        <f>IFERROR(_xlfn.XLOOKUP(B1236,[16]Sheet1!$H$1:$H$65536,[16]Sheet1!$J$1:$J$65536),0)</f>
        <v>39</v>
      </c>
      <c r="V1236" s="3">
        <f>IFERROR(_xlfn.XLOOKUP(B1236,[17]Sheet1!$H$1:$H$65536,[17]Sheet1!$J$1:$J$65536),0)</f>
        <v>47</v>
      </c>
      <c r="W1236" s="3">
        <f>IFERROR(_xlfn.XLOOKUP(B1236,[18]Sheet1!$H$1:$H$65536,[18]Sheet1!$J$1:$J$65536),0)</f>
        <v>56</v>
      </c>
      <c r="X1236" s="3">
        <f>IFERROR(_xlfn.XLOOKUP(B1236,[19]Sheet1!$H$1:$H$65536,[19]Sheet1!$J$1:$J$65536),0)</f>
        <v>65</v>
      </c>
      <c r="Y1236" s="3">
        <f>IFERROR(_xlfn.XLOOKUP(B1236,[20]Sheet1!$H$1:$H$65536,[20]Sheet1!$J$1:$J$65536),0)</f>
        <v>86</v>
      </c>
      <c r="Z1236" s="3">
        <f>IFERROR(_xlfn.XLOOKUP(B1236,[21]Sheet1!$H$1:$H$65536,[21]Sheet1!$J$1:$J$65536),0)</f>
        <v>103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</row>
    <row r="1237" spans="1:47" x14ac:dyDescent="0.3">
      <c r="A1237" s="2" t="str">
        <f t="shared" si="19"/>
        <v>M2</v>
      </c>
      <c r="B1237" s="1" t="s">
        <v>3756</v>
      </c>
      <c r="C1237" s="23" t="str">
        <f>_xlfn.XLOOKUP(B1237,IP구분!A:A,IP구분!C:C)</f>
        <v>잔망루피</v>
      </c>
      <c r="D1237" s="1" t="s">
        <v>3757</v>
      </c>
      <c r="E1237" s="7">
        <f>IFERROR(_xlfn.XLOOKUP(B1237,단가!A:A,단가!C:C),0)</f>
        <v>19950</v>
      </c>
      <c r="F1237" s="3">
        <f>IFERROR(_xlfn.XLOOKUP(B1237,'[1]2609 재고'!$I$1:$I$65536,'[1]2609 재고'!$K$1:$K$65536),0)</f>
        <v>24</v>
      </c>
      <c r="G1237" s="3">
        <f>IFERROR(_xlfn.XLOOKUP(B1237,[2]Sheet1!$H$1:$H$65536,[2]Sheet1!$K$1:$K$65536),0)</f>
        <v>24</v>
      </c>
      <c r="H1237" s="3">
        <f>IFERROR(_xlfn.XLOOKUP(B1237,[3]Sheet1!$H$1:$H$65536,[3]Sheet1!$J$1:$J$65536),0)</f>
        <v>24</v>
      </c>
      <c r="I1237" s="3">
        <f>IFERROR(_xlfn.XLOOKUP(B1237,[4]Sheet1!$H$1:$H$65536,[4]Sheet1!$J$1:$J$65536),0)</f>
        <v>25</v>
      </c>
      <c r="J1237" s="3">
        <f>IFERROR(_xlfn.XLOOKUP(B1237,[5]Sheet1!$H$1:$H$65536,[5]Sheet1!$J$1:$J$65536),0)</f>
        <v>28</v>
      </c>
      <c r="K1237" s="3">
        <f>IFERROR(_xlfn.XLOOKUP(B1237,[6]Sheet1!$H$1:$H$65536,[6]Sheet1!$J$1:$J$65536),0)</f>
        <v>25</v>
      </c>
      <c r="L1237" s="3">
        <f>IFERROR(_xlfn.XLOOKUP(B1237,[7]Sheet1!$H$1:$H$65536,[7]Sheet1!$J$1:$J$65536),0)</f>
        <v>30</v>
      </c>
      <c r="M1237" s="3">
        <f>IFERROR(_xlfn.XLOOKUP(B1237,[8]Sheet1!$H$1:$H$65536,[8]Sheet1!$J$1:$J$65536),0)</f>
        <v>29</v>
      </c>
      <c r="N1237" s="3">
        <f>IFERROR(_xlfn.XLOOKUP(B1237,[9]Sheet1!$H$1:$H$65536,[9]Sheet1!$J$1:$J$65536),0)</f>
        <v>29</v>
      </c>
      <c r="O1237" s="3">
        <f>IFERROR(_xlfn.XLOOKUP(B1237,[10]Sheet1!$H$1:$H$65536,[10]Sheet1!$J$1:$J$65536),0)</f>
        <v>33</v>
      </c>
      <c r="P1237" s="3">
        <f>IFERROR(_xlfn.XLOOKUP(B1237,[11]Sheet1!$H$1:$H$65536,[11]Sheet1!$J$1:$J$65536),0)</f>
        <v>34</v>
      </c>
      <c r="Q1237" s="3">
        <f>IFERROR(_xlfn.XLOOKUP(B1237,[12]Sheet1!$H$1:$H$65536,[12]Sheet1!$J$1:$J$65536),0)</f>
        <v>14</v>
      </c>
      <c r="R1237" s="3">
        <f>IFERROR(_xlfn.XLOOKUP(B1237,[13]Sheet1!$H$1:$H$65536,[13]Sheet1!$J$1:$J$65536),)</f>
        <v>14</v>
      </c>
      <c r="S1237" s="3">
        <f>IFERROR(_xlfn.XLOOKUP(B1237,[14]Sheet1!$H$1:$H$65536,[14]Sheet1!$K$1:$K$65536),0)</f>
        <v>14</v>
      </c>
      <c r="T1237" s="3">
        <f>IFERROR(_xlfn.XLOOKUP(B1237,[15]Sheet1!$H$1:$H$65536,[15]Sheet1!$J$1:$J$65536),0)</f>
        <v>14</v>
      </c>
      <c r="U1237" s="3">
        <f>IFERROR(_xlfn.XLOOKUP(B1237,[16]Sheet1!$H$1:$H$65536,[16]Sheet1!$J$1:$J$65536),0)</f>
        <v>16</v>
      </c>
      <c r="V1237" s="3">
        <f>IFERROR(_xlfn.XLOOKUP(B1237,[17]Sheet1!$H$1:$H$65536,[17]Sheet1!$J$1:$J$65536),0)</f>
        <v>16</v>
      </c>
      <c r="W1237" s="3">
        <f>IFERROR(_xlfn.XLOOKUP(B1237,[18]Sheet1!$H$1:$H$65536,[18]Sheet1!$J$1:$J$65536),0)</f>
        <v>21</v>
      </c>
      <c r="X1237" s="3">
        <f>IFERROR(_xlfn.XLOOKUP(B1237,[19]Sheet1!$H$1:$H$65536,[19]Sheet1!$J$1:$J$65536),0)</f>
        <v>23</v>
      </c>
      <c r="Y1237" s="3">
        <f>IFERROR(_xlfn.XLOOKUP(B1237,[20]Sheet1!$H$1:$H$65536,[20]Sheet1!$J$1:$J$65536),0)</f>
        <v>31</v>
      </c>
      <c r="Z1237" s="3">
        <f>IFERROR(_xlfn.XLOOKUP(B1237,[21]Sheet1!$H$1:$H$65536,[21]Sheet1!$J$1:$J$65536),0)</f>
        <v>36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</row>
    <row r="1238" spans="1:47" x14ac:dyDescent="0.3">
      <c r="A1238" s="2" t="str">
        <f t="shared" si="19"/>
        <v>M2</v>
      </c>
      <c r="B1238" s="1" t="s">
        <v>3758</v>
      </c>
      <c r="C1238" s="23" t="str">
        <f>_xlfn.XLOOKUP(B1238,IP구분!A:A,IP구분!C:C)</f>
        <v>잔망루피</v>
      </c>
      <c r="D1238" s="1" t="s">
        <v>3759</v>
      </c>
      <c r="E1238" s="7">
        <f>IFERROR(_xlfn.XLOOKUP(B1238,단가!A:A,단가!C:C),0)</f>
        <v>5450</v>
      </c>
      <c r="F1238" s="3">
        <f>IFERROR(_xlfn.XLOOKUP(B1238,'[1]2609 재고'!$I$1:$I$65536,'[1]2609 재고'!$K$1:$K$65536),0)</f>
        <v>30</v>
      </c>
      <c r="G1238" s="3">
        <f>IFERROR(_xlfn.XLOOKUP(B1238,[2]Sheet1!$H$1:$H$65536,[2]Sheet1!$K$1:$K$65536),0)</f>
        <v>30</v>
      </c>
      <c r="H1238" s="3">
        <f>IFERROR(_xlfn.XLOOKUP(B1238,[3]Sheet1!$H$1:$H$65536,[3]Sheet1!$J$1:$J$65536),0)</f>
        <v>30</v>
      </c>
      <c r="I1238" s="3">
        <f>IFERROR(_xlfn.XLOOKUP(B1238,[4]Sheet1!$H$1:$H$65536,[4]Sheet1!$J$1:$J$65536),0)</f>
        <v>30</v>
      </c>
      <c r="J1238" s="3">
        <f>IFERROR(_xlfn.XLOOKUP(B1238,[5]Sheet1!$H$1:$H$65536,[5]Sheet1!$J$1:$J$65536),0)</f>
        <v>0</v>
      </c>
      <c r="K1238" s="3">
        <f>IFERROR(_xlfn.XLOOKUP(B1238,[6]Sheet1!$H$1:$H$65536,[6]Sheet1!$J$1:$J$65536),0)</f>
        <v>0</v>
      </c>
      <c r="L1238" s="3">
        <f>IFERROR(_xlfn.XLOOKUP(B1238,[7]Sheet1!$H$1:$H$65536,[7]Sheet1!$J$1:$J$65536),0)</f>
        <v>7</v>
      </c>
      <c r="M1238" s="3">
        <f>IFERROR(_xlfn.XLOOKUP(B1238,[8]Sheet1!$H$1:$H$65536,[8]Sheet1!$J$1:$J$65536),0)</f>
        <v>21</v>
      </c>
      <c r="N1238" s="3">
        <f>IFERROR(_xlfn.XLOOKUP(B1238,[9]Sheet1!$H$1:$H$65536,[9]Sheet1!$J$1:$J$65536),0)</f>
        <v>22</v>
      </c>
      <c r="O1238" s="3">
        <f>IFERROR(_xlfn.XLOOKUP(B1238,[10]Sheet1!$H$1:$H$65536,[10]Sheet1!$J$1:$J$65536),0)</f>
        <v>24</v>
      </c>
      <c r="P1238" s="3">
        <f>IFERROR(_xlfn.XLOOKUP(B1238,[11]Sheet1!$H$1:$H$65536,[11]Sheet1!$J$1:$J$65536),0)</f>
        <v>33</v>
      </c>
      <c r="Q1238" s="3">
        <f>IFERROR(_xlfn.XLOOKUP(B1238,[12]Sheet1!$H$1:$H$65536,[12]Sheet1!$J$1:$J$65536),0)</f>
        <v>34</v>
      </c>
      <c r="R1238" s="3">
        <f>IFERROR(_xlfn.XLOOKUP(B1238,[13]Sheet1!$H$1:$H$65536,[13]Sheet1!$J$1:$J$65536),)</f>
        <v>38</v>
      </c>
      <c r="S1238" s="3">
        <f>IFERROR(_xlfn.XLOOKUP(B1238,[14]Sheet1!$H$1:$H$65536,[14]Sheet1!$K$1:$K$65536),0)</f>
        <v>12</v>
      </c>
      <c r="T1238" s="3">
        <f>IFERROR(_xlfn.XLOOKUP(B1238,[15]Sheet1!$H$1:$H$65536,[15]Sheet1!$J$1:$J$65536),0)</f>
        <v>18</v>
      </c>
      <c r="U1238" s="3">
        <f>IFERROR(_xlfn.XLOOKUP(B1238,[16]Sheet1!$H$1:$H$65536,[16]Sheet1!$J$1:$J$65536),0)</f>
        <v>26</v>
      </c>
      <c r="V1238" s="3">
        <f>IFERROR(_xlfn.XLOOKUP(B1238,[17]Sheet1!$H$1:$H$65536,[17]Sheet1!$J$1:$J$65536),0)</f>
        <v>29</v>
      </c>
      <c r="W1238" s="3">
        <f>IFERROR(_xlfn.XLOOKUP(B1238,[18]Sheet1!$H$1:$H$65536,[18]Sheet1!$J$1:$J$65536),0)</f>
        <v>40</v>
      </c>
      <c r="X1238" s="3">
        <f>IFERROR(_xlfn.XLOOKUP(B1238,[19]Sheet1!$H$1:$H$65536,[19]Sheet1!$J$1:$J$65536),0)</f>
        <v>45</v>
      </c>
      <c r="Y1238" s="3">
        <f>IFERROR(_xlfn.XLOOKUP(B1238,[20]Sheet1!$H$1:$H$65536,[20]Sheet1!$J$1:$J$65536),0)</f>
        <v>52</v>
      </c>
      <c r="Z1238" s="3">
        <f>IFERROR(_xlfn.XLOOKUP(B1238,[21]Sheet1!$H$1:$H$65536,[21]Sheet1!$J$1:$J$65536),0)</f>
        <v>64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</row>
    <row r="1239" spans="1:47" x14ac:dyDescent="0.3">
      <c r="A1239" s="2" t="str">
        <f t="shared" si="19"/>
        <v>P1</v>
      </c>
      <c r="B1239" s="1" t="s">
        <v>4820</v>
      </c>
      <c r="C1239" s="23" t="str">
        <f>_xlfn.XLOOKUP(B1239,IP구분!A:A,IP구분!C:C)</f>
        <v>잔망루피</v>
      </c>
      <c r="D1239" s="1" t="s">
        <v>4821</v>
      </c>
      <c r="E1239" s="7">
        <f>IFERROR(_xlfn.XLOOKUP(B1239,단가!A:A,단가!C:C),0)</f>
        <v>2404</v>
      </c>
      <c r="F1239" s="3">
        <f>IFERROR(_xlfn.XLOOKUP(B1239,'[1]2609 재고'!$I$1:$I$65536,'[1]2609 재고'!$K$1:$K$65536),0)</f>
        <v>572</v>
      </c>
      <c r="G1239" s="3">
        <f>IFERROR(_xlfn.XLOOKUP(B1239,[2]Sheet1!$H$1:$H$65536,[2]Sheet1!$K$1:$K$65536),0)</f>
        <v>601</v>
      </c>
      <c r="H1239" s="3">
        <f>IFERROR(_xlfn.XLOOKUP(B1239,[3]Sheet1!$H$1:$H$65536,[3]Sheet1!$J$1:$J$65536),0)</f>
        <v>605</v>
      </c>
      <c r="I1239" s="3">
        <f>IFERROR(_xlfn.XLOOKUP(B1239,[4]Sheet1!$H$1:$H$65536,[4]Sheet1!$J$1:$J$65536),0)</f>
        <v>610</v>
      </c>
      <c r="J1239" s="3">
        <f>IFERROR(_xlfn.XLOOKUP(B1239,[5]Sheet1!$H$1:$H$65536,[5]Sheet1!$J$1:$J$65536),0)</f>
        <v>617</v>
      </c>
      <c r="K1239" s="3">
        <f>IFERROR(_xlfn.XLOOKUP(B1239,[6]Sheet1!$H$1:$H$65536,[6]Sheet1!$J$1:$J$65536),0)</f>
        <v>619</v>
      </c>
      <c r="L1239" s="3">
        <f>IFERROR(_xlfn.XLOOKUP(B1239,[7]Sheet1!$H$1:$H$65536,[7]Sheet1!$J$1:$J$65536),0)</f>
        <v>1143</v>
      </c>
      <c r="M1239" s="3">
        <f>IFERROR(_xlfn.XLOOKUP(B1239,[8]Sheet1!$H$1:$H$65536,[8]Sheet1!$J$1:$J$65536),0)</f>
        <v>1148</v>
      </c>
      <c r="N1239" s="3">
        <f>IFERROR(_xlfn.XLOOKUP(B1239,[9]Sheet1!$H$1:$H$65536,[9]Sheet1!$J$1:$J$65536),0)</f>
        <v>1154</v>
      </c>
      <c r="O1239" s="3">
        <f>IFERROR(_xlfn.XLOOKUP(B1239,[10]Sheet1!$H$1:$H$65536,[10]Sheet1!$J$1:$J$65536),0)</f>
        <v>1163</v>
      </c>
      <c r="P1239" s="3">
        <f>IFERROR(_xlfn.XLOOKUP(B1239,[11]Sheet1!$H$1:$H$65536,[11]Sheet1!$J$1:$J$65536),0)</f>
        <v>1186</v>
      </c>
      <c r="Q1239" s="3">
        <f>IFERROR(_xlfn.XLOOKUP(B1239,[12]Sheet1!$H$1:$H$65536,[12]Sheet1!$J$1:$J$65536),0)</f>
        <v>1244</v>
      </c>
      <c r="R1239" s="3">
        <f>IFERROR(_xlfn.XLOOKUP(B1239,[13]Sheet1!$H$1:$H$65536,[13]Sheet1!$J$1:$J$65536),)</f>
        <v>1247</v>
      </c>
      <c r="S1239" s="3">
        <f>IFERROR(_xlfn.XLOOKUP(B1239,[14]Sheet1!$H$1:$H$65536,[14]Sheet1!$K$1:$K$65536),0)</f>
        <v>1355</v>
      </c>
      <c r="T1239" s="3">
        <f>IFERROR(_xlfn.XLOOKUP(B1239,[15]Sheet1!$H$1:$H$65536,[15]Sheet1!$J$1:$J$65536),0)</f>
        <v>1371</v>
      </c>
      <c r="U1239" s="3">
        <f>IFERROR(_xlfn.XLOOKUP(B1239,[16]Sheet1!$H$1:$H$65536,[16]Sheet1!$J$1:$J$65536),0)</f>
        <v>1388</v>
      </c>
      <c r="V1239" s="3">
        <f>IFERROR(_xlfn.XLOOKUP(B1239,[17]Sheet1!$H$1:$H$65536,[17]Sheet1!$J$1:$J$65536),0)</f>
        <v>1396</v>
      </c>
      <c r="W1239" s="3">
        <f>IFERROR(_xlfn.XLOOKUP(B1239,[18]Sheet1!$H$1:$H$65536,[18]Sheet1!$J$1:$J$65536),0)</f>
        <v>1403</v>
      </c>
      <c r="X1239" s="3">
        <f>IFERROR(_xlfn.XLOOKUP(B1239,[19]Sheet1!$H$1:$H$65536,[19]Sheet1!$J$1:$J$65536),0)</f>
        <v>1427</v>
      </c>
      <c r="Y1239" s="3">
        <f>IFERROR(_xlfn.XLOOKUP(B1239,[20]Sheet1!$H$1:$H$65536,[20]Sheet1!$J$1:$J$65536),0)</f>
        <v>1421</v>
      </c>
      <c r="Z1239" s="3">
        <f>IFERROR(_xlfn.XLOOKUP(B1239,[21]Sheet1!$H$1:$H$65536,[21]Sheet1!$J$1:$J$65536),0)</f>
        <v>1415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</row>
    <row r="1240" spans="1:47" x14ac:dyDescent="0.3">
      <c r="A1240" s="2" t="str">
        <f t="shared" si="19"/>
        <v>P1</v>
      </c>
      <c r="B1240" s="1" t="s">
        <v>4822</v>
      </c>
      <c r="C1240" s="23" t="str">
        <f>_xlfn.XLOOKUP(B1240,IP구분!A:A,IP구분!C:C)</f>
        <v>잔망루피</v>
      </c>
      <c r="D1240" s="1" t="s">
        <v>4823</v>
      </c>
      <c r="E1240" s="7">
        <f>IFERROR(_xlfn.XLOOKUP(B1240,단가!A:A,단가!C:C),0)</f>
        <v>3161</v>
      </c>
      <c r="F1240" s="3">
        <f>IFERROR(_xlfn.XLOOKUP(B1240,'[1]2609 재고'!$I$1:$I$65536,'[1]2609 재고'!$K$1:$K$65536),0)</f>
        <v>1009</v>
      </c>
      <c r="G1240" s="3">
        <f>IFERROR(_xlfn.XLOOKUP(B1240,[2]Sheet1!$H$1:$H$65536,[2]Sheet1!$K$1:$K$65536),0)</f>
        <v>1023</v>
      </c>
      <c r="H1240" s="3">
        <f>IFERROR(_xlfn.XLOOKUP(B1240,[3]Sheet1!$H$1:$H$65536,[3]Sheet1!$J$1:$J$65536),0)</f>
        <v>1034</v>
      </c>
      <c r="I1240" s="3">
        <f>IFERROR(_xlfn.XLOOKUP(B1240,[4]Sheet1!$H$1:$H$65536,[4]Sheet1!$J$1:$J$65536),0)</f>
        <v>1043</v>
      </c>
      <c r="J1240" s="3">
        <f>IFERROR(_xlfn.XLOOKUP(B1240,[5]Sheet1!$H$1:$H$65536,[5]Sheet1!$J$1:$J$65536),0)</f>
        <v>1046</v>
      </c>
      <c r="K1240" s="3">
        <f>IFERROR(_xlfn.XLOOKUP(B1240,[6]Sheet1!$H$1:$H$65536,[6]Sheet1!$J$1:$J$65536),0)</f>
        <v>1056</v>
      </c>
      <c r="L1240" s="3">
        <f>IFERROR(_xlfn.XLOOKUP(B1240,[7]Sheet1!$H$1:$H$65536,[7]Sheet1!$J$1:$J$65536),0)</f>
        <v>1065</v>
      </c>
      <c r="M1240" s="3">
        <f>IFERROR(_xlfn.XLOOKUP(B1240,[8]Sheet1!$H$1:$H$65536,[8]Sheet1!$J$1:$J$65536),0)</f>
        <v>1071</v>
      </c>
      <c r="N1240" s="3">
        <f>IFERROR(_xlfn.XLOOKUP(B1240,[9]Sheet1!$H$1:$H$65536,[9]Sheet1!$J$1:$J$65536),0)</f>
        <v>1083</v>
      </c>
      <c r="O1240" s="3">
        <f>IFERROR(_xlfn.XLOOKUP(B1240,[10]Sheet1!$H$1:$H$65536,[10]Sheet1!$J$1:$J$65536),0)</f>
        <v>1086</v>
      </c>
      <c r="P1240" s="3">
        <f>IFERROR(_xlfn.XLOOKUP(B1240,[11]Sheet1!$H$1:$H$65536,[11]Sheet1!$J$1:$J$65536),0)</f>
        <v>1123</v>
      </c>
      <c r="Q1240" s="3">
        <f>IFERROR(_xlfn.XLOOKUP(B1240,[12]Sheet1!$H$1:$H$65536,[12]Sheet1!$J$1:$J$65536),0)</f>
        <v>1161</v>
      </c>
      <c r="R1240" s="3">
        <f>IFERROR(_xlfn.XLOOKUP(B1240,[13]Sheet1!$H$1:$H$65536,[13]Sheet1!$J$1:$J$65536),)</f>
        <v>1164</v>
      </c>
      <c r="S1240" s="3">
        <f>IFERROR(_xlfn.XLOOKUP(B1240,[14]Sheet1!$H$1:$H$65536,[14]Sheet1!$K$1:$K$65536),0)</f>
        <v>1223</v>
      </c>
      <c r="T1240" s="3">
        <f>IFERROR(_xlfn.XLOOKUP(B1240,[15]Sheet1!$H$1:$H$65536,[15]Sheet1!$J$1:$J$65536),0)</f>
        <v>1348</v>
      </c>
      <c r="U1240" s="3">
        <f>IFERROR(_xlfn.XLOOKUP(B1240,[16]Sheet1!$H$1:$H$65536,[16]Sheet1!$J$1:$J$65536),0)</f>
        <v>1424</v>
      </c>
      <c r="V1240" s="3">
        <f>IFERROR(_xlfn.XLOOKUP(B1240,[17]Sheet1!$H$1:$H$65536,[17]Sheet1!$J$1:$J$65536),0)</f>
        <v>1485</v>
      </c>
      <c r="W1240" s="3">
        <f>IFERROR(_xlfn.XLOOKUP(B1240,[18]Sheet1!$H$1:$H$65536,[18]Sheet1!$J$1:$J$65536),0)</f>
        <v>1543</v>
      </c>
      <c r="X1240" s="3">
        <f>IFERROR(_xlfn.XLOOKUP(B1240,[19]Sheet1!$H$1:$H$65536,[19]Sheet1!$J$1:$J$65536),0)</f>
        <v>1606</v>
      </c>
      <c r="Y1240" s="3">
        <f>IFERROR(_xlfn.XLOOKUP(B1240,[20]Sheet1!$H$1:$H$65536,[20]Sheet1!$J$1:$J$65536),0)</f>
        <v>1676</v>
      </c>
      <c r="Z1240" s="3">
        <f>IFERROR(_xlfn.XLOOKUP(B1240,[21]Sheet1!$H$1:$H$65536,[21]Sheet1!$J$1:$J$65536),0)</f>
        <v>1753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</row>
    <row r="1241" spans="1:47" x14ac:dyDescent="0.3">
      <c r="A1241" s="2" t="str">
        <f t="shared" si="19"/>
        <v>L1</v>
      </c>
      <c r="B1241" s="1" t="s">
        <v>424</v>
      </c>
      <c r="C1241" s="23" t="str">
        <f>_xlfn.XLOOKUP(B1241,IP구분!A:A,IP구분!C:C)</f>
        <v>잔망루피</v>
      </c>
      <c r="D1241" s="1" t="s">
        <v>425</v>
      </c>
      <c r="E1241" s="7">
        <f>IFERROR(_xlfn.XLOOKUP(B1241,단가!A:A,단가!C:C),0)</f>
        <v>532</v>
      </c>
      <c r="F1241" s="3">
        <f>IFERROR(_xlfn.XLOOKUP(B1241,'[1]2609 재고'!$I$1:$I$65536,'[1]2609 재고'!$K$1:$K$65536),0)</f>
        <v>379</v>
      </c>
      <c r="G1241" s="3">
        <f>IFERROR(_xlfn.XLOOKUP(B1241,[2]Sheet1!$H$1:$H$65536,[2]Sheet1!$K$1:$K$65536),0)</f>
        <v>2629</v>
      </c>
      <c r="H1241" s="3">
        <f>IFERROR(_xlfn.XLOOKUP(B1241,[3]Sheet1!$H$1:$H$65536,[3]Sheet1!$J$1:$J$65536),0)</f>
        <v>2723</v>
      </c>
      <c r="I1241" s="3">
        <f>IFERROR(_xlfn.XLOOKUP(B1241,[4]Sheet1!$H$1:$H$65536,[4]Sheet1!$J$1:$J$65536),0)</f>
        <v>2797</v>
      </c>
      <c r="J1241" s="3">
        <f>IFERROR(_xlfn.XLOOKUP(B1241,[5]Sheet1!$H$1:$H$65536,[5]Sheet1!$J$1:$J$65536),0)</f>
        <v>2931</v>
      </c>
      <c r="K1241" s="3">
        <f>IFERROR(_xlfn.XLOOKUP(B1241,[6]Sheet1!$H$1:$H$65536,[6]Sheet1!$J$1:$J$65536),0)</f>
        <v>2954</v>
      </c>
      <c r="L1241" s="3">
        <f>IFERROR(_xlfn.XLOOKUP(B1241,[7]Sheet1!$H$1:$H$65536,[7]Sheet1!$J$1:$J$65536),0)</f>
        <v>2995</v>
      </c>
      <c r="M1241" s="3">
        <f>IFERROR(_xlfn.XLOOKUP(B1241,[8]Sheet1!$H$1:$H$65536,[8]Sheet1!$J$1:$J$65536),0)</f>
        <v>3089</v>
      </c>
      <c r="N1241" s="3">
        <f>IFERROR(_xlfn.XLOOKUP(B1241,[9]Sheet1!$H$1:$H$65536,[9]Sheet1!$J$1:$J$65536),0)</f>
        <v>3150</v>
      </c>
      <c r="O1241" s="3">
        <f>IFERROR(_xlfn.XLOOKUP(B1241,[10]Sheet1!$H$1:$H$65536,[10]Sheet1!$J$1:$J$65536),0)</f>
        <v>3254</v>
      </c>
      <c r="P1241" s="3">
        <f>IFERROR(_xlfn.XLOOKUP(B1241,[11]Sheet1!$H$1:$H$65536,[11]Sheet1!$J$1:$J$65536),0)</f>
        <v>3431</v>
      </c>
      <c r="Q1241" s="3">
        <f>IFERROR(_xlfn.XLOOKUP(B1241,[12]Sheet1!$H$1:$H$65536,[12]Sheet1!$J$1:$J$65536),0)</f>
        <v>3527</v>
      </c>
      <c r="R1241" s="3">
        <f>IFERROR(_xlfn.XLOOKUP(B1241,[13]Sheet1!$H$1:$H$65536,[13]Sheet1!$J$1:$J$65536),)</f>
        <v>3623</v>
      </c>
      <c r="S1241" s="3">
        <f>IFERROR(_xlfn.XLOOKUP(B1241,[14]Sheet1!$H$1:$H$65536,[14]Sheet1!$K$1:$K$65536),0)</f>
        <v>3727</v>
      </c>
      <c r="T1241" s="3">
        <f>IFERROR(_xlfn.XLOOKUP(B1241,[15]Sheet1!$H$1:$H$65536,[15]Sheet1!$J$1:$J$65536),0)</f>
        <v>4024</v>
      </c>
      <c r="U1241" s="3">
        <f>IFERROR(_xlfn.XLOOKUP(B1241,[16]Sheet1!$H$1:$H$65536,[16]Sheet1!$J$1:$J$65536),0)</f>
        <v>4280</v>
      </c>
      <c r="V1241" s="3">
        <f>IFERROR(_xlfn.XLOOKUP(B1241,[17]Sheet1!$H$1:$H$65536,[17]Sheet1!$J$1:$J$65536),0)</f>
        <v>4430</v>
      </c>
      <c r="W1241" s="3">
        <f>IFERROR(_xlfn.XLOOKUP(B1241,[18]Sheet1!$H$1:$H$65536,[18]Sheet1!$J$1:$J$65536),0)</f>
        <v>4743</v>
      </c>
      <c r="X1241" s="3">
        <f>IFERROR(_xlfn.XLOOKUP(B1241,[19]Sheet1!$H$1:$H$65536,[19]Sheet1!$J$1:$J$65536),0)</f>
        <v>5034</v>
      </c>
      <c r="Y1241" s="3">
        <f>IFERROR(_xlfn.XLOOKUP(B1241,[20]Sheet1!$H$1:$H$65536,[20]Sheet1!$J$1:$J$65536),0)</f>
        <v>5285</v>
      </c>
      <c r="Z1241" s="3">
        <f>IFERROR(_xlfn.XLOOKUP(B1241,[21]Sheet1!$H$1:$H$65536,[21]Sheet1!$J$1:$J$65536),0)</f>
        <v>5668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</row>
    <row r="1242" spans="1:47" x14ac:dyDescent="0.3">
      <c r="A1242" s="2" t="str">
        <f t="shared" si="19"/>
        <v>L1</v>
      </c>
      <c r="B1242" s="1" t="s">
        <v>426</v>
      </c>
      <c r="C1242" s="23" t="str">
        <f>_xlfn.XLOOKUP(B1242,IP구분!A:A,IP구분!C:C)</f>
        <v>잔망루피</v>
      </c>
      <c r="D1242" s="1" t="s">
        <v>427</v>
      </c>
      <c r="E1242" s="7" t="str">
        <f>IFERROR(_xlfn.XLOOKUP(B1242,단가!A:A,단가!C:C),0)</f>
        <v xml:space="preserve">                     -</v>
      </c>
      <c r="F1242" s="3">
        <f>IFERROR(_xlfn.XLOOKUP(B1242,'[1]2609 재고'!$I$1:$I$65536,'[1]2609 재고'!$K$1:$K$65536),0)</f>
        <v>0</v>
      </c>
      <c r="G1242" s="3">
        <f>IFERROR(_xlfn.XLOOKUP(B1242,[2]Sheet1!$H$1:$H$65536,[2]Sheet1!$K$1:$K$65536),0)</f>
        <v>0</v>
      </c>
      <c r="H1242" s="3">
        <f>IFERROR(_xlfn.XLOOKUP(B1242,[3]Sheet1!$H$1:$H$65536,[3]Sheet1!$J$1:$J$65536),0)</f>
        <v>0</v>
      </c>
      <c r="I1242" s="3">
        <f>IFERROR(_xlfn.XLOOKUP(B1242,[4]Sheet1!$H$1:$H$65536,[4]Sheet1!$J$1:$J$65536),0)</f>
        <v>0</v>
      </c>
      <c r="J1242" s="3">
        <f>IFERROR(_xlfn.XLOOKUP(B1242,[5]Sheet1!$H$1:$H$65536,[5]Sheet1!$J$1:$J$65536),0)</f>
        <v>1</v>
      </c>
      <c r="K1242" s="3">
        <f>IFERROR(_xlfn.XLOOKUP(B1242,[6]Sheet1!$H$1:$H$65536,[6]Sheet1!$J$1:$J$65536),0)</f>
        <v>0</v>
      </c>
      <c r="L1242" s="3">
        <f>IFERROR(_xlfn.XLOOKUP(B1242,[7]Sheet1!$H$1:$H$65536,[7]Sheet1!$J$1:$J$65536),0)</f>
        <v>0</v>
      </c>
      <c r="M1242" s="3">
        <f>IFERROR(_xlfn.XLOOKUP(B1242,[8]Sheet1!$H$1:$H$65536,[8]Sheet1!$J$1:$J$65536),0)</f>
        <v>0</v>
      </c>
      <c r="N1242" s="3">
        <f>IFERROR(_xlfn.XLOOKUP(B1242,[9]Sheet1!$H$1:$H$65536,[9]Sheet1!$J$1:$J$65536),0)</f>
        <v>36</v>
      </c>
      <c r="O1242" s="3">
        <f>IFERROR(_xlfn.XLOOKUP(B1242,[10]Sheet1!$H$1:$H$65536,[10]Sheet1!$J$1:$J$65536),0)</f>
        <v>76</v>
      </c>
      <c r="P1242" s="3">
        <f>IFERROR(_xlfn.XLOOKUP(B1242,[11]Sheet1!$H$1:$H$65536,[11]Sheet1!$J$1:$J$65536),0)</f>
        <v>126</v>
      </c>
      <c r="Q1242" s="3">
        <f>IFERROR(_xlfn.XLOOKUP(B1242,[12]Sheet1!$H$1:$H$65536,[12]Sheet1!$J$1:$J$65536),0)</f>
        <v>181</v>
      </c>
      <c r="R1242" s="3">
        <f>IFERROR(_xlfn.XLOOKUP(B1242,[13]Sheet1!$H$1:$H$65536,[13]Sheet1!$J$1:$J$65536),)</f>
        <v>228</v>
      </c>
      <c r="S1242" s="3">
        <f>IFERROR(_xlfn.XLOOKUP(B1242,[14]Sheet1!$H$1:$H$65536,[14]Sheet1!$K$1:$K$65536),0)</f>
        <v>256</v>
      </c>
      <c r="T1242" s="3">
        <f>IFERROR(_xlfn.XLOOKUP(B1242,[15]Sheet1!$H$1:$H$65536,[15]Sheet1!$J$1:$J$65536),0)</f>
        <v>311</v>
      </c>
      <c r="U1242" s="3">
        <f>IFERROR(_xlfn.XLOOKUP(B1242,[16]Sheet1!$H$1:$H$65536,[16]Sheet1!$J$1:$J$65536),0)</f>
        <v>1056</v>
      </c>
      <c r="V1242" s="3">
        <f>IFERROR(_xlfn.XLOOKUP(B1242,[17]Sheet1!$H$1:$H$65536,[17]Sheet1!$J$1:$J$65536),0)</f>
        <v>1221</v>
      </c>
      <c r="W1242" s="3">
        <f>IFERROR(_xlfn.XLOOKUP(B1242,[18]Sheet1!$H$1:$H$65536,[18]Sheet1!$J$1:$J$65536),0)</f>
        <v>1526</v>
      </c>
      <c r="X1242" s="3">
        <f>IFERROR(_xlfn.XLOOKUP(B1242,[19]Sheet1!$H$1:$H$65536,[19]Sheet1!$J$1:$J$65536),0)</f>
        <v>1705</v>
      </c>
      <c r="Y1242" s="3">
        <f>IFERROR(_xlfn.XLOOKUP(B1242,[20]Sheet1!$H$1:$H$65536,[20]Sheet1!$J$1:$J$65536),0)</f>
        <v>1905</v>
      </c>
      <c r="Z1242" s="3">
        <f>IFERROR(_xlfn.XLOOKUP(B1242,[21]Sheet1!$H$1:$H$65536,[21]Sheet1!$J$1:$J$65536),0)</f>
        <v>2035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</row>
    <row r="1243" spans="1:47" x14ac:dyDescent="0.3">
      <c r="A1243" s="2" t="str">
        <f t="shared" si="19"/>
        <v>M2</v>
      </c>
      <c r="B1243" s="1" t="s">
        <v>2240</v>
      </c>
      <c r="C1243" s="23" t="str">
        <f>_xlfn.XLOOKUP(B1243,IP구분!A:A,IP구분!C:C)</f>
        <v>뽀로로</v>
      </c>
      <c r="D1243" s="1" t="s">
        <v>2241</v>
      </c>
      <c r="E1243" s="7" t="str">
        <f>IFERROR(_xlfn.XLOOKUP(B1243,단가!A:A,단가!C:C),0)</f>
        <v xml:space="preserve">                     -</v>
      </c>
      <c r="F1243" s="3">
        <f>IFERROR(_xlfn.XLOOKUP(B1243,'[1]2609 재고'!$I$1:$I$65536,'[1]2609 재고'!$K$1:$K$65536),0)</f>
        <v>0</v>
      </c>
      <c r="G1243" s="3">
        <f>IFERROR(_xlfn.XLOOKUP(B1243,[2]Sheet1!$H$1:$H$65536,[2]Sheet1!$K$1:$K$65536),0)</f>
        <v>0</v>
      </c>
      <c r="H1243" s="3">
        <f>IFERROR(_xlfn.XLOOKUP(B1243,[3]Sheet1!$H$1:$H$65536,[3]Sheet1!$J$1:$J$65536),0)</f>
        <v>0</v>
      </c>
      <c r="I1243" s="3">
        <f>IFERROR(_xlfn.XLOOKUP(B1243,[4]Sheet1!$H$1:$H$65536,[4]Sheet1!$J$1:$J$65536),0)</f>
        <v>0</v>
      </c>
      <c r="J1243" s="3">
        <f>IFERROR(_xlfn.XLOOKUP(B1243,[5]Sheet1!$H$1:$H$65536,[5]Sheet1!$J$1:$J$65536),0)</f>
        <v>0</v>
      </c>
      <c r="K1243" s="3">
        <f>IFERROR(_xlfn.XLOOKUP(B1243,[6]Sheet1!$H$1:$H$65536,[6]Sheet1!$J$1:$J$65536),0)</f>
        <v>0</v>
      </c>
      <c r="L1243" s="3">
        <f>IFERROR(_xlfn.XLOOKUP(B1243,[7]Sheet1!$H$1:$H$65536,[7]Sheet1!$J$1:$J$65536),0)</f>
        <v>75</v>
      </c>
      <c r="M1243" s="3">
        <f>IFERROR(_xlfn.XLOOKUP(B1243,[8]Sheet1!$H$1:$H$65536,[8]Sheet1!$J$1:$J$65536),0)</f>
        <v>72</v>
      </c>
      <c r="N1243" s="3">
        <f>IFERROR(_xlfn.XLOOKUP(B1243,[9]Sheet1!$H$1:$H$65536,[9]Sheet1!$J$1:$J$65536),0)</f>
        <v>72</v>
      </c>
      <c r="O1243" s="3">
        <f>IFERROR(_xlfn.XLOOKUP(B1243,[10]Sheet1!$H$1:$H$65536,[10]Sheet1!$J$1:$J$65536),0)</f>
        <v>72</v>
      </c>
      <c r="P1243" s="3">
        <f>IFERROR(_xlfn.XLOOKUP(B1243,[11]Sheet1!$H$1:$H$65536,[11]Sheet1!$J$1:$J$65536),0)</f>
        <v>72</v>
      </c>
      <c r="Q1243" s="3">
        <f>IFERROR(_xlfn.XLOOKUP(B1243,[12]Sheet1!$H$1:$H$65536,[12]Sheet1!$J$1:$J$65536),0)</f>
        <v>72</v>
      </c>
      <c r="R1243" s="3">
        <f>IFERROR(_xlfn.XLOOKUP(B1243,[13]Sheet1!$H$1:$H$65536,[13]Sheet1!$J$1:$J$65536),)</f>
        <v>72</v>
      </c>
      <c r="S1243" s="3">
        <f>IFERROR(_xlfn.XLOOKUP(B1243,[14]Sheet1!$H$1:$H$65536,[14]Sheet1!$K$1:$K$65536),0)</f>
        <v>72</v>
      </c>
      <c r="T1243" s="3">
        <f>IFERROR(_xlfn.XLOOKUP(B1243,[15]Sheet1!$H$1:$H$65536,[15]Sheet1!$J$1:$J$65536),0)</f>
        <v>72</v>
      </c>
      <c r="U1243" s="3">
        <f>IFERROR(_xlfn.XLOOKUP(B1243,[16]Sheet1!$H$1:$H$65536,[16]Sheet1!$J$1:$J$65536),0)</f>
        <v>216</v>
      </c>
      <c r="V1243" s="3">
        <f>IFERROR(_xlfn.XLOOKUP(B1243,[17]Sheet1!$H$1:$H$65536,[17]Sheet1!$J$1:$J$65536),0)</f>
        <v>0</v>
      </c>
      <c r="W1243" s="3">
        <f>IFERROR(_xlfn.XLOOKUP(B1243,[18]Sheet1!$H$1:$H$65536,[18]Sheet1!$J$1:$J$65536),0)</f>
        <v>0</v>
      </c>
      <c r="X1243" s="3">
        <f>IFERROR(_xlfn.XLOOKUP(B1243,[19]Sheet1!$H$1:$H$65536,[19]Sheet1!$J$1:$J$65536),0)</f>
        <v>0</v>
      </c>
      <c r="Y1243" s="3">
        <f>IFERROR(_xlfn.XLOOKUP(B1243,[20]Sheet1!$H$1:$H$65536,[20]Sheet1!$J$1:$J$65536),0)</f>
        <v>0</v>
      </c>
      <c r="Z1243" s="3">
        <f>IFERROR(_xlfn.XLOOKUP(B1243,[21]Sheet1!$H$1:$H$65536,[21]Sheet1!$J$1:$J$65536),0)</f>
        <v>0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</row>
    <row r="1244" spans="1:47" x14ac:dyDescent="0.3">
      <c r="A1244" s="2" t="str">
        <f t="shared" si="19"/>
        <v>M2</v>
      </c>
      <c r="B1244" s="1" t="s">
        <v>2242</v>
      </c>
      <c r="C1244" s="23" t="str">
        <f>_xlfn.XLOOKUP(B1244,IP구분!A:A,IP구분!C:C)</f>
        <v>뽀로로</v>
      </c>
      <c r="D1244" s="1" t="s">
        <v>2243</v>
      </c>
      <c r="E1244" s="7" t="str">
        <f>IFERROR(_xlfn.XLOOKUP(B1244,단가!A:A,단가!C:C),0)</f>
        <v xml:space="preserve">                     -</v>
      </c>
      <c r="F1244" s="3">
        <f>IFERROR(_xlfn.XLOOKUP(B1244,'[1]2609 재고'!$I$1:$I$65536,'[1]2609 재고'!$K$1:$K$65536),0)</f>
        <v>0</v>
      </c>
      <c r="G1244" s="3">
        <f>IFERROR(_xlfn.XLOOKUP(B1244,[2]Sheet1!$H$1:$H$65536,[2]Sheet1!$K$1:$K$65536),0)</f>
        <v>0</v>
      </c>
      <c r="H1244" s="3">
        <f>IFERROR(_xlfn.XLOOKUP(B1244,[3]Sheet1!$H$1:$H$65536,[3]Sheet1!$J$1:$J$65536),0)</f>
        <v>0</v>
      </c>
      <c r="I1244" s="3">
        <f>IFERROR(_xlfn.XLOOKUP(B1244,[4]Sheet1!$H$1:$H$65536,[4]Sheet1!$J$1:$J$65536),0)</f>
        <v>0</v>
      </c>
      <c r="J1244" s="3">
        <f>IFERROR(_xlfn.XLOOKUP(B1244,[5]Sheet1!$H$1:$H$65536,[5]Sheet1!$J$1:$J$65536),0)</f>
        <v>0</v>
      </c>
      <c r="K1244" s="3">
        <f>IFERROR(_xlfn.XLOOKUP(B1244,[6]Sheet1!$H$1:$H$65536,[6]Sheet1!$J$1:$J$65536),0)</f>
        <v>0</v>
      </c>
      <c r="L1244" s="3">
        <f>IFERROR(_xlfn.XLOOKUP(B1244,[7]Sheet1!$H$1:$H$65536,[7]Sheet1!$J$1:$J$65536),0)</f>
        <v>0</v>
      </c>
      <c r="M1244" s="3">
        <f>IFERROR(_xlfn.XLOOKUP(B1244,[8]Sheet1!$H$1:$H$65536,[8]Sheet1!$J$1:$J$65536),0)</f>
        <v>0</v>
      </c>
      <c r="N1244" s="3">
        <f>IFERROR(_xlfn.XLOOKUP(B1244,[9]Sheet1!$H$1:$H$65536,[9]Sheet1!$J$1:$J$65536),0)</f>
        <v>0</v>
      </c>
      <c r="O1244" s="3">
        <f>IFERROR(_xlfn.XLOOKUP(B1244,[10]Sheet1!$H$1:$H$65536,[10]Sheet1!$J$1:$J$65536),0)</f>
        <v>0</v>
      </c>
      <c r="P1244" s="3">
        <f>IFERROR(_xlfn.XLOOKUP(B1244,[11]Sheet1!$H$1:$H$65536,[11]Sheet1!$J$1:$J$65536),0)</f>
        <v>0</v>
      </c>
      <c r="Q1244" s="3">
        <f>IFERROR(_xlfn.XLOOKUP(B1244,[12]Sheet1!$H$1:$H$65536,[12]Sheet1!$J$1:$J$65536),0)</f>
        <v>0</v>
      </c>
      <c r="R1244" s="3">
        <f>IFERROR(_xlfn.XLOOKUP(B1244,[13]Sheet1!$H$1:$H$65536,[13]Sheet1!$J$1:$J$65536),)</f>
        <v>0</v>
      </c>
      <c r="S1244" s="3">
        <f>IFERROR(_xlfn.XLOOKUP(B1244,[14]Sheet1!$H$1:$H$65536,[14]Sheet1!$K$1:$K$65536),0)</f>
        <v>0</v>
      </c>
      <c r="T1244" s="3">
        <f>IFERROR(_xlfn.XLOOKUP(B1244,[15]Sheet1!$H$1:$H$65536,[15]Sheet1!$J$1:$J$65536),0)</f>
        <v>0</v>
      </c>
      <c r="U1244" s="3">
        <f>IFERROR(_xlfn.XLOOKUP(B1244,[16]Sheet1!$H$1:$H$65536,[16]Sheet1!$J$1:$J$65536),0)</f>
        <v>0</v>
      </c>
      <c r="V1244" s="3">
        <f>IFERROR(_xlfn.XLOOKUP(B1244,[17]Sheet1!$H$1:$H$65536,[17]Sheet1!$J$1:$J$65536),0)</f>
        <v>0</v>
      </c>
      <c r="W1244" s="3">
        <f>IFERROR(_xlfn.XLOOKUP(B1244,[18]Sheet1!$H$1:$H$65536,[18]Sheet1!$J$1:$J$65536),0)</f>
        <v>0</v>
      </c>
      <c r="X1244" s="3">
        <f>IFERROR(_xlfn.XLOOKUP(B1244,[19]Sheet1!$H$1:$H$65536,[19]Sheet1!$J$1:$J$65536),0)</f>
        <v>0</v>
      </c>
      <c r="Y1244" s="3">
        <f>IFERROR(_xlfn.XLOOKUP(B1244,[20]Sheet1!$H$1:$H$65536,[20]Sheet1!$J$1:$J$65536),0)</f>
        <v>0</v>
      </c>
      <c r="Z1244" s="3">
        <f>IFERROR(_xlfn.XLOOKUP(B1244,[21]Sheet1!$H$1:$H$65536,[21]Sheet1!$J$1:$J$65536),0)</f>
        <v>0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</row>
    <row r="1245" spans="1:47" x14ac:dyDescent="0.3">
      <c r="A1245" s="2" t="str">
        <f t="shared" si="19"/>
        <v>M2</v>
      </c>
      <c r="B1245" s="1" t="s">
        <v>5670</v>
      </c>
      <c r="C1245" s="23" t="str">
        <f>_xlfn.XLOOKUP(B1245,IP구분!A:A,IP구분!C:C)</f>
        <v>뽀로로</v>
      </c>
      <c r="D1245" s="1" t="s">
        <v>5671</v>
      </c>
      <c r="E1245" s="7" t="str">
        <f>IFERROR(_xlfn.XLOOKUP(B1245,단가!A:A,단가!C:C),0)</f>
        <v xml:space="preserve">                     -</v>
      </c>
      <c r="F1245" s="3">
        <f>IFERROR(_xlfn.XLOOKUP(B1245,'[1]2609 재고'!$I$1:$I$65536,'[1]2609 재고'!$K$1:$K$65536),0)</f>
        <v>0</v>
      </c>
      <c r="G1245" s="3">
        <f>IFERROR(_xlfn.XLOOKUP(B1245,[2]Sheet1!$H$1:$H$65536,[2]Sheet1!$K$1:$K$65536),0)</f>
        <v>0</v>
      </c>
      <c r="H1245" s="3">
        <f>IFERROR(_xlfn.XLOOKUP(B1245,[3]Sheet1!$H$1:$H$65536,[3]Sheet1!$J$1:$J$65536),0)</f>
        <v>0</v>
      </c>
      <c r="I1245" s="3">
        <f>IFERROR(_xlfn.XLOOKUP(B1245,[4]Sheet1!$H$1:$H$65536,[4]Sheet1!$J$1:$J$65536),0)</f>
        <v>0</v>
      </c>
      <c r="J1245" s="3">
        <f>IFERROR(_xlfn.XLOOKUP(B1245,[5]Sheet1!$H$1:$H$65536,[5]Sheet1!$J$1:$J$65536),0)</f>
        <v>0</v>
      </c>
      <c r="K1245" s="3">
        <f>IFERROR(_xlfn.XLOOKUP(B1245,[6]Sheet1!$H$1:$H$65536,[6]Sheet1!$J$1:$J$65536),0)</f>
        <v>0</v>
      </c>
      <c r="L1245" s="3">
        <f>IFERROR(_xlfn.XLOOKUP(B1245,[7]Sheet1!$H$1:$H$65536,[7]Sheet1!$J$1:$J$65536),0)</f>
        <v>0</v>
      </c>
      <c r="M1245" s="3">
        <f>IFERROR(_xlfn.XLOOKUP(B1245,[8]Sheet1!$H$1:$H$65536,[8]Sheet1!$J$1:$J$65536),0)</f>
        <v>0</v>
      </c>
      <c r="N1245" s="3">
        <f>IFERROR(_xlfn.XLOOKUP(B1245,[9]Sheet1!$H$1:$H$65536,[9]Sheet1!$J$1:$J$65536),0)</f>
        <v>0</v>
      </c>
      <c r="O1245" s="3">
        <f>IFERROR(_xlfn.XLOOKUP(B1245,[10]Sheet1!$H$1:$H$65536,[10]Sheet1!$J$1:$J$65536),0)</f>
        <v>0</v>
      </c>
      <c r="P1245" s="3">
        <f>IFERROR(_xlfn.XLOOKUP(B1245,[11]Sheet1!$H$1:$H$65536,[11]Sheet1!$J$1:$J$65536),0)</f>
        <v>0</v>
      </c>
      <c r="Q1245" s="3">
        <f>IFERROR(_xlfn.XLOOKUP(B1245,[12]Sheet1!$H$1:$H$65536,[12]Sheet1!$J$1:$J$65536),0)</f>
        <v>0</v>
      </c>
      <c r="R1245" s="3">
        <f>IFERROR(_xlfn.XLOOKUP(B1245,[13]Sheet1!$H$1:$H$65536,[13]Sheet1!$J$1:$J$65536),)</f>
        <v>0</v>
      </c>
      <c r="S1245" s="3">
        <f>IFERROR(_xlfn.XLOOKUP(B1245,[14]Sheet1!$H$1:$H$65536,[14]Sheet1!$K$1:$K$65536),0)</f>
        <v>0</v>
      </c>
      <c r="T1245" s="3">
        <f>IFERROR(_xlfn.XLOOKUP(B1245,[15]Sheet1!$H$1:$H$65536,[15]Sheet1!$J$1:$J$65536),0)</f>
        <v>0</v>
      </c>
      <c r="U1245" s="3">
        <f>IFERROR(_xlfn.XLOOKUP(B1245,[16]Sheet1!$H$1:$H$65536,[16]Sheet1!$J$1:$J$65536),0)</f>
        <v>0</v>
      </c>
      <c r="V1245" s="3">
        <f>IFERROR(_xlfn.XLOOKUP(B1245,[17]Sheet1!$H$1:$H$65536,[17]Sheet1!$J$1:$J$65536),0)</f>
        <v>0</v>
      </c>
      <c r="W1245" s="3">
        <f>IFERROR(_xlfn.XLOOKUP(B1245,[18]Sheet1!$H$1:$H$65536,[18]Sheet1!$J$1:$J$65536),0)</f>
        <v>0</v>
      </c>
      <c r="X1245" s="3">
        <f>IFERROR(_xlfn.XLOOKUP(B1245,[19]Sheet1!$H$1:$H$65536,[19]Sheet1!$J$1:$J$65536),0)</f>
        <v>0</v>
      </c>
      <c r="Y1245" s="3">
        <f>IFERROR(_xlfn.XLOOKUP(B1245,[20]Sheet1!$H$1:$H$65536,[20]Sheet1!$J$1:$J$65536),0)</f>
        <v>0</v>
      </c>
      <c r="Z1245" s="3">
        <f>IFERROR(_xlfn.XLOOKUP(B1245,[21]Sheet1!$H$1:$H$65536,[21]Sheet1!$J$1:$J$65536),0)</f>
        <v>0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</row>
    <row r="1246" spans="1:47" x14ac:dyDescent="0.3">
      <c r="A1246" s="2" t="str">
        <f t="shared" si="19"/>
        <v>M2</v>
      </c>
      <c r="B1246" s="1" t="s">
        <v>5672</v>
      </c>
      <c r="C1246" s="23" t="str">
        <f>_xlfn.XLOOKUP(B1246,IP구분!A:A,IP구분!C:C)</f>
        <v>뽀로로</v>
      </c>
      <c r="D1246" s="1" t="s">
        <v>5673</v>
      </c>
      <c r="E1246" s="7" t="str">
        <f>IFERROR(_xlfn.XLOOKUP(B1246,단가!A:A,단가!C:C),0)</f>
        <v xml:space="preserve">                     -</v>
      </c>
      <c r="F1246" s="3">
        <f>IFERROR(_xlfn.XLOOKUP(B1246,'[1]2609 재고'!$I$1:$I$65536,'[1]2609 재고'!$K$1:$K$65536),0)</f>
        <v>0</v>
      </c>
      <c r="G1246" s="3">
        <f>IFERROR(_xlfn.XLOOKUP(B1246,[2]Sheet1!$H$1:$H$65536,[2]Sheet1!$K$1:$K$65536),0)</f>
        <v>0</v>
      </c>
      <c r="H1246" s="3">
        <f>IFERROR(_xlfn.XLOOKUP(B1246,[3]Sheet1!$H$1:$H$65536,[3]Sheet1!$J$1:$J$65536),0)</f>
        <v>0</v>
      </c>
      <c r="I1246" s="3">
        <f>IFERROR(_xlfn.XLOOKUP(B1246,[4]Sheet1!$H$1:$H$65536,[4]Sheet1!$J$1:$J$65536),0)</f>
        <v>0</v>
      </c>
      <c r="J1246" s="3">
        <f>IFERROR(_xlfn.XLOOKUP(B1246,[5]Sheet1!$H$1:$H$65536,[5]Sheet1!$J$1:$J$65536),0)</f>
        <v>0</v>
      </c>
      <c r="K1246" s="3">
        <f>IFERROR(_xlfn.XLOOKUP(B1246,[6]Sheet1!$H$1:$H$65536,[6]Sheet1!$J$1:$J$65536),0)</f>
        <v>0</v>
      </c>
      <c r="L1246" s="3">
        <f>IFERROR(_xlfn.XLOOKUP(B1246,[7]Sheet1!$H$1:$H$65536,[7]Sheet1!$J$1:$J$65536),0)</f>
        <v>0</v>
      </c>
      <c r="M1246" s="3">
        <f>IFERROR(_xlfn.XLOOKUP(B1246,[8]Sheet1!$H$1:$H$65536,[8]Sheet1!$J$1:$J$65536),0)</f>
        <v>0</v>
      </c>
      <c r="N1246" s="3">
        <f>IFERROR(_xlfn.XLOOKUP(B1246,[9]Sheet1!$H$1:$H$65536,[9]Sheet1!$J$1:$J$65536),0)</f>
        <v>0</v>
      </c>
      <c r="O1246" s="3">
        <f>IFERROR(_xlfn.XLOOKUP(B1246,[10]Sheet1!$H$1:$H$65536,[10]Sheet1!$J$1:$J$65536),0)</f>
        <v>0</v>
      </c>
      <c r="P1246" s="3">
        <f>IFERROR(_xlfn.XLOOKUP(B1246,[11]Sheet1!$H$1:$H$65536,[11]Sheet1!$J$1:$J$65536),0)</f>
        <v>0</v>
      </c>
      <c r="Q1246" s="3">
        <f>IFERROR(_xlfn.XLOOKUP(B1246,[12]Sheet1!$H$1:$H$65536,[12]Sheet1!$J$1:$J$65536),0)</f>
        <v>0</v>
      </c>
      <c r="R1246" s="3">
        <f>IFERROR(_xlfn.XLOOKUP(B1246,[13]Sheet1!$H$1:$H$65536,[13]Sheet1!$J$1:$J$65536),)</f>
        <v>18</v>
      </c>
      <c r="S1246" s="3">
        <f>IFERROR(_xlfn.XLOOKUP(B1246,[14]Sheet1!$H$1:$H$65536,[14]Sheet1!$K$1:$K$65536),0)</f>
        <v>2</v>
      </c>
      <c r="T1246" s="3">
        <f>IFERROR(_xlfn.XLOOKUP(B1246,[15]Sheet1!$H$1:$H$65536,[15]Sheet1!$J$1:$J$65536),0)</f>
        <v>2</v>
      </c>
      <c r="U1246" s="3">
        <f>IFERROR(_xlfn.XLOOKUP(B1246,[16]Sheet1!$H$1:$H$65536,[16]Sheet1!$J$1:$J$65536),0)</f>
        <v>0</v>
      </c>
      <c r="V1246" s="3">
        <f>IFERROR(_xlfn.XLOOKUP(B1246,[17]Sheet1!$H$1:$H$65536,[17]Sheet1!$J$1:$J$65536),0)</f>
        <v>0</v>
      </c>
      <c r="W1246" s="3">
        <f>IFERROR(_xlfn.XLOOKUP(B1246,[18]Sheet1!$H$1:$H$65536,[18]Sheet1!$J$1:$J$65536),0)</f>
        <v>0</v>
      </c>
      <c r="X1246" s="3">
        <f>IFERROR(_xlfn.XLOOKUP(B1246,[19]Sheet1!$H$1:$H$65536,[19]Sheet1!$J$1:$J$65536),0)</f>
        <v>0</v>
      </c>
      <c r="Y1246" s="3">
        <f>IFERROR(_xlfn.XLOOKUP(B1246,[20]Sheet1!$H$1:$H$65536,[20]Sheet1!$J$1:$J$65536),0)</f>
        <v>0</v>
      </c>
      <c r="Z1246" s="3">
        <f>IFERROR(_xlfn.XLOOKUP(B1246,[21]Sheet1!$H$1:$H$65536,[21]Sheet1!$J$1:$J$65536),0)</f>
        <v>0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</row>
    <row r="1247" spans="1:47" x14ac:dyDescent="0.3">
      <c r="A1247" s="2" t="str">
        <f t="shared" si="19"/>
        <v>M2</v>
      </c>
      <c r="B1247" s="1" t="s">
        <v>3146</v>
      </c>
      <c r="C1247" s="23" t="str">
        <f>_xlfn.XLOOKUP(B1247,IP구분!A:A,IP구분!C:C)</f>
        <v>뽀로로</v>
      </c>
      <c r="D1247" s="1" t="s">
        <v>3147</v>
      </c>
      <c r="E1247" s="7">
        <f>IFERROR(_xlfn.XLOOKUP(B1247,단가!A:A,단가!C:C),0)</f>
        <v>4000</v>
      </c>
      <c r="F1247" s="3">
        <f>IFERROR(_xlfn.XLOOKUP(B1247,'[1]2609 재고'!$I$1:$I$65536,'[1]2609 재고'!$K$1:$K$65536),0)</f>
        <v>71</v>
      </c>
      <c r="G1247" s="3">
        <f>IFERROR(_xlfn.XLOOKUP(B1247,[2]Sheet1!$H$1:$H$65536,[2]Sheet1!$K$1:$K$65536),0)</f>
        <v>192</v>
      </c>
      <c r="H1247" s="3">
        <f>IFERROR(_xlfn.XLOOKUP(B1247,[3]Sheet1!$H$1:$H$65536,[3]Sheet1!$J$1:$J$65536),0)</f>
        <v>96</v>
      </c>
      <c r="I1247" s="3">
        <f>IFERROR(_xlfn.XLOOKUP(B1247,[4]Sheet1!$H$1:$H$65536,[4]Sheet1!$J$1:$J$65536),0)</f>
        <v>1</v>
      </c>
      <c r="J1247" s="3">
        <f>IFERROR(_xlfn.XLOOKUP(B1247,[5]Sheet1!$H$1:$H$65536,[5]Sheet1!$J$1:$J$65536),0)</f>
        <v>4</v>
      </c>
      <c r="K1247" s="3">
        <f>IFERROR(_xlfn.XLOOKUP(B1247,[6]Sheet1!$H$1:$H$65536,[6]Sheet1!$J$1:$J$65536),0)</f>
        <v>47</v>
      </c>
      <c r="L1247" s="3">
        <f>IFERROR(_xlfn.XLOOKUP(B1247,[7]Sheet1!$H$1:$H$65536,[7]Sheet1!$J$1:$J$65536),0)</f>
        <v>80</v>
      </c>
      <c r="M1247" s="3">
        <f>IFERROR(_xlfn.XLOOKUP(B1247,[8]Sheet1!$H$1:$H$65536,[8]Sheet1!$J$1:$J$65536),0)</f>
        <v>225</v>
      </c>
      <c r="N1247" s="3">
        <f>IFERROR(_xlfn.XLOOKUP(B1247,[9]Sheet1!$H$1:$H$65536,[9]Sheet1!$J$1:$J$65536),0)</f>
        <v>71</v>
      </c>
      <c r="O1247" s="3">
        <f>IFERROR(_xlfn.XLOOKUP(B1247,[10]Sheet1!$H$1:$H$65536,[10]Sheet1!$J$1:$J$65536),0)</f>
        <v>108</v>
      </c>
      <c r="P1247" s="3">
        <f>IFERROR(_xlfn.XLOOKUP(B1247,[11]Sheet1!$H$1:$H$65536,[11]Sheet1!$J$1:$J$65536),0)</f>
        <v>82</v>
      </c>
      <c r="Q1247" s="3">
        <f>IFERROR(_xlfn.XLOOKUP(B1247,[12]Sheet1!$H$1:$H$65536,[12]Sheet1!$J$1:$J$65536),0)</f>
        <v>146</v>
      </c>
      <c r="R1247" s="3">
        <f>IFERROR(_xlfn.XLOOKUP(B1247,[13]Sheet1!$H$1:$H$65536,[13]Sheet1!$J$1:$J$65536),)</f>
        <v>74</v>
      </c>
      <c r="S1247" s="3">
        <f>IFERROR(_xlfn.XLOOKUP(B1247,[14]Sheet1!$H$1:$H$65536,[14]Sheet1!$K$1:$K$65536),0)</f>
        <v>96</v>
      </c>
      <c r="T1247" s="3">
        <f>IFERROR(_xlfn.XLOOKUP(B1247,[15]Sheet1!$H$1:$H$65536,[15]Sheet1!$J$1:$J$65536),0)</f>
        <v>154</v>
      </c>
      <c r="U1247" s="3">
        <f>IFERROR(_xlfn.XLOOKUP(B1247,[16]Sheet1!$H$1:$H$65536,[16]Sheet1!$J$1:$J$65536),0)</f>
        <v>170</v>
      </c>
      <c r="V1247" s="3">
        <f>IFERROR(_xlfn.XLOOKUP(B1247,[17]Sheet1!$H$1:$H$65536,[17]Sheet1!$J$1:$J$65536),0)</f>
        <v>192</v>
      </c>
      <c r="W1247" s="3">
        <f>IFERROR(_xlfn.XLOOKUP(B1247,[18]Sheet1!$H$1:$H$65536,[18]Sheet1!$J$1:$J$65536),0)</f>
        <v>205</v>
      </c>
      <c r="X1247" s="3">
        <f>IFERROR(_xlfn.XLOOKUP(B1247,[19]Sheet1!$H$1:$H$65536,[19]Sheet1!$J$1:$J$65536),0)</f>
        <v>47</v>
      </c>
      <c r="Y1247" s="3">
        <f>IFERROR(_xlfn.XLOOKUP(B1247,[20]Sheet1!$H$1:$H$65536,[20]Sheet1!$J$1:$J$65536),0)</f>
        <v>78</v>
      </c>
      <c r="Z1247" s="3">
        <f>IFERROR(_xlfn.XLOOKUP(B1247,[21]Sheet1!$H$1:$H$65536,[21]Sheet1!$J$1:$J$65536),0)</f>
        <v>111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</row>
    <row r="1248" spans="1:47" x14ac:dyDescent="0.3">
      <c r="A1248" s="2" t="str">
        <f t="shared" si="19"/>
        <v>M2</v>
      </c>
      <c r="B1248" s="1" t="s">
        <v>5674</v>
      </c>
      <c r="C1248" s="23" t="str">
        <f>_xlfn.XLOOKUP(B1248,IP구분!A:A,IP구분!C:C)</f>
        <v>뽀로로</v>
      </c>
      <c r="D1248" s="1" t="s">
        <v>5675</v>
      </c>
      <c r="E1248" s="7" t="str">
        <f>IFERROR(_xlfn.XLOOKUP(B1248,단가!A:A,단가!C:C),0)</f>
        <v xml:space="preserve">                     -</v>
      </c>
      <c r="F1248" s="3">
        <f>IFERROR(_xlfn.XLOOKUP(B1248,'[1]2609 재고'!$I$1:$I$65536,'[1]2609 재고'!$K$1:$K$65536),0)</f>
        <v>0</v>
      </c>
      <c r="G1248" s="3">
        <f>IFERROR(_xlfn.XLOOKUP(B1248,[2]Sheet1!$H$1:$H$65536,[2]Sheet1!$K$1:$K$65536),0)</f>
        <v>0</v>
      </c>
      <c r="H1248" s="3">
        <f>IFERROR(_xlfn.XLOOKUP(B1248,[3]Sheet1!$H$1:$H$65536,[3]Sheet1!$J$1:$J$65536),0)</f>
        <v>0</v>
      </c>
      <c r="I1248" s="3">
        <f>IFERROR(_xlfn.XLOOKUP(B1248,[4]Sheet1!$H$1:$H$65536,[4]Sheet1!$J$1:$J$65536),0)</f>
        <v>0</v>
      </c>
      <c r="J1248" s="3">
        <f>IFERROR(_xlfn.XLOOKUP(B1248,[5]Sheet1!$H$1:$H$65536,[5]Sheet1!$J$1:$J$65536),0)</f>
        <v>0</v>
      </c>
      <c r="K1248" s="3">
        <f>IFERROR(_xlfn.XLOOKUP(B1248,[6]Sheet1!$H$1:$H$65536,[6]Sheet1!$J$1:$J$65536),0)</f>
        <v>0</v>
      </c>
      <c r="L1248" s="3">
        <f>IFERROR(_xlfn.XLOOKUP(B1248,[7]Sheet1!$H$1:$H$65536,[7]Sheet1!$J$1:$J$65536),0)</f>
        <v>0</v>
      </c>
      <c r="M1248" s="3">
        <f>IFERROR(_xlfn.XLOOKUP(B1248,[8]Sheet1!$H$1:$H$65536,[8]Sheet1!$J$1:$J$65536),0)</f>
        <v>0</v>
      </c>
      <c r="N1248" s="3">
        <f>IFERROR(_xlfn.XLOOKUP(B1248,[9]Sheet1!$H$1:$H$65536,[9]Sheet1!$J$1:$J$65536),0)</f>
        <v>0</v>
      </c>
      <c r="O1248" s="3">
        <f>IFERROR(_xlfn.XLOOKUP(B1248,[10]Sheet1!$H$1:$H$65536,[10]Sheet1!$J$1:$J$65536),0)</f>
        <v>0</v>
      </c>
      <c r="P1248" s="3">
        <f>IFERROR(_xlfn.XLOOKUP(B1248,[11]Sheet1!$H$1:$H$65536,[11]Sheet1!$J$1:$J$65536),0)</f>
        <v>0</v>
      </c>
      <c r="Q1248" s="3">
        <f>IFERROR(_xlfn.XLOOKUP(B1248,[12]Sheet1!$H$1:$H$65536,[12]Sheet1!$J$1:$J$65536),0)</f>
        <v>0</v>
      </c>
      <c r="R1248" s="3">
        <f>IFERROR(_xlfn.XLOOKUP(B1248,[13]Sheet1!$H$1:$H$65536,[13]Sheet1!$J$1:$J$65536),)</f>
        <v>0</v>
      </c>
      <c r="S1248" s="3">
        <f>IFERROR(_xlfn.XLOOKUP(B1248,[14]Sheet1!$H$1:$H$65536,[14]Sheet1!$K$1:$K$65536),0)</f>
        <v>0</v>
      </c>
      <c r="T1248" s="3">
        <f>IFERROR(_xlfn.XLOOKUP(B1248,[15]Sheet1!$H$1:$H$65536,[15]Sheet1!$J$1:$J$65536),0)</f>
        <v>0</v>
      </c>
      <c r="U1248" s="3">
        <f>IFERROR(_xlfn.XLOOKUP(B1248,[16]Sheet1!$H$1:$H$65536,[16]Sheet1!$J$1:$J$65536),0)</f>
        <v>0</v>
      </c>
      <c r="V1248" s="3">
        <f>IFERROR(_xlfn.XLOOKUP(B1248,[17]Sheet1!$H$1:$H$65536,[17]Sheet1!$J$1:$J$65536),0)</f>
        <v>0</v>
      </c>
      <c r="W1248" s="3">
        <f>IFERROR(_xlfn.XLOOKUP(B1248,[18]Sheet1!$H$1:$H$65536,[18]Sheet1!$J$1:$J$65536),0)</f>
        <v>0</v>
      </c>
      <c r="X1248" s="3">
        <f>IFERROR(_xlfn.XLOOKUP(B1248,[19]Sheet1!$H$1:$H$65536,[19]Sheet1!$J$1:$J$65536),0)</f>
        <v>0</v>
      </c>
      <c r="Y1248" s="3">
        <f>IFERROR(_xlfn.XLOOKUP(B1248,[20]Sheet1!$H$1:$H$65536,[20]Sheet1!$J$1:$J$65536),0)</f>
        <v>0</v>
      </c>
      <c r="Z1248" s="3">
        <f>IFERROR(_xlfn.XLOOKUP(B1248,[21]Sheet1!$H$1:$H$65536,[21]Sheet1!$J$1:$J$65536),0)</f>
        <v>0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</row>
    <row r="1249" spans="1:47" x14ac:dyDescent="0.3">
      <c r="A1249" s="2" t="str">
        <f t="shared" si="19"/>
        <v>P1</v>
      </c>
      <c r="B1249" s="1" t="s">
        <v>4588</v>
      </c>
      <c r="C1249" s="23" t="str">
        <f>_xlfn.XLOOKUP(B1249,IP구분!A:A,IP구분!C:C)</f>
        <v>뽀로로</v>
      </c>
      <c r="D1249" s="1" t="s">
        <v>4589</v>
      </c>
      <c r="E1249" s="7">
        <f>IFERROR(_xlfn.XLOOKUP(B1249,단가!A:A,단가!C:C),0)</f>
        <v>2302</v>
      </c>
      <c r="F1249" s="3">
        <f>IFERROR(_xlfn.XLOOKUP(B1249,'[1]2609 재고'!$I$1:$I$65536,'[1]2609 재고'!$K$1:$K$65536),0)</f>
        <v>4</v>
      </c>
      <c r="G1249" s="3">
        <f>IFERROR(_xlfn.XLOOKUP(B1249,[2]Sheet1!$H$1:$H$65536,[2]Sheet1!$K$1:$K$65536),0)</f>
        <v>6</v>
      </c>
      <c r="H1249" s="3">
        <f>IFERROR(_xlfn.XLOOKUP(B1249,[3]Sheet1!$H$1:$H$65536,[3]Sheet1!$J$1:$J$65536),0)</f>
        <v>0</v>
      </c>
      <c r="I1249" s="3">
        <f>IFERROR(_xlfn.XLOOKUP(B1249,[4]Sheet1!$H$1:$H$65536,[4]Sheet1!$J$1:$J$65536),0)</f>
        <v>1</v>
      </c>
      <c r="J1249" s="3">
        <f>IFERROR(_xlfn.XLOOKUP(B1249,[5]Sheet1!$H$1:$H$65536,[5]Sheet1!$J$1:$J$65536),0)</f>
        <v>0</v>
      </c>
      <c r="K1249" s="3">
        <f>IFERROR(_xlfn.XLOOKUP(B1249,[6]Sheet1!$H$1:$H$65536,[6]Sheet1!$J$1:$J$65536),0)</f>
        <v>0</v>
      </c>
      <c r="L1249" s="3">
        <f>IFERROR(_xlfn.XLOOKUP(B1249,[7]Sheet1!$H$1:$H$65536,[7]Sheet1!$J$1:$J$65536),0)</f>
        <v>0</v>
      </c>
      <c r="M1249" s="3">
        <f>IFERROR(_xlfn.XLOOKUP(B1249,[8]Sheet1!$H$1:$H$65536,[8]Sheet1!$J$1:$J$65536),0)</f>
        <v>4</v>
      </c>
      <c r="N1249" s="3">
        <f>IFERROR(_xlfn.XLOOKUP(B1249,[9]Sheet1!$H$1:$H$65536,[9]Sheet1!$J$1:$J$65536),0)</f>
        <v>4</v>
      </c>
      <c r="O1249" s="3">
        <f>IFERROR(_xlfn.XLOOKUP(B1249,[10]Sheet1!$H$1:$H$65536,[10]Sheet1!$J$1:$J$65536),0)</f>
        <v>0</v>
      </c>
      <c r="P1249" s="3">
        <f>IFERROR(_xlfn.XLOOKUP(B1249,[11]Sheet1!$H$1:$H$65536,[11]Sheet1!$J$1:$J$65536),0)</f>
        <v>0</v>
      </c>
      <c r="Q1249" s="3">
        <f>IFERROR(_xlfn.XLOOKUP(B1249,[12]Sheet1!$H$1:$H$65536,[12]Sheet1!$J$1:$J$65536),0)</f>
        <v>0</v>
      </c>
      <c r="R1249" s="3">
        <f>IFERROR(_xlfn.XLOOKUP(B1249,[13]Sheet1!$H$1:$H$65536,[13]Sheet1!$J$1:$J$65536),)</f>
        <v>0</v>
      </c>
      <c r="S1249" s="3">
        <f>IFERROR(_xlfn.XLOOKUP(B1249,[14]Sheet1!$H$1:$H$65536,[14]Sheet1!$K$1:$K$65536),0)</f>
        <v>0</v>
      </c>
      <c r="T1249" s="3">
        <f>IFERROR(_xlfn.XLOOKUP(B1249,[15]Sheet1!$H$1:$H$65536,[15]Sheet1!$J$1:$J$65536),0)</f>
        <v>1</v>
      </c>
      <c r="U1249" s="3">
        <f>IFERROR(_xlfn.XLOOKUP(B1249,[16]Sheet1!$H$1:$H$65536,[16]Sheet1!$J$1:$J$65536),0)</f>
        <v>1</v>
      </c>
      <c r="V1249" s="3">
        <f>IFERROR(_xlfn.XLOOKUP(B1249,[17]Sheet1!$H$1:$H$65536,[17]Sheet1!$J$1:$J$65536),0)</f>
        <v>0</v>
      </c>
      <c r="W1249" s="3">
        <f>IFERROR(_xlfn.XLOOKUP(B1249,[18]Sheet1!$H$1:$H$65536,[18]Sheet1!$J$1:$J$65536),0)</f>
        <v>0</v>
      </c>
      <c r="X1249" s="3">
        <f>IFERROR(_xlfn.XLOOKUP(B1249,[19]Sheet1!$H$1:$H$65536,[19]Sheet1!$J$1:$J$65536),0)</f>
        <v>0</v>
      </c>
      <c r="Y1249" s="3">
        <f>IFERROR(_xlfn.XLOOKUP(B1249,[20]Sheet1!$H$1:$H$65536,[20]Sheet1!$J$1:$J$65536),0)</f>
        <v>0</v>
      </c>
      <c r="Z1249" s="3">
        <f>IFERROR(_xlfn.XLOOKUP(B1249,[21]Sheet1!$H$1:$H$65536,[21]Sheet1!$J$1:$J$65536),0)</f>
        <v>0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</row>
    <row r="1250" spans="1:47" x14ac:dyDescent="0.3">
      <c r="A1250" s="2" t="str">
        <f t="shared" si="19"/>
        <v>P1</v>
      </c>
      <c r="B1250" s="1" t="s">
        <v>4612</v>
      </c>
      <c r="C1250" s="23" t="str">
        <f>_xlfn.XLOOKUP(B1250,IP구분!A:A,IP구분!C:C)</f>
        <v>뽀로로</v>
      </c>
      <c r="D1250" s="1" t="s">
        <v>4613</v>
      </c>
      <c r="E1250" s="7">
        <f>IFERROR(_xlfn.XLOOKUP(B1250,단가!A:A,단가!C:C),0)</f>
        <v>1410</v>
      </c>
      <c r="F1250" s="3">
        <f>IFERROR(_xlfn.XLOOKUP(B1250,'[1]2609 재고'!$I$1:$I$65536,'[1]2609 재고'!$K$1:$K$65536),0)</f>
        <v>713</v>
      </c>
      <c r="G1250" s="3">
        <f>IFERROR(_xlfn.XLOOKUP(B1250,[2]Sheet1!$H$1:$H$65536,[2]Sheet1!$K$1:$K$65536),0)</f>
        <v>1000</v>
      </c>
      <c r="H1250" s="3">
        <f>IFERROR(_xlfn.XLOOKUP(B1250,[3]Sheet1!$H$1:$H$65536,[3]Sheet1!$J$1:$J$65536),0)</f>
        <v>1499</v>
      </c>
      <c r="I1250" s="3">
        <f>IFERROR(_xlfn.XLOOKUP(B1250,[4]Sheet1!$H$1:$H$65536,[4]Sheet1!$J$1:$J$65536),0)</f>
        <v>1914</v>
      </c>
      <c r="J1250" s="3">
        <f>IFERROR(_xlfn.XLOOKUP(B1250,[5]Sheet1!$H$1:$H$65536,[5]Sheet1!$J$1:$J$65536),0)</f>
        <v>2268</v>
      </c>
      <c r="K1250" s="3">
        <f>IFERROR(_xlfn.XLOOKUP(B1250,[6]Sheet1!$H$1:$H$65536,[6]Sheet1!$J$1:$J$65536),0)</f>
        <v>2691</v>
      </c>
      <c r="L1250" s="3">
        <f>IFERROR(_xlfn.XLOOKUP(B1250,[7]Sheet1!$H$1:$H$65536,[7]Sheet1!$J$1:$J$65536),0)</f>
        <v>3212</v>
      </c>
      <c r="M1250" s="3">
        <f>IFERROR(_xlfn.XLOOKUP(B1250,[8]Sheet1!$H$1:$H$65536,[8]Sheet1!$J$1:$J$65536),0)</f>
        <v>3634</v>
      </c>
      <c r="N1250" s="3">
        <f>IFERROR(_xlfn.XLOOKUP(B1250,[9]Sheet1!$H$1:$H$65536,[9]Sheet1!$J$1:$J$65536),0)</f>
        <v>4108</v>
      </c>
      <c r="O1250" s="3">
        <f>IFERROR(_xlfn.XLOOKUP(B1250,[10]Sheet1!$H$1:$H$65536,[10]Sheet1!$J$1:$J$65536),0)</f>
        <v>4605</v>
      </c>
      <c r="P1250" s="3">
        <f>IFERROR(_xlfn.XLOOKUP(B1250,[11]Sheet1!$H$1:$H$65536,[11]Sheet1!$J$1:$J$65536),0)</f>
        <v>5409</v>
      </c>
      <c r="Q1250" s="3">
        <f>IFERROR(_xlfn.XLOOKUP(B1250,[12]Sheet1!$H$1:$H$65536,[12]Sheet1!$J$1:$J$65536),0)</f>
        <v>5820</v>
      </c>
      <c r="R1250" s="3">
        <f>IFERROR(_xlfn.XLOOKUP(B1250,[13]Sheet1!$H$1:$H$65536,[13]Sheet1!$J$1:$J$65536),)</f>
        <v>1266</v>
      </c>
      <c r="S1250" s="3">
        <f>IFERROR(_xlfn.XLOOKUP(B1250,[14]Sheet1!$H$1:$H$65536,[14]Sheet1!$K$1:$K$65536),0)</f>
        <v>1738</v>
      </c>
      <c r="T1250" s="3">
        <f>IFERROR(_xlfn.XLOOKUP(B1250,[15]Sheet1!$H$1:$H$65536,[15]Sheet1!$J$1:$J$65536),0)</f>
        <v>2387</v>
      </c>
      <c r="U1250" s="3">
        <f>IFERROR(_xlfn.XLOOKUP(B1250,[16]Sheet1!$H$1:$H$65536,[16]Sheet1!$J$1:$J$65536),0)</f>
        <v>3053</v>
      </c>
      <c r="V1250" s="3">
        <f>IFERROR(_xlfn.XLOOKUP(B1250,[17]Sheet1!$H$1:$H$65536,[17]Sheet1!$J$1:$J$65536),0)</f>
        <v>3395</v>
      </c>
      <c r="W1250" s="3">
        <f>IFERROR(_xlfn.XLOOKUP(B1250,[18]Sheet1!$H$1:$H$65536,[18]Sheet1!$J$1:$J$65536),0)</f>
        <v>3630</v>
      </c>
      <c r="X1250" s="3">
        <f>IFERROR(_xlfn.XLOOKUP(B1250,[19]Sheet1!$H$1:$H$65536,[19]Sheet1!$J$1:$J$65536),0)</f>
        <v>4079</v>
      </c>
      <c r="Y1250" s="3">
        <f>IFERROR(_xlfn.XLOOKUP(B1250,[20]Sheet1!$H$1:$H$65536,[20]Sheet1!$J$1:$J$65536),0)</f>
        <v>4636</v>
      </c>
      <c r="Z1250" s="3">
        <f>IFERROR(_xlfn.XLOOKUP(B1250,[21]Sheet1!$H$1:$H$65536,[21]Sheet1!$J$1:$J$65536),0)</f>
        <v>5505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</row>
    <row r="1251" spans="1:47" x14ac:dyDescent="0.3">
      <c r="A1251" s="2" t="str">
        <f t="shared" si="19"/>
        <v>M2</v>
      </c>
      <c r="B1251" s="1" t="s">
        <v>5676</v>
      </c>
      <c r="C1251" s="23" t="str">
        <f>_xlfn.XLOOKUP(B1251,IP구분!A:A,IP구분!C:C)</f>
        <v>뽀로로</v>
      </c>
      <c r="D1251" s="1" t="s">
        <v>5677</v>
      </c>
      <c r="E1251" s="7" t="str">
        <f>IFERROR(_xlfn.XLOOKUP(B1251,단가!A:A,단가!C:C),0)</f>
        <v xml:space="preserve">                     -</v>
      </c>
      <c r="F1251" s="3">
        <f>IFERROR(_xlfn.XLOOKUP(B1251,'[1]2609 재고'!$I$1:$I$65536,'[1]2609 재고'!$K$1:$K$65536),0)</f>
        <v>0</v>
      </c>
      <c r="G1251" s="3">
        <f>IFERROR(_xlfn.XLOOKUP(B1251,[2]Sheet1!$H$1:$H$65536,[2]Sheet1!$K$1:$K$65536),0)</f>
        <v>0</v>
      </c>
      <c r="H1251" s="3">
        <f>IFERROR(_xlfn.XLOOKUP(B1251,[3]Sheet1!$H$1:$H$65536,[3]Sheet1!$J$1:$J$65536),0)</f>
        <v>0</v>
      </c>
      <c r="I1251" s="3">
        <f>IFERROR(_xlfn.XLOOKUP(B1251,[4]Sheet1!$H$1:$H$65536,[4]Sheet1!$J$1:$J$65536),0)</f>
        <v>0</v>
      </c>
      <c r="J1251" s="3">
        <f>IFERROR(_xlfn.XLOOKUP(B1251,[5]Sheet1!$H$1:$H$65536,[5]Sheet1!$J$1:$J$65536),0)</f>
        <v>0</v>
      </c>
      <c r="K1251" s="3">
        <f>IFERROR(_xlfn.XLOOKUP(B1251,[6]Sheet1!$H$1:$H$65536,[6]Sheet1!$J$1:$J$65536),0)</f>
        <v>0</v>
      </c>
      <c r="L1251" s="3">
        <f>IFERROR(_xlfn.XLOOKUP(B1251,[7]Sheet1!$H$1:$H$65536,[7]Sheet1!$J$1:$J$65536),0)</f>
        <v>0</v>
      </c>
      <c r="M1251" s="3">
        <f>IFERROR(_xlfn.XLOOKUP(B1251,[8]Sheet1!$H$1:$H$65536,[8]Sheet1!$J$1:$J$65536),0)</f>
        <v>0</v>
      </c>
      <c r="N1251" s="3">
        <f>IFERROR(_xlfn.XLOOKUP(B1251,[9]Sheet1!$H$1:$H$65536,[9]Sheet1!$J$1:$J$65536),0)</f>
        <v>0</v>
      </c>
      <c r="O1251" s="3">
        <f>IFERROR(_xlfn.XLOOKUP(B1251,[10]Sheet1!$H$1:$H$65536,[10]Sheet1!$J$1:$J$65536),0)</f>
        <v>0</v>
      </c>
      <c r="P1251" s="3">
        <f>IFERROR(_xlfn.XLOOKUP(B1251,[11]Sheet1!$H$1:$H$65536,[11]Sheet1!$J$1:$J$65536),0)</f>
        <v>0</v>
      </c>
      <c r="Q1251" s="3">
        <f>IFERROR(_xlfn.XLOOKUP(B1251,[12]Sheet1!$H$1:$H$65536,[12]Sheet1!$J$1:$J$65536),0)</f>
        <v>0</v>
      </c>
      <c r="R1251" s="3">
        <f>IFERROR(_xlfn.XLOOKUP(B1251,[13]Sheet1!$H$1:$H$65536,[13]Sheet1!$J$1:$J$65536),)</f>
        <v>0</v>
      </c>
      <c r="S1251" s="3">
        <f>IFERROR(_xlfn.XLOOKUP(B1251,[14]Sheet1!$H$1:$H$65536,[14]Sheet1!$K$1:$K$65536),0)</f>
        <v>0</v>
      </c>
      <c r="T1251" s="3">
        <f>IFERROR(_xlfn.XLOOKUP(B1251,[15]Sheet1!$H$1:$H$65536,[15]Sheet1!$J$1:$J$65536),0)</f>
        <v>0</v>
      </c>
      <c r="U1251" s="3">
        <f>IFERROR(_xlfn.XLOOKUP(B1251,[16]Sheet1!$H$1:$H$65536,[16]Sheet1!$J$1:$J$65536),0)</f>
        <v>0</v>
      </c>
      <c r="V1251" s="3">
        <f>IFERROR(_xlfn.XLOOKUP(B1251,[17]Sheet1!$H$1:$H$65536,[17]Sheet1!$J$1:$J$65536),0)</f>
        <v>0</v>
      </c>
      <c r="W1251" s="3">
        <f>IFERROR(_xlfn.XLOOKUP(B1251,[18]Sheet1!$H$1:$H$65536,[18]Sheet1!$J$1:$J$65536),0)</f>
        <v>0</v>
      </c>
      <c r="X1251" s="3">
        <f>IFERROR(_xlfn.XLOOKUP(B1251,[19]Sheet1!$H$1:$H$65536,[19]Sheet1!$J$1:$J$65536),0)</f>
        <v>0</v>
      </c>
      <c r="Y1251" s="3">
        <f>IFERROR(_xlfn.XLOOKUP(B1251,[20]Sheet1!$H$1:$H$65536,[20]Sheet1!$J$1:$J$65536),0)</f>
        <v>0</v>
      </c>
      <c r="Z1251" s="3">
        <f>IFERROR(_xlfn.XLOOKUP(B1251,[21]Sheet1!$H$1:$H$65536,[21]Sheet1!$J$1:$J$65536),0)</f>
        <v>0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</row>
    <row r="1252" spans="1:47" x14ac:dyDescent="0.3">
      <c r="A1252" s="2" t="str">
        <f t="shared" si="19"/>
        <v>M2</v>
      </c>
      <c r="B1252" s="1" t="s">
        <v>3976</v>
      </c>
      <c r="C1252" s="23" t="str">
        <f>_xlfn.XLOOKUP(B1252,IP구분!A:A,IP구분!C:C)</f>
        <v>뽀로로</v>
      </c>
      <c r="D1252" s="1" t="s">
        <v>3977</v>
      </c>
      <c r="E1252" s="7" t="str">
        <f>IFERROR(_xlfn.XLOOKUP(B1252,단가!A:A,단가!C:C),0)</f>
        <v xml:space="preserve">                     -</v>
      </c>
      <c r="F1252" s="3">
        <f>IFERROR(_xlfn.XLOOKUP(B1252,'[1]2609 재고'!$I$1:$I$65536,'[1]2609 재고'!$K$1:$K$65536),0)</f>
        <v>0</v>
      </c>
      <c r="G1252" s="3">
        <f>IFERROR(_xlfn.XLOOKUP(B1252,[2]Sheet1!$H$1:$H$65536,[2]Sheet1!$K$1:$K$65536),0)</f>
        <v>0</v>
      </c>
      <c r="H1252" s="3">
        <f>IFERROR(_xlfn.XLOOKUP(B1252,[3]Sheet1!$H$1:$H$65536,[3]Sheet1!$J$1:$J$65536),0)</f>
        <v>0</v>
      </c>
      <c r="I1252" s="3">
        <f>IFERROR(_xlfn.XLOOKUP(B1252,[4]Sheet1!$H$1:$H$65536,[4]Sheet1!$J$1:$J$65536),0)</f>
        <v>0</v>
      </c>
      <c r="J1252" s="3">
        <f>IFERROR(_xlfn.XLOOKUP(B1252,[5]Sheet1!$H$1:$H$65536,[5]Sheet1!$J$1:$J$65536),0)</f>
        <v>0</v>
      </c>
      <c r="K1252" s="3">
        <f>IFERROR(_xlfn.XLOOKUP(B1252,[6]Sheet1!$H$1:$H$65536,[6]Sheet1!$J$1:$J$65536),0)</f>
        <v>0</v>
      </c>
      <c r="L1252" s="3">
        <f>IFERROR(_xlfn.XLOOKUP(B1252,[7]Sheet1!$H$1:$H$65536,[7]Sheet1!$J$1:$J$65536),0)</f>
        <v>0</v>
      </c>
      <c r="M1252" s="3">
        <f>IFERROR(_xlfn.XLOOKUP(B1252,[8]Sheet1!$H$1:$H$65536,[8]Sheet1!$J$1:$J$65536),0)</f>
        <v>0</v>
      </c>
      <c r="N1252" s="3">
        <f>IFERROR(_xlfn.XLOOKUP(B1252,[9]Sheet1!$H$1:$H$65536,[9]Sheet1!$J$1:$J$65536),0)</f>
        <v>0</v>
      </c>
      <c r="O1252" s="3">
        <f>IFERROR(_xlfn.XLOOKUP(B1252,[10]Sheet1!$H$1:$H$65536,[10]Sheet1!$J$1:$J$65536),0)</f>
        <v>0</v>
      </c>
      <c r="P1252" s="3">
        <f>IFERROR(_xlfn.XLOOKUP(B1252,[11]Sheet1!$H$1:$H$65536,[11]Sheet1!$J$1:$J$65536),0)</f>
        <v>0</v>
      </c>
      <c r="Q1252" s="3">
        <f>IFERROR(_xlfn.XLOOKUP(B1252,[12]Sheet1!$H$1:$H$65536,[12]Sheet1!$J$1:$J$65536),0)</f>
        <v>720</v>
      </c>
      <c r="R1252" s="3">
        <f>IFERROR(_xlfn.XLOOKUP(B1252,[13]Sheet1!$H$1:$H$65536,[13]Sheet1!$J$1:$J$65536),)</f>
        <v>0</v>
      </c>
      <c r="S1252" s="3">
        <f>IFERROR(_xlfn.XLOOKUP(B1252,[14]Sheet1!$H$1:$H$65536,[14]Sheet1!$K$1:$K$65536),0)</f>
        <v>0</v>
      </c>
      <c r="T1252" s="3">
        <f>IFERROR(_xlfn.XLOOKUP(B1252,[15]Sheet1!$H$1:$H$65536,[15]Sheet1!$J$1:$J$65536),0)</f>
        <v>0</v>
      </c>
      <c r="U1252" s="3">
        <f>IFERROR(_xlfn.XLOOKUP(B1252,[16]Sheet1!$H$1:$H$65536,[16]Sheet1!$J$1:$J$65536),0)</f>
        <v>0</v>
      </c>
      <c r="V1252" s="3">
        <f>IFERROR(_xlfn.XLOOKUP(B1252,[17]Sheet1!$H$1:$H$65536,[17]Sheet1!$J$1:$J$65536),0)</f>
        <v>0</v>
      </c>
      <c r="W1252" s="3">
        <f>IFERROR(_xlfn.XLOOKUP(B1252,[18]Sheet1!$H$1:$H$65536,[18]Sheet1!$J$1:$J$65536),0)</f>
        <v>18288</v>
      </c>
      <c r="X1252" s="3">
        <f>IFERROR(_xlfn.XLOOKUP(B1252,[19]Sheet1!$H$1:$H$65536,[19]Sheet1!$J$1:$J$65536),0)</f>
        <v>0</v>
      </c>
      <c r="Y1252" s="3">
        <f>IFERROR(_xlfn.XLOOKUP(B1252,[20]Sheet1!$H$1:$H$65536,[20]Sheet1!$J$1:$J$65536),0)</f>
        <v>0</v>
      </c>
      <c r="Z1252" s="3">
        <f>IFERROR(_xlfn.XLOOKUP(B1252,[21]Sheet1!$H$1:$H$65536,[21]Sheet1!$J$1:$J$65536),0)</f>
        <v>0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</row>
    <row r="1253" spans="1:47" x14ac:dyDescent="0.3">
      <c r="A1253" s="2" t="str">
        <f t="shared" si="19"/>
        <v>M2</v>
      </c>
      <c r="B1253" s="1" t="s">
        <v>5678</v>
      </c>
      <c r="C1253" s="23" t="str">
        <f>_xlfn.XLOOKUP(B1253,IP구분!A:A,IP구분!C:C)</f>
        <v>뽀로로</v>
      </c>
      <c r="D1253" s="1" t="s">
        <v>5679</v>
      </c>
      <c r="E1253" s="7">
        <f>IFERROR(_xlfn.XLOOKUP(B1253,단가!A:A,단가!C:C),0)</f>
        <v>0</v>
      </c>
      <c r="F1253" s="3">
        <f>IFERROR(_xlfn.XLOOKUP(B1253,'[1]2609 재고'!$I$1:$I$65536,'[1]2609 재고'!$K$1:$K$65536),0)</f>
        <v>0</v>
      </c>
      <c r="G1253" s="3">
        <f>IFERROR(_xlfn.XLOOKUP(B1253,[2]Sheet1!$H$1:$H$65536,[2]Sheet1!$K$1:$K$65536),0)</f>
        <v>0</v>
      </c>
      <c r="H1253" s="3">
        <f>IFERROR(_xlfn.XLOOKUP(B1253,[3]Sheet1!$H$1:$H$65536,[3]Sheet1!$J$1:$J$65536),0)</f>
        <v>0</v>
      </c>
      <c r="I1253" s="3">
        <f>IFERROR(_xlfn.XLOOKUP(B1253,[4]Sheet1!$H$1:$H$65536,[4]Sheet1!$J$1:$J$65536),0)</f>
        <v>0</v>
      </c>
      <c r="J1253" s="3">
        <f>IFERROR(_xlfn.XLOOKUP(B1253,[5]Sheet1!$H$1:$H$65536,[5]Sheet1!$J$1:$J$65536),0)</f>
        <v>0</v>
      </c>
      <c r="K1253" s="3">
        <f>IFERROR(_xlfn.XLOOKUP(B1253,[6]Sheet1!$H$1:$H$65536,[6]Sheet1!$J$1:$J$65536),0)</f>
        <v>0</v>
      </c>
      <c r="L1253" s="3">
        <f>IFERROR(_xlfn.XLOOKUP(B1253,[7]Sheet1!$H$1:$H$65536,[7]Sheet1!$J$1:$J$65536),0)</f>
        <v>0</v>
      </c>
      <c r="M1253" s="3">
        <f>IFERROR(_xlfn.XLOOKUP(B1253,[8]Sheet1!$H$1:$H$65536,[8]Sheet1!$J$1:$J$65536),0)</f>
        <v>0</v>
      </c>
      <c r="N1253" s="3">
        <f>IFERROR(_xlfn.XLOOKUP(B1253,[9]Sheet1!$H$1:$H$65536,[9]Sheet1!$J$1:$J$65536),0)</f>
        <v>0</v>
      </c>
      <c r="O1253" s="3">
        <f>IFERROR(_xlfn.XLOOKUP(B1253,[10]Sheet1!$H$1:$H$65536,[10]Sheet1!$J$1:$J$65536),0)</f>
        <v>0</v>
      </c>
      <c r="P1253" s="3">
        <f>IFERROR(_xlfn.XLOOKUP(B1253,[11]Sheet1!$H$1:$H$65536,[11]Sheet1!$J$1:$J$65536),0)</f>
        <v>0</v>
      </c>
      <c r="Q1253" s="3">
        <f>IFERROR(_xlfn.XLOOKUP(B1253,[12]Sheet1!$H$1:$H$65536,[12]Sheet1!$J$1:$J$65536),0)</f>
        <v>0</v>
      </c>
      <c r="R1253" s="3">
        <f>IFERROR(_xlfn.XLOOKUP(B1253,[13]Sheet1!$H$1:$H$65536,[13]Sheet1!$J$1:$J$65536),)</f>
        <v>0</v>
      </c>
      <c r="S1253" s="3">
        <f>IFERROR(_xlfn.XLOOKUP(B1253,[14]Sheet1!$H$1:$H$65536,[14]Sheet1!$K$1:$K$65536),0)</f>
        <v>0</v>
      </c>
      <c r="T1253" s="3">
        <f>IFERROR(_xlfn.XLOOKUP(B1253,[15]Sheet1!$H$1:$H$65536,[15]Sheet1!$J$1:$J$65536),0)</f>
        <v>0</v>
      </c>
      <c r="U1253" s="3">
        <f>IFERROR(_xlfn.XLOOKUP(B1253,[16]Sheet1!$H$1:$H$65536,[16]Sheet1!$J$1:$J$65536),0)</f>
        <v>0</v>
      </c>
      <c r="V1253" s="3">
        <f>IFERROR(_xlfn.XLOOKUP(B1253,[17]Sheet1!$H$1:$H$65536,[17]Sheet1!$J$1:$J$65536),0)</f>
        <v>0</v>
      </c>
      <c r="W1253" s="3">
        <f>IFERROR(_xlfn.XLOOKUP(B1253,[18]Sheet1!$H$1:$H$65536,[18]Sheet1!$J$1:$J$65536),0)</f>
        <v>0</v>
      </c>
      <c r="X1253" s="3">
        <f>IFERROR(_xlfn.XLOOKUP(B1253,[19]Sheet1!$H$1:$H$65536,[19]Sheet1!$J$1:$J$65536),0)</f>
        <v>0</v>
      </c>
      <c r="Y1253" s="3">
        <f>IFERROR(_xlfn.XLOOKUP(B1253,[20]Sheet1!$H$1:$H$65536,[20]Sheet1!$J$1:$J$65536),0)</f>
        <v>0</v>
      </c>
      <c r="Z1253" s="3">
        <f>IFERROR(_xlfn.XLOOKUP(B1253,[21]Sheet1!$H$1:$H$65536,[21]Sheet1!$J$1:$J$65536),0)</f>
        <v>0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</row>
    <row r="1254" spans="1:47" x14ac:dyDescent="0.3">
      <c r="A1254" s="2" t="str">
        <f t="shared" si="19"/>
        <v>M2</v>
      </c>
      <c r="B1254" s="1" t="s">
        <v>5680</v>
      </c>
      <c r="C1254" s="23" t="str">
        <f>_xlfn.XLOOKUP(B1254,IP구분!A:A,IP구분!C:C)</f>
        <v>뽀로로</v>
      </c>
      <c r="D1254" s="1" t="s">
        <v>5681</v>
      </c>
      <c r="E1254" s="7" t="str">
        <f>IFERROR(_xlfn.XLOOKUP(B1254,단가!A:A,단가!C:C),0)</f>
        <v xml:space="preserve">                     -</v>
      </c>
      <c r="F1254" s="3">
        <f>IFERROR(_xlfn.XLOOKUP(B1254,'[1]2609 재고'!$I$1:$I$65536,'[1]2609 재고'!$K$1:$K$65536),0)</f>
        <v>0</v>
      </c>
      <c r="G1254" s="3">
        <f>IFERROR(_xlfn.XLOOKUP(B1254,[2]Sheet1!$H$1:$H$65536,[2]Sheet1!$K$1:$K$65536),0)</f>
        <v>0</v>
      </c>
      <c r="H1254" s="3">
        <f>IFERROR(_xlfn.XLOOKUP(B1254,[3]Sheet1!$H$1:$H$65536,[3]Sheet1!$J$1:$J$65536),0)</f>
        <v>0</v>
      </c>
      <c r="I1254" s="3">
        <f>IFERROR(_xlfn.XLOOKUP(B1254,[4]Sheet1!$H$1:$H$65536,[4]Sheet1!$J$1:$J$65536),0)</f>
        <v>0</v>
      </c>
      <c r="J1254" s="3">
        <f>IFERROR(_xlfn.XLOOKUP(B1254,[5]Sheet1!$H$1:$H$65536,[5]Sheet1!$J$1:$J$65536),0)</f>
        <v>0</v>
      </c>
      <c r="K1254" s="3">
        <f>IFERROR(_xlfn.XLOOKUP(B1254,[6]Sheet1!$H$1:$H$65536,[6]Sheet1!$J$1:$J$65536),0)</f>
        <v>0</v>
      </c>
      <c r="L1254" s="3">
        <f>IFERROR(_xlfn.XLOOKUP(B1254,[7]Sheet1!$H$1:$H$65536,[7]Sheet1!$J$1:$J$65536),0)</f>
        <v>0</v>
      </c>
      <c r="M1254" s="3">
        <f>IFERROR(_xlfn.XLOOKUP(B1254,[8]Sheet1!$H$1:$H$65536,[8]Sheet1!$J$1:$J$65536),0)</f>
        <v>0</v>
      </c>
      <c r="N1254" s="3">
        <f>IFERROR(_xlfn.XLOOKUP(B1254,[9]Sheet1!$H$1:$H$65536,[9]Sheet1!$J$1:$J$65536),0)</f>
        <v>0</v>
      </c>
      <c r="O1254" s="3">
        <f>IFERROR(_xlfn.XLOOKUP(B1254,[10]Sheet1!$H$1:$H$65536,[10]Sheet1!$J$1:$J$65536),0)</f>
        <v>0</v>
      </c>
      <c r="P1254" s="3">
        <f>IFERROR(_xlfn.XLOOKUP(B1254,[11]Sheet1!$H$1:$H$65536,[11]Sheet1!$J$1:$J$65536),0)</f>
        <v>0</v>
      </c>
      <c r="Q1254" s="3">
        <f>IFERROR(_xlfn.XLOOKUP(B1254,[12]Sheet1!$H$1:$H$65536,[12]Sheet1!$J$1:$J$65536),0)</f>
        <v>0</v>
      </c>
      <c r="R1254" s="3">
        <f>IFERROR(_xlfn.XLOOKUP(B1254,[13]Sheet1!$H$1:$H$65536,[13]Sheet1!$J$1:$J$65536),)</f>
        <v>0</v>
      </c>
      <c r="S1254" s="3">
        <f>IFERROR(_xlfn.XLOOKUP(B1254,[14]Sheet1!$H$1:$H$65536,[14]Sheet1!$K$1:$K$65536),0)</f>
        <v>0</v>
      </c>
      <c r="T1254" s="3">
        <f>IFERROR(_xlfn.XLOOKUP(B1254,[15]Sheet1!$H$1:$H$65536,[15]Sheet1!$J$1:$J$65536),0)</f>
        <v>0</v>
      </c>
      <c r="U1254" s="3">
        <f>IFERROR(_xlfn.XLOOKUP(B1254,[16]Sheet1!$H$1:$H$65536,[16]Sheet1!$J$1:$J$65536),0)</f>
        <v>0</v>
      </c>
      <c r="V1254" s="3">
        <f>IFERROR(_xlfn.XLOOKUP(B1254,[17]Sheet1!$H$1:$H$65536,[17]Sheet1!$J$1:$J$65536),0)</f>
        <v>0</v>
      </c>
      <c r="W1254" s="3">
        <f>IFERROR(_xlfn.XLOOKUP(B1254,[18]Sheet1!$H$1:$H$65536,[18]Sheet1!$J$1:$J$65536),0)</f>
        <v>0</v>
      </c>
      <c r="X1254" s="3">
        <f>IFERROR(_xlfn.XLOOKUP(B1254,[19]Sheet1!$H$1:$H$65536,[19]Sheet1!$J$1:$J$65536),0)</f>
        <v>720</v>
      </c>
      <c r="Y1254" s="3">
        <f>IFERROR(_xlfn.XLOOKUP(B1254,[20]Sheet1!$H$1:$H$65536,[20]Sheet1!$J$1:$J$65536),0)</f>
        <v>0</v>
      </c>
      <c r="Z1254" s="3">
        <f>IFERROR(_xlfn.XLOOKUP(B1254,[21]Sheet1!$H$1:$H$65536,[21]Sheet1!$J$1:$J$65536),0)</f>
        <v>0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</row>
    <row r="1255" spans="1:47" x14ac:dyDescent="0.3">
      <c r="A1255" s="2" t="str">
        <f t="shared" si="19"/>
        <v>M2</v>
      </c>
      <c r="B1255" s="1" t="s">
        <v>1862</v>
      </c>
      <c r="C1255" s="23" t="str">
        <f>_xlfn.XLOOKUP(B1255,IP구분!A:A,IP구분!C:C)</f>
        <v>뽀로로</v>
      </c>
      <c r="D1255" s="1" t="s">
        <v>1863</v>
      </c>
      <c r="E1255" s="7" t="str">
        <f>IFERROR(_xlfn.XLOOKUP(B1255,단가!A:A,단가!C:C),0)</f>
        <v xml:space="preserve">                     -</v>
      </c>
      <c r="F1255" s="3">
        <f>IFERROR(_xlfn.XLOOKUP(B1255,'[1]2609 재고'!$I$1:$I$65536,'[1]2609 재고'!$K$1:$K$65536),0)</f>
        <v>0</v>
      </c>
      <c r="G1255" s="3">
        <f>IFERROR(_xlfn.XLOOKUP(B1255,[2]Sheet1!$H$1:$H$65536,[2]Sheet1!$K$1:$K$65536),0)</f>
        <v>0</v>
      </c>
      <c r="H1255" s="3">
        <f>IFERROR(_xlfn.XLOOKUP(B1255,[3]Sheet1!$H$1:$H$65536,[3]Sheet1!$J$1:$J$65536),0)</f>
        <v>0</v>
      </c>
      <c r="I1255" s="3">
        <f>IFERROR(_xlfn.XLOOKUP(B1255,[4]Sheet1!$H$1:$H$65536,[4]Sheet1!$J$1:$J$65536),0)</f>
        <v>0</v>
      </c>
      <c r="J1255" s="3">
        <f>IFERROR(_xlfn.XLOOKUP(B1255,[5]Sheet1!$H$1:$H$65536,[5]Sheet1!$J$1:$J$65536),0)</f>
        <v>0</v>
      </c>
      <c r="K1255" s="3">
        <f>IFERROR(_xlfn.XLOOKUP(B1255,[6]Sheet1!$H$1:$H$65536,[6]Sheet1!$J$1:$J$65536),0)</f>
        <v>0</v>
      </c>
      <c r="L1255" s="3">
        <f>IFERROR(_xlfn.XLOOKUP(B1255,[7]Sheet1!$H$1:$H$65536,[7]Sheet1!$J$1:$J$65536),0)</f>
        <v>0</v>
      </c>
      <c r="M1255" s="3">
        <f>IFERROR(_xlfn.XLOOKUP(B1255,[8]Sheet1!$H$1:$H$65536,[8]Sheet1!$J$1:$J$65536),0)</f>
        <v>0</v>
      </c>
      <c r="N1255" s="3">
        <f>IFERROR(_xlfn.XLOOKUP(B1255,[9]Sheet1!$H$1:$H$65536,[9]Sheet1!$J$1:$J$65536),0)</f>
        <v>0</v>
      </c>
      <c r="O1255" s="3">
        <f>IFERROR(_xlfn.XLOOKUP(B1255,[10]Sheet1!$H$1:$H$65536,[10]Sheet1!$J$1:$J$65536),0)</f>
        <v>300</v>
      </c>
      <c r="P1255" s="3">
        <f>IFERROR(_xlfn.XLOOKUP(B1255,[11]Sheet1!$H$1:$H$65536,[11]Sheet1!$J$1:$J$65536),0)</f>
        <v>0</v>
      </c>
      <c r="Q1255" s="3">
        <f>IFERROR(_xlfn.XLOOKUP(B1255,[12]Sheet1!$H$1:$H$65536,[12]Sheet1!$J$1:$J$65536),0)</f>
        <v>0</v>
      </c>
      <c r="R1255" s="3">
        <f>IFERROR(_xlfn.XLOOKUP(B1255,[13]Sheet1!$H$1:$H$65536,[13]Sheet1!$J$1:$J$65536),)</f>
        <v>0</v>
      </c>
      <c r="S1255" s="3">
        <f>IFERROR(_xlfn.XLOOKUP(B1255,[14]Sheet1!$H$1:$H$65536,[14]Sheet1!$K$1:$K$65536),0)</f>
        <v>0</v>
      </c>
      <c r="T1255" s="3">
        <f>IFERROR(_xlfn.XLOOKUP(B1255,[15]Sheet1!$H$1:$H$65536,[15]Sheet1!$J$1:$J$65536),0)</f>
        <v>0</v>
      </c>
      <c r="U1255" s="3">
        <f>IFERROR(_xlfn.XLOOKUP(B1255,[16]Sheet1!$H$1:$H$65536,[16]Sheet1!$J$1:$J$65536),0)</f>
        <v>0</v>
      </c>
      <c r="V1255" s="3">
        <f>IFERROR(_xlfn.XLOOKUP(B1255,[17]Sheet1!$H$1:$H$65536,[17]Sheet1!$J$1:$J$65536),0)</f>
        <v>0</v>
      </c>
      <c r="W1255" s="3">
        <f>IFERROR(_xlfn.XLOOKUP(B1255,[18]Sheet1!$H$1:$H$65536,[18]Sheet1!$J$1:$J$65536),0)</f>
        <v>0</v>
      </c>
      <c r="X1255" s="3">
        <f>IFERROR(_xlfn.XLOOKUP(B1255,[19]Sheet1!$H$1:$H$65536,[19]Sheet1!$J$1:$J$65536),0)</f>
        <v>900</v>
      </c>
      <c r="Y1255" s="3">
        <f>IFERROR(_xlfn.XLOOKUP(B1255,[20]Sheet1!$H$1:$H$65536,[20]Sheet1!$J$1:$J$65536),0)</f>
        <v>0</v>
      </c>
      <c r="Z1255" s="3">
        <f>IFERROR(_xlfn.XLOOKUP(B1255,[21]Sheet1!$H$1:$H$65536,[21]Sheet1!$J$1:$J$65536),0)</f>
        <v>0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</row>
    <row r="1256" spans="1:47" x14ac:dyDescent="0.3">
      <c r="A1256" s="2" t="str">
        <f t="shared" si="19"/>
        <v>M2</v>
      </c>
      <c r="B1256" s="1" t="s">
        <v>3276</v>
      </c>
      <c r="C1256" s="23" t="str">
        <f>_xlfn.XLOOKUP(B1256,IP구분!A:A,IP구분!C:C)</f>
        <v>뽀로로</v>
      </c>
      <c r="D1256" s="1" t="s">
        <v>3277</v>
      </c>
      <c r="E1256" s="7">
        <f>IFERROR(_xlfn.XLOOKUP(B1256,단가!A:A,단가!C:C),0)</f>
        <v>2285</v>
      </c>
      <c r="F1256" s="3">
        <f>IFERROR(_xlfn.XLOOKUP(B1256,'[1]2609 재고'!$I$1:$I$65536,'[1]2609 재고'!$K$1:$K$65536),0)</f>
        <v>126</v>
      </c>
      <c r="G1256" s="3">
        <f>IFERROR(_xlfn.XLOOKUP(B1256,[2]Sheet1!$H$1:$H$65536,[2]Sheet1!$K$1:$K$65536),0)</f>
        <v>126</v>
      </c>
      <c r="H1256" s="3">
        <f>IFERROR(_xlfn.XLOOKUP(B1256,[3]Sheet1!$H$1:$H$65536,[3]Sheet1!$J$1:$J$65536),0)</f>
        <v>129</v>
      </c>
      <c r="I1256" s="3">
        <f>IFERROR(_xlfn.XLOOKUP(B1256,[4]Sheet1!$H$1:$H$65536,[4]Sheet1!$J$1:$J$65536),0)</f>
        <v>132</v>
      </c>
      <c r="J1256" s="3">
        <f>IFERROR(_xlfn.XLOOKUP(B1256,[5]Sheet1!$H$1:$H$65536,[5]Sheet1!$J$1:$J$65536),0)</f>
        <v>138</v>
      </c>
      <c r="K1256" s="3">
        <f>IFERROR(_xlfn.XLOOKUP(B1256,[6]Sheet1!$H$1:$H$65536,[6]Sheet1!$J$1:$J$65536),0)</f>
        <v>135</v>
      </c>
      <c r="L1256" s="3">
        <f>IFERROR(_xlfn.XLOOKUP(B1256,[7]Sheet1!$H$1:$H$65536,[7]Sheet1!$J$1:$J$65536),0)</f>
        <v>141</v>
      </c>
      <c r="M1256" s="3">
        <f>IFERROR(_xlfn.XLOOKUP(B1256,[8]Sheet1!$H$1:$H$65536,[8]Sheet1!$J$1:$J$65536),0)</f>
        <v>139</v>
      </c>
      <c r="N1256" s="3">
        <f>IFERROR(_xlfn.XLOOKUP(B1256,[9]Sheet1!$H$1:$H$65536,[9]Sheet1!$J$1:$J$65536),0)</f>
        <v>140</v>
      </c>
      <c r="O1256" s="3">
        <f>IFERROR(_xlfn.XLOOKUP(B1256,[10]Sheet1!$H$1:$H$65536,[10]Sheet1!$J$1:$J$65536),0)</f>
        <v>146</v>
      </c>
      <c r="P1256" s="3">
        <f>IFERROR(_xlfn.XLOOKUP(B1256,[11]Sheet1!$H$1:$H$65536,[11]Sheet1!$J$1:$J$65536),0)</f>
        <v>151</v>
      </c>
      <c r="Q1256" s="3">
        <f>IFERROR(_xlfn.XLOOKUP(B1256,[12]Sheet1!$H$1:$H$65536,[12]Sheet1!$J$1:$J$65536),0)</f>
        <v>151</v>
      </c>
      <c r="R1256" s="3">
        <f>IFERROR(_xlfn.XLOOKUP(B1256,[13]Sheet1!$H$1:$H$65536,[13]Sheet1!$J$1:$J$65536),)</f>
        <v>154</v>
      </c>
      <c r="S1256" s="3">
        <f>IFERROR(_xlfn.XLOOKUP(B1256,[14]Sheet1!$H$1:$H$65536,[14]Sheet1!$K$1:$K$65536),0)</f>
        <v>155</v>
      </c>
      <c r="T1256" s="3">
        <f>IFERROR(_xlfn.XLOOKUP(B1256,[15]Sheet1!$H$1:$H$65536,[15]Sheet1!$J$1:$J$65536),0)</f>
        <v>159</v>
      </c>
      <c r="U1256" s="3">
        <f>IFERROR(_xlfn.XLOOKUP(B1256,[16]Sheet1!$H$1:$H$65536,[16]Sheet1!$J$1:$J$65536),0)</f>
        <v>161</v>
      </c>
      <c r="V1256" s="3">
        <f>IFERROR(_xlfn.XLOOKUP(B1256,[17]Sheet1!$H$1:$H$65536,[17]Sheet1!$J$1:$J$65536),0)</f>
        <v>163</v>
      </c>
      <c r="W1256" s="3">
        <f>IFERROR(_xlfn.XLOOKUP(B1256,[18]Sheet1!$H$1:$H$65536,[18]Sheet1!$J$1:$J$65536),0)</f>
        <v>166</v>
      </c>
      <c r="X1256" s="3">
        <f>IFERROR(_xlfn.XLOOKUP(B1256,[19]Sheet1!$H$1:$H$65536,[19]Sheet1!$J$1:$J$65536),0)</f>
        <v>170</v>
      </c>
      <c r="Y1256" s="3">
        <f>IFERROR(_xlfn.XLOOKUP(B1256,[20]Sheet1!$H$1:$H$65536,[20]Sheet1!$J$1:$J$65536),0)</f>
        <v>176</v>
      </c>
      <c r="Z1256" s="3">
        <f>IFERROR(_xlfn.XLOOKUP(B1256,[21]Sheet1!$H$1:$H$65536,[21]Sheet1!$J$1:$J$65536),0)</f>
        <v>182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</row>
    <row r="1257" spans="1:47" x14ac:dyDescent="0.3">
      <c r="A1257" s="2" t="str">
        <f t="shared" si="19"/>
        <v>P1</v>
      </c>
      <c r="B1257" s="1" t="s">
        <v>3238</v>
      </c>
      <c r="C1257" s="23" t="str">
        <f>_xlfn.XLOOKUP(B1257,IP구분!A:A,IP구분!C:C)</f>
        <v>뽀로로</v>
      </c>
      <c r="D1257" s="1" t="s">
        <v>3239</v>
      </c>
      <c r="E1257" s="7">
        <f>IFERROR(_xlfn.XLOOKUP(B1257,단가!A:A,단가!C:C),0)</f>
        <v>5082</v>
      </c>
      <c r="F1257" s="3">
        <f>IFERROR(_xlfn.XLOOKUP(B1257,'[1]2609 재고'!$I$1:$I$65536,'[1]2609 재고'!$K$1:$K$65536),0)</f>
        <v>147</v>
      </c>
      <c r="G1257" s="3">
        <f>IFERROR(_xlfn.XLOOKUP(B1257,[2]Sheet1!$H$1:$H$65536,[2]Sheet1!$K$1:$K$65536),0)</f>
        <v>172</v>
      </c>
      <c r="H1257" s="3">
        <f>IFERROR(_xlfn.XLOOKUP(B1257,[3]Sheet1!$H$1:$H$65536,[3]Sheet1!$J$1:$J$65536),0)</f>
        <v>172</v>
      </c>
      <c r="I1257" s="3">
        <f>IFERROR(_xlfn.XLOOKUP(B1257,[4]Sheet1!$H$1:$H$65536,[4]Sheet1!$J$1:$J$65536),0)</f>
        <v>173</v>
      </c>
      <c r="J1257" s="3">
        <f>IFERROR(_xlfn.XLOOKUP(B1257,[5]Sheet1!$H$1:$H$65536,[5]Sheet1!$J$1:$J$65536),0)</f>
        <v>171</v>
      </c>
      <c r="K1257" s="3">
        <f>IFERROR(_xlfn.XLOOKUP(B1257,[6]Sheet1!$H$1:$H$65536,[6]Sheet1!$J$1:$J$65536),0)</f>
        <v>172</v>
      </c>
      <c r="L1257" s="3">
        <f>IFERROR(_xlfn.XLOOKUP(B1257,[7]Sheet1!$H$1:$H$65536,[7]Sheet1!$J$1:$J$65536),0)</f>
        <v>172</v>
      </c>
      <c r="M1257" s="3">
        <f>IFERROR(_xlfn.XLOOKUP(B1257,[8]Sheet1!$H$1:$H$65536,[8]Sheet1!$J$1:$J$65536),0)</f>
        <v>174</v>
      </c>
      <c r="N1257" s="3">
        <f>IFERROR(_xlfn.XLOOKUP(B1257,[9]Sheet1!$H$1:$H$65536,[9]Sheet1!$J$1:$J$65536),0)</f>
        <v>170</v>
      </c>
      <c r="O1257" s="3">
        <f>IFERROR(_xlfn.XLOOKUP(B1257,[10]Sheet1!$H$1:$H$65536,[10]Sheet1!$J$1:$J$65536),0)</f>
        <v>174</v>
      </c>
      <c r="P1257" s="3">
        <f>IFERROR(_xlfn.XLOOKUP(B1257,[11]Sheet1!$H$1:$H$65536,[11]Sheet1!$J$1:$J$65536),0)</f>
        <v>177</v>
      </c>
      <c r="Q1257" s="3">
        <f>IFERROR(_xlfn.XLOOKUP(B1257,[12]Sheet1!$H$1:$H$65536,[12]Sheet1!$J$1:$J$65536),0)</f>
        <v>181</v>
      </c>
      <c r="R1257" s="3">
        <f>IFERROR(_xlfn.XLOOKUP(B1257,[13]Sheet1!$H$1:$H$65536,[13]Sheet1!$J$1:$J$65536),)</f>
        <v>188</v>
      </c>
      <c r="S1257" s="3">
        <f>IFERROR(_xlfn.XLOOKUP(B1257,[14]Sheet1!$H$1:$H$65536,[14]Sheet1!$K$1:$K$65536),0)</f>
        <v>193</v>
      </c>
      <c r="T1257" s="3">
        <f>IFERROR(_xlfn.XLOOKUP(B1257,[15]Sheet1!$H$1:$H$65536,[15]Sheet1!$J$1:$J$65536),0)</f>
        <v>214</v>
      </c>
      <c r="U1257" s="3">
        <f>IFERROR(_xlfn.XLOOKUP(B1257,[16]Sheet1!$H$1:$H$65536,[16]Sheet1!$J$1:$J$65536),0)</f>
        <v>194</v>
      </c>
      <c r="V1257" s="3">
        <f>IFERROR(_xlfn.XLOOKUP(B1257,[17]Sheet1!$H$1:$H$65536,[17]Sheet1!$J$1:$J$65536),0)</f>
        <v>182</v>
      </c>
      <c r="W1257" s="3">
        <f>IFERROR(_xlfn.XLOOKUP(B1257,[18]Sheet1!$H$1:$H$65536,[18]Sheet1!$J$1:$J$65536),0)</f>
        <v>194</v>
      </c>
      <c r="X1257" s="3">
        <f>IFERROR(_xlfn.XLOOKUP(B1257,[19]Sheet1!$H$1:$H$65536,[19]Sheet1!$J$1:$J$65536),0)</f>
        <v>234</v>
      </c>
      <c r="Y1257" s="3">
        <f>IFERROR(_xlfn.XLOOKUP(B1257,[20]Sheet1!$H$1:$H$65536,[20]Sheet1!$J$1:$J$65536),0)</f>
        <v>214</v>
      </c>
      <c r="Z1257" s="3">
        <f>IFERROR(_xlfn.XLOOKUP(B1257,[21]Sheet1!$H$1:$H$65536,[21]Sheet1!$J$1:$J$65536),0)</f>
        <v>239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</row>
    <row r="1258" spans="1:47" x14ac:dyDescent="0.3">
      <c r="A1258" s="2" t="str">
        <f t="shared" si="19"/>
        <v>P1</v>
      </c>
      <c r="B1258" s="1" t="s">
        <v>3240</v>
      </c>
      <c r="C1258" s="23" t="str">
        <f>_xlfn.XLOOKUP(B1258,IP구분!A:A,IP구분!C:C)</f>
        <v>뽀로로</v>
      </c>
      <c r="D1258" s="1" t="s">
        <v>3241</v>
      </c>
      <c r="E1258" s="7">
        <f>IFERROR(_xlfn.XLOOKUP(B1258,단가!A:A,단가!C:C),0)</f>
        <v>5369</v>
      </c>
      <c r="F1258" s="3">
        <f>IFERROR(_xlfn.XLOOKUP(B1258,'[1]2609 재고'!$I$1:$I$65536,'[1]2609 재고'!$K$1:$K$65536),0)</f>
        <v>2290</v>
      </c>
      <c r="G1258" s="3">
        <f>IFERROR(_xlfn.XLOOKUP(B1258,[2]Sheet1!$H$1:$H$65536,[2]Sheet1!$K$1:$K$65536),0)</f>
        <v>415</v>
      </c>
      <c r="H1258" s="3">
        <f>IFERROR(_xlfn.XLOOKUP(B1258,[3]Sheet1!$H$1:$H$65536,[3]Sheet1!$J$1:$J$65536),0)</f>
        <v>1351</v>
      </c>
      <c r="I1258" s="3">
        <f>IFERROR(_xlfn.XLOOKUP(B1258,[4]Sheet1!$H$1:$H$65536,[4]Sheet1!$J$1:$J$65536),0)</f>
        <v>2123</v>
      </c>
      <c r="J1258" s="3">
        <f>IFERROR(_xlfn.XLOOKUP(B1258,[5]Sheet1!$H$1:$H$65536,[5]Sheet1!$J$1:$J$65536),0)</f>
        <v>3099</v>
      </c>
      <c r="K1258" s="3">
        <f>IFERROR(_xlfn.XLOOKUP(B1258,[6]Sheet1!$H$1:$H$65536,[6]Sheet1!$J$1:$J$65536),0)</f>
        <v>342</v>
      </c>
      <c r="L1258" s="3">
        <f>IFERROR(_xlfn.XLOOKUP(B1258,[7]Sheet1!$H$1:$H$65536,[7]Sheet1!$J$1:$J$65536),0)</f>
        <v>872</v>
      </c>
      <c r="M1258" s="3">
        <f>IFERROR(_xlfn.XLOOKUP(B1258,[8]Sheet1!$H$1:$H$65536,[8]Sheet1!$J$1:$J$65536),0)</f>
        <v>1614</v>
      </c>
      <c r="N1258" s="3">
        <f>IFERROR(_xlfn.XLOOKUP(B1258,[9]Sheet1!$H$1:$H$65536,[9]Sheet1!$J$1:$J$65536),0)</f>
        <v>2441</v>
      </c>
      <c r="O1258" s="3">
        <f>IFERROR(_xlfn.XLOOKUP(B1258,[10]Sheet1!$H$1:$H$65536,[10]Sheet1!$J$1:$J$65536),0)</f>
        <v>3196</v>
      </c>
      <c r="P1258" s="3">
        <f>IFERROR(_xlfn.XLOOKUP(B1258,[11]Sheet1!$H$1:$H$65536,[11]Sheet1!$J$1:$J$65536),0)</f>
        <v>4189</v>
      </c>
      <c r="Q1258" s="3">
        <f>IFERROR(_xlfn.XLOOKUP(B1258,[12]Sheet1!$H$1:$H$65536,[12]Sheet1!$J$1:$J$65536),0)</f>
        <v>4685</v>
      </c>
      <c r="R1258" s="3">
        <f>IFERROR(_xlfn.XLOOKUP(B1258,[13]Sheet1!$H$1:$H$65536,[13]Sheet1!$J$1:$J$65536),)</f>
        <v>1326</v>
      </c>
      <c r="S1258" s="3">
        <f>IFERROR(_xlfn.XLOOKUP(B1258,[14]Sheet1!$H$1:$H$65536,[14]Sheet1!$K$1:$K$65536),0)</f>
        <v>2010</v>
      </c>
      <c r="T1258" s="3">
        <f>IFERROR(_xlfn.XLOOKUP(B1258,[15]Sheet1!$H$1:$H$65536,[15]Sheet1!$J$1:$J$65536),0)</f>
        <v>2899</v>
      </c>
      <c r="U1258" s="3">
        <f>IFERROR(_xlfn.XLOOKUP(B1258,[16]Sheet1!$H$1:$H$65536,[16]Sheet1!$J$1:$J$65536),0)</f>
        <v>403</v>
      </c>
      <c r="V1258" s="3">
        <f>IFERROR(_xlfn.XLOOKUP(B1258,[17]Sheet1!$H$1:$H$65536,[17]Sheet1!$J$1:$J$65536),0)</f>
        <v>1026</v>
      </c>
      <c r="W1258" s="3">
        <f>IFERROR(_xlfn.XLOOKUP(B1258,[18]Sheet1!$H$1:$H$65536,[18]Sheet1!$J$1:$J$65536),0)</f>
        <v>1491</v>
      </c>
      <c r="X1258" s="3">
        <f>IFERROR(_xlfn.XLOOKUP(B1258,[19]Sheet1!$H$1:$H$65536,[19]Sheet1!$J$1:$J$65536),0)</f>
        <v>2522</v>
      </c>
      <c r="Y1258" s="3">
        <f>IFERROR(_xlfn.XLOOKUP(B1258,[20]Sheet1!$H$1:$H$65536,[20]Sheet1!$J$1:$J$65536),0)</f>
        <v>3195</v>
      </c>
      <c r="Z1258" s="3">
        <f>IFERROR(_xlfn.XLOOKUP(B1258,[21]Sheet1!$H$1:$H$65536,[21]Sheet1!$J$1:$J$65536),0)</f>
        <v>530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</row>
    <row r="1259" spans="1:47" x14ac:dyDescent="0.3">
      <c r="A1259" s="2" t="str">
        <f t="shared" si="19"/>
        <v>P1</v>
      </c>
      <c r="B1259" s="1" t="s">
        <v>3356</v>
      </c>
      <c r="C1259" s="23" t="str">
        <f>_xlfn.XLOOKUP(B1259,IP구분!A:A,IP구분!C:C)</f>
        <v>뽀로로</v>
      </c>
      <c r="D1259" s="1" t="s">
        <v>3357</v>
      </c>
      <c r="E1259" s="7">
        <f>IFERROR(_xlfn.XLOOKUP(B1259,단가!A:A,단가!C:C),0)</f>
        <v>1377</v>
      </c>
      <c r="F1259" s="3">
        <f>IFERROR(_xlfn.XLOOKUP(B1259,'[1]2609 재고'!$I$1:$I$65536,'[1]2609 재고'!$K$1:$K$65536),0)</f>
        <v>42</v>
      </c>
      <c r="G1259" s="3">
        <f>IFERROR(_xlfn.XLOOKUP(B1259,[2]Sheet1!$H$1:$H$65536,[2]Sheet1!$K$1:$K$65536),0)</f>
        <v>42</v>
      </c>
      <c r="H1259" s="3">
        <f>IFERROR(_xlfn.XLOOKUP(B1259,[3]Sheet1!$H$1:$H$65536,[3]Sheet1!$J$1:$J$65536),0)</f>
        <v>43</v>
      </c>
      <c r="I1259" s="3">
        <f>IFERROR(_xlfn.XLOOKUP(B1259,[4]Sheet1!$H$1:$H$65536,[4]Sheet1!$J$1:$J$65536),0)</f>
        <v>45</v>
      </c>
      <c r="J1259" s="3">
        <f>IFERROR(_xlfn.XLOOKUP(B1259,[5]Sheet1!$H$1:$H$65536,[5]Sheet1!$J$1:$J$65536),0)</f>
        <v>48</v>
      </c>
      <c r="K1259" s="3">
        <f>IFERROR(_xlfn.XLOOKUP(B1259,[6]Sheet1!$H$1:$H$65536,[6]Sheet1!$J$1:$J$65536),0)</f>
        <v>49</v>
      </c>
      <c r="L1259" s="3">
        <f>IFERROR(_xlfn.XLOOKUP(B1259,[7]Sheet1!$H$1:$H$65536,[7]Sheet1!$J$1:$J$65536),0)</f>
        <v>49</v>
      </c>
      <c r="M1259" s="3">
        <f>IFERROR(_xlfn.XLOOKUP(B1259,[8]Sheet1!$H$1:$H$65536,[8]Sheet1!$J$1:$J$65536),0)</f>
        <v>51</v>
      </c>
      <c r="N1259" s="3">
        <f>IFERROR(_xlfn.XLOOKUP(B1259,[9]Sheet1!$H$1:$H$65536,[9]Sheet1!$J$1:$J$65536),0)</f>
        <v>48</v>
      </c>
      <c r="O1259" s="3">
        <f>IFERROR(_xlfn.XLOOKUP(B1259,[10]Sheet1!$H$1:$H$65536,[10]Sheet1!$J$1:$J$65536),0)</f>
        <v>48</v>
      </c>
      <c r="P1259" s="3">
        <f>IFERROR(_xlfn.XLOOKUP(B1259,[11]Sheet1!$H$1:$H$65536,[11]Sheet1!$J$1:$J$65536),0)</f>
        <v>47</v>
      </c>
      <c r="Q1259" s="3">
        <f>IFERROR(_xlfn.XLOOKUP(B1259,[12]Sheet1!$H$1:$H$65536,[12]Sheet1!$J$1:$J$65536),0)</f>
        <v>50</v>
      </c>
      <c r="R1259" s="3">
        <f>IFERROR(_xlfn.XLOOKUP(B1259,[13]Sheet1!$H$1:$H$65536,[13]Sheet1!$J$1:$J$65536),)</f>
        <v>51</v>
      </c>
      <c r="S1259" s="3">
        <f>IFERROR(_xlfn.XLOOKUP(B1259,[14]Sheet1!$H$1:$H$65536,[14]Sheet1!$K$1:$K$65536),0)</f>
        <v>46</v>
      </c>
      <c r="T1259" s="3">
        <f>IFERROR(_xlfn.XLOOKUP(B1259,[15]Sheet1!$H$1:$H$65536,[15]Sheet1!$J$1:$J$65536),0)</f>
        <v>46</v>
      </c>
      <c r="U1259" s="3">
        <f>IFERROR(_xlfn.XLOOKUP(B1259,[16]Sheet1!$H$1:$H$65536,[16]Sheet1!$J$1:$J$65536),0)</f>
        <v>51</v>
      </c>
      <c r="V1259" s="3">
        <f>IFERROR(_xlfn.XLOOKUP(B1259,[17]Sheet1!$H$1:$H$65536,[17]Sheet1!$J$1:$J$65536),0)</f>
        <v>52</v>
      </c>
      <c r="W1259" s="3">
        <f>IFERROR(_xlfn.XLOOKUP(B1259,[18]Sheet1!$H$1:$H$65536,[18]Sheet1!$J$1:$J$65536),0)</f>
        <v>41</v>
      </c>
      <c r="X1259" s="3">
        <f>IFERROR(_xlfn.XLOOKUP(B1259,[19]Sheet1!$H$1:$H$65536,[19]Sheet1!$J$1:$J$65536),0)</f>
        <v>34</v>
      </c>
      <c r="Y1259" s="3">
        <f>IFERROR(_xlfn.XLOOKUP(B1259,[20]Sheet1!$H$1:$H$65536,[20]Sheet1!$J$1:$J$65536),0)</f>
        <v>30</v>
      </c>
      <c r="Z1259" s="3">
        <f>IFERROR(_xlfn.XLOOKUP(B1259,[21]Sheet1!$H$1:$H$65536,[21]Sheet1!$J$1:$J$65536),0)</f>
        <v>36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</row>
    <row r="1260" spans="1:47" x14ac:dyDescent="0.3">
      <c r="A1260" s="2" t="str">
        <f t="shared" si="19"/>
        <v>P1</v>
      </c>
      <c r="B1260" s="1" t="s">
        <v>3266</v>
      </c>
      <c r="C1260" s="23" t="str">
        <f>_xlfn.XLOOKUP(B1260,IP구분!A:A,IP구분!C:C)</f>
        <v>뽀로로</v>
      </c>
      <c r="D1260" s="1" t="s">
        <v>3267</v>
      </c>
      <c r="E1260" s="7">
        <f>IFERROR(_xlfn.XLOOKUP(B1260,단가!A:A,단가!C:C),0)</f>
        <v>1637</v>
      </c>
      <c r="F1260" s="3">
        <f>IFERROR(_xlfn.XLOOKUP(B1260,'[1]2609 재고'!$I$1:$I$65536,'[1]2609 재고'!$K$1:$K$65536),0)</f>
        <v>1140</v>
      </c>
      <c r="G1260" s="3">
        <f>IFERROR(_xlfn.XLOOKUP(B1260,[2]Sheet1!$H$1:$H$65536,[2]Sheet1!$K$1:$K$65536),0)</f>
        <v>1385</v>
      </c>
      <c r="H1260" s="3">
        <f>IFERROR(_xlfn.XLOOKUP(B1260,[3]Sheet1!$H$1:$H$65536,[3]Sheet1!$J$1:$J$65536),0)</f>
        <v>1541</v>
      </c>
      <c r="I1260" s="3">
        <f>IFERROR(_xlfn.XLOOKUP(B1260,[4]Sheet1!$H$1:$H$65536,[4]Sheet1!$J$1:$J$65536),0)</f>
        <v>1855</v>
      </c>
      <c r="J1260" s="3">
        <f>IFERROR(_xlfn.XLOOKUP(B1260,[5]Sheet1!$H$1:$H$65536,[5]Sheet1!$J$1:$J$65536),0)</f>
        <v>2027</v>
      </c>
      <c r="K1260" s="3">
        <f>IFERROR(_xlfn.XLOOKUP(B1260,[6]Sheet1!$H$1:$H$65536,[6]Sheet1!$J$1:$J$65536),0)</f>
        <v>2264</v>
      </c>
      <c r="L1260" s="3">
        <f>IFERROR(_xlfn.XLOOKUP(B1260,[7]Sheet1!$H$1:$H$65536,[7]Sheet1!$J$1:$J$65536),0)</f>
        <v>455</v>
      </c>
      <c r="M1260" s="3">
        <f>IFERROR(_xlfn.XLOOKUP(B1260,[8]Sheet1!$H$1:$H$65536,[8]Sheet1!$J$1:$J$65536),0)</f>
        <v>649</v>
      </c>
      <c r="N1260" s="3">
        <f>IFERROR(_xlfn.XLOOKUP(B1260,[9]Sheet1!$H$1:$H$65536,[9]Sheet1!$J$1:$J$65536),0)</f>
        <v>902</v>
      </c>
      <c r="O1260" s="3">
        <f>IFERROR(_xlfn.XLOOKUP(B1260,[10]Sheet1!$H$1:$H$65536,[10]Sheet1!$J$1:$J$65536),0)</f>
        <v>1144</v>
      </c>
      <c r="P1260" s="3">
        <f>IFERROR(_xlfn.XLOOKUP(B1260,[11]Sheet1!$H$1:$H$65536,[11]Sheet1!$J$1:$J$65536),0)</f>
        <v>1388</v>
      </c>
      <c r="Q1260" s="3">
        <f>IFERROR(_xlfn.XLOOKUP(B1260,[12]Sheet1!$H$1:$H$65536,[12]Sheet1!$J$1:$J$65536),0)</f>
        <v>1566</v>
      </c>
      <c r="R1260" s="3">
        <f>IFERROR(_xlfn.XLOOKUP(B1260,[13]Sheet1!$H$1:$H$65536,[13]Sheet1!$J$1:$J$65536),)</f>
        <v>1806</v>
      </c>
      <c r="S1260" s="3">
        <f>IFERROR(_xlfn.XLOOKUP(B1260,[14]Sheet1!$H$1:$H$65536,[14]Sheet1!$K$1:$K$65536),0)</f>
        <v>2108</v>
      </c>
      <c r="T1260" s="3">
        <f>IFERROR(_xlfn.XLOOKUP(B1260,[15]Sheet1!$H$1:$H$65536,[15]Sheet1!$J$1:$J$65536),0)</f>
        <v>2309</v>
      </c>
      <c r="U1260" s="3">
        <f>IFERROR(_xlfn.XLOOKUP(B1260,[16]Sheet1!$H$1:$H$65536,[16]Sheet1!$J$1:$J$65536),0)</f>
        <v>2514</v>
      </c>
      <c r="V1260" s="3">
        <f>IFERROR(_xlfn.XLOOKUP(B1260,[17]Sheet1!$H$1:$H$65536,[17]Sheet1!$J$1:$J$65536),0)</f>
        <v>2671</v>
      </c>
      <c r="W1260" s="3">
        <f>IFERROR(_xlfn.XLOOKUP(B1260,[18]Sheet1!$H$1:$H$65536,[18]Sheet1!$J$1:$J$65536),0)</f>
        <v>2798</v>
      </c>
      <c r="X1260" s="3">
        <f>IFERROR(_xlfn.XLOOKUP(B1260,[19]Sheet1!$H$1:$H$65536,[19]Sheet1!$J$1:$J$65536),0)</f>
        <v>3186</v>
      </c>
      <c r="Y1260" s="3">
        <f>IFERROR(_xlfn.XLOOKUP(B1260,[20]Sheet1!$H$1:$H$65536,[20]Sheet1!$J$1:$J$65536),0)</f>
        <v>243</v>
      </c>
      <c r="Z1260" s="3">
        <f>IFERROR(_xlfn.XLOOKUP(B1260,[21]Sheet1!$H$1:$H$65536,[21]Sheet1!$J$1:$J$65536),0)</f>
        <v>443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</row>
    <row r="1261" spans="1:47" x14ac:dyDescent="0.3">
      <c r="A1261" s="2" t="str">
        <f t="shared" si="19"/>
        <v>P1</v>
      </c>
      <c r="B1261" s="1" t="s">
        <v>3358</v>
      </c>
      <c r="C1261" s="23" t="str">
        <f>_xlfn.XLOOKUP(B1261,IP구분!A:A,IP구분!C:C)</f>
        <v>뽀로로</v>
      </c>
      <c r="D1261" s="1" t="s">
        <v>3359</v>
      </c>
      <c r="E1261" s="7">
        <f>IFERROR(_xlfn.XLOOKUP(B1261,단가!A:A,단가!C:C),0)</f>
        <v>3496</v>
      </c>
      <c r="F1261" s="3">
        <f>IFERROR(_xlfn.XLOOKUP(B1261,'[1]2609 재고'!$I$1:$I$65536,'[1]2609 재고'!$K$1:$K$65536),0)</f>
        <v>2362</v>
      </c>
      <c r="G1261" s="3">
        <f>IFERROR(_xlfn.XLOOKUP(B1261,[2]Sheet1!$H$1:$H$65536,[2]Sheet1!$K$1:$K$65536),0)</f>
        <v>2722</v>
      </c>
      <c r="H1261" s="3">
        <f>IFERROR(_xlfn.XLOOKUP(B1261,[3]Sheet1!$H$1:$H$65536,[3]Sheet1!$J$1:$J$65536),0)</f>
        <v>3159</v>
      </c>
      <c r="I1261" s="3">
        <f>IFERROR(_xlfn.XLOOKUP(B1261,[4]Sheet1!$H$1:$H$65536,[4]Sheet1!$J$1:$J$65536),0)</f>
        <v>3614</v>
      </c>
      <c r="J1261" s="3">
        <f>IFERROR(_xlfn.XLOOKUP(B1261,[5]Sheet1!$H$1:$H$65536,[5]Sheet1!$J$1:$J$65536),0)</f>
        <v>3892</v>
      </c>
      <c r="K1261" s="3">
        <f>IFERROR(_xlfn.XLOOKUP(B1261,[6]Sheet1!$H$1:$H$65536,[6]Sheet1!$J$1:$J$65536),0)</f>
        <v>4199</v>
      </c>
      <c r="L1261" s="3">
        <f>IFERROR(_xlfn.XLOOKUP(B1261,[7]Sheet1!$H$1:$H$65536,[7]Sheet1!$J$1:$J$65536),0)</f>
        <v>1483</v>
      </c>
      <c r="M1261" s="3">
        <f>IFERROR(_xlfn.XLOOKUP(B1261,[8]Sheet1!$H$1:$H$65536,[8]Sheet1!$J$1:$J$65536),0)</f>
        <v>1866</v>
      </c>
      <c r="N1261" s="3">
        <f>IFERROR(_xlfn.XLOOKUP(B1261,[9]Sheet1!$H$1:$H$65536,[9]Sheet1!$J$1:$J$65536),0)</f>
        <v>2426</v>
      </c>
      <c r="O1261" s="3">
        <f>IFERROR(_xlfn.XLOOKUP(B1261,[10]Sheet1!$H$1:$H$65536,[10]Sheet1!$J$1:$J$65536),0)</f>
        <v>3081</v>
      </c>
      <c r="P1261" s="3">
        <f>IFERROR(_xlfn.XLOOKUP(B1261,[11]Sheet1!$H$1:$H$65536,[11]Sheet1!$J$1:$J$65536),0)</f>
        <v>631</v>
      </c>
      <c r="Q1261" s="3">
        <f>IFERROR(_xlfn.XLOOKUP(B1261,[12]Sheet1!$H$1:$H$65536,[12]Sheet1!$J$1:$J$65536),0)</f>
        <v>1100</v>
      </c>
      <c r="R1261" s="3">
        <f>IFERROR(_xlfn.XLOOKUP(B1261,[13]Sheet1!$H$1:$H$65536,[13]Sheet1!$J$1:$J$65536),)</f>
        <v>1386</v>
      </c>
      <c r="S1261" s="3">
        <f>IFERROR(_xlfn.XLOOKUP(B1261,[14]Sheet1!$H$1:$H$65536,[14]Sheet1!$K$1:$K$65536),0)</f>
        <v>2055</v>
      </c>
      <c r="T1261" s="3">
        <f>IFERROR(_xlfn.XLOOKUP(B1261,[15]Sheet1!$H$1:$H$65536,[15]Sheet1!$J$1:$J$65536),0)</f>
        <v>2433</v>
      </c>
      <c r="U1261" s="3">
        <f>IFERROR(_xlfn.XLOOKUP(B1261,[16]Sheet1!$H$1:$H$65536,[16]Sheet1!$J$1:$J$65536),0)</f>
        <v>3006</v>
      </c>
      <c r="V1261" s="3">
        <f>IFERROR(_xlfn.XLOOKUP(B1261,[17]Sheet1!$H$1:$H$65536,[17]Sheet1!$J$1:$J$65536),0)</f>
        <v>3324</v>
      </c>
      <c r="W1261" s="3">
        <f>IFERROR(_xlfn.XLOOKUP(B1261,[18]Sheet1!$H$1:$H$65536,[18]Sheet1!$J$1:$J$65536),0)</f>
        <v>745</v>
      </c>
      <c r="X1261" s="3">
        <f>IFERROR(_xlfn.XLOOKUP(B1261,[19]Sheet1!$H$1:$H$65536,[19]Sheet1!$J$1:$J$65536),0)</f>
        <v>1052</v>
      </c>
      <c r="Y1261" s="3">
        <f>IFERROR(_xlfn.XLOOKUP(B1261,[20]Sheet1!$H$1:$H$65536,[20]Sheet1!$J$1:$J$65536),0)</f>
        <v>1617</v>
      </c>
      <c r="Z1261" s="3">
        <f>IFERROR(_xlfn.XLOOKUP(B1261,[21]Sheet1!$H$1:$H$65536,[21]Sheet1!$J$1:$J$65536),0)</f>
        <v>2153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</row>
    <row r="1262" spans="1:47" x14ac:dyDescent="0.3">
      <c r="A1262" s="2" t="str">
        <f t="shared" si="19"/>
        <v>P1</v>
      </c>
      <c r="B1262" s="1" t="s">
        <v>3360</v>
      </c>
      <c r="C1262" s="23" t="str">
        <f>_xlfn.XLOOKUP(B1262,IP구분!A:A,IP구분!C:C)</f>
        <v>뽀로로</v>
      </c>
      <c r="D1262" s="1" t="s">
        <v>3361</v>
      </c>
      <c r="E1262" s="7">
        <f>IFERROR(_xlfn.XLOOKUP(B1262,단가!A:A,단가!C:C),0)</f>
        <v>1708</v>
      </c>
      <c r="F1262" s="3">
        <f>IFERROR(_xlfn.XLOOKUP(B1262,'[1]2609 재고'!$I$1:$I$65536,'[1]2609 재고'!$K$1:$K$65536),0)</f>
        <v>1834</v>
      </c>
      <c r="G1262" s="3">
        <f>IFERROR(_xlfn.XLOOKUP(B1262,[2]Sheet1!$H$1:$H$65536,[2]Sheet1!$K$1:$K$65536),0)</f>
        <v>573</v>
      </c>
      <c r="H1262" s="3">
        <f>IFERROR(_xlfn.XLOOKUP(B1262,[3]Sheet1!$H$1:$H$65536,[3]Sheet1!$J$1:$J$65536),0)</f>
        <v>799</v>
      </c>
      <c r="I1262" s="3">
        <f>IFERROR(_xlfn.XLOOKUP(B1262,[4]Sheet1!$H$1:$H$65536,[4]Sheet1!$J$1:$J$65536),0)</f>
        <v>1023</v>
      </c>
      <c r="J1262" s="3">
        <f>IFERROR(_xlfn.XLOOKUP(B1262,[5]Sheet1!$H$1:$H$65536,[5]Sheet1!$J$1:$J$65536),0)</f>
        <v>1300</v>
      </c>
      <c r="K1262" s="3">
        <f>IFERROR(_xlfn.XLOOKUP(B1262,[6]Sheet1!$H$1:$H$65536,[6]Sheet1!$J$1:$J$65536),0)</f>
        <v>1648</v>
      </c>
      <c r="L1262" s="3">
        <f>IFERROR(_xlfn.XLOOKUP(B1262,[7]Sheet1!$H$1:$H$65536,[7]Sheet1!$J$1:$J$65536),0)</f>
        <v>1858</v>
      </c>
      <c r="M1262" s="3">
        <f>IFERROR(_xlfn.XLOOKUP(B1262,[8]Sheet1!$H$1:$H$65536,[8]Sheet1!$J$1:$J$65536),0)</f>
        <v>600</v>
      </c>
      <c r="N1262" s="3">
        <f>IFERROR(_xlfn.XLOOKUP(B1262,[9]Sheet1!$H$1:$H$65536,[9]Sheet1!$J$1:$J$65536),0)</f>
        <v>987</v>
      </c>
      <c r="O1262" s="3">
        <f>IFERROR(_xlfn.XLOOKUP(B1262,[10]Sheet1!$H$1:$H$65536,[10]Sheet1!$J$1:$J$65536),0)</f>
        <v>1383</v>
      </c>
      <c r="P1262" s="3">
        <f>IFERROR(_xlfn.XLOOKUP(B1262,[11]Sheet1!$H$1:$H$65536,[11]Sheet1!$J$1:$J$65536),0)</f>
        <v>708</v>
      </c>
      <c r="Q1262" s="3">
        <f>IFERROR(_xlfn.XLOOKUP(B1262,[12]Sheet1!$H$1:$H$65536,[12]Sheet1!$J$1:$J$65536),0)</f>
        <v>1045</v>
      </c>
      <c r="R1262" s="3">
        <f>IFERROR(_xlfn.XLOOKUP(B1262,[13]Sheet1!$H$1:$H$65536,[13]Sheet1!$J$1:$J$65536),)</f>
        <v>1288</v>
      </c>
      <c r="S1262" s="3">
        <f>IFERROR(_xlfn.XLOOKUP(B1262,[14]Sheet1!$H$1:$H$65536,[14]Sheet1!$K$1:$K$65536),0)</f>
        <v>1848</v>
      </c>
      <c r="T1262" s="3">
        <f>IFERROR(_xlfn.XLOOKUP(B1262,[15]Sheet1!$H$1:$H$65536,[15]Sheet1!$J$1:$J$65536),0)</f>
        <v>0</v>
      </c>
      <c r="U1262" s="3">
        <f>IFERROR(_xlfn.XLOOKUP(B1262,[16]Sheet1!$H$1:$H$65536,[16]Sheet1!$J$1:$J$65536),0)</f>
        <v>0</v>
      </c>
      <c r="V1262" s="3">
        <f>IFERROR(_xlfn.XLOOKUP(B1262,[17]Sheet1!$H$1:$H$65536,[17]Sheet1!$J$1:$J$65536),0)</f>
        <v>0</v>
      </c>
      <c r="W1262" s="3">
        <f>IFERROR(_xlfn.XLOOKUP(B1262,[18]Sheet1!$H$1:$H$65536,[18]Sheet1!$J$1:$J$65536),0)</f>
        <v>0</v>
      </c>
      <c r="X1262" s="3">
        <f>IFERROR(_xlfn.XLOOKUP(B1262,[19]Sheet1!$H$1:$H$65536,[19]Sheet1!$J$1:$J$65536),0)</f>
        <v>0</v>
      </c>
      <c r="Y1262" s="3">
        <f>IFERROR(_xlfn.XLOOKUP(B1262,[20]Sheet1!$H$1:$H$65536,[20]Sheet1!$J$1:$J$65536),0)</f>
        <v>0</v>
      </c>
      <c r="Z1262" s="3">
        <f>IFERROR(_xlfn.XLOOKUP(B1262,[21]Sheet1!$H$1:$H$65536,[21]Sheet1!$J$1:$J$65536),0)</f>
        <v>0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</row>
    <row r="1263" spans="1:47" x14ac:dyDescent="0.3">
      <c r="A1263" s="2" t="str">
        <f t="shared" si="19"/>
        <v>P1</v>
      </c>
      <c r="B1263" s="1" t="s">
        <v>3362</v>
      </c>
      <c r="C1263" s="23" t="str">
        <f>_xlfn.XLOOKUP(B1263,IP구분!A:A,IP구분!C:C)</f>
        <v>뽀로로</v>
      </c>
      <c r="D1263" s="1" t="s">
        <v>3363</v>
      </c>
      <c r="E1263" s="7">
        <f>IFERROR(_xlfn.XLOOKUP(B1263,단가!A:A,단가!C:C),0)</f>
        <v>1805</v>
      </c>
      <c r="F1263" s="3">
        <f>IFERROR(_xlfn.XLOOKUP(B1263,'[1]2609 재고'!$I$1:$I$65536,'[1]2609 재고'!$K$1:$K$65536),0)</f>
        <v>878</v>
      </c>
      <c r="G1263" s="3">
        <f>IFERROR(_xlfn.XLOOKUP(B1263,[2]Sheet1!$H$1:$H$65536,[2]Sheet1!$K$1:$K$65536),0)</f>
        <v>1239</v>
      </c>
      <c r="H1263" s="3">
        <f>IFERROR(_xlfn.XLOOKUP(B1263,[3]Sheet1!$H$1:$H$65536,[3]Sheet1!$J$1:$J$65536),0)</f>
        <v>510</v>
      </c>
      <c r="I1263" s="3">
        <f>IFERROR(_xlfn.XLOOKUP(B1263,[4]Sheet1!$H$1:$H$65536,[4]Sheet1!$J$1:$J$65536),0)</f>
        <v>904</v>
      </c>
      <c r="J1263" s="3">
        <f>IFERROR(_xlfn.XLOOKUP(B1263,[5]Sheet1!$H$1:$H$65536,[5]Sheet1!$J$1:$J$65536),0)</f>
        <v>1386</v>
      </c>
      <c r="K1263" s="3">
        <f>IFERROR(_xlfn.XLOOKUP(B1263,[6]Sheet1!$H$1:$H$65536,[6]Sheet1!$J$1:$J$65536),0)</f>
        <v>1716</v>
      </c>
      <c r="L1263" s="3">
        <f>IFERROR(_xlfn.XLOOKUP(B1263,[7]Sheet1!$H$1:$H$65536,[7]Sheet1!$J$1:$J$65536),0)</f>
        <v>1908</v>
      </c>
      <c r="M1263" s="3">
        <f>IFERROR(_xlfn.XLOOKUP(B1263,[8]Sheet1!$H$1:$H$65536,[8]Sheet1!$J$1:$J$65536),0)</f>
        <v>895</v>
      </c>
      <c r="N1263" s="3">
        <f>IFERROR(_xlfn.XLOOKUP(B1263,[9]Sheet1!$H$1:$H$65536,[9]Sheet1!$J$1:$J$65536),0)</f>
        <v>1615</v>
      </c>
      <c r="O1263" s="3">
        <f>IFERROR(_xlfn.XLOOKUP(B1263,[10]Sheet1!$H$1:$H$65536,[10]Sheet1!$J$1:$J$65536),0)</f>
        <v>425</v>
      </c>
      <c r="P1263" s="3">
        <f>IFERROR(_xlfn.XLOOKUP(B1263,[11]Sheet1!$H$1:$H$65536,[11]Sheet1!$J$1:$J$65536),0)</f>
        <v>1096</v>
      </c>
      <c r="Q1263" s="3">
        <f>IFERROR(_xlfn.XLOOKUP(B1263,[12]Sheet1!$H$1:$H$65536,[12]Sheet1!$J$1:$J$65536),0)</f>
        <v>585</v>
      </c>
      <c r="R1263" s="3">
        <f>IFERROR(_xlfn.XLOOKUP(B1263,[13]Sheet1!$H$1:$H$65536,[13]Sheet1!$J$1:$J$65536),)</f>
        <v>1066</v>
      </c>
      <c r="S1263" s="3">
        <f>IFERROR(_xlfn.XLOOKUP(B1263,[14]Sheet1!$H$1:$H$65536,[14]Sheet1!$K$1:$K$65536),0)</f>
        <v>1838</v>
      </c>
      <c r="T1263" s="3">
        <f>IFERROR(_xlfn.XLOOKUP(B1263,[15]Sheet1!$H$1:$H$65536,[15]Sheet1!$J$1:$J$65536),0)</f>
        <v>0</v>
      </c>
      <c r="U1263" s="3">
        <f>IFERROR(_xlfn.XLOOKUP(B1263,[16]Sheet1!$H$1:$H$65536,[16]Sheet1!$J$1:$J$65536),0)</f>
        <v>0</v>
      </c>
      <c r="V1263" s="3">
        <f>IFERROR(_xlfn.XLOOKUP(B1263,[17]Sheet1!$H$1:$H$65536,[17]Sheet1!$J$1:$J$65536),0)</f>
        <v>0</v>
      </c>
      <c r="W1263" s="3">
        <f>IFERROR(_xlfn.XLOOKUP(B1263,[18]Sheet1!$H$1:$H$65536,[18]Sheet1!$J$1:$J$65536),0)</f>
        <v>0</v>
      </c>
      <c r="X1263" s="3">
        <f>IFERROR(_xlfn.XLOOKUP(B1263,[19]Sheet1!$H$1:$H$65536,[19]Sheet1!$J$1:$J$65536),0)</f>
        <v>0</v>
      </c>
      <c r="Y1263" s="3">
        <f>IFERROR(_xlfn.XLOOKUP(B1263,[20]Sheet1!$H$1:$H$65536,[20]Sheet1!$J$1:$J$65536),0)</f>
        <v>0</v>
      </c>
      <c r="Z1263" s="3">
        <f>IFERROR(_xlfn.XLOOKUP(B1263,[21]Sheet1!$H$1:$H$65536,[21]Sheet1!$J$1:$J$65536),0)</f>
        <v>0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</row>
    <row r="1264" spans="1:47" x14ac:dyDescent="0.3">
      <c r="A1264" s="2" t="str">
        <f t="shared" si="19"/>
        <v>M1</v>
      </c>
      <c r="B1264" s="1" t="s">
        <v>3578</v>
      </c>
      <c r="C1264" s="23" t="str">
        <f>_xlfn.XLOOKUP(B1264,IP구분!A:A,IP구분!C:C)</f>
        <v>뽀로로</v>
      </c>
      <c r="D1264" s="1" t="s">
        <v>3579</v>
      </c>
      <c r="E1264" s="7" t="str">
        <f>IFERROR(_xlfn.XLOOKUP(B1264,단가!A:A,단가!C:C),0)</f>
        <v xml:space="preserve">                     -</v>
      </c>
      <c r="F1264" s="3">
        <f>IFERROR(_xlfn.XLOOKUP(B1264,'[1]2609 재고'!$I$1:$I$65536,'[1]2609 재고'!$K$1:$K$65536),0)</f>
        <v>0</v>
      </c>
      <c r="G1264" s="3">
        <f>IFERROR(_xlfn.XLOOKUP(B1264,[2]Sheet1!$H$1:$H$65536,[2]Sheet1!$K$1:$K$65536),0)</f>
        <v>0</v>
      </c>
      <c r="H1264" s="3">
        <f>IFERROR(_xlfn.XLOOKUP(B1264,[3]Sheet1!$H$1:$H$65536,[3]Sheet1!$J$1:$J$65536),0)</f>
        <v>0</v>
      </c>
      <c r="I1264" s="3">
        <f>IFERROR(_xlfn.XLOOKUP(B1264,[4]Sheet1!$H$1:$H$65536,[4]Sheet1!$J$1:$J$65536),0)</f>
        <v>0</v>
      </c>
      <c r="J1264" s="3">
        <f>IFERROR(_xlfn.XLOOKUP(B1264,[5]Sheet1!$H$1:$H$65536,[5]Sheet1!$J$1:$J$65536),0)</f>
        <v>0</v>
      </c>
      <c r="K1264" s="3">
        <f>IFERROR(_xlfn.XLOOKUP(B1264,[6]Sheet1!$H$1:$H$65536,[6]Sheet1!$J$1:$J$65536),0)</f>
        <v>0</v>
      </c>
      <c r="L1264" s="3">
        <f>IFERROR(_xlfn.XLOOKUP(B1264,[7]Sheet1!$H$1:$H$65536,[7]Sheet1!$J$1:$J$65536),0)</f>
        <v>0</v>
      </c>
      <c r="M1264" s="3">
        <f>IFERROR(_xlfn.XLOOKUP(B1264,[8]Sheet1!$H$1:$H$65536,[8]Sheet1!$J$1:$J$65536),0)</f>
        <v>0</v>
      </c>
      <c r="N1264" s="3">
        <f>IFERROR(_xlfn.XLOOKUP(B1264,[9]Sheet1!$H$1:$H$65536,[9]Sheet1!$J$1:$J$65536),0)</f>
        <v>0</v>
      </c>
      <c r="O1264" s="3">
        <f>IFERROR(_xlfn.XLOOKUP(B1264,[10]Sheet1!$H$1:$H$65536,[10]Sheet1!$J$1:$J$65536),0)</f>
        <v>113</v>
      </c>
      <c r="P1264" s="3">
        <f>IFERROR(_xlfn.XLOOKUP(B1264,[11]Sheet1!$H$1:$H$65536,[11]Sheet1!$J$1:$J$65536),0)</f>
        <v>0</v>
      </c>
      <c r="Q1264" s="3">
        <f>IFERROR(_xlfn.XLOOKUP(B1264,[12]Sheet1!$H$1:$H$65536,[12]Sheet1!$J$1:$J$65536),0)</f>
        <v>0</v>
      </c>
      <c r="R1264" s="3">
        <f>IFERROR(_xlfn.XLOOKUP(B1264,[13]Sheet1!$H$1:$H$65536,[13]Sheet1!$J$1:$J$65536),)</f>
        <v>0</v>
      </c>
      <c r="S1264" s="3">
        <f>IFERROR(_xlfn.XLOOKUP(B1264,[14]Sheet1!$H$1:$H$65536,[14]Sheet1!$K$1:$K$65536),0)</f>
        <v>0</v>
      </c>
      <c r="T1264" s="3">
        <f>IFERROR(_xlfn.XLOOKUP(B1264,[15]Sheet1!$H$1:$H$65536,[15]Sheet1!$J$1:$J$65536),0)</f>
        <v>0</v>
      </c>
      <c r="U1264" s="3">
        <f>IFERROR(_xlfn.XLOOKUP(B1264,[16]Sheet1!$H$1:$H$65536,[16]Sheet1!$J$1:$J$65536),0)</f>
        <v>0</v>
      </c>
      <c r="V1264" s="3">
        <f>IFERROR(_xlfn.XLOOKUP(B1264,[17]Sheet1!$H$1:$H$65536,[17]Sheet1!$J$1:$J$65536),0)</f>
        <v>0</v>
      </c>
      <c r="W1264" s="3">
        <f>IFERROR(_xlfn.XLOOKUP(B1264,[18]Sheet1!$H$1:$H$65536,[18]Sheet1!$J$1:$J$65536),0)</f>
        <v>0</v>
      </c>
      <c r="X1264" s="3">
        <f>IFERROR(_xlfn.XLOOKUP(B1264,[19]Sheet1!$H$1:$H$65536,[19]Sheet1!$J$1:$J$65536),0)</f>
        <v>0</v>
      </c>
      <c r="Y1264" s="3">
        <f>IFERROR(_xlfn.XLOOKUP(B1264,[20]Sheet1!$H$1:$H$65536,[20]Sheet1!$J$1:$J$65536),0)</f>
        <v>0</v>
      </c>
      <c r="Z1264" s="3">
        <f>IFERROR(_xlfn.XLOOKUP(B1264,[21]Sheet1!$H$1:$H$65536,[21]Sheet1!$J$1:$J$65536),0)</f>
        <v>0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</row>
    <row r="1265" spans="1:47" x14ac:dyDescent="0.3">
      <c r="A1265" s="2" t="str">
        <f t="shared" si="19"/>
        <v>M2</v>
      </c>
      <c r="B1265" s="1" t="s">
        <v>2284</v>
      </c>
      <c r="C1265" s="23" t="str">
        <f>_xlfn.XLOOKUP(B1265,IP구분!A:A,IP구분!C:C)</f>
        <v>뽀로로</v>
      </c>
      <c r="D1265" s="1" t="s">
        <v>2285</v>
      </c>
      <c r="E1265" s="7" t="str">
        <f>IFERROR(_xlfn.XLOOKUP(B1265,단가!A:A,단가!C:C),0)</f>
        <v xml:space="preserve">                     -</v>
      </c>
      <c r="F1265" s="3">
        <f>IFERROR(_xlfn.XLOOKUP(B1265,'[1]2609 재고'!$I$1:$I$65536,'[1]2609 재고'!$K$1:$K$65536),0)</f>
        <v>0</v>
      </c>
      <c r="G1265" s="3">
        <f>IFERROR(_xlfn.XLOOKUP(B1265,[2]Sheet1!$H$1:$H$65536,[2]Sheet1!$K$1:$K$65536),0)</f>
        <v>0</v>
      </c>
      <c r="H1265" s="3">
        <f>IFERROR(_xlfn.XLOOKUP(B1265,[3]Sheet1!$H$1:$H$65536,[3]Sheet1!$J$1:$J$65536),0)</f>
        <v>0</v>
      </c>
      <c r="I1265" s="3">
        <f>IFERROR(_xlfn.XLOOKUP(B1265,[4]Sheet1!$H$1:$H$65536,[4]Sheet1!$J$1:$J$65536),0)</f>
        <v>0</v>
      </c>
      <c r="J1265" s="3">
        <f>IFERROR(_xlfn.XLOOKUP(B1265,[5]Sheet1!$H$1:$H$65536,[5]Sheet1!$J$1:$J$65536),0)</f>
        <v>0</v>
      </c>
      <c r="K1265" s="3">
        <f>IFERROR(_xlfn.XLOOKUP(B1265,[6]Sheet1!$H$1:$H$65536,[6]Sheet1!$J$1:$J$65536),0)</f>
        <v>0</v>
      </c>
      <c r="L1265" s="3">
        <f>IFERROR(_xlfn.XLOOKUP(B1265,[7]Sheet1!$H$1:$H$65536,[7]Sheet1!$J$1:$J$65536),0)</f>
        <v>0</v>
      </c>
      <c r="M1265" s="3">
        <f>IFERROR(_xlfn.XLOOKUP(B1265,[8]Sheet1!$H$1:$H$65536,[8]Sheet1!$J$1:$J$65536),0)</f>
        <v>0</v>
      </c>
      <c r="N1265" s="3">
        <f>IFERROR(_xlfn.XLOOKUP(B1265,[9]Sheet1!$H$1:$H$65536,[9]Sheet1!$J$1:$J$65536),0)</f>
        <v>0</v>
      </c>
      <c r="O1265" s="3">
        <f>IFERROR(_xlfn.XLOOKUP(B1265,[10]Sheet1!$H$1:$H$65536,[10]Sheet1!$J$1:$J$65536),0)</f>
        <v>0</v>
      </c>
      <c r="P1265" s="3">
        <f>IFERROR(_xlfn.XLOOKUP(B1265,[11]Sheet1!$H$1:$H$65536,[11]Sheet1!$J$1:$J$65536),0)</f>
        <v>0</v>
      </c>
      <c r="Q1265" s="3">
        <f>IFERROR(_xlfn.XLOOKUP(B1265,[12]Sheet1!$H$1:$H$65536,[12]Sheet1!$J$1:$J$65536),0)</f>
        <v>0</v>
      </c>
      <c r="R1265" s="3">
        <f>IFERROR(_xlfn.XLOOKUP(B1265,[13]Sheet1!$H$1:$H$65536,[13]Sheet1!$J$1:$J$65536),)</f>
        <v>0</v>
      </c>
      <c r="S1265" s="3">
        <f>IFERROR(_xlfn.XLOOKUP(B1265,[14]Sheet1!$H$1:$H$65536,[14]Sheet1!$K$1:$K$65536),0)</f>
        <v>0</v>
      </c>
      <c r="T1265" s="3">
        <f>IFERROR(_xlfn.XLOOKUP(B1265,[15]Sheet1!$H$1:$H$65536,[15]Sheet1!$J$1:$J$65536),0)</f>
        <v>0</v>
      </c>
      <c r="U1265" s="3">
        <f>IFERROR(_xlfn.XLOOKUP(B1265,[16]Sheet1!$H$1:$H$65536,[16]Sheet1!$J$1:$J$65536),0)</f>
        <v>0</v>
      </c>
      <c r="V1265" s="3">
        <f>IFERROR(_xlfn.XLOOKUP(B1265,[17]Sheet1!$H$1:$H$65536,[17]Sheet1!$J$1:$J$65536),0)</f>
        <v>0</v>
      </c>
      <c r="W1265" s="3">
        <f>IFERROR(_xlfn.XLOOKUP(B1265,[18]Sheet1!$H$1:$H$65536,[18]Sheet1!$J$1:$J$65536),0)</f>
        <v>0</v>
      </c>
      <c r="X1265" s="3">
        <f>IFERROR(_xlfn.XLOOKUP(B1265,[19]Sheet1!$H$1:$H$65536,[19]Sheet1!$J$1:$J$65536),0)</f>
        <v>0</v>
      </c>
      <c r="Y1265" s="3">
        <f>IFERROR(_xlfn.XLOOKUP(B1265,[20]Sheet1!$H$1:$H$65536,[20]Sheet1!$J$1:$J$65536),0)</f>
        <v>0</v>
      </c>
      <c r="Z1265" s="3">
        <f>IFERROR(_xlfn.XLOOKUP(B1265,[21]Sheet1!$H$1:$H$65536,[21]Sheet1!$J$1:$J$65536),0)</f>
        <v>0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</row>
    <row r="1266" spans="1:47" x14ac:dyDescent="0.3">
      <c r="A1266" s="2" t="str">
        <f t="shared" si="19"/>
        <v>M2</v>
      </c>
      <c r="B1266" s="1" t="s">
        <v>2286</v>
      </c>
      <c r="C1266" s="23" t="str">
        <f>_xlfn.XLOOKUP(B1266,IP구분!A:A,IP구분!C:C)</f>
        <v>뽀로로</v>
      </c>
      <c r="D1266" s="1" t="s">
        <v>2287</v>
      </c>
      <c r="E1266" s="7" t="str">
        <f>IFERROR(_xlfn.XLOOKUP(B1266,단가!A:A,단가!C:C),0)</f>
        <v xml:space="preserve">                     -</v>
      </c>
      <c r="F1266" s="3">
        <f>IFERROR(_xlfn.XLOOKUP(B1266,'[1]2609 재고'!$I$1:$I$65536,'[1]2609 재고'!$K$1:$K$65536),0)</f>
        <v>0</v>
      </c>
      <c r="G1266" s="3">
        <f>IFERROR(_xlfn.XLOOKUP(B1266,[2]Sheet1!$H$1:$H$65536,[2]Sheet1!$K$1:$K$65536),0)</f>
        <v>0</v>
      </c>
      <c r="H1266" s="3">
        <f>IFERROR(_xlfn.XLOOKUP(B1266,[3]Sheet1!$H$1:$H$65536,[3]Sheet1!$J$1:$J$65536),0)</f>
        <v>0</v>
      </c>
      <c r="I1266" s="3">
        <f>IFERROR(_xlfn.XLOOKUP(B1266,[4]Sheet1!$H$1:$H$65536,[4]Sheet1!$J$1:$J$65536),0)</f>
        <v>0</v>
      </c>
      <c r="J1266" s="3">
        <f>IFERROR(_xlfn.XLOOKUP(B1266,[5]Sheet1!$H$1:$H$65536,[5]Sheet1!$J$1:$J$65536),0)</f>
        <v>0</v>
      </c>
      <c r="K1266" s="3">
        <f>IFERROR(_xlfn.XLOOKUP(B1266,[6]Sheet1!$H$1:$H$65536,[6]Sheet1!$J$1:$J$65536),0)</f>
        <v>0</v>
      </c>
      <c r="L1266" s="3">
        <f>IFERROR(_xlfn.XLOOKUP(B1266,[7]Sheet1!$H$1:$H$65536,[7]Sheet1!$J$1:$J$65536),0)</f>
        <v>0</v>
      </c>
      <c r="M1266" s="3">
        <f>IFERROR(_xlfn.XLOOKUP(B1266,[8]Sheet1!$H$1:$H$65536,[8]Sheet1!$J$1:$J$65536),0)</f>
        <v>0</v>
      </c>
      <c r="N1266" s="3">
        <f>IFERROR(_xlfn.XLOOKUP(B1266,[9]Sheet1!$H$1:$H$65536,[9]Sheet1!$J$1:$J$65536),0)</f>
        <v>0</v>
      </c>
      <c r="O1266" s="3">
        <f>IFERROR(_xlfn.XLOOKUP(B1266,[10]Sheet1!$H$1:$H$65536,[10]Sheet1!$J$1:$J$65536),0)</f>
        <v>0</v>
      </c>
      <c r="P1266" s="3">
        <f>IFERROR(_xlfn.XLOOKUP(B1266,[11]Sheet1!$H$1:$H$65536,[11]Sheet1!$J$1:$J$65536),0)</f>
        <v>0</v>
      </c>
      <c r="Q1266" s="3">
        <f>IFERROR(_xlfn.XLOOKUP(B1266,[12]Sheet1!$H$1:$H$65536,[12]Sheet1!$J$1:$J$65536),0)</f>
        <v>0</v>
      </c>
      <c r="R1266" s="3">
        <f>IFERROR(_xlfn.XLOOKUP(B1266,[13]Sheet1!$H$1:$H$65536,[13]Sheet1!$J$1:$J$65536),)</f>
        <v>0</v>
      </c>
      <c r="S1266" s="3">
        <f>IFERROR(_xlfn.XLOOKUP(B1266,[14]Sheet1!$H$1:$H$65536,[14]Sheet1!$K$1:$K$65536),0)</f>
        <v>0</v>
      </c>
      <c r="T1266" s="3">
        <f>IFERROR(_xlfn.XLOOKUP(B1266,[15]Sheet1!$H$1:$H$65536,[15]Sheet1!$J$1:$J$65536),0)</f>
        <v>0</v>
      </c>
      <c r="U1266" s="3">
        <f>IFERROR(_xlfn.XLOOKUP(B1266,[16]Sheet1!$H$1:$H$65536,[16]Sheet1!$J$1:$J$65536),0)</f>
        <v>0</v>
      </c>
      <c r="V1266" s="3">
        <f>IFERROR(_xlfn.XLOOKUP(B1266,[17]Sheet1!$H$1:$H$65536,[17]Sheet1!$J$1:$J$65536),0)</f>
        <v>0</v>
      </c>
      <c r="W1266" s="3">
        <f>IFERROR(_xlfn.XLOOKUP(B1266,[18]Sheet1!$H$1:$H$65536,[18]Sheet1!$J$1:$J$65536),0)</f>
        <v>0</v>
      </c>
      <c r="X1266" s="3">
        <f>IFERROR(_xlfn.XLOOKUP(B1266,[19]Sheet1!$H$1:$H$65536,[19]Sheet1!$J$1:$J$65536),0)</f>
        <v>0</v>
      </c>
      <c r="Y1266" s="3">
        <f>IFERROR(_xlfn.XLOOKUP(B1266,[20]Sheet1!$H$1:$H$65536,[20]Sheet1!$J$1:$J$65536),0)</f>
        <v>0</v>
      </c>
      <c r="Z1266" s="3">
        <f>IFERROR(_xlfn.XLOOKUP(B1266,[21]Sheet1!$H$1:$H$65536,[21]Sheet1!$J$1:$J$65536),0)</f>
        <v>0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</row>
    <row r="1267" spans="1:47" x14ac:dyDescent="0.3">
      <c r="A1267" s="2" t="str">
        <f t="shared" si="19"/>
        <v>M2</v>
      </c>
      <c r="B1267" s="1" t="s">
        <v>5682</v>
      </c>
      <c r="C1267" s="23" t="str">
        <f>_xlfn.XLOOKUP(B1267,IP구분!A:A,IP구분!C:C)</f>
        <v>뽀로로</v>
      </c>
      <c r="D1267" s="1" t="s">
        <v>5683</v>
      </c>
      <c r="E1267" s="7" t="str">
        <f>IFERROR(_xlfn.XLOOKUP(B1267,단가!A:A,단가!C:C),0)</f>
        <v xml:space="preserve">                     -</v>
      </c>
      <c r="F1267" s="3">
        <f>IFERROR(_xlfn.XLOOKUP(B1267,'[1]2609 재고'!$I$1:$I$65536,'[1]2609 재고'!$K$1:$K$65536),0)</f>
        <v>0</v>
      </c>
      <c r="G1267" s="3">
        <f>IFERROR(_xlfn.XLOOKUP(B1267,[2]Sheet1!$H$1:$H$65536,[2]Sheet1!$K$1:$K$65536),0)</f>
        <v>0</v>
      </c>
      <c r="H1267" s="3">
        <f>IFERROR(_xlfn.XLOOKUP(B1267,[3]Sheet1!$H$1:$H$65536,[3]Sheet1!$J$1:$J$65536),0)</f>
        <v>0</v>
      </c>
      <c r="I1267" s="3">
        <f>IFERROR(_xlfn.XLOOKUP(B1267,[4]Sheet1!$H$1:$H$65536,[4]Sheet1!$J$1:$J$65536),0)</f>
        <v>0</v>
      </c>
      <c r="J1267" s="3">
        <f>IFERROR(_xlfn.XLOOKUP(B1267,[5]Sheet1!$H$1:$H$65536,[5]Sheet1!$J$1:$J$65536),0)</f>
        <v>0</v>
      </c>
      <c r="K1267" s="3">
        <f>IFERROR(_xlfn.XLOOKUP(B1267,[6]Sheet1!$H$1:$H$65536,[6]Sheet1!$J$1:$J$65536),0)</f>
        <v>0</v>
      </c>
      <c r="L1267" s="3">
        <f>IFERROR(_xlfn.XLOOKUP(B1267,[7]Sheet1!$H$1:$H$65536,[7]Sheet1!$J$1:$J$65536),0)</f>
        <v>0</v>
      </c>
      <c r="M1267" s="3">
        <f>IFERROR(_xlfn.XLOOKUP(B1267,[8]Sheet1!$H$1:$H$65536,[8]Sheet1!$J$1:$J$65536),0)</f>
        <v>0</v>
      </c>
      <c r="N1267" s="3">
        <f>IFERROR(_xlfn.XLOOKUP(B1267,[9]Sheet1!$H$1:$H$65536,[9]Sheet1!$J$1:$J$65536),0)</f>
        <v>0</v>
      </c>
      <c r="O1267" s="3">
        <f>IFERROR(_xlfn.XLOOKUP(B1267,[10]Sheet1!$H$1:$H$65536,[10]Sheet1!$J$1:$J$65536),0)</f>
        <v>0</v>
      </c>
      <c r="P1267" s="3">
        <f>IFERROR(_xlfn.XLOOKUP(B1267,[11]Sheet1!$H$1:$H$65536,[11]Sheet1!$J$1:$J$65536),0)</f>
        <v>0</v>
      </c>
      <c r="Q1267" s="3">
        <f>IFERROR(_xlfn.XLOOKUP(B1267,[12]Sheet1!$H$1:$H$65536,[12]Sheet1!$J$1:$J$65536),0)</f>
        <v>0</v>
      </c>
      <c r="R1267" s="3">
        <f>IFERROR(_xlfn.XLOOKUP(B1267,[13]Sheet1!$H$1:$H$65536,[13]Sheet1!$J$1:$J$65536),)</f>
        <v>0</v>
      </c>
      <c r="S1267" s="3">
        <f>IFERROR(_xlfn.XLOOKUP(B1267,[14]Sheet1!$H$1:$H$65536,[14]Sheet1!$K$1:$K$65536),0)</f>
        <v>0</v>
      </c>
      <c r="T1267" s="3">
        <f>IFERROR(_xlfn.XLOOKUP(B1267,[15]Sheet1!$H$1:$H$65536,[15]Sheet1!$J$1:$J$65536),0)</f>
        <v>52</v>
      </c>
      <c r="U1267" s="3">
        <f>IFERROR(_xlfn.XLOOKUP(B1267,[16]Sheet1!$H$1:$H$65536,[16]Sheet1!$J$1:$J$65536),0)</f>
        <v>52</v>
      </c>
      <c r="V1267" s="3">
        <f>IFERROR(_xlfn.XLOOKUP(B1267,[17]Sheet1!$H$1:$H$65536,[17]Sheet1!$J$1:$J$65536),0)</f>
        <v>53</v>
      </c>
      <c r="W1267" s="3">
        <f>IFERROR(_xlfn.XLOOKUP(B1267,[18]Sheet1!$H$1:$H$65536,[18]Sheet1!$J$1:$J$65536),0)</f>
        <v>55</v>
      </c>
      <c r="X1267" s="3">
        <f>IFERROR(_xlfn.XLOOKUP(B1267,[19]Sheet1!$H$1:$H$65536,[19]Sheet1!$J$1:$J$65536),0)</f>
        <v>58</v>
      </c>
      <c r="Y1267" s="3">
        <f>IFERROR(_xlfn.XLOOKUP(B1267,[20]Sheet1!$H$1:$H$65536,[20]Sheet1!$J$1:$J$65536),0)</f>
        <v>60</v>
      </c>
      <c r="Z1267" s="3">
        <f>IFERROR(_xlfn.XLOOKUP(B1267,[21]Sheet1!$H$1:$H$65536,[21]Sheet1!$J$1:$J$65536),0)</f>
        <v>60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</row>
    <row r="1268" spans="1:47" x14ac:dyDescent="0.3">
      <c r="A1268" s="2" t="str">
        <f t="shared" si="19"/>
        <v>M2</v>
      </c>
      <c r="B1268" s="1" t="s">
        <v>5684</v>
      </c>
      <c r="C1268" s="23" t="str">
        <f>_xlfn.XLOOKUP(B1268,IP구분!A:A,IP구분!C:C)</f>
        <v>뽀로로</v>
      </c>
      <c r="D1268" s="1" t="s">
        <v>5685</v>
      </c>
      <c r="E1268" s="7">
        <f>IFERROR(_xlfn.XLOOKUP(B1268,단가!A:A,단가!C:C),0)</f>
        <v>0</v>
      </c>
      <c r="F1268" s="3">
        <f>IFERROR(_xlfn.XLOOKUP(B1268,'[1]2609 재고'!$I$1:$I$65536,'[1]2609 재고'!$K$1:$K$65536),0)</f>
        <v>0</v>
      </c>
      <c r="G1268" s="3">
        <f>IFERROR(_xlfn.XLOOKUP(B1268,[2]Sheet1!$H$1:$H$65536,[2]Sheet1!$K$1:$K$65536),0)</f>
        <v>0</v>
      </c>
      <c r="H1268" s="3">
        <f>IFERROR(_xlfn.XLOOKUP(B1268,[3]Sheet1!$H$1:$H$65536,[3]Sheet1!$J$1:$J$65536),0)</f>
        <v>0</v>
      </c>
      <c r="I1268" s="3">
        <f>IFERROR(_xlfn.XLOOKUP(B1268,[4]Sheet1!$H$1:$H$65536,[4]Sheet1!$J$1:$J$65536),0)</f>
        <v>0</v>
      </c>
      <c r="J1268" s="3">
        <f>IFERROR(_xlfn.XLOOKUP(B1268,[5]Sheet1!$H$1:$H$65536,[5]Sheet1!$J$1:$J$65536),0)</f>
        <v>0</v>
      </c>
      <c r="K1268" s="3">
        <f>IFERROR(_xlfn.XLOOKUP(B1268,[6]Sheet1!$H$1:$H$65536,[6]Sheet1!$J$1:$J$65536),0)</f>
        <v>0</v>
      </c>
      <c r="L1268" s="3">
        <f>IFERROR(_xlfn.XLOOKUP(B1268,[7]Sheet1!$H$1:$H$65536,[7]Sheet1!$J$1:$J$65536),0)</f>
        <v>0</v>
      </c>
      <c r="M1268" s="3">
        <f>IFERROR(_xlfn.XLOOKUP(B1268,[8]Sheet1!$H$1:$H$65536,[8]Sheet1!$J$1:$J$65536),0)</f>
        <v>0</v>
      </c>
      <c r="N1268" s="3">
        <f>IFERROR(_xlfn.XLOOKUP(B1268,[9]Sheet1!$H$1:$H$65536,[9]Sheet1!$J$1:$J$65536),0)</f>
        <v>0</v>
      </c>
      <c r="O1268" s="3">
        <f>IFERROR(_xlfn.XLOOKUP(B1268,[10]Sheet1!$H$1:$H$65536,[10]Sheet1!$J$1:$J$65536),0)</f>
        <v>0</v>
      </c>
      <c r="P1268" s="3">
        <f>IFERROR(_xlfn.XLOOKUP(B1268,[11]Sheet1!$H$1:$H$65536,[11]Sheet1!$J$1:$J$65536),0)</f>
        <v>0</v>
      </c>
      <c r="Q1268" s="3">
        <f>IFERROR(_xlfn.XLOOKUP(B1268,[12]Sheet1!$H$1:$H$65536,[12]Sheet1!$J$1:$J$65536),0)</f>
        <v>0</v>
      </c>
      <c r="R1268" s="3">
        <f>IFERROR(_xlfn.XLOOKUP(B1268,[13]Sheet1!$H$1:$H$65536,[13]Sheet1!$J$1:$J$65536),)</f>
        <v>0</v>
      </c>
      <c r="S1268" s="3">
        <f>IFERROR(_xlfn.XLOOKUP(B1268,[14]Sheet1!$H$1:$H$65536,[14]Sheet1!$K$1:$K$65536),0)</f>
        <v>0</v>
      </c>
      <c r="T1268" s="3">
        <f>IFERROR(_xlfn.XLOOKUP(B1268,[15]Sheet1!$H$1:$H$65536,[15]Sheet1!$J$1:$J$65536),0)</f>
        <v>0</v>
      </c>
      <c r="U1268" s="3">
        <f>IFERROR(_xlfn.XLOOKUP(B1268,[16]Sheet1!$H$1:$H$65536,[16]Sheet1!$J$1:$J$65536),0)</f>
        <v>0</v>
      </c>
      <c r="V1268" s="3">
        <f>IFERROR(_xlfn.XLOOKUP(B1268,[17]Sheet1!$H$1:$H$65536,[17]Sheet1!$J$1:$J$65536),0)</f>
        <v>0</v>
      </c>
      <c r="W1268" s="3">
        <f>IFERROR(_xlfn.XLOOKUP(B1268,[18]Sheet1!$H$1:$H$65536,[18]Sheet1!$J$1:$J$65536),0)</f>
        <v>0</v>
      </c>
      <c r="X1268" s="3">
        <f>IFERROR(_xlfn.XLOOKUP(B1268,[19]Sheet1!$H$1:$H$65536,[19]Sheet1!$J$1:$J$65536),0)</f>
        <v>0</v>
      </c>
      <c r="Y1268" s="3">
        <f>IFERROR(_xlfn.XLOOKUP(B1268,[20]Sheet1!$H$1:$H$65536,[20]Sheet1!$J$1:$J$65536),0)</f>
        <v>0</v>
      </c>
      <c r="Z1268" s="3">
        <f>IFERROR(_xlfn.XLOOKUP(B1268,[21]Sheet1!$H$1:$H$65536,[21]Sheet1!$J$1:$J$65536),0)</f>
        <v>0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</row>
    <row r="1269" spans="1:47" x14ac:dyDescent="0.3">
      <c r="A1269" s="2" t="str">
        <f t="shared" si="19"/>
        <v>P1</v>
      </c>
      <c r="B1269" s="1" t="s">
        <v>3796</v>
      </c>
      <c r="C1269" s="23" t="str">
        <f>_xlfn.XLOOKUP(B1269,IP구분!A:A,IP구분!C:C)</f>
        <v>뽀로로</v>
      </c>
      <c r="D1269" s="1" t="s">
        <v>3797</v>
      </c>
      <c r="E1269" s="7">
        <f>IFERROR(_xlfn.XLOOKUP(B1269,단가!A:A,단가!C:C),0)</f>
        <v>3824</v>
      </c>
      <c r="F1269" s="3">
        <f>IFERROR(_xlfn.XLOOKUP(B1269,'[1]2609 재고'!$I$1:$I$65536,'[1]2609 재고'!$K$1:$K$65536),0)</f>
        <v>76</v>
      </c>
      <c r="G1269" s="3">
        <f>IFERROR(_xlfn.XLOOKUP(B1269,[2]Sheet1!$H$1:$H$65536,[2]Sheet1!$K$1:$K$65536),0)</f>
        <v>92</v>
      </c>
      <c r="H1269" s="3">
        <f>IFERROR(_xlfn.XLOOKUP(B1269,[3]Sheet1!$H$1:$H$65536,[3]Sheet1!$J$1:$J$65536),0)</f>
        <v>92</v>
      </c>
      <c r="I1269" s="3">
        <f>IFERROR(_xlfn.XLOOKUP(B1269,[4]Sheet1!$H$1:$H$65536,[4]Sheet1!$J$1:$J$65536),0)</f>
        <v>100</v>
      </c>
      <c r="J1269" s="3">
        <f>IFERROR(_xlfn.XLOOKUP(B1269,[5]Sheet1!$H$1:$H$65536,[5]Sheet1!$J$1:$J$65536),0)</f>
        <v>102</v>
      </c>
      <c r="K1269" s="3">
        <f>IFERROR(_xlfn.XLOOKUP(B1269,[6]Sheet1!$H$1:$H$65536,[6]Sheet1!$J$1:$J$65536),0)</f>
        <v>105</v>
      </c>
      <c r="L1269" s="3">
        <f>IFERROR(_xlfn.XLOOKUP(B1269,[7]Sheet1!$H$1:$H$65536,[7]Sheet1!$J$1:$J$65536),0)</f>
        <v>106</v>
      </c>
      <c r="M1269" s="3">
        <f>IFERROR(_xlfn.XLOOKUP(B1269,[8]Sheet1!$H$1:$H$65536,[8]Sheet1!$J$1:$J$65536),0)</f>
        <v>126</v>
      </c>
      <c r="N1269" s="3">
        <f>IFERROR(_xlfn.XLOOKUP(B1269,[9]Sheet1!$H$1:$H$65536,[9]Sheet1!$J$1:$J$65536),0)</f>
        <v>125</v>
      </c>
      <c r="O1269" s="3">
        <f>IFERROR(_xlfn.XLOOKUP(B1269,[10]Sheet1!$H$1:$H$65536,[10]Sheet1!$J$1:$J$65536),0)</f>
        <v>113</v>
      </c>
      <c r="P1269" s="3">
        <f>IFERROR(_xlfn.XLOOKUP(B1269,[11]Sheet1!$H$1:$H$65536,[11]Sheet1!$J$1:$J$65536),0)</f>
        <v>141</v>
      </c>
      <c r="Q1269" s="3">
        <f>IFERROR(_xlfn.XLOOKUP(B1269,[12]Sheet1!$H$1:$H$65536,[12]Sheet1!$J$1:$J$65536),0)</f>
        <v>158</v>
      </c>
      <c r="R1269" s="3">
        <f>IFERROR(_xlfn.XLOOKUP(B1269,[13]Sheet1!$H$1:$H$65536,[13]Sheet1!$J$1:$J$65536),)</f>
        <v>185</v>
      </c>
      <c r="S1269" s="3">
        <f>IFERROR(_xlfn.XLOOKUP(B1269,[14]Sheet1!$H$1:$H$65536,[14]Sheet1!$K$1:$K$65536),0)</f>
        <v>373</v>
      </c>
      <c r="T1269" s="3">
        <f>IFERROR(_xlfn.XLOOKUP(B1269,[15]Sheet1!$H$1:$H$65536,[15]Sheet1!$J$1:$J$65536),0)</f>
        <v>431</v>
      </c>
      <c r="U1269" s="3">
        <f>IFERROR(_xlfn.XLOOKUP(B1269,[16]Sheet1!$H$1:$H$65536,[16]Sheet1!$J$1:$J$65536),0)</f>
        <v>270</v>
      </c>
      <c r="V1269" s="3">
        <f>IFERROR(_xlfn.XLOOKUP(B1269,[17]Sheet1!$H$1:$H$65536,[17]Sheet1!$J$1:$J$65536),0)</f>
        <v>263</v>
      </c>
      <c r="W1269" s="3">
        <f>IFERROR(_xlfn.XLOOKUP(B1269,[18]Sheet1!$H$1:$H$65536,[18]Sheet1!$J$1:$J$65536),0)</f>
        <v>1024</v>
      </c>
      <c r="X1269" s="3">
        <f>IFERROR(_xlfn.XLOOKUP(B1269,[19]Sheet1!$H$1:$H$65536,[19]Sheet1!$J$1:$J$65536),0)</f>
        <v>1842</v>
      </c>
      <c r="Y1269" s="3">
        <f>IFERROR(_xlfn.XLOOKUP(B1269,[20]Sheet1!$H$1:$H$65536,[20]Sheet1!$J$1:$J$65536),0)</f>
        <v>2304</v>
      </c>
      <c r="Z1269" s="3">
        <f>IFERROR(_xlfn.XLOOKUP(B1269,[21]Sheet1!$H$1:$H$65536,[21]Sheet1!$J$1:$J$65536),0)</f>
        <v>4995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</row>
    <row r="1270" spans="1:47" x14ac:dyDescent="0.3">
      <c r="A1270" s="2" t="str">
        <f t="shared" si="19"/>
        <v>P1</v>
      </c>
      <c r="B1270" s="1" t="s">
        <v>3820</v>
      </c>
      <c r="C1270" s="23" t="str">
        <f>_xlfn.XLOOKUP(B1270,IP구분!A:A,IP구분!C:C)</f>
        <v>뽀로로</v>
      </c>
      <c r="D1270" s="1" t="s">
        <v>3821</v>
      </c>
      <c r="E1270" s="7">
        <f>IFERROR(_xlfn.XLOOKUP(B1270,단가!A:A,단가!C:C),0)</f>
        <v>1766</v>
      </c>
      <c r="F1270" s="3">
        <f>IFERROR(_xlfn.XLOOKUP(B1270,'[1]2609 재고'!$I$1:$I$65536,'[1]2609 재고'!$K$1:$K$65536),0)</f>
        <v>4676</v>
      </c>
      <c r="G1270" s="3">
        <f>IFERROR(_xlfn.XLOOKUP(B1270,[2]Sheet1!$H$1:$H$65536,[2]Sheet1!$K$1:$K$65536),0)</f>
        <v>5050</v>
      </c>
      <c r="H1270" s="3">
        <f>IFERROR(_xlfn.XLOOKUP(B1270,[3]Sheet1!$H$1:$H$65536,[3]Sheet1!$J$1:$J$65536),0)</f>
        <v>484</v>
      </c>
      <c r="I1270" s="3">
        <f>IFERROR(_xlfn.XLOOKUP(B1270,[4]Sheet1!$H$1:$H$65536,[4]Sheet1!$J$1:$J$65536),0)</f>
        <v>1430</v>
      </c>
      <c r="J1270" s="3">
        <f>IFERROR(_xlfn.XLOOKUP(B1270,[5]Sheet1!$H$1:$H$65536,[5]Sheet1!$J$1:$J$65536),0)</f>
        <v>2138</v>
      </c>
      <c r="K1270" s="3">
        <f>IFERROR(_xlfn.XLOOKUP(B1270,[6]Sheet1!$H$1:$H$65536,[6]Sheet1!$J$1:$J$65536),0)</f>
        <v>2709</v>
      </c>
      <c r="L1270" s="3">
        <f>IFERROR(_xlfn.XLOOKUP(B1270,[7]Sheet1!$H$1:$H$65536,[7]Sheet1!$J$1:$J$65536),0)</f>
        <v>3359</v>
      </c>
      <c r="M1270" s="3">
        <f>IFERROR(_xlfn.XLOOKUP(B1270,[8]Sheet1!$H$1:$H$65536,[8]Sheet1!$J$1:$J$65536),0)</f>
        <v>3720</v>
      </c>
      <c r="N1270" s="3">
        <f>IFERROR(_xlfn.XLOOKUP(B1270,[9]Sheet1!$H$1:$H$65536,[9]Sheet1!$J$1:$J$65536),0)</f>
        <v>4687</v>
      </c>
      <c r="O1270" s="3">
        <f>IFERROR(_xlfn.XLOOKUP(B1270,[10]Sheet1!$H$1:$H$65536,[10]Sheet1!$J$1:$J$65536),0)</f>
        <v>4441</v>
      </c>
      <c r="P1270" s="3">
        <f>IFERROR(_xlfn.XLOOKUP(B1270,[11]Sheet1!$H$1:$H$65536,[11]Sheet1!$J$1:$J$65536),0)</f>
        <v>1233</v>
      </c>
      <c r="Q1270" s="3">
        <f>IFERROR(_xlfn.XLOOKUP(B1270,[12]Sheet1!$H$1:$H$65536,[12]Sheet1!$J$1:$J$65536),0)</f>
        <v>1783</v>
      </c>
      <c r="R1270" s="3">
        <f>IFERROR(_xlfn.XLOOKUP(B1270,[13]Sheet1!$H$1:$H$65536,[13]Sheet1!$J$1:$J$65536),)</f>
        <v>2234</v>
      </c>
      <c r="S1270" s="3">
        <f>IFERROR(_xlfn.XLOOKUP(B1270,[14]Sheet1!$H$1:$H$65536,[14]Sheet1!$K$1:$K$65536),0)</f>
        <v>3279</v>
      </c>
      <c r="T1270" s="3">
        <f>IFERROR(_xlfn.XLOOKUP(B1270,[15]Sheet1!$H$1:$H$65536,[15]Sheet1!$J$1:$J$65536),0)</f>
        <v>3970</v>
      </c>
      <c r="U1270" s="3">
        <f>IFERROR(_xlfn.XLOOKUP(B1270,[16]Sheet1!$H$1:$H$65536,[16]Sheet1!$J$1:$J$65536),0)</f>
        <v>4153</v>
      </c>
      <c r="V1270" s="3">
        <f>IFERROR(_xlfn.XLOOKUP(B1270,[17]Sheet1!$H$1:$H$65536,[17]Sheet1!$J$1:$J$65536),0)</f>
        <v>5249</v>
      </c>
      <c r="W1270" s="3">
        <f>IFERROR(_xlfn.XLOOKUP(B1270,[18]Sheet1!$H$1:$H$65536,[18]Sheet1!$J$1:$J$65536),0)</f>
        <v>1408</v>
      </c>
      <c r="X1270" s="3">
        <f>IFERROR(_xlfn.XLOOKUP(B1270,[19]Sheet1!$H$1:$H$65536,[19]Sheet1!$J$1:$J$65536),0)</f>
        <v>2601</v>
      </c>
      <c r="Y1270" s="3">
        <f>IFERROR(_xlfn.XLOOKUP(B1270,[20]Sheet1!$H$1:$H$65536,[20]Sheet1!$J$1:$J$65536),0)</f>
        <v>3842</v>
      </c>
      <c r="Z1270" s="3">
        <f>IFERROR(_xlfn.XLOOKUP(B1270,[21]Sheet1!$H$1:$H$65536,[21]Sheet1!$J$1:$J$65536),0)</f>
        <v>3996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</row>
    <row r="1271" spans="1:47" x14ac:dyDescent="0.3">
      <c r="A1271" s="2" t="str">
        <f t="shared" si="19"/>
        <v>P1</v>
      </c>
      <c r="B1271" s="1" t="s">
        <v>3822</v>
      </c>
      <c r="C1271" s="23" t="str">
        <f>_xlfn.XLOOKUP(B1271,IP구분!A:A,IP구분!C:C)</f>
        <v>뽀로로</v>
      </c>
      <c r="D1271" s="1" t="s">
        <v>3823</v>
      </c>
      <c r="E1271" s="7">
        <f>IFERROR(_xlfn.XLOOKUP(B1271,단가!A:A,단가!C:C),0)</f>
        <v>1018</v>
      </c>
      <c r="F1271" s="3">
        <f>IFERROR(_xlfn.XLOOKUP(B1271,'[1]2609 재고'!$I$1:$I$65536,'[1]2609 재고'!$K$1:$K$65536),0)</f>
        <v>5</v>
      </c>
      <c r="G1271" s="3">
        <f>IFERROR(_xlfn.XLOOKUP(B1271,[2]Sheet1!$H$1:$H$65536,[2]Sheet1!$K$1:$K$65536),0)</f>
        <v>5</v>
      </c>
      <c r="H1271" s="3">
        <f>IFERROR(_xlfn.XLOOKUP(B1271,[3]Sheet1!$H$1:$H$65536,[3]Sheet1!$J$1:$J$65536),0)</f>
        <v>5</v>
      </c>
      <c r="I1271" s="3">
        <f>IFERROR(_xlfn.XLOOKUP(B1271,[4]Sheet1!$H$1:$H$65536,[4]Sheet1!$J$1:$J$65536),0)</f>
        <v>5</v>
      </c>
      <c r="J1271" s="3">
        <f>IFERROR(_xlfn.XLOOKUP(B1271,[5]Sheet1!$H$1:$H$65536,[5]Sheet1!$J$1:$J$65536),0)</f>
        <v>5</v>
      </c>
      <c r="K1271" s="3">
        <f>IFERROR(_xlfn.XLOOKUP(B1271,[6]Sheet1!$H$1:$H$65536,[6]Sheet1!$J$1:$J$65536),0)</f>
        <v>5</v>
      </c>
      <c r="L1271" s="3">
        <f>IFERROR(_xlfn.XLOOKUP(B1271,[7]Sheet1!$H$1:$H$65536,[7]Sheet1!$J$1:$J$65536),0)</f>
        <v>7</v>
      </c>
      <c r="M1271" s="3">
        <f>IFERROR(_xlfn.XLOOKUP(B1271,[8]Sheet1!$H$1:$H$65536,[8]Sheet1!$J$1:$J$65536),0)</f>
        <v>7</v>
      </c>
      <c r="N1271" s="3">
        <f>IFERROR(_xlfn.XLOOKUP(B1271,[9]Sheet1!$H$1:$H$65536,[9]Sheet1!$J$1:$J$65536),0)</f>
        <v>5</v>
      </c>
      <c r="O1271" s="3">
        <f>IFERROR(_xlfn.XLOOKUP(B1271,[10]Sheet1!$H$1:$H$65536,[10]Sheet1!$J$1:$J$65536),0)</f>
        <v>5</v>
      </c>
      <c r="P1271" s="3">
        <f>IFERROR(_xlfn.XLOOKUP(B1271,[11]Sheet1!$H$1:$H$65536,[11]Sheet1!$J$1:$J$65536),0)</f>
        <v>5</v>
      </c>
      <c r="Q1271" s="3">
        <f>IFERROR(_xlfn.XLOOKUP(B1271,[12]Sheet1!$H$1:$H$65536,[12]Sheet1!$J$1:$J$65536),0)</f>
        <v>6</v>
      </c>
      <c r="R1271" s="3">
        <f>IFERROR(_xlfn.XLOOKUP(B1271,[13]Sheet1!$H$1:$H$65536,[13]Sheet1!$J$1:$J$65536),)</f>
        <v>6</v>
      </c>
      <c r="S1271" s="3">
        <f>IFERROR(_xlfn.XLOOKUP(B1271,[14]Sheet1!$H$1:$H$65536,[14]Sheet1!$K$1:$K$65536),0)</f>
        <v>5</v>
      </c>
      <c r="T1271" s="3">
        <f>IFERROR(_xlfn.XLOOKUP(B1271,[15]Sheet1!$H$1:$H$65536,[15]Sheet1!$J$1:$J$65536),0)</f>
        <v>6</v>
      </c>
      <c r="U1271" s="3">
        <f>IFERROR(_xlfn.XLOOKUP(B1271,[16]Sheet1!$H$1:$H$65536,[16]Sheet1!$J$1:$J$65536),0)</f>
        <v>7</v>
      </c>
      <c r="V1271" s="3">
        <f>IFERROR(_xlfn.XLOOKUP(B1271,[17]Sheet1!$H$1:$H$65536,[17]Sheet1!$J$1:$J$65536),0)</f>
        <v>7</v>
      </c>
      <c r="W1271" s="3">
        <f>IFERROR(_xlfn.XLOOKUP(B1271,[18]Sheet1!$H$1:$H$65536,[18]Sheet1!$J$1:$J$65536),0)</f>
        <v>6</v>
      </c>
      <c r="X1271" s="3">
        <f>IFERROR(_xlfn.XLOOKUP(B1271,[19]Sheet1!$H$1:$H$65536,[19]Sheet1!$J$1:$J$65536),0)</f>
        <v>5</v>
      </c>
      <c r="Y1271" s="3">
        <f>IFERROR(_xlfn.XLOOKUP(B1271,[20]Sheet1!$H$1:$H$65536,[20]Sheet1!$J$1:$J$65536),0)</f>
        <v>5</v>
      </c>
      <c r="Z1271" s="3">
        <f>IFERROR(_xlfn.XLOOKUP(B1271,[21]Sheet1!$H$1:$H$65536,[21]Sheet1!$J$1:$J$65536),0)</f>
        <v>5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</row>
    <row r="1272" spans="1:47" x14ac:dyDescent="0.3">
      <c r="A1272" s="2" t="str">
        <f t="shared" si="19"/>
        <v>P1</v>
      </c>
      <c r="B1272" s="1" t="s">
        <v>3824</v>
      </c>
      <c r="C1272" s="23" t="str">
        <f>_xlfn.XLOOKUP(B1272,IP구분!A:A,IP구분!C:C)</f>
        <v>뽀로로</v>
      </c>
      <c r="D1272" s="1" t="s">
        <v>3825</v>
      </c>
      <c r="E1272" s="7">
        <f>IFERROR(_xlfn.XLOOKUP(B1272,단가!A:A,단가!C:C),0)</f>
        <v>4124</v>
      </c>
      <c r="F1272" s="3">
        <f>IFERROR(_xlfn.XLOOKUP(B1272,'[1]2609 재고'!$I$1:$I$65536,'[1]2609 재고'!$K$1:$K$65536),0)</f>
        <v>0</v>
      </c>
      <c r="G1272" s="3">
        <f>IFERROR(_xlfn.XLOOKUP(B1272,[2]Sheet1!$H$1:$H$65536,[2]Sheet1!$K$1:$K$65536),0)</f>
        <v>0</v>
      </c>
      <c r="H1272" s="3">
        <f>IFERROR(_xlfn.XLOOKUP(B1272,[3]Sheet1!$H$1:$H$65536,[3]Sheet1!$J$1:$J$65536),0)</f>
        <v>0</v>
      </c>
      <c r="I1272" s="3">
        <f>IFERROR(_xlfn.XLOOKUP(B1272,[4]Sheet1!$H$1:$H$65536,[4]Sheet1!$J$1:$J$65536),0)</f>
        <v>0</v>
      </c>
      <c r="J1272" s="3">
        <f>IFERROR(_xlfn.XLOOKUP(B1272,[5]Sheet1!$H$1:$H$65536,[5]Sheet1!$J$1:$J$65536),0)</f>
        <v>0</v>
      </c>
      <c r="K1272" s="3">
        <f>IFERROR(_xlfn.XLOOKUP(B1272,[6]Sheet1!$H$1:$H$65536,[6]Sheet1!$J$1:$J$65536),0)</f>
        <v>0</v>
      </c>
      <c r="L1272" s="3">
        <f>IFERROR(_xlfn.XLOOKUP(B1272,[7]Sheet1!$H$1:$H$65536,[7]Sheet1!$J$1:$J$65536),0)</f>
        <v>0</v>
      </c>
      <c r="M1272" s="3">
        <f>IFERROR(_xlfn.XLOOKUP(B1272,[8]Sheet1!$H$1:$H$65536,[8]Sheet1!$J$1:$J$65536),0)</f>
        <v>0</v>
      </c>
      <c r="N1272" s="3">
        <f>IFERROR(_xlfn.XLOOKUP(B1272,[9]Sheet1!$H$1:$H$65536,[9]Sheet1!$J$1:$J$65536),0)</f>
        <v>0</v>
      </c>
      <c r="O1272" s="3">
        <f>IFERROR(_xlfn.XLOOKUP(B1272,[10]Sheet1!$H$1:$H$65536,[10]Sheet1!$J$1:$J$65536),0)</f>
        <v>0</v>
      </c>
      <c r="P1272" s="3">
        <f>IFERROR(_xlfn.XLOOKUP(B1272,[11]Sheet1!$H$1:$H$65536,[11]Sheet1!$J$1:$J$65536),0)</f>
        <v>0</v>
      </c>
      <c r="Q1272" s="3">
        <f>IFERROR(_xlfn.XLOOKUP(B1272,[12]Sheet1!$H$1:$H$65536,[12]Sheet1!$J$1:$J$65536),0)</f>
        <v>0</v>
      </c>
      <c r="R1272" s="3">
        <f>IFERROR(_xlfn.XLOOKUP(B1272,[13]Sheet1!$H$1:$H$65536,[13]Sheet1!$J$1:$J$65536),)</f>
        <v>0</v>
      </c>
      <c r="S1272" s="3">
        <f>IFERROR(_xlfn.XLOOKUP(B1272,[14]Sheet1!$H$1:$H$65536,[14]Sheet1!$K$1:$K$65536),0)</f>
        <v>0</v>
      </c>
      <c r="T1272" s="3">
        <f>IFERROR(_xlfn.XLOOKUP(B1272,[15]Sheet1!$H$1:$H$65536,[15]Sheet1!$J$1:$J$65536),0)</f>
        <v>0</v>
      </c>
      <c r="U1272" s="3">
        <f>IFERROR(_xlfn.XLOOKUP(B1272,[16]Sheet1!$H$1:$H$65536,[16]Sheet1!$J$1:$J$65536),0)</f>
        <v>0</v>
      </c>
      <c r="V1272" s="3">
        <f>IFERROR(_xlfn.XLOOKUP(B1272,[17]Sheet1!$H$1:$H$65536,[17]Sheet1!$J$1:$J$65536),0)</f>
        <v>0</v>
      </c>
      <c r="W1272" s="3">
        <f>IFERROR(_xlfn.XLOOKUP(B1272,[18]Sheet1!$H$1:$H$65536,[18]Sheet1!$J$1:$J$65536),0)</f>
        <v>0</v>
      </c>
      <c r="X1272" s="3">
        <f>IFERROR(_xlfn.XLOOKUP(B1272,[19]Sheet1!$H$1:$H$65536,[19]Sheet1!$J$1:$J$65536),0)</f>
        <v>0</v>
      </c>
      <c r="Y1272" s="3">
        <f>IFERROR(_xlfn.XLOOKUP(B1272,[20]Sheet1!$H$1:$H$65536,[20]Sheet1!$J$1:$J$65536),0)</f>
        <v>0</v>
      </c>
      <c r="Z1272" s="3">
        <f>IFERROR(_xlfn.XLOOKUP(B1272,[21]Sheet1!$H$1:$H$65536,[21]Sheet1!$J$1:$J$65536),0)</f>
        <v>0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</row>
    <row r="1273" spans="1:47" x14ac:dyDescent="0.3">
      <c r="A1273" s="2" t="str">
        <f t="shared" si="19"/>
        <v>P1</v>
      </c>
      <c r="B1273" s="1" t="s">
        <v>3826</v>
      </c>
      <c r="C1273" s="23" t="str">
        <f>_xlfn.XLOOKUP(B1273,IP구분!A:A,IP구분!C:C)</f>
        <v>뽀로로</v>
      </c>
      <c r="D1273" s="1" t="s">
        <v>3827</v>
      </c>
      <c r="E1273" s="7">
        <f>IFERROR(_xlfn.XLOOKUP(B1273,단가!A:A,단가!C:C),0)</f>
        <v>1703</v>
      </c>
      <c r="F1273" s="3">
        <f>IFERROR(_xlfn.XLOOKUP(B1273,'[1]2609 재고'!$I$1:$I$65536,'[1]2609 재고'!$K$1:$K$65536),0)</f>
        <v>1030</v>
      </c>
      <c r="G1273" s="3">
        <f>IFERROR(_xlfn.XLOOKUP(B1273,[2]Sheet1!$H$1:$H$65536,[2]Sheet1!$K$1:$K$65536),0)</f>
        <v>1105</v>
      </c>
      <c r="H1273" s="3">
        <f>IFERROR(_xlfn.XLOOKUP(B1273,[3]Sheet1!$H$1:$H$65536,[3]Sheet1!$J$1:$J$65536),0)</f>
        <v>131</v>
      </c>
      <c r="I1273" s="3">
        <f>IFERROR(_xlfn.XLOOKUP(B1273,[4]Sheet1!$H$1:$H$65536,[4]Sheet1!$J$1:$J$65536),0)</f>
        <v>177</v>
      </c>
      <c r="J1273" s="3">
        <f>IFERROR(_xlfn.XLOOKUP(B1273,[5]Sheet1!$H$1:$H$65536,[5]Sheet1!$J$1:$J$65536),0)</f>
        <v>231</v>
      </c>
      <c r="K1273" s="3">
        <f>IFERROR(_xlfn.XLOOKUP(B1273,[6]Sheet1!$H$1:$H$65536,[6]Sheet1!$J$1:$J$65536),0)</f>
        <v>280</v>
      </c>
      <c r="L1273" s="3">
        <f>IFERROR(_xlfn.XLOOKUP(B1273,[7]Sheet1!$H$1:$H$65536,[7]Sheet1!$J$1:$J$65536),0)</f>
        <v>348</v>
      </c>
      <c r="M1273" s="3">
        <f>IFERROR(_xlfn.XLOOKUP(B1273,[8]Sheet1!$H$1:$H$65536,[8]Sheet1!$J$1:$J$65536),0)</f>
        <v>432</v>
      </c>
      <c r="N1273" s="3">
        <f>IFERROR(_xlfn.XLOOKUP(B1273,[9]Sheet1!$H$1:$H$65536,[9]Sheet1!$J$1:$J$65536),0)</f>
        <v>526</v>
      </c>
      <c r="O1273" s="3">
        <f>IFERROR(_xlfn.XLOOKUP(B1273,[10]Sheet1!$H$1:$H$65536,[10]Sheet1!$J$1:$J$65536),0)</f>
        <v>616</v>
      </c>
      <c r="P1273" s="3">
        <f>IFERROR(_xlfn.XLOOKUP(B1273,[11]Sheet1!$H$1:$H$65536,[11]Sheet1!$J$1:$J$65536),0)</f>
        <v>717</v>
      </c>
      <c r="Q1273" s="3">
        <f>IFERROR(_xlfn.XLOOKUP(B1273,[12]Sheet1!$H$1:$H$65536,[12]Sheet1!$J$1:$J$65536),0)</f>
        <v>786</v>
      </c>
      <c r="R1273" s="3">
        <f>IFERROR(_xlfn.XLOOKUP(B1273,[13]Sheet1!$H$1:$H$65536,[13]Sheet1!$J$1:$J$65536),)</f>
        <v>836</v>
      </c>
      <c r="S1273" s="3">
        <f>IFERROR(_xlfn.XLOOKUP(B1273,[14]Sheet1!$H$1:$H$65536,[14]Sheet1!$K$1:$K$65536),0)</f>
        <v>913</v>
      </c>
      <c r="T1273" s="3">
        <f>IFERROR(_xlfn.XLOOKUP(B1273,[15]Sheet1!$H$1:$H$65536,[15]Sheet1!$J$1:$J$65536),0)</f>
        <v>973</v>
      </c>
      <c r="U1273" s="3">
        <f>IFERROR(_xlfn.XLOOKUP(B1273,[16]Sheet1!$H$1:$H$65536,[16]Sheet1!$J$1:$J$65536),0)</f>
        <v>1017</v>
      </c>
      <c r="V1273" s="3">
        <f>IFERROR(_xlfn.XLOOKUP(B1273,[17]Sheet1!$H$1:$H$65536,[17]Sheet1!$J$1:$J$65536),0)</f>
        <v>1056</v>
      </c>
      <c r="W1273" s="3">
        <f>IFERROR(_xlfn.XLOOKUP(B1273,[18]Sheet1!$H$1:$H$65536,[18]Sheet1!$J$1:$J$65536),0)</f>
        <v>87</v>
      </c>
      <c r="X1273" s="3">
        <f>IFERROR(_xlfn.XLOOKUP(B1273,[19]Sheet1!$H$1:$H$65536,[19]Sheet1!$J$1:$J$65536),0)</f>
        <v>204</v>
      </c>
      <c r="Y1273" s="3">
        <f>IFERROR(_xlfn.XLOOKUP(B1273,[20]Sheet1!$H$1:$H$65536,[20]Sheet1!$J$1:$J$65536),0)</f>
        <v>286</v>
      </c>
      <c r="Z1273" s="3">
        <f>IFERROR(_xlfn.XLOOKUP(B1273,[21]Sheet1!$H$1:$H$65536,[21]Sheet1!$J$1:$J$65536),0)</f>
        <v>851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</row>
    <row r="1274" spans="1:47" x14ac:dyDescent="0.3">
      <c r="A1274" s="2" t="str">
        <f t="shared" si="19"/>
        <v>P1</v>
      </c>
      <c r="B1274" s="1" t="s">
        <v>3828</v>
      </c>
      <c r="C1274" s="23" t="str">
        <f>_xlfn.XLOOKUP(B1274,IP구분!A:A,IP구분!C:C)</f>
        <v>뽀로로</v>
      </c>
      <c r="D1274" s="1" t="s">
        <v>3829</v>
      </c>
      <c r="E1274" s="7">
        <f>IFERROR(_xlfn.XLOOKUP(B1274,단가!A:A,단가!C:C),0)</f>
        <v>6933</v>
      </c>
      <c r="F1274" s="3">
        <f>IFERROR(_xlfn.XLOOKUP(B1274,'[1]2609 재고'!$I$1:$I$65536,'[1]2609 재고'!$K$1:$K$65536),0)</f>
        <v>0</v>
      </c>
      <c r="G1274" s="3">
        <f>IFERROR(_xlfn.XLOOKUP(B1274,[2]Sheet1!$H$1:$H$65536,[2]Sheet1!$K$1:$K$65536),0)</f>
        <v>0</v>
      </c>
      <c r="H1274" s="3">
        <f>IFERROR(_xlfn.XLOOKUP(B1274,[3]Sheet1!$H$1:$H$65536,[3]Sheet1!$J$1:$J$65536),0)</f>
        <v>0</v>
      </c>
      <c r="I1274" s="3">
        <f>IFERROR(_xlfn.XLOOKUP(B1274,[4]Sheet1!$H$1:$H$65536,[4]Sheet1!$J$1:$J$65536),0)</f>
        <v>0</v>
      </c>
      <c r="J1274" s="3">
        <f>IFERROR(_xlfn.XLOOKUP(B1274,[5]Sheet1!$H$1:$H$65536,[5]Sheet1!$J$1:$J$65536),0)</f>
        <v>0</v>
      </c>
      <c r="K1274" s="3">
        <f>IFERROR(_xlfn.XLOOKUP(B1274,[6]Sheet1!$H$1:$H$65536,[6]Sheet1!$J$1:$J$65536),0)</f>
        <v>0</v>
      </c>
      <c r="L1274" s="3">
        <f>IFERROR(_xlfn.XLOOKUP(B1274,[7]Sheet1!$H$1:$H$65536,[7]Sheet1!$J$1:$J$65536),0)</f>
        <v>0</v>
      </c>
      <c r="M1274" s="3">
        <f>IFERROR(_xlfn.XLOOKUP(B1274,[8]Sheet1!$H$1:$H$65536,[8]Sheet1!$J$1:$J$65536),0)</f>
        <v>0</v>
      </c>
      <c r="N1274" s="3">
        <f>IFERROR(_xlfn.XLOOKUP(B1274,[9]Sheet1!$H$1:$H$65536,[9]Sheet1!$J$1:$J$65536),0)</f>
        <v>0</v>
      </c>
      <c r="O1274" s="3">
        <f>IFERROR(_xlfn.XLOOKUP(B1274,[10]Sheet1!$H$1:$H$65536,[10]Sheet1!$J$1:$J$65536),0)</f>
        <v>0</v>
      </c>
      <c r="P1274" s="3">
        <f>IFERROR(_xlfn.XLOOKUP(B1274,[11]Sheet1!$H$1:$H$65536,[11]Sheet1!$J$1:$J$65536),0)</f>
        <v>0</v>
      </c>
      <c r="Q1274" s="3">
        <f>IFERROR(_xlfn.XLOOKUP(B1274,[12]Sheet1!$H$1:$H$65536,[12]Sheet1!$J$1:$J$65536),0)</f>
        <v>0</v>
      </c>
      <c r="R1274" s="3">
        <f>IFERROR(_xlfn.XLOOKUP(B1274,[13]Sheet1!$H$1:$H$65536,[13]Sheet1!$J$1:$J$65536),)</f>
        <v>0</v>
      </c>
      <c r="S1274" s="3">
        <f>IFERROR(_xlfn.XLOOKUP(B1274,[14]Sheet1!$H$1:$H$65536,[14]Sheet1!$K$1:$K$65536),0)</f>
        <v>0</v>
      </c>
      <c r="T1274" s="3">
        <f>IFERROR(_xlfn.XLOOKUP(B1274,[15]Sheet1!$H$1:$H$65536,[15]Sheet1!$J$1:$J$65536),0)</f>
        <v>0</v>
      </c>
      <c r="U1274" s="3">
        <f>IFERROR(_xlfn.XLOOKUP(B1274,[16]Sheet1!$H$1:$H$65536,[16]Sheet1!$J$1:$J$65536),0)</f>
        <v>0</v>
      </c>
      <c r="V1274" s="3">
        <f>IFERROR(_xlfn.XLOOKUP(B1274,[17]Sheet1!$H$1:$H$65536,[17]Sheet1!$J$1:$J$65536),0)</f>
        <v>0</v>
      </c>
      <c r="W1274" s="3">
        <f>IFERROR(_xlfn.XLOOKUP(B1274,[18]Sheet1!$H$1:$H$65536,[18]Sheet1!$J$1:$J$65536),0)</f>
        <v>0</v>
      </c>
      <c r="X1274" s="3">
        <f>IFERROR(_xlfn.XLOOKUP(B1274,[19]Sheet1!$H$1:$H$65536,[19]Sheet1!$J$1:$J$65536),0)</f>
        <v>0</v>
      </c>
      <c r="Y1274" s="3">
        <f>IFERROR(_xlfn.XLOOKUP(B1274,[20]Sheet1!$H$1:$H$65536,[20]Sheet1!$J$1:$J$65536),0)</f>
        <v>0</v>
      </c>
      <c r="Z1274" s="3">
        <f>IFERROR(_xlfn.XLOOKUP(B1274,[21]Sheet1!$H$1:$H$65536,[21]Sheet1!$J$1:$J$65536),0)</f>
        <v>0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</row>
    <row r="1275" spans="1:47" x14ac:dyDescent="0.3">
      <c r="A1275" s="2" t="str">
        <f t="shared" si="19"/>
        <v>P1</v>
      </c>
      <c r="B1275" s="1" t="s">
        <v>3830</v>
      </c>
      <c r="C1275" s="23" t="str">
        <f>_xlfn.XLOOKUP(B1275,IP구분!A:A,IP구분!C:C)</f>
        <v>뽀로로</v>
      </c>
      <c r="D1275" s="1" t="s">
        <v>3831</v>
      </c>
      <c r="E1275" s="7">
        <f>IFERROR(_xlfn.XLOOKUP(B1275,단가!A:A,단가!C:C),0)</f>
        <v>4146</v>
      </c>
      <c r="F1275" s="3">
        <f>IFERROR(_xlfn.XLOOKUP(B1275,'[1]2609 재고'!$I$1:$I$65536,'[1]2609 재고'!$K$1:$K$65536),0)</f>
        <v>12650</v>
      </c>
      <c r="G1275" s="3">
        <f>IFERROR(_xlfn.XLOOKUP(B1275,[2]Sheet1!$H$1:$H$65536,[2]Sheet1!$K$1:$K$65536),0)</f>
        <v>4441</v>
      </c>
      <c r="H1275" s="3">
        <f>IFERROR(_xlfn.XLOOKUP(B1275,[3]Sheet1!$H$1:$H$65536,[3]Sheet1!$J$1:$J$65536),0)</f>
        <v>5946</v>
      </c>
      <c r="I1275" s="3">
        <f>IFERROR(_xlfn.XLOOKUP(B1275,[4]Sheet1!$H$1:$H$65536,[4]Sheet1!$J$1:$J$65536),0)</f>
        <v>7804</v>
      </c>
      <c r="J1275" s="3">
        <f>IFERROR(_xlfn.XLOOKUP(B1275,[5]Sheet1!$H$1:$H$65536,[5]Sheet1!$J$1:$J$65536),0)</f>
        <v>9506</v>
      </c>
      <c r="K1275" s="3">
        <f>IFERROR(_xlfn.XLOOKUP(B1275,[6]Sheet1!$H$1:$H$65536,[6]Sheet1!$J$1:$J$65536),0)</f>
        <v>883</v>
      </c>
      <c r="L1275" s="3">
        <f>IFERROR(_xlfn.XLOOKUP(B1275,[7]Sheet1!$H$1:$H$65536,[7]Sheet1!$J$1:$J$65536),0)</f>
        <v>3141</v>
      </c>
      <c r="M1275" s="3">
        <f>IFERROR(_xlfn.XLOOKUP(B1275,[8]Sheet1!$H$1:$H$65536,[8]Sheet1!$J$1:$J$65536),0)</f>
        <v>4362</v>
      </c>
      <c r="N1275" s="3">
        <f>IFERROR(_xlfn.XLOOKUP(B1275,[9]Sheet1!$H$1:$H$65536,[9]Sheet1!$J$1:$J$65536),0)</f>
        <v>6476</v>
      </c>
      <c r="O1275" s="3">
        <f>IFERROR(_xlfn.XLOOKUP(B1275,[10]Sheet1!$H$1:$H$65536,[10]Sheet1!$J$1:$J$65536),0)</f>
        <v>8914</v>
      </c>
      <c r="P1275" s="3">
        <f>IFERROR(_xlfn.XLOOKUP(B1275,[11]Sheet1!$H$1:$H$65536,[11]Sheet1!$J$1:$J$65536),0)</f>
        <v>965</v>
      </c>
      <c r="Q1275" s="3">
        <f>IFERROR(_xlfn.XLOOKUP(B1275,[12]Sheet1!$H$1:$H$65536,[12]Sheet1!$J$1:$J$65536),0)</f>
        <v>2646</v>
      </c>
      <c r="R1275" s="3">
        <f>IFERROR(_xlfn.XLOOKUP(B1275,[13]Sheet1!$H$1:$H$65536,[13]Sheet1!$J$1:$J$65536),)</f>
        <v>3801</v>
      </c>
      <c r="S1275" s="3">
        <f>IFERROR(_xlfn.XLOOKUP(B1275,[14]Sheet1!$H$1:$H$65536,[14]Sheet1!$K$1:$K$65536),0)</f>
        <v>5591</v>
      </c>
      <c r="T1275" s="3">
        <f>IFERROR(_xlfn.XLOOKUP(B1275,[15]Sheet1!$H$1:$H$65536,[15]Sheet1!$J$1:$J$65536),0)</f>
        <v>6378</v>
      </c>
      <c r="U1275" s="3">
        <f>IFERROR(_xlfn.XLOOKUP(B1275,[16]Sheet1!$H$1:$H$65536,[16]Sheet1!$J$1:$J$65536),0)</f>
        <v>8551</v>
      </c>
      <c r="V1275" s="3">
        <f>IFERROR(_xlfn.XLOOKUP(B1275,[17]Sheet1!$H$1:$H$65536,[17]Sheet1!$J$1:$J$65536),0)</f>
        <v>5352</v>
      </c>
      <c r="W1275" s="3">
        <f>IFERROR(_xlfn.XLOOKUP(B1275,[18]Sheet1!$H$1:$H$65536,[18]Sheet1!$J$1:$J$65536),0)</f>
        <v>1257</v>
      </c>
      <c r="X1275" s="3">
        <f>IFERROR(_xlfn.XLOOKUP(B1275,[19]Sheet1!$H$1:$H$65536,[19]Sheet1!$J$1:$J$65536),0)</f>
        <v>3366</v>
      </c>
      <c r="Y1275" s="3">
        <f>IFERROR(_xlfn.XLOOKUP(B1275,[20]Sheet1!$H$1:$H$65536,[20]Sheet1!$J$1:$J$65536),0)</f>
        <v>2943</v>
      </c>
      <c r="Z1275" s="3">
        <f>IFERROR(_xlfn.XLOOKUP(B1275,[21]Sheet1!$H$1:$H$65536,[21]Sheet1!$J$1:$J$65536),0)</f>
        <v>2688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</row>
    <row r="1276" spans="1:47" x14ac:dyDescent="0.3">
      <c r="A1276" s="2" t="str">
        <f t="shared" si="19"/>
        <v>P1</v>
      </c>
      <c r="B1276" s="1" t="s">
        <v>3084</v>
      </c>
      <c r="C1276" s="23" t="str">
        <f>_xlfn.XLOOKUP(B1276,IP구분!A:A,IP구분!C:C)</f>
        <v>뽀로로</v>
      </c>
      <c r="D1276" s="1" t="s">
        <v>3085</v>
      </c>
      <c r="E1276" s="7">
        <f>IFERROR(_xlfn.XLOOKUP(B1276,단가!A:A,단가!C:C),0)</f>
        <v>1706</v>
      </c>
      <c r="F1276" s="3">
        <f>IFERROR(_xlfn.XLOOKUP(B1276,'[1]2609 재고'!$I$1:$I$65536,'[1]2609 재고'!$K$1:$K$65536),0)</f>
        <v>721</v>
      </c>
      <c r="G1276" s="3">
        <f>IFERROR(_xlfn.XLOOKUP(B1276,[2]Sheet1!$H$1:$H$65536,[2]Sheet1!$K$1:$K$65536),0)</f>
        <v>942</v>
      </c>
      <c r="H1276" s="3">
        <f>IFERROR(_xlfn.XLOOKUP(B1276,[3]Sheet1!$H$1:$H$65536,[3]Sheet1!$J$1:$J$65536),0)</f>
        <v>1050</v>
      </c>
      <c r="I1276" s="3">
        <f>IFERROR(_xlfn.XLOOKUP(B1276,[4]Sheet1!$H$1:$H$65536,[4]Sheet1!$J$1:$J$65536),0)</f>
        <v>1232</v>
      </c>
      <c r="J1276" s="3">
        <f>IFERROR(_xlfn.XLOOKUP(B1276,[5]Sheet1!$H$1:$H$65536,[5]Sheet1!$J$1:$J$65536),0)</f>
        <v>1411</v>
      </c>
      <c r="K1276" s="3">
        <f>IFERROR(_xlfn.XLOOKUP(B1276,[6]Sheet1!$H$1:$H$65536,[6]Sheet1!$J$1:$J$65536),0)</f>
        <v>1661</v>
      </c>
      <c r="L1276" s="3">
        <f>IFERROR(_xlfn.XLOOKUP(B1276,[7]Sheet1!$H$1:$H$65536,[7]Sheet1!$J$1:$J$65536),0)</f>
        <v>1802</v>
      </c>
      <c r="M1276" s="3">
        <f>IFERROR(_xlfn.XLOOKUP(B1276,[8]Sheet1!$H$1:$H$65536,[8]Sheet1!$J$1:$J$65536),0)</f>
        <v>1982</v>
      </c>
      <c r="N1276" s="3">
        <f>IFERROR(_xlfn.XLOOKUP(B1276,[9]Sheet1!$H$1:$H$65536,[9]Sheet1!$J$1:$J$65536),0)</f>
        <v>2143</v>
      </c>
      <c r="O1276" s="3">
        <f>IFERROR(_xlfn.XLOOKUP(B1276,[10]Sheet1!$H$1:$H$65536,[10]Sheet1!$J$1:$J$65536),0)</f>
        <v>2598</v>
      </c>
      <c r="P1276" s="3">
        <f>IFERROR(_xlfn.XLOOKUP(B1276,[11]Sheet1!$H$1:$H$65536,[11]Sheet1!$J$1:$J$65536),0)</f>
        <v>2862</v>
      </c>
      <c r="Q1276" s="3">
        <f>IFERROR(_xlfn.XLOOKUP(B1276,[12]Sheet1!$H$1:$H$65536,[12]Sheet1!$J$1:$J$65536),0)</f>
        <v>3077</v>
      </c>
      <c r="R1276" s="3">
        <f>IFERROR(_xlfn.XLOOKUP(B1276,[13]Sheet1!$H$1:$H$65536,[13]Sheet1!$J$1:$J$65536),)</f>
        <v>3316</v>
      </c>
      <c r="S1276" s="3">
        <f>IFERROR(_xlfn.XLOOKUP(B1276,[14]Sheet1!$H$1:$H$65536,[14]Sheet1!$K$1:$K$65536),0)</f>
        <v>508</v>
      </c>
      <c r="T1276" s="3">
        <f>IFERROR(_xlfn.XLOOKUP(B1276,[15]Sheet1!$H$1:$H$65536,[15]Sheet1!$J$1:$J$65536),0)</f>
        <v>783</v>
      </c>
      <c r="U1276" s="3">
        <f>IFERROR(_xlfn.XLOOKUP(B1276,[16]Sheet1!$H$1:$H$65536,[16]Sheet1!$J$1:$J$65536),0)</f>
        <v>1088</v>
      </c>
      <c r="V1276" s="3">
        <f>IFERROR(_xlfn.XLOOKUP(B1276,[17]Sheet1!$H$1:$H$65536,[17]Sheet1!$J$1:$J$65536),0)</f>
        <v>1270</v>
      </c>
      <c r="W1276" s="3">
        <f>IFERROR(_xlfn.XLOOKUP(B1276,[18]Sheet1!$H$1:$H$65536,[18]Sheet1!$J$1:$J$65536),0)</f>
        <v>1435</v>
      </c>
      <c r="X1276" s="3">
        <f>IFERROR(_xlfn.XLOOKUP(B1276,[19]Sheet1!$H$1:$H$65536,[19]Sheet1!$J$1:$J$65536),0)</f>
        <v>1772</v>
      </c>
      <c r="Y1276" s="3">
        <f>IFERROR(_xlfn.XLOOKUP(B1276,[20]Sheet1!$H$1:$H$65536,[20]Sheet1!$J$1:$J$65536),0)</f>
        <v>2021</v>
      </c>
      <c r="Z1276" s="3">
        <f>IFERROR(_xlfn.XLOOKUP(B1276,[21]Sheet1!$H$1:$H$65536,[21]Sheet1!$J$1:$J$65536),0)</f>
        <v>2300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</row>
    <row r="1277" spans="1:47" x14ac:dyDescent="0.3">
      <c r="A1277" s="2" t="str">
        <f t="shared" si="19"/>
        <v>P1</v>
      </c>
      <c r="B1277" s="1" t="s">
        <v>3934</v>
      </c>
      <c r="C1277" s="23" t="str">
        <f>_xlfn.XLOOKUP(B1277,IP구분!A:A,IP구분!C:C)</f>
        <v>뽀로로</v>
      </c>
      <c r="D1277" s="1" t="s">
        <v>3935</v>
      </c>
      <c r="E1277" s="7">
        <f>IFERROR(_xlfn.XLOOKUP(B1277,단가!A:A,단가!C:C),0)</f>
        <v>1692</v>
      </c>
      <c r="F1277" s="3">
        <f>IFERROR(_xlfn.XLOOKUP(B1277,'[1]2609 재고'!$I$1:$I$65536,'[1]2609 재고'!$K$1:$K$65536),0)</f>
        <v>1175</v>
      </c>
      <c r="G1277" s="3">
        <f>IFERROR(_xlfn.XLOOKUP(B1277,[2]Sheet1!$H$1:$H$65536,[2]Sheet1!$K$1:$K$65536),0)</f>
        <v>320</v>
      </c>
      <c r="H1277" s="3">
        <f>IFERROR(_xlfn.XLOOKUP(B1277,[3]Sheet1!$H$1:$H$65536,[3]Sheet1!$J$1:$J$65536),0)</f>
        <v>517</v>
      </c>
      <c r="I1277" s="3">
        <f>IFERROR(_xlfn.XLOOKUP(B1277,[4]Sheet1!$H$1:$H$65536,[4]Sheet1!$J$1:$J$65536),0)</f>
        <v>694</v>
      </c>
      <c r="J1277" s="3">
        <f>IFERROR(_xlfn.XLOOKUP(B1277,[5]Sheet1!$H$1:$H$65536,[5]Sheet1!$J$1:$J$65536),0)</f>
        <v>847</v>
      </c>
      <c r="K1277" s="3">
        <f>IFERROR(_xlfn.XLOOKUP(B1277,[6]Sheet1!$H$1:$H$65536,[6]Sheet1!$J$1:$J$65536),0)</f>
        <v>994</v>
      </c>
      <c r="L1277" s="3">
        <f>IFERROR(_xlfn.XLOOKUP(B1277,[7]Sheet1!$H$1:$H$65536,[7]Sheet1!$J$1:$J$65536),0)</f>
        <v>1119</v>
      </c>
      <c r="M1277" s="3">
        <f>IFERROR(_xlfn.XLOOKUP(B1277,[8]Sheet1!$H$1:$H$65536,[8]Sheet1!$J$1:$J$65536),0)</f>
        <v>268</v>
      </c>
      <c r="N1277" s="3">
        <f>IFERROR(_xlfn.XLOOKUP(B1277,[9]Sheet1!$H$1:$H$65536,[9]Sheet1!$J$1:$J$65536),0)</f>
        <v>409</v>
      </c>
      <c r="O1277" s="3">
        <f>IFERROR(_xlfn.XLOOKUP(B1277,[10]Sheet1!$H$1:$H$65536,[10]Sheet1!$J$1:$J$65536),0)</f>
        <v>619</v>
      </c>
      <c r="P1277" s="3">
        <f>IFERROR(_xlfn.XLOOKUP(B1277,[11]Sheet1!$H$1:$H$65536,[11]Sheet1!$J$1:$J$65536),0)</f>
        <v>865</v>
      </c>
      <c r="Q1277" s="3">
        <f>IFERROR(_xlfn.XLOOKUP(B1277,[12]Sheet1!$H$1:$H$65536,[12]Sheet1!$J$1:$J$65536),0)</f>
        <v>1022</v>
      </c>
      <c r="R1277" s="3">
        <f>IFERROR(_xlfn.XLOOKUP(B1277,[13]Sheet1!$H$1:$H$65536,[13]Sheet1!$J$1:$J$65536),)</f>
        <v>1167</v>
      </c>
      <c r="S1277" s="3">
        <f>IFERROR(_xlfn.XLOOKUP(B1277,[14]Sheet1!$H$1:$H$65536,[14]Sheet1!$K$1:$K$65536),0)</f>
        <v>253</v>
      </c>
      <c r="T1277" s="3">
        <f>IFERROR(_xlfn.XLOOKUP(B1277,[15]Sheet1!$H$1:$H$65536,[15]Sheet1!$J$1:$J$65536),0)</f>
        <v>419</v>
      </c>
      <c r="U1277" s="3">
        <f>IFERROR(_xlfn.XLOOKUP(B1277,[16]Sheet1!$H$1:$H$65536,[16]Sheet1!$J$1:$J$65536),0)</f>
        <v>552</v>
      </c>
      <c r="V1277" s="3">
        <f>IFERROR(_xlfn.XLOOKUP(B1277,[17]Sheet1!$H$1:$H$65536,[17]Sheet1!$J$1:$J$65536),0)</f>
        <v>684</v>
      </c>
      <c r="W1277" s="3">
        <f>IFERROR(_xlfn.XLOOKUP(B1277,[18]Sheet1!$H$1:$H$65536,[18]Sheet1!$J$1:$J$65536),0)</f>
        <v>779</v>
      </c>
      <c r="X1277" s="3">
        <f>IFERROR(_xlfn.XLOOKUP(B1277,[19]Sheet1!$H$1:$H$65536,[19]Sheet1!$J$1:$J$65536),0)</f>
        <v>982</v>
      </c>
      <c r="Y1277" s="3">
        <f>IFERROR(_xlfn.XLOOKUP(B1277,[20]Sheet1!$H$1:$H$65536,[20]Sheet1!$J$1:$J$65536),0)</f>
        <v>1194</v>
      </c>
      <c r="Z1277" s="3">
        <f>IFERROR(_xlfn.XLOOKUP(B1277,[21]Sheet1!$H$1:$H$65536,[21]Sheet1!$J$1:$J$65536),0)</f>
        <v>343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</row>
    <row r="1278" spans="1:47" x14ac:dyDescent="0.3">
      <c r="A1278" s="2" t="str">
        <f t="shared" si="19"/>
        <v>P1</v>
      </c>
      <c r="B1278" s="1" t="s">
        <v>2048</v>
      </c>
      <c r="C1278" s="23" t="str">
        <f>_xlfn.XLOOKUP(B1278,IP구분!A:A,IP구분!C:C)</f>
        <v>뽀로로</v>
      </c>
      <c r="D1278" s="1" t="s">
        <v>2049</v>
      </c>
      <c r="E1278" s="7">
        <f>IFERROR(_xlfn.XLOOKUP(B1278,단가!A:A,단가!C:C),0)</f>
        <v>1178</v>
      </c>
      <c r="F1278" s="3">
        <f>IFERROR(_xlfn.XLOOKUP(B1278,'[1]2609 재고'!$I$1:$I$65536,'[1]2609 재고'!$K$1:$K$65536),0)</f>
        <v>2288</v>
      </c>
      <c r="G1278" s="3">
        <f>IFERROR(_xlfn.XLOOKUP(B1278,[2]Sheet1!$H$1:$H$65536,[2]Sheet1!$K$1:$K$65536),0)</f>
        <v>3290</v>
      </c>
      <c r="H1278" s="3">
        <f>IFERROR(_xlfn.XLOOKUP(B1278,[3]Sheet1!$H$1:$H$65536,[3]Sheet1!$J$1:$J$65536),0)</f>
        <v>4717</v>
      </c>
      <c r="I1278" s="3">
        <f>IFERROR(_xlfn.XLOOKUP(B1278,[4]Sheet1!$H$1:$H$65536,[4]Sheet1!$J$1:$J$65536),0)</f>
        <v>6056</v>
      </c>
      <c r="J1278" s="3">
        <f>IFERROR(_xlfn.XLOOKUP(B1278,[5]Sheet1!$H$1:$H$65536,[5]Sheet1!$J$1:$J$65536),0)</f>
        <v>7092</v>
      </c>
      <c r="K1278" s="3">
        <f>IFERROR(_xlfn.XLOOKUP(B1278,[6]Sheet1!$H$1:$H$65536,[6]Sheet1!$J$1:$J$65536),0)</f>
        <v>8104</v>
      </c>
      <c r="L1278" s="3">
        <f>IFERROR(_xlfn.XLOOKUP(B1278,[7]Sheet1!$H$1:$H$65536,[7]Sheet1!$J$1:$J$65536),0)</f>
        <v>9573</v>
      </c>
      <c r="M1278" s="3">
        <f>IFERROR(_xlfn.XLOOKUP(B1278,[8]Sheet1!$H$1:$H$65536,[8]Sheet1!$J$1:$J$65536),0)</f>
        <v>3963</v>
      </c>
      <c r="N1278" s="3">
        <f>IFERROR(_xlfn.XLOOKUP(B1278,[9]Sheet1!$H$1:$H$65536,[9]Sheet1!$J$1:$J$65536),0)</f>
        <v>5032</v>
      </c>
      <c r="O1278" s="3">
        <f>IFERROR(_xlfn.XLOOKUP(B1278,[10]Sheet1!$H$1:$H$65536,[10]Sheet1!$J$1:$J$65536),0)</f>
        <v>6401</v>
      </c>
      <c r="P1278" s="3">
        <f>IFERROR(_xlfn.XLOOKUP(B1278,[11]Sheet1!$H$1:$H$65536,[11]Sheet1!$J$1:$J$65536),0)</f>
        <v>7808</v>
      </c>
      <c r="Q1278" s="3">
        <f>IFERROR(_xlfn.XLOOKUP(B1278,[12]Sheet1!$H$1:$H$65536,[12]Sheet1!$J$1:$J$65536),0)</f>
        <v>2158</v>
      </c>
      <c r="R1278" s="3">
        <f>IFERROR(_xlfn.XLOOKUP(B1278,[13]Sheet1!$H$1:$H$65536,[13]Sheet1!$J$1:$J$65536),)</f>
        <v>3208</v>
      </c>
      <c r="S1278" s="3">
        <f>IFERROR(_xlfn.XLOOKUP(B1278,[14]Sheet1!$H$1:$H$65536,[14]Sheet1!$K$1:$K$65536),0)</f>
        <v>4668</v>
      </c>
      <c r="T1278" s="3">
        <f>IFERROR(_xlfn.XLOOKUP(B1278,[15]Sheet1!$H$1:$H$65536,[15]Sheet1!$J$1:$J$65536),0)</f>
        <v>6220</v>
      </c>
      <c r="U1278" s="3">
        <f>IFERROR(_xlfn.XLOOKUP(B1278,[16]Sheet1!$H$1:$H$65536,[16]Sheet1!$J$1:$J$65536),0)</f>
        <v>7899</v>
      </c>
      <c r="V1278" s="3">
        <f>IFERROR(_xlfn.XLOOKUP(B1278,[17]Sheet1!$H$1:$H$65536,[17]Sheet1!$J$1:$J$65536),0)</f>
        <v>8769</v>
      </c>
      <c r="W1278" s="3">
        <f>IFERROR(_xlfn.XLOOKUP(B1278,[18]Sheet1!$H$1:$H$65536,[18]Sheet1!$J$1:$J$65536),0)</f>
        <v>10063</v>
      </c>
      <c r="X1278" s="3">
        <f>IFERROR(_xlfn.XLOOKUP(B1278,[19]Sheet1!$H$1:$H$65536,[19]Sheet1!$J$1:$J$65536),0)</f>
        <v>11691</v>
      </c>
      <c r="Y1278" s="3">
        <f>IFERROR(_xlfn.XLOOKUP(B1278,[20]Sheet1!$H$1:$H$65536,[20]Sheet1!$J$1:$J$65536),0)</f>
        <v>3047</v>
      </c>
      <c r="Z1278" s="3">
        <f>IFERROR(_xlfn.XLOOKUP(B1278,[21]Sheet1!$H$1:$H$65536,[21]Sheet1!$J$1:$J$65536),0)</f>
        <v>4928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</row>
    <row r="1279" spans="1:47" x14ac:dyDescent="0.3">
      <c r="A1279" s="2" t="str">
        <f t="shared" si="19"/>
        <v>P1</v>
      </c>
      <c r="B1279" s="1" t="s">
        <v>2050</v>
      </c>
      <c r="C1279" s="23" t="str">
        <f>_xlfn.XLOOKUP(B1279,IP구분!A:A,IP구분!C:C)</f>
        <v>뽀로로</v>
      </c>
      <c r="D1279" s="1" t="s">
        <v>2051</v>
      </c>
      <c r="E1279" s="7">
        <f>IFERROR(_xlfn.XLOOKUP(B1279,단가!A:A,단가!C:C),0)</f>
        <v>1708</v>
      </c>
      <c r="F1279" s="3">
        <f>IFERROR(_xlfn.XLOOKUP(B1279,'[1]2609 재고'!$I$1:$I$65536,'[1]2609 재고'!$K$1:$K$65536),0)</f>
        <v>574</v>
      </c>
      <c r="G1279" s="3">
        <f>IFERROR(_xlfn.XLOOKUP(B1279,[2]Sheet1!$H$1:$H$65536,[2]Sheet1!$K$1:$K$65536),0)</f>
        <v>968</v>
      </c>
      <c r="H1279" s="3">
        <f>IFERROR(_xlfn.XLOOKUP(B1279,[3]Sheet1!$H$1:$H$65536,[3]Sheet1!$J$1:$J$65536),0)</f>
        <v>1238</v>
      </c>
      <c r="I1279" s="3">
        <f>IFERROR(_xlfn.XLOOKUP(B1279,[4]Sheet1!$H$1:$H$65536,[4]Sheet1!$J$1:$J$65536),0)</f>
        <v>1587</v>
      </c>
      <c r="J1279" s="3">
        <f>IFERROR(_xlfn.XLOOKUP(B1279,[5]Sheet1!$H$1:$H$65536,[5]Sheet1!$J$1:$J$65536),0)</f>
        <v>1881</v>
      </c>
      <c r="K1279" s="3">
        <f>IFERROR(_xlfn.XLOOKUP(B1279,[6]Sheet1!$H$1:$H$65536,[6]Sheet1!$J$1:$J$65536),0)</f>
        <v>670</v>
      </c>
      <c r="L1279" s="3">
        <f>IFERROR(_xlfn.XLOOKUP(B1279,[7]Sheet1!$H$1:$H$65536,[7]Sheet1!$J$1:$J$65536),0)</f>
        <v>977</v>
      </c>
      <c r="M1279" s="3">
        <f>IFERROR(_xlfn.XLOOKUP(B1279,[8]Sheet1!$H$1:$H$65536,[8]Sheet1!$J$1:$J$65536),0)</f>
        <v>1334</v>
      </c>
      <c r="N1279" s="3">
        <f>IFERROR(_xlfn.XLOOKUP(B1279,[9]Sheet1!$H$1:$H$65536,[9]Sheet1!$J$1:$J$65536),0)</f>
        <v>1666</v>
      </c>
      <c r="O1279" s="3">
        <f>IFERROR(_xlfn.XLOOKUP(B1279,[10]Sheet1!$H$1:$H$65536,[10]Sheet1!$J$1:$J$65536),0)</f>
        <v>451</v>
      </c>
      <c r="P1279" s="3">
        <f>IFERROR(_xlfn.XLOOKUP(B1279,[11]Sheet1!$H$1:$H$65536,[11]Sheet1!$J$1:$J$65536),0)</f>
        <v>901</v>
      </c>
      <c r="Q1279" s="3">
        <f>IFERROR(_xlfn.XLOOKUP(B1279,[12]Sheet1!$H$1:$H$65536,[12]Sheet1!$J$1:$J$65536),0)</f>
        <v>1238</v>
      </c>
      <c r="R1279" s="3">
        <f>IFERROR(_xlfn.XLOOKUP(B1279,[13]Sheet1!$H$1:$H$65536,[13]Sheet1!$J$1:$J$65536),)</f>
        <v>357</v>
      </c>
      <c r="S1279" s="3">
        <f>IFERROR(_xlfn.XLOOKUP(B1279,[14]Sheet1!$H$1:$H$65536,[14]Sheet1!$K$1:$K$65536),0)</f>
        <v>666</v>
      </c>
      <c r="T1279" s="3">
        <f>IFERROR(_xlfn.XLOOKUP(B1279,[15]Sheet1!$H$1:$H$65536,[15]Sheet1!$J$1:$J$65536),0)</f>
        <v>884</v>
      </c>
      <c r="U1279" s="3">
        <f>IFERROR(_xlfn.XLOOKUP(B1279,[16]Sheet1!$H$1:$H$65536,[16]Sheet1!$J$1:$J$65536),0)</f>
        <v>1082</v>
      </c>
      <c r="V1279" s="3">
        <f>IFERROR(_xlfn.XLOOKUP(B1279,[17]Sheet1!$H$1:$H$65536,[17]Sheet1!$J$1:$J$65536),0)</f>
        <v>1252</v>
      </c>
      <c r="W1279" s="3">
        <f>IFERROR(_xlfn.XLOOKUP(B1279,[18]Sheet1!$H$1:$H$65536,[18]Sheet1!$J$1:$J$65536),0)</f>
        <v>358</v>
      </c>
      <c r="X1279" s="3">
        <f>IFERROR(_xlfn.XLOOKUP(B1279,[19]Sheet1!$H$1:$H$65536,[19]Sheet1!$J$1:$J$65536),0)</f>
        <v>735</v>
      </c>
      <c r="Y1279" s="3">
        <f>IFERROR(_xlfn.XLOOKUP(B1279,[20]Sheet1!$H$1:$H$65536,[20]Sheet1!$J$1:$J$65536),0)</f>
        <v>61</v>
      </c>
      <c r="Z1279" s="3">
        <f>IFERROR(_xlfn.XLOOKUP(B1279,[21]Sheet1!$H$1:$H$65536,[21]Sheet1!$J$1:$J$65536),0)</f>
        <v>259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</row>
    <row r="1280" spans="1:47" x14ac:dyDescent="0.3">
      <c r="A1280" s="2" t="str">
        <f t="shared" si="19"/>
        <v>P1</v>
      </c>
      <c r="B1280" s="1" t="s">
        <v>2052</v>
      </c>
      <c r="C1280" s="23" t="str">
        <f>_xlfn.XLOOKUP(B1280,IP구분!A:A,IP구분!C:C)</f>
        <v>뽀로로</v>
      </c>
      <c r="D1280" s="1" t="s">
        <v>2053</v>
      </c>
      <c r="E1280" s="7">
        <f>IFERROR(_xlfn.XLOOKUP(B1280,단가!A:A,단가!C:C),0)</f>
        <v>6233</v>
      </c>
      <c r="F1280" s="3">
        <f>IFERROR(_xlfn.XLOOKUP(B1280,'[1]2609 재고'!$I$1:$I$65536,'[1]2609 재고'!$K$1:$K$65536),0)</f>
        <v>367</v>
      </c>
      <c r="G1280" s="3">
        <f>IFERROR(_xlfn.XLOOKUP(B1280,[2]Sheet1!$H$1:$H$65536,[2]Sheet1!$K$1:$K$65536),0)</f>
        <v>854</v>
      </c>
      <c r="H1280" s="3">
        <f>IFERROR(_xlfn.XLOOKUP(B1280,[3]Sheet1!$H$1:$H$65536,[3]Sheet1!$J$1:$J$65536),0)</f>
        <v>1303</v>
      </c>
      <c r="I1280" s="3">
        <f>IFERROR(_xlfn.XLOOKUP(B1280,[4]Sheet1!$H$1:$H$65536,[4]Sheet1!$J$1:$J$65536),0)</f>
        <v>2192</v>
      </c>
      <c r="J1280" s="3">
        <f>IFERROR(_xlfn.XLOOKUP(B1280,[5]Sheet1!$H$1:$H$65536,[5]Sheet1!$J$1:$J$65536),0)</f>
        <v>2489</v>
      </c>
      <c r="K1280" s="3">
        <f>IFERROR(_xlfn.XLOOKUP(B1280,[6]Sheet1!$H$1:$H$65536,[6]Sheet1!$J$1:$J$65536),0)</f>
        <v>3097</v>
      </c>
      <c r="L1280" s="3">
        <f>IFERROR(_xlfn.XLOOKUP(B1280,[7]Sheet1!$H$1:$H$65536,[7]Sheet1!$J$1:$J$65536),0)</f>
        <v>3723</v>
      </c>
      <c r="M1280" s="3">
        <f>IFERROR(_xlfn.XLOOKUP(B1280,[8]Sheet1!$H$1:$H$65536,[8]Sheet1!$J$1:$J$65536),0)</f>
        <v>4239</v>
      </c>
      <c r="N1280" s="3">
        <f>IFERROR(_xlfn.XLOOKUP(B1280,[9]Sheet1!$H$1:$H$65536,[9]Sheet1!$J$1:$J$65536),0)</f>
        <v>4982</v>
      </c>
      <c r="O1280" s="3">
        <f>IFERROR(_xlfn.XLOOKUP(B1280,[10]Sheet1!$H$1:$H$65536,[10]Sheet1!$J$1:$J$65536),0)</f>
        <v>384</v>
      </c>
      <c r="P1280" s="3">
        <f>IFERROR(_xlfn.XLOOKUP(B1280,[11]Sheet1!$H$1:$H$65536,[11]Sheet1!$J$1:$J$65536),0)</f>
        <v>1127</v>
      </c>
      <c r="Q1280" s="3">
        <f>IFERROR(_xlfn.XLOOKUP(B1280,[12]Sheet1!$H$1:$H$65536,[12]Sheet1!$J$1:$J$65536),0)</f>
        <v>1601</v>
      </c>
      <c r="R1280" s="3">
        <f>IFERROR(_xlfn.XLOOKUP(B1280,[13]Sheet1!$H$1:$H$65536,[13]Sheet1!$J$1:$J$65536),)</f>
        <v>2020</v>
      </c>
      <c r="S1280" s="3">
        <f>IFERROR(_xlfn.XLOOKUP(B1280,[14]Sheet1!$H$1:$H$65536,[14]Sheet1!$K$1:$K$65536),0)</f>
        <v>2621</v>
      </c>
      <c r="T1280" s="3">
        <f>IFERROR(_xlfn.XLOOKUP(B1280,[15]Sheet1!$H$1:$H$65536,[15]Sheet1!$J$1:$J$65536),0)</f>
        <v>3142</v>
      </c>
      <c r="U1280" s="3">
        <f>IFERROR(_xlfn.XLOOKUP(B1280,[16]Sheet1!$H$1:$H$65536,[16]Sheet1!$J$1:$J$65536),0)</f>
        <v>3920</v>
      </c>
      <c r="V1280" s="3">
        <f>IFERROR(_xlfn.XLOOKUP(B1280,[17]Sheet1!$H$1:$H$65536,[17]Sheet1!$J$1:$J$65536),0)</f>
        <v>4197</v>
      </c>
      <c r="W1280" s="3">
        <f>IFERROR(_xlfn.XLOOKUP(B1280,[18]Sheet1!$H$1:$H$65536,[18]Sheet1!$J$1:$J$65536),0)</f>
        <v>4671</v>
      </c>
      <c r="X1280" s="3">
        <f>IFERROR(_xlfn.XLOOKUP(B1280,[19]Sheet1!$H$1:$H$65536,[19]Sheet1!$J$1:$J$65536),0)</f>
        <v>301</v>
      </c>
      <c r="Y1280" s="3">
        <f>IFERROR(_xlfn.XLOOKUP(B1280,[20]Sheet1!$H$1:$H$65536,[20]Sheet1!$J$1:$J$65536),0)</f>
        <v>792</v>
      </c>
      <c r="Z1280" s="3">
        <f>IFERROR(_xlfn.XLOOKUP(B1280,[21]Sheet1!$H$1:$H$65536,[21]Sheet1!$J$1:$J$65536),0)</f>
        <v>1214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</row>
    <row r="1281" spans="1:47" x14ac:dyDescent="0.3">
      <c r="A1281" s="2" t="str">
        <f t="shared" si="19"/>
        <v>P1</v>
      </c>
      <c r="B1281" s="1" t="s">
        <v>1800</v>
      </c>
      <c r="C1281" s="23" t="str">
        <f>_xlfn.XLOOKUP(B1281,IP구분!A:A,IP구분!C:C)</f>
        <v>뽀로로</v>
      </c>
      <c r="D1281" s="1" t="s">
        <v>1801</v>
      </c>
      <c r="E1281" s="7">
        <f>IFERROR(_xlfn.XLOOKUP(B1281,단가!A:A,단가!C:C),0)</f>
        <v>1406</v>
      </c>
      <c r="F1281" s="3">
        <f>IFERROR(_xlfn.XLOOKUP(B1281,'[1]2609 재고'!$I$1:$I$65536,'[1]2609 재고'!$K$1:$K$65536),0)</f>
        <v>80</v>
      </c>
      <c r="G1281" s="3">
        <f>IFERROR(_xlfn.XLOOKUP(B1281,[2]Sheet1!$H$1:$H$65536,[2]Sheet1!$K$1:$K$65536),0)</f>
        <v>673</v>
      </c>
      <c r="H1281" s="3">
        <f>IFERROR(_xlfn.XLOOKUP(B1281,[3]Sheet1!$H$1:$H$65536,[3]Sheet1!$J$1:$J$65536),0)</f>
        <v>1377</v>
      </c>
      <c r="I1281" s="3">
        <f>IFERROR(_xlfn.XLOOKUP(B1281,[4]Sheet1!$H$1:$H$65536,[4]Sheet1!$J$1:$J$65536),0)</f>
        <v>1954</v>
      </c>
      <c r="J1281" s="3">
        <f>IFERROR(_xlfn.XLOOKUP(B1281,[5]Sheet1!$H$1:$H$65536,[5]Sheet1!$J$1:$J$65536),0)</f>
        <v>2460</v>
      </c>
      <c r="K1281" s="3">
        <f>IFERROR(_xlfn.XLOOKUP(B1281,[6]Sheet1!$H$1:$H$65536,[6]Sheet1!$J$1:$J$65536),0)</f>
        <v>3002</v>
      </c>
      <c r="L1281" s="3">
        <f>IFERROR(_xlfn.XLOOKUP(B1281,[7]Sheet1!$H$1:$H$65536,[7]Sheet1!$J$1:$J$65536),0)</f>
        <v>3548</v>
      </c>
      <c r="M1281" s="3">
        <f>IFERROR(_xlfn.XLOOKUP(B1281,[8]Sheet1!$H$1:$H$65536,[8]Sheet1!$J$1:$J$65536),0)</f>
        <v>913</v>
      </c>
      <c r="N1281" s="3">
        <f>IFERROR(_xlfn.XLOOKUP(B1281,[9]Sheet1!$H$1:$H$65536,[9]Sheet1!$J$1:$J$65536),0)</f>
        <v>1589</v>
      </c>
      <c r="O1281" s="3">
        <f>IFERROR(_xlfn.XLOOKUP(B1281,[10]Sheet1!$H$1:$H$65536,[10]Sheet1!$J$1:$J$65536),0)</f>
        <v>2196</v>
      </c>
      <c r="P1281" s="3">
        <f>IFERROR(_xlfn.XLOOKUP(B1281,[11]Sheet1!$H$1:$H$65536,[11]Sheet1!$J$1:$J$65536),0)</f>
        <v>2972</v>
      </c>
      <c r="Q1281" s="3">
        <f>IFERROR(_xlfn.XLOOKUP(B1281,[12]Sheet1!$H$1:$H$65536,[12]Sheet1!$J$1:$J$65536),0)</f>
        <v>3500</v>
      </c>
      <c r="R1281" s="3">
        <f>IFERROR(_xlfn.XLOOKUP(B1281,[13]Sheet1!$H$1:$H$65536,[13]Sheet1!$J$1:$J$65536),)</f>
        <v>4037</v>
      </c>
      <c r="S1281" s="3">
        <f>IFERROR(_xlfn.XLOOKUP(B1281,[14]Sheet1!$H$1:$H$65536,[14]Sheet1!$K$1:$K$65536),0)</f>
        <v>4742</v>
      </c>
      <c r="T1281" s="3">
        <f>IFERROR(_xlfn.XLOOKUP(B1281,[15]Sheet1!$H$1:$H$65536,[15]Sheet1!$J$1:$J$65536),0)</f>
        <v>5469</v>
      </c>
      <c r="U1281" s="3">
        <f>IFERROR(_xlfn.XLOOKUP(B1281,[16]Sheet1!$H$1:$H$65536,[16]Sheet1!$J$1:$J$65536),0)</f>
        <v>6204</v>
      </c>
      <c r="V1281" s="3">
        <f>IFERROR(_xlfn.XLOOKUP(B1281,[17]Sheet1!$H$1:$H$65536,[17]Sheet1!$J$1:$J$65536),0)</f>
        <v>6683</v>
      </c>
      <c r="W1281" s="3">
        <f>IFERROR(_xlfn.XLOOKUP(B1281,[18]Sheet1!$H$1:$H$65536,[18]Sheet1!$J$1:$J$65536),0)</f>
        <v>7205</v>
      </c>
      <c r="X1281" s="3">
        <f>IFERROR(_xlfn.XLOOKUP(B1281,[19]Sheet1!$H$1:$H$65536,[19]Sheet1!$J$1:$J$65536),0)</f>
        <v>2580</v>
      </c>
      <c r="Y1281" s="3">
        <f>IFERROR(_xlfn.XLOOKUP(B1281,[20]Sheet1!$H$1:$H$65536,[20]Sheet1!$J$1:$J$65536),0)</f>
        <v>3338</v>
      </c>
      <c r="Z1281" s="3">
        <f>IFERROR(_xlfn.XLOOKUP(B1281,[21]Sheet1!$H$1:$H$65536,[21]Sheet1!$J$1:$J$65536),0)</f>
        <v>4153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</row>
    <row r="1282" spans="1:47" x14ac:dyDescent="0.3">
      <c r="A1282" s="2" t="str">
        <f t="shared" si="19"/>
        <v>P1</v>
      </c>
      <c r="B1282" s="1" t="s">
        <v>1802</v>
      </c>
      <c r="C1282" s="23" t="str">
        <f>_xlfn.XLOOKUP(B1282,IP구분!A:A,IP구분!C:C)</f>
        <v>뽀로로</v>
      </c>
      <c r="D1282" s="1" t="s">
        <v>1803</v>
      </c>
      <c r="E1282" s="7">
        <f>IFERROR(_xlfn.XLOOKUP(B1282,단가!A:A,단가!C:C),0)</f>
        <v>1167</v>
      </c>
      <c r="F1282" s="3">
        <f>IFERROR(_xlfn.XLOOKUP(B1282,'[1]2609 재고'!$I$1:$I$65536,'[1]2609 재고'!$K$1:$K$65536),0)</f>
        <v>4197</v>
      </c>
      <c r="G1282" s="3">
        <f>IFERROR(_xlfn.XLOOKUP(B1282,[2]Sheet1!$H$1:$H$65536,[2]Sheet1!$K$1:$K$65536),0)</f>
        <v>4911</v>
      </c>
      <c r="H1282" s="3">
        <f>IFERROR(_xlfn.XLOOKUP(B1282,[3]Sheet1!$H$1:$H$65536,[3]Sheet1!$J$1:$J$65536),0)</f>
        <v>5577</v>
      </c>
      <c r="I1282" s="3">
        <f>IFERROR(_xlfn.XLOOKUP(B1282,[4]Sheet1!$H$1:$H$65536,[4]Sheet1!$J$1:$J$65536),0)</f>
        <v>1593</v>
      </c>
      <c r="J1282" s="3">
        <f>IFERROR(_xlfn.XLOOKUP(B1282,[5]Sheet1!$H$1:$H$65536,[5]Sheet1!$J$1:$J$65536),0)</f>
        <v>2254</v>
      </c>
      <c r="K1282" s="3">
        <f>IFERROR(_xlfn.XLOOKUP(B1282,[6]Sheet1!$H$1:$H$65536,[6]Sheet1!$J$1:$J$65536),0)</f>
        <v>2935</v>
      </c>
      <c r="L1282" s="3">
        <f>IFERROR(_xlfn.XLOOKUP(B1282,[7]Sheet1!$H$1:$H$65536,[7]Sheet1!$J$1:$J$65536),0)</f>
        <v>4038</v>
      </c>
      <c r="M1282" s="3">
        <f>IFERROR(_xlfn.XLOOKUP(B1282,[8]Sheet1!$H$1:$H$65536,[8]Sheet1!$J$1:$J$65536),0)</f>
        <v>4918</v>
      </c>
      <c r="N1282" s="3">
        <f>IFERROR(_xlfn.XLOOKUP(B1282,[9]Sheet1!$H$1:$H$65536,[9]Sheet1!$J$1:$J$65536),0)</f>
        <v>520</v>
      </c>
      <c r="O1282" s="3">
        <f>IFERROR(_xlfn.XLOOKUP(B1282,[10]Sheet1!$H$1:$H$65536,[10]Sheet1!$J$1:$J$65536),0)</f>
        <v>1441</v>
      </c>
      <c r="P1282" s="3">
        <f>IFERROR(_xlfn.XLOOKUP(B1282,[11]Sheet1!$H$1:$H$65536,[11]Sheet1!$J$1:$J$65536),0)</f>
        <v>2519</v>
      </c>
      <c r="Q1282" s="3">
        <f>IFERROR(_xlfn.XLOOKUP(B1282,[12]Sheet1!$H$1:$H$65536,[12]Sheet1!$J$1:$J$65536),0)</f>
        <v>3264</v>
      </c>
      <c r="R1282" s="3">
        <f>IFERROR(_xlfn.XLOOKUP(B1282,[13]Sheet1!$H$1:$H$65536,[13]Sheet1!$J$1:$J$65536),)</f>
        <v>3776</v>
      </c>
      <c r="S1282" s="3">
        <f>IFERROR(_xlfn.XLOOKUP(B1282,[14]Sheet1!$H$1:$H$65536,[14]Sheet1!$K$1:$K$65536),0)</f>
        <v>1620</v>
      </c>
      <c r="T1282" s="3">
        <f>IFERROR(_xlfn.XLOOKUP(B1282,[15]Sheet1!$H$1:$H$65536,[15]Sheet1!$J$1:$J$65536),0)</f>
        <v>2400</v>
      </c>
      <c r="U1282" s="3">
        <f>IFERROR(_xlfn.XLOOKUP(B1282,[16]Sheet1!$H$1:$H$65536,[16]Sheet1!$J$1:$J$65536),0)</f>
        <v>3207</v>
      </c>
      <c r="V1282" s="3">
        <f>IFERROR(_xlfn.XLOOKUP(B1282,[17]Sheet1!$H$1:$H$65536,[17]Sheet1!$J$1:$J$65536),0)</f>
        <v>3731</v>
      </c>
      <c r="W1282" s="3">
        <f>IFERROR(_xlfn.XLOOKUP(B1282,[18]Sheet1!$H$1:$H$65536,[18]Sheet1!$J$1:$J$65536),0)</f>
        <v>4448</v>
      </c>
      <c r="X1282" s="3">
        <f>IFERROR(_xlfn.XLOOKUP(B1282,[19]Sheet1!$H$1:$H$65536,[19]Sheet1!$J$1:$J$65536),0)</f>
        <v>5387</v>
      </c>
      <c r="Y1282" s="3">
        <f>IFERROR(_xlfn.XLOOKUP(B1282,[20]Sheet1!$H$1:$H$65536,[20]Sheet1!$J$1:$J$65536),0)</f>
        <v>1623</v>
      </c>
      <c r="Z1282" s="3">
        <f>IFERROR(_xlfn.XLOOKUP(B1282,[21]Sheet1!$H$1:$H$65536,[21]Sheet1!$J$1:$J$65536),0)</f>
        <v>2726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</row>
    <row r="1283" spans="1:47" x14ac:dyDescent="0.3">
      <c r="A1283" s="2" t="str">
        <f t="shared" ref="A1283:A1346" si="20">MID(B1283,3,2)</f>
        <v>P1</v>
      </c>
      <c r="B1283" s="1" t="s">
        <v>1804</v>
      </c>
      <c r="C1283" s="23" t="str">
        <f>_xlfn.XLOOKUP(B1283,IP구분!A:A,IP구분!C:C)</f>
        <v>뽀로로</v>
      </c>
      <c r="D1283" s="1" t="s">
        <v>1805</v>
      </c>
      <c r="E1283" s="7">
        <f>IFERROR(_xlfn.XLOOKUP(B1283,단가!A:A,단가!C:C),0)</f>
        <v>737</v>
      </c>
      <c r="F1283" s="3">
        <f>IFERROR(_xlfn.XLOOKUP(B1283,'[1]2609 재고'!$I$1:$I$65536,'[1]2609 재고'!$K$1:$K$65536),0)</f>
        <v>739</v>
      </c>
      <c r="G1283" s="3">
        <f>IFERROR(_xlfn.XLOOKUP(B1283,[2]Sheet1!$H$1:$H$65536,[2]Sheet1!$K$1:$K$65536),0)</f>
        <v>1521</v>
      </c>
      <c r="H1283" s="3">
        <f>IFERROR(_xlfn.XLOOKUP(B1283,[3]Sheet1!$H$1:$H$65536,[3]Sheet1!$J$1:$J$65536),0)</f>
        <v>2265</v>
      </c>
      <c r="I1283" s="3">
        <f>IFERROR(_xlfn.XLOOKUP(B1283,[4]Sheet1!$H$1:$H$65536,[4]Sheet1!$J$1:$J$65536),0)</f>
        <v>3381</v>
      </c>
      <c r="J1283" s="3">
        <f>IFERROR(_xlfn.XLOOKUP(B1283,[5]Sheet1!$H$1:$H$65536,[5]Sheet1!$J$1:$J$65536),0)</f>
        <v>4005</v>
      </c>
      <c r="K1283" s="3">
        <f>IFERROR(_xlfn.XLOOKUP(B1283,[6]Sheet1!$H$1:$H$65536,[6]Sheet1!$J$1:$J$65536),0)</f>
        <v>4643</v>
      </c>
      <c r="L1283" s="3">
        <f>IFERROR(_xlfn.XLOOKUP(B1283,[7]Sheet1!$H$1:$H$65536,[7]Sheet1!$J$1:$J$65536),0)</f>
        <v>5521</v>
      </c>
      <c r="M1283" s="3">
        <f>IFERROR(_xlfn.XLOOKUP(B1283,[8]Sheet1!$H$1:$H$65536,[8]Sheet1!$J$1:$J$65536),0)</f>
        <v>1646</v>
      </c>
      <c r="N1283" s="3">
        <f>IFERROR(_xlfn.XLOOKUP(B1283,[9]Sheet1!$H$1:$H$65536,[9]Sheet1!$J$1:$J$65536),0)</f>
        <v>2539</v>
      </c>
      <c r="O1283" s="3">
        <f>IFERROR(_xlfn.XLOOKUP(B1283,[10]Sheet1!$H$1:$H$65536,[10]Sheet1!$J$1:$J$65536),0)</f>
        <v>3712</v>
      </c>
      <c r="P1283" s="3">
        <f>IFERROR(_xlfn.XLOOKUP(B1283,[11]Sheet1!$H$1:$H$65536,[11]Sheet1!$J$1:$J$65536),0)</f>
        <v>4891</v>
      </c>
      <c r="Q1283" s="3">
        <f>IFERROR(_xlfn.XLOOKUP(B1283,[12]Sheet1!$H$1:$H$65536,[12]Sheet1!$J$1:$J$65536),0)</f>
        <v>396</v>
      </c>
      <c r="R1283" s="3">
        <f>IFERROR(_xlfn.XLOOKUP(B1283,[13]Sheet1!$H$1:$H$65536,[13]Sheet1!$J$1:$J$65536),)</f>
        <v>852</v>
      </c>
      <c r="S1283" s="3">
        <f>IFERROR(_xlfn.XLOOKUP(B1283,[14]Sheet1!$H$1:$H$65536,[14]Sheet1!$K$1:$K$65536),0)</f>
        <v>1957</v>
      </c>
      <c r="T1283" s="3">
        <f>IFERROR(_xlfn.XLOOKUP(B1283,[15]Sheet1!$H$1:$H$65536,[15]Sheet1!$J$1:$J$65536),0)</f>
        <v>2907</v>
      </c>
      <c r="U1283" s="3">
        <f>IFERROR(_xlfn.XLOOKUP(B1283,[16]Sheet1!$H$1:$H$65536,[16]Sheet1!$J$1:$J$65536),0)</f>
        <v>3804</v>
      </c>
      <c r="V1283" s="3">
        <f>IFERROR(_xlfn.XLOOKUP(B1283,[17]Sheet1!$H$1:$H$65536,[17]Sheet1!$J$1:$J$65536),0)</f>
        <v>4222</v>
      </c>
      <c r="W1283" s="3">
        <f>IFERROR(_xlfn.XLOOKUP(B1283,[18]Sheet1!$H$1:$H$65536,[18]Sheet1!$J$1:$J$65536),0)</f>
        <v>4660</v>
      </c>
      <c r="X1283" s="3">
        <f>IFERROR(_xlfn.XLOOKUP(B1283,[19]Sheet1!$H$1:$H$65536,[19]Sheet1!$J$1:$J$65536),0)</f>
        <v>1139</v>
      </c>
      <c r="Y1283" s="3">
        <f>IFERROR(_xlfn.XLOOKUP(B1283,[20]Sheet1!$H$1:$H$65536,[20]Sheet1!$J$1:$J$65536),0)</f>
        <v>2469</v>
      </c>
      <c r="Z1283" s="3">
        <f>IFERROR(_xlfn.XLOOKUP(B1283,[21]Sheet1!$H$1:$H$65536,[21]Sheet1!$J$1:$J$65536),0)</f>
        <v>3427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</row>
    <row r="1284" spans="1:47" x14ac:dyDescent="0.3">
      <c r="A1284" s="2" t="str">
        <f t="shared" si="20"/>
        <v>P1</v>
      </c>
      <c r="B1284" s="1" t="s">
        <v>1806</v>
      </c>
      <c r="C1284" s="23" t="str">
        <f>_xlfn.XLOOKUP(B1284,IP구분!A:A,IP구분!C:C)</f>
        <v>뽀로로</v>
      </c>
      <c r="D1284" s="1" t="s">
        <v>1807</v>
      </c>
      <c r="E1284" s="7">
        <f>IFERROR(_xlfn.XLOOKUP(B1284,단가!A:A,단가!C:C),0)</f>
        <v>6979</v>
      </c>
      <c r="F1284" s="3">
        <f>IFERROR(_xlfn.XLOOKUP(B1284,'[1]2609 재고'!$I$1:$I$65536,'[1]2609 재고'!$K$1:$K$65536),0)</f>
        <v>3251</v>
      </c>
      <c r="G1284" s="3">
        <f>IFERROR(_xlfn.XLOOKUP(B1284,[2]Sheet1!$H$1:$H$65536,[2]Sheet1!$K$1:$K$65536),0)</f>
        <v>3490</v>
      </c>
      <c r="H1284" s="3">
        <f>IFERROR(_xlfn.XLOOKUP(B1284,[3]Sheet1!$H$1:$H$65536,[3]Sheet1!$J$1:$J$65536),0)</f>
        <v>3701</v>
      </c>
      <c r="I1284" s="3">
        <f>IFERROR(_xlfn.XLOOKUP(B1284,[4]Sheet1!$H$1:$H$65536,[4]Sheet1!$J$1:$J$65536),0)</f>
        <v>4009</v>
      </c>
      <c r="J1284" s="3">
        <f>IFERROR(_xlfn.XLOOKUP(B1284,[5]Sheet1!$H$1:$H$65536,[5]Sheet1!$J$1:$J$65536),0)</f>
        <v>4118</v>
      </c>
      <c r="K1284" s="3">
        <f>IFERROR(_xlfn.XLOOKUP(B1284,[6]Sheet1!$H$1:$H$65536,[6]Sheet1!$J$1:$J$65536),0)</f>
        <v>4406</v>
      </c>
      <c r="L1284" s="3">
        <f>IFERROR(_xlfn.XLOOKUP(B1284,[7]Sheet1!$H$1:$H$65536,[7]Sheet1!$J$1:$J$65536),0)</f>
        <v>4709</v>
      </c>
      <c r="M1284" s="3">
        <f>IFERROR(_xlfn.XLOOKUP(B1284,[8]Sheet1!$H$1:$H$65536,[8]Sheet1!$J$1:$J$65536),0)</f>
        <v>5075</v>
      </c>
      <c r="N1284" s="3">
        <f>IFERROR(_xlfn.XLOOKUP(B1284,[9]Sheet1!$H$1:$H$65536,[9]Sheet1!$J$1:$J$65536),0)</f>
        <v>270</v>
      </c>
      <c r="O1284" s="3">
        <f>IFERROR(_xlfn.XLOOKUP(B1284,[10]Sheet1!$H$1:$H$65536,[10]Sheet1!$J$1:$J$65536),0)</f>
        <v>771</v>
      </c>
      <c r="P1284" s="3">
        <f>IFERROR(_xlfn.XLOOKUP(B1284,[11]Sheet1!$H$1:$H$65536,[11]Sheet1!$J$1:$J$65536),0)</f>
        <v>1368</v>
      </c>
      <c r="Q1284" s="3">
        <f>IFERROR(_xlfn.XLOOKUP(B1284,[12]Sheet1!$H$1:$H$65536,[12]Sheet1!$J$1:$J$65536),0)</f>
        <v>1762</v>
      </c>
      <c r="R1284" s="3">
        <f>IFERROR(_xlfn.XLOOKUP(B1284,[13]Sheet1!$H$1:$H$65536,[13]Sheet1!$J$1:$J$65536),)</f>
        <v>1982</v>
      </c>
      <c r="S1284" s="3">
        <f>IFERROR(_xlfn.XLOOKUP(B1284,[14]Sheet1!$H$1:$H$65536,[14]Sheet1!$K$1:$K$65536),0)</f>
        <v>2429</v>
      </c>
      <c r="T1284" s="3">
        <f>IFERROR(_xlfn.XLOOKUP(B1284,[15]Sheet1!$H$1:$H$65536,[15]Sheet1!$J$1:$J$65536),0)</f>
        <v>2748</v>
      </c>
      <c r="U1284" s="3">
        <f>IFERROR(_xlfn.XLOOKUP(B1284,[16]Sheet1!$H$1:$H$65536,[16]Sheet1!$J$1:$J$65536),0)</f>
        <v>3170</v>
      </c>
      <c r="V1284" s="3">
        <f>IFERROR(_xlfn.XLOOKUP(B1284,[17]Sheet1!$H$1:$H$65536,[17]Sheet1!$J$1:$J$65536),0)</f>
        <v>3352</v>
      </c>
      <c r="W1284" s="3">
        <f>IFERROR(_xlfn.XLOOKUP(B1284,[18]Sheet1!$H$1:$H$65536,[18]Sheet1!$J$1:$J$65536),0)</f>
        <v>3656</v>
      </c>
      <c r="X1284" s="3">
        <f>IFERROR(_xlfn.XLOOKUP(B1284,[19]Sheet1!$H$1:$H$65536,[19]Sheet1!$J$1:$J$65536),0)</f>
        <v>4122</v>
      </c>
      <c r="Y1284" s="3">
        <f>IFERROR(_xlfn.XLOOKUP(B1284,[20]Sheet1!$H$1:$H$65536,[20]Sheet1!$J$1:$J$65536),0)</f>
        <v>4492</v>
      </c>
      <c r="Z1284" s="3">
        <f>IFERROR(_xlfn.XLOOKUP(B1284,[21]Sheet1!$H$1:$H$65536,[21]Sheet1!$J$1:$J$65536),0)</f>
        <v>4969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</row>
    <row r="1285" spans="1:47" x14ac:dyDescent="0.3">
      <c r="A1285" s="2" t="str">
        <f t="shared" si="20"/>
        <v>X2</v>
      </c>
      <c r="B1285" s="1" t="s">
        <v>2739</v>
      </c>
      <c r="C1285" s="23" t="str">
        <f>_xlfn.XLOOKUP(B1285,IP구분!A:A,IP구분!C:C)</f>
        <v>뽀로로</v>
      </c>
      <c r="D1285" s="1" t="s">
        <v>2740</v>
      </c>
      <c r="E1285" s="7" t="str">
        <f>IFERROR(_xlfn.XLOOKUP(B1285,단가!A:A,단가!C:C),0)</f>
        <v xml:space="preserve">                     -</v>
      </c>
      <c r="F1285" s="3">
        <f>IFERROR(_xlfn.XLOOKUP(B1285,'[1]2609 재고'!$I$1:$I$65536,'[1]2609 재고'!$K$1:$K$65536),0)</f>
        <v>0</v>
      </c>
      <c r="G1285" s="3">
        <f>IFERROR(_xlfn.XLOOKUP(B1285,[2]Sheet1!$H$1:$H$65536,[2]Sheet1!$K$1:$K$65536),0)</f>
        <v>0</v>
      </c>
      <c r="H1285" s="3">
        <f>IFERROR(_xlfn.XLOOKUP(B1285,[3]Sheet1!$H$1:$H$65536,[3]Sheet1!$J$1:$J$65536),0)</f>
        <v>0</v>
      </c>
      <c r="I1285" s="3">
        <f>IFERROR(_xlfn.XLOOKUP(B1285,[4]Sheet1!$H$1:$H$65536,[4]Sheet1!$J$1:$J$65536),0)</f>
        <v>0</v>
      </c>
      <c r="J1285" s="3">
        <f>IFERROR(_xlfn.XLOOKUP(B1285,[5]Sheet1!$H$1:$H$65536,[5]Sheet1!$J$1:$J$65536),0)</f>
        <v>0</v>
      </c>
      <c r="K1285" s="3">
        <f>IFERROR(_xlfn.XLOOKUP(B1285,[6]Sheet1!$H$1:$H$65536,[6]Sheet1!$J$1:$J$65536),0)</f>
        <v>0</v>
      </c>
      <c r="L1285" s="3">
        <f>IFERROR(_xlfn.XLOOKUP(B1285,[7]Sheet1!$H$1:$H$65536,[7]Sheet1!$J$1:$J$65536),0)</f>
        <v>0</v>
      </c>
      <c r="M1285" s="3">
        <f>IFERROR(_xlfn.XLOOKUP(B1285,[8]Sheet1!$H$1:$H$65536,[8]Sheet1!$J$1:$J$65536),0)</f>
        <v>0</v>
      </c>
      <c r="N1285" s="3">
        <f>IFERROR(_xlfn.XLOOKUP(B1285,[9]Sheet1!$H$1:$H$65536,[9]Sheet1!$J$1:$J$65536),0)</f>
        <v>0</v>
      </c>
      <c r="O1285" s="3">
        <f>IFERROR(_xlfn.XLOOKUP(B1285,[10]Sheet1!$H$1:$H$65536,[10]Sheet1!$J$1:$J$65536),0)</f>
        <v>0</v>
      </c>
      <c r="P1285" s="3">
        <f>IFERROR(_xlfn.XLOOKUP(B1285,[11]Sheet1!$H$1:$H$65536,[11]Sheet1!$J$1:$J$65536),0)</f>
        <v>0</v>
      </c>
      <c r="Q1285" s="3">
        <f>IFERROR(_xlfn.XLOOKUP(B1285,[12]Sheet1!$H$1:$H$65536,[12]Sheet1!$J$1:$J$65536),0)</f>
        <v>0</v>
      </c>
      <c r="R1285" s="3">
        <f>IFERROR(_xlfn.XLOOKUP(B1285,[13]Sheet1!$H$1:$H$65536,[13]Sheet1!$J$1:$J$65536),)</f>
        <v>0</v>
      </c>
      <c r="S1285" s="3">
        <f>IFERROR(_xlfn.XLOOKUP(B1285,[14]Sheet1!$H$1:$H$65536,[14]Sheet1!$K$1:$K$65536),0)</f>
        <v>0</v>
      </c>
      <c r="T1285" s="3">
        <f>IFERROR(_xlfn.XLOOKUP(B1285,[15]Sheet1!$H$1:$H$65536,[15]Sheet1!$J$1:$J$65536),0)</f>
        <v>0</v>
      </c>
      <c r="U1285" s="3">
        <f>IFERROR(_xlfn.XLOOKUP(B1285,[16]Sheet1!$H$1:$H$65536,[16]Sheet1!$J$1:$J$65536),0)</f>
        <v>0</v>
      </c>
      <c r="V1285" s="3">
        <f>IFERROR(_xlfn.XLOOKUP(B1285,[17]Sheet1!$H$1:$H$65536,[17]Sheet1!$J$1:$J$65536),0)</f>
        <v>0</v>
      </c>
      <c r="W1285" s="3">
        <f>IFERROR(_xlfn.XLOOKUP(B1285,[18]Sheet1!$H$1:$H$65536,[18]Sheet1!$J$1:$J$65536),0)</f>
        <v>0</v>
      </c>
      <c r="X1285" s="3">
        <f>IFERROR(_xlfn.XLOOKUP(B1285,[19]Sheet1!$H$1:$H$65536,[19]Sheet1!$J$1:$J$65536),0)</f>
        <v>0</v>
      </c>
      <c r="Y1285" s="3">
        <f>IFERROR(_xlfn.XLOOKUP(B1285,[20]Sheet1!$H$1:$H$65536,[20]Sheet1!$J$1:$J$65536),0)</f>
        <v>0</v>
      </c>
      <c r="Z1285" s="3">
        <f>IFERROR(_xlfn.XLOOKUP(B1285,[21]Sheet1!$H$1:$H$65536,[21]Sheet1!$J$1:$J$65536),0)</f>
        <v>0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</row>
    <row r="1286" spans="1:47" x14ac:dyDescent="0.3">
      <c r="A1286" s="2" t="str">
        <f t="shared" si="20"/>
        <v>X2</v>
      </c>
      <c r="B1286" s="1" t="s">
        <v>4072</v>
      </c>
      <c r="C1286" s="23" t="str">
        <f>_xlfn.XLOOKUP(B1286,IP구분!A:A,IP구분!C:C)</f>
        <v>뽀로로</v>
      </c>
      <c r="D1286" s="1" t="s">
        <v>4073</v>
      </c>
      <c r="E1286" s="7" t="str">
        <f>IFERROR(_xlfn.XLOOKUP(B1286,단가!A:A,단가!C:C),0)</f>
        <v xml:space="preserve">                     -</v>
      </c>
      <c r="F1286" s="3">
        <f>IFERROR(_xlfn.XLOOKUP(B1286,'[1]2609 재고'!$I$1:$I$65536,'[1]2609 재고'!$K$1:$K$65536),0)</f>
        <v>0</v>
      </c>
      <c r="G1286" s="3">
        <f>IFERROR(_xlfn.XLOOKUP(B1286,[2]Sheet1!$H$1:$H$65536,[2]Sheet1!$K$1:$K$65536),0)</f>
        <v>0</v>
      </c>
      <c r="H1286" s="3">
        <f>IFERROR(_xlfn.XLOOKUP(B1286,[3]Sheet1!$H$1:$H$65536,[3]Sheet1!$J$1:$J$65536),0)</f>
        <v>0</v>
      </c>
      <c r="I1286" s="3">
        <f>IFERROR(_xlfn.XLOOKUP(B1286,[4]Sheet1!$H$1:$H$65536,[4]Sheet1!$J$1:$J$65536),0)</f>
        <v>0</v>
      </c>
      <c r="J1286" s="3">
        <f>IFERROR(_xlfn.XLOOKUP(B1286,[5]Sheet1!$H$1:$H$65536,[5]Sheet1!$J$1:$J$65536),0)</f>
        <v>0</v>
      </c>
      <c r="K1286" s="3">
        <f>IFERROR(_xlfn.XLOOKUP(B1286,[6]Sheet1!$H$1:$H$65536,[6]Sheet1!$J$1:$J$65536),0)</f>
        <v>0</v>
      </c>
      <c r="L1286" s="3">
        <f>IFERROR(_xlfn.XLOOKUP(B1286,[7]Sheet1!$H$1:$H$65536,[7]Sheet1!$J$1:$J$65536),0)</f>
        <v>0</v>
      </c>
      <c r="M1286" s="3">
        <f>IFERROR(_xlfn.XLOOKUP(B1286,[8]Sheet1!$H$1:$H$65536,[8]Sheet1!$J$1:$J$65536),0)</f>
        <v>6</v>
      </c>
      <c r="N1286" s="3">
        <f>IFERROR(_xlfn.XLOOKUP(B1286,[9]Sheet1!$H$1:$H$65536,[9]Sheet1!$J$1:$J$65536),0)</f>
        <v>0</v>
      </c>
      <c r="O1286" s="3">
        <f>IFERROR(_xlfn.XLOOKUP(B1286,[10]Sheet1!$H$1:$H$65536,[10]Sheet1!$J$1:$J$65536),0)</f>
        <v>0</v>
      </c>
      <c r="P1286" s="3">
        <f>IFERROR(_xlfn.XLOOKUP(B1286,[11]Sheet1!$H$1:$H$65536,[11]Sheet1!$J$1:$J$65536),0)</f>
        <v>0</v>
      </c>
      <c r="Q1286" s="3">
        <f>IFERROR(_xlfn.XLOOKUP(B1286,[12]Sheet1!$H$1:$H$65536,[12]Sheet1!$J$1:$J$65536),0)</f>
        <v>0</v>
      </c>
      <c r="R1286" s="3">
        <f>IFERROR(_xlfn.XLOOKUP(B1286,[13]Sheet1!$H$1:$H$65536,[13]Sheet1!$J$1:$J$65536),)</f>
        <v>0</v>
      </c>
      <c r="S1286" s="3">
        <f>IFERROR(_xlfn.XLOOKUP(B1286,[14]Sheet1!$H$1:$H$65536,[14]Sheet1!$K$1:$K$65536),0)</f>
        <v>0</v>
      </c>
      <c r="T1286" s="3">
        <f>IFERROR(_xlfn.XLOOKUP(B1286,[15]Sheet1!$H$1:$H$65536,[15]Sheet1!$J$1:$J$65536),0)</f>
        <v>0</v>
      </c>
      <c r="U1286" s="3">
        <f>IFERROR(_xlfn.XLOOKUP(B1286,[16]Sheet1!$H$1:$H$65536,[16]Sheet1!$J$1:$J$65536),0)</f>
        <v>0</v>
      </c>
      <c r="V1286" s="3">
        <f>IFERROR(_xlfn.XLOOKUP(B1286,[17]Sheet1!$H$1:$H$65536,[17]Sheet1!$J$1:$J$65536),0)</f>
        <v>0</v>
      </c>
      <c r="W1286" s="3">
        <f>IFERROR(_xlfn.XLOOKUP(B1286,[18]Sheet1!$H$1:$H$65536,[18]Sheet1!$J$1:$J$65536),0)</f>
        <v>0</v>
      </c>
      <c r="X1286" s="3">
        <f>IFERROR(_xlfn.XLOOKUP(B1286,[19]Sheet1!$H$1:$H$65536,[19]Sheet1!$J$1:$J$65536),0)</f>
        <v>0</v>
      </c>
      <c r="Y1286" s="3">
        <f>IFERROR(_xlfn.XLOOKUP(B1286,[20]Sheet1!$H$1:$H$65536,[20]Sheet1!$J$1:$J$65536),0)</f>
        <v>0</v>
      </c>
      <c r="Z1286" s="3">
        <f>IFERROR(_xlfn.XLOOKUP(B1286,[21]Sheet1!$H$1:$H$65536,[21]Sheet1!$J$1:$J$65536),0)</f>
        <v>0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</row>
    <row r="1287" spans="1:47" x14ac:dyDescent="0.3">
      <c r="A1287" s="2" t="str">
        <f t="shared" si="20"/>
        <v>S1</v>
      </c>
      <c r="B1287" s="1" t="s">
        <v>5686</v>
      </c>
      <c r="C1287" s="23" t="str">
        <f>_xlfn.XLOOKUP(B1287,IP구분!A:A,IP구분!C:C)</f>
        <v>꼬마마법사 레미</v>
      </c>
      <c r="D1287" s="1" t="s">
        <v>5687</v>
      </c>
      <c r="E1287" s="7" t="str">
        <f>IFERROR(_xlfn.XLOOKUP(B1287,단가!A:A,단가!C:C),0)</f>
        <v xml:space="preserve">                     -</v>
      </c>
      <c r="F1287" s="3">
        <f>IFERROR(_xlfn.XLOOKUP(B1287,'[1]2609 재고'!$I$1:$I$65536,'[1]2609 재고'!$K$1:$K$65536),0)</f>
        <v>0</v>
      </c>
      <c r="G1287" s="3">
        <f>IFERROR(_xlfn.XLOOKUP(B1287,[2]Sheet1!$H$1:$H$65536,[2]Sheet1!$K$1:$K$65536),0)</f>
        <v>0</v>
      </c>
      <c r="H1287" s="3">
        <f>IFERROR(_xlfn.XLOOKUP(B1287,[3]Sheet1!$H$1:$H$65536,[3]Sheet1!$J$1:$J$65536),0)</f>
        <v>0</v>
      </c>
      <c r="I1287" s="3">
        <f>IFERROR(_xlfn.XLOOKUP(B1287,[4]Sheet1!$H$1:$H$65536,[4]Sheet1!$J$1:$J$65536),0)</f>
        <v>0</v>
      </c>
      <c r="J1287" s="3">
        <f>IFERROR(_xlfn.XLOOKUP(B1287,[5]Sheet1!$H$1:$H$65536,[5]Sheet1!$J$1:$J$65536),0)</f>
        <v>0</v>
      </c>
      <c r="K1287" s="3">
        <f>IFERROR(_xlfn.XLOOKUP(B1287,[6]Sheet1!$H$1:$H$65536,[6]Sheet1!$J$1:$J$65536),0)</f>
        <v>0</v>
      </c>
      <c r="L1287" s="3">
        <f>IFERROR(_xlfn.XLOOKUP(B1287,[7]Sheet1!$H$1:$H$65536,[7]Sheet1!$J$1:$J$65536),0)</f>
        <v>0</v>
      </c>
      <c r="M1287" s="3">
        <f>IFERROR(_xlfn.XLOOKUP(B1287,[8]Sheet1!$H$1:$H$65536,[8]Sheet1!$J$1:$J$65536),0)</f>
        <v>0</v>
      </c>
      <c r="N1287" s="3">
        <f>IFERROR(_xlfn.XLOOKUP(B1287,[9]Sheet1!$H$1:$H$65536,[9]Sheet1!$J$1:$J$65536),0)</f>
        <v>0</v>
      </c>
      <c r="O1287" s="3">
        <f>IFERROR(_xlfn.XLOOKUP(B1287,[10]Sheet1!$H$1:$H$65536,[10]Sheet1!$J$1:$J$65536),0)</f>
        <v>0</v>
      </c>
      <c r="P1287" s="3">
        <f>IFERROR(_xlfn.XLOOKUP(B1287,[11]Sheet1!$H$1:$H$65536,[11]Sheet1!$J$1:$J$65536),0)</f>
        <v>0</v>
      </c>
      <c r="Q1287" s="3">
        <f>IFERROR(_xlfn.XLOOKUP(B1287,[12]Sheet1!$H$1:$H$65536,[12]Sheet1!$J$1:$J$65536),0)</f>
        <v>0</v>
      </c>
      <c r="R1287" s="3">
        <f>IFERROR(_xlfn.XLOOKUP(B1287,[13]Sheet1!$H$1:$H$65536,[13]Sheet1!$J$1:$J$65536),)</f>
        <v>0</v>
      </c>
      <c r="S1287" s="3">
        <f>IFERROR(_xlfn.XLOOKUP(B1287,[14]Sheet1!$H$1:$H$65536,[14]Sheet1!$K$1:$K$65536),0)</f>
        <v>0</v>
      </c>
      <c r="T1287" s="3">
        <f>IFERROR(_xlfn.XLOOKUP(B1287,[15]Sheet1!$H$1:$H$65536,[15]Sheet1!$J$1:$J$65536),0)</f>
        <v>0</v>
      </c>
      <c r="U1287" s="3">
        <f>IFERROR(_xlfn.XLOOKUP(B1287,[16]Sheet1!$H$1:$H$65536,[16]Sheet1!$J$1:$J$65536),0)</f>
        <v>0</v>
      </c>
      <c r="V1287" s="3">
        <f>IFERROR(_xlfn.XLOOKUP(B1287,[17]Sheet1!$H$1:$H$65536,[17]Sheet1!$J$1:$J$65536),0)</f>
        <v>0</v>
      </c>
      <c r="W1287" s="3">
        <f>IFERROR(_xlfn.XLOOKUP(B1287,[18]Sheet1!$H$1:$H$65536,[18]Sheet1!$J$1:$J$65536),0)</f>
        <v>0</v>
      </c>
      <c r="X1287" s="3">
        <f>IFERROR(_xlfn.XLOOKUP(B1287,[19]Sheet1!$H$1:$H$65536,[19]Sheet1!$J$1:$J$65536),0)</f>
        <v>0</v>
      </c>
      <c r="Y1287" s="3">
        <f>IFERROR(_xlfn.XLOOKUP(B1287,[20]Sheet1!$H$1:$H$65536,[20]Sheet1!$J$1:$J$65536),0)</f>
        <v>0</v>
      </c>
      <c r="Z1287" s="3">
        <f>IFERROR(_xlfn.XLOOKUP(B1287,[21]Sheet1!$H$1:$H$65536,[21]Sheet1!$J$1:$J$65536),0)</f>
        <v>0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</row>
    <row r="1288" spans="1:47" x14ac:dyDescent="0.3">
      <c r="A1288" s="2" t="str">
        <f t="shared" si="20"/>
        <v>S1</v>
      </c>
      <c r="B1288" s="1" t="s">
        <v>5688</v>
      </c>
      <c r="C1288" s="23" t="str">
        <f>_xlfn.XLOOKUP(B1288,IP구분!A:A,IP구분!C:C)</f>
        <v>꼬마마법사 레미</v>
      </c>
      <c r="D1288" s="1" t="s">
        <v>5689</v>
      </c>
      <c r="E1288" s="7" t="str">
        <f>IFERROR(_xlfn.XLOOKUP(B1288,단가!A:A,단가!C:C),0)</f>
        <v xml:space="preserve">                     -</v>
      </c>
      <c r="F1288" s="3">
        <f>IFERROR(_xlfn.XLOOKUP(B1288,'[1]2609 재고'!$I$1:$I$65536,'[1]2609 재고'!$K$1:$K$65536),0)</f>
        <v>0</v>
      </c>
      <c r="G1288" s="3">
        <f>IFERROR(_xlfn.XLOOKUP(B1288,[2]Sheet1!$H$1:$H$65536,[2]Sheet1!$K$1:$K$65536),0)</f>
        <v>0</v>
      </c>
      <c r="H1288" s="3">
        <f>IFERROR(_xlfn.XLOOKUP(B1288,[3]Sheet1!$H$1:$H$65536,[3]Sheet1!$J$1:$J$65536),0)</f>
        <v>0</v>
      </c>
      <c r="I1288" s="3">
        <f>IFERROR(_xlfn.XLOOKUP(B1288,[4]Sheet1!$H$1:$H$65536,[4]Sheet1!$J$1:$J$65536),0)</f>
        <v>0</v>
      </c>
      <c r="J1288" s="3">
        <f>IFERROR(_xlfn.XLOOKUP(B1288,[5]Sheet1!$H$1:$H$65536,[5]Sheet1!$J$1:$J$65536),0)</f>
        <v>0</v>
      </c>
      <c r="K1288" s="3">
        <f>IFERROR(_xlfn.XLOOKUP(B1288,[6]Sheet1!$H$1:$H$65536,[6]Sheet1!$J$1:$J$65536),0)</f>
        <v>0</v>
      </c>
      <c r="L1288" s="3">
        <f>IFERROR(_xlfn.XLOOKUP(B1288,[7]Sheet1!$H$1:$H$65536,[7]Sheet1!$J$1:$J$65536),0)</f>
        <v>0</v>
      </c>
      <c r="M1288" s="3">
        <f>IFERROR(_xlfn.XLOOKUP(B1288,[8]Sheet1!$H$1:$H$65536,[8]Sheet1!$J$1:$J$65536),0)</f>
        <v>0</v>
      </c>
      <c r="N1288" s="3">
        <f>IFERROR(_xlfn.XLOOKUP(B1288,[9]Sheet1!$H$1:$H$65536,[9]Sheet1!$J$1:$J$65536),0)</f>
        <v>0</v>
      </c>
      <c r="O1288" s="3">
        <f>IFERROR(_xlfn.XLOOKUP(B1288,[10]Sheet1!$H$1:$H$65536,[10]Sheet1!$J$1:$J$65536),0)</f>
        <v>0</v>
      </c>
      <c r="P1288" s="3">
        <f>IFERROR(_xlfn.XLOOKUP(B1288,[11]Sheet1!$H$1:$H$65536,[11]Sheet1!$J$1:$J$65536),0)</f>
        <v>0</v>
      </c>
      <c r="Q1288" s="3">
        <f>IFERROR(_xlfn.XLOOKUP(B1288,[12]Sheet1!$H$1:$H$65536,[12]Sheet1!$J$1:$J$65536),0)</f>
        <v>0</v>
      </c>
      <c r="R1288" s="3">
        <f>IFERROR(_xlfn.XLOOKUP(B1288,[13]Sheet1!$H$1:$H$65536,[13]Sheet1!$J$1:$J$65536),)</f>
        <v>0</v>
      </c>
      <c r="S1288" s="3">
        <f>IFERROR(_xlfn.XLOOKUP(B1288,[14]Sheet1!$H$1:$H$65536,[14]Sheet1!$K$1:$K$65536),0)</f>
        <v>0</v>
      </c>
      <c r="T1288" s="3">
        <f>IFERROR(_xlfn.XLOOKUP(B1288,[15]Sheet1!$H$1:$H$65536,[15]Sheet1!$J$1:$J$65536),0)</f>
        <v>0</v>
      </c>
      <c r="U1288" s="3">
        <f>IFERROR(_xlfn.XLOOKUP(B1288,[16]Sheet1!$H$1:$H$65536,[16]Sheet1!$J$1:$J$65536),0)</f>
        <v>0</v>
      </c>
      <c r="V1288" s="3">
        <f>IFERROR(_xlfn.XLOOKUP(B1288,[17]Sheet1!$H$1:$H$65536,[17]Sheet1!$J$1:$J$65536),0)</f>
        <v>0</v>
      </c>
      <c r="W1288" s="3">
        <f>IFERROR(_xlfn.XLOOKUP(B1288,[18]Sheet1!$H$1:$H$65536,[18]Sheet1!$J$1:$J$65536),0)</f>
        <v>0</v>
      </c>
      <c r="X1288" s="3">
        <f>IFERROR(_xlfn.XLOOKUP(B1288,[19]Sheet1!$H$1:$H$65536,[19]Sheet1!$J$1:$J$65536),0)</f>
        <v>0</v>
      </c>
      <c r="Y1288" s="3">
        <f>IFERROR(_xlfn.XLOOKUP(B1288,[20]Sheet1!$H$1:$H$65536,[20]Sheet1!$J$1:$J$65536),0)</f>
        <v>0</v>
      </c>
      <c r="Z1288" s="3">
        <f>IFERROR(_xlfn.XLOOKUP(B1288,[21]Sheet1!$H$1:$H$65536,[21]Sheet1!$J$1:$J$65536),0)</f>
        <v>0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</row>
    <row r="1289" spans="1:47" x14ac:dyDescent="0.3">
      <c r="A1289" s="2" t="str">
        <f t="shared" si="20"/>
        <v>S1</v>
      </c>
      <c r="B1289" s="1" t="s">
        <v>5690</v>
      </c>
      <c r="C1289" s="23" t="str">
        <f>_xlfn.XLOOKUP(B1289,IP구분!A:A,IP구분!C:C)</f>
        <v>꼬마마법사 레미</v>
      </c>
      <c r="D1289" s="1" t="s">
        <v>5691</v>
      </c>
      <c r="E1289" s="7" t="str">
        <f>IFERROR(_xlfn.XLOOKUP(B1289,단가!A:A,단가!C:C),0)</f>
        <v xml:space="preserve">                     -</v>
      </c>
      <c r="F1289" s="3">
        <f>IFERROR(_xlfn.XLOOKUP(B1289,'[1]2609 재고'!$I$1:$I$65536,'[1]2609 재고'!$K$1:$K$65536),0)</f>
        <v>0</v>
      </c>
      <c r="G1289" s="3">
        <f>IFERROR(_xlfn.XLOOKUP(B1289,[2]Sheet1!$H$1:$H$65536,[2]Sheet1!$K$1:$K$65536),0)</f>
        <v>0</v>
      </c>
      <c r="H1289" s="3">
        <f>IFERROR(_xlfn.XLOOKUP(B1289,[3]Sheet1!$H$1:$H$65536,[3]Sheet1!$J$1:$J$65536),0)</f>
        <v>0</v>
      </c>
      <c r="I1289" s="3">
        <f>IFERROR(_xlfn.XLOOKUP(B1289,[4]Sheet1!$H$1:$H$65536,[4]Sheet1!$J$1:$J$65536),0)</f>
        <v>0</v>
      </c>
      <c r="J1289" s="3">
        <f>IFERROR(_xlfn.XLOOKUP(B1289,[5]Sheet1!$H$1:$H$65536,[5]Sheet1!$J$1:$J$65536),0)</f>
        <v>0</v>
      </c>
      <c r="K1289" s="3">
        <f>IFERROR(_xlfn.XLOOKUP(B1289,[6]Sheet1!$H$1:$H$65536,[6]Sheet1!$J$1:$J$65536),0)</f>
        <v>0</v>
      </c>
      <c r="L1289" s="3">
        <f>IFERROR(_xlfn.XLOOKUP(B1289,[7]Sheet1!$H$1:$H$65536,[7]Sheet1!$J$1:$J$65536),0)</f>
        <v>0</v>
      </c>
      <c r="M1289" s="3">
        <f>IFERROR(_xlfn.XLOOKUP(B1289,[8]Sheet1!$H$1:$H$65536,[8]Sheet1!$J$1:$J$65536),0)</f>
        <v>0</v>
      </c>
      <c r="N1289" s="3">
        <f>IFERROR(_xlfn.XLOOKUP(B1289,[9]Sheet1!$H$1:$H$65536,[9]Sheet1!$J$1:$J$65536),0)</f>
        <v>0</v>
      </c>
      <c r="O1289" s="3">
        <f>IFERROR(_xlfn.XLOOKUP(B1289,[10]Sheet1!$H$1:$H$65536,[10]Sheet1!$J$1:$J$65536),0)</f>
        <v>0</v>
      </c>
      <c r="P1289" s="3">
        <f>IFERROR(_xlfn.XLOOKUP(B1289,[11]Sheet1!$H$1:$H$65536,[11]Sheet1!$J$1:$J$65536),0)</f>
        <v>0</v>
      </c>
      <c r="Q1289" s="3">
        <f>IFERROR(_xlfn.XLOOKUP(B1289,[12]Sheet1!$H$1:$H$65536,[12]Sheet1!$J$1:$J$65536),0)</f>
        <v>0</v>
      </c>
      <c r="R1289" s="3">
        <f>IFERROR(_xlfn.XLOOKUP(B1289,[13]Sheet1!$H$1:$H$65536,[13]Sheet1!$J$1:$J$65536),)</f>
        <v>0</v>
      </c>
      <c r="S1289" s="3">
        <f>IFERROR(_xlfn.XLOOKUP(B1289,[14]Sheet1!$H$1:$H$65536,[14]Sheet1!$K$1:$K$65536),0)</f>
        <v>0</v>
      </c>
      <c r="T1289" s="3">
        <f>IFERROR(_xlfn.XLOOKUP(B1289,[15]Sheet1!$H$1:$H$65536,[15]Sheet1!$J$1:$J$65536),0)</f>
        <v>0</v>
      </c>
      <c r="U1289" s="3">
        <f>IFERROR(_xlfn.XLOOKUP(B1289,[16]Sheet1!$H$1:$H$65536,[16]Sheet1!$J$1:$J$65536),0)</f>
        <v>0</v>
      </c>
      <c r="V1289" s="3">
        <f>IFERROR(_xlfn.XLOOKUP(B1289,[17]Sheet1!$H$1:$H$65536,[17]Sheet1!$J$1:$J$65536),0)</f>
        <v>0</v>
      </c>
      <c r="W1289" s="3">
        <f>IFERROR(_xlfn.XLOOKUP(B1289,[18]Sheet1!$H$1:$H$65536,[18]Sheet1!$J$1:$J$65536),0)</f>
        <v>0</v>
      </c>
      <c r="X1289" s="3">
        <f>IFERROR(_xlfn.XLOOKUP(B1289,[19]Sheet1!$H$1:$H$65536,[19]Sheet1!$J$1:$J$65536),0)</f>
        <v>0</v>
      </c>
      <c r="Y1289" s="3">
        <f>IFERROR(_xlfn.XLOOKUP(B1289,[20]Sheet1!$H$1:$H$65536,[20]Sheet1!$J$1:$J$65536),0)</f>
        <v>0</v>
      </c>
      <c r="Z1289" s="3">
        <f>IFERROR(_xlfn.XLOOKUP(B1289,[21]Sheet1!$H$1:$H$65536,[21]Sheet1!$J$1:$J$65536),0)</f>
        <v>0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</row>
    <row r="1290" spans="1:47" x14ac:dyDescent="0.3">
      <c r="A1290" s="2" t="str">
        <f t="shared" si="20"/>
        <v>P1</v>
      </c>
      <c r="B1290" s="1" t="s">
        <v>2783</v>
      </c>
      <c r="C1290" s="23" t="str">
        <f>_xlfn.XLOOKUP(B1290,IP구분!A:A,IP구분!C:C)</f>
        <v>타요</v>
      </c>
      <c r="D1290" s="1" t="s">
        <v>2784</v>
      </c>
      <c r="E1290" s="7">
        <f>IFERROR(_xlfn.XLOOKUP(B1290,단가!A:A,단가!C:C),0)</f>
        <v>1564</v>
      </c>
      <c r="F1290" s="3">
        <f>IFERROR(_xlfn.XLOOKUP(B1290,'[1]2609 재고'!$I$1:$I$65536,'[1]2609 재고'!$K$1:$K$65536),0)</f>
        <v>3298</v>
      </c>
      <c r="G1290" s="3">
        <f>IFERROR(_xlfn.XLOOKUP(B1290,[2]Sheet1!$H$1:$H$65536,[2]Sheet1!$K$1:$K$65536),0)</f>
        <v>3889</v>
      </c>
      <c r="H1290" s="3">
        <f>IFERROR(_xlfn.XLOOKUP(B1290,[3]Sheet1!$H$1:$H$65536,[3]Sheet1!$J$1:$J$65536),0)</f>
        <v>4221</v>
      </c>
      <c r="I1290" s="3">
        <f>IFERROR(_xlfn.XLOOKUP(B1290,[4]Sheet1!$H$1:$H$65536,[4]Sheet1!$J$1:$J$65536),0)</f>
        <v>5106</v>
      </c>
      <c r="J1290" s="3">
        <f>IFERROR(_xlfn.XLOOKUP(B1290,[5]Sheet1!$H$1:$H$65536,[5]Sheet1!$J$1:$J$65536),0)</f>
        <v>5886</v>
      </c>
      <c r="K1290" s="3">
        <f>IFERROR(_xlfn.XLOOKUP(B1290,[6]Sheet1!$H$1:$H$65536,[6]Sheet1!$J$1:$J$65536),0)</f>
        <v>1387</v>
      </c>
      <c r="L1290" s="3">
        <f>IFERROR(_xlfn.XLOOKUP(B1290,[7]Sheet1!$H$1:$H$65536,[7]Sheet1!$J$1:$J$65536),0)</f>
        <v>1986</v>
      </c>
      <c r="M1290" s="3">
        <f>IFERROR(_xlfn.XLOOKUP(B1290,[8]Sheet1!$H$1:$H$65536,[8]Sheet1!$J$1:$J$65536),0)</f>
        <v>2492</v>
      </c>
      <c r="N1290" s="3">
        <f>IFERROR(_xlfn.XLOOKUP(B1290,[9]Sheet1!$H$1:$H$65536,[9]Sheet1!$J$1:$J$65536),0)</f>
        <v>3460</v>
      </c>
      <c r="O1290" s="3">
        <f>IFERROR(_xlfn.XLOOKUP(B1290,[10]Sheet1!$H$1:$H$65536,[10]Sheet1!$J$1:$J$65536),0)</f>
        <v>4282</v>
      </c>
      <c r="P1290" s="3">
        <f>IFERROR(_xlfn.XLOOKUP(B1290,[11]Sheet1!$H$1:$H$65536,[11]Sheet1!$J$1:$J$65536),0)</f>
        <v>5198</v>
      </c>
      <c r="Q1290" s="3">
        <f>IFERROR(_xlfn.XLOOKUP(B1290,[12]Sheet1!$H$1:$H$65536,[12]Sheet1!$J$1:$J$65536),0)</f>
        <v>746</v>
      </c>
      <c r="R1290" s="3">
        <f>IFERROR(_xlfn.XLOOKUP(B1290,[13]Sheet1!$H$1:$H$65536,[13]Sheet1!$J$1:$J$65536),)</f>
        <v>1450</v>
      </c>
      <c r="S1290" s="3">
        <f>IFERROR(_xlfn.XLOOKUP(B1290,[14]Sheet1!$H$1:$H$65536,[14]Sheet1!$K$1:$K$65536),0)</f>
        <v>2330</v>
      </c>
      <c r="T1290" s="3">
        <f>IFERROR(_xlfn.XLOOKUP(B1290,[15]Sheet1!$H$1:$H$65536,[15]Sheet1!$J$1:$J$65536),0)</f>
        <v>3213</v>
      </c>
      <c r="U1290" s="3">
        <f>IFERROR(_xlfn.XLOOKUP(B1290,[16]Sheet1!$H$1:$H$65536,[16]Sheet1!$J$1:$J$65536),0)</f>
        <v>4310</v>
      </c>
      <c r="V1290" s="3">
        <f>IFERROR(_xlfn.XLOOKUP(B1290,[17]Sheet1!$H$1:$H$65536,[17]Sheet1!$J$1:$J$65536),0)</f>
        <v>4836</v>
      </c>
      <c r="W1290" s="3">
        <f>IFERROR(_xlfn.XLOOKUP(B1290,[18]Sheet1!$H$1:$H$65536,[18]Sheet1!$J$1:$J$65536),0)</f>
        <v>5432</v>
      </c>
      <c r="X1290" s="3">
        <f>IFERROR(_xlfn.XLOOKUP(B1290,[19]Sheet1!$H$1:$H$65536,[19]Sheet1!$J$1:$J$65536),0)</f>
        <v>6512</v>
      </c>
      <c r="Y1290" s="3">
        <f>IFERROR(_xlfn.XLOOKUP(B1290,[20]Sheet1!$H$1:$H$65536,[20]Sheet1!$J$1:$J$65536),0)</f>
        <v>7651</v>
      </c>
      <c r="Z1290" s="3">
        <f>IFERROR(_xlfn.XLOOKUP(B1290,[21]Sheet1!$H$1:$H$65536,[21]Sheet1!$J$1:$J$65536),0)</f>
        <v>8437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</row>
    <row r="1291" spans="1:47" x14ac:dyDescent="0.3">
      <c r="A1291" s="2" t="str">
        <f t="shared" si="20"/>
        <v>P1</v>
      </c>
      <c r="B1291" s="1" t="s">
        <v>2785</v>
      </c>
      <c r="C1291" s="23" t="str">
        <f>_xlfn.XLOOKUP(B1291,IP구분!A:A,IP구분!C:C)</f>
        <v>타요</v>
      </c>
      <c r="D1291" s="1" t="s">
        <v>2786</v>
      </c>
      <c r="E1291" s="7">
        <f>IFERROR(_xlfn.XLOOKUP(B1291,단가!A:A,단가!C:C),0)</f>
        <v>1552</v>
      </c>
      <c r="F1291" s="3">
        <f>IFERROR(_xlfn.XLOOKUP(B1291,'[1]2609 재고'!$I$1:$I$65536,'[1]2609 재고'!$K$1:$K$65536),0)</f>
        <v>3305</v>
      </c>
      <c r="G1291" s="3">
        <f>IFERROR(_xlfn.XLOOKUP(B1291,[2]Sheet1!$H$1:$H$65536,[2]Sheet1!$K$1:$K$65536),0)</f>
        <v>3960</v>
      </c>
      <c r="H1291" s="3">
        <f>IFERROR(_xlfn.XLOOKUP(B1291,[3]Sheet1!$H$1:$H$65536,[3]Sheet1!$J$1:$J$65536),0)</f>
        <v>4510</v>
      </c>
      <c r="I1291" s="3">
        <f>IFERROR(_xlfn.XLOOKUP(B1291,[4]Sheet1!$H$1:$H$65536,[4]Sheet1!$J$1:$J$65536),0)</f>
        <v>5735</v>
      </c>
      <c r="J1291" s="3">
        <f>IFERROR(_xlfn.XLOOKUP(B1291,[5]Sheet1!$H$1:$H$65536,[5]Sheet1!$J$1:$J$65536),0)</f>
        <v>6669</v>
      </c>
      <c r="K1291" s="3">
        <f>IFERROR(_xlfn.XLOOKUP(B1291,[6]Sheet1!$H$1:$H$65536,[6]Sheet1!$J$1:$J$65536),0)</f>
        <v>2271</v>
      </c>
      <c r="L1291" s="3">
        <f>IFERROR(_xlfn.XLOOKUP(B1291,[7]Sheet1!$H$1:$H$65536,[7]Sheet1!$J$1:$J$65536),0)</f>
        <v>2893</v>
      </c>
      <c r="M1291" s="3">
        <f>IFERROR(_xlfn.XLOOKUP(B1291,[8]Sheet1!$H$1:$H$65536,[8]Sheet1!$J$1:$J$65536),0)</f>
        <v>3448</v>
      </c>
      <c r="N1291" s="3">
        <f>IFERROR(_xlfn.XLOOKUP(B1291,[9]Sheet1!$H$1:$H$65536,[9]Sheet1!$J$1:$J$65536),0)</f>
        <v>4988</v>
      </c>
      <c r="O1291" s="3">
        <f>IFERROR(_xlfn.XLOOKUP(B1291,[10]Sheet1!$H$1:$H$65536,[10]Sheet1!$J$1:$J$65536),0)</f>
        <v>796</v>
      </c>
      <c r="P1291" s="3">
        <f>IFERROR(_xlfn.XLOOKUP(B1291,[11]Sheet1!$H$1:$H$65536,[11]Sheet1!$J$1:$J$65536),0)</f>
        <v>2184</v>
      </c>
      <c r="Q1291" s="3">
        <f>IFERROR(_xlfn.XLOOKUP(B1291,[12]Sheet1!$H$1:$H$65536,[12]Sheet1!$J$1:$J$65536),0)</f>
        <v>3048</v>
      </c>
      <c r="R1291" s="3">
        <f>IFERROR(_xlfn.XLOOKUP(B1291,[13]Sheet1!$H$1:$H$65536,[13]Sheet1!$J$1:$J$65536),)</f>
        <v>3890</v>
      </c>
      <c r="S1291" s="3">
        <f>IFERROR(_xlfn.XLOOKUP(B1291,[14]Sheet1!$H$1:$H$65536,[14]Sheet1!$K$1:$K$65536),0)</f>
        <v>4949</v>
      </c>
      <c r="T1291" s="3">
        <f>IFERROR(_xlfn.XLOOKUP(B1291,[15]Sheet1!$H$1:$H$65536,[15]Sheet1!$J$1:$J$65536),0)</f>
        <v>5896</v>
      </c>
      <c r="U1291" s="3">
        <f>IFERROR(_xlfn.XLOOKUP(B1291,[16]Sheet1!$H$1:$H$65536,[16]Sheet1!$J$1:$J$65536),0)</f>
        <v>2447</v>
      </c>
      <c r="V1291" s="3">
        <f>IFERROR(_xlfn.XLOOKUP(B1291,[17]Sheet1!$H$1:$H$65536,[17]Sheet1!$J$1:$J$65536),0)</f>
        <v>3180</v>
      </c>
      <c r="W1291" s="3">
        <f>IFERROR(_xlfn.XLOOKUP(B1291,[18]Sheet1!$H$1:$H$65536,[18]Sheet1!$J$1:$J$65536),0)</f>
        <v>3925</v>
      </c>
      <c r="X1291" s="3">
        <f>IFERROR(_xlfn.XLOOKUP(B1291,[19]Sheet1!$H$1:$H$65536,[19]Sheet1!$J$1:$J$65536),0)</f>
        <v>5391</v>
      </c>
      <c r="Y1291" s="3">
        <f>IFERROR(_xlfn.XLOOKUP(B1291,[20]Sheet1!$H$1:$H$65536,[20]Sheet1!$J$1:$J$65536),0)</f>
        <v>6492</v>
      </c>
      <c r="Z1291" s="3">
        <f>IFERROR(_xlfn.XLOOKUP(B1291,[21]Sheet1!$H$1:$H$65536,[21]Sheet1!$J$1:$J$65536),0)</f>
        <v>7511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</row>
    <row r="1292" spans="1:47" x14ac:dyDescent="0.3">
      <c r="A1292" s="2" t="str">
        <f t="shared" si="20"/>
        <v>T1</v>
      </c>
      <c r="B1292" s="1" t="s">
        <v>2787</v>
      </c>
      <c r="C1292" s="23" t="str">
        <f>_xlfn.XLOOKUP(B1292,IP구분!A:A,IP구분!C:C)</f>
        <v>타요</v>
      </c>
      <c r="D1292" s="1" t="s">
        <v>2788</v>
      </c>
      <c r="E1292" s="7" t="str">
        <f>IFERROR(_xlfn.XLOOKUP(B1292,단가!A:A,단가!C:C),0)</f>
        <v xml:space="preserve">                     -</v>
      </c>
      <c r="F1292" s="3">
        <f>IFERROR(_xlfn.XLOOKUP(B1292,'[1]2609 재고'!$I$1:$I$65536,'[1]2609 재고'!$K$1:$K$65536),0)</f>
        <v>0</v>
      </c>
      <c r="G1292" s="3">
        <f>IFERROR(_xlfn.XLOOKUP(B1292,[2]Sheet1!$H$1:$H$65536,[2]Sheet1!$K$1:$K$65536),0)</f>
        <v>0</v>
      </c>
      <c r="H1292" s="3">
        <f>IFERROR(_xlfn.XLOOKUP(B1292,[3]Sheet1!$H$1:$H$65536,[3]Sheet1!$J$1:$J$65536),0)</f>
        <v>0</v>
      </c>
      <c r="I1292" s="3">
        <f>IFERROR(_xlfn.XLOOKUP(B1292,[4]Sheet1!$H$1:$H$65536,[4]Sheet1!$J$1:$J$65536),0)</f>
        <v>1</v>
      </c>
      <c r="J1292" s="3">
        <f>IFERROR(_xlfn.XLOOKUP(B1292,[5]Sheet1!$H$1:$H$65536,[5]Sheet1!$J$1:$J$65536),0)</f>
        <v>1</v>
      </c>
      <c r="K1292" s="3">
        <f>IFERROR(_xlfn.XLOOKUP(B1292,[6]Sheet1!$H$1:$H$65536,[6]Sheet1!$J$1:$J$65536),0)</f>
        <v>1</v>
      </c>
      <c r="L1292" s="3">
        <f>IFERROR(_xlfn.XLOOKUP(B1292,[7]Sheet1!$H$1:$H$65536,[7]Sheet1!$J$1:$J$65536),0)</f>
        <v>1</v>
      </c>
      <c r="M1292" s="3">
        <f>IFERROR(_xlfn.XLOOKUP(B1292,[8]Sheet1!$H$1:$H$65536,[8]Sheet1!$J$1:$J$65536),0)</f>
        <v>1</v>
      </c>
      <c r="N1292" s="3">
        <f>IFERROR(_xlfn.XLOOKUP(B1292,[9]Sheet1!$H$1:$H$65536,[9]Sheet1!$J$1:$J$65536),0)</f>
        <v>5</v>
      </c>
      <c r="O1292" s="3">
        <f>IFERROR(_xlfn.XLOOKUP(B1292,[10]Sheet1!$H$1:$H$65536,[10]Sheet1!$J$1:$J$65536),0)</f>
        <v>3</v>
      </c>
      <c r="P1292" s="3">
        <f>IFERROR(_xlfn.XLOOKUP(B1292,[11]Sheet1!$H$1:$H$65536,[11]Sheet1!$J$1:$J$65536),0)</f>
        <v>31</v>
      </c>
      <c r="Q1292" s="3">
        <f>IFERROR(_xlfn.XLOOKUP(B1292,[12]Sheet1!$H$1:$H$65536,[12]Sheet1!$J$1:$J$65536),0)</f>
        <v>59</v>
      </c>
      <c r="R1292" s="3">
        <f>IFERROR(_xlfn.XLOOKUP(B1292,[13]Sheet1!$H$1:$H$65536,[13]Sheet1!$J$1:$J$65536),)</f>
        <v>502</v>
      </c>
      <c r="S1292" s="3">
        <f>IFERROR(_xlfn.XLOOKUP(B1292,[14]Sheet1!$H$1:$H$65536,[14]Sheet1!$K$1:$K$65536),0)</f>
        <v>1050</v>
      </c>
      <c r="T1292" s="3">
        <f>IFERROR(_xlfn.XLOOKUP(B1292,[15]Sheet1!$H$1:$H$65536,[15]Sheet1!$J$1:$J$65536),0)</f>
        <v>574</v>
      </c>
      <c r="U1292" s="3">
        <f>IFERROR(_xlfn.XLOOKUP(B1292,[16]Sheet1!$H$1:$H$65536,[16]Sheet1!$J$1:$J$65536),0)</f>
        <v>679</v>
      </c>
      <c r="V1292" s="3">
        <f>IFERROR(_xlfn.XLOOKUP(B1292,[17]Sheet1!$H$1:$H$65536,[17]Sheet1!$J$1:$J$65536),0)</f>
        <v>1856</v>
      </c>
      <c r="W1292" s="3">
        <f>IFERROR(_xlfn.XLOOKUP(B1292,[18]Sheet1!$H$1:$H$65536,[18]Sheet1!$J$1:$J$65536),0)</f>
        <v>3</v>
      </c>
      <c r="X1292" s="3">
        <f>IFERROR(_xlfn.XLOOKUP(B1292,[19]Sheet1!$H$1:$H$65536,[19]Sheet1!$J$1:$J$65536),0)</f>
        <v>3</v>
      </c>
      <c r="Y1292" s="3">
        <f>IFERROR(_xlfn.XLOOKUP(B1292,[20]Sheet1!$H$1:$H$65536,[20]Sheet1!$J$1:$J$65536),0)</f>
        <v>12</v>
      </c>
      <c r="Z1292" s="3">
        <f>IFERROR(_xlfn.XLOOKUP(B1292,[21]Sheet1!$H$1:$H$65536,[21]Sheet1!$J$1:$J$65536),0)</f>
        <v>35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</row>
    <row r="1293" spans="1:47" x14ac:dyDescent="0.3">
      <c r="A1293" s="2" t="str">
        <f t="shared" si="20"/>
        <v>T1</v>
      </c>
      <c r="B1293" s="1" t="s">
        <v>2789</v>
      </c>
      <c r="C1293" s="23" t="str">
        <f>_xlfn.XLOOKUP(B1293,IP구분!A:A,IP구분!C:C)</f>
        <v>타요</v>
      </c>
      <c r="D1293" s="1" t="s">
        <v>2790</v>
      </c>
      <c r="E1293" s="7">
        <f>IFERROR(_xlfn.XLOOKUP(B1293,단가!A:A,단가!C:C),0)</f>
        <v>1815</v>
      </c>
      <c r="F1293" s="3">
        <f>IFERROR(_xlfn.XLOOKUP(B1293,'[1]2609 재고'!$I$1:$I$65536,'[1]2609 재고'!$K$1:$K$65536),0)</f>
        <v>4715</v>
      </c>
      <c r="G1293" s="3">
        <f>IFERROR(_xlfn.XLOOKUP(B1293,[2]Sheet1!$H$1:$H$65536,[2]Sheet1!$K$1:$K$65536),0)</f>
        <v>4923</v>
      </c>
      <c r="H1293" s="3">
        <f>IFERROR(_xlfn.XLOOKUP(B1293,[3]Sheet1!$H$1:$H$65536,[3]Sheet1!$J$1:$J$65536),0)</f>
        <v>5067</v>
      </c>
      <c r="I1293" s="3">
        <f>IFERROR(_xlfn.XLOOKUP(B1293,[4]Sheet1!$H$1:$H$65536,[4]Sheet1!$J$1:$J$65536),0)</f>
        <v>5629</v>
      </c>
      <c r="J1293" s="3">
        <f>IFERROR(_xlfn.XLOOKUP(B1293,[5]Sheet1!$H$1:$H$65536,[5]Sheet1!$J$1:$J$65536),0)</f>
        <v>5685</v>
      </c>
      <c r="K1293" s="3">
        <f>IFERROR(_xlfn.XLOOKUP(B1293,[6]Sheet1!$H$1:$H$65536,[6]Sheet1!$J$1:$J$65536),0)</f>
        <v>5701</v>
      </c>
      <c r="L1293" s="3">
        <f>IFERROR(_xlfn.XLOOKUP(B1293,[7]Sheet1!$H$1:$H$65536,[7]Sheet1!$J$1:$J$65536),0)</f>
        <v>5813</v>
      </c>
      <c r="M1293" s="3">
        <f>IFERROR(_xlfn.XLOOKUP(B1293,[8]Sheet1!$H$1:$H$65536,[8]Sheet1!$J$1:$J$65536),0)</f>
        <v>5949</v>
      </c>
      <c r="N1293" s="3">
        <f>IFERROR(_xlfn.XLOOKUP(B1293,[9]Sheet1!$H$1:$H$65536,[9]Sheet1!$J$1:$J$65536),0)</f>
        <v>981</v>
      </c>
      <c r="O1293" s="3">
        <f>IFERROR(_xlfn.XLOOKUP(B1293,[10]Sheet1!$H$1:$H$65536,[10]Sheet1!$J$1:$J$65536),0)</f>
        <v>1125</v>
      </c>
      <c r="P1293" s="3">
        <f>IFERROR(_xlfn.XLOOKUP(B1293,[11]Sheet1!$H$1:$H$65536,[11]Sheet1!$J$1:$J$65536),0)</f>
        <v>1337</v>
      </c>
      <c r="Q1293" s="3">
        <f>IFERROR(_xlfn.XLOOKUP(B1293,[12]Sheet1!$H$1:$H$65536,[12]Sheet1!$J$1:$J$65536),0)</f>
        <v>1697</v>
      </c>
      <c r="R1293" s="3">
        <f>IFERROR(_xlfn.XLOOKUP(B1293,[13]Sheet1!$H$1:$H$65536,[13]Sheet1!$J$1:$J$65536),)</f>
        <v>2569</v>
      </c>
      <c r="S1293" s="3">
        <f>IFERROR(_xlfn.XLOOKUP(B1293,[14]Sheet1!$H$1:$H$65536,[14]Sheet1!$K$1:$K$65536),0)</f>
        <v>2649</v>
      </c>
      <c r="T1293" s="3">
        <f>IFERROR(_xlfn.XLOOKUP(B1293,[15]Sheet1!$H$1:$H$65536,[15]Sheet1!$J$1:$J$65536),0)</f>
        <v>2785</v>
      </c>
      <c r="U1293" s="3">
        <f>IFERROR(_xlfn.XLOOKUP(B1293,[16]Sheet1!$H$1:$H$65536,[16]Sheet1!$J$1:$J$65536),0)</f>
        <v>2929</v>
      </c>
      <c r="V1293" s="3">
        <f>IFERROR(_xlfn.XLOOKUP(B1293,[17]Sheet1!$H$1:$H$65536,[17]Sheet1!$J$1:$J$65536),0)</f>
        <v>3082</v>
      </c>
      <c r="W1293" s="3">
        <f>IFERROR(_xlfn.XLOOKUP(B1293,[18]Sheet1!$H$1:$H$65536,[18]Sheet1!$J$1:$J$65536),0)</f>
        <v>3274</v>
      </c>
      <c r="X1293" s="3">
        <f>IFERROR(_xlfn.XLOOKUP(B1293,[19]Sheet1!$H$1:$H$65536,[19]Sheet1!$J$1:$J$65536),0)</f>
        <v>3402</v>
      </c>
      <c r="Y1293" s="3">
        <f>IFERROR(_xlfn.XLOOKUP(B1293,[20]Sheet1!$H$1:$H$65536,[20]Sheet1!$J$1:$J$65536),0)</f>
        <v>506</v>
      </c>
      <c r="Z1293" s="3">
        <f>IFERROR(_xlfn.XLOOKUP(B1293,[21]Sheet1!$H$1:$H$65536,[21]Sheet1!$J$1:$J$65536),0)</f>
        <v>714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</row>
    <row r="1294" spans="1:47" x14ac:dyDescent="0.3">
      <c r="A1294" s="2" t="str">
        <f t="shared" si="20"/>
        <v>T1</v>
      </c>
      <c r="B1294" s="1" t="s">
        <v>3024</v>
      </c>
      <c r="C1294" s="23" t="str">
        <f>_xlfn.XLOOKUP(B1294,IP구분!A:A,IP구분!C:C)</f>
        <v>타요</v>
      </c>
      <c r="D1294" s="1" t="s">
        <v>3025</v>
      </c>
      <c r="E1294" s="7">
        <f>IFERROR(_xlfn.XLOOKUP(B1294,단가!A:A,단가!C:C),0)</f>
        <v>19810</v>
      </c>
      <c r="F1294" s="3">
        <f>IFERROR(_xlfn.XLOOKUP(B1294,'[1]2609 재고'!$I$1:$I$65536,'[1]2609 재고'!$K$1:$K$65536),0)</f>
        <v>4</v>
      </c>
      <c r="G1294" s="3">
        <f>IFERROR(_xlfn.XLOOKUP(B1294,[2]Sheet1!$H$1:$H$65536,[2]Sheet1!$K$1:$K$65536),0)</f>
        <v>5</v>
      </c>
      <c r="H1294" s="3">
        <f>IFERROR(_xlfn.XLOOKUP(B1294,[3]Sheet1!$H$1:$H$65536,[3]Sheet1!$J$1:$J$65536),0)</f>
        <v>8</v>
      </c>
      <c r="I1294" s="3">
        <f>IFERROR(_xlfn.XLOOKUP(B1294,[4]Sheet1!$H$1:$H$65536,[4]Sheet1!$J$1:$J$65536),0)</f>
        <v>12</v>
      </c>
      <c r="J1294" s="3">
        <f>IFERROR(_xlfn.XLOOKUP(B1294,[5]Sheet1!$H$1:$H$65536,[5]Sheet1!$J$1:$J$65536),0)</f>
        <v>16</v>
      </c>
      <c r="K1294" s="3">
        <f>IFERROR(_xlfn.XLOOKUP(B1294,[6]Sheet1!$H$1:$H$65536,[6]Sheet1!$J$1:$J$65536),0)</f>
        <v>20</v>
      </c>
      <c r="L1294" s="3">
        <f>IFERROR(_xlfn.XLOOKUP(B1294,[7]Sheet1!$H$1:$H$65536,[7]Sheet1!$J$1:$J$65536),0)</f>
        <v>26</v>
      </c>
      <c r="M1294" s="3">
        <f>IFERROR(_xlfn.XLOOKUP(B1294,[8]Sheet1!$H$1:$H$65536,[8]Sheet1!$J$1:$J$65536),0)</f>
        <v>27</v>
      </c>
      <c r="N1294" s="3">
        <f>IFERROR(_xlfn.XLOOKUP(B1294,[9]Sheet1!$H$1:$H$65536,[9]Sheet1!$J$1:$J$65536),0)</f>
        <v>31</v>
      </c>
      <c r="O1294" s="3">
        <f>IFERROR(_xlfn.XLOOKUP(B1294,[10]Sheet1!$H$1:$H$65536,[10]Sheet1!$J$1:$J$65536),0)</f>
        <v>32</v>
      </c>
      <c r="P1294" s="3">
        <f>IFERROR(_xlfn.XLOOKUP(B1294,[11]Sheet1!$H$1:$H$65536,[11]Sheet1!$J$1:$J$65536),0)</f>
        <v>36</v>
      </c>
      <c r="Q1294" s="3">
        <f>IFERROR(_xlfn.XLOOKUP(B1294,[12]Sheet1!$H$1:$H$65536,[12]Sheet1!$J$1:$J$65536),0)</f>
        <v>38</v>
      </c>
      <c r="R1294" s="3">
        <f>IFERROR(_xlfn.XLOOKUP(B1294,[13]Sheet1!$H$1:$H$65536,[13]Sheet1!$J$1:$J$65536),)</f>
        <v>39</v>
      </c>
      <c r="S1294" s="3">
        <f>IFERROR(_xlfn.XLOOKUP(B1294,[14]Sheet1!$H$1:$H$65536,[14]Sheet1!$K$1:$K$65536),0)</f>
        <v>43</v>
      </c>
      <c r="T1294" s="3">
        <f>IFERROR(_xlfn.XLOOKUP(B1294,[15]Sheet1!$H$1:$H$65536,[15]Sheet1!$J$1:$J$65536),0)</f>
        <v>47</v>
      </c>
      <c r="U1294" s="3">
        <f>IFERROR(_xlfn.XLOOKUP(B1294,[16]Sheet1!$H$1:$H$65536,[16]Sheet1!$J$1:$J$65536),0)</f>
        <v>57</v>
      </c>
      <c r="V1294" s="3">
        <f>IFERROR(_xlfn.XLOOKUP(B1294,[17]Sheet1!$H$1:$H$65536,[17]Sheet1!$J$1:$J$65536),0)</f>
        <v>64</v>
      </c>
      <c r="W1294" s="3">
        <f>IFERROR(_xlfn.XLOOKUP(B1294,[18]Sheet1!$H$1:$H$65536,[18]Sheet1!$J$1:$J$65536),0)</f>
        <v>120</v>
      </c>
      <c r="X1294" s="3">
        <f>IFERROR(_xlfn.XLOOKUP(B1294,[19]Sheet1!$H$1:$H$65536,[19]Sheet1!$J$1:$J$65536),0)</f>
        <v>189</v>
      </c>
      <c r="Y1294" s="3">
        <f>IFERROR(_xlfn.XLOOKUP(B1294,[20]Sheet1!$H$1:$H$65536,[20]Sheet1!$J$1:$J$65536),0)</f>
        <v>354</v>
      </c>
      <c r="Z1294" s="3">
        <f>IFERROR(_xlfn.XLOOKUP(B1294,[21]Sheet1!$H$1:$H$65536,[21]Sheet1!$J$1:$J$65536),0)</f>
        <v>551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</row>
    <row r="1295" spans="1:47" x14ac:dyDescent="0.3">
      <c r="A1295" s="2" t="str">
        <f t="shared" si="20"/>
        <v>T1</v>
      </c>
      <c r="B1295" s="1" t="s">
        <v>5692</v>
      </c>
      <c r="C1295" s="23" t="str">
        <f>_xlfn.XLOOKUP(B1295,IP구분!A:A,IP구분!C:C)</f>
        <v>타요</v>
      </c>
      <c r="D1295" s="1" t="s">
        <v>5693</v>
      </c>
      <c r="E1295" s="7" t="str">
        <f>IFERROR(_xlfn.XLOOKUP(B1295,단가!A:A,단가!C:C),0)</f>
        <v xml:space="preserve">                     -</v>
      </c>
      <c r="F1295" s="3">
        <f>IFERROR(_xlfn.XLOOKUP(B1295,'[1]2609 재고'!$I$1:$I$65536,'[1]2609 재고'!$K$1:$K$65536),0)</f>
        <v>0</v>
      </c>
      <c r="G1295" s="3">
        <f>IFERROR(_xlfn.XLOOKUP(B1295,[2]Sheet1!$H$1:$H$65536,[2]Sheet1!$K$1:$K$65536),0)</f>
        <v>0</v>
      </c>
      <c r="H1295" s="3">
        <f>IFERROR(_xlfn.XLOOKUP(B1295,[3]Sheet1!$H$1:$H$65536,[3]Sheet1!$J$1:$J$65536),0)</f>
        <v>0</v>
      </c>
      <c r="I1295" s="3">
        <f>IFERROR(_xlfn.XLOOKUP(B1295,[4]Sheet1!$H$1:$H$65536,[4]Sheet1!$J$1:$J$65536),0)</f>
        <v>0</v>
      </c>
      <c r="J1295" s="3">
        <f>IFERROR(_xlfn.XLOOKUP(B1295,[5]Sheet1!$H$1:$H$65536,[5]Sheet1!$J$1:$J$65536),0)</f>
        <v>0</v>
      </c>
      <c r="K1295" s="3">
        <f>IFERROR(_xlfn.XLOOKUP(B1295,[6]Sheet1!$H$1:$H$65536,[6]Sheet1!$J$1:$J$65536),0)</f>
        <v>0</v>
      </c>
      <c r="L1295" s="3">
        <f>IFERROR(_xlfn.XLOOKUP(B1295,[7]Sheet1!$H$1:$H$65536,[7]Sheet1!$J$1:$J$65536),0)</f>
        <v>0</v>
      </c>
      <c r="M1295" s="3">
        <f>IFERROR(_xlfn.XLOOKUP(B1295,[8]Sheet1!$H$1:$H$65536,[8]Sheet1!$J$1:$J$65536),0)</f>
        <v>0</v>
      </c>
      <c r="N1295" s="3">
        <f>IFERROR(_xlfn.XLOOKUP(B1295,[9]Sheet1!$H$1:$H$65536,[9]Sheet1!$J$1:$J$65536),0)</f>
        <v>0</v>
      </c>
      <c r="O1295" s="3">
        <f>IFERROR(_xlfn.XLOOKUP(B1295,[10]Sheet1!$H$1:$H$65536,[10]Sheet1!$J$1:$J$65536),0)</f>
        <v>0</v>
      </c>
      <c r="P1295" s="3">
        <f>IFERROR(_xlfn.XLOOKUP(B1295,[11]Sheet1!$H$1:$H$65536,[11]Sheet1!$J$1:$J$65536),0)</f>
        <v>0</v>
      </c>
      <c r="Q1295" s="3">
        <f>IFERROR(_xlfn.XLOOKUP(B1295,[12]Sheet1!$H$1:$H$65536,[12]Sheet1!$J$1:$J$65536),0)</f>
        <v>0</v>
      </c>
      <c r="R1295" s="3">
        <f>IFERROR(_xlfn.XLOOKUP(B1295,[13]Sheet1!$H$1:$H$65536,[13]Sheet1!$J$1:$J$65536),)</f>
        <v>0</v>
      </c>
      <c r="S1295" s="3">
        <f>IFERROR(_xlfn.XLOOKUP(B1295,[14]Sheet1!$H$1:$H$65536,[14]Sheet1!$K$1:$K$65536),0)</f>
        <v>0</v>
      </c>
      <c r="T1295" s="3">
        <f>IFERROR(_xlfn.XLOOKUP(B1295,[15]Sheet1!$H$1:$H$65536,[15]Sheet1!$J$1:$J$65536),0)</f>
        <v>0</v>
      </c>
      <c r="U1295" s="3">
        <f>IFERROR(_xlfn.XLOOKUP(B1295,[16]Sheet1!$H$1:$H$65536,[16]Sheet1!$J$1:$J$65536),0)</f>
        <v>0</v>
      </c>
      <c r="V1295" s="3">
        <f>IFERROR(_xlfn.XLOOKUP(B1295,[17]Sheet1!$H$1:$H$65536,[17]Sheet1!$J$1:$J$65536),0)</f>
        <v>0</v>
      </c>
      <c r="W1295" s="3">
        <f>IFERROR(_xlfn.XLOOKUP(B1295,[18]Sheet1!$H$1:$H$65536,[18]Sheet1!$J$1:$J$65536),0)</f>
        <v>0</v>
      </c>
      <c r="X1295" s="3">
        <f>IFERROR(_xlfn.XLOOKUP(B1295,[19]Sheet1!$H$1:$H$65536,[19]Sheet1!$J$1:$J$65536),0)</f>
        <v>5</v>
      </c>
      <c r="Y1295" s="3">
        <f>IFERROR(_xlfn.XLOOKUP(B1295,[20]Sheet1!$H$1:$H$65536,[20]Sheet1!$J$1:$J$65536),0)</f>
        <v>5</v>
      </c>
      <c r="Z1295" s="3">
        <f>IFERROR(_xlfn.XLOOKUP(B1295,[21]Sheet1!$H$1:$H$65536,[21]Sheet1!$J$1:$J$65536),0)</f>
        <v>5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</row>
    <row r="1296" spans="1:47" x14ac:dyDescent="0.3">
      <c r="A1296" s="2" t="str">
        <f t="shared" si="20"/>
        <v>T1</v>
      </c>
      <c r="B1296" s="1" t="s">
        <v>3026</v>
      </c>
      <c r="C1296" s="23" t="str">
        <f>_xlfn.XLOOKUP(B1296,IP구분!A:A,IP구분!C:C)</f>
        <v>타요</v>
      </c>
      <c r="D1296" s="1" t="s">
        <v>3027</v>
      </c>
      <c r="E1296" s="7">
        <f>IFERROR(_xlfn.XLOOKUP(B1296,단가!A:A,단가!C:C),0)</f>
        <v>15338</v>
      </c>
      <c r="F1296" s="3">
        <f>IFERROR(_xlfn.XLOOKUP(B1296,'[1]2609 재고'!$I$1:$I$65536,'[1]2609 재고'!$K$1:$K$65536),0)</f>
        <v>0</v>
      </c>
      <c r="G1296" s="3">
        <f>IFERROR(_xlfn.XLOOKUP(B1296,[2]Sheet1!$H$1:$H$65536,[2]Sheet1!$K$1:$K$65536),0)</f>
        <v>1</v>
      </c>
      <c r="H1296" s="3">
        <f>IFERROR(_xlfn.XLOOKUP(B1296,[3]Sheet1!$H$1:$H$65536,[3]Sheet1!$J$1:$J$65536),0)</f>
        <v>0</v>
      </c>
      <c r="I1296" s="3">
        <f>IFERROR(_xlfn.XLOOKUP(B1296,[4]Sheet1!$H$1:$H$65536,[4]Sheet1!$J$1:$J$65536),0)</f>
        <v>0</v>
      </c>
      <c r="J1296" s="3">
        <f>IFERROR(_xlfn.XLOOKUP(B1296,[5]Sheet1!$H$1:$H$65536,[5]Sheet1!$J$1:$J$65536),0)</f>
        <v>3</v>
      </c>
      <c r="K1296" s="3">
        <f>IFERROR(_xlfn.XLOOKUP(B1296,[6]Sheet1!$H$1:$H$65536,[6]Sheet1!$J$1:$J$65536),0)</f>
        <v>19</v>
      </c>
      <c r="L1296" s="3">
        <f>IFERROR(_xlfn.XLOOKUP(B1296,[7]Sheet1!$H$1:$H$65536,[7]Sheet1!$J$1:$J$65536),0)</f>
        <v>26</v>
      </c>
      <c r="M1296" s="3">
        <f>IFERROR(_xlfn.XLOOKUP(B1296,[8]Sheet1!$H$1:$H$65536,[8]Sheet1!$J$1:$J$65536),0)</f>
        <v>87</v>
      </c>
      <c r="N1296" s="3">
        <f>IFERROR(_xlfn.XLOOKUP(B1296,[9]Sheet1!$H$1:$H$65536,[9]Sheet1!$J$1:$J$65536),0)</f>
        <v>108</v>
      </c>
      <c r="O1296" s="3">
        <f>IFERROR(_xlfn.XLOOKUP(B1296,[10]Sheet1!$H$1:$H$65536,[10]Sheet1!$J$1:$J$65536),0)</f>
        <v>412</v>
      </c>
      <c r="P1296" s="3">
        <f>IFERROR(_xlfn.XLOOKUP(B1296,[11]Sheet1!$H$1:$H$65536,[11]Sheet1!$J$1:$J$65536),0)</f>
        <v>843</v>
      </c>
      <c r="Q1296" s="3">
        <f>IFERROR(_xlfn.XLOOKUP(B1296,[12]Sheet1!$H$1:$H$65536,[12]Sheet1!$J$1:$J$65536),0)</f>
        <v>998</v>
      </c>
      <c r="R1296" s="3">
        <f>IFERROR(_xlfn.XLOOKUP(B1296,[13]Sheet1!$H$1:$H$65536,[13]Sheet1!$J$1:$J$65536),)</f>
        <v>1149</v>
      </c>
      <c r="S1296" s="3">
        <f>IFERROR(_xlfn.XLOOKUP(B1296,[14]Sheet1!$H$1:$H$65536,[14]Sheet1!$K$1:$K$65536),0)</f>
        <v>1480</v>
      </c>
      <c r="T1296" s="3">
        <f>IFERROR(_xlfn.XLOOKUP(B1296,[15]Sheet1!$H$1:$H$65536,[15]Sheet1!$J$1:$J$65536),0)</f>
        <v>1665</v>
      </c>
      <c r="U1296" s="3">
        <f>IFERROR(_xlfn.XLOOKUP(B1296,[16]Sheet1!$H$1:$H$65536,[16]Sheet1!$J$1:$J$65536),0)</f>
        <v>1814</v>
      </c>
      <c r="V1296" s="3">
        <f>IFERROR(_xlfn.XLOOKUP(B1296,[17]Sheet1!$H$1:$H$65536,[17]Sheet1!$J$1:$J$65536),0)</f>
        <v>1884</v>
      </c>
      <c r="W1296" s="3">
        <f>IFERROR(_xlfn.XLOOKUP(B1296,[18]Sheet1!$H$1:$H$65536,[18]Sheet1!$J$1:$J$65536),0)</f>
        <v>2148</v>
      </c>
      <c r="X1296" s="3">
        <f>IFERROR(_xlfn.XLOOKUP(B1296,[19]Sheet1!$H$1:$H$65536,[19]Sheet1!$J$1:$J$65536),0)</f>
        <v>2633</v>
      </c>
      <c r="Y1296" s="3">
        <f>IFERROR(_xlfn.XLOOKUP(B1296,[20]Sheet1!$H$1:$H$65536,[20]Sheet1!$J$1:$J$65536),0)</f>
        <v>5</v>
      </c>
      <c r="Z1296" s="3">
        <f>IFERROR(_xlfn.XLOOKUP(B1296,[21]Sheet1!$H$1:$H$65536,[21]Sheet1!$J$1:$J$65536),0)</f>
        <v>17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</row>
    <row r="1297" spans="1:47" x14ac:dyDescent="0.3">
      <c r="A1297" s="2" t="str">
        <f t="shared" si="20"/>
        <v>T1</v>
      </c>
      <c r="B1297" s="1" t="s">
        <v>3028</v>
      </c>
      <c r="C1297" s="23" t="str">
        <f>_xlfn.XLOOKUP(B1297,IP구분!A:A,IP구분!C:C)</f>
        <v>타요</v>
      </c>
      <c r="D1297" s="1" t="s">
        <v>3029</v>
      </c>
      <c r="E1297" s="7">
        <f>IFERROR(_xlfn.XLOOKUP(B1297,단가!A:A,단가!C:C),0)</f>
        <v>8756</v>
      </c>
      <c r="F1297" s="3">
        <f>IFERROR(_xlfn.XLOOKUP(B1297,'[1]2609 재고'!$I$1:$I$65536,'[1]2609 재고'!$K$1:$K$65536),0)</f>
        <v>345</v>
      </c>
      <c r="G1297" s="3">
        <f>IFERROR(_xlfn.XLOOKUP(B1297,[2]Sheet1!$H$1:$H$65536,[2]Sheet1!$K$1:$K$65536),0)</f>
        <v>348</v>
      </c>
      <c r="H1297" s="3">
        <f>IFERROR(_xlfn.XLOOKUP(B1297,[3]Sheet1!$H$1:$H$65536,[3]Sheet1!$J$1:$J$65536),0)</f>
        <v>353</v>
      </c>
      <c r="I1297" s="3">
        <f>IFERROR(_xlfn.XLOOKUP(B1297,[4]Sheet1!$H$1:$H$65536,[4]Sheet1!$J$1:$J$65536),0)</f>
        <v>383</v>
      </c>
      <c r="J1297" s="3">
        <f>IFERROR(_xlfn.XLOOKUP(B1297,[5]Sheet1!$H$1:$H$65536,[5]Sheet1!$J$1:$J$65536),0)</f>
        <v>392</v>
      </c>
      <c r="K1297" s="3">
        <f>IFERROR(_xlfn.XLOOKUP(B1297,[6]Sheet1!$H$1:$H$65536,[6]Sheet1!$J$1:$J$65536),0)</f>
        <v>411</v>
      </c>
      <c r="L1297" s="3">
        <f>IFERROR(_xlfn.XLOOKUP(B1297,[7]Sheet1!$H$1:$H$65536,[7]Sheet1!$J$1:$J$65536),0)</f>
        <v>415</v>
      </c>
      <c r="M1297" s="3">
        <f>IFERROR(_xlfn.XLOOKUP(B1297,[8]Sheet1!$H$1:$H$65536,[8]Sheet1!$J$1:$J$65536),0)</f>
        <v>455</v>
      </c>
      <c r="N1297" s="3">
        <f>IFERROR(_xlfn.XLOOKUP(B1297,[9]Sheet1!$H$1:$H$65536,[9]Sheet1!$J$1:$J$65536),0)</f>
        <v>467</v>
      </c>
      <c r="O1297" s="3">
        <f>IFERROR(_xlfn.XLOOKUP(B1297,[10]Sheet1!$H$1:$H$65536,[10]Sheet1!$J$1:$J$65536),0)</f>
        <v>467</v>
      </c>
      <c r="P1297" s="3">
        <f>IFERROR(_xlfn.XLOOKUP(B1297,[11]Sheet1!$H$1:$H$65536,[11]Sheet1!$J$1:$J$65536),0)</f>
        <v>484</v>
      </c>
      <c r="Q1297" s="3">
        <f>IFERROR(_xlfn.XLOOKUP(B1297,[12]Sheet1!$H$1:$H$65536,[12]Sheet1!$J$1:$J$65536),0)</f>
        <v>516</v>
      </c>
      <c r="R1297" s="3">
        <f>IFERROR(_xlfn.XLOOKUP(B1297,[13]Sheet1!$H$1:$H$65536,[13]Sheet1!$J$1:$J$65536),)</f>
        <v>517</v>
      </c>
      <c r="S1297" s="3">
        <f>IFERROR(_xlfn.XLOOKUP(B1297,[14]Sheet1!$H$1:$H$65536,[14]Sheet1!$K$1:$K$65536),0)</f>
        <v>522</v>
      </c>
      <c r="T1297" s="3">
        <f>IFERROR(_xlfn.XLOOKUP(B1297,[15]Sheet1!$H$1:$H$65536,[15]Sheet1!$J$1:$J$65536),0)</f>
        <v>529</v>
      </c>
      <c r="U1297" s="3">
        <f>IFERROR(_xlfn.XLOOKUP(B1297,[16]Sheet1!$H$1:$H$65536,[16]Sheet1!$J$1:$J$65536),0)</f>
        <v>540</v>
      </c>
      <c r="V1297" s="3">
        <f>IFERROR(_xlfn.XLOOKUP(B1297,[17]Sheet1!$H$1:$H$65536,[17]Sheet1!$J$1:$J$65536),0)</f>
        <v>543</v>
      </c>
      <c r="W1297" s="3">
        <f>IFERROR(_xlfn.XLOOKUP(B1297,[18]Sheet1!$H$1:$H$65536,[18]Sheet1!$J$1:$J$65536),0)</f>
        <v>557</v>
      </c>
      <c r="X1297" s="3">
        <f>IFERROR(_xlfn.XLOOKUP(B1297,[19]Sheet1!$H$1:$H$65536,[19]Sheet1!$J$1:$J$65536),0)</f>
        <v>586</v>
      </c>
      <c r="Y1297" s="3">
        <f>IFERROR(_xlfn.XLOOKUP(B1297,[20]Sheet1!$H$1:$H$65536,[20]Sheet1!$J$1:$J$65536),0)</f>
        <v>643</v>
      </c>
      <c r="Z1297" s="3">
        <f>IFERROR(_xlfn.XLOOKUP(B1297,[21]Sheet1!$H$1:$H$65536,[21]Sheet1!$J$1:$J$65536),0)</f>
        <v>683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</row>
    <row r="1298" spans="1:47" x14ac:dyDescent="0.3">
      <c r="A1298" s="2" t="str">
        <f t="shared" si="20"/>
        <v>P1</v>
      </c>
      <c r="B1298" s="1" t="s">
        <v>3832</v>
      </c>
      <c r="C1298" s="23" t="str">
        <f>_xlfn.XLOOKUP(B1298,IP구분!A:A,IP구분!C:C)</f>
        <v>뽀로로</v>
      </c>
      <c r="D1298" s="1" t="s">
        <v>3833</v>
      </c>
      <c r="E1298" s="7">
        <f>IFERROR(_xlfn.XLOOKUP(B1298,단가!A:A,단가!C:C),0)</f>
        <v>4036</v>
      </c>
      <c r="F1298" s="3">
        <f>IFERROR(_xlfn.XLOOKUP(B1298,'[1]2609 재고'!$I$1:$I$65536,'[1]2609 재고'!$K$1:$K$65536),0)</f>
        <v>2076</v>
      </c>
      <c r="G1298" s="3">
        <f>IFERROR(_xlfn.XLOOKUP(B1298,[2]Sheet1!$H$1:$H$65536,[2]Sheet1!$K$1:$K$65536),0)</f>
        <v>2424</v>
      </c>
      <c r="H1298" s="3">
        <f>IFERROR(_xlfn.XLOOKUP(B1298,[3]Sheet1!$H$1:$H$65536,[3]Sheet1!$J$1:$J$65536),0)</f>
        <v>2716</v>
      </c>
      <c r="I1298" s="3">
        <f>IFERROR(_xlfn.XLOOKUP(B1298,[4]Sheet1!$H$1:$H$65536,[4]Sheet1!$J$1:$J$65536),0)</f>
        <v>3036</v>
      </c>
      <c r="J1298" s="3">
        <f>IFERROR(_xlfn.XLOOKUP(B1298,[5]Sheet1!$H$1:$H$65536,[5]Sheet1!$J$1:$J$65536),0)</f>
        <v>3140</v>
      </c>
      <c r="K1298" s="3">
        <f>IFERROR(_xlfn.XLOOKUP(B1298,[6]Sheet1!$H$1:$H$65536,[6]Sheet1!$J$1:$J$65536),0)</f>
        <v>606</v>
      </c>
      <c r="L1298" s="3">
        <f>IFERROR(_xlfn.XLOOKUP(B1298,[7]Sheet1!$H$1:$H$65536,[7]Sheet1!$J$1:$J$65536),0)</f>
        <v>841</v>
      </c>
      <c r="M1298" s="3">
        <f>IFERROR(_xlfn.XLOOKUP(B1298,[8]Sheet1!$H$1:$H$65536,[8]Sheet1!$J$1:$J$65536),0)</f>
        <v>968</v>
      </c>
      <c r="N1298" s="3">
        <f>IFERROR(_xlfn.XLOOKUP(B1298,[9]Sheet1!$H$1:$H$65536,[9]Sheet1!$J$1:$J$65536),0)</f>
        <v>1405</v>
      </c>
      <c r="O1298" s="3">
        <f>IFERROR(_xlfn.XLOOKUP(B1298,[10]Sheet1!$H$1:$H$65536,[10]Sheet1!$J$1:$J$65536),0)</f>
        <v>1806</v>
      </c>
      <c r="P1298" s="3">
        <f>IFERROR(_xlfn.XLOOKUP(B1298,[11]Sheet1!$H$1:$H$65536,[11]Sheet1!$J$1:$J$65536),0)</f>
        <v>2209</v>
      </c>
      <c r="Q1298" s="3">
        <f>IFERROR(_xlfn.XLOOKUP(B1298,[12]Sheet1!$H$1:$H$65536,[12]Sheet1!$J$1:$J$65536),0)</f>
        <v>2371</v>
      </c>
      <c r="R1298" s="3">
        <f>IFERROR(_xlfn.XLOOKUP(B1298,[13]Sheet1!$H$1:$H$65536,[13]Sheet1!$J$1:$J$65536),)</f>
        <v>2775</v>
      </c>
      <c r="S1298" s="3">
        <f>IFERROR(_xlfn.XLOOKUP(B1298,[14]Sheet1!$H$1:$H$65536,[14]Sheet1!$K$1:$K$65536),0)</f>
        <v>3212</v>
      </c>
      <c r="T1298" s="3">
        <f>IFERROR(_xlfn.XLOOKUP(B1298,[15]Sheet1!$H$1:$H$65536,[15]Sheet1!$J$1:$J$65536),0)</f>
        <v>452</v>
      </c>
      <c r="U1298" s="3">
        <f>IFERROR(_xlfn.XLOOKUP(B1298,[16]Sheet1!$H$1:$H$65536,[16]Sheet1!$J$1:$J$65536),0)</f>
        <v>656</v>
      </c>
      <c r="V1298" s="3">
        <f>IFERROR(_xlfn.XLOOKUP(B1298,[17]Sheet1!$H$1:$H$65536,[17]Sheet1!$J$1:$J$65536),0)</f>
        <v>822</v>
      </c>
      <c r="W1298" s="3">
        <f>IFERROR(_xlfn.XLOOKUP(B1298,[18]Sheet1!$H$1:$H$65536,[18]Sheet1!$J$1:$J$65536),0)</f>
        <v>1004</v>
      </c>
      <c r="X1298" s="3">
        <f>IFERROR(_xlfn.XLOOKUP(B1298,[19]Sheet1!$H$1:$H$65536,[19]Sheet1!$J$1:$J$65536),0)</f>
        <v>1539</v>
      </c>
      <c r="Y1298" s="3">
        <f>IFERROR(_xlfn.XLOOKUP(B1298,[20]Sheet1!$H$1:$H$65536,[20]Sheet1!$J$1:$J$65536),0)</f>
        <v>1712</v>
      </c>
      <c r="Z1298" s="3">
        <f>IFERROR(_xlfn.XLOOKUP(B1298,[21]Sheet1!$H$1:$H$65536,[21]Sheet1!$J$1:$J$65536),0)</f>
        <v>2121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</row>
    <row r="1299" spans="1:47" x14ac:dyDescent="0.3">
      <c r="A1299" s="2" t="str">
        <f t="shared" si="20"/>
        <v>P1</v>
      </c>
      <c r="B1299" s="1" t="s">
        <v>3834</v>
      </c>
      <c r="C1299" s="23" t="str">
        <f>_xlfn.XLOOKUP(B1299,IP구분!A:A,IP구분!C:C)</f>
        <v>뽀로로</v>
      </c>
      <c r="D1299" s="1" t="s">
        <v>3835</v>
      </c>
      <c r="E1299" s="7">
        <f>IFERROR(_xlfn.XLOOKUP(B1299,단가!A:A,단가!C:C),0)</f>
        <v>1379</v>
      </c>
      <c r="F1299" s="3">
        <f>IFERROR(_xlfn.XLOOKUP(B1299,'[1]2609 재고'!$I$1:$I$65536,'[1]2609 재고'!$K$1:$K$65536),0)</f>
        <v>3417</v>
      </c>
      <c r="G1299" s="3">
        <f>IFERROR(_xlfn.XLOOKUP(B1299,[2]Sheet1!$H$1:$H$65536,[2]Sheet1!$K$1:$K$65536),0)</f>
        <v>3928</v>
      </c>
      <c r="H1299" s="3">
        <f>IFERROR(_xlfn.XLOOKUP(B1299,[3]Sheet1!$H$1:$H$65536,[3]Sheet1!$J$1:$J$65536),0)</f>
        <v>782</v>
      </c>
      <c r="I1299" s="3">
        <f>IFERROR(_xlfn.XLOOKUP(B1299,[4]Sheet1!$H$1:$H$65536,[4]Sheet1!$J$1:$J$65536),0)</f>
        <v>1311</v>
      </c>
      <c r="J1299" s="3">
        <f>IFERROR(_xlfn.XLOOKUP(B1299,[5]Sheet1!$H$1:$H$65536,[5]Sheet1!$J$1:$J$65536),0)</f>
        <v>1815</v>
      </c>
      <c r="K1299" s="3">
        <f>IFERROR(_xlfn.XLOOKUP(B1299,[6]Sheet1!$H$1:$H$65536,[6]Sheet1!$J$1:$J$65536),0)</f>
        <v>2228</v>
      </c>
      <c r="L1299" s="3">
        <f>IFERROR(_xlfn.XLOOKUP(B1299,[7]Sheet1!$H$1:$H$65536,[7]Sheet1!$J$1:$J$65536),0)</f>
        <v>2813</v>
      </c>
      <c r="M1299" s="3">
        <f>IFERROR(_xlfn.XLOOKUP(B1299,[8]Sheet1!$H$1:$H$65536,[8]Sheet1!$J$1:$J$65536),0)</f>
        <v>3373</v>
      </c>
      <c r="N1299" s="3">
        <f>IFERROR(_xlfn.XLOOKUP(B1299,[9]Sheet1!$H$1:$H$65536,[9]Sheet1!$J$1:$J$65536),0)</f>
        <v>3864</v>
      </c>
      <c r="O1299" s="3">
        <f>IFERROR(_xlfn.XLOOKUP(B1299,[10]Sheet1!$H$1:$H$65536,[10]Sheet1!$J$1:$J$65536),0)</f>
        <v>4526</v>
      </c>
      <c r="P1299" s="3">
        <f>IFERROR(_xlfn.XLOOKUP(B1299,[11]Sheet1!$H$1:$H$65536,[11]Sheet1!$J$1:$J$65536),0)</f>
        <v>5272</v>
      </c>
      <c r="Q1299" s="3">
        <f>IFERROR(_xlfn.XLOOKUP(B1299,[12]Sheet1!$H$1:$H$65536,[12]Sheet1!$J$1:$J$65536),0)</f>
        <v>3539</v>
      </c>
      <c r="R1299" s="3">
        <f>IFERROR(_xlfn.XLOOKUP(B1299,[13]Sheet1!$H$1:$H$65536,[13]Sheet1!$J$1:$J$65536),)</f>
        <v>981</v>
      </c>
      <c r="S1299" s="3">
        <f>IFERROR(_xlfn.XLOOKUP(B1299,[14]Sheet1!$H$1:$H$65536,[14]Sheet1!$K$1:$K$65536),0)</f>
        <v>1838</v>
      </c>
      <c r="T1299" s="3">
        <f>IFERROR(_xlfn.XLOOKUP(B1299,[15]Sheet1!$H$1:$H$65536,[15]Sheet1!$J$1:$J$65536),0)</f>
        <v>2532</v>
      </c>
      <c r="U1299" s="3">
        <f>IFERROR(_xlfn.XLOOKUP(B1299,[16]Sheet1!$H$1:$H$65536,[16]Sheet1!$J$1:$J$65536),0)</f>
        <v>3363</v>
      </c>
      <c r="V1299" s="3">
        <f>IFERROR(_xlfn.XLOOKUP(B1299,[17]Sheet1!$H$1:$H$65536,[17]Sheet1!$J$1:$J$65536),0)</f>
        <v>3841</v>
      </c>
      <c r="W1299" s="3">
        <f>IFERROR(_xlfn.XLOOKUP(B1299,[18]Sheet1!$H$1:$H$65536,[18]Sheet1!$J$1:$J$65536),0)</f>
        <v>4016</v>
      </c>
      <c r="X1299" s="3">
        <f>IFERROR(_xlfn.XLOOKUP(B1299,[19]Sheet1!$H$1:$H$65536,[19]Sheet1!$J$1:$J$65536),0)</f>
        <v>4842</v>
      </c>
      <c r="Y1299" s="3">
        <f>IFERROR(_xlfn.XLOOKUP(B1299,[20]Sheet1!$H$1:$H$65536,[20]Sheet1!$J$1:$J$65536),0)</f>
        <v>1185</v>
      </c>
      <c r="Z1299" s="3">
        <f>IFERROR(_xlfn.XLOOKUP(B1299,[21]Sheet1!$H$1:$H$65536,[21]Sheet1!$J$1:$J$65536),0)</f>
        <v>1418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</row>
    <row r="1300" spans="1:47" x14ac:dyDescent="0.3">
      <c r="A1300" s="2" t="str">
        <f t="shared" si="20"/>
        <v>P1</v>
      </c>
      <c r="B1300" s="1" t="s">
        <v>3392</v>
      </c>
      <c r="C1300" s="23" t="str">
        <f>_xlfn.XLOOKUP(B1300,IP구분!A:A,IP구분!C:C)</f>
        <v>뽀로로</v>
      </c>
      <c r="D1300" s="1" t="s">
        <v>3393</v>
      </c>
      <c r="E1300" s="7">
        <f>IFERROR(_xlfn.XLOOKUP(B1300,단가!A:A,단가!C:C),0)</f>
        <v>792</v>
      </c>
      <c r="F1300" s="3">
        <f>IFERROR(_xlfn.XLOOKUP(B1300,'[1]2609 재고'!$I$1:$I$65536,'[1]2609 재고'!$K$1:$K$65536),0)</f>
        <v>6260</v>
      </c>
      <c r="G1300" s="3">
        <f>IFERROR(_xlfn.XLOOKUP(B1300,[2]Sheet1!$H$1:$H$65536,[2]Sheet1!$K$1:$K$65536),0)</f>
        <v>22316</v>
      </c>
      <c r="H1300" s="3">
        <f>IFERROR(_xlfn.XLOOKUP(B1300,[3]Sheet1!$H$1:$H$65536,[3]Sheet1!$J$1:$J$65536),0)</f>
        <v>10725</v>
      </c>
      <c r="I1300" s="3">
        <f>IFERROR(_xlfn.XLOOKUP(B1300,[4]Sheet1!$H$1:$H$65536,[4]Sheet1!$J$1:$J$65536),0)</f>
        <v>21012</v>
      </c>
      <c r="J1300" s="3">
        <f>IFERROR(_xlfn.XLOOKUP(B1300,[5]Sheet1!$H$1:$H$65536,[5]Sheet1!$J$1:$J$65536),0)</f>
        <v>13380</v>
      </c>
      <c r="K1300" s="3">
        <f>IFERROR(_xlfn.XLOOKUP(B1300,[6]Sheet1!$H$1:$H$65536,[6]Sheet1!$J$1:$J$65536),0)</f>
        <v>19584</v>
      </c>
      <c r="L1300" s="3">
        <f>IFERROR(_xlfn.XLOOKUP(B1300,[7]Sheet1!$H$1:$H$65536,[7]Sheet1!$J$1:$J$65536),0)</f>
        <v>28006</v>
      </c>
      <c r="M1300" s="3">
        <f>IFERROR(_xlfn.XLOOKUP(B1300,[8]Sheet1!$H$1:$H$65536,[8]Sheet1!$J$1:$J$65536),0)</f>
        <v>17422</v>
      </c>
      <c r="N1300" s="3">
        <f>IFERROR(_xlfn.XLOOKUP(B1300,[9]Sheet1!$H$1:$H$65536,[9]Sheet1!$J$1:$J$65536),0)</f>
        <v>26926</v>
      </c>
      <c r="O1300" s="3">
        <f>IFERROR(_xlfn.XLOOKUP(B1300,[10]Sheet1!$H$1:$H$65536,[10]Sheet1!$J$1:$J$65536),0)</f>
        <v>14256</v>
      </c>
      <c r="P1300" s="3">
        <f>IFERROR(_xlfn.XLOOKUP(B1300,[11]Sheet1!$H$1:$H$65536,[11]Sheet1!$J$1:$J$65536),0)</f>
        <v>24840</v>
      </c>
      <c r="Q1300" s="3">
        <f>IFERROR(_xlfn.XLOOKUP(B1300,[12]Sheet1!$H$1:$H$65536,[12]Sheet1!$J$1:$J$65536),0)</f>
        <v>14472</v>
      </c>
      <c r="R1300" s="3">
        <f>IFERROR(_xlfn.XLOOKUP(B1300,[13]Sheet1!$H$1:$H$65536,[13]Sheet1!$J$1:$J$65536),)</f>
        <v>22824</v>
      </c>
      <c r="S1300" s="3">
        <f>IFERROR(_xlfn.XLOOKUP(B1300,[14]Sheet1!$H$1:$H$65536,[14]Sheet1!$K$1:$K$65536),0)</f>
        <v>16779</v>
      </c>
      <c r="T1300" s="3">
        <f>IFERROR(_xlfn.XLOOKUP(B1300,[15]Sheet1!$H$1:$H$65536,[15]Sheet1!$J$1:$J$65536),0)</f>
        <v>22969</v>
      </c>
      <c r="U1300" s="3">
        <f>IFERROR(_xlfn.XLOOKUP(B1300,[16]Sheet1!$H$1:$H$65536,[16]Sheet1!$J$1:$J$65536),0)</f>
        <v>17928</v>
      </c>
      <c r="V1300" s="3">
        <f>IFERROR(_xlfn.XLOOKUP(B1300,[17]Sheet1!$H$1:$H$65536,[17]Sheet1!$J$1:$J$65536),0)</f>
        <v>24408</v>
      </c>
      <c r="W1300" s="3">
        <f>IFERROR(_xlfn.XLOOKUP(B1300,[18]Sheet1!$H$1:$H$65536,[18]Sheet1!$J$1:$J$65536),0)</f>
        <v>27648</v>
      </c>
      <c r="X1300" s="3">
        <f>IFERROR(_xlfn.XLOOKUP(B1300,[19]Sheet1!$H$1:$H$65536,[19]Sheet1!$J$1:$J$65536),0)</f>
        <v>7344</v>
      </c>
      <c r="Y1300" s="3">
        <f>IFERROR(_xlfn.XLOOKUP(B1300,[20]Sheet1!$H$1:$H$65536,[20]Sheet1!$J$1:$J$65536),0)</f>
        <v>14472</v>
      </c>
      <c r="Z1300" s="3">
        <f>IFERROR(_xlfn.XLOOKUP(B1300,[21]Sheet1!$H$1:$H$65536,[21]Sheet1!$J$1:$J$65536),0)</f>
        <v>24192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</row>
    <row r="1301" spans="1:47" x14ac:dyDescent="0.3">
      <c r="A1301" s="2" t="str">
        <f t="shared" si="20"/>
        <v>P1</v>
      </c>
      <c r="B1301" s="1" t="s">
        <v>3394</v>
      </c>
      <c r="C1301" s="23" t="str">
        <f>_xlfn.XLOOKUP(B1301,IP구분!A:A,IP구분!C:C)</f>
        <v>뽀로로</v>
      </c>
      <c r="D1301" s="1" t="s">
        <v>3395</v>
      </c>
      <c r="E1301" s="7" t="str">
        <f>IFERROR(_xlfn.XLOOKUP(B1301,단가!A:A,단가!C:C),0)</f>
        <v xml:space="preserve">                     -</v>
      </c>
      <c r="F1301" s="3">
        <f>IFERROR(_xlfn.XLOOKUP(B1301,'[1]2609 재고'!$I$1:$I$65536,'[1]2609 재고'!$K$1:$K$65536),0)</f>
        <v>0</v>
      </c>
      <c r="G1301" s="3">
        <f>IFERROR(_xlfn.XLOOKUP(B1301,[2]Sheet1!$H$1:$H$65536,[2]Sheet1!$K$1:$K$65536),0)</f>
        <v>0</v>
      </c>
      <c r="H1301" s="3">
        <f>IFERROR(_xlfn.XLOOKUP(B1301,[3]Sheet1!$H$1:$H$65536,[3]Sheet1!$J$1:$J$65536),0)</f>
        <v>0</v>
      </c>
      <c r="I1301" s="3">
        <f>IFERROR(_xlfn.XLOOKUP(B1301,[4]Sheet1!$H$1:$H$65536,[4]Sheet1!$J$1:$J$65536),0)</f>
        <v>0</v>
      </c>
      <c r="J1301" s="3">
        <f>IFERROR(_xlfn.XLOOKUP(B1301,[5]Sheet1!$H$1:$H$65536,[5]Sheet1!$J$1:$J$65536),0)</f>
        <v>0</v>
      </c>
      <c r="K1301" s="3">
        <f>IFERROR(_xlfn.XLOOKUP(B1301,[6]Sheet1!$H$1:$H$65536,[6]Sheet1!$J$1:$J$65536),0)</f>
        <v>0</v>
      </c>
      <c r="L1301" s="3">
        <f>IFERROR(_xlfn.XLOOKUP(B1301,[7]Sheet1!$H$1:$H$65536,[7]Sheet1!$J$1:$J$65536),0)</f>
        <v>2</v>
      </c>
      <c r="M1301" s="3">
        <f>IFERROR(_xlfn.XLOOKUP(B1301,[8]Sheet1!$H$1:$H$65536,[8]Sheet1!$J$1:$J$65536),0)</f>
        <v>2</v>
      </c>
      <c r="N1301" s="3">
        <f>IFERROR(_xlfn.XLOOKUP(B1301,[9]Sheet1!$H$1:$H$65536,[9]Sheet1!$J$1:$J$65536),0)</f>
        <v>0</v>
      </c>
      <c r="O1301" s="3">
        <f>IFERROR(_xlfn.XLOOKUP(B1301,[10]Sheet1!$H$1:$H$65536,[10]Sheet1!$J$1:$J$65536),0)</f>
        <v>0</v>
      </c>
      <c r="P1301" s="3">
        <f>IFERROR(_xlfn.XLOOKUP(B1301,[11]Sheet1!$H$1:$H$65536,[11]Sheet1!$J$1:$J$65536),0)</f>
        <v>0</v>
      </c>
      <c r="Q1301" s="3">
        <f>IFERROR(_xlfn.XLOOKUP(B1301,[12]Sheet1!$H$1:$H$65536,[12]Sheet1!$J$1:$J$65536),0)</f>
        <v>1</v>
      </c>
      <c r="R1301" s="3">
        <f>IFERROR(_xlfn.XLOOKUP(B1301,[13]Sheet1!$H$1:$H$65536,[13]Sheet1!$J$1:$J$65536),)</f>
        <v>2</v>
      </c>
      <c r="S1301" s="3">
        <f>IFERROR(_xlfn.XLOOKUP(B1301,[14]Sheet1!$H$1:$H$65536,[14]Sheet1!$K$1:$K$65536),0)</f>
        <v>1</v>
      </c>
      <c r="T1301" s="3">
        <f>IFERROR(_xlfn.XLOOKUP(B1301,[15]Sheet1!$H$1:$H$65536,[15]Sheet1!$J$1:$J$65536),0)</f>
        <v>0</v>
      </c>
      <c r="U1301" s="3">
        <f>IFERROR(_xlfn.XLOOKUP(B1301,[16]Sheet1!$H$1:$H$65536,[16]Sheet1!$J$1:$J$65536),0)</f>
        <v>0</v>
      </c>
      <c r="V1301" s="3">
        <f>IFERROR(_xlfn.XLOOKUP(B1301,[17]Sheet1!$H$1:$H$65536,[17]Sheet1!$J$1:$J$65536),0)</f>
        <v>0</v>
      </c>
      <c r="W1301" s="3">
        <f>IFERROR(_xlfn.XLOOKUP(B1301,[18]Sheet1!$H$1:$H$65536,[18]Sheet1!$J$1:$J$65536),0)</f>
        <v>0</v>
      </c>
      <c r="X1301" s="3">
        <f>IFERROR(_xlfn.XLOOKUP(B1301,[19]Sheet1!$H$1:$H$65536,[19]Sheet1!$J$1:$J$65536),0)</f>
        <v>0</v>
      </c>
      <c r="Y1301" s="3">
        <f>IFERROR(_xlfn.XLOOKUP(B1301,[20]Sheet1!$H$1:$H$65536,[20]Sheet1!$J$1:$J$65536),0)</f>
        <v>0</v>
      </c>
      <c r="Z1301" s="3">
        <f>IFERROR(_xlfn.XLOOKUP(B1301,[21]Sheet1!$H$1:$H$65536,[21]Sheet1!$J$1:$J$65536),0)</f>
        <v>0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</row>
    <row r="1302" spans="1:47" x14ac:dyDescent="0.3">
      <c r="A1302" s="2" t="str">
        <f t="shared" si="20"/>
        <v>P1</v>
      </c>
      <c r="B1302" s="1" t="s">
        <v>3462</v>
      </c>
      <c r="C1302" s="23" t="str">
        <f>_xlfn.XLOOKUP(B1302,IP구분!A:A,IP구분!C:C)</f>
        <v>뽀로로</v>
      </c>
      <c r="D1302" s="1" t="s">
        <v>3463</v>
      </c>
      <c r="E1302" s="7">
        <f>IFERROR(_xlfn.XLOOKUP(B1302,단가!A:A,단가!C:C),0)</f>
        <v>1661</v>
      </c>
      <c r="F1302" s="3">
        <f>IFERROR(_xlfn.XLOOKUP(B1302,'[1]2609 재고'!$I$1:$I$65536,'[1]2609 재고'!$K$1:$K$65536),0)</f>
        <v>913</v>
      </c>
      <c r="G1302" s="3">
        <f>IFERROR(_xlfn.XLOOKUP(B1302,[2]Sheet1!$H$1:$H$65536,[2]Sheet1!$K$1:$K$65536),0)</f>
        <v>1002</v>
      </c>
      <c r="H1302" s="3">
        <f>IFERROR(_xlfn.XLOOKUP(B1302,[3]Sheet1!$H$1:$H$65536,[3]Sheet1!$J$1:$J$65536),0)</f>
        <v>1078</v>
      </c>
      <c r="I1302" s="3">
        <f>IFERROR(_xlfn.XLOOKUP(B1302,[4]Sheet1!$H$1:$H$65536,[4]Sheet1!$J$1:$J$65536),0)</f>
        <v>1189</v>
      </c>
      <c r="J1302" s="3">
        <f>IFERROR(_xlfn.XLOOKUP(B1302,[5]Sheet1!$H$1:$H$65536,[5]Sheet1!$J$1:$J$65536),0)</f>
        <v>1273</v>
      </c>
      <c r="K1302" s="3">
        <f>IFERROR(_xlfn.XLOOKUP(B1302,[6]Sheet1!$H$1:$H$65536,[6]Sheet1!$J$1:$J$65536),0)</f>
        <v>1347</v>
      </c>
      <c r="L1302" s="3">
        <f>IFERROR(_xlfn.XLOOKUP(B1302,[7]Sheet1!$H$1:$H$65536,[7]Sheet1!$J$1:$J$65536),0)</f>
        <v>1425</v>
      </c>
      <c r="M1302" s="3">
        <f>IFERROR(_xlfn.XLOOKUP(B1302,[8]Sheet1!$H$1:$H$65536,[8]Sheet1!$J$1:$J$65536),0)</f>
        <v>425</v>
      </c>
      <c r="N1302" s="3">
        <f>IFERROR(_xlfn.XLOOKUP(B1302,[9]Sheet1!$H$1:$H$65536,[9]Sheet1!$J$1:$J$65536),0)</f>
        <v>523</v>
      </c>
      <c r="O1302" s="3">
        <f>IFERROR(_xlfn.XLOOKUP(B1302,[10]Sheet1!$H$1:$H$65536,[10]Sheet1!$J$1:$J$65536),0)</f>
        <v>667</v>
      </c>
      <c r="P1302" s="3">
        <f>IFERROR(_xlfn.XLOOKUP(B1302,[11]Sheet1!$H$1:$H$65536,[11]Sheet1!$J$1:$J$65536),0)</f>
        <v>942</v>
      </c>
      <c r="Q1302" s="3">
        <f>IFERROR(_xlfn.XLOOKUP(B1302,[12]Sheet1!$H$1:$H$65536,[12]Sheet1!$J$1:$J$65536),0)</f>
        <v>1019</v>
      </c>
      <c r="R1302" s="3">
        <f>IFERROR(_xlfn.XLOOKUP(B1302,[13]Sheet1!$H$1:$H$65536,[13]Sheet1!$J$1:$J$65536),)</f>
        <v>1137</v>
      </c>
      <c r="S1302" s="3">
        <f>IFERROR(_xlfn.XLOOKUP(B1302,[14]Sheet1!$H$1:$H$65536,[14]Sheet1!$K$1:$K$65536),0)</f>
        <v>164</v>
      </c>
      <c r="T1302" s="3">
        <f>IFERROR(_xlfn.XLOOKUP(B1302,[15]Sheet1!$H$1:$H$65536,[15]Sheet1!$J$1:$J$65536),0)</f>
        <v>230</v>
      </c>
      <c r="U1302" s="3">
        <f>IFERROR(_xlfn.XLOOKUP(B1302,[16]Sheet1!$H$1:$H$65536,[16]Sheet1!$J$1:$J$65536),0)</f>
        <v>313</v>
      </c>
      <c r="V1302" s="3">
        <f>IFERROR(_xlfn.XLOOKUP(B1302,[17]Sheet1!$H$1:$H$65536,[17]Sheet1!$J$1:$J$65536),0)</f>
        <v>373</v>
      </c>
      <c r="W1302" s="3">
        <f>IFERROR(_xlfn.XLOOKUP(B1302,[18]Sheet1!$H$1:$H$65536,[18]Sheet1!$J$1:$J$65536),0)</f>
        <v>400</v>
      </c>
      <c r="X1302" s="3">
        <f>IFERROR(_xlfn.XLOOKUP(B1302,[19]Sheet1!$H$1:$H$65536,[19]Sheet1!$J$1:$J$65536),0)</f>
        <v>476</v>
      </c>
      <c r="Y1302" s="3">
        <f>IFERROR(_xlfn.XLOOKUP(B1302,[20]Sheet1!$H$1:$H$65536,[20]Sheet1!$J$1:$J$65536),0)</f>
        <v>538</v>
      </c>
      <c r="Z1302" s="3">
        <f>IFERROR(_xlfn.XLOOKUP(B1302,[21]Sheet1!$H$1:$H$65536,[21]Sheet1!$J$1:$J$65536),0)</f>
        <v>1141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</row>
    <row r="1303" spans="1:47" x14ac:dyDescent="0.3">
      <c r="A1303" s="2" t="str">
        <f t="shared" si="20"/>
        <v>P1</v>
      </c>
      <c r="B1303" s="1" t="s">
        <v>3836</v>
      </c>
      <c r="C1303" s="23" t="str">
        <f>_xlfn.XLOOKUP(B1303,IP구분!A:A,IP구분!C:C)</f>
        <v>뽀로로</v>
      </c>
      <c r="D1303" s="1" t="s">
        <v>3837</v>
      </c>
      <c r="E1303" s="7">
        <f>IFERROR(_xlfn.XLOOKUP(B1303,단가!A:A,단가!C:C),0)</f>
        <v>1683</v>
      </c>
      <c r="F1303" s="3">
        <f>IFERROR(_xlfn.XLOOKUP(B1303,'[1]2609 재고'!$I$1:$I$65536,'[1]2609 재고'!$K$1:$K$65536),0)</f>
        <v>567</v>
      </c>
      <c r="G1303" s="3">
        <f>IFERROR(_xlfn.XLOOKUP(B1303,[2]Sheet1!$H$1:$H$65536,[2]Sheet1!$K$1:$K$65536),0)</f>
        <v>668</v>
      </c>
      <c r="H1303" s="3">
        <f>IFERROR(_xlfn.XLOOKUP(B1303,[3]Sheet1!$H$1:$H$65536,[3]Sheet1!$J$1:$J$65536),0)</f>
        <v>773</v>
      </c>
      <c r="I1303" s="3">
        <f>IFERROR(_xlfn.XLOOKUP(B1303,[4]Sheet1!$H$1:$H$65536,[4]Sheet1!$J$1:$J$65536),0)</f>
        <v>851</v>
      </c>
      <c r="J1303" s="3">
        <f>IFERROR(_xlfn.XLOOKUP(B1303,[5]Sheet1!$H$1:$H$65536,[5]Sheet1!$J$1:$J$65536),0)</f>
        <v>924</v>
      </c>
      <c r="K1303" s="3">
        <f>IFERROR(_xlfn.XLOOKUP(B1303,[6]Sheet1!$H$1:$H$65536,[6]Sheet1!$J$1:$J$65536),0)</f>
        <v>997</v>
      </c>
      <c r="L1303" s="3">
        <f>IFERROR(_xlfn.XLOOKUP(B1303,[7]Sheet1!$H$1:$H$65536,[7]Sheet1!$J$1:$J$65536),0)</f>
        <v>1111</v>
      </c>
      <c r="M1303" s="3">
        <f>IFERROR(_xlfn.XLOOKUP(B1303,[8]Sheet1!$H$1:$H$65536,[8]Sheet1!$J$1:$J$65536),0)</f>
        <v>128</v>
      </c>
      <c r="N1303" s="3">
        <f>IFERROR(_xlfn.XLOOKUP(B1303,[9]Sheet1!$H$1:$H$65536,[9]Sheet1!$J$1:$J$65536),0)</f>
        <v>197</v>
      </c>
      <c r="O1303" s="3">
        <f>IFERROR(_xlfn.XLOOKUP(B1303,[10]Sheet1!$H$1:$H$65536,[10]Sheet1!$J$1:$J$65536),0)</f>
        <v>278</v>
      </c>
      <c r="P1303" s="3">
        <f>IFERROR(_xlfn.XLOOKUP(B1303,[11]Sheet1!$H$1:$H$65536,[11]Sheet1!$J$1:$J$65536),0)</f>
        <v>385</v>
      </c>
      <c r="Q1303" s="3">
        <f>IFERROR(_xlfn.XLOOKUP(B1303,[12]Sheet1!$H$1:$H$65536,[12]Sheet1!$J$1:$J$65536),0)</f>
        <v>471</v>
      </c>
      <c r="R1303" s="3">
        <f>IFERROR(_xlfn.XLOOKUP(B1303,[13]Sheet1!$H$1:$H$65536,[13]Sheet1!$J$1:$J$65536),)</f>
        <v>548</v>
      </c>
      <c r="S1303" s="3">
        <f>IFERROR(_xlfn.XLOOKUP(B1303,[14]Sheet1!$H$1:$H$65536,[14]Sheet1!$K$1:$K$65536),0)</f>
        <v>681</v>
      </c>
      <c r="T1303" s="3">
        <f>IFERROR(_xlfn.XLOOKUP(B1303,[15]Sheet1!$H$1:$H$65536,[15]Sheet1!$J$1:$J$65536),0)</f>
        <v>747</v>
      </c>
      <c r="U1303" s="3">
        <f>IFERROR(_xlfn.XLOOKUP(B1303,[16]Sheet1!$H$1:$H$65536,[16]Sheet1!$J$1:$J$65536),0)</f>
        <v>814</v>
      </c>
      <c r="V1303" s="3">
        <f>IFERROR(_xlfn.XLOOKUP(B1303,[17]Sheet1!$H$1:$H$65536,[17]Sheet1!$J$1:$J$65536),0)</f>
        <v>852</v>
      </c>
      <c r="W1303" s="3">
        <f>IFERROR(_xlfn.XLOOKUP(B1303,[18]Sheet1!$H$1:$H$65536,[18]Sheet1!$J$1:$J$65536),0)</f>
        <v>907</v>
      </c>
      <c r="X1303" s="3">
        <f>IFERROR(_xlfn.XLOOKUP(B1303,[19]Sheet1!$H$1:$H$65536,[19]Sheet1!$J$1:$J$65536),0)</f>
        <v>1037</v>
      </c>
      <c r="Y1303" s="3">
        <f>IFERROR(_xlfn.XLOOKUP(B1303,[20]Sheet1!$H$1:$H$65536,[20]Sheet1!$J$1:$J$65536),0)</f>
        <v>597</v>
      </c>
      <c r="Z1303" s="3">
        <f>IFERROR(_xlfn.XLOOKUP(B1303,[21]Sheet1!$H$1:$H$65536,[21]Sheet1!$J$1:$J$65536),0)</f>
        <v>684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</row>
    <row r="1304" spans="1:47" x14ac:dyDescent="0.3">
      <c r="A1304" s="2" t="str">
        <f t="shared" si="20"/>
        <v>P1</v>
      </c>
      <c r="B1304" s="1" t="s">
        <v>3838</v>
      </c>
      <c r="C1304" s="23" t="str">
        <f>_xlfn.XLOOKUP(B1304,IP구분!A:A,IP구분!C:C)</f>
        <v>뽀로로</v>
      </c>
      <c r="D1304" s="1" t="s">
        <v>3839</v>
      </c>
      <c r="E1304" s="7">
        <f>IFERROR(_xlfn.XLOOKUP(B1304,단가!A:A,단가!C:C),0)</f>
        <v>6667</v>
      </c>
      <c r="F1304" s="3">
        <f>IFERROR(_xlfn.XLOOKUP(B1304,'[1]2609 재고'!$I$1:$I$65536,'[1]2609 재고'!$K$1:$K$65536),0)</f>
        <v>0</v>
      </c>
      <c r="G1304" s="3">
        <f>IFERROR(_xlfn.XLOOKUP(B1304,[2]Sheet1!$H$1:$H$65536,[2]Sheet1!$K$1:$K$65536),0)</f>
        <v>0</v>
      </c>
      <c r="H1304" s="3">
        <f>IFERROR(_xlfn.XLOOKUP(B1304,[3]Sheet1!$H$1:$H$65536,[3]Sheet1!$J$1:$J$65536),0)</f>
        <v>0</v>
      </c>
      <c r="I1304" s="3">
        <f>IFERROR(_xlfn.XLOOKUP(B1304,[4]Sheet1!$H$1:$H$65536,[4]Sheet1!$J$1:$J$65536),0)</f>
        <v>0</v>
      </c>
      <c r="J1304" s="3">
        <f>IFERROR(_xlfn.XLOOKUP(B1304,[5]Sheet1!$H$1:$H$65536,[5]Sheet1!$J$1:$J$65536),0)</f>
        <v>0</v>
      </c>
      <c r="K1304" s="3">
        <f>IFERROR(_xlfn.XLOOKUP(B1304,[6]Sheet1!$H$1:$H$65536,[6]Sheet1!$J$1:$J$65536),0)</f>
        <v>0</v>
      </c>
      <c r="L1304" s="3">
        <f>IFERROR(_xlfn.XLOOKUP(B1304,[7]Sheet1!$H$1:$H$65536,[7]Sheet1!$J$1:$J$65536),0)</f>
        <v>0</v>
      </c>
      <c r="M1304" s="3">
        <f>IFERROR(_xlfn.XLOOKUP(B1304,[8]Sheet1!$H$1:$H$65536,[8]Sheet1!$J$1:$J$65536),0)</f>
        <v>0</v>
      </c>
      <c r="N1304" s="3">
        <f>IFERROR(_xlfn.XLOOKUP(B1304,[9]Sheet1!$H$1:$H$65536,[9]Sheet1!$J$1:$J$65536),0)</f>
        <v>0</v>
      </c>
      <c r="O1304" s="3">
        <f>IFERROR(_xlfn.XLOOKUP(B1304,[10]Sheet1!$H$1:$H$65536,[10]Sheet1!$J$1:$J$65536),0)</f>
        <v>0</v>
      </c>
      <c r="P1304" s="3">
        <f>IFERROR(_xlfn.XLOOKUP(B1304,[11]Sheet1!$H$1:$H$65536,[11]Sheet1!$J$1:$J$65536),0)</f>
        <v>0</v>
      </c>
      <c r="Q1304" s="3">
        <f>IFERROR(_xlfn.XLOOKUP(B1304,[12]Sheet1!$H$1:$H$65536,[12]Sheet1!$J$1:$J$65536),0)</f>
        <v>0</v>
      </c>
      <c r="R1304" s="3">
        <f>IFERROR(_xlfn.XLOOKUP(B1304,[13]Sheet1!$H$1:$H$65536,[13]Sheet1!$J$1:$J$65536),)</f>
        <v>0</v>
      </c>
      <c r="S1304" s="3">
        <f>IFERROR(_xlfn.XLOOKUP(B1304,[14]Sheet1!$H$1:$H$65536,[14]Sheet1!$K$1:$K$65536),0)</f>
        <v>0</v>
      </c>
      <c r="T1304" s="3">
        <f>IFERROR(_xlfn.XLOOKUP(B1304,[15]Sheet1!$H$1:$H$65536,[15]Sheet1!$J$1:$J$65536),0)</f>
        <v>0</v>
      </c>
      <c r="U1304" s="3">
        <f>IFERROR(_xlfn.XLOOKUP(B1304,[16]Sheet1!$H$1:$H$65536,[16]Sheet1!$J$1:$J$65536),0)</f>
        <v>0</v>
      </c>
      <c r="V1304" s="3">
        <f>IFERROR(_xlfn.XLOOKUP(B1304,[17]Sheet1!$H$1:$H$65536,[17]Sheet1!$J$1:$J$65536),0)</f>
        <v>0</v>
      </c>
      <c r="W1304" s="3">
        <f>IFERROR(_xlfn.XLOOKUP(B1304,[18]Sheet1!$H$1:$H$65536,[18]Sheet1!$J$1:$J$65536),0)</f>
        <v>0</v>
      </c>
      <c r="X1304" s="3">
        <f>IFERROR(_xlfn.XLOOKUP(B1304,[19]Sheet1!$H$1:$H$65536,[19]Sheet1!$J$1:$J$65536),0)</f>
        <v>0</v>
      </c>
      <c r="Y1304" s="3">
        <f>IFERROR(_xlfn.XLOOKUP(B1304,[20]Sheet1!$H$1:$H$65536,[20]Sheet1!$J$1:$J$65536),0)</f>
        <v>0</v>
      </c>
      <c r="Z1304" s="3">
        <f>IFERROR(_xlfn.XLOOKUP(B1304,[21]Sheet1!$H$1:$H$65536,[21]Sheet1!$J$1:$J$65536),0)</f>
        <v>0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</row>
    <row r="1305" spans="1:47" x14ac:dyDescent="0.3">
      <c r="A1305" s="2" t="str">
        <f t="shared" si="20"/>
        <v>P1</v>
      </c>
      <c r="B1305" s="1" t="s">
        <v>3840</v>
      </c>
      <c r="C1305" s="23" t="str">
        <f>_xlfn.XLOOKUP(B1305,IP구분!A:A,IP구분!C:C)</f>
        <v>뽀로로</v>
      </c>
      <c r="D1305" s="1" t="s">
        <v>3841</v>
      </c>
      <c r="E1305" s="7">
        <f>IFERROR(_xlfn.XLOOKUP(B1305,단가!A:A,단가!C:C),0)</f>
        <v>2311</v>
      </c>
      <c r="F1305" s="3">
        <f>IFERROR(_xlfn.XLOOKUP(B1305,'[1]2609 재고'!$I$1:$I$65536,'[1]2609 재고'!$K$1:$K$65536),0)</f>
        <v>5</v>
      </c>
      <c r="G1305" s="3">
        <f>IFERROR(_xlfn.XLOOKUP(B1305,[2]Sheet1!$H$1:$H$65536,[2]Sheet1!$K$1:$K$65536),0)</f>
        <v>5</v>
      </c>
      <c r="H1305" s="3">
        <f>IFERROR(_xlfn.XLOOKUP(B1305,[3]Sheet1!$H$1:$H$65536,[3]Sheet1!$J$1:$J$65536),0)</f>
        <v>5</v>
      </c>
      <c r="I1305" s="3">
        <f>IFERROR(_xlfn.XLOOKUP(B1305,[4]Sheet1!$H$1:$H$65536,[4]Sheet1!$J$1:$J$65536),0)</f>
        <v>6</v>
      </c>
      <c r="J1305" s="3">
        <f>IFERROR(_xlfn.XLOOKUP(B1305,[5]Sheet1!$H$1:$H$65536,[5]Sheet1!$J$1:$J$65536),0)</f>
        <v>5</v>
      </c>
      <c r="K1305" s="3">
        <f>IFERROR(_xlfn.XLOOKUP(B1305,[6]Sheet1!$H$1:$H$65536,[6]Sheet1!$J$1:$J$65536),0)</f>
        <v>3</v>
      </c>
      <c r="L1305" s="3">
        <f>IFERROR(_xlfn.XLOOKUP(B1305,[7]Sheet1!$H$1:$H$65536,[7]Sheet1!$J$1:$J$65536),0)</f>
        <v>3</v>
      </c>
      <c r="M1305" s="3">
        <f>IFERROR(_xlfn.XLOOKUP(B1305,[8]Sheet1!$H$1:$H$65536,[8]Sheet1!$J$1:$J$65536),0)</f>
        <v>3</v>
      </c>
      <c r="N1305" s="3">
        <f>IFERROR(_xlfn.XLOOKUP(B1305,[9]Sheet1!$H$1:$H$65536,[9]Sheet1!$J$1:$J$65536),0)</f>
        <v>5</v>
      </c>
      <c r="O1305" s="3">
        <f>IFERROR(_xlfn.XLOOKUP(B1305,[10]Sheet1!$H$1:$H$65536,[10]Sheet1!$J$1:$J$65536),0)</f>
        <v>7</v>
      </c>
      <c r="P1305" s="3">
        <f>IFERROR(_xlfn.XLOOKUP(B1305,[11]Sheet1!$H$1:$H$65536,[11]Sheet1!$J$1:$J$65536),0)</f>
        <v>9</v>
      </c>
      <c r="Q1305" s="3">
        <f>IFERROR(_xlfn.XLOOKUP(B1305,[12]Sheet1!$H$1:$H$65536,[12]Sheet1!$J$1:$J$65536),0)</f>
        <v>5</v>
      </c>
      <c r="R1305" s="3">
        <f>IFERROR(_xlfn.XLOOKUP(B1305,[13]Sheet1!$H$1:$H$65536,[13]Sheet1!$J$1:$J$65536),)</f>
        <v>6</v>
      </c>
      <c r="S1305" s="3">
        <f>IFERROR(_xlfn.XLOOKUP(B1305,[14]Sheet1!$H$1:$H$65536,[14]Sheet1!$K$1:$K$65536),0)</f>
        <v>6</v>
      </c>
      <c r="T1305" s="3">
        <f>IFERROR(_xlfn.XLOOKUP(B1305,[15]Sheet1!$H$1:$H$65536,[15]Sheet1!$J$1:$J$65536),0)</f>
        <v>5</v>
      </c>
      <c r="U1305" s="3">
        <f>IFERROR(_xlfn.XLOOKUP(B1305,[16]Sheet1!$H$1:$H$65536,[16]Sheet1!$J$1:$J$65536),0)</f>
        <v>4</v>
      </c>
      <c r="V1305" s="3">
        <f>IFERROR(_xlfn.XLOOKUP(B1305,[17]Sheet1!$H$1:$H$65536,[17]Sheet1!$J$1:$J$65536),0)</f>
        <v>2</v>
      </c>
      <c r="W1305" s="3">
        <f>IFERROR(_xlfn.XLOOKUP(B1305,[18]Sheet1!$H$1:$H$65536,[18]Sheet1!$J$1:$J$65536),0)</f>
        <v>2</v>
      </c>
      <c r="X1305" s="3">
        <f>IFERROR(_xlfn.XLOOKUP(B1305,[19]Sheet1!$H$1:$H$65536,[19]Sheet1!$J$1:$J$65536),0)</f>
        <v>2</v>
      </c>
      <c r="Y1305" s="3">
        <f>IFERROR(_xlfn.XLOOKUP(B1305,[20]Sheet1!$H$1:$H$65536,[20]Sheet1!$J$1:$J$65536),0)</f>
        <v>3</v>
      </c>
      <c r="Z1305" s="3">
        <f>IFERROR(_xlfn.XLOOKUP(B1305,[21]Sheet1!$H$1:$H$65536,[21]Sheet1!$J$1:$J$65536),0)</f>
        <v>4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</row>
    <row r="1306" spans="1:47" x14ac:dyDescent="0.3">
      <c r="A1306" s="2" t="str">
        <f t="shared" si="20"/>
        <v>P1</v>
      </c>
      <c r="B1306" s="1" t="s">
        <v>3864</v>
      </c>
      <c r="C1306" s="23" t="str">
        <f>_xlfn.XLOOKUP(B1306,IP구분!A:A,IP구분!C:C)</f>
        <v>뽀로로</v>
      </c>
      <c r="D1306" s="1" t="s">
        <v>3865</v>
      </c>
      <c r="E1306" s="7">
        <f>IFERROR(_xlfn.XLOOKUP(B1306,단가!A:A,단가!C:C),0)</f>
        <v>1678</v>
      </c>
      <c r="F1306" s="3">
        <f>IFERROR(_xlfn.XLOOKUP(B1306,'[1]2609 재고'!$I$1:$I$65536,'[1]2609 재고'!$K$1:$K$65536),0)</f>
        <v>2429</v>
      </c>
      <c r="G1306" s="3">
        <f>IFERROR(_xlfn.XLOOKUP(B1306,[2]Sheet1!$H$1:$H$65536,[2]Sheet1!$K$1:$K$65536),0)</f>
        <v>2787</v>
      </c>
      <c r="H1306" s="3">
        <f>IFERROR(_xlfn.XLOOKUP(B1306,[3]Sheet1!$H$1:$H$65536,[3]Sheet1!$J$1:$J$65536),0)</f>
        <v>3383</v>
      </c>
      <c r="I1306" s="3">
        <f>IFERROR(_xlfn.XLOOKUP(B1306,[4]Sheet1!$H$1:$H$65536,[4]Sheet1!$J$1:$J$65536),0)</f>
        <v>3702</v>
      </c>
      <c r="J1306" s="3">
        <f>IFERROR(_xlfn.XLOOKUP(B1306,[5]Sheet1!$H$1:$H$65536,[5]Sheet1!$J$1:$J$65536),0)</f>
        <v>1113</v>
      </c>
      <c r="K1306" s="3">
        <f>IFERROR(_xlfn.XLOOKUP(B1306,[6]Sheet1!$H$1:$H$65536,[6]Sheet1!$J$1:$J$65536),0)</f>
        <v>1321</v>
      </c>
      <c r="L1306" s="3">
        <f>IFERROR(_xlfn.XLOOKUP(B1306,[7]Sheet1!$H$1:$H$65536,[7]Sheet1!$J$1:$J$65536),0)</f>
        <v>1598</v>
      </c>
      <c r="M1306" s="3">
        <f>IFERROR(_xlfn.XLOOKUP(B1306,[8]Sheet1!$H$1:$H$65536,[8]Sheet1!$J$1:$J$65536),0)</f>
        <v>1831</v>
      </c>
      <c r="N1306" s="3">
        <f>IFERROR(_xlfn.XLOOKUP(B1306,[9]Sheet1!$H$1:$H$65536,[9]Sheet1!$J$1:$J$65536),0)</f>
        <v>2194</v>
      </c>
      <c r="O1306" s="3">
        <f>IFERROR(_xlfn.XLOOKUP(B1306,[10]Sheet1!$H$1:$H$65536,[10]Sheet1!$J$1:$J$65536),0)</f>
        <v>3187</v>
      </c>
      <c r="P1306" s="3">
        <f>IFERROR(_xlfn.XLOOKUP(B1306,[11]Sheet1!$H$1:$H$65536,[11]Sheet1!$J$1:$J$65536),0)</f>
        <v>292</v>
      </c>
      <c r="Q1306" s="3">
        <f>IFERROR(_xlfn.XLOOKUP(B1306,[12]Sheet1!$H$1:$H$65536,[12]Sheet1!$J$1:$J$65536),0)</f>
        <v>473</v>
      </c>
      <c r="R1306" s="3">
        <f>IFERROR(_xlfn.XLOOKUP(B1306,[13]Sheet1!$H$1:$H$65536,[13]Sheet1!$J$1:$J$65536),)</f>
        <v>787</v>
      </c>
      <c r="S1306" s="3">
        <f>IFERROR(_xlfn.XLOOKUP(B1306,[14]Sheet1!$H$1:$H$65536,[14]Sheet1!$K$1:$K$65536),0)</f>
        <v>1225</v>
      </c>
      <c r="T1306" s="3">
        <f>IFERROR(_xlfn.XLOOKUP(B1306,[15]Sheet1!$H$1:$H$65536,[15]Sheet1!$J$1:$J$65536),0)</f>
        <v>1585</v>
      </c>
      <c r="U1306" s="3">
        <f>IFERROR(_xlfn.XLOOKUP(B1306,[16]Sheet1!$H$1:$H$65536,[16]Sheet1!$J$1:$J$65536),0)</f>
        <v>1781</v>
      </c>
      <c r="V1306" s="3">
        <f>IFERROR(_xlfn.XLOOKUP(B1306,[17]Sheet1!$H$1:$H$65536,[17]Sheet1!$J$1:$J$65536),0)</f>
        <v>1854</v>
      </c>
      <c r="W1306" s="3">
        <f>IFERROR(_xlfn.XLOOKUP(B1306,[18]Sheet1!$H$1:$H$65536,[18]Sheet1!$J$1:$J$65536),0)</f>
        <v>2017</v>
      </c>
      <c r="X1306" s="3">
        <f>IFERROR(_xlfn.XLOOKUP(B1306,[19]Sheet1!$H$1:$H$65536,[19]Sheet1!$J$1:$J$65536),0)</f>
        <v>2234</v>
      </c>
      <c r="Y1306" s="3">
        <f>IFERROR(_xlfn.XLOOKUP(B1306,[20]Sheet1!$H$1:$H$65536,[20]Sheet1!$J$1:$J$65536),0)</f>
        <v>2461</v>
      </c>
      <c r="Z1306" s="3">
        <f>IFERROR(_xlfn.XLOOKUP(B1306,[21]Sheet1!$H$1:$H$65536,[21]Sheet1!$J$1:$J$65536),0)</f>
        <v>2552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</row>
    <row r="1307" spans="1:47" x14ac:dyDescent="0.3">
      <c r="A1307" s="2" t="str">
        <f t="shared" si="20"/>
        <v>P1</v>
      </c>
      <c r="B1307" s="1" t="s">
        <v>3866</v>
      </c>
      <c r="C1307" s="23" t="str">
        <f>_xlfn.XLOOKUP(B1307,IP구분!A:A,IP구분!C:C)</f>
        <v>뽀로로</v>
      </c>
      <c r="D1307" s="1" t="s">
        <v>3867</v>
      </c>
      <c r="E1307" s="7">
        <f>IFERROR(_xlfn.XLOOKUP(B1307,단가!A:A,단가!C:C),0)</f>
        <v>690</v>
      </c>
      <c r="F1307" s="3">
        <f>IFERROR(_xlfn.XLOOKUP(B1307,'[1]2609 재고'!$I$1:$I$65536,'[1]2609 재고'!$K$1:$K$65536),0)</f>
        <v>34</v>
      </c>
      <c r="G1307" s="3">
        <f>IFERROR(_xlfn.XLOOKUP(B1307,[2]Sheet1!$H$1:$H$65536,[2]Sheet1!$K$1:$K$65536),0)</f>
        <v>31</v>
      </c>
      <c r="H1307" s="3">
        <f>IFERROR(_xlfn.XLOOKUP(B1307,[3]Sheet1!$H$1:$H$65536,[3]Sheet1!$J$1:$J$65536),0)</f>
        <v>27</v>
      </c>
      <c r="I1307" s="3">
        <f>IFERROR(_xlfn.XLOOKUP(B1307,[4]Sheet1!$H$1:$H$65536,[4]Sheet1!$J$1:$J$65536),0)</f>
        <v>27</v>
      </c>
      <c r="J1307" s="3">
        <f>IFERROR(_xlfn.XLOOKUP(B1307,[5]Sheet1!$H$1:$H$65536,[5]Sheet1!$J$1:$J$65536),0)</f>
        <v>26</v>
      </c>
      <c r="K1307" s="3">
        <f>IFERROR(_xlfn.XLOOKUP(B1307,[6]Sheet1!$H$1:$H$65536,[6]Sheet1!$J$1:$J$65536),0)</f>
        <v>30</v>
      </c>
      <c r="L1307" s="3">
        <f>IFERROR(_xlfn.XLOOKUP(B1307,[7]Sheet1!$H$1:$H$65536,[7]Sheet1!$J$1:$J$65536),0)</f>
        <v>25</v>
      </c>
      <c r="M1307" s="3">
        <f>IFERROR(_xlfn.XLOOKUP(B1307,[8]Sheet1!$H$1:$H$65536,[8]Sheet1!$J$1:$J$65536),0)</f>
        <v>31</v>
      </c>
      <c r="N1307" s="3">
        <f>IFERROR(_xlfn.XLOOKUP(B1307,[9]Sheet1!$H$1:$H$65536,[9]Sheet1!$J$1:$J$65536),0)</f>
        <v>24</v>
      </c>
      <c r="O1307" s="3">
        <f>IFERROR(_xlfn.XLOOKUP(B1307,[10]Sheet1!$H$1:$H$65536,[10]Sheet1!$J$1:$J$65536),0)</f>
        <v>14</v>
      </c>
      <c r="P1307" s="3">
        <f>IFERROR(_xlfn.XLOOKUP(B1307,[11]Sheet1!$H$1:$H$65536,[11]Sheet1!$J$1:$J$65536),0)</f>
        <v>11</v>
      </c>
      <c r="Q1307" s="3">
        <f>IFERROR(_xlfn.XLOOKUP(B1307,[12]Sheet1!$H$1:$H$65536,[12]Sheet1!$J$1:$J$65536),0)</f>
        <v>8</v>
      </c>
      <c r="R1307" s="3">
        <f>IFERROR(_xlfn.XLOOKUP(B1307,[13]Sheet1!$H$1:$H$65536,[13]Sheet1!$J$1:$J$65536),)</f>
        <v>9</v>
      </c>
      <c r="S1307" s="3">
        <f>IFERROR(_xlfn.XLOOKUP(B1307,[14]Sheet1!$H$1:$H$65536,[14]Sheet1!$K$1:$K$65536),0)</f>
        <v>14</v>
      </c>
      <c r="T1307" s="3">
        <f>IFERROR(_xlfn.XLOOKUP(B1307,[15]Sheet1!$H$1:$H$65536,[15]Sheet1!$J$1:$J$65536),0)</f>
        <v>5</v>
      </c>
      <c r="U1307" s="3">
        <f>IFERROR(_xlfn.XLOOKUP(B1307,[16]Sheet1!$H$1:$H$65536,[16]Sheet1!$J$1:$J$65536),0)</f>
        <v>7</v>
      </c>
      <c r="V1307" s="3">
        <f>IFERROR(_xlfn.XLOOKUP(B1307,[17]Sheet1!$H$1:$H$65536,[17]Sheet1!$J$1:$J$65536),0)</f>
        <v>11</v>
      </c>
      <c r="W1307" s="3">
        <f>IFERROR(_xlfn.XLOOKUP(B1307,[18]Sheet1!$H$1:$H$65536,[18]Sheet1!$J$1:$J$65536),0)</f>
        <v>18</v>
      </c>
      <c r="X1307" s="3">
        <f>IFERROR(_xlfn.XLOOKUP(B1307,[19]Sheet1!$H$1:$H$65536,[19]Sheet1!$J$1:$J$65536),0)</f>
        <v>31</v>
      </c>
      <c r="Y1307" s="3">
        <f>IFERROR(_xlfn.XLOOKUP(B1307,[20]Sheet1!$H$1:$H$65536,[20]Sheet1!$J$1:$J$65536),0)</f>
        <v>38</v>
      </c>
      <c r="Z1307" s="3">
        <f>IFERROR(_xlfn.XLOOKUP(B1307,[21]Sheet1!$H$1:$H$65536,[21]Sheet1!$J$1:$J$65536),0)</f>
        <v>36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</row>
    <row r="1308" spans="1:47" x14ac:dyDescent="0.3">
      <c r="A1308" s="2" t="str">
        <f t="shared" si="20"/>
        <v>P1</v>
      </c>
      <c r="B1308" s="1" t="s">
        <v>3868</v>
      </c>
      <c r="C1308" s="23" t="str">
        <f>_xlfn.XLOOKUP(B1308,IP구분!A:A,IP구분!C:C)</f>
        <v>뽀로로</v>
      </c>
      <c r="D1308" s="1" t="s">
        <v>3869</v>
      </c>
      <c r="E1308" s="7">
        <f>IFERROR(_xlfn.XLOOKUP(B1308,단가!A:A,단가!C:C),0)</f>
        <v>1136</v>
      </c>
      <c r="F1308" s="3">
        <f>IFERROR(_xlfn.XLOOKUP(B1308,'[1]2609 재고'!$I$1:$I$65536,'[1]2609 재고'!$K$1:$K$65536),0)</f>
        <v>234</v>
      </c>
      <c r="G1308" s="3">
        <f>IFERROR(_xlfn.XLOOKUP(B1308,[2]Sheet1!$H$1:$H$65536,[2]Sheet1!$K$1:$K$65536),0)</f>
        <v>240</v>
      </c>
      <c r="H1308" s="3">
        <f>IFERROR(_xlfn.XLOOKUP(B1308,[3]Sheet1!$H$1:$H$65536,[3]Sheet1!$J$1:$J$65536),0)</f>
        <v>240</v>
      </c>
      <c r="I1308" s="3">
        <f>IFERROR(_xlfn.XLOOKUP(B1308,[4]Sheet1!$H$1:$H$65536,[4]Sheet1!$J$1:$J$65536),0)</f>
        <v>252</v>
      </c>
      <c r="J1308" s="3">
        <f>IFERROR(_xlfn.XLOOKUP(B1308,[5]Sheet1!$H$1:$H$65536,[5]Sheet1!$J$1:$J$65536),0)</f>
        <v>251</v>
      </c>
      <c r="K1308" s="3">
        <f>IFERROR(_xlfn.XLOOKUP(B1308,[6]Sheet1!$H$1:$H$65536,[6]Sheet1!$J$1:$J$65536),0)</f>
        <v>248</v>
      </c>
      <c r="L1308" s="3">
        <f>IFERROR(_xlfn.XLOOKUP(B1308,[7]Sheet1!$H$1:$H$65536,[7]Sheet1!$J$1:$J$65536),0)</f>
        <v>259</v>
      </c>
      <c r="M1308" s="3">
        <f>IFERROR(_xlfn.XLOOKUP(B1308,[8]Sheet1!$H$1:$H$65536,[8]Sheet1!$J$1:$J$65536),0)</f>
        <v>266</v>
      </c>
      <c r="N1308" s="3">
        <f>IFERROR(_xlfn.XLOOKUP(B1308,[9]Sheet1!$H$1:$H$65536,[9]Sheet1!$J$1:$J$65536),0)</f>
        <v>273</v>
      </c>
      <c r="O1308" s="3">
        <f>IFERROR(_xlfn.XLOOKUP(B1308,[10]Sheet1!$H$1:$H$65536,[10]Sheet1!$J$1:$J$65536),0)</f>
        <v>271</v>
      </c>
      <c r="P1308" s="3">
        <f>IFERROR(_xlfn.XLOOKUP(B1308,[11]Sheet1!$H$1:$H$65536,[11]Sheet1!$J$1:$J$65536),0)</f>
        <v>285</v>
      </c>
      <c r="Q1308" s="3">
        <f>IFERROR(_xlfn.XLOOKUP(B1308,[12]Sheet1!$H$1:$H$65536,[12]Sheet1!$J$1:$J$65536),0)</f>
        <v>286</v>
      </c>
      <c r="R1308" s="3">
        <f>IFERROR(_xlfn.XLOOKUP(B1308,[13]Sheet1!$H$1:$H$65536,[13]Sheet1!$J$1:$J$65536),)</f>
        <v>276</v>
      </c>
      <c r="S1308" s="3">
        <f>IFERROR(_xlfn.XLOOKUP(B1308,[14]Sheet1!$H$1:$H$65536,[14]Sheet1!$K$1:$K$65536),0)</f>
        <v>281</v>
      </c>
      <c r="T1308" s="3">
        <f>IFERROR(_xlfn.XLOOKUP(B1308,[15]Sheet1!$H$1:$H$65536,[15]Sheet1!$J$1:$J$65536),0)</f>
        <v>284</v>
      </c>
      <c r="U1308" s="3">
        <f>IFERROR(_xlfn.XLOOKUP(B1308,[16]Sheet1!$H$1:$H$65536,[16]Sheet1!$J$1:$J$65536),0)</f>
        <v>286</v>
      </c>
      <c r="V1308" s="3">
        <f>IFERROR(_xlfn.XLOOKUP(B1308,[17]Sheet1!$H$1:$H$65536,[17]Sheet1!$J$1:$J$65536),0)</f>
        <v>294</v>
      </c>
      <c r="W1308" s="3">
        <f>IFERROR(_xlfn.XLOOKUP(B1308,[18]Sheet1!$H$1:$H$65536,[18]Sheet1!$J$1:$J$65536),0)</f>
        <v>292</v>
      </c>
      <c r="X1308" s="3">
        <f>IFERROR(_xlfn.XLOOKUP(B1308,[19]Sheet1!$H$1:$H$65536,[19]Sheet1!$J$1:$J$65536),0)</f>
        <v>298</v>
      </c>
      <c r="Y1308" s="3">
        <f>IFERROR(_xlfn.XLOOKUP(B1308,[20]Sheet1!$H$1:$H$65536,[20]Sheet1!$J$1:$J$65536),0)</f>
        <v>297</v>
      </c>
      <c r="Z1308" s="3">
        <f>IFERROR(_xlfn.XLOOKUP(B1308,[21]Sheet1!$H$1:$H$65536,[21]Sheet1!$J$1:$J$65536),0)</f>
        <v>294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</row>
    <row r="1309" spans="1:47" x14ac:dyDescent="0.3">
      <c r="A1309" s="2" t="str">
        <f t="shared" si="20"/>
        <v>M2</v>
      </c>
      <c r="B1309" s="1" t="s">
        <v>2541</v>
      </c>
      <c r="C1309" s="23" t="str">
        <f>_xlfn.XLOOKUP(B1309,IP구분!A:A,IP구분!C:C)</f>
        <v>타요</v>
      </c>
      <c r="D1309" s="1" t="s">
        <v>2458</v>
      </c>
      <c r="E1309" s="7" t="str">
        <f>IFERROR(_xlfn.XLOOKUP(B1309,단가!A:A,단가!C:C),0)</f>
        <v xml:space="preserve">                     -</v>
      </c>
      <c r="F1309" s="3">
        <f>IFERROR(_xlfn.XLOOKUP(B1309,'[1]2609 재고'!$I$1:$I$65536,'[1]2609 재고'!$K$1:$K$65536),0)</f>
        <v>0</v>
      </c>
      <c r="G1309" s="3">
        <f>IFERROR(_xlfn.XLOOKUP(B1309,[2]Sheet1!$H$1:$H$65536,[2]Sheet1!$K$1:$K$65536),0)</f>
        <v>0</v>
      </c>
      <c r="H1309" s="3">
        <f>IFERROR(_xlfn.XLOOKUP(B1309,[3]Sheet1!$H$1:$H$65536,[3]Sheet1!$J$1:$J$65536),0)</f>
        <v>0</v>
      </c>
      <c r="I1309" s="3">
        <f>IFERROR(_xlfn.XLOOKUP(B1309,[4]Sheet1!$H$1:$H$65536,[4]Sheet1!$J$1:$J$65536),0)</f>
        <v>0</v>
      </c>
      <c r="J1309" s="3">
        <f>IFERROR(_xlfn.XLOOKUP(B1309,[5]Sheet1!$H$1:$H$65536,[5]Sheet1!$J$1:$J$65536),0)</f>
        <v>0</v>
      </c>
      <c r="K1309" s="3">
        <f>IFERROR(_xlfn.XLOOKUP(B1309,[6]Sheet1!$H$1:$H$65536,[6]Sheet1!$J$1:$J$65536),0)</f>
        <v>0</v>
      </c>
      <c r="L1309" s="3">
        <f>IFERROR(_xlfn.XLOOKUP(B1309,[7]Sheet1!$H$1:$H$65536,[7]Sheet1!$J$1:$J$65536),0)</f>
        <v>0</v>
      </c>
      <c r="M1309" s="3">
        <f>IFERROR(_xlfn.XLOOKUP(B1309,[8]Sheet1!$H$1:$H$65536,[8]Sheet1!$J$1:$J$65536),0)</f>
        <v>0</v>
      </c>
      <c r="N1309" s="3">
        <f>IFERROR(_xlfn.XLOOKUP(B1309,[9]Sheet1!$H$1:$H$65536,[9]Sheet1!$J$1:$J$65536),0)</f>
        <v>1</v>
      </c>
      <c r="O1309" s="3">
        <f>IFERROR(_xlfn.XLOOKUP(B1309,[10]Sheet1!$H$1:$H$65536,[10]Sheet1!$J$1:$J$65536),0)</f>
        <v>2</v>
      </c>
      <c r="P1309" s="3">
        <f>IFERROR(_xlfn.XLOOKUP(B1309,[11]Sheet1!$H$1:$H$65536,[11]Sheet1!$J$1:$J$65536),0)</f>
        <v>4</v>
      </c>
      <c r="Q1309" s="3">
        <f>IFERROR(_xlfn.XLOOKUP(B1309,[12]Sheet1!$H$1:$H$65536,[12]Sheet1!$J$1:$J$65536),0)</f>
        <v>4</v>
      </c>
      <c r="R1309" s="3">
        <f>IFERROR(_xlfn.XLOOKUP(B1309,[13]Sheet1!$H$1:$H$65536,[13]Sheet1!$J$1:$J$65536),)</f>
        <v>7</v>
      </c>
      <c r="S1309" s="3">
        <f>IFERROR(_xlfn.XLOOKUP(B1309,[14]Sheet1!$H$1:$H$65536,[14]Sheet1!$K$1:$K$65536),0)</f>
        <v>7</v>
      </c>
      <c r="T1309" s="3">
        <f>IFERROR(_xlfn.XLOOKUP(B1309,[15]Sheet1!$H$1:$H$65536,[15]Sheet1!$J$1:$J$65536),0)</f>
        <v>12</v>
      </c>
      <c r="U1309" s="3">
        <f>IFERROR(_xlfn.XLOOKUP(B1309,[16]Sheet1!$H$1:$H$65536,[16]Sheet1!$J$1:$J$65536),0)</f>
        <v>16</v>
      </c>
      <c r="V1309" s="3">
        <f>IFERROR(_xlfn.XLOOKUP(B1309,[17]Sheet1!$H$1:$H$65536,[17]Sheet1!$J$1:$J$65536),0)</f>
        <v>20</v>
      </c>
      <c r="W1309" s="3">
        <f>IFERROR(_xlfn.XLOOKUP(B1309,[18]Sheet1!$H$1:$H$65536,[18]Sheet1!$J$1:$J$65536),0)</f>
        <v>21</v>
      </c>
      <c r="X1309" s="3">
        <f>IFERROR(_xlfn.XLOOKUP(B1309,[19]Sheet1!$H$1:$H$65536,[19]Sheet1!$J$1:$J$65536),0)</f>
        <v>22</v>
      </c>
      <c r="Y1309" s="3">
        <f>IFERROR(_xlfn.XLOOKUP(B1309,[20]Sheet1!$H$1:$H$65536,[20]Sheet1!$J$1:$J$65536),0)</f>
        <v>24</v>
      </c>
      <c r="Z1309" s="3">
        <f>IFERROR(_xlfn.XLOOKUP(B1309,[21]Sheet1!$H$1:$H$65536,[21]Sheet1!$J$1:$J$65536),0)</f>
        <v>26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</row>
    <row r="1310" spans="1:47" x14ac:dyDescent="0.3">
      <c r="A1310" s="2" t="str">
        <f t="shared" si="20"/>
        <v>M2</v>
      </c>
      <c r="B1310" s="1" t="s">
        <v>5694</v>
      </c>
      <c r="C1310" s="23" t="str">
        <f>_xlfn.XLOOKUP(B1310,IP구분!A:A,IP구분!C:C)</f>
        <v>타요</v>
      </c>
      <c r="D1310" s="1" t="s">
        <v>5695</v>
      </c>
      <c r="E1310" s="7">
        <f>IFERROR(_xlfn.XLOOKUP(B1310,단가!A:A,단가!C:C),0)</f>
        <v>0</v>
      </c>
      <c r="F1310" s="3">
        <f>IFERROR(_xlfn.XLOOKUP(B1310,'[1]2609 재고'!$I$1:$I$65536,'[1]2609 재고'!$K$1:$K$65536),0)</f>
        <v>0</v>
      </c>
      <c r="G1310" s="3">
        <f>IFERROR(_xlfn.XLOOKUP(B1310,[2]Sheet1!$H$1:$H$65536,[2]Sheet1!$K$1:$K$65536),0)</f>
        <v>0</v>
      </c>
      <c r="H1310" s="3">
        <f>IFERROR(_xlfn.XLOOKUP(B1310,[3]Sheet1!$H$1:$H$65536,[3]Sheet1!$J$1:$J$65536),0)</f>
        <v>0</v>
      </c>
      <c r="I1310" s="3">
        <f>IFERROR(_xlfn.XLOOKUP(B1310,[4]Sheet1!$H$1:$H$65536,[4]Sheet1!$J$1:$J$65536),0)</f>
        <v>0</v>
      </c>
      <c r="J1310" s="3">
        <f>IFERROR(_xlfn.XLOOKUP(B1310,[5]Sheet1!$H$1:$H$65536,[5]Sheet1!$J$1:$J$65536),0)</f>
        <v>0</v>
      </c>
      <c r="K1310" s="3">
        <f>IFERROR(_xlfn.XLOOKUP(B1310,[6]Sheet1!$H$1:$H$65536,[6]Sheet1!$J$1:$J$65536),0)</f>
        <v>0</v>
      </c>
      <c r="L1310" s="3">
        <f>IFERROR(_xlfn.XLOOKUP(B1310,[7]Sheet1!$H$1:$H$65536,[7]Sheet1!$J$1:$J$65536),0)</f>
        <v>0</v>
      </c>
      <c r="M1310" s="3">
        <f>IFERROR(_xlfn.XLOOKUP(B1310,[8]Sheet1!$H$1:$H$65536,[8]Sheet1!$J$1:$J$65536),0)</f>
        <v>0</v>
      </c>
      <c r="N1310" s="3">
        <f>IFERROR(_xlfn.XLOOKUP(B1310,[9]Sheet1!$H$1:$H$65536,[9]Sheet1!$J$1:$J$65536),0)</f>
        <v>0</v>
      </c>
      <c r="O1310" s="3">
        <f>IFERROR(_xlfn.XLOOKUP(B1310,[10]Sheet1!$H$1:$H$65536,[10]Sheet1!$J$1:$J$65536),0)</f>
        <v>0</v>
      </c>
      <c r="P1310" s="3">
        <f>IFERROR(_xlfn.XLOOKUP(B1310,[11]Sheet1!$H$1:$H$65536,[11]Sheet1!$J$1:$J$65536),0)</f>
        <v>0</v>
      </c>
      <c r="Q1310" s="3">
        <f>IFERROR(_xlfn.XLOOKUP(B1310,[12]Sheet1!$H$1:$H$65536,[12]Sheet1!$J$1:$J$65536),0)</f>
        <v>0</v>
      </c>
      <c r="R1310" s="3">
        <f>IFERROR(_xlfn.XLOOKUP(B1310,[13]Sheet1!$H$1:$H$65536,[13]Sheet1!$J$1:$J$65536),)</f>
        <v>0</v>
      </c>
      <c r="S1310" s="3">
        <f>IFERROR(_xlfn.XLOOKUP(B1310,[14]Sheet1!$H$1:$H$65536,[14]Sheet1!$K$1:$K$65536),0)</f>
        <v>0</v>
      </c>
      <c r="T1310" s="3">
        <f>IFERROR(_xlfn.XLOOKUP(B1310,[15]Sheet1!$H$1:$H$65536,[15]Sheet1!$J$1:$J$65536),0)</f>
        <v>0</v>
      </c>
      <c r="U1310" s="3">
        <f>IFERROR(_xlfn.XLOOKUP(B1310,[16]Sheet1!$H$1:$H$65536,[16]Sheet1!$J$1:$J$65536),0)</f>
        <v>0</v>
      </c>
      <c r="V1310" s="3">
        <f>IFERROR(_xlfn.XLOOKUP(B1310,[17]Sheet1!$H$1:$H$65536,[17]Sheet1!$J$1:$J$65536),0)</f>
        <v>0</v>
      </c>
      <c r="W1310" s="3">
        <f>IFERROR(_xlfn.XLOOKUP(B1310,[18]Sheet1!$H$1:$H$65536,[18]Sheet1!$J$1:$J$65536),0)</f>
        <v>0</v>
      </c>
      <c r="X1310" s="3">
        <f>IFERROR(_xlfn.XLOOKUP(B1310,[19]Sheet1!$H$1:$H$65536,[19]Sheet1!$J$1:$J$65536),0)</f>
        <v>0</v>
      </c>
      <c r="Y1310" s="3">
        <f>IFERROR(_xlfn.XLOOKUP(B1310,[20]Sheet1!$H$1:$H$65536,[20]Sheet1!$J$1:$J$65536),0)</f>
        <v>0</v>
      </c>
      <c r="Z1310" s="3">
        <f>IFERROR(_xlfn.XLOOKUP(B1310,[21]Sheet1!$H$1:$H$65536,[21]Sheet1!$J$1:$J$65536),0)</f>
        <v>0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</row>
    <row r="1311" spans="1:47" x14ac:dyDescent="0.3">
      <c r="A1311" s="2" t="str">
        <f t="shared" si="20"/>
        <v>M2</v>
      </c>
      <c r="B1311" s="1" t="s">
        <v>5696</v>
      </c>
      <c r="C1311" s="23" t="str">
        <f>_xlfn.XLOOKUP(B1311,IP구분!A:A,IP구분!C:C)</f>
        <v>타요</v>
      </c>
      <c r="D1311" s="1" t="s">
        <v>5697</v>
      </c>
      <c r="E1311" s="7" t="str">
        <f>IFERROR(_xlfn.XLOOKUP(B1311,단가!A:A,단가!C:C),0)</f>
        <v xml:space="preserve">                     -</v>
      </c>
      <c r="F1311" s="3">
        <f>IFERROR(_xlfn.XLOOKUP(B1311,'[1]2609 재고'!$I$1:$I$65536,'[1]2609 재고'!$K$1:$K$65536),0)</f>
        <v>0</v>
      </c>
      <c r="G1311" s="3">
        <f>IFERROR(_xlfn.XLOOKUP(B1311,[2]Sheet1!$H$1:$H$65536,[2]Sheet1!$K$1:$K$65536),0)</f>
        <v>0</v>
      </c>
      <c r="H1311" s="3">
        <f>IFERROR(_xlfn.XLOOKUP(B1311,[3]Sheet1!$H$1:$H$65536,[3]Sheet1!$J$1:$J$65536),0)</f>
        <v>0</v>
      </c>
      <c r="I1311" s="3">
        <f>IFERROR(_xlfn.XLOOKUP(B1311,[4]Sheet1!$H$1:$H$65536,[4]Sheet1!$J$1:$J$65536),0)</f>
        <v>0</v>
      </c>
      <c r="J1311" s="3">
        <f>IFERROR(_xlfn.XLOOKUP(B1311,[5]Sheet1!$H$1:$H$65536,[5]Sheet1!$J$1:$J$65536),0)</f>
        <v>0</v>
      </c>
      <c r="K1311" s="3">
        <f>IFERROR(_xlfn.XLOOKUP(B1311,[6]Sheet1!$H$1:$H$65536,[6]Sheet1!$J$1:$J$65536),0)</f>
        <v>0</v>
      </c>
      <c r="L1311" s="3">
        <f>IFERROR(_xlfn.XLOOKUP(B1311,[7]Sheet1!$H$1:$H$65536,[7]Sheet1!$J$1:$J$65536),0)</f>
        <v>0</v>
      </c>
      <c r="M1311" s="3">
        <f>IFERROR(_xlfn.XLOOKUP(B1311,[8]Sheet1!$H$1:$H$65536,[8]Sheet1!$J$1:$J$65536),0)</f>
        <v>0</v>
      </c>
      <c r="N1311" s="3">
        <f>IFERROR(_xlfn.XLOOKUP(B1311,[9]Sheet1!$H$1:$H$65536,[9]Sheet1!$J$1:$J$65536),0)</f>
        <v>0</v>
      </c>
      <c r="O1311" s="3">
        <f>IFERROR(_xlfn.XLOOKUP(B1311,[10]Sheet1!$H$1:$H$65536,[10]Sheet1!$J$1:$J$65536),0)</f>
        <v>0</v>
      </c>
      <c r="P1311" s="3">
        <f>IFERROR(_xlfn.XLOOKUP(B1311,[11]Sheet1!$H$1:$H$65536,[11]Sheet1!$J$1:$J$65536),0)</f>
        <v>0</v>
      </c>
      <c r="Q1311" s="3">
        <f>IFERROR(_xlfn.XLOOKUP(B1311,[12]Sheet1!$H$1:$H$65536,[12]Sheet1!$J$1:$J$65536),0)</f>
        <v>0</v>
      </c>
      <c r="R1311" s="3">
        <f>IFERROR(_xlfn.XLOOKUP(B1311,[13]Sheet1!$H$1:$H$65536,[13]Sheet1!$J$1:$J$65536),)</f>
        <v>0</v>
      </c>
      <c r="S1311" s="3">
        <f>IFERROR(_xlfn.XLOOKUP(B1311,[14]Sheet1!$H$1:$H$65536,[14]Sheet1!$K$1:$K$65536),0)</f>
        <v>0</v>
      </c>
      <c r="T1311" s="3">
        <f>IFERROR(_xlfn.XLOOKUP(B1311,[15]Sheet1!$H$1:$H$65536,[15]Sheet1!$J$1:$J$65536),0)</f>
        <v>0</v>
      </c>
      <c r="U1311" s="3">
        <f>IFERROR(_xlfn.XLOOKUP(B1311,[16]Sheet1!$H$1:$H$65536,[16]Sheet1!$J$1:$J$65536),0)</f>
        <v>0</v>
      </c>
      <c r="V1311" s="3">
        <f>IFERROR(_xlfn.XLOOKUP(B1311,[17]Sheet1!$H$1:$H$65536,[17]Sheet1!$J$1:$J$65536),0)</f>
        <v>0</v>
      </c>
      <c r="W1311" s="3">
        <f>IFERROR(_xlfn.XLOOKUP(B1311,[18]Sheet1!$H$1:$H$65536,[18]Sheet1!$J$1:$J$65536),0)</f>
        <v>0</v>
      </c>
      <c r="X1311" s="3">
        <f>IFERROR(_xlfn.XLOOKUP(B1311,[19]Sheet1!$H$1:$H$65536,[19]Sheet1!$J$1:$J$65536),0)</f>
        <v>0</v>
      </c>
      <c r="Y1311" s="3">
        <f>IFERROR(_xlfn.XLOOKUP(B1311,[20]Sheet1!$H$1:$H$65536,[20]Sheet1!$J$1:$J$65536),0)</f>
        <v>0</v>
      </c>
      <c r="Z1311" s="3">
        <f>IFERROR(_xlfn.XLOOKUP(B1311,[21]Sheet1!$H$1:$H$65536,[21]Sheet1!$J$1:$J$65536),0)</f>
        <v>0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</row>
    <row r="1312" spans="1:47" x14ac:dyDescent="0.3">
      <c r="A1312" s="2" t="str">
        <f t="shared" si="20"/>
        <v>M2</v>
      </c>
      <c r="B1312" s="1" t="s">
        <v>5698</v>
      </c>
      <c r="C1312" s="23" t="str">
        <f>_xlfn.XLOOKUP(B1312,IP구분!A:A,IP구분!C:C)</f>
        <v>타요</v>
      </c>
      <c r="D1312" s="1" t="s">
        <v>5699</v>
      </c>
      <c r="E1312" s="7">
        <f>IFERROR(_xlfn.XLOOKUP(B1312,단가!A:A,단가!C:C),0)</f>
        <v>0</v>
      </c>
      <c r="F1312" s="3">
        <f>IFERROR(_xlfn.XLOOKUP(B1312,'[1]2609 재고'!$I$1:$I$65536,'[1]2609 재고'!$K$1:$K$65536),0)</f>
        <v>0</v>
      </c>
      <c r="G1312" s="3">
        <f>IFERROR(_xlfn.XLOOKUP(B1312,[2]Sheet1!$H$1:$H$65536,[2]Sheet1!$K$1:$K$65536),0)</f>
        <v>0</v>
      </c>
      <c r="H1312" s="3">
        <f>IFERROR(_xlfn.XLOOKUP(B1312,[3]Sheet1!$H$1:$H$65536,[3]Sheet1!$J$1:$J$65536),0)</f>
        <v>0</v>
      </c>
      <c r="I1312" s="3">
        <f>IFERROR(_xlfn.XLOOKUP(B1312,[4]Sheet1!$H$1:$H$65536,[4]Sheet1!$J$1:$J$65536),0)</f>
        <v>0</v>
      </c>
      <c r="J1312" s="3">
        <f>IFERROR(_xlfn.XLOOKUP(B1312,[5]Sheet1!$H$1:$H$65536,[5]Sheet1!$J$1:$J$65536),0)</f>
        <v>0</v>
      </c>
      <c r="K1312" s="3">
        <f>IFERROR(_xlfn.XLOOKUP(B1312,[6]Sheet1!$H$1:$H$65536,[6]Sheet1!$J$1:$J$65536),0)</f>
        <v>0</v>
      </c>
      <c r="L1312" s="3">
        <f>IFERROR(_xlfn.XLOOKUP(B1312,[7]Sheet1!$H$1:$H$65536,[7]Sheet1!$J$1:$J$65536),0)</f>
        <v>0</v>
      </c>
      <c r="M1312" s="3">
        <f>IFERROR(_xlfn.XLOOKUP(B1312,[8]Sheet1!$H$1:$H$65536,[8]Sheet1!$J$1:$J$65536),0)</f>
        <v>0</v>
      </c>
      <c r="N1312" s="3">
        <f>IFERROR(_xlfn.XLOOKUP(B1312,[9]Sheet1!$H$1:$H$65536,[9]Sheet1!$J$1:$J$65536),0)</f>
        <v>0</v>
      </c>
      <c r="O1312" s="3">
        <f>IFERROR(_xlfn.XLOOKUP(B1312,[10]Sheet1!$H$1:$H$65536,[10]Sheet1!$J$1:$J$65536),0)</f>
        <v>0</v>
      </c>
      <c r="P1312" s="3">
        <f>IFERROR(_xlfn.XLOOKUP(B1312,[11]Sheet1!$H$1:$H$65536,[11]Sheet1!$J$1:$J$65536),0)</f>
        <v>0</v>
      </c>
      <c r="Q1312" s="3">
        <f>IFERROR(_xlfn.XLOOKUP(B1312,[12]Sheet1!$H$1:$H$65536,[12]Sheet1!$J$1:$J$65536),0)</f>
        <v>0</v>
      </c>
      <c r="R1312" s="3">
        <f>IFERROR(_xlfn.XLOOKUP(B1312,[13]Sheet1!$H$1:$H$65536,[13]Sheet1!$J$1:$J$65536),)</f>
        <v>0</v>
      </c>
      <c r="S1312" s="3">
        <f>IFERROR(_xlfn.XLOOKUP(B1312,[14]Sheet1!$H$1:$H$65536,[14]Sheet1!$K$1:$K$65536),0)</f>
        <v>0</v>
      </c>
      <c r="T1312" s="3">
        <f>IFERROR(_xlfn.XLOOKUP(B1312,[15]Sheet1!$H$1:$H$65536,[15]Sheet1!$J$1:$J$65536),0)</f>
        <v>0</v>
      </c>
      <c r="U1312" s="3">
        <f>IFERROR(_xlfn.XLOOKUP(B1312,[16]Sheet1!$H$1:$H$65536,[16]Sheet1!$J$1:$J$65536),0)</f>
        <v>0</v>
      </c>
      <c r="V1312" s="3">
        <f>IFERROR(_xlfn.XLOOKUP(B1312,[17]Sheet1!$H$1:$H$65536,[17]Sheet1!$J$1:$J$65536),0)</f>
        <v>0</v>
      </c>
      <c r="W1312" s="3">
        <f>IFERROR(_xlfn.XLOOKUP(B1312,[18]Sheet1!$H$1:$H$65536,[18]Sheet1!$J$1:$J$65536),0)</f>
        <v>0</v>
      </c>
      <c r="X1312" s="3">
        <f>IFERROR(_xlfn.XLOOKUP(B1312,[19]Sheet1!$H$1:$H$65536,[19]Sheet1!$J$1:$J$65536),0)</f>
        <v>0</v>
      </c>
      <c r="Y1312" s="3">
        <f>IFERROR(_xlfn.XLOOKUP(B1312,[20]Sheet1!$H$1:$H$65536,[20]Sheet1!$J$1:$J$65536),0)</f>
        <v>0</v>
      </c>
      <c r="Z1312" s="3">
        <f>IFERROR(_xlfn.XLOOKUP(B1312,[21]Sheet1!$H$1:$H$65536,[21]Sheet1!$J$1:$J$65536),0)</f>
        <v>0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</row>
    <row r="1313" spans="1:47" x14ac:dyDescent="0.3">
      <c r="A1313" s="2" t="str">
        <f t="shared" si="20"/>
        <v>P1</v>
      </c>
      <c r="B1313" s="1" t="s">
        <v>5700</v>
      </c>
      <c r="C1313" s="23" t="str">
        <f>_xlfn.XLOOKUP(B1313,IP구분!A:A,IP구분!C:C)</f>
        <v>타요</v>
      </c>
      <c r="D1313" s="1" t="s">
        <v>5701</v>
      </c>
      <c r="E1313" s="7" t="str">
        <f>IFERROR(_xlfn.XLOOKUP(B1313,단가!A:A,단가!C:C),0)</f>
        <v xml:space="preserve">                     -</v>
      </c>
      <c r="F1313" s="3">
        <f>IFERROR(_xlfn.XLOOKUP(B1313,'[1]2609 재고'!$I$1:$I$65536,'[1]2609 재고'!$K$1:$K$65536),0)</f>
        <v>0</v>
      </c>
      <c r="G1313" s="3">
        <f>IFERROR(_xlfn.XLOOKUP(B1313,[2]Sheet1!$H$1:$H$65536,[2]Sheet1!$K$1:$K$65536),0)</f>
        <v>0</v>
      </c>
      <c r="H1313" s="3">
        <f>IFERROR(_xlfn.XLOOKUP(B1313,[3]Sheet1!$H$1:$H$65536,[3]Sheet1!$J$1:$J$65536),0)</f>
        <v>0</v>
      </c>
      <c r="I1313" s="3">
        <f>IFERROR(_xlfn.XLOOKUP(B1313,[4]Sheet1!$H$1:$H$65536,[4]Sheet1!$J$1:$J$65536),0)</f>
        <v>0</v>
      </c>
      <c r="J1313" s="3">
        <f>IFERROR(_xlfn.XLOOKUP(B1313,[5]Sheet1!$H$1:$H$65536,[5]Sheet1!$J$1:$J$65536),0)</f>
        <v>0</v>
      </c>
      <c r="K1313" s="3">
        <f>IFERROR(_xlfn.XLOOKUP(B1313,[6]Sheet1!$H$1:$H$65536,[6]Sheet1!$J$1:$J$65536),0)</f>
        <v>0</v>
      </c>
      <c r="L1313" s="3">
        <f>IFERROR(_xlfn.XLOOKUP(B1313,[7]Sheet1!$H$1:$H$65536,[7]Sheet1!$J$1:$J$65536),0)</f>
        <v>0</v>
      </c>
      <c r="M1313" s="3">
        <f>IFERROR(_xlfn.XLOOKUP(B1313,[8]Sheet1!$H$1:$H$65536,[8]Sheet1!$J$1:$J$65536),0)</f>
        <v>0</v>
      </c>
      <c r="N1313" s="3">
        <f>IFERROR(_xlfn.XLOOKUP(B1313,[9]Sheet1!$H$1:$H$65536,[9]Sheet1!$J$1:$J$65536),0)</f>
        <v>0</v>
      </c>
      <c r="O1313" s="3">
        <f>IFERROR(_xlfn.XLOOKUP(B1313,[10]Sheet1!$H$1:$H$65536,[10]Sheet1!$J$1:$J$65536),0)</f>
        <v>0</v>
      </c>
      <c r="P1313" s="3">
        <f>IFERROR(_xlfn.XLOOKUP(B1313,[11]Sheet1!$H$1:$H$65536,[11]Sheet1!$J$1:$J$65536),0)</f>
        <v>0</v>
      </c>
      <c r="Q1313" s="3">
        <f>IFERROR(_xlfn.XLOOKUP(B1313,[12]Sheet1!$H$1:$H$65536,[12]Sheet1!$J$1:$J$65536),0)</f>
        <v>0</v>
      </c>
      <c r="R1313" s="3">
        <f>IFERROR(_xlfn.XLOOKUP(B1313,[13]Sheet1!$H$1:$H$65536,[13]Sheet1!$J$1:$J$65536),)</f>
        <v>0</v>
      </c>
      <c r="S1313" s="3">
        <f>IFERROR(_xlfn.XLOOKUP(B1313,[14]Sheet1!$H$1:$H$65536,[14]Sheet1!$K$1:$K$65536),0)</f>
        <v>0</v>
      </c>
      <c r="T1313" s="3">
        <f>IFERROR(_xlfn.XLOOKUP(B1313,[15]Sheet1!$H$1:$H$65536,[15]Sheet1!$J$1:$J$65536),0)</f>
        <v>0</v>
      </c>
      <c r="U1313" s="3">
        <f>IFERROR(_xlfn.XLOOKUP(B1313,[16]Sheet1!$H$1:$H$65536,[16]Sheet1!$J$1:$J$65536),0)</f>
        <v>0</v>
      </c>
      <c r="V1313" s="3">
        <f>IFERROR(_xlfn.XLOOKUP(B1313,[17]Sheet1!$H$1:$H$65536,[17]Sheet1!$J$1:$J$65536),0)</f>
        <v>0</v>
      </c>
      <c r="W1313" s="3">
        <f>IFERROR(_xlfn.XLOOKUP(B1313,[18]Sheet1!$H$1:$H$65536,[18]Sheet1!$J$1:$J$65536),0)</f>
        <v>2</v>
      </c>
      <c r="X1313" s="3">
        <f>IFERROR(_xlfn.XLOOKUP(B1313,[19]Sheet1!$H$1:$H$65536,[19]Sheet1!$J$1:$J$65536),0)</f>
        <v>2</v>
      </c>
      <c r="Y1313" s="3">
        <f>IFERROR(_xlfn.XLOOKUP(B1313,[20]Sheet1!$H$1:$H$65536,[20]Sheet1!$J$1:$J$65536),0)</f>
        <v>0</v>
      </c>
      <c r="Z1313" s="3">
        <f>IFERROR(_xlfn.XLOOKUP(B1313,[21]Sheet1!$H$1:$H$65536,[21]Sheet1!$J$1:$J$65536),0)</f>
        <v>0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</row>
    <row r="1314" spans="1:47" x14ac:dyDescent="0.3">
      <c r="A1314" s="2" t="str">
        <f t="shared" si="20"/>
        <v>P1</v>
      </c>
      <c r="B1314" s="1" t="s">
        <v>4054</v>
      </c>
      <c r="C1314" s="23" t="str">
        <f>_xlfn.XLOOKUP(B1314,IP구분!A:A,IP구분!C:C)</f>
        <v>타요</v>
      </c>
      <c r="D1314" s="1" t="s">
        <v>4055</v>
      </c>
      <c r="E1314" s="7">
        <f>IFERROR(_xlfn.XLOOKUP(B1314,단가!A:A,단가!C:C),0)</f>
        <v>3328</v>
      </c>
      <c r="F1314" s="3">
        <f>IFERROR(_xlfn.XLOOKUP(B1314,'[1]2609 재고'!$I$1:$I$65536,'[1]2609 재고'!$K$1:$K$65536),0)</f>
        <v>2842</v>
      </c>
      <c r="G1314" s="3">
        <f>IFERROR(_xlfn.XLOOKUP(B1314,[2]Sheet1!$H$1:$H$65536,[2]Sheet1!$K$1:$K$65536),0)</f>
        <v>2941</v>
      </c>
      <c r="H1314" s="3">
        <f>IFERROR(_xlfn.XLOOKUP(B1314,[3]Sheet1!$H$1:$H$65536,[3]Sheet1!$J$1:$J$65536),0)</f>
        <v>3017</v>
      </c>
      <c r="I1314" s="3">
        <f>IFERROR(_xlfn.XLOOKUP(B1314,[4]Sheet1!$H$1:$H$65536,[4]Sheet1!$J$1:$J$65536),0)</f>
        <v>3128</v>
      </c>
      <c r="J1314" s="3">
        <f>IFERROR(_xlfn.XLOOKUP(B1314,[5]Sheet1!$H$1:$H$65536,[5]Sheet1!$J$1:$J$65536),0)</f>
        <v>3177</v>
      </c>
      <c r="K1314" s="3">
        <f>IFERROR(_xlfn.XLOOKUP(B1314,[6]Sheet1!$H$1:$H$65536,[6]Sheet1!$J$1:$J$65536),0)</f>
        <v>3229</v>
      </c>
      <c r="L1314" s="3">
        <f>IFERROR(_xlfn.XLOOKUP(B1314,[7]Sheet1!$H$1:$H$65536,[7]Sheet1!$J$1:$J$65536),0)</f>
        <v>374</v>
      </c>
      <c r="M1314" s="3">
        <f>IFERROR(_xlfn.XLOOKUP(B1314,[8]Sheet1!$H$1:$H$65536,[8]Sheet1!$J$1:$J$65536),0)</f>
        <v>501</v>
      </c>
      <c r="N1314" s="3">
        <f>IFERROR(_xlfn.XLOOKUP(B1314,[9]Sheet1!$H$1:$H$65536,[9]Sheet1!$J$1:$J$65536),0)</f>
        <v>570</v>
      </c>
      <c r="O1314" s="3">
        <f>IFERROR(_xlfn.XLOOKUP(B1314,[10]Sheet1!$H$1:$H$65536,[10]Sheet1!$J$1:$J$65536),0)</f>
        <v>732</v>
      </c>
      <c r="P1314" s="3">
        <f>IFERROR(_xlfn.XLOOKUP(B1314,[11]Sheet1!$H$1:$H$65536,[11]Sheet1!$J$1:$J$65536),0)</f>
        <v>805</v>
      </c>
      <c r="Q1314" s="3">
        <f>IFERROR(_xlfn.XLOOKUP(B1314,[12]Sheet1!$H$1:$H$65536,[12]Sheet1!$J$1:$J$65536),0)</f>
        <v>879</v>
      </c>
      <c r="R1314" s="3">
        <f>IFERROR(_xlfn.XLOOKUP(B1314,[13]Sheet1!$H$1:$H$65536,[13]Sheet1!$J$1:$J$65536),)</f>
        <v>961</v>
      </c>
      <c r="S1314" s="3">
        <f>IFERROR(_xlfn.XLOOKUP(B1314,[14]Sheet1!$H$1:$H$65536,[14]Sheet1!$K$1:$K$65536),0)</f>
        <v>1079</v>
      </c>
      <c r="T1314" s="3">
        <f>IFERROR(_xlfn.XLOOKUP(B1314,[15]Sheet1!$H$1:$H$65536,[15]Sheet1!$J$1:$J$65536),0)</f>
        <v>1170</v>
      </c>
      <c r="U1314" s="3">
        <f>IFERROR(_xlfn.XLOOKUP(B1314,[16]Sheet1!$H$1:$H$65536,[16]Sheet1!$J$1:$J$65536),0)</f>
        <v>1242</v>
      </c>
      <c r="V1314" s="3">
        <f>IFERROR(_xlfn.XLOOKUP(B1314,[17]Sheet1!$H$1:$H$65536,[17]Sheet1!$J$1:$J$65536),0)</f>
        <v>1308</v>
      </c>
      <c r="W1314" s="3">
        <f>IFERROR(_xlfn.XLOOKUP(B1314,[18]Sheet1!$H$1:$H$65536,[18]Sheet1!$J$1:$J$65536),0)</f>
        <v>1361</v>
      </c>
      <c r="X1314" s="3">
        <f>IFERROR(_xlfn.XLOOKUP(B1314,[19]Sheet1!$H$1:$H$65536,[19]Sheet1!$J$1:$J$65536),0)</f>
        <v>1465</v>
      </c>
      <c r="Y1314" s="3">
        <f>IFERROR(_xlfn.XLOOKUP(B1314,[20]Sheet1!$H$1:$H$65536,[20]Sheet1!$J$1:$J$65536),0)</f>
        <v>1585</v>
      </c>
      <c r="Z1314" s="3">
        <f>IFERROR(_xlfn.XLOOKUP(B1314,[21]Sheet1!$H$1:$H$65536,[21]Sheet1!$J$1:$J$65536),0)</f>
        <v>1881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</row>
    <row r="1315" spans="1:47" x14ac:dyDescent="0.3">
      <c r="A1315" s="2" t="str">
        <f t="shared" si="20"/>
        <v>M2</v>
      </c>
      <c r="B1315" s="1" t="s">
        <v>2455</v>
      </c>
      <c r="C1315" s="23" t="str">
        <f>_xlfn.XLOOKUP(B1315,IP구분!A:A,IP구분!C:C)</f>
        <v>타요</v>
      </c>
      <c r="D1315" s="1" t="s">
        <v>2456</v>
      </c>
      <c r="E1315" s="7" t="str">
        <f>IFERROR(_xlfn.XLOOKUP(B1315,단가!A:A,단가!C:C),0)</f>
        <v xml:space="preserve">                     -</v>
      </c>
      <c r="F1315" s="3">
        <f>IFERROR(_xlfn.XLOOKUP(B1315,'[1]2609 재고'!$I$1:$I$65536,'[1]2609 재고'!$K$1:$K$65536),0)</f>
        <v>0</v>
      </c>
      <c r="G1315" s="3">
        <f>IFERROR(_xlfn.XLOOKUP(B1315,[2]Sheet1!$H$1:$H$65536,[2]Sheet1!$K$1:$K$65536),0)</f>
        <v>0</v>
      </c>
      <c r="H1315" s="3">
        <f>IFERROR(_xlfn.XLOOKUP(B1315,[3]Sheet1!$H$1:$H$65536,[3]Sheet1!$J$1:$J$65536),0)</f>
        <v>0</v>
      </c>
      <c r="I1315" s="3">
        <f>IFERROR(_xlfn.XLOOKUP(B1315,[4]Sheet1!$H$1:$H$65536,[4]Sheet1!$J$1:$J$65536),0)</f>
        <v>0</v>
      </c>
      <c r="J1315" s="3">
        <f>IFERROR(_xlfn.XLOOKUP(B1315,[5]Sheet1!$H$1:$H$65536,[5]Sheet1!$J$1:$J$65536),0)</f>
        <v>0</v>
      </c>
      <c r="K1315" s="3">
        <f>IFERROR(_xlfn.XLOOKUP(B1315,[6]Sheet1!$H$1:$H$65536,[6]Sheet1!$J$1:$J$65536),0)</f>
        <v>0</v>
      </c>
      <c r="L1315" s="3">
        <f>IFERROR(_xlfn.XLOOKUP(B1315,[7]Sheet1!$H$1:$H$65536,[7]Sheet1!$J$1:$J$65536),0)</f>
        <v>0</v>
      </c>
      <c r="M1315" s="3">
        <f>IFERROR(_xlfn.XLOOKUP(B1315,[8]Sheet1!$H$1:$H$65536,[8]Sheet1!$J$1:$J$65536),0)</f>
        <v>0</v>
      </c>
      <c r="N1315" s="3">
        <f>IFERROR(_xlfn.XLOOKUP(B1315,[9]Sheet1!$H$1:$H$65536,[9]Sheet1!$J$1:$J$65536),0)</f>
        <v>0</v>
      </c>
      <c r="O1315" s="3">
        <f>IFERROR(_xlfn.XLOOKUP(B1315,[10]Sheet1!$H$1:$H$65536,[10]Sheet1!$J$1:$J$65536),0)</f>
        <v>0</v>
      </c>
      <c r="P1315" s="3">
        <f>IFERROR(_xlfn.XLOOKUP(B1315,[11]Sheet1!$H$1:$H$65536,[11]Sheet1!$J$1:$J$65536),0)</f>
        <v>0</v>
      </c>
      <c r="Q1315" s="3">
        <f>IFERROR(_xlfn.XLOOKUP(B1315,[12]Sheet1!$H$1:$H$65536,[12]Sheet1!$J$1:$J$65536),0)</f>
        <v>0</v>
      </c>
      <c r="R1315" s="3">
        <f>IFERROR(_xlfn.XLOOKUP(B1315,[13]Sheet1!$H$1:$H$65536,[13]Sheet1!$J$1:$J$65536),)</f>
        <v>0</v>
      </c>
      <c r="S1315" s="3">
        <f>IFERROR(_xlfn.XLOOKUP(B1315,[14]Sheet1!$H$1:$H$65536,[14]Sheet1!$K$1:$K$65536),0)</f>
        <v>0</v>
      </c>
      <c r="T1315" s="3">
        <f>IFERROR(_xlfn.XLOOKUP(B1315,[15]Sheet1!$H$1:$H$65536,[15]Sheet1!$J$1:$J$65536),0)</f>
        <v>0</v>
      </c>
      <c r="U1315" s="3">
        <f>IFERROR(_xlfn.XLOOKUP(B1315,[16]Sheet1!$H$1:$H$65536,[16]Sheet1!$J$1:$J$65536),0)</f>
        <v>0</v>
      </c>
      <c r="V1315" s="3">
        <f>IFERROR(_xlfn.XLOOKUP(B1315,[17]Sheet1!$H$1:$H$65536,[17]Sheet1!$J$1:$J$65536),0)</f>
        <v>0</v>
      </c>
      <c r="W1315" s="3">
        <f>IFERROR(_xlfn.XLOOKUP(B1315,[18]Sheet1!$H$1:$H$65536,[18]Sheet1!$J$1:$J$65536),0)</f>
        <v>0</v>
      </c>
      <c r="X1315" s="3">
        <f>IFERROR(_xlfn.XLOOKUP(B1315,[19]Sheet1!$H$1:$H$65536,[19]Sheet1!$J$1:$J$65536),0)</f>
        <v>0</v>
      </c>
      <c r="Y1315" s="3">
        <f>IFERROR(_xlfn.XLOOKUP(B1315,[20]Sheet1!$H$1:$H$65536,[20]Sheet1!$J$1:$J$65536),0)</f>
        <v>0</v>
      </c>
      <c r="Z1315" s="3">
        <f>IFERROR(_xlfn.XLOOKUP(B1315,[21]Sheet1!$H$1:$H$65536,[21]Sheet1!$J$1:$J$65536),0)</f>
        <v>0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</row>
    <row r="1316" spans="1:47" x14ac:dyDescent="0.3">
      <c r="A1316" s="2" t="str">
        <f t="shared" si="20"/>
        <v>T1</v>
      </c>
      <c r="B1316" s="1" t="s">
        <v>2078</v>
      </c>
      <c r="C1316" s="23" t="str">
        <f>_xlfn.XLOOKUP(B1316,IP구분!A:A,IP구분!C:C)</f>
        <v>타요</v>
      </c>
      <c r="D1316" s="1" t="s">
        <v>2079</v>
      </c>
      <c r="E1316" s="7">
        <f>IFERROR(_xlfn.XLOOKUP(B1316,단가!A:A,단가!C:C),0)</f>
        <v>5915</v>
      </c>
      <c r="F1316" s="3">
        <f>IFERROR(_xlfn.XLOOKUP(B1316,'[1]2609 재고'!$I$1:$I$65536,'[1]2609 재고'!$K$1:$K$65536),0)</f>
        <v>7228</v>
      </c>
      <c r="G1316" s="3">
        <f>IFERROR(_xlfn.XLOOKUP(B1316,[2]Sheet1!$H$1:$H$65536,[2]Sheet1!$K$1:$K$65536),0)</f>
        <v>8043</v>
      </c>
      <c r="H1316" s="3">
        <f>IFERROR(_xlfn.XLOOKUP(B1316,[3]Sheet1!$H$1:$H$65536,[3]Sheet1!$J$1:$J$65536),0)</f>
        <v>3814</v>
      </c>
      <c r="I1316" s="3">
        <f>IFERROR(_xlfn.XLOOKUP(B1316,[4]Sheet1!$H$1:$H$65536,[4]Sheet1!$J$1:$J$65536),0)</f>
        <v>4156</v>
      </c>
      <c r="J1316" s="3">
        <f>IFERROR(_xlfn.XLOOKUP(B1316,[5]Sheet1!$H$1:$H$65536,[5]Sheet1!$J$1:$J$65536),0)</f>
        <v>4508</v>
      </c>
      <c r="K1316" s="3">
        <f>IFERROR(_xlfn.XLOOKUP(B1316,[6]Sheet1!$H$1:$H$65536,[6]Sheet1!$J$1:$J$65536),0)</f>
        <v>4646</v>
      </c>
      <c r="L1316" s="3">
        <f>IFERROR(_xlfn.XLOOKUP(B1316,[7]Sheet1!$H$1:$H$65536,[7]Sheet1!$J$1:$J$65536),0)</f>
        <v>5640</v>
      </c>
      <c r="M1316" s="3">
        <f>IFERROR(_xlfn.XLOOKUP(B1316,[8]Sheet1!$H$1:$H$65536,[8]Sheet1!$J$1:$J$65536),0)</f>
        <v>6251</v>
      </c>
      <c r="N1316" s="3">
        <f>IFERROR(_xlfn.XLOOKUP(B1316,[9]Sheet1!$H$1:$H$65536,[9]Sheet1!$J$1:$J$65536),0)</f>
        <v>7085</v>
      </c>
      <c r="O1316" s="3">
        <f>IFERROR(_xlfn.XLOOKUP(B1316,[10]Sheet1!$H$1:$H$65536,[10]Sheet1!$J$1:$J$65536),0)</f>
        <v>7370</v>
      </c>
      <c r="P1316" s="3">
        <f>IFERROR(_xlfn.XLOOKUP(B1316,[11]Sheet1!$H$1:$H$65536,[11]Sheet1!$J$1:$J$65536),0)</f>
        <v>3403</v>
      </c>
      <c r="Q1316" s="3">
        <f>IFERROR(_xlfn.XLOOKUP(B1316,[12]Sheet1!$H$1:$H$65536,[12]Sheet1!$J$1:$J$65536),0)</f>
        <v>3840</v>
      </c>
      <c r="R1316" s="3">
        <f>IFERROR(_xlfn.XLOOKUP(B1316,[13]Sheet1!$H$1:$H$65536,[13]Sheet1!$J$1:$J$65536),)</f>
        <v>4123</v>
      </c>
      <c r="S1316" s="3">
        <f>IFERROR(_xlfn.XLOOKUP(B1316,[14]Sheet1!$H$1:$H$65536,[14]Sheet1!$K$1:$K$65536),0)</f>
        <v>5241</v>
      </c>
      <c r="T1316" s="3">
        <f>IFERROR(_xlfn.XLOOKUP(B1316,[15]Sheet1!$H$1:$H$65536,[15]Sheet1!$J$1:$J$65536),0)</f>
        <v>5910</v>
      </c>
      <c r="U1316" s="3">
        <f>IFERROR(_xlfn.XLOOKUP(B1316,[16]Sheet1!$H$1:$H$65536,[16]Sheet1!$J$1:$J$65536),0)</f>
        <v>6407</v>
      </c>
      <c r="V1316" s="3">
        <f>IFERROR(_xlfn.XLOOKUP(B1316,[17]Sheet1!$H$1:$H$65536,[17]Sheet1!$J$1:$J$65536),0)</f>
        <v>6683</v>
      </c>
      <c r="W1316" s="3">
        <f>IFERROR(_xlfn.XLOOKUP(B1316,[18]Sheet1!$H$1:$H$65536,[18]Sheet1!$J$1:$J$65536),0)</f>
        <v>6885</v>
      </c>
      <c r="X1316" s="3">
        <f>IFERROR(_xlfn.XLOOKUP(B1316,[19]Sheet1!$H$1:$H$65536,[19]Sheet1!$J$1:$J$65536),0)</f>
        <v>3326</v>
      </c>
      <c r="Y1316" s="3">
        <f>IFERROR(_xlfn.XLOOKUP(B1316,[20]Sheet1!$H$1:$H$65536,[20]Sheet1!$J$1:$J$65536),0)</f>
        <v>3710</v>
      </c>
      <c r="Z1316" s="3">
        <f>IFERROR(_xlfn.XLOOKUP(B1316,[21]Sheet1!$H$1:$H$65536,[21]Sheet1!$J$1:$J$65536),0)</f>
        <v>4323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</row>
    <row r="1317" spans="1:47" x14ac:dyDescent="0.3">
      <c r="A1317" s="2" t="str">
        <f t="shared" si="20"/>
        <v>T1</v>
      </c>
      <c r="B1317" s="1" t="s">
        <v>5702</v>
      </c>
      <c r="C1317" s="23" t="str">
        <f>_xlfn.XLOOKUP(B1317,IP구분!A:A,IP구분!C:C)</f>
        <v>타요</v>
      </c>
      <c r="D1317" s="1" t="s">
        <v>5703</v>
      </c>
      <c r="E1317" s="7">
        <f>IFERROR(_xlfn.XLOOKUP(B1317,단가!A:A,단가!C:C),0)</f>
        <v>0</v>
      </c>
      <c r="F1317" s="3">
        <f>IFERROR(_xlfn.XLOOKUP(B1317,'[1]2609 재고'!$I$1:$I$65536,'[1]2609 재고'!$K$1:$K$65536),0)</f>
        <v>0</v>
      </c>
      <c r="G1317" s="3">
        <f>IFERROR(_xlfn.XLOOKUP(B1317,[2]Sheet1!$H$1:$H$65536,[2]Sheet1!$K$1:$K$65536),0)</f>
        <v>0</v>
      </c>
      <c r="H1317" s="3">
        <f>IFERROR(_xlfn.XLOOKUP(B1317,[3]Sheet1!$H$1:$H$65536,[3]Sheet1!$J$1:$J$65536),0)</f>
        <v>0</v>
      </c>
      <c r="I1317" s="3">
        <f>IFERROR(_xlfn.XLOOKUP(B1317,[4]Sheet1!$H$1:$H$65536,[4]Sheet1!$J$1:$J$65536),0)</f>
        <v>0</v>
      </c>
      <c r="J1317" s="3">
        <f>IFERROR(_xlfn.XLOOKUP(B1317,[5]Sheet1!$H$1:$H$65536,[5]Sheet1!$J$1:$J$65536),0)</f>
        <v>0</v>
      </c>
      <c r="K1317" s="3">
        <f>IFERROR(_xlfn.XLOOKUP(B1317,[6]Sheet1!$H$1:$H$65536,[6]Sheet1!$J$1:$J$65536),0)</f>
        <v>0</v>
      </c>
      <c r="L1317" s="3">
        <f>IFERROR(_xlfn.XLOOKUP(B1317,[7]Sheet1!$H$1:$H$65536,[7]Sheet1!$J$1:$J$65536),0)</f>
        <v>0</v>
      </c>
      <c r="M1317" s="3">
        <f>IFERROR(_xlfn.XLOOKUP(B1317,[8]Sheet1!$H$1:$H$65536,[8]Sheet1!$J$1:$J$65536),0)</f>
        <v>0</v>
      </c>
      <c r="N1317" s="3">
        <f>IFERROR(_xlfn.XLOOKUP(B1317,[9]Sheet1!$H$1:$H$65536,[9]Sheet1!$J$1:$J$65536),0)</f>
        <v>0</v>
      </c>
      <c r="O1317" s="3">
        <f>IFERROR(_xlfn.XLOOKUP(B1317,[10]Sheet1!$H$1:$H$65536,[10]Sheet1!$J$1:$J$65536),0)</f>
        <v>0</v>
      </c>
      <c r="P1317" s="3">
        <f>IFERROR(_xlfn.XLOOKUP(B1317,[11]Sheet1!$H$1:$H$65536,[11]Sheet1!$J$1:$J$65536),0)</f>
        <v>0</v>
      </c>
      <c r="Q1317" s="3">
        <f>IFERROR(_xlfn.XLOOKUP(B1317,[12]Sheet1!$H$1:$H$65536,[12]Sheet1!$J$1:$J$65536),0)</f>
        <v>0</v>
      </c>
      <c r="R1317" s="3">
        <f>IFERROR(_xlfn.XLOOKUP(B1317,[13]Sheet1!$H$1:$H$65536,[13]Sheet1!$J$1:$J$65536),)</f>
        <v>0</v>
      </c>
      <c r="S1317" s="3">
        <f>IFERROR(_xlfn.XLOOKUP(B1317,[14]Sheet1!$H$1:$H$65536,[14]Sheet1!$K$1:$K$65536),0)</f>
        <v>0</v>
      </c>
      <c r="T1317" s="3">
        <f>IFERROR(_xlfn.XLOOKUP(B1317,[15]Sheet1!$H$1:$H$65536,[15]Sheet1!$J$1:$J$65536),0)</f>
        <v>0</v>
      </c>
      <c r="U1317" s="3">
        <f>IFERROR(_xlfn.XLOOKUP(B1317,[16]Sheet1!$H$1:$H$65536,[16]Sheet1!$J$1:$J$65536),0)</f>
        <v>0</v>
      </c>
      <c r="V1317" s="3">
        <f>IFERROR(_xlfn.XLOOKUP(B1317,[17]Sheet1!$H$1:$H$65536,[17]Sheet1!$J$1:$J$65536),0)</f>
        <v>0</v>
      </c>
      <c r="W1317" s="3">
        <f>IFERROR(_xlfn.XLOOKUP(B1317,[18]Sheet1!$H$1:$H$65536,[18]Sheet1!$J$1:$J$65536),0)</f>
        <v>0</v>
      </c>
      <c r="X1317" s="3">
        <f>IFERROR(_xlfn.XLOOKUP(B1317,[19]Sheet1!$H$1:$H$65536,[19]Sheet1!$J$1:$J$65536),0)</f>
        <v>0</v>
      </c>
      <c r="Y1317" s="3">
        <f>IFERROR(_xlfn.XLOOKUP(B1317,[20]Sheet1!$H$1:$H$65536,[20]Sheet1!$J$1:$J$65536),0)</f>
        <v>0</v>
      </c>
      <c r="Z1317" s="3">
        <f>IFERROR(_xlfn.XLOOKUP(B1317,[21]Sheet1!$H$1:$H$65536,[21]Sheet1!$J$1:$J$65536),0)</f>
        <v>0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</row>
    <row r="1318" spans="1:47" x14ac:dyDescent="0.3">
      <c r="A1318" s="2" t="str">
        <f t="shared" si="20"/>
        <v>X1</v>
      </c>
      <c r="B1318" s="1" t="s">
        <v>1730</v>
      </c>
      <c r="C1318" s="23" t="str">
        <f>_xlfn.XLOOKUP(B1318,IP구분!A:A,IP구분!C:C)</f>
        <v>타요</v>
      </c>
      <c r="D1318" s="1" t="s">
        <v>1731</v>
      </c>
      <c r="E1318" s="7">
        <f>IFERROR(_xlfn.XLOOKUP(B1318,단가!A:A,단가!C:C),0)</f>
        <v>8416</v>
      </c>
      <c r="F1318" s="3">
        <f>IFERROR(_xlfn.XLOOKUP(B1318,'[1]2609 재고'!$I$1:$I$65536,'[1]2609 재고'!$K$1:$K$65536),0)</f>
        <v>2680</v>
      </c>
      <c r="G1318" s="3">
        <f>IFERROR(_xlfn.XLOOKUP(B1318,[2]Sheet1!$H$1:$H$65536,[2]Sheet1!$K$1:$K$65536),0)</f>
        <v>2680</v>
      </c>
      <c r="H1318" s="3">
        <f>IFERROR(_xlfn.XLOOKUP(B1318,[3]Sheet1!$H$1:$H$65536,[3]Sheet1!$J$1:$J$65536),0)</f>
        <v>2680</v>
      </c>
      <c r="I1318" s="3">
        <f>IFERROR(_xlfn.XLOOKUP(B1318,[4]Sheet1!$H$1:$H$65536,[4]Sheet1!$J$1:$J$65536),0)</f>
        <v>2680</v>
      </c>
      <c r="J1318" s="3">
        <f>IFERROR(_xlfn.XLOOKUP(B1318,[5]Sheet1!$H$1:$H$65536,[5]Sheet1!$J$1:$J$65536),0)</f>
        <v>2840</v>
      </c>
      <c r="K1318" s="3">
        <f>IFERROR(_xlfn.XLOOKUP(B1318,[6]Sheet1!$H$1:$H$65536,[6]Sheet1!$J$1:$J$65536),0)</f>
        <v>360</v>
      </c>
      <c r="L1318" s="3">
        <f>IFERROR(_xlfn.XLOOKUP(B1318,[7]Sheet1!$H$1:$H$65536,[7]Sheet1!$J$1:$J$65536),0)</f>
        <v>360</v>
      </c>
      <c r="M1318" s="3">
        <f>IFERROR(_xlfn.XLOOKUP(B1318,[8]Sheet1!$H$1:$H$65536,[8]Sheet1!$J$1:$J$65536),0)</f>
        <v>0</v>
      </c>
      <c r="N1318" s="3">
        <f>IFERROR(_xlfn.XLOOKUP(B1318,[9]Sheet1!$H$1:$H$65536,[9]Sheet1!$J$1:$J$65536),0)</f>
        <v>0</v>
      </c>
      <c r="O1318" s="3">
        <f>IFERROR(_xlfn.XLOOKUP(B1318,[10]Sheet1!$H$1:$H$65536,[10]Sheet1!$J$1:$J$65536),0)</f>
        <v>0</v>
      </c>
      <c r="P1318" s="3">
        <f>IFERROR(_xlfn.XLOOKUP(B1318,[11]Sheet1!$H$1:$H$65536,[11]Sheet1!$J$1:$J$65536),0)</f>
        <v>0</v>
      </c>
      <c r="Q1318" s="3">
        <f>IFERROR(_xlfn.XLOOKUP(B1318,[12]Sheet1!$H$1:$H$65536,[12]Sheet1!$J$1:$J$65536),0)</f>
        <v>0</v>
      </c>
      <c r="R1318" s="3">
        <f>IFERROR(_xlfn.XLOOKUP(B1318,[13]Sheet1!$H$1:$H$65536,[13]Sheet1!$J$1:$J$65536),)</f>
        <v>0</v>
      </c>
      <c r="S1318" s="3">
        <f>IFERROR(_xlfn.XLOOKUP(B1318,[14]Sheet1!$H$1:$H$65536,[14]Sheet1!$K$1:$K$65536),0)</f>
        <v>0</v>
      </c>
      <c r="T1318" s="3">
        <f>IFERROR(_xlfn.XLOOKUP(B1318,[15]Sheet1!$H$1:$H$65536,[15]Sheet1!$J$1:$J$65536),0)</f>
        <v>0</v>
      </c>
      <c r="U1318" s="3">
        <f>IFERROR(_xlfn.XLOOKUP(B1318,[16]Sheet1!$H$1:$H$65536,[16]Sheet1!$J$1:$J$65536),0)</f>
        <v>0</v>
      </c>
      <c r="V1318" s="3">
        <f>IFERROR(_xlfn.XLOOKUP(B1318,[17]Sheet1!$H$1:$H$65536,[17]Sheet1!$J$1:$J$65536),0)</f>
        <v>152</v>
      </c>
      <c r="W1318" s="3">
        <f>IFERROR(_xlfn.XLOOKUP(B1318,[18]Sheet1!$H$1:$H$65536,[18]Sheet1!$J$1:$J$65536),0)</f>
        <v>120</v>
      </c>
      <c r="X1318" s="3">
        <f>IFERROR(_xlfn.XLOOKUP(B1318,[19]Sheet1!$H$1:$H$65536,[19]Sheet1!$J$1:$J$65536),0)</f>
        <v>0</v>
      </c>
      <c r="Y1318" s="3">
        <f>IFERROR(_xlfn.XLOOKUP(B1318,[20]Sheet1!$H$1:$H$65536,[20]Sheet1!$J$1:$J$65536),0)</f>
        <v>0</v>
      </c>
      <c r="Z1318" s="3">
        <f>IFERROR(_xlfn.XLOOKUP(B1318,[21]Sheet1!$H$1:$H$65536,[21]Sheet1!$J$1:$J$65536),0)</f>
        <v>0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</row>
    <row r="1319" spans="1:47" x14ac:dyDescent="0.3">
      <c r="A1319" s="2" t="str">
        <f t="shared" si="20"/>
        <v>M2</v>
      </c>
      <c r="B1319" s="1" t="s">
        <v>2096</v>
      </c>
      <c r="C1319" s="23" t="str">
        <f>_xlfn.XLOOKUP(B1319,IP구분!A:A,IP구분!C:C)</f>
        <v>타요</v>
      </c>
      <c r="D1319" s="1" t="s">
        <v>2097</v>
      </c>
      <c r="E1319" s="7">
        <f>IFERROR(_xlfn.XLOOKUP(B1319,단가!A:A,단가!C:C),0)</f>
        <v>39200</v>
      </c>
      <c r="F1319" s="3">
        <f>IFERROR(_xlfn.XLOOKUP(B1319,'[1]2609 재고'!$I$1:$I$65536,'[1]2609 재고'!$K$1:$K$65536),0)</f>
        <v>40</v>
      </c>
      <c r="G1319" s="3">
        <f>IFERROR(_xlfn.XLOOKUP(B1319,[2]Sheet1!$H$1:$H$65536,[2]Sheet1!$K$1:$K$65536),0)</f>
        <v>40</v>
      </c>
      <c r="H1319" s="3">
        <f>IFERROR(_xlfn.XLOOKUP(B1319,[3]Sheet1!$H$1:$H$65536,[3]Sheet1!$J$1:$J$65536),0)</f>
        <v>40</v>
      </c>
      <c r="I1319" s="3">
        <f>IFERROR(_xlfn.XLOOKUP(B1319,[4]Sheet1!$H$1:$H$65536,[4]Sheet1!$J$1:$J$65536),0)</f>
        <v>0</v>
      </c>
      <c r="J1319" s="3">
        <f>IFERROR(_xlfn.XLOOKUP(B1319,[5]Sheet1!$H$1:$H$65536,[5]Sheet1!$J$1:$J$65536),0)</f>
        <v>0</v>
      </c>
      <c r="K1319" s="3">
        <f>IFERROR(_xlfn.XLOOKUP(B1319,[6]Sheet1!$H$1:$H$65536,[6]Sheet1!$J$1:$J$65536),0)</f>
        <v>0</v>
      </c>
      <c r="L1319" s="3">
        <f>IFERROR(_xlfn.XLOOKUP(B1319,[7]Sheet1!$H$1:$H$65536,[7]Sheet1!$J$1:$J$65536),0)</f>
        <v>0</v>
      </c>
      <c r="M1319" s="3">
        <f>IFERROR(_xlfn.XLOOKUP(B1319,[8]Sheet1!$H$1:$H$65536,[8]Sheet1!$J$1:$J$65536),0)</f>
        <v>0</v>
      </c>
      <c r="N1319" s="3">
        <f>IFERROR(_xlfn.XLOOKUP(B1319,[9]Sheet1!$H$1:$H$65536,[9]Sheet1!$J$1:$J$65536),0)</f>
        <v>0</v>
      </c>
      <c r="O1319" s="3">
        <f>IFERROR(_xlfn.XLOOKUP(B1319,[10]Sheet1!$H$1:$H$65536,[10]Sheet1!$J$1:$J$65536),0)</f>
        <v>0</v>
      </c>
      <c r="P1319" s="3">
        <f>IFERROR(_xlfn.XLOOKUP(B1319,[11]Sheet1!$H$1:$H$65536,[11]Sheet1!$J$1:$J$65536),0)</f>
        <v>0</v>
      </c>
      <c r="Q1319" s="3">
        <f>IFERROR(_xlfn.XLOOKUP(B1319,[12]Sheet1!$H$1:$H$65536,[12]Sheet1!$J$1:$J$65536),0)</f>
        <v>0</v>
      </c>
      <c r="R1319" s="3">
        <f>IFERROR(_xlfn.XLOOKUP(B1319,[13]Sheet1!$H$1:$H$65536,[13]Sheet1!$J$1:$J$65536),)</f>
        <v>0</v>
      </c>
      <c r="S1319" s="3">
        <f>IFERROR(_xlfn.XLOOKUP(B1319,[14]Sheet1!$H$1:$H$65536,[14]Sheet1!$K$1:$K$65536),0)</f>
        <v>0</v>
      </c>
      <c r="T1319" s="3">
        <f>IFERROR(_xlfn.XLOOKUP(B1319,[15]Sheet1!$H$1:$H$65536,[15]Sheet1!$J$1:$J$65536),0)</f>
        <v>0</v>
      </c>
      <c r="U1319" s="3">
        <f>IFERROR(_xlfn.XLOOKUP(B1319,[16]Sheet1!$H$1:$H$65536,[16]Sheet1!$J$1:$J$65536),0)</f>
        <v>0</v>
      </c>
      <c r="V1319" s="3">
        <f>IFERROR(_xlfn.XLOOKUP(B1319,[17]Sheet1!$H$1:$H$65536,[17]Sheet1!$J$1:$J$65536),0)</f>
        <v>0</v>
      </c>
      <c r="W1319" s="3">
        <f>IFERROR(_xlfn.XLOOKUP(B1319,[18]Sheet1!$H$1:$H$65536,[18]Sheet1!$J$1:$J$65536),0)</f>
        <v>0</v>
      </c>
      <c r="X1319" s="3">
        <f>IFERROR(_xlfn.XLOOKUP(B1319,[19]Sheet1!$H$1:$H$65536,[19]Sheet1!$J$1:$J$65536),0)</f>
        <v>0</v>
      </c>
      <c r="Y1319" s="3">
        <f>IFERROR(_xlfn.XLOOKUP(B1319,[20]Sheet1!$H$1:$H$65536,[20]Sheet1!$J$1:$J$65536),0)</f>
        <v>0</v>
      </c>
      <c r="Z1319" s="3">
        <f>IFERROR(_xlfn.XLOOKUP(B1319,[21]Sheet1!$H$1:$H$65536,[21]Sheet1!$J$1:$J$65536),0)</f>
        <v>0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</row>
    <row r="1320" spans="1:47" x14ac:dyDescent="0.3">
      <c r="A1320" s="2" t="str">
        <f t="shared" si="20"/>
        <v>P1</v>
      </c>
      <c r="B1320" s="1" t="s">
        <v>4123</v>
      </c>
      <c r="C1320" s="23" t="str">
        <f>_xlfn.XLOOKUP(B1320,IP구분!A:A,IP구분!C:C)</f>
        <v>뽀로로</v>
      </c>
      <c r="D1320" s="1" t="s">
        <v>4124</v>
      </c>
      <c r="E1320" s="7">
        <f>IFERROR(_xlfn.XLOOKUP(B1320,단가!A:A,단가!C:C),0)</f>
        <v>1319</v>
      </c>
      <c r="F1320" s="3">
        <f>IFERROR(_xlfn.XLOOKUP(B1320,'[1]2609 재고'!$I$1:$I$65536,'[1]2609 재고'!$K$1:$K$65536),0)</f>
        <v>1</v>
      </c>
      <c r="G1320" s="3">
        <f>IFERROR(_xlfn.XLOOKUP(B1320,[2]Sheet1!$H$1:$H$65536,[2]Sheet1!$K$1:$K$65536),0)</f>
        <v>1</v>
      </c>
      <c r="H1320" s="3">
        <f>IFERROR(_xlfn.XLOOKUP(B1320,[3]Sheet1!$H$1:$H$65536,[3]Sheet1!$J$1:$J$65536),0)</f>
        <v>1</v>
      </c>
      <c r="I1320" s="3">
        <f>IFERROR(_xlfn.XLOOKUP(B1320,[4]Sheet1!$H$1:$H$65536,[4]Sheet1!$J$1:$J$65536),0)</f>
        <v>1</v>
      </c>
      <c r="J1320" s="3">
        <f>IFERROR(_xlfn.XLOOKUP(B1320,[5]Sheet1!$H$1:$H$65536,[5]Sheet1!$J$1:$J$65536),0)</f>
        <v>1</v>
      </c>
      <c r="K1320" s="3">
        <f>IFERROR(_xlfn.XLOOKUP(B1320,[6]Sheet1!$H$1:$H$65536,[6]Sheet1!$J$1:$J$65536),0)</f>
        <v>1</v>
      </c>
      <c r="L1320" s="3">
        <f>IFERROR(_xlfn.XLOOKUP(B1320,[7]Sheet1!$H$1:$H$65536,[7]Sheet1!$J$1:$J$65536),0)</f>
        <v>1</v>
      </c>
      <c r="M1320" s="3">
        <f>IFERROR(_xlfn.XLOOKUP(B1320,[8]Sheet1!$H$1:$H$65536,[8]Sheet1!$J$1:$J$65536),0)</f>
        <v>1</v>
      </c>
      <c r="N1320" s="3">
        <f>IFERROR(_xlfn.XLOOKUP(B1320,[9]Sheet1!$H$1:$H$65536,[9]Sheet1!$J$1:$J$65536),0)</f>
        <v>1</v>
      </c>
      <c r="O1320" s="3">
        <f>IFERROR(_xlfn.XLOOKUP(B1320,[10]Sheet1!$H$1:$H$65536,[10]Sheet1!$J$1:$J$65536),0)</f>
        <v>1</v>
      </c>
      <c r="P1320" s="3">
        <f>IFERROR(_xlfn.XLOOKUP(B1320,[11]Sheet1!$H$1:$H$65536,[11]Sheet1!$J$1:$J$65536),0)</f>
        <v>1</v>
      </c>
      <c r="Q1320" s="3">
        <f>IFERROR(_xlfn.XLOOKUP(B1320,[12]Sheet1!$H$1:$H$65536,[12]Sheet1!$J$1:$J$65536),0)</f>
        <v>1</v>
      </c>
      <c r="R1320" s="3">
        <f>IFERROR(_xlfn.XLOOKUP(B1320,[13]Sheet1!$H$1:$H$65536,[13]Sheet1!$J$1:$J$65536),)</f>
        <v>1</v>
      </c>
      <c r="S1320" s="3">
        <f>IFERROR(_xlfn.XLOOKUP(B1320,[14]Sheet1!$H$1:$H$65536,[14]Sheet1!$K$1:$K$65536),0)</f>
        <v>1</v>
      </c>
      <c r="T1320" s="3">
        <f>IFERROR(_xlfn.XLOOKUP(B1320,[15]Sheet1!$H$1:$H$65536,[15]Sheet1!$J$1:$J$65536),0)</f>
        <v>1</v>
      </c>
      <c r="U1320" s="3">
        <f>IFERROR(_xlfn.XLOOKUP(B1320,[16]Sheet1!$H$1:$H$65536,[16]Sheet1!$J$1:$J$65536),0)</f>
        <v>1</v>
      </c>
      <c r="V1320" s="3">
        <f>IFERROR(_xlfn.XLOOKUP(B1320,[17]Sheet1!$H$1:$H$65536,[17]Sheet1!$J$1:$J$65536),0)</f>
        <v>1</v>
      </c>
      <c r="W1320" s="3">
        <f>IFERROR(_xlfn.XLOOKUP(B1320,[18]Sheet1!$H$1:$H$65536,[18]Sheet1!$J$1:$J$65536),0)</f>
        <v>1</v>
      </c>
      <c r="X1320" s="3">
        <f>IFERROR(_xlfn.XLOOKUP(B1320,[19]Sheet1!$H$1:$H$65536,[19]Sheet1!$J$1:$J$65536),0)</f>
        <v>1</v>
      </c>
      <c r="Y1320" s="3">
        <f>IFERROR(_xlfn.XLOOKUP(B1320,[20]Sheet1!$H$1:$H$65536,[20]Sheet1!$J$1:$J$65536),0)</f>
        <v>1</v>
      </c>
      <c r="Z1320" s="3">
        <f>IFERROR(_xlfn.XLOOKUP(B1320,[21]Sheet1!$H$1:$H$65536,[21]Sheet1!$J$1:$J$65536),0)</f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</row>
    <row r="1321" spans="1:47" x14ac:dyDescent="0.3">
      <c r="A1321" s="2" t="str">
        <f t="shared" si="20"/>
        <v>P1</v>
      </c>
      <c r="B1321" s="1" t="s">
        <v>4125</v>
      </c>
      <c r="C1321" s="23" t="str">
        <f>_xlfn.XLOOKUP(B1321,IP구분!A:A,IP구분!C:C)</f>
        <v>뽀로로</v>
      </c>
      <c r="D1321" s="1" t="s">
        <v>4126</v>
      </c>
      <c r="E1321" s="7">
        <f>IFERROR(_xlfn.XLOOKUP(B1321,단가!A:A,단가!C:C),0)</f>
        <v>1416</v>
      </c>
      <c r="F1321" s="3">
        <f>IFERROR(_xlfn.XLOOKUP(B1321,'[1]2609 재고'!$I$1:$I$65536,'[1]2609 재고'!$K$1:$K$65536),0)</f>
        <v>1</v>
      </c>
      <c r="G1321" s="3">
        <f>IFERROR(_xlfn.XLOOKUP(B1321,[2]Sheet1!$H$1:$H$65536,[2]Sheet1!$K$1:$K$65536),0)</f>
        <v>1</v>
      </c>
      <c r="H1321" s="3">
        <f>IFERROR(_xlfn.XLOOKUP(B1321,[3]Sheet1!$H$1:$H$65536,[3]Sheet1!$J$1:$J$65536),0)</f>
        <v>1</v>
      </c>
      <c r="I1321" s="3">
        <f>IFERROR(_xlfn.XLOOKUP(B1321,[4]Sheet1!$H$1:$H$65536,[4]Sheet1!$J$1:$J$65536),0)</f>
        <v>13</v>
      </c>
      <c r="J1321" s="3">
        <f>IFERROR(_xlfn.XLOOKUP(B1321,[5]Sheet1!$H$1:$H$65536,[5]Sheet1!$J$1:$J$65536),0)</f>
        <v>14</v>
      </c>
      <c r="K1321" s="3">
        <f>IFERROR(_xlfn.XLOOKUP(B1321,[6]Sheet1!$H$1:$H$65536,[6]Sheet1!$J$1:$J$65536),0)</f>
        <v>2</v>
      </c>
      <c r="L1321" s="3">
        <f>IFERROR(_xlfn.XLOOKUP(B1321,[7]Sheet1!$H$1:$H$65536,[7]Sheet1!$J$1:$J$65536),0)</f>
        <v>1</v>
      </c>
      <c r="M1321" s="3">
        <f>IFERROR(_xlfn.XLOOKUP(B1321,[8]Sheet1!$H$1:$H$65536,[8]Sheet1!$J$1:$J$65536),0)</f>
        <v>1</v>
      </c>
      <c r="N1321" s="3">
        <f>IFERROR(_xlfn.XLOOKUP(B1321,[9]Sheet1!$H$1:$H$65536,[9]Sheet1!$J$1:$J$65536),0)</f>
        <v>1</v>
      </c>
      <c r="O1321" s="3">
        <f>IFERROR(_xlfn.XLOOKUP(B1321,[10]Sheet1!$H$1:$H$65536,[10]Sheet1!$J$1:$J$65536),0)</f>
        <v>1</v>
      </c>
      <c r="P1321" s="3">
        <f>IFERROR(_xlfn.XLOOKUP(B1321,[11]Sheet1!$H$1:$H$65536,[11]Sheet1!$J$1:$J$65536),0)</f>
        <v>1</v>
      </c>
      <c r="Q1321" s="3">
        <f>IFERROR(_xlfn.XLOOKUP(B1321,[12]Sheet1!$H$1:$H$65536,[12]Sheet1!$J$1:$J$65536),0)</f>
        <v>1</v>
      </c>
      <c r="R1321" s="3">
        <f>IFERROR(_xlfn.XLOOKUP(B1321,[13]Sheet1!$H$1:$H$65536,[13]Sheet1!$J$1:$J$65536),)</f>
        <v>1</v>
      </c>
      <c r="S1321" s="3">
        <f>IFERROR(_xlfn.XLOOKUP(B1321,[14]Sheet1!$H$1:$H$65536,[14]Sheet1!$K$1:$K$65536),0)</f>
        <v>1</v>
      </c>
      <c r="T1321" s="3">
        <f>IFERROR(_xlfn.XLOOKUP(B1321,[15]Sheet1!$H$1:$H$65536,[15]Sheet1!$J$1:$J$65536),0)</f>
        <v>2</v>
      </c>
      <c r="U1321" s="3">
        <f>IFERROR(_xlfn.XLOOKUP(B1321,[16]Sheet1!$H$1:$H$65536,[16]Sheet1!$J$1:$J$65536),0)</f>
        <v>2</v>
      </c>
      <c r="V1321" s="3">
        <f>IFERROR(_xlfn.XLOOKUP(B1321,[17]Sheet1!$H$1:$H$65536,[17]Sheet1!$J$1:$J$65536),0)</f>
        <v>1</v>
      </c>
      <c r="W1321" s="3">
        <f>IFERROR(_xlfn.XLOOKUP(B1321,[18]Sheet1!$H$1:$H$65536,[18]Sheet1!$J$1:$J$65536),0)</f>
        <v>1</v>
      </c>
      <c r="X1321" s="3">
        <f>IFERROR(_xlfn.XLOOKUP(B1321,[19]Sheet1!$H$1:$H$65536,[19]Sheet1!$J$1:$J$65536),0)</f>
        <v>1</v>
      </c>
      <c r="Y1321" s="3">
        <f>IFERROR(_xlfn.XLOOKUP(B1321,[20]Sheet1!$H$1:$H$65536,[20]Sheet1!$J$1:$J$65536),0)</f>
        <v>1</v>
      </c>
      <c r="Z1321" s="3">
        <f>IFERROR(_xlfn.XLOOKUP(B1321,[21]Sheet1!$H$1:$H$65536,[21]Sheet1!$J$1:$J$65536),0)</f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</row>
    <row r="1322" spans="1:47" x14ac:dyDescent="0.3">
      <c r="A1322" s="2" t="str">
        <f t="shared" si="20"/>
        <v>P1</v>
      </c>
      <c r="B1322" s="1" t="s">
        <v>4237</v>
      </c>
      <c r="C1322" s="23" t="str">
        <f>_xlfn.XLOOKUP(B1322,IP구분!A:A,IP구분!C:C)</f>
        <v>뽀로로</v>
      </c>
      <c r="D1322" s="1" t="s">
        <v>4238</v>
      </c>
      <c r="E1322" s="7">
        <f>IFERROR(_xlfn.XLOOKUP(B1322,단가!A:A,단가!C:C),0)</f>
        <v>1578</v>
      </c>
      <c r="F1322" s="3">
        <f>IFERROR(_xlfn.XLOOKUP(B1322,'[1]2609 재고'!$I$1:$I$65536,'[1]2609 재고'!$K$1:$K$65536),0)</f>
        <v>5</v>
      </c>
      <c r="G1322" s="3">
        <f>IFERROR(_xlfn.XLOOKUP(B1322,[2]Sheet1!$H$1:$H$65536,[2]Sheet1!$K$1:$K$65536),0)</f>
        <v>5</v>
      </c>
      <c r="H1322" s="3">
        <f>IFERROR(_xlfn.XLOOKUP(B1322,[3]Sheet1!$H$1:$H$65536,[3]Sheet1!$J$1:$J$65536),0)</f>
        <v>5</v>
      </c>
      <c r="I1322" s="3">
        <f>IFERROR(_xlfn.XLOOKUP(B1322,[4]Sheet1!$H$1:$H$65536,[4]Sheet1!$J$1:$J$65536),0)</f>
        <v>5</v>
      </c>
      <c r="J1322" s="3">
        <f>IFERROR(_xlfn.XLOOKUP(B1322,[5]Sheet1!$H$1:$H$65536,[5]Sheet1!$J$1:$J$65536),0)</f>
        <v>5</v>
      </c>
      <c r="K1322" s="3">
        <f>IFERROR(_xlfn.XLOOKUP(B1322,[6]Sheet1!$H$1:$H$65536,[6]Sheet1!$J$1:$J$65536),0)</f>
        <v>5</v>
      </c>
      <c r="L1322" s="3">
        <f>IFERROR(_xlfn.XLOOKUP(B1322,[7]Sheet1!$H$1:$H$65536,[7]Sheet1!$J$1:$J$65536),0)</f>
        <v>5</v>
      </c>
      <c r="M1322" s="3">
        <f>IFERROR(_xlfn.XLOOKUP(B1322,[8]Sheet1!$H$1:$H$65536,[8]Sheet1!$J$1:$J$65536),0)</f>
        <v>5</v>
      </c>
      <c r="N1322" s="3">
        <f>IFERROR(_xlfn.XLOOKUP(B1322,[9]Sheet1!$H$1:$H$65536,[9]Sheet1!$J$1:$J$65536),0)</f>
        <v>5</v>
      </c>
      <c r="O1322" s="3">
        <f>IFERROR(_xlfn.XLOOKUP(B1322,[10]Sheet1!$H$1:$H$65536,[10]Sheet1!$J$1:$J$65536),0)</f>
        <v>5</v>
      </c>
      <c r="P1322" s="3">
        <f>IFERROR(_xlfn.XLOOKUP(B1322,[11]Sheet1!$H$1:$H$65536,[11]Sheet1!$J$1:$J$65536),0)</f>
        <v>5</v>
      </c>
      <c r="Q1322" s="3">
        <f>IFERROR(_xlfn.XLOOKUP(B1322,[12]Sheet1!$H$1:$H$65536,[12]Sheet1!$J$1:$J$65536),0)</f>
        <v>5</v>
      </c>
      <c r="R1322" s="3">
        <f>IFERROR(_xlfn.XLOOKUP(B1322,[13]Sheet1!$H$1:$H$65536,[13]Sheet1!$J$1:$J$65536),)</f>
        <v>6</v>
      </c>
      <c r="S1322" s="3">
        <f>IFERROR(_xlfn.XLOOKUP(B1322,[14]Sheet1!$H$1:$H$65536,[14]Sheet1!$K$1:$K$65536),0)</f>
        <v>6</v>
      </c>
      <c r="T1322" s="3">
        <f>IFERROR(_xlfn.XLOOKUP(B1322,[15]Sheet1!$H$1:$H$65536,[15]Sheet1!$J$1:$J$65536),0)</f>
        <v>5</v>
      </c>
      <c r="U1322" s="3">
        <f>IFERROR(_xlfn.XLOOKUP(B1322,[16]Sheet1!$H$1:$H$65536,[16]Sheet1!$J$1:$J$65536),0)</f>
        <v>5</v>
      </c>
      <c r="V1322" s="3">
        <f>IFERROR(_xlfn.XLOOKUP(B1322,[17]Sheet1!$H$1:$H$65536,[17]Sheet1!$J$1:$J$65536),0)</f>
        <v>5</v>
      </c>
      <c r="W1322" s="3">
        <f>IFERROR(_xlfn.XLOOKUP(B1322,[18]Sheet1!$H$1:$H$65536,[18]Sheet1!$J$1:$J$65536),0)</f>
        <v>5</v>
      </c>
      <c r="X1322" s="3">
        <f>IFERROR(_xlfn.XLOOKUP(B1322,[19]Sheet1!$H$1:$H$65536,[19]Sheet1!$J$1:$J$65536),0)</f>
        <v>6</v>
      </c>
      <c r="Y1322" s="3">
        <f>IFERROR(_xlfn.XLOOKUP(B1322,[20]Sheet1!$H$1:$H$65536,[20]Sheet1!$J$1:$J$65536),0)</f>
        <v>6</v>
      </c>
      <c r="Z1322" s="3">
        <f>IFERROR(_xlfn.XLOOKUP(B1322,[21]Sheet1!$H$1:$H$65536,[21]Sheet1!$J$1:$J$65536),0)</f>
        <v>5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</row>
    <row r="1323" spans="1:47" x14ac:dyDescent="0.3">
      <c r="A1323" s="2" t="str">
        <f t="shared" si="20"/>
        <v>P1</v>
      </c>
      <c r="B1323" s="1" t="s">
        <v>4239</v>
      </c>
      <c r="C1323" s="23" t="str">
        <f>_xlfn.XLOOKUP(B1323,IP구분!A:A,IP구분!C:C)</f>
        <v>뽀로로</v>
      </c>
      <c r="D1323" s="1" t="s">
        <v>4240</v>
      </c>
      <c r="E1323" s="7">
        <f>IFERROR(_xlfn.XLOOKUP(B1323,단가!A:A,단가!C:C),0)</f>
        <v>613</v>
      </c>
      <c r="F1323" s="3">
        <f>IFERROR(_xlfn.XLOOKUP(B1323,'[1]2609 재고'!$I$1:$I$65536,'[1]2609 재고'!$K$1:$K$65536),0)</f>
        <v>4</v>
      </c>
      <c r="G1323" s="3">
        <f>IFERROR(_xlfn.XLOOKUP(B1323,[2]Sheet1!$H$1:$H$65536,[2]Sheet1!$K$1:$K$65536),0)</f>
        <v>4</v>
      </c>
      <c r="H1323" s="3">
        <f>IFERROR(_xlfn.XLOOKUP(B1323,[3]Sheet1!$H$1:$H$65536,[3]Sheet1!$J$1:$J$65536),0)</f>
        <v>4</v>
      </c>
      <c r="I1323" s="3">
        <f>IFERROR(_xlfn.XLOOKUP(B1323,[4]Sheet1!$H$1:$H$65536,[4]Sheet1!$J$1:$J$65536),0)</f>
        <v>4</v>
      </c>
      <c r="J1323" s="3">
        <f>IFERROR(_xlfn.XLOOKUP(B1323,[5]Sheet1!$H$1:$H$65536,[5]Sheet1!$J$1:$J$65536),0)</f>
        <v>4</v>
      </c>
      <c r="K1323" s="3">
        <f>IFERROR(_xlfn.XLOOKUP(B1323,[6]Sheet1!$H$1:$H$65536,[6]Sheet1!$J$1:$J$65536),0)</f>
        <v>4</v>
      </c>
      <c r="L1323" s="3">
        <f>IFERROR(_xlfn.XLOOKUP(B1323,[7]Sheet1!$H$1:$H$65536,[7]Sheet1!$J$1:$J$65536),0)</f>
        <v>4</v>
      </c>
      <c r="M1323" s="3">
        <f>IFERROR(_xlfn.XLOOKUP(B1323,[8]Sheet1!$H$1:$H$65536,[8]Sheet1!$J$1:$J$65536),0)</f>
        <v>4</v>
      </c>
      <c r="N1323" s="3">
        <f>IFERROR(_xlfn.XLOOKUP(B1323,[9]Sheet1!$H$1:$H$65536,[9]Sheet1!$J$1:$J$65536),0)</f>
        <v>4</v>
      </c>
      <c r="O1323" s="3">
        <f>IFERROR(_xlfn.XLOOKUP(B1323,[10]Sheet1!$H$1:$H$65536,[10]Sheet1!$J$1:$J$65536),0)</f>
        <v>4</v>
      </c>
      <c r="P1323" s="3">
        <f>IFERROR(_xlfn.XLOOKUP(B1323,[11]Sheet1!$H$1:$H$65536,[11]Sheet1!$J$1:$J$65536),0)</f>
        <v>4</v>
      </c>
      <c r="Q1323" s="3">
        <f>IFERROR(_xlfn.XLOOKUP(B1323,[12]Sheet1!$H$1:$H$65536,[12]Sheet1!$J$1:$J$65536),0)</f>
        <v>4</v>
      </c>
      <c r="R1323" s="3">
        <f>IFERROR(_xlfn.XLOOKUP(B1323,[13]Sheet1!$H$1:$H$65536,[13]Sheet1!$J$1:$J$65536),)</f>
        <v>4</v>
      </c>
      <c r="S1323" s="3">
        <f>IFERROR(_xlfn.XLOOKUP(B1323,[14]Sheet1!$H$1:$H$65536,[14]Sheet1!$K$1:$K$65536),0)</f>
        <v>4</v>
      </c>
      <c r="T1323" s="3">
        <f>IFERROR(_xlfn.XLOOKUP(B1323,[15]Sheet1!$H$1:$H$65536,[15]Sheet1!$J$1:$J$65536),0)</f>
        <v>4</v>
      </c>
      <c r="U1323" s="3">
        <f>IFERROR(_xlfn.XLOOKUP(B1323,[16]Sheet1!$H$1:$H$65536,[16]Sheet1!$J$1:$J$65536),0)</f>
        <v>4</v>
      </c>
      <c r="V1323" s="3">
        <f>IFERROR(_xlfn.XLOOKUP(B1323,[17]Sheet1!$H$1:$H$65536,[17]Sheet1!$J$1:$J$65536),0)</f>
        <v>4</v>
      </c>
      <c r="W1323" s="3">
        <f>IFERROR(_xlfn.XLOOKUP(B1323,[18]Sheet1!$H$1:$H$65536,[18]Sheet1!$J$1:$J$65536),0)</f>
        <v>3</v>
      </c>
      <c r="X1323" s="3">
        <f>IFERROR(_xlfn.XLOOKUP(B1323,[19]Sheet1!$H$1:$H$65536,[19]Sheet1!$J$1:$J$65536),0)</f>
        <v>3</v>
      </c>
      <c r="Y1323" s="3">
        <f>IFERROR(_xlfn.XLOOKUP(B1323,[20]Sheet1!$H$1:$H$65536,[20]Sheet1!$J$1:$J$65536),0)</f>
        <v>3</v>
      </c>
      <c r="Z1323" s="3">
        <f>IFERROR(_xlfn.XLOOKUP(B1323,[21]Sheet1!$H$1:$H$65536,[21]Sheet1!$J$1:$J$65536),0)</f>
        <v>3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</row>
    <row r="1324" spans="1:47" x14ac:dyDescent="0.3">
      <c r="A1324" s="2" t="str">
        <f t="shared" si="20"/>
        <v>P1</v>
      </c>
      <c r="B1324" s="1" t="s">
        <v>4241</v>
      </c>
      <c r="C1324" s="23" t="str">
        <f>_xlfn.XLOOKUP(B1324,IP구분!A:A,IP구분!C:C)</f>
        <v>뽀로로</v>
      </c>
      <c r="D1324" s="1" t="s">
        <v>4242</v>
      </c>
      <c r="E1324" s="7">
        <f>IFERROR(_xlfn.XLOOKUP(B1324,단가!A:A,단가!C:C),0)</f>
        <v>1352</v>
      </c>
      <c r="F1324" s="3">
        <f>IFERROR(_xlfn.XLOOKUP(B1324,'[1]2609 재고'!$I$1:$I$65536,'[1]2609 재고'!$K$1:$K$65536),0)</f>
        <v>54</v>
      </c>
      <c r="G1324" s="3">
        <f>IFERROR(_xlfn.XLOOKUP(B1324,[2]Sheet1!$H$1:$H$65536,[2]Sheet1!$K$1:$K$65536),0)</f>
        <v>59</v>
      </c>
      <c r="H1324" s="3">
        <f>IFERROR(_xlfn.XLOOKUP(B1324,[3]Sheet1!$H$1:$H$65536,[3]Sheet1!$J$1:$J$65536),0)</f>
        <v>59</v>
      </c>
      <c r="I1324" s="3">
        <f>IFERROR(_xlfn.XLOOKUP(B1324,[4]Sheet1!$H$1:$H$65536,[4]Sheet1!$J$1:$J$65536),0)</f>
        <v>54</v>
      </c>
      <c r="J1324" s="3">
        <f>IFERROR(_xlfn.XLOOKUP(B1324,[5]Sheet1!$H$1:$H$65536,[5]Sheet1!$J$1:$J$65536),0)</f>
        <v>52</v>
      </c>
      <c r="K1324" s="3">
        <f>IFERROR(_xlfn.XLOOKUP(B1324,[6]Sheet1!$H$1:$H$65536,[6]Sheet1!$J$1:$J$65536),0)</f>
        <v>48</v>
      </c>
      <c r="L1324" s="3">
        <f>IFERROR(_xlfn.XLOOKUP(B1324,[7]Sheet1!$H$1:$H$65536,[7]Sheet1!$J$1:$J$65536),0)</f>
        <v>51</v>
      </c>
      <c r="M1324" s="3">
        <f>IFERROR(_xlfn.XLOOKUP(B1324,[8]Sheet1!$H$1:$H$65536,[8]Sheet1!$J$1:$J$65536),0)</f>
        <v>47</v>
      </c>
      <c r="N1324" s="3">
        <f>IFERROR(_xlfn.XLOOKUP(B1324,[9]Sheet1!$H$1:$H$65536,[9]Sheet1!$J$1:$J$65536),0)</f>
        <v>38</v>
      </c>
      <c r="O1324" s="3">
        <f>IFERROR(_xlfn.XLOOKUP(B1324,[10]Sheet1!$H$1:$H$65536,[10]Sheet1!$J$1:$J$65536),0)</f>
        <v>26</v>
      </c>
      <c r="P1324" s="3">
        <f>IFERROR(_xlfn.XLOOKUP(B1324,[11]Sheet1!$H$1:$H$65536,[11]Sheet1!$J$1:$J$65536),0)</f>
        <v>27</v>
      </c>
      <c r="Q1324" s="3">
        <f>IFERROR(_xlfn.XLOOKUP(B1324,[12]Sheet1!$H$1:$H$65536,[12]Sheet1!$J$1:$J$65536),0)</f>
        <v>29</v>
      </c>
      <c r="R1324" s="3">
        <f>IFERROR(_xlfn.XLOOKUP(B1324,[13]Sheet1!$H$1:$H$65536,[13]Sheet1!$J$1:$J$65536),)</f>
        <v>27</v>
      </c>
      <c r="S1324" s="3">
        <f>IFERROR(_xlfn.XLOOKUP(B1324,[14]Sheet1!$H$1:$H$65536,[14]Sheet1!$K$1:$K$65536),0)</f>
        <v>25</v>
      </c>
      <c r="T1324" s="3">
        <f>IFERROR(_xlfn.XLOOKUP(B1324,[15]Sheet1!$H$1:$H$65536,[15]Sheet1!$J$1:$J$65536),0)</f>
        <v>33</v>
      </c>
      <c r="U1324" s="3">
        <f>IFERROR(_xlfn.XLOOKUP(B1324,[16]Sheet1!$H$1:$H$65536,[16]Sheet1!$J$1:$J$65536),0)</f>
        <v>15</v>
      </c>
      <c r="V1324" s="3">
        <f>IFERROR(_xlfn.XLOOKUP(B1324,[17]Sheet1!$H$1:$H$65536,[17]Sheet1!$J$1:$J$65536),0)</f>
        <v>5</v>
      </c>
      <c r="W1324" s="3">
        <f>IFERROR(_xlfn.XLOOKUP(B1324,[18]Sheet1!$H$1:$H$65536,[18]Sheet1!$J$1:$J$65536),0)</f>
        <v>8</v>
      </c>
      <c r="X1324" s="3">
        <f>IFERROR(_xlfn.XLOOKUP(B1324,[19]Sheet1!$H$1:$H$65536,[19]Sheet1!$J$1:$J$65536),0)</f>
        <v>5</v>
      </c>
      <c r="Y1324" s="3">
        <f>IFERROR(_xlfn.XLOOKUP(B1324,[20]Sheet1!$H$1:$H$65536,[20]Sheet1!$J$1:$J$65536),0)</f>
        <v>7</v>
      </c>
      <c r="Z1324" s="3">
        <f>IFERROR(_xlfn.XLOOKUP(B1324,[21]Sheet1!$H$1:$H$65536,[21]Sheet1!$J$1:$J$65536),0)</f>
        <v>50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</row>
    <row r="1325" spans="1:47" x14ac:dyDescent="0.3">
      <c r="A1325" s="2" t="str">
        <f t="shared" si="20"/>
        <v>P1</v>
      </c>
      <c r="B1325" s="1" t="s">
        <v>4113</v>
      </c>
      <c r="C1325" s="23" t="str">
        <f>_xlfn.XLOOKUP(B1325,IP구분!A:A,IP구분!C:C)</f>
        <v>뽀로로</v>
      </c>
      <c r="D1325" s="1" t="s">
        <v>4114</v>
      </c>
      <c r="E1325" s="7">
        <f>IFERROR(_xlfn.XLOOKUP(B1325,단가!A:A,단가!C:C),0)</f>
        <v>1684</v>
      </c>
      <c r="F1325" s="3">
        <f>IFERROR(_xlfn.XLOOKUP(B1325,'[1]2609 재고'!$I$1:$I$65536,'[1]2609 재고'!$K$1:$K$65536),0)</f>
        <v>719</v>
      </c>
      <c r="G1325" s="3">
        <f>IFERROR(_xlfn.XLOOKUP(B1325,[2]Sheet1!$H$1:$H$65536,[2]Sheet1!$K$1:$K$65536),0)</f>
        <v>795</v>
      </c>
      <c r="H1325" s="3">
        <f>IFERROR(_xlfn.XLOOKUP(B1325,[3]Sheet1!$H$1:$H$65536,[3]Sheet1!$J$1:$J$65536),0)</f>
        <v>905</v>
      </c>
      <c r="I1325" s="3">
        <f>IFERROR(_xlfn.XLOOKUP(B1325,[4]Sheet1!$H$1:$H$65536,[4]Sheet1!$J$1:$J$65536),0)</f>
        <v>977</v>
      </c>
      <c r="J1325" s="3">
        <f>IFERROR(_xlfn.XLOOKUP(B1325,[5]Sheet1!$H$1:$H$65536,[5]Sheet1!$J$1:$J$65536),0)</f>
        <v>1061</v>
      </c>
      <c r="K1325" s="3">
        <f>IFERROR(_xlfn.XLOOKUP(B1325,[6]Sheet1!$H$1:$H$65536,[6]Sheet1!$J$1:$J$65536),0)</f>
        <v>1134</v>
      </c>
      <c r="L1325" s="3">
        <f>IFERROR(_xlfn.XLOOKUP(B1325,[7]Sheet1!$H$1:$H$65536,[7]Sheet1!$J$1:$J$65536),0)</f>
        <v>139</v>
      </c>
      <c r="M1325" s="3">
        <f>IFERROR(_xlfn.XLOOKUP(B1325,[8]Sheet1!$H$1:$H$65536,[8]Sheet1!$J$1:$J$65536),0)</f>
        <v>239</v>
      </c>
      <c r="N1325" s="3">
        <f>IFERROR(_xlfn.XLOOKUP(B1325,[9]Sheet1!$H$1:$H$65536,[9]Sheet1!$J$1:$J$65536),0)</f>
        <v>316</v>
      </c>
      <c r="O1325" s="3">
        <f>IFERROR(_xlfn.XLOOKUP(B1325,[10]Sheet1!$H$1:$H$65536,[10]Sheet1!$J$1:$J$65536),0)</f>
        <v>384</v>
      </c>
      <c r="P1325" s="3">
        <f>IFERROR(_xlfn.XLOOKUP(B1325,[11]Sheet1!$H$1:$H$65536,[11]Sheet1!$J$1:$J$65536),0)</f>
        <v>512</v>
      </c>
      <c r="Q1325" s="3">
        <f>IFERROR(_xlfn.XLOOKUP(B1325,[12]Sheet1!$H$1:$H$65536,[12]Sheet1!$J$1:$J$65536),0)</f>
        <v>590</v>
      </c>
      <c r="R1325" s="3">
        <f>IFERROR(_xlfn.XLOOKUP(B1325,[13]Sheet1!$H$1:$H$65536,[13]Sheet1!$J$1:$J$65536),)</f>
        <v>691</v>
      </c>
      <c r="S1325" s="3">
        <f>IFERROR(_xlfn.XLOOKUP(B1325,[14]Sheet1!$H$1:$H$65536,[14]Sheet1!$K$1:$K$65536),0)</f>
        <v>788</v>
      </c>
      <c r="T1325" s="3">
        <f>IFERROR(_xlfn.XLOOKUP(B1325,[15]Sheet1!$H$1:$H$65536,[15]Sheet1!$J$1:$J$65536),0)</f>
        <v>849</v>
      </c>
      <c r="U1325" s="3">
        <f>IFERROR(_xlfn.XLOOKUP(B1325,[16]Sheet1!$H$1:$H$65536,[16]Sheet1!$J$1:$J$65536),0)</f>
        <v>932</v>
      </c>
      <c r="V1325" s="3">
        <f>IFERROR(_xlfn.XLOOKUP(B1325,[17]Sheet1!$H$1:$H$65536,[17]Sheet1!$J$1:$J$65536),0)</f>
        <v>973</v>
      </c>
      <c r="W1325" s="3">
        <f>IFERROR(_xlfn.XLOOKUP(B1325,[18]Sheet1!$H$1:$H$65536,[18]Sheet1!$J$1:$J$65536),0)</f>
        <v>1045</v>
      </c>
      <c r="X1325" s="3">
        <f>IFERROR(_xlfn.XLOOKUP(B1325,[19]Sheet1!$H$1:$H$65536,[19]Sheet1!$J$1:$J$65536),0)</f>
        <v>164</v>
      </c>
      <c r="Y1325" s="3">
        <f>IFERROR(_xlfn.XLOOKUP(B1325,[20]Sheet1!$H$1:$H$65536,[20]Sheet1!$J$1:$J$65536),0)</f>
        <v>748</v>
      </c>
      <c r="Z1325" s="3">
        <f>IFERROR(_xlfn.XLOOKUP(B1325,[21]Sheet1!$H$1:$H$65536,[21]Sheet1!$J$1:$J$65536),0)</f>
        <v>814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</row>
    <row r="1326" spans="1:47" x14ac:dyDescent="0.3">
      <c r="A1326" s="2" t="str">
        <f t="shared" si="20"/>
        <v>P1</v>
      </c>
      <c r="B1326" s="1" t="s">
        <v>5704</v>
      </c>
      <c r="C1326" s="23" t="str">
        <f>_xlfn.XLOOKUP(B1326,IP구분!A:A,IP구분!C:C)</f>
        <v>뽀로로</v>
      </c>
      <c r="D1326" s="1" t="s">
        <v>5705</v>
      </c>
      <c r="E1326" s="7">
        <f>IFERROR(_xlfn.XLOOKUP(B1326,단가!A:A,단가!C:C),0)</f>
        <v>0</v>
      </c>
      <c r="F1326" s="3">
        <f>IFERROR(_xlfn.XLOOKUP(B1326,'[1]2609 재고'!$I$1:$I$65536,'[1]2609 재고'!$K$1:$K$65536),0)</f>
        <v>0</v>
      </c>
      <c r="G1326" s="3">
        <f>IFERROR(_xlfn.XLOOKUP(B1326,[2]Sheet1!$H$1:$H$65536,[2]Sheet1!$K$1:$K$65536),0)</f>
        <v>0</v>
      </c>
      <c r="H1326" s="3">
        <f>IFERROR(_xlfn.XLOOKUP(B1326,[3]Sheet1!$H$1:$H$65536,[3]Sheet1!$J$1:$J$65536),0)</f>
        <v>0</v>
      </c>
      <c r="I1326" s="3">
        <f>IFERROR(_xlfn.XLOOKUP(B1326,[4]Sheet1!$H$1:$H$65536,[4]Sheet1!$J$1:$J$65536),0)</f>
        <v>0</v>
      </c>
      <c r="J1326" s="3">
        <f>IFERROR(_xlfn.XLOOKUP(B1326,[5]Sheet1!$H$1:$H$65536,[5]Sheet1!$J$1:$J$65536),0)</f>
        <v>0</v>
      </c>
      <c r="K1326" s="3">
        <f>IFERROR(_xlfn.XLOOKUP(B1326,[6]Sheet1!$H$1:$H$65536,[6]Sheet1!$J$1:$J$65536),0)</f>
        <v>0</v>
      </c>
      <c r="L1326" s="3">
        <f>IFERROR(_xlfn.XLOOKUP(B1326,[7]Sheet1!$H$1:$H$65536,[7]Sheet1!$J$1:$J$65536),0)</f>
        <v>0</v>
      </c>
      <c r="M1326" s="3">
        <f>IFERROR(_xlfn.XLOOKUP(B1326,[8]Sheet1!$H$1:$H$65536,[8]Sheet1!$J$1:$J$65536),0)</f>
        <v>0</v>
      </c>
      <c r="N1326" s="3">
        <f>IFERROR(_xlfn.XLOOKUP(B1326,[9]Sheet1!$H$1:$H$65536,[9]Sheet1!$J$1:$J$65536),0)</f>
        <v>0</v>
      </c>
      <c r="O1326" s="3">
        <f>IFERROR(_xlfn.XLOOKUP(B1326,[10]Sheet1!$H$1:$H$65536,[10]Sheet1!$J$1:$J$65536),0)</f>
        <v>0</v>
      </c>
      <c r="P1326" s="3">
        <f>IFERROR(_xlfn.XLOOKUP(B1326,[11]Sheet1!$H$1:$H$65536,[11]Sheet1!$J$1:$J$65536),0)</f>
        <v>0</v>
      </c>
      <c r="Q1326" s="3">
        <f>IFERROR(_xlfn.XLOOKUP(B1326,[12]Sheet1!$H$1:$H$65536,[12]Sheet1!$J$1:$J$65536),0)</f>
        <v>0</v>
      </c>
      <c r="R1326" s="3">
        <f>IFERROR(_xlfn.XLOOKUP(B1326,[13]Sheet1!$H$1:$H$65536,[13]Sheet1!$J$1:$J$65536),)</f>
        <v>0</v>
      </c>
      <c r="S1326" s="3">
        <f>IFERROR(_xlfn.XLOOKUP(B1326,[14]Sheet1!$H$1:$H$65536,[14]Sheet1!$K$1:$K$65536),0)</f>
        <v>0</v>
      </c>
      <c r="T1326" s="3">
        <f>IFERROR(_xlfn.XLOOKUP(B1326,[15]Sheet1!$H$1:$H$65536,[15]Sheet1!$J$1:$J$65536),0)</f>
        <v>0</v>
      </c>
      <c r="U1326" s="3">
        <f>IFERROR(_xlfn.XLOOKUP(B1326,[16]Sheet1!$H$1:$H$65536,[16]Sheet1!$J$1:$J$65536),0)</f>
        <v>0</v>
      </c>
      <c r="V1326" s="3">
        <f>IFERROR(_xlfn.XLOOKUP(B1326,[17]Sheet1!$H$1:$H$65536,[17]Sheet1!$J$1:$J$65536),0)</f>
        <v>0</v>
      </c>
      <c r="W1326" s="3">
        <f>IFERROR(_xlfn.XLOOKUP(B1326,[18]Sheet1!$H$1:$H$65536,[18]Sheet1!$J$1:$J$65536),0)</f>
        <v>0</v>
      </c>
      <c r="X1326" s="3">
        <f>IFERROR(_xlfn.XLOOKUP(B1326,[19]Sheet1!$H$1:$H$65536,[19]Sheet1!$J$1:$J$65536),0)</f>
        <v>0</v>
      </c>
      <c r="Y1326" s="3">
        <f>IFERROR(_xlfn.XLOOKUP(B1326,[20]Sheet1!$H$1:$H$65536,[20]Sheet1!$J$1:$J$65536),0)</f>
        <v>0</v>
      </c>
      <c r="Z1326" s="3">
        <f>IFERROR(_xlfn.XLOOKUP(B1326,[21]Sheet1!$H$1:$H$65536,[21]Sheet1!$J$1:$J$65536),0)</f>
        <v>0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</row>
    <row r="1327" spans="1:47" x14ac:dyDescent="0.3">
      <c r="A1327" s="2" t="str">
        <f t="shared" si="20"/>
        <v>P1</v>
      </c>
      <c r="B1327" s="1" t="s">
        <v>1360</v>
      </c>
      <c r="C1327" s="23" t="str">
        <f>_xlfn.XLOOKUP(B1327,IP구분!A:A,IP구분!C:C)</f>
        <v>뽀로로</v>
      </c>
      <c r="D1327" s="1" t="s">
        <v>1361</v>
      </c>
      <c r="E1327" s="7">
        <f>IFERROR(_xlfn.XLOOKUP(B1327,단가!A:A,단가!C:C),0)</f>
        <v>1790</v>
      </c>
      <c r="F1327" s="3">
        <f>IFERROR(_xlfn.XLOOKUP(B1327,'[1]2609 재고'!$I$1:$I$65536,'[1]2609 재고'!$K$1:$K$65536),0)</f>
        <v>5</v>
      </c>
      <c r="G1327" s="3">
        <f>IFERROR(_xlfn.XLOOKUP(B1327,[2]Sheet1!$H$1:$H$65536,[2]Sheet1!$K$1:$K$65536),0)</f>
        <v>5</v>
      </c>
      <c r="H1327" s="3">
        <f>IFERROR(_xlfn.XLOOKUP(B1327,[3]Sheet1!$H$1:$H$65536,[3]Sheet1!$J$1:$J$65536),0)</f>
        <v>5</v>
      </c>
      <c r="I1327" s="3">
        <f>IFERROR(_xlfn.XLOOKUP(B1327,[4]Sheet1!$H$1:$H$65536,[4]Sheet1!$J$1:$J$65536),0)</f>
        <v>5</v>
      </c>
      <c r="J1327" s="3">
        <f>IFERROR(_xlfn.XLOOKUP(B1327,[5]Sheet1!$H$1:$H$65536,[5]Sheet1!$J$1:$J$65536),0)</f>
        <v>5</v>
      </c>
      <c r="K1327" s="3">
        <f>IFERROR(_xlfn.XLOOKUP(B1327,[6]Sheet1!$H$1:$H$65536,[6]Sheet1!$J$1:$J$65536),0)</f>
        <v>5</v>
      </c>
      <c r="L1327" s="3">
        <f>IFERROR(_xlfn.XLOOKUP(B1327,[7]Sheet1!$H$1:$H$65536,[7]Sheet1!$J$1:$J$65536),0)</f>
        <v>5</v>
      </c>
      <c r="M1327" s="3">
        <f>IFERROR(_xlfn.XLOOKUP(B1327,[8]Sheet1!$H$1:$H$65536,[8]Sheet1!$J$1:$J$65536),0)</f>
        <v>5</v>
      </c>
      <c r="N1327" s="3">
        <f>IFERROR(_xlfn.XLOOKUP(B1327,[9]Sheet1!$H$1:$H$65536,[9]Sheet1!$J$1:$J$65536),0)</f>
        <v>5</v>
      </c>
      <c r="O1327" s="3">
        <f>IFERROR(_xlfn.XLOOKUP(B1327,[10]Sheet1!$H$1:$H$65536,[10]Sheet1!$J$1:$J$65536),0)</f>
        <v>5</v>
      </c>
      <c r="P1327" s="3">
        <f>IFERROR(_xlfn.XLOOKUP(B1327,[11]Sheet1!$H$1:$H$65536,[11]Sheet1!$J$1:$J$65536),0)</f>
        <v>5</v>
      </c>
      <c r="Q1327" s="3">
        <f>IFERROR(_xlfn.XLOOKUP(B1327,[12]Sheet1!$H$1:$H$65536,[12]Sheet1!$J$1:$J$65536),0)</f>
        <v>5</v>
      </c>
      <c r="R1327" s="3">
        <f>IFERROR(_xlfn.XLOOKUP(B1327,[13]Sheet1!$H$1:$H$65536,[13]Sheet1!$J$1:$J$65536),)</f>
        <v>6</v>
      </c>
      <c r="S1327" s="3">
        <f>IFERROR(_xlfn.XLOOKUP(B1327,[14]Sheet1!$H$1:$H$65536,[14]Sheet1!$K$1:$K$65536),0)</f>
        <v>6</v>
      </c>
      <c r="T1327" s="3">
        <f>IFERROR(_xlfn.XLOOKUP(B1327,[15]Sheet1!$H$1:$H$65536,[15]Sheet1!$J$1:$J$65536),0)</f>
        <v>8</v>
      </c>
      <c r="U1327" s="3">
        <f>IFERROR(_xlfn.XLOOKUP(B1327,[16]Sheet1!$H$1:$H$65536,[16]Sheet1!$J$1:$J$65536),0)</f>
        <v>8</v>
      </c>
      <c r="V1327" s="3">
        <f>IFERROR(_xlfn.XLOOKUP(B1327,[17]Sheet1!$H$1:$H$65536,[17]Sheet1!$J$1:$J$65536),0)</f>
        <v>5</v>
      </c>
      <c r="W1327" s="3">
        <f>IFERROR(_xlfn.XLOOKUP(B1327,[18]Sheet1!$H$1:$H$65536,[18]Sheet1!$J$1:$J$65536),0)</f>
        <v>5</v>
      </c>
      <c r="X1327" s="3">
        <f>IFERROR(_xlfn.XLOOKUP(B1327,[19]Sheet1!$H$1:$H$65536,[19]Sheet1!$J$1:$J$65536),0)</f>
        <v>9</v>
      </c>
      <c r="Y1327" s="3">
        <f>IFERROR(_xlfn.XLOOKUP(B1327,[20]Sheet1!$H$1:$H$65536,[20]Sheet1!$J$1:$J$65536),0)</f>
        <v>9</v>
      </c>
      <c r="Z1327" s="3">
        <f>IFERROR(_xlfn.XLOOKUP(B1327,[21]Sheet1!$H$1:$H$65536,[21]Sheet1!$J$1:$J$65536),0)</f>
        <v>5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</row>
    <row r="1328" spans="1:47" x14ac:dyDescent="0.3">
      <c r="A1328" s="2" t="str">
        <f t="shared" si="20"/>
        <v>P1</v>
      </c>
      <c r="B1328" s="1" t="s">
        <v>1362</v>
      </c>
      <c r="C1328" s="23" t="str">
        <f>_xlfn.XLOOKUP(B1328,IP구분!A:A,IP구분!C:C)</f>
        <v>뽀로로</v>
      </c>
      <c r="D1328" s="1" t="s">
        <v>1363</v>
      </c>
      <c r="E1328" s="7">
        <f>IFERROR(_xlfn.XLOOKUP(B1328,단가!A:A,단가!C:C),0)</f>
        <v>835</v>
      </c>
      <c r="F1328" s="3">
        <f>IFERROR(_xlfn.XLOOKUP(B1328,'[1]2609 재고'!$I$1:$I$65536,'[1]2609 재고'!$K$1:$K$65536),0)</f>
        <v>1349</v>
      </c>
      <c r="G1328" s="3">
        <f>IFERROR(_xlfn.XLOOKUP(B1328,[2]Sheet1!$H$1:$H$65536,[2]Sheet1!$K$1:$K$65536),0)</f>
        <v>1395</v>
      </c>
      <c r="H1328" s="3">
        <f>IFERROR(_xlfn.XLOOKUP(B1328,[3]Sheet1!$H$1:$H$65536,[3]Sheet1!$J$1:$J$65536),0)</f>
        <v>1508</v>
      </c>
      <c r="I1328" s="3">
        <f>IFERROR(_xlfn.XLOOKUP(B1328,[4]Sheet1!$H$1:$H$65536,[4]Sheet1!$J$1:$J$65536),0)</f>
        <v>1586</v>
      </c>
      <c r="J1328" s="3">
        <f>IFERROR(_xlfn.XLOOKUP(B1328,[5]Sheet1!$H$1:$H$65536,[5]Sheet1!$J$1:$J$65536),0)</f>
        <v>1687</v>
      </c>
      <c r="K1328" s="3">
        <f>IFERROR(_xlfn.XLOOKUP(B1328,[6]Sheet1!$H$1:$H$65536,[6]Sheet1!$J$1:$J$65536),0)</f>
        <v>1874</v>
      </c>
      <c r="L1328" s="3">
        <f>IFERROR(_xlfn.XLOOKUP(B1328,[7]Sheet1!$H$1:$H$65536,[7]Sheet1!$J$1:$J$65536),0)</f>
        <v>1949</v>
      </c>
      <c r="M1328" s="3">
        <f>IFERROR(_xlfn.XLOOKUP(B1328,[8]Sheet1!$H$1:$H$65536,[8]Sheet1!$J$1:$J$65536),0)</f>
        <v>2026</v>
      </c>
      <c r="N1328" s="3">
        <f>IFERROR(_xlfn.XLOOKUP(B1328,[9]Sheet1!$H$1:$H$65536,[9]Sheet1!$J$1:$J$65536),0)</f>
        <v>2144</v>
      </c>
      <c r="O1328" s="3">
        <f>IFERROR(_xlfn.XLOOKUP(B1328,[10]Sheet1!$H$1:$H$65536,[10]Sheet1!$J$1:$J$65536),0)</f>
        <v>2308</v>
      </c>
      <c r="P1328" s="3">
        <f>IFERROR(_xlfn.XLOOKUP(B1328,[11]Sheet1!$H$1:$H$65536,[11]Sheet1!$J$1:$J$65536),0)</f>
        <v>2407</v>
      </c>
      <c r="Q1328" s="3">
        <f>IFERROR(_xlfn.XLOOKUP(B1328,[12]Sheet1!$H$1:$H$65536,[12]Sheet1!$J$1:$J$65536),0)</f>
        <v>2445</v>
      </c>
      <c r="R1328" s="3">
        <f>IFERROR(_xlfn.XLOOKUP(B1328,[13]Sheet1!$H$1:$H$65536,[13]Sheet1!$J$1:$J$65536),)</f>
        <v>2578</v>
      </c>
      <c r="S1328" s="3">
        <f>IFERROR(_xlfn.XLOOKUP(B1328,[14]Sheet1!$H$1:$H$65536,[14]Sheet1!$K$1:$K$65536),0)</f>
        <v>2693</v>
      </c>
      <c r="T1328" s="3">
        <f>IFERROR(_xlfn.XLOOKUP(B1328,[15]Sheet1!$H$1:$H$65536,[15]Sheet1!$J$1:$J$65536),0)</f>
        <v>2873</v>
      </c>
      <c r="U1328" s="3">
        <f>IFERROR(_xlfn.XLOOKUP(B1328,[16]Sheet1!$H$1:$H$65536,[16]Sheet1!$J$1:$J$65536),0)</f>
        <v>2960</v>
      </c>
      <c r="V1328" s="3">
        <f>IFERROR(_xlfn.XLOOKUP(B1328,[17]Sheet1!$H$1:$H$65536,[17]Sheet1!$J$1:$J$65536),0)</f>
        <v>2068</v>
      </c>
      <c r="W1328" s="3">
        <f>IFERROR(_xlfn.XLOOKUP(B1328,[18]Sheet1!$H$1:$H$65536,[18]Sheet1!$J$1:$J$65536),0)</f>
        <v>2110</v>
      </c>
      <c r="X1328" s="3">
        <f>IFERROR(_xlfn.XLOOKUP(B1328,[19]Sheet1!$H$1:$H$65536,[19]Sheet1!$J$1:$J$65536),0)</f>
        <v>2228</v>
      </c>
      <c r="Y1328" s="3">
        <f>IFERROR(_xlfn.XLOOKUP(B1328,[20]Sheet1!$H$1:$H$65536,[20]Sheet1!$J$1:$J$65536),0)</f>
        <v>2295</v>
      </c>
      <c r="Z1328" s="3">
        <f>IFERROR(_xlfn.XLOOKUP(B1328,[21]Sheet1!$H$1:$H$65536,[21]Sheet1!$J$1:$J$65536),0)</f>
        <v>1112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</row>
    <row r="1329" spans="1:47" x14ac:dyDescent="0.3">
      <c r="A1329" s="2" t="str">
        <f t="shared" si="20"/>
        <v>P1</v>
      </c>
      <c r="B1329" s="1" t="s">
        <v>5706</v>
      </c>
      <c r="C1329" s="23" t="str">
        <f>_xlfn.XLOOKUP(B1329,IP구분!A:A,IP구분!C:C)</f>
        <v>뽀로로</v>
      </c>
      <c r="D1329" s="1" t="s">
        <v>5707</v>
      </c>
      <c r="E1329" s="7" t="str">
        <f>IFERROR(_xlfn.XLOOKUP(B1329,단가!A:A,단가!C:C),0)</f>
        <v xml:space="preserve">                     -</v>
      </c>
      <c r="F1329" s="3">
        <f>IFERROR(_xlfn.XLOOKUP(B1329,'[1]2609 재고'!$I$1:$I$65536,'[1]2609 재고'!$K$1:$K$65536),0)</f>
        <v>0</v>
      </c>
      <c r="G1329" s="3">
        <f>IFERROR(_xlfn.XLOOKUP(B1329,[2]Sheet1!$H$1:$H$65536,[2]Sheet1!$K$1:$K$65536),0)</f>
        <v>0</v>
      </c>
      <c r="H1329" s="3">
        <f>IFERROR(_xlfn.XLOOKUP(B1329,[3]Sheet1!$H$1:$H$65536,[3]Sheet1!$J$1:$J$65536),0)</f>
        <v>0</v>
      </c>
      <c r="I1329" s="3">
        <f>IFERROR(_xlfn.XLOOKUP(B1329,[4]Sheet1!$H$1:$H$65536,[4]Sheet1!$J$1:$J$65536),0)</f>
        <v>0</v>
      </c>
      <c r="J1329" s="3">
        <f>IFERROR(_xlfn.XLOOKUP(B1329,[5]Sheet1!$H$1:$H$65536,[5]Sheet1!$J$1:$J$65536),0)</f>
        <v>0</v>
      </c>
      <c r="K1329" s="3">
        <f>IFERROR(_xlfn.XLOOKUP(B1329,[6]Sheet1!$H$1:$H$65536,[6]Sheet1!$J$1:$J$65536),0)</f>
        <v>0</v>
      </c>
      <c r="L1329" s="3">
        <f>IFERROR(_xlfn.XLOOKUP(B1329,[7]Sheet1!$H$1:$H$65536,[7]Sheet1!$J$1:$J$65536),0)</f>
        <v>0</v>
      </c>
      <c r="M1329" s="3">
        <f>IFERROR(_xlfn.XLOOKUP(B1329,[8]Sheet1!$H$1:$H$65536,[8]Sheet1!$J$1:$J$65536),0)</f>
        <v>0</v>
      </c>
      <c r="N1329" s="3">
        <f>IFERROR(_xlfn.XLOOKUP(B1329,[9]Sheet1!$H$1:$H$65536,[9]Sheet1!$J$1:$J$65536),0)</f>
        <v>0</v>
      </c>
      <c r="O1329" s="3">
        <f>IFERROR(_xlfn.XLOOKUP(B1329,[10]Sheet1!$H$1:$H$65536,[10]Sheet1!$J$1:$J$65536),0)</f>
        <v>0</v>
      </c>
      <c r="P1329" s="3">
        <f>IFERROR(_xlfn.XLOOKUP(B1329,[11]Sheet1!$H$1:$H$65536,[11]Sheet1!$J$1:$J$65536),0)</f>
        <v>0</v>
      </c>
      <c r="Q1329" s="3">
        <f>IFERROR(_xlfn.XLOOKUP(B1329,[12]Sheet1!$H$1:$H$65536,[12]Sheet1!$J$1:$J$65536),0)</f>
        <v>0</v>
      </c>
      <c r="R1329" s="3">
        <f>IFERROR(_xlfn.XLOOKUP(B1329,[13]Sheet1!$H$1:$H$65536,[13]Sheet1!$J$1:$J$65536),)</f>
        <v>0</v>
      </c>
      <c r="S1329" s="3">
        <f>IFERROR(_xlfn.XLOOKUP(B1329,[14]Sheet1!$H$1:$H$65536,[14]Sheet1!$K$1:$K$65536),0)</f>
        <v>0</v>
      </c>
      <c r="T1329" s="3">
        <f>IFERROR(_xlfn.XLOOKUP(B1329,[15]Sheet1!$H$1:$H$65536,[15]Sheet1!$J$1:$J$65536),0)</f>
        <v>0</v>
      </c>
      <c r="U1329" s="3">
        <f>IFERROR(_xlfn.XLOOKUP(B1329,[16]Sheet1!$H$1:$H$65536,[16]Sheet1!$J$1:$J$65536),0)</f>
        <v>0</v>
      </c>
      <c r="V1329" s="3">
        <f>IFERROR(_xlfn.XLOOKUP(B1329,[17]Sheet1!$H$1:$H$65536,[17]Sheet1!$J$1:$J$65536),0)</f>
        <v>0</v>
      </c>
      <c r="W1329" s="3">
        <f>IFERROR(_xlfn.XLOOKUP(B1329,[18]Sheet1!$H$1:$H$65536,[18]Sheet1!$J$1:$J$65536),0)</f>
        <v>0</v>
      </c>
      <c r="X1329" s="3">
        <f>IFERROR(_xlfn.XLOOKUP(B1329,[19]Sheet1!$H$1:$H$65536,[19]Sheet1!$J$1:$J$65536),0)</f>
        <v>1</v>
      </c>
      <c r="Y1329" s="3">
        <f>IFERROR(_xlfn.XLOOKUP(B1329,[20]Sheet1!$H$1:$H$65536,[20]Sheet1!$J$1:$J$65536),0)</f>
        <v>1</v>
      </c>
      <c r="Z1329" s="3">
        <f>IFERROR(_xlfn.XLOOKUP(B1329,[21]Sheet1!$H$1:$H$65536,[21]Sheet1!$J$1:$J$65536),0)</f>
        <v>0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</row>
    <row r="1330" spans="1:47" x14ac:dyDescent="0.3">
      <c r="A1330" s="2" t="str">
        <f t="shared" si="20"/>
        <v>P1</v>
      </c>
      <c r="B1330" s="1" t="s">
        <v>1944</v>
      </c>
      <c r="C1330" s="23" t="str">
        <f>_xlfn.XLOOKUP(B1330,IP구분!A:A,IP구분!C:C)</f>
        <v>뽀로로</v>
      </c>
      <c r="D1330" s="1" t="s">
        <v>1945</v>
      </c>
      <c r="E1330" s="7">
        <f>IFERROR(_xlfn.XLOOKUP(B1330,단가!A:A,단가!C:C),0)</f>
        <v>1938</v>
      </c>
      <c r="F1330" s="3">
        <f>IFERROR(_xlfn.XLOOKUP(B1330,'[1]2609 재고'!$I$1:$I$65536,'[1]2609 재고'!$K$1:$K$65536),0)</f>
        <v>27</v>
      </c>
      <c r="G1330" s="3">
        <f>IFERROR(_xlfn.XLOOKUP(B1330,[2]Sheet1!$H$1:$H$65536,[2]Sheet1!$K$1:$K$65536),0)</f>
        <v>34</v>
      </c>
      <c r="H1330" s="3">
        <f>IFERROR(_xlfn.XLOOKUP(B1330,[3]Sheet1!$H$1:$H$65536,[3]Sheet1!$J$1:$J$65536),0)</f>
        <v>34</v>
      </c>
      <c r="I1330" s="3">
        <f>IFERROR(_xlfn.XLOOKUP(B1330,[4]Sheet1!$H$1:$H$65536,[4]Sheet1!$J$1:$J$65536),0)</f>
        <v>26</v>
      </c>
      <c r="J1330" s="3">
        <f>IFERROR(_xlfn.XLOOKUP(B1330,[5]Sheet1!$H$1:$H$65536,[5]Sheet1!$J$1:$J$65536),0)</f>
        <v>26</v>
      </c>
      <c r="K1330" s="3">
        <f>IFERROR(_xlfn.XLOOKUP(B1330,[6]Sheet1!$H$1:$H$65536,[6]Sheet1!$J$1:$J$65536),0)</f>
        <v>26</v>
      </c>
      <c r="L1330" s="3">
        <f>IFERROR(_xlfn.XLOOKUP(B1330,[7]Sheet1!$H$1:$H$65536,[7]Sheet1!$J$1:$J$65536),0)</f>
        <v>26</v>
      </c>
      <c r="M1330" s="3">
        <f>IFERROR(_xlfn.XLOOKUP(B1330,[8]Sheet1!$H$1:$H$65536,[8]Sheet1!$J$1:$J$65536),0)</f>
        <v>27</v>
      </c>
      <c r="N1330" s="3">
        <f>IFERROR(_xlfn.XLOOKUP(B1330,[9]Sheet1!$H$1:$H$65536,[9]Sheet1!$J$1:$J$65536),0)</f>
        <v>27</v>
      </c>
      <c r="O1330" s="3">
        <f>IFERROR(_xlfn.XLOOKUP(B1330,[10]Sheet1!$H$1:$H$65536,[10]Sheet1!$J$1:$J$65536),0)</f>
        <v>25</v>
      </c>
      <c r="P1330" s="3">
        <f>IFERROR(_xlfn.XLOOKUP(B1330,[11]Sheet1!$H$1:$H$65536,[11]Sheet1!$J$1:$J$65536),0)</f>
        <v>23</v>
      </c>
      <c r="Q1330" s="3">
        <f>IFERROR(_xlfn.XLOOKUP(B1330,[12]Sheet1!$H$1:$H$65536,[12]Sheet1!$J$1:$J$65536),0)</f>
        <v>23</v>
      </c>
      <c r="R1330" s="3">
        <f>IFERROR(_xlfn.XLOOKUP(B1330,[13]Sheet1!$H$1:$H$65536,[13]Sheet1!$J$1:$J$65536),)</f>
        <v>23</v>
      </c>
      <c r="S1330" s="3">
        <f>IFERROR(_xlfn.XLOOKUP(B1330,[14]Sheet1!$H$1:$H$65536,[14]Sheet1!$K$1:$K$65536),0)</f>
        <v>23</v>
      </c>
      <c r="T1330" s="3">
        <f>IFERROR(_xlfn.XLOOKUP(B1330,[15]Sheet1!$H$1:$H$65536,[15]Sheet1!$J$1:$J$65536),0)</f>
        <v>25</v>
      </c>
      <c r="U1330" s="3">
        <f>IFERROR(_xlfn.XLOOKUP(B1330,[16]Sheet1!$H$1:$H$65536,[16]Sheet1!$J$1:$J$65536),0)</f>
        <v>23</v>
      </c>
      <c r="V1330" s="3">
        <f>IFERROR(_xlfn.XLOOKUP(B1330,[17]Sheet1!$H$1:$H$65536,[17]Sheet1!$J$1:$J$65536),0)</f>
        <v>23</v>
      </c>
      <c r="W1330" s="3">
        <f>IFERROR(_xlfn.XLOOKUP(B1330,[18]Sheet1!$H$1:$H$65536,[18]Sheet1!$J$1:$J$65536),0)</f>
        <v>20</v>
      </c>
      <c r="X1330" s="3">
        <f>IFERROR(_xlfn.XLOOKUP(B1330,[19]Sheet1!$H$1:$H$65536,[19]Sheet1!$J$1:$J$65536),0)</f>
        <v>18</v>
      </c>
      <c r="Y1330" s="3">
        <f>IFERROR(_xlfn.XLOOKUP(B1330,[20]Sheet1!$H$1:$H$65536,[20]Sheet1!$J$1:$J$65536),0)</f>
        <v>18</v>
      </c>
      <c r="Z1330" s="3">
        <f>IFERROR(_xlfn.XLOOKUP(B1330,[21]Sheet1!$H$1:$H$65536,[21]Sheet1!$J$1:$J$65536),0)</f>
        <v>18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</row>
    <row r="1331" spans="1:47" x14ac:dyDescent="0.3">
      <c r="A1331" s="2" t="str">
        <f t="shared" si="20"/>
        <v>L1</v>
      </c>
      <c r="B1331" s="1" t="s">
        <v>1170</v>
      </c>
      <c r="C1331" s="23" t="str">
        <f>_xlfn.XLOOKUP(B1331,IP구분!A:A,IP구분!C:C)</f>
        <v>잔망루피</v>
      </c>
      <c r="D1331" s="1" t="s">
        <v>1171</v>
      </c>
      <c r="E1331" s="7">
        <f>IFERROR(_xlfn.XLOOKUP(B1331,단가!A:A,단가!C:C),0)</f>
        <v>5000</v>
      </c>
      <c r="F1331" s="3">
        <f>IFERROR(_xlfn.XLOOKUP(B1331,'[1]2609 재고'!$I$1:$I$65536,'[1]2609 재고'!$K$1:$K$65536),0)</f>
        <v>1126</v>
      </c>
      <c r="G1331" s="3">
        <f>IFERROR(_xlfn.XLOOKUP(B1331,[2]Sheet1!$H$1:$H$65536,[2]Sheet1!$K$1:$K$65536),0)</f>
        <v>1126</v>
      </c>
      <c r="H1331" s="3">
        <f>IFERROR(_xlfn.XLOOKUP(B1331,[3]Sheet1!$H$1:$H$65536,[3]Sheet1!$J$1:$J$65536),0)</f>
        <v>1126</v>
      </c>
      <c r="I1331" s="3">
        <f>IFERROR(_xlfn.XLOOKUP(B1331,[4]Sheet1!$H$1:$H$65536,[4]Sheet1!$J$1:$J$65536),0)</f>
        <v>1126</v>
      </c>
      <c r="J1331" s="3">
        <f>IFERROR(_xlfn.XLOOKUP(B1331,[5]Sheet1!$H$1:$H$65536,[5]Sheet1!$J$1:$J$65536),0)</f>
        <v>1126</v>
      </c>
      <c r="K1331" s="3">
        <f>IFERROR(_xlfn.XLOOKUP(B1331,[6]Sheet1!$H$1:$H$65536,[6]Sheet1!$J$1:$J$65536),0)</f>
        <v>1126</v>
      </c>
      <c r="L1331" s="3">
        <f>IFERROR(_xlfn.XLOOKUP(B1331,[7]Sheet1!$H$1:$H$65536,[7]Sheet1!$J$1:$J$65536),0)</f>
        <v>1128</v>
      </c>
      <c r="M1331" s="3">
        <f>IFERROR(_xlfn.XLOOKUP(B1331,[8]Sheet1!$H$1:$H$65536,[8]Sheet1!$J$1:$J$65536),0)</f>
        <v>1128</v>
      </c>
      <c r="N1331" s="3">
        <f>IFERROR(_xlfn.XLOOKUP(B1331,[9]Sheet1!$H$1:$H$65536,[9]Sheet1!$J$1:$J$65536),0)</f>
        <v>1128</v>
      </c>
      <c r="O1331" s="3">
        <f>IFERROR(_xlfn.XLOOKUP(B1331,[10]Sheet1!$H$1:$H$65536,[10]Sheet1!$J$1:$J$65536),0)</f>
        <v>1128</v>
      </c>
      <c r="P1331" s="3">
        <f>IFERROR(_xlfn.XLOOKUP(B1331,[11]Sheet1!$H$1:$H$65536,[11]Sheet1!$J$1:$J$65536),0)</f>
        <v>1128</v>
      </c>
      <c r="Q1331" s="3">
        <f>IFERROR(_xlfn.XLOOKUP(B1331,[12]Sheet1!$H$1:$H$65536,[12]Sheet1!$J$1:$J$65536),0)</f>
        <v>1137</v>
      </c>
      <c r="R1331" s="3">
        <f>IFERROR(_xlfn.XLOOKUP(B1331,[13]Sheet1!$H$1:$H$65536,[13]Sheet1!$J$1:$J$65536),)</f>
        <v>1141</v>
      </c>
      <c r="S1331" s="3">
        <f>IFERROR(_xlfn.XLOOKUP(B1331,[14]Sheet1!$H$1:$H$65536,[14]Sheet1!$K$1:$K$65536),0)</f>
        <v>1141</v>
      </c>
      <c r="T1331" s="3">
        <f>IFERROR(_xlfn.XLOOKUP(B1331,[15]Sheet1!$H$1:$H$65536,[15]Sheet1!$J$1:$J$65536),0)</f>
        <v>1157</v>
      </c>
      <c r="U1331" s="3">
        <f>IFERROR(_xlfn.XLOOKUP(B1331,[16]Sheet1!$H$1:$H$65536,[16]Sheet1!$J$1:$J$65536),0)</f>
        <v>1192</v>
      </c>
      <c r="V1331" s="3">
        <f>IFERROR(_xlfn.XLOOKUP(B1331,[17]Sheet1!$H$1:$H$65536,[17]Sheet1!$J$1:$J$65536),0)</f>
        <v>1237</v>
      </c>
      <c r="W1331" s="3">
        <f>IFERROR(_xlfn.XLOOKUP(B1331,[18]Sheet1!$H$1:$H$65536,[18]Sheet1!$J$1:$J$65536),0)</f>
        <v>1281</v>
      </c>
      <c r="X1331" s="3">
        <f>IFERROR(_xlfn.XLOOKUP(B1331,[19]Sheet1!$H$1:$H$65536,[19]Sheet1!$J$1:$J$65536),0)</f>
        <v>1320</v>
      </c>
      <c r="Y1331" s="3">
        <f>IFERROR(_xlfn.XLOOKUP(B1331,[20]Sheet1!$H$1:$H$65536,[20]Sheet1!$J$1:$J$65536),0)</f>
        <v>1352</v>
      </c>
      <c r="Z1331" s="3">
        <f>IFERROR(_xlfn.XLOOKUP(B1331,[21]Sheet1!$H$1:$H$65536,[21]Sheet1!$J$1:$J$65536),0)</f>
        <v>1374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</row>
    <row r="1332" spans="1:47" x14ac:dyDescent="0.3">
      <c r="A1332" s="2" t="str">
        <f t="shared" si="20"/>
        <v>L1</v>
      </c>
      <c r="B1332" s="1" t="s">
        <v>1172</v>
      </c>
      <c r="C1332" s="23" t="str">
        <f>_xlfn.XLOOKUP(B1332,IP구분!A:A,IP구분!C:C)</f>
        <v>잔망루피</v>
      </c>
      <c r="D1332" s="1" t="s">
        <v>1173</v>
      </c>
      <c r="E1332" s="7">
        <f>IFERROR(_xlfn.XLOOKUP(B1332,단가!A:A,단가!C:C),0)</f>
        <v>3400</v>
      </c>
      <c r="F1332" s="3">
        <f>IFERROR(_xlfn.XLOOKUP(B1332,'[1]2609 재고'!$I$1:$I$65536,'[1]2609 재고'!$K$1:$K$65536),0)</f>
        <v>1787</v>
      </c>
      <c r="G1332" s="3">
        <f>IFERROR(_xlfn.XLOOKUP(B1332,[2]Sheet1!$H$1:$H$65536,[2]Sheet1!$K$1:$K$65536),0)</f>
        <v>2221</v>
      </c>
      <c r="H1332" s="3">
        <f>IFERROR(_xlfn.XLOOKUP(B1332,[3]Sheet1!$H$1:$H$65536,[3]Sheet1!$J$1:$J$65536),0)</f>
        <v>2247</v>
      </c>
      <c r="I1332" s="3">
        <f>IFERROR(_xlfn.XLOOKUP(B1332,[4]Sheet1!$H$1:$H$65536,[4]Sheet1!$J$1:$J$65536),0)</f>
        <v>2252</v>
      </c>
      <c r="J1332" s="3">
        <f>IFERROR(_xlfn.XLOOKUP(B1332,[5]Sheet1!$H$1:$H$65536,[5]Sheet1!$J$1:$J$65536),0)</f>
        <v>2254</v>
      </c>
      <c r="K1332" s="3">
        <f>IFERROR(_xlfn.XLOOKUP(B1332,[6]Sheet1!$H$1:$H$65536,[6]Sheet1!$J$1:$J$65536),0)</f>
        <v>2256</v>
      </c>
      <c r="L1332" s="3">
        <f>IFERROR(_xlfn.XLOOKUP(B1332,[7]Sheet1!$H$1:$H$65536,[7]Sheet1!$J$1:$J$65536),0)</f>
        <v>2356</v>
      </c>
      <c r="M1332" s="3">
        <f>IFERROR(_xlfn.XLOOKUP(B1332,[8]Sheet1!$H$1:$H$65536,[8]Sheet1!$J$1:$J$65536),0)</f>
        <v>2377</v>
      </c>
      <c r="N1332" s="3">
        <f>IFERROR(_xlfn.XLOOKUP(B1332,[9]Sheet1!$H$1:$H$65536,[9]Sheet1!$J$1:$J$65536),0)</f>
        <v>2379</v>
      </c>
      <c r="O1332" s="3">
        <f>IFERROR(_xlfn.XLOOKUP(B1332,[10]Sheet1!$H$1:$H$65536,[10]Sheet1!$J$1:$J$65536),0)</f>
        <v>2381</v>
      </c>
      <c r="P1332" s="3">
        <f>IFERROR(_xlfn.XLOOKUP(B1332,[11]Sheet1!$H$1:$H$65536,[11]Sheet1!$J$1:$J$65536),0)</f>
        <v>2382</v>
      </c>
      <c r="Q1332" s="3">
        <f>IFERROR(_xlfn.XLOOKUP(B1332,[12]Sheet1!$H$1:$H$65536,[12]Sheet1!$J$1:$J$65536),0)</f>
        <v>2386</v>
      </c>
      <c r="R1332" s="3">
        <f>IFERROR(_xlfn.XLOOKUP(B1332,[13]Sheet1!$H$1:$H$65536,[13]Sheet1!$J$1:$J$65536),)</f>
        <v>2418</v>
      </c>
      <c r="S1332" s="3">
        <f>IFERROR(_xlfn.XLOOKUP(B1332,[14]Sheet1!$H$1:$H$65536,[14]Sheet1!$K$1:$K$65536),0)</f>
        <v>2418</v>
      </c>
      <c r="T1332" s="3">
        <f>IFERROR(_xlfn.XLOOKUP(B1332,[15]Sheet1!$H$1:$H$65536,[15]Sheet1!$J$1:$J$65536),0)</f>
        <v>2421</v>
      </c>
      <c r="U1332" s="3">
        <f>IFERROR(_xlfn.XLOOKUP(B1332,[16]Sheet1!$H$1:$H$65536,[16]Sheet1!$J$1:$J$65536),0)</f>
        <v>2428</v>
      </c>
      <c r="V1332" s="3">
        <f>IFERROR(_xlfn.XLOOKUP(B1332,[17]Sheet1!$H$1:$H$65536,[17]Sheet1!$J$1:$J$65536),0)</f>
        <v>2434</v>
      </c>
      <c r="W1332" s="3">
        <f>IFERROR(_xlfn.XLOOKUP(B1332,[18]Sheet1!$H$1:$H$65536,[18]Sheet1!$J$1:$J$65536),0)</f>
        <v>2447</v>
      </c>
      <c r="X1332" s="3">
        <f>IFERROR(_xlfn.XLOOKUP(B1332,[19]Sheet1!$H$1:$H$65536,[19]Sheet1!$J$1:$J$65536),0)</f>
        <v>2459</v>
      </c>
      <c r="Y1332" s="3">
        <f>IFERROR(_xlfn.XLOOKUP(B1332,[20]Sheet1!$H$1:$H$65536,[20]Sheet1!$J$1:$J$65536),0)</f>
        <v>2465</v>
      </c>
      <c r="Z1332" s="3">
        <f>IFERROR(_xlfn.XLOOKUP(B1332,[21]Sheet1!$H$1:$H$65536,[21]Sheet1!$J$1:$J$65536),0)</f>
        <v>2506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</row>
    <row r="1333" spans="1:47" x14ac:dyDescent="0.3">
      <c r="A1333" s="2" t="str">
        <f t="shared" si="20"/>
        <v>L1</v>
      </c>
      <c r="B1333" s="1" t="s">
        <v>1174</v>
      </c>
      <c r="C1333" s="23" t="str">
        <f>_xlfn.XLOOKUP(B1333,IP구분!A:A,IP구분!C:C)</f>
        <v>잔망루피</v>
      </c>
      <c r="D1333" s="1" t="s">
        <v>1175</v>
      </c>
      <c r="E1333" s="7">
        <f>IFERROR(_xlfn.XLOOKUP(B1333,단가!A:A,단가!C:C),0)</f>
        <v>1200</v>
      </c>
      <c r="F1333" s="3">
        <f>IFERROR(_xlfn.XLOOKUP(B1333,'[1]2609 재고'!$I$1:$I$65536,'[1]2609 재고'!$K$1:$K$65536),0)</f>
        <v>2010</v>
      </c>
      <c r="G1333" s="3">
        <f>IFERROR(_xlfn.XLOOKUP(B1333,[2]Sheet1!$H$1:$H$65536,[2]Sheet1!$K$1:$K$65536),0)</f>
        <v>2010</v>
      </c>
      <c r="H1333" s="3">
        <f>IFERROR(_xlfn.XLOOKUP(B1333,[3]Sheet1!$H$1:$H$65536,[3]Sheet1!$J$1:$J$65536),0)</f>
        <v>2030</v>
      </c>
      <c r="I1333" s="3">
        <f>IFERROR(_xlfn.XLOOKUP(B1333,[4]Sheet1!$H$1:$H$65536,[4]Sheet1!$J$1:$J$65536),0)</f>
        <v>2030</v>
      </c>
      <c r="J1333" s="3">
        <f>IFERROR(_xlfn.XLOOKUP(B1333,[5]Sheet1!$H$1:$H$65536,[5]Sheet1!$J$1:$J$65536),0)</f>
        <v>2030</v>
      </c>
      <c r="K1333" s="3">
        <f>IFERROR(_xlfn.XLOOKUP(B1333,[6]Sheet1!$H$1:$H$65536,[6]Sheet1!$J$1:$J$65536),0)</f>
        <v>2050</v>
      </c>
      <c r="L1333" s="3">
        <f>IFERROR(_xlfn.XLOOKUP(B1333,[7]Sheet1!$H$1:$H$65536,[7]Sheet1!$J$1:$J$65536),0)</f>
        <v>2152</v>
      </c>
      <c r="M1333" s="3">
        <f>IFERROR(_xlfn.XLOOKUP(B1333,[8]Sheet1!$H$1:$H$65536,[8]Sheet1!$J$1:$J$65536),0)</f>
        <v>2152</v>
      </c>
      <c r="N1333" s="3">
        <f>IFERROR(_xlfn.XLOOKUP(B1333,[9]Sheet1!$H$1:$H$65536,[9]Sheet1!$J$1:$J$65536),0)</f>
        <v>2154</v>
      </c>
      <c r="O1333" s="3">
        <f>IFERROR(_xlfn.XLOOKUP(B1333,[10]Sheet1!$H$1:$H$65536,[10]Sheet1!$J$1:$J$65536),0)</f>
        <v>2154</v>
      </c>
      <c r="P1333" s="3">
        <f>IFERROR(_xlfn.XLOOKUP(B1333,[11]Sheet1!$H$1:$H$65536,[11]Sheet1!$J$1:$J$65536),0)</f>
        <v>2154</v>
      </c>
      <c r="Q1333" s="3">
        <f>IFERROR(_xlfn.XLOOKUP(B1333,[12]Sheet1!$H$1:$H$65536,[12]Sheet1!$J$1:$J$65536),0)</f>
        <v>2155</v>
      </c>
      <c r="R1333" s="3">
        <f>IFERROR(_xlfn.XLOOKUP(B1333,[13]Sheet1!$H$1:$H$65536,[13]Sheet1!$J$1:$J$65536),)</f>
        <v>2157</v>
      </c>
      <c r="S1333" s="3">
        <f>IFERROR(_xlfn.XLOOKUP(B1333,[14]Sheet1!$H$1:$H$65536,[14]Sheet1!$K$1:$K$65536),0)</f>
        <v>2157</v>
      </c>
      <c r="T1333" s="3">
        <f>IFERROR(_xlfn.XLOOKUP(B1333,[15]Sheet1!$H$1:$H$65536,[15]Sheet1!$J$1:$J$65536),0)</f>
        <v>2157</v>
      </c>
      <c r="U1333" s="3">
        <f>IFERROR(_xlfn.XLOOKUP(B1333,[16]Sheet1!$H$1:$H$65536,[16]Sheet1!$J$1:$J$65536),0)</f>
        <v>2178</v>
      </c>
      <c r="V1333" s="3">
        <f>IFERROR(_xlfn.XLOOKUP(B1333,[17]Sheet1!$H$1:$H$65536,[17]Sheet1!$J$1:$J$65536),0)</f>
        <v>2186</v>
      </c>
      <c r="W1333" s="3">
        <f>IFERROR(_xlfn.XLOOKUP(B1333,[18]Sheet1!$H$1:$H$65536,[18]Sheet1!$J$1:$J$65536),0)</f>
        <v>2204</v>
      </c>
      <c r="X1333" s="3">
        <f>IFERROR(_xlfn.XLOOKUP(B1333,[19]Sheet1!$H$1:$H$65536,[19]Sheet1!$J$1:$J$65536),0)</f>
        <v>2217</v>
      </c>
      <c r="Y1333" s="3">
        <f>IFERROR(_xlfn.XLOOKUP(B1333,[20]Sheet1!$H$1:$H$65536,[20]Sheet1!$J$1:$J$65536),0)</f>
        <v>2223</v>
      </c>
      <c r="Z1333" s="3">
        <f>IFERROR(_xlfn.XLOOKUP(B1333,[21]Sheet1!$H$1:$H$65536,[21]Sheet1!$J$1:$J$65536),0)</f>
        <v>2227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</row>
    <row r="1334" spans="1:47" x14ac:dyDescent="0.3">
      <c r="A1334" s="2" t="str">
        <f t="shared" si="20"/>
        <v>L1</v>
      </c>
      <c r="B1334" s="1" t="s">
        <v>5708</v>
      </c>
      <c r="C1334" s="23" t="str">
        <f>_xlfn.XLOOKUP(B1334,IP구분!A:A,IP구분!C:C)</f>
        <v>잔망루피</v>
      </c>
      <c r="D1334" s="1" t="s">
        <v>5709</v>
      </c>
      <c r="E1334" s="7" t="str">
        <f>IFERROR(_xlfn.XLOOKUP(B1334,단가!A:A,단가!C:C),0)</f>
        <v xml:space="preserve">                     -</v>
      </c>
      <c r="F1334" s="3">
        <f>IFERROR(_xlfn.XLOOKUP(B1334,'[1]2609 재고'!$I$1:$I$65536,'[1]2609 재고'!$K$1:$K$65536),0)</f>
        <v>0</v>
      </c>
      <c r="G1334" s="3">
        <f>IFERROR(_xlfn.XLOOKUP(B1334,[2]Sheet1!$H$1:$H$65536,[2]Sheet1!$K$1:$K$65536),0)</f>
        <v>0</v>
      </c>
      <c r="H1334" s="3">
        <f>IFERROR(_xlfn.XLOOKUP(B1334,[3]Sheet1!$H$1:$H$65536,[3]Sheet1!$J$1:$J$65536),0)</f>
        <v>0</v>
      </c>
      <c r="I1334" s="3">
        <f>IFERROR(_xlfn.XLOOKUP(B1334,[4]Sheet1!$H$1:$H$65536,[4]Sheet1!$J$1:$J$65536),0)</f>
        <v>0</v>
      </c>
      <c r="J1334" s="3">
        <f>IFERROR(_xlfn.XLOOKUP(B1334,[5]Sheet1!$H$1:$H$65536,[5]Sheet1!$J$1:$J$65536),0)</f>
        <v>0</v>
      </c>
      <c r="K1334" s="3">
        <f>IFERROR(_xlfn.XLOOKUP(B1334,[6]Sheet1!$H$1:$H$65536,[6]Sheet1!$J$1:$J$65536),0)</f>
        <v>0</v>
      </c>
      <c r="L1334" s="3">
        <f>IFERROR(_xlfn.XLOOKUP(B1334,[7]Sheet1!$H$1:$H$65536,[7]Sheet1!$J$1:$J$65536),0)</f>
        <v>0</v>
      </c>
      <c r="M1334" s="3">
        <f>IFERROR(_xlfn.XLOOKUP(B1334,[8]Sheet1!$H$1:$H$65536,[8]Sheet1!$J$1:$J$65536),0)</f>
        <v>0</v>
      </c>
      <c r="N1334" s="3">
        <f>IFERROR(_xlfn.XLOOKUP(B1334,[9]Sheet1!$H$1:$H$65536,[9]Sheet1!$J$1:$J$65536),0)</f>
        <v>0</v>
      </c>
      <c r="O1334" s="3">
        <f>IFERROR(_xlfn.XLOOKUP(B1334,[10]Sheet1!$H$1:$H$65536,[10]Sheet1!$J$1:$J$65536),0)</f>
        <v>0</v>
      </c>
      <c r="P1334" s="3">
        <f>IFERROR(_xlfn.XLOOKUP(B1334,[11]Sheet1!$H$1:$H$65536,[11]Sheet1!$J$1:$J$65536),0)</f>
        <v>0</v>
      </c>
      <c r="Q1334" s="3">
        <f>IFERROR(_xlfn.XLOOKUP(B1334,[12]Sheet1!$H$1:$H$65536,[12]Sheet1!$J$1:$J$65536),0)</f>
        <v>0</v>
      </c>
      <c r="R1334" s="3">
        <f>IFERROR(_xlfn.XLOOKUP(B1334,[13]Sheet1!$H$1:$H$65536,[13]Sheet1!$J$1:$J$65536),)</f>
        <v>2</v>
      </c>
      <c r="S1334" s="3">
        <f>IFERROR(_xlfn.XLOOKUP(B1334,[14]Sheet1!$H$1:$H$65536,[14]Sheet1!$K$1:$K$65536),0)</f>
        <v>2</v>
      </c>
      <c r="T1334" s="3">
        <f>IFERROR(_xlfn.XLOOKUP(B1334,[15]Sheet1!$H$1:$H$65536,[15]Sheet1!$J$1:$J$65536),0)</f>
        <v>2</v>
      </c>
      <c r="U1334" s="3">
        <f>IFERROR(_xlfn.XLOOKUP(B1334,[16]Sheet1!$H$1:$H$65536,[16]Sheet1!$J$1:$J$65536),0)</f>
        <v>5</v>
      </c>
      <c r="V1334" s="3">
        <f>IFERROR(_xlfn.XLOOKUP(B1334,[17]Sheet1!$H$1:$H$65536,[17]Sheet1!$J$1:$J$65536),0)</f>
        <v>28</v>
      </c>
      <c r="W1334" s="3">
        <f>IFERROR(_xlfn.XLOOKUP(B1334,[18]Sheet1!$H$1:$H$65536,[18]Sheet1!$J$1:$J$65536),0)</f>
        <v>122</v>
      </c>
      <c r="X1334" s="3">
        <f>IFERROR(_xlfn.XLOOKUP(B1334,[19]Sheet1!$H$1:$H$65536,[19]Sheet1!$J$1:$J$65536),0)</f>
        <v>224</v>
      </c>
      <c r="Y1334" s="3">
        <f>IFERROR(_xlfn.XLOOKUP(B1334,[20]Sheet1!$H$1:$H$65536,[20]Sheet1!$J$1:$J$65536),0)</f>
        <v>328</v>
      </c>
      <c r="Z1334" s="3">
        <f>IFERROR(_xlfn.XLOOKUP(B1334,[21]Sheet1!$H$1:$H$65536,[21]Sheet1!$J$1:$J$65536),0)</f>
        <v>390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</row>
    <row r="1335" spans="1:47" x14ac:dyDescent="0.3">
      <c r="A1335" s="2" t="str">
        <f t="shared" si="20"/>
        <v>L1</v>
      </c>
      <c r="B1335" s="1" t="s">
        <v>1176</v>
      </c>
      <c r="C1335" s="23" t="str">
        <f>_xlfn.XLOOKUP(B1335,IP구분!A:A,IP구분!C:C)</f>
        <v>잔망루피</v>
      </c>
      <c r="D1335" s="1" t="s">
        <v>1177</v>
      </c>
      <c r="E1335" s="7">
        <f>IFERROR(_xlfn.XLOOKUP(B1335,단가!A:A,단가!C:C),0)</f>
        <v>5944</v>
      </c>
      <c r="F1335" s="3">
        <f>IFERROR(_xlfn.XLOOKUP(B1335,'[1]2609 재고'!$I$1:$I$65536,'[1]2609 재고'!$K$1:$K$65536),0)</f>
        <v>147</v>
      </c>
      <c r="G1335" s="3">
        <f>IFERROR(_xlfn.XLOOKUP(B1335,[2]Sheet1!$H$1:$H$65536,[2]Sheet1!$K$1:$K$65536),0)</f>
        <v>153</v>
      </c>
      <c r="H1335" s="3">
        <f>IFERROR(_xlfn.XLOOKUP(B1335,[3]Sheet1!$H$1:$H$65536,[3]Sheet1!$J$1:$J$65536),0)</f>
        <v>159</v>
      </c>
      <c r="I1335" s="3">
        <f>IFERROR(_xlfn.XLOOKUP(B1335,[4]Sheet1!$H$1:$H$65536,[4]Sheet1!$J$1:$J$65536),0)</f>
        <v>165</v>
      </c>
      <c r="J1335" s="3">
        <f>IFERROR(_xlfn.XLOOKUP(B1335,[5]Sheet1!$H$1:$H$65536,[5]Sheet1!$J$1:$J$65536),0)</f>
        <v>165</v>
      </c>
      <c r="K1335" s="3">
        <f>IFERROR(_xlfn.XLOOKUP(B1335,[6]Sheet1!$H$1:$H$65536,[6]Sheet1!$J$1:$J$65536),0)</f>
        <v>165</v>
      </c>
      <c r="L1335" s="3">
        <f>IFERROR(_xlfn.XLOOKUP(B1335,[7]Sheet1!$H$1:$H$65536,[7]Sheet1!$J$1:$J$65536),0)</f>
        <v>219</v>
      </c>
      <c r="M1335" s="3">
        <f>IFERROR(_xlfn.XLOOKUP(B1335,[8]Sheet1!$H$1:$H$65536,[8]Sheet1!$J$1:$J$65536),0)</f>
        <v>225</v>
      </c>
      <c r="N1335" s="3">
        <f>IFERROR(_xlfn.XLOOKUP(B1335,[9]Sheet1!$H$1:$H$65536,[9]Sheet1!$J$1:$J$65536),0)</f>
        <v>227</v>
      </c>
      <c r="O1335" s="3">
        <f>IFERROR(_xlfn.XLOOKUP(B1335,[10]Sheet1!$H$1:$H$65536,[10]Sheet1!$J$1:$J$65536),0)</f>
        <v>227</v>
      </c>
      <c r="P1335" s="3">
        <f>IFERROR(_xlfn.XLOOKUP(B1335,[11]Sheet1!$H$1:$H$65536,[11]Sheet1!$J$1:$J$65536),0)</f>
        <v>227</v>
      </c>
      <c r="Q1335" s="3">
        <f>IFERROR(_xlfn.XLOOKUP(B1335,[12]Sheet1!$H$1:$H$65536,[12]Sheet1!$J$1:$J$65536),0)</f>
        <v>227</v>
      </c>
      <c r="R1335" s="3">
        <f>IFERROR(_xlfn.XLOOKUP(B1335,[13]Sheet1!$H$1:$H$65536,[13]Sheet1!$J$1:$J$65536),)</f>
        <v>248</v>
      </c>
      <c r="S1335" s="3">
        <f>IFERROR(_xlfn.XLOOKUP(B1335,[14]Sheet1!$H$1:$H$65536,[14]Sheet1!$K$1:$K$65536),0)</f>
        <v>248</v>
      </c>
      <c r="T1335" s="3">
        <f>IFERROR(_xlfn.XLOOKUP(B1335,[15]Sheet1!$H$1:$H$65536,[15]Sheet1!$J$1:$J$65536),0)</f>
        <v>258</v>
      </c>
      <c r="U1335" s="3">
        <f>IFERROR(_xlfn.XLOOKUP(B1335,[16]Sheet1!$H$1:$H$65536,[16]Sheet1!$J$1:$J$65536),0)</f>
        <v>275</v>
      </c>
      <c r="V1335" s="3">
        <f>IFERROR(_xlfn.XLOOKUP(B1335,[17]Sheet1!$H$1:$H$65536,[17]Sheet1!$J$1:$J$65536),0)</f>
        <v>297</v>
      </c>
      <c r="W1335" s="3">
        <f>IFERROR(_xlfn.XLOOKUP(B1335,[18]Sheet1!$H$1:$H$65536,[18]Sheet1!$J$1:$J$65536),0)</f>
        <v>337</v>
      </c>
      <c r="X1335" s="3">
        <f>IFERROR(_xlfn.XLOOKUP(B1335,[19]Sheet1!$H$1:$H$65536,[19]Sheet1!$J$1:$J$65536),0)</f>
        <v>357</v>
      </c>
      <c r="Y1335" s="3">
        <f>IFERROR(_xlfn.XLOOKUP(B1335,[20]Sheet1!$H$1:$H$65536,[20]Sheet1!$J$1:$J$65536),0)</f>
        <v>382</v>
      </c>
      <c r="Z1335" s="3">
        <f>IFERROR(_xlfn.XLOOKUP(B1335,[21]Sheet1!$H$1:$H$65536,[21]Sheet1!$J$1:$J$65536),0)</f>
        <v>389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</row>
    <row r="1336" spans="1:47" x14ac:dyDescent="0.3">
      <c r="A1336" s="2" t="str">
        <f t="shared" si="20"/>
        <v>L1</v>
      </c>
      <c r="B1336" s="1" t="s">
        <v>5710</v>
      </c>
      <c r="C1336" s="23" t="str">
        <f>_xlfn.XLOOKUP(B1336,IP구분!A:A,IP구분!C:C)</f>
        <v>잔망루피</v>
      </c>
      <c r="D1336" s="1" t="s">
        <v>5711</v>
      </c>
      <c r="E1336" s="7" t="str">
        <f>IFERROR(_xlfn.XLOOKUP(B1336,단가!A:A,단가!C:C),0)</f>
        <v xml:space="preserve">                     -</v>
      </c>
      <c r="F1336" s="3">
        <f>IFERROR(_xlfn.XLOOKUP(B1336,'[1]2609 재고'!$I$1:$I$65536,'[1]2609 재고'!$K$1:$K$65536),0)</f>
        <v>0</v>
      </c>
      <c r="G1336" s="3">
        <f>IFERROR(_xlfn.XLOOKUP(B1336,[2]Sheet1!$H$1:$H$65536,[2]Sheet1!$K$1:$K$65536),0)</f>
        <v>0</v>
      </c>
      <c r="H1336" s="3">
        <f>IFERROR(_xlfn.XLOOKUP(B1336,[3]Sheet1!$H$1:$H$65536,[3]Sheet1!$J$1:$J$65536),0)</f>
        <v>0</v>
      </c>
      <c r="I1336" s="3">
        <f>IFERROR(_xlfn.XLOOKUP(B1336,[4]Sheet1!$H$1:$H$65536,[4]Sheet1!$J$1:$J$65536),0)</f>
        <v>0</v>
      </c>
      <c r="J1336" s="3">
        <f>IFERROR(_xlfn.XLOOKUP(B1336,[5]Sheet1!$H$1:$H$65536,[5]Sheet1!$J$1:$J$65536),0)</f>
        <v>0</v>
      </c>
      <c r="K1336" s="3">
        <f>IFERROR(_xlfn.XLOOKUP(B1336,[6]Sheet1!$H$1:$H$65536,[6]Sheet1!$J$1:$J$65536),0)</f>
        <v>0</v>
      </c>
      <c r="L1336" s="3">
        <f>IFERROR(_xlfn.XLOOKUP(B1336,[7]Sheet1!$H$1:$H$65536,[7]Sheet1!$J$1:$J$65536),0)</f>
        <v>0</v>
      </c>
      <c r="M1336" s="3">
        <f>IFERROR(_xlfn.XLOOKUP(B1336,[8]Sheet1!$H$1:$H$65536,[8]Sheet1!$J$1:$J$65536),0)</f>
        <v>0</v>
      </c>
      <c r="N1336" s="3">
        <f>IFERROR(_xlfn.XLOOKUP(B1336,[9]Sheet1!$H$1:$H$65536,[9]Sheet1!$J$1:$J$65536),0)</f>
        <v>0</v>
      </c>
      <c r="O1336" s="3">
        <f>IFERROR(_xlfn.XLOOKUP(B1336,[10]Sheet1!$H$1:$H$65536,[10]Sheet1!$J$1:$J$65536),0)</f>
        <v>0</v>
      </c>
      <c r="P1336" s="3">
        <f>IFERROR(_xlfn.XLOOKUP(B1336,[11]Sheet1!$H$1:$H$65536,[11]Sheet1!$J$1:$J$65536),0)</f>
        <v>0</v>
      </c>
      <c r="Q1336" s="3">
        <f>IFERROR(_xlfn.XLOOKUP(B1336,[12]Sheet1!$H$1:$H$65536,[12]Sheet1!$J$1:$J$65536),0)</f>
        <v>1</v>
      </c>
      <c r="R1336" s="3">
        <f>IFERROR(_xlfn.XLOOKUP(B1336,[13]Sheet1!$H$1:$H$65536,[13]Sheet1!$J$1:$J$65536),)</f>
        <v>1</v>
      </c>
      <c r="S1336" s="3">
        <f>IFERROR(_xlfn.XLOOKUP(B1336,[14]Sheet1!$H$1:$H$65536,[14]Sheet1!$K$1:$K$65536),0)</f>
        <v>1</v>
      </c>
      <c r="T1336" s="3">
        <f>IFERROR(_xlfn.XLOOKUP(B1336,[15]Sheet1!$H$1:$H$65536,[15]Sheet1!$J$1:$J$65536),0)</f>
        <v>1</v>
      </c>
      <c r="U1336" s="3">
        <f>IFERROR(_xlfn.XLOOKUP(B1336,[16]Sheet1!$H$1:$H$65536,[16]Sheet1!$J$1:$J$65536),0)</f>
        <v>18</v>
      </c>
      <c r="V1336" s="3">
        <f>IFERROR(_xlfn.XLOOKUP(B1336,[17]Sheet1!$H$1:$H$65536,[17]Sheet1!$J$1:$J$65536),0)</f>
        <v>34</v>
      </c>
      <c r="W1336" s="3">
        <f>IFERROR(_xlfn.XLOOKUP(B1336,[18]Sheet1!$H$1:$H$65536,[18]Sheet1!$J$1:$J$65536),0)</f>
        <v>57</v>
      </c>
      <c r="X1336" s="3">
        <f>IFERROR(_xlfn.XLOOKUP(B1336,[19]Sheet1!$H$1:$H$65536,[19]Sheet1!$J$1:$J$65536),0)</f>
        <v>69</v>
      </c>
      <c r="Y1336" s="3">
        <f>IFERROR(_xlfn.XLOOKUP(B1336,[20]Sheet1!$H$1:$H$65536,[20]Sheet1!$J$1:$J$65536),0)</f>
        <v>84</v>
      </c>
      <c r="Z1336" s="3">
        <f>IFERROR(_xlfn.XLOOKUP(B1336,[21]Sheet1!$H$1:$H$65536,[21]Sheet1!$J$1:$J$65536),0)</f>
        <v>138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</row>
    <row r="1337" spans="1:47" x14ac:dyDescent="0.3">
      <c r="A1337" s="2" t="str">
        <f t="shared" si="20"/>
        <v>L1</v>
      </c>
      <c r="B1337" s="1" t="s">
        <v>1178</v>
      </c>
      <c r="C1337" s="23" t="str">
        <f>_xlfn.XLOOKUP(B1337,IP구분!A:A,IP구분!C:C)</f>
        <v>잔망루피</v>
      </c>
      <c r="D1337" s="1" t="s">
        <v>1179</v>
      </c>
      <c r="E1337" s="7">
        <f>IFERROR(_xlfn.XLOOKUP(B1337,단가!A:A,단가!C:C),0)</f>
        <v>585</v>
      </c>
      <c r="F1337" s="3">
        <f>IFERROR(_xlfn.XLOOKUP(B1337,'[1]2609 재고'!$I$1:$I$65536,'[1]2609 재고'!$K$1:$K$65536),0)</f>
        <v>1556</v>
      </c>
      <c r="G1337" s="3">
        <f>IFERROR(_xlfn.XLOOKUP(B1337,[2]Sheet1!$H$1:$H$65536,[2]Sheet1!$K$1:$K$65536),0)</f>
        <v>1570</v>
      </c>
      <c r="H1337" s="3">
        <f>IFERROR(_xlfn.XLOOKUP(B1337,[3]Sheet1!$H$1:$H$65536,[3]Sheet1!$J$1:$J$65536),0)</f>
        <v>1677</v>
      </c>
      <c r="I1337" s="3">
        <f>IFERROR(_xlfn.XLOOKUP(B1337,[4]Sheet1!$H$1:$H$65536,[4]Sheet1!$J$1:$J$65536),0)</f>
        <v>1683</v>
      </c>
      <c r="J1337" s="3">
        <f>IFERROR(_xlfn.XLOOKUP(B1337,[5]Sheet1!$H$1:$H$65536,[5]Sheet1!$J$1:$J$65536),0)</f>
        <v>1693</v>
      </c>
      <c r="K1337" s="3">
        <f>IFERROR(_xlfn.XLOOKUP(B1337,[6]Sheet1!$H$1:$H$65536,[6]Sheet1!$J$1:$J$65536),0)</f>
        <v>1897</v>
      </c>
      <c r="L1337" s="3">
        <f>IFERROR(_xlfn.XLOOKUP(B1337,[7]Sheet1!$H$1:$H$65536,[7]Sheet1!$J$1:$J$65536),0)</f>
        <v>1914</v>
      </c>
      <c r="M1337" s="3">
        <f>IFERROR(_xlfn.XLOOKUP(B1337,[8]Sheet1!$H$1:$H$65536,[8]Sheet1!$J$1:$J$65536),0)</f>
        <v>1929</v>
      </c>
      <c r="N1337" s="3">
        <f>IFERROR(_xlfn.XLOOKUP(B1337,[9]Sheet1!$H$1:$H$65536,[9]Sheet1!$J$1:$J$65536),0)</f>
        <v>1941</v>
      </c>
      <c r="O1337" s="3">
        <f>IFERROR(_xlfn.XLOOKUP(B1337,[10]Sheet1!$H$1:$H$65536,[10]Sheet1!$J$1:$J$65536),0)</f>
        <v>1955</v>
      </c>
      <c r="P1337" s="3">
        <f>IFERROR(_xlfn.XLOOKUP(B1337,[11]Sheet1!$H$1:$H$65536,[11]Sheet1!$J$1:$J$65536),0)</f>
        <v>1966</v>
      </c>
      <c r="Q1337" s="3">
        <f>IFERROR(_xlfn.XLOOKUP(B1337,[12]Sheet1!$H$1:$H$65536,[12]Sheet1!$J$1:$J$65536),0)</f>
        <v>1984</v>
      </c>
      <c r="R1337" s="3">
        <f>IFERROR(_xlfn.XLOOKUP(B1337,[13]Sheet1!$H$1:$H$65536,[13]Sheet1!$J$1:$J$65536),)</f>
        <v>2208</v>
      </c>
      <c r="S1337" s="3">
        <f>IFERROR(_xlfn.XLOOKUP(B1337,[14]Sheet1!$H$1:$H$65536,[14]Sheet1!$K$1:$K$65536),0)</f>
        <v>2447</v>
      </c>
      <c r="T1337" s="3">
        <f>IFERROR(_xlfn.XLOOKUP(B1337,[15]Sheet1!$H$1:$H$65536,[15]Sheet1!$J$1:$J$65536),0)</f>
        <v>2481</v>
      </c>
      <c r="U1337" s="3">
        <f>IFERROR(_xlfn.XLOOKUP(B1337,[16]Sheet1!$H$1:$H$65536,[16]Sheet1!$J$1:$J$65536),0)</f>
        <v>2511</v>
      </c>
      <c r="V1337" s="3">
        <f>IFERROR(_xlfn.XLOOKUP(B1337,[17]Sheet1!$H$1:$H$65536,[17]Sheet1!$J$1:$J$65536),0)</f>
        <v>2541</v>
      </c>
      <c r="W1337" s="3">
        <f>IFERROR(_xlfn.XLOOKUP(B1337,[18]Sheet1!$H$1:$H$65536,[18]Sheet1!$J$1:$J$65536),0)</f>
        <v>2590</v>
      </c>
      <c r="X1337" s="3">
        <f>IFERROR(_xlfn.XLOOKUP(B1337,[19]Sheet1!$H$1:$H$65536,[19]Sheet1!$J$1:$J$65536),0)</f>
        <v>2650</v>
      </c>
      <c r="Y1337" s="3">
        <f>IFERROR(_xlfn.XLOOKUP(B1337,[20]Sheet1!$H$1:$H$65536,[20]Sheet1!$J$1:$J$65536),0)</f>
        <v>2682</v>
      </c>
      <c r="Z1337" s="3">
        <f>IFERROR(_xlfn.XLOOKUP(B1337,[21]Sheet1!$H$1:$H$65536,[21]Sheet1!$J$1:$J$65536),0)</f>
        <v>2708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</row>
    <row r="1338" spans="1:47" x14ac:dyDescent="0.3">
      <c r="A1338" s="2" t="str">
        <f t="shared" si="20"/>
        <v>L1</v>
      </c>
      <c r="B1338" s="1" t="s">
        <v>5712</v>
      </c>
      <c r="C1338" s="23" t="str">
        <f>_xlfn.XLOOKUP(B1338,IP구분!A:A,IP구분!C:C)</f>
        <v>잔망루피</v>
      </c>
      <c r="D1338" s="1" t="s">
        <v>5713</v>
      </c>
      <c r="E1338" s="7" t="str">
        <f>IFERROR(_xlfn.XLOOKUP(B1338,단가!A:A,단가!C:C),0)</f>
        <v xml:space="preserve">                     -</v>
      </c>
      <c r="F1338" s="3">
        <f>IFERROR(_xlfn.XLOOKUP(B1338,'[1]2609 재고'!$I$1:$I$65536,'[1]2609 재고'!$K$1:$K$65536),0)</f>
        <v>0</v>
      </c>
      <c r="G1338" s="3">
        <f>IFERROR(_xlfn.XLOOKUP(B1338,[2]Sheet1!$H$1:$H$65536,[2]Sheet1!$K$1:$K$65536),0)</f>
        <v>0</v>
      </c>
      <c r="H1338" s="3">
        <f>IFERROR(_xlfn.XLOOKUP(B1338,[3]Sheet1!$H$1:$H$65536,[3]Sheet1!$J$1:$J$65536),0)</f>
        <v>0</v>
      </c>
      <c r="I1338" s="3">
        <f>IFERROR(_xlfn.XLOOKUP(B1338,[4]Sheet1!$H$1:$H$65536,[4]Sheet1!$J$1:$J$65536),0)</f>
        <v>0</v>
      </c>
      <c r="J1338" s="3">
        <f>IFERROR(_xlfn.XLOOKUP(B1338,[5]Sheet1!$H$1:$H$65536,[5]Sheet1!$J$1:$J$65536),0)</f>
        <v>0</v>
      </c>
      <c r="K1338" s="3">
        <f>IFERROR(_xlfn.XLOOKUP(B1338,[6]Sheet1!$H$1:$H$65536,[6]Sheet1!$J$1:$J$65536),0)</f>
        <v>0</v>
      </c>
      <c r="L1338" s="3">
        <f>IFERROR(_xlfn.XLOOKUP(B1338,[7]Sheet1!$H$1:$H$65536,[7]Sheet1!$J$1:$J$65536),0)</f>
        <v>0</v>
      </c>
      <c r="M1338" s="3">
        <f>IFERROR(_xlfn.XLOOKUP(B1338,[8]Sheet1!$H$1:$H$65536,[8]Sheet1!$J$1:$J$65536),0)</f>
        <v>0</v>
      </c>
      <c r="N1338" s="3">
        <f>IFERROR(_xlfn.XLOOKUP(B1338,[9]Sheet1!$H$1:$H$65536,[9]Sheet1!$J$1:$J$65536),0)</f>
        <v>0</v>
      </c>
      <c r="O1338" s="3">
        <f>IFERROR(_xlfn.XLOOKUP(B1338,[10]Sheet1!$H$1:$H$65536,[10]Sheet1!$J$1:$J$65536),0)</f>
        <v>0</v>
      </c>
      <c r="P1338" s="3">
        <f>IFERROR(_xlfn.XLOOKUP(B1338,[11]Sheet1!$H$1:$H$65536,[11]Sheet1!$J$1:$J$65536),0)</f>
        <v>0</v>
      </c>
      <c r="Q1338" s="3">
        <f>IFERROR(_xlfn.XLOOKUP(B1338,[12]Sheet1!$H$1:$H$65536,[12]Sheet1!$J$1:$J$65536),0)</f>
        <v>0</v>
      </c>
      <c r="R1338" s="3">
        <f>IFERROR(_xlfn.XLOOKUP(B1338,[13]Sheet1!$H$1:$H$65536,[13]Sheet1!$J$1:$J$65536),)</f>
        <v>0</v>
      </c>
      <c r="S1338" s="3">
        <f>IFERROR(_xlfn.XLOOKUP(B1338,[14]Sheet1!$H$1:$H$65536,[14]Sheet1!$K$1:$K$65536),0)</f>
        <v>0</v>
      </c>
      <c r="T1338" s="3">
        <f>IFERROR(_xlfn.XLOOKUP(B1338,[15]Sheet1!$H$1:$H$65536,[15]Sheet1!$J$1:$J$65536),0)</f>
        <v>0</v>
      </c>
      <c r="U1338" s="3">
        <f>IFERROR(_xlfn.XLOOKUP(B1338,[16]Sheet1!$H$1:$H$65536,[16]Sheet1!$J$1:$J$65536),0)</f>
        <v>0</v>
      </c>
      <c r="V1338" s="3">
        <f>IFERROR(_xlfn.XLOOKUP(B1338,[17]Sheet1!$H$1:$H$65536,[17]Sheet1!$J$1:$J$65536),0)</f>
        <v>0</v>
      </c>
      <c r="W1338" s="3">
        <f>IFERROR(_xlfn.XLOOKUP(B1338,[18]Sheet1!$H$1:$H$65536,[18]Sheet1!$J$1:$J$65536),0)</f>
        <v>0</v>
      </c>
      <c r="X1338" s="3">
        <f>IFERROR(_xlfn.XLOOKUP(B1338,[19]Sheet1!$H$1:$H$65536,[19]Sheet1!$J$1:$J$65536),0)</f>
        <v>0</v>
      </c>
      <c r="Y1338" s="3">
        <f>IFERROR(_xlfn.XLOOKUP(B1338,[20]Sheet1!$H$1:$H$65536,[20]Sheet1!$J$1:$J$65536),0)</f>
        <v>0</v>
      </c>
      <c r="Z1338" s="3">
        <f>IFERROR(_xlfn.XLOOKUP(B1338,[21]Sheet1!$H$1:$H$65536,[21]Sheet1!$J$1:$J$65536),0)</f>
        <v>0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</row>
    <row r="1339" spans="1:47" x14ac:dyDescent="0.3">
      <c r="A1339" s="2" t="str">
        <f t="shared" si="20"/>
        <v>L1</v>
      </c>
      <c r="B1339" s="1" t="s">
        <v>5714</v>
      </c>
      <c r="C1339" s="23" t="str">
        <f>_xlfn.XLOOKUP(B1339,IP구분!A:A,IP구분!C:C)</f>
        <v>잔망루피</v>
      </c>
      <c r="D1339" s="1" t="s">
        <v>5715</v>
      </c>
      <c r="E1339" s="7" t="str">
        <f>IFERROR(_xlfn.XLOOKUP(B1339,단가!A:A,단가!C:C),0)</f>
        <v xml:space="preserve">                     -</v>
      </c>
      <c r="F1339" s="3">
        <f>IFERROR(_xlfn.XLOOKUP(B1339,'[1]2609 재고'!$I$1:$I$65536,'[1]2609 재고'!$K$1:$K$65536),0)</f>
        <v>0</v>
      </c>
      <c r="G1339" s="3">
        <f>IFERROR(_xlfn.XLOOKUP(B1339,[2]Sheet1!$H$1:$H$65536,[2]Sheet1!$K$1:$K$65536),0)</f>
        <v>0</v>
      </c>
      <c r="H1339" s="3">
        <f>IFERROR(_xlfn.XLOOKUP(B1339,[3]Sheet1!$H$1:$H$65536,[3]Sheet1!$J$1:$J$65536),0)</f>
        <v>0</v>
      </c>
      <c r="I1339" s="3">
        <f>IFERROR(_xlfn.XLOOKUP(B1339,[4]Sheet1!$H$1:$H$65536,[4]Sheet1!$J$1:$J$65536),0)</f>
        <v>0</v>
      </c>
      <c r="J1339" s="3">
        <f>IFERROR(_xlfn.XLOOKUP(B1339,[5]Sheet1!$H$1:$H$65536,[5]Sheet1!$J$1:$J$65536),0)</f>
        <v>0</v>
      </c>
      <c r="K1339" s="3">
        <f>IFERROR(_xlfn.XLOOKUP(B1339,[6]Sheet1!$H$1:$H$65536,[6]Sheet1!$J$1:$J$65536),0)</f>
        <v>0</v>
      </c>
      <c r="L1339" s="3">
        <f>IFERROR(_xlfn.XLOOKUP(B1339,[7]Sheet1!$H$1:$H$65536,[7]Sheet1!$J$1:$J$65536),0)</f>
        <v>0</v>
      </c>
      <c r="M1339" s="3">
        <f>IFERROR(_xlfn.XLOOKUP(B1339,[8]Sheet1!$H$1:$H$65536,[8]Sheet1!$J$1:$J$65536),0)</f>
        <v>0</v>
      </c>
      <c r="N1339" s="3">
        <f>IFERROR(_xlfn.XLOOKUP(B1339,[9]Sheet1!$H$1:$H$65536,[9]Sheet1!$J$1:$J$65536),0)</f>
        <v>0</v>
      </c>
      <c r="O1339" s="3">
        <f>IFERROR(_xlfn.XLOOKUP(B1339,[10]Sheet1!$H$1:$H$65536,[10]Sheet1!$J$1:$J$65536),0)</f>
        <v>0</v>
      </c>
      <c r="P1339" s="3">
        <f>IFERROR(_xlfn.XLOOKUP(B1339,[11]Sheet1!$H$1:$H$65536,[11]Sheet1!$J$1:$J$65536),0)</f>
        <v>0</v>
      </c>
      <c r="Q1339" s="3">
        <f>IFERROR(_xlfn.XLOOKUP(B1339,[12]Sheet1!$H$1:$H$65536,[12]Sheet1!$J$1:$J$65536),0)</f>
        <v>0</v>
      </c>
      <c r="R1339" s="3">
        <f>IFERROR(_xlfn.XLOOKUP(B1339,[13]Sheet1!$H$1:$H$65536,[13]Sheet1!$J$1:$J$65536),)</f>
        <v>2</v>
      </c>
      <c r="S1339" s="3">
        <f>IFERROR(_xlfn.XLOOKUP(B1339,[14]Sheet1!$H$1:$H$65536,[14]Sheet1!$K$1:$K$65536),0)</f>
        <v>2</v>
      </c>
      <c r="T1339" s="3">
        <f>IFERROR(_xlfn.XLOOKUP(B1339,[15]Sheet1!$H$1:$H$65536,[15]Sheet1!$J$1:$J$65536),0)</f>
        <v>3</v>
      </c>
      <c r="U1339" s="3">
        <f>IFERROR(_xlfn.XLOOKUP(B1339,[16]Sheet1!$H$1:$H$65536,[16]Sheet1!$J$1:$J$65536),0)</f>
        <v>118</v>
      </c>
      <c r="V1339" s="3">
        <f>IFERROR(_xlfn.XLOOKUP(B1339,[17]Sheet1!$H$1:$H$65536,[17]Sheet1!$J$1:$J$65536),0)</f>
        <v>137</v>
      </c>
      <c r="W1339" s="3">
        <f>IFERROR(_xlfn.XLOOKUP(B1339,[18]Sheet1!$H$1:$H$65536,[18]Sheet1!$J$1:$J$65536),0)</f>
        <v>188</v>
      </c>
      <c r="X1339" s="3">
        <f>IFERROR(_xlfn.XLOOKUP(B1339,[19]Sheet1!$H$1:$H$65536,[19]Sheet1!$J$1:$J$65536),0)</f>
        <v>241</v>
      </c>
      <c r="Y1339" s="3">
        <f>IFERROR(_xlfn.XLOOKUP(B1339,[20]Sheet1!$H$1:$H$65536,[20]Sheet1!$J$1:$J$65536),0)</f>
        <v>355</v>
      </c>
      <c r="Z1339" s="3">
        <f>IFERROR(_xlfn.XLOOKUP(B1339,[21]Sheet1!$H$1:$H$65536,[21]Sheet1!$J$1:$J$65536),0)</f>
        <v>468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</row>
    <row r="1340" spans="1:47" x14ac:dyDescent="0.3">
      <c r="A1340" s="2" t="str">
        <f t="shared" si="20"/>
        <v>L1</v>
      </c>
      <c r="B1340" s="1" t="s">
        <v>1180</v>
      </c>
      <c r="C1340" s="23" t="str">
        <f>_xlfn.XLOOKUP(B1340,IP구분!A:A,IP구분!C:C)</f>
        <v>잔망루피</v>
      </c>
      <c r="D1340" s="1" t="s">
        <v>1181</v>
      </c>
      <c r="E1340" s="7">
        <f>IFERROR(_xlfn.XLOOKUP(B1340,단가!A:A,단가!C:C),0)</f>
        <v>4680</v>
      </c>
      <c r="F1340" s="3">
        <f>IFERROR(_xlfn.XLOOKUP(B1340,'[1]2609 재고'!$I$1:$I$65536,'[1]2609 재고'!$K$1:$K$65536),0)</f>
        <v>1371</v>
      </c>
      <c r="G1340" s="3">
        <f>IFERROR(_xlfn.XLOOKUP(B1340,[2]Sheet1!$H$1:$H$65536,[2]Sheet1!$K$1:$K$65536),0)</f>
        <v>1394</v>
      </c>
      <c r="H1340" s="3">
        <f>IFERROR(_xlfn.XLOOKUP(B1340,[3]Sheet1!$H$1:$H$65536,[3]Sheet1!$J$1:$J$65536),0)</f>
        <v>1401</v>
      </c>
      <c r="I1340" s="3">
        <f>IFERROR(_xlfn.XLOOKUP(B1340,[4]Sheet1!$H$1:$H$65536,[4]Sheet1!$J$1:$J$65536),0)</f>
        <v>1427</v>
      </c>
      <c r="J1340" s="3">
        <f>IFERROR(_xlfn.XLOOKUP(B1340,[5]Sheet1!$H$1:$H$65536,[5]Sheet1!$J$1:$J$65536),0)</f>
        <v>1444</v>
      </c>
      <c r="K1340" s="3">
        <f>IFERROR(_xlfn.XLOOKUP(B1340,[6]Sheet1!$H$1:$H$65536,[6]Sheet1!$J$1:$J$65536),0)</f>
        <v>1460</v>
      </c>
      <c r="L1340" s="3">
        <f>IFERROR(_xlfn.XLOOKUP(B1340,[7]Sheet1!$H$1:$H$65536,[7]Sheet1!$J$1:$J$65536),0)</f>
        <v>1479</v>
      </c>
      <c r="M1340" s="3">
        <f>IFERROR(_xlfn.XLOOKUP(B1340,[8]Sheet1!$H$1:$H$65536,[8]Sheet1!$J$1:$J$65536),0)</f>
        <v>1879</v>
      </c>
      <c r="N1340" s="3">
        <f>IFERROR(_xlfn.XLOOKUP(B1340,[9]Sheet1!$H$1:$H$65536,[9]Sheet1!$J$1:$J$65536),0)</f>
        <v>2500</v>
      </c>
      <c r="O1340" s="3">
        <f>IFERROR(_xlfn.XLOOKUP(B1340,[10]Sheet1!$H$1:$H$65536,[10]Sheet1!$J$1:$J$65536),0)</f>
        <v>0</v>
      </c>
      <c r="P1340" s="3">
        <f>IFERROR(_xlfn.XLOOKUP(B1340,[11]Sheet1!$H$1:$H$65536,[11]Sheet1!$J$1:$J$65536),0)</f>
        <v>0</v>
      </c>
      <c r="Q1340" s="3">
        <f>IFERROR(_xlfn.XLOOKUP(B1340,[12]Sheet1!$H$1:$H$65536,[12]Sheet1!$J$1:$J$65536),0)</f>
        <v>0</v>
      </c>
      <c r="R1340" s="3">
        <f>IFERROR(_xlfn.XLOOKUP(B1340,[13]Sheet1!$H$1:$H$65536,[13]Sheet1!$J$1:$J$65536),)</f>
        <v>0</v>
      </c>
      <c r="S1340" s="3">
        <f>IFERROR(_xlfn.XLOOKUP(B1340,[14]Sheet1!$H$1:$H$65536,[14]Sheet1!$K$1:$K$65536),0)</f>
        <v>0</v>
      </c>
      <c r="T1340" s="3">
        <f>IFERROR(_xlfn.XLOOKUP(B1340,[15]Sheet1!$H$1:$H$65536,[15]Sheet1!$J$1:$J$65536),0)</f>
        <v>0</v>
      </c>
      <c r="U1340" s="3">
        <f>IFERROR(_xlfn.XLOOKUP(B1340,[16]Sheet1!$H$1:$H$65536,[16]Sheet1!$J$1:$J$65536),0)</f>
        <v>0</v>
      </c>
      <c r="V1340" s="3">
        <f>IFERROR(_xlfn.XLOOKUP(B1340,[17]Sheet1!$H$1:$H$65536,[17]Sheet1!$J$1:$J$65536),0)</f>
        <v>0</v>
      </c>
      <c r="W1340" s="3">
        <f>IFERROR(_xlfn.XLOOKUP(B1340,[18]Sheet1!$H$1:$H$65536,[18]Sheet1!$J$1:$J$65536),0)</f>
        <v>0</v>
      </c>
      <c r="X1340" s="3">
        <f>IFERROR(_xlfn.XLOOKUP(B1340,[19]Sheet1!$H$1:$H$65536,[19]Sheet1!$J$1:$J$65536),0)</f>
        <v>0</v>
      </c>
      <c r="Y1340" s="3">
        <f>IFERROR(_xlfn.XLOOKUP(B1340,[20]Sheet1!$H$1:$H$65536,[20]Sheet1!$J$1:$J$65536),0)</f>
        <v>0</v>
      </c>
      <c r="Z1340" s="3">
        <f>IFERROR(_xlfn.XLOOKUP(B1340,[21]Sheet1!$H$1:$H$65536,[21]Sheet1!$J$1:$J$65536),0)</f>
        <v>0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</row>
    <row r="1341" spans="1:47" x14ac:dyDescent="0.3">
      <c r="A1341" s="2" t="str">
        <f t="shared" si="20"/>
        <v>L2</v>
      </c>
      <c r="B1341" s="1" t="s">
        <v>1182</v>
      </c>
      <c r="C1341" s="23" t="str">
        <f>_xlfn.XLOOKUP(B1341,IP구분!A:A,IP구분!C:C)</f>
        <v>잔망루피</v>
      </c>
      <c r="D1341" s="1" t="s">
        <v>1183</v>
      </c>
      <c r="E1341" s="7">
        <f>IFERROR(_xlfn.XLOOKUP(B1341,단가!A:A,단가!C:C),0)</f>
        <v>4600</v>
      </c>
      <c r="F1341" s="3">
        <f>IFERROR(_xlfn.XLOOKUP(B1341,'[1]2609 재고'!$I$1:$I$65536,'[1]2609 재고'!$K$1:$K$65536),0)</f>
        <v>27</v>
      </c>
      <c r="G1341" s="3">
        <f>IFERROR(_xlfn.XLOOKUP(B1341,[2]Sheet1!$H$1:$H$65536,[2]Sheet1!$K$1:$K$65536),0)</f>
        <v>27</v>
      </c>
      <c r="H1341" s="3">
        <f>IFERROR(_xlfn.XLOOKUP(B1341,[3]Sheet1!$H$1:$H$65536,[3]Sheet1!$J$1:$J$65536),0)</f>
        <v>27</v>
      </c>
      <c r="I1341" s="3">
        <f>IFERROR(_xlfn.XLOOKUP(B1341,[4]Sheet1!$H$1:$H$65536,[4]Sheet1!$J$1:$J$65536),0)</f>
        <v>27</v>
      </c>
      <c r="J1341" s="3">
        <f>IFERROR(_xlfn.XLOOKUP(B1341,[5]Sheet1!$H$1:$H$65536,[5]Sheet1!$J$1:$J$65536),0)</f>
        <v>30</v>
      </c>
      <c r="K1341" s="3">
        <f>IFERROR(_xlfn.XLOOKUP(B1341,[6]Sheet1!$H$1:$H$65536,[6]Sheet1!$J$1:$J$65536),0)</f>
        <v>27</v>
      </c>
      <c r="L1341" s="3">
        <f>IFERROR(_xlfn.XLOOKUP(B1341,[7]Sheet1!$H$1:$H$65536,[7]Sheet1!$J$1:$J$65536),0)</f>
        <v>30</v>
      </c>
      <c r="M1341" s="3">
        <f>IFERROR(_xlfn.XLOOKUP(B1341,[8]Sheet1!$H$1:$H$65536,[8]Sheet1!$J$1:$J$65536),0)</f>
        <v>27</v>
      </c>
      <c r="N1341" s="3">
        <f>IFERROR(_xlfn.XLOOKUP(B1341,[9]Sheet1!$H$1:$H$65536,[9]Sheet1!$J$1:$J$65536),0)</f>
        <v>27</v>
      </c>
      <c r="O1341" s="3">
        <f>IFERROR(_xlfn.XLOOKUP(B1341,[10]Sheet1!$H$1:$H$65536,[10]Sheet1!$J$1:$J$65536),0)</f>
        <v>27</v>
      </c>
      <c r="P1341" s="3">
        <f>IFERROR(_xlfn.XLOOKUP(B1341,[11]Sheet1!$H$1:$H$65536,[11]Sheet1!$J$1:$J$65536),0)</f>
        <v>27</v>
      </c>
      <c r="Q1341" s="3">
        <f>IFERROR(_xlfn.XLOOKUP(B1341,[12]Sheet1!$H$1:$H$65536,[12]Sheet1!$J$1:$J$65536),0)</f>
        <v>25</v>
      </c>
      <c r="R1341" s="3">
        <f>IFERROR(_xlfn.XLOOKUP(B1341,[13]Sheet1!$H$1:$H$65536,[13]Sheet1!$J$1:$J$65536),)</f>
        <v>27</v>
      </c>
      <c r="S1341" s="3">
        <f>IFERROR(_xlfn.XLOOKUP(B1341,[14]Sheet1!$H$1:$H$65536,[14]Sheet1!$K$1:$K$65536),0)</f>
        <v>27</v>
      </c>
      <c r="T1341" s="3">
        <f>IFERROR(_xlfn.XLOOKUP(B1341,[15]Sheet1!$H$1:$H$65536,[15]Sheet1!$J$1:$J$65536),0)</f>
        <v>30</v>
      </c>
      <c r="U1341" s="3">
        <f>IFERROR(_xlfn.XLOOKUP(B1341,[16]Sheet1!$H$1:$H$65536,[16]Sheet1!$J$1:$J$65536),0)</f>
        <v>34</v>
      </c>
      <c r="V1341" s="3">
        <f>IFERROR(_xlfn.XLOOKUP(B1341,[17]Sheet1!$H$1:$H$65536,[17]Sheet1!$J$1:$J$65536),0)</f>
        <v>44</v>
      </c>
      <c r="W1341" s="3">
        <f>IFERROR(_xlfn.XLOOKUP(B1341,[18]Sheet1!$H$1:$H$65536,[18]Sheet1!$J$1:$J$65536),0)</f>
        <v>56</v>
      </c>
      <c r="X1341" s="3">
        <f>IFERROR(_xlfn.XLOOKUP(B1341,[19]Sheet1!$H$1:$H$65536,[19]Sheet1!$J$1:$J$65536),0)</f>
        <v>63</v>
      </c>
      <c r="Y1341" s="3">
        <f>IFERROR(_xlfn.XLOOKUP(B1341,[20]Sheet1!$H$1:$H$65536,[20]Sheet1!$J$1:$J$65536),0)</f>
        <v>69</v>
      </c>
      <c r="Z1341" s="3">
        <f>IFERROR(_xlfn.XLOOKUP(B1341,[21]Sheet1!$H$1:$H$65536,[21]Sheet1!$J$1:$J$65536),0)</f>
        <v>71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</row>
    <row r="1342" spans="1:47" x14ac:dyDescent="0.3">
      <c r="A1342" s="2" t="str">
        <f t="shared" si="20"/>
        <v>L2</v>
      </c>
      <c r="B1342" s="1" t="s">
        <v>5716</v>
      </c>
      <c r="C1342" s="23" t="str">
        <f>_xlfn.XLOOKUP(B1342,IP구분!A:A,IP구분!C:C)</f>
        <v>잔망루피</v>
      </c>
      <c r="D1342" s="1" t="s">
        <v>5717</v>
      </c>
      <c r="E1342" s="7" t="str">
        <f>IFERROR(_xlfn.XLOOKUP(B1342,단가!A:A,단가!C:C),0)</f>
        <v xml:space="preserve">                     -</v>
      </c>
      <c r="F1342" s="3">
        <f>IFERROR(_xlfn.XLOOKUP(B1342,'[1]2609 재고'!$I$1:$I$65536,'[1]2609 재고'!$K$1:$K$65536),0)</f>
        <v>0</v>
      </c>
      <c r="G1342" s="3">
        <f>IFERROR(_xlfn.XLOOKUP(B1342,[2]Sheet1!$H$1:$H$65536,[2]Sheet1!$K$1:$K$65536),0)</f>
        <v>0</v>
      </c>
      <c r="H1342" s="3">
        <f>IFERROR(_xlfn.XLOOKUP(B1342,[3]Sheet1!$H$1:$H$65536,[3]Sheet1!$J$1:$J$65536),0)</f>
        <v>0</v>
      </c>
      <c r="I1342" s="3">
        <f>IFERROR(_xlfn.XLOOKUP(B1342,[4]Sheet1!$H$1:$H$65536,[4]Sheet1!$J$1:$J$65536),0)</f>
        <v>0</v>
      </c>
      <c r="J1342" s="3">
        <f>IFERROR(_xlfn.XLOOKUP(B1342,[5]Sheet1!$H$1:$H$65536,[5]Sheet1!$J$1:$J$65536),0)</f>
        <v>0</v>
      </c>
      <c r="K1342" s="3">
        <f>IFERROR(_xlfn.XLOOKUP(B1342,[6]Sheet1!$H$1:$H$65536,[6]Sheet1!$J$1:$J$65536),0)</f>
        <v>0</v>
      </c>
      <c r="L1342" s="3">
        <f>IFERROR(_xlfn.XLOOKUP(B1342,[7]Sheet1!$H$1:$H$65536,[7]Sheet1!$J$1:$J$65536),0)</f>
        <v>0</v>
      </c>
      <c r="M1342" s="3">
        <f>IFERROR(_xlfn.XLOOKUP(B1342,[8]Sheet1!$H$1:$H$65536,[8]Sheet1!$J$1:$J$65536),0)</f>
        <v>0</v>
      </c>
      <c r="N1342" s="3">
        <f>IFERROR(_xlfn.XLOOKUP(B1342,[9]Sheet1!$H$1:$H$65536,[9]Sheet1!$J$1:$J$65536),0)</f>
        <v>0</v>
      </c>
      <c r="O1342" s="3">
        <f>IFERROR(_xlfn.XLOOKUP(B1342,[10]Sheet1!$H$1:$H$65536,[10]Sheet1!$J$1:$J$65536),0)</f>
        <v>0</v>
      </c>
      <c r="P1342" s="3">
        <f>IFERROR(_xlfn.XLOOKUP(B1342,[11]Sheet1!$H$1:$H$65536,[11]Sheet1!$J$1:$J$65536),0)</f>
        <v>0</v>
      </c>
      <c r="Q1342" s="3">
        <f>IFERROR(_xlfn.XLOOKUP(B1342,[12]Sheet1!$H$1:$H$65536,[12]Sheet1!$J$1:$J$65536),0)</f>
        <v>2</v>
      </c>
      <c r="R1342" s="3">
        <f>IFERROR(_xlfn.XLOOKUP(B1342,[13]Sheet1!$H$1:$H$65536,[13]Sheet1!$J$1:$J$65536),)</f>
        <v>2</v>
      </c>
      <c r="S1342" s="3">
        <f>IFERROR(_xlfn.XLOOKUP(B1342,[14]Sheet1!$H$1:$H$65536,[14]Sheet1!$K$1:$K$65536),0)</f>
        <v>2</v>
      </c>
      <c r="T1342" s="3">
        <f>IFERROR(_xlfn.XLOOKUP(B1342,[15]Sheet1!$H$1:$H$65536,[15]Sheet1!$J$1:$J$65536),0)</f>
        <v>5</v>
      </c>
      <c r="U1342" s="3">
        <f>IFERROR(_xlfn.XLOOKUP(B1342,[16]Sheet1!$H$1:$H$65536,[16]Sheet1!$J$1:$J$65536),0)</f>
        <v>23</v>
      </c>
      <c r="V1342" s="3">
        <f>IFERROR(_xlfn.XLOOKUP(B1342,[17]Sheet1!$H$1:$H$65536,[17]Sheet1!$J$1:$J$65536),0)</f>
        <v>55</v>
      </c>
      <c r="W1342" s="3">
        <f>IFERROR(_xlfn.XLOOKUP(B1342,[18]Sheet1!$H$1:$H$65536,[18]Sheet1!$J$1:$J$65536),0)</f>
        <v>87</v>
      </c>
      <c r="X1342" s="3">
        <f>IFERROR(_xlfn.XLOOKUP(B1342,[19]Sheet1!$H$1:$H$65536,[19]Sheet1!$J$1:$J$65536),0)</f>
        <v>103</v>
      </c>
      <c r="Y1342" s="3">
        <f>IFERROR(_xlfn.XLOOKUP(B1342,[20]Sheet1!$H$1:$H$65536,[20]Sheet1!$J$1:$J$65536),0)</f>
        <v>118</v>
      </c>
      <c r="Z1342" s="3">
        <f>IFERROR(_xlfn.XLOOKUP(B1342,[21]Sheet1!$H$1:$H$65536,[21]Sheet1!$J$1:$J$65536),0)</f>
        <v>134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</row>
    <row r="1343" spans="1:47" x14ac:dyDescent="0.3">
      <c r="A1343" s="2" t="str">
        <f t="shared" si="20"/>
        <v>P1</v>
      </c>
      <c r="B1343" s="1" t="s">
        <v>1946</v>
      </c>
      <c r="C1343" s="23" t="str">
        <f>_xlfn.XLOOKUP(B1343,IP구분!A:A,IP구분!C:C)</f>
        <v>뽀로로</v>
      </c>
      <c r="D1343" s="1" t="s">
        <v>1947</v>
      </c>
      <c r="E1343" s="7">
        <f>IFERROR(_xlfn.XLOOKUP(B1343,단가!A:A,단가!C:C),0)</f>
        <v>875</v>
      </c>
      <c r="F1343" s="3">
        <f>IFERROR(_xlfn.XLOOKUP(B1343,'[1]2609 재고'!$I$1:$I$65536,'[1]2609 재고'!$K$1:$K$65536),0)</f>
        <v>1</v>
      </c>
      <c r="G1343" s="3">
        <f>IFERROR(_xlfn.XLOOKUP(B1343,[2]Sheet1!$H$1:$H$65536,[2]Sheet1!$K$1:$K$65536),0)</f>
        <v>1</v>
      </c>
      <c r="H1343" s="3">
        <f>IFERROR(_xlfn.XLOOKUP(B1343,[3]Sheet1!$H$1:$H$65536,[3]Sheet1!$J$1:$J$65536),0)</f>
        <v>1</v>
      </c>
      <c r="I1343" s="3">
        <f>IFERROR(_xlfn.XLOOKUP(B1343,[4]Sheet1!$H$1:$H$65536,[4]Sheet1!$J$1:$J$65536),0)</f>
        <v>1</v>
      </c>
      <c r="J1343" s="3">
        <f>IFERROR(_xlfn.XLOOKUP(B1343,[5]Sheet1!$H$1:$H$65536,[5]Sheet1!$J$1:$J$65536),0)</f>
        <v>1</v>
      </c>
      <c r="K1343" s="3">
        <f>IFERROR(_xlfn.XLOOKUP(B1343,[6]Sheet1!$H$1:$H$65536,[6]Sheet1!$J$1:$J$65536),0)</f>
        <v>1</v>
      </c>
      <c r="L1343" s="3">
        <f>IFERROR(_xlfn.XLOOKUP(B1343,[7]Sheet1!$H$1:$H$65536,[7]Sheet1!$J$1:$J$65536),0)</f>
        <v>1</v>
      </c>
      <c r="M1343" s="3">
        <f>IFERROR(_xlfn.XLOOKUP(B1343,[8]Sheet1!$H$1:$H$65536,[8]Sheet1!$J$1:$J$65536),0)</f>
        <v>1</v>
      </c>
      <c r="N1343" s="3">
        <f>IFERROR(_xlfn.XLOOKUP(B1343,[9]Sheet1!$H$1:$H$65536,[9]Sheet1!$J$1:$J$65536),0)</f>
        <v>1</v>
      </c>
      <c r="O1343" s="3">
        <f>IFERROR(_xlfn.XLOOKUP(B1343,[10]Sheet1!$H$1:$H$65536,[10]Sheet1!$J$1:$J$65536),0)</f>
        <v>1</v>
      </c>
      <c r="P1343" s="3">
        <f>IFERROR(_xlfn.XLOOKUP(B1343,[11]Sheet1!$H$1:$H$65536,[11]Sheet1!$J$1:$J$65536),0)</f>
        <v>1</v>
      </c>
      <c r="Q1343" s="3">
        <f>IFERROR(_xlfn.XLOOKUP(B1343,[12]Sheet1!$H$1:$H$65536,[12]Sheet1!$J$1:$J$65536),0)</f>
        <v>1</v>
      </c>
      <c r="R1343" s="3">
        <f>IFERROR(_xlfn.XLOOKUP(B1343,[13]Sheet1!$H$1:$H$65536,[13]Sheet1!$J$1:$J$65536),)</f>
        <v>1</v>
      </c>
      <c r="S1343" s="3">
        <f>IFERROR(_xlfn.XLOOKUP(B1343,[14]Sheet1!$H$1:$H$65536,[14]Sheet1!$K$1:$K$65536),0)</f>
        <v>1</v>
      </c>
      <c r="T1343" s="3">
        <f>IFERROR(_xlfn.XLOOKUP(B1343,[15]Sheet1!$H$1:$H$65536,[15]Sheet1!$J$1:$J$65536),0)</f>
        <v>1</v>
      </c>
      <c r="U1343" s="3">
        <f>IFERROR(_xlfn.XLOOKUP(B1343,[16]Sheet1!$H$1:$H$65536,[16]Sheet1!$J$1:$J$65536),0)</f>
        <v>1</v>
      </c>
      <c r="V1343" s="3">
        <f>IFERROR(_xlfn.XLOOKUP(B1343,[17]Sheet1!$H$1:$H$65536,[17]Sheet1!$J$1:$J$65536),0)</f>
        <v>1</v>
      </c>
      <c r="W1343" s="3">
        <f>IFERROR(_xlfn.XLOOKUP(B1343,[18]Sheet1!$H$1:$H$65536,[18]Sheet1!$J$1:$J$65536),0)</f>
        <v>1</v>
      </c>
      <c r="X1343" s="3">
        <f>IFERROR(_xlfn.XLOOKUP(B1343,[19]Sheet1!$H$1:$H$65536,[19]Sheet1!$J$1:$J$65536),0)</f>
        <v>1</v>
      </c>
      <c r="Y1343" s="3">
        <f>IFERROR(_xlfn.XLOOKUP(B1343,[20]Sheet1!$H$1:$H$65536,[20]Sheet1!$J$1:$J$65536),0)</f>
        <v>1</v>
      </c>
      <c r="Z1343" s="3">
        <f>IFERROR(_xlfn.XLOOKUP(B1343,[21]Sheet1!$H$1:$H$65536,[21]Sheet1!$J$1:$J$65536),0)</f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</row>
    <row r="1344" spans="1:47" x14ac:dyDescent="0.3">
      <c r="A1344" s="2" t="str">
        <f t="shared" si="20"/>
        <v>P1</v>
      </c>
      <c r="B1344" s="1" t="s">
        <v>1948</v>
      </c>
      <c r="C1344" s="23" t="str">
        <f>_xlfn.XLOOKUP(B1344,IP구분!A:A,IP구분!C:C)</f>
        <v>뽀로로</v>
      </c>
      <c r="D1344" s="1" t="s">
        <v>1949</v>
      </c>
      <c r="E1344" s="7">
        <f>IFERROR(_xlfn.XLOOKUP(B1344,단가!A:A,단가!C:C),0)</f>
        <v>2027</v>
      </c>
      <c r="F1344" s="3">
        <f>IFERROR(_xlfn.XLOOKUP(B1344,'[1]2609 재고'!$I$1:$I$65536,'[1]2609 재고'!$K$1:$K$65536),0)</f>
        <v>1584</v>
      </c>
      <c r="G1344" s="3">
        <f>IFERROR(_xlfn.XLOOKUP(B1344,[2]Sheet1!$H$1:$H$65536,[2]Sheet1!$K$1:$K$65536),0)</f>
        <v>2081</v>
      </c>
      <c r="H1344" s="3">
        <f>IFERROR(_xlfn.XLOOKUP(B1344,[3]Sheet1!$H$1:$H$65536,[3]Sheet1!$J$1:$J$65536),0)</f>
        <v>2414</v>
      </c>
      <c r="I1344" s="3">
        <f>IFERROR(_xlfn.XLOOKUP(B1344,[4]Sheet1!$H$1:$H$65536,[4]Sheet1!$J$1:$J$65536),0)</f>
        <v>2792</v>
      </c>
      <c r="J1344" s="3">
        <f>IFERROR(_xlfn.XLOOKUP(B1344,[5]Sheet1!$H$1:$H$65536,[5]Sheet1!$J$1:$J$65536),0)</f>
        <v>3165</v>
      </c>
      <c r="K1344" s="3">
        <f>IFERROR(_xlfn.XLOOKUP(B1344,[6]Sheet1!$H$1:$H$65536,[6]Sheet1!$J$1:$J$65536),0)</f>
        <v>473</v>
      </c>
      <c r="L1344" s="3">
        <f>IFERROR(_xlfn.XLOOKUP(B1344,[7]Sheet1!$H$1:$H$65536,[7]Sheet1!$J$1:$J$65536),0)</f>
        <v>777</v>
      </c>
      <c r="M1344" s="3">
        <f>IFERROR(_xlfn.XLOOKUP(B1344,[8]Sheet1!$H$1:$H$65536,[8]Sheet1!$J$1:$J$65536),0)</f>
        <v>1136</v>
      </c>
      <c r="N1344" s="3">
        <f>IFERROR(_xlfn.XLOOKUP(B1344,[9]Sheet1!$H$1:$H$65536,[9]Sheet1!$J$1:$J$65536),0)</f>
        <v>1712</v>
      </c>
      <c r="O1344" s="3">
        <f>IFERROR(_xlfn.XLOOKUP(B1344,[10]Sheet1!$H$1:$H$65536,[10]Sheet1!$J$1:$J$65536),0)</f>
        <v>2199</v>
      </c>
      <c r="P1344" s="3">
        <f>IFERROR(_xlfn.XLOOKUP(B1344,[11]Sheet1!$H$1:$H$65536,[11]Sheet1!$J$1:$J$65536),0)</f>
        <v>2866</v>
      </c>
      <c r="Q1344" s="3">
        <f>IFERROR(_xlfn.XLOOKUP(B1344,[12]Sheet1!$H$1:$H$65536,[12]Sheet1!$J$1:$J$65536),0)</f>
        <v>3123</v>
      </c>
      <c r="R1344" s="3">
        <f>IFERROR(_xlfn.XLOOKUP(B1344,[13]Sheet1!$H$1:$H$65536,[13]Sheet1!$J$1:$J$65536),)</f>
        <v>386</v>
      </c>
      <c r="S1344" s="3">
        <f>IFERROR(_xlfn.XLOOKUP(B1344,[14]Sheet1!$H$1:$H$65536,[14]Sheet1!$K$1:$K$65536),0)</f>
        <v>886</v>
      </c>
      <c r="T1344" s="3">
        <f>IFERROR(_xlfn.XLOOKUP(B1344,[15]Sheet1!$H$1:$H$65536,[15]Sheet1!$J$1:$J$65536),0)</f>
        <v>1268</v>
      </c>
      <c r="U1344" s="3">
        <f>IFERROR(_xlfn.XLOOKUP(B1344,[16]Sheet1!$H$1:$H$65536,[16]Sheet1!$J$1:$J$65536),0)</f>
        <v>1812</v>
      </c>
      <c r="V1344" s="3">
        <f>IFERROR(_xlfn.XLOOKUP(B1344,[17]Sheet1!$H$1:$H$65536,[17]Sheet1!$J$1:$J$65536),0)</f>
        <v>2116</v>
      </c>
      <c r="W1344" s="3">
        <f>IFERROR(_xlfn.XLOOKUP(B1344,[18]Sheet1!$H$1:$H$65536,[18]Sheet1!$J$1:$J$65536),0)</f>
        <v>2359</v>
      </c>
      <c r="X1344" s="3">
        <f>IFERROR(_xlfn.XLOOKUP(B1344,[19]Sheet1!$H$1:$H$65536,[19]Sheet1!$J$1:$J$65536),0)</f>
        <v>2780</v>
      </c>
      <c r="Y1344" s="3">
        <f>IFERROR(_xlfn.XLOOKUP(B1344,[20]Sheet1!$H$1:$H$65536,[20]Sheet1!$J$1:$J$65536),0)</f>
        <v>403</v>
      </c>
      <c r="Z1344" s="3">
        <f>IFERROR(_xlfn.XLOOKUP(B1344,[21]Sheet1!$H$1:$H$65536,[21]Sheet1!$J$1:$J$65536),0)</f>
        <v>1166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</row>
    <row r="1345" spans="1:47" x14ac:dyDescent="0.3">
      <c r="A1345" s="2" t="str">
        <f t="shared" si="20"/>
        <v>P1</v>
      </c>
      <c r="B1345" s="1" t="s">
        <v>1950</v>
      </c>
      <c r="C1345" s="23" t="str">
        <f>_xlfn.XLOOKUP(B1345,IP구분!A:A,IP구분!C:C)</f>
        <v>뽀로로</v>
      </c>
      <c r="D1345" s="1" t="s">
        <v>1951</v>
      </c>
      <c r="E1345" s="7">
        <f>IFERROR(_xlfn.XLOOKUP(B1345,단가!A:A,단가!C:C),0)</f>
        <v>3254</v>
      </c>
      <c r="F1345" s="3">
        <f>IFERROR(_xlfn.XLOOKUP(B1345,'[1]2609 재고'!$I$1:$I$65536,'[1]2609 재고'!$K$1:$K$65536),0)</f>
        <v>33</v>
      </c>
      <c r="G1345" s="3">
        <f>IFERROR(_xlfn.XLOOKUP(B1345,[2]Sheet1!$H$1:$H$65536,[2]Sheet1!$K$1:$K$65536),0)</f>
        <v>35</v>
      </c>
      <c r="H1345" s="3">
        <f>IFERROR(_xlfn.XLOOKUP(B1345,[3]Sheet1!$H$1:$H$65536,[3]Sheet1!$J$1:$J$65536),0)</f>
        <v>35</v>
      </c>
      <c r="I1345" s="3">
        <f>IFERROR(_xlfn.XLOOKUP(B1345,[4]Sheet1!$H$1:$H$65536,[4]Sheet1!$J$1:$J$65536),0)</f>
        <v>38</v>
      </c>
      <c r="J1345" s="3">
        <f>IFERROR(_xlfn.XLOOKUP(B1345,[5]Sheet1!$H$1:$H$65536,[5]Sheet1!$J$1:$J$65536),0)</f>
        <v>31</v>
      </c>
      <c r="K1345" s="3">
        <f>IFERROR(_xlfn.XLOOKUP(B1345,[6]Sheet1!$H$1:$H$65536,[6]Sheet1!$J$1:$J$65536),0)</f>
        <v>33</v>
      </c>
      <c r="L1345" s="3">
        <f>IFERROR(_xlfn.XLOOKUP(B1345,[7]Sheet1!$H$1:$H$65536,[7]Sheet1!$J$1:$J$65536),0)</f>
        <v>33</v>
      </c>
      <c r="M1345" s="3">
        <f>IFERROR(_xlfn.XLOOKUP(B1345,[8]Sheet1!$H$1:$H$65536,[8]Sheet1!$J$1:$J$65536),0)</f>
        <v>35</v>
      </c>
      <c r="N1345" s="3">
        <f>IFERROR(_xlfn.XLOOKUP(B1345,[9]Sheet1!$H$1:$H$65536,[9]Sheet1!$J$1:$J$65536),0)</f>
        <v>34</v>
      </c>
      <c r="O1345" s="3">
        <f>IFERROR(_xlfn.XLOOKUP(B1345,[10]Sheet1!$H$1:$H$65536,[10]Sheet1!$J$1:$J$65536),0)</f>
        <v>30</v>
      </c>
      <c r="P1345" s="3">
        <f>IFERROR(_xlfn.XLOOKUP(B1345,[11]Sheet1!$H$1:$H$65536,[11]Sheet1!$J$1:$J$65536),0)</f>
        <v>35</v>
      </c>
      <c r="Q1345" s="3">
        <f>IFERROR(_xlfn.XLOOKUP(B1345,[12]Sheet1!$H$1:$H$65536,[12]Sheet1!$J$1:$J$65536),0)</f>
        <v>28</v>
      </c>
      <c r="R1345" s="3">
        <f>IFERROR(_xlfn.XLOOKUP(B1345,[13]Sheet1!$H$1:$H$65536,[13]Sheet1!$J$1:$J$65536),)</f>
        <v>28</v>
      </c>
      <c r="S1345" s="3">
        <f>IFERROR(_xlfn.XLOOKUP(B1345,[14]Sheet1!$H$1:$H$65536,[14]Sheet1!$K$1:$K$65536),0)</f>
        <v>33</v>
      </c>
      <c r="T1345" s="3">
        <f>IFERROR(_xlfn.XLOOKUP(B1345,[15]Sheet1!$H$1:$H$65536,[15]Sheet1!$J$1:$J$65536),0)</f>
        <v>35</v>
      </c>
      <c r="U1345" s="3">
        <f>IFERROR(_xlfn.XLOOKUP(B1345,[16]Sheet1!$H$1:$H$65536,[16]Sheet1!$J$1:$J$65536),0)</f>
        <v>10</v>
      </c>
      <c r="V1345" s="3">
        <f>IFERROR(_xlfn.XLOOKUP(B1345,[17]Sheet1!$H$1:$H$65536,[17]Sheet1!$J$1:$J$65536),0)</f>
        <v>12</v>
      </c>
      <c r="W1345" s="3">
        <f>IFERROR(_xlfn.XLOOKUP(B1345,[18]Sheet1!$H$1:$H$65536,[18]Sheet1!$J$1:$J$65536),0)</f>
        <v>17</v>
      </c>
      <c r="X1345" s="3">
        <f>IFERROR(_xlfn.XLOOKUP(B1345,[19]Sheet1!$H$1:$H$65536,[19]Sheet1!$J$1:$J$65536),0)</f>
        <v>23</v>
      </c>
      <c r="Y1345" s="3">
        <f>IFERROR(_xlfn.XLOOKUP(B1345,[20]Sheet1!$H$1:$H$65536,[20]Sheet1!$J$1:$J$65536),0)</f>
        <v>17</v>
      </c>
      <c r="Z1345" s="3">
        <f>IFERROR(_xlfn.XLOOKUP(B1345,[21]Sheet1!$H$1:$H$65536,[21]Sheet1!$J$1:$J$65536),0)</f>
        <v>12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</row>
    <row r="1346" spans="1:47" x14ac:dyDescent="0.3">
      <c r="A1346" s="2" t="str">
        <f t="shared" si="20"/>
        <v>P1</v>
      </c>
      <c r="B1346" s="1" t="s">
        <v>1952</v>
      </c>
      <c r="C1346" s="23" t="str">
        <f>_xlfn.XLOOKUP(B1346,IP구분!A:A,IP구분!C:C)</f>
        <v>뽀로로</v>
      </c>
      <c r="D1346" s="1" t="s">
        <v>1953</v>
      </c>
      <c r="E1346" s="7" t="str">
        <f>IFERROR(_xlfn.XLOOKUP(B1346,단가!A:A,단가!C:C),0)</f>
        <v xml:space="preserve">                     -</v>
      </c>
      <c r="F1346" s="3">
        <f>IFERROR(_xlfn.XLOOKUP(B1346,'[1]2609 재고'!$I$1:$I$65536,'[1]2609 재고'!$K$1:$K$65536),0)</f>
        <v>1</v>
      </c>
      <c r="G1346" s="3">
        <f>IFERROR(_xlfn.XLOOKUP(B1346,[2]Sheet1!$H$1:$H$65536,[2]Sheet1!$K$1:$K$65536),0)</f>
        <v>0</v>
      </c>
      <c r="H1346" s="3">
        <f>IFERROR(_xlfn.XLOOKUP(B1346,[3]Sheet1!$H$1:$H$65536,[3]Sheet1!$J$1:$J$65536),0)</f>
        <v>0</v>
      </c>
      <c r="I1346" s="3">
        <f>IFERROR(_xlfn.XLOOKUP(B1346,[4]Sheet1!$H$1:$H$65536,[4]Sheet1!$J$1:$J$65536),0)</f>
        <v>0</v>
      </c>
      <c r="J1346" s="3">
        <f>IFERROR(_xlfn.XLOOKUP(B1346,[5]Sheet1!$H$1:$H$65536,[5]Sheet1!$J$1:$J$65536),0)</f>
        <v>1</v>
      </c>
      <c r="K1346" s="3">
        <f>IFERROR(_xlfn.XLOOKUP(B1346,[6]Sheet1!$H$1:$H$65536,[6]Sheet1!$J$1:$J$65536),0)</f>
        <v>1</v>
      </c>
      <c r="L1346" s="3">
        <f>IFERROR(_xlfn.XLOOKUP(B1346,[7]Sheet1!$H$1:$H$65536,[7]Sheet1!$J$1:$J$65536),0)</f>
        <v>0</v>
      </c>
      <c r="M1346" s="3">
        <f>IFERROR(_xlfn.XLOOKUP(B1346,[8]Sheet1!$H$1:$H$65536,[8]Sheet1!$J$1:$J$65536),0)</f>
        <v>0</v>
      </c>
      <c r="N1346" s="3">
        <f>IFERROR(_xlfn.XLOOKUP(B1346,[9]Sheet1!$H$1:$H$65536,[9]Sheet1!$J$1:$J$65536),0)</f>
        <v>0</v>
      </c>
      <c r="O1346" s="3">
        <f>IFERROR(_xlfn.XLOOKUP(B1346,[10]Sheet1!$H$1:$H$65536,[10]Sheet1!$J$1:$J$65536),0)</f>
        <v>0</v>
      </c>
      <c r="P1346" s="3">
        <f>IFERROR(_xlfn.XLOOKUP(B1346,[11]Sheet1!$H$1:$H$65536,[11]Sheet1!$J$1:$J$65536),0)</f>
        <v>0</v>
      </c>
      <c r="Q1346" s="3">
        <f>IFERROR(_xlfn.XLOOKUP(B1346,[12]Sheet1!$H$1:$H$65536,[12]Sheet1!$J$1:$J$65536),0)</f>
        <v>0</v>
      </c>
      <c r="R1346" s="3">
        <f>IFERROR(_xlfn.XLOOKUP(B1346,[13]Sheet1!$H$1:$H$65536,[13]Sheet1!$J$1:$J$65536),)</f>
        <v>0</v>
      </c>
      <c r="S1346" s="3">
        <f>IFERROR(_xlfn.XLOOKUP(B1346,[14]Sheet1!$H$1:$H$65536,[14]Sheet1!$K$1:$K$65536),0)</f>
        <v>0</v>
      </c>
      <c r="T1346" s="3">
        <f>IFERROR(_xlfn.XLOOKUP(B1346,[15]Sheet1!$H$1:$H$65536,[15]Sheet1!$J$1:$J$65536),0)</f>
        <v>0</v>
      </c>
      <c r="U1346" s="3">
        <f>IFERROR(_xlfn.XLOOKUP(B1346,[16]Sheet1!$H$1:$H$65536,[16]Sheet1!$J$1:$J$65536),0)</f>
        <v>1</v>
      </c>
      <c r="V1346" s="3">
        <f>IFERROR(_xlfn.XLOOKUP(B1346,[17]Sheet1!$H$1:$H$65536,[17]Sheet1!$J$1:$J$65536),0)</f>
        <v>2</v>
      </c>
      <c r="W1346" s="3">
        <f>IFERROR(_xlfn.XLOOKUP(B1346,[18]Sheet1!$H$1:$H$65536,[18]Sheet1!$J$1:$J$65536),0)</f>
        <v>1</v>
      </c>
      <c r="X1346" s="3">
        <f>IFERROR(_xlfn.XLOOKUP(B1346,[19]Sheet1!$H$1:$H$65536,[19]Sheet1!$J$1:$J$65536),0)</f>
        <v>0</v>
      </c>
      <c r="Y1346" s="3">
        <f>IFERROR(_xlfn.XLOOKUP(B1346,[20]Sheet1!$H$1:$H$65536,[20]Sheet1!$J$1:$J$65536),0)</f>
        <v>0</v>
      </c>
      <c r="Z1346" s="3">
        <f>IFERROR(_xlfn.XLOOKUP(B1346,[21]Sheet1!$H$1:$H$65536,[21]Sheet1!$J$1:$J$65536),0)</f>
        <v>0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</row>
    <row r="1347" spans="1:47" x14ac:dyDescent="0.3">
      <c r="A1347" s="2" t="str">
        <f t="shared" ref="A1347:A1410" si="21">MID(B1347,3,2)</f>
        <v>P1</v>
      </c>
      <c r="B1347" s="1" t="s">
        <v>1954</v>
      </c>
      <c r="C1347" s="23" t="str">
        <f>_xlfn.XLOOKUP(B1347,IP구분!A:A,IP구분!C:C)</f>
        <v>뽀로로</v>
      </c>
      <c r="D1347" s="1" t="s">
        <v>1955</v>
      </c>
      <c r="E1347" s="7">
        <f>IFERROR(_xlfn.XLOOKUP(B1347,단가!A:A,단가!C:C),0)</f>
        <v>1351</v>
      </c>
      <c r="F1347" s="3">
        <f>IFERROR(_xlfn.XLOOKUP(B1347,'[1]2609 재고'!$I$1:$I$65536,'[1]2609 재고'!$K$1:$K$65536),0)</f>
        <v>48</v>
      </c>
      <c r="G1347" s="3">
        <f>IFERROR(_xlfn.XLOOKUP(B1347,[2]Sheet1!$H$1:$H$65536,[2]Sheet1!$K$1:$K$65536),0)</f>
        <v>53</v>
      </c>
      <c r="H1347" s="3">
        <f>IFERROR(_xlfn.XLOOKUP(B1347,[3]Sheet1!$H$1:$H$65536,[3]Sheet1!$J$1:$J$65536),0)</f>
        <v>55</v>
      </c>
      <c r="I1347" s="3">
        <f>IFERROR(_xlfn.XLOOKUP(B1347,[4]Sheet1!$H$1:$H$65536,[4]Sheet1!$J$1:$J$65536),0)</f>
        <v>52</v>
      </c>
      <c r="J1347" s="3">
        <f>IFERROR(_xlfn.XLOOKUP(B1347,[5]Sheet1!$H$1:$H$65536,[5]Sheet1!$J$1:$J$65536),0)</f>
        <v>54</v>
      </c>
      <c r="K1347" s="3">
        <f>IFERROR(_xlfn.XLOOKUP(B1347,[6]Sheet1!$H$1:$H$65536,[6]Sheet1!$J$1:$J$65536),0)</f>
        <v>51</v>
      </c>
      <c r="L1347" s="3">
        <f>IFERROR(_xlfn.XLOOKUP(B1347,[7]Sheet1!$H$1:$H$65536,[7]Sheet1!$J$1:$J$65536),0)</f>
        <v>50</v>
      </c>
      <c r="M1347" s="3">
        <f>IFERROR(_xlfn.XLOOKUP(B1347,[8]Sheet1!$H$1:$H$65536,[8]Sheet1!$J$1:$J$65536),0)</f>
        <v>46</v>
      </c>
      <c r="N1347" s="3">
        <f>IFERROR(_xlfn.XLOOKUP(B1347,[9]Sheet1!$H$1:$H$65536,[9]Sheet1!$J$1:$J$65536),0)</f>
        <v>44</v>
      </c>
      <c r="O1347" s="3">
        <f>IFERROR(_xlfn.XLOOKUP(B1347,[10]Sheet1!$H$1:$H$65536,[10]Sheet1!$J$1:$J$65536),0)</f>
        <v>39</v>
      </c>
      <c r="P1347" s="3">
        <f>IFERROR(_xlfn.XLOOKUP(B1347,[11]Sheet1!$H$1:$H$65536,[11]Sheet1!$J$1:$J$65536),0)</f>
        <v>44</v>
      </c>
      <c r="Q1347" s="3">
        <f>IFERROR(_xlfn.XLOOKUP(B1347,[12]Sheet1!$H$1:$H$65536,[12]Sheet1!$J$1:$J$65536),0)</f>
        <v>39</v>
      </c>
      <c r="R1347" s="3">
        <f>IFERROR(_xlfn.XLOOKUP(B1347,[13]Sheet1!$H$1:$H$65536,[13]Sheet1!$J$1:$J$65536),)</f>
        <v>38</v>
      </c>
      <c r="S1347" s="3">
        <f>IFERROR(_xlfn.XLOOKUP(B1347,[14]Sheet1!$H$1:$H$65536,[14]Sheet1!$K$1:$K$65536),0)</f>
        <v>30</v>
      </c>
      <c r="T1347" s="3">
        <f>IFERROR(_xlfn.XLOOKUP(B1347,[15]Sheet1!$H$1:$H$65536,[15]Sheet1!$J$1:$J$65536),0)</f>
        <v>38</v>
      </c>
      <c r="U1347" s="3">
        <f>IFERROR(_xlfn.XLOOKUP(B1347,[16]Sheet1!$H$1:$H$65536,[16]Sheet1!$J$1:$J$65536),0)</f>
        <v>24</v>
      </c>
      <c r="V1347" s="3">
        <f>IFERROR(_xlfn.XLOOKUP(B1347,[17]Sheet1!$H$1:$H$65536,[17]Sheet1!$J$1:$J$65536),0)</f>
        <v>4</v>
      </c>
      <c r="W1347" s="3">
        <f>IFERROR(_xlfn.XLOOKUP(B1347,[18]Sheet1!$H$1:$H$65536,[18]Sheet1!$J$1:$J$65536),0)</f>
        <v>3</v>
      </c>
      <c r="X1347" s="3">
        <f>IFERROR(_xlfn.XLOOKUP(B1347,[19]Sheet1!$H$1:$H$65536,[19]Sheet1!$J$1:$J$65536),0)</f>
        <v>6</v>
      </c>
      <c r="Y1347" s="3">
        <f>IFERROR(_xlfn.XLOOKUP(B1347,[20]Sheet1!$H$1:$H$65536,[20]Sheet1!$J$1:$J$65536),0)</f>
        <v>17</v>
      </c>
      <c r="Z1347" s="3">
        <f>IFERROR(_xlfn.XLOOKUP(B1347,[21]Sheet1!$H$1:$H$65536,[21]Sheet1!$J$1:$J$65536),0)</f>
        <v>16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</row>
    <row r="1348" spans="1:47" x14ac:dyDescent="0.3">
      <c r="A1348" s="2" t="str">
        <f t="shared" si="21"/>
        <v>P1</v>
      </c>
      <c r="B1348" s="1" t="s">
        <v>2367</v>
      </c>
      <c r="C1348" s="23" t="str">
        <f>_xlfn.XLOOKUP(B1348,IP구분!A:A,IP구분!C:C)</f>
        <v>뽀로로</v>
      </c>
      <c r="D1348" s="1" t="s">
        <v>2368</v>
      </c>
      <c r="E1348" s="7">
        <f>IFERROR(_xlfn.XLOOKUP(B1348,단가!A:A,단가!C:C),0)</f>
        <v>1938</v>
      </c>
      <c r="F1348" s="3">
        <f>IFERROR(_xlfn.XLOOKUP(B1348,'[1]2609 재고'!$I$1:$I$65536,'[1]2609 재고'!$K$1:$K$65536),0)</f>
        <v>4</v>
      </c>
      <c r="G1348" s="3">
        <f>IFERROR(_xlfn.XLOOKUP(B1348,[2]Sheet1!$H$1:$H$65536,[2]Sheet1!$K$1:$K$65536),0)</f>
        <v>4</v>
      </c>
      <c r="H1348" s="3">
        <f>IFERROR(_xlfn.XLOOKUP(B1348,[3]Sheet1!$H$1:$H$65536,[3]Sheet1!$J$1:$J$65536),0)</f>
        <v>4</v>
      </c>
      <c r="I1348" s="3">
        <f>IFERROR(_xlfn.XLOOKUP(B1348,[4]Sheet1!$H$1:$H$65536,[4]Sheet1!$J$1:$J$65536),0)</f>
        <v>4</v>
      </c>
      <c r="J1348" s="3">
        <f>IFERROR(_xlfn.XLOOKUP(B1348,[5]Sheet1!$H$1:$H$65536,[5]Sheet1!$J$1:$J$65536),0)</f>
        <v>4</v>
      </c>
      <c r="K1348" s="3">
        <f>IFERROR(_xlfn.XLOOKUP(B1348,[6]Sheet1!$H$1:$H$65536,[6]Sheet1!$J$1:$J$65536),0)</f>
        <v>4</v>
      </c>
      <c r="L1348" s="3">
        <f>IFERROR(_xlfn.XLOOKUP(B1348,[7]Sheet1!$H$1:$H$65536,[7]Sheet1!$J$1:$J$65536),0)</f>
        <v>4</v>
      </c>
      <c r="M1348" s="3">
        <f>IFERROR(_xlfn.XLOOKUP(B1348,[8]Sheet1!$H$1:$H$65536,[8]Sheet1!$J$1:$J$65536),0)</f>
        <v>4</v>
      </c>
      <c r="N1348" s="3">
        <f>IFERROR(_xlfn.XLOOKUP(B1348,[9]Sheet1!$H$1:$H$65536,[9]Sheet1!$J$1:$J$65536),0)</f>
        <v>4</v>
      </c>
      <c r="O1348" s="3">
        <f>IFERROR(_xlfn.XLOOKUP(B1348,[10]Sheet1!$H$1:$H$65536,[10]Sheet1!$J$1:$J$65536),0)</f>
        <v>4</v>
      </c>
      <c r="P1348" s="3">
        <f>IFERROR(_xlfn.XLOOKUP(B1348,[11]Sheet1!$H$1:$H$65536,[11]Sheet1!$J$1:$J$65536),0)</f>
        <v>4</v>
      </c>
      <c r="Q1348" s="3">
        <f>IFERROR(_xlfn.XLOOKUP(B1348,[12]Sheet1!$H$1:$H$65536,[12]Sheet1!$J$1:$J$65536),0)</f>
        <v>4</v>
      </c>
      <c r="R1348" s="3">
        <f>IFERROR(_xlfn.XLOOKUP(B1348,[13]Sheet1!$H$1:$H$65536,[13]Sheet1!$J$1:$J$65536),)</f>
        <v>4</v>
      </c>
      <c r="S1348" s="3">
        <f>IFERROR(_xlfn.XLOOKUP(B1348,[14]Sheet1!$H$1:$H$65536,[14]Sheet1!$K$1:$K$65536),0)</f>
        <v>4</v>
      </c>
      <c r="T1348" s="3">
        <f>IFERROR(_xlfn.XLOOKUP(B1348,[15]Sheet1!$H$1:$H$65536,[15]Sheet1!$J$1:$J$65536),0)</f>
        <v>4</v>
      </c>
      <c r="U1348" s="3">
        <f>IFERROR(_xlfn.XLOOKUP(B1348,[16]Sheet1!$H$1:$H$65536,[16]Sheet1!$J$1:$J$65536),0)</f>
        <v>0</v>
      </c>
      <c r="V1348" s="3">
        <f>IFERROR(_xlfn.XLOOKUP(B1348,[17]Sheet1!$H$1:$H$65536,[17]Sheet1!$J$1:$J$65536),0)</f>
        <v>0</v>
      </c>
      <c r="W1348" s="3">
        <f>IFERROR(_xlfn.XLOOKUP(B1348,[18]Sheet1!$H$1:$H$65536,[18]Sheet1!$J$1:$J$65536),0)</f>
        <v>0</v>
      </c>
      <c r="X1348" s="3">
        <f>IFERROR(_xlfn.XLOOKUP(B1348,[19]Sheet1!$H$1:$H$65536,[19]Sheet1!$J$1:$J$65536),0)</f>
        <v>1</v>
      </c>
      <c r="Y1348" s="3">
        <f>IFERROR(_xlfn.XLOOKUP(B1348,[20]Sheet1!$H$1:$H$65536,[20]Sheet1!$J$1:$J$65536),0)</f>
        <v>1</v>
      </c>
      <c r="Z1348" s="3">
        <f>IFERROR(_xlfn.XLOOKUP(B1348,[21]Sheet1!$H$1:$H$65536,[21]Sheet1!$J$1:$J$65536),0)</f>
        <v>0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</row>
    <row r="1349" spans="1:47" x14ac:dyDescent="0.3">
      <c r="A1349" s="2" t="str">
        <f t="shared" si="21"/>
        <v>P1</v>
      </c>
      <c r="B1349" s="1" t="s">
        <v>2369</v>
      </c>
      <c r="C1349" s="23" t="str">
        <f>_xlfn.XLOOKUP(B1349,IP구분!A:A,IP구분!C:C)</f>
        <v>뽀로로</v>
      </c>
      <c r="D1349" s="1" t="s">
        <v>2370</v>
      </c>
      <c r="E1349" s="7">
        <f>IFERROR(_xlfn.XLOOKUP(B1349,단가!A:A,단가!C:C),0)</f>
        <v>1392</v>
      </c>
      <c r="F1349" s="3">
        <f>IFERROR(_xlfn.XLOOKUP(B1349,'[1]2609 재고'!$I$1:$I$65536,'[1]2609 재고'!$K$1:$K$65536),0)</f>
        <v>1</v>
      </c>
      <c r="G1349" s="3">
        <f>IFERROR(_xlfn.XLOOKUP(B1349,[2]Sheet1!$H$1:$H$65536,[2]Sheet1!$K$1:$K$65536),0)</f>
        <v>1</v>
      </c>
      <c r="H1349" s="3">
        <f>IFERROR(_xlfn.XLOOKUP(B1349,[3]Sheet1!$H$1:$H$65536,[3]Sheet1!$J$1:$J$65536),0)</f>
        <v>1</v>
      </c>
      <c r="I1349" s="3">
        <f>IFERROR(_xlfn.XLOOKUP(B1349,[4]Sheet1!$H$1:$H$65536,[4]Sheet1!$J$1:$J$65536),0)</f>
        <v>1</v>
      </c>
      <c r="J1349" s="3">
        <f>IFERROR(_xlfn.XLOOKUP(B1349,[5]Sheet1!$H$1:$H$65536,[5]Sheet1!$J$1:$J$65536),0)</f>
        <v>1</v>
      </c>
      <c r="K1349" s="3">
        <f>IFERROR(_xlfn.XLOOKUP(B1349,[6]Sheet1!$H$1:$H$65536,[6]Sheet1!$J$1:$J$65536),0)</f>
        <v>1</v>
      </c>
      <c r="L1349" s="3">
        <f>IFERROR(_xlfn.XLOOKUP(B1349,[7]Sheet1!$H$1:$H$65536,[7]Sheet1!$J$1:$J$65536),0)</f>
        <v>1</v>
      </c>
      <c r="M1349" s="3">
        <f>IFERROR(_xlfn.XLOOKUP(B1349,[8]Sheet1!$H$1:$H$65536,[8]Sheet1!$J$1:$J$65536),0)</f>
        <v>1</v>
      </c>
      <c r="N1349" s="3">
        <f>IFERROR(_xlfn.XLOOKUP(B1349,[9]Sheet1!$H$1:$H$65536,[9]Sheet1!$J$1:$J$65536),0)</f>
        <v>1</v>
      </c>
      <c r="O1349" s="3">
        <f>IFERROR(_xlfn.XLOOKUP(B1349,[10]Sheet1!$H$1:$H$65536,[10]Sheet1!$J$1:$J$65536),0)</f>
        <v>1</v>
      </c>
      <c r="P1349" s="3">
        <f>IFERROR(_xlfn.XLOOKUP(B1349,[11]Sheet1!$H$1:$H$65536,[11]Sheet1!$J$1:$J$65536),0)</f>
        <v>1</v>
      </c>
      <c r="Q1349" s="3">
        <f>IFERROR(_xlfn.XLOOKUP(B1349,[12]Sheet1!$H$1:$H$65536,[12]Sheet1!$J$1:$J$65536),0)</f>
        <v>1</v>
      </c>
      <c r="R1349" s="3">
        <f>IFERROR(_xlfn.XLOOKUP(B1349,[13]Sheet1!$H$1:$H$65536,[13]Sheet1!$J$1:$J$65536),)</f>
        <v>1</v>
      </c>
      <c r="S1349" s="3">
        <f>IFERROR(_xlfn.XLOOKUP(B1349,[14]Sheet1!$H$1:$H$65536,[14]Sheet1!$K$1:$K$65536),0)</f>
        <v>1</v>
      </c>
      <c r="T1349" s="3">
        <f>IFERROR(_xlfn.XLOOKUP(B1349,[15]Sheet1!$H$1:$H$65536,[15]Sheet1!$J$1:$J$65536),0)</f>
        <v>2</v>
      </c>
      <c r="U1349" s="3">
        <f>IFERROR(_xlfn.XLOOKUP(B1349,[16]Sheet1!$H$1:$H$65536,[16]Sheet1!$J$1:$J$65536),0)</f>
        <v>2</v>
      </c>
      <c r="V1349" s="3">
        <f>IFERROR(_xlfn.XLOOKUP(B1349,[17]Sheet1!$H$1:$H$65536,[17]Sheet1!$J$1:$J$65536),0)</f>
        <v>1</v>
      </c>
      <c r="W1349" s="3">
        <f>IFERROR(_xlfn.XLOOKUP(B1349,[18]Sheet1!$H$1:$H$65536,[18]Sheet1!$J$1:$J$65536),0)</f>
        <v>1</v>
      </c>
      <c r="X1349" s="3">
        <f>IFERROR(_xlfn.XLOOKUP(B1349,[19]Sheet1!$H$1:$H$65536,[19]Sheet1!$J$1:$J$65536),0)</f>
        <v>1</v>
      </c>
      <c r="Y1349" s="3">
        <f>IFERROR(_xlfn.XLOOKUP(B1349,[20]Sheet1!$H$1:$H$65536,[20]Sheet1!$J$1:$J$65536),0)</f>
        <v>1</v>
      </c>
      <c r="Z1349" s="3">
        <f>IFERROR(_xlfn.XLOOKUP(B1349,[21]Sheet1!$H$1:$H$65536,[21]Sheet1!$J$1:$J$65536),0)</f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</row>
    <row r="1350" spans="1:47" x14ac:dyDescent="0.3">
      <c r="A1350" s="2" t="str">
        <f t="shared" si="21"/>
        <v>M2</v>
      </c>
      <c r="B1350" s="1" t="s">
        <v>4115</v>
      </c>
      <c r="C1350" s="23" t="str">
        <f>_xlfn.XLOOKUP(B1350,IP구분!A:A,IP구분!C:C)</f>
        <v>뽀로로</v>
      </c>
      <c r="D1350" s="1" t="s">
        <v>4116</v>
      </c>
      <c r="E1350" s="7" t="str">
        <f>IFERROR(_xlfn.XLOOKUP(B1350,단가!A:A,단가!C:C),0)</f>
        <v xml:space="preserve">                     -</v>
      </c>
      <c r="F1350" s="3">
        <f>IFERROR(_xlfn.XLOOKUP(B1350,'[1]2609 재고'!$I$1:$I$65536,'[1]2609 재고'!$K$1:$K$65536),0)</f>
        <v>0</v>
      </c>
      <c r="G1350" s="3">
        <f>IFERROR(_xlfn.XLOOKUP(B1350,[2]Sheet1!$H$1:$H$65536,[2]Sheet1!$K$1:$K$65536),0)</f>
        <v>0</v>
      </c>
      <c r="H1350" s="3">
        <f>IFERROR(_xlfn.XLOOKUP(B1350,[3]Sheet1!$H$1:$H$65536,[3]Sheet1!$J$1:$J$65536),0)</f>
        <v>0</v>
      </c>
      <c r="I1350" s="3">
        <f>IFERROR(_xlfn.XLOOKUP(B1350,[4]Sheet1!$H$1:$H$65536,[4]Sheet1!$J$1:$J$65536),0)</f>
        <v>0</v>
      </c>
      <c r="J1350" s="3">
        <f>IFERROR(_xlfn.XLOOKUP(B1350,[5]Sheet1!$H$1:$H$65536,[5]Sheet1!$J$1:$J$65536),0)</f>
        <v>0</v>
      </c>
      <c r="K1350" s="3">
        <f>IFERROR(_xlfn.XLOOKUP(B1350,[6]Sheet1!$H$1:$H$65536,[6]Sheet1!$J$1:$J$65536),0)</f>
        <v>0</v>
      </c>
      <c r="L1350" s="3">
        <f>IFERROR(_xlfn.XLOOKUP(B1350,[7]Sheet1!$H$1:$H$65536,[7]Sheet1!$J$1:$J$65536),0)</f>
        <v>0</v>
      </c>
      <c r="M1350" s="3">
        <f>IFERROR(_xlfn.XLOOKUP(B1350,[8]Sheet1!$H$1:$H$65536,[8]Sheet1!$J$1:$J$65536),0)</f>
        <v>0</v>
      </c>
      <c r="N1350" s="3">
        <f>IFERROR(_xlfn.XLOOKUP(B1350,[9]Sheet1!$H$1:$H$65536,[9]Sheet1!$J$1:$J$65536),0)</f>
        <v>0</v>
      </c>
      <c r="O1350" s="3">
        <f>IFERROR(_xlfn.XLOOKUP(B1350,[10]Sheet1!$H$1:$H$65536,[10]Sheet1!$J$1:$J$65536),0)</f>
        <v>0</v>
      </c>
      <c r="P1350" s="3">
        <f>IFERROR(_xlfn.XLOOKUP(B1350,[11]Sheet1!$H$1:$H$65536,[11]Sheet1!$J$1:$J$65536),0)</f>
        <v>0</v>
      </c>
      <c r="Q1350" s="3">
        <f>IFERROR(_xlfn.XLOOKUP(B1350,[12]Sheet1!$H$1:$H$65536,[12]Sheet1!$J$1:$J$65536),0)</f>
        <v>0</v>
      </c>
      <c r="R1350" s="3">
        <f>IFERROR(_xlfn.XLOOKUP(B1350,[13]Sheet1!$H$1:$H$65536,[13]Sheet1!$J$1:$J$65536),)</f>
        <v>0</v>
      </c>
      <c r="S1350" s="3">
        <f>IFERROR(_xlfn.XLOOKUP(B1350,[14]Sheet1!$H$1:$H$65536,[14]Sheet1!$K$1:$K$65536),0)</f>
        <v>0</v>
      </c>
      <c r="T1350" s="3">
        <f>IFERROR(_xlfn.XLOOKUP(B1350,[15]Sheet1!$H$1:$H$65536,[15]Sheet1!$J$1:$J$65536),0)</f>
        <v>0</v>
      </c>
      <c r="U1350" s="3">
        <f>IFERROR(_xlfn.XLOOKUP(B1350,[16]Sheet1!$H$1:$H$65536,[16]Sheet1!$J$1:$J$65536),0)</f>
        <v>0</v>
      </c>
      <c r="V1350" s="3">
        <f>IFERROR(_xlfn.XLOOKUP(B1350,[17]Sheet1!$H$1:$H$65536,[17]Sheet1!$J$1:$J$65536),0)</f>
        <v>0</v>
      </c>
      <c r="W1350" s="3">
        <f>IFERROR(_xlfn.XLOOKUP(B1350,[18]Sheet1!$H$1:$H$65536,[18]Sheet1!$J$1:$J$65536),0)</f>
        <v>0</v>
      </c>
      <c r="X1350" s="3">
        <f>IFERROR(_xlfn.XLOOKUP(B1350,[19]Sheet1!$H$1:$H$65536,[19]Sheet1!$J$1:$J$65536),0)</f>
        <v>0</v>
      </c>
      <c r="Y1350" s="3">
        <f>IFERROR(_xlfn.XLOOKUP(B1350,[20]Sheet1!$H$1:$H$65536,[20]Sheet1!$J$1:$J$65536),0)</f>
        <v>0</v>
      </c>
      <c r="Z1350" s="3">
        <f>IFERROR(_xlfn.XLOOKUP(B1350,[21]Sheet1!$H$1:$H$65536,[21]Sheet1!$J$1:$J$65536),0)</f>
        <v>0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</row>
    <row r="1351" spans="1:47" x14ac:dyDescent="0.3">
      <c r="A1351" s="2" t="str">
        <f t="shared" si="21"/>
        <v>P1</v>
      </c>
      <c r="B1351" s="1" t="s">
        <v>2379</v>
      </c>
      <c r="C1351" s="23" t="str">
        <f>_xlfn.XLOOKUP(B1351,IP구분!A:A,IP구분!C:C)</f>
        <v>뽀로로</v>
      </c>
      <c r="D1351" s="1" t="s">
        <v>2380</v>
      </c>
      <c r="E1351" s="7">
        <f>IFERROR(_xlfn.XLOOKUP(B1351,단가!A:A,단가!C:C),0)</f>
        <v>1344</v>
      </c>
      <c r="F1351" s="3">
        <f>IFERROR(_xlfn.XLOOKUP(B1351,'[1]2609 재고'!$I$1:$I$65536,'[1]2609 재고'!$K$1:$K$65536),0)</f>
        <v>11</v>
      </c>
      <c r="G1351" s="3">
        <f>IFERROR(_xlfn.XLOOKUP(B1351,[2]Sheet1!$H$1:$H$65536,[2]Sheet1!$K$1:$K$65536),0)</f>
        <v>11</v>
      </c>
      <c r="H1351" s="3">
        <f>IFERROR(_xlfn.XLOOKUP(B1351,[3]Sheet1!$H$1:$H$65536,[3]Sheet1!$J$1:$J$65536),0)</f>
        <v>11</v>
      </c>
      <c r="I1351" s="3">
        <f>IFERROR(_xlfn.XLOOKUP(B1351,[4]Sheet1!$H$1:$H$65536,[4]Sheet1!$J$1:$J$65536),0)</f>
        <v>12</v>
      </c>
      <c r="J1351" s="3">
        <f>IFERROR(_xlfn.XLOOKUP(B1351,[5]Sheet1!$H$1:$H$65536,[5]Sheet1!$J$1:$J$65536),0)</f>
        <v>11</v>
      </c>
      <c r="K1351" s="3">
        <f>IFERROR(_xlfn.XLOOKUP(B1351,[6]Sheet1!$H$1:$H$65536,[6]Sheet1!$J$1:$J$65536),0)</f>
        <v>12</v>
      </c>
      <c r="L1351" s="3">
        <f>IFERROR(_xlfn.XLOOKUP(B1351,[7]Sheet1!$H$1:$H$65536,[7]Sheet1!$J$1:$J$65536),0)</f>
        <v>12</v>
      </c>
      <c r="M1351" s="3">
        <f>IFERROR(_xlfn.XLOOKUP(B1351,[8]Sheet1!$H$1:$H$65536,[8]Sheet1!$J$1:$J$65536),0)</f>
        <v>12</v>
      </c>
      <c r="N1351" s="3">
        <f>IFERROR(_xlfn.XLOOKUP(B1351,[9]Sheet1!$H$1:$H$65536,[9]Sheet1!$J$1:$J$65536),0)</f>
        <v>12</v>
      </c>
      <c r="O1351" s="3">
        <f>IFERROR(_xlfn.XLOOKUP(B1351,[10]Sheet1!$H$1:$H$65536,[10]Sheet1!$J$1:$J$65536),0)</f>
        <v>11</v>
      </c>
      <c r="P1351" s="3">
        <f>IFERROR(_xlfn.XLOOKUP(B1351,[11]Sheet1!$H$1:$H$65536,[11]Sheet1!$J$1:$J$65536),0)</f>
        <v>20</v>
      </c>
      <c r="Q1351" s="3">
        <f>IFERROR(_xlfn.XLOOKUP(B1351,[12]Sheet1!$H$1:$H$65536,[12]Sheet1!$J$1:$J$65536),0)</f>
        <v>19</v>
      </c>
      <c r="R1351" s="3">
        <f>IFERROR(_xlfn.XLOOKUP(B1351,[13]Sheet1!$H$1:$H$65536,[13]Sheet1!$J$1:$J$65536),)</f>
        <v>18</v>
      </c>
      <c r="S1351" s="3">
        <f>IFERROR(_xlfn.XLOOKUP(B1351,[14]Sheet1!$H$1:$H$65536,[14]Sheet1!$K$1:$K$65536),0)</f>
        <v>19</v>
      </c>
      <c r="T1351" s="3">
        <f>IFERROR(_xlfn.XLOOKUP(B1351,[15]Sheet1!$H$1:$H$65536,[15]Sheet1!$J$1:$J$65536),0)</f>
        <v>18</v>
      </c>
      <c r="U1351" s="3">
        <f>IFERROR(_xlfn.XLOOKUP(B1351,[16]Sheet1!$H$1:$H$65536,[16]Sheet1!$J$1:$J$65536),0)</f>
        <v>9</v>
      </c>
      <c r="V1351" s="3">
        <f>IFERROR(_xlfn.XLOOKUP(B1351,[17]Sheet1!$H$1:$H$65536,[17]Sheet1!$J$1:$J$65536),0)</f>
        <v>8</v>
      </c>
      <c r="W1351" s="3">
        <f>IFERROR(_xlfn.XLOOKUP(B1351,[18]Sheet1!$H$1:$H$65536,[18]Sheet1!$J$1:$J$65536),0)</f>
        <v>13</v>
      </c>
      <c r="X1351" s="3">
        <f>IFERROR(_xlfn.XLOOKUP(B1351,[19]Sheet1!$H$1:$H$65536,[19]Sheet1!$J$1:$J$65536),0)</f>
        <v>13</v>
      </c>
      <c r="Y1351" s="3">
        <f>IFERROR(_xlfn.XLOOKUP(B1351,[20]Sheet1!$H$1:$H$65536,[20]Sheet1!$J$1:$J$65536),0)</f>
        <v>1</v>
      </c>
      <c r="Z1351" s="3">
        <f>IFERROR(_xlfn.XLOOKUP(B1351,[21]Sheet1!$H$1:$H$65536,[21]Sheet1!$J$1:$J$65536),0)</f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</row>
    <row r="1352" spans="1:47" x14ac:dyDescent="0.3">
      <c r="A1352" s="2" t="str">
        <f t="shared" si="21"/>
        <v>M2</v>
      </c>
      <c r="B1352" s="1" t="s">
        <v>1774</v>
      </c>
      <c r="C1352" s="23" t="str">
        <f>_xlfn.XLOOKUP(B1352,IP구분!A:A,IP구분!C:C)</f>
        <v>뽀로로</v>
      </c>
      <c r="D1352" s="1" t="s">
        <v>1775</v>
      </c>
      <c r="E1352" s="7">
        <f>IFERROR(_xlfn.XLOOKUP(B1352,단가!A:A,단가!C:C),0)</f>
        <v>13500</v>
      </c>
      <c r="F1352" s="3">
        <f>IFERROR(_xlfn.XLOOKUP(B1352,'[1]2609 재고'!$I$1:$I$65536,'[1]2609 재고'!$K$1:$K$65536),0)</f>
        <v>12</v>
      </c>
      <c r="G1352" s="3">
        <f>IFERROR(_xlfn.XLOOKUP(B1352,[2]Sheet1!$H$1:$H$65536,[2]Sheet1!$K$1:$K$65536),0)</f>
        <v>24</v>
      </c>
      <c r="H1352" s="3">
        <f>IFERROR(_xlfn.XLOOKUP(B1352,[3]Sheet1!$H$1:$H$65536,[3]Sheet1!$J$1:$J$65536),0)</f>
        <v>43</v>
      </c>
      <c r="I1352" s="3">
        <f>IFERROR(_xlfn.XLOOKUP(B1352,[4]Sheet1!$H$1:$H$65536,[4]Sheet1!$J$1:$J$65536),0)</f>
        <v>73</v>
      </c>
      <c r="J1352" s="3">
        <f>IFERROR(_xlfn.XLOOKUP(B1352,[5]Sheet1!$H$1:$H$65536,[5]Sheet1!$J$1:$J$65536),0)</f>
        <v>23</v>
      </c>
      <c r="K1352" s="3">
        <f>IFERROR(_xlfn.XLOOKUP(B1352,[6]Sheet1!$H$1:$H$65536,[6]Sheet1!$J$1:$J$65536),0)</f>
        <v>23</v>
      </c>
      <c r="L1352" s="3">
        <f>IFERROR(_xlfn.XLOOKUP(B1352,[7]Sheet1!$H$1:$H$65536,[7]Sheet1!$J$1:$J$65536),0)</f>
        <v>29</v>
      </c>
      <c r="M1352" s="3">
        <f>IFERROR(_xlfn.XLOOKUP(B1352,[8]Sheet1!$H$1:$H$65536,[8]Sheet1!$J$1:$J$65536),0)</f>
        <v>52</v>
      </c>
      <c r="N1352" s="3">
        <f>IFERROR(_xlfn.XLOOKUP(B1352,[9]Sheet1!$H$1:$H$65536,[9]Sheet1!$J$1:$J$65536),0)</f>
        <v>23</v>
      </c>
      <c r="O1352" s="3">
        <f>IFERROR(_xlfn.XLOOKUP(B1352,[10]Sheet1!$H$1:$H$65536,[10]Sheet1!$J$1:$J$65536),0)</f>
        <v>23</v>
      </c>
      <c r="P1352" s="3">
        <f>IFERROR(_xlfn.XLOOKUP(B1352,[11]Sheet1!$H$1:$H$65536,[11]Sheet1!$J$1:$J$65536),0)</f>
        <v>78</v>
      </c>
      <c r="Q1352" s="3">
        <f>IFERROR(_xlfn.XLOOKUP(B1352,[12]Sheet1!$H$1:$H$65536,[12]Sheet1!$J$1:$J$65536),0)</f>
        <v>60</v>
      </c>
      <c r="R1352" s="3">
        <f>IFERROR(_xlfn.XLOOKUP(B1352,[13]Sheet1!$H$1:$H$65536,[13]Sheet1!$J$1:$J$65536),)</f>
        <v>57</v>
      </c>
      <c r="S1352" s="3">
        <f>IFERROR(_xlfn.XLOOKUP(B1352,[14]Sheet1!$H$1:$H$65536,[14]Sheet1!$K$1:$K$65536),0)</f>
        <v>62</v>
      </c>
      <c r="T1352" s="3">
        <f>IFERROR(_xlfn.XLOOKUP(B1352,[15]Sheet1!$H$1:$H$65536,[15]Sheet1!$J$1:$J$65536),0)</f>
        <v>61</v>
      </c>
      <c r="U1352" s="3">
        <f>IFERROR(_xlfn.XLOOKUP(B1352,[16]Sheet1!$H$1:$H$65536,[16]Sheet1!$J$1:$J$65536),0)</f>
        <v>41</v>
      </c>
      <c r="V1352" s="3">
        <f>IFERROR(_xlfn.XLOOKUP(B1352,[17]Sheet1!$H$1:$H$65536,[17]Sheet1!$J$1:$J$65536),0)</f>
        <v>36</v>
      </c>
      <c r="W1352" s="3">
        <f>IFERROR(_xlfn.XLOOKUP(B1352,[18]Sheet1!$H$1:$H$65536,[18]Sheet1!$J$1:$J$65536),0)</f>
        <v>58</v>
      </c>
      <c r="X1352" s="3">
        <f>IFERROR(_xlfn.XLOOKUP(B1352,[19]Sheet1!$H$1:$H$65536,[19]Sheet1!$J$1:$J$65536),0)</f>
        <v>80</v>
      </c>
      <c r="Y1352" s="3">
        <f>IFERROR(_xlfn.XLOOKUP(B1352,[20]Sheet1!$H$1:$H$65536,[20]Sheet1!$J$1:$J$65536),0)</f>
        <v>53</v>
      </c>
      <c r="Z1352" s="3">
        <f>IFERROR(_xlfn.XLOOKUP(B1352,[21]Sheet1!$H$1:$H$65536,[21]Sheet1!$J$1:$J$65536),0)</f>
        <v>74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</row>
    <row r="1353" spans="1:47" x14ac:dyDescent="0.3">
      <c r="A1353" s="2" t="str">
        <f t="shared" si="21"/>
        <v>M2</v>
      </c>
      <c r="B1353" s="1" t="s">
        <v>1776</v>
      </c>
      <c r="C1353" s="23" t="str">
        <f>_xlfn.XLOOKUP(B1353,IP구분!A:A,IP구분!C:C)</f>
        <v>뽀로로</v>
      </c>
      <c r="D1353" s="1" t="s">
        <v>1777</v>
      </c>
      <c r="E1353" s="7">
        <f>IFERROR(_xlfn.XLOOKUP(B1353,단가!A:A,단가!C:C),0)</f>
        <v>10636</v>
      </c>
      <c r="F1353" s="3">
        <f>IFERROR(_xlfn.XLOOKUP(B1353,'[1]2609 재고'!$I$1:$I$65536,'[1]2609 재고'!$K$1:$K$65536),0)</f>
        <v>34</v>
      </c>
      <c r="G1353" s="3">
        <f>IFERROR(_xlfn.XLOOKUP(B1353,[2]Sheet1!$H$1:$H$65536,[2]Sheet1!$K$1:$K$65536),0)</f>
        <v>163</v>
      </c>
      <c r="H1353" s="3">
        <f>IFERROR(_xlfn.XLOOKUP(B1353,[3]Sheet1!$H$1:$H$65536,[3]Sheet1!$J$1:$J$65536),0)</f>
        <v>144</v>
      </c>
      <c r="I1353" s="3">
        <f>IFERROR(_xlfn.XLOOKUP(B1353,[4]Sheet1!$H$1:$H$65536,[4]Sheet1!$J$1:$J$65536),0)</f>
        <v>65</v>
      </c>
      <c r="J1353" s="3">
        <f>IFERROR(_xlfn.XLOOKUP(B1353,[5]Sheet1!$H$1:$H$65536,[5]Sheet1!$J$1:$J$65536),0)</f>
        <v>58</v>
      </c>
      <c r="K1353" s="3">
        <f>IFERROR(_xlfn.XLOOKUP(B1353,[6]Sheet1!$H$1:$H$65536,[6]Sheet1!$J$1:$J$65536),0)</f>
        <v>15</v>
      </c>
      <c r="L1353" s="3">
        <f>IFERROR(_xlfn.XLOOKUP(B1353,[7]Sheet1!$H$1:$H$65536,[7]Sheet1!$J$1:$J$65536),0)</f>
        <v>81</v>
      </c>
      <c r="M1353" s="3">
        <f>IFERROR(_xlfn.XLOOKUP(B1353,[8]Sheet1!$H$1:$H$65536,[8]Sheet1!$J$1:$J$65536),0)</f>
        <v>174</v>
      </c>
      <c r="N1353" s="3">
        <f>IFERROR(_xlfn.XLOOKUP(B1353,[9]Sheet1!$H$1:$H$65536,[9]Sheet1!$J$1:$J$65536),0)</f>
        <v>67</v>
      </c>
      <c r="O1353" s="3">
        <f>IFERROR(_xlfn.XLOOKUP(B1353,[10]Sheet1!$H$1:$H$65536,[10]Sheet1!$J$1:$J$65536),0)</f>
        <v>354</v>
      </c>
      <c r="P1353" s="3">
        <f>IFERROR(_xlfn.XLOOKUP(B1353,[11]Sheet1!$H$1:$H$65536,[11]Sheet1!$J$1:$J$65536),0)</f>
        <v>119</v>
      </c>
      <c r="Q1353" s="3">
        <f>IFERROR(_xlfn.XLOOKUP(B1353,[12]Sheet1!$H$1:$H$65536,[12]Sheet1!$J$1:$J$65536),0)</f>
        <v>93</v>
      </c>
      <c r="R1353" s="3">
        <f>IFERROR(_xlfn.XLOOKUP(B1353,[13]Sheet1!$H$1:$H$65536,[13]Sheet1!$J$1:$J$65536),)</f>
        <v>55</v>
      </c>
      <c r="S1353" s="3">
        <f>IFERROR(_xlfn.XLOOKUP(B1353,[14]Sheet1!$H$1:$H$65536,[14]Sheet1!$K$1:$K$65536),0)</f>
        <v>75</v>
      </c>
      <c r="T1353" s="3">
        <f>IFERROR(_xlfn.XLOOKUP(B1353,[15]Sheet1!$H$1:$H$65536,[15]Sheet1!$J$1:$J$65536),0)</f>
        <v>56</v>
      </c>
      <c r="U1353" s="3">
        <f>IFERROR(_xlfn.XLOOKUP(B1353,[16]Sheet1!$H$1:$H$65536,[16]Sheet1!$J$1:$J$65536),0)</f>
        <v>77</v>
      </c>
      <c r="V1353" s="3">
        <f>IFERROR(_xlfn.XLOOKUP(B1353,[17]Sheet1!$H$1:$H$65536,[17]Sheet1!$J$1:$J$65536),0)</f>
        <v>80</v>
      </c>
      <c r="W1353" s="3">
        <f>IFERROR(_xlfn.XLOOKUP(B1353,[18]Sheet1!$H$1:$H$65536,[18]Sheet1!$J$1:$J$65536),0)</f>
        <v>94</v>
      </c>
      <c r="X1353" s="3">
        <f>IFERROR(_xlfn.XLOOKUP(B1353,[19]Sheet1!$H$1:$H$65536,[19]Sheet1!$J$1:$J$65536),0)</f>
        <v>117</v>
      </c>
      <c r="Y1353" s="3">
        <f>IFERROR(_xlfn.XLOOKUP(B1353,[20]Sheet1!$H$1:$H$65536,[20]Sheet1!$J$1:$J$65536),0)</f>
        <v>59</v>
      </c>
      <c r="Z1353" s="3">
        <f>IFERROR(_xlfn.XLOOKUP(B1353,[21]Sheet1!$H$1:$H$65536,[21]Sheet1!$J$1:$J$65536),0)</f>
        <v>85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</row>
    <row r="1354" spans="1:47" x14ac:dyDescent="0.3">
      <c r="A1354" s="2" t="str">
        <f t="shared" si="21"/>
        <v>L2</v>
      </c>
      <c r="B1354" s="1" t="s">
        <v>1184</v>
      </c>
      <c r="C1354" s="23" t="str">
        <f>_xlfn.XLOOKUP(B1354,IP구분!A:A,IP구분!C:C)</f>
        <v>잔망루피</v>
      </c>
      <c r="D1354" s="1" t="s">
        <v>1185</v>
      </c>
      <c r="E1354" s="7">
        <f>IFERROR(_xlfn.XLOOKUP(B1354,단가!A:A,단가!C:C),0)</f>
        <v>18582</v>
      </c>
      <c r="F1354" s="3">
        <f>IFERROR(_xlfn.XLOOKUP(B1354,'[1]2609 재고'!$I$1:$I$65536,'[1]2609 재고'!$K$1:$K$65536),0)</f>
        <v>42</v>
      </c>
      <c r="G1354" s="3">
        <f>IFERROR(_xlfn.XLOOKUP(B1354,[2]Sheet1!$H$1:$H$65536,[2]Sheet1!$K$1:$K$65536),0)</f>
        <v>42</v>
      </c>
      <c r="H1354" s="3">
        <f>IFERROR(_xlfn.XLOOKUP(B1354,[3]Sheet1!$H$1:$H$65536,[3]Sheet1!$J$1:$J$65536),0)</f>
        <v>42</v>
      </c>
      <c r="I1354" s="3">
        <f>IFERROR(_xlfn.XLOOKUP(B1354,[4]Sheet1!$H$1:$H$65536,[4]Sheet1!$J$1:$J$65536),0)</f>
        <v>42</v>
      </c>
      <c r="J1354" s="3">
        <f>IFERROR(_xlfn.XLOOKUP(B1354,[5]Sheet1!$H$1:$H$65536,[5]Sheet1!$J$1:$J$65536),0)</f>
        <v>45</v>
      </c>
      <c r="K1354" s="3">
        <f>IFERROR(_xlfn.XLOOKUP(B1354,[6]Sheet1!$H$1:$H$65536,[6]Sheet1!$J$1:$J$65536),0)</f>
        <v>42</v>
      </c>
      <c r="L1354" s="3">
        <f>IFERROR(_xlfn.XLOOKUP(B1354,[7]Sheet1!$H$1:$H$65536,[7]Sheet1!$J$1:$J$65536),0)</f>
        <v>45</v>
      </c>
      <c r="M1354" s="3">
        <f>IFERROR(_xlfn.XLOOKUP(B1354,[8]Sheet1!$H$1:$H$65536,[8]Sheet1!$J$1:$J$65536),0)</f>
        <v>42</v>
      </c>
      <c r="N1354" s="3">
        <f>IFERROR(_xlfn.XLOOKUP(B1354,[9]Sheet1!$H$1:$H$65536,[9]Sheet1!$J$1:$J$65536),0)</f>
        <v>42</v>
      </c>
      <c r="O1354" s="3">
        <f>IFERROR(_xlfn.XLOOKUP(B1354,[10]Sheet1!$H$1:$H$65536,[10]Sheet1!$J$1:$J$65536),0)</f>
        <v>42</v>
      </c>
      <c r="P1354" s="3">
        <f>IFERROR(_xlfn.XLOOKUP(B1354,[11]Sheet1!$H$1:$H$65536,[11]Sheet1!$J$1:$J$65536),0)</f>
        <v>42</v>
      </c>
      <c r="Q1354" s="3">
        <f>IFERROR(_xlfn.XLOOKUP(B1354,[12]Sheet1!$H$1:$H$65536,[12]Sheet1!$J$1:$J$65536),0)</f>
        <v>42</v>
      </c>
      <c r="R1354" s="3">
        <f>IFERROR(_xlfn.XLOOKUP(B1354,[13]Sheet1!$H$1:$H$65536,[13]Sheet1!$J$1:$J$65536),)</f>
        <v>42</v>
      </c>
      <c r="S1354" s="3">
        <f>IFERROR(_xlfn.XLOOKUP(B1354,[14]Sheet1!$H$1:$H$65536,[14]Sheet1!$K$1:$K$65536),0)</f>
        <v>42</v>
      </c>
      <c r="T1354" s="3">
        <f>IFERROR(_xlfn.XLOOKUP(B1354,[15]Sheet1!$H$1:$H$65536,[15]Sheet1!$J$1:$J$65536),0)</f>
        <v>42</v>
      </c>
      <c r="U1354" s="3">
        <f>IFERROR(_xlfn.XLOOKUP(B1354,[16]Sheet1!$H$1:$H$65536,[16]Sheet1!$J$1:$J$65536),0)</f>
        <v>43</v>
      </c>
      <c r="V1354" s="3">
        <f>IFERROR(_xlfn.XLOOKUP(B1354,[17]Sheet1!$H$1:$H$65536,[17]Sheet1!$J$1:$J$65536),0)</f>
        <v>45</v>
      </c>
      <c r="W1354" s="3">
        <f>IFERROR(_xlfn.XLOOKUP(B1354,[18]Sheet1!$H$1:$H$65536,[18]Sheet1!$J$1:$J$65536),0)</f>
        <v>46</v>
      </c>
      <c r="X1354" s="3">
        <f>IFERROR(_xlfn.XLOOKUP(B1354,[19]Sheet1!$H$1:$H$65536,[19]Sheet1!$J$1:$J$65536),0)</f>
        <v>46</v>
      </c>
      <c r="Y1354" s="3">
        <f>IFERROR(_xlfn.XLOOKUP(B1354,[20]Sheet1!$H$1:$H$65536,[20]Sheet1!$J$1:$J$65536),0)</f>
        <v>46</v>
      </c>
      <c r="Z1354" s="3">
        <f>IFERROR(_xlfn.XLOOKUP(B1354,[21]Sheet1!$H$1:$H$65536,[21]Sheet1!$J$1:$J$65536),0)</f>
        <v>46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</row>
    <row r="1355" spans="1:47" x14ac:dyDescent="0.3">
      <c r="A1355" s="2" t="str">
        <f t="shared" si="21"/>
        <v>L1</v>
      </c>
      <c r="B1355" s="1" t="s">
        <v>1364</v>
      </c>
      <c r="C1355" s="23" t="str">
        <f>_xlfn.XLOOKUP(B1355,IP구분!A:A,IP구분!C:C)</f>
        <v>잔망루피</v>
      </c>
      <c r="D1355" s="1" t="s">
        <v>1365</v>
      </c>
      <c r="E1355" s="7">
        <f>IFERROR(_xlfn.XLOOKUP(B1355,단가!A:A,단가!C:C),0)</f>
        <v>4580</v>
      </c>
      <c r="F1355" s="3">
        <f>IFERROR(_xlfn.XLOOKUP(B1355,'[1]2609 재고'!$I$1:$I$65536,'[1]2609 재고'!$K$1:$K$65536),0)</f>
        <v>1400</v>
      </c>
      <c r="G1355" s="3">
        <f>IFERROR(_xlfn.XLOOKUP(B1355,[2]Sheet1!$H$1:$H$65536,[2]Sheet1!$K$1:$K$65536),0)</f>
        <v>1417</v>
      </c>
      <c r="H1355" s="3">
        <f>IFERROR(_xlfn.XLOOKUP(B1355,[3]Sheet1!$H$1:$H$65536,[3]Sheet1!$J$1:$J$65536),0)</f>
        <v>1426</v>
      </c>
      <c r="I1355" s="3">
        <f>IFERROR(_xlfn.XLOOKUP(B1355,[4]Sheet1!$H$1:$H$65536,[4]Sheet1!$J$1:$J$65536),0)</f>
        <v>1447</v>
      </c>
      <c r="J1355" s="3">
        <f>IFERROR(_xlfn.XLOOKUP(B1355,[5]Sheet1!$H$1:$H$65536,[5]Sheet1!$J$1:$J$65536),0)</f>
        <v>1457</v>
      </c>
      <c r="K1355" s="3">
        <f>IFERROR(_xlfn.XLOOKUP(B1355,[6]Sheet1!$H$1:$H$65536,[6]Sheet1!$J$1:$J$65536),0)</f>
        <v>1468</v>
      </c>
      <c r="L1355" s="3">
        <f>IFERROR(_xlfn.XLOOKUP(B1355,[7]Sheet1!$H$1:$H$65536,[7]Sheet1!$J$1:$J$65536),0)</f>
        <v>1484</v>
      </c>
      <c r="M1355" s="3">
        <f>IFERROR(_xlfn.XLOOKUP(B1355,[8]Sheet1!$H$1:$H$65536,[8]Sheet1!$J$1:$J$65536),0)</f>
        <v>1879</v>
      </c>
      <c r="N1355" s="3">
        <f>IFERROR(_xlfn.XLOOKUP(B1355,[9]Sheet1!$H$1:$H$65536,[9]Sheet1!$J$1:$J$65536),0)</f>
        <v>2500</v>
      </c>
      <c r="O1355" s="3">
        <f>IFERROR(_xlfn.XLOOKUP(B1355,[10]Sheet1!$H$1:$H$65536,[10]Sheet1!$J$1:$J$65536),0)</f>
        <v>0</v>
      </c>
      <c r="P1355" s="3">
        <f>IFERROR(_xlfn.XLOOKUP(B1355,[11]Sheet1!$H$1:$H$65536,[11]Sheet1!$J$1:$J$65536),0)</f>
        <v>0</v>
      </c>
      <c r="Q1355" s="3">
        <f>IFERROR(_xlfn.XLOOKUP(B1355,[12]Sheet1!$H$1:$H$65536,[12]Sheet1!$J$1:$J$65536),0)</f>
        <v>0</v>
      </c>
      <c r="R1355" s="3">
        <f>IFERROR(_xlfn.XLOOKUP(B1355,[13]Sheet1!$H$1:$H$65536,[13]Sheet1!$J$1:$J$65536),)</f>
        <v>0</v>
      </c>
      <c r="S1355" s="3">
        <f>IFERROR(_xlfn.XLOOKUP(B1355,[14]Sheet1!$H$1:$H$65536,[14]Sheet1!$K$1:$K$65536),0)</f>
        <v>0</v>
      </c>
      <c r="T1355" s="3">
        <f>IFERROR(_xlfn.XLOOKUP(B1355,[15]Sheet1!$H$1:$H$65536,[15]Sheet1!$J$1:$J$65536),0)</f>
        <v>0</v>
      </c>
      <c r="U1355" s="3">
        <f>IFERROR(_xlfn.XLOOKUP(B1355,[16]Sheet1!$H$1:$H$65536,[16]Sheet1!$J$1:$J$65536),0)</f>
        <v>0</v>
      </c>
      <c r="V1355" s="3">
        <f>IFERROR(_xlfn.XLOOKUP(B1355,[17]Sheet1!$H$1:$H$65536,[17]Sheet1!$J$1:$J$65536),0)</f>
        <v>0</v>
      </c>
      <c r="W1355" s="3">
        <f>IFERROR(_xlfn.XLOOKUP(B1355,[18]Sheet1!$H$1:$H$65536,[18]Sheet1!$J$1:$J$65536),0)</f>
        <v>0</v>
      </c>
      <c r="X1355" s="3">
        <f>IFERROR(_xlfn.XLOOKUP(B1355,[19]Sheet1!$H$1:$H$65536,[19]Sheet1!$J$1:$J$65536),0)</f>
        <v>0</v>
      </c>
      <c r="Y1355" s="3">
        <f>IFERROR(_xlfn.XLOOKUP(B1355,[20]Sheet1!$H$1:$H$65536,[20]Sheet1!$J$1:$J$65536),0)</f>
        <v>0</v>
      </c>
      <c r="Z1355" s="3">
        <f>IFERROR(_xlfn.XLOOKUP(B1355,[21]Sheet1!$H$1:$H$65536,[21]Sheet1!$J$1:$J$65536),0)</f>
        <v>0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</row>
    <row r="1356" spans="1:47" x14ac:dyDescent="0.3">
      <c r="A1356" s="2" t="str">
        <f t="shared" si="21"/>
        <v>L1</v>
      </c>
      <c r="B1356" s="1" t="s">
        <v>1366</v>
      </c>
      <c r="C1356" s="23" t="str">
        <f>_xlfn.XLOOKUP(B1356,IP구분!A:A,IP구분!C:C)</f>
        <v>잔망루피</v>
      </c>
      <c r="D1356" s="1" t="s">
        <v>1367</v>
      </c>
      <c r="E1356" s="7">
        <f>IFERROR(_xlfn.XLOOKUP(B1356,단가!A:A,단가!C:C),0)</f>
        <v>3990</v>
      </c>
      <c r="F1356" s="3">
        <f>IFERROR(_xlfn.XLOOKUP(B1356,'[1]2609 재고'!$I$1:$I$65536,'[1]2609 재고'!$K$1:$K$65536),0)</f>
        <v>4551</v>
      </c>
      <c r="G1356" s="3">
        <f>IFERROR(_xlfn.XLOOKUP(B1356,[2]Sheet1!$H$1:$H$65536,[2]Sheet1!$K$1:$K$65536),0)</f>
        <v>4683</v>
      </c>
      <c r="H1356" s="3">
        <f>IFERROR(_xlfn.XLOOKUP(B1356,[3]Sheet1!$H$1:$H$65536,[3]Sheet1!$J$1:$J$65536),0)</f>
        <v>4842</v>
      </c>
      <c r="I1356" s="3">
        <f>IFERROR(_xlfn.XLOOKUP(B1356,[4]Sheet1!$H$1:$H$65536,[4]Sheet1!$J$1:$J$65536),0)</f>
        <v>5001</v>
      </c>
      <c r="J1356" s="3">
        <f>IFERROR(_xlfn.XLOOKUP(B1356,[5]Sheet1!$H$1:$H$65536,[5]Sheet1!$J$1:$J$65536),0)</f>
        <v>5374</v>
      </c>
      <c r="K1356" s="3">
        <f>IFERROR(_xlfn.XLOOKUP(B1356,[6]Sheet1!$H$1:$H$65536,[6]Sheet1!$J$1:$J$65536),0)</f>
        <v>5989</v>
      </c>
      <c r="L1356" s="3">
        <f>IFERROR(_xlfn.XLOOKUP(B1356,[7]Sheet1!$H$1:$H$65536,[7]Sheet1!$J$1:$J$65536),0)</f>
        <v>0</v>
      </c>
      <c r="M1356" s="3">
        <f>IFERROR(_xlfn.XLOOKUP(B1356,[8]Sheet1!$H$1:$H$65536,[8]Sheet1!$J$1:$J$65536),0)</f>
        <v>0</v>
      </c>
      <c r="N1356" s="3">
        <f>IFERROR(_xlfn.XLOOKUP(B1356,[9]Sheet1!$H$1:$H$65536,[9]Sheet1!$J$1:$J$65536),0)</f>
        <v>0</v>
      </c>
      <c r="O1356" s="3">
        <f>IFERROR(_xlfn.XLOOKUP(B1356,[10]Sheet1!$H$1:$H$65536,[10]Sheet1!$J$1:$J$65536),0)</f>
        <v>0</v>
      </c>
      <c r="P1356" s="3">
        <f>IFERROR(_xlfn.XLOOKUP(B1356,[11]Sheet1!$H$1:$H$65536,[11]Sheet1!$J$1:$J$65536),0)</f>
        <v>0</v>
      </c>
      <c r="Q1356" s="3">
        <f>IFERROR(_xlfn.XLOOKUP(B1356,[12]Sheet1!$H$1:$H$65536,[12]Sheet1!$J$1:$J$65536),0)</f>
        <v>0</v>
      </c>
      <c r="R1356" s="3">
        <f>IFERROR(_xlfn.XLOOKUP(B1356,[13]Sheet1!$H$1:$H$65536,[13]Sheet1!$J$1:$J$65536),)</f>
        <v>0</v>
      </c>
      <c r="S1356" s="3">
        <f>IFERROR(_xlfn.XLOOKUP(B1356,[14]Sheet1!$H$1:$H$65536,[14]Sheet1!$K$1:$K$65536),0)</f>
        <v>0</v>
      </c>
      <c r="T1356" s="3">
        <f>IFERROR(_xlfn.XLOOKUP(B1356,[15]Sheet1!$H$1:$H$65536,[15]Sheet1!$J$1:$J$65536),0)</f>
        <v>0</v>
      </c>
      <c r="U1356" s="3">
        <f>IFERROR(_xlfn.XLOOKUP(B1356,[16]Sheet1!$H$1:$H$65536,[16]Sheet1!$J$1:$J$65536),0)</f>
        <v>0</v>
      </c>
      <c r="V1356" s="3">
        <f>IFERROR(_xlfn.XLOOKUP(B1356,[17]Sheet1!$H$1:$H$65536,[17]Sheet1!$J$1:$J$65536),0)</f>
        <v>0</v>
      </c>
      <c r="W1356" s="3">
        <f>IFERROR(_xlfn.XLOOKUP(B1356,[18]Sheet1!$H$1:$H$65536,[18]Sheet1!$J$1:$J$65536),0)</f>
        <v>0</v>
      </c>
      <c r="X1356" s="3">
        <f>IFERROR(_xlfn.XLOOKUP(B1356,[19]Sheet1!$H$1:$H$65536,[19]Sheet1!$J$1:$J$65536),0)</f>
        <v>0</v>
      </c>
      <c r="Y1356" s="3">
        <f>IFERROR(_xlfn.XLOOKUP(B1356,[20]Sheet1!$H$1:$H$65536,[20]Sheet1!$J$1:$J$65536),0)</f>
        <v>0</v>
      </c>
      <c r="Z1356" s="3">
        <f>IFERROR(_xlfn.XLOOKUP(B1356,[21]Sheet1!$H$1:$H$65536,[21]Sheet1!$J$1:$J$65536),0)</f>
        <v>0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</row>
    <row r="1357" spans="1:47" x14ac:dyDescent="0.3">
      <c r="A1357" s="2" t="str">
        <f t="shared" si="21"/>
        <v>L2</v>
      </c>
      <c r="B1357" s="1" t="s">
        <v>1368</v>
      </c>
      <c r="C1357" s="23" t="str">
        <f>_xlfn.XLOOKUP(B1357,IP구분!A:A,IP구분!C:C)</f>
        <v>잔망루피</v>
      </c>
      <c r="D1357" s="1" t="s">
        <v>1369</v>
      </c>
      <c r="E1357" s="7">
        <f>IFERROR(_xlfn.XLOOKUP(B1357,단가!A:A,단가!C:C),0)</f>
        <v>15375</v>
      </c>
      <c r="F1357" s="3">
        <f>IFERROR(_xlfn.XLOOKUP(B1357,'[1]2609 재고'!$I$1:$I$65536,'[1]2609 재고'!$K$1:$K$65536),0)</f>
        <v>190</v>
      </c>
      <c r="G1357" s="3">
        <f>IFERROR(_xlfn.XLOOKUP(B1357,[2]Sheet1!$H$1:$H$65536,[2]Sheet1!$K$1:$K$65536),0)</f>
        <v>190</v>
      </c>
      <c r="H1357" s="3">
        <f>IFERROR(_xlfn.XLOOKUP(B1357,[3]Sheet1!$H$1:$H$65536,[3]Sheet1!$J$1:$J$65536),0)</f>
        <v>190</v>
      </c>
      <c r="I1357" s="3">
        <f>IFERROR(_xlfn.XLOOKUP(B1357,[4]Sheet1!$H$1:$H$65536,[4]Sheet1!$J$1:$J$65536),0)</f>
        <v>195</v>
      </c>
      <c r="J1357" s="3">
        <f>IFERROR(_xlfn.XLOOKUP(B1357,[5]Sheet1!$H$1:$H$65536,[5]Sheet1!$J$1:$J$65536),0)</f>
        <v>208</v>
      </c>
      <c r="K1357" s="3">
        <f>IFERROR(_xlfn.XLOOKUP(B1357,[6]Sheet1!$H$1:$H$65536,[6]Sheet1!$J$1:$J$65536),0)</f>
        <v>205</v>
      </c>
      <c r="L1357" s="3">
        <f>IFERROR(_xlfn.XLOOKUP(B1357,[7]Sheet1!$H$1:$H$65536,[7]Sheet1!$J$1:$J$65536),0)</f>
        <v>210</v>
      </c>
      <c r="M1357" s="3">
        <f>IFERROR(_xlfn.XLOOKUP(B1357,[8]Sheet1!$H$1:$H$65536,[8]Sheet1!$J$1:$J$65536),0)</f>
        <v>207</v>
      </c>
      <c r="N1357" s="3">
        <f>IFERROR(_xlfn.XLOOKUP(B1357,[9]Sheet1!$H$1:$H$65536,[9]Sheet1!$J$1:$J$65536),0)</f>
        <v>207</v>
      </c>
      <c r="O1357" s="3">
        <f>IFERROR(_xlfn.XLOOKUP(B1357,[10]Sheet1!$H$1:$H$65536,[10]Sheet1!$J$1:$J$65536),0)</f>
        <v>207</v>
      </c>
      <c r="P1357" s="3">
        <f>IFERROR(_xlfn.XLOOKUP(B1357,[11]Sheet1!$H$1:$H$65536,[11]Sheet1!$J$1:$J$65536),0)</f>
        <v>207</v>
      </c>
      <c r="Q1357" s="3">
        <f>IFERROR(_xlfn.XLOOKUP(B1357,[12]Sheet1!$H$1:$H$65536,[12]Sheet1!$J$1:$J$65536),0)</f>
        <v>205</v>
      </c>
      <c r="R1357" s="3">
        <f>IFERROR(_xlfn.XLOOKUP(B1357,[13]Sheet1!$H$1:$H$65536,[13]Sheet1!$J$1:$J$65536),)</f>
        <v>207</v>
      </c>
      <c r="S1357" s="3">
        <f>IFERROR(_xlfn.XLOOKUP(B1357,[14]Sheet1!$H$1:$H$65536,[14]Sheet1!$K$1:$K$65536),0)</f>
        <v>207</v>
      </c>
      <c r="T1357" s="3">
        <f>IFERROR(_xlfn.XLOOKUP(B1357,[15]Sheet1!$H$1:$H$65536,[15]Sheet1!$J$1:$J$65536),0)</f>
        <v>211</v>
      </c>
      <c r="U1357" s="3">
        <f>IFERROR(_xlfn.XLOOKUP(B1357,[16]Sheet1!$H$1:$H$65536,[16]Sheet1!$J$1:$J$65536),0)</f>
        <v>220</v>
      </c>
      <c r="V1357" s="3">
        <f>IFERROR(_xlfn.XLOOKUP(B1357,[17]Sheet1!$H$1:$H$65536,[17]Sheet1!$J$1:$J$65536),0)</f>
        <v>224</v>
      </c>
      <c r="W1357" s="3">
        <f>IFERROR(_xlfn.XLOOKUP(B1357,[18]Sheet1!$H$1:$H$65536,[18]Sheet1!$J$1:$J$65536),0)</f>
        <v>226</v>
      </c>
      <c r="X1357" s="3">
        <f>IFERROR(_xlfn.XLOOKUP(B1357,[19]Sheet1!$H$1:$H$65536,[19]Sheet1!$J$1:$J$65536),0)</f>
        <v>228</v>
      </c>
      <c r="Y1357" s="3">
        <f>IFERROR(_xlfn.XLOOKUP(B1357,[20]Sheet1!$H$1:$H$65536,[20]Sheet1!$J$1:$J$65536),0)</f>
        <v>229</v>
      </c>
      <c r="Z1357" s="3">
        <f>IFERROR(_xlfn.XLOOKUP(B1357,[21]Sheet1!$H$1:$H$65536,[21]Sheet1!$J$1:$J$65536),0)</f>
        <v>231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</row>
    <row r="1358" spans="1:47" x14ac:dyDescent="0.3">
      <c r="A1358" s="2" t="str">
        <f t="shared" si="21"/>
        <v>L2</v>
      </c>
      <c r="B1358" s="1" t="s">
        <v>1370</v>
      </c>
      <c r="C1358" s="23" t="str">
        <f>_xlfn.XLOOKUP(B1358,IP구분!A:A,IP구분!C:C)</f>
        <v>잔망루피</v>
      </c>
      <c r="D1358" s="1" t="s">
        <v>1371</v>
      </c>
      <c r="E1358" s="7">
        <f>IFERROR(_xlfn.XLOOKUP(B1358,단가!A:A,단가!C:C),0)</f>
        <v>8500</v>
      </c>
      <c r="F1358" s="3">
        <f>IFERROR(_xlfn.XLOOKUP(B1358,'[1]2609 재고'!$I$1:$I$65536,'[1]2609 재고'!$K$1:$K$65536),0)</f>
        <v>62</v>
      </c>
      <c r="G1358" s="3">
        <f>IFERROR(_xlfn.XLOOKUP(B1358,[2]Sheet1!$H$1:$H$65536,[2]Sheet1!$K$1:$K$65536),0)</f>
        <v>62</v>
      </c>
      <c r="H1358" s="3">
        <f>IFERROR(_xlfn.XLOOKUP(B1358,[3]Sheet1!$H$1:$H$65536,[3]Sheet1!$J$1:$J$65536),0)</f>
        <v>62</v>
      </c>
      <c r="I1358" s="3">
        <f>IFERROR(_xlfn.XLOOKUP(B1358,[4]Sheet1!$H$1:$H$65536,[4]Sheet1!$J$1:$J$65536),0)</f>
        <v>62</v>
      </c>
      <c r="J1358" s="3">
        <f>IFERROR(_xlfn.XLOOKUP(B1358,[5]Sheet1!$H$1:$H$65536,[5]Sheet1!$J$1:$J$65536),0)</f>
        <v>65</v>
      </c>
      <c r="K1358" s="3">
        <f>IFERROR(_xlfn.XLOOKUP(B1358,[6]Sheet1!$H$1:$H$65536,[6]Sheet1!$J$1:$J$65536),0)</f>
        <v>62</v>
      </c>
      <c r="L1358" s="3">
        <f>IFERROR(_xlfn.XLOOKUP(B1358,[7]Sheet1!$H$1:$H$65536,[7]Sheet1!$J$1:$J$65536),0)</f>
        <v>67</v>
      </c>
      <c r="M1358" s="3">
        <f>IFERROR(_xlfn.XLOOKUP(B1358,[8]Sheet1!$H$1:$H$65536,[8]Sheet1!$J$1:$J$65536),0)</f>
        <v>64</v>
      </c>
      <c r="N1358" s="3">
        <f>IFERROR(_xlfn.XLOOKUP(B1358,[9]Sheet1!$H$1:$H$65536,[9]Sheet1!$J$1:$J$65536),0)</f>
        <v>64</v>
      </c>
      <c r="O1358" s="3">
        <f>IFERROR(_xlfn.XLOOKUP(B1358,[10]Sheet1!$H$1:$H$65536,[10]Sheet1!$J$1:$J$65536),0)</f>
        <v>64</v>
      </c>
      <c r="P1358" s="3">
        <f>IFERROR(_xlfn.XLOOKUP(B1358,[11]Sheet1!$H$1:$H$65536,[11]Sheet1!$J$1:$J$65536),0)</f>
        <v>64</v>
      </c>
      <c r="Q1358" s="3">
        <f>IFERROR(_xlfn.XLOOKUP(B1358,[12]Sheet1!$H$1:$H$65536,[12]Sheet1!$J$1:$J$65536),0)</f>
        <v>64</v>
      </c>
      <c r="R1358" s="3">
        <f>IFERROR(_xlfn.XLOOKUP(B1358,[13]Sheet1!$H$1:$H$65536,[13]Sheet1!$J$1:$J$65536),)</f>
        <v>66</v>
      </c>
      <c r="S1358" s="3">
        <f>IFERROR(_xlfn.XLOOKUP(B1358,[14]Sheet1!$H$1:$H$65536,[14]Sheet1!$K$1:$K$65536),0)</f>
        <v>66</v>
      </c>
      <c r="T1358" s="3">
        <f>IFERROR(_xlfn.XLOOKUP(B1358,[15]Sheet1!$H$1:$H$65536,[15]Sheet1!$J$1:$J$65536),0)</f>
        <v>66</v>
      </c>
      <c r="U1358" s="3">
        <f>IFERROR(_xlfn.XLOOKUP(B1358,[16]Sheet1!$H$1:$H$65536,[16]Sheet1!$J$1:$J$65536),0)</f>
        <v>69</v>
      </c>
      <c r="V1358" s="3">
        <f>IFERROR(_xlfn.XLOOKUP(B1358,[17]Sheet1!$H$1:$H$65536,[17]Sheet1!$J$1:$J$65536),0)</f>
        <v>69</v>
      </c>
      <c r="W1358" s="3">
        <f>IFERROR(_xlfn.XLOOKUP(B1358,[18]Sheet1!$H$1:$H$65536,[18]Sheet1!$J$1:$J$65536),0)</f>
        <v>71</v>
      </c>
      <c r="X1358" s="3">
        <f>IFERROR(_xlfn.XLOOKUP(B1358,[19]Sheet1!$H$1:$H$65536,[19]Sheet1!$J$1:$J$65536),0)</f>
        <v>75</v>
      </c>
      <c r="Y1358" s="3">
        <f>IFERROR(_xlfn.XLOOKUP(B1358,[20]Sheet1!$H$1:$H$65536,[20]Sheet1!$J$1:$J$65536),0)</f>
        <v>75</v>
      </c>
      <c r="Z1358" s="3">
        <f>IFERROR(_xlfn.XLOOKUP(B1358,[21]Sheet1!$H$1:$H$65536,[21]Sheet1!$J$1:$J$65536),0)</f>
        <v>78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</row>
    <row r="1359" spans="1:47" x14ac:dyDescent="0.3">
      <c r="A1359" s="2" t="str">
        <f t="shared" si="21"/>
        <v>L2</v>
      </c>
      <c r="B1359" s="1" t="s">
        <v>1372</v>
      </c>
      <c r="C1359" s="23" t="str">
        <f>_xlfn.XLOOKUP(B1359,IP구분!A:A,IP구분!C:C)</f>
        <v>잔망루피</v>
      </c>
      <c r="D1359" s="1" t="s">
        <v>1373</v>
      </c>
      <c r="E1359" s="7">
        <f>IFERROR(_xlfn.XLOOKUP(B1359,단가!A:A,단가!C:C),0)</f>
        <v>9291</v>
      </c>
      <c r="F1359" s="3">
        <f>IFERROR(_xlfn.XLOOKUP(B1359,'[1]2609 재고'!$I$1:$I$65536,'[1]2609 재고'!$K$1:$K$65536),0)</f>
        <v>42</v>
      </c>
      <c r="G1359" s="3">
        <f>IFERROR(_xlfn.XLOOKUP(B1359,[2]Sheet1!$H$1:$H$65536,[2]Sheet1!$K$1:$K$65536),0)</f>
        <v>42</v>
      </c>
      <c r="H1359" s="3">
        <f>IFERROR(_xlfn.XLOOKUP(B1359,[3]Sheet1!$H$1:$H$65536,[3]Sheet1!$J$1:$J$65536),0)</f>
        <v>42</v>
      </c>
      <c r="I1359" s="3">
        <f>IFERROR(_xlfn.XLOOKUP(B1359,[4]Sheet1!$H$1:$H$65536,[4]Sheet1!$J$1:$J$65536),0)</f>
        <v>42</v>
      </c>
      <c r="J1359" s="3">
        <f>IFERROR(_xlfn.XLOOKUP(B1359,[5]Sheet1!$H$1:$H$65536,[5]Sheet1!$J$1:$J$65536),0)</f>
        <v>45</v>
      </c>
      <c r="K1359" s="3">
        <f>IFERROR(_xlfn.XLOOKUP(B1359,[6]Sheet1!$H$1:$H$65536,[6]Sheet1!$J$1:$J$65536),0)</f>
        <v>42</v>
      </c>
      <c r="L1359" s="3">
        <f>IFERROR(_xlfn.XLOOKUP(B1359,[7]Sheet1!$H$1:$H$65536,[7]Sheet1!$J$1:$J$65536),0)</f>
        <v>45</v>
      </c>
      <c r="M1359" s="3">
        <f>IFERROR(_xlfn.XLOOKUP(B1359,[8]Sheet1!$H$1:$H$65536,[8]Sheet1!$J$1:$J$65536),0)</f>
        <v>42</v>
      </c>
      <c r="N1359" s="3">
        <f>IFERROR(_xlfn.XLOOKUP(B1359,[9]Sheet1!$H$1:$H$65536,[9]Sheet1!$J$1:$J$65536),0)</f>
        <v>42</v>
      </c>
      <c r="O1359" s="3">
        <f>IFERROR(_xlfn.XLOOKUP(B1359,[10]Sheet1!$H$1:$H$65536,[10]Sheet1!$J$1:$J$65536),0)</f>
        <v>42</v>
      </c>
      <c r="P1359" s="3">
        <f>IFERROR(_xlfn.XLOOKUP(B1359,[11]Sheet1!$H$1:$H$65536,[11]Sheet1!$J$1:$J$65536),0)</f>
        <v>42</v>
      </c>
      <c r="Q1359" s="3">
        <f>IFERROR(_xlfn.XLOOKUP(B1359,[12]Sheet1!$H$1:$H$65536,[12]Sheet1!$J$1:$J$65536),0)</f>
        <v>44</v>
      </c>
      <c r="R1359" s="3">
        <f>IFERROR(_xlfn.XLOOKUP(B1359,[13]Sheet1!$H$1:$H$65536,[13]Sheet1!$J$1:$J$65536),)</f>
        <v>44</v>
      </c>
      <c r="S1359" s="3">
        <f>IFERROR(_xlfn.XLOOKUP(B1359,[14]Sheet1!$H$1:$H$65536,[14]Sheet1!$K$1:$K$65536),0)</f>
        <v>44</v>
      </c>
      <c r="T1359" s="3">
        <f>IFERROR(_xlfn.XLOOKUP(B1359,[15]Sheet1!$H$1:$H$65536,[15]Sheet1!$J$1:$J$65536),0)</f>
        <v>44</v>
      </c>
      <c r="U1359" s="3">
        <f>IFERROR(_xlfn.XLOOKUP(B1359,[16]Sheet1!$H$1:$H$65536,[16]Sheet1!$J$1:$J$65536),0)</f>
        <v>44</v>
      </c>
      <c r="V1359" s="3">
        <f>IFERROR(_xlfn.XLOOKUP(B1359,[17]Sheet1!$H$1:$H$65536,[17]Sheet1!$J$1:$J$65536),0)</f>
        <v>45</v>
      </c>
      <c r="W1359" s="3">
        <f>IFERROR(_xlfn.XLOOKUP(B1359,[18]Sheet1!$H$1:$H$65536,[18]Sheet1!$J$1:$J$65536),0)</f>
        <v>46</v>
      </c>
      <c r="X1359" s="3">
        <f>IFERROR(_xlfn.XLOOKUP(B1359,[19]Sheet1!$H$1:$H$65536,[19]Sheet1!$J$1:$J$65536),0)</f>
        <v>48</v>
      </c>
      <c r="Y1359" s="3">
        <f>IFERROR(_xlfn.XLOOKUP(B1359,[20]Sheet1!$H$1:$H$65536,[20]Sheet1!$J$1:$J$65536),0)</f>
        <v>48</v>
      </c>
      <c r="Z1359" s="3">
        <f>IFERROR(_xlfn.XLOOKUP(B1359,[21]Sheet1!$H$1:$H$65536,[21]Sheet1!$J$1:$J$65536),0)</f>
        <v>50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</row>
    <row r="1360" spans="1:47" x14ac:dyDescent="0.3">
      <c r="A1360" s="2" t="str">
        <f t="shared" si="21"/>
        <v>L2</v>
      </c>
      <c r="B1360" s="1" t="s">
        <v>1374</v>
      </c>
      <c r="C1360" s="23" t="str">
        <f>_xlfn.XLOOKUP(B1360,IP구분!A:A,IP구분!C:C)</f>
        <v>잔망루피</v>
      </c>
      <c r="D1360" s="1" t="s">
        <v>1375</v>
      </c>
      <c r="E1360" s="7">
        <f>IFERROR(_xlfn.XLOOKUP(B1360,단가!A:A,단가!C:C),0)</f>
        <v>6321</v>
      </c>
      <c r="F1360" s="3">
        <f>IFERROR(_xlfn.XLOOKUP(B1360,'[1]2609 재고'!$I$1:$I$65536,'[1]2609 재고'!$K$1:$K$65536),0)</f>
        <v>144</v>
      </c>
      <c r="G1360" s="3">
        <f>IFERROR(_xlfn.XLOOKUP(B1360,[2]Sheet1!$H$1:$H$65536,[2]Sheet1!$K$1:$K$65536),0)</f>
        <v>144</v>
      </c>
      <c r="H1360" s="3">
        <f>IFERROR(_xlfn.XLOOKUP(B1360,[3]Sheet1!$H$1:$H$65536,[3]Sheet1!$J$1:$J$65536),0)</f>
        <v>144</v>
      </c>
      <c r="I1360" s="3">
        <f>IFERROR(_xlfn.XLOOKUP(B1360,[4]Sheet1!$H$1:$H$65536,[4]Sheet1!$J$1:$J$65536),0)</f>
        <v>144</v>
      </c>
      <c r="J1360" s="3">
        <f>IFERROR(_xlfn.XLOOKUP(B1360,[5]Sheet1!$H$1:$H$65536,[5]Sheet1!$J$1:$J$65536),0)</f>
        <v>147</v>
      </c>
      <c r="K1360" s="3">
        <f>IFERROR(_xlfn.XLOOKUP(B1360,[6]Sheet1!$H$1:$H$65536,[6]Sheet1!$J$1:$J$65536),0)</f>
        <v>144</v>
      </c>
      <c r="L1360" s="3">
        <f>IFERROR(_xlfn.XLOOKUP(B1360,[7]Sheet1!$H$1:$H$65536,[7]Sheet1!$J$1:$J$65536),0)</f>
        <v>147</v>
      </c>
      <c r="M1360" s="3">
        <f>IFERROR(_xlfn.XLOOKUP(B1360,[8]Sheet1!$H$1:$H$65536,[8]Sheet1!$J$1:$J$65536),0)</f>
        <v>144</v>
      </c>
      <c r="N1360" s="3">
        <f>IFERROR(_xlfn.XLOOKUP(B1360,[9]Sheet1!$H$1:$H$65536,[9]Sheet1!$J$1:$J$65536),0)</f>
        <v>144</v>
      </c>
      <c r="O1360" s="3">
        <f>IFERROR(_xlfn.XLOOKUP(B1360,[10]Sheet1!$H$1:$H$65536,[10]Sheet1!$J$1:$J$65536),0)</f>
        <v>144</v>
      </c>
      <c r="P1360" s="3">
        <f>IFERROR(_xlfn.XLOOKUP(B1360,[11]Sheet1!$H$1:$H$65536,[11]Sheet1!$J$1:$J$65536),0)</f>
        <v>144</v>
      </c>
      <c r="Q1360" s="3">
        <f>IFERROR(_xlfn.XLOOKUP(B1360,[12]Sheet1!$H$1:$H$65536,[12]Sheet1!$J$1:$J$65536),0)</f>
        <v>144</v>
      </c>
      <c r="R1360" s="3">
        <f>IFERROR(_xlfn.XLOOKUP(B1360,[13]Sheet1!$H$1:$H$65536,[13]Sheet1!$J$1:$J$65536),)</f>
        <v>144</v>
      </c>
      <c r="S1360" s="3">
        <f>IFERROR(_xlfn.XLOOKUP(B1360,[14]Sheet1!$H$1:$H$65536,[14]Sheet1!$K$1:$K$65536),0)</f>
        <v>144</v>
      </c>
      <c r="T1360" s="3">
        <f>IFERROR(_xlfn.XLOOKUP(B1360,[15]Sheet1!$H$1:$H$65536,[15]Sheet1!$J$1:$J$65536),0)</f>
        <v>145</v>
      </c>
      <c r="U1360" s="3">
        <f>IFERROR(_xlfn.XLOOKUP(B1360,[16]Sheet1!$H$1:$H$65536,[16]Sheet1!$J$1:$J$65536),0)</f>
        <v>148</v>
      </c>
      <c r="V1360" s="3">
        <f>IFERROR(_xlfn.XLOOKUP(B1360,[17]Sheet1!$H$1:$H$65536,[17]Sheet1!$J$1:$J$65536),0)</f>
        <v>153</v>
      </c>
      <c r="W1360" s="3">
        <f>IFERROR(_xlfn.XLOOKUP(B1360,[18]Sheet1!$H$1:$H$65536,[18]Sheet1!$J$1:$J$65536),0)</f>
        <v>154</v>
      </c>
      <c r="X1360" s="3">
        <f>IFERROR(_xlfn.XLOOKUP(B1360,[19]Sheet1!$H$1:$H$65536,[19]Sheet1!$J$1:$J$65536),0)</f>
        <v>155</v>
      </c>
      <c r="Y1360" s="3">
        <f>IFERROR(_xlfn.XLOOKUP(B1360,[20]Sheet1!$H$1:$H$65536,[20]Sheet1!$J$1:$J$65536),0)</f>
        <v>156</v>
      </c>
      <c r="Z1360" s="3">
        <f>IFERROR(_xlfn.XLOOKUP(B1360,[21]Sheet1!$H$1:$H$65536,[21]Sheet1!$J$1:$J$65536),0)</f>
        <v>156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</row>
    <row r="1361" spans="1:47" x14ac:dyDescent="0.3">
      <c r="A1361" s="2" t="str">
        <f t="shared" si="21"/>
        <v>P1</v>
      </c>
      <c r="B1361" s="1" t="s">
        <v>4608</v>
      </c>
      <c r="C1361" s="23" t="str">
        <f>_xlfn.XLOOKUP(B1361,IP구분!A:A,IP구분!C:C)</f>
        <v>잔망루피</v>
      </c>
      <c r="D1361" s="1" t="s">
        <v>4609</v>
      </c>
      <c r="E1361" s="7" t="str">
        <f>IFERROR(_xlfn.XLOOKUP(B1361,단가!A:A,단가!C:C),0)</f>
        <v xml:space="preserve">                     -</v>
      </c>
      <c r="F1361" s="3">
        <f>IFERROR(_xlfn.XLOOKUP(B1361,'[1]2609 재고'!$I$1:$I$65536,'[1]2609 재고'!$K$1:$K$65536),0)</f>
        <v>0</v>
      </c>
      <c r="G1361" s="3">
        <f>IFERROR(_xlfn.XLOOKUP(B1361,[2]Sheet1!$H$1:$H$65536,[2]Sheet1!$K$1:$K$65536),0)</f>
        <v>0</v>
      </c>
      <c r="H1361" s="3">
        <f>IFERROR(_xlfn.XLOOKUP(B1361,[3]Sheet1!$H$1:$H$65536,[3]Sheet1!$J$1:$J$65536),0)</f>
        <v>0</v>
      </c>
      <c r="I1361" s="3">
        <f>IFERROR(_xlfn.XLOOKUP(B1361,[4]Sheet1!$H$1:$H$65536,[4]Sheet1!$J$1:$J$65536),0)</f>
        <v>0</v>
      </c>
      <c r="J1361" s="3">
        <f>IFERROR(_xlfn.XLOOKUP(B1361,[5]Sheet1!$H$1:$H$65536,[5]Sheet1!$J$1:$J$65536),0)</f>
        <v>0</v>
      </c>
      <c r="K1361" s="3">
        <f>IFERROR(_xlfn.XLOOKUP(B1361,[6]Sheet1!$H$1:$H$65536,[6]Sheet1!$J$1:$J$65536),0)</f>
        <v>0</v>
      </c>
      <c r="L1361" s="3">
        <f>IFERROR(_xlfn.XLOOKUP(B1361,[7]Sheet1!$H$1:$H$65536,[7]Sheet1!$J$1:$J$65536),0)</f>
        <v>1</v>
      </c>
      <c r="M1361" s="3">
        <f>IFERROR(_xlfn.XLOOKUP(B1361,[8]Sheet1!$H$1:$H$65536,[8]Sheet1!$J$1:$J$65536),0)</f>
        <v>39</v>
      </c>
      <c r="N1361" s="3">
        <f>IFERROR(_xlfn.XLOOKUP(B1361,[9]Sheet1!$H$1:$H$65536,[9]Sheet1!$J$1:$J$65536),0)</f>
        <v>70</v>
      </c>
      <c r="O1361" s="3">
        <f>IFERROR(_xlfn.XLOOKUP(B1361,[10]Sheet1!$H$1:$H$65536,[10]Sheet1!$J$1:$J$65536),0)</f>
        <v>92</v>
      </c>
      <c r="P1361" s="3">
        <f>IFERROR(_xlfn.XLOOKUP(B1361,[11]Sheet1!$H$1:$H$65536,[11]Sheet1!$J$1:$J$65536),0)</f>
        <v>194</v>
      </c>
      <c r="Q1361" s="3">
        <f>IFERROR(_xlfn.XLOOKUP(B1361,[12]Sheet1!$H$1:$H$65536,[12]Sheet1!$J$1:$J$65536),0)</f>
        <v>255</v>
      </c>
      <c r="R1361" s="3">
        <f>IFERROR(_xlfn.XLOOKUP(B1361,[13]Sheet1!$H$1:$H$65536,[13]Sheet1!$J$1:$J$65536),)</f>
        <v>433</v>
      </c>
      <c r="S1361" s="3">
        <f>IFERROR(_xlfn.XLOOKUP(B1361,[14]Sheet1!$H$1:$H$65536,[14]Sheet1!$K$1:$K$65536),0)</f>
        <v>536</v>
      </c>
      <c r="T1361" s="3">
        <f>IFERROR(_xlfn.XLOOKUP(B1361,[15]Sheet1!$H$1:$H$65536,[15]Sheet1!$J$1:$J$65536),0)</f>
        <v>828</v>
      </c>
      <c r="U1361" s="3">
        <f>IFERROR(_xlfn.XLOOKUP(B1361,[16]Sheet1!$H$1:$H$65536,[16]Sheet1!$J$1:$J$65536),0)</f>
        <v>983</v>
      </c>
      <c r="V1361" s="3">
        <f>IFERROR(_xlfn.XLOOKUP(B1361,[17]Sheet1!$H$1:$H$65536,[17]Sheet1!$J$1:$J$65536),0)</f>
        <v>1183</v>
      </c>
      <c r="W1361" s="3">
        <f>IFERROR(_xlfn.XLOOKUP(B1361,[18]Sheet1!$H$1:$H$65536,[18]Sheet1!$J$1:$J$65536),0)</f>
        <v>1465</v>
      </c>
      <c r="X1361" s="3">
        <f>IFERROR(_xlfn.XLOOKUP(B1361,[19]Sheet1!$H$1:$H$65536,[19]Sheet1!$J$1:$J$65536),0)</f>
        <v>1654</v>
      </c>
      <c r="Y1361" s="3">
        <f>IFERROR(_xlfn.XLOOKUP(B1361,[20]Sheet1!$H$1:$H$65536,[20]Sheet1!$J$1:$J$65536),0)</f>
        <v>2188</v>
      </c>
      <c r="Z1361" s="3">
        <f>IFERROR(_xlfn.XLOOKUP(B1361,[21]Sheet1!$H$1:$H$65536,[21]Sheet1!$J$1:$J$65536),0)</f>
        <v>2446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</row>
    <row r="1362" spans="1:47" x14ac:dyDescent="0.3">
      <c r="A1362" s="2" t="str">
        <f t="shared" si="21"/>
        <v>P1</v>
      </c>
      <c r="B1362" s="1" t="s">
        <v>4610</v>
      </c>
      <c r="C1362" s="23" t="str">
        <f>_xlfn.XLOOKUP(B1362,IP구분!A:A,IP구분!C:C)</f>
        <v>잔망루피</v>
      </c>
      <c r="D1362" s="1" t="s">
        <v>4611</v>
      </c>
      <c r="E1362" s="7">
        <f>IFERROR(_xlfn.XLOOKUP(B1362,단가!A:A,단가!C:C),0)</f>
        <v>2985</v>
      </c>
      <c r="F1362" s="3">
        <f>IFERROR(_xlfn.XLOOKUP(B1362,'[1]2609 재고'!$I$1:$I$65536,'[1]2609 재고'!$K$1:$K$65536),0)</f>
        <v>13</v>
      </c>
      <c r="G1362" s="3">
        <f>IFERROR(_xlfn.XLOOKUP(B1362,[2]Sheet1!$H$1:$H$65536,[2]Sheet1!$K$1:$K$65536),0)</f>
        <v>885</v>
      </c>
      <c r="H1362" s="3">
        <f>IFERROR(_xlfn.XLOOKUP(B1362,[3]Sheet1!$H$1:$H$65536,[3]Sheet1!$J$1:$J$65536),0)</f>
        <v>890</v>
      </c>
      <c r="I1362" s="3">
        <f>IFERROR(_xlfn.XLOOKUP(B1362,[4]Sheet1!$H$1:$H$65536,[4]Sheet1!$J$1:$J$65536),0)</f>
        <v>898</v>
      </c>
      <c r="J1362" s="3">
        <f>IFERROR(_xlfn.XLOOKUP(B1362,[5]Sheet1!$H$1:$H$65536,[5]Sheet1!$J$1:$J$65536),0)</f>
        <v>902</v>
      </c>
      <c r="K1362" s="3">
        <f>IFERROR(_xlfn.XLOOKUP(B1362,[6]Sheet1!$H$1:$H$65536,[6]Sheet1!$J$1:$J$65536),0)</f>
        <v>938</v>
      </c>
      <c r="L1362" s="3">
        <f>IFERROR(_xlfn.XLOOKUP(B1362,[7]Sheet1!$H$1:$H$65536,[7]Sheet1!$J$1:$J$65536),0)</f>
        <v>972</v>
      </c>
      <c r="M1362" s="3">
        <f>IFERROR(_xlfn.XLOOKUP(B1362,[8]Sheet1!$H$1:$H$65536,[8]Sheet1!$J$1:$J$65536),0)</f>
        <v>1065</v>
      </c>
      <c r="N1362" s="3">
        <f>IFERROR(_xlfn.XLOOKUP(B1362,[9]Sheet1!$H$1:$H$65536,[9]Sheet1!$J$1:$J$65536),0)</f>
        <v>1083</v>
      </c>
      <c r="O1362" s="3">
        <f>IFERROR(_xlfn.XLOOKUP(B1362,[10]Sheet1!$H$1:$H$65536,[10]Sheet1!$J$1:$J$65536),0)</f>
        <v>1242</v>
      </c>
      <c r="P1362" s="3">
        <f>IFERROR(_xlfn.XLOOKUP(B1362,[11]Sheet1!$H$1:$H$65536,[11]Sheet1!$J$1:$J$65536),0)</f>
        <v>1367</v>
      </c>
      <c r="Q1362" s="3">
        <f>IFERROR(_xlfn.XLOOKUP(B1362,[12]Sheet1!$H$1:$H$65536,[12]Sheet1!$J$1:$J$65536),0)</f>
        <v>1433</v>
      </c>
      <c r="R1362" s="3">
        <f>IFERROR(_xlfn.XLOOKUP(B1362,[13]Sheet1!$H$1:$H$65536,[13]Sheet1!$J$1:$J$65536),)</f>
        <v>1481</v>
      </c>
      <c r="S1362" s="3">
        <f>IFERROR(_xlfn.XLOOKUP(B1362,[14]Sheet1!$H$1:$H$65536,[14]Sheet1!$K$1:$K$65536),0)</f>
        <v>1557</v>
      </c>
      <c r="T1362" s="3">
        <f>IFERROR(_xlfn.XLOOKUP(B1362,[15]Sheet1!$H$1:$H$65536,[15]Sheet1!$J$1:$J$65536),0)</f>
        <v>1684</v>
      </c>
      <c r="U1362" s="3">
        <f>IFERROR(_xlfn.XLOOKUP(B1362,[16]Sheet1!$H$1:$H$65536,[16]Sheet1!$J$1:$J$65536),0)</f>
        <v>1771</v>
      </c>
      <c r="V1362" s="3">
        <f>IFERROR(_xlfn.XLOOKUP(B1362,[17]Sheet1!$H$1:$H$65536,[17]Sheet1!$J$1:$J$65536),0)</f>
        <v>1878</v>
      </c>
      <c r="W1362" s="3">
        <f>IFERROR(_xlfn.XLOOKUP(B1362,[18]Sheet1!$H$1:$H$65536,[18]Sheet1!$J$1:$J$65536),0)</f>
        <v>2024</v>
      </c>
      <c r="X1362" s="3">
        <f>IFERROR(_xlfn.XLOOKUP(B1362,[19]Sheet1!$H$1:$H$65536,[19]Sheet1!$J$1:$J$65536),0)</f>
        <v>2184</v>
      </c>
      <c r="Y1362" s="3">
        <f>IFERROR(_xlfn.XLOOKUP(B1362,[20]Sheet1!$H$1:$H$65536,[20]Sheet1!$J$1:$J$65536),0)</f>
        <v>2243</v>
      </c>
      <c r="Z1362" s="3">
        <f>IFERROR(_xlfn.XLOOKUP(B1362,[21]Sheet1!$H$1:$H$65536,[21]Sheet1!$J$1:$J$65536),0)</f>
        <v>2357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</row>
    <row r="1363" spans="1:47" x14ac:dyDescent="0.3">
      <c r="A1363" s="2" t="str">
        <f t="shared" si="21"/>
        <v>P1</v>
      </c>
      <c r="B1363" s="1" t="s">
        <v>4439</v>
      </c>
      <c r="C1363" s="23" t="str">
        <f>_xlfn.XLOOKUP(B1363,IP구분!A:A,IP구분!C:C)</f>
        <v>잔망루피</v>
      </c>
      <c r="D1363" s="1" t="s">
        <v>4440</v>
      </c>
      <c r="E1363" s="7">
        <f>IFERROR(_xlfn.XLOOKUP(B1363,단가!A:A,단가!C:C),0)</f>
        <v>2409</v>
      </c>
      <c r="F1363" s="3">
        <f>IFERROR(_xlfn.XLOOKUP(B1363,'[1]2609 재고'!$I$1:$I$65536,'[1]2609 재고'!$K$1:$K$65536),0)</f>
        <v>5</v>
      </c>
      <c r="G1363" s="3">
        <f>IFERROR(_xlfn.XLOOKUP(B1363,[2]Sheet1!$H$1:$H$65536,[2]Sheet1!$K$1:$K$65536),0)</f>
        <v>5</v>
      </c>
      <c r="H1363" s="3">
        <f>IFERROR(_xlfn.XLOOKUP(B1363,[3]Sheet1!$H$1:$H$65536,[3]Sheet1!$J$1:$J$65536),0)</f>
        <v>15</v>
      </c>
      <c r="I1363" s="3">
        <f>IFERROR(_xlfn.XLOOKUP(B1363,[4]Sheet1!$H$1:$H$65536,[4]Sheet1!$J$1:$J$65536),0)</f>
        <v>18</v>
      </c>
      <c r="J1363" s="3">
        <f>IFERROR(_xlfn.XLOOKUP(B1363,[5]Sheet1!$H$1:$H$65536,[5]Sheet1!$J$1:$J$65536),0)</f>
        <v>27</v>
      </c>
      <c r="K1363" s="3">
        <f>IFERROR(_xlfn.XLOOKUP(B1363,[6]Sheet1!$H$1:$H$65536,[6]Sheet1!$J$1:$J$65536),0)</f>
        <v>26</v>
      </c>
      <c r="L1363" s="3">
        <f>IFERROR(_xlfn.XLOOKUP(B1363,[7]Sheet1!$H$1:$H$65536,[7]Sheet1!$J$1:$J$65536),0)</f>
        <v>13</v>
      </c>
      <c r="M1363" s="3">
        <f>IFERROR(_xlfn.XLOOKUP(B1363,[8]Sheet1!$H$1:$H$65536,[8]Sheet1!$J$1:$J$65536),0)</f>
        <v>7</v>
      </c>
      <c r="N1363" s="3">
        <f>IFERROR(_xlfn.XLOOKUP(B1363,[9]Sheet1!$H$1:$H$65536,[9]Sheet1!$J$1:$J$65536),0)</f>
        <v>10</v>
      </c>
      <c r="O1363" s="3">
        <f>IFERROR(_xlfn.XLOOKUP(B1363,[10]Sheet1!$H$1:$H$65536,[10]Sheet1!$J$1:$J$65536),0)</f>
        <v>146</v>
      </c>
      <c r="P1363" s="3">
        <f>IFERROR(_xlfn.XLOOKUP(B1363,[11]Sheet1!$H$1:$H$65536,[11]Sheet1!$J$1:$J$65536),0)</f>
        <v>247</v>
      </c>
      <c r="Q1363" s="3">
        <f>IFERROR(_xlfn.XLOOKUP(B1363,[12]Sheet1!$H$1:$H$65536,[12]Sheet1!$J$1:$J$65536),0)</f>
        <v>345</v>
      </c>
      <c r="R1363" s="3">
        <f>IFERROR(_xlfn.XLOOKUP(B1363,[13]Sheet1!$H$1:$H$65536,[13]Sheet1!$J$1:$J$65536),)</f>
        <v>400</v>
      </c>
      <c r="S1363" s="3">
        <f>IFERROR(_xlfn.XLOOKUP(B1363,[14]Sheet1!$H$1:$H$65536,[14]Sheet1!$K$1:$K$65536),0)</f>
        <v>406</v>
      </c>
      <c r="T1363" s="3">
        <f>IFERROR(_xlfn.XLOOKUP(B1363,[15]Sheet1!$H$1:$H$65536,[15]Sheet1!$J$1:$J$65536),0)</f>
        <v>490</v>
      </c>
      <c r="U1363" s="3">
        <f>IFERROR(_xlfn.XLOOKUP(B1363,[16]Sheet1!$H$1:$H$65536,[16]Sheet1!$J$1:$J$65536),0)</f>
        <v>606</v>
      </c>
      <c r="V1363" s="3">
        <f>IFERROR(_xlfn.XLOOKUP(B1363,[17]Sheet1!$H$1:$H$65536,[17]Sheet1!$J$1:$J$65536),0)</f>
        <v>694</v>
      </c>
      <c r="W1363" s="3">
        <f>IFERROR(_xlfn.XLOOKUP(B1363,[18]Sheet1!$H$1:$H$65536,[18]Sheet1!$J$1:$J$65536),0)</f>
        <v>841</v>
      </c>
      <c r="X1363" s="3">
        <f>IFERROR(_xlfn.XLOOKUP(B1363,[19]Sheet1!$H$1:$H$65536,[19]Sheet1!$J$1:$J$65536),0)</f>
        <v>1129</v>
      </c>
      <c r="Y1363" s="3">
        <f>IFERROR(_xlfn.XLOOKUP(B1363,[20]Sheet1!$H$1:$H$65536,[20]Sheet1!$J$1:$J$65536),0)</f>
        <v>1297</v>
      </c>
      <c r="Z1363" s="3">
        <f>IFERROR(_xlfn.XLOOKUP(B1363,[21]Sheet1!$H$1:$H$65536,[21]Sheet1!$J$1:$J$65536),0)</f>
        <v>1524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</row>
    <row r="1364" spans="1:47" x14ac:dyDescent="0.3">
      <c r="A1364" s="2" t="str">
        <f t="shared" si="21"/>
        <v>P1</v>
      </c>
      <c r="B1364" s="1" t="s">
        <v>4441</v>
      </c>
      <c r="C1364" s="23" t="str">
        <f>_xlfn.XLOOKUP(B1364,IP구분!A:A,IP구분!C:C)</f>
        <v>잔망루피</v>
      </c>
      <c r="D1364" s="1" t="s">
        <v>4442</v>
      </c>
      <c r="E1364" s="7" t="str">
        <f>IFERROR(_xlfn.XLOOKUP(B1364,단가!A:A,단가!C:C),0)</f>
        <v xml:space="preserve">                     -</v>
      </c>
      <c r="F1364" s="3">
        <f>IFERROR(_xlfn.XLOOKUP(B1364,'[1]2609 재고'!$I$1:$I$65536,'[1]2609 재고'!$K$1:$K$65536),0)</f>
        <v>0</v>
      </c>
      <c r="G1364" s="3">
        <f>IFERROR(_xlfn.XLOOKUP(B1364,[2]Sheet1!$H$1:$H$65536,[2]Sheet1!$K$1:$K$65536),0)</f>
        <v>0</v>
      </c>
      <c r="H1364" s="3">
        <f>IFERROR(_xlfn.XLOOKUP(B1364,[3]Sheet1!$H$1:$H$65536,[3]Sheet1!$J$1:$J$65536),0)</f>
        <v>0</v>
      </c>
      <c r="I1364" s="3">
        <f>IFERROR(_xlfn.XLOOKUP(B1364,[4]Sheet1!$H$1:$H$65536,[4]Sheet1!$J$1:$J$65536),0)</f>
        <v>0</v>
      </c>
      <c r="J1364" s="3">
        <f>IFERROR(_xlfn.XLOOKUP(B1364,[5]Sheet1!$H$1:$H$65536,[5]Sheet1!$J$1:$J$65536),0)</f>
        <v>0</v>
      </c>
      <c r="K1364" s="3">
        <f>IFERROR(_xlfn.XLOOKUP(B1364,[6]Sheet1!$H$1:$H$65536,[6]Sheet1!$J$1:$J$65536),0)</f>
        <v>0</v>
      </c>
      <c r="L1364" s="3">
        <f>IFERROR(_xlfn.XLOOKUP(B1364,[7]Sheet1!$H$1:$H$65536,[7]Sheet1!$J$1:$J$65536),0)</f>
        <v>1</v>
      </c>
      <c r="M1364" s="3">
        <f>IFERROR(_xlfn.XLOOKUP(B1364,[8]Sheet1!$H$1:$H$65536,[8]Sheet1!$J$1:$J$65536),0)</f>
        <v>0</v>
      </c>
      <c r="N1364" s="3">
        <f>IFERROR(_xlfn.XLOOKUP(B1364,[9]Sheet1!$H$1:$H$65536,[9]Sheet1!$J$1:$J$65536),0)</f>
        <v>0</v>
      </c>
      <c r="O1364" s="3">
        <f>IFERROR(_xlfn.XLOOKUP(B1364,[10]Sheet1!$H$1:$H$65536,[10]Sheet1!$J$1:$J$65536),0)</f>
        <v>0</v>
      </c>
      <c r="P1364" s="3">
        <f>IFERROR(_xlfn.XLOOKUP(B1364,[11]Sheet1!$H$1:$H$65536,[11]Sheet1!$J$1:$J$65536),0)</f>
        <v>15</v>
      </c>
      <c r="Q1364" s="3">
        <f>IFERROR(_xlfn.XLOOKUP(B1364,[12]Sheet1!$H$1:$H$65536,[12]Sheet1!$J$1:$J$65536),0)</f>
        <v>1</v>
      </c>
      <c r="R1364" s="3">
        <f>IFERROR(_xlfn.XLOOKUP(B1364,[13]Sheet1!$H$1:$H$65536,[13]Sheet1!$J$1:$J$65536),)</f>
        <v>0</v>
      </c>
      <c r="S1364" s="3">
        <f>IFERROR(_xlfn.XLOOKUP(B1364,[14]Sheet1!$H$1:$H$65536,[14]Sheet1!$K$1:$K$65536),0)</f>
        <v>0</v>
      </c>
      <c r="T1364" s="3">
        <f>IFERROR(_xlfn.XLOOKUP(B1364,[15]Sheet1!$H$1:$H$65536,[15]Sheet1!$J$1:$J$65536),0)</f>
        <v>0</v>
      </c>
      <c r="U1364" s="3">
        <f>IFERROR(_xlfn.XLOOKUP(B1364,[16]Sheet1!$H$1:$H$65536,[16]Sheet1!$J$1:$J$65536),0)</f>
        <v>0</v>
      </c>
      <c r="V1364" s="3">
        <f>IFERROR(_xlfn.XLOOKUP(B1364,[17]Sheet1!$H$1:$H$65536,[17]Sheet1!$J$1:$J$65536),0)</f>
        <v>0</v>
      </c>
      <c r="W1364" s="3">
        <f>IFERROR(_xlfn.XLOOKUP(B1364,[18]Sheet1!$H$1:$H$65536,[18]Sheet1!$J$1:$J$65536),0)</f>
        <v>0</v>
      </c>
      <c r="X1364" s="3">
        <f>IFERROR(_xlfn.XLOOKUP(B1364,[19]Sheet1!$H$1:$H$65536,[19]Sheet1!$J$1:$J$65536),0)</f>
        <v>2</v>
      </c>
      <c r="Y1364" s="3">
        <f>IFERROR(_xlfn.XLOOKUP(B1364,[20]Sheet1!$H$1:$H$65536,[20]Sheet1!$J$1:$J$65536),0)</f>
        <v>9</v>
      </c>
      <c r="Z1364" s="3">
        <f>IFERROR(_xlfn.XLOOKUP(B1364,[21]Sheet1!$H$1:$H$65536,[21]Sheet1!$J$1:$J$65536),0)</f>
        <v>2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</row>
    <row r="1365" spans="1:47" x14ac:dyDescent="0.3">
      <c r="A1365" s="2" t="str">
        <f t="shared" si="21"/>
        <v>P1</v>
      </c>
      <c r="B1365" s="1" t="s">
        <v>4450</v>
      </c>
      <c r="C1365" s="23" t="str">
        <f>_xlfn.XLOOKUP(B1365,IP구분!A:A,IP구분!C:C)</f>
        <v>잔망루피</v>
      </c>
      <c r="D1365" s="1" t="s">
        <v>4451</v>
      </c>
      <c r="E1365" s="7">
        <f>IFERROR(_xlfn.XLOOKUP(B1365,단가!A:A,단가!C:C),0)</f>
        <v>3161</v>
      </c>
      <c r="F1365" s="3">
        <f>IFERROR(_xlfn.XLOOKUP(B1365,'[1]2609 재고'!$I$1:$I$65536,'[1]2609 재고'!$K$1:$K$65536),0)</f>
        <v>99</v>
      </c>
      <c r="G1365" s="3">
        <f>IFERROR(_xlfn.XLOOKUP(B1365,[2]Sheet1!$H$1:$H$65536,[2]Sheet1!$K$1:$K$65536),0)</f>
        <v>2358</v>
      </c>
      <c r="H1365" s="3">
        <f>IFERROR(_xlfn.XLOOKUP(B1365,[3]Sheet1!$H$1:$H$65536,[3]Sheet1!$J$1:$J$65536),0)</f>
        <v>2366</v>
      </c>
      <c r="I1365" s="3">
        <f>IFERROR(_xlfn.XLOOKUP(B1365,[4]Sheet1!$H$1:$H$65536,[4]Sheet1!$J$1:$J$65536),0)</f>
        <v>2422</v>
      </c>
      <c r="J1365" s="3">
        <f>IFERROR(_xlfn.XLOOKUP(B1365,[5]Sheet1!$H$1:$H$65536,[5]Sheet1!$J$1:$J$65536),0)</f>
        <v>2422</v>
      </c>
      <c r="K1365" s="3">
        <f>IFERROR(_xlfn.XLOOKUP(B1365,[6]Sheet1!$H$1:$H$65536,[6]Sheet1!$J$1:$J$65536),0)</f>
        <v>2428</v>
      </c>
      <c r="L1365" s="3">
        <f>IFERROR(_xlfn.XLOOKUP(B1365,[7]Sheet1!$H$1:$H$65536,[7]Sheet1!$J$1:$J$65536),0)</f>
        <v>2433</v>
      </c>
      <c r="M1365" s="3">
        <f>IFERROR(_xlfn.XLOOKUP(B1365,[8]Sheet1!$H$1:$H$65536,[8]Sheet1!$J$1:$J$65536),0)</f>
        <v>2439</v>
      </c>
      <c r="N1365" s="3">
        <f>IFERROR(_xlfn.XLOOKUP(B1365,[9]Sheet1!$H$1:$H$65536,[9]Sheet1!$J$1:$J$65536),0)</f>
        <v>2444</v>
      </c>
      <c r="O1365" s="3">
        <f>IFERROR(_xlfn.XLOOKUP(B1365,[10]Sheet1!$H$1:$H$65536,[10]Sheet1!$J$1:$J$65536),0)</f>
        <v>2450</v>
      </c>
      <c r="P1365" s="3">
        <f>IFERROR(_xlfn.XLOOKUP(B1365,[11]Sheet1!$H$1:$H$65536,[11]Sheet1!$J$1:$J$65536),0)</f>
        <v>2478</v>
      </c>
      <c r="Q1365" s="3">
        <f>IFERROR(_xlfn.XLOOKUP(B1365,[12]Sheet1!$H$1:$H$65536,[12]Sheet1!$J$1:$J$65536),0)</f>
        <v>2530</v>
      </c>
      <c r="R1365" s="3">
        <f>IFERROR(_xlfn.XLOOKUP(B1365,[13]Sheet1!$H$1:$H$65536,[13]Sheet1!$J$1:$J$65536),)</f>
        <v>2529</v>
      </c>
      <c r="S1365" s="3">
        <f>IFERROR(_xlfn.XLOOKUP(B1365,[14]Sheet1!$H$1:$H$65536,[14]Sheet1!$K$1:$K$65536),0)</f>
        <v>2535</v>
      </c>
      <c r="T1365" s="3">
        <f>IFERROR(_xlfn.XLOOKUP(B1365,[15]Sheet1!$H$1:$H$65536,[15]Sheet1!$J$1:$J$65536),0)</f>
        <v>2541</v>
      </c>
      <c r="U1365" s="3">
        <f>IFERROR(_xlfn.XLOOKUP(B1365,[16]Sheet1!$H$1:$H$65536,[16]Sheet1!$J$1:$J$65536),0)</f>
        <v>2560</v>
      </c>
      <c r="V1365" s="3">
        <f>IFERROR(_xlfn.XLOOKUP(B1365,[17]Sheet1!$H$1:$H$65536,[17]Sheet1!$J$1:$J$65536),0)</f>
        <v>2569</v>
      </c>
      <c r="W1365" s="3">
        <f>IFERROR(_xlfn.XLOOKUP(B1365,[18]Sheet1!$H$1:$H$65536,[18]Sheet1!$J$1:$J$65536),0)</f>
        <v>2583</v>
      </c>
      <c r="X1365" s="3">
        <f>IFERROR(_xlfn.XLOOKUP(B1365,[19]Sheet1!$H$1:$H$65536,[19]Sheet1!$J$1:$J$65536),0)</f>
        <v>2597</v>
      </c>
      <c r="Y1365" s="3">
        <f>IFERROR(_xlfn.XLOOKUP(B1365,[20]Sheet1!$H$1:$H$65536,[20]Sheet1!$J$1:$J$65536),0)</f>
        <v>2660</v>
      </c>
      <c r="Z1365" s="3">
        <f>IFERROR(_xlfn.XLOOKUP(B1365,[21]Sheet1!$H$1:$H$65536,[21]Sheet1!$J$1:$J$65536),0)</f>
        <v>2677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</row>
    <row r="1366" spans="1:47" x14ac:dyDescent="0.3">
      <c r="A1366" s="2" t="str">
        <f t="shared" si="21"/>
        <v>S1</v>
      </c>
      <c r="B1366" s="1" t="s">
        <v>5718</v>
      </c>
      <c r="C1366" s="23" t="str">
        <f>_xlfn.XLOOKUP(B1366,IP구분!A:A,IP구분!C:C)</f>
        <v>잔망루피</v>
      </c>
      <c r="D1366" s="1" t="s">
        <v>5719</v>
      </c>
      <c r="E1366" s="7">
        <f>IFERROR(_xlfn.XLOOKUP(B1366,단가!A:A,단가!C:C),0)</f>
        <v>0</v>
      </c>
      <c r="F1366" s="3">
        <f>IFERROR(_xlfn.XLOOKUP(B1366,'[1]2609 재고'!$I$1:$I$65536,'[1]2609 재고'!$K$1:$K$65536),0)</f>
        <v>0</v>
      </c>
      <c r="G1366" s="3">
        <f>IFERROR(_xlfn.XLOOKUP(B1366,[2]Sheet1!$H$1:$H$65536,[2]Sheet1!$K$1:$K$65536),0)</f>
        <v>0</v>
      </c>
      <c r="H1366" s="3">
        <f>IFERROR(_xlfn.XLOOKUP(B1366,[3]Sheet1!$H$1:$H$65536,[3]Sheet1!$J$1:$J$65536),0)</f>
        <v>0</v>
      </c>
      <c r="I1366" s="3">
        <f>IFERROR(_xlfn.XLOOKUP(B1366,[4]Sheet1!$H$1:$H$65536,[4]Sheet1!$J$1:$J$65536),0)</f>
        <v>0</v>
      </c>
      <c r="J1366" s="3">
        <f>IFERROR(_xlfn.XLOOKUP(B1366,[5]Sheet1!$H$1:$H$65536,[5]Sheet1!$J$1:$J$65536),0)</f>
        <v>0</v>
      </c>
      <c r="K1366" s="3">
        <f>IFERROR(_xlfn.XLOOKUP(B1366,[6]Sheet1!$H$1:$H$65536,[6]Sheet1!$J$1:$J$65536),0)</f>
        <v>0</v>
      </c>
      <c r="L1366" s="3">
        <f>IFERROR(_xlfn.XLOOKUP(B1366,[7]Sheet1!$H$1:$H$65536,[7]Sheet1!$J$1:$J$65536),0)</f>
        <v>0</v>
      </c>
      <c r="M1366" s="3">
        <f>IFERROR(_xlfn.XLOOKUP(B1366,[8]Sheet1!$H$1:$H$65536,[8]Sheet1!$J$1:$J$65536),0)</f>
        <v>0</v>
      </c>
      <c r="N1366" s="3">
        <f>IFERROR(_xlfn.XLOOKUP(B1366,[9]Sheet1!$H$1:$H$65536,[9]Sheet1!$J$1:$J$65536),0)</f>
        <v>0</v>
      </c>
      <c r="O1366" s="3">
        <f>IFERROR(_xlfn.XLOOKUP(B1366,[10]Sheet1!$H$1:$H$65536,[10]Sheet1!$J$1:$J$65536),0)</f>
        <v>0</v>
      </c>
      <c r="P1366" s="3">
        <f>IFERROR(_xlfn.XLOOKUP(B1366,[11]Sheet1!$H$1:$H$65536,[11]Sheet1!$J$1:$J$65536),0)</f>
        <v>0</v>
      </c>
      <c r="Q1366" s="3">
        <f>IFERROR(_xlfn.XLOOKUP(B1366,[12]Sheet1!$H$1:$H$65536,[12]Sheet1!$J$1:$J$65536),0)</f>
        <v>0</v>
      </c>
      <c r="R1366" s="3">
        <f>IFERROR(_xlfn.XLOOKUP(B1366,[13]Sheet1!$H$1:$H$65536,[13]Sheet1!$J$1:$J$65536),)</f>
        <v>0</v>
      </c>
      <c r="S1366" s="3">
        <f>IFERROR(_xlfn.XLOOKUP(B1366,[14]Sheet1!$H$1:$H$65536,[14]Sheet1!$K$1:$K$65536),0)</f>
        <v>0</v>
      </c>
      <c r="T1366" s="3">
        <f>IFERROR(_xlfn.XLOOKUP(B1366,[15]Sheet1!$H$1:$H$65536,[15]Sheet1!$J$1:$J$65536),0)</f>
        <v>0</v>
      </c>
      <c r="U1366" s="3">
        <f>IFERROR(_xlfn.XLOOKUP(B1366,[16]Sheet1!$H$1:$H$65536,[16]Sheet1!$J$1:$J$65536),0)</f>
        <v>0</v>
      </c>
      <c r="V1366" s="3">
        <f>IFERROR(_xlfn.XLOOKUP(B1366,[17]Sheet1!$H$1:$H$65536,[17]Sheet1!$J$1:$J$65536),0)</f>
        <v>0</v>
      </c>
      <c r="W1366" s="3">
        <f>IFERROR(_xlfn.XLOOKUP(B1366,[18]Sheet1!$H$1:$H$65536,[18]Sheet1!$J$1:$J$65536),0)</f>
        <v>0</v>
      </c>
      <c r="X1366" s="3">
        <f>IFERROR(_xlfn.XLOOKUP(B1366,[19]Sheet1!$H$1:$H$65536,[19]Sheet1!$J$1:$J$65536),0)</f>
        <v>0</v>
      </c>
      <c r="Y1366" s="3">
        <f>IFERROR(_xlfn.XLOOKUP(B1366,[20]Sheet1!$H$1:$H$65536,[20]Sheet1!$J$1:$J$65536),0)</f>
        <v>0</v>
      </c>
      <c r="Z1366" s="3">
        <f>IFERROR(_xlfn.XLOOKUP(B1366,[21]Sheet1!$H$1:$H$65536,[21]Sheet1!$J$1:$J$65536),0)</f>
        <v>0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</row>
    <row r="1367" spans="1:47" x14ac:dyDescent="0.3">
      <c r="A1367" s="2" t="str">
        <f t="shared" si="21"/>
        <v>S1</v>
      </c>
      <c r="B1367" s="1" t="s">
        <v>5720</v>
      </c>
      <c r="C1367" s="23" t="str">
        <f>_xlfn.XLOOKUP(B1367,IP구분!A:A,IP구분!C:C)</f>
        <v>잔망루피</v>
      </c>
      <c r="D1367" s="1" t="s">
        <v>5721</v>
      </c>
      <c r="E1367" s="7" t="str">
        <f>IFERROR(_xlfn.XLOOKUP(B1367,단가!A:A,단가!C:C),0)</f>
        <v xml:space="preserve">                     -</v>
      </c>
      <c r="F1367" s="3">
        <f>IFERROR(_xlfn.XLOOKUP(B1367,'[1]2609 재고'!$I$1:$I$65536,'[1]2609 재고'!$K$1:$K$65536),0)</f>
        <v>0</v>
      </c>
      <c r="G1367" s="3">
        <f>IFERROR(_xlfn.XLOOKUP(B1367,[2]Sheet1!$H$1:$H$65536,[2]Sheet1!$K$1:$K$65536),0)</f>
        <v>0</v>
      </c>
      <c r="H1367" s="3">
        <f>IFERROR(_xlfn.XLOOKUP(B1367,[3]Sheet1!$H$1:$H$65536,[3]Sheet1!$J$1:$J$65536),0)</f>
        <v>0</v>
      </c>
      <c r="I1367" s="3">
        <f>IFERROR(_xlfn.XLOOKUP(B1367,[4]Sheet1!$H$1:$H$65536,[4]Sheet1!$J$1:$J$65536),0)</f>
        <v>0</v>
      </c>
      <c r="J1367" s="3">
        <f>IFERROR(_xlfn.XLOOKUP(B1367,[5]Sheet1!$H$1:$H$65536,[5]Sheet1!$J$1:$J$65536),0)</f>
        <v>0</v>
      </c>
      <c r="K1367" s="3">
        <f>IFERROR(_xlfn.XLOOKUP(B1367,[6]Sheet1!$H$1:$H$65536,[6]Sheet1!$J$1:$J$65536),0)</f>
        <v>0</v>
      </c>
      <c r="L1367" s="3">
        <f>IFERROR(_xlfn.XLOOKUP(B1367,[7]Sheet1!$H$1:$H$65536,[7]Sheet1!$J$1:$J$65536),0)</f>
        <v>0</v>
      </c>
      <c r="M1367" s="3">
        <f>IFERROR(_xlfn.XLOOKUP(B1367,[8]Sheet1!$H$1:$H$65536,[8]Sheet1!$J$1:$J$65536),0)</f>
        <v>0</v>
      </c>
      <c r="N1367" s="3">
        <f>IFERROR(_xlfn.XLOOKUP(B1367,[9]Sheet1!$H$1:$H$65536,[9]Sheet1!$J$1:$J$65536),0)</f>
        <v>0</v>
      </c>
      <c r="O1367" s="3">
        <f>IFERROR(_xlfn.XLOOKUP(B1367,[10]Sheet1!$H$1:$H$65536,[10]Sheet1!$J$1:$J$65536),0)</f>
        <v>0</v>
      </c>
      <c r="P1367" s="3">
        <f>IFERROR(_xlfn.XLOOKUP(B1367,[11]Sheet1!$H$1:$H$65536,[11]Sheet1!$J$1:$J$65536),0)</f>
        <v>0</v>
      </c>
      <c r="Q1367" s="3">
        <f>IFERROR(_xlfn.XLOOKUP(B1367,[12]Sheet1!$H$1:$H$65536,[12]Sheet1!$J$1:$J$65536),0)</f>
        <v>5000</v>
      </c>
      <c r="R1367" s="3">
        <f>IFERROR(_xlfn.XLOOKUP(B1367,[13]Sheet1!$H$1:$H$65536,[13]Sheet1!$J$1:$J$65536),)</f>
        <v>0</v>
      </c>
      <c r="S1367" s="3">
        <f>IFERROR(_xlfn.XLOOKUP(B1367,[14]Sheet1!$H$1:$H$65536,[14]Sheet1!$K$1:$K$65536),0)</f>
        <v>0</v>
      </c>
      <c r="T1367" s="3">
        <f>IFERROR(_xlfn.XLOOKUP(B1367,[15]Sheet1!$H$1:$H$65536,[15]Sheet1!$J$1:$J$65536),0)</f>
        <v>0</v>
      </c>
      <c r="U1367" s="3">
        <f>IFERROR(_xlfn.XLOOKUP(B1367,[16]Sheet1!$H$1:$H$65536,[16]Sheet1!$J$1:$J$65536),0)</f>
        <v>0</v>
      </c>
      <c r="V1367" s="3">
        <f>IFERROR(_xlfn.XLOOKUP(B1367,[17]Sheet1!$H$1:$H$65536,[17]Sheet1!$J$1:$J$65536),0)</f>
        <v>0</v>
      </c>
      <c r="W1367" s="3">
        <f>IFERROR(_xlfn.XLOOKUP(B1367,[18]Sheet1!$H$1:$H$65536,[18]Sheet1!$J$1:$J$65536),0)</f>
        <v>0</v>
      </c>
      <c r="X1367" s="3">
        <f>IFERROR(_xlfn.XLOOKUP(B1367,[19]Sheet1!$H$1:$H$65536,[19]Sheet1!$J$1:$J$65536),0)</f>
        <v>0</v>
      </c>
      <c r="Y1367" s="3">
        <f>IFERROR(_xlfn.XLOOKUP(B1367,[20]Sheet1!$H$1:$H$65536,[20]Sheet1!$J$1:$J$65536),0)</f>
        <v>0</v>
      </c>
      <c r="Z1367" s="3">
        <f>IFERROR(_xlfn.XLOOKUP(B1367,[21]Sheet1!$H$1:$H$65536,[21]Sheet1!$J$1:$J$65536),0)</f>
        <v>0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</row>
    <row r="1368" spans="1:47" x14ac:dyDescent="0.3">
      <c r="A1368" s="2" t="str">
        <f t="shared" si="21"/>
        <v>P1</v>
      </c>
      <c r="B1368" s="1" t="s">
        <v>2136</v>
      </c>
      <c r="C1368" s="23" t="str">
        <f>_xlfn.XLOOKUP(B1368,IP구분!A:A,IP구분!C:C)</f>
        <v>잔망루피</v>
      </c>
      <c r="D1368" s="1" t="s">
        <v>2137</v>
      </c>
      <c r="E1368" s="7">
        <f>IFERROR(_xlfn.XLOOKUP(B1368,단가!A:A,단가!C:C),0)</f>
        <v>1330</v>
      </c>
      <c r="F1368" s="3">
        <f>IFERROR(_xlfn.XLOOKUP(B1368,'[1]2609 재고'!$I$1:$I$65536,'[1]2609 재고'!$K$1:$K$65536),0)</f>
        <v>204</v>
      </c>
      <c r="G1368" s="3">
        <f>IFERROR(_xlfn.XLOOKUP(B1368,[2]Sheet1!$H$1:$H$65536,[2]Sheet1!$K$1:$K$65536),0)</f>
        <v>6814</v>
      </c>
      <c r="H1368" s="3">
        <f>IFERROR(_xlfn.XLOOKUP(B1368,[3]Sheet1!$H$1:$H$65536,[3]Sheet1!$J$1:$J$65536),0)</f>
        <v>6853</v>
      </c>
      <c r="I1368" s="3">
        <f>IFERROR(_xlfn.XLOOKUP(B1368,[4]Sheet1!$H$1:$H$65536,[4]Sheet1!$J$1:$J$65536),0)</f>
        <v>6862</v>
      </c>
      <c r="J1368" s="3">
        <f>IFERROR(_xlfn.XLOOKUP(B1368,[5]Sheet1!$H$1:$H$65536,[5]Sheet1!$J$1:$J$65536),0)</f>
        <v>6865</v>
      </c>
      <c r="K1368" s="3">
        <f>IFERROR(_xlfn.XLOOKUP(B1368,[6]Sheet1!$H$1:$H$65536,[6]Sheet1!$J$1:$J$65536),0)</f>
        <v>6866</v>
      </c>
      <c r="L1368" s="3">
        <f>IFERROR(_xlfn.XLOOKUP(B1368,[7]Sheet1!$H$1:$H$65536,[7]Sheet1!$J$1:$J$65536),0)</f>
        <v>6871</v>
      </c>
      <c r="M1368" s="3">
        <f>IFERROR(_xlfn.XLOOKUP(B1368,[8]Sheet1!$H$1:$H$65536,[8]Sheet1!$J$1:$J$65536),0)</f>
        <v>6876</v>
      </c>
      <c r="N1368" s="3">
        <f>IFERROR(_xlfn.XLOOKUP(B1368,[9]Sheet1!$H$1:$H$65536,[9]Sheet1!$J$1:$J$65536),0)</f>
        <v>6877</v>
      </c>
      <c r="O1368" s="3">
        <f>IFERROR(_xlfn.XLOOKUP(B1368,[10]Sheet1!$H$1:$H$65536,[10]Sheet1!$J$1:$J$65536),0)</f>
        <v>6878</v>
      </c>
      <c r="P1368" s="3">
        <f>IFERROR(_xlfn.XLOOKUP(B1368,[11]Sheet1!$H$1:$H$65536,[11]Sheet1!$J$1:$J$65536),0)</f>
        <v>6923</v>
      </c>
      <c r="Q1368" s="3">
        <f>IFERROR(_xlfn.XLOOKUP(B1368,[12]Sheet1!$H$1:$H$65536,[12]Sheet1!$J$1:$J$65536),0)</f>
        <v>6883</v>
      </c>
      <c r="R1368" s="3">
        <f>IFERROR(_xlfn.XLOOKUP(B1368,[13]Sheet1!$H$1:$H$65536,[13]Sheet1!$J$1:$J$65536),)</f>
        <v>6888</v>
      </c>
      <c r="S1368" s="3">
        <f>IFERROR(_xlfn.XLOOKUP(B1368,[14]Sheet1!$H$1:$H$65536,[14]Sheet1!$K$1:$K$65536),0)</f>
        <v>6904</v>
      </c>
      <c r="T1368" s="3">
        <f>IFERROR(_xlfn.XLOOKUP(B1368,[15]Sheet1!$H$1:$H$65536,[15]Sheet1!$J$1:$J$65536),0)</f>
        <v>6920</v>
      </c>
      <c r="U1368" s="3">
        <f>IFERROR(_xlfn.XLOOKUP(B1368,[16]Sheet1!$H$1:$H$65536,[16]Sheet1!$J$1:$J$65536),0)</f>
        <v>6979</v>
      </c>
      <c r="V1368" s="3">
        <f>IFERROR(_xlfn.XLOOKUP(B1368,[17]Sheet1!$H$1:$H$65536,[17]Sheet1!$J$1:$J$65536),0)</f>
        <v>6988</v>
      </c>
      <c r="W1368" s="3">
        <f>IFERROR(_xlfn.XLOOKUP(B1368,[18]Sheet1!$H$1:$H$65536,[18]Sheet1!$J$1:$J$65536),0)</f>
        <v>7022</v>
      </c>
      <c r="X1368" s="3">
        <f>IFERROR(_xlfn.XLOOKUP(B1368,[19]Sheet1!$H$1:$H$65536,[19]Sheet1!$J$1:$J$65536),0)</f>
        <v>7055</v>
      </c>
      <c r="Y1368" s="3">
        <f>IFERROR(_xlfn.XLOOKUP(B1368,[20]Sheet1!$H$1:$H$65536,[20]Sheet1!$J$1:$J$65536),0)</f>
        <v>7115</v>
      </c>
      <c r="Z1368" s="3">
        <f>IFERROR(_xlfn.XLOOKUP(B1368,[21]Sheet1!$H$1:$H$65536,[21]Sheet1!$J$1:$J$65536),0)</f>
        <v>7172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</row>
    <row r="1369" spans="1:47" x14ac:dyDescent="0.3">
      <c r="A1369" s="2" t="str">
        <f t="shared" si="21"/>
        <v>P1</v>
      </c>
      <c r="B1369" s="1" t="s">
        <v>2138</v>
      </c>
      <c r="C1369" s="23" t="str">
        <f>_xlfn.XLOOKUP(B1369,IP구분!A:A,IP구분!C:C)</f>
        <v>잔망루피</v>
      </c>
      <c r="D1369" s="1" t="s">
        <v>2139</v>
      </c>
      <c r="E1369" s="7">
        <f>IFERROR(_xlfn.XLOOKUP(B1369,단가!A:A,단가!C:C),0)</f>
        <v>2638</v>
      </c>
      <c r="F1369" s="3">
        <f>IFERROR(_xlfn.XLOOKUP(B1369,'[1]2609 재고'!$I$1:$I$65536,'[1]2609 재고'!$K$1:$K$65536),0)</f>
        <v>1977</v>
      </c>
      <c r="G1369" s="3">
        <f>IFERROR(_xlfn.XLOOKUP(B1369,[2]Sheet1!$H$1:$H$65536,[2]Sheet1!$K$1:$K$65536),0)</f>
        <v>1992</v>
      </c>
      <c r="H1369" s="3">
        <f>IFERROR(_xlfn.XLOOKUP(B1369,[3]Sheet1!$H$1:$H$65536,[3]Sheet1!$J$1:$J$65536),0)</f>
        <v>1994</v>
      </c>
      <c r="I1369" s="3">
        <f>IFERROR(_xlfn.XLOOKUP(B1369,[4]Sheet1!$H$1:$H$65536,[4]Sheet1!$J$1:$J$65536),0)</f>
        <v>2037</v>
      </c>
      <c r="J1369" s="3">
        <f>IFERROR(_xlfn.XLOOKUP(B1369,[5]Sheet1!$H$1:$H$65536,[5]Sheet1!$J$1:$J$65536),0)</f>
        <v>2080</v>
      </c>
      <c r="K1369" s="3">
        <f>IFERROR(_xlfn.XLOOKUP(B1369,[6]Sheet1!$H$1:$H$65536,[6]Sheet1!$J$1:$J$65536),0)</f>
        <v>2087</v>
      </c>
      <c r="L1369" s="3">
        <f>IFERROR(_xlfn.XLOOKUP(B1369,[7]Sheet1!$H$1:$H$65536,[7]Sheet1!$J$1:$J$65536),0)</f>
        <v>2091</v>
      </c>
      <c r="M1369" s="3">
        <f>IFERROR(_xlfn.XLOOKUP(B1369,[8]Sheet1!$H$1:$H$65536,[8]Sheet1!$J$1:$J$65536),0)</f>
        <v>2098</v>
      </c>
      <c r="N1369" s="3">
        <f>IFERROR(_xlfn.XLOOKUP(B1369,[9]Sheet1!$H$1:$H$65536,[9]Sheet1!$J$1:$J$65536),0)</f>
        <v>2103</v>
      </c>
      <c r="O1369" s="3">
        <f>IFERROR(_xlfn.XLOOKUP(B1369,[10]Sheet1!$H$1:$H$65536,[10]Sheet1!$J$1:$J$65536),0)</f>
        <v>2105</v>
      </c>
      <c r="P1369" s="3">
        <f>IFERROR(_xlfn.XLOOKUP(B1369,[11]Sheet1!$H$1:$H$65536,[11]Sheet1!$J$1:$J$65536),0)</f>
        <v>2116</v>
      </c>
      <c r="Q1369" s="3">
        <f>IFERROR(_xlfn.XLOOKUP(B1369,[12]Sheet1!$H$1:$H$65536,[12]Sheet1!$J$1:$J$65536),0)</f>
        <v>2201</v>
      </c>
      <c r="R1369" s="3">
        <f>IFERROR(_xlfn.XLOOKUP(B1369,[13]Sheet1!$H$1:$H$65536,[13]Sheet1!$J$1:$J$65536),)</f>
        <v>2204</v>
      </c>
      <c r="S1369" s="3">
        <f>IFERROR(_xlfn.XLOOKUP(B1369,[14]Sheet1!$H$1:$H$65536,[14]Sheet1!$K$1:$K$65536),0)</f>
        <v>2206</v>
      </c>
      <c r="T1369" s="3">
        <f>IFERROR(_xlfn.XLOOKUP(B1369,[15]Sheet1!$H$1:$H$65536,[15]Sheet1!$J$1:$J$65536),0)</f>
        <v>2208</v>
      </c>
      <c r="U1369" s="3">
        <f>IFERROR(_xlfn.XLOOKUP(B1369,[16]Sheet1!$H$1:$H$65536,[16]Sheet1!$J$1:$J$65536),0)</f>
        <v>2295</v>
      </c>
      <c r="V1369" s="3">
        <f>IFERROR(_xlfn.XLOOKUP(B1369,[17]Sheet1!$H$1:$H$65536,[17]Sheet1!$J$1:$J$65536),0)</f>
        <v>2428</v>
      </c>
      <c r="W1369" s="3">
        <f>IFERROR(_xlfn.XLOOKUP(B1369,[18]Sheet1!$H$1:$H$65536,[18]Sheet1!$J$1:$J$65536),0)</f>
        <v>2513</v>
      </c>
      <c r="X1369" s="3">
        <f>IFERROR(_xlfn.XLOOKUP(B1369,[19]Sheet1!$H$1:$H$65536,[19]Sheet1!$J$1:$J$65536),0)</f>
        <v>0</v>
      </c>
      <c r="Y1369" s="3">
        <f>IFERROR(_xlfn.XLOOKUP(B1369,[20]Sheet1!$H$1:$H$65536,[20]Sheet1!$J$1:$J$65536),0)</f>
        <v>0</v>
      </c>
      <c r="Z1369" s="3">
        <f>IFERROR(_xlfn.XLOOKUP(B1369,[21]Sheet1!$H$1:$H$65536,[21]Sheet1!$J$1:$J$65536),0)</f>
        <v>0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</row>
    <row r="1370" spans="1:47" x14ac:dyDescent="0.3">
      <c r="A1370" s="2" t="str">
        <f t="shared" si="21"/>
        <v>S1</v>
      </c>
      <c r="B1370" s="1" t="s">
        <v>5722</v>
      </c>
      <c r="C1370" s="23" t="str">
        <f>_xlfn.XLOOKUP(B1370,IP구분!A:A,IP구분!C:C)</f>
        <v>잔망루피</v>
      </c>
      <c r="D1370" s="1" t="s">
        <v>5723</v>
      </c>
      <c r="E1370" s="7">
        <f>IFERROR(_xlfn.XLOOKUP(B1370,단가!A:A,단가!C:C),0)</f>
        <v>0</v>
      </c>
      <c r="F1370" s="3">
        <f>IFERROR(_xlfn.XLOOKUP(B1370,'[1]2609 재고'!$I$1:$I$65536,'[1]2609 재고'!$K$1:$K$65536),0)</f>
        <v>0</v>
      </c>
      <c r="G1370" s="3">
        <f>IFERROR(_xlfn.XLOOKUP(B1370,[2]Sheet1!$H$1:$H$65536,[2]Sheet1!$K$1:$K$65536),0)</f>
        <v>0</v>
      </c>
      <c r="H1370" s="3">
        <f>IFERROR(_xlfn.XLOOKUP(B1370,[3]Sheet1!$H$1:$H$65536,[3]Sheet1!$J$1:$J$65536),0)</f>
        <v>0</v>
      </c>
      <c r="I1370" s="3">
        <f>IFERROR(_xlfn.XLOOKUP(B1370,[4]Sheet1!$H$1:$H$65536,[4]Sheet1!$J$1:$J$65536),0)</f>
        <v>0</v>
      </c>
      <c r="J1370" s="3">
        <f>IFERROR(_xlfn.XLOOKUP(B1370,[5]Sheet1!$H$1:$H$65536,[5]Sheet1!$J$1:$J$65536),0)</f>
        <v>0</v>
      </c>
      <c r="K1370" s="3">
        <f>IFERROR(_xlfn.XLOOKUP(B1370,[6]Sheet1!$H$1:$H$65536,[6]Sheet1!$J$1:$J$65536),0)</f>
        <v>0</v>
      </c>
      <c r="L1370" s="3">
        <f>IFERROR(_xlfn.XLOOKUP(B1370,[7]Sheet1!$H$1:$H$65536,[7]Sheet1!$J$1:$J$65536),0)</f>
        <v>0</v>
      </c>
      <c r="M1370" s="3">
        <f>IFERROR(_xlfn.XLOOKUP(B1370,[8]Sheet1!$H$1:$H$65536,[8]Sheet1!$J$1:$J$65536),0)</f>
        <v>0</v>
      </c>
      <c r="N1370" s="3">
        <f>IFERROR(_xlfn.XLOOKUP(B1370,[9]Sheet1!$H$1:$H$65536,[9]Sheet1!$J$1:$J$65536),0)</f>
        <v>0</v>
      </c>
      <c r="O1370" s="3">
        <f>IFERROR(_xlfn.XLOOKUP(B1370,[10]Sheet1!$H$1:$H$65536,[10]Sheet1!$J$1:$J$65536),0)</f>
        <v>0</v>
      </c>
      <c r="P1370" s="3">
        <f>IFERROR(_xlfn.XLOOKUP(B1370,[11]Sheet1!$H$1:$H$65536,[11]Sheet1!$J$1:$J$65536),0)</f>
        <v>0</v>
      </c>
      <c r="Q1370" s="3">
        <f>IFERROR(_xlfn.XLOOKUP(B1370,[12]Sheet1!$H$1:$H$65536,[12]Sheet1!$J$1:$J$65536),0)</f>
        <v>0</v>
      </c>
      <c r="R1370" s="3">
        <f>IFERROR(_xlfn.XLOOKUP(B1370,[13]Sheet1!$H$1:$H$65536,[13]Sheet1!$J$1:$J$65536),)</f>
        <v>0</v>
      </c>
      <c r="S1370" s="3">
        <f>IFERROR(_xlfn.XLOOKUP(B1370,[14]Sheet1!$H$1:$H$65536,[14]Sheet1!$K$1:$K$65536),0)</f>
        <v>0</v>
      </c>
      <c r="T1370" s="3">
        <f>IFERROR(_xlfn.XLOOKUP(B1370,[15]Sheet1!$H$1:$H$65536,[15]Sheet1!$J$1:$J$65536),0)</f>
        <v>0</v>
      </c>
      <c r="U1370" s="3">
        <f>IFERROR(_xlfn.XLOOKUP(B1370,[16]Sheet1!$H$1:$H$65536,[16]Sheet1!$J$1:$J$65536),0)</f>
        <v>0</v>
      </c>
      <c r="V1370" s="3">
        <f>IFERROR(_xlfn.XLOOKUP(B1370,[17]Sheet1!$H$1:$H$65536,[17]Sheet1!$J$1:$J$65536),0)</f>
        <v>0</v>
      </c>
      <c r="W1370" s="3">
        <f>IFERROR(_xlfn.XLOOKUP(B1370,[18]Sheet1!$H$1:$H$65536,[18]Sheet1!$J$1:$J$65536),0)</f>
        <v>0</v>
      </c>
      <c r="X1370" s="3">
        <f>IFERROR(_xlfn.XLOOKUP(B1370,[19]Sheet1!$H$1:$H$65536,[19]Sheet1!$J$1:$J$65536),0)</f>
        <v>0</v>
      </c>
      <c r="Y1370" s="3">
        <f>IFERROR(_xlfn.XLOOKUP(B1370,[20]Sheet1!$H$1:$H$65536,[20]Sheet1!$J$1:$J$65536),0)</f>
        <v>0</v>
      </c>
      <c r="Z1370" s="3">
        <f>IFERROR(_xlfn.XLOOKUP(B1370,[21]Sheet1!$H$1:$H$65536,[21]Sheet1!$J$1:$J$65536),0)</f>
        <v>0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</row>
    <row r="1371" spans="1:47" x14ac:dyDescent="0.3">
      <c r="A1371" s="2" t="str">
        <f t="shared" si="21"/>
        <v>S1</v>
      </c>
      <c r="B1371" s="1" t="s">
        <v>5724</v>
      </c>
      <c r="C1371" s="23" t="str">
        <f>_xlfn.XLOOKUP(B1371,IP구분!A:A,IP구분!C:C)</f>
        <v>잔망루피</v>
      </c>
      <c r="D1371" s="1" t="s">
        <v>5725</v>
      </c>
      <c r="E1371" s="7" t="str">
        <f>IFERROR(_xlfn.XLOOKUP(B1371,단가!A:A,단가!C:C),0)</f>
        <v xml:space="preserve">                     -</v>
      </c>
      <c r="F1371" s="3">
        <f>IFERROR(_xlfn.XLOOKUP(B1371,'[1]2609 재고'!$I$1:$I$65536,'[1]2609 재고'!$K$1:$K$65536),0)</f>
        <v>0</v>
      </c>
      <c r="G1371" s="3">
        <f>IFERROR(_xlfn.XLOOKUP(B1371,[2]Sheet1!$H$1:$H$65536,[2]Sheet1!$K$1:$K$65536),0)</f>
        <v>0</v>
      </c>
      <c r="H1371" s="3">
        <f>IFERROR(_xlfn.XLOOKUP(B1371,[3]Sheet1!$H$1:$H$65536,[3]Sheet1!$J$1:$J$65536),0)</f>
        <v>0</v>
      </c>
      <c r="I1371" s="3">
        <f>IFERROR(_xlfn.XLOOKUP(B1371,[4]Sheet1!$H$1:$H$65536,[4]Sheet1!$J$1:$J$65536),0)</f>
        <v>0</v>
      </c>
      <c r="J1371" s="3">
        <f>IFERROR(_xlfn.XLOOKUP(B1371,[5]Sheet1!$H$1:$H$65536,[5]Sheet1!$J$1:$J$65536),0)</f>
        <v>0</v>
      </c>
      <c r="K1371" s="3">
        <f>IFERROR(_xlfn.XLOOKUP(B1371,[6]Sheet1!$H$1:$H$65536,[6]Sheet1!$J$1:$J$65536),0)</f>
        <v>0</v>
      </c>
      <c r="L1371" s="3">
        <f>IFERROR(_xlfn.XLOOKUP(B1371,[7]Sheet1!$H$1:$H$65536,[7]Sheet1!$J$1:$J$65536),0)</f>
        <v>0</v>
      </c>
      <c r="M1371" s="3">
        <f>IFERROR(_xlfn.XLOOKUP(B1371,[8]Sheet1!$H$1:$H$65536,[8]Sheet1!$J$1:$J$65536),0)</f>
        <v>0</v>
      </c>
      <c r="N1371" s="3">
        <f>IFERROR(_xlfn.XLOOKUP(B1371,[9]Sheet1!$H$1:$H$65536,[9]Sheet1!$J$1:$J$65536),0)</f>
        <v>0</v>
      </c>
      <c r="O1371" s="3">
        <f>IFERROR(_xlfn.XLOOKUP(B1371,[10]Sheet1!$H$1:$H$65536,[10]Sheet1!$J$1:$J$65536),0)</f>
        <v>0</v>
      </c>
      <c r="P1371" s="3">
        <f>IFERROR(_xlfn.XLOOKUP(B1371,[11]Sheet1!$H$1:$H$65536,[11]Sheet1!$J$1:$J$65536),0)</f>
        <v>0</v>
      </c>
      <c r="Q1371" s="3">
        <f>IFERROR(_xlfn.XLOOKUP(B1371,[12]Sheet1!$H$1:$H$65536,[12]Sheet1!$J$1:$J$65536),0)</f>
        <v>0</v>
      </c>
      <c r="R1371" s="3">
        <f>IFERROR(_xlfn.XLOOKUP(B1371,[13]Sheet1!$H$1:$H$65536,[13]Sheet1!$J$1:$J$65536),)</f>
        <v>0</v>
      </c>
      <c r="S1371" s="3">
        <f>IFERROR(_xlfn.XLOOKUP(B1371,[14]Sheet1!$H$1:$H$65536,[14]Sheet1!$K$1:$K$65536),0)</f>
        <v>0</v>
      </c>
      <c r="T1371" s="3">
        <f>IFERROR(_xlfn.XLOOKUP(B1371,[15]Sheet1!$H$1:$H$65536,[15]Sheet1!$J$1:$J$65536),0)</f>
        <v>1000</v>
      </c>
      <c r="U1371" s="3">
        <f>IFERROR(_xlfn.XLOOKUP(B1371,[16]Sheet1!$H$1:$H$65536,[16]Sheet1!$J$1:$J$65536),0)</f>
        <v>0</v>
      </c>
      <c r="V1371" s="3">
        <f>IFERROR(_xlfn.XLOOKUP(B1371,[17]Sheet1!$H$1:$H$65536,[17]Sheet1!$J$1:$J$65536),0)</f>
        <v>0</v>
      </c>
      <c r="W1371" s="3">
        <f>IFERROR(_xlfn.XLOOKUP(B1371,[18]Sheet1!$H$1:$H$65536,[18]Sheet1!$J$1:$J$65536),0)</f>
        <v>0</v>
      </c>
      <c r="X1371" s="3">
        <f>IFERROR(_xlfn.XLOOKUP(B1371,[19]Sheet1!$H$1:$H$65536,[19]Sheet1!$J$1:$J$65536),0)</f>
        <v>0</v>
      </c>
      <c r="Y1371" s="3">
        <f>IFERROR(_xlfn.XLOOKUP(B1371,[20]Sheet1!$H$1:$H$65536,[20]Sheet1!$J$1:$J$65536),0)</f>
        <v>0</v>
      </c>
      <c r="Z1371" s="3">
        <f>IFERROR(_xlfn.XLOOKUP(B1371,[21]Sheet1!$H$1:$H$65536,[21]Sheet1!$J$1:$J$65536),0)</f>
        <v>0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</row>
    <row r="1372" spans="1:47" x14ac:dyDescent="0.3">
      <c r="A1372" s="2" t="str">
        <f t="shared" si="21"/>
        <v>S1</v>
      </c>
      <c r="B1372" s="1" t="s">
        <v>5726</v>
      </c>
      <c r="C1372" s="23" t="str">
        <f>_xlfn.XLOOKUP(B1372,IP구분!A:A,IP구분!C:C)</f>
        <v>잔망루피</v>
      </c>
      <c r="D1372" s="1" t="s">
        <v>5727</v>
      </c>
      <c r="E1372" s="7" t="str">
        <f>IFERROR(_xlfn.XLOOKUP(B1372,단가!A:A,단가!C:C),0)</f>
        <v xml:space="preserve">                     -</v>
      </c>
      <c r="F1372" s="3">
        <f>IFERROR(_xlfn.XLOOKUP(B1372,'[1]2609 재고'!$I$1:$I$65536,'[1]2609 재고'!$K$1:$K$65536),0)</f>
        <v>0</v>
      </c>
      <c r="G1372" s="3">
        <f>IFERROR(_xlfn.XLOOKUP(B1372,[2]Sheet1!$H$1:$H$65536,[2]Sheet1!$K$1:$K$65536),0)</f>
        <v>0</v>
      </c>
      <c r="H1372" s="3">
        <f>IFERROR(_xlfn.XLOOKUP(B1372,[3]Sheet1!$H$1:$H$65536,[3]Sheet1!$J$1:$J$65536),0)</f>
        <v>0</v>
      </c>
      <c r="I1372" s="3">
        <f>IFERROR(_xlfn.XLOOKUP(B1372,[4]Sheet1!$H$1:$H$65536,[4]Sheet1!$J$1:$J$65536),0)</f>
        <v>0</v>
      </c>
      <c r="J1372" s="3">
        <f>IFERROR(_xlfn.XLOOKUP(B1372,[5]Sheet1!$H$1:$H$65536,[5]Sheet1!$J$1:$J$65536),0)</f>
        <v>0</v>
      </c>
      <c r="K1372" s="3">
        <f>IFERROR(_xlfn.XLOOKUP(B1372,[6]Sheet1!$H$1:$H$65536,[6]Sheet1!$J$1:$J$65536),0)</f>
        <v>0</v>
      </c>
      <c r="L1372" s="3">
        <f>IFERROR(_xlfn.XLOOKUP(B1372,[7]Sheet1!$H$1:$H$65536,[7]Sheet1!$J$1:$J$65536),0)</f>
        <v>0</v>
      </c>
      <c r="M1372" s="3">
        <f>IFERROR(_xlfn.XLOOKUP(B1372,[8]Sheet1!$H$1:$H$65536,[8]Sheet1!$J$1:$J$65536),0)</f>
        <v>0</v>
      </c>
      <c r="N1372" s="3">
        <f>IFERROR(_xlfn.XLOOKUP(B1372,[9]Sheet1!$H$1:$H$65536,[9]Sheet1!$J$1:$J$65536),0)</f>
        <v>0</v>
      </c>
      <c r="O1372" s="3">
        <f>IFERROR(_xlfn.XLOOKUP(B1372,[10]Sheet1!$H$1:$H$65536,[10]Sheet1!$J$1:$J$65536),0)</f>
        <v>0</v>
      </c>
      <c r="P1372" s="3">
        <f>IFERROR(_xlfn.XLOOKUP(B1372,[11]Sheet1!$H$1:$H$65536,[11]Sheet1!$J$1:$J$65536),0)</f>
        <v>20</v>
      </c>
      <c r="Q1372" s="3">
        <f>IFERROR(_xlfn.XLOOKUP(B1372,[12]Sheet1!$H$1:$H$65536,[12]Sheet1!$J$1:$J$65536),0)</f>
        <v>0</v>
      </c>
      <c r="R1372" s="3">
        <f>IFERROR(_xlfn.XLOOKUP(B1372,[13]Sheet1!$H$1:$H$65536,[13]Sheet1!$J$1:$J$65536),)</f>
        <v>0</v>
      </c>
      <c r="S1372" s="3">
        <f>IFERROR(_xlfn.XLOOKUP(B1372,[14]Sheet1!$H$1:$H$65536,[14]Sheet1!$K$1:$K$65536),0)</f>
        <v>0</v>
      </c>
      <c r="T1372" s="3">
        <f>IFERROR(_xlfn.XLOOKUP(B1372,[15]Sheet1!$H$1:$H$65536,[15]Sheet1!$J$1:$J$65536),0)</f>
        <v>0</v>
      </c>
      <c r="U1372" s="3">
        <f>IFERROR(_xlfn.XLOOKUP(B1372,[16]Sheet1!$H$1:$H$65536,[16]Sheet1!$J$1:$J$65536),0)</f>
        <v>0</v>
      </c>
      <c r="V1372" s="3">
        <f>IFERROR(_xlfn.XLOOKUP(B1372,[17]Sheet1!$H$1:$H$65536,[17]Sheet1!$J$1:$J$65536),0)</f>
        <v>0</v>
      </c>
      <c r="W1372" s="3">
        <f>IFERROR(_xlfn.XLOOKUP(B1372,[18]Sheet1!$H$1:$H$65536,[18]Sheet1!$J$1:$J$65536),0)</f>
        <v>0</v>
      </c>
      <c r="X1372" s="3">
        <f>IFERROR(_xlfn.XLOOKUP(B1372,[19]Sheet1!$H$1:$H$65536,[19]Sheet1!$J$1:$J$65536),0)</f>
        <v>0</v>
      </c>
      <c r="Y1372" s="3">
        <f>IFERROR(_xlfn.XLOOKUP(B1372,[20]Sheet1!$H$1:$H$65536,[20]Sheet1!$J$1:$J$65536),0)</f>
        <v>0</v>
      </c>
      <c r="Z1372" s="3">
        <f>IFERROR(_xlfn.XLOOKUP(B1372,[21]Sheet1!$H$1:$H$65536,[21]Sheet1!$J$1:$J$65536),0)</f>
        <v>0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</row>
    <row r="1373" spans="1:47" x14ac:dyDescent="0.3">
      <c r="A1373" s="2" t="str">
        <f t="shared" si="21"/>
        <v>S1</v>
      </c>
      <c r="B1373" s="1" t="s">
        <v>2140</v>
      </c>
      <c r="C1373" s="23" t="str">
        <f>_xlfn.XLOOKUP(B1373,IP구분!A:A,IP구분!C:C)</f>
        <v>잔망루피</v>
      </c>
      <c r="D1373" s="1" t="s">
        <v>2141</v>
      </c>
      <c r="E1373" s="7" t="str">
        <f>IFERROR(_xlfn.XLOOKUP(B1373,단가!A:A,단가!C:C),0)</f>
        <v xml:space="preserve">                     -</v>
      </c>
      <c r="F1373" s="3">
        <f>IFERROR(_xlfn.XLOOKUP(B1373,'[1]2609 재고'!$I$1:$I$65536,'[1]2609 재고'!$K$1:$K$65536),0)</f>
        <v>0</v>
      </c>
      <c r="G1373" s="3">
        <f>IFERROR(_xlfn.XLOOKUP(B1373,[2]Sheet1!$H$1:$H$65536,[2]Sheet1!$K$1:$K$65536),0)</f>
        <v>0</v>
      </c>
      <c r="H1373" s="3">
        <f>IFERROR(_xlfn.XLOOKUP(B1373,[3]Sheet1!$H$1:$H$65536,[3]Sheet1!$J$1:$J$65536),0)</f>
        <v>0</v>
      </c>
      <c r="I1373" s="3">
        <f>IFERROR(_xlfn.XLOOKUP(B1373,[4]Sheet1!$H$1:$H$65536,[4]Sheet1!$J$1:$J$65536),0)</f>
        <v>0</v>
      </c>
      <c r="J1373" s="3">
        <f>IFERROR(_xlfn.XLOOKUP(B1373,[5]Sheet1!$H$1:$H$65536,[5]Sheet1!$J$1:$J$65536),0)</f>
        <v>0</v>
      </c>
      <c r="K1373" s="3">
        <f>IFERROR(_xlfn.XLOOKUP(B1373,[6]Sheet1!$H$1:$H$65536,[6]Sheet1!$J$1:$J$65536),0)</f>
        <v>0</v>
      </c>
      <c r="L1373" s="3">
        <f>IFERROR(_xlfn.XLOOKUP(B1373,[7]Sheet1!$H$1:$H$65536,[7]Sheet1!$J$1:$J$65536),0)</f>
        <v>0</v>
      </c>
      <c r="M1373" s="3">
        <f>IFERROR(_xlfn.XLOOKUP(B1373,[8]Sheet1!$H$1:$H$65536,[8]Sheet1!$J$1:$J$65536),0)</f>
        <v>0</v>
      </c>
      <c r="N1373" s="3">
        <f>IFERROR(_xlfn.XLOOKUP(B1373,[9]Sheet1!$H$1:$H$65536,[9]Sheet1!$J$1:$J$65536),0)</f>
        <v>0</v>
      </c>
      <c r="O1373" s="3">
        <f>IFERROR(_xlfn.XLOOKUP(B1373,[10]Sheet1!$H$1:$H$65536,[10]Sheet1!$J$1:$J$65536),0)</f>
        <v>0</v>
      </c>
      <c r="P1373" s="3">
        <f>IFERROR(_xlfn.XLOOKUP(B1373,[11]Sheet1!$H$1:$H$65536,[11]Sheet1!$J$1:$J$65536),0)</f>
        <v>0</v>
      </c>
      <c r="Q1373" s="3">
        <f>IFERROR(_xlfn.XLOOKUP(B1373,[12]Sheet1!$H$1:$H$65536,[12]Sheet1!$J$1:$J$65536),0)</f>
        <v>0</v>
      </c>
      <c r="R1373" s="3">
        <f>IFERROR(_xlfn.XLOOKUP(B1373,[13]Sheet1!$H$1:$H$65536,[13]Sheet1!$J$1:$J$65536),)</f>
        <v>0</v>
      </c>
      <c r="S1373" s="3">
        <f>IFERROR(_xlfn.XLOOKUP(B1373,[14]Sheet1!$H$1:$H$65536,[14]Sheet1!$K$1:$K$65536),0)</f>
        <v>0</v>
      </c>
      <c r="T1373" s="3">
        <f>IFERROR(_xlfn.XLOOKUP(B1373,[15]Sheet1!$H$1:$H$65536,[15]Sheet1!$J$1:$J$65536),0)</f>
        <v>0</v>
      </c>
      <c r="U1373" s="3">
        <f>IFERROR(_xlfn.XLOOKUP(B1373,[16]Sheet1!$H$1:$H$65536,[16]Sheet1!$J$1:$J$65536),0)</f>
        <v>0</v>
      </c>
      <c r="V1373" s="3">
        <f>IFERROR(_xlfn.XLOOKUP(B1373,[17]Sheet1!$H$1:$H$65536,[17]Sheet1!$J$1:$J$65536),0)</f>
        <v>0</v>
      </c>
      <c r="W1373" s="3">
        <f>IFERROR(_xlfn.XLOOKUP(B1373,[18]Sheet1!$H$1:$H$65536,[18]Sheet1!$J$1:$J$65536),0)</f>
        <v>0</v>
      </c>
      <c r="X1373" s="3">
        <f>IFERROR(_xlfn.XLOOKUP(B1373,[19]Sheet1!$H$1:$H$65536,[19]Sheet1!$J$1:$J$65536),0)</f>
        <v>0</v>
      </c>
      <c r="Y1373" s="3">
        <f>IFERROR(_xlfn.XLOOKUP(B1373,[20]Sheet1!$H$1:$H$65536,[20]Sheet1!$J$1:$J$65536),0)</f>
        <v>0</v>
      </c>
      <c r="Z1373" s="3">
        <f>IFERROR(_xlfn.XLOOKUP(B1373,[21]Sheet1!$H$1:$H$65536,[21]Sheet1!$J$1:$J$65536),0)</f>
        <v>0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</row>
    <row r="1374" spans="1:47" x14ac:dyDescent="0.3">
      <c r="A1374" s="2" t="str">
        <f t="shared" si="21"/>
        <v>P1</v>
      </c>
      <c r="B1374" s="1" t="s">
        <v>5728</v>
      </c>
      <c r="C1374" s="23" t="str">
        <f>_xlfn.XLOOKUP(B1374,IP구분!A:A,IP구분!C:C)</f>
        <v>잔망루피</v>
      </c>
      <c r="D1374" s="1" t="s">
        <v>5729</v>
      </c>
      <c r="E1374" s="7" t="str">
        <f>IFERROR(_xlfn.XLOOKUP(B1374,단가!A:A,단가!C:C),0)</f>
        <v xml:space="preserve">                     -</v>
      </c>
      <c r="F1374" s="3">
        <f>IFERROR(_xlfn.XLOOKUP(B1374,'[1]2609 재고'!$I$1:$I$65536,'[1]2609 재고'!$K$1:$K$65536),0)</f>
        <v>0</v>
      </c>
      <c r="G1374" s="3">
        <f>IFERROR(_xlfn.XLOOKUP(B1374,[2]Sheet1!$H$1:$H$65536,[2]Sheet1!$K$1:$K$65536),0)</f>
        <v>0</v>
      </c>
      <c r="H1374" s="3">
        <f>IFERROR(_xlfn.XLOOKUP(B1374,[3]Sheet1!$H$1:$H$65536,[3]Sheet1!$J$1:$J$65536),0)</f>
        <v>0</v>
      </c>
      <c r="I1374" s="3">
        <f>IFERROR(_xlfn.XLOOKUP(B1374,[4]Sheet1!$H$1:$H$65536,[4]Sheet1!$J$1:$J$65536),0)</f>
        <v>0</v>
      </c>
      <c r="J1374" s="3">
        <f>IFERROR(_xlfn.XLOOKUP(B1374,[5]Sheet1!$H$1:$H$65536,[5]Sheet1!$J$1:$J$65536),0)</f>
        <v>0</v>
      </c>
      <c r="K1374" s="3">
        <f>IFERROR(_xlfn.XLOOKUP(B1374,[6]Sheet1!$H$1:$H$65536,[6]Sheet1!$J$1:$J$65536),0)</f>
        <v>0</v>
      </c>
      <c r="L1374" s="3">
        <f>IFERROR(_xlfn.XLOOKUP(B1374,[7]Sheet1!$H$1:$H$65536,[7]Sheet1!$J$1:$J$65536),0)</f>
        <v>0</v>
      </c>
      <c r="M1374" s="3">
        <f>IFERROR(_xlfn.XLOOKUP(B1374,[8]Sheet1!$H$1:$H$65536,[8]Sheet1!$J$1:$J$65536),0)</f>
        <v>0</v>
      </c>
      <c r="N1374" s="3">
        <f>IFERROR(_xlfn.XLOOKUP(B1374,[9]Sheet1!$H$1:$H$65536,[9]Sheet1!$J$1:$J$65536),0)</f>
        <v>0</v>
      </c>
      <c r="O1374" s="3">
        <f>IFERROR(_xlfn.XLOOKUP(B1374,[10]Sheet1!$H$1:$H$65536,[10]Sheet1!$J$1:$J$65536),0)</f>
        <v>0</v>
      </c>
      <c r="P1374" s="3">
        <f>IFERROR(_xlfn.XLOOKUP(B1374,[11]Sheet1!$H$1:$H$65536,[11]Sheet1!$J$1:$J$65536),0)</f>
        <v>0</v>
      </c>
      <c r="Q1374" s="3">
        <f>IFERROR(_xlfn.XLOOKUP(B1374,[12]Sheet1!$H$1:$H$65536,[12]Sheet1!$J$1:$J$65536),0)</f>
        <v>0</v>
      </c>
      <c r="R1374" s="3">
        <f>IFERROR(_xlfn.XLOOKUP(B1374,[13]Sheet1!$H$1:$H$65536,[13]Sheet1!$J$1:$J$65536),)</f>
        <v>0</v>
      </c>
      <c r="S1374" s="3">
        <f>IFERROR(_xlfn.XLOOKUP(B1374,[14]Sheet1!$H$1:$H$65536,[14]Sheet1!$K$1:$K$65536),0)</f>
        <v>0</v>
      </c>
      <c r="T1374" s="3">
        <f>IFERROR(_xlfn.XLOOKUP(B1374,[15]Sheet1!$H$1:$H$65536,[15]Sheet1!$J$1:$J$65536),0)</f>
        <v>0</v>
      </c>
      <c r="U1374" s="3">
        <f>IFERROR(_xlfn.XLOOKUP(B1374,[16]Sheet1!$H$1:$H$65536,[16]Sheet1!$J$1:$J$65536),0)</f>
        <v>960</v>
      </c>
      <c r="V1374" s="3">
        <f>IFERROR(_xlfn.XLOOKUP(B1374,[17]Sheet1!$H$1:$H$65536,[17]Sheet1!$J$1:$J$65536),0)</f>
        <v>960</v>
      </c>
      <c r="W1374" s="3">
        <f>IFERROR(_xlfn.XLOOKUP(B1374,[18]Sheet1!$H$1:$H$65536,[18]Sheet1!$J$1:$J$65536),0)</f>
        <v>960</v>
      </c>
      <c r="X1374" s="3">
        <f>IFERROR(_xlfn.XLOOKUP(B1374,[19]Sheet1!$H$1:$H$65536,[19]Sheet1!$J$1:$J$65536),0)</f>
        <v>960</v>
      </c>
      <c r="Y1374" s="3">
        <f>IFERROR(_xlfn.XLOOKUP(B1374,[20]Sheet1!$H$1:$H$65536,[20]Sheet1!$J$1:$J$65536),0)</f>
        <v>960</v>
      </c>
      <c r="Z1374" s="3">
        <f>IFERROR(_xlfn.XLOOKUP(B1374,[21]Sheet1!$H$1:$H$65536,[21]Sheet1!$J$1:$J$65536),0)</f>
        <v>960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</row>
    <row r="1375" spans="1:47" x14ac:dyDescent="0.3">
      <c r="A1375" s="2" t="str">
        <f t="shared" si="21"/>
        <v>S1</v>
      </c>
      <c r="B1375" s="1" t="s">
        <v>1668</v>
      </c>
      <c r="C1375" s="23" t="str">
        <f>_xlfn.XLOOKUP(B1375,IP구분!A:A,IP구분!C:C)</f>
        <v>잔망루피</v>
      </c>
      <c r="D1375" s="1" t="s">
        <v>1669</v>
      </c>
      <c r="E1375" s="7" t="str">
        <f>IFERROR(_xlfn.XLOOKUP(B1375,단가!A:A,단가!C:C),0)</f>
        <v xml:space="preserve">                     -</v>
      </c>
      <c r="F1375" s="3">
        <f>IFERROR(_xlfn.XLOOKUP(B1375,'[1]2609 재고'!$I$1:$I$65536,'[1]2609 재고'!$K$1:$K$65536),0)</f>
        <v>0</v>
      </c>
      <c r="G1375" s="3">
        <f>IFERROR(_xlfn.XLOOKUP(B1375,[2]Sheet1!$H$1:$H$65536,[2]Sheet1!$K$1:$K$65536),0)</f>
        <v>0</v>
      </c>
      <c r="H1375" s="3">
        <f>IFERROR(_xlfn.XLOOKUP(B1375,[3]Sheet1!$H$1:$H$65536,[3]Sheet1!$J$1:$J$65536),0)</f>
        <v>0</v>
      </c>
      <c r="I1375" s="3">
        <f>IFERROR(_xlfn.XLOOKUP(B1375,[4]Sheet1!$H$1:$H$65536,[4]Sheet1!$J$1:$J$65536),0)</f>
        <v>0</v>
      </c>
      <c r="J1375" s="3">
        <f>IFERROR(_xlfn.XLOOKUP(B1375,[5]Sheet1!$H$1:$H$65536,[5]Sheet1!$J$1:$J$65536),0)</f>
        <v>0</v>
      </c>
      <c r="K1375" s="3">
        <f>IFERROR(_xlfn.XLOOKUP(B1375,[6]Sheet1!$H$1:$H$65536,[6]Sheet1!$J$1:$J$65536),0)</f>
        <v>0</v>
      </c>
      <c r="L1375" s="3">
        <f>IFERROR(_xlfn.XLOOKUP(B1375,[7]Sheet1!$H$1:$H$65536,[7]Sheet1!$J$1:$J$65536),0)</f>
        <v>0</v>
      </c>
      <c r="M1375" s="3">
        <f>IFERROR(_xlfn.XLOOKUP(B1375,[8]Sheet1!$H$1:$H$65536,[8]Sheet1!$J$1:$J$65536),0)</f>
        <v>0</v>
      </c>
      <c r="N1375" s="3">
        <f>IFERROR(_xlfn.XLOOKUP(B1375,[9]Sheet1!$H$1:$H$65536,[9]Sheet1!$J$1:$J$65536),0)</f>
        <v>0</v>
      </c>
      <c r="O1375" s="3">
        <f>IFERROR(_xlfn.XLOOKUP(B1375,[10]Sheet1!$H$1:$H$65536,[10]Sheet1!$J$1:$J$65536),0)</f>
        <v>0</v>
      </c>
      <c r="P1375" s="3">
        <f>IFERROR(_xlfn.XLOOKUP(B1375,[11]Sheet1!$H$1:$H$65536,[11]Sheet1!$J$1:$J$65536),0)</f>
        <v>0</v>
      </c>
      <c r="Q1375" s="3">
        <f>IFERROR(_xlfn.XLOOKUP(B1375,[12]Sheet1!$H$1:$H$65536,[12]Sheet1!$J$1:$J$65536),0)</f>
        <v>0</v>
      </c>
      <c r="R1375" s="3">
        <f>IFERROR(_xlfn.XLOOKUP(B1375,[13]Sheet1!$H$1:$H$65536,[13]Sheet1!$J$1:$J$65536),)</f>
        <v>0</v>
      </c>
      <c r="S1375" s="3">
        <f>IFERROR(_xlfn.XLOOKUP(B1375,[14]Sheet1!$H$1:$H$65536,[14]Sheet1!$K$1:$K$65536),0)</f>
        <v>0</v>
      </c>
      <c r="T1375" s="3">
        <f>IFERROR(_xlfn.XLOOKUP(B1375,[15]Sheet1!$H$1:$H$65536,[15]Sheet1!$J$1:$J$65536),0)</f>
        <v>0</v>
      </c>
      <c r="U1375" s="3">
        <f>IFERROR(_xlfn.XLOOKUP(B1375,[16]Sheet1!$H$1:$H$65536,[16]Sheet1!$J$1:$J$65536),0)</f>
        <v>0</v>
      </c>
      <c r="V1375" s="3">
        <f>IFERROR(_xlfn.XLOOKUP(B1375,[17]Sheet1!$H$1:$H$65536,[17]Sheet1!$J$1:$J$65536),0)</f>
        <v>0</v>
      </c>
      <c r="W1375" s="3">
        <f>IFERROR(_xlfn.XLOOKUP(B1375,[18]Sheet1!$H$1:$H$65536,[18]Sheet1!$J$1:$J$65536),0)</f>
        <v>0</v>
      </c>
      <c r="X1375" s="3">
        <f>IFERROR(_xlfn.XLOOKUP(B1375,[19]Sheet1!$H$1:$H$65536,[19]Sheet1!$J$1:$J$65536),0)</f>
        <v>0</v>
      </c>
      <c r="Y1375" s="3">
        <f>IFERROR(_xlfn.XLOOKUP(B1375,[20]Sheet1!$H$1:$H$65536,[20]Sheet1!$J$1:$J$65536),0)</f>
        <v>0</v>
      </c>
      <c r="Z1375" s="3">
        <f>IFERROR(_xlfn.XLOOKUP(B1375,[21]Sheet1!$H$1:$H$65536,[21]Sheet1!$J$1:$J$65536),0)</f>
        <v>0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</row>
    <row r="1376" spans="1:47" x14ac:dyDescent="0.3">
      <c r="A1376" s="2" t="str">
        <f t="shared" si="21"/>
        <v>S1</v>
      </c>
      <c r="B1376" s="1" t="s">
        <v>1714</v>
      </c>
      <c r="C1376" s="23" t="str">
        <f>_xlfn.XLOOKUP(B1376,IP구분!A:A,IP구분!C:C)</f>
        <v>퍼글러</v>
      </c>
      <c r="D1376" s="1" t="s">
        <v>1715</v>
      </c>
      <c r="E1376" s="7" t="str">
        <f>IFERROR(_xlfn.XLOOKUP(B1376,단가!A:A,단가!C:C),0)</f>
        <v xml:space="preserve">                     -</v>
      </c>
      <c r="F1376" s="3">
        <f>IFERROR(_xlfn.XLOOKUP(B1376,'[1]2609 재고'!$I$1:$I$65536,'[1]2609 재고'!$K$1:$K$65536),0)</f>
        <v>0</v>
      </c>
      <c r="G1376" s="3">
        <f>IFERROR(_xlfn.XLOOKUP(B1376,[2]Sheet1!$H$1:$H$65536,[2]Sheet1!$K$1:$K$65536),0)</f>
        <v>0</v>
      </c>
      <c r="H1376" s="3">
        <f>IFERROR(_xlfn.XLOOKUP(B1376,[3]Sheet1!$H$1:$H$65536,[3]Sheet1!$J$1:$J$65536),0)</f>
        <v>0</v>
      </c>
      <c r="I1376" s="3">
        <f>IFERROR(_xlfn.XLOOKUP(B1376,[4]Sheet1!$H$1:$H$65536,[4]Sheet1!$J$1:$J$65536),0)</f>
        <v>0</v>
      </c>
      <c r="J1376" s="3">
        <f>IFERROR(_xlfn.XLOOKUP(B1376,[5]Sheet1!$H$1:$H$65536,[5]Sheet1!$J$1:$J$65536),0)</f>
        <v>0</v>
      </c>
      <c r="K1376" s="3">
        <f>IFERROR(_xlfn.XLOOKUP(B1376,[6]Sheet1!$H$1:$H$65536,[6]Sheet1!$J$1:$J$65536),0)</f>
        <v>0</v>
      </c>
      <c r="L1376" s="3">
        <f>IFERROR(_xlfn.XLOOKUP(B1376,[7]Sheet1!$H$1:$H$65536,[7]Sheet1!$J$1:$J$65536),0)</f>
        <v>0</v>
      </c>
      <c r="M1376" s="3">
        <f>IFERROR(_xlfn.XLOOKUP(B1376,[8]Sheet1!$H$1:$H$65536,[8]Sheet1!$J$1:$J$65536),0)</f>
        <v>0</v>
      </c>
      <c r="N1376" s="3">
        <f>IFERROR(_xlfn.XLOOKUP(B1376,[9]Sheet1!$H$1:$H$65536,[9]Sheet1!$J$1:$J$65536),0)</f>
        <v>0</v>
      </c>
      <c r="O1376" s="3">
        <f>IFERROR(_xlfn.XLOOKUP(B1376,[10]Sheet1!$H$1:$H$65536,[10]Sheet1!$J$1:$J$65536),0)</f>
        <v>0</v>
      </c>
      <c r="P1376" s="3">
        <f>IFERROR(_xlfn.XLOOKUP(B1376,[11]Sheet1!$H$1:$H$65536,[11]Sheet1!$J$1:$J$65536),0)</f>
        <v>0</v>
      </c>
      <c r="Q1376" s="3">
        <f>IFERROR(_xlfn.XLOOKUP(B1376,[12]Sheet1!$H$1:$H$65536,[12]Sheet1!$J$1:$J$65536),0)</f>
        <v>0</v>
      </c>
      <c r="R1376" s="3">
        <f>IFERROR(_xlfn.XLOOKUP(B1376,[13]Sheet1!$H$1:$H$65536,[13]Sheet1!$J$1:$J$65536),)</f>
        <v>0</v>
      </c>
      <c r="S1376" s="3">
        <f>IFERROR(_xlfn.XLOOKUP(B1376,[14]Sheet1!$H$1:$H$65536,[14]Sheet1!$K$1:$K$65536),0)</f>
        <v>0</v>
      </c>
      <c r="T1376" s="3">
        <f>IFERROR(_xlfn.XLOOKUP(B1376,[15]Sheet1!$H$1:$H$65536,[15]Sheet1!$J$1:$J$65536),0)</f>
        <v>0</v>
      </c>
      <c r="U1376" s="3">
        <f>IFERROR(_xlfn.XLOOKUP(B1376,[16]Sheet1!$H$1:$H$65536,[16]Sheet1!$J$1:$J$65536),0)</f>
        <v>0</v>
      </c>
      <c r="V1376" s="3">
        <f>IFERROR(_xlfn.XLOOKUP(B1376,[17]Sheet1!$H$1:$H$65536,[17]Sheet1!$J$1:$J$65536),0)</f>
        <v>0</v>
      </c>
      <c r="W1376" s="3">
        <f>IFERROR(_xlfn.XLOOKUP(B1376,[18]Sheet1!$H$1:$H$65536,[18]Sheet1!$J$1:$J$65536),0)</f>
        <v>0</v>
      </c>
      <c r="X1376" s="3">
        <f>IFERROR(_xlfn.XLOOKUP(B1376,[19]Sheet1!$H$1:$H$65536,[19]Sheet1!$J$1:$J$65536),0)</f>
        <v>0</v>
      </c>
      <c r="Y1376" s="3">
        <f>IFERROR(_xlfn.XLOOKUP(B1376,[20]Sheet1!$H$1:$H$65536,[20]Sheet1!$J$1:$J$65536),0)</f>
        <v>0</v>
      </c>
      <c r="Z1376" s="3">
        <f>IFERROR(_xlfn.XLOOKUP(B1376,[21]Sheet1!$H$1:$H$65536,[21]Sheet1!$J$1:$J$65536),0)</f>
        <v>0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</row>
    <row r="1377" spans="1:47" x14ac:dyDescent="0.3">
      <c r="A1377" s="2" t="str">
        <f t="shared" si="21"/>
        <v>S1</v>
      </c>
      <c r="B1377" s="1" t="s">
        <v>882</v>
      </c>
      <c r="C1377" s="23" t="str">
        <f>_xlfn.XLOOKUP(B1377,IP구분!A:A,IP구분!C:C)</f>
        <v>퍼글러</v>
      </c>
      <c r="D1377" s="1" t="s">
        <v>883</v>
      </c>
      <c r="E1377" s="7" t="str">
        <f>IFERROR(_xlfn.XLOOKUP(B1377,단가!A:A,단가!C:C),0)</f>
        <v xml:space="preserve">                     -</v>
      </c>
      <c r="F1377" s="3">
        <f>IFERROR(_xlfn.XLOOKUP(B1377,'[1]2609 재고'!$I$1:$I$65536,'[1]2609 재고'!$K$1:$K$65536),0)</f>
        <v>0</v>
      </c>
      <c r="G1377" s="3">
        <f>IFERROR(_xlfn.XLOOKUP(B1377,[2]Sheet1!$H$1:$H$65536,[2]Sheet1!$K$1:$K$65536),0)</f>
        <v>0</v>
      </c>
      <c r="H1377" s="3">
        <f>IFERROR(_xlfn.XLOOKUP(B1377,[3]Sheet1!$H$1:$H$65536,[3]Sheet1!$J$1:$J$65536),0)</f>
        <v>0</v>
      </c>
      <c r="I1377" s="3">
        <f>IFERROR(_xlfn.XLOOKUP(B1377,[4]Sheet1!$H$1:$H$65536,[4]Sheet1!$J$1:$J$65536),0)</f>
        <v>0</v>
      </c>
      <c r="J1377" s="3">
        <f>IFERROR(_xlfn.XLOOKUP(B1377,[5]Sheet1!$H$1:$H$65536,[5]Sheet1!$J$1:$J$65536),0)</f>
        <v>0</v>
      </c>
      <c r="K1377" s="3">
        <f>IFERROR(_xlfn.XLOOKUP(B1377,[6]Sheet1!$H$1:$H$65536,[6]Sheet1!$J$1:$J$65536),0)</f>
        <v>0</v>
      </c>
      <c r="L1377" s="3">
        <f>IFERROR(_xlfn.XLOOKUP(B1377,[7]Sheet1!$H$1:$H$65536,[7]Sheet1!$J$1:$J$65536),0)</f>
        <v>0</v>
      </c>
      <c r="M1377" s="3">
        <f>IFERROR(_xlfn.XLOOKUP(B1377,[8]Sheet1!$H$1:$H$65536,[8]Sheet1!$J$1:$J$65536),0)</f>
        <v>0</v>
      </c>
      <c r="N1377" s="3">
        <f>IFERROR(_xlfn.XLOOKUP(B1377,[9]Sheet1!$H$1:$H$65536,[9]Sheet1!$J$1:$J$65536),0)</f>
        <v>0</v>
      </c>
      <c r="O1377" s="3">
        <f>IFERROR(_xlfn.XLOOKUP(B1377,[10]Sheet1!$H$1:$H$65536,[10]Sheet1!$J$1:$J$65536),0)</f>
        <v>0</v>
      </c>
      <c r="P1377" s="3">
        <f>IFERROR(_xlfn.XLOOKUP(B1377,[11]Sheet1!$H$1:$H$65536,[11]Sheet1!$J$1:$J$65536),0)</f>
        <v>0</v>
      </c>
      <c r="Q1377" s="3">
        <f>IFERROR(_xlfn.XLOOKUP(B1377,[12]Sheet1!$H$1:$H$65536,[12]Sheet1!$J$1:$J$65536),0)</f>
        <v>0</v>
      </c>
      <c r="R1377" s="3">
        <f>IFERROR(_xlfn.XLOOKUP(B1377,[13]Sheet1!$H$1:$H$65536,[13]Sheet1!$J$1:$J$65536),)</f>
        <v>0</v>
      </c>
      <c r="S1377" s="3">
        <f>IFERROR(_xlfn.XLOOKUP(B1377,[14]Sheet1!$H$1:$H$65536,[14]Sheet1!$K$1:$K$65536),0)</f>
        <v>0</v>
      </c>
      <c r="T1377" s="3">
        <f>IFERROR(_xlfn.XLOOKUP(B1377,[15]Sheet1!$H$1:$H$65536,[15]Sheet1!$J$1:$J$65536),0)</f>
        <v>0</v>
      </c>
      <c r="U1377" s="3">
        <f>IFERROR(_xlfn.XLOOKUP(B1377,[16]Sheet1!$H$1:$H$65536,[16]Sheet1!$J$1:$J$65536),0)</f>
        <v>0</v>
      </c>
      <c r="V1377" s="3">
        <f>IFERROR(_xlfn.XLOOKUP(B1377,[17]Sheet1!$H$1:$H$65536,[17]Sheet1!$J$1:$J$65536),0)</f>
        <v>0</v>
      </c>
      <c r="W1377" s="3">
        <f>IFERROR(_xlfn.XLOOKUP(B1377,[18]Sheet1!$H$1:$H$65536,[18]Sheet1!$J$1:$J$65536),0)</f>
        <v>0</v>
      </c>
      <c r="X1377" s="3">
        <f>IFERROR(_xlfn.XLOOKUP(B1377,[19]Sheet1!$H$1:$H$65536,[19]Sheet1!$J$1:$J$65536),0)</f>
        <v>0</v>
      </c>
      <c r="Y1377" s="3">
        <f>IFERROR(_xlfn.XLOOKUP(B1377,[20]Sheet1!$H$1:$H$65536,[20]Sheet1!$J$1:$J$65536),0)</f>
        <v>0</v>
      </c>
      <c r="Z1377" s="3">
        <f>IFERROR(_xlfn.XLOOKUP(B1377,[21]Sheet1!$H$1:$H$65536,[21]Sheet1!$J$1:$J$65536),0)</f>
        <v>0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</row>
    <row r="1378" spans="1:47" x14ac:dyDescent="0.3">
      <c r="A1378" s="2" t="str">
        <f t="shared" si="21"/>
        <v>L1</v>
      </c>
      <c r="B1378" s="1" t="s">
        <v>1120</v>
      </c>
      <c r="C1378" s="23" t="str">
        <f>_xlfn.XLOOKUP(B1378,IP구분!A:A,IP구분!C:C)</f>
        <v>퍼글러</v>
      </c>
      <c r="D1378" s="1" t="s">
        <v>1121</v>
      </c>
      <c r="E1378" s="7">
        <f>IFERROR(_xlfn.XLOOKUP(B1378,단가!A:A,단가!C:C),0)</f>
        <v>939</v>
      </c>
      <c r="F1378" s="3">
        <f>IFERROR(_xlfn.XLOOKUP(B1378,'[1]2609 재고'!$I$1:$I$65536,'[1]2609 재고'!$K$1:$K$65536),0)</f>
        <v>5728</v>
      </c>
      <c r="G1378" s="3">
        <f>IFERROR(_xlfn.XLOOKUP(B1378,[2]Sheet1!$H$1:$H$65536,[2]Sheet1!$K$1:$K$65536),0)</f>
        <v>5770</v>
      </c>
      <c r="H1378" s="3">
        <f>IFERROR(_xlfn.XLOOKUP(B1378,[3]Sheet1!$H$1:$H$65536,[3]Sheet1!$J$1:$J$65536),0)</f>
        <v>5812</v>
      </c>
      <c r="I1378" s="3">
        <f>IFERROR(_xlfn.XLOOKUP(B1378,[4]Sheet1!$H$1:$H$65536,[4]Sheet1!$J$1:$J$65536),0)</f>
        <v>5897</v>
      </c>
      <c r="J1378" s="3">
        <f>IFERROR(_xlfn.XLOOKUP(B1378,[5]Sheet1!$H$1:$H$65536,[5]Sheet1!$J$1:$J$65536),0)</f>
        <v>5900</v>
      </c>
      <c r="K1378" s="3">
        <f>IFERROR(_xlfn.XLOOKUP(B1378,[6]Sheet1!$H$1:$H$65536,[6]Sheet1!$J$1:$J$65536),0)</f>
        <v>5911</v>
      </c>
      <c r="L1378" s="3">
        <f>IFERROR(_xlfn.XLOOKUP(B1378,[7]Sheet1!$H$1:$H$65536,[7]Sheet1!$J$1:$J$65536),0)</f>
        <v>6200</v>
      </c>
      <c r="M1378" s="3">
        <f>IFERROR(_xlfn.XLOOKUP(B1378,[8]Sheet1!$H$1:$H$65536,[8]Sheet1!$J$1:$J$65536),0)</f>
        <v>0</v>
      </c>
      <c r="N1378" s="3">
        <f>IFERROR(_xlfn.XLOOKUP(B1378,[9]Sheet1!$H$1:$H$65536,[9]Sheet1!$J$1:$J$65536),0)</f>
        <v>0</v>
      </c>
      <c r="O1378" s="3">
        <f>IFERROR(_xlfn.XLOOKUP(B1378,[10]Sheet1!$H$1:$H$65536,[10]Sheet1!$J$1:$J$65536),0)</f>
        <v>0</v>
      </c>
      <c r="P1378" s="3">
        <f>IFERROR(_xlfn.XLOOKUP(B1378,[11]Sheet1!$H$1:$H$65536,[11]Sheet1!$J$1:$J$65536),0)</f>
        <v>0</v>
      </c>
      <c r="Q1378" s="3">
        <f>IFERROR(_xlfn.XLOOKUP(B1378,[12]Sheet1!$H$1:$H$65536,[12]Sheet1!$J$1:$J$65536),0)</f>
        <v>0</v>
      </c>
      <c r="R1378" s="3">
        <f>IFERROR(_xlfn.XLOOKUP(B1378,[13]Sheet1!$H$1:$H$65536,[13]Sheet1!$J$1:$J$65536),)</f>
        <v>0</v>
      </c>
      <c r="S1378" s="3">
        <f>IFERROR(_xlfn.XLOOKUP(B1378,[14]Sheet1!$H$1:$H$65536,[14]Sheet1!$K$1:$K$65536),0)</f>
        <v>0</v>
      </c>
      <c r="T1378" s="3">
        <f>IFERROR(_xlfn.XLOOKUP(B1378,[15]Sheet1!$H$1:$H$65536,[15]Sheet1!$J$1:$J$65536),0)</f>
        <v>0</v>
      </c>
      <c r="U1378" s="3">
        <f>IFERROR(_xlfn.XLOOKUP(B1378,[16]Sheet1!$H$1:$H$65536,[16]Sheet1!$J$1:$J$65536),0)</f>
        <v>0</v>
      </c>
      <c r="V1378" s="3">
        <f>IFERROR(_xlfn.XLOOKUP(B1378,[17]Sheet1!$H$1:$H$65536,[17]Sheet1!$J$1:$J$65536),0)</f>
        <v>0</v>
      </c>
      <c r="W1378" s="3">
        <f>IFERROR(_xlfn.XLOOKUP(B1378,[18]Sheet1!$H$1:$H$65536,[18]Sheet1!$J$1:$J$65536),0)</f>
        <v>0</v>
      </c>
      <c r="X1378" s="3">
        <f>IFERROR(_xlfn.XLOOKUP(B1378,[19]Sheet1!$H$1:$H$65536,[19]Sheet1!$J$1:$J$65536),0)</f>
        <v>0</v>
      </c>
      <c r="Y1378" s="3">
        <f>IFERROR(_xlfn.XLOOKUP(B1378,[20]Sheet1!$H$1:$H$65536,[20]Sheet1!$J$1:$J$65536),0)</f>
        <v>0</v>
      </c>
      <c r="Z1378" s="3">
        <f>IFERROR(_xlfn.XLOOKUP(B1378,[21]Sheet1!$H$1:$H$65536,[21]Sheet1!$J$1:$J$65536),0)</f>
        <v>0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</row>
    <row r="1379" spans="1:47" x14ac:dyDescent="0.3">
      <c r="A1379" s="2" t="str">
        <f t="shared" si="21"/>
        <v>L1</v>
      </c>
      <c r="B1379" s="1" t="s">
        <v>1696</v>
      </c>
      <c r="C1379" s="23" t="str">
        <f>_xlfn.XLOOKUP(B1379,IP구분!A:A,IP구분!C:C)</f>
        <v>퍼글러</v>
      </c>
      <c r="D1379" s="1" t="s">
        <v>1697</v>
      </c>
      <c r="E1379" s="7">
        <f>IFERROR(_xlfn.XLOOKUP(B1379,단가!A:A,단가!C:C),0)</f>
        <v>0</v>
      </c>
      <c r="F1379" s="3">
        <f>IFERROR(_xlfn.XLOOKUP(B1379,'[1]2609 재고'!$I$1:$I$65536,'[1]2609 재고'!$K$1:$K$65536),0)</f>
        <v>2960</v>
      </c>
      <c r="G1379" s="3">
        <f>IFERROR(_xlfn.XLOOKUP(B1379,[2]Sheet1!$H$1:$H$65536,[2]Sheet1!$K$1:$K$65536),0)</f>
        <v>0</v>
      </c>
      <c r="H1379" s="3">
        <f>IFERROR(_xlfn.XLOOKUP(B1379,[3]Sheet1!$H$1:$H$65536,[3]Sheet1!$J$1:$J$65536),0)</f>
        <v>0</v>
      </c>
      <c r="I1379" s="3">
        <f>IFERROR(_xlfn.XLOOKUP(B1379,[4]Sheet1!$H$1:$H$65536,[4]Sheet1!$J$1:$J$65536),0)</f>
        <v>0</v>
      </c>
      <c r="J1379" s="3">
        <f>IFERROR(_xlfn.XLOOKUP(B1379,[5]Sheet1!$H$1:$H$65536,[5]Sheet1!$J$1:$J$65536),0)</f>
        <v>0</v>
      </c>
      <c r="K1379" s="3">
        <f>IFERROR(_xlfn.XLOOKUP(B1379,[6]Sheet1!$H$1:$H$65536,[6]Sheet1!$J$1:$J$65536),0)</f>
        <v>0</v>
      </c>
      <c r="L1379" s="3">
        <f>IFERROR(_xlfn.XLOOKUP(B1379,[7]Sheet1!$H$1:$H$65536,[7]Sheet1!$J$1:$J$65536),0)</f>
        <v>0</v>
      </c>
      <c r="M1379" s="3">
        <f>IFERROR(_xlfn.XLOOKUP(B1379,[8]Sheet1!$H$1:$H$65536,[8]Sheet1!$J$1:$J$65536),0)</f>
        <v>0</v>
      </c>
      <c r="N1379" s="3">
        <f>IFERROR(_xlfn.XLOOKUP(B1379,[9]Sheet1!$H$1:$H$65536,[9]Sheet1!$J$1:$J$65536),0)</f>
        <v>0</v>
      </c>
      <c r="O1379" s="3">
        <f>IFERROR(_xlfn.XLOOKUP(B1379,[10]Sheet1!$H$1:$H$65536,[10]Sheet1!$J$1:$J$65536),0)</f>
        <v>0</v>
      </c>
      <c r="P1379" s="3">
        <f>IFERROR(_xlfn.XLOOKUP(B1379,[11]Sheet1!$H$1:$H$65536,[11]Sheet1!$J$1:$J$65536),0)</f>
        <v>0</v>
      </c>
      <c r="Q1379" s="3">
        <f>IFERROR(_xlfn.XLOOKUP(B1379,[12]Sheet1!$H$1:$H$65536,[12]Sheet1!$J$1:$J$65536),0)</f>
        <v>0</v>
      </c>
      <c r="R1379" s="3">
        <f>IFERROR(_xlfn.XLOOKUP(B1379,[13]Sheet1!$H$1:$H$65536,[13]Sheet1!$J$1:$J$65536),)</f>
        <v>0</v>
      </c>
      <c r="S1379" s="3">
        <f>IFERROR(_xlfn.XLOOKUP(B1379,[14]Sheet1!$H$1:$H$65536,[14]Sheet1!$K$1:$K$65536),0)</f>
        <v>0</v>
      </c>
      <c r="T1379" s="3">
        <f>IFERROR(_xlfn.XLOOKUP(B1379,[15]Sheet1!$H$1:$H$65536,[15]Sheet1!$J$1:$J$65536),0)</f>
        <v>0</v>
      </c>
      <c r="U1379" s="3">
        <f>IFERROR(_xlfn.XLOOKUP(B1379,[16]Sheet1!$H$1:$H$65536,[16]Sheet1!$J$1:$J$65536),0)</f>
        <v>0</v>
      </c>
      <c r="V1379" s="3">
        <f>IFERROR(_xlfn.XLOOKUP(B1379,[17]Sheet1!$H$1:$H$65536,[17]Sheet1!$J$1:$J$65536),0)</f>
        <v>0</v>
      </c>
      <c r="W1379" s="3">
        <f>IFERROR(_xlfn.XLOOKUP(B1379,[18]Sheet1!$H$1:$H$65536,[18]Sheet1!$J$1:$J$65536),0)</f>
        <v>0</v>
      </c>
      <c r="X1379" s="3">
        <f>IFERROR(_xlfn.XLOOKUP(B1379,[19]Sheet1!$H$1:$H$65536,[19]Sheet1!$J$1:$J$65536),0)</f>
        <v>0</v>
      </c>
      <c r="Y1379" s="3">
        <f>IFERROR(_xlfn.XLOOKUP(B1379,[20]Sheet1!$H$1:$H$65536,[20]Sheet1!$J$1:$J$65536),0)</f>
        <v>0</v>
      </c>
      <c r="Z1379" s="3">
        <f>IFERROR(_xlfn.XLOOKUP(B1379,[21]Sheet1!$H$1:$H$65536,[21]Sheet1!$J$1:$J$65536),0)</f>
        <v>0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</row>
    <row r="1380" spans="1:47" x14ac:dyDescent="0.3">
      <c r="A1380" s="2" t="str">
        <f t="shared" si="21"/>
        <v>P1</v>
      </c>
      <c r="B1380" s="1" t="s">
        <v>5730</v>
      </c>
      <c r="C1380" s="23" t="str">
        <f>_xlfn.XLOOKUP(B1380,IP구분!A:A,IP구분!C:C)</f>
        <v>뽀로로</v>
      </c>
      <c r="D1380" s="1" t="s">
        <v>5731</v>
      </c>
      <c r="E1380" s="7" t="str">
        <f>IFERROR(_xlfn.XLOOKUP(B1380,단가!A:A,단가!C:C),0)</f>
        <v xml:space="preserve">                     -</v>
      </c>
      <c r="F1380" s="3">
        <f>IFERROR(_xlfn.XLOOKUP(B1380,'[1]2609 재고'!$I$1:$I$65536,'[1]2609 재고'!$K$1:$K$65536),0)</f>
        <v>0</v>
      </c>
      <c r="G1380" s="3">
        <f>IFERROR(_xlfn.XLOOKUP(B1380,[2]Sheet1!$H$1:$H$65536,[2]Sheet1!$K$1:$K$65536),0)</f>
        <v>0</v>
      </c>
      <c r="H1380" s="3">
        <f>IFERROR(_xlfn.XLOOKUP(B1380,[3]Sheet1!$H$1:$H$65536,[3]Sheet1!$J$1:$J$65536),0)</f>
        <v>0</v>
      </c>
      <c r="I1380" s="3">
        <f>IFERROR(_xlfn.XLOOKUP(B1380,[4]Sheet1!$H$1:$H$65536,[4]Sheet1!$J$1:$J$65536),0)</f>
        <v>0</v>
      </c>
      <c r="J1380" s="3">
        <f>IFERROR(_xlfn.XLOOKUP(B1380,[5]Sheet1!$H$1:$H$65536,[5]Sheet1!$J$1:$J$65536),0)</f>
        <v>0</v>
      </c>
      <c r="K1380" s="3">
        <f>IFERROR(_xlfn.XLOOKUP(B1380,[6]Sheet1!$H$1:$H$65536,[6]Sheet1!$J$1:$J$65536),0)</f>
        <v>0</v>
      </c>
      <c r="L1380" s="3">
        <f>IFERROR(_xlfn.XLOOKUP(B1380,[7]Sheet1!$H$1:$H$65536,[7]Sheet1!$J$1:$J$65536),0)</f>
        <v>0</v>
      </c>
      <c r="M1380" s="3">
        <f>IFERROR(_xlfn.XLOOKUP(B1380,[8]Sheet1!$H$1:$H$65536,[8]Sheet1!$J$1:$J$65536),0)</f>
        <v>0</v>
      </c>
      <c r="N1380" s="3">
        <f>IFERROR(_xlfn.XLOOKUP(B1380,[9]Sheet1!$H$1:$H$65536,[9]Sheet1!$J$1:$J$65536),0)</f>
        <v>0</v>
      </c>
      <c r="O1380" s="3">
        <f>IFERROR(_xlfn.XLOOKUP(B1380,[10]Sheet1!$H$1:$H$65536,[10]Sheet1!$J$1:$J$65536),0)</f>
        <v>0</v>
      </c>
      <c r="P1380" s="3">
        <f>IFERROR(_xlfn.XLOOKUP(B1380,[11]Sheet1!$H$1:$H$65536,[11]Sheet1!$J$1:$J$65536),0)</f>
        <v>0</v>
      </c>
      <c r="Q1380" s="3">
        <f>IFERROR(_xlfn.XLOOKUP(B1380,[12]Sheet1!$H$1:$H$65536,[12]Sheet1!$J$1:$J$65536),0)</f>
        <v>0</v>
      </c>
      <c r="R1380" s="3">
        <f>IFERROR(_xlfn.XLOOKUP(B1380,[13]Sheet1!$H$1:$H$65536,[13]Sheet1!$J$1:$J$65536),)</f>
        <v>0</v>
      </c>
      <c r="S1380" s="3">
        <f>IFERROR(_xlfn.XLOOKUP(B1380,[14]Sheet1!$H$1:$H$65536,[14]Sheet1!$K$1:$K$65536),0)</f>
        <v>0</v>
      </c>
      <c r="T1380" s="3">
        <f>IFERROR(_xlfn.XLOOKUP(B1380,[15]Sheet1!$H$1:$H$65536,[15]Sheet1!$J$1:$J$65536),0)</f>
        <v>0</v>
      </c>
      <c r="U1380" s="3">
        <f>IFERROR(_xlfn.XLOOKUP(B1380,[16]Sheet1!$H$1:$H$65536,[16]Sheet1!$J$1:$J$65536),0)</f>
        <v>0</v>
      </c>
      <c r="V1380" s="3">
        <f>IFERROR(_xlfn.XLOOKUP(B1380,[17]Sheet1!$H$1:$H$65536,[17]Sheet1!$J$1:$J$65536),0)</f>
        <v>1</v>
      </c>
      <c r="W1380" s="3">
        <f>IFERROR(_xlfn.XLOOKUP(B1380,[18]Sheet1!$H$1:$H$65536,[18]Sheet1!$J$1:$J$65536),0)</f>
        <v>1</v>
      </c>
      <c r="X1380" s="3">
        <f>IFERROR(_xlfn.XLOOKUP(B1380,[19]Sheet1!$H$1:$H$65536,[19]Sheet1!$J$1:$J$65536),0)</f>
        <v>0</v>
      </c>
      <c r="Y1380" s="3">
        <f>IFERROR(_xlfn.XLOOKUP(B1380,[20]Sheet1!$H$1:$H$65536,[20]Sheet1!$J$1:$J$65536),0)</f>
        <v>0</v>
      </c>
      <c r="Z1380" s="3">
        <f>IFERROR(_xlfn.XLOOKUP(B1380,[21]Sheet1!$H$1:$H$65536,[21]Sheet1!$J$1:$J$65536),0)</f>
        <v>0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</row>
    <row r="1381" spans="1:47" x14ac:dyDescent="0.3">
      <c r="A1381" s="2" t="str">
        <f t="shared" si="21"/>
        <v>P1</v>
      </c>
      <c r="B1381" s="1" t="s">
        <v>2058</v>
      </c>
      <c r="C1381" s="23" t="str">
        <f>_xlfn.XLOOKUP(B1381,IP구분!A:A,IP구분!C:C)</f>
        <v>뽀로로</v>
      </c>
      <c r="D1381" s="1" t="s">
        <v>2059</v>
      </c>
      <c r="E1381" s="7">
        <f>IFERROR(_xlfn.XLOOKUP(B1381,단가!A:A,단가!C:C),0)</f>
        <v>1348</v>
      </c>
      <c r="F1381" s="3">
        <f>IFERROR(_xlfn.XLOOKUP(B1381,'[1]2609 재고'!$I$1:$I$65536,'[1]2609 재고'!$K$1:$K$65536),0)</f>
        <v>4</v>
      </c>
      <c r="G1381" s="3">
        <f>IFERROR(_xlfn.XLOOKUP(B1381,[2]Sheet1!$H$1:$H$65536,[2]Sheet1!$K$1:$K$65536),0)</f>
        <v>4</v>
      </c>
      <c r="H1381" s="3">
        <f>IFERROR(_xlfn.XLOOKUP(B1381,[3]Sheet1!$H$1:$H$65536,[3]Sheet1!$J$1:$J$65536),0)</f>
        <v>4</v>
      </c>
      <c r="I1381" s="3">
        <f>IFERROR(_xlfn.XLOOKUP(B1381,[4]Sheet1!$H$1:$H$65536,[4]Sheet1!$J$1:$J$65536),0)</f>
        <v>4</v>
      </c>
      <c r="J1381" s="3">
        <f>IFERROR(_xlfn.XLOOKUP(B1381,[5]Sheet1!$H$1:$H$65536,[5]Sheet1!$J$1:$J$65536),0)</f>
        <v>4</v>
      </c>
      <c r="K1381" s="3">
        <f>IFERROR(_xlfn.XLOOKUP(B1381,[6]Sheet1!$H$1:$H$65536,[6]Sheet1!$J$1:$J$65536),0)</f>
        <v>5</v>
      </c>
      <c r="L1381" s="3">
        <f>IFERROR(_xlfn.XLOOKUP(B1381,[7]Sheet1!$H$1:$H$65536,[7]Sheet1!$J$1:$J$65536),0)</f>
        <v>5</v>
      </c>
      <c r="M1381" s="3">
        <f>IFERROR(_xlfn.XLOOKUP(B1381,[8]Sheet1!$H$1:$H$65536,[8]Sheet1!$J$1:$J$65536),0)</f>
        <v>5</v>
      </c>
      <c r="N1381" s="3">
        <f>IFERROR(_xlfn.XLOOKUP(B1381,[9]Sheet1!$H$1:$H$65536,[9]Sheet1!$J$1:$J$65536),0)</f>
        <v>5</v>
      </c>
      <c r="O1381" s="3">
        <f>IFERROR(_xlfn.XLOOKUP(B1381,[10]Sheet1!$H$1:$H$65536,[10]Sheet1!$J$1:$J$65536),0)</f>
        <v>5</v>
      </c>
      <c r="P1381" s="3">
        <f>IFERROR(_xlfn.XLOOKUP(B1381,[11]Sheet1!$H$1:$H$65536,[11]Sheet1!$J$1:$J$65536),0)</f>
        <v>10</v>
      </c>
      <c r="Q1381" s="3">
        <f>IFERROR(_xlfn.XLOOKUP(B1381,[12]Sheet1!$H$1:$H$65536,[12]Sheet1!$J$1:$J$65536),0)</f>
        <v>10</v>
      </c>
      <c r="R1381" s="3">
        <f>IFERROR(_xlfn.XLOOKUP(B1381,[13]Sheet1!$H$1:$H$65536,[13]Sheet1!$J$1:$J$65536),)</f>
        <v>5</v>
      </c>
      <c r="S1381" s="3">
        <f>IFERROR(_xlfn.XLOOKUP(B1381,[14]Sheet1!$H$1:$H$65536,[14]Sheet1!$K$1:$K$65536),0)</f>
        <v>8</v>
      </c>
      <c r="T1381" s="3">
        <f>IFERROR(_xlfn.XLOOKUP(B1381,[15]Sheet1!$H$1:$H$65536,[15]Sheet1!$J$1:$J$65536),0)</f>
        <v>8</v>
      </c>
      <c r="U1381" s="3">
        <f>IFERROR(_xlfn.XLOOKUP(B1381,[16]Sheet1!$H$1:$H$65536,[16]Sheet1!$J$1:$J$65536),0)</f>
        <v>8</v>
      </c>
      <c r="V1381" s="3">
        <f>IFERROR(_xlfn.XLOOKUP(B1381,[17]Sheet1!$H$1:$H$65536,[17]Sheet1!$J$1:$J$65536),0)</f>
        <v>8</v>
      </c>
      <c r="W1381" s="3">
        <f>IFERROR(_xlfn.XLOOKUP(B1381,[18]Sheet1!$H$1:$H$65536,[18]Sheet1!$J$1:$J$65536),0)</f>
        <v>10</v>
      </c>
      <c r="X1381" s="3">
        <f>IFERROR(_xlfn.XLOOKUP(B1381,[19]Sheet1!$H$1:$H$65536,[19]Sheet1!$J$1:$J$65536),0)</f>
        <v>10</v>
      </c>
      <c r="Y1381" s="3">
        <f>IFERROR(_xlfn.XLOOKUP(B1381,[20]Sheet1!$H$1:$H$65536,[20]Sheet1!$J$1:$J$65536),0)</f>
        <v>10</v>
      </c>
      <c r="Z1381" s="3">
        <f>IFERROR(_xlfn.XLOOKUP(B1381,[21]Sheet1!$H$1:$H$65536,[21]Sheet1!$J$1:$J$65536),0)</f>
        <v>10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</row>
    <row r="1382" spans="1:47" x14ac:dyDescent="0.3">
      <c r="A1382" s="2" t="str">
        <f t="shared" si="21"/>
        <v>P1</v>
      </c>
      <c r="B1382" s="1" t="s">
        <v>5732</v>
      </c>
      <c r="C1382" s="23" t="str">
        <f>_xlfn.XLOOKUP(B1382,IP구분!A:A,IP구분!C:C)</f>
        <v>뽀로로</v>
      </c>
      <c r="D1382" s="1" t="s">
        <v>5733</v>
      </c>
      <c r="E1382" s="7" t="str">
        <f>IFERROR(_xlfn.XLOOKUP(B1382,단가!A:A,단가!C:C),0)</f>
        <v xml:space="preserve">                     -</v>
      </c>
      <c r="F1382" s="3">
        <f>IFERROR(_xlfn.XLOOKUP(B1382,'[1]2609 재고'!$I$1:$I$65536,'[1]2609 재고'!$K$1:$K$65536),0)</f>
        <v>0</v>
      </c>
      <c r="G1382" s="3">
        <f>IFERROR(_xlfn.XLOOKUP(B1382,[2]Sheet1!$H$1:$H$65536,[2]Sheet1!$K$1:$K$65536),0)</f>
        <v>0</v>
      </c>
      <c r="H1382" s="3">
        <f>IFERROR(_xlfn.XLOOKUP(B1382,[3]Sheet1!$H$1:$H$65536,[3]Sheet1!$J$1:$J$65536),0)</f>
        <v>0</v>
      </c>
      <c r="I1382" s="3">
        <f>IFERROR(_xlfn.XLOOKUP(B1382,[4]Sheet1!$H$1:$H$65536,[4]Sheet1!$J$1:$J$65536),0)</f>
        <v>0</v>
      </c>
      <c r="J1382" s="3">
        <f>IFERROR(_xlfn.XLOOKUP(B1382,[5]Sheet1!$H$1:$H$65536,[5]Sheet1!$J$1:$J$65536),0)</f>
        <v>0</v>
      </c>
      <c r="K1382" s="3">
        <f>IFERROR(_xlfn.XLOOKUP(B1382,[6]Sheet1!$H$1:$H$65536,[6]Sheet1!$J$1:$J$65536),0)</f>
        <v>0</v>
      </c>
      <c r="L1382" s="3">
        <f>IFERROR(_xlfn.XLOOKUP(B1382,[7]Sheet1!$H$1:$H$65536,[7]Sheet1!$J$1:$J$65536),0)</f>
        <v>0</v>
      </c>
      <c r="M1382" s="3">
        <f>IFERROR(_xlfn.XLOOKUP(B1382,[8]Sheet1!$H$1:$H$65536,[8]Sheet1!$J$1:$J$65536),0)</f>
        <v>0</v>
      </c>
      <c r="N1382" s="3">
        <f>IFERROR(_xlfn.XLOOKUP(B1382,[9]Sheet1!$H$1:$H$65536,[9]Sheet1!$J$1:$J$65536),0)</f>
        <v>0</v>
      </c>
      <c r="O1382" s="3">
        <f>IFERROR(_xlfn.XLOOKUP(B1382,[10]Sheet1!$H$1:$H$65536,[10]Sheet1!$J$1:$J$65536),0)</f>
        <v>0</v>
      </c>
      <c r="P1382" s="3">
        <f>IFERROR(_xlfn.XLOOKUP(B1382,[11]Sheet1!$H$1:$H$65536,[11]Sheet1!$J$1:$J$65536),0)</f>
        <v>0</v>
      </c>
      <c r="Q1382" s="3">
        <f>IFERROR(_xlfn.XLOOKUP(B1382,[12]Sheet1!$H$1:$H$65536,[12]Sheet1!$J$1:$J$65536),0)</f>
        <v>0</v>
      </c>
      <c r="R1382" s="3">
        <f>IFERROR(_xlfn.XLOOKUP(B1382,[13]Sheet1!$H$1:$H$65536,[13]Sheet1!$J$1:$J$65536),)</f>
        <v>0</v>
      </c>
      <c r="S1382" s="3">
        <f>IFERROR(_xlfn.XLOOKUP(B1382,[14]Sheet1!$H$1:$H$65536,[14]Sheet1!$K$1:$K$65536),0)</f>
        <v>0</v>
      </c>
      <c r="T1382" s="3">
        <f>IFERROR(_xlfn.XLOOKUP(B1382,[15]Sheet1!$H$1:$H$65536,[15]Sheet1!$J$1:$J$65536),0)</f>
        <v>0</v>
      </c>
      <c r="U1382" s="3">
        <f>IFERROR(_xlfn.XLOOKUP(B1382,[16]Sheet1!$H$1:$H$65536,[16]Sheet1!$J$1:$J$65536),0)</f>
        <v>0</v>
      </c>
      <c r="V1382" s="3">
        <f>IFERROR(_xlfn.XLOOKUP(B1382,[17]Sheet1!$H$1:$H$65536,[17]Sheet1!$J$1:$J$65536),0)</f>
        <v>0</v>
      </c>
      <c r="W1382" s="3">
        <f>IFERROR(_xlfn.XLOOKUP(B1382,[18]Sheet1!$H$1:$H$65536,[18]Sheet1!$J$1:$J$65536),0)</f>
        <v>0</v>
      </c>
      <c r="X1382" s="3">
        <f>IFERROR(_xlfn.XLOOKUP(B1382,[19]Sheet1!$H$1:$H$65536,[19]Sheet1!$J$1:$J$65536),0)</f>
        <v>0</v>
      </c>
      <c r="Y1382" s="3">
        <f>IFERROR(_xlfn.XLOOKUP(B1382,[20]Sheet1!$H$1:$H$65536,[20]Sheet1!$J$1:$J$65536),0)</f>
        <v>0</v>
      </c>
      <c r="Z1382" s="3">
        <f>IFERROR(_xlfn.XLOOKUP(B1382,[21]Sheet1!$H$1:$H$65536,[21]Sheet1!$J$1:$J$65536),0)</f>
        <v>0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</row>
    <row r="1383" spans="1:47" x14ac:dyDescent="0.3">
      <c r="A1383" s="2" t="str">
        <f t="shared" si="21"/>
        <v>S1</v>
      </c>
      <c r="B1383" s="1" t="s">
        <v>5734</v>
      </c>
      <c r="C1383" s="23" t="str">
        <f>_xlfn.XLOOKUP(B1383,IP구분!A:A,IP구분!C:C)</f>
        <v>달빛천사_1시즌</v>
      </c>
      <c r="D1383" s="1" t="s">
        <v>5735</v>
      </c>
      <c r="E1383" s="7" t="str">
        <f>IFERROR(_xlfn.XLOOKUP(B1383,단가!A:A,단가!C:C),0)</f>
        <v xml:space="preserve">                     -</v>
      </c>
      <c r="F1383" s="3">
        <f>IFERROR(_xlfn.XLOOKUP(B1383,'[1]2609 재고'!$I$1:$I$65536,'[1]2609 재고'!$K$1:$K$65536),0)</f>
        <v>0</v>
      </c>
      <c r="G1383" s="3">
        <f>IFERROR(_xlfn.XLOOKUP(B1383,[2]Sheet1!$H$1:$H$65536,[2]Sheet1!$K$1:$K$65536),0)</f>
        <v>0</v>
      </c>
      <c r="H1383" s="3">
        <f>IFERROR(_xlfn.XLOOKUP(B1383,[3]Sheet1!$H$1:$H$65536,[3]Sheet1!$J$1:$J$65536),0)</f>
        <v>0</v>
      </c>
      <c r="I1383" s="3">
        <f>IFERROR(_xlfn.XLOOKUP(B1383,[4]Sheet1!$H$1:$H$65536,[4]Sheet1!$J$1:$J$65536),0)</f>
        <v>0</v>
      </c>
      <c r="J1383" s="3">
        <f>IFERROR(_xlfn.XLOOKUP(B1383,[5]Sheet1!$H$1:$H$65536,[5]Sheet1!$J$1:$J$65536),0)</f>
        <v>0</v>
      </c>
      <c r="K1383" s="3">
        <f>IFERROR(_xlfn.XLOOKUP(B1383,[6]Sheet1!$H$1:$H$65536,[6]Sheet1!$J$1:$J$65536),0)</f>
        <v>0</v>
      </c>
      <c r="L1383" s="3">
        <f>IFERROR(_xlfn.XLOOKUP(B1383,[7]Sheet1!$H$1:$H$65536,[7]Sheet1!$J$1:$J$65536),0)</f>
        <v>0</v>
      </c>
      <c r="M1383" s="3">
        <f>IFERROR(_xlfn.XLOOKUP(B1383,[8]Sheet1!$H$1:$H$65536,[8]Sheet1!$J$1:$J$65536),0)</f>
        <v>0</v>
      </c>
      <c r="N1383" s="3">
        <f>IFERROR(_xlfn.XLOOKUP(B1383,[9]Sheet1!$H$1:$H$65536,[9]Sheet1!$J$1:$J$65536),0)</f>
        <v>0</v>
      </c>
      <c r="O1383" s="3">
        <f>IFERROR(_xlfn.XLOOKUP(B1383,[10]Sheet1!$H$1:$H$65536,[10]Sheet1!$J$1:$J$65536),0)</f>
        <v>0</v>
      </c>
      <c r="P1383" s="3">
        <f>IFERROR(_xlfn.XLOOKUP(B1383,[11]Sheet1!$H$1:$H$65536,[11]Sheet1!$J$1:$J$65536),0)</f>
        <v>0</v>
      </c>
      <c r="Q1383" s="3">
        <f>IFERROR(_xlfn.XLOOKUP(B1383,[12]Sheet1!$H$1:$H$65536,[12]Sheet1!$J$1:$J$65536),0)</f>
        <v>0</v>
      </c>
      <c r="R1383" s="3">
        <f>IFERROR(_xlfn.XLOOKUP(B1383,[13]Sheet1!$H$1:$H$65536,[13]Sheet1!$J$1:$J$65536),)</f>
        <v>0</v>
      </c>
      <c r="S1383" s="3">
        <f>IFERROR(_xlfn.XLOOKUP(B1383,[14]Sheet1!$H$1:$H$65536,[14]Sheet1!$K$1:$K$65536),0)</f>
        <v>112</v>
      </c>
      <c r="T1383" s="3">
        <f>IFERROR(_xlfn.XLOOKUP(B1383,[15]Sheet1!$H$1:$H$65536,[15]Sheet1!$J$1:$J$65536),0)</f>
        <v>112</v>
      </c>
      <c r="U1383" s="3">
        <f>IFERROR(_xlfn.XLOOKUP(B1383,[16]Sheet1!$H$1:$H$65536,[16]Sheet1!$J$1:$J$65536),0)</f>
        <v>0</v>
      </c>
      <c r="V1383" s="3">
        <f>IFERROR(_xlfn.XLOOKUP(B1383,[17]Sheet1!$H$1:$H$65536,[17]Sheet1!$J$1:$J$65536),0)</f>
        <v>0</v>
      </c>
      <c r="W1383" s="3">
        <f>IFERROR(_xlfn.XLOOKUP(B1383,[18]Sheet1!$H$1:$H$65536,[18]Sheet1!$J$1:$J$65536),0)</f>
        <v>0</v>
      </c>
      <c r="X1383" s="3">
        <f>IFERROR(_xlfn.XLOOKUP(B1383,[19]Sheet1!$H$1:$H$65536,[19]Sheet1!$J$1:$J$65536),0)</f>
        <v>0</v>
      </c>
      <c r="Y1383" s="3">
        <f>IFERROR(_xlfn.XLOOKUP(B1383,[20]Sheet1!$H$1:$H$65536,[20]Sheet1!$J$1:$J$65536),0)</f>
        <v>0</v>
      </c>
      <c r="Z1383" s="3">
        <f>IFERROR(_xlfn.XLOOKUP(B1383,[21]Sheet1!$H$1:$H$65536,[21]Sheet1!$J$1:$J$65536),0)</f>
        <v>0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</row>
    <row r="1384" spans="1:47" x14ac:dyDescent="0.3">
      <c r="A1384" s="2" t="str">
        <f t="shared" si="21"/>
        <v>M2</v>
      </c>
      <c r="B1384" s="1" t="s">
        <v>2060</v>
      </c>
      <c r="C1384" s="23" t="str">
        <f>_xlfn.XLOOKUP(B1384,IP구분!A:A,IP구분!C:C)</f>
        <v>뽀로로</v>
      </c>
      <c r="D1384" s="1" t="s">
        <v>2061</v>
      </c>
      <c r="E1384" s="7" t="str">
        <f>IFERROR(_xlfn.XLOOKUP(B1384,단가!A:A,단가!C:C),0)</f>
        <v xml:space="preserve">                     -</v>
      </c>
      <c r="F1384" s="3">
        <f>IFERROR(_xlfn.XLOOKUP(B1384,'[1]2609 재고'!$I$1:$I$65536,'[1]2609 재고'!$K$1:$K$65536),0)</f>
        <v>0</v>
      </c>
      <c r="G1384" s="3">
        <f>IFERROR(_xlfn.XLOOKUP(B1384,[2]Sheet1!$H$1:$H$65536,[2]Sheet1!$K$1:$K$65536),0)</f>
        <v>0</v>
      </c>
      <c r="H1384" s="3">
        <f>IFERROR(_xlfn.XLOOKUP(B1384,[3]Sheet1!$H$1:$H$65536,[3]Sheet1!$J$1:$J$65536),0)</f>
        <v>0</v>
      </c>
      <c r="I1384" s="3">
        <f>IFERROR(_xlfn.XLOOKUP(B1384,[4]Sheet1!$H$1:$H$65536,[4]Sheet1!$J$1:$J$65536),0)</f>
        <v>0</v>
      </c>
      <c r="J1384" s="3">
        <f>IFERROR(_xlfn.XLOOKUP(B1384,[5]Sheet1!$H$1:$H$65536,[5]Sheet1!$J$1:$J$65536),0)</f>
        <v>0</v>
      </c>
      <c r="K1384" s="3">
        <f>IFERROR(_xlfn.XLOOKUP(B1384,[6]Sheet1!$H$1:$H$65536,[6]Sheet1!$J$1:$J$65536),0)</f>
        <v>0</v>
      </c>
      <c r="L1384" s="3">
        <f>IFERROR(_xlfn.XLOOKUP(B1384,[7]Sheet1!$H$1:$H$65536,[7]Sheet1!$J$1:$J$65536),0)</f>
        <v>0</v>
      </c>
      <c r="M1384" s="3">
        <f>IFERROR(_xlfn.XLOOKUP(B1384,[8]Sheet1!$H$1:$H$65536,[8]Sheet1!$J$1:$J$65536),0)</f>
        <v>0</v>
      </c>
      <c r="N1384" s="3">
        <f>IFERROR(_xlfn.XLOOKUP(B1384,[9]Sheet1!$H$1:$H$65536,[9]Sheet1!$J$1:$J$65536),0)</f>
        <v>0</v>
      </c>
      <c r="O1384" s="3">
        <f>IFERROR(_xlfn.XLOOKUP(B1384,[10]Sheet1!$H$1:$H$65536,[10]Sheet1!$J$1:$J$65536),0)</f>
        <v>0</v>
      </c>
      <c r="P1384" s="3">
        <f>IFERROR(_xlfn.XLOOKUP(B1384,[11]Sheet1!$H$1:$H$65536,[11]Sheet1!$J$1:$J$65536),0)</f>
        <v>0</v>
      </c>
      <c r="Q1384" s="3">
        <f>IFERROR(_xlfn.XLOOKUP(B1384,[12]Sheet1!$H$1:$H$65536,[12]Sheet1!$J$1:$J$65536),0)</f>
        <v>0</v>
      </c>
      <c r="R1384" s="3">
        <f>IFERROR(_xlfn.XLOOKUP(B1384,[13]Sheet1!$H$1:$H$65536,[13]Sheet1!$J$1:$J$65536),)</f>
        <v>0</v>
      </c>
      <c r="S1384" s="3">
        <f>IFERROR(_xlfn.XLOOKUP(B1384,[14]Sheet1!$H$1:$H$65536,[14]Sheet1!$K$1:$K$65536),0)</f>
        <v>0</v>
      </c>
      <c r="T1384" s="3">
        <f>IFERROR(_xlfn.XLOOKUP(B1384,[15]Sheet1!$H$1:$H$65536,[15]Sheet1!$J$1:$J$65536),0)</f>
        <v>0</v>
      </c>
      <c r="U1384" s="3">
        <f>IFERROR(_xlfn.XLOOKUP(B1384,[16]Sheet1!$H$1:$H$65536,[16]Sheet1!$J$1:$J$65536),0)</f>
        <v>2</v>
      </c>
      <c r="V1384" s="3">
        <f>IFERROR(_xlfn.XLOOKUP(B1384,[17]Sheet1!$H$1:$H$65536,[17]Sheet1!$J$1:$J$65536),0)</f>
        <v>4</v>
      </c>
      <c r="W1384" s="3">
        <f>IFERROR(_xlfn.XLOOKUP(B1384,[18]Sheet1!$H$1:$H$65536,[18]Sheet1!$J$1:$J$65536),0)</f>
        <v>7</v>
      </c>
      <c r="X1384" s="3">
        <f>IFERROR(_xlfn.XLOOKUP(B1384,[19]Sheet1!$H$1:$H$65536,[19]Sheet1!$J$1:$J$65536),0)</f>
        <v>12</v>
      </c>
      <c r="Y1384" s="3">
        <f>IFERROR(_xlfn.XLOOKUP(B1384,[20]Sheet1!$H$1:$H$65536,[20]Sheet1!$J$1:$J$65536),0)</f>
        <v>12</v>
      </c>
      <c r="Z1384" s="3">
        <f>IFERROR(_xlfn.XLOOKUP(B1384,[21]Sheet1!$H$1:$H$65536,[21]Sheet1!$J$1:$J$65536),0)</f>
        <v>15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</row>
    <row r="1385" spans="1:47" x14ac:dyDescent="0.3">
      <c r="A1385" s="2" t="str">
        <f t="shared" si="21"/>
        <v>P1</v>
      </c>
      <c r="B1385" s="1" t="s">
        <v>1716</v>
      </c>
      <c r="C1385" s="23" t="str">
        <f>_xlfn.XLOOKUP(B1385,IP구분!A:A,IP구분!C:C)</f>
        <v>뽀로로</v>
      </c>
      <c r="D1385" s="1" t="s">
        <v>1717</v>
      </c>
      <c r="E1385" s="7">
        <f>IFERROR(_xlfn.XLOOKUP(B1385,단가!A:A,단가!C:C),0)</f>
        <v>675</v>
      </c>
      <c r="F1385" s="3">
        <f>IFERROR(_xlfn.XLOOKUP(B1385,'[1]2609 재고'!$I$1:$I$65536,'[1]2609 재고'!$K$1:$K$65536),0)</f>
        <v>11</v>
      </c>
      <c r="G1385" s="3">
        <f>IFERROR(_xlfn.XLOOKUP(B1385,[2]Sheet1!$H$1:$H$65536,[2]Sheet1!$K$1:$K$65536),0)</f>
        <v>11</v>
      </c>
      <c r="H1385" s="3">
        <f>IFERROR(_xlfn.XLOOKUP(B1385,[3]Sheet1!$H$1:$H$65536,[3]Sheet1!$J$1:$J$65536),0)</f>
        <v>11</v>
      </c>
      <c r="I1385" s="3">
        <f>IFERROR(_xlfn.XLOOKUP(B1385,[4]Sheet1!$H$1:$H$65536,[4]Sheet1!$J$1:$J$65536),0)</f>
        <v>11</v>
      </c>
      <c r="J1385" s="3">
        <f>IFERROR(_xlfn.XLOOKUP(B1385,[5]Sheet1!$H$1:$H$65536,[5]Sheet1!$J$1:$J$65536),0)</f>
        <v>11</v>
      </c>
      <c r="K1385" s="3">
        <f>IFERROR(_xlfn.XLOOKUP(B1385,[6]Sheet1!$H$1:$H$65536,[6]Sheet1!$J$1:$J$65536),0)</f>
        <v>12</v>
      </c>
      <c r="L1385" s="3">
        <f>IFERROR(_xlfn.XLOOKUP(B1385,[7]Sheet1!$H$1:$H$65536,[7]Sheet1!$J$1:$J$65536),0)</f>
        <v>12</v>
      </c>
      <c r="M1385" s="3">
        <f>IFERROR(_xlfn.XLOOKUP(B1385,[8]Sheet1!$H$1:$H$65536,[8]Sheet1!$J$1:$J$65536),0)</f>
        <v>11</v>
      </c>
      <c r="N1385" s="3">
        <f>IFERROR(_xlfn.XLOOKUP(B1385,[9]Sheet1!$H$1:$H$65536,[9]Sheet1!$J$1:$J$65536),0)</f>
        <v>10</v>
      </c>
      <c r="O1385" s="3">
        <f>IFERROR(_xlfn.XLOOKUP(B1385,[10]Sheet1!$H$1:$H$65536,[10]Sheet1!$J$1:$J$65536),0)</f>
        <v>10</v>
      </c>
      <c r="P1385" s="3">
        <f>IFERROR(_xlfn.XLOOKUP(B1385,[11]Sheet1!$H$1:$H$65536,[11]Sheet1!$J$1:$J$65536),0)</f>
        <v>10</v>
      </c>
      <c r="Q1385" s="3">
        <f>IFERROR(_xlfn.XLOOKUP(B1385,[12]Sheet1!$H$1:$H$65536,[12]Sheet1!$J$1:$J$65536),0)</f>
        <v>11</v>
      </c>
      <c r="R1385" s="3">
        <f>IFERROR(_xlfn.XLOOKUP(B1385,[13]Sheet1!$H$1:$H$65536,[13]Sheet1!$J$1:$J$65536),)</f>
        <v>11</v>
      </c>
      <c r="S1385" s="3">
        <f>IFERROR(_xlfn.XLOOKUP(B1385,[14]Sheet1!$H$1:$H$65536,[14]Sheet1!$K$1:$K$65536),0)</f>
        <v>11</v>
      </c>
      <c r="T1385" s="3">
        <f>IFERROR(_xlfn.XLOOKUP(B1385,[15]Sheet1!$H$1:$H$65536,[15]Sheet1!$J$1:$J$65536),0)</f>
        <v>11</v>
      </c>
      <c r="U1385" s="3">
        <f>IFERROR(_xlfn.XLOOKUP(B1385,[16]Sheet1!$H$1:$H$65536,[16]Sheet1!$J$1:$J$65536),0)</f>
        <v>11</v>
      </c>
      <c r="V1385" s="3">
        <f>IFERROR(_xlfn.XLOOKUP(B1385,[17]Sheet1!$H$1:$H$65536,[17]Sheet1!$J$1:$J$65536),0)</f>
        <v>10</v>
      </c>
      <c r="W1385" s="3">
        <f>IFERROR(_xlfn.XLOOKUP(B1385,[18]Sheet1!$H$1:$H$65536,[18]Sheet1!$J$1:$J$65536),0)</f>
        <v>10</v>
      </c>
      <c r="X1385" s="3">
        <f>IFERROR(_xlfn.XLOOKUP(B1385,[19]Sheet1!$H$1:$H$65536,[19]Sheet1!$J$1:$J$65536),0)</f>
        <v>9</v>
      </c>
      <c r="Y1385" s="3">
        <f>IFERROR(_xlfn.XLOOKUP(B1385,[20]Sheet1!$H$1:$H$65536,[20]Sheet1!$J$1:$J$65536),0)</f>
        <v>14</v>
      </c>
      <c r="Z1385" s="3">
        <f>IFERROR(_xlfn.XLOOKUP(B1385,[21]Sheet1!$H$1:$H$65536,[21]Sheet1!$J$1:$J$65536),0)</f>
        <v>11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</row>
    <row r="1386" spans="1:47" x14ac:dyDescent="0.3">
      <c r="A1386" s="2" t="str">
        <f t="shared" si="21"/>
        <v>P1</v>
      </c>
      <c r="B1386" s="1" t="s">
        <v>1718</v>
      </c>
      <c r="C1386" s="23" t="str">
        <f>_xlfn.XLOOKUP(B1386,IP구분!A:A,IP구분!C:C)</f>
        <v>뽀로로</v>
      </c>
      <c r="D1386" s="1" t="s">
        <v>1719</v>
      </c>
      <c r="E1386" s="7" t="str">
        <f>IFERROR(_xlfn.XLOOKUP(B1386,단가!A:A,단가!C:C),0)</f>
        <v xml:space="preserve">                     -</v>
      </c>
      <c r="F1386" s="3">
        <f>IFERROR(_xlfn.XLOOKUP(B1386,'[1]2609 재고'!$I$1:$I$65536,'[1]2609 재고'!$K$1:$K$65536),0)</f>
        <v>0</v>
      </c>
      <c r="G1386" s="3">
        <f>IFERROR(_xlfn.XLOOKUP(B1386,[2]Sheet1!$H$1:$H$65536,[2]Sheet1!$K$1:$K$65536),0)</f>
        <v>0</v>
      </c>
      <c r="H1386" s="3">
        <f>IFERROR(_xlfn.XLOOKUP(B1386,[3]Sheet1!$H$1:$H$65536,[3]Sheet1!$J$1:$J$65536),0)</f>
        <v>0</v>
      </c>
      <c r="I1386" s="3">
        <f>IFERROR(_xlfn.XLOOKUP(B1386,[4]Sheet1!$H$1:$H$65536,[4]Sheet1!$J$1:$J$65536),0)</f>
        <v>0</v>
      </c>
      <c r="J1386" s="3">
        <f>IFERROR(_xlfn.XLOOKUP(B1386,[5]Sheet1!$H$1:$H$65536,[5]Sheet1!$J$1:$J$65536),0)</f>
        <v>0</v>
      </c>
      <c r="K1386" s="3">
        <f>IFERROR(_xlfn.XLOOKUP(B1386,[6]Sheet1!$H$1:$H$65536,[6]Sheet1!$J$1:$J$65536),0)</f>
        <v>0</v>
      </c>
      <c r="L1386" s="3">
        <f>IFERROR(_xlfn.XLOOKUP(B1386,[7]Sheet1!$H$1:$H$65536,[7]Sheet1!$J$1:$J$65536),0)</f>
        <v>1</v>
      </c>
      <c r="M1386" s="3">
        <f>IFERROR(_xlfn.XLOOKUP(B1386,[8]Sheet1!$H$1:$H$65536,[8]Sheet1!$J$1:$J$65536),0)</f>
        <v>1</v>
      </c>
      <c r="N1386" s="3">
        <f>IFERROR(_xlfn.XLOOKUP(B1386,[9]Sheet1!$H$1:$H$65536,[9]Sheet1!$J$1:$J$65536),0)</f>
        <v>0</v>
      </c>
      <c r="O1386" s="3">
        <f>IFERROR(_xlfn.XLOOKUP(B1386,[10]Sheet1!$H$1:$H$65536,[10]Sheet1!$J$1:$J$65536),0)</f>
        <v>0</v>
      </c>
      <c r="P1386" s="3">
        <f>IFERROR(_xlfn.XLOOKUP(B1386,[11]Sheet1!$H$1:$H$65536,[11]Sheet1!$J$1:$J$65536),0)</f>
        <v>0</v>
      </c>
      <c r="Q1386" s="3">
        <f>IFERROR(_xlfn.XLOOKUP(B1386,[12]Sheet1!$H$1:$H$65536,[12]Sheet1!$J$1:$J$65536),0)</f>
        <v>0</v>
      </c>
      <c r="R1386" s="3">
        <f>IFERROR(_xlfn.XLOOKUP(B1386,[13]Sheet1!$H$1:$H$65536,[13]Sheet1!$J$1:$J$65536),)</f>
        <v>0</v>
      </c>
      <c r="S1386" s="3">
        <f>IFERROR(_xlfn.XLOOKUP(B1386,[14]Sheet1!$H$1:$H$65536,[14]Sheet1!$K$1:$K$65536),0)</f>
        <v>0</v>
      </c>
      <c r="T1386" s="3">
        <f>IFERROR(_xlfn.XLOOKUP(B1386,[15]Sheet1!$H$1:$H$65536,[15]Sheet1!$J$1:$J$65536),0)</f>
        <v>0</v>
      </c>
      <c r="U1386" s="3">
        <f>IFERROR(_xlfn.XLOOKUP(B1386,[16]Sheet1!$H$1:$H$65536,[16]Sheet1!$J$1:$J$65536),0)</f>
        <v>1</v>
      </c>
      <c r="V1386" s="3">
        <f>IFERROR(_xlfn.XLOOKUP(B1386,[17]Sheet1!$H$1:$H$65536,[17]Sheet1!$J$1:$J$65536),0)</f>
        <v>1</v>
      </c>
      <c r="W1386" s="3">
        <f>IFERROR(_xlfn.XLOOKUP(B1386,[18]Sheet1!$H$1:$H$65536,[18]Sheet1!$J$1:$J$65536),0)</f>
        <v>0</v>
      </c>
      <c r="X1386" s="3">
        <f>IFERROR(_xlfn.XLOOKUP(B1386,[19]Sheet1!$H$1:$H$65536,[19]Sheet1!$J$1:$J$65536),0)</f>
        <v>0</v>
      </c>
      <c r="Y1386" s="3">
        <f>IFERROR(_xlfn.XLOOKUP(B1386,[20]Sheet1!$H$1:$H$65536,[20]Sheet1!$J$1:$J$65536),0)</f>
        <v>0</v>
      </c>
      <c r="Z1386" s="3">
        <f>IFERROR(_xlfn.XLOOKUP(B1386,[21]Sheet1!$H$1:$H$65536,[21]Sheet1!$J$1:$J$65536),0)</f>
        <v>0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</row>
    <row r="1387" spans="1:47" x14ac:dyDescent="0.3">
      <c r="A1387" s="2" t="str">
        <f t="shared" si="21"/>
        <v>X1</v>
      </c>
      <c r="B1387" s="1" t="s">
        <v>5736</v>
      </c>
      <c r="C1387" s="23" t="str">
        <f>_xlfn.XLOOKUP(B1387,IP구분!A:A,IP구분!C:C)</f>
        <v>뽀로로</v>
      </c>
      <c r="D1387" s="1" t="s">
        <v>5737</v>
      </c>
      <c r="E1387" s="7" t="str">
        <f>IFERROR(_xlfn.XLOOKUP(B1387,단가!A:A,단가!C:C),0)</f>
        <v xml:space="preserve">                     -</v>
      </c>
      <c r="F1387" s="3">
        <f>IFERROR(_xlfn.XLOOKUP(B1387,'[1]2609 재고'!$I$1:$I$65536,'[1]2609 재고'!$K$1:$K$65536),0)</f>
        <v>0</v>
      </c>
      <c r="G1387" s="3">
        <f>IFERROR(_xlfn.XLOOKUP(B1387,[2]Sheet1!$H$1:$H$65536,[2]Sheet1!$K$1:$K$65536),0)</f>
        <v>0</v>
      </c>
      <c r="H1387" s="3">
        <f>IFERROR(_xlfn.XLOOKUP(B1387,[3]Sheet1!$H$1:$H$65536,[3]Sheet1!$J$1:$J$65536),0)</f>
        <v>0</v>
      </c>
      <c r="I1387" s="3">
        <f>IFERROR(_xlfn.XLOOKUP(B1387,[4]Sheet1!$H$1:$H$65536,[4]Sheet1!$J$1:$J$65536),0)</f>
        <v>0</v>
      </c>
      <c r="J1387" s="3">
        <f>IFERROR(_xlfn.XLOOKUP(B1387,[5]Sheet1!$H$1:$H$65536,[5]Sheet1!$J$1:$J$65536),0)</f>
        <v>0</v>
      </c>
      <c r="K1387" s="3">
        <f>IFERROR(_xlfn.XLOOKUP(B1387,[6]Sheet1!$H$1:$H$65536,[6]Sheet1!$J$1:$J$65536),0)</f>
        <v>0</v>
      </c>
      <c r="L1387" s="3">
        <f>IFERROR(_xlfn.XLOOKUP(B1387,[7]Sheet1!$H$1:$H$65536,[7]Sheet1!$J$1:$J$65536),0)</f>
        <v>0</v>
      </c>
      <c r="M1387" s="3">
        <f>IFERROR(_xlfn.XLOOKUP(B1387,[8]Sheet1!$H$1:$H$65536,[8]Sheet1!$J$1:$J$65536),0)</f>
        <v>0</v>
      </c>
      <c r="N1387" s="3">
        <f>IFERROR(_xlfn.XLOOKUP(B1387,[9]Sheet1!$H$1:$H$65536,[9]Sheet1!$J$1:$J$65536),0)</f>
        <v>0</v>
      </c>
      <c r="O1387" s="3">
        <f>IFERROR(_xlfn.XLOOKUP(B1387,[10]Sheet1!$H$1:$H$65536,[10]Sheet1!$J$1:$J$65536),0)</f>
        <v>0</v>
      </c>
      <c r="P1387" s="3">
        <f>IFERROR(_xlfn.XLOOKUP(B1387,[11]Sheet1!$H$1:$H$65536,[11]Sheet1!$J$1:$J$65536),0)</f>
        <v>0</v>
      </c>
      <c r="Q1387" s="3">
        <f>IFERROR(_xlfn.XLOOKUP(B1387,[12]Sheet1!$H$1:$H$65536,[12]Sheet1!$J$1:$J$65536),0)</f>
        <v>0</v>
      </c>
      <c r="R1387" s="3">
        <f>IFERROR(_xlfn.XLOOKUP(B1387,[13]Sheet1!$H$1:$H$65536,[13]Sheet1!$J$1:$J$65536),)</f>
        <v>0</v>
      </c>
      <c r="S1387" s="3">
        <f>IFERROR(_xlfn.XLOOKUP(B1387,[14]Sheet1!$H$1:$H$65536,[14]Sheet1!$K$1:$K$65536),0)</f>
        <v>0</v>
      </c>
      <c r="T1387" s="3">
        <f>IFERROR(_xlfn.XLOOKUP(B1387,[15]Sheet1!$H$1:$H$65536,[15]Sheet1!$J$1:$J$65536),0)</f>
        <v>0</v>
      </c>
      <c r="U1387" s="3">
        <f>IFERROR(_xlfn.XLOOKUP(B1387,[16]Sheet1!$H$1:$H$65536,[16]Sheet1!$J$1:$J$65536),0)</f>
        <v>0</v>
      </c>
      <c r="V1387" s="3">
        <f>IFERROR(_xlfn.XLOOKUP(B1387,[17]Sheet1!$H$1:$H$65536,[17]Sheet1!$J$1:$J$65536),0)</f>
        <v>0</v>
      </c>
      <c r="W1387" s="3">
        <f>IFERROR(_xlfn.XLOOKUP(B1387,[18]Sheet1!$H$1:$H$65536,[18]Sheet1!$J$1:$J$65536),0)</f>
        <v>0</v>
      </c>
      <c r="X1387" s="3">
        <f>IFERROR(_xlfn.XLOOKUP(B1387,[19]Sheet1!$H$1:$H$65536,[19]Sheet1!$J$1:$J$65536),0)</f>
        <v>0</v>
      </c>
      <c r="Y1387" s="3">
        <f>IFERROR(_xlfn.XLOOKUP(B1387,[20]Sheet1!$H$1:$H$65536,[20]Sheet1!$J$1:$J$65536),0)</f>
        <v>0</v>
      </c>
      <c r="Z1387" s="3">
        <f>IFERROR(_xlfn.XLOOKUP(B1387,[21]Sheet1!$H$1:$H$65536,[21]Sheet1!$J$1:$J$65536),0)</f>
        <v>0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</row>
    <row r="1388" spans="1:47" x14ac:dyDescent="0.3">
      <c r="A1388" s="2" t="str">
        <f t="shared" si="21"/>
        <v>P1</v>
      </c>
      <c r="B1388" s="1" t="s">
        <v>2829</v>
      </c>
      <c r="C1388" s="23" t="str">
        <f>_xlfn.XLOOKUP(B1388,IP구분!A:A,IP구분!C:C)</f>
        <v>뽀로로</v>
      </c>
      <c r="D1388" s="1" t="s">
        <v>2830</v>
      </c>
      <c r="E1388" s="7">
        <f>IFERROR(_xlfn.XLOOKUP(B1388,단가!A:A,단가!C:C),0)</f>
        <v>4821</v>
      </c>
      <c r="F1388" s="3">
        <f>IFERROR(_xlfn.XLOOKUP(B1388,'[1]2609 재고'!$I$1:$I$65536,'[1]2609 재고'!$K$1:$K$65536),0)</f>
        <v>1461</v>
      </c>
      <c r="G1388" s="3">
        <f>IFERROR(_xlfn.XLOOKUP(B1388,[2]Sheet1!$H$1:$H$65536,[2]Sheet1!$K$1:$K$65536),0)</f>
        <v>1895</v>
      </c>
      <c r="H1388" s="3">
        <f>IFERROR(_xlfn.XLOOKUP(B1388,[3]Sheet1!$H$1:$H$65536,[3]Sheet1!$J$1:$J$65536),0)</f>
        <v>2681</v>
      </c>
      <c r="I1388" s="3">
        <f>IFERROR(_xlfn.XLOOKUP(B1388,[4]Sheet1!$H$1:$H$65536,[4]Sheet1!$J$1:$J$65536),0)</f>
        <v>3406</v>
      </c>
      <c r="J1388" s="3">
        <f>IFERROR(_xlfn.XLOOKUP(B1388,[5]Sheet1!$H$1:$H$65536,[5]Sheet1!$J$1:$J$65536),0)</f>
        <v>989</v>
      </c>
      <c r="K1388" s="3">
        <f>IFERROR(_xlfn.XLOOKUP(B1388,[6]Sheet1!$H$1:$H$65536,[6]Sheet1!$J$1:$J$65536),0)</f>
        <v>1634</v>
      </c>
      <c r="L1388" s="3">
        <f>IFERROR(_xlfn.XLOOKUP(B1388,[7]Sheet1!$H$1:$H$65536,[7]Sheet1!$J$1:$J$65536),0)</f>
        <v>2349</v>
      </c>
      <c r="M1388" s="3">
        <f>IFERROR(_xlfn.XLOOKUP(B1388,[8]Sheet1!$H$1:$H$65536,[8]Sheet1!$J$1:$J$65536),0)</f>
        <v>3193</v>
      </c>
      <c r="N1388" s="3">
        <f>IFERROR(_xlfn.XLOOKUP(B1388,[9]Sheet1!$H$1:$H$65536,[9]Sheet1!$J$1:$J$65536),0)</f>
        <v>673</v>
      </c>
      <c r="O1388" s="3">
        <f>IFERROR(_xlfn.XLOOKUP(B1388,[10]Sheet1!$H$1:$H$65536,[10]Sheet1!$J$1:$J$65536),0)</f>
        <v>1530</v>
      </c>
      <c r="P1388" s="3">
        <f>IFERROR(_xlfn.XLOOKUP(B1388,[11]Sheet1!$H$1:$H$65536,[11]Sheet1!$J$1:$J$65536),0)</f>
        <v>2332</v>
      </c>
      <c r="Q1388" s="3">
        <f>IFERROR(_xlfn.XLOOKUP(B1388,[12]Sheet1!$H$1:$H$65536,[12]Sheet1!$J$1:$J$65536),0)</f>
        <v>1251</v>
      </c>
      <c r="R1388" s="3">
        <f>IFERROR(_xlfn.XLOOKUP(B1388,[13]Sheet1!$H$1:$H$65536,[13]Sheet1!$J$1:$J$65536),)</f>
        <v>1759</v>
      </c>
      <c r="S1388" s="3">
        <f>IFERROR(_xlfn.XLOOKUP(B1388,[14]Sheet1!$H$1:$H$65536,[14]Sheet1!$K$1:$K$65536),0)</f>
        <v>698</v>
      </c>
      <c r="T1388" s="3">
        <f>IFERROR(_xlfn.XLOOKUP(B1388,[15]Sheet1!$H$1:$H$65536,[15]Sheet1!$J$1:$J$65536),0)</f>
        <v>1312</v>
      </c>
      <c r="U1388" s="3">
        <f>IFERROR(_xlfn.XLOOKUP(B1388,[16]Sheet1!$H$1:$H$65536,[16]Sheet1!$J$1:$J$65536),0)</f>
        <v>2105</v>
      </c>
      <c r="V1388" s="3">
        <f>IFERROR(_xlfn.XLOOKUP(B1388,[17]Sheet1!$H$1:$H$65536,[17]Sheet1!$J$1:$J$65536),0)</f>
        <v>2625</v>
      </c>
      <c r="W1388" s="3">
        <f>IFERROR(_xlfn.XLOOKUP(B1388,[18]Sheet1!$H$1:$H$65536,[18]Sheet1!$J$1:$J$65536),0)</f>
        <v>3330</v>
      </c>
      <c r="X1388" s="3">
        <f>IFERROR(_xlfn.XLOOKUP(B1388,[19]Sheet1!$H$1:$H$65536,[19]Sheet1!$J$1:$J$65536),0)</f>
        <v>811</v>
      </c>
      <c r="Y1388" s="3">
        <f>IFERROR(_xlfn.XLOOKUP(B1388,[20]Sheet1!$H$1:$H$65536,[20]Sheet1!$J$1:$J$65536),0)</f>
        <v>1375</v>
      </c>
      <c r="Z1388" s="3">
        <f>IFERROR(_xlfn.XLOOKUP(B1388,[21]Sheet1!$H$1:$H$65536,[21]Sheet1!$J$1:$J$65536),0)</f>
        <v>1912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</row>
    <row r="1389" spans="1:47" x14ac:dyDescent="0.3">
      <c r="A1389" s="2" t="str">
        <f t="shared" si="21"/>
        <v>P1</v>
      </c>
      <c r="B1389" s="1" t="s">
        <v>2831</v>
      </c>
      <c r="C1389" s="23" t="str">
        <f>_xlfn.XLOOKUP(B1389,IP구분!A:A,IP구분!C:C)</f>
        <v>뽀로로</v>
      </c>
      <c r="D1389" s="1" t="s">
        <v>2832</v>
      </c>
      <c r="E1389" s="7">
        <f>IFERROR(_xlfn.XLOOKUP(B1389,단가!A:A,단가!C:C),0)</f>
        <v>1952</v>
      </c>
      <c r="F1389" s="3">
        <f>IFERROR(_xlfn.XLOOKUP(B1389,'[1]2609 재고'!$I$1:$I$65536,'[1]2609 재고'!$K$1:$K$65536),0)</f>
        <v>1</v>
      </c>
      <c r="G1389" s="3">
        <f>IFERROR(_xlfn.XLOOKUP(B1389,[2]Sheet1!$H$1:$H$65536,[2]Sheet1!$K$1:$K$65536),0)</f>
        <v>1</v>
      </c>
      <c r="H1389" s="3">
        <f>IFERROR(_xlfn.XLOOKUP(B1389,[3]Sheet1!$H$1:$H$65536,[3]Sheet1!$J$1:$J$65536),0)</f>
        <v>1</v>
      </c>
      <c r="I1389" s="3">
        <f>IFERROR(_xlfn.XLOOKUP(B1389,[4]Sheet1!$H$1:$H$65536,[4]Sheet1!$J$1:$J$65536),0)</f>
        <v>3</v>
      </c>
      <c r="J1389" s="3">
        <f>IFERROR(_xlfn.XLOOKUP(B1389,[5]Sheet1!$H$1:$H$65536,[5]Sheet1!$J$1:$J$65536),0)</f>
        <v>2</v>
      </c>
      <c r="K1389" s="3">
        <f>IFERROR(_xlfn.XLOOKUP(B1389,[6]Sheet1!$H$1:$H$65536,[6]Sheet1!$J$1:$J$65536),0)</f>
        <v>4</v>
      </c>
      <c r="L1389" s="3">
        <f>IFERROR(_xlfn.XLOOKUP(B1389,[7]Sheet1!$H$1:$H$65536,[7]Sheet1!$J$1:$J$65536),0)</f>
        <v>5</v>
      </c>
      <c r="M1389" s="3">
        <f>IFERROR(_xlfn.XLOOKUP(B1389,[8]Sheet1!$H$1:$H$65536,[8]Sheet1!$J$1:$J$65536),0)</f>
        <v>6</v>
      </c>
      <c r="N1389" s="3">
        <f>IFERROR(_xlfn.XLOOKUP(B1389,[9]Sheet1!$H$1:$H$65536,[9]Sheet1!$J$1:$J$65536),0)</f>
        <v>2</v>
      </c>
      <c r="O1389" s="3">
        <f>IFERROR(_xlfn.XLOOKUP(B1389,[10]Sheet1!$H$1:$H$65536,[10]Sheet1!$J$1:$J$65536),0)</f>
        <v>4</v>
      </c>
      <c r="P1389" s="3">
        <f>IFERROR(_xlfn.XLOOKUP(B1389,[11]Sheet1!$H$1:$H$65536,[11]Sheet1!$J$1:$J$65536),0)</f>
        <v>9</v>
      </c>
      <c r="Q1389" s="3">
        <f>IFERROR(_xlfn.XLOOKUP(B1389,[12]Sheet1!$H$1:$H$65536,[12]Sheet1!$J$1:$J$65536),0)</f>
        <v>8</v>
      </c>
      <c r="R1389" s="3">
        <f>IFERROR(_xlfn.XLOOKUP(B1389,[13]Sheet1!$H$1:$H$65536,[13]Sheet1!$J$1:$J$65536),)</f>
        <v>8</v>
      </c>
      <c r="S1389" s="3">
        <f>IFERROR(_xlfn.XLOOKUP(B1389,[14]Sheet1!$H$1:$H$65536,[14]Sheet1!$K$1:$K$65536),0)</f>
        <v>4</v>
      </c>
      <c r="T1389" s="3">
        <f>IFERROR(_xlfn.XLOOKUP(B1389,[15]Sheet1!$H$1:$H$65536,[15]Sheet1!$J$1:$J$65536),0)</f>
        <v>7</v>
      </c>
      <c r="U1389" s="3">
        <f>IFERROR(_xlfn.XLOOKUP(B1389,[16]Sheet1!$H$1:$H$65536,[16]Sheet1!$J$1:$J$65536),0)</f>
        <v>13</v>
      </c>
      <c r="V1389" s="3">
        <f>IFERROR(_xlfn.XLOOKUP(B1389,[17]Sheet1!$H$1:$H$65536,[17]Sheet1!$J$1:$J$65536),0)</f>
        <v>7</v>
      </c>
      <c r="W1389" s="3">
        <f>IFERROR(_xlfn.XLOOKUP(B1389,[18]Sheet1!$H$1:$H$65536,[18]Sheet1!$J$1:$J$65536),0)</f>
        <v>8</v>
      </c>
      <c r="X1389" s="3">
        <f>IFERROR(_xlfn.XLOOKUP(B1389,[19]Sheet1!$H$1:$H$65536,[19]Sheet1!$J$1:$J$65536),0)</f>
        <v>13</v>
      </c>
      <c r="Y1389" s="3">
        <f>IFERROR(_xlfn.XLOOKUP(B1389,[20]Sheet1!$H$1:$H$65536,[20]Sheet1!$J$1:$J$65536),0)</f>
        <v>21</v>
      </c>
      <c r="Z1389" s="3">
        <f>IFERROR(_xlfn.XLOOKUP(B1389,[21]Sheet1!$H$1:$H$65536,[21]Sheet1!$J$1:$J$65536),0)</f>
        <v>36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</row>
    <row r="1390" spans="1:47" x14ac:dyDescent="0.3">
      <c r="A1390" s="2" t="str">
        <f t="shared" si="21"/>
        <v>X2</v>
      </c>
      <c r="B1390" s="1" t="s">
        <v>5738</v>
      </c>
      <c r="C1390" s="23" t="str">
        <f>_xlfn.XLOOKUP(B1390,IP구분!A:A,IP구분!C:C)</f>
        <v>뽀로로</v>
      </c>
      <c r="D1390" s="1" t="s">
        <v>5739</v>
      </c>
      <c r="E1390" s="7">
        <f>IFERROR(_xlfn.XLOOKUP(B1390,단가!A:A,단가!C:C),0)</f>
        <v>0</v>
      </c>
      <c r="F1390" s="3">
        <f>IFERROR(_xlfn.XLOOKUP(B1390,'[1]2609 재고'!$I$1:$I$65536,'[1]2609 재고'!$K$1:$K$65536),0)</f>
        <v>0</v>
      </c>
      <c r="G1390" s="3">
        <f>IFERROR(_xlfn.XLOOKUP(B1390,[2]Sheet1!$H$1:$H$65536,[2]Sheet1!$K$1:$K$65536),0)</f>
        <v>0</v>
      </c>
      <c r="H1390" s="3">
        <f>IFERROR(_xlfn.XLOOKUP(B1390,[3]Sheet1!$H$1:$H$65536,[3]Sheet1!$J$1:$J$65536),0)</f>
        <v>0</v>
      </c>
      <c r="I1390" s="3">
        <f>IFERROR(_xlfn.XLOOKUP(B1390,[4]Sheet1!$H$1:$H$65536,[4]Sheet1!$J$1:$J$65536),0)</f>
        <v>0</v>
      </c>
      <c r="J1390" s="3">
        <f>IFERROR(_xlfn.XLOOKUP(B1390,[5]Sheet1!$H$1:$H$65536,[5]Sheet1!$J$1:$J$65536),0)</f>
        <v>0</v>
      </c>
      <c r="K1390" s="3">
        <f>IFERROR(_xlfn.XLOOKUP(B1390,[6]Sheet1!$H$1:$H$65536,[6]Sheet1!$J$1:$J$65536),0)</f>
        <v>0</v>
      </c>
      <c r="L1390" s="3">
        <f>IFERROR(_xlfn.XLOOKUP(B1390,[7]Sheet1!$H$1:$H$65536,[7]Sheet1!$J$1:$J$65536),0)</f>
        <v>0</v>
      </c>
      <c r="M1390" s="3">
        <f>IFERROR(_xlfn.XLOOKUP(B1390,[8]Sheet1!$H$1:$H$65536,[8]Sheet1!$J$1:$J$65536),0)</f>
        <v>0</v>
      </c>
      <c r="N1390" s="3">
        <f>IFERROR(_xlfn.XLOOKUP(B1390,[9]Sheet1!$H$1:$H$65536,[9]Sheet1!$J$1:$J$65536),0)</f>
        <v>0</v>
      </c>
      <c r="O1390" s="3">
        <f>IFERROR(_xlfn.XLOOKUP(B1390,[10]Sheet1!$H$1:$H$65536,[10]Sheet1!$J$1:$J$65536),0)</f>
        <v>0</v>
      </c>
      <c r="P1390" s="3">
        <f>IFERROR(_xlfn.XLOOKUP(B1390,[11]Sheet1!$H$1:$H$65536,[11]Sheet1!$J$1:$J$65536),0)</f>
        <v>0</v>
      </c>
      <c r="Q1390" s="3">
        <f>IFERROR(_xlfn.XLOOKUP(B1390,[12]Sheet1!$H$1:$H$65536,[12]Sheet1!$J$1:$J$65536),0)</f>
        <v>0</v>
      </c>
      <c r="R1390" s="3">
        <f>IFERROR(_xlfn.XLOOKUP(B1390,[13]Sheet1!$H$1:$H$65536,[13]Sheet1!$J$1:$J$65536),)</f>
        <v>0</v>
      </c>
      <c r="S1390" s="3">
        <f>IFERROR(_xlfn.XLOOKUP(B1390,[14]Sheet1!$H$1:$H$65536,[14]Sheet1!$K$1:$K$65536),0)</f>
        <v>0</v>
      </c>
      <c r="T1390" s="3">
        <f>IFERROR(_xlfn.XLOOKUP(B1390,[15]Sheet1!$H$1:$H$65536,[15]Sheet1!$J$1:$J$65536),0)</f>
        <v>0</v>
      </c>
      <c r="U1390" s="3">
        <f>IFERROR(_xlfn.XLOOKUP(B1390,[16]Sheet1!$H$1:$H$65536,[16]Sheet1!$J$1:$J$65536),0)</f>
        <v>0</v>
      </c>
      <c r="V1390" s="3">
        <f>IFERROR(_xlfn.XLOOKUP(B1390,[17]Sheet1!$H$1:$H$65536,[17]Sheet1!$J$1:$J$65536),0)</f>
        <v>0</v>
      </c>
      <c r="W1390" s="3">
        <f>IFERROR(_xlfn.XLOOKUP(B1390,[18]Sheet1!$H$1:$H$65536,[18]Sheet1!$J$1:$J$65536),0)</f>
        <v>0</v>
      </c>
      <c r="X1390" s="3">
        <f>IFERROR(_xlfn.XLOOKUP(B1390,[19]Sheet1!$H$1:$H$65536,[19]Sheet1!$J$1:$J$65536),0)</f>
        <v>0</v>
      </c>
      <c r="Y1390" s="3">
        <f>IFERROR(_xlfn.XLOOKUP(B1390,[20]Sheet1!$H$1:$H$65536,[20]Sheet1!$J$1:$J$65536),0)</f>
        <v>0</v>
      </c>
      <c r="Z1390" s="3">
        <f>IFERROR(_xlfn.XLOOKUP(B1390,[21]Sheet1!$H$1:$H$65536,[21]Sheet1!$J$1:$J$65536),0)</f>
        <v>0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</row>
    <row r="1391" spans="1:47" x14ac:dyDescent="0.3">
      <c r="A1391" s="2" t="str">
        <f t="shared" si="21"/>
        <v>P1</v>
      </c>
      <c r="B1391" s="1" t="s">
        <v>3944</v>
      </c>
      <c r="C1391" s="23" t="str">
        <f>_xlfn.XLOOKUP(B1391,IP구분!A:A,IP구분!C:C)</f>
        <v>타요</v>
      </c>
      <c r="D1391" s="1" t="s">
        <v>3945</v>
      </c>
      <c r="E1391" s="7">
        <f>IFERROR(_xlfn.XLOOKUP(B1391,단가!A:A,단가!C:C),0)</f>
        <v>3458</v>
      </c>
      <c r="F1391" s="3">
        <f>IFERROR(_xlfn.XLOOKUP(B1391,'[1]2609 재고'!$I$1:$I$65536,'[1]2609 재고'!$K$1:$K$65536),0)</f>
        <v>4439</v>
      </c>
      <c r="G1391" s="3">
        <f>IFERROR(_xlfn.XLOOKUP(B1391,[2]Sheet1!$H$1:$H$65536,[2]Sheet1!$K$1:$K$65536),0)</f>
        <v>4661</v>
      </c>
      <c r="H1391" s="3">
        <f>IFERROR(_xlfn.XLOOKUP(B1391,[3]Sheet1!$H$1:$H$65536,[3]Sheet1!$J$1:$J$65536),0)</f>
        <v>5038</v>
      </c>
      <c r="I1391" s="3">
        <f>IFERROR(_xlfn.XLOOKUP(B1391,[4]Sheet1!$H$1:$H$65536,[4]Sheet1!$J$1:$J$65536),0)</f>
        <v>1201</v>
      </c>
      <c r="J1391" s="3">
        <f>IFERROR(_xlfn.XLOOKUP(B1391,[5]Sheet1!$H$1:$H$65536,[5]Sheet1!$J$1:$J$65536),0)</f>
        <v>941</v>
      </c>
      <c r="K1391" s="3">
        <f>IFERROR(_xlfn.XLOOKUP(B1391,[6]Sheet1!$H$1:$H$65536,[6]Sheet1!$J$1:$J$65536),0)</f>
        <v>1079</v>
      </c>
      <c r="L1391" s="3">
        <f>IFERROR(_xlfn.XLOOKUP(B1391,[7]Sheet1!$H$1:$H$65536,[7]Sheet1!$J$1:$J$65536),0)</f>
        <v>1388</v>
      </c>
      <c r="M1391" s="3">
        <f>IFERROR(_xlfn.XLOOKUP(B1391,[8]Sheet1!$H$1:$H$65536,[8]Sheet1!$J$1:$J$65536),0)</f>
        <v>1786</v>
      </c>
      <c r="N1391" s="3">
        <f>IFERROR(_xlfn.XLOOKUP(B1391,[9]Sheet1!$H$1:$H$65536,[9]Sheet1!$J$1:$J$65536),0)</f>
        <v>2137</v>
      </c>
      <c r="O1391" s="3">
        <f>IFERROR(_xlfn.XLOOKUP(B1391,[10]Sheet1!$H$1:$H$65536,[10]Sheet1!$J$1:$J$65536),0)</f>
        <v>2502</v>
      </c>
      <c r="P1391" s="3">
        <f>IFERROR(_xlfn.XLOOKUP(B1391,[11]Sheet1!$H$1:$H$65536,[11]Sheet1!$J$1:$J$65536),0)</f>
        <v>3039</v>
      </c>
      <c r="Q1391" s="3">
        <f>IFERROR(_xlfn.XLOOKUP(B1391,[12]Sheet1!$H$1:$H$65536,[12]Sheet1!$J$1:$J$65536),0)</f>
        <v>3286</v>
      </c>
      <c r="R1391" s="3">
        <f>IFERROR(_xlfn.XLOOKUP(B1391,[13]Sheet1!$H$1:$H$65536,[13]Sheet1!$J$1:$J$65536),)</f>
        <v>3572</v>
      </c>
      <c r="S1391" s="3">
        <f>IFERROR(_xlfn.XLOOKUP(B1391,[14]Sheet1!$H$1:$H$65536,[14]Sheet1!$K$1:$K$65536),0)</f>
        <v>3877</v>
      </c>
      <c r="T1391" s="3">
        <f>IFERROR(_xlfn.XLOOKUP(B1391,[15]Sheet1!$H$1:$H$65536,[15]Sheet1!$J$1:$J$65536),0)</f>
        <v>4231</v>
      </c>
      <c r="U1391" s="3">
        <f>IFERROR(_xlfn.XLOOKUP(B1391,[16]Sheet1!$H$1:$H$65536,[16]Sheet1!$J$1:$J$65536),0)</f>
        <v>4479</v>
      </c>
      <c r="V1391" s="3">
        <f>IFERROR(_xlfn.XLOOKUP(B1391,[17]Sheet1!$H$1:$H$65536,[17]Sheet1!$J$1:$J$65536),0)</f>
        <v>4917</v>
      </c>
      <c r="W1391" s="3">
        <f>IFERROR(_xlfn.XLOOKUP(B1391,[18]Sheet1!$H$1:$H$65536,[18]Sheet1!$J$1:$J$65536),0)</f>
        <v>4797</v>
      </c>
      <c r="X1391" s="3">
        <f>IFERROR(_xlfn.XLOOKUP(B1391,[19]Sheet1!$H$1:$H$65536,[19]Sheet1!$J$1:$J$65536),0)</f>
        <v>469</v>
      </c>
      <c r="Y1391" s="3">
        <f>IFERROR(_xlfn.XLOOKUP(B1391,[20]Sheet1!$H$1:$H$65536,[20]Sheet1!$J$1:$J$65536),0)</f>
        <v>849</v>
      </c>
      <c r="Z1391" s="3">
        <f>IFERROR(_xlfn.XLOOKUP(B1391,[21]Sheet1!$H$1:$H$65536,[21]Sheet1!$J$1:$J$65536),0)</f>
        <v>1211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</row>
    <row r="1392" spans="1:47" x14ac:dyDescent="0.3">
      <c r="A1392" s="2" t="str">
        <f t="shared" si="21"/>
        <v>P1</v>
      </c>
      <c r="B1392" s="1" t="s">
        <v>3950</v>
      </c>
      <c r="C1392" s="23" t="str">
        <f>_xlfn.XLOOKUP(B1392,IP구분!A:A,IP구분!C:C)</f>
        <v>뽀로로</v>
      </c>
      <c r="D1392" s="1" t="s">
        <v>3951</v>
      </c>
      <c r="E1392" s="7">
        <f>IFERROR(_xlfn.XLOOKUP(B1392,단가!A:A,단가!C:C),0)</f>
        <v>1351</v>
      </c>
      <c r="F1392" s="3">
        <f>IFERROR(_xlfn.XLOOKUP(B1392,'[1]2609 재고'!$I$1:$I$65536,'[1]2609 재고'!$K$1:$K$65536),0)</f>
        <v>67</v>
      </c>
      <c r="G1392" s="3">
        <f>IFERROR(_xlfn.XLOOKUP(B1392,[2]Sheet1!$H$1:$H$65536,[2]Sheet1!$K$1:$K$65536),0)</f>
        <v>69</v>
      </c>
      <c r="H1392" s="3">
        <f>IFERROR(_xlfn.XLOOKUP(B1392,[3]Sheet1!$H$1:$H$65536,[3]Sheet1!$J$1:$J$65536),0)</f>
        <v>60</v>
      </c>
      <c r="I1392" s="3">
        <f>IFERROR(_xlfn.XLOOKUP(B1392,[4]Sheet1!$H$1:$H$65536,[4]Sheet1!$J$1:$J$65536),0)</f>
        <v>61</v>
      </c>
      <c r="J1392" s="3">
        <f>IFERROR(_xlfn.XLOOKUP(B1392,[5]Sheet1!$H$1:$H$65536,[5]Sheet1!$J$1:$J$65536),0)</f>
        <v>58</v>
      </c>
      <c r="K1392" s="3">
        <f>IFERROR(_xlfn.XLOOKUP(B1392,[6]Sheet1!$H$1:$H$65536,[6]Sheet1!$J$1:$J$65536),0)</f>
        <v>57</v>
      </c>
      <c r="L1392" s="3">
        <f>IFERROR(_xlfn.XLOOKUP(B1392,[7]Sheet1!$H$1:$H$65536,[7]Sheet1!$J$1:$J$65536),0)</f>
        <v>57</v>
      </c>
      <c r="M1392" s="3">
        <f>IFERROR(_xlfn.XLOOKUP(B1392,[8]Sheet1!$H$1:$H$65536,[8]Sheet1!$J$1:$J$65536),0)</f>
        <v>64</v>
      </c>
      <c r="N1392" s="3">
        <f>IFERROR(_xlfn.XLOOKUP(B1392,[9]Sheet1!$H$1:$H$65536,[9]Sheet1!$J$1:$J$65536),0)</f>
        <v>66</v>
      </c>
      <c r="O1392" s="3">
        <f>IFERROR(_xlfn.XLOOKUP(B1392,[10]Sheet1!$H$1:$H$65536,[10]Sheet1!$J$1:$J$65536),0)</f>
        <v>76</v>
      </c>
      <c r="P1392" s="3">
        <f>IFERROR(_xlfn.XLOOKUP(B1392,[11]Sheet1!$H$1:$H$65536,[11]Sheet1!$J$1:$J$65536),0)</f>
        <v>77</v>
      </c>
      <c r="Q1392" s="3">
        <f>IFERROR(_xlfn.XLOOKUP(B1392,[12]Sheet1!$H$1:$H$65536,[12]Sheet1!$J$1:$J$65536),0)</f>
        <v>76</v>
      </c>
      <c r="R1392" s="3">
        <f>IFERROR(_xlfn.XLOOKUP(B1392,[13]Sheet1!$H$1:$H$65536,[13]Sheet1!$J$1:$J$65536),)</f>
        <v>82</v>
      </c>
      <c r="S1392" s="3">
        <f>IFERROR(_xlfn.XLOOKUP(B1392,[14]Sheet1!$H$1:$H$65536,[14]Sheet1!$K$1:$K$65536),0)</f>
        <v>87</v>
      </c>
      <c r="T1392" s="3">
        <f>IFERROR(_xlfn.XLOOKUP(B1392,[15]Sheet1!$H$1:$H$65536,[15]Sheet1!$J$1:$J$65536),0)</f>
        <v>89</v>
      </c>
      <c r="U1392" s="3">
        <f>IFERROR(_xlfn.XLOOKUP(B1392,[16]Sheet1!$H$1:$H$65536,[16]Sheet1!$J$1:$J$65536),0)</f>
        <v>91</v>
      </c>
      <c r="V1392" s="3">
        <f>IFERROR(_xlfn.XLOOKUP(B1392,[17]Sheet1!$H$1:$H$65536,[17]Sheet1!$J$1:$J$65536),0)</f>
        <v>86</v>
      </c>
      <c r="W1392" s="3">
        <f>IFERROR(_xlfn.XLOOKUP(B1392,[18]Sheet1!$H$1:$H$65536,[18]Sheet1!$J$1:$J$65536),0)</f>
        <v>87</v>
      </c>
      <c r="X1392" s="3">
        <f>IFERROR(_xlfn.XLOOKUP(B1392,[19]Sheet1!$H$1:$H$65536,[19]Sheet1!$J$1:$J$65536),0)</f>
        <v>135</v>
      </c>
      <c r="Y1392" s="3">
        <f>IFERROR(_xlfn.XLOOKUP(B1392,[20]Sheet1!$H$1:$H$65536,[20]Sheet1!$J$1:$J$65536),0)</f>
        <v>141</v>
      </c>
      <c r="Z1392" s="3">
        <f>IFERROR(_xlfn.XLOOKUP(B1392,[21]Sheet1!$H$1:$H$65536,[21]Sheet1!$J$1:$J$65536),0)</f>
        <v>119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</row>
    <row r="1393" spans="1:47" x14ac:dyDescent="0.3">
      <c r="A1393" s="2" t="str">
        <f t="shared" si="21"/>
        <v>P1</v>
      </c>
      <c r="B1393" s="1" t="s">
        <v>4062</v>
      </c>
      <c r="C1393" s="23" t="str">
        <f>_xlfn.XLOOKUP(B1393,IP구분!A:A,IP구분!C:C)</f>
        <v>뽀로로</v>
      </c>
      <c r="D1393" s="1" t="s">
        <v>4063</v>
      </c>
      <c r="E1393" s="7">
        <f>IFERROR(_xlfn.XLOOKUP(B1393,단가!A:A,단가!C:C),0)</f>
        <v>1430</v>
      </c>
      <c r="F1393" s="3">
        <f>IFERROR(_xlfn.XLOOKUP(B1393,'[1]2609 재고'!$I$1:$I$65536,'[1]2609 재고'!$K$1:$K$65536),0)</f>
        <v>1283</v>
      </c>
      <c r="G1393" s="3">
        <f>IFERROR(_xlfn.XLOOKUP(B1393,[2]Sheet1!$H$1:$H$65536,[2]Sheet1!$K$1:$K$65536),0)</f>
        <v>1380</v>
      </c>
      <c r="H1393" s="3">
        <f>IFERROR(_xlfn.XLOOKUP(B1393,[3]Sheet1!$H$1:$H$65536,[3]Sheet1!$J$1:$J$65536),0)</f>
        <v>1419</v>
      </c>
      <c r="I1393" s="3">
        <f>IFERROR(_xlfn.XLOOKUP(B1393,[4]Sheet1!$H$1:$H$65536,[4]Sheet1!$J$1:$J$65536),0)</f>
        <v>1478</v>
      </c>
      <c r="J1393" s="3">
        <f>IFERROR(_xlfn.XLOOKUP(B1393,[5]Sheet1!$H$1:$H$65536,[5]Sheet1!$J$1:$J$65536),0)</f>
        <v>1546</v>
      </c>
      <c r="K1393" s="3">
        <f>IFERROR(_xlfn.XLOOKUP(B1393,[6]Sheet1!$H$1:$H$65536,[6]Sheet1!$J$1:$J$65536),0)</f>
        <v>1579</v>
      </c>
      <c r="L1393" s="3">
        <f>IFERROR(_xlfn.XLOOKUP(B1393,[7]Sheet1!$H$1:$H$65536,[7]Sheet1!$J$1:$J$65536),0)</f>
        <v>1655</v>
      </c>
      <c r="M1393" s="3">
        <f>IFERROR(_xlfn.XLOOKUP(B1393,[8]Sheet1!$H$1:$H$65536,[8]Sheet1!$J$1:$J$65536),0)</f>
        <v>1780</v>
      </c>
      <c r="N1393" s="3">
        <f>IFERROR(_xlfn.XLOOKUP(B1393,[9]Sheet1!$H$1:$H$65536,[9]Sheet1!$J$1:$J$65536),0)</f>
        <v>1908</v>
      </c>
      <c r="O1393" s="3">
        <f>IFERROR(_xlfn.XLOOKUP(B1393,[10]Sheet1!$H$1:$H$65536,[10]Sheet1!$J$1:$J$65536),0)</f>
        <v>2026</v>
      </c>
      <c r="P1393" s="3">
        <f>IFERROR(_xlfn.XLOOKUP(B1393,[11]Sheet1!$H$1:$H$65536,[11]Sheet1!$J$1:$J$65536),0)</f>
        <v>2097</v>
      </c>
      <c r="Q1393" s="3">
        <f>IFERROR(_xlfn.XLOOKUP(B1393,[12]Sheet1!$H$1:$H$65536,[12]Sheet1!$J$1:$J$65536),0)</f>
        <v>2183</v>
      </c>
      <c r="R1393" s="3">
        <f>IFERROR(_xlfn.XLOOKUP(B1393,[13]Sheet1!$H$1:$H$65536,[13]Sheet1!$J$1:$J$65536),)</f>
        <v>2284</v>
      </c>
      <c r="S1393" s="3">
        <f>IFERROR(_xlfn.XLOOKUP(B1393,[14]Sheet1!$H$1:$H$65536,[14]Sheet1!$K$1:$K$65536),0)</f>
        <v>2329</v>
      </c>
      <c r="T1393" s="3">
        <f>IFERROR(_xlfn.XLOOKUP(B1393,[15]Sheet1!$H$1:$H$65536,[15]Sheet1!$J$1:$J$65536),0)</f>
        <v>2391</v>
      </c>
      <c r="U1393" s="3">
        <f>IFERROR(_xlfn.XLOOKUP(B1393,[16]Sheet1!$H$1:$H$65536,[16]Sheet1!$J$1:$J$65536),0)</f>
        <v>2529</v>
      </c>
      <c r="V1393" s="3">
        <f>IFERROR(_xlfn.XLOOKUP(B1393,[17]Sheet1!$H$1:$H$65536,[17]Sheet1!$J$1:$J$65536),0)</f>
        <v>2570</v>
      </c>
      <c r="W1393" s="3">
        <f>IFERROR(_xlfn.XLOOKUP(B1393,[18]Sheet1!$H$1:$H$65536,[18]Sheet1!$J$1:$J$65536),0)</f>
        <v>2682</v>
      </c>
      <c r="X1393" s="3">
        <f>IFERROR(_xlfn.XLOOKUP(B1393,[19]Sheet1!$H$1:$H$65536,[19]Sheet1!$J$1:$J$65536),0)</f>
        <v>2735</v>
      </c>
      <c r="Y1393" s="3">
        <f>IFERROR(_xlfn.XLOOKUP(B1393,[20]Sheet1!$H$1:$H$65536,[20]Sheet1!$J$1:$J$65536),0)</f>
        <v>2844</v>
      </c>
      <c r="Z1393" s="3">
        <f>IFERROR(_xlfn.XLOOKUP(B1393,[21]Sheet1!$H$1:$H$65536,[21]Sheet1!$J$1:$J$65536),0)</f>
        <v>2808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</row>
    <row r="1394" spans="1:47" x14ac:dyDescent="0.3">
      <c r="A1394" s="2" t="str">
        <f t="shared" si="21"/>
        <v>P1</v>
      </c>
      <c r="B1394" s="1" t="s">
        <v>4074</v>
      </c>
      <c r="C1394" s="23" t="str">
        <f>_xlfn.XLOOKUP(B1394,IP구분!A:A,IP구분!C:C)</f>
        <v>뽀로로</v>
      </c>
      <c r="D1394" s="1" t="s">
        <v>4075</v>
      </c>
      <c r="E1394" s="7">
        <f>IFERROR(_xlfn.XLOOKUP(B1394,단가!A:A,단가!C:C),0)</f>
        <v>5124</v>
      </c>
      <c r="F1394" s="3">
        <f>IFERROR(_xlfn.XLOOKUP(B1394,'[1]2609 재고'!$I$1:$I$65536,'[1]2609 재고'!$K$1:$K$65536),0)</f>
        <v>48</v>
      </c>
      <c r="G1394" s="3">
        <f>IFERROR(_xlfn.XLOOKUP(B1394,[2]Sheet1!$H$1:$H$65536,[2]Sheet1!$K$1:$K$65536),0)</f>
        <v>50</v>
      </c>
      <c r="H1394" s="3">
        <f>IFERROR(_xlfn.XLOOKUP(B1394,[3]Sheet1!$H$1:$H$65536,[3]Sheet1!$J$1:$J$65536),0)</f>
        <v>50</v>
      </c>
      <c r="I1394" s="3">
        <f>IFERROR(_xlfn.XLOOKUP(B1394,[4]Sheet1!$H$1:$H$65536,[4]Sheet1!$J$1:$J$65536),0)</f>
        <v>52</v>
      </c>
      <c r="J1394" s="3">
        <f>IFERROR(_xlfn.XLOOKUP(B1394,[5]Sheet1!$H$1:$H$65536,[5]Sheet1!$J$1:$J$65536),0)</f>
        <v>52</v>
      </c>
      <c r="K1394" s="3">
        <f>IFERROR(_xlfn.XLOOKUP(B1394,[6]Sheet1!$H$1:$H$65536,[6]Sheet1!$J$1:$J$65536),0)</f>
        <v>52</v>
      </c>
      <c r="L1394" s="3">
        <f>IFERROR(_xlfn.XLOOKUP(B1394,[7]Sheet1!$H$1:$H$65536,[7]Sheet1!$J$1:$J$65536),0)</f>
        <v>53</v>
      </c>
      <c r="M1394" s="3">
        <f>IFERROR(_xlfn.XLOOKUP(B1394,[8]Sheet1!$H$1:$H$65536,[8]Sheet1!$J$1:$J$65536),0)</f>
        <v>56</v>
      </c>
      <c r="N1394" s="3">
        <f>IFERROR(_xlfn.XLOOKUP(B1394,[9]Sheet1!$H$1:$H$65536,[9]Sheet1!$J$1:$J$65536),0)</f>
        <v>57</v>
      </c>
      <c r="O1394" s="3">
        <f>IFERROR(_xlfn.XLOOKUP(B1394,[10]Sheet1!$H$1:$H$65536,[10]Sheet1!$J$1:$J$65536),0)</f>
        <v>58</v>
      </c>
      <c r="P1394" s="3">
        <f>IFERROR(_xlfn.XLOOKUP(B1394,[11]Sheet1!$H$1:$H$65536,[11]Sheet1!$J$1:$J$65536),0)</f>
        <v>60</v>
      </c>
      <c r="Q1394" s="3">
        <f>IFERROR(_xlfn.XLOOKUP(B1394,[12]Sheet1!$H$1:$H$65536,[12]Sheet1!$J$1:$J$65536),0)</f>
        <v>61</v>
      </c>
      <c r="R1394" s="3">
        <f>IFERROR(_xlfn.XLOOKUP(B1394,[13]Sheet1!$H$1:$H$65536,[13]Sheet1!$J$1:$J$65536),)</f>
        <v>65</v>
      </c>
      <c r="S1394" s="3">
        <f>IFERROR(_xlfn.XLOOKUP(B1394,[14]Sheet1!$H$1:$H$65536,[14]Sheet1!$K$1:$K$65536),0)</f>
        <v>66</v>
      </c>
      <c r="T1394" s="3">
        <f>IFERROR(_xlfn.XLOOKUP(B1394,[15]Sheet1!$H$1:$H$65536,[15]Sheet1!$J$1:$J$65536),0)</f>
        <v>67</v>
      </c>
      <c r="U1394" s="3">
        <f>IFERROR(_xlfn.XLOOKUP(B1394,[16]Sheet1!$H$1:$H$65536,[16]Sheet1!$J$1:$J$65536),0)</f>
        <v>69</v>
      </c>
      <c r="V1394" s="3">
        <f>IFERROR(_xlfn.XLOOKUP(B1394,[17]Sheet1!$H$1:$H$65536,[17]Sheet1!$J$1:$J$65536),0)</f>
        <v>71</v>
      </c>
      <c r="W1394" s="3">
        <f>IFERROR(_xlfn.XLOOKUP(B1394,[18]Sheet1!$H$1:$H$65536,[18]Sheet1!$J$1:$J$65536),0)</f>
        <v>77</v>
      </c>
      <c r="X1394" s="3">
        <f>IFERROR(_xlfn.XLOOKUP(B1394,[19]Sheet1!$H$1:$H$65536,[19]Sheet1!$J$1:$J$65536),0)</f>
        <v>78</v>
      </c>
      <c r="Y1394" s="3">
        <f>IFERROR(_xlfn.XLOOKUP(B1394,[20]Sheet1!$H$1:$H$65536,[20]Sheet1!$J$1:$J$65536),0)</f>
        <v>78</v>
      </c>
      <c r="Z1394" s="3">
        <f>IFERROR(_xlfn.XLOOKUP(B1394,[21]Sheet1!$H$1:$H$65536,[21]Sheet1!$J$1:$J$65536),0)</f>
        <v>84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</row>
    <row r="1395" spans="1:47" x14ac:dyDescent="0.3">
      <c r="A1395" s="2" t="str">
        <f t="shared" si="21"/>
        <v>P1</v>
      </c>
      <c r="B1395" s="1" t="s">
        <v>2747</v>
      </c>
      <c r="C1395" s="23" t="str">
        <f>_xlfn.XLOOKUP(B1395,IP구분!A:A,IP구분!C:C)</f>
        <v>뽀로로</v>
      </c>
      <c r="D1395" s="1" t="s">
        <v>2748</v>
      </c>
      <c r="E1395" s="7">
        <f>IFERROR(_xlfn.XLOOKUP(B1395,단가!A:A,단가!C:C),0)</f>
        <v>1953</v>
      </c>
      <c r="F1395" s="3">
        <f>IFERROR(_xlfn.XLOOKUP(B1395,'[1]2609 재고'!$I$1:$I$65536,'[1]2609 재고'!$K$1:$K$65536),0)</f>
        <v>9</v>
      </c>
      <c r="G1395" s="3">
        <f>IFERROR(_xlfn.XLOOKUP(B1395,[2]Sheet1!$H$1:$H$65536,[2]Sheet1!$K$1:$K$65536),0)</f>
        <v>8</v>
      </c>
      <c r="H1395" s="3">
        <f>IFERROR(_xlfn.XLOOKUP(B1395,[3]Sheet1!$H$1:$H$65536,[3]Sheet1!$J$1:$J$65536),0)</f>
        <v>4</v>
      </c>
      <c r="I1395" s="3">
        <f>IFERROR(_xlfn.XLOOKUP(B1395,[4]Sheet1!$H$1:$H$65536,[4]Sheet1!$J$1:$J$65536),0)</f>
        <v>7</v>
      </c>
      <c r="J1395" s="3">
        <f>IFERROR(_xlfn.XLOOKUP(B1395,[5]Sheet1!$H$1:$H$65536,[5]Sheet1!$J$1:$J$65536),0)</f>
        <v>7</v>
      </c>
      <c r="K1395" s="3">
        <f>IFERROR(_xlfn.XLOOKUP(B1395,[6]Sheet1!$H$1:$H$65536,[6]Sheet1!$J$1:$J$65536),0)</f>
        <v>11</v>
      </c>
      <c r="L1395" s="3">
        <f>IFERROR(_xlfn.XLOOKUP(B1395,[7]Sheet1!$H$1:$H$65536,[7]Sheet1!$J$1:$J$65536),0)</f>
        <v>9</v>
      </c>
      <c r="M1395" s="3">
        <f>IFERROR(_xlfn.XLOOKUP(B1395,[8]Sheet1!$H$1:$H$65536,[8]Sheet1!$J$1:$J$65536),0)</f>
        <v>7</v>
      </c>
      <c r="N1395" s="3">
        <f>IFERROR(_xlfn.XLOOKUP(B1395,[9]Sheet1!$H$1:$H$65536,[9]Sheet1!$J$1:$J$65536),0)</f>
        <v>5</v>
      </c>
      <c r="O1395" s="3">
        <f>IFERROR(_xlfn.XLOOKUP(B1395,[10]Sheet1!$H$1:$H$65536,[10]Sheet1!$J$1:$J$65536),0)</f>
        <v>4</v>
      </c>
      <c r="P1395" s="3">
        <f>IFERROR(_xlfn.XLOOKUP(B1395,[11]Sheet1!$H$1:$H$65536,[11]Sheet1!$J$1:$J$65536),0)</f>
        <v>12</v>
      </c>
      <c r="Q1395" s="3">
        <f>IFERROR(_xlfn.XLOOKUP(B1395,[12]Sheet1!$H$1:$H$65536,[12]Sheet1!$J$1:$J$65536),0)</f>
        <v>24</v>
      </c>
      <c r="R1395" s="3">
        <f>IFERROR(_xlfn.XLOOKUP(B1395,[13]Sheet1!$H$1:$H$65536,[13]Sheet1!$J$1:$J$65536),)</f>
        <v>10</v>
      </c>
      <c r="S1395" s="3">
        <f>IFERROR(_xlfn.XLOOKUP(B1395,[14]Sheet1!$H$1:$H$65536,[14]Sheet1!$K$1:$K$65536),0)</f>
        <v>24</v>
      </c>
      <c r="T1395" s="3">
        <f>IFERROR(_xlfn.XLOOKUP(B1395,[15]Sheet1!$H$1:$H$65536,[15]Sheet1!$J$1:$J$65536),0)</f>
        <v>26</v>
      </c>
      <c r="U1395" s="3">
        <f>IFERROR(_xlfn.XLOOKUP(B1395,[16]Sheet1!$H$1:$H$65536,[16]Sheet1!$J$1:$J$65536),0)</f>
        <v>32</v>
      </c>
      <c r="V1395" s="3">
        <f>IFERROR(_xlfn.XLOOKUP(B1395,[17]Sheet1!$H$1:$H$65536,[17]Sheet1!$J$1:$J$65536),0)</f>
        <v>22</v>
      </c>
      <c r="W1395" s="3">
        <f>IFERROR(_xlfn.XLOOKUP(B1395,[18]Sheet1!$H$1:$H$65536,[18]Sheet1!$J$1:$J$65536),0)</f>
        <v>75</v>
      </c>
      <c r="X1395" s="3">
        <f>IFERROR(_xlfn.XLOOKUP(B1395,[19]Sheet1!$H$1:$H$65536,[19]Sheet1!$J$1:$J$65536),0)</f>
        <v>76</v>
      </c>
      <c r="Y1395" s="3">
        <f>IFERROR(_xlfn.XLOOKUP(B1395,[20]Sheet1!$H$1:$H$65536,[20]Sheet1!$J$1:$J$65536),0)</f>
        <v>62</v>
      </c>
      <c r="Z1395" s="3">
        <f>IFERROR(_xlfn.XLOOKUP(B1395,[21]Sheet1!$H$1:$H$65536,[21]Sheet1!$J$1:$J$65536),0)</f>
        <v>223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</row>
    <row r="1396" spans="1:47" x14ac:dyDescent="0.3">
      <c r="A1396" s="2" t="str">
        <f t="shared" si="21"/>
        <v>P1</v>
      </c>
      <c r="B1396" s="1" t="s">
        <v>1442</v>
      </c>
      <c r="C1396" s="23" t="str">
        <f>_xlfn.XLOOKUP(B1396,IP구분!A:A,IP구분!C:C)</f>
        <v>뽀로로</v>
      </c>
      <c r="D1396" s="1" t="s">
        <v>1443</v>
      </c>
      <c r="E1396" s="7">
        <f>IFERROR(_xlfn.XLOOKUP(B1396,단가!A:A,단가!C:C),0)</f>
        <v>1158</v>
      </c>
      <c r="F1396" s="3">
        <f>IFERROR(_xlfn.XLOOKUP(B1396,'[1]2609 재고'!$I$1:$I$65536,'[1]2609 재고'!$K$1:$K$65536),0)</f>
        <v>8490</v>
      </c>
      <c r="G1396" s="3">
        <f>IFERROR(_xlfn.XLOOKUP(B1396,[2]Sheet1!$H$1:$H$65536,[2]Sheet1!$K$1:$K$65536),0)</f>
        <v>2760</v>
      </c>
      <c r="H1396" s="3">
        <f>IFERROR(_xlfn.XLOOKUP(B1396,[3]Sheet1!$H$1:$H$65536,[3]Sheet1!$J$1:$J$65536),0)</f>
        <v>3911</v>
      </c>
      <c r="I1396" s="3">
        <f>IFERROR(_xlfn.XLOOKUP(B1396,[4]Sheet1!$H$1:$H$65536,[4]Sheet1!$J$1:$J$65536),0)</f>
        <v>6007</v>
      </c>
      <c r="J1396" s="3">
        <f>IFERROR(_xlfn.XLOOKUP(B1396,[5]Sheet1!$H$1:$H$65536,[5]Sheet1!$J$1:$J$65536),0)</f>
        <v>7467</v>
      </c>
      <c r="K1396" s="3">
        <f>IFERROR(_xlfn.XLOOKUP(B1396,[6]Sheet1!$H$1:$H$65536,[6]Sheet1!$J$1:$J$65536),0)</f>
        <v>8975</v>
      </c>
      <c r="L1396" s="3">
        <f>IFERROR(_xlfn.XLOOKUP(B1396,[7]Sheet1!$H$1:$H$65536,[7]Sheet1!$J$1:$J$65536),0)</f>
        <v>10114</v>
      </c>
      <c r="M1396" s="3">
        <f>IFERROR(_xlfn.XLOOKUP(B1396,[8]Sheet1!$H$1:$H$65536,[8]Sheet1!$J$1:$J$65536),0)</f>
        <v>11602</v>
      </c>
      <c r="N1396" s="3">
        <f>IFERROR(_xlfn.XLOOKUP(B1396,[9]Sheet1!$H$1:$H$65536,[9]Sheet1!$J$1:$J$65536),0)</f>
        <v>3769</v>
      </c>
      <c r="O1396" s="3">
        <f>IFERROR(_xlfn.XLOOKUP(B1396,[10]Sheet1!$H$1:$H$65536,[10]Sheet1!$J$1:$J$65536),0)</f>
        <v>5065</v>
      </c>
      <c r="P1396" s="3">
        <f>IFERROR(_xlfn.XLOOKUP(B1396,[11]Sheet1!$H$1:$H$65536,[11]Sheet1!$J$1:$J$65536),0)</f>
        <v>7224</v>
      </c>
      <c r="Q1396" s="3">
        <f>IFERROR(_xlfn.XLOOKUP(B1396,[12]Sheet1!$H$1:$H$65536,[12]Sheet1!$J$1:$J$65536),0)</f>
        <v>8984</v>
      </c>
      <c r="R1396" s="3">
        <f>IFERROR(_xlfn.XLOOKUP(B1396,[13]Sheet1!$H$1:$H$65536,[13]Sheet1!$J$1:$J$65536),)</f>
        <v>11217</v>
      </c>
      <c r="S1396" s="3">
        <f>IFERROR(_xlfn.XLOOKUP(B1396,[14]Sheet1!$H$1:$H$65536,[14]Sheet1!$K$1:$K$65536),0)</f>
        <v>3876</v>
      </c>
      <c r="T1396" s="3">
        <f>IFERROR(_xlfn.XLOOKUP(B1396,[15]Sheet1!$H$1:$H$65536,[15]Sheet1!$J$1:$J$65536),0)</f>
        <v>6099</v>
      </c>
      <c r="U1396" s="3">
        <f>IFERROR(_xlfn.XLOOKUP(B1396,[16]Sheet1!$H$1:$H$65536,[16]Sheet1!$J$1:$J$65536),0)</f>
        <v>8109</v>
      </c>
      <c r="V1396" s="3">
        <f>IFERROR(_xlfn.XLOOKUP(B1396,[17]Sheet1!$H$1:$H$65536,[17]Sheet1!$J$1:$J$65536),0)</f>
        <v>9448</v>
      </c>
      <c r="W1396" s="3">
        <f>IFERROR(_xlfn.XLOOKUP(B1396,[18]Sheet1!$H$1:$H$65536,[18]Sheet1!$J$1:$J$65536),0)</f>
        <v>10569</v>
      </c>
      <c r="X1396" s="3">
        <f>IFERROR(_xlfn.XLOOKUP(B1396,[19]Sheet1!$H$1:$H$65536,[19]Sheet1!$J$1:$J$65536),0)</f>
        <v>13451</v>
      </c>
      <c r="Y1396" s="3">
        <f>IFERROR(_xlfn.XLOOKUP(B1396,[20]Sheet1!$H$1:$H$65536,[20]Sheet1!$J$1:$J$65536),0)</f>
        <v>15686</v>
      </c>
      <c r="Z1396" s="3">
        <f>IFERROR(_xlfn.XLOOKUP(B1396,[21]Sheet1!$H$1:$H$65536,[21]Sheet1!$J$1:$J$65536),0)</f>
        <v>17817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</row>
    <row r="1397" spans="1:47" x14ac:dyDescent="0.3">
      <c r="A1397" s="2" t="str">
        <f t="shared" si="21"/>
        <v>P1</v>
      </c>
      <c r="B1397" s="1" t="s">
        <v>3068</v>
      </c>
      <c r="C1397" s="23" t="str">
        <f>_xlfn.XLOOKUP(B1397,IP구분!A:A,IP구분!C:C)</f>
        <v>뽀로로</v>
      </c>
      <c r="D1397" s="1" t="s">
        <v>3069</v>
      </c>
      <c r="E1397" s="7">
        <f>IFERROR(_xlfn.XLOOKUP(B1397,단가!A:A,단가!C:C),0)</f>
        <v>1391</v>
      </c>
      <c r="F1397" s="3">
        <f>IFERROR(_xlfn.XLOOKUP(B1397,'[1]2609 재고'!$I$1:$I$65536,'[1]2609 재고'!$K$1:$K$65536),0)</f>
        <v>2412</v>
      </c>
      <c r="G1397" s="3">
        <f>IFERROR(_xlfn.XLOOKUP(B1397,[2]Sheet1!$H$1:$H$65536,[2]Sheet1!$K$1:$K$65536),0)</f>
        <v>3132</v>
      </c>
      <c r="H1397" s="3">
        <f>IFERROR(_xlfn.XLOOKUP(B1397,[3]Sheet1!$H$1:$H$65536,[3]Sheet1!$J$1:$J$65536),0)</f>
        <v>3679</v>
      </c>
      <c r="I1397" s="3">
        <f>IFERROR(_xlfn.XLOOKUP(B1397,[4]Sheet1!$H$1:$H$65536,[4]Sheet1!$J$1:$J$65536),0)</f>
        <v>4420</v>
      </c>
      <c r="J1397" s="3">
        <f>IFERROR(_xlfn.XLOOKUP(B1397,[5]Sheet1!$H$1:$H$65536,[5]Sheet1!$J$1:$J$65536),0)</f>
        <v>5031</v>
      </c>
      <c r="K1397" s="3">
        <f>IFERROR(_xlfn.XLOOKUP(B1397,[6]Sheet1!$H$1:$H$65536,[6]Sheet1!$J$1:$J$65536),0)</f>
        <v>5886</v>
      </c>
      <c r="L1397" s="3">
        <f>IFERROR(_xlfn.XLOOKUP(B1397,[7]Sheet1!$H$1:$H$65536,[7]Sheet1!$J$1:$J$65536),0)</f>
        <v>6547</v>
      </c>
      <c r="M1397" s="3">
        <f>IFERROR(_xlfn.XLOOKUP(B1397,[8]Sheet1!$H$1:$H$65536,[8]Sheet1!$J$1:$J$65536),0)</f>
        <v>2326</v>
      </c>
      <c r="N1397" s="3">
        <f>IFERROR(_xlfn.XLOOKUP(B1397,[9]Sheet1!$H$1:$H$65536,[9]Sheet1!$J$1:$J$65536),0)</f>
        <v>2752</v>
      </c>
      <c r="O1397" s="3">
        <f>IFERROR(_xlfn.XLOOKUP(B1397,[10]Sheet1!$H$1:$H$65536,[10]Sheet1!$J$1:$J$65536),0)</f>
        <v>3647</v>
      </c>
      <c r="P1397" s="3">
        <f>IFERROR(_xlfn.XLOOKUP(B1397,[11]Sheet1!$H$1:$H$65536,[11]Sheet1!$J$1:$J$65536),0)</f>
        <v>4442</v>
      </c>
      <c r="Q1397" s="3">
        <f>IFERROR(_xlfn.XLOOKUP(B1397,[12]Sheet1!$H$1:$H$65536,[12]Sheet1!$J$1:$J$65536),0)</f>
        <v>5317</v>
      </c>
      <c r="R1397" s="3">
        <f>IFERROR(_xlfn.XLOOKUP(B1397,[13]Sheet1!$H$1:$H$65536,[13]Sheet1!$J$1:$J$65536),)</f>
        <v>6030</v>
      </c>
      <c r="S1397" s="3">
        <f>IFERROR(_xlfn.XLOOKUP(B1397,[14]Sheet1!$H$1:$H$65536,[14]Sheet1!$K$1:$K$65536),0)</f>
        <v>1933</v>
      </c>
      <c r="T1397" s="3">
        <f>IFERROR(_xlfn.XLOOKUP(B1397,[15]Sheet1!$H$1:$H$65536,[15]Sheet1!$J$1:$J$65536),0)</f>
        <v>2572</v>
      </c>
      <c r="U1397" s="3">
        <f>IFERROR(_xlfn.XLOOKUP(B1397,[16]Sheet1!$H$1:$H$65536,[16]Sheet1!$J$1:$J$65536),0)</f>
        <v>3202</v>
      </c>
      <c r="V1397" s="3">
        <f>IFERROR(_xlfn.XLOOKUP(B1397,[17]Sheet1!$H$1:$H$65536,[17]Sheet1!$J$1:$J$65536),0)</f>
        <v>3723</v>
      </c>
      <c r="W1397" s="3">
        <f>IFERROR(_xlfn.XLOOKUP(B1397,[18]Sheet1!$H$1:$H$65536,[18]Sheet1!$J$1:$J$65536),0)</f>
        <v>4209</v>
      </c>
      <c r="X1397" s="3">
        <f>IFERROR(_xlfn.XLOOKUP(B1397,[19]Sheet1!$H$1:$H$65536,[19]Sheet1!$J$1:$J$65536),0)</f>
        <v>5253</v>
      </c>
      <c r="Y1397" s="3">
        <f>IFERROR(_xlfn.XLOOKUP(B1397,[20]Sheet1!$H$1:$H$65536,[20]Sheet1!$J$1:$J$65536),0)</f>
        <v>6111</v>
      </c>
      <c r="Z1397" s="3">
        <f>IFERROR(_xlfn.XLOOKUP(B1397,[21]Sheet1!$H$1:$H$65536,[21]Sheet1!$J$1:$J$65536),0)</f>
        <v>7098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</row>
    <row r="1398" spans="1:47" x14ac:dyDescent="0.3">
      <c r="A1398" s="2" t="str">
        <f t="shared" si="21"/>
        <v>M2</v>
      </c>
      <c r="B1398" s="1" t="s">
        <v>5740</v>
      </c>
      <c r="C1398" s="23" t="str">
        <f>_xlfn.XLOOKUP(B1398,IP구분!A:A,IP구분!C:C)</f>
        <v>뽀로로</v>
      </c>
      <c r="D1398" s="1" t="s">
        <v>5741</v>
      </c>
      <c r="E1398" s="7">
        <f>IFERROR(_xlfn.XLOOKUP(B1398,단가!A:A,단가!C:C),0)</f>
        <v>0</v>
      </c>
      <c r="F1398" s="3">
        <f>IFERROR(_xlfn.XLOOKUP(B1398,'[1]2609 재고'!$I$1:$I$65536,'[1]2609 재고'!$K$1:$K$65536),0)</f>
        <v>0</v>
      </c>
      <c r="G1398" s="3">
        <f>IFERROR(_xlfn.XLOOKUP(B1398,[2]Sheet1!$H$1:$H$65536,[2]Sheet1!$K$1:$K$65536),0)</f>
        <v>0</v>
      </c>
      <c r="H1398" s="3">
        <f>IFERROR(_xlfn.XLOOKUP(B1398,[3]Sheet1!$H$1:$H$65536,[3]Sheet1!$J$1:$J$65536),0)</f>
        <v>0</v>
      </c>
      <c r="I1398" s="3">
        <f>IFERROR(_xlfn.XLOOKUP(B1398,[4]Sheet1!$H$1:$H$65536,[4]Sheet1!$J$1:$J$65536),0)</f>
        <v>0</v>
      </c>
      <c r="J1398" s="3">
        <f>IFERROR(_xlfn.XLOOKUP(B1398,[5]Sheet1!$H$1:$H$65536,[5]Sheet1!$J$1:$J$65536),0)</f>
        <v>0</v>
      </c>
      <c r="K1398" s="3">
        <f>IFERROR(_xlfn.XLOOKUP(B1398,[6]Sheet1!$H$1:$H$65536,[6]Sheet1!$J$1:$J$65536),0)</f>
        <v>0</v>
      </c>
      <c r="L1398" s="3">
        <f>IFERROR(_xlfn.XLOOKUP(B1398,[7]Sheet1!$H$1:$H$65536,[7]Sheet1!$J$1:$J$65536),0)</f>
        <v>0</v>
      </c>
      <c r="M1398" s="3">
        <f>IFERROR(_xlfn.XLOOKUP(B1398,[8]Sheet1!$H$1:$H$65536,[8]Sheet1!$J$1:$J$65536),0)</f>
        <v>0</v>
      </c>
      <c r="N1398" s="3">
        <f>IFERROR(_xlfn.XLOOKUP(B1398,[9]Sheet1!$H$1:$H$65536,[9]Sheet1!$J$1:$J$65536),0)</f>
        <v>0</v>
      </c>
      <c r="O1398" s="3">
        <f>IFERROR(_xlfn.XLOOKUP(B1398,[10]Sheet1!$H$1:$H$65536,[10]Sheet1!$J$1:$J$65536),0)</f>
        <v>0</v>
      </c>
      <c r="P1398" s="3">
        <f>IFERROR(_xlfn.XLOOKUP(B1398,[11]Sheet1!$H$1:$H$65536,[11]Sheet1!$J$1:$J$65536),0)</f>
        <v>0</v>
      </c>
      <c r="Q1398" s="3">
        <f>IFERROR(_xlfn.XLOOKUP(B1398,[12]Sheet1!$H$1:$H$65536,[12]Sheet1!$J$1:$J$65536),0)</f>
        <v>0</v>
      </c>
      <c r="R1398" s="3">
        <f>IFERROR(_xlfn.XLOOKUP(B1398,[13]Sheet1!$H$1:$H$65536,[13]Sheet1!$J$1:$J$65536),)</f>
        <v>0</v>
      </c>
      <c r="S1398" s="3">
        <f>IFERROR(_xlfn.XLOOKUP(B1398,[14]Sheet1!$H$1:$H$65536,[14]Sheet1!$K$1:$K$65536),0)</f>
        <v>0</v>
      </c>
      <c r="T1398" s="3">
        <f>IFERROR(_xlfn.XLOOKUP(B1398,[15]Sheet1!$H$1:$H$65536,[15]Sheet1!$J$1:$J$65536),0)</f>
        <v>0</v>
      </c>
      <c r="U1398" s="3">
        <f>IFERROR(_xlfn.XLOOKUP(B1398,[16]Sheet1!$H$1:$H$65536,[16]Sheet1!$J$1:$J$65536),0)</f>
        <v>0</v>
      </c>
      <c r="V1398" s="3">
        <f>IFERROR(_xlfn.XLOOKUP(B1398,[17]Sheet1!$H$1:$H$65536,[17]Sheet1!$J$1:$J$65536),0)</f>
        <v>0</v>
      </c>
      <c r="W1398" s="3">
        <f>IFERROR(_xlfn.XLOOKUP(B1398,[18]Sheet1!$H$1:$H$65536,[18]Sheet1!$J$1:$J$65536),0)</f>
        <v>0</v>
      </c>
      <c r="X1398" s="3">
        <f>IFERROR(_xlfn.XLOOKUP(B1398,[19]Sheet1!$H$1:$H$65536,[19]Sheet1!$J$1:$J$65536),0)</f>
        <v>0</v>
      </c>
      <c r="Y1398" s="3">
        <f>IFERROR(_xlfn.XLOOKUP(B1398,[20]Sheet1!$H$1:$H$65536,[20]Sheet1!$J$1:$J$65536),0)</f>
        <v>0</v>
      </c>
      <c r="Z1398" s="3">
        <f>IFERROR(_xlfn.XLOOKUP(B1398,[21]Sheet1!$H$1:$H$65536,[21]Sheet1!$J$1:$J$65536),0)</f>
        <v>8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</row>
    <row r="1399" spans="1:47" x14ac:dyDescent="0.3">
      <c r="A1399" s="2" t="str">
        <f t="shared" si="21"/>
        <v>M2</v>
      </c>
      <c r="B1399" s="1" t="s">
        <v>2377</v>
      </c>
      <c r="C1399" s="23" t="str">
        <f>_xlfn.XLOOKUP(B1399,IP구분!A:A,IP구분!C:C)</f>
        <v>뽀로로</v>
      </c>
      <c r="D1399" s="1" t="s">
        <v>2378</v>
      </c>
      <c r="E1399" s="7" t="str">
        <f>IFERROR(_xlfn.XLOOKUP(B1399,단가!A:A,단가!C:C),0)</f>
        <v xml:space="preserve">                     -</v>
      </c>
      <c r="F1399" s="3">
        <f>IFERROR(_xlfn.XLOOKUP(B1399,'[1]2609 재고'!$I$1:$I$65536,'[1]2609 재고'!$K$1:$K$65536),0)</f>
        <v>0</v>
      </c>
      <c r="G1399" s="3">
        <f>IFERROR(_xlfn.XLOOKUP(B1399,[2]Sheet1!$H$1:$H$65536,[2]Sheet1!$K$1:$K$65536),0)</f>
        <v>0</v>
      </c>
      <c r="H1399" s="3">
        <f>IFERROR(_xlfn.XLOOKUP(B1399,[3]Sheet1!$H$1:$H$65536,[3]Sheet1!$J$1:$J$65536),0)</f>
        <v>0</v>
      </c>
      <c r="I1399" s="3">
        <f>IFERROR(_xlfn.XLOOKUP(B1399,[4]Sheet1!$H$1:$H$65536,[4]Sheet1!$J$1:$J$65536),0)</f>
        <v>0</v>
      </c>
      <c r="J1399" s="3">
        <f>IFERROR(_xlfn.XLOOKUP(B1399,[5]Sheet1!$H$1:$H$65536,[5]Sheet1!$J$1:$J$65536),0)</f>
        <v>0</v>
      </c>
      <c r="K1399" s="3">
        <f>IFERROR(_xlfn.XLOOKUP(B1399,[6]Sheet1!$H$1:$H$65536,[6]Sheet1!$J$1:$J$65536),0)</f>
        <v>0</v>
      </c>
      <c r="L1399" s="3">
        <f>IFERROR(_xlfn.XLOOKUP(B1399,[7]Sheet1!$H$1:$H$65536,[7]Sheet1!$J$1:$J$65536),0)</f>
        <v>0</v>
      </c>
      <c r="M1399" s="3">
        <f>IFERROR(_xlfn.XLOOKUP(B1399,[8]Sheet1!$H$1:$H$65536,[8]Sheet1!$J$1:$J$65536),0)</f>
        <v>48</v>
      </c>
      <c r="N1399" s="3">
        <f>IFERROR(_xlfn.XLOOKUP(B1399,[9]Sheet1!$H$1:$H$65536,[9]Sheet1!$J$1:$J$65536),0)</f>
        <v>0</v>
      </c>
      <c r="O1399" s="3">
        <f>IFERROR(_xlfn.XLOOKUP(B1399,[10]Sheet1!$H$1:$H$65536,[10]Sheet1!$J$1:$J$65536),0)</f>
        <v>0</v>
      </c>
      <c r="P1399" s="3">
        <f>IFERROR(_xlfn.XLOOKUP(B1399,[11]Sheet1!$H$1:$H$65536,[11]Sheet1!$J$1:$J$65536),0)</f>
        <v>0</v>
      </c>
      <c r="Q1399" s="3">
        <f>IFERROR(_xlfn.XLOOKUP(B1399,[12]Sheet1!$H$1:$H$65536,[12]Sheet1!$J$1:$J$65536),0)</f>
        <v>0</v>
      </c>
      <c r="R1399" s="3">
        <f>IFERROR(_xlfn.XLOOKUP(B1399,[13]Sheet1!$H$1:$H$65536,[13]Sheet1!$J$1:$J$65536),)</f>
        <v>0</v>
      </c>
      <c r="S1399" s="3">
        <f>IFERROR(_xlfn.XLOOKUP(B1399,[14]Sheet1!$H$1:$H$65536,[14]Sheet1!$K$1:$K$65536),0)</f>
        <v>0</v>
      </c>
      <c r="T1399" s="3">
        <f>IFERROR(_xlfn.XLOOKUP(B1399,[15]Sheet1!$H$1:$H$65536,[15]Sheet1!$J$1:$J$65536),0)</f>
        <v>0</v>
      </c>
      <c r="U1399" s="3">
        <f>IFERROR(_xlfn.XLOOKUP(B1399,[16]Sheet1!$H$1:$H$65536,[16]Sheet1!$J$1:$J$65536),0)</f>
        <v>0</v>
      </c>
      <c r="V1399" s="3">
        <f>IFERROR(_xlfn.XLOOKUP(B1399,[17]Sheet1!$H$1:$H$65536,[17]Sheet1!$J$1:$J$65536),0)</f>
        <v>0</v>
      </c>
      <c r="W1399" s="3">
        <f>IFERROR(_xlfn.XLOOKUP(B1399,[18]Sheet1!$H$1:$H$65536,[18]Sheet1!$J$1:$J$65536),0)</f>
        <v>0</v>
      </c>
      <c r="X1399" s="3">
        <f>IFERROR(_xlfn.XLOOKUP(B1399,[19]Sheet1!$H$1:$H$65536,[19]Sheet1!$J$1:$J$65536),0)</f>
        <v>0</v>
      </c>
      <c r="Y1399" s="3">
        <f>IFERROR(_xlfn.XLOOKUP(B1399,[20]Sheet1!$H$1:$H$65536,[20]Sheet1!$J$1:$J$65536),0)</f>
        <v>0</v>
      </c>
      <c r="Z1399" s="3">
        <f>IFERROR(_xlfn.XLOOKUP(B1399,[21]Sheet1!$H$1:$H$65536,[21]Sheet1!$J$1:$J$65536),0)</f>
        <v>0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</row>
    <row r="1400" spans="1:47" x14ac:dyDescent="0.3">
      <c r="A1400" s="2" t="str">
        <f t="shared" si="21"/>
        <v>M2</v>
      </c>
      <c r="B1400" s="1" t="s">
        <v>5742</v>
      </c>
      <c r="C1400" s="23" t="str">
        <f>_xlfn.XLOOKUP(B1400,IP구분!A:A,IP구분!C:C)</f>
        <v>뽀로로</v>
      </c>
      <c r="D1400" s="1" t="s">
        <v>5743</v>
      </c>
      <c r="E1400" s="7" t="str">
        <f>IFERROR(_xlfn.XLOOKUP(B1400,단가!A:A,단가!C:C),0)</f>
        <v xml:space="preserve">                     -</v>
      </c>
      <c r="F1400" s="3">
        <f>IFERROR(_xlfn.XLOOKUP(B1400,'[1]2609 재고'!$I$1:$I$65536,'[1]2609 재고'!$K$1:$K$65536),0)</f>
        <v>0</v>
      </c>
      <c r="G1400" s="3">
        <f>IFERROR(_xlfn.XLOOKUP(B1400,[2]Sheet1!$H$1:$H$65536,[2]Sheet1!$K$1:$K$65536),0)</f>
        <v>0</v>
      </c>
      <c r="H1400" s="3">
        <f>IFERROR(_xlfn.XLOOKUP(B1400,[3]Sheet1!$H$1:$H$65536,[3]Sheet1!$J$1:$J$65536),0)</f>
        <v>0</v>
      </c>
      <c r="I1400" s="3">
        <f>IFERROR(_xlfn.XLOOKUP(B1400,[4]Sheet1!$H$1:$H$65536,[4]Sheet1!$J$1:$J$65536),0)</f>
        <v>0</v>
      </c>
      <c r="J1400" s="3">
        <f>IFERROR(_xlfn.XLOOKUP(B1400,[5]Sheet1!$H$1:$H$65536,[5]Sheet1!$J$1:$J$65536),0)</f>
        <v>0</v>
      </c>
      <c r="K1400" s="3">
        <f>IFERROR(_xlfn.XLOOKUP(B1400,[6]Sheet1!$H$1:$H$65536,[6]Sheet1!$J$1:$J$65536),0)</f>
        <v>0</v>
      </c>
      <c r="L1400" s="3">
        <f>IFERROR(_xlfn.XLOOKUP(B1400,[7]Sheet1!$H$1:$H$65536,[7]Sheet1!$J$1:$J$65536),0)</f>
        <v>0</v>
      </c>
      <c r="M1400" s="3">
        <f>IFERROR(_xlfn.XLOOKUP(B1400,[8]Sheet1!$H$1:$H$65536,[8]Sheet1!$J$1:$J$65536),0)</f>
        <v>0</v>
      </c>
      <c r="N1400" s="3">
        <f>IFERROR(_xlfn.XLOOKUP(B1400,[9]Sheet1!$H$1:$H$65536,[9]Sheet1!$J$1:$J$65536),0)</f>
        <v>0</v>
      </c>
      <c r="O1400" s="3">
        <f>IFERROR(_xlfn.XLOOKUP(B1400,[10]Sheet1!$H$1:$H$65536,[10]Sheet1!$J$1:$J$65536),0)</f>
        <v>0</v>
      </c>
      <c r="P1400" s="3">
        <f>IFERROR(_xlfn.XLOOKUP(B1400,[11]Sheet1!$H$1:$H$65536,[11]Sheet1!$J$1:$J$65536),0)</f>
        <v>0</v>
      </c>
      <c r="Q1400" s="3">
        <f>IFERROR(_xlfn.XLOOKUP(B1400,[12]Sheet1!$H$1:$H$65536,[12]Sheet1!$J$1:$J$65536),0)</f>
        <v>0</v>
      </c>
      <c r="R1400" s="3">
        <f>IFERROR(_xlfn.XLOOKUP(B1400,[13]Sheet1!$H$1:$H$65536,[13]Sheet1!$J$1:$J$65536),)</f>
        <v>0</v>
      </c>
      <c r="S1400" s="3">
        <f>IFERROR(_xlfn.XLOOKUP(B1400,[14]Sheet1!$H$1:$H$65536,[14]Sheet1!$K$1:$K$65536),0)</f>
        <v>0</v>
      </c>
      <c r="T1400" s="3">
        <f>IFERROR(_xlfn.XLOOKUP(B1400,[15]Sheet1!$H$1:$H$65536,[15]Sheet1!$J$1:$J$65536),0)</f>
        <v>0</v>
      </c>
      <c r="U1400" s="3">
        <f>IFERROR(_xlfn.XLOOKUP(B1400,[16]Sheet1!$H$1:$H$65536,[16]Sheet1!$J$1:$J$65536),0)</f>
        <v>0</v>
      </c>
      <c r="V1400" s="3">
        <f>IFERROR(_xlfn.XLOOKUP(B1400,[17]Sheet1!$H$1:$H$65536,[17]Sheet1!$J$1:$J$65536),0)</f>
        <v>0</v>
      </c>
      <c r="W1400" s="3">
        <f>IFERROR(_xlfn.XLOOKUP(B1400,[18]Sheet1!$H$1:$H$65536,[18]Sheet1!$J$1:$J$65536),0)</f>
        <v>0</v>
      </c>
      <c r="X1400" s="3">
        <f>IFERROR(_xlfn.XLOOKUP(B1400,[19]Sheet1!$H$1:$H$65536,[19]Sheet1!$J$1:$J$65536),0)</f>
        <v>0</v>
      </c>
      <c r="Y1400" s="3">
        <f>IFERROR(_xlfn.XLOOKUP(B1400,[20]Sheet1!$H$1:$H$65536,[20]Sheet1!$J$1:$J$65536),0)</f>
        <v>0</v>
      </c>
      <c r="Z1400" s="3">
        <f>IFERROR(_xlfn.XLOOKUP(B1400,[21]Sheet1!$H$1:$H$65536,[21]Sheet1!$J$1:$J$65536),0)</f>
        <v>0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</row>
    <row r="1401" spans="1:47" x14ac:dyDescent="0.3">
      <c r="A1401" s="2" t="str">
        <f t="shared" si="21"/>
        <v>P1</v>
      </c>
      <c r="B1401" s="1" t="s">
        <v>2898</v>
      </c>
      <c r="C1401" s="23" t="str">
        <f>_xlfn.XLOOKUP(B1401,IP구분!A:A,IP구분!C:C)</f>
        <v>뽀로로</v>
      </c>
      <c r="D1401" s="1" t="s">
        <v>2899</v>
      </c>
      <c r="E1401" s="7">
        <f>IFERROR(_xlfn.XLOOKUP(B1401,단가!A:A,단가!C:C),0)</f>
        <v>3157</v>
      </c>
      <c r="F1401" s="3">
        <f>IFERROR(_xlfn.XLOOKUP(B1401,'[1]2609 재고'!$I$1:$I$65536,'[1]2609 재고'!$K$1:$K$65536),0)</f>
        <v>50</v>
      </c>
      <c r="G1401" s="3">
        <f>IFERROR(_xlfn.XLOOKUP(B1401,[2]Sheet1!$H$1:$H$65536,[2]Sheet1!$K$1:$K$65536),0)</f>
        <v>50</v>
      </c>
      <c r="H1401" s="3">
        <f>IFERROR(_xlfn.XLOOKUP(B1401,[3]Sheet1!$H$1:$H$65536,[3]Sheet1!$J$1:$J$65536),0)</f>
        <v>55</v>
      </c>
      <c r="I1401" s="3">
        <f>IFERROR(_xlfn.XLOOKUP(B1401,[4]Sheet1!$H$1:$H$65536,[4]Sheet1!$J$1:$J$65536),0)</f>
        <v>56</v>
      </c>
      <c r="J1401" s="3">
        <f>IFERROR(_xlfn.XLOOKUP(B1401,[5]Sheet1!$H$1:$H$65536,[5]Sheet1!$J$1:$J$65536),0)</f>
        <v>59</v>
      </c>
      <c r="K1401" s="3">
        <f>IFERROR(_xlfn.XLOOKUP(B1401,[6]Sheet1!$H$1:$H$65536,[6]Sheet1!$J$1:$J$65536),0)</f>
        <v>59</v>
      </c>
      <c r="L1401" s="3">
        <f>IFERROR(_xlfn.XLOOKUP(B1401,[7]Sheet1!$H$1:$H$65536,[7]Sheet1!$J$1:$J$65536),0)</f>
        <v>66</v>
      </c>
      <c r="M1401" s="3">
        <f>IFERROR(_xlfn.XLOOKUP(B1401,[8]Sheet1!$H$1:$H$65536,[8]Sheet1!$J$1:$J$65536),0)</f>
        <v>118</v>
      </c>
      <c r="N1401" s="3">
        <f>IFERROR(_xlfn.XLOOKUP(B1401,[9]Sheet1!$H$1:$H$65536,[9]Sheet1!$J$1:$J$65536),0)</f>
        <v>122</v>
      </c>
      <c r="O1401" s="3">
        <f>IFERROR(_xlfn.XLOOKUP(B1401,[10]Sheet1!$H$1:$H$65536,[10]Sheet1!$J$1:$J$65536),0)</f>
        <v>124</v>
      </c>
      <c r="P1401" s="3">
        <f>IFERROR(_xlfn.XLOOKUP(B1401,[11]Sheet1!$H$1:$H$65536,[11]Sheet1!$J$1:$J$65536),0)</f>
        <v>129</v>
      </c>
      <c r="Q1401" s="3">
        <f>IFERROR(_xlfn.XLOOKUP(B1401,[12]Sheet1!$H$1:$H$65536,[12]Sheet1!$J$1:$J$65536),0)</f>
        <v>116</v>
      </c>
      <c r="R1401" s="3">
        <f>IFERROR(_xlfn.XLOOKUP(B1401,[13]Sheet1!$H$1:$H$65536,[13]Sheet1!$J$1:$J$65536),)</f>
        <v>117</v>
      </c>
      <c r="S1401" s="3">
        <f>IFERROR(_xlfn.XLOOKUP(B1401,[14]Sheet1!$H$1:$H$65536,[14]Sheet1!$K$1:$K$65536),0)</f>
        <v>119</v>
      </c>
      <c r="T1401" s="3">
        <f>IFERROR(_xlfn.XLOOKUP(B1401,[15]Sheet1!$H$1:$H$65536,[15]Sheet1!$J$1:$J$65536),0)</f>
        <v>118</v>
      </c>
      <c r="U1401" s="3">
        <f>IFERROR(_xlfn.XLOOKUP(B1401,[16]Sheet1!$H$1:$H$65536,[16]Sheet1!$J$1:$J$65536),0)</f>
        <v>120</v>
      </c>
      <c r="V1401" s="3">
        <f>IFERROR(_xlfn.XLOOKUP(B1401,[17]Sheet1!$H$1:$H$65536,[17]Sheet1!$J$1:$J$65536),0)</f>
        <v>122</v>
      </c>
      <c r="W1401" s="3">
        <f>IFERROR(_xlfn.XLOOKUP(B1401,[18]Sheet1!$H$1:$H$65536,[18]Sheet1!$J$1:$J$65536),0)</f>
        <v>123</v>
      </c>
      <c r="X1401" s="3">
        <f>IFERROR(_xlfn.XLOOKUP(B1401,[19]Sheet1!$H$1:$H$65536,[19]Sheet1!$J$1:$J$65536),0)</f>
        <v>123</v>
      </c>
      <c r="Y1401" s="3">
        <f>IFERROR(_xlfn.XLOOKUP(B1401,[20]Sheet1!$H$1:$H$65536,[20]Sheet1!$J$1:$J$65536),0)</f>
        <v>125</v>
      </c>
      <c r="Z1401" s="3">
        <f>IFERROR(_xlfn.XLOOKUP(B1401,[21]Sheet1!$H$1:$H$65536,[21]Sheet1!$J$1:$J$65536),0)</f>
        <v>125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</row>
    <row r="1402" spans="1:47" x14ac:dyDescent="0.3">
      <c r="A1402" s="2" t="str">
        <f t="shared" si="21"/>
        <v>P1</v>
      </c>
      <c r="B1402" s="1" t="s">
        <v>1350</v>
      </c>
      <c r="C1402" s="23" t="str">
        <f>_xlfn.XLOOKUP(B1402,IP구분!A:A,IP구분!C:C)</f>
        <v>뽀로로</v>
      </c>
      <c r="D1402" s="1" t="s">
        <v>1351</v>
      </c>
      <c r="E1402" s="7">
        <f>IFERROR(_xlfn.XLOOKUP(B1402,단가!A:A,단가!C:C),0)</f>
        <v>1646</v>
      </c>
      <c r="F1402" s="3">
        <f>IFERROR(_xlfn.XLOOKUP(B1402,'[1]2609 재고'!$I$1:$I$65536,'[1]2609 재고'!$K$1:$K$65536),0)</f>
        <v>10</v>
      </c>
      <c r="G1402" s="3">
        <f>IFERROR(_xlfn.XLOOKUP(B1402,[2]Sheet1!$H$1:$H$65536,[2]Sheet1!$K$1:$K$65536),0)</f>
        <v>10</v>
      </c>
      <c r="H1402" s="3">
        <f>IFERROR(_xlfn.XLOOKUP(B1402,[3]Sheet1!$H$1:$H$65536,[3]Sheet1!$J$1:$J$65536),0)</f>
        <v>10</v>
      </c>
      <c r="I1402" s="3">
        <f>IFERROR(_xlfn.XLOOKUP(B1402,[4]Sheet1!$H$1:$H$65536,[4]Sheet1!$J$1:$J$65536),0)</f>
        <v>10</v>
      </c>
      <c r="J1402" s="3">
        <f>IFERROR(_xlfn.XLOOKUP(B1402,[5]Sheet1!$H$1:$H$65536,[5]Sheet1!$J$1:$J$65536),0)</f>
        <v>10</v>
      </c>
      <c r="K1402" s="3">
        <f>IFERROR(_xlfn.XLOOKUP(B1402,[6]Sheet1!$H$1:$H$65536,[6]Sheet1!$J$1:$J$65536),0)</f>
        <v>10</v>
      </c>
      <c r="L1402" s="3">
        <f>IFERROR(_xlfn.XLOOKUP(B1402,[7]Sheet1!$H$1:$H$65536,[7]Sheet1!$J$1:$J$65536),0)</f>
        <v>11</v>
      </c>
      <c r="M1402" s="3">
        <f>IFERROR(_xlfn.XLOOKUP(B1402,[8]Sheet1!$H$1:$H$65536,[8]Sheet1!$J$1:$J$65536),0)</f>
        <v>11</v>
      </c>
      <c r="N1402" s="3">
        <f>IFERROR(_xlfn.XLOOKUP(B1402,[9]Sheet1!$H$1:$H$65536,[9]Sheet1!$J$1:$J$65536),0)</f>
        <v>10</v>
      </c>
      <c r="O1402" s="3">
        <f>IFERROR(_xlfn.XLOOKUP(B1402,[10]Sheet1!$H$1:$H$65536,[10]Sheet1!$J$1:$J$65536),0)</f>
        <v>10</v>
      </c>
      <c r="P1402" s="3">
        <f>IFERROR(_xlfn.XLOOKUP(B1402,[11]Sheet1!$H$1:$H$65536,[11]Sheet1!$J$1:$J$65536),0)</f>
        <v>10</v>
      </c>
      <c r="Q1402" s="3">
        <f>IFERROR(_xlfn.XLOOKUP(B1402,[12]Sheet1!$H$1:$H$65536,[12]Sheet1!$J$1:$J$65536),0)</f>
        <v>10</v>
      </c>
      <c r="R1402" s="3">
        <f>IFERROR(_xlfn.XLOOKUP(B1402,[13]Sheet1!$H$1:$H$65536,[13]Sheet1!$J$1:$J$65536),)</f>
        <v>10</v>
      </c>
      <c r="S1402" s="3">
        <f>IFERROR(_xlfn.XLOOKUP(B1402,[14]Sheet1!$H$1:$H$65536,[14]Sheet1!$K$1:$K$65536),0)</f>
        <v>10</v>
      </c>
      <c r="T1402" s="3">
        <f>IFERROR(_xlfn.XLOOKUP(B1402,[15]Sheet1!$H$1:$H$65536,[15]Sheet1!$J$1:$J$65536),0)</f>
        <v>10</v>
      </c>
      <c r="U1402" s="3">
        <f>IFERROR(_xlfn.XLOOKUP(B1402,[16]Sheet1!$H$1:$H$65536,[16]Sheet1!$J$1:$J$65536),0)</f>
        <v>10</v>
      </c>
      <c r="V1402" s="3">
        <f>IFERROR(_xlfn.XLOOKUP(B1402,[17]Sheet1!$H$1:$H$65536,[17]Sheet1!$J$1:$J$65536),0)</f>
        <v>10</v>
      </c>
      <c r="W1402" s="3">
        <f>IFERROR(_xlfn.XLOOKUP(B1402,[18]Sheet1!$H$1:$H$65536,[18]Sheet1!$J$1:$J$65536),0)</f>
        <v>10</v>
      </c>
      <c r="X1402" s="3">
        <f>IFERROR(_xlfn.XLOOKUP(B1402,[19]Sheet1!$H$1:$H$65536,[19]Sheet1!$J$1:$J$65536),0)</f>
        <v>10</v>
      </c>
      <c r="Y1402" s="3">
        <f>IFERROR(_xlfn.XLOOKUP(B1402,[20]Sheet1!$H$1:$H$65536,[20]Sheet1!$J$1:$J$65536),0)</f>
        <v>8</v>
      </c>
      <c r="Z1402" s="3">
        <f>IFERROR(_xlfn.XLOOKUP(B1402,[21]Sheet1!$H$1:$H$65536,[21]Sheet1!$J$1:$J$65536),0)</f>
        <v>8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</row>
    <row r="1403" spans="1:47" x14ac:dyDescent="0.3">
      <c r="A1403" s="2" t="str">
        <f t="shared" si="21"/>
        <v>P1</v>
      </c>
      <c r="B1403" s="1" t="s">
        <v>5744</v>
      </c>
      <c r="C1403" s="23" t="str">
        <f>_xlfn.XLOOKUP(B1403,IP구분!A:A,IP구분!C:C)</f>
        <v>뽀로로</v>
      </c>
      <c r="D1403" s="1" t="s">
        <v>5745</v>
      </c>
      <c r="E1403" s="7" t="str">
        <f>IFERROR(_xlfn.XLOOKUP(B1403,단가!A:A,단가!C:C),0)</f>
        <v xml:space="preserve">                     -</v>
      </c>
      <c r="F1403" s="3">
        <f>IFERROR(_xlfn.XLOOKUP(B1403,'[1]2609 재고'!$I$1:$I$65536,'[1]2609 재고'!$K$1:$K$65536),0)</f>
        <v>0</v>
      </c>
      <c r="G1403" s="3">
        <f>IFERROR(_xlfn.XLOOKUP(B1403,[2]Sheet1!$H$1:$H$65536,[2]Sheet1!$K$1:$K$65536),0)</f>
        <v>0</v>
      </c>
      <c r="H1403" s="3">
        <f>IFERROR(_xlfn.XLOOKUP(B1403,[3]Sheet1!$H$1:$H$65536,[3]Sheet1!$J$1:$J$65536),0)</f>
        <v>0</v>
      </c>
      <c r="I1403" s="3">
        <f>IFERROR(_xlfn.XLOOKUP(B1403,[4]Sheet1!$H$1:$H$65536,[4]Sheet1!$J$1:$J$65536),0)</f>
        <v>0</v>
      </c>
      <c r="J1403" s="3">
        <f>IFERROR(_xlfn.XLOOKUP(B1403,[5]Sheet1!$H$1:$H$65536,[5]Sheet1!$J$1:$J$65536),0)</f>
        <v>0</v>
      </c>
      <c r="K1403" s="3">
        <f>IFERROR(_xlfn.XLOOKUP(B1403,[6]Sheet1!$H$1:$H$65536,[6]Sheet1!$J$1:$J$65536),0)</f>
        <v>0</v>
      </c>
      <c r="L1403" s="3">
        <f>IFERROR(_xlfn.XLOOKUP(B1403,[7]Sheet1!$H$1:$H$65536,[7]Sheet1!$J$1:$J$65536),0)</f>
        <v>0</v>
      </c>
      <c r="M1403" s="3">
        <f>IFERROR(_xlfn.XLOOKUP(B1403,[8]Sheet1!$H$1:$H$65536,[8]Sheet1!$J$1:$J$65536),0)</f>
        <v>0</v>
      </c>
      <c r="N1403" s="3">
        <f>IFERROR(_xlfn.XLOOKUP(B1403,[9]Sheet1!$H$1:$H$65536,[9]Sheet1!$J$1:$J$65536),0)</f>
        <v>0</v>
      </c>
      <c r="O1403" s="3">
        <f>IFERROR(_xlfn.XLOOKUP(B1403,[10]Sheet1!$H$1:$H$65536,[10]Sheet1!$J$1:$J$65536),0)</f>
        <v>0</v>
      </c>
      <c r="P1403" s="3">
        <f>IFERROR(_xlfn.XLOOKUP(B1403,[11]Sheet1!$H$1:$H$65536,[11]Sheet1!$J$1:$J$65536),0)</f>
        <v>0</v>
      </c>
      <c r="Q1403" s="3">
        <f>IFERROR(_xlfn.XLOOKUP(B1403,[12]Sheet1!$H$1:$H$65536,[12]Sheet1!$J$1:$J$65536),0)</f>
        <v>0</v>
      </c>
      <c r="R1403" s="3">
        <f>IFERROR(_xlfn.XLOOKUP(B1403,[13]Sheet1!$H$1:$H$65536,[13]Sheet1!$J$1:$J$65536),)</f>
        <v>0</v>
      </c>
      <c r="S1403" s="3">
        <f>IFERROR(_xlfn.XLOOKUP(B1403,[14]Sheet1!$H$1:$H$65536,[14]Sheet1!$K$1:$K$65536),0)</f>
        <v>0</v>
      </c>
      <c r="T1403" s="3">
        <f>IFERROR(_xlfn.XLOOKUP(B1403,[15]Sheet1!$H$1:$H$65536,[15]Sheet1!$J$1:$J$65536),0)</f>
        <v>0</v>
      </c>
      <c r="U1403" s="3">
        <f>IFERROR(_xlfn.XLOOKUP(B1403,[16]Sheet1!$H$1:$H$65536,[16]Sheet1!$J$1:$J$65536),0)</f>
        <v>1</v>
      </c>
      <c r="V1403" s="3">
        <f>IFERROR(_xlfn.XLOOKUP(B1403,[17]Sheet1!$H$1:$H$65536,[17]Sheet1!$J$1:$J$65536),0)</f>
        <v>1</v>
      </c>
      <c r="W1403" s="3">
        <f>IFERROR(_xlfn.XLOOKUP(B1403,[18]Sheet1!$H$1:$H$65536,[18]Sheet1!$J$1:$J$65536),0)</f>
        <v>0</v>
      </c>
      <c r="X1403" s="3">
        <f>IFERROR(_xlfn.XLOOKUP(B1403,[19]Sheet1!$H$1:$H$65536,[19]Sheet1!$J$1:$J$65536),0)</f>
        <v>0</v>
      </c>
      <c r="Y1403" s="3">
        <f>IFERROR(_xlfn.XLOOKUP(B1403,[20]Sheet1!$H$1:$H$65536,[20]Sheet1!$J$1:$J$65536),0)</f>
        <v>0</v>
      </c>
      <c r="Z1403" s="3">
        <f>IFERROR(_xlfn.XLOOKUP(B1403,[21]Sheet1!$H$1:$H$65536,[21]Sheet1!$J$1:$J$65536),0)</f>
        <v>0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</row>
    <row r="1404" spans="1:47" x14ac:dyDescent="0.3">
      <c r="A1404" s="2" t="str">
        <f t="shared" si="21"/>
        <v>P1</v>
      </c>
      <c r="B1404" s="1" t="s">
        <v>1352</v>
      </c>
      <c r="C1404" s="23" t="str">
        <f>_xlfn.XLOOKUP(B1404,IP구분!A:A,IP구분!C:C)</f>
        <v>뽀로로</v>
      </c>
      <c r="D1404" s="1" t="s">
        <v>1353</v>
      </c>
      <c r="E1404" s="7">
        <f>IFERROR(_xlfn.XLOOKUP(B1404,단가!A:A,단가!C:C),0)</f>
        <v>1593</v>
      </c>
      <c r="F1404" s="3">
        <f>IFERROR(_xlfn.XLOOKUP(B1404,'[1]2609 재고'!$I$1:$I$65536,'[1]2609 재고'!$K$1:$K$65536),0)</f>
        <v>1</v>
      </c>
      <c r="G1404" s="3">
        <f>IFERROR(_xlfn.XLOOKUP(B1404,[2]Sheet1!$H$1:$H$65536,[2]Sheet1!$K$1:$K$65536),0)</f>
        <v>1</v>
      </c>
      <c r="H1404" s="3">
        <f>IFERROR(_xlfn.XLOOKUP(B1404,[3]Sheet1!$H$1:$H$65536,[3]Sheet1!$J$1:$J$65536),0)</f>
        <v>1</v>
      </c>
      <c r="I1404" s="3">
        <f>IFERROR(_xlfn.XLOOKUP(B1404,[4]Sheet1!$H$1:$H$65536,[4]Sheet1!$J$1:$J$65536),0)</f>
        <v>1</v>
      </c>
      <c r="J1404" s="3">
        <f>IFERROR(_xlfn.XLOOKUP(B1404,[5]Sheet1!$H$1:$H$65536,[5]Sheet1!$J$1:$J$65536),0)</f>
        <v>1</v>
      </c>
      <c r="K1404" s="3">
        <f>IFERROR(_xlfn.XLOOKUP(B1404,[6]Sheet1!$H$1:$H$65536,[6]Sheet1!$J$1:$J$65536),0)</f>
        <v>1</v>
      </c>
      <c r="L1404" s="3">
        <f>IFERROR(_xlfn.XLOOKUP(B1404,[7]Sheet1!$H$1:$H$65536,[7]Sheet1!$J$1:$J$65536),0)</f>
        <v>1</v>
      </c>
      <c r="M1404" s="3">
        <f>IFERROR(_xlfn.XLOOKUP(B1404,[8]Sheet1!$H$1:$H$65536,[8]Sheet1!$J$1:$J$65536),0)</f>
        <v>1</v>
      </c>
      <c r="N1404" s="3">
        <f>IFERROR(_xlfn.XLOOKUP(B1404,[9]Sheet1!$H$1:$H$65536,[9]Sheet1!$J$1:$J$65536),0)</f>
        <v>1</v>
      </c>
      <c r="O1404" s="3">
        <f>IFERROR(_xlfn.XLOOKUP(B1404,[10]Sheet1!$H$1:$H$65536,[10]Sheet1!$J$1:$J$65536),0)</f>
        <v>1</v>
      </c>
      <c r="P1404" s="3">
        <f>IFERROR(_xlfn.XLOOKUP(B1404,[11]Sheet1!$H$1:$H$65536,[11]Sheet1!$J$1:$J$65536),0)</f>
        <v>1</v>
      </c>
      <c r="Q1404" s="3">
        <f>IFERROR(_xlfn.XLOOKUP(B1404,[12]Sheet1!$H$1:$H$65536,[12]Sheet1!$J$1:$J$65536),0)</f>
        <v>1</v>
      </c>
      <c r="R1404" s="3">
        <f>IFERROR(_xlfn.XLOOKUP(B1404,[13]Sheet1!$H$1:$H$65536,[13]Sheet1!$J$1:$J$65536),)</f>
        <v>2</v>
      </c>
      <c r="S1404" s="3">
        <f>IFERROR(_xlfn.XLOOKUP(B1404,[14]Sheet1!$H$1:$H$65536,[14]Sheet1!$K$1:$K$65536),0)</f>
        <v>2</v>
      </c>
      <c r="T1404" s="3">
        <f>IFERROR(_xlfn.XLOOKUP(B1404,[15]Sheet1!$H$1:$H$65536,[15]Sheet1!$J$1:$J$65536),0)</f>
        <v>1</v>
      </c>
      <c r="U1404" s="3">
        <f>IFERROR(_xlfn.XLOOKUP(B1404,[16]Sheet1!$H$1:$H$65536,[16]Sheet1!$J$1:$J$65536),0)</f>
        <v>1</v>
      </c>
      <c r="V1404" s="3">
        <f>IFERROR(_xlfn.XLOOKUP(B1404,[17]Sheet1!$H$1:$H$65536,[17]Sheet1!$J$1:$J$65536),0)</f>
        <v>1</v>
      </c>
      <c r="W1404" s="3">
        <f>IFERROR(_xlfn.XLOOKUP(B1404,[18]Sheet1!$H$1:$H$65536,[18]Sheet1!$J$1:$J$65536),0)</f>
        <v>1</v>
      </c>
      <c r="X1404" s="3">
        <f>IFERROR(_xlfn.XLOOKUP(B1404,[19]Sheet1!$H$1:$H$65536,[19]Sheet1!$J$1:$J$65536),0)</f>
        <v>1</v>
      </c>
      <c r="Y1404" s="3">
        <f>IFERROR(_xlfn.XLOOKUP(B1404,[20]Sheet1!$H$1:$H$65536,[20]Sheet1!$J$1:$J$65536),0)</f>
        <v>1</v>
      </c>
      <c r="Z1404" s="3">
        <f>IFERROR(_xlfn.XLOOKUP(B1404,[21]Sheet1!$H$1:$H$65536,[21]Sheet1!$J$1:$J$65536),0)</f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</row>
    <row r="1405" spans="1:47" x14ac:dyDescent="0.3">
      <c r="A1405" s="2" t="str">
        <f t="shared" si="21"/>
        <v>P1</v>
      </c>
      <c r="B1405" s="1" t="s">
        <v>5746</v>
      </c>
      <c r="C1405" s="23" t="str">
        <f>_xlfn.XLOOKUP(B1405,IP구분!A:A,IP구분!C:C)</f>
        <v>뽀로로</v>
      </c>
      <c r="D1405" s="1" t="s">
        <v>5747</v>
      </c>
      <c r="E1405" s="7" t="str">
        <f>IFERROR(_xlfn.XLOOKUP(B1405,단가!A:A,단가!C:C),0)</f>
        <v xml:space="preserve">                     -</v>
      </c>
      <c r="F1405" s="3">
        <f>IFERROR(_xlfn.XLOOKUP(B1405,'[1]2609 재고'!$I$1:$I$65536,'[1]2609 재고'!$K$1:$K$65536),0)</f>
        <v>0</v>
      </c>
      <c r="G1405" s="3">
        <f>IFERROR(_xlfn.XLOOKUP(B1405,[2]Sheet1!$H$1:$H$65536,[2]Sheet1!$K$1:$K$65536),0)</f>
        <v>0</v>
      </c>
      <c r="H1405" s="3">
        <f>IFERROR(_xlfn.XLOOKUP(B1405,[3]Sheet1!$H$1:$H$65536,[3]Sheet1!$J$1:$J$65536),0)</f>
        <v>0</v>
      </c>
      <c r="I1405" s="3">
        <f>IFERROR(_xlfn.XLOOKUP(B1405,[4]Sheet1!$H$1:$H$65536,[4]Sheet1!$J$1:$J$65536),0)</f>
        <v>0</v>
      </c>
      <c r="J1405" s="3">
        <f>IFERROR(_xlfn.XLOOKUP(B1405,[5]Sheet1!$H$1:$H$65536,[5]Sheet1!$J$1:$J$65536),0)</f>
        <v>0</v>
      </c>
      <c r="K1405" s="3">
        <f>IFERROR(_xlfn.XLOOKUP(B1405,[6]Sheet1!$H$1:$H$65536,[6]Sheet1!$J$1:$J$65536),0)</f>
        <v>0</v>
      </c>
      <c r="L1405" s="3">
        <f>IFERROR(_xlfn.XLOOKUP(B1405,[7]Sheet1!$H$1:$H$65536,[7]Sheet1!$J$1:$J$65536),0)</f>
        <v>0</v>
      </c>
      <c r="M1405" s="3">
        <f>IFERROR(_xlfn.XLOOKUP(B1405,[8]Sheet1!$H$1:$H$65536,[8]Sheet1!$J$1:$J$65536),0)</f>
        <v>0</v>
      </c>
      <c r="N1405" s="3">
        <f>IFERROR(_xlfn.XLOOKUP(B1405,[9]Sheet1!$H$1:$H$65536,[9]Sheet1!$J$1:$J$65536),0)</f>
        <v>0</v>
      </c>
      <c r="O1405" s="3">
        <f>IFERROR(_xlfn.XLOOKUP(B1405,[10]Sheet1!$H$1:$H$65536,[10]Sheet1!$J$1:$J$65536),0)</f>
        <v>0</v>
      </c>
      <c r="P1405" s="3">
        <f>IFERROR(_xlfn.XLOOKUP(B1405,[11]Sheet1!$H$1:$H$65536,[11]Sheet1!$J$1:$J$65536),0)</f>
        <v>0</v>
      </c>
      <c r="Q1405" s="3">
        <f>IFERROR(_xlfn.XLOOKUP(B1405,[12]Sheet1!$H$1:$H$65536,[12]Sheet1!$J$1:$J$65536),0)</f>
        <v>0</v>
      </c>
      <c r="R1405" s="3">
        <f>IFERROR(_xlfn.XLOOKUP(B1405,[13]Sheet1!$H$1:$H$65536,[13]Sheet1!$J$1:$J$65536),)</f>
        <v>1</v>
      </c>
      <c r="S1405" s="3">
        <f>IFERROR(_xlfn.XLOOKUP(B1405,[14]Sheet1!$H$1:$H$65536,[14]Sheet1!$K$1:$K$65536),0)</f>
        <v>1</v>
      </c>
      <c r="T1405" s="3">
        <f>IFERROR(_xlfn.XLOOKUP(B1405,[15]Sheet1!$H$1:$H$65536,[15]Sheet1!$J$1:$J$65536),0)</f>
        <v>0</v>
      </c>
      <c r="U1405" s="3">
        <f>IFERROR(_xlfn.XLOOKUP(B1405,[16]Sheet1!$H$1:$H$65536,[16]Sheet1!$J$1:$J$65536),0)</f>
        <v>0</v>
      </c>
      <c r="V1405" s="3">
        <f>IFERROR(_xlfn.XLOOKUP(B1405,[17]Sheet1!$H$1:$H$65536,[17]Sheet1!$J$1:$J$65536),0)</f>
        <v>0</v>
      </c>
      <c r="W1405" s="3">
        <f>IFERROR(_xlfn.XLOOKUP(B1405,[18]Sheet1!$H$1:$H$65536,[18]Sheet1!$J$1:$J$65536),0)</f>
        <v>0</v>
      </c>
      <c r="X1405" s="3">
        <f>IFERROR(_xlfn.XLOOKUP(B1405,[19]Sheet1!$H$1:$H$65536,[19]Sheet1!$J$1:$J$65536),0)</f>
        <v>0</v>
      </c>
      <c r="Y1405" s="3">
        <f>IFERROR(_xlfn.XLOOKUP(B1405,[20]Sheet1!$H$1:$H$65536,[20]Sheet1!$J$1:$J$65536),0)</f>
        <v>0</v>
      </c>
      <c r="Z1405" s="3">
        <f>IFERROR(_xlfn.XLOOKUP(B1405,[21]Sheet1!$H$1:$H$65536,[21]Sheet1!$J$1:$J$65536),0)</f>
        <v>0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</row>
    <row r="1406" spans="1:47" x14ac:dyDescent="0.3">
      <c r="A1406" s="2" t="str">
        <f t="shared" si="21"/>
        <v>P1</v>
      </c>
      <c r="B1406" s="1" t="s">
        <v>1570</v>
      </c>
      <c r="C1406" s="23" t="str">
        <f>_xlfn.XLOOKUP(B1406,IP구분!A:A,IP구분!C:C)</f>
        <v>뽀로로</v>
      </c>
      <c r="D1406" s="1" t="s">
        <v>1571</v>
      </c>
      <c r="E1406" s="7">
        <f>IFERROR(_xlfn.XLOOKUP(B1406,단가!A:A,단가!C:C),0)</f>
        <v>4633</v>
      </c>
      <c r="F1406" s="3">
        <f>IFERROR(_xlfn.XLOOKUP(B1406,'[1]2609 재고'!$I$1:$I$65536,'[1]2609 재고'!$K$1:$K$65536),0)</f>
        <v>23</v>
      </c>
      <c r="G1406" s="3">
        <f>IFERROR(_xlfn.XLOOKUP(B1406,[2]Sheet1!$H$1:$H$65536,[2]Sheet1!$K$1:$K$65536),0)</f>
        <v>25</v>
      </c>
      <c r="H1406" s="3">
        <f>IFERROR(_xlfn.XLOOKUP(B1406,[3]Sheet1!$H$1:$H$65536,[3]Sheet1!$J$1:$J$65536),0)</f>
        <v>28</v>
      </c>
      <c r="I1406" s="3">
        <f>IFERROR(_xlfn.XLOOKUP(B1406,[4]Sheet1!$H$1:$H$65536,[4]Sheet1!$J$1:$J$65536),0)</f>
        <v>29</v>
      </c>
      <c r="J1406" s="3">
        <f>IFERROR(_xlfn.XLOOKUP(B1406,[5]Sheet1!$H$1:$H$65536,[5]Sheet1!$J$1:$J$65536),0)</f>
        <v>32</v>
      </c>
      <c r="K1406" s="3">
        <f>IFERROR(_xlfn.XLOOKUP(B1406,[6]Sheet1!$H$1:$H$65536,[6]Sheet1!$J$1:$J$65536),0)</f>
        <v>36</v>
      </c>
      <c r="L1406" s="3">
        <f>IFERROR(_xlfn.XLOOKUP(B1406,[7]Sheet1!$H$1:$H$65536,[7]Sheet1!$J$1:$J$65536),0)</f>
        <v>41</v>
      </c>
      <c r="M1406" s="3">
        <f>IFERROR(_xlfn.XLOOKUP(B1406,[8]Sheet1!$H$1:$H$65536,[8]Sheet1!$J$1:$J$65536),0)</f>
        <v>46</v>
      </c>
      <c r="N1406" s="3">
        <f>IFERROR(_xlfn.XLOOKUP(B1406,[9]Sheet1!$H$1:$H$65536,[9]Sheet1!$J$1:$J$65536),0)</f>
        <v>57</v>
      </c>
      <c r="O1406" s="3">
        <f>IFERROR(_xlfn.XLOOKUP(B1406,[10]Sheet1!$H$1:$H$65536,[10]Sheet1!$J$1:$J$65536),0)</f>
        <v>67</v>
      </c>
      <c r="P1406" s="3">
        <f>IFERROR(_xlfn.XLOOKUP(B1406,[11]Sheet1!$H$1:$H$65536,[11]Sheet1!$J$1:$J$65536),0)</f>
        <v>72</v>
      </c>
      <c r="Q1406" s="3">
        <f>IFERROR(_xlfn.XLOOKUP(B1406,[12]Sheet1!$H$1:$H$65536,[12]Sheet1!$J$1:$J$65536),0)</f>
        <v>73</v>
      </c>
      <c r="R1406" s="3">
        <f>IFERROR(_xlfn.XLOOKUP(B1406,[13]Sheet1!$H$1:$H$65536,[13]Sheet1!$J$1:$J$65536),)</f>
        <v>76</v>
      </c>
      <c r="S1406" s="3">
        <f>IFERROR(_xlfn.XLOOKUP(B1406,[14]Sheet1!$H$1:$H$65536,[14]Sheet1!$K$1:$K$65536),0)</f>
        <v>79</v>
      </c>
      <c r="T1406" s="3">
        <f>IFERROR(_xlfn.XLOOKUP(B1406,[15]Sheet1!$H$1:$H$65536,[15]Sheet1!$J$1:$J$65536),0)</f>
        <v>81</v>
      </c>
      <c r="U1406" s="3">
        <f>IFERROR(_xlfn.XLOOKUP(B1406,[16]Sheet1!$H$1:$H$65536,[16]Sheet1!$J$1:$J$65536),0)</f>
        <v>84</v>
      </c>
      <c r="V1406" s="3">
        <f>IFERROR(_xlfn.XLOOKUP(B1406,[17]Sheet1!$H$1:$H$65536,[17]Sheet1!$J$1:$J$65536),0)</f>
        <v>87</v>
      </c>
      <c r="W1406" s="3">
        <f>IFERROR(_xlfn.XLOOKUP(B1406,[18]Sheet1!$H$1:$H$65536,[18]Sheet1!$J$1:$J$65536),0)</f>
        <v>89</v>
      </c>
      <c r="X1406" s="3">
        <f>IFERROR(_xlfn.XLOOKUP(B1406,[19]Sheet1!$H$1:$H$65536,[19]Sheet1!$J$1:$J$65536),0)</f>
        <v>118</v>
      </c>
      <c r="Y1406" s="3">
        <f>IFERROR(_xlfn.XLOOKUP(B1406,[20]Sheet1!$H$1:$H$65536,[20]Sheet1!$J$1:$J$65536),0)</f>
        <v>196</v>
      </c>
      <c r="Z1406" s="3">
        <f>IFERROR(_xlfn.XLOOKUP(B1406,[21]Sheet1!$H$1:$H$65536,[21]Sheet1!$J$1:$J$65536),0)</f>
        <v>240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</row>
    <row r="1407" spans="1:47" x14ac:dyDescent="0.3">
      <c r="A1407" s="2" t="str">
        <f t="shared" si="21"/>
        <v>M2</v>
      </c>
      <c r="B1407" s="1" t="s">
        <v>1584</v>
      </c>
      <c r="C1407" s="23" t="str">
        <f>_xlfn.XLOOKUP(B1407,IP구분!A:A,IP구분!C:C)</f>
        <v>뽀로로</v>
      </c>
      <c r="D1407" s="1" t="s">
        <v>1585</v>
      </c>
      <c r="E1407" s="7" t="str">
        <f>IFERROR(_xlfn.XLOOKUP(B1407,단가!A:A,단가!C:C),0)</f>
        <v xml:space="preserve">                     -</v>
      </c>
      <c r="F1407" s="3">
        <f>IFERROR(_xlfn.XLOOKUP(B1407,'[1]2609 재고'!$I$1:$I$65536,'[1]2609 재고'!$K$1:$K$65536),0)</f>
        <v>0</v>
      </c>
      <c r="G1407" s="3">
        <f>IFERROR(_xlfn.XLOOKUP(B1407,[2]Sheet1!$H$1:$H$65536,[2]Sheet1!$K$1:$K$65536),0)</f>
        <v>0</v>
      </c>
      <c r="H1407" s="3">
        <f>IFERROR(_xlfn.XLOOKUP(B1407,[3]Sheet1!$H$1:$H$65536,[3]Sheet1!$J$1:$J$65536),0)</f>
        <v>0</v>
      </c>
      <c r="I1407" s="3">
        <f>IFERROR(_xlfn.XLOOKUP(B1407,[4]Sheet1!$H$1:$H$65536,[4]Sheet1!$J$1:$J$65536),0)</f>
        <v>0</v>
      </c>
      <c r="J1407" s="3">
        <f>IFERROR(_xlfn.XLOOKUP(B1407,[5]Sheet1!$H$1:$H$65536,[5]Sheet1!$J$1:$J$65536),0)</f>
        <v>0</v>
      </c>
      <c r="K1407" s="3">
        <f>IFERROR(_xlfn.XLOOKUP(B1407,[6]Sheet1!$H$1:$H$65536,[6]Sheet1!$J$1:$J$65536),0)</f>
        <v>0</v>
      </c>
      <c r="L1407" s="3">
        <f>IFERROR(_xlfn.XLOOKUP(B1407,[7]Sheet1!$H$1:$H$65536,[7]Sheet1!$J$1:$J$65536),0)</f>
        <v>0</v>
      </c>
      <c r="M1407" s="3">
        <f>IFERROR(_xlfn.XLOOKUP(B1407,[8]Sheet1!$H$1:$H$65536,[8]Sheet1!$J$1:$J$65536),0)</f>
        <v>0</v>
      </c>
      <c r="N1407" s="3">
        <f>IFERROR(_xlfn.XLOOKUP(B1407,[9]Sheet1!$H$1:$H$65536,[9]Sheet1!$J$1:$J$65536),0)</f>
        <v>0</v>
      </c>
      <c r="O1407" s="3">
        <f>IFERROR(_xlfn.XLOOKUP(B1407,[10]Sheet1!$H$1:$H$65536,[10]Sheet1!$J$1:$J$65536),0)</f>
        <v>0</v>
      </c>
      <c r="P1407" s="3">
        <f>IFERROR(_xlfn.XLOOKUP(B1407,[11]Sheet1!$H$1:$H$65536,[11]Sheet1!$J$1:$J$65536),0)</f>
        <v>0</v>
      </c>
      <c r="Q1407" s="3">
        <f>IFERROR(_xlfn.XLOOKUP(B1407,[12]Sheet1!$H$1:$H$65536,[12]Sheet1!$J$1:$J$65536),0)</f>
        <v>0</v>
      </c>
      <c r="R1407" s="3">
        <f>IFERROR(_xlfn.XLOOKUP(B1407,[13]Sheet1!$H$1:$H$65536,[13]Sheet1!$J$1:$J$65536),)</f>
        <v>0</v>
      </c>
      <c r="S1407" s="3">
        <f>IFERROR(_xlfn.XLOOKUP(B1407,[14]Sheet1!$H$1:$H$65536,[14]Sheet1!$K$1:$K$65536),0)</f>
        <v>0</v>
      </c>
      <c r="T1407" s="3">
        <f>IFERROR(_xlfn.XLOOKUP(B1407,[15]Sheet1!$H$1:$H$65536,[15]Sheet1!$J$1:$J$65536),0)</f>
        <v>0</v>
      </c>
      <c r="U1407" s="3">
        <f>IFERROR(_xlfn.XLOOKUP(B1407,[16]Sheet1!$H$1:$H$65536,[16]Sheet1!$J$1:$J$65536),0)</f>
        <v>0</v>
      </c>
      <c r="V1407" s="3">
        <f>IFERROR(_xlfn.XLOOKUP(B1407,[17]Sheet1!$H$1:$H$65536,[17]Sheet1!$J$1:$J$65536),0)</f>
        <v>0</v>
      </c>
      <c r="W1407" s="3">
        <f>IFERROR(_xlfn.XLOOKUP(B1407,[18]Sheet1!$H$1:$H$65536,[18]Sheet1!$J$1:$J$65536),0)</f>
        <v>0</v>
      </c>
      <c r="X1407" s="3">
        <f>IFERROR(_xlfn.XLOOKUP(B1407,[19]Sheet1!$H$1:$H$65536,[19]Sheet1!$J$1:$J$65536),0)</f>
        <v>0</v>
      </c>
      <c r="Y1407" s="3">
        <f>IFERROR(_xlfn.XLOOKUP(B1407,[20]Sheet1!$H$1:$H$65536,[20]Sheet1!$J$1:$J$65536),0)</f>
        <v>0</v>
      </c>
      <c r="Z1407" s="3">
        <f>IFERROR(_xlfn.XLOOKUP(B1407,[21]Sheet1!$H$1:$H$65536,[21]Sheet1!$J$1:$J$65536),0)</f>
        <v>0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</row>
    <row r="1408" spans="1:47" x14ac:dyDescent="0.3">
      <c r="A1408" s="2" t="str">
        <f t="shared" si="21"/>
        <v>M2</v>
      </c>
      <c r="B1408" s="1" t="s">
        <v>5748</v>
      </c>
      <c r="C1408" s="23" t="str">
        <f>_xlfn.XLOOKUP(B1408,IP구분!A:A,IP구분!C:C)</f>
        <v>뽀로로</v>
      </c>
      <c r="D1408" s="1" t="s">
        <v>5749</v>
      </c>
      <c r="E1408" s="7" t="str">
        <f>IFERROR(_xlfn.XLOOKUP(B1408,단가!A:A,단가!C:C),0)</f>
        <v xml:space="preserve">                     -</v>
      </c>
      <c r="F1408" s="3">
        <f>IFERROR(_xlfn.XLOOKUP(B1408,'[1]2609 재고'!$I$1:$I$65536,'[1]2609 재고'!$K$1:$K$65536),0)</f>
        <v>0</v>
      </c>
      <c r="G1408" s="3">
        <f>IFERROR(_xlfn.XLOOKUP(B1408,[2]Sheet1!$H$1:$H$65536,[2]Sheet1!$K$1:$K$65536),0)</f>
        <v>0</v>
      </c>
      <c r="H1408" s="3">
        <f>IFERROR(_xlfn.XLOOKUP(B1408,[3]Sheet1!$H$1:$H$65536,[3]Sheet1!$J$1:$J$65536),0)</f>
        <v>0</v>
      </c>
      <c r="I1408" s="3">
        <f>IFERROR(_xlfn.XLOOKUP(B1408,[4]Sheet1!$H$1:$H$65536,[4]Sheet1!$J$1:$J$65536),0)</f>
        <v>0</v>
      </c>
      <c r="J1408" s="3">
        <f>IFERROR(_xlfn.XLOOKUP(B1408,[5]Sheet1!$H$1:$H$65536,[5]Sheet1!$J$1:$J$65536),0)</f>
        <v>0</v>
      </c>
      <c r="K1408" s="3">
        <f>IFERROR(_xlfn.XLOOKUP(B1408,[6]Sheet1!$H$1:$H$65536,[6]Sheet1!$J$1:$J$65536),0)</f>
        <v>0</v>
      </c>
      <c r="L1408" s="3">
        <f>IFERROR(_xlfn.XLOOKUP(B1408,[7]Sheet1!$H$1:$H$65536,[7]Sheet1!$J$1:$J$65536),0)</f>
        <v>0</v>
      </c>
      <c r="M1408" s="3">
        <f>IFERROR(_xlfn.XLOOKUP(B1408,[8]Sheet1!$H$1:$H$65536,[8]Sheet1!$J$1:$J$65536),0)</f>
        <v>0</v>
      </c>
      <c r="N1408" s="3">
        <f>IFERROR(_xlfn.XLOOKUP(B1408,[9]Sheet1!$H$1:$H$65536,[9]Sheet1!$J$1:$J$65536),0)</f>
        <v>0</v>
      </c>
      <c r="O1408" s="3">
        <f>IFERROR(_xlfn.XLOOKUP(B1408,[10]Sheet1!$H$1:$H$65536,[10]Sheet1!$J$1:$J$65536),0)</f>
        <v>0</v>
      </c>
      <c r="P1408" s="3">
        <f>IFERROR(_xlfn.XLOOKUP(B1408,[11]Sheet1!$H$1:$H$65536,[11]Sheet1!$J$1:$J$65536),0)</f>
        <v>0</v>
      </c>
      <c r="Q1408" s="3">
        <f>IFERROR(_xlfn.XLOOKUP(B1408,[12]Sheet1!$H$1:$H$65536,[12]Sheet1!$J$1:$J$65536),0)</f>
        <v>0</v>
      </c>
      <c r="R1408" s="3">
        <f>IFERROR(_xlfn.XLOOKUP(B1408,[13]Sheet1!$H$1:$H$65536,[13]Sheet1!$J$1:$J$65536),)</f>
        <v>0</v>
      </c>
      <c r="S1408" s="3">
        <f>IFERROR(_xlfn.XLOOKUP(B1408,[14]Sheet1!$H$1:$H$65536,[14]Sheet1!$K$1:$K$65536),0)</f>
        <v>0</v>
      </c>
      <c r="T1408" s="3">
        <f>IFERROR(_xlfn.XLOOKUP(B1408,[15]Sheet1!$H$1:$H$65536,[15]Sheet1!$J$1:$J$65536),0)</f>
        <v>0</v>
      </c>
      <c r="U1408" s="3">
        <f>IFERROR(_xlfn.XLOOKUP(B1408,[16]Sheet1!$H$1:$H$65536,[16]Sheet1!$J$1:$J$65536),0)</f>
        <v>1</v>
      </c>
      <c r="V1408" s="3">
        <f>IFERROR(_xlfn.XLOOKUP(B1408,[17]Sheet1!$H$1:$H$65536,[17]Sheet1!$J$1:$J$65536),0)</f>
        <v>2</v>
      </c>
      <c r="W1408" s="3">
        <f>IFERROR(_xlfn.XLOOKUP(B1408,[18]Sheet1!$H$1:$H$65536,[18]Sheet1!$J$1:$J$65536),0)</f>
        <v>7</v>
      </c>
      <c r="X1408" s="3">
        <f>IFERROR(_xlfn.XLOOKUP(B1408,[19]Sheet1!$H$1:$H$65536,[19]Sheet1!$J$1:$J$65536),0)</f>
        <v>9</v>
      </c>
      <c r="Y1408" s="3">
        <f>IFERROR(_xlfn.XLOOKUP(B1408,[20]Sheet1!$H$1:$H$65536,[20]Sheet1!$J$1:$J$65536),0)</f>
        <v>19</v>
      </c>
      <c r="Z1408" s="3">
        <f>IFERROR(_xlfn.XLOOKUP(B1408,[21]Sheet1!$H$1:$H$65536,[21]Sheet1!$J$1:$J$65536),0)</f>
        <v>43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</row>
    <row r="1409" spans="1:47" x14ac:dyDescent="0.3">
      <c r="A1409" s="2" t="str">
        <f t="shared" si="21"/>
        <v>M2</v>
      </c>
      <c r="B1409" s="1" t="s">
        <v>5750</v>
      </c>
      <c r="C1409" s="23" t="str">
        <f>_xlfn.XLOOKUP(B1409,IP구분!A:A,IP구분!C:C)</f>
        <v>뽀로로</v>
      </c>
      <c r="D1409" s="1" t="s">
        <v>5751</v>
      </c>
      <c r="E1409" s="7" t="str">
        <f>IFERROR(_xlfn.XLOOKUP(B1409,단가!A:A,단가!C:C),0)</f>
        <v xml:space="preserve">                     -</v>
      </c>
      <c r="F1409" s="3">
        <f>IFERROR(_xlfn.XLOOKUP(B1409,'[1]2609 재고'!$I$1:$I$65536,'[1]2609 재고'!$K$1:$K$65536),0)</f>
        <v>0</v>
      </c>
      <c r="G1409" s="3">
        <f>IFERROR(_xlfn.XLOOKUP(B1409,[2]Sheet1!$H$1:$H$65536,[2]Sheet1!$K$1:$K$65536),0)</f>
        <v>0</v>
      </c>
      <c r="H1409" s="3">
        <f>IFERROR(_xlfn.XLOOKUP(B1409,[3]Sheet1!$H$1:$H$65536,[3]Sheet1!$J$1:$J$65536),0)</f>
        <v>0</v>
      </c>
      <c r="I1409" s="3">
        <f>IFERROR(_xlfn.XLOOKUP(B1409,[4]Sheet1!$H$1:$H$65536,[4]Sheet1!$J$1:$J$65536),0)</f>
        <v>0</v>
      </c>
      <c r="J1409" s="3">
        <f>IFERROR(_xlfn.XLOOKUP(B1409,[5]Sheet1!$H$1:$H$65536,[5]Sheet1!$J$1:$J$65536),0)</f>
        <v>0</v>
      </c>
      <c r="K1409" s="3">
        <f>IFERROR(_xlfn.XLOOKUP(B1409,[6]Sheet1!$H$1:$H$65536,[6]Sheet1!$J$1:$J$65536),0)</f>
        <v>0</v>
      </c>
      <c r="L1409" s="3">
        <f>IFERROR(_xlfn.XLOOKUP(B1409,[7]Sheet1!$H$1:$H$65536,[7]Sheet1!$J$1:$J$65536),0)</f>
        <v>0</v>
      </c>
      <c r="M1409" s="3">
        <f>IFERROR(_xlfn.XLOOKUP(B1409,[8]Sheet1!$H$1:$H$65536,[8]Sheet1!$J$1:$J$65536),0)</f>
        <v>0</v>
      </c>
      <c r="N1409" s="3">
        <f>IFERROR(_xlfn.XLOOKUP(B1409,[9]Sheet1!$H$1:$H$65536,[9]Sheet1!$J$1:$J$65536),0)</f>
        <v>0</v>
      </c>
      <c r="O1409" s="3">
        <f>IFERROR(_xlfn.XLOOKUP(B1409,[10]Sheet1!$H$1:$H$65536,[10]Sheet1!$J$1:$J$65536),0)</f>
        <v>0</v>
      </c>
      <c r="P1409" s="3">
        <f>IFERROR(_xlfn.XLOOKUP(B1409,[11]Sheet1!$H$1:$H$65536,[11]Sheet1!$J$1:$J$65536),0)</f>
        <v>0</v>
      </c>
      <c r="Q1409" s="3">
        <f>IFERROR(_xlfn.XLOOKUP(B1409,[12]Sheet1!$H$1:$H$65536,[12]Sheet1!$J$1:$J$65536),0)</f>
        <v>0</v>
      </c>
      <c r="R1409" s="3">
        <f>IFERROR(_xlfn.XLOOKUP(B1409,[13]Sheet1!$H$1:$H$65536,[13]Sheet1!$J$1:$J$65536),)</f>
        <v>0</v>
      </c>
      <c r="S1409" s="3">
        <f>IFERROR(_xlfn.XLOOKUP(B1409,[14]Sheet1!$H$1:$H$65536,[14]Sheet1!$K$1:$K$65536),0)</f>
        <v>0</v>
      </c>
      <c r="T1409" s="3">
        <f>IFERROR(_xlfn.XLOOKUP(B1409,[15]Sheet1!$H$1:$H$65536,[15]Sheet1!$J$1:$J$65536),0)</f>
        <v>0</v>
      </c>
      <c r="U1409" s="3">
        <f>IFERROR(_xlfn.XLOOKUP(B1409,[16]Sheet1!$H$1:$H$65536,[16]Sheet1!$J$1:$J$65536),0)</f>
        <v>0</v>
      </c>
      <c r="V1409" s="3">
        <f>IFERROR(_xlfn.XLOOKUP(B1409,[17]Sheet1!$H$1:$H$65536,[17]Sheet1!$J$1:$J$65536),0)</f>
        <v>0</v>
      </c>
      <c r="W1409" s="3">
        <f>IFERROR(_xlfn.XLOOKUP(B1409,[18]Sheet1!$H$1:$H$65536,[18]Sheet1!$J$1:$J$65536),0)</f>
        <v>0</v>
      </c>
      <c r="X1409" s="3">
        <f>IFERROR(_xlfn.XLOOKUP(B1409,[19]Sheet1!$H$1:$H$65536,[19]Sheet1!$J$1:$J$65536),0)</f>
        <v>900</v>
      </c>
      <c r="Y1409" s="3">
        <f>IFERROR(_xlfn.XLOOKUP(B1409,[20]Sheet1!$H$1:$H$65536,[20]Sheet1!$J$1:$J$65536),0)</f>
        <v>0</v>
      </c>
      <c r="Z1409" s="3">
        <f>IFERROR(_xlfn.XLOOKUP(B1409,[21]Sheet1!$H$1:$H$65536,[21]Sheet1!$J$1:$J$65536),0)</f>
        <v>0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</row>
    <row r="1410" spans="1:47" x14ac:dyDescent="0.3">
      <c r="A1410" s="2" t="str">
        <f t="shared" si="21"/>
        <v>P1</v>
      </c>
      <c r="B1410" s="1" t="s">
        <v>5752</v>
      </c>
      <c r="C1410" s="23" t="str">
        <f>_xlfn.XLOOKUP(B1410,IP구분!A:A,IP구분!C:C)</f>
        <v>뽀로로</v>
      </c>
      <c r="D1410" s="1" t="s">
        <v>5753</v>
      </c>
      <c r="E1410" s="7" t="str">
        <f>IFERROR(_xlfn.XLOOKUP(B1410,단가!A:A,단가!C:C),0)</f>
        <v xml:space="preserve">                     -</v>
      </c>
      <c r="F1410" s="3">
        <f>IFERROR(_xlfn.XLOOKUP(B1410,'[1]2609 재고'!$I$1:$I$65536,'[1]2609 재고'!$K$1:$K$65536),0)</f>
        <v>0</v>
      </c>
      <c r="G1410" s="3">
        <f>IFERROR(_xlfn.XLOOKUP(B1410,[2]Sheet1!$H$1:$H$65536,[2]Sheet1!$K$1:$K$65536),0)</f>
        <v>0</v>
      </c>
      <c r="H1410" s="3">
        <f>IFERROR(_xlfn.XLOOKUP(B1410,[3]Sheet1!$H$1:$H$65536,[3]Sheet1!$J$1:$J$65536),0)</f>
        <v>0</v>
      </c>
      <c r="I1410" s="3">
        <f>IFERROR(_xlfn.XLOOKUP(B1410,[4]Sheet1!$H$1:$H$65536,[4]Sheet1!$J$1:$J$65536),0)</f>
        <v>0</v>
      </c>
      <c r="J1410" s="3">
        <f>IFERROR(_xlfn.XLOOKUP(B1410,[5]Sheet1!$H$1:$H$65536,[5]Sheet1!$J$1:$J$65536),0)</f>
        <v>0</v>
      </c>
      <c r="K1410" s="3">
        <f>IFERROR(_xlfn.XLOOKUP(B1410,[6]Sheet1!$H$1:$H$65536,[6]Sheet1!$J$1:$J$65536),0)</f>
        <v>0</v>
      </c>
      <c r="L1410" s="3">
        <f>IFERROR(_xlfn.XLOOKUP(B1410,[7]Sheet1!$H$1:$H$65536,[7]Sheet1!$J$1:$J$65536),0)</f>
        <v>0</v>
      </c>
      <c r="M1410" s="3">
        <f>IFERROR(_xlfn.XLOOKUP(B1410,[8]Sheet1!$H$1:$H$65536,[8]Sheet1!$J$1:$J$65536),0)</f>
        <v>0</v>
      </c>
      <c r="N1410" s="3">
        <f>IFERROR(_xlfn.XLOOKUP(B1410,[9]Sheet1!$H$1:$H$65536,[9]Sheet1!$J$1:$J$65536),0)</f>
        <v>0</v>
      </c>
      <c r="O1410" s="3">
        <f>IFERROR(_xlfn.XLOOKUP(B1410,[10]Sheet1!$H$1:$H$65536,[10]Sheet1!$J$1:$J$65536),0)</f>
        <v>0</v>
      </c>
      <c r="P1410" s="3">
        <f>IFERROR(_xlfn.XLOOKUP(B1410,[11]Sheet1!$H$1:$H$65536,[11]Sheet1!$J$1:$J$65536),0)</f>
        <v>0</v>
      </c>
      <c r="Q1410" s="3">
        <f>IFERROR(_xlfn.XLOOKUP(B1410,[12]Sheet1!$H$1:$H$65536,[12]Sheet1!$J$1:$J$65536),0)</f>
        <v>0</v>
      </c>
      <c r="R1410" s="3">
        <f>IFERROR(_xlfn.XLOOKUP(B1410,[13]Sheet1!$H$1:$H$65536,[13]Sheet1!$J$1:$J$65536),)</f>
        <v>0</v>
      </c>
      <c r="S1410" s="3">
        <f>IFERROR(_xlfn.XLOOKUP(B1410,[14]Sheet1!$H$1:$H$65536,[14]Sheet1!$K$1:$K$65536),0)</f>
        <v>0</v>
      </c>
      <c r="T1410" s="3">
        <f>IFERROR(_xlfn.XLOOKUP(B1410,[15]Sheet1!$H$1:$H$65536,[15]Sheet1!$J$1:$J$65536),0)</f>
        <v>0</v>
      </c>
      <c r="U1410" s="3">
        <f>IFERROR(_xlfn.XLOOKUP(B1410,[16]Sheet1!$H$1:$H$65536,[16]Sheet1!$J$1:$J$65536),0)</f>
        <v>0</v>
      </c>
      <c r="V1410" s="3">
        <f>IFERROR(_xlfn.XLOOKUP(B1410,[17]Sheet1!$H$1:$H$65536,[17]Sheet1!$J$1:$J$65536),0)</f>
        <v>1</v>
      </c>
      <c r="W1410" s="3">
        <f>IFERROR(_xlfn.XLOOKUP(B1410,[18]Sheet1!$H$1:$H$65536,[18]Sheet1!$J$1:$J$65536),0)</f>
        <v>1</v>
      </c>
      <c r="X1410" s="3">
        <f>IFERROR(_xlfn.XLOOKUP(B1410,[19]Sheet1!$H$1:$H$65536,[19]Sheet1!$J$1:$J$65536),0)</f>
        <v>0</v>
      </c>
      <c r="Y1410" s="3">
        <f>IFERROR(_xlfn.XLOOKUP(B1410,[20]Sheet1!$H$1:$H$65536,[20]Sheet1!$J$1:$J$65536),0)</f>
        <v>0</v>
      </c>
      <c r="Z1410" s="3">
        <f>IFERROR(_xlfn.XLOOKUP(B1410,[21]Sheet1!$H$1:$H$65536,[21]Sheet1!$J$1:$J$65536),0)</f>
        <v>0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</row>
    <row r="1411" spans="1:47" x14ac:dyDescent="0.3">
      <c r="A1411" s="2" t="str">
        <f t="shared" ref="A1411:A1474" si="22">MID(B1411,3,2)</f>
        <v>P1</v>
      </c>
      <c r="B1411" s="1" t="s">
        <v>5754</v>
      </c>
      <c r="C1411" s="23" t="str">
        <f>_xlfn.XLOOKUP(B1411,IP구분!A:A,IP구분!C:C)</f>
        <v>뽀로로</v>
      </c>
      <c r="D1411" s="1" t="s">
        <v>5755</v>
      </c>
      <c r="E1411" s="7">
        <f>IFERROR(_xlfn.XLOOKUP(B1411,단가!A:A,단가!C:C),0)</f>
        <v>0</v>
      </c>
      <c r="F1411" s="3">
        <f>IFERROR(_xlfn.XLOOKUP(B1411,'[1]2609 재고'!$I$1:$I$65536,'[1]2609 재고'!$K$1:$K$65536),0)</f>
        <v>0</v>
      </c>
      <c r="G1411" s="3">
        <f>IFERROR(_xlfn.XLOOKUP(B1411,[2]Sheet1!$H$1:$H$65536,[2]Sheet1!$K$1:$K$65536),0)</f>
        <v>0</v>
      </c>
      <c r="H1411" s="3">
        <f>IFERROR(_xlfn.XLOOKUP(B1411,[3]Sheet1!$H$1:$H$65536,[3]Sheet1!$J$1:$J$65536),0)</f>
        <v>0</v>
      </c>
      <c r="I1411" s="3">
        <f>IFERROR(_xlfn.XLOOKUP(B1411,[4]Sheet1!$H$1:$H$65536,[4]Sheet1!$J$1:$J$65536),0)</f>
        <v>0</v>
      </c>
      <c r="J1411" s="3">
        <f>IFERROR(_xlfn.XLOOKUP(B1411,[5]Sheet1!$H$1:$H$65536,[5]Sheet1!$J$1:$J$65536),0)</f>
        <v>0</v>
      </c>
      <c r="K1411" s="3">
        <f>IFERROR(_xlfn.XLOOKUP(B1411,[6]Sheet1!$H$1:$H$65536,[6]Sheet1!$J$1:$J$65536),0)</f>
        <v>0</v>
      </c>
      <c r="L1411" s="3">
        <f>IFERROR(_xlfn.XLOOKUP(B1411,[7]Sheet1!$H$1:$H$65536,[7]Sheet1!$J$1:$J$65536),0)</f>
        <v>0</v>
      </c>
      <c r="M1411" s="3">
        <f>IFERROR(_xlfn.XLOOKUP(B1411,[8]Sheet1!$H$1:$H$65536,[8]Sheet1!$J$1:$J$65536),0)</f>
        <v>0</v>
      </c>
      <c r="N1411" s="3">
        <f>IFERROR(_xlfn.XLOOKUP(B1411,[9]Sheet1!$H$1:$H$65536,[9]Sheet1!$J$1:$J$65536),0)</f>
        <v>0</v>
      </c>
      <c r="O1411" s="3">
        <f>IFERROR(_xlfn.XLOOKUP(B1411,[10]Sheet1!$H$1:$H$65536,[10]Sheet1!$J$1:$J$65536),0)</f>
        <v>0</v>
      </c>
      <c r="P1411" s="3">
        <f>IFERROR(_xlfn.XLOOKUP(B1411,[11]Sheet1!$H$1:$H$65536,[11]Sheet1!$J$1:$J$65536),0)</f>
        <v>0</v>
      </c>
      <c r="Q1411" s="3">
        <f>IFERROR(_xlfn.XLOOKUP(B1411,[12]Sheet1!$H$1:$H$65536,[12]Sheet1!$J$1:$J$65536),0)</f>
        <v>0</v>
      </c>
      <c r="R1411" s="3">
        <f>IFERROR(_xlfn.XLOOKUP(B1411,[13]Sheet1!$H$1:$H$65536,[13]Sheet1!$J$1:$J$65536),)</f>
        <v>0</v>
      </c>
      <c r="S1411" s="3">
        <f>IFERROR(_xlfn.XLOOKUP(B1411,[14]Sheet1!$H$1:$H$65536,[14]Sheet1!$K$1:$K$65536),0)</f>
        <v>0</v>
      </c>
      <c r="T1411" s="3">
        <f>IFERROR(_xlfn.XLOOKUP(B1411,[15]Sheet1!$H$1:$H$65536,[15]Sheet1!$J$1:$J$65536),0)</f>
        <v>0</v>
      </c>
      <c r="U1411" s="3">
        <f>IFERROR(_xlfn.XLOOKUP(B1411,[16]Sheet1!$H$1:$H$65536,[16]Sheet1!$J$1:$J$65536),0)</f>
        <v>0</v>
      </c>
      <c r="V1411" s="3">
        <f>IFERROR(_xlfn.XLOOKUP(B1411,[17]Sheet1!$H$1:$H$65536,[17]Sheet1!$J$1:$J$65536),0)</f>
        <v>0</v>
      </c>
      <c r="W1411" s="3">
        <f>IFERROR(_xlfn.XLOOKUP(B1411,[18]Sheet1!$H$1:$H$65536,[18]Sheet1!$J$1:$J$65536),0)</f>
        <v>0</v>
      </c>
      <c r="X1411" s="3">
        <f>IFERROR(_xlfn.XLOOKUP(B1411,[19]Sheet1!$H$1:$H$65536,[19]Sheet1!$J$1:$J$65536),0)</f>
        <v>0</v>
      </c>
      <c r="Y1411" s="3">
        <f>IFERROR(_xlfn.XLOOKUP(B1411,[20]Sheet1!$H$1:$H$65536,[20]Sheet1!$J$1:$J$65536),0)</f>
        <v>0</v>
      </c>
      <c r="Z1411" s="3">
        <f>IFERROR(_xlfn.XLOOKUP(B1411,[21]Sheet1!$H$1:$H$65536,[21]Sheet1!$J$1:$J$65536),0)</f>
        <v>0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</row>
    <row r="1412" spans="1:47" x14ac:dyDescent="0.3">
      <c r="A1412" s="2" t="str">
        <f t="shared" si="22"/>
        <v>P1</v>
      </c>
      <c r="B1412" s="1" t="s">
        <v>3580</v>
      </c>
      <c r="C1412" s="23" t="str">
        <f>_xlfn.XLOOKUP(B1412,IP구분!A:A,IP구분!C:C)</f>
        <v>뽀로로</v>
      </c>
      <c r="D1412" s="1" t="s">
        <v>3581</v>
      </c>
      <c r="E1412" s="7">
        <f>IFERROR(_xlfn.XLOOKUP(B1412,단가!A:A,단가!C:C),0)</f>
        <v>1361</v>
      </c>
      <c r="F1412" s="3">
        <f>IFERROR(_xlfn.XLOOKUP(B1412,'[1]2609 재고'!$I$1:$I$65536,'[1]2609 재고'!$K$1:$K$65536),0)</f>
        <v>50</v>
      </c>
      <c r="G1412" s="3">
        <f>IFERROR(_xlfn.XLOOKUP(B1412,[2]Sheet1!$H$1:$H$65536,[2]Sheet1!$K$1:$K$65536),0)</f>
        <v>101</v>
      </c>
      <c r="H1412" s="3">
        <f>IFERROR(_xlfn.XLOOKUP(B1412,[3]Sheet1!$H$1:$H$65536,[3]Sheet1!$J$1:$J$65536),0)</f>
        <v>154</v>
      </c>
      <c r="I1412" s="3">
        <f>IFERROR(_xlfn.XLOOKUP(B1412,[4]Sheet1!$H$1:$H$65536,[4]Sheet1!$J$1:$J$65536),0)</f>
        <v>221</v>
      </c>
      <c r="J1412" s="3">
        <f>IFERROR(_xlfn.XLOOKUP(B1412,[5]Sheet1!$H$1:$H$65536,[5]Sheet1!$J$1:$J$65536),0)</f>
        <v>290</v>
      </c>
      <c r="K1412" s="3">
        <f>IFERROR(_xlfn.XLOOKUP(B1412,[6]Sheet1!$H$1:$H$65536,[6]Sheet1!$J$1:$J$65536),0)</f>
        <v>336</v>
      </c>
      <c r="L1412" s="3">
        <f>IFERROR(_xlfn.XLOOKUP(B1412,[7]Sheet1!$H$1:$H$65536,[7]Sheet1!$J$1:$J$65536),0)</f>
        <v>414</v>
      </c>
      <c r="M1412" s="3">
        <f>IFERROR(_xlfn.XLOOKUP(B1412,[8]Sheet1!$H$1:$H$65536,[8]Sheet1!$J$1:$J$65536),0)</f>
        <v>483</v>
      </c>
      <c r="N1412" s="3">
        <f>IFERROR(_xlfn.XLOOKUP(B1412,[9]Sheet1!$H$1:$H$65536,[9]Sheet1!$J$1:$J$65536),0)</f>
        <v>530</v>
      </c>
      <c r="O1412" s="3">
        <f>IFERROR(_xlfn.XLOOKUP(B1412,[10]Sheet1!$H$1:$H$65536,[10]Sheet1!$J$1:$J$65536),0)</f>
        <v>591</v>
      </c>
      <c r="P1412" s="3">
        <f>IFERROR(_xlfn.XLOOKUP(B1412,[11]Sheet1!$H$1:$H$65536,[11]Sheet1!$J$1:$J$65536),0)</f>
        <v>659</v>
      </c>
      <c r="Q1412" s="3">
        <f>IFERROR(_xlfn.XLOOKUP(B1412,[12]Sheet1!$H$1:$H$65536,[12]Sheet1!$J$1:$J$65536),0)</f>
        <v>702</v>
      </c>
      <c r="R1412" s="3">
        <f>IFERROR(_xlfn.XLOOKUP(B1412,[13]Sheet1!$H$1:$H$65536,[13]Sheet1!$J$1:$J$65536),)</f>
        <v>756</v>
      </c>
      <c r="S1412" s="3">
        <f>IFERROR(_xlfn.XLOOKUP(B1412,[14]Sheet1!$H$1:$H$65536,[14]Sheet1!$K$1:$K$65536),0)</f>
        <v>802</v>
      </c>
      <c r="T1412" s="3">
        <f>IFERROR(_xlfn.XLOOKUP(B1412,[15]Sheet1!$H$1:$H$65536,[15]Sheet1!$J$1:$J$65536),0)</f>
        <v>843</v>
      </c>
      <c r="U1412" s="3">
        <f>IFERROR(_xlfn.XLOOKUP(B1412,[16]Sheet1!$H$1:$H$65536,[16]Sheet1!$J$1:$J$65536),0)</f>
        <v>900</v>
      </c>
      <c r="V1412" s="3">
        <f>IFERROR(_xlfn.XLOOKUP(B1412,[17]Sheet1!$H$1:$H$65536,[17]Sheet1!$J$1:$J$65536),0)</f>
        <v>943</v>
      </c>
      <c r="W1412" s="3">
        <f>IFERROR(_xlfn.XLOOKUP(B1412,[18]Sheet1!$H$1:$H$65536,[18]Sheet1!$J$1:$J$65536),0)</f>
        <v>1011</v>
      </c>
      <c r="X1412" s="3">
        <f>IFERROR(_xlfn.XLOOKUP(B1412,[19]Sheet1!$H$1:$H$65536,[19]Sheet1!$J$1:$J$65536),0)</f>
        <v>1093</v>
      </c>
      <c r="Y1412" s="3">
        <f>IFERROR(_xlfn.XLOOKUP(B1412,[20]Sheet1!$H$1:$H$65536,[20]Sheet1!$J$1:$J$65536),0)</f>
        <v>1166</v>
      </c>
      <c r="Z1412" s="3">
        <f>IFERROR(_xlfn.XLOOKUP(B1412,[21]Sheet1!$H$1:$H$65536,[21]Sheet1!$J$1:$J$65536),0)</f>
        <v>1255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</row>
    <row r="1413" spans="1:47" x14ac:dyDescent="0.3">
      <c r="A1413" s="2" t="str">
        <f t="shared" si="22"/>
        <v>P1</v>
      </c>
      <c r="B1413" s="1" t="s">
        <v>3582</v>
      </c>
      <c r="C1413" s="23" t="str">
        <f>_xlfn.XLOOKUP(B1413,IP구분!A:A,IP구분!C:C)</f>
        <v>뽀로로</v>
      </c>
      <c r="D1413" s="1" t="s">
        <v>3583</v>
      </c>
      <c r="E1413" s="7">
        <f>IFERROR(_xlfn.XLOOKUP(B1413,단가!A:A,단가!C:C),0)</f>
        <v>1367</v>
      </c>
      <c r="F1413" s="3">
        <f>IFERROR(_xlfn.XLOOKUP(B1413,'[1]2609 재고'!$I$1:$I$65536,'[1]2609 재고'!$K$1:$K$65536),0)</f>
        <v>95</v>
      </c>
      <c r="G1413" s="3">
        <f>IFERROR(_xlfn.XLOOKUP(B1413,[2]Sheet1!$H$1:$H$65536,[2]Sheet1!$K$1:$K$65536),0)</f>
        <v>97</v>
      </c>
      <c r="H1413" s="3">
        <f>IFERROR(_xlfn.XLOOKUP(B1413,[3]Sheet1!$H$1:$H$65536,[3]Sheet1!$J$1:$J$65536),0)</f>
        <v>97</v>
      </c>
      <c r="I1413" s="3">
        <f>IFERROR(_xlfn.XLOOKUP(B1413,[4]Sheet1!$H$1:$H$65536,[4]Sheet1!$J$1:$J$65536),0)</f>
        <v>94</v>
      </c>
      <c r="J1413" s="3">
        <f>IFERROR(_xlfn.XLOOKUP(B1413,[5]Sheet1!$H$1:$H$65536,[5]Sheet1!$J$1:$J$65536),0)</f>
        <v>88</v>
      </c>
      <c r="K1413" s="3">
        <f>IFERROR(_xlfn.XLOOKUP(B1413,[6]Sheet1!$H$1:$H$65536,[6]Sheet1!$J$1:$J$65536),0)</f>
        <v>88</v>
      </c>
      <c r="L1413" s="3">
        <f>IFERROR(_xlfn.XLOOKUP(B1413,[7]Sheet1!$H$1:$H$65536,[7]Sheet1!$J$1:$J$65536),0)</f>
        <v>88</v>
      </c>
      <c r="M1413" s="3">
        <f>IFERROR(_xlfn.XLOOKUP(B1413,[8]Sheet1!$H$1:$H$65536,[8]Sheet1!$J$1:$J$65536),0)</f>
        <v>85</v>
      </c>
      <c r="N1413" s="3">
        <f>IFERROR(_xlfn.XLOOKUP(B1413,[9]Sheet1!$H$1:$H$65536,[9]Sheet1!$J$1:$J$65536),0)</f>
        <v>79</v>
      </c>
      <c r="O1413" s="3">
        <f>IFERROR(_xlfn.XLOOKUP(B1413,[10]Sheet1!$H$1:$H$65536,[10]Sheet1!$J$1:$J$65536),0)</f>
        <v>79</v>
      </c>
      <c r="P1413" s="3">
        <f>IFERROR(_xlfn.XLOOKUP(B1413,[11]Sheet1!$H$1:$H$65536,[11]Sheet1!$J$1:$J$65536),0)</f>
        <v>77</v>
      </c>
      <c r="Q1413" s="3">
        <f>IFERROR(_xlfn.XLOOKUP(B1413,[12]Sheet1!$H$1:$H$65536,[12]Sheet1!$J$1:$J$65536),0)</f>
        <v>19</v>
      </c>
      <c r="R1413" s="3">
        <f>IFERROR(_xlfn.XLOOKUP(B1413,[13]Sheet1!$H$1:$H$65536,[13]Sheet1!$J$1:$J$65536),)</f>
        <v>23</v>
      </c>
      <c r="S1413" s="3">
        <f>IFERROR(_xlfn.XLOOKUP(B1413,[14]Sheet1!$H$1:$H$65536,[14]Sheet1!$K$1:$K$65536),0)</f>
        <v>17</v>
      </c>
      <c r="T1413" s="3">
        <f>IFERROR(_xlfn.XLOOKUP(B1413,[15]Sheet1!$H$1:$H$65536,[15]Sheet1!$J$1:$J$65536),0)</f>
        <v>10</v>
      </c>
      <c r="U1413" s="3">
        <f>IFERROR(_xlfn.XLOOKUP(B1413,[16]Sheet1!$H$1:$H$65536,[16]Sheet1!$J$1:$J$65536),0)</f>
        <v>4</v>
      </c>
      <c r="V1413" s="3">
        <f>IFERROR(_xlfn.XLOOKUP(B1413,[17]Sheet1!$H$1:$H$65536,[17]Sheet1!$J$1:$J$65536),0)</f>
        <v>5</v>
      </c>
      <c r="W1413" s="3">
        <f>IFERROR(_xlfn.XLOOKUP(B1413,[18]Sheet1!$H$1:$H$65536,[18]Sheet1!$J$1:$J$65536),0)</f>
        <v>15</v>
      </c>
      <c r="X1413" s="3">
        <f>IFERROR(_xlfn.XLOOKUP(B1413,[19]Sheet1!$H$1:$H$65536,[19]Sheet1!$J$1:$J$65536),0)</f>
        <v>50</v>
      </c>
      <c r="Y1413" s="3">
        <f>IFERROR(_xlfn.XLOOKUP(B1413,[20]Sheet1!$H$1:$H$65536,[20]Sheet1!$J$1:$J$65536),0)</f>
        <v>40</v>
      </c>
      <c r="Z1413" s="3">
        <f>IFERROR(_xlfn.XLOOKUP(B1413,[21]Sheet1!$H$1:$H$65536,[21]Sheet1!$J$1:$J$65536),0)</f>
        <v>39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</row>
    <row r="1414" spans="1:47" x14ac:dyDescent="0.3">
      <c r="A1414" s="2" t="str">
        <f t="shared" si="22"/>
        <v>M2</v>
      </c>
      <c r="B1414" s="1" t="s">
        <v>3318</v>
      </c>
      <c r="C1414" s="23" t="str">
        <f>_xlfn.XLOOKUP(B1414,IP구분!A:A,IP구분!C:C)</f>
        <v>뽀로로</v>
      </c>
      <c r="D1414" s="1" t="s">
        <v>3319</v>
      </c>
      <c r="E1414" s="7" t="str">
        <f>IFERROR(_xlfn.XLOOKUP(B1414,단가!A:A,단가!C:C),0)</f>
        <v xml:space="preserve">                     -</v>
      </c>
      <c r="F1414" s="3">
        <f>IFERROR(_xlfn.XLOOKUP(B1414,'[1]2609 재고'!$I$1:$I$65536,'[1]2609 재고'!$K$1:$K$65536),0)</f>
        <v>0</v>
      </c>
      <c r="G1414" s="3">
        <f>IFERROR(_xlfn.XLOOKUP(B1414,[2]Sheet1!$H$1:$H$65536,[2]Sheet1!$K$1:$K$65536),0)</f>
        <v>0</v>
      </c>
      <c r="H1414" s="3">
        <f>IFERROR(_xlfn.XLOOKUP(B1414,[3]Sheet1!$H$1:$H$65536,[3]Sheet1!$J$1:$J$65536),0)</f>
        <v>0</v>
      </c>
      <c r="I1414" s="3">
        <f>IFERROR(_xlfn.XLOOKUP(B1414,[4]Sheet1!$H$1:$H$65536,[4]Sheet1!$J$1:$J$65536),0)</f>
        <v>0</v>
      </c>
      <c r="J1414" s="3">
        <f>IFERROR(_xlfn.XLOOKUP(B1414,[5]Sheet1!$H$1:$H$65536,[5]Sheet1!$J$1:$J$65536),0)</f>
        <v>0</v>
      </c>
      <c r="K1414" s="3">
        <f>IFERROR(_xlfn.XLOOKUP(B1414,[6]Sheet1!$H$1:$H$65536,[6]Sheet1!$J$1:$J$65536),0)</f>
        <v>0</v>
      </c>
      <c r="L1414" s="3">
        <f>IFERROR(_xlfn.XLOOKUP(B1414,[7]Sheet1!$H$1:$H$65536,[7]Sheet1!$J$1:$J$65536),0)</f>
        <v>0</v>
      </c>
      <c r="M1414" s="3">
        <f>IFERROR(_xlfn.XLOOKUP(B1414,[8]Sheet1!$H$1:$H$65536,[8]Sheet1!$J$1:$J$65536),0)</f>
        <v>0</v>
      </c>
      <c r="N1414" s="3">
        <f>IFERROR(_xlfn.XLOOKUP(B1414,[9]Sheet1!$H$1:$H$65536,[9]Sheet1!$J$1:$J$65536),0)</f>
        <v>3</v>
      </c>
      <c r="O1414" s="3">
        <f>IFERROR(_xlfn.XLOOKUP(B1414,[10]Sheet1!$H$1:$H$65536,[10]Sheet1!$J$1:$J$65536),0)</f>
        <v>8</v>
      </c>
      <c r="P1414" s="3">
        <f>IFERROR(_xlfn.XLOOKUP(B1414,[11]Sheet1!$H$1:$H$65536,[11]Sheet1!$J$1:$J$65536),0)</f>
        <v>18</v>
      </c>
      <c r="Q1414" s="3">
        <f>IFERROR(_xlfn.XLOOKUP(B1414,[12]Sheet1!$H$1:$H$65536,[12]Sheet1!$J$1:$J$65536),0)</f>
        <v>18</v>
      </c>
      <c r="R1414" s="3">
        <f>IFERROR(_xlfn.XLOOKUP(B1414,[13]Sheet1!$H$1:$H$65536,[13]Sheet1!$J$1:$J$65536),)</f>
        <v>18</v>
      </c>
      <c r="S1414" s="3">
        <f>IFERROR(_xlfn.XLOOKUP(B1414,[14]Sheet1!$H$1:$H$65536,[14]Sheet1!$K$1:$K$65536),0)</f>
        <v>18</v>
      </c>
      <c r="T1414" s="3">
        <f>IFERROR(_xlfn.XLOOKUP(B1414,[15]Sheet1!$H$1:$H$65536,[15]Sheet1!$J$1:$J$65536),0)</f>
        <v>20</v>
      </c>
      <c r="U1414" s="3">
        <f>IFERROR(_xlfn.XLOOKUP(B1414,[16]Sheet1!$H$1:$H$65536,[16]Sheet1!$J$1:$J$65536),0)</f>
        <v>22</v>
      </c>
      <c r="V1414" s="3">
        <f>IFERROR(_xlfn.XLOOKUP(B1414,[17]Sheet1!$H$1:$H$65536,[17]Sheet1!$J$1:$J$65536),0)</f>
        <v>27</v>
      </c>
      <c r="W1414" s="3">
        <f>IFERROR(_xlfn.XLOOKUP(B1414,[18]Sheet1!$H$1:$H$65536,[18]Sheet1!$J$1:$J$65536),0)</f>
        <v>36</v>
      </c>
      <c r="X1414" s="3">
        <f>IFERROR(_xlfn.XLOOKUP(B1414,[19]Sheet1!$H$1:$H$65536,[19]Sheet1!$J$1:$J$65536),0)</f>
        <v>38</v>
      </c>
      <c r="Y1414" s="3">
        <f>IFERROR(_xlfn.XLOOKUP(B1414,[20]Sheet1!$H$1:$H$65536,[20]Sheet1!$J$1:$J$65536),0)</f>
        <v>39</v>
      </c>
      <c r="Z1414" s="3">
        <f>IFERROR(_xlfn.XLOOKUP(B1414,[21]Sheet1!$H$1:$H$65536,[21]Sheet1!$J$1:$J$65536),0)</f>
        <v>45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</row>
    <row r="1415" spans="1:47" x14ac:dyDescent="0.3">
      <c r="A1415" s="2" t="str">
        <f t="shared" si="22"/>
        <v>P1</v>
      </c>
      <c r="B1415" s="1" t="s">
        <v>3514</v>
      </c>
      <c r="C1415" s="23" t="str">
        <f>_xlfn.XLOOKUP(B1415,IP구분!A:A,IP구분!C:C)</f>
        <v>뽀로로</v>
      </c>
      <c r="D1415" s="1" t="s">
        <v>3515</v>
      </c>
      <c r="E1415" s="7">
        <f>IFERROR(_xlfn.XLOOKUP(B1415,단가!A:A,단가!C:C),0)</f>
        <v>5220</v>
      </c>
      <c r="F1415" s="3">
        <f>IFERROR(_xlfn.XLOOKUP(B1415,'[1]2609 재고'!$I$1:$I$65536,'[1]2609 재고'!$K$1:$K$65536),0)</f>
        <v>733</v>
      </c>
      <c r="G1415" s="3">
        <f>IFERROR(_xlfn.XLOOKUP(B1415,[2]Sheet1!$H$1:$H$65536,[2]Sheet1!$K$1:$K$65536),0)</f>
        <v>1413</v>
      </c>
      <c r="H1415" s="3">
        <f>IFERROR(_xlfn.XLOOKUP(B1415,[3]Sheet1!$H$1:$H$65536,[3]Sheet1!$J$1:$J$65536),0)</f>
        <v>2337</v>
      </c>
      <c r="I1415" s="3">
        <f>IFERROR(_xlfn.XLOOKUP(B1415,[4]Sheet1!$H$1:$H$65536,[4]Sheet1!$J$1:$J$65536),0)</f>
        <v>3002</v>
      </c>
      <c r="J1415" s="3">
        <f>IFERROR(_xlfn.XLOOKUP(B1415,[5]Sheet1!$H$1:$H$65536,[5]Sheet1!$J$1:$J$65536),0)</f>
        <v>3554</v>
      </c>
      <c r="K1415" s="3">
        <f>IFERROR(_xlfn.XLOOKUP(B1415,[6]Sheet1!$H$1:$H$65536,[6]Sheet1!$J$1:$J$65536),0)</f>
        <v>1085</v>
      </c>
      <c r="L1415" s="3">
        <f>IFERROR(_xlfn.XLOOKUP(B1415,[7]Sheet1!$H$1:$H$65536,[7]Sheet1!$J$1:$J$65536),0)</f>
        <v>1878</v>
      </c>
      <c r="M1415" s="3">
        <f>IFERROR(_xlfn.XLOOKUP(B1415,[8]Sheet1!$H$1:$H$65536,[8]Sheet1!$J$1:$J$65536),0)</f>
        <v>2573</v>
      </c>
      <c r="N1415" s="3">
        <f>IFERROR(_xlfn.XLOOKUP(B1415,[9]Sheet1!$H$1:$H$65536,[9]Sheet1!$J$1:$J$65536),0)</f>
        <v>3249</v>
      </c>
      <c r="O1415" s="3">
        <f>IFERROR(_xlfn.XLOOKUP(B1415,[10]Sheet1!$H$1:$H$65536,[10]Sheet1!$J$1:$J$65536),0)</f>
        <v>3943</v>
      </c>
      <c r="P1415" s="3">
        <f>IFERROR(_xlfn.XLOOKUP(B1415,[11]Sheet1!$H$1:$H$65536,[11]Sheet1!$J$1:$J$65536),0)</f>
        <v>1035</v>
      </c>
      <c r="Q1415" s="3">
        <f>IFERROR(_xlfn.XLOOKUP(B1415,[12]Sheet1!$H$1:$H$65536,[12]Sheet1!$J$1:$J$65536),0)</f>
        <v>1428</v>
      </c>
      <c r="R1415" s="3">
        <f>IFERROR(_xlfn.XLOOKUP(B1415,[13]Sheet1!$H$1:$H$65536,[13]Sheet1!$J$1:$J$65536),)</f>
        <v>1861</v>
      </c>
      <c r="S1415" s="3">
        <f>IFERROR(_xlfn.XLOOKUP(B1415,[14]Sheet1!$H$1:$H$65536,[14]Sheet1!$K$1:$K$65536),0)</f>
        <v>2597</v>
      </c>
      <c r="T1415" s="3">
        <f>IFERROR(_xlfn.XLOOKUP(B1415,[15]Sheet1!$H$1:$H$65536,[15]Sheet1!$J$1:$J$65536),0)</f>
        <v>3402</v>
      </c>
      <c r="U1415" s="3">
        <f>IFERROR(_xlfn.XLOOKUP(B1415,[16]Sheet1!$H$1:$H$65536,[16]Sheet1!$J$1:$J$65536),0)</f>
        <v>823</v>
      </c>
      <c r="V1415" s="3">
        <f>IFERROR(_xlfn.XLOOKUP(B1415,[17]Sheet1!$H$1:$H$65536,[17]Sheet1!$J$1:$J$65536),0)</f>
        <v>1457</v>
      </c>
      <c r="W1415" s="3">
        <f>IFERROR(_xlfn.XLOOKUP(B1415,[18]Sheet1!$H$1:$H$65536,[18]Sheet1!$J$1:$J$65536),0)</f>
        <v>2159</v>
      </c>
      <c r="X1415" s="3">
        <f>IFERROR(_xlfn.XLOOKUP(B1415,[19]Sheet1!$H$1:$H$65536,[19]Sheet1!$J$1:$J$65536),0)</f>
        <v>3377</v>
      </c>
      <c r="Y1415" s="3">
        <f>IFERROR(_xlfn.XLOOKUP(B1415,[20]Sheet1!$H$1:$H$65536,[20]Sheet1!$J$1:$J$65536),0)</f>
        <v>271</v>
      </c>
      <c r="Z1415" s="3">
        <f>IFERROR(_xlfn.XLOOKUP(B1415,[21]Sheet1!$H$1:$H$65536,[21]Sheet1!$J$1:$J$65536),0)</f>
        <v>244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</row>
    <row r="1416" spans="1:47" x14ac:dyDescent="0.3">
      <c r="A1416" s="2" t="str">
        <f t="shared" si="22"/>
        <v>P1</v>
      </c>
      <c r="B1416" s="1" t="s">
        <v>3516</v>
      </c>
      <c r="C1416" s="23" t="str">
        <f>_xlfn.XLOOKUP(B1416,IP구분!A:A,IP구분!C:C)</f>
        <v>뽀로로</v>
      </c>
      <c r="D1416" s="1" t="s">
        <v>3517</v>
      </c>
      <c r="E1416" s="7">
        <f>IFERROR(_xlfn.XLOOKUP(B1416,단가!A:A,단가!C:C),0)</f>
        <v>4932</v>
      </c>
      <c r="F1416" s="3">
        <f>IFERROR(_xlfn.XLOOKUP(B1416,'[1]2609 재고'!$I$1:$I$65536,'[1]2609 재고'!$K$1:$K$65536),0)</f>
        <v>1021</v>
      </c>
      <c r="G1416" s="3">
        <f>IFERROR(_xlfn.XLOOKUP(B1416,[2]Sheet1!$H$1:$H$65536,[2]Sheet1!$K$1:$K$65536),0)</f>
        <v>594</v>
      </c>
      <c r="H1416" s="3">
        <f>IFERROR(_xlfn.XLOOKUP(B1416,[3]Sheet1!$H$1:$H$65536,[3]Sheet1!$J$1:$J$65536),0)</f>
        <v>1237</v>
      </c>
      <c r="I1416" s="3">
        <f>IFERROR(_xlfn.XLOOKUP(B1416,[4]Sheet1!$H$1:$H$65536,[4]Sheet1!$J$1:$J$65536),0)</f>
        <v>1882</v>
      </c>
      <c r="J1416" s="3">
        <f>IFERROR(_xlfn.XLOOKUP(B1416,[5]Sheet1!$H$1:$H$65536,[5]Sheet1!$J$1:$J$65536),0)</f>
        <v>2396</v>
      </c>
      <c r="K1416" s="3">
        <f>IFERROR(_xlfn.XLOOKUP(B1416,[6]Sheet1!$H$1:$H$65536,[6]Sheet1!$J$1:$J$65536),0)</f>
        <v>2831</v>
      </c>
      <c r="L1416" s="3">
        <f>IFERROR(_xlfn.XLOOKUP(B1416,[7]Sheet1!$H$1:$H$65536,[7]Sheet1!$J$1:$J$65536),0)</f>
        <v>666</v>
      </c>
      <c r="M1416" s="3">
        <f>IFERROR(_xlfn.XLOOKUP(B1416,[8]Sheet1!$H$1:$H$65536,[8]Sheet1!$J$1:$J$65536),0)</f>
        <v>637</v>
      </c>
      <c r="N1416" s="3">
        <f>IFERROR(_xlfn.XLOOKUP(B1416,[9]Sheet1!$H$1:$H$65536,[9]Sheet1!$J$1:$J$65536),0)</f>
        <v>1227</v>
      </c>
      <c r="O1416" s="3">
        <f>IFERROR(_xlfn.XLOOKUP(B1416,[10]Sheet1!$H$1:$H$65536,[10]Sheet1!$J$1:$J$65536),0)</f>
        <v>1781</v>
      </c>
      <c r="P1416" s="3">
        <f>IFERROR(_xlfn.XLOOKUP(B1416,[11]Sheet1!$H$1:$H$65536,[11]Sheet1!$J$1:$J$65536),0)</f>
        <v>2123</v>
      </c>
      <c r="Q1416" s="3">
        <f>IFERROR(_xlfn.XLOOKUP(B1416,[12]Sheet1!$H$1:$H$65536,[12]Sheet1!$J$1:$J$65536),0)</f>
        <v>801</v>
      </c>
      <c r="R1416" s="3">
        <f>IFERROR(_xlfn.XLOOKUP(B1416,[13]Sheet1!$H$1:$H$65536,[13]Sheet1!$J$1:$J$65536),)</f>
        <v>1202</v>
      </c>
      <c r="S1416" s="3">
        <f>IFERROR(_xlfn.XLOOKUP(B1416,[14]Sheet1!$H$1:$H$65536,[14]Sheet1!$K$1:$K$65536),0)</f>
        <v>1816</v>
      </c>
      <c r="T1416" s="3">
        <f>IFERROR(_xlfn.XLOOKUP(B1416,[15]Sheet1!$H$1:$H$65536,[15]Sheet1!$J$1:$J$65536),0)</f>
        <v>2357</v>
      </c>
      <c r="U1416" s="3">
        <f>IFERROR(_xlfn.XLOOKUP(B1416,[16]Sheet1!$H$1:$H$65536,[16]Sheet1!$J$1:$J$65536),0)</f>
        <v>2787</v>
      </c>
      <c r="V1416" s="3">
        <f>IFERROR(_xlfn.XLOOKUP(B1416,[17]Sheet1!$H$1:$H$65536,[17]Sheet1!$J$1:$J$65536),0)</f>
        <v>3136</v>
      </c>
      <c r="W1416" s="3">
        <f>IFERROR(_xlfn.XLOOKUP(B1416,[18]Sheet1!$H$1:$H$65536,[18]Sheet1!$J$1:$J$65536),0)</f>
        <v>3540</v>
      </c>
      <c r="X1416" s="3">
        <f>IFERROR(_xlfn.XLOOKUP(B1416,[19]Sheet1!$H$1:$H$65536,[19]Sheet1!$J$1:$J$65536),0)</f>
        <v>1107</v>
      </c>
      <c r="Y1416" s="3">
        <f>IFERROR(_xlfn.XLOOKUP(B1416,[20]Sheet1!$H$1:$H$65536,[20]Sheet1!$J$1:$J$65536),0)</f>
        <v>1647</v>
      </c>
      <c r="Z1416" s="3">
        <f>IFERROR(_xlfn.XLOOKUP(B1416,[21]Sheet1!$H$1:$H$65536,[21]Sheet1!$J$1:$J$65536),0)</f>
        <v>2064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</row>
    <row r="1417" spans="1:47" x14ac:dyDescent="0.3">
      <c r="A1417" s="2" t="str">
        <f t="shared" si="22"/>
        <v>P1</v>
      </c>
      <c r="B1417" s="1" t="s">
        <v>3518</v>
      </c>
      <c r="C1417" s="23" t="str">
        <f>_xlfn.XLOOKUP(B1417,IP구분!A:A,IP구분!C:C)</f>
        <v>뽀로로</v>
      </c>
      <c r="D1417" s="1" t="s">
        <v>3519</v>
      </c>
      <c r="E1417" s="7">
        <f>IFERROR(_xlfn.XLOOKUP(B1417,단가!A:A,단가!C:C),0)</f>
        <v>5380</v>
      </c>
      <c r="F1417" s="3">
        <f>IFERROR(_xlfn.XLOOKUP(B1417,'[1]2609 재고'!$I$1:$I$65536,'[1]2609 재고'!$K$1:$K$65536),0)</f>
        <v>1263</v>
      </c>
      <c r="G1417" s="3">
        <f>IFERROR(_xlfn.XLOOKUP(B1417,[2]Sheet1!$H$1:$H$65536,[2]Sheet1!$K$1:$K$65536),0)</f>
        <v>1732</v>
      </c>
      <c r="H1417" s="3">
        <f>IFERROR(_xlfn.XLOOKUP(B1417,[3]Sheet1!$H$1:$H$65536,[3]Sheet1!$J$1:$J$65536),0)</f>
        <v>2188</v>
      </c>
      <c r="I1417" s="3">
        <f>IFERROR(_xlfn.XLOOKUP(B1417,[4]Sheet1!$H$1:$H$65536,[4]Sheet1!$J$1:$J$65536),0)</f>
        <v>2711</v>
      </c>
      <c r="J1417" s="3">
        <f>IFERROR(_xlfn.XLOOKUP(B1417,[5]Sheet1!$H$1:$H$65536,[5]Sheet1!$J$1:$J$65536),0)</f>
        <v>3051</v>
      </c>
      <c r="K1417" s="3">
        <f>IFERROR(_xlfn.XLOOKUP(B1417,[6]Sheet1!$H$1:$H$65536,[6]Sheet1!$J$1:$J$65536),0)</f>
        <v>3244</v>
      </c>
      <c r="L1417" s="3">
        <f>IFERROR(_xlfn.XLOOKUP(B1417,[7]Sheet1!$H$1:$H$65536,[7]Sheet1!$J$1:$J$65536),0)</f>
        <v>856</v>
      </c>
      <c r="M1417" s="3">
        <f>IFERROR(_xlfn.XLOOKUP(B1417,[8]Sheet1!$H$1:$H$65536,[8]Sheet1!$J$1:$J$65536),0)</f>
        <v>1376</v>
      </c>
      <c r="N1417" s="3">
        <f>IFERROR(_xlfn.XLOOKUP(B1417,[9]Sheet1!$H$1:$H$65536,[9]Sheet1!$J$1:$J$65536),0)</f>
        <v>1945</v>
      </c>
      <c r="O1417" s="3">
        <f>IFERROR(_xlfn.XLOOKUP(B1417,[10]Sheet1!$H$1:$H$65536,[10]Sheet1!$J$1:$J$65536),0)</f>
        <v>2578</v>
      </c>
      <c r="P1417" s="3">
        <f>IFERROR(_xlfn.XLOOKUP(B1417,[11]Sheet1!$H$1:$H$65536,[11]Sheet1!$J$1:$J$65536),0)</f>
        <v>3279</v>
      </c>
      <c r="Q1417" s="3">
        <f>IFERROR(_xlfn.XLOOKUP(B1417,[12]Sheet1!$H$1:$H$65536,[12]Sheet1!$J$1:$J$65536),0)</f>
        <v>3630</v>
      </c>
      <c r="R1417" s="3">
        <f>IFERROR(_xlfn.XLOOKUP(B1417,[13]Sheet1!$H$1:$H$65536,[13]Sheet1!$J$1:$J$65536),)</f>
        <v>651</v>
      </c>
      <c r="S1417" s="3">
        <f>IFERROR(_xlfn.XLOOKUP(B1417,[14]Sheet1!$H$1:$H$65536,[14]Sheet1!$K$1:$K$65536),0)</f>
        <v>1103</v>
      </c>
      <c r="T1417" s="3">
        <f>IFERROR(_xlfn.XLOOKUP(B1417,[15]Sheet1!$H$1:$H$65536,[15]Sheet1!$J$1:$J$65536),0)</f>
        <v>1667</v>
      </c>
      <c r="U1417" s="3">
        <f>IFERROR(_xlfn.XLOOKUP(B1417,[16]Sheet1!$H$1:$H$65536,[16]Sheet1!$J$1:$J$65536),0)</f>
        <v>2161</v>
      </c>
      <c r="V1417" s="3">
        <f>IFERROR(_xlfn.XLOOKUP(B1417,[17]Sheet1!$H$1:$H$65536,[17]Sheet1!$J$1:$J$65536),0)</f>
        <v>2634</v>
      </c>
      <c r="W1417" s="3">
        <f>IFERROR(_xlfn.XLOOKUP(B1417,[18]Sheet1!$H$1:$H$65536,[18]Sheet1!$J$1:$J$65536),0)</f>
        <v>3008</v>
      </c>
      <c r="X1417" s="3">
        <f>IFERROR(_xlfn.XLOOKUP(B1417,[19]Sheet1!$H$1:$H$65536,[19]Sheet1!$J$1:$J$65536),0)</f>
        <v>3545</v>
      </c>
      <c r="Y1417" s="3">
        <f>IFERROR(_xlfn.XLOOKUP(B1417,[20]Sheet1!$H$1:$H$65536,[20]Sheet1!$J$1:$J$65536),0)</f>
        <v>912</v>
      </c>
      <c r="Z1417" s="3">
        <f>IFERROR(_xlfn.XLOOKUP(B1417,[21]Sheet1!$H$1:$H$65536,[21]Sheet1!$J$1:$J$65536),0)</f>
        <v>399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</row>
    <row r="1418" spans="1:47" x14ac:dyDescent="0.3">
      <c r="A1418" s="2" t="str">
        <f t="shared" si="22"/>
        <v>P1</v>
      </c>
      <c r="B1418" s="1" t="s">
        <v>3284</v>
      </c>
      <c r="C1418" s="23" t="str">
        <f>_xlfn.XLOOKUP(B1418,IP구분!A:A,IP구분!C:C)</f>
        <v>뽀로로</v>
      </c>
      <c r="D1418" s="1" t="s">
        <v>3285</v>
      </c>
      <c r="E1418" s="7">
        <f>IFERROR(_xlfn.XLOOKUP(B1418,단가!A:A,단가!C:C),0)</f>
        <v>4899</v>
      </c>
      <c r="F1418" s="3">
        <f>IFERROR(_xlfn.XLOOKUP(B1418,'[1]2609 재고'!$I$1:$I$65536,'[1]2609 재고'!$K$1:$K$65536),0)</f>
        <v>406</v>
      </c>
      <c r="G1418" s="3">
        <f>IFERROR(_xlfn.XLOOKUP(B1418,[2]Sheet1!$H$1:$H$65536,[2]Sheet1!$K$1:$K$65536),0)</f>
        <v>630</v>
      </c>
      <c r="H1418" s="3">
        <f>IFERROR(_xlfn.XLOOKUP(B1418,[3]Sheet1!$H$1:$H$65536,[3]Sheet1!$J$1:$J$65536),0)</f>
        <v>905</v>
      </c>
      <c r="I1418" s="3">
        <f>IFERROR(_xlfn.XLOOKUP(B1418,[4]Sheet1!$H$1:$H$65536,[4]Sheet1!$J$1:$J$65536),0)</f>
        <v>1207</v>
      </c>
      <c r="J1418" s="3">
        <f>IFERROR(_xlfn.XLOOKUP(B1418,[5]Sheet1!$H$1:$H$65536,[5]Sheet1!$J$1:$J$65536),0)</f>
        <v>1423</v>
      </c>
      <c r="K1418" s="3">
        <f>IFERROR(_xlfn.XLOOKUP(B1418,[6]Sheet1!$H$1:$H$65536,[6]Sheet1!$J$1:$J$65536),0)</f>
        <v>1509</v>
      </c>
      <c r="L1418" s="3">
        <f>IFERROR(_xlfn.XLOOKUP(B1418,[7]Sheet1!$H$1:$H$65536,[7]Sheet1!$J$1:$J$65536),0)</f>
        <v>1815</v>
      </c>
      <c r="M1418" s="3">
        <f>IFERROR(_xlfn.XLOOKUP(B1418,[8]Sheet1!$H$1:$H$65536,[8]Sheet1!$J$1:$J$65536),0)</f>
        <v>924</v>
      </c>
      <c r="N1418" s="3">
        <f>IFERROR(_xlfn.XLOOKUP(B1418,[9]Sheet1!$H$1:$H$65536,[9]Sheet1!$J$1:$J$65536),0)</f>
        <v>483</v>
      </c>
      <c r="O1418" s="3">
        <f>IFERROR(_xlfn.XLOOKUP(B1418,[10]Sheet1!$H$1:$H$65536,[10]Sheet1!$J$1:$J$65536),0)</f>
        <v>820</v>
      </c>
      <c r="P1418" s="3">
        <f>IFERROR(_xlfn.XLOOKUP(B1418,[11]Sheet1!$H$1:$H$65536,[11]Sheet1!$J$1:$J$65536),0)</f>
        <v>1186</v>
      </c>
      <c r="Q1418" s="3">
        <f>IFERROR(_xlfn.XLOOKUP(B1418,[12]Sheet1!$H$1:$H$65536,[12]Sheet1!$J$1:$J$65536),0)</f>
        <v>1377</v>
      </c>
      <c r="R1418" s="3">
        <f>IFERROR(_xlfn.XLOOKUP(B1418,[13]Sheet1!$H$1:$H$65536,[13]Sheet1!$J$1:$J$65536),)</f>
        <v>1595</v>
      </c>
      <c r="S1418" s="3">
        <f>IFERROR(_xlfn.XLOOKUP(B1418,[14]Sheet1!$H$1:$H$65536,[14]Sheet1!$K$1:$K$65536),0)</f>
        <v>1808</v>
      </c>
      <c r="T1418" s="3">
        <f>IFERROR(_xlfn.XLOOKUP(B1418,[15]Sheet1!$H$1:$H$65536,[15]Sheet1!$J$1:$J$65536),0)</f>
        <v>2027</v>
      </c>
      <c r="U1418" s="3">
        <f>IFERROR(_xlfn.XLOOKUP(B1418,[16]Sheet1!$H$1:$H$65536,[16]Sheet1!$J$1:$J$65536),0)</f>
        <v>2213</v>
      </c>
      <c r="V1418" s="3">
        <f>IFERROR(_xlfn.XLOOKUP(B1418,[17]Sheet1!$H$1:$H$65536,[17]Sheet1!$J$1:$J$65536),0)</f>
        <v>2099</v>
      </c>
      <c r="W1418" s="3">
        <f>IFERROR(_xlfn.XLOOKUP(B1418,[18]Sheet1!$H$1:$H$65536,[18]Sheet1!$J$1:$J$65536),0)</f>
        <v>479</v>
      </c>
      <c r="X1418" s="3">
        <f>IFERROR(_xlfn.XLOOKUP(B1418,[19]Sheet1!$H$1:$H$65536,[19]Sheet1!$J$1:$J$65536),0)</f>
        <v>816</v>
      </c>
      <c r="Y1418" s="3">
        <f>IFERROR(_xlfn.XLOOKUP(B1418,[20]Sheet1!$H$1:$H$65536,[20]Sheet1!$J$1:$J$65536),0)</f>
        <v>1230</v>
      </c>
      <c r="Z1418" s="3">
        <f>IFERROR(_xlfn.XLOOKUP(B1418,[21]Sheet1!$H$1:$H$65536,[21]Sheet1!$J$1:$J$65536),0)</f>
        <v>1558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</row>
    <row r="1419" spans="1:47" x14ac:dyDescent="0.3">
      <c r="A1419" s="2" t="str">
        <f t="shared" si="22"/>
        <v>P1</v>
      </c>
      <c r="B1419" s="1" t="s">
        <v>1094</v>
      </c>
      <c r="C1419" s="23" t="str">
        <f>_xlfn.XLOOKUP(B1419,IP구분!A:A,IP구분!C:C)</f>
        <v>뽀로로</v>
      </c>
      <c r="D1419" s="1" t="s">
        <v>1095</v>
      </c>
      <c r="E1419" s="7">
        <f>IFERROR(_xlfn.XLOOKUP(B1419,단가!A:A,단가!C:C),0)</f>
        <v>4227</v>
      </c>
      <c r="F1419" s="3">
        <f>IFERROR(_xlfn.XLOOKUP(B1419,'[1]2609 재고'!$I$1:$I$65536,'[1]2609 재고'!$K$1:$K$65536),0)</f>
        <v>7</v>
      </c>
      <c r="G1419" s="3">
        <f>IFERROR(_xlfn.XLOOKUP(B1419,[2]Sheet1!$H$1:$H$65536,[2]Sheet1!$K$1:$K$65536),0)</f>
        <v>6</v>
      </c>
      <c r="H1419" s="3">
        <f>IFERROR(_xlfn.XLOOKUP(B1419,[3]Sheet1!$H$1:$H$65536,[3]Sheet1!$J$1:$J$65536),0)</f>
        <v>6</v>
      </c>
      <c r="I1419" s="3">
        <f>IFERROR(_xlfn.XLOOKUP(B1419,[4]Sheet1!$H$1:$H$65536,[4]Sheet1!$J$1:$J$65536),0)</f>
        <v>6</v>
      </c>
      <c r="J1419" s="3">
        <f>IFERROR(_xlfn.XLOOKUP(B1419,[5]Sheet1!$H$1:$H$65536,[5]Sheet1!$J$1:$J$65536),0)</f>
        <v>6</v>
      </c>
      <c r="K1419" s="3">
        <f>IFERROR(_xlfn.XLOOKUP(B1419,[6]Sheet1!$H$1:$H$65536,[6]Sheet1!$J$1:$J$65536),0)</f>
        <v>6</v>
      </c>
      <c r="L1419" s="3">
        <f>IFERROR(_xlfn.XLOOKUP(B1419,[7]Sheet1!$H$1:$H$65536,[7]Sheet1!$J$1:$J$65536),0)</f>
        <v>6</v>
      </c>
      <c r="M1419" s="3">
        <f>IFERROR(_xlfn.XLOOKUP(B1419,[8]Sheet1!$H$1:$H$65536,[8]Sheet1!$J$1:$J$65536),0)</f>
        <v>6</v>
      </c>
      <c r="N1419" s="3">
        <f>IFERROR(_xlfn.XLOOKUP(B1419,[9]Sheet1!$H$1:$H$65536,[9]Sheet1!$J$1:$J$65536),0)</f>
        <v>6</v>
      </c>
      <c r="O1419" s="3">
        <f>IFERROR(_xlfn.XLOOKUP(B1419,[10]Sheet1!$H$1:$H$65536,[10]Sheet1!$J$1:$J$65536),0)</f>
        <v>6</v>
      </c>
      <c r="P1419" s="3">
        <f>IFERROR(_xlfn.XLOOKUP(B1419,[11]Sheet1!$H$1:$H$65536,[11]Sheet1!$J$1:$J$65536),0)</f>
        <v>6</v>
      </c>
      <c r="Q1419" s="3">
        <f>IFERROR(_xlfn.XLOOKUP(B1419,[12]Sheet1!$H$1:$H$65536,[12]Sheet1!$J$1:$J$65536),0)</f>
        <v>6</v>
      </c>
      <c r="R1419" s="3">
        <f>IFERROR(_xlfn.XLOOKUP(B1419,[13]Sheet1!$H$1:$H$65536,[13]Sheet1!$J$1:$J$65536),)</f>
        <v>6</v>
      </c>
      <c r="S1419" s="3">
        <f>IFERROR(_xlfn.XLOOKUP(B1419,[14]Sheet1!$H$1:$H$65536,[14]Sheet1!$K$1:$K$65536),0)</f>
        <v>6</v>
      </c>
      <c r="T1419" s="3">
        <f>IFERROR(_xlfn.XLOOKUP(B1419,[15]Sheet1!$H$1:$H$65536,[15]Sheet1!$J$1:$J$65536),0)</f>
        <v>6</v>
      </c>
      <c r="U1419" s="3">
        <f>IFERROR(_xlfn.XLOOKUP(B1419,[16]Sheet1!$H$1:$H$65536,[16]Sheet1!$J$1:$J$65536),0)</f>
        <v>6</v>
      </c>
      <c r="V1419" s="3">
        <f>IFERROR(_xlfn.XLOOKUP(B1419,[17]Sheet1!$H$1:$H$65536,[17]Sheet1!$J$1:$J$65536),0)</f>
        <v>6</v>
      </c>
      <c r="W1419" s="3">
        <f>IFERROR(_xlfn.XLOOKUP(B1419,[18]Sheet1!$H$1:$H$65536,[18]Sheet1!$J$1:$J$65536),0)</f>
        <v>6</v>
      </c>
      <c r="X1419" s="3">
        <f>IFERROR(_xlfn.XLOOKUP(B1419,[19]Sheet1!$H$1:$H$65536,[19]Sheet1!$J$1:$J$65536),0)</f>
        <v>7</v>
      </c>
      <c r="Y1419" s="3">
        <f>IFERROR(_xlfn.XLOOKUP(B1419,[20]Sheet1!$H$1:$H$65536,[20]Sheet1!$J$1:$J$65536),0)</f>
        <v>6</v>
      </c>
      <c r="Z1419" s="3">
        <f>IFERROR(_xlfn.XLOOKUP(B1419,[21]Sheet1!$H$1:$H$65536,[21]Sheet1!$J$1:$J$65536),0)</f>
        <v>4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</row>
    <row r="1420" spans="1:47" x14ac:dyDescent="0.3">
      <c r="A1420" s="2" t="str">
        <f t="shared" si="22"/>
        <v>M2</v>
      </c>
      <c r="B1420" s="1" t="s">
        <v>1734</v>
      </c>
      <c r="C1420" s="23" t="str">
        <f>_xlfn.XLOOKUP(B1420,IP구분!A:A,IP구분!C:C)</f>
        <v>타요</v>
      </c>
      <c r="D1420" s="1" t="s">
        <v>1735</v>
      </c>
      <c r="E1420" s="7" t="str">
        <f>IFERROR(_xlfn.XLOOKUP(B1420,단가!A:A,단가!C:C),0)</f>
        <v xml:space="preserve">                     -</v>
      </c>
      <c r="F1420" s="3">
        <f>IFERROR(_xlfn.XLOOKUP(B1420,'[1]2609 재고'!$I$1:$I$65536,'[1]2609 재고'!$K$1:$K$65536),0)</f>
        <v>0</v>
      </c>
      <c r="G1420" s="3">
        <f>IFERROR(_xlfn.XLOOKUP(B1420,[2]Sheet1!$H$1:$H$65536,[2]Sheet1!$K$1:$K$65536),0)</f>
        <v>0</v>
      </c>
      <c r="H1420" s="3">
        <f>IFERROR(_xlfn.XLOOKUP(B1420,[3]Sheet1!$H$1:$H$65536,[3]Sheet1!$J$1:$J$65536),0)</f>
        <v>0</v>
      </c>
      <c r="I1420" s="3">
        <f>IFERROR(_xlfn.XLOOKUP(B1420,[4]Sheet1!$H$1:$H$65536,[4]Sheet1!$J$1:$J$65536),0)</f>
        <v>0</v>
      </c>
      <c r="J1420" s="3">
        <f>IFERROR(_xlfn.XLOOKUP(B1420,[5]Sheet1!$H$1:$H$65536,[5]Sheet1!$J$1:$J$65536),0)</f>
        <v>0</v>
      </c>
      <c r="K1420" s="3">
        <f>IFERROR(_xlfn.XLOOKUP(B1420,[6]Sheet1!$H$1:$H$65536,[6]Sheet1!$J$1:$J$65536),0)</f>
        <v>0</v>
      </c>
      <c r="L1420" s="3">
        <f>IFERROR(_xlfn.XLOOKUP(B1420,[7]Sheet1!$H$1:$H$65536,[7]Sheet1!$J$1:$J$65536),0)</f>
        <v>0</v>
      </c>
      <c r="M1420" s="3">
        <f>IFERROR(_xlfn.XLOOKUP(B1420,[8]Sheet1!$H$1:$H$65536,[8]Sheet1!$J$1:$J$65536),0)</f>
        <v>0</v>
      </c>
      <c r="N1420" s="3">
        <f>IFERROR(_xlfn.XLOOKUP(B1420,[9]Sheet1!$H$1:$H$65536,[9]Sheet1!$J$1:$J$65536),0)</f>
        <v>2</v>
      </c>
      <c r="O1420" s="3">
        <f>IFERROR(_xlfn.XLOOKUP(B1420,[10]Sheet1!$H$1:$H$65536,[10]Sheet1!$J$1:$J$65536),0)</f>
        <v>4</v>
      </c>
      <c r="P1420" s="3">
        <f>IFERROR(_xlfn.XLOOKUP(B1420,[11]Sheet1!$H$1:$H$65536,[11]Sheet1!$J$1:$J$65536),0)</f>
        <v>5</v>
      </c>
      <c r="Q1420" s="3">
        <f>IFERROR(_xlfn.XLOOKUP(B1420,[12]Sheet1!$H$1:$H$65536,[12]Sheet1!$J$1:$J$65536),0)</f>
        <v>6</v>
      </c>
      <c r="R1420" s="3">
        <f>IFERROR(_xlfn.XLOOKUP(B1420,[13]Sheet1!$H$1:$H$65536,[13]Sheet1!$J$1:$J$65536),)</f>
        <v>7</v>
      </c>
      <c r="S1420" s="3">
        <f>IFERROR(_xlfn.XLOOKUP(B1420,[14]Sheet1!$H$1:$H$65536,[14]Sheet1!$K$1:$K$65536),0)</f>
        <v>7</v>
      </c>
      <c r="T1420" s="3">
        <f>IFERROR(_xlfn.XLOOKUP(B1420,[15]Sheet1!$H$1:$H$65536,[15]Sheet1!$J$1:$J$65536),0)</f>
        <v>8</v>
      </c>
      <c r="U1420" s="3">
        <f>IFERROR(_xlfn.XLOOKUP(B1420,[16]Sheet1!$H$1:$H$65536,[16]Sheet1!$J$1:$J$65536),0)</f>
        <v>9</v>
      </c>
      <c r="V1420" s="3">
        <f>IFERROR(_xlfn.XLOOKUP(B1420,[17]Sheet1!$H$1:$H$65536,[17]Sheet1!$J$1:$J$65536),0)</f>
        <v>15</v>
      </c>
      <c r="W1420" s="3">
        <f>IFERROR(_xlfn.XLOOKUP(B1420,[18]Sheet1!$H$1:$H$65536,[18]Sheet1!$J$1:$J$65536),0)</f>
        <v>17</v>
      </c>
      <c r="X1420" s="3">
        <f>IFERROR(_xlfn.XLOOKUP(B1420,[19]Sheet1!$H$1:$H$65536,[19]Sheet1!$J$1:$J$65536),0)</f>
        <v>18</v>
      </c>
      <c r="Y1420" s="3">
        <f>IFERROR(_xlfn.XLOOKUP(B1420,[20]Sheet1!$H$1:$H$65536,[20]Sheet1!$J$1:$J$65536),0)</f>
        <v>19</v>
      </c>
      <c r="Z1420" s="3">
        <f>IFERROR(_xlfn.XLOOKUP(B1420,[21]Sheet1!$H$1:$H$65536,[21]Sheet1!$J$1:$J$65536),0)</f>
        <v>19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</row>
    <row r="1421" spans="1:47" x14ac:dyDescent="0.3">
      <c r="A1421" s="2" t="str">
        <f t="shared" si="22"/>
        <v>M2</v>
      </c>
      <c r="B1421" s="1" t="s">
        <v>4209</v>
      </c>
      <c r="C1421" s="23" t="str">
        <f>_xlfn.XLOOKUP(B1421,IP구분!A:A,IP구분!C:C)</f>
        <v>타요</v>
      </c>
      <c r="D1421" s="1" t="s">
        <v>4210</v>
      </c>
      <c r="E1421" s="7" t="str">
        <f>IFERROR(_xlfn.XLOOKUP(B1421,단가!A:A,단가!C:C),0)</f>
        <v xml:space="preserve">                     -</v>
      </c>
      <c r="F1421" s="3">
        <f>IFERROR(_xlfn.XLOOKUP(B1421,'[1]2609 재고'!$I$1:$I$65536,'[1]2609 재고'!$K$1:$K$65536),0)</f>
        <v>0</v>
      </c>
      <c r="G1421" s="3">
        <f>IFERROR(_xlfn.XLOOKUP(B1421,[2]Sheet1!$H$1:$H$65536,[2]Sheet1!$K$1:$K$65536),0)</f>
        <v>0</v>
      </c>
      <c r="H1421" s="3">
        <f>IFERROR(_xlfn.XLOOKUP(B1421,[3]Sheet1!$H$1:$H$65536,[3]Sheet1!$J$1:$J$65536),0)</f>
        <v>0</v>
      </c>
      <c r="I1421" s="3">
        <f>IFERROR(_xlfn.XLOOKUP(B1421,[4]Sheet1!$H$1:$H$65536,[4]Sheet1!$J$1:$J$65536),0)</f>
        <v>0</v>
      </c>
      <c r="J1421" s="3">
        <f>IFERROR(_xlfn.XLOOKUP(B1421,[5]Sheet1!$H$1:$H$65536,[5]Sheet1!$J$1:$J$65536),0)</f>
        <v>0</v>
      </c>
      <c r="K1421" s="3">
        <f>IFERROR(_xlfn.XLOOKUP(B1421,[6]Sheet1!$H$1:$H$65536,[6]Sheet1!$J$1:$J$65536),0)</f>
        <v>0</v>
      </c>
      <c r="L1421" s="3">
        <f>IFERROR(_xlfn.XLOOKUP(B1421,[7]Sheet1!$H$1:$H$65536,[7]Sheet1!$J$1:$J$65536),0)</f>
        <v>0</v>
      </c>
      <c r="M1421" s="3">
        <f>IFERROR(_xlfn.XLOOKUP(B1421,[8]Sheet1!$H$1:$H$65536,[8]Sheet1!$J$1:$J$65536),0)</f>
        <v>12</v>
      </c>
      <c r="N1421" s="3">
        <f>IFERROR(_xlfn.XLOOKUP(B1421,[9]Sheet1!$H$1:$H$65536,[9]Sheet1!$J$1:$J$65536),0)</f>
        <v>0</v>
      </c>
      <c r="O1421" s="3">
        <f>IFERROR(_xlfn.XLOOKUP(B1421,[10]Sheet1!$H$1:$H$65536,[10]Sheet1!$J$1:$J$65536),0)</f>
        <v>0</v>
      </c>
      <c r="P1421" s="3">
        <f>IFERROR(_xlfn.XLOOKUP(B1421,[11]Sheet1!$H$1:$H$65536,[11]Sheet1!$J$1:$J$65536),0)</f>
        <v>0</v>
      </c>
      <c r="Q1421" s="3">
        <f>IFERROR(_xlfn.XLOOKUP(B1421,[12]Sheet1!$H$1:$H$65536,[12]Sheet1!$J$1:$J$65536),0)</f>
        <v>0</v>
      </c>
      <c r="R1421" s="3">
        <f>IFERROR(_xlfn.XLOOKUP(B1421,[13]Sheet1!$H$1:$H$65536,[13]Sheet1!$J$1:$J$65536),)</f>
        <v>0</v>
      </c>
      <c r="S1421" s="3">
        <f>IFERROR(_xlfn.XLOOKUP(B1421,[14]Sheet1!$H$1:$H$65536,[14]Sheet1!$K$1:$K$65536),0)</f>
        <v>0</v>
      </c>
      <c r="T1421" s="3">
        <f>IFERROR(_xlfn.XLOOKUP(B1421,[15]Sheet1!$H$1:$H$65536,[15]Sheet1!$J$1:$J$65536),0)</f>
        <v>0</v>
      </c>
      <c r="U1421" s="3">
        <f>IFERROR(_xlfn.XLOOKUP(B1421,[16]Sheet1!$H$1:$H$65536,[16]Sheet1!$J$1:$J$65536),0)</f>
        <v>0</v>
      </c>
      <c r="V1421" s="3">
        <f>IFERROR(_xlfn.XLOOKUP(B1421,[17]Sheet1!$H$1:$H$65536,[17]Sheet1!$J$1:$J$65536),0)</f>
        <v>0</v>
      </c>
      <c r="W1421" s="3">
        <f>IFERROR(_xlfn.XLOOKUP(B1421,[18]Sheet1!$H$1:$H$65536,[18]Sheet1!$J$1:$J$65536),0)</f>
        <v>0</v>
      </c>
      <c r="X1421" s="3">
        <f>IFERROR(_xlfn.XLOOKUP(B1421,[19]Sheet1!$H$1:$H$65536,[19]Sheet1!$J$1:$J$65536),0)</f>
        <v>0</v>
      </c>
      <c r="Y1421" s="3">
        <f>IFERROR(_xlfn.XLOOKUP(B1421,[20]Sheet1!$H$1:$H$65536,[20]Sheet1!$J$1:$J$65536),0)</f>
        <v>0</v>
      </c>
      <c r="Z1421" s="3">
        <f>IFERROR(_xlfn.XLOOKUP(B1421,[21]Sheet1!$H$1:$H$65536,[21]Sheet1!$J$1:$J$65536),0)</f>
        <v>0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</row>
    <row r="1422" spans="1:47" x14ac:dyDescent="0.3">
      <c r="A1422" s="2" t="str">
        <f t="shared" si="22"/>
        <v>M2</v>
      </c>
      <c r="B1422" s="1" t="s">
        <v>4046</v>
      </c>
      <c r="C1422" s="23" t="str">
        <f>_xlfn.XLOOKUP(B1422,IP구분!A:A,IP구분!C:C)</f>
        <v>타요</v>
      </c>
      <c r="D1422" s="1" t="s">
        <v>4047</v>
      </c>
      <c r="E1422" s="7">
        <f>IFERROR(_xlfn.XLOOKUP(B1422,단가!A:A,단가!C:C),0)</f>
        <v>1456</v>
      </c>
      <c r="F1422" s="3">
        <f>IFERROR(_xlfn.XLOOKUP(B1422,'[1]2609 재고'!$I$1:$I$65536,'[1]2609 재고'!$K$1:$K$65536),0)</f>
        <v>0</v>
      </c>
      <c r="G1422" s="3">
        <f>IFERROR(_xlfn.XLOOKUP(B1422,[2]Sheet1!$H$1:$H$65536,[2]Sheet1!$K$1:$K$65536),0)</f>
        <v>192</v>
      </c>
      <c r="H1422" s="3">
        <f>IFERROR(_xlfn.XLOOKUP(B1422,[3]Sheet1!$H$1:$H$65536,[3]Sheet1!$J$1:$J$65536),0)</f>
        <v>192</v>
      </c>
      <c r="I1422" s="3">
        <f>IFERROR(_xlfn.XLOOKUP(B1422,[4]Sheet1!$H$1:$H$65536,[4]Sheet1!$J$1:$J$65536),0)</f>
        <v>0</v>
      </c>
      <c r="J1422" s="3">
        <f>IFERROR(_xlfn.XLOOKUP(B1422,[5]Sheet1!$H$1:$H$65536,[5]Sheet1!$J$1:$J$65536),0)</f>
        <v>0</v>
      </c>
      <c r="K1422" s="3">
        <f>IFERROR(_xlfn.XLOOKUP(B1422,[6]Sheet1!$H$1:$H$65536,[6]Sheet1!$J$1:$J$65536),0)</f>
        <v>0</v>
      </c>
      <c r="L1422" s="3">
        <f>IFERROR(_xlfn.XLOOKUP(B1422,[7]Sheet1!$H$1:$H$65536,[7]Sheet1!$J$1:$J$65536),0)</f>
        <v>0</v>
      </c>
      <c r="M1422" s="3">
        <f>IFERROR(_xlfn.XLOOKUP(B1422,[8]Sheet1!$H$1:$H$65536,[8]Sheet1!$J$1:$J$65536),0)</f>
        <v>772</v>
      </c>
      <c r="N1422" s="3">
        <f>IFERROR(_xlfn.XLOOKUP(B1422,[9]Sheet1!$H$1:$H$65536,[9]Sheet1!$J$1:$J$65536),0)</f>
        <v>17</v>
      </c>
      <c r="O1422" s="3">
        <f>IFERROR(_xlfn.XLOOKUP(B1422,[10]Sheet1!$H$1:$H$65536,[10]Sheet1!$J$1:$J$65536),0)</f>
        <v>24</v>
      </c>
      <c r="P1422" s="3">
        <f>IFERROR(_xlfn.XLOOKUP(B1422,[11]Sheet1!$H$1:$H$65536,[11]Sheet1!$J$1:$J$65536),0)</f>
        <v>43</v>
      </c>
      <c r="Q1422" s="3">
        <f>IFERROR(_xlfn.XLOOKUP(B1422,[12]Sheet1!$H$1:$H$65536,[12]Sheet1!$J$1:$J$65536),0)</f>
        <v>540</v>
      </c>
      <c r="R1422" s="3">
        <f>IFERROR(_xlfn.XLOOKUP(B1422,[13]Sheet1!$H$1:$H$65536,[13]Sheet1!$J$1:$J$65536),)</f>
        <v>81</v>
      </c>
      <c r="S1422" s="3">
        <f>IFERROR(_xlfn.XLOOKUP(B1422,[14]Sheet1!$H$1:$H$65536,[14]Sheet1!$K$1:$K$65536),0)</f>
        <v>92</v>
      </c>
      <c r="T1422" s="3">
        <f>IFERROR(_xlfn.XLOOKUP(B1422,[15]Sheet1!$H$1:$H$65536,[15]Sheet1!$J$1:$J$65536),0)</f>
        <v>116</v>
      </c>
      <c r="U1422" s="3">
        <f>IFERROR(_xlfn.XLOOKUP(B1422,[16]Sheet1!$H$1:$H$65536,[16]Sheet1!$J$1:$J$65536),0)</f>
        <v>60</v>
      </c>
      <c r="V1422" s="3">
        <f>IFERROR(_xlfn.XLOOKUP(B1422,[17]Sheet1!$H$1:$H$65536,[17]Sheet1!$J$1:$J$65536),0)</f>
        <v>103</v>
      </c>
      <c r="W1422" s="3">
        <f>IFERROR(_xlfn.XLOOKUP(B1422,[18]Sheet1!$H$1:$H$65536,[18]Sheet1!$J$1:$J$65536),0)</f>
        <v>125</v>
      </c>
      <c r="X1422" s="3">
        <f>IFERROR(_xlfn.XLOOKUP(B1422,[19]Sheet1!$H$1:$H$65536,[19]Sheet1!$J$1:$J$65536),0)</f>
        <v>2580</v>
      </c>
      <c r="Y1422" s="3">
        <f>IFERROR(_xlfn.XLOOKUP(B1422,[20]Sheet1!$H$1:$H$65536,[20]Sheet1!$J$1:$J$65536),0)</f>
        <v>138</v>
      </c>
      <c r="Z1422" s="3">
        <f>IFERROR(_xlfn.XLOOKUP(B1422,[21]Sheet1!$H$1:$H$65536,[21]Sheet1!$J$1:$J$65536),0)</f>
        <v>152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</row>
    <row r="1423" spans="1:47" x14ac:dyDescent="0.3">
      <c r="A1423" s="2" t="str">
        <f t="shared" si="22"/>
        <v>M2</v>
      </c>
      <c r="B1423" s="1" t="s">
        <v>2082</v>
      </c>
      <c r="C1423" s="23" t="str">
        <f>_xlfn.XLOOKUP(B1423,IP구분!A:A,IP구분!C:C)</f>
        <v>타요</v>
      </c>
      <c r="D1423" s="1" t="s">
        <v>2083</v>
      </c>
      <c r="E1423" s="7" t="str">
        <f>IFERROR(_xlfn.XLOOKUP(B1423,단가!A:A,단가!C:C),0)</f>
        <v xml:space="preserve">                     -</v>
      </c>
      <c r="F1423" s="3">
        <f>IFERROR(_xlfn.XLOOKUP(B1423,'[1]2609 재고'!$I$1:$I$65536,'[1]2609 재고'!$K$1:$K$65536),0)</f>
        <v>0</v>
      </c>
      <c r="G1423" s="3">
        <f>IFERROR(_xlfn.XLOOKUP(B1423,[2]Sheet1!$H$1:$H$65536,[2]Sheet1!$K$1:$K$65536),0)</f>
        <v>0</v>
      </c>
      <c r="H1423" s="3">
        <f>IFERROR(_xlfn.XLOOKUP(B1423,[3]Sheet1!$H$1:$H$65536,[3]Sheet1!$J$1:$J$65536),0)</f>
        <v>0</v>
      </c>
      <c r="I1423" s="3">
        <f>IFERROR(_xlfn.XLOOKUP(B1423,[4]Sheet1!$H$1:$H$65536,[4]Sheet1!$J$1:$J$65536),0)</f>
        <v>0</v>
      </c>
      <c r="J1423" s="3">
        <f>IFERROR(_xlfn.XLOOKUP(B1423,[5]Sheet1!$H$1:$H$65536,[5]Sheet1!$J$1:$J$65536),0)</f>
        <v>0</v>
      </c>
      <c r="K1423" s="3">
        <f>IFERROR(_xlfn.XLOOKUP(B1423,[6]Sheet1!$H$1:$H$65536,[6]Sheet1!$J$1:$J$65536),0)</f>
        <v>0</v>
      </c>
      <c r="L1423" s="3">
        <f>IFERROR(_xlfn.XLOOKUP(B1423,[7]Sheet1!$H$1:$H$65536,[7]Sheet1!$J$1:$J$65536),0)</f>
        <v>0</v>
      </c>
      <c r="M1423" s="3">
        <f>IFERROR(_xlfn.XLOOKUP(B1423,[8]Sheet1!$H$1:$H$65536,[8]Sheet1!$J$1:$J$65536),0)</f>
        <v>0</v>
      </c>
      <c r="N1423" s="3">
        <f>IFERROR(_xlfn.XLOOKUP(B1423,[9]Sheet1!$H$1:$H$65536,[9]Sheet1!$J$1:$J$65536),0)</f>
        <v>0</v>
      </c>
      <c r="O1423" s="3">
        <f>IFERROR(_xlfn.XLOOKUP(B1423,[10]Sheet1!$H$1:$H$65536,[10]Sheet1!$J$1:$J$65536),0)</f>
        <v>0</v>
      </c>
      <c r="P1423" s="3">
        <f>IFERROR(_xlfn.XLOOKUP(B1423,[11]Sheet1!$H$1:$H$65536,[11]Sheet1!$J$1:$J$65536),0)</f>
        <v>0</v>
      </c>
      <c r="Q1423" s="3">
        <f>IFERROR(_xlfn.XLOOKUP(B1423,[12]Sheet1!$H$1:$H$65536,[12]Sheet1!$J$1:$J$65536),0)</f>
        <v>0</v>
      </c>
      <c r="R1423" s="3">
        <f>IFERROR(_xlfn.XLOOKUP(B1423,[13]Sheet1!$H$1:$H$65536,[13]Sheet1!$J$1:$J$65536),)</f>
        <v>0</v>
      </c>
      <c r="S1423" s="3">
        <f>IFERROR(_xlfn.XLOOKUP(B1423,[14]Sheet1!$H$1:$H$65536,[14]Sheet1!$K$1:$K$65536),0)</f>
        <v>0</v>
      </c>
      <c r="T1423" s="3">
        <f>IFERROR(_xlfn.XLOOKUP(B1423,[15]Sheet1!$H$1:$H$65536,[15]Sheet1!$J$1:$J$65536),0)</f>
        <v>0</v>
      </c>
      <c r="U1423" s="3">
        <f>IFERROR(_xlfn.XLOOKUP(B1423,[16]Sheet1!$H$1:$H$65536,[16]Sheet1!$J$1:$J$65536),0)</f>
        <v>3</v>
      </c>
      <c r="V1423" s="3">
        <f>IFERROR(_xlfn.XLOOKUP(B1423,[17]Sheet1!$H$1:$H$65536,[17]Sheet1!$J$1:$J$65536),0)</f>
        <v>9</v>
      </c>
      <c r="W1423" s="3">
        <f>IFERROR(_xlfn.XLOOKUP(B1423,[18]Sheet1!$H$1:$H$65536,[18]Sheet1!$J$1:$J$65536),0)</f>
        <v>11</v>
      </c>
      <c r="X1423" s="3">
        <f>IFERROR(_xlfn.XLOOKUP(B1423,[19]Sheet1!$H$1:$H$65536,[19]Sheet1!$J$1:$J$65536),0)</f>
        <v>15</v>
      </c>
      <c r="Y1423" s="3">
        <f>IFERROR(_xlfn.XLOOKUP(B1423,[20]Sheet1!$H$1:$H$65536,[20]Sheet1!$J$1:$J$65536),0)</f>
        <v>15</v>
      </c>
      <c r="Z1423" s="3">
        <f>IFERROR(_xlfn.XLOOKUP(B1423,[21]Sheet1!$H$1:$H$65536,[21]Sheet1!$J$1:$J$65536),0)</f>
        <v>17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</row>
    <row r="1424" spans="1:47" x14ac:dyDescent="0.3">
      <c r="A1424" s="2" t="str">
        <f t="shared" si="22"/>
        <v>M2</v>
      </c>
      <c r="B1424" s="1" t="s">
        <v>5756</v>
      </c>
      <c r="C1424" s="23" t="str">
        <f>_xlfn.XLOOKUP(B1424,IP구분!A:A,IP구분!C:C)</f>
        <v>타요</v>
      </c>
      <c r="D1424" s="1" t="s">
        <v>5757</v>
      </c>
      <c r="E1424" s="7">
        <f>IFERROR(_xlfn.XLOOKUP(B1424,단가!A:A,단가!C:C),0)</f>
        <v>0</v>
      </c>
      <c r="F1424" s="3">
        <f>IFERROR(_xlfn.XLOOKUP(B1424,'[1]2609 재고'!$I$1:$I$65536,'[1]2609 재고'!$K$1:$K$65536),0)</f>
        <v>0</v>
      </c>
      <c r="G1424" s="3">
        <f>IFERROR(_xlfn.XLOOKUP(B1424,[2]Sheet1!$H$1:$H$65536,[2]Sheet1!$K$1:$K$65536),0)</f>
        <v>0</v>
      </c>
      <c r="H1424" s="3">
        <f>IFERROR(_xlfn.XLOOKUP(B1424,[3]Sheet1!$H$1:$H$65536,[3]Sheet1!$J$1:$J$65536),0)</f>
        <v>0</v>
      </c>
      <c r="I1424" s="3">
        <f>IFERROR(_xlfn.XLOOKUP(B1424,[4]Sheet1!$H$1:$H$65536,[4]Sheet1!$J$1:$J$65536),0)</f>
        <v>0</v>
      </c>
      <c r="J1424" s="3">
        <f>IFERROR(_xlfn.XLOOKUP(B1424,[5]Sheet1!$H$1:$H$65536,[5]Sheet1!$J$1:$J$65536),0)</f>
        <v>0</v>
      </c>
      <c r="K1424" s="3">
        <f>IFERROR(_xlfn.XLOOKUP(B1424,[6]Sheet1!$H$1:$H$65536,[6]Sheet1!$J$1:$J$65536),0)</f>
        <v>0</v>
      </c>
      <c r="L1424" s="3">
        <f>IFERROR(_xlfn.XLOOKUP(B1424,[7]Sheet1!$H$1:$H$65536,[7]Sheet1!$J$1:$J$65536),0)</f>
        <v>0</v>
      </c>
      <c r="M1424" s="3">
        <f>IFERROR(_xlfn.XLOOKUP(B1424,[8]Sheet1!$H$1:$H$65536,[8]Sheet1!$J$1:$J$65536),0)</f>
        <v>0</v>
      </c>
      <c r="N1424" s="3">
        <f>IFERROR(_xlfn.XLOOKUP(B1424,[9]Sheet1!$H$1:$H$65536,[9]Sheet1!$J$1:$J$65536),0)</f>
        <v>0</v>
      </c>
      <c r="O1424" s="3">
        <f>IFERROR(_xlfn.XLOOKUP(B1424,[10]Sheet1!$H$1:$H$65536,[10]Sheet1!$J$1:$J$65536),0)</f>
        <v>0</v>
      </c>
      <c r="P1424" s="3">
        <f>IFERROR(_xlfn.XLOOKUP(B1424,[11]Sheet1!$H$1:$H$65536,[11]Sheet1!$J$1:$J$65536),0)</f>
        <v>0</v>
      </c>
      <c r="Q1424" s="3">
        <f>IFERROR(_xlfn.XLOOKUP(B1424,[12]Sheet1!$H$1:$H$65536,[12]Sheet1!$J$1:$J$65536),0)</f>
        <v>0</v>
      </c>
      <c r="R1424" s="3">
        <f>IFERROR(_xlfn.XLOOKUP(B1424,[13]Sheet1!$H$1:$H$65536,[13]Sheet1!$J$1:$J$65536),)</f>
        <v>0</v>
      </c>
      <c r="S1424" s="3">
        <f>IFERROR(_xlfn.XLOOKUP(B1424,[14]Sheet1!$H$1:$H$65536,[14]Sheet1!$K$1:$K$65536),0)</f>
        <v>0</v>
      </c>
      <c r="T1424" s="3">
        <f>IFERROR(_xlfn.XLOOKUP(B1424,[15]Sheet1!$H$1:$H$65536,[15]Sheet1!$J$1:$J$65536),0)</f>
        <v>0</v>
      </c>
      <c r="U1424" s="3">
        <f>IFERROR(_xlfn.XLOOKUP(B1424,[16]Sheet1!$H$1:$H$65536,[16]Sheet1!$J$1:$J$65536),0)</f>
        <v>0</v>
      </c>
      <c r="V1424" s="3">
        <f>IFERROR(_xlfn.XLOOKUP(B1424,[17]Sheet1!$H$1:$H$65536,[17]Sheet1!$J$1:$J$65536),0)</f>
        <v>0</v>
      </c>
      <c r="W1424" s="3">
        <f>IFERROR(_xlfn.XLOOKUP(B1424,[18]Sheet1!$H$1:$H$65536,[18]Sheet1!$J$1:$J$65536),0)</f>
        <v>0</v>
      </c>
      <c r="X1424" s="3">
        <f>IFERROR(_xlfn.XLOOKUP(B1424,[19]Sheet1!$H$1:$H$65536,[19]Sheet1!$J$1:$J$65536),0)</f>
        <v>0</v>
      </c>
      <c r="Y1424" s="3">
        <f>IFERROR(_xlfn.XLOOKUP(B1424,[20]Sheet1!$H$1:$H$65536,[20]Sheet1!$J$1:$J$65536),0)</f>
        <v>0</v>
      </c>
      <c r="Z1424" s="3">
        <f>IFERROR(_xlfn.XLOOKUP(B1424,[21]Sheet1!$H$1:$H$65536,[21]Sheet1!$J$1:$J$65536),0)</f>
        <v>0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</row>
    <row r="1425" spans="1:47" x14ac:dyDescent="0.3">
      <c r="A1425" s="2" t="str">
        <f t="shared" si="22"/>
        <v>M2</v>
      </c>
      <c r="B1425" s="1" t="s">
        <v>2539</v>
      </c>
      <c r="C1425" s="23" t="str">
        <f>_xlfn.XLOOKUP(B1425,IP구분!A:A,IP구분!C:C)</f>
        <v>타요</v>
      </c>
      <c r="D1425" s="1" t="s">
        <v>2540</v>
      </c>
      <c r="E1425" s="7">
        <f>IFERROR(_xlfn.XLOOKUP(B1425,단가!A:A,단가!C:C),0)</f>
        <v>27746</v>
      </c>
      <c r="F1425" s="3">
        <f>IFERROR(_xlfn.XLOOKUP(B1425,'[1]2609 재고'!$I$1:$I$65536,'[1]2609 재고'!$K$1:$K$65536),0)</f>
        <v>12</v>
      </c>
      <c r="G1425" s="3">
        <f>IFERROR(_xlfn.XLOOKUP(B1425,[2]Sheet1!$H$1:$H$65536,[2]Sheet1!$K$1:$K$65536),0)</f>
        <v>18</v>
      </c>
      <c r="H1425" s="3">
        <f>IFERROR(_xlfn.XLOOKUP(B1425,[3]Sheet1!$H$1:$H$65536,[3]Sheet1!$J$1:$J$65536),0)</f>
        <v>21</v>
      </c>
      <c r="I1425" s="3">
        <f>IFERROR(_xlfn.XLOOKUP(B1425,[4]Sheet1!$H$1:$H$65536,[4]Sheet1!$J$1:$J$65536),0)</f>
        <v>27</v>
      </c>
      <c r="J1425" s="3">
        <f>IFERROR(_xlfn.XLOOKUP(B1425,[5]Sheet1!$H$1:$H$65536,[5]Sheet1!$J$1:$J$65536),0)</f>
        <v>40</v>
      </c>
      <c r="K1425" s="3">
        <f>IFERROR(_xlfn.XLOOKUP(B1425,[6]Sheet1!$H$1:$H$65536,[6]Sheet1!$J$1:$J$65536),0)</f>
        <v>48</v>
      </c>
      <c r="L1425" s="3">
        <f>IFERROR(_xlfn.XLOOKUP(B1425,[7]Sheet1!$H$1:$H$65536,[7]Sheet1!$J$1:$J$65536),0)</f>
        <v>56</v>
      </c>
      <c r="M1425" s="3">
        <f>IFERROR(_xlfn.XLOOKUP(B1425,[8]Sheet1!$H$1:$H$65536,[8]Sheet1!$J$1:$J$65536),0)</f>
        <v>58</v>
      </c>
      <c r="N1425" s="3">
        <f>IFERROR(_xlfn.XLOOKUP(B1425,[9]Sheet1!$H$1:$H$65536,[9]Sheet1!$J$1:$J$65536),0)</f>
        <v>27</v>
      </c>
      <c r="O1425" s="3">
        <f>IFERROR(_xlfn.XLOOKUP(B1425,[10]Sheet1!$H$1:$H$65536,[10]Sheet1!$J$1:$J$65536),0)</f>
        <v>40</v>
      </c>
      <c r="P1425" s="3">
        <f>IFERROR(_xlfn.XLOOKUP(B1425,[11]Sheet1!$H$1:$H$65536,[11]Sheet1!$J$1:$J$65536),0)</f>
        <v>29</v>
      </c>
      <c r="Q1425" s="3">
        <f>IFERROR(_xlfn.XLOOKUP(B1425,[12]Sheet1!$H$1:$H$65536,[12]Sheet1!$J$1:$J$65536),0)</f>
        <v>19</v>
      </c>
      <c r="R1425" s="3">
        <f>IFERROR(_xlfn.XLOOKUP(B1425,[13]Sheet1!$H$1:$H$65536,[13]Sheet1!$J$1:$J$65536),)</f>
        <v>40</v>
      </c>
      <c r="S1425" s="3">
        <f>IFERROR(_xlfn.XLOOKUP(B1425,[14]Sheet1!$H$1:$H$65536,[14]Sheet1!$K$1:$K$65536),0)</f>
        <v>49</v>
      </c>
      <c r="T1425" s="3">
        <f>IFERROR(_xlfn.XLOOKUP(B1425,[15]Sheet1!$H$1:$H$65536,[15]Sheet1!$J$1:$J$65536),0)</f>
        <v>60</v>
      </c>
      <c r="U1425" s="3">
        <f>IFERROR(_xlfn.XLOOKUP(B1425,[16]Sheet1!$H$1:$H$65536,[16]Sheet1!$J$1:$J$65536),0)</f>
        <v>66</v>
      </c>
      <c r="V1425" s="3">
        <f>IFERROR(_xlfn.XLOOKUP(B1425,[17]Sheet1!$H$1:$H$65536,[17]Sheet1!$J$1:$J$65536),0)</f>
        <v>76</v>
      </c>
      <c r="W1425" s="3">
        <f>IFERROR(_xlfn.XLOOKUP(B1425,[18]Sheet1!$H$1:$H$65536,[18]Sheet1!$J$1:$J$65536),0)</f>
        <v>94</v>
      </c>
      <c r="X1425" s="3">
        <f>IFERROR(_xlfn.XLOOKUP(B1425,[19]Sheet1!$H$1:$H$65536,[19]Sheet1!$J$1:$J$65536),0)</f>
        <v>117</v>
      </c>
      <c r="Y1425" s="3">
        <f>IFERROR(_xlfn.XLOOKUP(B1425,[20]Sheet1!$H$1:$H$65536,[20]Sheet1!$J$1:$J$65536),0)</f>
        <v>28</v>
      </c>
      <c r="Z1425" s="3">
        <f>IFERROR(_xlfn.XLOOKUP(B1425,[21]Sheet1!$H$1:$H$65536,[21]Sheet1!$J$1:$J$65536),0)</f>
        <v>51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</row>
    <row r="1426" spans="1:47" x14ac:dyDescent="0.3">
      <c r="A1426" s="2" t="str">
        <f t="shared" si="22"/>
        <v>M2</v>
      </c>
      <c r="B1426" s="1" t="s">
        <v>5758</v>
      </c>
      <c r="C1426" s="23" t="str">
        <f>_xlfn.XLOOKUP(B1426,IP구분!A:A,IP구분!C:C)</f>
        <v>타요</v>
      </c>
      <c r="D1426" s="1" t="s">
        <v>5759</v>
      </c>
      <c r="E1426" s="7">
        <f>IFERROR(_xlfn.XLOOKUP(B1426,단가!A:A,단가!C:C),0)</f>
        <v>0</v>
      </c>
      <c r="F1426" s="3">
        <f>IFERROR(_xlfn.XLOOKUP(B1426,'[1]2609 재고'!$I$1:$I$65536,'[1]2609 재고'!$K$1:$K$65536),0)</f>
        <v>0</v>
      </c>
      <c r="G1426" s="3">
        <f>IFERROR(_xlfn.XLOOKUP(B1426,[2]Sheet1!$H$1:$H$65536,[2]Sheet1!$K$1:$K$65536),0)</f>
        <v>0</v>
      </c>
      <c r="H1426" s="3">
        <f>IFERROR(_xlfn.XLOOKUP(B1426,[3]Sheet1!$H$1:$H$65536,[3]Sheet1!$J$1:$J$65536),0)</f>
        <v>0</v>
      </c>
      <c r="I1426" s="3">
        <f>IFERROR(_xlfn.XLOOKUP(B1426,[4]Sheet1!$H$1:$H$65536,[4]Sheet1!$J$1:$J$65536),0)</f>
        <v>0</v>
      </c>
      <c r="J1426" s="3">
        <f>IFERROR(_xlfn.XLOOKUP(B1426,[5]Sheet1!$H$1:$H$65536,[5]Sheet1!$J$1:$J$65536),0)</f>
        <v>0</v>
      </c>
      <c r="K1426" s="3">
        <f>IFERROR(_xlfn.XLOOKUP(B1426,[6]Sheet1!$H$1:$H$65536,[6]Sheet1!$J$1:$J$65536),0)</f>
        <v>0</v>
      </c>
      <c r="L1426" s="3">
        <f>IFERROR(_xlfn.XLOOKUP(B1426,[7]Sheet1!$H$1:$H$65536,[7]Sheet1!$J$1:$J$65536),0)</f>
        <v>0</v>
      </c>
      <c r="M1426" s="3">
        <f>IFERROR(_xlfn.XLOOKUP(B1426,[8]Sheet1!$H$1:$H$65536,[8]Sheet1!$J$1:$J$65536),0)</f>
        <v>0</v>
      </c>
      <c r="N1426" s="3">
        <f>IFERROR(_xlfn.XLOOKUP(B1426,[9]Sheet1!$H$1:$H$65536,[9]Sheet1!$J$1:$J$65536),0)</f>
        <v>0</v>
      </c>
      <c r="O1426" s="3">
        <f>IFERROR(_xlfn.XLOOKUP(B1426,[10]Sheet1!$H$1:$H$65536,[10]Sheet1!$J$1:$J$65536),0)</f>
        <v>0</v>
      </c>
      <c r="P1426" s="3">
        <f>IFERROR(_xlfn.XLOOKUP(B1426,[11]Sheet1!$H$1:$H$65536,[11]Sheet1!$J$1:$J$65536),0)</f>
        <v>0</v>
      </c>
      <c r="Q1426" s="3">
        <f>IFERROR(_xlfn.XLOOKUP(B1426,[12]Sheet1!$H$1:$H$65536,[12]Sheet1!$J$1:$J$65536),0)</f>
        <v>0</v>
      </c>
      <c r="R1426" s="3">
        <f>IFERROR(_xlfn.XLOOKUP(B1426,[13]Sheet1!$H$1:$H$65536,[13]Sheet1!$J$1:$J$65536),)</f>
        <v>0</v>
      </c>
      <c r="S1426" s="3">
        <f>IFERROR(_xlfn.XLOOKUP(B1426,[14]Sheet1!$H$1:$H$65536,[14]Sheet1!$K$1:$K$65536),0)</f>
        <v>0</v>
      </c>
      <c r="T1426" s="3">
        <f>IFERROR(_xlfn.XLOOKUP(B1426,[15]Sheet1!$H$1:$H$65536,[15]Sheet1!$J$1:$J$65536),0)</f>
        <v>0</v>
      </c>
      <c r="U1426" s="3">
        <f>IFERROR(_xlfn.XLOOKUP(B1426,[16]Sheet1!$H$1:$H$65536,[16]Sheet1!$J$1:$J$65536),0)</f>
        <v>0</v>
      </c>
      <c r="V1426" s="3">
        <f>IFERROR(_xlfn.XLOOKUP(B1426,[17]Sheet1!$H$1:$H$65536,[17]Sheet1!$J$1:$J$65536),0)</f>
        <v>0</v>
      </c>
      <c r="W1426" s="3">
        <f>IFERROR(_xlfn.XLOOKUP(B1426,[18]Sheet1!$H$1:$H$65536,[18]Sheet1!$J$1:$J$65536),0)</f>
        <v>0</v>
      </c>
      <c r="X1426" s="3">
        <f>IFERROR(_xlfn.XLOOKUP(B1426,[19]Sheet1!$H$1:$H$65536,[19]Sheet1!$J$1:$J$65536),0)</f>
        <v>0</v>
      </c>
      <c r="Y1426" s="3">
        <f>IFERROR(_xlfn.XLOOKUP(B1426,[20]Sheet1!$H$1:$H$65536,[20]Sheet1!$J$1:$J$65536),0)</f>
        <v>0</v>
      </c>
      <c r="Z1426" s="3">
        <f>IFERROR(_xlfn.XLOOKUP(B1426,[21]Sheet1!$H$1:$H$65536,[21]Sheet1!$J$1:$J$65536),0)</f>
        <v>0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</row>
    <row r="1427" spans="1:47" x14ac:dyDescent="0.3">
      <c r="A1427" s="2" t="str">
        <f t="shared" si="22"/>
        <v>M2</v>
      </c>
      <c r="B1427" s="1" t="s">
        <v>4045</v>
      </c>
      <c r="C1427" s="23" t="str">
        <f>_xlfn.XLOOKUP(B1427,IP구분!A:A,IP구분!C:C)</f>
        <v>타요</v>
      </c>
      <c r="D1427" s="1" t="s">
        <v>2460</v>
      </c>
      <c r="E1427" s="7" t="str">
        <f>IFERROR(_xlfn.XLOOKUP(B1427,단가!A:A,단가!C:C),0)</f>
        <v xml:space="preserve">                     -</v>
      </c>
      <c r="F1427" s="3">
        <f>IFERROR(_xlfn.XLOOKUP(B1427,'[1]2609 재고'!$I$1:$I$65536,'[1]2609 재고'!$K$1:$K$65536),0)</f>
        <v>0</v>
      </c>
      <c r="G1427" s="3">
        <f>IFERROR(_xlfn.XLOOKUP(B1427,[2]Sheet1!$H$1:$H$65536,[2]Sheet1!$K$1:$K$65536),0)</f>
        <v>0</v>
      </c>
      <c r="H1427" s="3">
        <f>IFERROR(_xlfn.XLOOKUP(B1427,[3]Sheet1!$H$1:$H$65536,[3]Sheet1!$J$1:$J$65536),0)</f>
        <v>0</v>
      </c>
      <c r="I1427" s="3">
        <f>IFERROR(_xlfn.XLOOKUP(B1427,[4]Sheet1!$H$1:$H$65536,[4]Sheet1!$J$1:$J$65536),0)</f>
        <v>0</v>
      </c>
      <c r="J1427" s="3">
        <f>IFERROR(_xlfn.XLOOKUP(B1427,[5]Sheet1!$H$1:$H$65536,[5]Sheet1!$J$1:$J$65536),0)</f>
        <v>0</v>
      </c>
      <c r="K1427" s="3">
        <f>IFERROR(_xlfn.XLOOKUP(B1427,[6]Sheet1!$H$1:$H$65536,[6]Sheet1!$J$1:$J$65536),0)</f>
        <v>0</v>
      </c>
      <c r="L1427" s="3">
        <f>IFERROR(_xlfn.XLOOKUP(B1427,[7]Sheet1!$H$1:$H$65536,[7]Sheet1!$J$1:$J$65536),0)</f>
        <v>0</v>
      </c>
      <c r="M1427" s="3">
        <f>IFERROR(_xlfn.XLOOKUP(B1427,[8]Sheet1!$H$1:$H$65536,[8]Sheet1!$J$1:$J$65536),0)</f>
        <v>0</v>
      </c>
      <c r="N1427" s="3">
        <f>IFERROR(_xlfn.XLOOKUP(B1427,[9]Sheet1!$H$1:$H$65536,[9]Sheet1!$J$1:$J$65536),0)</f>
        <v>0</v>
      </c>
      <c r="O1427" s="3">
        <f>IFERROR(_xlfn.XLOOKUP(B1427,[10]Sheet1!$H$1:$H$65536,[10]Sheet1!$J$1:$J$65536),0)</f>
        <v>0</v>
      </c>
      <c r="P1427" s="3">
        <f>IFERROR(_xlfn.XLOOKUP(B1427,[11]Sheet1!$H$1:$H$65536,[11]Sheet1!$J$1:$J$65536),0)</f>
        <v>0</v>
      </c>
      <c r="Q1427" s="3">
        <f>IFERROR(_xlfn.XLOOKUP(B1427,[12]Sheet1!$H$1:$H$65536,[12]Sheet1!$J$1:$J$65536),0)</f>
        <v>0</v>
      </c>
      <c r="R1427" s="3">
        <f>IFERROR(_xlfn.XLOOKUP(B1427,[13]Sheet1!$H$1:$H$65536,[13]Sheet1!$J$1:$J$65536),)</f>
        <v>0</v>
      </c>
      <c r="S1427" s="3">
        <f>IFERROR(_xlfn.XLOOKUP(B1427,[14]Sheet1!$H$1:$H$65536,[14]Sheet1!$K$1:$K$65536),0)</f>
        <v>0</v>
      </c>
      <c r="T1427" s="3">
        <f>IFERROR(_xlfn.XLOOKUP(B1427,[15]Sheet1!$H$1:$H$65536,[15]Sheet1!$J$1:$J$65536),0)</f>
        <v>0</v>
      </c>
      <c r="U1427" s="3">
        <f>IFERROR(_xlfn.XLOOKUP(B1427,[16]Sheet1!$H$1:$H$65536,[16]Sheet1!$J$1:$J$65536),0)</f>
        <v>0</v>
      </c>
      <c r="V1427" s="3">
        <f>IFERROR(_xlfn.XLOOKUP(B1427,[17]Sheet1!$H$1:$H$65536,[17]Sheet1!$J$1:$J$65536),0)</f>
        <v>0</v>
      </c>
      <c r="W1427" s="3">
        <f>IFERROR(_xlfn.XLOOKUP(B1427,[18]Sheet1!$H$1:$H$65536,[18]Sheet1!$J$1:$J$65536),0)</f>
        <v>0</v>
      </c>
      <c r="X1427" s="3">
        <f>IFERROR(_xlfn.XLOOKUP(B1427,[19]Sheet1!$H$1:$H$65536,[19]Sheet1!$J$1:$J$65536),0)</f>
        <v>0</v>
      </c>
      <c r="Y1427" s="3">
        <f>IFERROR(_xlfn.XLOOKUP(B1427,[20]Sheet1!$H$1:$H$65536,[20]Sheet1!$J$1:$J$65536),0)</f>
        <v>0</v>
      </c>
      <c r="Z1427" s="3">
        <f>IFERROR(_xlfn.XLOOKUP(B1427,[21]Sheet1!$H$1:$H$65536,[21]Sheet1!$J$1:$J$65536),0)</f>
        <v>0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</row>
    <row r="1428" spans="1:47" x14ac:dyDescent="0.3">
      <c r="A1428" s="2" t="str">
        <f t="shared" si="22"/>
        <v>M2</v>
      </c>
      <c r="B1428" s="1" t="s">
        <v>4331</v>
      </c>
      <c r="C1428" s="23" t="str">
        <f>_xlfn.XLOOKUP(B1428,IP구분!A:A,IP구분!C:C)</f>
        <v>타요</v>
      </c>
      <c r="D1428" s="1" t="s">
        <v>4332</v>
      </c>
      <c r="E1428" s="7">
        <f>IFERROR(_xlfn.XLOOKUP(B1428,단가!A:A,단가!C:C),0)</f>
        <v>27945</v>
      </c>
      <c r="F1428" s="3">
        <f>IFERROR(_xlfn.XLOOKUP(B1428,'[1]2609 재고'!$I$1:$I$65536,'[1]2609 재고'!$K$1:$K$65536),0)</f>
        <v>22</v>
      </c>
      <c r="G1428" s="3">
        <f>IFERROR(_xlfn.XLOOKUP(B1428,[2]Sheet1!$H$1:$H$65536,[2]Sheet1!$K$1:$K$65536),0)</f>
        <v>22</v>
      </c>
      <c r="H1428" s="3">
        <f>IFERROR(_xlfn.XLOOKUP(B1428,[3]Sheet1!$H$1:$H$65536,[3]Sheet1!$J$1:$J$65536),0)</f>
        <v>23</v>
      </c>
      <c r="I1428" s="3">
        <f>IFERROR(_xlfn.XLOOKUP(B1428,[4]Sheet1!$H$1:$H$65536,[4]Sheet1!$J$1:$J$65536),0)</f>
        <v>23</v>
      </c>
      <c r="J1428" s="3">
        <f>IFERROR(_xlfn.XLOOKUP(B1428,[5]Sheet1!$H$1:$H$65536,[5]Sheet1!$J$1:$J$65536),0)</f>
        <v>26</v>
      </c>
      <c r="K1428" s="3">
        <f>IFERROR(_xlfn.XLOOKUP(B1428,[6]Sheet1!$H$1:$H$65536,[6]Sheet1!$J$1:$J$65536),0)</f>
        <v>25</v>
      </c>
      <c r="L1428" s="3">
        <f>IFERROR(_xlfn.XLOOKUP(B1428,[7]Sheet1!$H$1:$H$65536,[7]Sheet1!$J$1:$J$65536),0)</f>
        <v>29</v>
      </c>
      <c r="M1428" s="3">
        <f>IFERROR(_xlfn.XLOOKUP(B1428,[8]Sheet1!$H$1:$H$65536,[8]Sheet1!$J$1:$J$65536),0)</f>
        <v>29</v>
      </c>
      <c r="N1428" s="3">
        <f>IFERROR(_xlfn.XLOOKUP(B1428,[9]Sheet1!$H$1:$H$65536,[9]Sheet1!$J$1:$J$65536),0)</f>
        <v>31</v>
      </c>
      <c r="O1428" s="3">
        <f>IFERROR(_xlfn.XLOOKUP(B1428,[10]Sheet1!$H$1:$H$65536,[10]Sheet1!$J$1:$J$65536),0)</f>
        <v>32</v>
      </c>
      <c r="P1428" s="3">
        <f>IFERROR(_xlfn.XLOOKUP(B1428,[11]Sheet1!$H$1:$H$65536,[11]Sheet1!$J$1:$J$65536),0)</f>
        <v>0</v>
      </c>
      <c r="Q1428" s="3">
        <f>IFERROR(_xlfn.XLOOKUP(B1428,[12]Sheet1!$H$1:$H$65536,[12]Sheet1!$J$1:$J$65536),0)</f>
        <v>0</v>
      </c>
      <c r="R1428" s="3">
        <f>IFERROR(_xlfn.XLOOKUP(B1428,[13]Sheet1!$H$1:$H$65536,[13]Sheet1!$J$1:$J$65536),)</f>
        <v>0</v>
      </c>
      <c r="S1428" s="3">
        <f>IFERROR(_xlfn.XLOOKUP(B1428,[14]Sheet1!$H$1:$H$65536,[14]Sheet1!$K$1:$K$65536),0)</f>
        <v>0</v>
      </c>
      <c r="T1428" s="3">
        <f>IFERROR(_xlfn.XLOOKUP(B1428,[15]Sheet1!$H$1:$H$65536,[15]Sheet1!$J$1:$J$65536),0)</f>
        <v>0</v>
      </c>
      <c r="U1428" s="3">
        <f>IFERROR(_xlfn.XLOOKUP(B1428,[16]Sheet1!$H$1:$H$65536,[16]Sheet1!$J$1:$J$65536),0)</f>
        <v>0</v>
      </c>
      <c r="V1428" s="3">
        <f>IFERROR(_xlfn.XLOOKUP(B1428,[17]Sheet1!$H$1:$H$65536,[17]Sheet1!$J$1:$J$65536),0)</f>
        <v>0</v>
      </c>
      <c r="W1428" s="3">
        <f>IFERROR(_xlfn.XLOOKUP(B1428,[18]Sheet1!$H$1:$H$65536,[18]Sheet1!$J$1:$J$65536),0)</f>
        <v>0</v>
      </c>
      <c r="X1428" s="3">
        <f>IFERROR(_xlfn.XLOOKUP(B1428,[19]Sheet1!$H$1:$H$65536,[19]Sheet1!$J$1:$J$65536),0)</f>
        <v>0</v>
      </c>
      <c r="Y1428" s="3">
        <f>IFERROR(_xlfn.XLOOKUP(B1428,[20]Sheet1!$H$1:$H$65536,[20]Sheet1!$J$1:$J$65536),0)</f>
        <v>0</v>
      </c>
      <c r="Z1428" s="3">
        <f>IFERROR(_xlfn.XLOOKUP(B1428,[21]Sheet1!$H$1:$H$65536,[21]Sheet1!$J$1:$J$65536),0)</f>
        <v>0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</row>
    <row r="1429" spans="1:47" x14ac:dyDescent="0.3">
      <c r="A1429" s="2" t="str">
        <f t="shared" si="22"/>
        <v>M2</v>
      </c>
      <c r="B1429" s="1" t="s">
        <v>5760</v>
      </c>
      <c r="C1429" s="23" t="str">
        <f>_xlfn.XLOOKUP(B1429,IP구분!A:A,IP구분!C:C)</f>
        <v>타요</v>
      </c>
      <c r="D1429" s="1" t="s">
        <v>5761</v>
      </c>
      <c r="E1429" s="7">
        <f>IFERROR(_xlfn.XLOOKUP(B1429,단가!A:A,단가!C:C),0)</f>
        <v>0</v>
      </c>
      <c r="F1429" s="3">
        <f>IFERROR(_xlfn.XLOOKUP(B1429,'[1]2609 재고'!$I$1:$I$65536,'[1]2609 재고'!$K$1:$K$65536),0)</f>
        <v>0</v>
      </c>
      <c r="G1429" s="3">
        <f>IFERROR(_xlfn.XLOOKUP(B1429,[2]Sheet1!$H$1:$H$65536,[2]Sheet1!$K$1:$K$65536),0)</f>
        <v>0</v>
      </c>
      <c r="H1429" s="3">
        <f>IFERROR(_xlfn.XLOOKUP(B1429,[3]Sheet1!$H$1:$H$65536,[3]Sheet1!$J$1:$J$65536),0)</f>
        <v>0</v>
      </c>
      <c r="I1429" s="3">
        <f>IFERROR(_xlfn.XLOOKUP(B1429,[4]Sheet1!$H$1:$H$65536,[4]Sheet1!$J$1:$J$65536),0)</f>
        <v>0</v>
      </c>
      <c r="J1429" s="3">
        <f>IFERROR(_xlfn.XLOOKUP(B1429,[5]Sheet1!$H$1:$H$65536,[5]Sheet1!$J$1:$J$65536),0)</f>
        <v>0</v>
      </c>
      <c r="K1429" s="3">
        <f>IFERROR(_xlfn.XLOOKUP(B1429,[6]Sheet1!$H$1:$H$65536,[6]Sheet1!$J$1:$J$65536),0)</f>
        <v>0</v>
      </c>
      <c r="L1429" s="3">
        <f>IFERROR(_xlfn.XLOOKUP(B1429,[7]Sheet1!$H$1:$H$65536,[7]Sheet1!$J$1:$J$65536),0)</f>
        <v>0</v>
      </c>
      <c r="M1429" s="3">
        <f>IFERROR(_xlfn.XLOOKUP(B1429,[8]Sheet1!$H$1:$H$65536,[8]Sheet1!$J$1:$J$65536),0)</f>
        <v>0</v>
      </c>
      <c r="N1429" s="3">
        <f>IFERROR(_xlfn.XLOOKUP(B1429,[9]Sheet1!$H$1:$H$65536,[9]Sheet1!$J$1:$J$65536),0)</f>
        <v>0</v>
      </c>
      <c r="O1429" s="3">
        <f>IFERROR(_xlfn.XLOOKUP(B1429,[10]Sheet1!$H$1:$H$65536,[10]Sheet1!$J$1:$J$65536),0)</f>
        <v>0</v>
      </c>
      <c r="P1429" s="3">
        <f>IFERROR(_xlfn.XLOOKUP(B1429,[11]Sheet1!$H$1:$H$65536,[11]Sheet1!$J$1:$J$65536),0)</f>
        <v>0</v>
      </c>
      <c r="Q1429" s="3">
        <f>IFERROR(_xlfn.XLOOKUP(B1429,[12]Sheet1!$H$1:$H$65536,[12]Sheet1!$J$1:$J$65536),0)</f>
        <v>0</v>
      </c>
      <c r="R1429" s="3">
        <f>IFERROR(_xlfn.XLOOKUP(B1429,[13]Sheet1!$H$1:$H$65536,[13]Sheet1!$J$1:$J$65536),)</f>
        <v>0</v>
      </c>
      <c r="S1429" s="3">
        <f>IFERROR(_xlfn.XLOOKUP(B1429,[14]Sheet1!$H$1:$H$65536,[14]Sheet1!$K$1:$K$65536),0)</f>
        <v>0</v>
      </c>
      <c r="T1429" s="3">
        <f>IFERROR(_xlfn.XLOOKUP(B1429,[15]Sheet1!$H$1:$H$65536,[15]Sheet1!$J$1:$J$65536),0)</f>
        <v>0</v>
      </c>
      <c r="U1429" s="3">
        <f>IFERROR(_xlfn.XLOOKUP(B1429,[16]Sheet1!$H$1:$H$65536,[16]Sheet1!$J$1:$J$65536),0)</f>
        <v>0</v>
      </c>
      <c r="V1429" s="3">
        <f>IFERROR(_xlfn.XLOOKUP(B1429,[17]Sheet1!$H$1:$H$65536,[17]Sheet1!$J$1:$J$65536),0)</f>
        <v>0</v>
      </c>
      <c r="W1429" s="3">
        <f>IFERROR(_xlfn.XLOOKUP(B1429,[18]Sheet1!$H$1:$H$65536,[18]Sheet1!$J$1:$J$65536),0)</f>
        <v>0</v>
      </c>
      <c r="X1429" s="3">
        <f>IFERROR(_xlfn.XLOOKUP(B1429,[19]Sheet1!$H$1:$H$65536,[19]Sheet1!$J$1:$J$65536),0)</f>
        <v>0</v>
      </c>
      <c r="Y1429" s="3">
        <f>IFERROR(_xlfn.XLOOKUP(B1429,[20]Sheet1!$H$1:$H$65536,[20]Sheet1!$J$1:$J$65536),0)</f>
        <v>0</v>
      </c>
      <c r="Z1429" s="3">
        <f>IFERROR(_xlfn.XLOOKUP(B1429,[21]Sheet1!$H$1:$H$65536,[21]Sheet1!$J$1:$J$65536),0)</f>
        <v>0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</row>
    <row r="1430" spans="1:47" x14ac:dyDescent="0.3">
      <c r="A1430" s="2" t="str">
        <f t="shared" si="22"/>
        <v>M2</v>
      </c>
      <c r="B1430" s="1" t="s">
        <v>5762</v>
      </c>
      <c r="C1430" s="23" t="str">
        <f>_xlfn.XLOOKUP(B1430,IP구분!A:A,IP구분!C:C)</f>
        <v>타요</v>
      </c>
      <c r="D1430" s="1" t="s">
        <v>5763</v>
      </c>
      <c r="E1430" s="7" t="str">
        <f>IFERROR(_xlfn.XLOOKUP(B1430,단가!A:A,단가!C:C),0)</f>
        <v xml:space="preserve">                     -</v>
      </c>
      <c r="F1430" s="3">
        <f>IFERROR(_xlfn.XLOOKUP(B1430,'[1]2609 재고'!$I$1:$I$65536,'[1]2609 재고'!$K$1:$K$65536),0)</f>
        <v>0</v>
      </c>
      <c r="G1430" s="3">
        <f>IFERROR(_xlfn.XLOOKUP(B1430,[2]Sheet1!$H$1:$H$65536,[2]Sheet1!$K$1:$K$65536),0)</f>
        <v>0</v>
      </c>
      <c r="H1430" s="3">
        <f>IFERROR(_xlfn.XLOOKUP(B1430,[3]Sheet1!$H$1:$H$65536,[3]Sheet1!$J$1:$J$65536),0)</f>
        <v>0</v>
      </c>
      <c r="I1430" s="3">
        <f>IFERROR(_xlfn.XLOOKUP(B1430,[4]Sheet1!$H$1:$H$65536,[4]Sheet1!$J$1:$J$65536),0)</f>
        <v>0</v>
      </c>
      <c r="J1430" s="3">
        <f>IFERROR(_xlfn.XLOOKUP(B1430,[5]Sheet1!$H$1:$H$65536,[5]Sheet1!$J$1:$J$65536),0)</f>
        <v>0</v>
      </c>
      <c r="K1430" s="3">
        <f>IFERROR(_xlfn.XLOOKUP(B1430,[6]Sheet1!$H$1:$H$65536,[6]Sheet1!$J$1:$J$65536),0)</f>
        <v>0</v>
      </c>
      <c r="L1430" s="3">
        <f>IFERROR(_xlfn.XLOOKUP(B1430,[7]Sheet1!$H$1:$H$65536,[7]Sheet1!$J$1:$J$65536),0)</f>
        <v>0</v>
      </c>
      <c r="M1430" s="3">
        <f>IFERROR(_xlfn.XLOOKUP(B1430,[8]Sheet1!$H$1:$H$65536,[8]Sheet1!$J$1:$J$65536),0)</f>
        <v>0</v>
      </c>
      <c r="N1430" s="3">
        <f>IFERROR(_xlfn.XLOOKUP(B1430,[9]Sheet1!$H$1:$H$65536,[9]Sheet1!$J$1:$J$65536),0)</f>
        <v>0</v>
      </c>
      <c r="O1430" s="3">
        <f>IFERROR(_xlfn.XLOOKUP(B1430,[10]Sheet1!$H$1:$H$65536,[10]Sheet1!$J$1:$J$65536),0)</f>
        <v>0</v>
      </c>
      <c r="P1430" s="3">
        <f>IFERROR(_xlfn.XLOOKUP(B1430,[11]Sheet1!$H$1:$H$65536,[11]Sheet1!$J$1:$J$65536),0)</f>
        <v>0</v>
      </c>
      <c r="Q1430" s="3">
        <f>IFERROR(_xlfn.XLOOKUP(B1430,[12]Sheet1!$H$1:$H$65536,[12]Sheet1!$J$1:$J$65536),0)</f>
        <v>0</v>
      </c>
      <c r="R1430" s="3">
        <f>IFERROR(_xlfn.XLOOKUP(B1430,[13]Sheet1!$H$1:$H$65536,[13]Sheet1!$J$1:$J$65536),)</f>
        <v>0</v>
      </c>
      <c r="S1430" s="3">
        <f>IFERROR(_xlfn.XLOOKUP(B1430,[14]Sheet1!$H$1:$H$65536,[14]Sheet1!$K$1:$K$65536),0)</f>
        <v>0</v>
      </c>
      <c r="T1430" s="3">
        <f>IFERROR(_xlfn.XLOOKUP(B1430,[15]Sheet1!$H$1:$H$65536,[15]Sheet1!$J$1:$J$65536),0)</f>
        <v>0</v>
      </c>
      <c r="U1430" s="3">
        <f>IFERROR(_xlfn.XLOOKUP(B1430,[16]Sheet1!$H$1:$H$65536,[16]Sheet1!$J$1:$J$65536),0)</f>
        <v>0</v>
      </c>
      <c r="V1430" s="3">
        <f>IFERROR(_xlfn.XLOOKUP(B1430,[17]Sheet1!$H$1:$H$65536,[17]Sheet1!$J$1:$J$65536),0)</f>
        <v>0</v>
      </c>
      <c r="W1430" s="3">
        <f>IFERROR(_xlfn.XLOOKUP(B1430,[18]Sheet1!$H$1:$H$65536,[18]Sheet1!$J$1:$J$65536),0)</f>
        <v>0</v>
      </c>
      <c r="X1430" s="3">
        <f>IFERROR(_xlfn.XLOOKUP(B1430,[19]Sheet1!$H$1:$H$65536,[19]Sheet1!$J$1:$J$65536),0)</f>
        <v>0</v>
      </c>
      <c r="Y1430" s="3">
        <f>IFERROR(_xlfn.XLOOKUP(B1430,[20]Sheet1!$H$1:$H$65536,[20]Sheet1!$J$1:$J$65536),0)</f>
        <v>0</v>
      </c>
      <c r="Z1430" s="3">
        <f>IFERROR(_xlfn.XLOOKUP(B1430,[21]Sheet1!$H$1:$H$65536,[21]Sheet1!$J$1:$J$65536),0)</f>
        <v>0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</row>
    <row r="1431" spans="1:47" x14ac:dyDescent="0.3">
      <c r="A1431" s="2" t="str">
        <f t="shared" si="22"/>
        <v>P1</v>
      </c>
      <c r="B1431" s="1" t="s">
        <v>2962</v>
      </c>
      <c r="C1431" s="23" t="str">
        <f>_xlfn.XLOOKUP(B1431,IP구분!A:A,IP구분!C:C)</f>
        <v>뽀로로</v>
      </c>
      <c r="D1431" s="1" t="s">
        <v>2963</v>
      </c>
      <c r="E1431" s="7">
        <f>IFERROR(_xlfn.XLOOKUP(B1431,단가!A:A,단가!C:C),0)</f>
        <v>5262</v>
      </c>
      <c r="F1431" s="3">
        <f>IFERROR(_xlfn.XLOOKUP(B1431,'[1]2609 재고'!$I$1:$I$65536,'[1]2609 재고'!$K$1:$K$65536),0)</f>
        <v>1046</v>
      </c>
      <c r="G1431" s="3">
        <f>IFERROR(_xlfn.XLOOKUP(B1431,[2]Sheet1!$H$1:$H$65536,[2]Sheet1!$K$1:$K$65536),0)</f>
        <v>2425</v>
      </c>
      <c r="H1431" s="3">
        <f>IFERROR(_xlfn.XLOOKUP(B1431,[3]Sheet1!$H$1:$H$65536,[3]Sheet1!$J$1:$J$65536),0)</f>
        <v>3738</v>
      </c>
      <c r="I1431" s="3">
        <f>IFERROR(_xlfn.XLOOKUP(B1431,[4]Sheet1!$H$1:$H$65536,[4]Sheet1!$J$1:$J$65536),0)</f>
        <v>4912</v>
      </c>
      <c r="J1431" s="3">
        <f>IFERROR(_xlfn.XLOOKUP(B1431,[5]Sheet1!$H$1:$H$65536,[5]Sheet1!$J$1:$J$65536),0)</f>
        <v>538</v>
      </c>
      <c r="K1431" s="3">
        <f>IFERROR(_xlfn.XLOOKUP(B1431,[6]Sheet1!$H$1:$H$65536,[6]Sheet1!$J$1:$J$65536),0)</f>
        <v>1370</v>
      </c>
      <c r="L1431" s="3">
        <f>IFERROR(_xlfn.XLOOKUP(B1431,[7]Sheet1!$H$1:$H$65536,[7]Sheet1!$J$1:$J$65536),0)</f>
        <v>2533</v>
      </c>
      <c r="M1431" s="3">
        <f>IFERROR(_xlfn.XLOOKUP(B1431,[8]Sheet1!$H$1:$H$65536,[8]Sheet1!$J$1:$J$65536),0)</f>
        <v>985</v>
      </c>
      <c r="N1431" s="3">
        <f>IFERROR(_xlfn.XLOOKUP(B1431,[9]Sheet1!$H$1:$H$65536,[9]Sheet1!$J$1:$J$65536),0)</f>
        <v>1176</v>
      </c>
      <c r="O1431" s="3">
        <f>IFERROR(_xlfn.XLOOKUP(B1431,[10]Sheet1!$H$1:$H$65536,[10]Sheet1!$J$1:$J$65536),0)</f>
        <v>2535</v>
      </c>
      <c r="P1431" s="3">
        <f>IFERROR(_xlfn.XLOOKUP(B1431,[11]Sheet1!$H$1:$H$65536,[11]Sheet1!$J$1:$J$65536),0)</f>
        <v>3791</v>
      </c>
      <c r="Q1431" s="3">
        <f>IFERROR(_xlfn.XLOOKUP(B1431,[12]Sheet1!$H$1:$H$65536,[12]Sheet1!$J$1:$J$65536),0)</f>
        <v>4548</v>
      </c>
      <c r="R1431" s="3">
        <f>IFERROR(_xlfn.XLOOKUP(B1431,[13]Sheet1!$H$1:$H$65536,[13]Sheet1!$J$1:$J$65536),)</f>
        <v>1673</v>
      </c>
      <c r="S1431" s="3">
        <f>IFERROR(_xlfn.XLOOKUP(B1431,[14]Sheet1!$H$1:$H$65536,[14]Sheet1!$K$1:$K$65536),0)</f>
        <v>2515</v>
      </c>
      <c r="T1431" s="3">
        <f>IFERROR(_xlfn.XLOOKUP(B1431,[15]Sheet1!$H$1:$H$65536,[15]Sheet1!$J$1:$J$65536),0)</f>
        <v>3338</v>
      </c>
      <c r="U1431" s="3">
        <f>IFERROR(_xlfn.XLOOKUP(B1431,[16]Sheet1!$H$1:$H$65536,[16]Sheet1!$J$1:$J$65536),0)</f>
        <v>4334</v>
      </c>
      <c r="V1431" s="3">
        <f>IFERROR(_xlfn.XLOOKUP(B1431,[17]Sheet1!$H$1:$H$65536,[17]Sheet1!$J$1:$J$65536),0)</f>
        <v>1866</v>
      </c>
      <c r="W1431" s="3">
        <f>IFERROR(_xlfn.XLOOKUP(B1431,[18]Sheet1!$H$1:$H$65536,[18]Sheet1!$J$1:$J$65536),0)</f>
        <v>2613</v>
      </c>
      <c r="X1431" s="3">
        <f>IFERROR(_xlfn.XLOOKUP(B1431,[19]Sheet1!$H$1:$H$65536,[19]Sheet1!$J$1:$J$65536),0)</f>
        <v>3430</v>
      </c>
      <c r="Y1431" s="3">
        <f>IFERROR(_xlfn.XLOOKUP(B1431,[20]Sheet1!$H$1:$H$65536,[20]Sheet1!$J$1:$J$65536),0)</f>
        <v>2434</v>
      </c>
      <c r="Z1431" s="3">
        <f>IFERROR(_xlfn.XLOOKUP(B1431,[21]Sheet1!$H$1:$H$65536,[21]Sheet1!$J$1:$J$65536),0)</f>
        <v>365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</row>
    <row r="1432" spans="1:47" x14ac:dyDescent="0.3">
      <c r="A1432" s="2" t="str">
        <f t="shared" si="22"/>
        <v>P1</v>
      </c>
      <c r="B1432" s="1" t="s">
        <v>2964</v>
      </c>
      <c r="C1432" s="23" t="str">
        <f>_xlfn.XLOOKUP(B1432,IP구분!A:A,IP구분!C:C)</f>
        <v>뽀로로</v>
      </c>
      <c r="D1432" s="1" t="s">
        <v>2965</v>
      </c>
      <c r="E1432" s="7">
        <f>IFERROR(_xlfn.XLOOKUP(B1432,단가!A:A,단가!C:C),0)</f>
        <v>1693</v>
      </c>
      <c r="F1432" s="3">
        <f>IFERROR(_xlfn.XLOOKUP(B1432,'[1]2609 재고'!$I$1:$I$65536,'[1]2609 재고'!$K$1:$K$65536),0)</f>
        <v>866</v>
      </c>
      <c r="G1432" s="3">
        <f>IFERROR(_xlfn.XLOOKUP(B1432,[2]Sheet1!$H$1:$H$65536,[2]Sheet1!$K$1:$K$65536),0)</f>
        <v>1946</v>
      </c>
      <c r="H1432" s="3">
        <f>IFERROR(_xlfn.XLOOKUP(B1432,[3]Sheet1!$H$1:$H$65536,[3]Sheet1!$J$1:$J$65536),0)</f>
        <v>2832</v>
      </c>
      <c r="I1432" s="3">
        <f>IFERROR(_xlfn.XLOOKUP(B1432,[4]Sheet1!$H$1:$H$65536,[4]Sheet1!$J$1:$J$65536),0)</f>
        <v>3637</v>
      </c>
      <c r="J1432" s="3">
        <f>IFERROR(_xlfn.XLOOKUP(B1432,[5]Sheet1!$H$1:$H$65536,[5]Sheet1!$J$1:$J$65536),0)</f>
        <v>4235</v>
      </c>
      <c r="K1432" s="3">
        <f>IFERROR(_xlfn.XLOOKUP(B1432,[6]Sheet1!$H$1:$H$65536,[6]Sheet1!$J$1:$J$65536),0)</f>
        <v>5330</v>
      </c>
      <c r="L1432" s="3">
        <f>IFERROR(_xlfn.XLOOKUP(B1432,[7]Sheet1!$H$1:$H$65536,[7]Sheet1!$J$1:$J$65536),0)</f>
        <v>5996</v>
      </c>
      <c r="M1432" s="3">
        <f>IFERROR(_xlfn.XLOOKUP(B1432,[8]Sheet1!$H$1:$H$65536,[8]Sheet1!$J$1:$J$65536),0)</f>
        <v>2236</v>
      </c>
      <c r="N1432" s="3">
        <f>IFERROR(_xlfn.XLOOKUP(B1432,[9]Sheet1!$H$1:$H$65536,[9]Sheet1!$J$1:$J$65536),0)</f>
        <v>3520</v>
      </c>
      <c r="O1432" s="3">
        <f>IFERROR(_xlfn.XLOOKUP(B1432,[10]Sheet1!$H$1:$H$65536,[10]Sheet1!$J$1:$J$65536),0)</f>
        <v>4275</v>
      </c>
      <c r="P1432" s="3">
        <f>IFERROR(_xlfn.XLOOKUP(B1432,[11]Sheet1!$H$1:$H$65536,[11]Sheet1!$J$1:$J$65536),0)</f>
        <v>483</v>
      </c>
      <c r="Q1432" s="3">
        <f>IFERROR(_xlfn.XLOOKUP(B1432,[12]Sheet1!$H$1:$H$65536,[12]Sheet1!$J$1:$J$65536),0)</f>
        <v>1775</v>
      </c>
      <c r="R1432" s="3">
        <f>IFERROR(_xlfn.XLOOKUP(B1432,[13]Sheet1!$H$1:$H$65536,[13]Sheet1!$J$1:$J$65536),)</f>
        <v>2393</v>
      </c>
      <c r="S1432" s="3">
        <f>IFERROR(_xlfn.XLOOKUP(B1432,[14]Sheet1!$H$1:$H$65536,[14]Sheet1!$K$1:$K$65536),0)</f>
        <v>3273</v>
      </c>
      <c r="T1432" s="3">
        <f>IFERROR(_xlfn.XLOOKUP(B1432,[15]Sheet1!$H$1:$H$65536,[15]Sheet1!$J$1:$J$65536),0)</f>
        <v>4366</v>
      </c>
      <c r="U1432" s="3">
        <f>IFERROR(_xlfn.XLOOKUP(B1432,[16]Sheet1!$H$1:$H$65536,[16]Sheet1!$J$1:$J$65536),0)</f>
        <v>2620</v>
      </c>
      <c r="V1432" s="3">
        <f>IFERROR(_xlfn.XLOOKUP(B1432,[17]Sheet1!$H$1:$H$65536,[17]Sheet1!$J$1:$J$65536),0)</f>
        <v>3133</v>
      </c>
      <c r="W1432" s="3">
        <f>IFERROR(_xlfn.XLOOKUP(B1432,[18]Sheet1!$H$1:$H$65536,[18]Sheet1!$J$1:$J$65536),0)</f>
        <v>1169</v>
      </c>
      <c r="X1432" s="3">
        <f>IFERROR(_xlfn.XLOOKUP(B1432,[19]Sheet1!$H$1:$H$65536,[19]Sheet1!$J$1:$J$65536),0)</f>
        <v>2136</v>
      </c>
      <c r="Y1432" s="3">
        <f>IFERROR(_xlfn.XLOOKUP(B1432,[20]Sheet1!$H$1:$H$65536,[20]Sheet1!$J$1:$J$65536),0)</f>
        <v>3241</v>
      </c>
      <c r="Z1432" s="3">
        <f>IFERROR(_xlfn.XLOOKUP(B1432,[21]Sheet1!$H$1:$H$65536,[21]Sheet1!$J$1:$J$65536),0)</f>
        <v>4009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</row>
    <row r="1433" spans="1:47" x14ac:dyDescent="0.3">
      <c r="A1433" s="2" t="str">
        <f t="shared" si="22"/>
        <v>P1</v>
      </c>
      <c r="B1433" s="1" t="s">
        <v>2966</v>
      </c>
      <c r="C1433" s="23" t="str">
        <f>_xlfn.XLOOKUP(B1433,IP구분!A:A,IP구분!C:C)</f>
        <v>뽀로로</v>
      </c>
      <c r="D1433" s="1" t="s">
        <v>2967</v>
      </c>
      <c r="E1433" s="7">
        <f>IFERROR(_xlfn.XLOOKUP(B1433,단가!A:A,단가!C:C),0)</f>
        <v>4827</v>
      </c>
      <c r="F1433" s="3">
        <f>IFERROR(_xlfn.XLOOKUP(B1433,'[1]2609 재고'!$I$1:$I$65536,'[1]2609 재고'!$K$1:$K$65536),0)</f>
        <v>654</v>
      </c>
      <c r="G1433" s="3">
        <f>IFERROR(_xlfn.XLOOKUP(B1433,[2]Sheet1!$H$1:$H$65536,[2]Sheet1!$K$1:$K$65536),0)</f>
        <v>1239</v>
      </c>
      <c r="H1433" s="3">
        <f>IFERROR(_xlfn.XLOOKUP(B1433,[3]Sheet1!$H$1:$H$65536,[3]Sheet1!$J$1:$J$65536),0)</f>
        <v>1889</v>
      </c>
      <c r="I1433" s="3">
        <f>IFERROR(_xlfn.XLOOKUP(B1433,[4]Sheet1!$H$1:$H$65536,[4]Sheet1!$J$1:$J$65536),0)</f>
        <v>1320</v>
      </c>
      <c r="J1433" s="3">
        <f>IFERROR(_xlfn.XLOOKUP(B1433,[5]Sheet1!$H$1:$H$65536,[5]Sheet1!$J$1:$J$65536),0)</f>
        <v>133</v>
      </c>
      <c r="K1433" s="3">
        <f>IFERROR(_xlfn.XLOOKUP(B1433,[6]Sheet1!$H$1:$H$65536,[6]Sheet1!$J$1:$J$65536),0)</f>
        <v>606</v>
      </c>
      <c r="L1433" s="3">
        <f>IFERROR(_xlfn.XLOOKUP(B1433,[7]Sheet1!$H$1:$H$65536,[7]Sheet1!$J$1:$J$65536),0)</f>
        <v>1449</v>
      </c>
      <c r="M1433" s="3">
        <f>IFERROR(_xlfn.XLOOKUP(B1433,[8]Sheet1!$H$1:$H$65536,[8]Sheet1!$J$1:$J$65536),0)</f>
        <v>2317</v>
      </c>
      <c r="N1433" s="3">
        <f>IFERROR(_xlfn.XLOOKUP(B1433,[9]Sheet1!$H$1:$H$65536,[9]Sheet1!$J$1:$J$65536),0)</f>
        <v>3037</v>
      </c>
      <c r="O1433" s="3">
        <f>IFERROR(_xlfn.XLOOKUP(B1433,[10]Sheet1!$H$1:$H$65536,[10]Sheet1!$J$1:$J$65536),0)</f>
        <v>3709</v>
      </c>
      <c r="P1433" s="3">
        <f>IFERROR(_xlfn.XLOOKUP(B1433,[11]Sheet1!$H$1:$H$65536,[11]Sheet1!$J$1:$J$65536),0)</f>
        <v>4206</v>
      </c>
      <c r="Q1433" s="3">
        <f>IFERROR(_xlfn.XLOOKUP(B1433,[12]Sheet1!$H$1:$H$65536,[12]Sheet1!$J$1:$J$65536),0)</f>
        <v>4113</v>
      </c>
      <c r="R1433" s="3">
        <f>IFERROR(_xlfn.XLOOKUP(B1433,[13]Sheet1!$H$1:$H$65536,[13]Sheet1!$J$1:$J$65536),)</f>
        <v>1895</v>
      </c>
      <c r="S1433" s="3">
        <f>IFERROR(_xlfn.XLOOKUP(B1433,[14]Sheet1!$H$1:$H$65536,[14]Sheet1!$K$1:$K$65536),0)</f>
        <v>2435</v>
      </c>
      <c r="T1433" s="3">
        <f>IFERROR(_xlfn.XLOOKUP(B1433,[15]Sheet1!$H$1:$H$65536,[15]Sheet1!$J$1:$J$65536),0)</f>
        <v>3092</v>
      </c>
      <c r="U1433" s="3">
        <f>IFERROR(_xlfn.XLOOKUP(B1433,[16]Sheet1!$H$1:$H$65536,[16]Sheet1!$J$1:$J$65536),0)</f>
        <v>3934</v>
      </c>
      <c r="V1433" s="3">
        <f>IFERROR(_xlfn.XLOOKUP(B1433,[17]Sheet1!$H$1:$H$65536,[17]Sheet1!$J$1:$J$65536),0)</f>
        <v>530</v>
      </c>
      <c r="W1433" s="3">
        <f>IFERROR(_xlfn.XLOOKUP(B1433,[18]Sheet1!$H$1:$H$65536,[18]Sheet1!$J$1:$J$65536),0)</f>
        <v>0</v>
      </c>
      <c r="X1433" s="3">
        <f>IFERROR(_xlfn.XLOOKUP(B1433,[19]Sheet1!$H$1:$H$65536,[19]Sheet1!$J$1:$J$65536),0)</f>
        <v>0</v>
      </c>
      <c r="Y1433" s="3">
        <f>IFERROR(_xlfn.XLOOKUP(B1433,[20]Sheet1!$H$1:$H$65536,[20]Sheet1!$J$1:$J$65536),0)</f>
        <v>0</v>
      </c>
      <c r="Z1433" s="3">
        <f>IFERROR(_xlfn.XLOOKUP(B1433,[21]Sheet1!$H$1:$H$65536,[21]Sheet1!$J$1:$J$65536),0)</f>
        <v>0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</row>
    <row r="1434" spans="1:47" x14ac:dyDescent="0.3">
      <c r="A1434" s="2" t="str">
        <f t="shared" si="22"/>
        <v>P1</v>
      </c>
      <c r="B1434" s="1" t="s">
        <v>2968</v>
      </c>
      <c r="C1434" s="23" t="str">
        <f>_xlfn.XLOOKUP(B1434,IP구분!A:A,IP구분!C:C)</f>
        <v>뽀로로</v>
      </c>
      <c r="D1434" s="1" t="s">
        <v>2969</v>
      </c>
      <c r="E1434" s="7">
        <f>IFERROR(_xlfn.XLOOKUP(B1434,단가!A:A,단가!C:C),0)</f>
        <v>5320</v>
      </c>
      <c r="F1434" s="3">
        <f>IFERROR(_xlfn.XLOOKUP(B1434,'[1]2609 재고'!$I$1:$I$65536,'[1]2609 재고'!$K$1:$K$65536),0)</f>
        <v>2574</v>
      </c>
      <c r="G1434" s="3">
        <f>IFERROR(_xlfn.XLOOKUP(B1434,[2]Sheet1!$H$1:$H$65536,[2]Sheet1!$K$1:$K$65536),0)</f>
        <v>2745</v>
      </c>
      <c r="H1434" s="3">
        <f>IFERROR(_xlfn.XLOOKUP(B1434,[3]Sheet1!$H$1:$H$65536,[3]Sheet1!$J$1:$J$65536),0)</f>
        <v>3059</v>
      </c>
      <c r="I1434" s="3">
        <f>IFERROR(_xlfn.XLOOKUP(B1434,[4]Sheet1!$H$1:$H$65536,[4]Sheet1!$J$1:$J$65536),0)</f>
        <v>259</v>
      </c>
      <c r="J1434" s="3">
        <f>IFERROR(_xlfn.XLOOKUP(B1434,[5]Sheet1!$H$1:$H$65536,[5]Sheet1!$J$1:$J$65536),0)</f>
        <v>276</v>
      </c>
      <c r="K1434" s="3">
        <f>IFERROR(_xlfn.XLOOKUP(B1434,[6]Sheet1!$H$1:$H$65536,[6]Sheet1!$J$1:$J$65536),0)</f>
        <v>565</v>
      </c>
      <c r="L1434" s="3">
        <f>IFERROR(_xlfn.XLOOKUP(B1434,[7]Sheet1!$H$1:$H$65536,[7]Sheet1!$J$1:$J$65536),0)</f>
        <v>1216</v>
      </c>
      <c r="M1434" s="3">
        <f>IFERROR(_xlfn.XLOOKUP(B1434,[8]Sheet1!$H$1:$H$65536,[8]Sheet1!$J$1:$J$65536),0)</f>
        <v>2271</v>
      </c>
      <c r="N1434" s="3">
        <f>IFERROR(_xlfn.XLOOKUP(B1434,[9]Sheet1!$H$1:$H$65536,[9]Sheet1!$J$1:$J$65536),0)</f>
        <v>0</v>
      </c>
      <c r="O1434" s="3">
        <f>IFERROR(_xlfn.XLOOKUP(B1434,[10]Sheet1!$H$1:$H$65536,[10]Sheet1!$J$1:$J$65536),0)</f>
        <v>0</v>
      </c>
      <c r="P1434" s="3">
        <f>IFERROR(_xlfn.XLOOKUP(B1434,[11]Sheet1!$H$1:$H$65536,[11]Sheet1!$J$1:$J$65536),0)</f>
        <v>0</v>
      </c>
      <c r="Q1434" s="3">
        <f>IFERROR(_xlfn.XLOOKUP(B1434,[12]Sheet1!$H$1:$H$65536,[12]Sheet1!$J$1:$J$65536),0)</f>
        <v>0</v>
      </c>
      <c r="R1434" s="3">
        <f>IFERROR(_xlfn.XLOOKUP(B1434,[13]Sheet1!$H$1:$H$65536,[13]Sheet1!$J$1:$J$65536),)</f>
        <v>0</v>
      </c>
      <c r="S1434" s="3">
        <f>IFERROR(_xlfn.XLOOKUP(B1434,[14]Sheet1!$H$1:$H$65536,[14]Sheet1!$K$1:$K$65536),0)</f>
        <v>0</v>
      </c>
      <c r="T1434" s="3">
        <f>IFERROR(_xlfn.XLOOKUP(B1434,[15]Sheet1!$H$1:$H$65536,[15]Sheet1!$J$1:$J$65536),0)</f>
        <v>0</v>
      </c>
      <c r="U1434" s="3">
        <f>IFERROR(_xlfn.XLOOKUP(B1434,[16]Sheet1!$H$1:$H$65536,[16]Sheet1!$J$1:$J$65536),0)</f>
        <v>0</v>
      </c>
      <c r="V1434" s="3">
        <f>IFERROR(_xlfn.XLOOKUP(B1434,[17]Sheet1!$H$1:$H$65536,[17]Sheet1!$J$1:$J$65536),0)</f>
        <v>0</v>
      </c>
      <c r="W1434" s="3">
        <f>IFERROR(_xlfn.XLOOKUP(B1434,[18]Sheet1!$H$1:$H$65536,[18]Sheet1!$J$1:$J$65536),0)</f>
        <v>0</v>
      </c>
      <c r="X1434" s="3">
        <f>IFERROR(_xlfn.XLOOKUP(B1434,[19]Sheet1!$H$1:$H$65536,[19]Sheet1!$J$1:$J$65536),0)</f>
        <v>0</v>
      </c>
      <c r="Y1434" s="3">
        <f>IFERROR(_xlfn.XLOOKUP(B1434,[20]Sheet1!$H$1:$H$65536,[20]Sheet1!$J$1:$J$65536),0)</f>
        <v>0</v>
      </c>
      <c r="Z1434" s="3">
        <f>IFERROR(_xlfn.XLOOKUP(B1434,[21]Sheet1!$H$1:$H$65536,[21]Sheet1!$J$1:$J$65536),0)</f>
        <v>0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</row>
    <row r="1435" spans="1:47" x14ac:dyDescent="0.3">
      <c r="A1435" s="2" t="str">
        <f t="shared" si="22"/>
        <v>X2</v>
      </c>
      <c r="B1435" s="1" t="s">
        <v>5764</v>
      </c>
      <c r="C1435" s="23" t="str">
        <f>_xlfn.XLOOKUP(B1435,IP구분!A:A,IP구분!C:C)</f>
        <v>뽀로로</v>
      </c>
      <c r="D1435" s="1" t="s">
        <v>5765</v>
      </c>
      <c r="E1435" s="7" t="str">
        <f>IFERROR(_xlfn.XLOOKUP(B1435,단가!A:A,단가!C:C),0)</f>
        <v xml:space="preserve">                     -</v>
      </c>
      <c r="F1435" s="3">
        <f>IFERROR(_xlfn.XLOOKUP(B1435,'[1]2609 재고'!$I$1:$I$65536,'[1]2609 재고'!$K$1:$K$65536),0)</f>
        <v>0</v>
      </c>
      <c r="G1435" s="3">
        <f>IFERROR(_xlfn.XLOOKUP(B1435,[2]Sheet1!$H$1:$H$65536,[2]Sheet1!$K$1:$K$65536),0)</f>
        <v>0</v>
      </c>
      <c r="H1435" s="3">
        <f>IFERROR(_xlfn.XLOOKUP(B1435,[3]Sheet1!$H$1:$H$65536,[3]Sheet1!$J$1:$J$65536),0)</f>
        <v>0</v>
      </c>
      <c r="I1435" s="3">
        <f>IFERROR(_xlfn.XLOOKUP(B1435,[4]Sheet1!$H$1:$H$65536,[4]Sheet1!$J$1:$J$65536),0)</f>
        <v>0</v>
      </c>
      <c r="J1435" s="3">
        <f>IFERROR(_xlfn.XLOOKUP(B1435,[5]Sheet1!$H$1:$H$65536,[5]Sheet1!$J$1:$J$65536),0)</f>
        <v>0</v>
      </c>
      <c r="K1435" s="3">
        <f>IFERROR(_xlfn.XLOOKUP(B1435,[6]Sheet1!$H$1:$H$65536,[6]Sheet1!$J$1:$J$65536),0)</f>
        <v>0</v>
      </c>
      <c r="L1435" s="3">
        <f>IFERROR(_xlfn.XLOOKUP(B1435,[7]Sheet1!$H$1:$H$65536,[7]Sheet1!$J$1:$J$65536),0)</f>
        <v>0</v>
      </c>
      <c r="M1435" s="3">
        <f>IFERROR(_xlfn.XLOOKUP(B1435,[8]Sheet1!$H$1:$H$65536,[8]Sheet1!$J$1:$J$65536),0)</f>
        <v>0</v>
      </c>
      <c r="N1435" s="3">
        <f>IFERROR(_xlfn.XLOOKUP(B1435,[9]Sheet1!$H$1:$H$65536,[9]Sheet1!$J$1:$J$65536),0)</f>
        <v>0</v>
      </c>
      <c r="O1435" s="3">
        <f>IFERROR(_xlfn.XLOOKUP(B1435,[10]Sheet1!$H$1:$H$65536,[10]Sheet1!$J$1:$J$65536),0)</f>
        <v>0</v>
      </c>
      <c r="P1435" s="3">
        <f>IFERROR(_xlfn.XLOOKUP(B1435,[11]Sheet1!$H$1:$H$65536,[11]Sheet1!$J$1:$J$65536),0)</f>
        <v>0</v>
      </c>
      <c r="Q1435" s="3">
        <f>IFERROR(_xlfn.XLOOKUP(B1435,[12]Sheet1!$H$1:$H$65536,[12]Sheet1!$J$1:$J$65536),0)</f>
        <v>0</v>
      </c>
      <c r="R1435" s="3">
        <f>IFERROR(_xlfn.XLOOKUP(B1435,[13]Sheet1!$H$1:$H$65536,[13]Sheet1!$J$1:$J$65536),)</f>
        <v>0</v>
      </c>
      <c r="S1435" s="3">
        <f>IFERROR(_xlfn.XLOOKUP(B1435,[14]Sheet1!$H$1:$H$65536,[14]Sheet1!$K$1:$K$65536),0)</f>
        <v>0</v>
      </c>
      <c r="T1435" s="3">
        <f>IFERROR(_xlfn.XLOOKUP(B1435,[15]Sheet1!$H$1:$H$65536,[15]Sheet1!$J$1:$J$65536),0)</f>
        <v>0</v>
      </c>
      <c r="U1435" s="3">
        <f>IFERROR(_xlfn.XLOOKUP(B1435,[16]Sheet1!$H$1:$H$65536,[16]Sheet1!$J$1:$J$65536),0)</f>
        <v>0</v>
      </c>
      <c r="V1435" s="3">
        <f>IFERROR(_xlfn.XLOOKUP(B1435,[17]Sheet1!$H$1:$H$65536,[17]Sheet1!$J$1:$J$65536),0)</f>
        <v>0</v>
      </c>
      <c r="W1435" s="3">
        <f>IFERROR(_xlfn.XLOOKUP(B1435,[18]Sheet1!$H$1:$H$65536,[18]Sheet1!$J$1:$J$65536),0)</f>
        <v>0</v>
      </c>
      <c r="X1435" s="3">
        <f>IFERROR(_xlfn.XLOOKUP(B1435,[19]Sheet1!$H$1:$H$65536,[19]Sheet1!$J$1:$J$65536),0)</f>
        <v>0</v>
      </c>
      <c r="Y1435" s="3">
        <f>IFERROR(_xlfn.XLOOKUP(B1435,[20]Sheet1!$H$1:$H$65536,[20]Sheet1!$J$1:$J$65536),0)</f>
        <v>0</v>
      </c>
      <c r="Z1435" s="3">
        <f>IFERROR(_xlfn.XLOOKUP(B1435,[21]Sheet1!$H$1:$H$65536,[21]Sheet1!$J$1:$J$65536),0)</f>
        <v>0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</row>
    <row r="1436" spans="1:47" x14ac:dyDescent="0.3">
      <c r="A1436" s="2" t="str">
        <f t="shared" si="22"/>
        <v>X2</v>
      </c>
      <c r="B1436" s="1" t="s">
        <v>5766</v>
      </c>
      <c r="C1436" s="23" t="str">
        <f>_xlfn.XLOOKUP(B1436,IP구분!A:A,IP구분!C:C)</f>
        <v>뽀로로</v>
      </c>
      <c r="D1436" s="1" t="s">
        <v>5767</v>
      </c>
      <c r="E1436" s="7" t="str">
        <f>IFERROR(_xlfn.XLOOKUP(B1436,단가!A:A,단가!C:C),0)</f>
        <v xml:space="preserve">                     -</v>
      </c>
      <c r="F1436" s="3">
        <f>IFERROR(_xlfn.XLOOKUP(B1436,'[1]2609 재고'!$I$1:$I$65536,'[1]2609 재고'!$K$1:$K$65536),0)</f>
        <v>0</v>
      </c>
      <c r="G1436" s="3">
        <f>IFERROR(_xlfn.XLOOKUP(B1436,[2]Sheet1!$H$1:$H$65536,[2]Sheet1!$K$1:$K$65536),0)</f>
        <v>0</v>
      </c>
      <c r="H1436" s="3">
        <f>IFERROR(_xlfn.XLOOKUP(B1436,[3]Sheet1!$H$1:$H$65536,[3]Sheet1!$J$1:$J$65536),0)</f>
        <v>0</v>
      </c>
      <c r="I1436" s="3">
        <f>IFERROR(_xlfn.XLOOKUP(B1436,[4]Sheet1!$H$1:$H$65536,[4]Sheet1!$J$1:$J$65536),0)</f>
        <v>0</v>
      </c>
      <c r="J1436" s="3">
        <f>IFERROR(_xlfn.XLOOKUP(B1436,[5]Sheet1!$H$1:$H$65536,[5]Sheet1!$J$1:$J$65536),0)</f>
        <v>0</v>
      </c>
      <c r="K1436" s="3">
        <f>IFERROR(_xlfn.XLOOKUP(B1436,[6]Sheet1!$H$1:$H$65536,[6]Sheet1!$J$1:$J$65536),0)</f>
        <v>0</v>
      </c>
      <c r="L1436" s="3">
        <f>IFERROR(_xlfn.XLOOKUP(B1436,[7]Sheet1!$H$1:$H$65536,[7]Sheet1!$J$1:$J$65536),0)</f>
        <v>0</v>
      </c>
      <c r="M1436" s="3">
        <f>IFERROR(_xlfn.XLOOKUP(B1436,[8]Sheet1!$H$1:$H$65536,[8]Sheet1!$J$1:$J$65536),0)</f>
        <v>0</v>
      </c>
      <c r="N1436" s="3">
        <f>IFERROR(_xlfn.XLOOKUP(B1436,[9]Sheet1!$H$1:$H$65536,[9]Sheet1!$J$1:$J$65536),0)</f>
        <v>0</v>
      </c>
      <c r="O1436" s="3">
        <f>IFERROR(_xlfn.XLOOKUP(B1436,[10]Sheet1!$H$1:$H$65536,[10]Sheet1!$J$1:$J$65536),0)</f>
        <v>0</v>
      </c>
      <c r="P1436" s="3">
        <f>IFERROR(_xlfn.XLOOKUP(B1436,[11]Sheet1!$H$1:$H$65536,[11]Sheet1!$J$1:$J$65536),0)</f>
        <v>0</v>
      </c>
      <c r="Q1436" s="3">
        <f>IFERROR(_xlfn.XLOOKUP(B1436,[12]Sheet1!$H$1:$H$65536,[12]Sheet1!$J$1:$J$65536),0)</f>
        <v>0</v>
      </c>
      <c r="R1436" s="3">
        <f>IFERROR(_xlfn.XLOOKUP(B1436,[13]Sheet1!$H$1:$H$65536,[13]Sheet1!$J$1:$J$65536),)</f>
        <v>0</v>
      </c>
      <c r="S1436" s="3">
        <f>IFERROR(_xlfn.XLOOKUP(B1436,[14]Sheet1!$H$1:$H$65536,[14]Sheet1!$K$1:$K$65536),0)</f>
        <v>0</v>
      </c>
      <c r="T1436" s="3">
        <f>IFERROR(_xlfn.XLOOKUP(B1436,[15]Sheet1!$H$1:$H$65536,[15]Sheet1!$J$1:$J$65536),0)</f>
        <v>0</v>
      </c>
      <c r="U1436" s="3">
        <f>IFERROR(_xlfn.XLOOKUP(B1436,[16]Sheet1!$H$1:$H$65536,[16]Sheet1!$J$1:$J$65536),0)</f>
        <v>0</v>
      </c>
      <c r="V1436" s="3">
        <f>IFERROR(_xlfn.XLOOKUP(B1436,[17]Sheet1!$H$1:$H$65536,[17]Sheet1!$J$1:$J$65536),0)</f>
        <v>0</v>
      </c>
      <c r="W1436" s="3">
        <f>IFERROR(_xlfn.XLOOKUP(B1436,[18]Sheet1!$H$1:$H$65536,[18]Sheet1!$J$1:$J$65536),0)</f>
        <v>0</v>
      </c>
      <c r="X1436" s="3">
        <f>IFERROR(_xlfn.XLOOKUP(B1436,[19]Sheet1!$H$1:$H$65536,[19]Sheet1!$J$1:$J$65536),0)</f>
        <v>0</v>
      </c>
      <c r="Y1436" s="3">
        <f>IFERROR(_xlfn.XLOOKUP(B1436,[20]Sheet1!$H$1:$H$65536,[20]Sheet1!$J$1:$J$65536),0)</f>
        <v>0</v>
      </c>
      <c r="Z1436" s="3">
        <f>IFERROR(_xlfn.XLOOKUP(B1436,[21]Sheet1!$H$1:$H$65536,[21]Sheet1!$J$1:$J$65536),0)</f>
        <v>0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</row>
    <row r="1437" spans="1:47" x14ac:dyDescent="0.3">
      <c r="A1437" s="2" t="str">
        <f t="shared" si="22"/>
        <v>T1</v>
      </c>
      <c r="B1437" s="1" t="s">
        <v>3520</v>
      </c>
      <c r="C1437" s="23" t="str">
        <f>_xlfn.XLOOKUP(B1437,IP구분!A:A,IP구분!C:C)</f>
        <v>뽀로로</v>
      </c>
      <c r="D1437" s="1" t="s">
        <v>3521</v>
      </c>
      <c r="E1437" s="7">
        <f>IFERROR(_xlfn.XLOOKUP(B1437,단가!A:A,단가!C:C),0)</f>
        <v>11604</v>
      </c>
      <c r="F1437" s="3">
        <f>IFERROR(_xlfn.XLOOKUP(B1437,'[1]2609 재고'!$I$1:$I$65536,'[1]2609 재고'!$K$1:$K$65536),0)</f>
        <v>76</v>
      </c>
      <c r="G1437" s="3">
        <f>IFERROR(_xlfn.XLOOKUP(B1437,[2]Sheet1!$H$1:$H$65536,[2]Sheet1!$K$1:$K$65536),0)</f>
        <v>76</v>
      </c>
      <c r="H1437" s="3">
        <f>IFERROR(_xlfn.XLOOKUP(B1437,[3]Sheet1!$H$1:$H$65536,[3]Sheet1!$J$1:$J$65536),0)</f>
        <v>76</v>
      </c>
      <c r="I1437" s="3">
        <f>IFERROR(_xlfn.XLOOKUP(B1437,[4]Sheet1!$H$1:$H$65536,[4]Sheet1!$J$1:$J$65536),0)</f>
        <v>76</v>
      </c>
      <c r="J1437" s="3">
        <f>IFERROR(_xlfn.XLOOKUP(B1437,[5]Sheet1!$H$1:$H$65536,[5]Sheet1!$J$1:$J$65536),0)</f>
        <v>76</v>
      </c>
      <c r="K1437" s="3">
        <f>IFERROR(_xlfn.XLOOKUP(B1437,[6]Sheet1!$H$1:$H$65536,[6]Sheet1!$J$1:$J$65536),0)</f>
        <v>80</v>
      </c>
      <c r="L1437" s="3">
        <f>IFERROR(_xlfn.XLOOKUP(B1437,[7]Sheet1!$H$1:$H$65536,[7]Sheet1!$J$1:$J$65536),0)</f>
        <v>88</v>
      </c>
      <c r="M1437" s="3">
        <f>IFERROR(_xlfn.XLOOKUP(B1437,[8]Sheet1!$H$1:$H$65536,[8]Sheet1!$J$1:$J$65536),0)</f>
        <v>168</v>
      </c>
      <c r="N1437" s="3">
        <f>IFERROR(_xlfn.XLOOKUP(B1437,[9]Sheet1!$H$1:$H$65536,[9]Sheet1!$J$1:$J$65536),0)</f>
        <v>188</v>
      </c>
      <c r="O1437" s="3">
        <f>IFERROR(_xlfn.XLOOKUP(B1437,[10]Sheet1!$H$1:$H$65536,[10]Sheet1!$J$1:$J$65536),0)</f>
        <v>332</v>
      </c>
      <c r="P1437" s="3">
        <f>IFERROR(_xlfn.XLOOKUP(B1437,[11]Sheet1!$H$1:$H$65536,[11]Sheet1!$J$1:$J$65536),0)</f>
        <v>344</v>
      </c>
      <c r="Q1437" s="3">
        <f>IFERROR(_xlfn.XLOOKUP(B1437,[12]Sheet1!$H$1:$H$65536,[12]Sheet1!$J$1:$J$65536),0)</f>
        <v>344</v>
      </c>
      <c r="R1437" s="3">
        <f>IFERROR(_xlfn.XLOOKUP(B1437,[13]Sheet1!$H$1:$H$65536,[13]Sheet1!$J$1:$J$65536),)</f>
        <v>356</v>
      </c>
      <c r="S1437" s="3">
        <f>IFERROR(_xlfn.XLOOKUP(B1437,[14]Sheet1!$H$1:$H$65536,[14]Sheet1!$K$1:$K$65536),0)</f>
        <v>368</v>
      </c>
      <c r="T1437" s="3">
        <f>IFERROR(_xlfn.XLOOKUP(B1437,[15]Sheet1!$H$1:$H$65536,[15]Sheet1!$J$1:$J$65536),0)</f>
        <v>396</v>
      </c>
      <c r="U1437" s="3">
        <f>IFERROR(_xlfn.XLOOKUP(B1437,[16]Sheet1!$H$1:$H$65536,[16]Sheet1!$J$1:$J$65536),0)</f>
        <v>444</v>
      </c>
      <c r="V1437" s="3">
        <f>IFERROR(_xlfn.XLOOKUP(B1437,[17]Sheet1!$H$1:$H$65536,[17]Sheet1!$J$1:$J$65536),0)</f>
        <v>476</v>
      </c>
      <c r="W1437" s="3">
        <f>IFERROR(_xlfn.XLOOKUP(B1437,[18]Sheet1!$H$1:$H$65536,[18]Sheet1!$J$1:$J$65536),0)</f>
        <v>533</v>
      </c>
      <c r="X1437" s="3">
        <f>IFERROR(_xlfn.XLOOKUP(B1437,[19]Sheet1!$H$1:$H$65536,[19]Sheet1!$J$1:$J$65536),0)</f>
        <v>557</v>
      </c>
      <c r="Y1437" s="3">
        <f>IFERROR(_xlfn.XLOOKUP(B1437,[20]Sheet1!$H$1:$H$65536,[20]Sheet1!$J$1:$J$65536),0)</f>
        <v>609</v>
      </c>
      <c r="Z1437" s="3">
        <f>IFERROR(_xlfn.XLOOKUP(B1437,[21]Sheet1!$H$1:$H$65536,[21]Sheet1!$J$1:$J$65536),0)</f>
        <v>641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</row>
    <row r="1438" spans="1:47" x14ac:dyDescent="0.3">
      <c r="A1438" s="2" t="str">
        <f t="shared" si="22"/>
        <v>T1</v>
      </c>
      <c r="B1438" s="1" t="s">
        <v>3522</v>
      </c>
      <c r="C1438" s="23" t="str">
        <f>_xlfn.XLOOKUP(B1438,IP구분!A:A,IP구분!C:C)</f>
        <v>뽀로로</v>
      </c>
      <c r="D1438" s="1" t="s">
        <v>3523</v>
      </c>
      <c r="E1438" s="7">
        <f>IFERROR(_xlfn.XLOOKUP(B1438,단가!A:A,단가!C:C),0)</f>
        <v>6670</v>
      </c>
      <c r="F1438" s="3">
        <f>IFERROR(_xlfn.XLOOKUP(B1438,'[1]2609 재고'!$I$1:$I$65536,'[1]2609 재고'!$K$1:$K$65536),0)</f>
        <v>881</v>
      </c>
      <c r="G1438" s="3">
        <f>IFERROR(_xlfn.XLOOKUP(B1438,[2]Sheet1!$H$1:$H$65536,[2]Sheet1!$K$1:$K$65536),0)</f>
        <v>1996</v>
      </c>
      <c r="H1438" s="3">
        <f>IFERROR(_xlfn.XLOOKUP(B1438,[3]Sheet1!$H$1:$H$65536,[3]Sheet1!$J$1:$J$65536),0)</f>
        <v>2791</v>
      </c>
      <c r="I1438" s="3">
        <f>IFERROR(_xlfn.XLOOKUP(B1438,[4]Sheet1!$H$1:$H$65536,[4]Sheet1!$J$1:$J$65536),0)</f>
        <v>3643</v>
      </c>
      <c r="J1438" s="3">
        <f>IFERROR(_xlfn.XLOOKUP(B1438,[5]Sheet1!$H$1:$H$65536,[5]Sheet1!$J$1:$J$65536),0)</f>
        <v>4177</v>
      </c>
      <c r="K1438" s="3">
        <f>IFERROR(_xlfn.XLOOKUP(B1438,[6]Sheet1!$H$1:$H$65536,[6]Sheet1!$J$1:$J$65536),0)</f>
        <v>4739</v>
      </c>
      <c r="L1438" s="3">
        <f>IFERROR(_xlfn.XLOOKUP(B1438,[7]Sheet1!$H$1:$H$65536,[7]Sheet1!$J$1:$J$65536),0)</f>
        <v>5845</v>
      </c>
      <c r="M1438" s="3">
        <f>IFERROR(_xlfn.XLOOKUP(B1438,[8]Sheet1!$H$1:$H$65536,[8]Sheet1!$J$1:$J$65536),0)</f>
        <v>6204</v>
      </c>
      <c r="N1438" s="3">
        <f>IFERROR(_xlfn.XLOOKUP(B1438,[9]Sheet1!$H$1:$H$65536,[9]Sheet1!$J$1:$J$65536),0)</f>
        <v>2194</v>
      </c>
      <c r="O1438" s="3">
        <f>IFERROR(_xlfn.XLOOKUP(B1438,[10]Sheet1!$H$1:$H$65536,[10]Sheet1!$J$1:$J$65536),0)</f>
        <v>2980</v>
      </c>
      <c r="P1438" s="3">
        <f>IFERROR(_xlfn.XLOOKUP(B1438,[11]Sheet1!$H$1:$H$65536,[11]Sheet1!$J$1:$J$65536),0)</f>
        <v>4033</v>
      </c>
      <c r="Q1438" s="3">
        <f>IFERROR(_xlfn.XLOOKUP(B1438,[12]Sheet1!$H$1:$H$65536,[12]Sheet1!$J$1:$J$65536),0)</f>
        <v>4563</v>
      </c>
      <c r="R1438" s="3">
        <f>IFERROR(_xlfn.XLOOKUP(B1438,[13]Sheet1!$H$1:$H$65536,[13]Sheet1!$J$1:$J$65536),)</f>
        <v>5203</v>
      </c>
      <c r="S1438" s="3">
        <f>IFERROR(_xlfn.XLOOKUP(B1438,[14]Sheet1!$H$1:$H$65536,[14]Sheet1!$K$1:$K$65536),0)</f>
        <v>953</v>
      </c>
      <c r="T1438" s="3">
        <f>IFERROR(_xlfn.XLOOKUP(B1438,[15]Sheet1!$H$1:$H$65536,[15]Sheet1!$J$1:$J$65536),0)</f>
        <v>1571</v>
      </c>
      <c r="U1438" s="3">
        <f>IFERROR(_xlfn.XLOOKUP(B1438,[16]Sheet1!$H$1:$H$65536,[16]Sheet1!$J$1:$J$65536),0)</f>
        <v>2344</v>
      </c>
      <c r="V1438" s="3">
        <f>IFERROR(_xlfn.XLOOKUP(B1438,[17]Sheet1!$H$1:$H$65536,[17]Sheet1!$J$1:$J$65536),0)</f>
        <v>3280</v>
      </c>
      <c r="W1438" s="3">
        <f>IFERROR(_xlfn.XLOOKUP(B1438,[18]Sheet1!$H$1:$H$65536,[18]Sheet1!$J$1:$J$65536),0)</f>
        <v>3950</v>
      </c>
      <c r="X1438" s="3">
        <f>IFERROR(_xlfn.XLOOKUP(B1438,[19]Sheet1!$H$1:$H$65536,[19]Sheet1!$J$1:$J$65536),0)</f>
        <v>228</v>
      </c>
      <c r="Y1438" s="3">
        <f>IFERROR(_xlfn.XLOOKUP(B1438,[20]Sheet1!$H$1:$H$65536,[20]Sheet1!$J$1:$J$65536),0)</f>
        <v>891</v>
      </c>
      <c r="Z1438" s="3">
        <f>IFERROR(_xlfn.XLOOKUP(B1438,[21]Sheet1!$H$1:$H$65536,[21]Sheet1!$J$1:$J$65536),0)</f>
        <v>1801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</row>
    <row r="1439" spans="1:47" x14ac:dyDescent="0.3">
      <c r="A1439" s="2" t="str">
        <f t="shared" si="22"/>
        <v>T1</v>
      </c>
      <c r="B1439" s="1" t="s">
        <v>3526</v>
      </c>
      <c r="C1439" s="23" t="str">
        <f>_xlfn.XLOOKUP(B1439,IP구분!A:A,IP구분!C:C)</f>
        <v>뽀로로</v>
      </c>
      <c r="D1439" s="1" t="s">
        <v>3527</v>
      </c>
      <c r="E1439" s="7">
        <f>IFERROR(_xlfn.XLOOKUP(B1439,단가!A:A,단가!C:C),0)</f>
        <v>54072</v>
      </c>
      <c r="F1439" s="3">
        <f>IFERROR(_xlfn.XLOOKUP(B1439,'[1]2609 재고'!$I$1:$I$65536,'[1]2609 재고'!$K$1:$K$65536),0)</f>
        <v>2861</v>
      </c>
      <c r="G1439" s="3">
        <f>IFERROR(_xlfn.XLOOKUP(B1439,[2]Sheet1!$H$1:$H$65536,[2]Sheet1!$K$1:$K$65536),0)</f>
        <v>3250</v>
      </c>
      <c r="H1439" s="3">
        <f>IFERROR(_xlfn.XLOOKUP(B1439,[3]Sheet1!$H$1:$H$65536,[3]Sheet1!$J$1:$J$65536),0)</f>
        <v>3609</v>
      </c>
      <c r="I1439" s="3">
        <f>IFERROR(_xlfn.XLOOKUP(B1439,[4]Sheet1!$H$1:$H$65536,[4]Sheet1!$J$1:$J$65536),0)</f>
        <v>4078</v>
      </c>
      <c r="J1439" s="3">
        <f>IFERROR(_xlfn.XLOOKUP(B1439,[5]Sheet1!$H$1:$H$65536,[5]Sheet1!$J$1:$J$65536),0)</f>
        <v>4224</v>
      </c>
      <c r="K1439" s="3">
        <f>IFERROR(_xlfn.XLOOKUP(B1439,[6]Sheet1!$H$1:$H$65536,[6]Sheet1!$J$1:$J$65536),0)</f>
        <v>2029</v>
      </c>
      <c r="L1439" s="3">
        <f>IFERROR(_xlfn.XLOOKUP(B1439,[7]Sheet1!$H$1:$H$65536,[7]Sheet1!$J$1:$J$65536),0)</f>
        <v>416</v>
      </c>
      <c r="M1439" s="3">
        <f>IFERROR(_xlfn.XLOOKUP(B1439,[8]Sheet1!$H$1:$H$65536,[8]Sheet1!$J$1:$J$65536),0)</f>
        <v>595</v>
      </c>
      <c r="N1439" s="3">
        <f>IFERROR(_xlfn.XLOOKUP(B1439,[9]Sheet1!$H$1:$H$65536,[9]Sheet1!$J$1:$J$65536),0)</f>
        <v>772</v>
      </c>
      <c r="O1439" s="3">
        <f>IFERROR(_xlfn.XLOOKUP(B1439,[10]Sheet1!$H$1:$H$65536,[10]Sheet1!$J$1:$J$65536),0)</f>
        <v>875</v>
      </c>
      <c r="P1439" s="3">
        <f>IFERROR(_xlfn.XLOOKUP(B1439,[11]Sheet1!$H$1:$H$65536,[11]Sheet1!$J$1:$J$65536),0)</f>
        <v>2388</v>
      </c>
      <c r="Q1439" s="3">
        <f>IFERROR(_xlfn.XLOOKUP(B1439,[12]Sheet1!$H$1:$H$65536,[12]Sheet1!$J$1:$J$65536),0)</f>
        <v>2689</v>
      </c>
      <c r="R1439" s="3">
        <f>IFERROR(_xlfn.XLOOKUP(B1439,[13]Sheet1!$H$1:$H$65536,[13]Sheet1!$J$1:$J$65536),)</f>
        <v>2767</v>
      </c>
      <c r="S1439" s="3">
        <f>IFERROR(_xlfn.XLOOKUP(B1439,[14]Sheet1!$H$1:$H$65536,[14]Sheet1!$K$1:$K$65536),0)</f>
        <v>3241</v>
      </c>
      <c r="T1439" s="3">
        <f>IFERROR(_xlfn.XLOOKUP(B1439,[15]Sheet1!$H$1:$H$65536,[15]Sheet1!$J$1:$J$65536),0)</f>
        <v>3383</v>
      </c>
      <c r="U1439" s="3">
        <f>IFERROR(_xlfn.XLOOKUP(B1439,[16]Sheet1!$H$1:$H$65536,[16]Sheet1!$J$1:$J$65536),0)</f>
        <v>3630</v>
      </c>
      <c r="V1439" s="3">
        <f>IFERROR(_xlfn.XLOOKUP(B1439,[17]Sheet1!$H$1:$H$65536,[17]Sheet1!$J$1:$J$65536),0)</f>
        <v>3747</v>
      </c>
      <c r="W1439" s="3">
        <f>IFERROR(_xlfn.XLOOKUP(B1439,[18]Sheet1!$H$1:$H$65536,[18]Sheet1!$J$1:$J$65536),0)</f>
        <v>3930</v>
      </c>
      <c r="X1439" s="3">
        <f>IFERROR(_xlfn.XLOOKUP(B1439,[19]Sheet1!$H$1:$H$65536,[19]Sheet1!$J$1:$J$65536),0)</f>
        <v>4466</v>
      </c>
      <c r="Y1439" s="3">
        <f>IFERROR(_xlfn.XLOOKUP(B1439,[20]Sheet1!$H$1:$H$65536,[20]Sheet1!$J$1:$J$65536),0)</f>
        <v>2445</v>
      </c>
      <c r="Z1439" s="3">
        <f>IFERROR(_xlfn.XLOOKUP(B1439,[21]Sheet1!$H$1:$H$65536,[21]Sheet1!$J$1:$J$65536),0)</f>
        <v>295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</row>
    <row r="1440" spans="1:47" x14ac:dyDescent="0.3">
      <c r="A1440" s="2" t="str">
        <f t="shared" si="22"/>
        <v>T1</v>
      </c>
      <c r="B1440" s="1" t="s">
        <v>3574</v>
      </c>
      <c r="C1440" s="23" t="str">
        <f>_xlfn.XLOOKUP(B1440,IP구분!A:A,IP구분!C:C)</f>
        <v>뽀로로</v>
      </c>
      <c r="D1440" s="1" t="s">
        <v>3575</v>
      </c>
      <c r="E1440" s="7">
        <f>IFERROR(_xlfn.XLOOKUP(B1440,단가!A:A,단가!C:C),0)</f>
        <v>340</v>
      </c>
      <c r="F1440" s="3">
        <f>IFERROR(_xlfn.XLOOKUP(B1440,'[1]2609 재고'!$I$1:$I$65536,'[1]2609 재고'!$K$1:$K$65536),0)</f>
        <v>4156</v>
      </c>
      <c r="G1440" s="3">
        <f>IFERROR(_xlfn.XLOOKUP(B1440,[2]Sheet1!$H$1:$H$65536,[2]Sheet1!$K$1:$K$65536),0)</f>
        <v>4344</v>
      </c>
      <c r="H1440" s="3">
        <f>IFERROR(_xlfn.XLOOKUP(B1440,[3]Sheet1!$H$1:$H$65536,[3]Sheet1!$J$1:$J$65536),0)</f>
        <v>4511</v>
      </c>
      <c r="I1440" s="3">
        <f>IFERROR(_xlfn.XLOOKUP(B1440,[4]Sheet1!$H$1:$H$65536,[4]Sheet1!$J$1:$J$65536),0)</f>
        <v>4757</v>
      </c>
      <c r="J1440" s="3">
        <f>IFERROR(_xlfn.XLOOKUP(B1440,[5]Sheet1!$H$1:$H$65536,[5]Sheet1!$J$1:$J$65536),0)</f>
        <v>4906</v>
      </c>
      <c r="K1440" s="3">
        <f>IFERROR(_xlfn.XLOOKUP(B1440,[6]Sheet1!$H$1:$H$65536,[6]Sheet1!$J$1:$J$65536),0)</f>
        <v>5309</v>
      </c>
      <c r="L1440" s="3">
        <f>IFERROR(_xlfn.XLOOKUP(B1440,[7]Sheet1!$H$1:$H$65536,[7]Sheet1!$J$1:$J$65536),0)</f>
        <v>724</v>
      </c>
      <c r="M1440" s="3">
        <f>IFERROR(_xlfn.XLOOKUP(B1440,[8]Sheet1!$H$1:$H$65536,[8]Sheet1!$J$1:$J$65536),0)</f>
        <v>831</v>
      </c>
      <c r="N1440" s="3">
        <f>IFERROR(_xlfn.XLOOKUP(B1440,[9]Sheet1!$H$1:$H$65536,[9]Sheet1!$J$1:$J$65536),0)</f>
        <v>993</v>
      </c>
      <c r="O1440" s="3">
        <f>IFERROR(_xlfn.XLOOKUP(B1440,[10]Sheet1!$H$1:$H$65536,[10]Sheet1!$J$1:$J$65536),0)</f>
        <v>1071</v>
      </c>
      <c r="P1440" s="3">
        <f>IFERROR(_xlfn.XLOOKUP(B1440,[11]Sheet1!$H$1:$H$65536,[11]Sheet1!$J$1:$J$65536),0)</f>
        <v>2035</v>
      </c>
      <c r="Q1440" s="3">
        <f>IFERROR(_xlfn.XLOOKUP(B1440,[12]Sheet1!$H$1:$H$65536,[12]Sheet1!$J$1:$J$65536),0)</f>
        <v>2198</v>
      </c>
      <c r="R1440" s="3">
        <f>IFERROR(_xlfn.XLOOKUP(B1440,[13]Sheet1!$H$1:$H$65536,[13]Sheet1!$J$1:$J$65536),)</f>
        <v>2277</v>
      </c>
      <c r="S1440" s="3">
        <f>IFERROR(_xlfn.XLOOKUP(B1440,[14]Sheet1!$H$1:$H$65536,[14]Sheet1!$K$1:$K$65536),0)</f>
        <v>2473</v>
      </c>
      <c r="T1440" s="3">
        <f>IFERROR(_xlfn.XLOOKUP(B1440,[15]Sheet1!$H$1:$H$65536,[15]Sheet1!$J$1:$J$65536),0)</f>
        <v>2694</v>
      </c>
      <c r="U1440" s="3">
        <f>IFERROR(_xlfn.XLOOKUP(B1440,[16]Sheet1!$H$1:$H$65536,[16]Sheet1!$J$1:$J$65536),0)</f>
        <v>2812</v>
      </c>
      <c r="V1440" s="3">
        <f>IFERROR(_xlfn.XLOOKUP(B1440,[17]Sheet1!$H$1:$H$65536,[17]Sheet1!$J$1:$J$65536),0)</f>
        <v>2872</v>
      </c>
      <c r="W1440" s="3">
        <f>IFERROR(_xlfn.XLOOKUP(B1440,[18]Sheet1!$H$1:$H$65536,[18]Sheet1!$J$1:$J$65536),0)</f>
        <v>3042</v>
      </c>
      <c r="X1440" s="3">
        <f>IFERROR(_xlfn.XLOOKUP(B1440,[19]Sheet1!$H$1:$H$65536,[19]Sheet1!$J$1:$J$65536),0)</f>
        <v>3329</v>
      </c>
      <c r="Y1440" s="3">
        <f>IFERROR(_xlfn.XLOOKUP(B1440,[20]Sheet1!$H$1:$H$65536,[20]Sheet1!$J$1:$J$65536),0)</f>
        <v>3445</v>
      </c>
      <c r="Z1440" s="3">
        <f>IFERROR(_xlfn.XLOOKUP(B1440,[21]Sheet1!$H$1:$H$65536,[21]Sheet1!$J$1:$J$65536),0)</f>
        <v>3710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</row>
    <row r="1441" spans="1:47" x14ac:dyDescent="0.3">
      <c r="A1441" s="2" t="str">
        <f t="shared" si="22"/>
        <v>X2</v>
      </c>
      <c r="B1441" s="1" t="s">
        <v>5768</v>
      </c>
      <c r="C1441" s="23" t="str">
        <f>_xlfn.XLOOKUP(B1441,IP구분!A:A,IP구분!C:C)</f>
        <v>뽀로로</v>
      </c>
      <c r="D1441" s="1" t="s">
        <v>5769</v>
      </c>
      <c r="E1441" s="7" t="str">
        <f>IFERROR(_xlfn.XLOOKUP(B1441,단가!A:A,단가!C:C),0)</f>
        <v xml:space="preserve">                     -</v>
      </c>
      <c r="F1441" s="3">
        <f>IFERROR(_xlfn.XLOOKUP(B1441,'[1]2609 재고'!$I$1:$I$65536,'[1]2609 재고'!$K$1:$K$65536),0)</f>
        <v>0</v>
      </c>
      <c r="G1441" s="3">
        <f>IFERROR(_xlfn.XLOOKUP(B1441,[2]Sheet1!$H$1:$H$65536,[2]Sheet1!$K$1:$K$65536),0)</f>
        <v>0</v>
      </c>
      <c r="H1441" s="3">
        <f>IFERROR(_xlfn.XLOOKUP(B1441,[3]Sheet1!$H$1:$H$65536,[3]Sheet1!$J$1:$J$65536),0)</f>
        <v>0</v>
      </c>
      <c r="I1441" s="3">
        <f>IFERROR(_xlfn.XLOOKUP(B1441,[4]Sheet1!$H$1:$H$65536,[4]Sheet1!$J$1:$J$65536),0)</f>
        <v>0</v>
      </c>
      <c r="J1441" s="3">
        <f>IFERROR(_xlfn.XLOOKUP(B1441,[5]Sheet1!$H$1:$H$65536,[5]Sheet1!$J$1:$J$65536),0)</f>
        <v>0</v>
      </c>
      <c r="K1441" s="3">
        <f>IFERROR(_xlfn.XLOOKUP(B1441,[6]Sheet1!$H$1:$H$65536,[6]Sheet1!$J$1:$J$65536),0)</f>
        <v>0</v>
      </c>
      <c r="L1441" s="3">
        <f>IFERROR(_xlfn.XLOOKUP(B1441,[7]Sheet1!$H$1:$H$65536,[7]Sheet1!$J$1:$J$65536),0)</f>
        <v>0</v>
      </c>
      <c r="M1441" s="3">
        <f>IFERROR(_xlfn.XLOOKUP(B1441,[8]Sheet1!$H$1:$H$65536,[8]Sheet1!$J$1:$J$65536),0)</f>
        <v>0</v>
      </c>
      <c r="N1441" s="3">
        <f>IFERROR(_xlfn.XLOOKUP(B1441,[9]Sheet1!$H$1:$H$65536,[9]Sheet1!$J$1:$J$65536),0)</f>
        <v>0</v>
      </c>
      <c r="O1441" s="3">
        <f>IFERROR(_xlfn.XLOOKUP(B1441,[10]Sheet1!$H$1:$H$65536,[10]Sheet1!$J$1:$J$65536),0)</f>
        <v>0</v>
      </c>
      <c r="P1441" s="3">
        <f>IFERROR(_xlfn.XLOOKUP(B1441,[11]Sheet1!$H$1:$H$65536,[11]Sheet1!$J$1:$J$65536),0)</f>
        <v>0</v>
      </c>
      <c r="Q1441" s="3">
        <f>IFERROR(_xlfn.XLOOKUP(B1441,[12]Sheet1!$H$1:$H$65536,[12]Sheet1!$J$1:$J$65536),0)</f>
        <v>0</v>
      </c>
      <c r="R1441" s="3">
        <f>IFERROR(_xlfn.XLOOKUP(B1441,[13]Sheet1!$H$1:$H$65536,[13]Sheet1!$J$1:$J$65536),)</f>
        <v>0</v>
      </c>
      <c r="S1441" s="3">
        <f>IFERROR(_xlfn.XLOOKUP(B1441,[14]Sheet1!$H$1:$H$65536,[14]Sheet1!$K$1:$K$65536),0)</f>
        <v>0</v>
      </c>
      <c r="T1441" s="3">
        <f>IFERROR(_xlfn.XLOOKUP(B1441,[15]Sheet1!$H$1:$H$65536,[15]Sheet1!$J$1:$J$65536),0)</f>
        <v>0</v>
      </c>
      <c r="U1441" s="3">
        <f>IFERROR(_xlfn.XLOOKUP(B1441,[16]Sheet1!$H$1:$H$65536,[16]Sheet1!$J$1:$J$65536),0)</f>
        <v>0</v>
      </c>
      <c r="V1441" s="3">
        <f>IFERROR(_xlfn.XLOOKUP(B1441,[17]Sheet1!$H$1:$H$65536,[17]Sheet1!$J$1:$J$65536),0)</f>
        <v>0</v>
      </c>
      <c r="W1441" s="3">
        <f>IFERROR(_xlfn.XLOOKUP(B1441,[18]Sheet1!$H$1:$H$65536,[18]Sheet1!$J$1:$J$65536),0)</f>
        <v>0</v>
      </c>
      <c r="X1441" s="3">
        <f>IFERROR(_xlfn.XLOOKUP(B1441,[19]Sheet1!$H$1:$H$65536,[19]Sheet1!$J$1:$J$65536),0)</f>
        <v>72</v>
      </c>
      <c r="Y1441" s="3">
        <f>IFERROR(_xlfn.XLOOKUP(B1441,[20]Sheet1!$H$1:$H$65536,[20]Sheet1!$J$1:$J$65536),0)</f>
        <v>0</v>
      </c>
      <c r="Z1441" s="3">
        <f>IFERROR(_xlfn.XLOOKUP(B1441,[21]Sheet1!$H$1:$H$65536,[21]Sheet1!$J$1:$J$65536),0)</f>
        <v>0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</row>
    <row r="1442" spans="1:47" x14ac:dyDescent="0.3">
      <c r="A1442" s="2" t="str">
        <f t="shared" si="22"/>
        <v>P1</v>
      </c>
      <c r="B1442" s="1" t="s">
        <v>3782</v>
      </c>
      <c r="C1442" s="23" t="str">
        <f>_xlfn.XLOOKUP(B1442,IP구분!A:A,IP구분!C:C)</f>
        <v>뽀로로</v>
      </c>
      <c r="D1442" s="1" t="s">
        <v>3783</v>
      </c>
      <c r="E1442" s="7">
        <f>IFERROR(_xlfn.XLOOKUP(B1442,단가!A:A,단가!C:C),0)</f>
        <v>962</v>
      </c>
      <c r="F1442" s="3">
        <f>IFERROR(_xlfn.XLOOKUP(B1442,'[1]2609 재고'!$I$1:$I$65536,'[1]2609 재고'!$K$1:$K$65536),0)</f>
        <v>21</v>
      </c>
      <c r="G1442" s="3">
        <f>IFERROR(_xlfn.XLOOKUP(B1442,[2]Sheet1!$H$1:$H$65536,[2]Sheet1!$K$1:$K$65536),0)</f>
        <v>20</v>
      </c>
      <c r="H1442" s="3">
        <f>IFERROR(_xlfn.XLOOKUP(B1442,[3]Sheet1!$H$1:$H$65536,[3]Sheet1!$J$1:$J$65536),0)</f>
        <v>20</v>
      </c>
      <c r="I1442" s="3">
        <f>IFERROR(_xlfn.XLOOKUP(B1442,[4]Sheet1!$H$1:$H$65536,[4]Sheet1!$J$1:$J$65536),0)</f>
        <v>21</v>
      </c>
      <c r="J1442" s="3">
        <f>IFERROR(_xlfn.XLOOKUP(B1442,[5]Sheet1!$H$1:$H$65536,[5]Sheet1!$J$1:$J$65536),0)</f>
        <v>27</v>
      </c>
      <c r="K1442" s="3">
        <f>IFERROR(_xlfn.XLOOKUP(B1442,[6]Sheet1!$H$1:$H$65536,[6]Sheet1!$J$1:$J$65536),0)</f>
        <v>26</v>
      </c>
      <c r="L1442" s="3">
        <f>IFERROR(_xlfn.XLOOKUP(B1442,[7]Sheet1!$H$1:$H$65536,[7]Sheet1!$J$1:$J$65536),0)</f>
        <v>29</v>
      </c>
      <c r="M1442" s="3">
        <f>IFERROR(_xlfn.XLOOKUP(B1442,[8]Sheet1!$H$1:$H$65536,[8]Sheet1!$J$1:$J$65536),0)</f>
        <v>29</v>
      </c>
      <c r="N1442" s="3">
        <f>IFERROR(_xlfn.XLOOKUP(B1442,[9]Sheet1!$H$1:$H$65536,[9]Sheet1!$J$1:$J$65536),0)</f>
        <v>30</v>
      </c>
      <c r="O1442" s="3">
        <f>IFERROR(_xlfn.XLOOKUP(B1442,[10]Sheet1!$H$1:$H$65536,[10]Sheet1!$J$1:$J$65536),0)</f>
        <v>14</v>
      </c>
      <c r="P1442" s="3">
        <f>IFERROR(_xlfn.XLOOKUP(B1442,[11]Sheet1!$H$1:$H$65536,[11]Sheet1!$J$1:$J$65536),0)</f>
        <v>13</v>
      </c>
      <c r="Q1442" s="3">
        <f>IFERROR(_xlfn.XLOOKUP(B1442,[12]Sheet1!$H$1:$H$65536,[12]Sheet1!$J$1:$J$65536),0)</f>
        <v>13</v>
      </c>
      <c r="R1442" s="3">
        <f>IFERROR(_xlfn.XLOOKUP(B1442,[13]Sheet1!$H$1:$H$65536,[13]Sheet1!$J$1:$J$65536),)</f>
        <v>15</v>
      </c>
      <c r="S1442" s="3">
        <f>IFERROR(_xlfn.XLOOKUP(B1442,[14]Sheet1!$H$1:$H$65536,[14]Sheet1!$K$1:$K$65536),0)</f>
        <v>20</v>
      </c>
      <c r="T1442" s="3">
        <f>IFERROR(_xlfn.XLOOKUP(B1442,[15]Sheet1!$H$1:$H$65536,[15]Sheet1!$J$1:$J$65536),0)</f>
        <v>21</v>
      </c>
      <c r="U1442" s="3">
        <f>IFERROR(_xlfn.XLOOKUP(B1442,[16]Sheet1!$H$1:$H$65536,[16]Sheet1!$J$1:$J$65536),0)</f>
        <v>23</v>
      </c>
      <c r="V1442" s="3">
        <f>IFERROR(_xlfn.XLOOKUP(B1442,[17]Sheet1!$H$1:$H$65536,[17]Sheet1!$J$1:$J$65536),0)</f>
        <v>22</v>
      </c>
      <c r="W1442" s="3">
        <f>IFERROR(_xlfn.XLOOKUP(B1442,[18]Sheet1!$H$1:$H$65536,[18]Sheet1!$J$1:$J$65536),0)</f>
        <v>25</v>
      </c>
      <c r="X1442" s="3">
        <f>IFERROR(_xlfn.XLOOKUP(B1442,[19]Sheet1!$H$1:$H$65536,[19]Sheet1!$J$1:$J$65536),0)</f>
        <v>27</v>
      </c>
      <c r="Y1442" s="3">
        <f>IFERROR(_xlfn.XLOOKUP(B1442,[20]Sheet1!$H$1:$H$65536,[20]Sheet1!$J$1:$J$65536),0)</f>
        <v>31</v>
      </c>
      <c r="Z1442" s="3">
        <f>IFERROR(_xlfn.XLOOKUP(B1442,[21]Sheet1!$H$1:$H$65536,[21]Sheet1!$J$1:$J$65536),0)</f>
        <v>28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</row>
    <row r="1443" spans="1:47" x14ac:dyDescent="0.3">
      <c r="A1443" s="2" t="str">
        <f t="shared" si="22"/>
        <v>P1</v>
      </c>
      <c r="B1443" s="1" t="s">
        <v>3784</v>
      </c>
      <c r="C1443" s="23" t="str">
        <f>_xlfn.XLOOKUP(B1443,IP구분!A:A,IP구분!C:C)</f>
        <v>뽀로로</v>
      </c>
      <c r="D1443" s="1" t="s">
        <v>3785</v>
      </c>
      <c r="E1443" s="7">
        <f>IFERROR(_xlfn.XLOOKUP(B1443,단가!A:A,단가!C:C),0)</f>
        <v>4825</v>
      </c>
      <c r="F1443" s="3">
        <f>IFERROR(_xlfn.XLOOKUP(B1443,'[1]2609 재고'!$I$1:$I$65536,'[1]2609 재고'!$K$1:$K$65536),0)</f>
        <v>40</v>
      </c>
      <c r="G1443" s="3">
        <f>IFERROR(_xlfn.XLOOKUP(B1443,[2]Sheet1!$H$1:$H$65536,[2]Sheet1!$K$1:$K$65536),0)</f>
        <v>42</v>
      </c>
      <c r="H1443" s="3">
        <f>IFERROR(_xlfn.XLOOKUP(B1443,[3]Sheet1!$H$1:$H$65536,[3]Sheet1!$J$1:$J$65536),0)</f>
        <v>44</v>
      </c>
      <c r="I1443" s="3">
        <f>IFERROR(_xlfn.XLOOKUP(B1443,[4]Sheet1!$H$1:$H$65536,[4]Sheet1!$J$1:$J$65536),0)</f>
        <v>46</v>
      </c>
      <c r="J1443" s="3">
        <f>IFERROR(_xlfn.XLOOKUP(B1443,[5]Sheet1!$H$1:$H$65536,[5]Sheet1!$J$1:$J$65536),0)</f>
        <v>50</v>
      </c>
      <c r="K1443" s="3">
        <f>IFERROR(_xlfn.XLOOKUP(B1443,[6]Sheet1!$H$1:$H$65536,[6]Sheet1!$J$1:$J$65536),0)</f>
        <v>52</v>
      </c>
      <c r="L1443" s="3">
        <f>IFERROR(_xlfn.XLOOKUP(B1443,[7]Sheet1!$H$1:$H$65536,[7]Sheet1!$J$1:$J$65536),0)</f>
        <v>54</v>
      </c>
      <c r="M1443" s="3">
        <f>IFERROR(_xlfn.XLOOKUP(B1443,[8]Sheet1!$H$1:$H$65536,[8]Sheet1!$J$1:$J$65536),0)</f>
        <v>54</v>
      </c>
      <c r="N1443" s="3">
        <f>IFERROR(_xlfn.XLOOKUP(B1443,[9]Sheet1!$H$1:$H$65536,[9]Sheet1!$J$1:$J$65536),0)</f>
        <v>54</v>
      </c>
      <c r="O1443" s="3">
        <f>IFERROR(_xlfn.XLOOKUP(B1443,[10]Sheet1!$H$1:$H$65536,[10]Sheet1!$J$1:$J$65536),0)</f>
        <v>54</v>
      </c>
      <c r="P1443" s="3">
        <f>IFERROR(_xlfn.XLOOKUP(B1443,[11]Sheet1!$H$1:$H$65536,[11]Sheet1!$J$1:$J$65536),0)</f>
        <v>54</v>
      </c>
      <c r="Q1443" s="3">
        <f>IFERROR(_xlfn.XLOOKUP(B1443,[12]Sheet1!$H$1:$H$65536,[12]Sheet1!$J$1:$J$65536),0)</f>
        <v>54</v>
      </c>
      <c r="R1443" s="3">
        <f>IFERROR(_xlfn.XLOOKUP(B1443,[13]Sheet1!$H$1:$H$65536,[13]Sheet1!$J$1:$J$65536),)</f>
        <v>55</v>
      </c>
      <c r="S1443" s="3">
        <f>IFERROR(_xlfn.XLOOKUP(B1443,[14]Sheet1!$H$1:$H$65536,[14]Sheet1!$K$1:$K$65536),0)</f>
        <v>55</v>
      </c>
      <c r="T1443" s="3">
        <f>IFERROR(_xlfn.XLOOKUP(B1443,[15]Sheet1!$H$1:$H$65536,[15]Sheet1!$J$1:$J$65536),0)</f>
        <v>55</v>
      </c>
      <c r="U1443" s="3">
        <f>IFERROR(_xlfn.XLOOKUP(B1443,[16]Sheet1!$H$1:$H$65536,[16]Sheet1!$J$1:$J$65536),0)</f>
        <v>55</v>
      </c>
      <c r="V1443" s="3">
        <f>IFERROR(_xlfn.XLOOKUP(B1443,[17]Sheet1!$H$1:$H$65536,[17]Sheet1!$J$1:$J$65536),0)</f>
        <v>55</v>
      </c>
      <c r="W1443" s="3">
        <f>IFERROR(_xlfn.XLOOKUP(B1443,[18]Sheet1!$H$1:$H$65536,[18]Sheet1!$J$1:$J$65536),0)</f>
        <v>55</v>
      </c>
      <c r="X1443" s="3">
        <f>IFERROR(_xlfn.XLOOKUP(B1443,[19]Sheet1!$H$1:$H$65536,[19]Sheet1!$J$1:$J$65536),0)</f>
        <v>55</v>
      </c>
      <c r="Y1443" s="3">
        <f>IFERROR(_xlfn.XLOOKUP(B1443,[20]Sheet1!$H$1:$H$65536,[20]Sheet1!$J$1:$J$65536),0)</f>
        <v>55</v>
      </c>
      <c r="Z1443" s="3">
        <f>IFERROR(_xlfn.XLOOKUP(B1443,[21]Sheet1!$H$1:$H$65536,[21]Sheet1!$J$1:$J$65536),0)</f>
        <v>55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</row>
    <row r="1444" spans="1:47" x14ac:dyDescent="0.3">
      <c r="A1444" s="2" t="str">
        <f t="shared" si="22"/>
        <v>P1</v>
      </c>
      <c r="B1444" s="1" t="s">
        <v>3786</v>
      </c>
      <c r="C1444" s="23" t="str">
        <f>_xlfn.XLOOKUP(B1444,IP구분!A:A,IP구분!C:C)</f>
        <v>뽀로로</v>
      </c>
      <c r="D1444" s="1" t="s">
        <v>3787</v>
      </c>
      <c r="E1444" s="7">
        <f>IFERROR(_xlfn.XLOOKUP(B1444,단가!A:A,단가!C:C),0)</f>
        <v>1560</v>
      </c>
      <c r="F1444" s="3">
        <f>IFERROR(_xlfn.XLOOKUP(B1444,'[1]2609 재고'!$I$1:$I$65536,'[1]2609 재고'!$K$1:$K$65536),0)</f>
        <v>601</v>
      </c>
      <c r="G1444" s="3">
        <f>IFERROR(_xlfn.XLOOKUP(B1444,[2]Sheet1!$H$1:$H$65536,[2]Sheet1!$K$1:$K$65536),0)</f>
        <v>631</v>
      </c>
      <c r="H1444" s="3">
        <f>IFERROR(_xlfn.XLOOKUP(B1444,[3]Sheet1!$H$1:$H$65536,[3]Sheet1!$J$1:$J$65536),0)</f>
        <v>686</v>
      </c>
      <c r="I1444" s="3">
        <f>IFERROR(_xlfn.XLOOKUP(B1444,[4]Sheet1!$H$1:$H$65536,[4]Sheet1!$J$1:$J$65536),0)</f>
        <v>708</v>
      </c>
      <c r="J1444" s="3">
        <f>IFERROR(_xlfn.XLOOKUP(B1444,[5]Sheet1!$H$1:$H$65536,[5]Sheet1!$J$1:$J$65536),0)</f>
        <v>707</v>
      </c>
      <c r="K1444" s="3">
        <f>IFERROR(_xlfn.XLOOKUP(B1444,[6]Sheet1!$H$1:$H$65536,[6]Sheet1!$J$1:$J$65536),0)</f>
        <v>712</v>
      </c>
      <c r="L1444" s="3">
        <f>IFERROR(_xlfn.XLOOKUP(B1444,[7]Sheet1!$H$1:$H$65536,[7]Sheet1!$J$1:$J$65536),0)</f>
        <v>720</v>
      </c>
      <c r="M1444" s="3">
        <f>IFERROR(_xlfn.XLOOKUP(B1444,[8]Sheet1!$H$1:$H$65536,[8]Sheet1!$J$1:$J$65536),0)</f>
        <v>823</v>
      </c>
      <c r="N1444" s="3">
        <f>IFERROR(_xlfn.XLOOKUP(B1444,[9]Sheet1!$H$1:$H$65536,[9]Sheet1!$J$1:$J$65536),0)</f>
        <v>822</v>
      </c>
      <c r="O1444" s="3">
        <f>IFERROR(_xlfn.XLOOKUP(B1444,[10]Sheet1!$H$1:$H$65536,[10]Sheet1!$J$1:$J$65536),0)</f>
        <v>838</v>
      </c>
      <c r="P1444" s="3">
        <f>IFERROR(_xlfn.XLOOKUP(B1444,[11]Sheet1!$H$1:$H$65536,[11]Sheet1!$J$1:$J$65536),0)</f>
        <v>866</v>
      </c>
      <c r="Q1444" s="3">
        <f>IFERROR(_xlfn.XLOOKUP(B1444,[12]Sheet1!$H$1:$H$65536,[12]Sheet1!$J$1:$J$65536),0)</f>
        <v>883</v>
      </c>
      <c r="R1444" s="3">
        <f>IFERROR(_xlfn.XLOOKUP(B1444,[13]Sheet1!$H$1:$H$65536,[13]Sheet1!$J$1:$J$65536),)</f>
        <v>888</v>
      </c>
      <c r="S1444" s="3">
        <f>IFERROR(_xlfn.XLOOKUP(B1444,[14]Sheet1!$H$1:$H$65536,[14]Sheet1!$K$1:$K$65536),0)</f>
        <v>922</v>
      </c>
      <c r="T1444" s="3">
        <f>IFERROR(_xlfn.XLOOKUP(B1444,[15]Sheet1!$H$1:$H$65536,[15]Sheet1!$J$1:$J$65536),0)</f>
        <v>953</v>
      </c>
      <c r="U1444" s="3">
        <f>IFERROR(_xlfn.XLOOKUP(B1444,[16]Sheet1!$H$1:$H$65536,[16]Sheet1!$J$1:$J$65536),0)</f>
        <v>975</v>
      </c>
      <c r="V1444" s="3">
        <f>IFERROR(_xlfn.XLOOKUP(B1444,[17]Sheet1!$H$1:$H$65536,[17]Sheet1!$J$1:$J$65536),0)</f>
        <v>988</v>
      </c>
      <c r="W1444" s="3">
        <f>IFERROR(_xlfn.XLOOKUP(B1444,[18]Sheet1!$H$1:$H$65536,[18]Sheet1!$J$1:$J$65536),0)</f>
        <v>997</v>
      </c>
      <c r="X1444" s="3">
        <f>IFERROR(_xlfn.XLOOKUP(B1444,[19]Sheet1!$H$1:$H$65536,[19]Sheet1!$J$1:$J$65536),0)</f>
        <v>1016</v>
      </c>
      <c r="Y1444" s="3">
        <f>IFERROR(_xlfn.XLOOKUP(B1444,[20]Sheet1!$H$1:$H$65536,[20]Sheet1!$J$1:$J$65536),0)</f>
        <v>1023</v>
      </c>
      <c r="Z1444" s="3">
        <f>IFERROR(_xlfn.XLOOKUP(B1444,[21]Sheet1!$H$1:$H$65536,[21]Sheet1!$J$1:$J$65536),0)</f>
        <v>1051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</row>
    <row r="1445" spans="1:47" x14ac:dyDescent="0.3">
      <c r="A1445" s="2" t="str">
        <f t="shared" si="22"/>
        <v>P1</v>
      </c>
      <c r="B1445" s="1" t="s">
        <v>3788</v>
      </c>
      <c r="C1445" s="23" t="str">
        <f>_xlfn.XLOOKUP(B1445,IP구분!A:A,IP구분!C:C)</f>
        <v>뽀로로</v>
      </c>
      <c r="D1445" s="1" t="s">
        <v>3789</v>
      </c>
      <c r="E1445" s="7">
        <f>IFERROR(_xlfn.XLOOKUP(B1445,단가!A:A,단가!C:C),0)</f>
        <v>709</v>
      </c>
      <c r="F1445" s="3">
        <f>IFERROR(_xlfn.XLOOKUP(B1445,'[1]2609 재고'!$I$1:$I$65536,'[1]2609 재고'!$K$1:$K$65536),0)</f>
        <v>69</v>
      </c>
      <c r="G1445" s="3">
        <f>IFERROR(_xlfn.XLOOKUP(B1445,[2]Sheet1!$H$1:$H$65536,[2]Sheet1!$K$1:$K$65536),0)</f>
        <v>69</v>
      </c>
      <c r="H1445" s="3">
        <f>IFERROR(_xlfn.XLOOKUP(B1445,[3]Sheet1!$H$1:$H$65536,[3]Sheet1!$J$1:$J$65536),0)</f>
        <v>72</v>
      </c>
      <c r="I1445" s="3">
        <f>IFERROR(_xlfn.XLOOKUP(B1445,[4]Sheet1!$H$1:$H$65536,[4]Sheet1!$J$1:$J$65536),0)</f>
        <v>73</v>
      </c>
      <c r="J1445" s="3">
        <f>IFERROR(_xlfn.XLOOKUP(B1445,[5]Sheet1!$H$1:$H$65536,[5]Sheet1!$J$1:$J$65536),0)</f>
        <v>62</v>
      </c>
      <c r="K1445" s="3">
        <f>IFERROR(_xlfn.XLOOKUP(B1445,[6]Sheet1!$H$1:$H$65536,[6]Sheet1!$J$1:$J$65536),0)</f>
        <v>62</v>
      </c>
      <c r="L1445" s="3">
        <f>IFERROR(_xlfn.XLOOKUP(B1445,[7]Sheet1!$H$1:$H$65536,[7]Sheet1!$J$1:$J$65536),0)</f>
        <v>55</v>
      </c>
      <c r="M1445" s="3">
        <f>IFERROR(_xlfn.XLOOKUP(B1445,[8]Sheet1!$H$1:$H$65536,[8]Sheet1!$J$1:$J$65536),0)</f>
        <v>57</v>
      </c>
      <c r="N1445" s="3">
        <f>IFERROR(_xlfn.XLOOKUP(B1445,[9]Sheet1!$H$1:$H$65536,[9]Sheet1!$J$1:$J$65536),0)</f>
        <v>50</v>
      </c>
      <c r="O1445" s="3">
        <f>IFERROR(_xlfn.XLOOKUP(B1445,[10]Sheet1!$H$1:$H$65536,[10]Sheet1!$J$1:$J$65536),0)</f>
        <v>41</v>
      </c>
      <c r="P1445" s="3">
        <f>IFERROR(_xlfn.XLOOKUP(B1445,[11]Sheet1!$H$1:$H$65536,[11]Sheet1!$J$1:$J$65536),0)</f>
        <v>44</v>
      </c>
      <c r="Q1445" s="3">
        <f>IFERROR(_xlfn.XLOOKUP(B1445,[12]Sheet1!$H$1:$H$65536,[12]Sheet1!$J$1:$J$65536),0)</f>
        <v>38</v>
      </c>
      <c r="R1445" s="3">
        <f>IFERROR(_xlfn.XLOOKUP(B1445,[13]Sheet1!$H$1:$H$65536,[13]Sheet1!$J$1:$J$65536),)</f>
        <v>39</v>
      </c>
      <c r="S1445" s="3">
        <f>IFERROR(_xlfn.XLOOKUP(B1445,[14]Sheet1!$H$1:$H$65536,[14]Sheet1!$K$1:$K$65536),0)</f>
        <v>41</v>
      </c>
      <c r="T1445" s="3">
        <f>IFERROR(_xlfn.XLOOKUP(B1445,[15]Sheet1!$H$1:$H$65536,[15]Sheet1!$J$1:$J$65536),0)</f>
        <v>15</v>
      </c>
      <c r="U1445" s="3">
        <f>IFERROR(_xlfn.XLOOKUP(B1445,[16]Sheet1!$H$1:$H$65536,[16]Sheet1!$J$1:$J$65536),0)</f>
        <v>15</v>
      </c>
      <c r="V1445" s="3">
        <f>IFERROR(_xlfn.XLOOKUP(B1445,[17]Sheet1!$H$1:$H$65536,[17]Sheet1!$J$1:$J$65536),0)</f>
        <v>17</v>
      </c>
      <c r="W1445" s="3">
        <f>IFERROR(_xlfn.XLOOKUP(B1445,[18]Sheet1!$H$1:$H$65536,[18]Sheet1!$J$1:$J$65536),0)</f>
        <v>14</v>
      </c>
      <c r="X1445" s="3">
        <f>IFERROR(_xlfn.XLOOKUP(B1445,[19]Sheet1!$H$1:$H$65536,[19]Sheet1!$J$1:$J$65536),0)</f>
        <v>22</v>
      </c>
      <c r="Y1445" s="3">
        <f>IFERROR(_xlfn.XLOOKUP(B1445,[20]Sheet1!$H$1:$H$65536,[20]Sheet1!$J$1:$J$65536),0)</f>
        <v>23</v>
      </c>
      <c r="Z1445" s="3">
        <f>IFERROR(_xlfn.XLOOKUP(B1445,[21]Sheet1!$H$1:$H$65536,[21]Sheet1!$J$1:$J$65536),0)</f>
        <v>35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</row>
    <row r="1446" spans="1:47" x14ac:dyDescent="0.3">
      <c r="A1446" s="2" t="str">
        <f t="shared" si="22"/>
        <v>P1</v>
      </c>
      <c r="B1446" s="1" t="s">
        <v>3790</v>
      </c>
      <c r="C1446" s="23" t="str">
        <f>_xlfn.XLOOKUP(B1446,IP구분!A:A,IP구분!C:C)</f>
        <v>뽀로로</v>
      </c>
      <c r="D1446" s="1" t="s">
        <v>3791</v>
      </c>
      <c r="E1446" s="7">
        <f>IFERROR(_xlfn.XLOOKUP(B1446,단가!A:A,단가!C:C),0)</f>
        <v>1692</v>
      </c>
      <c r="F1446" s="3">
        <f>IFERROR(_xlfn.XLOOKUP(B1446,'[1]2609 재고'!$I$1:$I$65536,'[1]2609 재고'!$K$1:$K$65536),0)</f>
        <v>394</v>
      </c>
      <c r="G1446" s="3">
        <f>IFERROR(_xlfn.XLOOKUP(B1446,[2]Sheet1!$H$1:$H$65536,[2]Sheet1!$K$1:$K$65536),0)</f>
        <v>471</v>
      </c>
      <c r="H1446" s="3">
        <f>IFERROR(_xlfn.XLOOKUP(B1446,[3]Sheet1!$H$1:$H$65536,[3]Sheet1!$J$1:$J$65536),0)</f>
        <v>559</v>
      </c>
      <c r="I1446" s="3">
        <f>IFERROR(_xlfn.XLOOKUP(B1446,[4]Sheet1!$H$1:$H$65536,[4]Sheet1!$J$1:$J$65536),0)</f>
        <v>665</v>
      </c>
      <c r="J1446" s="3">
        <f>IFERROR(_xlfn.XLOOKUP(B1446,[5]Sheet1!$H$1:$H$65536,[5]Sheet1!$J$1:$J$65536),0)</f>
        <v>726</v>
      </c>
      <c r="K1446" s="3">
        <f>IFERROR(_xlfn.XLOOKUP(B1446,[6]Sheet1!$H$1:$H$65536,[6]Sheet1!$J$1:$J$65536),0)</f>
        <v>799</v>
      </c>
      <c r="L1446" s="3">
        <f>IFERROR(_xlfn.XLOOKUP(B1446,[7]Sheet1!$H$1:$H$65536,[7]Sheet1!$J$1:$J$65536),0)</f>
        <v>859</v>
      </c>
      <c r="M1446" s="3">
        <f>IFERROR(_xlfn.XLOOKUP(B1446,[8]Sheet1!$H$1:$H$65536,[8]Sheet1!$J$1:$J$65536),0)</f>
        <v>961</v>
      </c>
      <c r="N1446" s="3">
        <f>IFERROR(_xlfn.XLOOKUP(B1446,[9]Sheet1!$H$1:$H$65536,[9]Sheet1!$J$1:$J$65536),0)</f>
        <v>1027</v>
      </c>
      <c r="O1446" s="3">
        <f>IFERROR(_xlfn.XLOOKUP(B1446,[10]Sheet1!$H$1:$H$65536,[10]Sheet1!$J$1:$J$65536),0)</f>
        <v>1099</v>
      </c>
      <c r="P1446" s="3">
        <f>IFERROR(_xlfn.XLOOKUP(B1446,[11]Sheet1!$H$1:$H$65536,[11]Sheet1!$J$1:$J$65536),0)</f>
        <v>111</v>
      </c>
      <c r="Q1446" s="3">
        <f>IFERROR(_xlfn.XLOOKUP(B1446,[12]Sheet1!$H$1:$H$65536,[12]Sheet1!$J$1:$J$65536),0)</f>
        <v>197</v>
      </c>
      <c r="R1446" s="3">
        <f>IFERROR(_xlfn.XLOOKUP(B1446,[13]Sheet1!$H$1:$H$65536,[13]Sheet1!$J$1:$J$65536),)</f>
        <v>237</v>
      </c>
      <c r="S1446" s="3">
        <f>IFERROR(_xlfn.XLOOKUP(B1446,[14]Sheet1!$H$1:$H$65536,[14]Sheet1!$K$1:$K$65536),0)</f>
        <v>311</v>
      </c>
      <c r="T1446" s="3">
        <f>IFERROR(_xlfn.XLOOKUP(B1446,[15]Sheet1!$H$1:$H$65536,[15]Sheet1!$J$1:$J$65536),0)</f>
        <v>390</v>
      </c>
      <c r="U1446" s="3">
        <f>IFERROR(_xlfn.XLOOKUP(B1446,[16]Sheet1!$H$1:$H$65536,[16]Sheet1!$J$1:$J$65536),0)</f>
        <v>464</v>
      </c>
      <c r="V1446" s="3">
        <f>IFERROR(_xlfn.XLOOKUP(B1446,[17]Sheet1!$H$1:$H$65536,[17]Sheet1!$J$1:$J$65536),0)</f>
        <v>528</v>
      </c>
      <c r="W1446" s="3">
        <f>IFERROR(_xlfn.XLOOKUP(B1446,[18]Sheet1!$H$1:$H$65536,[18]Sheet1!$J$1:$J$65536),0)</f>
        <v>569</v>
      </c>
      <c r="X1446" s="3">
        <f>IFERROR(_xlfn.XLOOKUP(B1446,[19]Sheet1!$H$1:$H$65536,[19]Sheet1!$J$1:$J$65536),0)</f>
        <v>682</v>
      </c>
      <c r="Y1446" s="3">
        <f>IFERROR(_xlfn.XLOOKUP(B1446,[20]Sheet1!$H$1:$H$65536,[20]Sheet1!$J$1:$J$65536),0)</f>
        <v>1338</v>
      </c>
      <c r="Z1446" s="3">
        <f>IFERROR(_xlfn.XLOOKUP(B1446,[21]Sheet1!$H$1:$H$65536,[21]Sheet1!$J$1:$J$65536),0)</f>
        <v>371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</row>
    <row r="1447" spans="1:47" x14ac:dyDescent="0.3">
      <c r="A1447" s="2" t="str">
        <f t="shared" si="22"/>
        <v>P1</v>
      </c>
      <c r="B1447" s="1" t="s">
        <v>3792</v>
      </c>
      <c r="C1447" s="23" t="str">
        <f>_xlfn.XLOOKUP(B1447,IP구분!A:A,IP구분!C:C)</f>
        <v>뽀로로</v>
      </c>
      <c r="D1447" s="1" t="s">
        <v>3793</v>
      </c>
      <c r="E1447" s="7">
        <f>IFERROR(_xlfn.XLOOKUP(B1447,단가!A:A,단가!C:C),0)</f>
        <v>5056</v>
      </c>
      <c r="F1447" s="3">
        <f>IFERROR(_xlfn.XLOOKUP(B1447,'[1]2609 재고'!$I$1:$I$65536,'[1]2609 재고'!$K$1:$K$65536),0)</f>
        <v>1</v>
      </c>
      <c r="G1447" s="3">
        <f>IFERROR(_xlfn.XLOOKUP(B1447,[2]Sheet1!$H$1:$H$65536,[2]Sheet1!$K$1:$K$65536),0)</f>
        <v>1</v>
      </c>
      <c r="H1447" s="3">
        <f>IFERROR(_xlfn.XLOOKUP(B1447,[3]Sheet1!$H$1:$H$65536,[3]Sheet1!$J$1:$J$65536),0)</f>
        <v>0</v>
      </c>
      <c r="I1447" s="3">
        <f>IFERROR(_xlfn.XLOOKUP(B1447,[4]Sheet1!$H$1:$H$65536,[4]Sheet1!$J$1:$J$65536),0)</f>
        <v>0</v>
      </c>
      <c r="J1447" s="3">
        <f>IFERROR(_xlfn.XLOOKUP(B1447,[5]Sheet1!$H$1:$H$65536,[5]Sheet1!$J$1:$J$65536),0)</f>
        <v>0</v>
      </c>
      <c r="K1447" s="3">
        <f>IFERROR(_xlfn.XLOOKUP(B1447,[6]Sheet1!$H$1:$H$65536,[6]Sheet1!$J$1:$J$65536),0)</f>
        <v>1</v>
      </c>
      <c r="L1447" s="3">
        <f>IFERROR(_xlfn.XLOOKUP(B1447,[7]Sheet1!$H$1:$H$65536,[7]Sheet1!$J$1:$J$65536),0)</f>
        <v>1</v>
      </c>
      <c r="M1447" s="3">
        <f>IFERROR(_xlfn.XLOOKUP(B1447,[8]Sheet1!$H$1:$H$65536,[8]Sheet1!$J$1:$J$65536),0)</f>
        <v>1</v>
      </c>
      <c r="N1447" s="3">
        <f>IFERROR(_xlfn.XLOOKUP(B1447,[9]Sheet1!$H$1:$H$65536,[9]Sheet1!$J$1:$J$65536),0)</f>
        <v>1</v>
      </c>
      <c r="O1447" s="3">
        <f>IFERROR(_xlfn.XLOOKUP(B1447,[10]Sheet1!$H$1:$H$65536,[10]Sheet1!$J$1:$J$65536),0)</f>
        <v>0</v>
      </c>
      <c r="P1447" s="3">
        <f>IFERROR(_xlfn.XLOOKUP(B1447,[11]Sheet1!$H$1:$H$65536,[11]Sheet1!$J$1:$J$65536),0)</f>
        <v>6</v>
      </c>
      <c r="Q1447" s="3">
        <f>IFERROR(_xlfn.XLOOKUP(B1447,[12]Sheet1!$H$1:$H$65536,[12]Sheet1!$J$1:$J$65536),0)</f>
        <v>3</v>
      </c>
      <c r="R1447" s="3">
        <f>IFERROR(_xlfn.XLOOKUP(B1447,[13]Sheet1!$H$1:$H$65536,[13]Sheet1!$J$1:$J$65536),)</f>
        <v>7</v>
      </c>
      <c r="S1447" s="3">
        <f>IFERROR(_xlfn.XLOOKUP(B1447,[14]Sheet1!$H$1:$H$65536,[14]Sheet1!$K$1:$K$65536),0)</f>
        <v>4</v>
      </c>
      <c r="T1447" s="3">
        <f>IFERROR(_xlfn.XLOOKUP(B1447,[15]Sheet1!$H$1:$H$65536,[15]Sheet1!$J$1:$J$65536),0)</f>
        <v>0</v>
      </c>
      <c r="U1447" s="3">
        <f>IFERROR(_xlfn.XLOOKUP(B1447,[16]Sheet1!$H$1:$H$65536,[16]Sheet1!$J$1:$J$65536),0)</f>
        <v>2</v>
      </c>
      <c r="V1447" s="3">
        <f>IFERROR(_xlfn.XLOOKUP(B1447,[17]Sheet1!$H$1:$H$65536,[17]Sheet1!$J$1:$J$65536),0)</f>
        <v>6</v>
      </c>
      <c r="W1447" s="3">
        <f>IFERROR(_xlfn.XLOOKUP(B1447,[18]Sheet1!$H$1:$H$65536,[18]Sheet1!$J$1:$J$65536),0)</f>
        <v>14</v>
      </c>
      <c r="X1447" s="3">
        <f>IFERROR(_xlfn.XLOOKUP(B1447,[19]Sheet1!$H$1:$H$65536,[19]Sheet1!$J$1:$J$65536),0)</f>
        <v>26</v>
      </c>
      <c r="Y1447" s="3">
        <f>IFERROR(_xlfn.XLOOKUP(B1447,[20]Sheet1!$H$1:$H$65536,[20]Sheet1!$J$1:$J$65536),0)</f>
        <v>18</v>
      </c>
      <c r="Z1447" s="3">
        <f>IFERROR(_xlfn.XLOOKUP(B1447,[21]Sheet1!$H$1:$H$65536,[21]Sheet1!$J$1:$J$65536),0)</f>
        <v>8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</row>
    <row r="1448" spans="1:47" x14ac:dyDescent="0.3">
      <c r="A1448" s="2" t="str">
        <f t="shared" si="22"/>
        <v>P1</v>
      </c>
      <c r="B1448" s="1" t="s">
        <v>2278</v>
      </c>
      <c r="C1448" s="23" t="str">
        <f>_xlfn.XLOOKUP(B1448,IP구분!A:A,IP구분!C:C)</f>
        <v>뽀로로</v>
      </c>
      <c r="D1448" s="1" t="s">
        <v>2279</v>
      </c>
      <c r="E1448" s="7" t="str">
        <f>IFERROR(_xlfn.XLOOKUP(B1448,단가!A:A,단가!C:C),0)</f>
        <v xml:space="preserve">                     -</v>
      </c>
      <c r="F1448" s="3">
        <f>IFERROR(_xlfn.XLOOKUP(B1448,'[1]2609 재고'!$I$1:$I$65536,'[1]2609 재고'!$K$1:$K$65536),0)</f>
        <v>1</v>
      </c>
      <c r="G1448" s="3">
        <f>IFERROR(_xlfn.XLOOKUP(B1448,[2]Sheet1!$H$1:$H$65536,[2]Sheet1!$K$1:$K$65536),0)</f>
        <v>0</v>
      </c>
      <c r="H1448" s="3">
        <f>IFERROR(_xlfn.XLOOKUP(B1448,[3]Sheet1!$H$1:$H$65536,[3]Sheet1!$J$1:$J$65536),0)</f>
        <v>0</v>
      </c>
      <c r="I1448" s="3">
        <f>IFERROR(_xlfn.XLOOKUP(B1448,[4]Sheet1!$H$1:$H$65536,[4]Sheet1!$J$1:$J$65536),0)</f>
        <v>1</v>
      </c>
      <c r="J1448" s="3">
        <f>IFERROR(_xlfn.XLOOKUP(B1448,[5]Sheet1!$H$1:$H$65536,[5]Sheet1!$J$1:$J$65536),0)</f>
        <v>0</v>
      </c>
      <c r="K1448" s="3">
        <f>IFERROR(_xlfn.XLOOKUP(B1448,[6]Sheet1!$H$1:$H$65536,[6]Sheet1!$J$1:$J$65536),0)</f>
        <v>0</v>
      </c>
      <c r="L1448" s="3">
        <f>IFERROR(_xlfn.XLOOKUP(B1448,[7]Sheet1!$H$1:$H$65536,[7]Sheet1!$J$1:$J$65536),0)</f>
        <v>0</v>
      </c>
      <c r="M1448" s="3">
        <f>IFERROR(_xlfn.XLOOKUP(B1448,[8]Sheet1!$H$1:$H$65536,[8]Sheet1!$J$1:$J$65536),0)</f>
        <v>4</v>
      </c>
      <c r="N1448" s="3">
        <f>IFERROR(_xlfn.XLOOKUP(B1448,[9]Sheet1!$H$1:$H$65536,[9]Sheet1!$J$1:$J$65536),0)</f>
        <v>4</v>
      </c>
      <c r="O1448" s="3">
        <f>IFERROR(_xlfn.XLOOKUP(B1448,[10]Sheet1!$H$1:$H$65536,[10]Sheet1!$J$1:$J$65536),0)</f>
        <v>0</v>
      </c>
      <c r="P1448" s="3">
        <f>IFERROR(_xlfn.XLOOKUP(B1448,[11]Sheet1!$H$1:$H$65536,[11]Sheet1!$J$1:$J$65536),0)</f>
        <v>0</v>
      </c>
      <c r="Q1448" s="3">
        <f>IFERROR(_xlfn.XLOOKUP(B1448,[12]Sheet1!$H$1:$H$65536,[12]Sheet1!$J$1:$J$65536),0)</f>
        <v>0</v>
      </c>
      <c r="R1448" s="3">
        <f>IFERROR(_xlfn.XLOOKUP(B1448,[13]Sheet1!$H$1:$H$65536,[13]Sheet1!$J$1:$J$65536),)</f>
        <v>0</v>
      </c>
      <c r="S1448" s="3">
        <f>IFERROR(_xlfn.XLOOKUP(B1448,[14]Sheet1!$H$1:$H$65536,[14]Sheet1!$K$1:$K$65536),0)</f>
        <v>0</v>
      </c>
      <c r="T1448" s="3">
        <f>IFERROR(_xlfn.XLOOKUP(B1448,[15]Sheet1!$H$1:$H$65536,[15]Sheet1!$J$1:$J$65536),0)</f>
        <v>0</v>
      </c>
      <c r="U1448" s="3">
        <f>IFERROR(_xlfn.XLOOKUP(B1448,[16]Sheet1!$H$1:$H$65536,[16]Sheet1!$J$1:$J$65536),0)</f>
        <v>0</v>
      </c>
      <c r="V1448" s="3">
        <f>IFERROR(_xlfn.XLOOKUP(B1448,[17]Sheet1!$H$1:$H$65536,[17]Sheet1!$J$1:$J$65536),0)</f>
        <v>0</v>
      </c>
      <c r="W1448" s="3">
        <f>IFERROR(_xlfn.XLOOKUP(B1448,[18]Sheet1!$H$1:$H$65536,[18]Sheet1!$J$1:$J$65536),0)</f>
        <v>0</v>
      </c>
      <c r="X1448" s="3">
        <f>IFERROR(_xlfn.XLOOKUP(B1448,[19]Sheet1!$H$1:$H$65536,[19]Sheet1!$J$1:$J$65536),0)</f>
        <v>0</v>
      </c>
      <c r="Y1448" s="3">
        <f>IFERROR(_xlfn.XLOOKUP(B1448,[20]Sheet1!$H$1:$H$65536,[20]Sheet1!$J$1:$J$65536),0)</f>
        <v>1</v>
      </c>
      <c r="Z1448" s="3">
        <f>IFERROR(_xlfn.XLOOKUP(B1448,[21]Sheet1!$H$1:$H$65536,[21]Sheet1!$J$1:$J$65536),0)</f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</row>
    <row r="1449" spans="1:47" x14ac:dyDescent="0.3">
      <c r="A1449" s="2" t="str">
        <f t="shared" si="22"/>
        <v>S1</v>
      </c>
      <c r="B1449" s="1" t="s">
        <v>2280</v>
      </c>
      <c r="C1449" s="23" t="str">
        <f>_xlfn.XLOOKUP(B1449,IP구분!A:A,IP구분!C:C)</f>
        <v>뽀로로</v>
      </c>
      <c r="D1449" s="1" t="s">
        <v>2281</v>
      </c>
      <c r="E1449" s="7">
        <f>IFERROR(_xlfn.XLOOKUP(B1449,단가!A:A,단가!C:C),0)</f>
        <v>4656</v>
      </c>
      <c r="F1449" s="3">
        <f>IFERROR(_xlfn.XLOOKUP(B1449,'[1]2609 재고'!$I$1:$I$65536,'[1]2609 재고'!$K$1:$K$65536),0)</f>
        <v>0</v>
      </c>
      <c r="G1449" s="3">
        <f>IFERROR(_xlfn.XLOOKUP(B1449,[2]Sheet1!$H$1:$H$65536,[2]Sheet1!$K$1:$K$65536),0)</f>
        <v>0</v>
      </c>
      <c r="H1449" s="3">
        <f>IFERROR(_xlfn.XLOOKUP(B1449,[3]Sheet1!$H$1:$H$65536,[3]Sheet1!$J$1:$J$65536),0)</f>
        <v>0</v>
      </c>
      <c r="I1449" s="3">
        <f>IFERROR(_xlfn.XLOOKUP(B1449,[4]Sheet1!$H$1:$H$65536,[4]Sheet1!$J$1:$J$65536),0)</f>
        <v>0</v>
      </c>
      <c r="J1449" s="3">
        <f>IFERROR(_xlfn.XLOOKUP(B1449,[5]Sheet1!$H$1:$H$65536,[5]Sheet1!$J$1:$J$65536),0)</f>
        <v>0</v>
      </c>
      <c r="K1449" s="3">
        <f>IFERROR(_xlfn.XLOOKUP(B1449,[6]Sheet1!$H$1:$H$65536,[6]Sheet1!$J$1:$J$65536),0)</f>
        <v>0</v>
      </c>
      <c r="L1449" s="3">
        <f>IFERROR(_xlfn.XLOOKUP(B1449,[7]Sheet1!$H$1:$H$65536,[7]Sheet1!$J$1:$J$65536),0)</f>
        <v>0</v>
      </c>
      <c r="M1449" s="3">
        <f>IFERROR(_xlfn.XLOOKUP(B1449,[8]Sheet1!$H$1:$H$65536,[8]Sheet1!$J$1:$J$65536),0)</f>
        <v>0</v>
      </c>
      <c r="N1449" s="3">
        <f>IFERROR(_xlfn.XLOOKUP(B1449,[9]Sheet1!$H$1:$H$65536,[9]Sheet1!$J$1:$J$65536),0)</f>
        <v>0</v>
      </c>
      <c r="O1449" s="3">
        <f>IFERROR(_xlfn.XLOOKUP(B1449,[10]Sheet1!$H$1:$H$65536,[10]Sheet1!$J$1:$J$65536),0)</f>
        <v>0</v>
      </c>
      <c r="P1449" s="3">
        <f>IFERROR(_xlfn.XLOOKUP(B1449,[11]Sheet1!$H$1:$H$65536,[11]Sheet1!$J$1:$J$65536),0)</f>
        <v>0</v>
      </c>
      <c r="Q1449" s="3">
        <f>IFERROR(_xlfn.XLOOKUP(B1449,[12]Sheet1!$H$1:$H$65536,[12]Sheet1!$J$1:$J$65536),0)</f>
        <v>0</v>
      </c>
      <c r="R1449" s="3">
        <f>IFERROR(_xlfn.XLOOKUP(B1449,[13]Sheet1!$H$1:$H$65536,[13]Sheet1!$J$1:$J$65536),)</f>
        <v>0</v>
      </c>
      <c r="S1449" s="3">
        <f>IFERROR(_xlfn.XLOOKUP(B1449,[14]Sheet1!$H$1:$H$65536,[14]Sheet1!$K$1:$K$65536),0)</f>
        <v>0</v>
      </c>
      <c r="T1449" s="3">
        <f>IFERROR(_xlfn.XLOOKUP(B1449,[15]Sheet1!$H$1:$H$65536,[15]Sheet1!$J$1:$J$65536),0)</f>
        <v>0</v>
      </c>
      <c r="U1449" s="3">
        <f>IFERROR(_xlfn.XLOOKUP(B1449,[16]Sheet1!$H$1:$H$65536,[16]Sheet1!$J$1:$J$65536),0)</f>
        <v>0</v>
      </c>
      <c r="V1449" s="3">
        <f>IFERROR(_xlfn.XLOOKUP(B1449,[17]Sheet1!$H$1:$H$65536,[17]Sheet1!$J$1:$J$65536),0)</f>
        <v>0</v>
      </c>
      <c r="W1449" s="3">
        <f>IFERROR(_xlfn.XLOOKUP(B1449,[18]Sheet1!$H$1:$H$65536,[18]Sheet1!$J$1:$J$65536),0)</f>
        <v>0</v>
      </c>
      <c r="X1449" s="3">
        <f>IFERROR(_xlfn.XLOOKUP(B1449,[19]Sheet1!$H$1:$H$65536,[19]Sheet1!$J$1:$J$65536),0)</f>
        <v>0</v>
      </c>
      <c r="Y1449" s="3">
        <f>IFERROR(_xlfn.XLOOKUP(B1449,[20]Sheet1!$H$1:$H$65536,[20]Sheet1!$J$1:$J$65536),0)</f>
        <v>0</v>
      </c>
      <c r="Z1449" s="3">
        <f>IFERROR(_xlfn.XLOOKUP(B1449,[21]Sheet1!$H$1:$H$65536,[21]Sheet1!$J$1:$J$65536),0)</f>
        <v>0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</row>
    <row r="1450" spans="1:47" x14ac:dyDescent="0.3">
      <c r="A1450" s="2" t="str">
        <f t="shared" si="22"/>
        <v>M2</v>
      </c>
      <c r="B1450" s="1" t="s">
        <v>5770</v>
      </c>
      <c r="C1450" s="23" t="str">
        <f>_xlfn.XLOOKUP(B1450,IP구분!A:A,IP구분!C:C)</f>
        <v>뽀로로</v>
      </c>
      <c r="D1450" s="1" t="s">
        <v>5771</v>
      </c>
      <c r="E1450" s="7">
        <f>IFERROR(_xlfn.XLOOKUP(B1450,단가!A:A,단가!C:C),0)</f>
        <v>0</v>
      </c>
      <c r="F1450" s="3">
        <f>IFERROR(_xlfn.XLOOKUP(B1450,'[1]2609 재고'!$I$1:$I$65536,'[1]2609 재고'!$K$1:$K$65536),0)</f>
        <v>0</v>
      </c>
      <c r="G1450" s="3">
        <f>IFERROR(_xlfn.XLOOKUP(B1450,[2]Sheet1!$H$1:$H$65536,[2]Sheet1!$K$1:$K$65536),0)</f>
        <v>0</v>
      </c>
      <c r="H1450" s="3">
        <f>IFERROR(_xlfn.XLOOKUP(B1450,[3]Sheet1!$H$1:$H$65536,[3]Sheet1!$J$1:$J$65536),0)</f>
        <v>0</v>
      </c>
      <c r="I1450" s="3">
        <f>IFERROR(_xlfn.XLOOKUP(B1450,[4]Sheet1!$H$1:$H$65536,[4]Sheet1!$J$1:$J$65536),0)</f>
        <v>0</v>
      </c>
      <c r="J1450" s="3">
        <f>IFERROR(_xlfn.XLOOKUP(B1450,[5]Sheet1!$H$1:$H$65536,[5]Sheet1!$J$1:$J$65536),0)</f>
        <v>0</v>
      </c>
      <c r="K1450" s="3">
        <f>IFERROR(_xlfn.XLOOKUP(B1450,[6]Sheet1!$H$1:$H$65536,[6]Sheet1!$J$1:$J$65536),0)</f>
        <v>0</v>
      </c>
      <c r="L1450" s="3">
        <f>IFERROR(_xlfn.XLOOKUP(B1450,[7]Sheet1!$H$1:$H$65536,[7]Sheet1!$J$1:$J$65536),0)</f>
        <v>0</v>
      </c>
      <c r="M1450" s="3">
        <f>IFERROR(_xlfn.XLOOKUP(B1450,[8]Sheet1!$H$1:$H$65536,[8]Sheet1!$J$1:$J$65536),0)</f>
        <v>0</v>
      </c>
      <c r="N1450" s="3">
        <f>IFERROR(_xlfn.XLOOKUP(B1450,[9]Sheet1!$H$1:$H$65536,[9]Sheet1!$J$1:$J$65536),0)</f>
        <v>0</v>
      </c>
      <c r="O1450" s="3">
        <f>IFERROR(_xlfn.XLOOKUP(B1450,[10]Sheet1!$H$1:$H$65536,[10]Sheet1!$J$1:$J$65536),0)</f>
        <v>0</v>
      </c>
      <c r="P1450" s="3">
        <f>IFERROR(_xlfn.XLOOKUP(B1450,[11]Sheet1!$H$1:$H$65536,[11]Sheet1!$J$1:$J$65536),0)</f>
        <v>0</v>
      </c>
      <c r="Q1450" s="3">
        <f>IFERROR(_xlfn.XLOOKUP(B1450,[12]Sheet1!$H$1:$H$65536,[12]Sheet1!$J$1:$J$65536),0)</f>
        <v>0</v>
      </c>
      <c r="R1450" s="3">
        <f>IFERROR(_xlfn.XLOOKUP(B1450,[13]Sheet1!$H$1:$H$65536,[13]Sheet1!$J$1:$J$65536),)</f>
        <v>0</v>
      </c>
      <c r="S1450" s="3">
        <f>IFERROR(_xlfn.XLOOKUP(B1450,[14]Sheet1!$H$1:$H$65536,[14]Sheet1!$K$1:$K$65536),0)</f>
        <v>0</v>
      </c>
      <c r="T1450" s="3">
        <f>IFERROR(_xlfn.XLOOKUP(B1450,[15]Sheet1!$H$1:$H$65536,[15]Sheet1!$J$1:$J$65536),0)</f>
        <v>0</v>
      </c>
      <c r="U1450" s="3">
        <f>IFERROR(_xlfn.XLOOKUP(B1450,[16]Sheet1!$H$1:$H$65536,[16]Sheet1!$J$1:$J$65536),0)</f>
        <v>0</v>
      </c>
      <c r="V1450" s="3">
        <f>IFERROR(_xlfn.XLOOKUP(B1450,[17]Sheet1!$H$1:$H$65536,[17]Sheet1!$J$1:$J$65536),0)</f>
        <v>0</v>
      </c>
      <c r="W1450" s="3">
        <f>IFERROR(_xlfn.XLOOKUP(B1450,[18]Sheet1!$H$1:$H$65536,[18]Sheet1!$J$1:$J$65536),0)</f>
        <v>0</v>
      </c>
      <c r="X1450" s="3">
        <f>IFERROR(_xlfn.XLOOKUP(B1450,[19]Sheet1!$H$1:$H$65536,[19]Sheet1!$J$1:$J$65536),0)</f>
        <v>0</v>
      </c>
      <c r="Y1450" s="3">
        <f>IFERROR(_xlfn.XLOOKUP(B1450,[20]Sheet1!$H$1:$H$65536,[20]Sheet1!$J$1:$J$65536),0)</f>
        <v>0</v>
      </c>
      <c r="Z1450" s="3">
        <f>IFERROR(_xlfn.XLOOKUP(B1450,[21]Sheet1!$H$1:$H$65536,[21]Sheet1!$J$1:$J$65536),0)</f>
        <v>0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</row>
    <row r="1451" spans="1:47" x14ac:dyDescent="0.3">
      <c r="A1451" s="2" t="str">
        <f t="shared" si="22"/>
        <v>M2</v>
      </c>
      <c r="B1451" s="1" t="s">
        <v>1044</v>
      </c>
      <c r="C1451" s="23" t="str">
        <f>_xlfn.XLOOKUP(B1451,IP구분!A:A,IP구분!C:C)</f>
        <v>뽀로로</v>
      </c>
      <c r="D1451" s="1" t="s">
        <v>1045</v>
      </c>
      <c r="E1451" s="7">
        <f>IFERROR(_xlfn.XLOOKUP(B1451,단가!A:A,단가!C:C),0)</f>
        <v>3920</v>
      </c>
      <c r="F1451" s="3">
        <f>IFERROR(_xlfn.XLOOKUP(B1451,'[1]2609 재고'!$I$1:$I$65536,'[1]2609 재고'!$K$1:$K$65536),0)</f>
        <v>97</v>
      </c>
      <c r="G1451" s="3">
        <f>IFERROR(_xlfn.XLOOKUP(B1451,[2]Sheet1!$H$1:$H$65536,[2]Sheet1!$K$1:$K$65536),0)</f>
        <v>104</v>
      </c>
      <c r="H1451" s="3">
        <f>IFERROR(_xlfn.XLOOKUP(B1451,[3]Sheet1!$H$1:$H$65536,[3]Sheet1!$J$1:$J$65536),0)</f>
        <v>107</v>
      </c>
      <c r="I1451" s="3">
        <f>IFERROR(_xlfn.XLOOKUP(B1451,[4]Sheet1!$H$1:$H$65536,[4]Sheet1!$J$1:$J$65536),0)</f>
        <v>108</v>
      </c>
      <c r="J1451" s="3">
        <f>IFERROR(_xlfn.XLOOKUP(B1451,[5]Sheet1!$H$1:$H$65536,[5]Sheet1!$J$1:$J$65536),0)</f>
        <v>117</v>
      </c>
      <c r="K1451" s="3">
        <f>IFERROR(_xlfn.XLOOKUP(B1451,[6]Sheet1!$H$1:$H$65536,[6]Sheet1!$J$1:$J$65536),0)</f>
        <v>114</v>
      </c>
      <c r="L1451" s="3">
        <f>IFERROR(_xlfn.XLOOKUP(B1451,[7]Sheet1!$H$1:$H$65536,[7]Sheet1!$J$1:$J$65536),0)</f>
        <v>121</v>
      </c>
      <c r="M1451" s="3">
        <f>IFERROR(_xlfn.XLOOKUP(B1451,[8]Sheet1!$H$1:$H$65536,[8]Sheet1!$J$1:$J$65536),0)</f>
        <v>0</v>
      </c>
      <c r="N1451" s="3">
        <f>IFERROR(_xlfn.XLOOKUP(B1451,[9]Sheet1!$H$1:$H$65536,[9]Sheet1!$J$1:$J$65536),0)</f>
        <v>0</v>
      </c>
      <c r="O1451" s="3">
        <f>IFERROR(_xlfn.XLOOKUP(B1451,[10]Sheet1!$H$1:$H$65536,[10]Sheet1!$J$1:$J$65536),0)</f>
        <v>0</v>
      </c>
      <c r="P1451" s="3">
        <f>IFERROR(_xlfn.XLOOKUP(B1451,[11]Sheet1!$H$1:$H$65536,[11]Sheet1!$J$1:$J$65536),0)</f>
        <v>0</v>
      </c>
      <c r="Q1451" s="3">
        <f>IFERROR(_xlfn.XLOOKUP(B1451,[12]Sheet1!$H$1:$H$65536,[12]Sheet1!$J$1:$J$65536),0)</f>
        <v>0</v>
      </c>
      <c r="R1451" s="3">
        <f>IFERROR(_xlfn.XLOOKUP(B1451,[13]Sheet1!$H$1:$H$65536,[13]Sheet1!$J$1:$J$65536),)</f>
        <v>0</v>
      </c>
      <c r="S1451" s="3">
        <f>IFERROR(_xlfn.XLOOKUP(B1451,[14]Sheet1!$H$1:$H$65536,[14]Sheet1!$K$1:$K$65536),0)</f>
        <v>0</v>
      </c>
      <c r="T1451" s="3">
        <f>IFERROR(_xlfn.XLOOKUP(B1451,[15]Sheet1!$H$1:$H$65536,[15]Sheet1!$J$1:$J$65536),0)</f>
        <v>0</v>
      </c>
      <c r="U1451" s="3">
        <f>IFERROR(_xlfn.XLOOKUP(B1451,[16]Sheet1!$H$1:$H$65536,[16]Sheet1!$J$1:$J$65536),0)</f>
        <v>0</v>
      </c>
      <c r="V1451" s="3">
        <f>IFERROR(_xlfn.XLOOKUP(B1451,[17]Sheet1!$H$1:$H$65536,[17]Sheet1!$J$1:$J$65536),0)</f>
        <v>0</v>
      </c>
      <c r="W1451" s="3">
        <f>IFERROR(_xlfn.XLOOKUP(B1451,[18]Sheet1!$H$1:$H$65536,[18]Sheet1!$J$1:$J$65536),0)</f>
        <v>0</v>
      </c>
      <c r="X1451" s="3">
        <f>IFERROR(_xlfn.XLOOKUP(B1451,[19]Sheet1!$H$1:$H$65536,[19]Sheet1!$J$1:$J$65536),0)</f>
        <v>0</v>
      </c>
      <c r="Y1451" s="3">
        <f>IFERROR(_xlfn.XLOOKUP(B1451,[20]Sheet1!$H$1:$H$65536,[20]Sheet1!$J$1:$J$65536),0)</f>
        <v>0</v>
      </c>
      <c r="Z1451" s="3">
        <f>IFERROR(_xlfn.XLOOKUP(B1451,[21]Sheet1!$H$1:$H$65536,[21]Sheet1!$J$1:$J$65536),0)</f>
        <v>0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</row>
    <row r="1452" spans="1:47" x14ac:dyDescent="0.3">
      <c r="A1452" s="2" t="str">
        <f t="shared" si="22"/>
        <v>P1</v>
      </c>
      <c r="B1452" s="1" t="s">
        <v>5772</v>
      </c>
      <c r="C1452" s="23" t="str">
        <f>_xlfn.XLOOKUP(B1452,IP구분!A:A,IP구분!C:C)</f>
        <v>뽀로로</v>
      </c>
      <c r="D1452" s="1" t="s">
        <v>5773</v>
      </c>
      <c r="E1452" s="7" t="str">
        <f>IFERROR(_xlfn.XLOOKUP(B1452,단가!A:A,단가!C:C),0)</f>
        <v xml:space="preserve">                     -</v>
      </c>
      <c r="F1452" s="3">
        <f>IFERROR(_xlfn.XLOOKUP(B1452,'[1]2609 재고'!$I$1:$I$65536,'[1]2609 재고'!$K$1:$K$65536),0)</f>
        <v>0</v>
      </c>
      <c r="G1452" s="3">
        <f>IFERROR(_xlfn.XLOOKUP(B1452,[2]Sheet1!$H$1:$H$65536,[2]Sheet1!$K$1:$K$65536),0)</f>
        <v>0</v>
      </c>
      <c r="H1452" s="3">
        <f>IFERROR(_xlfn.XLOOKUP(B1452,[3]Sheet1!$H$1:$H$65536,[3]Sheet1!$J$1:$J$65536),0)</f>
        <v>0</v>
      </c>
      <c r="I1452" s="3">
        <f>IFERROR(_xlfn.XLOOKUP(B1452,[4]Sheet1!$H$1:$H$65536,[4]Sheet1!$J$1:$J$65536),0)</f>
        <v>0</v>
      </c>
      <c r="J1452" s="3">
        <f>IFERROR(_xlfn.XLOOKUP(B1452,[5]Sheet1!$H$1:$H$65536,[5]Sheet1!$J$1:$J$65536),0)</f>
        <v>0</v>
      </c>
      <c r="K1452" s="3">
        <f>IFERROR(_xlfn.XLOOKUP(B1452,[6]Sheet1!$H$1:$H$65536,[6]Sheet1!$J$1:$J$65536),0)</f>
        <v>0</v>
      </c>
      <c r="L1452" s="3">
        <f>IFERROR(_xlfn.XLOOKUP(B1452,[7]Sheet1!$H$1:$H$65536,[7]Sheet1!$J$1:$J$65536),0)</f>
        <v>0</v>
      </c>
      <c r="M1452" s="3">
        <f>IFERROR(_xlfn.XLOOKUP(B1452,[8]Sheet1!$H$1:$H$65536,[8]Sheet1!$J$1:$J$65536),0)</f>
        <v>0</v>
      </c>
      <c r="N1452" s="3">
        <f>IFERROR(_xlfn.XLOOKUP(B1452,[9]Sheet1!$H$1:$H$65536,[9]Sheet1!$J$1:$J$65536),0)</f>
        <v>0</v>
      </c>
      <c r="O1452" s="3">
        <f>IFERROR(_xlfn.XLOOKUP(B1452,[10]Sheet1!$H$1:$H$65536,[10]Sheet1!$J$1:$J$65536),0)</f>
        <v>0</v>
      </c>
      <c r="P1452" s="3">
        <f>IFERROR(_xlfn.XLOOKUP(B1452,[11]Sheet1!$H$1:$H$65536,[11]Sheet1!$J$1:$J$65536),0)</f>
        <v>0</v>
      </c>
      <c r="Q1452" s="3">
        <f>IFERROR(_xlfn.XLOOKUP(B1452,[12]Sheet1!$H$1:$H$65536,[12]Sheet1!$J$1:$J$65536),0)</f>
        <v>0</v>
      </c>
      <c r="R1452" s="3">
        <f>IFERROR(_xlfn.XLOOKUP(B1452,[13]Sheet1!$H$1:$H$65536,[13]Sheet1!$J$1:$J$65536),)</f>
        <v>0</v>
      </c>
      <c r="S1452" s="3">
        <f>IFERROR(_xlfn.XLOOKUP(B1452,[14]Sheet1!$H$1:$H$65536,[14]Sheet1!$K$1:$K$65536),0)</f>
        <v>0</v>
      </c>
      <c r="T1452" s="3">
        <f>IFERROR(_xlfn.XLOOKUP(B1452,[15]Sheet1!$H$1:$H$65536,[15]Sheet1!$J$1:$J$65536),0)</f>
        <v>0</v>
      </c>
      <c r="U1452" s="3">
        <f>IFERROR(_xlfn.XLOOKUP(B1452,[16]Sheet1!$H$1:$H$65536,[16]Sheet1!$J$1:$J$65536),0)</f>
        <v>0</v>
      </c>
      <c r="V1452" s="3">
        <f>IFERROR(_xlfn.XLOOKUP(B1452,[17]Sheet1!$H$1:$H$65536,[17]Sheet1!$J$1:$J$65536),0)</f>
        <v>0</v>
      </c>
      <c r="W1452" s="3">
        <f>IFERROR(_xlfn.XLOOKUP(B1452,[18]Sheet1!$H$1:$H$65536,[18]Sheet1!$J$1:$J$65536),0)</f>
        <v>0</v>
      </c>
      <c r="X1452" s="3">
        <f>IFERROR(_xlfn.XLOOKUP(B1452,[19]Sheet1!$H$1:$H$65536,[19]Sheet1!$J$1:$J$65536),0)</f>
        <v>0</v>
      </c>
      <c r="Y1452" s="3">
        <f>IFERROR(_xlfn.XLOOKUP(B1452,[20]Sheet1!$H$1:$H$65536,[20]Sheet1!$J$1:$J$65536),0)</f>
        <v>1</v>
      </c>
      <c r="Z1452" s="3">
        <f>IFERROR(_xlfn.XLOOKUP(B1452,[21]Sheet1!$H$1:$H$65536,[21]Sheet1!$J$1:$J$65536),0)</f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</row>
    <row r="1453" spans="1:47" x14ac:dyDescent="0.3">
      <c r="A1453" s="2" t="str">
        <f t="shared" si="22"/>
        <v>M2</v>
      </c>
      <c r="B1453" s="1" t="s">
        <v>1586</v>
      </c>
      <c r="C1453" s="23" t="str">
        <f>_xlfn.XLOOKUP(B1453,IP구분!A:A,IP구분!C:C)</f>
        <v>뽀로로</v>
      </c>
      <c r="D1453" s="1" t="s">
        <v>1587</v>
      </c>
      <c r="E1453" s="7">
        <f>IFERROR(_xlfn.XLOOKUP(B1453,단가!A:A,단가!C:C),0)</f>
        <v>56250</v>
      </c>
      <c r="F1453" s="3">
        <f>IFERROR(_xlfn.XLOOKUP(B1453,'[1]2609 재고'!$I$1:$I$65536,'[1]2609 재고'!$K$1:$K$65536),0)</f>
        <v>0</v>
      </c>
      <c r="G1453" s="3">
        <f>IFERROR(_xlfn.XLOOKUP(B1453,[2]Sheet1!$H$1:$H$65536,[2]Sheet1!$K$1:$K$65536),0)</f>
        <v>6</v>
      </c>
      <c r="H1453" s="3">
        <f>IFERROR(_xlfn.XLOOKUP(B1453,[3]Sheet1!$H$1:$H$65536,[3]Sheet1!$J$1:$J$65536),0)</f>
        <v>6</v>
      </c>
      <c r="I1453" s="3">
        <f>IFERROR(_xlfn.XLOOKUP(B1453,[4]Sheet1!$H$1:$H$65536,[4]Sheet1!$J$1:$J$65536),0)</f>
        <v>0</v>
      </c>
      <c r="J1453" s="3">
        <f>IFERROR(_xlfn.XLOOKUP(B1453,[5]Sheet1!$H$1:$H$65536,[5]Sheet1!$J$1:$J$65536),0)</f>
        <v>0</v>
      </c>
      <c r="K1453" s="3">
        <f>IFERROR(_xlfn.XLOOKUP(B1453,[6]Sheet1!$H$1:$H$65536,[6]Sheet1!$J$1:$J$65536),0)</f>
        <v>0</v>
      </c>
      <c r="L1453" s="3">
        <f>IFERROR(_xlfn.XLOOKUP(B1453,[7]Sheet1!$H$1:$H$65536,[7]Sheet1!$J$1:$J$65536),0)</f>
        <v>0</v>
      </c>
      <c r="M1453" s="3">
        <f>IFERROR(_xlfn.XLOOKUP(B1453,[8]Sheet1!$H$1:$H$65536,[8]Sheet1!$J$1:$J$65536),0)</f>
        <v>0</v>
      </c>
      <c r="N1453" s="3">
        <f>IFERROR(_xlfn.XLOOKUP(B1453,[9]Sheet1!$H$1:$H$65536,[9]Sheet1!$J$1:$J$65536),0)</f>
        <v>0</v>
      </c>
      <c r="O1453" s="3">
        <f>IFERROR(_xlfn.XLOOKUP(B1453,[10]Sheet1!$H$1:$H$65536,[10]Sheet1!$J$1:$J$65536),0)</f>
        <v>0</v>
      </c>
      <c r="P1453" s="3">
        <f>IFERROR(_xlfn.XLOOKUP(B1453,[11]Sheet1!$H$1:$H$65536,[11]Sheet1!$J$1:$J$65536),0)</f>
        <v>0</v>
      </c>
      <c r="Q1453" s="3">
        <f>IFERROR(_xlfn.XLOOKUP(B1453,[12]Sheet1!$H$1:$H$65536,[12]Sheet1!$J$1:$J$65536),0)</f>
        <v>0</v>
      </c>
      <c r="R1453" s="3">
        <f>IFERROR(_xlfn.XLOOKUP(B1453,[13]Sheet1!$H$1:$H$65536,[13]Sheet1!$J$1:$J$65536),)</f>
        <v>0</v>
      </c>
      <c r="S1453" s="3">
        <f>IFERROR(_xlfn.XLOOKUP(B1453,[14]Sheet1!$H$1:$H$65536,[14]Sheet1!$K$1:$K$65536),0)</f>
        <v>0</v>
      </c>
      <c r="T1453" s="3">
        <f>IFERROR(_xlfn.XLOOKUP(B1453,[15]Sheet1!$H$1:$H$65536,[15]Sheet1!$J$1:$J$65536),0)</f>
        <v>0</v>
      </c>
      <c r="U1453" s="3">
        <f>IFERROR(_xlfn.XLOOKUP(B1453,[16]Sheet1!$H$1:$H$65536,[16]Sheet1!$J$1:$J$65536),0)</f>
        <v>0</v>
      </c>
      <c r="V1453" s="3">
        <f>IFERROR(_xlfn.XLOOKUP(B1453,[17]Sheet1!$H$1:$H$65536,[17]Sheet1!$J$1:$J$65536),0)</f>
        <v>0</v>
      </c>
      <c r="W1453" s="3">
        <f>IFERROR(_xlfn.XLOOKUP(B1453,[18]Sheet1!$H$1:$H$65536,[18]Sheet1!$J$1:$J$65536),0)</f>
        <v>0</v>
      </c>
      <c r="X1453" s="3">
        <f>IFERROR(_xlfn.XLOOKUP(B1453,[19]Sheet1!$H$1:$H$65536,[19]Sheet1!$J$1:$J$65536),0)</f>
        <v>0</v>
      </c>
      <c r="Y1453" s="3">
        <f>IFERROR(_xlfn.XLOOKUP(B1453,[20]Sheet1!$H$1:$H$65536,[20]Sheet1!$J$1:$J$65536),0)</f>
        <v>0</v>
      </c>
      <c r="Z1453" s="3">
        <f>IFERROR(_xlfn.XLOOKUP(B1453,[21]Sheet1!$H$1:$H$65536,[21]Sheet1!$J$1:$J$65536),0)</f>
        <v>0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</row>
    <row r="1454" spans="1:47" x14ac:dyDescent="0.3">
      <c r="A1454" s="2" t="str">
        <f t="shared" si="22"/>
        <v>M2</v>
      </c>
      <c r="B1454" s="1" t="s">
        <v>4556</v>
      </c>
      <c r="C1454" s="23" t="str">
        <f>_xlfn.XLOOKUP(B1454,IP구분!A:A,IP구분!C:C)</f>
        <v>뽀로로</v>
      </c>
      <c r="D1454" s="1" t="s">
        <v>4557</v>
      </c>
      <c r="E1454" s="7">
        <f>IFERROR(_xlfn.XLOOKUP(B1454,단가!A:A,단가!C:C),0)</f>
        <v>2500</v>
      </c>
      <c r="F1454" s="3">
        <f>IFERROR(_xlfn.XLOOKUP(B1454,'[1]2609 재고'!$I$1:$I$65536,'[1]2609 재고'!$K$1:$K$65536),0)</f>
        <v>61</v>
      </c>
      <c r="G1454" s="3">
        <f>IFERROR(_xlfn.XLOOKUP(B1454,[2]Sheet1!$H$1:$H$65536,[2]Sheet1!$K$1:$K$65536),0)</f>
        <v>83</v>
      </c>
      <c r="H1454" s="3">
        <f>IFERROR(_xlfn.XLOOKUP(B1454,[3]Sheet1!$H$1:$H$65536,[3]Sheet1!$J$1:$J$65536),0)</f>
        <v>101</v>
      </c>
      <c r="I1454" s="3">
        <f>IFERROR(_xlfn.XLOOKUP(B1454,[4]Sheet1!$H$1:$H$65536,[4]Sheet1!$J$1:$J$65536),0)</f>
        <v>113</v>
      </c>
      <c r="J1454" s="3">
        <f>IFERROR(_xlfn.XLOOKUP(B1454,[5]Sheet1!$H$1:$H$65536,[5]Sheet1!$J$1:$J$65536),0)</f>
        <v>136</v>
      </c>
      <c r="K1454" s="3">
        <f>IFERROR(_xlfn.XLOOKUP(B1454,[6]Sheet1!$H$1:$H$65536,[6]Sheet1!$J$1:$J$65536),0)</f>
        <v>143</v>
      </c>
      <c r="L1454" s="3">
        <f>IFERROR(_xlfn.XLOOKUP(B1454,[7]Sheet1!$H$1:$H$65536,[7]Sheet1!$J$1:$J$65536),0)</f>
        <v>153</v>
      </c>
      <c r="M1454" s="3">
        <f>IFERROR(_xlfn.XLOOKUP(B1454,[8]Sheet1!$H$1:$H$65536,[8]Sheet1!$J$1:$J$65536),0)</f>
        <v>53</v>
      </c>
      <c r="N1454" s="3">
        <f>IFERROR(_xlfn.XLOOKUP(B1454,[9]Sheet1!$H$1:$H$65536,[9]Sheet1!$J$1:$J$65536),0)</f>
        <v>64</v>
      </c>
      <c r="O1454" s="3">
        <f>IFERROR(_xlfn.XLOOKUP(B1454,[10]Sheet1!$H$1:$H$65536,[10]Sheet1!$J$1:$J$65536),0)</f>
        <v>75</v>
      </c>
      <c r="P1454" s="3">
        <f>IFERROR(_xlfn.XLOOKUP(B1454,[11]Sheet1!$H$1:$H$65536,[11]Sheet1!$J$1:$J$65536),0)</f>
        <v>84</v>
      </c>
      <c r="Q1454" s="3">
        <f>IFERROR(_xlfn.XLOOKUP(B1454,[12]Sheet1!$H$1:$H$65536,[12]Sheet1!$J$1:$J$65536),0)</f>
        <v>89</v>
      </c>
      <c r="R1454" s="3">
        <f>IFERROR(_xlfn.XLOOKUP(B1454,[13]Sheet1!$H$1:$H$65536,[13]Sheet1!$J$1:$J$65536),)</f>
        <v>94</v>
      </c>
      <c r="S1454" s="3">
        <f>IFERROR(_xlfn.XLOOKUP(B1454,[14]Sheet1!$H$1:$H$65536,[14]Sheet1!$K$1:$K$65536),0)</f>
        <v>106</v>
      </c>
      <c r="T1454" s="3">
        <f>IFERROR(_xlfn.XLOOKUP(B1454,[15]Sheet1!$H$1:$H$65536,[15]Sheet1!$J$1:$J$65536),0)</f>
        <v>109</v>
      </c>
      <c r="U1454" s="3">
        <f>IFERROR(_xlfn.XLOOKUP(B1454,[16]Sheet1!$H$1:$H$65536,[16]Sheet1!$J$1:$J$65536),0)</f>
        <v>118</v>
      </c>
      <c r="V1454" s="3">
        <f>IFERROR(_xlfn.XLOOKUP(B1454,[17]Sheet1!$H$1:$H$65536,[17]Sheet1!$J$1:$J$65536),0)</f>
        <v>154</v>
      </c>
      <c r="W1454" s="3">
        <f>IFERROR(_xlfn.XLOOKUP(B1454,[18]Sheet1!$H$1:$H$65536,[18]Sheet1!$J$1:$J$65536),0)</f>
        <v>188</v>
      </c>
      <c r="X1454" s="3">
        <f>IFERROR(_xlfn.XLOOKUP(B1454,[19]Sheet1!$H$1:$H$65536,[19]Sheet1!$J$1:$J$65536),0)</f>
        <v>102</v>
      </c>
      <c r="Y1454" s="3">
        <f>IFERROR(_xlfn.XLOOKUP(B1454,[20]Sheet1!$H$1:$H$65536,[20]Sheet1!$J$1:$J$65536),0)</f>
        <v>20</v>
      </c>
      <c r="Z1454" s="3">
        <f>IFERROR(_xlfn.XLOOKUP(B1454,[21]Sheet1!$H$1:$H$65536,[21]Sheet1!$J$1:$J$65536),0)</f>
        <v>106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</row>
    <row r="1455" spans="1:47" x14ac:dyDescent="0.3">
      <c r="A1455" s="2" t="str">
        <f t="shared" si="22"/>
        <v>M2</v>
      </c>
      <c r="B1455" s="1" t="s">
        <v>4558</v>
      </c>
      <c r="C1455" s="23" t="str">
        <f>_xlfn.XLOOKUP(B1455,IP구분!A:A,IP구분!C:C)</f>
        <v>뽀로로</v>
      </c>
      <c r="D1455" s="1" t="s">
        <v>4559</v>
      </c>
      <c r="E1455" s="7">
        <f>IFERROR(_xlfn.XLOOKUP(B1455,단가!A:A,단가!C:C),0)</f>
        <v>89100</v>
      </c>
      <c r="F1455" s="3">
        <f>IFERROR(_xlfn.XLOOKUP(B1455,'[1]2609 재고'!$I$1:$I$65536,'[1]2609 재고'!$K$1:$K$65536),0)</f>
        <v>0</v>
      </c>
      <c r="G1455" s="3">
        <f>IFERROR(_xlfn.XLOOKUP(B1455,[2]Sheet1!$H$1:$H$65536,[2]Sheet1!$K$1:$K$65536),0)</f>
        <v>10</v>
      </c>
      <c r="H1455" s="3">
        <f>IFERROR(_xlfn.XLOOKUP(B1455,[3]Sheet1!$H$1:$H$65536,[3]Sheet1!$J$1:$J$65536),0)</f>
        <v>10</v>
      </c>
      <c r="I1455" s="3">
        <f>IFERROR(_xlfn.XLOOKUP(B1455,[4]Sheet1!$H$1:$H$65536,[4]Sheet1!$J$1:$J$65536),0)</f>
        <v>0</v>
      </c>
      <c r="J1455" s="3">
        <f>IFERROR(_xlfn.XLOOKUP(B1455,[5]Sheet1!$H$1:$H$65536,[5]Sheet1!$J$1:$J$65536),0)</f>
        <v>0</v>
      </c>
      <c r="K1455" s="3">
        <f>IFERROR(_xlfn.XLOOKUP(B1455,[6]Sheet1!$H$1:$H$65536,[6]Sheet1!$J$1:$J$65536),0)</f>
        <v>0</v>
      </c>
      <c r="L1455" s="3">
        <f>IFERROR(_xlfn.XLOOKUP(B1455,[7]Sheet1!$H$1:$H$65536,[7]Sheet1!$J$1:$J$65536),0)</f>
        <v>0</v>
      </c>
      <c r="M1455" s="3">
        <f>IFERROR(_xlfn.XLOOKUP(B1455,[8]Sheet1!$H$1:$H$65536,[8]Sheet1!$J$1:$J$65536),0)</f>
        <v>10</v>
      </c>
      <c r="N1455" s="3">
        <f>IFERROR(_xlfn.XLOOKUP(B1455,[9]Sheet1!$H$1:$H$65536,[9]Sheet1!$J$1:$J$65536),0)</f>
        <v>0</v>
      </c>
      <c r="O1455" s="3">
        <f>IFERROR(_xlfn.XLOOKUP(B1455,[10]Sheet1!$H$1:$H$65536,[10]Sheet1!$J$1:$J$65536),0)</f>
        <v>0</v>
      </c>
      <c r="P1455" s="3">
        <f>IFERROR(_xlfn.XLOOKUP(B1455,[11]Sheet1!$H$1:$H$65536,[11]Sheet1!$J$1:$J$65536),0)</f>
        <v>0</v>
      </c>
      <c r="Q1455" s="3">
        <f>IFERROR(_xlfn.XLOOKUP(B1455,[12]Sheet1!$H$1:$H$65536,[12]Sheet1!$J$1:$J$65536),0)</f>
        <v>0</v>
      </c>
      <c r="R1455" s="3">
        <f>IFERROR(_xlfn.XLOOKUP(B1455,[13]Sheet1!$H$1:$H$65536,[13]Sheet1!$J$1:$J$65536),)</f>
        <v>0</v>
      </c>
      <c r="S1455" s="3">
        <f>IFERROR(_xlfn.XLOOKUP(B1455,[14]Sheet1!$H$1:$H$65536,[14]Sheet1!$K$1:$K$65536),0)</f>
        <v>0</v>
      </c>
      <c r="T1455" s="3">
        <f>IFERROR(_xlfn.XLOOKUP(B1455,[15]Sheet1!$H$1:$H$65536,[15]Sheet1!$J$1:$J$65536),0)</f>
        <v>0</v>
      </c>
      <c r="U1455" s="3">
        <f>IFERROR(_xlfn.XLOOKUP(B1455,[16]Sheet1!$H$1:$H$65536,[16]Sheet1!$J$1:$J$65536),0)</f>
        <v>0</v>
      </c>
      <c r="V1455" s="3">
        <f>IFERROR(_xlfn.XLOOKUP(B1455,[17]Sheet1!$H$1:$H$65536,[17]Sheet1!$J$1:$J$65536),0)</f>
        <v>0</v>
      </c>
      <c r="W1455" s="3">
        <f>IFERROR(_xlfn.XLOOKUP(B1455,[18]Sheet1!$H$1:$H$65536,[18]Sheet1!$J$1:$J$65536),0)</f>
        <v>0</v>
      </c>
      <c r="X1455" s="3">
        <f>IFERROR(_xlfn.XLOOKUP(B1455,[19]Sheet1!$H$1:$H$65536,[19]Sheet1!$J$1:$J$65536),0)</f>
        <v>0</v>
      </c>
      <c r="Y1455" s="3">
        <f>IFERROR(_xlfn.XLOOKUP(B1455,[20]Sheet1!$H$1:$H$65536,[20]Sheet1!$J$1:$J$65536),0)</f>
        <v>0</v>
      </c>
      <c r="Z1455" s="3">
        <f>IFERROR(_xlfn.XLOOKUP(B1455,[21]Sheet1!$H$1:$H$65536,[21]Sheet1!$J$1:$J$65536),0)</f>
        <v>0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</row>
    <row r="1456" spans="1:47" x14ac:dyDescent="0.3">
      <c r="A1456" s="2" t="str">
        <f t="shared" si="22"/>
        <v>M2</v>
      </c>
      <c r="B1456" s="1" t="s">
        <v>4253</v>
      </c>
      <c r="C1456" s="23" t="str">
        <f>_xlfn.XLOOKUP(B1456,IP구분!A:A,IP구분!C:C)</f>
        <v>뽀로로</v>
      </c>
      <c r="D1456" s="1" t="s">
        <v>4254</v>
      </c>
      <c r="E1456" s="7">
        <f>IFERROR(_xlfn.XLOOKUP(B1456,단가!A:A,단가!C:C),0)</f>
        <v>1402</v>
      </c>
      <c r="F1456" s="3">
        <f>IFERROR(_xlfn.XLOOKUP(B1456,'[1]2609 재고'!$I$1:$I$65536,'[1]2609 재고'!$K$1:$K$65536),0)</f>
        <v>82</v>
      </c>
      <c r="G1456" s="3">
        <f>IFERROR(_xlfn.XLOOKUP(B1456,[2]Sheet1!$H$1:$H$65536,[2]Sheet1!$K$1:$K$65536),0)</f>
        <v>118</v>
      </c>
      <c r="H1456" s="3">
        <f>IFERROR(_xlfn.XLOOKUP(B1456,[3]Sheet1!$H$1:$H$65536,[3]Sheet1!$J$1:$J$65536),0)</f>
        <v>150</v>
      </c>
      <c r="I1456" s="3">
        <f>IFERROR(_xlfn.XLOOKUP(B1456,[4]Sheet1!$H$1:$H$65536,[4]Sheet1!$J$1:$J$65536),0)</f>
        <v>186</v>
      </c>
      <c r="J1456" s="3">
        <f>IFERROR(_xlfn.XLOOKUP(B1456,[5]Sheet1!$H$1:$H$65536,[5]Sheet1!$J$1:$J$65536),0)</f>
        <v>171</v>
      </c>
      <c r="K1456" s="3">
        <f>IFERROR(_xlfn.XLOOKUP(B1456,[6]Sheet1!$H$1:$H$65536,[6]Sheet1!$J$1:$J$65536),0)</f>
        <v>214</v>
      </c>
      <c r="L1456" s="3">
        <f>IFERROR(_xlfn.XLOOKUP(B1456,[7]Sheet1!$H$1:$H$65536,[7]Sheet1!$J$1:$J$65536),0)</f>
        <v>67</v>
      </c>
      <c r="M1456" s="3">
        <f>IFERROR(_xlfn.XLOOKUP(B1456,[8]Sheet1!$H$1:$H$65536,[8]Sheet1!$J$1:$J$65536),0)</f>
        <v>2301</v>
      </c>
      <c r="N1456" s="3">
        <f>IFERROR(_xlfn.XLOOKUP(B1456,[9]Sheet1!$H$1:$H$65536,[9]Sheet1!$J$1:$J$65536),0)</f>
        <v>78</v>
      </c>
      <c r="O1456" s="3">
        <f>IFERROR(_xlfn.XLOOKUP(B1456,[10]Sheet1!$H$1:$H$65536,[10]Sheet1!$J$1:$J$65536),0)</f>
        <v>102</v>
      </c>
      <c r="P1456" s="3">
        <f>IFERROR(_xlfn.XLOOKUP(B1456,[11]Sheet1!$H$1:$H$65536,[11]Sheet1!$J$1:$J$65536),0)</f>
        <v>128</v>
      </c>
      <c r="Q1456" s="3">
        <f>IFERROR(_xlfn.XLOOKUP(B1456,[12]Sheet1!$H$1:$H$65536,[12]Sheet1!$J$1:$J$65536),0)</f>
        <v>141</v>
      </c>
      <c r="R1456" s="3">
        <f>IFERROR(_xlfn.XLOOKUP(B1456,[13]Sheet1!$H$1:$H$65536,[13]Sheet1!$J$1:$J$65536),)</f>
        <v>3045</v>
      </c>
      <c r="S1456" s="3">
        <f>IFERROR(_xlfn.XLOOKUP(B1456,[14]Sheet1!$H$1:$H$65536,[14]Sheet1!$K$1:$K$65536),0)</f>
        <v>232</v>
      </c>
      <c r="T1456" s="3">
        <f>IFERROR(_xlfn.XLOOKUP(B1456,[15]Sheet1!$H$1:$H$65536,[15]Sheet1!$J$1:$J$65536),0)</f>
        <v>106</v>
      </c>
      <c r="U1456" s="3">
        <f>IFERROR(_xlfn.XLOOKUP(B1456,[16]Sheet1!$H$1:$H$65536,[16]Sheet1!$J$1:$J$65536),0)</f>
        <v>112</v>
      </c>
      <c r="V1456" s="3">
        <f>IFERROR(_xlfn.XLOOKUP(B1456,[17]Sheet1!$H$1:$H$65536,[17]Sheet1!$J$1:$J$65536),0)</f>
        <v>208</v>
      </c>
      <c r="W1456" s="3">
        <f>IFERROR(_xlfn.XLOOKUP(B1456,[18]Sheet1!$H$1:$H$65536,[18]Sheet1!$J$1:$J$65536),0)</f>
        <v>1223</v>
      </c>
      <c r="X1456" s="3">
        <f>IFERROR(_xlfn.XLOOKUP(B1456,[19]Sheet1!$H$1:$H$65536,[19]Sheet1!$J$1:$J$65536),0)</f>
        <v>141</v>
      </c>
      <c r="Y1456" s="3">
        <f>IFERROR(_xlfn.XLOOKUP(B1456,[20]Sheet1!$H$1:$H$65536,[20]Sheet1!$J$1:$J$65536),0)</f>
        <v>324</v>
      </c>
      <c r="Z1456" s="3">
        <f>IFERROR(_xlfn.XLOOKUP(B1456,[21]Sheet1!$H$1:$H$65536,[21]Sheet1!$J$1:$J$65536),0)</f>
        <v>192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</row>
    <row r="1457" spans="1:47" x14ac:dyDescent="0.3">
      <c r="A1457" s="2" t="str">
        <f t="shared" si="22"/>
        <v>M2</v>
      </c>
      <c r="B1457" s="1" t="s">
        <v>5774</v>
      </c>
      <c r="C1457" s="23" t="str">
        <f>_xlfn.XLOOKUP(B1457,IP구분!A:A,IP구분!C:C)</f>
        <v>뽀로로</v>
      </c>
      <c r="D1457" s="1" t="s">
        <v>5775</v>
      </c>
      <c r="E1457" s="7" t="str">
        <f>IFERROR(_xlfn.XLOOKUP(B1457,단가!A:A,단가!C:C),0)</f>
        <v xml:space="preserve">                     -</v>
      </c>
      <c r="F1457" s="3">
        <f>IFERROR(_xlfn.XLOOKUP(B1457,'[1]2609 재고'!$I$1:$I$65536,'[1]2609 재고'!$K$1:$K$65536),0)</f>
        <v>0</v>
      </c>
      <c r="G1457" s="3">
        <f>IFERROR(_xlfn.XLOOKUP(B1457,[2]Sheet1!$H$1:$H$65536,[2]Sheet1!$K$1:$K$65536),0)</f>
        <v>0</v>
      </c>
      <c r="H1457" s="3">
        <f>IFERROR(_xlfn.XLOOKUP(B1457,[3]Sheet1!$H$1:$H$65536,[3]Sheet1!$J$1:$J$65536),0)</f>
        <v>0</v>
      </c>
      <c r="I1457" s="3">
        <f>IFERROR(_xlfn.XLOOKUP(B1457,[4]Sheet1!$H$1:$H$65536,[4]Sheet1!$J$1:$J$65536),0)</f>
        <v>0</v>
      </c>
      <c r="J1457" s="3">
        <f>IFERROR(_xlfn.XLOOKUP(B1457,[5]Sheet1!$H$1:$H$65536,[5]Sheet1!$J$1:$J$65536),0)</f>
        <v>0</v>
      </c>
      <c r="K1457" s="3">
        <f>IFERROR(_xlfn.XLOOKUP(B1457,[6]Sheet1!$H$1:$H$65536,[6]Sheet1!$J$1:$J$65536),0)</f>
        <v>0</v>
      </c>
      <c r="L1457" s="3">
        <f>IFERROR(_xlfn.XLOOKUP(B1457,[7]Sheet1!$H$1:$H$65536,[7]Sheet1!$J$1:$J$65536),0)</f>
        <v>0</v>
      </c>
      <c r="M1457" s="3">
        <f>IFERROR(_xlfn.XLOOKUP(B1457,[8]Sheet1!$H$1:$H$65536,[8]Sheet1!$J$1:$J$65536),0)</f>
        <v>0</v>
      </c>
      <c r="N1457" s="3">
        <f>IFERROR(_xlfn.XLOOKUP(B1457,[9]Sheet1!$H$1:$H$65536,[9]Sheet1!$J$1:$J$65536),0)</f>
        <v>0</v>
      </c>
      <c r="O1457" s="3">
        <f>IFERROR(_xlfn.XLOOKUP(B1457,[10]Sheet1!$H$1:$H$65536,[10]Sheet1!$J$1:$J$65536),0)</f>
        <v>0</v>
      </c>
      <c r="P1457" s="3">
        <f>IFERROR(_xlfn.XLOOKUP(B1457,[11]Sheet1!$H$1:$H$65536,[11]Sheet1!$J$1:$J$65536),0)</f>
        <v>0</v>
      </c>
      <c r="Q1457" s="3">
        <f>IFERROR(_xlfn.XLOOKUP(B1457,[12]Sheet1!$H$1:$H$65536,[12]Sheet1!$J$1:$J$65536),0)</f>
        <v>0</v>
      </c>
      <c r="R1457" s="3">
        <f>IFERROR(_xlfn.XLOOKUP(B1457,[13]Sheet1!$H$1:$H$65536,[13]Sheet1!$J$1:$J$65536),)</f>
        <v>0</v>
      </c>
      <c r="S1457" s="3">
        <f>IFERROR(_xlfn.XLOOKUP(B1457,[14]Sheet1!$H$1:$H$65536,[14]Sheet1!$K$1:$K$65536),0)</f>
        <v>0</v>
      </c>
      <c r="T1457" s="3">
        <f>IFERROR(_xlfn.XLOOKUP(B1457,[15]Sheet1!$H$1:$H$65536,[15]Sheet1!$J$1:$J$65536),0)</f>
        <v>0</v>
      </c>
      <c r="U1457" s="3">
        <f>IFERROR(_xlfn.XLOOKUP(B1457,[16]Sheet1!$H$1:$H$65536,[16]Sheet1!$J$1:$J$65536),0)</f>
        <v>0</v>
      </c>
      <c r="V1457" s="3">
        <f>IFERROR(_xlfn.XLOOKUP(B1457,[17]Sheet1!$H$1:$H$65536,[17]Sheet1!$J$1:$J$65536),0)</f>
        <v>0</v>
      </c>
      <c r="W1457" s="3">
        <f>IFERROR(_xlfn.XLOOKUP(B1457,[18]Sheet1!$H$1:$H$65536,[18]Sheet1!$J$1:$J$65536),0)</f>
        <v>0</v>
      </c>
      <c r="X1457" s="3">
        <f>IFERROR(_xlfn.XLOOKUP(B1457,[19]Sheet1!$H$1:$H$65536,[19]Sheet1!$J$1:$J$65536),0)</f>
        <v>0</v>
      </c>
      <c r="Y1457" s="3">
        <f>IFERROR(_xlfn.XLOOKUP(B1457,[20]Sheet1!$H$1:$H$65536,[20]Sheet1!$J$1:$J$65536),0)</f>
        <v>0</v>
      </c>
      <c r="Z1457" s="3">
        <f>IFERROR(_xlfn.XLOOKUP(B1457,[21]Sheet1!$H$1:$H$65536,[21]Sheet1!$J$1:$J$65536),0)</f>
        <v>0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</row>
    <row r="1458" spans="1:47" x14ac:dyDescent="0.3">
      <c r="A1458" s="2" t="str">
        <f t="shared" si="22"/>
        <v>P1</v>
      </c>
      <c r="B1458" s="1" t="s">
        <v>2433</v>
      </c>
      <c r="C1458" s="23" t="str">
        <f>_xlfn.XLOOKUP(B1458,IP구분!A:A,IP구분!C:C)</f>
        <v>뽀로로</v>
      </c>
      <c r="D1458" s="1" t="s">
        <v>2434</v>
      </c>
      <c r="E1458" s="7" t="str">
        <f>IFERROR(_xlfn.XLOOKUP(B1458,단가!A:A,단가!C:C),0)</f>
        <v xml:space="preserve">                     -</v>
      </c>
      <c r="F1458" s="3">
        <f>IFERROR(_xlfn.XLOOKUP(B1458,'[1]2609 재고'!$I$1:$I$65536,'[1]2609 재고'!$K$1:$K$65536),0)</f>
        <v>0</v>
      </c>
      <c r="G1458" s="3">
        <f>IFERROR(_xlfn.XLOOKUP(B1458,[2]Sheet1!$H$1:$H$65536,[2]Sheet1!$K$1:$K$65536),0)</f>
        <v>0</v>
      </c>
      <c r="H1458" s="3">
        <f>IFERROR(_xlfn.XLOOKUP(B1458,[3]Sheet1!$H$1:$H$65536,[3]Sheet1!$J$1:$J$65536),0)</f>
        <v>0</v>
      </c>
      <c r="I1458" s="3">
        <f>IFERROR(_xlfn.XLOOKUP(B1458,[4]Sheet1!$H$1:$H$65536,[4]Sheet1!$J$1:$J$65536),0)</f>
        <v>1</v>
      </c>
      <c r="J1458" s="3">
        <f>IFERROR(_xlfn.XLOOKUP(B1458,[5]Sheet1!$H$1:$H$65536,[5]Sheet1!$J$1:$J$65536),0)</f>
        <v>0</v>
      </c>
      <c r="K1458" s="3">
        <f>IFERROR(_xlfn.XLOOKUP(B1458,[6]Sheet1!$H$1:$H$65536,[6]Sheet1!$J$1:$J$65536),0)</f>
        <v>0</v>
      </c>
      <c r="L1458" s="3">
        <f>IFERROR(_xlfn.XLOOKUP(B1458,[7]Sheet1!$H$1:$H$65536,[7]Sheet1!$J$1:$J$65536),0)</f>
        <v>0</v>
      </c>
      <c r="M1458" s="3">
        <f>IFERROR(_xlfn.XLOOKUP(B1458,[8]Sheet1!$H$1:$H$65536,[8]Sheet1!$J$1:$J$65536),0)</f>
        <v>0</v>
      </c>
      <c r="N1458" s="3">
        <f>IFERROR(_xlfn.XLOOKUP(B1458,[9]Sheet1!$H$1:$H$65536,[9]Sheet1!$J$1:$J$65536),0)</f>
        <v>0</v>
      </c>
      <c r="O1458" s="3">
        <f>IFERROR(_xlfn.XLOOKUP(B1458,[10]Sheet1!$H$1:$H$65536,[10]Sheet1!$J$1:$J$65536),0)</f>
        <v>0</v>
      </c>
      <c r="P1458" s="3">
        <f>IFERROR(_xlfn.XLOOKUP(B1458,[11]Sheet1!$H$1:$H$65536,[11]Sheet1!$J$1:$J$65536),0)</f>
        <v>0</v>
      </c>
      <c r="Q1458" s="3">
        <f>IFERROR(_xlfn.XLOOKUP(B1458,[12]Sheet1!$H$1:$H$65536,[12]Sheet1!$J$1:$J$65536),0)</f>
        <v>0</v>
      </c>
      <c r="R1458" s="3">
        <f>IFERROR(_xlfn.XLOOKUP(B1458,[13]Sheet1!$H$1:$H$65536,[13]Sheet1!$J$1:$J$65536),)</f>
        <v>0</v>
      </c>
      <c r="S1458" s="3">
        <f>IFERROR(_xlfn.XLOOKUP(B1458,[14]Sheet1!$H$1:$H$65536,[14]Sheet1!$K$1:$K$65536),0)</f>
        <v>0</v>
      </c>
      <c r="T1458" s="3">
        <f>IFERROR(_xlfn.XLOOKUP(B1458,[15]Sheet1!$H$1:$H$65536,[15]Sheet1!$J$1:$J$65536),0)</f>
        <v>0</v>
      </c>
      <c r="U1458" s="3">
        <f>IFERROR(_xlfn.XLOOKUP(B1458,[16]Sheet1!$H$1:$H$65536,[16]Sheet1!$J$1:$J$65536),0)</f>
        <v>0</v>
      </c>
      <c r="V1458" s="3">
        <f>IFERROR(_xlfn.XLOOKUP(B1458,[17]Sheet1!$H$1:$H$65536,[17]Sheet1!$J$1:$J$65536),0)</f>
        <v>0</v>
      </c>
      <c r="W1458" s="3">
        <f>IFERROR(_xlfn.XLOOKUP(B1458,[18]Sheet1!$H$1:$H$65536,[18]Sheet1!$J$1:$J$65536),0)</f>
        <v>0</v>
      </c>
      <c r="X1458" s="3">
        <f>IFERROR(_xlfn.XLOOKUP(B1458,[19]Sheet1!$H$1:$H$65536,[19]Sheet1!$J$1:$J$65536),0)</f>
        <v>0</v>
      </c>
      <c r="Y1458" s="3">
        <f>IFERROR(_xlfn.XLOOKUP(B1458,[20]Sheet1!$H$1:$H$65536,[20]Sheet1!$J$1:$J$65536),0)</f>
        <v>0</v>
      </c>
      <c r="Z1458" s="3">
        <f>IFERROR(_xlfn.XLOOKUP(B1458,[21]Sheet1!$H$1:$H$65536,[21]Sheet1!$J$1:$J$65536),0)</f>
        <v>0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</row>
    <row r="1459" spans="1:47" x14ac:dyDescent="0.3">
      <c r="A1459" s="2" t="str">
        <f t="shared" si="22"/>
        <v>P1</v>
      </c>
      <c r="B1459" s="1" t="s">
        <v>2900</v>
      </c>
      <c r="C1459" s="23" t="str">
        <f>_xlfn.XLOOKUP(B1459,IP구분!A:A,IP구분!C:C)</f>
        <v>뽀로로</v>
      </c>
      <c r="D1459" s="1" t="s">
        <v>2901</v>
      </c>
      <c r="E1459" s="7" t="str">
        <f>IFERROR(_xlfn.XLOOKUP(B1459,단가!A:A,단가!C:C),0)</f>
        <v xml:space="preserve">                     -</v>
      </c>
      <c r="F1459" s="3">
        <f>IFERROR(_xlfn.XLOOKUP(B1459,'[1]2609 재고'!$I$1:$I$65536,'[1]2609 재고'!$K$1:$K$65536),0)</f>
        <v>0</v>
      </c>
      <c r="G1459" s="3">
        <f>IFERROR(_xlfn.XLOOKUP(B1459,[2]Sheet1!$H$1:$H$65536,[2]Sheet1!$K$1:$K$65536),0)</f>
        <v>0</v>
      </c>
      <c r="H1459" s="3">
        <f>IFERROR(_xlfn.XLOOKUP(B1459,[3]Sheet1!$H$1:$H$65536,[3]Sheet1!$J$1:$J$65536),0)</f>
        <v>0</v>
      </c>
      <c r="I1459" s="3">
        <f>IFERROR(_xlfn.XLOOKUP(B1459,[4]Sheet1!$H$1:$H$65536,[4]Sheet1!$J$1:$J$65536),0)</f>
        <v>1</v>
      </c>
      <c r="J1459" s="3">
        <f>IFERROR(_xlfn.XLOOKUP(B1459,[5]Sheet1!$H$1:$H$65536,[5]Sheet1!$J$1:$J$65536),0)</f>
        <v>0</v>
      </c>
      <c r="K1459" s="3">
        <f>IFERROR(_xlfn.XLOOKUP(B1459,[6]Sheet1!$H$1:$H$65536,[6]Sheet1!$J$1:$J$65536),0)</f>
        <v>1</v>
      </c>
      <c r="L1459" s="3">
        <f>IFERROR(_xlfn.XLOOKUP(B1459,[7]Sheet1!$H$1:$H$65536,[7]Sheet1!$J$1:$J$65536),0)</f>
        <v>1</v>
      </c>
      <c r="M1459" s="3">
        <f>IFERROR(_xlfn.XLOOKUP(B1459,[8]Sheet1!$H$1:$H$65536,[8]Sheet1!$J$1:$J$65536),0)</f>
        <v>0</v>
      </c>
      <c r="N1459" s="3">
        <f>IFERROR(_xlfn.XLOOKUP(B1459,[9]Sheet1!$H$1:$H$65536,[9]Sheet1!$J$1:$J$65536),0)</f>
        <v>0</v>
      </c>
      <c r="O1459" s="3">
        <f>IFERROR(_xlfn.XLOOKUP(B1459,[10]Sheet1!$H$1:$H$65536,[10]Sheet1!$J$1:$J$65536),0)</f>
        <v>0</v>
      </c>
      <c r="P1459" s="3">
        <f>IFERROR(_xlfn.XLOOKUP(B1459,[11]Sheet1!$H$1:$H$65536,[11]Sheet1!$J$1:$J$65536),0)</f>
        <v>0</v>
      </c>
      <c r="Q1459" s="3">
        <f>IFERROR(_xlfn.XLOOKUP(B1459,[12]Sheet1!$H$1:$H$65536,[12]Sheet1!$J$1:$J$65536),0)</f>
        <v>0</v>
      </c>
      <c r="R1459" s="3">
        <f>IFERROR(_xlfn.XLOOKUP(B1459,[13]Sheet1!$H$1:$H$65536,[13]Sheet1!$J$1:$J$65536),)</f>
        <v>0</v>
      </c>
      <c r="S1459" s="3">
        <f>IFERROR(_xlfn.XLOOKUP(B1459,[14]Sheet1!$H$1:$H$65536,[14]Sheet1!$K$1:$K$65536),0)</f>
        <v>0</v>
      </c>
      <c r="T1459" s="3">
        <f>IFERROR(_xlfn.XLOOKUP(B1459,[15]Sheet1!$H$1:$H$65536,[15]Sheet1!$J$1:$J$65536),0)</f>
        <v>0</v>
      </c>
      <c r="U1459" s="3">
        <f>IFERROR(_xlfn.XLOOKUP(B1459,[16]Sheet1!$H$1:$H$65536,[16]Sheet1!$J$1:$J$65536),0)</f>
        <v>0</v>
      </c>
      <c r="V1459" s="3">
        <f>IFERROR(_xlfn.XLOOKUP(B1459,[17]Sheet1!$H$1:$H$65536,[17]Sheet1!$J$1:$J$65536),0)</f>
        <v>0</v>
      </c>
      <c r="W1459" s="3">
        <f>IFERROR(_xlfn.XLOOKUP(B1459,[18]Sheet1!$H$1:$H$65536,[18]Sheet1!$J$1:$J$65536),0)</f>
        <v>1</v>
      </c>
      <c r="X1459" s="3">
        <f>IFERROR(_xlfn.XLOOKUP(B1459,[19]Sheet1!$H$1:$H$65536,[19]Sheet1!$J$1:$J$65536),0)</f>
        <v>2</v>
      </c>
      <c r="Y1459" s="3">
        <f>IFERROR(_xlfn.XLOOKUP(B1459,[20]Sheet1!$H$1:$H$65536,[20]Sheet1!$J$1:$J$65536),0)</f>
        <v>1</v>
      </c>
      <c r="Z1459" s="3">
        <f>IFERROR(_xlfn.XLOOKUP(B1459,[21]Sheet1!$H$1:$H$65536,[21]Sheet1!$J$1:$J$65536),0)</f>
        <v>0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</row>
    <row r="1460" spans="1:47" x14ac:dyDescent="0.3">
      <c r="A1460" s="2" t="str">
        <f t="shared" si="22"/>
        <v>M2</v>
      </c>
      <c r="B1460" s="1" t="s">
        <v>4119</v>
      </c>
      <c r="C1460" s="23" t="str">
        <f>_xlfn.XLOOKUP(B1460,IP구분!A:A,IP구분!C:C)</f>
        <v>뽀로로</v>
      </c>
      <c r="D1460" s="1" t="s">
        <v>4120</v>
      </c>
      <c r="E1460" s="7">
        <f>IFERROR(_xlfn.XLOOKUP(B1460,단가!A:A,단가!C:C),0)</f>
        <v>10636</v>
      </c>
      <c r="F1460" s="3">
        <f>IFERROR(_xlfn.XLOOKUP(B1460,'[1]2609 재고'!$I$1:$I$65536,'[1]2609 재고'!$K$1:$K$65536),0)</f>
        <v>37</v>
      </c>
      <c r="G1460" s="3">
        <f>IFERROR(_xlfn.XLOOKUP(B1460,[2]Sheet1!$H$1:$H$65536,[2]Sheet1!$K$1:$K$65536),0)</f>
        <v>157</v>
      </c>
      <c r="H1460" s="3">
        <f>IFERROR(_xlfn.XLOOKUP(B1460,[3]Sheet1!$H$1:$H$65536,[3]Sheet1!$J$1:$J$65536),0)</f>
        <v>164</v>
      </c>
      <c r="I1460" s="3">
        <f>IFERROR(_xlfn.XLOOKUP(B1460,[4]Sheet1!$H$1:$H$65536,[4]Sheet1!$J$1:$J$65536),0)</f>
        <v>70</v>
      </c>
      <c r="J1460" s="3">
        <f>IFERROR(_xlfn.XLOOKUP(B1460,[5]Sheet1!$H$1:$H$65536,[5]Sheet1!$J$1:$J$65536),0)</f>
        <v>13</v>
      </c>
      <c r="K1460" s="3">
        <f>IFERROR(_xlfn.XLOOKUP(B1460,[6]Sheet1!$H$1:$H$65536,[6]Sheet1!$J$1:$J$65536),0)</f>
        <v>66</v>
      </c>
      <c r="L1460" s="3">
        <f>IFERROR(_xlfn.XLOOKUP(B1460,[7]Sheet1!$H$1:$H$65536,[7]Sheet1!$J$1:$J$65536),0)</f>
        <v>44</v>
      </c>
      <c r="M1460" s="3">
        <f>IFERROR(_xlfn.XLOOKUP(B1460,[8]Sheet1!$H$1:$H$65536,[8]Sheet1!$J$1:$J$65536),0)</f>
        <v>117</v>
      </c>
      <c r="N1460" s="3">
        <f>IFERROR(_xlfn.XLOOKUP(B1460,[9]Sheet1!$H$1:$H$65536,[9]Sheet1!$J$1:$J$65536),0)</f>
        <v>39</v>
      </c>
      <c r="O1460" s="3">
        <f>IFERROR(_xlfn.XLOOKUP(B1460,[10]Sheet1!$H$1:$H$65536,[10]Sheet1!$J$1:$J$65536),0)</f>
        <v>218</v>
      </c>
      <c r="P1460" s="3">
        <f>IFERROR(_xlfn.XLOOKUP(B1460,[11]Sheet1!$H$1:$H$65536,[11]Sheet1!$J$1:$J$65536),0)</f>
        <v>79</v>
      </c>
      <c r="Q1460" s="3">
        <f>IFERROR(_xlfn.XLOOKUP(B1460,[12]Sheet1!$H$1:$H$65536,[12]Sheet1!$J$1:$J$65536),0)</f>
        <v>68</v>
      </c>
      <c r="R1460" s="3">
        <f>IFERROR(_xlfn.XLOOKUP(B1460,[13]Sheet1!$H$1:$H$65536,[13]Sheet1!$J$1:$J$65536),)</f>
        <v>113</v>
      </c>
      <c r="S1460" s="3">
        <f>IFERROR(_xlfn.XLOOKUP(B1460,[14]Sheet1!$H$1:$H$65536,[14]Sheet1!$K$1:$K$65536),0)</f>
        <v>91</v>
      </c>
      <c r="T1460" s="3">
        <f>IFERROR(_xlfn.XLOOKUP(B1460,[15]Sheet1!$H$1:$H$65536,[15]Sheet1!$J$1:$J$65536),0)</f>
        <v>40</v>
      </c>
      <c r="U1460" s="3">
        <f>IFERROR(_xlfn.XLOOKUP(B1460,[16]Sheet1!$H$1:$H$65536,[16]Sheet1!$J$1:$J$65536),0)</f>
        <v>49</v>
      </c>
      <c r="V1460" s="3">
        <f>IFERROR(_xlfn.XLOOKUP(B1460,[17]Sheet1!$H$1:$H$65536,[17]Sheet1!$J$1:$J$65536),0)</f>
        <v>116</v>
      </c>
      <c r="W1460" s="3">
        <f>IFERROR(_xlfn.XLOOKUP(B1460,[18]Sheet1!$H$1:$H$65536,[18]Sheet1!$J$1:$J$65536),0)</f>
        <v>71</v>
      </c>
      <c r="X1460" s="3">
        <f>IFERROR(_xlfn.XLOOKUP(B1460,[19]Sheet1!$H$1:$H$65536,[19]Sheet1!$J$1:$J$65536),0)</f>
        <v>80</v>
      </c>
      <c r="Y1460" s="3">
        <f>IFERROR(_xlfn.XLOOKUP(B1460,[20]Sheet1!$H$1:$H$65536,[20]Sheet1!$J$1:$J$65536),0)</f>
        <v>51</v>
      </c>
      <c r="Z1460" s="3">
        <f>IFERROR(_xlfn.XLOOKUP(B1460,[21]Sheet1!$H$1:$H$65536,[21]Sheet1!$J$1:$J$65536),0)</f>
        <v>72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</row>
    <row r="1461" spans="1:47" x14ac:dyDescent="0.3">
      <c r="A1461" s="2" t="str">
        <f t="shared" si="22"/>
        <v>M2</v>
      </c>
      <c r="B1461" s="1" t="s">
        <v>2437</v>
      </c>
      <c r="C1461" s="23" t="str">
        <f>_xlfn.XLOOKUP(B1461,IP구분!A:A,IP구분!C:C)</f>
        <v>뽀로로</v>
      </c>
      <c r="D1461" s="1" t="s">
        <v>2438</v>
      </c>
      <c r="E1461" s="7" t="str">
        <f>IFERROR(_xlfn.XLOOKUP(B1461,단가!A:A,단가!C:C),0)</f>
        <v xml:space="preserve">                     -</v>
      </c>
      <c r="F1461" s="3">
        <f>IFERROR(_xlfn.XLOOKUP(B1461,'[1]2609 재고'!$I$1:$I$65536,'[1]2609 재고'!$K$1:$K$65536),0)</f>
        <v>0</v>
      </c>
      <c r="G1461" s="3">
        <f>IFERROR(_xlfn.XLOOKUP(B1461,[2]Sheet1!$H$1:$H$65536,[2]Sheet1!$K$1:$K$65536),0)</f>
        <v>0</v>
      </c>
      <c r="H1461" s="3">
        <f>IFERROR(_xlfn.XLOOKUP(B1461,[3]Sheet1!$H$1:$H$65536,[3]Sheet1!$J$1:$J$65536),0)</f>
        <v>0</v>
      </c>
      <c r="I1461" s="3">
        <f>IFERROR(_xlfn.XLOOKUP(B1461,[4]Sheet1!$H$1:$H$65536,[4]Sheet1!$J$1:$J$65536),0)</f>
        <v>0</v>
      </c>
      <c r="J1461" s="3">
        <f>IFERROR(_xlfn.XLOOKUP(B1461,[5]Sheet1!$H$1:$H$65536,[5]Sheet1!$J$1:$J$65536),0)</f>
        <v>0</v>
      </c>
      <c r="K1461" s="3">
        <f>IFERROR(_xlfn.XLOOKUP(B1461,[6]Sheet1!$H$1:$H$65536,[6]Sheet1!$J$1:$J$65536),0)</f>
        <v>0</v>
      </c>
      <c r="L1461" s="3">
        <f>IFERROR(_xlfn.XLOOKUP(B1461,[7]Sheet1!$H$1:$H$65536,[7]Sheet1!$J$1:$J$65536),0)</f>
        <v>0</v>
      </c>
      <c r="M1461" s="3">
        <f>IFERROR(_xlfn.XLOOKUP(B1461,[8]Sheet1!$H$1:$H$65536,[8]Sheet1!$J$1:$J$65536),0)</f>
        <v>12</v>
      </c>
      <c r="N1461" s="3">
        <f>IFERROR(_xlfn.XLOOKUP(B1461,[9]Sheet1!$H$1:$H$65536,[9]Sheet1!$J$1:$J$65536),0)</f>
        <v>0</v>
      </c>
      <c r="O1461" s="3">
        <f>IFERROR(_xlfn.XLOOKUP(B1461,[10]Sheet1!$H$1:$H$65536,[10]Sheet1!$J$1:$J$65536),0)</f>
        <v>0</v>
      </c>
      <c r="P1461" s="3">
        <f>IFERROR(_xlfn.XLOOKUP(B1461,[11]Sheet1!$H$1:$H$65536,[11]Sheet1!$J$1:$J$65536),0)</f>
        <v>0</v>
      </c>
      <c r="Q1461" s="3">
        <f>IFERROR(_xlfn.XLOOKUP(B1461,[12]Sheet1!$H$1:$H$65536,[12]Sheet1!$J$1:$J$65536),0)</f>
        <v>0</v>
      </c>
      <c r="R1461" s="3">
        <f>IFERROR(_xlfn.XLOOKUP(B1461,[13]Sheet1!$H$1:$H$65536,[13]Sheet1!$J$1:$J$65536),)</f>
        <v>0</v>
      </c>
      <c r="S1461" s="3">
        <f>IFERROR(_xlfn.XLOOKUP(B1461,[14]Sheet1!$H$1:$H$65536,[14]Sheet1!$K$1:$K$65536),0)</f>
        <v>0</v>
      </c>
      <c r="T1461" s="3">
        <f>IFERROR(_xlfn.XLOOKUP(B1461,[15]Sheet1!$H$1:$H$65536,[15]Sheet1!$J$1:$J$65536),0)</f>
        <v>0</v>
      </c>
      <c r="U1461" s="3">
        <f>IFERROR(_xlfn.XLOOKUP(B1461,[16]Sheet1!$H$1:$H$65536,[16]Sheet1!$J$1:$J$65536),0)</f>
        <v>0</v>
      </c>
      <c r="V1461" s="3">
        <f>IFERROR(_xlfn.XLOOKUP(B1461,[17]Sheet1!$H$1:$H$65536,[17]Sheet1!$J$1:$J$65536),0)</f>
        <v>0</v>
      </c>
      <c r="W1461" s="3">
        <f>IFERROR(_xlfn.XLOOKUP(B1461,[18]Sheet1!$H$1:$H$65536,[18]Sheet1!$J$1:$J$65536),0)</f>
        <v>0</v>
      </c>
      <c r="X1461" s="3">
        <f>IFERROR(_xlfn.XLOOKUP(B1461,[19]Sheet1!$H$1:$H$65536,[19]Sheet1!$J$1:$J$65536),0)</f>
        <v>0</v>
      </c>
      <c r="Y1461" s="3">
        <f>IFERROR(_xlfn.XLOOKUP(B1461,[20]Sheet1!$H$1:$H$65536,[20]Sheet1!$J$1:$J$65536),0)</f>
        <v>0</v>
      </c>
      <c r="Z1461" s="3">
        <f>IFERROR(_xlfn.XLOOKUP(B1461,[21]Sheet1!$H$1:$H$65536,[21]Sheet1!$J$1:$J$65536),0)</f>
        <v>0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</row>
    <row r="1462" spans="1:47" x14ac:dyDescent="0.3">
      <c r="A1462" s="2" t="str">
        <f t="shared" si="22"/>
        <v>M2</v>
      </c>
      <c r="B1462" s="1" t="s">
        <v>4249</v>
      </c>
      <c r="C1462" s="23" t="str">
        <f>_xlfn.XLOOKUP(B1462,IP구분!A:A,IP구분!C:C)</f>
        <v>뽀로로</v>
      </c>
      <c r="D1462" s="1" t="s">
        <v>4250</v>
      </c>
      <c r="E1462" s="7">
        <f>IFERROR(_xlfn.XLOOKUP(B1462,단가!A:A,단가!C:C),0)</f>
        <v>13500</v>
      </c>
      <c r="F1462" s="3">
        <f>IFERROR(_xlfn.XLOOKUP(B1462,'[1]2609 재고'!$I$1:$I$65536,'[1]2609 재고'!$K$1:$K$65536),0)</f>
        <v>54</v>
      </c>
      <c r="G1462" s="3">
        <f>IFERROR(_xlfn.XLOOKUP(B1462,[2]Sheet1!$H$1:$H$65536,[2]Sheet1!$K$1:$K$65536),0)</f>
        <v>35</v>
      </c>
      <c r="H1462" s="3">
        <f>IFERROR(_xlfn.XLOOKUP(B1462,[3]Sheet1!$H$1:$H$65536,[3]Sheet1!$J$1:$J$65536),0)</f>
        <v>15</v>
      </c>
      <c r="I1462" s="3">
        <f>IFERROR(_xlfn.XLOOKUP(B1462,[4]Sheet1!$H$1:$H$65536,[4]Sheet1!$J$1:$J$65536),0)</f>
        <v>60</v>
      </c>
      <c r="J1462" s="3">
        <f>IFERROR(_xlfn.XLOOKUP(B1462,[5]Sheet1!$H$1:$H$65536,[5]Sheet1!$J$1:$J$65536),0)</f>
        <v>51</v>
      </c>
      <c r="K1462" s="3">
        <f>IFERROR(_xlfn.XLOOKUP(B1462,[6]Sheet1!$H$1:$H$65536,[6]Sheet1!$J$1:$J$65536),0)</f>
        <v>63</v>
      </c>
      <c r="L1462" s="3">
        <f>IFERROR(_xlfn.XLOOKUP(B1462,[7]Sheet1!$H$1:$H$65536,[7]Sheet1!$J$1:$J$65536),0)</f>
        <v>75</v>
      </c>
      <c r="M1462" s="3">
        <f>IFERROR(_xlfn.XLOOKUP(B1462,[8]Sheet1!$H$1:$H$65536,[8]Sheet1!$J$1:$J$65536),0)</f>
        <v>55</v>
      </c>
      <c r="N1462" s="3">
        <f>IFERROR(_xlfn.XLOOKUP(B1462,[9]Sheet1!$H$1:$H$65536,[9]Sheet1!$J$1:$J$65536),0)</f>
        <v>45</v>
      </c>
      <c r="O1462" s="3">
        <f>IFERROR(_xlfn.XLOOKUP(B1462,[10]Sheet1!$H$1:$H$65536,[10]Sheet1!$J$1:$J$65536),0)</f>
        <v>40</v>
      </c>
      <c r="P1462" s="3">
        <f>IFERROR(_xlfn.XLOOKUP(B1462,[11]Sheet1!$H$1:$H$65536,[11]Sheet1!$J$1:$J$65536),0)</f>
        <v>93</v>
      </c>
      <c r="Q1462" s="3">
        <f>IFERROR(_xlfn.XLOOKUP(B1462,[12]Sheet1!$H$1:$H$65536,[12]Sheet1!$J$1:$J$65536),0)</f>
        <v>95</v>
      </c>
      <c r="R1462" s="3">
        <f>IFERROR(_xlfn.XLOOKUP(B1462,[13]Sheet1!$H$1:$H$65536,[13]Sheet1!$J$1:$J$65536),)</f>
        <v>90</v>
      </c>
      <c r="S1462" s="3">
        <f>IFERROR(_xlfn.XLOOKUP(B1462,[14]Sheet1!$H$1:$H$65536,[14]Sheet1!$K$1:$K$65536),0)</f>
        <v>74</v>
      </c>
      <c r="T1462" s="3">
        <f>IFERROR(_xlfn.XLOOKUP(B1462,[15]Sheet1!$H$1:$H$65536,[15]Sheet1!$J$1:$J$65536),0)</f>
        <v>52</v>
      </c>
      <c r="U1462" s="3">
        <f>IFERROR(_xlfn.XLOOKUP(B1462,[16]Sheet1!$H$1:$H$65536,[16]Sheet1!$J$1:$J$65536),0)</f>
        <v>70</v>
      </c>
      <c r="V1462" s="3">
        <f>IFERROR(_xlfn.XLOOKUP(B1462,[17]Sheet1!$H$1:$H$65536,[17]Sheet1!$J$1:$J$65536),0)</f>
        <v>109</v>
      </c>
      <c r="W1462" s="3">
        <f>IFERROR(_xlfn.XLOOKUP(B1462,[18]Sheet1!$H$1:$H$65536,[18]Sheet1!$J$1:$J$65536),0)</f>
        <v>83</v>
      </c>
      <c r="X1462" s="3">
        <f>IFERROR(_xlfn.XLOOKUP(B1462,[19]Sheet1!$H$1:$H$65536,[19]Sheet1!$J$1:$J$65536),0)</f>
        <v>106</v>
      </c>
      <c r="Y1462" s="3">
        <f>IFERROR(_xlfn.XLOOKUP(B1462,[20]Sheet1!$H$1:$H$65536,[20]Sheet1!$J$1:$J$65536),0)</f>
        <v>42</v>
      </c>
      <c r="Z1462" s="3">
        <f>IFERROR(_xlfn.XLOOKUP(B1462,[21]Sheet1!$H$1:$H$65536,[21]Sheet1!$J$1:$J$65536),0)</f>
        <v>86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</row>
    <row r="1463" spans="1:47" x14ac:dyDescent="0.3">
      <c r="A1463" s="2" t="str">
        <f t="shared" si="22"/>
        <v>P1</v>
      </c>
      <c r="B1463" s="1" t="s">
        <v>2839</v>
      </c>
      <c r="C1463" s="23" t="str">
        <f>_xlfn.XLOOKUP(B1463,IP구분!A:A,IP구분!C:C)</f>
        <v>타요</v>
      </c>
      <c r="D1463" s="1" t="s">
        <v>2840</v>
      </c>
      <c r="E1463" s="7">
        <f>IFERROR(_xlfn.XLOOKUP(B1463,단가!A:A,단가!C:C),0)</f>
        <v>2289</v>
      </c>
      <c r="F1463" s="3">
        <f>IFERROR(_xlfn.XLOOKUP(B1463,'[1]2609 재고'!$I$1:$I$65536,'[1]2609 재고'!$K$1:$K$65536),0)</f>
        <v>1199</v>
      </c>
      <c r="G1463" s="3">
        <f>IFERROR(_xlfn.XLOOKUP(B1463,[2]Sheet1!$H$1:$H$65536,[2]Sheet1!$K$1:$K$65536),0)</f>
        <v>1885</v>
      </c>
      <c r="H1463" s="3">
        <f>IFERROR(_xlfn.XLOOKUP(B1463,[3]Sheet1!$H$1:$H$65536,[3]Sheet1!$J$1:$J$65536),0)</f>
        <v>2655</v>
      </c>
      <c r="I1463" s="3">
        <f>IFERROR(_xlfn.XLOOKUP(B1463,[4]Sheet1!$H$1:$H$65536,[4]Sheet1!$J$1:$J$65536),0)</f>
        <v>3514</v>
      </c>
      <c r="J1463" s="3">
        <f>IFERROR(_xlfn.XLOOKUP(B1463,[5]Sheet1!$H$1:$H$65536,[5]Sheet1!$J$1:$J$65536),0)</f>
        <v>4030</v>
      </c>
      <c r="K1463" s="3">
        <f>IFERROR(_xlfn.XLOOKUP(B1463,[6]Sheet1!$H$1:$H$65536,[6]Sheet1!$J$1:$J$65536),0)</f>
        <v>4570</v>
      </c>
      <c r="L1463" s="3">
        <f>IFERROR(_xlfn.XLOOKUP(B1463,[7]Sheet1!$H$1:$H$65536,[7]Sheet1!$J$1:$J$65536),0)</f>
        <v>5354</v>
      </c>
      <c r="M1463" s="3">
        <f>IFERROR(_xlfn.XLOOKUP(B1463,[8]Sheet1!$H$1:$H$65536,[8]Sheet1!$J$1:$J$65536),0)</f>
        <v>701</v>
      </c>
      <c r="N1463" s="3">
        <f>IFERROR(_xlfn.XLOOKUP(B1463,[9]Sheet1!$H$1:$H$65536,[9]Sheet1!$J$1:$J$65536),0)</f>
        <v>1688</v>
      </c>
      <c r="O1463" s="3">
        <f>IFERROR(_xlfn.XLOOKUP(B1463,[10]Sheet1!$H$1:$H$65536,[10]Sheet1!$J$1:$J$65536),0)</f>
        <v>2843</v>
      </c>
      <c r="P1463" s="3">
        <f>IFERROR(_xlfn.XLOOKUP(B1463,[11]Sheet1!$H$1:$H$65536,[11]Sheet1!$J$1:$J$65536),0)</f>
        <v>3659</v>
      </c>
      <c r="Q1463" s="3">
        <f>IFERROR(_xlfn.XLOOKUP(B1463,[12]Sheet1!$H$1:$H$65536,[12]Sheet1!$J$1:$J$65536),0)</f>
        <v>1737</v>
      </c>
      <c r="R1463" s="3">
        <f>IFERROR(_xlfn.XLOOKUP(B1463,[13]Sheet1!$H$1:$H$65536,[13]Sheet1!$J$1:$J$65536),)</f>
        <v>2178</v>
      </c>
      <c r="S1463" s="3">
        <f>IFERROR(_xlfn.XLOOKUP(B1463,[14]Sheet1!$H$1:$H$65536,[14]Sheet1!$K$1:$K$65536),0)</f>
        <v>2718</v>
      </c>
      <c r="T1463" s="3">
        <f>IFERROR(_xlfn.XLOOKUP(B1463,[15]Sheet1!$H$1:$H$65536,[15]Sheet1!$J$1:$J$65536),0)</f>
        <v>3219</v>
      </c>
      <c r="U1463" s="3">
        <f>IFERROR(_xlfn.XLOOKUP(B1463,[16]Sheet1!$H$1:$H$65536,[16]Sheet1!$J$1:$J$65536),0)</f>
        <v>3789</v>
      </c>
      <c r="V1463" s="3">
        <f>IFERROR(_xlfn.XLOOKUP(B1463,[17]Sheet1!$H$1:$H$65536,[17]Sheet1!$J$1:$J$65536),0)</f>
        <v>1038</v>
      </c>
      <c r="W1463" s="3">
        <f>IFERROR(_xlfn.XLOOKUP(B1463,[18]Sheet1!$H$1:$H$65536,[18]Sheet1!$J$1:$J$65536),0)</f>
        <v>1426</v>
      </c>
      <c r="X1463" s="3">
        <f>IFERROR(_xlfn.XLOOKUP(B1463,[19]Sheet1!$H$1:$H$65536,[19]Sheet1!$J$1:$J$65536),0)</f>
        <v>1890</v>
      </c>
      <c r="Y1463" s="3">
        <f>IFERROR(_xlfn.XLOOKUP(B1463,[20]Sheet1!$H$1:$H$65536,[20]Sheet1!$J$1:$J$65536),0)</f>
        <v>2402</v>
      </c>
      <c r="Z1463" s="3">
        <f>IFERROR(_xlfn.XLOOKUP(B1463,[21]Sheet1!$H$1:$H$65536,[21]Sheet1!$J$1:$J$65536),0)</f>
        <v>0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</row>
    <row r="1464" spans="1:47" x14ac:dyDescent="0.3">
      <c r="A1464" s="2" t="str">
        <f t="shared" si="22"/>
        <v>P1</v>
      </c>
      <c r="B1464" s="1" t="s">
        <v>2841</v>
      </c>
      <c r="C1464" s="23" t="str">
        <f>_xlfn.XLOOKUP(B1464,IP구분!A:A,IP구분!C:C)</f>
        <v>타요</v>
      </c>
      <c r="D1464" s="1" t="s">
        <v>2842</v>
      </c>
      <c r="E1464" s="7">
        <f>IFERROR(_xlfn.XLOOKUP(B1464,단가!A:A,단가!C:C),0)</f>
        <v>1695</v>
      </c>
      <c r="F1464" s="3">
        <f>IFERROR(_xlfn.XLOOKUP(B1464,'[1]2609 재고'!$I$1:$I$65536,'[1]2609 재고'!$K$1:$K$65536),0)</f>
        <v>776</v>
      </c>
      <c r="G1464" s="3">
        <f>IFERROR(_xlfn.XLOOKUP(B1464,[2]Sheet1!$H$1:$H$65536,[2]Sheet1!$K$1:$K$65536),0)</f>
        <v>964</v>
      </c>
      <c r="H1464" s="3">
        <f>IFERROR(_xlfn.XLOOKUP(B1464,[3]Sheet1!$H$1:$H$65536,[3]Sheet1!$J$1:$J$65536),0)</f>
        <v>1173</v>
      </c>
      <c r="I1464" s="3">
        <f>IFERROR(_xlfn.XLOOKUP(B1464,[4]Sheet1!$H$1:$H$65536,[4]Sheet1!$J$1:$J$65536),0)</f>
        <v>382</v>
      </c>
      <c r="J1464" s="3">
        <f>IFERROR(_xlfn.XLOOKUP(B1464,[5]Sheet1!$H$1:$H$65536,[5]Sheet1!$J$1:$J$65536),0)</f>
        <v>693</v>
      </c>
      <c r="K1464" s="3">
        <f>IFERROR(_xlfn.XLOOKUP(B1464,[6]Sheet1!$H$1:$H$65536,[6]Sheet1!$J$1:$J$65536),0)</f>
        <v>891</v>
      </c>
      <c r="L1464" s="3">
        <f>IFERROR(_xlfn.XLOOKUP(B1464,[7]Sheet1!$H$1:$H$65536,[7]Sheet1!$J$1:$J$65536),0)</f>
        <v>1059</v>
      </c>
      <c r="M1464" s="3">
        <f>IFERROR(_xlfn.XLOOKUP(B1464,[8]Sheet1!$H$1:$H$65536,[8]Sheet1!$J$1:$J$65536),0)</f>
        <v>1296</v>
      </c>
      <c r="N1464" s="3">
        <f>IFERROR(_xlfn.XLOOKUP(B1464,[9]Sheet1!$H$1:$H$65536,[9]Sheet1!$J$1:$J$65536),0)</f>
        <v>1507</v>
      </c>
      <c r="O1464" s="3">
        <f>IFERROR(_xlfn.XLOOKUP(B1464,[10]Sheet1!$H$1:$H$65536,[10]Sheet1!$J$1:$J$65536),0)</f>
        <v>1837</v>
      </c>
      <c r="P1464" s="3">
        <f>IFERROR(_xlfn.XLOOKUP(B1464,[11]Sheet1!$H$1:$H$65536,[11]Sheet1!$J$1:$J$65536),0)</f>
        <v>579</v>
      </c>
      <c r="Q1464" s="3">
        <f>IFERROR(_xlfn.XLOOKUP(B1464,[12]Sheet1!$H$1:$H$65536,[12]Sheet1!$J$1:$J$65536),0)</f>
        <v>844</v>
      </c>
      <c r="R1464" s="3">
        <f>IFERROR(_xlfn.XLOOKUP(B1464,[13]Sheet1!$H$1:$H$65536,[13]Sheet1!$J$1:$J$65536),)</f>
        <v>1279</v>
      </c>
      <c r="S1464" s="3">
        <f>IFERROR(_xlfn.XLOOKUP(B1464,[14]Sheet1!$H$1:$H$65536,[14]Sheet1!$K$1:$K$65536),0)</f>
        <v>0</v>
      </c>
      <c r="T1464" s="3">
        <f>IFERROR(_xlfn.XLOOKUP(B1464,[15]Sheet1!$H$1:$H$65536,[15]Sheet1!$J$1:$J$65536),0)</f>
        <v>0</v>
      </c>
      <c r="U1464" s="3">
        <f>IFERROR(_xlfn.XLOOKUP(B1464,[16]Sheet1!$H$1:$H$65536,[16]Sheet1!$J$1:$J$65536),0)</f>
        <v>0</v>
      </c>
      <c r="V1464" s="3">
        <f>IFERROR(_xlfn.XLOOKUP(B1464,[17]Sheet1!$H$1:$H$65536,[17]Sheet1!$J$1:$J$65536),0)</f>
        <v>0</v>
      </c>
      <c r="W1464" s="3">
        <f>IFERROR(_xlfn.XLOOKUP(B1464,[18]Sheet1!$H$1:$H$65536,[18]Sheet1!$J$1:$J$65536),0)</f>
        <v>0</v>
      </c>
      <c r="X1464" s="3">
        <f>IFERROR(_xlfn.XLOOKUP(B1464,[19]Sheet1!$H$1:$H$65536,[19]Sheet1!$J$1:$J$65536),0)</f>
        <v>0</v>
      </c>
      <c r="Y1464" s="3">
        <f>IFERROR(_xlfn.XLOOKUP(B1464,[20]Sheet1!$H$1:$H$65536,[20]Sheet1!$J$1:$J$65536),0)</f>
        <v>0</v>
      </c>
      <c r="Z1464" s="3">
        <f>IFERROR(_xlfn.XLOOKUP(B1464,[21]Sheet1!$H$1:$H$65536,[21]Sheet1!$J$1:$J$65536),0)</f>
        <v>0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</row>
    <row r="1465" spans="1:47" x14ac:dyDescent="0.3">
      <c r="A1465" s="2" t="str">
        <f t="shared" si="22"/>
        <v>P1</v>
      </c>
      <c r="B1465" s="1" t="s">
        <v>4870</v>
      </c>
      <c r="C1465" s="23" t="str">
        <f>_xlfn.XLOOKUP(B1465,IP구분!A:A,IP구분!C:C)</f>
        <v>뽀로로</v>
      </c>
      <c r="D1465" s="1" t="s">
        <v>4871</v>
      </c>
      <c r="E1465" s="7">
        <f>IFERROR(_xlfn.XLOOKUP(B1465,단가!A:A,단가!C:C),0)</f>
        <v>1471</v>
      </c>
      <c r="F1465" s="3">
        <f>IFERROR(_xlfn.XLOOKUP(B1465,'[1]2609 재고'!$I$1:$I$65536,'[1]2609 재고'!$K$1:$K$65536),0)</f>
        <v>2269</v>
      </c>
      <c r="G1465" s="3">
        <f>IFERROR(_xlfn.XLOOKUP(B1465,[2]Sheet1!$H$1:$H$65536,[2]Sheet1!$K$1:$K$65536),0)</f>
        <v>2649</v>
      </c>
      <c r="H1465" s="3">
        <f>IFERROR(_xlfn.XLOOKUP(B1465,[3]Sheet1!$H$1:$H$65536,[3]Sheet1!$J$1:$J$65536),0)</f>
        <v>2871</v>
      </c>
      <c r="I1465" s="3">
        <f>IFERROR(_xlfn.XLOOKUP(B1465,[4]Sheet1!$H$1:$H$65536,[4]Sheet1!$J$1:$J$65536),0)</f>
        <v>3363</v>
      </c>
      <c r="J1465" s="3">
        <f>IFERROR(_xlfn.XLOOKUP(B1465,[5]Sheet1!$H$1:$H$65536,[5]Sheet1!$J$1:$J$65536),0)</f>
        <v>567</v>
      </c>
      <c r="K1465" s="3">
        <f>IFERROR(_xlfn.XLOOKUP(B1465,[6]Sheet1!$H$1:$H$65536,[6]Sheet1!$J$1:$J$65536),0)</f>
        <v>830</v>
      </c>
      <c r="L1465" s="3">
        <f>IFERROR(_xlfn.XLOOKUP(B1465,[7]Sheet1!$H$1:$H$65536,[7]Sheet1!$J$1:$J$65536),0)</f>
        <v>1184</v>
      </c>
      <c r="M1465" s="3">
        <f>IFERROR(_xlfn.XLOOKUP(B1465,[8]Sheet1!$H$1:$H$65536,[8]Sheet1!$J$1:$J$65536),0)</f>
        <v>1520</v>
      </c>
      <c r="N1465" s="3">
        <f>IFERROR(_xlfn.XLOOKUP(B1465,[9]Sheet1!$H$1:$H$65536,[9]Sheet1!$J$1:$J$65536),0)</f>
        <v>1879</v>
      </c>
      <c r="O1465" s="3">
        <f>IFERROR(_xlfn.XLOOKUP(B1465,[10]Sheet1!$H$1:$H$65536,[10]Sheet1!$J$1:$J$65536),0)</f>
        <v>2244</v>
      </c>
      <c r="P1465" s="3">
        <f>IFERROR(_xlfn.XLOOKUP(B1465,[11]Sheet1!$H$1:$H$65536,[11]Sheet1!$J$1:$J$65536),0)</f>
        <v>2820</v>
      </c>
      <c r="Q1465" s="3">
        <f>IFERROR(_xlfn.XLOOKUP(B1465,[12]Sheet1!$H$1:$H$65536,[12]Sheet1!$J$1:$J$65536),0)</f>
        <v>126</v>
      </c>
      <c r="R1465" s="3">
        <f>IFERROR(_xlfn.XLOOKUP(B1465,[13]Sheet1!$H$1:$H$65536,[13]Sheet1!$J$1:$J$65536),)</f>
        <v>326</v>
      </c>
      <c r="S1465" s="3">
        <f>IFERROR(_xlfn.XLOOKUP(B1465,[14]Sheet1!$H$1:$H$65536,[14]Sheet1!$K$1:$K$65536),0)</f>
        <v>743</v>
      </c>
      <c r="T1465" s="3">
        <f>IFERROR(_xlfn.XLOOKUP(B1465,[15]Sheet1!$H$1:$H$65536,[15]Sheet1!$J$1:$J$65536),0)</f>
        <v>1161</v>
      </c>
      <c r="U1465" s="3">
        <f>IFERROR(_xlfn.XLOOKUP(B1465,[16]Sheet1!$H$1:$H$65536,[16]Sheet1!$J$1:$J$65536),0)</f>
        <v>1501</v>
      </c>
      <c r="V1465" s="3">
        <f>IFERROR(_xlfn.XLOOKUP(B1465,[17]Sheet1!$H$1:$H$65536,[17]Sheet1!$J$1:$J$65536),0)</f>
        <v>1795</v>
      </c>
      <c r="W1465" s="3">
        <f>IFERROR(_xlfn.XLOOKUP(B1465,[18]Sheet1!$H$1:$H$65536,[18]Sheet1!$J$1:$J$65536),0)</f>
        <v>2037</v>
      </c>
      <c r="X1465" s="3">
        <f>IFERROR(_xlfn.XLOOKUP(B1465,[19]Sheet1!$H$1:$H$65536,[19]Sheet1!$J$1:$J$65536),0)</f>
        <v>2337</v>
      </c>
      <c r="Y1465" s="3">
        <f>IFERROR(_xlfn.XLOOKUP(B1465,[20]Sheet1!$H$1:$H$65536,[20]Sheet1!$J$1:$J$65536),0)</f>
        <v>2772</v>
      </c>
      <c r="Z1465" s="3">
        <f>IFERROR(_xlfn.XLOOKUP(B1465,[21]Sheet1!$H$1:$H$65536,[21]Sheet1!$J$1:$J$65536),0)</f>
        <v>3206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</row>
    <row r="1466" spans="1:47" x14ac:dyDescent="0.3">
      <c r="A1466" s="2" t="str">
        <f t="shared" si="22"/>
        <v>P1</v>
      </c>
      <c r="B1466" s="1" t="s">
        <v>4872</v>
      </c>
      <c r="C1466" s="23" t="str">
        <f>_xlfn.XLOOKUP(B1466,IP구분!A:A,IP구분!C:C)</f>
        <v>뽀로로</v>
      </c>
      <c r="D1466" s="1" t="s">
        <v>4873</v>
      </c>
      <c r="E1466" s="7">
        <f>IFERROR(_xlfn.XLOOKUP(B1466,단가!A:A,단가!C:C),0)</f>
        <v>3198</v>
      </c>
      <c r="F1466" s="3">
        <f>IFERROR(_xlfn.XLOOKUP(B1466,'[1]2609 재고'!$I$1:$I$65536,'[1]2609 재고'!$K$1:$K$65536),0)</f>
        <v>11</v>
      </c>
      <c r="G1466" s="3">
        <f>IFERROR(_xlfn.XLOOKUP(B1466,[2]Sheet1!$H$1:$H$65536,[2]Sheet1!$K$1:$K$65536),0)</f>
        <v>13</v>
      </c>
      <c r="H1466" s="3">
        <f>IFERROR(_xlfn.XLOOKUP(B1466,[3]Sheet1!$H$1:$H$65536,[3]Sheet1!$J$1:$J$65536),0)</f>
        <v>14</v>
      </c>
      <c r="I1466" s="3">
        <f>IFERROR(_xlfn.XLOOKUP(B1466,[4]Sheet1!$H$1:$H$65536,[4]Sheet1!$J$1:$J$65536),0)</f>
        <v>14</v>
      </c>
      <c r="J1466" s="3">
        <f>IFERROR(_xlfn.XLOOKUP(B1466,[5]Sheet1!$H$1:$H$65536,[5]Sheet1!$J$1:$J$65536),0)</f>
        <v>19</v>
      </c>
      <c r="K1466" s="3">
        <f>IFERROR(_xlfn.XLOOKUP(B1466,[6]Sheet1!$H$1:$H$65536,[6]Sheet1!$J$1:$J$65536),0)</f>
        <v>26</v>
      </c>
      <c r="L1466" s="3">
        <f>IFERROR(_xlfn.XLOOKUP(B1466,[7]Sheet1!$H$1:$H$65536,[7]Sheet1!$J$1:$J$65536),0)</f>
        <v>24</v>
      </c>
      <c r="M1466" s="3">
        <f>IFERROR(_xlfn.XLOOKUP(B1466,[8]Sheet1!$H$1:$H$65536,[8]Sheet1!$J$1:$J$65536),0)</f>
        <v>32</v>
      </c>
      <c r="N1466" s="3">
        <f>IFERROR(_xlfn.XLOOKUP(B1466,[9]Sheet1!$H$1:$H$65536,[9]Sheet1!$J$1:$J$65536),0)</f>
        <v>29</v>
      </c>
      <c r="O1466" s="3">
        <f>IFERROR(_xlfn.XLOOKUP(B1466,[10]Sheet1!$H$1:$H$65536,[10]Sheet1!$J$1:$J$65536),0)</f>
        <v>19</v>
      </c>
      <c r="P1466" s="3">
        <f>IFERROR(_xlfn.XLOOKUP(B1466,[11]Sheet1!$H$1:$H$65536,[11]Sheet1!$J$1:$J$65536),0)</f>
        <v>48</v>
      </c>
      <c r="Q1466" s="3">
        <f>IFERROR(_xlfn.XLOOKUP(B1466,[12]Sheet1!$H$1:$H$65536,[12]Sheet1!$J$1:$J$65536),0)</f>
        <v>52</v>
      </c>
      <c r="R1466" s="3">
        <f>IFERROR(_xlfn.XLOOKUP(B1466,[13]Sheet1!$H$1:$H$65536,[13]Sheet1!$J$1:$J$65536),)</f>
        <v>127</v>
      </c>
      <c r="S1466" s="3">
        <f>IFERROR(_xlfn.XLOOKUP(B1466,[14]Sheet1!$H$1:$H$65536,[14]Sheet1!$K$1:$K$65536),0)</f>
        <v>269</v>
      </c>
      <c r="T1466" s="3">
        <f>IFERROR(_xlfn.XLOOKUP(B1466,[15]Sheet1!$H$1:$H$65536,[15]Sheet1!$J$1:$J$65536),0)</f>
        <v>414</v>
      </c>
      <c r="U1466" s="3">
        <f>IFERROR(_xlfn.XLOOKUP(B1466,[16]Sheet1!$H$1:$H$65536,[16]Sheet1!$J$1:$J$65536),0)</f>
        <v>461</v>
      </c>
      <c r="V1466" s="3">
        <f>IFERROR(_xlfn.XLOOKUP(B1466,[17]Sheet1!$H$1:$H$65536,[17]Sheet1!$J$1:$J$65536),0)</f>
        <v>531</v>
      </c>
      <c r="W1466" s="3">
        <f>IFERROR(_xlfn.XLOOKUP(B1466,[18]Sheet1!$H$1:$H$65536,[18]Sheet1!$J$1:$J$65536),0)</f>
        <v>600</v>
      </c>
      <c r="X1466" s="3">
        <f>IFERROR(_xlfn.XLOOKUP(B1466,[19]Sheet1!$H$1:$H$65536,[19]Sheet1!$J$1:$J$65536),0)</f>
        <v>754</v>
      </c>
      <c r="Y1466" s="3">
        <f>IFERROR(_xlfn.XLOOKUP(B1466,[20]Sheet1!$H$1:$H$65536,[20]Sheet1!$J$1:$J$65536),0)</f>
        <v>868</v>
      </c>
      <c r="Z1466" s="3">
        <f>IFERROR(_xlfn.XLOOKUP(B1466,[21]Sheet1!$H$1:$H$65536,[21]Sheet1!$J$1:$J$65536),0)</f>
        <v>932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</row>
    <row r="1467" spans="1:47" x14ac:dyDescent="0.3">
      <c r="A1467" s="2" t="str">
        <f t="shared" si="22"/>
        <v>P1</v>
      </c>
      <c r="B1467" s="1" t="s">
        <v>4874</v>
      </c>
      <c r="C1467" s="23" t="str">
        <f>_xlfn.XLOOKUP(B1467,IP구분!A:A,IP구분!C:C)</f>
        <v>뽀로로</v>
      </c>
      <c r="D1467" s="1" t="s">
        <v>4875</v>
      </c>
      <c r="E1467" s="7">
        <f>IFERROR(_xlfn.XLOOKUP(B1467,단가!A:A,단가!C:C),0)</f>
        <v>1586</v>
      </c>
      <c r="F1467" s="3">
        <f>IFERROR(_xlfn.XLOOKUP(B1467,'[1]2609 재고'!$I$1:$I$65536,'[1]2609 재고'!$K$1:$K$65536),0)</f>
        <v>1384</v>
      </c>
      <c r="G1467" s="3">
        <f>IFERROR(_xlfn.XLOOKUP(B1467,[2]Sheet1!$H$1:$H$65536,[2]Sheet1!$K$1:$K$65536),0)</f>
        <v>1566</v>
      </c>
      <c r="H1467" s="3">
        <f>IFERROR(_xlfn.XLOOKUP(B1467,[3]Sheet1!$H$1:$H$65536,[3]Sheet1!$J$1:$J$65536),0)</f>
        <v>1781</v>
      </c>
      <c r="I1467" s="3">
        <f>IFERROR(_xlfn.XLOOKUP(B1467,[4]Sheet1!$H$1:$H$65536,[4]Sheet1!$J$1:$J$65536),0)</f>
        <v>2048</v>
      </c>
      <c r="J1467" s="3">
        <f>IFERROR(_xlfn.XLOOKUP(B1467,[5]Sheet1!$H$1:$H$65536,[5]Sheet1!$J$1:$J$65536),0)</f>
        <v>2265</v>
      </c>
      <c r="K1467" s="3">
        <f>IFERROR(_xlfn.XLOOKUP(B1467,[6]Sheet1!$H$1:$H$65536,[6]Sheet1!$J$1:$J$65536),0)</f>
        <v>497</v>
      </c>
      <c r="L1467" s="3">
        <f>IFERROR(_xlfn.XLOOKUP(B1467,[7]Sheet1!$H$1:$H$65536,[7]Sheet1!$J$1:$J$65536),0)</f>
        <v>752</v>
      </c>
      <c r="M1467" s="3">
        <f>IFERROR(_xlfn.XLOOKUP(B1467,[8]Sheet1!$H$1:$H$65536,[8]Sheet1!$J$1:$J$65536),0)</f>
        <v>1024</v>
      </c>
      <c r="N1467" s="3">
        <f>IFERROR(_xlfn.XLOOKUP(B1467,[9]Sheet1!$H$1:$H$65536,[9]Sheet1!$J$1:$J$65536),0)</f>
        <v>1248</v>
      </c>
      <c r="O1467" s="3">
        <f>IFERROR(_xlfn.XLOOKUP(B1467,[10]Sheet1!$H$1:$H$65536,[10]Sheet1!$J$1:$J$65536),0)</f>
        <v>1542</v>
      </c>
      <c r="P1467" s="3">
        <f>IFERROR(_xlfn.XLOOKUP(B1467,[11]Sheet1!$H$1:$H$65536,[11]Sheet1!$J$1:$J$65536),0)</f>
        <v>1748</v>
      </c>
      <c r="Q1467" s="3">
        <f>IFERROR(_xlfn.XLOOKUP(B1467,[12]Sheet1!$H$1:$H$65536,[12]Sheet1!$J$1:$J$65536),0)</f>
        <v>1916</v>
      </c>
      <c r="R1467" s="3">
        <f>IFERROR(_xlfn.XLOOKUP(B1467,[13]Sheet1!$H$1:$H$65536,[13]Sheet1!$J$1:$J$65536),)</f>
        <v>103</v>
      </c>
      <c r="S1467" s="3">
        <f>IFERROR(_xlfn.XLOOKUP(B1467,[14]Sheet1!$H$1:$H$65536,[14]Sheet1!$K$1:$K$65536),0)</f>
        <v>222</v>
      </c>
      <c r="T1467" s="3">
        <f>IFERROR(_xlfn.XLOOKUP(B1467,[15]Sheet1!$H$1:$H$65536,[15]Sheet1!$J$1:$J$65536),0)</f>
        <v>433</v>
      </c>
      <c r="U1467" s="3">
        <f>IFERROR(_xlfn.XLOOKUP(B1467,[16]Sheet1!$H$1:$H$65536,[16]Sheet1!$J$1:$J$65536),0)</f>
        <v>642</v>
      </c>
      <c r="V1467" s="3">
        <f>IFERROR(_xlfn.XLOOKUP(B1467,[17]Sheet1!$H$1:$H$65536,[17]Sheet1!$J$1:$J$65536),0)</f>
        <v>817</v>
      </c>
      <c r="W1467" s="3">
        <f>IFERROR(_xlfn.XLOOKUP(B1467,[18]Sheet1!$H$1:$H$65536,[18]Sheet1!$J$1:$J$65536),0)</f>
        <v>951</v>
      </c>
      <c r="X1467" s="3">
        <f>IFERROR(_xlfn.XLOOKUP(B1467,[19]Sheet1!$H$1:$H$65536,[19]Sheet1!$J$1:$J$65536),0)</f>
        <v>1192</v>
      </c>
      <c r="Y1467" s="3">
        <f>IFERROR(_xlfn.XLOOKUP(B1467,[20]Sheet1!$H$1:$H$65536,[20]Sheet1!$J$1:$J$65536),0)</f>
        <v>1354</v>
      </c>
      <c r="Z1467" s="3">
        <f>IFERROR(_xlfn.XLOOKUP(B1467,[21]Sheet1!$H$1:$H$65536,[21]Sheet1!$J$1:$J$65536),0)</f>
        <v>1666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</row>
    <row r="1468" spans="1:47" x14ac:dyDescent="0.3">
      <c r="A1468" s="2" t="str">
        <f t="shared" si="22"/>
        <v>P1</v>
      </c>
      <c r="B1468" s="1" t="s">
        <v>4876</v>
      </c>
      <c r="C1468" s="23" t="str">
        <f>_xlfn.XLOOKUP(B1468,IP구분!A:A,IP구분!C:C)</f>
        <v>뽀로로</v>
      </c>
      <c r="D1468" s="1" t="s">
        <v>4877</v>
      </c>
      <c r="E1468" s="7">
        <f>IFERROR(_xlfn.XLOOKUP(B1468,단가!A:A,단가!C:C),0)</f>
        <v>1715</v>
      </c>
      <c r="F1468" s="3">
        <f>IFERROR(_xlfn.XLOOKUP(B1468,'[1]2609 재고'!$I$1:$I$65536,'[1]2609 재고'!$K$1:$K$65536),0)</f>
        <v>731</v>
      </c>
      <c r="G1468" s="3">
        <f>IFERROR(_xlfn.XLOOKUP(B1468,[2]Sheet1!$H$1:$H$65536,[2]Sheet1!$K$1:$K$65536),0)</f>
        <v>1079</v>
      </c>
      <c r="H1468" s="3">
        <f>IFERROR(_xlfn.XLOOKUP(B1468,[3]Sheet1!$H$1:$H$65536,[3]Sheet1!$J$1:$J$65536),0)</f>
        <v>1350</v>
      </c>
      <c r="I1468" s="3">
        <f>IFERROR(_xlfn.XLOOKUP(B1468,[4]Sheet1!$H$1:$H$65536,[4]Sheet1!$J$1:$J$65536),0)</f>
        <v>1745</v>
      </c>
      <c r="J1468" s="3">
        <f>IFERROR(_xlfn.XLOOKUP(B1468,[5]Sheet1!$H$1:$H$65536,[5]Sheet1!$J$1:$J$65536),0)</f>
        <v>2042</v>
      </c>
      <c r="K1468" s="3">
        <f>IFERROR(_xlfn.XLOOKUP(B1468,[6]Sheet1!$H$1:$H$65536,[6]Sheet1!$J$1:$J$65536),0)</f>
        <v>825</v>
      </c>
      <c r="L1468" s="3">
        <f>IFERROR(_xlfn.XLOOKUP(B1468,[7]Sheet1!$H$1:$H$65536,[7]Sheet1!$J$1:$J$65536),0)</f>
        <v>1145</v>
      </c>
      <c r="M1468" s="3">
        <f>IFERROR(_xlfn.XLOOKUP(B1468,[8]Sheet1!$H$1:$H$65536,[8]Sheet1!$J$1:$J$65536),0)</f>
        <v>1541</v>
      </c>
      <c r="N1468" s="3">
        <f>IFERROR(_xlfn.XLOOKUP(B1468,[9]Sheet1!$H$1:$H$65536,[9]Sheet1!$J$1:$J$65536),0)</f>
        <v>223</v>
      </c>
      <c r="O1468" s="3">
        <f>IFERROR(_xlfn.XLOOKUP(B1468,[10]Sheet1!$H$1:$H$65536,[10]Sheet1!$J$1:$J$65536),0)</f>
        <v>591</v>
      </c>
      <c r="P1468" s="3">
        <f>IFERROR(_xlfn.XLOOKUP(B1468,[11]Sheet1!$H$1:$H$65536,[11]Sheet1!$J$1:$J$65536),0)</f>
        <v>1056</v>
      </c>
      <c r="Q1468" s="3">
        <f>IFERROR(_xlfn.XLOOKUP(B1468,[12]Sheet1!$H$1:$H$65536,[12]Sheet1!$J$1:$J$65536),0)</f>
        <v>285</v>
      </c>
      <c r="R1468" s="3">
        <f>IFERROR(_xlfn.XLOOKUP(B1468,[13]Sheet1!$H$1:$H$65536,[13]Sheet1!$J$1:$J$65536),)</f>
        <v>559</v>
      </c>
      <c r="S1468" s="3">
        <f>IFERROR(_xlfn.XLOOKUP(B1468,[14]Sheet1!$H$1:$H$65536,[14]Sheet1!$K$1:$K$65536),0)</f>
        <v>863</v>
      </c>
      <c r="T1468" s="3">
        <f>IFERROR(_xlfn.XLOOKUP(B1468,[15]Sheet1!$H$1:$H$65536,[15]Sheet1!$J$1:$J$65536),0)</f>
        <v>1118</v>
      </c>
      <c r="U1468" s="3">
        <f>IFERROR(_xlfn.XLOOKUP(B1468,[16]Sheet1!$H$1:$H$65536,[16]Sheet1!$J$1:$J$65536),0)</f>
        <v>1311</v>
      </c>
      <c r="V1468" s="3">
        <f>IFERROR(_xlfn.XLOOKUP(B1468,[17]Sheet1!$H$1:$H$65536,[17]Sheet1!$J$1:$J$65536),0)</f>
        <v>1452</v>
      </c>
      <c r="W1468" s="3">
        <f>IFERROR(_xlfn.XLOOKUP(B1468,[18]Sheet1!$H$1:$H$65536,[18]Sheet1!$J$1:$J$65536),0)</f>
        <v>543</v>
      </c>
      <c r="X1468" s="3">
        <f>IFERROR(_xlfn.XLOOKUP(B1468,[19]Sheet1!$H$1:$H$65536,[19]Sheet1!$J$1:$J$65536),0)</f>
        <v>967</v>
      </c>
      <c r="Y1468" s="3">
        <f>IFERROR(_xlfn.XLOOKUP(B1468,[20]Sheet1!$H$1:$H$65536,[20]Sheet1!$J$1:$J$65536),0)</f>
        <v>90</v>
      </c>
      <c r="Z1468" s="3">
        <f>IFERROR(_xlfn.XLOOKUP(B1468,[21]Sheet1!$H$1:$H$65536,[21]Sheet1!$J$1:$J$65536),0)</f>
        <v>432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</row>
    <row r="1469" spans="1:47" x14ac:dyDescent="0.3">
      <c r="A1469" s="2" t="str">
        <f t="shared" si="22"/>
        <v>P1</v>
      </c>
      <c r="B1469" s="1" t="s">
        <v>1788</v>
      </c>
      <c r="C1469" s="23" t="str">
        <f>_xlfn.XLOOKUP(B1469,IP구분!A:A,IP구분!C:C)</f>
        <v>뽀로로</v>
      </c>
      <c r="D1469" s="1" t="s">
        <v>1789</v>
      </c>
      <c r="E1469" s="7">
        <f>IFERROR(_xlfn.XLOOKUP(B1469,단가!A:A,단가!C:C),0)</f>
        <v>1487</v>
      </c>
      <c r="F1469" s="3">
        <f>IFERROR(_xlfn.XLOOKUP(B1469,'[1]2609 재고'!$I$1:$I$65536,'[1]2609 재고'!$K$1:$K$65536),0)</f>
        <v>355</v>
      </c>
      <c r="G1469" s="3">
        <f>IFERROR(_xlfn.XLOOKUP(B1469,[2]Sheet1!$H$1:$H$65536,[2]Sheet1!$K$1:$K$65536),0)</f>
        <v>514</v>
      </c>
      <c r="H1469" s="3">
        <f>IFERROR(_xlfn.XLOOKUP(B1469,[3]Sheet1!$H$1:$H$65536,[3]Sheet1!$J$1:$J$65536),0)</f>
        <v>797</v>
      </c>
      <c r="I1469" s="3">
        <f>IFERROR(_xlfn.XLOOKUP(B1469,[4]Sheet1!$H$1:$H$65536,[4]Sheet1!$J$1:$J$65536),0)</f>
        <v>979</v>
      </c>
      <c r="J1469" s="3">
        <f>IFERROR(_xlfn.XLOOKUP(B1469,[5]Sheet1!$H$1:$H$65536,[5]Sheet1!$J$1:$J$65536),0)</f>
        <v>1174</v>
      </c>
      <c r="K1469" s="3">
        <f>IFERROR(_xlfn.XLOOKUP(B1469,[6]Sheet1!$H$1:$H$65536,[6]Sheet1!$J$1:$J$65536),0)</f>
        <v>1468</v>
      </c>
      <c r="L1469" s="3">
        <f>IFERROR(_xlfn.XLOOKUP(B1469,[7]Sheet1!$H$1:$H$65536,[7]Sheet1!$J$1:$J$65536),0)</f>
        <v>1792</v>
      </c>
      <c r="M1469" s="3">
        <f>IFERROR(_xlfn.XLOOKUP(B1469,[8]Sheet1!$H$1:$H$65536,[8]Sheet1!$J$1:$J$65536),0)</f>
        <v>2102</v>
      </c>
      <c r="N1469" s="3">
        <f>IFERROR(_xlfn.XLOOKUP(B1469,[9]Sheet1!$H$1:$H$65536,[9]Sheet1!$J$1:$J$65536),0)</f>
        <v>2282</v>
      </c>
      <c r="O1469" s="3">
        <f>IFERROR(_xlfn.XLOOKUP(B1469,[10]Sheet1!$H$1:$H$65536,[10]Sheet1!$J$1:$J$65536),0)</f>
        <v>2685</v>
      </c>
      <c r="P1469" s="3">
        <f>IFERROR(_xlfn.XLOOKUP(B1469,[11]Sheet1!$H$1:$H$65536,[11]Sheet1!$J$1:$J$65536),0)</f>
        <v>3137</v>
      </c>
      <c r="Q1469" s="3">
        <f>IFERROR(_xlfn.XLOOKUP(B1469,[12]Sheet1!$H$1:$H$65536,[12]Sheet1!$J$1:$J$65536),0)</f>
        <v>3405</v>
      </c>
      <c r="R1469" s="3">
        <f>IFERROR(_xlfn.XLOOKUP(B1469,[13]Sheet1!$H$1:$H$65536,[13]Sheet1!$J$1:$J$65536),)</f>
        <v>627</v>
      </c>
      <c r="S1469" s="3">
        <f>IFERROR(_xlfn.XLOOKUP(B1469,[14]Sheet1!$H$1:$H$65536,[14]Sheet1!$K$1:$K$65536),0)</f>
        <v>973</v>
      </c>
      <c r="T1469" s="3">
        <f>IFERROR(_xlfn.XLOOKUP(B1469,[15]Sheet1!$H$1:$H$65536,[15]Sheet1!$J$1:$J$65536),0)</f>
        <v>1493</v>
      </c>
      <c r="U1469" s="3">
        <f>IFERROR(_xlfn.XLOOKUP(B1469,[16]Sheet1!$H$1:$H$65536,[16]Sheet1!$J$1:$J$65536),0)</f>
        <v>2030</v>
      </c>
      <c r="V1469" s="3">
        <f>IFERROR(_xlfn.XLOOKUP(B1469,[17]Sheet1!$H$1:$H$65536,[17]Sheet1!$J$1:$J$65536),0)</f>
        <v>2286</v>
      </c>
      <c r="W1469" s="3">
        <f>IFERROR(_xlfn.XLOOKUP(B1469,[18]Sheet1!$H$1:$H$65536,[18]Sheet1!$J$1:$J$65536),0)</f>
        <v>2426</v>
      </c>
      <c r="X1469" s="3">
        <f>IFERROR(_xlfn.XLOOKUP(B1469,[19]Sheet1!$H$1:$H$65536,[19]Sheet1!$J$1:$J$65536),0)</f>
        <v>2793</v>
      </c>
      <c r="Y1469" s="3">
        <f>IFERROR(_xlfn.XLOOKUP(B1469,[20]Sheet1!$H$1:$H$65536,[20]Sheet1!$J$1:$J$65536),0)</f>
        <v>3049</v>
      </c>
      <c r="Z1469" s="3">
        <f>IFERROR(_xlfn.XLOOKUP(B1469,[21]Sheet1!$H$1:$H$65536,[21]Sheet1!$J$1:$J$65536),0)</f>
        <v>3611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</row>
    <row r="1470" spans="1:47" x14ac:dyDescent="0.3">
      <c r="A1470" s="2" t="str">
        <f t="shared" si="22"/>
        <v>P1</v>
      </c>
      <c r="B1470" s="1" t="s">
        <v>1790</v>
      </c>
      <c r="C1470" s="23" t="str">
        <f>_xlfn.XLOOKUP(B1470,IP구분!A:A,IP구분!C:C)</f>
        <v>뽀로로</v>
      </c>
      <c r="D1470" s="1" t="s">
        <v>1791</v>
      </c>
      <c r="E1470" s="7">
        <f>IFERROR(_xlfn.XLOOKUP(B1470,단가!A:A,단가!C:C),0)</f>
        <v>3000</v>
      </c>
      <c r="F1470" s="3">
        <f>IFERROR(_xlfn.XLOOKUP(B1470,'[1]2609 재고'!$I$1:$I$65536,'[1]2609 재고'!$K$1:$K$65536),0)</f>
        <v>16</v>
      </c>
      <c r="G1470" s="3">
        <f>IFERROR(_xlfn.XLOOKUP(B1470,[2]Sheet1!$H$1:$H$65536,[2]Sheet1!$K$1:$K$65536),0)</f>
        <v>9</v>
      </c>
      <c r="H1470" s="3">
        <f>IFERROR(_xlfn.XLOOKUP(B1470,[3]Sheet1!$H$1:$H$65536,[3]Sheet1!$J$1:$J$65536),0)</f>
        <v>6</v>
      </c>
      <c r="I1470" s="3">
        <f>IFERROR(_xlfn.XLOOKUP(B1470,[4]Sheet1!$H$1:$H$65536,[4]Sheet1!$J$1:$J$65536),0)</f>
        <v>8</v>
      </c>
      <c r="J1470" s="3">
        <f>IFERROR(_xlfn.XLOOKUP(B1470,[5]Sheet1!$H$1:$H$65536,[5]Sheet1!$J$1:$J$65536),0)</f>
        <v>5</v>
      </c>
      <c r="K1470" s="3">
        <f>IFERROR(_xlfn.XLOOKUP(B1470,[6]Sheet1!$H$1:$H$65536,[6]Sheet1!$J$1:$J$65536),0)</f>
        <v>7</v>
      </c>
      <c r="L1470" s="3">
        <f>IFERROR(_xlfn.XLOOKUP(B1470,[7]Sheet1!$H$1:$H$65536,[7]Sheet1!$J$1:$J$65536),0)</f>
        <v>10</v>
      </c>
      <c r="M1470" s="3">
        <f>IFERROR(_xlfn.XLOOKUP(B1470,[8]Sheet1!$H$1:$H$65536,[8]Sheet1!$J$1:$J$65536),0)</f>
        <v>11</v>
      </c>
      <c r="N1470" s="3">
        <f>IFERROR(_xlfn.XLOOKUP(B1470,[9]Sheet1!$H$1:$H$65536,[9]Sheet1!$J$1:$J$65536),0)</f>
        <v>7</v>
      </c>
      <c r="O1470" s="3">
        <f>IFERROR(_xlfn.XLOOKUP(B1470,[10]Sheet1!$H$1:$H$65536,[10]Sheet1!$J$1:$J$65536),0)</f>
        <v>4</v>
      </c>
      <c r="P1470" s="3">
        <f>IFERROR(_xlfn.XLOOKUP(B1470,[11]Sheet1!$H$1:$H$65536,[11]Sheet1!$J$1:$J$65536),0)</f>
        <v>5</v>
      </c>
      <c r="Q1470" s="3">
        <f>IFERROR(_xlfn.XLOOKUP(B1470,[12]Sheet1!$H$1:$H$65536,[12]Sheet1!$J$1:$J$65536),0)</f>
        <v>3</v>
      </c>
      <c r="R1470" s="3">
        <f>IFERROR(_xlfn.XLOOKUP(B1470,[13]Sheet1!$H$1:$H$65536,[13]Sheet1!$J$1:$J$65536),)</f>
        <v>2</v>
      </c>
      <c r="S1470" s="3">
        <f>IFERROR(_xlfn.XLOOKUP(B1470,[14]Sheet1!$H$1:$H$65536,[14]Sheet1!$K$1:$K$65536),0)</f>
        <v>1</v>
      </c>
      <c r="T1470" s="3">
        <f>IFERROR(_xlfn.XLOOKUP(B1470,[15]Sheet1!$H$1:$H$65536,[15]Sheet1!$J$1:$J$65536),0)</f>
        <v>13</v>
      </c>
      <c r="U1470" s="3">
        <f>IFERROR(_xlfn.XLOOKUP(B1470,[16]Sheet1!$H$1:$H$65536,[16]Sheet1!$J$1:$J$65536),0)</f>
        <v>12</v>
      </c>
      <c r="V1470" s="3">
        <f>IFERROR(_xlfn.XLOOKUP(B1470,[17]Sheet1!$H$1:$H$65536,[17]Sheet1!$J$1:$J$65536),0)</f>
        <v>10</v>
      </c>
      <c r="W1470" s="3">
        <f>IFERROR(_xlfn.XLOOKUP(B1470,[18]Sheet1!$H$1:$H$65536,[18]Sheet1!$J$1:$J$65536),0)</f>
        <v>10</v>
      </c>
      <c r="X1470" s="3">
        <f>IFERROR(_xlfn.XLOOKUP(B1470,[19]Sheet1!$H$1:$H$65536,[19]Sheet1!$J$1:$J$65536),0)</f>
        <v>6</v>
      </c>
      <c r="Y1470" s="3">
        <f>IFERROR(_xlfn.XLOOKUP(B1470,[20]Sheet1!$H$1:$H$65536,[20]Sheet1!$J$1:$J$65536),0)</f>
        <v>8</v>
      </c>
      <c r="Z1470" s="3">
        <f>IFERROR(_xlfn.XLOOKUP(B1470,[21]Sheet1!$H$1:$H$65536,[21]Sheet1!$J$1:$J$65536),0)</f>
        <v>5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</row>
    <row r="1471" spans="1:47" x14ac:dyDescent="0.3">
      <c r="A1471" s="2" t="str">
        <f t="shared" si="22"/>
        <v>P1</v>
      </c>
      <c r="B1471" s="1" t="s">
        <v>1792</v>
      </c>
      <c r="C1471" s="23" t="str">
        <f>_xlfn.XLOOKUP(B1471,IP구분!A:A,IP구분!C:C)</f>
        <v>뽀로로</v>
      </c>
      <c r="D1471" s="1" t="s">
        <v>1793</v>
      </c>
      <c r="E1471" s="7">
        <f>IFERROR(_xlfn.XLOOKUP(B1471,단가!A:A,단가!C:C),0)</f>
        <v>1615</v>
      </c>
      <c r="F1471" s="3">
        <f>IFERROR(_xlfn.XLOOKUP(B1471,'[1]2609 재고'!$I$1:$I$65536,'[1]2609 재고'!$K$1:$K$65536),0)</f>
        <v>3097</v>
      </c>
      <c r="G1471" s="3">
        <f>IFERROR(_xlfn.XLOOKUP(B1471,[2]Sheet1!$H$1:$H$65536,[2]Sheet1!$K$1:$K$65536),0)</f>
        <v>3309</v>
      </c>
      <c r="H1471" s="3">
        <f>IFERROR(_xlfn.XLOOKUP(B1471,[3]Sheet1!$H$1:$H$65536,[3]Sheet1!$J$1:$J$65536),0)</f>
        <v>3533</v>
      </c>
      <c r="I1471" s="3">
        <f>IFERROR(_xlfn.XLOOKUP(B1471,[4]Sheet1!$H$1:$H$65536,[4]Sheet1!$J$1:$J$65536),0)</f>
        <v>3879</v>
      </c>
      <c r="J1471" s="3">
        <f>IFERROR(_xlfn.XLOOKUP(B1471,[5]Sheet1!$H$1:$H$65536,[5]Sheet1!$J$1:$J$65536),0)</f>
        <v>4190</v>
      </c>
      <c r="K1471" s="3">
        <f>IFERROR(_xlfn.XLOOKUP(B1471,[6]Sheet1!$H$1:$H$65536,[6]Sheet1!$J$1:$J$65536),0)</f>
        <v>4550</v>
      </c>
      <c r="L1471" s="3">
        <f>IFERROR(_xlfn.XLOOKUP(B1471,[7]Sheet1!$H$1:$H$65536,[7]Sheet1!$J$1:$J$65536),0)</f>
        <v>4979</v>
      </c>
      <c r="M1471" s="3">
        <f>IFERROR(_xlfn.XLOOKUP(B1471,[8]Sheet1!$H$1:$H$65536,[8]Sheet1!$J$1:$J$65536),0)</f>
        <v>5294</v>
      </c>
      <c r="N1471" s="3">
        <f>IFERROR(_xlfn.XLOOKUP(B1471,[9]Sheet1!$H$1:$H$65536,[9]Sheet1!$J$1:$J$65536),0)</f>
        <v>633</v>
      </c>
      <c r="O1471" s="3">
        <f>IFERROR(_xlfn.XLOOKUP(B1471,[10]Sheet1!$H$1:$H$65536,[10]Sheet1!$J$1:$J$65536),0)</f>
        <v>1234</v>
      </c>
      <c r="P1471" s="3">
        <f>IFERROR(_xlfn.XLOOKUP(B1471,[11]Sheet1!$H$1:$H$65536,[11]Sheet1!$J$1:$J$65536),0)</f>
        <v>1633</v>
      </c>
      <c r="Q1471" s="3">
        <f>IFERROR(_xlfn.XLOOKUP(B1471,[12]Sheet1!$H$1:$H$65536,[12]Sheet1!$J$1:$J$65536),0)</f>
        <v>1902</v>
      </c>
      <c r="R1471" s="3">
        <f>IFERROR(_xlfn.XLOOKUP(B1471,[13]Sheet1!$H$1:$H$65536,[13]Sheet1!$J$1:$J$65536),)</f>
        <v>2307</v>
      </c>
      <c r="S1471" s="3">
        <f>IFERROR(_xlfn.XLOOKUP(B1471,[14]Sheet1!$H$1:$H$65536,[14]Sheet1!$K$1:$K$65536),0)</f>
        <v>2766</v>
      </c>
      <c r="T1471" s="3">
        <f>IFERROR(_xlfn.XLOOKUP(B1471,[15]Sheet1!$H$1:$H$65536,[15]Sheet1!$J$1:$J$65536),0)</f>
        <v>3117</v>
      </c>
      <c r="U1471" s="3">
        <f>IFERROR(_xlfn.XLOOKUP(B1471,[16]Sheet1!$H$1:$H$65536,[16]Sheet1!$J$1:$J$65536),0)</f>
        <v>3652</v>
      </c>
      <c r="V1471" s="3">
        <f>IFERROR(_xlfn.XLOOKUP(B1471,[17]Sheet1!$H$1:$H$65536,[17]Sheet1!$J$1:$J$65536),0)</f>
        <v>3966</v>
      </c>
      <c r="W1471" s="3">
        <f>IFERROR(_xlfn.XLOOKUP(B1471,[18]Sheet1!$H$1:$H$65536,[18]Sheet1!$J$1:$J$65536),0)</f>
        <v>4312</v>
      </c>
      <c r="X1471" s="3">
        <f>IFERROR(_xlfn.XLOOKUP(B1471,[19]Sheet1!$H$1:$H$65536,[19]Sheet1!$J$1:$J$65536),0)</f>
        <v>4822</v>
      </c>
      <c r="Y1471" s="3">
        <f>IFERROR(_xlfn.XLOOKUP(B1471,[20]Sheet1!$H$1:$H$65536,[20]Sheet1!$J$1:$J$65536),0)</f>
        <v>5240</v>
      </c>
      <c r="Z1471" s="3">
        <f>IFERROR(_xlfn.XLOOKUP(B1471,[21]Sheet1!$H$1:$H$65536,[21]Sheet1!$J$1:$J$65536),0)</f>
        <v>5756</v>
      </c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</row>
    <row r="1472" spans="1:47" x14ac:dyDescent="0.3">
      <c r="A1472" s="2" t="str">
        <f t="shared" si="22"/>
        <v>P1</v>
      </c>
      <c r="B1472" s="1" t="s">
        <v>2701</v>
      </c>
      <c r="C1472" s="23" t="str">
        <f>_xlfn.XLOOKUP(B1472,IP구분!A:A,IP구분!C:C)</f>
        <v>뽀로로</v>
      </c>
      <c r="D1472" s="1" t="s">
        <v>2702</v>
      </c>
      <c r="E1472" s="7">
        <f>IFERROR(_xlfn.XLOOKUP(B1472,단가!A:A,단가!C:C),0)</f>
        <v>1362</v>
      </c>
      <c r="F1472" s="3">
        <f>IFERROR(_xlfn.XLOOKUP(B1472,'[1]2609 재고'!$I$1:$I$65536,'[1]2609 재고'!$K$1:$K$65536),0)</f>
        <v>36</v>
      </c>
      <c r="G1472" s="3">
        <f>IFERROR(_xlfn.XLOOKUP(B1472,[2]Sheet1!$H$1:$H$65536,[2]Sheet1!$K$1:$K$65536),0)</f>
        <v>38</v>
      </c>
      <c r="H1472" s="3">
        <f>IFERROR(_xlfn.XLOOKUP(B1472,[3]Sheet1!$H$1:$H$65536,[3]Sheet1!$J$1:$J$65536),0)</f>
        <v>37</v>
      </c>
      <c r="I1472" s="3">
        <f>IFERROR(_xlfn.XLOOKUP(B1472,[4]Sheet1!$H$1:$H$65536,[4]Sheet1!$J$1:$J$65536),0)</f>
        <v>37</v>
      </c>
      <c r="J1472" s="3">
        <f>IFERROR(_xlfn.XLOOKUP(B1472,[5]Sheet1!$H$1:$H$65536,[5]Sheet1!$J$1:$J$65536),0)</f>
        <v>32</v>
      </c>
      <c r="K1472" s="3">
        <f>IFERROR(_xlfn.XLOOKUP(B1472,[6]Sheet1!$H$1:$H$65536,[6]Sheet1!$J$1:$J$65536),0)</f>
        <v>33</v>
      </c>
      <c r="L1472" s="3">
        <f>IFERROR(_xlfn.XLOOKUP(B1472,[7]Sheet1!$H$1:$H$65536,[7]Sheet1!$J$1:$J$65536),0)</f>
        <v>32</v>
      </c>
      <c r="M1472" s="3">
        <f>IFERROR(_xlfn.XLOOKUP(B1472,[8]Sheet1!$H$1:$H$65536,[8]Sheet1!$J$1:$J$65536),0)</f>
        <v>32</v>
      </c>
      <c r="N1472" s="3">
        <f>IFERROR(_xlfn.XLOOKUP(B1472,[9]Sheet1!$H$1:$H$65536,[9]Sheet1!$J$1:$J$65536),0)</f>
        <v>31</v>
      </c>
      <c r="O1472" s="3">
        <f>IFERROR(_xlfn.XLOOKUP(B1472,[10]Sheet1!$H$1:$H$65536,[10]Sheet1!$J$1:$J$65536),0)</f>
        <v>33</v>
      </c>
      <c r="P1472" s="3">
        <f>IFERROR(_xlfn.XLOOKUP(B1472,[11]Sheet1!$H$1:$H$65536,[11]Sheet1!$J$1:$J$65536),0)</f>
        <v>30</v>
      </c>
      <c r="Q1472" s="3">
        <f>IFERROR(_xlfn.XLOOKUP(B1472,[12]Sheet1!$H$1:$H$65536,[12]Sheet1!$J$1:$J$65536),0)</f>
        <v>28</v>
      </c>
      <c r="R1472" s="3">
        <f>IFERROR(_xlfn.XLOOKUP(B1472,[13]Sheet1!$H$1:$H$65536,[13]Sheet1!$J$1:$J$65536),)</f>
        <v>30</v>
      </c>
      <c r="S1472" s="3">
        <f>IFERROR(_xlfn.XLOOKUP(B1472,[14]Sheet1!$H$1:$H$65536,[14]Sheet1!$K$1:$K$65536),0)</f>
        <v>26</v>
      </c>
      <c r="T1472" s="3">
        <f>IFERROR(_xlfn.XLOOKUP(B1472,[15]Sheet1!$H$1:$H$65536,[15]Sheet1!$J$1:$J$65536),0)</f>
        <v>20</v>
      </c>
      <c r="U1472" s="3">
        <f>IFERROR(_xlfn.XLOOKUP(B1472,[16]Sheet1!$H$1:$H$65536,[16]Sheet1!$J$1:$J$65536),0)</f>
        <v>13</v>
      </c>
      <c r="V1472" s="3">
        <f>IFERROR(_xlfn.XLOOKUP(B1472,[17]Sheet1!$H$1:$H$65536,[17]Sheet1!$J$1:$J$65536),0)</f>
        <v>12</v>
      </c>
      <c r="W1472" s="3">
        <f>IFERROR(_xlfn.XLOOKUP(B1472,[18]Sheet1!$H$1:$H$65536,[18]Sheet1!$J$1:$J$65536),0)</f>
        <v>36</v>
      </c>
      <c r="X1472" s="3">
        <f>IFERROR(_xlfn.XLOOKUP(B1472,[19]Sheet1!$H$1:$H$65536,[19]Sheet1!$J$1:$J$65536),0)</f>
        <v>159</v>
      </c>
      <c r="Y1472" s="3">
        <f>IFERROR(_xlfn.XLOOKUP(B1472,[20]Sheet1!$H$1:$H$65536,[20]Sheet1!$J$1:$J$65536),0)</f>
        <v>145</v>
      </c>
      <c r="Z1472" s="3">
        <f>IFERROR(_xlfn.XLOOKUP(B1472,[21]Sheet1!$H$1:$H$65536,[21]Sheet1!$J$1:$J$65536),0)</f>
        <v>141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</row>
    <row r="1473" spans="1:47" x14ac:dyDescent="0.3">
      <c r="A1473" s="2" t="str">
        <f t="shared" si="22"/>
        <v>P1</v>
      </c>
      <c r="B1473" s="1" t="s">
        <v>2703</v>
      </c>
      <c r="C1473" s="23" t="str">
        <f>_xlfn.XLOOKUP(B1473,IP구분!A:A,IP구분!C:C)</f>
        <v>뽀로로</v>
      </c>
      <c r="D1473" s="1" t="s">
        <v>2704</v>
      </c>
      <c r="E1473" s="7">
        <f>IFERROR(_xlfn.XLOOKUP(B1473,단가!A:A,단가!C:C),0)</f>
        <v>7960</v>
      </c>
      <c r="F1473" s="3">
        <f>IFERROR(_xlfn.XLOOKUP(B1473,'[1]2609 재고'!$I$1:$I$65536,'[1]2609 재고'!$K$1:$K$65536),0)</f>
        <v>79</v>
      </c>
      <c r="G1473" s="3">
        <f>IFERROR(_xlfn.XLOOKUP(B1473,[2]Sheet1!$H$1:$H$65536,[2]Sheet1!$K$1:$K$65536),0)</f>
        <v>110</v>
      </c>
      <c r="H1473" s="3">
        <f>IFERROR(_xlfn.XLOOKUP(B1473,[3]Sheet1!$H$1:$H$65536,[3]Sheet1!$J$1:$J$65536),0)</f>
        <v>208</v>
      </c>
      <c r="I1473" s="3">
        <f>IFERROR(_xlfn.XLOOKUP(B1473,[4]Sheet1!$H$1:$H$65536,[4]Sheet1!$J$1:$J$65536),0)</f>
        <v>281</v>
      </c>
      <c r="J1473" s="3">
        <f>IFERROR(_xlfn.XLOOKUP(B1473,[5]Sheet1!$H$1:$H$65536,[5]Sheet1!$J$1:$J$65536),0)</f>
        <v>323</v>
      </c>
      <c r="K1473" s="3">
        <f>IFERROR(_xlfn.XLOOKUP(B1473,[6]Sheet1!$H$1:$H$65536,[6]Sheet1!$J$1:$J$65536),0)</f>
        <v>449</v>
      </c>
      <c r="L1473" s="3">
        <f>IFERROR(_xlfn.XLOOKUP(B1473,[7]Sheet1!$H$1:$H$65536,[7]Sheet1!$J$1:$J$65536),0)</f>
        <v>552</v>
      </c>
      <c r="M1473" s="3">
        <f>IFERROR(_xlfn.XLOOKUP(B1473,[8]Sheet1!$H$1:$H$65536,[8]Sheet1!$J$1:$J$65536),0)</f>
        <v>713</v>
      </c>
      <c r="N1473" s="3">
        <f>IFERROR(_xlfn.XLOOKUP(B1473,[9]Sheet1!$H$1:$H$65536,[9]Sheet1!$J$1:$J$65536),0)</f>
        <v>819</v>
      </c>
      <c r="O1473" s="3">
        <f>IFERROR(_xlfn.XLOOKUP(B1473,[10]Sheet1!$H$1:$H$65536,[10]Sheet1!$J$1:$J$65536),0)</f>
        <v>1019</v>
      </c>
      <c r="P1473" s="3">
        <f>IFERROR(_xlfn.XLOOKUP(B1473,[11]Sheet1!$H$1:$H$65536,[11]Sheet1!$J$1:$J$65536),0)</f>
        <v>1368</v>
      </c>
      <c r="Q1473" s="3">
        <f>IFERROR(_xlfn.XLOOKUP(B1473,[12]Sheet1!$H$1:$H$65536,[12]Sheet1!$J$1:$J$65536),0)</f>
        <v>1629</v>
      </c>
      <c r="R1473" s="3">
        <f>IFERROR(_xlfn.XLOOKUP(B1473,[13]Sheet1!$H$1:$H$65536,[13]Sheet1!$J$1:$J$65536),)</f>
        <v>1697</v>
      </c>
      <c r="S1473" s="3">
        <f>IFERROR(_xlfn.XLOOKUP(B1473,[14]Sheet1!$H$1:$H$65536,[14]Sheet1!$K$1:$K$65536),0)</f>
        <v>1754</v>
      </c>
      <c r="T1473" s="3">
        <f>IFERROR(_xlfn.XLOOKUP(B1473,[15]Sheet1!$H$1:$H$65536,[15]Sheet1!$J$1:$J$65536),0)</f>
        <v>1833</v>
      </c>
      <c r="U1473" s="3">
        <f>IFERROR(_xlfn.XLOOKUP(B1473,[16]Sheet1!$H$1:$H$65536,[16]Sheet1!$J$1:$J$65536),0)</f>
        <v>1875</v>
      </c>
      <c r="V1473" s="3">
        <f>IFERROR(_xlfn.XLOOKUP(B1473,[17]Sheet1!$H$1:$H$65536,[17]Sheet1!$J$1:$J$65536),0)</f>
        <v>1922</v>
      </c>
      <c r="W1473" s="3">
        <f>IFERROR(_xlfn.XLOOKUP(B1473,[18]Sheet1!$H$1:$H$65536,[18]Sheet1!$J$1:$J$65536),0)</f>
        <v>1968</v>
      </c>
      <c r="X1473" s="3">
        <f>IFERROR(_xlfn.XLOOKUP(B1473,[19]Sheet1!$H$1:$H$65536,[19]Sheet1!$J$1:$J$65536),0)</f>
        <v>2018</v>
      </c>
      <c r="Y1473" s="3">
        <f>IFERROR(_xlfn.XLOOKUP(B1473,[20]Sheet1!$H$1:$H$65536,[20]Sheet1!$J$1:$J$65536),0)</f>
        <v>2081</v>
      </c>
      <c r="Z1473" s="3">
        <f>IFERROR(_xlfn.XLOOKUP(B1473,[21]Sheet1!$H$1:$H$65536,[21]Sheet1!$J$1:$J$65536),0)</f>
        <v>2146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</row>
    <row r="1474" spans="1:47" x14ac:dyDescent="0.3">
      <c r="A1474" s="2" t="str">
        <f t="shared" si="22"/>
        <v>M2</v>
      </c>
      <c r="B1474" s="1" t="s">
        <v>2461</v>
      </c>
      <c r="C1474" s="23" t="str">
        <f>_xlfn.XLOOKUP(B1474,IP구분!A:A,IP구분!C:C)</f>
        <v>타요</v>
      </c>
      <c r="D1474" s="1" t="s">
        <v>2462</v>
      </c>
      <c r="E1474" s="7">
        <f>IFERROR(_xlfn.XLOOKUP(B1474,단가!A:A,단가!C:C),0)</f>
        <v>8000</v>
      </c>
      <c r="F1474" s="3">
        <f>IFERROR(_xlfn.XLOOKUP(B1474,'[1]2609 재고'!$I$1:$I$65536,'[1]2609 재고'!$K$1:$K$65536),0)</f>
        <v>27</v>
      </c>
      <c r="G1474" s="3">
        <f>IFERROR(_xlfn.XLOOKUP(B1474,[2]Sheet1!$H$1:$H$65536,[2]Sheet1!$K$1:$K$65536),0)</f>
        <v>38</v>
      </c>
      <c r="H1474" s="3">
        <f>IFERROR(_xlfn.XLOOKUP(B1474,[3]Sheet1!$H$1:$H$65536,[3]Sheet1!$J$1:$J$65536),0)</f>
        <v>42</v>
      </c>
      <c r="I1474" s="3">
        <f>IFERROR(_xlfn.XLOOKUP(B1474,[4]Sheet1!$H$1:$H$65536,[4]Sheet1!$J$1:$J$65536),0)</f>
        <v>45</v>
      </c>
      <c r="J1474" s="3">
        <f>IFERROR(_xlfn.XLOOKUP(B1474,[5]Sheet1!$H$1:$H$65536,[5]Sheet1!$J$1:$J$65536),0)</f>
        <v>52</v>
      </c>
      <c r="K1474" s="3">
        <f>IFERROR(_xlfn.XLOOKUP(B1474,[6]Sheet1!$H$1:$H$65536,[6]Sheet1!$J$1:$J$65536),0)</f>
        <v>51</v>
      </c>
      <c r="L1474" s="3">
        <f>IFERROR(_xlfn.XLOOKUP(B1474,[7]Sheet1!$H$1:$H$65536,[7]Sheet1!$J$1:$J$65536),0)</f>
        <v>56</v>
      </c>
      <c r="M1474" s="3">
        <f>IFERROR(_xlfn.XLOOKUP(B1474,[8]Sheet1!$H$1:$H$65536,[8]Sheet1!$J$1:$J$65536),0)</f>
        <v>56</v>
      </c>
      <c r="N1474" s="3">
        <f>IFERROR(_xlfn.XLOOKUP(B1474,[9]Sheet1!$H$1:$H$65536,[9]Sheet1!$J$1:$J$65536),0)</f>
        <v>57</v>
      </c>
      <c r="O1474" s="3">
        <f>IFERROR(_xlfn.XLOOKUP(B1474,[10]Sheet1!$H$1:$H$65536,[10]Sheet1!$J$1:$J$65536),0)</f>
        <v>63</v>
      </c>
      <c r="P1474" s="3">
        <f>IFERROR(_xlfn.XLOOKUP(B1474,[11]Sheet1!$H$1:$H$65536,[11]Sheet1!$J$1:$J$65536),0)</f>
        <v>71</v>
      </c>
      <c r="Q1474" s="3">
        <f>IFERROR(_xlfn.XLOOKUP(B1474,[12]Sheet1!$H$1:$H$65536,[12]Sheet1!$J$1:$J$65536),0)</f>
        <v>72</v>
      </c>
      <c r="R1474" s="3">
        <f>IFERROR(_xlfn.XLOOKUP(B1474,[13]Sheet1!$H$1:$H$65536,[13]Sheet1!$J$1:$J$65536),)</f>
        <v>0</v>
      </c>
      <c r="S1474" s="3">
        <f>IFERROR(_xlfn.XLOOKUP(B1474,[14]Sheet1!$H$1:$H$65536,[14]Sheet1!$K$1:$K$65536),0)</f>
        <v>0</v>
      </c>
      <c r="T1474" s="3">
        <f>IFERROR(_xlfn.XLOOKUP(B1474,[15]Sheet1!$H$1:$H$65536,[15]Sheet1!$J$1:$J$65536),0)</f>
        <v>0</v>
      </c>
      <c r="U1474" s="3">
        <f>IFERROR(_xlfn.XLOOKUP(B1474,[16]Sheet1!$H$1:$H$65536,[16]Sheet1!$J$1:$J$65536),0)</f>
        <v>0</v>
      </c>
      <c r="V1474" s="3">
        <f>IFERROR(_xlfn.XLOOKUP(B1474,[17]Sheet1!$H$1:$H$65536,[17]Sheet1!$J$1:$J$65536),0)</f>
        <v>0</v>
      </c>
      <c r="W1474" s="3">
        <f>IFERROR(_xlfn.XLOOKUP(B1474,[18]Sheet1!$H$1:$H$65536,[18]Sheet1!$J$1:$J$65536),0)</f>
        <v>0</v>
      </c>
      <c r="X1474" s="3">
        <f>IFERROR(_xlfn.XLOOKUP(B1474,[19]Sheet1!$H$1:$H$65536,[19]Sheet1!$J$1:$J$65536),0)</f>
        <v>0</v>
      </c>
      <c r="Y1474" s="3">
        <f>IFERROR(_xlfn.XLOOKUP(B1474,[20]Sheet1!$H$1:$H$65536,[20]Sheet1!$J$1:$J$65536),0)</f>
        <v>0</v>
      </c>
      <c r="Z1474" s="3">
        <f>IFERROR(_xlfn.XLOOKUP(B1474,[21]Sheet1!$H$1:$H$65536,[21]Sheet1!$J$1:$J$65536),0)</f>
        <v>0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</row>
    <row r="1475" spans="1:47" x14ac:dyDescent="0.3">
      <c r="A1475" s="2" t="str">
        <f t="shared" ref="A1475:A1538" si="23">MID(B1475,3,2)</f>
        <v>X1</v>
      </c>
      <c r="B1475" s="1" t="s">
        <v>4056</v>
      </c>
      <c r="C1475" s="23" t="str">
        <f>_xlfn.XLOOKUP(B1475,IP구분!A:A,IP구분!C:C)</f>
        <v>타요</v>
      </c>
      <c r="D1475" s="1" t="s">
        <v>4057</v>
      </c>
      <c r="E1475" s="7">
        <f>IFERROR(_xlfn.XLOOKUP(B1475,단가!A:A,단가!C:C),0)</f>
        <v>6156</v>
      </c>
      <c r="F1475" s="3">
        <f>IFERROR(_xlfn.XLOOKUP(B1475,'[1]2609 재고'!$I$1:$I$65536,'[1]2609 재고'!$K$1:$K$65536),0)</f>
        <v>280</v>
      </c>
      <c r="G1475" s="3">
        <f>IFERROR(_xlfn.XLOOKUP(B1475,[2]Sheet1!$H$1:$H$65536,[2]Sheet1!$K$1:$K$65536),0)</f>
        <v>280</v>
      </c>
      <c r="H1475" s="3">
        <f>IFERROR(_xlfn.XLOOKUP(B1475,[3]Sheet1!$H$1:$H$65536,[3]Sheet1!$J$1:$J$65536),0)</f>
        <v>280</v>
      </c>
      <c r="I1475" s="3">
        <f>IFERROR(_xlfn.XLOOKUP(B1475,[4]Sheet1!$H$1:$H$65536,[4]Sheet1!$J$1:$J$65536),0)</f>
        <v>280</v>
      </c>
      <c r="J1475" s="3">
        <f>IFERROR(_xlfn.XLOOKUP(B1475,[5]Sheet1!$H$1:$H$65536,[5]Sheet1!$J$1:$J$65536),0)</f>
        <v>280</v>
      </c>
      <c r="K1475" s="3">
        <f>IFERROR(_xlfn.XLOOKUP(B1475,[6]Sheet1!$H$1:$H$65536,[6]Sheet1!$J$1:$J$65536),0)</f>
        <v>280</v>
      </c>
      <c r="L1475" s="3">
        <f>IFERROR(_xlfn.XLOOKUP(B1475,[7]Sheet1!$H$1:$H$65536,[7]Sheet1!$J$1:$J$65536),0)</f>
        <v>280</v>
      </c>
      <c r="M1475" s="3">
        <f>IFERROR(_xlfn.XLOOKUP(B1475,[8]Sheet1!$H$1:$H$65536,[8]Sheet1!$J$1:$J$65536),0)</f>
        <v>400</v>
      </c>
      <c r="N1475" s="3">
        <f>IFERROR(_xlfn.XLOOKUP(B1475,[9]Sheet1!$H$1:$H$65536,[9]Sheet1!$J$1:$J$65536),0)</f>
        <v>500</v>
      </c>
      <c r="O1475" s="3">
        <f>IFERROR(_xlfn.XLOOKUP(B1475,[10]Sheet1!$H$1:$H$65536,[10]Sheet1!$J$1:$J$65536),0)</f>
        <v>500</v>
      </c>
      <c r="P1475" s="3">
        <f>IFERROR(_xlfn.XLOOKUP(B1475,[11]Sheet1!$H$1:$H$65536,[11]Sheet1!$J$1:$J$65536),0)</f>
        <v>0</v>
      </c>
      <c r="Q1475" s="3">
        <f>IFERROR(_xlfn.XLOOKUP(B1475,[12]Sheet1!$H$1:$H$65536,[12]Sheet1!$J$1:$J$65536),0)</f>
        <v>0</v>
      </c>
      <c r="R1475" s="3">
        <f>IFERROR(_xlfn.XLOOKUP(B1475,[13]Sheet1!$H$1:$H$65536,[13]Sheet1!$J$1:$J$65536),)</f>
        <v>0</v>
      </c>
      <c r="S1475" s="3">
        <f>IFERROR(_xlfn.XLOOKUP(B1475,[14]Sheet1!$H$1:$H$65536,[14]Sheet1!$K$1:$K$65536),0)</f>
        <v>0</v>
      </c>
      <c r="T1475" s="3">
        <f>IFERROR(_xlfn.XLOOKUP(B1475,[15]Sheet1!$H$1:$H$65536,[15]Sheet1!$J$1:$J$65536),0)</f>
        <v>0</v>
      </c>
      <c r="U1475" s="3">
        <f>IFERROR(_xlfn.XLOOKUP(B1475,[16]Sheet1!$H$1:$H$65536,[16]Sheet1!$J$1:$J$65536),0)</f>
        <v>0</v>
      </c>
      <c r="V1475" s="3">
        <f>IFERROR(_xlfn.XLOOKUP(B1475,[17]Sheet1!$H$1:$H$65536,[17]Sheet1!$J$1:$J$65536),0)</f>
        <v>0</v>
      </c>
      <c r="W1475" s="3">
        <f>IFERROR(_xlfn.XLOOKUP(B1475,[18]Sheet1!$H$1:$H$65536,[18]Sheet1!$J$1:$J$65536),0)</f>
        <v>100</v>
      </c>
      <c r="X1475" s="3">
        <f>IFERROR(_xlfn.XLOOKUP(B1475,[19]Sheet1!$H$1:$H$65536,[19]Sheet1!$J$1:$J$65536),0)</f>
        <v>0</v>
      </c>
      <c r="Y1475" s="3">
        <f>IFERROR(_xlfn.XLOOKUP(B1475,[20]Sheet1!$H$1:$H$65536,[20]Sheet1!$J$1:$J$65536),0)</f>
        <v>0</v>
      </c>
      <c r="Z1475" s="3">
        <f>IFERROR(_xlfn.XLOOKUP(B1475,[21]Sheet1!$H$1:$H$65536,[21]Sheet1!$J$1:$J$65536),0)</f>
        <v>0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</row>
    <row r="1476" spans="1:47" x14ac:dyDescent="0.3">
      <c r="A1476" s="2" t="str">
        <f t="shared" si="23"/>
        <v>X2</v>
      </c>
      <c r="B1476" s="1" t="s">
        <v>5776</v>
      </c>
      <c r="C1476" s="23" t="str">
        <f>_xlfn.XLOOKUP(B1476,IP구분!A:A,IP구분!C:C)</f>
        <v>타요</v>
      </c>
      <c r="D1476" s="1" t="s">
        <v>5777</v>
      </c>
      <c r="E1476" s="7" t="str">
        <f>IFERROR(_xlfn.XLOOKUP(B1476,단가!A:A,단가!C:C),0)</f>
        <v xml:space="preserve">                     -</v>
      </c>
      <c r="F1476" s="3">
        <f>IFERROR(_xlfn.XLOOKUP(B1476,'[1]2609 재고'!$I$1:$I$65536,'[1]2609 재고'!$K$1:$K$65536),0)</f>
        <v>0</v>
      </c>
      <c r="G1476" s="3">
        <f>IFERROR(_xlfn.XLOOKUP(B1476,[2]Sheet1!$H$1:$H$65536,[2]Sheet1!$K$1:$K$65536),0)</f>
        <v>0</v>
      </c>
      <c r="H1476" s="3">
        <f>IFERROR(_xlfn.XLOOKUP(B1476,[3]Sheet1!$H$1:$H$65536,[3]Sheet1!$J$1:$J$65536),0)</f>
        <v>0</v>
      </c>
      <c r="I1476" s="3">
        <f>IFERROR(_xlfn.XLOOKUP(B1476,[4]Sheet1!$H$1:$H$65536,[4]Sheet1!$J$1:$J$65536),0)</f>
        <v>0</v>
      </c>
      <c r="J1476" s="3">
        <f>IFERROR(_xlfn.XLOOKUP(B1476,[5]Sheet1!$H$1:$H$65536,[5]Sheet1!$J$1:$J$65536),0)</f>
        <v>0</v>
      </c>
      <c r="K1476" s="3">
        <f>IFERROR(_xlfn.XLOOKUP(B1476,[6]Sheet1!$H$1:$H$65536,[6]Sheet1!$J$1:$J$65536),0)</f>
        <v>0</v>
      </c>
      <c r="L1476" s="3">
        <f>IFERROR(_xlfn.XLOOKUP(B1476,[7]Sheet1!$H$1:$H$65536,[7]Sheet1!$J$1:$J$65536),0)</f>
        <v>0</v>
      </c>
      <c r="M1476" s="3">
        <f>IFERROR(_xlfn.XLOOKUP(B1476,[8]Sheet1!$H$1:$H$65536,[8]Sheet1!$J$1:$J$65536),0)</f>
        <v>0</v>
      </c>
      <c r="N1476" s="3">
        <f>IFERROR(_xlfn.XLOOKUP(B1476,[9]Sheet1!$H$1:$H$65536,[9]Sheet1!$J$1:$J$65536),0)</f>
        <v>0</v>
      </c>
      <c r="O1476" s="3">
        <f>IFERROR(_xlfn.XLOOKUP(B1476,[10]Sheet1!$H$1:$H$65536,[10]Sheet1!$J$1:$J$65536),0)</f>
        <v>0</v>
      </c>
      <c r="P1476" s="3">
        <f>IFERROR(_xlfn.XLOOKUP(B1476,[11]Sheet1!$H$1:$H$65536,[11]Sheet1!$J$1:$J$65536),0)</f>
        <v>0</v>
      </c>
      <c r="Q1476" s="3">
        <f>IFERROR(_xlfn.XLOOKUP(B1476,[12]Sheet1!$H$1:$H$65536,[12]Sheet1!$J$1:$J$65536),0)</f>
        <v>168</v>
      </c>
      <c r="R1476" s="3">
        <f>IFERROR(_xlfn.XLOOKUP(B1476,[13]Sheet1!$H$1:$H$65536,[13]Sheet1!$J$1:$J$65536),)</f>
        <v>0</v>
      </c>
      <c r="S1476" s="3">
        <f>IFERROR(_xlfn.XLOOKUP(B1476,[14]Sheet1!$H$1:$H$65536,[14]Sheet1!$K$1:$K$65536),0)</f>
        <v>0</v>
      </c>
      <c r="T1476" s="3">
        <f>IFERROR(_xlfn.XLOOKUP(B1476,[15]Sheet1!$H$1:$H$65536,[15]Sheet1!$J$1:$J$65536),0)</f>
        <v>0</v>
      </c>
      <c r="U1476" s="3">
        <f>IFERROR(_xlfn.XLOOKUP(B1476,[16]Sheet1!$H$1:$H$65536,[16]Sheet1!$J$1:$J$65536),0)</f>
        <v>0</v>
      </c>
      <c r="V1476" s="3">
        <f>IFERROR(_xlfn.XLOOKUP(B1476,[17]Sheet1!$H$1:$H$65536,[17]Sheet1!$J$1:$J$65536),0)</f>
        <v>0</v>
      </c>
      <c r="W1476" s="3">
        <f>IFERROR(_xlfn.XLOOKUP(B1476,[18]Sheet1!$H$1:$H$65536,[18]Sheet1!$J$1:$J$65536),0)</f>
        <v>0</v>
      </c>
      <c r="X1476" s="3">
        <f>IFERROR(_xlfn.XLOOKUP(B1476,[19]Sheet1!$H$1:$H$65536,[19]Sheet1!$J$1:$J$65536),0)</f>
        <v>0</v>
      </c>
      <c r="Y1476" s="3">
        <f>IFERROR(_xlfn.XLOOKUP(B1476,[20]Sheet1!$H$1:$H$65536,[20]Sheet1!$J$1:$J$65536),0)</f>
        <v>0</v>
      </c>
      <c r="Z1476" s="3">
        <f>IFERROR(_xlfn.XLOOKUP(B1476,[21]Sheet1!$H$1:$H$65536,[21]Sheet1!$J$1:$J$65536),0)</f>
        <v>0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</row>
    <row r="1477" spans="1:47" x14ac:dyDescent="0.3">
      <c r="A1477" s="2" t="str">
        <f t="shared" si="23"/>
        <v>M2</v>
      </c>
      <c r="B1477" s="1" t="s">
        <v>4347</v>
      </c>
      <c r="C1477" s="23" t="str">
        <f>_xlfn.XLOOKUP(B1477,IP구분!A:A,IP구분!C:C)</f>
        <v>타요</v>
      </c>
      <c r="D1477" s="1" t="s">
        <v>4348</v>
      </c>
      <c r="E1477" s="7">
        <f>IFERROR(_xlfn.XLOOKUP(B1477,단가!A:A,단가!C:C),0)</f>
        <v>29545</v>
      </c>
      <c r="F1477" s="3">
        <f>IFERROR(_xlfn.XLOOKUP(B1477,'[1]2609 재고'!$I$1:$I$65536,'[1]2609 재고'!$K$1:$K$65536),0)</f>
        <v>10</v>
      </c>
      <c r="G1477" s="3">
        <f>IFERROR(_xlfn.XLOOKUP(B1477,[2]Sheet1!$H$1:$H$65536,[2]Sheet1!$K$1:$K$65536),0)</f>
        <v>10</v>
      </c>
      <c r="H1477" s="3">
        <f>IFERROR(_xlfn.XLOOKUP(B1477,[3]Sheet1!$H$1:$H$65536,[3]Sheet1!$J$1:$J$65536),0)</f>
        <v>11</v>
      </c>
      <c r="I1477" s="3">
        <f>IFERROR(_xlfn.XLOOKUP(B1477,[4]Sheet1!$H$1:$H$65536,[4]Sheet1!$J$1:$J$65536),0)</f>
        <v>11</v>
      </c>
      <c r="J1477" s="3">
        <f>IFERROR(_xlfn.XLOOKUP(B1477,[5]Sheet1!$H$1:$H$65536,[5]Sheet1!$J$1:$J$65536),0)</f>
        <v>15</v>
      </c>
      <c r="K1477" s="3">
        <f>IFERROR(_xlfn.XLOOKUP(B1477,[6]Sheet1!$H$1:$H$65536,[6]Sheet1!$J$1:$J$65536),0)</f>
        <v>14</v>
      </c>
      <c r="L1477" s="3">
        <f>IFERROR(_xlfn.XLOOKUP(B1477,[7]Sheet1!$H$1:$H$65536,[7]Sheet1!$J$1:$J$65536),0)</f>
        <v>17</v>
      </c>
      <c r="M1477" s="3">
        <f>IFERROR(_xlfn.XLOOKUP(B1477,[8]Sheet1!$H$1:$H$65536,[8]Sheet1!$J$1:$J$65536),0)</f>
        <v>14</v>
      </c>
      <c r="N1477" s="3">
        <f>IFERROR(_xlfn.XLOOKUP(B1477,[9]Sheet1!$H$1:$H$65536,[9]Sheet1!$J$1:$J$65536),0)</f>
        <v>14</v>
      </c>
      <c r="O1477" s="3">
        <f>IFERROR(_xlfn.XLOOKUP(B1477,[10]Sheet1!$H$1:$H$65536,[10]Sheet1!$J$1:$J$65536),0)</f>
        <v>17</v>
      </c>
      <c r="P1477" s="3">
        <f>IFERROR(_xlfn.XLOOKUP(B1477,[11]Sheet1!$H$1:$H$65536,[11]Sheet1!$J$1:$J$65536),0)</f>
        <v>18</v>
      </c>
      <c r="Q1477" s="3">
        <f>IFERROR(_xlfn.XLOOKUP(B1477,[12]Sheet1!$H$1:$H$65536,[12]Sheet1!$J$1:$J$65536),0)</f>
        <v>18</v>
      </c>
      <c r="R1477" s="3">
        <f>IFERROR(_xlfn.XLOOKUP(B1477,[13]Sheet1!$H$1:$H$65536,[13]Sheet1!$J$1:$J$65536),)</f>
        <v>19</v>
      </c>
      <c r="S1477" s="3">
        <f>IFERROR(_xlfn.XLOOKUP(B1477,[14]Sheet1!$H$1:$H$65536,[14]Sheet1!$K$1:$K$65536),0)</f>
        <v>20</v>
      </c>
      <c r="T1477" s="3">
        <f>IFERROR(_xlfn.XLOOKUP(B1477,[15]Sheet1!$H$1:$H$65536,[15]Sheet1!$J$1:$J$65536),0)</f>
        <v>20</v>
      </c>
      <c r="U1477" s="3">
        <f>IFERROR(_xlfn.XLOOKUP(B1477,[16]Sheet1!$H$1:$H$65536,[16]Sheet1!$J$1:$J$65536),0)</f>
        <v>20</v>
      </c>
      <c r="V1477" s="3">
        <f>IFERROR(_xlfn.XLOOKUP(B1477,[17]Sheet1!$H$1:$H$65536,[17]Sheet1!$J$1:$J$65536),0)</f>
        <v>21</v>
      </c>
      <c r="W1477" s="3">
        <f>IFERROR(_xlfn.XLOOKUP(B1477,[18]Sheet1!$H$1:$H$65536,[18]Sheet1!$J$1:$J$65536),0)</f>
        <v>21</v>
      </c>
      <c r="X1477" s="3">
        <f>IFERROR(_xlfn.XLOOKUP(B1477,[19]Sheet1!$H$1:$H$65536,[19]Sheet1!$J$1:$J$65536),0)</f>
        <v>21</v>
      </c>
      <c r="Y1477" s="3">
        <f>IFERROR(_xlfn.XLOOKUP(B1477,[20]Sheet1!$H$1:$H$65536,[20]Sheet1!$J$1:$J$65536),0)</f>
        <v>22</v>
      </c>
      <c r="Z1477" s="3">
        <f>IFERROR(_xlfn.XLOOKUP(B1477,[21]Sheet1!$H$1:$H$65536,[21]Sheet1!$J$1:$J$65536),0)</f>
        <v>24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</row>
    <row r="1478" spans="1:47" x14ac:dyDescent="0.3">
      <c r="A1478" s="2" t="str">
        <f t="shared" si="23"/>
        <v>X2</v>
      </c>
      <c r="B1478" s="1" t="s">
        <v>4349</v>
      </c>
      <c r="C1478" s="23" t="str">
        <f>_xlfn.XLOOKUP(B1478,IP구분!A:A,IP구분!C:C)</f>
        <v>타요</v>
      </c>
      <c r="D1478" s="1" t="s">
        <v>4350</v>
      </c>
      <c r="E1478" s="7" t="str">
        <f>IFERROR(_xlfn.XLOOKUP(B1478,단가!A:A,단가!C:C),0)</f>
        <v xml:space="preserve">                     -</v>
      </c>
      <c r="F1478" s="3">
        <f>IFERROR(_xlfn.XLOOKUP(B1478,'[1]2609 재고'!$I$1:$I$65536,'[1]2609 재고'!$K$1:$K$65536),0)</f>
        <v>0</v>
      </c>
      <c r="G1478" s="3">
        <f>IFERROR(_xlfn.XLOOKUP(B1478,[2]Sheet1!$H$1:$H$65536,[2]Sheet1!$K$1:$K$65536),0)</f>
        <v>0</v>
      </c>
      <c r="H1478" s="3">
        <f>IFERROR(_xlfn.XLOOKUP(B1478,[3]Sheet1!$H$1:$H$65536,[3]Sheet1!$J$1:$J$65536),0)</f>
        <v>0</v>
      </c>
      <c r="I1478" s="3">
        <f>IFERROR(_xlfn.XLOOKUP(B1478,[4]Sheet1!$H$1:$H$65536,[4]Sheet1!$J$1:$J$65536),0)</f>
        <v>0</v>
      </c>
      <c r="J1478" s="3">
        <f>IFERROR(_xlfn.XLOOKUP(B1478,[5]Sheet1!$H$1:$H$65536,[5]Sheet1!$J$1:$J$65536),0)</f>
        <v>0</v>
      </c>
      <c r="K1478" s="3">
        <f>IFERROR(_xlfn.XLOOKUP(B1478,[6]Sheet1!$H$1:$H$65536,[6]Sheet1!$J$1:$J$65536),0)</f>
        <v>0</v>
      </c>
      <c r="L1478" s="3">
        <f>IFERROR(_xlfn.XLOOKUP(B1478,[7]Sheet1!$H$1:$H$65536,[7]Sheet1!$J$1:$J$65536),0)</f>
        <v>0</v>
      </c>
      <c r="M1478" s="3">
        <f>IFERROR(_xlfn.XLOOKUP(B1478,[8]Sheet1!$H$1:$H$65536,[8]Sheet1!$J$1:$J$65536),0)</f>
        <v>0</v>
      </c>
      <c r="N1478" s="3">
        <f>IFERROR(_xlfn.XLOOKUP(B1478,[9]Sheet1!$H$1:$H$65536,[9]Sheet1!$J$1:$J$65536),0)</f>
        <v>0</v>
      </c>
      <c r="O1478" s="3">
        <f>IFERROR(_xlfn.XLOOKUP(B1478,[10]Sheet1!$H$1:$H$65536,[10]Sheet1!$J$1:$J$65536),0)</f>
        <v>0</v>
      </c>
      <c r="P1478" s="3">
        <f>IFERROR(_xlfn.XLOOKUP(B1478,[11]Sheet1!$H$1:$H$65536,[11]Sheet1!$J$1:$J$65536),0)</f>
        <v>144</v>
      </c>
      <c r="Q1478" s="3">
        <f>IFERROR(_xlfn.XLOOKUP(B1478,[12]Sheet1!$H$1:$H$65536,[12]Sheet1!$J$1:$J$65536),0)</f>
        <v>0</v>
      </c>
      <c r="R1478" s="3">
        <f>IFERROR(_xlfn.XLOOKUP(B1478,[13]Sheet1!$H$1:$H$65536,[13]Sheet1!$J$1:$J$65536),)</f>
        <v>0</v>
      </c>
      <c r="S1478" s="3">
        <f>IFERROR(_xlfn.XLOOKUP(B1478,[14]Sheet1!$H$1:$H$65536,[14]Sheet1!$K$1:$K$65536),0)</f>
        <v>0</v>
      </c>
      <c r="T1478" s="3">
        <f>IFERROR(_xlfn.XLOOKUP(B1478,[15]Sheet1!$H$1:$H$65536,[15]Sheet1!$J$1:$J$65536),0)</f>
        <v>336</v>
      </c>
      <c r="U1478" s="3">
        <f>IFERROR(_xlfn.XLOOKUP(B1478,[16]Sheet1!$H$1:$H$65536,[16]Sheet1!$J$1:$J$65536),0)</f>
        <v>0</v>
      </c>
      <c r="V1478" s="3">
        <f>IFERROR(_xlfn.XLOOKUP(B1478,[17]Sheet1!$H$1:$H$65536,[17]Sheet1!$J$1:$J$65536),0)</f>
        <v>0</v>
      </c>
      <c r="W1478" s="3">
        <f>IFERROR(_xlfn.XLOOKUP(B1478,[18]Sheet1!$H$1:$H$65536,[18]Sheet1!$J$1:$J$65536),0)</f>
        <v>0</v>
      </c>
      <c r="X1478" s="3">
        <f>IFERROR(_xlfn.XLOOKUP(B1478,[19]Sheet1!$H$1:$H$65536,[19]Sheet1!$J$1:$J$65536),0)</f>
        <v>96</v>
      </c>
      <c r="Y1478" s="3">
        <f>IFERROR(_xlfn.XLOOKUP(B1478,[20]Sheet1!$H$1:$H$65536,[20]Sheet1!$J$1:$J$65536),0)</f>
        <v>0</v>
      </c>
      <c r="Z1478" s="3">
        <f>IFERROR(_xlfn.XLOOKUP(B1478,[21]Sheet1!$H$1:$H$65536,[21]Sheet1!$J$1:$J$65536),0)</f>
        <v>0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</row>
    <row r="1479" spans="1:47" x14ac:dyDescent="0.3">
      <c r="A1479" s="2" t="str">
        <f t="shared" si="23"/>
        <v>M2</v>
      </c>
      <c r="B1479" s="1" t="s">
        <v>5778</v>
      </c>
      <c r="C1479" s="23" t="str">
        <f>_xlfn.XLOOKUP(B1479,IP구분!A:A,IP구분!C:C)</f>
        <v>타요</v>
      </c>
      <c r="D1479" s="1" t="s">
        <v>5779</v>
      </c>
      <c r="E1479" s="7" t="str">
        <f>IFERROR(_xlfn.XLOOKUP(B1479,단가!A:A,단가!C:C),0)</f>
        <v xml:space="preserve">                     -</v>
      </c>
      <c r="F1479" s="3">
        <f>IFERROR(_xlfn.XLOOKUP(B1479,'[1]2609 재고'!$I$1:$I$65536,'[1]2609 재고'!$K$1:$K$65536),0)</f>
        <v>0</v>
      </c>
      <c r="G1479" s="3">
        <f>IFERROR(_xlfn.XLOOKUP(B1479,[2]Sheet1!$H$1:$H$65536,[2]Sheet1!$K$1:$K$65536),0)</f>
        <v>0</v>
      </c>
      <c r="H1479" s="3">
        <f>IFERROR(_xlfn.XLOOKUP(B1479,[3]Sheet1!$H$1:$H$65536,[3]Sheet1!$J$1:$J$65536),0)</f>
        <v>0</v>
      </c>
      <c r="I1479" s="3">
        <f>IFERROR(_xlfn.XLOOKUP(B1479,[4]Sheet1!$H$1:$H$65536,[4]Sheet1!$J$1:$J$65536),0)</f>
        <v>0</v>
      </c>
      <c r="J1479" s="3">
        <f>IFERROR(_xlfn.XLOOKUP(B1479,[5]Sheet1!$H$1:$H$65536,[5]Sheet1!$J$1:$J$65536),0)</f>
        <v>0</v>
      </c>
      <c r="K1479" s="3">
        <f>IFERROR(_xlfn.XLOOKUP(B1479,[6]Sheet1!$H$1:$H$65536,[6]Sheet1!$J$1:$J$65536),0)</f>
        <v>0</v>
      </c>
      <c r="L1479" s="3">
        <f>IFERROR(_xlfn.XLOOKUP(B1479,[7]Sheet1!$H$1:$H$65536,[7]Sheet1!$J$1:$J$65536),0)</f>
        <v>0</v>
      </c>
      <c r="M1479" s="3">
        <f>IFERROR(_xlfn.XLOOKUP(B1479,[8]Sheet1!$H$1:$H$65536,[8]Sheet1!$J$1:$J$65536),0)</f>
        <v>0</v>
      </c>
      <c r="N1479" s="3">
        <f>IFERROR(_xlfn.XLOOKUP(B1479,[9]Sheet1!$H$1:$H$65536,[9]Sheet1!$J$1:$J$65536),0)</f>
        <v>0</v>
      </c>
      <c r="O1479" s="3">
        <f>IFERROR(_xlfn.XLOOKUP(B1479,[10]Sheet1!$H$1:$H$65536,[10]Sheet1!$J$1:$J$65536),0)</f>
        <v>0</v>
      </c>
      <c r="P1479" s="3">
        <f>IFERROR(_xlfn.XLOOKUP(B1479,[11]Sheet1!$H$1:$H$65536,[11]Sheet1!$J$1:$J$65536),0)</f>
        <v>2</v>
      </c>
      <c r="Q1479" s="3">
        <f>IFERROR(_xlfn.XLOOKUP(B1479,[12]Sheet1!$H$1:$H$65536,[12]Sheet1!$J$1:$J$65536),0)</f>
        <v>3</v>
      </c>
      <c r="R1479" s="3">
        <f>IFERROR(_xlfn.XLOOKUP(B1479,[13]Sheet1!$H$1:$H$65536,[13]Sheet1!$J$1:$J$65536),)</f>
        <v>6</v>
      </c>
      <c r="S1479" s="3">
        <f>IFERROR(_xlfn.XLOOKUP(B1479,[14]Sheet1!$H$1:$H$65536,[14]Sheet1!$K$1:$K$65536),0)</f>
        <v>11</v>
      </c>
      <c r="T1479" s="3">
        <f>IFERROR(_xlfn.XLOOKUP(B1479,[15]Sheet1!$H$1:$H$65536,[15]Sheet1!$J$1:$J$65536),0)</f>
        <v>13</v>
      </c>
      <c r="U1479" s="3">
        <f>IFERROR(_xlfn.XLOOKUP(B1479,[16]Sheet1!$H$1:$H$65536,[16]Sheet1!$J$1:$J$65536),0)</f>
        <v>14</v>
      </c>
      <c r="V1479" s="3">
        <f>IFERROR(_xlfn.XLOOKUP(B1479,[17]Sheet1!$H$1:$H$65536,[17]Sheet1!$J$1:$J$65536),0)</f>
        <v>19</v>
      </c>
      <c r="W1479" s="3">
        <f>IFERROR(_xlfn.XLOOKUP(B1479,[18]Sheet1!$H$1:$H$65536,[18]Sheet1!$J$1:$J$65536),0)</f>
        <v>21</v>
      </c>
      <c r="X1479" s="3">
        <f>IFERROR(_xlfn.XLOOKUP(B1479,[19]Sheet1!$H$1:$H$65536,[19]Sheet1!$J$1:$J$65536),0)</f>
        <v>22</v>
      </c>
      <c r="Y1479" s="3">
        <f>IFERROR(_xlfn.XLOOKUP(B1479,[20]Sheet1!$H$1:$H$65536,[20]Sheet1!$J$1:$J$65536),0)</f>
        <v>22</v>
      </c>
      <c r="Z1479" s="3">
        <f>IFERROR(_xlfn.XLOOKUP(B1479,[21]Sheet1!$H$1:$H$65536,[21]Sheet1!$J$1:$J$65536),0)</f>
        <v>27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</row>
    <row r="1480" spans="1:47" x14ac:dyDescent="0.3">
      <c r="A1480" s="2" t="str">
        <f t="shared" si="23"/>
        <v>M2</v>
      </c>
      <c r="B1480" s="1" t="s">
        <v>2546</v>
      </c>
      <c r="C1480" s="23" t="str">
        <f>_xlfn.XLOOKUP(B1480,IP구분!A:A,IP구분!C:C)</f>
        <v>타요</v>
      </c>
      <c r="D1480" s="1" t="s">
        <v>2547</v>
      </c>
      <c r="E1480" s="7" t="str">
        <f>IFERROR(_xlfn.XLOOKUP(B1480,단가!A:A,단가!C:C),0)</f>
        <v xml:space="preserve">                     -</v>
      </c>
      <c r="F1480" s="3">
        <f>IFERROR(_xlfn.XLOOKUP(B1480,'[1]2609 재고'!$I$1:$I$65536,'[1]2609 재고'!$K$1:$K$65536),0)</f>
        <v>0</v>
      </c>
      <c r="G1480" s="3">
        <f>IFERROR(_xlfn.XLOOKUP(B1480,[2]Sheet1!$H$1:$H$65536,[2]Sheet1!$K$1:$K$65536),0)</f>
        <v>0</v>
      </c>
      <c r="H1480" s="3">
        <f>IFERROR(_xlfn.XLOOKUP(B1480,[3]Sheet1!$H$1:$H$65536,[3]Sheet1!$J$1:$J$65536),0)</f>
        <v>0</v>
      </c>
      <c r="I1480" s="3">
        <f>IFERROR(_xlfn.XLOOKUP(B1480,[4]Sheet1!$H$1:$H$65536,[4]Sheet1!$J$1:$J$65536),0)</f>
        <v>0</v>
      </c>
      <c r="J1480" s="3">
        <f>IFERROR(_xlfn.XLOOKUP(B1480,[5]Sheet1!$H$1:$H$65536,[5]Sheet1!$J$1:$J$65536),0)</f>
        <v>6</v>
      </c>
      <c r="K1480" s="3">
        <f>IFERROR(_xlfn.XLOOKUP(B1480,[6]Sheet1!$H$1:$H$65536,[6]Sheet1!$J$1:$J$65536),0)</f>
        <v>5</v>
      </c>
      <c r="L1480" s="3">
        <f>IFERROR(_xlfn.XLOOKUP(B1480,[7]Sheet1!$H$1:$H$65536,[7]Sheet1!$J$1:$J$65536),0)</f>
        <v>14</v>
      </c>
      <c r="M1480" s="3">
        <f>IFERROR(_xlfn.XLOOKUP(B1480,[8]Sheet1!$H$1:$H$65536,[8]Sheet1!$J$1:$J$65536),0)</f>
        <v>17</v>
      </c>
      <c r="N1480" s="3">
        <f>IFERROR(_xlfn.XLOOKUP(B1480,[9]Sheet1!$H$1:$H$65536,[9]Sheet1!$J$1:$J$65536),0)</f>
        <v>20</v>
      </c>
      <c r="O1480" s="3">
        <f>IFERROR(_xlfn.XLOOKUP(B1480,[10]Sheet1!$H$1:$H$65536,[10]Sheet1!$J$1:$J$65536),0)</f>
        <v>24</v>
      </c>
      <c r="P1480" s="3">
        <f>IFERROR(_xlfn.XLOOKUP(B1480,[11]Sheet1!$H$1:$H$65536,[11]Sheet1!$J$1:$J$65536),0)</f>
        <v>0</v>
      </c>
      <c r="Q1480" s="3">
        <f>IFERROR(_xlfn.XLOOKUP(B1480,[12]Sheet1!$H$1:$H$65536,[12]Sheet1!$J$1:$J$65536),0)</f>
        <v>0</v>
      </c>
      <c r="R1480" s="3">
        <f>IFERROR(_xlfn.XLOOKUP(B1480,[13]Sheet1!$H$1:$H$65536,[13]Sheet1!$J$1:$J$65536),)</f>
        <v>0</v>
      </c>
      <c r="S1480" s="3">
        <f>IFERROR(_xlfn.XLOOKUP(B1480,[14]Sheet1!$H$1:$H$65536,[14]Sheet1!$K$1:$K$65536),0)</f>
        <v>0</v>
      </c>
      <c r="T1480" s="3">
        <f>IFERROR(_xlfn.XLOOKUP(B1480,[15]Sheet1!$H$1:$H$65536,[15]Sheet1!$J$1:$J$65536),0)</f>
        <v>0</v>
      </c>
      <c r="U1480" s="3">
        <f>IFERROR(_xlfn.XLOOKUP(B1480,[16]Sheet1!$H$1:$H$65536,[16]Sheet1!$J$1:$J$65536),0)</f>
        <v>0</v>
      </c>
      <c r="V1480" s="3">
        <f>IFERROR(_xlfn.XLOOKUP(B1480,[17]Sheet1!$H$1:$H$65536,[17]Sheet1!$J$1:$J$65536),0)</f>
        <v>0</v>
      </c>
      <c r="W1480" s="3">
        <f>IFERROR(_xlfn.XLOOKUP(B1480,[18]Sheet1!$H$1:$H$65536,[18]Sheet1!$J$1:$J$65536),0)</f>
        <v>0</v>
      </c>
      <c r="X1480" s="3">
        <f>IFERROR(_xlfn.XLOOKUP(B1480,[19]Sheet1!$H$1:$H$65536,[19]Sheet1!$J$1:$J$65536),0)</f>
        <v>0</v>
      </c>
      <c r="Y1480" s="3">
        <f>IFERROR(_xlfn.XLOOKUP(B1480,[20]Sheet1!$H$1:$H$65536,[20]Sheet1!$J$1:$J$65536),0)</f>
        <v>0</v>
      </c>
      <c r="Z1480" s="3">
        <f>IFERROR(_xlfn.XLOOKUP(B1480,[21]Sheet1!$H$1:$H$65536,[21]Sheet1!$J$1:$J$65536),0)</f>
        <v>0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</row>
    <row r="1481" spans="1:47" x14ac:dyDescent="0.3">
      <c r="A1481" s="2" t="str">
        <f t="shared" si="23"/>
        <v>X2</v>
      </c>
      <c r="B1481" s="1" t="s">
        <v>5780</v>
      </c>
      <c r="C1481" s="23" t="str">
        <f>_xlfn.XLOOKUP(B1481,IP구분!A:A,IP구분!C:C)</f>
        <v>타요</v>
      </c>
      <c r="D1481" s="1" t="s">
        <v>2629</v>
      </c>
      <c r="E1481" s="7">
        <f>IFERROR(_xlfn.XLOOKUP(B1481,단가!A:A,단가!C:C),0)</f>
        <v>0</v>
      </c>
      <c r="F1481" s="3">
        <f>IFERROR(_xlfn.XLOOKUP(B1481,'[1]2609 재고'!$I$1:$I$65536,'[1]2609 재고'!$K$1:$K$65536),0)</f>
        <v>0</v>
      </c>
      <c r="G1481" s="3">
        <f>IFERROR(_xlfn.XLOOKUP(B1481,[2]Sheet1!$H$1:$H$65536,[2]Sheet1!$K$1:$K$65536),0)</f>
        <v>0</v>
      </c>
      <c r="H1481" s="3">
        <f>IFERROR(_xlfn.XLOOKUP(B1481,[3]Sheet1!$H$1:$H$65536,[3]Sheet1!$J$1:$J$65536),0)</f>
        <v>0</v>
      </c>
      <c r="I1481" s="3">
        <f>IFERROR(_xlfn.XLOOKUP(B1481,[4]Sheet1!$H$1:$H$65536,[4]Sheet1!$J$1:$J$65536),0)</f>
        <v>0</v>
      </c>
      <c r="J1481" s="3">
        <f>IFERROR(_xlfn.XLOOKUP(B1481,[5]Sheet1!$H$1:$H$65536,[5]Sheet1!$J$1:$J$65536),0)</f>
        <v>0</v>
      </c>
      <c r="K1481" s="3">
        <f>IFERROR(_xlfn.XLOOKUP(B1481,[6]Sheet1!$H$1:$H$65536,[6]Sheet1!$J$1:$J$65536),0)</f>
        <v>0</v>
      </c>
      <c r="L1481" s="3">
        <f>IFERROR(_xlfn.XLOOKUP(B1481,[7]Sheet1!$H$1:$H$65536,[7]Sheet1!$J$1:$J$65536),0)</f>
        <v>0</v>
      </c>
      <c r="M1481" s="3">
        <f>IFERROR(_xlfn.XLOOKUP(B1481,[8]Sheet1!$H$1:$H$65536,[8]Sheet1!$J$1:$J$65536),0)</f>
        <v>0</v>
      </c>
      <c r="N1481" s="3">
        <f>IFERROR(_xlfn.XLOOKUP(B1481,[9]Sheet1!$H$1:$H$65536,[9]Sheet1!$J$1:$J$65536),0)</f>
        <v>0</v>
      </c>
      <c r="O1481" s="3">
        <f>IFERROR(_xlfn.XLOOKUP(B1481,[10]Sheet1!$H$1:$H$65536,[10]Sheet1!$J$1:$J$65536),0)</f>
        <v>0</v>
      </c>
      <c r="P1481" s="3">
        <f>IFERROR(_xlfn.XLOOKUP(B1481,[11]Sheet1!$H$1:$H$65536,[11]Sheet1!$J$1:$J$65536),0)</f>
        <v>0</v>
      </c>
      <c r="Q1481" s="3">
        <f>IFERROR(_xlfn.XLOOKUP(B1481,[12]Sheet1!$H$1:$H$65536,[12]Sheet1!$J$1:$J$65536),0)</f>
        <v>0</v>
      </c>
      <c r="R1481" s="3">
        <f>IFERROR(_xlfn.XLOOKUP(B1481,[13]Sheet1!$H$1:$H$65536,[13]Sheet1!$J$1:$J$65536),)</f>
        <v>0</v>
      </c>
      <c r="S1481" s="3">
        <f>IFERROR(_xlfn.XLOOKUP(B1481,[14]Sheet1!$H$1:$H$65536,[14]Sheet1!$K$1:$K$65536),0)</f>
        <v>0</v>
      </c>
      <c r="T1481" s="3">
        <f>IFERROR(_xlfn.XLOOKUP(B1481,[15]Sheet1!$H$1:$H$65536,[15]Sheet1!$J$1:$J$65536),0)</f>
        <v>0</v>
      </c>
      <c r="U1481" s="3">
        <f>IFERROR(_xlfn.XLOOKUP(B1481,[16]Sheet1!$H$1:$H$65536,[16]Sheet1!$J$1:$J$65536),0)</f>
        <v>0</v>
      </c>
      <c r="V1481" s="3">
        <f>IFERROR(_xlfn.XLOOKUP(B1481,[17]Sheet1!$H$1:$H$65536,[17]Sheet1!$J$1:$J$65536),0)</f>
        <v>0</v>
      </c>
      <c r="W1481" s="3">
        <f>IFERROR(_xlfn.XLOOKUP(B1481,[18]Sheet1!$H$1:$H$65536,[18]Sheet1!$J$1:$J$65536),0)</f>
        <v>0</v>
      </c>
      <c r="X1481" s="3">
        <f>IFERROR(_xlfn.XLOOKUP(B1481,[19]Sheet1!$H$1:$H$65536,[19]Sheet1!$J$1:$J$65536),0)</f>
        <v>0</v>
      </c>
      <c r="Y1481" s="3">
        <f>IFERROR(_xlfn.XLOOKUP(B1481,[20]Sheet1!$H$1:$H$65536,[20]Sheet1!$J$1:$J$65536),0)</f>
        <v>0</v>
      </c>
      <c r="Z1481" s="3">
        <f>IFERROR(_xlfn.XLOOKUP(B1481,[21]Sheet1!$H$1:$H$65536,[21]Sheet1!$J$1:$J$65536),0)</f>
        <v>0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</row>
    <row r="1482" spans="1:47" x14ac:dyDescent="0.3">
      <c r="A1482" s="2" t="str">
        <f t="shared" si="23"/>
        <v>M2</v>
      </c>
      <c r="B1482" s="1" t="s">
        <v>4343</v>
      </c>
      <c r="C1482" s="23" t="str">
        <f>_xlfn.XLOOKUP(B1482,IP구분!A:A,IP구분!C:C)</f>
        <v>타요</v>
      </c>
      <c r="D1482" s="1" t="s">
        <v>4344</v>
      </c>
      <c r="E1482" s="7">
        <f>IFERROR(_xlfn.XLOOKUP(B1482,단가!A:A,단가!C:C),0)</f>
        <v>270</v>
      </c>
      <c r="F1482" s="3">
        <f>IFERROR(_xlfn.XLOOKUP(B1482,'[1]2609 재고'!$I$1:$I$65536,'[1]2609 재고'!$K$1:$K$65536),0)</f>
        <v>556</v>
      </c>
      <c r="G1482" s="3">
        <f>IFERROR(_xlfn.XLOOKUP(B1482,[2]Sheet1!$H$1:$H$65536,[2]Sheet1!$K$1:$K$65536),0)</f>
        <v>645</v>
      </c>
      <c r="H1482" s="3">
        <f>IFERROR(_xlfn.XLOOKUP(B1482,[3]Sheet1!$H$1:$H$65536,[3]Sheet1!$J$1:$J$65536),0)</f>
        <v>677</v>
      </c>
      <c r="I1482" s="3">
        <f>IFERROR(_xlfn.XLOOKUP(B1482,[4]Sheet1!$H$1:$H$65536,[4]Sheet1!$J$1:$J$65536),0)</f>
        <v>702</v>
      </c>
      <c r="J1482" s="3">
        <f>IFERROR(_xlfn.XLOOKUP(B1482,[5]Sheet1!$H$1:$H$65536,[5]Sheet1!$J$1:$J$65536),0)</f>
        <v>757</v>
      </c>
      <c r="K1482" s="3">
        <f>IFERROR(_xlfn.XLOOKUP(B1482,[6]Sheet1!$H$1:$H$65536,[6]Sheet1!$J$1:$J$65536),0)</f>
        <v>194</v>
      </c>
      <c r="L1482" s="3">
        <f>IFERROR(_xlfn.XLOOKUP(B1482,[7]Sheet1!$H$1:$H$65536,[7]Sheet1!$J$1:$J$65536),0)</f>
        <v>246</v>
      </c>
      <c r="M1482" s="3">
        <f>IFERROR(_xlfn.XLOOKUP(B1482,[8]Sheet1!$H$1:$H$65536,[8]Sheet1!$J$1:$J$65536),0)</f>
        <v>511</v>
      </c>
      <c r="N1482" s="3">
        <f>IFERROR(_xlfn.XLOOKUP(B1482,[9]Sheet1!$H$1:$H$65536,[9]Sheet1!$J$1:$J$65536),0)</f>
        <v>543</v>
      </c>
      <c r="O1482" s="3">
        <f>IFERROR(_xlfn.XLOOKUP(B1482,[10]Sheet1!$H$1:$H$65536,[10]Sheet1!$J$1:$J$65536),0)</f>
        <v>594</v>
      </c>
      <c r="P1482" s="3">
        <f>IFERROR(_xlfn.XLOOKUP(B1482,[11]Sheet1!$H$1:$H$65536,[11]Sheet1!$J$1:$J$65536),0)</f>
        <v>662</v>
      </c>
      <c r="Q1482" s="3">
        <f>IFERROR(_xlfn.XLOOKUP(B1482,[12]Sheet1!$H$1:$H$65536,[12]Sheet1!$J$1:$J$65536),0)</f>
        <v>748</v>
      </c>
      <c r="R1482" s="3">
        <f>IFERROR(_xlfn.XLOOKUP(B1482,[13]Sheet1!$H$1:$H$65536,[13]Sheet1!$J$1:$J$65536),)</f>
        <v>767</v>
      </c>
      <c r="S1482" s="3">
        <f>IFERROR(_xlfn.XLOOKUP(B1482,[14]Sheet1!$H$1:$H$65536,[14]Sheet1!$K$1:$K$65536),0)</f>
        <v>822</v>
      </c>
      <c r="T1482" s="3">
        <f>IFERROR(_xlfn.XLOOKUP(B1482,[15]Sheet1!$H$1:$H$65536,[15]Sheet1!$J$1:$J$65536),0)</f>
        <v>862</v>
      </c>
      <c r="U1482" s="3">
        <f>IFERROR(_xlfn.XLOOKUP(B1482,[16]Sheet1!$H$1:$H$65536,[16]Sheet1!$J$1:$J$65536),0)</f>
        <v>334</v>
      </c>
      <c r="V1482" s="3">
        <f>IFERROR(_xlfn.XLOOKUP(B1482,[17]Sheet1!$H$1:$H$65536,[17]Sheet1!$J$1:$J$65536),0)</f>
        <v>370</v>
      </c>
      <c r="W1482" s="3">
        <f>IFERROR(_xlfn.XLOOKUP(B1482,[18]Sheet1!$H$1:$H$65536,[18]Sheet1!$J$1:$J$65536),0)</f>
        <v>409</v>
      </c>
      <c r="X1482" s="3">
        <f>IFERROR(_xlfn.XLOOKUP(B1482,[19]Sheet1!$H$1:$H$65536,[19]Sheet1!$J$1:$J$65536),0)</f>
        <v>480</v>
      </c>
      <c r="Y1482" s="3">
        <f>IFERROR(_xlfn.XLOOKUP(B1482,[20]Sheet1!$H$1:$H$65536,[20]Sheet1!$J$1:$J$65536),0)</f>
        <v>527</v>
      </c>
      <c r="Z1482" s="3">
        <f>IFERROR(_xlfn.XLOOKUP(B1482,[21]Sheet1!$H$1:$H$65536,[21]Sheet1!$J$1:$J$65536),0)</f>
        <v>553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</row>
    <row r="1483" spans="1:47" x14ac:dyDescent="0.3">
      <c r="A1483" s="2" t="str">
        <f t="shared" si="23"/>
        <v>M2</v>
      </c>
      <c r="B1483" s="1" t="s">
        <v>2463</v>
      </c>
      <c r="C1483" s="23" t="str">
        <f>_xlfn.XLOOKUP(B1483,IP구분!A:A,IP구분!C:C)</f>
        <v>타요</v>
      </c>
      <c r="D1483" s="1" t="s">
        <v>2464</v>
      </c>
      <c r="E1483" s="7">
        <f>IFERROR(_xlfn.XLOOKUP(B1483,단가!A:A,단가!C:C),0)</f>
        <v>2800</v>
      </c>
      <c r="F1483" s="3">
        <f>IFERROR(_xlfn.XLOOKUP(B1483,'[1]2609 재고'!$I$1:$I$65536,'[1]2609 재고'!$K$1:$K$65536),0)</f>
        <v>0</v>
      </c>
      <c r="G1483" s="3">
        <f>IFERROR(_xlfn.XLOOKUP(B1483,[2]Sheet1!$H$1:$H$65536,[2]Sheet1!$K$1:$K$65536),0)</f>
        <v>1</v>
      </c>
      <c r="H1483" s="3">
        <f>IFERROR(_xlfn.XLOOKUP(B1483,[3]Sheet1!$H$1:$H$65536,[3]Sheet1!$J$1:$J$65536),0)</f>
        <v>2</v>
      </c>
      <c r="I1483" s="3">
        <f>IFERROR(_xlfn.XLOOKUP(B1483,[4]Sheet1!$H$1:$H$65536,[4]Sheet1!$J$1:$J$65536),0)</f>
        <v>5</v>
      </c>
      <c r="J1483" s="3">
        <f>IFERROR(_xlfn.XLOOKUP(B1483,[5]Sheet1!$H$1:$H$65536,[5]Sheet1!$J$1:$J$65536),0)</f>
        <v>16</v>
      </c>
      <c r="K1483" s="3">
        <f>IFERROR(_xlfn.XLOOKUP(B1483,[6]Sheet1!$H$1:$H$65536,[6]Sheet1!$J$1:$J$65536),0)</f>
        <v>32</v>
      </c>
      <c r="L1483" s="3">
        <f>IFERROR(_xlfn.XLOOKUP(B1483,[7]Sheet1!$H$1:$H$65536,[7]Sheet1!$J$1:$J$65536),0)</f>
        <v>60</v>
      </c>
      <c r="M1483" s="3">
        <f>IFERROR(_xlfn.XLOOKUP(B1483,[8]Sheet1!$H$1:$H$65536,[8]Sheet1!$J$1:$J$65536),0)</f>
        <v>70</v>
      </c>
      <c r="N1483" s="3">
        <f>IFERROR(_xlfn.XLOOKUP(B1483,[9]Sheet1!$H$1:$H$65536,[9]Sheet1!$J$1:$J$65536),0)</f>
        <v>71</v>
      </c>
      <c r="O1483" s="3">
        <f>IFERROR(_xlfn.XLOOKUP(B1483,[10]Sheet1!$H$1:$H$65536,[10]Sheet1!$J$1:$J$65536),0)</f>
        <v>71</v>
      </c>
      <c r="P1483" s="3">
        <f>IFERROR(_xlfn.XLOOKUP(B1483,[11]Sheet1!$H$1:$H$65536,[11]Sheet1!$J$1:$J$65536),0)</f>
        <v>66</v>
      </c>
      <c r="Q1483" s="3">
        <f>IFERROR(_xlfn.XLOOKUP(B1483,[12]Sheet1!$H$1:$H$65536,[12]Sheet1!$J$1:$J$65536),0)</f>
        <v>70</v>
      </c>
      <c r="R1483" s="3">
        <f>IFERROR(_xlfn.XLOOKUP(B1483,[13]Sheet1!$H$1:$H$65536,[13]Sheet1!$J$1:$J$65536),)</f>
        <v>129</v>
      </c>
      <c r="S1483" s="3">
        <f>IFERROR(_xlfn.XLOOKUP(B1483,[14]Sheet1!$H$1:$H$65536,[14]Sheet1!$K$1:$K$65536),0)</f>
        <v>102</v>
      </c>
      <c r="T1483" s="3">
        <f>IFERROR(_xlfn.XLOOKUP(B1483,[15]Sheet1!$H$1:$H$65536,[15]Sheet1!$J$1:$J$65536),0)</f>
        <v>103</v>
      </c>
      <c r="U1483" s="3">
        <f>IFERROR(_xlfn.XLOOKUP(B1483,[16]Sheet1!$H$1:$H$65536,[16]Sheet1!$J$1:$J$65536),0)</f>
        <v>105</v>
      </c>
      <c r="V1483" s="3">
        <f>IFERROR(_xlfn.XLOOKUP(B1483,[17]Sheet1!$H$1:$H$65536,[17]Sheet1!$J$1:$J$65536),0)</f>
        <v>184</v>
      </c>
      <c r="W1483" s="3">
        <f>IFERROR(_xlfn.XLOOKUP(B1483,[18]Sheet1!$H$1:$H$65536,[18]Sheet1!$J$1:$J$65536),0)</f>
        <v>118</v>
      </c>
      <c r="X1483" s="3">
        <f>IFERROR(_xlfn.XLOOKUP(B1483,[19]Sheet1!$H$1:$H$65536,[19]Sheet1!$J$1:$J$65536),0)</f>
        <v>132</v>
      </c>
      <c r="Y1483" s="3">
        <f>IFERROR(_xlfn.XLOOKUP(B1483,[20]Sheet1!$H$1:$H$65536,[20]Sheet1!$J$1:$J$65536),0)</f>
        <v>70</v>
      </c>
      <c r="Z1483" s="3">
        <f>IFERROR(_xlfn.XLOOKUP(B1483,[21]Sheet1!$H$1:$H$65536,[21]Sheet1!$J$1:$J$65536),0)</f>
        <v>0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</row>
    <row r="1484" spans="1:47" x14ac:dyDescent="0.3">
      <c r="A1484" s="2" t="str">
        <f t="shared" si="23"/>
        <v>M2</v>
      </c>
      <c r="B1484" s="1" t="s">
        <v>4479</v>
      </c>
      <c r="C1484" s="23" t="str">
        <f>_xlfn.XLOOKUP(B1484,IP구분!A:A,IP구분!C:C)</f>
        <v>타요</v>
      </c>
      <c r="D1484" s="1" t="s">
        <v>4480</v>
      </c>
      <c r="E1484" s="7">
        <f>IFERROR(_xlfn.XLOOKUP(B1484,단가!A:A,단가!C:C),0)</f>
        <v>13600</v>
      </c>
      <c r="F1484" s="3">
        <f>IFERROR(_xlfn.XLOOKUP(B1484,'[1]2609 재고'!$I$1:$I$65536,'[1]2609 재고'!$K$1:$K$65536),0)</f>
        <v>16</v>
      </c>
      <c r="G1484" s="3">
        <f>IFERROR(_xlfn.XLOOKUP(B1484,[2]Sheet1!$H$1:$H$65536,[2]Sheet1!$K$1:$K$65536),0)</f>
        <v>17</v>
      </c>
      <c r="H1484" s="3">
        <f>IFERROR(_xlfn.XLOOKUP(B1484,[3]Sheet1!$H$1:$H$65536,[3]Sheet1!$J$1:$J$65536),0)</f>
        <v>28</v>
      </c>
      <c r="I1484" s="3">
        <f>IFERROR(_xlfn.XLOOKUP(B1484,[4]Sheet1!$H$1:$H$65536,[4]Sheet1!$J$1:$J$65536),0)</f>
        <v>0</v>
      </c>
      <c r="J1484" s="3">
        <f>IFERROR(_xlfn.XLOOKUP(B1484,[5]Sheet1!$H$1:$H$65536,[5]Sheet1!$J$1:$J$65536),0)</f>
        <v>11</v>
      </c>
      <c r="K1484" s="3">
        <f>IFERROR(_xlfn.XLOOKUP(B1484,[6]Sheet1!$H$1:$H$65536,[6]Sheet1!$J$1:$J$65536),0)</f>
        <v>19</v>
      </c>
      <c r="L1484" s="3">
        <f>IFERROR(_xlfn.XLOOKUP(B1484,[7]Sheet1!$H$1:$H$65536,[7]Sheet1!$J$1:$J$65536),0)</f>
        <v>28</v>
      </c>
      <c r="M1484" s="3">
        <f>IFERROR(_xlfn.XLOOKUP(B1484,[8]Sheet1!$H$1:$H$65536,[8]Sheet1!$J$1:$J$65536),0)</f>
        <v>30</v>
      </c>
      <c r="N1484" s="3">
        <f>IFERROR(_xlfn.XLOOKUP(B1484,[9]Sheet1!$H$1:$H$65536,[9]Sheet1!$J$1:$J$65536),0)</f>
        <v>1</v>
      </c>
      <c r="O1484" s="3">
        <f>IFERROR(_xlfn.XLOOKUP(B1484,[10]Sheet1!$H$1:$H$65536,[10]Sheet1!$J$1:$J$65536),0)</f>
        <v>11</v>
      </c>
      <c r="P1484" s="3">
        <f>IFERROR(_xlfn.XLOOKUP(B1484,[11]Sheet1!$H$1:$H$65536,[11]Sheet1!$J$1:$J$65536),0)</f>
        <v>0</v>
      </c>
      <c r="Q1484" s="3">
        <f>IFERROR(_xlfn.XLOOKUP(B1484,[12]Sheet1!$H$1:$H$65536,[12]Sheet1!$J$1:$J$65536),0)</f>
        <v>1</v>
      </c>
      <c r="R1484" s="3">
        <f>IFERROR(_xlfn.XLOOKUP(B1484,[13]Sheet1!$H$1:$H$65536,[13]Sheet1!$J$1:$J$65536),)</f>
        <v>3</v>
      </c>
      <c r="S1484" s="3">
        <f>IFERROR(_xlfn.XLOOKUP(B1484,[14]Sheet1!$H$1:$H$65536,[14]Sheet1!$K$1:$K$65536),0)</f>
        <v>9</v>
      </c>
      <c r="T1484" s="3">
        <f>IFERROR(_xlfn.XLOOKUP(B1484,[15]Sheet1!$H$1:$H$65536,[15]Sheet1!$J$1:$J$65536),0)</f>
        <v>15</v>
      </c>
      <c r="U1484" s="3">
        <f>IFERROR(_xlfn.XLOOKUP(B1484,[16]Sheet1!$H$1:$H$65536,[16]Sheet1!$J$1:$J$65536),0)</f>
        <v>20</v>
      </c>
      <c r="V1484" s="3">
        <f>IFERROR(_xlfn.XLOOKUP(B1484,[17]Sheet1!$H$1:$H$65536,[17]Sheet1!$J$1:$J$65536),0)</f>
        <v>31</v>
      </c>
      <c r="W1484" s="3">
        <f>IFERROR(_xlfn.XLOOKUP(B1484,[18]Sheet1!$H$1:$H$65536,[18]Sheet1!$J$1:$J$65536),0)</f>
        <v>34</v>
      </c>
      <c r="X1484" s="3">
        <f>IFERROR(_xlfn.XLOOKUP(B1484,[19]Sheet1!$H$1:$H$65536,[19]Sheet1!$J$1:$J$65536),0)</f>
        <v>40</v>
      </c>
      <c r="Y1484" s="3">
        <f>IFERROR(_xlfn.XLOOKUP(B1484,[20]Sheet1!$H$1:$H$65536,[20]Sheet1!$J$1:$J$65536),0)</f>
        <v>20</v>
      </c>
      <c r="Z1484" s="3">
        <f>IFERROR(_xlfn.XLOOKUP(B1484,[21]Sheet1!$H$1:$H$65536,[21]Sheet1!$J$1:$J$65536),0)</f>
        <v>27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</row>
    <row r="1485" spans="1:47" x14ac:dyDescent="0.3">
      <c r="A1485" s="2" t="str">
        <f t="shared" si="23"/>
        <v>M2</v>
      </c>
      <c r="B1485" s="1" t="s">
        <v>5781</v>
      </c>
      <c r="C1485" s="23" t="str">
        <f>_xlfn.XLOOKUP(B1485,IP구분!A:A,IP구분!C:C)</f>
        <v>타요</v>
      </c>
      <c r="D1485" s="1" t="s">
        <v>5782</v>
      </c>
      <c r="E1485" s="7">
        <f>IFERROR(_xlfn.XLOOKUP(B1485,단가!A:A,단가!C:C),0)</f>
        <v>0</v>
      </c>
      <c r="F1485" s="3">
        <f>IFERROR(_xlfn.XLOOKUP(B1485,'[1]2609 재고'!$I$1:$I$65536,'[1]2609 재고'!$K$1:$K$65536),0)</f>
        <v>0</v>
      </c>
      <c r="G1485" s="3">
        <f>IFERROR(_xlfn.XLOOKUP(B1485,[2]Sheet1!$H$1:$H$65536,[2]Sheet1!$K$1:$K$65536),0)</f>
        <v>0</v>
      </c>
      <c r="H1485" s="3">
        <f>IFERROR(_xlfn.XLOOKUP(B1485,[3]Sheet1!$H$1:$H$65536,[3]Sheet1!$J$1:$J$65536),0)</f>
        <v>0</v>
      </c>
      <c r="I1485" s="3">
        <f>IFERROR(_xlfn.XLOOKUP(B1485,[4]Sheet1!$H$1:$H$65536,[4]Sheet1!$J$1:$J$65536),0)</f>
        <v>0</v>
      </c>
      <c r="J1485" s="3">
        <f>IFERROR(_xlfn.XLOOKUP(B1485,[5]Sheet1!$H$1:$H$65536,[5]Sheet1!$J$1:$J$65536),0)</f>
        <v>0</v>
      </c>
      <c r="K1485" s="3">
        <f>IFERROR(_xlfn.XLOOKUP(B1485,[6]Sheet1!$H$1:$H$65536,[6]Sheet1!$J$1:$J$65536),0)</f>
        <v>0</v>
      </c>
      <c r="L1485" s="3">
        <f>IFERROR(_xlfn.XLOOKUP(B1485,[7]Sheet1!$H$1:$H$65536,[7]Sheet1!$J$1:$J$65536),0)</f>
        <v>0</v>
      </c>
      <c r="M1485" s="3">
        <f>IFERROR(_xlfn.XLOOKUP(B1485,[8]Sheet1!$H$1:$H$65536,[8]Sheet1!$J$1:$J$65536),0)</f>
        <v>0</v>
      </c>
      <c r="N1485" s="3">
        <f>IFERROR(_xlfn.XLOOKUP(B1485,[9]Sheet1!$H$1:$H$65536,[9]Sheet1!$J$1:$J$65536),0)</f>
        <v>0</v>
      </c>
      <c r="O1485" s="3">
        <f>IFERROR(_xlfn.XLOOKUP(B1485,[10]Sheet1!$H$1:$H$65536,[10]Sheet1!$J$1:$J$65536),0)</f>
        <v>0</v>
      </c>
      <c r="P1485" s="3">
        <f>IFERROR(_xlfn.XLOOKUP(B1485,[11]Sheet1!$H$1:$H$65536,[11]Sheet1!$J$1:$J$65536),0)</f>
        <v>0</v>
      </c>
      <c r="Q1485" s="3">
        <f>IFERROR(_xlfn.XLOOKUP(B1485,[12]Sheet1!$H$1:$H$65536,[12]Sheet1!$J$1:$J$65536),0)</f>
        <v>0</v>
      </c>
      <c r="R1485" s="3">
        <f>IFERROR(_xlfn.XLOOKUP(B1485,[13]Sheet1!$H$1:$H$65536,[13]Sheet1!$J$1:$J$65536),)</f>
        <v>0</v>
      </c>
      <c r="S1485" s="3">
        <f>IFERROR(_xlfn.XLOOKUP(B1485,[14]Sheet1!$H$1:$H$65536,[14]Sheet1!$K$1:$K$65536),0)</f>
        <v>0</v>
      </c>
      <c r="T1485" s="3">
        <f>IFERROR(_xlfn.XLOOKUP(B1485,[15]Sheet1!$H$1:$H$65536,[15]Sheet1!$J$1:$J$65536),0)</f>
        <v>0</v>
      </c>
      <c r="U1485" s="3">
        <f>IFERROR(_xlfn.XLOOKUP(B1485,[16]Sheet1!$H$1:$H$65536,[16]Sheet1!$J$1:$J$65536),0)</f>
        <v>0</v>
      </c>
      <c r="V1485" s="3">
        <f>IFERROR(_xlfn.XLOOKUP(B1485,[17]Sheet1!$H$1:$H$65536,[17]Sheet1!$J$1:$J$65536),0)</f>
        <v>0</v>
      </c>
      <c r="W1485" s="3">
        <f>IFERROR(_xlfn.XLOOKUP(B1485,[18]Sheet1!$H$1:$H$65536,[18]Sheet1!$J$1:$J$65536),0)</f>
        <v>0</v>
      </c>
      <c r="X1485" s="3">
        <f>IFERROR(_xlfn.XLOOKUP(B1485,[19]Sheet1!$H$1:$H$65536,[19]Sheet1!$J$1:$J$65536),0)</f>
        <v>0</v>
      </c>
      <c r="Y1485" s="3">
        <f>IFERROR(_xlfn.XLOOKUP(B1485,[20]Sheet1!$H$1:$H$65536,[20]Sheet1!$J$1:$J$65536),0)</f>
        <v>0</v>
      </c>
      <c r="Z1485" s="3">
        <f>IFERROR(_xlfn.XLOOKUP(B1485,[21]Sheet1!$H$1:$H$65536,[21]Sheet1!$J$1:$J$65536),0)</f>
        <v>0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</row>
    <row r="1486" spans="1:47" x14ac:dyDescent="0.3">
      <c r="A1486" s="2" t="str">
        <f t="shared" si="23"/>
        <v>P1</v>
      </c>
      <c r="B1486" s="1" t="s">
        <v>4445</v>
      </c>
      <c r="C1486" s="23" t="str">
        <f>_xlfn.XLOOKUP(B1486,IP구분!A:A,IP구분!C:C)</f>
        <v>띠띠뽀</v>
      </c>
      <c r="D1486" s="1" t="s">
        <v>4446</v>
      </c>
      <c r="E1486" s="7">
        <f>IFERROR(_xlfn.XLOOKUP(B1486,단가!A:A,단가!C:C),0)</f>
        <v>686</v>
      </c>
      <c r="F1486" s="3">
        <f>IFERROR(_xlfn.XLOOKUP(B1486,'[1]2609 재고'!$I$1:$I$65536,'[1]2609 재고'!$K$1:$K$65536),0)</f>
        <v>20</v>
      </c>
      <c r="G1486" s="3">
        <f>IFERROR(_xlfn.XLOOKUP(B1486,[2]Sheet1!$H$1:$H$65536,[2]Sheet1!$K$1:$K$65536),0)</f>
        <v>19</v>
      </c>
      <c r="H1486" s="3">
        <f>IFERROR(_xlfn.XLOOKUP(B1486,[3]Sheet1!$H$1:$H$65536,[3]Sheet1!$J$1:$J$65536),0)</f>
        <v>15</v>
      </c>
      <c r="I1486" s="3">
        <f>IFERROR(_xlfn.XLOOKUP(B1486,[4]Sheet1!$H$1:$H$65536,[4]Sheet1!$J$1:$J$65536),0)</f>
        <v>15</v>
      </c>
      <c r="J1486" s="3">
        <f>IFERROR(_xlfn.XLOOKUP(B1486,[5]Sheet1!$H$1:$H$65536,[5]Sheet1!$J$1:$J$65536),0)</f>
        <v>15</v>
      </c>
      <c r="K1486" s="3">
        <f>IFERROR(_xlfn.XLOOKUP(B1486,[6]Sheet1!$H$1:$H$65536,[6]Sheet1!$J$1:$J$65536),0)</f>
        <v>16</v>
      </c>
      <c r="L1486" s="3">
        <f>IFERROR(_xlfn.XLOOKUP(B1486,[7]Sheet1!$H$1:$H$65536,[7]Sheet1!$J$1:$J$65536),0)</f>
        <v>19</v>
      </c>
      <c r="M1486" s="3">
        <f>IFERROR(_xlfn.XLOOKUP(B1486,[8]Sheet1!$H$1:$H$65536,[8]Sheet1!$J$1:$J$65536),0)</f>
        <v>19</v>
      </c>
      <c r="N1486" s="3">
        <f>IFERROR(_xlfn.XLOOKUP(B1486,[9]Sheet1!$H$1:$H$65536,[9]Sheet1!$J$1:$J$65536),0)</f>
        <v>17</v>
      </c>
      <c r="O1486" s="3">
        <f>IFERROR(_xlfn.XLOOKUP(B1486,[10]Sheet1!$H$1:$H$65536,[10]Sheet1!$J$1:$J$65536),0)</f>
        <v>17</v>
      </c>
      <c r="P1486" s="3">
        <f>IFERROR(_xlfn.XLOOKUP(B1486,[11]Sheet1!$H$1:$H$65536,[11]Sheet1!$J$1:$J$65536),0)</f>
        <v>18</v>
      </c>
      <c r="Q1486" s="3">
        <f>IFERROR(_xlfn.XLOOKUP(B1486,[12]Sheet1!$H$1:$H$65536,[12]Sheet1!$J$1:$J$65536),0)</f>
        <v>18</v>
      </c>
      <c r="R1486" s="3">
        <f>IFERROR(_xlfn.XLOOKUP(B1486,[13]Sheet1!$H$1:$H$65536,[13]Sheet1!$J$1:$J$65536),)</f>
        <v>26</v>
      </c>
      <c r="S1486" s="3">
        <f>IFERROR(_xlfn.XLOOKUP(B1486,[14]Sheet1!$H$1:$H$65536,[14]Sheet1!$K$1:$K$65536),0)</f>
        <v>26</v>
      </c>
      <c r="T1486" s="3">
        <f>IFERROR(_xlfn.XLOOKUP(B1486,[15]Sheet1!$H$1:$H$65536,[15]Sheet1!$J$1:$J$65536),0)</f>
        <v>8</v>
      </c>
      <c r="U1486" s="3">
        <f>IFERROR(_xlfn.XLOOKUP(B1486,[16]Sheet1!$H$1:$H$65536,[16]Sheet1!$J$1:$J$65536),0)</f>
        <v>7</v>
      </c>
      <c r="V1486" s="3">
        <f>IFERROR(_xlfn.XLOOKUP(B1486,[17]Sheet1!$H$1:$H$65536,[17]Sheet1!$J$1:$J$65536),0)</f>
        <v>9</v>
      </c>
      <c r="W1486" s="3">
        <f>IFERROR(_xlfn.XLOOKUP(B1486,[18]Sheet1!$H$1:$H$65536,[18]Sheet1!$J$1:$J$65536),0)</f>
        <v>8</v>
      </c>
      <c r="X1486" s="3">
        <f>IFERROR(_xlfn.XLOOKUP(B1486,[19]Sheet1!$H$1:$H$65536,[19]Sheet1!$J$1:$J$65536),0)</f>
        <v>2</v>
      </c>
      <c r="Y1486" s="3">
        <f>IFERROR(_xlfn.XLOOKUP(B1486,[20]Sheet1!$H$1:$H$65536,[20]Sheet1!$J$1:$J$65536),0)</f>
        <v>4</v>
      </c>
      <c r="Z1486" s="3">
        <f>IFERROR(_xlfn.XLOOKUP(B1486,[21]Sheet1!$H$1:$H$65536,[21]Sheet1!$J$1:$J$65536),0)</f>
        <v>3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</row>
    <row r="1487" spans="1:47" x14ac:dyDescent="0.3">
      <c r="A1487" s="2" t="str">
        <f t="shared" si="23"/>
        <v>P1</v>
      </c>
      <c r="B1487" s="1" t="s">
        <v>4447</v>
      </c>
      <c r="C1487" s="23" t="str">
        <f>_xlfn.XLOOKUP(B1487,IP구분!A:A,IP구분!C:C)</f>
        <v>띠띠뽀</v>
      </c>
      <c r="D1487" s="1" t="s">
        <v>4448</v>
      </c>
      <c r="E1487" s="7">
        <f>IFERROR(_xlfn.XLOOKUP(B1487,단가!A:A,단가!C:C),0)</f>
        <v>5544</v>
      </c>
      <c r="F1487" s="3">
        <f>IFERROR(_xlfn.XLOOKUP(B1487,'[1]2609 재고'!$I$1:$I$65536,'[1]2609 재고'!$K$1:$K$65536),0)</f>
        <v>0</v>
      </c>
      <c r="G1487" s="3">
        <f>IFERROR(_xlfn.XLOOKUP(B1487,[2]Sheet1!$H$1:$H$65536,[2]Sheet1!$K$1:$K$65536),0)</f>
        <v>1</v>
      </c>
      <c r="H1487" s="3">
        <f>IFERROR(_xlfn.XLOOKUP(B1487,[3]Sheet1!$H$1:$H$65536,[3]Sheet1!$J$1:$J$65536),0)</f>
        <v>1</v>
      </c>
      <c r="I1487" s="3">
        <f>IFERROR(_xlfn.XLOOKUP(B1487,[4]Sheet1!$H$1:$H$65536,[4]Sheet1!$J$1:$J$65536),0)</f>
        <v>0</v>
      </c>
      <c r="J1487" s="3">
        <f>IFERROR(_xlfn.XLOOKUP(B1487,[5]Sheet1!$H$1:$H$65536,[5]Sheet1!$J$1:$J$65536),0)</f>
        <v>0</v>
      </c>
      <c r="K1487" s="3">
        <f>IFERROR(_xlfn.XLOOKUP(B1487,[6]Sheet1!$H$1:$H$65536,[6]Sheet1!$J$1:$J$65536),0)</f>
        <v>0</v>
      </c>
      <c r="L1487" s="3">
        <f>IFERROR(_xlfn.XLOOKUP(B1487,[7]Sheet1!$H$1:$H$65536,[7]Sheet1!$J$1:$J$65536),0)</f>
        <v>0</v>
      </c>
      <c r="M1487" s="3">
        <f>IFERROR(_xlfn.XLOOKUP(B1487,[8]Sheet1!$H$1:$H$65536,[8]Sheet1!$J$1:$J$65536),0)</f>
        <v>0</v>
      </c>
      <c r="N1487" s="3">
        <f>IFERROR(_xlfn.XLOOKUP(B1487,[9]Sheet1!$H$1:$H$65536,[9]Sheet1!$J$1:$J$65536),0)</f>
        <v>0</v>
      </c>
      <c r="O1487" s="3">
        <f>IFERROR(_xlfn.XLOOKUP(B1487,[10]Sheet1!$H$1:$H$65536,[10]Sheet1!$J$1:$J$65536),0)</f>
        <v>0</v>
      </c>
      <c r="P1487" s="3">
        <f>IFERROR(_xlfn.XLOOKUP(B1487,[11]Sheet1!$H$1:$H$65536,[11]Sheet1!$J$1:$J$65536),0)</f>
        <v>2</v>
      </c>
      <c r="Q1487" s="3">
        <f>IFERROR(_xlfn.XLOOKUP(B1487,[12]Sheet1!$H$1:$H$65536,[12]Sheet1!$J$1:$J$65536),0)</f>
        <v>0</v>
      </c>
      <c r="R1487" s="3">
        <f>IFERROR(_xlfn.XLOOKUP(B1487,[13]Sheet1!$H$1:$H$65536,[13]Sheet1!$J$1:$J$65536),)</f>
        <v>2</v>
      </c>
      <c r="S1487" s="3">
        <f>IFERROR(_xlfn.XLOOKUP(B1487,[14]Sheet1!$H$1:$H$65536,[14]Sheet1!$K$1:$K$65536),0)</f>
        <v>2</v>
      </c>
      <c r="T1487" s="3">
        <f>IFERROR(_xlfn.XLOOKUP(B1487,[15]Sheet1!$H$1:$H$65536,[15]Sheet1!$J$1:$J$65536),0)</f>
        <v>0</v>
      </c>
      <c r="U1487" s="3">
        <f>IFERROR(_xlfn.XLOOKUP(B1487,[16]Sheet1!$H$1:$H$65536,[16]Sheet1!$J$1:$J$65536),0)</f>
        <v>0</v>
      </c>
      <c r="V1487" s="3">
        <f>IFERROR(_xlfn.XLOOKUP(B1487,[17]Sheet1!$H$1:$H$65536,[17]Sheet1!$J$1:$J$65536),0)</f>
        <v>0</v>
      </c>
      <c r="W1487" s="3">
        <f>IFERROR(_xlfn.XLOOKUP(B1487,[18]Sheet1!$H$1:$H$65536,[18]Sheet1!$J$1:$J$65536),0)</f>
        <v>1</v>
      </c>
      <c r="X1487" s="3">
        <f>IFERROR(_xlfn.XLOOKUP(B1487,[19]Sheet1!$H$1:$H$65536,[19]Sheet1!$J$1:$J$65536),0)</f>
        <v>3</v>
      </c>
      <c r="Y1487" s="3">
        <f>IFERROR(_xlfn.XLOOKUP(B1487,[20]Sheet1!$H$1:$H$65536,[20]Sheet1!$J$1:$J$65536),0)</f>
        <v>2</v>
      </c>
      <c r="Z1487" s="3">
        <f>IFERROR(_xlfn.XLOOKUP(B1487,[21]Sheet1!$H$1:$H$65536,[21]Sheet1!$J$1:$J$65536),0)</f>
        <v>0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</row>
    <row r="1488" spans="1:47" x14ac:dyDescent="0.3">
      <c r="A1488" s="2" t="str">
        <f t="shared" si="23"/>
        <v>T1</v>
      </c>
      <c r="B1488" s="1" t="s">
        <v>4449</v>
      </c>
      <c r="C1488" s="23" t="str">
        <f>_xlfn.XLOOKUP(B1488,IP구분!A:A,IP구분!C:C)</f>
        <v>띠띠뽀</v>
      </c>
      <c r="D1488" s="1" t="s">
        <v>3543</v>
      </c>
      <c r="E1488" s="7" t="str">
        <f>IFERROR(_xlfn.XLOOKUP(B1488,단가!A:A,단가!C:C),0)</f>
        <v xml:space="preserve">                     -</v>
      </c>
      <c r="F1488" s="3">
        <f>IFERROR(_xlfn.XLOOKUP(B1488,'[1]2609 재고'!$I$1:$I$65536,'[1]2609 재고'!$K$1:$K$65536),0)</f>
        <v>0</v>
      </c>
      <c r="G1488" s="3">
        <f>IFERROR(_xlfn.XLOOKUP(B1488,[2]Sheet1!$H$1:$H$65536,[2]Sheet1!$K$1:$K$65536),0)</f>
        <v>0</v>
      </c>
      <c r="H1488" s="3">
        <f>IFERROR(_xlfn.XLOOKUP(B1488,[3]Sheet1!$H$1:$H$65536,[3]Sheet1!$J$1:$J$65536),0)</f>
        <v>0</v>
      </c>
      <c r="I1488" s="3">
        <f>IFERROR(_xlfn.XLOOKUP(B1488,[4]Sheet1!$H$1:$H$65536,[4]Sheet1!$J$1:$J$65536),0)</f>
        <v>0</v>
      </c>
      <c r="J1488" s="3">
        <f>IFERROR(_xlfn.XLOOKUP(B1488,[5]Sheet1!$H$1:$H$65536,[5]Sheet1!$J$1:$J$65536),0)</f>
        <v>0</v>
      </c>
      <c r="K1488" s="3">
        <f>IFERROR(_xlfn.XLOOKUP(B1488,[6]Sheet1!$H$1:$H$65536,[6]Sheet1!$J$1:$J$65536),0)</f>
        <v>0</v>
      </c>
      <c r="L1488" s="3">
        <f>IFERROR(_xlfn.XLOOKUP(B1488,[7]Sheet1!$H$1:$H$65536,[7]Sheet1!$J$1:$J$65536),0)</f>
        <v>0</v>
      </c>
      <c r="M1488" s="3">
        <f>IFERROR(_xlfn.XLOOKUP(B1488,[8]Sheet1!$H$1:$H$65536,[8]Sheet1!$J$1:$J$65536),0)</f>
        <v>0</v>
      </c>
      <c r="N1488" s="3">
        <f>IFERROR(_xlfn.XLOOKUP(B1488,[9]Sheet1!$H$1:$H$65536,[9]Sheet1!$J$1:$J$65536),0)</f>
        <v>1</v>
      </c>
      <c r="O1488" s="3">
        <f>IFERROR(_xlfn.XLOOKUP(B1488,[10]Sheet1!$H$1:$H$65536,[10]Sheet1!$J$1:$J$65536),0)</f>
        <v>0</v>
      </c>
      <c r="P1488" s="3">
        <f>IFERROR(_xlfn.XLOOKUP(B1488,[11]Sheet1!$H$1:$H$65536,[11]Sheet1!$J$1:$J$65536),0)</f>
        <v>0</v>
      </c>
      <c r="Q1488" s="3">
        <f>IFERROR(_xlfn.XLOOKUP(B1488,[12]Sheet1!$H$1:$H$65536,[12]Sheet1!$J$1:$J$65536),0)</f>
        <v>0</v>
      </c>
      <c r="R1488" s="3">
        <f>IFERROR(_xlfn.XLOOKUP(B1488,[13]Sheet1!$H$1:$H$65536,[13]Sheet1!$J$1:$J$65536),)</f>
        <v>0</v>
      </c>
      <c r="S1488" s="3">
        <f>IFERROR(_xlfn.XLOOKUP(B1488,[14]Sheet1!$H$1:$H$65536,[14]Sheet1!$K$1:$K$65536),0)</f>
        <v>1</v>
      </c>
      <c r="T1488" s="3">
        <f>IFERROR(_xlfn.XLOOKUP(B1488,[15]Sheet1!$H$1:$H$65536,[15]Sheet1!$J$1:$J$65536),0)</f>
        <v>0</v>
      </c>
      <c r="U1488" s="3">
        <f>IFERROR(_xlfn.XLOOKUP(B1488,[16]Sheet1!$H$1:$H$65536,[16]Sheet1!$J$1:$J$65536),0)</f>
        <v>0</v>
      </c>
      <c r="V1488" s="3">
        <f>IFERROR(_xlfn.XLOOKUP(B1488,[17]Sheet1!$H$1:$H$65536,[17]Sheet1!$J$1:$J$65536),0)</f>
        <v>0</v>
      </c>
      <c r="W1488" s="3">
        <f>IFERROR(_xlfn.XLOOKUP(B1488,[18]Sheet1!$H$1:$H$65536,[18]Sheet1!$J$1:$J$65536),0)</f>
        <v>0</v>
      </c>
      <c r="X1488" s="3">
        <f>IFERROR(_xlfn.XLOOKUP(B1488,[19]Sheet1!$H$1:$H$65536,[19]Sheet1!$J$1:$J$65536),0)</f>
        <v>1</v>
      </c>
      <c r="Y1488" s="3">
        <f>IFERROR(_xlfn.XLOOKUP(B1488,[20]Sheet1!$H$1:$H$65536,[20]Sheet1!$J$1:$J$65536),0)</f>
        <v>0</v>
      </c>
      <c r="Z1488" s="3">
        <f>IFERROR(_xlfn.XLOOKUP(B1488,[21]Sheet1!$H$1:$H$65536,[21]Sheet1!$J$1:$J$65536),0)</f>
        <v>4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</row>
    <row r="1489" spans="1:47" x14ac:dyDescent="0.3">
      <c r="A1489" s="2" t="str">
        <f t="shared" si="23"/>
        <v>S1</v>
      </c>
      <c r="B1489" s="1" t="s">
        <v>4452</v>
      </c>
      <c r="C1489" s="23" t="str">
        <f>_xlfn.XLOOKUP(B1489,IP구분!A:A,IP구분!C:C)</f>
        <v>잔망루피</v>
      </c>
      <c r="D1489" s="1" t="s">
        <v>4453</v>
      </c>
      <c r="E1489" s="7" t="str">
        <f>IFERROR(_xlfn.XLOOKUP(B1489,단가!A:A,단가!C:C),0)</f>
        <v xml:space="preserve">                     -</v>
      </c>
      <c r="F1489" s="3">
        <f>IFERROR(_xlfn.XLOOKUP(B1489,'[1]2609 재고'!$I$1:$I$65536,'[1]2609 재고'!$K$1:$K$65536),0)</f>
        <v>0</v>
      </c>
      <c r="G1489" s="3">
        <f>IFERROR(_xlfn.XLOOKUP(B1489,[2]Sheet1!$H$1:$H$65536,[2]Sheet1!$K$1:$K$65536),0)</f>
        <v>0</v>
      </c>
      <c r="H1489" s="3">
        <f>IFERROR(_xlfn.XLOOKUP(B1489,[3]Sheet1!$H$1:$H$65536,[3]Sheet1!$J$1:$J$65536),0)</f>
        <v>0</v>
      </c>
      <c r="I1489" s="3">
        <f>IFERROR(_xlfn.XLOOKUP(B1489,[4]Sheet1!$H$1:$H$65536,[4]Sheet1!$J$1:$J$65536),0)</f>
        <v>0</v>
      </c>
      <c r="J1489" s="3">
        <f>IFERROR(_xlfn.XLOOKUP(B1489,[5]Sheet1!$H$1:$H$65536,[5]Sheet1!$J$1:$J$65536),0)</f>
        <v>0</v>
      </c>
      <c r="K1489" s="3">
        <f>IFERROR(_xlfn.XLOOKUP(B1489,[6]Sheet1!$H$1:$H$65536,[6]Sheet1!$J$1:$J$65536),0)</f>
        <v>0</v>
      </c>
      <c r="L1489" s="3">
        <f>IFERROR(_xlfn.XLOOKUP(B1489,[7]Sheet1!$H$1:$H$65536,[7]Sheet1!$J$1:$J$65536),0)</f>
        <v>0</v>
      </c>
      <c r="M1489" s="3">
        <f>IFERROR(_xlfn.XLOOKUP(B1489,[8]Sheet1!$H$1:$H$65536,[8]Sheet1!$J$1:$J$65536),0)</f>
        <v>0</v>
      </c>
      <c r="N1489" s="3">
        <f>IFERROR(_xlfn.XLOOKUP(B1489,[9]Sheet1!$H$1:$H$65536,[9]Sheet1!$J$1:$J$65536),0)</f>
        <v>0</v>
      </c>
      <c r="O1489" s="3">
        <f>IFERROR(_xlfn.XLOOKUP(B1489,[10]Sheet1!$H$1:$H$65536,[10]Sheet1!$J$1:$J$65536),0)</f>
        <v>0</v>
      </c>
      <c r="P1489" s="3">
        <f>IFERROR(_xlfn.XLOOKUP(B1489,[11]Sheet1!$H$1:$H$65536,[11]Sheet1!$J$1:$J$65536),0)</f>
        <v>0</v>
      </c>
      <c r="Q1489" s="3">
        <f>IFERROR(_xlfn.XLOOKUP(B1489,[12]Sheet1!$H$1:$H$65536,[12]Sheet1!$J$1:$J$65536),0)</f>
        <v>0</v>
      </c>
      <c r="R1489" s="3">
        <f>IFERROR(_xlfn.XLOOKUP(B1489,[13]Sheet1!$H$1:$H$65536,[13]Sheet1!$J$1:$J$65536),)</f>
        <v>0</v>
      </c>
      <c r="S1489" s="3">
        <f>IFERROR(_xlfn.XLOOKUP(B1489,[14]Sheet1!$H$1:$H$65536,[14]Sheet1!$K$1:$K$65536),0)</f>
        <v>0</v>
      </c>
      <c r="T1489" s="3">
        <f>IFERROR(_xlfn.XLOOKUP(B1489,[15]Sheet1!$H$1:$H$65536,[15]Sheet1!$J$1:$J$65536),0)</f>
        <v>0</v>
      </c>
      <c r="U1489" s="3">
        <f>IFERROR(_xlfn.XLOOKUP(B1489,[16]Sheet1!$H$1:$H$65536,[16]Sheet1!$J$1:$J$65536),0)</f>
        <v>0</v>
      </c>
      <c r="V1489" s="3">
        <f>IFERROR(_xlfn.XLOOKUP(B1489,[17]Sheet1!$H$1:$H$65536,[17]Sheet1!$J$1:$J$65536),0)</f>
        <v>0</v>
      </c>
      <c r="W1489" s="3">
        <f>IFERROR(_xlfn.XLOOKUP(B1489,[18]Sheet1!$H$1:$H$65536,[18]Sheet1!$J$1:$J$65536),0)</f>
        <v>0</v>
      </c>
      <c r="X1489" s="3">
        <f>IFERROR(_xlfn.XLOOKUP(B1489,[19]Sheet1!$H$1:$H$65536,[19]Sheet1!$J$1:$J$65536),0)</f>
        <v>0</v>
      </c>
      <c r="Y1489" s="3">
        <f>IFERROR(_xlfn.XLOOKUP(B1489,[20]Sheet1!$H$1:$H$65536,[20]Sheet1!$J$1:$J$65536),0)</f>
        <v>0</v>
      </c>
      <c r="Z1489" s="3">
        <f>IFERROR(_xlfn.XLOOKUP(B1489,[21]Sheet1!$H$1:$H$65536,[21]Sheet1!$J$1:$J$65536),0)</f>
        <v>0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</row>
    <row r="1490" spans="1:47" x14ac:dyDescent="0.3">
      <c r="A1490" s="2" t="str">
        <f t="shared" si="23"/>
        <v>S1</v>
      </c>
      <c r="B1490" s="1" t="s">
        <v>4454</v>
      </c>
      <c r="C1490" s="23" t="str">
        <f>_xlfn.XLOOKUP(B1490,IP구분!A:A,IP구분!C:C)</f>
        <v>잔망루피</v>
      </c>
      <c r="D1490" s="1" t="s">
        <v>4455</v>
      </c>
      <c r="E1490" s="7">
        <f>IFERROR(_xlfn.XLOOKUP(B1490,단가!A:A,단가!C:C),0)</f>
        <v>0</v>
      </c>
      <c r="F1490" s="3">
        <f>IFERROR(_xlfn.XLOOKUP(B1490,'[1]2609 재고'!$I$1:$I$65536,'[1]2609 재고'!$K$1:$K$65536),0)</f>
        <v>0</v>
      </c>
      <c r="G1490" s="3">
        <f>IFERROR(_xlfn.XLOOKUP(B1490,[2]Sheet1!$H$1:$H$65536,[2]Sheet1!$K$1:$K$65536),0)</f>
        <v>0</v>
      </c>
      <c r="H1490" s="3">
        <f>IFERROR(_xlfn.XLOOKUP(B1490,[3]Sheet1!$H$1:$H$65536,[3]Sheet1!$J$1:$J$65536),0)</f>
        <v>0</v>
      </c>
      <c r="I1490" s="3">
        <f>IFERROR(_xlfn.XLOOKUP(B1490,[4]Sheet1!$H$1:$H$65536,[4]Sheet1!$J$1:$J$65536),0)</f>
        <v>0</v>
      </c>
      <c r="J1490" s="3">
        <f>IFERROR(_xlfn.XLOOKUP(B1490,[5]Sheet1!$H$1:$H$65536,[5]Sheet1!$J$1:$J$65536),0)</f>
        <v>0</v>
      </c>
      <c r="K1490" s="3">
        <f>IFERROR(_xlfn.XLOOKUP(B1490,[6]Sheet1!$H$1:$H$65536,[6]Sheet1!$J$1:$J$65536),0)</f>
        <v>0</v>
      </c>
      <c r="L1490" s="3">
        <f>IFERROR(_xlfn.XLOOKUP(B1490,[7]Sheet1!$H$1:$H$65536,[7]Sheet1!$J$1:$J$65536),0)</f>
        <v>0</v>
      </c>
      <c r="M1490" s="3">
        <f>IFERROR(_xlfn.XLOOKUP(B1490,[8]Sheet1!$H$1:$H$65536,[8]Sheet1!$J$1:$J$65536),0)</f>
        <v>0</v>
      </c>
      <c r="N1490" s="3">
        <f>IFERROR(_xlfn.XLOOKUP(B1490,[9]Sheet1!$H$1:$H$65536,[9]Sheet1!$J$1:$J$65536),0)</f>
        <v>0</v>
      </c>
      <c r="O1490" s="3">
        <f>IFERROR(_xlfn.XLOOKUP(B1490,[10]Sheet1!$H$1:$H$65536,[10]Sheet1!$J$1:$J$65536),0)</f>
        <v>0</v>
      </c>
      <c r="P1490" s="3">
        <f>IFERROR(_xlfn.XLOOKUP(B1490,[11]Sheet1!$H$1:$H$65536,[11]Sheet1!$J$1:$J$65536),0)</f>
        <v>0</v>
      </c>
      <c r="Q1490" s="3">
        <f>IFERROR(_xlfn.XLOOKUP(B1490,[12]Sheet1!$H$1:$H$65536,[12]Sheet1!$J$1:$J$65536),0)</f>
        <v>0</v>
      </c>
      <c r="R1490" s="3">
        <f>IFERROR(_xlfn.XLOOKUP(B1490,[13]Sheet1!$H$1:$H$65536,[13]Sheet1!$J$1:$J$65536),)</f>
        <v>0</v>
      </c>
      <c r="S1490" s="3">
        <f>IFERROR(_xlfn.XLOOKUP(B1490,[14]Sheet1!$H$1:$H$65536,[14]Sheet1!$K$1:$K$65536),0)</f>
        <v>0</v>
      </c>
      <c r="T1490" s="3">
        <f>IFERROR(_xlfn.XLOOKUP(B1490,[15]Sheet1!$H$1:$H$65536,[15]Sheet1!$J$1:$J$65536),0)</f>
        <v>0</v>
      </c>
      <c r="U1490" s="3">
        <f>IFERROR(_xlfn.XLOOKUP(B1490,[16]Sheet1!$H$1:$H$65536,[16]Sheet1!$J$1:$J$65536),0)</f>
        <v>0</v>
      </c>
      <c r="V1490" s="3">
        <f>IFERROR(_xlfn.XLOOKUP(B1490,[17]Sheet1!$H$1:$H$65536,[17]Sheet1!$J$1:$J$65536),0)</f>
        <v>0</v>
      </c>
      <c r="W1490" s="3">
        <f>IFERROR(_xlfn.XLOOKUP(B1490,[18]Sheet1!$H$1:$H$65536,[18]Sheet1!$J$1:$J$65536),0)</f>
        <v>0</v>
      </c>
      <c r="X1490" s="3">
        <f>IFERROR(_xlfn.XLOOKUP(B1490,[19]Sheet1!$H$1:$H$65536,[19]Sheet1!$J$1:$J$65536),0)</f>
        <v>0</v>
      </c>
      <c r="Y1490" s="3">
        <f>IFERROR(_xlfn.XLOOKUP(B1490,[20]Sheet1!$H$1:$H$65536,[20]Sheet1!$J$1:$J$65536),0)</f>
        <v>0</v>
      </c>
      <c r="Z1490" s="3">
        <f>IFERROR(_xlfn.XLOOKUP(B1490,[21]Sheet1!$H$1:$H$65536,[21]Sheet1!$J$1:$J$65536),0)</f>
        <v>0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</row>
    <row r="1491" spans="1:47" x14ac:dyDescent="0.3">
      <c r="A1491" s="2" t="str">
        <f t="shared" si="23"/>
        <v>T1</v>
      </c>
      <c r="B1491" s="1" t="s">
        <v>4536</v>
      </c>
      <c r="C1491" s="23" t="str">
        <f>_xlfn.XLOOKUP(B1491,IP구분!A:A,IP구분!C:C)</f>
        <v>잔망루피</v>
      </c>
      <c r="D1491" s="1" t="s">
        <v>4537</v>
      </c>
      <c r="E1491" s="7">
        <f>IFERROR(_xlfn.XLOOKUP(B1491,단가!A:A,단가!C:C),0)</f>
        <v>9180</v>
      </c>
      <c r="F1491" s="3">
        <f>IFERROR(_xlfn.XLOOKUP(B1491,'[1]2609 재고'!$I$1:$I$65536,'[1]2609 재고'!$K$1:$K$65536),0)</f>
        <v>1839</v>
      </c>
      <c r="G1491" s="3">
        <f>IFERROR(_xlfn.XLOOKUP(B1491,[2]Sheet1!$H$1:$H$65536,[2]Sheet1!$K$1:$K$65536),0)</f>
        <v>1964</v>
      </c>
      <c r="H1491" s="3">
        <f>IFERROR(_xlfn.XLOOKUP(B1491,[3]Sheet1!$H$1:$H$65536,[3]Sheet1!$J$1:$J$65536),0)</f>
        <v>2148</v>
      </c>
      <c r="I1491" s="3">
        <f>IFERROR(_xlfn.XLOOKUP(B1491,[4]Sheet1!$H$1:$H$65536,[4]Sheet1!$J$1:$J$65536),0)</f>
        <v>2296</v>
      </c>
      <c r="J1491" s="3">
        <f>IFERROR(_xlfn.XLOOKUP(B1491,[5]Sheet1!$H$1:$H$65536,[5]Sheet1!$J$1:$J$65536),0)</f>
        <v>2339</v>
      </c>
      <c r="K1491" s="3">
        <f>IFERROR(_xlfn.XLOOKUP(B1491,[6]Sheet1!$H$1:$H$65536,[6]Sheet1!$J$1:$J$65536),0)</f>
        <v>2485</v>
      </c>
      <c r="L1491" s="3">
        <f>IFERROR(_xlfn.XLOOKUP(B1491,[7]Sheet1!$H$1:$H$65536,[7]Sheet1!$J$1:$J$65536),0)</f>
        <v>2658</v>
      </c>
      <c r="M1491" s="3">
        <f>IFERROR(_xlfn.XLOOKUP(B1491,[8]Sheet1!$H$1:$H$65536,[8]Sheet1!$J$1:$J$65536),0)</f>
        <v>2812</v>
      </c>
      <c r="N1491" s="3">
        <f>IFERROR(_xlfn.XLOOKUP(B1491,[9]Sheet1!$H$1:$H$65536,[9]Sheet1!$J$1:$J$65536),0)</f>
        <v>2951</v>
      </c>
      <c r="O1491" s="3">
        <f>IFERROR(_xlfn.XLOOKUP(B1491,[10]Sheet1!$H$1:$H$65536,[10]Sheet1!$J$1:$J$65536),0)</f>
        <v>3091</v>
      </c>
      <c r="P1491" s="3">
        <f>IFERROR(_xlfn.XLOOKUP(B1491,[11]Sheet1!$H$1:$H$65536,[11]Sheet1!$J$1:$J$65536),0)</f>
        <v>3477</v>
      </c>
      <c r="Q1491" s="3">
        <f>IFERROR(_xlfn.XLOOKUP(B1491,[12]Sheet1!$H$1:$H$65536,[12]Sheet1!$J$1:$J$65536),0)</f>
        <v>3794</v>
      </c>
      <c r="R1491" s="3">
        <f>IFERROR(_xlfn.XLOOKUP(B1491,[13]Sheet1!$H$1:$H$65536,[13]Sheet1!$J$1:$J$65536),)</f>
        <v>3934</v>
      </c>
      <c r="S1491" s="3">
        <f>IFERROR(_xlfn.XLOOKUP(B1491,[14]Sheet1!$H$1:$H$65536,[14]Sheet1!$K$1:$K$65536),0)</f>
        <v>4308</v>
      </c>
      <c r="T1491" s="3">
        <f>IFERROR(_xlfn.XLOOKUP(B1491,[15]Sheet1!$H$1:$H$65536,[15]Sheet1!$J$1:$J$65536),0)</f>
        <v>5214</v>
      </c>
      <c r="U1491" s="3">
        <f>IFERROR(_xlfn.XLOOKUP(B1491,[16]Sheet1!$H$1:$H$65536,[16]Sheet1!$J$1:$J$65536),0)</f>
        <v>5731</v>
      </c>
      <c r="V1491" s="3">
        <f>IFERROR(_xlfn.XLOOKUP(B1491,[17]Sheet1!$H$1:$H$65536,[17]Sheet1!$J$1:$J$65536),0)</f>
        <v>6296</v>
      </c>
      <c r="W1491" s="3">
        <f>IFERROR(_xlfn.XLOOKUP(B1491,[18]Sheet1!$H$1:$H$65536,[18]Sheet1!$J$1:$J$65536),0)</f>
        <v>6711</v>
      </c>
      <c r="X1491" s="3">
        <f>IFERROR(_xlfn.XLOOKUP(B1491,[19]Sheet1!$H$1:$H$65536,[19]Sheet1!$J$1:$J$65536),0)</f>
        <v>7633</v>
      </c>
      <c r="Y1491" s="3">
        <f>IFERROR(_xlfn.XLOOKUP(B1491,[20]Sheet1!$H$1:$H$65536,[20]Sheet1!$J$1:$J$65536),0)</f>
        <v>8173</v>
      </c>
      <c r="Z1491" s="3">
        <f>IFERROR(_xlfn.XLOOKUP(B1491,[21]Sheet1!$H$1:$H$65536,[21]Sheet1!$J$1:$J$65536),0)</f>
        <v>8401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</row>
    <row r="1492" spans="1:47" x14ac:dyDescent="0.3">
      <c r="A1492" s="2" t="str">
        <f t="shared" si="23"/>
        <v>T1</v>
      </c>
      <c r="B1492" s="1" t="s">
        <v>4538</v>
      </c>
      <c r="C1492" s="23" t="str">
        <f>_xlfn.XLOOKUP(B1492,IP구분!A:A,IP구분!C:C)</f>
        <v>잔망루피</v>
      </c>
      <c r="D1492" s="1" t="s">
        <v>4539</v>
      </c>
      <c r="E1492" s="7">
        <f>IFERROR(_xlfn.XLOOKUP(B1492,단가!A:A,단가!C:C),0)</f>
        <v>9384</v>
      </c>
      <c r="F1492" s="3">
        <f>IFERROR(_xlfn.XLOOKUP(B1492,'[1]2609 재고'!$I$1:$I$65536,'[1]2609 재고'!$K$1:$K$65536),0)</f>
        <v>6357</v>
      </c>
      <c r="G1492" s="3">
        <f>IFERROR(_xlfn.XLOOKUP(B1492,[2]Sheet1!$H$1:$H$65536,[2]Sheet1!$K$1:$K$65536),0)</f>
        <v>6438</v>
      </c>
      <c r="H1492" s="3">
        <f>IFERROR(_xlfn.XLOOKUP(B1492,[3]Sheet1!$H$1:$H$65536,[3]Sheet1!$J$1:$J$65536),0)</f>
        <v>6532</v>
      </c>
      <c r="I1492" s="3">
        <f>IFERROR(_xlfn.XLOOKUP(B1492,[4]Sheet1!$H$1:$H$65536,[4]Sheet1!$J$1:$J$65536),0)</f>
        <v>6601</v>
      </c>
      <c r="J1492" s="3">
        <f>IFERROR(_xlfn.XLOOKUP(B1492,[5]Sheet1!$H$1:$H$65536,[5]Sheet1!$J$1:$J$65536),0)</f>
        <v>6645</v>
      </c>
      <c r="K1492" s="3">
        <f>IFERROR(_xlfn.XLOOKUP(B1492,[6]Sheet1!$H$1:$H$65536,[6]Sheet1!$J$1:$J$65536),0)</f>
        <v>6710</v>
      </c>
      <c r="L1492" s="3">
        <f>IFERROR(_xlfn.XLOOKUP(B1492,[7]Sheet1!$H$1:$H$65536,[7]Sheet1!$J$1:$J$65536),0)</f>
        <v>7354</v>
      </c>
      <c r="M1492" s="3">
        <f>IFERROR(_xlfn.XLOOKUP(B1492,[8]Sheet1!$H$1:$H$65536,[8]Sheet1!$J$1:$J$65536),0)</f>
        <v>7420</v>
      </c>
      <c r="N1492" s="3">
        <f>IFERROR(_xlfn.XLOOKUP(B1492,[9]Sheet1!$H$1:$H$65536,[9]Sheet1!$J$1:$J$65536),0)</f>
        <v>7429</v>
      </c>
      <c r="O1492" s="3">
        <f>IFERROR(_xlfn.XLOOKUP(B1492,[10]Sheet1!$H$1:$H$65536,[10]Sheet1!$J$1:$J$65536),0)</f>
        <v>7450</v>
      </c>
      <c r="P1492" s="3">
        <f>IFERROR(_xlfn.XLOOKUP(B1492,[11]Sheet1!$H$1:$H$65536,[11]Sheet1!$J$1:$J$65536),0)</f>
        <v>7535</v>
      </c>
      <c r="Q1492" s="3">
        <f>IFERROR(_xlfn.XLOOKUP(B1492,[12]Sheet1!$H$1:$H$65536,[12]Sheet1!$J$1:$J$65536),0)</f>
        <v>7588</v>
      </c>
      <c r="R1492" s="3">
        <f>IFERROR(_xlfn.XLOOKUP(B1492,[13]Sheet1!$H$1:$H$65536,[13]Sheet1!$J$1:$J$65536),)</f>
        <v>7598</v>
      </c>
      <c r="S1492" s="3">
        <f>IFERROR(_xlfn.XLOOKUP(B1492,[14]Sheet1!$H$1:$H$65536,[14]Sheet1!$K$1:$K$65536),0)</f>
        <v>7676</v>
      </c>
      <c r="T1492" s="3">
        <f>IFERROR(_xlfn.XLOOKUP(B1492,[15]Sheet1!$H$1:$H$65536,[15]Sheet1!$J$1:$J$65536),0)</f>
        <v>7831</v>
      </c>
      <c r="U1492" s="3">
        <f>IFERROR(_xlfn.XLOOKUP(B1492,[16]Sheet1!$H$1:$H$65536,[16]Sheet1!$J$1:$J$65536),0)</f>
        <v>7883</v>
      </c>
      <c r="V1492" s="3">
        <f>IFERROR(_xlfn.XLOOKUP(B1492,[17]Sheet1!$H$1:$H$65536,[17]Sheet1!$J$1:$J$65536),0)</f>
        <v>8029</v>
      </c>
      <c r="W1492" s="3">
        <f>IFERROR(_xlfn.XLOOKUP(B1492,[18]Sheet1!$H$1:$H$65536,[18]Sheet1!$J$1:$J$65536),0)</f>
        <v>8349</v>
      </c>
      <c r="X1492" s="3">
        <f>IFERROR(_xlfn.XLOOKUP(B1492,[19]Sheet1!$H$1:$H$65536,[19]Sheet1!$J$1:$J$65536),0)</f>
        <v>8685</v>
      </c>
      <c r="Y1492" s="3">
        <f>IFERROR(_xlfn.XLOOKUP(B1492,[20]Sheet1!$H$1:$H$65536,[20]Sheet1!$J$1:$J$65536),0)</f>
        <v>8857</v>
      </c>
      <c r="Z1492" s="3">
        <f>IFERROR(_xlfn.XLOOKUP(B1492,[21]Sheet1!$H$1:$H$65536,[21]Sheet1!$J$1:$J$65536),0)</f>
        <v>8889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</row>
    <row r="1493" spans="1:47" x14ac:dyDescent="0.3">
      <c r="A1493" s="2" t="str">
        <f t="shared" si="23"/>
        <v>T1</v>
      </c>
      <c r="B1493" s="1" t="s">
        <v>4697</v>
      </c>
      <c r="C1493" s="23" t="str">
        <f>_xlfn.XLOOKUP(B1493,IP구분!A:A,IP구분!C:C)</f>
        <v>잔망루피</v>
      </c>
      <c r="D1493" s="1" t="s">
        <v>4698</v>
      </c>
      <c r="E1493" s="7">
        <f>IFERROR(_xlfn.XLOOKUP(B1493,단가!A:A,단가!C:C),0)</f>
        <v>9004</v>
      </c>
      <c r="F1493" s="3">
        <f>IFERROR(_xlfn.XLOOKUP(B1493,'[1]2609 재고'!$I$1:$I$65536,'[1]2609 재고'!$K$1:$K$65536),0)</f>
        <v>87</v>
      </c>
      <c r="G1493" s="3">
        <f>IFERROR(_xlfn.XLOOKUP(B1493,[2]Sheet1!$H$1:$H$65536,[2]Sheet1!$K$1:$K$65536),0)</f>
        <v>90</v>
      </c>
      <c r="H1493" s="3">
        <f>IFERROR(_xlfn.XLOOKUP(B1493,[3]Sheet1!$H$1:$H$65536,[3]Sheet1!$J$1:$J$65536),0)</f>
        <v>113</v>
      </c>
      <c r="I1493" s="3">
        <f>IFERROR(_xlfn.XLOOKUP(B1493,[4]Sheet1!$H$1:$H$65536,[4]Sheet1!$J$1:$J$65536),0)</f>
        <v>144</v>
      </c>
      <c r="J1493" s="3">
        <f>IFERROR(_xlfn.XLOOKUP(B1493,[5]Sheet1!$H$1:$H$65536,[5]Sheet1!$J$1:$J$65536),0)</f>
        <v>158</v>
      </c>
      <c r="K1493" s="3">
        <f>IFERROR(_xlfn.XLOOKUP(B1493,[6]Sheet1!$H$1:$H$65536,[6]Sheet1!$J$1:$J$65536),0)</f>
        <v>174</v>
      </c>
      <c r="L1493" s="3">
        <f>IFERROR(_xlfn.XLOOKUP(B1493,[7]Sheet1!$H$1:$H$65536,[7]Sheet1!$J$1:$J$65536),0)</f>
        <v>243</v>
      </c>
      <c r="M1493" s="3">
        <f>IFERROR(_xlfn.XLOOKUP(B1493,[8]Sheet1!$H$1:$H$65536,[8]Sheet1!$J$1:$J$65536),0)</f>
        <v>307</v>
      </c>
      <c r="N1493" s="3">
        <f>IFERROR(_xlfn.XLOOKUP(B1493,[9]Sheet1!$H$1:$H$65536,[9]Sheet1!$J$1:$J$65536),0)</f>
        <v>393</v>
      </c>
      <c r="O1493" s="3">
        <f>IFERROR(_xlfn.XLOOKUP(B1493,[10]Sheet1!$H$1:$H$65536,[10]Sheet1!$J$1:$J$65536),0)</f>
        <v>598</v>
      </c>
      <c r="P1493" s="3">
        <f>IFERROR(_xlfn.XLOOKUP(B1493,[11]Sheet1!$H$1:$H$65536,[11]Sheet1!$J$1:$J$65536),0)</f>
        <v>1096</v>
      </c>
      <c r="Q1493" s="3">
        <f>IFERROR(_xlfn.XLOOKUP(B1493,[12]Sheet1!$H$1:$H$65536,[12]Sheet1!$J$1:$J$65536),0)</f>
        <v>1334</v>
      </c>
      <c r="R1493" s="3">
        <f>IFERROR(_xlfn.XLOOKUP(B1493,[13]Sheet1!$H$1:$H$65536,[13]Sheet1!$J$1:$J$65536),)</f>
        <v>1485</v>
      </c>
      <c r="S1493" s="3">
        <f>IFERROR(_xlfn.XLOOKUP(B1493,[14]Sheet1!$H$1:$H$65536,[14]Sheet1!$K$1:$K$65536),0)</f>
        <v>1636</v>
      </c>
      <c r="T1493" s="3">
        <f>IFERROR(_xlfn.XLOOKUP(B1493,[15]Sheet1!$H$1:$H$65536,[15]Sheet1!$J$1:$J$65536),0)</f>
        <v>1775</v>
      </c>
      <c r="U1493" s="3">
        <f>IFERROR(_xlfn.XLOOKUP(B1493,[16]Sheet1!$H$1:$H$65536,[16]Sheet1!$J$1:$J$65536),0)</f>
        <v>1903</v>
      </c>
      <c r="V1493" s="3">
        <f>IFERROR(_xlfn.XLOOKUP(B1493,[17]Sheet1!$H$1:$H$65536,[17]Sheet1!$J$1:$J$65536),0)</f>
        <v>1974</v>
      </c>
      <c r="W1493" s="3">
        <f>IFERROR(_xlfn.XLOOKUP(B1493,[18]Sheet1!$H$1:$H$65536,[18]Sheet1!$J$1:$J$65536),0)</f>
        <v>2046</v>
      </c>
      <c r="X1493" s="3">
        <f>IFERROR(_xlfn.XLOOKUP(B1493,[19]Sheet1!$H$1:$H$65536,[19]Sheet1!$J$1:$J$65536),0)</f>
        <v>2149</v>
      </c>
      <c r="Y1493" s="3">
        <f>IFERROR(_xlfn.XLOOKUP(B1493,[20]Sheet1!$H$1:$H$65536,[20]Sheet1!$J$1:$J$65536),0)</f>
        <v>2385</v>
      </c>
      <c r="Z1493" s="3">
        <f>IFERROR(_xlfn.XLOOKUP(B1493,[21]Sheet1!$H$1:$H$65536,[21]Sheet1!$J$1:$J$65536),0)</f>
        <v>2752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</row>
    <row r="1494" spans="1:47" x14ac:dyDescent="0.3">
      <c r="A1494" s="2" t="str">
        <f t="shared" si="23"/>
        <v>T1</v>
      </c>
      <c r="B1494" s="1" t="s">
        <v>5783</v>
      </c>
      <c r="C1494" s="23" t="str">
        <f>_xlfn.XLOOKUP(B1494,IP구분!A:A,IP구분!C:C)</f>
        <v>잔망루피</v>
      </c>
      <c r="D1494" s="1" t="s">
        <v>5784</v>
      </c>
      <c r="E1494" s="7" t="str">
        <f>IFERROR(_xlfn.XLOOKUP(B1494,단가!A:A,단가!C:C),0)</f>
        <v xml:space="preserve">                     -</v>
      </c>
      <c r="F1494" s="3">
        <f>IFERROR(_xlfn.XLOOKUP(B1494,'[1]2609 재고'!$I$1:$I$65536,'[1]2609 재고'!$K$1:$K$65536),0)</f>
        <v>0</v>
      </c>
      <c r="G1494" s="3">
        <f>IFERROR(_xlfn.XLOOKUP(B1494,[2]Sheet1!$H$1:$H$65536,[2]Sheet1!$K$1:$K$65536),0)</f>
        <v>0</v>
      </c>
      <c r="H1494" s="3">
        <f>IFERROR(_xlfn.XLOOKUP(B1494,[3]Sheet1!$H$1:$H$65536,[3]Sheet1!$J$1:$J$65536),0)</f>
        <v>0</v>
      </c>
      <c r="I1494" s="3">
        <f>IFERROR(_xlfn.XLOOKUP(B1494,[4]Sheet1!$H$1:$H$65536,[4]Sheet1!$J$1:$J$65536),0)</f>
        <v>0</v>
      </c>
      <c r="J1494" s="3">
        <f>IFERROR(_xlfn.XLOOKUP(B1494,[5]Sheet1!$H$1:$H$65536,[5]Sheet1!$J$1:$J$65536),0)</f>
        <v>0</v>
      </c>
      <c r="K1494" s="3">
        <f>IFERROR(_xlfn.XLOOKUP(B1494,[6]Sheet1!$H$1:$H$65536,[6]Sheet1!$J$1:$J$65536),0)</f>
        <v>0</v>
      </c>
      <c r="L1494" s="3">
        <f>IFERROR(_xlfn.XLOOKUP(B1494,[7]Sheet1!$H$1:$H$65536,[7]Sheet1!$J$1:$J$65536),0)</f>
        <v>0</v>
      </c>
      <c r="M1494" s="3">
        <f>IFERROR(_xlfn.XLOOKUP(B1494,[8]Sheet1!$H$1:$H$65536,[8]Sheet1!$J$1:$J$65536),0)</f>
        <v>0</v>
      </c>
      <c r="N1494" s="3">
        <f>IFERROR(_xlfn.XLOOKUP(B1494,[9]Sheet1!$H$1:$H$65536,[9]Sheet1!$J$1:$J$65536),0)</f>
        <v>0</v>
      </c>
      <c r="O1494" s="3">
        <f>IFERROR(_xlfn.XLOOKUP(B1494,[10]Sheet1!$H$1:$H$65536,[10]Sheet1!$J$1:$J$65536),0)</f>
        <v>0</v>
      </c>
      <c r="P1494" s="3">
        <f>IFERROR(_xlfn.XLOOKUP(B1494,[11]Sheet1!$H$1:$H$65536,[11]Sheet1!$J$1:$J$65536),0)</f>
        <v>0</v>
      </c>
      <c r="Q1494" s="3">
        <f>IFERROR(_xlfn.XLOOKUP(B1494,[12]Sheet1!$H$1:$H$65536,[12]Sheet1!$J$1:$J$65536),0)</f>
        <v>0</v>
      </c>
      <c r="R1494" s="3">
        <f>IFERROR(_xlfn.XLOOKUP(B1494,[13]Sheet1!$H$1:$H$65536,[13]Sheet1!$J$1:$J$65536),)</f>
        <v>0</v>
      </c>
      <c r="S1494" s="3">
        <f>IFERROR(_xlfn.XLOOKUP(B1494,[14]Sheet1!$H$1:$H$65536,[14]Sheet1!$K$1:$K$65536),0)</f>
        <v>0</v>
      </c>
      <c r="T1494" s="3">
        <f>IFERROR(_xlfn.XLOOKUP(B1494,[15]Sheet1!$H$1:$H$65536,[15]Sheet1!$J$1:$J$65536),0)</f>
        <v>0</v>
      </c>
      <c r="U1494" s="3">
        <f>IFERROR(_xlfn.XLOOKUP(B1494,[16]Sheet1!$H$1:$H$65536,[16]Sheet1!$J$1:$J$65536),0)</f>
        <v>0</v>
      </c>
      <c r="V1494" s="3">
        <f>IFERROR(_xlfn.XLOOKUP(B1494,[17]Sheet1!$H$1:$H$65536,[17]Sheet1!$J$1:$J$65536),0)</f>
        <v>0</v>
      </c>
      <c r="W1494" s="3">
        <f>IFERROR(_xlfn.XLOOKUP(B1494,[18]Sheet1!$H$1:$H$65536,[18]Sheet1!$J$1:$J$65536),0)</f>
        <v>0</v>
      </c>
      <c r="X1494" s="3">
        <f>IFERROR(_xlfn.XLOOKUP(B1494,[19]Sheet1!$H$1:$H$65536,[19]Sheet1!$J$1:$J$65536),0)</f>
        <v>0</v>
      </c>
      <c r="Y1494" s="3">
        <f>IFERROR(_xlfn.XLOOKUP(B1494,[20]Sheet1!$H$1:$H$65536,[20]Sheet1!$J$1:$J$65536),0)</f>
        <v>0</v>
      </c>
      <c r="Z1494" s="3">
        <f>IFERROR(_xlfn.XLOOKUP(B1494,[21]Sheet1!$H$1:$H$65536,[21]Sheet1!$J$1:$J$65536),0)</f>
        <v>0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</row>
    <row r="1495" spans="1:47" x14ac:dyDescent="0.3">
      <c r="A1495" s="2" t="str">
        <f t="shared" si="23"/>
        <v>T1</v>
      </c>
      <c r="B1495" s="1" t="s">
        <v>4699</v>
      </c>
      <c r="C1495" s="23" t="str">
        <f>_xlfn.XLOOKUP(B1495,IP구분!A:A,IP구분!C:C)</f>
        <v>잔망루피</v>
      </c>
      <c r="D1495" s="1" t="s">
        <v>4700</v>
      </c>
      <c r="E1495" s="7">
        <f>IFERROR(_xlfn.XLOOKUP(B1495,단가!A:A,단가!C:C),0)</f>
        <v>1551</v>
      </c>
      <c r="F1495" s="3">
        <f>IFERROR(_xlfn.XLOOKUP(B1495,'[1]2609 재고'!$I$1:$I$65536,'[1]2609 재고'!$K$1:$K$65536),0)</f>
        <v>40805</v>
      </c>
      <c r="G1495" s="3">
        <f>IFERROR(_xlfn.XLOOKUP(B1495,[2]Sheet1!$H$1:$H$65536,[2]Sheet1!$K$1:$K$65536),0)</f>
        <v>61586</v>
      </c>
      <c r="H1495" s="3">
        <f>IFERROR(_xlfn.XLOOKUP(B1495,[3]Sheet1!$H$1:$H$65536,[3]Sheet1!$J$1:$J$65536),0)</f>
        <v>0</v>
      </c>
      <c r="I1495" s="3">
        <f>IFERROR(_xlfn.XLOOKUP(B1495,[4]Sheet1!$H$1:$H$65536,[4]Sheet1!$J$1:$J$65536),0)</f>
        <v>0</v>
      </c>
      <c r="J1495" s="3">
        <f>IFERROR(_xlfn.XLOOKUP(B1495,[5]Sheet1!$H$1:$H$65536,[5]Sheet1!$J$1:$J$65536),0)</f>
        <v>0</v>
      </c>
      <c r="K1495" s="3">
        <f>IFERROR(_xlfn.XLOOKUP(B1495,[6]Sheet1!$H$1:$H$65536,[6]Sheet1!$J$1:$J$65536),0)</f>
        <v>0</v>
      </c>
      <c r="L1495" s="3">
        <f>IFERROR(_xlfn.XLOOKUP(B1495,[7]Sheet1!$H$1:$H$65536,[7]Sheet1!$J$1:$J$65536),0)</f>
        <v>0</v>
      </c>
      <c r="M1495" s="3">
        <f>IFERROR(_xlfn.XLOOKUP(B1495,[8]Sheet1!$H$1:$H$65536,[8]Sheet1!$J$1:$J$65536),0)</f>
        <v>0</v>
      </c>
      <c r="N1495" s="3">
        <f>IFERROR(_xlfn.XLOOKUP(B1495,[9]Sheet1!$H$1:$H$65536,[9]Sheet1!$J$1:$J$65536),0)</f>
        <v>0</v>
      </c>
      <c r="O1495" s="3">
        <f>IFERROR(_xlfn.XLOOKUP(B1495,[10]Sheet1!$H$1:$H$65536,[10]Sheet1!$J$1:$J$65536),0)</f>
        <v>0</v>
      </c>
      <c r="P1495" s="3">
        <f>IFERROR(_xlfn.XLOOKUP(B1495,[11]Sheet1!$H$1:$H$65536,[11]Sheet1!$J$1:$J$65536),0)</f>
        <v>0</v>
      </c>
      <c r="Q1495" s="3">
        <f>IFERROR(_xlfn.XLOOKUP(B1495,[12]Sheet1!$H$1:$H$65536,[12]Sheet1!$J$1:$J$65536),0)</f>
        <v>0</v>
      </c>
      <c r="R1495" s="3">
        <f>IFERROR(_xlfn.XLOOKUP(B1495,[13]Sheet1!$H$1:$H$65536,[13]Sheet1!$J$1:$J$65536),)</f>
        <v>0</v>
      </c>
      <c r="S1495" s="3">
        <f>IFERROR(_xlfn.XLOOKUP(B1495,[14]Sheet1!$H$1:$H$65536,[14]Sheet1!$K$1:$K$65536),0)</f>
        <v>0</v>
      </c>
      <c r="T1495" s="3">
        <f>IFERROR(_xlfn.XLOOKUP(B1495,[15]Sheet1!$H$1:$H$65536,[15]Sheet1!$J$1:$J$65536),0)</f>
        <v>0</v>
      </c>
      <c r="U1495" s="3">
        <f>IFERROR(_xlfn.XLOOKUP(B1495,[16]Sheet1!$H$1:$H$65536,[16]Sheet1!$J$1:$J$65536),0)</f>
        <v>0</v>
      </c>
      <c r="V1495" s="3">
        <f>IFERROR(_xlfn.XLOOKUP(B1495,[17]Sheet1!$H$1:$H$65536,[17]Sheet1!$J$1:$J$65536),0)</f>
        <v>0</v>
      </c>
      <c r="W1495" s="3">
        <f>IFERROR(_xlfn.XLOOKUP(B1495,[18]Sheet1!$H$1:$H$65536,[18]Sheet1!$J$1:$J$65536),0)</f>
        <v>0</v>
      </c>
      <c r="X1495" s="3">
        <f>IFERROR(_xlfn.XLOOKUP(B1495,[19]Sheet1!$H$1:$H$65536,[19]Sheet1!$J$1:$J$65536),0)</f>
        <v>0</v>
      </c>
      <c r="Y1495" s="3">
        <f>IFERROR(_xlfn.XLOOKUP(B1495,[20]Sheet1!$H$1:$H$65536,[20]Sheet1!$J$1:$J$65536),0)</f>
        <v>0</v>
      </c>
      <c r="Z1495" s="3">
        <f>IFERROR(_xlfn.XLOOKUP(B1495,[21]Sheet1!$H$1:$H$65536,[21]Sheet1!$J$1:$J$65536),0)</f>
        <v>0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</row>
    <row r="1496" spans="1:47" x14ac:dyDescent="0.3">
      <c r="A1496" s="2" t="str">
        <f t="shared" si="23"/>
        <v>P1</v>
      </c>
      <c r="B1496" s="1" t="s">
        <v>4721</v>
      </c>
      <c r="C1496" s="23" t="str">
        <f>_xlfn.XLOOKUP(B1496,IP구분!A:A,IP구분!C:C)</f>
        <v>띠띠뽀</v>
      </c>
      <c r="D1496" s="1" t="s">
        <v>4722</v>
      </c>
      <c r="E1496" s="7">
        <f>IFERROR(_xlfn.XLOOKUP(B1496,단가!A:A,단가!C:C),0)</f>
        <v>742</v>
      </c>
      <c r="F1496" s="3">
        <f>IFERROR(_xlfn.XLOOKUP(B1496,'[1]2609 재고'!$I$1:$I$65536,'[1]2609 재고'!$K$1:$K$65536),0)</f>
        <v>21</v>
      </c>
      <c r="G1496" s="3">
        <f>IFERROR(_xlfn.XLOOKUP(B1496,[2]Sheet1!$H$1:$H$65536,[2]Sheet1!$K$1:$K$65536),0)</f>
        <v>21</v>
      </c>
      <c r="H1496" s="3">
        <f>IFERROR(_xlfn.XLOOKUP(B1496,[3]Sheet1!$H$1:$H$65536,[3]Sheet1!$J$1:$J$65536),0)</f>
        <v>15</v>
      </c>
      <c r="I1496" s="3">
        <f>IFERROR(_xlfn.XLOOKUP(B1496,[4]Sheet1!$H$1:$H$65536,[4]Sheet1!$J$1:$J$65536),0)</f>
        <v>16</v>
      </c>
      <c r="J1496" s="3">
        <f>IFERROR(_xlfn.XLOOKUP(B1496,[5]Sheet1!$H$1:$H$65536,[5]Sheet1!$J$1:$J$65536),0)</f>
        <v>16</v>
      </c>
      <c r="K1496" s="3">
        <f>IFERROR(_xlfn.XLOOKUP(B1496,[6]Sheet1!$H$1:$H$65536,[6]Sheet1!$J$1:$J$65536),0)</f>
        <v>16</v>
      </c>
      <c r="L1496" s="3">
        <f>IFERROR(_xlfn.XLOOKUP(B1496,[7]Sheet1!$H$1:$H$65536,[7]Sheet1!$J$1:$J$65536),0)</f>
        <v>16</v>
      </c>
      <c r="M1496" s="3">
        <f>IFERROR(_xlfn.XLOOKUP(B1496,[8]Sheet1!$H$1:$H$65536,[8]Sheet1!$J$1:$J$65536),0)</f>
        <v>16</v>
      </c>
      <c r="N1496" s="3">
        <f>IFERROR(_xlfn.XLOOKUP(B1496,[9]Sheet1!$H$1:$H$65536,[9]Sheet1!$J$1:$J$65536),0)</f>
        <v>15</v>
      </c>
      <c r="O1496" s="3">
        <f>IFERROR(_xlfn.XLOOKUP(B1496,[10]Sheet1!$H$1:$H$65536,[10]Sheet1!$J$1:$J$65536),0)</f>
        <v>15</v>
      </c>
      <c r="P1496" s="3">
        <f>IFERROR(_xlfn.XLOOKUP(B1496,[11]Sheet1!$H$1:$H$65536,[11]Sheet1!$J$1:$J$65536),0)</f>
        <v>15</v>
      </c>
      <c r="Q1496" s="3">
        <f>IFERROR(_xlfn.XLOOKUP(B1496,[12]Sheet1!$H$1:$H$65536,[12]Sheet1!$J$1:$J$65536),0)</f>
        <v>16</v>
      </c>
      <c r="R1496" s="3">
        <f>IFERROR(_xlfn.XLOOKUP(B1496,[13]Sheet1!$H$1:$H$65536,[13]Sheet1!$J$1:$J$65536),)</f>
        <v>17</v>
      </c>
      <c r="S1496" s="3">
        <f>IFERROR(_xlfn.XLOOKUP(B1496,[14]Sheet1!$H$1:$H$65536,[14]Sheet1!$K$1:$K$65536),0)</f>
        <v>16</v>
      </c>
      <c r="T1496" s="3">
        <f>IFERROR(_xlfn.XLOOKUP(B1496,[15]Sheet1!$H$1:$H$65536,[15]Sheet1!$J$1:$J$65536),0)</f>
        <v>7</v>
      </c>
      <c r="U1496" s="3">
        <f>IFERROR(_xlfn.XLOOKUP(B1496,[16]Sheet1!$H$1:$H$65536,[16]Sheet1!$J$1:$J$65536),0)</f>
        <v>7</v>
      </c>
      <c r="V1496" s="3">
        <f>IFERROR(_xlfn.XLOOKUP(B1496,[17]Sheet1!$H$1:$H$65536,[17]Sheet1!$J$1:$J$65536),0)</f>
        <v>7</v>
      </c>
      <c r="W1496" s="3">
        <f>IFERROR(_xlfn.XLOOKUP(B1496,[18]Sheet1!$H$1:$H$65536,[18]Sheet1!$J$1:$J$65536),0)</f>
        <v>6</v>
      </c>
      <c r="X1496" s="3">
        <f>IFERROR(_xlfn.XLOOKUP(B1496,[19]Sheet1!$H$1:$H$65536,[19]Sheet1!$J$1:$J$65536),0)</f>
        <v>8</v>
      </c>
      <c r="Y1496" s="3">
        <f>IFERROR(_xlfn.XLOOKUP(B1496,[20]Sheet1!$H$1:$H$65536,[20]Sheet1!$J$1:$J$65536),0)</f>
        <v>8</v>
      </c>
      <c r="Z1496" s="3">
        <f>IFERROR(_xlfn.XLOOKUP(B1496,[21]Sheet1!$H$1:$H$65536,[21]Sheet1!$J$1:$J$65536),0)</f>
        <v>6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</row>
    <row r="1497" spans="1:47" x14ac:dyDescent="0.3">
      <c r="A1497" s="2" t="str">
        <f t="shared" si="23"/>
        <v>S1</v>
      </c>
      <c r="B1497" s="1" t="s">
        <v>1670</v>
      </c>
      <c r="C1497" s="23" t="str">
        <f>_xlfn.XLOOKUP(B1497,IP구분!A:A,IP구분!C:C)</f>
        <v>잔망루피</v>
      </c>
      <c r="D1497" s="1" t="s">
        <v>1671</v>
      </c>
      <c r="E1497" s="7" t="str">
        <f>IFERROR(_xlfn.XLOOKUP(B1497,단가!A:A,단가!C:C),0)</f>
        <v xml:space="preserve">                     -</v>
      </c>
      <c r="F1497" s="3">
        <f>IFERROR(_xlfn.XLOOKUP(B1497,'[1]2609 재고'!$I$1:$I$65536,'[1]2609 재고'!$K$1:$K$65536),0)</f>
        <v>0</v>
      </c>
      <c r="G1497" s="3">
        <f>IFERROR(_xlfn.XLOOKUP(B1497,[2]Sheet1!$H$1:$H$65536,[2]Sheet1!$K$1:$K$65536),0)</f>
        <v>0</v>
      </c>
      <c r="H1497" s="3">
        <f>IFERROR(_xlfn.XLOOKUP(B1497,[3]Sheet1!$H$1:$H$65536,[3]Sheet1!$J$1:$J$65536),0)</f>
        <v>0</v>
      </c>
      <c r="I1497" s="3">
        <f>IFERROR(_xlfn.XLOOKUP(B1497,[4]Sheet1!$H$1:$H$65536,[4]Sheet1!$J$1:$J$65536),0)</f>
        <v>0</v>
      </c>
      <c r="J1497" s="3">
        <f>IFERROR(_xlfn.XLOOKUP(B1497,[5]Sheet1!$H$1:$H$65536,[5]Sheet1!$J$1:$J$65536),0)</f>
        <v>0</v>
      </c>
      <c r="K1497" s="3">
        <f>IFERROR(_xlfn.XLOOKUP(B1497,[6]Sheet1!$H$1:$H$65536,[6]Sheet1!$J$1:$J$65536),0)</f>
        <v>0</v>
      </c>
      <c r="L1497" s="3">
        <f>IFERROR(_xlfn.XLOOKUP(B1497,[7]Sheet1!$H$1:$H$65536,[7]Sheet1!$J$1:$J$65536),0)</f>
        <v>0</v>
      </c>
      <c r="M1497" s="3">
        <f>IFERROR(_xlfn.XLOOKUP(B1497,[8]Sheet1!$H$1:$H$65536,[8]Sheet1!$J$1:$J$65536),0)</f>
        <v>0</v>
      </c>
      <c r="N1497" s="3">
        <f>IFERROR(_xlfn.XLOOKUP(B1497,[9]Sheet1!$H$1:$H$65536,[9]Sheet1!$J$1:$J$65536),0)</f>
        <v>0</v>
      </c>
      <c r="O1497" s="3">
        <f>IFERROR(_xlfn.XLOOKUP(B1497,[10]Sheet1!$H$1:$H$65536,[10]Sheet1!$J$1:$J$65536),0)</f>
        <v>0</v>
      </c>
      <c r="P1497" s="3">
        <f>IFERROR(_xlfn.XLOOKUP(B1497,[11]Sheet1!$H$1:$H$65536,[11]Sheet1!$J$1:$J$65536),0)</f>
        <v>0</v>
      </c>
      <c r="Q1497" s="3">
        <f>IFERROR(_xlfn.XLOOKUP(B1497,[12]Sheet1!$H$1:$H$65536,[12]Sheet1!$J$1:$J$65536),0)</f>
        <v>0</v>
      </c>
      <c r="R1497" s="3">
        <f>IFERROR(_xlfn.XLOOKUP(B1497,[13]Sheet1!$H$1:$H$65536,[13]Sheet1!$J$1:$J$65536),)</f>
        <v>0</v>
      </c>
      <c r="S1497" s="3">
        <f>IFERROR(_xlfn.XLOOKUP(B1497,[14]Sheet1!$H$1:$H$65536,[14]Sheet1!$K$1:$K$65536),0)</f>
        <v>0</v>
      </c>
      <c r="T1497" s="3">
        <f>IFERROR(_xlfn.XLOOKUP(B1497,[15]Sheet1!$H$1:$H$65536,[15]Sheet1!$J$1:$J$65536),0)</f>
        <v>0</v>
      </c>
      <c r="U1497" s="3">
        <f>IFERROR(_xlfn.XLOOKUP(B1497,[16]Sheet1!$H$1:$H$65536,[16]Sheet1!$J$1:$J$65536),0)</f>
        <v>0</v>
      </c>
      <c r="V1497" s="3">
        <f>IFERROR(_xlfn.XLOOKUP(B1497,[17]Sheet1!$H$1:$H$65536,[17]Sheet1!$J$1:$J$65536),0)</f>
        <v>0</v>
      </c>
      <c r="W1497" s="3">
        <f>IFERROR(_xlfn.XLOOKUP(B1497,[18]Sheet1!$H$1:$H$65536,[18]Sheet1!$J$1:$J$65536),0)</f>
        <v>0</v>
      </c>
      <c r="X1497" s="3">
        <f>IFERROR(_xlfn.XLOOKUP(B1497,[19]Sheet1!$H$1:$H$65536,[19]Sheet1!$J$1:$J$65536),0)</f>
        <v>0</v>
      </c>
      <c r="Y1497" s="3">
        <f>IFERROR(_xlfn.XLOOKUP(B1497,[20]Sheet1!$H$1:$H$65536,[20]Sheet1!$J$1:$J$65536),0)</f>
        <v>0</v>
      </c>
      <c r="Z1497" s="3">
        <f>IFERROR(_xlfn.XLOOKUP(B1497,[21]Sheet1!$H$1:$H$65536,[21]Sheet1!$J$1:$J$65536),0)</f>
        <v>0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</row>
    <row r="1498" spans="1:47" x14ac:dyDescent="0.3">
      <c r="A1498" s="2" t="str">
        <f t="shared" si="23"/>
        <v>S1</v>
      </c>
      <c r="B1498" s="1" t="s">
        <v>1672</v>
      </c>
      <c r="C1498" s="23" t="str">
        <f>_xlfn.XLOOKUP(B1498,IP구분!A:A,IP구분!C:C)</f>
        <v>잔망루피</v>
      </c>
      <c r="D1498" s="1" t="s">
        <v>1673</v>
      </c>
      <c r="E1498" s="7" t="str">
        <f>IFERROR(_xlfn.XLOOKUP(B1498,단가!A:A,단가!C:C),0)</f>
        <v xml:space="preserve">                     -</v>
      </c>
      <c r="F1498" s="3">
        <f>IFERROR(_xlfn.XLOOKUP(B1498,'[1]2609 재고'!$I$1:$I$65536,'[1]2609 재고'!$K$1:$K$65536),0)</f>
        <v>0</v>
      </c>
      <c r="G1498" s="3">
        <f>IFERROR(_xlfn.XLOOKUP(B1498,[2]Sheet1!$H$1:$H$65536,[2]Sheet1!$K$1:$K$65536),0)</f>
        <v>0</v>
      </c>
      <c r="H1498" s="3">
        <f>IFERROR(_xlfn.XLOOKUP(B1498,[3]Sheet1!$H$1:$H$65536,[3]Sheet1!$J$1:$J$65536),0)</f>
        <v>0</v>
      </c>
      <c r="I1498" s="3">
        <f>IFERROR(_xlfn.XLOOKUP(B1498,[4]Sheet1!$H$1:$H$65536,[4]Sheet1!$J$1:$J$65536),0)</f>
        <v>0</v>
      </c>
      <c r="J1498" s="3">
        <f>IFERROR(_xlfn.XLOOKUP(B1498,[5]Sheet1!$H$1:$H$65536,[5]Sheet1!$J$1:$J$65536),0)</f>
        <v>0</v>
      </c>
      <c r="K1498" s="3">
        <f>IFERROR(_xlfn.XLOOKUP(B1498,[6]Sheet1!$H$1:$H$65536,[6]Sheet1!$J$1:$J$65536),0)</f>
        <v>0</v>
      </c>
      <c r="L1498" s="3">
        <f>IFERROR(_xlfn.XLOOKUP(B1498,[7]Sheet1!$H$1:$H$65536,[7]Sheet1!$J$1:$J$65536),0)</f>
        <v>0</v>
      </c>
      <c r="M1498" s="3">
        <f>IFERROR(_xlfn.XLOOKUP(B1498,[8]Sheet1!$H$1:$H$65536,[8]Sheet1!$J$1:$J$65536),0)</f>
        <v>0</v>
      </c>
      <c r="N1498" s="3">
        <f>IFERROR(_xlfn.XLOOKUP(B1498,[9]Sheet1!$H$1:$H$65536,[9]Sheet1!$J$1:$J$65536),0)</f>
        <v>0</v>
      </c>
      <c r="O1498" s="3">
        <f>IFERROR(_xlfn.XLOOKUP(B1498,[10]Sheet1!$H$1:$H$65536,[10]Sheet1!$J$1:$J$65536),0)</f>
        <v>0</v>
      </c>
      <c r="P1498" s="3">
        <f>IFERROR(_xlfn.XLOOKUP(B1498,[11]Sheet1!$H$1:$H$65536,[11]Sheet1!$J$1:$J$65536),0)</f>
        <v>0</v>
      </c>
      <c r="Q1498" s="3">
        <f>IFERROR(_xlfn.XLOOKUP(B1498,[12]Sheet1!$H$1:$H$65536,[12]Sheet1!$J$1:$J$65536),0)</f>
        <v>0</v>
      </c>
      <c r="R1498" s="3">
        <f>IFERROR(_xlfn.XLOOKUP(B1498,[13]Sheet1!$H$1:$H$65536,[13]Sheet1!$J$1:$J$65536),)</f>
        <v>0</v>
      </c>
      <c r="S1498" s="3">
        <f>IFERROR(_xlfn.XLOOKUP(B1498,[14]Sheet1!$H$1:$H$65536,[14]Sheet1!$K$1:$K$65536),0)</f>
        <v>0</v>
      </c>
      <c r="T1498" s="3">
        <f>IFERROR(_xlfn.XLOOKUP(B1498,[15]Sheet1!$H$1:$H$65536,[15]Sheet1!$J$1:$J$65536),0)</f>
        <v>0</v>
      </c>
      <c r="U1498" s="3">
        <f>IFERROR(_xlfn.XLOOKUP(B1498,[16]Sheet1!$H$1:$H$65536,[16]Sheet1!$J$1:$J$65536),0)</f>
        <v>0</v>
      </c>
      <c r="V1498" s="3">
        <f>IFERROR(_xlfn.XLOOKUP(B1498,[17]Sheet1!$H$1:$H$65536,[17]Sheet1!$J$1:$J$65536),0)</f>
        <v>0</v>
      </c>
      <c r="W1498" s="3">
        <f>IFERROR(_xlfn.XLOOKUP(B1498,[18]Sheet1!$H$1:$H$65536,[18]Sheet1!$J$1:$J$65536),0)</f>
        <v>0</v>
      </c>
      <c r="X1498" s="3">
        <f>IFERROR(_xlfn.XLOOKUP(B1498,[19]Sheet1!$H$1:$H$65536,[19]Sheet1!$J$1:$J$65536),0)</f>
        <v>0</v>
      </c>
      <c r="Y1498" s="3">
        <f>IFERROR(_xlfn.XLOOKUP(B1498,[20]Sheet1!$H$1:$H$65536,[20]Sheet1!$J$1:$J$65536),0)</f>
        <v>0</v>
      </c>
      <c r="Z1498" s="3">
        <f>IFERROR(_xlfn.XLOOKUP(B1498,[21]Sheet1!$H$1:$H$65536,[21]Sheet1!$J$1:$J$65536),0)</f>
        <v>0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</row>
    <row r="1499" spans="1:47" x14ac:dyDescent="0.3">
      <c r="A1499" s="2" t="str">
        <f t="shared" si="23"/>
        <v>S1</v>
      </c>
      <c r="B1499" s="1" t="s">
        <v>1674</v>
      </c>
      <c r="C1499" s="23" t="str">
        <f>_xlfn.XLOOKUP(B1499,IP구분!A:A,IP구분!C:C)</f>
        <v>잔망루피</v>
      </c>
      <c r="D1499" s="1" t="s">
        <v>1675</v>
      </c>
      <c r="E1499" s="7">
        <f>IFERROR(_xlfn.XLOOKUP(B1499,단가!A:A,단가!C:C),0)</f>
        <v>0</v>
      </c>
      <c r="F1499" s="3">
        <f>IFERROR(_xlfn.XLOOKUP(B1499,'[1]2609 재고'!$I$1:$I$65536,'[1]2609 재고'!$K$1:$K$65536),0)</f>
        <v>0</v>
      </c>
      <c r="G1499" s="3">
        <f>IFERROR(_xlfn.XLOOKUP(B1499,[2]Sheet1!$H$1:$H$65536,[2]Sheet1!$K$1:$K$65536),0)</f>
        <v>0</v>
      </c>
      <c r="H1499" s="3">
        <f>IFERROR(_xlfn.XLOOKUP(B1499,[3]Sheet1!$H$1:$H$65536,[3]Sheet1!$J$1:$J$65536),0)</f>
        <v>0</v>
      </c>
      <c r="I1499" s="3">
        <f>IFERROR(_xlfn.XLOOKUP(B1499,[4]Sheet1!$H$1:$H$65536,[4]Sheet1!$J$1:$J$65536),0)</f>
        <v>0</v>
      </c>
      <c r="J1499" s="3">
        <f>IFERROR(_xlfn.XLOOKUP(B1499,[5]Sheet1!$H$1:$H$65536,[5]Sheet1!$J$1:$J$65536),0)</f>
        <v>0</v>
      </c>
      <c r="K1499" s="3">
        <f>IFERROR(_xlfn.XLOOKUP(B1499,[6]Sheet1!$H$1:$H$65536,[6]Sheet1!$J$1:$J$65536),0)</f>
        <v>0</v>
      </c>
      <c r="L1499" s="3">
        <f>IFERROR(_xlfn.XLOOKUP(B1499,[7]Sheet1!$H$1:$H$65536,[7]Sheet1!$J$1:$J$65536),0)</f>
        <v>0</v>
      </c>
      <c r="M1499" s="3">
        <f>IFERROR(_xlfn.XLOOKUP(B1499,[8]Sheet1!$H$1:$H$65536,[8]Sheet1!$J$1:$J$65536),0)</f>
        <v>0</v>
      </c>
      <c r="N1499" s="3">
        <f>IFERROR(_xlfn.XLOOKUP(B1499,[9]Sheet1!$H$1:$H$65536,[9]Sheet1!$J$1:$J$65536),0)</f>
        <v>0</v>
      </c>
      <c r="O1499" s="3">
        <f>IFERROR(_xlfn.XLOOKUP(B1499,[10]Sheet1!$H$1:$H$65536,[10]Sheet1!$J$1:$J$65536),0)</f>
        <v>0</v>
      </c>
      <c r="P1499" s="3">
        <f>IFERROR(_xlfn.XLOOKUP(B1499,[11]Sheet1!$H$1:$H$65536,[11]Sheet1!$J$1:$J$65536),0)</f>
        <v>0</v>
      </c>
      <c r="Q1499" s="3">
        <f>IFERROR(_xlfn.XLOOKUP(B1499,[12]Sheet1!$H$1:$H$65536,[12]Sheet1!$J$1:$J$65536),0)</f>
        <v>0</v>
      </c>
      <c r="R1499" s="3">
        <f>IFERROR(_xlfn.XLOOKUP(B1499,[13]Sheet1!$H$1:$H$65536,[13]Sheet1!$J$1:$J$65536),)</f>
        <v>0</v>
      </c>
      <c r="S1499" s="3">
        <f>IFERROR(_xlfn.XLOOKUP(B1499,[14]Sheet1!$H$1:$H$65536,[14]Sheet1!$K$1:$K$65536),0)</f>
        <v>0</v>
      </c>
      <c r="T1499" s="3">
        <f>IFERROR(_xlfn.XLOOKUP(B1499,[15]Sheet1!$H$1:$H$65536,[15]Sheet1!$J$1:$J$65536),0)</f>
        <v>0</v>
      </c>
      <c r="U1499" s="3">
        <f>IFERROR(_xlfn.XLOOKUP(B1499,[16]Sheet1!$H$1:$H$65536,[16]Sheet1!$J$1:$J$65536),0)</f>
        <v>0</v>
      </c>
      <c r="V1499" s="3">
        <f>IFERROR(_xlfn.XLOOKUP(B1499,[17]Sheet1!$H$1:$H$65536,[17]Sheet1!$J$1:$J$65536),0)</f>
        <v>0</v>
      </c>
      <c r="W1499" s="3">
        <f>IFERROR(_xlfn.XLOOKUP(B1499,[18]Sheet1!$H$1:$H$65536,[18]Sheet1!$J$1:$J$65536),0)</f>
        <v>0</v>
      </c>
      <c r="X1499" s="3">
        <f>IFERROR(_xlfn.XLOOKUP(B1499,[19]Sheet1!$H$1:$H$65536,[19]Sheet1!$J$1:$J$65536),0)</f>
        <v>0</v>
      </c>
      <c r="Y1499" s="3">
        <f>IFERROR(_xlfn.XLOOKUP(B1499,[20]Sheet1!$H$1:$H$65536,[20]Sheet1!$J$1:$J$65536),0)</f>
        <v>0</v>
      </c>
      <c r="Z1499" s="3">
        <f>IFERROR(_xlfn.XLOOKUP(B1499,[21]Sheet1!$H$1:$H$65536,[21]Sheet1!$J$1:$J$65536),0)</f>
        <v>0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</row>
    <row r="1500" spans="1:47" x14ac:dyDescent="0.3">
      <c r="A1500" s="2" t="str">
        <f t="shared" si="23"/>
        <v>T1</v>
      </c>
      <c r="B1500" s="1" t="s">
        <v>4273</v>
      </c>
      <c r="C1500" s="23" t="str">
        <f>_xlfn.XLOOKUP(B1500,IP구분!A:A,IP구분!C:C)</f>
        <v>잔망루피</v>
      </c>
      <c r="D1500" s="1" t="s">
        <v>4274</v>
      </c>
      <c r="E1500" s="7">
        <f>IFERROR(_xlfn.XLOOKUP(B1500,단가!A:A,단가!C:C),0)</f>
        <v>1621</v>
      </c>
      <c r="F1500" s="3">
        <f>IFERROR(_xlfn.XLOOKUP(B1500,'[1]2609 재고'!$I$1:$I$65536,'[1]2609 재고'!$K$1:$K$65536),0)</f>
        <v>268</v>
      </c>
      <c r="G1500" s="3">
        <f>IFERROR(_xlfn.XLOOKUP(B1500,[2]Sheet1!$H$1:$H$65536,[2]Sheet1!$K$1:$K$65536),0)</f>
        <v>4002</v>
      </c>
      <c r="H1500" s="3">
        <f>IFERROR(_xlfn.XLOOKUP(B1500,[3]Sheet1!$H$1:$H$65536,[3]Sheet1!$J$1:$J$65536),0)</f>
        <v>4062</v>
      </c>
      <c r="I1500" s="3">
        <f>IFERROR(_xlfn.XLOOKUP(B1500,[4]Sheet1!$H$1:$H$65536,[4]Sheet1!$J$1:$J$65536),0)</f>
        <v>4069</v>
      </c>
      <c r="J1500" s="3">
        <f>IFERROR(_xlfn.XLOOKUP(B1500,[5]Sheet1!$H$1:$H$65536,[5]Sheet1!$J$1:$J$65536),0)</f>
        <v>4115</v>
      </c>
      <c r="K1500" s="3">
        <f>IFERROR(_xlfn.XLOOKUP(B1500,[6]Sheet1!$H$1:$H$65536,[6]Sheet1!$J$1:$J$65536),0)</f>
        <v>4126</v>
      </c>
      <c r="L1500" s="3">
        <f>IFERROR(_xlfn.XLOOKUP(B1500,[7]Sheet1!$H$1:$H$65536,[7]Sheet1!$J$1:$J$65536),0)</f>
        <v>4129</v>
      </c>
      <c r="M1500" s="3">
        <f>IFERROR(_xlfn.XLOOKUP(B1500,[8]Sheet1!$H$1:$H$65536,[8]Sheet1!$J$1:$J$65536),0)</f>
        <v>4134</v>
      </c>
      <c r="N1500" s="3">
        <f>IFERROR(_xlfn.XLOOKUP(B1500,[9]Sheet1!$H$1:$H$65536,[9]Sheet1!$J$1:$J$65536),0)</f>
        <v>4139</v>
      </c>
      <c r="O1500" s="3">
        <f>IFERROR(_xlfn.XLOOKUP(B1500,[10]Sheet1!$H$1:$H$65536,[10]Sheet1!$J$1:$J$65536),0)</f>
        <v>4144</v>
      </c>
      <c r="P1500" s="3">
        <f>IFERROR(_xlfn.XLOOKUP(B1500,[11]Sheet1!$H$1:$H$65536,[11]Sheet1!$J$1:$J$65536),0)</f>
        <v>4154</v>
      </c>
      <c r="Q1500" s="3">
        <f>IFERROR(_xlfn.XLOOKUP(B1500,[12]Sheet1!$H$1:$H$65536,[12]Sheet1!$J$1:$J$65536),0)</f>
        <v>4166</v>
      </c>
      <c r="R1500" s="3">
        <f>IFERROR(_xlfn.XLOOKUP(B1500,[13]Sheet1!$H$1:$H$65536,[13]Sheet1!$J$1:$J$65536),)</f>
        <v>4174</v>
      </c>
      <c r="S1500" s="3">
        <f>IFERROR(_xlfn.XLOOKUP(B1500,[14]Sheet1!$H$1:$H$65536,[14]Sheet1!$K$1:$K$65536),0)</f>
        <v>4188</v>
      </c>
      <c r="T1500" s="3">
        <f>IFERROR(_xlfn.XLOOKUP(B1500,[15]Sheet1!$H$1:$H$65536,[15]Sheet1!$J$1:$J$65536),0)</f>
        <v>4313</v>
      </c>
      <c r="U1500" s="3">
        <f>IFERROR(_xlfn.XLOOKUP(B1500,[16]Sheet1!$H$1:$H$65536,[16]Sheet1!$J$1:$J$65536),0)</f>
        <v>4331</v>
      </c>
      <c r="V1500" s="3">
        <f>IFERROR(_xlfn.XLOOKUP(B1500,[17]Sheet1!$H$1:$H$65536,[17]Sheet1!$J$1:$J$65536),0)</f>
        <v>4349</v>
      </c>
      <c r="W1500" s="3">
        <f>IFERROR(_xlfn.XLOOKUP(B1500,[18]Sheet1!$H$1:$H$65536,[18]Sheet1!$J$1:$J$65536),0)</f>
        <v>4363</v>
      </c>
      <c r="X1500" s="3">
        <f>IFERROR(_xlfn.XLOOKUP(B1500,[19]Sheet1!$H$1:$H$65536,[19]Sheet1!$J$1:$J$65536),0)</f>
        <v>4499</v>
      </c>
      <c r="Y1500" s="3">
        <f>IFERROR(_xlfn.XLOOKUP(B1500,[20]Sheet1!$H$1:$H$65536,[20]Sheet1!$J$1:$J$65536),0)</f>
        <v>4512</v>
      </c>
      <c r="Z1500" s="3">
        <f>IFERROR(_xlfn.XLOOKUP(B1500,[21]Sheet1!$H$1:$H$65536,[21]Sheet1!$J$1:$J$65536),0)</f>
        <v>4535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</row>
    <row r="1501" spans="1:47" x14ac:dyDescent="0.3">
      <c r="A1501" s="2" t="str">
        <f t="shared" si="23"/>
        <v>T1</v>
      </c>
      <c r="B1501" s="1" t="s">
        <v>4275</v>
      </c>
      <c r="C1501" s="23" t="str">
        <f>_xlfn.XLOOKUP(B1501,IP구분!A:A,IP구분!C:C)</f>
        <v>잔망루피</v>
      </c>
      <c r="D1501" s="1" t="s">
        <v>4276</v>
      </c>
      <c r="E1501" s="7">
        <f>IFERROR(_xlfn.XLOOKUP(B1501,단가!A:A,단가!C:C),0)</f>
        <v>2860</v>
      </c>
      <c r="F1501" s="3">
        <f>IFERROR(_xlfn.XLOOKUP(B1501,'[1]2609 재고'!$I$1:$I$65536,'[1]2609 재고'!$K$1:$K$65536),0)</f>
        <v>2497</v>
      </c>
      <c r="G1501" s="3">
        <f>IFERROR(_xlfn.XLOOKUP(B1501,[2]Sheet1!$H$1:$H$65536,[2]Sheet1!$K$1:$K$65536),0)</f>
        <v>2503</v>
      </c>
      <c r="H1501" s="3">
        <f>IFERROR(_xlfn.XLOOKUP(B1501,[3]Sheet1!$H$1:$H$65536,[3]Sheet1!$J$1:$J$65536),0)</f>
        <v>2515</v>
      </c>
      <c r="I1501" s="3">
        <f>IFERROR(_xlfn.XLOOKUP(B1501,[4]Sheet1!$H$1:$H$65536,[4]Sheet1!$J$1:$J$65536),0)</f>
        <v>2518</v>
      </c>
      <c r="J1501" s="3">
        <f>IFERROR(_xlfn.XLOOKUP(B1501,[5]Sheet1!$H$1:$H$65536,[5]Sheet1!$J$1:$J$65536),0)</f>
        <v>2520</v>
      </c>
      <c r="K1501" s="3">
        <f>IFERROR(_xlfn.XLOOKUP(B1501,[6]Sheet1!$H$1:$H$65536,[6]Sheet1!$J$1:$J$65536),0)</f>
        <v>2522</v>
      </c>
      <c r="L1501" s="3">
        <f>IFERROR(_xlfn.XLOOKUP(B1501,[7]Sheet1!$H$1:$H$65536,[7]Sheet1!$J$1:$J$65536),0)</f>
        <v>2522</v>
      </c>
      <c r="M1501" s="3">
        <f>IFERROR(_xlfn.XLOOKUP(B1501,[8]Sheet1!$H$1:$H$65536,[8]Sheet1!$J$1:$J$65536),0)</f>
        <v>2522</v>
      </c>
      <c r="N1501" s="3">
        <f>IFERROR(_xlfn.XLOOKUP(B1501,[9]Sheet1!$H$1:$H$65536,[9]Sheet1!$J$1:$J$65536),0)</f>
        <v>2533</v>
      </c>
      <c r="O1501" s="3">
        <f>IFERROR(_xlfn.XLOOKUP(B1501,[10]Sheet1!$H$1:$H$65536,[10]Sheet1!$J$1:$J$65536),0)</f>
        <v>2536</v>
      </c>
      <c r="P1501" s="3">
        <f>IFERROR(_xlfn.XLOOKUP(B1501,[11]Sheet1!$H$1:$H$65536,[11]Sheet1!$J$1:$J$65536),0)</f>
        <v>2538</v>
      </c>
      <c r="Q1501" s="3">
        <f>IFERROR(_xlfn.XLOOKUP(B1501,[12]Sheet1!$H$1:$H$65536,[12]Sheet1!$J$1:$J$65536),0)</f>
        <v>2588</v>
      </c>
      <c r="R1501" s="3">
        <f>IFERROR(_xlfn.XLOOKUP(B1501,[13]Sheet1!$H$1:$H$65536,[13]Sheet1!$J$1:$J$65536),)</f>
        <v>2589</v>
      </c>
      <c r="S1501" s="3">
        <f>IFERROR(_xlfn.XLOOKUP(B1501,[14]Sheet1!$H$1:$H$65536,[14]Sheet1!$K$1:$K$65536),0)</f>
        <v>2620</v>
      </c>
      <c r="T1501" s="3">
        <f>IFERROR(_xlfn.XLOOKUP(B1501,[15]Sheet1!$H$1:$H$65536,[15]Sheet1!$J$1:$J$65536),0)</f>
        <v>2682</v>
      </c>
      <c r="U1501" s="3">
        <f>IFERROR(_xlfn.XLOOKUP(B1501,[16]Sheet1!$H$1:$H$65536,[16]Sheet1!$J$1:$J$65536),0)</f>
        <v>2696</v>
      </c>
      <c r="V1501" s="3">
        <f>IFERROR(_xlfn.XLOOKUP(B1501,[17]Sheet1!$H$1:$H$65536,[17]Sheet1!$J$1:$J$65536),0)</f>
        <v>2723</v>
      </c>
      <c r="W1501" s="3">
        <f>IFERROR(_xlfn.XLOOKUP(B1501,[18]Sheet1!$H$1:$H$65536,[18]Sheet1!$J$1:$J$65536),0)</f>
        <v>2729</v>
      </c>
      <c r="X1501" s="3">
        <f>IFERROR(_xlfn.XLOOKUP(B1501,[19]Sheet1!$H$1:$H$65536,[19]Sheet1!$J$1:$J$65536),0)</f>
        <v>2735</v>
      </c>
      <c r="Y1501" s="3">
        <f>IFERROR(_xlfn.XLOOKUP(B1501,[20]Sheet1!$H$1:$H$65536,[20]Sheet1!$J$1:$J$65536),0)</f>
        <v>2740</v>
      </c>
      <c r="Z1501" s="3">
        <f>IFERROR(_xlfn.XLOOKUP(B1501,[21]Sheet1!$H$1:$H$65536,[21]Sheet1!$J$1:$J$65536),0)</f>
        <v>2743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</row>
    <row r="1502" spans="1:47" x14ac:dyDescent="0.3">
      <c r="A1502" s="2" t="str">
        <f t="shared" si="23"/>
        <v>T1</v>
      </c>
      <c r="B1502" s="1" t="s">
        <v>4277</v>
      </c>
      <c r="C1502" s="23" t="str">
        <f>_xlfn.XLOOKUP(B1502,IP구분!A:A,IP구분!C:C)</f>
        <v>잔망루피</v>
      </c>
      <c r="D1502" s="1" t="s">
        <v>4278</v>
      </c>
      <c r="E1502" s="7">
        <f>IFERROR(_xlfn.XLOOKUP(B1502,단가!A:A,단가!C:C),0)</f>
        <v>1861</v>
      </c>
      <c r="F1502" s="3">
        <f>IFERROR(_xlfn.XLOOKUP(B1502,'[1]2609 재고'!$I$1:$I$65536,'[1]2609 재고'!$K$1:$K$65536),0)</f>
        <v>32</v>
      </c>
      <c r="G1502" s="3">
        <f>IFERROR(_xlfn.XLOOKUP(B1502,[2]Sheet1!$H$1:$H$65536,[2]Sheet1!$K$1:$K$65536),0)</f>
        <v>32</v>
      </c>
      <c r="H1502" s="3">
        <f>IFERROR(_xlfn.XLOOKUP(B1502,[3]Sheet1!$H$1:$H$65536,[3]Sheet1!$J$1:$J$65536),0)</f>
        <v>73</v>
      </c>
      <c r="I1502" s="3">
        <f>IFERROR(_xlfn.XLOOKUP(B1502,[4]Sheet1!$H$1:$H$65536,[4]Sheet1!$J$1:$J$65536),0)</f>
        <v>120</v>
      </c>
      <c r="J1502" s="3">
        <f>IFERROR(_xlfn.XLOOKUP(B1502,[5]Sheet1!$H$1:$H$65536,[5]Sheet1!$J$1:$J$65536),0)</f>
        <v>168</v>
      </c>
      <c r="K1502" s="3">
        <f>IFERROR(_xlfn.XLOOKUP(B1502,[6]Sheet1!$H$1:$H$65536,[6]Sheet1!$J$1:$J$65536),0)</f>
        <v>219</v>
      </c>
      <c r="L1502" s="3">
        <f>IFERROR(_xlfn.XLOOKUP(B1502,[7]Sheet1!$H$1:$H$65536,[7]Sheet1!$J$1:$J$65536),0)</f>
        <v>269</v>
      </c>
      <c r="M1502" s="3">
        <f>IFERROR(_xlfn.XLOOKUP(B1502,[8]Sheet1!$H$1:$H$65536,[8]Sheet1!$J$1:$J$65536),0)</f>
        <v>344</v>
      </c>
      <c r="N1502" s="3">
        <f>IFERROR(_xlfn.XLOOKUP(B1502,[9]Sheet1!$H$1:$H$65536,[9]Sheet1!$J$1:$J$65536),0)</f>
        <v>385</v>
      </c>
      <c r="O1502" s="3">
        <f>IFERROR(_xlfn.XLOOKUP(B1502,[10]Sheet1!$H$1:$H$65536,[10]Sheet1!$J$1:$J$65536),0)</f>
        <v>440</v>
      </c>
      <c r="P1502" s="3">
        <f>IFERROR(_xlfn.XLOOKUP(B1502,[11]Sheet1!$H$1:$H$65536,[11]Sheet1!$J$1:$J$65536),0)</f>
        <v>885</v>
      </c>
      <c r="Q1502" s="3">
        <f>IFERROR(_xlfn.XLOOKUP(B1502,[12]Sheet1!$H$1:$H$65536,[12]Sheet1!$J$1:$J$65536),0)</f>
        <v>961</v>
      </c>
      <c r="R1502" s="3">
        <f>IFERROR(_xlfn.XLOOKUP(B1502,[13]Sheet1!$H$1:$H$65536,[13]Sheet1!$J$1:$J$65536),)</f>
        <v>1079</v>
      </c>
      <c r="S1502" s="3">
        <f>IFERROR(_xlfn.XLOOKUP(B1502,[14]Sheet1!$H$1:$H$65536,[14]Sheet1!$K$1:$K$65536),0)</f>
        <v>1261</v>
      </c>
      <c r="T1502" s="3">
        <f>IFERROR(_xlfn.XLOOKUP(B1502,[15]Sheet1!$H$1:$H$65536,[15]Sheet1!$J$1:$J$65536),0)</f>
        <v>1473</v>
      </c>
      <c r="U1502" s="3">
        <f>IFERROR(_xlfn.XLOOKUP(B1502,[16]Sheet1!$H$1:$H$65536,[16]Sheet1!$J$1:$J$65536),0)</f>
        <v>1723</v>
      </c>
      <c r="V1502" s="3">
        <f>IFERROR(_xlfn.XLOOKUP(B1502,[17]Sheet1!$H$1:$H$65536,[17]Sheet1!$J$1:$J$65536),0)</f>
        <v>1859</v>
      </c>
      <c r="W1502" s="3">
        <f>IFERROR(_xlfn.XLOOKUP(B1502,[18]Sheet1!$H$1:$H$65536,[18]Sheet1!$J$1:$J$65536),0)</f>
        <v>2050</v>
      </c>
      <c r="X1502" s="3">
        <f>IFERROR(_xlfn.XLOOKUP(B1502,[19]Sheet1!$H$1:$H$65536,[19]Sheet1!$J$1:$J$65536),0)</f>
        <v>5381</v>
      </c>
      <c r="Y1502" s="3">
        <f>IFERROR(_xlfn.XLOOKUP(B1502,[20]Sheet1!$H$1:$H$65536,[20]Sheet1!$J$1:$J$65536),0)</f>
        <v>5553</v>
      </c>
      <c r="Z1502" s="3">
        <f>IFERROR(_xlfn.XLOOKUP(B1502,[21]Sheet1!$H$1:$H$65536,[21]Sheet1!$J$1:$J$65536),0)</f>
        <v>5798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</row>
    <row r="1503" spans="1:47" x14ac:dyDescent="0.3">
      <c r="A1503" s="2" t="str">
        <f t="shared" si="23"/>
        <v>T1</v>
      </c>
      <c r="B1503" s="1" t="s">
        <v>4279</v>
      </c>
      <c r="C1503" s="23" t="str">
        <f>_xlfn.XLOOKUP(B1503,IP구분!A:A,IP구분!C:C)</f>
        <v>잔망루피</v>
      </c>
      <c r="D1503" s="1" t="s">
        <v>4280</v>
      </c>
      <c r="E1503" s="7">
        <f>IFERROR(_xlfn.XLOOKUP(B1503,단가!A:A,단가!C:C),0)</f>
        <v>4280</v>
      </c>
      <c r="F1503" s="3">
        <f>IFERROR(_xlfn.XLOOKUP(B1503,'[1]2609 재고'!$I$1:$I$65536,'[1]2609 재고'!$K$1:$K$65536),0)</f>
        <v>1264</v>
      </c>
      <c r="G1503" s="3">
        <f>IFERROR(_xlfn.XLOOKUP(B1503,[2]Sheet1!$H$1:$H$65536,[2]Sheet1!$K$1:$K$65536),0)</f>
        <v>1378</v>
      </c>
      <c r="H1503" s="3">
        <f>IFERROR(_xlfn.XLOOKUP(B1503,[3]Sheet1!$H$1:$H$65536,[3]Sheet1!$J$1:$J$65536),0)</f>
        <v>1550</v>
      </c>
      <c r="I1503" s="3">
        <f>IFERROR(_xlfn.XLOOKUP(B1503,[4]Sheet1!$H$1:$H$65536,[4]Sheet1!$J$1:$J$65536),0)</f>
        <v>1726</v>
      </c>
      <c r="J1503" s="3">
        <f>IFERROR(_xlfn.XLOOKUP(B1503,[5]Sheet1!$H$1:$H$65536,[5]Sheet1!$J$1:$J$65536),0)</f>
        <v>1830</v>
      </c>
      <c r="K1503" s="3">
        <f>IFERROR(_xlfn.XLOOKUP(B1503,[6]Sheet1!$H$1:$H$65536,[6]Sheet1!$J$1:$J$65536),0)</f>
        <v>1893</v>
      </c>
      <c r="L1503" s="3">
        <f>IFERROR(_xlfn.XLOOKUP(B1503,[7]Sheet1!$H$1:$H$65536,[7]Sheet1!$J$1:$J$65536),0)</f>
        <v>2069</v>
      </c>
      <c r="M1503" s="3">
        <f>IFERROR(_xlfn.XLOOKUP(B1503,[8]Sheet1!$H$1:$H$65536,[8]Sheet1!$J$1:$J$65536),0)</f>
        <v>2250</v>
      </c>
      <c r="N1503" s="3">
        <f>IFERROR(_xlfn.XLOOKUP(B1503,[9]Sheet1!$H$1:$H$65536,[9]Sheet1!$J$1:$J$65536),0)</f>
        <v>2372</v>
      </c>
      <c r="O1503" s="3">
        <f>IFERROR(_xlfn.XLOOKUP(B1503,[10]Sheet1!$H$1:$H$65536,[10]Sheet1!$J$1:$J$65536),0)</f>
        <v>2529</v>
      </c>
      <c r="P1503" s="3">
        <f>IFERROR(_xlfn.XLOOKUP(B1503,[11]Sheet1!$H$1:$H$65536,[11]Sheet1!$J$1:$J$65536),0)</f>
        <v>4234</v>
      </c>
      <c r="Q1503" s="3">
        <f>IFERROR(_xlfn.XLOOKUP(B1503,[12]Sheet1!$H$1:$H$65536,[12]Sheet1!$J$1:$J$65536),0)</f>
        <v>1512</v>
      </c>
      <c r="R1503" s="3">
        <f>IFERROR(_xlfn.XLOOKUP(B1503,[13]Sheet1!$H$1:$H$65536,[13]Sheet1!$J$1:$J$65536),)</f>
        <v>1634</v>
      </c>
      <c r="S1503" s="3">
        <f>IFERROR(_xlfn.XLOOKUP(B1503,[14]Sheet1!$H$1:$H$65536,[14]Sheet1!$K$1:$K$65536),0)</f>
        <v>2141</v>
      </c>
      <c r="T1503" s="3">
        <f>IFERROR(_xlfn.XLOOKUP(B1503,[15]Sheet1!$H$1:$H$65536,[15]Sheet1!$J$1:$J$65536),0)</f>
        <v>2488</v>
      </c>
      <c r="U1503" s="3">
        <f>IFERROR(_xlfn.XLOOKUP(B1503,[16]Sheet1!$H$1:$H$65536,[16]Sheet1!$J$1:$J$65536),0)</f>
        <v>3055</v>
      </c>
      <c r="V1503" s="3">
        <f>IFERROR(_xlfn.XLOOKUP(B1503,[17]Sheet1!$H$1:$H$65536,[17]Sheet1!$J$1:$J$65536),0)</f>
        <v>191</v>
      </c>
      <c r="W1503" s="3">
        <f>IFERROR(_xlfn.XLOOKUP(B1503,[18]Sheet1!$H$1:$H$65536,[18]Sheet1!$J$1:$J$65536),0)</f>
        <v>469</v>
      </c>
      <c r="X1503" s="3">
        <f>IFERROR(_xlfn.XLOOKUP(B1503,[19]Sheet1!$H$1:$H$65536,[19]Sheet1!$J$1:$J$65536),0)</f>
        <v>972</v>
      </c>
      <c r="Y1503" s="3">
        <f>IFERROR(_xlfn.XLOOKUP(B1503,[20]Sheet1!$H$1:$H$65536,[20]Sheet1!$J$1:$J$65536),0)</f>
        <v>1520</v>
      </c>
      <c r="Z1503" s="3">
        <f>IFERROR(_xlfn.XLOOKUP(B1503,[21]Sheet1!$H$1:$H$65536,[21]Sheet1!$J$1:$J$65536),0)</f>
        <v>1977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</row>
    <row r="1504" spans="1:47" x14ac:dyDescent="0.3">
      <c r="A1504" s="2" t="str">
        <f t="shared" si="23"/>
        <v>T1</v>
      </c>
      <c r="B1504" s="1" t="s">
        <v>4433</v>
      </c>
      <c r="C1504" s="23" t="str">
        <f>_xlfn.XLOOKUP(B1504,IP구분!A:A,IP구분!C:C)</f>
        <v>잔망루피</v>
      </c>
      <c r="D1504" s="1" t="s">
        <v>4434</v>
      </c>
      <c r="E1504" s="7">
        <f>IFERROR(_xlfn.XLOOKUP(B1504,단가!A:A,단가!C:C),0)</f>
        <v>3142</v>
      </c>
      <c r="F1504" s="3">
        <f>IFERROR(_xlfn.XLOOKUP(B1504,'[1]2609 재고'!$I$1:$I$65536,'[1]2609 재고'!$K$1:$K$65536),0)</f>
        <v>2895</v>
      </c>
      <c r="G1504" s="3">
        <f>IFERROR(_xlfn.XLOOKUP(B1504,[2]Sheet1!$H$1:$H$65536,[2]Sheet1!$K$1:$K$65536),0)</f>
        <v>2939</v>
      </c>
      <c r="H1504" s="3">
        <f>IFERROR(_xlfn.XLOOKUP(B1504,[3]Sheet1!$H$1:$H$65536,[3]Sheet1!$J$1:$J$65536),0)</f>
        <v>2964</v>
      </c>
      <c r="I1504" s="3">
        <f>IFERROR(_xlfn.XLOOKUP(B1504,[4]Sheet1!$H$1:$H$65536,[4]Sheet1!$J$1:$J$65536),0)</f>
        <v>2981</v>
      </c>
      <c r="J1504" s="3">
        <f>IFERROR(_xlfn.XLOOKUP(B1504,[5]Sheet1!$H$1:$H$65536,[5]Sheet1!$J$1:$J$65536),0)</f>
        <v>3010</v>
      </c>
      <c r="K1504" s="3">
        <f>IFERROR(_xlfn.XLOOKUP(B1504,[6]Sheet1!$H$1:$H$65536,[6]Sheet1!$J$1:$J$65536),0)</f>
        <v>3218</v>
      </c>
      <c r="L1504" s="3">
        <f>IFERROR(_xlfn.XLOOKUP(B1504,[7]Sheet1!$H$1:$H$65536,[7]Sheet1!$J$1:$J$65536),0)</f>
        <v>3225</v>
      </c>
      <c r="M1504" s="3">
        <f>IFERROR(_xlfn.XLOOKUP(B1504,[8]Sheet1!$H$1:$H$65536,[8]Sheet1!$J$1:$J$65536),0)</f>
        <v>3177</v>
      </c>
      <c r="N1504" s="3">
        <f>IFERROR(_xlfn.XLOOKUP(B1504,[9]Sheet1!$H$1:$H$65536,[9]Sheet1!$J$1:$J$65536),0)</f>
        <v>3201</v>
      </c>
      <c r="O1504" s="3">
        <f>IFERROR(_xlfn.XLOOKUP(B1504,[10]Sheet1!$H$1:$H$65536,[10]Sheet1!$J$1:$J$65536),0)</f>
        <v>3213</v>
      </c>
      <c r="P1504" s="3">
        <f>IFERROR(_xlfn.XLOOKUP(B1504,[11]Sheet1!$H$1:$H$65536,[11]Sheet1!$J$1:$J$65536),0)</f>
        <v>3534</v>
      </c>
      <c r="Q1504" s="3">
        <f>IFERROR(_xlfn.XLOOKUP(B1504,[12]Sheet1!$H$1:$H$65536,[12]Sheet1!$J$1:$J$65536),0)</f>
        <v>3614</v>
      </c>
      <c r="R1504" s="3">
        <f>IFERROR(_xlfn.XLOOKUP(B1504,[13]Sheet1!$H$1:$H$65536,[13]Sheet1!$J$1:$J$65536),)</f>
        <v>3624</v>
      </c>
      <c r="S1504" s="3">
        <f>IFERROR(_xlfn.XLOOKUP(B1504,[14]Sheet1!$H$1:$H$65536,[14]Sheet1!$K$1:$K$65536),0)</f>
        <v>3632</v>
      </c>
      <c r="T1504" s="3">
        <f>IFERROR(_xlfn.XLOOKUP(B1504,[15]Sheet1!$H$1:$H$65536,[15]Sheet1!$J$1:$J$65536),0)</f>
        <v>3764</v>
      </c>
      <c r="U1504" s="3">
        <f>IFERROR(_xlfn.XLOOKUP(B1504,[16]Sheet1!$H$1:$H$65536,[16]Sheet1!$J$1:$J$65536),0)</f>
        <v>3821</v>
      </c>
      <c r="V1504" s="3">
        <f>IFERROR(_xlfn.XLOOKUP(B1504,[17]Sheet1!$H$1:$H$65536,[17]Sheet1!$J$1:$J$65536),0)</f>
        <v>4095</v>
      </c>
      <c r="W1504" s="3">
        <f>IFERROR(_xlfn.XLOOKUP(B1504,[18]Sheet1!$H$1:$H$65536,[18]Sheet1!$J$1:$J$65536),0)</f>
        <v>4370</v>
      </c>
      <c r="X1504" s="3">
        <f>IFERROR(_xlfn.XLOOKUP(B1504,[19]Sheet1!$H$1:$H$65536,[19]Sheet1!$J$1:$J$65536),0)</f>
        <v>4980</v>
      </c>
      <c r="Y1504" s="3">
        <f>IFERROR(_xlfn.XLOOKUP(B1504,[20]Sheet1!$H$1:$H$65536,[20]Sheet1!$J$1:$J$65536),0)</f>
        <v>950</v>
      </c>
      <c r="Z1504" s="3">
        <f>IFERROR(_xlfn.XLOOKUP(B1504,[21]Sheet1!$H$1:$H$65536,[21]Sheet1!$J$1:$J$65536),0)</f>
        <v>0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</row>
    <row r="1505" spans="1:47" x14ac:dyDescent="0.3">
      <c r="A1505" s="2" t="str">
        <f t="shared" si="23"/>
        <v>T1</v>
      </c>
      <c r="B1505" s="1" t="s">
        <v>4435</v>
      </c>
      <c r="C1505" s="23" t="str">
        <f>_xlfn.XLOOKUP(B1505,IP구분!A:A,IP구분!C:C)</f>
        <v>잔망루피</v>
      </c>
      <c r="D1505" s="1" t="s">
        <v>4436</v>
      </c>
      <c r="E1505" s="7">
        <f>IFERROR(_xlfn.XLOOKUP(B1505,단가!A:A,단가!C:C),0)</f>
        <v>5437</v>
      </c>
      <c r="F1505" s="3">
        <f>IFERROR(_xlfn.XLOOKUP(B1505,'[1]2609 재고'!$I$1:$I$65536,'[1]2609 재고'!$K$1:$K$65536),0)</f>
        <v>3179</v>
      </c>
      <c r="G1505" s="3">
        <f>IFERROR(_xlfn.XLOOKUP(B1505,[2]Sheet1!$H$1:$H$65536,[2]Sheet1!$K$1:$K$65536),0)</f>
        <v>3262</v>
      </c>
      <c r="H1505" s="3">
        <f>IFERROR(_xlfn.XLOOKUP(B1505,[3]Sheet1!$H$1:$H$65536,[3]Sheet1!$J$1:$J$65536),0)</f>
        <v>3375</v>
      </c>
      <c r="I1505" s="3">
        <f>IFERROR(_xlfn.XLOOKUP(B1505,[4]Sheet1!$H$1:$H$65536,[4]Sheet1!$J$1:$J$65536),0)</f>
        <v>3491</v>
      </c>
      <c r="J1505" s="3">
        <f>IFERROR(_xlfn.XLOOKUP(B1505,[5]Sheet1!$H$1:$H$65536,[5]Sheet1!$J$1:$J$65536),0)</f>
        <v>3609</v>
      </c>
      <c r="K1505" s="3">
        <f>IFERROR(_xlfn.XLOOKUP(B1505,[6]Sheet1!$H$1:$H$65536,[6]Sheet1!$J$1:$J$65536),0)</f>
        <v>3660</v>
      </c>
      <c r="L1505" s="3">
        <f>IFERROR(_xlfn.XLOOKUP(B1505,[7]Sheet1!$H$1:$H$65536,[7]Sheet1!$J$1:$J$65536),0)</f>
        <v>3751</v>
      </c>
      <c r="M1505" s="3">
        <f>IFERROR(_xlfn.XLOOKUP(B1505,[8]Sheet1!$H$1:$H$65536,[8]Sheet1!$J$1:$J$65536),0)</f>
        <v>3794</v>
      </c>
      <c r="N1505" s="3">
        <f>IFERROR(_xlfn.XLOOKUP(B1505,[9]Sheet1!$H$1:$H$65536,[9]Sheet1!$J$1:$J$65536),0)</f>
        <v>3818</v>
      </c>
      <c r="O1505" s="3">
        <f>IFERROR(_xlfn.XLOOKUP(B1505,[10]Sheet1!$H$1:$H$65536,[10]Sheet1!$J$1:$J$65536),0)</f>
        <v>3931</v>
      </c>
      <c r="P1505" s="3">
        <f>IFERROR(_xlfn.XLOOKUP(B1505,[11]Sheet1!$H$1:$H$65536,[11]Sheet1!$J$1:$J$65536),0)</f>
        <v>3965</v>
      </c>
      <c r="Q1505" s="3">
        <f>IFERROR(_xlfn.XLOOKUP(B1505,[12]Sheet1!$H$1:$H$65536,[12]Sheet1!$J$1:$J$65536),0)</f>
        <v>4031</v>
      </c>
      <c r="R1505" s="3">
        <f>IFERROR(_xlfn.XLOOKUP(B1505,[13]Sheet1!$H$1:$H$65536,[13]Sheet1!$J$1:$J$65536),)</f>
        <v>4083</v>
      </c>
      <c r="S1505" s="3">
        <f>IFERROR(_xlfn.XLOOKUP(B1505,[14]Sheet1!$H$1:$H$65536,[14]Sheet1!$K$1:$K$65536),0)</f>
        <v>4210</v>
      </c>
      <c r="T1505" s="3">
        <f>IFERROR(_xlfn.XLOOKUP(B1505,[15]Sheet1!$H$1:$H$65536,[15]Sheet1!$J$1:$J$65536),0)</f>
        <v>4666</v>
      </c>
      <c r="U1505" s="3">
        <f>IFERROR(_xlfn.XLOOKUP(B1505,[16]Sheet1!$H$1:$H$65536,[16]Sheet1!$J$1:$J$65536),0)</f>
        <v>0</v>
      </c>
      <c r="V1505" s="3">
        <f>IFERROR(_xlfn.XLOOKUP(B1505,[17]Sheet1!$H$1:$H$65536,[17]Sheet1!$J$1:$J$65536),0)</f>
        <v>0</v>
      </c>
      <c r="W1505" s="3">
        <f>IFERROR(_xlfn.XLOOKUP(B1505,[18]Sheet1!$H$1:$H$65536,[18]Sheet1!$J$1:$J$65536),0)</f>
        <v>0</v>
      </c>
      <c r="X1505" s="3">
        <f>IFERROR(_xlfn.XLOOKUP(B1505,[19]Sheet1!$H$1:$H$65536,[19]Sheet1!$J$1:$J$65536),0)</f>
        <v>0</v>
      </c>
      <c r="Y1505" s="3">
        <f>IFERROR(_xlfn.XLOOKUP(B1505,[20]Sheet1!$H$1:$H$65536,[20]Sheet1!$J$1:$J$65536),0)</f>
        <v>0</v>
      </c>
      <c r="Z1505" s="3">
        <f>IFERROR(_xlfn.XLOOKUP(B1505,[21]Sheet1!$H$1:$H$65536,[21]Sheet1!$J$1:$J$65536),0)</f>
        <v>0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</row>
    <row r="1506" spans="1:47" x14ac:dyDescent="0.3">
      <c r="A1506" s="2" t="str">
        <f t="shared" si="23"/>
        <v>S1</v>
      </c>
      <c r="B1506" s="1" t="s">
        <v>3434</v>
      </c>
      <c r="C1506" s="23" t="str">
        <f>_xlfn.XLOOKUP(B1506,IP구분!A:A,IP구분!C:C)</f>
        <v>잔망루피</v>
      </c>
      <c r="D1506" s="1" t="s">
        <v>3435</v>
      </c>
      <c r="E1506" s="7" t="str">
        <f>IFERROR(_xlfn.XLOOKUP(B1506,단가!A:A,단가!C:C),0)</f>
        <v xml:space="preserve">                     -</v>
      </c>
      <c r="F1506" s="3">
        <f>IFERROR(_xlfn.XLOOKUP(B1506,'[1]2609 재고'!$I$1:$I$65536,'[1]2609 재고'!$K$1:$K$65536),0)</f>
        <v>0</v>
      </c>
      <c r="G1506" s="3">
        <f>IFERROR(_xlfn.XLOOKUP(B1506,[2]Sheet1!$H$1:$H$65536,[2]Sheet1!$K$1:$K$65536),0)</f>
        <v>0</v>
      </c>
      <c r="H1506" s="3">
        <f>IFERROR(_xlfn.XLOOKUP(B1506,[3]Sheet1!$H$1:$H$65536,[3]Sheet1!$J$1:$J$65536),0)</f>
        <v>0</v>
      </c>
      <c r="I1506" s="3">
        <f>IFERROR(_xlfn.XLOOKUP(B1506,[4]Sheet1!$H$1:$H$65536,[4]Sheet1!$J$1:$J$65536),0)</f>
        <v>0</v>
      </c>
      <c r="J1506" s="3">
        <f>IFERROR(_xlfn.XLOOKUP(B1506,[5]Sheet1!$H$1:$H$65536,[5]Sheet1!$J$1:$J$65536),0)</f>
        <v>0</v>
      </c>
      <c r="K1506" s="3">
        <f>IFERROR(_xlfn.XLOOKUP(B1506,[6]Sheet1!$H$1:$H$65536,[6]Sheet1!$J$1:$J$65536),0)</f>
        <v>0</v>
      </c>
      <c r="L1506" s="3">
        <f>IFERROR(_xlfn.XLOOKUP(B1506,[7]Sheet1!$H$1:$H$65536,[7]Sheet1!$J$1:$J$65536),0)</f>
        <v>0</v>
      </c>
      <c r="M1506" s="3">
        <f>IFERROR(_xlfn.XLOOKUP(B1506,[8]Sheet1!$H$1:$H$65536,[8]Sheet1!$J$1:$J$65536),0)</f>
        <v>0</v>
      </c>
      <c r="N1506" s="3">
        <f>IFERROR(_xlfn.XLOOKUP(B1506,[9]Sheet1!$H$1:$H$65536,[9]Sheet1!$J$1:$J$65536),0)</f>
        <v>0</v>
      </c>
      <c r="O1506" s="3">
        <f>IFERROR(_xlfn.XLOOKUP(B1506,[10]Sheet1!$H$1:$H$65536,[10]Sheet1!$J$1:$J$65536),0)</f>
        <v>0</v>
      </c>
      <c r="P1506" s="3">
        <f>IFERROR(_xlfn.XLOOKUP(B1506,[11]Sheet1!$H$1:$H$65536,[11]Sheet1!$J$1:$J$65536),0)</f>
        <v>0</v>
      </c>
      <c r="Q1506" s="3">
        <f>IFERROR(_xlfn.XLOOKUP(B1506,[12]Sheet1!$H$1:$H$65536,[12]Sheet1!$J$1:$J$65536),0)</f>
        <v>0</v>
      </c>
      <c r="R1506" s="3">
        <f>IFERROR(_xlfn.XLOOKUP(B1506,[13]Sheet1!$H$1:$H$65536,[13]Sheet1!$J$1:$J$65536),)</f>
        <v>0</v>
      </c>
      <c r="S1506" s="3">
        <f>IFERROR(_xlfn.XLOOKUP(B1506,[14]Sheet1!$H$1:$H$65536,[14]Sheet1!$K$1:$K$65536),0)</f>
        <v>0</v>
      </c>
      <c r="T1506" s="3">
        <f>IFERROR(_xlfn.XLOOKUP(B1506,[15]Sheet1!$H$1:$H$65536,[15]Sheet1!$J$1:$J$65536),0)</f>
        <v>0</v>
      </c>
      <c r="U1506" s="3">
        <f>IFERROR(_xlfn.XLOOKUP(B1506,[16]Sheet1!$H$1:$H$65536,[16]Sheet1!$J$1:$J$65536),0)</f>
        <v>0</v>
      </c>
      <c r="V1506" s="3">
        <f>IFERROR(_xlfn.XLOOKUP(B1506,[17]Sheet1!$H$1:$H$65536,[17]Sheet1!$J$1:$J$65536),0)</f>
        <v>0</v>
      </c>
      <c r="W1506" s="3">
        <f>IFERROR(_xlfn.XLOOKUP(B1506,[18]Sheet1!$H$1:$H$65536,[18]Sheet1!$J$1:$J$65536),0)</f>
        <v>0</v>
      </c>
      <c r="X1506" s="3">
        <f>IFERROR(_xlfn.XLOOKUP(B1506,[19]Sheet1!$H$1:$H$65536,[19]Sheet1!$J$1:$J$65536),0)</f>
        <v>0</v>
      </c>
      <c r="Y1506" s="3">
        <f>IFERROR(_xlfn.XLOOKUP(B1506,[20]Sheet1!$H$1:$H$65536,[20]Sheet1!$J$1:$J$65536),0)</f>
        <v>0</v>
      </c>
      <c r="Z1506" s="3">
        <f>IFERROR(_xlfn.XLOOKUP(B1506,[21]Sheet1!$H$1:$H$65536,[21]Sheet1!$J$1:$J$65536),0)</f>
        <v>0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</row>
    <row r="1507" spans="1:47" x14ac:dyDescent="0.3">
      <c r="A1507" s="2" t="str">
        <f t="shared" si="23"/>
        <v>S1</v>
      </c>
      <c r="B1507" s="1" t="s">
        <v>3436</v>
      </c>
      <c r="C1507" s="23" t="str">
        <f>_xlfn.XLOOKUP(B1507,IP구분!A:A,IP구분!C:C)</f>
        <v>잔망루피</v>
      </c>
      <c r="D1507" s="1" t="s">
        <v>3437</v>
      </c>
      <c r="E1507" s="7">
        <f>IFERROR(_xlfn.XLOOKUP(B1507,단가!A:A,단가!C:C),0)</f>
        <v>0</v>
      </c>
      <c r="F1507" s="3">
        <f>IFERROR(_xlfn.XLOOKUP(B1507,'[1]2609 재고'!$I$1:$I$65536,'[1]2609 재고'!$K$1:$K$65536),0)</f>
        <v>0</v>
      </c>
      <c r="G1507" s="3">
        <f>IFERROR(_xlfn.XLOOKUP(B1507,[2]Sheet1!$H$1:$H$65536,[2]Sheet1!$K$1:$K$65536),0)</f>
        <v>0</v>
      </c>
      <c r="H1507" s="3">
        <f>IFERROR(_xlfn.XLOOKUP(B1507,[3]Sheet1!$H$1:$H$65536,[3]Sheet1!$J$1:$J$65536),0)</f>
        <v>0</v>
      </c>
      <c r="I1507" s="3">
        <f>IFERROR(_xlfn.XLOOKUP(B1507,[4]Sheet1!$H$1:$H$65536,[4]Sheet1!$J$1:$J$65536),0)</f>
        <v>0</v>
      </c>
      <c r="J1507" s="3">
        <f>IFERROR(_xlfn.XLOOKUP(B1507,[5]Sheet1!$H$1:$H$65536,[5]Sheet1!$J$1:$J$65536),0)</f>
        <v>0</v>
      </c>
      <c r="K1507" s="3">
        <f>IFERROR(_xlfn.XLOOKUP(B1507,[6]Sheet1!$H$1:$H$65536,[6]Sheet1!$J$1:$J$65536),0)</f>
        <v>0</v>
      </c>
      <c r="L1507" s="3">
        <f>IFERROR(_xlfn.XLOOKUP(B1507,[7]Sheet1!$H$1:$H$65536,[7]Sheet1!$J$1:$J$65536),0)</f>
        <v>0</v>
      </c>
      <c r="M1507" s="3">
        <f>IFERROR(_xlfn.XLOOKUP(B1507,[8]Sheet1!$H$1:$H$65536,[8]Sheet1!$J$1:$J$65536),0)</f>
        <v>0</v>
      </c>
      <c r="N1507" s="3">
        <f>IFERROR(_xlfn.XLOOKUP(B1507,[9]Sheet1!$H$1:$H$65536,[9]Sheet1!$J$1:$J$65536),0)</f>
        <v>0</v>
      </c>
      <c r="O1507" s="3">
        <f>IFERROR(_xlfn.XLOOKUP(B1507,[10]Sheet1!$H$1:$H$65536,[10]Sheet1!$J$1:$J$65536),0)</f>
        <v>0</v>
      </c>
      <c r="P1507" s="3">
        <f>IFERROR(_xlfn.XLOOKUP(B1507,[11]Sheet1!$H$1:$H$65536,[11]Sheet1!$J$1:$J$65536),0)</f>
        <v>0</v>
      </c>
      <c r="Q1507" s="3">
        <f>IFERROR(_xlfn.XLOOKUP(B1507,[12]Sheet1!$H$1:$H$65536,[12]Sheet1!$J$1:$J$65536),0)</f>
        <v>0</v>
      </c>
      <c r="R1507" s="3">
        <f>IFERROR(_xlfn.XLOOKUP(B1507,[13]Sheet1!$H$1:$H$65536,[13]Sheet1!$J$1:$J$65536),)</f>
        <v>0</v>
      </c>
      <c r="S1507" s="3">
        <f>IFERROR(_xlfn.XLOOKUP(B1507,[14]Sheet1!$H$1:$H$65536,[14]Sheet1!$K$1:$K$65536),0)</f>
        <v>0</v>
      </c>
      <c r="T1507" s="3">
        <f>IFERROR(_xlfn.XLOOKUP(B1507,[15]Sheet1!$H$1:$H$65536,[15]Sheet1!$J$1:$J$65536),0)</f>
        <v>0</v>
      </c>
      <c r="U1507" s="3">
        <f>IFERROR(_xlfn.XLOOKUP(B1507,[16]Sheet1!$H$1:$H$65536,[16]Sheet1!$J$1:$J$65536),0)</f>
        <v>0</v>
      </c>
      <c r="V1507" s="3">
        <f>IFERROR(_xlfn.XLOOKUP(B1507,[17]Sheet1!$H$1:$H$65536,[17]Sheet1!$J$1:$J$65536),0)</f>
        <v>0</v>
      </c>
      <c r="W1507" s="3">
        <f>IFERROR(_xlfn.XLOOKUP(B1507,[18]Sheet1!$H$1:$H$65536,[18]Sheet1!$J$1:$J$65536),0)</f>
        <v>0</v>
      </c>
      <c r="X1507" s="3">
        <f>IFERROR(_xlfn.XLOOKUP(B1507,[19]Sheet1!$H$1:$H$65536,[19]Sheet1!$J$1:$J$65536),0)</f>
        <v>0</v>
      </c>
      <c r="Y1507" s="3">
        <f>IFERROR(_xlfn.XLOOKUP(B1507,[20]Sheet1!$H$1:$H$65536,[20]Sheet1!$J$1:$J$65536),0)</f>
        <v>0</v>
      </c>
      <c r="Z1507" s="3">
        <f>IFERROR(_xlfn.XLOOKUP(B1507,[21]Sheet1!$H$1:$H$65536,[21]Sheet1!$J$1:$J$65536),0)</f>
        <v>0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</row>
    <row r="1508" spans="1:47" x14ac:dyDescent="0.3">
      <c r="A1508" s="2" t="str">
        <f t="shared" si="23"/>
        <v>S1</v>
      </c>
      <c r="B1508" s="1" t="s">
        <v>3438</v>
      </c>
      <c r="C1508" s="23" t="str">
        <f>_xlfn.XLOOKUP(B1508,IP구분!A:A,IP구분!C:C)</f>
        <v>잔망루피</v>
      </c>
      <c r="D1508" s="1" t="s">
        <v>3439</v>
      </c>
      <c r="E1508" s="7" t="str">
        <f>IFERROR(_xlfn.XLOOKUP(B1508,단가!A:A,단가!C:C),0)</f>
        <v xml:space="preserve">                     -</v>
      </c>
      <c r="F1508" s="3">
        <f>IFERROR(_xlfn.XLOOKUP(B1508,'[1]2609 재고'!$I$1:$I$65536,'[1]2609 재고'!$K$1:$K$65536),0)</f>
        <v>0</v>
      </c>
      <c r="G1508" s="3">
        <f>IFERROR(_xlfn.XLOOKUP(B1508,[2]Sheet1!$H$1:$H$65536,[2]Sheet1!$K$1:$K$65536),0)</f>
        <v>0</v>
      </c>
      <c r="H1508" s="3">
        <f>IFERROR(_xlfn.XLOOKUP(B1508,[3]Sheet1!$H$1:$H$65536,[3]Sheet1!$J$1:$J$65536),0)</f>
        <v>0</v>
      </c>
      <c r="I1508" s="3">
        <f>IFERROR(_xlfn.XLOOKUP(B1508,[4]Sheet1!$H$1:$H$65536,[4]Sheet1!$J$1:$J$65536),0)</f>
        <v>0</v>
      </c>
      <c r="J1508" s="3">
        <f>IFERROR(_xlfn.XLOOKUP(B1508,[5]Sheet1!$H$1:$H$65536,[5]Sheet1!$J$1:$J$65536),0)</f>
        <v>0</v>
      </c>
      <c r="K1508" s="3">
        <f>IFERROR(_xlfn.XLOOKUP(B1508,[6]Sheet1!$H$1:$H$65536,[6]Sheet1!$J$1:$J$65536),0)</f>
        <v>0</v>
      </c>
      <c r="L1508" s="3">
        <f>IFERROR(_xlfn.XLOOKUP(B1508,[7]Sheet1!$H$1:$H$65536,[7]Sheet1!$J$1:$J$65536),0)</f>
        <v>0</v>
      </c>
      <c r="M1508" s="3">
        <f>IFERROR(_xlfn.XLOOKUP(B1508,[8]Sheet1!$H$1:$H$65536,[8]Sheet1!$J$1:$J$65536),0)</f>
        <v>0</v>
      </c>
      <c r="N1508" s="3">
        <f>IFERROR(_xlfn.XLOOKUP(B1508,[9]Sheet1!$H$1:$H$65536,[9]Sheet1!$J$1:$J$65536),0)</f>
        <v>0</v>
      </c>
      <c r="O1508" s="3">
        <f>IFERROR(_xlfn.XLOOKUP(B1508,[10]Sheet1!$H$1:$H$65536,[10]Sheet1!$J$1:$J$65536),0)</f>
        <v>0</v>
      </c>
      <c r="P1508" s="3">
        <f>IFERROR(_xlfn.XLOOKUP(B1508,[11]Sheet1!$H$1:$H$65536,[11]Sheet1!$J$1:$J$65536),0)</f>
        <v>0</v>
      </c>
      <c r="Q1508" s="3">
        <f>IFERROR(_xlfn.XLOOKUP(B1508,[12]Sheet1!$H$1:$H$65536,[12]Sheet1!$J$1:$J$65536),0)</f>
        <v>0</v>
      </c>
      <c r="R1508" s="3">
        <f>IFERROR(_xlfn.XLOOKUP(B1508,[13]Sheet1!$H$1:$H$65536,[13]Sheet1!$J$1:$J$65536),)</f>
        <v>0</v>
      </c>
      <c r="S1508" s="3">
        <f>IFERROR(_xlfn.XLOOKUP(B1508,[14]Sheet1!$H$1:$H$65536,[14]Sheet1!$K$1:$K$65536),0)</f>
        <v>0</v>
      </c>
      <c r="T1508" s="3">
        <f>IFERROR(_xlfn.XLOOKUP(B1508,[15]Sheet1!$H$1:$H$65536,[15]Sheet1!$J$1:$J$65536),0)</f>
        <v>0</v>
      </c>
      <c r="U1508" s="3">
        <f>IFERROR(_xlfn.XLOOKUP(B1508,[16]Sheet1!$H$1:$H$65536,[16]Sheet1!$J$1:$J$65536),0)</f>
        <v>0</v>
      </c>
      <c r="V1508" s="3">
        <f>IFERROR(_xlfn.XLOOKUP(B1508,[17]Sheet1!$H$1:$H$65536,[17]Sheet1!$J$1:$J$65536),0)</f>
        <v>0</v>
      </c>
      <c r="W1508" s="3">
        <f>IFERROR(_xlfn.XLOOKUP(B1508,[18]Sheet1!$H$1:$H$65536,[18]Sheet1!$J$1:$J$65536),0)</f>
        <v>0</v>
      </c>
      <c r="X1508" s="3">
        <f>IFERROR(_xlfn.XLOOKUP(B1508,[19]Sheet1!$H$1:$H$65536,[19]Sheet1!$J$1:$J$65536),0)</f>
        <v>0</v>
      </c>
      <c r="Y1508" s="3">
        <f>IFERROR(_xlfn.XLOOKUP(B1508,[20]Sheet1!$H$1:$H$65536,[20]Sheet1!$J$1:$J$65536),0)</f>
        <v>0</v>
      </c>
      <c r="Z1508" s="3">
        <f>IFERROR(_xlfn.XLOOKUP(B1508,[21]Sheet1!$H$1:$H$65536,[21]Sheet1!$J$1:$J$65536),0)</f>
        <v>0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</row>
    <row r="1509" spans="1:47" x14ac:dyDescent="0.3">
      <c r="A1509" s="2" t="str">
        <f t="shared" si="23"/>
        <v>T1</v>
      </c>
      <c r="B1509" s="1" t="s">
        <v>3528</v>
      </c>
      <c r="C1509" s="23" t="str">
        <f>_xlfn.XLOOKUP(B1509,IP구분!A:A,IP구분!C:C)</f>
        <v>잔망루피</v>
      </c>
      <c r="D1509" s="1" t="s">
        <v>3529</v>
      </c>
      <c r="E1509" s="7">
        <f>IFERROR(_xlfn.XLOOKUP(B1509,단가!A:A,단가!C:C),0)</f>
        <v>3025</v>
      </c>
      <c r="F1509" s="3">
        <f>IFERROR(_xlfn.XLOOKUP(B1509,'[1]2609 재고'!$I$1:$I$65536,'[1]2609 재고'!$K$1:$K$65536),0)</f>
        <v>4523</v>
      </c>
      <c r="G1509" s="3">
        <f>IFERROR(_xlfn.XLOOKUP(B1509,[2]Sheet1!$H$1:$H$65536,[2]Sheet1!$K$1:$K$65536),0)</f>
        <v>4591</v>
      </c>
      <c r="H1509" s="3">
        <f>IFERROR(_xlfn.XLOOKUP(B1509,[3]Sheet1!$H$1:$H$65536,[3]Sheet1!$J$1:$J$65536),0)</f>
        <v>4649</v>
      </c>
      <c r="I1509" s="3">
        <f>IFERROR(_xlfn.XLOOKUP(B1509,[4]Sheet1!$H$1:$H$65536,[4]Sheet1!$J$1:$J$65536),0)</f>
        <v>4680</v>
      </c>
      <c r="J1509" s="3">
        <f>IFERROR(_xlfn.XLOOKUP(B1509,[5]Sheet1!$H$1:$H$65536,[5]Sheet1!$J$1:$J$65536),0)</f>
        <v>4691</v>
      </c>
      <c r="K1509" s="3">
        <f>IFERROR(_xlfn.XLOOKUP(B1509,[6]Sheet1!$H$1:$H$65536,[6]Sheet1!$J$1:$J$65536),0)</f>
        <v>4714</v>
      </c>
      <c r="L1509" s="3">
        <f>IFERROR(_xlfn.XLOOKUP(B1509,[7]Sheet1!$H$1:$H$65536,[7]Sheet1!$J$1:$J$65536),0)</f>
        <v>4752</v>
      </c>
      <c r="M1509" s="3">
        <f>IFERROR(_xlfn.XLOOKUP(B1509,[8]Sheet1!$H$1:$H$65536,[8]Sheet1!$J$1:$J$65536),0)</f>
        <v>4777</v>
      </c>
      <c r="N1509" s="3">
        <f>IFERROR(_xlfn.XLOOKUP(B1509,[9]Sheet1!$H$1:$H$65536,[9]Sheet1!$J$1:$J$65536),0)</f>
        <v>4805</v>
      </c>
      <c r="O1509" s="3">
        <f>IFERROR(_xlfn.XLOOKUP(B1509,[10]Sheet1!$H$1:$H$65536,[10]Sheet1!$J$1:$J$65536),0)</f>
        <v>4823</v>
      </c>
      <c r="P1509" s="3">
        <f>IFERROR(_xlfn.XLOOKUP(B1509,[11]Sheet1!$H$1:$H$65536,[11]Sheet1!$J$1:$J$65536),0)</f>
        <v>4872</v>
      </c>
      <c r="Q1509" s="3">
        <f>IFERROR(_xlfn.XLOOKUP(B1509,[12]Sheet1!$H$1:$H$65536,[12]Sheet1!$J$1:$J$65536),0)</f>
        <v>4917</v>
      </c>
      <c r="R1509" s="3">
        <f>IFERROR(_xlfn.XLOOKUP(B1509,[13]Sheet1!$H$1:$H$65536,[13]Sheet1!$J$1:$J$65536),)</f>
        <v>4934</v>
      </c>
      <c r="S1509" s="3">
        <f>IFERROR(_xlfn.XLOOKUP(B1509,[14]Sheet1!$H$1:$H$65536,[14]Sheet1!$K$1:$K$65536),0)</f>
        <v>4968</v>
      </c>
      <c r="T1509" s="3">
        <f>IFERROR(_xlfn.XLOOKUP(B1509,[15]Sheet1!$H$1:$H$65536,[15]Sheet1!$J$1:$J$65536),0)</f>
        <v>5082</v>
      </c>
      <c r="U1509" s="3">
        <f>IFERROR(_xlfn.XLOOKUP(B1509,[16]Sheet1!$H$1:$H$65536,[16]Sheet1!$J$1:$J$65536),0)</f>
        <v>5202</v>
      </c>
      <c r="V1509" s="3">
        <f>IFERROR(_xlfn.XLOOKUP(B1509,[17]Sheet1!$H$1:$H$65536,[17]Sheet1!$J$1:$J$65536),0)</f>
        <v>5324</v>
      </c>
      <c r="W1509" s="3">
        <f>IFERROR(_xlfn.XLOOKUP(B1509,[18]Sheet1!$H$1:$H$65536,[18]Sheet1!$J$1:$J$65536),0)</f>
        <v>5768</v>
      </c>
      <c r="X1509" s="3">
        <f>IFERROR(_xlfn.XLOOKUP(B1509,[19]Sheet1!$H$1:$H$65536,[19]Sheet1!$J$1:$J$65536),0)</f>
        <v>5968</v>
      </c>
      <c r="Y1509" s="3">
        <f>IFERROR(_xlfn.XLOOKUP(B1509,[20]Sheet1!$H$1:$H$65536,[20]Sheet1!$J$1:$J$65536),0)</f>
        <v>6054</v>
      </c>
      <c r="Z1509" s="3">
        <f>IFERROR(_xlfn.XLOOKUP(B1509,[21]Sheet1!$H$1:$H$65536,[21]Sheet1!$J$1:$J$65536),0)</f>
        <v>6182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</row>
    <row r="1510" spans="1:47" x14ac:dyDescent="0.3">
      <c r="A1510" s="2" t="str">
        <f t="shared" si="23"/>
        <v>T1</v>
      </c>
      <c r="B1510" s="1" t="s">
        <v>5785</v>
      </c>
      <c r="C1510" s="23" t="str">
        <f>_xlfn.XLOOKUP(B1510,IP구분!A:A,IP구분!C:C)</f>
        <v>잔망루피</v>
      </c>
      <c r="D1510" s="1" t="s">
        <v>5786</v>
      </c>
      <c r="E1510" s="7" t="str">
        <f>IFERROR(_xlfn.XLOOKUP(B1510,단가!A:A,단가!C:C),0)</f>
        <v xml:space="preserve">                     -</v>
      </c>
      <c r="F1510" s="3">
        <f>IFERROR(_xlfn.XLOOKUP(B1510,'[1]2609 재고'!$I$1:$I$65536,'[1]2609 재고'!$K$1:$K$65536),0)</f>
        <v>0</v>
      </c>
      <c r="G1510" s="3">
        <f>IFERROR(_xlfn.XLOOKUP(B1510,[2]Sheet1!$H$1:$H$65536,[2]Sheet1!$K$1:$K$65536),0)</f>
        <v>0</v>
      </c>
      <c r="H1510" s="3">
        <f>IFERROR(_xlfn.XLOOKUP(B1510,[3]Sheet1!$H$1:$H$65536,[3]Sheet1!$J$1:$J$65536),0)</f>
        <v>0</v>
      </c>
      <c r="I1510" s="3">
        <f>IFERROR(_xlfn.XLOOKUP(B1510,[4]Sheet1!$H$1:$H$65536,[4]Sheet1!$J$1:$J$65536),0)</f>
        <v>0</v>
      </c>
      <c r="J1510" s="3">
        <f>IFERROR(_xlfn.XLOOKUP(B1510,[5]Sheet1!$H$1:$H$65536,[5]Sheet1!$J$1:$J$65536),0)</f>
        <v>0</v>
      </c>
      <c r="K1510" s="3">
        <f>IFERROR(_xlfn.XLOOKUP(B1510,[6]Sheet1!$H$1:$H$65536,[6]Sheet1!$J$1:$J$65536),0)</f>
        <v>0</v>
      </c>
      <c r="L1510" s="3">
        <f>IFERROR(_xlfn.XLOOKUP(B1510,[7]Sheet1!$H$1:$H$65536,[7]Sheet1!$J$1:$J$65536),0)</f>
        <v>0</v>
      </c>
      <c r="M1510" s="3">
        <f>IFERROR(_xlfn.XLOOKUP(B1510,[8]Sheet1!$H$1:$H$65536,[8]Sheet1!$J$1:$J$65536),0)</f>
        <v>0</v>
      </c>
      <c r="N1510" s="3">
        <f>IFERROR(_xlfn.XLOOKUP(B1510,[9]Sheet1!$H$1:$H$65536,[9]Sheet1!$J$1:$J$65536),0)</f>
        <v>0</v>
      </c>
      <c r="O1510" s="3">
        <f>IFERROR(_xlfn.XLOOKUP(B1510,[10]Sheet1!$H$1:$H$65536,[10]Sheet1!$J$1:$J$65536),0)</f>
        <v>0</v>
      </c>
      <c r="P1510" s="3">
        <f>IFERROR(_xlfn.XLOOKUP(B1510,[11]Sheet1!$H$1:$H$65536,[11]Sheet1!$J$1:$J$65536),0)</f>
        <v>0</v>
      </c>
      <c r="Q1510" s="3">
        <f>IFERROR(_xlfn.XLOOKUP(B1510,[12]Sheet1!$H$1:$H$65536,[12]Sheet1!$J$1:$J$65536),0)</f>
        <v>0</v>
      </c>
      <c r="R1510" s="3">
        <f>IFERROR(_xlfn.XLOOKUP(B1510,[13]Sheet1!$H$1:$H$65536,[13]Sheet1!$J$1:$J$65536),)</f>
        <v>0</v>
      </c>
      <c r="S1510" s="3">
        <f>IFERROR(_xlfn.XLOOKUP(B1510,[14]Sheet1!$H$1:$H$65536,[14]Sheet1!$K$1:$K$65536),0)</f>
        <v>0</v>
      </c>
      <c r="T1510" s="3">
        <f>IFERROR(_xlfn.XLOOKUP(B1510,[15]Sheet1!$H$1:$H$65536,[15]Sheet1!$J$1:$J$65536),0)</f>
        <v>0</v>
      </c>
      <c r="U1510" s="3">
        <f>IFERROR(_xlfn.XLOOKUP(B1510,[16]Sheet1!$H$1:$H$65536,[16]Sheet1!$J$1:$J$65536),0)</f>
        <v>159</v>
      </c>
      <c r="V1510" s="3">
        <f>IFERROR(_xlfn.XLOOKUP(B1510,[17]Sheet1!$H$1:$H$65536,[17]Sheet1!$J$1:$J$65536),0)</f>
        <v>159</v>
      </c>
      <c r="W1510" s="3">
        <f>IFERROR(_xlfn.XLOOKUP(B1510,[18]Sheet1!$H$1:$H$65536,[18]Sheet1!$J$1:$J$65536),0)</f>
        <v>252</v>
      </c>
      <c r="X1510" s="3">
        <f>IFERROR(_xlfn.XLOOKUP(B1510,[19]Sheet1!$H$1:$H$65536,[19]Sheet1!$J$1:$J$65536),0)</f>
        <v>335</v>
      </c>
      <c r="Y1510" s="3">
        <f>IFERROR(_xlfn.XLOOKUP(B1510,[20]Sheet1!$H$1:$H$65536,[20]Sheet1!$J$1:$J$65536),0)</f>
        <v>433</v>
      </c>
      <c r="Z1510" s="3">
        <f>IFERROR(_xlfn.XLOOKUP(B1510,[21]Sheet1!$H$1:$H$65536,[21]Sheet1!$J$1:$J$65536),0)</f>
        <v>542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</row>
    <row r="1511" spans="1:47" x14ac:dyDescent="0.3">
      <c r="A1511" s="2" t="str">
        <f t="shared" si="23"/>
        <v>T1</v>
      </c>
      <c r="B1511" s="1" t="s">
        <v>3530</v>
      </c>
      <c r="C1511" s="23" t="str">
        <f>_xlfn.XLOOKUP(B1511,IP구분!A:A,IP구분!C:C)</f>
        <v>잔망루피</v>
      </c>
      <c r="D1511" s="1" t="s">
        <v>3531</v>
      </c>
      <c r="E1511" s="7" t="str">
        <f>IFERROR(_xlfn.XLOOKUP(B1511,단가!A:A,단가!C:C),0)</f>
        <v xml:space="preserve">                     -</v>
      </c>
      <c r="F1511" s="3">
        <f>IFERROR(_xlfn.XLOOKUP(B1511,'[1]2609 재고'!$I$1:$I$65536,'[1]2609 재고'!$K$1:$K$65536),0)</f>
        <v>0</v>
      </c>
      <c r="G1511" s="3">
        <f>IFERROR(_xlfn.XLOOKUP(B1511,[2]Sheet1!$H$1:$H$65536,[2]Sheet1!$K$1:$K$65536),0)</f>
        <v>0</v>
      </c>
      <c r="H1511" s="3">
        <f>IFERROR(_xlfn.XLOOKUP(B1511,[3]Sheet1!$H$1:$H$65536,[3]Sheet1!$J$1:$J$65536),0)</f>
        <v>0</v>
      </c>
      <c r="I1511" s="3">
        <f>IFERROR(_xlfn.XLOOKUP(B1511,[4]Sheet1!$H$1:$H$65536,[4]Sheet1!$J$1:$J$65536),0)</f>
        <v>0</v>
      </c>
      <c r="J1511" s="3">
        <f>IFERROR(_xlfn.XLOOKUP(B1511,[5]Sheet1!$H$1:$H$65536,[5]Sheet1!$J$1:$J$65536),0)</f>
        <v>4</v>
      </c>
      <c r="K1511" s="3">
        <f>IFERROR(_xlfn.XLOOKUP(B1511,[6]Sheet1!$H$1:$H$65536,[6]Sheet1!$J$1:$J$65536),0)</f>
        <v>15</v>
      </c>
      <c r="L1511" s="3">
        <f>IFERROR(_xlfn.XLOOKUP(B1511,[7]Sheet1!$H$1:$H$65536,[7]Sheet1!$J$1:$J$65536),0)</f>
        <v>29</v>
      </c>
      <c r="M1511" s="3">
        <f>IFERROR(_xlfn.XLOOKUP(B1511,[8]Sheet1!$H$1:$H$65536,[8]Sheet1!$J$1:$J$65536),0)</f>
        <v>50</v>
      </c>
      <c r="N1511" s="3">
        <f>IFERROR(_xlfn.XLOOKUP(B1511,[9]Sheet1!$H$1:$H$65536,[9]Sheet1!$J$1:$J$65536),0)</f>
        <v>71</v>
      </c>
      <c r="O1511" s="3">
        <f>IFERROR(_xlfn.XLOOKUP(B1511,[10]Sheet1!$H$1:$H$65536,[10]Sheet1!$J$1:$J$65536),0)</f>
        <v>98</v>
      </c>
      <c r="P1511" s="3">
        <f>IFERROR(_xlfn.XLOOKUP(B1511,[11]Sheet1!$H$1:$H$65536,[11]Sheet1!$J$1:$J$65536),0)</f>
        <v>137</v>
      </c>
      <c r="Q1511" s="3">
        <f>IFERROR(_xlfn.XLOOKUP(B1511,[12]Sheet1!$H$1:$H$65536,[12]Sheet1!$J$1:$J$65536),0)</f>
        <v>174</v>
      </c>
      <c r="R1511" s="3">
        <f>IFERROR(_xlfn.XLOOKUP(B1511,[13]Sheet1!$H$1:$H$65536,[13]Sheet1!$J$1:$J$65536),)</f>
        <v>174</v>
      </c>
      <c r="S1511" s="3">
        <f>IFERROR(_xlfn.XLOOKUP(B1511,[14]Sheet1!$H$1:$H$65536,[14]Sheet1!$K$1:$K$65536),0)</f>
        <v>211</v>
      </c>
      <c r="T1511" s="3">
        <f>IFERROR(_xlfn.XLOOKUP(B1511,[15]Sheet1!$H$1:$H$65536,[15]Sheet1!$J$1:$J$65536),0)</f>
        <v>234</v>
      </c>
      <c r="U1511" s="3">
        <f>IFERROR(_xlfn.XLOOKUP(B1511,[16]Sheet1!$H$1:$H$65536,[16]Sheet1!$J$1:$J$65536),0)</f>
        <v>287</v>
      </c>
      <c r="V1511" s="3">
        <f>IFERROR(_xlfn.XLOOKUP(B1511,[17]Sheet1!$H$1:$H$65536,[17]Sheet1!$J$1:$J$65536),0)</f>
        <v>347</v>
      </c>
      <c r="W1511" s="3">
        <f>IFERROR(_xlfn.XLOOKUP(B1511,[18]Sheet1!$H$1:$H$65536,[18]Sheet1!$J$1:$J$65536),0)</f>
        <v>480</v>
      </c>
      <c r="X1511" s="3">
        <f>IFERROR(_xlfn.XLOOKUP(B1511,[19]Sheet1!$H$1:$H$65536,[19]Sheet1!$J$1:$J$65536),0)</f>
        <v>602</v>
      </c>
      <c r="Y1511" s="3">
        <f>IFERROR(_xlfn.XLOOKUP(B1511,[20]Sheet1!$H$1:$H$65536,[20]Sheet1!$J$1:$J$65536),0)</f>
        <v>792</v>
      </c>
      <c r="Z1511" s="3">
        <f>IFERROR(_xlfn.XLOOKUP(B1511,[21]Sheet1!$H$1:$H$65536,[21]Sheet1!$J$1:$J$65536),0)</f>
        <v>898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</row>
    <row r="1512" spans="1:47" x14ac:dyDescent="0.3">
      <c r="A1512" s="2" t="str">
        <f t="shared" si="23"/>
        <v>T1</v>
      </c>
      <c r="B1512" s="1" t="s">
        <v>3532</v>
      </c>
      <c r="C1512" s="23" t="str">
        <f>_xlfn.XLOOKUP(B1512,IP구분!A:A,IP구분!C:C)</f>
        <v>잔망루피</v>
      </c>
      <c r="D1512" s="1" t="s">
        <v>3533</v>
      </c>
      <c r="E1512" s="7">
        <f>IFERROR(_xlfn.XLOOKUP(B1512,단가!A:A,단가!C:C),0)</f>
        <v>3143</v>
      </c>
      <c r="F1512" s="3">
        <f>IFERROR(_xlfn.XLOOKUP(B1512,'[1]2609 재고'!$I$1:$I$65536,'[1]2609 재고'!$K$1:$K$65536),0)</f>
        <v>585</v>
      </c>
      <c r="G1512" s="3">
        <f>IFERROR(_xlfn.XLOOKUP(B1512,[2]Sheet1!$H$1:$H$65536,[2]Sheet1!$K$1:$K$65536),0)</f>
        <v>585</v>
      </c>
      <c r="H1512" s="3">
        <f>IFERROR(_xlfn.XLOOKUP(B1512,[3]Sheet1!$H$1:$H$65536,[3]Sheet1!$J$1:$J$65536),0)</f>
        <v>609</v>
      </c>
      <c r="I1512" s="3">
        <f>IFERROR(_xlfn.XLOOKUP(B1512,[4]Sheet1!$H$1:$H$65536,[4]Sheet1!$J$1:$J$65536),0)</f>
        <v>621</v>
      </c>
      <c r="J1512" s="3">
        <f>IFERROR(_xlfn.XLOOKUP(B1512,[5]Sheet1!$H$1:$H$65536,[5]Sheet1!$J$1:$J$65536),0)</f>
        <v>621</v>
      </c>
      <c r="K1512" s="3">
        <f>IFERROR(_xlfn.XLOOKUP(B1512,[6]Sheet1!$H$1:$H$65536,[6]Sheet1!$J$1:$J$65536),0)</f>
        <v>621</v>
      </c>
      <c r="L1512" s="3">
        <f>IFERROR(_xlfn.XLOOKUP(B1512,[7]Sheet1!$H$1:$H$65536,[7]Sheet1!$J$1:$J$65536),0)</f>
        <v>717</v>
      </c>
      <c r="M1512" s="3">
        <f>IFERROR(_xlfn.XLOOKUP(B1512,[8]Sheet1!$H$1:$H$65536,[8]Sheet1!$J$1:$J$65536),0)</f>
        <v>729</v>
      </c>
      <c r="N1512" s="3">
        <f>IFERROR(_xlfn.XLOOKUP(B1512,[9]Sheet1!$H$1:$H$65536,[9]Sheet1!$J$1:$J$65536),0)</f>
        <v>729</v>
      </c>
      <c r="O1512" s="3">
        <f>IFERROR(_xlfn.XLOOKUP(B1512,[10]Sheet1!$H$1:$H$65536,[10]Sheet1!$J$1:$J$65536),0)</f>
        <v>729</v>
      </c>
      <c r="P1512" s="3">
        <f>IFERROR(_xlfn.XLOOKUP(B1512,[11]Sheet1!$H$1:$H$65536,[11]Sheet1!$J$1:$J$65536),0)</f>
        <v>729</v>
      </c>
      <c r="Q1512" s="3">
        <f>IFERROR(_xlfn.XLOOKUP(B1512,[12]Sheet1!$H$1:$H$65536,[12]Sheet1!$J$1:$J$65536),0)</f>
        <v>777</v>
      </c>
      <c r="R1512" s="3">
        <f>IFERROR(_xlfn.XLOOKUP(B1512,[13]Sheet1!$H$1:$H$65536,[13]Sheet1!$J$1:$J$65536),)</f>
        <v>777</v>
      </c>
      <c r="S1512" s="3">
        <f>IFERROR(_xlfn.XLOOKUP(B1512,[14]Sheet1!$H$1:$H$65536,[14]Sheet1!$K$1:$K$65536),0)</f>
        <v>777</v>
      </c>
      <c r="T1512" s="3">
        <f>IFERROR(_xlfn.XLOOKUP(B1512,[15]Sheet1!$H$1:$H$65536,[15]Sheet1!$J$1:$J$65536),0)</f>
        <v>777</v>
      </c>
      <c r="U1512" s="3">
        <f>IFERROR(_xlfn.XLOOKUP(B1512,[16]Sheet1!$H$1:$H$65536,[16]Sheet1!$J$1:$J$65536),0)</f>
        <v>777</v>
      </c>
      <c r="V1512" s="3">
        <f>IFERROR(_xlfn.XLOOKUP(B1512,[17]Sheet1!$H$1:$H$65536,[17]Sheet1!$J$1:$J$65536),0)</f>
        <v>777</v>
      </c>
      <c r="W1512" s="3">
        <f>IFERROR(_xlfn.XLOOKUP(B1512,[18]Sheet1!$H$1:$H$65536,[18]Sheet1!$J$1:$J$65536),0)</f>
        <v>777</v>
      </c>
      <c r="X1512" s="3">
        <f>IFERROR(_xlfn.XLOOKUP(B1512,[19]Sheet1!$H$1:$H$65536,[19]Sheet1!$J$1:$J$65536),0)</f>
        <v>837</v>
      </c>
      <c r="Y1512" s="3">
        <f>IFERROR(_xlfn.XLOOKUP(B1512,[20]Sheet1!$H$1:$H$65536,[20]Sheet1!$J$1:$J$65536),0)</f>
        <v>837</v>
      </c>
      <c r="Z1512" s="3">
        <f>IFERROR(_xlfn.XLOOKUP(B1512,[21]Sheet1!$H$1:$H$65536,[21]Sheet1!$J$1:$J$65536),0)</f>
        <v>837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</row>
    <row r="1513" spans="1:47" x14ac:dyDescent="0.3">
      <c r="A1513" s="2" t="str">
        <f t="shared" si="23"/>
        <v>T1</v>
      </c>
      <c r="B1513" s="1" t="s">
        <v>3534</v>
      </c>
      <c r="C1513" s="23" t="str">
        <f>_xlfn.XLOOKUP(B1513,IP구분!A:A,IP구분!C:C)</f>
        <v>잔망루피</v>
      </c>
      <c r="D1513" s="1" t="s">
        <v>3535</v>
      </c>
      <c r="E1513" s="7">
        <f>IFERROR(_xlfn.XLOOKUP(B1513,단가!A:A,단가!C:C),0)</f>
        <v>744</v>
      </c>
      <c r="F1513" s="3">
        <f>IFERROR(_xlfn.XLOOKUP(B1513,'[1]2609 재고'!$I$1:$I$65536,'[1]2609 재고'!$K$1:$K$65536),0)</f>
        <v>4800</v>
      </c>
      <c r="G1513" s="3">
        <f>IFERROR(_xlfn.XLOOKUP(B1513,[2]Sheet1!$H$1:$H$65536,[2]Sheet1!$K$1:$K$65536),0)</f>
        <v>4800</v>
      </c>
      <c r="H1513" s="3">
        <f>IFERROR(_xlfn.XLOOKUP(B1513,[3]Sheet1!$H$1:$H$65536,[3]Sheet1!$J$1:$J$65536),0)</f>
        <v>4800</v>
      </c>
      <c r="I1513" s="3">
        <f>IFERROR(_xlfn.XLOOKUP(B1513,[4]Sheet1!$H$1:$H$65536,[4]Sheet1!$J$1:$J$65536),0)</f>
        <v>4800</v>
      </c>
      <c r="J1513" s="3">
        <f>IFERROR(_xlfn.XLOOKUP(B1513,[5]Sheet1!$H$1:$H$65536,[5]Sheet1!$J$1:$J$65536),0)</f>
        <v>4800</v>
      </c>
      <c r="K1513" s="3">
        <f>IFERROR(_xlfn.XLOOKUP(B1513,[6]Sheet1!$H$1:$H$65536,[6]Sheet1!$J$1:$J$65536),0)</f>
        <v>4800</v>
      </c>
      <c r="L1513" s="3">
        <f>IFERROR(_xlfn.XLOOKUP(B1513,[7]Sheet1!$H$1:$H$65536,[7]Sheet1!$J$1:$J$65536),0)</f>
        <v>4800</v>
      </c>
      <c r="M1513" s="3">
        <f>IFERROR(_xlfn.XLOOKUP(B1513,[8]Sheet1!$H$1:$H$65536,[8]Sheet1!$J$1:$J$65536),0)</f>
        <v>4800</v>
      </c>
      <c r="N1513" s="3">
        <f>IFERROR(_xlfn.XLOOKUP(B1513,[9]Sheet1!$H$1:$H$65536,[9]Sheet1!$J$1:$J$65536),0)</f>
        <v>4800</v>
      </c>
      <c r="O1513" s="3">
        <f>IFERROR(_xlfn.XLOOKUP(B1513,[10]Sheet1!$H$1:$H$65536,[10]Sheet1!$J$1:$J$65536),0)</f>
        <v>4800</v>
      </c>
      <c r="P1513" s="3">
        <f>IFERROR(_xlfn.XLOOKUP(B1513,[11]Sheet1!$H$1:$H$65536,[11]Sheet1!$J$1:$J$65536),0)</f>
        <v>4800</v>
      </c>
      <c r="Q1513" s="3">
        <f>IFERROR(_xlfn.XLOOKUP(B1513,[12]Sheet1!$H$1:$H$65536,[12]Sheet1!$J$1:$J$65536),0)</f>
        <v>4800</v>
      </c>
      <c r="R1513" s="3">
        <f>IFERROR(_xlfn.XLOOKUP(B1513,[13]Sheet1!$H$1:$H$65536,[13]Sheet1!$J$1:$J$65536),)</f>
        <v>4800</v>
      </c>
      <c r="S1513" s="3">
        <f>IFERROR(_xlfn.XLOOKUP(B1513,[14]Sheet1!$H$1:$H$65536,[14]Sheet1!$K$1:$K$65536),0)</f>
        <v>4800</v>
      </c>
      <c r="T1513" s="3">
        <f>IFERROR(_xlfn.XLOOKUP(B1513,[15]Sheet1!$H$1:$H$65536,[15]Sheet1!$J$1:$J$65536),0)</f>
        <v>4800</v>
      </c>
      <c r="U1513" s="3">
        <f>IFERROR(_xlfn.XLOOKUP(B1513,[16]Sheet1!$H$1:$H$65536,[16]Sheet1!$J$1:$J$65536),0)</f>
        <v>4800</v>
      </c>
      <c r="V1513" s="3">
        <f>IFERROR(_xlfn.XLOOKUP(B1513,[17]Sheet1!$H$1:$H$65536,[17]Sheet1!$J$1:$J$65536),0)</f>
        <v>4800</v>
      </c>
      <c r="W1513" s="3">
        <f>IFERROR(_xlfn.XLOOKUP(B1513,[18]Sheet1!$H$1:$H$65536,[18]Sheet1!$J$1:$J$65536),0)</f>
        <v>4800</v>
      </c>
      <c r="X1513" s="3">
        <f>IFERROR(_xlfn.XLOOKUP(B1513,[19]Sheet1!$H$1:$H$65536,[19]Sheet1!$J$1:$J$65536),0)</f>
        <v>4960</v>
      </c>
      <c r="Y1513" s="3">
        <f>IFERROR(_xlfn.XLOOKUP(B1513,[20]Sheet1!$H$1:$H$65536,[20]Sheet1!$J$1:$J$65536),0)</f>
        <v>4960</v>
      </c>
      <c r="Z1513" s="3">
        <f>IFERROR(_xlfn.XLOOKUP(B1513,[21]Sheet1!$H$1:$H$65536,[21]Sheet1!$J$1:$J$65536),0)</f>
        <v>4960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</row>
    <row r="1514" spans="1:47" x14ac:dyDescent="0.3">
      <c r="A1514" s="2" t="str">
        <f t="shared" si="23"/>
        <v>T1</v>
      </c>
      <c r="B1514" s="1" t="s">
        <v>3536</v>
      </c>
      <c r="C1514" s="23" t="str">
        <f>_xlfn.XLOOKUP(B1514,IP구분!A:A,IP구분!C:C)</f>
        <v>잔망루피</v>
      </c>
      <c r="D1514" s="1" t="s">
        <v>3537</v>
      </c>
      <c r="E1514" s="7">
        <f>IFERROR(_xlfn.XLOOKUP(B1514,단가!A:A,단가!C:C),0)</f>
        <v>2512</v>
      </c>
      <c r="F1514" s="3">
        <f>IFERROR(_xlfn.XLOOKUP(B1514,'[1]2609 재고'!$I$1:$I$65536,'[1]2609 재고'!$K$1:$K$65536),0)</f>
        <v>775</v>
      </c>
      <c r="G1514" s="3">
        <f>IFERROR(_xlfn.XLOOKUP(B1514,[2]Sheet1!$H$1:$H$65536,[2]Sheet1!$K$1:$K$65536),0)</f>
        <v>831</v>
      </c>
      <c r="H1514" s="3">
        <f>IFERROR(_xlfn.XLOOKUP(B1514,[3]Sheet1!$H$1:$H$65536,[3]Sheet1!$J$1:$J$65536),0)</f>
        <v>936</v>
      </c>
      <c r="I1514" s="3">
        <f>IFERROR(_xlfn.XLOOKUP(B1514,[4]Sheet1!$H$1:$H$65536,[4]Sheet1!$J$1:$J$65536),0)</f>
        <v>1012</v>
      </c>
      <c r="J1514" s="3">
        <f>IFERROR(_xlfn.XLOOKUP(B1514,[5]Sheet1!$H$1:$H$65536,[5]Sheet1!$J$1:$J$65536),0)</f>
        <v>1067</v>
      </c>
      <c r="K1514" s="3">
        <f>IFERROR(_xlfn.XLOOKUP(B1514,[6]Sheet1!$H$1:$H$65536,[6]Sheet1!$J$1:$J$65536),0)</f>
        <v>1312</v>
      </c>
      <c r="L1514" s="3">
        <f>IFERROR(_xlfn.XLOOKUP(B1514,[7]Sheet1!$H$1:$H$65536,[7]Sheet1!$J$1:$J$65536),0)</f>
        <v>1368</v>
      </c>
      <c r="M1514" s="3">
        <f>IFERROR(_xlfn.XLOOKUP(B1514,[8]Sheet1!$H$1:$H$65536,[8]Sheet1!$J$1:$J$65536),0)</f>
        <v>1428</v>
      </c>
      <c r="N1514" s="3">
        <f>IFERROR(_xlfn.XLOOKUP(B1514,[9]Sheet1!$H$1:$H$65536,[9]Sheet1!$J$1:$J$65536),0)</f>
        <v>1493</v>
      </c>
      <c r="O1514" s="3">
        <f>IFERROR(_xlfn.XLOOKUP(B1514,[10]Sheet1!$H$1:$H$65536,[10]Sheet1!$J$1:$J$65536),0)</f>
        <v>1575</v>
      </c>
      <c r="P1514" s="3">
        <f>IFERROR(_xlfn.XLOOKUP(B1514,[11]Sheet1!$H$1:$H$65536,[11]Sheet1!$J$1:$J$65536),0)</f>
        <v>1749</v>
      </c>
      <c r="Q1514" s="3">
        <f>IFERROR(_xlfn.XLOOKUP(B1514,[12]Sheet1!$H$1:$H$65536,[12]Sheet1!$J$1:$J$65536),0)</f>
        <v>1851</v>
      </c>
      <c r="R1514" s="3">
        <f>IFERROR(_xlfn.XLOOKUP(B1514,[13]Sheet1!$H$1:$H$65536,[13]Sheet1!$J$1:$J$65536),)</f>
        <v>2046</v>
      </c>
      <c r="S1514" s="3">
        <f>IFERROR(_xlfn.XLOOKUP(B1514,[14]Sheet1!$H$1:$H$65536,[14]Sheet1!$K$1:$K$65536),0)</f>
        <v>2421</v>
      </c>
      <c r="T1514" s="3">
        <f>IFERROR(_xlfn.XLOOKUP(B1514,[15]Sheet1!$H$1:$H$65536,[15]Sheet1!$J$1:$J$65536),0)</f>
        <v>2557</v>
      </c>
      <c r="U1514" s="3">
        <f>IFERROR(_xlfn.XLOOKUP(B1514,[16]Sheet1!$H$1:$H$65536,[16]Sheet1!$J$1:$J$65536),0)</f>
        <v>2829</v>
      </c>
      <c r="V1514" s="3">
        <f>IFERROR(_xlfn.XLOOKUP(B1514,[17]Sheet1!$H$1:$H$65536,[17]Sheet1!$J$1:$J$65536),0)</f>
        <v>3285</v>
      </c>
      <c r="W1514" s="3">
        <f>IFERROR(_xlfn.XLOOKUP(B1514,[18]Sheet1!$H$1:$H$65536,[18]Sheet1!$J$1:$J$65536),0)</f>
        <v>3717</v>
      </c>
      <c r="X1514" s="3">
        <f>IFERROR(_xlfn.XLOOKUP(B1514,[19]Sheet1!$H$1:$H$65536,[19]Sheet1!$J$1:$J$65536),0)</f>
        <v>4376</v>
      </c>
      <c r="Y1514" s="3">
        <f>IFERROR(_xlfn.XLOOKUP(B1514,[20]Sheet1!$H$1:$H$65536,[20]Sheet1!$J$1:$J$65536),0)</f>
        <v>5000</v>
      </c>
      <c r="Z1514" s="3">
        <f>IFERROR(_xlfn.XLOOKUP(B1514,[21]Sheet1!$H$1:$H$65536,[21]Sheet1!$J$1:$J$65536),0)</f>
        <v>0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</row>
    <row r="1515" spans="1:47" x14ac:dyDescent="0.3">
      <c r="A1515" s="2" t="str">
        <f t="shared" si="23"/>
        <v>P1</v>
      </c>
      <c r="B1515" s="1" t="s">
        <v>4602</v>
      </c>
      <c r="C1515" s="23" t="str">
        <f>_xlfn.XLOOKUP(B1515,IP구분!A:A,IP구분!C:C)</f>
        <v>띠띠뽀</v>
      </c>
      <c r="D1515" s="1" t="s">
        <v>4603</v>
      </c>
      <c r="E1515" s="7">
        <f>IFERROR(_xlfn.XLOOKUP(B1515,단가!A:A,단가!C:C),0)</f>
        <v>1548</v>
      </c>
      <c r="F1515" s="3">
        <f>IFERROR(_xlfn.XLOOKUP(B1515,'[1]2609 재고'!$I$1:$I$65536,'[1]2609 재고'!$K$1:$K$65536),0)</f>
        <v>1211</v>
      </c>
      <c r="G1515" s="3">
        <f>IFERROR(_xlfn.XLOOKUP(B1515,[2]Sheet1!$H$1:$H$65536,[2]Sheet1!$K$1:$K$65536),0)</f>
        <v>1557</v>
      </c>
      <c r="H1515" s="3">
        <f>IFERROR(_xlfn.XLOOKUP(B1515,[3]Sheet1!$H$1:$H$65536,[3]Sheet1!$J$1:$J$65536),0)</f>
        <v>1867</v>
      </c>
      <c r="I1515" s="3">
        <f>IFERROR(_xlfn.XLOOKUP(B1515,[4]Sheet1!$H$1:$H$65536,[4]Sheet1!$J$1:$J$65536),0)</f>
        <v>2206</v>
      </c>
      <c r="J1515" s="3">
        <f>IFERROR(_xlfn.XLOOKUP(B1515,[5]Sheet1!$H$1:$H$65536,[5]Sheet1!$J$1:$J$65536),0)</f>
        <v>2462</v>
      </c>
      <c r="K1515" s="3">
        <f>IFERROR(_xlfn.XLOOKUP(B1515,[6]Sheet1!$H$1:$H$65536,[6]Sheet1!$J$1:$J$65536),0)</f>
        <v>602</v>
      </c>
      <c r="L1515" s="3">
        <f>IFERROR(_xlfn.XLOOKUP(B1515,[7]Sheet1!$H$1:$H$65536,[7]Sheet1!$J$1:$J$65536),0)</f>
        <v>914</v>
      </c>
      <c r="M1515" s="3">
        <f>IFERROR(_xlfn.XLOOKUP(B1515,[8]Sheet1!$H$1:$H$65536,[8]Sheet1!$J$1:$J$65536),0)</f>
        <v>1145</v>
      </c>
      <c r="N1515" s="3">
        <f>IFERROR(_xlfn.XLOOKUP(B1515,[9]Sheet1!$H$1:$H$65536,[9]Sheet1!$J$1:$J$65536),0)</f>
        <v>1452</v>
      </c>
      <c r="O1515" s="3">
        <f>IFERROR(_xlfn.XLOOKUP(B1515,[10]Sheet1!$H$1:$H$65536,[10]Sheet1!$J$1:$J$65536),0)</f>
        <v>1726</v>
      </c>
      <c r="P1515" s="3">
        <f>IFERROR(_xlfn.XLOOKUP(B1515,[11]Sheet1!$H$1:$H$65536,[11]Sheet1!$J$1:$J$65536),0)</f>
        <v>2000</v>
      </c>
      <c r="Q1515" s="3">
        <f>IFERROR(_xlfn.XLOOKUP(B1515,[12]Sheet1!$H$1:$H$65536,[12]Sheet1!$J$1:$J$65536),0)</f>
        <v>2303</v>
      </c>
      <c r="R1515" s="3">
        <f>IFERROR(_xlfn.XLOOKUP(B1515,[13]Sheet1!$H$1:$H$65536,[13]Sheet1!$J$1:$J$65536),)</f>
        <v>582</v>
      </c>
      <c r="S1515" s="3">
        <f>IFERROR(_xlfn.XLOOKUP(B1515,[14]Sheet1!$H$1:$H$65536,[14]Sheet1!$K$1:$K$65536),0)</f>
        <v>838</v>
      </c>
      <c r="T1515" s="3">
        <f>IFERROR(_xlfn.XLOOKUP(B1515,[15]Sheet1!$H$1:$H$65536,[15]Sheet1!$J$1:$J$65536),0)</f>
        <v>1110</v>
      </c>
      <c r="U1515" s="3">
        <f>IFERROR(_xlfn.XLOOKUP(B1515,[16]Sheet1!$H$1:$H$65536,[16]Sheet1!$J$1:$J$65536),0)</f>
        <v>1423</v>
      </c>
      <c r="V1515" s="3">
        <f>IFERROR(_xlfn.XLOOKUP(B1515,[17]Sheet1!$H$1:$H$65536,[17]Sheet1!$J$1:$J$65536),0)</f>
        <v>1680</v>
      </c>
      <c r="W1515" s="3">
        <f>IFERROR(_xlfn.XLOOKUP(B1515,[18]Sheet1!$H$1:$H$65536,[18]Sheet1!$J$1:$J$65536),0)</f>
        <v>1790</v>
      </c>
      <c r="X1515" s="3">
        <f>IFERROR(_xlfn.XLOOKUP(B1515,[19]Sheet1!$H$1:$H$65536,[19]Sheet1!$J$1:$J$65536),0)</f>
        <v>2131</v>
      </c>
      <c r="Y1515" s="3">
        <f>IFERROR(_xlfn.XLOOKUP(B1515,[20]Sheet1!$H$1:$H$65536,[20]Sheet1!$J$1:$J$65536),0)</f>
        <v>2551</v>
      </c>
      <c r="Z1515" s="3">
        <f>IFERROR(_xlfn.XLOOKUP(B1515,[21]Sheet1!$H$1:$H$65536,[21]Sheet1!$J$1:$J$65536),0)</f>
        <v>3029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</row>
    <row r="1516" spans="1:47" x14ac:dyDescent="0.3">
      <c r="A1516" s="2" t="str">
        <f t="shared" si="23"/>
        <v>P1</v>
      </c>
      <c r="B1516" s="1" t="s">
        <v>4604</v>
      </c>
      <c r="C1516" s="23" t="str">
        <f>_xlfn.XLOOKUP(B1516,IP구분!A:A,IP구분!C:C)</f>
        <v>띠띠뽀</v>
      </c>
      <c r="D1516" s="1" t="s">
        <v>4605</v>
      </c>
      <c r="E1516" s="7">
        <f>IFERROR(_xlfn.XLOOKUP(B1516,단가!A:A,단가!C:C),0)</f>
        <v>1721</v>
      </c>
      <c r="F1516" s="3">
        <f>IFERROR(_xlfn.XLOOKUP(B1516,'[1]2609 재고'!$I$1:$I$65536,'[1]2609 재고'!$K$1:$K$65536),0)</f>
        <v>196</v>
      </c>
      <c r="G1516" s="3">
        <f>IFERROR(_xlfn.XLOOKUP(B1516,[2]Sheet1!$H$1:$H$65536,[2]Sheet1!$K$1:$K$65536),0)</f>
        <v>270</v>
      </c>
      <c r="H1516" s="3">
        <f>IFERROR(_xlfn.XLOOKUP(B1516,[3]Sheet1!$H$1:$H$65536,[3]Sheet1!$J$1:$J$65536),0)</f>
        <v>393</v>
      </c>
      <c r="I1516" s="3">
        <f>IFERROR(_xlfn.XLOOKUP(B1516,[4]Sheet1!$H$1:$H$65536,[4]Sheet1!$J$1:$J$65536),0)</f>
        <v>489</v>
      </c>
      <c r="J1516" s="3">
        <f>IFERROR(_xlfn.XLOOKUP(B1516,[5]Sheet1!$H$1:$H$65536,[5]Sheet1!$J$1:$J$65536),0)</f>
        <v>549</v>
      </c>
      <c r="K1516" s="3">
        <f>IFERROR(_xlfn.XLOOKUP(B1516,[6]Sheet1!$H$1:$H$65536,[6]Sheet1!$J$1:$J$65536),0)</f>
        <v>631</v>
      </c>
      <c r="L1516" s="3">
        <f>IFERROR(_xlfn.XLOOKUP(B1516,[7]Sheet1!$H$1:$H$65536,[7]Sheet1!$J$1:$J$65536),0)</f>
        <v>675</v>
      </c>
      <c r="M1516" s="3">
        <f>IFERROR(_xlfn.XLOOKUP(B1516,[8]Sheet1!$H$1:$H$65536,[8]Sheet1!$J$1:$J$65536),0)</f>
        <v>761</v>
      </c>
      <c r="N1516" s="3">
        <f>IFERROR(_xlfn.XLOOKUP(B1516,[9]Sheet1!$H$1:$H$65536,[9]Sheet1!$J$1:$J$65536),0)</f>
        <v>822</v>
      </c>
      <c r="O1516" s="3">
        <f>IFERROR(_xlfn.XLOOKUP(B1516,[10]Sheet1!$H$1:$H$65536,[10]Sheet1!$J$1:$J$65536),0)</f>
        <v>945</v>
      </c>
      <c r="P1516" s="3">
        <f>IFERROR(_xlfn.XLOOKUP(B1516,[11]Sheet1!$H$1:$H$65536,[11]Sheet1!$J$1:$J$65536),0)</f>
        <v>1049</v>
      </c>
      <c r="Q1516" s="3">
        <f>IFERROR(_xlfn.XLOOKUP(B1516,[12]Sheet1!$H$1:$H$65536,[12]Sheet1!$J$1:$J$65536),0)</f>
        <v>1131</v>
      </c>
      <c r="R1516" s="3">
        <f>IFERROR(_xlfn.XLOOKUP(B1516,[13]Sheet1!$H$1:$H$65536,[13]Sheet1!$J$1:$J$65536),)</f>
        <v>148</v>
      </c>
      <c r="S1516" s="3">
        <f>IFERROR(_xlfn.XLOOKUP(B1516,[14]Sheet1!$H$1:$H$65536,[14]Sheet1!$K$1:$K$65536),0)</f>
        <v>228</v>
      </c>
      <c r="T1516" s="3">
        <f>IFERROR(_xlfn.XLOOKUP(B1516,[15]Sheet1!$H$1:$H$65536,[15]Sheet1!$J$1:$J$65536),0)</f>
        <v>325</v>
      </c>
      <c r="U1516" s="3">
        <f>IFERROR(_xlfn.XLOOKUP(B1516,[16]Sheet1!$H$1:$H$65536,[16]Sheet1!$J$1:$J$65536),0)</f>
        <v>422</v>
      </c>
      <c r="V1516" s="3">
        <f>IFERROR(_xlfn.XLOOKUP(B1516,[17]Sheet1!$H$1:$H$65536,[17]Sheet1!$J$1:$J$65536),0)</f>
        <v>454</v>
      </c>
      <c r="W1516" s="3">
        <f>IFERROR(_xlfn.XLOOKUP(B1516,[18]Sheet1!$H$1:$H$65536,[18]Sheet1!$J$1:$J$65536),0)</f>
        <v>512</v>
      </c>
      <c r="X1516" s="3">
        <f>IFERROR(_xlfn.XLOOKUP(B1516,[19]Sheet1!$H$1:$H$65536,[19]Sheet1!$J$1:$J$65536),0)</f>
        <v>673</v>
      </c>
      <c r="Y1516" s="3">
        <f>IFERROR(_xlfn.XLOOKUP(B1516,[20]Sheet1!$H$1:$H$65536,[20]Sheet1!$J$1:$J$65536),0)</f>
        <v>752</v>
      </c>
      <c r="Z1516" s="3">
        <f>IFERROR(_xlfn.XLOOKUP(B1516,[21]Sheet1!$H$1:$H$65536,[21]Sheet1!$J$1:$J$65536),0)</f>
        <v>822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</row>
    <row r="1517" spans="1:47" x14ac:dyDescent="0.3">
      <c r="A1517" s="2" t="str">
        <f t="shared" si="23"/>
        <v>P1</v>
      </c>
      <c r="B1517" s="1" t="s">
        <v>4606</v>
      </c>
      <c r="C1517" s="23" t="str">
        <f>_xlfn.XLOOKUP(B1517,IP구분!A:A,IP구분!C:C)</f>
        <v>띠띠뽀</v>
      </c>
      <c r="D1517" s="1" t="s">
        <v>4607</v>
      </c>
      <c r="E1517" s="7">
        <f>IFERROR(_xlfn.XLOOKUP(B1517,단가!A:A,단가!C:C),0)</f>
        <v>1210</v>
      </c>
      <c r="F1517" s="3">
        <f>IFERROR(_xlfn.XLOOKUP(B1517,'[1]2609 재고'!$I$1:$I$65536,'[1]2609 재고'!$K$1:$K$65536),0)</f>
        <v>3243</v>
      </c>
      <c r="G1517" s="3">
        <f>IFERROR(_xlfn.XLOOKUP(B1517,[2]Sheet1!$H$1:$H$65536,[2]Sheet1!$K$1:$K$65536),0)</f>
        <v>3562</v>
      </c>
      <c r="H1517" s="3">
        <f>IFERROR(_xlfn.XLOOKUP(B1517,[3]Sheet1!$H$1:$H$65536,[3]Sheet1!$J$1:$J$65536),0)</f>
        <v>3755</v>
      </c>
      <c r="I1517" s="3">
        <f>IFERROR(_xlfn.XLOOKUP(B1517,[4]Sheet1!$H$1:$H$65536,[4]Sheet1!$J$1:$J$65536),0)</f>
        <v>903</v>
      </c>
      <c r="J1517" s="3">
        <f>IFERROR(_xlfn.XLOOKUP(B1517,[5]Sheet1!$H$1:$H$65536,[5]Sheet1!$J$1:$J$65536),0)</f>
        <v>1082</v>
      </c>
      <c r="K1517" s="3">
        <f>IFERROR(_xlfn.XLOOKUP(B1517,[6]Sheet1!$H$1:$H$65536,[6]Sheet1!$J$1:$J$65536),0)</f>
        <v>1201</v>
      </c>
      <c r="L1517" s="3">
        <f>IFERROR(_xlfn.XLOOKUP(B1517,[7]Sheet1!$H$1:$H$65536,[7]Sheet1!$J$1:$J$65536),0)</f>
        <v>1700</v>
      </c>
      <c r="M1517" s="3">
        <f>IFERROR(_xlfn.XLOOKUP(B1517,[8]Sheet1!$H$1:$H$65536,[8]Sheet1!$J$1:$J$65536),0)</f>
        <v>2027</v>
      </c>
      <c r="N1517" s="3">
        <f>IFERROR(_xlfn.XLOOKUP(B1517,[9]Sheet1!$H$1:$H$65536,[9]Sheet1!$J$1:$J$65536),0)</f>
        <v>2331</v>
      </c>
      <c r="O1517" s="3">
        <f>IFERROR(_xlfn.XLOOKUP(B1517,[10]Sheet1!$H$1:$H$65536,[10]Sheet1!$J$1:$J$65536),0)</f>
        <v>2901</v>
      </c>
      <c r="P1517" s="3">
        <f>IFERROR(_xlfn.XLOOKUP(B1517,[11]Sheet1!$H$1:$H$65536,[11]Sheet1!$J$1:$J$65536),0)</f>
        <v>3412</v>
      </c>
      <c r="Q1517" s="3">
        <f>IFERROR(_xlfn.XLOOKUP(B1517,[12]Sheet1!$H$1:$H$65536,[12]Sheet1!$J$1:$J$65536),0)</f>
        <v>736</v>
      </c>
      <c r="R1517" s="3">
        <f>IFERROR(_xlfn.XLOOKUP(B1517,[13]Sheet1!$H$1:$H$65536,[13]Sheet1!$J$1:$J$65536),)</f>
        <v>950</v>
      </c>
      <c r="S1517" s="3">
        <f>IFERROR(_xlfn.XLOOKUP(B1517,[14]Sheet1!$H$1:$H$65536,[14]Sheet1!$K$1:$K$65536),0)</f>
        <v>1537</v>
      </c>
      <c r="T1517" s="3">
        <f>IFERROR(_xlfn.XLOOKUP(B1517,[15]Sheet1!$H$1:$H$65536,[15]Sheet1!$J$1:$J$65536),0)</f>
        <v>1967</v>
      </c>
      <c r="U1517" s="3">
        <f>IFERROR(_xlfn.XLOOKUP(B1517,[16]Sheet1!$H$1:$H$65536,[16]Sheet1!$J$1:$J$65536),0)</f>
        <v>2335</v>
      </c>
      <c r="V1517" s="3">
        <f>IFERROR(_xlfn.XLOOKUP(B1517,[17]Sheet1!$H$1:$H$65536,[17]Sheet1!$J$1:$J$65536),0)</f>
        <v>2618</v>
      </c>
      <c r="W1517" s="3">
        <f>IFERROR(_xlfn.XLOOKUP(B1517,[18]Sheet1!$H$1:$H$65536,[18]Sheet1!$J$1:$J$65536),0)</f>
        <v>2844</v>
      </c>
      <c r="X1517" s="3">
        <f>IFERROR(_xlfn.XLOOKUP(B1517,[19]Sheet1!$H$1:$H$65536,[19]Sheet1!$J$1:$J$65536),0)</f>
        <v>3070</v>
      </c>
      <c r="Y1517" s="3">
        <f>IFERROR(_xlfn.XLOOKUP(B1517,[20]Sheet1!$H$1:$H$65536,[20]Sheet1!$J$1:$J$65536),0)</f>
        <v>3462</v>
      </c>
      <c r="Z1517" s="3">
        <f>IFERROR(_xlfn.XLOOKUP(B1517,[21]Sheet1!$H$1:$H$65536,[21]Sheet1!$J$1:$J$65536),0)</f>
        <v>967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</row>
    <row r="1518" spans="1:47" x14ac:dyDescent="0.3">
      <c r="A1518" s="2" t="str">
        <f t="shared" si="23"/>
        <v>T1</v>
      </c>
      <c r="B1518" s="1" t="s">
        <v>5787</v>
      </c>
      <c r="C1518" s="23" t="str">
        <f>_xlfn.XLOOKUP(B1518,IP구분!A:A,IP구분!C:C)</f>
        <v>띠띠뽀</v>
      </c>
      <c r="D1518" s="1" t="s">
        <v>5788</v>
      </c>
      <c r="E1518" s="7" t="str">
        <f>IFERROR(_xlfn.XLOOKUP(B1518,단가!A:A,단가!C:C),0)</f>
        <v xml:space="preserve">                     -</v>
      </c>
      <c r="F1518" s="3">
        <f>IFERROR(_xlfn.XLOOKUP(B1518,'[1]2609 재고'!$I$1:$I$65536,'[1]2609 재고'!$K$1:$K$65536),0)</f>
        <v>0</v>
      </c>
      <c r="G1518" s="3">
        <f>IFERROR(_xlfn.XLOOKUP(B1518,[2]Sheet1!$H$1:$H$65536,[2]Sheet1!$K$1:$K$65536),0)</f>
        <v>0</v>
      </c>
      <c r="H1518" s="3">
        <f>IFERROR(_xlfn.XLOOKUP(B1518,[3]Sheet1!$H$1:$H$65536,[3]Sheet1!$J$1:$J$65536),0)</f>
        <v>0</v>
      </c>
      <c r="I1518" s="3">
        <f>IFERROR(_xlfn.XLOOKUP(B1518,[4]Sheet1!$H$1:$H$65536,[4]Sheet1!$J$1:$J$65536),0)</f>
        <v>0</v>
      </c>
      <c r="J1518" s="3">
        <f>IFERROR(_xlfn.XLOOKUP(B1518,[5]Sheet1!$H$1:$H$65536,[5]Sheet1!$J$1:$J$65536),0)</f>
        <v>0</v>
      </c>
      <c r="K1518" s="3">
        <f>IFERROR(_xlfn.XLOOKUP(B1518,[6]Sheet1!$H$1:$H$65536,[6]Sheet1!$J$1:$J$65536),0)</f>
        <v>0</v>
      </c>
      <c r="L1518" s="3">
        <f>IFERROR(_xlfn.XLOOKUP(B1518,[7]Sheet1!$H$1:$H$65536,[7]Sheet1!$J$1:$J$65536),0)</f>
        <v>0</v>
      </c>
      <c r="M1518" s="3">
        <f>IFERROR(_xlfn.XLOOKUP(B1518,[8]Sheet1!$H$1:$H$65536,[8]Sheet1!$J$1:$J$65536),0)</f>
        <v>0</v>
      </c>
      <c r="N1518" s="3">
        <f>IFERROR(_xlfn.XLOOKUP(B1518,[9]Sheet1!$H$1:$H$65536,[9]Sheet1!$J$1:$J$65536),0)</f>
        <v>0</v>
      </c>
      <c r="O1518" s="3">
        <f>IFERROR(_xlfn.XLOOKUP(B1518,[10]Sheet1!$H$1:$H$65536,[10]Sheet1!$J$1:$J$65536),0)</f>
        <v>0</v>
      </c>
      <c r="P1518" s="3">
        <f>IFERROR(_xlfn.XLOOKUP(B1518,[11]Sheet1!$H$1:$H$65536,[11]Sheet1!$J$1:$J$65536),0)</f>
        <v>0</v>
      </c>
      <c r="Q1518" s="3">
        <f>IFERROR(_xlfn.XLOOKUP(B1518,[12]Sheet1!$H$1:$H$65536,[12]Sheet1!$J$1:$J$65536),0)</f>
        <v>0</v>
      </c>
      <c r="R1518" s="3">
        <f>IFERROR(_xlfn.XLOOKUP(B1518,[13]Sheet1!$H$1:$H$65536,[13]Sheet1!$J$1:$J$65536),)</f>
        <v>0</v>
      </c>
      <c r="S1518" s="3">
        <f>IFERROR(_xlfn.XLOOKUP(B1518,[14]Sheet1!$H$1:$H$65536,[14]Sheet1!$K$1:$K$65536),0)</f>
        <v>0</v>
      </c>
      <c r="T1518" s="3">
        <f>IFERROR(_xlfn.XLOOKUP(B1518,[15]Sheet1!$H$1:$H$65536,[15]Sheet1!$J$1:$J$65536),0)</f>
        <v>0</v>
      </c>
      <c r="U1518" s="3">
        <f>IFERROR(_xlfn.XLOOKUP(B1518,[16]Sheet1!$H$1:$H$65536,[16]Sheet1!$J$1:$J$65536),0)</f>
        <v>0</v>
      </c>
      <c r="V1518" s="3">
        <f>IFERROR(_xlfn.XLOOKUP(B1518,[17]Sheet1!$H$1:$H$65536,[17]Sheet1!$J$1:$J$65536),0)</f>
        <v>1</v>
      </c>
      <c r="W1518" s="3">
        <f>IFERROR(_xlfn.XLOOKUP(B1518,[18]Sheet1!$H$1:$H$65536,[18]Sheet1!$J$1:$J$65536),0)</f>
        <v>0</v>
      </c>
      <c r="X1518" s="3">
        <f>IFERROR(_xlfn.XLOOKUP(B1518,[19]Sheet1!$H$1:$H$65536,[19]Sheet1!$J$1:$J$65536),0)</f>
        <v>0</v>
      </c>
      <c r="Y1518" s="3">
        <f>IFERROR(_xlfn.XLOOKUP(B1518,[20]Sheet1!$H$1:$H$65536,[20]Sheet1!$J$1:$J$65536),0)</f>
        <v>0</v>
      </c>
      <c r="Z1518" s="3">
        <f>IFERROR(_xlfn.XLOOKUP(B1518,[21]Sheet1!$H$1:$H$65536,[21]Sheet1!$J$1:$J$65536),0)</f>
        <v>0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</row>
    <row r="1519" spans="1:47" x14ac:dyDescent="0.3">
      <c r="A1519" s="2" t="str">
        <f t="shared" si="23"/>
        <v>T1</v>
      </c>
      <c r="B1519" s="1" t="s">
        <v>5789</v>
      </c>
      <c r="C1519" s="23" t="str">
        <f>_xlfn.XLOOKUP(B1519,IP구분!A:A,IP구분!C:C)</f>
        <v>띠띠뽀</v>
      </c>
      <c r="D1519" s="1" t="s">
        <v>5790</v>
      </c>
      <c r="E1519" s="7" t="str">
        <f>IFERROR(_xlfn.XLOOKUP(B1519,단가!A:A,단가!C:C),0)</f>
        <v xml:space="preserve">                     -</v>
      </c>
      <c r="F1519" s="3">
        <f>IFERROR(_xlfn.XLOOKUP(B1519,'[1]2609 재고'!$I$1:$I$65536,'[1]2609 재고'!$K$1:$K$65536),0)</f>
        <v>0</v>
      </c>
      <c r="G1519" s="3">
        <f>IFERROR(_xlfn.XLOOKUP(B1519,[2]Sheet1!$H$1:$H$65536,[2]Sheet1!$K$1:$K$65536),0)</f>
        <v>0</v>
      </c>
      <c r="H1519" s="3">
        <f>IFERROR(_xlfn.XLOOKUP(B1519,[3]Sheet1!$H$1:$H$65536,[3]Sheet1!$J$1:$J$65536),0)</f>
        <v>0</v>
      </c>
      <c r="I1519" s="3">
        <f>IFERROR(_xlfn.XLOOKUP(B1519,[4]Sheet1!$H$1:$H$65536,[4]Sheet1!$J$1:$J$65536),0)</f>
        <v>0</v>
      </c>
      <c r="J1519" s="3">
        <f>IFERROR(_xlfn.XLOOKUP(B1519,[5]Sheet1!$H$1:$H$65536,[5]Sheet1!$J$1:$J$65536),0)</f>
        <v>0</v>
      </c>
      <c r="K1519" s="3">
        <f>IFERROR(_xlfn.XLOOKUP(B1519,[6]Sheet1!$H$1:$H$65536,[6]Sheet1!$J$1:$J$65536),0)</f>
        <v>0</v>
      </c>
      <c r="L1519" s="3">
        <f>IFERROR(_xlfn.XLOOKUP(B1519,[7]Sheet1!$H$1:$H$65536,[7]Sheet1!$J$1:$J$65536),0)</f>
        <v>0</v>
      </c>
      <c r="M1519" s="3">
        <f>IFERROR(_xlfn.XLOOKUP(B1519,[8]Sheet1!$H$1:$H$65536,[8]Sheet1!$J$1:$J$65536),0)</f>
        <v>0</v>
      </c>
      <c r="N1519" s="3">
        <f>IFERROR(_xlfn.XLOOKUP(B1519,[9]Sheet1!$H$1:$H$65536,[9]Sheet1!$J$1:$J$65536),0)</f>
        <v>0</v>
      </c>
      <c r="O1519" s="3">
        <f>IFERROR(_xlfn.XLOOKUP(B1519,[10]Sheet1!$H$1:$H$65536,[10]Sheet1!$J$1:$J$65536),0)</f>
        <v>0</v>
      </c>
      <c r="P1519" s="3">
        <f>IFERROR(_xlfn.XLOOKUP(B1519,[11]Sheet1!$H$1:$H$65536,[11]Sheet1!$J$1:$J$65536),0)</f>
        <v>0</v>
      </c>
      <c r="Q1519" s="3">
        <f>IFERROR(_xlfn.XLOOKUP(B1519,[12]Sheet1!$H$1:$H$65536,[12]Sheet1!$J$1:$J$65536),0)</f>
        <v>0</v>
      </c>
      <c r="R1519" s="3">
        <f>IFERROR(_xlfn.XLOOKUP(B1519,[13]Sheet1!$H$1:$H$65536,[13]Sheet1!$J$1:$J$65536),)</f>
        <v>0</v>
      </c>
      <c r="S1519" s="3">
        <f>IFERROR(_xlfn.XLOOKUP(B1519,[14]Sheet1!$H$1:$H$65536,[14]Sheet1!$K$1:$K$65536),0)</f>
        <v>0</v>
      </c>
      <c r="T1519" s="3">
        <f>IFERROR(_xlfn.XLOOKUP(B1519,[15]Sheet1!$H$1:$H$65536,[15]Sheet1!$J$1:$J$65536),0)</f>
        <v>0</v>
      </c>
      <c r="U1519" s="3">
        <f>IFERROR(_xlfn.XLOOKUP(B1519,[16]Sheet1!$H$1:$H$65536,[16]Sheet1!$J$1:$J$65536),0)</f>
        <v>0</v>
      </c>
      <c r="V1519" s="3">
        <f>IFERROR(_xlfn.XLOOKUP(B1519,[17]Sheet1!$H$1:$H$65536,[17]Sheet1!$J$1:$J$65536),0)</f>
        <v>0</v>
      </c>
      <c r="W1519" s="3">
        <f>IFERROR(_xlfn.XLOOKUP(B1519,[18]Sheet1!$H$1:$H$65536,[18]Sheet1!$J$1:$J$65536),0)</f>
        <v>0</v>
      </c>
      <c r="X1519" s="3">
        <f>IFERROR(_xlfn.XLOOKUP(B1519,[19]Sheet1!$H$1:$H$65536,[19]Sheet1!$J$1:$J$65536),0)</f>
        <v>0</v>
      </c>
      <c r="Y1519" s="3">
        <f>IFERROR(_xlfn.XLOOKUP(B1519,[20]Sheet1!$H$1:$H$65536,[20]Sheet1!$J$1:$J$65536),0)</f>
        <v>1</v>
      </c>
      <c r="Z1519" s="3">
        <f>IFERROR(_xlfn.XLOOKUP(B1519,[21]Sheet1!$H$1:$H$65536,[21]Sheet1!$J$1:$J$65536),0)</f>
        <v>0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</row>
    <row r="1520" spans="1:47" x14ac:dyDescent="0.3">
      <c r="A1520" s="2" t="str">
        <f t="shared" si="23"/>
        <v>L2</v>
      </c>
      <c r="B1520" s="1" t="s">
        <v>2311</v>
      </c>
      <c r="C1520" s="23" t="str">
        <f>_xlfn.XLOOKUP(B1520,IP구분!A:A,IP구분!C:C)</f>
        <v>잔망루피</v>
      </c>
      <c r="D1520" s="1" t="s">
        <v>2312</v>
      </c>
      <c r="E1520" s="7" t="str">
        <f>IFERROR(_xlfn.XLOOKUP(B1520,단가!A:A,단가!C:C),0)</f>
        <v xml:space="preserve">                     -</v>
      </c>
      <c r="F1520" s="3">
        <f>IFERROR(_xlfn.XLOOKUP(B1520,'[1]2609 재고'!$I$1:$I$65536,'[1]2609 재고'!$K$1:$K$65536),0)</f>
        <v>0</v>
      </c>
      <c r="G1520" s="3">
        <f>IFERROR(_xlfn.XLOOKUP(B1520,[2]Sheet1!$H$1:$H$65536,[2]Sheet1!$K$1:$K$65536),0)</f>
        <v>0</v>
      </c>
      <c r="H1520" s="3">
        <f>IFERROR(_xlfn.XLOOKUP(B1520,[3]Sheet1!$H$1:$H$65536,[3]Sheet1!$J$1:$J$65536),0)</f>
        <v>0</v>
      </c>
      <c r="I1520" s="3">
        <f>IFERROR(_xlfn.XLOOKUP(B1520,[4]Sheet1!$H$1:$H$65536,[4]Sheet1!$J$1:$J$65536),0)</f>
        <v>7</v>
      </c>
      <c r="J1520" s="3">
        <f>IFERROR(_xlfn.XLOOKUP(B1520,[5]Sheet1!$H$1:$H$65536,[5]Sheet1!$J$1:$J$65536),0)</f>
        <v>10</v>
      </c>
      <c r="K1520" s="3">
        <f>IFERROR(_xlfn.XLOOKUP(B1520,[6]Sheet1!$H$1:$H$65536,[6]Sheet1!$J$1:$J$65536),0)</f>
        <v>7</v>
      </c>
      <c r="L1520" s="3">
        <f>IFERROR(_xlfn.XLOOKUP(B1520,[7]Sheet1!$H$1:$H$65536,[7]Sheet1!$J$1:$J$65536),0)</f>
        <v>10</v>
      </c>
      <c r="M1520" s="3">
        <f>IFERROR(_xlfn.XLOOKUP(B1520,[8]Sheet1!$H$1:$H$65536,[8]Sheet1!$J$1:$J$65536),0)</f>
        <v>7</v>
      </c>
      <c r="N1520" s="3">
        <f>IFERROR(_xlfn.XLOOKUP(B1520,[9]Sheet1!$H$1:$H$65536,[9]Sheet1!$J$1:$J$65536),0)</f>
        <v>7</v>
      </c>
      <c r="O1520" s="3">
        <f>IFERROR(_xlfn.XLOOKUP(B1520,[10]Sheet1!$H$1:$H$65536,[10]Sheet1!$J$1:$J$65536),0)</f>
        <v>7</v>
      </c>
      <c r="P1520" s="3">
        <f>IFERROR(_xlfn.XLOOKUP(B1520,[11]Sheet1!$H$1:$H$65536,[11]Sheet1!$J$1:$J$65536),0)</f>
        <v>7</v>
      </c>
      <c r="Q1520" s="3">
        <f>IFERROR(_xlfn.XLOOKUP(B1520,[12]Sheet1!$H$1:$H$65536,[12]Sheet1!$J$1:$J$65536),0)</f>
        <v>7</v>
      </c>
      <c r="R1520" s="3">
        <f>IFERROR(_xlfn.XLOOKUP(B1520,[13]Sheet1!$H$1:$H$65536,[13]Sheet1!$J$1:$J$65536),)</f>
        <v>8</v>
      </c>
      <c r="S1520" s="3">
        <f>IFERROR(_xlfn.XLOOKUP(B1520,[14]Sheet1!$H$1:$H$65536,[14]Sheet1!$K$1:$K$65536),0)</f>
        <v>8</v>
      </c>
      <c r="T1520" s="3">
        <f>IFERROR(_xlfn.XLOOKUP(B1520,[15]Sheet1!$H$1:$H$65536,[15]Sheet1!$J$1:$J$65536),0)</f>
        <v>8</v>
      </c>
      <c r="U1520" s="3">
        <f>IFERROR(_xlfn.XLOOKUP(B1520,[16]Sheet1!$H$1:$H$65536,[16]Sheet1!$J$1:$J$65536),0)</f>
        <v>8</v>
      </c>
      <c r="V1520" s="3">
        <f>IFERROR(_xlfn.XLOOKUP(B1520,[17]Sheet1!$H$1:$H$65536,[17]Sheet1!$J$1:$J$65536),0)</f>
        <v>9</v>
      </c>
      <c r="W1520" s="3">
        <f>IFERROR(_xlfn.XLOOKUP(B1520,[18]Sheet1!$H$1:$H$65536,[18]Sheet1!$J$1:$J$65536),0)</f>
        <v>12</v>
      </c>
      <c r="X1520" s="3">
        <f>IFERROR(_xlfn.XLOOKUP(B1520,[19]Sheet1!$H$1:$H$65536,[19]Sheet1!$J$1:$J$65536),0)</f>
        <v>14</v>
      </c>
      <c r="Y1520" s="3">
        <f>IFERROR(_xlfn.XLOOKUP(B1520,[20]Sheet1!$H$1:$H$65536,[20]Sheet1!$J$1:$J$65536),0)</f>
        <v>15</v>
      </c>
      <c r="Z1520" s="3">
        <f>IFERROR(_xlfn.XLOOKUP(B1520,[21]Sheet1!$H$1:$H$65536,[21]Sheet1!$J$1:$J$65536),0)</f>
        <v>15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</row>
    <row r="1521" spans="1:47" x14ac:dyDescent="0.3">
      <c r="A1521" s="2" t="str">
        <f t="shared" si="23"/>
        <v>L2</v>
      </c>
      <c r="B1521" s="1" t="s">
        <v>4505</v>
      </c>
      <c r="C1521" s="23" t="str">
        <f>_xlfn.XLOOKUP(B1521,IP구분!A:A,IP구분!C:C)</f>
        <v>잔망루피</v>
      </c>
      <c r="D1521" s="1" t="s">
        <v>4506</v>
      </c>
      <c r="E1521" s="7" t="str">
        <f>IFERROR(_xlfn.XLOOKUP(B1521,단가!A:A,단가!C:C),0)</f>
        <v xml:space="preserve">                     -</v>
      </c>
      <c r="F1521" s="3">
        <f>IFERROR(_xlfn.XLOOKUP(B1521,'[1]2609 재고'!$I$1:$I$65536,'[1]2609 재고'!$K$1:$K$65536),0)</f>
        <v>0</v>
      </c>
      <c r="G1521" s="3">
        <f>IFERROR(_xlfn.XLOOKUP(B1521,[2]Sheet1!$H$1:$H$65536,[2]Sheet1!$K$1:$K$65536),0)</f>
        <v>0</v>
      </c>
      <c r="H1521" s="3">
        <f>IFERROR(_xlfn.XLOOKUP(B1521,[3]Sheet1!$H$1:$H$65536,[3]Sheet1!$J$1:$J$65536),0)</f>
        <v>0</v>
      </c>
      <c r="I1521" s="3">
        <f>IFERROR(_xlfn.XLOOKUP(B1521,[4]Sheet1!$H$1:$H$65536,[4]Sheet1!$J$1:$J$65536),0)</f>
        <v>6</v>
      </c>
      <c r="J1521" s="3">
        <f>IFERROR(_xlfn.XLOOKUP(B1521,[5]Sheet1!$H$1:$H$65536,[5]Sheet1!$J$1:$J$65536),0)</f>
        <v>9</v>
      </c>
      <c r="K1521" s="3">
        <f>IFERROR(_xlfn.XLOOKUP(B1521,[6]Sheet1!$H$1:$H$65536,[6]Sheet1!$J$1:$J$65536),0)</f>
        <v>6</v>
      </c>
      <c r="L1521" s="3">
        <f>IFERROR(_xlfn.XLOOKUP(B1521,[7]Sheet1!$H$1:$H$65536,[7]Sheet1!$J$1:$J$65536),0)</f>
        <v>9</v>
      </c>
      <c r="M1521" s="3">
        <f>IFERROR(_xlfn.XLOOKUP(B1521,[8]Sheet1!$H$1:$H$65536,[8]Sheet1!$J$1:$J$65536),0)</f>
        <v>6</v>
      </c>
      <c r="N1521" s="3">
        <f>IFERROR(_xlfn.XLOOKUP(B1521,[9]Sheet1!$H$1:$H$65536,[9]Sheet1!$J$1:$J$65536),0)</f>
        <v>6</v>
      </c>
      <c r="O1521" s="3">
        <f>IFERROR(_xlfn.XLOOKUP(B1521,[10]Sheet1!$H$1:$H$65536,[10]Sheet1!$J$1:$J$65536),0)</f>
        <v>6</v>
      </c>
      <c r="P1521" s="3">
        <f>IFERROR(_xlfn.XLOOKUP(B1521,[11]Sheet1!$H$1:$H$65536,[11]Sheet1!$J$1:$J$65536),0)</f>
        <v>6</v>
      </c>
      <c r="Q1521" s="3">
        <f>IFERROR(_xlfn.XLOOKUP(B1521,[12]Sheet1!$H$1:$H$65536,[12]Sheet1!$J$1:$J$65536),0)</f>
        <v>6</v>
      </c>
      <c r="R1521" s="3">
        <f>IFERROR(_xlfn.XLOOKUP(B1521,[13]Sheet1!$H$1:$H$65536,[13]Sheet1!$J$1:$J$65536),)</f>
        <v>6</v>
      </c>
      <c r="S1521" s="3">
        <f>IFERROR(_xlfn.XLOOKUP(B1521,[14]Sheet1!$H$1:$H$65536,[14]Sheet1!$K$1:$K$65536),0)</f>
        <v>6</v>
      </c>
      <c r="T1521" s="3">
        <f>IFERROR(_xlfn.XLOOKUP(B1521,[15]Sheet1!$H$1:$H$65536,[15]Sheet1!$J$1:$J$65536),0)</f>
        <v>9</v>
      </c>
      <c r="U1521" s="3">
        <f>IFERROR(_xlfn.XLOOKUP(B1521,[16]Sheet1!$H$1:$H$65536,[16]Sheet1!$J$1:$J$65536),0)</f>
        <v>10</v>
      </c>
      <c r="V1521" s="3">
        <f>IFERROR(_xlfn.XLOOKUP(B1521,[17]Sheet1!$H$1:$H$65536,[17]Sheet1!$J$1:$J$65536),0)</f>
        <v>18</v>
      </c>
      <c r="W1521" s="3">
        <f>IFERROR(_xlfn.XLOOKUP(B1521,[18]Sheet1!$H$1:$H$65536,[18]Sheet1!$J$1:$J$65536),0)</f>
        <v>32</v>
      </c>
      <c r="X1521" s="3">
        <f>IFERROR(_xlfn.XLOOKUP(B1521,[19]Sheet1!$H$1:$H$65536,[19]Sheet1!$J$1:$J$65536),0)</f>
        <v>41</v>
      </c>
      <c r="Y1521" s="3">
        <f>IFERROR(_xlfn.XLOOKUP(B1521,[20]Sheet1!$H$1:$H$65536,[20]Sheet1!$J$1:$J$65536),0)</f>
        <v>47</v>
      </c>
      <c r="Z1521" s="3">
        <f>IFERROR(_xlfn.XLOOKUP(B1521,[21]Sheet1!$H$1:$H$65536,[21]Sheet1!$J$1:$J$65536),0)</f>
        <v>51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</row>
    <row r="1522" spans="1:47" x14ac:dyDescent="0.3">
      <c r="A1522" s="2" t="str">
        <f t="shared" si="23"/>
        <v>M2</v>
      </c>
      <c r="B1522" s="1" t="s">
        <v>5791</v>
      </c>
      <c r="C1522" s="23" t="str">
        <f>_xlfn.XLOOKUP(B1522,IP구분!A:A,IP구분!C:C)</f>
        <v>잔망루피</v>
      </c>
      <c r="D1522" s="1" t="s">
        <v>5792</v>
      </c>
      <c r="E1522" s="7" t="str">
        <f>IFERROR(_xlfn.XLOOKUP(B1522,단가!A:A,단가!C:C),0)</f>
        <v xml:space="preserve">                     -</v>
      </c>
      <c r="F1522" s="3">
        <f>IFERROR(_xlfn.XLOOKUP(B1522,'[1]2609 재고'!$I$1:$I$65536,'[1]2609 재고'!$K$1:$K$65536),0)</f>
        <v>0</v>
      </c>
      <c r="G1522" s="3">
        <f>IFERROR(_xlfn.XLOOKUP(B1522,[2]Sheet1!$H$1:$H$65536,[2]Sheet1!$K$1:$K$65536),0)</f>
        <v>0</v>
      </c>
      <c r="H1522" s="3">
        <f>IFERROR(_xlfn.XLOOKUP(B1522,[3]Sheet1!$H$1:$H$65536,[3]Sheet1!$J$1:$J$65536),0)</f>
        <v>0</v>
      </c>
      <c r="I1522" s="3">
        <f>IFERROR(_xlfn.XLOOKUP(B1522,[4]Sheet1!$H$1:$H$65536,[4]Sheet1!$J$1:$J$65536),0)</f>
        <v>0</v>
      </c>
      <c r="J1522" s="3">
        <f>IFERROR(_xlfn.XLOOKUP(B1522,[5]Sheet1!$H$1:$H$65536,[5]Sheet1!$J$1:$J$65536),0)</f>
        <v>0</v>
      </c>
      <c r="K1522" s="3">
        <f>IFERROR(_xlfn.XLOOKUP(B1522,[6]Sheet1!$H$1:$H$65536,[6]Sheet1!$J$1:$J$65536),0)</f>
        <v>0</v>
      </c>
      <c r="L1522" s="3">
        <f>IFERROR(_xlfn.XLOOKUP(B1522,[7]Sheet1!$H$1:$H$65536,[7]Sheet1!$J$1:$J$65536),0)</f>
        <v>0</v>
      </c>
      <c r="M1522" s="3">
        <f>IFERROR(_xlfn.XLOOKUP(B1522,[8]Sheet1!$H$1:$H$65536,[8]Sheet1!$J$1:$J$65536),0)</f>
        <v>0</v>
      </c>
      <c r="N1522" s="3">
        <f>IFERROR(_xlfn.XLOOKUP(B1522,[9]Sheet1!$H$1:$H$65536,[9]Sheet1!$J$1:$J$65536),0)</f>
        <v>0</v>
      </c>
      <c r="O1522" s="3">
        <f>IFERROR(_xlfn.XLOOKUP(B1522,[10]Sheet1!$H$1:$H$65536,[10]Sheet1!$J$1:$J$65536),0)</f>
        <v>0</v>
      </c>
      <c r="P1522" s="3">
        <f>IFERROR(_xlfn.XLOOKUP(B1522,[11]Sheet1!$H$1:$H$65536,[11]Sheet1!$J$1:$J$65536),0)</f>
        <v>0</v>
      </c>
      <c r="Q1522" s="3">
        <f>IFERROR(_xlfn.XLOOKUP(B1522,[12]Sheet1!$H$1:$H$65536,[12]Sheet1!$J$1:$J$65536),0)</f>
        <v>0</v>
      </c>
      <c r="R1522" s="3">
        <f>IFERROR(_xlfn.XLOOKUP(B1522,[13]Sheet1!$H$1:$H$65536,[13]Sheet1!$J$1:$J$65536),)</f>
        <v>0</v>
      </c>
      <c r="S1522" s="3">
        <f>IFERROR(_xlfn.XLOOKUP(B1522,[14]Sheet1!$H$1:$H$65536,[14]Sheet1!$K$1:$K$65536),0)</f>
        <v>0</v>
      </c>
      <c r="T1522" s="3">
        <f>IFERROR(_xlfn.XLOOKUP(B1522,[15]Sheet1!$H$1:$H$65536,[15]Sheet1!$J$1:$J$65536),0)</f>
        <v>0</v>
      </c>
      <c r="U1522" s="3">
        <f>IFERROR(_xlfn.XLOOKUP(B1522,[16]Sheet1!$H$1:$H$65536,[16]Sheet1!$J$1:$J$65536),0)</f>
        <v>0</v>
      </c>
      <c r="V1522" s="3">
        <f>IFERROR(_xlfn.XLOOKUP(B1522,[17]Sheet1!$H$1:$H$65536,[17]Sheet1!$J$1:$J$65536),0)</f>
        <v>0</v>
      </c>
      <c r="W1522" s="3">
        <f>IFERROR(_xlfn.XLOOKUP(B1522,[18]Sheet1!$H$1:$H$65536,[18]Sheet1!$J$1:$J$65536),0)</f>
        <v>3</v>
      </c>
      <c r="X1522" s="3">
        <f>IFERROR(_xlfn.XLOOKUP(B1522,[19]Sheet1!$H$1:$H$65536,[19]Sheet1!$J$1:$J$65536),0)</f>
        <v>5</v>
      </c>
      <c r="Y1522" s="3">
        <f>IFERROR(_xlfn.XLOOKUP(B1522,[20]Sheet1!$H$1:$H$65536,[20]Sheet1!$J$1:$J$65536),0)</f>
        <v>5</v>
      </c>
      <c r="Z1522" s="3">
        <f>IFERROR(_xlfn.XLOOKUP(B1522,[21]Sheet1!$H$1:$H$65536,[21]Sheet1!$J$1:$J$65536),0)</f>
        <v>5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</row>
    <row r="1523" spans="1:47" x14ac:dyDescent="0.3">
      <c r="A1523" s="2" t="str">
        <f t="shared" si="23"/>
        <v>L2</v>
      </c>
      <c r="B1523" s="1" t="s">
        <v>2307</v>
      </c>
      <c r="C1523" s="23" t="str">
        <f>_xlfn.XLOOKUP(B1523,IP구분!A:A,IP구분!C:C)</f>
        <v>잔망루피</v>
      </c>
      <c r="D1523" s="1" t="s">
        <v>2308</v>
      </c>
      <c r="E1523" s="7">
        <f>IFERROR(_xlfn.XLOOKUP(B1523,단가!A:A,단가!C:C),0)</f>
        <v>11818</v>
      </c>
      <c r="F1523" s="3">
        <f>IFERROR(_xlfn.XLOOKUP(B1523,'[1]2609 재고'!$I$1:$I$65536,'[1]2609 재고'!$K$1:$K$65536),0)</f>
        <v>70</v>
      </c>
      <c r="G1523" s="3">
        <f>IFERROR(_xlfn.XLOOKUP(B1523,[2]Sheet1!$H$1:$H$65536,[2]Sheet1!$K$1:$K$65536),0)</f>
        <v>70</v>
      </c>
      <c r="H1523" s="3">
        <f>IFERROR(_xlfn.XLOOKUP(B1523,[3]Sheet1!$H$1:$H$65536,[3]Sheet1!$J$1:$J$65536),0)</f>
        <v>70</v>
      </c>
      <c r="I1523" s="3">
        <f>IFERROR(_xlfn.XLOOKUP(B1523,[4]Sheet1!$H$1:$H$65536,[4]Sheet1!$J$1:$J$65536),0)</f>
        <v>70</v>
      </c>
      <c r="J1523" s="3">
        <f>IFERROR(_xlfn.XLOOKUP(B1523,[5]Sheet1!$H$1:$H$65536,[5]Sheet1!$J$1:$J$65536),0)</f>
        <v>73</v>
      </c>
      <c r="K1523" s="3">
        <f>IFERROR(_xlfn.XLOOKUP(B1523,[6]Sheet1!$H$1:$H$65536,[6]Sheet1!$J$1:$J$65536),0)</f>
        <v>70</v>
      </c>
      <c r="L1523" s="3">
        <f>IFERROR(_xlfn.XLOOKUP(B1523,[7]Sheet1!$H$1:$H$65536,[7]Sheet1!$J$1:$J$65536),0)</f>
        <v>73</v>
      </c>
      <c r="M1523" s="3">
        <f>IFERROR(_xlfn.XLOOKUP(B1523,[8]Sheet1!$H$1:$H$65536,[8]Sheet1!$J$1:$J$65536),0)</f>
        <v>70</v>
      </c>
      <c r="N1523" s="3">
        <f>IFERROR(_xlfn.XLOOKUP(B1523,[9]Sheet1!$H$1:$H$65536,[9]Sheet1!$J$1:$J$65536),0)</f>
        <v>70</v>
      </c>
      <c r="O1523" s="3">
        <f>IFERROR(_xlfn.XLOOKUP(B1523,[10]Sheet1!$H$1:$H$65536,[10]Sheet1!$J$1:$J$65536),0)</f>
        <v>70</v>
      </c>
      <c r="P1523" s="3">
        <f>IFERROR(_xlfn.XLOOKUP(B1523,[11]Sheet1!$H$1:$H$65536,[11]Sheet1!$J$1:$J$65536),0)</f>
        <v>70</v>
      </c>
      <c r="Q1523" s="3">
        <f>IFERROR(_xlfn.XLOOKUP(B1523,[12]Sheet1!$H$1:$H$65536,[12]Sheet1!$J$1:$J$65536),0)</f>
        <v>68</v>
      </c>
      <c r="R1523" s="3">
        <f>IFERROR(_xlfn.XLOOKUP(B1523,[13]Sheet1!$H$1:$H$65536,[13]Sheet1!$J$1:$J$65536),)</f>
        <v>70</v>
      </c>
      <c r="S1523" s="3">
        <f>IFERROR(_xlfn.XLOOKUP(B1523,[14]Sheet1!$H$1:$H$65536,[14]Sheet1!$K$1:$K$65536),0)</f>
        <v>70</v>
      </c>
      <c r="T1523" s="3">
        <f>IFERROR(_xlfn.XLOOKUP(B1523,[15]Sheet1!$H$1:$H$65536,[15]Sheet1!$J$1:$J$65536),0)</f>
        <v>72</v>
      </c>
      <c r="U1523" s="3">
        <f>IFERROR(_xlfn.XLOOKUP(B1523,[16]Sheet1!$H$1:$H$65536,[16]Sheet1!$J$1:$J$65536),0)</f>
        <v>73</v>
      </c>
      <c r="V1523" s="3">
        <f>IFERROR(_xlfn.XLOOKUP(B1523,[17]Sheet1!$H$1:$H$65536,[17]Sheet1!$J$1:$J$65536),0)</f>
        <v>75</v>
      </c>
      <c r="W1523" s="3">
        <f>IFERROR(_xlfn.XLOOKUP(B1523,[18]Sheet1!$H$1:$H$65536,[18]Sheet1!$J$1:$J$65536),0)</f>
        <v>78</v>
      </c>
      <c r="X1523" s="3">
        <f>IFERROR(_xlfn.XLOOKUP(B1523,[19]Sheet1!$H$1:$H$65536,[19]Sheet1!$J$1:$J$65536),0)</f>
        <v>79</v>
      </c>
      <c r="Y1523" s="3">
        <f>IFERROR(_xlfn.XLOOKUP(B1523,[20]Sheet1!$H$1:$H$65536,[20]Sheet1!$J$1:$J$65536),0)</f>
        <v>80</v>
      </c>
      <c r="Z1523" s="3">
        <f>IFERROR(_xlfn.XLOOKUP(B1523,[21]Sheet1!$H$1:$H$65536,[21]Sheet1!$J$1:$J$65536),0)</f>
        <v>83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</row>
    <row r="1524" spans="1:47" x14ac:dyDescent="0.3">
      <c r="A1524" s="2" t="str">
        <f t="shared" si="23"/>
        <v>M2</v>
      </c>
      <c r="B1524" s="1" t="s">
        <v>5793</v>
      </c>
      <c r="C1524" s="23" t="str">
        <f>_xlfn.XLOOKUP(B1524,IP구분!A:A,IP구분!C:C)</f>
        <v>잔망루피</v>
      </c>
      <c r="D1524" s="1" t="s">
        <v>5794</v>
      </c>
      <c r="E1524" s="7" t="str">
        <f>IFERROR(_xlfn.XLOOKUP(B1524,단가!A:A,단가!C:C),0)</f>
        <v xml:space="preserve">                     -</v>
      </c>
      <c r="F1524" s="3">
        <f>IFERROR(_xlfn.XLOOKUP(B1524,'[1]2609 재고'!$I$1:$I$65536,'[1]2609 재고'!$K$1:$K$65536),0)</f>
        <v>0</v>
      </c>
      <c r="G1524" s="3">
        <f>IFERROR(_xlfn.XLOOKUP(B1524,[2]Sheet1!$H$1:$H$65536,[2]Sheet1!$K$1:$K$65536),0)</f>
        <v>0</v>
      </c>
      <c r="H1524" s="3">
        <f>IFERROR(_xlfn.XLOOKUP(B1524,[3]Sheet1!$H$1:$H$65536,[3]Sheet1!$J$1:$J$65536),0)</f>
        <v>0</v>
      </c>
      <c r="I1524" s="3">
        <f>IFERROR(_xlfn.XLOOKUP(B1524,[4]Sheet1!$H$1:$H$65536,[4]Sheet1!$J$1:$J$65536),0)</f>
        <v>0</v>
      </c>
      <c r="J1524" s="3">
        <f>IFERROR(_xlfn.XLOOKUP(B1524,[5]Sheet1!$H$1:$H$65536,[5]Sheet1!$J$1:$J$65536),0)</f>
        <v>0</v>
      </c>
      <c r="K1524" s="3">
        <f>IFERROR(_xlfn.XLOOKUP(B1524,[6]Sheet1!$H$1:$H$65536,[6]Sheet1!$J$1:$J$65536),0)</f>
        <v>0</v>
      </c>
      <c r="L1524" s="3">
        <f>IFERROR(_xlfn.XLOOKUP(B1524,[7]Sheet1!$H$1:$H$65536,[7]Sheet1!$J$1:$J$65536),0)</f>
        <v>0</v>
      </c>
      <c r="M1524" s="3">
        <f>IFERROR(_xlfn.XLOOKUP(B1524,[8]Sheet1!$H$1:$H$65536,[8]Sheet1!$J$1:$J$65536),0)</f>
        <v>0</v>
      </c>
      <c r="N1524" s="3">
        <f>IFERROR(_xlfn.XLOOKUP(B1524,[9]Sheet1!$H$1:$H$65536,[9]Sheet1!$J$1:$J$65536),0)</f>
        <v>0</v>
      </c>
      <c r="O1524" s="3">
        <f>IFERROR(_xlfn.XLOOKUP(B1524,[10]Sheet1!$H$1:$H$65536,[10]Sheet1!$J$1:$J$65536),0)</f>
        <v>0</v>
      </c>
      <c r="P1524" s="3">
        <f>IFERROR(_xlfn.XLOOKUP(B1524,[11]Sheet1!$H$1:$H$65536,[11]Sheet1!$J$1:$J$65536),0)</f>
        <v>1</v>
      </c>
      <c r="Q1524" s="3">
        <f>IFERROR(_xlfn.XLOOKUP(B1524,[12]Sheet1!$H$1:$H$65536,[12]Sheet1!$J$1:$J$65536),0)</f>
        <v>2</v>
      </c>
      <c r="R1524" s="3">
        <f>IFERROR(_xlfn.XLOOKUP(B1524,[13]Sheet1!$H$1:$H$65536,[13]Sheet1!$J$1:$J$65536),)</f>
        <v>6</v>
      </c>
      <c r="S1524" s="3">
        <f>IFERROR(_xlfn.XLOOKUP(B1524,[14]Sheet1!$H$1:$H$65536,[14]Sheet1!$K$1:$K$65536),0)</f>
        <v>9</v>
      </c>
      <c r="T1524" s="3">
        <f>IFERROR(_xlfn.XLOOKUP(B1524,[15]Sheet1!$H$1:$H$65536,[15]Sheet1!$J$1:$J$65536),0)</f>
        <v>10</v>
      </c>
      <c r="U1524" s="3">
        <f>IFERROR(_xlfn.XLOOKUP(B1524,[16]Sheet1!$H$1:$H$65536,[16]Sheet1!$J$1:$J$65536),0)</f>
        <v>12</v>
      </c>
      <c r="V1524" s="3">
        <f>IFERROR(_xlfn.XLOOKUP(B1524,[17]Sheet1!$H$1:$H$65536,[17]Sheet1!$J$1:$J$65536),0)</f>
        <v>13</v>
      </c>
      <c r="W1524" s="3">
        <f>IFERROR(_xlfn.XLOOKUP(B1524,[18]Sheet1!$H$1:$H$65536,[18]Sheet1!$J$1:$J$65536),0)</f>
        <v>15</v>
      </c>
      <c r="X1524" s="3">
        <f>IFERROR(_xlfn.XLOOKUP(B1524,[19]Sheet1!$H$1:$H$65536,[19]Sheet1!$J$1:$J$65536),0)</f>
        <v>16</v>
      </c>
      <c r="Y1524" s="3">
        <f>IFERROR(_xlfn.XLOOKUP(B1524,[20]Sheet1!$H$1:$H$65536,[20]Sheet1!$J$1:$J$65536),0)</f>
        <v>16</v>
      </c>
      <c r="Z1524" s="3">
        <f>IFERROR(_xlfn.XLOOKUP(B1524,[21]Sheet1!$H$1:$H$65536,[21]Sheet1!$J$1:$J$65536),0)</f>
        <v>16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</row>
    <row r="1525" spans="1:47" x14ac:dyDescent="0.3">
      <c r="A1525" s="2" t="str">
        <f t="shared" si="23"/>
        <v>L2</v>
      </c>
      <c r="B1525" s="1" t="s">
        <v>5795</v>
      </c>
      <c r="C1525" s="23" t="str">
        <f>_xlfn.XLOOKUP(B1525,IP구분!A:A,IP구분!C:C)</f>
        <v>잔망루피</v>
      </c>
      <c r="D1525" s="1" t="s">
        <v>1413</v>
      </c>
      <c r="E1525" s="7" t="str">
        <f>IFERROR(_xlfn.XLOOKUP(B1525,단가!A:A,단가!C:C),0)</f>
        <v xml:space="preserve">                     -</v>
      </c>
      <c r="F1525" s="3">
        <f>IFERROR(_xlfn.XLOOKUP(B1525,'[1]2609 재고'!$I$1:$I$65536,'[1]2609 재고'!$K$1:$K$65536),0)</f>
        <v>0</v>
      </c>
      <c r="G1525" s="3">
        <f>IFERROR(_xlfn.XLOOKUP(B1525,[2]Sheet1!$H$1:$H$65536,[2]Sheet1!$K$1:$K$65536),0)</f>
        <v>0</v>
      </c>
      <c r="H1525" s="3">
        <f>IFERROR(_xlfn.XLOOKUP(B1525,[3]Sheet1!$H$1:$H$65536,[3]Sheet1!$J$1:$J$65536),0)</f>
        <v>0</v>
      </c>
      <c r="I1525" s="3">
        <f>IFERROR(_xlfn.XLOOKUP(B1525,[4]Sheet1!$H$1:$H$65536,[4]Sheet1!$J$1:$J$65536),0)</f>
        <v>0</v>
      </c>
      <c r="J1525" s="3">
        <f>IFERROR(_xlfn.XLOOKUP(B1525,[5]Sheet1!$H$1:$H$65536,[5]Sheet1!$J$1:$J$65536),0)</f>
        <v>0</v>
      </c>
      <c r="K1525" s="3">
        <f>IFERROR(_xlfn.XLOOKUP(B1525,[6]Sheet1!$H$1:$H$65536,[6]Sheet1!$J$1:$J$65536),0)</f>
        <v>0</v>
      </c>
      <c r="L1525" s="3">
        <f>IFERROR(_xlfn.XLOOKUP(B1525,[7]Sheet1!$H$1:$H$65536,[7]Sheet1!$J$1:$J$65536),0)</f>
        <v>0</v>
      </c>
      <c r="M1525" s="3">
        <f>IFERROR(_xlfn.XLOOKUP(B1525,[8]Sheet1!$H$1:$H$65536,[8]Sheet1!$J$1:$J$65536),0)</f>
        <v>0</v>
      </c>
      <c r="N1525" s="3">
        <f>IFERROR(_xlfn.XLOOKUP(B1525,[9]Sheet1!$H$1:$H$65536,[9]Sheet1!$J$1:$J$65536),0)</f>
        <v>0</v>
      </c>
      <c r="O1525" s="3">
        <f>IFERROR(_xlfn.XLOOKUP(B1525,[10]Sheet1!$H$1:$H$65536,[10]Sheet1!$J$1:$J$65536),0)</f>
        <v>0</v>
      </c>
      <c r="P1525" s="3">
        <f>IFERROR(_xlfn.XLOOKUP(B1525,[11]Sheet1!$H$1:$H$65536,[11]Sheet1!$J$1:$J$65536),0)</f>
        <v>0</v>
      </c>
      <c r="Q1525" s="3">
        <f>IFERROR(_xlfn.XLOOKUP(B1525,[12]Sheet1!$H$1:$H$65536,[12]Sheet1!$J$1:$J$65536),0)</f>
        <v>0</v>
      </c>
      <c r="R1525" s="3">
        <f>IFERROR(_xlfn.XLOOKUP(B1525,[13]Sheet1!$H$1:$H$65536,[13]Sheet1!$J$1:$J$65536),)</f>
        <v>2</v>
      </c>
      <c r="S1525" s="3">
        <f>IFERROR(_xlfn.XLOOKUP(B1525,[14]Sheet1!$H$1:$H$65536,[14]Sheet1!$K$1:$K$65536),0)</f>
        <v>2</v>
      </c>
      <c r="T1525" s="3">
        <f>IFERROR(_xlfn.XLOOKUP(B1525,[15]Sheet1!$H$1:$H$65536,[15]Sheet1!$J$1:$J$65536),0)</f>
        <v>2</v>
      </c>
      <c r="U1525" s="3">
        <f>IFERROR(_xlfn.XLOOKUP(B1525,[16]Sheet1!$H$1:$H$65536,[16]Sheet1!$J$1:$J$65536),0)</f>
        <v>2</v>
      </c>
      <c r="V1525" s="3">
        <f>IFERROR(_xlfn.XLOOKUP(B1525,[17]Sheet1!$H$1:$H$65536,[17]Sheet1!$J$1:$J$65536),0)</f>
        <v>2</v>
      </c>
      <c r="W1525" s="3">
        <f>IFERROR(_xlfn.XLOOKUP(B1525,[18]Sheet1!$H$1:$H$65536,[18]Sheet1!$J$1:$J$65536),0)</f>
        <v>8</v>
      </c>
      <c r="X1525" s="3">
        <f>IFERROR(_xlfn.XLOOKUP(B1525,[19]Sheet1!$H$1:$H$65536,[19]Sheet1!$J$1:$J$65536),0)</f>
        <v>15</v>
      </c>
      <c r="Y1525" s="3">
        <f>IFERROR(_xlfn.XLOOKUP(B1525,[20]Sheet1!$H$1:$H$65536,[20]Sheet1!$J$1:$J$65536),0)</f>
        <v>18</v>
      </c>
      <c r="Z1525" s="3">
        <f>IFERROR(_xlfn.XLOOKUP(B1525,[21]Sheet1!$H$1:$H$65536,[21]Sheet1!$J$1:$J$65536),0)</f>
        <v>21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</row>
    <row r="1526" spans="1:47" x14ac:dyDescent="0.3">
      <c r="A1526" s="2" t="str">
        <f t="shared" si="23"/>
        <v>L2</v>
      </c>
      <c r="B1526" s="1" t="s">
        <v>5796</v>
      </c>
      <c r="C1526" s="23" t="str">
        <f>_xlfn.XLOOKUP(B1526,IP구분!A:A,IP구분!C:C)</f>
        <v>잔망루피</v>
      </c>
      <c r="D1526" s="1" t="s">
        <v>5797</v>
      </c>
      <c r="E1526" s="7">
        <f>IFERROR(_xlfn.XLOOKUP(B1526,단가!A:A,단가!C:C),0)</f>
        <v>0</v>
      </c>
      <c r="F1526" s="3">
        <f>IFERROR(_xlfn.XLOOKUP(B1526,'[1]2609 재고'!$I$1:$I$65536,'[1]2609 재고'!$K$1:$K$65536),0)</f>
        <v>0</v>
      </c>
      <c r="G1526" s="3">
        <f>IFERROR(_xlfn.XLOOKUP(B1526,[2]Sheet1!$H$1:$H$65536,[2]Sheet1!$K$1:$K$65536),0)</f>
        <v>0</v>
      </c>
      <c r="H1526" s="3">
        <f>IFERROR(_xlfn.XLOOKUP(B1526,[3]Sheet1!$H$1:$H$65536,[3]Sheet1!$J$1:$J$65536),0)</f>
        <v>0</v>
      </c>
      <c r="I1526" s="3">
        <f>IFERROR(_xlfn.XLOOKUP(B1526,[4]Sheet1!$H$1:$H$65536,[4]Sheet1!$J$1:$J$65536),0)</f>
        <v>0</v>
      </c>
      <c r="J1526" s="3">
        <f>IFERROR(_xlfn.XLOOKUP(B1526,[5]Sheet1!$H$1:$H$65536,[5]Sheet1!$J$1:$J$65536),0)</f>
        <v>0</v>
      </c>
      <c r="K1526" s="3">
        <f>IFERROR(_xlfn.XLOOKUP(B1526,[6]Sheet1!$H$1:$H$65536,[6]Sheet1!$J$1:$J$65536),0)</f>
        <v>0</v>
      </c>
      <c r="L1526" s="3">
        <f>IFERROR(_xlfn.XLOOKUP(B1526,[7]Sheet1!$H$1:$H$65536,[7]Sheet1!$J$1:$J$65536),0)</f>
        <v>0</v>
      </c>
      <c r="M1526" s="3">
        <f>IFERROR(_xlfn.XLOOKUP(B1526,[8]Sheet1!$H$1:$H$65536,[8]Sheet1!$J$1:$J$65536),0)</f>
        <v>0</v>
      </c>
      <c r="N1526" s="3">
        <f>IFERROR(_xlfn.XLOOKUP(B1526,[9]Sheet1!$H$1:$H$65536,[9]Sheet1!$J$1:$J$65536),0)</f>
        <v>0</v>
      </c>
      <c r="O1526" s="3">
        <f>IFERROR(_xlfn.XLOOKUP(B1526,[10]Sheet1!$H$1:$H$65536,[10]Sheet1!$J$1:$J$65536),0)</f>
        <v>0</v>
      </c>
      <c r="P1526" s="3">
        <f>IFERROR(_xlfn.XLOOKUP(B1526,[11]Sheet1!$H$1:$H$65536,[11]Sheet1!$J$1:$J$65536),0)</f>
        <v>0</v>
      </c>
      <c r="Q1526" s="3">
        <f>IFERROR(_xlfn.XLOOKUP(B1526,[12]Sheet1!$H$1:$H$65536,[12]Sheet1!$J$1:$J$65536),0)</f>
        <v>0</v>
      </c>
      <c r="R1526" s="3">
        <f>IFERROR(_xlfn.XLOOKUP(B1526,[13]Sheet1!$H$1:$H$65536,[13]Sheet1!$J$1:$J$65536),)</f>
        <v>0</v>
      </c>
      <c r="S1526" s="3">
        <f>IFERROR(_xlfn.XLOOKUP(B1526,[14]Sheet1!$H$1:$H$65536,[14]Sheet1!$K$1:$K$65536),0)</f>
        <v>0</v>
      </c>
      <c r="T1526" s="3">
        <f>IFERROR(_xlfn.XLOOKUP(B1526,[15]Sheet1!$H$1:$H$65536,[15]Sheet1!$J$1:$J$65536),0)</f>
        <v>0</v>
      </c>
      <c r="U1526" s="3">
        <f>IFERROR(_xlfn.XLOOKUP(B1526,[16]Sheet1!$H$1:$H$65536,[16]Sheet1!$J$1:$J$65536),0)</f>
        <v>0</v>
      </c>
      <c r="V1526" s="3">
        <f>IFERROR(_xlfn.XLOOKUP(B1526,[17]Sheet1!$H$1:$H$65536,[17]Sheet1!$J$1:$J$65536),0)</f>
        <v>0</v>
      </c>
      <c r="W1526" s="3">
        <f>IFERROR(_xlfn.XLOOKUP(B1526,[18]Sheet1!$H$1:$H$65536,[18]Sheet1!$J$1:$J$65536),0)</f>
        <v>0</v>
      </c>
      <c r="X1526" s="3">
        <f>IFERROR(_xlfn.XLOOKUP(B1526,[19]Sheet1!$H$1:$H$65536,[19]Sheet1!$J$1:$J$65536),0)</f>
        <v>0</v>
      </c>
      <c r="Y1526" s="3">
        <f>IFERROR(_xlfn.XLOOKUP(B1526,[20]Sheet1!$H$1:$H$65536,[20]Sheet1!$J$1:$J$65536),0)</f>
        <v>0</v>
      </c>
      <c r="Z1526" s="3">
        <f>IFERROR(_xlfn.XLOOKUP(B1526,[21]Sheet1!$H$1:$H$65536,[21]Sheet1!$J$1:$J$65536),0)</f>
        <v>0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</row>
    <row r="1527" spans="1:47" x14ac:dyDescent="0.3">
      <c r="A1527" s="2" t="str">
        <f t="shared" si="23"/>
        <v>M2</v>
      </c>
      <c r="B1527" s="1" t="s">
        <v>2188</v>
      </c>
      <c r="C1527" s="23" t="str">
        <f>_xlfn.XLOOKUP(B1527,IP구분!A:A,IP구분!C:C)</f>
        <v>잔망루피</v>
      </c>
      <c r="D1527" s="1" t="s">
        <v>2189</v>
      </c>
      <c r="E1527" s="7">
        <f>IFERROR(_xlfn.XLOOKUP(B1527,단가!A:A,단가!C:C),0)</f>
        <v>5550</v>
      </c>
      <c r="F1527" s="3">
        <f>IFERROR(_xlfn.XLOOKUP(B1527,'[1]2609 재고'!$I$1:$I$65536,'[1]2609 재고'!$K$1:$K$65536),0)</f>
        <v>22</v>
      </c>
      <c r="G1527" s="3">
        <f>IFERROR(_xlfn.XLOOKUP(B1527,[2]Sheet1!$H$1:$H$65536,[2]Sheet1!$K$1:$K$65536),0)</f>
        <v>30</v>
      </c>
      <c r="H1527" s="3">
        <f>IFERROR(_xlfn.XLOOKUP(B1527,[3]Sheet1!$H$1:$H$65536,[3]Sheet1!$J$1:$J$65536),0)</f>
        <v>30</v>
      </c>
      <c r="I1527" s="3">
        <f>IFERROR(_xlfn.XLOOKUP(B1527,[4]Sheet1!$H$1:$H$65536,[4]Sheet1!$J$1:$J$65536),0)</f>
        <v>30</v>
      </c>
      <c r="J1527" s="3">
        <f>IFERROR(_xlfn.XLOOKUP(B1527,[5]Sheet1!$H$1:$H$65536,[5]Sheet1!$J$1:$J$65536),0)</f>
        <v>34</v>
      </c>
      <c r="K1527" s="3">
        <f>IFERROR(_xlfn.XLOOKUP(B1527,[6]Sheet1!$H$1:$H$65536,[6]Sheet1!$J$1:$J$65536),0)</f>
        <v>31</v>
      </c>
      <c r="L1527" s="3">
        <f>IFERROR(_xlfn.XLOOKUP(B1527,[7]Sheet1!$H$1:$H$65536,[7]Sheet1!$J$1:$J$65536),0)</f>
        <v>34</v>
      </c>
      <c r="M1527" s="3">
        <f>IFERROR(_xlfn.XLOOKUP(B1527,[8]Sheet1!$H$1:$H$65536,[8]Sheet1!$J$1:$J$65536),0)</f>
        <v>32</v>
      </c>
      <c r="N1527" s="3">
        <f>IFERROR(_xlfn.XLOOKUP(B1527,[9]Sheet1!$H$1:$H$65536,[9]Sheet1!$J$1:$J$65536),0)</f>
        <v>33</v>
      </c>
      <c r="O1527" s="3">
        <f>IFERROR(_xlfn.XLOOKUP(B1527,[10]Sheet1!$H$1:$H$65536,[10]Sheet1!$J$1:$J$65536),0)</f>
        <v>34</v>
      </c>
      <c r="P1527" s="3">
        <f>IFERROR(_xlfn.XLOOKUP(B1527,[11]Sheet1!$H$1:$H$65536,[11]Sheet1!$J$1:$J$65536),0)</f>
        <v>36</v>
      </c>
      <c r="Q1527" s="3">
        <f>IFERROR(_xlfn.XLOOKUP(B1527,[12]Sheet1!$H$1:$H$65536,[12]Sheet1!$J$1:$J$65536),0)</f>
        <v>37</v>
      </c>
      <c r="R1527" s="3">
        <f>IFERROR(_xlfn.XLOOKUP(B1527,[13]Sheet1!$H$1:$H$65536,[13]Sheet1!$J$1:$J$65536),)</f>
        <v>37</v>
      </c>
      <c r="S1527" s="3">
        <f>IFERROR(_xlfn.XLOOKUP(B1527,[14]Sheet1!$H$1:$H$65536,[14]Sheet1!$K$1:$K$65536),0)</f>
        <v>37</v>
      </c>
      <c r="T1527" s="3">
        <f>IFERROR(_xlfn.XLOOKUP(B1527,[15]Sheet1!$H$1:$H$65536,[15]Sheet1!$J$1:$J$65536),0)</f>
        <v>38</v>
      </c>
      <c r="U1527" s="3">
        <f>IFERROR(_xlfn.XLOOKUP(B1527,[16]Sheet1!$H$1:$H$65536,[16]Sheet1!$J$1:$J$65536),0)</f>
        <v>40</v>
      </c>
      <c r="V1527" s="3">
        <f>IFERROR(_xlfn.XLOOKUP(B1527,[17]Sheet1!$H$1:$H$65536,[17]Sheet1!$J$1:$J$65536),0)</f>
        <v>43</v>
      </c>
      <c r="W1527" s="3">
        <f>IFERROR(_xlfn.XLOOKUP(B1527,[18]Sheet1!$H$1:$H$65536,[18]Sheet1!$J$1:$J$65536),0)</f>
        <v>45</v>
      </c>
      <c r="X1527" s="3">
        <f>IFERROR(_xlfn.XLOOKUP(B1527,[19]Sheet1!$H$1:$H$65536,[19]Sheet1!$J$1:$J$65536),0)</f>
        <v>49</v>
      </c>
      <c r="Y1527" s="3">
        <f>IFERROR(_xlfn.XLOOKUP(B1527,[20]Sheet1!$H$1:$H$65536,[20]Sheet1!$J$1:$J$65536),0)</f>
        <v>53</v>
      </c>
      <c r="Z1527" s="3">
        <f>IFERROR(_xlfn.XLOOKUP(B1527,[21]Sheet1!$H$1:$H$65536,[21]Sheet1!$J$1:$J$65536),0)</f>
        <v>59</v>
      </c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</row>
    <row r="1528" spans="1:47" x14ac:dyDescent="0.3">
      <c r="A1528" s="2" t="str">
        <f t="shared" si="23"/>
        <v>M2</v>
      </c>
      <c r="B1528" s="1" t="s">
        <v>5798</v>
      </c>
      <c r="C1528" s="23" t="str">
        <f>_xlfn.XLOOKUP(B1528,IP구분!A:A,IP구분!C:C)</f>
        <v>띠띠뽀</v>
      </c>
      <c r="D1528" s="1" t="s">
        <v>5799</v>
      </c>
      <c r="E1528" s="7" t="str">
        <f>IFERROR(_xlfn.XLOOKUP(B1528,단가!A:A,단가!C:C),0)</f>
        <v xml:space="preserve">                     -</v>
      </c>
      <c r="F1528" s="3">
        <f>IFERROR(_xlfn.XLOOKUP(B1528,'[1]2609 재고'!$I$1:$I$65536,'[1]2609 재고'!$K$1:$K$65536),0)</f>
        <v>0</v>
      </c>
      <c r="G1528" s="3">
        <f>IFERROR(_xlfn.XLOOKUP(B1528,[2]Sheet1!$H$1:$H$65536,[2]Sheet1!$K$1:$K$65536),0)</f>
        <v>0</v>
      </c>
      <c r="H1528" s="3">
        <f>IFERROR(_xlfn.XLOOKUP(B1528,[3]Sheet1!$H$1:$H$65536,[3]Sheet1!$J$1:$J$65536),0)</f>
        <v>0</v>
      </c>
      <c r="I1528" s="3">
        <f>IFERROR(_xlfn.XLOOKUP(B1528,[4]Sheet1!$H$1:$H$65536,[4]Sheet1!$J$1:$J$65536),0)</f>
        <v>0</v>
      </c>
      <c r="J1528" s="3">
        <f>IFERROR(_xlfn.XLOOKUP(B1528,[5]Sheet1!$H$1:$H$65536,[5]Sheet1!$J$1:$J$65536),0)</f>
        <v>0</v>
      </c>
      <c r="K1528" s="3">
        <f>IFERROR(_xlfn.XLOOKUP(B1528,[6]Sheet1!$H$1:$H$65536,[6]Sheet1!$J$1:$J$65536),0)</f>
        <v>0</v>
      </c>
      <c r="L1528" s="3">
        <f>IFERROR(_xlfn.XLOOKUP(B1528,[7]Sheet1!$H$1:$H$65536,[7]Sheet1!$J$1:$J$65536),0)</f>
        <v>0</v>
      </c>
      <c r="M1528" s="3">
        <f>IFERROR(_xlfn.XLOOKUP(B1528,[8]Sheet1!$H$1:$H$65536,[8]Sheet1!$J$1:$J$65536),0)</f>
        <v>0</v>
      </c>
      <c r="N1528" s="3">
        <f>IFERROR(_xlfn.XLOOKUP(B1528,[9]Sheet1!$H$1:$H$65536,[9]Sheet1!$J$1:$J$65536),0)</f>
        <v>0</v>
      </c>
      <c r="O1528" s="3">
        <f>IFERROR(_xlfn.XLOOKUP(B1528,[10]Sheet1!$H$1:$H$65536,[10]Sheet1!$J$1:$J$65536),0)</f>
        <v>0</v>
      </c>
      <c r="P1528" s="3">
        <f>IFERROR(_xlfn.XLOOKUP(B1528,[11]Sheet1!$H$1:$H$65536,[11]Sheet1!$J$1:$J$65536),0)</f>
        <v>0</v>
      </c>
      <c r="Q1528" s="3">
        <f>IFERROR(_xlfn.XLOOKUP(B1528,[12]Sheet1!$H$1:$H$65536,[12]Sheet1!$J$1:$J$65536),0)</f>
        <v>0</v>
      </c>
      <c r="R1528" s="3">
        <f>IFERROR(_xlfn.XLOOKUP(B1528,[13]Sheet1!$H$1:$H$65536,[13]Sheet1!$J$1:$J$65536),)</f>
        <v>0</v>
      </c>
      <c r="S1528" s="3">
        <f>IFERROR(_xlfn.XLOOKUP(B1528,[14]Sheet1!$H$1:$H$65536,[14]Sheet1!$K$1:$K$65536),0)</f>
        <v>0</v>
      </c>
      <c r="T1528" s="3">
        <f>IFERROR(_xlfn.XLOOKUP(B1528,[15]Sheet1!$H$1:$H$65536,[15]Sheet1!$J$1:$J$65536),0)</f>
        <v>0</v>
      </c>
      <c r="U1528" s="3">
        <f>IFERROR(_xlfn.XLOOKUP(B1528,[16]Sheet1!$H$1:$H$65536,[16]Sheet1!$J$1:$J$65536),0)</f>
        <v>0</v>
      </c>
      <c r="V1528" s="3">
        <f>IFERROR(_xlfn.XLOOKUP(B1528,[17]Sheet1!$H$1:$H$65536,[17]Sheet1!$J$1:$J$65536),0)</f>
        <v>0</v>
      </c>
      <c r="W1528" s="3">
        <f>IFERROR(_xlfn.XLOOKUP(B1528,[18]Sheet1!$H$1:$H$65536,[18]Sheet1!$J$1:$J$65536),0)</f>
        <v>0</v>
      </c>
      <c r="X1528" s="3">
        <f>IFERROR(_xlfn.XLOOKUP(B1528,[19]Sheet1!$H$1:$H$65536,[19]Sheet1!$J$1:$J$65536),0)</f>
        <v>0</v>
      </c>
      <c r="Y1528" s="3">
        <f>IFERROR(_xlfn.XLOOKUP(B1528,[20]Sheet1!$H$1:$H$65536,[20]Sheet1!$J$1:$J$65536),0)</f>
        <v>0</v>
      </c>
      <c r="Z1528" s="3">
        <f>IFERROR(_xlfn.XLOOKUP(B1528,[21]Sheet1!$H$1:$H$65536,[21]Sheet1!$J$1:$J$65536),0)</f>
        <v>0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</row>
    <row r="1529" spans="1:47" x14ac:dyDescent="0.3">
      <c r="A1529" s="2" t="str">
        <f t="shared" si="23"/>
        <v>L2</v>
      </c>
      <c r="B1529" s="1" t="s">
        <v>2128</v>
      </c>
      <c r="C1529" s="23" t="str">
        <f>_xlfn.XLOOKUP(B1529,IP구분!A:A,IP구분!C:C)</f>
        <v>잔망루피</v>
      </c>
      <c r="D1529" s="1" t="s">
        <v>2129</v>
      </c>
      <c r="E1529" s="7">
        <f>IFERROR(_xlfn.XLOOKUP(B1529,단가!A:A,단가!C:C),0)</f>
        <v>9001</v>
      </c>
      <c r="F1529" s="3">
        <f>IFERROR(_xlfn.XLOOKUP(B1529,'[1]2609 재고'!$I$1:$I$65536,'[1]2609 재고'!$K$1:$K$65536),0)</f>
        <v>402</v>
      </c>
      <c r="G1529" s="3">
        <f>IFERROR(_xlfn.XLOOKUP(B1529,[2]Sheet1!$H$1:$H$65536,[2]Sheet1!$K$1:$K$65536),0)</f>
        <v>402</v>
      </c>
      <c r="H1529" s="3">
        <f>IFERROR(_xlfn.XLOOKUP(B1529,[3]Sheet1!$H$1:$H$65536,[3]Sheet1!$J$1:$J$65536),0)</f>
        <v>402</v>
      </c>
      <c r="I1529" s="3">
        <f>IFERROR(_xlfn.XLOOKUP(B1529,[4]Sheet1!$H$1:$H$65536,[4]Sheet1!$J$1:$J$65536),0)</f>
        <v>402</v>
      </c>
      <c r="J1529" s="3">
        <f>IFERROR(_xlfn.XLOOKUP(B1529,[5]Sheet1!$H$1:$H$65536,[5]Sheet1!$J$1:$J$65536),0)</f>
        <v>405</v>
      </c>
      <c r="K1529" s="3">
        <f>IFERROR(_xlfn.XLOOKUP(B1529,[6]Sheet1!$H$1:$H$65536,[6]Sheet1!$J$1:$J$65536),0)</f>
        <v>402</v>
      </c>
      <c r="L1529" s="3">
        <f>IFERROR(_xlfn.XLOOKUP(B1529,[7]Sheet1!$H$1:$H$65536,[7]Sheet1!$J$1:$J$65536),0)</f>
        <v>407</v>
      </c>
      <c r="M1529" s="3">
        <f>IFERROR(_xlfn.XLOOKUP(B1529,[8]Sheet1!$H$1:$H$65536,[8]Sheet1!$J$1:$J$65536),0)</f>
        <v>404</v>
      </c>
      <c r="N1529" s="3">
        <f>IFERROR(_xlfn.XLOOKUP(B1529,[9]Sheet1!$H$1:$H$65536,[9]Sheet1!$J$1:$J$65536),0)</f>
        <v>404</v>
      </c>
      <c r="O1529" s="3">
        <f>IFERROR(_xlfn.XLOOKUP(B1529,[10]Sheet1!$H$1:$H$65536,[10]Sheet1!$J$1:$J$65536),0)</f>
        <v>404</v>
      </c>
      <c r="P1529" s="3">
        <f>IFERROR(_xlfn.XLOOKUP(B1529,[11]Sheet1!$H$1:$H$65536,[11]Sheet1!$J$1:$J$65536),0)</f>
        <v>404</v>
      </c>
      <c r="Q1529" s="3">
        <f>IFERROR(_xlfn.XLOOKUP(B1529,[12]Sheet1!$H$1:$H$65536,[12]Sheet1!$J$1:$J$65536),0)</f>
        <v>403</v>
      </c>
      <c r="R1529" s="3">
        <f>IFERROR(_xlfn.XLOOKUP(B1529,[13]Sheet1!$H$1:$H$65536,[13]Sheet1!$J$1:$J$65536),)</f>
        <v>405</v>
      </c>
      <c r="S1529" s="3">
        <f>IFERROR(_xlfn.XLOOKUP(B1529,[14]Sheet1!$H$1:$H$65536,[14]Sheet1!$K$1:$K$65536),0)</f>
        <v>405</v>
      </c>
      <c r="T1529" s="3">
        <f>IFERROR(_xlfn.XLOOKUP(B1529,[15]Sheet1!$H$1:$H$65536,[15]Sheet1!$J$1:$J$65536),0)</f>
        <v>411</v>
      </c>
      <c r="U1529" s="3">
        <f>IFERROR(_xlfn.XLOOKUP(B1529,[16]Sheet1!$H$1:$H$65536,[16]Sheet1!$J$1:$J$65536),0)</f>
        <v>445</v>
      </c>
      <c r="V1529" s="3">
        <f>IFERROR(_xlfn.XLOOKUP(B1529,[17]Sheet1!$H$1:$H$65536,[17]Sheet1!$J$1:$J$65536),0)</f>
        <v>461</v>
      </c>
      <c r="W1529" s="3">
        <f>IFERROR(_xlfn.XLOOKUP(B1529,[18]Sheet1!$H$1:$H$65536,[18]Sheet1!$J$1:$J$65536),0)</f>
        <v>473</v>
      </c>
      <c r="X1529" s="3">
        <f>IFERROR(_xlfn.XLOOKUP(B1529,[19]Sheet1!$H$1:$H$65536,[19]Sheet1!$J$1:$J$65536),0)</f>
        <v>482</v>
      </c>
      <c r="Y1529" s="3">
        <f>IFERROR(_xlfn.XLOOKUP(B1529,[20]Sheet1!$H$1:$H$65536,[20]Sheet1!$J$1:$J$65536),0)</f>
        <v>486</v>
      </c>
      <c r="Z1529" s="3">
        <f>IFERROR(_xlfn.XLOOKUP(B1529,[21]Sheet1!$H$1:$H$65536,[21]Sheet1!$J$1:$J$65536),0)</f>
        <v>489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</row>
    <row r="1530" spans="1:47" x14ac:dyDescent="0.3">
      <c r="A1530" s="2" t="str">
        <f t="shared" si="23"/>
        <v>M2</v>
      </c>
      <c r="B1530" s="1" t="s">
        <v>2122</v>
      </c>
      <c r="C1530" s="23" t="str">
        <f>_xlfn.XLOOKUP(B1530,IP구분!A:A,IP구분!C:C)</f>
        <v>잔망루피</v>
      </c>
      <c r="D1530" s="1" t="s">
        <v>2123</v>
      </c>
      <c r="E1530" s="7">
        <f>IFERROR(_xlfn.XLOOKUP(B1530,단가!A:A,단가!C:C),0)</f>
        <v>820</v>
      </c>
      <c r="F1530" s="3">
        <f>IFERROR(_xlfn.XLOOKUP(B1530,'[1]2609 재고'!$I$1:$I$65536,'[1]2609 재고'!$K$1:$K$65536),0)</f>
        <v>30</v>
      </c>
      <c r="G1530" s="3">
        <f>IFERROR(_xlfn.XLOOKUP(B1530,[2]Sheet1!$H$1:$H$65536,[2]Sheet1!$K$1:$K$65536),0)</f>
        <v>116</v>
      </c>
      <c r="H1530" s="3">
        <f>IFERROR(_xlfn.XLOOKUP(B1530,[3]Sheet1!$H$1:$H$65536,[3]Sheet1!$J$1:$J$65536),0)</f>
        <v>203</v>
      </c>
      <c r="I1530" s="3">
        <f>IFERROR(_xlfn.XLOOKUP(B1530,[4]Sheet1!$H$1:$H$65536,[4]Sheet1!$J$1:$J$65536),0)</f>
        <v>1302</v>
      </c>
      <c r="J1530" s="3">
        <f>IFERROR(_xlfn.XLOOKUP(B1530,[5]Sheet1!$H$1:$H$65536,[5]Sheet1!$J$1:$J$65536),0)</f>
        <v>1451</v>
      </c>
      <c r="K1530" s="3">
        <f>IFERROR(_xlfn.XLOOKUP(B1530,[6]Sheet1!$H$1:$H$65536,[6]Sheet1!$J$1:$J$65536),0)</f>
        <v>1555</v>
      </c>
      <c r="L1530" s="3">
        <f>IFERROR(_xlfn.XLOOKUP(B1530,[7]Sheet1!$H$1:$H$65536,[7]Sheet1!$J$1:$J$65536),0)</f>
        <v>1675</v>
      </c>
      <c r="M1530" s="3">
        <f>IFERROR(_xlfn.XLOOKUP(B1530,[8]Sheet1!$H$1:$H$65536,[8]Sheet1!$J$1:$J$65536),0)</f>
        <v>1727</v>
      </c>
      <c r="N1530" s="3">
        <f>IFERROR(_xlfn.XLOOKUP(B1530,[9]Sheet1!$H$1:$H$65536,[9]Sheet1!$J$1:$J$65536),0)</f>
        <v>1827</v>
      </c>
      <c r="O1530" s="3">
        <f>IFERROR(_xlfn.XLOOKUP(B1530,[10]Sheet1!$H$1:$H$65536,[10]Sheet1!$J$1:$J$65536),0)</f>
        <v>1923</v>
      </c>
      <c r="P1530" s="3">
        <f>IFERROR(_xlfn.XLOOKUP(B1530,[11]Sheet1!$H$1:$H$65536,[11]Sheet1!$J$1:$J$65536),0)</f>
        <v>2109</v>
      </c>
      <c r="Q1530" s="3">
        <f>IFERROR(_xlfn.XLOOKUP(B1530,[12]Sheet1!$H$1:$H$65536,[12]Sheet1!$J$1:$J$65536),0)</f>
        <v>2224</v>
      </c>
      <c r="R1530" s="3">
        <f>IFERROR(_xlfn.XLOOKUP(B1530,[13]Sheet1!$H$1:$H$65536,[13]Sheet1!$J$1:$J$65536),)</f>
        <v>2303</v>
      </c>
      <c r="S1530" s="3">
        <f>IFERROR(_xlfn.XLOOKUP(B1530,[14]Sheet1!$H$1:$H$65536,[14]Sheet1!$K$1:$K$65536),0)</f>
        <v>2398</v>
      </c>
      <c r="T1530" s="3">
        <f>IFERROR(_xlfn.XLOOKUP(B1530,[15]Sheet1!$H$1:$H$65536,[15]Sheet1!$J$1:$J$65536),0)</f>
        <v>2544</v>
      </c>
      <c r="U1530" s="3">
        <f>IFERROR(_xlfn.XLOOKUP(B1530,[16]Sheet1!$H$1:$H$65536,[16]Sheet1!$J$1:$J$65536),0)</f>
        <v>2664</v>
      </c>
      <c r="V1530" s="3">
        <f>IFERROR(_xlfn.XLOOKUP(B1530,[17]Sheet1!$H$1:$H$65536,[17]Sheet1!$J$1:$J$65536),0)</f>
        <v>2727</v>
      </c>
      <c r="W1530" s="3">
        <f>IFERROR(_xlfn.XLOOKUP(B1530,[18]Sheet1!$H$1:$H$65536,[18]Sheet1!$J$1:$J$65536),0)</f>
        <v>2793</v>
      </c>
      <c r="X1530" s="3">
        <f>IFERROR(_xlfn.XLOOKUP(B1530,[19]Sheet1!$H$1:$H$65536,[19]Sheet1!$J$1:$J$65536),0)</f>
        <v>2853</v>
      </c>
      <c r="Y1530" s="3">
        <f>IFERROR(_xlfn.XLOOKUP(B1530,[20]Sheet1!$H$1:$H$65536,[20]Sheet1!$J$1:$J$65536),0)</f>
        <v>3185</v>
      </c>
      <c r="Z1530" s="3">
        <f>IFERROR(_xlfn.XLOOKUP(B1530,[21]Sheet1!$H$1:$H$65536,[21]Sheet1!$J$1:$J$65536),0)</f>
        <v>3418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</row>
    <row r="1531" spans="1:47" x14ac:dyDescent="0.3">
      <c r="A1531" s="2" t="str">
        <f t="shared" si="23"/>
        <v>L2</v>
      </c>
      <c r="B1531" s="1" t="s">
        <v>4988</v>
      </c>
      <c r="C1531" s="23" t="str">
        <f>_xlfn.XLOOKUP(B1531,IP구분!A:A,IP구분!C:C)</f>
        <v>잔망루피</v>
      </c>
      <c r="D1531" s="1" t="s">
        <v>4989</v>
      </c>
      <c r="E1531" s="7">
        <f>IFERROR(_xlfn.XLOOKUP(B1531,단가!A:A,단가!C:C),0)</f>
        <v>7656</v>
      </c>
      <c r="F1531" s="3">
        <f>IFERROR(_xlfn.XLOOKUP(B1531,'[1]2609 재고'!$I$1:$I$65536,'[1]2609 재고'!$K$1:$K$65536),0)</f>
        <v>37</v>
      </c>
      <c r="G1531" s="3">
        <f>IFERROR(_xlfn.XLOOKUP(B1531,[2]Sheet1!$H$1:$H$65536,[2]Sheet1!$K$1:$K$65536),0)</f>
        <v>37</v>
      </c>
      <c r="H1531" s="3">
        <f>IFERROR(_xlfn.XLOOKUP(B1531,[3]Sheet1!$H$1:$H$65536,[3]Sheet1!$J$1:$J$65536),0)</f>
        <v>37</v>
      </c>
      <c r="I1531" s="3">
        <f>IFERROR(_xlfn.XLOOKUP(B1531,[4]Sheet1!$H$1:$H$65536,[4]Sheet1!$J$1:$J$65536),0)</f>
        <v>37</v>
      </c>
      <c r="J1531" s="3">
        <f>IFERROR(_xlfn.XLOOKUP(B1531,[5]Sheet1!$H$1:$H$65536,[5]Sheet1!$J$1:$J$65536),0)</f>
        <v>40</v>
      </c>
      <c r="K1531" s="3">
        <f>IFERROR(_xlfn.XLOOKUP(B1531,[6]Sheet1!$H$1:$H$65536,[6]Sheet1!$J$1:$J$65536),0)</f>
        <v>37</v>
      </c>
      <c r="L1531" s="3">
        <f>IFERROR(_xlfn.XLOOKUP(B1531,[7]Sheet1!$H$1:$H$65536,[7]Sheet1!$J$1:$J$65536),0)</f>
        <v>40</v>
      </c>
      <c r="M1531" s="3">
        <f>IFERROR(_xlfn.XLOOKUP(B1531,[8]Sheet1!$H$1:$H$65536,[8]Sheet1!$J$1:$J$65536),0)</f>
        <v>37</v>
      </c>
      <c r="N1531" s="3">
        <f>IFERROR(_xlfn.XLOOKUP(B1531,[9]Sheet1!$H$1:$H$65536,[9]Sheet1!$J$1:$J$65536),0)</f>
        <v>37</v>
      </c>
      <c r="O1531" s="3">
        <f>IFERROR(_xlfn.XLOOKUP(B1531,[10]Sheet1!$H$1:$H$65536,[10]Sheet1!$J$1:$J$65536),0)</f>
        <v>37</v>
      </c>
      <c r="P1531" s="3">
        <f>IFERROR(_xlfn.XLOOKUP(B1531,[11]Sheet1!$H$1:$H$65536,[11]Sheet1!$J$1:$J$65536),0)</f>
        <v>37</v>
      </c>
      <c r="Q1531" s="3">
        <f>IFERROR(_xlfn.XLOOKUP(B1531,[12]Sheet1!$H$1:$H$65536,[12]Sheet1!$J$1:$J$65536),0)</f>
        <v>45</v>
      </c>
      <c r="R1531" s="3">
        <f>IFERROR(_xlfn.XLOOKUP(B1531,[13]Sheet1!$H$1:$H$65536,[13]Sheet1!$J$1:$J$65536),)</f>
        <v>46</v>
      </c>
      <c r="S1531" s="3">
        <f>IFERROR(_xlfn.XLOOKUP(B1531,[14]Sheet1!$H$1:$H$65536,[14]Sheet1!$K$1:$K$65536),0)</f>
        <v>46</v>
      </c>
      <c r="T1531" s="3">
        <f>IFERROR(_xlfn.XLOOKUP(B1531,[15]Sheet1!$H$1:$H$65536,[15]Sheet1!$J$1:$J$65536),0)</f>
        <v>63</v>
      </c>
      <c r="U1531" s="3">
        <f>IFERROR(_xlfn.XLOOKUP(B1531,[16]Sheet1!$H$1:$H$65536,[16]Sheet1!$J$1:$J$65536),0)</f>
        <v>92</v>
      </c>
      <c r="V1531" s="3">
        <f>IFERROR(_xlfn.XLOOKUP(B1531,[17]Sheet1!$H$1:$H$65536,[17]Sheet1!$J$1:$J$65536),0)</f>
        <v>130</v>
      </c>
      <c r="W1531" s="3">
        <f>IFERROR(_xlfn.XLOOKUP(B1531,[18]Sheet1!$H$1:$H$65536,[18]Sheet1!$J$1:$J$65536),0)</f>
        <v>174</v>
      </c>
      <c r="X1531" s="3">
        <f>IFERROR(_xlfn.XLOOKUP(B1531,[19]Sheet1!$H$1:$H$65536,[19]Sheet1!$J$1:$J$65536),0)</f>
        <v>248</v>
      </c>
      <c r="Y1531" s="3">
        <f>IFERROR(_xlfn.XLOOKUP(B1531,[20]Sheet1!$H$1:$H$65536,[20]Sheet1!$J$1:$J$65536),0)</f>
        <v>277</v>
      </c>
      <c r="Z1531" s="3">
        <f>IFERROR(_xlfn.XLOOKUP(B1531,[21]Sheet1!$H$1:$H$65536,[21]Sheet1!$J$1:$J$65536),0)</f>
        <v>293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</row>
    <row r="1532" spans="1:47" x14ac:dyDescent="0.3">
      <c r="A1532" s="2" t="str">
        <f t="shared" si="23"/>
        <v>M2</v>
      </c>
      <c r="B1532" s="1" t="s">
        <v>2218</v>
      </c>
      <c r="C1532" s="23" t="str">
        <f>_xlfn.XLOOKUP(B1532,IP구분!A:A,IP구분!C:C)</f>
        <v>잔망루피</v>
      </c>
      <c r="D1532" s="1" t="s">
        <v>2219</v>
      </c>
      <c r="E1532" s="7">
        <f>IFERROR(_xlfn.XLOOKUP(B1532,단가!A:A,단가!C:C),0)</f>
        <v>21760</v>
      </c>
      <c r="F1532" s="3">
        <f>IFERROR(_xlfn.XLOOKUP(B1532,'[1]2609 재고'!$I$1:$I$65536,'[1]2609 재고'!$K$1:$K$65536),0)</f>
        <v>62</v>
      </c>
      <c r="G1532" s="3">
        <f>IFERROR(_xlfn.XLOOKUP(B1532,[2]Sheet1!$H$1:$H$65536,[2]Sheet1!$K$1:$K$65536),0)</f>
        <v>64</v>
      </c>
      <c r="H1532" s="3">
        <f>IFERROR(_xlfn.XLOOKUP(B1532,[3]Sheet1!$H$1:$H$65536,[3]Sheet1!$J$1:$J$65536),0)</f>
        <v>26</v>
      </c>
      <c r="I1532" s="3">
        <f>IFERROR(_xlfn.XLOOKUP(B1532,[4]Sheet1!$H$1:$H$65536,[4]Sheet1!$J$1:$J$65536),0)</f>
        <v>26</v>
      </c>
      <c r="J1532" s="3">
        <f>IFERROR(_xlfn.XLOOKUP(B1532,[5]Sheet1!$H$1:$H$65536,[5]Sheet1!$J$1:$J$65536),0)</f>
        <v>30</v>
      </c>
      <c r="K1532" s="3">
        <f>IFERROR(_xlfn.XLOOKUP(B1532,[6]Sheet1!$H$1:$H$65536,[6]Sheet1!$J$1:$J$65536),0)</f>
        <v>27</v>
      </c>
      <c r="L1532" s="3">
        <f>IFERROR(_xlfn.XLOOKUP(B1532,[7]Sheet1!$H$1:$H$65536,[7]Sheet1!$J$1:$J$65536),0)</f>
        <v>32</v>
      </c>
      <c r="M1532" s="3">
        <f>IFERROR(_xlfn.XLOOKUP(B1532,[8]Sheet1!$H$1:$H$65536,[8]Sheet1!$J$1:$J$65536),0)</f>
        <v>34</v>
      </c>
      <c r="N1532" s="3">
        <f>IFERROR(_xlfn.XLOOKUP(B1532,[9]Sheet1!$H$1:$H$65536,[9]Sheet1!$J$1:$J$65536),0)</f>
        <v>36</v>
      </c>
      <c r="O1532" s="3">
        <f>IFERROR(_xlfn.XLOOKUP(B1532,[10]Sheet1!$H$1:$H$65536,[10]Sheet1!$J$1:$J$65536),0)</f>
        <v>40</v>
      </c>
      <c r="P1532" s="3">
        <f>IFERROR(_xlfn.XLOOKUP(B1532,[11]Sheet1!$H$1:$H$65536,[11]Sheet1!$J$1:$J$65536),0)</f>
        <v>41</v>
      </c>
      <c r="Q1532" s="3">
        <f>IFERROR(_xlfn.XLOOKUP(B1532,[12]Sheet1!$H$1:$H$65536,[12]Sheet1!$J$1:$J$65536),0)</f>
        <v>45</v>
      </c>
      <c r="R1532" s="3">
        <f>IFERROR(_xlfn.XLOOKUP(B1532,[13]Sheet1!$H$1:$H$65536,[13]Sheet1!$J$1:$J$65536),)</f>
        <v>45</v>
      </c>
      <c r="S1532" s="3">
        <f>IFERROR(_xlfn.XLOOKUP(B1532,[14]Sheet1!$H$1:$H$65536,[14]Sheet1!$K$1:$K$65536),0)</f>
        <v>45</v>
      </c>
      <c r="T1532" s="3">
        <f>IFERROR(_xlfn.XLOOKUP(B1532,[15]Sheet1!$H$1:$H$65536,[15]Sheet1!$J$1:$J$65536),0)</f>
        <v>47</v>
      </c>
      <c r="U1532" s="3">
        <f>IFERROR(_xlfn.XLOOKUP(B1532,[16]Sheet1!$H$1:$H$65536,[16]Sheet1!$J$1:$J$65536),0)</f>
        <v>47</v>
      </c>
      <c r="V1532" s="3">
        <f>IFERROR(_xlfn.XLOOKUP(B1532,[17]Sheet1!$H$1:$H$65536,[17]Sheet1!$J$1:$J$65536),0)</f>
        <v>49</v>
      </c>
      <c r="W1532" s="3">
        <f>IFERROR(_xlfn.XLOOKUP(B1532,[18]Sheet1!$H$1:$H$65536,[18]Sheet1!$J$1:$J$65536),0)</f>
        <v>53</v>
      </c>
      <c r="X1532" s="3">
        <f>IFERROR(_xlfn.XLOOKUP(B1532,[19]Sheet1!$H$1:$H$65536,[19]Sheet1!$J$1:$J$65536),0)</f>
        <v>56</v>
      </c>
      <c r="Y1532" s="3">
        <f>IFERROR(_xlfn.XLOOKUP(B1532,[20]Sheet1!$H$1:$H$65536,[20]Sheet1!$J$1:$J$65536),0)</f>
        <v>65</v>
      </c>
      <c r="Z1532" s="3">
        <f>IFERROR(_xlfn.XLOOKUP(B1532,[21]Sheet1!$H$1:$H$65536,[21]Sheet1!$J$1:$J$65536),0)</f>
        <v>70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</row>
    <row r="1533" spans="1:47" x14ac:dyDescent="0.3">
      <c r="A1533" s="2" t="str">
        <f t="shared" si="23"/>
        <v>F1</v>
      </c>
      <c r="B1533" s="1" t="s">
        <v>1018</v>
      </c>
      <c r="C1533" s="23" t="str">
        <f>_xlfn.XLOOKUP(B1533,IP구분!A:A,IP구분!C:C)</f>
        <v>뽀로로</v>
      </c>
      <c r="D1533" s="1" t="s">
        <v>1019</v>
      </c>
      <c r="E1533" s="7">
        <f>IFERROR(_xlfn.XLOOKUP(B1533,단가!A:A,단가!C:C),0)</f>
        <v>255</v>
      </c>
      <c r="F1533" s="3">
        <f>IFERROR(_xlfn.XLOOKUP(B1533,'[1]2609 재고'!$I$1:$I$65536,'[1]2609 재고'!$K$1:$K$65536),0)</f>
        <v>0</v>
      </c>
      <c r="G1533" s="3">
        <f>IFERROR(_xlfn.XLOOKUP(B1533,[2]Sheet1!$H$1:$H$65536,[2]Sheet1!$K$1:$K$65536),0)</f>
        <v>0</v>
      </c>
      <c r="H1533" s="3">
        <f>IFERROR(_xlfn.XLOOKUP(B1533,[3]Sheet1!$H$1:$H$65536,[3]Sheet1!$J$1:$J$65536),0)</f>
        <v>0</v>
      </c>
      <c r="I1533" s="3">
        <f>IFERROR(_xlfn.XLOOKUP(B1533,[4]Sheet1!$H$1:$H$65536,[4]Sheet1!$J$1:$J$65536),0)</f>
        <v>0</v>
      </c>
      <c r="J1533" s="3">
        <f>IFERROR(_xlfn.XLOOKUP(B1533,[5]Sheet1!$H$1:$H$65536,[5]Sheet1!$J$1:$J$65536),0)</f>
        <v>0</v>
      </c>
      <c r="K1533" s="3">
        <f>IFERROR(_xlfn.XLOOKUP(B1533,[6]Sheet1!$H$1:$H$65536,[6]Sheet1!$J$1:$J$65536),0)</f>
        <v>0</v>
      </c>
      <c r="L1533" s="3">
        <f>IFERROR(_xlfn.XLOOKUP(B1533,[7]Sheet1!$H$1:$H$65536,[7]Sheet1!$J$1:$J$65536),0)</f>
        <v>0</v>
      </c>
      <c r="M1533" s="3">
        <f>IFERROR(_xlfn.XLOOKUP(B1533,[8]Sheet1!$H$1:$H$65536,[8]Sheet1!$J$1:$J$65536),0)</f>
        <v>0</v>
      </c>
      <c r="N1533" s="3">
        <f>IFERROR(_xlfn.XLOOKUP(B1533,[9]Sheet1!$H$1:$H$65536,[9]Sheet1!$J$1:$J$65536),0)</f>
        <v>0</v>
      </c>
      <c r="O1533" s="3">
        <f>IFERROR(_xlfn.XLOOKUP(B1533,[10]Sheet1!$H$1:$H$65536,[10]Sheet1!$J$1:$J$65536),0)</f>
        <v>0</v>
      </c>
      <c r="P1533" s="3">
        <f>IFERROR(_xlfn.XLOOKUP(B1533,[11]Sheet1!$H$1:$H$65536,[11]Sheet1!$J$1:$J$65536),0)</f>
        <v>0</v>
      </c>
      <c r="Q1533" s="3">
        <f>IFERROR(_xlfn.XLOOKUP(B1533,[12]Sheet1!$H$1:$H$65536,[12]Sheet1!$J$1:$J$65536),0)</f>
        <v>0</v>
      </c>
      <c r="R1533" s="3">
        <f>IFERROR(_xlfn.XLOOKUP(B1533,[13]Sheet1!$H$1:$H$65536,[13]Sheet1!$J$1:$J$65536),)</f>
        <v>0</v>
      </c>
      <c r="S1533" s="3">
        <f>IFERROR(_xlfn.XLOOKUP(B1533,[14]Sheet1!$H$1:$H$65536,[14]Sheet1!$K$1:$K$65536),0)</f>
        <v>0</v>
      </c>
      <c r="T1533" s="3">
        <f>IFERROR(_xlfn.XLOOKUP(B1533,[15]Sheet1!$H$1:$H$65536,[15]Sheet1!$J$1:$J$65536),0)</f>
        <v>0</v>
      </c>
      <c r="U1533" s="3">
        <f>IFERROR(_xlfn.XLOOKUP(B1533,[16]Sheet1!$H$1:$H$65536,[16]Sheet1!$J$1:$J$65536),0)</f>
        <v>0</v>
      </c>
      <c r="V1533" s="3">
        <f>IFERROR(_xlfn.XLOOKUP(B1533,[17]Sheet1!$H$1:$H$65536,[17]Sheet1!$J$1:$J$65536),0)</f>
        <v>0</v>
      </c>
      <c r="W1533" s="3">
        <f>IFERROR(_xlfn.XLOOKUP(B1533,[18]Sheet1!$H$1:$H$65536,[18]Sheet1!$J$1:$J$65536),0)</f>
        <v>0</v>
      </c>
      <c r="X1533" s="3">
        <f>IFERROR(_xlfn.XLOOKUP(B1533,[19]Sheet1!$H$1:$H$65536,[19]Sheet1!$J$1:$J$65536),0)</f>
        <v>0</v>
      </c>
      <c r="Y1533" s="3">
        <f>IFERROR(_xlfn.XLOOKUP(B1533,[20]Sheet1!$H$1:$H$65536,[20]Sheet1!$J$1:$J$65536),0)</f>
        <v>0</v>
      </c>
      <c r="Z1533" s="3">
        <f>IFERROR(_xlfn.XLOOKUP(B1533,[21]Sheet1!$H$1:$H$65536,[21]Sheet1!$J$1:$J$65536),0)</f>
        <v>0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</row>
    <row r="1534" spans="1:47" x14ac:dyDescent="0.3">
      <c r="A1534" s="2" t="str">
        <f t="shared" si="23"/>
        <v>L1</v>
      </c>
      <c r="B1534" s="1" t="s">
        <v>2349</v>
      </c>
      <c r="C1534" s="23" t="str">
        <f>_xlfn.XLOOKUP(B1534,IP구분!A:A,IP구분!C:C)</f>
        <v>뽀로로</v>
      </c>
      <c r="D1534" s="1" t="s">
        <v>2350</v>
      </c>
      <c r="E1534" s="7">
        <f>IFERROR(_xlfn.XLOOKUP(B1534,단가!A:A,단가!C:C),0)</f>
        <v>4220</v>
      </c>
      <c r="F1534" s="3">
        <f>IFERROR(_xlfn.XLOOKUP(B1534,'[1]2609 재고'!$I$1:$I$65536,'[1]2609 재고'!$K$1:$K$65536),0)</f>
        <v>4851</v>
      </c>
      <c r="G1534" s="3">
        <f>IFERROR(_xlfn.XLOOKUP(B1534,[2]Sheet1!$H$1:$H$65536,[2]Sheet1!$K$1:$K$65536),0)</f>
        <v>4899</v>
      </c>
      <c r="H1534" s="3">
        <f>IFERROR(_xlfn.XLOOKUP(B1534,[3]Sheet1!$H$1:$H$65536,[3]Sheet1!$J$1:$J$65536),0)</f>
        <v>4928</v>
      </c>
      <c r="I1534" s="3">
        <f>IFERROR(_xlfn.XLOOKUP(B1534,[4]Sheet1!$H$1:$H$65536,[4]Sheet1!$J$1:$J$65536),0)</f>
        <v>0</v>
      </c>
      <c r="J1534" s="3">
        <f>IFERROR(_xlfn.XLOOKUP(B1534,[5]Sheet1!$H$1:$H$65536,[5]Sheet1!$J$1:$J$65536),0)</f>
        <v>0</v>
      </c>
      <c r="K1534" s="3">
        <f>IFERROR(_xlfn.XLOOKUP(B1534,[6]Sheet1!$H$1:$H$65536,[6]Sheet1!$J$1:$J$65536),0)</f>
        <v>0</v>
      </c>
      <c r="L1534" s="3">
        <f>IFERROR(_xlfn.XLOOKUP(B1534,[7]Sheet1!$H$1:$H$65536,[7]Sheet1!$J$1:$J$65536),0)</f>
        <v>0</v>
      </c>
      <c r="M1534" s="3">
        <f>IFERROR(_xlfn.XLOOKUP(B1534,[8]Sheet1!$H$1:$H$65536,[8]Sheet1!$J$1:$J$65536),0)</f>
        <v>0</v>
      </c>
      <c r="N1534" s="3">
        <f>IFERROR(_xlfn.XLOOKUP(B1534,[9]Sheet1!$H$1:$H$65536,[9]Sheet1!$J$1:$J$65536),0)</f>
        <v>0</v>
      </c>
      <c r="O1534" s="3">
        <f>IFERROR(_xlfn.XLOOKUP(B1534,[10]Sheet1!$H$1:$H$65536,[10]Sheet1!$J$1:$J$65536),0)</f>
        <v>0</v>
      </c>
      <c r="P1534" s="3">
        <f>IFERROR(_xlfn.XLOOKUP(B1534,[11]Sheet1!$H$1:$H$65536,[11]Sheet1!$J$1:$J$65536),0)</f>
        <v>0</v>
      </c>
      <c r="Q1534" s="3">
        <f>IFERROR(_xlfn.XLOOKUP(B1534,[12]Sheet1!$H$1:$H$65536,[12]Sheet1!$J$1:$J$65536),0)</f>
        <v>0</v>
      </c>
      <c r="R1534" s="3">
        <f>IFERROR(_xlfn.XLOOKUP(B1534,[13]Sheet1!$H$1:$H$65536,[13]Sheet1!$J$1:$J$65536),)</f>
        <v>0</v>
      </c>
      <c r="S1534" s="3">
        <f>IFERROR(_xlfn.XLOOKUP(B1534,[14]Sheet1!$H$1:$H$65536,[14]Sheet1!$K$1:$K$65536),0)</f>
        <v>0</v>
      </c>
      <c r="T1534" s="3">
        <f>IFERROR(_xlfn.XLOOKUP(B1534,[15]Sheet1!$H$1:$H$65536,[15]Sheet1!$J$1:$J$65536),0)</f>
        <v>0</v>
      </c>
      <c r="U1534" s="3">
        <f>IFERROR(_xlfn.XLOOKUP(B1534,[16]Sheet1!$H$1:$H$65536,[16]Sheet1!$J$1:$J$65536),0)</f>
        <v>0</v>
      </c>
      <c r="V1534" s="3">
        <f>IFERROR(_xlfn.XLOOKUP(B1534,[17]Sheet1!$H$1:$H$65536,[17]Sheet1!$J$1:$J$65536),0)</f>
        <v>0</v>
      </c>
      <c r="W1534" s="3">
        <f>IFERROR(_xlfn.XLOOKUP(B1534,[18]Sheet1!$H$1:$H$65536,[18]Sheet1!$J$1:$J$65536),0)</f>
        <v>0</v>
      </c>
      <c r="X1534" s="3">
        <f>IFERROR(_xlfn.XLOOKUP(B1534,[19]Sheet1!$H$1:$H$65536,[19]Sheet1!$J$1:$J$65536),0)</f>
        <v>0</v>
      </c>
      <c r="Y1534" s="3">
        <f>IFERROR(_xlfn.XLOOKUP(B1534,[20]Sheet1!$H$1:$H$65536,[20]Sheet1!$J$1:$J$65536),0)</f>
        <v>0</v>
      </c>
      <c r="Z1534" s="3">
        <f>IFERROR(_xlfn.XLOOKUP(B1534,[21]Sheet1!$H$1:$H$65536,[21]Sheet1!$J$1:$J$65536),0)</f>
        <v>0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</row>
    <row r="1535" spans="1:47" x14ac:dyDescent="0.3">
      <c r="A1535" s="2" t="str">
        <f t="shared" si="23"/>
        <v>P1</v>
      </c>
      <c r="B1535" s="1" t="s">
        <v>3164</v>
      </c>
      <c r="C1535" s="23" t="str">
        <f>_xlfn.XLOOKUP(B1535,IP구분!A:A,IP구분!C:C)</f>
        <v>뽀로로</v>
      </c>
      <c r="D1535" s="1" t="s">
        <v>3165</v>
      </c>
      <c r="E1535" s="7">
        <f>IFERROR(_xlfn.XLOOKUP(B1535,단가!A:A,단가!C:C),0)</f>
        <v>5369</v>
      </c>
      <c r="F1535" s="3">
        <f>IFERROR(_xlfn.XLOOKUP(B1535,'[1]2609 재고'!$I$1:$I$65536,'[1]2609 재고'!$K$1:$K$65536),0)</f>
        <v>8699</v>
      </c>
      <c r="G1535" s="3">
        <f>IFERROR(_xlfn.XLOOKUP(B1535,[2]Sheet1!$H$1:$H$65536,[2]Sheet1!$K$1:$K$65536),0)</f>
        <v>10910</v>
      </c>
      <c r="H1535" s="3">
        <f>IFERROR(_xlfn.XLOOKUP(B1535,[3]Sheet1!$H$1:$H$65536,[3]Sheet1!$J$1:$J$65536),0)</f>
        <v>3977</v>
      </c>
      <c r="I1535" s="3">
        <f>IFERROR(_xlfn.XLOOKUP(B1535,[4]Sheet1!$H$1:$H$65536,[4]Sheet1!$J$1:$J$65536),0)</f>
        <v>2496</v>
      </c>
      <c r="J1535" s="3">
        <f>IFERROR(_xlfn.XLOOKUP(B1535,[5]Sheet1!$H$1:$H$65536,[5]Sheet1!$J$1:$J$65536),0)</f>
        <v>4687</v>
      </c>
      <c r="K1535" s="3">
        <f>IFERROR(_xlfn.XLOOKUP(B1535,[6]Sheet1!$H$1:$H$65536,[6]Sheet1!$J$1:$J$65536),0)</f>
        <v>6528</v>
      </c>
      <c r="L1535" s="3">
        <f>IFERROR(_xlfn.XLOOKUP(B1535,[7]Sheet1!$H$1:$H$65536,[7]Sheet1!$J$1:$J$65536),0)</f>
        <v>0</v>
      </c>
      <c r="M1535" s="3">
        <f>IFERROR(_xlfn.XLOOKUP(B1535,[8]Sheet1!$H$1:$H$65536,[8]Sheet1!$J$1:$J$65536),0)</f>
        <v>0</v>
      </c>
      <c r="N1535" s="3">
        <f>IFERROR(_xlfn.XLOOKUP(B1535,[9]Sheet1!$H$1:$H$65536,[9]Sheet1!$J$1:$J$65536),0)</f>
        <v>0</v>
      </c>
      <c r="O1535" s="3">
        <f>IFERROR(_xlfn.XLOOKUP(B1535,[10]Sheet1!$H$1:$H$65536,[10]Sheet1!$J$1:$J$65536),0)</f>
        <v>0</v>
      </c>
      <c r="P1535" s="3">
        <f>IFERROR(_xlfn.XLOOKUP(B1535,[11]Sheet1!$H$1:$H$65536,[11]Sheet1!$J$1:$J$65536),0)</f>
        <v>0</v>
      </c>
      <c r="Q1535" s="3">
        <f>IFERROR(_xlfn.XLOOKUP(B1535,[12]Sheet1!$H$1:$H$65536,[12]Sheet1!$J$1:$J$65536),0)</f>
        <v>0</v>
      </c>
      <c r="R1535" s="3">
        <f>IFERROR(_xlfn.XLOOKUP(B1535,[13]Sheet1!$H$1:$H$65536,[13]Sheet1!$J$1:$J$65536),)</f>
        <v>0</v>
      </c>
      <c r="S1535" s="3">
        <f>IFERROR(_xlfn.XLOOKUP(B1535,[14]Sheet1!$H$1:$H$65536,[14]Sheet1!$K$1:$K$65536),0)</f>
        <v>0</v>
      </c>
      <c r="T1535" s="3">
        <f>IFERROR(_xlfn.XLOOKUP(B1535,[15]Sheet1!$H$1:$H$65536,[15]Sheet1!$J$1:$J$65536),0)</f>
        <v>0</v>
      </c>
      <c r="U1535" s="3">
        <f>IFERROR(_xlfn.XLOOKUP(B1535,[16]Sheet1!$H$1:$H$65536,[16]Sheet1!$J$1:$J$65536),0)</f>
        <v>0</v>
      </c>
      <c r="V1535" s="3">
        <f>IFERROR(_xlfn.XLOOKUP(B1535,[17]Sheet1!$H$1:$H$65536,[17]Sheet1!$J$1:$J$65536),0)</f>
        <v>0</v>
      </c>
      <c r="W1535" s="3">
        <f>IFERROR(_xlfn.XLOOKUP(B1535,[18]Sheet1!$H$1:$H$65536,[18]Sheet1!$J$1:$J$65536),0)</f>
        <v>0</v>
      </c>
      <c r="X1535" s="3">
        <f>IFERROR(_xlfn.XLOOKUP(B1535,[19]Sheet1!$H$1:$H$65536,[19]Sheet1!$J$1:$J$65536),0)</f>
        <v>0</v>
      </c>
      <c r="Y1535" s="3">
        <f>IFERROR(_xlfn.XLOOKUP(B1535,[20]Sheet1!$H$1:$H$65536,[20]Sheet1!$J$1:$J$65536),0)</f>
        <v>0</v>
      </c>
      <c r="Z1535" s="3">
        <f>IFERROR(_xlfn.XLOOKUP(B1535,[21]Sheet1!$H$1:$H$65536,[21]Sheet1!$J$1:$J$65536),0)</f>
        <v>0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</row>
    <row r="1536" spans="1:47" x14ac:dyDescent="0.3">
      <c r="A1536" s="2" t="str">
        <f t="shared" si="23"/>
        <v>P1</v>
      </c>
      <c r="B1536" s="1" t="s">
        <v>3160</v>
      </c>
      <c r="C1536" s="23" t="str">
        <f>_xlfn.XLOOKUP(B1536,IP구분!A:A,IP구분!C:C)</f>
        <v>뽀로로</v>
      </c>
      <c r="D1536" s="1" t="s">
        <v>3161</v>
      </c>
      <c r="E1536" s="7">
        <f>IFERROR(_xlfn.XLOOKUP(B1536,단가!A:A,단가!C:C),0)</f>
        <v>5052</v>
      </c>
      <c r="F1536" s="3">
        <f>IFERROR(_xlfn.XLOOKUP(B1536,'[1]2609 재고'!$I$1:$I$65536,'[1]2609 재고'!$K$1:$K$65536),0)</f>
        <v>16831</v>
      </c>
      <c r="G1536" s="3">
        <f>IFERROR(_xlfn.XLOOKUP(B1536,[2]Sheet1!$H$1:$H$65536,[2]Sheet1!$K$1:$K$65536),0)</f>
        <v>21225</v>
      </c>
      <c r="H1536" s="3">
        <f>IFERROR(_xlfn.XLOOKUP(B1536,[3]Sheet1!$H$1:$H$65536,[3]Sheet1!$J$1:$J$65536),0)</f>
        <v>9611</v>
      </c>
      <c r="I1536" s="3">
        <f>IFERROR(_xlfn.XLOOKUP(B1536,[4]Sheet1!$H$1:$H$65536,[4]Sheet1!$J$1:$J$65536),0)</f>
        <v>8698</v>
      </c>
      <c r="J1536" s="3">
        <f>IFERROR(_xlfn.XLOOKUP(B1536,[5]Sheet1!$H$1:$H$65536,[5]Sheet1!$J$1:$J$65536),0)</f>
        <v>10995</v>
      </c>
      <c r="K1536" s="3">
        <f>IFERROR(_xlfn.XLOOKUP(B1536,[6]Sheet1!$H$1:$H$65536,[6]Sheet1!$J$1:$J$65536),0)</f>
        <v>11240</v>
      </c>
      <c r="L1536" s="3">
        <f>IFERROR(_xlfn.XLOOKUP(B1536,[7]Sheet1!$H$1:$H$65536,[7]Sheet1!$J$1:$J$65536),0)</f>
        <v>0</v>
      </c>
      <c r="M1536" s="3">
        <f>IFERROR(_xlfn.XLOOKUP(B1536,[8]Sheet1!$H$1:$H$65536,[8]Sheet1!$J$1:$J$65536),0)</f>
        <v>0</v>
      </c>
      <c r="N1536" s="3">
        <f>IFERROR(_xlfn.XLOOKUP(B1536,[9]Sheet1!$H$1:$H$65536,[9]Sheet1!$J$1:$J$65536),0)</f>
        <v>0</v>
      </c>
      <c r="O1536" s="3">
        <f>IFERROR(_xlfn.XLOOKUP(B1536,[10]Sheet1!$H$1:$H$65536,[10]Sheet1!$J$1:$J$65536),0)</f>
        <v>0</v>
      </c>
      <c r="P1536" s="3">
        <f>IFERROR(_xlfn.XLOOKUP(B1536,[11]Sheet1!$H$1:$H$65536,[11]Sheet1!$J$1:$J$65536),0)</f>
        <v>0</v>
      </c>
      <c r="Q1536" s="3">
        <f>IFERROR(_xlfn.XLOOKUP(B1536,[12]Sheet1!$H$1:$H$65536,[12]Sheet1!$J$1:$J$65536),0)</f>
        <v>0</v>
      </c>
      <c r="R1536" s="3">
        <f>IFERROR(_xlfn.XLOOKUP(B1536,[13]Sheet1!$H$1:$H$65536,[13]Sheet1!$J$1:$J$65536),)</f>
        <v>0</v>
      </c>
      <c r="S1536" s="3">
        <f>IFERROR(_xlfn.XLOOKUP(B1536,[14]Sheet1!$H$1:$H$65536,[14]Sheet1!$K$1:$K$65536),0)</f>
        <v>0</v>
      </c>
      <c r="T1536" s="3">
        <f>IFERROR(_xlfn.XLOOKUP(B1536,[15]Sheet1!$H$1:$H$65536,[15]Sheet1!$J$1:$J$65536),0)</f>
        <v>0</v>
      </c>
      <c r="U1536" s="3">
        <f>IFERROR(_xlfn.XLOOKUP(B1536,[16]Sheet1!$H$1:$H$65536,[16]Sheet1!$J$1:$J$65536),0)</f>
        <v>0</v>
      </c>
      <c r="V1536" s="3">
        <f>IFERROR(_xlfn.XLOOKUP(B1536,[17]Sheet1!$H$1:$H$65536,[17]Sheet1!$J$1:$J$65536),0)</f>
        <v>0</v>
      </c>
      <c r="W1536" s="3">
        <f>IFERROR(_xlfn.XLOOKUP(B1536,[18]Sheet1!$H$1:$H$65536,[18]Sheet1!$J$1:$J$65536),0)</f>
        <v>0</v>
      </c>
      <c r="X1536" s="3">
        <f>IFERROR(_xlfn.XLOOKUP(B1536,[19]Sheet1!$H$1:$H$65536,[19]Sheet1!$J$1:$J$65536),0)</f>
        <v>0</v>
      </c>
      <c r="Y1536" s="3">
        <f>IFERROR(_xlfn.XLOOKUP(B1536,[20]Sheet1!$H$1:$H$65536,[20]Sheet1!$J$1:$J$65536),0)</f>
        <v>0</v>
      </c>
      <c r="Z1536" s="3">
        <f>IFERROR(_xlfn.XLOOKUP(B1536,[21]Sheet1!$H$1:$H$65536,[21]Sheet1!$J$1:$J$65536),0)</f>
        <v>0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</row>
    <row r="1537" spans="1:47" x14ac:dyDescent="0.3">
      <c r="A1537" s="2" t="str">
        <f t="shared" si="23"/>
        <v>L1</v>
      </c>
      <c r="B1537" s="1" t="s">
        <v>3166</v>
      </c>
      <c r="C1537" s="23" t="str">
        <f>_xlfn.XLOOKUP(B1537,IP구분!A:A,IP구분!C:C)</f>
        <v>뽀로로</v>
      </c>
      <c r="D1537" s="1" t="s">
        <v>3167</v>
      </c>
      <c r="E1537" s="7">
        <f>IFERROR(_xlfn.XLOOKUP(B1537,단가!A:A,단가!C:C),0)</f>
        <v>4130</v>
      </c>
      <c r="F1537" s="3">
        <f>IFERROR(_xlfn.XLOOKUP(B1537,'[1]2609 재고'!$I$1:$I$65536,'[1]2609 재고'!$K$1:$K$65536),0)</f>
        <v>4823</v>
      </c>
      <c r="G1537" s="3">
        <f>IFERROR(_xlfn.XLOOKUP(B1537,[2]Sheet1!$H$1:$H$65536,[2]Sheet1!$K$1:$K$65536),0)</f>
        <v>4875</v>
      </c>
      <c r="H1537" s="3">
        <f>IFERROR(_xlfn.XLOOKUP(B1537,[3]Sheet1!$H$1:$H$65536,[3]Sheet1!$J$1:$J$65536),0)</f>
        <v>4908</v>
      </c>
      <c r="I1537" s="3">
        <f>IFERROR(_xlfn.XLOOKUP(B1537,[4]Sheet1!$H$1:$H$65536,[4]Sheet1!$J$1:$J$65536),0)</f>
        <v>0</v>
      </c>
      <c r="J1537" s="3">
        <f>IFERROR(_xlfn.XLOOKUP(B1537,[5]Sheet1!$H$1:$H$65536,[5]Sheet1!$J$1:$J$65536),0)</f>
        <v>0</v>
      </c>
      <c r="K1537" s="3">
        <f>IFERROR(_xlfn.XLOOKUP(B1537,[6]Sheet1!$H$1:$H$65536,[6]Sheet1!$J$1:$J$65536),0)</f>
        <v>0</v>
      </c>
      <c r="L1537" s="3">
        <f>IFERROR(_xlfn.XLOOKUP(B1537,[7]Sheet1!$H$1:$H$65536,[7]Sheet1!$J$1:$J$65536),0)</f>
        <v>0</v>
      </c>
      <c r="M1537" s="3">
        <f>IFERROR(_xlfn.XLOOKUP(B1537,[8]Sheet1!$H$1:$H$65536,[8]Sheet1!$J$1:$J$65536),0)</f>
        <v>0</v>
      </c>
      <c r="N1537" s="3">
        <f>IFERROR(_xlfn.XLOOKUP(B1537,[9]Sheet1!$H$1:$H$65536,[9]Sheet1!$J$1:$J$65536),0)</f>
        <v>0</v>
      </c>
      <c r="O1537" s="3">
        <f>IFERROR(_xlfn.XLOOKUP(B1537,[10]Sheet1!$H$1:$H$65536,[10]Sheet1!$J$1:$J$65536),0)</f>
        <v>0</v>
      </c>
      <c r="P1537" s="3">
        <f>IFERROR(_xlfn.XLOOKUP(B1537,[11]Sheet1!$H$1:$H$65536,[11]Sheet1!$J$1:$J$65536),0)</f>
        <v>0</v>
      </c>
      <c r="Q1537" s="3">
        <f>IFERROR(_xlfn.XLOOKUP(B1537,[12]Sheet1!$H$1:$H$65536,[12]Sheet1!$J$1:$J$65536),0)</f>
        <v>0</v>
      </c>
      <c r="R1537" s="3">
        <f>IFERROR(_xlfn.XLOOKUP(B1537,[13]Sheet1!$H$1:$H$65536,[13]Sheet1!$J$1:$J$65536),)</f>
        <v>0</v>
      </c>
      <c r="S1537" s="3">
        <f>IFERROR(_xlfn.XLOOKUP(B1537,[14]Sheet1!$H$1:$H$65536,[14]Sheet1!$K$1:$K$65536),0)</f>
        <v>0</v>
      </c>
      <c r="T1537" s="3">
        <f>IFERROR(_xlfn.XLOOKUP(B1537,[15]Sheet1!$H$1:$H$65536,[15]Sheet1!$J$1:$J$65536),0)</f>
        <v>0</v>
      </c>
      <c r="U1537" s="3">
        <f>IFERROR(_xlfn.XLOOKUP(B1537,[16]Sheet1!$H$1:$H$65536,[16]Sheet1!$J$1:$J$65536),0)</f>
        <v>0</v>
      </c>
      <c r="V1537" s="3">
        <f>IFERROR(_xlfn.XLOOKUP(B1537,[17]Sheet1!$H$1:$H$65536,[17]Sheet1!$J$1:$J$65536),0)</f>
        <v>0</v>
      </c>
      <c r="W1537" s="3">
        <f>IFERROR(_xlfn.XLOOKUP(B1537,[18]Sheet1!$H$1:$H$65536,[18]Sheet1!$J$1:$J$65536),0)</f>
        <v>0</v>
      </c>
      <c r="X1537" s="3">
        <f>IFERROR(_xlfn.XLOOKUP(B1537,[19]Sheet1!$H$1:$H$65536,[19]Sheet1!$J$1:$J$65536),0)</f>
        <v>0</v>
      </c>
      <c r="Y1537" s="3">
        <f>IFERROR(_xlfn.XLOOKUP(B1537,[20]Sheet1!$H$1:$H$65536,[20]Sheet1!$J$1:$J$65536),0)</f>
        <v>0</v>
      </c>
      <c r="Z1537" s="3">
        <f>IFERROR(_xlfn.XLOOKUP(B1537,[21]Sheet1!$H$1:$H$65536,[21]Sheet1!$J$1:$J$65536),0)</f>
        <v>0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</row>
    <row r="1538" spans="1:47" x14ac:dyDescent="0.3">
      <c r="A1538" s="2" t="str">
        <f t="shared" si="23"/>
        <v>L1</v>
      </c>
      <c r="B1538" s="1" t="s">
        <v>1534</v>
      </c>
      <c r="C1538" s="23" t="str">
        <f>_xlfn.XLOOKUP(B1538,IP구분!A:A,IP구분!C:C)</f>
        <v>뽀로로</v>
      </c>
      <c r="D1538" s="1" t="s">
        <v>1535</v>
      </c>
      <c r="E1538" s="7">
        <f>IFERROR(_xlfn.XLOOKUP(B1538,단가!A:A,단가!C:C),0)</f>
        <v>4420</v>
      </c>
      <c r="F1538" s="3">
        <f>IFERROR(_xlfn.XLOOKUP(B1538,'[1]2609 재고'!$I$1:$I$65536,'[1]2609 재고'!$K$1:$K$65536),0)</f>
        <v>4827</v>
      </c>
      <c r="G1538" s="3">
        <f>IFERROR(_xlfn.XLOOKUP(B1538,[2]Sheet1!$H$1:$H$65536,[2]Sheet1!$K$1:$K$65536),0)</f>
        <v>4884</v>
      </c>
      <c r="H1538" s="3">
        <f>IFERROR(_xlfn.XLOOKUP(B1538,[3]Sheet1!$H$1:$H$65536,[3]Sheet1!$J$1:$J$65536),0)</f>
        <v>4913</v>
      </c>
      <c r="I1538" s="3">
        <f>IFERROR(_xlfn.XLOOKUP(B1538,[4]Sheet1!$H$1:$H$65536,[4]Sheet1!$J$1:$J$65536),0)</f>
        <v>0</v>
      </c>
      <c r="J1538" s="3">
        <f>IFERROR(_xlfn.XLOOKUP(B1538,[5]Sheet1!$H$1:$H$65536,[5]Sheet1!$J$1:$J$65536),0)</f>
        <v>0</v>
      </c>
      <c r="K1538" s="3">
        <f>IFERROR(_xlfn.XLOOKUP(B1538,[6]Sheet1!$H$1:$H$65536,[6]Sheet1!$J$1:$J$65536),0)</f>
        <v>0</v>
      </c>
      <c r="L1538" s="3">
        <f>IFERROR(_xlfn.XLOOKUP(B1538,[7]Sheet1!$H$1:$H$65536,[7]Sheet1!$J$1:$J$65536),0)</f>
        <v>0</v>
      </c>
      <c r="M1538" s="3">
        <f>IFERROR(_xlfn.XLOOKUP(B1538,[8]Sheet1!$H$1:$H$65536,[8]Sheet1!$J$1:$J$65536),0)</f>
        <v>0</v>
      </c>
      <c r="N1538" s="3">
        <f>IFERROR(_xlfn.XLOOKUP(B1538,[9]Sheet1!$H$1:$H$65536,[9]Sheet1!$J$1:$J$65536),0)</f>
        <v>0</v>
      </c>
      <c r="O1538" s="3">
        <f>IFERROR(_xlfn.XLOOKUP(B1538,[10]Sheet1!$H$1:$H$65536,[10]Sheet1!$J$1:$J$65536),0)</f>
        <v>0</v>
      </c>
      <c r="P1538" s="3">
        <f>IFERROR(_xlfn.XLOOKUP(B1538,[11]Sheet1!$H$1:$H$65536,[11]Sheet1!$J$1:$J$65536),0)</f>
        <v>0</v>
      </c>
      <c r="Q1538" s="3">
        <f>IFERROR(_xlfn.XLOOKUP(B1538,[12]Sheet1!$H$1:$H$65536,[12]Sheet1!$J$1:$J$65536),0)</f>
        <v>0</v>
      </c>
      <c r="R1538" s="3">
        <f>IFERROR(_xlfn.XLOOKUP(B1538,[13]Sheet1!$H$1:$H$65536,[13]Sheet1!$J$1:$J$65536),)</f>
        <v>0</v>
      </c>
      <c r="S1538" s="3">
        <f>IFERROR(_xlfn.XLOOKUP(B1538,[14]Sheet1!$H$1:$H$65536,[14]Sheet1!$K$1:$K$65536),0)</f>
        <v>0</v>
      </c>
      <c r="T1538" s="3">
        <f>IFERROR(_xlfn.XLOOKUP(B1538,[15]Sheet1!$H$1:$H$65536,[15]Sheet1!$J$1:$J$65536),0)</f>
        <v>0</v>
      </c>
      <c r="U1538" s="3">
        <f>IFERROR(_xlfn.XLOOKUP(B1538,[16]Sheet1!$H$1:$H$65536,[16]Sheet1!$J$1:$J$65536),0)</f>
        <v>0</v>
      </c>
      <c r="V1538" s="3">
        <f>IFERROR(_xlfn.XLOOKUP(B1538,[17]Sheet1!$H$1:$H$65536,[17]Sheet1!$J$1:$J$65536),0)</f>
        <v>0</v>
      </c>
      <c r="W1538" s="3">
        <f>IFERROR(_xlfn.XLOOKUP(B1538,[18]Sheet1!$H$1:$H$65536,[18]Sheet1!$J$1:$J$65536),0)</f>
        <v>0</v>
      </c>
      <c r="X1538" s="3">
        <f>IFERROR(_xlfn.XLOOKUP(B1538,[19]Sheet1!$H$1:$H$65536,[19]Sheet1!$J$1:$J$65536),0)</f>
        <v>0</v>
      </c>
      <c r="Y1538" s="3">
        <f>IFERROR(_xlfn.XLOOKUP(B1538,[20]Sheet1!$H$1:$H$65536,[20]Sheet1!$J$1:$J$65536),0)</f>
        <v>0</v>
      </c>
      <c r="Z1538" s="3">
        <f>IFERROR(_xlfn.XLOOKUP(B1538,[21]Sheet1!$H$1:$H$65536,[21]Sheet1!$J$1:$J$65536),0)</f>
        <v>0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</row>
    <row r="1539" spans="1:47" x14ac:dyDescent="0.3">
      <c r="A1539" s="2" t="str">
        <f t="shared" ref="A1539:A1602" si="24">MID(B1539,3,2)</f>
        <v>P1</v>
      </c>
      <c r="B1539" s="1" t="s">
        <v>2363</v>
      </c>
      <c r="C1539" s="23" t="str">
        <f>_xlfn.XLOOKUP(B1539,IP구분!A:A,IP구분!C:C)</f>
        <v>뽀로로</v>
      </c>
      <c r="D1539" s="1" t="s">
        <v>2364</v>
      </c>
      <c r="E1539" s="7">
        <f>IFERROR(_xlfn.XLOOKUP(B1539,단가!A:A,단가!C:C),0)</f>
        <v>2083</v>
      </c>
      <c r="F1539" s="3">
        <f>IFERROR(_xlfn.XLOOKUP(B1539,'[1]2609 재고'!$I$1:$I$65536,'[1]2609 재고'!$K$1:$K$65536),0)</f>
        <v>15</v>
      </c>
      <c r="G1539" s="3">
        <f>IFERROR(_xlfn.XLOOKUP(B1539,[2]Sheet1!$H$1:$H$65536,[2]Sheet1!$K$1:$K$65536),0)</f>
        <v>17</v>
      </c>
      <c r="H1539" s="3">
        <f>IFERROR(_xlfn.XLOOKUP(B1539,[3]Sheet1!$H$1:$H$65536,[3]Sheet1!$J$1:$J$65536),0)</f>
        <v>19</v>
      </c>
      <c r="I1539" s="3">
        <f>IFERROR(_xlfn.XLOOKUP(B1539,[4]Sheet1!$H$1:$H$65536,[4]Sheet1!$J$1:$J$65536),0)</f>
        <v>21</v>
      </c>
      <c r="J1539" s="3">
        <f>IFERROR(_xlfn.XLOOKUP(B1539,[5]Sheet1!$H$1:$H$65536,[5]Sheet1!$J$1:$J$65536),0)</f>
        <v>24</v>
      </c>
      <c r="K1539" s="3">
        <f>IFERROR(_xlfn.XLOOKUP(B1539,[6]Sheet1!$H$1:$H$65536,[6]Sheet1!$J$1:$J$65536),0)</f>
        <v>24</v>
      </c>
      <c r="L1539" s="3">
        <f>IFERROR(_xlfn.XLOOKUP(B1539,[7]Sheet1!$H$1:$H$65536,[7]Sheet1!$J$1:$J$65536),0)</f>
        <v>21</v>
      </c>
      <c r="M1539" s="3">
        <f>IFERROR(_xlfn.XLOOKUP(B1539,[8]Sheet1!$H$1:$H$65536,[8]Sheet1!$J$1:$J$65536),0)</f>
        <v>21</v>
      </c>
      <c r="N1539" s="3">
        <f>IFERROR(_xlfn.XLOOKUP(B1539,[9]Sheet1!$H$1:$H$65536,[9]Sheet1!$J$1:$J$65536),0)</f>
        <v>21</v>
      </c>
      <c r="O1539" s="3">
        <f>IFERROR(_xlfn.XLOOKUP(B1539,[10]Sheet1!$H$1:$H$65536,[10]Sheet1!$J$1:$J$65536),0)</f>
        <v>21</v>
      </c>
      <c r="P1539" s="3">
        <f>IFERROR(_xlfn.XLOOKUP(B1539,[11]Sheet1!$H$1:$H$65536,[11]Sheet1!$J$1:$J$65536),0)</f>
        <v>24</v>
      </c>
      <c r="Q1539" s="3">
        <f>IFERROR(_xlfn.XLOOKUP(B1539,[12]Sheet1!$H$1:$H$65536,[12]Sheet1!$J$1:$J$65536),0)</f>
        <v>21</v>
      </c>
      <c r="R1539" s="3">
        <f>IFERROR(_xlfn.XLOOKUP(B1539,[13]Sheet1!$H$1:$H$65536,[13]Sheet1!$J$1:$J$65536),)</f>
        <v>22</v>
      </c>
      <c r="S1539" s="3">
        <f>IFERROR(_xlfn.XLOOKUP(B1539,[14]Sheet1!$H$1:$H$65536,[14]Sheet1!$K$1:$K$65536),0)</f>
        <v>23</v>
      </c>
      <c r="T1539" s="3">
        <f>IFERROR(_xlfn.XLOOKUP(B1539,[15]Sheet1!$H$1:$H$65536,[15]Sheet1!$J$1:$J$65536),0)</f>
        <v>22</v>
      </c>
      <c r="U1539" s="3">
        <f>IFERROR(_xlfn.XLOOKUP(B1539,[16]Sheet1!$H$1:$H$65536,[16]Sheet1!$J$1:$J$65536),0)</f>
        <v>21</v>
      </c>
      <c r="V1539" s="3">
        <f>IFERROR(_xlfn.XLOOKUP(B1539,[17]Sheet1!$H$1:$H$65536,[17]Sheet1!$J$1:$J$65536),0)</f>
        <v>21</v>
      </c>
      <c r="W1539" s="3">
        <f>IFERROR(_xlfn.XLOOKUP(B1539,[18]Sheet1!$H$1:$H$65536,[18]Sheet1!$J$1:$J$65536),0)</f>
        <v>19</v>
      </c>
      <c r="X1539" s="3">
        <f>IFERROR(_xlfn.XLOOKUP(B1539,[19]Sheet1!$H$1:$H$65536,[19]Sheet1!$J$1:$J$65536),0)</f>
        <v>19</v>
      </c>
      <c r="Y1539" s="3">
        <f>IFERROR(_xlfn.XLOOKUP(B1539,[20]Sheet1!$H$1:$H$65536,[20]Sheet1!$J$1:$J$65536),0)</f>
        <v>19</v>
      </c>
      <c r="Z1539" s="3">
        <f>IFERROR(_xlfn.XLOOKUP(B1539,[21]Sheet1!$H$1:$H$65536,[21]Sheet1!$J$1:$J$65536),0)</f>
        <v>19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</row>
    <row r="1540" spans="1:47" x14ac:dyDescent="0.3">
      <c r="A1540" s="2" t="str">
        <f t="shared" si="24"/>
        <v>P1</v>
      </c>
      <c r="B1540" s="1" t="s">
        <v>3172</v>
      </c>
      <c r="C1540" s="23" t="str">
        <f>_xlfn.XLOOKUP(B1540,IP구분!A:A,IP구분!C:C)</f>
        <v>뽀로로</v>
      </c>
      <c r="D1540" s="1" t="s">
        <v>3173</v>
      </c>
      <c r="E1540" s="7">
        <f>IFERROR(_xlfn.XLOOKUP(B1540,단가!A:A,단가!C:C),0)</f>
        <v>807</v>
      </c>
      <c r="F1540" s="3">
        <f>IFERROR(_xlfn.XLOOKUP(B1540,'[1]2609 재고'!$I$1:$I$65536,'[1]2609 재고'!$K$1:$K$65536),0)</f>
        <v>1088</v>
      </c>
      <c r="G1540" s="3">
        <f>IFERROR(_xlfn.XLOOKUP(B1540,[2]Sheet1!$H$1:$H$65536,[2]Sheet1!$K$1:$K$65536),0)</f>
        <v>1418</v>
      </c>
      <c r="H1540" s="3">
        <f>IFERROR(_xlfn.XLOOKUP(B1540,[3]Sheet1!$H$1:$H$65536,[3]Sheet1!$J$1:$J$65536),0)</f>
        <v>1807</v>
      </c>
      <c r="I1540" s="3">
        <f>IFERROR(_xlfn.XLOOKUP(B1540,[4]Sheet1!$H$1:$H$65536,[4]Sheet1!$J$1:$J$65536),0)</f>
        <v>2217</v>
      </c>
      <c r="J1540" s="3">
        <f>IFERROR(_xlfn.XLOOKUP(B1540,[5]Sheet1!$H$1:$H$65536,[5]Sheet1!$J$1:$J$65536),0)</f>
        <v>2443</v>
      </c>
      <c r="K1540" s="3">
        <f>IFERROR(_xlfn.XLOOKUP(B1540,[6]Sheet1!$H$1:$H$65536,[6]Sheet1!$J$1:$J$65536),0)</f>
        <v>2665</v>
      </c>
      <c r="L1540" s="3">
        <f>IFERROR(_xlfn.XLOOKUP(B1540,[7]Sheet1!$H$1:$H$65536,[7]Sheet1!$J$1:$J$65536),0)</f>
        <v>1084</v>
      </c>
      <c r="M1540" s="3">
        <f>IFERROR(_xlfn.XLOOKUP(B1540,[8]Sheet1!$H$1:$H$65536,[8]Sheet1!$J$1:$J$65536),0)</f>
        <v>1515</v>
      </c>
      <c r="N1540" s="3">
        <f>IFERROR(_xlfn.XLOOKUP(B1540,[9]Sheet1!$H$1:$H$65536,[9]Sheet1!$J$1:$J$65536),0)</f>
        <v>2345</v>
      </c>
      <c r="O1540" s="3">
        <f>IFERROR(_xlfn.XLOOKUP(B1540,[10]Sheet1!$H$1:$H$65536,[10]Sheet1!$J$1:$J$65536),0)</f>
        <v>0</v>
      </c>
      <c r="P1540" s="3">
        <f>IFERROR(_xlfn.XLOOKUP(B1540,[11]Sheet1!$H$1:$H$65536,[11]Sheet1!$J$1:$J$65536),0)</f>
        <v>0</v>
      </c>
      <c r="Q1540" s="3">
        <f>IFERROR(_xlfn.XLOOKUP(B1540,[12]Sheet1!$H$1:$H$65536,[12]Sheet1!$J$1:$J$65536),0)</f>
        <v>0</v>
      </c>
      <c r="R1540" s="3">
        <f>IFERROR(_xlfn.XLOOKUP(B1540,[13]Sheet1!$H$1:$H$65536,[13]Sheet1!$J$1:$J$65536),)</f>
        <v>0</v>
      </c>
      <c r="S1540" s="3">
        <f>IFERROR(_xlfn.XLOOKUP(B1540,[14]Sheet1!$H$1:$H$65536,[14]Sheet1!$K$1:$K$65536),0)</f>
        <v>0</v>
      </c>
      <c r="T1540" s="3">
        <f>IFERROR(_xlfn.XLOOKUP(B1540,[15]Sheet1!$H$1:$H$65536,[15]Sheet1!$J$1:$J$65536),0)</f>
        <v>0</v>
      </c>
      <c r="U1540" s="3">
        <f>IFERROR(_xlfn.XLOOKUP(B1540,[16]Sheet1!$H$1:$H$65536,[16]Sheet1!$J$1:$J$65536),0)</f>
        <v>0</v>
      </c>
      <c r="V1540" s="3">
        <f>IFERROR(_xlfn.XLOOKUP(B1540,[17]Sheet1!$H$1:$H$65536,[17]Sheet1!$J$1:$J$65536),0)</f>
        <v>0</v>
      </c>
      <c r="W1540" s="3">
        <f>IFERROR(_xlfn.XLOOKUP(B1540,[18]Sheet1!$H$1:$H$65536,[18]Sheet1!$J$1:$J$65536),0)</f>
        <v>0</v>
      </c>
      <c r="X1540" s="3">
        <f>IFERROR(_xlfn.XLOOKUP(B1540,[19]Sheet1!$H$1:$H$65536,[19]Sheet1!$J$1:$J$65536),0)</f>
        <v>0</v>
      </c>
      <c r="Y1540" s="3">
        <f>IFERROR(_xlfn.XLOOKUP(B1540,[20]Sheet1!$H$1:$H$65536,[20]Sheet1!$J$1:$J$65536),0)</f>
        <v>0</v>
      </c>
      <c r="Z1540" s="3">
        <f>IFERROR(_xlfn.XLOOKUP(B1540,[21]Sheet1!$H$1:$H$65536,[21]Sheet1!$J$1:$J$65536),0)</f>
        <v>0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</row>
    <row r="1541" spans="1:47" x14ac:dyDescent="0.3">
      <c r="A1541" s="2" t="str">
        <f t="shared" si="24"/>
        <v>P1</v>
      </c>
      <c r="B1541" s="1" t="s">
        <v>3174</v>
      </c>
      <c r="C1541" s="23" t="str">
        <f>_xlfn.XLOOKUP(B1541,IP구분!A:A,IP구분!C:C)</f>
        <v>뽀로로</v>
      </c>
      <c r="D1541" s="1" t="s">
        <v>3175</v>
      </c>
      <c r="E1541" s="7">
        <f>IFERROR(_xlfn.XLOOKUP(B1541,단가!A:A,단가!C:C),0)</f>
        <v>993</v>
      </c>
      <c r="F1541" s="3">
        <f>IFERROR(_xlfn.XLOOKUP(B1541,'[1]2609 재고'!$I$1:$I$65536,'[1]2609 재고'!$K$1:$K$65536),0)</f>
        <v>3507</v>
      </c>
      <c r="G1541" s="3">
        <f>IFERROR(_xlfn.XLOOKUP(B1541,[2]Sheet1!$H$1:$H$65536,[2]Sheet1!$K$1:$K$65536),0)</f>
        <v>3880</v>
      </c>
      <c r="H1541" s="3">
        <f>IFERROR(_xlfn.XLOOKUP(B1541,[3]Sheet1!$H$1:$H$65536,[3]Sheet1!$J$1:$J$65536),0)</f>
        <v>0</v>
      </c>
      <c r="I1541" s="3">
        <f>IFERROR(_xlfn.XLOOKUP(B1541,[4]Sheet1!$H$1:$H$65536,[4]Sheet1!$J$1:$J$65536),0)</f>
        <v>0</v>
      </c>
      <c r="J1541" s="3">
        <f>IFERROR(_xlfn.XLOOKUP(B1541,[5]Sheet1!$H$1:$H$65536,[5]Sheet1!$J$1:$J$65536),0)</f>
        <v>0</v>
      </c>
      <c r="K1541" s="3">
        <f>IFERROR(_xlfn.XLOOKUP(B1541,[6]Sheet1!$H$1:$H$65536,[6]Sheet1!$J$1:$J$65536),0)</f>
        <v>0</v>
      </c>
      <c r="L1541" s="3">
        <f>IFERROR(_xlfn.XLOOKUP(B1541,[7]Sheet1!$H$1:$H$65536,[7]Sheet1!$J$1:$J$65536),0)</f>
        <v>0</v>
      </c>
      <c r="M1541" s="3">
        <f>IFERROR(_xlfn.XLOOKUP(B1541,[8]Sheet1!$H$1:$H$65536,[8]Sheet1!$J$1:$J$65536),0)</f>
        <v>0</v>
      </c>
      <c r="N1541" s="3">
        <f>IFERROR(_xlfn.XLOOKUP(B1541,[9]Sheet1!$H$1:$H$65536,[9]Sheet1!$J$1:$J$65536),0)</f>
        <v>0</v>
      </c>
      <c r="O1541" s="3">
        <f>IFERROR(_xlfn.XLOOKUP(B1541,[10]Sheet1!$H$1:$H$65536,[10]Sheet1!$J$1:$J$65536),0)</f>
        <v>0</v>
      </c>
      <c r="P1541" s="3">
        <f>IFERROR(_xlfn.XLOOKUP(B1541,[11]Sheet1!$H$1:$H$65536,[11]Sheet1!$J$1:$J$65536),0)</f>
        <v>0</v>
      </c>
      <c r="Q1541" s="3">
        <f>IFERROR(_xlfn.XLOOKUP(B1541,[12]Sheet1!$H$1:$H$65536,[12]Sheet1!$J$1:$J$65536),0)</f>
        <v>0</v>
      </c>
      <c r="R1541" s="3">
        <f>IFERROR(_xlfn.XLOOKUP(B1541,[13]Sheet1!$H$1:$H$65536,[13]Sheet1!$J$1:$J$65536),)</f>
        <v>0</v>
      </c>
      <c r="S1541" s="3">
        <f>IFERROR(_xlfn.XLOOKUP(B1541,[14]Sheet1!$H$1:$H$65536,[14]Sheet1!$K$1:$K$65536),0)</f>
        <v>0</v>
      </c>
      <c r="T1541" s="3">
        <f>IFERROR(_xlfn.XLOOKUP(B1541,[15]Sheet1!$H$1:$H$65536,[15]Sheet1!$J$1:$J$65536),0)</f>
        <v>0</v>
      </c>
      <c r="U1541" s="3">
        <f>IFERROR(_xlfn.XLOOKUP(B1541,[16]Sheet1!$H$1:$H$65536,[16]Sheet1!$J$1:$J$65536),0)</f>
        <v>0</v>
      </c>
      <c r="V1541" s="3">
        <f>IFERROR(_xlfn.XLOOKUP(B1541,[17]Sheet1!$H$1:$H$65536,[17]Sheet1!$J$1:$J$65536),0)</f>
        <v>0</v>
      </c>
      <c r="W1541" s="3">
        <f>IFERROR(_xlfn.XLOOKUP(B1541,[18]Sheet1!$H$1:$H$65536,[18]Sheet1!$J$1:$J$65536),0)</f>
        <v>0</v>
      </c>
      <c r="X1541" s="3">
        <f>IFERROR(_xlfn.XLOOKUP(B1541,[19]Sheet1!$H$1:$H$65536,[19]Sheet1!$J$1:$J$65536),0)</f>
        <v>0</v>
      </c>
      <c r="Y1541" s="3">
        <f>IFERROR(_xlfn.XLOOKUP(B1541,[20]Sheet1!$H$1:$H$65536,[20]Sheet1!$J$1:$J$65536),0)</f>
        <v>0</v>
      </c>
      <c r="Z1541" s="3">
        <f>IFERROR(_xlfn.XLOOKUP(B1541,[21]Sheet1!$H$1:$H$65536,[21]Sheet1!$J$1:$J$65536),0)</f>
        <v>0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</row>
    <row r="1542" spans="1:47" x14ac:dyDescent="0.3">
      <c r="A1542" s="2" t="str">
        <f t="shared" si="24"/>
        <v>P1</v>
      </c>
      <c r="B1542" s="1" t="s">
        <v>2361</v>
      </c>
      <c r="C1542" s="23" t="str">
        <f>_xlfn.XLOOKUP(B1542,IP구분!A:A,IP구분!C:C)</f>
        <v>뽀로로</v>
      </c>
      <c r="D1542" s="1" t="s">
        <v>2362</v>
      </c>
      <c r="E1542" s="7">
        <f>IFERROR(_xlfn.XLOOKUP(B1542,단가!A:A,단가!C:C),0)</f>
        <v>809</v>
      </c>
      <c r="F1542" s="3">
        <f>IFERROR(_xlfn.XLOOKUP(B1542,'[1]2609 재고'!$I$1:$I$65536,'[1]2609 재고'!$K$1:$K$65536),0)</f>
        <v>1105</v>
      </c>
      <c r="G1542" s="3">
        <f>IFERROR(_xlfn.XLOOKUP(B1542,[2]Sheet1!$H$1:$H$65536,[2]Sheet1!$K$1:$K$65536),0)</f>
        <v>1474</v>
      </c>
      <c r="H1542" s="3">
        <f>IFERROR(_xlfn.XLOOKUP(B1542,[3]Sheet1!$H$1:$H$65536,[3]Sheet1!$J$1:$J$65536),0)</f>
        <v>1795</v>
      </c>
      <c r="I1542" s="3">
        <f>IFERROR(_xlfn.XLOOKUP(B1542,[4]Sheet1!$H$1:$H$65536,[4]Sheet1!$J$1:$J$65536),0)</f>
        <v>2190</v>
      </c>
      <c r="J1542" s="3">
        <f>IFERROR(_xlfn.XLOOKUP(B1542,[5]Sheet1!$H$1:$H$65536,[5]Sheet1!$J$1:$J$65536),0)</f>
        <v>2483</v>
      </c>
      <c r="K1542" s="3">
        <f>IFERROR(_xlfn.XLOOKUP(B1542,[6]Sheet1!$H$1:$H$65536,[6]Sheet1!$J$1:$J$65536),0)</f>
        <v>2671</v>
      </c>
      <c r="L1542" s="3">
        <f>IFERROR(_xlfn.XLOOKUP(B1542,[7]Sheet1!$H$1:$H$65536,[7]Sheet1!$J$1:$J$65536),0)</f>
        <v>1077</v>
      </c>
      <c r="M1542" s="3">
        <f>IFERROR(_xlfn.XLOOKUP(B1542,[8]Sheet1!$H$1:$H$65536,[8]Sheet1!$J$1:$J$65536),0)</f>
        <v>1513</v>
      </c>
      <c r="N1542" s="3">
        <f>IFERROR(_xlfn.XLOOKUP(B1542,[9]Sheet1!$H$1:$H$65536,[9]Sheet1!$J$1:$J$65536),0)</f>
        <v>2318</v>
      </c>
      <c r="O1542" s="3">
        <f>IFERROR(_xlfn.XLOOKUP(B1542,[10]Sheet1!$H$1:$H$65536,[10]Sheet1!$J$1:$J$65536),0)</f>
        <v>0</v>
      </c>
      <c r="P1542" s="3">
        <f>IFERROR(_xlfn.XLOOKUP(B1542,[11]Sheet1!$H$1:$H$65536,[11]Sheet1!$J$1:$J$65536),0)</f>
        <v>0</v>
      </c>
      <c r="Q1542" s="3">
        <f>IFERROR(_xlfn.XLOOKUP(B1542,[12]Sheet1!$H$1:$H$65536,[12]Sheet1!$J$1:$J$65536),0)</f>
        <v>0</v>
      </c>
      <c r="R1542" s="3">
        <f>IFERROR(_xlfn.XLOOKUP(B1542,[13]Sheet1!$H$1:$H$65536,[13]Sheet1!$J$1:$J$65536),)</f>
        <v>0</v>
      </c>
      <c r="S1542" s="3">
        <f>IFERROR(_xlfn.XLOOKUP(B1542,[14]Sheet1!$H$1:$H$65536,[14]Sheet1!$K$1:$K$65536),0)</f>
        <v>0</v>
      </c>
      <c r="T1542" s="3">
        <f>IFERROR(_xlfn.XLOOKUP(B1542,[15]Sheet1!$H$1:$H$65536,[15]Sheet1!$J$1:$J$65536),0)</f>
        <v>0</v>
      </c>
      <c r="U1542" s="3">
        <f>IFERROR(_xlfn.XLOOKUP(B1542,[16]Sheet1!$H$1:$H$65536,[16]Sheet1!$J$1:$J$65536),0)</f>
        <v>0</v>
      </c>
      <c r="V1542" s="3">
        <f>IFERROR(_xlfn.XLOOKUP(B1542,[17]Sheet1!$H$1:$H$65536,[17]Sheet1!$J$1:$J$65536),0)</f>
        <v>0</v>
      </c>
      <c r="W1542" s="3">
        <f>IFERROR(_xlfn.XLOOKUP(B1542,[18]Sheet1!$H$1:$H$65536,[18]Sheet1!$J$1:$J$65536),0)</f>
        <v>0</v>
      </c>
      <c r="X1542" s="3">
        <f>IFERROR(_xlfn.XLOOKUP(B1542,[19]Sheet1!$H$1:$H$65536,[19]Sheet1!$J$1:$J$65536),0)</f>
        <v>0</v>
      </c>
      <c r="Y1542" s="3">
        <f>IFERROR(_xlfn.XLOOKUP(B1542,[20]Sheet1!$H$1:$H$65536,[20]Sheet1!$J$1:$J$65536),0)</f>
        <v>0</v>
      </c>
      <c r="Z1542" s="3">
        <f>IFERROR(_xlfn.XLOOKUP(B1542,[21]Sheet1!$H$1:$H$65536,[21]Sheet1!$J$1:$J$65536),0)</f>
        <v>0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</row>
    <row r="1543" spans="1:47" x14ac:dyDescent="0.3">
      <c r="A1543" s="2" t="str">
        <f t="shared" si="24"/>
        <v>T1</v>
      </c>
      <c r="B1543" s="1" t="s">
        <v>3168</v>
      </c>
      <c r="C1543" s="23" t="str">
        <f>_xlfn.XLOOKUP(B1543,IP구분!A:A,IP구분!C:C)</f>
        <v>뽀로로</v>
      </c>
      <c r="D1543" s="1" t="s">
        <v>3169</v>
      </c>
      <c r="E1543" s="7">
        <f>IFERROR(_xlfn.XLOOKUP(B1543,단가!A:A,단가!C:C),0)</f>
        <v>630</v>
      </c>
      <c r="F1543" s="3">
        <f>IFERROR(_xlfn.XLOOKUP(B1543,'[1]2609 재고'!$I$1:$I$65536,'[1]2609 재고'!$K$1:$K$65536),0)</f>
        <v>1922</v>
      </c>
      <c r="G1543" s="3">
        <f>IFERROR(_xlfn.XLOOKUP(B1543,[2]Sheet1!$H$1:$H$65536,[2]Sheet1!$K$1:$K$65536),0)</f>
        <v>1950</v>
      </c>
      <c r="H1543" s="3">
        <f>IFERROR(_xlfn.XLOOKUP(B1543,[3]Sheet1!$H$1:$H$65536,[3]Sheet1!$J$1:$J$65536),0)</f>
        <v>2154</v>
      </c>
      <c r="I1543" s="3">
        <f>IFERROR(_xlfn.XLOOKUP(B1543,[4]Sheet1!$H$1:$H$65536,[4]Sheet1!$J$1:$J$65536),0)</f>
        <v>2157</v>
      </c>
      <c r="J1543" s="3">
        <f>IFERROR(_xlfn.XLOOKUP(B1543,[5]Sheet1!$H$1:$H$65536,[5]Sheet1!$J$1:$J$65536),0)</f>
        <v>4449</v>
      </c>
      <c r="K1543" s="3">
        <f>IFERROR(_xlfn.XLOOKUP(B1543,[6]Sheet1!$H$1:$H$65536,[6]Sheet1!$J$1:$J$65536),0)</f>
        <v>4778</v>
      </c>
      <c r="L1543" s="3">
        <f>IFERROR(_xlfn.XLOOKUP(B1543,[7]Sheet1!$H$1:$H$65536,[7]Sheet1!$J$1:$J$65536),0)</f>
        <v>5000</v>
      </c>
      <c r="M1543" s="3">
        <f>IFERROR(_xlfn.XLOOKUP(B1543,[8]Sheet1!$H$1:$H$65536,[8]Sheet1!$J$1:$J$65536),0)</f>
        <v>0</v>
      </c>
      <c r="N1543" s="3">
        <f>IFERROR(_xlfn.XLOOKUP(B1543,[9]Sheet1!$H$1:$H$65536,[9]Sheet1!$J$1:$J$65536),0)</f>
        <v>0</v>
      </c>
      <c r="O1543" s="3">
        <f>IFERROR(_xlfn.XLOOKUP(B1543,[10]Sheet1!$H$1:$H$65536,[10]Sheet1!$J$1:$J$65536),0)</f>
        <v>0</v>
      </c>
      <c r="P1543" s="3">
        <f>IFERROR(_xlfn.XLOOKUP(B1543,[11]Sheet1!$H$1:$H$65536,[11]Sheet1!$J$1:$J$65536),0)</f>
        <v>0</v>
      </c>
      <c r="Q1543" s="3">
        <f>IFERROR(_xlfn.XLOOKUP(B1543,[12]Sheet1!$H$1:$H$65536,[12]Sheet1!$J$1:$J$65536),0)</f>
        <v>0</v>
      </c>
      <c r="R1543" s="3">
        <f>IFERROR(_xlfn.XLOOKUP(B1543,[13]Sheet1!$H$1:$H$65536,[13]Sheet1!$J$1:$J$65536),)</f>
        <v>0</v>
      </c>
      <c r="S1543" s="3">
        <f>IFERROR(_xlfn.XLOOKUP(B1543,[14]Sheet1!$H$1:$H$65536,[14]Sheet1!$K$1:$K$65536),0)</f>
        <v>0</v>
      </c>
      <c r="T1543" s="3">
        <f>IFERROR(_xlfn.XLOOKUP(B1543,[15]Sheet1!$H$1:$H$65536,[15]Sheet1!$J$1:$J$65536),0)</f>
        <v>0</v>
      </c>
      <c r="U1543" s="3">
        <f>IFERROR(_xlfn.XLOOKUP(B1543,[16]Sheet1!$H$1:$H$65536,[16]Sheet1!$J$1:$J$65536),0)</f>
        <v>0</v>
      </c>
      <c r="V1543" s="3">
        <f>IFERROR(_xlfn.XLOOKUP(B1543,[17]Sheet1!$H$1:$H$65536,[17]Sheet1!$J$1:$J$65536),0)</f>
        <v>0</v>
      </c>
      <c r="W1543" s="3">
        <f>IFERROR(_xlfn.XLOOKUP(B1543,[18]Sheet1!$H$1:$H$65536,[18]Sheet1!$J$1:$J$65536),0)</f>
        <v>0</v>
      </c>
      <c r="X1543" s="3">
        <f>IFERROR(_xlfn.XLOOKUP(B1543,[19]Sheet1!$H$1:$H$65536,[19]Sheet1!$J$1:$J$65536),0)</f>
        <v>0</v>
      </c>
      <c r="Y1543" s="3">
        <f>IFERROR(_xlfn.XLOOKUP(B1543,[20]Sheet1!$H$1:$H$65536,[20]Sheet1!$J$1:$J$65536),0)</f>
        <v>0</v>
      </c>
      <c r="Z1543" s="3">
        <f>IFERROR(_xlfn.XLOOKUP(B1543,[21]Sheet1!$H$1:$H$65536,[21]Sheet1!$J$1:$J$65536),0)</f>
        <v>0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</row>
    <row r="1544" spans="1:47" x14ac:dyDescent="0.3">
      <c r="A1544" s="2" t="str">
        <f t="shared" si="24"/>
        <v>M2</v>
      </c>
      <c r="B1544" s="1" t="s">
        <v>2220</v>
      </c>
      <c r="C1544" s="23" t="str">
        <f>_xlfn.XLOOKUP(B1544,IP구분!A:A,IP구분!C:C)</f>
        <v>잔망루피</v>
      </c>
      <c r="D1544" s="1" t="s">
        <v>2221</v>
      </c>
      <c r="E1544" s="7">
        <f>IFERROR(_xlfn.XLOOKUP(B1544,단가!A:A,단가!C:C),0)</f>
        <v>12770</v>
      </c>
      <c r="F1544" s="3">
        <f>IFERROR(_xlfn.XLOOKUP(B1544,'[1]2609 재고'!$I$1:$I$65536,'[1]2609 재고'!$K$1:$K$65536),0)</f>
        <v>104</v>
      </c>
      <c r="G1544" s="3">
        <f>IFERROR(_xlfn.XLOOKUP(B1544,[2]Sheet1!$H$1:$H$65536,[2]Sheet1!$K$1:$K$65536),0)</f>
        <v>107</v>
      </c>
      <c r="H1544" s="3">
        <f>IFERROR(_xlfn.XLOOKUP(B1544,[3]Sheet1!$H$1:$H$65536,[3]Sheet1!$J$1:$J$65536),0)</f>
        <v>109</v>
      </c>
      <c r="I1544" s="3">
        <f>IFERROR(_xlfn.XLOOKUP(B1544,[4]Sheet1!$H$1:$H$65536,[4]Sheet1!$J$1:$J$65536),0)</f>
        <v>112</v>
      </c>
      <c r="J1544" s="3">
        <f>IFERROR(_xlfn.XLOOKUP(B1544,[5]Sheet1!$H$1:$H$65536,[5]Sheet1!$J$1:$J$65536),0)</f>
        <v>115</v>
      </c>
      <c r="K1544" s="3">
        <f>IFERROR(_xlfn.XLOOKUP(B1544,[6]Sheet1!$H$1:$H$65536,[6]Sheet1!$J$1:$J$65536),0)</f>
        <v>113</v>
      </c>
      <c r="L1544" s="3">
        <f>IFERROR(_xlfn.XLOOKUP(B1544,[7]Sheet1!$H$1:$H$65536,[7]Sheet1!$J$1:$J$65536),0)</f>
        <v>118</v>
      </c>
      <c r="M1544" s="3">
        <f>IFERROR(_xlfn.XLOOKUP(B1544,[8]Sheet1!$H$1:$H$65536,[8]Sheet1!$J$1:$J$65536),0)</f>
        <v>116</v>
      </c>
      <c r="N1544" s="3">
        <f>IFERROR(_xlfn.XLOOKUP(B1544,[9]Sheet1!$H$1:$H$65536,[9]Sheet1!$J$1:$J$65536),0)</f>
        <v>119</v>
      </c>
      <c r="O1544" s="3">
        <f>IFERROR(_xlfn.XLOOKUP(B1544,[10]Sheet1!$H$1:$H$65536,[10]Sheet1!$J$1:$J$65536),0)</f>
        <v>94</v>
      </c>
      <c r="P1544" s="3">
        <f>IFERROR(_xlfn.XLOOKUP(B1544,[11]Sheet1!$H$1:$H$65536,[11]Sheet1!$J$1:$J$65536),0)</f>
        <v>102</v>
      </c>
      <c r="Q1544" s="3">
        <f>IFERROR(_xlfn.XLOOKUP(B1544,[12]Sheet1!$H$1:$H$65536,[12]Sheet1!$J$1:$J$65536),0)</f>
        <v>0</v>
      </c>
      <c r="R1544" s="3">
        <f>IFERROR(_xlfn.XLOOKUP(B1544,[13]Sheet1!$H$1:$H$65536,[13]Sheet1!$J$1:$J$65536),)</f>
        <v>0</v>
      </c>
      <c r="S1544" s="3">
        <f>IFERROR(_xlfn.XLOOKUP(B1544,[14]Sheet1!$H$1:$H$65536,[14]Sheet1!$K$1:$K$65536),0)</f>
        <v>0</v>
      </c>
      <c r="T1544" s="3">
        <f>IFERROR(_xlfn.XLOOKUP(B1544,[15]Sheet1!$H$1:$H$65536,[15]Sheet1!$J$1:$J$65536),0)</f>
        <v>0</v>
      </c>
      <c r="U1544" s="3">
        <f>IFERROR(_xlfn.XLOOKUP(B1544,[16]Sheet1!$H$1:$H$65536,[16]Sheet1!$J$1:$J$65536),0)</f>
        <v>0</v>
      </c>
      <c r="V1544" s="3">
        <f>IFERROR(_xlfn.XLOOKUP(B1544,[17]Sheet1!$H$1:$H$65536,[17]Sheet1!$J$1:$J$65536),0)</f>
        <v>0</v>
      </c>
      <c r="W1544" s="3">
        <f>IFERROR(_xlfn.XLOOKUP(B1544,[18]Sheet1!$H$1:$H$65536,[18]Sheet1!$J$1:$J$65536),0)</f>
        <v>0</v>
      </c>
      <c r="X1544" s="3">
        <f>IFERROR(_xlfn.XLOOKUP(B1544,[19]Sheet1!$H$1:$H$65536,[19]Sheet1!$J$1:$J$65536),0)</f>
        <v>0</v>
      </c>
      <c r="Y1544" s="3">
        <f>IFERROR(_xlfn.XLOOKUP(B1544,[20]Sheet1!$H$1:$H$65536,[20]Sheet1!$J$1:$J$65536),0)</f>
        <v>0</v>
      </c>
      <c r="Z1544" s="3">
        <f>IFERROR(_xlfn.XLOOKUP(B1544,[21]Sheet1!$H$1:$H$65536,[21]Sheet1!$J$1:$J$65536),0)</f>
        <v>0</v>
      </c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</row>
    <row r="1545" spans="1:47" x14ac:dyDescent="0.3">
      <c r="A1545" s="2" t="str">
        <f t="shared" si="24"/>
        <v>M2</v>
      </c>
      <c r="B1545" s="1" t="s">
        <v>4191</v>
      </c>
      <c r="C1545" s="23" t="str">
        <f>_xlfn.XLOOKUP(B1545,IP구분!A:A,IP구분!C:C)</f>
        <v>잔망루피</v>
      </c>
      <c r="D1545" s="1" t="s">
        <v>4192</v>
      </c>
      <c r="E1545" s="7">
        <f>IFERROR(_xlfn.XLOOKUP(B1545,단가!A:A,단가!C:C),0)</f>
        <v>10140</v>
      </c>
      <c r="F1545" s="3">
        <f>IFERROR(_xlfn.XLOOKUP(B1545,'[1]2609 재고'!$I$1:$I$65536,'[1]2609 재고'!$K$1:$K$65536),0)</f>
        <v>18</v>
      </c>
      <c r="G1545" s="3">
        <f>IFERROR(_xlfn.XLOOKUP(B1545,[2]Sheet1!$H$1:$H$65536,[2]Sheet1!$K$1:$K$65536),0)</f>
        <v>20</v>
      </c>
      <c r="H1545" s="3">
        <f>IFERROR(_xlfn.XLOOKUP(B1545,[3]Sheet1!$H$1:$H$65536,[3]Sheet1!$J$1:$J$65536),0)</f>
        <v>4</v>
      </c>
      <c r="I1545" s="3">
        <f>IFERROR(_xlfn.XLOOKUP(B1545,[4]Sheet1!$H$1:$H$65536,[4]Sheet1!$J$1:$J$65536),0)</f>
        <v>14</v>
      </c>
      <c r="J1545" s="3">
        <f>IFERROR(_xlfn.XLOOKUP(B1545,[5]Sheet1!$H$1:$H$65536,[5]Sheet1!$J$1:$J$65536),0)</f>
        <v>29</v>
      </c>
      <c r="K1545" s="3">
        <f>IFERROR(_xlfn.XLOOKUP(B1545,[6]Sheet1!$H$1:$H$65536,[6]Sheet1!$J$1:$J$65536),0)</f>
        <v>38</v>
      </c>
      <c r="L1545" s="3">
        <f>IFERROR(_xlfn.XLOOKUP(B1545,[7]Sheet1!$H$1:$H$65536,[7]Sheet1!$J$1:$J$65536),0)</f>
        <v>56</v>
      </c>
      <c r="M1545" s="3">
        <f>IFERROR(_xlfn.XLOOKUP(B1545,[8]Sheet1!$H$1:$H$65536,[8]Sheet1!$J$1:$J$65536),0)</f>
        <v>63</v>
      </c>
      <c r="N1545" s="3">
        <f>IFERROR(_xlfn.XLOOKUP(B1545,[9]Sheet1!$H$1:$H$65536,[9]Sheet1!$J$1:$J$65536),0)</f>
        <v>74</v>
      </c>
      <c r="O1545" s="3">
        <f>IFERROR(_xlfn.XLOOKUP(B1545,[10]Sheet1!$H$1:$H$65536,[10]Sheet1!$J$1:$J$65536),0)</f>
        <v>77</v>
      </c>
      <c r="P1545" s="3">
        <f>IFERROR(_xlfn.XLOOKUP(B1545,[11]Sheet1!$H$1:$H$65536,[11]Sheet1!$J$1:$J$65536),0)</f>
        <v>79</v>
      </c>
      <c r="Q1545" s="3">
        <f>IFERROR(_xlfn.XLOOKUP(B1545,[12]Sheet1!$H$1:$H$65536,[12]Sheet1!$J$1:$J$65536),0)</f>
        <v>30</v>
      </c>
      <c r="R1545" s="3">
        <f>IFERROR(_xlfn.XLOOKUP(B1545,[13]Sheet1!$H$1:$H$65536,[13]Sheet1!$J$1:$J$65536),)</f>
        <v>48</v>
      </c>
      <c r="S1545" s="3">
        <f>IFERROR(_xlfn.XLOOKUP(B1545,[14]Sheet1!$H$1:$H$65536,[14]Sheet1!$K$1:$K$65536),0)</f>
        <v>0</v>
      </c>
      <c r="T1545" s="3">
        <f>IFERROR(_xlfn.XLOOKUP(B1545,[15]Sheet1!$H$1:$H$65536,[15]Sheet1!$J$1:$J$65536),0)</f>
        <v>0</v>
      </c>
      <c r="U1545" s="3">
        <f>IFERROR(_xlfn.XLOOKUP(B1545,[16]Sheet1!$H$1:$H$65536,[16]Sheet1!$J$1:$J$65536),0)</f>
        <v>0</v>
      </c>
      <c r="V1545" s="3">
        <f>IFERROR(_xlfn.XLOOKUP(B1545,[17]Sheet1!$H$1:$H$65536,[17]Sheet1!$J$1:$J$65536),0)</f>
        <v>0</v>
      </c>
      <c r="W1545" s="3">
        <f>IFERROR(_xlfn.XLOOKUP(B1545,[18]Sheet1!$H$1:$H$65536,[18]Sheet1!$J$1:$J$65536),0)</f>
        <v>0</v>
      </c>
      <c r="X1545" s="3">
        <f>IFERROR(_xlfn.XLOOKUP(B1545,[19]Sheet1!$H$1:$H$65536,[19]Sheet1!$J$1:$J$65536),0)</f>
        <v>0</v>
      </c>
      <c r="Y1545" s="3">
        <f>IFERROR(_xlfn.XLOOKUP(B1545,[20]Sheet1!$H$1:$H$65536,[20]Sheet1!$J$1:$J$65536),0)</f>
        <v>0</v>
      </c>
      <c r="Z1545" s="3">
        <f>IFERROR(_xlfn.XLOOKUP(B1545,[21]Sheet1!$H$1:$H$65536,[21]Sheet1!$J$1:$J$65536),0)</f>
        <v>0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</row>
    <row r="1546" spans="1:47" x14ac:dyDescent="0.3">
      <c r="A1546" s="2" t="str">
        <f t="shared" si="24"/>
        <v>M2</v>
      </c>
      <c r="B1546" s="1" t="s">
        <v>4259</v>
      </c>
      <c r="C1546" s="23" t="str">
        <f>_xlfn.XLOOKUP(B1546,IP구분!A:A,IP구분!C:C)</f>
        <v>잔망루피</v>
      </c>
      <c r="D1546" s="1" t="s">
        <v>4260</v>
      </c>
      <c r="E1546" s="7">
        <f>IFERROR(_xlfn.XLOOKUP(B1546,단가!A:A,단가!C:C),0)</f>
        <v>14950</v>
      </c>
      <c r="F1546" s="3">
        <f>IFERROR(_xlfn.XLOOKUP(B1546,'[1]2609 재고'!$I$1:$I$65536,'[1]2609 재고'!$K$1:$K$65536),0)</f>
        <v>46</v>
      </c>
      <c r="G1546" s="3">
        <f>IFERROR(_xlfn.XLOOKUP(B1546,[2]Sheet1!$H$1:$H$65536,[2]Sheet1!$K$1:$K$65536),0)</f>
        <v>48</v>
      </c>
      <c r="H1546" s="3">
        <f>IFERROR(_xlfn.XLOOKUP(B1546,[3]Sheet1!$H$1:$H$65536,[3]Sheet1!$J$1:$J$65536),0)</f>
        <v>6</v>
      </c>
      <c r="I1546" s="3">
        <f>IFERROR(_xlfn.XLOOKUP(B1546,[4]Sheet1!$H$1:$H$65536,[4]Sheet1!$J$1:$J$65536),0)</f>
        <v>37</v>
      </c>
      <c r="J1546" s="3">
        <f>IFERROR(_xlfn.XLOOKUP(B1546,[5]Sheet1!$H$1:$H$65536,[5]Sheet1!$J$1:$J$65536),0)</f>
        <v>53</v>
      </c>
      <c r="K1546" s="3">
        <f>IFERROR(_xlfn.XLOOKUP(B1546,[6]Sheet1!$H$1:$H$65536,[6]Sheet1!$J$1:$J$65536),0)</f>
        <v>50</v>
      </c>
      <c r="L1546" s="3">
        <f>IFERROR(_xlfn.XLOOKUP(B1546,[7]Sheet1!$H$1:$H$65536,[7]Sheet1!$J$1:$J$65536),0)</f>
        <v>0</v>
      </c>
      <c r="M1546" s="3">
        <f>IFERROR(_xlfn.XLOOKUP(B1546,[8]Sheet1!$H$1:$H$65536,[8]Sheet1!$J$1:$J$65536),0)</f>
        <v>0</v>
      </c>
      <c r="N1546" s="3">
        <f>IFERROR(_xlfn.XLOOKUP(B1546,[9]Sheet1!$H$1:$H$65536,[9]Sheet1!$J$1:$J$65536),0)</f>
        <v>0</v>
      </c>
      <c r="O1546" s="3">
        <f>IFERROR(_xlfn.XLOOKUP(B1546,[10]Sheet1!$H$1:$H$65536,[10]Sheet1!$J$1:$J$65536),0)</f>
        <v>0</v>
      </c>
      <c r="P1546" s="3">
        <f>IFERROR(_xlfn.XLOOKUP(B1546,[11]Sheet1!$H$1:$H$65536,[11]Sheet1!$J$1:$J$65536),0)</f>
        <v>0</v>
      </c>
      <c r="Q1546" s="3">
        <f>IFERROR(_xlfn.XLOOKUP(B1546,[12]Sheet1!$H$1:$H$65536,[12]Sheet1!$J$1:$J$65536),0)</f>
        <v>0</v>
      </c>
      <c r="R1546" s="3">
        <f>IFERROR(_xlfn.XLOOKUP(B1546,[13]Sheet1!$H$1:$H$65536,[13]Sheet1!$J$1:$J$65536),)</f>
        <v>0</v>
      </c>
      <c r="S1546" s="3">
        <f>IFERROR(_xlfn.XLOOKUP(B1546,[14]Sheet1!$H$1:$H$65536,[14]Sheet1!$K$1:$K$65536),0)</f>
        <v>0</v>
      </c>
      <c r="T1546" s="3">
        <f>IFERROR(_xlfn.XLOOKUP(B1546,[15]Sheet1!$H$1:$H$65536,[15]Sheet1!$J$1:$J$65536),0)</f>
        <v>0</v>
      </c>
      <c r="U1546" s="3">
        <f>IFERROR(_xlfn.XLOOKUP(B1546,[16]Sheet1!$H$1:$H$65536,[16]Sheet1!$J$1:$J$65536),0)</f>
        <v>0</v>
      </c>
      <c r="V1546" s="3">
        <f>IFERROR(_xlfn.XLOOKUP(B1546,[17]Sheet1!$H$1:$H$65536,[17]Sheet1!$J$1:$J$65536),0)</f>
        <v>0</v>
      </c>
      <c r="W1546" s="3">
        <f>IFERROR(_xlfn.XLOOKUP(B1546,[18]Sheet1!$H$1:$H$65536,[18]Sheet1!$J$1:$J$65536),0)</f>
        <v>0</v>
      </c>
      <c r="X1546" s="3">
        <f>IFERROR(_xlfn.XLOOKUP(B1546,[19]Sheet1!$H$1:$H$65536,[19]Sheet1!$J$1:$J$65536),0)</f>
        <v>0</v>
      </c>
      <c r="Y1546" s="3">
        <f>IFERROR(_xlfn.XLOOKUP(B1546,[20]Sheet1!$H$1:$H$65536,[20]Sheet1!$J$1:$J$65536),0)</f>
        <v>0</v>
      </c>
      <c r="Z1546" s="3">
        <f>IFERROR(_xlfn.XLOOKUP(B1546,[21]Sheet1!$H$1:$H$65536,[21]Sheet1!$J$1:$J$65536),0)</f>
        <v>0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</row>
    <row r="1547" spans="1:47" x14ac:dyDescent="0.3">
      <c r="A1547" s="2" t="str">
        <f t="shared" si="24"/>
        <v>L2</v>
      </c>
      <c r="B1547" s="1" t="s">
        <v>1320</v>
      </c>
      <c r="C1547" s="23" t="str">
        <f>_xlfn.XLOOKUP(B1547,IP구분!A:A,IP구분!C:C)</f>
        <v>잔망루피</v>
      </c>
      <c r="D1547" s="1" t="s">
        <v>1321</v>
      </c>
      <c r="E1547" s="7">
        <f>IFERROR(_xlfn.XLOOKUP(B1547,단가!A:A,단가!C:C),0)</f>
        <v>4391</v>
      </c>
      <c r="F1547" s="3">
        <f>IFERROR(_xlfn.XLOOKUP(B1547,'[1]2609 재고'!$I$1:$I$65536,'[1]2609 재고'!$K$1:$K$65536),0)</f>
        <v>628</v>
      </c>
      <c r="G1547" s="3">
        <f>IFERROR(_xlfn.XLOOKUP(B1547,[2]Sheet1!$H$1:$H$65536,[2]Sheet1!$K$1:$K$65536),0)</f>
        <v>990</v>
      </c>
      <c r="H1547" s="3">
        <f>IFERROR(_xlfn.XLOOKUP(B1547,[3]Sheet1!$H$1:$H$65536,[3]Sheet1!$J$1:$J$65536),0)</f>
        <v>992</v>
      </c>
      <c r="I1547" s="3">
        <f>IFERROR(_xlfn.XLOOKUP(B1547,[4]Sheet1!$H$1:$H$65536,[4]Sheet1!$J$1:$J$65536),0)</f>
        <v>998</v>
      </c>
      <c r="J1547" s="3">
        <f>IFERROR(_xlfn.XLOOKUP(B1547,[5]Sheet1!$H$1:$H$65536,[5]Sheet1!$J$1:$J$65536),0)</f>
        <v>1007</v>
      </c>
      <c r="K1547" s="3">
        <f>IFERROR(_xlfn.XLOOKUP(B1547,[6]Sheet1!$H$1:$H$65536,[6]Sheet1!$J$1:$J$65536),0)</f>
        <v>1006</v>
      </c>
      <c r="L1547" s="3">
        <f>IFERROR(_xlfn.XLOOKUP(B1547,[7]Sheet1!$H$1:$H$65536,[7]Sheet1!$J$1:$J$65536),0)</f>
        <v>1019</v>
      </c>
      <c r="M1547" s="3">
        <f>IFERROR(_xlfn.XLOOKUP(B1547,[8]Sheet1!$H$1:$H$65536,[8]Sheet1!$J$1:$J$65536),0)</f>
        <v>1020</v>
      </c>
      <c r="N1547" s="3">
        <f>IFERROR(_xlfn.XLOOKUP(B1547,[9]Sheet1!$H$1:$H$65536,[9]Sheet1!$J$1:$J$65536),0)</f>
        <v>1024</v>
      </c>
      <c r="O1547" s="3">
        <f>IFERROR(_xlfn.XLOOKUP(B1547,[10]Sheet1!$H$1:$H$65536,[10]Sheet1!$J$1:$J$65536),0)</f>
        <v>1037</v>
      </c>
      <c r="P1547" s="3">
        <f>IFERROR(_xlfn.XLOOKUP(B1547,[11]Sheet1!$H$1:$H$65536,[11]Sheet1!$J$1:$J$65536),0)</f>
        <v>1136</v>
      </c>
      <c r="Q1547" s="3">
        <f>IFERROR(_xlfn.XLOOKUP(B1547,[12]Sheet1!$H$1:$H$65536,[12]Sheet1!$J$1:$J$65536),0)</f>
        <v>1176</v>
      </c>
      <c r="R1547" s="3">
        <f>IFERROR(_xlfn.XLOOKUP(B1547,[13]Sheet1!$H$1:$H$65536,[13]Sheet1!$J$1:$J$65536),)</f>
        <v>1210</v>
      </c>
      <c r="S1547" s="3">
        <f>IFERROR(_xlfn.XLOOKUP(B1547,[14]Sheet1!$H$1:$H$65536,[14]Sheet1!$K$1:$K$65536),0)</f>
        <v>1210</v>
      </c>
      <c r="T1547" s="3">
        <f>IFERROR(_xlfn.XLOOKUP(B1547,[15]Sheet1!$H$1:$H$65536,[15]Sheet1!$J$1:$J$65536),0)</f>
        <v>1215</v>
      </c>
      <c r="U1547" s="3">
        <f>IFERROR(_xlfn.XLOOKUP(B1547,[16]Sheet1!$H$1:$H$65536,[16]Sheet1!$J$1:$J$65536),0)</f>
        <v>1223</v>
      </c>
      <c r="V1547" s="3">
        <f>IFERROR(_xlfn.XLOOKUP(B1547,[17]Sheet1!$H$1:$H$65536,[17]Sheet1!$J$1:$J$65536),0)</f>
        <v>1224</v>
      </c>
      <c r="W1547" s="3">
        <f>IFERROR(_xlfn.XLOOKUP(B1547,[18]Sheet1!$H$1:$H$65536,[18]Sheet1!$J$1:$J$65536),0)</f>
        <v>1226</v>
      </c>
      <c r="X1547" s="3">
        <f>IFERROR(_xlfn.XLOOKUP(B1547,[19]Sheet1!$H$1:$H$65536,[19]Sheet1!$J$1:$J$65536),0)</f>
        <v>1228</v>
      </c>
      <c r="Y1547" s="3">
        <f>IFERROR(_xlfn.XLOOKUP(B1547,[20]Sheet1!$H$1:$H$65536,[20]Sheet1!$J$1:$J$65536),0)</f>
        <v>1230</v>
      </c>
      <c r="Z1547" s="3">
        <f>IFERROR(_xlfn.XLOOKUP(B1547,[21]Sheet1!$H$1:$H$65536,[21]Sheet1!$J$1:$J$65536),0)</f>
        <v>1230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</row>
    <row r="1548" spans="1:47" x14ac:dyDescent="0.3">
      <c r="A1548" s="2" t="str">
        <f t="shared" si="24"/>
        <v>L2</v>
      </c>
      <c r="B1548" s="1" t="s">
        <v>4269</v>
      </c>
      <c r="C1548" s="23" t="str">
        <f>_xlfn.XLOOKUP(B1548,IP구분!A:A,IP구분!C:C)</f>
        <v>잔망루피</v>
      </c>
      <c r="D1548" s="1" t="s">
        <v>4270</v>
      </c>
      <c r="E1548" s="7">
        <f>IFERROR(_xlfn.XLOOKUP(B1548,단가!A:A,단가!C:C),0)</f>
        <v>4391</v>
      </c>
      <c r="F1548" s="3">
        <f>IFERROR(_xlfn.XLOOKUP(B1548,'[1]2609 재고'!$I$1:$I$65536,'[1]2609 재고'!$K$1:$K$65536),0)</f>
        <v>422</v>
      </c>
      <c r="G1548" s="3">
        <f>IFERROR(_xlfn.XLOOKUP(B1548,[2]Sheet1!$H$1:$H$65536,[2]Sheet1!$K$1:$K$65536),0)</f>
        <v>647</v>
      </c>
      <c r="H1548" s="3">
        <f>IFERROR(_xlfn.XLOOKUP(B1548,[3]Sheet1!$H$1:$H$65536,[3]Sheet1!$J$1:$J$65536),0)</f>
        <v>661</v>
      </c>
      <c r="I1548" s="3">
        <f>IFERROR(_xlfn.XLOOKUP(B1548,[4]Sheet1!$H$1:$H$65536,[4]Sheet1!$J$1:$J$65536),0)</f>
        <v>674</v>
      </c>
      <c r="J1548" s="3">
        <f>IFERROR(_xlfn.XLOOKUP(B1548,[5]Sheet1!$H$1:$H$65536,[5]Sheet1!$J$1:$J$65536),0)</f>
        <v>689</v>
      </c>
      <c r="K1548" s="3">
        <f>IFERROR(_xlfn.XLOOKUP(B1548,[6]Sheet1!$H$1:$H$65536,[6]Sheet1!$J$1:$J$65536),0)</f>
        <v>699</v>
      </c>
      <c r="L1548" s="3">
        <f>IFERROR(_xlfn.XLOOKUP(B1548,[7]Sheet1!$H$1:$H$65536,[7]Sheet1!$J$1:$J$65536),0)</f>
        <v>718</v>
      </c>
      <c r="M1548" s="3">
        <f>IFERROR(_xlfn.XLOOKUP(B1548,[8]Sheet1!$H$1:$H$65536,[8]Sheet1!$J$1:$J$65536),0)</f>
        <v>721</v>
      </c>
      <c r="N1548" s="3">
        <f>IFERROR(_xlfn.XLOOKUP(B1548,[9]Sheet1!$H$1:$H$65536,[9]Sheet1!$J$1:$J$65536),0)</f>
        <v>729</v>
      </c>
      <c r="O1548" s="3">
        <f>IFERROR(_xlfn.XLOOKUP(B1548,[10]Sheet1!$H$1:$H$65536,[10]Sheet1!$J$1:$J$65536),0)</f>
        <v>779</v>
      </c>
      <c r="P1548" s="3">
        <f>IFERROR(_xlfn.XLOOKUP(B1548,[11]Sheet1!$H$1:$H$65536,[11]Sheet1!$J$1:$J$65536),0)</f>
        <v>938</v>
      </c>
      <c r="Q1548" s="3">
        <f>IFERROR(_xlfn.XLOOKUP(B1548,[12]Sheet1!$H$1:$H$65536,[12]Sheet1!$J$1:$J$65536),0)</f>
        <v>953</v>
      </c>
      <c r="R1548" s="3">
        <f>IFERROR(_xlfn.XLOOKUP(B1548,[13]Sheet1!$H$1:$H$65536,[13]Sheet1!$J$1:$J$65536),)</f>
        <v>986</v>
      </c>
      <c r="S1548" s="3">
        <f>IFERROR(_xlfn.XLOOKUP(B1548,[14]Sheet1!$H$1:$H$65536,[14]Sheet1!$K$1:$K$65536),0)</f>
        <v>986</v>
      </c>
      <c r="T1548" s="3">
        <f>IFERROR(_xlfn.XLOOKUP(B1548,[15]Sheet1!$H$1:$H$65536,[15]Sheet1!$J$1:$J$65536),0)</f>
        <v>993</v>
      </c>
      <c r="U1548" s="3">
        <f>IFERROR(_xlfn.XLOOKUP(B1548,[16]Sheet1!$H$1:$H$65536,[16]Sheet1!$J$1:$J$65536),0)</f>
        <v>1001</v>
      </c>
      <c r="V1548" s="3">
        <f>IFERROR(_xlfn.XLOOKUP(B1548,[17]Sheet1!$H$1:$H$65536,[17]Sheet1!$J$1:$J$65536),0)</f>
        <v>1003</v>
      </c>
      <c r="W1548" s="3">
        <f>IFERROR(_xlfn.XLOOKUP(B1548,[18]Sheet1!$H$1:$H$65536,[18]Sheet1!$J$1:$J$65536),0)</f>
        <v>1009</v>
      </c>
      <c r="X1548" s="3">
        <f>IFERROR(_xlfn.XLOOKUP(B1548,[19]Sheet1!$H$1:$H$65536,[19]Sheet1!$J$1:$J$65536),0)</f>
        <v>1016</v>
      </c>
      <c r="Y1548" s="3">
        <f>IFERROR(_xlfn.XLOOKUP(B1548,[20]Sheet1!$H$1:$H$65536,[20]Sheet1!$J$1:$J$65536),0)</f>
        <v>1021</v>
      </c>
      <c r="Z1548" s="3">
        <f>IFERROR(_xlfn.XLOOKUP(B1548,[21]Sheet1!$H$1:$H$65536,[21]Sheet1!$J$1:$J$65536),0)</f>
        <v>1033</v>
      </c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</row>
    <row r="1549" spans="1:47" x14ac:dyDescent="0.3">
      <c r="A1549" s="2" t="str">
        <f t="shared" si="24"/>
        <v>P1</v>
      </c>
      <c r="B1549" s="1" t="s">
        <v>3538</v>
      </c>
      <c r="C1549" s="23" t="str">
        <f>_xlfn.XLOOKUP(B1549,IP구분!A:A,IP구분!C:C)</f>
        <v>띠띠뽀</v>
      </c>
      <c r="D1549" s="1" t="s">
        <v>3539</v>
      </c>
      <c r="E1549" s="7">
        <f>IFERROR(_xlfn.XLOOKUP(B1549,단가!A:A,단가!C:C),0)</f>
        <v>3136</v>
      </c>
      <c r="F1549" s="3">
        <f>IFERROR(_xlfn.XLOOKUP(B1549,'[1]2609 재고'!$I$1:$I$65536,'[1]2609 재고'!$K$1:$K$65536),0)</f>
        <v>17</v>
      </c>
      <c r="G1549" s="3">
        <f>IFERROR(_xlfn.XLOOKUP(B1549,[2]Sheet1!$H$1:$H$65536,[2]Sheet1!$K$1:$K$65536),0)</f>
        <v>17</v>
      </c>
      <c r="H1549" s="3">
        <f>IFERROR(_xlfn.XLOOKUP(B1549,[3]Sheet1!$H$1:$H$65536,[3]Sheet1!$J$1:$J$65536),0)</f>
        <v>18</v>
      </c>
      <c r="I1549" s="3">
        <f>IFERROR(_xlfn.XLOOKUP(B1549,[4]Sheet1!$H$1:$H$65536,[4]Sheet1!$J$1:$J$65536),0)</f>
        <v>18</v>
      </c>
      <c r="J1549" s="3">
        <f>IFERROR(_xlfn.XLOOKUP(B1549,[5]Sheet1!$H$1:$H$65536,[5]Sheet1!$J$1:$J$65536),0)</f>
        <v>18</v>
      </c>
      <c r="K1549" s="3">
        <f>IFERROR(_xlfn.XLOOKUP(B1549,[6]Sheet1!$H$1:$H$65536,[6]Sheet1!$J$1:$J$65536),0)</f>
        <v>21</v>
      </c>
      <c r="L1549" s="3">
        <f>IFERROR(_xlfn.XLOOKUP(B1549,[7]Sheet1!$H$1:$H$65536,[7]Sheet1!$J$1:$J$65536),0)</f>
        <v>20</v>
      </c>
      <c r="M1549" s="3">
        <f>IFERROR(_xlfn.XLOOKUP(B1549,[8]Sheet1!$H$1:$H$65536,[8]Sheet1!$J$1:$J$65536),0)</f>
        <v>20</v>
      </c>
      <c r="N1549" s="3">
        <f>IFERROR(_xlfn.XLOOKUP(B1549,[9]Sheet1!$H$1:$H$65536,[9]Sheet1!$J$1:$J$65536),0)</f>
        <v>20</v>
      </c>
      <c r="O1549" s="3">
        <f>IFERROR(_xlfn.XLOOKUP(B1549,[10]Sheet1!$H$1:$H$65536,[10]Sheet1!$J$1:$J$65536),0)</f>
        <v>23</v>
      </c>
      <c r="P1549" s="3">
        <f>IFERROR(_xlfn.XLOOKUP(B1549,[11]Sheet1!$H$1:$H$65536,[11]Sheet1!$J$1:$J$65536),0)</f>
        <v>23</v>
      </c>
      <c r="Q1549" s="3">
        <f>IFERROR(_xlfn.XLOOKUP(B1549,[12]Sheet1!$H$1:$H$65536,[12]Sheet1!$J$1:$J$65536),0)</f>
        <v>24</v>
      </c>
      <c r="R1549" s="3">
        <f>IFERROR(_xlfn.XLOOKUP(B1549,[13]Sheet1!$H$1:$H$65536,[13]Sheet1!$J$1:$J$65536),)</f>
        <v>25</v>
      </c>
      <c r="S1549" s="3">
        <f>IFERROR(_xlfn.XLOOKUP(B1549,[14]Sheet1!$H$1:$H$65536,[14]Sheet1!$K$1:$K$65536),0)</f>
        <v>24</v>
      </c>
      <c r="T1549" s="3">
        <f>IFERROR(_xlfn.XLOOKUP(B1549,[15]Sheet1!$H$1:$H$65536,[15]Sheet1!$J$1:$J$65536),0)</f>
        <v>3</v>
      </c>
      <c r="U1549" s="3">
        <f>IFERROR(_xlfn.XLOOKUP(B1549,[16]Sheet1!$H$1:$H$65536,[16]Sheet1!$J$1:$J$65536),0)</f>
        <v>5</v>
      </c>
      <c r="V1549" s="3">
        <f>IFERROR(_xlfn.XLOOKUP(B1549,[17]Sheet1!$H$1:$H$65536,[17]Sheet1!$J$1:$J$65536),0)</f>
        <v>5</v>
      </c>
      <c r="W1549" s="3">
        <f>IFERROR(_xlfn.XLOOKUP(B1549,[18]Sheet1!$H$1:$H$65536,[18]Sheet1!$J$1:$J$65536),0)</f>
        <v>4</v>
      </c>
      <c r="X1549" s="3">
        <f>IFERROR(_xlfn.XLOOKUP(B1549,[19]Sheet1!$H$1:$H$65536,[19]Sheet1!$J$1:$J$65536),0)</f>
        <v>4</v>
      </c>
      <c r="Y1549" s="3">
        <f>IFERROR(_xlfn.XLOOKUP(B1549,[20]Sheet1!$H$1:$H$65536,[20]Sheet1!$J$1:$J$65536),0)</f>
        <v>1</v>
      </c>
      <c r="Z1549" s="3">
        <f>IFERROR(_xlfn.XLOOKUP(B1549,[21]Sheet1!$H$1:$H$65536,[21]Sheet1!$J$1:$J$65536),0)</f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</row>
    <row r="1550" spans="1:47" x14ac:dyDescent="0.3">
      <c r="A1550" s="2" t="str">
        <f t="shared" si="24"/>
        <v>P1</v>
      </c>
      <c r="B1550" s="1" t="s">
        <v>5800</v>
      </c>
      <c r="C1550" s="23" t="str">
        <f>_xlfn.XLOOKUP(B1550,IP구분!A:A,IP구분!C:C)</f>
        <v>띠띠뽀</v>
      </c>
      <c r="D1550" s="1" t="s">
        <v>5801</v>
      </c>
      <c r="E1550" s="7" t="str">
        <f>IFERROR(_xlfn.XLOOKUP(B1550,단가!A:A,단가!C:C),0)</f>
        <v xml:space="preserve">                     -</v>
      </c>
      <c r="F1550" s="3">
        <f>IFERROR(_xlfn.XLOOKUP(B1550,'[1]2609 재고'!$I$1:$I$65536,'[1]2609 재고'!$K$1:$K$65536),0)</f>
        <v>0</v>
      </c>
      <c r="G1550" s="3">
        <f>IFERROR(_xlfn.XLOOKUP(B1550,[2]Sheet1!$H$1:$H$65536,[2]Sheet1!$K$1:$K$65536),0)</f>
        <v>0</v>
      </c>
      <c r="H1550" s="3">
        <f>IFERROR(_xlfn.XLOOKUP(B1550,[3]Sheet1!$H$1:$H$65536,[3]Sheet1!$J$1:$J$65536),0)</f>
        <v>0</v>
      </c>
      <c r="I1550" s="3">
        <f>IFERROR(_xlfn.XLOOKUP(B1550,[4]Sheet1!$H$1:$H$65536,[4]Sheet1!$J$1:$J$65536),0)</f>
        <v>0</v>
      </c>
      <c r="J1550" s="3">
        <f>IFERROR(_xlfn.XLOOKUP(B1550,[5]Sheet1!$H$1:$H$65536,[5]Sheet1!$J$1:$J$65536),0)</f>
        <v>0</v>
      </c>
      <c r="K1550" s="3">
        <f>IFERROR(_xlfn.XLOOKUP(B1550,[6]Sheet1!$H$1:$H$65536,[6]Sheet1!$J$1:$J$65536),0)</f>
        <v>0</v>
      </c>
      <c r="L1550" s="3">
        <f>IFERROR(_xlfn.XLOOKUP(B1550,[7]Sheet1!$H$1:$H$65536,[7]Sheet1!$J$1:$J$65536),0)</f>
        <v>0</v>
      </c>
      <c r="M1550" s="3">
        <f>IFERROR(_xlfn.XLOOKUP(B1550,[8]Sheet1!$H$1:$H$65536,[8]Sheet1!$J$1:$J$65536),0)</f>
        <v>0</v>
      </c>
      <c r="N1550" s="3">
        <f>IFERROR(_xlfn.XLOOKUP(B1550,[9]Sheet1!$H$1:$H$65536,[9]Sheet1!$J$1:$J$65536),0)</f>
        <v>0</v>
      </c>
      <c r="O1550" s="3">
        <f>IFERROR(_xlfn.XLOOKUP(B1550,[10]Sheet1!$H$1:$H$65536,[10]Sheet1!$J$1:$J$65536),0)</f>
        <v>0</v>
      </c>
      <c r="P1550" s="3">
        <f>IFERROR(_xlfn.XLOOKUP(B1550,[11]Sheet1!$H$1:$H$65536,[11]Sheet1!$J$1:$J$65536),0)</f>
        <v>0</v>
      </c>
      <c r="Q1550" s="3">
        <f>IFERROR(_xlfn.XLOOKUP(B1550,[12]Sheet1!$H$1:$H$65536,[12]Sheet1!$J$1:$J$65536),0)</f>
        <v>0</v>
      </c>
      <c r="R1550" s="3">
        <f>IFERROR(_xlfn.XLOOKUP(B1550,[13]Sheet1!$H$1:$H$65536,[13]Sheet1!$J$1:$J$65536),)</f>
        <v>0</v>
      </c>
      <c r="S1550" s="3">
        <f>IFERROR(_xlfn.XLOOKUP(B1550,[14]Sheet1!$H$1:$H$65536,[14]Sheet1!$K$1:$K$65536),0)</f>
        <v>0</v>
      </c>
      <c r="T1550" s="3">
        <f>IFERROR(_xlfn.XLOOKUP(B1550,[15]Sheet1!$H$1:$H$65536,[15]Sheet1!$J$1:$J$65536),0)</f>
        <v>0</v>
      </c>
      <c r="U1550" s="3">
        <f>IFERROR(_xlfn.XLOOKUP(B1550,[16]Sheet1!$H$1:$H$65536,[16]Sheet1!$J$1:$J$65536),0)</f>
        <v>0</v>
      </c>
      <c r="V1550" s="3">
        <f>IFERROR(_xlfn.XLOOKUP(B1550,[17]Sheet1!$H$1:$H$65536,[17]Sheet1!$J$1:$J$65536),0)</f>
        <v>0</v>
      </c>
      <c r="W1550" s="3">
        <f>IFERROR(_xlfn.XLOOKUP(B1550,[18]Sheet1!$H$1:$H$65536,[18]Sheet1!$J$1:$J$65536),0)</f>
        <v>1</v>
      </c>
      <c r="X1550" s="3">
        <f>IFERROR(_xlfn.XLOOKUP(B1550,[19]Sheet1!$H$1:$H$65536,[19]Sheet1!$J$1:$J$65536),0)</f>
        <v>1</v>
      </c>
      <c r="Y1550" s="3">
        <f>IFERROR(_xlfn.XLOOKUP(B1550,[20]Sheet1!$H$1:$H$65536,[20]Sheet1!$J$1:$J$65536),0)</f>
        <v>0</v>
      </c>
      <c r="Z1550" s="3">
        <f>IFERROR(_xlfn.XLOOKUP(B1550,[21]Sheet1!$H$1:$H$65536,[21]Sheet1!$J$1:$J$65536),0)</f>
        <v>0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</row>
    <row r="1551" spans="1:47" x14ac:dyDescent="0.3">
      <c r="A1551" s="2" t="str">
        <f t="shared" si="24"/>
        <v>P1</v>
      </c>
      <c r="B1551" s="1" t="s">
        <v>3540</v>
      </c>
      <c r="C1551" s="23" t="str">
        <f>_xlfn.XLOOKUP(B1551,IP구분!A:A,IP구분!C:C)</f>
        <v>띠띠뽀</v>
      </c>
      <c r="D1551" s="1" t="s">
        <v>3541</v>
      </c>
      <c r="E1551" s="7">
        <f>IFERROR(_xlfn.XLOOKUP(B1551,단가!A:A,단가!C:C),0)</f>
        <v>1267</v>
      </c>
      <c r="F1551" s="3">
        <f>IFERROR(_xlfn.XLOOKUP(B1551,'[1]2609 재고'!$I$1:$I$65536,'[1]2609 재고'!$K$1:$K$65536),0)</f>
        <v>2</v>
      </c>
      <c r="G1551" s="3">
        <f>IFERROR(_xlfn.XLOOKUP(B1551,[2]Sheet1!$H$1:$H$65536,[2]Sheet1!$K$1:$K$65536),0)</f>
        <v>1</v>
      </c>
      <c r="H1551" s="3">
        <f>IFERROR(_xlfn.XLOOKUP(B1551,[3]Sheet1!$H$1:$H$65536,[3]Sheet1!$J$1:$J$65536),0)</f>
        <v>1</v>
      </c>
      <c r="I1551" s="3">
        <f>IFERROR(_xlfn.XLOOKUP(B1551,[4]Sheet1!$H$1:$H$65536,[4]Sheet1!$J$1:$J$65536),0)</f>
        <v>2</v>
      </c>
      <c r="J1551" s="3">
        <f>IFERROR(_xlfn.XLOOKUP(B1551,[5]Sheet1!$H$1:$H$65536,[5]Sheet1!$J$1:$J$65536),0)</f>
        <v>1</v>
      </c>
      <c r="K1551" s="3">
        <f>IFERROR(_xlfn.XLOOKUP(B1551,[6]Sheet1!$H$1:$H$65536,[6]Sheet1!$J$1:$J$65536),0)</f>
        <v>1</v>
      </c>
      <c r="L1551" s="3">
        <f>IFERROR(_xlfn.XLOOKUP(B1551,[7]Sheet1!$H$1:$H$65536,[7]Sheet1!$J$1:$J$65536),0)</f>
        <v>3</v>
      </c>
      <c r="M1551" s="3">
        <f>IFERROR(_xlfn.XLOOKUP(B1551,[8]Sheet1!$H$1:$H$65536,[8]Sheet1!$J$1:$J$65536),0)</f>
        <v>3</v>
      </c>
      <c r="N1551" s="3">
        <f>IFERROR(_xlfn.XLOOKUP(B1551,[9]Sheet1!$H$1:$H$65536,[9]Sheet1!$J$1:$J$65536),0)</f>
        <v>0</v>
      </c>
      <c r="O1551" s="3">
        <f>IFERROR(_xlfn.XLOOKUP(B1551,[10]Sheet1!$H$1:$H$65536,[10]Sheet1!$J$1:$J$65536),0)</f>
        <v>0</v>
      </c>
      <c r="P1551" s="3">
        <f>IFERROR(_xlfn.XLOOKUP(B1551,[11]Sheet1!$H$1:$H$65536,[11]Sheet1!$J$1:$J$65536),0)</f>
        <v>3</v>
      </c>
      <c r="Q1551" s="3">
        <f>IFERROR(_xlfn.XLOOKUP(B1551,[12]Sheet1!$H$1:$H$65536,[12]Sheet1!$J$1:$J$65536),0)</f>
        <v>3</v>
      </c>
      <c r="R1551" s="3">
        <f>IFERROR(_xlfn.XLOOKUP(B1551,[13]Sheet1!$H$1:$H$65536,[13]Sheet1!$J$1:$J$65536),)</f>
        <v>1</v>
      </c>
      <c r="S1551" s="3">
        <f>IFERROR(_xlfn.XLOOKUP(B1551,[14]Sheet1!$H$1:$H$65536,[14]Sheet1!$K$1:$K$65536),0)</f>
        <v>1</v>
      </c>
      <c r="T1551" s="3">
        <f>IFERROR(_xlfn.XLOOKUP(B1551,[15]Sheet1!$H$1:$H$65536,[15]Sheet1!$J$1:$J$65536),0)</f>
        <v>3</v>
      </c>
      <c r="U1551" s="3">
        <f>IFERROR(_xlfn.XLOOKUP(B1551,[16]Sheet1!$H$1:$H$65536,[16]Sheet1!$J$1:$J$65536),0)</f>
        <v>3</v>
      </c>
      <c r="V1551" s="3">
        <f>IFERROR(_xlfn.XLOOKUP(B1551,[17]Sheet1!$H$1:$H$65536,[17]Sheet1!$J$1:$J$65536),0)</f>
        <v>3</v>
      </c>
      <c r="W1551" s="3">
        <f>IFERROR(_xlfn.XLOOKUP(B1551,[18]Sheet1!$H$1:$H$65536,[18]Sheet1!$J$1:$J$65536),0)</f>
        <v>4</v>
      </c>
      <c r="X1551" s="3">
        <f>IFERROR(_xlfn.XLOOKUP(B1551,[19]Sheet1!$H$1:$H$65536,[19]Sheet1!$J$1:$J$65536),0)</f>
        <v>3</v>
      </c>
      <c r="Y1551" s="3">
        <f>IFERROR(_xlfn.XLOOKUP(B1551,[20]Sheet1!$H$1:$H$65536,[20]Sheet1!$J$1:$J$65536),0)</f>
        <v>0</v>
      </c>
      <c r="Z1551" s="3">
        <f>IFERROR(_xlfn.XLOOKUP(B1551,[21]Sheet1!$H$1:$H$65536,[21]Sheet1!$J$1:$J$65536),0)</f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</row>
    <row r="1552" spans="1:47" x14ac:dyDescent="0.3">
      <c r="A1552" s="2" t="str">
        <f t="shared" si="24"/>
        <v>T1</v>
      </c>
      <c r="B1552" s="1" t="s">
        <v>3542</v>
      </c>
      <c r="C1552" s="23" t="str">
        <f>_xlfn.XLOOKUP(B1552,IP구분!A:A,IP구분!C:C)</f>
        <v>띠띠뽀</v>
      </c>
      <c r="D1552" s="1" t="s">
        <v>3543</v>
      </c>
      <c r="E1552" s="7">
        <f>IFERROR(_xlfn.XLOOKUP(B1552,단가!A:A,단가!C:C),0)</f>
        <v>0</v>
      </c>
      <c r="F1552" s="3">
        <f>IFERROR(_xlfn.XLOOKUP(B1552,'[1]2609 재고'!$I$1:$I$65536,'[1]2609 재고'!$K$1:$K$65536),0)</f>
        <v>0</v>
      </c>
      <c r="G1552" s="3">
        <f>IFERROR(_xlfn.XLOOKUP(B1552,[2]Sheet1!$H$1:$H$65536,[2]Sheet1!$K$1:$K$65536),0)</f>
        <v>0</v>
      </c>
      <c r="H1552" s="3">
        <f>IFERROR(_xlfn.XLOOKUP(B1552,[3]Sheet1!$H$1:$H$65536,[3]Sheet1!$J$1:$J$65536),0)</f>
        <v>0</v>
      </c>
      <c r="I1552" s="3">
        <f>IFERROR(_xlfn.XLOOKUP(B1552,[4]Sheet1!$H$1:$H$65536,[4]Sheet1!$J$1:$J$65536),0)</f>
        <v>0</v>
      </c>
      <c r="J1552" s="3">
        <f>IFERROR(_xlfn.XLOOKUP(B1552,[5]Sheet1!$H$1:$H$65536,[5]Sheet1!$J$1:$J$65536),0)</f>
        <v>0</v>
      </c>
      <c r="K1552" s="3">
        <f>IFERROR(_xlfn.XLOOKUP(B1552,[6]Sheet1!$H$1:$H$65536,[6]Sheet1!$J$1:$J$65536),0)</f>
        <v>0</v>
      </c>
      <c r="L1552" s="3">
        <f>IFERROR(_xlfn.XLOOKUP(B1552,[7]Sheet1!$H$1:$H$65536,[7]Sheet1!$J$1:$J$65536),0)</f>
        <v>0</v>
      </c>
      <c r="M1552" s="3">
        <f>IFERROR(_xlfn.XLOOKUP(B1552,[8]Sheet1!$H$1:$H$65536,[8]Sheet1!$J$1:$J$65536),0)</f>
        <v>0</v>
      </c>
      <c r="N1552" s="3">
        <f>IFERROR(_xlfn.XLOOKUP(B1552,[9]Sheet1!$H$1:$H$65536,[9]Sheet1!$J$1:$J$65536),0)</f>
        <v>0</v>
      </c>
      <c r="O1552" s="3">
        <f>IFERROR(_xlfn.XLOOKUP(B1552,[10]Sheet1!$H$1:$H$65536,[10]Sheet1!$J$1:$J$65536),0)</f>
        <v>0</v>
      </c>
      <c r="P1552" s="3">
        <f>IFERROR(_xlfn.XLOOKUP(B1552,[11]Sheet1!$H$1:$H$65536,[11]Sheet1!$J$1:$J$65536),0)</f>
        <v>0</v>
      </c>
      <c r="Q1552" s="3">
        <f>IFERROR(_xlfn.XLOOKUP(B1552,[12]Sheet1!$H$1:$H$65536,[12]Sheet1!$J$1:$J$65536),0)</f>
        <v>0</v>
      </c>
      <c r="R1552" s="3">
        <f>IFERROR(_xlfn.XLOOKUP(B1552,[13]Sheet1!$H$1:$H$65536,[13]Sheet1!$J$1:$J$65536),)</f>
        <v>0</v>
      </c>
      <c r="S1552" s="3">
        <f>IFERROR(_xlfn.XLOOKUP(B1552,[14]Sheet1!$H$1:$H$65536,[14]Sheet1!$K$1:$K$65536),0)</f>
        <v>0</v>
      </c>
      <c r="T1552" s="3">
        <f>IFERROR(_xlfn.XLOOKUP(B1552,[15]Sheet1!$H$1:$H$65536,[15]Sheet1!$J$1:$J$65536),0)</f>
        <v>0</v>
      </c>
      <c r="U1552" s="3">
        <f>IFERROR(_xlfn.XLOOKUP(B1552,[16]Sheet1!$H$1:$H$65536,[16]Sheet1!$J$1:$J$65536),0)</f>
        <v>0</v>
      </c>
      <c r="V1552" s="3">
        <f>IFERROR(_xlfn.XLOOKUP(B1552,[17]Sheet1!$H$1:$H$65536,[17]Sheet1!$J$1:$J$65536),0)</f>
        <v>0</v>
      </c>
      <c r="W1552" s="3">
        <f>IFERROR(_xlfn.XLOOKUP(B1552,[18]Sheet1!$H$1:$H$65536,[18]Sheet1!$J$1:$J$65536),0)</f>
        <v>0</v>
      </c>
      <c r="X1552" s="3">
        <f>IFERROR(_xlfn.XLOOKUP(B1552,[19]Sheet1!$H$1:$H$65536,[19]Sheet1!$J$1:$J$65536),0)</f>
        <v>0</v>
      </c>
      <c r="Y1552" s="3">
        <f>IFERROR(_xlfn.XLOOKUP(B1552,[20]Sheet1!$H$1:$H$65536,[20]Sheet1!$J$1:$J$65536),0)</f>
        <v>0</v>
      </c>
      <c r="Z1552" s="3">
        <f>IFERROR(_xlfn.XLOOKUP(B1552,[21]Sheet1!$H$1:$H$65536,[21]Sheet1!$J$1:$J$65536),0)</f>
        <v>0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</row>
    <row r="1553" spans="1:47" x14ac:dyDescent="0.3">
      <c r="A1553" s="2" t="str">
        <f t="shared" si="24"/>
        <v>P1</v>
      </c>
      <c r="B1553" s="1" t="s">
        <v>5802</v>
      </c>
      <c r="C1553" s="23" t="str">
        <f>_xlfn.XLOOKUP(B1553,IP구분!A:A,IP구분!C:C)</f>
        <v>잔망루피</v>
      </c>
      <c r="D1553" s="1" t="s">
        <v>5803</v>
      </c>
      <c r="E1553" s="7">
        <f>IFERROR(_xlfn.XLOOKUP(B1553,단가!A:A,단가!C:C),0)</f>
        <v>0</v>
      </c>
      <c r="F1553" s="3">
        <f>IFERROR(_xlfn.XLOOKUP(B1553,'[1]2609 재고'!$I$1:$I$65536,'[1]2609 재고'!$K$1:$K$65536),0)</f>
        <v>0</v>
      </c>
      <c r="G1553" s="3">
        <f>IFERROR(_xlfn.XLOOKUP(B1553,[2]Sheet1!$H$1:$H$65536,[2]Sheet1!$K$1:$K$65536),0)</f>
        <v>0</v>
      </c>
      <c r="H1553" s="3">
        <f>IFERROR(_xlfn.XLOOKUP(B1553,[3]Sheet1!$H$1:$H$65536,[3]Sheet1!$J$1:$J$65536),0)</f>
        <v>0</v>
      </c>
      <c r="I1553" s="3">
        <f>IFERROR(_xlfn.XLOOKUP(B1553,[4]Sheet1!$H$1:$H$65536,[4]Sheet1!$J$1:$J$65536),0)</f>
        <v>0</v>
      </c>
      <c r="J1553" s="3">
        <f>IFERROR(_xlfn.XLOOKUP(B1553,[5]Sheet1!$H$1:$H$65536,[5]Sheet1!$J$1:$J$65536),0)</f>
        <v>0</v>
      </c>
      <c r="K1553" s="3">
        <f>IFERROR(_xlfn.XLOOKUP(B1553,[6]Sheet1!$H$1:$H$65536,[6]Sheet1!$J$1:$J$65536),0)</f>
        <v>0</v>
      </c>
      <c r="L1553" s="3">
        <f>IFERROR(_xlfn.XLOOKUP(B1553,[7]Sheet1!$H$1:$H$65536,[7]Sheet1!$J$1:$J$65536),0)</f>
        <v>0</v>
      </c>
      <c r="M1553" s="3">
        <f>IFERROR(_xlfn.XLOOKUP(B1553,[8]Sheet1!$H$1:$H$65536,[8]Sheet1!$J$1:$J$65536),0)</f>
        <v>0</v>
      </c>
      <c r="N1553" s="3">
        <f>IFERROR(_xlfn.XLOOKUP(B1553,[9]Sheet1!$H$1:$H$65536,[9]Sheet1!$J$1:$J$65536),0)</f>
        <v>0</v>
      </c>
      <c r="O1553" s="3">
        <f>IFERROR(_xlfn.XLOOKUP(B1553,[10]Sheet1!$H$1:$H$65536,[10]Sheet1!$J$1:$J$65536),0)</f>
        <v>0</v>
      </c>
      <c r="P1553" s="3">
        <f>IFERROR(_xlfn.XLOOKUP(B1553,[11]Sheet1!$H$1:$H$65536,[11]Sheet1!$J$1:$J$65536),0)</f>
        <v>0</v>
      </c>
      <c r="Q1553" s="3">
        <f>IFERROR(_xlfn.XLOOKUP(B1553,[12]Sheet1!$H$1:$H$65536,[12]Sheet1!$J$1:$J$65536),0)</f>
        <v>0</v>
      </c>
      <c r="R1553" s="3">
        <f>IFERROR(_xlfn.XLOOKUP(B1553,[13]Sheet1!$H$1:$H$65536,[13]Sheet1!$J$1:$J$65536),)</f>
        <v>0</v>
      </c>
      <c r="S1553" s="3">
        <f>IFERROR(_xlfn.XLOOKUP(B1553,[14]Sheet1!$H$1:$H$65536,[14]Sheet1!$K$1:$K$65536),0)</f>
        <v>0</v>
      </c>
      <c r="T1553" s="3">
        <f>IFERROR(_xlfn.XLOOKUP(B1553,[15]Sheet1!$H$1:$H$65536,[15]Sheet1!$J$1:$J$65536),0)</f>
        <v>0</v>
      </c>
      <c r="U1553" s="3">
        <f>IFERROR(_xlfn.XLOOKUP(B1553,[16]Sheet1!$H$1:$H$65536,[16]Sheet1!$J$1:$J$65536),0)</f>
        <v>0</v>
      </c>
      <c r="V1553" s="3">
        <f>IFERROR(_xlfn.XLOOKUP(B1553,[17]Sheet1!$H$1:$H$65536,[17]Sheet1!$J$1:$J$65536),0)</f>
        <v>0</v>
      </c>
      <c r="W1553" s="3">
        <f>IFERROR(_xlfn.XLOOKUP(B1553,[18]Sheet1!$H$1:$H$65536,[18]Sheet1!$J$1:$J$65536),0)</f>
        <v>0</v>
      </c>
      <c r="X1553" s="3">
        <f>IFERROR(_xlfn.XLOOKUP(B1553,[19]Sheet1!$H$1:$H$65536,[19]Sheet1!$J$1:$J$65536),0)</f>
        <v>0</v>
      </c>
      <c r="Y1553" s="3">
        <f>IFERROR(_xlfn.XLOOKUP(B1553,[20]Sheet1!$H$1:$H$65536,[20]Sheet1!$J$1:$J$65536),0)</f>
        <v>0</v>
      </c>
      <c r="Z1553" s="3">
        <f>IFERROR(_xlfn.XLOOKUP(B1553,[21]Sheet1!$H$1:$H$65536,[21]Sheet1!$J$1:$J$65536),0)</f>
        <v>1400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</row>
    <row r="1554" spans="1:47" x14ac:dyDescent="0.3">
      <c r="A1554" s="2" t="str">
        <f t="shared" si="24"/>
        <v>S1</v>
      </c>
      <c r="B1554" s="1" t="s">
        <v>5804</v>
      </c>
      <c r="C1554" s="23" t="str">
        <f>_xlfn.XLOOKUP(B1554,IP구분!A:A,IP구분!C:C)</f>
        <v>잔망루피</v>
      </c>
      <c r="D1554" s="1" t="s">
        <v>5805</v>
      </c>
      <c r="E1554" s="7">
        <f>IFERROR(_xlfn.XLOOKUP(B1554,단가!A:A,단가!C:C),0)</f>
        <v>0</v>
      </c>
      <c r="F1554" s="3">
        <f>IFERROR(_xlfn.XLOOKUP(B1554,'[1]2609 재고'!$I$1:$I$65536,'[1]2609 재고'!$K$1:$K$65536),0)</f>
        <v>0</v>
      </c>
      <c r="G1554" s="3">
        <f>IFERROR(_xlfn.XLOOKUP(B1554,[2]Sheet1!$H$1:$H$65536,[2]Sheet1!$K$1:$K$65536),0)</f>
        <v>0</v>
      </c>
      <c r="H1554" s="3">
        <f>IFERROR(_xlfn.XLOOKUP(B1554,[3]Sheet1!$H$1:$H$65536,[3]Sheet1!$J$1:$J$65536),0)</f>
        <v>0</v>
      </c>
      <c r="I1554" s="3">
        <f>IFERROR(_xlfn.XLOOKUP(B1554,[4]Sheet1!$H$1:$H$65536,[4]Sheet1!$J$1:$J$65536),0)</f>
        <v>0</v>
      </c>
      <c r="J1554" s="3">
        <f>IFERROR(_xlfn.XLOOKUP(B1554,[5]Sheet1!$H$1:$H$65536,[5]Sheet1!$J$1:$J$65536),0)</f>
        <v>0</v>
      </c>
      <c r="K1554" s="3">
        <f>IFERROR(_xlfn.XLOOKUP(B1554,[6]Sheet1!$H$1:$H$65536,[6]Sheet1!$J$1:$J$65536),0)</f>
        <v>0</v>
      </c>
      <c r="L1554" s="3">
        <f>IFERROR(_xlfn.XLOOKUP(B1554,[7]Sheet1!$H$1:$H$65536,[7]Sheet1!$J$1:$J$65536),0)</f>
        <v>0</v>
      </c>
      <c r="M1554" s="3">
        <f>IFERROR(_xlfn.XLOOKUP(B1554,[8]Sheet1!$H$1:$H$65536,[8]Sheet1!$J$1:$J$65536),0)</f>
        <v>0</v>
      </c>
      <c r="N1554" s="3">
        <f>IFERROR(_xlfn.XLOOKUP(B1554,[9]Sheet1!$H$1:$H$65536,[9]Sheet1!$J$1:$J$65536),0)</f>
        <v>0</v>
      </c>
      <c r="O1554" s="3">
        <f>IFERROR(_xlfn.XLOOKUP(B1554,[10]Sheet1!$H$1:$H$65536,[10]Sheet1!$J$1:$J$65536),0)</f>
        <v>0</v>
      </c>
      <c r="P1554" s="3">
        <f>IFERROR(_xlfn.XLOOKUP(B1554,[11]Sheet1!$H$1:$H$65536,[11]Sheet1!$J$1:$J$65536),0)</f>
        <v>0</v>
      </c>
      <c r="Q1554" s="3">
        <f>IFERROR(_xlfn.XLOOKUP(B1554,[12]Sheet1!$H$1:$H$65536,[12]Sheet1!$J$1:$J$65536),0)</f>
        <v>0</v>
      </c>
      <c r="R1554" s="3">
        <f>IFERROR(_xlfn.XLOOKUP(B1554,[13]Sheet1!$H$1:$H$65536,[13]Sheet1!$J$1:$J$65536),)</f>
        <v>0</v>
      </c>
      <c r="S1554" s="3">
        <f>IFERROR(_xlfn.XLOOKUP(B1554,[14]Sheet1!$H$1:$H$65536,[14]Sheet1!$K$1:$K$65536),0)</f>
        <v>0</v>
      </c>
      <c r="T1554" s="3">
        <f>IFERROR(_xlfn.XLOOKUP(B1554,[15]Sheet1!$H$1:$H$65536,[15]Sheet1!$J$1:$J$65536),0)</f>
        <v>0</v>
      </c>
      <c r="U1554" s="3">
        <f>IFERROR(_xlfn.XLOOKUP(B1554,[16]Sheet1!$H$1:$H$65536,[16]Sheet1!$J$1:$J$65536),0)</f>
        <v>0</v>
      </c>
      <c r="V1554" s="3">
        <f>IFERROR(_xlfn.XLOOKUP(B1554,[17]Sheet1!$H$1:$H$65536,[17]Sheet1!$J$1:$J$65536),0)</f>
        <v>0</v>
      </c>
      <c r="W1554" s="3">
        <f>IFERROR(_xlfn.XLOOKUP(B1554,[18]Sheet1!$H$1:$H$65536,[18]Sheet1!$J$1:$J$65536),0)</f>
        <v>0</v>
      </c>
      <c r="X1554" s="3">
        <f>IFERROR(_xlfn.XLOOKUP(B1554,[19]Sheet1!$H$1:$H$65536,[19]Sheet1!$J$1:$J$65536),0)</f>
        <v>0</v>
      </c>
      <c r="Y1554" s="3">
        <f>IFERROR(_xlfn.XLOOKUP(B1554,[20]Sheet1!$H$1:$H$65536,[20]Sheet1!$J$1:$J$65536),0)</f>
        <v>0</v>
      </c>
      <c r="Z1554" s="3">
        <f>IFERROR(_xlfn.XLOOKUP(B1554,[21]Sheet1!$H$1:$H$65536,[21]Sheet1!$J$1:$J$65536),0)</f>
        <v>0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</row>
    <row r="1555" spans="1:47" x14ac:dyDescent="0.3">
      <c r="A1555" s="2" t="str">
        <f t="shared" si="24"/>
        <v>S1</v>
      </c>
      <c r="B1555" s="1" t="s">
        <v>5806</v>
      </c>
      <c r="C1555" s="23" t="str">
        <f>_xlfn.XLOOKUP(B1555,IP구분!A:A,IP구분!C:C)</f>
        <v>잔망루피</v>
      </c>
      <c r="D1555" s="1" t="s">
        <v>5807</v>
      </c>
      <c r="E1555" s="7">
        <f>IFERROR(_xlfn.XLOOKUP(B1555,단가!A:A,단가!C:C),0)</f>
        <v>0</v>
      </c>
      <c r="F1555" s="3">
        <f>IFERROR(_xlfn.XLOOKUP(B1555,'[1]2609 재고'!$I$1:$I$65536,'[1]2609 재고'!$K$1:$K$65536),0)</f>
        <v>0</v>
      </c>
      <c r="G1555" s="3">
        <f>IFERROR(_xlfn.XLOOKUP(B1555,[2]Sheet1!$H$1:$H$65536,[2]Sheet1!$K$1:$K$65536),0)</f>
        <v>0</v>
      </c>
      <c r="H1555" s="3">
        <f>IFERROR(_xlfn.XLOOKUP(B1555,[3]Sheet1!$H$1:$H$65536,[3]Sheet1!$J$1:$J$65536),0)</f>
        <v>0</v>
      </c>
      <c r="I1555" s="3">
        <f>IFERROR(_xlfn.XLOOKUP(B1555,[4]Sheet1!$H$1:$H$65536,[4]Sheet1!$J$1:$J$65536),0)</f>
        <v>0</v>
      </c>
      <c r="J1555" s="3">
        <f>IFERROR(_xlfn.XLOOKUP(B1555,[5]Sheet1!$H$1:$H$65536,[5]Sheet1!$J$1:$J$65536),0)</f>
        <v>0</v>
      </c>
      <c r="K1555" s="3">
        <f>IFERROR(_xlfn.XLOOKUP(B1555,[6]Sheet1!$H$1:$H$65536,[6]Sheet1!$J$1:$J$65536),0)</f>
        <v>0</v>
      </c>
      <c r="L1555" s="3">
        <f>IFERROR(_xlfn.XLOOKUP(B1555,[7]Sheet1!$H$1:$H$65536,[7]Sheet1!$J$1:$J$65536),0)</f>
        <v>0</v>
      </c>
      <c r="M1555" s="3">
        <f>IFERROR(_xlfn.XLOOKUP(B1555,[8]Sheet1!$H$1:$H$65536,[8]Sheet1!$J$1:$J$65536),0)</f>
        <v>0</v>
      </c>
      <c r="N1555" s="3">
        <f>IFERROR(_xlfn.XLOOKUP(B1555,[9]Sheet1!$H$1:$H$65536,[9]Sheet1!$J$1:$J$65536),0)</f>
        <v>0</v>
      </c>
      <c r="O1555" s="3">
        <f>IFERROR(_xlfn.XLOOKUP(B1555,[10]Sheet1!$H$1:$H$65536,[10]Sheet1!$J$1:$J$65536),0)</f>
        <v>0</v>
      </c>
      <c r="P1555" s="3">
        <f>IFERROR(_xlfn.XLOOKUP(B1555,[11]Sheet1!$H$1:$H$65536,[11]Sheet1!$J$1:$J$65536),0)</f>
        <v>0</v>
      </c>
      <c r="Q1555" s="3">
        <f>IFERROR(_xlfn.XLOOKUP(B1555,[12]Sheet1!$H$1:$H$65536,[12]Sheet1!$J$1:$J$65536),0)</f>
        <v>0</v>
      </c>
      <c r="R1555" s="3">
        <f>IFERROR(_xlfn.XLOOKUP(B1555,[13]Sheet1!$H$1:$H$65536,[13]Sheet1!$J$1:$J$65536),)</f>
        <v>0</v>
      </c>
      <c r="S1555" s="3">
        <f>IFERROR(_xlfn.XLOOKUP(B1555,[14]Sheet1!$H$1:$H$65536,[14]Sheet1!$K$1:$K$65536),0)</f>
        <v>0</v>
      </c>
      <c r="T1555" s="3">
        <f>IFERROR(_xlfn.XLOOKUP(B1555,[15]Sheet1!$H$1:$H$65536,[15]Sheet1!$J$1:$J$65536),0)</f>
        <v>0</v>
      </c>
      <c r="U1555" s="3">
        <f>IFERROR(_xlfn.XLOOKUP(B1555,[16]Sheet1!$H$1:$H$65536,[16]Sheet1!$J$1:$J$65536),0)</f>
        <v>0</v>
      </c>
      <c r="V1555" s="3">
        <f>IFERROR(_xlfn.XLOOKUP(B1555,[17]Sheet1!$H$1:$H$65536,[17]Sheet1!$J$1:$J$65536),0)</f>
        <v>0</v>
      </c>
      <c r="W1555" s="3">
        <f>IFERROR(_xlfn.XLOOKUP(B1555,[18]Sheet1!$H$1:$H$65536,[18]Sheet1!$J$1:$J$65536),0)</f>
        <v>0</v>
      </c>
      <c r="X1555" s="3">
        <f>IFERROR(_xlfn.XLOOKUP(B1555,[19]Sheet1!$H$1:$H$65536,[19]Sheet1!$J$1:$J$65536),0)</f>
        <v>0</v>
      </c>
      <c r="Y1555" s="3">
        <f>IFERROR(_xlfn.XLOOKUP(B1555,[20]Sheet1!$H$1:$H$65536,[20]Sheet1!$J$1:$J$65536),0)</f>
        <v>0</v>
      </c>
      <c r="Z1555" s="3">
        <f>IFERROR(_xlfn.XLOOKUP(B1555,[21]Sheet1!$H$1:$H$65536,[21]Sheet1!$J$1:$J$65536),0)</f>
        <v>0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</row>
    <row r="1556" spans="1:47" x14ac:dyDescent="0.3">
      <c r="A1556" s="2" t="str">
        <f t="shared" si="24"/>
        <v>S1</v>
      </c>
      <c r="B1556" s="1" t="s">
        <v>5808</v>
      </c>
      <c r="C1556" s="23" t="str">
        <f>_xlfn.XLOOKUP(B1556,IP구분!A:A,IP구분!C:C)</f>
        <v>잔망루피</v>
      </c>
      <c r="D1556" s="1" t="s">
        <v>5809</v>
      </c>
      <c r="E1556" s="7" t="str">
        <f>IFERROR(_xlfn.XLOOKUP(B1556,단가!A:A,단가!C:C),0)</f>
        <v xml:space="preserve">                     -</v>
      </c>
      <c r="F1556" s="3">
        <f>IFERROR(_xlfn.XLOOKUP(B1556,'[1]2609 재고'!$I$1:$I$65536,'[1]2609 재고'!$K$1:$K$65536),0)</f>
        <v>0</v>
      </c>
      <c r="G1556" s="3">
        <f>IFERROR(_xlfn.XLOOKUP(B1556,[2]Sheet1!$H$1:$H$65536,[2]Sheet1!$K$1:$K$65536),0)</f>
        <v>0</v>
      </c>
      <c r="H1556" s="3">
        <f>IFERROR(_xlfn.XLOOKUP(B1556,[3]Sheet1!$H$1:$H$65536,[3]Sheet1!$J$1:$J$65536),0)</f>
        <v>0</v>
      </c>
      <c r="I1556" s="3">
        <f>IFERROR(_xlfn.XLOOKUP(B1556,[4]Sheet1!$H$1:$H$65536,[4]Sheet1!$J$1:$J$65536),0)</f>
        <v>0</v>
      </c>
      <c r="J1556" s="3">
        <f>IFERROR(_xlfn.XLOOKUP(B1556,[5]Sheet1!$H$1:$H$65536,[5]Sheet1!$J$1:$J$65536),0)</f>
        <v>0</v>
      </c>
      <c r="K1556" s="3">
        <f>IFERROR(_xlfn.XLOOKUP(B1556,[6]Sheet1!$H$1:$H$65536,[6]Sheet1!$J$1:$J$65536),0)</f>
        <v>0</v>
      </c>
      <c r="L1556" s="3">
        <f>IFERROR(_xlfn.XLOOKUP(B1556,[7]Sheet1!$H$1:$H$65536,[7]Sheet1!$J$1:$J$65536),0)</f>
        <v>0</v>
      </c>
      <c r="M1556" s="3">
        <f>IFERROR(_xlfn.XLOOKUP(B1556,[8]Sheet1!$H$1:$H$65536,[8]Sheet1!$J$1:$J$65536),0)</f>
        <v>0</v>
      </c>
      <c r="N1556" s="3">
        <f>IFERROR(_xlfn.XLOOKUP(B1556,[9]Sheet1!$H$1:$H$65536,[9]Sheet1!$J$1:$J$65536),0)</f>
        <v>0</v>
      </c>
      <c r="O1556" s="3">
        <f>IFERROR(_xlfn.XLOOKUP(B1556,[10]Sheet1!$H$1:$H$65536,[10]Sheet1!$J$1:$J$65536),0)</f>
        <v>0</v>
      </c>
      <c r="P1556" s="3">
        <f>IFERROR(_xlfn.XLOOKUP(B1556,[11]Sheet1!$H$1:$H$65536,[11]Sheet1!$J$1:$J$65536),0)</f>
        <v>0</v>
      </c>
      <c r="Q1556" s="3">
        <f>IFERROR(_xlfn.XLOOKUP(B1556,[12]Sheet1!$H$1:$H$65536,[12]Sheet1!$J$1:$J$65536),0)</f>
        <v>0</v>
      </c>
      <c r="R1556" s="3">
        <f>IFERROR(_xlfn.XLOOKUP(B1556,[13]Sheet1!$H$1:$H$65536,[13]Sheet1!$J$1:$J$65536),)</f>
        <v>30</v>
      </c>
      <c r="S1556" s="3">
        <f>IFERROR(_xlfn.XLOOKUP(B1556,[14]Sheet1!$H$1:$H$65536,[14]Sheet1!$K$1:$K$65536),0)</f>
        <v>0</v>
      </c>
      <c r="T1556" s="3">
        <f>IFERROR(_xlfn.XLOOKUP(B1556,[15]Sheet1!$H$1:$H$65536,[15]Sheet1!$J$1:$J$65536),0)</f>
        <v>0</v>
      </c>
      <c r="U1556" s="3">
        <f>IFERROR(_xlfn.XLOOKUP(B1556,[16]Sheet1!$H$1:$H$65536,[16]Sheet1!$J$1:$J$65536),0)</f>
        <v>0</v>
      </c>
      <c r="V1556" s="3">
        <f>IFERROR(_xlfn.XLOOKUP(B1556,[17]Sheet1!$H$1:$H$65536,[17]Sheet1!$J$1:$J$65536),0)</f>
        <v>0</v>
      </c>
      <c r="W1556" s="3">
        <f>IFERROR(_xlfn.XLOOKUP(B1556,[18]Sheet1!$H$1:$H$65536,[18]Sheet1!$J$1:$J$65536),0)</f>
        <v>0</v>
      </c>
      <c r="X1556" s="3">
        <f>IFERROR(_xlfn.XLOOKUP(B1556,[19]Sheet1!$H$1:$H$65536,[19]Sheet1!$J$1:$J$65536),0)</f>
        <v>0</v>
      </c>
      <c r="Y1556" s="3">
        <f>IFERROR(_xlfn.XLOOKUP(B1556,[20]Sheet1!$H$1:$H$65536,[20]Sheet1!$J$1:$J$65536),0)</f>
        <v>0</v>
      </c>
      <c r="Z1556" s="3">
        <f>IFERROR(_xlfn.XLOOKUP(B1556,[21]Sheet1!$H$1:$H$65536,[21]Sheet1!$J$1:$J$65536),0)</f>
        <v>0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</row>
    <row r="1557" spans="1:47" x14ac:dyDescent="0.3">
      <c r="A1557" s="2" t="str">
        <f t="shared" si="24"/>
        <v>S1</v>
      </c>
      <c r="B1557" s="1" t="s">
        <v>4633</v>
      </c>
      <c r="C1557" s="23" t="str">
        <f>_xlfn.XLOOKUP(B1557,IP구분!A:A,IP구분!C:C)</f>
        <v>잔망루피</v>
      </c>
      <c r="D1557" s="1" t="s">
        <v>4634</v>
      </c>
      <c r="E1557" s="7" t="str">
        <f>IFERROR(_xlfn.XLOOKUP(B1557,단가!A:A,단가!C:C),0)</f>
        <v xml:space="preserve">                     -</v>
      </c>
      <c r="F1557" s="3">
        <f>IFERROR(_xlfn.XLOOKUP(B1557,'[1]2609 재고'!$I$1:$I$65536,'[1]2609 재고'!$K$1:$K$65536),0)</f>
        <v>0</v>
      </c>
      <c r="G1557" s="3">
        <f>IFERROR(_xlfn.XLOOKUP(B1557,[2]Sheet1!$H$1:$H$65536,[2]Sheet1!$K$1:$K$65536),0)</f>
        <v>0</v>
      </c>
      <c r="H1557" s="3">
        <f>IFERROR(_xlfn.XLOOKUP(B1557,[3]Sheet1!$H$1:$H$65536,[3]Sheet1!$J$1:$J$65536),0)</f>
        <v>0</v>
      </c>
      <c r="I1557" s="3">
        <f>IFERROR(_xlfn.XLOOKUP(B1557,[4]Sheet1!$H$1:$H$65536,[4]Sheet1!$J$1:$J$65536),0)</f>
        <v>0</v>
      </c>
      <c r="J1557" s="3">
        <f>IFERROR(_xlfn.XLOOKUP(B1557,[5]Sheet1!$H$1:$H$65536,[5]Sheet1!$J$1:$J$65536),0)</f>
        <v>0</v>
      </c>
      <c r="K1557" s="3">
        <f>IFERROR(_xlfn.XLOOKUP(B1557,[6]Sheet1!$H$1:$H$65536,[6]Sheet1!$J$1:$J$65536),0)</f>
        <v>0</v>
      </c>
      <c r="L1557" s="3">
        <f>IFERROR(_xlfn.XLOOKUP(B1557,[7]Sheet1!$H$1:$H$65536,[7]Sheet1!$J$1:$J$65536),0)</f>
        <v>0</v>
      </c>
      <c r="M1557" s="3">
        <f>IFERROR(_xlfn.XLOOKUP(B1557,[8]Sheet1!$H$1:$H$65536,[8]Sheet1!$J$1:$J$65536),0)</f>
        <v>0</v>
      </c>
      <c r="N1557" s="3">
        <f>IFERROR(_xlfn.XLOOKUP(B1557,[9]Sheet1!$H$1:$H$65536,[9]Sheet1!$J$1:$J$65536),0)</f>
        <v>0</v>
      </c>
      <c r="O1557" s="3">
        <f>IFERROR(_xlfn.XLOOKUP(B1557,[10]Sheet1!$H$1:$H$65536,[10]Sheet1!$J$1:$J$65536),0)</f>
        <v>0</v>
      </c>
      <c r="P1557" s="3">
        <f>IFERROR(_xlfn.XLOOKUP(B1557,[11]Sheet1!$H$1:$H$65536,[11]Sheet1!$J$1:$J$65536),0)</f>
        <v>0</v>
      </c>
      <c r="Q1557" s="3">
        <f>IFERROR(_xlfn.XLOOKUP(B1557,[12]Sheet1!$H$1:$H$65536,[12]Sheet1!$J$1:$J$65536),0)</f>
        <v>0</v>
      </c>
      <c r="R1557" s="3">
        <f>IFERROR(_xlfn.XLOOKUP(B1557,[13]Sheet1!$H$1:$H$65536,[13]Sheet1!$J$1:$J$65536),)</f>
        <v>0</v>
      </c>
      <c r="S1557" s="3">
        <f>IFERROR(_xlfn.XLOOKUP(B1557,[14]Sheet1!$H$1:$H$65536,[14]Sheet1!$K$1:$K$65536),0)</f>
        <v>0</v>
      </c>
      <c r="T1557" s="3">
        <f>IFERROR(_xlfn.XLOOKUP(B1557,[15]Sheet1!$H$1:$H$65536,[15]Sheet1!$J$1:$J$65536),0)</f>
        <v>0</v>
      </c>
      <c r="U1557" s="3">
        <f>IFERROR(_xlfn.XLOOKUP(B1557,[16]Sheet1!$H$1:$H$65536,[16]Sheet1!$J$1:$J$65536),0)</f>
        <v>0</v>
      </c>
      <c r="V1557" s="3">
        <f>IFERROR(_xlfn.XLOOKUP(B1557,[17]Sheet1!$H$1:$H$65536,[17]Sheet1!$J$1:$J$65536),0)</f>
        <v>0</v>
      </c>
      <c r="W1557" s="3">
        <f>IFERROR(_xlfn.XLOOKUP(B1557,[18]Sheet1!$H$1:$H$65536,[18]Sheet1!$J$1:$J$65536),0)</f>
        <v>0</v>
      </c>
      <c r="X1557" s="3">
        <f>IFERROR(_xlfn.XLOOKUP(B1557,[19]Sheet1!$H$1:$H$65536,[19]Sheet1!$J$1:$J$65536),0)</f>
        <v>0</v>
      </c>
      <c r="Y1557" s="3">
        <f>IFERROR(_xlfn.XLOOKUP(B1557,[20]Sheet1!$H$1:$H$65536,[20]Sheet1!$J$1:$J$65536),0)</f>
        <v>0</v>
      </c>
      <c r="Z1557" s="3">
        <f>IFERROR(_xlfn.XLOOKUP(B1557,[21]Sheet1!$H$1:$H$65536,[21]Sheet1!$J$1:$J$65536),0)</f>
        <v>0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</row>
    <row r="1558" spans="1:47" x14ac:dyDescent="0.3">
      <c r="A1558" s="2" t="str">
        <f t="shared" si="24"/>
        <v>S1</v>
      </c>
      <c r="B1558" s="1" t="s">
        <v>4635</v>
      </c>
      <c r="C1558" s="23" t="str">
        <f>_xlfn.XLOOKUP(B1558,IP구분!A:A,IP구분!C:C)</f>
        <v>잔망루피</v>
      </c>
      <c r="D1558" s="1" t="s">
        <v>4636</v>
      </c>
      <c r="E1558" s="7" t="str">
        <f>IFERROR(_xlfn.XLOOKUP(B1558,단가!A:A,단가!C:C),0)</f>
        <v xml:space="preserve">                     -</v>
      </c>
      <c r="F1558" s="3">
        <f>IFERROR(_xlfn.XLOOKUP(B1558,'[1]2609 재고'!$I$1:$I$65536,'[1]2609 재고'!$K$1:$K$65536),0)</f>
        <v>0</v>
      </c>
      <c r="G1558" s="3">
        <f>IFERROR(_xlfn.XLOOKUP(B1558,[2]Sheet1!$H$1:$H$65536,[2]Sheet1!$K$1:$K$65536),0)</f>
        <v>0</v>
      </c>
      <c r="H1558" s="3">
        <f>IFERROR(_xlfn.XLOOKUP(B1558,[3]Sheet1!$H$1:$H$65536,[3]Sheet1!$J$1:$J$65536),0)</f>
        <v>0</v>
      </c>
      <c r="I1558" s="3">
        <f>IFERROR(_xlfn.XLOOKUP(B1558,[4]Sheet1!$H$1:$H$65536,[4]Sheet1!$J$1:$J$65536),0)</f>
        <v>0</v>
      </c>
      <c r="J1558" s="3">
        <f>IFERROR(_xlfn.XLOOKUP(B1558,[5]Sheet1!$H$1:$H$65536,[5]Sheet1!$J$1:$J$65536),0)</f>
        <v>0</v>
      </c>
      <c r="K1558" s="3">
        <f>IFERROR(_xlfn.XLOOKUP(B1558,[6]Sheet1!$H$1:$H$65536,[6]Sheet1!$J$1:$J$65536),0)</f>
        <v>0</v>
      </c>
      <c r="L1558" s="3">
        <f>IFERROR(_xlfn.XLOOKUP(B1558,[7]Sheet1!$H$1:$H$65536,[7]Sheet1!$J$1:$J$65536),0)</f>
        <v>0</v>
      </c>
      <c r="M1558" s="3">
        <f>IFERROR(_xlfn.XLOOKUP(B1558,[8]Sheet1!$H$1:$H$65536,[8]Sheet1!$J$1:$J$65536),0)</f>
        <v>0</v>
      </c>
      <c r="N1558" s="3">
        <f>IFERROR(_xlfn.XLOOKUP(B1558,[9]Sheet1!$H$1:$H$65536,[9]Sheet1!$J$1:$J$65536),0)</f>
        <v>0</v>
      </c>
      <c r="O1558" s="3">
        <f>IFERROR(_xlfn.XLOOKUP(B1558,[10]Sheet1!$H$1:$H$65536,[10]Sheet1!$J$1:$J$65536),0)</f>
        <v>0</v>
      </c>
      <c r="P1558" s="3">
        <f>IFERROR(_xlfn.XLOOKUP(B1558,[11]Sheet1!$H$1:$H$65536,[11]Sheet1!$J$1:$J$65536),0)</f>
        <v>0</v>
      </c>
      <c r="Q1558" s="3">
        <f>IFERROR(_xlfn.XLOOKUP(B1558,[12]Sheet1!$H$1:$H$65536,[12]Sheet1!$J$1:$J$65536),0)</f>
        <v>0</v>
      </c>
      <c r="R1558" s="3">
        <f>IFERROR(_xlfn.XLOOKUP(B1558,[13]Sheet1!$H$1:$H$65536,[13]Sheet1!$J$1:$J$65536),)</f>
        <v>0</v>
      </c>
      <c r="S1558" s="3">
        <f>IFERROR(_xlfn.XLOOKUP(B1558,[14]Sheet1!$H$1:$H$65536,[14]Sheet1!$K$1:$K$65536),0)</f>
        <v>0</v>
      </c>
      <c r="T1558" s="3">
        <f>IFERROR(_xlfn.XLOOKUP(B1558,[15]Sheet1!$H$1:$H$65536,[15]Sheet1!$J$1:$J$65536),0)</f>
        <v>0</v>
      </c>
      <c r="U1558" s="3">
        <f>IFERROR(_xlfn.XLOOKUP(B1558,[16]Sheet1!$H$1:$H$65536,[16]Sheet1!$J$1:$J$65536),0)</f>
        <v>0</v>
      </c>
      <c r="V1558" s="3">
        <f>IFERROR(_xlfn.XLOOKUP(B1558,[17]Sheet1!$H$1:$H$65536,[17]Sheet1!$J$1:$J$65536),0)</f>
        <v>0</v>
      </c>
      <c r="W1558" s="3">
        <f>IFERROR(_xlfn.XLOOKUP(B1558,[18]Sheet1!$H$1:$H$65536,[18]Sheet1!$J$1:$J$65536),0)</f>
        <v>0</v>
      </c>
      <c r="X1558" s="3">
        <f>IFERROR(_xlfn.XLOOKUP(B1558,[19]Sheet1!$H$1:$H$65536,[19]Sheet1!$J$1:$J$65536),0)</f>
        <v>0</v>
      </c>
      <c r="Y1558" s="3">
        <f>IFERROR(_xlfn.XLOOKUP(B1558,[20]Sheet1!$H$1:$H$65536,[20]Sheet1!$J$1:$J$65536),0)</f>
        <v>0</v>
      </c>
      <c r="Z1558" s="3">
        <f>IFERROR(_xlfn.XLOOKUP(B1558,[21]Sheet1!$H$1:$H$65536,[21]Sheet1!$J$1:$J$65536),0)</f>
        <v>0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</row>
    <row r="1559" spans="1:47" x14ac:dyDescent="0.3">
      <c r="A1559" s="2" t="str">
        <f t="shared" si="24"/>
        <v>T1</v>
      </c>
      <c r="B1559" s="1" t="s">
        <v>4637</v>
      </c>
      <c r="C1559" s="23" t="str">
        <f>_xlfn.XLOOKUP(B1559,IP구분!A:A,IP구분!C:C)</f>
        <v>잔망루피</v>
      </c>
      <c r="D1559" s="1" t="s">
        <v>4638</v>
      </c>
      <c r="E1559" s="7">
        <f>IFERROR(_xlfn.XLOOKUP(B1559,단가!A:A,단가!C:C),0)</f>
        <v>729</v>
      </c>
      <c r="F1559" s="3">
        <f>IFERROR(_xlfn.XLOOKUP(B1559,'[1]2609 재고'!$I$1:$I$65536,'[1]2609 재고'!$K$1:$K$65536),0)</f>
        <v>1055</v>
      </c>
      <c r="G1559" s="3">
        <f>IFERROR(_xlfn.XLOOKUP(B1559,[2]Sheet1!$H$1:$H$65536,[2]Sheet1!$K$1:$K$65536),0)</f>
        <v>1095</v>
      </c>
      <c r="H1559" s="3">
        <f>IFERROR(_xlfn.XLOOKUP(B1559,[3]Sheet1!$H$1:$H$65536,[3]Sheet1!$J$1:$J$65536),0)</f>
        <v>1179</v>
      </c>
      <c r="I1559" s="3">
        <f>IFERROR(_xlfn.XLOOKUP(B1559,[4]Sheet1!$H$1:$H$65536,[4]Sheet1!$J$1:$J$65536),0)</f>
        <v>1391</v>
      </c>
      <c r="J1559" s="3">
        <f>IFERROR(_xlfn.XLOOKUP(B1559,[5]Sheet1!$H$1:$H$65536,[5]Sheet1!$J$1:$J$65536),0)</f>
        <v>1399</v>
      </c>
      <c r="K1559" s="3">
        <f>IFERROR(_xlfn.XLOOKUP(B1559,[6]Sheet1!$H$1:$H$65536,[6]Sheet1!$J$1:$J$65536),0)</f>
        <v>1403</v>
      </c>
      <c r="L1559" s="3">
        <f>IFERROR(_xlfn.XLOOKUP(B1559,[7]Sheet1!$H$1:$H$65536,[7]Sheet1!$J$1:$J$65536),0)</f>
        <v>1406</v>
      </c>
      <c r="M1559" s="3">
        <f>IFERROR(_xlfn.XLOOKUP(B1559,[8]Sheet1!$H$1:$H$65536,[8]Sheet1!$J$1:$J$65536),0)</f>
        <v>1406</v>
      </c>
      <c r="N1559" s="3">
        <f>IFERROR(_xlfn.XLOOKUP(B1559,[9]Sheet1!$H$1:$H$65536,[9]Sheet1!$J$1:$J$65536),0)</f>
        <v>1410</v>
      </c>
      <c r="O1559" s="3">
        <f>IFERROR(_xlfn.XLOOKUP(B1559,[10]Sheet1!$H$1:$H$65536,[10]Sheet1!$J$1:$J$65536),0)</f>
        <v>1411</v>
      </c>
      <c r="P1559" s="3">
        <f>IFERROR(_xlfn.XLOOKUP(B1559,[11]Sheet1!$H$1:$H$65536,[11]Sheet1!$J$1:$J$65536),0)</f>
        <v>1420</v>
      </c>
      <c r="Q1559" s="3">
        <f>IFERROR(_xlfn.XLOOKUP(B1559,[12]Sheet1!$H$1:$H$65536,[12]Sheet1!$J$1:$J$65536),0)</f>
        <v>1425</v>
      </c>
      <c r="R1559" s="3">
        <f>IFERROR(_xlfn.XLOOKUP(B1559,[13]Sheet1!$H$1:$H$65536,[13]Sheet1!$J$1:$J$65536),)</f>
        <v>1446</v>
      </c>
      <c r="S1559" s="3">
        <f>IFERROR(_xlfn.XLOOKUP(B1559,[14]Sheet1!$H$1:$H$65536,[14]Sheet1!$K$1:$K$65536),0)</f>
        <v>1447</v>
      </c>
      <c r="T1559" s="3">
        <f>IFERROR(_xlfn.XLOOKUP(B1559,[15]Sheet1!$H$1:$H$65536,[15]Sheet1!$J$1:$J$65536),0)</f>
        <v>1476</v>
      </c>
      <c r="U1559" s="3">
        <f>IFERROR(_xlfn.XLOOKUP(B1559,[16]Sheet1!$H$1:$H$65536,[16]Sheet1!$J$1:$J$65536),0)</f>
        <v>1511</v>
      </c>
      <c r="V1559" s="3">
        <f>IFERROR(_xlfn.XLOOKUP(B1559,[17]Sheet1!$H$1:$H$65536,[17]Sheet1!$J$1:$J$65536),0)</f>
        <v>1747</v>
      </c>
      <c r="W1559" s="3">
        <f>IFERROR(_xlfn.XLOOKUP(B1559,[18]Sheet1!$H$1:$H$65536,[18]Sheet1!$J$1:$J$65536),0)</f>
        <v>1759</v>
      </c>
      <c r="X1559" s="3">
        <f>IFERROR(_xlfn.XLOOKUP(B1559,[19]Sheet1!$H$1:$H$65536,[19]Sheet1!$J$1:$J$65536),0)</f>
        <v>1773</v>
      </c>
      <c r="Y1559" s="3">
        <f>IFERROR(_xlfn.XLOOKUP(B1559,[20]Sheet1!$H$1:$H$65536,[20]Sheet1!$J$1:$J$65536),0)</f>
        <v>1782</v>
      </c>
      <c r="Z1559" s="3">
        <f>IFERROR(_xlfn.XLOOKUP(B1559,[21]Sheet1!$H$1:$H$65536,[21]Sheet1!$J$1:$J$65536),0)</f>
        <v>1995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</row>
    <row r="1560" spans="1:47" x14ac:dyDescent="0.3">
      <c r="A1560" s="2" t="str">
        <f t="shared" si="24"/>
        <v>T1</v>
      </c>
      <c r="B1560" s="1" t="s">
        <v>5810</v>
      </c>
      <c r="C1560" s="23" t="str">
        <f>_xlfn.XLOOKUP(B1560,IP구분!A:A,IP구분!C:C)</f>
        <v>잔망루피</v>
      </c>
      <c r="D1560" s="1" t="s">
        <v>5811</v>
      </c>
      <c r="E1560" s="7" t="str">
        <f>IFERROR(_xlfn.XLOOKUP(B1560,단가!A:A,단가!C:C),0)</f>
        <v xml:space="preserve">                     -</v>
      </c>
      <c r="F1560" s="3">
        <f>IFERROR(_xlfn.XLOOKUP(B1560,'[1]2609 재고'!$I$1:$I$65536,'[1]2609 재고'!$K$1:$K$65536),0)</f>
        <v>0</v>
      </c>
      <c r="G1560" s="3">
        <f>IFERROR(_xlfn.XLOOKUP(B1560,[2]Sheet1!$H$1:$H$65536,[2]Sheet1!$K$1:$K$65536),0)</f>
        <v>0</v>
      </c>
      <c r="H1560" s="3">
        <f>IFERROR(_xlfn.XLOOKUP(B1560,[3]Sheet1!$H$1:$H$65536,[3]Sheet1!$J$1:$J$65536),0)</f>
        <v>0</v>
      </c>
      <c r="I1560" s="3">
        <f>IFERROR(_xlfn.XLOOKUP(B1560,[4]Sheet1!$H$1:$H$65536,[4]Sheet1!$J$1:$J$65536),0)</f>
        <v>0</v>
      </c>
      <c r="J1560" s="3">
        <f>IFERROR(_xlfn.XLOOKUP(B1560,[5]Sheet1!$H$1:$H$65536,[5]Sheet1!$J$1:$J$65536),0)</f>
        <v>0</v>
      </c>
      <c r="K1560" s="3">
        <f>IFERROR(_xlfn.XLOOKUP(B1560,[6]Sheet1!$H$1:$H$65536,[6]Sheet1!$J$1:$J$65536),0)</f>
        <v>0</v>
      </c>
      <c r="L1560" s="3">
        <f>IFERROR(_xlfn.XLOOKUP(B1560,[7]Sheet1!$H$1:$H$65536,[7]Sheet1!$J$1:$J$65536),0)</f>
        <v>0</v>
      </c>
      <c r="M1560" s="3">
        <f>IFERROR(_xlfn.XLOOKUP(B1560,[8]Sheet1!$H$1:$H$65536,[8]Sheet1!$J$1:$J$65536),0)</f>
        <v>0</v>
      </c>
      <c r="N1560" s="3">
        <f>IFERROR(_xlfn.XLOOKUP(B1560,[9]Sheet1!$H$1:$H$65536,[9]Sheet1!$J$1:$J$65536),0)</f>
        <v>0</v>
      </c>
      <c r="O1560" s="3">
        <f>IFERROR(_xlfn.XLOOKUP(B1560,[10]Sheet1!$H$1:$H$65536,[10]Sheet1!$J$1:$J$65536),0)</f>
        <v>0</v>
      </c>
      <c r="P1560" s="3">
        <f>IFERROR(_xlfn.XLOOKUP(B1560,[11]Sheet1!$H$1:$H$65536,[11]Sheet1!$J$1:$J$65536),0)</f>
        <v>0</v>
      </c>
      <c r="Q1560" s="3">
        <f>IFERROR(_xlfn.XLOOKUP(B1560,[12]Sheet1!$H$1:$H$65536,[12]Sheet1!$J$1:$J$65536),0)</f>
        <v>0</v>
      </c>
      <c r="R1560" s="3">
        <f>IFERROR(_xlfn.XLOOKUP(B1560,[13]Sheet1!$H$1:$H$65536,[13]Sheet1!$J$1:$J$65536),)</f>
        <v>0</v>
      </c>
      <c r="S1560" s="3">
        <f>IFERROR(_xlfn.XLOOKUP(B1560,[14]Sheet1!$H$1:$H$65536,[14]Sheet1!$K$1:$K$65536),0)</f>
        <v>0</v>
      </c>
      <c r="T1560" s="3">
        <f>IFERROR(_xlfn.XLOOKUP(B1560,[15]Sheet1!$H$1:$H$65536,[15]Sheet1!$J$1:$J$65536),0)</f>
        <v>0</v>
      </c>
      <c r="U1560" s="3">
        <f>IFERROR(_xlfn.XLOOKUP(B1560,[16]Sheet1!$H$1:$H$65536,[16]Sheet1!$J$1:$J$65536),0)</f>
        <v>0</v>
      </c>
      <c r="V1560" s="3">
        <f>IFERROR(_xlfn.XLOOKUP(B1560,[17]Sheet1!$H$1:$H$65536,[17]Sheet1!$J$1:$J$65536),0)</f>
        <v>0</v>
      </c>
      <c r="W1560" s="3">
        <f>IFERROR(_xlfn.XLOOKUP(B1560,[18]Sheet1!$H$1:$H$65536,[18]Sheet1!$J$1:$J$65536),0)</f>
        <v>2</v>
      </c>
      <c r="X1560" s="3">
        <f>IFERROR(_xlfn.XLOOKUP(B1560,[19]Sheet1!$H$1:$H$65536,[19]Sheet1!$J$1:$J$65536),0)</f>
        <v>1</v>
      </c>
      <c r="Y1560" s="3">
        <f>IFERROR(_xlfn.XLOOKUP(B1560,[20]Sheet1!$H$1:$H$65536,[20]Sheet1!$J$1:$J$65536),0)</f>
        <v>2</v>
      </c>
      <c r="Z1560" s="3">
        <f>IFERROR(_xlfn.XLOOKUP(B1560,[21]Sheet1!$H$1:$H$65536,[21]Sheet1!$J$1:$J$65536),0)</f>
        <v>2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</row>
    <row r="1561" spans="1:47" x14ac:dyDescent="0.3">
      <c r="A1561" s="2" t="str">
        <f t="shared" si="24"/>
        <v>T1</v>
      </c>
      <c r="B1561" s="1" t="s">
        <v>4639</v>
      </c>
      <c r="C1561" s="23" t="str">
        <f>_xlfn.XLOOKUP(B1561,IP구분!A:A,IP구분!C:C)</f>
        <v>잔망루피</v>
      </c>
      <c r="D1561" s="1" t="s">
        <v>4640</v>
      </c>
      <c r="E1561" s="7">
        <f>IFERROR(_xlfn.XLOOKUP(B1561,단가!A:A,단가!C:C),0)</f>
        <v>6216</v>
      </c>
      <c r="F1561" s="3">
        <f>IFERROR(_xlfn.XLOOKUP(B1561,'[1]2609 재고'!$I$1:$I$65536,'[1]2609 재고'!$K$1:$K$65536),0)</f>
        <v>697</v>
      </c>
      <c r="G1561" s="3">
        <f>IFERROR(_xlfn.XLOOKUP(B1561,[2]Sheet1!$H$1:$H$65536,[2]Sheet1!$K$1:$K$65536),0)</f>
        <v>787</v>
      </c>
      <c r="H1561" s="3">
        <f>IFERROR(_xlfn.XLOOKUP(B1561,[3]Sheet1!$H$1:$H$65536,[3]Sheet1!$J$1:$J$65536),0)</f>
        <v>857</v>
      </c>
      <c r="I1561" s="3">
        <f>IFERROR(_xlfn.XLOOKUP(B1561,[4]Sheet1!$H$1:$H$65536,[4]Sheet1!$J$1:$J$65536),0)</f>
        <v>923</v>
      </c>
      <c r="J1561" s="3">
        <f>IFERROR(_xlfn.XLOOKUP(B1561,[5]Sheet1!$H$1:$H$65536,[5]Sheet1!$J$1:$J$65536),0)</f>
        <v>971</v>
      </c>
      <c r="K1561" s="3">
        <f>IFERROR(_xlfn.XLOOKUP(B1561,[6]Sheet1!$H$1:$H$65536,[6]Sheet1!$J$1:$J$65536),0)</f>
        <v>1037</v>
      </c>
      <c r="L1561" s="3">
        <f>IFERROR(_xlfn.XLOOKUP(B1561,[7]Sheet1!$H$1:$H$65536,[7]Sheet1!$J$1:$J$65536),0)</f>
        <v>1069</v>
      </c>
      <c r="M1561" s="3">
        <f>IFERROR(_xlfn.XLOOKUP(B1561,[8]Sheet1!$H$1:$H$65536,[8]Sheet1!$J$1:$J$65536),0)</f>
        <v>1111</v>
      </c>
      <c r="N1561" s="3">
        <f>IFERROR(_xlfn.XLOOKUP(B1561,[9]Sheet1!$H$1:$H$65536,[9]Sheet1!$J$1:$J$65536),0)</f>
        <v>1154</v>
      </c>
      <c r="O1561" s="3">
        <f>IFERROR(_xlfn.XLOOKUP(B1561,[10]Sheet1!$H$1:$H$65536,[10]Sheet1!$J$1:$J$65536),0)</f>
        <v>1194</v>
      </c>
      <c r="P1561" s="3">
        <f>IFERROR(_xlfn.XLOOKUP(B1561,[11]Sheet1!$H$1:$H$65536,[11]Sheet1!$J$1:$J$65536),0)</f>
        <v>1219</v>
      </c>
      <c r="Q1561" s="3">
        <f>IFERROR(_xlfn.XLOOKUP(B1561,[12]Sheet1!$H$1:$H$65536,[12]Sheet1!$J$1:$J$65536),0)</f>
        <v>1309</v>
      </c>
      <c r="R1561" s="3">
        <f>IFERROR(_xlfn.XLOOKUP(B1561,[13]Sheet1!$H$1:$H$65536,[13]Sheet1!$J$1:$J$65536),)</f>
        <v>1364</v>
      </c>
      <c r="S1561" s="3">
        <f>IFERROR(_xlfn.XLOOKUP(B1561,[14]Sheet1!$H$1:$H$65536,[14]Sheet1!$K$1:$K$65536),0)</f>
        <v>1408</v>
      </c>
      <c r="T1561" s="3">
        <f>IFERROR(_xlfn.XLOOKUP(B1561,[15]Sheet1!$H$1:$H$65536,[15]Sheet1!$J$1:$J$65536),0)</f>
        <v>1432</v>
      </c>
      <c r="U1561" s="3">
        <f>IFERROR(_xlfn.XLOOKUP(B1561,[16]Sheet1!$H$1:$H$65536,[16]Sheet1!$J$1:$J$65536),0)</f>
        <v>1467</v>
      </c>
      <c r="V1561" s="3">
        <f>IFERROR(_xlfn.XLOOKUP(B1561,[17]Sheet1!$H$1:$H$65536,[17]Sheet1!$J$1:$J$65536),0)</f>
        <v>1494</v>
      </c>
      <c r="W1561" s="3">
        <f>IFERROR(_xlfn.XLOOKUP(B1561,[18]Sheet1!$H$1:$H$65536,[18]Sheet1!$J$1:$J$65536),0)</f>
        <v>1521</v>
      </c>
      <c r="X1561" s="3">
        <f>IFERROR(_xlfn.XLOOKUP(B1561,[19]Sheet1!$H$1:$H$65536,[19]Sheet1!$J$1:$J$65536),0)</f>
        <v>1542</v>
      </c>
      <c r="Y1561" s="3">
        <f>IFERROR(_xlfn.XLOOKUP(B1561,[20]Sheet1!$H$1:$H$65536,[20]Sheet1!$J$1:$J$65536),0)</f>
        <v>1566</v>
      </c>
      <c r="Z1561" s="3">
        <f>IFERROR(_xlfn.XLOOKUP(B1561,[21]Sheet1!$H$1:$H$65536,[21]Sheet1!$J$1:$J$65536),0)</f>
        <v>1582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</row>
    <row r="1562" spans="1:47" x14ac:dyDescent="0.3">
      <c r="A1562" s="2" t="str">
        <f t="shared" si="24"/>
        <v>P1</v>
      </c>
      <c r="B1562" s="1" t="s">
        <v>4824</v>
      </c>
      <c r="C1562" s="23" t="str">
        <f>_xlfn.XLOOKUP(B1562,IP구분!A:A,IP구분!C:C)</f>
        <v>잔망루피</v>
      </c>
      <c r="D1562" s="1" t="s">
        <v>4825</v>
      </c>
      <c r="E1562" s="7">
        <f>IFERROR(_xlfn.XLOOKUP(B1562,단가!A:A,단가!C:C),0)</f>
        <v>776</v>
      </c>
      <c r="F1562" s="3">
        <f>IFERROR(_xlfn.XLOOKUP(B1562,'[1]2609 재고'!$I$1:$I$65536,'[1]2609 재고'!$K$1:$K$65536),0)</f>
        <v>774</v>
      </c>
      <c r="G1562" s="3">
        <f>IFERROR(_xlfn.XLOOKUP(B1562,[2]Sheet1!$H$1:$H$65536,[2]Sheet1!$K$1:$K$65536),0)</f>
        <v>795</v>
      </c>
      <c r="H1562" s="3">
        <f>IFERROR(_xlfn.XLOOKUP(B1562,[3]Sheet1!$H$1:$H$65536,[3]Sheet1!$J$1:$J$65536),0)</f>
        <v>827</v>
      </c>
      <c r="I1562" s="3">
        <f>IFERROR(_xlfn.XLOOKUP(B1562,[4]Sheet1!$H$1:$H$65536,[4]Sheet1!$J$1:$J$65536),0)</f>
        <v>855</v>
      </c>
      <c r="J1562" s="3">
        <f>IFERROR(_xlfn.XLOOKUP(B1562,[5]Sheet1!$H$1:$H$65536,[5]Sheet1!$J$1:$J$65536),0)</f>
        <v>880</v>
      </c>
      <c r="K1562" s="3">
        <f>IFERROR(_xlfn.XLOOKUP(B1562,[6]Sheet1!$H$1:$H$65536,[6]Sheet1!$J$1:$J$65536),0)</f>
        <v>894</v>
      </c>
      <c r="L1562" s="3">
        <f>IFERROR(_xlfn.XLOOKUP(B1562,[7]Sheet1!$H$1:$H$65536,[7]Sheet1!$J$1:$J$65536),0)</f>
        <v>1155</v>
      </c>
      <c r="M1562" s="3">
        <f>IFERROR(_xlfn.XLOOKUP(B1562,[8]Sheet1!$H$1:$H$65536,[8]Sheet1!$J$1:$J$65536),0)</f>
        <v>1450</v>
      </c>
      <c r="N1562" s="3">
        <f>IFERROR(_xlfn.XLOOKUP(B1562,[9]Sheet1!$H$1:$H$65536,[9]Sheet1!$J$1:$J$65536),0)</f>
        <v>1595</v>
      </c>
      <c r="O1562" s="3">
        <f>IFERROR(_xlfn.XLOOKUP(B1562,[10]Sheet1!$H$1:$H$65536,[10]Sheet1!$J$1:$J$65536),0)</f>
        <v>1841</v>
      </c>
      <c r="P1562" s="3">
        <f>IFERROR(_xlfn.XLOOKUP(B1562,[11]Sheet1!$H$1:$H$65536,[11]Sheet1!$J$1:$J$65536),0)</f>
        <v>2121</v>
      </c>
      <c r="Q1562" s="3">
        <f>IFERROR(_xlfn.XLOOKUP(B1562,[12]Sheet1!$H$1:$H$65536,[12]Sheet1!$J$1:$J$65536),0)</f>
        <v>2264</v>
      </c>
      <c r="R1562" s="3">
        <f>IFERROR(_xlfn.XLOOKUP(B1562,[13]Sheet1!$H$1:$H$65536,[13]Sheet1!$J$1:$J$65536),)</f>
        <v>2835</v>
      </c>
      <c r="S1562" s="3">
        <f>IFERROR(_xlfn.XLOOKUP(B1562,[14]Sheet1!$H$1:$H$65536,[14]Sheet1!$K$1:$K$65536),0)</f>
        <v>3009</v>
      </c>
      <c r="T1562" s="3">
        <f>IFERROR(_xlfn.XLOOKUP(B1562,[15]Sheet1!$H$1:$H$65536,[15]Sheet1!$J$1:$J$65536),0)</f>
        <v>3498</v>
      </c>
      <c r="U1562" s="3">
        <f>IFERROR(_xlfn.XLOOKUP(B1562,[16]Sheet1!$H$1:$H$65536,[16]Sheet1!$J$1:$J$65536),0)</f>
        <v>3823</v>
      </c>
      <c r="V1562" s="3">
        <f>IFERROR(_xlfn.XLOOKUP(B1562,[17]Sheet1!$H$1:$H$65536,[17]Sheet1!$J$1:$J$65536),0)</f>
        <v>967</v>
      </c>
      <c r="W1562" s="3">
        <f>IFERROR(_xlfn.XLOOKUP(B1562,[18]Sheet1!$H$1:$H$65536,[18]Sheet1!$J$1:$J$65536),0)</f>
        <v>1200</v>
      </c>
      <c r="X1562" s="3">
        <f>IFERROR(_xlfn.XLOOKUP(B1562,[19]Sheet1!$H$1:$H$65536,[19]Sheet1!$J$1:$J$65536),0)</f>
        <v>1513</v>
      </c>
      <c r="Y1562" s="3">
        <f>IFERROR(_xlfn.XLOOKUP(B1562,[20]Sheet1!$H$1:$H$65536,[20]Sheet1!$J$1:$J$65536),0)</f>
        <v>2706</v>
      </c>
      <c r="Z1562" s="3">
        <f>IFERROR(_xlfn.XLOOKUP(B1562,[21]Sheet1!$H$1:$H$65536,[21]Sheet1!$J$1:$J$65536),0)</f>
        <v>2997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</row>
    <row r="1563" spans="1:47" x14ac:dyDescent="0.3">
      <c r="A1563" s="2" t="str">
        <f t="shared" si="24"/>
        <v>P1</v>
      </c>
      <c r="B1563" s="1" t="s">
        <v>5812</v>
      </c>
      <c r="C1563" s="23" t="str">
        <f>_xlfn.XLOOKUP(B1563,IP구분!A:A,IP구분!C:C)</f>
        <v>잔망루피</v>
      </c>
      <c r="D1563" s="1" t="s">
        <v>5813</v>
      </c>
      <c r="E1563" s="7">
        <f>IFERROR(_xlfn.XLOOKUP(B1563,단가!A:A,단가!C:C),0)</f>
        <v>0</v>
      </c>
      <c r="F1563" s="3">
        <f>IFERROR(_xlfn.XLOOKUP(B1563,'[1]2609 재고'!$I$1:$I$65536,'[1]2609 재고'!$K$1:$K$65536),0)</f>
        <v>0</v>
      </c>
      <c r="G1563" s="3">
        <f>IFERROR(_xlfn.XLOOKUP(B1563,[2]Sheet1!$H$1:$H$65536,[2]Sheet1!$K$1:$K$65536),0)</f>
        <v>0</v>
      </c>
      <c r="H1563" s="3">
        <f>IFERROR(_xlfn.XLOOKUP(B1563,[3]Sheet1!$H$1:$H$65536,[3]Sheet1!$J$1:$J$65536),0)</f>
        <v>0</v>
      </c>
      <c r="I1563" s="3">
        <f>IFERROR(_xlfn.XLOOKUP(B1563,[4]Sheet1!$H$1:$H$65536,[4]Sheet1!$J$1:$J$65536),0)</f>
        <v>0</v>
      </c>
      <c r="J1563" s="3">
        <f>IFERROR(_xlfn.XLOOKUP(B1563,[5]Sheet1!$H$1:$H$65536,[5]Sheet1!$J$1:$J$65536),0)</f>
        <v>0</v>
      </c>
      <c r="K1563" s="3">
        <f>IFERROR(_xlfn.XLOOKUP(B1563,[6]Sheet1!$H$1:$H$65536,[6]Sheet1!$J$1:$J$65536),0)</f>
        <v>0</v>
      </c>
      <c r="L1563" s="3">
        <f>IFERROR(_xlfn.XLOOKUP(B1563,[7]Sheet1!$H$1:$H$65536,[7]Sheet1!$J$1:$J$65536),0)</f>
        <v>0</v>
      </c>
      <c r="M1563" s="3">
        <f>IFERROR(_xlfn.XLOOKUP(B1563,[8]Sheet1!$H$1:$H$65536,[8]Sheet1!$J$1:$J$65536),0)</f>
        <v>0</v>
      </c>
      <c r="N1563" s="3">
        <f>IFERROR(_xlfn.XLOOKUP(B1563,[9]Sheet1!$H$1:$H$65536,[9]Sheet1!$J$1:$J$65536),0)</f>
        <v>0</v>
      </c>
      <c r="O1563" s="3">
        <f>IFERROR(_xlfn.XLOOKUP(B1563,[10]Sheet1!$H$1:$H$65536,[10]Sheet1!$J$1:$J$65536),0)</f>
        <v>0</v>
      </c>
      <c r="P1563" s="3">
        <f>IFERROR(_xlfn.XLOOKUP(B1563,[11]Sheet1!$H$1:$H$65536,[11]Sheet1!$J$1:$J$65536),0)</f>
        <v>0</v>
      </c>
      <c r="Q1563" s="3">
        <f>IFERROR(_xlfn.XLOOKUP(B1563,[12]Sheet1!$H$1:$H$65536,[12]Sheet1!$J$1:$J$65536),0)</f>
        <v>0</v>
      </c>
      <c r="R1563" s="3">
        <f>IFERROR(_xlfn.XLOOKUP(B1563,[13]Sheet1!$H$1:$H$65536,[13]Sheet1!$J$1:$J$65536),)</f>
        <v>0</v>
      </c>
      <c r="S1563" s="3">
        <f>IFERROR(_xlfn.XLOOKUP(B1563,[14]Sheet1!$H$1:$H$65536,[14]Sheet1!$K$1:$K$65536),0)</f>
        <v>0</v>
      </c>
      <c r="T1563" s="3">
        <f>IFERROR(_xlfn.XLOOKUP(B1563,[15]Sheet1!$H$1:$H$65536,[15]Sheet1!$J$1:$J$65536),0)</f>
        <v>0</v>
      </c>
      <c r="U1563" s="3">
        <f>IFERROR(_xlfn.XLOOKUP(B1563,[16]Sheet1!$H$1:$H$65536,[16]Sheet1!$J$1:$J$65536),0)</f>
        <v>0</v>
      </c>
      <c r="V1563" s="3">
        <f>IFERROR(_xlfn.XLOOKUP(B1563,[17]Sheet1!$H$1:$H$65536,[17]Sheet1!$J$1:$J$65536),0)</f>
        <v>0</v>
      </c>
      <c r="W1563" s="3">
        <f>IFERROR(_xlfn.XLOOKUP(B1563,[18]Sheet1!$H$1:$H$65536,[18]Sheet1!$J$1:$J$65536),0)</f>
        <v>0</v>
      </c>
      <c r="X1563" s="3">
        <f>IFERROR(_xlfn.XLOOKUP(B1563,[19]Sheet1!$H$1:$H$65536,[19]Sheet1!$J$1:$J$65536),0)</f>
        <v>0</v>
      </c>
      <c r="Y1563" s="3">
        <f>IFERROR(_xlfn.XLOOKUP(B1563,[20]Sheet1!$H$1:$H$65536,[20]Sheet1!$J$1:$J$65536),0)</f>
        <v>0</v>
      </c>
      <c r="Z1563" s="3">
        <f>IFERROR(_xlfn.XLOOKUP(B1563,[21]Sheet1!$H$1:$H$65536,[21]Sheet1!$J$1:$J$65536),0)</f>
        <v>1400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</row>
    <row r="1564" spans="1:47" x14ac:dyDescent="0.3">
      <c r="A1564" s="2" t="str">
        <f t="shared" si="24"/>
        <v>S1</v>
      </c>
      <c r="B1564" s="1" t="s">
        <v>5814</v>
      </c>
      <c r="C1564" s="23" t="str">
        <f>_xlfn.XLOOKUP(B1564,IP구분!A:A,IP구분!C:C)</f>
        <v>잔망루피</v>
      </c>
      <c r="D1564" s="1" t="s">
        <v>5815</v>
      </c>
      <c r="E1564" s="7" t="str">
        <f>IFERROR(_xlfn.XLOOKUP(B1564,단가!A:A,단가!C:C),0)</f>
        <v xml:space="preserve">                     -</v>
      </c>
      <c r="F1564" s="3">
        <f>IFERROR(_xlfn.XLOOKUP(B1564,'[1]2609 재고'!$I$1:$I$65536,'[1]2609 재고'!$K$1:$K$65536),0)</f>
        <v>0</v>
      </c>
      <c r="G1564" s="3">
        <f>IFERROR(_xlfn.XLOOKUP(B1564,[2]Sheet1!$H$1:$H$65536,[2]Sheet1!$K$1:$K$65536),0)</f>
        <v>0</v>
      </c>
      <c r="H1564" s="3">
        <f>IFERROR(_xlfn.XLOOKUP(B1564,[3]Sheet1!$H$1:$H$65536,[3]Sheet1!$J$1:$J$65536),0)</f>
        <v>0</v>
      </c>
      <c r="I1564" s="3">
        <f>IFERROR(_xlfn.XLOOKUP(B1564,[4]Sheet1!$H$1:$H$65536,[4]Sheet1!$J$1:$J$65536),0)</f>
        <v>0</v>
      </c>
      <c r="J1564" s="3">
        <f>IFERROR(_xlfn.XLOOKUP(B1564,[5]Sheet1!$H$1:$H$65536,[5]Sheet1!$J$1:$J$65536),0)</f>
        <v>0</v>
      </c>
      <c r="K1564" s="3">
        <f>IFERROR(_xlfn.XLOOKUP(B1564,[6]Sheet1!$H$1:$H$65536,[6]Sheet1!$J$1:$J$65536),0)</f>
        <v>0</v>
      </c>
      <c r="L1564" s="3">
        <f>IFERROR(_xlfn.XLOOKUP(B1564,[7]Sheet1!$H$1:$H$65536,[7]Sheet1!$J$1:$J$65536),0)</f>
        <v>0</v>
      </c>
      <c r="M1564" s="3">
        <f>IFERROR(_xlfn.XLOOKUP(B1564,[8]Sheet1!$H$1:$H$65536,[8]Sheet1!$J$1:$J$65536),0)</f>
        <v>0</v>
      </c>
      <c r="N1564" s="3">
        <f>IFERROR(_xlfn.XLOOKUP(B1564,[9]Sheet1!$H$1:$H$65536,[9]Sheet1!$J$1:$J$65536),0)</f>
        <v>0</v>
      </c>
      <c r="O1564" s="3">
        <f>IFERROR(_xlfn.XLOOKUP(B1564,[10]Sheet1!$H$1:$H$65536,[10]Sheet1!$J$1:$J$65536),0)</f>
        <v>0</v>
      </c>
      <c r="P1564" s="3">
        <f>IFERROR(_xlfn.XLOOKUP(B1564,[11]Sheet1!$H$1:$H$65536,[11]Sheet1!$J$1:$J$65536),0)</f>
        <v>0</v>
      </c>
      <c r="Q1564" s="3">
        <f>IFERROR(_xlfn.XLOOKUP(B1564,[12]Sheet1!$H$1:$H$65536,[12]Sheet1!$J$1:$J$65536),0)</f>
        <v>0</v>
      </c>
      <c r="R1564" s="3">
        <f>IFERROR(_xlfn.XLOOKUP(B1564,[13]Sheet1!$H$1:$H$65536,[13]Sheet1!$J$1:$J$65536),)</f>
        <v>0</v>
      </c>
      <c r="S1564" s="3">
        <f>IFERROR(_xlfn.XLOOKUP(B1564,[14]Sheet1!$H$1:$H$65536,[14]Sheet1!$K$1:$K$65536),0)</f>
        <v>0</v>
      </c>
      <c r="T1564" s="3">
        <f>IFERROR(_xlfn.XLOOKUP(B1564,[15]Sheet1!$H$1:$H$65536,[15]Sheet1!$J$1:$J$65536),0)</f>
        <v>0</v>
      </c>
      <c r="U1564" s="3">
        <f>IFERROR(_xlfn.XLOOKUP(B1564,[16]Sheet1!$H$1:$H$65536,[16]Sheet1!$J$1:$J$65536),0)</f>
        <v>0</v>
      </c>
      <c r="V1564" s="3">
        <f>IFERROR(_xlfn.XLOOKUP(B1564,[17]Sheet1!$H$1:$H$65536,[17]Sheet1!$J$1:$J$65536),0)</f>
        <v>0</v>
      </c>
      <c r="W1564" s="3">
        <f>IFERROR(_xlfn.XLOOKUP(B1564,[18]Sheet1!$H$1:$H$65536,[18]Sheet1!$J$1:$J$65536),0)</f>
        <v>0</v>
      </c>
      <c r="X1564" s="3">
        <f>IFERROR(_xlfn.XLOOKUP(B1564,[19]Sheet1!$H$1:$H$65536,[19]Sheet1!$J$1:$J$65536),0)</f>
        <v>0</v>
      </c>
      <c r="Y1564" s="3">
        <f>IFERROR(_xlfn.XLOOKUP(B1564,[20]Sheet1!$H$1:$H$65536,[20]Sheet1!$J$1:$J$65536),0)</f>
        <v>0</v>
      </c>
      <c r="Z1564" s="3">
        <f>IFERROR(_xlfn.XLOOKUP(B1564,[21]Sheet1!$H$1:$H$65536,[21]Sheet1!$J$1:$J$65536),0)</f>
        <v>0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</row>
    <row r="1565" spans="1:47" x14ac:dyDescent="0.3">
      <c r="A1565" s="2" t="str">
        <f t="shared" si="24"/>
        <v>S1</v>
      </c>
      <c r="B1565" s="1" t="s">
        <v>5816</v>
      </c>
      <c r="C1565" s="23" t="str">
        <f>_xlfn.XLOOKUP(B1565,IP구분!A:A,IP구분!C:C)</f>
        <v>잔망루피</v>
      </c>
      <c r="D1565" s="1" t="s">
        <v>5817</v>
      </c>
      <c r="E1565" s="7" t="str">
        <f>IFERROR(_xlfn.XLOOKUP(B1565,단가!A:A,단가!C:C),0)</f>
        <v xml:space="preserve">                     -</v>
      </c>
      <c r="F1565" s="3">
        <f>IFERROR(_xlfn.XLOOKUP(B1565,'[1]2609 재고'!$I$1:$I$65536,'[1]2609 재고'!$K$1:$K$65536),0)</f>
        <v>0</v>
      </c>
      <c r="G1565" s="3">
        <f>IFERROR(_xlfn.XLOOKUP(B1565,[2]Sheet1!$H$1:$H$65536,[2]Sheet1!$K$1:$K$65536),0)</f>
        <v>0</v>
      </c>
      <c r="H1565" s="3">
        <f>IFERROR(_xlfn.XLOOKUP(B1565,[3]Sheet1!$H$1:$H$65536,[3]Sheet1!$J$1:$J$65536),0)</f>
        <v>0</v>
      </c>
      <c r="I1565" s="3">
        <f>IFERROR(_xlfn.XLOOKUP(B1565,[4]Sheet1!$H$1:$H$65536,[4]Sheet1!$J$1:$J$65536),0)</f>
        <v>0</v>
      </c>
      <c r="J1565" s="3">
        <f>IFERROR(_xlfn.XLOOKUP(B1565,[5]Sheet1!$H$1:$H$65536,[5]Sheet1!$J$1:$J$65536),0)</f>
        <v>0</v>
      </c>
      <c r="K1565" s="3">
        <f>IFERROR(_xlfn.XLOOKUP(B1565,[6]Sheet1!$H$1:$H$65536,[6]Sheet1!$J$1:$J$65536),0)</f>
        <v>0</v>
      </c>
      <c r="L1565" s="3">
        <f>IFERROR(_xlfn.XLOOKUP(B1565,[7]Sheet1!$H$1:$H$65536,[7]Sheet1!$J$1:$J$65536),0)</f>
        <v>0</v>
      </c>
      <c r="M1565" s="3">
        <f>IFERROR(_xlfn.XLOOKUP(B1565,[8]Sheet1!$H$1:$H$65536,[8]Sheet1!$J$1:$J$65536),0)</f>
        <v>0</v>
      </c>
      <c r="N1565" s="3">
        <f>IFERROR(_xlfn.XLOOKUP(B1565,[9]Sheet1!$H$1:$H$65536,[9]Sheet1!$J$1:$J$65536),0)</f>
        <v>0</v>
      </c>
      <c r="O1565" s="3">
        <f>IFERROR(_xlfn.XLOOKUP(B1565,[10]Sheet1!$H$1:$H$65536,[10]Sheet1!$J$1:$J$65536),0)</f>
        <v>0</v>
      </c>
      <c r="P1565" s="3">
        <f>IFERROR(_xlfn.XLOOKUP(B1565,[11]Sheet1!$H$1:$H$65536,[11]Sheet1!$J$1:$J$65536),0)</f>
        <v>0</v>
      </c>
      <c r="Q1565" s="3">
        <f>IFERROR(_xlfn.XLOOKUP(B1565,[12]Sheet1!$H$1:$H$65536,[12]Sheet1!$J$1:$J$65536),0)</f>
        <v>0</v>
      </c>
      <c r="R1565" s="3">
        <f>IFERROR(_xlfn.XLOOKUP(B1565,[13]Sheet1!$H$1:$H$65536,[13]Sheet1!$J$1:$J$65536),)</f>
        <v>0</v>
      </c>
      <c r="S1565" s="3">
        <f>IFERROR(_xlfn.XLOOKUP(B1565,[14]Sheet1!$H$1:$H$65536,[14]Sheet1!$K$1:$K$65536),0)</f>
        <v>0</v>
      </c>
      <c r="T1565" s="3">
        <f>IFERROR(_xlfn.XLOOKUP(B1565,[15]Sheet1!$H$1:$H$65536,[15]Sheet1!$J$1:$J$65536),0)</f>
        <v>0</v>
      </c>
      <c r="U1565" s="3">
        <f>IFERROR(_xlfn.XLOOKUP(B1565,[16]Sheet1!$H$1:$H$65536,[16]Sheet1!$J$1:$J$65536),0)</f>
        <v>0</v>
      </c>
      <c r="V1565" s="3">
        <f>IFERROR(_xlfn.XLOOKUP(B1565,[17]Sheet1!$H$1:$H$65536,[17]Sheet1!$J$1:$J$65536),0)</f>
        <v>0</v>
      </c>
      <c r="W1565" s="3">
        <f>IFERROR(_xlfn.XLOOKUP(B1565,[18]Sheet1!$H$1:$H$65536,[18]Sheet1!$J$1:$J$65536),0)</f>
        <v>0</v>
      </c>
      <c r="X1565" s="3">
        <f>IFERROR(_xlfn.XLOOKUP(B1565,[19]Sheet1!$H$1:$H$65536,[19]Sheet1!$J$1:$J$65536),0)</f>
        <v>0</v>
      </c>
      <c r="Y1565" s="3">
        <f>IFERROR(_xlfn.XLOOKUP(B1565,[20]Sheet1!$H$1:$H$65536,[20]Sheet1!$J$1:$J$65536),0)</f>
        <v>0</v>
      </c>
      <c r="Z1565" s="3">
        <f>IFERROR(_xlfn.XLOOKUP(B1565,[21]Sheet1!$H$1:$H$65536,[21]Sheet1!$J$1:$J$65536),0)</f>
        <v>0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</row>
    <row r="1566" spans="1:47" x14ac:dyDescent="0.3">
      <c r="A1566" s="2" t="str">
        <f t="shared" si="24"/>
        <v>S1</v>
      </c>
      <c r="B1566" s="1" t="s">
        <v>4826</v>
      </c>
      <c r="C1566" s="23" t="str">
        <f>_xlfn.XLOOKUP(B1566,IP구분!A:A,IP구분!C:C)</f>
        <v>잔망루피</v>
      </c>
      <c r="D1566" s="1" t="s">
        <v>4827</v>
      </c>
      <c r="E1566" s="7" t="str">
        <f>IFERROR(_xlfn.XLOOKUP(B1566,단가!A:A,단가!C:C),0)</f>
        <v xml:space="preserve">                     -</v>
      </c>
      <c r="F1566" s="3">
        <f>IFERROR(_xlfn.XLOOKUP(B1566,'[1]2609 재고'!$I$1:$I$65536,'[1]2609 재고'!$K$1:$K$65536),0)</f>
        <v>0</v>
      </c>
      <c r="G1566" s="3">
        <f>IFERROR(_xlfn.XLOOKUP(B1566,[2]Sheet1!$H$1:$H$65536,[2]Sheet1!$K$1:$K$65536),0)</f>
        <v>0</v>
      </c>
      <c r="H1566" s="3">
        <f>IFERROR(_xlfn.XLOOKUP(B1566,[3]Sheet1!$H$1:$H$65536,[3]Sheet1!$J$1:$J$65536),0)</f>
        <v>0</v>
      </c>
      <c r="I1566" s="3">
        <f>IFERROR(_xlfn.XLOOKUP(B1566,[4]Sheet1!$H$1:$H$65536,[4]Sheet1!$J$1:$J$65536),0)</f>
        <v>0</v>
      </c>
      <c r="J1566" s="3">
        <f>IFERROR(_xlfn.XLOOKUP(B1566,[5]Sheet1!$H$1:$H$65536,[5]Sheet1!$J$1:$J$65536),0)</f>
        <v>0</v>
      </c>
      <c r="K1566" s="3">
        <f>IFERROR(_xlfn.XLOOKUP(B1566,[6]Sheet1!$H$1:$H$65536,[6]Sheet1!$J$1:$J$65536),0)</f>
        <v>0</v>
      </c>
      <c r="L1566" s="3">
        <f>IFERROR(_xlfn.XLOOKUP(B1566,[7]Sheet1!$H$1:$H$65536,[7]Sheet1!$J$1:$J$65536),0)</f>
        <v>0</v>
      </c>
      <c r="M1566" s="3">
        <f>IFERROR(_xlfn.XLOOKUP(B1566,[8]Sheet1!$H$1:$H$65536,[8]Sheet1!$J$1:$J$65536),0)</f>
        <v>0</v>
      </c>
      <c r="N1566" s="3">
        <f>IFERROR(_xlfn.XLOOKUP(B1566,[9]Sheet1!$H$1:$H$65536,[9]Sheet1!$J$1:$J$65536),0)</f>
        <v>0</v>
      </c>
      <c r="O1566" s="3">
        <f>IFERROR(_xlfn.XLOOKUP(B1566,[10]Sheet1!$H$1:$H$65536,[10]Sheet1!$J$1:$J$65536),0)</f>
        <v>0</v>
      </c>
      <c r="P1566" s="3">
        <f>IFERROR(_xlfn.XLOOKUP(B1566,[11]Sheet1!$H$1:$H$65536,[11]Sheet1!$J$1:$J$65536),0)</f>
        <v>0</v>
      </c>
      <c r="Q1566" s="3">
        <f>IFERROR(_xlfn.XLOOKUP(B1566,[12]Sheet1!$H$1:$H$65536,[12]Sheet1!$J$1:$J$65536),0)</f>
        <v>0</v>
      </c>
      <c r="R1566" s="3">
        <f>IFERROR(_xlfn.XLOOKUP(B1566,[13]Sheet1!$H$1:$H$65536,[13]Sheet1!$J$1:$J$65536),)</f>
        <v>0</v>
      </c>
      <c r="S1566" s="3">
        <f>IFERROR(_xlfn.XLOOKUP(B1566,[14]Sheet1!$H$1:$H$65536,[14]Sheet1!$K$1:$K$65536),0)</f>
        <v>0</v>
      </c>
      <c r="T1566" s="3">
        <f>IFERROR(_xlfn.XLOOKUP(B1566,[15]Sheet1!$H$1:$H$65536,[15]Sheet1!$J$1:$J$65536),0)</f>
        <v>0</v>
      </c>
      <c r="U1566" s="3">
        <f>IFERROR(_xlfn.XLOOKUP(B1566,[16]Sheet1!$H$1:$H$65536,[16]Sheet1!$J$1:$J$65536),0)</f>
        <v>0</v>
      </c>
      <c r="V1566" s="3">
        <f>IFERROR(_xlfn.XLOOKUP(B1566,[17]Sheet1!$H$1:$H$65536,[17]Sheet1!$J$1:$J$65536),0)</f>
        <v>0</v>
      </c>
      <c r="W1566" s="3">
        <f>IFERROR(_xlfn.XLOOKUP(B1566,[18]Sheet1!$H$1:$H$65536,[18]Sheet1!$J$1:$J$65536),0)</f>
        <v>0</v>
      </c>
      <c r="X1566" s="3">
        <f>IFERROR(_xlfn.XLOOKUP(B1566,[19]Sheet1!$H$1:$H$65536,[19]Sheet1!$J$1:$J$65536),0)</f>
        <v>0</v>
      </c>
      <c r="Y1566" s="3">
        <f>IFERROR(_xlfn.XLOOKUP(B1566,[20]Sheet1!$H$1:$H$65536,[20]Sheet1!$J$1:$J$65536),0)</f>
        <v>0</v>
      </c>
      <c r="Z1566" s="3">
        <f>IFERROR(_xlfn.XLOOKUP(B1566,[21]Sheet1!$H$1:$H$65536,[21]Sheet1!$J$1:$J$65536),0)</f>
        <v>0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</row>
    <row r="1567" spans="1:47" x14ac:dyDescent="0.3">
      <c r="A1567" s="2" t="str">
        <f t="shared" si="24"/>
        <v>P1</v>
      </c>
      <c r="B1567" s="1" t="s">
        <v>1046</v>
      </c>
      <c r="C1567" s="23" t="str">
        <f>_xlfn.XLOOKUP(B1567,IP구분!A:A,IP구분!C:C)</f>
        <v>뽀로로</v>
      </c>
      <c r="D1567" s="1" t="s">
        <v>1047</v>
      </c>
      <c r="E1567" s="7">
        <f>IFERROR(_xlfn.XLOOKUP(B1567,단가!A:A,단가!C:C),0)</f>
        <v>1185</v>
      </c>
      <c r="F1567" s="3">
        <f>IFERROR(_xlfn.XLOOKUP(B1567,'[1]2609 재고'!$I$1:$I$65536,'[1]2609 재고'!$K$1:$K$65536),0)</f>
        <v>57</v>
      </c>
      <c r="G1567" s="3">
        <f>IFERROR(_xlfn.XLOOKUP(B1567,[2]Sheet1!$H$1:$H$65536,[2]Sheet1!$K$1:$K$65536),0)</f>
        <v>59</v>
      </c>
      <c r="H1567" s="3">
        <f>IFERROR(_xlfn.XLOOKUP(B1567,[3]Sheet1!$H$1:$H$65536,[3]Sheet1!$J$1:$J$65536),0)</f>
        <v>59</v>
      </c>
      <c r="I1567" s="3">
        <f>IFERROR(_xlfn.XLOOKUP(B1567,[4]Sheet1!$H$1:$H$65536,[4]Sheet1!$J$1:$J$65536),0)</f>
        <v>59</v>
      </c>
      <c r="J1567" s="3">
        <f>IFERROR(_xlfn.XLOOKUP(B1567,[5]Sheet1!$H$1:$H$65536,[5]Sheet1!$J$1:$J$65536),0)</f>
        <v>57</v>
      </c>
      <c r="K1567" s="3">
        <f>IFERROR(_xlfn.XLOOKUP(B1567,[6]Sheet1!$H$1:$H$65536,[6]Sheet1!$J$1:$J$65536),0)</f>
        <v>57</v>
      </c>
      <c r="L1567" s="3">
        <f>IFERROR(_xlfn.XLOOKUP(B1567,[7]Sheet1!$H$1:$H$65536,[7]Sheet1!$J$1:$J$65536),0)</f>
        <v>57</v>
      </c>
      <c r="M1567" s="3">
        <f>IFERROR(_xlfn.XLOOKUP(B1567,[8]Sheet1!$H$1:$H$65536,[8]Sheet1!$J$1:$J$65536),0)</f>
        <v>57</v>
      </c>
      <c r="N1567" s="3">
        <f>IFERROR(_xlfn.XLOOKUP(B1567,[9]Sheet1!$H$1:$H$65536,[9]Sheet1!$J$1:$J$65536),0)</f>
        <v>57</v>
      </c>
      <c r="O1567" s="3">
        <f>IFERROR(_xlfn.XLOOKUP(B1567,[10]Sheet1!$H$1:$H$65536,[10]Sheet1!$J$1:$J$65536),0)</f>
        <v>53</v>
      </c>
      <c r="P1567" s="3">
        <f>IFERROR(_xlfn.XLOOKUP(B1567,[11]Sheet1!$H$1:$H$65536,[11]Sheet1!$J$1:$J$65536),0)</f>
        <v>54</v>
      </c>
      <c r="Q1567" s="3">
        <f>IFERROR(_xlfn.XLOOKUP(B1567,[12]Sheet1!$H$1:$H$65536,[12]Sheet1!$J$1:$J$65536),0)</f>
        <v>56</v>
      </c>
      <c r="R1567" s="3">
        <f>IFERROR(_xlfn.XLOOKUP(B1567,[13]Sheet1!$H$1:$H$65536,[13]Sheet1!$J$1:$J$65536),)</f>
        <v>61</v>
      </c>
      <c r="S1567" s="3">
        <f>IFERROR(_xlfn.XLOOKUP(B1567,[14]Sheet1!$H$1:$H$65536,[14]Sheet1!$K$1:$K$65536),0)</f>
        <v>57</v>
      </c>
      <c r="T1567" s="3">
        <f>IFERROR(_xlfn.XLOOKUP(B1567,[15]Sheet1!$H$1:$H$65536,[15]Sheet1!$J$1:$J$65536),0)</f>
        <v>51</v>
      </c>
      <c r="U1567" s="3">
        <f>IFERROR(_xlfn.XLOOKUP(B1567,[16]Sheet1!$H$1:$H$65536,[16]Sheet1!$J$1:$J$65536),0)</f>
        <v>52</v>
      </c>
      <c r="V1567" s="3">
        <f>IFERROR(_xlfn.XLOOKUP(B1567,[17]Sheet1!$H$1:$H$65536,[17]Sheet1!$J$1:$J$65536),0)</f>
        <v>58</v>
      </c>
      <c r="W1567" s="3">
        <f>IFERROR(_xlfn.XLOOKUP(B1567,[18]Sheet1!$H$1:$H$65536,[18]Sheet1!$J$1:$J$65536),0)</f>
        <v>56</v>
      </c>
      <c r="X1567" s="3">
        <f>IFERROR(_xlfn.XLOOKUP(B1567,[19]Sheet1!$H$1:$H$65536,[19]Sheet1!$J$1:$J$65536),0)</f>
        <v>45</v>
      </c>
      <c r="Y1567" s="3">
        <f>IFERROR(_xlfn.XLOOKUP(B1567,[20]Sheet1!$H$1:$H$65536,[20]Sheet1!$J$1:$J$65536),0)</f>
        <v>42</v>
      </c>
      <c r="Z1567" s="3">
        <f>IFERROR(_xlfn.XLOOKUP(B1567,[21]Sheet1!$H$1:$H$65536,[21]Sheet1!$J$1:$J$65536),0)</f>
        <v>40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</row>
    <row r="1568" spans="1:47" x14ac:dyDescent="0.3">
      <c r="A1568" s="2" t="str">
        <f t="shared" si="24"/>
        <v>P1</v>
      </c>
      <c r="B1568" s="1" t="s">
        <v>1048</v>
      </c>
      <c r="C1568" s="23" t="str">
        <f>_xlfn.XLOOKUP(B1568,IP구분!A:A,IP구분!C:C)</f>
        <v>뽀로로</v>
      </c>
      <c r="D1568" s="1" t="s">
        <v>1049</v>
      </c>
      <c r="E1568" s="7">
        <f>IFERROR(_xlfn.XLOOKUP(B1568,단가!A:A,단가!C:C),0)</f>
        <v>1039</v>
      </c>
      <c r="F1568" s="3">
        <f>IFERROR(_xlfn.XLOOKUP(B1568,'[1]2609 재고'!$I$1:$I$65536,'[1]2609 재고'!$K$1:$K$65536),0)</f>
        <v>6</v>
      </c>
      <c r="G1568" s="3">
        <f>IFERROR(_xlfn.XLOOKUP(B1568,[2]Sheet1!$H$1:$H$65536,[2]Sheet1!$K$1:$K$65536),0)</f>
        <v>6</v>
      </c>
      <c r="H1568" s="3">
        <f>IFERROR(_xlfn.XLOOKUP(B1568,[3]Sheet1!$H$1:$H$65536,[3]Sheet1!$J$1:$J$65536),0)</f>
        <v>6</v>
      </c>
      <c r="I1568" s="3">
        <f>IFERROR(_xlfn.XLOOKUP(B1568,[4]Sheet1!$H$1:$H$65536,[4]Sheet1!$J$1:$J$65536),0)</f>
        <v>6</v>
      </c>
      <c r="J1568" s="3">
        <f>IFERROR(_xlfn.XLOOKUP(B1568,[5]Sheet1!$H$1:$H$65536,[5]Sheet1!$J$1:$J$65536),0)</f>
        <v>6</v>
      </c>
      <c r="K1568" s="3">
        <f>IFERROR(_xlfn.XLOOKUP(B1568,[6]Sheet1!$H$1:$H$65536,[6]Sheet1!$J$1:$J$65536),0)</f>
        <v>6</v>
      </c>
      <c r="L1568" s="3">
        <f>IFERROR(_xlfn.XLOOKUP(B1568,[7]Sheet1!$H$1:$H$65536,[7]Sheet1!$J$1:$J$65536),0)</f>
        <v>6</v>
      </c>
      <c r="M1568" s="3">
        <f>IFERROR(_xlfn.XLOOKUP(B1568,[8]Sheet1!$H$1:$H$65536,[8]Sheet1!$J$1:$J$65536),0)</f>
        <v>6</v>
      </c>
      <c r="N1568" s="3">
        <f>IFERROR(_xlfn.XLOOKUP(B1568,[9]Sheet1!$H$1:$H$65536,[9]Sheet1!$J$1:$J$65536),0)</f>
        <v>6</v>
      </c>
      <c r="O1568" s="3">
        <f>IFERROR(_xlfn.XLOOKUP(B1568,[10]Sheet1!$H$1:$H$65536,[10]Sheet1!$J$1:$J$65536),0)</f>
        <v>6</v>
      </c>
      <c r="P1568" s="3">
        <f>IFERROR(_xlfn.XLOOKUP(B1568,[11]Sheet1!$H$1:$H$65536,[11]Sheet1!$J$1:$J$65536),0)</f>
        <v>6</v>
      </c>
      <c r="Q1568" s="3">
        <f>IFERROR(_xlfn.XLOOKUP(B1568,[12]Sheet1!$H$1:$H$65536,[12]Sheet1!$J$1:$J$65536),0)</f>
        <v>6</v>
      </c>
      <c r="R1568" s="3">
        <f>IFERROR(_xlfn.XLOOKUP(B1568,[13]Sheet1!$H$1:$H$65536,[13]Sheet1!$J$1:$J$65536),)</f>
        <v>6</v>
      </c>
      <c r="S1568" s="3">
        <f>IFERROR(_xlfn.XLOOKUP(B1568,[14]Sheet1!$H$1:$H$65536,[14]Sheet1!$K$1:$K$65536),0)</f>
        <v>6</v>
      </c>
      <c r="T1568" s="3">
        <f>IFERROR(_xlfn.XLOOKUP(B1568,[15]Sheet1!$H$1:$H$65536,[15]Sheet1!$J$1:$J$65536),0)</f>
        <v>6</v>
      </c>
      <c r="U1568" s="3">
        <f>IFERROR(_xlfn.XLOOKUP(B1568,[16]Sheet1!$H$1:$H$65536,[16]Sheet1!$J$1:$J$65536),0)</f>
        <v>6</v>
      </c>
      <c r="V1568" s="3">
        <f>IFERROR(_xlfn.XLOOKUP(B1568,[17]Sheet1!$H$1:$H$65536,[17]Sheet1!$J$1:$J$65536),0)</f>
        <v>6</v>
      </c>
      <c r="W1568" s="3">
        <f>IFERROR(_xlfn.XLOOKUP(B1568,[18]Sheet1!$H$1:$H$65536,[18]Sheet1!$J$1:$J$65536),0)</f>
        <v>6</v>
      </c>
      <c r="X1568" s="3">
        <f>IFERROR(_xlfn.XLOOKUP(B1568,[19]Sheet1!$H$1:$H$65536,[19]Sheet1!$J$1:$J$65536),0)</f>
        <v>6</v>
      </c>
      <c r="Y1568" s="3">
        <f>IFERROR(_xlfn.XLOOKUP(B1568,[20]Sheet1!$H$1:$H$65536,[20]Sheet1!$J$1:$J$65536),0)</f>
        <v>6</v>
      </c>
      <c r="Z1568" s="3">
        <f>IFERROR(_xlfn.XLOOKUP(B1568,[21]Sheet1!$H$1:$H$65536,[21]Sheet1!$J$1:$J$65536),0)</f>
        <v>6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</row>
    <row r="1569" spans="1:47" x14ac:dyDescent="0.3">
      <c r="A1569" s="2" t="str">
        <f t="shared" si="24"/>
        <v>P1</v>
      </c>
      <c r="B1569" s="1" t="s">
        <v>1050</v>
      </c>
      <c r="C1569" s="23" t="str">
        <f>_xlfn.XLOOKUP(B1569,IP구분!A:A,IP구분!C:C)</f>
        <v>뽀로로</v>
      </c>
      <c r="D1569" s="1" t="s">
        <v>1051</v>
      </c>
      <c r="E1569" s="7">
        <f>IFERROR(_xlfn.XLOOKUP(B1569,단가!A:A,단가!C:C),0)</f>
        <v>793</v>
      </c>
      <c r="F1569" s="3">
        <f>IFERROR(_xlfn.XLOOKUP(B1569,'[1]2609 재고'!$I$1:$I$65536,'[1]2609 재고'!$K$1:$K$65536),0)</f>
        <v>9778</v>
      </c>
      <c r="G1569" s="3">
        <f>IFERROR(_xlfn.XLOOKUP(B1569,[2]Sheet1!$H$1:$H$65536,[2]Sheet1!$K$1:$K$65536),0)</f>
        <v>30298</v>
      </c>
      <c r="H1569" s="3">
        <f>IFERROR(_xlfn.XLOOKUP(B1569,[3]Sheet1!$H$1:$H$65536,[3]Sheet1!$J$1:$J$65536),0)</f>
        <v>12374</v>
      </c>
      <c r="I1569" s="3">
        <f>IFERROR(_xlfn.XLOOKUP(B1569,[4]Sheet1!$H$1:$H$65536,[4]Sheet1!$J$1:$J$65536),0)</f>
        <v>27562</v>
      </c>
      <c r="J1569" s="3">
        <f>IFERROR(_xlfn.XLOOKUP(B1569,[5]Sheet1!$H$1:$H$65536,[5]Sheet1!$J$1:$J$65536),0)</f>
        <v>18706</v>
      </c>
      <c r="K1569" s="3">
        <f>IFERROR(_xlfn.XLOOKUP(B1569,[6]Sheet1!$H$1:$H$65536,[6]Sheet1!$J$1:$J$65536),0)</f>
        <v>27790</v>
      </c>
      <c r="L1569" s="3">
        <f>IFERROR(_xlfn.XLOOKUP(B1569,[7]Sheet1!$H$1:$H$65536,[7]Sheet1!$J$1:$J$65536),0)</f>
        <v>41545</v>
      </c>
      <c r="M1569" s="3">
        <f>IFERROR(_xlfn.XLOOKUP(B1569,[8]Sheet1!$H$1:$H$65536,[8]Sheet1!$J$1:$J$65536),0)</f>
        <v>19510</v>
      </c>
      <c r="N1569" s="3">
        <f>IFERROR(_xlfn.XLOOKUP(B1569,[9]Sheet1!$H$1:$H$65536,[9]Sheet1!$J$1:$J$65536),0)</f>
        <v>32470</v>
      </c>
      <c r="O1569" s="3">
        <f>IFERROR(_xlfn.XLOOKUP(B1569,[10]Sheet1!$H$1:$H$65536,[10]Sheet1!$J$1:$J$65536),0)</f>
        <v>41472</v>
      </c>
      <c r="P1569" s="3">
        <f>IFERROR(_xlfn.XLOOKUP(B1569,[11]Sheet1!$H$1:$H$65536,[11]Sheet1!$J$1:$J$65536),0)</f>
        <v>26856</v>
      </c>
      <c r="Q1569" s="3">
        <f>IFERROR(_xlfn.XLOOKUP(B1569,[12]Sheet1!$H$1:$H$65536,[12]Sheet1!$J$1:$J$65536),0)</f>
        <v>37224</v>
      </c>
      <c r="R1569" s="3">
        <f>IFERROR(_xlfn.XLOOKUP(B1569,[13]Sheet1!$H$1:$H$65536,[13]Sheet1!$J$1:$J$65536),)</f>
        <v>48888</v>
      </c>
      <c r="S1569" s="3">
        <f>IFERROR(_xlfn.XLOOKUP(B1569,[14]Sheet1!$H$1:$H$65536,[14]Sheet1!$K$1:$K$65536),0)</f>
        <v>30532</v>
      </c>
      <c r="T1569" s="3">
        <f>IFERROR(_xlfn.XLOOKUP(B1569,[15]Sheet1!$H$1:$H$65536,[15]Sheet1!$J$1:$J$65536),0)</f>
        <v>19012</v>
      </c>
      <c r="U1569" s="3">
        <f>IFERROR(_xlfn.XLOOKUP(B1569,[16]Sheet1!$H$1:$H$65536,[16]Sheet1!$J$1:$J$65536),0)</f>
        <v>34560</v>
      </c>
      <c r="V1569" s="3">
        <f>IFERROR(_xlfn.XLOOKUP(B1569,[17]Sheet1!$H$1:$H$65536,[17]Sheet1!$J$1:$J$65536),0)</f>
        <v>21096</v>
      </c>
      <c r="W1569" s="3">
        <f>IFERROR(_xlfn.XLOOKUP(B1569,[18]Sheet1!$H$1:$H$65536,[18]Sheet1!$J$1:$J$65536),0)</f>
        <v>27576</v>
      </c>
      <c r="X1569" s="3">
        <f>IFERROR(_xlfn.XLOOKUP(B1569,[19]Sheet1!$H$1:$H$65536,[19]Sheet1!$J$1:$J$65536),0)</f>
        <v>19224</v>
      </c>
      <c r="Y1569" s="3">
        <f>IFERROR(_xlfn.XLOOKUP(B1569,[20]Sheet1!$H$1:$H$65536,[20]Sheet1!$J$1:$J$65536),0)</f>
        <v>13464</v>
      </c>
      <c r="Z1569" s="3">
        <f>IFERROR(_xlfn.XLOOKUP(B1569,[21]Sheet1!$H$1:$H$65536,[21]Sheet1!$J$1:$J$65536),0)</f>
        <v>25129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</row>
    <row r="1570" spans="1:47" x14ac:dyDescent="0.3">
      <c r="A1570" s="2" t="str">
        <f t="shared" si="24"/>
        <v>P1</v>
      </c>
      <c r="B1570" s="1" t="s">
        <v>1186</v>
      </c>
      <c r="C1570" s="23" t="str">
        <f>_xlfn.XLOOKUP(B1570,IP구분!A:A,IP구분!C:C)</f>
        <v>뽀로로</v>
      </c>
      <c r="D1570" s="1" t="s">
        <v>1187</v>
      </c>
      <c r="E1570" s="7">
        <f>IFERROR(_xlfn.XLOOKUP(B1570,단가!A:A,단가!C:C),0)</f>
        <v>1754</v>
      </c>
      <c r="F1570" s="3">
        <f>IFERROR(_xlfn.XLOOKUP(B1570,'[1]2609 재고'!$I$1:$I$65536,'[1]2609 재고'!$K$1:$K$65536),0)</f>
        <v>252</v>
      </c>
      <c r="G1570" s="3">
        <f>IFERROR(_xlfn.XLOOKUP(B1570,[2]Sheet1!$H$1:$H$65536,[2]Sheet1!$K$1:$K$65536),0)</f>
        <v>285</v>
      </c>
      <c r="H1570" s="3">
        <f>IFERROR(_xlfn.XLOOKUP(B1570,[3]Sheet1!$H$1:$H$65536,[3]Sheet1!$J$1:$J$65536),0)</f>
        <v>344</v>
      </c>
      <c r="I1570" s="3">
        <f>IFERROR(_xlfn.XLOOKUP(B1570,[4]Sheet1!$H$1:$H$65536,[4]Sheet1!$J$1:$J$65536),0)</f>
        <v>397</v>
      </c>
      <c r="J1570" s="3">
        <f>IFERROR(_xlfn.XLOOKUP(B1570,[5]Sheet1!$H$1:$H$65536,[5]Sheet1!$J$1:$J$65536),0)</f>
        <v>449</v>
      </c>
      <c r="K1570" s="3">
        <f>IFERROR(_xlfn.XLOOKUP(B1570,[6]Sheet1!$H$1:$H$65536,[6]Sheet1!$J$1:$J$65536),0)</f>
        <v>488</v>
      </c>
      <c r="L1570" s="3">
        <f>IFERROR(_xlfn.XLOOKUP(B1570,[7]Sheet1!$H$1:$H$65536,[7]Sheet1!$J$1:$J$65536),0)</f>
        <v>540</v>
      </c>
      <c r="M1570" s="3">
        <f>IFERROR(_xlfn.XLOOKUP(B1570,[8]Sheet1!$H$1:$H$65536,[8]Sheet1!$J$1:$J$65536),0)</f>
        <v>598</v>
      </c>
      <c r="N1570" s="3">
        <f>IFERROR(_xlfn.XLOOKUP(B1570,[9]Sheet1!$H$1:$H$65536,[9]Sheet1!$J$1:$J$65536),0)</f>
        <v>652</v>
      </c>
      <c r="O1570" s="3">
        <f>IFERROR(_xlfn.XLOOKUP(B1570,[10]Sheet1!$H$1:$H$65536,[10]Sheet1!$J$1:$J$65536),0)</f>
        <v>722</v>
      </c>
      <c r="P1570" s="3">
        <f>IFERROR(_xlfn.XLOOKUP(B1570,[11]Sheet1!$H$1:$H$65536,[11]Sheet1!$J$1:$J$65536),0)</f>
        <v>812</v>
      </c>
      <c r="Q1570" s="3">
        <f>IFERROR(_xlfn.XLOOKUP(B1570,[12]Sheet1!$H$1:$H$65536,[12]Sheet1!$J$1:$J$65536),0)</f>
        <v>877</v>
      </c>
      <c r="R1570" s="3">
        <f>IFERROR(_xlfn.XLOOKUP(B1570,[13]Sheet1!$H$1:$H$65536,[13]Sheet1!$J$1:$J$65536),)</f>
        <v>928</v>
      </c>
      <c r="S1570" s="3">
        <f>IFERROR(_xlfn.XLOOKUP(B1570,[14]Sheet1!$H$1:$H$65536,[14]Sheet1!$K$1:$K$65536),0)</f>
        <v>984</v>
      </c>
      <c r="T1570" s="3">
        <f>IFERROR(_xlfn.XLOOKUP(B1570,[15]Sheet1!$H$1:$H$65536,[15]Sheet1!$J$1:$J$65536),0)</f>
        <v>1031</v>
      </c>
      <c r="U1570" s="3">
        <f>IFERROR(_xlfn.XLOOKUP(B1570,[16]Sheet1!$H$1:$H$65536,[16]Sheet1!$J$1:$J$65536),0)</f>
        <v>1071</v>
      </c>
      <c r="V1570" s="3">
        <f>IFERROR(_xlfn.XLOOKUP(B1570,[17]Sheet1!$H$1:$H$65536,[17]Sheet1!$J$1:$J$65536),0)</f>
        <v>116</v>
      </c>
      <c r="W1570" s="3">
        <f>IFERROR(_xlfn.XLOOKUP(B1570,[18]Sheet1!$H$1:$H$65536,[18]Sheet1!$J$1:$J$65536),0)</f>
        <v>171</v>
      </c>
      <c r="X1570" s="3">
        <f>IFERROR(_xlfn.XLOOKUP(B1570,[19]Sheet1!$H$1:$H$65536,[19]Sheet1!$J$1:$J$65536),0)</f>
        <v>214</v>
      </c>
      <c r="Y1570" s="3">
        <f>IFERROR(_xlfn.XLOOKUP(B1570,[20]Sheet1!$H$1:$H$65536,[20]Sheet1!$J$1:$J$65536),0)</f>
        <v>290</v>
      </c>
      <c r="Z1570" s="3">
        <f>IFERROR(_xlfn.XLOOKUP(B1570,[21]Sheet1!$H$1:$H$65536,[21]Sheet1!$J$1:$J$65536),0)</f>
        <v>854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</row>
    <row r="1571" spans="1:47" x14ac:dyDescent="0.3">
      <c r="A1571" s="2" t="str">
        <f t="shared" si="24"/>
        <v>P1</v>
      </c>
      <c r="B1571" s="1" t="s">
        <v>1188</v>
      </c>
      <c r="C1571" s="23" t="str">
        <f>_xlfn.XLOOKUP(B1571,IP구분!A:A,IP구분!C:C)</f>
        <v>뽀로로</v>
      </c>
      <c r="D1571" s="1" t="s">
        <v>1189</v>
      </c>
      <c r="E1571" s="7">
        <f>IFERROR(_xlfn.XLOOKUP(B1571,단가!A:A,단가!C:C),0)</f>
        <v>689</v>
      </c>
      <c r="F1571" s="3">
        <f>IFERROR(_xlfn.XLOOKUP(B1571,'[1]2609 재고'!$I$1:$I$65536,'[1]2609 재고'!$K$1:$K$65536),0)</f>
        <v>5</v>
      </c>
      <c r="G1571" s="3">
        <f>IFERROR(_xlfn.XLOOKUP(B1571,[2]Sheet1!$H$1:$H$65536,[2]Sheet1!$K$1:$K$65536),0)</f>
        <v>5</v>
      </c>
      <c r="H1571" s="3">
        <f>IFERROR(_xlfn.XLOOKUP(B1571,[3]Sheet1!$H$1:$H$65536,[3]Sheet1!$J$1:$J$65536),0)</f>
        <v>5</v>
      </c>
      <c r="I1571" s="3">
        <f>IFERROR(_xlfn.XLOOKUP(B1571,[4]Sheet1!$H$1:$H$65536,[4]Sheet1!$J$1:$J$65536),0)</f>
        <v>5</v>
      </c>
      <c r="J1571" s="3">
        <f>IFERROR(_xlfn.XLOOKUP(B1571,[5]Sheet1!$H$1:$H$65536,[5]Sheet1!$J$1:$J$65536),0)</f>
        <v>5</v>
      </c>
      <c r="K1571" s="3">
        <f>IFERROR(_xlfn.XLOOKUP(B1571,[6]Sheet1!$H$1:$H$65536,[6]Sheet1!$J$1:$J$65536),0)</f>
        <v>5</v>
      </c>
      <c r="L1571" s="3">
        <f>IFERROR(_xlfn.XLOOKUP(B1571,[7]Sheet1!$H$1:$H$65536,[7]Sheet1!$J$1:$J$65536),0)</f>
        <v>7</v>
      </c>
      <c r="M1571" s="3">
        <f>IFERROR(_xlfn.XLOOKUP(B1571,[8]Sheet1!$H$1:$H$65536,[8]Sheet1!$J$1:$J$65536),0)</f>
        <v>7</v>
      </c>
      <c r="N1571" s="3">
        <f>IFERROR(_xlfn.XLOOKUP(B1571,[9]Sheet1!$H$1:$H$65536,[9]Sheet1!$J$1:$J$65536),0)</f>
        <v>7</v>
      </c>
      <c r="O1571" s="3">
        <f>IFERROR(_xlfn.XLOOKUP(B1571,[10]Sheet1!$H$1:$H$65536,[10]Sheet1!$J$1:$J$65536),0)</f>
        <v>9</v>
      </c>
      <c r="P1571" s="3">
        <f>IFERROR(_xlfn.XLOOKUP(B1571,[11]Sheet1!$H$1:$H$65536,[11]Sheet1!$J$1:$J$65536),0)</f>
        <v>24</v>
      </c>
      <c r="Q1571" s="3">
        <f>IFERROR(_xlfn.XLOOKUP(B1571,[12]Sheet1!$H$1:$H$65536,[12]Sheet1!$J$1:$J$65536),0)</f>
        <v>23</v>
      </c>
      <c r="R1571" s="3">
        <f>IFERROR(_xlfn.XLOOKUP(B1571,[13]Sheet1!$H$1:$H$65536,[13]Sheet1!$J$1:$J$65536),)</f>
        <v>25</v>
      </c>
      <c r="S1571" s="3">
        <f>IFERROR(_xlfn.XLOOKUP(B1571,[14]Sheet1!$H$1:$H$65536,[14]Sheet1!$K$1:$K$65536),0)</f>
        <v>26</v>
      </c>
      <c r="T1571" s="3">
        <f>IFERROR(_xlfn.XLOOKUP(B1571,[15]Sheet1!$H$1:$H$65536,[15]Sheet1!$J$1:$J$65536),0)</f>
        <v>26</v>
      </c>
      <c r="U1571" s="3">
        <f>IFERROR(_xlfn.XLOOKUP(B1571,[16]Sheet1!$H$1:$H$65536,[16]Sheet1!$J$1:$J$65536),0)</f>
        <v>27</v>
      </c>
      <c r="V1571" s="3">
        <f>IFERROR(_xlfn.XLOOKUP(B1571,[17]Sheet1!$H$1:$H$65536,[17]Sheet1!$J$1:$J$65536),0)</f>
        <v>28</v>
      </c>
      <c r="W1571" s="3">
        <f>IFERROR(_xlfn.XLOOKUP(B1571,[18]Sheet1!$H$1:$H$65536,[18]Sheet1!$J$1:$J$65536),0)</f>
        <v>28</v>
      </c>
      <c r="X1571" s="3">
        <f>IFERROR(_xlfn.XLOOKUP(B1571,[19]Sheet1!$H$1:$H$65536,[19]Sheet1!$J$1:$J$65536),0)</f>
        <v>27</v>
      </c>
      <c r="Y1571" s="3">
        <f>IFERROR(_xlfn.XLOOKUP(B1571,[20]Sheet1!$H$1:$H$65536,[20]Sheet1!$J$1:$J$65536),0)</f>
        <v>31</v>
      </c>
      <c r="Z1571" s="3">
        <f>IFERROR(_xlfn.XLOOKUP(B1571,[21]Sheet1!$H$1:$H$65536,[21]Sheet1!$J$1:$J$65536),0)</f>
        <v>30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</row>
    <row r="1572" spans="1:47" x14ac:dyDescent="0.3">
      <c r="A1572" s="2" t="str">
        <f t="shared" si="24"/>
        <v>P1</v>
      </c>
      <c r="B1572" s="1" t="s">
        <v>1190</v>
      </c>
      <c r="C1572" s="23" t="str">
        <f>_xlfn.XLOOKUP(B1572,IP구분!A:A,IP구분!C:C)</f>
        <v>뽀로로</v>
      </c>
      <c r="D1572" s="1" t="s">
        <v>1191</v>
      </c>
      <c r="E1572" s="7">
        <f>IFERROR(_xlfn.XLOOKUP(B1572,단가!A:A,단가!C:C),0)</f>
        <v>5199</v>
      </c>
      <c r="F1572" s="3">
        <f>IFERROR(_xlfn.XLOOKUP(B1572,'[1]2609 재고'!$I$1:$I$65536,'[1]2609 재고'!$K$1:$K$65536),0)</f>
        <v>0</v>
      </c>
      <c r="G1572" s="3">
        <f>IFERROR(_xlfn.XLOOKUP(B1572,[2]Sheet1!$H$1:$H$65536,[2]Sheet1!$K$1:$K$65536),0)</f>
        <v>0</v>
      </c>
      <c r="H1572" s="3">
        <f>IFERROR(_xlfn.XLOOKUP(B1572,[3]Sheet1!$H$1:$H$65536,[3]Sheet1!$J$1:$J$65536),0)</f>
        <v>0</v>
      </c>
      <c r="I1572" s="3">
        <f>IFERROR(_xlfn.XLOOKUP(B1572,[4]Sheet1!$H$1:$H$65536,[4]Sheet1!$J$1:$J$65536),0)</f>
        <v>0</v>
      </c>
      <c r="J1572" s="3">
        <f>IFERROR(_xlfn.XLOOKUP(B1572,[5]Sheet1!$H$1:$H$65536,[5]Sheet1!$J$1:$J$65536),0)</f>
        <v>0</v>
      </c>
      <c r="K1572" s="3">
        <f>IFERROR(_xlfn.XLOOKUP(B1572,[6]Sheet1!$H$1:$H$65536,[6]Sheet1!$J$1:$J$65536),0)</f>
        <v>0</v>
      </c>
      <c r="L1572" s="3">
        <f>IFERROR(_xlfn.XLOOKUP(B1572,[7]Sheet1!$H$1:$H$65536,[7]Sheet1!$J$1:$J$65536),0)</f>
        <v>0</v>
      </c>
      <c r="M1572" s="3">
        <f>IFERROR(_xlfn.XLOOKUP(B1572,[8]Sheet1!$H$1:$H$65536,[8]Sheet1!$J$1:$J$65536),0)</f>
        <v>0</v>
      </c>
      <c r="N1572" s="3">
        <f>IFERROR(_xlfn.XLOOKUP(B1572,[9]Sheet1!$H$1:$H$65536,[9]Sheet1!$J$1:$J$65536),0)</f>
        <v>0</v>
      </c>
      <c r="O1572" s="3">
        <f>IFERROR(_xlfn.XLOOKUP(B1572,[10]Sheet1!$H$1:$H$65536,[10]Sheet1!$J$1:$J$65536),0)</f>
        <v>0</v>
      </c>
      <c r="P1572" s="3">
        <f>IFERROR(_xlfn.XLOOKUP(B1572,[11]Sheet1!$H$1:$H$65536,[11]Sheet1!$J$1:$J$65536),0)</f>
        <v>0</v>
      </c>
      <c r="Q1572" s="3">
        <f>IFERROR(_xlfn.XLOOKUP(B1572,[12]Sheet1!$H$1:$H$65536,[12]Sheet1!$J$1:$J$65536),0)</f>
        <v>0</v>
      </c>
      <c r="R1572" s="3">
        <f>IFERROR(_xlfn.XLOOKUP(B1572,[13]Sheet1!$H$1:$H$65536,[13]Sheet1!$J$1:$J$65536),)</f>
        <v>0</v>
      </c>
      <c r="S1572" s="3">
        <f>IFERROR(_xlfn.XLOOKUP(B1572,[14]Sheet1!$H$1:$H$65536,[14]Sheet1!$K$1:$K$65536),0)</f>
        <v>0</v>
      </c>
      <c r="T1572" s="3">
        <f>IFERROR(_xlfn.XLOOKUP(B1572,[15]Sheet1!$H$1:$H$65536,[15]Sheet1!$J$1:$J$65536),0)</f>
        <v>0</v>
      </c>
      <c r="U1572" s="3">
        <f>IFERROR(_xlfn.XLOOKUP(B1572,[16]Sheet1!$H$1:$H$65536,[16]Sheet1!$J$1:$J$65536),0)</f>
        <v>0</v>
      </c>
      <c r="V1572" s="3">
        <f>IFERROR(_xlfn.XLOOKUP(B1572,[17]Sheet1!$H$1:$H$65536,[17]Sheet1!$J$1:$J$65536),0)</f>
        <v>0</v>
      </c>
      <c r="W1572" s="3">
        <f>IFERROR(_xlfn.XLOOKUP(B1572,[18]Sheet1!$H$1:$H$65536,[18]Sheet1!$J$1:$J$65536),0)</f>
        <v>0</v>
      </c>
      <c r="X1572" s="3">
        <f>IFERROR(_xlfn.XLOOKUP(B1572,[19]Sheet1!$H$1:$H$65536,[19]Sheet1!$J$1:$J$65536),0)</f>
        <v>0</v>
      </c>
      <c r="Y1572" s="3">
        <f>IFERROR(_xlfn.XLOOKUP(B1572,[20]Sheet1!$H$1:$H$65536,[20]Sheet1!$J$1:$J$65536),0)</f>
        <v>0</v>
      </c>
      <c r="Z1572" s="3">
        <f>IFERROR(_xlfn.XLOOKUP(B1572,[21]Sheet1!$H$1:$H$65536,[21]Sheet1!$J$1:$J$65536),0)</f>
        <v>0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</row>
    <row r="1573" spans="1:47" x14ac:dyDescent="0.3">
      <c r="A1573" s="2" t="str">
        <f t="shared" si="24"/>
        <v>P1</v>
      </c>
      <c r="B1573" s="1" t="s">
        <v>1192</v>
      </c>
      <c r="C1573" s="23" t="str">
        <f>_xlfn.XLOOKUP(B1573,IP구분!A:A,IP구분!C:C)</f>
        <v>뽀로로</v>
      </c>
      <c r="D1573" s="1" t="s">
        <v>1193</v>
      </c>
      <c r="E1573" s="7">
        <f>IFERROR(_xlfn.XLOOKUP(B1573,단가!A:A,단가!C:C),0)</f>
        <v>5174</v>
      </c>
      <c r="F1573" s="3">
        <f>IFERROR(_xlfn.XLOOKUP(B1573,'[1]2609 재고'!$I$1:$I$65536,'[1]2609 재고'!$K$1:$K$65536),0)</f>
        <v>0</v>
      </c>
      <c r="G1573" s="3">
        <f>IFERROR(_xlfn.XLOOKUP(B1573,[2]Sheet1!$H$1:$H$65536,[2]Sheet1!$K$1:$K$65536),0)</f>
        <v>0</v>
      </c>
      <c r="H1573" s="3">
        <f>IFERROR(_xlfn.XLOOKUP(B1573,[3]Sheet1!$H$1:$H$65536,[3]Sheet1!$J$1:$J$65536),0)</f>
        <v>0</v>
      </c>
      <c r="I1573" s="3">
        <f>IFERROR(_xlfn.XLOOKUP(B1573,[4]Sheet1!$H$1:$H$65536,[4]Sheet1!$J$1:$J$65536),0)</f>
        <v>0</v>
      </c>
      <c r="J1573" s="3">
        <f>IFERROR(_xlfn.XLOOKUP(B1573,[5]Sheet1!$H$1:$H$65536,[5]Sheet1!$J$1:$J$65536),0)</f>
        <v>0</v>
      </c>
      <c r="K1573" s="3">
        <f>IFERROR(_xlfn.XLOOKUP(B1573,[6]Sheet1!$H$1:$H$65536,[6]Sheet1!$J$1:$J$65536),0)</f>
        <v>0</v>
      </c>
      <c r="L1573" s="3">
        <f>IFERROR(_xlfn.XLOOKUP(B1573,[7]Sheet1!$H$1:$H$65536,[7]Sheet1!$J$1:$J$65536),0)</f>
        <v>0</v>
      </c>
      <c r="M1573" s="3">
        <f>IFERROR(_xlfn.XLOOKUP(B1573,[8]Sheet1!$H$1:$H$65536,[8]Sheet1!$J$1:$J$65536),0)</f>
        <v>0</v>
      </c>
      <c r="N1573" s="3">
        <f>IFERROR(_xlfn.XLOOKUP(B1573,[9]Sheet1!$H$1:$H$65536,[9]Sheet1!$J$1:$J$65536),0)</f>
        <v>0</v>
      </c>
      <c r="O1573" s="3">
        <f>IFERROR(_xlfn.XLOOKUP(B1573,[10]Sheet1!$H$1:$H$65536,[10]Sheet1!$J$1:$J$65536),0)</f>
        <v>0</v>
      </c>
      <c r="P1573" s="3">
        <f>IFERROR(_xlfn.XLOOKUP(B1573,[11]Sheet1!$H$1:$H$65536,[11]Sheet1!$J$1:$J$65536),0)</f>
        <v>0</v>
      </c>
      <c r="Q1573" s="3">
        <f>IFERROR(_xlfn.XLOOKUP(B1573,[12]Sheet1!$H$1:$H$65536,[12]Sheet1!$J$1:$J$65536),0)</f>
        <v>0</v>
      </c>
      <c r="R1573" s="3">
        <f>IFERROR(_xlfn.XLOOKUP(B1573,[13]Sheet1!$H$1:$H$65536,[13]Sheet1!$J$1:$J$65536),)</f>
        <v>0</v>
      </c>
      <c r="S1573" s="3">
        <f>IFERROR(_xlfn.XLOOKUP(B1573,[14]Sheet1!$H$1:$H$65536,[14]Sheet1!$K$1:$K$65536),0)</f>
        <v>0</v>
      </c>
      <c r="T1573" s="3">
        <f>IFERROR(_xlfn.XLOOKUP(B1573,[15]Sheet1!$H$1:$H$65536,[15]Sheet1!$J$1:$J$65536),0)</f>
        <v>0</v>
      </c>
      <c r="U1573" s="3">
        <f>IFERROR(_xlfn.XLOOKUP(B1573,[16]Sheet1!$H$1:$H$65536,[16]Sheet1!$J$1:$J$65536),0)</f>
        <v>0</v>
      </c>
      <c r="V1573" s="3">
        <f>IFERROR(_xlfn.XLOOKUP(B1573,[17]Sheet1!$H$1:$H$65536,[17]Sheet1!$J$1:$J$65536),0)</f>
        <v>0</v>
      </c>
      <c r="W1573" s="3">
        <f>IFERROR(_xlfn.XLOOKUP(B1573,[18]Sheet1!$H$1:$H$65536,[18]Sheet1!$J$1:$J$65536),0)</f>
        <v>0</v>
      </c>
      <c r="X1573" s="3">
        <f>IFERROR(_xlfn.XLOOKUP(B1573,[19]Sheet1!$H$1:$H$65536,[19]Sheet1!$J$1:$J$65536),0)</f>
        <v>0</v>
      </c>
      <c r="Y1573" s="3">
        <f>IFERROR(_xlfn.XLOOKUP(B1573,[20]Sheet1!$H$1:$H$65536,[20]Sheet1!$J$1:$J$65536),0)</f>
        <v>0</v>
      </c>
      <c r="Z1573" s="3">
        <f>IFERROR(_xlfn.XLOOKUP(B1573,[21]Sheet1!$H$1:$H$65536,[21]Sheet1!$J$1:$J$65536),0)</f>
        <v>0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</row>
    <row r="1574" spans="1:47" x14ac:dyDescent="0.3">
      <c r="A1574" s="2" t="str">
        <f t="shared" si="24"/>
        <v>P1</v>
      </c>
      <c r="B1574" s="1" t="s">
        <v>1194</v>
      </c>
      <c r="C1574" s="23" t="str">
        <f>_xlfn.XLOOKUP(B1574,IP구분!A:A,IP구분!C:C)</f>
        <v>뽀로로</v>
      </c>
      <c r="D1574" s="1" t="s">
        <v>1195</v>
      </c>
      <c r="E1574" s="7">
        <f>IFERROR(_xlfn.XLOOKUP(B1574,단가!A:A,단가!C:C),0)</f>
        <v>786</v>
      </c>
      <c r="F1574" s="3">
        <f>IFERROR(_xlfn.XLOOKUP(B1574,'[1]2609 재고'!$I$1:$I$65536,'[1]2609 재고'!$K$1:$K$65536),0)</f>
        <v>8626</v>
      </c>
      <c r="G1574" s="3">
        <f>IFERROR(_xlfn.XLOOKUP(B1574,[2]Sheet1!$H$1:$H$65536,[2]Sheet1!$K$1:$K$65536),0)</f>
        <v>14098</v>
      </c>
      <c r="H1574" s="3">
        <f>IFERROR(_xlfn.XLOOKUP(B1574,[3]Sheet1!$H$1:$H$65536,[3]Sheet1!$J$1:$J$65536),0)</f>
        <v>7042</v>
      </c>
      <c r="I1574" s="3">
        <f>IFERROR(_xlfn.XLOOKUP(B1574,[4]Sheet1!$H$1:$H$65536,[4]Sheet1!$J$1:$J$65536),0)</f>
        <v>12010</v>
      </c>
      <c r="J1574" s="3">
        <f>IFERROR(_xlfn.XLOOKUP(B1574,[5]Sheet1!$H$1:$H$65536,[5]Sheet1!$J$1:$J$65536),0)</f>
        <v>6394</v>
      </c>
      <c r="K1574" s="3">
        <f>IFERROR(_xlfn.XLOOKUP(B1574,[6]Sheet1!$H$1:$H$65536,[6]Sheet1!$J$1:$J$65536),0)</f>
        <v>8854</v>
      </c>
      <c r="L1574" s="3">
        <f>IFERROR(_xlfn.XLOOKUP(B1574,[7]Sheet1!$H$1:$H$65536,[7]Sheet1!$J$1:$J$65536),0)</f>
        <v>12959</v>
      </c>
      <c r="M1574" s="3">
        <f>IFERROR(_xlfn.XLOOKUP(B1574,[8]Sheet1!$H$1:$H$65536,[8]Sheet1!$J$1:$J$65536),0)</f>
        <v>4534</v>
      </c>
      <c r="N1574" s="3">
        <f>IFERROR(_xlfn.XLOOKUP(B1574,[9]Sheet1!$H$1:$H$65536,[9]Sheet1!$J$1:$J$65536),0)</f>
        <v>7990</v>
      </c>
      <c r="O1574" s="3">
        <f>IFERROR(_xlfn.XLOOKUP(B1574,[10]Sheet1!$H$1:$H$65536,[10]Sheet1!$J$1:$J$65536),0)</f>
        <v>11304</v>
      </c>
      <c r="P1574" s="3">
        <f>IFERROR(_xlfn.XLOOKUP(B1574,[11]Sheet1!$H$1:$H$65536,[11]Sheet1!$J$1:$J$65536),0)</f>
        <v>15976</v>
      </c>
      <c r="Q1574" s="3">
        <f>IFERROR(_xlfn.XLOOKUP(B1574,[12]Sheet1!$H$1:$H$65536,[12]Sheet1!$J$1:$J$65536),0)</f>
        <v>8568</v>
      </c>
      <c r="R1574" s="3">
        <f>IFERROR(_xlfn.XLOOKUP(B1574,[13]Sheet1!$H$1:$H$65536,[13]Sheet1!$J$1:$J$65536),)</f>
        <v>12240</v>
      </c>
      <c r="S1574" s="3">
        <f>IFERROR(_xlfn.XLOOKUP(B1574,[14]Sheet1!$H$1:$H$65536,[14]Sheet1!$K$1:$K$65536),0)</f>
        <v>15913</v>
      </c>
      <c r="T1574" s="3">
        <f>IFERROR(_xlfn.XLOOKUP(B1574,[15]Sheet1!$H$1:$H$65536,[15]Sheet1!$J$1:$J$65536),0)</f>
        <v>16992</v>
      </c>
      <c r="U1574" s="3">
        <f>IFERROR(_xlfn.XLOOKUP(B1574,[16]Sheet1!$H$1:$H$65536,[16]Sheet1!$J$1:$J$65536),0)</f>
        <v>11376</v>
      </c>
      <c r="V1574" s="3">
        <f>IFERROR(_xlfn.XLOOKUP(B1574,[17]Sheet1!$H$1:$H$65536,[17]Sheet1!$J$1:$J$65536),0)</f>
        <v>13752</v>
      </c>
      <c r="W1574" s="3">
        <f>IFERROR(_xlfn.XLOOKUP(B1574,[18]Sheet1!$H$1:$H$65536,[18]Sheet1!$J$1:$J$65536),0)</f>
        <v>5832</v>
      </c>
      <c r="X1574" s="3">
        <f>IFERROR(_xlfn.XLOOKUP(B1574,[19]Sheet1!$H$1:$H$65536,[19]Sheet1!$J$1:$J$65536),0)</f>
        <v>10440</v>
      </c>
      <c r="Y1574" s="3">
        <f>IFERROR(_xlfn.XLOOKUP(B1574,[20]Sheet1!$H$1:$H$65536,[20]Sheet1!$J$1:$J$65536),0)</f>
        <v>6336</v>
      </c>
      <c r="Z1574" s="3">
        <f>IFERROR(_xlfn.XLOOKUP(B1574,[21]Sheet1!$H$1:$H$65536,[21]Sheet1!$J$1:$J$65536),0)</f>
        <v>10441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</row>
    <row r="1575" spans="1:47" x14ac:dyDescent="0.3">
      <c r="A1575" s="2" t="str">
        <f t="shared" si="24"/>
        <v>P1</v>
      </c>
      <c r="B1575" s="1" t="s">
        <v>1196</v>
      </c>
      <c r="C1575" s="23" t="str">
        <f>_xlfn.XLOOKUP(B1575,IP구분!A:A,IP구분!C:C)</f>
        <v>뽀로로</v>
      </c>
      <c r="D1575" s="1" t="s">
        <v>1197</v>
      </c>
      <c r="E1575" s="7">
        <f>IFERROR(_xlfn.XLOOKUP(B1575,단가!A:A,단가!C:C),0)</f>
        <v>704</v>
      </c>
      <c r="F1575" s="3">
        <f>IFERROR(_xlfn.XLOOKUP(B1575,'[1]2609 재고'!$I$1:$I$65536,'[1]2609 재고'!$K$1:$K$65536),0)</f>
        <v>17</v>
      </c>
      <c r="G1575" s="3">
        <f>IFERROR(_xlfn.XLOOKUP(B1575,[2]Sheet1!$H$1:$H$65536,[2]Sheet1!$K$1:$K$65536),0)</f>
        <v>19</v>
      </c>
      <c r="H1575" s="3">
        <f>IFERROR(_xlfn.XLOOKUP(B1575,[3]Sheet1!$H$1:$H$65536,[3]Sheet1!$J$1:$J$65536),0)</f>
        <v>18</v>
      </c>
      <c r="I1575" s="3">
        <f>IFERROR(_xlfn.XLOOKUP(B1575,[4]Sheet1!$H$1:$H$65536,[4]Sheet1!$J$1:$J$65536),0)</f>
        <v>16</v>
      </c>
      <c r="J1575" s="3">
        <f>IFERROR(_xlfn.XLOOKUP(B1575,[5]Sheet1!$H$1:$H$65536,[5]Sheet1!$J$1:$J$65536),0)</f>
        <v>10</v>
      </c>
      <c r="K1575" s="3">
        <f>IFERROR(_xlfn.XLOOKUP(B1575,[6]Sheet1!$H$1:$H$65536,[6]Sheet1!$J$1:$J$65536),0)</f>
        <v>10</v>
      </c>
      <c r="L1575" s="3">
        <f>IFERROR(_xlfn.XLOOKUP(B1575,[7]Sheet1!$H$1:$H$65536,[7]Sheet1!$J$1:$J$65536),0)</f>
        <v>10</v>
      </c>
      <c r="M1575" s="3">
        <f>IFERROR(_xlfn.XLOOKUP(B1575,[8]Sheet1!$H$1:$H$65536,[8]Sheet1!$J$1:$J$65536),0)</f>
        <v>8</v>
      </c>
      <c r="N1575" s="3">
        <f>IFERROR(_xlfn.XLOOKUP(B1575,[9]Sheet1!$H$1:$H$65536,[9]Sheet1!$J$1:$J$65536),0)</f>
        <v>8</v>
      </c>
      <c r="O1575" s="3">
        <f>IFERROR(_xlfn.XLOOKUP(B1575,[10]Sheet1!$H$1:$H$65536,[10]Sheet1!$J$1:$J$65536),0)</f>
        <v>8</v>
      </c>
      <c r="P1575" s="3">
        <f>IFERROR(_xlfn.XLOOKUP(B1575,[11]Sheet1!$H$1:$H$65536,[11]Sheet1!$J$1:$J$65536),0)</f>
        <v>10</v>
      </c>
      <c r="Q1575" s="3">
        <f>IFERROR(_xlfn.XLOOKUP(B1575,[12]Sheet1!$H$1:$H$65536,[12]Sheet1!$J$1:$J$65536),0)</f>
        <v>9</v>
      </c>
      <c r="R1575" s="3">
        <f>IFERROR(_xlfn.XLOOKUP(B1575,[13]Sheet1!$H$1:$H$65536,[13]Sheet1!$J$1:$J$65536),)</f>
        <v>7</v>
      </c>
      <c r="S1575" s="3">
        <f>IFERROR(_xlfn.XLOOKUP(B1575,[14]Sheet1!$H$1:$H$65536,[14]Sheet1!$K$1:$K$65536),0)</f>
        <v>6</v>
      </c>
      <c r="T1575" s="3">
        <f>IFERROR(_xlfn.XLOOKUP(B1575,[15]Sheet1!$H$1:$H$65536,[15]Sheet1!$J$1:$J$65536),0)</f>
        <v>6</v>
      </c>
      <c r="U1575" s="3">
        <f>IFERROR(_xlfn.XLOOKUP(B1575,[16]Sheet1!$H$1:$H$65536,[16]Sheet1!$J$1:$J$65536),0)</f>
        <v>9</v>
      </c>
      <c r="V1575" s="3">
        <f>IFERROR(_xlfn.XLOOKUP(B1575,[17]Sheet1!$H$1:$H$65536,[17]Sheet1!$J$1:$J$65536),0)</f>
        <v>10</v>
      </c>
      <c r="W1575" s="3">
        <f>IFERROR(_xlfn.XLOOKUP(B1575,[18]Sheet1!$H$1:$H$65536,[18]Sheet1!$J$1:$J$65536),0)</f>
        <v>11</v>
      </c>
      <c r="X1575" s="3">
        <f>IFERROR(_xlfn.XLOOKUP(B1575,[19]Sheet1!$H$1:$H$65536,[19]Sheet1!$J$1:$J$65536),0)</f>
        <v>4</v>
      </c>
      <c r="Y1575" s="3">
        <f>IFERROR(_xlfn.XLOOKUP(B1575,[20]Sheet1!$H$1:$H$65536,[20]Sheet1!$J$1:$J$65536),0)</f>
        <v>11</v>
      </c>
      <c r="Z1575" s="3">
        <f>IFERROR(_xlfn.XLOOKUP(B1575,[21]Sheet1!$H$1:$H$65536,[21]Sheet1!$J$1:$J$65536),0)</f>
        <v>11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</row>
    <row r="1576" spans="1:47" x14ac:dyDescent="0.3">
      <c r="A1576" s="2" t="str">
        <f t="shared" si="24"/>
        <v>P1</v>
      </c>
      <c r="B1576" s="1" t="s">
        <v>1756</v>
      </c>
      <c r="C1576" s="23" t="str">
        <f>_xlfn.XLOOKUP(B1576,IP구분!A:A,IP구분!C:C)</f>
        <v>뽀로로</v>
      </c>
      <c r="D1576" s="1" t="s">
        <v>1757</v>
      </c>
      <c r="E1576" s="7">
        <f>IFERROR(_xlfn.XLOOKUP(B1576,단가!A:A,단가!C:C),0)</f>
        <v>1139</v>
      </c>
      <c r="F1576" s="3">
        <f>IFERROR(_xlfn.XLOOKUP(B1576,'[1]2609 재고'!$I$1:$I$65536,'[1]2609 재고'!$K$1:$K$65536),0)</f>
        <v>328</v>
      </c>
      <c r="G1576" s="3">
        <f>IFERROR(_xlfn.XLOOKUP(B1576,[2]Sheet1!$H$1:$H$65536,[2]Sheet1!$K$1:$K$65536),0)</f>
        <v>346</v>
      </c>
      <c r="H1576" s="3">
        <f>IFERROR(_xlfn.XLOOKUP(B1576,[3]Sheet1!$H$1:$H$65536,[3]Sheet1!$J$1:$J$65536),0)</f>
        <v>347</v>
      </c>
      <c r="I1576" s="3">
        <f>IFERROR(_xlfn.XLOOKUP(B1576,[4]Sheet1!$H$1:$H$65536,[4]Sheet1!$J$1:$J$65536),0)</f>
        <v>379</v>
      </c>
      <c r="J1576" s="3">
        <f>IFERROR(_xlfn.XLOOKUP(B1576,[5]Sheet1!$H$1:$H$65536,[5]Sheet1!$J$1:$J$65536),0)</f>
        <v>390</v>
      </c>
      <c r="K1576" s="3">
        <f>IFERROR(_xlfn.XLOOKUP(B1576,[6]Sheet1!$H$1:$H$65536,[6]Sheet1!$J$1:$J$65536),0)</f>
        <v>403</v>
      </c>
      <c r="L1576" s="3">
        <f>IFERROR(_xlfn.XLOOKUP(B1576,[7]Sheet1!$H$1:$H$65536,[7]Sheet1!$J$1:$J$65536),0)</f>
        <v>413</v>
      </c>
      <c r="M1576" s="3">
        <f>IFERROR(_xlfn.XLOOKUP(B1576,[8]Sheet1!$H$1:$H$65536,[8]Sheet1!$J$1:$J$65536),0)</f>
        <v>638</v>
      </c>
      <c r="N1576" s="3">
        <f>IFERROR(_xlfn.XLOOKUP(B1576,[9]Sheet1!$H$1:$H$65536,[9]Sheet1!$J$1:$J$65536),0)</f>
        <v>656</v>
      </c>
      <c r="O1576" s="3">
        <f>IFERROR(_xlfn.XLOOKUP(B1576,[10]Sheet1!$H$1:$H$65536,[10]Sheet1!$J$1:$J$65536),0)</f>
        <v>696</v>
      </c>
      <c r="P1576" s="3">
        <f>IFERROR(_xlfn.XLOOKUP(B1576,[11]Sheet1!$H$1:$H$65536,[11]Sheet1!$J$1:$J$65536),0)</f>
        <v>723</v>
      </c>
      <c r="Q1576" s="3">
        <f>IFERROR(_xlfn.XLOOKUP(B1576,[12]Sheet1!$H$1:$H$65536,[12]Sheet1!$J$1:$J$65536),0)</f>
        <v>731</v>
      </c>
      <c r="R1576" s="3">
        <f>IFERROR(_xlfn.XLOOKUP(B1576,[13]Sheet1!$H$1:$H$65536,[13]Sheet1!$J$1:$J$65536),)</f>
        <v>729</v>
      </c>
      <c r="S1576" s="3">
        <f>IFERROR(_xlfn.XLOOKUP(B1576,[14]Sheet1!$H$1:$H$65536,[14]Sheet1!$K$1:$K$65536),0)</f>
        <v>750</v>
      </c>
      <c r="T1576" s="3">
        <f>IFERROR(_xlfn.XLOOKUP(B1576,[15]Sheet1!$H$1:$H$65536,[15]Sheet1!$J$1:$J$65536),0)</f>
        <v>789</v>
      </c>
      <c r="U1576" s="3">
        <f>IFERROR(_xlfn.XLOOKUP(B1576,[16]Sheet1!$H$1:$H$65536,[16]Sheet1!$J$1:$J$65536),0)</f>
        <v>823</v>
      </c>
      <c r="V1576" s="3">
        <f>IFERROR(_xlfn.XLOOKUP(B1576,[17]Sheet1!$H$1:$H$65536,[17]Sheet1!$J$1:$J$65536),0)</f>
        <v>838</v>
      </c>
      <c r="W1576" s="3">
        <f>IFERROR(_xlfn.XLOOKUP(B1576,[18]Sheet1!$H$1:$H$65536,[18]Sheet1!$J$1:$J$65536),0)</f>
        <v>829</v>
      </c>
      <c r="X1576" s="3">
        <f>IFERROR(_xlfn.XLOOKUP(B1576,[19]Sheet1!$H$1:$H$65536,[19]Sheet1!$J$1:$J$65536),0)</f>
        <v>858</v>
      </c>
      <c r="Y1576" s="3">
        <f>IFERROR(_xlfn.XLOOKUP(B1576,[20]Sheet1!$H$1:$H$65536,[20]Sheet1!$J$1:$J$65536),0)</f>
        <v>861</v>
      </c>
      <c r="Z1576" s="3">
        <f>IFERROR(_xlfn.XLOOKUP(B1576,[21]Sheet1!$H$1:$H$65536,[21]Sheet1!$J$1:$J$65536),0)</f>
        <v>854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</row>
    <row r="1577" spans="1:47" x14ac:dyDescent="0.3">
      <c r="A1577" s="2" t="str">
        <f t="shared" si="24"/>
        <v>P1</v>
      </c>
      <c r="B1577" s="1" t="s">
        <v>1758</v>
      </c>
      <c r="C1577" s="23" t="str">
        <f>_xlfn.XLOOKUP(B1577,IP구분!A:A,IP구분!C:C)</f>
        <v>뽀로로</v>
      </c>
      <c r="D1577" s="1" t="s">
        <v>1759</v>
      </c>
      <c r="E1577" s="7">
        <f>IFERROR(_xlfn.XLOOKUP(B1577,단가!A:A,단가!C:C),0)</f>
        <v>1122</v>
      </c>
      <c r="F1577" s="3">
        <f>IFERROR(_xlfn.XLOOKUP(B1577,'[1]2609 재고'!$I$1:$I$65536,'[1]2609 재고'!$K$1:$K$65536),0)</f>
        <v>120</v>
      </c>
      <c r="G1577" s="3">
        <f>IFERROR(_xlfn.XLOOKUP(B1577,[2]Sheet1!$H$1:$H$65536,[2]Sheet1!$K$1:$K$65536),0)</f>
        <v>125</v>
      </c>
      <c r="H1577" s="3">
        <f>IFERROR(_xlfn.XLOOKUP(B1577,[3]Sheet1!$H$1:$H$65536,[3]Sheet1!$J$1:$J$65536),0)</f>
        <v>127</v>
      </c>
      <c r="I1577" s="3">
        <f>IFERROR(_xlfn.XLOOKUP(B1577,[4]Sheet1!$H$1:$H$65536,[4]Sheet1!$J$1:$J$65536),0)</f>
        <v>129</v>
      </c>
      <c r="J1577" s="3">
        <f>IFERROR(_xlfn.XLOOKUP(B1577,[5]Sheet1!$H$1:$H$65536,[5]Sheet1!$J$1:$J$65536),0)</f>
        <v>129</v>
      </c>
      <c r="K1577" s="3">
        <f>IFERROR(_xlfn.XLOOKUP(B1577,[6]Sheet1!$H$1:$H$65536,[6]Sheet1!$J$1:$J$65536),0)</f>
        <v>133</v>
      </c>
      <c r="L1577" s="3">
        <f>IFERROR(_xlfn.XLOOKUP(B1577,[7]Sheet1!$H$1:$H$65536,[7]Sheet1!$J$1:$J$65536),0)</f>
        <v>145</v>
      </c>
      <c r="M1577" s="3">
        <f>IFERROR(_xlfn.XLOOKUP(B1577,[8]Sheet1!$H$1:$H$65536,[8]Sheet1!$J$1:$J$65536),0)</f>
        <v>155</v>
      </c>
      <c r="N1577" s="3">
        <f>IFERROR(_xlfn.XLOOKUP(B1577,[9]Sheet1!$H$1:$H$65536,[9]Sheet1!$J$1:$J$65536),0)</f>
        <v>155</v>
      </c>
      <c r="O1577" s="3">
        <f>IFERROR(_xlfn.XLOOKUP(B1577,[10]Sheet1!$H$1:$H$65536,[10]Sheet1!$J$1:$J$65536),0)</f>
        <v>155</v>
      </c>
      <c r="P1577" s="3">
        <f>IFERROR(_xlfn.XLOOKUP(B1577,[11]Sheet1!$H$1:$H$65536,[11]Sheet1!$J$1:$J$65536),0)</f>
        <v>160</v>
      </c>
      <c r="Q1577" s="3">
        <f>IFERROR(_xlfn.XLOOKUP(B1577,[12]Sheet1!$H$1:$H$65536,[12]Sheet1!$J$1:$J$65536),0)</f>
        <v>159</v>
      </c>
      <c r="R1577" s="3">
        <f>IFERROR(_xlfn.XLOOKUP(B1577,[13]Sheet1!$H$1:$H$65536,[13]Sheet1!$J$1:$J$65536),)</f>
        <v>155</v>
      </c>
      <c r="S1577" s="3">
        <f>IFERROR(_xlfn.XLOOKUP(B1577,[14]Sheet1!$H$1:$H$65536,[14]Sheet1!$K$1:$K$65536),0)</f>
        <v>158</v>
      </c>
      <c r="T1577" s="3">
        <f>IFERROR(_xlfn.XLOOKUP(B1577,[15]Sheet1!$H$1:$H$65536,[15]Sheet1!$J$1:$J$65536),0)</f>
        <v>157</v>
      </c>
      <c r="U1577" s="3">
        <f>IFERROR(_xlfn.XLOOKUP(B1577,[16]Sheet1!$H$1:$H$65536,[16]Sheet1!$J$1:$J$65536),0)</f>
        <v>155</v>
      </c>
      <c r="V1577" s="3">
        <f>IFERROR(_xlfn.XLOOKUP(B1577,[17]Sheet1!$H$1:$H$65536,[17]Sheet1!$J$1:$J$65536),0)</f>
        <v>160</v>
      </c>
      <c r="W1577" s="3">
        <f>IFERROR(_xlfn.XLOOKUP(B1577,[18]Sheet1!$H$1:$H$65536,[18]Sheet1!$J$1:$J$65536),0)</f>
        <v>157</v>
      </c>
      <c r="X1577" s="3">
        <f>IFERROR(_xlfn.XLOOKUP(B1577,[19]Sheet1!$H$1:$H$65536,[19]Sheet1!$J$1:$J$65536),0)</f>
        <v>162</v>
      </c>
      <c r="Y1577" s="3">
        <f>IFERROR(_xlfn.XLOOKUP(B1577,[20]Sheet1!$H$1:$H$65536,[20]Sheet1!$J$1:$J$65536),0)</f>
        <v>165</v>
      </c>
      <c r="Z1577" s="3">
        <f>IFERROR(_xlfn.XLOOKUP(B1577,[21]Sheet1!$H$1:$H$65536,[21]Sheet1!$J$1:$J$65536),0)</f>
        <v>175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</row>
    <row r="1578" spans="1:47" x14ac:dyDescent="0.3">
      <c r="A1578" s="2" t="str">
        <f t="shared" si="24"/>
        <v>S1</v>
      </c>
      <c r="B1578" s="1" t="s">
        <v>4848</v>
      </c>
      <c r="C1578" s="23" t="str">
        <f>_xlfn.XLOOKUP(B1578,IP구분!A:A,IP구분!C:C)</f>
        <v>잔망루피</v>
      </c>
      <c r="D1578" s="1" t="s">
        <v>4849</v>
      </c>
      <c r="E1578" s="7" t="str">
        <f>IFERROR(_xlfn.XLOOKUP(B1578,단가!A:A,단가!C:C),0)</f>
        <v xml:space="preserve">                     -</v>
      </c>
      <c r="F1578" s="3">
        <f>IFERROR(_xlfn.XLOOKUP(B1578,'[1]2609 재고'!$I$1:$I$65536,'[1]2609 재고'!$K$1:$K$65536),0)</f>
        <v>0</v>
      </c>
      <c r="G1578" s="3">
        <f>IFERROR(_xlfn.XLOOKUP(B1578,[2]Sheet1!$H$1:$H$65536,[2]Sheet1!$K$1:$K$65536),0)</f>
        <v>0</v>
      </c>
      <c r="H1578" s="3">
        <f>IFERROR(_xlfn.XLOOKUP(B1578,[3]Sheet1!$H$1:$H$65536,[3]Sheet1!$J$1:$J$65536),0)</f>
        <v>0</v>
      </c>
      <c r="I1578" s="3">
        <f>IFERROR(_xlfn.XLOOKUP(B1578,[4]Sheet1!$H$1:$H$65536,[4]Sheet1!$J$1:$J$65536),0)</f>
        <v>0</v>
      </c>
      <c r="J1578" s="3">
        <f>IFERROR(_xlfn.XLOOKUP(B1578,[5]Sheet1!$H$1:$H$65536,[5]Sheet1!$J$1:$J$65536),0)</f>
        <v>0</v>
      </c>
      <c r="K1578" s="3">
        <f>IFERROR(_xlfn.XLOOKUP(B1578,[6]Sheet1!$H$1:$H$65536,[6]Sheet1!$J$1:$J$65536),0)</f>
        <v>0</v>
      </c>
      <c r="L1578" s="3">
        <f>IFERROR(_xlfn.XLOOKUP(B1578,[7]Sheet1!$H$1:$H$65536,[7]Sheet1!$J$1:$J$65536),0)</f>
        <v>0</v>
      </c>
      <c r="M1578" s="3">
        <f>IFERROR(_xlfn.XLOOKUP(B1578,[8]Sheet1!$H$1:$H$65536,[8]Sheet1!$J$1:$J$65536),0)</f>
        <v>0</v>
      </c>
      <c r="N1578" s="3">
        <f>IFERROR(_xlfn.XLOOKUP(B1578,[9]Sheet1!$H$1:$H$65536,[9]Sheet1!$J$1:$J$65536),0)</f>
        <v>0</v>
      </c>
      <c r="O1578" s="3">
        <f>IFERROR(_xlfn.XLOOKUP(B1578,[10]Sheet1!$H$1:$H$65536,[10]Sheet1!$J$1:$J$65536),0)</f>
        <v>0</v>
      </c>
      <c r="P1578" s="3">
        <f>IFERROR(_xlfn.XLOOKUP(B1578,[11]Sheet1!$H$1:$H$65536,[11]Sheet1!$J$1:$J$65536),0)</f>
        <v>0</v>
      </c>
      <c r="Q1578" s="3">
        <f>IFERROR(_xlfn.XLOOKUP(B1578,[12]Sheet1!$H$1:$H$65536,[12]Sheet1!$J$1:$J$65536),0)</f>
        <v>0</v>
      </c>
      <c r="R1578" s="3">
        <f>IFERROR(_xlfn.XLOOKUP(B1578,[13]Sheet1!$H$1:$H$65536,[13]Sheet1!$J$1:$J$65536),)</f>
        <v>0</v>
      </c>
      <c r="S1578" s="3">
        <f>IFERROR(_xlfn.XLOOKUP(B1578,[14]Sheet1!$H$1:$H$65536,[14]Sheet1!$K$1:$K$65536),0)</f>
        <v>0</v>
      </c>
      <c r="T1578" s="3">
        <f>IFERROR(_xlfn.XLOOKUP(B1578,[15]Sheet1!$H$1:$H$65536,[15]Sheet1!$J$1:$J$65536),0)</f>
        <v>0</v>
      </c>
      <c r="U1578" s="3">
        <f>IFERROR(_xlfn.XLOOKUP(B1578,[16]Sheet1!$H$1:$H$65536,[16]Sheet1!$J$1:$J$65536),0)</f>
        <v>0</v>
      </c>
      <c r="V1578" s="3">
        <f>IFERROR(_xlfn.XLOOKUP(B1578,[17]Sheet1!$H$1:$H$65536,[17]Sheet1!$J$1:$J$65536),0)</f>
        <v>0</v>
      </c>
      <c r="W1578" s="3">
        <f>IFERROR(_xlfn.XLOOKUP(B1578,[18]Sheet1!$H$1:$H$65536,[18]Sheet1!$J$1:$J$65536),0)</f>
        <v>0</v>
      </c>
      <c r="X1578" s="3">
        <f>IFERROR(_xlfn.XLOOKUP(B1578,[19]Sheet1!$H$1:$H$65536,[19]Sheet1!$J$1:$J$65536),0)</f>
        <v>0</v>
      </c>
      <c r="Y1578" s="3">
        <f>IFERROR(_xlfn.XLOOKUP(B1578,[20]Sheet1!$H$1:$H$65536,[20]Sheet1!$J$1:$J$65536),0)</f>
        <v>0</v>
      </c>
      <c r="Z1578" s="3">
        <f>IFERROR(_xlfn.XLOOKUP(B1578,[21]Sheet1!$H$1:$H$65536,[21]Sheet1!$J$1:$J$65536),0)</f>
        <v>0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</row>
    <row r="1579" spans="1:47" x14ac:dyDescent="0.3">
      <c r="A1579" s="2" t="str">
        <f t="shared" si="24"/>
        <v>L1</v>
      </c>
      <c r="B1579" s="1" t="s">
        <v>5818</v>
      </c>
      <c r="C1579" s="23" t="str">
        <f>_xlfn.XLOOKUP(B1579,IP구분!A:A,IP구분!C:C)</f>
        <v>잔망루피</v>
      </c>
      <c r="D1579" s="1" t="s">
        <v>5819</v>
      </c>
      <c r="E1579" s="7" t="str">
        <f>IFERROR(_xlfn.XLOOKUP(B1579,단가!A:A,단가!C:C),0)</f>
        <v xml:space="preserve">                     -</v>
      </c>
      <c r="F1579" s="3">
        <f>IFERROR(_xlfn.XLOOKUP(B1579,'[1]2609 재고'!$I$1:$I$65536,'[1]2609 재고'!$K$1:$K$65536),0)</f>
        <v>0</v>
      </c>
      <c r="G1579" s="3">
        <f>IFERROR(_xlfn.XLOOKUP(B1579,[2]Sheet1!$H$1:$H$65536,[2]Sheet1!$K$1:$K$65536),0)</f>
        <v>0</v>
      </c>
      <c r="H1579" s="3">
        <f>IFERROR(_xlfn.XLOOKUP(B1579,[3]Sheet1!$H$1:$H$65536,[3]Sheet1!$J$1:$J$65536),0)</f>
        <v>0</v>
      </c>
      <c r="I1579" s="3">
        <f>IFERROR(_xlfn.XLOOKUP(B1579,[4]Sheet1!$H$1:$H$65536,[4]Sheet1!$J$1:$J$65536),0)</f>
        <v>0</v>
      </c>
      <c r="J1579" s="3">
        <f>IFERROR(_xlfn.XLOOKUP(B1579,[5]Sheet1!$H$1:$H$65536,[5]Sheet1!$J$1:$J$65536),0)</f>
        <v>0</v>
      </c>
      <c r="K1579" s="3">
        <f>IFERROR(_xlfn.XLOOKUP(B1579,[6]Sheet1!$H$1:$H$65536,[6]Sheet1!$J$1:$J$65536),0)</f>
        <v>0</v>
      </c>
      <c r="L1579" s="3">
        <f>IFERROR(_xlfn.XLOOKUP(B1579,[7]Sheet1!$H$1:$H$65536,[7]Sheet1!$J$1:$J$65536),0)</f>
        <v>0</v>
      </c>
      <c r="M1579" s="3">
        <f>IFERROR(_xlfn.XLOOKUP(B1579,[8]Sheet1!$H$1:$H$65536,[8]Sheet1!$J$1:$J$65536),0)</f>
        <v>0</v>
      </c>
      <c r="N1579" s="3">
        <f>IFERROR(_xlfn.XLOOKUP(B1579,[9]Sheet1!$H$1:$H$65536,[9]Sheet1!$J$1:$J$65536),0)</f>
        <v>0</v>
      </c>
      <c r="O1579" s="3">
        <f>IFERROR(_xlfn.XLOOKUP(B1579,[10]Sheet1!$H$1:$H$65536,[10]Sheet1!$J$1:$J$65536),0)</f>
        <v>0</v>
      </c>
      <c r="P1579" s="3">
        <f>IFERROR(_xlfn.XLOOKUP(B1579,[11]Sheet1!$H$1:$H$65536,[11]Sheet1!$J$1:$J$65536),0)</f>
        <v>0</v>
      </c>
      <c r="Q1579" s="3">
        <f>IFERROR(_xlfn.XLOOKUP(B1579,[12]Sheet1!$H$1:$H$65536,[12]Sheet1!$J$1:$J$65536),0)</f>
        <v>0</v>
      </c>
      <c r="R1579" s="3">
        <f>IFERROR(_xlfn.XLOOKUP(B1579,[13]Sheet1!$H$1:$H$65536,[13]Sheet1!$J$1:$J$65536),)</f>
        <v>1</v>
      </c>
      <c r="S1579" s="3">
        <f>IFERROR(_xlfn.XLOOKUP(B1579,[14]Sheet1!$H$1:$H$65536,[14]Sheet1!$K$1:$K$65536),0)</f>
        <v>1</v>
      </c>
      <c r="T1579" s="3">
        <f>IFERROR(_xlfn.XLOOKUP(B1579,[15]Sheet1!$H$1:$H$65536,[15]Sheet1!$J$1:$J$65536),0)</f>
        <v>1</v>
      </c>
      <c r="U1579" s="3">
        <f>IFERROR(_xlfn.XLOOKUP(B1579,[16]Sheet1!$H$1:$H$65536,[16]Sheet1!$J$1:$J$65536),0)</f>
        <v>1</v>
      </c>
      <c r="V1579" s="3">
        <f>IFERROR(_xlfn.XLOOKUP(B1579,[17]Sheet1!$H$1:$H$65536,[17]Sheet1!$J$1:$J$65536),0)</f>
        <v>1</v>
      </c>
      <c r="W1579" s="3">
        <f>IFERROR(_xlfn.XLOOKUP(B1579,[18]Sheet1!$H$1:$H$65536,[18]Sheet1!$J$1:$J$65536),0)</f>
        <v>1</v>
      </c>
      <c r="X1579" s="3">
        <f>IFERROR(_xlfn.XLOOKUP(B1579,[19]Sheet1!$H$1:$H$65536,[19]Sheet1!$J$1:$J$65536),0)</f>
        <v>1</v>
      </c>
      <c r="Y1579" s="3">
        <f>IFERROR(_xlfn.XLOOKUP(B1579,[20]Sheet1!$H$1:$H$65536,[20]Sheet1!$J$1:$J$65536),0)</f>
        <v>1</v>
      </c>
      <c r="Z1579" s="3">
        <f>IFERROR(_xlfn.XLOOKUP(B1579,[21]Sheet1!$H$1:$H$65536,[21]Sheet1!$J$1:$J$65536),0)</f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</row>
    <row r="1580" spans="1:47" x14ac:dyDescent="0.3">
      <c r="A1580" s="2" t="str">
        <f t="shared" si="24"/>
        <v>M2</v>
      </c>
      <c r="B1580" s="1" t="s">
        <v>5820</v>
      </c>
      <c r="C1580" s="23" t="str">
        <f>_xlfn.XLOOKUP(B1580,IP구분!A:A,IP구분!C:C)</f>
        <v>잔망루피</v>
      </c>
      <c r="D1580" s="1" t="s">
        <v>5821</v>
      </c>
      <c r="E1580" s="7" t="str">
        <f>IFERROR(_xlfn.XLOOKUP(B1580,단가!A:A,단가!C:C),0)</f>
        <v xml:space="preserve">                     -</v>
      </c>
      <c r="F1580" s="3">
        <f>IFERROR(_xlfn.XLOOKUP(B1580,'[1]2609 재고'!$I$1:$I$65536,'[1]2609 재고'!$K$1:$K$65536),0)</f>
        <v>0</v>
      </c>
      <c r="G1580" s="3">
        <f>IFERROR(_xlfn.XLOOKUP(B1580,[2]Sheet1!$H$1:$H$65536,[2]Sheet1!$K$1:$K$65536),0)</f>
        <v>0</v>
      </c>
      <c r="H1580" s="3">
        <f>IFERROR(_xlfn.XLOOKUP(B1580,[3]Sheet1!$H$1:$H$65536,[3]Sheet1!$J$1:$J$65536),0)</f>
        <v>0</v>
      </c>
      <c r="I1580" s="3">
        <f>IFERROR(_xlfn.XLOOKUP(B1580,[4]Sheet1!$H$1:$H$65536,[4]Sheet1!$J$1:$J$65536),0)</f>
        <v>0</v>
      </c>
      <c r="J1580" s="3">
        <f>IFERROR(_xlfn.XLOOKUP(B1580,[5]Sheet1!$H$1:$H$65536,[5]Sheet1!$J$1:$J$65536),0)</f>
        <v>0</v>
      </c>
      <c r="K1580" s="3">
        <f>IFERROR(_xlfn.XLOOKUP(B1580,[6]Sheet1!$H$1:$H$65536,[6]Sheet1!$J$1:$J$65536),0)</f>
        <v>0</v>
      </c>
      <c r="L1580" s="3">
        <f>IFERROR(_xlfn.XLOOKUP(B1580,[7]Sheet1!$H$1:$H$65536,[7]Sheet1!$J$1:$J$65536),0)</f>
        <v>0</v>
      </c>
      <c r="M1580" s="3">
        <f>IFERROR(_xlfn.XLOOKUP(B1580,[8]Sheet1!$H$1:$H$65536,[8]Sheet1!$J$1:$J$65536),0)</f>
        <v>0</v>
      </c>
      <c r="N1580" s="3">
        <f>IFERROR(_xlfn.XLOOKUP(B1580,[9]Sheet1!$H$1:$H$65536,[9]Sheet1!$J$1:$J$65536),0)</f>
        <v>0</v>
      </c>
      <c r="O1580" s="3">
        <f>IFERROR(_xlfn.XLOOKUP(B1580,[10]Sheet1!$H$1:$H$65536,[10]Sheet1!$J$1:$J$65536),0)</f>
        <v>0</v>
      </c>
      <c r="P1580" s="3">
        <f>IFERROR(_xlfn.XLOOKUP(B1580,[11]Sheet1!$H$1:$H$65536,[11]Sheet1!$J$1:$J$65536),0)</f>
        <v>0</v>
      </c>
      <c r="Q1580" s="3">
        <f>IFERROR(_xlfn.XLOOKUP(B1580,[12]Sheet1!$H$1:$H$65536,[12]Sheet1!$J$1:$J$65536),0)</f>
        <v>0</v>
      </c>
      <c r="R1580" s="3">
        <f>IFERROR(_xlfn.XLOOKUP(B1580,[13]Sheet1!$H$1:$H$65536,[13]Sheet1!$J$1:$J$65536),)</f>
        <v>0</v>
      </c>
      <c r="S1580" s="3">
        <f>IFERROR(_xlfn.XLOOKUP(B1580,[14]Sheet1!$H$1:$H$65536,[14]Sheet1!$K$1:$K$65536),0)</f>
        <v>0</v>
      </c>
      <c r="T1580" s="3">
        <f>IFERROR(_xlfn.XLOOKUP(B1580,[15]Sheet1!$H$1:$H$65536,[15]Sheet1!$J$1:$J$65536),0)</f>
        <v>0</v>
      </c>
      <c r="U1580" s="3">
        <f>IFERROR(_xlfn.XLOOKUP(B1580,[16]Sheet1!$H$1:$H$65536,[16]Sheet1!$J$1:$J$65536),0)</f>
        <v>0</v>
      </c>
      <c r="V1580" s="3">
        <f>IFERROR(_xlfn.XLOOKUP(B1580,[17]Sheet1!$H$1:$H$65536,[17]Sheet1!$J$1:$J$65536),0)</f>
        <v>0</v>
      </c>
      <c r="W1580" s="3">
        <f>IFERROR(_xlfn.XLOOKUP(B1580,[18]Sheet1!$H$1:$H$65536,[18]Sheet1!$J$1:$J$65536),0)</f>
        <v>3</v>
      </c>
      <c r="X1580" s="3">
        <f>IFERROR(_xlfn.XLOOKUP(B1580,[19]Sheet1!$H$1:$H$65536,[19]Sheet1!$J$1:$J$65536),0)</f>
        <v>3</v>
      </c>
      <c r="Y1580" s="3">
        <f>IFERROR(_xlfn.XLOOKUP(B1580,[20]Sheet1!$H$1:$H$65536,[20]Sheet1!$J$1:$J$65536),0)</f>
        <v>3</v>
      </c>
      <c r="Z1580" s="3">
        <f>IFERROR(_xlfn.XLOOKUP(B1580,[21]Sheet1!$H$1:$H$65536,[21]Sheet1!$J$1:$J$65536),0)</f>
        <v>3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</row>
    <row r="1581" spans="1:47" x14ac:dyDescent="0.3">
      <c r="A1581" s="2" t="str">
        <f t="shared" si="24"/>
        <v>M2</v>
      </c>
      <c r="B1581" s="1" t="s">
        <v>5822</v>
      </c>
      <c r="C1581" s="23" t="str">
        <f>_xlfn.XLOOKUP(B1581,IP구분!A:A,IP구분!C:C)</f>
        <v>잔망루피</v>
      </c>
      <c r="D1581" s="1" t="s">
        <v>5823</v>
      </c>
      <c r="E1581" s="7" t="str">
        <f>IFERROR(_xlfn.XLOOKUP(B1581,단가!A:A,단가!C:C),0)</f>
        <v xml:space="preserve">                     -</v>
      </c>
      <c r="F1581" s="3">
        <f>IFERROR(_xlfn.XLOOKUP(B1581,'[1]2609 재고'!$I$1:$I$65536,'[1]2609 재고'!$K$1:$K$65536),0)</f>
        <v>0</v>
      </c>
      <c r="G1581" s="3">
        <f>IFERROR(_xlfn.XLOOKUP(B1581,[2]Sheet1!$H$1:$H$65536,[2]Sheet1!$K$1:$K$65536),0)</f>
        <v>0</v>
      </c>
      <c r="H1581" s="3">
        <f>IFERROR(_xlfn.XLOOKUP(B1581,[3]Sheet1!$H$1:$H$65536,[3]Sheet1!$J$1:$J$65536),0)</f>
        <v>0</v>
      </c>
      <c r="I1581" s="3">
        <f>IFERROR(_xlfn.XLOOKUP(B1581,[4]Sheet1!$H$1:$H$65536,[4]Sheet1!$J$1:$J$65536),0)</f>
        <v>0</v>
      </c>
      <c r="J1581" s="3">
        <f>IFERROR(_xlfn.XLOOKUP(B1581,[5]Sheet1!$H$1:$H$65536,[5]Sheet1!$J$1:$J$65536),0)</f>
        <v>0</v>
      </c>
      <c r="K1581" s="3">
        <f>IFERROR(_xlfn.XLOOKUP(B1581,[6]Sheet1!$H$1:$H$65536,[6]Sheet1!$J$1:$J$65536),0)</f>
        <v>0</v>
      </c>
      <c r="L1581" s="3">
        <f>IFERROR(_xlfn.XLOOKUP(B1581,[7]Sheet1!$H$1:$H$65536,[7]Sheet1!$J$1:$J$65536),0)</f>
        <v>0</v>
      </c>
      <c r="M1581" s="3">
        <f>IFERROR(_xlfn.XLOOKUP(B1581,[8]Sheet1!$H$1:$H$65536,[8]Sheet1!$J$1:$J$65536),0)</f>
        <v>0</v>
      </c>
      <c r="N1581" s="3">
        <f>IFERROR(_xlfn.XLOOKUP(B1581,[9]Sheet1!$H$1:$H$65536,[9]Sheet1!$J$1:$J$65536),0)</f>
        <v>0</v>
      </c>
      <c r="O1581" s="3">
        <f>IFERROR(_xlfn.XLOOKUP(B1581,[10]Sheet1!$H$1:$H$65536,[10]Sheet1!$J$1:$J$65536),0)</f>
        <v>0</v>
      </c>
      <c r="P1581" s="3">
        <f>IFERROR(_xlfn.XLOOKUP(B1581,[11]Sheet1!$H$1:$H$65536,[11]Sheet1!$J$1:$J$65536),0)</f>
        <v>0</v>
      </c>
      <c r="Q1581" s="3">
        <f>IFERROR(_xlfn.XLOOKUP(B1581,[12]Sheet1!$H$1:$H$65536,[12]Sheet1!$J$1:$J$65536),0)</f>
        <v>0</v>
      </c>
      <c r="R1581" s="3">
        <f>IFERROR(_xlfn.XLOOKUP(B1581,[13]Sheet1!$H$1:$H$65536,[13]Sheet1!$J$1:$J$65536),)</f>
        <v>0</v>
      </c>
      <c r="S1581" s="3">
        <f>IFERROR(_xlfn.XLOOKUP(B1581,[14]Sheet1!$H$1:$H$65536,[14]Sheet1!$K$1:$K$65536),0)</f>
        <v>0</v>
      </c>
      <c r="T1581" s="3">
        <f>IFERROR(_xlfn.XLOOKUP(B1581,[15]Sheet1!$H$1:$H$65536,[15]Sheet1!$J$1:$J$65536),0)</f>
        <v>0</v>
      </c>
      <c r="U1581" s="3">
        <f>IFERROR(_xlfn.XLOOKUP(B1581,[16]Sheet1!$H$1:$H$65536,[16]Sheet1!$J$1:$J$65536),0)</f>
        <v>0</v>
      </c>
      <c r="V1581" s="3">
        <f>IFERROR(_xlfn.XLOOKUP(B1581,[17]Sheet1!$H$1:$H$65536,[17]Sheet1!$J$1:$J$65536),0)</f>
        <v>0</v>
      </c>
      <c r="W1581" s="3">
        <f>IFERROR(_xlfn.XLOOKUP(B1581,[18]Sheet1!$H$1:$H$65536,[18]Sheet1!$J$1:$J$65536),0)</f>
        <v>0</v>
      </c>
      <c r="X1581" s="3">
        <f>IFERROR(_xlfn.XLOOKUP(B1581,[19]Sheet1!$H$1:$H$65536,[19]Sheet1!$J$1:$J$65536),0)</f>
        <v>0</v>
      </c>
      <c r="Y1581" s="3">
        <f>IFERROR(_xlfn.XLOOKUP(B1581,[20]Sheet1!$H$1:$H$65536,[20]Sheet1!$J$1:$J$65536),0)</f>
        <v>0</v>
      </c>
      <c r="Z1581" s="3">
        <f>IFERROR(_xlfn.XLOOKUP(B1581,[21]Sheet1!$H$1:$H$65536,[21]Sheet1!$J$1:$J$65536),0)</f>
        <v>0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</row>
    <row r="1582" spans="1:47" x14ac:dyDescent="0.3">
      <c r="A1582" s="2" t="str">
        <f t="shared" si="24"/>
        <v>M2</v>
      </c>
      <c r="B1582" s="1" t="s">
        <v>4976</v>
      </c>
      <c r="C1582" s="23" t="str">
        <f>_xlfn.XLOOKUP(B1582,IP구분!A:A,IP구분!C:C)</f>
        <v>잔망루피</v>
      </c>
      <c r="D1582" s="1" t="s">
        <v>4977</v>
      </c>
      <c r="E1582" s="7">
        <f>IFERROR(_xlfn.XLOOKUP(B1582,단가!A:A,단가!C:C),0)</f>
        <v>10200</v>
      </c>
      <c r="F1582" s="3">
        <f>IFERROR(_xlfn.XLOOKUP(B1582,'[1]2609 재고'!$I$1:$I$65536,'[1]2609 재고'!$K$1:$K$65536),0)</f>
        <v>0</v>
      </c>
      <c r="G1582" s="3">
        <f>IFERROR(_xlfn.XLOOKUP(B1582,[2]Sheet1!$H$1:$H$65536,[2]Sheet1!$K$1:$K$65536),0)</f>
        <v>7</v>
      </c>
      <c r="H1582" s="3">
        <f>IFERROR(_xlfn.XLOOKUP(B1582,[3]Sheet1!$H$1:$H$65536,[3]Sheet1!$J$1:$J$65536),0)</f>
        <v>7</v>
      </c>
      <c r="I1582" s="3">
        <f>IFERROR(_xlfn.XLOOKUP(B1582,[4]Sheet1!$H$1:$H$65536,[4]Sheet1!$J$1:$J$65536),0)</f>
        <v>7</v>
      </c>
      <c r="J1582" s="3">
        <f>IFERROR(_xlfn.XLOOKUP(B1582,[5]Sheet1!$H$1:$H$65536,[5]Sheet1!$J$1:$J$65536),0)</f>
        <v>10</v>
      </c>
      <c r="K1582" s="3">
        <f>IFERROR(_xlfn.XLOOKUP(B1582,[6]Sheet1!$H$1:$H$65536,[6]Sheet1!$J$1:$J$65536),0)</f>
        <v>7</v>
      </c>
      <c r="L1582" s="3">
        <f>IFERROR(_xlfn.XLOOKUP(B1582,[7]Sheet1!$H$1:$H$65536,[7]Sheet1!$J$1:$J$65536),0)</f>
        <v>10</v>
      </c>
      <c r="M1582" s="3">
        <f>IFERROR(_xlfn.XLOOKUP(B1582,[8]Sheet1!$H$1:$H$65536,[8]Sheet1!$J$1:$J$65536),0)</f>
        <v>7</v>
      </c>
      <c r="N1582" s="3">
        <f>IFERROR(_xlfn.XLOOKUP(B1582,[9]Sheet1!$H$1:$H$65536,[9]Sheet1!$J$1:$J$65536),0)</f>
        <v>7</v>
      </c>
      <c r="O1582" s="3">
        <f>IFERROR(_xlfn.XLOOKUP(B1582,[10]Sheet1!$H$1:$H$65536,[10]Sheet1!$J$1:$J$65536),0)</f>
        <v>7</v>
      </c>
      <c r="P1582" s="3">
        <f>IFERROR(_xlfn.XLOOKUP(B1582,[11]Sheet1!$H$1:$H$65536,[11]Sheet1!$J$1:$J$65536),0)</f>
        <v>7</v>
      </c>
      <c r="Q1582" s="3">
        <f>IFERROR(_xlfn.XLOOKUP(B1582,[12]Sheet1!$H$1:$H$65536,[12]Sheet1!$J$1:$J$65536),0)</f>
        <v>7</v>
      </c>
      <c r="R1582" s="3">
        <f>IFERROR(_xlfn.XLOOKUP(B1582,[13]Sheet1!$H$1:$H$65536,[13]Sheet1!$J$1:$J$65536),)</f>
        <v>7</v>
      </c>
      <c r="S1582" s="3">
        <f>IFERROR(_xlfn.XLOOKUP(B1582,[14]Sheet1!$H$1:$H$65536,[14]Sheet1!$K$1:$K$65536),0)</f>
        <v>7</v>
      </c>
      <c r="T1582" s="3">
        <f>IFERROR(_xlfn.XLOOKUP(B1582,[15]Sheet1!$H$1:$H$65536,[15]Sheet1!$J$1:$J$65536),0)</f>
        <v>7</v>
      </c>
      <c r="U1582" s="3">
        <f>IFERROR(_xlfn.XLOOKUP(B1582,[16]Sheet1!$H$1:$H$65536,[16]Sheet1!$J$1:$J$65536),0)</f>
        <v>7</v>
      </c>
      <c r="V1582" s="3">
        <f>IFERROR(_xlfn.XLOOKUP(B1582,[17]Sheet1!$H$1:$H$65536,[17]Sheet1!$J$1:$J$65536),0)</f>
        <v>7</v>
      </c>
      <c r="W1582" s="3">
        <f>IFERROR(_xlfn.XLOOKUP(B1582,[18]Sheet1!$H$1:$H$65536,[18]Sheet1!$J$1:$J$65536),0)</f>
        <v>7</v>
      </c>
      <c r="X1582" s="3">
        <f>IFERROR(_xlfn.XLOOKUP(B1582,[19]Sheet1!$H$1:$H$65536,[19]Sheet1!$J$1:$J$65536),0)</f>
        <v>7</v>
      </c>
      <c r="Y1582" s="3">
        <f>IFERROR(_xlfn.XLOOKUP(B1582,[20]Sheet1!$H$1:$H$65536,[20]Sheet1!$J$1:$J$65536),0)</f>
        <v>7</v>
      </c>
      <c r="Z1582" s="3">
        <f>IFERROR(_xlfn.XLOOKUP(B1582,[21]Sheet1!$H$1:$H$65536,[21]Sheet1!$J$1:$J$65536),0)</f>
        <v>7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</row>
    <row r="1583" spans="1:47" x14ac:dyDescent="0.3">
      <c r="A1583" s="2" t="str">
        <f t="shared" si="24"/>
        <v>M2</v>
      </c>
      <c r="B1583" s="1" t="s">
        <v>5824</v>
      </c>
      <c r="C1583" s="23" t="str">
        <f>_xlfn.XLOOKUP(B1583,IP구분!A:A,IP구분!C:C)</f>
        <v>잔망루피</v>
      </c>
      <c r="D1583" s="1" t="s">
        <v>5825</v>
      </c>
      <c r="E1583" s="7" t="str">
        <f>IFERROR(_xlfn.XLOOKUP(B1583,단가!A:A,단가!C:C),0)</f>
        <v xml:space="preserve">                     -</v>
      </c>
      <c r="F1583" s="3">
        <f>IFERROR(_xlfn.XLOOKUP(B1583,'[1]2609 재고'!$I$1:$I$65536,'[1]2609 재고'!$K$1:$K$65536),0)</f>
        <v>0</v>
      </c>
      <c r="G1583" s="3">
        <f>IFERROR(_xlfn.XLOOKUP(B1583,[2]Sheet1!$H$1:$H$65536,[2]Sheet1!$K$1:$K$65536),0)</f>
        <v>0</v>
      </c>
      <c r="H1583" s="3">
        <f>IFERROR(_xlfn.XLOOKUP(B1583,[3]Sheet1!$H$1:$H$65536,[3]Sheet1!$J$1:$J$65536),0)</f>
        <v>0</v>
      </c>
      <c r="I1583" s="3">
        <f>IFERROR(_xlfn.XLOOKUP(B1583,[4]Sheet1!$H$1:$H$65536,[4]Sheet1!$J$1:$J$65536),0)</f>
        <v>0</v>
      </c>
      <c r="J1583" s="3">
        <f>IFERROR(_xlfn.XLOOKUP(B1583,[5]Sheet1!$H$1:$H$65536,[5]Sheet1!$J$1:$J$65536),0)</f>
        <v>0</v>
      </c>
      <c r="K1583" s="3">
        <f>IFERROR(_xlfn.XLOOKUP(B1583,[6]Sheet1!$H$1:$H$65536,[6]Sheet1!$J$1:$J$65536),0)</f>
        <v>0</v>
      </c>
      <c r="L1583" s="3">
        <f>IFERROR(_xlfn.XLOOKUP(B1583,[7]Sheet1!$H$1:$H$65536,[7]Sheet1!$J$1:$J$65536),0)</f>
        <v>0</v>
      </c>
      <c r="M1583" s="3">
        <f>IFERROR(_xlfn.XLOOKUP(B1583,[8]Sheet1!$H$1:$H$65536,[8]Sheet1!$J$1:$J$65536),0)</f>
        <v>0</v>
      </c>
      <c r="N1583" s="3">
        <f>IFERROR(_xlfn.XLOOKUP(B1583,[9]Sheet1!$H$1:$H$65536,[9]Sheet1!$J$1:$J$65536),0)</f>
        <v>0</v>
      </c>
      <c r="O1583" s="3">
        <f>IFERROR(_xlfn.XLOOKUP(B1583,[10]Sheet1!$H$1:$H$65536,[10]Sheet1!$J$1:$J$65536),0)</f>
        <v>0</v>
      </c>
      <c r="P1583" s="3">
        <f>IFERROR(_xlfn.XLOOKUP(B1583,[11]Sheet1!$H$1:$H$65536,[11]Sheet1!$J$1:$J$65536),0)</f>
        <v>0</v>
      </c>
      <c r="Q1583" s="3">
        <f>IFERROR(_xlfn.XLOOKUP(B1583,[12]Sheet1!$H$1:$H$65536,[12]Sheet1!$J$1:$J$65536),0)</f>
        <v>0</v>
      </c>
      <c r="R1583" s="3">
        <f>IFERROR(_xlfn.XLOOKUP(B1583,[13]Sheet1!$H$1:$H$65536,[13]Sheet1!$J$1:$J$65536),)</f>
        <v>0</v>
      </c>
      <c r="S1583" s="3">
        <f>IFERROR(_xlfn.XLOOKUP(B1583,[14]Sheet1!$H$1:$H$65536,[14]Sheet1!$K$1:$K$65536),0)</f>
        <v>0</v>
      </c>
      <c r="T1583" s="3">
        <f>IFERROR(_xlfn.XLOOKUP(B1583,[15]Sheet1!$H$1:$H$65536,[15]Sheet1!$J$1:$J$65536),0)</f>
        <v>0</v>
      </c>
      <c r="U1583" s="3">
        <f>IFERROR(_xlfn.XLOOKUP(B1583,[16]Sheet1!$H$1:$H$65536,[16]Sheet1!$J$1:$J$65536),0)</f>
        <v>0</v>
      </c>
      <c r="V1583" s="3">
        <f>IFERROR(_xlfn.XLOOKUP(B1583,[17]Sheet1!$H$1:$H$65536,[17]Sheet1!$J$1:$J$65536),0)</f>
        <v>0</v>
      </c>
      <c r="W1583" s="3">
        <f>IFERROR(_xlfn.XLOOKUP(B1583,[18]Sheet1!$H$1:$H$65536,[18]Sheet1!$J$1:$J$65536),0)</f>
        <v>0</v>
      </c>
      <c r="X1583" s="3">
        <f>IFERROR(_xlfn.XLOOKUP(B1583,[19]Sheet1!$H$1:$H$65536,[19]Sheet1!$J$1:$J$65536),0)</f>
        <v>0</v>
      </c>
      <c r="Y1583" s="3">
        <f>IFERROR(_xlfn.XLOOKUP(B1583,[20]Sheet1!$H$1:$H$65536,[20]Sheet1!$J$1:$J$65536),0)</f>
        <v>0</v>
      </c>
      <c r="Z1583" s="3">
        <f>IFERROR(_xlfn.XLOOKUP(B1583,[21]Sheet1!$H$1:$H$65536,[21]Sheet1!$J$1:$J$65536),0)</f>
        <v>0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</row>
    <row r="1584" spans="1:47" x14ac:dyDescent="0.3">
      <c r="A1584" s="2" t="str">
        <f t="shared" si="24"/>
        <v>M2</v>
      </c>
      <c r="B1584" s="1" t="s">
        <v>5826</v>
      </c>
      <c r="C1584" s="23" t="str">
        <f>_xlfn.XLOOKUP(B1584,IP구분!A:A,IP구분!C:C)</f>
        <v>잔망루피</v>
      </c>
      <c r="D1584" s="1" t="s">
        <v>5827</v>
      </c>
      <c r="E1584" s="7" t="str">
        <f>IFERROR(_xlfn.XLOOKUP(B1584,단가!A:A,단가!C:C),0)</f>
        <v xml:space="preserve">                     -</v>
      </c>
      <c r="F1584" s="3">
        <f>IFERROR(_xlfn.XLOOKUP(B1584,'[1]2609 재고'!$I$1:$I$65536,'[1]2609 재고'!$K$1:$K$65536),0)</f>
        <v>0</v>
      </c>
      <c r="G1584" s="3">
        <f>IFERROR(_xlfn.XLOOKUP(B1584,[2]Sheet1!$H$1:$H$65536,[2]Sheet1!$K$1:$K$65536),0)</f>
        <v>0</v>
      </c>
      <c r="H1584" s="3">
        <f>IFERROR(_xlfn.XLOOKUP(B1584,[3]Sheet1!$H$1:$H$65536,[3]Sheet1!$J$1:$J$65536),0)</f>
        <v>0</v>
      </c>
      <c r="I1584" s="3">
        <f>IFERROR(_xlfn.XLOOKUP(B1584,[4]Sheet1!$H$1:$H$65536,[4]Sheet1!$J$1:$J$65536),0)</f>
        <v>0</v>
      </c>
      <c r="J1584" s="3">
        <f>IFERROR(_xlfn.XLOOKUP(B1584,[5]Sheet1!$H$1:$H$65536,[5]Sheet1!$J$1:$J$65536),0)</f>
        <v>0</v>
      </c>
      <c r="K1584" s="3">
        <f>IFERROR(_xlfn.XLOOKUP(B1584,[6]Sheet1!$H$1:$H$65536,[6]Sheet1!$J$1:$J$65536),0)</f>
        <v>0</v>
      </c>
      <c r="L1584" s="3">
        <f>IFERROR(_xlfn.XLOOKUP(B1584,[7]Sheet1!$H$1:$H$65536,[7]Sheet1!$J$1:$J$65536),0)</f>
        <v>0</v>
      </c>
      <c r="M1584" s="3">
        <f>IFERROR(_xlfn.XLOOKUP(B1584,[8]Sheet1!$H$1:$H$65536,[8]Sheet1!$J$1:$J$65536),0)</f>
        <v>0</v>
      </c>
      <c r="N1584" s="3">
        <f>IFERROR(_xlfn.XLOOKUP(B1584,[9]Sheet1!$H$1:$H$65536,[9]Sheet1!$J$1:$J$65536),0)</f>
        <v>0</v>
      </c>
      <c r="O1584" s="3">
        <f>IFERROR(_xlfn.XLOOKUP(B1584,[10]Sheet1!$H$1:$H$65536,[10]Sheet1!$J$1:$J$65536),0)</f>
        <v>0</v>
      </c>
      <c r="P1584" s="3">
        <f>IFERROR(_xlfn.XLOOKUP(B1584,[11]Sheet1!$H$1:$H$65536,[11]Sheet1!$J$1:$J$65536),0)</f>
        <v>0</v>
      </c>
      <c r="Q1584" s="3">
        <f>IFERROR(_xlfn.XLOOKUP(B1584,[12]Sheet1!$H$1:$H$65536,[12]Sheet1!$J$1:$J$65536),0)</f>
        <v>0</v>
      </c>
      <c r="R1584" s="3">
        <f>IFERROR(_xlfn.XLOOKUP(B1584,[13]Sheet1!$H$1:$H$65536,[13]Sheet1!$J$1:$J$65536),)</f>
        <v>0</v>
      </c>
      <c r="S1584" s="3">
        <f>IFERROR(_xlfn.XLOOKUP(B1584,[14]Sheet1!$H$1:$H$65536,[14]Sheet1!$K$1:$K$65536),0)</f>
        <v>0</v>
      </c>
      <c r="T1584" s="3">
        <f>IFERROR(_xlfn.XLOOKUP(B1584,[15]Sheet1!$H$1:$H$65536,[15]Sheet1!$J$1:$J$65536),0)</f>
        <v>0</v>
      </c>
      <c r="U1584" s="3">
        <f>IFERROR(_xlfn.XLOOKUP(B1584,[16]Sheet1!$H$1:$H$65536,[16]Sheet1!$J$1:$J$65536),0)</f>
        <v>2</v>
      </c>
      <c r="V1584" s="3">
        <f>IFERROR(_xlfn.XLOOKUP(B1584,[17]Sheet1!$H$1:$H$65536,[17]Sheet1!$J$1:$J$65536),0)</f>
        <v>4</v>
      </c>
      <c r="W1584" s="3">
        <f>IFERROR(_xlfn.XLOOKUP(B1584,[18]Sheet1!$H$1:$H$65536,[18]Sheet1!$J$1:$J$65536),0)</f>
        <v>6</v>
      </c>
      <c r="X1584" s="3">
        <f>IFERROR(_xlfn.XLOOKUP(B1584,[19]Sheet1!$H$1:$H$65536,[19]Sheet1!$J$1:$J$65536),0)</f>
        <v>6</v>
      </c>
      <c r="Y1584" s="3">
        <f>IFERROR(_xlfn.XLOOKUP(B1584,[20]Sheet1!$H$1:$H$65536,[20]Sheet1!$J$1:$J$65536),0)</f>
        <v>6</v>
      </c>
      <c r="Z1584" s="3">
        <f>IFERROR(_xlfn.XLOOKUP(B1584,[21]Sheet1!$H$1:$H$65536,[21]Sheet1!$J$1:$J$65536),0)</f>
        <v>6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</row>
    <row r="1585" spans="1:47" x14ac:dyDescent="0.3">
      <c r="A1585" s="2" t="str">
        <f t="shared" si="24"/>
        <v>L2</v>
      </c>
      <c r="B1585" s="1" t="s">
        <v>5828</v>
      </c>
      <c r="C1585" s="23" t="str">
        <f>_xlfn.XLOOKUP(B1585,IP구분!A:A,IP구분!C:C)</f>
        <v>잔망루피</v>
      </c>
      <c r="D1585" s="1" t="s">
        <v>5829</v>
      </c>
      <c r="E1585" s="7" t="str">
        <f>IFERROR(_xlfn.XLOOKUP(B1585,단가!A:A,단가!C:C),0)</f>
        <v xml:space="preserve">                     -</v>
      </c>
      <c r="F1585" s="3">
        <f>IFERROR(_xlfn.XLOOKUP(B1585,'[1]2609 재고'!$I$1:$I$65536,'[1]2609 재고'!$K$1:$K$65536),0)</f>
        <v>0</v>
      </c>
      <c r="G1585" s="3">
        <f>IFERROR(_xlfn.XLOOKUP(B1585,[2]Sheet1!$H$1:$H$65536,[2]Sheet1!$K$1:$K$65536),0)</f>
        <v>0</v>
      </c>
      <c r="H1585" s="3">
        <f>IFERROR(_xlfn.XLOOKUP(B1585,[3]Sheet1!$H$1:$H$65536,[3]Sheet1!$J$1:$J$65536),0)</f>
        <v>0</v>
      </c>
      <c r="I1585" s="3">
        <f>IFERROR(_xlfn.XLOOKUP(B1585,[4]Sheet1!$H$1:$H$65536,[4]Sheet1!$J$1:$J$65536),0)</f>
        <v>0</v>
      </c>
      <c r="J1585" s="3">
        <f>IFERROR(_xlfn.XLOOKUP(B1585,[5]Sheet1!$H$1:$H$65536,[5]Sheet1!$J$1:$J$65536),0)</f>
        <v>0</v>
      </c>
      <c r="K1585" s="3">
        <f>IFERROR(_xlfn.XLOOKUP(B1585,[6]Sheet1!$H$1:$H$65536,[6]Sheet1!$J$1:$J$65536),0)</f>
        <v>0</v>
      </c>
      <c r="L1585" s="3">
        <f>IFERROR(_xlfn.XLOOKUP(B1585,[7]Sheet1!$H$1:$H$65536,[7]Sheet1!$J$1:$J$65536),0)</f>
        <v>0</v>
      </c>
      <c r="M1585" s="3">
        <f>IFERROR(_xlfn.XLOOKUP(B1585,[8]Sheet1!$H$1:$H$65536,[8]Sheet1!$J$1:$J$65536),0)</f>
        <v>0</v>
      </c>
      <c r="N1585" s="3">
        <f>IFERROR(_xlfn.XLOOKUP(B1585,[9]Sheet1!$H$1:$H$65536,[9]Sheet1!$J$1:$J$65536),0)</f>
        <v>0</v>
      </c>
      <c r="O1585" s="3">
        <f>IFERROR(_xlfn.XLOOKUP(B1585,[10]Sheet1!$H$1:$H$65536,[10]Sheet1!$J$1:$J$65536),0)</f>
        <v>0</v>
      </c>
      <c r="P1585" s="3">
        <f>IFERROR(_xlfn.XLOOKUP(B1585,[11]Sheet1!$H$1:$H$65536,[11]Sheet1!$J$1:$J$65536),0)</f>
        <v>0</v>
      </c>
      <c r="Q1585" s="3">
        <f>IFERROR(_xlfn.XLOOKUP(B1585,[12]Sheet1!$H$1:$H$65536,[12]Sheet1!$J$1:$J$65536),0)</f>
        <v>0</v>
      </c>
      <c r="R1585" s="3">
        <f>IFERROR(_xlfn.XLOOKUP(B1585,[13]Sheet1!$H$1:$H$65536,[13]Sheet1!$J$1:$J$65536),)</f>
        <v>0</v>
      </c>
      <c r="S1585" s="3">
        <f>IFERROR(_xlfn.XLOOKUP(B1585,[14]Sheet1!$H$1:$H$65536,[14]Sheet1!$K$1:$K$65536),0)</f>
        <v>0</v>
      </c>
      <c r="T1585" s="3">
        <f>IFERROR(_xlfn.XLOOKUP(B1585,[15]Sheet1!$H$1:$H$65536,[15]Sheet1!$J$1:$J$65536),0)</f>
        <v>0</v>
      </c>
      <c r="U1585" s="3">
        <f>IFERROR(_xlfn.XLOOKUP(B1585,[16]Sheet1!$H$1:$H$65536,[16]Sheet1!$J$1:$J$65536),0)</f>
        <v>0</v>
      </c>
      <c r="V1585" s="3">
        <f>IFERROR(_xlfn.XLOOKUP(B1585,[17]Sheet1!$H$1:$H$65536,[17]Sheet1!$J$1:$J$65536),0)</f>
        <v>0</v>
      </c>
      <c r="W1585" s="3">
        <f>IFERROR(_xlfn.XLOOKUP(B1585,[18]Sheet1!$H$1:$H$65536,[18]Sheet1!$J$1:$J$65536),0)</f>
        <v>0</v>
      </c>
      <c r="X1585" s="3">
        <f>IFERROR(_xlfn.XLOOKUP(B1585,[19]Sheet1!$H$1:$H$65536,[19]Sheet1!$J$1:$J$65536),0)</f>
        <v>0</v>
      </c>
      <c r="Y1585" s="3">
        <f>IFERROR(_xlfn.XLOOKUP(B1585,[20]Sheet1!$H$1:$H$65536,[20]Sheet1!$J$1:$J$65536),0)</f>
        <v>0</v>
      </c>
      <c r="Z1585" s="3">
        <f>IFERROR(_xlfn.XLOOKUP(B1585,[21]Sheet1!$H$1:$H$65536,[21]Sheet1!$J$1:$J$65536),0)</f>
        <v>0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</row>
    <row r="1586" spans="1:47" x14ac:dyDescent="0.3">
      <c r="A1586" s="2" t="str">
        <f t="shared" si="24"/>
        <v>M2</v>
      </c>
      <c r="B1586" s="1" t="s">
        <v>5830</v>
      </c>
      <c r="C1586" s="23" t="str">
        <f>_xlfn.XLOOKUP(B1586,IP구분!A:A,IP구분!C:C)</f>
        <v>잔망루피</v>
      </c>
      <c r="D1586" s="1" t="s">
        <v>5831</v>
      </c>
      <c r="E1586" s="7">
        <f>IFERROR(_xlfn.XLOOKUP(B1586,단가!A:A,단가!C:C),0)</f>
        <v>0</v>
      </c>
      <c r="F1586" s="3">
        <f>IFERROR(_xlfn.XLOOKUP(B1586,'[1]2609 재고'!$I$1:$I$65536,'[1]2609 재고'!$K$1:$K$65536),0)</f>
        <v>0</v>
      </c>
      <c r="G1586" s="3">
        <f>IFERROR(_xlfn.XLOOKUP(B1586,[2]Sheet1!$H$1:$H$65536,[2]Sheet1!$K$1:$K$65536),0)</f>
        <v>0</v>
      </c>
      <c r="H1586" s="3">
        <f>IFERROR(_xlfn.XLOOKUP(B1586,[3]Sheet1!$H$1:$H$65536,[3]Sheet1!$J$1:$J$65536),0)</f>
        <v>0</v>
      </c>
      <c r="I1586" s="3">
        <f>IFERROR(_xlfn.XLOOKUP(B1586,[4]Sheet1!$H$1:$H$65536,[4]Sheet1!$J$1:$J$65536),0)</f>
        <v>0</v>
      </c>
      <c r="J1586" s="3">
        <f>IFERROR(_xlfn.XLOOKUP(B1586,[5]Sheet1!$H$1:$H$65536,[5]Sheet1!$J$1:$J$65536),0)</f>
        <v>0</v>
      </c>
      <c r="K1586" s="3">
        <f>IFERROR(_xlfn.XLOOKUP(B1586,[6]Sheet1!$H$1:$H$65536,[6]Sheet1!$J$1:$J$65536),0)</f>
        <v>0</v>
      </c>
      <c r="L1586" s="3">
        <f>IFERROR(_xlfn.XLOOKUP(B1586,[7]Sheet1!$H$1:$H$65536,[7]Sheet1!$J$1:$J$65536),0)</f>
        <v>0</v>
      </c>
      <c r="M1586" s="3">
        <f>IFERROR(_xlfn.XLOOKUP(B1586,[8]Sheet1!$H$1:$H$65536,[8]Sheet1!$J$1:$J$65536),0)</f>
        <v>0</v>
      </c>
      <c r="N1586" s="3">
        <f>IFERROR(_xlfn.XLOOKUP(B1586,[9]Sheet1!$H$1:$H$65536,[9]Sheet1!$J$1:$J$65536),0)</f>
        <v>0</v>
      </c>
      <c r="O1586" s="3">
        <f>IFERROR(_xlfn.XLOOKUP(B1586,[10]Sheet1!$H$1:$H$65536,[10]Sheet1!$J$1:$J$65536),0)</f>
        <v>0</v>
      </c>
      <c r="P1586" s="3">
        <f>IFERROR(_xlfn.XLOOKUP(B1586,[11]Sheet1!$H$1:$H$65536,[11]Sheet1!$J$1:$J$65536),0)</f>
        <v>0</v>
      </c>
      <c r="Q1586" s="3">
        <f>IFERROR(_xlfn.XLOOKUP(B1586,[12]Sheet1!$H$1:$H$65536,[12]Sheet1!$J$1:$J$65536),0)</f>
        <v>0</v>
      </c>
      <c r="R1586" s="3">
        <f>IFERROR(_xlfn.XLOOKUP(B1586,[13]Sheet1!$H$1:$H$65536,[13]Sheet1!$J$1:$J$65536),)</f>
        <v>0</v>
      </c>
      <c r="S1586" s="3">
        <f>IFERROR(_xlfn.XLOOKUP(B1586,[14]Sheet1!$H$1:$H$65536,[14]Sheet1!$K$1:$K$65536),0)</f>
        <v>0</v>
      </c>
      <c r="T1586" s="3">
        <f>IFERROR(_xlfn.XLOOKUP(B1586,[15]Sheet1!$H$1:$H$65536,[15]Sheet1!$J$1:$J$65536),0)</f>
        <v>0</v>
      </c>
      <c r="U1586" s="3">
        <f>IFERROR(_xlfn.XLOOKUP(B1586,[16]Sheet1!$H$1:$H$65536,[16]Sheet1!$J$1:$J$65536),0)</f>
        <v>0</v>
      </c>
      <c r="V1586" s="3">
        <f>IFERROR(_xlfn.XLOOKUP(B1586,[17]Sheet1!$H$1:$H$65536,[17]Sheet1!$J$1:$J$65536),0)</f>
        <v>0</v>
      </c>
      <c r="W1586" s="3">
        <f>IFERROR(_xlfn.XLOOKUP(B1586,[18]Sheet1!$H$1:$H$65536,[18]Sheet1!$J$1:$J$65536),0)</f>
        <v>0</v>
      </c>
      <c r="X1586" s="3">
        <f>IFERROR(_xlfn.XLOOKUP(B1586,[19]Sheet1!$H$1:$H$65536,[19]Sheet1!$J$1:$J$65536),0)</f>
        <v>0</v>
      </c>
      <c r="Y1586" s="3">
        <f>IFERROR(_xlfn.XLOOKUP(B1586,[20]Sheet1!$H$1:$H$65536,[20]Sheet1!$J$1:$J$65536),0)</f>
        <v>0</v>
      </c>
      <c r="Z1586" s="3">
        <f>IFERROR(_xlfn.XLOOKUP(B1586,[21]Sheet1!$H$1:$H$65536,[21]Sheet1!$J$1:$J$65536),0)</f>
        <v>0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</row>
    <row r="1587" spans="1:47" x14ac:dyDescent="0.3">
      <c r="A1587" s="2" t="str">
        <f t="shared" si="24"/>
        <v>M2</v>
      </c>
      <c r="B1587" s="1" t="s">
        <v>5832</v>
      </c>
      <c r="C1587" s="23" t="str">
        <f>_xlfn.XLOOKUP(B1587,IP구분!A:A,IP구분!C:C)</f>
        <v>잔망루피</v>
      </c>
      <c r="D1587" s="1" t="s">
        <v>5833</v>
      </c>
      <c r="E1587" s="7">
        <f>IFERROR(_xlfn.XLOOKUP(B1587,단가!A:A,단가!C:C),0)</f>
        <v>0</v>
      </c>
      <c r="F1587" s="3">
        <f>IFERROR(_xlfn.XLOOKUP(B1587,'[1]2609 재고'!$I$1:$I$65536,'[1]2609 재고'!$K$1:$K$65536),0)</f>
        <v>0</v>
      </c>
      <c r="G1587" s="3">
        <f>IFERROR(_xlfn.XLOOKUP(B1587,[2]Sheet1!$H$1:$H$65536,[2]Sheet1!$K$1:$K$65536),0)</f>
        <v>0</v>
      </c>
      <c r="H1587" s="3">
        <f>IFERROR(_xlfn.XLOOKUP(B1587,[3]Sheet1!$H$1:$H$65536,[3]Sheet1!$J$1:$J$65536),0)</f>
        <v>0</v>
      </c>
      <c r="I1587" s="3">
        <f>IFERROR(_xlfn.XLOOKUP(B1587,[4]Sheet1!$H$1:$H$65536,[4]Sheet1!$J$1:$J$65536),0)</f>
        <v>0</v>
      </c>
      <c r="J1587" s="3">
        <f>IFERROR(_xlfn.XLOOKUP(B1587,[5]Sheet1!$H$1:$H$65536,[5]Sheet1!$J$1:$J$65536),0)</f>
        <v>0</v>
      </c>
      <c r="K1587" s="3">
        <f>IFERROR(_xlfn.XLOOKUP(B1587,[6]Sheet1!$H$1:$H$65536,[6]Sheet1!$J$1:$J$65536),0)</f>
        <v>0</v>
      </c>
      <c r="L1587" s="3">
        <f>IFERROR(_xlfn.XLOOKUP(B1587,[7]Sheet1!$H$1:$H$65536,[7]Sheet1!$J$1:$J$65536),0)</f>
        <v>0</v>
      </c>
      <c r="M1587" s="3">
        <f>IFERROR(_xlfn.XLOOKUP(B1587,[8]Sheet1!$H$1:$H$65536,[8]Sheet1!$J$1:$J$65536),0)</f>
        <v>0</v>
      </c>
      <c r="N1587" s="3">
        <f>IFERROR(_xlfn.XLOOKUP(B1587,[9]Sheet1!$H$1:$H$65536,[9]Sheet1!$J$1:$J$65536),0)</f>
        <v>0</v>
      </c>
      <c r="O1587" s="3">
        <f>IFERROR(_xlfn.XLOOKUP(B1587,[10]Sheet1!$H$1:$H$65536,[10]Sheet1!$J$1:$J$65536),0)</f>
        <v>0</v>
      </c>
      <c r="P1587" s="3">
        <f>IFERROR(_xlfn.XLOOKUP(B1587,[11]Sheet1!$H$1:$H$65536,[11]Sheet1!$J$1:$J$65536),0)</f>
        <v>0</v>
      </c>
      <c r="Q1587" s="3">
        <f>IFERROR(_xlfn.XLOOKUP(B1587,[12]Sheet1!$H$1:$H$65536,[12]Sheet1!$J$1:$J$65536),0)</f>
        <v>0</v>
      </c>
      <c r="R1587" s="3">
        <f>IFERROR(_xlfn.XLOOKUP(B1587,[13]Sheet1!$H$1:$H$65536,[13]Sheet1!$J$1:$J$65536),)</f>
        <v>0</v>
      </c>
      <c r="S1587" s="3">
        <f>IFERROR(_xlfn.XLOOKUP(B1587,[14]Sheet1!$H$1:$H$65536,[14]Sheet1!$K$1:$K$65536),0)</f>
        <v>0</v>
      </c>
      <c r="T1587" s="3">
        <f>IFERROR(_xlfn.XLOOKUP(B1587,[15]Sheet1!$H$1:$H$65536,[15]Sheet1!$J$1:$J$65536),0)</f>
        <v>0</v>
      </c>
      <c r="U1587" s="3">
        <f>IFERROR(_xlfn.XLOOKUP(B1587,[16]Sheet1!$H$1:$H$65536,[16]Sheet1!$J$1:$J$65536),0)</f>
        <v>0</v>
      </c>
      <c r="V1587" s="3">
        <f>IFERROR(_xlfn.XLOOKUP(B1587,[17]Sheet1!$H$1:$H$65536,[17]Sheet1!$J$1:$J$65536),0)</f>
        <v>0</v>
      </c>
      <c r="W1587" s="3">
        <f>IFERROR(_xlfn.XLOOKUP(B1587,[18]Sheet1!$H$1:$H$65536,[18]Sheet1!$J$1:$J$65536),0)</f>
        <v>0</v>
      </c>
      <c r="X1587" s="3">
        <f>IFERROR(_xlfn.XLOOKUP(B1587,[19]Sheet1!$H$1:$H$65536,[19]Sheet1!$J$1:$J$65536),0)</f>
        <v>0</v>
      </c>
      <c r="Y1587" s="3">
        <f>IFERROR(_xlfn.XLOOKUP(B1587,[20]Sheet1!$H$1:$H$65536,[20]Sheet1!$J$1:$J$65536),0)</f>
        <v>0</v>
      </c>
      <c r="Z1587" s="3">
        <f>IFERROR(_xlfn.XLOOKUP(B1587,[21]Sheet1!$H$1:$H$65536,[21]Sheet1!$J$1:$J$65536),0)</f>
        <v>0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</row>
    <row r="1588" spans="1:47" x14ac:dyDescent="0.3">
      <c r="A1588" s="2" t="str">
        <f t="shared" si="24"/>
        <v>L2</v>
      </c>
      <c r="B1588" s="1" t="s">
        <v>1888</v>
      </c>
      <c r="C1588" s="23" t="str">
        <f>_xlfn.XLOOKUP(B1588,IP구분!A:A,IP구분!C:C)</f>
        <v>잔망루피</v>
      </c>
      <c r="D1588" s="1" t="s">
        <v>1889</v>
      </c>
      <c r="E1588" s="7">
        <f>IFERROR(_xlfn.XLOOKUP(B1588,단가!A:A,단가!C:C),0)</f>
        <v>2647</v>
      </c>
      <c r="F1588" s="3">
        <f>IFERROR(_xlfn.XLOOKUP(B1588,'[1]2609 재고'!$I$1:$I$65536,'[1]2609 재고'!$K$1:$K$65536),0)</f>
        <v>49</v>
      </c>
      <c r="G1588" s="3">
        <f>IFERROR(_xlfn.XLOOKUP(B1588,[2]Sheet1!$H$1:$H$65536,[2]Sheet1!$K$1:$K$65536),0)</f>
        <v>49</v>
      </c>
      <c r="H1588" s="3">
        <f>IFERROR(_xlfn.XLOOKUP(B1588,[3]Sheet1!$H$1:$H$65536,[3]Sheet1!$J$1:$J$65536),0)</f>
        <v>49</v>
      </c>
      <c r="I1588" s="3">
        <f>IFERROR(_xlfn.XLOOKUP(B1588,[4]Sheet1!$H$1:$H$65536,[4]Sheet1!$J$1:$J$65536),0)</f>
        <v>49</v>
      </c>
      <c r="J1588" s="3">
        <f>IFERROR(_xlfn.XLOOKUP(B1588,[5]Sheet1!$H$1:$H$65536,[5]Sheet1!$J$1:$J$65536),0)</f>
        <v>52</v>
      </c>
      <c r="K1588" s="3">
        <f>IFERROR(_xlfn.XLOOKUP(B1588,[6]Sheet1!$H$1:$H$65536,[6]Sheet1!$J$1:$J$65536),0)</f>
        <v>49</v>
      </c>
      <c r="L1588" s="3">
        <f>IFERROR(_xlfn.XLOOKUP(B1588,[7]Sheet1!$H$1:$H$65536,[7]Sheet1!$J$1:$J$65536),0)</f>
        <v>52</v>
      </c>
      <c r="M1588" s="3">
        <f>IFERROR(_xlfn.XLOOKUP(B1588,[8]Sheet1!$H$1:$H$65536,[8]Sheet1!$J$1:$J$65536),0)</f>
        <v>49</v>
      </c>
      <c r="N1588" s="3">
        <f>IFERROR(_xlfn.XLOOKUP(B1588,[9]Sheet1!$H$1:$H$65536,[9]Sheet1!$J$1:$J$65536),0)</f>
        <v>49</v>
      </c>
      <c r="O1588" s="3">
        <f>IFERROR(_xlfn.XLOOKUP(B1588,[10]Sheet1!$H$1:$H$65536,[10]Sheet1!$J$1:$J$65536),0)</f>
        <v>49</v>
      </c>
      <c r="P1588" s="3">
        <f>IFERROR(_xlfn.XLOOKUP(B1588,[11]Sheet1!$H$1:$H$65536,[11]Sheet1!$J$1:$J$65536),0)</f>
        <v>49</v>
      </c>
      <c r="Q1588" s="3">
        <f>IFERROR(_xlfn.XLOOKUP(B1588,[12]Sheet1!$H$1:$H$65536,[12]Sheet1!$J$1:$J$65536),0)</f>
        <v>48</v>
      </c>
      <c r="R1588" s="3">
        <f>IFERROR(_xlfn.XLOOKUP(B1588,[13]Sheet1!$H$1:$H$65536,[13]Sheet1!$J$1:$J$65536),)</f>
        <v>48</v>
      </c>
      <c r="S1588" s="3">
        <f>IFERROR(_xlfn.XLOOKUP(B1588,[14]Sheet1!$H$1:$H$65536,[14]Sheet1!$K$1:$K$65536),0)</f>
        <v>48</v>
      </c>
      <c r="T1588" s="3">
        <f>IFERROR(_xlfn.XLOOKUP(B1588,[15]Sheet1!$H$1:$H$65536,[15]Sheet1!$J$1:$J$65536),0)</f>
        <v>64</v>
      </c>
      <c r="U1588" s="3">
        <f>IFERROR(_xlfn.XLOOKUP(B1588,[16]Sheet1!$H$1:$H$65536,[16]Sheet1!$J$1:$J$65536),0)</f>
        <v>96</v>
      </c>
      <c r="V1588" s="3">
        <f>IFERROR(_xlfn.XLOOKUP(B1588,[17]Sheet1!$H$1:$H$65536,[17]Sheet1!$J$1:$J$65536),0)</f>
        <v>108</v>
      </c>
      <c r="W1588" s="3">
        <f>IFERROR(_xlfn.XLOOKUP(B1588,[18]Sheet1!$H$1:$H$65536,[18]Sheet1!$J$1:$J$65536),0)</f>
        <v>124</v>
      </c>
      <c r="X1588" s="3">
        <f>IFERROR(_xlfn.XLOOKUP(B1588,[19]Sheet1!$H$1:$H$65536,[19]Sheet1!$J$1:$J$65536),0)</f>
        <v>166</v>
      </c>
      <c r="Y1588" s="3">
        <f>IFERROR(_xlfn.XLOOKUP(B1588,[20]Sheet1!$H$1:$H$65536,[20]Sheet1!$J$1:$J$65536),0)</f>
        <v>203</v>
      </c>
      <c r="Z1588" s="3">
        <f>IFERROR(_xlfn.XLOOKUP(B1588,[21]Sheet1!$H$1:$H$65536,[21]Sheet1!$J$1:$J$65536),0)</f>
        <v>214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</row>
    <row r="1589" spans="1:47" x14ac:dyDescent="0.3">
      <c r="A1589" s="2" t="str">
        <f t="shared" si="24"/>
        <v>P1</v>
      </c>
      <c r="B1589" s="1" t="s">
        <v>1760</v>
      </c>
      <c r="C1589" s="23" t="str">
        <f>_xlfn.XLOOKUP(B1589,IP구분!A:A,IP구분!C:C)</f>
        <v>뽀로로</v>
      </c>
      <c r="D1589" s="1" t="s">
        <v>1761</v>
      </c>
      <c r="E1589" s="7" t="str">
        <f>IFERROR(_xlfn.XLOOKUP(B1589,단가!A:A,단가!C:C),0)</f>
        <v xml:space="preserve">                     -</v>
      </c>
      <c r="F1589" s="3">
        <f>IFERROR(_xlfn.XLOOKUP(B1589,'[1]2609 재고'!$I$1:$I$65536,'[1]2609 재고'!$K$1:$K$65536),0)</f>
        <v>1</v>
      </c>
      <c r="G1589" s="3">
        <f>IFERROR(_xlfn.XLOOKUP(B1589,[2]Sheet1!$H$1:$H$65536,[2]Sheet1!$K$1:$K$65536),0)</f>
        <v>0</v>
      </c>
      <c r="H1589" s="3">
        <f>IFERROR(_xlfn.XLOOKUP(B1589,[3]Sheet1!$H$1:$H$65536,[3]Sheet1!$J$1:$J$65536),0)</f>
        <v>0</v>
      </c>
      <c r="I1589" s="3">
        <f>IFERROR(_xlfn.XLOOKUP(B1589,[4]Sheet1!$H$1:$H$65536,[4]Sheet1!$J$1:$J$65536),0)</f>
        <v>1</v>
      </c>
      <c r="J1589" s="3">
        <f>IFERROR(_xlfn.XLOOKUP(B1589,[5]Sheet1!$H$1:$H$65536,[5]Sheet1!$J$1:$J$65536),0)</f>
        <v>1</v>
      </c>
      <c r="K1589" s="3">
        <f>IFERROR(_xlfn.XLOOKUP(B1589,[6]Sheet1!$H$1:$H$65536,[6]Sheet1!$J$1:$J$65536),0)</f>
        <v>0</v>
      </c>
      <c r="L1589" s="3">
        <f>IFERROR(_xlfn.XLOOKUP(B1589,[7]Sheet1!$H$1:$H$65536,[7]Sheet1!$J$1:$J$65536),0)</f>
        <v>0</v>
      </c>
      <c r="M1589" s="3">
        <f>IFERROR(_xlfn.XLOOKUP(B1589,[8]Sheet1!$H$1:$H$65536,[8]Sheet1!$J$1:$J$65536),0)</f>
        <v>4</v>
      </c>
      <c r="N1589" s="3">
        <f>IFERROR(_xlfn.XLOOKUP(B1589,[9]Sheet1!$H$1:$H$65536,[9]Sheet1!$J$1:$J$65536),0)</f>
        <v>4</v>
      </c>
      <c r="O1589" s="3">
        <f>IFERROR(_xlfn.XLOOKUP(B1589,[10]Sheet1!$H$1:$H$65536,[10]Sheet1!$J$1:$J$65536),0)</f>
        <v>0</v>
      </c>
      <c r="P1589" s="3">
        <f>IFERROR(_xlfn.XLOOKUP(B1589,[11]Sheet1!$H$1:$H$65536,[11]Sheet1!$J$1:$J$65536),0)</f>
        <v>0</v>
      </c>
      <c r="Q1589" s="3">
        <f>IFERROR(_xlfn.XLOOKUP(B1589,[12]Sheet1!$H$1:$H$65536,[12]Sheet1!$J$1:$J$65536),0)</f>
        <v>0</v>
      </c>
      <c r="R1589" s="3">
        <f>IFERROR(_xlfn.XLOOKUP(B1589,[13]Sheet1!$H$1:$H$65536,[13]Sheet1!$J$1:$J$65536),)</f>
        <v>0</v>
      </c>
      <c r="S1589" s="3">
        <f>IFERROR(_xlfn.XLOOKUP(B1589,[14]Sheet1!$H$1:$H$65536,[14]Sheet1!$K$1:$K$65536),0)</f>
        <v>0</v>
      </c>
      <c r="T1589" s="3">
        <f>IFERROR(_xlfn.XLOOKUP(B1589,[15]Sheet1!$H$1:$H$65536,[15]Sheet1!$J$1:$J$65536),0)</f>
        <v>0</v>
      </c>
      <c r="U1589" s="3">
        <f>IFERROR(_xlfn.XLOOKUP(B1589,[16]Sheet1!$H$1:$H$65536,[16]Sheet1!$J$1:$J$65536),0)</f>
        <v>0</v>
      </c>
      <c r="V1589" s="3">
        <f>IFERROR(_xlfn.XLOOKUP(B1589,[17]Sheet1!$H$1:$H$65536,[17]Sheet1!$J$1:$J$65536),0)</f>
        <v>0</v>
      </c>
      <c r="W1589" s="3">
        <f>IFERROR(_xlfn.XLOOKUP(B1589,[18]Sheet1!$H$1:$H$65536,[18]Sheet1!$J$1:$J$65536),0)</f>
        <v>0</v>
      </c>
      <c r="X1589" s="3">
        <f>IFERROR(_xlfn.XLOOKUP(B1589,[19]Sheet1!$H$1:$H$65536,[19]Sheet1!$J$1:$J$65536),0)</f>
        <v>0</v>
      </c>
      <c r="Y1589" s="3">
        <f>IFERROR(_xlfn.XLOOKUP(B1589,[20]Sheet1!$H$1:$H$65536,[20]Sheet1!$J$1:$J$65536),0)</f>
        <v>1</v>
      </c>
      <c r="Z1589" s="3">
        <f>IFERROR(_xlfn.XLOOKUP(B1589,[21]Sheet1!$H$1:$H$65536,[21]Sheet1!$J$1:$J$65536),0)</f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</row>
    <row r="1590" spans="1:47" x14ac:dyDescent="0.3">
      <c r="A1590" s="2" t="str">
        <f t="shared" si="24"/>
        <v>X2</v>
      </c>
      <c r="B1590" s="1" t="s">
        <v>5834</v>
      </c>
      <c r="C1590" s="23" t="str">
        <f>_xlfn.XLOOKUP(B1590,IP구분!A:A,IP구분!C:C)</f>
        <v>뽀로로</v>
      </c>
      <c r="D1590" s="1" t="s">
        <v>5835</v>
      </c>
      <c r="E1590" s="7" t="str">
        <f>IFERROR(_xlfn.XLOOKUP(B1590,단가!A:A,단가!C:C),0)</f>
        <v xml:space="preserve">                     -</v>
      </c>
      <c r="F1590" s="3">
        <f>IFERROR(_xlfn.XLOOKUP(B1590,'[1]2609 재고'!$I$1:$I$65536,'[1]2609 재고'!$K$1:$K$65536),0)</f>
        <v>0</v>
      </c>
      <c r="G1590" s="3">
        <f>IFERROR(_xlfn.XLOOKUP(B1590,[2]Sheet1!$H$1:$H$65536,[2]Sheet1!$K$1:$K$65536),0)</f>
        <v>0</v>
      </c>
      <c r="H1590" s="3">
        <f>IFERROR(_xlfn.XLOOKUP(B1590,[3]Sheet1!$H$1:$H$65536,[3]Sheet1!$J$1:$J$65536),0)</f>
        <v>0</v>
      </c>
      <c r="I1590" s="3">
        <f>IFERROR(_xlfn.XLOOKUP(B1590,[4]Sheet1!$H$1:$H$65536,[4]Sheet1!$J$1:$J$65536),0)</f>
        <v>0</v>
      </c>
      <c r="J1590" s="3">
        <f>IFERROR(_xlfn.XLOOKUP(B1590,[5]Sheet1!$H$1:$H$65536,[5]Sheet1!$J$1:$J$65536),0)</f>
        <v>0</v>
      </c>
      <c r="K1590" s="3">
        <f>IFERROR(_xlfn.XLOOKUP(B1590,[6]Sheet1!$H$1:$H$65536,[6]Sheet1!$J$1:$J$65536),0)</f>
        <v>0</v>
      </c>
      <c r="L1590" s="3">
        <f>IFERROR(_xlfn.XLOOKUP(B1590,[7]Sheet1!$H$1:$H$65536,[7]Sheet1!$J$1:$J$65536),0)</f>
        <v>0</v>
      </c>
      <c r="M1590" s="3">
        <f>IFERROR(_xlfn.XLOOKUP(B1590,[8]Sheet1!$H$1:$H$65536,[8]Sheet1!$J$1:$J$65536),0)</f>
        <v>0</v>
      </c>
      <c r="N1590" s="3">
        <f>IFERROR(_xlfn.XLOOKUP(B1590,[9]Sheet1!$H$1:$H$65536,[9]Sheet1!$J$1:$J$65536),0)</f>
        <v>0</v>
      </c>
      <c r="O1590" s="3">
        <f>IFERROR(_xlfn.XLOOKUP(B1590,[10]Sheet1!$H$1:$H$65536,[10]Sheet1!$J$1:$J$65536),0)</f>
        <v>0</v>
      </c>
      <c r="P1590" s="3">
        <f>IFERROR(_xlfn.XLOOKUP(B1590,[11]Sheet1!$H$1:$H$65536,[11]Sheet1!$J$1:$J$65536),0)</f>
        <v>0</v>
      </c>
      <c r="Q1590" s="3">
        <f>IFERROR(_xlfn.XLOOKUP(B1590,[12]Sheet1!$H$1:$H$65536,[12]Sheet1!$J$1:$J$65536),0)</f>
        <v>0</v>
      </c>
      <c r="R1590" s="3">
        <f>IFERROR(_xlfn.XLOOKUP(B1590,[13]Sheet1!$H$1:$H$65536,[13]Sheet1!$J$1:$J$65536),)</f>
        <v>0</v>
      </c>
      <c r="S1590" s="3">
        <f>IFERROR(_xlfn.XLOOKUP(B1590,[14]Sheet1!$H$1:$H$65536,[14]Sheet1!$K$1:$K$65536),0)</f>
        <v>0</v>
      </c>
      <c r="T1590" s="3">
        <f>IFERROR(_xlfn.XLOOKUP(B1590,[15]Sheet1!$H$1:$H$65536,[15]Sheet1!$J$1:$J$65536),0)</f>
        <v>0</v>
      </c>
      <c r="U1590" s="3">
        <f>IFERROR(_xlfn.XLOOKUP(B1590,[16]Sheet1!$H$1:$H$65536,[16]Sheet1!$J$1:$J$65536),0)</f>
        <v>0</v>
      </c>
      <c r="V1590" s="3">
        <f>IFERROR(_xlfn.XLOOKUP(B1590,[17]Sheet1!$H$1:$H$65536,[17]Sheet1!$J$1:$J$65536),0)</f>
        <v>0</v>
      </c>
      <c r="W1590" s="3">
        <f>IFERROR(_xlfn.XLOOKUP(B1590,[18]Sheet1!$H$1:$H$65536,[18]Sheet1!$J$1:$J$65536),0)</f>
        <v>0</v>
      </c>
      <c r="X1590" s="3">
        <f>IFERROR(_xlfn.XLOOKUP(B1590,[19]Sheet1!$H$1:$H$65536,[19]Sheet1!$J$1:$J$65536),0)</f>
        <v>0</v>
      </c>
      <c r="Y1590" s="3">
        <f>IFERROR(_xlfn.XLOOKUP(B1590,[20]Sheet1!$H$1:$H$65536,[20]Sheet1!$J$1:$J$65536),0)</f>
        <v>0</v>
      </c>
      <c r="Z1590" s="3">
        <f>IFERROR(_xlfn.XLOOKUP(B1590,[21]Sheet1!$H$1:$H$65536,[21]Sheet1!$J$1:$J$65536),0)</f>
        <v>0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</row>
    <row r="1591" spans="1:47" x14ac:dyDescent="0.3">
      <c r="A1591" s="2" t="str">
        <f t="shared" si="24"/>
        <v>P1</v>
      </c>
      <c r="B1591" s="1" t="s">
        <v>3870</v>
      </c>
      <c r="C1591" s="23" t="str">
        <f>_xlfn.XLOOKUP(B1591,IP구분!A:A,IP구분!C:C)</f>
        <v>타요</v>
      </c>
      <c r="D1591" s="1" t="s">
        <v>3871</v>
      </c>
      <c r="E1591" s="7">
        <f>IFERROR(_xlfn.XLOOKUP(B1591,단가!A:A,단가!C:C),0)</f>
        <v>1295</v>
      </c>
      <c r="F1591" s="3">
        <f>IFERROR(_xlfn.XLOOKUP(B1591,'[1]2609 재고'!$I$1:$I$65536,'[1]2609 재고'!$K$1:$K$65536),0)</f>
        <v>53</v>
      </c>
      <c r="G1591" s="3">
        <f>IFERROR(_xlfn.XLOOKUP(B1591,[2]Sheet1!$H$1:$H$65536,[2]Sheet1!$K$1:$K$65536),0)</f>
        <v>77</v>
      </c>
      <c r="H1591" s="3">
        <f>IFERROR(_xlfn.XLOOKUP(B1591,[3]Sheet1!$H$1:$H$65536,[3]Sheet1!$J$1:$J$65536),0)</f>
        <v>73</v>
      </c>
      <c r="I1591" s="3">
        <f>IFERROR(_xlfn.XLOOKUP(B1591,[4]Sheet1!$H$1:$H$65536,[4]Sheet1!$J$1:$J$65536),0)</f>
        <v>63</v>
      </c>
      <c r="J1591" s="3">
        <f>IFERROR(_xlfn.XLOOKUP(B1591,[5]Sheet1!$H$1:$H$65536,[5]Sheet1!$J$1:$J$65536),0)</f>
        <v>49</v>
      </c>
      <c r="K1591" s="3">
        <f>IFERROR(_xlfn.XLOOKUP(B1591,[6]Sheet1!$H$1:$H$65536,[6]Sheet1!$J$1:$J$65536),0)</f>
        <v>56</v>
      </c>
      <c r="L1591" s="3">
        <f>IFERROR(_xlfn.XLOOKUP(B1591,[7]Sheet1!$H$1:$H$65536,[7]Sheet1!$J$1:$J$65536),0)</f>
        <v>63</v>
      </c>
      <c r="M1591" s="3">
        <f>IFERROR(_xlfn.XLOOKUP(B1591,[8]Sheet1!$H$1:$H$65536,[8]Sheet1!$J$1:$J$65536),0)</f>
        <v>61</v>
      </c>
      <c r="N1591" s="3">
        <f>IFERROR(_xlfn.XLOOKUP(B1591,[9]Sheet1!$H$1:$H$65536,[9]Sheet1!$J$1:$J$65536),0)</f>
        <v>51</v>
      </c>
      <c r="O1591" s="3">
        <f>IFERROR(_xlfn.XLOOKUP(B1591,[10]Sheet1!$H$1:$H$65536,[10]Sheet1!$J$1:$J$65536),0)</f>
        <v>45</v>
      </c>
      <c r="P1591" s="3">
        <f>IFERROR(_xlfn.XLOOKUP(B1591,[11]Sheet1!$H$1:$H$65536,[11]Sheet1!$J$1:$J$65536),0)</f>
        <v>40</v>
      </c>
      <c r="Q1591" s="3">
        <f>IFERROR(_xlfn.XLOOKUP(B1591,[12]Sheet1!$H$1:$H$65536,[12]Sheet1!$J$1:$J$65536),0)</f>
        <v>41</v>
      </c>
      <c r="R1591" s="3">
        <f>IFERROR(_xlfn.XLOOKUP(B1591,[13]Sheet1!$H$1:$H$65536,[13]Sheet1!$J$1:$J$65536),)</f>
        <v>39</v>
      </c>
      <c r="S1591" s="3">
        <f>IFERROR(_xlfn.XLOOKUP(B1591,[14]Sheet1!$H$1:$H$65536,[14]Sheet1!$K$1:$K$65536),0)</f>
        <v>32</v>
      </c>
      <c r="T1591" s="3">
        <f>IFERROR(_xlfn.XLOOKUP(B1591,[15]Sheet1!$H$1:$H$65536,[15]Sheet1!$J$1:$J$65536),0)</f>
        <v>32</v>
      </c>
      <c r="U1591" s="3">
        <f>IFERROR(_xlfn.XLOOKUP(B1591,[16]Sheet1!$H$1:$H$65536,[16]Sheet1!$J$1:$J$65536),0)</f>
        <v>44</v>
      </c>
      <c r="V1591" s="3">
        <f>IFERROR(_xlfn.XLOOKUP(B1591,[17]Sheet1!$H$1:$H$65536,[17]Sheet1!$J$1:$J$65536),0)</f>
        <v>40</v>
      </c>
      <c r="W1591" s="3">
        <f>IFERROR(_xlfn.XLOOKUP(B1591,[18]Sheet1!$H$1:$H$65536,[18]Sheet1!$J$1:$J$65536),0)</f>
        <v>19</v>
      </c>
      <c r="X1591" s="3">
        <f>IFERROR(_xlfn.XLOOKUP(B1591,[19]Sheet1!$H$1:$H$65536,[19]Sheet1!$J$1:$J$65536),0)</f>
        <v>5</v>
      </c>
      <c r="Y1591" s="3">
        <f>IFERROR(_xlfn.XLOOKUP(B1591,[20]Sheet1!$H$1:$H$65536,[20]Sheet1!$J$1:$J$65536),0)</f>
        <v>13</v>
      </c>
      <c r="Z1591" s="3">
        <f>IFERROR(_xlfn.XLOOKUP(B1591,[21]Sheet1!$H$1:$H$65536,[21]Sheet1!$J$1:$J$65536),0)</f>
        <v>28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</row>
    <row r="1592" spans="1:47" x14ac:dyDescent="0.3">
      <c r="A1592" s="2" t="str">
        <f t="shared" si="24"/>
        <v>X2</v>
      </c>
      <c r="B1592" s="1" t="s">
        <v>4458</v>
      </c>
      <c r="C1592" s="23" t="str">
        <f>_xlfn.XLOOKUP(B1592,IP구분!A:A,IP구분!C:C)</f>
        <v>뽀로로</v>
      </c>
      <c r="D1592" s="1" t="s">
        <v>4459</v>
      </c>
      <c r="E1592" s="7" t="str">
        <f>IFERROR(_xlfn.XLOOKUP(B1592,단가!A:A,단가!C:C),0)</f>
        <v xml:space="preserve">                     -</v>
      </c>
      <c r="F1592" s="3">
        <f>IFERROR(_xlfn.XLOOKUP(B1592,'[1]2609 재고'!$I$1:$I$65536,'[1]2609 재고'!$K$1:$K$65536),0)</f>
        <v>0</v>
      </c>
      <c r="G1592" s="3">
        <f>IFERROR(_xlfn.XLOOKUP(B1592,[2]Sheet1!$H$1:$H$65536,[2]Sheet1!$K$1:$K$65536),0)</f>
        <v>0</v>
      </c>
      <c r="H1592" s="3">
        <f>IFERROR(_xlfn.XLOOKUP(B1592,[3]Sheet1!$H$1:$H$65536,[3]Sheet1!$J$1:$J$65536),0)</f>
        <v>0</v>
      </c>
      <c r="I1592" s="3">
        <f>IFERROR(_xlfn.XLOOKUP(B1592,[4]Sheet1!$H$1:$H$65536,[4]Sheet1!$J$1:$J$65536),0)</f>
        <v>0</v>
      </c>
      <c r="J1592" s="3">
        <f>IFERROR(_xlfn.XLOOKUP(B1592,[5]Sheet1!$H$1:$H$65536,[5]Sheet1!$J$1:$J$65536),0)</f>
        <v>0</v>
      </c>
      <c r="K1592" s="3">
        <f>IFERROR(_xlfn.XLOOKUP(B1592,[6]Sheet1!$H$1:$H$65536,[6]Sheet1!$J$1:$J$65536),0)</f>
        <v>0</v>
      </c>
      <c r="L1592" s="3">
        <f>IFERROR(_xlfn.XLOOKUP(B1592,[7]Sheet1!$H$1:$H$65536,[7]Sheet1!$J$1:$J$65536),0)</f>
        <v>0</v>
      </c>
      <c r="M1592" s="3">
        <f>IFERROR(_xlfn.XLOOKUP(B1592,[8]Sheet1!$H$1:$H$65536,[8]Sheet1!$J$1:$J$65536),0)</f>
        <v>0</v>
      </c>
      <c r="N1592" s="3">
        <f>IFERROR(_xlfn.XLOOKUP(B1592,[9]Sheet1!$H$1:$H$65536,[9]Sheet1!$J$1:$J$65536),0)</f>
        <v>0</v>
      </c>
      <c r="O1592" s="3">
        <f>IFERROR(_xlfn.XLOOKUP(B1592,[10]Sheet1!$H$1:$H$65536,[10]Sheet1!$J$1:$J$65536),0)</f>
        <v>0</v>
      </c>
      <c r="P1592" s="3">
        <f>IFERROR(_xlfn.XLOOKUP(B1592,[11]Sheet1!$H$1:$H$65536,[11]Sheet1!$J$1:$J$65536),0)</f>
        <v>0</v>
      </c>
      <c r="Q1592" s="3">
        <f>IFERROR(_xlfn.XLOOKUP(B1592,[12]Sheet1!$H$1:$H$65536,[12]Sheet1!$J$1:$J$65536),0)</f>
        <v>0</v>
      </c>
      <c r="R1592" s="3">
        <f>IFERROR(_xlfn.XLOOKUP(B1592,[13]Sheet1!$H$1:$H$65536,[13]Sheet1!$J$1:$J$65536),)</f>
        <v>0</v>
      </c>
      <c r="S1592" s="3">
        <f>IFERROR(_xlfn.XLOOKUP(B1592,[14]Sheet1!$H$1:$H$65536,[14]Sheet1!$K$1:$K$65536),0)</f>
        <v>0</v>
      </c>
      <c r="T1592" s="3">
        <f>IFERROR(_xlfn.XLOOKUP(B1592,[15]Sheet1!$H$1:$H$65536,[15]Sheet1!$J$1:$J$65536),0)</f>
        <v>0</v>
      </c>
      <c r="U1592" s="3">
        <f>IFERROR(_xlfn.XLOOKUP(B1592,[16]Sheet1!$H$1:$H$65536,[16]Sheet1!$J$1:$J$65536),0)</f>
        <v>0</v>
      </c>
      <c r="V1592" s="3">
        <f>IFERROR(_xlfn.XLOOKUP(B1592,[17]Sheet1!$H$1:$H$65536,[17]Sheet1!$J$1:$J$65536),0)</f>
        <v>0</v>
      </c>
      <c r="W1592" s="3">
        <f>IFERROR(_xlfn.XLOOKUP(B1592,[18]Sheet1!$H$1:$H$65536,[18]Sheet1!$J$1:$J$65536),0)</f>
        <v>0</v>
      </c>
      <c r="X1592" s="3">
        <f>IFERROR(_xlfn.XLOOKUP(B1592,[19]Sheet1!$H$1:$H$65536,[19]Sheet1!$J$1:$J$65536),0)</f>
        <v>0</v>
      </c>
      <c r="Y1592" s="3">
        <f>IFERROR(_xlfn.XLOOKUP(B1592,[20]Sheet1!$H$1:$H$65536,[20]Sheet1!$J$1:$J$65536),0)</f>
        <v>0</v>
      </c>
      <c r="Z1592" s="3">
        <f>IFERROR(_xlfn.XLOOKUP(B1592,[21]Sheet1!$H$1:$H$65536,[21]Sheet1!$J$1:$J$65536),0)</f>
        <v>0</v>
      </c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</row>
    <row r="1593" spans="1:47" x14ac:dyDescent="0.3">
      <c r="A1593" s="2" t="str">
        <f t="shared" si="24"/>
        <v>T1</v>
      </c>
      <c r="B1593" s="1" t="s">
        <v>3734</v>
      </c>
      <c r="C1593" s="23" t="str">
        <f>_xlfn.XLOOKUP(B1593,IP구분!A:A,IP구분!C:C)</f>
        <v>뽀로로</v>
      </c>
      <c r="D1593" s="1" t="s">
        <v>3735</v>
      </c>
      <c r="E1593" s="7">
        <f>IFERROR(_xlfn.XLOOKUP(B1593,단가!A:A,단가!C:C),0)</f>
        <v>705</v>
      </c>
      <c r="F1593" s="3">
        <f>IFERROR(_xlfn.XLOOKUP(B1593,'[1]2609 재고'!$I$1:$I$65536,'[1]2609 재고'!$K$1:$K$65536),0)</f>
        <v>483</v>
      </c>
      <c r="G1593" s="3">
        <f>IFERROR(_xlfn.XLOOKUP(B1593,[2]Sheet1!$H$1:$H$65536,[2]Sheet1!$K$1:$K$65536),0)</f>
        <v>483</v>
      </c>
      <c r="H1593" s="3">
        <f>IFERROR(_xlfn.XLOOKUP(B1593,[3]Sheet1!$H$1:$H$65536,[3]Sheet1!$J$1:$J$65536),0)</f>
        <v>483</v>
      </c>
      <c r="I1593" s="3">
        <f>IFERROR(_xlfn.XLOOKUP(B1593,[4]Sheet1!$H$1:$H$65536,[4]Sheet1!$J$1:$J$65536),0)</f>
        <v>483</v>
      </c>
      <c r="J1593" s="3">
        <f>IFERROR(_xlfn.XLOOKUP(B1593,[5]Sheet1!$H$1:$H$65536,[5]Sheet1!$J$1:$J$65536),0)</f>
        <v>483</v>
      </c>
      <c r="K1593" s="3">
        <f>IFERROR(_xlfn.XLOOKUP(B1593,[6]Sheet1!$H$1:$H$65536,[6]Sheet1!$J$1:$J$65536),0)</f>
        <v>483</v>
      </c>
      <c r="L1593" s="3">
        <f>IFERROR(_xlfn.XLOOKUP(B1593,[7]Sheet1!$H$1:$H$65536,[7]Sheet1!$J$1:$J$65536),0)</f>
        <v>483</v>
      </c>
      <c r="M1593" s="3">
        <f>IFERROR(_xlfn.XLOOKUP(B1593,[8]Sheet1!$H$1:$H$65536,[8]Sheet1!$J$1:$J$65536),0)</f>
        <v>483</v>
      </c>
      <c r="N1593" s="3">
        <f>IFERROR(_xlfn.XLOOKUP(B1593,[9]Sheet1!$H$1:$H$65536,[9]Sheet1!$J$1:$J$65536),0)</f>
        <v>483</v>
      </c>
      <c r="O1593" s="3">
        <f>IFERROR(_xlfn.XLOOKUP(B1593,[10]Sheet1!$H$1:$H$65536,[10]Sheet1!$J$1:$J$65536),0)</f>
        <v>483</v>
      </c>
      <c r="P1593" s="3">
        <f>IFERROR(_xlfn.XLOOKUP(B1593,[11]Sheet1!$H$1:$H$65536,[11]Sheet1!$J$1:$J$65536),0)</f>
        <v>483</v>
      </c>
      <c r="Q1593" s="3">
        <f>IFERROR(_xlfn.XLOOKUP(B1593,[12]Sheet1!$H$1:$H$65536,[12]Sheet1!$J$1:$J$65536),0)</f>
        <v>483</v>
      </c>
      <c r="R1593" s="3">
        <f>IFERROR(_xlfn.XLOOKUP(B1593,[13]Sheet1!$H$1:$H$65536,[13]Sheet1!$J$1:$J$65536),)</f>
        <v>483</v>
      </c>
      <c r="S1593" s="3">
        <f>IFERROR(_xlfn.XLOOKUP(B1593,[14]Sheet1!$H$1:$H$65536,[14]Sheet1!$K$1:$K$65536),0)</f>
        <v>483</v>
      </c>
      <c r="T1593" s="3">
        <f>IFERROR(_xlfn.XLOOKUP(B1593,[15]Sheet1!$H$1:$H$65536,[15]Sheet1!$J$1:$J$65536),0)</f>
        <v>483</v>
      </c>
      <c r="U1593" s="3">
        <f>IFERROR(_xlfn.XLOOKUP(B1593,[16]Sheet1!$H$1:$H$65536,[16]Sheet1!$J$1:$J$65536),0)</f>
        <v>483</v>
      </c>
      <c r="V1593" s="3">
        <f>IFERROR(_xlfn.XLOOKUP(B1593,[17]Sheet1!$H$1:$H$65536,[17]Sheet1!$J$1:$J$65536),0)</f>
        <v>483</v>
      </c>
      <c r="W1593" s="3">
        <f>IFERROR(_xlfn.XLOOKUP(B1593,[18]Sheet1!$H$1:$H$65536,[18]Sheet1!$J$1:$J$65536),0)</f>
        <v>483</v>
      </c>
      <c r="X1593" s="3">
        <f>IFERROR(_xlfn.XLOOKUP(B1593,[19]Sheet1!$H$1:$H$65536,[19]Sheet1!$J$1:$J$65536),0)</f>
        <v>483</v>
      </c>
      <c r="Y1593" s="3">
        <f>IFERROR(_xlfn.XLOOKUP(B1593,[20]Sheet1!$H$1:$H$65536,[20]Sheet1!$J$1:$J$65536),0)</f>
        <v>483</v>
      </c>
      <c r="Z1593" s="3">
        <f>IFERROR(_xlfn.XLOOKUP(B1593,[21]Sheet1!$H$1:$H$65536,[21]Sheet1!$J$1:$J$65536),0)</f>
        <v>483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</row>
    <row r="1594" spans="1:47" x14ac:dyDescent="0.3">
      <c r="A1594" s="2" t="str">
        <f t="shared" si="24"/>
        <v>T1</v>
      </c>
      <c r="B1594" s="1" t="s">
        <v>3736</v>
      </c>
      <c r="C1594" s="23" t="str">
        <f>_xlfn.XLOOKUP(B1594,IP구분!A:A,IP구분!C:C)</f>
        <v>뽀로로</v>
      </c>
      <c r="D1594" s="1" t="s">
        <v>3737</v>
      </c>
      <c r="E1594" s="7">
        <f>IFERROR(_xlfn.XLOOKUP(B1594,단가!A:A,단가!C:C),0)</f>
        <v>210</v>
      </c>
      <c r="F1594" s="3">
        <f>IFERROR(_xlfn.XLOOKUP(B1594,'[1]2609 재고'!$I$1:$I$65536,'[1]2609 재고'!$K$1:$K$65536),0)</f>
        <v>0</v>
      </c>
      <c r="G1594" s="3">
        <f>IFERROR(_xlfn.XLOOKUP(B1594,[2]Sheet1!$H$1:$H$65536,[2]Sheet1!$K$1:$K$65536),0)</f>
        <v>0</v>
      </c>
      <c r="H1594" s="3">
        <f>IFERROR(_xlfn.XLOOKUP(B1594,[3]Sheet1!$H$1:$H$65536,[3]Sheet1!$J$1:$J$65536),0)</f>
        <v>0</v>
      </c>
      <c r="I1594" s="3">
        <f>IFERROR(_xlfn.XLOOKUP(B1594,[4]Sheet1!$H$1:$H$65536,[4]Sheet1!$J$1:$J$65536),0)</f>
        <v>0</v>
      </c>
      <c r="J1594" s="3">
        <f>IFERROR(_xlfn.XLOOKUP(B1594,[5]Sheet1!$H$1:$H$65536,[5]Sheet1!$J$1:$J$65536),0)</f>
        <v>0</v>
      </c>
      <c r="K1594" s="3">
        <f>IFERROR(_xlfn.XLOOKUP(B1594,[6]Sheet1!$H$1:$H$65536,[6]Sheet1!$J$1:$J$65536),0)</f>
        <v>0</v>
      </c>
      <c r="L1594" s="3">
        <f>IFERROR(_xlfn.XLOOKUP(B1594,[7]Sheet1!$H$1:$H$65536,[7]Sheet1!$J$1:$J$65536),0)</f>
        <v>0</v>
      </c>
      <c r="M1594" s="3">
        <f>IFERROR(_xlfn.XLOOKUP(B1594,[8]Sheet1!$H$1:$H$65536,[8]Sheet1!$J$1:$J$65536),0)</f>
        <v>0</v>
      </c>
      <c r="N1594" s="3">
        <f>IFERROR(_xlfn.XLOOKUP(B1594,[9]Sheet1!$H$1:$H$65536,[9]Sheet1!$J$1:$J$65536),0)</f>
        <v>0</v>
      </c>
      <c r="O1594" s="3">
        <f>IFERROR(_xlfn.XLOOKUP(B1594,[10]Sheet1!$H$1:$H$65536,[10]Sheet1!$J$1:$J$65536),0)</f>
        <v>0</v>
      </c>
      <c r="P1594" s="3">
        <f>IFERROR(_xlfn.XLOOKUP(B1594,[11]Sheet1!$H$1:$H$65536,[11]Sheet1!$J$1:$J$65536),0)</f>
        <v>0</v>
      </c>
      <c r="Q1594" s="3">
        <f>IFERROR(_xlfn.XLOOKUP(B1594,[12]Sheet1!$H$1:$H$65536,[12]Sheet1!$J$1:$J$65536),0)</f>
        <v>0</v>
      </c>
      <c r="R1594" s="3">
        <f>IFERROR(_xlfn.XLOOKUP(B1594,[13]Sheet1!$H$1:$H$65536,[13]Sheet1!$J$1:$J$65536),)</f>
        <v>0</v>
      </c>
      <c r="S1594" s="3">
        <f>IFERROR(_xlfn.XLOOKUP(B1594,[14]Sheet1!$H$1:$H$65536,[14]Sheet1!$K$1:$K$65536),0)</f>
        <v>0</v>
      </c>
      <c r="T1594" s="3">
        <f>IFERROR(_xlfn.XLOOKUP(B1594,[15]Sheet1!$H$1:$H$65536,[15]Sheet1!$J$1:$J$65536),0)</f>
        <v>0</v>
      </c>
      <c r="U1594" s="3">
        <f>IFERROR(_xlfn.XLOOKUP(B1594,[16]Sheet1!$H$1:$H$65536,[16]Sheet1!$J$1:$J$65536),0)</f>
        <v>0</v>
      </c>
      <c r="V1594" s="3">
        <f>IFERROR(_xlfn.XLOOKUP(B1594,[17]Sheet1!$H$1:$H$65536,[17]Sheet1!$J$1:$J$65536),0)</f>
        <v>0</v>
      </c>
      <c r="W1594" s="3">
        <f>IFERROR(_xlfn.XLOOKUP(B1594,[18]Sheet1!$H$1:$H$65536,[18]Sheet1!$J$1:$J$65536),0)</f>
        <v>0</v>
      </c>
      <c r="X1594" s="3">
        <f>IFERROR(_xlfn.XLOOKUP(B1594,[19]Sheet1!$H$1:$H$65536,[19]Sheet1!$J$1:$J$65536),0)</f>
        <v>0</v>
      </c>
      <c r="Y1594" s="3">
        <f>IFERROR(_xlfn.XLOOKUP(B1594,[20]Sheet1!$H$1:$H$65536,[20]Sheet1!$J$1:$J$65536),0)</f>
        <v>0</v>
      </c>
      <c r="Z1594" s="3">
        <f>IFERROR(_xlfn.XLOOKUP(B1594,[21]Sheet1!$H$1:$H$65536,[21]Sheet1!$J$1:$J$65536),0)</f>
        <v>0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</row>
    <row r="1595" spans="1:47" x14ac:dyDescent="0.3">
      <c r="A1595" s="2" t="str">
        <f t="shared" si="24"/>
        <v>X2</v>
      </c>
      <c r="B1595" s="1" t="s">
        <v>3738</v>
      </c>
      <c r="C1595" s="23" t="str">
        <f>_xlfn.XLOOKUP(B1595,IP구분!A:A,IP구분!C:C)</f>
        <v>뽀로로</v>
      </c>
      <c r="D1595" s="1" t="s">
        <v>3739</v>
      </c>
      <c r="E1595" s="7" t="str">
        <f>IFERROR(_xlfn.XLOOKUP(B1595,단가!A:A,단가!C:C),0)</f>
        <v xml:space="preserve">                     -</v>
      </c>
      <c r="F1595" s="3">
        <f>IFERROR(_xlfn.XLOOKUP(B1595,'[1]2609 재고'!$I$1:$I$65536,'[1]2609 재고'!$K$1:$K$65536),0)</f>
        <v>0</v>
      </c>
      <c r="G1595" s="3">
        <f>IFERROR(_xlfn.XLOOKUP(B1595,[2]Sheet1!$H$1:$H$65536,[2]Sheet1!$K$1:$K$65536),0)</f>
        <v>0</v>
      </c>
      <c r="H1595" s="3">
        <f>IFERROR(_xlfn.XLOOKUP(B1595,[3]Sheet1!$H$1:$H$65536,[3]Sheet1!$J$1:$J$65536),0)</f>
        <v>0</v>
      </c>
      <c r="I1595" s="3">
        <f>IFERROR(_xlfn.XLOOKUP(B1595,[4]Sheet1!$H$1:$H$65536,[4]Sheet1!$J$1:$J$65536),0)</f>
        <v>0</v>
      </c>
      <c r="J1595" s="3">
        <f>IFERROR(_xlfn.XLOOKUP(B1595,[5]Sheet1!$H$1:$H$65536,[5]Sheet1!$J$1:$J$65536),0)</f>
        <v>0</v>
      </c>
      <c r="K1595" s="3">
        <f>IFERROR(_xlfn.XLOOKUP(B1595,[6]Sheet1!$H$1:$H$65536,[6]Sheet1!$J$1:$J$65536),0)</f>
        <v>0</v>
      </c>
      <c r="L1595" s="3">
        <f>IFERROR(_xlfn.XLOOKUP(B1595,[7]Sheet1!$H$1:$H$65536,[7]Sheet1!$J$1:$J$65536),0)</f>
        <v>0</v>
      </c>
      <c r="M1595" s="3">
        <f>IFERROR(_xlfn.XLOOKUP(B1595,[8]Sheet1!$H$1:$H$65536,[8]Sheet1!$J$1:$J$65536),0)</f>
        <v>0</v>
      </c>
      <c r="N1595" s="3">
        <f>IFERROR(_xlfn.XLOOKUP(B1595,[9]Sheet1!$H$1:$H$65536,[9]Sheet1!$J$1:$J$65536),0)</f>
        <v>0</v>
      </c>
      <c r="O1595" s="3">
        <f>IFERROR(_xlfn.XLOOKUP(B1595,[10]Sheet1!$H$1:$H$65536,[10]Sheet1!$J$1:$J$65536),0)</f>
        <v>0</v>
      </c>
      <c r="P1595" s="3">
        <f>IFERROR(_xlfn.XLOOKUP(B1595,[11]Sheet1!$H$1:$H$65536,[11]Sheet1!$J$1:$J$65536),0)</f>
        <v>0</v>
      </c>
      <c r="Q1595" s="3">
        <f>IFERROR(_xlfn.XLOOKUP(B1595,[12]Sheet1!$H$1:$H$65536,[12]Sheet1!$J$1:$J$65536),0)</f>
        <v>0</v>
      </c>
      <c r="R1595" s="3">
        <f>IFERROR(_xlfn.XLOOKUP(B1595,[13]Sheet1!$H$1:$H$65536,[13]Sheet1!$J$1:$J$65536),)</f>
        <v>0</v>
      </c>
      <c r="S1595" s="3">
        <f>IFERROR(_xlfn.XLOOKUP(B1595,[14]Sheet1!$H$1:$H$65536,[14]Sheet1!$K$1:$K$65536),0)</f>
        <v>0</v>
      </c>
      <c r="T1595" s="3">
        <f>IFERROR(_xlfn.XLOOKUP(B1595,[15]Sheet1!$H$1:$H$65536,[15]Sheet1!$J$1:$J$65536),0)</f>
        <v>0</v>
      </c>
      <c r="U1595" s="3">
        <f>IFERROR(_xlfn.XLOOKUP(B1595,[16]Sheet1!$H$1:$H$65536,[16]Sheet1!$J$1:$J$65536),0)</f>
        <v>0</v>
      </c>
      <c r="V1595" s="3">
        <f>IFERROR(_xlfn.XLOOKUP(B1595,[17]Sheet1!$H$1:$H$65536,[17]Sheet1!$J$1:$J$65536),0)</f>
        <v>0</v>
      </c>
      <c r="W1595" s="3">
        <f>IFERROR(_xlfn.XLOOKUP(B1595,[18]Sheet1!$H$1:$H$65536,[18]Sheet1!$J$1:$J$65536),0)</f>
        <v>0</v>
      </c>
      <c r="X1595" s="3">
        <f>IFERROR(_xlfn.XLOOKUP(B1595,[19]Sheet1!$H$1:$H$65536,[19]Sheet1!$J$1:$J$65536),0)</f>
        <v>0</v>
      </c>
      <c r="Y1595" s="3">
        <f>IFERROR(_xlfn.XLOOKUP(B1595,[20]Sheet1!$H$1:$H$65536,[20]Sheet1!$J$1:$J$65536),0)</f>
        <v>0</v>
      </c>
      <c r="Z1595" s="3">
        <f>IFERROR(_xlfn.XLOOKUP(B1595,[21]Sheet1!$H$1:$H$65536,[21]Sheet1!$J$1:$J$65536),0)</f>
        <v>0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</row>
    <row r="1596" spans="1:47" x14ac:dyDescent="0.3">
      <c r="A1596" s="2" t="str">
        <f t="shared" si="24"/>
        <v>P1</v>
      </c>
      <c r="B1596" s="1" t="s">
        <v>2521</v>
      </c>
      <c r="C1596" s="23" t="str">
        <f>_xlfn.XLOOKUP(B1596,IP구분!A:A,IP구분!C:C)</f>
        <v>뽀로로</v>
      </c>
      <c r="D1596" s="1" t="s">
        <v>2522</v>
      </c>
      <c r="E1596" s="7">
        <f>IFERROR(_xlfn.XLOOKUP(B1596,단가!A:A,단가!C:C),0)</f>
        <v>783</v>
      </c>
      <c r="F1596" s="3">
        <f>IFERROR(_xlfn.XLOOKUP(B1596,'[1]2609 재고'!$I$1:$I$65536,'[1]2609 재고'!$K$1:$K$65536),0)</f>
        <v>4450</v>
      </c>
      <c r="G1596" s="3">
        <f>IFERROR(_xlfn.XLOOKUP(B1596,[2]Sheet1!$H$1:$H$65536,[2]Sheet1!$K$1:$K$65536),0)</f>
        <v>16978</v>
      </c>
      <c r="H1596" s="3">
        <f>IFERROR(_xlfn.XLOOKUP(B1596,[3]Sheet1!$H$1:$H$65536,[3]Sheet1!$J$1:$J$65536),0)</f>
        <v>7334</v>
      </c>
      <c r="I1596" s="3">
        <f>IFERROR(_xlfn.XLOOKUP(B1596,[4]Sheet1!$H$1:$H$65536,[4]Sheet1!$J$1:$J$65536),0)</f>
        <v>15826</v>
      </c>
      <c r="J1596" s="3">
        <f>IFERROR(_xlfn.XLOOKUP(B1596,[5]Sheet1!$H$1:$H$65536,[5]Sheet1!$J$1:$J$65536),0)</f>
        <v>20578</v>
      </c>
      <c r="K1596" s="3">
        <f>IFERROR(_xlfn.XLOOKUP(B1596,[6]Sheet1!$H$1:$H$65536,[6]Sheet1!$J$1:$J$65536),0)</f>
        <v>24622</v>
      </c>
      <c r="L1596" s="3">
        <f>IFERROR(_xlfn.XLOOKUP(B1596,[7]Sheet1!$H$1:$H$65536,[7]Sheet1!$J$1:$J$65536),0)</f>
        <v>15335</v>
      </c>
      <c r="M1596" s="3">
        <f>IFERROR(_xlfn.XLOOKUP(B1596,[8]Sheet1!$H$1:$H$65536,[8]Sheet1!$J$1:$J$65536),0)</f>
        <v>18934</v>
      </c>
      <c r="N1596" s="3">
        <f>IFERROR(_xlfn.XLOOKUP(B1596,[9]Sheet1!$H$1:$H$65536,[9]Sheet1!$J$1:$J$65536),0)</f>
        <v>11806</v>
      </c>
      <c r="O1596" s="3">
        <f>IFERROR(_xlfn.XLOOKUP(B1596,[10]Sheet1!$H$1:$H$65536,[10]Sheet1!$J$1:$J$65536),0)</f>
        <v>17856</v>
      </c>
      <c r="P1596" s="3">
        <f>IFERROR(_xlfn.XLOOKUP(B1596,[11]Sheet1!$H$1:$H$65536,[11]Sheet1!$J$1:$J$65536),0)</f>
        <v>26568</v>
      </c>
      <c r="Q1596" s="3">
        <f>IFERROR(_xlfn.XLOOKUP(B1596,[12]Sheet1!$H$1:$H$65536,[12]Sheet1!$J$1:$J$65536),0)</f>
        <v>16128</v>
      </c>
      <c r="R1596" s="3">
        <f>IFERROR(_xlfn.XLOOKUP(B1596,[13]Sheet1!$H$1:$H$65536,[13]Sheet1!$J$1:$J$65536),)</f>
        <v>22968</v>
      </c>
      <c r="S1596" s="3">
        <f>IFERROR(_xlfn.XLOOKUP(B1596,[14]Sheet1!$H$1:$H$65536,[14]Sheet1!$K$1:$K$65536),0)</f>
        <v>18865</v>
      </c>
      <c r="T1596" s="3">
        <f>IFERROR(_xlfn.XLOOKUP(B1596,[15]Sheet1!$H$1:$H$65536,[15]Sheet1!$J$1:$J$65536),0)</f>
        <v>13464</v>
      </c>
      <c r="U1596" s="3">
        <f>IFERROR(_xlfn.XLOOKUP(B1596,[16]Sheet1!$H$1:$H$65536,[16]Sheet1!$J$1:$J$65536),0)</f>
        <v>13032</v>
      </c>
      <c r="V1596" s="3">
        <f>IFERROR(_xlfn.XLOOKUP(B1596,[17]Sheet1!$H$1:$H$65536,[17]Sheet1!$J$1:$J$65536),0)</f>
        <v>16704</v>
      </c>
      <c r="W1596" s="3">
        <f>IFERROR(_xlfn.XLOOKUP(B1596,[18]Sheet1!$H$1:$H$65536,[18]Sheet1!$J$1:$J$65536),0)</f>
        <v>10008</v>
      </c>
      <c r="X1596" s="3">
        <f>IFERROR(_xlfn.XLOOKUP(B1596,[19]Sheet1!$H$1:$H$65536,[19]Sheet1!$J$1:$J$65536),0)</f>
        <v>16056</v>
      </c>
      <c r="Y1596" s="3">
        <f>IFERROR(_xlfn.XLOOKUP(B1596,[20]Sheet1!$H$1:$H$65536,[20]Sheet1!$J$1:$J$65536),0)</f>
        <v>11376</v>
      </c>
      <c r="Z1596" s="3">
        <f>IFERROR(_xlfn.XLOOKUP(B1596,[21]Sheet1!$H$1:$H$65536,[21]Sheet1!$J$1:$J$65536),0)</f>
        <v>17208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</row>
    <row r="1597" spans="1:47" x14ac:dyDescent="0.3">
      <c r="A1597" s="2" t="str">
        <f t="shared" si="24"/>
        <v>P1</v>
      </c>
      <c r="B1597" s="1" t="s">
        <v>2523</v>
      </c>
      <c r="C1597" s="23" t="str">
        <f>_xlfn.XLOOKUP(B1597,IP구분!A:A,IP구분!C:C)</f>
        <v>뽀로로</v>
      </c>
      <c r="D1597" s="1" t="s">
        <v>2524</v>
      </c>
      <c r="E1597" s="7">
        <f>IFERROR(_xlfn.XLOOKUP(B1597,단가!A:A,단가!C:C),0)</f>
        <v>1019</v>
      </c>
      <c r="F1597" s="3">
        <f>IFERROR(_xlfn.XLOOKUP(B1597,'[1]2609 재고'!$I$1:$I$65536,'[1]2609 재고'!$K$1:$K$65536),0)</f>
        <v>10</v>
      </c>
      <c r="G1597" s="3">
        <f>IFERROR(_xlfn.XLOOKUP(B1597,[2]Sheet1!$H$1:$H$65536,[2]Sheet1!$K$1:$K$65536),0)</f>
        <v>10</v>
      </c>
      <c r="H1597" s="3">
        <f>IFERROR(_xlfn.XLOOKUP(B1597,[3]Sheet1!$H$1:$H$65536,[3]Sheet1!$J$1:$J$65536),0)</f>
        <v>10</v>
      </c>
      <c r="I1597" s="3">
        <f>IFERROR(_xlfn.XLOOKUP(B1597,[4]Sheet1!$H$1:$H$65536,[4]Sheet1!$J$1:$J$65536),0)</f>
        <v>10</v>
      </c>
      <c r="J1597" s="3">
        <f>IFERROR(_xlfn.XLOOKUP(B1597,[5]Sheet1!$H$1:$H$65536,[5]Sheet1!$J$1:$J$65536),0)</f>
        <v>10</v>
      </c>
      <c r="K1597" s="3">
        <f>IFERROR(_xlfn.XLOOKUP(B1597,[6]Sheet1!$H$1:$H$65536,[6]Sheet1!$J$1:$J$65536),0)</f>
        <v>10</v>
      </c>
      <c r="L1597" s="3">
        <f>IFERROR(_xlfn.XLOOKUP(B1597,[7]Sheet1!$H$1:$H$65536,[7]Sheet1!$J$1:$J$65536),0)</f>
        <v>11</v>
      </c>
      <c r="M1597" s="3">
        <f>IFERROR(_xlfn.XLOOKUP(B1597,[8]Sheet1!$H$1:$H$65536,[8]Sheet1!$J$1:$J$65536),0)</f>
        <v>11</v>
      </c>
      <c r="N1597" s="3">
        <f>IFERROR(_xlfn.XLOOKUP(B1597,[9]Sheet1!$H$1:$H$65536,[9]Sheet1!$J$1:$J$65536),0)</f>
        <v>10</v>
      </c>
      <c r="O1597" s="3">
        <f>IFERROR(_xlfn.XLOOKUP(B1597,[10]Sheet1!$H$1:$H$65536,[10]Sheet1!$J$1:$J$65536),0)</f>
        <v>10</v>
      </c>
      <c r="P1597" s="3">
        <f>IFERROR(_xlfn.XLOOKUP(B1597,[11]Sheet1!$H$1:$H$65536,[11]Sheet1!$J$1:$J$65536),0)</f>
        <v>10</v>
      </c>
      <c r="Q1597" s="3">
        <f>IFERROR(_xlfn.XLOOKUP(B1597,[12]Sheet1!$H$1:$H$65536,[12]Sheet1!$J$1:$J$65536),0)</f>
        <v>10</v>
      </c>
      <c r="R1597" s="3">
        <f>IFERROR(_xlfn.XLOOKUP(B1597,[13]Sheet1!$H$1:$H$65536,[13]Sheet1!$J$1:$J$65536),)</f>
        <v>11</v>
      </c>
      <c r="S1597" s="3">
        <f>IFERROR(_xlfn.XLOOKUP(B1597,[14]Sheet1!$H$1:$H$65536,[14]Sheet1!$K$1:$K$65536),0)</f>
        <v>12</v>
      </c>
      <c r="T1597" s="3">
        <f>IFERROR(_xlfn.XLOOKUP(B1597,[15]Sheet1!$H$1:$H$65536,[15]Sheet1!$J$1:$J$65536),0)</f>
        <v>11</v>
      </c>
      <c r="U1597" s="3">
        <f>IFERROR(_xlfn.XLOOKUP(B1597,[16]Sheet1!$H$1:$H$65536,[16]Sheet1!$J$1:$J$65536),0)</f>
        <v>10</v>
      </c>
      <c r="V1597" s="3">
        <f>IFERROR(_xlfn.XLOOKUP(B1597,[17]Sheet1!$H$1:$H$65536,[17]Sheet1!$J$1:$J$65536),0)</f>
        <v>11</v>
      </c>
      <c r="W1597" s="3">
        <f>IFERROR(_xlfn.XLOOKUP(B1597,[18]Sheet1!$H$1:$H$65536,[18]Sheet1!$J$1:$J$65536),0)</f>
        <v>11</v>
      </c>
      <c r="X1597" s="3">
        <f>IFERROR(_xlfn.XLOOKUP(B1597,[19]Sheet1!$H$1:$H$65536,[19]Sheet1!$J$1:$J$65536),0)</f>
        <v>11</v>
      </c>
      <c r="Y1597" s="3">
        <f>IFERROR(_xlfn.XLOOKUP(B1597,[20]Sheet1!$H$1:$H$65536,[20]Sheet1!$J$1:$J$65536),0)</f>
        <v>11</v>
      </c>
      <c r="Z1597" s="3">
        <f>IFERROR(_xlfn.XLOOKUP(B1597,[21]Sheet1!$H$1:$H$65536,[21]Sheet1!$J$1:$J$65536),0)</f>
        <v>10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</row>
    <row r="1598" spans="1:47" x14ac:dyDescent="0.3">
      <c r="A1598" s="2" t="str">
        <f t="shared" si="24"/>
        <v>P1</v>
      </c>
      <c r="B1598" s="1" t="s">
        <v>2525</v>
      </c>
      <c r="C1598" s="23" t="str">
        <f>_xlfn.XLOOKUP(B1598,IP구분!A:A,IP구분!C:C)</f>
        <v>뽀로로</v>
      </c>
      <c r="D1598" s="1" t="s">
        <v>2526</v>
      </c>
      <c r="E1598" s="7">
        <f>IFERROR(_xlfn.XLOOKUP(B1598,단가!A:A,단가!C:C),0)</f>
        <v>717</v>
      </c>
      <c r="F1598" s="3">
        <f>IFERROR(_xlfn.XLOOKUP(B1598,'[1]2609 재고'!$I$1:$I$65536,'[1]2609 재고'!$K$1:$K$65536),0)</f>
        <v>8206</v>
      </c>
      <c r="G1598" s="3">
        <f>IFERROR(_xlfn.XLOOKUP(B1598,[2]Sheet1!$H$1:$H$65536,[2]Sheet1!$K$1:$K$65536),0)</f>
        <v>8686</v>
      </c>
      <c r="H1598" s="3">
        <f>IFERROR(_xlfn.XLOOKUP(B1598,[3]Sheet1!$H$1:$H$65536,[3]Sheet1!$J$1:$J$65536),0)</f>
        <v>14447</v>
      </c>
      <c r="I1598" s="3">
        <f>IFERROR(_xlfn.XLOOKUP(B1598,[4]Sheet1!$H$1:$H$65536,[4]Sheet1!$J$1:$J$65536),0)</f>
        <v>12046</v>
      </c>
      <c r="J1598" s="3">
        <f>IFERROR(_xlfn.XLOOKUP(B1598,[5]Sheet1!$H$1:$H$65536,[5]Sheet1!$J$1:$J$65536),0)</f>
        <v>16786</v>
      </c>
      <c r="K1598" s="3">
        <f>IFERROR(_xlfn.XLOOKUP(B1598,[6]Sheet1!$H$1:$H$65536,[6]Sheet1!$J$1:$J$65536),0)</f>
        <v>10318</v>
      </c>
      <c r="L1598" s="3">
        <f>IFERROR(_xlfn.XLOOKUP(B1598,[7]Sheet1!$H$1:$H$65536,[7]Sheet1!$J$1:$J$65536),0)</f>
        <v>16499</v>
      </c>
      <c r="M1598" s="3">
        <f>IFERROR(_xlfn.XLOOKUP(B1598,[8]Sheet1!$H$1:$H$65536,[8]Sheet1!$J$1:$J$65536),0)</f>
        <v>10078</v>
      </c>
      <c r="N1598" s="3">
        <f>IFERROR(_xlfn.XLOOKUP(B1598,[9]Sheet1!$H$1:$H$65536,[9]Sheet1!$J$1:$J$65536),0)</f>
        <v>16918</v>
      </c>
      <c r="O1598" s="3">
        <f>IFERROR(_xlfn.XLOOKUP(B1598,[10]Sheet1!$H$1:$H$65536,[10]Sheet1!$J$1:$J$65536),0)</f>
        <v>21240</v>
      </c>
      <c r="P1598" s="3">
        <f>IFERROR(_xlfn.XLOOKUP(B1598,[11]Sheet1!$H$1:$H$65536,[11]Sheet1!$J$1:$J$65536),0)</f>
        <v>15840</v>
      </c>
      <c r="Q1598" s="3">
        <f>IFERROR(_xlfn.XLOOKUP(B1598,[12]Sheet1!$H$1:$H$65536,[12]Sheet1!$J$1:$J$65536),0)</f>
        <v>15840</v>
      </c>
      <c r="R1598" s="3">
        <f>IFERROR(_xlfn.XLOOKUP(B1598,[13]Sheet1!$H$1:$H$65536,[13]Sheet1!$J$1:$J$65536),)</f>
        <v>22800</v>
      </c>
      <c r="S1598" s="3">
        <f>IFERROR(_xlfn.XLOOKUP(B1598,[14]Sheet1!$H$1:$H$65536,[14]Sheet1!$K$1:$K$65536),0)</f>
        <v>18541</v>
      </c>
      <c r="T1598" s="3">
        <f>IFERROR(_xlfn.XLOOKUP(B1598,[15]Sheet1!$H$1:$H$65536,[15]Sheet1!$J$1:$J$65536),0)</f>
        <v>11460</v>
      </c>
      <c r="U1598" s="3">
        <f>IFERROR(_xlfn.XLOOKUP(B1598,[16]Sheet1!$H$1:$H$65536,[16]Sheet1!$J$1:$J$65536),0)</f>
        <v>11160</v>
      </c>
      <c r="V1598" s="3">
        <f>IFERROR(_xlfn.XLOOKUP(B1598,[17]Sheet1!$H$1:$H$65536,[17]Sheet1!$J$1:$J$65536),0)</f>
        <v>13860</v>
      </c>
      <c r="W1598" s="3">
        <f>IFERROR(_xlfn.XLOOKUP(B1598,[18]Sheet1!$H$1:$H$65536,[18]Sheet1!$J$1:$J$65536),0)</f>
        <v>7260</v>
      </c>
      <c r="X1598" s="3">
        <f>IFERROR(_xlfn.XLOOKUP(B1598,[19]Sheet1!$H$1:$H$65536,[19]Sheet1!$J$1:$J$65536),0)</f>
        <v>3420</v>
      </c>
      <c r="Y1598" s="3">
        <f>IFERROR(_xlfn.XLOOKUP(B1598,[20]Sheet1!$H$1:$H$65536,[20]Sheet1!$J$1:$J$65536),0)</f>
        <v>7740</v>
      </c>
      <c r="Z1598" s="3">
        <f>IFERROR(_xlfn.XLOOKUP(B1598,[21]Sheet1!$H$1:$H$65536,[21]Sheet1!$J$1:$J$65536),0)</f>
        <v>13440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</row>
    <row r="1599" spans="1:47" x14ac:dyDescent="0.3">
      <c r="A1599" s="2" t="str">
        <f t="shared" si="24"/>
        <v>P1</v>
      </c>
      <c r="B1599" s="1" t="s">
        <v>2527</v>
      </c>
      <c r="C1599" s="23" t="str">
        <f>_xlfn.XLOOKUP(B1599,IP구분!A:A,IP구분!C:C)</f>
        <v>뽀로로</v>
      </c>
      <c r="D1599" s="1" t="s">
        <v>2528</v>
      </c>
      <c r="E1599" s="7">
        <f>IFERROR(_xlfn.XLOOKUP(B1599,단가!A:A,단가!C:C),0)</f>
        <v>1362</v>
      </c>
      <c r="F1599" s="3">
        <f>IFERROR(_xlfn.XLOOKUP(B1599,'[1]2609 재고'!$I$1:$I$65536,'[1]2609 재고'!$K$1:$K$65536),0)</f>
        <v>8</v>
      </c>
      <c r="G1599" s="3">
        <f>IFERROR(_xlfn.XLOOKUP(B1599,[2]Sheet1!$H$1:$H$65536,[2]Sheet1!$K$1:$K$65536),0)</f>
        <v>8</v>
      </c>
      <c r="H1599" s="3">
        <f>IFERROR(_xlfn.XLOOKUP(B1599,[3]Sheet1!$H$1:$H$65536,[3]Sheet1!$J$1:$J$65536),0)</f>
        <v>8</v>
      </c>
      <c r="I1599" s="3">
        <f>IFERROR(_xlfn.XLOOKUP(B1599,[4]Sheet1!$H$1:$H$65536,[4]Sheet1!$J$1:$J$65536),0)</f>
        <v>8</v>
      </c>
      <c r="J1599" s="3">
        <f>IFERROR(_xlfn.XLOOKUP(B1599,[5]Sheet1!$H$1:$H$65536,[5]Sheet1!$J$1:$J$65536),0)</f>
        <v>8</v>
      </c>
      <c r="K1599" s="3">
        <f>IFERROR(_xlfn.XLOOKUP(B1599,[6]Sheet1!$H$1:$H$65536,[6]Sheet1!$J$1:$J$65536),0)</f>
        <v>8</v>
      </c>
      <c r="L1599" s="3">
        <f>IFERROR(_xlfn.XLOOKUP(B1599,[7]Sheet1!$H$1:$H$65536,[7]Sheet1!$J$1:$J$65536),0)</f>
        <v>8</v>
      </c>
      <c r="M1599" s="3">
        <f>IFERROR(_xlfn.XLOOKUP(B1599,[8]Sheet1!$H$1:$H$65536,[8]Sheet1!$J$1:$J$65536),0)</f>
        <v>8</v>
      </c>
      <c r="N1599" s="3">
        <f>IFERROR(_xlfn.XLOOKUP(B1599,[9]Sheet1!$H$1:$H$65536,[9]Sheet1!$J$1:$J$65536),0)</f>
        <v>8</v>
      </c>
      <c r="O1599" s="3">
        <f>IFERROR(_xlfn.XLOOKUP(B1599,[10]Sheet1!$H$1:$H$65536,[10]Sheet1!$J$1:$J$65536),0)</f>
        <v>8</v>
      </c>
      <c r="P1599" s="3">
        <f>IFERROR(_xlfn.XLOOKUP(B1599,[11]Sheet1!$H$1:$H$65536,[11]Sheet1!$J$1:$J$65536),0)</f>
        <v>8</v>
      </c>
      <c r="Q1599" s="3">
        <f>IFERROR(_xlfn.XLOOKUP(B1599,[12]Sheet1!$H$1:$H$65536,[12]Sheet1!$J$1:$J$65536),0)</f>
        <v>8</v>
      </c>
      <c r="R1599" s="3">
        <f>IFERROR(_xlfn.XLOOKUP(B1599,[13]Sheet1!$H$1:$H$65536,[13]Sheet1!$J$1:$J$65536),)</f>
        <v>9</v>
      </c>
      <c r="S1599" s="3">
        <f>IFERROR(_xlfn.XLOOKUP(B1599,[14]Sheet1!$H$1:$H$65536,[14]Sheet1!$K$1:$K$65536),0)</f>
        <v>9</v>
      </c>
      <c r="T1599" s="3">
        <f>IFERROR(_xlfn.XLOOKUP(B1599,[15]Sheet1!$H$1:$H$65536,[15]Sheet1!$J$1:$J$65536),0)</f>
        <v>9</v>
      </c>
      <c r="U1599" s="3">
        <f>IFERROR(_xlfn.XLOOKUP(B1599,[16]Sheet1!$H$1:$H$65536,[16]Sheet1!$J$1:$J$65536),0)</f>
        <v>8</v>
      </c>
      <c r="V1599" s="3">
        <f>IFERROR(_xlfn.XLOOKUP(B1599,[17]Sheet1!$H$1:$H$65536,[17]Sheet1!$J$1:$J$65536),0)</f>
        <v>8</v>
      </c>
      <c r="W1599" s="3">
        <f>IFERROR(_xlfn.XLOOKUP(B1599,[18]Sheet1!$H$1:$H$65536,[18]Sheet1!$J$1:$J$65536),0)</f>
        <v>8</v>
      </c>
      <c r="X1599" s="3">
        <f>IFERROR(_xlfn.XLOOKUP(B1599,[19]Sheet1!$H$1:$H$65536,[19]Sheet1!$J$1:$J$65536),0)</f>
        <v>9</v>
      </c>
      <c r="Y1599" s="3">
        <f>IFERROR(_xlfn.XLOOKUP(B1599,[20]Sheet1!$H$1:$H$65536,[20]Sheet1!$J$1:$J$65536),0)</f>
        <v>9</v>
      </c>
      <c r="Z1599" s="3">
        <f>IFERROR(_xlfn.XLOOKUP(B1599,[21]Sheet1!$H$1:$H$65536,[21]Sheet1!$J$1:$J$65536),0)</f>
        <v>10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</row>
    <row r="1600" spans="1:47" x14ac:dyDescent="0.3">
      <c r="A1600" s="2" t="str">
        <f t="shared" si="24"/>
        <v>L2</v>
      </c>
      <c r="B1600" s="1" t="s">
        <v>4263</v>
      </c>
      <c r="C1600" s="23" t="str">
        <f>_xlfn.XLOOKUP(B1600,IP구분!A:A,IP구분!C:C)</f>
        <v>잔망루피</v>
      </c>
      <c r="D1600" s="1" t="s">
        <v>4264</v>
      </c>
      <c r="E1600" s="7" t="str">
        <f>IFERROR(_xlfn.XLOOKUP(B1600,단가!A:A,단가!C:C),0)</f>
        <v xml:space="preserve">                     -</v>
      </c>
      <c r="F1600" s="3">
        <f>IFERROR(_xlfn.XLOOKUP(B1600,'[1]2609 재고'!$I$1:$I$65536,'[1]2609 재고'!$K$1:$K$65536),0)</f>
        <v>0</v>
      </c>
      <c r="G1600" s="3">
        <f>IFERROR(_xlfn.XLOOKUP(B1600,[2]Sheet1!$H$1:$H$65536,[2]Sheet1!$K$1:$K$65536),0)</f>
        <v>0</v>
      </c>
      <c r="H1600" s="3">
        <f>IFERROR(_xlfn.XLOOKUP(B1600,[3]Sheet1!$H$1:$H$65536,[3]Sheet1!$J$1:$J$65536),0)</f>
        <v>0</v>
      </c>
      <c r="I1600" s="3">
        <f>IFERROR(_xlfn.XLOOKUP(B1600,[4]Sheet1!$H$1:$H$65536,[4]Sheet1!$J$1:$J$65536),0)</f>
        <v>8</v>
      </c>
      <c r="J1600" s="3">
        <f>IFERROR(_xlfn.XLOOKUP(B1600,[5]Sheet1!$H$1:$H$65536,[5]Sheet1!$J$1:$J$65536),0)</f>
        <v>8</v>
      </c>
      <c r="K1600" s="3">
        <f>IFERROR(_xlfn.XLOOKUP(B1600,[6]Sheet1!$H$1:$H$65536,[6]Sheet1!$J$1:$J$65536),0)</f>
        <v>8</v>
      </c>
      <c r="L1600" s="3">
        <f>IFERROR(_xlfn.XLOOKUP(B1600,[7]Sheet1!$H$1:$H$65536,[7]Sheet1!$J$1:$J$65536),0)</f>
        <v>8</v>
      </c>
      <c r="M1600" s="3">
        <f>IFERROR(_xlfn.XLOOKUP(B1600,[8]Sheet1!$H$1:$H$65536,[8]Sheet1!$J$1:$J$65536),0)</f>
        <v>8</v>
      </c>
      <c r="N1600" s="3">
        <f>IFERROR(_xlfn.XLOOKUP(B1600,[9]Sheet1!$H$1:$H$65536,[9]Sheet1!$J$1:$J$65536),0)</f>
        <v>8</v>
      </c>
      <c r="O1600" s="3">
        <f>IFERROR(_xlfn.XLOOKUP(B1600,[10]Sheet1!$H$1:$H$65536,[10]Sheet1!$J$1:$J$65536),0)</f>
        <v>8</v>
      </c>
      <c r="P1600" s="3">
        <f>IFERROR(_xlfn.XLOOKUP(B1600,[11]Sheet1!$H$1:$H$65536,[11]Sheet1!$J$1:$J$65536),0)</f>
        <v>8</v>
      </c>
      <c r="Q1600" s="3">
        <f>IFERROR(_xlfn.XLOOKUP(B1600,[12]Sheet1!$H$1:$H$65536,[12]Sheet1!$J$1:$J$65536),0)</f>
        <v>8</v>
      </c>
      <c r="R1600" s="3">
        <f>IFERROR(_xlfn.XLOOKUP(B1600,[13]Sheet1!$H$1:$H$65536,[13]Sheet1!$J$1:$J$65536),)</f>
        <v>8</v>
      </c>
      <c r="S1600" s="3">
        <f>IFERROR(_xlfn.XLOOKUP(B1600,[14]Sheet1!$H$1:$H$65536,[14]Sheet1!$K$1:$K$65536),0)</f>
        <v>8</v>
      </c>
      <c r="T1600" s="3">
        <f>IFERROR(_xlfn.XLOOKUP(B1600,[15]Sheet1!$H$1:$H$65536,[15]Sheet1!$J$1:$J$65536),0)</f>
        <v>8</v>
      </c>
      <c r="U1600" s="3">
        <f>IFERROR(_xlfn.XLOOKUP(B1600,[16]Sheet1!$H$1:$H$65536,[16]Sheet1!$J$1:$J$65536),0)</f>
        <v>8</v>
      </c>
      <c r="V1600" s="3">
        <f>IFERROR(_xlfn.XLOOKUP(B1600,[17]Sheet1!$H$1:$H$65536,[17]Sheet1!$J$1:$J$65536),0)</f>
        <v>9</v>
      </c>
      <c r="W1600" s="3">
        <f>IFERROR(_xlfn.XLOOKUP(B1600,[18]Sheet1!$H$1:$H$65536,[18]Sheet1!$J$1:$J$65536),0)</f>
        <v>9</v>
      </c>
      <c r="X1600" s="3">
        <f>IFERROR(_xlfn.XLOOKUP(B1600,[19]Sheet1!$H$1:$H$65536,[19]Sheet1!$J$1:$J$65536),0)</f>
        <v>9</v>
      </c>
      <c r="Y1600" s="3">
        <f>IFERROR(_xlfn.XLOOKUP(B1600,[20]Sheet1!$H$1:$H$65536,[20]Sheet1!$J$1:$J$65536),0)</f>
        <v>10</v>
      </c>
      <c r="Z1600" s="3">
        <f>IFERROR(_xlfn.XLOOKUP(B1600,[21]Sheet1!$H$1:$H$65536,[21]Sheet1!$J$1:$J$65536),0)</f>
        <v>10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</row>
    <row r="1601" spans="1:47" x14ac:dyDescent="0.3">
      <c r="A1601" s="2" t="str">
        <f t="shared" si="24"/>
        <v>T1</v>
      </c>
      <c r="B1601" s="1" t="s">
        <v>4265</v>
      </c>
      <c r="C1601" s="23" t="str">
        <f>_xlfn.XLOOKUP(B1601,IP구분!A:A,IP구분!C:C)</f>
        <v>띠띠뽀</v>
      </c>
      <c r="D1601" s="1" t="s">
        <v>4266</v>
      </c>
      <c r="E1601" s="7" t="str">
        <f>IFERROR(_xlfn.XLOOKUP(B1601,단가!A:A,단가!C:C),0)</f>
        <v xml:space="preserve">                     -</v>
      </c>
      <c r="F1601" s="3">
        <f>IFERROR(_xlfn.XLOOKUP(B1601,'[1]2609 재고'!$I$1:$I$65536,'[1]2609 재고'!$K$1:$K$65536),0)</f>
        <v>0</v>
      </c>
      <c r="G1601" s="3">
        <f>IFERROR(_xlfn.XLOOKUP(B1601,[2]Sheet1!$H$1:$H$65536,[2]Sheet1!$K$1:$K$65536),0)</f>
        <v>0</v>
      </c>
      <c r="H1601" s="3">
        <f>IFERROR(_xlfn.XLOOKUP(B1601,[3]Sheet1!$H$1:$H$65536,[3]Sheet1!$J$1:$J$65536),0)</f>
        <v>0</v>
      </c>
      <c r="I1601" s="3">
        <f>IFERROR(_xlfn.XLOOKUP(B1601,[4]Sheet1!$H$1:$H$65536,[4]Sheet1!$J$1:$J$65536),0)</f>
        <v>0</v>
      </c>
      <c r="J1601" s="3">
        <f>IFERROR(_xlfn.XLOOKUP(B1601,[5]Sheet1!$H$1:$H$65536,[5]Sheet1!$J$1:$J$65536),0)</f>
        <v>0</v>
      </c>
      <c r="K1601" s="3">
        <f>IFERROR(_xlfn.XLOOKUP(B1601,[6]Sheet1!$H$1:$H$65536,[6]Sheet1!$J$1:$J$65536),0)</f>
        <v>1</v>
      </c>
      <c r="L1601" s="3">
        <f>IFERROR(_xlfn.XLOOKUP(B1601,[7]Sheet1!$H$1:$H$65536,[7]Sheet1!$J$1:$J$65536),0)</f>
        <v>2</v>
      </c>
      <c r="M1601" s="3">
        <f>IFERROR(_xlfn.XLOOKUP(B1601,[8]Sheet1!$H$1:$H$65536,[8]Sheet1!$J$1:$J$65536),0)</f>
        <v>0</v>
      </c>
      <c r="N1601" s="3">
        <f>IFERROR(_xlfn.XLOOKUP(B1601,[9]Sheet1!$H$1:$H$65536,[9]Sheet1!$J$1:$J$65536),0)</f>
        <v>0</v>
      </c>
      <c r="O1601" s="3">
        <f>IFERROR(_xlfn.XLOOKUP(B1601,[10]Sheet1!$H$1:$H$65536,[10]Sheet1!$J$1:$J$65536),0)</f>
        <v>0</v>
      </c>
      <c r="P1601" s="3">
        <f>IFERROR(_xlfn.XLOOKUP(B1601,[11]Sheet1!$H$1:$H$65536,[11]Sheet1!$J$1:$J$65536),0)</f>
        <v>0</v>
      </c>
      <c r="Q1601" s="3">
        <f>IFERROR(_xlfn.XLOOKUP(B1601,[12]Sheet1!$H$1:$H$65536,[12]Sheet1!$J$1:$J$65536),0)</f>
        <v>0</v>
      </c>
      <c r="R1601" s="3">
        <f>IFERROR(_xlfn.XLOOKUP(B1601,[13]Sheet1!$H$1:$H$65536,[13]Sheet1!$J$1:$J$65536),)</f>
        <v>0</v>
      </c>
      <c r="S1601" s="3">
        <f>IFERROR(_xlfn.XLOOKUP(B1601,[14]Sheet1!$H$1:$H$65536,[14]Sheet1!$K$1:$K$65536),0)</f>
        <v>0</v>
      </c>
      <c r="T1601" s="3">
        <f>IFERROR(_xlfn.XLOOKUP(B1601,[15]Sheet1!$H$1:$H$65536,[15]Sheet1!$J$1:$J$65536),0)</f>
        <v>0</v>
      </c>
      <c r="U1601" s="3">
        <f>IFERROR(_xlfn.XLOOKUP(B1601,[16]Sheet1!$H$1:$H$65536,[16]Sheet1!$J$1:$J$65536),0)</f>
        <v>0</v>
      </c>
      <c r="V1601" s="3">
        <f>IFERROR(_xlfn.XLOOKUP(B1601,[17]Sheet1!$H$1:$H$65536,[17]Sheet1!$J$1:$J$65536),0)</f>
        <v>0</v>
      </c>
      <c r="W1601" s="3">
        <f>IFERROR(_xlfn.XLOOKUP(B1601,[18]Sheet1!$H$1:$H$65536,[18]Sheet1!$J$1:$J$65536),0)</f>
        <v>0</v>
      </c>
      <c r="X1601" s="3">
        <f>IFERROR(_xlfn.XLOOKUP(B1601,[19]Sheet1!$H$1:$H$65536,[19]Sheet1!$J$1:$J$65536),0)</f>
        <v>0</v>
      </c>
      <c r="Y1601" s="3">
        <f>IFERROR(_xlfn.XLOOKUP(B1601,[20]Sheet1!$H$1:$H$65536,[20]Sheet1!$J$1:$J$65536),0)</f>
        <v>0</v>
      </c>
      <c r="Z1601" s="3">
        <f>IFERROR(_xlfn.XLOOKUP(B1601,[21]Sheet1!$H$1:$H$65536,[21]Sheet1!$J$1:$J$65536),0)</f>
        <v>0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</row>
    <row r="1602" spans="1:47" x14ac:dyDescent="0.3">
      <c r="A1602" s="2" t="str">
        <f t="shared" si="24"/>
        <v>M2</v>
      </c>
      <c r="B1602" s="1" t="s">
        <v>2317</v>
      </c>
      <c r="C1602" s="23" t="str">
        <f>_xlfn.XLOOKUP(B1602,IP구분!A:A,IP구분!C:C)</f>
        <v>잔망루피</v>
      </c>
      <c r="D1602" s="1" t="s">
        <v>2318</v>
      </c>
      <c r="E1602" s="7">
        <f>IFERROR(_xlfn.XLOOKUP(B1602,단가!A:A,단가!C:C),0)</f>
        <v>3760</v>
      </c>
      <c r="F1602" s="3">
        <f>IFERROR(_xlfn.XLOOKUP(B1602,'[1]2609 재고'!$I$1:$I$65536,'[1]2609 재고'!$K$1:$K$65536),0)</f>
        <v>63</v>
      </c>
      <c r="G1602" s="3">
        <f>IFERROR(_xlfn.XLOOKUP(B1602,[2]Sheet1!$H$1:$H$65536,[2]Sheet1!$K$1:$K$65536),0)</f>
        <v>83</v>
      </c>
      <c r="H1602" s="3">
        <f>IFERROR(_xlfn.XLOOKUP(B1602,[3]Sheet1!$H$1:$H$65536,[3]Sheet1!$J$1:$J$65536),0)</f>
        <v>58</v>
      </c>
      <c r="I1602" s="3">
        <f>IFERROR(_xlfn.XLOOKUP(B1602,[4]Sheet1!$H$1:$H$65536,[4]Sheet1!$J$1:$J$65536),0)</f>
        <v>83</v>
      </c>
      <c r="J1602" s="3">
        <f>IFERROR(_xlfn.XLOOKUP(B1602,[5]Sheet1!$H$1:$H$65536,[5]Sheet1!$J$1:$J$65536),0)</f>
        <v>98</v>
      </c>
      <c r="K1602" s="3">
        <f>IFERROR(_xlfn.XLOOKUP(B1602,[6]Sheet1!$H$1:$H$65536,[6]Sheet1!$J$1:$J$65536),0)</f>
        <v>102</v>
      </c>
      <c r="L1602" s="3">
        <f>IFERROR(_xlfn.XLOOKUP(B1602,[7]Sheet1!$H$1:$H$65536,[7]Sheet1!$J$1:$J$65536),0)</f>
        <v>116</v>
      </c>
      <c r="M1602" s="3">
        <f>IFERROR(_xlfn.XLOOKUP(B1602,[8]Sheet1!$H$1:$H$65536,[8]Sheet1!$J$1:$J$65536),0)</f>
        <v>128</v>
      </c>
      <c r="N1602" s="3">
        <f>IFERROR(_xlfn.XLOOKUP(B1602,[9]Sheet1!$H$1:$H$65536,[9]Sheet1!$J$1:$J$65536),0)</f>
        <v>145</v>
      </c>
      <c r="O1602" s="3">
        <f>IFERROR(_xlfn.XLOOKUP(B1602,[10]Sheet1!$H$1:$H$65536,[10]Sheet1!$J$1:$J$65536),0)</f>
        <v>160</v>
      </c>
      <c r="P1602" s="3">
        <f>IFERROR(_xlfn.XLOOKUP(B1602,[11]Sheet1!$H$1:$H$65536,[11]Sheet1!$J$1:$J$65536),0)</f>
        <v>182</v>
      </c>
      <c r="Q1602" s="3">
        <f>IFERROR(_xlfn.XLOOKUP(B1602,[12]Sheet1!$H$1:$H$65536,[12]Sheet1!$J$1:$J$65536),0)</f>
        <v>189</v>
      </c>
      <c r="R1602" s="3">
        <f>IFERROR(_xlfn.XLOOKUP(B1602,[13]Sheet1!$H$1:$H$65536,[13]Sheet1!$J$1:$J$65536),)</f>
        <v>105</v>
      </c>
      <c r="S1602" s="3">
        <f>IFERROR(_xlfn.XLOOKUP(B1602,[14]Sheet1!$H$1:$H$65536,[14]Sheet1!$K$1:$K$65536),0)</f>
        <v>111</v>
      </c>
      <c r="T1602" s="3">
        <f>IFERROR(_xlfn.XLOOKUP(B1602,[15]Sheet1!$H$1:$H$65536,[15]Sheet1!$J$1:$J$65536),0)</f>
        <v>120</v>
      </c>
      <c r="U1602" s="3">
        <f>IFERROR(_xlfn.XLOOKUP(B1602,[16]Sheet1!$H$1:$H$65536,[16]Sheet1!$J$1:$J$65536),0)</f>
        <v>127</v>
      </c>
      <c r="V1602" s="3">
        <f>IFERROR(_xlfn.XLOOKUP(B1602,[17]Sheet1!$H$1:$H$65536,[17]Sheet1!$J$1:$J$65536),0)</f>
        <v>145</v>
      </c>
      <c r="W1602" s="3">
        <f>IFERROR(_xlfn.XLOOKUP(B1602,[18]Sheet1!$H$1:$H$65536,[18]Sheet1!$J$1:$J$65536),0)</f>
        <v>164</v>
      </c>
      <c r="X1602" s="3">
        <f>IFERROR(_xlfn.XLOOKUP(B1602,[19]Sheet1!$H$1:$H$65536,[19]Sheet1!$J$1:$J$65536),0)</f>
        <v>179</v>
      </c>
      <c r="Y1602" s="3">
        <f>IFERROR(_xlfn.XLOOKUP(B1602,[20]Sheet1!$H$1:$H$65536,[20]Sheet1!$J$1:$J$65536),0)</f>
        <v>96</v>
      </c>
      <c r="Z1602" s="3">
        <f>IFERROR(_xlfn.XLOOKUP(B1602,[21]Sheet1!$H$1:$H$65536,[21]Sheet1!$J$1:$J$65536),0)</f>
        <v>126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</row>
    <row r="1603" spans="1:47" x14ac:dyDescent="0.3">
      <c r="A1603" s="2" t="str">
        <f t="shared" ref="A1603:A1666" si="25">MID(B1603,3,2)</f>
        <v>M2</v>
      </c>
      <c r="B1603" s="1" t="s">
        <v>2387</v>
      </c>
      <c r="C1603" s="23" t="str">
        <f>_xlfn.XLOOKUP(B1603,IP구분!A:A,IP구분!C:C)</f>
        <v>잔망루피</v>
      </c>
      <c r="D1603" s="1" t="s">
        <v>2388</v>
      </c>
      <c r="E1603" s="7">
        <f>IFERROR(_xlfn.XLOOKUP(B1603,단가!A:A,단가!C:C),0)</f>
        <v>3743</v>
      </c>
      <c r="F1603" s="3">
        <f>IFERROR(_xlfn.XLOOKUP(B1603,'[1]2609 재고'!$I$1:$I$65536,'[1]2609 재고'!$K$1:$K$65536),0)</f>
        <v>109</v>
      </c>
      <c r="G1603" s="3">
        <f>IFERROR(_xlfn.XLOOKUP(B1603,[2]Sheet1!$H$1:$H$65536,[2]Sheet1!$K$1:$K$65536),0)</f>
        <v>116</v>
      </c>
      <c r="H1603" s="3">
        <f>IFERROR(_xlfn.XLOOKUP(B1603,[3]Sheet1!$H$1:$H$65536,[3]Sheet1!$J$1:$J$65536),0)</f>
        <v>124</v>
      </c>
      <c r="I1603" s="3">
        <f>IFERROR(_xlfn.XLOOKUP(B1603,[4]Sheet1!$H$1:$H$65536,[4]Sheet1!$J$1:$J$65536),0)</f>
        <v>130</v>
      </c>
      <c r="J1603" s="3">
        <f>IFERROR(_xlfn.XLOOKUP(B1603,[5]Sheet1!$H$1:$H$65536,[5]Sheet1!$J$1:$J$65536),0)</f>
        <v>136</v>
      </c>
      <c r="K1603" s="3">
        <f>IFERROR(_xlfn.XLOOKUP(B1603,[6]Sheet1!$H$1:$H$65536,[6]Sheet1!$J$1:$J$65536),0)</f>
        <v>139</v>
      </c>
      <c r="L1603" s="3">
        <f>IFERROR(_xlfn.XLOOKUP(B1603,[7]Sheet1!$H$1:$H$65536,[7]Sheet1!$J$1:$J$65536),0)</f>
        <v>146</v>
      </c>
      <c r="M1603" s="3">
        <f>IFERROR(_xlfn.XLOOKUP(B1603,[8]Sheet1!$H$1:$H$65536,[8]Sheet1!$J$1:$J$65536),0)</f>
        <v>155</v>
      </c>
      <c r="N1603" s="3">
        <f>IFERROR(_xlfn.XLOOKUP(B1603,[9]Sheet1!$H$1:$H$65536,[9]Sheet1!$J$1:$J$65536),0)</f>
        <v>158</v>
      </c>
      <c r="O1603" s="3">
        <f>IFERROR(_xlfn.XLOOKUP(B1603,[10]Sheet1!$H$1:$H$65536,[10]Sheet1!$J$1:$J$65536),0)</f>
        <v>64</v>
      </c>
      <c r="P1603" s="3">
        <f>IFERROR(_xlfn.XLOOKUP(B1603,[11]Sheet1!$H$1:$H$65536,[11]Sheet1!$J$1:$J$65536),0)</f>
        <v>72</v>
      </c>
      <c r="Q1603" s="3">
        <f>IFERROR(_xlfn.XLOOKUP(B1603,[12]Sheet1!$H$1:$H$65536,[12]Sheet1!$J$1:$J$65536),0)</f>
        <v>76</v>
      </c>
      <c r="R1603" s="3">
        <f>IFERROR(_xlfn.XLOOKUP(B1603,[13]Sheet1!$H$1:$H$65536,[13]Sheet1!$J$1:$J$65536),)</f>
        <v>84</v>
      </c>
      <c r="S1603" s="3">
        <f>IFERROR(_xlfn.XLOOKUP(B1603,[14]Sheet1!$H$1:$H$65536,[14]Sheet1!$K$1:$K$65536),0)</f>
        <v>42</v>
      </c>
      <c r="T1603" s="3">
        <f>IFERROR(_xlfn.XLOOKUP(B1603,[15]Sheet1!$H$1:$H$65536,[15]Sheet1!$J$1:$J$65536),0)</f>
        <v>46</v>
      </c>
      <c r="U1603" s="3">
        <f>IFERROR(_xlfn.XLOOKUP(B1603,[16]Sheet1!$H$1:$H$65536,[16]Sheet1!$J$1:$J$65536),0)</f>
        <v>54</v>
      </c>
      <c r="V1603" s="3">
        <f>IFERROR(_xlfn.XLOOKUP(B1603,[17]Sheet1!$H$1:$H$65536,[17]Sheet1!$J$1:$J$65536),0)</f>
        <v>112</v>
      </c>
      <c r="W1603" s="3">
        <f>IFERROR(_xlfn.XLOOKUP(B1603,[18]Sheet1!$H$1:$H$65536,[18]Sheet1!$J$1:$J$65536),0)</f>
        <v>116</v>
      </c>
      <c r="X1603" s="3">
        <f>IFERROR(_xlfn.XLOOKUP(B1603,[19]Sheet1!$H$1:$H$65536,[19]Sheet1!$J$1:$J$65536),0)</f>
        <v>128</v>
      </c>
      <c r="Y1603" s="3">
        <f>IFERROR(_xlfn.XLOOKUP(B1603,[20]Sheet1!$H$1:$H$65536,[20]Sheet1!$J$1:$J$65536),0)</f>
        <v>132</v>
      </c>
      <c r="Z1603" s="3">
        <f>IFERROR(_xlfn.XLOOKUP(B1603,[21]Sheet1!$H$1:$H$65536,[21]Sheet1!$J$1:$J$65536),0)</f>
        <v>144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</row>
    <row r="1604" spans="1:47" x14ac:dyDescent="0.3">
      <c r="A1604" s="2" t="str">
        <f t="shared" si="25"/>
        <v>M2</v>
      </c>
      <c r="B1604" s="1" t="s">
        <v>2389</v>
      </c>
      <c r="C1604" s="23" t="str">
        <f>_xlfn.XLOOKUP(B1604,IP구분!A:A,IP구분!C:C)</f>
        <v>잔망루피</v>
      </c>
      <c r="D1604" s="1" t="s">
        <v>2390</v>
      </c>
      <c r="E1604" s="7">
        <f>IFERROR(_xlfn.XLOOKUP(B1604,단가!A:A,단가!C:C),0)</f>
        <v>10140</v>
      </c>
      <c r="F1604" s="3">
        <f>IFERROR(_xlfn.XLOOKUP(B1604,'[1]2609 재고'!$I$1:$I$65536,'[1]2609 재고'!$K$1:$K$65536),0)</f>
        <v>63</v>
      </c>
      <c r="G1604" s="3">
        <f>IFERROR(_xlfn.XLOOKUP(B1604,[2]Sheet1!$H$1:$H$65536,[2]Sheet1!$K$1:$K$65536),0)</f>
        <v>63</v>
      </c>
      <c r="H1604" s="3">
        <f>IFERROR(_xlfn.XLOOKUP(B1604,[3]Sheet1!$H$1:$H$65536,[3]Sheet1!$J$1:$J$65536),0)</f>
        <v>69</v>
      </c>
      <c r="I1604" s="3">
        <f>IFERROR(_xlfn.XLOOKUP(B1604,[4]Sheet1!$H$1:$H$65536,[4]Sheet1!$J$1:$J$65536),0)</f>
        <v>77</v>
      </c>
      <c r="J1604" s="3">
        <f>IFERROR(_xlfn.XLOOKUP(B1604,[5]Sheet1!$H$1:$H$65536,[5]Sheet1!$J$1:$J$65536),0)</f>
        <v>91</v>
      </c>
      <c r="K1604" s="3">
        <f>IFERROR(_xlfn.XLOOKUP(B1604,[6]Sheet1!$H$1:$H$65536,[6]Sheet1!$J$1:$J$65536),0)</f>
        <v>92</v>
      </c>
      <c r="L1604" s="3">
        <f>IFERROR(_xlfn.XLOOKUP(B1604,[7]Sheet1!$H$1:$H$65536,[7]Sheet1!$J$1:$J$65536),0)</f>
        <v>103</v>
      </c>
      <c r="M1604" s="3">
        <f>IFERROR(_xlfn.XLOOKUP(B1604,[8]Sheet1!$H$1:$H$65536,[8]Sheet1!$J$1:$J$65536),0)</f>
        <v>109</v>
      </c>
      <c r="N1604" s="3">
        <f>IFERROR(_xlfn.XLOOKUP(B1604,[9]Sheet1!$H$1:$H$65536,[9]Sheet1!$J$1:$J$65536),0)</f>
        <v>116</v>
      </c>
      <c r="O1604" s="3">
        <f>IFERROR(_xlfn.XLOOKUP(B1604,[10]Sheet1!$H$1:$H$65536,[10]Sheet1!$J$1:$J$65536),0)</f>
        <v>117</v>
      </c>
      <c r="P1604" s="3">
        <f>IFERROR(_xlfn.XLOOKUP(B1604,[11]Sheet1!$H$1:$H$65536,[11]Sheet1!$J$1:$J$65536),0)</f>
        <v>128</v>
      </c>
      <c r="Q1604" s="3">
        <f>IFERROR(_xlfn.XLOOKUP(B1604,[12]Sheet1!$H$1:$H$65536,[12]Sheet1!$J$1:$J$65536),0)</f>
        <v>36</v>
      </c>
      <c r="R1604" s="3">
        <f>IFERROR(_xlfn.XLOOKUP(B1604,[13]Sheet1!$H$1:$H$65536,[13]Sheet1!$J$1:$J$65536),)</f>
        <v>47</v>
      </c>
      <c r="S1604" s="3">
        <f>IFERROR(_xlfn.XLOOKUP(B1604,[14]Sheet1!$H$1:$H$65536,[14]Sheet1!$K$1:$K$65536),0)</f>
        <v>0</v>
      </c>
      <c r="T1604" s="3">
        <f>IFERROR(_xlfn.XLOOKUP(B1604,[15]Sheet1!$H$1:$H$65536,[15]Sheet1!$J$1:$J$65536),0)</f>
        <v>0</v>
      </c>
      <c r="U1604" s="3">
        <f>IFERROR(_xlfn.XLOOKUP(B1604,[16]Sheet1!$H$1:$H$65536,[16]Sheet1!$J$1:$J$65536),0)</f>
        <v>0</v>
      </c>
      <c r="V1604" s="3">
        <f>IFERROR(_xlfn.XLOOKUP(B1604,[17]Sheet1!$H$1:$H$65536,[17]Sheet1!$J$1:$J$65536),0)</f>
        <v>0</v>
      </c>
      <c r="W1604" s="3">
        <f>IFERROR(_xlfn.XLOOKUP(B1604,[18]Sheet1!$H$1:$H$65536,[18]Sheet1!$J$1:$J$65536),0)</f>
        <v>0</v>
      </c>
      <c r="X1604" s="3">
        <f>IFERROR(_xlfn.XLOOKUP(B1604,[19]Sheet1!$H$1:$H$65536,[19]Sheet1!$J$1:$J$65536),0)</f>
        <v>0</v>
      </c>
      <c r="Y1604" s="3">
        <f>IFERROR(_xlfn.XLOOKUP(B1604,[20]Sheet1!$H$1:$H$65536,[20]Sheet1!$J$1:$J$65536),0)</f>
        <v>0</v>
      </c>
      <c r="Z1604" s="3">
        <f>IFERROR(_xlfn.XLOOKUP(B1604,[21]Sheet1!$H$1:$H$65536,[21]Sheet1!$J$1:$J$65536),0)</f>
        <v>0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</row>
    <row r="1605" spans="1:47" x14ac:dyDescent="0.3">
      <c r="A1605" s="2" t="str">
        <f t="shared" si="25"/>
        <v>P1</v>
      </c>
      <c r="B1605" s="1" t="s">
        <v>1512</v>
      </c>
      <c r="C1605" s="23" t="str">
        <f>_xlfn.XLOOKUP(B1605,IP구분!A:A,IP구분!C:C)</f>
        <v>잔망루피</v>
      </c>
      <c r="D1605" s="1" t="s">
        <v>1513</v>
      </c>
      <c r="E1605" s="7">
        <f>IFERROR(_xlfn.XLOOKUP(B1605,단가!A:A,단가!C:C),0)</f>
        <v>1080</v>
      </c>
      <c r="F1605" s="3">
        <f>IFERROR(_xlfn.XLOOKUP(B1605,'[1]2609 재고'!$I$1:$I$65536,'[1]2609 재고'!$K$1:$K$65536),0)</f>
        <v>157</v>
      </c>
      <c r="G1605" s="3">
        <f>IFERROR(_xlfn.XLOOKUP(B1605,[2]Sheet1!$H$1:$H$65536,[2]Sheet1!$K$1:$K$65536),0)</f>
        <v>277</v>
      </c>
      <c r="H1605" s="3">
        <f>IFERROR(_xlfn.XLOOKUP(B1605,[3]Sheet1!$H$1:$H$65536,[3]Sheet1!$J$1:$J$65536),0)</f>
        <v>613</v>
      </c>
      <c r="I1605" s="3">
        <f>IFERROR(_xlfn.XLOOKUP(B1605,[4]Sheet1!$H$1:$H$65536,[4]Sheet1!$J$1:$J$65536),0)</f>
        <v>1010</v>
      </c>
      <c r="J1605" s="3">
        <f>IFERROR(_xlfn.XLOOKUP(B1605,[5]Sheet1!$H$1:$H$65536,[5]Sheet1!$J$1:$J$65536),0)</f>
        <v>1575</v>
      </c>
      <c r="K1605" s="3">
        <f>IFERROR(_xlfn.XLOOKUP(B1605,[6]Sheet1!$H$1:$H$65536,[6]Sheet1!$J$1:$J$65536),0)</f>
        <v>2097</v>
      </c>
      <c r="L1605" s="3">
        <f>IFERROR(_xlfn.XLOOKUP(B1605,[7]Sheet1!$H$1:$H$65536,[7]Sheet1!$J$1:$J$65536),0)</f>
        <v>14698</v>
      </c>
      <c r="M1605" s="3">
        <f>IFERROR(_xlfn.XLOOKUP(B1605,[8]Sheet1!$H$1:$H$65536,[8]Sheet1!$J$1:$J$65536),0)</f>
        <v>3177</v>
      </c>
      <c r="N1605" s="3">
        <f>IFERROR(_xlfn.XLOOKUP(B1605,[9]Sheet1!$H$1:$H$65536,[9]Sheet1!$J$1:$J$65536),0)</f>
        <v>1725</v>
      </c>
      <c r="O1605" s="3">
        <f>IFERROR(_xlfn.XLOOKUP(B1605,[10]Sheet1!$H$1:$H$65536,[10]Sheet1!$J$1:$J$65536),0)</f>
        <v>2767</v>
      </c>
      <c r="P1605" s="3">
        <f>IFERROR(_xlfn.XLOOKUP(B1605,[11]Sheet1!$H$1:$H$65536,[11]Sheet1!$J$1:$J$65536),0)</f>
        <v>12538</v>
      </c>
      <c r="Q1605" s="3">
        <f>IFERROR(_xlfn.XLOOKUP(B1605,[12]Sheet1!$H$1:$H$65536,[12]Sheet1!$J$1:$J$65536),0)</f>
        <v>959</v>
      </c>
      <c r="R1605" s="3">
        <f>IFERROR(_xlfn.XLOOKUP(B1605,[13]Sheet1!$H$1:$H$65536,[13]Sheet1!$J$1:$J$65536),)</f>
        <v>780</v>
      </c>
      <c r="S1605" s="3">
        <f>IFERROR(_xlfn.XLOOKUP(B1605,[14]Sheet1!$H$1:$H$65536,[14]Sheet1!$K$1:$K$65536),0)</f>
        <v>1262</v>
      </c>
      <c r="T1605" s="3">
        <f>IFERROR(_xlfn.XLOOKUP(B1605,[15]Sheet1!$H$1:$H$65536,[15]Sheet1!$J$1:$J$65536),0)</f>
        <v>3720</v>
      </c>
      <c r="U1605" s="3">
        <f>IFERROR(_xlfn.XLOOKUP(B1605,[16]Sheet1!$H$1:$H$65536,[16]Sheet1!$J$1:$J$65536),0)</f>
        <v>0</v>
      </c>
      <c r="V1605" s="3">
        <f>IFERROR(_xlfn.XLOOKUP(B1605,[17]Sheet1!$H$1:$H$65536,[17]Sheet1!$J$1:$J$65536),0)</f>
        <v>0</v>
      </c>
      <c r="W1605" s="3">
        <f>IFERROR(_xlfn.XLOOKUP(B1605,[18]Sheet1!$H$1:$H$65536,[18]Sheet1!$J$1:$J$65536),0)</f>
        <v>0</v>
      </c>
      <c r="X1605" s="3">
        <f>IFERROR(_xlfn.XLOOKUP(B1605,[19]Sheet1!$H$1:$H$65536,[19]Sheet1!$J$1:$J$65536),0)</f>
        <v>0</v>
      </c>
      <c r="Y1605" s="3">
        <f>IFERROR(_xlfn.XLOOKUP(B1605,[20]Sheet1!$H$1:$H$65536,[20]Sheet1!$J$1:$J$65536),0)</f>
        <v>0</v>
      </c>
      <c r="Z1605" s="3">
        <f>IFERROR(_xlfn.XLOOKUP(B1605,[21]Sheet1!$H$1:$H$65536,[21]Sheet1!$J$1:$J$65536),0)</f>
        <v>0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</row>
    <row r="1606" spans="1:47" x14ac:dyDescent="0.3">
      <c r="A1606" s="2" t="str">
        <f t="shared" si="25"/>
        <v>L2</v>
      </c>
      <c r="B1606" s="1" t="s">
        <v>5836</v>
      </c>
      <c r="C1606" s="23" t="str">
        <f>_xlfn.XLOOKUP(B1606,IP구분!A:A,IP구분!C:C)</f>
        <v>잔망루피</v>
      </c>
      <c r="D1606" s="1" t="s">
        <v>5837</v>
      </c>
      <c r="E1606" s="7" t="str">
        <f>IFERROR(_xlfn.XLOOKUP(B1606,단가!A:A,단가!C:C),0)</f>
        <v xml:space="preserve">                     -</v>
      </c>
      <c r="F1606" s="3">
        <f>IFERROR(_xlfn.XLOOKUP(B1606,'[1]2609 재고'!$I$1:$I$65536,'[1]2609 재고'!$K$1:$K$65536),0)</f>
        <v>0</v>
      </c>
      <c r="G1606" s="3">
        <f>IFERROR(_xlfn.XLOOKUP(B1606,[2]Sheet1!$H$1:$H$65536,[2]Sheet1!$K$1:$K$65536),0)</f>
        <v>0</v>
      </c>
      <c r="H1606" s="3">
        <f>IFERROR(_xlfn.XLOOKUP(B1606,[3]Sheet1!$H$1:$H$65536,[3]Sheet1!$J$1:$J$65536),0)</f>
        <v>0</v>
      </c>
      <c r="I1606" s="3">
        <f>IFERROR(_xlfn.XLOOKUP(B1606,[4]Sheet1!$H$1:$H$65536,[4]Sheet1!$J$1:$J$65536),0)</f>
        <v>0</v>
      </c>
      <c r="J1606" s="3">
        <f>IFERROR(_xlfn.XLOOKUP(B1606,[5]Sheet1!$H$1:$H$65536,[5]Sheet1!$J$1:$J$65536),0)</f>
        <v>0</v>
      </c>
      <c r="K1606" s="3">
        <f>IFERROR(_xlfn.XLOOKUP(B1606,[6]Sheet1!$H$1:$H$65536,[6]Sheet1!$J$1:$J$65536),0)</f>
        <v>0</v>
      </c>
      <c r="L1606" s="3">
        <f>IFERROR(_xlfn.XLOOKUP(B1606,[7]Sheet1!$H$1:$H$65536,[7]Sheet1!$J$1:$J$65536),0)</f>
        <v>0</v>
      </c>
      <c r="M1606" s="3">
        <f>IFERROR(_xlfn.XLOOKUP(B1606,[8]Sheet1!$H$1:$H$65536,[8]Sheet1!$J$1:$J$65536),0)</f>
        <v>0</v>
      </c>
      <c r="N1606" s="3">
        <f>IFERROR(_xlfn.XLOOKUP(B1606,[9]Sheet1!$H$1:$H$65536,[9]Sheet1!$J$1:$J$65536),0)</f>
        <v>0</v>
      </c>
      <c r="O1606" s="3">
        <f>IFERROR(_xlfn.XLOOKUP(B1606,[10]Sheet1!$H$1:$H$65536,[10]Sheet1!$J$1:$J$65536),0)</f>
        <v>0</v>
      </c>
      <c r="P1606" s="3">
        <f>IFERROR(_xlfn.XLOOKUP(B1606,[11]Sheet1!$H$1:$H$65536,[11]Sheet1!$J$1:$J$65536),0)</f>
        <v>0</v>
      </c>
      <c r="Q1606" s="3">
        <f>IFERROR(_xlfn.XLOOKUP(B1606,[12]Sheet1!$H$1:$H$65536,[12]Sheet1!$J$1:$J$65536),0)</f>
        <v>1</v>
      </c>
      <c r="R1606" s="3">
        <f>IFERROR(_xlfn.XLOOKUP(B1606,[13]Sheet1!$H$1:$H$65536,[13]Sheet1!$J$1:$J$65536),)</f>
        <v>3</v>
      </c>
      <c r="S1606" s="3">
        <f>IFERROR(_xlfn.XLOOKUP(B1606,[14]Sheet1!$H$1:$H$65536,[14]Sheet1!$K$1:$K$65536),0)</f>
        <v>3</v>
      </c>
      <c r="T1606" s="3">
        <f>IFERROR(_xlfn.XLOOKUP(B1606,[15]Sheet1!$H$1:$H$65536,[15]Sheet1!$J$1:$J$65536),0)</f>
        <v>3</v>
      </c>
      <c r="U1606" s="3">
        <f>IFERROR(_xlfn.XLOOKUP(B1606,[16]Sheet1!$H$1:$H$65536,[16]Sheet1!$J$1:$J$65536),0)</f>
        <v>3</v>
      </c>
      <c r="V1606" s="3">
        <f>IFERROR(_xlfn.XLOOKUP(B1606,[17]Sheet1!$H$1:$H$65536,[17]Sheet1!$J$1:$J$65536),0)</f>
        <v>3</v>
      </c>
      <c r="W1606" s="3">
        <f>IFERROR(_xlfn.XLOOKUP(B1606,[18]Sheet1!$H$1:$H$65536,[18]Sheet1!$J$1:$J$65536),0)</f>
        <v>3</v>
      </c>
      <c r="X1606" s="3">
        <f>IFERROR(_xlfn.XLOOKUP(B1606,[19]Sheet1!$H$1:$H$65536,[19]Sheet1!$J$1:$J$65536),0)</f>
        <v>4</v>
      </c>
      <c r="Y1606" s="3">
        <f>IFERROR(_xlfn.XLOOKUP(B1606,[20]Sheet1!$H$1:$H$65536,[20]Sheet1!$J$1:$J$65536),0)</f>
        <v>4</v>
      </c>
      <c r="Z1606" s="3">
        <f>IFERROR(_xlfn.XLOOKUP(B1606,[21]Sheet1!$H$1:$H$65536,[21]Sheet1!$J$1:$J$65536),0)</f>
        <v>7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</row>
    <row r="1607" spans="1:47" x14ac:dyDescent="0.3">
      <c r="A1607" s="2" t="str">
        <f t="shared" si="25"/>
        <v>M2</v>
      </c>
      <c r="B1607" s="1" t="s">
        <v>4489</v>
      </c>
      <c r="C1607" s="23" t="str">
        <f>_xlfn.XLOOKUP(B1607,IP구분!A:A,IP구분!C:C)</f>
        <v>잔망루피</v>
      </c>
      <c r="D1607" s="1" t="s">
        <v>4490</v>
      </c>
      <c r="E1607" s="7" t="str">
        <f>IFERROR(_xlfn.XLOOKUP(B1607,단가!A:A,단가!C:C),0)</f>
        <v xml:space="preserve">                     -</v>
      </c>
      <c r="F1607" s="3">
        <f>IFERROR(_xlfn.XLOOKUP(B1607,'[1]2609 재고'!$I$1:$I$65536,'[1]2609 재고'!$K$1:$K$65536),0)</f>
        <v>0</v>
      </c>
      <c r="G1607" s="3">
        <f>IFERROR(_xlfn.XLOOKUP(B1607,[2]Sheet1!$H$1:$H$65536,[2]Sheet1!$K$1:$K$65536),0)</f>
        <v>0</v>
      </c>
      <c r="H1607" s="3">
        <f>IFERROR(_xlfn.XLOOKUP(B1607,[3]Sheet1!$H$1:$H$65536,[3]Sheet1!$J$1:$J$65536),0)</f>
        <v>0</v>
      </c>
      <c r="I1607" s="3">
        <f>IFERROR(_xlfn.XLOOKUP(B1607,[4]Sheet1!$H$1:$H$65536,[4]Sheet1!$J$1:$J$65536),0)</f>
        <v>0</v>
      </c>
      <c r="J1607" s="3">
        <f>IFERROR(_xlfn.XLOOKUP(B1607,[5]Sheet1!$H$1:$H$65536,[5]Sheet1!$J$1:$J$65536),0)</f>
        <v>0</v>
      </c>
      <c r="K1607" s="3">
        <f>IFERROR(_xlfn.XLOOKUP(B1607,[6]Sheet1!$H$1:$H$65536,[6]Sheet1!$J$1:$J$65536),0)</f>
        <v>0</v>
      </c>
      <c r="L1607" s="3">
        <f>IFERROR(_xlfn.XLOOKUP(B1607,[7]Sheet1!$H$1:$H$65536,[7]Sheet1!$J$1:$J$65536),0)</f>
        <v>0</v>
      </c>
      <c r="M1607" s="3">
        <f>IFERROR(_xlfn.XLOOKUP(B1607,[8]Sheet1!$H$1:$H$65536,[8]Sheet1!$J$1:$J$65536),0)</f>
        <v>0</v>
      </c>
      <c r="N1607" s="3">
        <f>IFERROR(_xlfn.XLOOKUP(B1607,[9]Sheet1!$H$1:$H$65536,[9]Sheet1!$J$1:$J$65536),0)</f>
        <v>27</v>
      </c>
      <c r="O1607" s="3">
        <f>IFERROR(_xlfn.XLOOKUP(B1607,[10]Sheet1!$H$1:$H$65536,[10]Sheet1!$J$1:$J$65536),0)</f>
        <v>73</v>
      </c>
      <c r="P1607" s="3">
        <f>IFERROR(_xlfn.XLOOKUP(B1607,[11]Sheet1!$H$1:$H$65536,[11]Sheet1!$J$1:$J$65536),0)</f>
        <v>162</v>
      </c>
      <c r="Q1607" s="3">
        <f>IFERROR(_xlfn.XLOOKUP(B1607,[12]Sheet1!$H$1:$H$65536,[12]Sheet1!$J$1:$J$65536),0)</f>
        <v>219</v>
      </c>
      <c r="R1607" s="3">
        <f>IFERROR(_xlfn.XLOOKUP(B1607,[13]Sheet1!$H$1:$H$65536,[13]Sheet1!$J$1:$J$65536),)</f>
        <v>274</v>
      </c>
      <c r="S1607" s="3">
        <f>IFERROR(_xlfn.XLOOKUP(B1607,[14]Sheet1!$H$1:$H$65536,[14]Sheet1!$K$1:$K$65536),0)</f>
        <v>443</v>
      </c>
      <c r="T1607" s="3">
        <f>IFERROR(_xlfn.XLOOKUP(B1607,[15]Sheet1!$H$1:$H$65536,[15]Sheet1!$J$1:$J$65536),0)</f>
        <v>832</v>
      </c>
      <c r="U1607" s="3">
        <f>IFERROR(_xlfn.XLOOKUP(B1607,[16]Sheet1!$H$1:$H$65536,[16]Sheet1!$J$1:$J$65536),0)</f>
        <v>902</v>
      </c>
      <c r="V1607" s="3">
        <f>IFERROR(_xlfn.XLOOKUP(B1607,[17]Sheet1!$H$1:$H$65536,[17]Sheet1!$J$1:$J$65536),0)</f>
        <v>1069</v>
      </c>
      <c r="W1607" s="3">
        <f>IFERROR(_xlfn.XLOOKUP(B1607,[18]Sheet1!$H$1:$H$65536,[18]Sheet1!$J$1:$J$65536),0)</f>
        <v>1488</v>
      </c>
      <c r="X1607" s="3">
        <f>IFERROR(_xlfn.XLOOKUP(B1607,[19]Sheet1!$H$1:$H$65536,[19]Sheet1!$J$1:$J$65536),0)</f>
        <v>1599</v>
      </c>
      <c r="Y1607" s="3">
        <f>IFERROR(_xlfn.XLOOKUP(B1607,[20]Sheet1!$H$1:$H$65536,[20]Sheet1!$J$1:$J$65536),0)</f>
        <v>722</v>
      </c>
      <c r="Z1607" s="3">
        <f>IFERROR(_xlfn.XLOOKUP(B1607,[21]Sheet1!$H$1:$H$65536,[21]Sheet1!$J$1:$J$65536),0)</f>
        <v>1138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</row>
    <row r="1608" spans="1:47" x14ac:dyDescent="0.3">
      <c r="A1608" s="2" t="str">
        <f t="shared" si="25"/>
        <v>M2</v>
      </c>
      <c r="B1608" s="1" t="s">
        <v>4491</v>
      </c>
      <c r="C1608" s="23" t="str">
        <f>_xlfn.XLOOKUP(B1608,IP구분!A:A,IP구분!C:C)</f>
        <v>잔망루피</v>
      </c>
      <c r="D1608" s="1" t="s">
        <v>4492</v>
      </c>
      <c r="E1608" s="7">
        <f>IFERROR(_xlfn.XLOOKUP(B1608,단가!A:A,단가!C:C),0)</f>
        <v>7400</v>
      </c>
      <c r="F1608" s="3">
        <f>IFERROR(_xlfn.XLOOKUP(B1608,'[1]2609 재고'!$I$1:$I$65536,'[1]2609 재고'!$K$1:$K$65536),0)</f>
        <v>49</v>
      </c>
      <c r="G1608" s="3">
        <f>IFERROR(_xlfn.XLOOKUP(B1608,[2]Sheet1!$H$1:$H$65536,[2]Sheet1!$K$1:$K$65536),0)</f>
        <v>50</v>
      </c>
      <c r="H1608" s="3">
        <f>IFERROR(_xlfn.XLOOKUP(B1608,[3]Sheet1!$H$1:$H$65536,[3]Sheet1!$J$1:$J$65536),0)</f>
        <v>50</v>
      </c>
      <c r="I1608" s="3">
        <f>IFERROR(_xlfn.XLOOKUP(B1608,[4]Sheet1!$H$1:$H$65536,[4]Sheet1!$J$1:$J$65536),0)</f>
        <v>51</v>
      </c>
      <c r="J1608" s="3">
        <f>IFERROR(_xlfn.XLOOKUP(B1608,[5]Sheet1!$H$1:$H$65536,[5]Sheet1!$J$1:$J$65536),0)</f>
        <v>56</v>
      </c>
      <c r="K1608" s="3">
        <f>IFERROR(_xlfn.XLOOKUP(B1608,[6]Sheet1!$H$1:$H$65536,[6]Sheet1!$J$1:$J$65536),0)</f>
        <v>54</v>
      </c>
      <c r="L1608" s="3">
        <f>IFERROR(_xlfn.XLOOKUP(B1608,[7]Sheet1!$H$1:$H$65536,[7]Sheet1!$J$1:$J$65536),0)</f>
        <v>60</v>
      </c>
      <c r="M1608" s="3">
        <f>IFERROR(_xlfn.XLOOKUP(B1608,[8]Sheet1!$H$1:$H$65536,[8]Sheet1!$J$1:$J$65536),0)</f>
        <v>58</v>
      </c>
      <c r="N1608" s="3">
        <f>IFERROR(_xlfn.XLOOKUP(B1608,[9]Sheet1!$H$1:$H$65536,[9]Sheet1!$J$1:$J$65536),0)</f>
        <v>60</v>
      </c>
      <c r="O1608" s="3">
        <f>IFERROR(_xlfn.XLOOKUP(B1608,[10]Sheet1!$H$1:$H$65536,[10]Sheet1!$J$1:$J$65536),0)</f>
        <v>61</v>
      </c>
      <c r="P1608" s="3">
        <f>IFERROR(_xlfn.XLOOKUP(B1608,[11]Sheet1!$H$1:$H$65536,[11]Sheet1!$J$1:$J$65536),0)</f>
        <v>67</v>
      </c>
      <c r="Q1608" s="3">
        <f>IFERROR(_xlfn.XLOOKUP(B1608,[12]Sheet1!$H$1:$H$65536,[12]Sheet1!$J$1:$J$65536),0)</f>
        <v>69</v>
      </c>
      <c r="R1608" s="3">
        <f>IFERROR(_xlfn.XLOOKUP(B1608,[13]Sheet1!$H$1:$H$65536,[13]Sheet1!$J$1:$J$65536),)</f>
        <v>72</v>
      </c>
      <c r="S1608" s="3">
        <f>IFERROR(_xlfn.XLOOKUP(B1608,[14]Sheet1!$H$1:$H$65536,[14]Sheet1!$K$1:$K$65536),0)</f>
        <v>76</v>
      </c>
      <c r="T1608" s="3">
        <f>IFERROR(_xlfn.XLOOKUP(B1608,[15]Sheet1!$H$1:$H$65536,[15]Sheet1!$J$1:$J$65536),0)</f>
        <v>42</v>
      </c>
      <c r="U1608" s="3">
        <f>IFERROR(_xlfn.XLOOKUP(B1608,[16]Sheet1!$H$1:$H$65536,[16]Sheet1!$J$1:$J$65536),0)</f>
        <v>45</v>
      </c>
      <c r="V1608" s="3">
        <f>IFERROR(_xlfn.XLOOKUP(B1608,[17]Sheet1!$H$1:$H$65536,[17]Sheet1!$J$1:$J$65536),0)</f>
        <v>0</v>
      </c>
      <c r="W1608" s="3">
        <f>IFERROR(_xlfn.XLOOKUP(B1608,[18]Sheet1!$H$1:$H$65536,[18]Sheet1!$J$1:$J$65536),0)</f>
        <v>0</v>
      </c>
      <c r="X1608" s="3">
        <f>IFERROR(_xlfn.XLOOKUP(B1608,[19]Sheet1!$H$1:$H$65536,[19]Sheet1!$J$1:$J$65536),0)</f>
        <v>0</v>
      </c>
      <c r="Y1608" s="3">
        <f>IFERROR(_xlfn.XLOOKUP(B1608,[20]Sheet1!$H$1:$H$65536,[20]Sheet1!$J$1:$J$65536),0)</f>
        <v>0</v>
      </c>
      <c r="Z1608" s="3">
        <f>IFERROR(_xlfn.XLOOKUP(B1608,[21]Sheet1!$H$1:$H$65536,[21]Sheet1!$J$1:$J$65536),0)</f>
        <v>0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</row>
    <row r="1609" spans="1:47" x14ac:dyDescent="0.3">
      <c r="A1609" s="2" t="str">
        <f t="shared" si="25"/>
        <v>M2</v>
      </c>
      <c r="B1609" s="1" t="s">
        <v>4493</v>
      </c>
      <c r="C1609" s="23" t="str">
        <f>_xlfn.XLOOKUP(B1609,IP구분!A:A,IP구분!C:C)</f>
        <v>잔망루피</v>
      </c>
      <c r="D1609" s="1" t="s">
        <v>4494</v>
      </c>
      <c r="E1609" s="7">
        <f>IFERROR(_xlfn.XLOOKUP(B1609,단가!A:A,단가!C:C),0)</f>
        <v>7400</v>
      </c>
      <c r="F1609" s="3">
        <f>IFERROR(_xlfn.XLOOKUP(B1609,'[1]2609 재고'!$I$1:$I$65536,'[1]2609 재고'!$K$1:$K$65536),0)</f>
        <v>55</v>
      </c>
      <c r="G1609" s="3">
        <f>IFERROR(_xlfn.XLOOKUP(B1609,[2]Sheet1!$H$1:$H$65536,[2]Sheet1!$K$1:$K$65536),0)</f>
        <v>55</v>
      </c>
      <c r="H1609" s="3">
        <f>IFERROR(_xlfn.XLOOKUP(B1609,[3]Sheet1!$H$1:$H$65536,[3]Sheet1!$J$1:$J$65536),0)</f>
        <v>55</v>
      </c>
      <c r="I1609" s="3">
        <f>IFERROR(_xlfn.XLOOKUP(B1609,[4]Sheet1!$H$1:$H$65536,[4]Sheet1!$J$1:$J$65536),0)</f>
        <v>56</v>
      </c>
      <c r="J1609" s="3">
        <f>IFERROR(_xlfn.XLOOKUP(B1609,[5]Sheet1!$H$1:$H$65536,[5]Sheet1!$J$1:$J$65536),0)</f>
        <v>60</v>
      </c>
      <c r="K1609" s="3">
        <f>IFERROR(_xlfn.XLOOKUP(B1609,[6]Sheet1!$H$1:$H$65536,[6]Sheet1!$J$1:$J$65536),0)</f>
        <v>57</v>
      </c>
      <c r="L1609" s="3">
        <f>IFERROR(_xlfn.XLOOKUP(B1609,[7]Sheet1!$H$1:$H$65536,[7]Sheet1!$J$1:$J$65536),0)</f>
        <v>60</v>
      </c>
      <c r="M1609" s="3">
        <f>IFERROR(_xlfn.XLOOKUP(B1609,[8]Sheet1!$H$1:$H$65536,[8]Sheet1!$J$1:$J$65536),0)</f>
        <v>57</v>
      </c>
      <c r="N1609" s="3">
        <f>IFERROR(_xlfn.XLOOKUP(B1609,[9]Sheet1!$H$1:$H$65536,[9]Sheet1!$J$1:$J$65536),0)</f>
        <v>63</v>
      </c>
      <c r="O1609" s="3">
        <f>IFERROR(_xlfn.XLOOKUP(B1609,[10]Sheet1!$H$1:$H$65536,[10]Sheet1!$J$1:$J$65536),0)</f>
        <v>65</v>
      </c>
      <c r="P1609" s="3">
        <f>IFERROR(_xlfn.XLOOKUP(B1609,[11]Sheet1!$H$1:$H$65536,[11]Sheet1!$J$1:$J$65536),0)</f>
        <v>70</v>
      </c>
      <c r="Q1609" s="3">
        <f>IFERROR(_xlfn.XLOOKUP(B1609,[12]Sheet1!$H$1:$H$65536,[12]Sheet1!$J$1:$J$65536),0)</f>
        <v>72</v>
      </c>
      <c r="R1609" s="3">
        <f>IFERROR(_xlfn.XLOOKUP(B1609,[13]Sheet1!$H$1:$H$65536,[13]Sheet1!$J$1:$J$65536),)</f>
        <v>73</v>
      </c>
      <c r="S1609" s="3">
        <f>IFERROR(_xlfn.XLOOKUP(B1609,[14]Sheet1!$H$1:$H$65536,[14]Sheet1!$K$1:$K$65536),0)</f>
        <v>75</v>
      </c>
      <c r="T1609" s="3">
        <f>IFERROR(_xlfn.XLOOKUP(B1609,[15]Sheet1!$H$1:$H$65536,[15]Sheet1!$J$1:$J$65536),0)</f>
        <v>42</v>
      </c>
      <c r="U1609" s="3">
        <f>IFERROR(_xlfn.XLOOKUP(B1609,[16]Sheet1!$H$1:$H$65536,[16]Sheet1!$J$1:$J$65536),0)</f>
        <v>46</v>
      </c>
      <c r="V1609" s="3">
        <f>IFERROR(_xlfn.XLOOKUP(B1609,[17]Sheet1!$H$1:$H$65536,[17]Sheet1!$J$1:$J$65536),0)</f>
        <v>0</v>
      </c>
      <c r="W1609" s="3">
        <f>IFERROR(_xlfn.XLOOKUP(B1609,[18]Sheet1!$H$1:$H$65536,[18]Sheet1!$J$1:$J$65536),0)</f>
        <v>0</v>
      </c>
      <c r="X1609" s="3">
        <f>IFERROR(_xlfn.XLOOKUP(B1609,[19]Sheet1!$H$1:$H$65536,[19]Sheet1!$J$1:$J$65536),0)</f>
        <v>0</v>
      </c>
      <c r="Y1609" s="3">
        <f>IFERROR(_xlfn.XLOOKUP(B1609,[20]Sheet1!$H$1:$H$65536,[20]Sheet1!$J$1:$J$65536),0)</f>
        <v>0</v>
      </c>
      <c r="Z1609" s="3">
        <f>IFERROR(_xlfn.XLOOKUP(B1609,[21]Sheet1!$H$1:$H$65536,[21]Sheet1!$J$1:$J$65536),0)</f>
        <v>0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</row>
    <row r="1610" spans="1:47" x14ac:dyDescent="0.3">
      <c r="A1610" s="2" t="str">
        <f t="shared" si="25"/>
        <v>L2</v>
      </c>
      <c r="B1610" s="1" t="s">
        <v>5838</v>
      </c>
      <c r="C1610" s="23" t="str">
        <f>_xlfn.XLOOKUP(B1610,IP구분!A:A,IP구분!C:C)</f>
        <v>잔망루피</v>
      </c>
      <c r="D1610" s="1" t="s">
        <v>5839</v>
      </c>
      <c r="E1610" s="7" t="str">
        <f>IFERROR(_xlfn.XLOOKUP(B1610,단가!A:A,단가!C:C),0)</f>
        <v xml:space="preserve">                     -</v>
      </c>
      <c r="F1610" s="3">
        <f>IFERROR(_xlfn.XLOOKUP(B1610,'[1]2609 재고'!$I$1:$I$65536,'[1]2609 재고'!$K$1:$K$65536),0)</f>
        <v>0</v>
      </c>
      <c r="G1610" s="3">
        <f>IFERROR(_xlfn.XLOOKUP(B1610,[2]Sheet1!$H$1:$H$65536,[2]Sheet1!$K$1:$K$65536),0)</f>
        <v>0</v>
      </c>
      <c r="H1610" s="3">
        <f>IFERROR(_xlfn.XLOOKUP(B1610,[3]Sheet1!$H$1:$H$65536,[3]Sheet1!$J$1:$J$65536),0)</f>
        <v>0</v>
      </c>
      <c r="I1610" s="3">
        <f>IFERROR(_xlfn.XLOOKUP(B1610,[4]Sheet1!$H$1:$H$65536,[4]Sheet1!$J$1:$J$65536),0)</f>
        <v>0</v>
      </c>
      <c r="J1610" s="3">
        <f>IFERROR(_xlfn.XLOOKUP(B1610,[5]Sheet1!$H$1:$H$65536,[5]Sheet1!$J$1:$J$65536),0)</f>
        <v>0</v>
      </c>
      <c r="K1610" s="3">
        <f>IFERROR(_xlfn.XLOOKUP(B1610,[6]Sheet1!$H$1:$H$65536,[6]Sheet1!$J$1:$J$65536),0)</f>
        <v>0</v>
      </c>
      <c r="L1610" s="3">
        <f>IFERROR(_xlfn.XLOOKUP(B1610,[7]Sheet1!$H$1:$H$65536,[7]Sheet1!$J$1:$J$65536),0)</f>
        <v>0</v>
      </c>
      <c r="M1610" s="3">
        <f>IFERROR(_xlfn.XLOOKUP(B1610,[8]Sheet1!$H$1:$H$65536,[8]Sheet1!$J$1:$J$65536),0)</f>
        <v>0</v>
      </c>
      <c r="N1610" s="3">
        <f>IFERROR(_xlfn.XLOOKUP(B1610,[9]Sheet1!$H$1:$H$65536,[9]Sheet1!$J$1:$J$65536),0)</f>
        <v>0</v>
      </c>
      <c r="O1610" s="3">
        <f>IFERROR(_xlfn.XLOOKUP(B1610,[10]Sheet1!$H$1:$H$65536,[10]Sheet1!$J$1:$J$65536),0)</f>
        <v>0</v>
      </c>
      <c r="P1610" s="3">
        <f>IFERROR(_xlfn.XLOOKUP(B1610,[11]Sheet1!$H$1:$H$65536,[11]Sheet1!$J$1:$J$65536),0)</f>
        <v>0</v>
      </c>
      <c r="Q1610" s="3">
        <f>IFERROR(_xlfn.XLOOKUP(B1610,[12]Sheet1!$H$1:$H$65536,[12]Sheet1!$J$1:$J$65536),0)</f>
        <v>0</v>
      </c>
      <c r="R1610" s="3">
        <f>IFERROR(_xlfn.XLOOKUP(B1610,[13]Sheet1!$H$1:$H$65536,[13]Sheet1!$J$1:$J$65536),)</f>
        <v>1</v>
      </c>
      <c r="S1610" s="3">
        <f>IFERROR(_xlfn.XLOOKUP(B1610,[14]Sheet1!$H$1:$H$65536,[14]Sheet1!$K$1:$K$65536),0)</f>
        <v>1</v>
      </c>
      <c r="T1610" s="3">
        <f>IFERROR(_xlfn.XLOOKUP(B1610,[15]Sheet1!$H$1:$H$65536,[15]Sheet1!$J$1:$J$65536),0)</f>
        <v>1</v>
      </c>
      <c r="U1610" s="3">
        <f>IFERROR(_xlfn.XLOOKUP(B1610,[16]Sheet1!$H$1:$H$65536,[16]Sheet1!$J$1:$J$65536),0)</f>
        <v>1</v>
      </c>
      <c r="V1610" s="3">
        <f>IFERROR(_xlfn.XLOOKUP(B1610,[17]Sheet1!$H$1:$H$65536,[17]Sheet1!$J$1:$J$65536),0)</f>
        <v>1</v>
      </c>
      <c r="W1610" s="3">
        <f>IFERROR(_xlfn.XLOOKUP(B1610,[18]Sheet1!$H$1:$H$65536,[18]Sheet1!$J$1:$J$65536),0)</f>
        <v>2</v>
      </c>
      <c r="X1610" s="3">
        <f>IFERROR(_xlfn.XLOOKUP(B1610,[19]Sheet1!$H$1:$H$65536,[19]Sheet1!$J$1:$J$65536),0)</f>
        <v>4</v>
      </c>
      <c r="Y1610" s="3">
        <f>IFERROR(_xlfn.XLOOKUP(B1610,[20]Sheet1!$H$1:$H$65536,[20]Sheet1!$J$1:$J$65536),0)</f>
        <v>8</v>
      </c>
      <c r="Z1610" s="3">
        <f>IFERROR(_xlfn.XLOOKUP(B1610,[21]Sheet1!$H$1:$H$65536,[21]Sheet1!$J$1:$J$65536),0)</f>
        <v>14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</row>
    <row r="1611" spans="1:47" x14ac:dyDescent="0.3">
      <c r="A1611" s="2" t="str">
        <f t="shared" si="25"/>
        <v>P1</v>
      </c>
      <c r="B1611" s="1" t="s">
        <v>2529</v>
      </c>
      <c r="C1611" s="23" t="str">
        <f>_xlfn.XLOOKUP(B1611,IP구분!A:A,IP구분!C:C)</f>
        <v>뽀로로</v>
      </c>
      <c r="D1611" s="1" t="s">
        <v>2530</v>
      </c>
      <c r="E1611" s="7">
        <f>IFERROR(_xlfn.XLOOKUP(B1611,단가!A:A,단가!C:C),0)</f>
        <v>6245</v>
      </c>
      <c r="F1611" s="3">
        <f>IFERROR(_xlfn.XLOOKUP(B1611,'[1]2609 재고'!$I$1:$I$65536,'[1]2609 재고'!$K$1:$K$65536),0)</f>
        <v>0</v>
      </c>
      <c r="G1611" s="3">
        <f>IFERROR(_xlfn.XLOOKUP(B1611,[2]Sheet1!$H$1:$H$65536,[2]Sheet1!$K$1:$K$65536),0)</f>
        <v>0</v>
      </c>
      <c r="H1611" s="3">
        <f>IFERROR(_xlfn.XLOOKUP(B1611,[3]Sheet1!$H$1:$H$65536,[3]Sheet1!$J$1:$J$65536),0)</f>
        <v>0</v>
      </c>
      <c r="I1611" s="3">
        <f>IFERROR(_xlfn.XLOOKUP(B1611,[4]Sheet1!$H$1:$H$65536,[4]Sheet1!$J$1:$J$65536),0)</f>
        <v>0</v>
      </c>
      <c r="J1611" s="3">
        <f>IFERROR(_xlfn.XLOOKUP(B1611,[5]Sheet1!$H$1:$H$65536,[5]Sheet1!$J$1:$J$65536),0)</f>
        <v>0</v>
      </c>
      <c r="K1611" s="3">
        <f>IFERROR(_xlfn.XLOOKUP(B1611,[6]Sheet1!$H$1:$H$65536,[6]Sheet1!$J$1:$J$65536),0)</f>
        <v>0</v>
      </c>
      <c r="L1611" s="3">
        <f>IFERROR(_xlfn.XLOOKUP(B1611,[7]Sheet1!$H$1:$H$65536,[7]Sheet1!$J$1:$J$65536),0)</f>
        <v>0</v>
      </c>
      <c r="M1611" s="3">
        <f>IFERROR(_xlfn.XLOOKUP(B1611,[8]Sheet1!$H$1:$H$65536,[8]Sheet1!$J$1:$J$65536),0)</f>
        <v>0</v>
      </c>
      <c r="N1611" s="3">
        <f>IFERROR(_xlfn.XLOOKUP(B1611,[9]Sheet1!$H$1:$H$65536,[9]Sheet1!$J$1:$J$65536),0)</f>
        <v>0</v>
      </c>
      <c r="O1611" s="3">
        <f>IFERROR(_xlfn.XLOOKUP(B1611,[10]Sheet1!$H$1:$H$65536,[10]Sheet1!$J$1:$J$65536),0)</f>
        <v>0</v>
      </c>
      <c r="P1611" s="3">
        <f>IFERROR(_xlfn.XLOOKUP(B1611,[11]Sheet1!$H$1:$H$65536,[11]Sheet1!$J$1:$J$65536),0)</f>
        <v>0</v>
      </c>
      <c r="Q1611" s="3">
        <f>IFERROR(_xlfn.XLOOKUP(B1611,[12]Sheet1!$H$1:$H$65536,[12]Sheet1!$J$1:$J$65536),0)</f>
        <v>0</v>
      </c>
      <c r="R1611" s="3">
        <f>IFERROR(_xlfn.XLOOKUP(B1611,[13]Sheet1!$H$1:$H$65536,[13]Sheet1!$J$1:$J$65536),)</f>
        <v>0</v>
      </c>
      <c r="S1611" s="3">
        <f>IFERROR(_xlfn.XLOOKUP(B1611,[14]Sheet1!$H$1:$H$65536,[14]Sheet1!$K$1:$K$65536),0)</f>
        <v>0</v>
      </c>
      <c r="T1611" s="3">
        <f>IFERROR(_xlfn.XLOOKUP(B1611,[15]Sheet1!$H$1:$H$65536,[15]Sheet1!$J$1:$J$65536),0)</f>
        <v>0</v>
      </c>
      <c r="U1611" s="3">
        <f>IFERROR(_xlfn.XLOOKUP(B1611,[16]Sheet1!$H$1:$H$65536,[16]Sheet1!$J$1:$J$65536),0)</f>
        <v>0</v>
      </c>
      <c r="V1611" s="3">
        <f>IFERROR(_xlfn.XLOOKUP(B1611,[17]Sheet1!$H$1:$H$65536,[17]Sheet1!$J$1:$J$65536),0)</f>
        <v>0</v>
      </c>
      <c r="W1611" s="3">
        <f>IFERROR(_xlfn.XLOOKUP(B1611,[18]Sheet1!$H$1:$H$65536,[18]Sheet1!$J$1:$J$65536),0)</f>
        <v>0</v>
      </c>
      <c r="X1611" s="3">
        <f>IFERROR(_xlfn.XLOOKUP(B1611,[19]Sheet1!$H$1:$H$65536,[19]Sheet1!$J$1:$J$65536),0)</f>
        <v>0</v>
      </c>
      <c r="Y1611" s="3">
        <f>IFERROR(_xlfn.XLOOKUP(B1611,[20]Sheet1!$H$1:$H$65536,[20]Sheet1!$J$1:$J$65536),0)</f>
        <v>0</v>
      </c>
      <c r="Z1611" s="3">
        <f>IFERROR(_xlfn.XLOOKUP(B1611,[21]Sheet1!$H$1:$H$65536,[21]Sheet1!$J$1:$J$65536),0)</f>
        <v>0</v>
      </c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</row>
    <row r="1612" spans="1:47" x14ac:dyDescent="0.3">
      <c r="A1612" s="2" t="str">
        <f t="shared" si="25"/>
        <v>P1</v>
      </c>
      <c r="B1612" s="1" t="s">
        <v>2531</v>
      </c>
      <c r="C1612" s="23" t="str">
        <f>_xlfn.XLOOKUP(B1612,IP구분!A:A,IP구분!C:C)</f>
        <v>뽀로로</v>
      </c>
      <c r="D1612" s="1" t="s">
        <v>2532</v>
      </c>
      <c r="E1612" s="7">
        <f>IFERROR(_xlfn.XLOOKUP(B1612,단가!A:A,단가!C:C),0)</f>
        <v>3005</v>
      </c>
      <c r="F1612" s="3">
        <f>IFERROR(_xlfn.XLOOKUP(B1612,'[1]2609 재고'!$I$1:$I$65536,'[1]2609 재고'!$K$1:$K$65536),0)</f>
        <v>4</v>
      </c>
      <c r="G1612" s="3">
        <f>IFERROR(_xlfn.XLOOKUP(B1612,[2]Sheet1!$H$1:$H$65536,[2]Sheet1!$K$1:$K$65536),0)</f>
        <v>4</v>
      </c>
      <c r="H1612" s="3">
        <f>IFERROR(_xlfn.XLOOKUP(B1612,[3]Sheet1!$H$1:$H$65536,[3]Sheet1!$J$1:$J$65536),0)</f>
        <v>4</v>
      </c>
      <c r="I1612" s="3">
        <f>IFERROR(_xlfn.XLOOKUP(B1612,[4]Sheet1!$H$1:$H$65536,[4]Sheet1!$J$1:$J$65536),0)</f>
        <v>5</v>
      </c>
      <c r="J1612" s="3">
        <f>IFERROR(_xlfn.XLOOKUP(B1612,[5]Sheet1!$H$1:$H$65536,[5]Sheet1!$J$1:$J$65536),0)</f>
        <v>5</v>
      </c>
      <c r="K1612" s="3">
        <f>IFERROR(_xlfn.XLOOKUP(B1612,[6]Sheet1!$H$1:$H$65536,[6]Sheet1!$J$1:$J$65536),0)</f>
        <v>6</v>
      </c>
      <c r="L1612" s="3">
        <f>IFERROR(_xlfn.XLOOKUP(B1612,[7]Sheet1!$H$1:$H$65536,[7]Sheet1!$J$1:$J$65536),0)</f>
        <v>6</v>
      </c>
      <c r="M1612" s="3">
        <f>IFERROR(_xlfn.XLOOKUP(B1612,[8]Sheet1!$H$1:$H$65536,[8]Sheet1!$J$1:$J$65536),0)</f>
        <v>8</v>
      </c>
      <c r="N1612" s="3">
        <f>IFERROR(_xlfn.XLOOKUP(B1612,[9]Sheet1!$H$1:$H$65536,[9]Sheet1!$J$1:$J$65536),0)</f>
        <v>7</v>
      </c>
      <c r="O1612" s="3">
        <f>IFERROR(_xlfn.XLOOKUP(B1612,[10]Sheet1!$H$1:$H$65536,[10]Sheet1!$J$1:$J$65536),0)</f>
        <v>4</v>
      </c>
      <c r="P1612" s="3">
        <f>IFERROR(_xlfn.XLOOKUP(B1612,[11]Sheet1!$H$1:$H$65536,[11]Sheet1!$J$1:$J$65536),0)</f>
        <v>4</v>
      </c>
      <c r="Q1612" s="3">
        <f>IFERROR(_xlfn.XLOOKUP(B1612,[12]Sheet1!$H$1:$H$65536,[12]Sheet1!$J$1:$J$65536),0)</f>
        <v>4</v>
      </c>
      <c r="R1612" s="3">
        <f>IFERROR(_xlfn.XLOOKUP(B1612,[13]Sheet1!$H$1:$H$65536,[13]Sheet1!$J$1:$J$65536),)</f>
        <v>4</v>
      </c>
      <c r="S1612" s="3">
        <f>IFERROR(_xlfn.XLOOKUP(B1612,[14]Sheet1!$H$1:$H$65536,[14]Sheet1!$K$1:$K$65536),0)</f>
        <v>4</v>
      </c>
      <c r="T1612" s="3">
        <f>IFERROR(_xlfn.XLOOKUP(B1612,[15]Sheet1!$H$1:$H$65536,[15]Sheet1!$J$1:$J$65536),0)</f>
        <v>4</v>
      </c>
      <c r="U1612" s="3">
        <f>IFERROR(_xlfn.XLOOKUP(B1612,[16]Sheet1!$H$1:$H$65536,[16]Sheet1!$J$1:$J$65536),0)</f>
        <v>6</v>
      </c>
      <c r="V1612" s="3">
        <f>IFERROR(_xlfn.XLOOKUP(B1612,[17]Sheet1!$H$1:$H$65536,[17]Sheet1!$J$1:$J$65536),0)</f>
        <v>8</v>
      </c>
      <c r="W1612" s="3">
        <f>IFERROR(_xlfn.XLOOKUP(B1612,[18]Sheet1!$H$1:$H$65536,[18]Sheet1!$J$1:$J$65536),0)</f>
        <v>6</v>
      </c>
      <c r="X1612" s="3">
        <f>IFERROR(_xlfn.XLOOKUP(B1612,[19]Sheet1!$H$1:$H$65536,[19]Sheet1!$J$1:$J$65536),0)</f>
        <v>5</v>
      </c>
      <c r="Y1612" s="3">
        <f>IFERROR(_xlfn.XLOOKUP(B1612,[20]Sheet1!$H$1:$H$65536,[20]Sheet1!$J$1:$J$65536),0)</f>
        <v>5</v>
      </c>
      <c r="Z1612" s="3">
        <f>IFERROR(_xlfn.XLOOKUP(B1612,[21]Sheet1!$H$1:$H$65536,[21]Sheet1!$J$1:$J$65536),0)</f>
        <v>4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</row>
    <row r="1613" spans="1:47" x14ac:dyDescent="0.3">
      <c r="A1613" s="2" t="str">
        <f t="shared" si="25"/>
        <v>P1</v>
      </c>
      <c r="B1613" s="1" t="s">
        <v>2533</v>
      </c>
      <c r="C1613" s="23" t="str">
        <f>_xlfn.XLOOKUP(B1613,IP구분!A:A,IP구분!C:C)</f>
        <v>뽀로로</v>
      </c>
      <c r="D1613" s="1" t="s">
        <v>2534</v>
      </c>
      <c r="E1613" s="7">
        <f>IFERROR(_xlfn.XLOOKUP(B1613,단가!A:A,단가!C:C),0)</f>
        <v>956</v>
      </c>
      <c r="F1613" s="3">
        <f>IFERROR(_xlfn.XLOOKUP(B1613,'[1]2609 재고'!$I$1:$I$65536,'[1]2609 재고'!$K$1:$K$65536),0)</f>
        <v>42</v>
      </c>
      <c r="G1613" s="3">
        <f>IFERROR(_xlfn.XLOOKUP(B1613,[2]Sheet1!$H$1:$H$65536,[2]Sheet1!$K$1:$K$65536),0)</f>
        <v>42</v>
      </c>
      <c r="H1613" s="3">
        <f>IFERROR(_xlfn.XLOOKUP(B1613,[3]Sheet1!$H$1:$H$65536,[3]Sheet1!$J$1:$J$65536),0)</f>
        <v>42</v>
      </c>
      <c r="I1613" s="3">
        <f>IFERROR(_xlfn.XLOOKUP(B1613,[4]Sheet1!$H$1:$H$65536,[4]Sheet1!$J$1:$J$65536),0)</f>
        <v>41</v>
      </c>
      <c r="J1613" s="3">
        <f>IFERROR(_xlfn.XLOOKUP(B1613,[5]Sheet1!$H$1:$H$65536,[5]Sheet1!$J$1:$J$65536),0)</f>
        <v>42</v>
      </c>
      <c r="K1613" s="3">
        <f>IFERROR(_xlfn.XLOOKUP(B1613,[6]Sheet1!$H$1:$H$65536,[6]Sheet1!$J$1:$J$65536),0)</f>
        <v>41</v>
      </c>
      <c r="L1613" s="3">
        <f>IFERROR(_xlfn.XLOOKUP(B1613,[7]Sheet1!$H$1:$H$65536,[7]Sheet1!$J$1:$J$65536),0)</f>
        <v>43</v>
      </c>
      <c r="M1613" s="3">
        <f>IFERROR(_xlfn.XLOOKUP(B1613,[8]Sheet1!$H$1:$H$65536,[8]Sheet1!$J$1:$J$65536),0)</f>
        <v>42</v>
      </c>
      <c r="N1613" s="3">
        <f>IFERROR(_xlfn.XLOOKUP(B1613,[9]Sheet1!$H$1:$H$65536,[9]Sheet1!$J$1:$J$65536),0)</f>
        <v>44</v>
      </c>
      <c r="O1613" s="3">
        <f>IFERROR(_xlfn.XLOOKUP(B1613,[10]Sheet1!$H$1:$H$65536,[10]Sheet1!$J$1:$J$65536),0)</f>
        <v>44</v>
      </c>
      <c r="P1613" s="3">
        <f>IFERROR(_xlfn.XLOOKUP(B1613,[11]Sheet1!$H$1:$H$65536,[11]Sheet1!$J$1:$J$65536),0)</f>
        <v>40</v>
      </c>
      <c r="Q1613" s="3">
        <f>IFERROR(_xlfn.XLOOKUP(B1613,[12]Sheet1!$H$1:$H$65536,[12]Sheet1!$J$1:$J$65536),0)</f>
        <v>40</v>
      </c>
      <c r="R1613" s="3">
        <f>IFERROR(_xlfn.XLOOKUP(B1613,[13]Sheet1!$H$1:$H$65536,[13]Sheet1!$J$1:$J$65536),)</f>
        <v>40</v>
      </c>
      <c r="S1613" s="3">
        <f>IFERROR(_xlfn.XLOOKUP(B1613,[14]Sheet1!$H$1:$H$65536,[14]Sheet1!$K$1:$K$65536),0)</f>
        <v>40</v>
      </c>
      <c r="T1613" s="3">
        <f>IFERROR(_xlfn.XLOOKUP(B1613,[15]Sheet1!$H$1:$H$65536,[15]Sheet1!$J$1:$J$65536),0)</f>
        <v>41</v>
      </c>
      <c r="U1613" s="3">
        <f>IFERROR(_xlfn.XLOOKUP(B1613,[16]Sheet1!$H$1:$H$65536,[16]Sheet1!$J$1:$J$65536),0)</f>
        <v>42</v>
      </c>
      <c r="V1613" s="3">
        <f>IFERROR(_xlfn.XLOOKUP(B1613,[17]Sheet1!$H$1:$H$65536,[17]Sheet1!$J$1:$J$65536),0)</f>
        <v>41</v>
      </c>
      <c r="W1613" s="3">
        <f>IFERROR(_xlfn.XLOOKUP(B1613,[18]Sheet1!$H$1:$H$65536,[18]Sheet1!$J$1:$J$65536),0)</f>
        <v>41</v>
      </c>
      <c r="X1613" s="3">
        <f>IFERROR(_xlfn.XLOOKUP(B1613,[19]Sheet1!$H$1:$H$65536,[19]Sheet1!$J$1:$J$65536),0)</f>
        <v>45</v>
      </c>
      <c r="Y1613" s="3">
        <f>IFERROR(_xlfn.XLOOKUP(B1613,[20]Sheet1!$H$1:$H$65536,[20]Sheet1!$J$1:$J$65536),0)</f>
        <v>41</v>
      </c>
      <c r="Z1613" s="3">
        <f>IFERROR(_xlfn.XLOOKUP(B1613,[21]Sheet1!$H$1:$H$65536,[21]Sheet1!$J$1:$J$65536),0)</f>
        <v>33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</row>
    <row r="1614" spans="1:47" x14ac:dyDescent="0.3">
      <c r="A1614" s="2" t="str">
        <f t="shared" si="25"/>
        <v>P1</v>
      </c>
      <c r="B1614" s="1" t="s">
        <v>2535</v>
      </c>
      <c r="C1614" s="23" t="str">
        <f>_xlfn.XLOOKUP(B1614,IP구분!A:A,IP구분!C:C)</f>
        <v>뽀로로</v>
      </c>
      <c r="D1614" s="1" t="s">
        <v>2536</v>
      </c>
      <c r="E1614" s="7" t="str">
        <f>IFERROR(_xlfn.XLOOKUP(B1614,단가!A:A,단가!C:C),0)</f>
        <v xml:space="preserve">                     -</v>
      </c>
      <c r="F1614" s="3">
        <f>IFERROR(_xlfn.XLOOKUP(B1614,'[1]2609 재고'!$I$1:$I$65536,'[1]2609 재고'!$K$1:$K$65536),0)</f>
        <v>0</v>
      </c>
      <c r="G1614" s="3">
        <f>IFERROR(_xlfn.XLOOKUP(B1614,[2]Sheet1!$H$1:$H$65536,[2]Sheet1!$K$1:$K$65536),0)</f>
        <v>0</v>
      </c>
      <c r="H1614" s="3">
        <f>IFERROR(_xlfn.XLOOKUP(B1614,[3]Sheet1!$H$1:$H$65536,[3]Sheet1!$J$1:$J$65536),0)</f>
        <v>0</v>
      </c>
      <c r="I1614" s="3">
        <f>IFERROR(_xlfn.XLOOKUP(B1614,[4]Sheet1!$H$1:$H$65536,[4]Sheet1!$J$1:$J$65536),0)</f>
        <v>0</v>
      </c>
      <c r="J1614" s="3">
        <f>IFERROR(_xlfn.XLOOKUP(B1614,[5]Sheet1!$H$1:$H$65536,[5]Sheet1!$J$1:$J$65536),0)</f>
        <v>0</v>
      </c>
      <c r="K1614" s="3">
        <f>IFERROR(_xlfn.XLOOKUP(B1614,[6]Sheet1!$H$1:$H$65536,[6]Sheet1!$J$1:$J$65536),0)</f>
        <v>0</v>
      </c>
      <c r="L1614" s="3">
        <f>IFERROR(_xlfn.XLOOKUP(B1614,[7]Sheet1!$H$1:$H$65536,[7]Sheet1!$J$1:$J$65536),0)</f>
        <v>3</v>
      </c>
      <c r="M1614" s="3">
        <f>IFERROR(_xlfn.XLOOKUP(B1614,[8]Sheet1!$H$1:$H$65536,[8]Sheet1!$J$1:$J$65536),0)</f>
        <v>5</v>
      </c>
      <c r="N1614" s="3">
        <f>IFERROR(_xlfn.XLOOKUP(B1614,[9]Sheet1!$H$1:$H$65536,[9]Sheet1!$J$1:$J$65536),0)</f>
        <v>17</v>
      </c>
      <c r="O1614" s="3">
        <f>IFERROR(_xlfn.XLOOKUP(B1614,[10]Sheet1!$H$1:$H$65536,[10]Sheet1!$J$1:$J$65536),0)</f>
        <v>49</v>
      </c>
      <c r="P1614" s="3">
        <f>IFERROR(_xlfn.XLOOKUP(B1614,[11]Sheet1!$H$1:$H$65536,[11]Sheet1!$J$1:$J$65536),0)</f>
        <v>80</v>
      </c>
      <c r="Q1614" s="3">
        <f>IFERROR(_xlfn.XLOOKUP(B1614,[12]Sheet1!$H$1:$H$65536,[12]Sheet1!$J$1:$J$65536),0)</f>
        <v>141</v>
      </c>
      <c r="R1614" s="3">
        <f>IFERROR(_xlfn.XLOOKUP(B1614,[13]Sheet1!$H$1:$H$65536,[13]Sheet1!$J$1:$J$65536),)</f>
        <v>158</v>
      </c>
      <c r="S1614" s="3">
        <f>IFERROR(_xlfn.XLOOKUP(B1614,[14]Sheet1!$H$1:$H$65536,[14]Sheet1!$K$1:$K$65536),0)</f>
        <v>229</v>
      </c>
      <c r="T1614" s="3">
        <f>IFERROR(_xlfn.XLOOKUP(B1614,[15]Sheet1!$H$1:$H$65536,[15]Sheet1!$J$1:$J$65536),0)</f>
        <v>260</v>
      </c>
      <c r="U1614" s="3">
        <f>IFERROR(_xlfn.XLOOKUP(B1614,[16]Sheet1!$H$1:$H$65536,[16]Sheet1!$J$1:$J$65536),0)</f>
        <v>302</v>
      </c>
      <c r="V1614" s="3">
        <f>IFERROR(_xlfn.XLOOKUP(B1614,[17]Sheet1!$H$1:$H$65536,[17]Sheet1!$J$1:$J$65536),0)</f>
        <v>330</v>
      </c>
      <c r="W1614" s="3">
        <f>IFERROR(_xlfn.XLOOKUP(B1614,[18]Sheet1!$H$1:$H$65536,[18]Sheet1!$J$1:$J$65536),0)</f>
        <v>380</v>
      </c>
      <c r="X1614" s="3">
        <f>IFERROR(_xlfn.XLOOKUP(B1614,[19]Sheet1!$H$1:$H$65536,[19]Sheet1!$J$1:$J$65536),0)</f>
        <v>212</v>
      </c>
      <c r="Y1614" s="3">
        <f>IFERROR(_xlfn.XLOOKUP(B1614,[20]Sheet1!$H$1:$H$65536,[20]Sheet1!$J$1:$J$65536),0)</f>
        <v>1</v>
      </c>
      <c r="Z1614" s="3">
        <f>IFERROR(_xlfn.XLOOKUP(B1614,[21]Sheet1!$H$1:$H$65536,[21]Sheet1!$J$1:$J$65536),0)</f>
        <v>63</v>
      </c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</row>
    <row r="1615" spans="1:47" x14ac:dyDescent="0.3">
      <c r="A1615" s="2" t="str">
        <f t="shared" si="25"/>
        <v>P1</v>
      </c>
      <c r="B1615" s="1" t="s">
        <v>2606</v>
      </c>
      <c r="C1615" s="23" t="str">
        <f>_xlfn.XLOOKUP(B1615,IP구분!A:A,IP구분!C:C)</f>
        <v>뽀로로</v>
      </c>
      <c r="D1615" s="1" t="s">
        <v>2607</v>
      </c>
      <c r="E1615" s="7">
        <f>IFERROR(_xlfn.XLOOKUP(B1615,단가!A:A,단가!C:C),0)</f>
        <v>4500</v>
      </c>
      <c r="F1615" s="3">
        <f>IFERROR(_xlfn.XLOOKUP(B1615,'[1]2609 재고'!$I$1:$I$65536,'[1]2609 재고'!$K$1:$K$65536),0)</f>
        <v>2</v>
      </c>
      <c r="G1615" s="3">
        <f>IFERROR(_xlfn.XLOOKUP(B1615,[2]Sheet1!$H$1:$H$65536,[2]Sheet1!$K$1:$K$65536),0)</f>
        <v>6</v>
      </c>
      <c r="H1615" s="3">
        <f>IFERROR(_xlfn.XLOOKUP(B1615,[3]Sheet1!$H$1:$H$65536,[3]Sheet1!$J$1:$J$65536),0)</f>
        <v>6</v>
      </c>
      <c r="I1615" s="3">
        <f>IFERROR(_xlfn.XLOOKUP(B1615,[4]Sheet1!$H$1:$H$65536,[4]Sheet1!$J$1:$J$65536),0)</f>
        <v>5</v>
      </c>
      <c r="J1615" s="3">
        <f>IFERROR(_xlfn.XLOOKUP(B1615,[5]Sheet1!$H$1:$H$65536,[5]Sheet1!$J$1:$J$65536),0)</f>
        <v>1</v>
      </c>
      <c r="K1615" s="3">
        <f>IFERROR(_xlfn.XLOOKUP(B1615,[6]Sheet1!$H$1:$H$65536,[6]Sheet1!$J$1:$J$65536),0)</f>
        <v>5</v>
      </c>
      <c r="L1615" s="3">
        <f>IFERROR(_xlfn.XLOOKUP(B1615,[7]Sheet1!$H$1:$H$65536,[7]Sheet1!$J$1:$J$65536),0)</f>
        <v>5</v>
      </c>
      <c r="M1615" s="3">
        <f>IFERROR(_xlfn.XLOOKUP(B1615,[8]Sheet1!$H$1:$H$65536,[8]Sheet1!$J$1:$J$65536),0)</f>
        <v>1</v>
      </c>
      <c r="N1615" s="3">
        <f>IFERROR(_xlfn.XLOOKUP(B1615,[9]Sheet1!$H$1:$H$65536,[9]Sheet1!$J$1:$J$65536),0)</f>
        <v>0</v>
      </c>
      <c r="O1615" s="3">
        <f>IFERROR(_xlfn.XLOOKUP(B1615,[10]Sheet1!$H$1:$H$65536,[10]Sheet1!$J$1:$J$65536),0)</f>
        <v>0</v>
      </c>
      <c r="P1615" s="3">
        <f>IFERROR(_xlfn.XLOOKUP(B1615,[11]Sheet1!$H$1:$H$65536,[11]Sheet1!$J$1:$J$65536),0)</f>
        <v>10</v>
      </c>
      <c r="Q1615" s="3">
        <f>IFERROR(_xlfn.XLOOKUP(B1615,[12]Sheet1!$H$1:$H$65536,[12]Sheet1!$J$1:$J$65536),0)</f>
        <v>2</v>
      </c>
      <c r="R1615" s="3">
        <f>IFERROR(_xlfn.XLOOKUP(B1615,[13]Sheet1!$H$1:$H$65536,[13]Sheet1!$J$1:$J$65536),)</f>
        <v>6</v>
      </c>
      <c r="S1615" s="3">
        <f>IFERROR(_xlfn.XLOOKUP(B1615,[14]Sheet1!$H$1:$H$65536,[14]Sheet1!$K$1:$K$65536),0)</f>
        <v>6</v>
      </c>
      <c r="T1615" s="3">
        <f>IFERROR(_xlfn.XLOOKUP(B1615,[15]Sheet1!$H$1:$H$65536,[15]Sheet1!$J$1:$J$65536),0)</f>
        <v>5</v>
      </c>
      <c r="U1615" s="3">
        <f>IFERROR(_xlfn.XLOOKUP(B1615,[16]Sheet1!$H$1:$H$65536,[16]Sheet1!$J$1:$J$65536),0)</f>
        <v>12</v>
      </c>
      <c r="V1615" s="3">
        <f>IFERROR(_xlfn.XLOOKUP(B1615,[17]Sheet1!$H$1:$H$65536,[17]Sheet1!$J$1:$J$65536),0)</f>
        <v>12</v>
      </c>
      <c r="W1615" s="3">
        <f>IFERROR(_xlfn.XLOOKUP(B1615,[18]Sheet1!$H$1:$H$65536,[18]Sheet1!$J$1:$J$65536),0)</f>
        <v>13</v>
      </c>
      <c r="X1615" s="3">
        <f>IFERROR(_xlfn.XLOOKUP(B1615,[19]Sheet1!$H$1:$H$65536,[19]Sheet1!$J$1:$J$65536),0)</f>
        <v>24</v>
      </c>
      <c r="Y1615" s="3">
        <f>IFERROR(_xlfn.XLOOKUP(B1615,[20]Sheet1!$H$1:$H$65536,[20]Sheet1!$J$1:$J$65536),0)</f>
        <v>22</v>
      </c>
      <c r="Z1615" s="3">
        <f>IFERROR(_xlfn.XLOOKUP(B1615,[21]Sheet1!$H$1:$H$65536,[21]Sheet1!$J$1:$J$65536),0)</f>
        <v>14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</row>
    <row r="1616" spans="1:47" x14ac:dyDescent="0.3">
      <c r="A1616" s="2" t="str">
        <f t="shared" si="25"/>
        <v>P1</v>
      </c>
      <c r="B1616" s="1" t="s">
        <v>2932</v>
      </c>
      <c r="C1616" s="23" t="str">
        <f>_xlfn.XLOOKUP(B1616,IP구분!A:A,IP구분!C:C)</f>
        <v>뽀로로</v>
      </c>
      <c r="D1616" s="1" t="s">
        <v>2933</v>
      </c>
      <c r="E1616" s="7" t="str">
        <f>IFERROR(_xlfn.XLOOKUP(B1616,단가!A:A,단가!C:C),0)</f>
        <v xml:space="preserve">                     -</v>
      </c>
      <c r="F1616" s="3">
        <f>IFERROR(_xlfn.XLOOKUP(B1616,'[1]2609 재고'!$I$1:$I$65536,'[1]2609 재고'!$K$1:$K$65536),0)</f>
        <v>0</v>
      </c>
      <c r="G1616" s="3">
        <f>IFERROR(_xlfn.XLOOKUP(B1616,[2]Sheet1!$H$1:$H$65536,[2]Sheet1!$K$1:$K$65536),0)</f>
        <v>0</v>
      </c>
      <c r="H1616" s="3">
        <f>IFERROR(_xlfn.XLOOKUP(B1616,[3]Sheet1!$H$1:$H$65536,[3]Sheet1!$J$1:$J$65536),0)</f>
        <v>8</v>
      </c>
      <c r="I1616" s="3">
        <f>IFERROR(_xlfn.XLOOKUP(B1616,[4]Sheet1!$H$1:$H$65536,[4]Sheet1!$J$1:$J$65536),0)</f>
        <v>6</v>
      </c>
      <c r="J1616" s="3">
        <f>IFERROR(_xlfn.XLOOKUP(B1616,[5]Sheet1!$H$1:$H$65536,[5]Sheet1!$J$1:$J$65536),0)</f>
        <v>2</v>
      </c>
      <c r="K1616" s="3">
        <f>IFERROR(_xlfn.XLOOKUP(B1616,[6]Sheet1!$H$1:$H$65536,[6]Sheet1!$J$1:$J$65536),0)</f>
        <v>3</v>
      </c>
      <c r="L1616" s="3">
        <f>IFERROR(_xlfn.XLOOKUP(B1616,[7]Sheet1!$H$1:$H$65536,[7]Sheet1!$J$1:$J$65536),0)</f>
        <v>2</v>
      </c>
      <c r="M1616" s="3">
        <f>IFERROR(_xlfn.XLOOKUP(B1616,[8]Sheet1!$H$1:$H$65536,[8]Sheet1!$J$1:$J$65536),0)</f>
        <v>2</v>
      </c>
      <c r="N1616" s="3">
        <f>IFERROR(_xlfn.XLOOKUP(B1616,[9]Sheet1!$H$1:$H$65536,[9]Sheet1!$J$1:$J$65536),0)</f>
        <v>1</v>
      </c>
      <c r="O1616" s="3">
        <f>IFERROR(_xlfn.XLOOKUP(B1616,[10]Sheet1!$H$1:$H$65536,[10]Sheet1!$J$1:$J$65536),0)</f>
        <v>0</v>
      </c>
      <c r="P1616" s="3">
        <f>IFERROR(_xlfn.XLOOKUP(B1616,[11]Sheet1!$H$1:$H$65536,[11]Sheet1!$J$1:$J$65536),0)</f>
        <v>10</v>
      </c>
      <c r="Q1616" s="3">
        <f>IFERROR(_xlfn.XLOOKUP(B1616,[12]Sheet1!$H$1:$H$65536,[12]Sheet1!$J$1:$J$65536),0)</f>
        <v>1</v>
      </c>
      <c r="R1616" s="3">
        <f>IFERROR(_xlfn.XLOOKUP(B1616,[13]Sheet1!$H$1:$H$65536,[13]Sheet1!$J$1:$J$65536),)</f>
        <v>4</v>
      </c>
      <c r="S1616" s="3">
        <f>IFERROR(_xlfn.XLOOKUP(B1616,[14]Sheet1!$H$1:$H$65536,[14]Sheet1!$K$1:$K$65536),0)</f>
        <v>5</v>
      </c>
      <c r="T1616" s="3">
        <f>IFERROR(_xlfn.XLOOKUP(B1616,[15]Sheet1!$H$1:$H$65536,[15]Sheet1!$J$1:$J$65536),0)</f>
        <v>2</v>
      </c>
      <c r="U1616" s="3">
        <f>IFERROR(_xlfn.XLOOKUP(B1616,[16]Sheet1!$H$1:$H$65536,[16]Sheet1!$J$1:$J$65536),0)</f>
        <v>9</v>
      </c>
      <c r="V1616" s="3">
        <f>IFERROR(_xlfn.XLOOKUP(B1616,[17]Sheet1!$H$1:$H$65536,[17]Sheet1!$J$1:$J$65536),0)</f>
        <v>11</v>
      </c>
      <c r="W1616" s="3">
        <f>IFERROR(_xlfn.XLOOKUP(B1616,[18]Sheet1!$H$1:$H$65536,[18]Sheet1!$J$1:$J$65536),0)</f>
        <v>32</v>
      </c>
      <c r="X1616" s="3">
        <f>IFERROR(_xlfn.XLOOKUP(B1616,[19]Sheet1!$H$1:$H$65536,[19]Sheet1!$J$1:$J$65536),0)</f>
        <v>16</v>
      </c>
      <c r="Y1616" s="3">
        <f>IFERROR(_xlfn.XLOOKUP(B1616,[20]Sheet1!$H$1:$H$65536,[20]Sheet1!$J$1:$J$65536),0)</f>
        <v>18</v>
      </c>
      <c r="Z1616" s="3">
        <f>IFERROR(_xlfn.XLOOKUP(B1616,[21]Sheet1!$H$1:$H$65536,[21]Sheet1!$J$1:$J$65536),0)</f>
        <v>15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</row>
    <row r="1617" spans="1:47" x14ac:dyDescent="0.3">
      <c r="A1617" s="2" t="str">
        <f t="shared" si="25"/>
        <v>P1</v>
      </c>
      <c r="B1617" s="1" t="s">
        <v>2934</v>
      </c>
      <c r="C1617" s="23" t="str">
        <f>_xlfn.XLOOKUP(B1617,IP구분!A:A,IP구분!C:C)</f>
        <v>뽀로로</v>
      </c>
      <c r="D1617" s="1" t="s">
        <v>2935</v>
      </c>
      <c r="E1617" s="7" t="str">
        <f>IFERROR(_xlfn.XLOOKUP(B1617,단가!A:A,단가!C:C),0)</f>
        <v xml:space="preserve">                     -</v>
      </c>
      <c r="F1617" s="3">
        <f>IFERROR(_xlfn.XLOOKUP(B1617,'[1]2609 재고'!$I$1:$I$65536,'[1]2609 재고'!$K$1:$K$65536),0)</f>
        <v>0</v>
      </c>
      <c r="G1617" s="3">
        <f>IFERROR(_xlfn.XLOOKUP(B1617,[2]Sheet1!$H$1:$H$65536,[2]Sheet1!$K$1:$K$65536),0)</f>
        <v>0</v>
      </c>
      <c r="H1617" s="3">
        <f>IFERROR(_xlfn.XLOOKUP(B1617,[3]Sheet1!$H$1:$H$65536,[3]Sheet1!$J$1:$J$65536),0)</f>
        <v>0</v>
      </c>
      <c r="I1617" s="3">
        <f>IFERROR(_xlfn.XLOOKUP(B1617,[4]Sheet1!$H$1:$H$65536,[4]Sheet1!$J$1:$J$65536),0)</f>
        <v>0</v>
      </c>
      <c r="J1617" s="3">
        <f>IFERROR(_xlfn.XLOOKUP(B1617,[5]Sheet1!$H$1:$H$65536,[5]Sheet1!$J$1:$J$65536),0)</f>
        <v>184</v>
      </c>
      <c r="K1617" s="3">
        <f>IFERROR(_xlfn.XLOOKUP(B1617,[6]Sheet1!$H$1:$H$65536,[6]Sheet1!$J$1:$J$65536),0)</f>
        <v>184</v>
      </c>
      <c r="L1617" s="3">
        <f>IFERROR(_xlfn.XLOOKUP(B1617,[7]Sheet1!$H$1:$H$65536,[7]Sheet1!$J$1:$J$65536),0)</f>
        <v>185</v>
      </c>
      <c r="M1617" s="3">
        <f>IFERROR(_xlfn.XLOOKUP(B1617,[8]Sheet1!$H$1:$H$65536,[8]Sheet1!$J$1:$J$65536),0)</f>
        <v>185</v>
      </c>
      <c r="N1617" s="3">
        <f>IFERROR(_xlfn.XLOOKUP(B1617,[9]Sheet1!$H$1:$H$65536,[9]Sheet1!$J$1:$J$65536),0)</f>
        <v>184</v>
      </c>
      <c r="O1617" s="3">
        <f>IFERROR(_xlfn.XLOOKUP(B1617,[10]Sheet1!$H$1:$H$65536,[10]Sheet1!$J$1:$J$65536),0)</f>
        <v>0</v>
      </c>
      <c r="P1617" s="3">
        <f>IFERROR(_xlfn.XLOOKUP(B1617,[11]Sheet1!$H$1:$H$65536,[11]Sheet1!$J$1:$J$65536),0)</f>
        <v>0</v>
      </c>
      <c r="Q1617" s="3">
        <f>IFERROR(_xlfn.XLOOKUP(B1617,[12]Sheet1!$H$1:$H$65536,[12]Sheet1!$J$1:$J$65536),0)</f>
        <v>0</v>
      </c>
      <c r="R1617" s="3">
        <f>IFERROR(_xlfn.XLOOKUP(B1617,[13]Sheet1!$H$1:$H$65536,[13]Sheet1!$J$1:$J$65536),)</f>
        <v>0</v>
      </c>
      <c r="S1617" s="3">
        <f>IFERROR(_xlfn.XLOOKUP(B1617,[14]Sheet1!$H$1:$H$65536,[14]Sheet1!$K$1:$K$65536),0)</f>
        <v>0</v>
      </c>
      <c r="T1617" s="3">
        <f>IFERROR(_xlfn.XLOOKUP(B1617,[15]Sheet1!$H$1:$H$65536,[15]Sheet1!$J$1:$J$65536),0)</f>
        <v>0</v>
      </c>
      <c r="U1617" s="3">
        <f>IFERROR(_xlfn.XLOOKUP(B1617,[16]Sheet1!$H$1:$H$65536,[16]Sheet1!$J$1:$J$65536),0)</f>
        <v>0</v>
      </c>
      <c r="V1617" s="3">
        <f>IFERROR(_xlfn.XLOOKUP(B1617,[17]Sheet1!$H$1:$H$65536,[17]Sheet1!$J$1:$J$65536),0)</f>
        <v>0</v>
      </c>
      <c r="W1617" s="3">
        <f>IFERROR(_xlfn.XLOOKUP(B1617,[18]Sheet1!$H$1:$H$65536,[18]Sheet1!$J$1:$J$65536),0)</f>
        <v>0</v>
      </c>
      <c r="X1617" s="3">
        <f>IFERROR(_xlfn.XLOOKUP(B1617,[19]Sheet1!$H$1:$H$65536,[19]Sheet1!$J$1:$J$65536),0)</f>
        <v>0</v>
      </c>
      <c r="Y1617" s="3">
        <f>IFERROR(_xlfn.XLOOKUP(B1617,[20]Sheet1!$H$1:$H$65536,[20]Sheet1!$J$1:$J$65536),0)</f>
        <v>1</v>
      </c>
      <c r="Z1617" s="3">
        <f>IFERROR(_xlfn.XLOOKUP(B1617,[21]Sheet1!$H$1:$H$65536,[21]Sheet1!$J$1:$J$65536),0)</f>
        <v>3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</row>
    <row r="1618" spans="1:47" x14ac:dyDescent="0.3">
      <c r="A1618" s="2" t="str">
        <f t="shared" si="25"/>
        <v>X2</v>
      </c>
      <c r="B1618" s="1" t="s">
        <v>2918</v>
      </c>
      <c r="C1618" s="23" t="str">
        <f>_xlfn.XLOOKUP(B1618,IP구분!A:A,IP구분!C:C)</f>
        <v>뽀로로</v>
      </c>
      <c r="D1618" s="1" t="s">
        <v>2919</v>
      </c>
      <c r="E1618" s="7" t="str">
        <f>IFERROR(_xlfn.XLOOKUP(B1618,단가!A:A,단가!C:C),0)</f>
        <v xml:space="preserve">                     -</v>
      </c>
      <c r="F1618" s="3">
        <f>IFERROR(_xlfn.XLOOKUP(B1618,'[1]2609 재고'!$I$1:$I$65536,'[1]2609 재고'!$K$1:$K$65536),0)</f>
        <v>0</v>
      </c>
      <c r="G1618" s="3">
        <f>IFERROR(_xlfn.XLOOKUP(B1618,[2]Sheet1!$H$1:$H$65536,[2]Sheet1!$K$1:$K$65536),0)</f>
        <v>0</v>
      </c>
      <c r="H1618" s="3">
        <f>IFERROR(_xlfn.XLOOKUP(B1618,[3]Sheet1!$H$1:$H$65536,[3]Sheet1!$J$1:$J$65536),0)</f>
        <v>0</v>
      </c>
      <c r="I1618" s="3">
        <f>IFERROR(_xlfn.XLOOKUP(B1618,[4]Sheet1!$H$1:$H$65536,[4]Sheet1!$J$1:$J$65536),0)</f>
        <v>0</v>
      </c>
      <c r="J1618" s="3">
        <f>IFERROR(_xlfn.XLOOKUP(B1618,[5]Sheet1!$H$1:$H$65536,[5]Sheet1!$J$1:$J$65536),0)</f>
        <v>0</v>
      </c>
      <c r="K1618" s="3">
        <f>IFERROR(_xlfn.XLOOKUP(B1618,[6]Sheet1!$H$1:$H$65536,[6]Sheet1!$J$1:$J$65536),0)</f>
        <v>0</v>
      </c>
      <c r="L1618" s="3">
        <f>IFERROR(_xlfn.XLOOKUP(B1618,[7]Sheet1!$H$1:$H$65536,[7]Sheet1!$J$1:$J$65536),0)</f>
        <v>0</v>
      </c>
      <c r="M1618" s="3">
        <f>IFERROR(_xlfn.XLOOKUP(B1618,[8]Sheet1!$H$1:$H$65536,[8]Sheet1!$J$1:$J$65536),0)</f>
        <v>0</v>
      </c>
      <c r="N1618" s="3">
        <f>IFERROR(_xlfn.XLOOKUP(B1618,[9]Sheet1!$H$1:$H$65536,[9]Sheet1!$J$1:$J$65536),0)</f>
        <v>0</v>
      </c>
      <c r="O1618" s="3">
        <f>IFERROR(_xlfn.XLOOKUP(B1618,[10]Sheet1!$H$1:$H$65536,[10]Sheet1!$J$1:$J$65536),0)</f>
        <v>0</v>
      </c>
      <c r="P1618" s="3">
        <f>IFERROR(_xlfn.XLOOKUP(B1618,[11]Sheet1!$H$1:$H$65536,[11]Sheet1!$J$1:$J$65536),0)</f>
        <v>0</v>
      </c>
      <c r="Q1618" s="3">
        <f>IFERROR(_xlfn.XLOOKUP(B1618,[12]Sheet1!$H$1:$H$65536,[12]Sheet1!$J$1:$J$65536),0)</f>
        <v>0</v>
      </c>
      <c r="R1618" s="3">
        <f>IFERROR(_xlfn.XLOOKUP(B1618,[13]Sheet1!$H$1:$H$65536,[13]Sheet1!$J$1:$J$65536),)</f>
        <v>0</v>
      </c>
      <c r="S1618" s="3">
        <f>IFERROR(_xlfn.XLOOKUP(B1618,[14]Sheet1!$H$1:$H$65536,[14]Sheet1!$K$1:$K$65536),0)</f>
        <v>0</v>
      </c>
      <c r="T1618" s="3">
        <f>IFERROR(_xlfn.XLOOKUP(B1618,[15]Sheet1!$H$1:$H$65536,[15]Sheet1!$J$1:$J$65536),0)</f>
        <v>0</v>
      </c>
      <c r="U1618" s="3">
        <f>IFERROR(_xlfn.XLOOKUP(B1618,[16]Sheet1!$H$1:$H$65536,[16]Sheet1!$J$1:$J$65536),0)</f>
        <v>0</v>
      </c>
      <c r="V1618" s="3">
        <f>IFERROR(_xlfn.XLOOKUP(B1618,[17]Sheet1!$H$1:$H$65536,[17]Sheet1!$J$1:$J$65536),0)</f>
        <v>0</v>
      </c>
      <c r="W1618" s="3">
        <f>IFERROR(_xlfn.XLOOKUP(B1618,[18]Sheet1!$H$1:$H$65536,[18]Sheet1!$J$1:$J$65536),0)</f>
        <v>0</v>
      </c>
      <c r="X1618" s="3">
        <f>IFERROR(_xlfn.XLOOKUP(B1618,[19]Sheet1!$H$1:$H$65536,[19]Sheet1!$J$1:$J$65536),0)</f>
        <v>0</v>
      </c>
      <c r="Y1618" s="3">
        <f>IFERROR(_xlfn.XLOOKUP(B1618,[20]Sheet1!$H$1:$H$65536,[20]Sheet1!$J$1:$J$65536),0)</f>
        <v>0</v>
      </c>
      <c r="Z1618" s="3">
        <f>IFERROR(_xlfn.XLOOKUP(B1618,[21]Sheet1!$H$1:$H$65536,[21]Sheet1!$J$1:$J$65536),0)</f>
        <v>0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</row>
    <row r="1619" spans="1:47" x14ac:dyDescent="0.3">
      <c r="A1619" s="2" t="str">
        <f t="shared" si="25"/>
        <v>X2</v>
      </c>
      <c r="B1619" s="1" t="s">
        <v>5840</v>
      </c>
      <c r="C1619" s="23" t="str">
        <f>_xlfn.XLOOKUP(B1619,IP구분!A:A,IP구분!C:C)</f>
        <v>뽀로로</v>
      </c>
      <c r="D1619" s="1" t="s">
        <v>5841</v>
      </c>
      <c r="E1619" s="7" t="str">
        <f>IFERROR(_xlfn.XLOOKUP(B1619,단가!A:A,단가!C:C),0)</f>
        <v xml:space="preserve">                     -</v>
      </c>
      <c r="F1619" s="3">
        <f>IFERROR(_xlfn.XLOOKUP(B1619,'[1]2609 재고'!$I$1:$I$65536,'[1]2609 재고'!$K$1:$K$65536),0)</f>
        <v>0</v>
      </c>
      <c r="G1619" s="3">
        <f>IFERROR(_xlfn.XLOOKUP(B1619,[2]Sheet1!$H$1:$H$65536,[2]Sheet1!$K$1:$K$65536),0)</f>
        <v>0</v>
      </c>
      <c r="H1619" s="3">
        <f>IFERROR(_xlfn.XLOOKUP(B1619,[3]Sheet1!$H$1:$H$65536,[3]Sheet1!$J$1:$J$65536),0)</f>
        <v>0</v>
      </c>
      <c r="I1619" s="3">
        <f>IFERROR(_xlfn.XLOOKUP(B1619,[4]Sheet1!$H$1:$H$65536,[4]Sheet1!$J$1:$J$65536),0)</f>
        <v>0</v>
      </c>
      <c r="J1619" s="3">
        <f>IFERROR(_xlfn.XLOOKUP(B1619,[5]Sheet1!$H$1:$H$65536,[5]Sheet1!$J$1:$J$65536),0)</f>
        <v>0</v>
      </c>
      <c r="K1619" s="3">
        <f>IFERROR(_xlfn.XLOOKUP(B1619,[6]Sheet1!$H$1:$H$65536,[6]Sheet1!$J$1:$J$65536),0)</f>
        <v>0</v>
      </c>
      <c r="L1619" s="3">
        <f>IFERROR(_xlfn.XLOOKUP(B1619,[7]Sheet1!$H$1:$H$65536,[7]Sheet1!$J$1:$J$65536),0)</f>
        <v>0</v>
      </c>
      <c r="M1619" s="3">
        <f>IFERROR(_xlfn.XLOOKUP(B1619,[8]Sheet1!$H$1:$H$65536,[8]Sheet1!$J$1:$J$65536),0)</f>
        <v>0</v>
      </c>
      <c r="N1619" s="3">
        <f>IFERROR(_xlfn.XLOOKUP(B1619,[9]Sheet1!$H$1:$H$65536,[9]Sheet1!$J$1:$J$65536),0)</f>
        <v>0</v>
      </c>
      <c r="O1619" s="3">
        <f>IFERROR(_xlfn.XLOOKUP(B1619,[10]Sheet1!$H$1:$H$65536,[10]Sheet1!$J$1:$J$65536),0)</f>
        <v>0</v>
      </c>
      <c r="P1619" s="3">
        <f>IFERROR(_xlfn.XLOOKUP(B1619,[11]Sheet1!$H$1:$H$65536,[11]Sheet1!$J$1:$J$65536),0)</f>
        <v>0</v>
      </c>
      <c r="Q1619" s="3">
        <f>IFERROR(_xlfn.XLOOKUP(B1619,[12]Sheet1!$H$1:$H$65536,[12]Sheet1!$J$1:$J$65536),0)</f>
        <v>0</v>
      </c>
      <c r="R1619" s="3">
        <f>IFERROR(_xlfn.XLOOKUP(B1619,[13]Sheet1!$H$1:$H$65536,[13]Sheet1!$J$1:$J$65536),)</f>
        <v>0</v>
      </c>
      <c r="S1619" s="3">
        <f>IFERROR(_xlfn.XLOOKUP(B1619,[14]Sheet1!$H$1:$H$65536,[14]Sheet1!$K$1:$K$65536),0)</f>
        <v>0</v>
      </c>
      <c r="T1619" s="3">
        <f>IFERROR(_xlfn.XLOOKUP(B1619,[15]Sheet1!$H$1:$H$65536,[15]Sheet1!$J$1:$J$65536),0)</f>
        <v>0</v>
      </c>
      <c r="U1619" s="3">
        <f>IFERROR(_xlfn.XLOOKUP(B1619,[16]Sheet1!$H$1:$H$65536,[16]Sheet1!$J$1:$J$65536),0)</f>
        <v>0</v>
      </c>
      <c r="V1619" s="3">
        <f>IFERROR(_xlfn.XLOOKUP(B1619,[17]Sheet1!$H$1:$H$65536,[17]Sheet1!$J$1:$J$65536),0)</f>
        <v>0</v>
      </c>
      <c r="W1619" s="3">
        <f>IFERROR(_xlfn.XLOOKUP(B1619,[18]Sheet1!$H$1:$H$65536,[18]Sheet1!$J$1:$J$65536),0)</f>
        <v>0</v>
      </c>
      <c r="X1619" s="3">
        <f>IFERROR(_xlfn.XLOOKUP(B1619,[19]Sheet1!$H$1:$H$65536,[19]Sheet1!$J$1:$J$65536),0)</f>
        <v>0</v>
      </c>
      <c r="Y1619" s="3">
        <f>IFERROR(_xlfn.XLOOKUP(B1619,[20]Sheet1!$H$1:$H$65536,[20]Sheet1!$J$1:$J$65536),0)</f>
        <v>0</v>
      </c>
      <c r="Z1619" s="3">
        <f>IFERROR(_xlfn.XLOOKUP(B1619,[21]Sheet1!$H$1:$H$65536,[21]Sheet1!$J$1:$J$65536),0)</f>
        <v>0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</row>
    <row r="1620" spans="1:47" x14ac:dyDescent="0.3">
      <c r="A1620" s="2" t="str">
        <f t="shared" si="25"/>
        <v>M2</v>
      </c>
      <c r="B1620" s="1" t="s">
        <v>3978</v>
      </c>
      <c r="C1620" s="23" t="str">
        <f>_xlfn.XLOOKUP(B1620,IP구분!A:A,IP구분!C:C)</f>
        <v>타요</v>
      </c>
      <c r="D1620" s="1" t="s">
        <v>3979</v>
      </c>
      <c r="E1620" s="7" t="str">
        <f>IFERROR(_xlfn.XLOOKUP(B1620,단가!A:A,단가!C:C),0)</f>
        <v xml:space="preserve">                     -</v>
      </c>
      <c r="F1620" s="3">
        <f>IFERROR(_xlfn.XLOOKUP(B1620,'[1]2609 재고'!$I$1:$I$65536,'[1]2609 재고'!$K$1:$K$65536),0)</f>
        <v>0</v>
      </c>
      <c r="G1620" s="3">
        <f>IFERROR(_xlfn.XLOOKUP(B1620,[2]Sheet1!$H$1:$H$65536,[2]Sheet1!$K$1:$K$65536),0)</f>
        <v>0</v>
      </c>
      <c r="H1620" s="3">
        <f>IFERROR(_xlfn.XLOOKUP(B1620,[3]Sheet1!$H$1:$H$65536,[3]Sheet1!$J$1:$J$65536),0)</f>
        <v>0</v>
      </c>
      <c r="I1620" s="3">
        <f>IFERROR(_xlfn.XLOOKUP(B1620,[4]Sheet1!$H$1:$H$65536,[4]Sheet1!$J$1:$J$65536),0)</f>
        <v>0</v>
      </c>
      <c r="J1620" s="3">
        <f>IFERROR(_xlfn.XLOOKUP(B1620,[5]Sheet1!$H$1:$H$65536,[5]Sheet1!$J$1:$J$65536),0)</f>
        <v>0</v>
      </c>
      <c r="K1620" s="3">
        <f>IFERROR(_xlfn.XLOOKUP(B1620,[6]Sheet1!$H$1:$H$65536,[6]Sheet1!$J$1:$J$65536),0)</f>
        <v>0</v>
      </c>
      <c r="L1620" s="3">
        <f>IFERROR(_xlfn.XLOOKUP(B1620,[7]Sheet1!$H$1:$H$65536,[7]Sheet1!$J$1:$J$65536),0)</f>
        <v>0</v>
      </c>
      <c r="M1620" s="3">
        <f>IFERROR(_xlfn.XLOOKUP(B1620,[8]Sheet1!$H$1:$H$65536,[8]Sheet1!$J$1:$J$65536),0)</f>
        <v>0</v>
      </c>
      <c r="N1620" s="3">
        <f>IFERROR(_xlfn.XLOOKUP(B1620,[9]Sheet1!$H$1:$H$65536,[9]Sheet1!$J$1:$J$65536),0)</f>
        <v>0</v>
      </c>
      <c r="O1620" s="3">
        <f>IFERROR(_xlfn.XLOOKUP(B1620,[10]Sheet1!$H$1:$H$65536,[10]Sheet1!$J$1:$J$65536),0)</f>
        <v>0</v>
      </c>
      <c r="P1620" s="3">
        <f>IFERROR(_xlfn.XLOOKUP(B1620,[11]Sheet1!$H$1:$H$65536,[11]Sheet1!$J$1:$J$65536),0)</f>
        <v>0</v>
      </c>
      <c r="Q1620" s="3">
        <f>IFERROR(_xlfn.XLOOKUP(B1620,[12]Sheet1!$H$1:$H$65536,[12]Sheet1!$J$1:$J$65536),0)</f>
        <v>0</v>
      </c>
      <c r="R1620" s="3">
        <f>IFERROR(_xlfn.XLOOKUP(B1620,[13]Sheet1!$H$1:$H$65536,[13]Sheet1!$J$1:$J$65536),)</f>
        <v>0</v>
      </c>
      <c r="S1620" s="3">
        <f>IFERROR(_xlfn.XLOOKUP(B1620,[14]Sheet1!$H$1:$H$65536,[14]Sheet1!$K$1:$K$65536),0)</f>
        <v>0</v>
      </c>
      <c r="T1620" s="3">
        <f>IFERROR(_xlfn.XLOOKUP(B1620,[15]Sheet1!$H$1:$H$65536,[15]Sheet1!$J$1:$J$65536),0)</f>
        <v>0</v>
      </c>
      <c r="U1620" s="3">
        <f>IFERROR(_xlfn.XLOOKUP(B1620,[16]Sheet1!$H$1:$H$65536,[16]Sheet1!$J$1:$J$65536),0)</f>
        <v>0</v>
      </c>
      <c r="V1620" s="3">
        <f>IFERROR(_xlfn.XLOOKUP(B1620,[17]Sheet1!$H$1:$H$65536,[17]Sheet1!$J$1:$J$65536),0)</f>
        <v>0</v>
      </c>
      <c r="W1620" s="3">
        <f>IFERROR(_xlfn.XLOOKUP(B1620,[18]Sheet1!$H$1:$H$65536,[18]Sheet1!$J$1:$J$65536),0)</f>
        <v>0</v>
      </c>
      <c r="X1620" s="3">
        <f>IFERROR(_xlfn.XLOOKUP(B1620,[19]Sheet1!$H$1:$H$65536,[19]Sheet1!$J$1:$J$65536),0)</f>
        <v>0</v>
      </c>
      <c r="Y1620" s="3">
        <f>IFERROR(_xlfn.XLOOKUP(B1620,[20]Sheet1!$H$1:$H$65536,[20]Sheet1!$J$1:$J$65536),0)</f>
        <v>0</v>
      </c>
      <c r="Z1620" s="3">
        <f>IFERROR(_xlfn.XLOOKUP(B1620,[21]Sheet1!$H$1:$H$65536,[21]Sheet1!$J$1:$J$65536),0)</f>
        <v>0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</row>
    <row r="1621" spans="1:47" x14ac:dyDescent="0.3">
      <c r="A1621" s="2" t="str">
        <f t="shared" si="25"/>
        <v>M2</v>
      </c>
      <c r="B1621" s="1" t="s">
        <v>3980</v>
      </c>
      <c r="C1621" s="23" t="str">
        <f>_xlfn.XLOOKUP(B1621,IP구분!A:A,IP구분!C:C)</f>
        <v>타요</v>
      </c>
      <c r="D1621" s="1" t="s">
        <v>2677</v>
      </c>
      <c r="E1621" s="7">
        <f>IFERROR(_xlfn.XLOOKUP(B1621,단가!A:A,단가!C:C),0)</f>
        <v>5485</v>
      </c>
      <c r="F1621" s="3">
        <f>IFERROR(_xlfn.XLOOKUP(B1621,'[1]2609 재고'!$I$1:$I$65536,'[1]2609 재고'!$K$1:$K$65536),0)</f>
        <v>3</v>
      </c>
      <c r="G1621" s="3">
        <f>IFERROR(_xlfn.XLOOKUP(B1621,[2]Sheet1!$H$1:$H$65536,[2]Sheet1!$K$1:$K$65536),0)</f>
        <v>8</v>
      </c>
      <c r="H1621" s="3">
        <f>IFERROR(_xlfn.XLOOKUP(B1621,[3]Sheet1!$H$1:$H$65536,[3]Sheet1!$J$1:$J$65536),0)</f>
        <v>13</v>
      </c>
      <c r="I1621" s="3">
        <f>IFERROR(_xlfn.XLOOKUP(B1621,[4]Sheet1!$H$1:$H$65536,[4]Sheet1!$J$1:$J$65536),0)</f>
        <v>18</v>
      </c>
      <c r="J1621" s="3">
        <f>IFERROR(_xlfn.XLOOKUP(B1621,[5]Sheet1!$H$1:$H$65536,[5]Sheet1!$J$1:$J$65536),0)</f>
        <v>24</v>
      </c>
      <c r="K1621" s="3">
        <f>IFERROR(_xlfn.XLOOKUP(B1621,[6]Sheet1!$H$1:$H$65536,[6]Sheet1!$J$1:$J$65536),0)</f>
        <v>27</v>
      </c>
      <c r="L1621" s="3">
        <f>IFERROR(_xlfn.XLOOKUP(B1621,[7]Sheet1!$H$1:$H$65536,[7]Sheet1!$J$1:$J$65536),0)</f>
        <v>12</v>
      </c>
      <c r="M1621" s="3">
        <f>IFERROR(_xlfn.XLOOKUP(B1621,[8]Sheet1!$H$1:$H$65536,[8]Sheet1!$J$1:$J$65536),0)</f>
        <v>15</v>
      </c>
      <c r="N1621" s="3">
        <f>IFERROR(_xlfn.XLOOKUP(B1621,[9]Sheet1!$H$1:$H$65536,[9]Sheet1!$J$1:$J$65536),0)</f>
        <v>18</v>
      </c>
      <c r="O1621" s="3">
        <f>IFERROR(_xlfn.XLOOKUP(B1621,[10]Sheet1!$H$1:$H$65536,[10]Sheet1!$J$1:$J$65536),0)</f>
        <v>20</v>
      </c>
      <c r="P1621" s="3">
        <f>IFERROR(_xlfn.XLOOKUP(B1621,[11]Sheet1!$H$1:$H$65536,[11]Sheet1!$J$1:$J$65536),0)</f>
        <v>10</v>
      </c>
      <c r="Q1621" s="3">
        <f>IFERROR(_xlfn.XLOOKUP(B1621,[12]Sheet1!$H$1:$H$65536,[12]Sheet1!$J$1:$J$65536),0)</f>
        <v>14</v>
      </c>
      <c r="R1621" s="3">
        <f>IFERROR(_xlfn.XLOOKUP(B1621,[13]Sheet1!$H$1:$H$65536,[13]Sheet1!$J$1:$J$65536),)</f>
        <v>16</v>
      </c>
      <c r="S1621" s="3">
        <f>IFERROR(_xlfn.XLOOKUP(B1621,[14]Sheet1!$H$1:$H$65536,[14]Sheet1!$K$1:$K$65536),0)</f>
        <v>24</v>
      </c>
      <c r="T1621" s="3">
        <f>IFERROR(_xlfn.XLOOKUP(B1621,[15]Sheet1!$H$1:$H$65536,[15]Sheet1!$J$1:$J$65536),0)</f>
        <v>50</v>
      </c>
      <c r="U1621" s="3">
        <f>IFERROR(_xlfn.XLOOKUP(B1621,[16]Sheet1!$H$1:$H$65536,[16]Sheet1!$J$1:$J$65536),0)</f>
        <v>21</v>
      </c>
      <c r="V1621" s="3">
        <f>IFERROR(_xlfn.XLOOKUP(B1621,[17]Sheet1!$H$1:$H$65536,[17]Sheet1!$J$1:$J$65536),0)</f>
        <v>35</v>
      </c>
      <c r="W1621" s="3">
        <f>IFERROR(_xlfn.XLOOKUP(B1621,[18]Sheet1!$H$1:$H$65536,[18]Sheet1!$J$1:$J$65536),0)</f>
        <v>43</v>
      </c>
      <c r="X1621" s="3">
        <f>IFERROR(_xlfn.XLOOKUP(B1621,[19]Sheet1!$H$1:$H$65536,[19]Sheet1!$J$1:$J$65536),0)</f>
        <v>45</v>
      </c>
      <c r="Y1621" s="3">
        <f>IFERROR(_xlfn.XLOOKUP(B1621,[20]Sheet1!$H$1:$H$65536,[20]Sheet1!$J$1:$J$65536),0)</f>
        <v>10</v>
      </c>
      <c r="Z1621" s="3">
        <f>IFERROR(_xlfn.XLOOKUP(B1621,[21]Sheet1!$H$1:$H$65536,[21]Sheet1!$J$1:$J$65536),0)</f>
        <v>22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</row>
    <row r="1622" spans="1:47" x14ac:dyDescent="0.3">
      <c r="A1622" s="2" t="str">
        <f t="shared" si="25"/>
        <v>P1</v>
      </c>
      <c r="B1622" s="1" t="s">
        <v>3354</v>
      </c>
      <c r="C1622" s="23" t="str">
        <f>_xlfn.XLOOKUP(B1622,IP구분!A:A,IP구분!C:C)</f>
        <v>뽀로로</v>
      </c>
      <c r="D1622" s="1" t="s">
        <v>3355</v>
      </c>
      <c r="E1622" s="7">
        <f>IFERROR(_xlfn.XLOOKUP(B1622,단가!A:A,단가!C:C),0)</f>
        <v>5026</v>
      </c>
      <c r="F1622" s="3">
        <f>IFERROR(_xlfn.XLOOKUP(B1622,'[1]2609 재고'!$I$1:$I$65536,'[1]2609 재고'!$K$1:$K$65536),0)</f>
        <v>94</v>
      </c>
      <c r="G1622" s="3">
        <f>IFERROR(_xlfn.XLOOKUP(B1622,[2]Sheet1!$H$1:$H$65536,[2]Sheet1!$K$1:$K$65536),0)</f>
        <v>100</v>
      </c>
      <c r="H1622" s="3">
        <f>IFERROR(_xlfn.XLOOKUP(B1622,[3]Sheet1!$H$1:$H$65536,[3]Sheet1!$J$1:$J$65536),0)</f>
        <v>101</v>
      </c>
      <c r="I1622" s="3">
        <f>IFERROR(_xlfn.XLOOKUP(B1622,[4]Sheet1!$H$1:$H$65536,[4]Sheet1!$J$1:$J$65536),0)</f>
        <v>99</v>
      </c>
      <c r="J1622" s="3">
        <f>IFERROR(_xlfn.XLOOKUP(B1622,[5]Sheet1!$H$1:$H$65536,[5]Sheet1!$J$1:$J$65536),0)</f>
        <v>100</v>
      </c>
      <c r="K1622" s="3">
        <f>IFERROR(_xlfn.XLOOKUP(B1622,[6]Sheet1!$H$1:$H$65536,[6]Sheet1!$J$1:$J$65536),0)</f>
        <v>102</v>
      </c>
      <c r="L1622" s="3">
        <f>IFERROR(_xlfn.XLOOKUP(B1622,[7]Sheet1!$H$1:$H$65536,[7]Sheet1!$J$1:$J$65536),0)</f>
        <v>104</v>
      </c>
      <c r="M1622" s="3">
        <f>IFERROR(_xlfn.XLOOKUP(B1622,[8]Sheet1!$H$1:$H$65536,[8]Sheet1!$J$1:$J$65536),0)</f>
        <v>104</v>
      </c>
      <c r="N1622" s="3">
        <f>IFERROR(_xlfn.XLOOKUP(B1622,[9]Sheet1!$H$1:$H$65536,[9]Sheet1!$J$1:$J$65536),0)</f>
        <v>100</v>
      </c>
      <c r="O1622" s="3">
        <f>IFERROR(_xlfn.XLOOKUP(B1622,[10]Sheet1!$H$1:$H$65536,[10]Sheet1!$J$1:$J$65536),0)</f>
        <v>100</v>
      </c>
      <c r="P1622" s="3">
        <f>IFERROR(_xlfn.XLOOKUP(B1622,[11]Sheet1!$H$1:$H$65536,[11]Sheet1!$J$1:$J$65536),0)</f>
        <v>102</v>
      </c>
      <c r="Q1622" s="3">
        <f>IFERROR(_xlfn.XLOOKUP(B1622,[12]Sheet1!$H$1:$H$65536,[12]Sheet1!$J$1:$J$65536),0)</f>
        <v>104</v>
      </c>
      <c r="R1622" s="3">
        <f>IFERROR(_xlfn.XLOOKUP(B1622,[13]Sheet1!$H$1:$H$65536,[13]Sheet1!$J$1:$J$65536),)</f>
        <v>105</v>
      </c>
      <c r="S1622" s="3">
        <f>IFERROR(_xlfn.XLOOKUP(B1622,[14]Sheet1!$H$1:$H$65536,[14]Sheet1!$K$1:$K$65536),0)</f>
        <v>103</v>
      </c>
      <c r="T1622" s="3">
        <f>IFERROR(_xlfn.XLOOKUP(B1622,[15]Sheet1!$H$1:$H$65536,[15]Sheet1!$J$1:$J$65536),0)</f>
        <v>103</v>
      </c>
      <c r="U1622" s="3">
        <f>IFERROR(_xlfn.XLOOKUP(B1622,[16]Sheet1!$H$1:$H$65536,[16]Sheet1!$J$1:$J$65536),0)</f>
        <v>105</v>
      </c>
      <c r="V1622" s="3">
        <f>IFERROR(_xlfn.XLOOKUP(B1622,[17]Sheet1!$H$1:$H$65536,[17]Sheet1!$J$1:$J$65536),0)</f>
        <v>109</v>
      </c>
      <c r="W1622" s="3">
        <f>IFERROR(_xlfn.XLOOKUP(B1622,[18]Sheet1!$H$1:$H$65536,[18]Sheet1!$J$1:$J$65536),0)</f>
        <v>113</v>
      </c>
      <c r="X1622" s="3">
        <f>IFERROR(_xlfn.XLOOKUP(B1622,[19]Sheet1!$H$1:$H$65536,[19]Sheet1!$J$1:$J$65536),0)</f>
        <v>110</v>
      </c>
      <c r="Y1622" s="3">
        <f>IFERROR(_xlfn.XLOOKUP(B1622,[20]Sheet1!$H$1:$H$65536,[20]Sheet1!$J$1:$J$65536),0)</f>
        <v>110</v>
      </c>
      <c r="Z1622" s="3">
        <f>IFERROR(_xlfn.XLOOKUP(B1622,[21]Sheet1!$H$1:$H$65536,[21]Sheet1!$J$1:$J$65536),0)</f>
        <v>118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</row>
    <row r="1623" spans="1:47" x14ac:dyDescent="0.3">
      <c r="A1623" s="2" t="str">
        <f t="shared" si="25"/>
        <v>X1</v>
      </c>
      <c r="B1623" s="1" t="s">
        <v>5842</v>
      </c>
      <c r="C1623" s="23" t="str">
        <f>_xlfn.XLOOKUP(B1623,IP구분!A:A,IP구분!C:C)</f>
        <v>뽀로로</v>
      </c>
      <c r="D1623" s="1" t="s">
        <v>5843</v>
      </c>
      <c r="E1623" s="7" t="str">
        <f>IFERROR(_xlfn.XLOOKUP(B1623,단가!A:A,단가!C:C),0)</f>
        <v xml:space="preserve">                     -</v>
      </c>
      <c r="F1623" s="3">
        <f>IFERROR(_xlfn.XLOOKUP(B1623,'[1]2609 재고'!$I$1:$I$65536,'[1]2609 재고'!$K$1:$K$65536),0)</f>
        <v>0</v>
      </c>
      <c r="G1623" s="3">
        <f>IFERROR(_xlfn.XLOOKUP(B1623,[2]Sheet1!$H$1:$H$65536,[2]Sheet1!$K$1:$K$65536),0)</f>
        <v>0</v>
      </c>
      <c r="H1623" s="3">
        <f>IFERROR(_xlfn.XLOOKUP(B1623,[3]Sheet1!$H$1:$H$65536,[3]Sheet1!$J$1:$J$65536),0)</f>
        <v>0</v>
      </c>
      <c r="I1623" s="3">
        <f>IFERROR(_xlfn.XLOOKUP(B1623,[4]Sheet1!$H$1:$H$65536,[4]Sheet1!$J$1:$J$65536),0)</f>
        <v>0</v>
      </c>
      <c r="J1623" s="3">
        <f>IFERROR(_xlfn.XLOOKUP(B1623,[5]Sheet1!$H$1:$H$65536,[5]Sheet1!$J$1:$J$65536),0)</f>
        <v>0</v>
      </c>
      <c r="K1623" s="3">
        <f>IFERROR(_xlfn.XLOOKUP(B1623,[6]Sheet1!$H$1:$H$65536,[6]Sheet1!$J$1:$J$65536),0)</f>
        <v>0</v>
      </c>
      <c r="L1623" s="3">
        <f>IFERROR(_xlfn.XLOOKUP(B1623,[7]Sheet1!$H$1:$H$65536,[7]Sheet1!$J$1:$J$65536),0)</f>
        <v>0</v>
      </c>
      <c r="M1623" s="3">
        <f>IFERROR(_xlfn.XLOOKUP(B1623,[8]Sheet1!$H$1:$H$65536,[8]Sheet1!$J$1:$J$65536),0)</f>
        <v>0</v>
      </c>
      <c r="N1623" s="3">
        <f>IFERROR(_xlfn.XLOOKUP(B1623,[9]Sheet1!$H$1:$H$65536,[9]Sheet1!$J$1:$J$65536),0)</f>
        <v>0</v>
      </c>
      <c r="O1623" s="3">
        <f>IFERROR(_xlfn.XLOOKUP(B1623,[10]Sheet1!$H$1:$H$65536,[10]Sheet1!$J$1:$J$65536),0)</f>
        <v>0</v>
      </c>
      <c r="P1623" s="3">
        <f>IFERROR(_xlfn.XLOOKUP(B1623,[11]Sheet1!$H$1:$H$65536,[11]Sheet1!$J$1:$J$65536),0)</f>
        <v>0</v>
      </c>
      <c r="Q1623" s="3">
        <f>IFERROR(_xlfn.XLOOKUP(B1623,[12]Sheet1!$H$1:$H$65536,[12]Sheet1!$J$1:$J$65536),0)</f>
        <v>360</v>
      </c>
      <c r="R1623" s="3">
        <f>IFERROR(_xlfn.XLOOKUP(B1623,[13]Sheet1!$H$1:$H$65536,[13]Sheet1!$J$1:$J$65536),)</f>
        <v>360</v>
      </c>
      <c r="S1623" s="3">
        <f>IFERROR(_xlfn.XLOOKUP(B1623,[14]Sheet1!$H$1:$H$65536,[14]Sheet1!$K$1:$K$65536),0)</f>
        <v>360</v>
      </c>
      <c r="T1623" s="3">
        <f>IFERROR(_xlfn.XLOOKUP(B1623,[15]Sheet1!$H$1:$H$65536,[15]Sheet1!$J$1:$J$65536),0)</f>
        <v>360</v>
      </c>
      <c r="U1623" s="3">
        <f>IFERROR(_xlfn.XLOOKUP(B1623,[16]Sheet1!$H$1:$H$65536,[16]Sheet1!$J$1:$J$65536),0)</f>
        <v>360</v>
      </c>
      <c r="V1623" s="3">
        <f>IFERROR(_xlfn.XLOOKUP(B1623,[17]Sheet1!$H$1:$H$65536,[17]Sheet1!$J$1:$J$65536),0)</f>
        <v>360</v>
      </c>
      <c r="W1623" s="3">
        <f>IFERROR(_xlfn.XLOOKUP(B1623,[18]Sheet1!$H$1:$H$65536,[18]Sheet1!$J$1:$J$65536),0)</f>
        <v>360</v>
      </c>
      <c r="X1623" s="3">
        <f>IFERROR(_xlfn.XLOOKUP(B1623,[19]Sheet1!$H$1:$H$65536,[19]Sheet1!$J$1:$J$65536),0)</f>
        <v>360</v>
      </c>
      <c r="Y1623" s="3">
        <f>IFERROR(_xlfn.XLOOKUP(B1623,[20]Sheet1!$H$1:$H$65536,[20]Sheet1!$J$1:$J$65536),0)</f>
        <v>360</v>
      </c>
      <c r="Z1623" s="3">
        <f>IFERROR(_xlfn.XLOOKUP(B1623,[21]Sheet1!$H$1:$H$65536,[21]Sheet1!$J$1:$J$65536),0)</f>
        <v>360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</row>
    <row r="1624" spans="1:47" x14ac:dyDescent="0.3">
      <c r="A1624" s="2" t="str">
        <f t="shared" si="25"/>
        <v>X1</v>
      </c>
      <c r="B1624" s="1" t="s">
        <v>3416</v>
      </c>
      <c r="C1624" s="23" t="str">
        <f>_xlfn.XLOOKUP(B1624,IP구분!A:A,IP구분!C:C)</f>
        <v>뽀로로</v>
      </c>
      <c r="D1624" s="1" t="s">
        <v>3417</v>
      </c>
      <c r="E1624" s="7">
        <f>IFERROR(_xlfn.XLOOKUP(B1624,단가!A:A,단가!C:C),0)</f>
        <v>6793</v>
      </c>
      <c r="F1624" s="3">
        <f>IFERROR(_xlfn.XLOOKUP(B1624,'[1]2609 재고'!$I$1:$I$65536,'[1]2609 재고'!$K$1:$K$65536),0)</f>
        <v>240</v>
      </c>
      <c r="G1624" s="3">
        <f>IFERROR(_xlfn.XLOOKUP(B1624,[2]Sheet1!$H$1:$H$65536,[2]Sheet1!$K$1:$K$65536),0)</f>
        <v>240</v>
      </c>
      <c r="H1624" s="3">
        <f>IFERROR(_xlfn.XLOOKUP(B1624,[3]Sheet1!$H$1:$H$65536,[3]Sheet1!$J$1:$J$65536),0)</f>
        <v>240</v>
      </c>
      <c r="I1624" s="3">
        <f>IFERROR(_xlfn.XLOOKUP(B1624,[4]Sheet1!$H$1:$H$65536,[4]Sheet1!$J$1:$J$65536),0)</f>
        <v>240</v>
      </c>
      <c r="J1624" s="3">
        <f>IFERROR(_xlfn.XLOOKUP(B1624,[5]Sheet1!$H$1:$H$65536,[5]Sheet1!$J$1:$J$65536),0)</f>
        <v>240</v>
      </c>
      <c r="K1624" s="3">
        <f>IFERROR(_xlfn.XLOOKUP(B1624,[6]Sheet1!$H$1:$H$65536,[6]Sheet1!$J$1:$J$65536),0)</f>
        <v>240</v>
      </c>
      <c r="L1624" s="3">
        <f>IFERROR(_xlfn.XLOOKUP(B1624,[7]Sheet1!$H$1:$H$65536,[7]Sheet1!$J$1:$J$65536),0)</f>
        <v>240</v>
      </c>
      <c r="M1624" s="3">
        <f>IFERROR(_xlfn.XLOOKUP(B1624,[8]Sheet1!$H$1:$H$65536,[8]Sheet1!$J$1:$J$65536),0)</f>
        <v>0</v>
      </c>
      <c r="N1624" s="3">
        <f>IFERROR(_xlfn.XLOOKUP(B1624,[9]Sheet1!$H$1:$H$65536,[9]Sheet1!$J$1:$J$65536),0)</f>
        <v>0</v>
      </c>
      <c r="O1624" s="3">
        <f>IFERROR(_xlfn.XLOOKUP(B1624,[10]Sheet1!$H$1:$H$65536,[10]Sheet1!$J$1:$J$65536),0)</f>
        <v>0</v>
      </c>
      <c r="P1624" s="3">
        <f>IFERROR(_xlfn.XLOOKUP(B1624,[11]Sheet1!$H$1:$H$65536,[11]Sheet1!$J$1:$J$65536),0)</f>
        <v>0</v>
      </c>
      <c r="Q1624" s="3">
        <f>IFERROR(_xlfn.XLOOKUP(B1624,[12]Sheet1!$H$1:$H$65536,[12]Sheet1!$J$1:$J$65536),0)</f>
        <v>0</v>
      </c>
      <c r="R1624" s="3">
        <f>IFERROR(_xlfn.XLOOKUP(B1624,[13]Sheet1!$H$1:$H$65536,[13]Sheet1!$J$1:$J$65536),)</f>
        <v>0</v>
      </c>
      <c r="S1624" s="3">
        <f>IFERROR(_xlfn.XLOOKUP(B1624,[14]Sheet1!$H$1:$H$65536,[14]Sheet1!$K$1:$K$65536),0)</f>
        <v>0</v>
      </c>
      <c r="T1624" s="3">
        <f>IFERROR(_xlfn.XLOOKUP(B1624,[15]Sheet1!$H$1:$H$65536,[15]Sheet1!$J$1:$J$65536),0)</f>
        <v>0</v>
      </c>
      <c r="U1624" s="3">
        <f>IFERROR(_xlfn.XLOOKUP(B1624,[16]Sheet1!$H$1:$H$65536,[16]Sheet1!$J$1:$J$65536),0)</f>
        <v>0</v>
      </c>
      <c r="V1624" s="3">
        <f>IFERROR(_xlfn.XLOOKUP(B1624,[17]Sheet1!$H$1:$H$65536,[17]Sheet1!$J$1:$J$65536),0)</f>
        <v>0</v>
      </c>
      <c r="W1624" s="3">
        <f>IFERROR(_xlfn.XLOOKUP(B1624,[18]Sheet1!$H$1:$H$65536,[18]Sheet1!$J$1:$J$65536),0)</f>
        <v>0</v>
      </c>
      <c r="X1624" s="3">
        <f>IFERROR(_xlfn.XLOOKUP(B1624,[19]Sheet1!$H$1:$H$65536,[19]Sheet1!$J$1:$J$65536),0)</f>
        <v>0</v>
      </c>
      <c r="Y1624" s="3">
        <f>IFERROR(_xlfn.XLOOKUP(B1624,[20]Sheet1!$H$1:$H$65536,[20]Sheet1!$J$1:$J$65536),0)</f>
        <v>0</v>
      </c>
      <c r="Z1624" s="3">
        <f>IFERROR(_xlfn.XLOOKUP(B1624,[21]Sheet1!$H$1:$H$65536,[21]Sheet1!$J$1:$J$65536),0)</f>
        <v>0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</row>
    <row r="1625" spans="1:47" x14ac:dyDescent="0.3">
      <c r="A1625" s="2" t="str">
        <f t="shared" si="25"/>
        <v>X2</v>
      </c>
      <c r="B1625" s="1" t="s">
        <v>5844</v>
      </c>
      <c r="C1625" s="23" t="str">
        <f>_xlfn.XLOOKUP(B1625,IP구분!A:A,IP구분!C:C)</f>
        <v>뽀로로</v>
      </c>
      <c r="D1625" s="1" t="s">
        <v>5845</v>
      </c>
      <c r="E1625" s="7">
        <f>IFERROR(_xlfn.XLOOKUP(B1625,단가!A:A,단가!C:C),0)</f>
        <v>0</v>
      </c>
      <c r="F1625" s="3">
        <f>IFERROR(_xlfn.XLOOKUP(B1625,'[1]2609 재고'!$I$1:$I$65536,'[1]2609 재고'!$K$1:$K$65536),0)</f>
        <v>0</v>
      </c>
      <c r="G1625" s="3">
        <f>IFERROR(_xlfn.XLOOKUP(B1625,[2]Sheet1!$H$1:$H$65536,[2]Sheet1!$K$1:$K$65536),0)</f>
        <v>0</v>
      </c>
      <c r="H1625" s="3">
        <f>IFERROR(_xlfn.XLOOKUP(B1625,[3]Sheet1!$H$1:$H$65536,[3]Sheet1!$J$1:$J$65536),0)</f>
        <v>0</v>
      </c>
      <c r="I1625" s="3">
        <f>IFERROR(_xlfn.XLOOKUP(B1625,[4]Sheet1!$H$1:$H$65536,[4]Sheet1!$J$1:$J$65536),0)</f>
        <v>0</v>
      </c>
      <c r="J1625" s="3">
        <f>IFERROR(_xlfn.XLOOKUP(B1625,[5]Sheet1!$H$1:$H$65536,[5]Sheet1!$J$1:$J$65536),0)</f>
        <v>0</v>
      </c>
      <c r="K1625" s="3">
        <f>IFERROR(_xlfn.XLOOKUP(B1625,[6]Sheet1!$H$1:$H$65536,[6]Sheet1!$J$1:$J$65536),0)</f>
        <v>0</v>
      </c>
      <c r="L1625" s="3">
        <f>IFERROR(_xlfn.XLOOKUP(B1625,[7]Sheet1!$H$1:$H$65536,[7]Sheet1!$J$1:$J$65536),0)</f>
        <v>0</v>
      </c>
      <c r="M1625" s="3">
        <f>IFERROR(_xlfn.XLOOKUP(B1625,[8]Sheet1!$H$1:$H$65536,[8]Sheet1!$J$1:$J$65536),0)</f>
        <v>0</v>
      </c>
      <c r="N1625" s="3">
        <f>IFERROR(_xlfn.XLOOKUP(B1625,[9]Sheet1!$H$1:$H$65536,[9]Sheet1!$J$1:$J$65536),0)</f>
        <v>0</v>
      </c>
      <c r="O1625" s="3">
        <f>IFERROR(_xlfn.XLOOKUP(B1625,[10]Sheet1!$H$1:$H$65536,[10]Sheet1!$J$1:$J$65536),0)</f>
        <v>0</v>
      </c>
      <c r="P1625" s="3">
        <f>IFERROR(_xlfn.XLOOKUP(B1625,[11]Sheet1!$H$1:$H$65536,[11]Sheet1!$J$1:$J$65536),0)</f>
        <v>0</v>
      </c>
      <c r="Q1625" s="3">
        <f>IFERROR(_xlfn.XLOOKUP(B1625,[12]Sheet1!$H$1:$H$65536,[12]Sheet1!$J$1:$J$65536),0)</f>
        <v>0</v>
      </c>
      <c r="R1625" s="3">
        <f>IFERROR(_xlfn.XLOOKUP(B1625,[13]Sheet1!$H$1:$H$65536,[13]Sheet1!$J$1:$J$65536),)</f>
        <v>0</v>
      </c>
      <c r="S1625" s="3">
        <f>IFERROR(_xlfn.XLOOKUP(B1625,[14]Sheet1!$H$1:$H$65536,[14]Sheet1!$K$1:$K$65536),0)</f>
        <v>0</v>
      </c>
      <c r="T1625" s="3">
        <f>IFERROR(_xlfn.XLOOKUP(B1625,[15]Sheet1!$H$1:$H$65536,[15]Sheet1!$J$1:$J$65536),0)</f>
        <v>0</v>
      </c>
      <c r="U1625" s="3">
        <f>IFERROR(_xlfn.XLOOKUP(B1625,[16]Sheet1!$H$1:$H$65536,[16]Sheet1!$J$1:$J$65536),0)</f>
        <v>0</v>
      </c>
      <c r="V1625" s="3">
        <f>IFERROR(_xlfn.XLOOKUP(B1625,[17]Sheet1!$H$1:$H$65536,[17]Sheet1!$J$1:$J$65536),0)</f>
        <v>0</v>
      </c>
      <c r="W1625" s="3">
        <f>IFERROR(_xlfn.XLOOKUP(B1625,[18]Sheet1!$H$1:$H$65536,[18]Sheet1!$J$1:$J$65536),0)</f>
        <v>0</v>
      </c>
      <c r="X1625" s="3">
        <f>IFERROR(_xlfn.XLOOKUP(B1625,[19]Sheet1!$H$1:$H$65536,[19]Sheet1!$J$1:$J$65536),0)</f>
        <v>0</v>
      </c>
      <c r="Y1625" s="3">
        <f>IFERROR(_xlfn.XLOOKUP(B1625,[20]Sheet1!$H$1:$H$65536,[20]Sheet1!$J$1:$J$65536),0)</f>
        <v>0</v>
      </c>
      <c r="Z1625" s="3">
        <f>IFERROR(_xlfn.XLOOKUP(B1625,[21]Sheet1!$H$1:$H$65536,[21]Sheet1!$J$1:$J$65536),0)</f>
        <v>0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</row>
    <row r="1626" spans="1:47" x14ac:dyDescent="0.3">
      <c r="A1626" s="2" t="str">
        <f t="shared" si="25"/>
        <v>X2</v>
      </c>
      <c r="B1626" s="1" t="s">
        <v>5846</v>
      </c>
      <c r="C1626" s="23" t="str">
        <f>_xlfn.XLOOKUP(B1626,IP구분!A:A,IP구분!C:C)</f>
        <v>뽀로로</v>
      </c>
      <c r="D1626" s="1" t="s">
        <v>5847</v>
      </c>
      <c r="E1626" s="7" t="str">
        <f>IFERROR(_xlfn.XLOOKUP(B1626,단가!A:A,단가!C:C),0)</f>
        <v xml:space="preserve">                     -</v>
      </c>
      <c r="F1626" s="3">
        <f>IFERROR(_xlfn.XLOOKUP(B1626,'[1]2609 재고'!$I$1:$I$65536,'[1]2609 재고'!$K$1:$K$65536),0)</f>
        <v>0</v>
      </c>
      <c r="G1626" s="3">
        <f>IFERROR(_xlfn.XLOOKUP(B1626,[2]Sheet1!$H$1:$H$65536,[2]Sheet1!$K$1:$K$65536),0)</f>
        <v>0</v>
      </c>
      <c r="H1626" s="3">
        <f>IFERROR(_xlfn.XLOOKUP(B1626,[3]Sheet1!$H$1:$H$65536,[3]Sheet1!$J$1:$J$65536),0)</f>
        <v>0</v>
      </c>
      <c r="I1626" s="3">
        <f>IFERROR(_xlfn.XLOOKUP(B1626,[4]Sheet1!$H$1:$H$65536,[4]Sheet1!$J$1:$J$65536),0)</f>
        <v>0</v>
      </c>
      <c r="J1626" s="3">
        <f>IFERROR(_xlfn.XLOOKUP(B1626,[5]Sheet1!$H$1:$H$65536,[5]Sheet1!$J$1:$J$65536),0)</f>
        <v>0</v>
      </c>
      <c r="K1626" s="3">
        <f>IFERROR(_xlfn.XLOOKUP(B1626,[6]Sheet1!$H$1:$H$65536,[6]Sheet1!$J$1:$J$65536),0)</f>
        <v>0</v>
      </c>
      <c r="L1626" s="3">
        <f>IFERROR(_xlfn.XLOOKUP(B1626,[7]Sheet1!$H$1:$H$65536,[7]Sheet1!$J$1:$J$65536),0)</f>
        <v>0</v>
      </c>
      <c r="M1626" s="3">
        <f>IFERROR(_xlfn.XLOOKUP(B1626,[8]Sheet1!$H$1:$H$65536,[8]Sheet1!$J$1:$J$65536),0)</f>
        <v>0</v>
      </c>
      <c r="N1626" s="3">
        <f>IFERROR(_xlfn.XLOOKUP(B1626,[9]Sheet1!$H$1:$H$65536,[9]Sheet1!$J$1:$J$65536),0)</f>
        <v>0</v>
      </c>
      <c r="O1626" s="3">
        <f>IFERROR(_xlfn.XLOOKUP(B1626,[10]Sheet1!$H$1:$H$65536,[10]Sheet1!$J$1:$J$65536),0)</f>
        <v>0</v>
      </c>
      <c r="P1626" s="3">
        <f>IFERROR(_xlfn.XLOOKUP(B1626,[11]Sheet1!$H$1:$H$65536,[11]Sheet1!$J$1:$J$65536),0)</f>
        <v>0</v>
      </c>
      <c r="Q1626" s="3">
        <f>IFERROR(_xlfn.XLOOKUP(B1626,[12]Sheet1!$H$1:$H$65536,[12]Sheet1!$J$1:$J$65536),0)</f>
        <v>0</v>
      </c>
      <c r="R1626" s="3">
        <f>IFERROR(_xlfn.XLOOKUP(B1626,[13]Sheet1!$H$1:$H$65536,[13]Sheet1!$J$1:$J$65536),)</f>
        <v>0</v>
      </c>
      <c r="S1626" s="3">
        <f>IFERROR(_xlfn.XLOOKUP(B1626,[14]Sheet1!$H$1:$H$65536,[14]Sheet1!$K$1:$K$65536),0)</f>
        <v>0</v>
      </c>
      <c r="T1626" s="3">
        <f>IFERROR(_xlfn.XLOOKUP(B1626,[15]Sheet1!$H$1:$H$65536,[15]Sheet1!$J$1:$J$65536),0)</f>
        <v>0</v>
      </c>
      <c r="U1626" s="3">
        <f>IFERROR(_xlfn.XLOOKUP(B1626,[16]Sheet1!$H$1:$H$65536,[16]Sheet1!$J$1:$J$65536),0)</f>
        <v>0</v>
      </c>
      <c r="V1626" s="3">
        <f>IFERROR(_xlfn.XLOOKUP(B1626,[17]Sheet1!$H$1:$H$65536,[17]Sheet1!$J$1:$J$65536),0)</f>
        <v>0</v>
      </c>
      <c r="W1626" s="3">
        <f>IFERROR(_xlfn.XLOOKUP(B1626,[18]Sheet1!$H$1:$H$65536,[18]Sheet1!$J$1:$J$65536),0)</f>
        <v>0</v>
      </c>
      <c r="X1626" s="3">
        <f>IFERROR(_xlfn.XLOOKUP(B1626,[19]Sheet1!$H$1:$H$65536,[19]Sheet1!$J$1:$J$65536),0)</f>
        <v>0</v>
      </c>
      <c r="Y1626" s="3">
        <f>IFERROR(_xlfn.XLOOKUP(B1626,[20]Sheet1!$H$1:$H$65536,[20]Sheet1!$J$1:$J$65536),0)</f>
        <v>0</v>
      </c>
      <c r="Z1626" s="3">
        <f>IFERROR(_xlfn.XLOOKUP(B1626,[21]Sheet1!$H$1:$H$65536,[21]Sheet1!$J$1:$J$65536),0)</f>
        <v>0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</row>
    <row r="1627" spans="1:47" x14ac:dyDescent="0.3">
      <c r="A1627" s="2" t="str">
        <f t="shared" si="25"/>
        <v>P1</v>
      </c>
      <c r="B1627" s="1" t="s">
        <v>3278</v>
      </c>
      <c r="C1627" s="23" t="str">
        <f>_xlfn.XLOOKUP(B1627,IP구분!A:A,IP구분!C:C)</f>
        <v>뽀로로</v>
      </c>
      <c r="D1627" s="1" t="s">
        <v>3279</v>
      </c>
      <c r="E1627" s="7">
        <f>IFERROR(_xlfn.XLOOKUP(B1627,단가!A:A,단가!C:C),0)</f>
        <v>1753</v>
      </c>
      <c r="F1627" s="3">
        <f>IFERROR(_xlfn.XLOOKUP(B1627,'[1]2609 재고'!$I$1:$I$65536,'[1]2609 재고'!$K$1:$K$65536),0)</f>
        <v>4</v>
      </c>
      <c r="G1627" s="3">
        <f>IFERROR(_xlfn.XLOOKUP(B1627,[2]Sheet1!$H$1:$H$65536,[2]Sheet1!$K$1:$K$65536),0)</f>
        <v>4</v>
      </c>
      <c r="H1627" s="3">
        <f>IFERROR(_xlfn.XLOOKUP(B1627,[3]Sheet1!$H$1:$H$65536,[3]Sheet1!$J$1:$J$65536),0)</f>
        <v>4</v>
      </c>
      <c r="I1627" s="3">
        <f>IFERROR(_xlfn.XLOOKUP(B1627,[4]Sheet1!$H$1:$H$65536,[4]Sheet1!$J$1:$J$65536),0)</f>
        <v>4</v>
      </c>
      <c r="J1627" s="3">
        <f>IFERROR(_xlfn.XLOOKUP(B1627,[5]Sheet1!$H$1:$H$65536,[5]Sheet1!$J$1:$J$65536),0)</f>
        <v>4</v>
      </c>
      <c r="K1627" s="3">
        <f>IFERROR(_xlfn.XLOOKUP(B1627,[6]Sheet1!$H$1:$H$65536,[6]Sheet1!$J$1:$J$65536),0)</f>
        <v>4</v>
      </c>
      <c r="L1627" s="3">
        <f>IFERROR(_xlfn.XLOOKUP(B1627,[7]Sheet1!$H$1:$H$65536,[7]Sheet1!$J$1:$J$65536),0)</f>
        <v>4</v>
      </c>
      <c r="M1627" s="3">
        <f>IFERROR(_xlfn.XLOOKUP(B1627,[8]Sheet1!$H$1:$H$65536,[8]Sheet1!$J$1:$J$65536),0)</f>
        <v>4</v>
      </c>
      <c r="N1627" s="3">
        <f>IFERROR(_xlfn.XLOOKUP(B1627,[9]Sheet1!$H$1:$H$65536,[9]Sheet1!$J$1:$J$65536),0)</f>
        <v>4</v>
      </c>
      <c r="O1627" s="3">
        <f>IFERROR(_xlfn.XLOOKUP(B1627,[10]Sheet1!$H$1:$H$65536,[10]Sheet1!$J$1:$J$65536),0)</f>
        <v>4</v>
      </c>
      <c r="P1627" s="3">
        <f>IFERROR(_xlfn.XLOOKUP(B1627,[11]Sheet1!$H$1:$H$65536,[11]Sheet1!$J$1:$J$65536),0)</f>
        <v>4</v>
      </c>
      <c r="Q1627" s="3">
        <f>IFERROR(_xlfn.XLOOKUP(B1627,[12]Sheet1!$H$1:$H$65536,[12]Sheet1!$J$1:$J$65536),0)</f>
        <v>4</v>
      </c>
      <c r="R1627" s="3">
        <f>IFERROR(_xlfn.XLOOKUP(B1627,[13]Sheet1!$H$1:$H$65536,[13]Sheet1!$J$1:$J$65536),)</f>
        <v>4</v>
      </c>
      <c r="S1627" s="3">
        <f>IFERROR(_xlfn.XLOOKUP(B1627,[14]Sheet1!$H$1:$H$65536,[14]Sheet1!$K$1:$K$65536),0)</f>
        <v>4</v>
      </c>
      <c r="T1627" s="3">
        <f>IFERROR(_xlfn.XLOOKUP(B1627,[15]Sheet1!$H$1:$H$65536,[15]Sheet1!$J$1:$J$65536),0)</f>
        <v>4</v>
      </c>
      <c r="U1627" s="3">
        <f>IFERROR(_xlfn.XLOOKUP(B1627,[16]Sheet1!$H$1:$H$65536,[16]Sheet1!$J$1:$J$65536),0)</f>
        <v>4</v>
      </c>
      <c r="V1627" s="3">
        <f>IFERROR(_xlfn.XLOOKUP(B1627,[17]Sheet1!$H$1:$H$65536,[17]Sheet1!$J$1:$J$65536),0)</f>
        <v>4</v>
      </c>
      <c r="W1627" s="3">
        <f>IFERROR(_xlfn.XLOOKUP(B1627,[18]Sheet1!$H$1:$H$65536,[18]Sheet1!$J$1:$J$65536),0)</f>
        <v>4</v>
      </c>
      <c r="X1627" s="3">
        <f>IFERROR(_xlfn.XLOOKUP(B1627,[19]Sheet1!$H$1:$H$65536,[19]Sheet1!$J$1:$J$65536),0)</f>
        <v>4</v>
      </c>
      <c r="Y1627" s="3">
        <f>IFERROR(_xlfn.XLOOKUP(B1627,[20]Sheet1!$H$1:$H$65536,[20]Sheet1!$J$1:$J$65536),0)</f>
        <v>4</v>
      </c>
      <c r="Z1627" s="3">
        <f>IFERROR(_xlfn.XLOOKUP(B1627,[21]Sheet1!$H$1:$H$65536,[21]Sheet1!$J$1:$J$65536),0)</f>
        <v>4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</row>
    <row r="1628" spans="1:47" x14ac:dyDescent="0.3">
      <c r="A1628" s="2" t="str">
        <f t="shared" si="25"/>
        <v>P1</v>
      </c>
      <c r="B1628" s="1" t="s">
        <v>5848</v>
      </c>
      <c r="C1628" s="23" t="str">
        <f>_xlfn.XLOOKUP(B1628,IP구분!A:A,IP구분!C:C)</f>
        <v>뽀로로</v>
      </c>
      <c r="D1628" s="1" t="s">
        <v>5849</v>
      </c>
      <c r="E1628" s="7" t="str">
        <f>IFERROR(_xlfn.XLOOKUP(B1628,단가!A:A,단가!C:C),0)</f>
        <v xml:space="preserve">                     -</v>
      </c>
      <c r="F1628" s="3">
        <f>IFERROR(_xlfn.XLOOKUP(B1628,'[1]2609 재고'!$I$1:$I$65536,'[1]2609 재고'!$K$1:$K$65536),0)</f>
        <v>0</v>
      </c>
      <c r="G1628" s="3">
        <f>IFERROR(_xlfn.XLOOKUP(B1628,[2]Sheet1!$H$1:$H$65536,[2]Sheet1!$K$1:$K$65536),0)</f>
        <v>0</v>
      </c>
      <c r="H1628" s="3">
        <f>IFERROR(_xlfn.XLOOKUP(B1628,[3]Sheet1!$H$1:$H$65536,[3]Sheet1!$J$1:$J$65536),0)</f>
        <v>0</v>
      </c>
      <c r="I1628" s="3">
        <f>IFERROR(_xlfn.XLOOKUP(B1628,[4]Sheet1!$H$1:$H$65536,[4]Sheet1!$J$1:$J$65536),0)</f>
        <v>0</v>
      </c>
      <c r="J1628" s="3">
        <f>IFERROR(_xlfn.XLOOKUP(B1628,[5]Sheet1!$H$1:$H$65536,[5]Sheet1!$J$1:$J$65536),0)</f>
        <v>0</v>
      </c>
      <c r="K1628" s="3">
        <f>IFERROR(_xlfn.XLOOKUP(B1628,[6]Sheet1!$H$1:$H$65536,[6]Sheet1!$J$1:$J$65536),0)</f>
        <v>0</v>
      </c>
      <c r="L1628" s="3">
        <f>IFERROR(_xlfn.XLOOKUP(B1628,[7]Sheet1!$H$1:$H$65536,[7]Sheet1!$J$1:$J$65536),0)</f>
        <v>0</v>
      </c>
      <c r="M1628" s="3">
        <f>IFERROR(_xlfn.XLOOKUP(B1628,[8]Sheet1!$H$1:$H$65536,[8]Sheet1!$J$1:$J$65536),0)</f>
        <v>0</v>
      </c>
      <c r="N1628" s="3">
        <f>IFERROR(_xlfn.XLOOKUP(B1628,[9]Sheet1!$H$1:$H$65536,[9]Sheet1!$J$1:$J$65536),0)</f>
        <v>0</v>
      </c>
      <c r="O1628" s="3">
        <f>IFERROR(_xlfn.XLOOKUP(B1628,[10]Sheet1!$H$1:$H$65536,[10]Sheet1!$J$1:$J$65536),0)</f>
        <v>0</v>
      </c>
      <c r="P1628" s="3">
        <f>IFERROR(_xlfn.XLOOKUP(B1628,[11]Sheet1!$H$1:$H$65536,[11]Sheet1!$J$1:$J$65536),0)</f>
        <v>0</v>
      </c>
      <c r="Q1628" s="3">
        <f>IFERROR(_xlfn.XLOOKUP(B1628,[12]Sheet1!$H$1:$H$65536,[12]Sheet1!$J$1:$J$65536),0)</f>
        <v>0</v>
      </c>
      <c r="R1628" s="3">
        <f>IFERROR(_xlfn.XLOOKUP(B1628,[13]Sheet1!$H$1:$H$65536,[13]Sheet1!$J$1:$J$65536),)</f>
        <v>0</v>
      </c>
      <c r="S1628" s="3">
        <f>IFERROR(_xlfn.XLOOKUP(B1628,[14]Sheet1!$H$1:$H$65536,[14]Sheet1!$K$1:$K$65536),0)</f>
        <v>0</v>
      </c>
      <c r="T1628" s="3">
        <f>IFERROR(_xlfn.XLOOKUP(B1628,[15]Sheet1!$H$1:$H$65536,[15]Sheet1!$J$1:$J$65536),0)</f>
        <v>1</v>
      </c>
      <c r="U1628" s="3">
        <f>IFERROR(_xlfn.XLOOKUP(B1628,[16]Sheet1!$H$1:$H$65536,[16]Sheet1!$J$1:$J$65536),0)</f>
        <v>1</v>
      </c>
      <c r="V1628" s="3">
        <f>IFERROR(_xlfn.XLOOKUP(B1628,[17]Sheet1!$H$1:$H$65536,[17]Sheet1!$J$1:$J$65536),0)</f>
        <v>0</v>
      </c>
      <c r="W1628" s="3">
        <f>IFERROR(_xlfn.XLOOKUP(B1628,[18]Sheet1!$H$1:$H$65536,[18]Sheet1!$J$1:$J$65536),0)</f>
        <v>0</v>
      </c>
      <c r="X1628" s="3">
        <f>IFERROR(_xlfn.XLOOKUP(B1628,[19]Sheet1!$H$1:$H$65536,[19]Sheet1!$J$1:$J$65536),0)</f>
        <v>0</v>
      </c>
      <c r="Y1628" s="3">
        <f>IFERROR(_xlfn.XLOOKUP(B1628,[20]Sheet1!$H$1:$H$65536,[20]Sheet1!$J$1:$J$65536),0)</f>
        <v>0</v>
      </c>
      <c r="Z1628" s="3">
        <f>IFERROR(_xlfn.XLOOKUP(B1628,[21]Sheet1!$H$1:$H$65536,[21]Sheet1!$J$1:$J$65536),0)</f>
        <v>0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</row>
    <row r="1629" spans="1:47" x14ac:dyDescent="0.3">
      <c r="A1629" s="2" t="str">
        <f t="shared" si="25"/>
        <v>P1</v>
      </c>
      <c r="B1629" s="1" t="s">
        <v>3280</v>
      </c>
      <c r="C1629" s="23" t="str">
        <f>_xlfn.XLOOKUP(B1629,IP구분!A:A,IP구분!C:C)</f>
        <v>뽀로로</v>
      </c>
      <c r="D1629" s="1" t="s">
        <v>3281</v>
      </c>
      <c r="E1629" s="7" t="str">
        <f>IFERROR(_xlfn.XLOOKUP(B1629,단가!A:A,단가!C:C),0)</f>
        <v xml:space="preserve">                     -</v>
      </c>
      <c r="F1629" s="3">
        <f>IFERROR(_xlfn.XLOOKUP(B1629,'[1]2609 재고'!$I$1:$I$65536,'[1]2609 재고'!$K$1:$K$65536),0)</f>
        <v>2</v>
      </c>
      <c r="G1629" s="3">
        <f>IFERROR(_xlfn.XLOOKUP(B1629,[2]Sheet1!$H$1:$H$65536,[2]Sheet1!$K$1:$K$65536),0)</f>
        <v>0</v>
      </c>
      <c r="H1629" s="3">
        <f>IFERROR(_xlfn.XLOOKUP(B1629,[3]Sheet1!$H$1:$H$65536,[3]Sheet1!$J$1:$J$65536),0)</f>
        <v>0</v>
      </c>
      <c r="I1629" s="3">
        <f>IFERROR(_xlfn.XLOOKUP(B1629,[4]Sheet1!$H$1:$H$65536,[4]Sheet1!$J$1:$J$65536),0)</f>
        <v>0</v>
      </c>
      <c r="J1629" s="3">
        <f>IFERROR(_xlfn.XLOOKUP(B1629,[5]Sheet1!$H$1:$H$65536,[5]Sheet1!$J$1:$J$65536),0)</f>
        <v>0</v>
      </c>
      <c r="K1629" s="3">
        <f>IFERROR(_xlfn.XLOOKUP(B1629,[6]Sheet1!$H$1:$H$65536,[6]Sheet1!$J$1:$J$65536),0)</f>
        <v>0</v>
      </c>
      <c r="L1629" s="3">
        <f>IFERROR(_xlfn.XLOOKUP(B1629,[7]Sheet1!$H$1:$H$65536,[7]Sheet1!$J$1:$J$65536),0)</f>
        <v>0</v>
      </c>
      <c r="M1629" s="3">
        <f>IFERROR(_xlfn.XLOOKUP(B1629,[8]Sheet1!$H$1:$H$65536,[8]Sheet1!$J$1:$J$65536),0)</f>
        <v>0</v>
      </c>
      <c r="N1629" s="3">
        <f>IFERROR(_xlfn.XLOOKUP(B1629,[9]Sheet1!$H$1:$H$65536,[9]Sheet1!$J$1:$J$65536),0)</f>
        <v>0</v>
      </c>
      <c r="O1629" s="3">
        <f>IFERROR(_xlfn.XLOOKUP(B1629,[10]Sheet1!$H$1:$H$65536,[10]Sheet1!$J$1:$J$65536),0)</f>
        <v>0</v>
      </c>
      <c r="P1629" s="3">
        <f>IFERROR(_xlfn.XLOOKUP(B1629,[11]Sheet1!$H$1:$H$65536,[11]Sheet1!$J$1:$J$65536),0)</f>
        <v>0</v>
      </c>
      <c r="Q1629" s="3">
        <f>IFERROR(_xlfn.XLOOKUP(B1629,[12]Sheet1!$H$1:$H$65536,[12]Sheet1!$J$1:$J$65536),0)</f>
        <v>0</v>
      </c>
      <c r="R1629" s="3">
        <f>IFERROR(_xlfn.XLOOKUP(B1629,[13]Sheet1!$H$1:$H$65536,[13]Sheet1!$J$1:$J$65536),)</f>
        <v>0</v>
      </c>
      <c r="S1629" s="3">
        <f>IFERROR(_xlfn.XLOOKUP(B1629,[14]Sheet1!$H$1:$H$65536,[14]Sheet1!$K$1:$K$65536),0)</f>
        <v>0</v>
      </c>
      <c r="T1629" s="3">
        <f>IFERROR(_xlfn.XLOOKUP(B1629,[15]Sheet1!$H$1:$H$65536,[15]Sheet1!$J$1:$J$65536),0)</f>
        <v>1</v>
      </c>
      <c r="U1629" s="3">
        <f>IFERROR(_xlfn.XLOOKUP(B1629,[16]Sheet1!$H$1:$H$65536,[16]Sheet1!$J$1:$J$65536),0)</f>
        <v>1</v>
      </c>
      <c r="V1629" s="3">
        <f>IFERROR(_xlfn.XLOOKUP(B1629,[17]Sheet1!$H$1:$H$65536,[17]Sheet1!$J$1:$J$65536),0)</f>
        <v>1</v>
      </c>
      <c r="W1629" s="3">
        <f>IFERROR(_xlfn.XLOOKUP(B1629,[18]Sheet1!$H$1:$H$65536,[18]Sheet1!$J$1:$J$65536),0)</f>
        <v>1</v>
      </c>
      <c r="X1629" s="3">
        <f>IFERROR(_xlfn.XLOOKUP(B1629,[19]Sheet1!$H$1:$H$65536,[19]Sheet1!$J$1:$J$65536),0)</f>
        <v>0</v>
      </c>
      <c r="Y1629" s="3">
        <f>IFERROR(_xlfn.XLOOKUP(B1629,[20]Sheet1!$H$1:$H$65536,[20]Sheet1!$J$1:$J$65536),0)</f>
        <v>0</v>
      </c>
      <c r="Z1629" s="3">
        <f>IFERROR(_xlfn.XLOOKUP(B1629,[21]Sheet1!$H$1:$H$65536,[21]Sheet1!$J$1:$J$65536),0)</f>
        <v>0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</row>
    <row r="1630" spans="1:47" x14ac:dyDescent="0.3">
      <c r="A1630" s="2" t="str">
        <f t="shared" si="25"/>
        <v>X2</v>
      </c>
      <c r="B1630" s="1" t="s">
        <v>5850</v>
      </c>
      <c r="C1630" s="23" t="str">
        <f>_xlfn.XLOOKUP(B1630,IP구분!A:A,IP구분!C:C)</f>
        <v>뽀로로</v>
      </c>
      <c r="D1630" s="1" t="s">
        <v>5851</v>
      </c>
      <c r="E1630" s="7" t="str">
        <f>IFERROR(_xlfn.XLOOKUP(B1630,단가!A:A,단가!C:C),0)</f>
        <v xml:space="preserve">                     -</v>
      </c>
      <c r="F1630" s="3">
        <f>IFERROR(_xlfn.XLOOKUP(B1630,'[1]2609 재고'!$I$1:$I$65536,'[1]2609 재고'!$K$1:$K$65536),0)</f>
        <v>0</v>
      </c>
      <c r="G1630" s="3">
        <f>IFERROR(_xlfn.XLOOKUP(B1630,[2]Sheet1!$H$1:$H$65536,[2]Sheet1!$K$1:$K$65536),0)</f>
        <v>0</v>
      </c>
      <c r="H1630" s="3">
        <f>IFERROR(_xlfn.XLOOKUP(B1630,[3]Sheet1!$H$1:$H$65536,[3]Sheet1!$J$1:$J$65536),0)</f>
        <v>0</v>
      </c>
      <c r="I1630" s="3">
        <f>IFERROR(_xlfn.XLOOKUP(B1630,[4]Sheet1!$H$1:$H$65536,[4]Sheet1!$J$1:$J$65536),0)</f>
        <v>0</v>
      </c>
      <c r="J1630" s="3">
        <f>IFERROR(_xlfn.XLOOKUP(B1630,[5]Sheet1!$H$1:$H$65536,[5]Sheet1!$J$1:$J$65536),0)</f>
        <v>0</v>
      </c>
      <c r="K1630" s="3">
        <f>IFERROR(_xlfn.XLOOKUP(B1630,[6]Sheet1!$H$1:$H$65536,[6]Sheet1!$J$1:$J$65536),0)</f>
        <v>0</v>
      </c>
      <c r="L1630" s="3">
        <f>IFERROR(_xlfn.XLOOKUP(B1630,[7]Sheet1!$H$1:$H$65536,[7]Sheet1!$J$1:$J$65536),0)</f>
        <v>0</v>
      </c>
      <c r="M1630" s="3">
        <f>IFERROR(_xlfn.XLOOKUP(B1630,[8]Sheet1!$H$1:$H$65536,[8]Sheet1!$J$1:$J$65536),0)</f>
        <v>0</v>
      </c>
      <c r="N1630" s="3">
        <f>IFERROR(_xlfn.XLOOKUP(B1630,[9]Sheet1!$H$1:$H$65536,[9]Sheet1!$J$1:$J$65536),0)</f>
        <v>0</v>
      </c>
      <c r="O1630" s="3">
        <f>IFERROR(_xlfn.XLOOKUP(B1630,[10]Sheet1!$H$1:$H$65536,[10]Sheet1!$J$1:$J$65536),0)</f>
        <v>0</v>
      </c>
      <c r="P1630" s="3">
        <f>IFERROR(_xlfn.XLOOKUP(B1630,[11]Sheet1!$H$1:$H$65536,[11]Sheet1!$J$1:$J$65536),0)</f>
        <v>0</v>
      </c>
      <c r="Q1630" s="3">
        <f>IFERROR(_xlfn.XLOOKUP(B1630,[12]Sheet1!$H$1:$H$65536,[12]Sheet1!$J$1:$J$65536),0)</f>
        <v>0</v>
      </c>
      <c r="R1630" s="3">
        <f>IFERROR(_xlfn.XLOOKUP(B1630,[13]Sheet1!$H$1:$H$65536,[13]Sheet1!$J$1:$J$65536),)</f>
        <v>0</v>
      </c>
      <c r="S1630" s="3">
        <f>IFERROR(_xlfn.XLOOKUP(B1630,[14]Sheet1!$H$1:$H$65536,[14]Sheet1!$K$1:$K$65536),0)</f>
        <v>0</v>
      </c>
      <c r="T1630" s="3">
        <f>IFERROR(_xlfn.XLOOKUP(B1630,[15]Sheet1!$H$1:$H$65536,[15]Sheet1!$J$1:$J$65536),0)</f>
        <v>0</v>
      </c>
      <c r="U1630" s="3">
        <f>IFERROR(_xlfn.XLOOKUP(B1630,[16]Sheet1!$H$1:$H$65536,[16]Sheet1!$J$1:$J$65536),0)</f>
        <v>0</v>
      </c>
      <c r="V1630" s="3">
        <f>IFERROR(_xlfn.XLOOKUP(B1630,[17]Sheet1!$H$1:$H$65536,[17]Sheet1!$J$1:$J$65536),0)</f>
        <v>0</v>
      </c>
      <c r="W1630" s="3">
        <f>IFERROR(_xlfn.XLOOKUP(B1630,[18]Sheet1!$H$1:$H$65536,[18]Sheet1!$J$1:$J$65536),0)</f>
        <v>0</v>
      </c>
      <c r="X1630" s="3">
        <f>IFERROR(_xlfn.XLOOKUP(B1630,[19]Sheet1!$H$1:$H$65536,[19]Sheet1!$J$1:$J$65536),0)</f>
        <v>0</v>
      </c>
      <c r="Y1630" s="3">
        <f>IFERROR(_xlfn.XLOOKUP(B1630,[20]Sheet1!$H$1:$H$65536,[20]Sheet1!$J$1:$J$65536),0)</f>
        <v>0</v>
      </c>
      <c r="Z1630" s="3">
        <f>IFERROR(_xlfn.XLOOKUP(B1630,[21]Sheet1!$H$1:$H$65536,[21]Sheet1!$J$1:$J$65536),0)</f>
        <v>0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</row>
    <row r="1631" spans="1:47" x14ac:dyDescent="0.3">
      <c r="A1631" s="2" t="str">
        <f t="shared" si="25"/>
        <v>X2</v>
      </c>
      <c r="B1631" s="1" t="s">
        <v>5852</v>
      </c>
      <c r="C1631" s="23" t="str">
        <f>_xlfn.XLOOKUP(B1631,IP구분!A:A,IP구분!C:C)</f>
        <v>뽀로로</v>
      </c>
      <c r="D1631" s="1" t="s">
        <v>5853</v>
      </c>
      <c r="E1631" s="7">
        <f>IFERROR(_xlfn.XLOOKUP(B1631,단가!A:A,단가!C:C),0)</f>
        <v>0</v>
      </c>
      <c r="F1631" s="3">
        <f>IFERROR(_xlfn.XLOOKUP(B1631,'[1]2609 재고'!$I$1:$I$65536,'[1]2609 재고'!$K$1:$K$65536),0)</f>
        <v>0</v>
      </c>
      <c r="G1631" s="3">
        <f>IFERROR(_xlfn.XLOOKUP(B1631,[2]Sheet1!$H$1:$H$65536,[2]Sheet1!$K$1:$K$65536),0)</f>
        <v>0</v>
      </c>
      <c r="H1631" s="3">
        <f>IFERROR(_xlfn.XLOOKUP(B1631,[3]Sheet1!$H$1:$H$65536,[3]Sheet1!$J$1:$J$65536),0)</f>
        <v>0</v>
      </c>
      <c r="I1631" s="3">
        <f>IFERROR(_xlfn.XLOOKUP(B1631,[4]Sheet1!$H$1:$H$65536,[4]Sheet1!$J$1:$J$65536),0)</f>
        <v>0</v>
      </c>
      <c r="J1631" s="3">
        <f>IFERROR(_xlfn.XLOOKUP(B1631,[5]Sheet1!$H$1:$H$65536,[5]Sheet1!$J$1:$J$65536),0)</f>
        <v>0</v>
      </c>
      <c r="K1631" s="3">
        <f>IFERROR(_xlfn.XLOOKUP(B1631,[6]Sheet1!$H$1:$H$65536,[6]Sheet1!$J$1:$J$65536),0)</f>
        <v>0</v>
      </c>
      <c r="L1631" s="3">
        <f>IFERROR(_xlfn.XLOOKUP(B1631,[7]Sheet1!$H$1:$H$65536,[7]Sheet1!$J$1:$J$65536),0)</f>
        <v>0</v>
      </c>
      <c r="M1631" s="3">
        <f>IFERROR(_xlfn.XLOOKUP(B1631,[8]Sheet1!$H$1:$H$65536,[8]Sheet1!$J$1:$J$65536),0)</f>
        <v>0</v>
      </c>
      <c r="N1631" s="3">
        <f>IFERROR(_xlfn.XLOOKUP(B1631,[9]Sheet1!$H$1:$H$65536,[9]Sheet1!$J$1:$J$65536),0)</f>
        <v>0</v>
      </c>
      <c r="O1631" s="3">
        <f>IFERROR(_xlfn.XLOOKUP(B1631,[10]Sheet1!$H$1:$H$65536,[10]Sheet1!$J$1:$J$65536),0)</f>
        <v>0</v>
      </c>
      <c r="P1631" s="3">
        <f>IFERROR(_xlfn.XLOOKUP(B1631,[11]Sheet1!$H$1:$H$65536,[11]Sheet1!$J$1:$J$65536),0)</f>
        <v>0</v>
      </c>
      <c r="Q1631" s="3">
        <f>IFERROR(_xlfn.XLOOKUP(B1631,[12]Sheet1!$H$1:$H$65536,[12]Sheet1!$J$1:$J$65536),0)</f>
        <v>0</v>
      </c>
      <c r="R1631" s="3">
        <f>IFERROR(_xlfn.XLOOKUP(B1631,[13]Sheet1!$H$1:$H$65536,[13]Sheet1!$J$1:$J$65536),)</f>
        <v>0</v>
      </c>
      <c r="S1631" s="3">
        <f>IFERROR(_xlfn.XLOOKUP(B1631,[14]Sheet1!$H$1:$H$65536,[14]Sheet1!$K$1:$K$65536),0)</f>
        <v>0</v>
      </c>
      <c r="T1631" s="3">
        <f>IFERROR(_xlfn.XLOOKUP(B1631,[15]Sheet1!$H$1:$H$65536,[15]Sheet1!$J$1:$J$65536),0)</f>
        <v>0</v>
      </c>
      <c r="U1631" s="3">
        <f>IFERROR(_xlfn.XLOOKUP(B1631,[16]Sheet1!$H$1:$H$65536,[16]Sheet1!$J$1:$J$65536),0)</f>
        <v>0</v>
      </c>
      <c r="V1631" s="3">
        <f>IFERROR(_xlfn.XLOOKUP(B1631,[17]Sheet1!$H$1:$H$65536,[17]Sheet1!$J$1:$J$65536),0)</f>
        <v>0</v>
      </c>
      <c r="W1631" s="3">
        <f>IFERROR(_xlfn.XLOOKUP(B1631,[18]Sheet1!$H$1:$H$65536,[18]Sheet1!$J$1:$J$65536),0)</f>
        <v>0</v>
      </c>
      <c r="X1631" s="3">
        <f>IFERROR(_xlfn.XLOOKUP(B1631,[19]Sheet1!$H$1:$H$65536,[19]Sheet1!$J$1:$J$65536),0)</f>
        <v>0</v>
      </c>
      <c r="Y1631" s="3">
        <f>IFERROR(_xlfn.XLOOKUP(B1631,[20]Sheet1!$H$1:$H$65536,[20]Sheet1!$J$1:$J$65536),0)</f>
        <v>0</v>
      </c>
      <c r="Z1631" s="3">
        <f>IFERROR(_xlfn.XLOOKUP(B1631,[21]Sheet1!$H$1:$H$65536,[21]Sheet1!$J$1:$J$65536),0)</f>
        <v>0</v>
      </c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</row>
    <row r="1632" spans="1:47" x14ac:dyDescent="0.3">
      <c r="A1632" s="2" t="str">
        <f t="shared" si="25"/>
        <v>X2</v>
      </c>
      <c r="B1632" s="1" t="s">
        <v>5854</v>
      </c>
      <c r="C1632" s="23" t="str">
        <f>_xlfn.XLOOKUP(B1632,IP구분!A:A,IP구분!C:C)</f>
        <v>뽀로로</v>
      </c>
      <c r="D1632" s="1" t="s">
        <v>5855</v>
      </c>
      <c r="E1632" s="7" t="str">
        <f>IFERROR(_xlfn.XLOOKUP(B1632,단가!A:A,단가!C:C),0)</f>
        <v xml:space="preserve">                     -</v>
      </c>
      <c r="F1632" s="3">
        <f>IFERROR(_xlfn.XLOOKUP(B1632,'[1]2609 재고'!$I$1:$I$65536,'[1]2609 재고'!$K$1:$K$65536),0)</f>
        <v>0</v>
      </c>
      <c r="G1632" s="3">
        <f>IFERROR(_xlfn.XLOOKUP(B1632,[2]Sheet1!$H$1:$H$65536,[2]Sheet1!$K$1:$K$65536),0)</f>
        <v>0</v>
      </c>
      <c r="H1632" s="3">
        <f>IFERROR(_xlfn.XLOOKUP(B1632,[3]Sheet1!$H$1:$H$65536,[3]Sheet1!$J$1:$J$65536),0)</f>
        <v>0</v>
      </c>
      <c r="I1632" s="3">
        <f>IFERROR(_xlfn.XLOOKUP(B1632,[4]Sheet1!$H$1:$H$65536,[4]Sheet1!$J$1:$J$65536),0)</f>
        <v>0</v>
      </c>
      <c r="J1632" s="3">
        <f>IFERROR(_xlfn.XLOOKUP(B1632,[5]Sheet1!$H$1:$H$65536,[5]Sheet1!$J$1:$J$65536),0)</f>
        <v>0</v>
      </c>
      <c r="K1632" s="3">
        <f>IFERROR(_xlfn.XLOOKUP(B1632,[6]Sheet1!$H$1:$H$65536,[6]Sheet1!$J$1:$J$65536),0)</f>
        <v>0</v>
      </c>
      <c r="L1632" s="3">
        <f>IFERROR(_xlfn.XLOOKUP(B1632,[7]Sheet1!$H$1:$H$65536,[7]Sheet1!$J$1:$J$65536),0)</f>
        <v>0</v>
      </c>
      <c r="M1632" s="3">
        <f>IFERROR(_xlfn.XLOOKUP(B1632,[8]Sheet1!$H$1:$H$65536,[8]Sheet1!$J$1:$J$65536),0)</f>
        <v>0</v>
      </c>
      <c r="N1632" s="3">
        <f>IFERROR(_xlfn.XLOOKUP(B1632,[9]Sheet1!$H$1:$H$65536,[9]Sheet1!$J$1:$J$65536),0)</f>
        <v>0</v>
      </c>
      <c r="O1632" s="3">
        <f>IFERROR(_xlfn.XLOOKUP(B1632,[10]Sheet1!$H$1:$H$65536,[10]Sheet1!$J$1:$J$65536),0)</f>
        <v>0</v>
      </c>
      <c r="P1632" s="3">
        <f>IFERROR(_xlfn.XLOOKUP(B1632,[11]Sheet1!$H$1:$H$65536,[11]Sheet1!$J$1:$J$65536),0)</f>
        <v>0</v>
      </c>
      <c r="Q1632" s="3">
        <f>IFERROR(_xlfn.XLOOKUP(B1632,[12]Sheet1!$H$1:$H$65536,[12]Sheet1!$J$1:$J$65536),0)</f>
        <v>0</v>
      </c>
      <c r="R1632" s="3">
        <f>IFERROR(_xlfn.XLOOKUP(B1632,[13]Sheet1!$H$1:$H$65536,[13]Sheet1!$J$1:$J$65536),)</f>
        <v>0</v>
      </c>
      <c r="S1632" s="3">
        <f>IFERROR(_xlfn.XLOOKUP(B1632,[14]Sheet1!$H$1:$H$65536,[14]Sheet1!$K$1:$K$65536),0)</f>
        <v>0</v>
      </c>
      <c r="T1632" s="3">
        <f>IFERROR(_xlfn.XLOOKUP(B1632,[15]Sheet1!$H$1:$H$65536,[15]Sheet1!$J$1:$J$65536),0)</f>
        <v>0</v>
      </c>
      <c r="U1632" s="3">
        <f>IFERROR(_xlfn.XLOOKUP(B1632,[16]Sheet1!$H$1:$H$65536,[16]Sheet1!$J$1:$J$65536),0)</f>
        <v>0</v>
      </c>
      <c r="V1632" s="3">
        <f>IFERROR(_xlfn.XLOOKUP(B1632,[17]Sheet1!$H$1:$H$65536,[17]Sheet1!$J$1:$J$65536),0)</f>
        <v>0</v>
      </c>
      <c r="W1632" s="3">
        <f>IFERROR(_xlfn.XLOOKUP(B1632,[18]Sheet1!$H$1:$H$65536,[18]Sheet1!$J$1:$J$65536),0)</f>
        <v>0</v>
      </c>
      <c r="X1632" s="3">
        <f>IFERROR(_xlfn.XLOOKUP(B1632,[19]Sheet1!$H$1:$H$65536,[19]Sheet1!$J$1:$J$65536),0)</f>
        <v>0</v>
      </c>
      <c r="Y1632" s="3">
        <f>IFERROR(_xlfn.XLOOKUP(B1632,[20]Sheet1!$H$1:$H$65536,[20]Sheet1!$J$1:$J$65536),0)</f>
        <v>0</v>
      </c>
      <c r="Z1632" s="3">
        <f>IFERROR(_xlfn.XLOOKUP(B1632,[21]Sheet1!$H$1:$H$65536,[21]Sheet1!$J$1:$J$65536),0)</f>
        <v>0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</row>
    <row r="1633" spans="1:47" x14ac:dyDescent="0.3">
      <c r="A1633" s="2" t="str">
        <f t="shared" si="25"/>
        <v>M2</v>
      </c>
      <c r="B1633" s="1" t="s">
        <v>2214</v>
      </c>
      <c r="C1633" s="23" t="str">
        <f>_xlfn.XLOOKUP(B1633,IP구분!A:A,IP구분!C:C)</f>
        <v>잔망루피</v>
      </c>
      <c r="D1633" s="1" t="s">
        <v>2215</v>
      </c>
      <c r="E1633" s="7" t="str">
        <f>IFERROR(_xlfn.XLOOKUP(B1633,단가!A:A,단가!C:C),0)</f>
        <v xml:space="preserve">                     -</v>
      </c>
      <c r="F1633" s="3">
        <f>IFERROR(_xlfn.XLOOKUP(B1633,'[1]2609 재고'!$I$1:$I$65536,'[1]2609 재고'!$K$1:$K$65536),0)</f>
        <v>0</v>
      </c>
      <c r="G1633" s="3">
        <f>IFERROR(_xlfn.XLOOKUP(B1633,[2]Sheet1!$H$1:$H$65536,[2]Sheet1!$K$1:$K$65536),0)</f>
        <v>0</v>
      </c>
      <c r="H1633" s="3">
        <f>IFERROR(_xlfn.XLOOKUP(B1633,[3]Sheet1!$H$1:$H$65536,[3]Sheet1!$J$1:$J$65536),0)</f>
        <v>0</v>
      </c>
      <c r="I1633" s="3">
        <f>IFERROR(_xlfn.XLOOKUP(B1633,[4]Sheet1!$H$1:$H$65536,[4]Sheet1!$J$1:$J$65536),0)</f>
        <v>0</v>
      </c>
      <c r="J1633" s="3">
        <f>IFERROR(_xlfn.XLOOKUP(B1633,[5]Sheet1!$H$1:$H$65536,[5]Sheet1!$J$1:$J$65536),0)</f>
        <v>0</v>
      </c>
      <c r="K1633" s="3">
        <f>IFERROR(_xlfn.XLOOKUP(B1633,[6]Sheet1!$H$1:$H$65536,[6]Sheet1!$J$1:$J$65536),0)</f>
        <v>0</v>
      </c>
      <c r="L1633" s="3">
        <f>IFERROR(_xlfn.XLOOKUP(B1633,[7]Sheet1!$H$1:$H$65536,[7]Sheet1!$J$1:$J$65536),0)</f>
        <v>45</v>
      </c>
      <c r="M1633" s="3">
        <f>IFERROR(_xlfn.XLOOKUP(B1633,[8]Sheet1!$H$1:$H$65536,[8]Sheet1!$J$1:$J$65536),0)</f>
        <v>0</v>
      </c>
      <c r="N1633" s="3">
        <f>IFERROR(_xlfn.XLOOKUP(B1633,[9]Sheet1!$H$1:$H$65536,[9]Sheet1!$J$1:$J$65536),0)</f>
        <v>0</v>
      </c>
      <c r="O1633" s="3">
        <f>IFERROR(_xlfn.XLOOKUP(B1633,[10]Sheet1!$H$1:$H$65536,[10]Sheet1!$J$1:$J$65536),0)</f>
        <v>0</v>
      </c>
      <c r="P1633" s="3">
        <f>IFERROR(_xlfn.XLOOKUP(B1633,[11]Sheet1!$H$1:$H$65536,[11]Sheet1!$J$1:$J$65536),0)</f>
        <v>186</v>
      </c>
      <c r="Q1633" s="3">
        <f>IFERROR(_xlfn.XLOOKUP(B1633,[12]Sheet1!$H$1:$H$65536,[12]Sheet1!$J$1:$J$65536),0)</f>
        <v>33</v>
      </c>
      <c r="R1633" s="3">
        <f>IFERROR(_xlfn.XLOOKUP(B1633,[13]Sheet1!$H$1:$H$65536,[13]Sheet1!$J$1:$J$65536),)</f>
        <v>0</v>
      </c>
      <c r="S1633" s="3">
        <f>IFERROR(_xlfn.XLOOKUP(B1633,[14]Sheet1!$H$1:$H$65536,[14]Sheet1!$K$1:$K$65536),0)</f>
        <v>0</v>
      </c>
      <c r="T1633" s="3">
        <f>IFERROR(_xlfn.XLOOKUP(B1633,[15]Sheet1!$H$1:$H$65536,[15]Sheet1!$J$1:$J$65536),0)</f>
        <v>508</v>
      </c>
      <c r="U1633" s="3">
        <f>IFERROR(_xlfn.XLOOKUP(B1633,[16]Sheet1!$H$1:$H$65536,[16]Sheet1!$J$1:$J$65536),0)</f>
        <v>514</v>
      </c>
      <c r="V1633" s="3">
        <f>IFERROR(_xlfn.XLOOKUP(B1633,[17]Sheet1!$H$1:$H$65536,[17]Sheet1!$J$1:$J$65536),0)</f>
        <v>515</v>
      </c>
      <c r="W1633" s="3">
        <f>IFERROR(_xlfn.XLOOKUP(B1633,[18]Sheet1!$H$1:$H$65536,[18]Sheet1!$J$1:$J$65536),0)</f>
        <v>534</v>
      </c>
      <c r="X1633" s="3">
        <f>IFERROR(_xlfn.XLOOKUP(B1633,[19]Sheet1!$H$1:$H$65536,[19]Sheet1!$J$1:$J$65536),0)</f>
        <v>537</v>
      </c>
      <c r="Y1633" s="3">
        <f>IFERROR(_xlfn.XLOOKUP(B1633,[20]Sheet1!$H$1:$H$65536,[20]Sheet1!$J$1:$J$65536),0)</f>
        <v>625</v>
      </c>
      <c r="Z1633" s="3">
        <f>IFERROR(_xlfn.XLOOKUP(B1633,[21]Sheet1!$H$1:$H$65536,[21]Sheet1!$J$1:$J$65536),0)</f>
        <v>648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</row>
    <row r="1634" spans="1:47" x14ac:dyDescent="0.3">
      <c r="A1634" s="2" t="str">
        <f t="shared" si="25"/>
        <v>M2</v>
      </c>
      <c r="B1634" s="1" t="s">
        <v>2216</v>
      </c>
      <c r="C1634" s="23" t="str">
        <f>_xlfn.XLOOKUP(B1634,IP구분!A:A,IP구분!C:C)</f>
        <v>잔망루피</v>
      </c>
      <c r="D1634" s="1" t="s">
        <v>2217</v>
      </c>
      <c r="E1634" s="7">
        <f>IFERROR(_xlfn.XLOOKUP(B1634,단가!A:A,단가!C:C),0)</f>
        <v>4555</v>
      </c>
      <c r="F1634" s="3">
        <f>IFERROR(_xlfn.XLOOKUP(B1634,'[1]2609 재고'!$I$1:$I$65536,'[1]2609 재고'!$K$1:$K$65536),0)</f>
        <v>803</v>
      </c>
      <c r="G1634" s="3">
        <f>IFERROR(_xlfn.XLOOKUP(B1634,[2]Sheet1!$H$1:$H$65536,[2]Sheet1!$K$1:$K$65536),0)</f>
        <v>850</v>
      </c>
      <c r="H1634" s="3">
        <f>IFERROR(_xlfn.XLOOKUP(B1634,[3]Sheet1!$H$1:$H$65536,[3]Sheet1!$J$1:$J$65536),0)</f>
        <v>870</v>
      </c>
      <c r="I1634" s="3">
        <f>IFERROR(_xlfn.XLOOKUP(B1634,[4]Sheet1!$H$1:$H$65536,[4]Sheet1!$J$1:$J$65536),0)</f>
        <v>914</v>
      </c>
      <c r="J1634" s="3">
        <f>IFERROR(_xlfn.XLOOKUP(B1634,[5]Sheet1!$H$1:$H$65536,[5]Sheet1!$J$1:$J$65536),0)</f>
        <v>986</v>
      </c>
      <c r="K1634" s="3">
        <f>IFERROR(_xlfn.XLOOKUP(B1634,[6]Sheet1!$H$1:$H$65536,[6]Sheet1!$J$1:$J$65536),0)</f>
        <v>1025</v>
      </c>
      <c r="L1634" s="3">
        <f>IFERROR(_xlfn.XLOOKUP(B1634,[7]Sheet1!$H$1:$H$65536,[7]Sheet1!$J$1:$J$65536),0)</f>
        <v>1065</v>
      </c>
      <c r="M1634" s="3">
        <f>IFERROR(_xlfn.XLOOKUP(B1634,[8]Sheet1!$H$1:$H$65536,[8]Sheet1!$J$1:$J$65536),0)</f>
        <v>1108</v>
      </c>
      <c r="N1634" s="3">
        <f>IFERROR(_xlfn.XLOOKUP(B1634,[9]Sheet1!$H$1:$H$65536,[9]Sheet1!$J$1:$J$65536),0)</f>
        <v>1125</v>
      </c>
      <c r="O1634" s="3">
        <f>IFERROR(_xlfn.XLOOKUP(B1634,[10]Sheet1!$H$1:$H$65536,[10]Sheet1!$J$1:$J$65536),0)</f>
        <v>1175</v>
      </c>
      <c r="P1634" s="3">
        <f>IFERROR(_xlfn.XLOOKUP(B1634,[11]Sheet1!$H$1:$H$65536,[11]Sheet1!$J$1:$J$65536),0)</f>
        <v>1183</v>
      </c>
      <c r="Q1634" s="3">
        <f>IFERROR(_xlfn.XLOOKUP(B1634,[12]Sheet1!$H$1:$H$65536,[12]Sheet1!$J$1:$J$65536),0)</f>
        <v>1246</v>
      </c>
      <c r="R1634" s="3">
        <f>IFERROR(_xlfn.XLOOKUP(B1634,[13]Sheet1!$H$1:$H$65536,[13]Sheet1!$J$1:$J$65536),)</f>
        <v>1269</v>
      </c>
      <c r="S1634" s="3">
        <f>IFERROR(_xlfn.XLOOKUP(B1634,[14]Sheet1!$H$1:$H$65536,[14]Sheet1!$K$1:$K$65536),0)</f>
        <v>1278</v>
      </c>
      <c r="T1634" s="3">
        <f>IFERROR(_xlfn.XLOOKUP(B1634,[15]Sheet1!$H$1:$H$65536,[15]Sheet1!$J$1:$J$65536),0)</f>
        <v>1462</v>
      </c>
      <c r="U1634" s="3">
        <f>IFERROR(_xlfn.XLOOKUP(B1634,[16]Sheet1!$H$1:$H$65536,[16]Sheet1!$J$1:$J$65536),0)</f>
        <v>1540</v>
      </c>
      <c r="V1634" s="3">
        <f>IFERROR(_xlfn.XLOOKUP(B1634,[17]Sheet1!$H$1:$H$65536,[17]Sheet1!$J$1:$J$65536),0)</f>
        <v>1498</v>
      </c>
      <c r="W1634" s="3">
        <f>IFERROR(_xlfn.XLOOKUP(B1634,[18]Sheet1!$H$1:$H$65536,[18]Sheet1!$J$1:$J$65536),0)</f>
        <v>1590</v>
      </c>
      <c r="X1634" s="3">
        <f>IFERROR(_xlfn.XLOOKUP(B1634,[19]Sheet1!$H$1:$H$65536,[19]Sheet1!$J$1:$J$65536),0)</f>
        <v>1659</v>
      </c>
      <c r="Y1634" s="3">
        <f>IFERROR(_xlfn.XLOOKUP(B1634,[20]Sheet1!$H$1:$H$65536,[20]Sheet1!$J$1:$J$65536),0)</f>
        <v>1535</v>
      </c>
      <c r="Z1634" s="3">
        <f>IFERROR(_xlfn.XLOOKUP(B1634,[21]Sheet1!$H$1:$H$65536,[21]Sheet1!$J$1:$J$65536),0)</f>
        <v>1586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</row>
    <row r="1635" spans="1:47" x14ac:dyDescent="0.3">
      <c r="A1635" s="2" t="str">
        <f t="shared" si="25"/>
        <v>L2</v>
      </c>
      <c r="B1635" s="1" t="s">
        <v>5856</v>
      </c>
      <c r="C1635" s="23" t="str">
        <f>_xlfn.XLOOKUP(B1635,IP구분!A:A,IP구분!C:C)</f>
        <v>잔망루피</v>
      </c>
      <c r="D1635" s="1" t="s">
        <v>5857</v>
      </c>
      <c r="E1635" s="7" t="str">
        <f>IFERROR(_xlfn.XLOOKUP(B1635,단가!A:A,단가!C:C),0)</f>
        <v xml:space="preserve">                     -</v>
      </c>
      <c r="F1635" s="3">
        <f>IFERROR(_xlfn.XLOOKUP(B1635,'[1]2609 재고'!$I$1:$I$65536,'[1]2609 재고'!$K$1:$K$65536),0)</f>
        <v>0</v>
      </c>
      <c r="G1635" s="3">
        <f>IFERROR(_xlfn.XLOOKUP(B1635,[2]Sheet1!$H$1:$H$65536,[2]Sheet1!$K$1:$K$65536),0)</f>
        <v>0</v>
      </c>
      <c r="H1635" s="3">
        <f>IFERROR(_xlfn.XLOOKUP(B1635,[3]Sheet1!$H$1:$H$65536,[3]Sheet1!$J$1:$J$65536),0)</f>
        <v>0</v>
      </c>
      <c r="I1635" s="3">
        <f>IFERROR(_xlfn.XLOOKUP(B1635,[4]Sheet1!$H$1:$H$65536,[4]Sheet1!$J$1:$J$65536),0)</f>
        <v>0</v>
      </c>
      <c r="J1635" s="3">
        <f>IFERROR(_xlfn.XLOOKUP(B1635,[5]Sheet1!$H$1:$H$65536,[5]Sheet1!$J$1:$J$65536),0)</f>
        <v>0</v>
      </c>
      <c r="K1635" s="3">
        <f>IFERROR(_xlfn.XLOOKUP(B1635,[6]Sheet1!$H$1:$H$65536,[6]Sheet1!$J$1:$J$65536),0)</f>
        <v>0</v>
      </c>
      <c r="L1635" s="3">
        <f>IFERROR(_xlfn.XLOOKUP(B1635,[7]Sheet1!$H$1:$H$65536,[7]Sheet1!$J$1:$J$65536),0)</f>
        <v>0</v>
      </c>
      <c r="M1635" s="3">
        <f>IFERROR(_xlfn.XLOOKUP(B1635,[8]Sheet1!$H$1:$H$65536,[8]Sheet1!$J$1:$J$65536),0)</f>
        <v>0</v>
      </c>
      <c r="N1635" s="3">
        <f>IFERROR(_xlfn.XLOOKUP(B1635,[9]Sheet1!$H$1:$H$65536,[9]Sheet1!$J$1:$J$65536),0)</f>
        <v>0</v>
      </c>
      <c r="O1635" s="3">
        <f>IFERROR(_xlfn.XLOOKUP(B1635,[10]Sheet1!$H$1:$H$65536,[10]Sheet1!$J$1:$J$65536),0)</f>
        <v>0</v>
      </c>
      <c r="P1635" s="3">
        <f>IFERROR(_xlfn.XLOOKUP(B1635,[11]Sheet1!$H$1:$H$65536,[11]Sheet1!$J$1:$J$65536),0)</f>
        <v>0</v>
      </c>
      <c r="Q1635" s="3">
        <f>IFERROR(_xlfn.XLOOKUP(B1635,[12]Sheet1!$H$1:$H$65536,[12]Sheet1!$J$1:$J$65536),0)</f>
        <v>1</v>
      </c>
      <c r="R1635" s="3">
        <f>IFERROR(_xlfn.XLOOKUP(B1635,[13]Sheet1!$H$1:$H$65536,[13]Sheet1!$J$1:$J$65536),)</f>
        <v>2</v>
      </c>
      <c r="S1635" s="3">
        <f>IFERROR(_xlfn.XLOOKUP(B1635,[14]Sheet1!$H$1:$H$65536,[14]Sheet1!$K$1:$K$65536),0)</f>
        <v>2</v>
      </c>
      <c r="T1635" s="3">
        <f>IFERROR(_xlfn.XLOOKUP(B1635,[15]Sheet1!$H$1:$H$65536,[15]Sheet1!$J$1:$J$65536),0)</f>
        <v>2</v>
      </c>
      <c r="U1635" s="3">
        <f>IFERROR(_xlfn.XLOOKUP(B1635,[16]Sheet1!$H$1:$H$65536,[16]Sheet1!$J$1:$J$65536),0)</f>
        <v>2</v>
      </c>
      <c r="V1635" s="3">
        <f>IFERROR(_xlfn.XLOOKUP(B1635,[17]Sheet1!$H$1:$H$65536,[17]Sheet1!$J$1:$J$65536),0)</f>
        <v>2</v>
      </c>
      <c r="W1635" s="3">
        <f>IFERROR(_xlfn.XLOOKUP(B1635,[18]Sheet1!$H$1:$H$65536,[18]Sheet1!$J$1:$J$65536),0)</f>
        <v>2</v>
      </c>
      <c r="X1635" s="3">
        <f>IFERROR(_xlfn.XLOOKUP(B1635,[19]Sheet1!$H$1:$H$65536,[19]Sheet1!$J$1:$J$65536),0)</f>
        <v>2</v>
      </c>
      <c r="Y1635" s="3">
        <f>IFERROR(_xlfn.XLOOKUP(B1635,[20]Sheet1!$H$1:$H$65536,[20]Sheet1!$J$1:$J$65536),0)</f>
        <v>2</v>
      </c>
      <c r="Z1635" s="3">
        <f>IFERROR(_xlfn.XLOOKUP(B1635,[21]Sheet1!$H$1:$H$65536,[21]Sheet1!$J$1:$J$65536),0)</f>
        <v>2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</row>
    <row r="1636" spans="1:47" x14ac:dyDescent="0.3">
      <c r="A1636" s="2" t="str">
        <f t="shared" si="25"/>
        <v>M2</v>
      </c>
      <c r="B1636" s="1" t="s">
        <v>4970</v>
      </c>
      <c r="C1636" s="23" t="str">
        <f>_xlfn.XLOOKUP(B1636,IP구분!A:A,IP구분!C:C)</f>
        <v>잔망루피</v>
      </c>
      <c r="D1636" s="1" t="s">
        <v>4971</v>
      </c>
      <c r="E1636" s="7">
        <f>IFERROR(_xlfn.XLOOKUP(B1636,단가!A:A,단가!C:C),0)</f>
        <v>1360</v>
      </c>
      <c r="F1636" s="3">
        <f>IFERROR(_xlfn.XLOOKUP(B1636,'[1]2609 재고'!$I$1:$I$65536,'[1]2609 재고'!$K$1:$K$65536),0)</f>
        <v>110</v>
      </c>
      <c r="G1636" s="3">
        <f>IFERROR(_xlfn.XLOOKUP(B1636,[2]Sheet1!$H$1:$H$65536,[2]Sheet1!$K$1:$K$65536),0)</f>
        <v>110</v>
      </c>
      <c r="H1636" s="3">
        <f>IFERROR(_xlfn.XLOOKUP(B1636,[3]Sheet1!$H$1:$H$65536,[3]Sheet1!$J$1:$J$65536),0)</f>
        <v>110</v>
      </c>
      <c r="I1636" s="3">
        <f>IFERROR(_xlfn.XLOOKUP(B1636,[4]Sheet1!$H$1:$H$65536,[4]Sheet1!$J$1:$J$65536),0)</f>
        <v>110</v>
      </c>
      <c r="J1636" s="3">
        <f>IFERROR(_xlfn.XLOOKUP(B1636,[5]Sheet1!$H$1:$H$65536,[5]Sheet1!$J$1:$J$65536),0)</f>
        <v>113</v>
      </c>
      <c r="K1636" s="3">
        <f>IFERROR(_xlfn.XLOOKUP(B1636,[6]Sheet1!$H$1:$H$65536,[6]Sheet1!$J$1:$J$65536),0)</f>
        <v>110</v>
      </c>
      <c r="L1636" s="3">
        <f>IFERROR(_xlfn.XLOOKUP(B1636,[7]Sheet1!$H$1:$H$65536,[7]Sheet1!$J$1:$J$65536),0)</f>
        <v>115</v>
      </c>
      <c r="M1636" s="3">
        <f>IFERROR(_xlfn.XLOOKUP(B1636,[8]Sheet1!$H$1:$H$65536,[8]Sheet1!$J$1:$J$65536),0)</f>
        <v>119</v>
      </c>
      <c r="N1636" s="3">
        <f>IFERROR(_xlfn.XLOOKUP(B1636,[9]Sheet1!$H$1:$H$65536,[9]Sheet1!$J$1:$J$65536),0)</f>
        <v>123</v>
      </c>
      <c r="O1636" s="3">
        <f>IFERROR(_xlfn.XLOOKUP(B1636,[10]Sheet1!$H$1:$H$65536,[10]Sheet1!$J$1:$J$65536),0)</f>
        <v>137</v>
      </c>
      <c r="P1636" s="3">
        <f>IFERROR(_xlfn.XLOOKUP(B1636,[11]Sheet1!$H$1:$H$65536,[11]Sheet1!$J$1:$J$65536),0)</f>
        <v>168</v>
      </c>
      <c r="Q1636" s="3">
        <f>IFERROR(_xlfn.XLOOKUP(B1636,[12]Sheet1!$H$1:$H$65536,[12]Sheet1!$J$1:$J$65536),0)</f>
        <v>241</v>
      </c>
      <c r="R1636" s="3">
        <f>IFERROR(_xlfn.XLOOKUP(B1636,[13]Sheet1!$H$1:$H$65536,[13]Sheet1!$J$1:$J$65536),)</f>
        <v>269</v>
      </c>
      <c r="S1636" s="3">
        <f>IFERROR(_xlfn.XLOOKUP(B1636,[14]Sheet1!$H$1:$H$65536,[14]Sheet1!$K$1:$K$65536),0)</f>
        <v>288</v>
      </c>
      <c r="T1636" s="3">
        <f>IFERROR(_xlfn.XLOOKUP(B1636,[15]Sheet1!$H$1:$H$65536,[15]Sheet1!$J$1:$J$65536),0)</f>
        <v>306</v>
      </c>
      <c r="U1636" s="3">
        <f>IFERROR(_xlfn.XLOOKUP(B1636,[16]Sheet1!$H$1:$H$65536,[16]Sheet1!$J$1:$J$65536),0)</f>
        <v>347</v>
      </c>
      <c r="V1636" s="3">
        <f>IFERROR(_xlfn.XLOOKUP(B1636,[17]Sheet1!$H$1:$H$65536,[17]Sheet1!$J$1:$J$65536),0)</f>
        <v>389</v>
      </c>
      <c r="W1636" s="3">
        <f>IFERROR(_xlfn.XLOOKUP(B1636,[18]Sheet1!$H$1:$H$65536,[18]Sheet1!$J$1:$J$65536),0)</f>
        <v>454</v>
      </c>
      <c r="X1636" s="3">
        <f>IFERROR(_xlfn.XLOOKUP(B1636,[19]Sheet1!$H$1:$H$65536,[19]Sheet1!$J$1:$J$65536),0)</f>
        <v>496</v>
      </c>
      <c r="Y1636" s="3">
        <f>IFERROR(_xlfn.XLOOKUP(B1636,[20]Sheet1!$H$1:$H$65536,[20]Sheet1!$J$1:$J$65536),0)</f>
        <v>535</v>
      </c>
      <c r="Z1636" s="3">
        <f>IFERROR(_xlfn.XLOOKUP(B1636,[21]Sheet1!$H$1:$H$65536,[21]Sheet1!$J$1:$J$65536),0)</f>
        <v>591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</row>
    <row r="1637" spans="1:47" x14ac:dyDescent="0.3">
      <c r="A1637" s="2" t="str">
        <f t="shared" si="25"/>
        <v>M2</v>
      </c>
      <c r="B1637" s="1" t="s">
        <v>4972</v>
      </c>
      <c r="C1637" s="23" t="str">
        <f>_xlfn.XLOOKUP(B1637,IP구분!A:A,IP구분!C:C)</f>
        <v>잔망루피</v>
      </c>
      <c r="D1637" s="1" t="s">
        <v>4973</v>
      </c>
      <c r="E1637" s="7">
        <f>IFERROR(_xlfn.XLOOKUP(B1637,단가!A:A,단가!C:C),0)</f>
        <v>1360</v>
      </c>
      <c r="F1637" s="3">
        <f>IFERROR(_xlfn.XLOOKUP(B1637,'[1]2609 재고'!$I$1:$I$65536,'[1]2609 재고'!$K$1:$K$65536),0)</f>
        <v>71</v>
      </c>
      <c r="G1637" s="3">
        <f>IFERROR(_xlfn.XLOOKUP(B1637,[2]Sheet1!$H$1:$H$65536,[2]Sheet1!$K$1:$K$65536),0)</f>
        <v>82</v>
      </c>
      <c r="H1637" s="3">
        <f>IFERROR(_xlfn.XLOOKUP(B1637,[3]Sheet1!$H$1:$H$65536,[3]Sheet1!$J$1:$J$65536),0)</f>
        <v>91</v>
      </c>
      <c r="I1637" s="3">
        <f>IFERROR(_xlfn.XLOOKUP(B1637,[4]Sheet1!$H$1:$H$65536,[4]Sheet1!$J$1:$J$65536),0)</f>
        <v>96</v>
      </c>
      <c r="J1637" s="3">
        <f>IFERROR(_xlfn.XLOOKUP(B1637,[5]Sheet1!$H$1:$H$65536,[5]Sheet1!$J$1:$J$65536),0)</f>
        <v>102</v>
      </c>
      <c r="K1637" s="3">
        <f>IFERROR(_xlfn.XLOOKUP(B1637,[6]Sheet1!$H$1:$H$65536,[6]Sheet1!$J$1:$J$65536),0)</f>
        <v>99</v>
      </c>
      <c r="L1637" s="3">
        <f>IFERROR(_xlfn.XLOOKUP(B1637,[7]Sheet1!$H$1:$H$65536,[7]Sheet1!$J$1:$J$65536),0)</f>
        <v>104</v>
      </c>
      <c r="M1637" s="3">
        <f>IFERROR(_xlfn.XLOOKUP(B1637,[8]Sheet1!$H$1:$H$65536,[8]Sheet1!$J$1:$J$65536),0)</f>
        <v>111</v>
      </c>
      <c r="N1637" s="3">
        <f>IFERROR(_xlfn.XLOOKUP(B1637,[9]Sheet1!$H$1:$H$65536,[9]Sheet1!$J$1:$J$65536),0)</f>
        <v>119</v>
      </c>
      <c r="O1637" s="3">
        <f>IFERROR(_xlfn.XLOOKUP(B1637,[10]Sheet1!$H$1:$H$65536,[10]Sheet1!$J$1:$J$65536),0)</f>
        <v>143</v>
      </c>
      <c r="P1637" s="3">
        <f>IFERROR(_xlfn.XLOOKUP(B1637,[11]Sheet1!$H$1:$H$65536,[11]Sheet1!$J$1:$J$65536),0)</f>
        <v>189</v>
      </c>
      <c r="Q1637" s="3">
        <f>IFERROR(_xlfn.XLOOKUP(B1637,[12]Sheet1!$H$1:$H$65536,[12]Sheet1!$J$1:$J$65536),0)</f>
        <v>241</v>
      </c>
      <c r="R1637" s="3">
        <f>IFERROR(_xlfn.XLOOKUP(B1637,[13]Sheet1!$H$1:$H$65536,[13]Sheet1!$J$1:$J$65536),)</f>
        <v>268</v>
      </c>
      <c r="S1637" s="3">
        <f>IFERROR(_xlfn.XLOOKUP(B1637,[14]Sheet1!$H$1:$H$65536,[14]Sheet1!$K$1:$K$65536),0)</f>
        <v>283</v>
      </c>
      <c r="T1637" s="3">
        <f>IFERROR(_xlfn.XLOOKUP(B1637,[15]Sheet1!$H$1:$H$65536,[15]Sheet1!$J$1:$J$65536),0)</f>
        <v>297</v>
      </c>
      <c r="U1637" s="3">
        <f>IFERROR(_xlfn.XLOOKUP(B1637,[16]Sheet1!$H$1:$H$65536,[16]Sheet1!$J$1:$J$65536),0)</f>
        <v>310</v>
      </c>
      <c r="V1637" s="3">
        <f>IFERROR(_xlfn.XLOOKUP(B1637,[17]Sheet1!$H$1:$H$65536,[17]Sheet1!$J$1:$J$65536),0)</f>
        <v>316</v>
      </c>
      <c r="W1637" s="3">
        <f>IFERROR(_xlfn.XLOOKUP(B1637,[18]Sheet1!$H$1:$H$65536,[18]Sheet1!$J$1:$J$65536),0)</f>
        <v>373</v>
      </c>
      <c r="X1637" s="3">
        <f>IFERROR(_xlfn.XLOOKUP(B1637,[19]Sheet1!$H$1:$H$65536,[19]Sheet1!$J$1:$J$65536),0)</f>
        <v>431</v>
      </c>
      <c r="Y1637" s="3">
        <f>IFERROR(_xlfn.XLOOKUP(B1637,[20]Sheet1!$H$1:$H$65536,[20]Sheet1!$J$1:$J$65536),0)</f>
        <v>490</v>
      </c>
      <c r="Z1637" s="3">
        <f>IFERROR(_xlfn.XLOOKUP(B1637,[21]Sheet1!$H$1:$H$65536,[21]Sheet1!$J$1:$J$65536),0)</f>
        <v>546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</row>
    <row r="1638" spans="1:47" x14ac:dyDescent="0.3">
      <c r="A1638" s="2" t="str">
        <f t="shared" si="25"/>
        <v>S1</v>
      </c>
      <c r="B1638" s="1" t="s">
        <v>5858</v>
      </c>
      <c r="C1638" s="23" t="str">
        <f>_xlfn.XLOOKUP(B1638,IP구분!A:A,IP구분!C:C)</f>
        <v>잔망루피</v>
      </c>
      <c r="D1638" s="1" t="s">
        <v>5859</v>
      </c>
      <c r="E1638" s="7" t="str">
        <f>IFERROR(_xlfn.XLOOKUP(B1638,단가!A:A,단가!C:C),0)</f>
        <v xml:space="preserve">                     -</v>
      </c>
      <c r="F1638" s="3">
        <f>IFERROR(_xlfn.XLOOKUP(B1638,'[1]2609 재고'!$I$1:$I$65536,'[1]2609 재고'!$K$1:$K$65536),0)</f>
        <v>0</v>
      </c>
      <c r="G1638" s="3">
        <f>IFERROR(_xlfn.XLOOKUP(B1638,[2]Sheet1!$H$1:$H$65536,[2]Sheet1!$K$1:$K$65536),0)</f>
        <v>0</v>
      </c>
      <c r="H1638" s="3">
        <f>IFERROR(_xlfn.XLOOKUP(B1638,[3]Sheet1!$H$1:$H$65536,[3]Sheet1!$J$1:$J$65536),0)</f>
        <v>0</v>
      </c>
      <c r="I1638" s="3">
        <f>IFERROR(_xlfn.XLOOKUP(B1638,[4]Sheet1!$H$1:$H$65536,[4]Sheet1!$J$1:$J$65536),0)</f>
        <v>0</v>
      </c>
      <c r="J1638" s="3">
        <f>IFERROR(_xlfn.XLOOKUP(B1638,[5]Sheet1!$H$1:$H$65536,[5]Sheet1!$J$1:$J$65536),0)</f>
        <v>0</v>
      </c>
      <c r="K1638" s="3">
        <f>IFERROR(_xlfn.XLOOKUP(B1638,[6]Sheet1!$H$1:$H$65536,[6]Sheet1!$J$1:$J$65536),0)</f>
        <v>0</v>
      </c>
      <c r="L1638" s="3">
        <f>IFERROR(_xlfn.XLOOKUP(B1638,[7]Sheet1!$H$1:$H$65536,[7]Sheet1!$J$1:$J$65536),0)</f>
        <v>0</v>
      </c>
      <c r="M1638" s="3">
        <f>IFERROR(_xlfn.XLOOKUP(B1638,[8]Sheet1!$H$1:$H$65536,[8]Sheet1!$J$1:$J$65536),0)</f>
        <v>0</v>
      </c>
      <c r="N1638" s="3">
        <f>IFERROR(_xlfn.XLOOKUP(B1638,[9]Sheet1!$H$1:$H$65536,[9]Sheet1!$J$1:$J$65536),0)</f>
        <v>0</v>
      </c>
      <c r="O1638" s="3">
        <f>IFERROR(_xlfn.XLOOKUP(B1638,[10]Sheet1!$H$1:$H$65536,[10]Sheet1!$J$1:$J$65536),0)</f>
        <v>0</v>
      </c>
      <c r="P1638" s="3">
        <f>IFERROR(_xlfn.XLOOKUP(B1638,[11]Sheet1!$H$1:$H$65536,[11]Sheet1!$J$1:$J$65536),0)</f>
        <v>0</v>
      </c>
      <c r="Q1638" s="3">
        <f>IFERROR(_xlfn.XLOOKUP(B1638,[12]Sheet1!$H$1:$H$65536,[12]Sheet1!$J$1:$J$65536),0)</f>
        <v>0</v>
      </c>
      <c r="R1638" s="3">
        <f>IFERROR(_xlfn.XLOOKUP(B1638,[13]Sheet1!$H$1:$H$65536,[13]Sheet1!$J$1:$J$65536),)</f>
        <v>0</v>
      </c>
      <c r="S1638" s="3">
        <f>IFERROR(_xlfn.XLOOKUP(B1638,[14]Sheet1!$H$1:$H$65536,[14]Sheet1!$K$1:$K$65536),0)</f>
        <v>0</v>
      </c>
      <c r="T1638" s="3">
        <f>IFERROR(_xlfn.XLOOKUP(B1638,[15]Sheet1!$H$1:$H$65536,[15]Sheet1!$J$1:$J$65536),0)</f>
        <v>0</v>
      </c>
      <c r="U1638" s="3">
        <f>IFERROR(_xlfn.XLOOKUP(B1638,[16]Sheet1!$H$1:$H$65536,[16]Sheet1!$J$1:$J$65536),0)</f>
        <v>0</v>
      </c>
      <c r="V1638" s="3">
        <f>IFERROR(_xlfn.XLOOKUP(B1638,[17]Sheet1!$H$1:$H$65536,[17]Sheet1!$J$1:$J$65536),0)</f>
        <v>0</v>
      </c>
      <c r="W1638" s="3">
        <f>IFERROR(_xlfn.XLOOKUP(B1638,[18]Sheet1!$H$1:$H$65536,[18]Sheet1!$J$1:$J$65536),0)</f>
        <v>0</v>
      </c>
      <c r="X1638" s="3">
        <f>IFERROR(_xlfn.XLOOKUP(B1638,[19]Sheet1!$H$1:$H$65536,[19]Sheet1!$J$1:$J$65536),0)</f>
        <v>0</v>
      </c>
      <c r="Y1638" s="3">
        <f>IFERROR(_xlfn.XLOOKUP(B1638,[20]Sheet1!$H$1:$H$65536,[20]Sheet1!$J$1:$J$65536),0)</f>
        <v>0</v>
      </c>
      <c r="Z1638" s="3">
        <f>IFERROR(_xlfn.XLOOKUP(B1638,[21]Sheet1!$H$1:$H$65536,[21]Sheet1!$J$1:$J$65536),0)</f>
        <v>0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</row>
    <row r="1639" spans="1:47" x14ac:dyDescent="0.3">
      <c r="A1639" s="2" t="str">
        <f t="shared" si="25"/>
        <v>P1</v>
      </c>
      <c r="B1639" s="1" t="s">
        <v>4727</v>
      </c>
      <c r="C1639" s="23" t="str">
        <f>_xlfn.XLOOKUP(B1639,IP구분!A:A,IP구분!C:C)</f>
        <v>잔망루피</v>
      </c>
      <c r="D1639" s="1" t="s">
        <v>4728</v>
      </c>
      <c r="E1639" s="7">
        <f>IFERROR(_xlfn.XLOOKUP(B1639,단가!A:A,단가!C:C),0)</f>
        <v>1324</v>
      </c>
      <c r="F1639" s="3">
        <f>IFERROR(_xlfn.XLOOKUP(B1639,'[1]2609 재고'!$I$1:$I$65536,'[1]2609 재고'!$K$1:$K$65536),0)</f>
        <v>1547</v>
      </c>
      <c r="G1639" s="3">
        <f>IFERROR(_xlfn.XLOOKUP(B1639,[2]Sheet1!$H$1:$H$65536,[2]Sheet1!$K$1:$K$65536),0)</f>
        <v>1567</v>
      </c>
      <c r="H1639" s="3">
        <f>IFERROR(_xlfn.XLOOKUP(B1639,[3]Sheet1!$H$1:$H$65536,[3]Sheet1!$J$1:$J$65536),0)</f>
        <v>1668</v>
      </c>
      <c r="I1639" s="3">
        <f>IFERROR(_xlfn.XLOOKUP(B1639,[4]Sheet1!$H$1:$H$65536,[4]Sheet1!$J$1:$J$65536),0)</f>
        <v>1783</v>
      </c>
      <c r="J1639" s="3">
        <f>IFERROR(_xlfn.XLOOKUP(B1639,[5]Sheet1!$H$1:$H$65536,[5]Sheet1!$J$1:$J$65536),0)</f>
        <v>1803</v>
      </c>
      <c r="K1639" s="3">
        <f>IFERROR(_xlfn.XLOOKUP(B1639,[6]Sheet1!$H$1:$H$65536,[6]Sheet1!$J$1:$J$65536),0)</f>
        <v>1873</v>
      </c>
      <c r="L1639" s="3">
        <f>IFERROR(_xlfn.XLOOKUP(B1639,[7]Sheet1!$H$1:$H$65536,[7]Sheet1!$J$1:$J$65536),0)</f>
        <v>1949</v>
      </c>
      <c r="M1639" s="3">
        <f>IFERROR(_xlfn.XLOOKUP(B1639,[8]Sheet1!$H$1:$H$65536,[8]Sheet1!$J$1:$J$65536),0)</f>
        <v>2040</v>
      </c>
      <c r="N1639" s="3">
        <f>IFERROR(_xlfn.XLOOKUP(B1639,[9]Sheet1!$H$1:$H$65536,[9]Sheet1!$J$1:$J$65536),0)</f>
        <v>2074</v>
      </c>
      <c r="O1639" s="3">
        <f>IFERROR(_xlfn.XLOOKUP(B1639,[10]Sheet1!$H$1:$H$65536,[10]Sheet1!$J$1:$J$65536),0)</f>
        <v>2145</v>
      </c>
      <c r="P1639" s="3">
        <f>IFERROR(_xlfn.XLOOKUP(B1639,[11]Sheet1!$H$1:$H$65536,[11]Sheet1!$J$1:$J$65536),0)</f>
        <v>2629</v>
      </c>
      <c r="Q1639" s="3">
        <f>IFERROR(_xlfn.XLOOKUP(B1639,[12]Sheet1!$H$1:$H$65536,[12]Sheet1!$J$1:$J$65536),0)</f>
        <v>2667</v>
      </c>
      <c r="R1639" s="3">
        <f>IFERROR(_xlfn.XLOOKUP(B1639,[13]Sheet1!$H$1:$H$65536,[13]Sheet1!$J$1:$J$65536),)</f>
        <v>2724</v>
      </c>
      <c r="S1639" s="3">
        <f>IFERROR(_xlfn.XLOOKUP(B1639,[14]Sheet1!$H$1:$H$65536,[14]Sheet1!$K$1:$K$65536),0)</f>
        <v>2917</v>
      </c>
      <c r="T1639" s="3">
        <f>IFERROR(_xlfn.XLOOKUP(B1639,[15]Sheet1!$H$1:$H$65536,[15]Sheet1!$J$1:$J$65536),0)</f>
        <v>2976</v>
      </c>
      <c r="U1639" s="3">
        <f>IFERROR(_xlfn.XLOOKUP(B1639,[16]Sheet1!$H$1:$H$65536,[16]Sheet1!$J$1:$J$65536),0)</f>
        <v>3110</v>
      </c>
      <c r="V1639" s="3">
        <f>IFERROR(_xlfn.XLOOKUP(B1639,[17]Sheet1!$H$1:$H$65536,[17]Sheet1!$J$1:$J$65536),0)</f>
        <v>3322</v>
      </c>
      <c r="W1639" s="3">
        <f>IFERROR(_xlfn.XLOOKUP(B1639,[18]Sheet1!$H$1:$H$65536,[18]Sheet1!$J$1:$J$65536),0)</f>
        <v>3756</v>
      </c>
      <c r="X1639" s="3">
        <f>IFERROR(_xlfn.XLOOKUP(B1639,[19]Sheet1!$H$1:$H$65536,[19]Sheet1!$J$1:$J$65536),0)</f>
        <v>4295</v>
      </c>
      <c r="Y1639" s="3">
        <f>IFERROR(_xlfn.XLOOKUP(B1639,[20]Sheet1!$H$1:$H$65536,[20]Sheet1!$J$1:$J$65536),0)</f>
        <v>4831</v>
      </c>
      <c r="Z1639" s="3">
        <f>IFERROR(_xlfn.XLOOKUP(B1639,[21]Sheet1!$H$1:$H$65536,[21]Sheet1!$J$1:$J$65536),0)</f>
        <v>0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</row>
    <row r="1640" spans="1:47" x14ac:dyDescent="0.3">
      <c r="A1640" s="2" t="str">
        <f t="shared" si="25"/>
        <v>L2</v>
      </c>
      <c r="B1640" s="1" t="s">
        <v>5860</v>
      </c>
      <c r="C1640" s="23" t="str">
        <f>_xlfn.XLOOKUP(B1640,IP구분!A:A,IP구분!C:C)</f>
        <v>잔망루피</v>
      </c>
      <c r="D1640" s="1" t="s">
        <v>1623</v>
      </c>
      <c r="E1640" s="7" t="str">
        <f>IFERROR(_xlfn.XLOOKUP(B1640,단가!A:A,단가!C:C),0)</f>
        <v xml:space="preserve">                     -</v>
      </c>
      <c r="F1640" s="3">
        <f>IFERROR(_xlfn.XLOOKUP(B1640,'[1]2609 재고'!$I$1:$I$65536,'[1]2609 재고'!$K$1:$K$65536),0)</f>
        <v>0</v>
      </c>
      <c r="G1640" s="3">
        <f>IFERROR(_xlfn.XLOOKUP(B1640,[2]Sheet1!$H$1:$H$65536,[2]Sheet1!$K$1:$K$65536),0)</f>
        <v>0</v>
      </c>
      <c r="H1640" s="3">
        <f>IFERROR(_xlfn.XLOOKUP(B1640,[3]Sheet1!$H$1:$H$65536,[3]Sheet1!$J$1:$J$65536),0)</f>
        <v>0</v>
      </c>
      <c r="I1640" s="3">
        <f>IFERROR(_xlfn.XLOOKUP(B1640,[4]Sheet1!$H$1:$H$65536,[4]Sheet1!$J$1:$J$65536),0)</f>
        <v>0</v>
      </c>
      <c r="J1640" s="3">
        <f>IFERROR(_xlfn.XLOOKUP(B1640,[5]Sheet1!$H$1:$H$65536,[5]Sheet1!$J$1:$J$65536),0)</f>
        <v>0</v>
      </c>
      <c r="K1640" s="3">
        <f>IFERROR(_xlfn.XLOOKUP(B1640,[6]Sheet1!$H$1:$H$65536,[6]Sheet1!$J$1:$J$65536),0)</f>
        <v>0</v>
      </c>
      <c r="L1640" s="3">
        <f>IFERROR(_xlfn.XLOOKUP(B1640,[7]Sheet1!$H$1:$H$65536,[7]Sheet1!$J$1:$J$65536),0)</f>
        <v>0</v>
      </c>
      <c r="M1640" s="3">
        <f>IFERROR(_xlfn.XLOOKUP(B1640,[8]Sheet1!$H$1:$H$65536,[8]Sheet1!$J$1:$J$65536),0)</f>
        <v>0</v>
      </c>
      <c r="N1640" s="3">
        <f>IFERROR(_xlfn.XLOOKUP(B1640,[9]Sheet1!$H$1:$H$65536,[9]Sheet1!$J$1:$J$65536),0)</f>
        <v>0</v>
      </c>
      <c r="O1640" s="3">
        <f>IFERROR(_xlfn.XLOOKUP(B1640,[10]Sheet1!$H$1:$H$65536,[10]Sheet1!$J$1:$J$65536),0)</f>
        <v>0</v>
      </c>
      <c r="P1640" s="3">
        <f>IFERROR(_xlfn.XLOOKUP(B1640,[11]Sheet1!$H$1:$H$65536,[11]Sheet1!$J$1:$J$65536),0)</f>
        <v>0</v>
      </c>
      <c r="Q1640" s="3">
        <f>IFERROR(_xlfn.XLOOKUP(B1640,[12]Sheet1!$H$1:$H$65536,[12]Sheet1!$J$1:$J$65536),0)</f>
        <v>0</v>
      </c>
      <c r="R1640" s="3">
        <f>IFERROR(_xlfn.XLOOKUP(B1640,[13]Sheet1!$H$1:$H$65536,[13]Sheet1!$J$1:$J$65536),)</f>
        <v>0</v>
      </c>
      <c r="S1640" s="3">
        <f>IFERROR(_xlfn.XLOOKUP(B1640,[14]Sheet1!$H$1:$H$65536,[14]Sheet1!$K$1:$K$65536),0)</f>
        <v>0</v>
      </c>
      <c r="T1640" s="3">
        <f>IFERROR(_xlfn.XLOOKUP(B1640,[15]Sheet1!$H$1:$H$65536,[15]Sheet1!$J$1:$J$65536),0)</f>
        <v>0</v>
      </c>
      <c r="U1640" s="3">
        <f>IFERROR(_xlfn.XLOOKUP(B1640,[16]Sheet1!$H$1:$H$65536,[16]Sheet1!$J$1:$J$65536),0)</f>
        <v>0</v>
      </c>
      <c r="V1640" s="3">
        <f>IFERROR(_xlfn.XLOOKUP(B1640,[17]Sheet1!$H$1:$H$65536,[17]Sheet1!$J$1:$J$65536),0)</f>
        <v>0</v>
      </c>
      <c r="W1640" s="3">
        <f>IFERROR(_xlfn.XLOOKUP(B1640,[18]Sheet1!$H$1:$H$65536,[18]Sheet1!$J$1:$J$65536),0)</f>
        <v>0</v>
      </c>
      <c r="X1640" s="3">
        <f>IFERROR(_xlfn.XLOOKUP(B1640,[19]Sheet1!$H$1:$H$65536,[19]Sheet1!$J$1:$J$65536),0)</f>
        <v>7</v>
      </c>
      <c r="Y1640" s="3">
        <f>IFERROR(_xlfn.XLOOKUP(B1640,[20]Sheet1!$H$1:$H$65536,[20]Sheet1!$J$1:$J$65536),0)</f>
        <v>5</v>
      </c>
      <c r="Z1640" s="3">
        <f>IFERROR(_xlfn.XLOOKUP(B1640,[21]Sheet1!$H$1:$H$65536,[21]Sheet1!$J$1:$J$65536),0)</f>
        <v>17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</row>
    <row r="1641" spans="1:47" x14ac:dyDescent="0.3">
      <c r="A1641" s="2" t="str">
        <f t="shared" si="25"/>
        <v>L2</v>
      </c>
      <c r="B1641" s="1" t="s">
        <v>5861</v>
      </c>
      <c r="C1641" s="23" t="str">
        <f>_xlfn.XLOOKUP(B1641,IP구분!A:A,IP구분!C:C)</f>
        <v>잔망루피</v>
      </c>
      <c r="D1641" s="1" t="s">
        <v>5862</v>
      </c>
      <c r="E1641" s="7" t="str">
        <f>IFERROR(_xlfn.XLOOKUP(B1641,단가!A:A,단가!C:C),0)</f>
        <v xml:space="preserve">                     -</v>
      </c>
      <c r="F1641" s="3">
        <f>IFERROR(_xlfn.XLOOKUP(B1641,'[1]2609 재고'!$I$1:$I$65536,'[1]2609 재고'!$K$1:$K$65536),0)</f>
        <v>0</v>
      </c>
      <c r="G1641" s="3">
        <f>IFERROR(_xlfn.XLOOKUP(B1641,[2]Sheet1!$H$1:$H$65536,[2]Sheet1!$K$1:$K$65536),0)</f>
        <v>0</v>
      </c>
      <c r="H1641" s="3">
        <f>IFERROR(_xlfn.XLOOKUP(B1641,[3]Sheet1!$H$1:$H$65536,[3]Sheet1!$J$1:$J$65536),0)</f>
        <v>0</v>
      </c>
      <c r="I1641" s="3">
        <f>IFERROR(_xlfn.XLOOKUP(B1641,[4]Sheet1!$H$1:$H$65536,[4]Sheet1!$J$1:$J$65536),0)</f>
        <v>0</v>
      </c>
      <c r="J1641" s="3">
        <f>IFERROR(_xlfn.XLOOKUP(B1641,[5]Sheet1!$H$1:$H$65536,[5]Sheet1!$J$1:$J$65536),0)</f>
        <v>0</v>
      </c>
      <c r="K1641" s="3">
        <f>IFERROR(_xlfn.XLOOKUP(B1641,[6]Sheet1!$H$1:$H$65536,[6]Sheet1!$J$1:$J$65536),0)</f>
        <v>0</v>
      </c>
      <c r="L1641" s="3">
        <f>IFERROR(_xlfn.XLOOKUP(B1641,[7]Sheet1!$H$1:$H$65536,[7]Sheet1!$J$1:$J$65536),0)</f>
        <v>0</v>
      </c>
      <c r="M1641" s="3">
        <f>IFERROR(_xlfn.XLOOKUP(B1641,[8]Sheet1!$H$1:$H$65536,[8]Sheet1!$J$1:$J$65536),0)</f>
        <v>0</v>
      </c>
      <c r="N1641" s="3">
        <f>IFERROR(_xlfn.XLOOKUP(B1641,[9]Sheet1!$H$1:$H$65536,[9]Sheet1!$J$1:$J$65536),0)</f>
        <v>0</v>
      </c>
      <c r="O1641" s="3">
        <f>IFERROR(_xlfn.XLOOKUP(B1641,[10]Sheet1!$H$1:$H$65536,[10]Sheet1!$J$1:$J$65536),0)</f>
        <v>0</v>
      </c>
      <c r="P1641" s="3">
        <f>IFERROR(_xlfn.XLOOKUP(B1641,[11]Sheet1!$H$1:$H$65536,[11]Sheet1!$J$1:$J$65536),0)</f>
        <v>0</v>
      </c>
      <c r="Q1641" s="3">
        <f>IFERROR(_xlfn.XLOOKUP(B1641,[12]Sheet1!$H$1:$H$65536,[12]Sheet1!$J$1:$J$65536),0)</f>
        <v>0</v>
      </c>
      <c r="R1641" s="3">
        <f>IFERROR(_xlfn.XLOOKUP(B1641,[13]Sheet1!$H$1:$H$65536,[13]Sheet1!$J$1:$J$65536),)</f>
        <v>3</v>
      </c>
      <c r="S1641" s="3">
        <f>IFERROR(_xlfn.XLOOKUP(B1641,[14]Sheet1!$H$1:$H$65536,[14]Sheet1!$K$1:$K$65536),0)</f>
        <v>3</v>
      </c>
      <c r="T1641" s="3">
        <f>IFERROR(_xlfn.XLOOKUP(B1641,[15]Sheet1!$H$1:$H$65536,[15]Sheet1!$J$1:$J$65536),0)</f>
        <v>4</v>
      </c>
      <c r="U1641" s="3">
        <f>IFERROR(_xlfn.XLOOKUP(B1641,[16]Sheet1!$H$1:$H$65536,[16]Sheet1!$J$1:$J$65536),0)</f>
        <v>14</v>
      </c>
      <c r="V1641" s="3">
        <f>IFERROR(_xlfn.XLOOKUP(B1641,[17]Sheet1!$H$1:$H$65536,[17]Sheet1!$J$1:$J$65536),0)</f>
        <v>25</v>
      </c>
      <c r="W1641" s="3">
        <f>IFERROR(_xlfn.XLOOKUP(B1641,[18]Sheet1!$H$1:$H$65536,[18]Sheet1!$J$1:$J$65536),0)</f>
        <v>46</v>
      </c>
      <c r="X1641" s="3">
        <f>IFERROR(_xlfn.XLOOKUP(B1641,[19]Sheet1!$H$1:$H$65536,[19]Sheet1!$J$1:$J$65536),0)</f>
        <v>58</v>
      </c>
      <c r="Y1641" s="3">
        <f>IFERROR(_xlfn.XLOOKUP(B1641,[20]Sheet1!$H$1:$H$65536,[20]Sheet1!$J$1:$J$65536),0)</f>
        <v>65</v>
      </c>
      <c r="Z1641" s="3">
        <f>IFERROR(_xlfn.XLOOKUP(B1641,[21]Sheet1!$H$1:$H$65536,[21]Sheet1!$J$1:$J$65536),0)</f>
        <v>73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</row>
    <row r="1642" spans="1:47" x14ac:dyDescent="0.3">
      <c r="A1642" s="2" t="str">
        <f t="shared" si="25"/>
        <v>L2</v>
      </c>
      <c r="B1642" s="1" t="s">
        <v>2298</v>
      </c>
      <c r="C1642" s="23" t="str">
        <f>_xlfn.XLOOKUP(B1642,IP구분!A:A,IP구분!C:C)</f>
        <v>잔망루피</v>
      </c>
      <c r="D1642" s="1" t="s">
        <v>2219</v>
      </c>
      <c r="E1642" s="7" t="str">
        <f>IFERROR(_xlfn.XLOOKUP(B1642,단가!A:A,단가!C:C),0)</f>
        <v xml:space="preserve">                     -</v>
      </c>
      <c r="F1642" s="3">
        <f>IFERROR(_xlfn.XLOOKUP(B1642,'[1]2609 재고'!$I$1:$I$65536,'[1]2609 재고'!$K$1:$K$65536),0)</f>
        <v>0</v>
      </c>
      <c r="G1642" s="3">
        <f>IFERROR(_xlfn.XLOOKUP(B1642,[2]Sheet1!$H$1:$H$65536,[2]Sheet1!$K$1:$K$65536),0)</f>
        <v>0</v>
      </c>
      <c r="H1642" s="3">
        <f>IFERROR(_xlfn.XLOOKUP(B1642,[3]Sheet1!$H$1:$H$65536,[3]Sheet1!$J$1:$J$65536),0)</f>
        <v>0</v>
      </c>
      <c r="I1642" s="3">
        <f>IFERROR(_xlfn.XLOOKUP(B1642,[4]Sheet1!$H$1:$H$65536,[4]Sheet1!$J$1:$J$65536),0)</f>
        <v>14</v>
      </c>
      <c r="J1642" s="3">
        <f>IFERROR(_xlfn.XLOOKUP(B1642,[5]Sheet1!$H$1:$H$65536,[5]Sheet1!$J$1:$J$65536),0)</f>
        <v>17</v>
      </c>
      <c r="K1642" s="3">
        <f>IFERROR(_xlfn.XLOOKUP(B1642,[6]Sheet1!$H$1:$H$65536,[6]Sheet1!$J$1:$J$65536),0)</f>
        <v>14</v>
      </c>
      <c r="L1642" s="3">
        <f>IFERROR(_xlfn.XLOOKUP(B1642,[7]Sheet1!$H$1:$H$65536,[7]Sheet1!$J$1:$J$65536),0)</f>
        <v>17</v>
      </c>
      <c r="M1642" s="3">
        <f>IFERROR(_xlfn.XLOOKUP(B1642,[8]Sheet1!$H$1:$H$65536,[8]Sheet1!$J$1:$J$65536),0)</f>
        <v>14</v>
      </c>
      <c r="N1642" s="3">
        <f>IFERROR(_xlfn.XLOOKUP(B1642,[9]Sheet1!$H$1:$H$65536,[9]Sheet1!$J$1:$J$65536),0)</f>
        <v>14</v>
      </c>
      <c r="O1642" s="3">
        <f>IFERROR(_xlfn.XLOOKUP(B1642,[10]Sheet1!$H$1:$H$65536,[10]Sheet1!$J$1:$J$65536),0)</f>
        <v>14</v>
      </c>
      <c r="P1642" s="3">
        <f>IFERROR(_xlfn.XLOOKUP(B1642,[11]Sheet1!$H$1:$H$65536,[11]Sheet1!$J$1:$J$65536),0)</f>
        <v>14</v>
      </c>
      <c r="Q1642" s="3">
        <f>IFERROR(_xlfn.XLOOKUP(B1642,[12]Sheet1!$H$1:$H$65536,[12]Sheet1!$J$1:$J$65536),0)</f>
        <v>14</v>
      </c>
      <c r="R1642" s="3">
        <f>IFERROR(_xlfn.XLOOKUP(B1642,[13]Sheet1!$H$1:$H$65536,[13]Sheet1!$J$1:$J$65536),)</f>
        <v>16</v>
      </c>
      <c r="S1642" s="3">
        <f>IFERROR(_xlfn.XLOOKUP(B1642,[14]Sheet1!$H$1:$H$65536,[14]Sheet1!$K$1:$K$65536),0)</f>
        <v>16</v>
      </c>
      <c r="T1642" s="3">
        <f>IFERROR(_xlfn.XLOOKUP(B1642,[15]Sheet1!$H$1:$H$65536,[15]Sheet1!$J$1:$J$65536),0)</f>
        <v>16</v>
      </c>
      <c r="U1642" s="3">
        <f>IFERROR(_xlfn.XLOOKUP(B1642,[16]Sheet1!$H$1:$H$65536,[16]Sheet1!$J$1:$J$65536),0)</f>
        <v>18</v>
      </c>
      <c r="V1642" s="3">
        <f>IFERROR(_xlfn.XLOOKUP(B1642,[17]Sheet1!$H$1:$H$65536,[17]Sheet1!$J$1:$J$65536),0)</f>
        <v>21</v>
      </c>
      <c r="W1642" s="3">
        <f>IFERROR(_xlfn.XLOOKUP(B1642,[18]Sheet1!$H$1:$H$65536,[18]Sheet1!$J$1:$J$65536),0)</f>
        <v>21</v>
      </c>
      <c r="X1642" s="3">
        <f>IFERROR(_xlfn.XLOOKUP(B1642,[19]Sheet1!$H$1:$H$65536,[19]Sheet1!$J$1:$J$65536),0)</f>
        <v>26</v>
      </c>
      <c r="Y1642" s="3">
        <f>IFERROR(_xlfn.XLOOKUP(B1642,[20]Sheet1!$H$1:$H$65536,[20]Sheet1!$J$1:$J$65536),0)</f>
        <v>28</v>
      </c>
      <c r="Z1642" s="3">
        <f>IFERROR(_xlfn.XLOOKUP(B1642,[21]Sheet1!$H$1:$H$65536,[21]Sheet1!$J$1:$J$65536),0)</f>
        <v>30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</row>
    <row r="1643" spans="1:47" x14ac:dyDescent="0.3">
      <c r="A1643" s="2" t="str">
        <f t="shared" si="25"/>
        <v>L2</v>
      </c>
      <c r="B1643" s="1" t="s">
        <v>5863</v>
      </c>
      <c r="C1643" s="23" t="str">
        <f>_xlfn.XLOOKUP(B1643,IP구분!A:A,IP구분!C:C)</f>
        <v>잔망루피</v>
      </c>
      <c r="D1643" s="1" t="s">
        <v>5864</v>
      </c>
      <c r="E1643" s="7" t="str">
        <f>IFERROR(_xlfn.XLOOKUP(B1643,단가!A:A,단가!C:C),0)</f>
        <v xml:space="preserve">                     -</v>
      </c>
      <c r="F1643" s="3">
        <f>IFERROR(_xlfn.XLOOKUP(B1643,'[1]2609 재고'!$I$1:$I$65536,'[1]2609 재고'!$K$1:$K$65536),0)</f>
        <v>0</v>
      </c>
      <c r="G1643" s="3">
        <f>IFERROR(_xlfn.XLOOKUP(B1643,[2]Sheet1!$H$1:$H$65536,[2]Sheet1!$K$1:$K$65536),0)</f>
        <v>0</v>
      </c>
      <c r="H1643" s="3">
        <f>IFERROR(_xlfn.XLOOKUP(B1643,[3]Sheet1!$H$1:$H$65536,[3]Sheet1!$J$1:$J$65536),0)</f>
        <v>0</v>
      </c>
      <c r="I1643" s="3">
        <f>IFERROR(_xlfn.XLOOKUP(B1643,[4]Sheet1!$H$1:$H$65536,[4]Sheet1!$J$1:$J$65536),0)</f>
        <v>0</v>
      </c>
      <c r="J1643" s="3">
        <f>IFERROR(_xlfn.XLOOKUP(B1643,[5]Sheet1!$H$1:$H$65536,[5]Sheet1!$J$1:$J$65536),0)</f>
        <v>0</v>
      </c>
      <c r="K1643" s="3">
        <f>IFERROR(_xlfn.XLOOKUP(B1643,[6]Sheet1!$H$1:$H$65536,[6]Sheet1!$J$1:$J$65536),0)</f>
        <v>0</v>
      </c>
      <c r="L1643" s="3">
        <f>IFERROR(_xlfn.XLOOKUP(B1643,[7]Sheet1!$H$1:$H$65536,[7]Sheet1!$J$1:$J$65536),0)</f>
        <v>0</v>
      </c>
      <c r="M1643" s="3">
        <f>IFERROR(_xlfn.XLOOKUP(B1643,[8]Sheet1!$H$1:$H$65536,[8]Sheet1!$J$1:$J$65536),0)</f>
        <v>0</v>
      </c>
      <c r="N1643" s="3">
        <f>IFERROR(_xlfn.XLOOKUP(B1643,[9]Sheet1!$H$1:$H$65536,[9]Sheet1!$J$1:$J$65536),0)</f>
        <v>0</v>
      </c>
      <c r="O1643" s="3">
        <f>IFERROR(_xlfn.XLOOKUP(B1643,[10]Sheet1!$H$1:$H$65536,[10]Sheet1!$J$1:$J$65536),0)</f>
        <v>0</v>
      </c>
      <c r="P1643" s="3">
        <f>IFERROR(_xlfn.XLOOKUP(B1643,[11]Sheet1!$H$1:$H$65536,[11]Sheet1!$J$1:$J$65536),0)</f>
        <v>0</v>
      </c>
      <c r="Q1643" s="3">
        <f>IFERROR(_xlfn.XLOOKUP(B1643,[12]Sheet1!$H$1:$H$65536,[12]Sheet1!$J$1:$J$65536),0)</f>
        <v>0</v>
      </c>
      <c r="R1643" s="3">
        <f>IFERROR(_xlfn.XLOOKUP(B1643,[13]Sheet1!$H$1:$H$65536,[13]Sheet1!$J$1:$J$65536),)</f>
        <v>2</v>
      </c>
      <c r="S1643" s="3">
        <f>IFERROR(_xlfn.XLOOKUP(B1643,[14]Sheet1!$H$1:$H$65536,[14]Sheet1!$K$1:$K$65536),0)</f>
        <v>2</v>
      </c>
      <c r="T1643" s="3">
        <f>IFERROR(_xlfn.XLOOKUP(B1643,[15]Sheet1!$H$1:$H$65536,[15]Sheet1!$J$1:$J$65536),0)</f>
        <v>2</v>
      </c>
      <c r="U1643" s="3">
        <f>IFERROR(_xlfn.XLOOKUP(B1643,[16]Sheet1!$H$1:$H$65536,[16]Sheet1!$J$1:$J$65536),0)</f>
        <v>5</v>
      </c>
      <c r="V1643" s="3">
        <f>IFERROR(_xlfn.XLOOKUP(B1643,[17]Sheet1!$H$1:$H$65536,[17]Sheet1!$J$1:$J$65536),0)</f>
        <v>10</v>
      </c>
      <c r="W1643" s="3">
        <f>IFERROR(_xlfn.XLOOKUP(B1643,[18]Sheet1!$H$1:$H$65536,[18]Sheet1!$J$1:$J$65536),0)</f>
        <v>13</v>
      </c>
      <c r="X1643" s="3">
        <f>IFERROR(_xlfn.XLOOKUP(B1643,[19]Sheet1!$H$1:$H$65536,[19]Sheet1!$J$1:$J$65536),0)</f>
        <v>18</v>
      </c>
      <c r="Y1643" s="3">
        <f>IFERROR(_xlfn.XLOOKUP(B1643,[20]Sheet1!$H$1:$H$65536,[20]Sheet1!$J$1:$J$65536),0)</f>
        <v>25</v>
      </c>
      <c r="Z1643" s="3">
        <f>IFERROR(_xlfn.XLOOKUP(B1643,[21]Sheet1!$H$1:$H$65536,[21]Sheet1!$J$1:$J$65536),0)</f>
        <v>51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</row>
    <row r="1644" spans="1:47" x14ac:dyDescent="0.3">
      <c r="A1644" s="2" t="str">
        <f t="shared" si="25"/>
        <v>P1</v>
      </c>
      <c r="B1644" s="1" t="s">
        <v>4013</v>
      </c>
      <c r="C1644" s="23" t="str">
        <f>_xlfn.XLOOKUP(B1644,IP구분!A:A,IP구분!C:C)</f>
        <v>뽀로로</v>
      </c>
      <c r="D1644" s="1" t="s">
        <v>4014</v>
      </c>
      <c r="E1644" s="7" t="str">
        <f>IFERROR(_xlfn.XLOOKUP(B1644,단가!A:A,단가!C:C),0)</f>
        <v xml:space="preserve">                     -</v>
      </c>
      <c r="F1644" s="3">
        <f>IFERROR(_xlfn.XLOOKUP(B1644,'[1]2609 재고'!$I$1:$I$65536,'[1]2609 재고'!$K$1:$K$65536),0)</f>
        <v>0</v>
      </c>
      <c r="G1644" s="3">
        <f>IFERROR(_xlfn.XLOOKUP(B1644,[2]Sheet1!$H$1:$H$65536,[2]Sheet1!$K$1:$K$65536),0)</f>
        <v>0</v>
      </c>
      <c r="H1644" s="3">
        <f>IFERROR(_xlfn.XLOOKUP(B1644,[3]Sheet1!$H$1:$H$65536,[3]Sheet1!$J$1:$J$65536),0)</f>
        <v>0</v>
      </c>
      <c r="I1644" s="3">
        <f>IFERROR(_xlfn.XLOOKUP(B1644,[4]Sheet1!$H$1:$H$65536,[4]Sheet1!$J$1:$J$65536),0)</f>
        <v>0</v>
      </c>
      <c r="J1644" s="3">
        <f>IFERROR(_xlfn.XLOOKUP(B1644,[5]Sheet1!$H$1:$H$65536,[5]Sheet1!$J$1:$J$65536),0)</f>
        <v>1</v>
      </c>
      <c r="K1644" s="3">
        <f>IFERROR(_xlfn.XLOOKUP(B1644,[6]Sheet1!$H$1:$H$65536,[6]Sheet1!$J$1:$J$65536),0)</f>
        <v>1</v>
      </c>
      <c r="L1644" s="3">
        <f>IFERROR(_xlfn.XLOOKUP(B1644,[7]Sheet1!$H$1:$H$65536,[7]Sheet1!$J$1:$J$65536),0)</f>
        <v>0</v>
      </c>
      <c r="M1644" s="3">
        <f>IFERROR(_xlfn.XLOOKUP(B1644,[8]Sheet1!$H$1:$H$65536,[8]Sheet1!$J$1:$J$65536),0)</f>
        <v>0</v>
      </c>
      <c r="N1644" s="3">
        <f>IFERROR(_xlfn.XLOOKUP(B1644,[9]Sheet1!$H$1:$H$65536,[9]Sheet1!$J$1:$J$65536),0)</f>
        <v>0</v>
      </c>
      <c r="O1644" s="3">
        <f>IFERROR(_xlfn.XLOOKUP(B1644,[10]Sheet1!$H$1:$H$65536,[10]Sheet1!$J$1:$J$65536),0)</f>
        <v>0</v>
      </c>
      <c r="P1644" s="3">
        <f>IFERROR(_xlfn.XLOOKUP(B1644,[11]Sheet1!$H$1:$H$65536,[11]Sheet1!$J$1:$J$65536),0)</f>
        <v>1</v>
      </c>
      <c r="Q1644" s="3">
        <f>IFERROR(_xlfn.XLOOKUP(B1644,[12]Sheet1!$H$1:$H$65536,[12]Sheet1!$J$1:$J$65536),0)</f>
        <v>0</v>
      </c>
      <c r="R1644" s="3">
        <f>IFERROR(_xlfn.XLOOKUP(B1644,[13]Sheet1!$H$1:$H$65536,[13]Sheet1!$J$1:$J$65536),)</f>
        <v>0</v>
      </c>
      <c r="S1644" s="3">
        <f>IFERROR(_xlfn.XLOOKUP(B1644,[14]Sheet1!$H$1:$H$65536,[14]Sheet1!$K$1:$K$65536),0)</f>
        <v>0</v>
      </c>
      <c r="T1644" s="3">
        <f>IFERROR(_xlfn.XLOOKUP(B1644,[15]Sheet1!$H$1:$H$65536,[15]Sheet1!$J$1:$J$65536),0)</f>
        <v>0</v>
      </c>
      <c r="U1644" s="3">
        <f>IFERROR(_xlfn.XLOOKUP(B1644,[16]Sheet1!$H$1:$H$65536,[16]Sheet1!$J$1:$J$65536),0)</f>
        <v>0</v>
      </c>
      <c r="V1644" s="3">
        <f>IFERROR(_xlfn.XLOOKUP(B1644,[17]Sheet1!$H$1:$H$65536,[17]Sheet1!$J$1:$J$65536),0)</f>
        <v>0</v>
      </c>
      <c r="W1644" s="3">
        <f>IFERROR(_xlfn.XLOOKUP(B1644,[18]Sheet1!$H$1:$H$65536,[18]Sheet1!$J$1:$J$65536),0)</f>
        <v>0</v>
      </c>
      <c r="X1644" s="3">
        <f>IFERROR(_xlfn.XLOOKUP(B1644,[19]Sheet1!$H$1:$H$65536,[19]Sheet1!$J$1:$J$65536),0)</f>
        <v>0</v>
      </c>
      <c r="Y1644" s="3">
        <f>IFERROR(_xlfn.XLOOKUP(B1644,[20]Sheet1!$H$1:$H$65536,[20]Sheet1!$J$1:$J$65536),0)</f>
        <v>0</v>
      </c>
      <c r="Z1644" s="3">
        <f>IFERROR(_xlfn.XLOOKUP(B1644,[21]Sheet1!$H$1:$H$65536,[21]Sheet1!$J$1:$J$65536),0)</f>
        <v>0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</row>
    <row r="1645" spans="1:47" x14ac:dyDescent="0.3">
      <c r="A1645" s="2" t="str">
        <f t="shared" si="25"/>
        <v>P1</v>
      </c>
      <c r="B1645" s="1" t="s">
        <v>4015</v>
      </c>
      <c r="C1645" s="23" t="str">
        <f>_xlfn.XLOOKUP(B1645,IP구분!A:A,IP구분!C:C)</f>
        <v>뽀로로</v>
      </c>
      <c r="D1645" s="1" t="s">
        <v>4016</v>
      </c>
      <c r="E1645" s="7">
        <f>IFERROR(_xlfn.XLOOKUP(B1645,단가!A:A,단가!C:C),0)</f>
        <v>1191</v>
      </c>
      <c r="F1645" s="3">
        <f>IFERROR(_xlfn.XLOOKUP(B1645,'[1]2609 재고'!$I$1:$I$65536,'[1]2609 재고'!$K$1:$K$65536),0)</f>
        <v>13</v>
      </c>
      <c r="G1645" s="3">
        <f>IFERROR(_xlfn.XLOOKUP(B1645,[2]Sheet1!$H$1:$H$65536,[2]Sheet1!$K$1:$K$65536),0)</f>
        <v>13</v>
      </c>
      <c r="H1645" s="3">
        <f>IFERROR(_xlfn.XLOOKUP(B1645,[3]Sheet1!$H$1:$H$65536,[3]Sheet1!$J$1:$J$65536),0)</f>
        <v>11</v>
      </c>
      <c r="I1645" s="3">
        <f>IFERROR(_xlfn.XLOOKUP(B1645,[4]Sheet1!$H$1:$H$65536,[4]Sheet1!$J$1:$J$65536),0)</f>
        <v>14</v>
      </c>
      <c r="J1645" s="3">
        <f>IFERROR(_xlfn.XLOOKUP(B1645,[5]Sheet1!$H$1:$H$65536,[5]Sheet1!$J$1:$J$65536),0)</f>
        <v>15</v>
      </c>
      <c r="K1645" s="3">
        <f>IFERROR(_xlfn.XLOOKUP(B1645,[6]Sheet1!$H$1:$H$65536,[6]Sheet1!$J$1:$J$65536),0)</f>
        <v>19</v>
      </c>
      <c r="L1645" s="3">
        <f>IFERROR(_xlfn.XLOOKUP(B1645,[7]Sheet1!$H$1:$H$65536,[7]Sheet1!$J$1:$J$65536),0)</f>
        <v>16</v>
      </c>
      <c r="M1645" s="3">
        <f>IFERROR(_xlfn.XLOOKUP(B1645,[8]Sheet1!$H$1:$H$65536,[8]Sheet1!$J$1:$J$65536),0)</f>
        <v>20</v>
      </c>
      <c r="N1645" s="3">
        <f>IFERROR(_xlfn.XLOOKUP(B1645,[9]Sheet1!$H$1:$H$65536,[9]Sheet1!$J$1:$J$65536),0)</f>
        <v>17</v>
      </c>
      <c r="O1645" s="3">
        <f>IFERROR(_xlfn.XLOOKUP(B1645,[10]Sheet1!$H$1:$H$65536,[10]Sheet1!$J$1:$J$65536),0)</f>
        <v>14</v>
      </c>
      <c r="P1645" s="3">
        <f>IFERROR(_xlfn.XLOOKUP(B1645,[11]Sheet1!$H$1:$H$65536,[11]Sheet1!$J$1:$J$65536),0)</f>
        <v>19</v>
      </c>
      <c r="Q1645" s="3">
        <f>IFERROR(_xlfn.XLOOKUP(B1645,[12]Sheet1!$H$1:$H$65536,[12]Sheet1!$J$1:$J$65536),0)</f>
        <v>17</v>
      </c>
      <c r="R1645" s="3">
        <f>IFERROR(_xlfn.XLOOKUP(B1645,[13]Sheet1!$H$1:$H$65536,[13]Sheet1!$J$1:$J$65536),)</f>
        <v>19</v>
      </c>
      <c r="S1645" s="3">
        <f>IFERROR(_xlfn.XLOOKUP(B1645,[14]Sheet1!$H$1:$H$65536,[14]Sheet1!$K$1:$K$65536),0)</f>
        <v>17</v>
      </c>
      <c r="T1645" s="3">
        <f>IFERROR(_xlfn.XLOOKUP(B1645,[15]Sheet1!$H$1:$H$65536,[15]Sheet1!$J$1:$J$65536),0)</f>
        <v>14</v>
      </c>
      <c r="U1645" s="3">
        <f>IFERROR(_xlfn.XLOOKUP(B1645,[16]Sheet1!$H$1:$H$65536,[16]Sheet1!$J$1:$J$65536),0)</f>
        <v>9</v>
      </c>
      <c r="V1645" s="3">
        <f>IFERROR(_xlfn.XLOOKUP(B1645,[17]Sheet1!$H$1:$H$65536,[17]Sheet1!$J$1:$J$65536),0)</f>
        <v>10</v>
      </c>
      <c r="W1645" s="3">
        <f>IFERROR(_xlfn.XLOOKUP(B1645,[18]Sheet1!$H$1:$H$65536,[18]Sheet1!$J$1:$J$65536),0)</f>
        <v>23</v>
      </c>
      <c r="X1645" s="3">
        <f>IFERROR(_xlfn.XLOOKUP(B1645,[19]Sheet1!$H$1:$H$65536,[19]Sheet1!$J$1:$J$65536),0)</f>
        <v>63</v>
      </c>
      <c r="Y1645" s="3">
        <f>IFERROR(_xlfn.XLOOKUP(B1645,[20]Sheet1!$H$1:$H$65536,[20]Sheet1!$J$1:$J$65536),0)</f>
        <v>56</v>
      </c>
      <c r="Z1645" s="3">
        <f>IFERROR(_xlfn.XLOOKUP(B1645,[21]Sheet1!$H$1:$H$65536,[21]Sheet1!$J$1:$J$65536),0)</f>
        <v>52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</row>
    <row r="1646" spans="1:47" x14ac:dyDescent="0.3">
      <c r="A1646" s="2" t="str">
        <f t="shared" si="25"/>
        <v>P1</v>
      </c>
      <c r="B1646" s="1" t="s">
        <v>4017</v>
      </c>
      <c r="C1646" s="23" t="str">
        <f>_xlfn.XLOOKUP(B1646,IP구분!A:A,IP구분!C:C)</f>
        <v>뽀로로</v>
      </c>
      <c r="D1646" s="1" t="s">
        <v>4018</v>
      </c>
      <c r="E1646" s="7">
        <f>IFERROR(_xlfn.XLOOKUP(B1646,단가!A:A,단가!C:C),0)</f>
        <v>1333</v>
      </c>
      <c r="F1646" s="3">
        <f>IFERROR(_xlfn.XLOOKUP(B1646,'[1]2609 재고'!$I$1:$I$65536,'[1]2609 재고'!$K$1:$K$65536),0)</f>
        <v>54</v>
      </c>
      <c r="G1646" s="3">
        <f>IFERROR(_xlfn.XLOOKUP(B1646,[2]Sheet1!$H$1:$H$65536,[2]Sheet1!$K$1:$K$65536),0)</f>
        <v>50</v>
      </c>
      <c r="H1646" s="3">
        <f>IFERROR(_xlfn.XLOOKUP(B1646,[3]Sheet1!$H$1:$H$65536,[3]Sheet1!$J$1:$J$65536),0)</f>
        <v>49</v>
      </c>
      <c r="I1646" s="3">
        <f>IFERROR(_xlfn.XLOOKUP(B1646,[4]Sheet1!$H$1:$H$65536,[4]Sheet1!$J$1:$J$65536),0)</f>
        <v>46</v>
      </c>
      <c r="J1646" s="3">
        <f>IFERROR(_xlfn.XLOOKUP(B1646,[5]Sheet1!$H$1:$H$65536,[5]Sheet1!$J$1:$J$65536),0)</f>
        <v>45</v>
      </c>
      <c r="K1646" s="3">
        <f>IFERROR(_xlfn.XLOOKUP(B1646,[6]Sheet1!$H$1:$H$65536,[6]Sheet1!$J$1:$J$65536),0)</f>
        <v>44</v>
      </c>
      <c r="L1646" s="3">
        <f>IFERROR(_xlfn.XLOOKUP(B1646,[7]Sheet1!$H$1:$H$65536,[7]Sheet1!$J$1:$J$65536),0)</f>
        <v>44</v>
      </c>
      <c r="M1646" s="3">
        <f>IFERROR(_xlfn.XLOOKUP(B1646,[8]Sheet1!$H$1:$H$65536,[8]Sheet1!$J$1:$J$65536),0)</f>
        <v>40</v>
      </c>
      <c r="N1646" s="3">
        <f>IFERROR(_xlfn.XLOOKUP(B1646,[9]Sheet1!$H$1:$H$65536,[9]Sheet1!$J$1:$J$65536),0)</f>
        <v>38</v>
      </c>
      <c r="O1646" s="3">
        <f>IFERROR(_xlfn.XLOOKUP(B1646,[10]Sheet1!$H$1:$H$65536,[10]Sheet1!$J$1:$J$65536),0)</f>
        <v>35</v>
      </c>
      <c r="P1646" s="3">
        <f>IFERROR(_xlfn.XLOOKUP(B1646,[11]Sheet1!$H$1:$H$65536,[11]Sheet1!$J$1:$J$65536),0)</f>
        <v>35</v>
      </c>
      <c r="Q1646" s="3">
        <f>IFERROR(_xlfn.XLOOKUP(B1646,[12]Sheet1!$H$1:$H$65536,[12]Sheet1!$J$1:$J$65536),0)</f>
        <v>36</v>
      </c>
      <c r="R1646" s="3">
        <f>IFERROR(_xlfn.XLOOKUP(B1646,[13]Sheet1!$H$1:$H$65536,[13]Sheet1!$J$1:$J$65536),)</f>
        <v>38</v>
      </c>
      <c r="S1646" s="3">
        <f>IFERROR(_xlfn.XLOOKUP(B1646,[14]Sheet1!$H$1:$H$65536,[14]Sheet1!$K$1:$K$65536),0)</f>
        <v>31</v>
      </c>
      <c r="T1646" s="3">
        <f>IFERROR(_xlfn.XLOOKUP(B1646,[15]Sheet1!$H$1:$H$65536,[15]Sheet1!$J$1:$J$65536),0)</f>
        <v>17</v>
      </c>
      <c r="U1646" s="3">
        <f>IFERROR(_xlfn.XLOOKUP(B1646,[16]Sheet1!$H$1:$H$65536,[16]Sheet1!$J$1:$J$65536),0)</f>
        <v>9</v>
      </c>
      <c r="V1646" s="3">
        <f>IFERROR(_xlfn.XLOOKUP(B1646,[17]Sheet1!$H$1:$H$65536,[17]Sheet1!$J$1:$J$65536),0)</f>
        <v>5</v>
      </c>
      <c r="W1646" s="3">
        <f>IFERROR(_xlfn.XLOOKUP(B1646,[18]Sheet1!$H$1:$H$65536,[18]Sheet1!$J$1:$J$65536),0)</f>
        <v>16</v>
      </c>
      <c r="X1646" s="3">
        <f>IFERROR(_xlfn.XLOOKUP(B1646,[19]Sheet1!$H$1:$H$65536,[19]Sheet1!$J$1:$J$65536),0)</f>
        <v>85</v>
      </c>
      <c r="Y1646" s="3">
        <f>IFERROR(_xlfn.XLOOKUP(B1646,[20]Sheet1!$H$1:$H$65536,[20]Sheet1!$J$1:$J$65536),0)</f>
        <v>74</v>
      </c>
      <c r="Z1646" s="3">
        <f>IFERROR(_xlfn.XLOOKUP(B1646,[21]Sheet1!$H$1:$H$65536,[21]Sheet1!$J$1:$J$65536),0)</f>
        <v>77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</row>
    <row r="1647" spans="1:47" x14ac:dyDescent="0.3">
      <c r="A1647" s="2" t="str">
        <f t="shared" si="25"/>
        <v>P1</v>
      </c>
      <c r="B1647" s="1" t="s">
        <v>5865</v>
      </c>
      <c r="C1647" s="23" t="str">
        <f>_xlfn.XLOOKUP(B1647,IP구분!A:A,IP구분!C:C)</f>
        <v>뽀로로</v>
      </c>
      <c r="D1647" s="1" t="s">
        <v>5866</v>
      </c>
      <c r="E1647" s="7" t="str">
        <f>IFERROR(_xlfn.XLOOKUP(B1647,단가!A:A,단가!C:C),0)</f>
        <v xml:space="preserve">                     -</v>
      </c>
      <c r="F1647" s="3">
        <f>IFERROR(_xlfn.XLOOKUP(B1647,'[1]2609 재고'!$I$1:$I$65536,'[1]2609 재고'!$K$1:$K$65536),0)</f>
        <v>0</v>
      </c>
      <c r="G1647" s="3">
        <f>IFERROR(_xlfn.XLOOKUP(B1647,[2]Sheet1!$H$1:$H$65536,[2]Sheet1!$K$1:$K$65536),0)</f>
        <v>0</v>
      </c>
      <c r="H1647" s="3">
        <f>IFERROR(_xlfn.XLOOKUP(B1647,[3]Sheet1!$H$1:$H$65536,[3]Sheet1!$J$1:$J$65536),0)</f>
        <v>0</v>
      </c>
      <c r="I1647" s="3">
        <f>IFERROR(_xlfn.XLOOKUP(B1647,[4]Sheet1!$H$1:$H$65536,[4]Sheet1!$J$1:$J$65536),0)</f>
        <v>0</v>
      </c>
      <c r="J1647" s="3">
        <f>IFERROR(_xlfn.XLOOKUP(B1647,[5]Sheet1!$H$1:$H$65536,[5]Sheet1!$J$1:$J$65536),0)</f>
        <v>0</v>
      </c>
      <c r="K1647" s="3">
        <f>IFERROR(_xlfn.XLOOKUP(B1647,[6]Sheet1!$H$1:$H$65536,[6]Sheet1!$J$1:$J$65536),0)</f>
        <v>0</v>
      </c>
      <c r="L1647" s="3">
        <f>IFERROR(_xlfn.XLOOKUP(B1647,[7]Sheet1!$H$1:$H$65536,[7]Sheet1!$J$1:$J$65536),0)</f>
        <v>0</v>
      </c>
      <c r="M1647" s="3">
        <f>IFERROR(_xlfn.XLOOKUP(B1647,[8]Sheet1!$H$1:$H$65536,[8]Sheet1!$J$1:$J$65536),0)</f>
        <v>0</v>
      </c>
      <c r="N1647" s="3">
        <f>IFERROR(_xlfn.XLOOKUP(B1647,[9]Sheet1!$H$1:$H$65536,[9]Sheet1!$J$1:$J$65536),0)</f>
        <v>0</v>
      </c>
      <c r="O1647" s="3">
        <f>IFERROR(_xlfn.XLOOKUP(B1647,[10]Sheet1!$H$1:$H$65536,[10]Sheet1!$J$1:$J$65536),0)</f>
        <v>0</v>
      </c>
      <c r="P1647" s="3">
        <f>IFERROR(_xlfn.XLOOKUP(B1647,[11]Sheet1!$H$1:$H$65536,[11]Sheet1!$J$1:$J$65536),0)</f>
        <v>0</v>
      </c>
      <c r="Q1647" s="3">
        <f>IFERROR(_xlfn.XLOOKUP(B1647,[12]Sheet1!$H$1:$H$65536,[12]Sheet1!$J$1:$J$65536),0)</f>
        <v>1</v>
      </c>
      <c r="R1647" s="3">
        <f>IFERROR(_xlfn.XLOOKUP(B1647,[13]Sheet1!$H$1:$H$65536,[13]Sheet1!$J$1:$J$65536),)</f>
        <v>1</v>
      </c>
      <c r="S1647" s="3">
        <f>IFERROR(_xlfn.XLOOKUP(B1647,[14]Sheet1!$H$1:$H$65536,[14]Sheet1!$K$1:$K$65536),0)</f>
        <v>0</v>
      </c>
      <c r="T1647" s="3">
        <f>IFERROR(_xlfn.XLOOKUP(B1647,[15]Sheet1!$H$1:$H$65536,[15]Sheet1!$J$1:$J$65536),0)</f>
        <v>0</v>
      </c>
      <c r="U1647" s="3">
        <f>IFERROR(_xlfn.XLOOKUP(B1647,[16]Sheet1!$H$1:$H$65536,[16]Sheet1!$J$1:$J$65536),0)</f>
        <v>0</v>
      </c>
      <c r="V1647" s="3">
        <f>IFERROR(_xlfn.XLOOKUP(B1647,[17]Sheet1!$H$1:$H$65536,[17]Sheet1!$J$1:$J$65536),0)</f>
        <v>0</v>
      </c>
      <c r="W1647" s="3">
        <f>IFERROR(_xlfn.XLOOKUP(B1647,[18]Sheet1!$H$1:$H$65536,[18]Sheet1!$J$1:$J$65536),0)</f>
        <v>0</v>
      </c>
      <c r="X1647" s="3">
        <f>IFERROR(_xlfn.XLOOKUP(B1647,[19]Sheet1!$H$1:$H$65536,[19]Sheet1!$J$1:$J$65536),0)</f>
        <v>0</v>
      </c>
      <c r="Y1647" s="3">
        <f>IFERROR(_xlfn.XLOOKUP(B1647,[20]Sheet1!$H$1:$H$65536,[20]Sheet1!$J$1:$J$65536),0)</f>
        <v>0</v>
      </c>
      <c r="Z1647" s="3">
        <f>IFERROR(_xlfn.XLOOKUP(B1647,[21]Sheet1!$H$1:$H$65536,[21]Sheet1!$J$1:$J$65536),0)</f>
        <v>0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</row>
    <row r="1648" spans="1:47" x14ac:dyDescent="0.3">
      <c r="A1648" s="2" t="str">
        <f t="shared" si="25"/>
        <v>P1</v>
      </c>
      <c r="B1648" s="1" t="s">
        <v>4019</v>
      </c>
      <c r="C1648" s="23" t="str">
        <f>_xlfn.XLOOKUP(B1648,IP구분!A:A,IP구분!C:C)</f>
        <v>뽀로로</v>
      </c>
      <c r="D1648" s="1" t="s">
        <v>4020</v>
      </c>
      <c r="E1648" s="7">
        <f>IFERROR(_xlfn.XLOOKUP(B1648,단가!A:A,단가!C:C),0)</f>
        <v>2756</v>
      </c>
      <c r="F1648" s="3">
        <f>IFERROR(_xlfn.XLOOKUP(B1648,'[1]2609 재고'!$I$1:$I$65536,'[1]2609 재고'!$K$1:$K$65536),0)</f>
        <v>2</v>
      </c>
      <c r="G1648" s="3">
        <f>IFERROR(_xlfn.XLOOKUP(B1648,[2]Sheet1!$H$1:$H$65536,[2]Sheet1!$K$1:$K$65536),0)</f>
        <v>2</v>
      </c>
      <c r="H1648" s="3">
        <f>IFERROR(_xlfn.XLOOKUP(B1648,[3]Sheet1!$H$1:$H$65536,[3]Sheet1!$J$1:$J$65536),0)</f>
        <v>2</v>
      </c>
      <c r="I1648" s="3">
        <f>IFERROR(_xlfn.XLOOKUP(B1648,[4]Sheet1!$H$1:$H$65536,[4]Sheet1!$J$1:$J$65536),0)</f>
        <v>2</v>
      </c>
      <c r="J1648" s="3">
        <f>IFERROR(_xlfn.XLOOKUP(B1648,[5]Sheet1!$H$1:$H$65536,[5]Sheet1!$J$1:$J$65536),0)</f>
        <v>2</v>
      </c>
      <c r="K1648" s="3">
        <f>IFERROR(_xlfn.XLOOKUP(B1648,[6]Sheet1!$H$1:$H$65536,[6]Sheet1!$J$1:$J$65536),0)</f>
        <v>2</v>
      </c>
      <c r="L1648" s="3">
        <f>IFERROR(_xlfn.XLOOKUP(B1648,[7]Sheet1!$H$1:$H$65536,[7]Sheet1!$J$1:$J$65536),0)</f>
        <v>2</v>
      </c>
      <c r="M1648" s="3">
        <f>IFERROR(_xlfn.XLOOKUP(B1648,[8]Sheet1!$H$1:$H$65536,[8]Sheet1!$J$1:$J$65536),0)</f>
        <v>2</v>
      </c>
      <c r="N1648" s="3">
        <f>IFERROR(_xlfn.XLOOKUP(B1648,[9]Sheet1!$H$1:$H$65536,[9]Sheet1!$J$1:$J$65536),0)</f>
        <v>2</v>
      </c>
      <c r="O1648" s="3">
        <f>IFERROR(_xlfn.XLOOKUP(B1648,[10]Sheet1!$H$1:$H$65536,[10]Sheet1!$J$1:$J$65536),0)</f>
        <v>2</v>
      </c>
      <c r="P1648" s="3">
        <f>IFERROR(_xlfn.XLOOKUP(B1648,[11]Sheet1!$H$1:$H$65536,[11]Sheet1!$J$1:$J$65536),0)</f>
        <v>2</v>
      </c>
      <c r="Q1648" s="3">
        <f>IFERROR(_xlfn.XLOOKUP(B1648,[12]Sheet1!$H$1:$H$65536,[12]Sheet1!$J$1:$J$65536),0)</f>
        <v>1</v>
      </c>
      <c r="R1648" s="3">
        <f>IFERROR(_xlfn.XLOOKUP(B1648,[13]Sheet1!$H$1:$H$65536,[13]Sheet1!$J$1:$J$65536),)</f>
        <v>1</v>
      </c>
      <c r="S1648" s="3">
        <f>IFERROR(_xlfn.XLOOKUP(B1648,[14]Sheet1!$H$1:$H$65536,[14]Sheet1!$K$1:$K$65536),0)</f>
        <v>1</v>
      </c>
      <c r="T1648" s="3">
        <f>IFERROR(_xlfn.XLOOKUP(B1648,[15]Sheet1!$H$1:$H$65536,[15]Sheet1!$J$1:$J$65536),0)</f>
        <v>1</v>
      </c>
      <c r="U1648" s="3">
        <f>IFERROR(_xlfn.XLOOKUP(B1648,[16]Sheet1!$H$1:$H$65536,[16]Sheet1!$J$1:$J$65536),0)</f>
        <v>1</v>
      </c>
      <c r="V1648" s="3">
        <f>IFERROR(_xlfn.XLOOKUP(B1648,[17]Sheet1!$H$1:$H$65536,[17]Sheet1!$J$1:$J$65536),0)</f>
        <v>1</v>
      </c>
      <c r="W1648" s="3">
        <f>IFERROR(_xlfn.XLOOKUP(B1648,[18]Sheet1!$H$1:$H$65536,[18]Sheet1!$J$1:$J$65536),0)</f>
        <v>1</v>
      </c>
      <c r="X1648" s="3">
        <f>IFERROR(_xlfn.XLOOKUP(B1648,[19]Sheet1!$H$1:$H$65536,[19]Sheet1!$J$1:$J$65536),0)</f>
        <v>1</v>
      </c>
      <c r="Y1648" s="3">
        <f>IFERROR(_xlfn.XLOOKUP(B1648,[20]Sheet1!$H$1:$H$65536,[20]Sheet1!$J$1:$J$65536),0)</f>
        <v>1</v>
      </c>
      <c r="Z1648" s="3">
        <f>IFERROR(_xlfn.XLOOKUP(B1648,[21]Sheet1!$H$1:$H$65536,[21]Sheet1!$J$1:$J$65536),0)</f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</row>
    <row r="1649" spans="1:47" x14ac:dyDescent="0.3">
      <c r="A1649" s="2" t="str">
        <f t="shared" si="25"/>
        <v>P1</v>
      </c>
      <c r="B1649" s="1" t="s">
        <v>4021</v>
      </c>
      <c r="C1649" s="23" t="str">
        <f>_xlfn.XLOOKUP(B1649,IP구분!A:A,IP구분!C:C)</f>
        <v>뽀로로</v>
      </c>
      <c r="D1649" s="1" t="s">
        <v>4022</v>
      </c>
      <c r="E1649" s="7">
        <f>IFERROR(_xlfn.XLOOKUP(B1649,단가!A:A,단가!C:C),0)</f>
        <v>2116</v>
      </c>
      <c r="F1649" s="3">
        <f>IFERROR(_xlfn.XLOOKUP(B1649,'[1]2609 재고'!$I$1:$I$65536,'[1]2609 재고'!$K$1:$K$65536),0)</f>
        <v>4</v>
      </c>
      <c r="G1649" s="3">
        <f>IFERROR(_xlfn.XLOOKUP(B1649,[2]Sheet1!$H$1:$H$65536,[2]Sheet1!$K$1:$K$65536),0)</f>
        <v>5</v>
      </c>
      <c r="H1649" s="3">
        <f>IFERROR(_xlfn.XLOOKUP(B1649,[3]Sheet1!$H$1:$H$65536,[3]Sheet1!$J$1:$J$65536),0)</f>
        <v>7</v>
      </c>
      <c r="I1649" s="3">
        <f>IFERROR(_xlfn.XLOOKUP(B1649,[4]Sheet1!$H$1:$H$65536,[4]Sheet1!$J$1:$J$65536),0)</f>
        <v>9</v>
      </c>
      <c r="J1649" s="3">
        <f>IFERROR(_xlfn.XLOOKUP(B1649,[5]Sheet1!$H$1:$H$65536,[5]Sheet1!$J$1:$J$65536),0)</f>
        <v>10</v>
      </c>
      <c r="K1649" s="3">
        <f>IFERROR(_xlfn.XLOOKUP(B1649,[6]Sheet1!$H$1:$H$65536,[6]Sheet1!$J$1:$J$65536),0)</f>
        <v>13</v>
      </c>
      <c r="L1649" s="3">
        <f>IFERROR(_xlfn.XLOOKUP(B1649,[7]Sheet1!$H$1:$H$65536,[7]Sheet1!$J$1:$J$65536),0)</f>
        <v>21</v>
      </c>
      <c r="M1649" s="3">
        <f>IFERROR(_xlfn.XLOOKUP(B1649,[8]Sheet1!$H$1:$H$65536,[8]Sheet1!$J$1:$J$65536),0)</f>
        <v>30</v>
      </c>
      <c r="N1649" s="3">
        <f>IFERROR(_xlfn.XLOOKUP(B1649,[9]Sheet1!$H$1:$H$65536,[9]Sheet1!$J$1:$J$65536),0)</f>
        <v>34</v>
      </c>
      <c r="O1649" s="3">
        <f>IFERROR(_xlfn.XLOOKUP(B1649,[10]Sheet1!$H$1:$H$65536,[10]Sheet1!$J$1:$J$65536),0)</f>
        <v>30</v>
      </c>
      <c r="P1649" s="3">
        <f>IFERROR(_xlfn.XLOOKUP(B1649,[11]Sheet1!$H$1:$H$65536,[11]Sheet1!$J$1:$J$65536),0)</f>
        <v>38</v>
      </c>
      <c r="Q1649" s="3">
        <f>IFERROR(_xlfn.XLOOKUP(B1649,[12]Sheet1!$H$1:$H$65536,[12]Sheet1!$J$1:$J$65536),0)</f>
        <v>48</v>
      </c>
      <c r="R1649" s="3">
        <f>IFERROR(_xlfn.XLOOKUP(B1649,[13]Sheet1!$H$1:$H$65536,[13]Sheet1!$J$1:$J$65536),)</f>
        <v>51</v>
      </c>
      <c r="S1649" s="3">
        <f>IFERROR(_xlfn.XLOOKUP(B1649,[14]Sheet1!$H$1:$H$65536,[14]Sheet1!$K$1:$K$65536),0)</f>
        <v>80</v>
      </c>
      <c r="T1649" s="3">
        <f>IFERROR(_xlfn.XLOOKUP(B1649,[15]Sheet1!$H$1:$H$65536,[15]Sheet1!$J$1:$J$65536),0)</f>
        <v>237</v>
      </c>
      <c r="U1649" s="3">
        <f>IFERROR(_xlfn.XLOOKUP(B1649,[16]Sheet1!$H$1:$H$65536,[16]Sheet1!$J$1:$J$65536),0)</f>
        <v>380</v>
      </c>
      <c r="V1649" s="3">
        <f>IFERROR(_xlfn.XLOOKUP(B1649,[17]Sheet1!$H$1:$H$65536,[17]Sheet1!$J$1:$J$65536),0)</f>
        <v>591</v>
      </c>
      <c r="W1649" s="3">
        <f>IFERROR(_xlfn.XLOOKUP(B1649,[18]Sheet1!$H$1:$H$65536,[18]Sheet1!$J$1:$J$65536),0)</f>
        <v>735</v>
      </c>
      <c r="X1649" s="3">
        <f>IFERROR(_xlfn.XLOOKUP(B1649,[19]Sheet1!$H$1:$H$65536,[19]Sheet1!$J$1:$J$65536),0)</f>
        <v>966</v>
      </c>
      <c r="Y1649" s="3">
        <f>IFERROR(_xlfn.XLOOKUP(B1649,[20]Sheet1!$H$1:$H$65536,[20]Sheet1!$J$1:$J$65536),0)</f>
        <v>1133</v>
      </c>
      <c r="Z1649" s="3">
        <f>IFERROR(_xlfn.XLOOKUP(B1649,[21]Sheet1!$H$1:$H$65536,[21]Sheet1!$J$1:$J$65536),0)</f>
        <v>1352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</row>
    <row r="1650" spans="1:47" x14ac:dyDescent="0.3">
      <c r="A1650" s="2" t="str">
        <f t="shared" si="25"/>
        <v>P1</v>
      </c>
      <c r="B1650" s="1" t="s">
        <v>4023</v>
      </c>
      <c r="C1650" s="23" t="str">
        <f>_xlfn.XLOOKUP(B1650,IP구분!A:A,IP구분!C:C)</f>
        <v>뽀로로</v>
      </c>
      <c r="D1650" s="1" t="s">
        <v>4024</v>
      </c>
      <c r="E1650" s="7">
        <f>IFERROR(_xlfn.XLOOKUP(B1650,단가!A:A,단가!C:C),0)</f>
        <v>6779</v>
      </c>
      <c r="F1650" s="3">
        <f>IFERROR(_xlfn.XLOOKUP(B1650,'[1]2609 재고'!$I$1:$I$65536,'[1]2609 재고'!$K$1:$K$65536),0)</f>
        <v>0</v>
      </c>
      <c r="G1650" s="3">
        <f>IFERROR(_xlfn.XLOOKUP(B1650,[2]Sheet1!$H$1:$H$65536,[2]Sheet1!$K$1:$K$65536),0)</f>
        <v>0</v>
      </c>
      <c r="H1650" s="3">
        <f>IFERROR(_xlfn.XLOOKUP(B1650,[3]Sheet1!$H$1:$H$65536,[3]Sheet1!$J$1:$J$65536),0)</f>
        <v>0</v>
      </c>
      <c r="I1650" s="3">
        <f>IFERROR(_xlfn.XLOOKUP(B1650,[4]Sheet1!$H$1:$H$65536,[4]Sheet1!$J$1:$J$65536),0)</f>
        <v>0</v>
      </c>
      <c r="J1650" s="3">
        <f>IFERROR(_xlfn.XLOOKUP(B1650,[5]Sheet1!$H$1:$H$65536,[5]Sheet1!$J$1:$J$65536),0)</f>
        <v>0</v>
      </c>
      <c r="K1650" s="3">
        <f>IFERROR(_xlfn.XLOOKUP(B1650,[6]Sheet1!$H$1:$H$65536,[6]Sheet1!$J$1:$J$65536),0)</f>
        <v>0</v>
      </c>
      <c r="L1650" s="3">
        <f>IFERROR(_xlfn.XLOOKUP(B1650,[7]Sheet1!$H$1:$H$65536,[7]Sheet1!$J$1:$J$65536),0)</f>
        <v>0</v>
      </c>
      <c r="M1650" s="3">
        <f>IFERROR(_xlfn.XLOOKUP(B1650,[8]Sheet1!$H$1:$H$65536,[8]Sheet1!$J$1:$J$65536),0)</f>
        <v>0</v>
      </c>
      <c r="N1650" s="3">
        <f>IFERROR(_xlfn.XLOOKUP(B1650,[9]Sheet1!$H$1:$H$65536,[9]Sheet1!$J$1:$J$65536),0)</f>
        <v>0</v>
      </c>
      <c r="O1650" s="3">
        <f>IFERROR(_xlfn.XLOOKUP(B1650,[10]Sheet1!$H$1:$H$65536,[10]Sheet1!$J$1:$J$65536),0)</f>
        <v>0</v>
      </c>
      <c r="P1650" s="3">
        <f>IFERROR(_xlfn.XLOOKUP(B1650,[11]Sheet1!$H$1:$H$65536,[11]Sheet1!$J$1:$J$65536),0)</f>
        <v>0</v>
      </c>
      <c r="Q1650" s="3">
        <f>IFERROR(_xlfn.XLOOKUP(B1650,[12]Sheet1!$H$1:$H$65536,[12]Sheet1!$J$1:$J$65536),0)</f>
        <v>0</v>
      </c>
      <c r="R1650" s="3">
        <f>IFERROR(_xlfn.XLOOKUP(B1650,[13]Sheet1!$H$1:$H$65536,[13]Sheet1!$J$1:$J$65536),)</f>
        <v>0</v>
      </c>
      <c r="S1650" s="3">
        <f>IFERROR(_xlfn.XLOOKUP(B1650,[14]Sheet1!$H$1:$H$65536,[14]Sheet1!$K$1:$K$65536),0)</f>
        <v>0</v>
      </c>
      <c r="T1650" s="3">
        <f>IFERROR(_xlfn.XLOOKUP(B1650,[15]Sheet1!$H$1:$H$65536,[15]Sheet1!$J$1:$J$65536),0)</f>
        <v>0</v>
      </c>
      <c r="U1650" s="3">
        <f>IFERROR(_xlfn.XLOOKUP(B1650,[16]Sheet1!$H$1:$H$65536,[16]Sheet1!$J$1:$J$65536),0)</f>
        <v>0</v>
      </c>
      <c r="V1650" s="3">
        <f>IFERROR(_xlfn.XLOOKUP(B1650,[17]Sheet1!$H$1:$H$65536,[17]Sheet1!$J$1:$J$65536),0)</f>
        <v>0</v>
      </c>
      <c r="W1650" s="3">
        <f>IFERROR(_xlfn.XLOOKUP(B1650,[18]Sheet1!$H$1:$H$65536,[18]Sheet1!$J$1:$J$65536),0)</f>
        <v>0</v>
      </c>
      <c r="X1650" s="3">
        <f>IFERROR(_xlfn.XLOOKUP(B1650,[19]Sheet1!$H$1:$H$65536,[19]Sheet1!$J$1:$J$65536),0)</f>
        <v>0</v>
      </c>
      <c r="Y1650" s="3">
        <f>IFERROR(_xlfn.XLOOKUP(B1650,[20]Sheet1!$H$1:$H$65536,[20]Sheet1!$J$1:$J$65536),0)</f>
        <v>0</v>
      </c>
      <c r="Z1650" s="3">
        <f>IFERROR(_xlfn.XLOOKUP(B1650,[21]Sheet1!$H$1:$H$65536,[21]Sheet1!$J$1:$J$65536),0)</f>
        <v>0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</row>
    <row r="1651" spans="1:47" x14ac:dyDescent="0.3">
      <c r="A1651" s="2" t="str">
        <f t="shared" si="25"/>
        <v>P1</v>
      </c>
      <c r="B1651" s="1" t="s">
        <v>4025</v>
      </c>
      <c r="C1651" s="23" t="str">
        <f>_xlfn.XLOOKUP(B1651,IP구분!A:A,IP구분!C:C)</f>
        <v>뽀로로</v>
      </c>
      <c r="D1651" s="1" t="s">
        <v>4026</v>
      </c>
      <c r="E1651" s="7">
        <f>IFERROR(_xlfn.XLOOKUP(B1651,단가!A:A,단가!C:C),0)</f>
        <v>5463</v>
      </c>
      <c r="F1651" s="3">
        <f>IFERROR(_xlfn.XLOOKUP(B1651,'[1]2609 재고'!$I$1:$I$65536,'[1]2609 재고'!$K$1:$K$65536),0)</f>
        <v>0</v>
      </c>
      <c r="G1651" s="3">
        <f>IFERROR(_xlfn.XLOOKUP(B1651,[2]Sheet1!$H$1:$H$65536,[2]Sheet1!$K$1:$K$65536),0)</f>
        <v>0</v>
      </c>
      <c r="H1651" s="3">
        <f>IFERROR(_xlfn.XLOOKUP(B1651,[3]Sheet1!$H$1:$H$65536,[3]Sheet1!$J$1:$J$65536),0)</f>
        <v>0</v>
      </c>
      <c r="I1651" s="3">
        <f>IFERROR(_xlfn.XLOOKUP(B1651,[4]Sheet1!$H$1:$H$65536,[4]Sheet1!$J$1:$J$65536),0)</f>
        <v>0</v>
      </c>
      <c r="J1651" s="3">
        <f>IFERROR(_xlfn.XLOOKUP(B1651,[5]Sheet1!$H$1:$H$65536,[5]Sheet1!$J$1:$J$65536),0)</f>
        <v>0</v>
      </c>
      <c r="K1651" s="3">
        <f>IFERROR(_xlfn.XLOOKUP(B1651,[6]Sheet1!$H$1:$H$65536,[6]Sheet1!$J$1:$J$65536),0)</f>
        <v>0</v>
      </c>
      <c r="L1651" s="3">
        <f>IFERROR(_xlfn.XLOOKUP(B1651,[7]Sheet1!$H$1:$H$65536,[7]Sheet1!$J$1:$J$65536),0)</f>
        <v>0</v>
      </c>
      <c r="M1651" s="3">
        <f>IFERROR(_xlfn.XLOOKUP(B1651,[8]Sheet1!$H$1:$H$65536,[8]Sheet1!$J$1:$J$65536),0)</f>
        <v>0</v>
      </c>
      <c r="N1651" s="3">
        <f>IFERROR(_xlfn.XLOOKUP(B1651,[9]Sheet1!$H$1:$H$65536,[9]Sheet1!$J$1:$J$65536),0)</f>
        <v>0</v>
      </c>
      <c r="O1651" s="3">
        <f>IFERROR(_xlfn.XLOOKUP(B1651,[10]Sheet1!$H$1:$H$65536,[10]Sheet1!$J$1:$J$65536),0)</f>
        <v>0</v>
      </c>
      <c r="P1651" s="3">
        <f>IFERROR(_xlfn.XLOOKUP(B1651,[11]Sheet1!$H$1:$H$65536,[11]Sheet1!$J$1:$J$65536),0)</f>
        <v>0</v>
      </c>
      <c r="Q1651" s="3">
        <f>IFERROR(_xlfn.XLOOKUP(B1651,[12]Sheet1!$H$1:$H$65536,[12]Sheet1!$J$1:$J$65536),0)</f>
        <v>0</v>
      </c>
      <c r="R1651" s="3">
        <f>IFERROR(_xlfn.XLOOKUP(B1651,[13]Sheet1!$H$1:$H$65536,[13]Sheet1!$J$1:$J$65536),)</f>
        <v>0</v>
      </c>
      <c r="S1651" s="3">
        <f>IFERROR(_xlfn.XLOOKUP(B1651,[14]Sheet1!$H$1:$H$65536,[14]Sheet1!$K$1:$K$65536),0)</f>
        <v>0</v>
      </c>
      <c r="T1651" s="3">
        <f>IFERROR(_xlfn.XLOOKUP(B1651,[15]Sheet1!$H$1:$H$65536,[15]Sheet1!$J$1:$J$65536),0)</f>
        <v>0</v>
      </c>
      <c r="U1651" s="3">
        <f>IFERROR(_xlfn.XLOOKUP(B1651,[16]Sheet1!$H$1:$H$65536,[16]Sheet1!$J$1:$J$65536),0)</f>
        <v>0</v>
      </c>
      <c r="V1651" s="3">
        <f>IFERROR(_xlfn.XLOOKUP(B1651,[17]Sheet1!$H$1:$H$65536,[17]Sheet1!$J$1:$J$65536),0)</f>
        <v>0</v>
      </c>
      <c r="W1651" s="3">
        <f>IFERROR(_xlfn.XLOOKUP(B1651,[18]Sheet1!$H$1:$H$65536,[18]Sheet1!$J$1:$J$65536),0)</f>
        <v>0</v>
      </c>
      <c r="X1651" s="3">
        <f>IFERROR(_xlfn.XLOOKUP(B1651,[19]Sheet1!$H$1:$H$65536,[19]Sheet1!$J$1:$J$65536),0)</f>
        <v>0</v>
      </c>
      <c r="Y1651" s="3">
        <f>IFERROR(_xlfn.XLOOKUP(B1651,[20]Sheet1!$H$1:$H$65536,[20]Sheet1!$J$1:$J$65536),0)</f>
        <v>0</v>
      </c>
      <c r="Z1651" s="3">
        <f>IFERROR(_xlfn.XLOOKUP(B1651,[21]Sheet1!$H$1:$H$65536,[21]Sheet1!$J$1:$J$65536),0)</f>
        <v>0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</row>
    <row r="1652" spans="1:47" x14ac:dyDescent="0.3">
      <c r="A1652" s="2" t="str">
        <f t="shared" si="25"/>
        <v>P1</v>
      </c>
      <c r="B1652" s="1" t="s">
        <v>4027</v>
      </c>
      <c r="C1652" s="23" t="str">
        <f>_xlfn.XLOOKUP(B1652,IP구분!A:A,IP구분!C:C)</f>
        <v>뽀로로</v>
      </c>
      <c r="D1652" s="1" t="s">
        <v>4028</v>
      </c>
      <c r="E1652" s="7">
        <f>IFERROR(_xlfn.XLOOKUP(B1652,단가!A:A,단가!C:C),0)</f>
        <v>1431</v>
      </c>
      <c r="F1652" s="3">
        <f>IFERROR(_xlfn.XLOOKUP(B1652,'[1]2609 재고'!$I$1:$I$65536,'[1]2609 재고'!$K$1:$K$65536),0)</f>
        <v>7</v>
      </c>
      <c r="G1652" s="3">
        <f>IFERROR(_xlfn.XLOOKUP(B1652,[2]Sheet1!$H$1:$H$65536,[2]Sheet1!$K$1:$K$65536),0)</f>
        <v>4</v>
      </c>
      <c r="H1652" s="3">
        <f>IFERROR(_xlfn.XLOOKUP(B1652,[3]Sheet1!$H$1:$H$65536,[3]Sheet1!$J$1:$J$65536),0)</f>
        <v>2</v>
      </c>
      <c r="I1652" s="3">
        <f>IFERROR(_xlfn.XLOOKUP(B1652,[4]Sheet1!$H$1:$H$65536,[4]Sheet1!$J$1:$J$65536),0)</f>
        <v>2</v>
      </c>
      <c r="J1652" s="3">
        <f>IFERROR(_xlfn.XLOOKUP(B1652,[5]Sheet1!$H$1:$H$65536,[5]Sheet1!$J$1:$J$65536),0)</f>
        <v>3</v>
      </c>
      <c r="K1652" s="3">
        <f>IFERROR(_xlfn.XLOOKUP(B1652,[6]Sheet1!$H$1:$H$65536,[6]Sheet1!$J$1:$J$65536),0)</f>
        <v>2</v>
      </c>
      <c r="L1652" s="3">
        <f>IFERROR(_xlfn.XLOOKUP(B1652,[7]Sheet1!$H$1:$H$65536,[7]Sheet1!$J$1:$J$65536),0)</f>
        <v>4</v>
      </c>
      <c r="M1652" s="3">
        <f>IFERROR(_xlfn.XLOOKUP(B1652,[8]Sheet1!$H$1:$H$65536,[8]Sheet1!$J$1:$J$65536),0)</f>
        <v>1</v>
      </c>
      <c r="N1652" s="3">
        <f>IFERROR(_xlfn.XLOOKUP(B1652,[9]Sheet1!$H$1:$H$65536,[9]Sheet1!$J$1:$J$65536),0)</f>
        <v>4</v>
      </c>
      <c r="O1652" s="3">
        <f>IFERROR(_xlfn.XLOOKUP(B1652,[10]Sheet1!$H$1:$H$65536,[10]Sheet1!$J$1:$J$65536),0)</f>
        <v>4</v>
      </c>
      <c r="P1652" s="3">
        <f>IFERROR(_xlfn.XLOOKUP(B1652,[11]Sheet1!$H$1:$H$65536,[11]Sheet1!$J$1:$J$65536),0)</f>
        <v>3</v>
      </c>
      <c r="Q1652" s="3">
        <f>IFERROR(_xlfn.XLOOKUP(B1652,[12]Sheet1!$H$1:$H$65536,[12]Sheet1!$J$1:$J$65536),0)</f>
        <v>5</v>
      </c>
      <c r="R1652" s="3">
        <f>IFERROR(_xlfn.XLOOKUP(B1652,[13]Sheet1!$H$1:$H$65536,[13]Sheet1!$J$1:$J$65536),)</f>
        <v>8</v>
      </c>
      <c r="S1652" s="3">
        <f>IFERROR(_xlfn.XLOOKUP(B1652,[14]Sheet1!$H$1:$H$65536,[14]Sheet1!$K$1:$K$65536),0)</f>
        <v>23</v>
      </c>
      <c r="T1652" s="3">
        <f>IFERROR(_xlfn.XLOOKUP(B1652,[15]Sheet1!$H$1:$H$65536,[15]Sheet1!$J$1:$J$65536),0)</f>
        <v>33</v>
      </c>
      <c r="U1652" s="3">
        <f>IFERROR(_xlfn.XLOOKUP(B1652,[16]Sheet1!$H$1:$H$65536,[16]Sheet1!$J$1:$J$65536),0)</f>
        <v>44</v>
      </c>
      <c r="V1652" s="3">
        <f>IFERROR(_xlfn.XLOOKUP(B1652,[17]Sheet1!$H$1:$H$65536,[17]Sheet1!$J$1:$J$65536),0)</f>
        <v>66</v>
      </c>
      <c r="W1652" s="3">
        <f>IFERROR(_xlfn.XLOOKUP(B1652,[18]Sheet1!$H$1:$H$65536,[18]Sheet1!$J$1:$J$65536),0)</f>
        <v>65</v>
      </c>
      <c r="X1652" s="3">
        <f>IFERROR(_xlfn.XLOOKUP(B1652,[19]Sheet1!$H$1:$H$65536,[19]Sheet1!$J$1:$J$65536),0)</f>
        <v>88</v>
      </c>
      <c r="Y1652" s="3">
        <f>IFERROR(_xlfn.XLOOKUP(B1652,[20]Sheet1!$H$1:$H$65536,[20]Sheet1!$J$1:$J$65536),0)</f>
        <v>95</v>
      </c>
      <c r="Z1652" s="3">
        <f>IFERROR(_xlfn.XLOOKUP(B1652,[21]Sheet1!$H$1:$H$65536,[21]Sheet1!$J$1:$J$65536),0)</f>
        <v>97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</row>
    <row r="1653" spans="1:47" x14ac:dyDescent="0.3">
      <c r="A1653" s="2" t="str">
        <f t="shared" si="25"/>
        <v>P1</v>
      </c>
      <c r="B1653" s="1" t="s">
        <v>4029</v>
      </c>
      <c r="C1653" s="23" t="str">
        <f>_xlfn.XLOOKUP(B1653,IP구분!A:A,IP구분!C:C)</f>
        <v>뽀로로</v>
      </c>
      <c r="D1653" s="1" t="s">
        <v>4030</v>
      </c>
      <c r="E1653" s="7">
        <f>IFERROR(_xlfn.XLOOKUP(B1653,단가!A:A,단가!C:C),0)</f>
        <v>4612</v>
      </c>
      <c r="F1653" s="3">
        <f>IFERROR(_xlfn.XLOOKUP(B1653,'[1]2609 재고'!$I$1:$I$65536,'[1]2609 재고'!$K$1:$K$65536),0)</f>
        <v>4</v>
      </c>
      <c r="G1653" s="3">
        <f>IFERROR(_xlfn.XLOOKUP(B1653,[2]Sheet1!$H$1:$H$65536,[2]Sheet1!$K$1:$K$65536),0)</f>
        <v>3</v>
      </c>
      <c r="H1653" s="3">
        <f>IFERROR(_xlfn.XLOOKUP(B1653,[3]Sheet1!$H$1:$H$65536,[3]Sheet1!$J$1:$J$65536),0)</f>
        <v>3</v>
      </c>
      <c r="I1653" s="3">
        <f>IFERROR(_xlfn.XLOOKUP(B1653,[4]Sheet1!$H$1:$H$65536,[4]Sheet1!$J$1:$J$65536),0)</f>
        <v>5</v>
      </c>
      <c r="J1653" s="3">
        <f>IFERROR(_xlfn.XLOOKUP(B1653,[5]Sheet1!$H$1:$H$65536,[5]Sheet1!$J$1:$J$65536),0)</f>
        <v>4</v>
      </c>
      <c r="K1653" s="3">
        <f>IFERROR(_xlfn.XLOOKUP(B1653,[6]Sheet1!$H$1:$H$65536,[6]Sheet1!$J$1:$J$65536),0)</f>
        <v>4</v>
      </c>
      <c r="L1653" s="3">
        <f>IFERROR(_xlfn.XLOOKUP(B1653,[7]Sheet1!$H$1:$H$65536,[7]Sheet1!$J$1:$J$65536),0)</f>
        <v>5</v>
      </c>
      <c r="M1653" s="3">
        <f>IFERROR(_xlfn.XLOOKUP(B1653,[8]Sheet1!$H$1:$H$65536,[8]Sheet1!$J$1:$J$65536),0)</f>
        <v>6</v>
      </c>
      <c r="N1653" s="3">
        <f>IFERROR(_xlfn.XLOOKUP(B1653,[9]Sheet1!$H$1:$H$65536,[9]Sheet1!$J$1:$J$65536),0)</f>
        <v>2</v>
      </c>
      <c r="O1653" s="3">
        <f>IFERROR(_xlfn.XLOOKUP(B1653,[10]Sheet1!$H$1:$H$65536,[10]Sheet1!$J$1:$J$65536),0)</f>
        <v>2</v>
      </c>
      <c r="P1653" s="3">
        <f>IFERROR(_xlfn.XLOOKUP(B1653,[11]Sheet1!$H$1:$H$65536,[11]Sheet1!$J$1:$J$65536),0)</f>
        <v>2</v>
      </c>
      <c r="Q1653" s="3">
        <f>IFERROR(_xlfn.XLOOKUP(B1653,[12]Sheet1!$H$1:$H$65536,[12]Sheet1!$J$1:$J$65536),0)</f>
        <v>2</v>
      </c>
      <c r="R1653" s="3">
        <f>IFERROR(_xlfn.XLOOKUP(B1653,[13]Sheet1!$H$1:$H$65536,[13]Sheet1!$J$1:$J$65536),)</f>
        <v>3</v>
      </c>
      <c r="S1653" s="3">
        <f>IFERROR(_xlfn.XLOOKUP(B1653,[14]Sheet1!$H$1:$H$65536,[14]Sheet1!$K$1:$K$65536),0)</f>
        <v>5</v>
      </c>
      <c r="T1653" s="3">
        <f>IFERROR(_xlfn.XLOOKUP(B1653,[15]Sheet1!$H$1:$H$65536,[15]Sheet1!$J$1:$J$65536),0)</f>
        <v>4</v>
      </c>
      <c r="U1653" s="3">
        <f>IFERROR(_xlfn.XLOOKUP(B1653,[16]Sheet1!$H$1:$H$65536,[16]Sheet1!$J$1:$J$65536),0)</f>
        <v>3</v>
      </c>
      <c r="V1653" s="3">
        <f>IFERROR(_xlfn.XLOOKUP(B1653,[17]Sheet1!$H$1:$H$65536,[17]Sheet1!$J$1:$J$65536),0)</f>
        <v>4</v>
      </c>
      <c r="W1653" s="3">
        <f>IFERROR(_xlfn.XLOOKUP(B1653,[18]Sheet1!$H$1:$H$65536,[18]Sheet1!$J$1:$J$65536),0)</f>
        <v>5</v>
      </c>
      <c r="X1653" s="3">
        <f>IFERROR(_xlfn.XLOOKUP(B1653,[19]Sheet1!$H$1:$H$65536,[19]Sheet1!$J$1:$J$65536),0)</f>
        <v>4</v>
      </c>
      <c r="Y1653" s="3">
        <f>IFERROR(_xlfn.XLOOKUP(B1653,[20]Sheet1!$H$1:$H$65536,[20]Sheet1!$J$1:$J$65536),0)</f>
        <v>7</v>
      </c>
      <c r="Z1653" s="3">
        <f>IFERROR(_xlfn.XLOOKUP(B1653,[21]Sheet1!$H$1:$H$65536,[21]Sheet1!$J$1:$J$65536),0)</f>
        <v>7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</row>
    <row r="1654" spans="1:47" x14ac:dyDescent="0.3">
      <c r="A1654" s="2" t="str">
        <f t="shared" si="25"/>
        <v>P1</v>
      </c>
      <c r="B1654" s="1" t="s">
        <v>4031</v>
      </c>
      <c r="C1654" s="23" t="str">
        <f>_xlfn.XLOOKUP(B1654,IP구분!A:A,IP구분!C:C)</f>
        <v>뽀로로</v>
      </c>
      <c r="D1654" s="1" t="s">
        <v>4032</v>
      </c>
      <c r="E1654" s="7">
        <f>IFERROR(_xlfn.XLOOKUP(B1654,단가!A:A,단가!C:C),0)</f>
        <v>1080</v>
      </c>
      <c r="F1654" s="3">
        <f>IFERROR(_xlfn.XLOOKUP(B1654,'[1]2609 재고'!$I$1:$I$65536,'[1]2609 재고'!$K$1:$K$65536),0)</f>
        <v>1411</v>
      </c>
      <c r="G1654" s="3">
        <f>IFERROR(_xlfn.XLOOKUP(B1654,[2]Sheet1!$H$1:$H$65536,[2]Sheet1!$K$1:$K$65536),0)</f>
        <v>1658</v>
      </c>
      <c r="H1654" s="3">
        <f>IFERROR(_xlfn.XLOOKUP(B1654,[3]Sheet1!$H$1:$H$65536,[3]Sheet1!$J$1:$J$65536),0)</f>
        <v>1939</v>
      </c>
      <c r="I1654" s="3">
        <f>IFERROR(_xlfn.XLOOKUP(B1654,[4]Sheet1!$H$1:$H$65536,[4]Sheet1!$J$1:$J$65536),0)</f>
        <v>2231</v>
      </c>
      <c r="J1654" s="3">
        <f>IFERROR(_xlfn.XLOOKUP(B1654,[5]Sheet1!$H$1:$H$65536,[5]Sheet1!$J$1:$J$65536),0)</f>
        <v>2439</v>
      </c>
      <c r="K1654" s="3">
        <f>IFERROR(_xlfn.XLOOKUP(B1654,[6]Sheet1!$H$1:$H$65536,[6]Sheet1!$J$1:$J$65536),0)</f>
        <v>2661</v>
      </c>
      <c r="L1654" s="3">
        <f>IFERROR(_xlfn.XLOOKUP(B1654,[7]Sheet1!$H$1:$H$65536,[7]Sheet1!$J$1:$J$65536),0)</f>
        <v>65</v>
      </c>
      <c r="M1654" s="3">
        <f>IFERROR(_xlfn.XLOOKUP(B1654,[8]Sheet1!$H$1:$H$65536,[8]Sheet1!$J$1:$J$65536),0)</f>
        <v>367</v>
      </c>
      <c r="N1654" s="3">
        <f>IFERROR(_xlfn.XLOOKUP(B1654,[9]Sheet1!$H$1:$H$65536,[9]Sheet1!$J$1:$J$65536),0)</f>
        <v>554</v>
      </c>
      <c r="O1654" s="3">
        <f>IFERROR(_xlfn.XLOOKUP(B1654,[10]Sheet1!$H$1:$H$65536,[10]Sheet1!$J$1:$J$65536),0)</f>
        <v>1066</v>
      </c>
      <c r="P1654" s="3">
        <f>IFERROR(_xlfn.XLOOKUP(B1654,[11]Sheet1!$H$1:$H$65536,[11]Sheet1!$J$1:$J$65536),0)</f>
        <v>1449</v>
      </c>
      <c r="Q1654" s="3">
        <f>IFERROR(_xlfn.XLOOKUP(B1654,[12]Sheet1!$H$1:$H$65536,[12]Sheet1!$J$1:$J$65536),0)</f>
        <v>1649</v>
      </c>
      <c r="R1654" s="3">
        <f>IFERROR(_xlfn.XLOOKUP(B1654,[13]Sheet1!$H$1:$H$65536,[13]Sheet1!$J$1:$J$65536),)</f>
        <v>1895</v>
      </c>
      <c r="S1654" s="3">
        <f>IFERROR(_xlfn.XLOOKUP(B1654,[14]Sheet1!$H$1:$H$65536,[14]Sheet1!$K$1:$K$65536),0)</f>
        <v>2207</v>
      </c>
      <c r="T1654" s="3">
        <f>IFERROR(_xlfn.XLOOKUP(B1654,[15]Sheet1!$H$1:$H$65536,[15]Sheet1!$J$1:$J$65536),0)</f>
        <v>2515</v>
      </c>
      <c r="U1654" s="3">
        <f>IFERROR(_xlfn.XLOOKUP(B1654,[16]Sheet1!$H$1:$H$65536,[16]Sheet1!$J$1:$J$65536),0)</f>
        <v>2719</v>
      </c>
      <c r="V1654" s="3">
        <f>IFERROR(_xlfn.XLOOKUP(B1654,[17]Sheet1!$H$1:$H$65536,[17]Sheet1!$J$1:$J$65536),0)</f>
        <v>2960</v>
      </c>
      <c r="W1654" s="3">
        <f>IFERROR(_xlfn.XLOOKUP(B1654,[18]Sheet1!$H$1:$H$65536,[18]Sheet1!$J$1:$J$65536),0)</f>
        <v>3211</v>
      </c>
      <c r="X1654" s="3">
        <f>IFERROR(_xlfn.XLOOKUP(B1654,[19]Sheet1!$H$1:$H$65536,[19]Sheet1!$J$1:$J$65536),0)</f>
        <v>518</v>
      </c>
      <c r="Y1654" s="3">
        <f>IFERROR(_xlfn.XLOOKUP(B1654,[20]Sheet1!$H$1:$H$65536,[20]Sheet1!$J$1:$J$65536),0)</f>
        <v>843</v>
      </c>
      <c r="Z1654" s="3">
        <f>IFERROR(_xlfn.XLOOKUP(B1654,[21]Sheet1!$H$1:$H$65536,[21]Sheet1!$J$1:$J$65536),0)</f>
        <v>1376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</row>
    <row r="1655" spans="1:47" x14ac:dyDescent="0.3">
      <c r="A1655" s="2" t="str">
        <f t="shared" si="25"/>
        <v>P1</v>
      </c>
      <c r="B1655" s="1" t="s">
        <v>3484</v>
      </c>
      <c r="C1655" s="23" t="str">
        <f>_xlfn.XLOOKUP(B1655,IP구분!A:A,IP구분!C:C)</f>
        <v>뽀로로</v>
      </c>
      <c r="D1655" s="1" t="s">
        <v>3485</v>
      </c>
      <c r="E1655" s="7" t="str">
        <f>IFERROR(_xlfn.XLOOKUP(B1655,단가!A:A,단가!C:C),0)</f>
        <v xml:space="preserve">                     -</v>
      </c>
      <c r="F1655" s="3">
        <f>IFERROR(_xlfn.XLOOKUP(B1655,'[1]2609 재고'!$I$1:$I$65536,'[1]2609 재고'!$K$1:$K$65536),0)</f>
        <v>1</v>
      </c>
      <c r="G1655" s="3">
        <f>IFERROR(_xlfn.XLOOKUP(B1655,[2]Sheet1!$H$1:$H$65536,[2]Sheet1!$K$1:$K$65536),0)</f>
        <v>0</v>
      </c>
      <c r="H1655" s="3">
        <f>IFERROR(_xlfn.XLOOKUP(B1655,[3]Sheet1!$H$1:$H$65536,[3]Sheet1!$J$1:$J$65536),0)</f>
        <v>0</v>
      </c>
      <c r="I1655" s="3">
        <f>IFERROR(_xlfn.XLOOKUP(B1655,[4]Sheet1!$H$1:$H$65536,[4]Sheet1!$J$1:$J$65536),0)</f>
        <v>3</v>
      </c>
      <c r="J1655" s="3">
        <f>IFERROR(_xlfn.XLOOKUP(B1655,[5]Sheet1!$H$1:$H$65536,[5]Sheet1!$J$1:$J$65536),0)</f>
        <v>0</v>
      </c>
      <c r="K1655" s="3">
        <f>IFERROR(_xlfn.XLOOKUP(B1655,[6]Sheet1!$H$1:$H$65536,[6]Sheet1!$J$1:$J$65536),0)</f>
        <v>0</v>
      </c>
      <c r="L1655" s="3">
        <f>IFERROR(_xlfn.XLOOKUP(B1655,[7]Sheet1!$H$1:$H$65536,[7]Sheet1!$J$1:$J$65536),0)</f>
        <v>0</v>
      </c>
      <c r="M1655" s="3">
        <f>IFERROR(_xlfn.XLOOKUP(B1655,[8]Sheet1!$H$1:$H$65536,[8]Sheet1!$J$1:$J$65536),0)</f>
        <v>0</v>
      </c>
      <c r="N1655" s="3">
        <f>IFERROR(_xlfn.XLOOKUP(B1655,[9]Sheet1!$H$1:$H$65536,[9]Sheet1!$J$1:$J$65536),0)</f>
        <v>0</v>
      </c>
      <c r="O1655" s="3">
        <f>IFERROR(_xlfn.XLOOKUP(B1655,[10]Sheet1!$H$1:$H$65536,[10]Sheet1!$J$1:$J$65536),0)</f>
        <v>0</v>
      </c>
      <c r="P1655" s="3">
        <f>IFERROR(_xlfn.XLOOKUP(B1655,[11]Sheet1!$H$1:$H$65536,[11]Sheet1!$J$1:$J$65536),0)</f>
        <v>0</v>
      </c>
      <c r="Q1655" s="3">
        <f>IFERROR(_xlfn.XLOOKUP(B1655,[12]Sheet1!$H$1:$H$65536,[12]Sheet1!$J$1:$J$65536),0)</f>
        <v>0</v>
      </c>
      <c r="R1655" s="3">
        <f>IFERROR(_xlfn.XLOOKUP(B1655,[13]Sheet1!$H$1:$H$65536,[13]Sheet1!$J$1:$J$65536),)</f>
        <v>0</v>
      </c>
      <c r="S1655" s="3">
        <f>IFERROR(_xlfn.XLOOKUP(B1655,[14]Sheet1!$H$1:$H$65536,[14]Sheet1!$K$1:$K$65536),0)</f>
        <v>0</v>
      </c>
      <c r="T1655" s="3">
        <f>IFERROR(_xlfn.XLOOKUP(B1655,[15]Sheet1!$H$1:$H$65536,[15]Sheet1!$J$1:$J$65536),0)</f>
        <v>0</v>
      </c>
      <c r="U1655" s="3">
        <f>IFERROR(_xlfn.XLOOKUP(B1655,[16]Sheet1!$H$1:$H$65536,[16]Sheet1!$J$1:$J$65536),0)</f>
        <v>0</v>
      </c>
      <c r="V1655" s="3">
        <f>IFERROR(_xlfn.XLOOKUP(B1655,[17]Sheet1!$H$1:$H$65536,[17]Sheet1!$J$1:$J$65536),0)</f>
        <v>0</v>
      </c>
      <c r="W1655" s="3">
        <f>IFERROR(_xlfn.XLOOKUP(B1655,[18]Sheet1!$H$1:$H$65536,[18]Sheet1!$J$1:$J$65536),0)</f>
        <v>0</v>
      </c>
      <c r="X1655" s="3">
        <f>IFERROR(_xlfn.XLOOKUP(B1655,[19]Sheet1!$H$1:$H$65536,[19]Sheet1!$J$1:$J$65536),0)</f>
        <v>0</v>
      </c>
      <c r="Y1655" s="3">
        <f>IFERROR(_xlfn.XLOOKUP(B1655,[20]Sheet1!$H$1:$H$65536,[20]Sheet1!$J$1:$J$65536),0)</f>
        <v>0</v>
      </c>
      <c r="Z1655" s="3">
        <f>IFERROR(_xlfn.XLOOKUP(B1655,[21]Sheet1!$H$1:$H$65536,[21]Sheet1!$J$1:$J$65536),0)</f>
        <v>0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</row>
    <row r="1656" spans="1:47" x14ac:dyDescent="0.3">
      <c r="A1656" s="2" t="str">
        <f t="shared" si="25"/>
        <v>P1</v>
      </c>
      <c r="B1656" s="1" t="s">
        <v>3322</v>
      </c>
      <c r="C1656" s="23" t="str">
        <f>_xlfn.XLOOKUP(B1656,IP구분!A:A,IP구분!C:C)</f>
        <v>뽀로로</v>
      </c>
      <c r="D1656" s="1" t="s">
        <v>3323</v>
      </c>
      <c r="E1656" s="7" t="str">
        <f>IFERROR(_xlfn.XLOOKUP(B1656,단가!A:A,단가!C:C),0)</f>
        <v xml:space="preserve">                     -</v>
      </c>
      <c r="F1656" s="3">
        <f>IFERROR(_xlfn.XLOOKUP(B1656,'[1]2609 재고'!$I$1:$I$65536,'[1]2609 재고'!$K$1:$K$65536),0)</f>
        <v>0</v>
      </c>
      <c r="G1656" s="3">
        <f>IFERROR(_xlfn.XLOOKUP(B1656,[2]Sheet1!$H$1:$H$65536,[2]Sheet1!$K$1:$K$65536),0)</f>
        <v>0</v>
      </c>
      <c r="H1656" s="3">
        <f>IFERROR(_xlfn.XLOOKUP(B1656,[3]Sheet1!$H$1:$H$65536,[3]Sheet1!$J$1:$J$65536),0)</f>
        <v>0</v>
      </c>
      <c r="I1656" s="3">
        <f>IFERROR(_xlfn.XLOOKUP(B1656,[4]Sheet1!$H$1:$H$65536,[4]Sheet1!$J$1:$J$65536),0)</f>
        <v>0</v>
      </c>
      <c r="J1656" s="3">
        <f>IFERROR(_xlfn.XLOOKUP(B1656,[5]Sheet1!$H$1:$H$65536,[5]Sheet1!$J$1:$J$65536),0)</f>
        <v>1</v>
      </c>
      <c r="K1656" s="3">
        <f>IFERROR(_xlfn.XLOOKUP(B1656,[6]Sheet1!$H$1:$H$65536,[6]Sheet1!$J$1:$J$65536),0)</f>
        <v>1</v>
      </c>
      <c r="L1656" s="3">
        <f>IFERROR(_xlfn.XLOOKUP(B1656,[7]Sheet1!$H$1:$H$65536,[7]Sheet1!$J$1:$J$65536),0)</f>
        <v>1</v>
      </c>
      <c r="M1656" s="3">
        <f>IFERROR(_xlfn.XLOOKUP(B1656,[8]Sheet1!$H$1:$H$65536,[8]Sheet1!$J$1:$J$65536),0)</f>
        <v>1</v>
      </c>
      <c r="N1656" s="3">
        <f>IFERROR(_xlfn.XLOOKUP(B1656,[9]Sheet1!$H$1:$H$65536,[9]Sheet1!$J$1:$J$65536),0)</f>
        <v>0</v>
      </c>
      <c r="O1656" s="3">
        <f>IFERROR(_xlfn.XLOOKUP(B1656,[10]Sheet1!$H$1:$H$65536,[10]Sheet1!$J$1:$J$65536),0)</f>
        <v>0</v>
      </c>
      <c r="P1656" s="3">
        <f>IFERROR(_xlfn.XLOOKUP(B1656,[11]Sheet1!$H$1:$H$65536,[11]Sheet1!$J$1:$J$65536),0)</f>
        <v>0</v>
      </c>
      <c r="Q1656" s="3">
        <f>IFERROR(_xlfn.XLOOKUP(B1656,[12]Sheet1!$H$1:$H$65536,[12]Sheet1!$J$1:$J$65536),0)</f>
        <v>0</v>
      </c>
      <c r="R1656" s="3">
        <f>IFERROR(_xlfn.XLOOKUP(B1656,[13]Sheet1!$H$1:$H$65536,[13]Sheet1!$J$1:$J$65536),)</f>
        <v>0</v>
      </c>
      <c r="S1656" s="3">
        <f>IFERROR(_xlfn.XLOOKUP(B1656,[14]Sheet1!$H$1:$H$65536,[14]Sheet1!$K$1:$K$65536),0)</f>
        <v>0</v>
      </c>
      <c r="T1656" s="3">
        <f>IFERROR(_xlfn.XLOOKUP(B1656,[15]Sheet1!$H$1:$H$65536,[15]Sheet1!$J$1:$J$65536),0)</f>
        <v>0</v>
      </c>
      <c r="U1656" s="3">
        <f>IFERROR(_xlfn.XLOOKUP(B1656,[16]Sheet1!$H$1:$H$65536,[16]Sheet1!$J$1:$J$65536),0)</f>
        <v>0</v>
      </c>
      <c r="V1656" s="3">
        <f>IFERROR(_xlfn.XLOOKUP(B1656,[17]Sheet1!$H$1:$H$65536,[17]Sheet1!$J$1:$J$65536),0)</f>
        <v>0</v>
      </c>
      <c r="W1656" s="3">
        <f>IFERROR(_xlfn.XLOOKUP(B1656,[18]Sheet1!$H$1:$H$65536,[18]Sheet1!$J$1:$J$65536),0)</f>
        <v>0</v>
      </c>
      <c r="X1656" s="3">
        <f>IFERROR(_xlfn.XLOOKUP(B1656,[19]Sheet1!$H$1:$H$65536,[19]Sheet1!$J$1:$J$65536),0)</f>
        <v>0</v>
      </c>
      <c r="Y1656" s="3">
        <f>IFERROR(_xlfn.XLOOKUP(B1656,[20]Sheet1!$H$1:$H$65536,[20]Sheet1!$J$1:$J$65536),0)</f>
        <v>0</v>
      </c>
      <c r="Z1656" s="3">
        <f>IFERROR(_xlfn.XLOOKUP(B1656,[21]Sheet1!$H$1:$H$65536,[21]Sheet1!$J$1:$J$65536),0)</f>
        <v>0</v>
      </c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</row>
    <row r="1657" spans="1:47" x14ac:dyDescent="0.3">
      <c r="A1657" s="2" t="str">
        <f t="shared" si="25"/>
        <v>P1</v>
      </c>
      <c r="B1657" s="1" t="s">
        <v>1694</v>
      </c>
      <c r="C1657" s="23" t="str">
        <f>_xlfn.XLOOKUP(B1657,IP구분!A:A,IP구분!C:C)</f>
        <v>뽀로로</v>
      </c>
      <c r="D1657" s="1" t="s">
        <v>1695</v>
      </c>
      <c r="E1657" s="7">
        <f>IFERROR(_xlfn.XLOOKUP(B1657,단가!A:A,단가!C:C),0)</f>
        <v>1403</v>
      </c>
      <c r="F1657" s="3">
        <f>IFERROR(_xlfn.XLOOKUP(B1657,'[1]2609 재고'!$I$1:$I$65536,'[1]2609 재고'!$K$1:$K$65536),0)</f>
        <v>9</v>
      </c>
      <c r="G1657" s="3">
        <f>IFERROR(_xlfn.XLOOKUP(B1657,[2]Sheet1!$H$1:$H$65536,[2]Sheet1!$K$1:$K$65536),0)</f>
        <v>9</v>
      </c>
      <c r="H1657" s="3">
        <f>IFERROR(_xlfn.XLOOKUP(B1657,[3]Sheet1!$H$1:$H$65536,[3]Sheet1!$J$1:$J$65536),0)</f>
        <v>8</v>
      </c>
      <c r="I1657" s="3">
        <f>IFERROR(_xlfn.XLOOKUP(B1657,[4]Sheet1!$H$1:$H$65536,[4]Sheet1!$J$1:$J$65536),0)</f>
        <v>12</v>
      </c>
      <c r="J1657" s="3">
        <f>IFERROR(_xlfn.XLOOKUP(B1657,[5]Sheet1!$H$1:$H$65536,[5]Sheet1!$J$1:$J$65536),0)</f>
        <v>6</v>
      </c>
      <c r="K1657" s="3">
        <f>IFERROR(_xlfn.XLOOKUP(B1657,[6]Sheet1!$H$1:$H$65536,[6]Sheet1!$J$1:$J$65536),0)</f>
        <v>6</v>
      </c>
      <c r="L1657" s="3">
        <f>IFERROR(_xlfn.XLOOKUP(B1657,[7]Sheet1!$H$1:$H$65536,[7]Sheet1!$J$1:$J$65536),0)</f>
        <v>7</v>
      </c>
      <c r="M1657" s="3">
        <f>IFERROR(_xlfn.XLOOKUP(B1657,[8]Sheet1!$H$1:$H$65536,[8]Sheet1!$J$1:$J$65536),0)</f>
        <v>8</v>
      </c>
      <c r="N1657" s="3">
        <f>IFERROR(_xlfn.XLOOKUP(B1657,[9]Sheet1!$H$1:$H$65536,[9]Sheet1!$J$1:$J$65536),0)</f>
        <v>7</v>
      </c>
      <c r="O1657" s="3">
        <f>IFERROR(_xlfn.XLOOKUP(B1657,[10]Sheet1!$H$1:$H$65536,[10]Sheet1!$J$1:$J$65536),0)</f>
        <v>5</v>
      </c>
      <c r="P1657" s="3">
        <f>IFERROR(_xlfn.XLOOKUP(B1657,[11]Sheet1!$H$1:$H$65536,[11]Sheet1!$J$1:$J$65536),0)</f>
        <v>3</v>
      </c>
      <c r="Q1657" s="3">
        <f>IFERROR(_xlfn.XLOOKUP(B1657,[12]Sheet1!$H$1:$H$65536,[12]Sheet1!$J$1:$J$65536),0)</f>
        <v>3</v>
      </c>
      <c r="R1657" s="3">
        <f>IFERROR(_xlfn.XLOOKUP(B1657,[13]Sheet1!$H$1:$H$65536,[13]Sheet1!$J$1:$J$65536),)</f>
        <v>9</v>
      </c>
      <c r="S1657" s="3">
        <f>IFERROR(_xlfn.XLOOKUP(B1657,[14]Sheet1!$H$1:$H$65536,[14]Sheet1!$K$1:$K$65536),0)</f>
        <v>14</v>
      </c>
      <c r="T1657" s="3">
        <f>IFERROR(_xlfn.XLOOKUP(B1657,[15]Sheet1!$H$1:$H$65536,[15]Sheet1!$J$1:$J$65536),0)</f>
        <v>14</v>
      </c>
      <c r="U1657" s="3">
        <f>IFERROR(_xlfn.XLOOKUP(B1657,[16]Sheet1!$H$1:$H$65536,[16]Sheet1!$J$1:$J$65536),0)</f>
        <v>11</v>
      </c>
      <c r="V1657" s="3">
        <f>IFERROR(_xlfn.XLOOKUP(B1657,[17]Sheet1!$H$1:$H$65536,[17]Sheet1!$J$1:$J$65536),0)</f>
        <v>9</v>
      </c>
      <c r="W1657" s="3">
        <f>IFERROR(_xlfn.XLOOKUP(B1657,[18]Sheet1!$H$1:$H$65536,[18]Sheet1!$J$1:$J$65536),0)</f>
        <v>8</v>
      </c>
      <c r="X1657" s="3">
        <f>IFERROR(_xlfn.XLOOKUP(B1657,[19]Sheet1!$H$1:$H$65536,[19]Sheet1!$J$1:$J$65536),0)</f>
        <v>38</v>
      </c>
      <c r="Y1657" s="3">
        <f>IFERROR(_xlfn.XLOOKUP(B1657,[20]Sheet1!$H$1:$H$65536,[20]Sheet1!$J$1:$J$65536),0)</f>
        <v>36</v>
      </c>
      <c r="Z1657" s="3">
        <f>IFERROR(_xlfn.XLOOKUP(B1657,[21]Sheet1!$H$1:$H$65536,[21]Sheet1!$J$1:$J$65536),0)</f>
        <v>35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</row>
    <row r="1658" spans="1:47" x14ac:dyDescent="0.3">
      <c r="A1658" s="2" t="str">
        <f t="shared" si="25"/>
        <v>P1</v>
      </c>
      <c r="B1658" s="1" t="s">
        <v>3504</v>
      </c>
      <c r="C1658" s="23" t="str">
        <f>_xlfn.XLOOKUP(B1658,IP구분!A:A,IP구분!C:C)</f>
        <v>뽀로로</v>
      </c>
      <c r="D1658" s="1" t="s">
        <v>3505</v>
      </c>
      <c r="E1658" s="7">
        <f>IFERROR(_xlfn.XLOOKUP(B1658,단가!A:A,단가!C:C),0)</f>
        <v>0</v>
      </c>
      <c r="F1658" s="3">
        <f>IFERROR(_xlfn.XLOOKUP(B1658,'[1]2609 재고'!$I$1:$I$65536,'[1]2609 재고'!$K$1:$K$65536),0)</f>
        <v>0</v>
      </c>
      <c r="G1658" s="3">
        <f>IFERROR(_xlfn.XLOOKUP(B1658,[2]Sheet1!$H$1:$H$65536,[2]Sheet1!$K$1:$K$65536),0)</f>
        <v>0</v>
      </c>
      <c r="H1658" s="3">
        <f>IFERROR(_xlfn.XLOOKUP(B1658,[3]Sheet1!$H$1:$H$65536,[3]Sheet1!$J$1:$J$65536),0)</f>
        <v>0</v>
      </c>
      <c r="I1658" s="3">
        <f>IFERROR(_xlfn.XLOOKUP(B1658,[4]Sheet1!$H$1:$H$65536,[4]Sheet1!$J$1:$J$65536),0)</f>
        <v>0</v>
      </c>
      <c r="J1658" s="3">
        <f>IFERROR(_xlfn.XLOOKUP(B1658,[5]Sheet1!$H$1:$H$65536,[5]Sheet1!$J$1:$J$65536),0)</f>
        <v>0</v>
      </c>
      <c r="K1658" s="3">
        <f>IFERROR(_xlfn.XLOOKUP(B1658,[6]Sheet1!$H$1:$H$65536,[6]Sheet1!$J$1:$J$65536),0)</f>
        <v>0</v>
      </c>
      <c r="L1658" s="3">
        <f>IFERROR(_xlfn.XLOOKUP(B1658,[7]Sheet1!$H$1:$H$65536,[7]Sheet1!$J$1:$J$65536),0)</f>
        <v>0</v>
      </c>
      <c r="M1658" s="3">
        <f>IFERROR(_xlfn.XLOOKUP(B1658,[8]Sheet1!$H$1:$H$65536,[8]Sheet1!$J$1:$J$65536),0)</f>
        <v>0</v>
      </c>
      <c r="N1658" s="3">
        <f>IFERROR(_xlfn.XLOOKUP(B1658,[9]Sheet1!$H$1:$H$65536,[9]Sheet1!$J$1:$J$65536),0)</f>
        <v>0</v>
      </c>
      <c r="O1658" s="3">
        <f>IFERROR(_xlfn.XLOOKUP(B1658,[10]Sheet1!$H$1:$H$65536,[10]Sheet1!$J$1:$J$65536),0)</f>
        <v>0</v>
      </c>
      <c r="P1658" s="3">
        <f>IFERROR(_xlfn.XLOOKUP(B1658,[11]Sheet1!$H$1:$H$65536,[11]Sheet1!$J$1:$J$65536),0)</f>
        <v>0</v>
      </c>
      <c r="Q1658" s="3">
        <f>IFERROR(_xlfn.XLOOKUP(B1658,[12]Sheet1!$H$1:$H$65536,[12]Sheet1!$J$1:$J$65536),0)</f>
        <v>0</v>
      </c>
      <c r="R1658" s="3">
        <f>IFERROR(_xlfn.XLOOKUP(B1658,[13]Sheet1!$H$1:$H$65536,[13]Sheet1!$J$1:$J$65536),)</f>
        <v>0</v>
      </c>
      <c r="S1658" s="3">
        <f>IFERROR(_xlfn.XLOOKUP(B1658,[14]Sheet1!$H$1:$H$65536,[14]Sheet1!$K$1:$K$65536),0)</f>
        <v>0</v>
      </c>
      <c r="T1658" s="3">
        <f>IFERROR(_xlfn.XLOOKUP(B1658,[15]Sheet1!$H$1:$H$65536,[15]Sheet1!$J$1:$J$65536),0)</f>
        <v>0</v>
      </c>
      <c r="U1658" s="3">
        <f>IFERROR(_xlfn.XLOOKUP(B1658,[16]Sheet1!$H$1:$H$65536,[16]Sheet1!$J$1:$J$65536),0)</f>
        <v>0</v>
      </c>
      <c r="V1658" s="3">
        <f>IFERROR(_xlfn.XLOOKUP(B1658,[17]Sheet1!$H$1:$H$65536,[17]Sheet1!$J$1:$J$65536),0)</f>
        <v>0</v>
      </c>
      <c r="W1658" s="3">
        <f>IFERROR(_xlfn.XLOOKUP(B1658,[18]Sheet1!$H$1:$H$65536,[18]Sheet1!$J$1:$J$65536),0)</f>
        <v>0</v>
      </c>
      <c r="X1658" s="3">
        <f>IFERROR(_xlfn.XLOOKUP(B1658,[19]Sheet1!$H$1:$H$65536,[19]Sheet1!$J$1:$J$65536),0)</f>
        <v>0</v>
      </c>
      <c r="Y1658" s="3">
        <f>IFERROR(_xlfn.XLOOKUP(B1658,[20]Sheet1!$H$1:$H$65536,[20]Sheet1!$J$1:$J$65536),0)</f>
        <v>0</v>
      </c>
      <c r="Z1658" s="3">
        <f>IFERROR(_xlfn.XLOOKUP(B1658,[21]Sheet1!$H$1:$H$65536,[21]Sheet1!$J$1:$J$65536),0)</f>
        <v>0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</row>
    <row r="1659" spans="1:47" x14ac:dyDescent="0.3">
      <c r="A1659" s="2" t="str">
        <f t="shared" si="25"/>
        <v>P1</v>
      </c>
      <c r="B1659" s="1" t="s">
        <v>3584</v>
      </c>
      <c r="C1659" s="23" t="str">
        <f>_xlfn.XLOOKUP(B1659,IP구분!A:A,IP구분!C:C)</f>
        <v>뽀로로</v>
      </c>
      <c r="D1659" s="1" t="s">
        <v>3585</v>
      </c>
      <c r="E1659" s="7">
        <f>IFERROR(_xlfn.XLOOKUP(B1659,단가!A:A,단가!C:C),0)</f>
        <v>4240</v>
      </c>
      <c r="F1659" s="3">
        <f>IFERROR(_xlfn.XLOOKUP(B1659,'[1]2609 재고'!$I$1:$I$65536,'[1]2609 재고'!$K$1:$K$65536),0)</f>
        <v>2059</v>
      </c>
      <c r="G1659" s="3">
        <f>IFERROR(_xlfn.XLOOKUP(B1659,[2]Sheet1!$H$1:$H$65536,[2]Sheet1!$K$1:$K$65536),0)</f>
        <v>2566</v>
      </c>
      <c r="H1659" s="3">
        <f>IFERROR(_xlfn.XLOOKUP(B1659,[3]Sheet1!$H$1:$H$65536,[3]Sheet1!$J$1:$J$65536),0)</f>
        <v>3178</v>
      </c>
      <c r="I1659" s="3">
        <f>IFERROR(_xlfn.XLOOKUP(B1659,[4]Sheet1!$H$1:$H$65536,[4]Sheet1!$J$1:$J$65536),0)</f>
        <v>3446</v>
      </c>
      <c r="J1659" s="3">
        <f>IFERROR(_xlfn.XLOOKUP(B1659,[5]Sheet1!$H$1:$H$65536,[5]Sheet1!$J$1:$J$65536),0)</f>
        <v>3807</v>
      </c>
      <c r="K1659" s="3">
        <f>IFERROR(_xlfn.XLOOKUP(B1659,[6]Sheet1!$H$1:$H$65536,[6]Sheet1!$J$1:$J$65536),0)</f>
        <v>715</v>
      </c>
      <c r="L1659" s="3">
        <f>IFERROR(_xlfn.XLOOKUP(B1659,[7]Sheet1!$H$1:$H$65536,[7]Sheet1!$J$1:$J$65536),0)</f>
        <v>1357</v>
      </c>
      <c r="M1659" s="3">
        <f>IFERROR(_xlfn.XLOOKUP(B1659,[8]Sheet1!$H$1:$H$65536,[8]Sheet1!$J$1:$J$65536),0)</f>
        <v>1824</v>
      </c>
      <c r="N1659" s="3">
        <f>IFERROR(_xlfn.XLOOKUP(B1659,[9]Sheet1!$H$1:$H$65536,[9]Sheet1!$J$1:$J$65536),0)</f>
        <v>2448</v>
      </c>
      <c r="O1659" s="3">
        <f>IFERROR(_xlfn.XLOOKUP(B1659,[10]Sheet1!$H$1:$H$65536,[10]Sheet1!$J$1:$J$65536),0)</f>
        <v>3085</v>
      </c>
      <c r="P1659" s="3">
        <f>IFERROR(_xlfn.XLOOKUP(B1659,[11]Sheet1!$H$1:$H$65536,[11]Sheet1!$J$1:$J$65536),0)</f>
        <v>3803</v>
      </c>
      <c r="Q1659" s="3">
        <f>IFERROR(_xlfn.XLOOKUP(B1659,[12]Sheet1!$H$1:$H$65536,[12]Sheet1!$J$1:$J$65536),0)</f>
        <v>983</v>
      </c>
      <c r="R1659" s="3">
        <f>IFERROR(_xlfn.XLOOKUP(B1659,[13]Sheet1!$H$1:$H$65536,[13]Sheet1!$J$1:$J$65536),)</f>
        <v>1415</v>
      </c>
      <c r="S1659" s="3">
        <f>IFERROR(_xlfn.XLOOKUP(B1659,[14]Sheet1!$H$1:$H$65536,[14]Sheet1!$K$1:$K$65536),0)</f>
        <v>1948</v>
      </c>
      <c r="T1659" s="3">
        <f>IFERROR(_xlfn.XLOOKUP(B1659,[15]Sheet1!$H$1:$H$65536,[15]Sheet1!$J$1:$J$65536),0)</f>
        <v>2586</v>
      </c>
      <c r="U1659" s="3">
        <f>IFERROR(_xlfn.XLOOKUP(B1659,[16]Sheet1!$H$1:$H$65536,[16]Sheet1!$J$1:$J$65536),0)</f>
        <v>3129</v>
      </c>
      <c r="V1659" s="3">
        <f>IFERROR(_xlfn.XLOOKUP(B1659,[17]Sheet1!$H$1:$H$65536,[17]Sheet1!$J$1:$J$65536),0)</f>
        <v>1275</v>
      </c>
      <c r="W1659" s="3">
        <f>IFERROR(_xlfn.XLOOKUP(B1659,[18]Sheet1!$H$1:$H$65536,[18]Sheet1!$J$1:$J$65536),0)</f>
        <v>943</v>
      </c>
      <c r="X1659" s="3">
        <f>IFERROR(_xlfn.XLOOKUP(B1659,[19]Sheet1!$H$1:$H$65536,[19]Sheet1!$J$1:$J$65536),0)</f>
        <v>1759</v>
      </c>
      <c r="Y1659" s="3">
        <f>IFERROR(_xlfn.XLOOKUP(B1659,[20]Sheet1!$H$1:$H$65536,[20]Sheet1!$J$1:$J$65536),0)</f>
        <v>2491</v>
      </c>
      <c r="Z1659" s="3">
        <f>IFERROR(_xlfn.XLOOKUP(B1659,[21]Sheet1!$H$1:$H$65536,[21]Sheet1!$J$1:$J$65536),0)</f>
        <v>3000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</row>
    <row r="1660" spans="1:47" x14ac:dyDescent="0.3">
      <c r="A1660" s="2" t="str">
        <f t="shared" si="25"/>
        <v>P1</v>
      </c>
      <c r="B1660" s="1" t="s">
        <v>3586</v>
      </c>
      <c r="C1660" s="23" t="str">
        <f>_xlfn.XLOOKUP(B1660,IP구분!A:A,IP구분!C:C)</f>
        <v>뽀로로</v>
      </c>
      <c r="D1660" s="1" t="s">
        <v>3587</v>
      </c>
      <c r="E1660" s="7">
        <f>IFERROR(_xlfn.XLOOKUP(B1660,단가!A:A,단가!C:C),0)</f>
        <v>777</v>
      </c>
      <c r="F1660" s="3">
        <f>IFERROR(_xlfn.XLOOKUP(B1660,'[1]2609 재고'!$I$1:$I$65536,'[1]2609 재고'!$K$1:$K$65536),0)</f>
        <v>4738</v>
      </c>
      <c r="G1660" s="3">
        <f>IFERROR(_xlfn.XLOOKUP(B1660,[2]Sheet1!$H$1:$H$65536,[2]Sheet1!$K$1:$K$65536),0)</f>
        <v>1786</v>
      </c>
      <c r="H1660" s="3">
        <f>IFERROR(_xlfn.XLOOKUP(B1660,[3]Sheet1!$H$1:$H$65536,[3]Sheet1!$J$1:$J$65536),0)</f>
        <v>2938</v>
      </c>
      <c r="I1660" s="3">
        <f>IFERROR(_xlfn.XLOOKUP(B1660,[4]Sheet1!$H$1:$H$65536,[4]Sheet1!$J$1:$J$65536),0)</f>
        <v>5314</v>
      </c>
      <c r="J1660" s="3">
        <f>IFERROR(_xlfn.XLOOKUP(B1660,[5]Sheet1!$H$1:$H$65536,[5]Sheet1!$J$1:$J$65536),0)</f>
        <v>6322</v>
      </c>
      <c r="K1660" s="3">
        <f>IFERROR(_xlfn.XLOOKUP(B1660,[6]Sheet1!$H$1:$H$65536,[6]Sheet1!$J$1:$J$65536),0)</f>
        <v>7990</v>
      </c>
      <c r="L1660" s="3">
        <f>IFERROR(_xlfn.XLOOKUP(B1660,[7]Sheet1!$H$1:$H$65536,[7]Sheet1!$J$1:$J$65536),0)</f>
        <v>8566</v>
      </c>
      <c r="M1660" s="3">
        <f>IFERROR(_xlfn.XLOOKUP(B1660,[8]Sheet1!$H$1:$H$65536,[8]Sheet1!$J$1:$J$65536),0)</f>
        <v>9574</v>
      </c>
      <c r="N1660" s="3">
        <f>IFERROR(_xlfn.XLOOKUP(B1660,[9]Sheet1!$H$1:$H$65536,[9]Sheet1!$J$1:$J$65536),0)</f>
        <v>10798</v>
      </c>
      <c r="O1660" s="3">
        <f>IFERROR(_xlfn.XLOOKUP(B1660,[10]Sheet1!$H$1:$H$65536,[10]Sheet1!$J$1:$J$65536),0)</f>
        <v>11232</v>
      </c>
      <c r="P1660" s="3">
        <f>IFERROR(_xlfn.XLOOKUP(B1660,[11]Sheet1!$H$1:$H$65536,[11]Sheet1!$J$1:$J$65536),0)</f>
        <v>12816</v>
      </c>
      <c r="Q1660" s="3">
        <f>IFERROR(_xlfn.XLOOKUP(B1660,[12]Sheet1!$H$1:$H$65536,[12]Sheet1!$J$1:$J$65536),0)</f>
        <v>12816</v>
      </c>
      <c r="R1660" s="3">
        <f>IFERROR(_xlfn.XLOOKUP(B1660,[13]Sheet1!$H$1:$H$65536,[13]Sheet1!$J$1:$J$65536),)</f>
        <v>16488</v>
      </c>
      <c r="S1660" s="3">
        <f>IFERROR(_xlfn.XLOOKUP(B1660,[14]Sheet1!$H$1:$H$65536,[14]Sheet1!$K$1:$K$65536),0)</f>
        <v>17568</v>
      </c>
      <c r="T1660" s="3">
        <f>IFERROR(_xlfn.XLOOKUP(B1660,[15]Sheet1!$H$1:$H$65536,[15]Sheet1!$J$1:$J$65536),0)</f>
        <v>7848</v>
      </c>
      <c r="U1660" s="3">
        <f>IFERROR(_xlfn.XLOOKUP(B1660,[16]Sheet1!$H$1:$H$65536,[16]Sheet1!$J$1:$J$65536),0)</f>
        <v>2736</v>
      </c>
      <c r="V1660" s="3">
        <f>IFERROR(_xlfn.XLOOKUP(B1660,[17]Sheet1!$H$1:$H$65536,[17]Sheet1!$J$1:$J$65536),0)</f>
        <v>0</v>
      </c>
      <c r="W1660" s="3">
        <f>IFERROR(_xlfn.XLOOKUP(B1660,[18]Sheet1!$H$1:$H$65536,[18]Sheet1!$J$1:$J$65536),0)</f>
        <v>0</v>
      </c>
      <c r="X1660" s="3">
        <f>IFERROR(_xlfn.XLOOKUP(B1660,[19]Sheet1!$H$1:$H$65536,[19]Sheet1!$J$1:$J$65536),0)</f>
        <v>0</v>
      </c>
      <c r="Y1660" s="3">
        <f>IFERROR(_xlfn.XLOOKUP(B1660,[20]Sheet1!$H$1:$H$65536,[20]Sheet1!$J$1:$J$65536),0)</f>
        <v>0</v>
      </c>
      <c r="Z1660" s="3">
        <f>IFERROR(_xlfn.XLOOKUP(B1660,[21]Sheet1!$H$1:$H$65536,[21]Sheet1!$J$1:$J$65536),0)</f>
        <v>0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</row>
    <row r="1661" spans="1:47" x14ac:dyDescent="0.3">
      <c r="A1661" s="2" t="str">
        <f t="shared" si="25"/>
        <v>P1</v>
      </c>
      <c r="B1661" s="1" t="s">
        <v>3588</v>
      </c>
      <c r="C1661" s="23" t="str">
        <f>_xlfn.XLOOKUP(B1661,IP구분!A:A,IP구분!C:C)</f>
        <v>뽀로로</v>
      </c>
      <c r="D1661" s="1" t="s">
        <v>3589</v>
      </c>
      <c r="E1661" s="7">
        <f>IFERROR(_xlfn.XLOOKUP(B1661,단가!A:A,단가!C:C),0)</f>
        <v>3399</v>
      </c>
      <c r="F1661" s="3">
        <f>IFERROR(_xlfn.XLOOKUP(B1661,'[1]2609 재고'!$I$1:$I$65536,'[1]2609 재고'!$K$1:$K$65536),0)</f>
        <v>1018</v>
      </c>
      <c r="G1661" s="3">
        <f>IFERROR(_xlfn.XLOOKUP(B1661,[2]Sheet1!$H$1:$H$65536,[2]Sheet1!$K$1:$K$65536),0)</f>
        <v>2650</v>
      </c>
      <c r="H1661" s="3">
        <f>IFERROR(_xlfn.XLOOKUP(B1661,[3]Sheet1!$H$1:$H$65536,[3]Sheet1!$J$1:$J$65536),0)</f>
        <v>4344</v>
      </c>
      <c r="I1661" s="3">
        <f>IFERROR(_xlfn.XLOOKUP(B1661,[4]Sheet1!$H$1:$H$65536,[4]Sheet1!$J$1:$J$65536),0)</f>
        <v>6357</v>
      </c>
      <c r="J1661" s="3">
        <f>IFERROR(_xlfn.XLOOKUP(B1661,[5]Sheet1!$H$1:$H$65536,[5]Sheet1!$J$1:$J$65536),0)</f>
        <v>7575</v>
      </c>
      <c r="K1661" s="3">
        <f>IFERROR(_xlfn.XLOOKUP(B1661,[6]Sheet1!$H$1:$H$65536,[6]Sheet1!$J$1:$J$65536),0)</f>
        <v>4150</v>
      </c>
      <c r="L1661" s="3">
        <f>IFERROR(_xlfn.XLOOKUP(B1661,[7]Sheet1!$H$1:$H$65536,[7]Sheet1!$J$1:$J$65536),0)</f>
        <v>5639</v>
      </c>
      <c r="M1661" s="3">
        <f>IFERROR(_xlfn.XLOOKUP(B1661,[8]Sheet1!$H$1:$H$65536,[8]Sheet1!$J$1:$J$65536),0)</f>
        <v>6081</v>
      </c>
      <c r="N1661" s="3">
        <f>IFERROR(_xlfn.XLOOKUP(B1661,[9]Sheet1!$H$1:$H$65536,[9]Sheet1!$J$1:$J$65536),0)</f>
        <v>5722</v>
      </c>
      <c r="O1661" s="3">
        <f>IFERROR(_xlfn.XLOOKUP(B1661,[10]Sheet1!$H$1:$H$65536,[10]Sheet1!$J$1:$J$65536),0)</f>
        <v>1659</v>
      </c>
      <c r="P1661" s="3">
        <f>IFERROR(_xlfn.XLOOKUP(B1661,[11]Sheet1!$H$1:$H$65536,[11]Sheet1!$J$1:$J$65536),0)</f>
        <v>3328</v>
      </c>
      <c r="Q1661" s="3">
        <f>IFERROR(_xlfn.XLOOKUP(B1661,[12]Sheet1!$H$1:$H$65536,[12]Sheet1!$J$1:$J$65536),0)</f>
        <v>1379</v>
      </c>
      <c r="R1661" s="3">
        <f>IFERROR(_xlfn.XLOOKUP(B1661,[13]Sheet1!$H$1:$H$65536,[13]Sheet1!$J$1:$J$65536),)</f>
        <v>2268</v>
      </c>
      <c r="S1661" s="3">
        <f>IFERROR(_xlfn.XLOOKUP(B1661,[14]Sheet1!$H$1:$H$65536,[14]Sheet1!$K$1:$K$65536),0)</f>
        <v>3575</v>
      </c>
      <c r="T1661" s="3">
        <f>IFERROR(_xlfn.XLOOKUP(B1661,[15]Sheet1!$H$1:$H$65536,[15]Sheet1!$J$1:$J$65536),0)</f>
        <v>1992</v>
      </c>
      <c r="U1661" s="3">
        <f>IFERROR(_xlfn.XLOOKUP(B1661,[16]Sheet1!$H$1:$H$65536,[16]Sheet1!$J$1:$J$65536),0)</f>
        <v>3308</v>
      </c>
      <c r="V1661" s="3">
        <f>IFERROR(_xlfn.XLOOKUP(B1661,[17]Sheet1!$H$1:$H$65536,[17]Sheet1!$J$1:$J$65536),0)</f>
        <v>4890</v>
      </c>
      <c r="W1661" s="3">
        <f>IFERROR(_xlfn.XLOOKUP(B1661,[18]Sheet1!$H$1:$H$65536,[18]Sheet1!$J$1:$J$65536),0)</f>
        <v>0</v>
      </c>
      <c r="X1661" s="3">
        <f>IFERROR(_xlfn.XLOOKUP(B1661,[19]Sheet1!$H$1:$H$65536,[19]Sheet1!$J$1:$J$65536),0)</f>
        <v>0</v>
      </c>
      <c r="Y1661" s="3">
        <f>IFERROR(_xlfn.XLOOKUP(B1661,[20]Sheet1!$H$1:$H$65536,[20]Sheet1!$J$1:$J$65536),0)</f>
        <v>0</v>
      </c>
      <c r="Z1661" s="3">
        <f>IFERROR(_xlfn.XLOOKUP(B1661,[21]Sheet1!$H$1:$H$65536,[21]Sheet1!$J$1:$J$65536),0)</f>
        <v>0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</row>
    <row r="1662" spans="1:47" x14ac:dyDescent="0.3">
      <c r="A1662" s="2" t="str">
        <f t="shared" si="25"/>
        <v>T1</v>
      </c>
      <c r="B1662" s="1" t="s">
        <v>3590</v>
      </c>
      <c r="C1662" s="23" t="str">
        <f>_xlfn.XLOOKUP(B1662,IP구분!A:A,IP구분!C:C)</f>
        <v>뽀로로</v>
      </c>
      <c r="D1662" s="1" t="s">
        <v>3591</v>
      </c>
      <c r="E1662" s="7">
        <f>IFERROR(_xlfn.XLOOKUP(B1662,단가!A:A,단가!C:C),0)</f>
        <v>17009</v>
      </c>
      <c r="F1662" s="3">
        <f>IFERROR(_xlfn.XLOOKUP(B1662,'[1]2609 재고'!$I$1:$I$65536,'[1]2609 재고'!$K$1:$K$65536),0)</f>
        <v>1952</v>
      </c>
      <c r="G1662" s="3">
        <f>IFERROR(_xlfn.XLOOKUP(B1662,[2]Sheet1!$H$1:$H$65536,[2]Sheet1!$K$1:$K$65536),0)</f>
        <v>2002</v>
      </c>
      <c r="H1662" s="3">
        <f>IFERROR(_xlfn.XLOOKUP(B1662,[3]Sheet1!$H$1:$H$65536,[3]Sheet1!$J$1:$J$65536),0)</f>
        <v>2009</v>
      </c>
      <c r="I1662" s="3">
        <f>IFERROR(_xlfn.XLOOKUP(B1662,[4]Sheet1!$H$1:$H$65536,[4]Sheet1!$J$1:$J$65536),0)</f>
        <v>2082</v>
      </c>
      <c r="J1662" s="3">
        <f>IFERROR(_xlfn.XLOOKUP(B1662,[5]Sheet1!$H$1:$H$65536,[5]Sheet1!$J$1:$J$65536),0)</f>
        <v>2126</v>
      </c>
      <c r="K1662" s="3">
        <f>IFERROR(_xlfn.XLOOKUP(B1662,[6]Sheet1!$H$1:$H$65536,[6]Sheet1!$J$1:$J$65536),0)</f>
        <v>2154</v>
      </c>
      <c r="L1662" s="3">
        <f>IFERROR(_xlfn.XLOOKUP(B1662,[7]Sheet1!$H$1:$H$65536,[7]Sheet1!$J$1:$J$65536),0)</f>
        <v>2223</v>
      </c>
      <c r="M1662" s="3">
        <f>IFERROR(_xlfn.XLOOKUP(B1662,[8]Sheet1!$H$1:$H$65536,[8]Sheet1!$J$1:$J$65536),0)</f>
        <v>2250</v>
      </c>
      <c r="N1662" s="3">
        <f>IFERROR(_xlfn.XLOOKUP(B1662,[9]Sheet1!$H$1:$H$65536,[9]Sheet1!$J$1:$J$65536),0)</f>
        <v>2259</v>
      </c>
      <c r="O1662" s="3">
        <f>IFERROR(_xlfn.XLOOKUP(B1662,[10]Sheet1!$H$1:$H$65536,[10]Sheet1!$J$1:$J$65536),0)</f>
        <v>2265</v>
      </c>
      <c r="P1662" s="3">
        <f>IFERROR(_xlfn.XLOOKUP(B1662,[11]Sheet1!$H$1:$H$65536,[11]Sheet1!$J$1:$J$65536),0)</f>
        <v>2283</v>
      </c>
      <c r="Q1662" s="3">
        <f>IFERROR(_xlfn.XLOOKUP(B1662,[12]Sheet1!$H$1:$H$65536,[12]Sheet1!$J$1:$J$65536),0)</f>
        <v>2322</v>
      </c>
      <c r="R1662" s="3">
        <f>IFERROR(_xlfn.XLOOKUP(B1662,[13]Sheet1!$H$1:$H$65536,[13]Sheet1!$J$1:$J$65536),)</f>
        <v>2326</v>
      </c>
      <c r="S1662" s="3">
        <f>IFERROR(_xlfn.XLOOKUP(B1662,[14]Sheet1!$H$1:$H$65536,[14]Sheet1!$K$1:$K$65536),0)</f>
        <v>2335</v>
      </c>
      <c r="T1662" s="3">
        <f>IFERROR(_xlfn.XLOOKUP(B1662,[15]Sheet1!$H$1:$H$65536,[15]Sheet1!$J$1:$J$65536),0)</f>
        <v>2345</v>
      </c>
      <c r="U1662" s="3">
        <f>IFERROR(_xlfn.XLOOKUP(B1662,[16]Sheet1!$H$1:$H$65536,[16]Sheet1!$J$1:$J$65536),0)</f>
        <v>2349</v>
      </c>
      <c r="V1662" s="3">
        <f>IFERROR(_xlfn.XLOOKUP(B1662,[17]Sheet1!$H$1:$H$65536,[17]Sheet1!$J$1:$J$65536),0)</f>
        <v>2358</v>
      </c>
      <c r="W1662" s="3">
        <f>IFERROR(_xlfn.XLOOKUP(B1662,[18]Sheet1!$H$1:$H$65536,[18]Sheet1!$J$1:$J$65536),0)</f>
        <v>2359</v>
      </c>
      <c r="X1662" s="3">
        <f>IFERROR(_xlfn.XLOOKUP(B1662,[19]Sheet1!$H$1:$H$65536,[19]Sheet1!$J$1:$J$65536),0)</f>
        <v>2379</v>
      </c>
      <c r="Y1662" s="3">
        <f>IFERROR(_xlfn.XLOOKUP(B1662,[20]Sheet1!$H$1:$H$65536,[20]Sheet1!$J$1:$J$65536),0)</f>
        <v>2382</v>
      </c>
      <c r="Z1662" s="3">
        <f>IFERROR(_xlfn.XLOOKUP(B1662,[21]Sheet1!$H$1:$H$65536,[21]Sheet1!$J$1:$J$65536),0)</f>
        <v>2398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</row>
    <row r="1663" spans="1:47" x14ac:dyDescent="0.3">
      <c r="A1663" s="2" t="str">
        <f t="shared" si="25"/>
        <v>T1</v>
      </c>
      <c r="B1663" s="1" t="s">
        <v>3592</v>
      </c>
      <c r="C1663" s="23" t="str">
        <f>_xlfn.XLOOKUP(B1663,IP구분!A:A,IP구분!C:C)</f>
        <v>뽀로로</v>
      </c>
      <c r="D1663" s="1" t="s">
        <v>3593</v>
      </c>
      <c r="E1663" s="7">
        <f>IFERROR(_xlfn.XLOOKUP(B1663,단가!A:A,단가!C:C),0)</f>
        <v>16080</v>
      </c>
      <c r="F1663" s="3">
        <f>IFERROR(_xlfn.XLOOKUP(B1663,'[1]2609 재고'!$I$1:$I$65536,'[1]2609 재고'!$K$1:$K$65536),0)</f>
        <v>98</v>
      </c>
      <c r="G1663" s="3">
        <f>IFERROR(_xlfn.XLOOKUP(B1663,[2]Sheet1!$H$1:$H$65536,[2]Sheet1!$K$1:$K$65536),0)</f>
        <v>133</v>
      </c>
      <c r="H1663" s="3">
        <f>IFERROR(_xlfn.XLOOKUP(B1663,[3]Sheet1!$H$1:$H$65536,[3]Sheet1!$J$1:$J$65536),0)</f>
        <v>176</v>
      </c>
      <c r="I1663" s="3">
        <f>IFERROR(_xlfn.XLOOKUP(B1663,[4]Sheet1!$H$1:$H$65536,[4]Sheet1!$J$1:$J$65536),0)</f>
        <v>217</v>
      </c>
      <c r="J1663" s="3">
        <f>IFERROR(_xlfn.XLOOKUP(B1663,[5]Sheet1!$H$1:$H$65536,[5]Sheet1!$J$1:$J$65536),0)</f>
        <v>274</v>
      </c>
      <c r="K1663" s="3">
        <f>IFERROR(_xlfn.XLOOKUP(B1663,[6]Sheet1!$H$1:$H$65536,[6]Sheet1!$J$1:$J$65536),0)</f>
        <v>353</v>
      </c>
      <c r="L1663" s="3">
        <f>IFERROR(_xlfn.XLOOKUP(B1663,[7]Sheet1!$H$1:$H$65536,[7]Sheet1!$J$1:$J$65536),0)</f>
        <v>487</v>
      </c>
      <c r="M1663" s="3">
        <f>IFERROR(_xlfn.XLOOKUP(B1663,[8]Sheet1!$H$1:$H$65536,[8]Sheet1!$J$1:$J$65536),0)</f>
        <v>511</v>
      </c>
      <c r="N1663" s="3">
        <f>IFERROR(_xlfn.XLOOKUP(B1663,[9]Sheet1!$H$1:$H$65536,[9]Sheet1!$J$1:$J$65536),0)</f>
        <v>651</v>
      </c>
      <c r="O1663" s="3">
        <f>IFERROR(_xlfn.XLOOKUP(B1663,[10]Sheet1!$H$1:$H$65536,[10]Sheet1!$J$1:$J$65536),0)</f>
        <v>773</v>
      </c>
      <c r="P1663" s="3">
        <f>IFERROR(_xlfn.XLOOKUP(B1663,[11]Sheet1!$H$1:$H$65536,[11]Sheet1!$J$1:$J$65536),0)</f>
        <v>904</v>
      </c>
      <c r="Q1663" s="3">
        <f>IFERROR(_xlfn.XLOOKUP(B1663,[12]Sheet1!$H$1:$H$65536,[12]Sheet1!$J$1:$J$65536),0)</f>
        <v>939</v>
      </c>
      <c r="R1663" s="3">
        <f>IFERROR(_xlfn.XLOOKUP(B1663,[13]Sheet1!$H$1:$H$65536,[13]Sheet1!$J$1:$J$65536),)</f>
        <v>958</v>
      </c>
      <c r="S1663" s="3">
        <f>IFERROR(_xlfn.XLOOKUP(B1663,[14]Sheet1!$H$1:$H$65536,[14]Sheet1!$K$1:$K$65536),0)</f>
        <v>1376</v>
      </c>
      <c r="T1663" s="3">
        <f>IFERROR(_xlfn.XLOOKUP(B1663,[15]Sheet1!$H$1:$H$65536,[15]Sheet1!$J$1:$J$65536),0)</f>
        <v>1460</v>
      </c>
      <c r="U1663" s="3">
        <f>IFERROR(_xlfn.XLOOKUP(B1663,[16]Sheet1!$H$1:$H$65536,[16]Sheet1!$J$1:$J$65536),0)</f>
        <v>1633</v>
      </c>
      <c r="V1663" s="3">
        <f>IFERROR(_xlfn.XLOOKUP(B1663,[17]Sheet1!$H$1:$H$65536,[17]Sheet1!$J$1:$J$65536),0)</f>
        <v>1693</v>
      </c>
      <c r="W1663" s="3">
        <f>IFERROR(_xlfn.XLOOKUP(B1663,[18]Sheet1!$H$1:$H$65536,[18]Sheet1!$J$1:$J$65536),0)</f>
        <v>2003</v>
      </c>
      <c r="X1663" s="3">
        <f>IFERROR(_xlfn.XLOOKUP(B1663,[19]Sheet1!$H$1:$H$65536,[19]Sheet1!$J$1:$J$65536),0)</f>
        <v>2445</v>
      </c>
      <c r="Y1663" s="3">
        <f>IFERROR(_xlfn.XLOOKUP(B1663,[20]Sheet1!$H$1:$H$65536,[20]Sheet1!$J$1:$J$65536),0)</f>
        <v>2927</v>
      </c>
      <c r="Z1663" s="3">
        <f>IFERROR(_xlfn.XLOOKUP(B1663,[21]Sheet1!$H$1:$H$65536,[21]Sheet1!$J$1:$J$65536),0)</f>
        <v>4795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</row>
    <row r="1664" spans="1:47" x14ac:dyDescent="0.3">
      <c r="A1664" s="2" t="str">
        <f t="shared" si="25"/>
        <v>P1</v>
      </c>
      <c r="B1664" s="1" t="s">
        <v>3918</v>
      </c>
      <c r="C1664" s="23" t="str">
        <f>_xlfn.XLOOKUP(B1664,IP구분!A:A,IP구분!C:C)</f>
        <v>뽀로로</v>
      </c>
      <c r="D1664" s="1" t="s">
        <v>3919</v>
      </c>
      <c r="E1664" s="7">
        <f>IFERROR(_xlfn.XLOOKUP(B1664,단가!A:A,단가!C:C),0)</f>
        <v>4745</v>
      </c>
      <c r="F1664" s="3">
        <f>IFERROR(_xlfn.XLOOKUP(B1664,'[1]2609 재고'!$I$1:$I$65536,'[1]2609 재고'!$K$1:$K$65536),0)</f>
        <v>1513</v>
      </c>
      <c r="G1664" s="3">
        <f>IFERROR(_xlfn.XLOOKUP(B1664,[2]Sheet1!$H$1:$H$65536,[2]Sheet1!$K$1:$K$65536),0)</f>
        <v>1979</v>
      </c>
      <c r="H1664" s="3">
        <f>IFERROR(_xlfn.XLOOKUP(B1664,[3]Sheet1!$H$1:$H$65536,[3]Sheet1!$J$1:$J$65536),0)</f>
        <v>2658</v>
      </c>
      <c r="I1664" s="3">
        <f>IFERROR(_xlfn.XLOOKUP(B1664,[4]Sheet1!$H$1:$H$65536,[4]Sheet1!$J$1:$J$65536),0)</f>
        <v>3138</v>
      </c>
      <c r="J1664" s="3">
        <f>IFERROR(_xlfn.XLOOKUP(B1664,[5]Sheet1!$H$1:$H$65536,[5]Sheet1!$J$1:$J$65536),0)</f>
        <v>672</v>
      </c>
      <c r="K1664" s="3">
        <f>IFERROR(_xlfn.XLOOKUP(B1664,[6]Sheet1!$H$1:$H$65536,[6]Sheet1!$J$1:$J$65536),0)</f>
        <v>1026</v>
      </c>
      <c r="L1664" s="3">
        <f>IFERROR(_xlfn.XLOOKUP(B1664,[7]Sheet1!$H$1:$H$65536,[7]Sheet1!$J$1:$J$65536),0)</f>
        <v>1633</v>
      </c>
      <c r="M1664" s="3">
        <f>IFERROR(_xlfn.XLOOKUP(B1664,[8]Sheet1!$H$1:$H$65536,[8]Sheet1!$J$1:$J$65536),0)</f>
        <v>2132</v>
      </c>
      <c r="N1664" s="3">
        <f>IFERROR(_xlfn.XLOOKUP(B1664,[9]Sheet1!$H$1:$H$65536,[9]Sheet1!$J$1:$J$65536),0)</f>
        <v>2545</v>
      </c>
      <c r="O1664" s="3">
        <f>IFERROR(_xlfn.XLOOKUP(B1664,[10]Sheet1!$H$1:$H$65536,[10]Sheet1!$J$1:$J$65536),0)</f>
        <v>2983</v>
      </c>
      <c r="P1664" s="3">
        <f>IFERROR(_xlfn.XLOOKUP(B1664,[11]Sheet1!$H$1:$H$65536,[11]Sheet1!$J$1:$J$65536),0)</f>
        <v>3458</v>
      </c>
      <c r="Q1664" s="3">
        <f>IFERROR(_xlfn.XLOOKUP(B1664,[12]Sheet1!$H$1:$H$65536,[12]Sheet1!$J$1:$J$65536),0)</f>
        <v>789</v>
      </c>
      <c r="R1664" s="3">
        <f>IFERROR(_xlfn.XLOOKUP(B1664,[13]Sheet1!$H$1:$H$65536,[13]Sheet1!$J$1:$J$65536),)</f>
        <v>1132</v>
      </c>
      <c r="S1664" s="3">
        <f>IFERROR(_xlfn.XLOOKUP(B1664,[14]Sheet1!$H$1:$H$65536,[14]Sheet1!$K$1:$K$65536),0)</f>
        <v>1680</v>
      </c>
      <c r="T1664" s="3">
        <f>IFERROR(_xlfn.XLOOKUP(B1664,[15]Sheet1!$H$1:$H$65536,[15]Sheet1!$J$1:$J$65536),0)</f>
        <v>2329</v>
      </c>
      <c r="U1664" s="3">
        <f>IFERROR(_xlfn.XLOOKUP(B1664,[16]Sheet1!$H$1:$H$65536,[16]Sheet1!$J$1:$J$65536),0)</f>
        <v>2813</v>
      </c>
      <c r="V1664" s="3">
        <f>IFERROR(_xlfn.XLOOKUP(B1664,[17]Sheet1!$H$1:$H$65536,[17]Sheet1!$J$1:$J$65536),0)</f>
        <v>3294</v>
      </c>
      <c r="W1664" s="3">
        <f>IFERROR(_xlfn.XLOOKUP(B1664,[18]Sheet1!$H$1:$H$65536,[18]Sheet1!$J$1:$J$65536),0)</f>
        <v>1879</v>
      </c>
      <c r="X1664" s="3">
        <f>IFERROR(_xlfn.XLOOKUP(B1664,[19]Sheet1!$H$1:$H$65536,[19]Sheet1!$J$1:$J$65536),0)</f>
        <v>1270</v>
      </c>
      <c r="Y1664" s="3">
        <f>IFERROR(_xlfn.XLOOKUP(B1664,[20]Sheet1!$H$1:$H$65536,[20]Sheet1!$J$1:$J$65536),0)</f>
        <v>1792</v>
      </c>
      <c r="Z1664" s="3">
        <f>IFERROR(_xlfn.XLOOKUP(B1664,[21]Sheet1!$H$1:$H$65536,[21]Sheet1!$J$1:$J$65536),0)</f>
        <v>2254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</row>
    <row r="1665" spans="1:47" x14ac:dyDescent="0.3">
      <c r="A1665" s="2" t="str">
        <f t="shared" si="25"/>
        <v>P1</v>
      </c>
      <c r="B1665" s="1" t="s">
        <v>3920</v>
      </c>
      <c r="C1665" s="23" t="str">
        <f>_xlfn.XLOOKUP(B1665,IP구분!A:A,IP구분!C:C)</f>
        <v>뽀로로</v>
      </c>
      <c r="D1665" s="1" t="s">
        <v>3921</v>
      </c>
      <c r="E1665" s="7">
        <f>IFERROR(_xlfn.XLOOKUP(B1665,단가!A:A,단가!C:C),0)</f>
        <v>4304</v>
      </c>
      <c r="F1665" s="3">
        <f>IFERROR(_xlfn.XLOOKUP(B1665,'[1]2609 재고'!$I$1:$I$65536,'[1]2609 재고'!$K$1:$K$65536),0)</f>
        <v>1466</v>
      </c>
      <c r="G1665" s="3">
        <f>IFERROR(_xlfn.XLOOKUP(B1665,[2]Sheet1!$H$1:$H$65536,[2]Sheet1!$K$1:$K$65536),0)</f>
        <v>656</v>
      </c>
      <c r="H1665" s="3">
        <f>IFERROR(_xlfn.XLOOKUP(B1665,[3]Sheet1!$H$1:$H$65536,[3]Sheet1!$J$1:$J$65536),0)</f>
        <v>1335</v>
      </c>
      <c r="I1665" s="3">
        <f>IFERROR(_xlfn.XLOOKUP(B1665,[4]Sheet1!$H$1:$H$65536,[4]Sheet1!$J$1:$J$65536),0)</f>
        <v>2271</v>
      </c>
      <c r="J1665" s="3">
        <f>IFERROR(_xlfn.XLOOKUP(B1665,[5]Sheet1!$H$1:$H$65536,[5]Sheet1!$J$1:$J$65536),0)</f>
        <v>2934</v>
      </c>
      <c r="K1665" s="3">
        <f>IFERROR(_xlfn.XLOOKUP(B1665,[6]Sheet1!$H$1:$H$65536,[6]Sheet1!$J$1:$J$65536),0)</f>
        <v>3554</v>
      </c>
      <c r="L1665" s="3">
        <f>IFERROR(_xlfn.XLOOKUP(B1665,[7]Sheet1!$H$1:$H$65536,[7]Sheet1!$J$1:$J$65536),0)</f>
        <v>4197</v>
      </c>
      <c r="M1665" s="3">
        <f>IFERROR(_xlfn.XLOOKUP(B1665,[8]Sheet1!$H$1:$H$65536,[8]Sheet1!$J$1:$J$65536),0)</f>
        <v>790</v>
      </c>
      <c r="N1665" s="3">
        <f>IFERROR(_xlfn.XLOOKUP(B1665,[9]Sheet1!$H$1:$H$65536,[9]Sheet1!$J$1:$J$65536),0)</f>
        <v>667</v>
      </c>
      <c r="O1665" s="3">
        <f>IFERROR(_xlfn.XLOOKUP(B1665,[10]Sheet1!$H$1:$H$65536,[10]Sheet1!$J$1:$J$65536),0)</f>
        <v>1476</v>
      </c>
      <c r="P1665" s="3">
        <f>IFERROR(_xlfn.XLOOKUP(B1665,[11]Sheet1!$H$1:$H$65536,[11]Sheet1!$J$1:$J$65536),0)</f>
        <v>2399</v>
      </c>
      <c r="Q1665" s="3">
        <f>IFERROR(_xlfn.XLOOKUP(B1665,[12]Sheet1!$H$1:$H$65536,[12]Sheet1!$J$1:$J$65536),0)</f>
        <v>3012</v>
      </c>
      <c r="R1665" s="3">
        <f>IFERROR(_xlfn.XLOOKUP(B1665,[13]Sheet1!$H$1:$H$65536,[13]Sheet1!$J$1:$J$65536),)</f>
        <v>3584</v>
      </c>
      <c r="S1665" s="3">
        <f>IFERROR(_xlfn.XLOOKUP(B1665,[14]Sheet1!$H$1:$H$65536,[14]Sheet1!$K$1:$K$65536),0)</f>
        <v>4381</v>
      </c>
      <c r="T1665" s="3">
        <f>IFERROR(_xlfn.XLOOKUP(B1665,[15]Sheet1!$H$1:$H$65536,[15]Sheet1!$J$1:$J$65536),0)</f>
        <v>5238</v>
      </c>
      <c r="U1665" s="3">
        <f>IFERROR(_xlfn.XLOOKUP(B1665,[16]Sheet1!$H$1:$H$65536,[16]Sheet1!$J$1:$J$65536),0)</f>
        <v>883</v>
      </c>
      <c r="V1665" s="3">
        <f>IFERROR(_xlfn.XLOOKUP(B1665,[17]Sheet1!$H$1:$H$65536,[17]Sheet1!$J$1:$J$65536),0)</f>
        <v>1743</v>
      </c>
      <c r="W1665" s="3">
        <f>IFERROR(_xlfn.XLOOKUP(B1665,[18]Sheet1!$H$1:$H$65536,[18]Sheet1!$J$1:$J$65536),0)</f>
        <v>2331</v>
      </c>
      <c r="X1665" s="3">
        <f>IFERROR(_xlfn.XLOOKUP(B1665,[19]Sheet1!$H$1:$H$65536,[19]Sheet1!$J$1:$J$65536),0)</f>
        <v>3438</v>
      </c>
      <c r="Y1665" s="3">
        <f>IFERROR(_xlfn.XLOOKUP(B1665,[20]Sheet1!$H$1:$H$65536,[20]Sheet1!$J$1:$J$65536),0)</f>
        <v>4320</v>
      </c>
      <c r="Z1665" s="3">
        <f>IFERROR(_xlfn.XLOOKUP(B1665,[21]Sheet1!$H$1:$H$65536,[21]Sheet1!$J$1:$J$65536),0)</f>
        <v>4923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</row>
    <row r="1666" spans="1:47" x14ac:dyDescent="0.3">
      <c r="A1666" s="2" t="str">
        <f t="shared" si="25"/>
        <v>P1</v>
      </c>
      <c r="B1666" s="1" t="s">
        <v>4033</v>
      </c>
      <c r="C1666" s="23" t="str">
        <f>_xlfn.XLOOKUP(B1666,IP구분!A:A,IP구분!C:C)</f>
        <v>뽀로로</v>
      </c>
      <c r="D1666" s="1" t="s">
        <v>4034</v>
      </c>
      <c r="E1666" s="7">
        <f>IFERROR(_xlfn.XLOOKUP(B1666,단가!A:A,단가!C:C),0)</f>
        <v>5756</v>
      </c>
      <c r="F1666" s="3">
        <f>IFERROR(_xlfn.XLOOKUP(B1666,'[1]2609 재고'!$I$1:$I$65536,'[1]2609 재고'!$K$1:$K$65536),0)</f>
        <v>0</v>
      </c>
      <c r="G1666" s="3">
        <f>IFERROR(_xlfn.XLOOKUP(B1666,[2]Sheet1!$H$1:$H$65536,[2]Sheet1!$K$1:$K$65536),0)</f>
        <v>0</v>
      </c>
      <c r="H1666" s="3">
        <f>IFERROR(_xlfn.XLOOKUP(B1666,[3]Sheet1!$H$1:$H$65536,[3]Sheet1!$J$1:$J$65536),0)</f>
        <v>0</v>
      </c>
      <c r="I1666" s="3">
        <f>IFERROR(_xlfn.XLOOKUP(B1666,[4]Sheet1!$H$1:$H$65536,[4]Sheet1!$J$1:$J$65536),0)</f>
        <v>0</v>
      </c>
      <c r="J1666" s="3">
        <f>IFERROR(_xlfn.XLOOKUP(B1666,[5]Sheet1!$H$1:$H$65536,[5]Sheet1!$J$1:$J$65536),0)</f>
        <v>0</v>
      </c>
      <c r="K1666" s="3">
        <f>IFERROR(_xlfn.XLOOKUP(B1666,[6]Sheet1!$H$1:$H$65536,[6]Sheet1!$J$1:$J$65536),0)</f>
        <v>0</v>
      </c>
      <c r="L1666" s="3">
        <f>IFERROR(_xlfn.XLOOKUP(B1666,[7]Sheet1!$H$1:$H$65536,[7]Sheet1!$J$1:$J$65536),0)</f>
        <v>0</v>
      </c>
      <c r="M1666" s="3">
        <f>IFERROR(_xlfn.XLOOKUP(B1666,[8]Sheet1!$H$1:$H$65536,[8]Sheet1!$J$1:$J$65536),0)</f>
        <v>0</v>
      </c>
      <c r="N1666" s="3">
        <f>IFERROR(_xlfn.XLOOKUP(B1666,[9]Sheet1!$H$1:$H$65536,[9]Sheet1!$J$1:$J$65536),0)</f>
        <v>0</v>
      </c>
      <c r="O1666" s="3">
        <f>IFERROR(_xlfn.XLOOKUP(B1666,[10]Sheet1!$H$1:$H$65536,[10]Sheet1!$J$1:$J$65536),0)</f>
        <v>0</v>
      </c>
      <c r="P1666" s="3">
        <f>IFERROR(_xlfn.XLOOKUP(B1666,[11]Sheet1!$H$1:$H$65536,[11]Sheet1!$J$1:$J$65536),0)</f>
        <v>0</v>
      </c>
      <c r="Q1666" s="3">
        <f>IFERROR(_xlfn.XLOOKUP(B1666,[12]Sheet1!$H$1:$H$65536,[12]Sheet1!$J$1:$J$65536),0)</f>
        <v>0</v>
      </c>
      <c r="R1666" s="3">
        <f>IFERROR(_xlfn.XLOOKUP(B1666,[13]Sheet1!$H$1:$H$65536,[13]Sheet1!$J$1:$J$65536),)</f>
        <v>0</v>
      </c>
      <c r="S1666" s="3">
        <f>IFERROR(_xlfn.XLOOKUP(B1666,[14]Sheet1!$H$1:$H$65536,[14]Sheet1!$K$1:$K$65536),0)</f>
        <v>0</v>
      </c>
      <c r="T1666" s="3">
        <f>IFERROR(_xlfn.XLOOKUP(B1666,[15]Sheet1!$H$1:$H$65536,[15]Sheet1!$J$1:$J$65536),0)</f>
        <v>0</v>
      </c>
      <c r="U1666" s="3">
        <f>IFERROR(_xlfn.XLOOKUP(B1666,[16]Sheet1!$H$1:$H$65536,[16]Sheet1!$J$1:$J$65536),0)</f>
        <v>0</v>
      </c>
      <c r="V1666" s="3">
        <f>IFERROR(_xlfn.XLOOKUP(B1666,[17]Sheet1!$H$1:$H$65536,[17]Sheet1!$J$1:$J$65536),0)</f>
        <v>0</v>
      </c>
      <c r="W1666" s="3">
        <f>IFERROR(_xlfn.XLOOKUP(B1666,[18]Sheet1!$H$1:$H$65536,[18]Sheet1!$J$1:$J$65536),0)</f>
        <v>0</v>
      </c>
      <c r="X1666" s="3">
        <f>IFERROR(_xlfn.XLOOKUP(B1666,[19]Sheet1!$H$1:$H$65536,[19]Sheet1!$J$1:$J$65536),0)</f>
        <v>0</v>
      </c>
      <c r="Y1666" s="3">
        <f>IFERROR(_xlfn.XLOOKUP(B1666,[20]Sheet1!$H$1:$H$65536,[20]Sheet1!$J$1:$J$65536),0)</f>
        <v>0</v>
      </c>
      <c r="Z1666" s="3">
        <f>IFERROR(_xlfn.XLOOKUP(B1666,[21]Sheet1!$H$1:$H$65536,[21]Sheet1!$J$1:$J$65536),0)</f>
        <v>0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</row>
    <row r="1667" spans="1:47" x14ac:dyDescent="0.3">
      <c r="A1667" s="2" t="str">
        <f t="shared" ref="A1667:A1730" si="26">MID(B1667,3,2)</f>
        <v>M2</v>
      </c>
      <c r="B1667" s="1" t="s">
        <v>2194</v>
      </c>
      <c r="C1667" s="23" t="str">
        <f>_xlfn.XLOOKUP(B1667,IP구분!A:A,IP구분!C:C)</f>
        <v>뽀로로</v>
      </c>
      <c r="D1667" s="1" t="s">
        <v>2195</v>
      </c>
      <c r="E1667" s="7" t="str">
        <f>IFERROR(_xlfn.XLOOKUP(B1667,단가!A:A,단가!C:C),0)</f>
        <v xml:space="preserve">                     -</v>
      </c>
      <c r="F1667" s="3">
        <f>IFERROR(_xlfn.XLOOKUP(B1667,'[1]2609 재고'!$I$1:$I$65536,'[1]2609 재고'!$K$1:$K$65536),0)</f>
        <v>0</v>
      </c>
      <c r="G1667" s="3">
        <f>IFERROR(_xlfn.XLOOKUP(B1667,[2]Sheet1!$H$1:$H$65536,[2]Sheet1!$K$1:$K$65536),0)</f>
        <v>0</v>
      </c>
      <c r="H1667" s="3">
        <f>IFERROR(_xlfn.XLOOKUP(B1667,[3]Sheet1!$H$1:$H$65536,[3]Sheet1!$J$1:$J$65536),0)</f>
        <v>0</v>
      </c>
      <c r="I1667" s="3">
        <f>IFERROR(_xlfn.XLOOKUP(B1667,[4]Sheet1!$H$1:$H$65536,[4]Sheet1!$J$1:$J$65536),0)</f>
        <v>0</v>
      </c>
      <c r="J1667" s="3">
        <f>IFERROR(_xlfn.XLOOKUP(B1667,[5]Sheet1!$H$1:$H$65536,[5]Sheet1!$J$1:$J$65536),0)</f>
        <v>0</v>
      </c>
      <c r="K1667" s="3">
        <f>IFERROR(_xlfn.XLOOKUP(B1667,[6]Sheet1!$H$1:$H$65536,[6]Sheet1!$J$1:$J$65536),0)</f>
        <v>0</v>
      </c>
      <c r="L1667" s="3">
        <f>IFERROR(_xlfn.XLOOKUP(B1667,[7]Sheet1!$H$1:$H$65536,[7]Sheet1!$J$1:$J$65536),0)</f>
        <v>0</v>
      </c>
      <c r="M1667" s="3">
        <f>IFERROR(_xlfn.XLOOKUP(B1667,[8]Sheet1!$H$1:$H$65536,[8]Sheet1!$J$1:$J$65536),0)</f>
        <v>0</v>
      </c>
      <c r="N1667" s="3">
        <f>IFERROR(_xlfn.XLOOKUP(B1667,[9]Sheet1!$H$1:$H$65536,[9]Sheet1!$J$1:$J$65536),0)</f>
        <v>0</v>
      </c>
      <c r="O1667" s="3">
        <f>IFERROR(_xlfn.XLOOKUP(B1667,[10]Sheet1!$H$1:$H$65536,[10]Sheet1!$J$1:$J$65536),0)</f>
        <v>0</v>
      </c>
      <c r="P1667" s="3">
        <f>IFERROR(_xlfn.XLOOKUP(B1667,[11]Sheet1!$H$1:$H$65536,[11]Sheet1!$J$1:$J$65536),0)</f>
        <v>0</v>
      </c>
      <c r="Q1667" s="3">
        <f>IFERROR(_xlfn.XLOOKUP(B1667,[12]Sheet1!$H$1:$H$65536,[12]Sheet1!$J$1:$J$65536),0)</f>
        <v>0</v>
      </c>
      <c r="R1667" s="3">
        <f>IFERROR(_xlfn.XLOOKUP(B1667,[13]Sheet1!$H$1:$H$65536,[13]Sheet1!$J$1:$J$65536),)</f>
        <v>0</v>
      </c>
      <c r="S1667" s="3">
        <f>IFERROR(_xlfn.XLOOKUP(B1667,[14]Sheet1!$H$1:$H$65536,[14]Sheet1!$K$1:$K$65536),0)</f>
        <v>0</v>
      </c>
      <c r="T1667" s="3">
        <f>IFERROR(_xlfn.XLOOKUP(B1667,[15]Sheet1!$H$1:$H$65536,[15]Sheet1!$J$1:$J$65536),0)</f>
        <v>0</v>
      </c>
      <c r="U1667" s="3">
        <f>IFERROR(_xlfn.XLOOKUP(B1667,[16]Sheet1!$H$1:$H$65536,[16]Sheet1!$J$1:$J$65536),0)</f>
        <v>0</v>
      </c>
      <c r="V1667" s="3">
        <f>IFERROR(_xlfn.XLOOKUP(B1667,[17]Sheet1!$H$1:$H$65536,[17]Sheet1!$J$1:$J$65536),0)</f>
        <v>0</v>
      </c>
      <c r="W1667" s="3">
        <f>IFERROR(_xlfn.XLOOKUP(B1667,[18]Sheet1!$H$1:$H$65536,[18]Sheet1!$J$1:$J$65536),0)</f>
        <v>0</v>
      </c>
      <c r="X1667" s="3">
        <f>IFERROR(_xlfn.XLOOKUP(B1667,[19]Sheet1!$H$1:$H$65536,[19]Sheet1!$J$1:$J$65536),0)</f>
        <v>0</v>
      </c>
      <c r="Y1667" s="3">
        <f>IFERROR(_xlfn.XLOOKUP(B1667,[20]Sheet1!$H$1:$H$65536,[20]Sheet1!$J$1:$J$65536),0)</f>
        <v>0</v>
      </c>
      <c r="Z1667" s="3">
        <f>IFERROR(_xlfn.XLOOKUP(B1667,[21]Sheet1!$H$1:$H$65536,[21]Sheet1!$J$1:$J$65536),0)</f>
        <v>0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</row>
    <row r="1668" spans="1:47" x14ac:dyDescent="0.3">
      <c r="A1668" s="2" t="str">
        <f t="shared" si="26"/>
        <v>P1</v>
      </c>
      <c r="B1668" s="1" t="s">
        <v>5867</v>
      </c>
      <c r="C1668" s="23" t="str">
        <f>_xlfn.XLOOKUP(B1668,IP구분!A:A,IP구분!C:C)</f>
        <v>뽀로로</v>
      </c>
      <c r="D1668" s="1" t="s">
        <v>5868</v>
      </c>
      <c r="E1668" s="7" t="str">
        <f>IFERROR(_xlfn.XLOOKUP(B1668,단가!A:A,단가!C:C),0)</f>
        <v xml:space="preserve">                     -</v>
      </c>
      <c r="F1668" s="3">
        <f>IFERROR(_xlfn.XLOOKUP(B1668,'[1]2609 재고'!$I$1:$I$65536,'[1]2609 재고'!$K$1:$K$65536),0)</f>
        <v>0</v>
      </c>
      <c r="G1668" s="3">
        <f>IFERROR(_xlfn.XLOOKUP(B1668,[2]Sheet1!$H$1:$H$65536,[2]Sheet1!$K$1:$K$65536),0)</f>
        <v>0</v>
      </c>
      <c r="H1668" s="3">
        <f>IFERROR(_xlfn.XLOOKUP(B1668,[3]Sheet1!$H$1:$H$65536,[3]Sheet1!$J$1:$J$65536),0)</f>
        <v>0</v>
      </c>
      <c r="I1668" s="3">
        <f>IFERROR(_xlfn.XLOOKUP(B1668,[4]Sheet1!$H$1:$H$65536,[4]Sheet1!$J$1:$J$65536),0)</f>
        <v>0</v>
      </c>
      <c r="J1668" s="3">
        <f>IFERROR(_xlfn.XLOOKUP(B1668,[5]Sheet1!$H$1:$H$65536,[5]Sheet1!$J$1:$J$65536),0)</f>
        <v>0</v>
      </c>
      <c r="K1668" s="3">
        <f>IFERROR(_xlfn.XLOOKUP(B1668,[6]Sheet1!$H$1:$H$65536,[6]Sheet1!$J$1:$J$65536),0)</f>
        <v>0</v>
      </c>
      <c r="L1668" s="3">
        <f>IFERROR(_xlfn.XLOOKUP(B1668,[7]Sheet1!$H$1:$H$65536,[7]Sheet1!$J$1:$J$65536),0)</f>
        <v>0</v>
      </c>
      <c r="M1668" s="3">
        <f>IFERROR(_xlfn.XLOOKUP(B1668,[8]Sheet1!$H$1:$H$65536,[8]Sheet1!$J$1:$J$65536),0)</f>
        <v>0</v>
      </c>
      <c r="N1668" s="3">
        <f>IFERROR(_xlfn.XLOOKUP(B1668,[9]Sheet1!$H$1:$H$65536,[9]Sheet1!$J$1:$J$65536),0)</f>
        <v>0</v>
      </c>
      <c r="O1668" s="3">
        <f>IFERROR(_xlfn.XLOOKUP(B1668,[10]Sheet1!$H$1:$H$65536,[10]Sheet1!$J$1:$J$65536),0)</f>
        <v>0</v>
      </c>
      <c r="P1668" s="3">
        <f>IFERROR(_xlfn.XLOOKUP(B1668,[11]Sheet1!$H$1:$H$65536,[11]Sheet1!$J$1:$J$65536),0)</f>
        <v>0</v>
      </c>
      <c r="Q1668" s="3">
        <f>IFERROR(_xlfn.XLOOKUP(B1668,[12]Sheet1!$H$1:$H$65536,[12]Sheet1!$J$1:$J$65536),0)</f>
        <v>0</v>
      </c>
      <c r="R1668" s="3">
        <f>IFERROR(_xlfn.XLOOKUP(B1668,[13]Sheet1!$H$1:$H$65536,[13]Sheet1!$J$1:$J$65536),)</f>
        <v>0</v>
      </c>
      <c r="S1668" s="3">
        <f>IFERROR(_xlfn.XLOOKUP(B1668,[14]Sheet1!$H$1:$H$65536,[14]Sheet1!$K$1:$K$65536),0)</f>
        <v>0</v>
      </c>
      <c r="T1668" s="3">
        <f>IFERROR(_xlfn.XLOOKUP(B1668,[15]Sheet1!$H$1:$H$65536,[15]Sheet1!$J$1:$J$65536),0)</f>
        <v>0</v>
      </c>
      <c r="U1668" s="3">
        <f>IFERROR(_xlfn.XLOOKUP(B1668,[16]Sheet1!$H$1:$H$65536,[16]Sheet1!$J$1:$J$65536),0)</f>
        <v>0</v>
      </c>
      <c r="V1668" s="3">
        <f>IFERROR(_xlfn.XLOOKUP(B1668,[17]Sheet1!$H$1:$H$65536,[17]Sheet1!$J$1:$J$65536),0)</f>
        <v>0</v>
      </c>
      <c r="W1668" s="3">
        <f>IFERROR(_xlfn.XLOOKUP(B1668,[18]Sheet1!$H$1:$H$65536,[18]Sheet1!$J$1:$J$65536),0)</f>
        <v>0</v>
      </c>
      <c r="X1668" s="3">
        <f>IFERROR(_xlfn.XLOOKUP(B1668,[19]Sheet1!$H$1:$H$65536,[19]Sheet1!$J$1:$J$65536),0)</f>
        <v>0</v>
      </c>
      <c r="Y1668" s="3">
        <f>IFERROR(_xlfn.XLOOKUP(B1668,[20]Sheet1!$H$1:$H$65536,[20]Sheet1!$J$1:$J$65536),0)</f>
        <v>1</v>
      </c>
      <c r="Z1668" s="3">
        <f>IFERROR(_xlfn.XLOOKUP(B1668,[21]Sheet1!$H$1:$H$65536,[21]Sheet1!$J$1:$J$65536),0)</f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</row>
    <row r="1669" spans="1:47" x14ac:dyDescent="0.3">
      <c r="A1669" s="2" t="str">
        <f t="shared" si="26"/>
        <v>P1</v>
      </c>
      <c r="B1669" s="1" t="s">
        <v>2196</v>
      </c>
      <c r="C1669" s="23" t="str">
        <f>_xlfn.XLOOKUP(B1669,IP구분!A:A,IP구분!C:C)</f>
        <v>뽀로로</v>
      </c>
      <c r="D1669" s="1" t="s">
        <v>2197</v>
      </c>
      <c r="E1669" s="7">
        <f>IFERROR(_xlfn.XLOOKUP(B1669,단가!A:A,단가!C:C),0)</f>
        <v>0</v>
      </c>
      <c r="F1669" s="3">
        <f>IFERROR(_xlfn.XLOOKUP(B1669,'[1]2609 재고'!$I$1:$I$65536,'[1]2609 재고'!$K$1:$K$65536),0)</f>
        <v>1</v>
      </c>
      <c r="G1669" s="3">
        <f>IFERROR(_xlfn.XLOOKUP(B1669,[2]Sheet1!$H$1:$H$65536,[2]Sheet1!$K$1:$K$65536),0)</f>
        <v>0</v>
      </c>
      <c r="H1669" s="3">
        <f>IFERROR(_xlfn.XLOOKUP(B1669,[3]Sheet1!$H$1:$H$65536,[3]Sheet1!$J$1:$J$65536),0)</f>
        <v>0</v>
      </c>
      <c r="I1669" s="3">
        <f>IFERROR(_xlfn.XLOOKUP(B1669,[4]Sheet1!$H$1:$H$65536,[4]Sheet1!$J$1:$J$65536),0)</f>
        <v>0</v>
      </c>
      <c r="J1669" s="3">
        <f>IFERROR(_xlfn.XLOOKUP(B1669,[5]Sheet1!$H$1:$H$65536,[5]Sheet1!$J$1:$J$65536),0)</f>
        <v>0</v>
      </c>
      <c r="K1669" s="3">
        <f>IFERROR(_xlfn.XLOOKUP(B1669,[6]Sheet1!$H$1:$H$65536,[6]Sheet1!$J$1:$J$65536),0)</f>
        <v>0</v>
      </c>
      <c r="L1669" s="3">
        <f>IFERROR(_xlfn.XLOOKUP(B1669,[7]Sheet1!$H$1:$H$65536,[7]Sheet1!$J$1:$J$65536),0)</f>
        <v>0</v>
      </c>
      <c r="M1669" s="3">
        <f>IFERROR(_xlfn.XLOOKUP(B1669,[8]Sheet1!$H$1:$H$65536,[8]Sheet1!$J$1:$J$65536),0)</f>
        <v>0</v>
      </c>
      <c r="N1669" s="3">
        <f>IFERROR(_xlfn.XLOOKUP(B1669,[9]Sheet1!$H$1:$H$65536,[9]Sheet1!$J$1:$J$65536),0)</f>
        <v>0</v>
      </c>
      <c r="O1669" s="3">
        <f>IFERROR(_xlfn.XLOOKUP(B1669,[10]Sheet1!$H$1:$H$65536,[10]Sheet1!$J$1:$J$65536),0)</f>
        <v>0</v>
      </c>
      <c r="P1669" s="3">
        <f>IFERROR(_xlfn.XLOOKUP(B1669,[11]Sheet1!$H$1:$H$65536,[11]Sheet1!$J$1:$J$65536),0)</f>
        <v>0</v>
      </c>
      <c r="Q1669" s="3">
        <f>IFERROR(_xlfn.XLOOKUP(B1669,[12]Sheet1!$H$1:$H$65536,[12]Sheet1!$J$1:$J$65536),0)</f>
        <v>0</v>
      </c>
      <c r="R1669" s="3">
        <f>IFERROR(_xlfn.XLOOKUP(B1669,[13]Sheet1!$H$1:$H$65536,[13]Sheet1!$J$1:$J$65536),)</f>
        <v>0</v>
      </c>
      <c r="S1669" s="3">
        <f>IFERROR(_xlfn.XLOOKUP(B1669,[14]Sheet1!$H$1:$H$65536,[14]Sheet1!$K$1:$K$65536),0)</f>
        <v>0</v>
      </c>
      <c r="T1669" s="3">
        <f>IFERROR(_xlfn.XLOOKUP(B1669,[15]Sheet1!$H$1:$H$65536,[15]Sheet1!$J$1:$J$65536),0)</f>
        <v>0</v>
      </c>
      <c r="U1669" s="3">
        <f>IFERROR(_xlfn.XLOOKUP(B1669,[16]Sheet1!$H$1:$H$65536,[16]Sheet1!$J$1:$J$65536),0)</f>
        <v>0</v>
      </c>
      <c r="V1669" s="3">
        <f>IFERROR(_xlfn.XLOOKUP(B1669,[17]Sheet1!$H$1:$H$65536,[17]Sheet1!$J$1:$J$65536),0)</f>
        <v>0</v>
      </c>
      <c r="W1669" s="3">
        <f>IFERROR(_xlfn.XLOOKUP(B1669,[18]Sheet1!$H$1:$H$65536,[18]Sheet1!$J$1:$J$65536),0)</f>
        <v>0</v>
      </c>
      <c r="X1669" s="3">
        <f>IFERROR(_xlfn.XLOOKUP(B1669,[19]Sheet1!$H$1:$H$65536,[19]Sheet1!$J$1:$J$65536),0)</f>
        <v>0</v>
      </c>
      <c r="Y1669" s="3">
        <f>IFERROR(_xlfn.XLOOKUP(B1669,[20]Sheet1!$H$1:$H$65536,[20]Sheet1!$J$1:$J$65536),0)</f>
        <v>0</v>
      </c>
      <c r="Z1669" s="3">
        <f>IFERROR(_xlfn.XLOOKUP(B1669,[21]Sheet1!$H$1:$H$65536,[21]Sheet1!$J$1:$J$65536),0)</f>
        <v>0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</row>
    <row r="1670" spans="1:47" x14ac:dyDescent="0.3">
      <c r="A1670" s="2" t="str">
        <f t="shared" si="26"/>
        <v>P1</v>
      </c>
      <c r="B1670" s="1" t="s">
        <v>2198</v>
      </c>
      <c r="C1670" s="23" t="str">
        <f>_xlfn.XLOOKUP(B1670,IP구분!A:A,IP구분!C:C)</f>
        <v>뽀로로</v>
      </c>
      <c r="D1670" s="1" t="s">
        <v>2199</v>
      </c>
      <c r="E1670" s="7">
        <f>IFERROR(_xlfn.XLOOKUP(B1670,단가!A:A,단가!C:C),0)</f>
        <v>1131</v>
      </c>
      <c r="F1670" s="3">
        <f>IFERROR(_xlfn.XLOOKUP(B1670,'[1]2609 재고'!$I$1:$I$65536,'[1]2609 재고'!$K$1:$K$65536),0)</f>
        <v>10</v>
      </c>
      <c r="G1670" s="3">
        <f>IFERROR(_xlfn.XLOOKUP(B1670,[2]Sheet1!$H$1:$H$65536,[2]Sheet1!$K$1:$K$65536),0)</f>
        <v>10</v>
      </c>
      <c r="H1670" s="3">
        <f>IFERROR(_xlfn.XLOOKUP(B1670,[3]Sheet1!$H$1:$H$65536,[3]Sheet1!$J$1:$J$65536),0)</f>
        <v>10</v>
      </c>
      <c r="I1670" s="3">
        <f>IFERROR(_xlfn.XLOOKUP(B1670,[4]Sheet1!$H$1:$H$65536,[4]Sheet1!$J$1:$J$65536),0)</f>
        <v>10</v>
      </c>
      <c r="J1670" s="3">
        <f>IFERROR(_xlfn.XLOOKUP(B1670,[5]Sheet1!$H$1:$H$65536,[5]Sheet1!$J$1:$J$65536),0)</f>
        <v>10</v>
      </c>
      <c r="K1670" s="3">
        <f>IFERROR(_xlfn.XLOOKUP(B1670,[6]Sheet1!$H$1:$H$65536,[6]Sheet1!$J$1:$J$65536),0)</f>
        <v>10</v>
      </c>
      <c r="L1670" s="3">
        <f>IFERROR(_xlfn.XLOOKUP(B1670,[7]Sheet1!$H$1:$H$65536,[7]Sheet1!$J$1:$J$65536),0)</f>
        <v>10</v>
      </c>
      <c r="M1670" s="3">
        <f>IFERROR(_xlfn.XLOOKUP(B1670,[8]Sheet1!$H$1:$H$65536,[8]Sheet1!$J$1:$J$65536),0)</f>
        <v>10</v>
      </c>
      <c r="N1670" s="3">
        <f>IFERROR(_xlfn.XLOOKUP(B1670,[9]Sheet1!$H$1:$H$65536,[9]Sheet1!$J$1:$J$65536),0)</f>
        <v>10</v>
      </c>
      <c r="O1670" s="3">
        <f>IFERROR(_xlfn.XLOOKUP(B1670,[10]Sheet1!$H$1:$H$65536,[10]Sheet1!$J$1:$J$65536),0)</f>
        <v>10</v>
      </c>
      <c r="P1670" s="3">
        <f>IFERROR(_xlfn.XLOOKUP(B1670,[11]Sheet1!$H$1:$H$65536,[11]Sheet1!$J$1:$J$65536),0)</f>
        <v>10</v>
      </c>
      <c r="Q1670" s="3">
        <f>IFERROR(_xlfn.XLOOKUP(B1670,[12]Sheet1!$H$1:$H$65536,[12]Sheet1!$J$1:$J$65536),0)</f>
        <v>10</v>
      </c>
      <c r="R1670" s="3">
        <f>IFERROR(_xlfn.XLOOKUP(B1670,[13]Sheet1!$H$1:$H$65536,[13]Sheet1!$J$1:$J$65536),)</f>
        <v>10</v>
      </c>
      <c r="S1670" s="3">
        <f>IFERROR(_xlfn.XLOOKUP(B1670,[14]Sheet1!$H$1:$H$65536,[14]Sheet1!$K$1:$K$65536),0)</f>
        <v>12</v>
      </c>
      <c r="T1670" s="3">
        <f>IFERROR(_xlfn.XLOOKUP(B1670,[15]Sheet1!$H$1:$H$65536,[15]Sheet1!$J$1:$J$65536),0)</f>
        <v>13</v>
      </c>
      <c r="U1670" s="3">
        <f>IFERROR(_xlfn.XLOOKUP(B1670,[16]Sheet1!$H$1:$H$65536,[16]Sheet1!$J$1:$J$65536),0)</f>
        <v>11</v>
      </c>
      <c r="V1670" s="3">
        <f>IFERROR(_xlfn.XLOOKUP(B1670,[17]Sheet1!$H$1:$H$65536,[17]Sheet1!$J$1:$J$65536),0)</f>
        <v>10</v>
      </c>
      <c r="W1670" s="3">
        <f>IFERROR(_xlfn.XLOOKUP(B1670,[18]Sheet1!$H$1:$H$65536,[18]Sheet1!$J$1:$J$65536),0)</f>
        <v>10</v>
      </c>
      <c r="X1670" s="3">
        <f>IFERROR(_xlfn.XLOOKUP(B1670,[19]Sheet1!$H$1:$H$65536,[19]Sheet1!$J$1:$J$65536),0)</f>
        <v>10</v>
      </c>
      <c r="Y1670" s="3">
        <f>IFERROR(_xlfn.XLOOKUP(B1670,[20]Sheet1!$H$1:$H$65536,[20]Sheet1!$J$1:$J$65536),0)</f>
        <v>11</v>
      </c>
      <c r="Z1670" s="3">
        <f>IFERROR(_xlfn.XLOOKUP(B1670,[21]Sheet1!$H$1:$H$65536,[21]Sheet1!$J$1:$J$65536),0)</f>
        <v>9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</row>
    <row r="1671" spans="1:47" x14ac:dyDescent="0.3">
      <c r="A1671" s="2" t="str">
        <f t="shared" si="26"/>
        <v>P1</v>
      </c>
      <c r="B1671" s="1" t="s">
        <v>2200</v>
      </c>
      <c r="C1671" s="23" t="str">
        <f>_xlfn.XLOOKUP(B1671,IP구분!A:A,IP구분!C:C)</f>
        <v>뽀로로</v>
      </c>
      <c r="D1671" s="1" t="s">
        <v>2201</v>
      </c>
      <c r="E1671" s="7">
        <f>IFERROR(_xlfn.XLOOKUP(B1671,단가!A:A,단가!C:C),0)</f>
        <v>851</v>
      </c>
      <c r="F1671" s="3">
        <f>IFERROR(_xlfn.XLOOKUP(B1671,'[1]2609 재고'!$I$1:$I$65536,'[1]2609 재고'!$K$1:$K$65536),0)</f>
        <v>3</v>
      </c>
      <c r="G1671" s="3">
        <f>IFERROR(_xlfn.XLOOKUP(B1671,[2]Sheet1!$H$1:$H$65536,[2]Sheet1!$K$1:$K$65536),0)</f>
        <v>3</v>
      </c>
      <c r="H1671" s="3">
        <f>IFERROR(_xlfn.XLOOKUP(B1671,[3]Sheet1!$H$1:$H$65536,[3]Sheet1!$J$1:$J$65536),0)</f>
        <v>3</v>
      </c>
      <c r="I1671" s="3">
        <f>IFERROR(_xlfn.XLOOKUP(B1671,[4]Sheet1!$H$1:$H$65536,[4]Sheet1!$J$1:$J$65536),0)</f>
        <v>3</v>
      </c>
      <c r="J1671" s="3">
        <f>IFERROR(_xlfn.XLOOKUP(B1671,[5]Sheet1!$H$1:$H$65536,[5]Sheet1!$J$1:$J$65536),0)</f>
        <v>3</v>
      </c>
      <c r="K1671" s="3">
        <f>IFERROR(_xlfn.XLOOKUP(B1671,[6]Sheet1!$H$1:$H$65536,[6]Sheet1!$J$1:$J$65536),0)</f>
        <v>3</v>
      </c>
      <c r="L1671" s="3">
        <f>IFERROR(_xlfn.XLOOKUP(B1671,[7]Sheet1!$H$1:$H$65536,[7]Sheet1!$J$1:$J$65536),0)</f>
        <v>3</v>
      </c>
      <c r="M1671" s="3">
        <f>IFERROR(_xlfn.XLOOKUP(B1671,[8]Sheet1!$H$1:$H$65536,[8]Sheet1!$J$1:$J$65536),0)</f>
        <v>3</v>
      </c>
      <c r="N1671" s="3">
        <f>IFERROR(_xlfn.XLOOKUP(B1671,[9]Sheet1!$H$1:$H$65536,[9]Sheet1!$J$1:$J$65536),0)</f>
        <v>3</v>
      </c>
      <c r="O1671" s="3">
        <f>IFERROR(_xlfn.XLOOKUP(B1671,[10]Sheet1!$H$1:$H$65536,[10]Sheet1!$J$1:$J$65536),0)</f>
        <v>3</v>
      </c>
      <c r="P1671" s="3">
        <f>IFERROR(_xlfn.XLOOKUP(B1671,[11]Sheet1!$H$1:$H$65536,[11]Sheet1!$J$1:$J$65536),0)</f>
        <v>3</v>
      </c>
      <c r="Q1671" s="3">
        <f>IFERROR(_xlfn.XLOOKUP(B1671,[12]Sheet1!$H$1:$H$65536,[12]Sheet1!$J$1:$J$65536),0)</f>
        <v>3</v>
      </c>
      <c r="R1671" s="3">
        <f>IFERROR(_xlfn.XLOOKUP(B1671,[13]Sheet1!$H$1:$H$65536,[13]Sheet1!$J$1:$J$65536),)</f>
        <v>3</v>
      </c>
      <c r="S1671" s="3">
        <f>IFERROR(_xlfn.XLOOKUP(B1671,[14]Sheet1!$H$1:$H$65536,[14]Sheet1!$K$1:$K$65536),0)</f>
        <v>4</v>
      </c>
      <c r="T1671" s="3">
        <f>IFERROR(_xlfn.XLOOKUP(B1671,[15]Sheet1!$H$1:$H$65536,[15]Sheet1!$J$1:$J$65536),0)</f>
        <v>4</v>
      </c>
      <c r="U1671" s="3">
        <f>IFERROR(_xlfn.XLOOKUP(B1671,[16]Sheet1!$H$1:$H$65536,[16]Sheet1!$J$1:$J$65536),0)</f>
        <v>3</v>
      </c>
      <c r="V1671" s="3">
        <f>IFERROR(_xlfn.XLOOKUP(B1671,[17]Sheet1!$H$1:$H$65536,[17]Sheet1!$J$1:$J$65536),0)</f>
        <v>3</v>
      </c>
      <c r="W1671" s="3">
        <f>IFERROR(_xlfn.XLOOKUP(B1671,[18]Sheet1!$H$1:$H$65536,[18]Sheet1!$J$1:$J$65536),0)</f>
        <v>3</v>
      </c>
      <c r="X1671" s="3">
        <f>IFERROR(_xlfn.XLOOKUP(B1671,[19]Sheet1!$H$1:$H$65536,[19]Sheet1!$J$1:$J$65536),0)</f>
        <v>4</v>
      </c>
      <c r="Y1671" s="3">
        <f>IFERROR(_xlfn.XLOOKUP(B1671,[20]Sheet1!$H$1:$H$65536,[20]Sheet1!$J$1:$J$65536),0)</f>
        <v>4</v>
      </c>
      <c r="Z1671" s="3">
        <f>IFERROR(_xlfn.XLOOKUP(B1671,[21]Sheet1!$H$1:$H$65536,[21]Sheet1!$J$1:$J$65536),0)</f>
        <v>3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</row>
    <row r="1672" spans="1:47" x14ac:dyDescent="0.3">
      <c r="A1672" s="2" t="str">
        <f t="shared" si="26"/>
        <v>P1</v>
      </c>
      <c r="B1672" s="1" t="s">
        <v>2608</v>
      </c>
      <c r="C1672" s="23" t="str">
        <f>_xlfn.XLOOKUP(B1672,IP구분!A:A,IP구분!C:C)</f>
        <v>뽀로로</v>
      </c>
      <c r="D1672" s="1" t="s">
        <v>2609</v>
      </c>
      <c r="E1672" s="7">
        <f>IFERROR(_xlfn.XLOOKUP(B1672,단가!A:A,단가!C:C),0)</f>
        <v>3707</v>
      </c>
      <c r="F1672" s="3">
        <f>IFERROR(_xlfn.XLOOKUP(B1672,'[1]2609 재고'!$I$1:$I$65536,'[1]2609 재고'!$K$1:$K$65536),0)</f>
        <v>1</v>
      </c>
      <c r="G1672" s="3">
        <f>IFERROR(_xlfn.XLOOKUP(B1672,[2]Sheet1!$H$1:$H$65536,[2]Sheet1!$K$1:$K$65536),0)</f>
        <v>2</v>
      </c>
      <c r="H1672" s="3">
        <f>IFERROR(_xlfn.XLOOKUP(B1672,[3]Sheet1!$H$1:$H$65536,[3]Sheet1!$J$1:$J$65536),0)</f>
        <v>2</v>
      </c>
      <c r="I1672" s="3">
        <f>IFERROR(_xlfn.XLOOKUP(B1672,[4]Sheet1!$H$1:$H$65536,[4]Sheet1!$J$1:$J$65536),0)</f>
        <v>1</v>
      </c>
      <c r="J1672" s="3">
        <f>IFERROR(_xlfn.XLOOKUP(B1672,[5]Sheet1!$H$1:$H$65536,[5]Sheet1!$J$1:$J$65536),0)</f>
        <v>2</v>
      </c>
      <c r="K1672" s="3">
        <f>IFERROR(_xlfn.XLOOKUP(B1672,[6]Sheet1!$H$1:$H$65536,[6]Sheet1!$J$1:$J$65536),0)</f>
        <v>2</v>
      </c>
      <c r="L1672" s="3">
        <f>IFERROR(_xlfn.XLOOKUP(B1672,[7]Sheet1!$H$1:$H$65536,[7]Sheet1!$J$1:$J$65536),0)</f>
        <v>2</v>
      </c>
      <c r="M1672" s="3">
        <f>IFERROR(_xlfn.XLOOKUP(B1672,[8]Sheet1!$H$1:$H$65536,[8]Sheet1!$J$1:$J$65536),0)</f>
        <v>2</v>
      </c>
      <c r="N1672" s="3">
        <f>IFERROR(_xlfn.XLOOKUP(B1672,[9]Sheet1!$H$1:$H$65536,[9]Sheet1!$J$1:$J$65536),0)</f>
        <v>1</v>
      </c>
      <c r="O1672" s="3">
        <f>IFERROR(_xlfn.XLOOKUP(B1672,[10]Sheet1!$H$1:$H$65536,[10]Sheet1!$J$1:$J$65536),0)</f>
        <v>1</v>
      </c>
      <c r="P1672" s="3">
        <f>IFERROR(_xlfn.XLOOKUP(B1672,[11]Sheet1!$H$1:$H$65536,[11]Sheet1!$J$1:$J$65536),0)</f>
        <v>2</v>
      </c>
      <c r="Q1672" s="3">
        <f>IFERROR(_xlfn.XLOOKUP(B1672,[12]Sheet1!$H$1:$H$65536,[12]Sheet1!$J$1:$J$65536),0)</f>
        <v>1</v>
      </c>
      <c r="R1672" s="3">
        <f>IFERROR(_xlfn.XLOOKUP(B1672,[13]Sheet1!$H$1:$H$65536,[13]Sheet1!$J$1:$J$65536),)</f>
        <v>1</v>
      </c>
      <c r="S1672" s="3">
        <f>IFERROR(_xlfn.XLOOKUP(B1672,[14]Sheet1!$H$1:$H$65536,[14]Sheet1!$K$1:$K$65536),0)</f>
        <v>1</v>
      </c>
      <c r="T1672" s="3">
        <f>IFERROR(_xlfn.XLOOKUP(B1672,[15]Sheet1!$H$1:$H$65536,[15]Sheet1!$J$1:$J$65536),0)</f>
        <v>1</v>
      </c>
      <c r="U1672" s="3">
        <f>IFERROR(_xlfn.XLOOKUP(B1672,[16]Sheet1!$H$1:$H$65536,[16]Sheet1!$J$1:$J$65536),0)</f>
        <v>1</v>
      </c>
      <c r="V1672" s="3">
        <f>IFERROR(_xlfn.XLOOKUP(B1672,[17]Sheet1!$H$1:$H$65536,[17]Sheet1!$J$1:$J$65536),0)</f>
        <v>1</v>
      </c>
      <c r="W1672" s="3">
        <f>IFERROR(_xlfn.XLOOKUP(B1672,[18]Sheet1!$H$1:$H$65536,[18]Sheet1!$J$1:$J$65536),0)</f>
        <v>1</v>
      </c>
      <c r="X1672" s="3">
        <f>IFERROR(_xlfn.XLOOKUP(B1672,[19]Sheet1!$H$1:$H$65536,[19]Sheet1!$J$1:$J$65536),0)</f>
        <v>1</v>
      </c>
      <c r="Y1672" s="3">
        <f>IFERROR(_xlfn.XLOOKUP(B1672,[20]Sheet1!$H$1:$H$65536,[20]Sheet1!$J$1:$J$65536),0)</f>
        <v>1</v>
      </c>
      <c r="Z1672" s="3">
        <f>IFERROR(_xlfn.XLOOKUP(B1672,[21]Sheet1!$H$1:$H$65536,[21]Sheet1!$J$1:$J$65536),0)</f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</row>
    <row r="1673" spans="1:47" x14ac:dyDescent="0.3">
      <c r="A1673" s="2" t="str">
        <f t="shared" si="26"/>
        <v>P1</v>
      </c>
      <c r="B1673" s="1" t="s">
        <v>2288</v>
      </c>
      <c r="C1673" s="23" t="str">
        <f>_xlfn.XLOOKUP(B1673,IP구분!A:A,IP구분!C:C)</f>
        <v>뽀로로</v>
      </c>
      <c r="D1673" s="1" t="s">
        <v>2289</v>
      </c>
      <c r="E1673" s="7">
        <f>IFERROR(_xlfn.XLOOKUP(B1673,단가!A:A,단가!C:C),0)</f>
        <v>1328</v>
      </c>
      <c r="F1673" s="3">
        <f>IFERROR(_xlfn.XLOOKUP(B1673,'[1]2609 재고'!$I$1:$I$65536,'[1]2609 재고'!$K$1:$K$65536),0)</f>
        <v>68</v>
      </c>
      <c r="G1673" s="3">
        <f>IFERROR(_xlfn.XLOOKUP(B1673,[2]Sheet1!$H$1:$H$65536,[2]Sheet1!$K$1:$K$65536),0)</f>
        <v>67</v>
      </c>
      <c r="H1673" s="3">
        <f>IFERROR(_xlfn.XLOOKUP(B1673,[3]Sheet1!$H$1:$H$65536,[3]Sheet1!$J$1:$J$65536),0)</f>
        <v>67</v>
      </c>
      <c r="I1673" s="3">
        <f>IFERROR(_xlfn.XLOOKUP(B1673,[4]Sheet1!$H$1:$H$65536,[4]Sheet1!$J$1:$J$65536),0)</f>
        <v>60</v>
      </c>
      <c r="J1673" s="3">
        <f>IFERROR(_xlfn.XLOOKUP(B1673,[5]Sheet1!$H$1:$H$65536,[5]Sheet1!$J$1:$J$65536),0)</f>
        <v>53</v>
      </c>
      <c r="K1673" s="3">
        <f>IFERROR(_xlfn.XLOOKUP(B1673,[6]Sheet1!$H$1:$H$65536,[6]Sheet1!$J$1:$J$65536),0)</f>
        <v>56</v>
      </c>
      <c r="L1673" s="3">
        <f>IFERROR(_xlfn.XLOOKUP(B1673,[7]Sheet1!$H$1:$H$65536,[7]Sheet1!$J$1:$J$65536),0)</f>
        <v>56</v>
      </c>
      <c r="M1673" s="3">
        <f>IFERROR(_xlfn.XLOOKUP(B1673,[8]Sheet1!$H$1:$H$65536,[8]Sheet1!$J$1:$J$65536),0)</f>
        <v>63</v>
      </c>
      <c r="N1673" s="3">
        <f>IFERROR(_xlfn.XLOOKUP(B1673,[9]Sheet1!$H$1:$H$65536,[9]Sheet1!$J$1:$J$65536),0)</f>
        <v>62</v>
      </c>
      <c r="O1673" s="3">
        <f>IFERROR(_xlfn.XLOOKUP(B1673,[10]Sheet1!$H$1:$H$65536,[10]Sheet1!$J$1:$J$65536),0)</f>
        <v>48</v>
      </c>
      <c r="P1673" s="3">
        <f>IFERROR(_xlfn.XLOOKUP(B1673,[11]Sheet1!$H$1:$H$65536,[11]Sheet1!$J$1:$J$65536),0)</f>
        <v>44</v>
      </c>
      <c r="Q1673" s="3">
        <f>IFERROR(_xlfn.XLOOKUP(B1673,[12]Sheet1!$H$1:$H$65536,[12]Sheet1!$J$1:$J$65536),0)</f>
        <v>45</v>
      </c>
      <c r="R1673" s="3">
        <f>IFERROR(_xlfn.XLOOKUP(B1673,[13]Sheet1!$H$1:$H$65536,[13]Sheet1!$J$1:$J$65536),)</f>
        <v>48</v>
      </c>
      <c r="S1673" s="3">
        <f>IFERROR(_xlfn.XLOOKUP(B1673,[14]Sheet1!$H$1:$H$65536,[14]Sheet1!$K$1:$K$65536),0)</f>
        <v>33</v>
      </c>
      <c r="T1673" s="3">
        <f>IFERROR(_xlfn.XLOOKUP(B1673,[15]Sheet1!$H$1:$H$65536,[15]Sheet1!$J$1:$J$65536),0)</f>
        <v>28</v>
      </c>
      <c r="U1673" s="3">
        <f>IFERROR(_xlfn.XLOOKUP(B1673,[16]Sheet1!$H$1:$H$65536,[16]Sheet1!$J$1:$J$65536),0)</f>
        <v>15</v>
      </c>
      <c r="V1673" s="3">
        <f>IFERROR(_xlfn.XLOOKUP(B1673,[17]Sheet1!$H$1:$H$65536,[17]Sheet1!$J$1:$J$65536),0)</f>
        <v>16</v>
      </c>
      <c r="W1673" s="3">
        <f>IFERROR(_xlfn.XLOOKUP(B1673,[18]Sheet1!$H$1:$H$65536,[18]Sheet1!$J$1:$J$65536),0)</f>
        <v>41</v>
      </c>
      <c r="X1673" s="3">
        <f>IFERROR(_xlfn.XLOOKUP(B1673,[19]Sheet1!$H$1:$H$65536,[19]Sheet1!$J$1:$J$65536),0)</f>
        <v>38</v>
      </c>
      <c r="Y1673" s="3">
        <f>IFERROR(_xlfn.XLOOKUP(B1673,[20]Sheet1!$H$1:$H$65536,[20]Sheet1!$J$1:$J$65536),0)</f>
        <v>20</v>
      </c>
      <c r="Z1673" s="3">
        <f>IFERROR(_xlfn.XLOOKUP(B1673,[21]Sheet1!$H$1:$H$65536,[21]Sheet1!$J$1:$J$65536),0)</f>
        <v>25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</row>
    <row r="1674" spans="1:47" x14ac:dyDescent="0.3">
      <c r="A1674" s="2" t="str">
        <f t="shared" si="26"/>
        <v>P1</v>
      </c>
      <c r="B1674" s="1" t="s">
        <v>2290</v>
      </c>
      <c r="C1674" s="23" t="str">
        <f>_xlfn.XLOOKUP(B1674,IP구분!A:A,IP구분!C:C)</f>
        <v>뽀로로</v>
      </c>
      <c r="D1674" s="1" t="s">
        <v>2291</v>
      </c>
      <c r="E1674" s="7">
        <f>IFERROR(_xlfn.XLOOKUP(B1674,단가!A:A,단가!C:C),0)</f>
        <v>2100</v>
      </c>
      <c r="F1674" s="3">
        <f>IFERROR(_xlfn.XLOOKUP(B1674,'[1]2609 재고'!$I$1:$I$65536,'[1]2609 재고'!$K$1:$K$65536),0)</f>
        <v>34</v>
      </c>
      <c r="G1674" s="3">
        <f>IFERROR(_xlfn.XLOOKUP(B1674,[2]Sheet1!$H$1:$H$65536,[2]Sheet1!$K$1:$K$65536),0)</f>
        <v>34</v>
      </c>
      <c r="H1674" s="3">
        <f>IFERROR(_xlfn.XLOOKUP(B1674,[3]Sheet1!$H$1:$H$65536,[3]Sheet1!$J$1:$J$65536),0)</f>
        <v>34</v>
      </c>
      <c r="I1674" s="3">
        <f>IFERROR(_xlfn.XLOOKUP(B1674,[4]Sheet1!$H$1:$H$65536,[4]Sheet1!$J$1:$J$65536),0)</f>
        <v>32</v>
      </c>
      <c r="J1674" s="3">
        <f>IFERROR(_xlfn.XLOOKUP(B1674,[5]Sheet1!$H$1:$H$65536,[5]Sheet1!$J$1:$J$65536),0)</f>
        <v>32</v>
      </c>
      <c r="K1674" s="3">
        <f>IFERROR(_xlfn.XLOOKUP(B1674,[6]Sheet1!$H$1:$H$65536,[6]Sheet1!$J$1:$J$65536),0)</f>
        <v>31</v>
      </c>
      <c r="L1674" s="3">
        <f>IFERROR(_xlfn.XLOOKUP(B1674,[7]Sheet1!$H$1:$H$65536,[7]Sheet1!$J$1:$J$65536),0)</f>
        <v>32</v>
      </c>
      <c r="M1674" s="3">
        <f>IFERROR(_xlfn.XLOOKUP(B1674,[8]Sheet1!$H$1:$H$65536,[8]Sheet1!$J$1:$J$65536),0)</f>
        <v>33</v>
      </c>
      <c r="N1674" s="3">
        <f>IFERROR(_xlfn.XLOOKUP(B1674,[9]Sheet1!$H$1:$H$65536,[9]Sheet1!$J$1:$J$65536),0)</f>
        <v>33</v>
      </c>
      <c r="O1674" s="3">
        <f>IFERROR(_xlfn.XLOOKUP(B1674,[10]Sheet1!$H$1:$H$65536,[10]Sheet1!$J$1:$J$65536),0)</f>
        <v>29</v>
      </c>
      <c r="P1674" s="3">
        <f>IFERROR(_xlfn.XLOOKUP(B1674,[11]Sheet1!$H$1:$H$65536,[11]Sheet1!$J$1:$J$65536),0)</f>
        <v>29</v>
      </c>
      <c r="Q1674" s="3">
        <f>IFERROR(_xlfn.XLOOKUP(B1674,[12]Sheet1!$H$1:$H$65536,[12]Sheet1!$J$1:$J$65536),0)</f>
        <v>27</v>
      </c>
      <c r="R1674" s="3">
        <f>IFERROR(_xlfn.XLOOKUP(B1674,[13]Sheet1!$H$1:$H$65536,[13]Sheet1!$J$1:$J$65536),)</f>
        <v>25</v>
      </c>
      <c r="S1674" s="3">
        <f>IFERROR(_xlfn.XLOOKUP(B1674,[14]Sheet1!$H$1:$H$65536,[14]Sheet1!$K$1:$K$65536),0)</f>
        <v>24</v>
      </c>
      <c r="T1674" s="3">
        <f>IFERROR(_xlfn.XLOOKUP(B1674,[15]Sheet1!$H$1:$H$65536,[15]Sheet1!$J$1:$J$65536),0)</f>
        <v>26</v>
      </c>
      <c r="U1674" s="3">
        <f>IFERROR(_xlfn.XLOOKUP(B1674,[16]Sheet1!$H$1:$H$65536,[16]Sheet1!$J$1:$J$65536),0)</f>
        <v>29</v>
      </c>
      <c r="V1674" s="3">
        <f>IFERROR(_xlfn.XLOOKUP(B1674,[17]Sheet1!$H$1:$H$65536,[17]Sheet1!$J$1:$J$65536),0)</f>
        <v>28</v>
      </c>
      <c r="W1674" s="3">
        <f>IFERROR(_xlfn.XLOOKUP(B1674,[18]Sheet1!$H$1:$H$65536,[18]Sheet1!$J$1:$J$65536),0)</f>
        <v>28</v>
      </c>
      <c r="X1674" s="3">
        <f>IFERROR(_xlfn.XLOOKUP(B1674,[19]Sheet1!$H$1:$H$65536,[19]Sheet1!$J$1:$J$65536),0)</f>
        <v>30</v>
      </c>
      <c r="Y1674" s="3">
        <f>IFERROR(_xlfn.XLOOKUP(B1674,[20]Sheet1!$H$1:$H$65536,[20]Sheet1!$J$1:$J$65536),0)</f>
        <v>20</v>
      </c>
      <c r="Z1674" s="3">
        <f>IFERROR(_xlfn.XLOOKUP(B1674,[21]Sheet1!$H$1:$H$65536,[21]Sheet1!$J$1:$J$65536),0)</f>
        <v>18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</row>
    <row r="1675" spans="1:47" x14ac:dyDescent="0.3">
      <c r="A1675" s="2" t="str">
        <f t="shared" si="26"/>
        <v>P1</v>
      </c>
      <c r="B1675" s="1" t="s">
        <v>2292</v>
      </c>
      <c r="C1675" s="23" t="str">
        <f>_xlfn.XLOOKUP(B1675,IP구분!A:A,IP구분!C:C)</f>
        <v>뽀로로</v>
      </c>
      <c r="D1675" s="1" t="s">
        <v>2293</v>
      </c>
      <c r="E1675" s="7">
        <f>IFERROR(_xlfn.XLOOKUP(B1675,단가!A:A,단가!C:C),0)</f>
        <v>1131</v>
      </c>
      <c r="F1675" s="3">
        <f>IFERROR(_xlfn.XLOOKUP(B1675,'[1]2609 재고'!$I$1:$I$65536,'[1]2609 재고'!$K$1:$K$65536),0)</f>
        <v>4</v>
      </c>
      <c r="G1675" s="3">
        <f>IFERROR(_xlfn.XLOOKUP(B1675,[2]Sheet1!$H$1:$H$65536,[2]Sheet1!$K$1:$K$65536),0)</f>
        <v>4</v>
      </c>
      <c r="H1675" s="3">
        <f>IFERROR(_xlfn.XLOOKUP(B1675,[3]Sheet1!$H$1:$H$65536,[3]Sheet1!$J$1:$J$65536),0)</f>
        <v>4</v>
      </c>
      <c r="I1675" s="3">
        <f>IFERROR(_xlfn.XLOOKUP(B1675,[4]Sheet1!$H$1:$H$65536,[4]Sheet1!$J$1:$J$65536),0)</f>
        <v>4</v>
      </c>
      <c r="J1675" s="3">
        <f>IFERROR(_xlfn.XLOOKUP(B1675,[5]Sheet1!$H$1:$H$65536,[5]Sheet1!$J$1:$J$65536),0)</f>
        <v>5</v>
      </c>
      <c r="K1675" s="3">
        <f>IFERROR(_xlfn.XLOOKUP(B1675,[6]Sheet1!$H$1:$H$65536,[6]Sheet1!$J$1:$J$65536),0)</f>
        <v>5</v>
      </c>
      <c r="L1675" s="3">
        <f>IFERROR(_xlfn.XLOOKUP(B1675,[7]Sheet1!$H$1:$H$65536,[7]Sheet1!$J$1:$J$65536),0)</f>
        <v>4</v>
      </c>
      <c r="M1675" s="3">
        <f>IFERROR(_xlfn.XLOOKUP(B1675,[8]Sheet1!$H$1:$H$65536,[8]Sheet1!$J$1:$J$65536),0)</f>
        <v>4</v>
      </c>
      <c r="N1675" s="3">
        <f>IFERROR(_xlfn.XLOOKUP(B1675,[9]Sheet1!$H$1:$H$65536,[9]Sheet1!$J$1:$J$65536),0)</f>
        <v>4</v>
      </c>
      <c r="O1675" s="3">
        <f>IFERROR(_xlfn.XLOOKUP(B1675,[10]Sheet1!$H$1:$H$65536,[10]Sheet1!$J$1:$J$65536),0)</f>
        <v>4</v>
      </c>
      <c r="P1675" s="3">
        <f>IFERROR(_xlfn.XLOOKUP(B1675,[11]Sheet1!$H$1:$H$65536,[11]Sheet1!$J$1:$J$65536),0)</f>
        <v>4</v>
      </c>
      <c r="Q1675" s="3">
        <f>IFERROR(_xlfn.XLOOKUP(B1675,[12]Sheet1!$H$1:$H$65536,[12]Sheet1!$J$1:$J$65536),0)</f>
        <v>4</v>
      </c>
      <c r="R1675" s="3">
        <f>IFERROR(_xlfn.XLOOKUP(B1675,[13]Sheet1!$H$1:$H$65536,[13]Sheet1!$J$1:$J$65536),)</f>
        <v>4</v>
      </c>
      <c r="S1675" s="3">
        <f>IFERROR(_xlfn.XLOOKUP(B1675,[14]Sheet1!$H$1:$H$65536,[14]Sheet1!$K$1:$K$65536),0)</f>
        <v>4</v>
      </c>
      <c r="T1675" s="3">
        <f>IFERROR(_xlfn.XLOOKUP(B1675,[15]Sheet1!$H$1:$H$65536,[15]Sheet1!$J$1:$J$65536),0)</f>
        <v>4</v>
      </c>
      <c r="U1675" s="3">
        <f>IFERROR(_xlfn.XLOOKUP(B1675,[16]Sheet1!$H$1:$H$65536,[16]Sheet1!$J$1:$J$65536),0)</f>
        <v>4</v>
      </c>
      <c r="V1675" s="3">
        <f>IFERROR(_xlfn.XLOOKUP(B1675,[17]Sheet1!$H$1:$H$65536,[17]Sheet1!$J$1:$J$65536),0)</f>
        <v>4</v>
      </c>
      <c r="W1675" s="3">
        <f>IFERROR(_xlfn.XLOOKUP(B1675,[18]Sheet1!$H$1:$H$65536,[18]Sheet1!$J$1:$J$65536),0)</f>
        <v>4</v>
      </c>
      <c r="X1675" s="3">
        <f>IFERROR(_xlfn.XLOOKUP(B1675,[19]Sheet1!$H$1:$H$65536,[19]Sheet1!$J$1:$J$65536),0)</f>
        <v>4</v>
      </c>
      <c r="Y1675" s="3">
        <f>IFERROR(_xlfn.XLOOKUP(B1675,[20]Sheet1!$H$1:$H$65536,[20]Sheet1!$J$1:$J$65536),0)</f>
        <v>4</v>
      </c>
      <c r="Z1675" s="3">
        <f>IFERROR(_xlfn.XLOOKUP(B1675,[21]Sheet1!$H$1:$H$65536,[21]Sheet1!$J$1:$J$65536),0)</f>
        <v>4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</row>
    <row r="1676" spans="1:47" x14ac:dyDescent="0.3">
      <c r="A1676" s="2" t="str">
        <f t="shared" si="26"/>
        <v>P1</v>
      </c>
      <c r="B1676" s="1" t="s">
        <v>5869</v>
      </c>
      <c r="C1676" s="23" t="str">
        <f>_xlfn.XLOOKUP(B1676,IP구분!A:A,IP구분!C:C)</f>
        <v>뽀로로</v>
      </c>
      <c r="D1676" s="1" t="s">
        <v>5870</v>
      </c>
      <c r="E1676" s="7" t="str">
        <f>IFERROR(_xlfn.XLOOKUP(B1676,단가!A:A,단가!C:C),0)</f>
        <v xml:space="preserve">                     -</v>
      </c>
      <c r="F1676" s="3">
        <f>IFERROR(_xlfn.XLOOKUP(B1676,'[1]2609 재고'!$I$1:$I$65536,'[1]2609 재고'!$K$1:$K$65536),0)</f>
        <v>0</v>
      </c>
      <c r="G1676" s="3">
        <f>IFERROR(_xlfn.XLOOKUP(B1676,[2]Sheet1!$H$1:$H$65536,[2]Sheet1!$K$1:$K$65536),0)</f>
        <v>0</v>
      </c>
      <c r="H1676" s="3">
        <f>IFERROR(_xlfn.XLOOKUP(B1676,[3]Sheet1!$H$1:$H$65536,[3]Sheet1!$J$1:$J$65536),0)</f>
        <v>0</v>
      </c>
      <c r="I1676" s="3">
        <f>IFERROR(_xlfn.XLOOKUP(B1676,[4]Sheet1!$H$1:$H$65536,[4]Sheet1!$J$1:$J$65536),0)</f>
        <v>0</v>
      </c>
      <c r="J1676" s="3">
        <f>IFERROR(_xlfn.XLOOKUP(B1676,[5]Sheet1!$H$1:$H$65536,[5]Sheet1!$J$1:$J$65536),0)</f>
        <v>0</v>
      </c>
      <c r="K1676" s="3">
        <f>IFERROR(_xlfn.XLOOKUP(B1676,[6]Sheet1!$H$1:$H$65536,[6]Sheet1!$J$1:$J$65536),0)</f>
        <v>0</v>
      </c>
      <c r="L1676" s="3">
        <f>IFERROR(_xlfn.XLOOKUP(B1676,[7]Sheet1!$H$1:$H$65536,[7]Sheet1!$J$1:$J$65536),0)</f>
        <v>0</v>
      </c>
      <c r="M1676" s="3">
        <f>IFERROR(_xlfn.XLOOKUP(B1676,[8]Sheet1!$H$1:$H$65536,[8]Sheet1!$J$1:$J$65536),0)</f>
        <v>0</v>
      </c>
      <c r="N1676" s="3">
        <f>IFERROR(_xlfn.XLOOKUP(B1676,[9]Sheet1!$H$1:$H$65536,[9]Sheet1!$J$1:$J$65536),0)</f>
        <v>0</v>
      </c>
      <c r="O1676" s="3">
        <f>IFERROR(_xlfn.XLOOKUP(B1676,[10]Sheet1!$H$1:$H$65536,[10]Sheet1!$J$1:$J$65536),0)</f>
        <v>0</v>
      </c>
      <c r="P1676" s="3">
        <f>IFERROR(_xlfn.XLOOKUP(B1676,[11]Sheet1!$H$1:$H$65536,[11]Sheet1!$J$1:$J$65536),0)</f>
        <v>0</v>
      </c>
      <c r="Q1676" s="3">
        <f>IFERROR(_xlfn.XLOOKUP(B1676,[12]Sheet1!$H$1:$H$65536,[12]Sheet1!$J$1:$J$65536),0)</f>
        <v>0</v>
      </c>
      <c r="R1676" s="3">
        <f>IFERROR(_xlfn.XLOOKUP(B1676,[13]Sheet1!$H$1:$H$65536,[13]Sheet1!$J$1:$J$65536),)</f>
        <v>1</v>
      </c>
      <c r="S1676" s="3">
        <f>IFERROR(_xlfn.XLOOKUP(B1676,[14]Sheet1!$H$1:$H$65536,[14]Sheet1!$K$1:$K$65536),0)</f>
        <v>1</v>
      </c>
      <c r="T1676" s="3">
        <f>IFERROR(_xlfn.XLOOKUP(B1676,[15]Sheet1!$H$1:$H$65536,[15]Sheet1!$J$1:$J$65536),0)</f>
        <v>0</v>
      </c>
      <c r="U1676" s="3">
        <f>IFERROR(_xlfn.XLOOKUP(B1676,[16]Sheet1!$H$1:$H$65536,[16]Sheet1!$J$1:$J$65536),0)</f>
        <v>0</v>
      </c>
      <c r="V1676" s="3">
        <f>IFERROR(_xlfn.XLOOKUP(B1676,[17]Sheet1!$H$1:$H$65536,[17]Sheet1!$J$1:$J$65536),0)</f>
        <v>0</v>
      </c>
      <c r="W1676" s="3">
        <f>IFERROR(_xlfn.XLOOKUP(B1676,[18]Sheet1!$H$1:$H$65536,[18]Sheet1!$J$1:$J$65536),0)</f>
        <v>0</v>
      </c>
      <c r="X1676" s="3">
        <f>IFERROR(_xlfn.XLOOKUP(B1676,[19]Sheet1!$H$1:$H$65536,[19]Sheet1!$J$1:$J$65536),0)</f>
        <v>0</v>
      </c>
      <c r="Y1676" s="3">
        <f>IFERROR(_xlfn.XLOOKUP(B1676,[20]Sheet1!$H$1:$H$65536,[20]Sheet1!$J$1:$J$65536),0)</f>
        <v>0</v>
      </c>
      <c r="Z1676" s="3">
        <f>IFERROR(_xlfn.XLOOKUP(B1676,[21]Sheet1!$H$1:$H$65536,[21]Sheet1!$J$1:$J$65536),0)</f>
        <v>0</v>
      </c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</row>
    <row r="1677" spans="1:47" x14ac:dyDescent="0.3">
      <c r="A1677" s="2" t="str">
        <f t="shared" si="26"/>
        <v>M2</v>
      </c>
      <c r="B1677" s="1" t="s">
        <v>4866</v>
      </c>
      <c r="C1677" s="23" t="str">
        <f>_xlfn.XLOOKUP(B1677,IP구분!A:A,IP구분!C:C)</f>
        <v>잔망루피</v>
      </c>
      <c r="D1677" s="1" t="s">
        <v>4867</v>
      </c>
      <c r="E1677" s="7" t="str">
        <f>IFERROR(_xlfn.XLOOKUP(B1677,단가!A:A,단가!C:C),0)</f>
        <v xml:space="preserve">                     -</v>
      </c>
      <c r="F1677" s="3">
        <f>IFERROR(_xlfn.XLOOKUP(B1677,'[1]2609 재고'!$I$1:$I$65536,'[1]2609 재고'!$K$1:$K$65536),0)</f>
        <v>0</v>
      </c>
      <c r="G1677" s="3">
        <f>IFERROR(_xlfn.XLOOKUP(B1677,[2]Sheet1!$H$1:$H$65536,[2]Sheet1!$K$1:$K$65536),0)</f>
        <v>0</v>
      </c>
      <c r="H1677" s="3">
        <f>IFERROR(_xlfn.XLOOKUP(B1677,[3]Sheet1!$H$1:$H$65536,[3]Sheet1!$J$1:$J$65536),0)</f>
        <v>0</v>
      </c>
      <c r="I1677" s="3">
        <f>IFERROR(_xlfn.XLOOKUP(B1677,[4]Sheet1!$H$1:$H$65536,[4]Sheet1!$J$1:$J$65536),0)</f>
        <v>0</v>
      </c>
      <c r="J1677" s="3">
        <f>IFERROR(_xlfn.XLOOKUP(B1677,[5]Sheet1!$H$1:$H$65536,[5]Sheet1!$J$1:$J$65536),0)</f>
        <v>0</v>
      </c>
      <c r="K1677" s="3">
        <f>IFERROR(_xlfn.XLOOKUP(B1677,[6]Sheet1!$H$1:$H$65536,[6]Sheet1!$J$1:$J$65536),0)</f>
        <v>1</v>
      </c>
      <c r="L1677" s="3">
        <f>IFERROR(_xlfn.XLOOKUP(B1677,[7]Sheet1!$H$1:$H$65536,[7]Sheet1!$J$1:$J$65536),0)</f>
        <v>5</v>
      </c>
      <c r="M1677" s="3">
        <f>IFERROR(_xlfn.XLOOKUP(B1677,[8]Sheet1!$H$1:$H$65536,[8]Sheet1!$J$1:$J$65536),0)</f>
        <v>3</v>
      </c>
      <c r="N1677" s="3">
        <f>IFERROR(_xlfn.XLOOKUP(B1677,[9]Sheet1!$H$1:$H$65536,[9]Sheet1!$J$1:$J$65536),0)</f>
        <v>6</v>
      </c>
      <c r="O1677" s="3">
        <f>IFERROR(_xlfn.XLOOKUP(B1677,[10]Sheet1!$H$1:$H$65536,[10]Sheet1!$J$1:$J$65536),0)</f>
        <v>6</v>
      </c>
      <c r="P1677" s="3">
        <f>IFERROR(_xlfn.XLOOKUP(B1677,[11]Sheet1!$H$1:$H$65536,[11]Sheet1!$J$1:$J$65536),0)</f>
        <v>7</v>
      </c>
      <c r="Q1677" s="3">
        <f>IFERROR(_xlfn.XLOOKUP(B1677,[12]Sheet1!$H$1:$H$65536,[12]Sheet1!$J$1:$J$65536),0)</f>
        <v>8</v>
      </c>
      <c r="R1677" s="3">
        <f>IFERROR(_xlfn.XLOOKUP(B1677,[13]Sheet1!$H$1:$H$65536,[13]Sheet1!$J$1:$J$65536),)</f>
        <v>8</v>
      </c>
      <c r="S1677" s="3">
        <f>IFERROR(_xlfn.XLOOKUP(B1677,[14]Sheet1!$H$1:$H$65536,[14]Sheet1!$K$1:$K$65536),0)</f>
        <v>8</v>
      </c>
      <c r="T1677" s="3">
        <f>IFERROR(_xlfn.XLOOKUP(B1677,[15]Sheet1!$H$1:$H$65536,[15]Sheet1!$J$1:$J$65536),0)</f>
        <v>8</v>
      </c>
      <c r="U1677" s="3">
        <f>IFERROR(_xlfn.XLOOKUP(B1677,[16]Sheet1!$H$1:$H$65536,[16]Sheet1!$J$1:$J$65536),0)</f>
        <v>8</v>
      </c>
      <c r="V1677" s="3">
        <f>IFERROR(_xlfn.XLOOKUP(B1677,[17]Sheet1!$H$1:$H$65536,[17]Sheet1!$J$1:$J$65536),0)</f>
        <v>9</v>
      </c>
      <c r="W1677" s="3">
        <f>IFERROR(_xlfn.XLOOKUP(B1677,[18]Sheet1!$H$1:$H$65536,[18]Sheet1!$J$1:$J$65536),0)</f>
        <v>12</v>
      </c>
      <c r="X1677" s="3">
        <f>IFERROR(_xlfn.XLOOKUP(B1677,[19]Sheet1!$H$1:$H$65536,[19]Sheet1!$J$1:$J$65536),0)</f>
        <v>12</v>
      </c>
      <c r="Y1677" s="3">
        <f>IFERROR(_xlfn.XLOOKUP(B1677,[20]Sheet1!$H$1:$H$65536,[20]Sheet1!$J$1:$J$65536),0)</f>
        <v>0</v>
      </c>
      <c r="Z1677" s="3">
        <f>IFERROR(_xlfn.XLOOKUP(B1677,[21]Sheet1!$H$1:$H$65536,[21]Sheet1!$J$1:$J$65536),0)</f>
        <v>0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</row>
    <row r="1678" spans="1:47" x14ac:dyDescent="0.3">
      <c r="A1678" s="2" t="str">
        <f t="shared" si="26"/>
        <v>L2</v>
      </c>
      <c r="B1678" s="1" t="s">
        <v>2258</v>
      </c>
      <c r="C1678" s="23" t="str">
        <f>_xlfn.XLOOKUP(B1678,IP구분!A:A,IP구분!C:C)</f>
        <v>잔망루피</v>
      </c>
      <c r="D1678" s="1" t="s">
        <v>2259</v>
      </c>
      <c r="E1678" s="7" t="str">
        <f>IFERROR(_xlfn.XLOOKUP(B1678,단가!A:A,단가!C:C),0)</f>
        <v xml:space="preserve">                     -</v>
      </c>
      <c r="F1678" s="3">
        <f>IFERROR(_xlfn.XLOOKUP(B1678,'[1]2609 재고'!$I$1:$I$65536,'[1]2609 재고'!$K$1:$K$65536),0)</f>
        <v>0</v>
      </c>
      <c r="G1678" s="3">
        <f>IFERROR(_xlfn.XLOOKUP(B1678,[2]Sheet1!$H$1:$H$65536,[2]Sheet1!$K$1:$K$65536),0)</f>
        <v>0</v>
      </c>
      <c r="H1678" s="3">
        <f>IFERROR(_xlfn.XLOOKUP(B1678,[3]Sheet1!$H$1:$H$65536,[3]Sheet1!$J$1:$J$65536),0)</f>
        <v>0</v>
      </c>
      <c r="I1678" s="3">
        <f>IFERROR(_xlfn.XLOOKUP(B1678,[4]Sheet1!$H$1:$H$65536,[4]Sheet1!$J$1:$J$65536),0)</f>
        <v>11</v>
      </c>
      <c r="J1678" s="3">
        <f>IFERROR(_xlfn.XLOOKUP(B1678,[5]Sheet1!$H$1:$H$65536,[5]Sheet1!$J$1:$J$65536),0)</f>
        <v>14</v>
      </c>
      <c r="K1678" s="3">
        <f>IFERROR(_xlfn.XLOOKUP(B1678,[6]Sheet1!$H$1:$H$65536,[6]Sheet1!$J$1:$J$65536),0)</f>
        <v>11</v>
      </c>
      <c r="L1678" s="3">
        <f>IFERROR(_xlfn.XLOOKUP(B1678,[7]Sheet1!$H$1:$H$65536,[7]Sheet1!$J$1:$J$65536),0)</f>
        <v>14</v>
      </c>
      <c r="M1678" s="3">
        <f>IFERROR(_xlfn.XLOOKUP(B1678,[8]Sheet1!$H$1:$H$65536,[8]Sheet1!$J$1:$J$65536),0)</f>
        <v>11</v>
      </c>
      <c r="N1678" s="3">
        <f>IFERROR(_xlfn.XLOOKUP(B1678,[9]Sheet1!$H$1:$H$65536,[9]Sheet1!$J$1:$J$65536),0)</f>
        <v>11</v>
      </c>
      <c r="O1678" s="3">
        <f>IFERROR(_xlfn.XLOOKUP(B1678,[10]Sheet1!$H$1:$H$65536,[10]Sheet1!$J$1:$J$65536),0)</f>
        <v>11</v>
      </c>
      <c r="P1678" s="3">
        <f>IFERROR(_xlfn.XLOOKUP(B1678,[11]Sheet1!$H$1:$H$65536,[11]Sheet1!$J$1:$J$65536),0)</f>
        <v>11</v>
      </c>
      <c r="Q1678" s="3">
        <f>IFERROR(_xlfn.XLOOKUP(B1678,[12]Sheet1!$H$1:$H$65536,[12]Sheet1!$J$1:$J$65536),0)</f>
        <v>12</v>
      </c>
      <c r="R1678" s="3">
        <f>IFERROR(_xlfn.XLOOKUP(B1678,[13]Sheet1!$H$1:$H$65536,[13]Sheet1!$J$1:$J$65536),)</f>
        <v>14</v>
      </c>
      <c r="S1678" s="3">
        <f>IFERROR(_xlfn.XLOOKUP(B1678,[14]Sheet1!$H$1:$H$65536,[14]Sheet1!$K$1:$K$65536),0)</f>
        <v>14</v>
      </c>
      <c r="T1678" s="3">
        <f>IFERROR(_xlfn.XLOOKUP(B1678,[15]Sheet1!$H$1:$H$65536,[15]Sheet1!$J$1:$J$65536),0)</f>
        <v>19</v>
      </c>
      <c r="U1678" s="3">
        <f>IFERROR(_xlfn.XLOOKUP(B1678,[16]Sheet1!$H$1:$H$65536,[16]Sheet1!$J$1:$J$65536),0)</f>
        <v>34</v>
      </c>
      <c r="V1678" s="3">
        <f>IFERROR(_xlfn.XLOOKUP(B1678,[17]Sheet1!$H$1:$H$65536,[17]Sheet1!$J$1:$J$65536),0)</f>
        <v>44</v>
      </c>
      <c r="W1678" s="3">
        <f>IFERROR(_xlfn.XLOOKUP(B1678,[18]Sheet1!$H$1:$H$65536,[18]Sheet1!$J$1:$J$65536),0)</f>
        <v>66</v>
      </c>
      <c r="X1678" s="3">
        <f>IFERROR(_xlfn.XLOOKUP(B1678,[19]Sheet1!$H$1:$H$65536,[19]Sheet1!$J$1:$J$65536),0)</f>
        <v>76</v>
      </c>
      <c r="Y1678" s="3">
        <f>IFERROR(_xlfn.XLOOKUP(B1678,[20]Sheet1!$H$1:$H$65536,[20]Sheet1!$J$1:$J$65536),0)</f>
        <v>87</v>
      </c>
      <c r="Z1678" s="3">
        <f>IFERROR(_xlfn.XLOOKUP(B1678,[21]Sheet1!$H$1:$H$65536,[21]Sheet1!$J$1:$J$65536),0)</f>
        <v>99</v>
      </c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</row>
    <row r="1679" spans="1:47" x14ac:dyDescent="0.3">
      <c r="A1679" s="2" t="str">
        <f t="shared" si="26"/>
        <v>M2</v>
      </c>
      <c r="B1679" s="1" t="s">
        <v>4884</v>
      </c>
      <c r="C1679" s="23" t="str">
        <f>_xlfn.XLOOKUP(B1679,IP구분!A:A,IP구분!C:C)</f>
        <v>잔망루피</v>
      </c>
      <c r="D1679" s="1" t="s">
        <v>4885</v>
      </c>
      <c r="E1679" s="7">
        <f>IFERROR(_xlfn.XLOOKUP(B1679,단가!A:A,단가!C:C),0)</f>
        <v>13750</v>
      </c>
      <c r="F1679" s="3">
        <f>IFERROR(_xlfn.XLOOKUP(B1679,'[1]2609 재고'!$I$1:$I$65536,'[1]2609 재고'!$K$1:$K$65536),0)</f>
        <v>0</v>
      </c>
      <c r="G1679" s="3">
        <f>IFERROR(_xlfn.XLOOKUP(B1679,[2]Sheet1!$H$1:$H$65536,[2]Sheet1!$K$1:$K$65536),0)</f>
        <v>18</v>
      </c>
      <c r="H1679" s="3">
        <f>IFERROR(_xlfn.XLOOKUP(B1679,[3]Sheet1!$H$1:$H$65536,[3]Sheet1!$J$1:$J$65536),0)</f>
        <v>18</v>
      </c>
      <c r="I1679" s="3">
        <f>IFERROR(_xlfn.XLOOKUP(B1679,[4]Sheet1!$H$1:$H$65536,[4]Sheet1!$J$1:$J$65536),0)</f>
        <v>18</v>
      </c>
      <c r="J1679" s="3">
        <f>IFERROR(_xlfn.XLOOKUP(B1679,[5]Sheet1!$H$1:$H$65536,[5]Sheet1!$J$1:$J$65536),0)</f>
        <v>21</v>
      </c>
      <c r="K1679" s="3">
        <f>IFERROR(_xlfn.XLOOKUP(B1679,[6]Sheet1!$H$1:$H$65536,[6]Sheet1!$J$1:$J$65536),0)</f>
        <v>18</v>
      </c>
      <c r="L1679" s="3">
        <f>IFERROR(_xlfn.XLOOKUP(B1679,[7]Sheet1!$H$1:$H$65536,[7]Sheet1!$J$1:$J$65536),0)</f>
        <v>21</v>
      </c>
      <c r="M1679" s="3">
        <f>IFERROR(_xlfn.XLOOKUP(B1679,[8]Sheet1!$H$1:$H$65536,[8]Sheet1!$J$1:$J$65536),0)</f>
        <v>19</v>
      </c>
      <c r="N1679" s="3">
        <f>IFERROR(_xlfn.XLOOKUP(B1679,[9]Sheet1!$H$1:$H$65536,[9]Sheet1!$J$1:$J$65536),0)</f>
        <v>19</v>
      </c>
      <c r="O1679" s="3">
        <f>IFERROR(_xlfn.XLOOKUP(B1679,[10]Sheet1!$H$1:$H$65536,[10]Sheet1!$J$1:$J$65536),0)</f>
        <v>19</v>
      </c>
      <c r="P1679" s="3">
        <f>IFERROR(_xlfn.XLOOKUP(B1679,[11]Sheet1!$H$1:$H$65536,[11]Sheet1!$J$1:$J$65536),0)</f>
        <v>19</v>
      </c>
      <c r="Q1679" s="3">
        <f>IFERROR(_xlfn.XLOOKUP(B1679,[12]Sheet1!$H$1:$H$65536,[12]Sheet1!$J$1:$J$65536),0)</f>
        <v>19</v>
      </c>
      <c r="R1679" s="3">
        <f>IFERROR(_xlfn.XLOOKUP(B1679,[13]Sheet1!$H$1:$H$65536,[13]Sheet1!$J$1:$J$65536),)</f>
        <v>19</v>
      </c>
      <c r="S1679" s="3">
        <f>IFERROR(_xlfn.XLOOKUP(B1679,[14]Sheet1!$H$1:$H$65536,[14]Sheet1!$K$1:$K$65536),0)</f>
        <v>19</v>
      </c>
      <c r="T1679" s="3">
        <f>IFERROR(_xlfn.XLOOKUP(B1679,[15]Sheet1!$H$1:$H$65536,[15]Sheet1!$J$1:$J$65536),0)</f>
        <v>19</v>
      </c>
      <c r="U1679" s="3">
        <f>IFERROR(_xlfn.XLOOKUP(B1679,[16]Sheet1!$H$1:$H$65536,[16]Sheet1!$J$1:$J$65536),0)</f>
        <v>19</v>
      </c>
      <c r="V1679" s="3">
        <f>IFERROR(_xlfn.XLOOKUP(B1679,[17]Sheet1!$H$1:$H$65536,[17]Sheet1!$J$1:$J$65536),0)</f>
        <v>19</v>
      </c>
      <c r="W1679" s="3">
        <f>IFERROR(_xlfn.XLOOKUP(B1679,[18]Sheet1!$H$1:$H$65536,[18]Sheet1!$J$1:$J$65536),0)</f>
        <v>19</v>
      </c>
      <c r="X1679" s="3">
        <f>IFERROR(_xlfn.XLOOKUP(B1679,[19]Sheet1!$H$1:$H$65536,[19]Sheet1!$J$1:$J$65536),0)</f>
        <v>19</v>
      </c>
      <c r="Y1679" s="3">
        <f>IFERROR(_xlfn.XLOOKUP(B1679,[20]Sheet1!$H$1:$H$65536,[20]Sheet1!$J$1:$J$65536),0)</f>
        <v>19</v>
      </c>
      <c r="Z1679" s="3">
        <f>IFERROR(_xlfn.XLOOKUP(B1679,[21]Sheet1!$H$1:$H$65536,[21]Sheet1!$J$1:$J$65536),0)</f>
        <v>19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</row>
    <row r="1680" spans="1:47" x14ac:dyDescent="0.3">
      <c r="A1680" s="2" t="str">
        <f t="shared" si="26"/>
        <v>M2</v>
      </c>
      <c r="B1680" s="1" t="s">
        <v>4886</v>
      </c>
      <c r="C1680" s="23" t="str">
        <f>_xlfn.XLOOKUP(B1680,IP구분!A:A,IP구분!C:C)</f>
        <v>잔망루피</v>
      </c>
      <c r="D1680" s="1" t="s">
        <v>4887</v>
      </c>
      <c r="E1680" s="7">
        <f>IFERROR(_xlfn.XLOOKUP(B1680,단가!A:A,단가!C:C),0)</f>
        <v>13750</v>
      </c>
      <c r="F1680" s="3">
        <f>IFERROR(_xlfn.XLOOKUP(B1680,'[1]2609 재고'!$I$1:$I$65536,'[1]2609 재고'!$K$1:$K$65536),0)</f>
        <v>6</v>
      </c>
      <c r="G1680" s="3">
        <f>IFERROR(_xlfn.XLOOKUP(B1680,[2]Sheet1!$H$1:$H$65536,[2]Sheet1!$K$1:$K$65536),0)</f>
        <v>7</v>
      </c>
      <c r="H1680" s="3">
        <f>IFERROR(_xlfn.XLOOKUP(B1680,[3]Sheet1!$H$1:$H$65536,[3]Sheet1!$J$1:$J$65536),0)</f>
        <v>10</v>
      </c>
      <c r="I1680" s="3">
        <f>IFERROR(_xlfn.XLOOKUP(B1680,[4]Sheet1!$H$1:$H$65536,[4]Sheet1!$J$1:$J$65536),0)</f>
        <v>10</v>
      </c>
      <c r="J1680" s="3">
        <f>IFERROR(_xlfn.XLOOKUP(B1680,[5]Sheet1!$H$1:$H$65536,[5]Sheet1!$J$1:$J$65536),0)</f>
        <v>14</v>
      </c>
      <c r="K1680" s="3">
        <f>IFERROR(_xlfn.XLOOKUP(B1680,[6]Sheet1!$H$1:$H$65536,[6]Sheet1!$J$1:$J$65536),0)</f>
        <v>11</v>
      </c>
      <c r="L1680" s="3">
        <f>IFERROR(_xlfn.XLOOKUP(B1680,[7]Sheet1!$H$1:$H$65536,[7]Sheet1!$J$1:$J$65536),0)</f>
        <v>15</v>
      </c>
      <c r="M1680" s="3">
        <f>IFERROR(_xlfn.XLOOKUP(B1680,[8]Sheet1!$H$1:$H$65536,[8]Sheet1!$J$1:$J$65536),0)</f>
        <v>13</v>
      </c>
      <c r="N1680" s="3">
        <f>IFERROR(_xlfn.XLOOKUP(B1680,[9]Sheet1!$H$1:$H$65536,[9]Sheet1!$J$1:$J$65536),0)</f>
        <v>13</v>
      </c>
      <c r="O1680" s="3">
        <f>IFERROR(_xlfn.XLOOKUP(B1680,[10]Sheet1!$H$1:$H$65536,[10]Sheet1!$J$1:$J$65536),0)</f>
        <v>13</v>
      </c>
      <c r="P1680" s="3">
        <f>IFERROR(_xlfn.XLOOKUP(B1680,[11]Sheet1!$H$1:$H$65536,[11]Sheet1!$J$1:$J$65536),0)</f>
        <v>13</v>
      </c>
      <c r="Q1680" s="3">
        <f>IFERROR(_xlfn.XLOOKUP(B1680,[12]Sheet1!$H$1:$H$65536,[12]Sheet1!$J$1:$J$65536),0)</f>
        <v>13</v>
      </c>
      <c r="R1680" s="3">
        <f>IFERROR(_xlfn.XLOOKUP(B1680,[13]Sheet1!$H$1:$H$65536,[13]Sheet1!$J$1:$J$65536),)</f>
        <v>13</v>
      </c>
      <c r="S1680" s="3">
        <f>IFERROR(_xlfn.XLOOKUP(B1680,[14]Sheet1!$H$1:$H$65536,[14]Sheet1!$K$1:$K$65536),0)</f>
        <v>13</v>
      </c>
      <c r="T1680" s="3">
        <f>IFERROR(_xlfn.XLOOKUP(B1680,[15]Sheet1!$H$1:$H$65536,[15]Sheet1!$J$1:$J$65536),0)</f>
        <v>13</v>
      </c>
      <c r="U1680" s="3">
        <f>IFERROR(_xlfn.XLOOKUP(B1680,[16]Sheet1!$H$1:$H$65536,[16]Sheet1!$J$1:$J$65536),0)</f>
        <v>13</v>
      </c>
      <c r="V1680" s="3">
        <f>IFERROR(_xlfn.XLOOKUP(B1680,[17]Sheet1!$H$1:$H$65536,[17]Sheet1!$J$1:$J$65536),0)</f>
        <v>13</v>
      </c>
      <c r="W1680" s="3">
        <f>IFERROR(_xlfn.XLOOKUP(B1680,[18]Sheet1!$H$1:$H$65536,[18]Sheet1!$J$1:$J$65536),0)</f>
        <v>15</v>
      </c>
      <c r="X1680" s="3">
        <f>IFERROR(_xlfn.XLOOKUP(B1680,[19]Sheet1!$H$1:$H$65536,[19]Sheet1!$J$1:$J$65536),0)</f>
        <v>15</v>
      </c>
      <c r="Y1680" s="3">
        <f>IFERROR(_xlfn.XLOOKUP(B1680,[20]Sheet1!$H$1:$H$65536,[20]Sheet1!$J$1:$J$65536),0)</f>
        <v>15</v>
      </c>
      <c r="Z1680" s="3">
        <f>IFERROR(_xlfn.XLOOKUP(B1680,[21]Sheet1!$H$1:$H$65536,[21]Sheet1!$J$1:$J$65536),0)</f>
        <v>15</v>
      </c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</row>
    <row r="1681" spans="1:47" x14ac:dyDescent="0.3">
      <c r="A1681" s="2" t="str">
        <f t="shared" si="26"/>
        <v>M2</v>
      </c>
      <c r="B1681" s="1" t="s">
        <v>4888</v>
      </c>
      <c r="C1681" s="23" t="str">
        <f>_xlfn.XLOOKUP(B1681,IP구분!A:A,IP구분!C:C)</f>
        <v>잔망루피</v>
      </c>
      <c r="D1681" s="1" t="s">
        <v>4889</v>
      </c>
      <c r="E1681" s="7">
        <f>IFERROR(_xlfn.XLOOKUP(B1681,단가!A:A,단가!C:C),0)</f>
        <v>13750</v>
      </c>
      <c r="F1681" s="3">
        <f>IFERROR(_xlfn.XLOOKUP(B1681,'[1]2609 재고'!$I$1:$I$65536,'[1]2609 재고'!$K$1:$K$65536),0)</f>
        <v>0</v>
      </c>
      <c r="G1681" s="3">
        <f>IFERROR(_xlfn.XLOOKUP(B1681,[2]Sheet1!$H$1:$H$65536,[2]Sheet1!$K$1:$K$65536),0)</f>
        <v>12</v>
      </c>
      <c r="H1681" s="3">
        <f>IFERROR(_xlfn.XLOOKUP(B1681,[3]Sheet1!$H$1:$H$65536,[3]Sheet1!$J$1:$J$65536),0)</f>
        <v>14</v>
      </c>
      <c r="I1681" s="3">
        <f>IFERROR(_xlfn.XLOOKUP(B1681,[4]Sheet1!$H$1:$H$65536,[4]Sheet1!$J$1:$J$65536),0)</f>
        <v>14</v>
      </c>
      <c r="J1681" s="3">
        <f>IFERROR(_xlfn.XLOOKUP(B1681,[5]Sheet1!$H$1:$H$65536,[5]Sheet1!$J$1:$J$65536),0)</f>
        <v>17</v>
      </c>
      <c r="K1681" s="3">
        <f>IFERROR(_xlfn.XLOOKUP(B1681,[6]Sheet1!$H$1:$H$65536,[6]Sheet1!$J$1:$J$65536),0)</f>
        <v>15</v>
      </c>
      <c r="L1681" s="3">
        <f>IFERROR(_xlfn.XLOOKUP(B1681,[7]Sheet1!$H$1:$H$65536,[7]Sheet1!$J$1:$J$65536),0)</f>
        <v>18</v>
      </c>
      <c r="M1681" s="3">
        <f>IFERROR(_xlfn.XLOOKUP(B1681,[8]Sheet1!$H$1:$H$65536,[8]Sheet1!$J$1:$J$65536),0)</f>
        <v>15</v>
      </c>
      <c r="N1681" s="3">
        <f>IFERROR(_xlfn.XLOOKUP(B1681,[9]Sheet1!$H$1:$H$65536,[9]Sheet1!$J$1:$J$65536),0)</f>
        <v>15</v>
      </c>
      <c r="O1681" s="3">
        <f>IFERROR(_xlfn.XLOOKUP(B1681,[10]Sheet1!$H$1:$H$65536,[10]Sheet1!$J$1:$J$65536),0)</f>
        <v>15</v>
      </c>
      <c r="P1681" s="3">
        <f>IFERROR(_xlfn.XLOOKUP(B1681,[11]Sheet1!$H$1:$H$65536,[11]Sheet1!$J$1:$J$65536),0)</f>
        <v>15</v>
      </c>
      <c r="Q1681" s="3">
        <f>IFERROR(_xlfn.XLOOKUP(B1681,[12]Sheet1!$H$1:$H$65536,[12]Sheet1!$J$1:$J$65536),0)</f>
        <v>15</v>
      </c>
      <c r="R1681" s="3">
        <f>IFERROR(_xlfn.XLOOKUP(B1681,[13]Sheet1!$H$1:$H$65536,[13]Sheet1!$J$1:$J$65536),)</f>
        <v>15</v>
      </c>
      <c r="S1681" s="3">
        <f>IFERROR(_xlfn.XLOOKUP(B1681,[14]Sheet1!$H$1:$H$65536,[14]Sheet1!$K$1:$K$65536),0)</f>
        <v>15</v>
      </c>
      <c r="T1681" s="3">
        <f>IFERROR(_xlfn.XLOOKUP(B1681,[15]Sheet1!$H$1:$H$65536,[15]Sheet1!$J$1:$J$65536),0)</f>
        <v>15</v>
      </c>
      <c r="U1681" s="3">
        <f>IFERROR(_xlfn.XLOOKUP(B1681,[16]Sheet1!$H$1:$H$65536,[16]Sheet1!$J$1:$J$65536),0)</f>
        <v>15</v>
      </c>
      <c r="V1681" s="3">
        <f>IFERROR(_xlfn.XLOOKUP(B1681,[17]Sheet1!$H$1:$H$65536,[17]Sheet1!$J$1:$J$65536),0)</f>
        <v>15</v>
      </c>
      <c r="W1681" s="3">
        <f>IFERROR(_xlfn.XLOOKUP(B1681,[18]Sheet1!$H$1:$H$65536,[18]Sheet1!$J$1:$J$65536),0)</f>
        <v>15</v>
      </c>
      <c r="X1681" s="3">
        <f>IFERROR(_xlfn.XLOOKUP(B1681,[19]Sheet1!$H$1:$H$65536,[19]Sheet1!$J$1:$J$65536),0)</f>
        <v>15</v>
      </c>
      <c r="Y1681" s="3">
        <f>IFERROR(_xlfn.XLOOKUP(B1681,[20]Sheet1!$H$1:$H$65536,[20]Sheet1!$J$1:$J$65536),0)</f>
        <v>16</v>
      </c>
      <c r="Z1681" s="3">
        <f>IFERROR(_xlfn.XLOOKUP(B1681,[21]Sheet1!$H$1:$H$65536,[21]Sheet1!$J$1:$J$65536),0)</f>
        <v>16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</row>
    <row r="1682" spans="1:47" x14ac:dyDescent="0.3">
      <c r="A1682" s="2" t="str">
        <f t="shared" si="26"/>
        <v>L2</v>
      </c>
      <c r="B1682" s="1" t="s">
        <v>2299</v>
      </c>
      <c r="C1682" s="23" t="str">
        <f>_xlfn.XLOOKUP(B1682,IP구분!A:A,IP구분!C:C)</f>
        <v>잔망루피</v>
      </c>
      <c r="D1682" s="1" t="s">
        <v>2300</v>
      </c>
      <c r="E1682" s="7" t="str">
        <f>IFERROR(_xlfn.XLOOKUP(B1682,단가!A:A,단가!C:C),0)</f>
        <v xml:space="preserve">                     -</v>
      </c>
      <c r="F1682" s="3">
        <f>IFERROR(_xlfn.XLOOKUP(B1682,'[1]2609 재고'!$I$1:$I$65536,'[1]2609 재고'!$K$1:$K$65536),0)</f>
        <v>0</v>
      </c>
      <c r="G1682" s="3">
        <f>IFERROR(_xlfn.XLOOKUP(B1682,[2]Sheet1!$H$1:$H$65536,[2]Sheet1!$K$1:$K$65536),0)</f>
        <v>0</v>
      </c>
      <c r="H1682" s="3">
        <f>IFERROR(_xlfn.XLOOKUP(B1682,[3]Sheet1!$H$1:$H$65536,[3]Sheet1!$J$1:$J$65536),0)</f>
        <v>0</v>
      </c>
      <c r="I1682" s="3">
        <f>IFERROR(_xlfn.XLOOKUP(B1682,[4]Sheet1!$H$1:$H$65536,[4]Sheet1!$J$1:$J$65536),0)</f>
        <v>20</v>
      </c>
      <c r="J1682" s="3">
        <f>IFERROR(_xlfn.XLOOKUP(B1682,[5]Sheet1!$H$1:$H$65536,[5]Sheet1!$J$1:$J$65536),0)</f>
        <v>23</v>
      </c>
      <c r="K1682" s="3">
        <f>IFERROR(_xlfn.XLOOKUP(B1682,[6]Sheet1!$H$1:$H$65536,[6]Sheet1!$J$1:$J$65536),0)</f>
        <v>20</v>
      </c>
      <c r="L1682" s="3">
        <f>IFERROR(_xlfn.XLOOKUP(B1682,[7]Sheet1!$H$1:$H$65536,[7]Sheet1!$J$1:$J$65536),0)</f>
        <v>23</v>
      </c>
      <c r="M1682" s="3">
        <f>IFERROR(_xlfn.XLOOKUP(B1682,[8]Sheet1!$H$1:$H$65536,[8]Sheet1!$J$1:$J$65536),0)</f>
        <v>20</v>
      </c>
      <c r="N1682" s="3">
        <f>IFERROR(_xlfn.XLOOKUP(B1682,[9]Sheet1!$H$1:$H$65536,[9]Sheet1!$J$1:$J$65536),0)</f>
        <v>20</v>
      </c>
      <c r="O1682" s="3">
        <f>IFERROR(_xlfn.XLOOKUP(B1682,[10]Sheet1!$H$1:$H$65536,[10]Sheet1!$J$1:$J$65536),0)</f>
        <v>20</v>
      </c>
      <c r="P1682" s="3">
        <f>IFERROR(_xlfn.XLOOKUP(B1682,[11]Sheet1!$H$1:$H$65536,[11]Sheet1!$J$1:$J$65536),0)</f>
        <v>20</v>
      </c>
      <c r="Q1682" s="3">
        <f>IFERROR(_xlfn.XLOOKUP(B1682,[12]Sheet1!$H$1:$H$65536,[12]Sheet1!$J$1:$J$65536),0)</f>
        <v>21</v>
      </c>
      <c r="R1682" s="3">
        <f>IFERROR(_xlfn.XLOOKUP(B1682,[13]Sheet1!$H$1:$H$65536,[13]Sheet1!$J$1:$J$65536),)</f>
        <v>24</v>
      </c>
      <c r="S1682" s="3">
        <f>IFERROR(_xlfn.XLOOKUP(B1682,[14]Sheet1!$H$1:$H$65536,[14]Sheet1!$K$1:$K$65536),0)</f>
        <v>24</v>
      </c>
      <c r="T1682" s="3">
        <f>IFERROR(_xlfn.XLOOKUP(B1682,[15]Sheet1!$H$1:$H$65536,[15]Sheet1!$J$1:$J$65536),0)</f>
        <v>30</v>
      </c>
      <c r="U1682" s="3">
        <f>IFERROR(_xlfn.XLOOKUP(B1682,[16]Sheet1!$H$1:$H$65536,[16]Sheet1!$J$1:$J$65536),0)</f>
        <v>46</v>
      </c>
      <c r="V1682" s="3">
        <f>IFERROR(_xlfn.XLOOKUP(B1682,[17]Sheet1!$H$1:$H$65536,[17]Sheet1!$J$1:$J$65536),0)</f>
        <v>62</v>
      </c>
      <c r="W1682" s="3">
        <f>IFERROR(_xlfn.XLOOKUP(B1682,[18]Sheet1!$H$1:$H$65536,[18]Sheet1!$J$1:$J$65536),0)</f>
        <v>84</v>
      </c>
      <c r="X1682" s="3">
        <f>IFERROR(_xlfn.XLOOKUP(B1682,[19]Sheet1!$H$1:$H$65536,[19]Sheet1!$J$1:$J$65536),0)</f>
        <v>97</v>
      </c>
      <c r="Y1682" s="3">
        <f>IFERROR(_xlfn.XLOOKUP(B1682,[20]Sheet1!$H$1:$H$65536,[20]Sheet1!$J$1:$J$65536),0)</f>
        <v>109</v>
      </c>
      <c r="Z1682" s="3">
        <f>IFERROR(_xlfn.XLOOKUP(B1682,[21]Sheet1!$H$1:$H$65536,[21]Sheet1!$J$1:$J$65536),0)</f>
        <v>117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</row>
    <row r="1683" spans="1:47" x14ac:dyDescent="0.3">
      <c r="A1683" s="2" t="str">
        <f t="shared" si="26"/>
        <v>M2</v>
      </c>
      <c r="B1683" s="1" t="s">
        <v>5871</v>
      </c>
      <c r="C1683" s="23" t="str">
        <f>_xlfn.XLOOKUP(B1683,IP구분!A:A,IP구분!C:C)</f>
        <v>잔망루피</v>
      </c>
      <c r="D1683" s="1" t="s">
        <v>5872</v>
      </c>
      <c r="E1683" s="7">
        <f>IFERROR(_xlfn.XLOOKUP(B1683,단가!A:A,단가!C:C),0)</f>
        <v>0</v>
      </c>
      <c r="F1683" s="3">
        <f>IFERROR(_xlfn.XLOOKUP(B1683,'[1]2609 재고'!$I$1:$I$65536,'[1]2609 재고'!$K$1:$K$65536),0)</f>
        <v>0</v>
      </c>
      <c r="G1683" s="3">
        <f>IFERROR(_xlfn.XLOOKUP(B1683,[2]Sheet1!$H$1:$H$65536,[2]Sheet1!$K$1:$K$65536),0)</f>
        <v>0</v>
      </c>
      <c r="H1683" s="3">
        <f>IFERROR(_xlfn.XLOOKUP(B1683,[3]Sheet1!$H$1:$H$65536,[3]Sheet1!$J$1:$J$65536),0)</f>
        <v>0</v>
      </c>
      <c r="I1683" s="3">
        <f>IFERROR(_xlfn.XLOOKUP(B1683,[4]Sheet1!$H$1:$H$65536,[4]Sheet1!$J$1:$J$65536),0)</f>
        <v>0</v>
      </c>
      <c r="J1683" s="3">
        <f>IFERROR(_xlfn.XLOOKUP(B1683,[5]Sheet1!$H$1:$H$65536,[5]Sheet1!$J$1:$J$65536),0)</f>
        <v>0</v>
      </c>
      <c r="K1683" s="3">
        <f>IFERROR(_xlfn.XLOOKUP(B1683,[6]Sheet1!$H$1:$H$65536,[6]Sheet1!$J$1:$J$65536),0)</f>
        <v>0</v>
      </c>
      <c r="L1683" s="3">
        <f>IFERROR(_xlfn.XLOOKUP(B1683,[7]Sheet1!$H$1:$H$65536,[7]Sheet1!$J$1:$J$65536),0)</f>
        <v>0</v>
      </c>
      <c r="M1683" s="3">
        <f>IFERROR(_xlfn.XLOOKUP(B1683,[8]Sheet1!$H$1:$H$65536,[8]Sheet1!$J$1:$J$65536),0)</f>
        <v>0</v>
      </c>
      <c r="N1683" s="3">
        <f>IFERROR(_xlfn.XLOOKUP(B1683,[9]Sheet1!$H$1:$H$65536,[9]Sheet1!$J$1:$J$65536),0)</f>
        <v>0</v>
      </c>
      <c r="O1683" s="3">
        <f>IFERROR(_xlfn.XLOOKUP(B1683,[10]Sheet1!$H$1:$H$65536,[10]Sheet1!$J$1:$J$65536),0)</f>
        <v>0</v>
      </c>
      <c r="P1683" s="3">
        <f>IFERROR(_xlfn.XLOOKUP(B1683,[11]Sheet1!$H$1:$H$65536,[11]Sheet1!$J$1:$J$65536),0)</f>
        <v>0</v>
      </c>
      <c r="Q1683" s="3">
        <f>IFERROR(_xlfn.XLOOKUP(B1683,[12]Sheet1!$H$1:$H$65536,[12]Sheet1!$J$1:$J$65536),0)</f>
        <v>0</v>
      </c>
      <c r="R1683" s="3">
        <f>IFERROR(_xlfn.XLOOKUP(B1683,[13]Sheet1!$H$1:$H$65536,[13]Sheet1!$J$1:$J$65536),)</f>
        <v>0</v>
      </c>
      <c r="S1683" s="3">
        <f>IFERROR(_xlfn.XLOOKUP(B1683,[14]Sheet1!$H$1:$H$65536,[14]Sheet1!$K$1:$K$65536),0)</f>
        <v>0</v>
      </c>
      <c r="T1683" s="3">
        <f>IFERROR(_xlfn.XLOOKUP(B1683,[15]Sheet1!$H$1:$H$65536,[15]Sheet1!$J$1:$J$65536),0)</f>
        <v>0</v>
      </c>
      <c r="U1683" s="3">
        <f>IFERROR(_xlfn.XLOOKUP(B1683,[16]Sheet1!$H$1:$H$65536,[16]Sheet1!$J$1:$J$65536),0)</f>
        <v>0</v>
      </c>
      <c r="V1683" s="3">
        <f>IFERROR(_xlfn.XLOOKUP(B1683,[17]Sheet1!$H$1:$H$65536,[17]Sheet1!$J$1:$J$65536),0)</f>
        <v>0</v>
      </c>
      <c r="W1683" s="3">
        <f>IFERROR(_xlfn.XLOOKUP(B1683,[18]Sheet1!$H$1:$H$65536,[18]Sheet1!$J$1:$J$65536),0)</f>
        <v>0</v>
      </c>
      <c r="X1683" s="3">
        <f>IFERROR(_xlfn.XLOOKUP(B1683,[19]Sheet1!$H$1:$H$65536,[19]Sheet1!$J$1:$J$65536),0)</f>
        <v>0</v>
      </c>
      <c r="Y1683" s="3">
        <f>IFERROR(_xlfn.XLOOKUP(B1683,[20]Sheet1!$H$1:$H$65536,[20]Sheet1!$J$1:$J$65536),0)</f>
        <v>0</v>
      </c>
      <c r="Z1683" s="3">
        <f>IFERROR(_xlfn.XLOOKUP(B1683,[21]Sheet1!$H$1:$H$65536,[21]Sheet1!$J$1:$J$65536),0)</f>
        <v>25</v>
      </c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</row>
    <row r="1684" spans="1:47" x14ac:dyDescent="0.3">
      <c r="A1684" s="2" t="str">
        <f t="shared" si="26"/>
        <v>M2</v>
      </c>
      <c r="B1684" s="1" t="s">
        <v>4097</v>
      </c>
      <c r="C1684" s="23" t="str">
        <f>_xlfn.XLOOKUP(B1684,IP구분!A:A,IP구분!C:C)</f>
        <v>잔망루피</v>
      </c>
      <c r="D1684" s="1" t="s">
        <v>4098</v>
      </c>
      <c r="E1684" s="7" t="str">
        <f>IFERROR(_xlfn.XLOOKUP(B1684,단가!A:A,단가!C:C),0)</f>
        <v xml:space="preserve">                     -</v>
      </c>
      <c r="F1684" s="3">
        <f>IFERROR(_xlfn.XLOOKUP(B1684,'[1]2609 재고'!$I$1:$I$65536,'[1]2609 재고'!$K$1:$K$65536),0)</f>
        <v>0</v>
      </c>
      <c r="G1684" s="3">
        <f>IFERROR(_xlfn.XLOOKUP(B1684,[2]Sheet1!$H$1:$H$65536,[2]Sheet1!$K$1:$K$65536),0)</f>
        <v>0</v>
      </c>
      <c r="H1684" s="3">
        <f>IFERROR(_xlfn.XLOOKUP(B1684,[3]Sheet1!$H$1:$H$65536,[3]Sheet1!$J$1:$J$65536),0)</f>
        <v>0</v>
      </c>
      <c r="I1684" s="3">
        <f>IFERROR(_xlfn.XLOOKUP(B1684,[4]Sheet1!$H$1:$H$65536,[4]Sheet1!$J$1:$J$65536),0)</f>
        <v>0</v>
      </c>
      <c r="J1684" s="3">
        <f>IFERROR(_xlfn.XLOOKUP(B1684,[5]Sheet1!$H$1:$H$65536,[5]Sheet1!$J$1:$J$65536),0)</f>
        <v>0</v>
      </c>
      <c r="K1684" s="3">
        <f>IFERROR(_xlfn.XLOOKUP(B1684,[6]Sheet1!$H$1:$H$65536,[6]Sheet1!$J$1:$J$65536),0)</f>
        <v>0</v>
      </c>
      <c r="L1684" s="3">
        <f>IFERROR(_xlfn.XLOOKUP(B1684,[7]Sheet1!$H$1:$H$65536,[7]Sheet1!$J$1:$J$65536),0)</f>
        <v>8</v>
      </c>
      <c r="M1684" s="3">
        <f>IFERROR(_xlfn.XLOOKUP(B1684,[8]Sheet1!$H$1:$H$65536,[8]Sheet1!$J$1:$J$65536),0)</f>
        <v>9</v>
      </c>
      <c r="N1684" s="3">
        <f>IFERROR(_xlfn.XLOOKUP(B1684,[9]Sheet1!$H$1:$H$65536,[9]Sheet1!$J$1:$J$65536),0)</f>
        <v>10</v>
      </c>
      <c r="O1684" s="3">
        <f>IFERROR(_xlfn.XLOOKUP(B1684,[10]Sheet1!$H$1:$H$65536,[10]Sheet1!$J$1:$J$65536),0)</f>
        <v>55</v>
      </c>
      <c r="P1684" s="3">
        <f>IFERROR(_xlfn.XLOOKUP(B1684,[11]Sheet1!$H$1:$H$65536,[11]Sheet1!$J$1:$J$65536),0)</f>
        <v>82</v>
      </c>
      <c r="Q1684" s="3">
        <f>IFERROR(_xlfn.XLOOKUP(B1684,[12]Sheet1!$H$1:$H$65536,[12]Sheet1!$J$1:$J$65536),0)</f>
        <v>91</v>
      </c>
      <c r="R1684" s="3">
        <f>IFERROR(_xlfn.XLOOKUP(B1684,[13]Sheet1!$H$1:$H$65536,[13]Sheet1!$J$1:$J$65536),)</f>
        <v>107</v>
      </c>
      <c r="S1684" s="3">
        <f>IFERROR(_xlfn.XLOOKUP(B1684,[14]Sheet1!$H$1:$H$65536,[14]Sheet1!$K$1:$K$65536),0)</f>
        <v>15</v>
      </c>
      <c r="T1684" s="3">
        <f>IFERROR(_xlfn.XLOOKUP(B1684,[15]Sheet1!$H$1:$H$65536,[15]Sheet1!$J$1:$J$65536),0)</f>
        <v>31</v>
      </c>
      <c r="U1684" s="3">
        <f>IFERROR(_xlfn.XLOOKUP(B1684,[16]Sheet1!$H$1:$H$65536,[16]Sheet1!$J$1:$J$65536),0)</f>
        <v>56</v>
      </c>
      <c r="V1684" s="3">
        <f>IFERROR(_xlfn.XLOOKUP(B1684,[17]Sheet1!$H$1:$H$65536,[17]Sheet1!$J$1:$J$65536),0)</f>
        <v>183</v>
      </c>
      <c r="W1684" s="3">
        <f>IFERROR(_xlfn.XLOOKUP(B1684,[18]Sheet1!$H$1:$H$65536,[18]Sheet1!$J$1:$J$65536),0)</f>
        <v>214</v>
      </c>
      <c r="X1684" s="3">
        <f>IFERROR(_xlfn.XLOOKUP(B1684,[19]Sheet1!$H$1:$H$65536,[19]Sheet1!$J$1:$J$65536),0)</f>
        <v>42</v>
      </c>
      <c r="Y1684" s="3">
        <f>IFERROR(_xlfn.XLOOKUP(B1684,[20]Sheet1!$H$1:$H$65536,[20]Sheet1!$J$1:$J$65536),0)</f>
        <v>127</v>
      </c>
      <c r="Z1684" s="3">
        <f>IFERROR(_xlfn.XLOOKUP(B1684,[21]Sheet1!$H$1:$H$65536,[21]Sheet1!$J$1:$J$65536),0)</f>
        <v>168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</row>
    <row r="1685" spans="1:47" x14ac:dyDescent="0.3">
      <c r="A1685" s="2" t="str">
        <f t="shared" si="26"/>
        <v>M2</v>
      </c>
      <c r="B1685" s="1" t="s">
        <v>4088</v>
      </c>
      <c r="C1685" s="23" t="str">
        <f>_xlfn.XLOOKUP(B1685,IP구분!A:A,IP구분!C:C)</f>
        <v>잔망루피</v>
      </c>
      <c r="D1685" s="1" t="s">
        <v>4089</v>
      </c>
      <c r="E1685" s="7">
        <f>IFERROR(_xlfn.XLOOKUP(B1685,단가!A:A,단가!C:C),0)</f>
        <v>346</v>
      </c>
      <c r="F1685" s="3">
        <f>IFERROR(_xlfn.XLOOKUP(B1685,'[1]2609 재고'!$I$1:$I$65536,'[1]2609 재고'!$K$1:$K$65536),0)</f>
        <v>152</v>
      </c>
      <c r="G1685" s="3">
        <f>IFERROR(_xlfn.XLOOKUP(B1685,[2]Sheet1!$H$1:$H$65536,[2]Sheet1!$K$1:$K$65536),0)</f>
        <v>222</v>
      </c>
      <c r="H1685" s="3">
        <f>IFERROR(_xlfn.XLOOKUP(B1685,[3]Sheet1!$H$1:$H$65536,[3]Sheet1!$J$1:$J$65536),0)</f>
        <v>262</v>
      </c>
      <c r="I1685" s="3">
        <f>IFERROR(_xlfn.XLOOKUP(B1685,[4]Sheet1!$H$1:$H$65536,[4]Sheet1!$J$1:$J$65536),0)</f>
        <v>313</v>
      </c>
      <c r="J1685" s="3">
        <f>IFERROR(_xlfn.XLOOKUP(B1685,[5]Sheet1!$H$1:$H$65536,[5]Sheet1!$J$1:$J$65536),0)</f>
        <v>339</v>
      </c>
      <c r="K1685" s="3">
        <f>IFERROR(_xlfn.XLOOKUP(B1685,[6]Sheet1!$H$1:$H$65536,[6]Sheet1!$J$1:$J$65536),0)</f>
        <v>363</v>
      </c>
      <c r="L1685" s="3">
        <f>IFERROR(_xlfn.XLOOKUP(B1685,[7]Sheet1!$H$1:$H$65536,[7]Sheet1!$J$1:$J$65536),0)</f>
        <v>369</v>
      </c>
      <c r="M1685" s="3">
        <f>IFERROR(_xlfn.XLOOKUP(B1685,[8]Sheet1!$H$1:$H$65536,[8]Sheet1!$J$1:$J$65536),0)</f>
        <v>367</v>
      </c>
      <c r="N1685" s="3">
        <f>IFERROR(_xlfn.XLOOKUP(B1685,[9]Sheet1!$H$1:$H$65536,[9]Sheet1!$J$1:$J$65536),0)</f>
        <v>391</v>
      </c>
      <c r="O1685" s="3">
        <f>IFERROR(_xlfn.XLOOKUP(B1685,[10]Sheet1!$H$1:$H$65536,[10]Sheet1!$J$1:$J$65536),0)</f>
        <v>393</v>
      </c>
      <c r="P1685" s="3">
        <f>IFERROR(_xlfn.XLOOKUP(B1685,[11]Sheet1!$H$1:$H$65536,[11]Sheet1!$J$1:$J$65536),0)</f>
        <v>647</v>
      </c>
      <c r="Q1685" s="3">
        <f>IFERROR(_xlfn.XLOOKUP(B1685,[12]Sheet1!$H$1:$H$65536,[12]Sheet1!$J$1:$J$65536),0)</f>
        <v>641</v>
      </c>
      <c r="R1685" s="3">
        <f>IFERROR(_xlfn.XLOOKUP(B1685,[13]Sheet1!$H$1:$H$65536,[13]Sheet1!$J$1:$J$65536),)</f>
        <v>1622</v>
      </c>
      <c r="S1685" s="3">
        <f>IFERROR(_xlfn.XLOOKUP(B1685,[14]Sheet1!$H$1:$H$65536,[14]Sheet1!$K$1:$K$65536),0)</f>
        <v>1690</v>
      </c>
      <c r="T1685" s="3">
        <f>IFERROR(_xlfn.XLOOKUP(B1685,[15]Sheet1!$H$1:$H$65536,[15]Sheet1!$J$1:$J$65536),0)</f>
        <v>2217</v>
      </c>
      <c r="U1685" s="3">
        <f>IFERROR(_xlfn.XLOOKUP(B1685,[16]Sheet1!$H$1:$H$65536,[16]Sheet1!$J$1:$J$65536),0)</f>
        <v>2367</v>
      </c>
      <c r="V1685" s="3">
        <f>IFERROR(_xlfn.XLOOKUP(B1685,[17]Sheet1!$H$1:$H$65536,[17]Sheet1!$J$1:$J$65536),0)</f>
        <v>2546</v>
      </c>
      <c r="W1685" s="3">
        <f>IFERROR(_xlfn.XLOOKUP(B1685,[18]Sheet1!$H$1:$H$65536,[18]Sheet1!$J$1:$J$65536),0)</f>
        <v>2186</v>
      </c>
      <c r="X1685" s="3">
        <f>IFERROR(_xlfn.XLOOKUP(B1685,[19]Sheet1!$H$1:$H$65536,[19]Sheet1!$J$1:$J$65536),0)</f>
        <v>2959</v>
      </c>
      <c r="Y1685" s="3">
        <f>IFERROR(_xlfn.XLOOKUP(B1685,[20]Sheet1!$H$1:$H$65536,[20]Sheet1!$J$1:$J$65536),0)</f>
        <v>3289</v>
      </c>
      <c r="Z1685" s="3">
        <f>IFERROR(_xlfn.XLOOKUP(B1685,[21]Sheet1!$H$1:$H$65536,[21]Sheet1!$J$1:$J$65536),0)</f>
        <v>1115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</row>
    <row r="1686" spans="1:47" x14ac:dyDescent="0.3">
      <c r="A1686" s="2" t="str">
        <f t="shared" si="26"/>
        <v>M2</v>
      </c>
      <c r="B1686" s="1" t="s">
        <v>4090</v>
      </c>
      <c r="C1686" s="23" t="str">
        <f>_xlfn.XLOOKUP(B1686,IP구분!A:A,IP구분!C:C)</f>
        <v>잔망루피</v>
      </c>
      <c r="D1686" s="1" t="s">
        <v>4091</v>
      </c>
      <c r="E1686" s="7">
        <f>IFERROR(_xlfn.XLOOKUP(B1686,단가!A:A,단가!C:C),0)</f>
        <v>1360</v>
      </c>
      <c r="F1686" s="3">
        <f>IFERROR(_xlfn.XLOOKUP(B1686,'[1]2609 재고'!$I$1:$I$65536,'[1]2609 재고'!$K$1:$K$65536),0)</f>
        <v>35</v>
      </c>
      <c r="G1686" s="3">
        <f>IFERROR(_xlfn.XLOOKUP(B1686,[2]Sheet1!$H$1:$H$65536,[2]Sheet1!$K$1:$K$65536),0)</f>
        <v>37</v>
      </c>
      <c r="H1686" s="3">
        <f>IFERROR(_xlfn.XLOOKUP(B1686,[3]Sheet1!$H$1:$H$65536,[3]Sheet1!$J$1:$J$65536),0)</f>
        <v>38</v>
      </c>
      <c r="I1686" s="3">
        <f>IFERROR(_xlfn.XLOOKUP(B1686,[4]Sheet1!$H$1:$H$65536,[4]Sheet1!$J$1:$J$65536),0)</f>
        <v>39</v>
      </c>
      <c r="J1686" s="3">
        <f>IFERROR(_xlfn.XLOOKUP(B1686,[5]Sheet1!$H$1:$H$65536,[5]Sheet1!$J$1:$J$65536),0)</f>
        <v>45</v>
      </c>
      <c r="K1686" s="3">
        <f>IFERROR(_xlfn.XLOOKUP(B1686,[6]Sheet1!$H$1:$H$65536,[6]Sheet1!$J$1:$J$65536),0)</f>
        <v>48</v>
      </c>
      <c r="L1686" s="3">
        <f>IFERROR(_xlfn.XLOOKUP(B1686,[7]Sheet1!$H$1:$H$65536,[7]Sheet1!$J$1:$J$65536),0)</f>
        <v>54</v>
      </c>
      <c r="M1686" s="3">
        <f>IFERROR(_xlfn.XLOOKUP(B1686,[8]Sheet1!$H$1:$H$65536,[8]Sheet1!$J$1:$J$65536),0)</f>
        <v>52</v>
      </c>
      <c r="N1686" s="3">
        <f>IFERROR(_xlfn.XLOOKUP(B1686,[9]Sheet1!$H$1:$H$65536,[9]Sheet1!$J$1:$J$65536),0)</f>
        <v>8</v>
      </c>
      <c r="O1686" s="3">
        <f>IFERROR(_xlfn.XLOOKUP(B1686,[10]Sheet1!$H$1:$H$65536,[10]Sheet1!$J$1:$J$65536),0)</f>
        <v>13</v>
      </c>
      <c r="P1686" s="3">
        <f>IFERROR(_xlfn.XLOOKUP(B1686,[11]Sheet1!$H$1:$H$65536,[11]Sheet1!$J$1:$J$65536),0)</f>
        <v>18</v>
      </c>
      <c r="Q1686" s="3">
        <f>IFERROR(_xlfn.XLOOKUP(B1686,[12]Sheet1!$H$1:$H$65536,[12]Sheet1!$J$1:$J$65536),0)</f>
        <v>19</v>
      </c>
      <c r="R1686" s="3">
        <f>IFERROR(_xlfn.XLOOKUP(B1686,[13]Sheet1!$H$1:$H$65536,[13]Sheet1!$J$1:$J$65536),)</f>
        <v>19</v>
      </c>
      <c r="S1686" s="3">
        <f>IFERROR(_xlfn.XLOOKUP(B1686,[14]Sheet1!$H$1:$H$65536,[14]Sheet1!$K$1:$K$65536),0)</f>
        <v>24</v>
      </c>
      <c r="T1686" s="3">
        <f>IFERROR(_xlfn.XLOOKUP(B1686,[15]Sheet1!$H$1:$H$65536,[15]Sheet1!$J$1:$J$65536),0)</f>
        <v>25</v>
      </c>
      <c r="U1686" s="3">
        <f>IFERROR(_xlfn.XLOOKUP(B1686,[16]Sheet1!$H$1:$H$65536,[16]Sheet1!$J$1:$J$65536),0)</f>
        <v>27</v>
      </c>
      <c r="V1686" s="3">
        <f>IFERROR(_xlfn.XLOOKUP(B1686,[17]Sheet1!$H$1:$H$65536,[17]Sheet1!$J$1:$J$65536),0)</f>
        <v>27</v>
      </c>
      <c r="W1686" s="3">
        <f>IFERROR(_xlfn.XLOOKUP(B1686,[18]Sheet1!$H$1:$H$65536,[18]Sheet1!$J$1:$J$65536),0)</f>
        <v>27</v>
      </c>
      <c r="X1686" s="3">
        <f>IFERROR(_xlfn.XLOOKUP(B1686,[19]Sheet1!$H$1:$H$65536,[19]Sheet1!$J$1:$J$65536),0)</f>
        <v>29</v>
      </c>
      <c r="Y1686" s="3">
        <f>IFERROR(_xlfn.XLOOKUP(B1686,[20]Sheet1!$H$1:$H$65536,[20]Sheet1!$J$1:$J$65536),0)</f>
        <v>33</v>
      </c>
      <c r="Z1686" s="3">
        <f>IFERROR(_xlfn.XLOOKUP(B1686,[21]Sheet1!$H$1:$H$65536,[21]Sheet1!$J$1:$J$65536),0)</f>
        <v>59</v>
      </c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</row>
    <row r="1687" spans="1:47" x14ac:dyDescent="0.3">
      <c r="A1687" s="2" t="str">
        <f t="shared" si="26"/>
        <v>OY</v>
      </c>
      <c r="B1687" s="1" t="s">
        <v>4092</v>
      </c>
      <c r="C1687" s="23" t="str">
        <f>_xlfn.XLOOKUP(B1687,IP구분!A:A,IP구분!C:C)</f>
        <v>원부자재</v>
      </c>
      <c r="D1687" s="1" t="s">
        <v>4093</v>
      </c>
      <c r="E1687" s="7">
        <f>IFERROR(_xlfn.XLOOKUP(B1687,단가!A:A,단가!C:C),0)</f>
        <v>0</v>
      </c>
      <c r="F1687" s="3">
        <f>IFERROR(_xlfn.XLOOKUP(B1687,'[1]2609 재고'!$I$1:$I$65536,'[1]2609 재고'!$K$1:$K$65536),0)</f>
        <v>0</v>
      </c>
      <c r="G1687" s="3">
        <f>IFERROR(_xlfn.XLOOKUP(B1687,[2]Sheet1!$H$1:$H$65536,[2]Sheet1!$K$1:$K$65536),0)</f>
        <v>0</v>
      </c>
      <c r="H1687" s="3">
        <f>IFERROR(_xlfn.XLOOKUP(B1687,[3]Sheet1!$H$1:$H$65536,[3]Sheet1!$J$1:$J$65536),0)</f>
        <v>0</v>
      </c>
      <c r="I1687" s="3">
        <f>IFERROR(_xlfn.XLOOKUP(B1687,[4]Sheet1!$H$1:$H$65536,[4]Sheet1!$J$1:$J$65536),0)</f>
        <v>0</v>
      </c>
      <c r="J1687" s="3">
        <f>IFERROR(_xlfn.XLOOKUP(B1687,[5]Sheet1!$H$1:$H$65536,[5]Sheet1!$J$1:$J$65536),0)</f>
        <v>0</v>
      </c>
      <c r="K1687" s="3">
        <f>IFERROR(_xlfn.XLOOKUP(B1687,[6]Sheet1!$H$1:$H$65536,[6]Sheet1!$J$1:$J$65536),0)</f>
        <v>0</v>
      </c>
      <c r="L1687" s="3">
        <f>IFERROR(_xlfn.XLOOKUP(B1687,[7]Sheet1!$H$1:$H$65536,[7]Sheet1!$J$1:$J$65536),0)</f>
        <v>0</v>
      </c>
      <c r="M1687" s="3">
        <f>IFERROR(_xlfn.XLOOKUP(B1687,[8]Sheet1!$H$1:$H$65536,[8]Sheet1!$J$1:$J$65536),0)</f>
        <v>0</v>
      </c>
      <c r="N1687" s="3">
        <f>IFERROR(_xlfn.XLOOKUP(B1687,[9]Sheet1!$H$1:$H$65536,[9]Sheet1!$J$1:$J$65536),0)</f>
        <v>0</v>
      </c>
      <c r="O1687" s="3">
        <f>IFERROR(_xlfn.XLOOKUP(B1687,[10]Sheet1!$H$1:$H$65536,[10]Sheet1!$J$1:$J$65536),0)</f>
        <v>0</v>
      </c>
      <c r="P1687" s="3">
        <f>IFERROR(_xlfn.XLOOKUP(B1687,[11]Sheet1!$H$1:$H$65536,[11]Sheet1!$J$1:$J$65536),0)</f>
        <v>0</v>
      </c>
      <c r="Q1687" s="3">
        <f>IFERROR(_xlfn.XLOOKUP(B1687,[12]Sheet1!$H$1:$H$65536,[12]Sheet1!$J$1:$J$65536),0)</f>
        <v>0</v>
      </c>
      <c r="R1687" s="3">
        <f>IFERROR(_xlfn.XLOOKUP(B1687,[13]Sheet1!$H$1:$H$65536,[13]Sheet1!$J$1:$J$65536),)</f>
        <v>0</v>
      </c>
      <c r="S1687" s="3">
        <f>IFERROR(_xlfn.XLOOKUP(B1687,[14]Sheet1!$H$1:$H$65536,[14]Sheet1!$K$1:$K$65536),0)</f>
        <v>0</v>
      </c>
      <c r="T1687" s="3">
        <f>IFERROR(_xlfn.XLOOKUP(B1687,[15]Sheet1!$H$1:$H$65536,[15]Sheet1!$J$1:$J$65536),0)</f>
        <v>0</v>
      </c>
      <c r="U1687" s="3">
        <f>IFERROR(_xlfn.XLOOKUP(B1687,[16]Sheet1!$H$1:$H$65536,[16]Sheet1!$J$1:$J$65536),0)</f>
        <v>0</v>
      </c>
      <c r="V1687" s="3">
        <f>IFERROR(_xlfn.XLOOKUP(B1687,[17]Sheet1!$H$1:$H$65536,[17]Sheet1!$J$1:$J$65536),0)</f>
        <v>0</v>
      </c>
      <c r="W1687" s="3">
        <f>IFERROR(_xlfn.XLOOKUP(B1687,[18]Sheet1!$H$1:$H$65536,[18]Sheet1!$J$1:$J$65536),0)</f>
        <v>0</v>
      </c>
      <c r="X1687" s="3">
        <f>IFERROR(_xlfn.XLOOKUP(B1687,[19]Sheet1!$H$1:$H$65536,[19]Sheet1!$J$1:$J$65536),0)</f>
        <v>0</v>
      </c>
      <c r="Y1687" s="3">
        <f>IFERROR(_xlfn.XLOOKUP(B1687,[20]Sheet1!$H$1:$H$65536,[20]Sheet1!$J$1:$J$65536),0)</f>
        <v>0</v>
      </c>
      <c r="Z1687" s="3">
        <f>IFERROR(_xlfn.XLOOKUP(B1687,[21]Sheet1!$H$1:$H$65536,[21]Sheet1!$J$1:$J$65536),0)</f>
        <v>0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</row>
    <row r="1688" spans="1:47" x14ac:dyDescent="0.3">
      <c r="A1688" s="2" t="str">
        <f t="shared" si="26"/>
        <v>X2</v>
      </c>
      <c r="B1688" s="1" t="s">
        <v>2114</v>
      </c>
      <c r="C1688" s="23" t="str">
        <f>_xlfn.XLOOKUP(B1688,IP구분!A:A,IP구분!C:C)</f>
        <v>타요</v>
      </c>
      <c r="D1688" s="1" t="s">
        <v>2115</v>
      </c>
      <c r="E1688" s="7" t="str">
        <f>IFERROR(_xlfn.XLOOKUP(B1688,단가!A:A,단가!C:C),0)</f>
        <v xml:space="preserve">                     -</v>
      </c>
      <c r="F1688" s="3">
        <f>IFERROR(_xlfn.XLOOKUP(B1688,'[1]2609 재고'!$I$1:$I$65536,'[1]2609 재고'!$K$1:$K$65536),0)</f>
        <v>0</v>
      </c>
      <c r="G1688" s="3">
        <f>IFERROR(_xlfn.XLOOKUP(B1688,[2]Sheet1!$H$1:$H$65536,[2]Sheet1!$K$1:$K$65536),0)</f>
        <v>0</v>
      </c>
      <c r="H1688" s="3">
        <f>IFERROR(_xlfn.XLOOKUP(B1688,[3]Sheet1!$H$1:$H$65536,[3]Sheet1!$J$1:$J$65536),0)</f>
        <v>0</v>
      </c>
      <c r="I1688" s="3">
        <f>IFERROR(_xlfn.XLOOKUP(B1688,[4]Sheet1!$H$1:$H$65536,[4]Sheet1!$J$1:$J$65536),0)</f>
        <v>0</v>
      </c>
      <c r="J1688" s="3">
        <f>IFERROR(_xlfn.XLOOKUP(B1688,[5]Sheet1!$H$1:$H$65536,[5]Sheet1!$J$1:$J$65536),0)</f>
        <v>0</v>
      </c>
      <c r="K1688" s="3">
        <f>IFERROR(_xlfn.XLOOKUP(B1688,[6]Sheet1!$H$1:$H$65536,[6]Sheet1!$J$1:$J$65536),0)</f>
        <v>0</v>
      </c>
      <c r="L1688" s="3">
        <f>IFERROR(_xlfn.XLOOKUP(B1688,[7]Sheet1!$H$1:$H$65536,[7]Sheet1!$J$1:$J$65536),0)</f>
        <v>0</v>
      </c>
      <c r="M1688" s="3">
        <f>IFERROR(_xlfn.XLOOKUP(B1688,[8]Sheet1!$H$1:$H$65536,[8]Sheet1!$J$1:$J$65536),0)</f>
        <v>0</v>
      </c>
      <c r="N1688" s="3">
        <f>IFERROR(_xlfn.XLOOKUP(B1688,[9]Sheet1!$H$1:$H$65536,[9]Sheet1!$J$1:$J$65536),0)</f>
        <v>0</v>
      </c>
      <c r="O1688" s="3">
        <f>IFERROR(_xlfn.XLOOKUP(B1688,[10]Sheet1!$H$1:$H$65536,[10]Sheet1!$J$1:$J$65536),0)</f>
        <v>0</v>
      </c>
      <c r="P1688" s="3">
        <f>IFERROR(_xlfn.XLOOKUP(B1688,[11]Sheet1!$H$1:$H$65536,[11]Sheet1!$J$1:$J$65536),0)</f>
        <v>0</v>
      </c>
      <c r="Q1688" s="3">
        <f>IFERROR(_xlfn.XLOOKUP(B1688,[12]Sheet1!$H$1:$H$65536,[12]Sheet1!$J$1:$J$65536),0)</f>
        <v>600</v>
      </c>
      <c r="R1688" s="3">
        <f>IFERROR(_xlfn.XLOOKUP(B1688,[13]Sheet1!$H$1:$H$65536,[13]Sheet1!$J$1:$J$65536),)</f>
        <v>600</v>
      </c>
      <c r="S1688" s="3">
        <f>IFERROR(_xlfn.XLOOKUP(B1688,[14]Sheet1!$H$1:$H$65536,[14]Sheet1!$K$1:$K$65536),0)</f>
        <v>0</v>
      </c>
      <c r="T1688" s="3">
        <f>IFERROR(_xlfn.XLOOKUP(B1688,[15]Sheet1!$H$1:$H$65536,[15]Sheet1!$J$1:$J$65536),0)</f>
        <v>0</v>
      </c>
      <c r="U1688" s="3">
        <f>IFERROR(_xlfn.XLOOKUP(B1688,[16]Sheet1!$H$1:$H$65536,[16]Sheet1!$J$1:$J$65536),0)</f>
        <v>0</v>
      </c>
      <c r="V1688" s="3">
        <f>IFERROR(_xlfn.XLOOKUP(B1688,[17]Sheet1!$H$1:$H$65536,[17]Sheet1!$J$1:$J$65536),0)</f>
        <v>0</v>
      </c>
      <c r="W1688" s="3">
        <f>IFERROR(_xlfn.XLOOKUP(B1688,[18]Sheet1!$H$1:$H$65536,[18]Sheet1!$J$1:$J$65536),0)</f>
        <v>0</v>
      </c>
      <c r="X1688" s="3">
        <f>IFERROR(_xlfn.XLOOKUP(B1688,[19]Sheet1!$H$1:$H$65536,[19]Sheet1!$J$1:$J$65536),0)</f>
        <v>0</v>
      </c>
      <c r="Y1688" s="3">
        <f>IFERROR(_xlfn.XLOOKUP(B1688,[20]Sheet1!$H$1:$H$65536,[20]Sheet1!$J$1:$J$65536),0)</f>
        <v>0</v>
      </c>
      <c r="Z1688" s="3">
        <f>IFERROR(_xlfn.XLOOKUP(B1688,[21]Sheet1!$H$1:$H$65536,[21]Sheet1!$J$1:$J$65536),0)</f>
        <v>0</v>
      </c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</row>
    <row r="1689" spans="1:47" x14ac:dyDescent="0.3">
      <c r="A1689" s="2" t="str">
        <f t="shared" si="26"/>
        <v>X1</v>
      </c>
      <c r="B1689" s="1" t="s">
        <v>2791</v>
      </c>
      <c r="C1689" s="23" t="str">
        <f>_xlfn.XLOOKUP(B1689,IP구분!A:A,IP구분!C:C)</f>
        <v>타요</v>
      </c>
      <c r="D1689" s="1" t="s">
        <v>2792</v>
      </c>
      <c r="E1689" s="7">
        <f>IFERROR(_xlfn.XLOOKUP(B1689,단가!A:A,단가!C:C),0)</f>
        <v>5260</v>
      </c>
      <c r="F1689" s="3">
        <f>IFERROR(_xlfn.XLOOKUP(B1689,'[1]2609 재고'!$I$1:$I$65536,'[1]2609 재고'!$K$1:$K$65536),0)</f>
        <v>260</v>
      </c>
      <c r="G1689" s="3">
        <f>IFERROR(_xlfn.XLOOKUP(B1689,[2]Sheet1!$H$1:$H$65536,[2]Sheet1!$K$1:$K$65536),0)</f>
        <v>260</v>
      </c>
      <c r="H1689" s="3">
        <f>IFERROR(_xlfn.XLOOKUP(B1689,[3]Sheet1!$H$1:$H$65536,[3]Sheet1!$J$1:$J$65536),0)</f>
        <v>260</v>
      </c>
      <c r="I1689" s="3">
        <f>IFERROR(_xlfn.XLOOKUP(B1689,[4]Sheet1!$H$1:$H$65536,[4]Sheet1!$J$1:$J$65536),0)</f>
        <v>260</v>
      </c>
      <c r="J1689" s="3">
        <f>IFERROR(_xlfn.XLOOKUP(B1689,[5]Sheet1!$H$1:$H$65536,[5]Sheet1!$J$1:$J$65536),0)</f>
        <v>1100</v>
      </c>
      <c r="K1689" s="3">
        <f>IFERROR(_xlfn.XLOOKUP(B1689,[6]Sheet1!$H$1:$H$65536,[6]Sheet1!$J$1:$J$65536),0)</f>
        <v>1200</v>
      </c>
      <c r="L1689" s="3">
        <f>IFERROR(_xlfn.XLOOKUP(B1689,[7]Sheet1!$H$1:$H$65536,[7]Sheet1!$J$1:$J$65536),0)</f>
        <v>0</v>
      </c>
      <c r="M1689" s="3">
        <f>IFERROR(_xlfn.XLOOKUP(B1689,[8]Sheet1!$H$1:$H$65536,[8]Sheet1!$J$1:$J$65536),0)</f>
        <v>0</v>
      </c>
      <c r="N1689" s="3">
        <f>IFERROR(_xlfn.XLOOKUP(B1689,[9]Sheet1!$H$1:$H$65536,[9]Sheet1!$J$1:$J$65536),0)</f>
        <v>0</v>
      </c>
      <c r="O1689" s="3">
        <f>IFERROR(_xlfn.XLOOKUP(B1689,[10]Sheet1!$H$1:$H$65536,[10]Sheet1!$J$1:$J$65536),0)</f>
        <v>0</v>
      </c>
      <c r="P1689" s="3">
        <f>IFERROR(_xlfn.XLOOKUP(B1689,[11]Sheet1!$H$1:$H$65536,[11]Sheet1!$J$1:$J$65536),0)</f>
        <v>0</v>
      </c>
      <c r="Q1689" s="3">
        <f>IFERROR(_xlfn.XLOOKUP(B1689,[12]Sheet1!$H$1:$H$65536,[12]Sheet1!$J$1:$J$65536),0)</f>
        <v>0</v>
      </c>
      <c r="R1689" s="3">
        <f>IFERROR(_xlfn.XLOOKUP(B1689,[13]Sheet1!$H$1:$H$65536,[13]Sheet1!$J$1:$J$65536),)</f>
        <v>0</v>
      </c>
      <c r="S1689" s="3">
        <f>IFERROR(_xlfn.XLOOKUP(B1689,[14]Sheet1!$H$1:$H$65536,[14]Sheet1!$K$1:$K$65536),0)</f>
        <v>0</v>
      </c>
      <c r="T1689" s="3">
        <f>IFERROR(_xlfn.XLOOKUP(B1689,[15]Sheet1!$H$1:$H$65536,[15]Sheet1!$J$1:$J$65536),0)</f>
        <v>0</v>
      </c>
      <c r="U1689" s="3">
        <f>IFERROR(_xlfn.XLOOKUP(B1689,[16]Sheet1!$H$1:$H$65536,[16]Sheet1!$J$1:$J$65536),0)</f>
        <v>0</v>
      </c>
      <c r="V1689" s="3">
        <f>IFERROR(_xlfn.XLOOKUP(B1689,[17]Sheet1!$H$1:$H$65536,[17]Sheet1!$J$1:$J$65536),0)</f>
        <v>150</v>
      </c>
      <c r="W1689" s="3">
        <f>IFERROR(_xlfn.XLOOKUP(B1689,[18]Sheet1!$H$1:$H$65536,[18]Sheet1!$J$1:$J$65536),0)</f>
        <v>150</v>
      </c>
      <c r="X1689" s="3">
        <f>IFERROR(_xlfn.XLOOKUP(B1689,[19]Sheet1!$H$1:$H$65536,[19]Sheet1!$J$1:$J$65536),0)</f>
        <v>0</v>
      </c>
      <c r="Y1689" s="3">
        <f>IFERROR(_xlfn.XLOOKUP(B1689,[20]Sheet1!$H$1:$H$65536,[20]Sheet1!$J$1:$J$65536),0)</f>
        <v>0</v>
      </c>
      <c r="Z1689" s="3">
        <f>IFERROR(_xlfn.XLOOKUP(B1689,[21]Sheet1!$H$1:$H$65536,[21]Sheet1!$J$1:$J$65536),0)</f>
        <v>0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</row>
    <row r="1690" spans="1:47" x14ac:dyDescent="0.3">
      <c r="A1690" s="2" t="str">
        <f t="shared" si="26"/>
        <v>T1</v>
      </c>
      <c r="B1690" s="1" t="s">
        <v>3030</v>
      </c>
      <c r="C1690" s="23" t="str">
        <f>_xlfn.XLOOKUP(B1690,IP구분!A:A,IP구분!C:C)</f>
        <v>타요</v>
      </c>
      <c r="D1690" s="1" t="s">
        <v>3031</v>
      </c>
      <c r="E1690" s="7">
        <f>IFERROR(_xlfn.XLOOKUP(B1690,단가!A:A,단가!C:C),0)</f>
        <v>25293</v>
      </c>
      <c r="F1690" s="3">
        <f>IFERROR(_xlfn.XLOOKUP(B1690,'[1]2609 재고'!$I$1:$I$65536,'[1]2609 재고'!$K$1:$K$65536),0)</f>
        <v>3601</v>
      </c>
      <c r="G1690" s="3">
        <f>IFERROR(_xlfn.XLOOKUP(B1690,[2]Sheet1!$H$1:$H$65536,[2]Sheet1!$K$1:$K$65536),0)</f>
        <v>2346</v>
      </c>
      <c r="H1690" s="3">
        <f>IFERROR(_xlfn.XLOOKUP(B1690,[3]Sheet1!$H$1:$H$65536,[3]Sheet1!$J$1:$J$65536),0)</f>
        <v>3022</v>
      </c>
      <c r="I1690" s="3">
        <f>IFERROR(_xlfn.XLOOKUP(B1690,[4]Sheet1!$H$1:$H$65536,[4]Sheet1!$J$1:$J$65536),0)</f>
        <v>3504</v>
      </c>
      <c r="J1690" s="3">
        <f>IFERROR(_xlfn.XLOOKUP(B1690,[5]Sheet1!$H$1:$H$65536,[5]Sheet1!$J$1:$J$65536),0)</f>
        <v>3899</v>
      </c>
      <c r="K1690" s="3">
        <f>IFERROR(_xlfn.XLOOKUP(B1690,[6]Sheet1!$H$1:$H$65536,[6]Sheet1!$J$1:$J$65536),0)</f>
        <v>4476</v>
      </c>
      <c r="L1690" s="3">
        <f>IFERROR(_xlfn.XLOOKUP(B1690,[7]Sheet1!$H$1:$H$65536,[7]Sheet1!$J$1:$J$65536),0)</f>
        <v>1006</v>
      </c>
      <c r="M1690" s="3">
        <f>IFERROR(_xlfn.XLOOKUP(B1690,[8]Sheet1!$H$1:$H$65536,[8]Sheet1!$J$1:$J$65536),0)</f>
        <v>1623</v>
      </c>
      <c r="N1690" s="3">
        <f>IFERROR(_xlfn.XLOOKUP(B1690,[9]Sheet1!$H$1:$H$65536,[9]Sheet1!$J$1:$J$65536),0)</f>
        <v>2399</v>
      </c>
      <c r="O1690" s="3">
        <f>IFERROR(_xlfn.XLOOKUP(B1690,[10]Sheet1!$H$1:$H$65536,[10]Sheet1!$J$1:$J$65536),0)</f>
        <v>2669</v>
      </c>
      <c r="P1690" s="3">
        <f>IFERROR(_xlfn.XLOOKUP(B1690,[11]Sheet1!$H$1:$H$65536,[11]Sheet1!$J$1:$J$65536),0)</f>
        <v>4614</v>
      </c>
      <c r="Q1690" s="3">
        <f>IFERROR(_xlfn.XLOOKUP(B1690,[12]Sheet1!$H$1:$H$65536,[12]Sheet1!$J$1:$J$65536),0)</f>
        <v>2337</v>
      </c>
      <c r="R1690" s="3">
        <f>IFERROR(_xlfn.XLOOKUP(B1690,[13]Sheet1!$H$1:$H$65536,[13]Sheet1!$J$1:$J$65536),)</f>
        <v>2436</v>
      </c>
      <c r="S1690" s="3">
        <f>IFERROR(_xlfn.XLOOKUP(B1690,[14]Sheet1!$H$1:$H$65536,[14]Sheet1!$K$1:$K$65536),0)</f>
        <v>3189</v>
      </c>
      <c r="T1690" s="3">
        <f>IFERROR(_xlfn.XLOOKUP(B1690,[15]Sheet1!$H$1:$H$65536,[15]Sheet1!$J$1:$J$65536),0)</f>
        <v>3477</v>
      </c>
      <c r="U1690" s="3">
        <f>IFERROR(_xlfn.XLOOKUP(B1690,[16]Sheet1!$H$1:$H$65536,[16]Sheet1!$J$1:$J$65536),0)</f>
        <v>3827</v>
      </c>
      <c r="V1690" s="3">
        <f>IFERROR(_xlfn.XLOOKUP(B1690,[17]Sheet1!$H$1:$H$65536,[17]Sheet1!$J$1:$J$65536),0)</f>
        <v>4014</v>
      </c>
      <c r="W1690" s="3">
        <f>IFERROR(_xlfn.XLOOKUP(B1690,[18]Sheet1!$H$1:$H$65536,[18]Sheet1!$J$1:$J$65536),0)</f>
        <v>4346</v>
      </c>
      <c r="X1690" s="3">
        <f>IFERROR(_xlfn.XLOOKUP(B1690,[19]Sheet1!$H$1:$H$65536,[19]Sheet1!$J$1:$J$65536),0)</f>
        <v>133</v>
      </c>
      <c r="Y1690" s="3">
        <f>IFERROR(_xlfn.XLOOKUP(B1690,[20]Sheet1!$H$1:$H$65536,[20]Sheet1!$J$1:$J$65536),0)</f>
        <v>227</v>
      </c>
      <c r="Z1690" s="3">
        <f>IFERROR(_xlfn.XLOOKUP(B1690,[21]Sheet1!$H$1:$H$65536,[21]Sheet1!$J$1:$J$65536),0)</f>
        <v>396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</row>
    <row r="1691" spans="1:47" x14ac:dyDescent="0.3">
      <c r="A1691" s="2" t="str">
        <f t="shared" si="26"/>
        <v>X1</v>
      </c>
      <c r="B1691" s="1" t="s">
        <v>3032</v>
      </c>
      <c r="C1691" s="23" t="str">
        <f>_xlfn.XLOOKUP(B1691,IP구분!A:A,IP구분!C:C)</f>
        <v>타요</v>
      </c>
      <c r="D1691" s="1" t="s">
        <v>3033</v>
      </c>
      <c r="E1691" s="7">
        <f>IFERROR(_xlfn.XLOOKUP(B1691,단가!A:A,단가!C:C),0)</f>
        <v>3393</v>
      </c>
      <c r="F1691" s="3">
        <f>IFERROR(_xlfn.XLOOKUP(B1691,'[1]2609 재고'!$I$1:$I$65536,'[1]2609 재고'!$K$1:$K$65536),0)</f>
        <v>1602</v>
      </c>
      <c r="G1691" s="3">
        <f>IFERROR(_xlfn.XLOOKUP(B1691,[2]Sheet1!$H$1:$H$65536,[2]Sheet1!$K$1:$K$65536),0)</f>
        <v>1602</v>
      </c>
      <c r="H1691" s="3">
        <f>IFERROR(_xlfn.XLOOKUP(B1691,[3]Sheet1!$H$1:$H$65536,[3]Sheet1!$J$1:$J$65536),0)</f>
        <v>1602</v>
      </c>
      <c r="I1691" s="3">
        <f>IFERROR(_xlfn.XLOOKUP(B1691,[4]Sheet1!$H$1:$H$65536,[4]Sheet1!$J$1:$J$65536),0)</f>
        <v>1602</v>
      </c>
      <c r="J1691" s="3">
        <f>IFERROR(_xlfn.XLOOKUP(B1691,[5]Sheet1!$H$1:$H$65536,[5]Sheet1!$J$1:$J$65536),0)</f>
        <v>1602</v>
      </c>
      <c r="K1691" s="3">
        <f>IFERROR(_xlfn.XLOOKUP(B1691,[6]Sheet1!$H$1:$H$65536,[6]Sheet1!$J$1:$J$65536),0)</f>
        <v>1602</v>
      </c>
      <c r="L1691" s="3">
        <f>IFERROR(_xlfn.XLOOKUP(B1691,[7]Sheet1!$H$1:$H$65536,[7]Sheet1!$J$1:$J$65536),0)</f>
        <v>1602</v>
      </c>
      <c r="M1691" s="3">
        <f>IFERROR(_xlfn.XLOOKUP(B1691,[8]Sheet1!$H$1:$H$65536,[8]Sheet1!$J$1:$J$65536),0)</f>
        <v>1722</v>
      </c>
      <c r="N1691" s="3">
        <f>IFERROR(_xlfn.XLOOKUP(B1691,[9]Sheet1!$H$1:$H$65536,[9]Sheet1!$J$1:$J$65536),0)</f>
        <v>1722</v>
      </c>
      <c r="O1691" s="3">
        <f>IFERROR(_xlfn.XLOOKUP(B1691,[10]Sheet1!$H$1:$H$65536,[10]Sheet1!$J$1:$J$65536),0)</f>
        <v>1722</v>
      </c>
      <c r="P1691" s="3">
        <f>IFERROR(_xlfn.XLOOKUP(B1691,[11]Sheet1!$H$1:$H$65536,[11]Sheet1!$J$1:$J$65536),0)</f>
        <v>1722</v>
      </c>
      <c r="Q1691" s="3">
        <f>IFERROR(_xlfn.XLOOKUP(B1691,[12]Sheet1!$H$1:$H$65536,[12]Sheet1!$J$1:$J$65536),0)</f>
        <v>1722</v>
      </c>
      <c r="R1691" s="3">
        <f>IFERROR(_xlfn.XLOOKUP(B1691,[13]Sheet1!$H$1:$H$65536,[13]Sheet1!$J$1:$J$65536),)</f>
        <v>1722</v>
      </c>
      <c r="S1691" s="3">
        <f>IFERROR(_xlfn.XLOOKUP(B1691,[14]Sheet1!$H$1:$H$65536,[14]Sheet1!$K$1:$K$65536),0)</f>
        <v>1722</v>
      </c>
      <c r="T1691" s="3">
        <f>IFERROR(_xlfn.XLOOKUP(B1691,[15]Sheet1!$H$1:$H$65536,[15]Sheet1!$J$1:$J$65536),0)</f>
        <v>2202</v>
      </c>
      <c r="U1691" s="3">
        <f>IFERROR(_xlfn.XLOOKUP(B1691,[16]Sheet1!$H$1:$H$65536,[16]Sheet1!$J$1:$J$65536),0)</f>
        <v>2502</v>
      </c>
      <c r="V1691" s="3">
        <f>IFERROR(_xlfn.XLOOKUP(B1691,[17]Sheet1!$H$1:$H$65536,[17]Sheet1!$J$1:$J$65536),0)</f>
        <v>2502</v>
      </c>
      <c r="W1691" s="3">
        <f>IFERROR(_xlfn.XLOOKUP(B1691,[18]Sheet1!$H$1:$H$65536,[18]Sheet1!$J$1:$J$65536),0)</f>
        <v>2502</v>
      </c>
      <c r="X1691" s="3">
        <f>IFERROR(_xlfn.XLOOKUP(B1691,[19]Sheet1!$H$1:$H$65536,[19]Sheet1!$J$1:$J$65536),0)</f>
        <v>4362</v>
      </c>
      <c r="Y1691" s="3">
        <f>IFERROR(_xlfn.XLOOKUP(B1691,[20]Sheet1!$H$1:$H$65536,[20]Sheet1!$J$1:$J$65536),0)</f>
        <v>4362</v>
      </c>
      <c r="Z1691" s="3">
        <f>IFERROR(_xlfn.XLOOKUP(B1691,[21]Sheet1!$H$1:$H$65536,[21]Sheet1!$J$1:$J$65536),0)</f>
        <v>4362</v>
      </c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</row>
    <row r="1692" spans="1:47" x14ac:dyDescent="0.3">
      <c r="A1692" s="2" t="str">
        <f t="shared" si="26"/>
        <v>X1</v>
      </c>
      <c r="B1692" s="1" t="s">
        <v>3034</v>
      </c>
      <c r="C1692" s="23" t="str">
        <f>_xlfn.XLOOKUP(B1692,IP구분!A:A,IP구분!C:C)</f>
        <v>타요</v>
      </c>
      <c r="D1692" s="1" t="s">
        <v>3035</v>
      </c>
      <c r="E1692" s="7">
        <f>IFERROR(_xlfn.XLOOKUP(B1692,단가!A:A,단가!C:C),0)</f>
        <v>3435</v>
      </c>
      <c r="F1692" s="3">
        <f>IFERROR(_xlfn.XLOOKUP(B1692,'[1]2609 재고'!$I$1:$I$65536,'[1]2609 재고'!$K$1:$K$65536),0)</f>
        <v>300</v>
      </c>
      <c r="G1692" s="3">
        <f>IFERROR(_xlfn.XLOOKUP(B1692,[2]Sheet1!$H$1:$H$65536,[2]Sheet1!$K$1:$K$65536),0)</f>
        <v>300</v>
      </c>
      <c r="H1692" s="3">
        <f>IFERROR(_xlfn.XLOOKUP(B1692,[3]Sheet1!$H$1:$H$65536,[3]Sheet1!$J$1:$J$65536),0)</f>
        <v>300</v>
      </c>
      <c r="I1692" s="3">
        <f>IFERROR(_xlfn.XLOOKUP(B1692,[4]Sheet1!$H$1:$H$65536,[4]Sheet1!$J$1:$J$65536),0)</f>
        <v>300</v>
      </c>
      <c r="J1692" s="3">
        <f>IFERROR(_xlfn.XLOOKUP(B1692,[5]Sheet1!$H$1:$H$65536,[5]Sheet1!$J$1:$J$65536),0)</f>
        <v>300</v>
      </c>
      <c r="K1692" s="3">
        <f>IFERROR(_xlfn.XLOOKUP(B1692,[6]Sheet1!$H$1:$H$65536,[6]Sheet1!$J$1:$J$65536),0)</f>
        <v>300</v>
      </c>
      <c r="L1692" s="3">
        <f>IFERROR(_xlfn.XLOOKUP(B1692,[7]Sheet1!$H$1:$H$65536,[7]Sheet1!$J$1:$J$65536),0)</f>
        <v>300</v>
      </c>
      <c r="M1692" s="3">
        <f>IFERROR(_xlfn.XLOOKUP(B1692,[8]Sheet1!$H$1:$H$65536,[8]Sheet1!$J$1:$J$65536),0)</f>
        <v>540</v>
      </c>
      <c r="N1692" s="3">
        <f>IFERROR(_xlfn.XLOOKUP(B1692,[9]Sheet1!$H$1:$H$65536,[9]Sheet1!$J$1:$J$65536),0)</f>
        <v>540</v>
      </c>
      <c r="O1692" s="3">
        <f>IFERROR(_xlfn.XLOOKUP(B1692,[10]Sheet1!$H$1:$H$65536,[10]Sheet1!$J$1:$J$65536),0)</f>
        <v>540</v>
      </c>
      <c r="P1692" s="3">
        <f>IFERROR(_xlfn.XLOOKUP(B1692,[11]Sheet1!$H$1:$H$65536,[11]Sheet1!$J$1:$J$65536),0)</f>
        <v>540</v>
      </c>
      <c r="Q1692" s="3">
        <f>IFERROR(_xlfn.XLOOKUP(B1692,[12]Sheet1!$H$1:$H$65536,[12]Sheet1!$J$1:$J$65536),0)</f>
        <v>540</v>
      </c>
      <c r="R1692" s="3">
        <f>IFERROR(_xlfn.XLOOKUP(B1692,[13]Sheet1!$H$1:$H$65536,[13]Sheet1!$J$1:$J$65536),)</f>
        <v>540</v>
      </c>
      <c r="S1692" s="3">
        <f>IFERROR(_xlfn.XLOOKUP(B1692,[14]Sheet1!$H$1:$H$65536,[14]Sheet1!$K$1:$K$65536),0)</f>
        <v>540</v>
      </c>
      <c r="T1692" s="3">
        <f>IFERROR(_xlfn.XLOOKUP(B1692,[15]Sheet1!$H$1:$H$65536,[15]Sheet1!$J$1:$J$65536),0)</f>
        <v>900</v>
      </c>
      <c r="U1692" s="3">
        <f>IFERROR(_xlfn.XLOOKUP(B1692,[16]Sheet1!$H$1:$H$65536,[16]Sheet1!$J$1:$J$65536),0)</f>
        <v>1380</v>
      </c>
      <c r="V1692" s="3">
        <f>IFERROR(_xlfn.XLOOKUP(B1692,[17]Sheet1!$H$1:$H$65536,[17]Sheet1!$J$1:$J$65536),0)</f>
        <v>1380</v>
      </c>
      <c r="W1692" s="3">
        <f>IFERROR(_xlfn.XLOOKUP(B1692,[18]Sheet1!$H$1:$H$65536,[18]Sheet1!$J$1:$J$65536),0)</f>
        <v>1380</v>
      </c>
      <c r="X1692" s="3">
        <f>IFERROR(_xlfn.XLOOKUP(B1692,[19]Sheet1!$H$1:$H$65536,[19]Sheet1!$J$1:$J$65536),0)</f>
        <v>2640</v>
      </c>
      <c r="Y1692" s="3">
        <f>IFERROR(_xlfn.XLOOKUP(B1692,[20]Sheet1!$H$1:$H$65536,[20]Sheet1!$J$1:$J$65536),0)</f>
        <v>2640</v>
      </c>
      <c r="Z1692" s="3">
        <f>IFERROR(_xlfn.XLOOKUP(B1692,[21]Sheet1!$H$1:$H$65536,[21]Sheet1!$J$1:$J$65536),0)</f>
        <v>2640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</row>
    <row r="1693" spans="1:47" x14ac:dyDescent="0.3">
      <c r="A1693" s="2" t="str">
        <f t="shared" si="26"/>
        <v>X1</v>
      </c>
      <c r="B1693" s="1" t="s">
        <v>5873</v>
      </c>
      <c r="C1693" s="23" t="str">
        <f>_xlfn.XLOOKUP(B1693,IP구분!A:A,IP구분!C:C)</f>
        <v>타요</v>
      </c>
      <c r="D1693" s="1" t="s">
        <v>5874</v>
      </c>
      <c r="E1693" s="7" t="str">
        <f>IFERROR(_xlfn.XLOOKUP(B1693,단가!A:A,단가!C:C),0)</f>
        <v xml:space="preserve">                     -</v>
      </c>
      <c r="F1693" s="3">
        <f>IFERROR(_xlfn.XLOOKUP(B1693,'[1]2609 재고'!$I$1:$I$65536,'[1]2609 재고'!$K$1:$K$65536),0)</f>
        <v>0</v>
      </c>
      <c r="G1693" s="3">
        <f>IFERROR(_xlfn.XLOOKUP(B1693,[2]Sheet1!$H$1:$H$65536,[2]Sheet1!$K$1:$K$65536),0)</f>
        <v>0</v>
      </c>
      <c r="H1693" s="3">
        <f>IFERROR(_xlfn.XLOOKUP(B1693,[3]Sheet1!$H$1:$H$65536,[3]Sheet1!$J$1:$J$65536),0)</f>
        <v>0</v>
      </c>
      <c r="I1693" s="3">
        <f>IFERROR(_xlfn.XLOOKUP(B1693,[4]Sheet1!$H$1:$H$65536,[4]Sheet1!$J$1:$J$65536),0)</f>
        <v>0</v>
      </c>
      <c r="J1693" s="3">
        <f>IFERROR(_xlfn.XLOOKUP(B1693,[5]Sheet1!$H$1:$H$65536,[5]Sheet1!$J$1:$J$65536),0)</f>
        <v>0</v>
      </c>
      <c r="K1693" s="3">
        <f>IFERROR(_xlfn.XLOOKUP(B1693,[6]Sheet1!$H$1:$H$65536,[6]Sheet1!$J$1:$J$65536),0)</f>
        <v>0</v>
      </c>
      <c r="L1693" s="3">
        <f>IFERROR(_xlfn.XLOOKUP(B1693,[7]Sheet1!$H$1:$H$65536,[7]Sheet1!$J$1:$J$65536),0)</f>
        <v>0</v>
      </c>
      <c r="M1693" s="3">
        <f>IFERROR(_xlfn.XLOOKUP(B1693,[8]Sheet1!$H$1:$H$65536,[8]Sheet1!$J$1:$J$65536),0)</f>
        <v>0</v>
      </c>
      <c r="N1693" s="3">
        <f>IFERROR(_xlfn.XLOOKUP(B1693,[9]Sheet1!$H$1:$H$65536,[9]Sheet1!$J$1:$J$65536),0)</f>
        <v>0</v>
      </c>
      <c r="O1693" s="3">
        <f>IFERROR(_xlfn.XLOOKUP(B1693,[10]Sheet1!$H$1:$H$65536,[10]Sheet1!$J$1:$J$65536),0)</f>
        <v>0</v>
      </c>
      <c r="P1693" s="3">
        <f>IFERROR(_xlfn.XLOOKUP(B1693,[11]Sheet1!$H$1:$H$65536,[11]Sheet1!$J$1:$J$65536),0)</f>
        <v>0</v>
      </c>
      <c r="Q1693" s="3">
        <f>IFERROR(_xlfn.XLOOKUP(B1693,[12]Sheet1!$H$1:$H$65536,[12]Sheet1!$J$1:$J$65536),0)</f>
        <v>0</v>
      </c>
      <c r="R1693" s="3">
        <f>IFERROR(_xlfn.XLOOKUP(B1693,[13]Sheet1!$H$1:$H$65536,[13]Sheet1!$J$1:$J$65536),)</f>
        <v>0</v>
      </c>
      <c r="S1693" s="3">
        <f>IFERROR(_xlfn.XLOOKUP(B1693,[14]Sheet1!$H$1:$H$65536,[14]Sheet1!$K$1:$K$65536),0)</f>
        <v>0</v>
      </c>
      <c r="T1693" s="3">
        <f>IFERROR(_xlfn.XLOOKUP(B1693,[15]Sheet1!$H$1:$H$65536,[15]Sheet1!$J$1:$J$65536),0)</f>
        <v>0</v>
      </c>
      <c r="U1693" s="3">
        <f>IFERROR(_xlfn.XLOOKUP(B1693,[16]Sheet1!$H$1:$H$65536,[16]Sheet1!$J$1:$J$65536),0)</f>
        <v>0</v>
      </c>
      <c r="V1693" s="3">
        <f>IFERROR(_xlfn.XLOOKUP(B1693,[17]Sheet1!$H$1:$H$65536,[17]Sheet1!$J$1:$J$65536),0)</f>
        <v>20</v>
      </c>
      <c r="W1693" s="3">
        <f>IFERROR(_xlfn.XLOOKUP(B1693,[18]Sheet1!$H$1:$H$65536,[18]Sheet1!$J$1:$J$65536),0)</f>
        <v>60</v>
      </c>
      <c r="X1693" s="3">
        <f>IFERROR(_xlfn.XLOOKUP(B1693,[19]Sheet1!$H$1:$H$65536,[19]Sheet1!$J$1:$J$65536),0)</f>
        <v>0</v>
      </c>
      <c r="Y1693" s="3">
        <f>IFERROR(_xlfn.XLOOKUP(B1693,[20]Sheet1!$H$1:$H$65536,[20]Sheet1!$J$1:$J$65536),0)</f>
        <v>0</v>
      </c>
      <c r="Z1693" s="3">
        <f>IFERROR(_xlfn.XLOOKUP(B1693,[21]Sheet1!$H$1:$H$65536,[21]Sheet1!$J$1:$J$65536),0)</f>
        <v>0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</row>
    <row r="1694" spans="1:47" x14ac:dyDescent="0.3">
      <c r="A1694" s="2" t="str">
        <f t="shared" si="26"/>
        <v>X1</v>
      </c>
      <c r="B1694" s="1" t="s">
        <v>3096</v>
      </c>
      <c r="C1694" s="23" t="str">
        <f>_xlfn.XLOOKUP(B1694,IP구분!A:A,IP구분!C:C)</f>
        <v>타요</v>
      </c>
      <c r="D1694" s="1" t="s">
        <v>3097</v>
      </c>
      <c r="E1694" s="7">
        <f>IFERROR(_xlfn.XLOOKUP(B1694,단가!A:A,단가!C:C),0)</f>
        <v>13689</v>
      </c>
      <c r="F1694" s="3">
        <f>IFERROR(_xlfn.XLOOKUP(B1694,'[1]2609 재고'!$I$1:$I$65536,'[1]2609 재고'!$K$1:$K$65536),0)</f>
        <v>150</v>
      </c>
      <c r="G1694" s="3">
        <f>IFERROR(_xlfn.XLOOKUP(B1694,[2]Sheet1!$H$1:$H$65536,[2]Sheet1!$K$1:$K$65536),0)</f>
        <v>150</v>
      </c>
      <c r="H1694" s="3">
        <f>IFERROR(_xlfn.XLOOKUP(B1694,[3]Sheet1!$H$1:$H$65536,[3]Sheet1!$J$1:$J$65536),0)</f>
        <v>150</v>
      </c>
      <c r="I1694" s="3">
        <f>IFERROR(_xlfn.XLOOKUP(B1694,[4]Sheet1!$H$1:$H$65536,[4]Sheet1!$J$1:$J$65536),0)</f>
        <v>150</v>
      </c>
      <c r="J1694" s="3">
        <f>IFERROR(_xlfn.XLOOKUP(B1694,[5]Sheet1!$H$1:$H$65536,[5]Sheet1!$J$1:$J$65536),0)</f>
        <v>150</v>
      </c>
      <c r="K1694" s="3">
        <f>IFERROR(_xlfn.XLOOKUP(B1694,[6]Sheet1!$H$1:$H$65536,[6]Sheet1!$J$1:$J$65536),0)</f>
        <v>150</v>
      </c>
      <c r="L1694" s="3">
        <f>IFERROR(_xlfn.XLOOKUP(B1694,[7]Sheet1!$H$1:$H$65536,[7]Sheet1!$J$1:$J$65536),0)</f>
        <v>150</v>
      </c>
      <c r="M1694" s="3">
        <f>IFERROR(_xlfn.XLOOKUP(B1694,[8]Sheet1!$H$1:$H$65536,[8]Sheet1!$J$1:$J$65536),0)</f>
        <v>180</v>
      </c>
      <c r="N1694" s="3">
        <f>IFERROR(_xlfn.XLOOKUP(B1694,[9]Sheet1!$H$1:$H$65536,[9]Sheet1!$J$1:$J$65536),0)</f>
        <v>180</v>
      </c>
      <c r="O1694" s="3">
        <f>IFERROR(_xlfn.XLOOKUP(B1694,[10]Sheet1!$H$1:$H$65536,[10]Sheet1!$J$1:$J$65536),0)</f>
        <v>0</v>
      </c>
      <c r="P1694" s="3">
        <f>IFERROR(_xlfn.XLOOKUP(B1694,[11]Sheet1!$H$1:$H$65536,[11]Sheet1!$J$1:$J$65536),0)</f>
        <v>0</v>
      </c>
      <c r="Q1694" s="3">
        <f>IFERROR(_xlfn.XLOOKUP(B1694,[12]Sheet1!$H$1:$H$65536,[12]Sheet1!$J$1:$J$65536),0)</f>
        <v>540</v>
      </c>
      <c r="R1694" s="3">
        <f>IFERROR(_xlfn.XLOOKUP(B1694,[13]Sheet1!$H$1:$H$65536,[13]Sheet1!$J$1:$J$65536),)</f>
        <v>540</v>
      </c>
      <c r="S1694" s="3">
        <f>IFERROR(_xlfn.XLOOKUP(B1694,[14]Sheet1!$H$1:$H$65536,[14]Sheet1!$K$1:$K$65536),0)</f>
        <v>540</v>
      </c>
      <c r="T1694" s="3">
        <f>IFERROR(_xlfn.XLOOKUP(B1694,[15]Sheet1!$H$1:$H$65536,[15]Sheet1!$J$1:$J$65536),0)</f>
        <v>0</v>
      </c>
      <c r="U1694" s="3">
        <f>IFERROR(_xlfn.XLOOKUP(B1694,[16]Sheet1!$H$1:$H$65536,[16]Sheet1!$J$1:$J$65536),0)</f>
        <v>0</v>
      </c>
      <c r="V1694" s="3">
        <f>IFERROR(_xlfn.XLOOKUP(B1694,[17]Sheet1!$H$1:$H$65536,[17]Sheet1!$J$1:$J$65536),0)</f>
        <v>0</v>
      </c>
      <c r="W1694" s="3">
        <f>IFERROR(_xlfn.XLOOKUP(B1694,[18]Sheet1!$H$1:$H$65536,[18]Sheet1!$J$1:$J$65536),0)</f>
        <v>0</v>
      </c>
      <c r="X1694" s="3">
        <f>IFERROR(_xlfn.XLOOKUP(B1694,[19]Sheet1!$H$1:$H$65536,[19]Sheet1!$J$1:$J$65536),0)</f>
        <v>0</v>
      </c>
      <c r="Y1694" s="3">
        <f>IFERROR(_xlfn.XLOOKUP(B1694,[20]Sheet1!$H$1:$H$65536,[20]Sheet1!$J$1:$J$65536),0)</f>
        <v>0</v>
      </c>
      <c r="Z1694" s="3">
        <f>IFERROR(_xlfn.XLOOKUP(B1694,[21]Sheet1!$H$1:$H$65536,[21]Sheet1!$J$1:$J$65536),0)</f>
        <v>0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</row>
    <row r="1695" spans="1:47" x14ac:dyDescent="0.3">
      <c r="A1695" s="2" t="str">
        <f t="shared" si="26"/>
        <v>X2</v>
      </c>
      <c r="B1695" s="1" t="s">
        <v>3098</v>
      </c>
      <c r="C1695" s="23" t="str">
        <f>_xlfn.XLOOKUP(B1695,IP구분!A:A,IP구분!C:C)</f>
        <v>타요</v>
      </c>
      <c r="D1695" s="1" t="s">
        <v>3099</v>
      </c>
      <c r="E1695" s="7" t="str">
        <f>IFERROR(_xlfn.XLOOKUP(B1695,단가!A:A,단가!C:C),0)</f>
        <v xml:space="preserve">                     -</v>
      </c>
      <c r="F1695" s="3">
        <f>IFERROR(_xlfn.XLOOKUP(B1695,'[1]2609 재고'!$I$1:$I$65536,'[1]2609 재고'!$K$1:$K$65536),0)</f>
        <v>0</v>
      </c>
      <c r="G1695" s="3">
        <f>IFERROR(_xlfn.XLOOKUP(B1695,[2]Sheet1!$H$1:$H$65536,[2]Sheet1!$K$1:$K$65536),0)</f>
        <v>0</v>
      </c>
      <c r="H1695" s="3">
        <f>IFERROR(_xlfn.XLOOKUP(B1695,[3]Sheet1!$H$1:$H$65536,[3]Sheet1!$J$1:$J$65536),0)</f>
        <v>0</v>
      </c>
      <c r="I1695" s="3">
        <f>IFERROR(_xlfn.XLOOKUP(B1695,[4]Sheet1!$H$1:$H$65536,[4]Sheet1!$J$1:$J$65536),0)</f>
        <v>0</v>
      </c>
      <c r="J1695" s="3">
        <f>IFERROR(_xlfn.XLOOKUP(B1695,[5]Sheet1!$H$1:$H$65536,[5]Sheet1!$J$1:$J$65536),0)</f>
        <v>0</v>
      </c>
      <c r="K1695" s="3">
        <f>IFERROR(_xlfn.XLOOKUP(B1695,[6]Sheet1!$H$1:$H$65536,[6]Sheet1!$J$1:$J$65536),0)</f>
        <v>0</v>
      </c>
      <c r="L1695" s="3">
        <f>IFERROR(_xlfn.XLOOKUP(B1695,[7]Sheet1!$H$1:$H$65536,[7]Sheet1!$J$1:$J$65536),0)</f>
        <v>0</v>
      </c>
      <c r="M1695" s="3">
        <f>IFERROR(_xlfn.XLOOKUP(B1695,[8]Sheet1!$H$1:$H$65536,[8]Sheet1!$J$1:$J$65536),0)</f>
        <v>0</v>
      </c>
      <c r="N1695" s="3">
        <f>IFERROR(_xlfn.XLOOKUP(B1695,[9]Sheet1!$H$1:$H$65536,[9]Sheet1!$J$1:$J$65536),0)</f>
        <v>0</v>
      </c>
      <c r="O1695" s="3">
        <f>IFERROR(_xlfn.XLOOKUP(B1695,[10]Sheet1!$H$1:$H$65536,[10]Sheet1!$J$1:$J$65536),0)</f>
        <v>0</v>
      </c>
      <c r="P1695" s="3">
        <f>IFERROR(_xlfn.XLOOKUP(B1695,[11]Sheet1!$H$1:$H$65536,[11]Sheet1!$J$1:$J$65536),0)</f>
        <v>0</v>
      </c>
      <c r="Q1695" s="3">
        <f>IFERROR(_xlfn.XLOOKUP(B1695,[12]Sheet1!$H$1:$H$65536,[12]Sheet1!$J$1:$J$65536),0)</f>
        <v>0</v>
      </c>
      <c r="R1695" s="3">
        <f>IFERROR(_xlfn.XLOOKUP(B1695,[13]Sheet1!$H$1:$H$65536,[13]Sheet1!$J$1:$J$65536),)</f>
        <v>0</v>
      </c>
      <c r="S1695" s="3">
        <f>IFERROR(_xlfn.XLOOKUP(B1695,[14]Sheet1!$H$1:$H$65536,[14]Sheet1!$K$1:$K$65536),0)</f>
        <v>0</v>
      </c>
      <c r="T1695" s="3">
        <f>IFERROR(_xlfn.XLOOKUP(B1695,[15]Sheet1!$H$1:$H$65536,[15]Sheet1!$J$1:$J$65536),0)</f>
        <v>0</v>
      </c>
      <c r="U1695" s="3">
        <f>IFERROR(_xlfn.XLOOKUP(B1695,[16]Sheet1!$H$1:$H$65536,[16]Sheet1!$J$1:$J$65536),0)</f>
        <v>0</v>
      </c>
      <c r="V1695" s="3">
        <f>IFERROR(_xlfn.XLOOKUP(B1695,[17]Sheet1!$H$1:$H$65536,[17]Sheet1!$J$1:$J$65536),0)</f>
        <v>0</v>
      </c>
      <c r="W1695" s="3">
        <f>IFERROR(_xlfn.XLOOKUP(B1695,[18]Sheet1!$H$1:$H$65536,[18]Sheet1!$J$1:$J$65536),0)</f>
        <v>0</v>
      </c>
      <c r="X1695" s="3">
        <f>IFERROR(_xlfn.XLOOKUP(B1695,[19]Sheet1!$H$1:$H$65536,[19]Sheet1!$J$1:$J$65536),0)</f>
        <v>0</v>
      </c>
      <c r="Y1695" s="3">
        <f>IFERROR(_xlfn.XLOOKUP(B1695,[20]Sheet1!$H$1:$H$65536,[20]Sheet1!$J$1:$J$65536),0)</f>
        <v>0</v>
      </c>
      <c r="Z1695" s="3">
        <f>IFERROR(_xlfn.XLOOKUP(B1695,[21]Sheet1!$H$1:$H$65536,[21]Sheet1!$J$1:$J$65536),0)</f>
        <v>0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</row>
    <row r="1696" spans="1:47" x14ac:dyDescent="0.3">
      <c r="A1696" s="2" t="str">
        <f t="shared" si="26"/>
        <v>X2</v>
      </c>
      <c r="B1696" s="1" t="s">
        <v>4834</v>
      </c>
      <c r="C1696" s="23" t="str">
        <f>_xlfn.XLOOKUP(B1696,IP구분!A:A,IP구분!C:C)</f>
        <v>타요</v>
      </c>
      <c r="D1696" s="1" t="s">
        <v>4835</v>
      </c>
      <c r="E1696" s="7">
        <f>IFERROR(_xlfn.XLOOKUP(B1696,단가!A:A,단가!C:C),0)</f>
        <v>11700</v>
      </c>
      <c r="F1696" s="3">
        <f>IFERROR(_xlfn.XLOOKUP(B1696,'[1]2609 재고'!$I$1:$I$65536,'[1]2609 재고'!$K$1:$K$65536),0)</f>
        <v>0</v>
      </c>
      <c r="G1696" s="3">
        <f>IFERROR(_xlfn.XLOOKUP(B1696,[2]Sheet1!$H$1:$H$65536,[2]Sheet1!$K$1:$K$65536),0)</f>
        <v>30</v>
      </c>
      <c r="H1696" s="3">
        <f>IFERROR(_xlfn.XLOOKUP(B1696,[3]Sheet1!$H$1:$H$65536,[3]Sheet1!$J$1:$J$65536),0)</f>
        <v>0</v>
      </c>
      <c r="I1696" s="3">
        <f>IFERROR(_xlfn.XLOOKUP(B1696,[4]Sheet1!$H$1:$H$65536,[4]Sheet1!$J$1:$J$65536),0)</f>
        <v>0</v>
      </c>
      <c r="J1696" s="3">
        <f>IFERROR(_xlfn.XLOOKUP(B1696,[5]Sheet1!$H$1:$H$65536,[5]Sheet1!$J$1:$J$65536),0)</f>
        <v>0</v>
      </c>
      <c r="K1696" s="3">
        <f>IFERROR(_xlfn.XLOOKUP(B1696,[6]Sheet1!$H$1:$H$65536,[6]Sheet1!$J$1:$J$65536),0)</f>
        <v>0</v>
      </c>
      <c r="L1696" s="3">
        <f>IFERROR(_xlfn.XLOOKUP(B1696,[7]Sheet1!$H$1:$H$65536,[7]Sheet1!$J$1:$J$65536),0)</f>
        <v>0</v>
      </c>
      <c r="M1696" s="3">
        <f>IFERROR(_xlfn.XLOOKUP(B1696,[8]Sheet1!$H$1:$H$65536,[8]Sheet1!$J$1:$J$65536),0)</f>
        <v>40</v>
      </c>
      <c r="N1696" s="3">
        <f>IFERROR(_xlfn.XLOOKUP(B1696,[9]Sheet1!$H$1:$H$65536,[9]Sheet1!$J$1:$J$65536),0)</f>
        <v>0</v>
      </c>
      <c r="O1696" s="3">
        <f>IFERROR(_xlfn.XLOOKUP(B1696,[10]Sheet1!$H$1:$H$65536,[10]Sheet1!$J$1:$J$65536),0)</f>
        <v>0</v>
      </c>
      <c r="P1696" s="3">
        <f>IFERROR(_xlfn.XLOOKUP(B1696,[11]Sheet1!$H$1:$H$65536,[11]Sheet1!$J$1:$J$65536),0)</f>
        <v>0</v>
      </c>
      <c r="Q1696" s="3">
        <f>IFERROR(_xlfn.XLOOKUP(B1696,[12]Sheet1!$H$1:$H$65536,[12]Sheet1!$J$1:$J$65536),0)</f>
        <v>160</v>
      </c>
      <c r="R1696" s="3">
        <f>IFERROR(_xlfn.XLOOKUP(B1696,[13]Sheet1!$H$1:$H$65536,[13]Sheet1!$J$1:$J$65536),)</f>
        <v>0</v>
      </c>
      <c r="S1696" s="3">
        <f>IFERROR(_xlfn.XLOOKUP(B1696,[14]Sheet1!$H$1:$H$65536,[14]Sheet1!$K$1:$K$65536),0)</f>
        <v>0</v>
      </c>
      <c r="T1696" s="3">
        <f>IFERROR(_xlfn.XLOOKUP(B1696,[15]Sheet1!$H$1:$H$65536,[15]Sheet1!$J$1:$J$65536),0)</f>
        <v>0</v>
      </c>
      <c r="U1696" s="3">
        <f>IFERROR(_xlfn.XLOOKUP(B1696,[16]Sheet1!$H$1:$H$65536,[16]Sheet1!$J$1:$J$65536),0)</f>
        <v>0</v>
      </c>
      <c r="V1696" s="3">
        <f>IFERROR(_xlfn.XLOOKUP(B1696,[17]Sheet1!$H$1:$H$65536,[17]Sheet1!$J$1:$J$65536),0)</f>
        <v>0</v>
      </c>
      <c r="W1696" s="3">
        <f>IFERROR(_xlfn.XLOOKUP(B1696,[18]Sheet1!$H$1:$H$65536,[18]Sheet1!$J$1:$J$65536),0)</f>
        <v>0</v>
      </c>
      <c r="X1696" s="3">
        <f>IFERROR(_xlfn.XLOOKUP(B1696,[19]Sheet1!$H$1:$H$65536,[19]Sheet1!$J$1:$J$65536),0)</f>
        <v>0</v>
      </c>
      <c r="Y1696" s="3">
        <f>IFERROR(_xlfn.XLOOKUP(B1696,[20]Sheet1!$H$1:$H$65536,[20]Sheet1!$J$1:$J$65536),0)</f>
        <v>0</v>
      </c>
      <c r="Z1696" s="3">
        <f>IFERROR(_xlfn.XLOOKUP(B1696,[21]Sheet1!$H$1:$H$65536,[21]Sheet1!$J$1:$J$65536),0)</f>
        <v>0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</row>
    <row r="1697" spans="1:47" x14ac:dyDescent="0.3">
      <c r="A1697" s="2" t="str">
        <f t="shared" si="26"/>
        <v>X2</v>
      </c>
      <c r="B1697" s="1" t="s">
        <v>4836</v>
      </c>
      <c r="C1697" s="23" t="str">
        <f>_xlfn.XLOOKUP(B1697,IP구분!A:A,IP구분!C:C)</f>
        <v>타요</v>
      </c>
      <c r="D1697" s="1" t="s">
        <v>4837</v>
      </c>
      <c r="E1697" s="7">
        <f>IFERROR(_xlfn.XLOOKUP(B1697,단가!A:A,단가!C:C),0)</f>
        <v>5850</v>
      </c>
      <c r="F1697" s="3">
        <f>IFERROR(_xlfn.XLOOKUP(B1697,'[1]2609 재고'!$I$1:$I$65536,'[1]2609 재고'!$K$1:$K$65536),0)</f>
        <v>0</v>
      </c>
      <c r="G1697" s="3">
        <f>IFERROR(_xlfn.XLOOKUP(B1697,[2]Sheet1!$H$1:$H$65536,[2]Sheet1!$K$1:$K$65536),0)</f>
        <v>12</v>
      </c>
      <c r="H1697" s="3">
        <f>IFERROR(_xlfn.XLOOKUP(B1697,[3]Sheet1!$H$1:$H$65536,[3]Sheet1!$J$1:$J$65536),0)</f>
        <v>12</v>
      </c>
      <c r="I1697" s="3">
        <f>IFERROR(_xlfn.XLOOKUP(B1697,[4]Sheet1!$H$1:$H$65536,[4]Sheet1!$J$1:$J$65536),0)</f>
        <v>0</v>
      </c>
      <c r="J1697" s="3">
        <f>IFERROR(_xlfn.XLOOKUP(B1697,[5]Sheet1!$H$1:$H$65536,[5]Sheet1!$J$1:$J$65536),0)</f>
        <v>0</v>
      </c>
      <c r="K1697" s="3">
        <f>IFERROR(_xlfn.XLOOKUP(B1697,[6]Sheet1!$H$1:$H$65536,[6]Sheet1!$J$1:$J$65536),0)</f>
        <v>0</v>
      </c>
      <c r="L1697" s="3">
        <f>IFERROR(_xlfn.XLOOKUP(B1697,[7]Sheet1!$H$1:$H$65536,[7]Sheet1!$J$1:$J$65536),0)</f>
        <v>0</v>
      </c>
      <c r="M1697" s="3">
        <f>IFERROR(_xlfn.XLOOKUP(B1697,[8]Sheet1!$H$1:$H$65536,[8]Sheet1!$J$1:$J$65536),0)</f>
        <v>24</v>
      </c>
      <c r="N1697" s="3">
        <f>IFERROR(_xlfn.XLOOKUP(B1697,[9]Sheet1!$H$1:$H$65536,[9]Sheet1!$J$1:$J$65536),0)</f>
        <v>0</v>
      </c>
      <c r="O1697" s="3">
        <f>IFERROR(_xlfn.XLOOKUP(B1697,[10]Sheet1!$H$1:$H$65536,[10]Sheet1!$J$1:$J$65536),0)</f>
        <v>0</v>
      </c>
      <c r="P1697" s="3">
        <f>IFERROR(_xlfn.XLOOKUP(B1697,[11]Sheet1!$H$1:$H$65536,[11]Sheet1!$J$1:$J$65536),0)</f>
        <v>0</v>
      </c>
      <c r="Q1697" s="3">
        <f>IFERROR(_xlfn.XLOOKUP(B1697,[12]Sheet1!$H$1:$H$65536,[12]Sheet1!$J$1:$J$65536),0)</f>
        <v>0</v>
      </c>
      <c r="R1697" s="3">
        <f>IFERROR(_xlfn.XLOOKUP(B1697,[13]Sheet1!$H$1:$H$65536,[13]Sheet1!$J$1:$J$65536),)</f>
        <v>0</v>
      </c>
      <c r="S1697" s="3">
        <f>IFERROR(_xlfn.XLOOKUP(B1697,[14]Sheet1!$H$1:$H$65536,[14]Sheet1!$K$1:$K$65536),0)</f>
        <v>0</v>
      </c>
      <c r="T1697" s="3">
        <f>IFERROR(_xlfn.XLOOKUP(B1697,[15]Sheet1!$H$1:$H$65536,[15]Sheet1!$J$1:$J$65536),0)</f>
        <v>0</v>
      </c>
      <c r="U1697" s="3">
        <f>IFERROR(_xlfn.XLOOKUP(B1697,[16]Sheet1!$H$1:$H$65536,[16]Sheet1!$J$1:$J$65536),0)</f>
        <v>0</v>
      </c>
      <c r="V1697" s="3">
        <f>IFERROR(_xlfn.XLOOKUP(B1697,[17]Sheet1!$H$1:$H$65536,[17]Sheet1!$J$1:$J$65536),0)</f>
        <v>0</v>
      </c>
      <c r="W1697" s="3">
        <f>IFERROR(_xlfn.XLOOKUP(B1697,[18]Sheet1!$H$1:$H$65536,[18]Sheet1!$J$1:$J$65536),0)</f>
        <v>0</v>
      </c>
      <c r="X1697" s="3">
        <f>IFERROR(_xlfn.XLOOKUP(B1697,[19]Sheet1!$H$1:$H$65536,[19]Sheet1!$J$1:$J$65536),0)</f>
        <v>0</v>
      </c>
      <c r="Y1697" s="3">
        <f>IFERROR(_xlfn.XLOOKUP(B1697,[20]Sheet1!$H$1:$H$65536,[20]Sheet1!$J$1:$J$65536),0)</f>
        <v>0</v>
      </c>
      <c r="Z1697" s="3">
        <f>IFERROR(_xlfn.XLOOKUP(B1697,[21]Sheet1!$H$1:$H$65536,[21]Sheet1!$J$1:$J$65536),0)</f>
        <v>0</v>
      </c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</row>
    <row r="1698" spans="1:47" x14ac:dyDescent="0.3">
      <c r="A1698" s="2" t="str">
        <f t="shared" si="26"/>
        <v>X2</v>
      </c>
      <c r="B1698" s="1" t="s">
        <v>2495</v>
      </c>
      <c r="C1698" s="23" t="str">
        <f>_xlfn.XLOOKUP(B1698,IP구분!A:A,IP구분!C:C)</f>
        <v>타요</v>
      </c>
      <c r="D1698" s="1" t="s">
        <v>2496</v>
      </c>
      <c r="E1698" s="7" t="str">
        <f>IFERROR(_xlfn.XLOOKUP(B1698,단가!A:A,단가!C:C),0)</f>
        <v xml:space="preserve">                     -</v>
      </c>
      <c r="F1698" s="3">
        <f>IFERROR(_xlfn.XLOOKUP(B1698,'[1]2609 재고'!$I$1:$I$65536,'[1]2609 재고'!$K$1:$K$65536),0)</f>
        <v>0</v>
      </c>
      <c r="G1698" s="3">
        <f>IFERROR(_xlfn.XLOOKUP(B1698,[2]Sheet1!$H$1:$H$65536,[2]Sheet1!$K$1:$K$65536),0)</f>
        <v>0</v>
      </c>
      <c r="H1698" s="3">
        <f>IFERROR(_xlfn.XLOOKUP(B1698,[3]Sheet1!$H$1:$H$65536,[3]Sheet1!$J$1:$J$65536),0)</f>
        <v>0</v>
      </c>
      <c r="I1698" s="3">
        <f>IFERROR(_xlfn.XLOOKUP(B1698,[4]Sheet1!$H$1:$H$65536,[4]Sheet1!$J$1:$J$65536),0)</f>
        <v>0</v>
      </c>
      <c r="J1698" s="3">
        <f>IFERROR(_xlfn.XLOOKUP(B1698,[5]Sheet1!$H$1:$H$65536,[5]Sheet1!$J$1:$J$65536),0)</f>
        <v>0</v>
      </c>
      <c r="K1698" s="3">
        <f>IFERROR(_xlfn.XLOOKUP(B1698,[6]Sheet1!$H$1:$H$65536,[6]Sheet1!$J$1:$J$65536),0)</f>
        <v>0</v>
      </c>
      <c r="L1698" s="3">
        <f>IFERROR(_xlfn.XLOOKUP(B1698,[7]Sheet1!$H$1:$H$65536,[7]Sheet1!$J$1:$J$65536),0)</f>
        <v>0</v>
      </c>
      <c r="M1698" s="3">
        <f>IFERROR(_xlfn.XLOOKUP(B1698,[8]Sheet1!$H$1:$H$65536,[8]Sheet1!$J$1:$J$65536),0)</f>
        <v>0</v>
      </c>
      <c r="N1698" s="3">
        <f>IFERROR(_xlfn.XLOOKUP(B1698,[9]Sheet1!$H$1:$H$65536,[9]Sheet1!$J$1:$J$65536),0)</f>
        <v>0</v>
      </c>
      <c r="O1698" s="3">
        <f>IFERROR(_xlfn.XLOOKUP(B1698,[10]Sheet1!$H$1:$H$65536,[10]Sheet1!$J$1:$J$65536),0)</f>
        <v>0</v>
      </c>
      <c r="P1698" s="3">
        <f>IFERROR(_xlfn.XLOOKUP(B1698,[11]Sheet1!$H$1:$H$65536,[11]Sheet1!$J$1:$J$65536),0)</f>
        <v>0</v>
      </c>
      <c r="Q1698" s="3">
        <f>IFERROR(_xlfn.XLOOKUP(B1698,[12]Sheet1!$H$1:$H$65536,[12]Sheet1!$J$1:$J$65536),0)</f>
        <v>0</v>
      </c>
      <c r="R1698" s="3">
        <f>IFERROR(_xlfn.XLOOKUP(B1698,[13]Sheet1!$H$1:$H$65536,[13]Sheet1!$J$1:$J$65536),)</f>
        <v>0</v>
      </c>
      <c r="S1698" s="3">
        <f>IFERROR(_xlfn.XLOOKUP(B1698,[14]Sheet1!$H$1:$H$65536,[14]Sheet1!$K$1:$K$65536),0)</f>
        <v>0</v>
      </c>
      <c r="T1698" s="3">
        <f>IFERROR(_xlfn.XLOOKUP(B1698,[15]Sheet1!$H$1:$H$65536,[15]Sheet1!$J$1:$J$65536),0)</f>
        <v>0</v>
      </c>
      <c r="U1698" s="3">
        <f>IFERROR(_xlfn.XLOOKUP(B1698,[16]Sheet1!$H$1:$H$65536,[16]Sheet1!$J$1:$J$65536),0)</f>
        <v>0</v>
      </c>
      <c r="V1698" s="3">
        <f>IFERROR(_xlfn.XLOOKUP(B1698,[17]Sheet1!$H$1:$H$65536,[17]Sheet1!$J$1:$J$65536),0)</f>
        <v>0</v>
      </c>
      <c r="W1698" s="3">
        <f>IFERROR(_xlfn.XLOOKUP(B1698,[18]Sheet1!$H$1:$H$65536,[18]Sheet1!$J$1:$J$65536),0)</f>
        <v>0</v>
      </c>
      <c r="X1698" s="3">
        <f>IFERROR(_xlfn.XLOOKUP(B1698,[19]Sheet1!$H$1:$H$65536,[19]Sheet1!$J$1:$J$65536),0)</f>
        <v>0</v>
      </c>
      <c r="Y1698" s="3">
        <f>IFERROR(_xlfn.XLOOKUP(B1698,[20]Sheet1!$H$1:$H$65536,[20]Sheet1!$J$1:$J$65536),0)</f>
        <v>0</v>
      </c>
      <c r="Z1698" s="3">
        <f>IFERROR(_xlfn.XLOOKUP(B1698,[21]Sheet1!$H$1:$H$65536,[21]Sheet1!$J$1:$J$65536),0)</f>
        <v>0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</row>
    <row r="1699" spans="1:47" x14ac:dyDescent="0.3">
      <c r="A1699" s="2" t="str">
        <f t="shared" si="26"/>
        <v>X2</v>
      </c>
      <c r="B1699" s="1" t="s">
        <v>4838</v>
      </c>
      <c r="C1699" s="23" t="str">
        <f>_xlfn.XLOOKUP(B1699,IP구분!A:A,IP구분!C:C)</f>
        <v>타요</v>
      </c>
      <c r="D1699" s="1" t="s">
        <v>4839</v>
      </c>
      <c r="E1699" s="7" t="str">
        <f>IFERROR(_xlfn.XLOOKUP(B1699,단가!A:A,단가!C:C),0)</f>
        <v xml:space="preserve">                     -</v>
      </c>
      <c r="F1699" s="3">
        <f>IFERROR(_xlfn.XLOOKUP(B1699,'[1]2609 재고'!$I$1:$I$65536,'[1]2609 재고'!$K$1:$K$65536),0)</f>
        <v>0</v>
      </c>
      <c r="G1699" s="3">
        <f>IFERROR(_xlfn.XLOOKUP(B1699,[2]Sheet1!$H$1:$H$65536,[2]Sheet1!$K$1:$K$65536),0)</f>
        <v>0</v>
      </c>
      <c r="H1699" s="3">
        <f>IFERROR(_xlfn.XLOOKUP(B1699,[3]Sheet1!$H$1:$H$65536,[3]Sheet1!$J$1:$J$65536),0)</f>
        <v>0</v>
      </c>
      <c r="I1699" s="3">
        <f>IFERROR(_xlfn.XLOOKUP(B1699,[4]Sheet1!$H$1:$H$65536,[4]Sheet1!$J$1:$J$65536),0)</f>
        <v>0</v>
      </c>
      <c r="J1699" s="3">
        <f>IFERROR(_xlfn.XLOOKUP(B1699,[5]Sheet1!$H$1:$H$65536,[5]Sheet1!$J$1:$J$65536),0)</f>
        <v>0</v>
      </c>
      <c r="K1699" s="3">
        <f>IFERROR(_xlfn.XLOOKUP(B1699,[6]Sheet1!$H$1:$H$65536,[6]Sheet1!$J$1:$J$65536),0)</f>
        <v>0</v>
      </c>
      <c r="L1699" s="3">
        <f>IFERROR(_xlfn.XLOOKUP(B1699,[7]Sheet1!$H$1:$H$65536,[7]Sheet1!$J$1:$J$65536),0)</f>
        <v>0</v>
      </c>
      <c r="M1699" s="3">
        <f>IFERROR(_xlfn.XLOOKUP(B1699,[8]Sheet1!$H$1:$H$65536,[8]Sheet1!$J$1:$J$65536),0)</f>
        <v>0</v>
      </c>
      <c r="N1699" s="3">
        <f>IFERROR(_xlfn.XLOOKUP(B1699,[9]Sheet1!$H$1:$H$65536,[9]Sheet1!$J$1:$J$65536),0)</f>
        <v>0</v>
      </c>
      <c r="O1699" s="3">
        <f>IFERROR(_xlfn.XLOOKUP(B1699,[10]Sheet1!$H$1:$H$65536,[10]Sheet1!$J$1:$J$65536),0)</f>
        <v>0</v>
      </c>
      <c r="P1699" s="3">
        <f>IFERROR(_xlfn.XLOOKUP(B1699,[11]Sheet1!$H$1:$H$65536,[11]Sheet1!$J$1:$J$65536),0)</f>
        <v>0</v>
      </c>
      <c r="Q1699" s="3">
        <f>IFERROR(_xlfn.XLOOKUP(B1699,[12]Sheet1!$H$1:$H$65536,[12]Sheet1!$J$1:$J$65536),0)</f>
        <v>0</v>
      </c>
      <c r="R1699" s="3">
        <f>IFERROR(_xlfn.XLOOKUP(B1699,[13]Sheet1!$H$1:$H$65536,[13]Sheet1!$J$1:$J$65536),)</f>
        <v>0</v>
      </c>
      <c r="S1699" s="3">
        <f>IFERROR(_xlfn.XLOOKUP(B1699,[14]Sheet1!$H$1:$H$65536,[14]Sheet1!$K$1:$K$65536),0)</f>
        <v>0</v>
      </c>
      <c r="T1699" s="3">
        <f>IFERROR(_xlfn.XLOOKUP(B1699,[15]Sheet1!$H$1:$H$65536,[15]Sheet1!$J$1:$J$65536),0)</f>
        <v>0</v>
      </c>
      <c r="U1699" s="3">
        <f>IFERROR(_xlfn.XLOOKUP(B1699,[16]Sheet1!$H$1:$H$65536,[16]Sheet1!$J$1:$J$65536),0)</f>
        <v>0</v>
      </c>
      <c r="V1699" s="3">
        <f>IFERROR(_xlfn.XLOOKUP(B1699,[17]Sheet1!$H$1:$H$65536,[17]Sheet1!$J$1:$J$65536),0)</f>
        <v>0</v>
      </c>
      <c r="W1699" s="3">
        <f>IFERROR(_xlfn.XLOOKUP(B1699,[18]Sheet1!$H$1:$H$65536,[18]Sheet1!$J$1:$J$65536),0)</f>
        <v>0</v>
      </c>
      <c r="X1699" s="3">
        <f>IFERROR(_xlfn.XLOOKUP(B1699,[19]Sheet1!$H$1:$H$65536,[19]Sheet1!$J$1:$J$65536),0)</f>
        <v>0</v>
      </c>
      <c r="Y1699" s="3">
        <f>IFERROR(_xlfn.XLOOKUP(B1699,[20]Sheet1!$H$1:$H$65536,[20]Sheet1!$J$1:$J$65536),0)</f>
        <v>0</v>
      </c>
      <c r="Z1699" s="3">
        <f>IFERROR(_xlfn.XLOOKUP(B1699,[21]Sheet1!$H$1:$H$65536,[21]Sheet1!$J$1:$J$65536),0)</f>
        <v>0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</row>
    <row r="1700" spans="1:47" x14ac:dyDescent="0.3">
      <c r="A1700" s="2" t="str">
        <f t="shared" si="26"/>
        <v>P1</v>
      </c>
      <c r="B1700" s="1" t="s">
        <v>2294</v>
      </c>
      <c r="C1700" s="23" t="str">
        <f>_xlfn.XLOOKUP(B1700,IP구분!A:A,IP구분!C:C)</f>
        <v>뽀로로</v>
      </c>
      <c r="D1700" s="1" t="s">
        <v>2295</v>
      </c>
      <c r="E1700" s="7">
        <f>IFERROR(_xlfn.XLOOKUP(B1700,단가!A:A,단가!C:C),0)</f>
        <v>851</v>
      </c>
      <c r="F1700" s="3">
        <f>IFERROR(_xlfn.XLOOKUP(B1700,'[1]2609 재고'!$I$1:$I$65536,'[1]2609 재고'!$K$1:$K$65536),0)</f>
        <v>1</v>
      </c>
      <c r="G1700" s="3">
        <f>IFERROR(_xlfn.XLOOKUP(B1700,[2]Sheet1!$H$1:$H$65536,[2]Sheet1!$K$1:$K$65536),0)</f>
        <v>1</v>
      </c>
      <c r="H1700" s="3">
        <f>IFERROR(_xlfn.XLOOKUP(B1700,[3]Sheet1!$H$1:$H$65536,[3]Sheet1!$J$1:$J$65536),0)</f>
        <v>1</v>
      </c>
      <c r="I1700" s="3">
        <f>IFERROR(_xlfn.XLOOKUP(B1700,[4]Sheet1!$H$1:$H$65536,[4]Sheet1!$J$1:$J$65536),0)</f>
        <v>5</v>
      </c>
      <c r="J1700" s="3">
        <f>IFERROR(_xlfn.XLOOKUP(B1700,[5]Sheet1!$H$1:$H$65536,[5]Sheet1!$J$1:$J$65536),0)</f>
        <v>1</v>
      </c>
      <c r="K1700" s="3">
        <f>IFERROR(_xlfn.XLOOKUP(B1700,[6]Sheet1!$H$1:$H$65536,[6]Sheet1!$J$1:$J$65536),0)</f>
        <v>1</v>
      </c>
      <c r="L1700" s="3">
        <f>IFERROR(_xlfn.XLOOKUP(B1700,[7]Sheet1!$H$1:$H$65536,[7]Sheet1!$J$1:$J$65536),0)</f>
        <v>1</v>
      </c>
      <c r="M1700" s="3">
        <f>IFERROR(_xlfn.XLOOKUP(B1700,[8]Sheet1!$H$1:$H$65536,[8]Sheet1!$J$1:$J$65536),0)</f>
        <v>1</v>
      </c>
      <c r="N1700" s="3">
        <f>IFERROR(_xlfn.XLOOKUP(B1700,[9]Sheet1!$H$1:$H$65536,[9]Sheet1!$J$1:$J$65536),0)</f>
        <v>1</v>
      </c>
      <c r="O1700" s="3">
        <f>IFERROR(_xlfn.XLOOKUP(B1700,[10]Sheet1!$H$1:$H$65536,[10]Sheet1!$J$1:$J$65536),0)</f>
        <v>1</v>
      </c>
      <c r="P1700" s="3">
        <f>IFERROR(_xlfn.XLOOKUP(B1700,[11]Sheet1!$H$1:$H$65536,[11]Sheet1!$J$1:$J$65536),0)</f>
        <v>1</v>
      </c>
      <c r="Q1700" s="3">
        <f>IFERROR(_xlfn.XLOOKUP(B1700,[12]Sheet1!$H$1:$H$65536,[12]Sheet1!$J$1:$J$65536),0)</f>
        <v>1</v>
      </c>
      <c r="R1700" s="3">
        <f>IFERROR(_xlfn.XLOOKUP(B1700,[13]Sheet1!$H$1:$H$65536,[13]Sheet1!$J$1:$J$65536),)</f>
        <v>1</v>
      </c>
      <c r="S1700" s="3">
        <f>IFERROR(_xlfn.XLOOKUP(B1700,[14]Sheet1!$H$1:$H$65536,[14]Sheet1!$K$1:$K$65536),0)</f>
        <v>2</v>
      </c>
      <c r="T1700" s="3">
        <f>IFERROR(_xlfn.XLOOKUP(B1700,[15]Sheet1!$H$1:$H$65536,[15]Sheet1!$J$1:$J$65536),0)</f>
        <v>2</v>
      </c>
      <c r="U1700" s="3">
        <f>IFERROR(_xlfn.XLOOKUP(B1700,[16]Sheet1!$H$1:$H$65536,[16]Sheet1!$J$1:$J$65536),0)</f>
        <v>1</v>
      </c>
      <c r="V1700" s="3">
        <f>IFERROR(_xlfn.XLOOKUP(B1700,[17]Sheet1!$H$1:$H$65536,[17]Sheet1!$J$1:$J$65536),0)</f>
        <v>2</v>
      </c>
      <c r="W1700" s="3">
        <f>IFERROR(_xlfn.XLOOKUP(B1700,[18]Sheet1!$H$1:$H$65536,[18]Sheet1!$J$1:$J$65536),0)</f>
        <v>2</v>
      </c>
      <c r="X1700" s="3">
        <f>IFERROR(_xlfn.XLOOKUP(B1700,[19]Sheet1!$H$1:$H$65536,[19]Sheet1!$J$1:$J$65536),0)</f>
        <v>3</v>
      </c>
      <c r="Y1700" s="3">
        <f>IFERROR(_xlfn.XLOOKUP(B1700,[20]Sheet1!$H$1:$H$65536,[20]Sheet1!$J$1:$J$65536),0)</f>
        <v>5</v>
      </c>
      <c r="Z1700" s="3">
        <f>IFERROR(_xlfn.XLOOKUP(B1700,[21]Sheet1!$H$1:$H$65536,[21]Sheet1!$J$1:$J$65536),0)</f>
        <v>5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</row>
    <row r="1701" spans="1:47" x14ac:dyDescent="0.3">
      <c r="A1701" s="2" t="str">
        <f t="shared" si="26"/>
        <v>P1</v>
      </c>
      <c r="B1701" s="1" t="s">
        <v>2296</v>
      </c>
      <c r="C1701" s="23" t="str">
        <f>_xlfn.XLOOKUP(B1701,IP구분!A:A,IP구분!C:C)</f>
        <v>뽀로로</v>
      </c>
      <c r="D1701" s="1" t="s">
        <v>2297</v>
      </c>
      <c r="E1701" s="7">
        <f>IFERROR(_xlfn.XLOOKUP(B1701,단가!A:A,단가!C:C),0)</f>
        <v>2866</v>
      </c>
      <c r="F1701" s="3">
        <f>IFERROR(_xlfn.XLOOKUP(B1701,'[1]2609 재고'!$I$1:$I$65536,'[1]2609 재고'!$K$1:$K$65536),0)</f>
        <v>425</v>
      </c>
      <c r="G1701" s="3">
        <f>IFERROR(_xlfn.XLOOKUP(B1701,[2]Sheet1!$H$1:$H$65536,[2]Sheet1!$K$1:$K$65536),0)</f>
        <v>511</v>
      </c>
      <c r="H1701" s="3">
        <f>IFERROR(_xlfn.XLOOKUP(B1701,[3]Sheet1!$H$1:$H$65536,[3]Sheet1!$J$1:$J$65536),0)</f>
        <v>576</v>
      </c>
      <c r="I1701" s="3">
        <f>IFERROR(_xlfn.XLOOKUP(B1701,[4]Sheet1!$H$1:$H$65536,[4]Sheet1!$J$1:$J$65536),0)</f>
        <v>656</v>
      </c>
      <c r="J1701" s="3">
        <f>IFERROR(_xlfn.XLOOKUP(B1701,[5]Sheet1!$H$1:$H$65536,[5]Sheet1!$J$1:$J$65536),0)</f>
        <v>707</v>
      </c>
      <c r="K1701" s="3">
        <f>IFERROR(_xlfn.XLOOKUP(B1701,[6]Sheet1!$H$1:$H$65536,[6]Sheet1!$J$1:$J$65536),0)</f>
        <v>776</v>
      </c>
      <c r="L1701" s="3">
        <f>IFERROR(_xlfn.XLOOKUP(B1701,[7]Sheet1!$H$1:$H$65536,[7]Sheet1!$J$1:$J$65536),0)</f>
        <v>843</v>
      </c>
      <c r="M1701" s="3">
        <f>IFERROR(_xlfn.XLOOKUP(B1701,[8]Sheet1!$H$1:$H$65536,[8]Sheet1!$J$1:$J$65536),0)</f>
        <v>941</v>
      </c>
      <c r="N1701" s="3">
        <f>IFERROR(_xlfn.XLOOKUP(B1701,[9]Sheet1!$H$1:$H$65536,[9]Sheet1!$J$1:$J$65536),0)</f>
        <v>968</v>
      </c>
      <c r="O1701" s="3">
        <f>IFERROR(_xlfn.XLOOKUP(B1701,[10]Sheet1!$H$1:$H$65536,[10]Sheet1!$J$1:$J$65536),0)</f>
        <v>1069</v>
      </c>
      <c r="P1701" s="3">
        <f>IFERROR(_xlfn.XLOOKUP(B1701,[11]Sheet1!$H$1:$H$65536,[11]Sheet1!$J$1:$J$65536),0)</f>
        <v>1190</v>
      </c>
      <c r="Q1701" s="3">
        <f>IFERROR(_xlfn.XLOOKUP(B1701,[12]Sheet1!$H$1:$H$65536,[12]Sheet1!$J$1:$J$65536),0)</f>
        <v>1264</v>
      </c>
      <c r="R1701" s="3">
        <f>IFERROR(_xlfn.XLOOKUP(B1701,[13]Sheet1!$H$1:$H$65536,[13]Sheet1!$J$1:$J$65536),)</f>
        <v>1342</v>
      </c>
      <c r="S1701" s="3">
        <f>IFERROR(_xlfn.XLOOKUP(B1701,[14]Sheet1!$H$1:$H$65536,[14]Sheet1!$K$1:$K$65536),0)</f>
        <v>1450</v>
      </c>
      <c r="T1701" s="3">
        <f>IFERROR(_xlfn.XLOOKUP(B1701,[15]Sheet1!$H$1:$H$65536,[15]Sheet1!$J$1:$J$65536),0)</f>
        <v>1550</v>
      </c>
      <c r="U1701" s="3">
        <f>IFERROR(_xlfn.XLOOKUP(B1701,[16]Sheet1!$H$1:$H$65536,[16]Sheet1!$J$1:$J$65536),0)</f>
        <v>1621</v>
      </c>
      <c r="V1701" s="3">
        <f>IFERROR(_xlfn.XLOOKUP(B1701,[17]Sheet1!$H$1:$H$65536,[17]Sheet1!$J$1:$J$65536),0)</f>
        <v>1700</v>
      </c>
      <c r="W1701" s="3">
        <f>IFERROR(_xlfn.XLOOKUP(B1701,[18]Sheet1!$H$1:$H$65536,[18]Sheet1!$J$1:$J$65536),0)</f>
        <v>1822</v>
      </c>
      <c r="X1701" s="3">
        <f>IFERROR(_xlfn.XLOOKUP(B1701,[19]Sheet1!$H$1:$H$65536,[19]Sheet1!$J$1:$J$65536),0)</f>
        <v>1998</v>
      </c>
      <c r="Y1701" s="3">
        <f>IFERROR(_xlfn.XLOOKUP(B1701,[20]Sheet1!$H$1:$H$65536,[20]Sheet1!$J$1:$J$65536),0)</f>
        <v>2099</v>
      </c>
      <c r="Z1701" s="3">
        <f>IFERROR(_xlfn.XLOOKUP(B1701,[21]Sheet1!$H$1:$H$65536,[21]Sheet1!$J$1:$J$65536),0)</f>
        <v>2278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</row>
    <row r="1702" spans="1:47" x14ac:dyDescent="0.3">
      <c r="A1702" s="2" t="str">
        <f t="shared" si="26"/>
        <v>P1</v>
      </c>
      <c r="B1702" s="1" t="s">
        <v>2319</v>
      </c>
      <c r="C1702" s="23" t="str">
        <f>_xlfn.XLOOKUP(B1702,IP구분!A:A,IP구분!C:C)</f>
        <v>뽀로로</v>
      </c>
      <c r="D1702" s="1" t="s">
        <v>2320</v>
      </c>
      <c r="E1702" s="7">
        <f>IFERROR(_xlfn.XLOOKUP(B1702,단가!A:A,단가!C:C),0)</f>
        <v>2116</v>
      </c>
      <c r="F1702" s="3">
        <f>IFERROR(_xlfn.XLOOKUP(B1702,'[1]2609 재고'!$I$1:$I$65536,'[1]2609 재고'!$K$1:$K$65536),0)</f>
        <v>109</v>
      </c>
      <c r="G1702" s="3">
        <f>IFERROR(_xlfn.XLOOKUP(B1702,[2]Sheet1!$H$1:$H$65536,[2]Sheet1!$K$1:$K$65536),0)</f>
        <v>168</v>
      </c>
      <c r="H1702" s="3">
        <f>IFERROR(_xlfn.XLOOKUP(B1702,[3]Sheet1!$H$1:$H$65536,[3]Sheet1!$J$1:$J$65536),0)</f>
        <v>273</v>
      </c>
      <c r="I1702" s="3">
        <f>IFERROR(_xlfn.XLOOKUP(B1702,[4]Sheet1!$H$1:$H$65536,[4]Sheet1!$J$1:$J$65536),0)</f>
        <v>370</v>
      </c>
      <c r="J1702" s="3">
        <f>IFERROR(_xlfn.XLOOKUP(B1702,[5]Sheet1!$H$1:$H$65536,[5]Sheet1!$J$1:$J$65536),0)</f>
        <v>395</v>
      </c>
      <c r="K1702" s="3">
        <f>IFERROR(_xlfn.XLOOKUP(B1702,[6]Sheet1!$H$1:$H$65536,[6]Sheet1!$J$1:$J$65536),0)</f>
        <v>500</v>
      </c>
      <c r="L1702" s="3">
        <f>IFERROR(_xlfn.XLOOKUP(B1702,[7]Sheet1!$H$1:$H$65536,[7]Sheet1!$J$1:$J$65536),0)</f>
        <v>519</v>
      </c>
      <c r="M1702" s="3">
        <f>IFERROR(_xlfn.XLOOKUP(B1702,[8]Sheet1!$H$1:$H$65536,[8]Sheet1!$J$1:$J$65536),0)</f>
        <v>649</v>
      </c>
      <c r="N1702" s="3">
        <f>IFERROR(_xlfn.XLOOKUP(B1702,[9]Sheet1!$H$1:$H$65536,[9]Sheet1!$J$1:$J$65536),0)</f>
        <v>808</v>
      </c>
      <c r="O1702" s="3">
        <f>IFERROR(_xlfn.XLOOKUP(B1702,[10]Sheet1!$H$1:$H$65536,[10]Sheet1!$J$1:$J$65536),0)</f>
        <v>928</v>
      </c>
      <c r="P1702" s="3">
        <f>IFERROR(_xlfn.XLOOKUP(B1702,[11]Sheet1!$H$1:$H$65536,[11]Sheet1!$J$1:$J$65536),0)</f>
        <v>1085</v>
      </c>
      <c r="Q1702" s="3">
        <f>IFERROR(_xlfn.XLOOKUP(B1702,[12]Sheet1!$H$1:$H$65536,[12]Sheet1!$J$1:$J$65536),0)</f>
        <v>1217</v>
      </c>
      <c r="R1702" s="3">
        <f>IFERROR(_xlfn.XLOOKUP(B1702,[13]Sheet1!$H$1:$H$65536,[13]Sheet1!$J$1:$J$65536),)</f>
        <v>1311</v>
      </c>
      <c r="S1702" s="3">
        <f>IFERROR(_xlfn.XLOOKUP(B1702,[14]Sheet1!$H$1:$H$65536,[14]Sheet1!$K$1:$K$65536),0)</f>
        <v>1496</v>
      </c>
      <c r="T1702" s="3">
        <f>IFERROR(_xlfn.XLOOKUP(B1702,[15]Sheet1!$H$1:$H$65536,[15]Sheet1!$J$1:$J$65536),0)</f>
        <v>1782</v>
      </c>
      <c r="U1702" s="3">
        <f>IFERROR(_xlfn.XLOOKUP(B1702,[16]Sheet1!$H$1:$H$65536,[16]Sheet1!$J$1:$J$65536),0)</f>
        <v>1978</v>
      </c>
      <c r="V1702" s="3">
        <f>IFERROR(_xlfn.XLOOKUP(B1702,[17]Sheet1!$H$1:$H$65536,[17]Sheet1!$J$1:$J$65536),0)</f>
        <v>2126</v>
      </c>
      <c r="W1702" s="3">
        <f>IFERROR(_xlfn.XLOOKUP(B1702,[18]Sheet1!$H$1:$H$65536,[18]Sheet1!$J$1:$J$65536),0)</f>
        <v>2241</v>
      </c>
      <c r="X1702" s="3">
        <f>IFERROR(_xlfn.XLOOKUP(B1702,[19]Sheet1!$H$1:$H$65536,[19]Sheet1!$J$1:$J$65536),0)</f>
        <v>2368</v>
      </c>
      <c r="Y1702" s="3">
        <f>IFERROR(_xlfn.XLOOKUP(B1702,[20]Sheet1!$H$1:$H$65536,[20]Sheet1!$J$1:$J$65536),0)</f>
        <v>2469</v>
      </c>
      <c r="Z1702" s="3">
        <f>IFERROR(_xlfn.XLOOKUP(B1702,[21]Sheet1!$H$1:$H$65536,[21]Sheet1!$J$1:$J$65536),0)</f>
        <v>2689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</row>
    <row r="1703" spans="1:47" x14ac:dyDescent="0.3">
      <c r="A1703" s="2" t="str">
        <f t="shared" si="26"/>
        <v>P1</v>
      </c>
      <c r="B1703" s="1" t="s">
        <v>2321</v>
      </c>
      <c r="C1703" s="23" t="str">
        <f>_xlfn.XLOOKUP(B1703,IP구분!A:A,IP구분!C:C)</f>
        <v>뽀로로</v>
      </c>
      <c r="D1703" s="1" t="s">
        <v>2322</v>
      </c>
      <c r="E1703" s="7">
        <f>IFERROR(_xlfn.XLOOKUP(B1703,단가!A:A,단가!C:C),0)</f>
        <v>779</v>
      </c>
      <c r="F1703" s="3">
        <f>IFERROR(_xlfn.XLOOKUP(B1703,'[1]2609 재고'!$I$1:$I$65536,'[1]2609 재고'!$K$1:$K$65536),0)</f>
        <v>8196</v>
      </c>
      <c r="G1703" s="3">
        <f>IFERROR(_xlfn.XLOOKUP(B1703,[2]Sheet1!$H$1:$H$65536,[2]Sheet1!$K$1:$K$65536),0)</f>
        <v>10788</v>
      </c>
      <c r="H1703" s="3">
        <f>IFERROR(_xlfn.XLOOKUP(B1703,[3]Sheet1!$H$1:$H$65536,[3]Sheet1!$J$1:$J$65536),0)</f>
        <v>18493</v>
      </c>
      <c r="I1703" s="3">
        <f>IFERROR(_xlfn.XLOOKUP(B1703,[4]Sheet1!$H$1:$H$65536,[4]Sheet1!$J$1:$J$65536),0)</f>
        <v>27636</v>
      </c>
      <c r="J1703" s="3">
        <f>IFERROR(_xlfn.XLOOKUP(B1703,[5]Sheet1!$H$1:$H$65536,[5]Sheet1!$J$1:$J$65536),0)</f>
        <v>18780</v>
      </c>
      <c r="K1703" s="3">
        <f>IFERROR(_xlfn.XLOOKUP(B1703,[6]Sheet1!$H$1:$H$65536,[6]Sheet1!$J$1:$J$65536),0)</f>
        <v>24768</v>
      </c>
      <c r="L1703" s="3">
        <f>IFERROR(_xlfn.XLOOKUP(B1703,[7]Sheet1!$H$1:$H$65536,[7]Sheet1!$J$1:$J$65536),0)</f>
        <v>31392</v>
      </c>
      <c r="M1703" s="3">
        <f>IFERROR(_xlfn.XLOOKUP(B1703,[8]Sheet1!$H$1:$H$65536,[8]Sheet1!$J$1:$J$65536),0)</f>
        <v>19366</v>
      </c>
      <c r="N1703" s="3">
        <f>IFERROR(_xlfn.XLOOKUP(B1703,[9]Sheet1!$H$1:$H$65536,[9]Sheet1!$J$1:$J$65536),0)</f>
        <v>28294</v>
      </c>
      <c r="O1703" s="3">
        <f>IFERROR(_xlfn.XLOOKUP(B1703,[10]Sheet1!$H$1:$H$65536,[10]Sheet1!$J$1:$J$65536),0)</f>
        <v>16632</v>
      </c>
      <c r="P1703" s="3">
        <f>IFERROR(_xlfn.XLOOKUP(B1703,[11]Sheet1!$H$1:$H$65536,[11]Sheet1!$J$1:$J$65536),0)</f>
        <v>25704</v>
      </c>
      <c r="Q1703" s="3">
        <f>IFERROR(_xlfn.XLOOKUP(B1703,[12]Sheet1!$H$1:$H$65536,[12]Sheet1!$J$1:$J$65536),0)</f>
        <v>15984</v>
      </c>
      <c r="R1703" s="3">
        <f>IFERROR(_xlfn.XLOOKUP(B1703,[13]Sheet1!$H$1:$H$65536,[13]Sheet1!$J$1:$J$65536),)</f>
        <v>23760</v>
      </c>
      <c r="S1703" s="3">
        <f>IFERROR(_xlfn.XLOOKUP(B1703,[14]Sheet1!$H$1:$H$65536,[14]Sheet1!$K$1:$K$65536),0)</f>
        <v>16561</v>
      </c>
      <c r="T1703" s="3">
        <f>IFERROR(_xlfn.XLOOKUP(B1703,[15]Sheet1!$H$1:$H$65536,[15]Sheet1!$J$1:$J$65536),0)</f>
        <v>11880</v>
      </c>
      <c r="U1703" s="3">
        <f>IFERROR(_xlfn.XLOOKUP(B1703,[16]Sheet1!$H$1:$H$65536,[16]Sheet1!$J$1:$J$65536),0)</f>
        <v>11088</v>
      </c>
      <c r="V1703" s="3">
        <f>IFERROR(_xlfn.XLOOKUP(B1703,[17]Sheet1!$H$1:$H$65536,[17]Sheet1!$J$1:$J$65536),0)</f>
        <v>16272</v>
      </c>
      <c r="W1703" s="3">
        <f>IFERROR(_xlfn.XLOOKUP(B1703,[18]Sheet1!$H$1:$H$65536,[18]Sheet1!$J$1:$J$65536),0)</f>
        <v>11880</v>
      </c>
      <c r="X1703" s="3">
        <f>IFERROR(_xlfn.XLOOKUP(B1703,[19]Sheet1!$H$1:$H$65536,[19]Sheet1!$J$1:$J$65536),0)</f>
        <v>4176</v>
      </c>
      <c r="Y1703" s="3">
        <f>IFERROR(_xlfn.XLOOKUP(B1703,[20]Sheet1!$H$1:$H$65536,[20]Sheet1!$J$1:$J$65536),0)</f>
        <v>10656</v>
      </c>
      <c r="Z1703" s="3">
        <f>IFERROR(_xlfn.XLOOKUP(B1703,[21]Sheet1!$H$1:$H$65536,[21]Sheet1!$J$1:$J$65536),0)</f>
        <v>18433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</row>
    <row r="1704" spans="1:47" x14ac:dyDescent="0.3">
      <c r="A1704" s="2" t="str">
        <f t="shared" si="26"/>
        <v>P1</v>
      </c>
      <c r="B1704" s="1" t="s">
        <v>2323</v>
      </c>
      <c r="C1704" s="23" t="str">
        <f>_xlfn.XLOOKUP(B1704,IP구분!A:A,IP구분!C:C)</f>
        <v>뽀로로</v>
      </c>
      <c r="D1704" s="1" t="s">
        <v>2324</v>
      </c>
      <c r="E1704" s="7">
        <f>IFERROR(_xlfn.XLOOKUP(B1704,단가!A:A,단가!C:C),0)</f>
        <v>2765</v>
      </c>
      <c r="F1704" s="3">
        <f>IFERROR(_xlfn.XLOOKUP(B1704,'[1]2609 재고'!$I$1:$I$65536,'[1]2609 재고'!$K$1:$K$65536),0)</f>
        <v>17</v>
      </c>
      <c r="G1704" s="3">
        <f>IFERROR(_xlfn.XLOOKUP(B1704,[2]Sheet1!$H$1:$H$65536,[2]Sheet1!$K$1:$K$65536),0)</f>
        <v>12</v>
      </c>
      <c r="H1704" s="3">
        <f>IFERROR(_xlfn.XLOOKUP(B1704,[3]Sheet1!$H$1:$H$65536,[3]Sheet1!$J$1:$J$65536),0)</f>
        <v>11</v>
      </c>
      <c r="I1704" s="3">
        <f>IFERROR(_xlfn.XLOOKUP(B1704,[4]Sheet1!$H$1:$H$65536,[4]Sheet1!$J$1:$J$65536),0)</f>
        <v>11</v>
      </c>
      <c r="J1704" s="3">
        <f>IFERROR(_xlfn.XLOOKUP(B1704,[5]Sheet1!$H$1:$H$65536,[5]Sheet1!$J$1:$J$65536),0)</f>
        <v>12</v>
      </c>
      <c r="K1704" s="3">
        <f>IFERROR(_xlfn.XLOOKUP(B1704,[6]Sheet1!$H$1:$H$65536,[6]Sheet1!$J$1:$J$65536),0)</f>
        <v>12</v>
      </c>
      <c r="L1704" s="3">
        <f>IFERROR(_xlfn.XLOOKUP(B1704,[7]Sheet1!$H$1:$H$65536,[7]Sheet1!$J$1:$J$65536),0)</f>
        <v>12</v>
      </c>
      <c r="M1704" s="3">
        <f>IFERROR(_xlfn.XLOOKUP(B1704,[8]Sheet1!$H$1:$H$65536,[8]Sheet1!$J$1:$J$65536),0)</f>
        <v>12</v>
      </c>
      <c r="N1704" s="3">
        <f>IFERROR(_xlfn.XLOOKUP(B1704,[9]Sheet1!$H$1:$H$65536,[9]Sheet1!$J$1:$J$65536),0)</f>
        <v>9</v>
      </c>
      <c r="O1704" s="3">
        <f>IFERROR(_xlfn.XLOOKUP(B1704,[10]Sheet1!$H$1:$H$65536,[10]Sheet1!$J$1:$J$65536),0)</f>
        <v>9</v>
      </c>
      <c r="P1704" s="3">
        <f>IFERROR(_xlfn.XLOOKUP(B1704,[11]Sheet1!$H$1:$H$65536,[11]Sheet1!$J$1:$J$65536),0)</f>
        <v>11</v>
      </c>
      <c r="Q1704" s="3">
        <f>IFERROR(_xlfn.XLOOKUP(B1704,[12]Sheet1!$H$1:$H$65536,[12]Sheet1!$J$1:$J$65536),0)</f>
        <v>13</v>
      </c>
      <c r="R1704" s="3">
        <f>IFERROR(_xlfn.XLOOKUP(B1704,[13]Sheet1!$H$1:$H$65536,[13]Sheet1!$J$1:$J$65536),)</f>
        <v>13</v>
      </c>
      <c r="S1704" s="3">
        <f>IFERROR(_xlfn.XLOOKUP(B1704,[14]Sheet1!$H$1:$H$65536,[14]Sheet1!$K$1:$K$65536),0)</f>
        <v>13</v>
      </c>
      <c r="T1704" s="3">
        <f>IFERROR(_xlfn.XLOOKUP(B1704,[15]Sheet1!$H$1:$H$65536,[15]Sheet1!$J$1:$J$65536),0)</f>
        <v>12</v>
      </c>
      <c r="U1704" s="3">
        <f>IFERROR(_xlfn.XLOOKUP(B1704,[16]Sheet1!$H$1:$H$65536,[16]Sheet1!$J$1:$J$65536),0)</f>
        <v>14</v>
      </c>
      <c r="V1704" s="3">
        <f>IFERROR(_xlfn.XLOOKUP(B1704,[17]Sheet1!$H$1:$H$65536,[17]Sheet1!$J$1:$J$65536),0)</f>
        <v>11</v>
      </c>
      <c r="W1704" s="3">
        <f>IFERROR(_xlfn.XLOOKUP(B1704,[18]Sheet1!$H$1:$H$65536,[18]Sheet1!$J$1:$J$65536),0)</f>
        <v>9</v>
      </c>
      <c r="X1704" s="3">
        <f>IFERROR(_xlfn.XLOOKUP(B1704,[19]Sheet1!$H$1:$H$65536,[19]Sheet1!$J$1:$J$65536),0)</f>
        <v>5</v>
      </c>
      <c r="Y1704" s="3">
        <f>IFERROR(_xlfn.XLOOKUP(B1704,[20]Sheet1!$H$1:$H$65536,[20]Sheet1!$J$1:$J$65536),0)</f>
        <v>6</v>
      </c>
      <c r="Z1704" s="3">
        <f>IFERROR(_xlfn.XLOOKUP(B1704,[21]Sheet1!$H$1:$H$65536,[21]Sheet1!$J$1:$J$65536),0)</f>
        <v>8</v>
      </c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</row>
    <row r="1705" spans="1:47" x14ac:dyDescent="0.3">
      <c r="A1705" s="2" t="str">
        <f t="shared" si="26"/>
        <v>P1</v>
      </c>
      <c r="B1705" s="1" t="s">
        <v>2325</v>
      </c>
      <c r="C1705" s="23" t="str">
        <f>_xlfn.XLOOKUP(B1705,IP구분!A:A,IP구분!C:C)</f>
        <v>뽀로로</v>
      </c>
      <c r="D1705" s="1" t="s">
        <v>2326</v>
      </c>
      <c r="E1705" s="7">
        <f>IFERROR(_xlfn.XLOOKUP(B1705,단가!A:A,단가!C:C),0)</f>
        <v>1124</v>
      </c>
      <c r="F1705" s="3">
        <f>IFERROR(_xlfn.XLOOKUP(B1705,'[1]2609 재고'!$I$1:$I$65536,'[1]2609 재고'!$K$1:$K$65536),0)</f>
        <v>126</v>
      </c>
      <c r="G1705" s="3">
        <f>IFERROR(_xlfn.XLOOKUP(B1705,[2]Sheet1!$H$1:$H$65536,[2]Sheet1!$K$1:$K$65536),0)</f>
        <v>127</v>
      </c>
      <c r="H1705" s="3">
        <f>IFERROR(_xlfn.XLOOKUP(B1705,[3]Sheet1!$H$1:$H$65536,[3]Sheet1!$J$1:$J$65536),0)</f>
        <v>129</v>
      </c>
      <c r="I1705" s="3">
        <f>IFERROR(_xlfn.XLOOKUP(B1705,[4]Sheet1!$H$1:$H$65536,[4]Sheet1!$J$1:$J$65536),0)</f>
        <v>136</v>
      </c>
      <c r="J1705" s="3">
        <f>IFERROR(_xlfn.XLOOKUP(B1705,[5]Sheet1!$H$1:$H$65536,[5]Sheet1!$J$1:$J$65536),0)</f>
        <v>133</v>
      </c>
      <c r="K1705" s="3">
        <f>IFERROR(_xlfn.XLOOKUP(B1705,[6]Sheet1!$H$1:$H$65536,[6]Sheet1!$J$1:$J$65536),0)</f>
        <v>133</v>
      </c>
      <c r="L1705" s="3">
        <f>IFERROR(_xlfn.XLOOKUP(B1705,[7]Sheet1!$H$1:$H$65536,[7]Sheet1!$J$1:$J$65536),0)</f>
        <v>143</v>
      </c>
      <c r="M1705" s="3">
        <f>IFERROR(_xlfn.XLOOKUP(B1705,[8]Sheet1!$H$1:$H$65536,[8]Sheet1!$J$1:$J$65536),0)</f>
        <v>158</v>
      </c>
      <c r="N1705" s="3">
        <f>IFERROR(_xlfn.XLOOKUP(B1705,[9]Sheet1!$H$1:$H$65536,[9]Sheet1!$J$1:$J$65536),0)</f>
        <v>153</v>
      </c>
      <c r="O1705" s="3">
        <f>IFERROR(_xlfn.XLOOKUP(B1705,[10]Sheet1!$H$1:$H$65536,[10]Sheet1!$J$1:$J$65536),0)</f>
        <v>162</v>
      </c>
      <c r="P1705" s="3">
        <f>IFERROR(_xlfn.XLOOKUP(B1705,[11]Sheet1!$H$1:$H$65536,[11]Sheet1!$J$1:$J$65536),0)</f>
        <v>164</v>
      </c>
      <c r="Q1705" s="3">
        <f>IFERROR(_xlfn.XLOOKUP(B1705,[12]Sheet1!$H$1:$H$65536,[12]Sheet1!$J$1:$J$65536),0)</f>
        <v>166</v>
      </c>
      <c r="R1705" s="3">
        <f>IFERROR(_xlfn.XLOOKUP(B1705,[13]Sheet1!$H$1:$H$65536,[13]Sheet1!$J$1:$J$65536),)</f>
        <v>160</v>
      </c>
      <c r="S1705" s="3">
        <f>IFERROR(_xlfn.XLOOKUP(B1705,[14]Sheet1!$H$1:$H$65536,[14]Sheet1!$K$1:$K$65536),0)</f>
        <v>163</v>
      </c>
      <c r="T1705" s="3">
        <f>IFERROR(_xlfn.XLOOKUP(B1705,[15]Sheet1!$H$1:$H$65536,[15]Sheet1!$J$1:$J$65536),0)</f>
        <v>164</v>
      </c>
      <c r="U1705" s="3">
        <f>IFERROR(_xlfn.XLOOKUP(B1705,[16]Sheet1!$H$1:$H$65536,[16]Sheet1!$J$1:$J$65536),0)</f>
        <v>172</v>
      </c>
      <c r="V1705" s="3">
        <f>IFERROR(_xlfn.XLOOKUP(B1705,[17]Sheet1!$H$1:$H$65536,[17]Sheet1!$J$1:$J$65536),0)</f>
        <v>194</v>
      </c>
      <c r="W1705" s="3">
        <f>IFERROR(_xlfn.XLOOKUP(B1705,[18]Sheet1!$H$1:$H$65536,[18]Sheet1!$J$1:$J$65536),0)</f>
        <v>189</v>
      </c>
      <c r="X1705" s="3">
        <f>IFERROR(_xlfn.XLOOKUP(B1705,[19]Sheet1!$H$1:$H$65536,[19]Sheet1!$J$1:$J$65536),0)</f>
        <v>196</v>
      </c>
      <c r="Y1705" s="3">
        <f>IFERROR(_xlfn.XLOOKUP(B1705,[20]Sheet1!$H$1:$H$65536,[20]Sheet1!$J$1:$J$65536),0)</f>
        <v>194</v>
      </c>
      <c r="Z1705" s="3">
        <f>IFERROR(_xlfn.XLOOKUP(B1705,[21]Sheet1!$H$1:$H$65536,[21]Sheet1!$J$1:$J$65536),0)</f>
        <v>192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</row>
    <row r="1706" spans="1:47" x14ac:dyDescent="0.3">
      <c r="A1706" s="2" t="str">
        <f t="shared" si="26"/>
        <v>P1</v>
      </c>
      <c r="B1706" s="1" t="s">
        <v>2849</v>
      </c>
      <c r="C1706" s="23" t="str">
        <f>_xlfn.XLOOKUP(B1706,IP구분!A:A,IP구분!C:C)</f>
        <v>뽀로로</v>
      </c>
      <c r="D1706" s="1" t="s">
        <v>2850</v>
      </c>
      <c r="E1706" s="7">
        <f>IFERROR(_xlfn.XLOOKUP(B1706,단가!A:A,단가!C:C),0)</f>
        <v>4497</v>
      </c>
      <c r="F1706" s="3">
        <f>IFERROR(_xlfn.XLOOKUP(B1706,'[1]2609 재고'!$I$1:$I$65536,'[1]2609 재고'!$K$1:$K$65536),0)</f>
        <v>9</v>
      </c>
      <c r="G1706" s="3">
        <f>IFERROR(_xlfn.XLOOKUP(B1706,[2]Sheet1!$H$1:$H$65536,[2]Sheet1!$K$1:$K$65536),0)</f>
        <v>12</v>
      </c>
      <c r="H1706" s="3">
        <f>IFERROR(_xlfn.XLOOKUP(B1706,[3]Sheet1!$H$1:$H$65536,[3]Sheet1!$J$1:$J$65536),0)</f>
        <v>8</v>
      </c>
      <c r="I1706" s="3">
        <f>IFERROR(_xlfn.XLOOKUP(B1706,[4]Sheet1!$H$1:$H$65536,[4]Sheet1!$J$1:$J$65536),0)</f>
        <v>18</v>
      </c>
      <c r="J1706" s="3">
        <f>IFERROR(_xlfn.XLOOKUP(B1706,[5]Sheet1!$H$1:$H$65536,[5]Sheet1!$J$1:$J$65536),0)</f>
        <v>25</v>
      </c>
      <c r="K1706" s="3">
        <f>IFERROR(_xlfn.XLOOKUP(B1706,[6]Sheet1!$H$1:$H$65536,[6]Sheet1!$J$1:$J$65536),0)</f>
        <v>49</v>
      </c>
      <c r="L1706" s="3">
        <f>IFERROR(_xlfn.XLOOKUP(B1706,[7]Sheet1!$H$1:$H$65536,[7]Sheet1!$J$1:$J$65536),0)</f>
        <v>81</v>
      </c>
      <c r="M1706" s="3">
        <f>IFERROR(_xlfn.XLOOKUP(B1706,[8]Sheet1!$H$1:$H$65536,[8]Sheet1!$J$1:$J$65536),0)</f>
        <v>122</v>
      </c>
      <c r="N1706" s="3">
        <f>IFERROR(_xlfn.XLOOKUP(B1706,[9]Sheet1!$H$1:$H$65536,[9]Sheet1!$J$1:$J$65536),0)</f>
        <v>131</v>
      </c>
      <c r="O1706" s="3">
        <f>IFERROR(_xlfn.XLOOKUP(B1706,[10]Sheet1!$H$1:$H$65536,[10]Sheet1!$J$1:$J$65536),0)</f>
        <v>153</v>
      </c>
      <c r="P1706" s="3">
        <f>IFERROR(_xlfn.XLOOKUP(B1706,[11]Sheet1!$H$1:$H$65536,[11]Sheet1!$J$1:$J$65536),0)</f>
        <v>202</v>
      </c>
      <c r="Q1706" s="3">
        <f>IFERROR(_xlfn.XLOOKUP(B1706,[12]Sheet1!$H$1:$H$65536,[12]Sheet1!$J$1:$J$65536),0)</f>
        <v>207</v>
      </c>
      <c r="R1706" s="3">
        <f>IFERROR(_xlfn.XLOOKUP(B1706,[13]Sheet1!$H$1:$H$65536,[13]Sheet1!$J$1:$J$65536),)</f>
        <v>342</v>
      </c>
      <c r="S1706" s="3">
        <f>IFERROR(_xlfn.XLOOKUP(B1706,[14]Sheet1!$H$1:$H$65536,[14]Sheet1!$K$1:$K$65536),0)</f>
        <v>930</v>
      </c>
      <c r="T1706" s="3">
        <f>IFERROR(_xlfn.XLOOKUP(B1706,[15]Sheet1!$H$1:$H$65536,[15]Sheet1!$J$1:$J$65536),0)</f>
        <v>1242</v>
      </c>
      <c r="U1706" s="3">
        <f>IFERROR(_xlfn.XLOOKUP(B1706,[16]Sheet1!$H$1:$H$65536,[16]Sheet1!$J$1:$J$65536),0)</f>
        <v>1716</v>
      </c>
      <c r="V1706" s="3">
        <f>IFERROR(_xlfn.XLOOKUP(B1706,[17]Sheet1!$H$1:$H$65536,[17]Sheet1!$J$1:$J$65536),0)</f>
        <v>1909</v>
      </c>
      <c r="W1706" s="3">
        <f>IFERROR(_xlfn.XLOOKUP(B1706,[18]Sheet1!$H$1:$H$65536,[18]Sheet1!$J$1:$J$65536),0)</f>
        <v>2117</v>
      </c>
      <c r="X1706" s="3">
        <f>IFERROR(_xlfn.XLOOKUP(B1706,[19]Sheet1!$H$1:$H$65536,[19]Sheet1!$J$1:$J$65536),0)</f>
        <v>2387</v>
      </c>
      <c r="Y1706" s="3">
        <f>IFERROR(_xlfn.XLOOKUP(B1706,[20]Sheet1!$H$1:$H$65536,[20]Sheet1!$J$1:$J$65536),0)</f>
        <v>2827</v>
      </c>
      <c r="Z1706" s="3">
        <f>IFERROR(_xlfn.XLOOKUP(B1706,[21]Sheet1!$H$1:$H$65536,[21]Sheet1!$J$1:$J$65536),0)</f>
        <v>3062</v>
      </c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</row>
    <row r="1707" spans="1:47" x14ac:dyDescent="0.3">
      <c r="A1707" s="2" t="str">
        <f t="shared" si="26"/>
        <v>M2</v>
      </c>
      <c r="B1707" s="1" t="s">
        <v>5875</v>
      </c>
      <c r="C1707" s="23" t="str">
        <f>_xlfn.XLOOKUP(B1707,IP구분!A:A,IP구분!C:C)</f>
        <v>뽀로로</v>
      </c>
      <c r="D1707" s="1" t="s">
        <v>5876</v>
      </c>
      <c r="E1707" s="7" t="str">
        <f>IFERROR(_xlfn.XLOOKUP(B1707,단가!A:A,단가!C:C),0)</f>
        <v xml:space="preserve">                     -</v>
      </c>
      <c r="F1707" s="3">
        <f>IFERROR(_xlfn.XLOOKUP(B1707,'[1]2609 재고'!$I$1:$I$65536,'[1]2609 재고'!$K$1:$K$65536),0)</f>
        <v>0</v>
      </c>
      <c r="G1707" s="3">
        <f>IFERROR(_xlfn.XLOOKUP(B1707,[2]Sheet1!$H$1:$H$65536,[2]Sheet1!$K$1:$K$65536),0)</f>
        <v>0</v>
      </c>
      <c r="H1707" s="3">
        <f>IFERROR(_xlfn.XLOOKUP(B1707,[3]Sheet1!$H$1:$H$65536,[3]Sheet1!$J$1:$J$65536),0)</f>
        <v>0</v>
      </c>
      <c r="I1707" s="3">
        <f>IFERROR(_xlfn.XLOOKUP(B1707,[4]Sheet1!$H$1:$H$65536,[4]Sheet1!$J$1:$J$65536),0)</f>
        <v>0</v>
      </c>
      <c r="J1707" s="3">
        <f>IFERROR(_xlfn.XLOOKUP(B1707,[5]Sheet1!$H$1:$H$65536,[5]Sheet1!$J$1:$J$65536),0)</f>
        <v>0</v>
      </c>
      <c r="K1707" s="3">
        <f>IFERROR(_xlfn.XLOOKUP(B1707,[6]Sheet1!$H$1:$H$65536,[6]Sheet1!$J$1:$J$65536),0)</f>
        <v>0</v>
      </c>
      <c r="L1707" s="3">
        <f>IFERROR(_xlfn.XLOOKUP(B1707,[7]Sheet1!$H$1:$H$65536,[7]Sheet1!$J$1:$J$65536),0)</f>
        <v>0</v>
      </c>
      <c r="M1707" s="3">
        <f>IFERROR(_xlfn.XLOOKUP(B1707,[8]Sheet1!$H$1:$H$65536,[8]Sheet1!$J$1:$J$65536),0)</f>
        <v>0</v>
      </c>
      <c r="N1707" s="3">
        <f>IFERROR(_xlfn.XLOOKUP(B1707,[9]Sheet1!$H$1:$H$65536,[9]Sheet1!$J$1:$J$65536),0)</f>
        <v>0</v>
      </c>
      <c r="O1707" s="3">
        <f>IFERROR(_xlfn.XLOOKUP(B1707,[10]Sheet1!$H$1:$H$65536,[10]Sheet1!$J$1:$J$65536),0)</f>
        <v>0</v>
      </c>
      <c r="P1707" s="3">
        <f>IFERROR(_xlfn.XLOOKUP(B1707,[11]Sheet1!$H$1:$H$65536,[11]Sheet1!$J$1:$J$65536),0)</f>
        <v>0</v>
      </c>
      <c r="Q1707" s="3">
        <f>IFERROR(_xlfn.XLOOKUP(B1707,[12]Sheet1!$H$1:$H$65536,[12]Sheet1!$J$1:$J$65536),0)</f>
        <v>0</v>
      </c>
      <c r="R1707" s="3">
        <f>IFERROR(_xlfn.XLOOKUP(B1707,[13]Sheet1!$H$1:$H$65536,[13]Sheet1!$J$1:$J$65536),)</f>
        <v>0</v>
      </c>
      <c r="S1707" s="3">
        <f>IFERROR(_xlfn.XLOOKUP(B1707,[14]Sheet1!$H$1:$H$65536,[14]Sheet1!$K$1:$K$65536),0)</f>
        <v>0</v>
      </c>
      <c r="T1707" s="3">
        <f>IFERROR(_xlfn.XLOOKUP(B1707,[15]Sheet1!$H$1:$H$65536,[15]Sheet1!$J$1:$J$65536),0)</f>
        <v>1</v>
      </c>
      <c r="U1707" s="3">
        <f>IFERROR(_xlfn.XLOOKUP(B1707,[16]Sheet1!$H$1:$H$65536,[16]Sheet1!$J$1:$J$65536),0)</f>
        <v>14</v>
      </c>
      <c r="V1707" s="3">
        <f>IFERROR(_xlfn.XLOOKUP(B1707,[17]Sheet1!$H$1:$H$65536,[17]Sheet1!$J$1:$J$65536),0)</f>
        <v>24</v>
      </c>
      <c r="W1707" s="3">
        <f>IFERROR(_xlfn.XLOOKUP(B1707,[18]Sheet1!$H$1:$H$65536,[18]Sheet1!$J$1:$J$65536),0)</f>
        <v>91</v>
      </c>
      <c r="X1707" s="3">
        <f>IFERROR(_xlfn.XLOOKUP(B1707,[19]Sheet1!$H$1:$H$65536,[19]Sheet1!$J$1:$J$65536),0)</f>
        <v>38</v>
      </c>
      <c r="Y1707" s="3">
        <f>IFERROR(_xlfn.XLOOKUP(B1707,[20]Sheet1!$H$1:$H$65536,[20]Sheet1!$J$1:$J$65536),0)</f>
        <v>85</v>
      </c>
      <c r="Z1707" s="3">
        <f>IFERROR(_xlfn.XLOOKUP(B1707,[21]Sheet1!$H$1:$H$65536,[21]Sheet1!$J$1:$J$65536),0)</f>
        <v>28</v>
      </c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</row>
    <row r="1708" spans="1:47" x14ac:dyDescent="0.3">
      <c r="A1708" s="2" t="str">
        <f t="shared" si="26"/>
        <v>X2</v>
      </c>
      <c r="B1708" s="1" t="s">
        <v>5877</v>
      </c>
      <c r="C1708" s="23" t="str">
        <f>_xlfn.XLOOKUP(B1708,IP구분!A:A,IP구분!C:C)</f>
        <v>타요</v>
      </c>
      <c r="D1708" s="1" t="s">
        <v>5878</v>
      </c>
      <c r="E1708" s="7" t="str">
        <f>IFERROR(_xlfn.XLOOKUP(B1708,단가!A:A,단가!C:C),0)</f>
        <v xml:space="preserve">                     -</v>
      </c>
      <c r="F1708" s="3">
        <f>IFERROR(_xlfn.XLOOKUP(B1708,'[1]2609 재고'!$I$1:$I$65536,'[1]2609 재고'!$K$1:$K$65536),0)</f>
        <v>0</v>
      </c>
      <c r="G1708" s="3">
        <f>IFERROR(_xlfn.XLOOKUP(B1708,[2]Sheet1!$H$1:$H$65536,[2]Sheet1!$K$1:$K$65536),0)</f>
        <v>0</v>
      </c>
      <c r="H1708" s="3">
        <f>IFERROR(_xlfn.XLOOKUP(B1708,[3]Sheet1!$H$1:$H$65536,[3]Sheet1!$J$1:$J$65536),0)</f>
        <v>0</v>
      </c>
      <c r="I1708" s="3">
        <f>IFERROR(_xlfn.XLOOKUP(B1708,[4]Sheet1!$H$1:$H$65536,[4]Sheet1!$J$1:$J$65536),0)</f>
        <v>0</v>
      </c>
      <c r="J1708" s="3">
        <f>IFERROR(_xlfn.XLOOKUP(B1708,[5]Sheet1!$H$1:$H$65536,[5]Sheet1!$J$1:$J$65536),0)</f>
        <v>0</v>
      </c>
      <c r="K1708" s="3">
        <f>IFERROR(_xlfn.XLOOKUP(B1708,[6]Sheet1!$H$1:$H$65536,[6]Sheet1!$J$1:$J$65536),0)</f>
        <v>0</v>
      </c>
      <c r="L1708" s="3">
        <f>IFERROR(_xlfn.XLOOKUP(B1708,[7]Sheet1!$H$1:$H$65536,[7]Sheet1!$J$1:$J$65536),0)</f>
        <v>0</v>
      </c>
      <c r="M1708" s="3">
        <f>IFERROR(_xlfn.XLOOKUP(B1708,[8]Sheet1!$H$1:$H$65536,[8]Sheet1!$J$1:$J$65536),0)</f>
        <v>0</v>
      </c>
      <c r="N1708" s="3">
        <f>IFERROR(_xlfn.XLOOKUP(B1708,[9]Sheet1!$H$1:$H$65536,[9]Sheet1!$J$1:$J$65536),0)</f>
        <v>0</v>
      </c>
      <c r="O1708" s="3">
        <f>IFERROR(_xlfn.XLOOKUP(B1708,[10]Sheet1!$H$1:$H$65536,[10]Sheet1!$J$1:$J$65536),0)</f>
        <v>0</v>
      </c>
      <c r="P1708" s="3">
        <f>IFERROR(_xlfn.XLOOKUP(B1708,[11]Sheet1!$H$1:$H$65536,[11]Sheet1!$J$1:$J$65536),0)</f>
        <v>0</v>
      </c>
      <c r="Q1708" s="3">
        <f>IFERROR(_xlfn.XLOOKUP(B1708,[12]Sheet1!$H$1:$H$65536,[12]Sheet1!$J$1:$J$65536),0)</f>
        <v>0</v>
      </c>
      <c r="R1708" s="3">
        <f>IFERROR(_xlfn.XLOOKUP(B1708,[13]Sheet1!$H$1:$H$65536,[13]Sheet1!$J$1:$J$65536),)</f>
        <v>0</v>
      </c>
      <c r="S1708" s="3">
        <f>IFERROR(_xlfn.XLOOKUP(B1708,[14]Sheet1!$H$1:$H$65536,[14]Sheet1!$K$1:$K$65536),0)</f>
        <v>0</v>
      </c>
      <c r="T1708" s="3">
        <f>IFERROR(_xlfn.XLOOKUP(B1708,[15]Sheet1!$H$1:$H$65536,[15]Sheet1!$J$1:$J$65536),0)</f>
        <v>0</v>
      </c>
      <c r="U1708" s="3">
        <f>IFERROR(_xlfn.XLOOKUP(B1708,[16]Sheet1!$H$1:$H$65536,[16]Sheet1!$J$1:$J$65536),0)</f>
        <v>0</v>
      </c>
      <c r="V1708" s="3">
        <f>IFERROR(_xlfn.XLOOKUP(B1708,[17]Sheet1!$H$1:$H$65536,[17]Sheet1!$J$1:$J$65536),0)</f>
        <v>0</v>
      </c>
      <c r="W1708" s="3">
        <f>IFERROR(_xlfn.XLOOKUP(B1708,[18]Sheet1!$H$1:$H$65536,[18]Sheet1!$J$1:$J$65536),0)</f>
        <v>0</v>
      </c>
      <c r="X1708" s="3">
        <f>IFERROR(_xlfn.XLOOKUP(B1708,[19]Sheet1!$H$1:$H$65536,[19]Sheet1!$J$1:$J$65536),0)</f>
        <v>0</v>
      </c>
      <c r="Y1708" s="3">
        <f>IFERROR(_xlfn.XLOOKUP(B1708,[20]Sheet1!$H$1:$H$65536,[20]Sheet1!$J$1:$J$65536),0)</f>
        <v>0</v>
      </c>
      <c r="Z1708" s="3">
        <f>IFERROR(_xlfn.XLOOKUP(B1708,[21]Sheet1!$H$1:$H$65536,[21]Sheet1!$J$1:$J$65536),0)</f>
        <v>0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</row>
    <row r="1709" spans="1:47" x14ac:dyDescent="0.3">
      <c r="A1709" s="2" t="str">
        <f t="shared" si="26"/>
        <v>M2</v>
      </c>
      <c r="B1709" s="1" t="s">
        <v>3134</v>
      </c>
      <c r="C1709" s="23" t="str">
        <f>_xlfn.XLOOKUP(B1709,IP구분!A:A,IP구분!C:C)</f>
        <v>뽀로로</v>
      </c>
      <c r="D1709" s="1" t="s">
        <v>3135</v>
      </c>
      <c r="E1709" s="7" t="str">
        <f>IFERROR(_xlfn.XLOOKUP(B1709,단가!A:A,단가!C:C),0)</f>
        <v xml:space="preserve">                     -</v>
      </c>
      <c r="F1709" s="3">
        <f>IFERROR(_xlfn.XLOOKUP(B1709,'[1]2609 재고'!$I$1:$I$65536,'[1]2609 재고'!$K$1:$K$65536),0)</f>
        <v>0</v>
      </c>
      <c r="G1709" s="3">
        <f>IFERROR(_xlfn.XLOOKUP(B1709,[2]Sheet1!$H$1:$H$65536,[2]Sheet1!$K$1:$K$65536),0)</f>
        <v>0</v>
      </c>
      <c r="H1709" s="3">
        <f>IFERROR(_xlfn.XLOOKUP(B1709,[3]Sheet1!$H$1:$H$65536,[3]Sheet1!$J$1:$J$65536),0)</f>
        <v>0</v>
      </c>
      <c r="I1709" s="3">
        <f>IFERROR(_xlfn.XLOOKUP(B1709,[4]Sheet1!$H$1:$H$65536,[4]Sheet1!$J$1:$J$65536),0)</f>
        <v>0</v>
      </c>
      <c r="J1709" s="3">
        <f>IFERROR(_xlfn.XLOOKUP(B1709,[5]Sheet1!$H$1:$H$65536,[5]Sheet1!$J$1:$J$65536),0)</f>
        <v>0</v>
      </c>
      <c r="K1709" s="3">
        <f>IFERROR(_xlfn.XLOOKUP(B1709,[6]Sheet1!$H$1:$H$65536,[6]Sheet1!$J$1:$J$65536),0)</f>
        <v>0</v>
      </c>
      <c r="L1709" s="3">
        <f>IFERROR(_xlfn.XLOOKUP(B1709,[7]Sheet1!$H$1:$H$65536,[7]Sheet1!$J$1:$J$65536),0)</f>
        <v>0</v>
      </c>
      <c r="M1709" s="3">
        <f>IFERROR(_xlfn.XLOOKUP(B1709,[8]Sheet1!$H$1:$H$65536,[8]Sheet1!$J$1:$J$65536),0)</f>
        <v>0</v>
      </c>
      <c r="N1709" s="3">
        <f>IFERROR(_xlfn.XLOOKUP(B1709,[9]Sheet1!$H$1:$H$65536,[9]Sheet1!$J$1:$J$65536),0)</f>
        <v>0</v>
      </c>
      <c r="O1709" s="3">
        <f>IFERROR(_xlfn.XLOOKUP(B1709,[10]Sheet1!$H$1:$H$65536,[10]Sheet1!$J$1:$J$65536),0)</f>
        <v>0</v>
      </c>
      <c r="P1709" s="3">
        <f>IFERROR(_xlfn.XLOOKUP(B1709,[11]Sheet1!$H$1:$H$65536,[11]Sheet1!$J$1:$J$65536),0)</f>
        <v>0</v>
      </c>
      <c r="Q1709" s="3">
        <f>IFERROR(_xlfn.XLOOKUP(B1709,[12]Sheet1!$H$1:$H$65536,[12]Sheet1!$J$1:$J$65536),0)</f>
        <v>0</v>
      </c>
      <c r="R1709" s="3">
        <f>IFERROR(_xlfn.XLOOKUP(B1709,[13]Sheet1!$H$1:$H$65536,[13]Sheet1!$J$1:$J$65536),)</f>
        <v>0</v>
      </c>
      <c r="S1709" s="3">
        <f>IFERROR(_xlfn.XLOOKUP(B1709,[14]Sheet1!$H$1:$H$65536,[14]Sheet1!$K$1:$K$65536),0)</f>
        <v>0</v>
      </c>
      <c r="T1709" s="3">
        <f>IFERROR(_xlfn.XLOOKUP(B1709,[15]Sheet1!$H$1:$H$65536,[15]Sheet1!$J$1:$J$65536),0)</f>
        <v>0</v>
      </c>
      <c r="U1709" s="3">
        <f>IFERROR(_xlfn.XLOOKUP(B1709,[16]Sheet1!$H$1:$H$65536,[16]Sheet1!$J$1:$J$65536),0)</f>
        <v>0</v>
      </c>
      <c r="V1709" s="3">
        <f>IFERROR(_xlfn.XLOOKUP(B1709,[17]Sheet1!$H$1:$H$65536,[17]Sheet1!$J$1:$J$65536),0)</f>
        <v>0</v>
      </c>
      <c r="W1709" s="3">
        <f>IFERROR(_xlfn.XLOOKUP(B1709,[18]Sheet1!$H$1:$H$65536,[18]Sheet1!$J$1:$J$65536),0)</f>
        <v>0</v>
      </c>
      <c r="X1709" s="3">
        <f>IFERROR(_xlfn.XLOOKUP(B1709,[19]Sheet1!$H$1:$H$65536,[19]Sheet1!$J$1:$J$65536),0)</f>
        <v>0</v>
      </c>
      <c r="Y1709" s="3">
        <f>IFERROR(_xlfn.XLOOKUP(B1709,[20]Sheet1!$H$1:$H$65536,[20]Sheet1!$J$1:$J$65536),0)</f>
        <v>0</v>
      </c>
      <c r="Z1709" s="3">
        <f>IFERROR(_xlfn.XLOOKUP(B1709,[21]Sheet1!$H$1:$H$65536,[21]Sheet1!$J$1:$J$65536),0)</f>
        <v>0</v>
      </c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</row>
    <row r="1710" spans="1:47" x14ac:dyDescent="0.3">
      <c r="A1710" s="2" t="str">
        <f t="shared" si="26"/>
        <v>X2</v>
      </c>
      <c r="B1710" s="1" t="s">
        <v>3136</v>
      </c>
      <c r="C1710" s="23" t="str">
        <f>_xlfn.XLOOKUP(B1710,IP구분!A:A,IP구분!C:C)</f>
        <v>타요</v>
      </c>
      <c r="D1710" s="1" t="s">
        <v>3137</v>
      </c>
      <c r="E1710" s="7" t="str">
        <f>IFERROR(_xlfn.XLOOKUP(B1710,단가!A:A,단가!C:C),0)</f>
        <v xml:space="preserve">                     -</v>
      </c>
      <c r="F1710" s="3">
        <f>IFERROR(_xlfn.XLOOKUP(B1710,'[1]2609 재고'!$I$1:$I$65536,'[1]2609 재고'!$K$1:$K$65536),0)</f>
        <v>0</v>
      </c>
      <c r="G1710" s="3">
        <f>IFERROR(_xlfn.XLOOKUP(B1710,[2]Sheet1!$H$1:$H$65536,[2]Sheet1!$K$1:$K$65536),0)</f>
        <v>0</v>
      </c>
      <c r="H1710" s="3">
        <f>IFERROR(_xlfn.XLOOKUP(B1710,[3]Sheet1!$H$1:$H$65536,[3]Sheet1!$J$1:$J$65536),0)</f>
        <v>0</v>
      </c>
      <c r="I1710" s="3">
        <f>IFERROR(_xlfn.XLOOKUP(B1710,[4]Sheet1!$H$1:$H$65536,[4]Sheet1!$J$1:$J$65536),0)</f>
        <v>0</v>
      </c>
      <c r="J1710" s="3">
        <f>IFERROR(_xlfn.XLOOKUP(B1710,[5]Sheet1!$H$1:$H$65536,[5]Sheet1!$J$1:$J$65536),0)</f>
        <v>0</v>
      </c>
      <c r="K1710" s="3">
        <f>IFERROR(_xlfn.XLOOKUP(B1710,[6]Sheet1!$H$1:$H$65536,[6]Sheet1!$J$1:$J$65536),0)</f>
        <v>0</v>
      </c>
      <c r="L1710" s="3">
        <f>IFERROR(_xlfn.XLOOKUP(B1710,[7]Sheet1!$H$1:$H$65536,[7]Sheet1!$J$1:$J$65536),0)</f>
        <v>0</v>
      </c>
      <c r="M1710" s="3">
        <f>IFERROR(_xlfn.XLOOKUP(B1710,[8]Sheet1!$H$1:$H$65536,[8]Sheet1!$J$1:$J$65536),0)</f>
        <v>12</v>
      </c>
      <c r="N1710" s="3">
        <f>IFERROR(_xlfn.XLOOKUP(B1710,[9]Sheet1!$H$1:$H$65536,[9]Sheet1!$J$1:$J$65536),0)</f>
        <v>0</v>
      </c>
      <c r="O1710" s="3">
        <f>IFERROR(_xlfn.XLOOKUP(B1710,[10]Sheet1!$H$1:$H$65536,[10]Sheet1!$J$1:$J$65536),0)</f>
        <v>0</v>
      </c>
      <c r="P1710" s="3">
        <f>IFERROR(_xlfn.XLOOKUP(B1710,[11]Sheet1!$H$1:$H$65536,[11]Sheet1!$J$1:$J$65536),0)</f>
        <v>0</v>
      </c>
      <c r="Q1710" s="3">
        <f>IFERROR(_xlfn.XLOOKUP(B1710,[12]Sheet1!$H$1:$H$65536,[12]Sheet1!$J$1:$J$65536),0)</f>
        <v>0</v>
      </c>
      <c r="R1710" s="3">
        <f>IFERROR(_xlfn.XLOOKUP(B1710,[13]Sheet1!$H$1:$H$65536,[13]Sheet1!$J$1:$J$65536),)</f>
        <v>0</v>
      </c>
      <c r="S1710" s="3">
        <f>IFERROR(_xlfn.XLOOKUP(B1710,[14]Sheet1!$H$1:$H$65536,[14]Sheet1!$K$1:$K$65536),0)</f>
        <v>0</v>
      </c>
      <c r="T1710" s="3">
        <f>IFERROR(_xlfn.XLOOKUP(B1710,[15]Sheet1!$H$1:$H$65536,[15]Sheet1!$J$1:$J$65536),0)</f>
        <v>0</v>
      </c>
      <c r="U1710" s="3">
        <f>IFERROR(_xlfn.XLOOKUP(B1710,[16]Sheet1!$H$1:$H$65536,[16]Sheet1!$J$1:$J$65536),0)</f>
        <v>0</v>
      </c>
      <c r="V1710" s="3">
        <f>IFERROR(_xlfn.XLOOKUP(B1710,[17]Sheet1!$H$1:$H$65536,[17]Sheet1!$J$1:$J$65536),0)</f>
        <v>0</v>
      </c>
      <c r="W1710" s="3">
        <f>IFERROR(_xlfn.XLOOKUP(B1710,[18]Sheet1!$H$1:$H$65536,[18]Sheet1!$J$1:$J$65536),0)</f>
        <v>0</v>
      </c>
      <c r="X1710" s="3">
        <f>IFERROR(_xlfn.XLOOKUP(B1710,[19]Sheet1!$H$1:$H$65536,[19]Sheet1!$J$1:$J$65536),0)</f>
        <v>0</v>
      </c>
      <c r="Y1710" s="3">
        <f>IFERROR(_xlfn.XLOOKUP(B1710,[20]Sheet1!$H$1:$H$65536,[20]Sheet1!$J$1:$J$65536),0)</f>
        <v>0</v>
      </c>
      <c r="Z1710" s="3">
        <f>IFERROR(_xlfn.XLOOKUP(B1710,[21]Sheet1!$H$1:$H$65536,[21]Sheet1!$J$1:$J$65536),0)</f>
        <v>0</v>
      </c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</row>
    <row r="1711" spans="1:47" x14ac:dyDescent="0.3">
      <c r="A1711" s="2" t="str">
        <f t="shared" si="26"/>
        <v>T1</v>
      </c>
      <c r="B1711" s="1" t="s">
        <v>2331</v>
      </c>
      <c r="C1711" s="23" t="str">
        <f>_xlfn.XLOOKUP(B1711,IP구분!A:A,IP구분!C:C)</f>
        <v>뽀로로</v>
      </c>
      <c r="D1711" s="1" t="s">
        <v>2332</v>
      </c>
      <c r="E1711" s="7">
        <f>IFERROR(_xlfn.XLOOKUP(B1711,단가!A:A,단가!C:C),0)</f>
        <v>17889</v>
      </c>
      <c r="F1711" s="3">
        <f>IFERROR(_xlfn.XLOOKUP(B1711,'[1]2609 재고'!$I$1:$I$65536,'[1]2609 재고'!$K$1:$K$65536),0)</f>
        <v>4275</v>
      </c>
      <c r="G1711" s="3">
        <f>IFERROR(_xlfn.XLOOKUP(B1711,[2]Sheet1!$H$1:$H$65536,[2]Sheet1!$K$1:$K$65536),0)</f>
        <v>4279</v>
      </c>
      <c r="H1711" s="3">
        <f>IFERROR(_xlfn.XLOOKUP(B1711,[3]Sheet1!$H$1:$H$65536,[3]Sheet1!$J$1:$J$65536),0)</f>
        <v>4279</v>
      </c>
      <c r="I1711" s="3">
        <f>IFERROR(_xlfn.XLOOKUP(B1711,[4]Sheet1!$H$1:$H$65536,[4]Sheet1!$J$1:$J$65536),0)</f>
        <v>4279</v>
      </c>
      <c r="J1711" s="3">
        <f>IFERROR(_xlfn.XLOOKUP(B1711,[5]Sheet1!$H$1:$H$65536,[5]Sheet1!$J$1:$J$65536),0)</f>
        <v>4279</v>
      </c>
      <c r="K1711" s="3">
        <f>IFERROR(_xlfn.XLOOKUP(B1711,[6]Sheet1!$H$1:$H$65536,[6]Sheet1!$J$1:$J$65536),0)</f>
        <v>4279</v>
      </c>
      <c r="L1711" s="3">
        <f>IFERROR(_xlfn.XLOOKUP(B1711,[7]Sheet1!$H$1:$H$65536,[7]Sheet1!$J$1:$J$65536),0)</f>
        <v>4327</v>
      </c>
      <c r="M1711" s="3">
        <f>IFERROR(_xlfn.XLOOKUP(B1711,[8]Sheet1!$H$1:$H$65536,[8]Sheet1!$J$1:$J$65536),0)</f>
        <v>4511</v>
      </c>
      <c r="N1711" s="3">
        <f>IFERROR(_xlfn.XLOOKUP(B1711,[9]Sheet1!$H$1:$H$65536,[9]Sheet1!$J$1:$J$65536),0)</f>
        <v>4551</v>
      </c>
      <c r="O1711" s="3">
        <f>IFERROR(_xlfn.XLOOKUP(B1711,[10]Sheet1!$H$1:$H$65536,[10]Sheet1!$J$1:$J$65536),0)</f>
        <v>4571</v>
      </c>
      <c r="P1711" s="3">
        <f>IFERROR(_xlfn.XLOOKUP(B1711,[11]Sheet1!$H$1:$H$65536,[11]Sheet1!$J$1:$J$65536),0)</f>
        <v>4571</v>
      </c>
      <c r="Q1711" s="3">
        <f>IFERROR(_xlfn.XLOOKUP(B1711,[12]Sheet1!$H$1:$H$65536,[12]Sheet1!$J$1:$J$65536),0)</f>
        <v>4572</v>
      </c>
      <c r="R1711" s="3">
        <f>IFERROR(_xlfn.XLOOKUP(B1711,[13]Sheet1!$H$1:$H$65536,[13]Sheet1!$J$1:$J$65536),)</f>
        <v>4596</v>
      </c>
      <c r="S1711" s="3">
        <f>IFERROR(_xlfn.XLOOKUP(B1711,[14]Sheet1!$H$1:$H$65536,[14]Sheet1!$K$1:$K$65536),0)</f>
        <v>5268</v>
      </c>
      <c r="T1711" s="3">
        <f>IFERROR(_xlfn.XLOOKUP(B1711,[15]Sheet1!$H$1:$H$65536,[15]Sheet1!$J$1:$J$65536),0)</f>
        <v>5365</v>
      </c>
      <c r="U1711" s="3">
        <f>IFERROR(_xlfn.XLOOKUP(B1711,[16]Sheet1!$H$1:$H$65536,[16]Sheet1!$J$1:$J$65536),0)</f>
        <v>5365</v>
      </c>
      <c r="V1711" s="3">
        <f>IFERROR(_xlfn.XLOOKUP(B1711,[17]Sheet1!$H$1:$H$65536,[17]Sheet1!$J$1:$J$65536),0)</f>
        <v>5444</v>
      </c>
      <c r="W1711" s="3">
        <f>IFERROR(_xlfn.XLOOKUP(B1711,[18]Sheet1!$H$1:$H$65536,[18]Sheet1!$J$1:$J$65536),0)</f>
        <v>5542</v>
      </c>
      <c r="X1711" s="3">
        <f>IFERROR(_xlfn.XLOOKUP(B1711,[19]Sheet1!$H$1:$H$65536,[19]Sheet1!$J$1:$J$65536),0)</f>
        <v>981</v>
      </c>
      <c r="Y1711" s="3">
        <f>IFERROR(_xlfn.XLOOKUP(B1711,[20]Sheet1!$H$1:$H$65536,[20]Sheet1!$J$1:$J$65536),0)</f>
        <v>1062</v>
      </c>
      <c r="Z1711" s="3">
        <f>IFERROR(_xlfn.XLOOKUP(B1711,[21]Sheet1!$H$1:$H$65536,[21]Sheet1!$J$1:$J$65536),0)</f>
        <v>1105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</row>
    <row r="1712" spans="1:47" x14ac:dyDescent="0.3">
      <c r="A1712" s="2" t="str">
        <f t="shared" si="26"/>
        <v>M2</v>
      </c>
      <c r="B1712" s="1" t="s">
        <v>5879</v>
      </c>
      <c r="C1712" s="23" t="str">
        <f>_xlfn.XLOOKUP(B1712,IP구분!A:A,IP구분!C:C)</f>
        <v>뽀로로</v>
      </c>
      <c r="D1712" s="1" t="s">
        <v>5880</v>
      </c>
      <c r="E1712" s="7" t="str">
        <f>IFERROR(_xlfn.XLOOKUP(B1712,단가!A:A,단가!C:C),0)</f>
        <v xml:space="preserve">                     -</v>
      </c>
      <c r="F1712" s="3">
        <f>IFERROR(_xlfn.XLOOKUP(B1712,'[1]2609 재고'!$I$1:$I$65536,'[1]2609 재고'!$K$1:$K$65536),0)</f>
        <v>0</v>
      </c>
      <c r="G1712" s="3">
        <f>IFERROR(_xlfn.XLOOKUP(B1712,[2]Sheet1!$H$1:$H$65536,[2]Sheet1!$K$1:$K$65536),0)</f>
        <v>0</v>
      </c>
      <c r="H1712" s="3">
        <f>IFERROR(_xlfn.XLOOKUP(B1712,[3]Sheet1!$H$1:$H$65536,[3]Sheet1!$J$1:$J$65536),0)</f>
        <v>0</v>
      </c>
      <c r="I1712" s="3">
        <f>IFERROR(_xlfn.XLOOKUP(B1712,[4]Sheet1!$H$1:$H$65536,[4]Sheet1!$J$1:$J$65536),0)</f>
        <v>0</v>
      </c>
      <c r="J1712" s="3">
        <f>IFERROR(_xlfn.XLOOKUP(B1712,[5]Sheet1!$H$1:$H$65536,[5]Sheet1!$J$1:$J$65536),0)</f>
        <v>0</v>
      </c>
      <c r="K1712" s="3">
        <f>IFERROR(_xlfn.XLOOKUP(B1712,[6]Sheet1!$H$1:$H$65536,[6]Sheet1!$J$1:$J$65536),0)</f>
        <v>0</v>
      </c>
      <c r="L1712" s="3">
        <f>IFERROR(_xlfn.XLOOKUP(B1712,[7]Sheet1!$H$1:$H$65536,[7]Sheet1!$J$1:$J$65536),0)</f>
        <v>0</v>
      </c>
      <c r="M1712" s="3">
        <f>IFERROR(_xlfn.XLOOKUP(B1712,[8]Sheet1!$H$1:$H$65536,[8]Sheet1!$J$1:$J$65536),0)</f>
        <v>0</v>
      </c>
      <c r="N1712" s="3">
        <f>IFERROR(_xlfn.XLOOKUP(B1712,[9]Sheet1!$H$1:$H$65536,[9]Sheet1!$J$1:$J$65536),0)</f>
        <v>0</v>
      </c>
      <c r="O1712" s="3">
        <f>IFERROR(_xlfn.XLOOKUP(B1712,[10]Sheet1!$H$1:$H$65536,[10]Sheet1!$J$1:$J$65536),0)</f>
        <v>0</v>
      </c>
      <c r="P1712" s="3">
        <f>IFERROR(_xlfn.XLOOKUP(B1712,[11]Sheet1!$H$1:$H$65536,[11]Sheet1!$J$1:$J$65536),0)</f>
        <v>0</v>
      </c>
      <c r="Q1712" s="3">
        <f>IFERROR(_xlfn.XLOOKUP(B1712,[12]Sheet1!$H$1:$H$65536,[12]Sheet1!$J$1:$J$65536),0)</f>
        <v>0</v>
      </c>
      <c r="R1712" s="3">
        <f>IFERROR(_xlfn.XLOOKUP(B1712,[13]Sheet1!$H$1:$H$65536,[13]Sheet1!$J$1:$J$65536),)</f>
        <v>48</v>
      </c>
      <c r="S1712" s="3">
        <f>IFERROR(_xlfn.XLOOKUP(B1712,[14]Sheet1!$H$1:$H$65536,[14]Sheet1!$K$1:$K$65536),0)</f>
        <v>0</v>
      </c>
      <c r="T1712" s="3">
        <f>IFERROR(_xlfn.XLOOKUP(B1712,[15]Sheet1!$H$1:$H$65536,[15]Sheet1!$J$1:$J$65536),0)</f>
        <v>0</v>
      </c>
      <c r="U1712" s="3">
        <f>IFERROR(_xlfn.XLOOKUP(B1712,[16]Sheet1!$H$1:$H$65536,[16]Sheet1!$J$1:$J$65536),0)</f>
        <v>0</v>
      </c>
      <c r="V1712" s="3">
        <f>IFERROR(_xlfn.XLOOKUP(B1712,[17]Sheet1!$H$1:$H$65536,[17]Sheet1!$J$1:$J$65536),0)</f>
        <v>0</v>
      </c>
      <c r="W1712" s="3">
        <f>IFERROR(_xlfn.XLOOKUP(B1712,[18]Sheet1!$H$1:$H$65536,[18]Sheet1!$J$1:$J$65536),0)</f>
        <v>0</v>
      </c>
      <c r="X1712" s="3">
        <f>IFERROR(_xlfn.XLOOKUP(B1712,[19]Sheet1!$H$1:$H$65536,[19]Sheet1!$J$1:$J$65536),0)</f>
        <v>0</v>
      </c>
      <c r="Y1712" s="3">
        <f>IFERROR(_xlfn.XLOOKUP(B1712,[20]Sheet1!$H$1:$H$65536,[20]Sheet1!$J$1:$J$65536),0)</f>
        <v>0</v>
      </c>
      <c r="Z1712" s="3">
        <f>IFERROR(_xlfn.XLOOKUP(B1712,[21]Sheet1!$H$1:$H$65536,[21]Sheet1!$J$1:$J$65536),0)</f>
        <v>0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</row>
    <row r="1713" spans="1:47" x14ac:dyDescent="0.3">
      <c r="A1713" s="2" t="str">
        <f t="shared" si="26"/>
        <v>X1</v>
      </c>
      <c r="B1713" s="1" t="s">
        <v>2930</v>
      </c>
      <c r="C1713" s="23" t="str">
        <f>_xlfn.XLOOKUP(B1713,IP구분!A:A,IP구분!C:C)</f>
        <v>타요</v>
      </c>
      <c r="D1713" s="1" t="s">
        <v>2931</v>
      </c>
      <c r="E1713" s="7">
        <f>IFERROR(_xlfn.XLOOKUP(B1713,단가!A:A,단가!C:C),0)</f>
        <v>5779</v>
      </c>
      <c r="F1713" s="3">
        <f>IFERROR(_xlfn.XLOOKUP(B1713,'[1]2609 재고'!$I$1:$I$65536,'[1]2609 재고'!$K$1:$K$65536),0)</f>
        <v>180</v>
      </c>
      <c r="G1713" s="3">
        <f>IFERROR(_xlfn.XLOOKUP(B1713,[2]Sheet1!$H$1:$H$65536,[2]Sheet1!$K$1:$K$65536),0)</f>
        <v>180</v>
      </c>
      <c r="H1713" s="3">
        <f>IFERROR(_xlfn.XLOOKUP(B1713,[3]Sheet1!$H$1:$H$65536,[3]Sheet1!$J$1:$J$65536),0)</f>
        <v>180</v>
      </c>
      <c r="I1713" s="3">
        <f>IFERROR(_xlfn.XLOOKUP(B1713,[4]Sheet1!$H$1:$H$65536,[4]Sheet1!$J$1:$J$65536),0)</f>
        <v>180</v>
      </c>
      <c r="J1713" s="3">
        <f>IFERROR(_xlfn.XLOOKUP(B1713,[5]Sheet1!$H$1:$H$65536,[5]Sheet1!$J$1:$J$65536),0)</f>
        <v>180</v>
      </c>
      <c r="K1713" s="3">
        <f>IFERROR(_xlfn.XLOOKUP(B1713,[6]Sheet1!$H$1:$H$65536,[6]Sheet1!$J$1:$J$65536),0)</f>
        <v>280</v>
      </c>
      <c r="L1713" s="3">
        <f>IFERROR(_xlfn.XLOOKUP(B1713,[7]Sheet1!$H$1:$H$65536,[7]Sheet1!$J$1:$J$65536),0)</f>
        <v>280</v>
      </c>
      <c r="M1713" s="3">
        <f>IFERROR(_xlfn.XLOOKUP(B1713,[8]Sheet1!$H$1:$H$65536,[8]Sheet1!$J$1:$J$65536),0)</f>
        <v>400</v>
      </c>
      <c r="N1713" s="3">
        <f>IFERROR(_xlfn.XLOOKUP(B1713,[9]Sheet1!$H$1:$H$65536,[9]Sheet1!$J$1:$J$65536),0)</f>
        <v>400</v>
      </c>
      <c r="O1713" s="3">
        <f>IFERROR(_xlfn.XLOOKUP(B1713,[10]Sheet1!$H$1:$H$65536,[10]Sheet1!$J$1:$J$65536),0)</f>
        <v>0</v>
      </c>
      <c r="P1713" s="3">
        <f>IFERROR(_xlfn.XLOOKUP(B1713,[11]Sheet1!$H$1:$H$65536,[11]Sheet1!$J$1:$J$65536),0)</f>
        <v>0</v>
      </c>
      <c r="Q1713" s="3">
        <f>IFERROR(_xlfn.XLOOKUP(B1713,[12]Sheet1!$H$1:$H$65536,[12]Sheet1!$J$1:$J$65536),0)</f>
        <v>0</v>
      </c>
      <c r="R1713" s="3">
        <f>IFERROR(_xlfn.XLOOKUP(B1713,[13]Sheet1!$H$1:$H$65536,[13]Sheet1!$J$1:$J$65536),)</f>
        <v>0</v>
      </c>
      <c r="S1713" s="3">
        <f>IFERROR(_xlfn.XLOOKUP(B1713,[14]Sheet1!$H$1:$H$65536,[14]Sheet1!$K$1:$K$65536),0)</f>
        <v>0</v>
      </c>
      <c r="T1713" s="3">
        <f>IFERROR(_xlfn.XLOOKUP(B1713,[15]Sheet1!$H$1:$H$65536,[15]Sheet1!$J$1:$J$65536),0)</f>
        <v>0</v>
      </c>
      <c r="U1713" s="3">
        <f>IFERROR(_xlfn.XLOOKUP(B1713,[16]Sheet1!$H$1:$H$65536,[16]Sheet1!$J$1:$J$65536),0)</f>
        <v>0</v>
      </c>
      <c r="V1713" s="3">
        <f>IFERROR(_xlfn.XLOOKUP(B1713,[17]Sheet1!$H$1:$H$65536,[17]Sheet1!$J$1:$J$65536),0)</f>
        <v>0</v>
      </c>
      <c r="W1713" s="3">
        <f>IFERROR(_xlfn.XLOOKUP(B1713,[18]Sheet1!$H$1:$H$65536,[18]Sheet1!$J$1:$J$65536),0)</f>
        <v>200</v>
      </c>
      <c r="X1713" s="3">
        <f>IFERROR(_xlfn.XLOOKUP(B1713,[19]Sheet1!$H$1:$H$65536,[19]Sheet1!$J$1:$J$65536),0)</f>
        <v>0</v>
      </c>
      <c r="Y1713" s="3">
        <f>IFERROR(_xlfn.XLOOKUP(B1713,[20]Sheet1!$H$1:$H$65536,[20]Sheet1!$J$1:$J$65536),0)</f>
        <v>0</v>
      </c>
      <c r="Z1713" s="3">
        <f>IFERROR(_xlfn.XLOOKUP(B1713,[21]Sheet1!$H$1:$H$65536,[21]Sheet1!$J$1:$J$65536),0)</f>
        <v>0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</row>
    <row r="1714" spans="1:47" x14ac:dyDescent="0.3">
      <c r="A1714" s="2" t="str">
        <f t="shared" si="26"/>
        <v>X1</v>
      </c>
      <c r="B1714" s="1" t="s">
        <v>1592</v>
      </c>
      <c r="C1714" s="23" t="str">
        <f>_xlfn.XLOOKUP(B1714,IP구분!A:A,IP구분!C:C)</f>
        <v>뽀로로</v>
      </c>
      <c r="D1714" s="1" t="s">
        <v>1593</v>
      </c>
      <c r="E1714" s="7">
        <f>IFERROR(_xlfn.XLOOKUP(B1714,단가!A:A,단가!C:C),0)</f>
        <v>8397</v>
      </c>
      <c r="F1714" s="3">
        <f>IFERROR(_xlfn.XLOOKUP(B1714,'[1]2609 재고'!$I$1:$I$65536,'[1]2609 재고'!$K$1:$K$65536),0)</f>
        <v>160</v>
      </c>
      <c r="G1714" s="3">
        <f>IFERROR(_xlfn.XLOOKUP(B1714,[2]Sheet1!$H$1:$H$65536,[2]Sheet1!$K$1:$K$65536),0)</f>
        <v>160</v>
      </c>
      <c r="H1714" s="3">
        <f>IFERROR(_xlfn.XLOOKUP(B1714,[3]Sheet1!$H$1:$H$65536,[3]Sheet1!$J$1:$J$65536),0)</f>
        <v>160</v>
      </c>
      <c r="I1714" s="3">
        <f>IFERROR(_xlfn.XLOOKUP(B1714,[4]Sheet1!$H$1:$H$65536,[4]Sheet1!$J$1:$J$65536),0)</f>
        <v>160</v>
      </c>
      <c r="J1714" s="3">
        <f>IFERROR(_xlfn.XLOOKUP(B1714,[5]Sheet1!$H$1:$H$65536,[5]Sheet1!$J$1:$J$65536),0)</f>
        <v>160</v>
      </c>
      <c r="K1714" s="3">
        <f>IFERROR(_xlfn.XLOOKUP(B1714,[6]Sheet1!$H$1:$H$65536,[6]Sheet1!$J$1:$J$65536),0)</f>
        <v>240</v>
      </c>
      <c r="L1714" s="3">
        <f>IFERROR(_xlfn.XLOOKUP(B1714,[7]Sheet1!$H$1:$H$65536,[7]Sheet1!$J$1:$J$65536),0)</f>
        <v>240</v>
      </c>
      <c r="M1714" s="3">
        <f>IFERROR(_xlfn.XLOOKUP(B1714,[8]Sheet1!$H$1:$H$65536,[8]Sheet1!$J$1:$J$65536),0)</f>
        <v>0</v>
      </c>
      <c r="N1714" s="3">
        <f>IFERROR(_xlfn.XLOOKUP(B1714,[9]Sheet1!$H$1:$H$65536,[9]Sheet1!$J$1:$J$65536),0)</f>
        <v>0</v>
      </c>
      <c r="O1714" s="3">
        <f>IFERROR(_xlfn.XLOOKUP(B1714,[10]Sheet1!$H$1:$H$65536,[10]Sheet1!$J$1:$J$65536),0)</f>
        <v>0</v>
      </c>
      <c r="P1714" s="3">
        <f>IFERROR(_xlfn.XLOOKUP(B1714,[11]Sheet1!$H$1:$H$65536,[11]Sheet1!$J$1:$J$65536),0)</f>
        <v>0</v>
      </c>
      <c r="Q1714" s="3">
        <f>IFERROR(_xlfn.XLOOKUP(B1714,[12]Sheet1!$H$1:$H$65536,[12]Sheet1!$J$1:$J$65536),0)</f>
        <v>160</v>
      </c>
      <c r="R1714" s="3">
        <f>IFERROR(_xlfn.XLOOKUP(B1714,[13]Sheet1!$H$1:$H$65536,[13]Sheet1!$J$1:$J$65536),)</f>
        <v>0</v>
      </c>
      <c r="S1714" s="3">
        <f>IFERROR(_xlfn.XLOOKUP(B1714,[14]Sheet1!$H$1:$H$65536,[14]Sheet1!$K$1:$K$65536),0)</f>
        <v>0</v>
      </c>
      <c r="T1714" s="3">
        <f>IFERROR(_xlfn.XLOOKUP(B1714,[15]Sheet1!$H$1:$H$65536,[15]Sheet1!$J$1:$J$65536),0)</f>
        <v>0</v>
      </c>
      <c r="U1714" s="3">
        <f>IFERROR(_xlfn.XLOOKUP(B1714,[16]Sheet1!$H$1:$H$65536,[16]Sheet1!$J$1:$J$65536),0)</f>
        <v>0</v>
      </c>
      <c r="V1714" s="3">
        <f>IFERROR(_xlfn.XLOOKUP(B1714,[17]Sheet1!$H$1:$H$65536,[17]Sheet1!$J$1:$J$65536),0)</f>
        <v>0</v>
      </c>
      <c r="W1714" s="3">
        <f>IFERROR(_xlfn.XLOOKUP(B1714,[18]Sheet1!$H$1:$H$65536,[18]Sheet1!$J$1:$J$65536),0)</f>
        <v>240</v>
      </c>
      <c r="X1714" s="3">
        <f>IFERROR(_xlfn.XLOOKUP(B1714,[19]Sheet1!$H$1:$H$65536,[19]Sheet1!$J$1:$J$65536),0)</f>
        <v>0</v>
      </c>
      <c r="Y1714" s="3">
        <f>IFERROR(_xlfn.XLOOKUP(B1714,[20]Sheet1!$H$1:$H$65536,[20]Sheet1!$J$1:$J$65536),0)</f>
        <v>0</v>
      </c>
      <c r="Z1714" s="3">
        <f>IFERROR(_xlfn.XLOOKUP(B1714,[21]Sheet1!$H$1:$H$65536,[21]Sheet1!$J$1:$J$65536),0)</f>
        <v>0</v>
      </c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</row>
    <row r="1715" spans="1:47" x14ac:dyDescent="0.3">
      <c r="A1715" s="2" t="str">
        <f t="shared" si="26"/>
        <v>M2</v>
      </c>
      <c r="B1715" s="1" t="s">
        <v>2425</v>
      </c>
      <c r="C1715" s="23" t="str">
        <f>_xlfn.XLOOKUP(B1715,IP구분!A:A,IP구분!C:C)</f>
        <v>뽀로로</v>
      </c>
      <c r="D1715" s="1" t="s">
        <v>2426</v>
      </c>
      <c r="E1715" s="7" t="str">
        <f>IFERROR(_xlfn.XLOOKUP(B1715,단가!A:A,단가!C:C),0)</f>
        <v xml:space="preserve">                     -</v>
      </c>
      <c r="F1715" s="3">
        <f>IFERROR(_xlfn.XLOOKUP(B1715,'[1]2609 재고'!$I$1:$I$65536,'[1]2609 재고'!$K$1:$K$65536),0)</f>
        <v>0</v>
      </c>
      <c r="G1715" s="3">
        <f>IFERROR(_xlfn.XLOOKUP(B1715,[2]Sheet1!$H$1:$H$65536,[2]Sheet1!$K$1:$K$65536),0)</f>
        <v>0</v>
      </c>
      <c r="H1715" s="3">
        <f>IFERROR(_xlfn.XLOOKUP(B1715,[3]Sheet1!$H$1:$H$65536,[3]Sheet1!$J$1:$J$65536),0)</f>
        <v>0</v>
      </c>
      <c r="I1715" s="3">
        <f>IFERROR(_xlfn.XLOOKUP(B1715,[4]Sheet1!$H$1:$H$65536,[4]Sheet1!$J$1:$J$65536),0)</f>
        <v>0</v>
      </c>
      <c r="J1715" s="3">
        <f>IFERROR(_xlfn.XLOOKUP(B1715,[5]Sheet1!$H$1:$H$65536,[5]Sheet1!$J$1:$J$65536),0)</f>
        <v>0</v>
      </c>
      <c r="K1715" s="3">
        <f>IFERROR(_xlfn.XLOOKUP(B1715,[6]Sheet1!$H$1:$H$65536,[6]Sheet1!$J$1:$J$65536),0)</f>
        <v>0</v>
      </c>
      <c r="L1715" s="3">
        <f>IFERROR(_xlfn.XLOOKUP(B1715,[7]Sheet1!$H$1:$H$65536,[7]Sheet1!$J$1:$J$65536),0)</f>
        <v>0</v>
      </c>
      <c r="M1715" s="3">
        <f>IFERROR(_xlfn.XLOOKUP(B1715,[8]Sheet1!$H$1:$H$65536,[8]Sheet1!$J$1:$J$65536),0)</f>
        <v>0</v>
      </c>
      <c r="N1715" s="3">
        <f>IFERROR(_xlfn.XLOOKUP(B1715,[9]Sheet1!$H$1:$H$65536,[9]Sheet1!$J$1:$J$65536),0)</f>
        <v>0</v>
      </c>
      <c r="O1715" s="3">
        <f>IFERROR(_xlfn.XLOOKUP(B1715,[10]Sheet1!$H$1:$H$65536,[10]Sheet1!$J$1:$J$65536),0)</f>
        <v>0</v>
      </c>
      <c r="P1715" s="3">
        <f>IFERROR(_xlfn.XLOOKUP(B1715,[11]Sheet1!$H$1:$H$65536,[11]Sheet1!$J$1:$J$65536),0)</f>
        <v>0</v>
      </c>
      <c r="Q1715" s="3">
        <f>IFERROR(_xlfn.XLOOKUP(B1715,[12]Sheet1!$H$1:$H$65536,[12]Sheet1!$J$1:$J$65536),0)</f>
        <v>0</v>
      </c>
      <c r="R1715" s="3">
        <f>IFERROR(_xlfn.XLOOKUP(B1715,[13]Sheet1!$H$1:$H$65536,[13]Sheet1!$J$1:$J$65536),)</f>
        <v>0</v>
      </c>
      <c r="S1715" s="3">
        <f>IFERROR(_xlfn.XLOOKUP(B1715,[14]Sheet1!$H$1:$H$65536,[14]Sheet1!$K$1:$K$65536),0)</f>
        <v>0</v>
      </c>
      <c r="T1715" s="3">
        <f>IFERROR(_xlfn.XLOOKUP(B1715,[15]Sheet1!$H$1:$H$65536,[15]Sheet1!$J$1:$J$65536),0)</f>
        <v>0</v>
      </c>
      <c r="U1715" s="3">
        <f>IFERROR(_xlfn.XLOOKUP(B1715,[16]Sheet1!$H$1:$H$65536,[16]Sheet1!$J$1:$J$65536),0)</f>
        <v>0</v>
      </c>
      <c r="V1715" s="3">
        <f>IFERROR(_xlfn.XLOOKUP(B1715,[17]Sheet1!$H$1:$H$65536,[17]Sheet1!$J$1:$J$65536),0)</f>
        <v>0</v>
      </c>
      <c r="W1715" s="3">
        <f>IFERROR(_xlfn.XLOOKUP(B1715,[18]Sheet1!$H$1:$H$65536,[18]Sheet1!$J$1:$J$65536),0)</f>
        <v>0</v>
      </c>
      <c r="X1715" s="3">
        <f>IFERROR(_xlfn.XLOOKUP(B1715,[19]Sheet1!$H$1:$H$65536,[19]Sheet1!$J$1:$J$65536),0)</f>
        <v>0</v>
      </c>
      <c r="Y1715" s="3">
        <f>IFERROR(_xlfn.XLOOKUP(B1715,[20]Sheet1!$H$1:$H$65536,[20]Sheet1!$J$1:$J$65536),0)</f>
        <v>0</v>
      </c>
      <c r="Z1715" s="3">
        <f>IFERROR(_xlfn.XLOOKUP(B1715,[21]Sheet1!$H$1:$H$65536,[21]Sheet1!$J$1:$J$65536),0)</f>
        <v>0</v>
      </c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</row>
    <row r="1716" spans="1:47" x14ac:dyDescent="0.3">
      <c r="A1716" s="2" t="str">
        <f t="shared" si="26"/>
        <v>M2</v>
      </c>
      <c r="B1716" s="1" t="s">
        <v>2946</v>
      </c>
      <c r="C1716" s="23" t="str">
        <f>_xlfn.XLOOKUP(B1716,IP구분!A:A,IP구분!C:C)</f>
        <v>뽀로로</v>
      </c>
      <c r="D1716" s="1" t="s">
        <v>2947</v>
      </c>
      <c r="E1716" s="7" t="str">
        <f>IFERROR(_xlfn.XLOOKUP(B1716,단가!A:A,단가!C:C),0)</f>
        <v xml:space="preserve">                     -</v>
      </c>
      <c r="F1716" s="3">
        <f>IFERROR(_xlfn.XLOOKUP(B1716,'[1]2609 재고'!$I$1:$I$65536,'[1]2609 재고'!$K$1:$K$65536),0)</f>
        <v>0</v>
      </c>
      <c r="G1716" s="3">
        <f>IFERROR(_xlfn.XLOOKUP(B1716,[2]Sheet1!$H$1:$H$65536,[2]Sheet1!$K$1:$K$65536),0)</f>
        <v>0</v>
      </c>
      <c r="H1716" s="3">
        <f>IFERROR(_xlfn.XLOOKUP(B1716,[3]Sheet1!$H$1:$H$65536,[3]Sheet1!$J$1:$J$65536),0)</f>
        <v>0</v>
      </c>
      <c r="I1716" s="3">
        <f>IFERROR(_xlfn.XLOOKUP(B1716,[4]Sheet1!$H$1:$H$65536,[4]Sheet1!$J$1:$J$65536),0)</f>
        <v>0</v>
      </c>
      <c r="J1716" s="3">
        <f>IFERROR(_xlfn.XLOOKUP(B1716,[5]Sheet1!$H$1:$H$65536,[5]Sheet1!$J$1:$J$65536),0)</f>
        <v>0</v>
      </c>
      <c r="K1716" s="3">
        <f>IFERROR(_xlfn.XLOOKUP(B1716,[6]Sheet1!$H$1:$H$65536,[6]Sheet1!$J$1:$J$65536),0)</f>
        <v>1</v>
      </c>
      <c r="L1716" s="3">
        <f>IFERROR(_xlfn.XLOOKUP(B1716,[7]Sheet1!$H$1:$H$65536,[7]Sheet1!$J$1:$J$65536),0)</f>
        <v>4</v>
      </c>
      <c r="M1716" s="3">
        <f>IFERROR(_xlfn.XLOOKUP(B1716,[8]Sheet1!$H$1:$H$65536,[8]Sheet1!$J$1:$J$65536),0)</f>
        <v>1</v>
      </c>
      <c r="N1716" s="3">
        <f>IFERROR(_xlfn.XLOOKUP(B1716,[9]Sheet1!$H$1:$H$65536,[9]Sheet1!$J$1:$J$65536),0)</f>
        <v>1</v>
      </c>
      <c r="O1716" s="3">
        <f>IFERROR(_xlfn.XLOOKUP(B1716,[10]Sheet1!$H$1:$H$65536,[10]Sheet1!$J$1:$J$65536),0)</f>
        <v>1</v>
      </c>
      <c r="P1716" s="3">
        <f>IFERROR(_xlfn.XLOOKUP(B1716,[11]Sheet1!$H$1:$H$65536,[11]Sheet1!$J$1:$J$65536),0)</f>
        <v>1</v>
      </c>
      <c r="Q1716" s="3">
        <f>IFERROR(_xlfn.XLOOKUP(B1716,[12]Sheet1!$H$1:$H$65536,[12]Sheet1!$J$1:$J$65536),0)</f>
        <v>1</v>
      </c>
      <c r="R1716" s="3">
        <f>IFERROR(_xlfn.XLOOKUP(B1716,[13]Sheet1!$H$1:$H$65536,[13]Sheet1!$J$1:$J$65536),)</f>
        <v>1</v>
      </c>
      <c r="S1716" s="3">
        <f>IFERROR(_xlfn.XLOOKUP(B1716,[14]Sheet1!$H$1:$H$65536,[14]Sheet1!$K$1:$K$65536),0)</f>
        <v>1</v>
      </c>
      <c r="T1716" s="3">
        <f>IFERROR(_xlfn.XLOOKUP(B1716,[15]Sheet1!$H$1:$H$65536,[15]Sheet1!$J$1:$J$65536),0)</f>
        <v>17</v>
      </c>
      <c r="U1716" s="3">
        <f>IFERROR(_xlfn.XLOOKUP(B1716,[16]Sheet1!$H$1:$H$65536,[16]Sheet1!$J$1:$J$65536),0)</f>
        <v>24</v>
      </c>
      <c r="V1716" s="3">
        <f>IFERROR(_xlfn.XLOOKUP(B1716,[17]Sheet1!$H$1:$H$65536,[17]Sheet1!$J$1:$J$65536),0)</f>
        <v>25</v>
      </c>
      <c r="W1716" s="3">
        <f>IFERROR(_xlfn.XLOOKUP(B1716,[18]Sheet1!$H$1:$H$65536,[18]Sheet1!$J$1:$J$65536),0)</f>
        <v>25</v>
      </c>
      <c r="X1716" s="3">
        <f>IFERROR(_xlfn.XLOOKUP(B1716,[19]Sheet1!$H$1:$H$65536,[19]Sheet1!$J$1:$J$65536),0)</f>
        <v>25</v>
      </c>
      <c r="Y1716" s="3">
        <f>IFERROR(_xlfn.XLOOKUP(B1716,[20]Sheet1!$H$1:$H$65536,[20]Sheet1!$J$1:$J$65536),0)</f>
        <v>25</v>
      </c>
      <c r="Z1716" s="3">
        <f>IFERROR(_xlfn.XLOOKUP(B1716,[21]Sheet1!$H$1:$H$65536,[21]Sheet1!$J$1:$J$65536),0)</f>
        <v>25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</row>
    <row r="1717" spans="1:47" x14ac:dyDescent="0.3">
      <c r="A1717" s="2" t="str">
        <f t="shared" si="26"/>
        <v>M2</v>
      </c>
      <c r="B1717" s="1" t="s">
        <v>2948</v>
      </c>
      <c r="C1717" s="23" t="str">
        <f>_xlfn.XLOOKUP(B1717,IP구분!A:A,IP구분!C:C)</f>
        <v>타요</v>
      </c>
      <c r="D1717" s="1" t="s">
        <v>2949</v>
      </c>
      <c r="E1717" s="7">
        <f>IFERROR(_xlfn.XLOOKUP(B1717,단가!A:A,단가!C:C),0)</f>
        <v>13300</v>
      </c>
      <c r="F1717" s="3">
        <f>IFERROR(_xlfn.XLOOKUP(B1717,'[1]2609 재고'!$I$1:$I$65536,'[1]2609 재고'!$K$1:$K$65536),0)</f>
        <v>0</v>
      </c>
      <c r="G1717" s="3">
        <f>IFERROR(_xlfn.XLOOKUP(B1717,[2]Sheet1!$H$1:$H$65536,[2]Sheet1!$K$1:$K$65536),0)</f>
        <v>32</v>
      </c>
      <c r="H1717" s="3">
        <f>IFERROR(_xlfn.XLOOKUP(B1717,[3]Sheet1!$H$1:$H$65536,[3]Sheet1!$J$1:$J$65536),0)</f>
        <v>32</v>
      </c>
      <c r="I1717" s="3">
        <f>IFERROR(_xlfn.XLOOKUP(B1717,[4]Sheet1!$H$1:$H$65536,[4]Sheet1!$J$1:$J$65536),0)</f>
        <v>0</v>
      </c>
      <c r="J1717" s="3">
        <f>IFERROR(_xlfn.XLOOKUP(B1717,[5]Sheet1!$H$1:$H$65536,[5]Sheet1!$J$1:$J$65536),0)</f>
        <v>0</v>
      </c>
      <c r="K1717" s="3">
        <f>IFERROR(_xlfn.XLOOKUP(B1717,[6]Sheet1!$H$1:$H$65536,[6]Sheet1!$J$1:$J$65536),0)</f>
        <v>0</v>
      </c>
      <c r="L1717" s="3">
        <f>IFERROR(_xlfn.XLOOKUP(B1717,[7]Sheet1!$H$1:$H$65536,[7]Sheet1!$J$1:$J$65536),0)</f>
        <v>0</v>
      </c>
      <c r="M1717" s="3">
        <f>IFERROR(_xlfn.XLOOKUP(B1717,[8]Sheet1!$H$1:$H$65536,[8]Sheet1!$J$1:$J$65536),0)</f>
        <v>0</v>
      </c>
      <c r="N1717" s="3">
        <f>IFERROR(_xlfn.XLOOKUP(B1717,[9]Sheet1!$H$1:$H$65536,[9]Sheet1!$J$1:$J$65536),0)</f>
        <v>0</v>
      </c>
      <c r="O1717" s="3">
        <f>IFERROR(_xlfn.XLOOKUP(B1717,[10]Sheet1!$H$1:$H$65536,[10]Sheet1!$J$1:$J$65536),0)</f>
        <v>0</v>
      </c>
      <c r="P1717" s="3">
        <f>IFERROR(_xlfn.XLOOKUP(B1717,[11]Sheet1!$H$1:$H$65536,[11]Sheet1!$J$1:$J$65536),0)</f>
        <v>0</v>
      </c>
      <c r="Q1717" s="3">
        <f>IFERROR(_xlfn.XLOOKUP(B1717,[12]Sheet1!$H$1:$H$65536,[12]Sheet1!$J$1:$J$65536),0)</f>
        <v>0</v>
      </c>
      <c r="R1717" s="3">
        <f>IFERROR(_xlfn.XLOOKUP(B1717,[13]Sheet1!$H$1:$H$65536,[13]Sheet1!$J$1:$J$65536),)</f>
        <v>0</v>
      </c>
      <c r="S1717" s="3">
        <f>IFERROR(_xlfn.XLOOKUP(B1717,[14]Sheet1!$H$1:$H$65536,[14]Sheet1!$K$1:$K$65536),0)</f>
        <v>0</v>
      </c>
      <c r="T1717" s="3">
        <f>IFERROR(_xlfn.XLOOKUP(B1717,[15]Sheet1!$H$1:$H$65536,[15]Sheet1!$J$1:$J$65536),0)</f>
        <v>0</v>
      </c>
      <c r="U1717" s="3">
        <f>IFERROR(_xlfn.XLOOKUP(B1717,[16]Sheet1!$H$1:$H$65536,[16]Sheet1!$J$1:$J$65536),0)</f>
        <v>0</v>
      </c>
      <c r="V1717" s="3">
        <f>IFERROR(_xlfn.XLOOKUP(B1717,[17]Sheet1!$H$1:$H$65536,[17]Sheet1!$J$1:$J$65536),0)</f>
        <v>0</v>
      </c>
      <c r="W1717" s="3">
        <f>IFERROR(_xlfn.XLOOKUP(B1717,[18]Sheet1!$H$1:$H$65536,[18]Sheet1!$J$1:$J$65536),0)</f>
        <v>0</v>
      </c>
      <c r="X1717" s="3">
        <f>IFERROR(_xlfn.XLOOKUP(B1717,[19]Sheet1!$H$1:$H$65536,[19]Sheet1!$J$1:$J$65536),0)</f>
        <v>0</v>
      </c>
      <c r="Y1717" s="3">
        <f>IFERROR(_xlfn.XLOOKUP(B1717,[20]Sheet1!$H$1:$H$65536,[20]Sheet1!$J$1:$J$65536),0)</f>
        <v>0</v>
      </c>
      <c r="Z1717" s="3">
        <f>IFERROR(_xlfn.XLOOKUP(B1717,[21]Sheet1!$H$1:$H$65536,[21]Sheet1!$J$1:$J$65536),0)</f>
        <v>0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</row>
    <row r="1718" spans="1:47" x14ac:dyDescent="0.3">
      <c r="A1718" s="2" t="str">
        <f t="shared" si="26"/>
        <v>M2</v>
      </c>
      <c r="B1718" s="1" t="s">
        <v>2417</v>
      </c>
      <c r="C1718" s="23" t="str">
        <f>_xlfn.XLOOKUP(B1718,IP구분!A:A,IP구분!C:C)</f>
        <v>뽀로로</v>
      </c>
      <c r="D1718" s="1" t="s">
        <v>2418</v>
      </c>
      <c r="E1718" s="7">
        <f>IFERROR(_xlfn.XLOOKUP(B1718,단가!A:A,단가!C:C),0)</f>
        <v>12001</v>
      </c>
      <c r="F1718" s="3">
        <f>IFERROR(_xlfn.XLOOKUP(B1718,'[1]2609 재고'!$I$1:$I$65536,'[1]2609 재고'!$K$1:$K$65536),0)</f>
        <v>14</v>
      </c>
      <c r="G1718" s="3">
        <f>IFERROR(_xlfn.XLOOKUP(B1718,[2]Sheet1!$H$1:$H$65536,[2]Sheet1!$K$1:$K$65536),0)</f>
        <v>14</v>
      </c>
      <c r="H1718" s="3">
        <f>IFERROR(_xlfn.XLOOKUP(B1718,[3]Sheet1!$H$1:$H$65536,[3]Sheet1!$J$1:$J$65536),0)</f>
        <v>14</v>
      </c>
      <c r="I1718" s="3">
        <f>IFERROR(_xlfn.XLOOKUP(B1718,[4]Sheet1!$H$1:$H$65536,[4]Sheet1!$J$1:$J$65536),0)</f>
        <v>14</v>
      </c>
      <c r="J1718" s="3">
        <f>IFERROR(_xlfn.XLOOKUP(B1718,[5]Sheet1!$H$1:$H$65536,[5]Sheet1!$J$1:$J$65536),0)</f>
        <v>17</v>
      </c>
      <c r="K1718" s="3">
        <f>IFERROR(_xlfn.XLOOKUP(B1718,[6]Sheet1!$H$1:$H$65536,[6]Sheet1!$J$1:$J$65536),0)</f>
        <v>14</v>
      </c>
      <c r="L1718" s="3">
        <f>IFERROR(_xlfn.XLOOKUP(B1718,[7]Sheet1!$H$1:$H$65536,[7]Sheet1!$J$1:$J$65536),0)</f>
        <v>18</v>
      </c>
      <c r="M1718" s="3">
        <f>IFERROR(_xlfn.XLOOKUP(B1718,[8]Sheet1!$H$1:$H$65536,[8]Sheet1!$J$1:$J$65536),0)</f>
        <v>15</v>
      </c>
      <c r="N1718" s="3">
        <f>IFERROR(_xlfn.XLOOKUP(B1718,[9]Sheet1!$H$1:$H$65536,[9]Sheet1!$J$1:$J$65536),0)</f>
        <v>15</v>
      </c>
      <c r="O1718" s="3">
        <f>IFERROR(_xlfn.XLOOKUP(B1718,[10]Sheet1!$H$1:$H$65536,[10]Sheet1!$J$1:$J$65536),0)</f>
        <v>15</v>
      </c>
      <c r="P1718" s="3">
        <f>IFERROR(_xlfn.XLOOKUP(B1718,[11]Sheet1!$H$1:$H$65536,[11]Sheet1!$J$1:$J$65536),0)</f>
        <v>15</v>
      </c>
      <c r="Q1718" s="3">
        <f>IFERROR(_xlfn.XLOOKUP(B1718,[12]Sheet1!$H$1:$H$65536,[12]Sheet1!$J$1:$J$65536),0)</f>
        <v>16</v>
      </c>
      <c r="R1718" s="3">
        <f>IFERROR(_xlfn.XLOOKUP(B1718,[13]Sheet1!$H$1:$H$65536,[13]Sheet1!$J$1:$J$65536),)</f>
        <v>16</v>
      </c>
      <c r="S1718" s="3">
        <f>IFERROR(_xlfn.XLOOKUP(B1718,[14]Sheet1!$H$1:$H$65536,[14]Sheet1!$K$1:$K$65536),0)</f>
        <v>16</v>
      </c>
      <c r="T1718" s="3">
        <f>IFERROR(_xlfn.XLOOKUP(B1718,[15]Sheet1!$H$1:$H$65536,[15]Sheet1!$J$1:$J$65536),0)</f>
        <v>17</v>
      </c>
      <c r="U1718" s="3">
        <f>IFERROR(_xlfn.XLOOKUP(B1718,[16]Sheet1!$H$1:$H$65536,[16]Sheet1!$J$1:$J$65536),0)</f>
        <v>17</v>
      </c>
      <c r="V1718" s="3">
        <f>IFERROR(_xlfn.XLOOKUP(B1718,[17]Sheet1!$H$1:$H$65536,[17]Sheet1!$J$1:$J$65536),0)</f>
        <v>18</v>
      </c>
      <c r="W1718" s="3">
        <f>IFERROR(_xlfn.XLOOKUP(B1718,[18]Sheet1!$H$1:$H$65536,[18]Sheet1!$J$1:$J$65536),0)</f>
        <v>18</v>
      </c>
      <c r="X1718" s="3">
        <f>IFERROR(_xlfn.XLOOKUP(B1718,[19]Sheet1!$H$1:$H$65536,[19]Sheet1!$J$1:$J$65536),0)</f>
        <v>18</v>
      </c>
      <c r="Y1718" s="3">
        <f>IFERROR(_xlfn.XLOOKUP(B1718,[20]Sheet1!$H$1:$H$65536,[20]Sheet1!$J$1:$J$65536),0)</f>
        <v>18</v>
      </c>
      <c r="Z1718" s="3">
        <f>IFERROR(_xlfn.XLOOKUP(B1718,[21]Sheet1!$H$1:$H$65536,[21]Sheet1!$J$1:$J$65536),0)</f>
        <v>18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</row>
    <row r="1719" spans="1:47" x14ac:dyDescent="0.3">
      <c r="A1719" s="2" t="str">
        <f t="shared" si="26"/>
        <v>M2</v>
      </c>
      <c r="B1719" s="1" t="s">
        <v>4623</v>
      </c>
      <c r="C1719" s="23" t="str">
        <f>_xlfn.XLOOKUP(B1719,IP구분!A:A,IP구분!C:C)</f>
        <v>뽀로로</v>
      </c>
      <c r="D1719" s="1" t="s">
        <v>4624</v>
      </c>
      <c r="E1719" s="7" t="str">
        <f>IFERROR(_xlfn.XLOOKUP(B1719,단가!A:A,단가!C:C),0)</f>
        <v xml:space="preserve">                     -</v>
      </c>
      <c r="F1719" s="3">
        <f>IFERROR(_xlfn.XLOOKUP(B1719,'[1]2609 재고'!$I$1:$I$65536,'[1]2609 재고'!$K$1:$K$65536),0)</f>
        <v>0</v>
      </c>
      <c r="G1719" s="3">
        <f>IFERROR(_xlfn.XLOOKUP(B1719,[2]Sheet1!$H$1:$H$65536,[2]Sheet1!$K$1:$K$65536),0)</f>
        <v>0</v>
      </c>
      <c r="H1719" s="3">
        <f>IFERROR(_xlfn.XLOOKUP(B1719,[3]Sheet1!$H$1:$H$65536,[3]Sheet1!$J$1:$J$65536),0)</f>
        <v>0</v>
      </c>
      <c r="I1719" s="3">
        <f>IFERROR(_xlfn.XLOOKUP(B1719,[4]Sheet1!$H$1:$H$65536,[4]Sheet1!$J$1:$J$65536),0)</f>
        <v>0</v>
      </c>
      <c r="J1719" s="3">
        <f>IFERROR(_xlfn.XLOOKUP(B1719,[5]Sheet1!$H$1:$H$65536,[5]Sheet1!$J$1:$J$65536),0)</f>
        <v>4</v>
      </c>
      <c r="K1719" s="3">
        <f>IFERROR(_xlfn.XLOOKUP(B1719,[6]Sheet1!$H$1:$H$65536,[6]Sheet1!$J$1:$J$65536),0)</f>
        <v>15</v>
      </c>
      <c r="L1719" s="3">
        <f>IFERROR(_xlfn.XLOOKUP(B1719,[7]Sheet1!$H$1:$H$65536,[7]Sheet1!$J$1:$J$65536),0)</f>
        <v>30</v>
      </c>
      <c r="M1719" s="3">
        <f>IFERROR(_xlfn.XLOOKUP(B1719,[8]Sheet1!$H$1:$H$65536,[8]Sheet1!$J$1:$J$65536),0)</f>
        <v>43</v>
      </c>
      <c r="N1719" s="3">
        <f>IFERROR(_xlfn.XLOOKUP(B1719,[9]Sheet1!$H$1:$H$65536,[9]Sheet1!$J$1:$J$65536),0)</f>
        <v>3</v>
      </c>
      <c r="O1719" s="3">
        <f>IFERROR(_xlfn.XLOOKUP(B1719,[10]Sheet1!$H$1:$H$65536,[10]Sheet1!$J$1:$J$65536),0)</f>
        <v>13</v>
      </c>
      <c r="P1719" s="3">
        <f>IFERROR(_xlfn.XLOOKUP(B1719,[11]Sheet1!$H$1:$H$65536,[11]Sheet1!$J$1:$J$65536),0)</f>
        <v>26</v>
      </c>
      <c r="Q1719" s="3">
        <f>IFERROR(_xlfn.XLOOKUP(B1719,[12]Sheet1!$H$1:$H$65536,[12]Sheet1!$J$1:$J$65536),0)</f>
        <v>44</v>
      </c>
      <c r="R1719" s="3">
        <f>IFERROR(_xlfn.XLOOKUP(B1719,[13]Sheet1!$H$1:$H$65536,[13]Sheet1!$J$1:$J$65536),)</f>
        <v>34</v>
      </c>
      <c r="S1719" s="3">
        <f>IFERROR(_xlfn.XLOOKUP(B1719,[14]Sheet1!$H$1:$H$65536,[14]Sheet1!$K$1:$K$65536),0)</f>
        <v>56</v>
      </c>
      <c r="T1719" s="3">
        <f>IFERROR(_xlfn.XLOOKUP(B1719,[15]Sheet1!$H$1:$H$65536,[15]Sheet1!$J$1:$J$65536),0)</f>
        <v>9</v>
      </c>
      <c r="U1719" s="3">
        <f>IFERROR(_xlfn.XLOOKUP(B1719,[16]Sheet1!$H$1:$H$65536,[16]Sheet1!$J$1:$J$65536),0)</f>
        <v>42</v>
      </c>
      <c r="V1719" s="3">
        <f>IFERROR(_xlfn.XLOOKUP(B1719,[17]Sheet1!$H$1:$H$65536,[17]Sheet1!$J$1:$J$65536),0)</f>
        <v>0</v>
      </c>
      <c r="W1719" s="3">
        <f>IFERROR(_xlfn.XLOOKUP(B1719,[18]Sheet1!$H$1:$H$65536,[18]Sheet1!$J$1:$J$65536),0)</f>
        <v>0</v>
      </c>
      <c r="X1719" s="3">
        <f>IFERROR(_xlfn.XLOOKUP(B1719,[19]Sheet1!$H$1:$H$65536,[19]Sheet1!$J$1:$J$65536),0)</f>
        <v>0</v>
      </c>
      <c r="Y1719" s="3">
        <f>IFERROR(_xlfn.XLOOKUP(B1719,[20]Sheet1!$H$1:$H$65536,[20]Sheet1!$J$1:$J$65536),0)</f>
        <v>0</v>
      </c>
      <c r="Z1719" s="3">
        <f>IFERROR(_xlfn.XLOOKUP(B1719,[21]Sheet1!$H$1:$H$65536,[21]Sheet1!$J$1:$J$65536),0)</f>
        <v>0</v>
      </c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</row>
    <row r="1720" spans="1:47" x14ac:dyDescent="0.3">
      <c r="A1720" s="2" t="str">
        <f t="shared" si="26"/>
        <v>P1</v>
      </c>
      <c r="B1720" s="1" t="s">
        <v>2769</v>
      </c>
      <c r="C1720" s="23" t="str">
        <f>_xlfn.XLOOKUP(B1720,IP구분!A:A,IP구분!C:C)</f>
        <v>뽀로로</v>
      </c>
      <c r="D1720" s="1" t="s">
        <v>2770</v>
      </c>
      <c r="E1720" s="7">
        <f>IFERROR(_xlfn.XLOOKUP(B1720,단가!A:A,단가!C:C),0)</f>
        <v>4109</v>
      </c>
      <c r="F1720" s="3">
        <f>IFERROR(_xlfn.XLOOKUP(B1720,'[1]2609 재고'!$I$1:$I$65536,'[1]2609 재고'!$K$1:$K$65536),0)</f>
        <v>2</v>
      </c>
      <c r="G1720" s="3">
        <f>IFERROR(_xlfn.XLOOKUP(B1720,[2]Sheet1!$H$1:$H$65536,[2]Sheet1!$K$1:$K$65536),0)</f>
        <v>2</v>
      </c>
      <c r="H1720" s="3">
        <f>IFERROR(_xlfn.XLOOKUP(B1720,[3]Sheet1!$H$1:$H$65536,[3]Sheet1!$J$1:$J$65536),0)</f>
        <v>2</v>
      </c>
      <c r="I1720" s="3">
        <f>IFERROR(_xlfn.XLOOKUP(B1720,[4]Sheet1!$H$1:$H$65536,[4]Sheet1!$J$1:$J$65536),0)</f>
        <v>2</v>
      </c>
      <c r="J1720" s="3">
        <f>IFERROR(_xlfn.XLOOKUP(B1720,[5]Sheet1!$H$1:$H$65536,[5]Sheet1!$J$1:$J$65536),0)</f>
        <v>3</v>
      </c>
      <c r="K1720" s="3">
        <f>IFERROR(_xlfn.XLOOKUP(B1720,[6]Sheet1!$H$1:$H$65536,[6]Sheet1!$J$1:$J$65536),0)</f>
        <v>3</v>
      </c>
      <c r="L1720" s="3">
        <f>IFERROR(_xlfn.XLOOKUP(B1720,[7]Sheet1!$H$1:$H$65536,[7]Sheet1!$J$1:$J$65536),0)</f>
        <v>2</v>
      </c>
      <c r="M1720" s="3">
        <f>IFERROR(_xlfn.XLOOKUP(B1720,[8]Sheet1!$H$1:$H$65536,[8]Sheet1!$J$1:$J$65536),0)</f>
        <v>2</v>
      </c>
      <c r="N1720" s="3">
        <f>IFERROR(_xlfn.XLOOKUP(B1720,[9]Sheet1!$H$1:$H$65536,[9]Sheet1!$J$1:$J$65536),0)</f>
        <v>2</v>
      </c>
      <c r="O1720" s="3">
        <f>IFERROR(_xlfn.XLOOKUP(B1720,[10]Sheet1!$H$1:$H$65536,[10]Sheet1!$J$1:$J$65536),0)</f>
        <v>2</v>
      </c>
      <c r="P1720" s="3">
        <f>IFERROR(_xlfn.XLOOKUP(B1720,[11]Sheet1!$H$1:$H$65536,[11]Sheet1!$J$1:$J$65536),0)</f>
        <v>2</v>
      </c>
      <c r="Q1720" s="3">
        <f>IFERROR(_xlfn.XLOOKUP(B1720,[12]Sheet1!$H$1:$H$65536,[12]Sheet1!$J$1:$J$65536),0)</f>
        <v>2</v>
      </c>
      <c r="R1720" s="3">
        <f>IFERROR(_xlfn.XLOOKUP(B1720,[13]Sheet1!$H$1:$H$65536,[13]Sheet1!$J$1:$J$65536),)</f>
        <v>5</v>
      </c>
      <c r="S1720" s="3">
        <f>IFERROR(_xlfn.XLOOKUP(B1720,[14]Sheet1!$H$1:$H$65536,[14]Sheet1!$K$1:$K$65536),0)</f>
        <v>5</v>
      </c>
      <c r="T1720" s="3">
        <f>IFERROR(_xlfn.XLOOKUP(B1720,[15]Sheet1!$H$1:$H$65536,[15]Sheet1!$J$1:$J$65536),0)</f>
        <v>2</v>
      </c>
      <c r="U1720" s="3">
        <f>IFERROR(_xlfn.XLOOKUP(B1720,[16]Sheet1!$H$1:$H$65536,[16]Sheet1!$J$1:$J$65536),0)</f>
        <v>2</v>
      </c>
      <c r="V1720" s="3">
        <f>IFERROR(_xlfn.XLOOKUP(B1720,[17]Sheet1!$H$1:$H$65536,[17]Sheet1!$J$1:$J$65536),0)</f>
        <v>3</v>
      </c>
      <c r="W1720" s="3">
        <f>IFERROR(_xlfn.XLOOKUP(B1720,[18]Sheet1!$H$1:$H$65536,[18]Sheet1!$J$1:$J$65536),0)</f>
        <v>3</v>
      </c>
      <c r="X1720" s="3">
        <f>IFERROR(_xlfn.XLOOKUP(B1720,[19]Sheet1!$H$1:$H$65536,[19]Sheet1!$J$1:$J$65536),0)</f>
        <v>2</v>
      </c>
      <c r="Y1720" s="3">
        <f>IFERROR(_xlfn.XLOOKUP(B1720,[20]Sheet1!$H$1:$H$65536,[20]Sheet1!$J$1:$J$65536),0)</f>
        <v>2</v>
      </c>
      <c r="Z1720" s="3">
        <f>IFERROR(_xlfn.XLOOKUP(B1720,[21]Sheet1!$H$1:$H$65536,[21]Sheet1!$J$1:$J$65536),0)</f>
        <v>2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</row>
    <row r="1721" spans="1:47" x14ac:dyDescent="0.3">
      <c r="A1721" s="2" t="str">
        <f t="shared" si="26"/>
        <v>P1</v>
      </c>
      <c r="B1721" s="1" t="s">
        <v>2204</v>
      </c>
      <c r="C1721" s="23" t="str">
        <f>_xlfn.XLOOKUP(B1721,IP구분!A:A,IP구분!C:C)</f>
        <v>타요</v>
      </c>
      <c r="D1721" s="1" t="s">
        <v>2205</v>
      </c>
      <c r="E1721" s="7">
        <f>IFERROR(_xlfn.XLOOKUP(B1721,단가!A:A,단가!C:C),0)</f>
        <v>4011</v>
      </c>
      <c r="F1721" s="3">
        <f>IFERROR(_xlfn.XLOOKUP(B1721,'[1]2609 재고'!$I$1:$I$65536,'[1]2609 재고'!$K$1:$K$65536),0)</f>
        <v>1</v>
      </c>
      <c r="G1721" s="3">
        <f>IFERROR(_xlfn.XLOOKUP(B1721,[2]Sheet1!$H$1:$H$65536,[2]Sheet1!$K$1:$K$65536),0)</f>
        <v>1</v>
      </c>
      <c r="H1721" s="3">
        <f>IFERROR(_xlfn.XLOOKUP(B1721,[3]Sheet1!$H$1:$H$65536,[3]Sheet1!$J$1:$J$65536),0)</f>
        <v>1</v>
      </c>
      <c r="I1721" s="3">
        <f>IFERROR(_xlfn.XLOOKUP(B1721,[4]Sheet1!$H$1:$H$65536,[4]Sheet1!$J$1:$J$65536),0)</f>
        <v>1</v>
      </c>
      <c r="J1721" s="3">
        <f>IFERROR(_xlfn.XLOOKUP(B1721,[5]Sheet1!$H$1:$H$65536,[5]Sheet1!$J$1:$J$65536),0)</f>
        <v>1</v>
      </c>
      <c r="K1721" s="3">
        <f>IFERROR(_xlfn.XLOOKUP(B1721,[6]Sheet1!$H$1:$H$65536,[6]Sheet1!$J$1:$J$65536),0)</f>
        <v>1</v>
      </c>
      <c r="L1721" s="3">
        <f>IFERROR(_xlfn.XLOOKUP(B1721,[7]Sheet1!$H$1:$H$65536,[7]Sheet1!$J$1:$J$65536),0)</f>
        <v>1</v>
      </c>
      <c r="M1721" s="3">
        <f>IFERROR(_xlfn.XLOOKUP(B1721,[8]Sheet1!$H$1:$H$65536,[8]Sheet1!$J$1:$J$65536),0)</f>
        <v>1</v>
      </c>
      <c r="N1721" s="3">
        <f>IFERROR(_xlfn.XLOOKUP(B1721,[9]Sheet1!$H$1:$H$65536,[9]Sheet1!$J$1:$J$65536),0)</f>
        <v>1</v>
      </c>
      <c r="O1721" s="3">
        <f>IFERROR(_xlfn.XLOOKUP(B1721,[10]Sheet1!$H$1:$H$65536,[10]Sheet1!$J$1:$J$65536),0)</f>
        <v>1</v>
      </c>
      <c r="P1721" s="3">
        <f>IFERROR(_xlfn.XLOOKUP(B1721,[11]Sheet1!$H$1:$H$65536,[11]Sheet1!$J$1:$J$65536),0)</f>
        <v>1</v>
      </c>
      <c r="Q1721" s="3">
        <f>IFERROR(_xlfn.XLOOKUP(B1721,[12]Sheet1!$H$1:$H$65536,[12]Sheet1!$J$1:$J$65536),0)</f>
        <v>1</v>
      </c>
      <c r="R1721" s="3">
        <f>IFERROR(_xlfn.XLOOKUP(B1721,[13]Sheet1!$H$1:$H$65536,[13]Sheet1!$J$1:$J$65536),)</f>
        <v>1</v>
      </c>
      <c r="S1721" s="3">
        <f>IFERROR(_xlfn.XLOOKUP(B1721,[14]Sheet1!$H$1:$H$65536,[14]Sheet1!$K$1:$K$65536),0)</f>
        <v>1</v>
      </c>
      <c r="T1721" s="3">
        <f>IFERROR(_xlfn.XLOOKUP(B1721,[15]Sheet1!$H$1:$H$65536,[15]Sheet1!$J$1:$J$65536),0)</f>
        <v>0</v>
      </c>
      <c r="U1721" s="3">
        <f>IFERROR(_xlfn.XLOOKUP(B1721,[16]Sheet1!$H$1:$H$65536,[16]Sheet1!$J$1:$J$65536),0)</f>
        <v>0</v>
      </c>
      <c r="V1721" s="3">
        <f>IFERROR(_xlfn.XLOOKUP(B1721,[17]Sheet1!$H$1:$H$65536,[17]Sheet1!$J$1:$J$65536),0)</f>
        <v>0</v>
      </c>
      <c r="W1721" s="3">
        <f>IFERROR(_xlfn.XLOOKUP(B1721,[18]Sheet1!$H$1:$H$65536,[18]Sheet1!$J$1:$J$65536),0)</f>
        <v>0</v>
      </c>
      <c r="X1721" s="3">
        <f>IFERROR(_xlfn.XLOOKUP(B1721,[19]Sheet1!$H$1:$H$65536,[19]Sheet1!$J$1:$J$65536),0)</f>
        <v>0</v>
      </c>
      <c r="Y1721" s="3">
        <f>IFERROR(_xlfn.XLOOKUP(B1721,[20]Sheet1!$H$1:$H$65536,[20]Sheet1!$J$1:$J$65536),0)</f>
        <v>0</v>
      </c>
      <c r="Z1721" s="3">
        <f>IFERROR(_xlfn.XLOOKUP(B1721,[21]Sheet1!$H$1:$H$65536,[21]Sheet1!$J$1:$J$65536),0)</f>
        <v>0</v>
      </c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</row>
    <row r="1722" spans="1:47" x14ac:dyDescent="0.3">
      <c r="A1722" s="2" t="str">
        <f t="shared" si="26"/>
        <v>M2</v>
      </c>
      <c r="B1722" s="1" t="s">
        <v>4094</v>
      </c>
      <c r="C1722" s="23" t="str">
        <f>_xlfn.XLOOKUP(B1722,IP구분!A:A,IP구분!C:C)</f>
        <v>잔망루피</v>
      </c>
      <c r="D1722" s="1" t="s">
        <v>4095</v>
      </c>
      <c r="E1722" s="7">
        <f>IFERROR(_xlfn.XLOOKUP(B1722,단가!A:A,단가!C:C),0)</f>
        <v>2161</v>
      </c>
      <c r="F1722" s="3">
        <f>IFERROR(_xlfn.XLOOKUP(B1722,'[1]2609 재고'!$I$1:$I$65536,'[1]2609 재고'!$K$1:$K$65536),0)</f>
        <v>604</v>
      </c>
      <c r="G1722" s="3">
        <f>IFERROR(_xlfn.XLOOKUP(B1722,[2]Sheet1!$H$1:$H$65536,[2]Sheet1!$K$1:$K$65536),0)</f>
        <v>604</v>
      </c>
      <c r="H1722" s="3">
        <f>IFERROR(_xlfn.XLOOKUP(B1722,[3]Sheet1!$H$1:$H$65536,[3]Sheet1!$J$1:$J$65536),0)</f>
        <v>604</v>
      </c>
      <c r="I1722" s="3">
        <f>IFERROR(_xlfn.XLOOKUP(B1722,[4]Sheet1!$H$1:$H$65536,[4]Sheet1!$J$1:$J$65536),0)</f>
        <v>604</v>
      </c>
      <c r="J1722" s="3">
        <f>IFERROR(_xlfn.XLOOKUP(B1722,[5]Sheet1!$H$1:$H$65536,[5]Sheet1!$J$1:$J$65536),0)</f>
        <v>607</v>
      </c>
      <c r="K1722" s="3">
        <f>IFERROR(_xlfn.XLOOKUP(B1722,[6]Sheet1!$H$1:$H$65536,[6]Sheet1!$J$1:$J$65536),0)</f>
        <v>604</v>
      </c>
      <c r="L1722" s="3">
        <f>IFERROR(_xlfn.XLOOKUP(B1722,[7]Sheet1!$H$1:$H$65536,[7]Sheet1!$J$1:$J$65536),0)</f>
        <v>617</v>
      </c>
      <c r="M1722" s="3">
        <f>IFERROR(_xlfn.XLOOKUP(B1722,[8]Sheet1!$H$1:$H$65536,[8]Sheet1!$J$1:$J$65536),0)</f>
        <v>604</v>
      </c>
      <c r="N1722" s="3">
        <f>IFERROR(_xlfn.XLOOKUP(B1722,[9]Sheet1!$H$1:$H$65536,[9]Sheet1!$J$1:$J$65536),0)</f>
        <v>604</v>
      </c>
      <c r="O1722" s="3">
        <f>IFERROR(_xlfn.XLOOKUP(B1722,[10]Sheet1!$H$1:$H$65536,[10]Sheet1!$J$1:$J$65536),0)</f>
        <v>604</v>
      </c>
      <c r="P1722" s="3">
        <f>IFERROR(_xlfn.XLOOKUP(B1722,[11]Sheet1!$H$1:$H$65536,[11]Sheet1!$J$1:$J$65536),0)</f>
        <v>613</v>
      </c>
      <c r="Q1722" s="3">
        <f>IFERROR(_xlfn.XLOOKUP(B1722,[12]Sheet1!$H$1:$H$65536,[12]Sheet1!$J$1:$J$65536),0)</f>
        <v>605</v>
      </c>
      <c r="R1722" s="3">
        <f>IFERROR(_xlfn.XLOOKUP(B1722,[13]Sheet1!$H$1:$H$65536,[13]Sheet1!$J$1:$J$65536),)</f>
        <v>605</v>
      </c>
      <c r="S1722" s="3">
        <f>IFERROR(_xlfn.XLOOKUP(B1722,[14]Sheet1!$H$1:$H$65536,[14]Sheet1!$K$1:$K$65536),0)</f>
        <v>605</v>
      </c>
      <c r="T1722" s="3">
        <f>IFERROR(_xlfn.XLOOKUP(B1722,[15]Sheet1!$H$1:$H$65536,[15]Sheet1!$J$1:$J$65536),0)</f>
        <v>609</v>
      </c>
      <c r="U1722" s="3">
        <f>IFERROR(_xlfn.XLOOKUP(B1722,[16]Sheet1!$H$1:$H$65536,[16]Sheet1!$J$1:$J$65536),0)</f>
        <v>605</v>
      </c>
      <c r="V1722" s="3">
        <f>IFERROR(_xlfn.XLOOKUP(B1722,[17]Sheet1!$H$1:$H$65536,[17]Sheet1!$J$1:$J$65536),0)</f>
        <v>609</v>
      </c>
      <c r="W1722" s="3">
        <f>IFERROR(_xlfn.XLOOKUP(B1722,[18]Sheet1!$H$1:$H$65536,[18]Sheet1!$J$1:$J$65536),0)</f>
        <v>679</v>
      </c>
      <c r="X1722" s="3">
        <f>IFERROR(_xlfn.XLOOKUP(B1722,[19]Sheet1!$H$1:$H$65536,[19]Sheet1!$J$1:$J$65536),0)</f>
        <v>754</v>
      </c>
      <c r="Y1722" s="3">
        <f>IFERROR(_xlfn.XLOOKUP(B1722,[20]Sheet1!$H$1:$H$65536,[20]Sheet1!$J$1:$J$65536),0)</f>
        <v>848</v>
      </c>
      <c r="Z1722" s="3">
        <f>IFERROR(_xlfn.XLOOKUP(B1722,[21]Sheet1!$H$1:$H$65536,[21]Sheet1!$J$1:$J$65536),0)</f>
        <v>936</v>
      </c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</row>
    <row r="1723" spans="1:47" x14ac:dyDescent="0.3">
      <c r="A1723" s="2" t="str">
        <f t="shared" si="26"/>
        <v>MP</v>
      </c>
      <c r="B1723" s="1" t="s">
        <v>3764</v>
      </c>
      <c r="C1723" s="23" t="str">
        <f>_xlfn.XLOOKUP(B1723,IP구분!A:A,IP구분!C:C)</f>
        <v>원부자재</v>
      </c>
      <c r="D1723" s="1" t="s">
        <v>3765</v>
      </c>
      <c r="E1723" s="7">
        <f>IFERROR(_xlfn.XLOOKUP(B1723,단가!A:A,단가!C:C),0)</f>
        <v>0</v>
      </c>
      <c r="F1723" s="3">
        <f>IFERROR(_xlfn.XLOOKUP(B1723,'[1]2609 재고'!$I$1:$I$65536,'[1]2609 재고'!$K$1:$K$65536),0)</f>
        <v>0</v>
      </c>
      <c r="G1723" s="3">
        <f>IFERROR(_xlfn.XLOOKUP(B1723,[2]Sheet1!$H$1:$H$65536,[2]Sheet1!$K$1:$K$65536),0)</f>
        <v>0</v>
      </c>
      <c r="H1723" s="3">
        <f>IFERROR(_xlfn.XLOOKUP(B1723,[3]Sheet1!$H$1:$H$65536,[3]Sheet1!$J$1:$J$65536),0)</f>
        <v>0</v>
      </c>
      <c r="I1723" s="3">
        <f>IFERROR(_xlfn.XLOOKUP(B1723,[4]Sheet1!$H$1:$H$65536,[4]Sheet1!$J$1:$J$65536),0)</f>
        <v>0</v>
      </c>
      <c r="J1723" s="3">
        <f>IFERROR(_xlfn.XLOOKUP(B1723,[5]Sheet1!$H$1:$H$65536,[5]Sheet1!$J$1:$J$65536),0)</f>
        <v>0</v>
      </c>
      <c r="K1723" s="3">
        <f>IFERROR(_xlfn.XLOOKUP(B1723,[6]Sheet1!$H$1:$H$65536,[6]Sheet1!$J$1:$J$65536),0)</f>
        <v>0</v>
      </c>
      <c r="L1723" s="3">
        <f>IFERROR(_xlfn.XLOOKUP(B1723,[7]Sheet1!$H$1:$H$65536,[7]Sheet1!$J$1:$J$65536),0)</f>
        <v>0</v>
      </c>
      <c r="M1723" s="3">
        <f>IFERROR(_xlfn.XLOOKUP(B1723,[8]Sheet1!$H$1:$H$65536,[8]Sheet1!$J$1:$J$65536),0)</f>
        <v>0</v>
      </c>
      <c r="N1723" s="3">
        <f>IFERROR(_xlfn.XLOOKUP(B1723,[9]Sheet1!$H$1:$H$65536,[9]Sheet1!$J$1:$J$65536),0)</f>
        <v>0</v>
      </c>
      <c r="O1723" s="3">
        <f>IFERROR(_xlfn.XLOOKUP(B1723,[10]Sheet1!$H$1:$H$65536,[10]Sheet1!$J$1:$J$65536),0)</f>
        <v>0</v>
      </c>
      <c r="P1723" s="3">
        <f>IFERROR(_xlfn.XLOOKUP(B1723,[11]Sheet1!$H$1:$H$65536,[11]Sheet1!$J$1:$J$65536),0)</f>
        <v>0</v>
      </c>
      <c r="Q1723" s="3">
        <f>IFERROR(_xlfn.XLOOKUP(B1723,[12]Sheet1!$H$1:$H$65536,[12]Sheet1!$J$1:$J$65536),0)</f>
        <v>0</v>
      </c>
      <c r="R1723" s="3">
        <f>IFERROR(_xlfn.XLOOKUP(B1723,[13]Sheet1!$H$1:$H$65536,[13]Sheet1!$J$1:$J$65536),)</f>
        <v>0</v>
      </c>
      <c r="S1723" s="3">
        <f>IFERROR(_xlfn.XLOOKUP(B1723,[14]Sheet1!$H$1:$H$65536,[14]Sheet1!$K$1:$K$65536),0)</f>
        <v>0</v>
      </c>
      <c r="T1723" s="3">
        <f>IFERROR(_xlfn.XLOOKUP(B1723,[15]Sheet1!$H$1:$H$65536,[15]Sheet1!$J$1:$J$65536),0)</f>
        <v>0</v>
      </c>
      <c r="U1723" s="3">
        <f>IFERROR(_xlfn.XLOOKUP(B1723,[16]Sheet1!$H$1:$H$65536,[16]Sheet1!$J$1:$J$65536),0)</f>
        <v>0</v>
      </c>
      <c r="V1723" s="3">
        <f>IFERROR(_xlfn.XLOOKUP(B1723,[17]Sheet1!$H$1:$H$65536,[17]Sheet1!$J$1:$J$65536),0)</f>
        <v>0</v>
      </c>
      <c r="W1723" s="3">
        <f>IFERROR(_xlfn.XLOOKUP(B1723,[18]Sheet1!$H$1:$H$65536,[18]Sheet1!$J$1:$J$65536),0)</f>
        <v>0</v>
      </c>
      <c r="X1723" s="3">
        <f>IFERROR(_xlfn.XLOOKUP(B1723,[19]Sheet1!$H$1:$H$65536,[19]Sheet1!$J$1:$J$65536),0)</f>
        <v>0</v>
      </c>
      <c r="Y1723" s="3">
        <f>IFERROR(_xlfn.XLOOKUP(B1723,[20]Sheet1!$H$1:$H$65536,[20]Sheet1!$J$1:$J$65536),0)</f>
        <v>0</v>
      </c>
      <c r="Z1723" s="3">
        <f>IFERROR(_xlfn.XLOOKUP(B1723,[21]Sheet1!$H$1:$H$65536,[21]Sheet1!$J$1:$J$65536),0)</f>
        <v>0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</row>
    <row r="1724" spans="1:47" x14ac:dyDescent="0.3">
      <c r="A1724" s="2" t="str">
        <f t="shared" si="26"/>
        <v>MP</v>
      </c>
      <c r="B1724" s="1" t="s">
        <v>3766</v>
      </c>
      <c r="C1724" s="23" t="str">
        <f>_xlfn.XLOOKUP(B1724,IP구분!A:A,IP구분!C:C)</f>
        <v>원부자재</v>
      </c>
      <c r="D1724" s="1" t="s">
        <v>3767</v>
      </c>
      <c r="E1724" s="7">
        <f>IFERROR(_xlfn.XLOOKUP(B1724,단가!A:A,단가!C:C),0)</f>
        <v>0</v>
      </c>
      <c r="F1724" s="3">
        <f>IFERROR(_xlfn.XLOOKUP(B1724,'[1]2609 재고'!$I$1:$I$65536,'[1]2609 재고'!$K$1:$K$65536),0)</f>
        <v>0</v>
      </c>
      <c r="G1724" s="3">
        <f>IFERROR(_xlfn.XLOOKUP(B1724,[2]Sheet1!$H$1:$H$65536,[2]Sheet1!$K$1:$K$65536),0)</f>
        <v>0</v>
      </c>
      <c r="H1724" s="3">
        <f>IFERROR(_xlfn.XLOOKUP(B1724,[3]Sheet1!$H$1:$H$65536,[3]Sheet1!$J$1:$J$65536),0)</f>
        <v>0</v>
      </c>
      <c r="I1724" s="3">
        <f>IFERROR(_xlfn.XLOOKUP(B1724,[4]Sheet1!$H$1:$H$65536,[4]Sheet1!$J$1:$J$65536),0)</f>
        <v>0</v>
      </c>
      <c r="J1724" s="3">
        <f>IFERROR(_xlfn.XLOOKUP(B1724,[5]Sheet1!$H$1:$H$65536,[5]Sheet1!$J$1:$J$65536),0)</f>
        <v>0</v>
      </c>
      <c r="K1724" s="3">
        <f>IFERROR(_xlfn.XLOOKUP(B1724,[6]Sheet1!$H$1:$H$65536,[6]Sheet1!$J$1:$J$65536),0)</f>
        <v>0</v>
      </c>
      <c r="L1724" s="3">
        <f>IFERROR(_xlfn.XLOOKUP(B1724,[7]Sheet1!$H$1:$H$65536,[7]Sheet1!$J$1:$J$65536),0)</f>
        <v>0</v>
      </c>
      <c r="M1724" s="3">
        <f>IFERROR(_xlfn.XLOOKUP(B1724,[8]Sheet1!$H$1:$H$65536,[8]Sheet1!$J$1:$J$65536),0)</f>
        <v>0</v>
      </c>
      <c r="N1724" s="3">
        <f>IFERROR(_xlfn.XLOOKUP(B1724,[9]Sheet1!$H$1:$H$65536,[9]Sheet1!$J$1:$J$65536),0)</f>
        <v>0</v>
      </c>
      <c r="O1724" s="3">
        <f>IFERROR(_xlfn.XLOOKUP(B1724,[10]Sheet1!$H$1:$H$65536,[10]Sheet1!$J$1:$J$65536),0)</f>
        <v>0</v>
      </c>
      <c r="P1724" s="3">
        <f>IFERROR(_xlfn.XLOOKUP(B1724,[11]Sheet1!$H$1:$H$65536,[11]Sheet1!$J$1:$J$65536),0)</f>
        <v>0</v>
      </c>
      <c r="Q1724" s="3">
        <f>IFERROR(_xlfn.XLOOKUP(B1724,[12]Sheet1!$H$1:$H$65536,[12]Sheet1!$J$1:$J$65536),0)</f>
        <v>0</v>
      </c>
      <c r="R1724" s="3">
        <f>IFERROR(_xlfn.XLOOKUP(B1724,[13]Sheet1!$H$1:$H$65536,[13]Sheet1!$J$1:$J$65536),)</f>
        <v>0</v>
      </c>
      <c r="S1724" s="3">
        <f>IFERROR(_xlfn.XLOOKUP(B1724,[14]Sheet1!$H$1:$H$65536,[14]Sheet1!$K$1:$K$65536),0)</f>
        <v>0</v>
      </c>
      <c r="T1724" s="3">
        <f>IFERROR(_xlfn.XLOOKUP(B1724,[15]Sheet1!$H$1:$H$65536,[15]Sheet1!$J$1:$J$65536),0)</f>
        <v>0</v>
      </c>
      <c r="U1724" s="3">
        <f>IFERROR(_xlfn.XLOOKUP(B1724,[16]Sheet1!$H$1:$H$65536,[16]Sheet1!$J$1:$J$65536),0)</f>
        <v>0</v>
      </c>
      <c r="V1724" s="3">
        <f>IFERROR(_xlfn.XLOOKUP(B1724,[17]Sheet1!$H$1:$H$65536,[17]Sheet1!$J$1:$J$65536),0)</f>
        <v>0</v>
      </c>
      <c r="W1724" s="3">
        <f>IFERROR(_xlfn.XLOOKUP(B1724,[18]Sheet1!$H$1:$H$65536,[18]Sheet1!$J$1:$J$65536),0)</f>
        <v>0</v>
      </c>
      <c r="X1724" s="3">
        <f>IFERROR(_xlfn.XLOOKUP(B1724,[19]Sheet1!$H$1:$H$65536,[19]Sheet1!$J$1:$J$65536),0)</f>
        <v>0</v>
      </c>
      <c r="Y1724" s="3">
        <f>IFERROR(_xlfn.XLOOKUP(B1724,[20]Sheet1!$H$1:$H$65536,[20]Sheet1!$J$1:$J$65536),0)</f>
        <v>0</v>
      </c>
      <c r="Z1724" s="3">
        <f>IFERROR(_xlfn.XLOOKUP(B1724,[21]Sheet1!$H$1:$H$65536,[21]Sheet1!$J$1:$J$65536),0)</f>
        <v>0</v>
      </c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</row>
    <row r="1725" spans="1:47" x14ac:dyDescent="0.3">
      <c r="A1725" s="2" t="str">
        <f t="shared" si="26"/>
        <v>L2</v>
      </c>
      <c r="B1725" s="1" t="s">
        <v>5881</v>
      </c>
      <c r="C1725" s="23" t="str">
        <f>_xlfn.XLOOKUP(B1725,IP구분!A:A,IP구분!C:C)</f>
        <v>잔망루피</v>
      </c>
      <c r="D1725" s="1" t="s">
        <v>5882</v>
      </c>
      <c r="E1725" s="7" t="str">
        <f>IFERROR(_xlfn.XLOOKUP(B1725,단가!A:A,단가!C:C),0)</f>
        <v xml:space="preserve">                     -</v>
      </c>
      <c r="F1725" s="3">
        <f>IFERROR(_xlfn.XLOOKUP(B1725,'[1]2609 재고'!$I$1:$I$65536,'[1]2609 재고'!$K$1:$K$65536),0)</f>
        <v>0</v>
      </c>
      <c r="G1725" s="3">
        <f>IFERROR(_xlfn.XLOOKUP(B1725,[2]Sheet1!$H$1:$H$65536,[2]Sheet1!$K$1:$K$65536),0)</f>
        <v>0</v>
      </c>
      <c r="H1725" s="3">
        <f>IFERROR(_xlfn.XLOOKUP(B1725,[3]Sheet1!$H$1:$H$65536,[3]Sheet1!$J$1:$J$65536),0)</f>
        <v>0</v>
      </c>
      <c r="I1725" s="3">
        <f>IFERROR(_xlfn.XLOOKUP(B1725,[4]Sheet1!$H$1:$H$65536,[4]Sheet1!$J$1:$J$65536),0)</f>
        <v>0</v>
      </c>
      <c r="J1725" s="3">
        <f>IFERROR(_xlfn.XLOOKUP(B1725,[5]Sheet1!$H$1:$H$65536,[5]Sheet1!$J$1:$J$65536),0)</f>
        <v>0</v>
      </c>
      <c r="K1725" s="3">
        <f>IFERROR(_xlfn.XLOOKUP(B1725,[6]Sheet1!$H$1:$H$65536,[6]Sheet1!$J$1:$J$65536),0)</f>
        <v>0</v>
      </c>
      <c r="L1725" s="3">
        <f>IFERROR(_xlfn.XLOOKUP(B1725,[7]Sheet1!$H$1:$H$65536,[7]Sheet1!$J$1:$J$65536),0)</f>
        <v>0</v>
      </c>
      <c r="M1725" s="3">
        <f>IFERROR(_xlfn.XLOOKUP(B1725,[8]Sheet1!$H$1:$H$65536,[8]Sheet1!$J$1:$J$65536),0)</f>
        <v>0</v>
      </c>
      <c r="N1725" s="3">
        <f>IFERROR(_xlfn.XLOOKUP(B1725,[9]Sheet1!$H$1:$H$65536,[9]Sheet1!$J$1:$J$65536),0)</f>
        <v>0</v>
      </c>
      <c r="O1725" s="3">
        <f>IFERROR(_xlfn.XLOOKUP(B1725,[10]Sheet1!$H$1:$H$65536,[10]Sheet1!$J$1:$J$65536),0)</f>
        <v>0</v>
      </c>
      <c r="P1725" s="3">
        <f>IFERROR(_xlfn.XLOOKUP(B1725,[11]Sheet1!$H$1:$H$65536,[11]Sheet1!$J$1:$J$65536),0)</f>
        <v>0</v>
      </c>
      <c r="Q1725" s="3">
        <f>IFERROR(_xlfn.XLOOKUP(B1725,[12]Sheet1!$H$1:$H$65536,[12]Sheet1!$J$1:$J$65536),0)</f>
        <v>0</v>
      </c>
      <c r="R1725" s="3">
        <f>IFERROR(_xlfn.XLOOKUP(B1725,[13]Sheet1!$H$1:$H$65536,[13]Sheet1!$J$1:$J$65536),)</f>
        <v>0</v>
      </c>
      <c r="S1725" s="3">
        <f>IFERROR(_xlfn.XLOOKUP(B1725,[14]Sheet1!$H$1:$H$65536,[14]Sheet1!$K$1:$K$65536),0)</f>
        <v>0</v>
      </c>
      <c r="T1725" s="3">
        <f>IFERROR(_xlfn.XLOOKUP(B1725,[15]Sheet1!$H$1:$H$65536,[15]Sheet1!$J$1:$J$65536),0)</f>
        <v>0</v>
      </c>
      <c r="U1725" s="3">
        <f>IFERROR(_xlfn.XLOOKUP(B1725,[16]Sheet1!$H$1:$H$65536,[16]Sheet1!$J$1:$J$65536),0)</f>
        <v>0</v>
      </c>
      <c r="V1725" s="3">
        <f>IFERROR(_xlfn.XLOOKUP(B1725,[17]Sheet1!$H$1:$H$65536,[17]Sheet1!$J$1:$J$65536),0)</f>
        <v>0</v>
      </c>
      <c r="W1725" s="3">
        <f>IFERROR(_xlfn.XLOOKUP(B1725,[18]Sheet1!$H$1:$H$65536,[18]Sheet1!$J$1:$J$65536),0)</f>
        <v>0</v>
      </c>
      <c r="X1725" s="3">
        <f>IFERROR(_xlfn.XLOOKUP(B1725,[19]Sheet1!$H$1:$H$65536,[19]Sheet1!$J$1:$J$65536),0)</f>
        <v>0</v>
      </c>
      <c r="Y1725" s="3">
        <f>IFERROR(_xlfn.XLOOKUP(B1725,[20]Sheet1!$H$1:$H$65536,[20]Sheet1!$J$1:$J$65536),0)</f>
        <v>4</v>
      </c>
      <c r="Z1725" s="3">
        <f>IFERROR(_xlfn.XLOOKUP(B1725,[21]Sheet1!$H$1:$H$65536,[21]Sheet1!$J$1:$J$65536),0)</f>
        <v>8</v>
      </c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</row>
    <row r="1726" spans="1:47" x14ac:dyDescent="0.3">
      <c r="A1726" s="2" t="str">
        <f t="shared" si="26"/>
        <v>L2</v>
      </c>
      <c r="B1726" s="1" t="s">
        <v>3770</v>
      </c>
      <c r="C1726" s="23" t="str">
        <f>_xlfn.XLOOKUP(B1726,IP구분!A:A,IP구분!C:C)</f>
        <v>잔망루피</v>
      </c>
      <c r="D1726" s="1" t="s">
        <v>3771</v>
      </c>
      <c r="E1726" s="7">
        <f>IFERROR(_xlfn.XLOOKUP(B1726,단가!A:A,단가!C:C),0)</f>
        <v>6000</v>
      </c>
      <c r="F1726" s="3">
        <f>IFERROR(_xlfn.XLOOKUP(B1726,'[1]2609 재고'!$I$1:$I$65536,'[1]2609 재고'!$K$1:$K$65536),0)</f>
        <v>50</v>
      </c>
      <c r="G1726" s="3">
        <f>IFERROR(_xlfn.XLOOKUP(B1726,[2]Sheet1!$H$1:$H$65536,[2]Sheet1!$K$1:$K$65536),0)</f>
        <v>50</v>
      </c>
      <c r="H1726" s="3">
        <f>IFERROR(_xlfn.XLOOKUP(B1726,[3]Sheet1!$H$1:$H$65536,[3]Sheet1!$J$1:$J$65536),0)</f>
        <v>50</v>
      </c>
      <c r="I1726" s="3">
        <f>IFERROR(_xlfn.XLOOKUP(B1726,[4]Sheet1!$H$1:$H$65536,[4]Sheet1!$J$1:$J$65536),0)</f>
        <v>50</v>
      </c>
      <c r="J1726" s="3">
        <f>IFERROR(_xlfn.XLOOKUP(B1726,[5]Sheet1!$H$1:$H$65536,[5]Sheet1!$J$1:$J$65536),0)</f>
        <v>50</v>
      </c>
      <c r="K1726" s="3">
        <f>IFERROR(_xlfn.XLOOKUP(B1726,[6]Sheet1!$H$1:$H$65536,[6]Sheet1!$J$1:$J$65536),0)</f>
        <v>50</v>
      </c>
      <c r="L1726" s="3">
        <f>IFERROR(_xlfn.XLOOKUP(B1726,[7]Sheet1!$H$1:$H$65536,[7]Sheet1!$J$1:$J$65536),0)</f>
        <v>50</v>
      </c>
      <c r="M1726" s="3">
        <f>IFERROR(_xlfn.XLOOKUP(B1726,[8]Sheet1!$H$1:$H$65536,[8]Sheet1!$J$1:$J$65536),0)</f>
        <v>50</v>
      </c>
      <c r="N1726" s="3">
        <f>IFERROR(_xlfn.XLOOKUP(B1726,[9]Sheet1!$H$1:$H$65536,[9]Sheet1!$J$1:$J$65536),0)</f>
        <v>50</v>
      </c>
      <c r="O1726" s="3">
        <f>IFERROR(_xlfn.XLOOKUP(B1726,[10]Sheet1!$H$1:$H$65536,[10]Sheet1!$J$1:$J$65536),0)</f>
        <v>50</v>
      </c>
      <c r="P1726" s="3">
        <f>IFERROR(_xlfn.XLOOKUP(B1726,[11]Sheet1!$H$1:$H$65536,[11]Sheet1!$J$1:$J$65536),0)</f>
        <v>50</v>
      </c>
      <c r="Q1726" s="3">
        <f>IFERROR(_xlfn.XLOOKUP(B1726,[12]Sheet1!$H$1:$H$65536,[12]Sheet1!$J$1:$J$65536),0)</f>
        <v>50</v>
      </c>
      <c r="R1726" s="3">
        <f>IFERROR(_xlfn.XLOOKUP(B1726,[13]Sheet1!$H$1:$H$65536,[13]Sheet1!$J$1:$J$65536),)</f>
        <v>50</v>
      </c>
      <c r="S1726" s="3">
        <f>IFERROR(_xlfn.XLOOKUP(B1726,[14]Sheet1!$H$1:$H$65536,[14]Sheet1!$K$1:$K$65536),0)</f>
        <v>50</v>
      </c>
      <c r="T1726" s="3">
        <f>IFERROR(_xlfn.XLOOKUP(B1726,[15]Sheet1!$H$1:$H$65536,[15]Sheet1!$J$1:$J$65536),0)</f>
        <v>50</v>
      </c>
      <c r="U1726" s="3">
        <f>IFERROR(_xlfn.XLOOKUP(B1726,[16]Sheet1!$H$1:$H$65536,[16]Sheet1!$J$1:$J$65536),0)</f>
        <v>50</v>
      </c>
      <c r="V1726" s="3">
        <f>IFERROR(_xlfn.XLOOKUP(B1726,[17]Sheet1!$H$1:$H$65536,[17]Sheet1!$J$1:$J$65536),0)</f>
        <v>50</v>
      </c>
      <c r="W1726" s="3">
        <f>IFERROR(_xlfn.XLOOKUP(B1726,[18]Sheet1!$H$1:$H$65536,[18]Sheet1!$J$1:$J$65536),0)</f>
        <v>50</v>
      </c>
      <c r="X1726" s="3">
        <f>IFERROR(_xlfn.XLOOKUP(B1726,[19]Sheet1!$H$1:$H$65536,[19]Sheet1!$J$1:$J$65536),0)</f>
        <v>50</v>
      </c>
      <c r="Y1726" s="3">
        <f>IFERROR(_xlfn.XLOOKUP(B1726,[20]Sheet1!$H$1:$H$65536,[20]Sheet1!$J$1:$J$65536),0)</f>
        <v>50</v>
      </c>
      <c r="Z1726" s="3">
        <f>IFERROR(_xlfn.XLOOKUP(B1726,[21]Sheet1!$H$1:$H$65536,[21]Sheet1!$J$1:$J$65536),0)</f>
        <v>50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</row>
    <row r="1727" spans="1:47" x14ac:dyDescent="0.3">
      <c r="A1727" s="2" t="str">
        <f t="shared" si="26"/>
        <v>L2</v>
      </c>
      <c r="B1727" s="1" t="s">
        <v>4984</v>
      </c>
      <c r="C1727" s="23" t="str">
        <f>_xlfn.XLOOKUP(B1727,IP구분!A:A,IP구분!C:C)</f>
        <v>잔망루피</v>
      </c>
      <c r="D1727" s="1" t="s">
        <v>4985</v>
      </c>
      <c r="E1727" s="7">
        <f>IFERROR(_xlfn.XLOOKUP(B1727,단가!A:A,단가!C:C),0)</f>
        <v>26866</v>
      </c>
      <c r="F1727" s="3">
        <f>IFERROR(_xlfn.XLOOKUP(B1727,'[1]2609 재고'!$I$1:$I$65536,'[1]2609 재고'!$K$1:$K$65536),0)</f>
        <v>18</v>
      </c>
      <c r="G1727" s="3">
        <f>IFERROR(_xlfn.XLOOKUP(B1727,[2]Sheet1!$H$1:$H$65536,[2]Sheet1!$K$1:$K$65536),0)</f>
        <v>18</v>
      </c>
      <c r="H1727" s="3">
        <f>IFERROR(_xlfn.XLOOKUP(B1727,[3]Sheet1!$H$1:$H$65536,[3]Sheet1!$J$1:$J$65536),0)</f>
        <v>18</v>
      </c>
      <c r="I1727" s="3">
        <f>IFERROR(_xlfn.XLOOKUP(B1727,[4]Sheet1!$H$1:$H$65536,[4]Sheet1!$J$1:$J$65536),0)</f>
        <v>18</v>
      </c>
      <c r="J1727" s="3">
        <f>IFERROR(_xlfn.XLOOKUP(B1727,[5]Sheet1!$H$1:$H$65536,[5]Sheet1!$J$1:$J$65536),0)</f>
        <v>18</v>
      </c>
      <c r="K1727" s="3">
        <f>IFERROR(_xlfn.XLOOKUP(B1727,[6]Sheet1!$H$1:$H$65536,[6]Sheet1!$J$1:$J$65536),0)</f>
        <v>18</v>
      </c>
      <c r="L1727" s="3">
        <f>IFERROR(_xlfn.XLOOKUP(B1727,[7]Sheet1!$H$1:$H$65536,[7]Sheet1!$J$1:$J$65536),0)</f>
        <v>18</v>
      </c>
      <c r="M1727" s="3">
        <f>IFERROR(_xlfn.XLOOKUP(B1727,[8]Sheet1!$H$1:$H$65536,[8]Sheet1!$J$1:$J$65536),0)</f>
        <v>18</v>
      </c>
      <c r="N1727" s="3">
        <f>IFERROR(_xlfn.XLOOKUP(B1727,[9]Sheet1!$H$1:$H$65536,[9]Sheet1!$J$1:$J$65536),0)</f>
        <v>18</v>
      </c>
      <c r="O1727" s="3">
        <f>IFERROR(_xlfn.XLOOKUP(B1727,[10]Sheet1!$H$1:$H$65536,[10]Sheet1!$J$1:$J$65536),0)</f>
        <v>18</v>
      </c>
      <c r="P1727" s="3">
        <f>IFERROR(_xlfn.XLOOKUP(B1727,[11]Sheet1!$H$1:$H$65536,[11]Sheet1!$J$1:$J$65536),0)</f>
        <v>18</v>
      </c>
      <c r="Q1727" s="3">
        <f>IFERROR(_xlfn.XLOOKUP(B1727,[12]Sheet1!$H$1:$H$65536,[12]Sheet1!$J$1:$J$65536),0)</f>
        <v>24</v>
      </c>
      <c r="R1727" s="3">
        <f>IFERROR(_xlfn.XLOOKUP(B1727,[13]Sheet1!$H$1:$H$65536,[13]Sheet1!$J$1:$J$65536),)</f>
        <v>26</v>
      </c>
      <c r="S1727" s="3">
        <f>IFERROR(_xlfn.XLOOKUP(B1727,[14]Sheet1!$H$1:$H$65536,[14]Sheet1!$K$1:$K$65536),0)</f>
        <v>26</v>
      </c>
      <c r="T1727" s="3">
        <f>IFERROR(_xlfn.XLOOKUP(B1727,[15]Sheet1!$H$1:$H$65536,[15]Sheet1!$J$1:$J$65536),0)</f>
        <v>31</v>
      </c>
      <c r="U1727" s="3">
        <f>IFERROR(_xlfn.XLOOKUP(B1727,[16]Sheet1!$H$1:$H$65536,[16]Sheet1!$J$1:$J$65536),0)</f>
        <v>52</v>
      </c>
      <c r="V1727" s="3">
        <f>IFERROR(_xlfn.XLOOKUP(B1727,[17]Sheet1!$H$1:$H$65536,[17]Sheet1!$J$1:$J$65536),0)</f>
        <v>57</v>
      </c>
      <c r="W1727" s="3">
        <f>IFERROR(_xlfn.XLOOKUP(B1727,[18]Sheet1!$H$1:$H$65536,[18]Sheet1!$J$1:$J$65536),0)</f>
        <v>74</v>
      </c>
      <c r="X1727" s="3">
        <f>IFERROR(_xlfn.XLOOKUP(B1727,[19]Sheet1!$H$1:$H$65536,[19]Sheet1!$J$1:$J$65536),0)</f>
        <v>82</v>
      </c>
      <c r="Y1727" s="3">
        <f>IFERROR(_xlfn.XLOOKUP(B1727,[20]Sheet1!$H$1:$H$65536,[20]Sheet1!$J$1:$J$65536),0)</f>
        <v>90</v>
      </c>
      <c r="Z1727" s="3">
        <f>IFERROR(_xlfn.XLOOKUP(B1727,[21]Sheet1!$H$1:$H$65536,[21]Sheet1!$J$1:$J$65536),0)</f>
        <v>94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</row>
    <row r="1728" spans="1:47" x14ac:dyDescent="0.3">
      <c r="A1728" s="2" t="str">
        <f t="shared" si="26"/>
        <v>L2</v>
      </c>
      <c r="B1728" s="1" t="s">
        <v>5883</v>
      </c>
      <c r="C1728" s="23" t="str">
        <f>_xlfn.XLOOKUP(B1728,IP구분!A:A,IP구분!C:C)</f>
        <v>잔망루피</v>
      </c>
      <c r="D1728" s="1" t="s">
        <v>5884</v>
      </c>
      <c r="E1728" s="7" t="str">
        <f>IFERROR(_xlfn.XLOOKUP(B1728,단가!A:A,단가!C:C),0)</f>
        <v xml:space="preserve">                     -</v>
      </c>
      <c r="F1728" s="3">
        <f>IFERROR(_xlfn.XLOOKUP(B1728,'[1]2609 재고'!$I$1:$I$65536,'[1]2609 재고'!$K$1:$K$65536),0)</f>
        <v>0</v>
      </c>
      <c r="G1728" s="3">
        <f>IFERROR(_xlfn.XLOOKUP(B1728,[2]Sheet1!$H$1:$H$65536,[2]Sheet1!$K$1:$K$65536),0)</f>
        <v>0</v>
      </c>
      <c r="H1728" s="3">
        <f>IFERROR(_xlfn.XLOOKUP(B1728,[3]Sheet1!$H$1:$H$65536,[3]Sheet1!$J$1:$J$65536),0)</f>
        <v>0</v>
      </c>
      <c r="I1728" s="3">
        <f>IFERROR(_xlfn.XLOOKUP(B1728,[4]Sheet1!$H$1:$H$65536,[4]Sheet1!$J$1:$J$65536),0)</f>
        <v>0</v>
      </c>
      <c r="J1728" s="3">
        <f>IFERROR(_xlfn.XLOOKUP(B1728,[5]Sheet1!$H$1:$H$65536,[5]Sheet1!$J$1:$J$65536),0)</f>
        <v>0</v>
      </c>
      <c r="K1728" s="3">
        <f>IFERROR(_xlfn.XLOOKUP(B1728,[6]Sheet1!$H$1:$H$65536,[6]Sheet1!$J$1:$J$65536),0)</f>
        <v>0</v>
      </c>
      <c r="L1728" s="3">
        <f>IFERROR(_xlfn.XLOOKUP(B1728,[7]Sheet1!$H$1:$H$65536,[7]Sheet1!$J$1:$J$65536),0)</f>
        <v>0</v>
      </c>
      <c r="M1728" s="3">
        <f>IFERROR(_xlfn.XLOOKUP(B1728,[8]Sheet1!$H$1:$H$65536,[8]Sheet1!$J$1:$J$65536),0)</f>
        <v>0</v>
      </c>
      <c r="N1728" s="3">
        <f>IFERROR(_xlfn.XLOOKUP(B1728,[9]Sheet1!$H$1:$H$65536,[9]Sheet1!$J$1:$J$65536),0)</f>
        <v>0</v>
      </c>
      <c r="O1728" s="3">
        <f>IFERROR(_xlfn.XLOOKUP(B1728,[10]Sheet1!$H$1:$H$65536,[10]Sheet1!$J$1:$J$65536),0)</f>
        <v>0</v>
      </c>
      <c r="P1728" s="3">
        <f>IFERROR(_xlfn.XLOOKUP(B1728,[11]Sheet1!$H$1:$H$65536,[11]Sheet1!$J$1:$J$65536),0)</f>
        <v>0</v>
      </c>
      <c r="Q1728" s="3">
        <f>IFERROR(_xlfn.XLOOKUP(B1728,[12]Sheet1!$H$1:$H$65536,[12]Sheet1!$J$1:$J$65536),0)</f>
        <v>5</v>
      </c>
      <c r="R1728" s="3">
        <f>IFERROR(_xlfn.XLOOKUP(B1728,[13]Sheet1!$H$1:$H$65536,[13]Sheet1!$J$1:$J$65536),)</f>
        <v>6</v>
      </c>
      <c r="S1728" s="3">
        <f>IFERROR(_xlfn.XLOOKUP(B1728,[14]Sheet1!$H$1:$H$65536,[14]Sheet1!$K$1:$K$65536),0)</f>
        <v>6</v>
      </c>
      <c r="T1728" s="3">
        <f>IFERROR(_xlfn.XLOOKUP(B1728,[15]Sheet1!$H$1:$H$65536,[15]Sheet1!$J$1:$J$65536),0)</f>
        <v>9</v>
      </c>
      <c r="U1728" s="3">
        <f>IFERROR(_xlfn.XLOOKUP(B1728,[16]Sheet1!$H$1:$H$65536,[16]Sheet1!$J$1:$J$65536),0)</f>
        <v>10</v>
      </c>
      <c r="V1728" s="3">
        <f>IFERROR(_xlfn.XLOOKUP(B1728,[17]Sheet1!$H$1:$H$65536,[17]Sheet1!$J$1:$J$65536),0)</f>
        <v>12</v>
      </c>
      <c r="W1728" s="3">
        <f>IFERROR(_xlfn.XLOOKUP(B1728,[18]Sheet1!$H$1:$H$65536,[18]Sheet1!$J$1:$J$65536),0)</f>
        <v>12</v>
      </c>
      <c r="X1728" s="3">
        <f>IFERROR(_xlfn.XLOOKUP(B1728,[19]Sheet1!$H$1:$H$65536,[19]Sheet1!$J$1:$J$65536),0)</f>
        <v>12</v>
      </c>
      <c r="Y1728" s="3">
        <f>IFERROR(_xlfn.XLOOKUP(B1728,[20]Sheet1!$H$1:$H$65536,[20]Sheet1!$J$1:$J$65536),0)</f>
        <v>12</v>
      </c>
      <c r="Z1728" s="3">
        <f>IFERROR(_xlfn.XLOOKUP(B1728,[21]Sheet1!$H$1:$H$65536,[21]Sheet1!$J$1:$J$65536),0)</f>
        <v>13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</row>
    <row r="1729" spans="1:47" x14ac:dyDescent="0.3">
      <c r="A1729" s="2" t="str">
        <f t="shared" si="26"/>
        <v>MP</v>
      </c>
      <c r="B1729" s="1" t="s">
        <v>5885</v>
      </c>
      <c r="C1729" s="23" t="str">
        <f>_xlfn.XLOOKUP(B1729,IP구분!A:A,IP구분!C:C)</f>
        <v>원부자재</v>
      </c>
      <c r="D1729" s="1" t="s">
        <v>5886</v>
      </c>
      <c r="E1729" s="7">
        <f>IFERROR(_xlfn.XLOOKUP(B1729,단가!A:A,단가!C:C),0)</f>
        <v>0</v>
      </c>
      <c r="F1729" s="3">
        <f>IFERROR(_xlfn.XLOOKUP(B1729,'[1]2609 재고'!$I$1:$I$65536,'[1]2609 재고'!$K$1:$K$65536),0)</f>
        <v>0</v>
      </c>
      <c r="G1729" s="3">
        <f>IFERROR(_xlfn.XLOOKUP(B1729,[2]Sheet1!$H$1:$H$65536,[2]Sheet1!$K$1:$K$65536),0)</f>
        <v>0</v>
      </c>
      <c r="H1729" s="3">
        <f>IFERROR(_xlfn.XLOOKUP(B1729,[3]Sheet1!$H$1:$H$65536,[3]Sheet1!$J$1:$J$65536),0)</f>
        <v>0</v>
      </c>
      <c r="I1729" s="3">
        <f>IFERROR(_xlfn.XLOOKUP(B1729,[4]Sheet1!$H$1:$H$65536,[4]Sheet1!$J$1:$J$65536),0)</f>
        <v>0</v>
      </c>
      <c r="J1729" s="3">
        <f>IFERROR(_xlfn.XLOOKUP(B1729,[5]Sheet1!$H$1:$H$65536,[5]Sheet1!$J$1:$J$65536),0)</f>
        <v>0</v>
      </c>
      <c r="K1729" s="3">
        <f>IFERROR(_xlfn.XLOOKUP(B1729,[6]Sheet1!$H$1:$H$65536,[6]Sheet1!$J$1:$J$65536),0)</f>
        <v>0</v>
      </c>
      <c r="L1729" s="3">
        <f>IFERROR(_xlfn.XLOOKUP(B1729,[7]Sheet1!$H$1:$H$65536,[7]Sheet1!$J$1:$J$65536),0)</f>
        <v>0</v>
      </c>
      <c r="M1729" s="3">
        <f>IFERROR(_xlfn.XLOOKUP(B1729,[8]Sheet1!$H$1:$H$65536,[8]Sheet1!$J$1:$J$65536),0)</f>
        <v>0</v>
      </c>
      <c r="N1729" s="3">
        <f>IFERROR(_xlfn.XLOOKUP(B1729,[9]Sheet1!$H$1:$H$65536,[9]Sheet1!$J$1:$J$65536),0)</f>
        <v>0</v>
      </c>
      <c r="O1729" s="3">
        <f>IFERROR(_xlfn.XLOOKUP(B1729,[10]Sheet1!$H$1:$H$65536,[10]Sheet1!$J$1:$J$65536),0)</f>
        <v>0</v>
      </c>
      <c r="P1729" s="3">
        <f>IFERROR(_xlfn.XLOOKUP(B1729,[11]Sheet1!$H$1:$H$65536,[11]Sheet1!$J$1:$J$65536),0)</f>
        <v>0</v>
      </c>
      <c r="Q1729" s="3">
        <f>IFERROR(_xlfn.XLOOKUP(B1729,[12]Sheet1!$H$1:$H$65536,[12]Sheet1!$J$1:$J$65536),0)</f>
        <v>0</v>
      </c>
      <c r="R1729" s="3">
        <f>IFERROR(_xlfn.XLOOKUP(B1729,[13]Sheet1!$H$1:$H$65536,[13]Sheet1!$J$1:$J$65536),)</f>
        <v>0</v>
      </c>
      <c r="S1729" s="3">
        <f>IFERROR(_xlfn.XLOOKUP(B1729,[14]Sheet1!$H$1:$H$65536,[14]Sheet1!$K$1:$K$65536),0)</f>
        <v>0</v>
      </c>
      <c r="T1729" s="3">
        <f>IFERROR(_xlfn.XLOOKUP(B1729,[15]Sheet1!$H$1:$H$65536,[15]Sheet1!$J$1:$J$65536),0)</f>
        <v>0</v>
      </c>
      <c r="U1729" s="3">
        <f>IFERROR(_xlfn.XLOOKUP(B1729,[16]Sheet1!$H$1:$H$65536,[16]Sheet1!$J$1:$J$65536),0)</f>
        <v>0</v>
      </c>
      <c r="V1729" s="3">
        <f>IFERROR(_xlfn.XLOOKUP(B1729,[17]Sheet1!$H$1:$H$65536,[17]Sheet1!$J$1:$J$65536),0)</f>
        <v>0</v>
      </c>
      <c r="W1729" s="3">
        <f>IFERROR(_xlfn.XLOOKUP(B1729,[18]Sheet1!$H$1:$H$65536,[18]Sheet1!$J$1:$J$65536),0)</f>
        <v>0</v>
      </c>
      <c r="X1729" s="3">
        <f>IFERROR(_xlfn.XLOOKUP(B1729,[19]Sheet1!$H$1:$H$65536,[19]Sheet1!$J$1:$J$65536),0)</f>
        <v>0</v>
      </c>
      <c r="Y1729" s="3">
        <f>IFERROR(_xlfn.XLOOKUP(B1729,[20]Sheet1!$H$1:$H$65536,[20]Sheet1!$J$1:$J$65536),0)</f>
        <v>0</v>
      </c>
      <c r="Z1729" s="3">
        <f>IFERROR(_xlfn.XLOOKUP(B1729,[21]Sheet1!$H$1:$H$65536,[21]Sheet1!$J$1:$J$65536),0)</f>
        <v>0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</row>
    <row r="1730" spans="1:47" x14ac:dyDescent="0.3">
      <c r="A1730" s="2" t="str">
        <f t="shared" si="26"/>
        <v>M2</v>
      </c>
      <c r="B1730" s="1" t="s">
        <v>5014</v>
      </c>
      <c r="C1730" s="23" t="str">
        <f>_xlfn.XLOOKUP(B1730,IP구분!A:A,IP구분!C:C)</f>
        <v>잔망루피</v>
      </c>
      <c r="D1730" s="1" t="s">
        <v>5015</v>
      </c>
      <c r="E1730" s="7">
        <f>IFERROR(_xlfn.XLOOKUP(B1730,단가!A:A,단가!C:C),0)</f>
        <v>840</v>
      </c>
      <c r="F1730" s="3">
        <f>IFERROR(_xlfn.XLOOKUP(B1730,'[1]2609 재고'!$I$1:$I$65536,'[1]2609 재고'!$K$1:$K$65536),0)</f>
        <v>357</v>
      </c>
      <c r="G1730" s="3">
        <f>IFERROR(_xlfn.XLOOKUP(B1730,[2]Sheet1!$H$1:$H$65536,[2]Sheet1!$K$1:$K$65536),0)</f>
        <v>417</v>
      </c>
      <c r="H1730" s="3">
        <f>IFERROR(_xlfn.XLOOKUP(B1730,[3]Sheet1!$H$1:$H$65536,[3]Sheet1!$J$1:$J$65536),0)</f>
        <v>427</v>
      </c>
      <c r="I1730" s="3">
        <f>IFERROR(_xlfn.XLOOKUP(B1730,[4]Sheet1!$H$1:$H$65536,[4]Sheet1!$J$1:$J$65536),0)</f>
        <v>700</v>
      </c>
      <c r="J1730" s="3">
        <f>IFERROR(_xlfn.XLOOKUP(B1730,[5]Sheet1!$H$1:$H$65536,[5]Sheet1!$J$1:$J$65536),0)</f>
        <v>784</v>
      </c>
      <c r="K1730" s="3">
        <f>IFERROR(_xlfn.XLOOKUP(B1730,[6]Sheet1!$H$1:$H$65536,[6]Sheet1!$J$1:$J$65536),0)</f>
        <v>853</v>
      </c>
      <c r="L1730" s="3">
        <f>IFERROR(_xlfn.XLOOKUP(B1730,[7]Sheet1!$H$1:$H$65536,[7]Sheet1!$J$1:$J$65536),0)</f>
        <v>899</v>
      </c>
      <c r="M1730" s="3">
        <f>IFERROR(_xlfn.XLOOKUP(B1730,[8]Sheet1!$H$1:$H$65536,[8]Sheet1!$J$1:$J$65536),0)</f>
        <v>918</v>
      </c>
      <c r="N1730" s="3">
        <f>IFERROR(_xlfn.XLOOKUP(B1730,[9]Sheet1!$H$1:$H$65536,[9]Sheet1!$J$1:$J$65536),0)</f>
        <v>1125</v>
      </c>
      <c r="O1730" s="3">
        <f>IFERROR(_xlfn.XLOOKUP(B1730,[10]Sheet1!$H$1:$H$65536,[10]Sheet1!$J$1:$J$65536),0)</f>
        <v>1131</v>
      </c>
      <c r="P1730" s="3">
        <f>IFERROR(_xlfn.XLOOKUP(B1730,[11]Sheet1!$H$1:$H$65536,[11]Sheet1!$J$1:$J$65536),0)</f>
        <v>1218</v>
      </c>
      <c r="Q1730" s="3">
        <f>IFERROR(_xlfn.XLOOKUP(B1730,[12]Sheet1!$H$1:$H$65536,[12]Sheet1!$J$1:$J$65536),0)</f>
        <v>1247</v>
      </c>
      <c r="R1730" s="3">
        <f>IFERROR(_xlfn.XLOOKUP(B1730,[13]Sheet1!$H$1:$H$65536,[13]Sheet1!$J$1:$J$65536),)</f>
        <v>1289</v>
      </c>
      <c r="S1730" s="3">
        <f>IFERROR(_xlfn.XLOOKUP(B1730,[14]Sheet1!$H$1:$H$65536,[14]Sheet1!$K$1:$K$65536),0)</f>
        <v>1384</v>
      </c>
      <c r="T1730" s="3">
        <f>IFERROR(_xlfn.XLOOKUP(B1730,[15]Sheet1!$H$1:$H$65536,[15]Sheet1!$J$1:$J$65536),0)</f>
        <v>1502</v>
      </c>
      <c r="U1730" s="3">
        <f>IFERROR(_xlfn.XLOOKUP(B1730,[16]Sheet1!$H$1:$H$65536,[16]Sheet1!$J$1:$J$65536),0)</f>
        <v>1881</v>
      </c>
      <c r="V1730" s="3">
        <f>IFERROR(_xlfn.XLOOKUP(B1730,[17]Sheet1!$H$1:$H$65536,[17]Sheet1!$J$1:$J$65536),0)</f>
        <v>1970</v>
      </c>
      <c r="W1730" s="3">
        <f>IFERROR(_xlfn.XLOOKUP(B1730,[18]Sheet1!$H$1:$H$65536,[18]Sheet1!$J$1:$J$65536),0)</f>
        <v>2060</v>
      </c>
      <c r="X1730" s="3">
        <f>IFERROR(_xlfn.XLOOKUP(B1730,[19]Sheet1!$H$1:$H$65536,[19]Sheet1!$J$1:$J$65536),0)</f>
        <v>2136</v>
      </c>
      <c r="Y1730" s="3">
        <f>IFERROR(_xlfn.XLOOKUP(B1730,[20]Sheet1!$H$1:$H$65536,[20]Sheet1!$J$1:$J$65536),0)</f>
        <v>2260</v>
      </c>
      <c r="Z1730" s="3">
        <f>IFERROR(_xlfn.XLOOKUP(B1730,[21]Sheet1!$H$1:$H$65536,[21]Sheet1!$J$1:$J$65536),0)</f>
        <v>2390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</row>
    <row r="1731" spans="1:47" x14ac:dyDescent="0.3">
      <c r="A1731" s="2" t="str">
        <f t="shared" ref="A1731:A1794" si="27">MID(B1731,3,2)</f>
        <v>L2</v>
      </c>
      <c r="B1731" s="1" t="s">
        <v>5887</v>
      </c>
      <c r="C1731" s="23" t="str">
        <f>_xlfn.XLOOKUP(B1731,IP구분!A:A,IP구분!C:C)</f>
        <v>잔망루피</v>
      </c>
      <c r="D1731" s="1" t="s">
        <v>5888</v>
      </c>
      <c r="E1731" s="7" t="str">
        <f>IFERROR(_xlfn.XLOOKUP(B1731,단가!A:A,단가!C:C),0)</f>
        <v xml:space="preserve">                     -</v>
      </c>
      <c r="F1731" s="3">
        <f>IFERROR(_xlfn.XLOOKUP(B1731,'[1]2609 재고'!$I$1:$I$65536,'[1]2609 재고'!$K$1:$K$65536),0)</f>
        <v>0</v>
      </c>
      <c r="G1731" s="3">
        <f>IFERROR(_xlfn.XLOOKUP(B1731,[2]Sheet1!$H$1:$H$65536,[2]Sheet1!$K$1:$K$65536),0)</f>
        <v>0</v>
      </c>
      <c r="H1731" s="3">
        <f>IFERROR(_xlfn.XLOOKUP(B1731,[3]Sheet1!$H$1:$H$65536,[3]Sheet1!$J$1:$J$65536),0)</f>
        <v>0</v>
      </c>
      <c r="I1731" s="3">
        <f>IFERROR(_xlfn.XLOOKUP(B1731,[4]Sheet1!$H$1:$H$65536,[4]Sheet1!$J$1:$J$65536),0)</f>
        <v>0</v>
      </c>
      <c r="J1731" s="3">
        <f>IFERROR(_xlfn.XLOOKUP(B1731,[5]Sheet1!$H$1:$H$65536,[5]Sheet1!$J$1:$J$65536),0)</f>
        <v>0</v>
      </c>
      <c r="K1731" s="3">
        <f>IFERROR(_xlfn.XLOOKUP(B1731,[6]Sheet1!$H$1:$H$65536,[6]Sheet1!$J$1:$J$65536),0)</f>
        <v>0</v>
      </c>
      <c r="L1731" s="3">
        <f>IFERROR(_xlfn.XLOOKUP(B1731,[7]Sheet1!$H$1:$H$65536,[7]Sheet1!$J$1:$J$65536),0)</f>
        <v>0</v>
      </c>
      <c r="M1731" s="3">
        <f>IFERROR(_xlfn.XLOOKUP(B1731,[8]Sheet1!$H$1:$H$65536,[8]Sheet1!$J$1:$J$65536),0)</f>
        <v>0</v>
      </c>
      <c r="N1731" s="3">
        <f>IFERROR(_xlfn.XLOOKUP(B1731,[9]Sheet1!$H$1:$H$65536,[9]Sheet1!$J$1:$J$65536),0)</f>
        <v>0</v>
      </c>
      <c r="O1731" s="3">
        <f>IFERROR(_xlfn.XLOOKUP(B1731,[10]Sheet1!$H$1:$H$65536,[10]Sheet1!$J$1:$J$65536),0)</f>
        <v>0</v>
      </c>
      <c r="P1731" s="3">
        <f>IFERROR(_xlfn.XLOOKUP(B1731,[11]Sheet1!$H$1:$H$65536,[11]Sheet1!$J$1:$J$65536),0)</f>
        <v>0</v>
      </c>
      <c r="Q1731" s="3">
        <f>IFERROR(_xlfn.XLOOKUP(B1731,[12]Sheet1!$H$1:$H$65536,[12]Sheet1!$J$1:$J$65536),0)</f>
        <v>0</v>
      </c>
      <c r="R1731" s="3">
        <f>IFERROR(_xlfn.XLOOKUP(B1731,[13]Sheet1!$H$1:$H$65536,[13]Sheet1!$J$1:$J$65536),)</f>
        <v>2</v>
      </c>
      <c r="S1731" s="3">
        <f>IFERROR(_xlfn.XLOOKUP(B1731,[14]Sheet1!$H$1:$H$65536,[14]Sheet1!$K$1:$K$65536),0)</f>
        <v>2</v>
      </c>
      <c r="T1731" s="3">
        <f>IFERROR(_xlfn.XLOOKUP(B1731,[15]Sheet1!$H$1:$H$65536,[15]Sheet1!$J$1:$J$65536),0)</f>
        <v>2</v>
      </c>
      <c r="U1731" s="3">
        <f>IFERROR(_xlfn.XLOOKUP(B1731,[16]Sheet1!$H$1:$H$65536,[16]Sheet1!$J$1:$J$65536),0)</f>
        <v>2</v>
      </c>
      <c r="V1731" s="3">
        <f>IFERROR(_xlfn.XLOOKUP(B1731,[17]Sheet1!$H$1:$H$65536,[17]Sheet1!$J$1:$J$65536),0)</f>
        <v>2</v>
      </c>
      <c r="W1731" s="3">
        <f>IFERROR(_xlfn.XLOOKUP(B1731,[18]Sheet1!$H$1:$H$65536,[18]Sheet1!$J$1:$J$65536),0)</f>
        <v>2</v>
      </c>
      <c r="X1731" s="3">
        <f>IFERROR(_xlfn.XLOOKUP(B1731,[19]Sheet1!$H$1:$H$65536,[19]Sheet1!$J$1:$J$65536),0)</f>
        <v>5</v>
      </c>
      <c r="Y1731" s="3">
        <f>IFERROR(_xlfn.XLOOKUP(B1731,[20]Sheet1!$H$1:$H$65536,[20]Sheet1!$J$1:$J$65536),0)</f>
        <v>6</v>
      </c>
      <c r="Z1731" s="3">
        <f>IFERROR(_xlfn.XLOOKUP(B1731,[21]Sheet1!$H$1:$H$65536,[21]Sheet1!$J$1:$J$65536),0)</f>
        <v>11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</row>
    <row r="1732" spans="1:47" x14ac:dyDescent="0.3">
      <c r="A1732" s="2" t="str">
        <f t="shared" si="27"/>
        <v>M2</v>
      </c>
      <c r="B1732" s="1" t="s">
        <v>2301</v>
      </c>
      <c r="C1732" s="23" t="str">
        <f>_xlfn.XLOOKUP(B1732,IP구분!A:A,IP구분!C:C)</f>
        <v>잔망루피</v>
      </c>
      <c r="D1732" s="1" t="s">
        <v>2302</v>
      </c>
      <c r="E1732" s="7">
        <f>IFERROR(_xlfn.XLOOKUP(B1732,단가!A:A,단가!C:C),0)</f>
        <v>13750</v>
      </c>
      <c r="F1732" s="3">
        <f>IFERROR(_xlfn.XLOOKUP(B1732,'[1]2609 재고'!$I$1:$I$65536,'[1]2609 재고'!$K$1:$K$65536),0)</f>
        <v>6</v>
      </c>
      <c r="G1732" s="3">
        <f>IFERROR(_xlfn.XLOOKUP(B1732,[2]Sheet1!$H$1:$H$65536,[2]Sheet1!$K$1:$K$65536),0)</f>
        <v>6</v>
      </c>
      <c r="H1732" s="3">
        <f>IFERROR(_xlfn.XLOOKUP(B1732,[3]Sheet1!$H$1:$H$65536,[3]Sheet1!$J$1:$J$65536),0)</f>
        <v>6</v>
      </c>
      <c r="I1732" s="3">
        <f>IFERROR(_xlfn.XLOOKUP(B1732,[4]Sheet1!$H$1:$H$65536,[4]Sheet1!$J$1:$J$65536),0)</f>
        <v>7</v>
      </c>
      <c r="J1732" s="3">
        <f>IFERROR(_xlfn.XLOOKUP(B1732,[5]Sheet1!$H$1:$H$65536,[5]Sheet1!$J$1:$J$65536),0)</f>
        <v>12</v>
      </c>
      <c r="K1732" s="3">
        <f>IFERROR(_xlfn.XLOOKUP(B1732,[6]Sheet1!$H$1:$H$65536,[6]Sheet1!$J$1:$J$65536),0)</f>
        <v>9</v>
      </c>
      <c r="L1732" s="3">
        <f>IFERROR(_xlfn.XLOOKUP(B1732,[7]Sheet1!$H$1:$H$65536,[7]Sheet1!$J$1:$J$65536),0)</f>
        <v>12</v>
      </c>
      <c r="M1732" s="3">
        <f>IFERROR(_xlfn.XLOOKUP(B1732,[8]Sheet1!$H$1:$H$65536,[8]Sheet1!$J$1:$J$65536),0)</f>
        <v>9</v>
      </c>
      <c r="N1732" s="3">
        <f>IFERROR(_xlfn.XLOOKUP(B1732,[9]Sheet1!$H$1:$H$65536,[9]Sheet1!$J$1:$J$65536),0)</f>
        <v>9</v>
      </c>
      <c r="O1732" s="3">
        <f>IFERROR(_xlfn.XLOOKUP(B1732,[10]Sheet1!$H$1:$H$65536,[10]Sheet1!$J$1:$J$65536),0)</f>
        <v>10</v>
      </c>
      <c r="P1732" s="3">
        <f>IFERROR(_xlfn.XLOOKUP(B1732,[11]Sheet1!$H$1:$H$65536,[11]Sheet1!$J$1:$J$65536),0)</f>
        <v>10</v>
      </c>
      <c r="Q1732" s="3">
        <f>IFERROR(_xlfn.XLOOKUP(B1732,[12]Sheet1!$H$1:$H$65536,[12]Sheet1!$J$1:$J$65536),0)</f>
        <v>11</v>
      </c>
      <c r="R1732" s="3">
        <f>IFERROR(_xlfn.XLOOKUP(B1732,[13]Sheet1!$H$1:$H$65536,[13]Sheet1!$J$1:$J$65536),)</f>
        <v>11</v>
      </c>
      <c r="S1732" s="3">
        <f>IFERROR(_xlfn.XLOOKUP(B1732,[14]Sheet1!$H$1:$H$65536,[14]Sheet1!$K$1:$K$65536),0)</f>
        <v>11</v>
      </c>
      <c r="T1732" s="3">
        <f>IFERROR(_xlfn.XLOOKUP(B1732,[15]Sheet1!$H$1:$H$65536,[15]Sheet1!$J$1:$J$65536),0)</f>
        <v>11</v>
      </c>
      <c r="U1732" s="3">
        <f>IFERROR(_xlfn.XLOOKUP(B1732,[16]Sheet1!$H$1:$H$65536,[16]Sheet1!$J$1:$J$65536),0)</f>
        <v>11</v>
      </c>
      <c r="V1732" s="3">
        <f>IFERROR(_xlfn.XLOOKUP(B1732,[17]Sheet1!$H$1:$H$65536,[17]Sheet1!$J$1:$J$65536),0)</f>
        <v>11</v>
      </c>
      <c r="W1732" s="3">
        <f>IFERROR(_xlfn.XLOOKUP(B1732,[18]Sheet1!$H$1:$H$65536,[18]Sheet1!$J$1:$J$65536),0)</f>
        <v>12</v>
      </c>
      <c r="X1732" s="3">
        <f>IFERROR(_xlfn.XLOOKUP(B1732,[19]Sheet1!$H$1:$H$65536,[19]Sheet1!$J$1:$J$65536),0)</f>
        <v>12</v>
      </c>
      <c r="Y1732" s="3">
        <f>IFERROR(_xlfn.XLOOKUP(B1732,[20]Sheet1!$H$1:$H$65536,[20]Sheet1!$J$1:$J$65536),0)</f>
        <v>12</v>
      </c>
      <c r="Z1732" s="3">
        <f>IFERROR(_xlfn.XLOOKUP(B1732,[21]Sheet1!$H$1:$H$65536,[21]Sheet1!$J$1:$J$65536),0)</f>
        <v>13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</row>
    <row r="1733" spans="1:47" x14ac:dyDescent="0.3">
      <c r="A1733" s="2" t="str">
        <f t="shared" si="27"/>
        <v>M2</v>
      </c>
      <c r="B1733" s="1" t="s">
        <v>2335</v>
      </c>
      <c r="C1733" s="23" t="str">
        <f>_xlfn.XLOOKUP(B1733,IP구분!A:A,IP구분!C:C)</f>
        <v>뽀로로</v>
      </c>
      <c r="D1733" s="1" t="s">
        <v>2336</v>
      </c>
      <c r="E1733" s="7">
        <f>IFERROR(_xlfn.XLOOKUP(B1733,단가!A:A,단가!C:C),0)</f>
        <v>3491</v>
      </c>
      <c r="F1733" s="3">
        <f>IFERROR(_xlfn.XLOOKUP(B1733,'[1]2609 재고'!$I$1:$I$65536,'[1]2609 재고'!$K$1:$K$65536),0)</f>
        <v>66</v>
      </c>
      <c r="G1733" s="3">
        <f>IFERROR(_xlfn.XLOOKUP(B1733,[2]Sheet1!$H$1:$H$65536,[2]Sheet1!$K$1:$K$65536),0)</f>
        <v>67</v>
      </c>
      <c r="H1733" s="3">
        <f>IFERROR(_xlfn.XLOOKUP(B1733,[3]Sheet1!$H$1:$H$65536,[3]Sheet1!$J$1:$J$65536),0)</f>
        <v>67</v>
      </c>
      <c r="I1733" s="3">
        <f>IFERROR(_xlfn.XLOOKUP(B1733,[4]Sheet1!$H$1:$H$65536,[4]Sheet1!$J$1:$J$65536),0)</f>
        <v>68</v>
      </c>
      <c r="J1733" s="3">
        <f>IFERROR(_xlfn.XLOOKUP(B1733,[5]Sheet1!$H$1:$H$65536,[5]Sheet1!$J$1:$J$65536),0)</f>
        <v>71</v>
      </c>
      <c r="K1733" s="3">
        <f>IFERROR(_xlfn.XLOOKUP(B1733,[6]Sheet1!$H$1:$H$65536,[6]Sheet1!$J$1:$J$65536),0)</f>
        <v>68</v>
      </c>
      <c r="L1733" s="3">
        <f>IFERROR(_xlfn.XLOOKUP(B1733,[7]Sheet1!$H$1:$H$65536,[7]Sheet1!$J$1:$J$65536),0)</f>
        <v>71</v>
      </c>
      <c r="M1733" s="3">
        <f>IFERROR(_xlfn.XLOOKUP(B1733,[8]Sheet1!$H$1:$H$65536,[8]Sheet1!$J$1:$J$65536),0)</f>
        <v>68</v>
      </c>
      <c r="N1733" s="3">
        <f>IFERROR(_xlfn.XLOOKUP(B1733,[9]Sheet1!$H$1:$H$65536,[9]Sheet1!$J$1:$J$65536),0)</f>
        <v>70</v>
      </c>
      <c r="O1733" s="3">
        <f>IFERROR(_xlfn.XLOOKUP(B1733,[10]Sheet1!$H$1:$H$65536,[10]Sheet1!$J$1:$J$65536),0)</f>
        <v>72</v>
      </c>
      <c r="P1733" s="3">
        <f>IFERROR(_xlfn.XLOOKUP(B1733,[11]Sheet1!$H$1:$H$65536,[11]Sheet1!$J$1:$J$65536),0)</f>
        <v>77</v>
      </c>
      <c r="Q1733" s="3">
        <f>IFERROR(_xlfn.XLOOKUP(B1733,[12]Sheet1!$H$1:$H$65536,[12]Sheet1!$J$1:$J$65536),0)</f>
        <v>78</v>
      </c>
      <c r="R1733" s="3">
        <f>IFERROR(_xlfn.XLOOKUP(B1733,[13]Sheet1!$H$1:$H$65536,[13]Sheet1!$J$1:$J$65536),)</f>
        <v>78</v>
      </c>
      <c r="S1733" s="3">
        <f>IFERROR(_xlfn.XLOOKUP(B1733,[14]Sheet1!$H$1:$H$65536,[14]Sheet1!$K$1:$K$65536),0)</f>
        <v>80</v>
      </c>
      <c r="T1733" s="3">
        <f>IFERROR(_xlfn.XLOOKUP(B1733,[15]Sheet1!$H$1:$H$65536,[15]Sheet1!$J$1:$J$65536),0)</f>
        <v>80</v>
      </c>
      <c r="U1733" s="3">
        <f>IFERROR(_xlfn.XLOOKUP(B1733,[16]Sheet1!$H$1:$H$65536,[16]Sheet1!$J$1:$J$65536),0)</f>
        <v>81</v>
      </c>
      <c r="V1733" s="3">
        <f>IFERROR(_xlfn.XLOOKUP(B1733,[17]Sheet1!$H$1:$H$65536,[17]Sheet1!$J$1:$J$65536),0)</f>
        <v>82</v>
      </c>
      <c r="W1733" s="3">
        <f>IFERROR(_xlfn.XLOOKUP(B1733,[18]Sheet1!$H$1:$H$65536,[18]Sheet1!$J$1:$J$65536),0)</f>
        <v>82</v>
      </c>
      <c r="X1733" s="3">
        <f>IFERROR(_xlfn.XLOOKUP(B1733,[19]Sheet1!$H$1:$H$65536,[19]Sheet1!$J$1:$J$65536),0)</f>
        <v>82</v>
      </c>
      <c r="Y1733" s="3">
        <f>IFERROR(_xlfn.XLOOKUP(B1733,[20]Sheet1!$H$1:$H$65536,[20]Sheet1!$J$1:$J$65536),0)</f>
        <v>82</v>
      </c>
      <c r="Z1733" s="3">
        <f>IFERROR(_xlfn.XLOOKUP(B1733,[21]Sheet1!$H$1:$H$65536,[21]Sheet1!$J$1:$J$65536),0)</f>
        <v>82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</row>
    <row r="1734" spans="1:47" x14ac:dyDescent="0.3">
      <c r="A1734" s="2" t="str">
        <f t="shared" si="27"/>
        <v>M2</v>
      </c>
      <c r="B1734" s="1" t="s">
        <v>2337</v>
      </c>
      <c r="C1734" s="23" t="str">
        <f>_xlfn.XLOOKUP(B1734,IP구분!A:A,IP구분!C:C)</f>
        <v>뽀로로</v>
      </c>
      <c r="D1734" s="1" t="s">
        <v>2338</v>
      </c>
      <c r="E1734" s="7">
        <f>IFERROR(_xlfn.XLOOKUP(B1734,단가!A:A,단가!C:C),0)</f>
        <v>1400</v>
      </c>
      <c r="F1734" s="3">
        <f>IFERROR(_xlfn.XLOOKUP(B1734,'[1]2609 재고'!$I$1:$I$65536,'[1]2609 재고'!$K$1:$K$65536),0)</f>
        <v>0</v>
      </c>
      <c r="G1734" s="3">
        <f>IFERROR(_xlfn.XLOOKUP(B1734,[2]Sheet1!$H$1:$H$65536,[2]Sheet1!$K$1:$K$65536),0)</f>
        <v>288</v>
      </c>
      <c r="H1734" s="3">
        <f>IFERROR(_xlfn.XLOOKUP(B1734,[3]Sheet1!$H$1:$H$65536,[3]Sheet1!$J$1:$J$65536),0)</f>
        <v>288</v>
      </c>
      <c r="I1734" s="3">
        <f>IFERROR(_xlfn.XLOOKUP(B1734,[4]Sheet1!$H$1:$H$65536,[4]Sheet1!$J$1:$J$65536),0)</f>
        <v>1</v>
      </c>
      <c r="J1734" s="3">
        <f>IFERROR(_xlfn.XLOOKUP(B1734,[5]Sheet1!$H$1:$H$65536,[5]Sheet1!$J$1:$J$65536),0)</f>
        <v>4</v>
      </c>
      <c r="K1734" s="3">
        <f>IFERROR(_xlfn.XLOOKUP(B1734,[6]Sheet1!$H$1:$H$65536,[6]Sheet1!$J$1:$J$65536),0)</f>
        <v>1</v>
      </c>
      <c r="L1734" s="3">
        <f>IFERROR(_xlfn.XLOOKUP(B1734,[7]Sheet1!$H$1:$H$65536,[7]Sheet1!$J$1:$J$65536),0)</f>
        <v>4</v>
      </c>
      <c r="M1734" s="3">
        <f>IFERROR(_xlfn.XLOOKUP(B1734,[8]Sheet1!$H$1:$H$65536,[8]Sheet1!$J$1:$J$65536),0)</f>
        <v>1</v>
      </c>
      <c r="N1734" s="3">
        <f>IFERROR(_xlfn.XLOOKUP(B1734,[9]Sheet1!$H$1:$H$65536,[9]Sheet1!$J$1:$J$65536),0)</f>
        <v>1</v>
      </c>
      <c r="O1734" s="3">
        <f>IFERROR(_xlfn.XLOOKUP(B1734,[10]Sheet1!$H$1:$H$65536,[10]Sheet1!$J$1:$J$65536),0)</f>
        <v>1</v>
      </c>
      <c r="P1734" s="3">
        <f>IFERROR(_xlfn.XLOOKUP(B1734,[11]Sheet1!$H$1:$H$65536,[11]Sheet1!$J$1:$J$65536),0)</f>
        <v>29</v>
      </c>
      <c r="Q1734" s="3">
        <f>IFERROR(_xlfn.XLOOKUP(B1734,[12]Sheet1!$H$1:$H$65536,[12]Sheet1!$J$1:$J$65536),0)</f>
        <v>51</v>
      </c>
      <c r="R1734" s="3">
        <f>IFERROR(_xlfn.XLOOKUP(B1734,[13]Sheet1!$H$1:$H$65536,[13]Sheet1!$J$1:$J$65536),)</f>
        <v>85</v>
      </c>
      <c r="S1734" s="3">
        <f>IFERROR(_xlfn.XLOOKUP(B1734,[14]Sheet1!$H$1:$H$65536,[14]Sheet1!$K$1:$K$65536),0)</f>
        <v>191</v>
      </c>
      <c r="T1734" s="3">
        <f>IFERROR(_xlfn.XLOOKUP(B1734,[15]Sheet1!$H$1:$H$65536,[15]Sheet1!$J$1:$J$65536),0)</f>
        <v>0</v>
      </c>
      <c r="U1734" s="3">
        <f>IFERROR(_xlfn.XLOOKUP(B1734,[16]Sheet1!$H$1:$H$65536,[16]Sheet1!$J$1:$J$65536),0)</f>
        <v>0</v>
      </c>
      <c r="V1734" s="3">
        <f>IFERROR(_xlfn.XLOOKUP(B1734,[17]Sheet1!$H$1:$H$65536,[17]Sheet1!$J$1:$J$65536),0)</f>
        <v>0</v>
      </c>
      <c r="W1734" s="3">
        <f>IFERROR(_xlfn.XLOOKUP(B1734,[18]Sheet1!$H$1:$H$65536,[18]Sheet1!$J$1:$J$65536),0)</f>
        <v>0</v>
      </c>
      <c r="X1734" s="3">
        <f>IFERROR(_xlfn.XLOOKUP(B1734,[19]Sheet1!$H$1:$H$65536,[19]Sheet1!$J$1:$J$65536),0)</f>
        <v>0</v>
      </c>
      <c r="Y1734" s="3">
        <f>IFERROR(_xlfn.XLOOKUP(B1734,[20]Sheet1!$H$1:$H$65536,[20]Sheet1!$J$1:$J$65536),0)</f>
        <v>0</v>
      </c>
      <c r="Z1734" s="3">
        <f>IFERROR(_xlfn.XLOOKUP(B1734,[21]Sheet1!$H$1:$H$65536,[21]Sheet1!$J$1:$J$65536),0)</f>
        <v>0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</row>
    <row r="1735" spans="1:47" x14ac:dyDescent="0.3">
      <c r="A1735" s="2" t="str">
        <f t="shared" si="27"/>
        <v>M2</v>
      </c>
      <c r="B1735" s="1" t="s">
        <v>5889</v>
      </c>
      <c r="C1735" s="23" t="str">
        <f>_xlfn.XLOOKUP(B1735,IP구분!A:A,IP구분!C:C)</f>
        <v>뽀로로</v>
      </c>
      <c r="D1735" s="1" t="s">
        <v>5890</v>
      </c>
      <c r="E1735" s="7" t="str">
        <f>IFERROR(_xlfn.XLOOKUP(B1735,단가!A:A,단가!C:C),0)</f>
        <v xml:space="preserve">                     -</v>
      </c>
      <c r="F1735" s="3">
        <f>IFERROR(_xlfn.XLOOKUP(B1735,'[1]2609 재고'!$I$1:$I$65536,'[1]2609 재고'!$K$1:$K$65536),0)</f>
        <v>0</v>
      </c>
      <c r="G1735" s="3">
        <f>IFERROR(_xlfn.XLOOKUP(B1735,[2]Sheet1!$H$1:$H$65536,[2]Sheet1!$K$1:$K$65536),0)</f>
        <v>0</v>
      </c>
      <c r="H1735" s="3">
        <f>IFERROR(_xlfn.XLOOKUP(B1735,[3]Sheet1!$H$1:$H$65536,[3]Sheet1!$J$1:$J$65536),0)</f>
        <v>0</v>
      </c>
      <c r="I1735" s="3">
        <f>IFERROR(_xlfn.XLOOKUP(B1735,[4]Sheet1!$H$1:$H$65536,[4]Sheet1!$J$1:$J$65536),0)</f>
        <v>0</v>
      </c>
      <c r="J1735" s="3">
        <f>IFERROR(_xlfn.XLOOKUP(B1735,[5]Sheet1!$H$1:$H$65536,[5]Sheet1!$J$1:$J$65536),0)</f>
        <v>0</v>
      </c>
      <c r="K1735" s="3">
        <f>IFERROR(_xlfn.XLOOKUP(B1735,[6]Sheet1!$H$1:$H$65536,[6]Sheet1!$J$1:$J$65536),0)</f>
        <v>0</v>
      </c>
      <c r="L1735" s="3">
        <f>IFERROR(_xlfn.XLOOKUP(B1735,[7]Sheet1!$H$1:$H$65536,[7]Sheet1!$J$1:$J$65536),0)</f>
        <v>0</v>
      </c>
      <c r="M1735" s="3">
        <f>IFERROR(_xlfn.XLOOKUP(B1735,[8]Sheet1!$H$1:$H$65536,[8]Sheet1!$J$1:$J$65536),0)</f>
        <v>0</v>
      </c>
      <c r="N1735" s="3">
        <f>IFERROR(_xlfn.XLOOKUP(B1735,[9]Sheet1!$H$1:$H$65536,[9]Sheet1!$J$1:$J$65536),0)</f>
        <v>0</v>
      </c>
      <c r="O1735" s="3">
        <f>IFERROR(_xlfn.XLOOKUP(B1735,[10]Sheet1!$H$1:$H$65536,[10]Sheet1!$J$1:$J$65536),0)</f>
        <v>0</v>
      </c>
      <c r="P1735" s="3">
        <f>IFERROR(_xlfn.XLOOKUP(B1735,[11]Sheet1!$H$1:$H$65536,[11]Sheet1!$J$1:$J$65536),0)</f>
        <v>0</v>
      </c>
      <c r="Q1735" s="3">
        <f>IFERROR(_xlfn.XLOOKUP(B1735,[12]Sheet1!$H$1:$H$65536,[12]Sheet1!$J$1:$J$65536),0)</f>
        <v>0</v>
      </c>
      <c r="R1735" s="3">
        <f>IFERROR(_xlfn.XLOOKUP(B1735,[13]Sheet1!$H$1:$H$65536,[13]Sheet1!$J$1:$J$65536),)</f>
        <v>0</v>
      </c>
      <c r="S1735" s="3">
        <f>IFERROR(_xlfn.XLOOKUP(B1735,[14]Sheet1!$H$1:$H$65536,[14]Sheet1!$K$1:$K$65536),0)</f>
        <v>0</v>
      </c>
      <c r="T1735" s="3">
        <f>IFERROR(_xlfn.XLOOKUP(B1735,[15]Sheet1!$H$1:$H$65536,[15]Sheet1!$J$1:$J$65536),0)</f>
        <v>0</v>
      </c>
      <c r="U1735" s="3">
        <f>IFERROR(_xlfn.XLOOKUP(B1735,[16]Sheet1!$H$1:$H$65536,[16]Sheet1!$J$1:$J$65536),0)</f>
        <v>0</v>
      </c>
      <c r="V1735" s="3">
        <f>IFERROR(_xlfn.XLOOKUP(B1735,[17]Sheet1!$H$1:$H$65536,[17]Sheet1!$J$1:$J$65536),0)</f>
        <v>0</v>
      </c>
      <c r="W1735" s="3">
        <f>IFERROR(_xlfn.XLOOKUP(B1735,[18]Sheet1!$H$1:$H$65536,[18]Sheet1!$J$1:$J$65536),0)</f>
        <v>0</v>
      </c>
      <c r="X1735" s="3">
        <f>IFERROR(_xlfn.XLOOKUP(B1735,[19]Sheet1!$H$1:$H$65536,[19]Sheet1!$J$1:$J$65536),0)</f>
        <v>20</v>
      </c>
      <c r="Y1735" s="3">
        <f>IFERROR(_xlfn.XLOOKUP(B1735,[20]Sheet1!$H$1:$H$65536,[20]Sheet1!$J$1:$J$65536),0)</f>
        <v>78</v>
      </c>
      <c r="Z1735" s="3">
        <f>IFERROR(_xlfn.XLOOKUP(B1735,[21]Sheet1!$H$1:$H$65536,[21]Sheet1!$J$1:$J$65536),0)</f>
        <v>127</v>
      </c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</row>
    <row r="1736" spans="1:47" x14ac:dyDescent="0.3">
      <c r="A1736" s="2" t="str">
        <f t="shared" si="27"/>
        <v>M2</v>
      </c>
      <c r="B1736" s="1" t="s">
        <v>1632</v>
      </c>
      <c r="C1736" s="23" t="str">
        <f>_xlfn.XLOOKUP(B1736,IP구분!A:A,IP구분!C:C)</f>
        <v>뽀로로</v>
      </c>
      <c r="D1736" s="1" t="s">
        <v>1633</v>
      </c>
      <c r="E1736" s="7">
        <f>IFERROR(_xlfn.XLOOKUP(B1736,단가!A:A,단가!C:C),0)</f>
        <v>0</v>
      </c>
      <c r="F1736" s="3">
        <f>IFERROR(_xlfn.XLOOKUP(B1736,'[1]2609 재고'!$I$1:$I$65536,'[1]2609 재고'!$K$1:$K$65536),0)</f>
        <v>20</v>
      </c>
      <c r="G1736" s="3">
        <f>IFERROR(_xlfn.XLOOKUP(B1736,[2]Sheet1!$H$1:$H$65536,[2]Sheet1!$K$1:$K$65536),0)</f>
        <v>0</v>
      </c>
      <c r="H1736" s="3">
        <f>IFERROR(_xlfn.XLOOKUP(B1736,[3]Sheet1!$H$1:$H$65536,[3]Sheet1!$J$1:$J$65536),0)</f>
        <v>0</v>
      </c>
      <c r="I1736" s="3">
        <f>IFERROR(_xlfn.XLOOKUP(B1736,[4]Sheet1!$H$1:$H$65536,[4]Sheet1!$J$1:$J$65536),0)</f>
        <v>0</v>
      </c>
      <c r="J1736" s="3">
        <f>IFERROR(_xlfn.XLOOKUP(B1736,[5]Sheet1!$H$1:$H$65536,[5]Sheet1!$J$1:$J$65536),0)</f>
        <v>0</v>
      </c>
      <c r="K1736" s="3">
        <f>IFERROR(_xlfn.XLOOKUP(B1736,[6]Sheet1!$H$1:$H$65536,[6]Sheet1!$J$1:$J$65536),0)</f>
        <v>0</v>
      </c>
      <c r="L1736" s="3">
        <f>IFERROR(_xlfn.XLOOKUP(B1736,[7]Sheet1!$H$1:$H$65536,[7]Sheet1!$J$1:$J$65536),0)</f>
        <v>0</v>
      </c>
      <c r="M1736" s="3">
        <f>IFERROR(_xlfn.XLOOKUP(B1736,[8]Sheet1!$H$1:$H$65536,[8]Sheet1!$J$1:$J$65536),0)</f>
        <v>0</v>
      </c>
      <c r="N1736" s="3">
        <f>IFERROR(_xlfn.XLOOKUP(B1736,[9]Sheet1!$H$1:$H$65536,[9]Sheet1!$J$1:$J$65536),0)</f>
        <v>0</v>
      </c>
      <c r="O1736" s="3">
        <f>IFERROR(_xlfn.XLOOKUP(B1736,[10]Sheet1!$H$1:$H$65536,[10]Sheet1!$J$1:$J$65536),0)</f>
        <v>0</v>
      </c>
      <c r="P1736" s="3">
        <f>IFERROR(_xlfn.XLOOKUP(B1736,[11]Sheet1!$H$1:$H$65536,[11]Sheet1!$J$1:$J$65536),0)</f>
        <v>0</v>
      </c>
      <c r="Q1736" s="3">
        <f>IFERROR(_xlfn.XLOOKUP(B1736,[12]Sheet1!$H$1:$H$65536,[12]Sheet1!$J$1:$J$65536),0)</f>
        <v>0</v>
      </c>
      <c r="R1736" s="3">
        <f>IFERROR(_xlfn.XLOOKUP(B1736,[13]Sheet1!$H$1:$H$65536,[13]Sheet1!$J$1:$J$65536),)</f>
        <v>0</v>
      </c>
      <c r="S1736" s="3">
        <f>IFERROR(_xlfn.XLOOKUP(B1736,[14]Sheet1!$H$1:$H$65536,[14]Sheet1!$K$1:$K$65536),0)</f>
        <v>0</v>
      </c>
      <c r="T1736" s="3">
        <f>IFERROR(_xlfn.XLOOKUP(B1736,[15]Sheet1!$H$1:$H$65536,[15]Sheet1!$J$1:$J$65536),0)</f>
        <v>0</v>
      </c>
      <c r="U1736" s="3">
        <f>IFERROR(_xlfn.XLOOKUP(B1736,[16]Sheet1!$H$1:$H$65536,[16]Sheet1!$J$1:$J$65536),0)</f>
        <v>0</v>
      </c>
      <c r="V1736" s="3">
        <f>IFERROR(_xlfn.XLOOKUP(B1736,[17]Sheet1!$H$1:$H$65536,[17]Sheet1!$J$1:$J$65536),0)</f>
        <v>0</v>
      </c>
      <c r="W1736" s="3">
        <f>IFERROR(_xlfn.XLOOKUP(B1736,[18]Sheet1!$H$1:$H$65536,[18]Sheet1!$J$1:$J$65536),0)</f>
        <v>0</v>
      </c>
      <c r="X1736" s="3">
        <f>IFERROR(_xlfn.XLOOKUP(B1736,[19]Sheet1!$H$1:$H$65536,[19]Sheet1!$J$1:$J$65536),0)</f>
        <v>0</v>
      </c>
      <c r="Y1736" s="3">
        <f>IFERROR(_xlfn.XLOOKUP(B1736,[20]Sheet1!$H$1:$H$65536,[20]Sheet1!$J$1:$J$65536),0)</f>
        <v>0</v>
      </c>
      <c r="Z1736" s="3">
        <f>IFERROR(_xlfn.XLOOKUP(B1736,[21]Sheet1!$H$1:$H$65536,[21]Sheet1!$J$1:$J$65536),0)</f>
        <v>0</v>
      </c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</row>
    <row r="1737" spans="1:47" x14ac:dyDescent="0.3">
      <c r="A1737" s="2" t="str">
        <f t="shared" si="27"/>
        <v>M2</v>
      </c>
      <c r="B1737" s="1" t="s">
        <v>5891</v>
      </c>
      <c r="C1737" s="23" t="str">
        <f>_xlfn.XLOOKUP(B1737,IP구분!A:A,IP구분!C:C)</f>
        <v>뽀로로</v>
      </c>
      <c r="D1737" s="1" t="s">
        <v>5892</v>
      </c>
      <c r="E1737" s="7" t="str">
        <f>IFERROR(_xlfn.XLOOKUP(B1737,단가!A:A,단가!C:C),0)</f>
        <v xml:space="preserve">                     -</v>
      </c>
      <c r="F1737" s="3">
        <f>IFERROR(_xlfn.XLOOKUP(B1737,'[1]2609 재고'!$I$1:$I$65536,'[1]2609 재고'!$K$1:$K$65536),0)</f>
        <v>0</v>
      </c>
      <c r="G1737" s="3">
        <f>IFERROR(_xlfn.XLOOKUP(B1737,[2]Sheet1!$H$1:$H$65536,[2]Sheet1!$K$1:$K$65536),0)</f>
        <v>0</v>
      </c>
      <c r="H1737" s="3">
        <f>IFERROR(_xlfn.XLOOKUP(B1737,[3]Sheet1!$H$1:$H$65536,[3]Sheet1!$J$1:$J$65536),0)</f>
        <v>0</v>
      </c>
      <c r="I1737" s="3">
        <f>IFERROR(_xlfn.XLOOKUP(B1737,[4]Sheet1!$H$1:$H$65536,[4]Sheet1!$J$1:$J$65536),0)</f>
        <v>0</v>
      </c>
      <c r="J1737" s="3">
        <f>IFERROR(_xlfn.XLOOKUP(B1737,[5]Sheet1!$H$1:$H$65536,[5]Sheet1!$J$1:$J$65536),0)</f>
        <v>0</v>
      </c>
      <c r="K1737" s="3">
        <f>IFERROR(_xlfn.XLOOKUP(B1737,[6]Sheet1!$H$1:$H$65536,[6]Sheet1!$J$1:$J$65536),0)</f>
        <v>0</v>
      </c>
      <c r="L1737" s="3">
        <f>IFERROR(_xlfn.XLOOKUP(B1737,[7]Sheet1!$H$1:$H$65536,[7]Sheet1!$J$1:$J$65536),0)</f>
        <v>0</v>
      </c>
      <c r="M1737" s="3">
        <f>IFERROR(_xlfn.XLOOKUP(B1737,[8]Sheet1!$H$1:$H$65536,[8]Sheet1!$J$1:$J$65536),0)</f>
        <v>0</v>
      </c>
      <c r="N1737" s="3">
        <f>IFERROR(_xlfn.XLOOKUP(B1737,[9]Sheet1!$H$1:$H$65536,[9]Sheet1!$J$1:$J$65536),0)</f>
        <v>0</v>
      </c>
      <c r="O1737" s="3">
        <f>IFERROR(_xlfn.XLOOKUP(B1737,[10]Sheet1!$H$1:$H$65536,[10]Sheet1!$J$1:$J$65536),0)</f>
        <v>0</v>
      </c>
      <c r="P1737" s="3">
        <f>IFERROR(_xlfn.XLOOKUP(B1737,[11]Sheet1!$H$1:$H$65536,[11]Sheet1!$J$1:$J$65536),0)</f>
        <v>0</v>
      </c>
      <c r="Q1737" s="3">
        <f>IFERROR(_xlfn.XLOOKUP(B1737,[12]Sheet1!$H$1:$H$65536,[12]Sheet1!$J$1:$J$65536),0)</f>
        <v>0</v>
      </c>
      <c r="R1737" s="3">
        <f>IFERROR(_xlfn.XLOOKUP(B1737,[13]Sheet1!$H$1:$H$65536,[13]Sheet1!$J$1:$J$65536),)</f>
        <v>0</v>
      </c>
      <c r="S1737" s="3">
        <f>IFERROR(_xlfn.XLOOKUP(B1737,[14]Sheet1!$H$1:$H$65536,[14]Sheet1!$K$1:$K$65536),0)</f>
        <v>0</v>
      </c>
      <c r="T1737" s="3">
        <f>IFERROR(_xlfn.XLOOKUP(B1737,[15]Sheet1!$H$1:$H$65536,[15]Sheet1!$J$1:$J$65536),0)</f>
        <v>0</v>
      </c>
      <c r="U1737" s="3">
        <f>IFERROR(_xlfn.XLOOKUP(B1737,[16]Sheet1!$H$1:$H$65536,[16]Sheet1!$J$1:$J$65536),0)</f>
        <v>0</v>
      </c>
      <c r="V1737" s="3">
        <f>IFERROR(_xlfn.XLOOKUP(B1737,[17]Sheet1!$H$1:$H$65536,[17]Sheet1!$J$1:$J$65536),0)</f>
        <v>0</v>
      </c>
      <c r="W1737" s="3">
        <f>IFERROR(_xlfn.XLOOKUP(B1737,[18]Sheet1!$H$1:$H$65536,[18]Sheet1!$J$1:$J$65536),0)</f>
        <v>0</v>
      </c>
      <c r="X1737" s="3">
        <f>IFERROR(_xlfn.XLOOKUP(B1737,[19]Sheet1!$H$1:$H$65536,[19]Sheet1!$J$1:$J$65536),0)</f>
        <v>0</v>
      </c>
      <c r="Y1737" s="3">
        <f>IFERROR(_xlfn.XLOOKUP(B1737,[20]Sheet1!$H$1:$H$65536,[20]Sheet1!$J$1:$J$65536),0)</f>
        <v>5</v>
      </c>
      <c r="Z1737" s="3">
        <f>IFERROR(_xlfn.XLOOKUP(B1737,[21]Sheet1!$H$1:$H$65536,[21]Sheet1!$J$1:$J$65536),0)</f>
        <v>14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</row>
    <row r="1738" spans="1:47" x14ac:dyDescent="0.3">
      <c r="A1738" s="2" t="str">
        <f t="shared" si="27"/>
        <v>M2</v>
      </c>
      <c r="B1738" s="1" t="s">
        <v>3566</v>
      </c>
      <c r="C1738" s="23" t="str">
        <f>_xlfn.XLOOKUP(B1738,IP구분!A:A,IP구분!C:C)</f>
        <v>뽀로로</v>
      </c>
      <c r="D1738" s="1" t="s">
        <v>3567</v>
      </c>
      <c r="E1738" s="7" t="str">
        <f>IFERROR(_xlfn.XLOOKUP(B1738,단가!A:A,단가!C:C),0)</f>
        <v xml:space="preserve">                     -</v>
      </c>
      <c r="F1738" s="3">
        <f>IFERROR(_xlfn.XLOOKUP(B1738,'[1]2609 재고'!$I$1:$I$65536,'[1]2609 재고'!$K$1:$K$65536),0)</f>
        <v>0</v>
      </c>
      <c r="G1738" s="3">
        <f>IFERROR(_xlfn.XLOOKUP(B1738,[2]Sheet1!$H$1:$H$65536,[2]Sheet1!$K$1:$K$65536),0)</f>
        <v>0</v>
      </c>
      <c r="H1738" s="3">
        <f>IFERROR(_xlfn.XLOOKUP(B1738,[3]Sheet1!$H$1:$H$65536,[3]Sheet1!$J$1:$J$65536),0)</f>
        <v>0</v>
      </c>
      <c r="I1738" s="3">
        <f>IFERROR(_xlfn.XLOOKUP(B1738,[4]Sheet1!$H$1:$H$65536,[4]Sheet1!$J$1:$J$65536),0)</f>
        <v>0</v>
      </c>
      <c r="J1738" s="3">
        <f>IFERROR(_xlfn.XLOOKUP(B1738,[5]Sheet1!$H$1:$H$65536,[5]Sheet1!$J$1:$J$65536),0)</f>
        <v>0</v>
      </c>
      <c r="K1738" s="3">
        <f>IFERROR(_xlfn.XLOOKUP(B1738,[6]Sheet1!$H$1:$H$65536,[6]Sheet1!$J$1:$J$65536),0)</f>
        <v>0</v>
      </c>
      <c r="L1738" s="3">
        <f>IFERROR(_xlfn.XLOOKUP(B1738,[7]Sheet1!$H$1:$H$65536,[7]Sheet1!$J$1:$J$65536),0)</f>
        <v>0</v>
      </c>
      <c r="M1738" s="3">
        <f>IFERROR(_xlfn.XLOOKUP(B1738,[8]Sheet1!$H$1:$H$65536,[8]Sheet1!$J$1:$J$65536),0)</f>
        <v>0</v>
      </c>
      <c r="N1738" s="3">
        <f>IFERROR(_xlfn.XLOOKUP(B1738,[9]Sheet1!$H$1:$H$65536,[9]Sheet1!$J$1:$J$65536),0)</f>
        <v>0</v>
      </c>
      <c r="O1738" s="3">
        <f>IFERROR(_xlfn.XLOOKUP(B1738,[10]Sheet1!$H$1:$H$65536,[10]Sheet1!$J$1:$J$65536),0)</f>
        <v>0</v>
      </c>
      <c r="P1738" s="3">
        <f>IFERROR(_xlfn.XLOOKUP(B1738,[11]Sheet1!$H$1:$H$65536,[11]Sheet1!$J$1:$J$65536),0)</f>
        <v>0</v>
      </c>
      <c r="Q1738" s="3">
        <f>IFERROR(_xlfn.XLOOKUP(B1738,[12]Sheet1!$H$1:$H$65536,[12]Sheet1!$J$1:$J$65536),0)</f>
        <v>0</v>
      </c>
      <c r="R1738" s="3">
        <f>IFERROR(_xlfn.XLOOKUP(B1738,[13]Sheet1!$H$1:$H$65536,[13]Sheet1!$J$1:$J$65536),)</f>
        <v>0</v>
      </c>
      <c r="S1738" s="3">
        <f>IFERROR(_xlfn.XLOOKUP(B1738,[14]Sheet1!$H$1:$H$65536,[14]Sheet1!$K$1:$K$65536),0)</f>
        <v>0</v>
      </c>
      <c r="T1738" s="3">
        <f>IFERROR(_xlfn.XLOOKUP(B1738,[15]Sheet1!$H$1:$H$65536,[15]Sheet1!$J$1:$J$65536),0)</f>
        <v>0</v>
      </c>
      <c r="U1738" s="3">
        <f>IFERROR(_xlfn.XLOOKUP(B1738,[16]Sheet1!$H$1:$H$65536,[16]Sheet1!$J$1:$J$65536),0)</f>
        <v>0</v>
      </c>
      <c r="V1738" s="3">
        <f>IFERROR(_xlfn.XLOOKUP(B1738,[17]Sheet1!$H$1:$H$65536,[17]Sheet1!$J$1:$J$65536),0)</f>
        <v>0</v>
      </c>
      <c r="W1738" s="3">
        <f>IFERROR(_xlfn.XLOOKUP(B1738,[18]Sheet1!$H$1:$H$65536,[18]Sheet1!$J$1:$J$65536),0)</f>
        <v>0</v>
      </c>
      <c r="X1738" s="3">
        <f>IFERROR(_xlfn.XLOOKUP(B1738,[19]Sheet1!$H$1:$H$65536,[19]Sheet1!$J$1:$J$65536),0)</f>
        <v>1</v>
      </c>
      <c r="Y1738" s="3">
        <f>IFERROR(_xlfn.XLOOKUP(B1738,[20]Sheet1!$H$1:$H$65536,[20]Sheet1!$J$1:$J$65536),0)</f>
        <v>3</v>
      </c>
      <c r="Z1738" s="3">
        <f>IFERROR(_xlfn.XLOOKUP(B1738,[21]Sheet1!$H$1:$H$65536,[21]Sheet1!$J$1:$J$65536),0)</f>
        <v>28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</row>
    <row r="1739" spans="1:47" x14ac:dyDescent="0.3">
      <c r="A1739" s="2" t="str">
        <f t="shared" si="27"/>
        <v>M2</v>
      </c>
      <c r="B1739" s="1" t="s">
        <v>2413</v>
      </c>
      <c r="C1739" s="23" t="str">
        <f>_xlfn.XLOOKUP(B1739,IP구분!A:A,IP구분!C:C)</f>
        <v>뽀로로</v>
      </c>
      <c r="D1739" s="1" t="s">
        <v>2414</v>
      </c>
      <c r="E1739" s="7">
        <f>IFERROR(_xlfn.XLOOKUP(B1739,단가!A:A,단가!C:C),0)</f>
        <v>270</v>
      </c>
      <c r="F1739" s="3">
        <f>IFERROR(_xlfn.XLOOKUP(B1739,'[1]2609 재고'!$I$1:$I$65536,'[1]2609 재고'!$K$1:$K$65536),0)</f>
        <v>609</v>
      </c>
      <c r="G1739" s="3">
        <f>IFERROR(_xlfn.XLOOKUP(B1739,[2]Sheet1!$H$1:$H$65536,[2]Sheet1!$K$1:$K$65536),0)</f>
        <v>335</v>
      </c>
      <c r="H1739" s="3">
        <f>IFERROR(_xlfn.XLOOKUP(B1739,[3]Sheet1!$H$1:$H$65536,[3]Sheet1!$J$1:$J$65536),0)</f>
        <v>397</v>
      </c>
      <c r="I1739" s="3">
        <f>IFERROR(_xlfn.XLOOKUP(B1739,[4]Sheet1!$H$1:$H$65536,[4]Sheet1!$J$1:$J$65536),0)</f>
        <v>464</v>
      </c>
      <c r="J1739" s="3">
        <f>IFERROR(_xlfn.XLOOKUP(B1739,[5]Sheet1!$H$1:$H$65536,[5]Sheet1!$J$1:$J$65536),0)</f>
        <v>525</v>
      </c>
      <c r="K1739" s="3">
        <f>IFERROR(_xlfn.XLOOKUP(B1739,[6]Sheet1!$H$1:$H$65536,[6]Sheet1!$J$1:$J$65536),0)</f>
        <v>597</v>
      </c>
      <c r="L1739" s="3">
        <f>IFERROR(_xlfn.XLOOKUP(B1739,[7]Sheet1!$H$1:$H$65536,[7]Sheet1!$J$1:$J$65536),0)</f>
        <v>644</v>
      </c>
      <c r="M1739" s="3">
        <f>IFERROR(_xlfn.XLOOKUP(B1739,[8]Sheet1!$H$1:$H$65536,[8]Sheet1!$J$1:$J$65536),0)</f>
        <v>687</v>
      </c>
      <c r="N1739" s="3">
        <f>IFERROR(_xlfn.XLOOKUP(B1739,[9]Sheet1!$H$1:$H$65536,[9]Sheet1!$J$1:$J$65536),0)</f>
        <v>453</v>
      </c>
      <c r="O1739" s="3">
        <f>IFERROR(_xlfn.XLOOKUP(B1739,[10]Sheet1!$H$1:$H$65536,[10]Sheet1!$J$1:$J$65536),0)</f>
        <v>595</v>
      </c>
      <c r="P1739" s="3">
        <f>IFERROR(_xlfn.XLOOKUP(B1739,[11]Sheet1!$H$1:$H$65536,[11]Sheet1!$J$1:$J$65536),0)</f>
        <v>681</v>
      </c>
      <c r="Q1739" s="3">
        <f>IFERROR(_xlfn.XLOOKUP(B1739,[12]Sheet1!$H$1:$H$65536,[12]Sheet1!$J$1:$J$65536),0)</f>
        <v>699</v>
      </c>
      <c r="R1739" s="3">
        <f>IFERROR(_xlfn.XLOOKUP(B1739,[13]Sheet1!$H$1:$H$65536,[13]Sheet1!$J$1:$J$65536),)</f>
        <v>737</v>
      </c>
      <c r="S1739" s="3">
        <f>IFERROR(_xlfn.XLOOKUP(B1739,[14]Sheet1!$H$1:$H$65536,[14]Sheet1!$K$1:$K$65536),0)</f>
        <v>771</v>
      </c>
      <c r="T1739" s="3">
        <f>IFERROR(_xlfn.XLOOKUP(B1739,[15]Sheet1!$H$1:$H$65536,[15]Sheet1!$J$1:$J$65536),0)</f>
        <v>809</v>
      </c>
      <c r="U1739" s="3">
        <f>IFERROR(_xlfn.XLOOKUP(B1739,[16]Sheet1!$H$1:$H$65536,[16]Sheet1!$J$1:$J$65536),0)</f>
        <v>264</v>
      </c>
      <c r="V1739" s="3">
        <f>IFERROR(_xlfn.XLOOKUP(B1739,[17]Sheet1!$H$1:$H$65536,[17]Sheet1!$J$1:$J$65536),0)</f>
        <v>353</v>
      </c>
      <c r="W1739" s="3">
        <f>IFERROR(_xlfn.XLOOKUP(B1739,[18]Sheet1!$H$1:$H$65536,[18]Sheet1!$J$1:$J$65536),0)</f>
        <v>382</v>
      </c>
      <c r="X1739" s="3">
        <f>IFERROR(_xlfn.XLOOKUP(B1739,[19]Sheet1!$H$1:$H$65536,[19]Sheet1!$J$1:$J$65536),0)</f>
        <v>423</v>
      </c>
      <c r="Y1739" s="3">
        <f>IFERROR(_xlfn.XLOOKUP(B1739,[20]Sheet1!$H$1:$H$65536,[20]Sheet1!$J$1:$J$65536),0)</f>
        <v>477</v>
      </c>
      <c r="Z1739" s="3">
        <f>IFERROR(_xlfn.XLOOKUP(B1739,[21]Sheet1!$H$1:$H$65536,[21]Sheet1!$J$1:$J$65536),0)</f>
        <v>505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</row>
    <row r="1740" spans="1:47" x14ac:dyDescent="0.3">
      <c r="A1740" s="2" t="str">
        <f t="shared" si="27"/>
        <v>P1</v>
      </c>
      <c r="B1740" s="1" t="s">
        <v>3662</v>
      </c>
      <c r="C1740" s="23" t="str">
        <f>_xlfn.XLOOKUP(B1740,IP구분!A:A,IP구분!C:C)</f>
        <v>뽀로로</v>
      </c>
      <c r="D1740" s="1" t="s">
        <v>3663</v>
      </c>
      <c r="E1740" s="7">
        <f>IFERROR(_xlfn.XLOOKUP(B1740,단가!A:A,단가!C:C),0)</f>
        <v>1380</v>
      </c>
      <c r="F1740" s="3">
        <f>IFERROR(_xlfn.XLOOKUP(B1740,'[1]2609 재고'!$I$1:$I$65536,'[1]2609 재고'!$K$1:$K$65536),0)</f>
        <v>11</v>
      </c>
      <c r="G1740" s="3">
        <f>IFERROR(_xlfn.XLOOKUP(B1740,[2]Sheet1!$H$1:$H$65536,[2]Sheet1!$K$1:$K$65536),0)</f>
        <v>11</v>
      </c>
      <c r="H1740" s="3">
        <f>IFERROR(_xlfn.XLOOKUP(B1740,[3]Sheet1!$H$1:$H$65536,[3]Sheet1!$J$1:$J$65536),0)</f>
        <v>11</v>
      </c>
      <c r="I1740" s="3">
        <f>IFERROR(_xlfn.XLOOKUP(B1740,[4]Sheet1!$H$1:$H$65536,[4]Sheet1!$J$1:$J$65536),0)</f>
        <v>10</v>
      </c>
      <c r="J1740" s="3">
        <f>IFERROR(_xlfn.XLOOKUP(B1740,[5]Sheet1!$H$1:$H$65536,[5]Sheet1!$J$1:$J$65536),0)</f>
        <v>7</v>
      </c>
      <c r="K1740" s="3">
        <f>IFERROR(_xlfn.XLOOKUP(B1740,[6]Sheet1!$H$1:$H$65536,[6]Sheet1!$J$1:$J$65536),0)</f>
        <v>7</v>
      </c>
      <c r="L1740" s="3">
        <f>IFERROR(_xlfn.XLOOKUP(B1740,[7]Sheet1!$H$1:$H$65536,[7]Sheet1!$J$1:$J$65536),0)</f>
        <v>9</v>
      </c>
      <c r="M1740" s="3">
        <f>IFERROR(_xlfn.XLOOKUP(B1740,[8]Sheet1!$H$1:$H$65536,[8]Sheet1!$J$1:$J$65536),0)</f>
        <v>9</v>
      </c>
      <c r="N1740" s="3">
        <f>IFERROR(_xlfn.XLOOKUP(B1740,[9]Sheet1!$H$1:$H$65536,[9]Sheet1!$J$1:$J$65536),0)</f>
        <v>6</v>
      </c>
      <c r="O1740" s="3">
        <f>IFERROR(_xlfn.XLOOKUP(B1740,[10]Sheet1!$H$1:$H$65536,[10]Sheet1!$J$1:$J$65536),0)</f>
        <v>5</v>
      </c>
      <c r="P1740" s="3">
        <f>IFERROR(_xlfn.XLOOKUP(B1740,[11]Sheet1!$H$1:$H$65536,[11]Sheet1!$J$1:$J$65536),0)</f>
        <v>5</v>
      </c>
      <c r="Q1740" s="3">
        <f>IFERROR(_xlfn.XLOOKUP(B1740,[12]Sheet1!$H$1:$H$65536,[12]Sheet1!$J$1:$J$65536),0)</f>
        <v>5</v>
      </c>
      <c r="R1740" s="3">
        <f>IFERROR(_xlfn.XLOOKUP(B1740,[13]Sheet1!$H$1:$H$65536,[13]Sheet1!$J$1:$J$65536),)</f>
        <v>6</v>
      </c>
      <c r="S1740" s="3">
        <f>IFERROR(_xlfn.XLOOKUP(B1740,[14]Sheet1!$H$1:$H$65536,[14]Sheet1!$K$1:$K$65536),0)</f>
        <v>5</v>
      </c>
      <c r="T1740" s="3">
        <f>IFERROR(_xlfn.XLOOKUP(B1740,[15]Sheet1!$H$1:$H$65536,[15]Sheet1!$J$1:$J$65536),0)</f>
        <v>5</v>
      </c>
      <c r="U1740" s="3">
        <f>IFERROR(_xlfn.XLOOKUP(B1740,[16]Sheet1!$H$1:$H$65536,[16]Sheet1!$J$1:$J$65536),0)</f>
        <v>1</v>
      </c>
      <c r="V1740" s="3">
        <f>IFERROR(_xlfn.XLOOKUP(B1740,[17]Sheet1!$H$1:$H$65536,[17]Sheet1!$J$1:$J$65536),0)</f>
        <v>6</v>
      </c>
      <c r="W1740" s="3">
        <f>IFERROR(_xlfn.XLOOKUP(B1740,[18]Sheet1!$H$1:$H$65536,[18]Sheet1!$J$1:$J$65536),0)</f>
        <v>6</v>
      </c>
      <c r="X1740" s="3">
        <f>IFERROR(_xlfn.XLOOKUP(B1740,[19]Sheet1!$H$1:$H$65536,[19]Sheet1!$J$1:$J$65536),0)</f>
        <v>52</v>
      </c>
      <c r="Y1740" s="3">
        <f>IFERROR(_xlfn.XLOOKUP(B1740,[20]Sheet1!$H$1:$H$65536,[20]Sheet1!$J$1:$J$65536),0)</f>
        <v>50</v>
      </c>
      <c r="Z1740" s="3">
        <f>IFERROR(_xlfn.XLOOKUP(B1740,[21]Sheet1!$H$1:$H$65536,[21]Sheet1!$J$1:$J$65536),0)</f>
        <v>51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</row>
    <row r="1741" spans="1:47" x14ac:dyDescent="0.3">
      <c r="A1741" s="2" t="str">
        <f t="shared" si="27"/>
        <v>M2</v>
      </c>
      <c r="B1741" s="1" t="s">
        <v>2920</v>
      </c>
      <c r="C1741" s="23" t="str">
        <f>_xlfn.XLOOKUP(B1741,IP구분!A:A,IP구분!C:C)</f>
        <v>타요</v>
      </c>
      <c r="D1741" s="1" t="s">
        <v>2921</v>
      </c>
      <c r="E1741" s="7">
        <f>IFERROR(_xlfn.XLOOKUP(B1741,단가!A:A,단가!C:C),0)</f>
        <v>5548</v>
      </c>
      <c r="F1741" s="3">
        <f>IFERROR(_xlfn.XLOOKUP(B1741,'[1]2609 재고'!$I$1:$I$65536,'[1]2609 재고'!$K$1:$K$65536),0)</f>
        <v>20</v>
      </c>
      <c r="G1741" s="3">
        <f>IFERROR(_xlfn.XLOOKUP(B1741,[2]Sheet1!$H$1:$H$65536,[2]Sheet1!$K$1:$K$65536),0)</f>
        <v>23</v>
      </c>
      <c r="H1741" s="3">
        <f>IFERROR(_xlfn.XLOOKUP(B1741,[3]Sheet1!$H$1:$H$65536,[3]Sheet1!$J$1:$J$65536),0)</f>
        <v>10</v>
      </c>
      <c r="I1741" s="3">
        <f>IFERROR(_xlfn.XLOOKUP(B1741,[4]Sheet1!$H$1:$H$65536,[4]Sheet1!$J$1:$J$65536),0)</f>
        <v>14</v>
      </c>
      <c r="J1741" s="3">
        <f>IFERROR(_xlfn.XLOOKUP(B1741,[5]Sheet1!$H$1:$H$65536,[5]Sheet1!$J$1:$J$65536),0)</f>
        <v>20</v>
      </c>
      <c r="K1741" s="3">
        <f>IFERROR(_xlfn.XLOOKUP(B1741,[6]Sheet1!$H$1:$H$65536,[6]Sheet1!$J$1:$J$65536),0)</f>
        <v>24</v>
      </c>
      <c r="L1741" s="3">
        <f>IFERROR(_xlfn.XLOOKUP(B1741,[7]Sheet1!$H$1:$H$65536,[7]Sheet1!$J$1:$J$65536),0)</f>
        <v>11</v>
      </c>
      <c r="M1741" s="3">
        <f>IFERROR(_xlfn.XLOOKUP(B1741,[8]Sheet1!$H$1:$H$65536,[8]Sheet1!$J$1:$J$65536),0)</f>
        <v>14</v>
      </c>
      <c r="N1741" s="3">
        <f>IFERROR(_xlfn.XLOOKUP(B1741,[9]Sheet1!$H$1:$H$65536,[9]Sheet1!$J$1:$J$65536),0)</f>
        <v>20</v>
      </c>
      <c r="O1741" s="3">
        <f>IFERROR(_xlfn.XLOOKUP(B1741,[10]Sheet1!$H$1:$H$65536,[10]Sheet1!$J$1:$J$65536),0)</f>
        <v>24</v>
      </c>
      <c r="P1741" s="3">
        <f>IFERROR(_xlfn.XLOOKUP(B1741,[11]Sheet1!$H$1:$H$65536,[11]Sheet1!$J$1:$J$65536),0)</f>
        <v>12</v>
      </c>
      <c r="Q1741" s="3">
        <f>IFERROR(_xlfn.XLOOKUP(B1741,[12]Sheet1!$H$1:$H$65536,[12]Sheet1!$J$1:$J$65536),0)</f>
        <v>15</v>
      </c>
      <c r="R1741" s="3">
        <f>IFERROR(_xlfn.XLOOKUP(B1741,[13]Sheet1!$H$1:$H$65536,[13]Sheet1!$J$1:$J$65536),)</f>
        <v>18</v>
      </c>
      <c r="S1741" s="3">
        <f>IFERROR(_xlfn.XLOOKUP(B1741,[14]Sheet1!$H$1:$H$65536,[14]Sheet1!$K$1:$K$65536),0)</f>
        <v>26</v>
      </c>
      <c r="T1741" s="3">
        <f>IFERROR(_xlfn.XLOOKUP(B1741,[15]Sheet1!$H$1:$H$65536,[15]Sheet1!$J$1:$J$65536),0)</f>
        <v>54</v>
      </c>
      <c r="U1741" s="3">
        <f>IFERROR(_xlfn.XLOOKUP(B1741,[16]Sheet1!$H$1:$H$65536,[16]Sheet1!$J$1:$J$65536),0)</f>
        <v>22</v>
      </c>
      <c r="V1741" s="3">
        <f>IFERROR(_xlfn.XLOOKUP(B1741,[17]Sheet1!$H$1:$H$65536,[17]Sheet1!$J$1:$J$65536),0)</f>
        <v>36</v>
      </c>
      <c r="W1741" s="3">
        <f>IFERROR(_xlfn.XLOOKUP(B1741,[18]Sheet1!$H$1:$H$65536,[18]Sheet1!$J$1:$J$65536),0)</f>
        <v>47</v>
      </c>
      <c r="X1741" s="3">
        <f>IFERROR(_xlfn.XLOOKUP(B1741,[19]Sheet1!$H$1:$H$65536,[19]Sheet1!$J$1:$J$65536),0)</f>
        <v>51</v>
      </c>
      <c r="Y1741" s="3">
        <f>IFERROR(_xlfn.XLOOKUP(B1741,[20]Sheet1!$H$1:$H$65536,[20]Sheet1!$J$1:$J$65536),0)</f>
        <v>14</v>
      </c>
      <c r="Z1741" s="3">
        <f>IFERROR(_xlfn.XLOOKUP(B1741,[21]Sheet1!$H$1:$H$65536,[21]Sheet1!$J$1:$J$65536),0)</f>
        <v>26</v>
      </c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</row>
    <row r="1742" spans="1:47" x14ac:dyDescent="0.3">
      <c r="A1742" s="2" t="str">
        <f t="shared" si="27"/>
        <v>P1</v>
      </c>
      <c r="B1742" s="1" t="s">
        <v>2922</v>
      </c>
      <c r="C1742" s="23" t="str">
        <f>_xlfn.XLOOKUP(B1742,IP구분!A:A,IP구분!C:C)</f>
        <v>타요</v>
      </c>
      <c r="D1742" s="1" t="s">
        <v>2923</v>
      </c>
      <c r="E1742" s="7" t="str">
        <f>IFERROR(_xlfn.XLOOKUP(B1742,단가!A:A,단가!C:C),0)</f>
        <v xml:space="preserve">                     -</v>
      </c>
      <c r="F1742" s="3">
        <f>IFERROR(_xlfn.XLOOKUP(B1742,'[1]2609 재고'!$I$1:$I$65536,'[1]2609 재고'!$K$1:$K$65536),0)</f>
        <v>0</v>
      </c>
      <c r="G1742" s="3">
        <f>IFERROR(_xlfn.XLOOKUP(B1742,[2]Sheet1!$H$1:$H$65536,[2]Sheet1!$K$1:$K$65536),0)</f>
        <v>0</v>
      </c>
      <c r="H1742" s="3">
        <f>IFERROR(_xlfn.XLOOKUP(B1742,[3]Sheet1!$H$1:$H$65536,[3]Sheet1!$J$1:$J$65536),0)</f>
        <v>0</v>
      </c>
      <c r="I1742" s="3">
        <f>IFERROR(_xlfn.XLOOKUP(B1742,[4]Sheet1!$H$1:$H$65536,[4]Sheet1!$J$1:$J$65536),0)</f>
        <v>0</v>
      </c>
      <c r="J1742" s="3">
        <f>IFERROR(_xlfn.XLOOKUP(B1742,[5]Sheet1!$H$1:$H$65536,[5]Sheet1!$J$1:$J$65536),0)</f>
        <v>0</v>
      </c>
      <c r="K1742" s="3">
        <f>IFERROR(_xlfn.XLOOKUP(B1742,[6]Sheet1!$H$1:$H$65536,[6]Sheet1!$J$1:$J$65536),0)</f>
        <v>0</v>
      </c>
      <c r="L1742" s="3">
        <f>IFERROR(_xlfn.XLOOKUP(B1742,[7]Sheet1!$H$1:$H$65536,[7]Sheet1!$J$1:$J$65536),0)</f>
        <v>0</v>
      </c>
      <c r="M1742" s="3">
        <f>IFERROR(_xlfn.XLOOKUP(B1742,[8]Sheet1!$H$1:$H$65536,[8]Sheet1!$J$1:$J$65536),0)</f>
        <v>0</v>
      </c>
      <c r="N1742" s="3">
        <f>IFERROR(_xlfn.XLOOKUP(B1742,[9]Sheet1!$H$1:$H$65536,[9]Sheet1!$J$1:$J$65536),0)</f>
        <v>0</v>
      </c>
      <c r="O1742" s="3">
        <f>IFERROR(_xlfn.XLOOKUP(B1742,[10]Sheet1!$H$1:$H$65536,[10]Sheet1!$J$1:$J$65536),0)</f>
        <v>0</v>
      </c>
      <c r="P1742" s="3">
        <f>IFERROR(_xlfn.XLOOKUP(B1742,[11]Sheet1!$H$1:$H$65536,[11]Sheet1!$J$1:$J$65536),0)</f>
        <v>0</v>
      </c>
      <c r="Q1742" s="3">
        <f>IFERROR(_xlfn.XLOOKUP(B1742,[12]Sheet1!$H$1:$H$65536,[12]Sheet1!$J$1:$J$65536),0)</f>
        <v>0</v>
      </c>
      <c r="R1742" s="3">
        <f>IFERROR(_xlfn.XLOOKUP(B1742,[13]Sheet1!$H$1:$H$65536,[13]Sheet1!$J$1:$J$65536),)</f>
        <v>0</v>
      </c>
      <c r="S1742" s="3">
        <f>IFERROR(_xlfn.XLOOKUP(B1742,[14]Sheet1!$H$1:$H$65536,[14]Sheet1!$K$1:$K$65536),0)</f>
        <v>0</v>
      </c>
      <c r="T1742" s="3">
        <f>IFERROR(_xlfn.XLOOKUP(B1742,[15]Sheet1!$H$1:$H$65536,[15]Sheet1!$J$1:$J$65536),0)</f>
        <v>0</v>
      </c>
      <c r="U1742" s="3">
        <f>IFERROR(_xlfn.XLOOKUP(B1742,[16]Sheet1!$H$1:$H$65536,[16]Sheet1!$J$1:$J$65536),0)</f>
        <v>0</v>
      </c>
      <c r="V1742" s="3">
        <f>IFERROR(_xlfn.XLOOKUP(B1742,[17]Sheet1!$H$1:$H$65536,[17]Sheet1!$J$1:$J$65536),0)</f>
        <v>0</v>
      </c>
      <c r="W1742" s="3">
        <f>IFERROR(_xlfn.XLOOKUP(B1742,[18]Sheet1!$H$1:$H$65536,[18]Sheet1!$J$1:$J$65536),0)</f>
        <v>0</v>
      </c>
      <c r="X1742" s="3">
        <f>IFERROR(_xlfn.XLOOKUP(B1742,[19]Sheet1!$H$1:$H$65536,[19]Sheet1!$J$1:$J$65536),0)</f>
        <v>0</v>
      </c>
      <c r="Y1742" s="3">
        <f>IFERROR(_xlfn.XLOOKUP(B1742,[20]Sheet1!$H$1:$H$65536,[20]Sheet1!$J$1:$J$65536),0)</f>
        <v>0</v>
      </c>
      <c r="Z1742" s="3">
        <f>IFERROR(_xlfn.XLOOKUP(B1742,[21]Sheet1!$H$1:$H$65536,[21]Sheet1!$J$1:$J$65536),0)</f>
        <v>0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</row>
    <row r="1743" spans="1:47" x14ac:dyDescent="0.3">
      <c r="A1743" s="2" t="str">
        <f t="shared" si="27"/>
        <v>P1</v>
      </c>
      <c r="B1743" s="1" t="s">
        <v>5893</v>
      </c>
      <c r="C1743" s="23" t="str">
        <f>_xlfn.XLOOKUP(B1743,IP구분!A:A,IP구분!C:C)</f>
        <v>타요</v>
      </c>
      <c r="D1743" s="1" t="s">
        <v>5894</v>
      </c>
      <c r="E1743" s="7" t="str">
        <f>IFERROR(_xlfn.XLOOKUP(B1743,단가!A:A,단가!C:C),0)</f>
        <v xml:space="preserve">                     -</v>
      </c>
      <c r="F1743" s="3">
        <f>IFERROR(_xlfn.XLOOKUP(B1743,'[1]2609 재고'!$I$1:$I$65536,'[1]2609 재고'!$K$1:$K$65536),0)</f>
        <v>0</v>
      </c>
      <c r="G1743" s="3">
        <f>IFERROR(_xlfn.XLOOKUP(B1743,[2]Sheet1!$H$1:$H$65536,[2]Sheet1!$K$1:$K$65536),0)</f>
        <v>0</v>
      </c>
      <c r="H1743" s="3">
        <f>IFERROR(_xlfn.XLOOKUP(B1743,[3]Sheet1!$H$1:$H$65536,[3]Sheet1!$J$1:$J$65536),0)</f>
        <v>0</v>
      </c>
      <c r="I1743" s="3">
        <f>IFERROR(_xlfn.XLOOKUP(B1743,[4]Sheet1!$H$1:$H$65536,[4]Sheet1!$J$1:$J$65536),0)</f>
        <v>0</v>
      </c>
      <c r="J1743" s="3">
        <f>IFERROR(_xlfn.XLOOKUP(B1743,[5]Sheet1!$H$1:$H$65536,[5]Sheet1!$J$1:$J$65536),0)</f>
        <v>0</v>
      </c>
      <c r="K1743" s="3">
        <f>IFERROR(_xlfn.XLOOKUP(B1743,[6]Sheet1!$H$1:$H$65536,[6]Sheet1!$J$1:$J$65536),0)</f>
        <v>0</v>
      </c>
      <c r="L1743" s="3">
        <f>IFERROR(_xlfn.XLOOKUP(B1743,[7]Sheet1!$H$1:$H$65536,[7]Sheet1!$J$1:$J$65536),0)</f>
        <v>0</v>
      </c>
      <c r="M1743" s="3">
        <f>IFERROR(_xlfn.XLOOKUP(B1743,[8]Sheet1!$H$1:$H$65536,[8]Sheet1!$J$1:$J$65536),0)</f>
        <v>0</v>
      </c>
      <c r="N1743" s="3">
        <f>IFERROR(_xlfn.XLOOKUP(B1743,[9]Sheet1!$H$1:$H$65536,[9]Sheet1!$J$1:$J$65536),0)</f>
        <v>0</v>
      </c>
      <c r="O1743" s="3">
        <f>IFERROR(_xlfn.XLOOKUP(B1743,[10]Sheet1!$H$1:$H$65536,[10]Sheet1!$J$1:$J$65536),0)</f>
        <v>0</v>
      </c>
      <c r="P1743" s="3">
        <f>IFERROR(_xlfn.XLOOKUP(B1743,[11]Sheet1!$H$1:$H$65536,[11]Sheet1!$J$1:$J$65536),0)</f>
        <v>15</v>
      </c>
      <c r="Q1743" s="3">
        <f>IFERROR(_xlfn.XLOOKUP(B1743,[12]Sheet1!$H$1:$H$65536,[12]Sheet1!$J$1:$J$65536),0)</f>
        <v>0</v>
      </c>
      <c r="R1743" s="3">
        <f>IFERROR(_xlfn.XLOOKUP(B1743,[13]Sheet1!$H$1:$H$65536,[13]Sheet1!$J$1:$J$65536),)</f>
        <v>0</v>
      </c>
      <c r="S1743" s="3">
        <f>IFERROR(_xlfn.XLOOKUP(B1743,[14]Sheet1!$H$1:$H$65536,[14]Sheet1!$K$1:$K$65536),0)</f>
        <v>0</v>
      </c>
      <c r="T1743" s="3">
        <f>IFERROR(_xlfn.XLOOKUP(B1743,[15]Sheet1!$H$1:$H$65536,[15]Sheet1!$J$1:$J$65536),0)</f>
        <v>0</v>
      </c>
      <c r="U1743" s="3">
        <f>IFERROR(_xlfn.XLOOKUP(B1743,[16]Sheet1!$H$1:$H$65536,[16]Sheet1!$J$1:$J$65536),0)</f>
        <v>0</v>
      </c>
      <c r="V1743" s="3">
        <f>IFERROR(_xlfn.XLOOKUP(B1743,[17]Sheet1!$H$1:$H$65536,[17]Sheet1!$J$1:$J$65536),0)</f>
        <v>0</v>
      </c>
      <c r="W1743" s="3">
        <f>IFERROR(_xlfn.XLOOKUP(B1743,[18]Sheet1!$H$1:$H$65536,[18]Sheet1!$J$1:$J$65536),0)</f>
        <v>0</v>
      </c>
      <c r="X1743" s="3">
        <f>IFERROR(_xlfn.XLOOKUP(B1743,[19]Sheet1!$H$1:$H$65536,[19]Sheet1!$J$1:$J$65536),0)</f>
        <v>0</v>
      </c>
      <c r="Y1743" s="3">
        <f>IFERROR(_xlfn.XLOOKUP(B1743,[20]Sheet1!$H$1:$H$65536,[20]Sheet1!$J$1:$J$65536),0)</f>
        <v>0</v>
      </c>
      <c r="Z1743" s="3">
        <f>IFERROR(_xlfn.XLOOKUP(B1743,[21]Sheet1!$H$1:$H$65536,[21]Sheet1!$J$1:$J$65536),0)</f>
        <v>0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</row>
    <row r="1744" spans="1:47" x14ac:dyDescent="0.3">
      <c r="A1744" s="2" t="str">
        <f t="shared" si="27"/>
        <v>P1</v>
      </c>
      <c r="B1744" s="1" t="s">
        <v>2936</v>
      </c>
      <c r="C1744" s="23" t="str">
        <f>_xlfn.XLOOKUP(B1744,IP구분!A:A,IP구분!C:C)</f>
        <v>타요</v>
      </c>
      <c r="D1744" s="1" t="s">
        <v>2937</v>
      </c>
      <c r="E1744" s="7">
        <f>IFERROR(_xlfn.XLOOKUP(B1744,단가!A:A,단가!C:C),0)</f>
        <v>1530</v>
      </c>
      <c r="F1744" s="3">
        <f>IFERROR(_xlfn.XLOOKUP(B1744,'[1]2609 재고'!$I$1:$I$65536,'[1]2609 재고'!$K$1:$K$65536),0)</f>
        <v>1</v>
      </c>
      <c r="G1744" s="3">
        <f>IFERROR(_xlfn.XLOOKUP(B1744,[2]Sheet1!$H$1:$H$65536,[2]Sheet1!$K$1:$K$65536),0)</f>
        <v>1</v>
      </c>
      <c r="H1744" s="3">
        <f>IFERROR(_xlfn.XLOOKUP(B1744,[3]Sheet1!$H$1:$H$65536,[3]Sheet1!$J$1:$J$65536),0)</f>
        <v>1</v>
      </c>
      <c r="I1744" s="3">
        <f>IFERROR(_xlfn.XLOOKUP(B1744,[4]Sheet1!$H$1:$H$65536,[4]Sheet1!$J$1:$J$65536),0)</f>
        <v>1</v>
      </c>
      <c r="J1744" s="3">
        <f>IFERROR(_xlfn.XLOOKUP(B1744,[5]Sheet1!$H$1:$H$65536,[5]Sheet1!$J$1:$J$65536),0)</f>
        <v>1</v>
      </c>
      <c r="K1744" s="3">
        <f>IFERROR(_xlfn.XLOOKUP(B1744,[6]Sheet1!$H$1:$H$65536,[6]Sheet1!$J$1:$J$65536),0)</f>
        <v>1</v>
      </c>
      <c r="L1744" s="3">
        <f>IFERROR(_xlfn.XLOOKUP(B1744,[7]Sheet1!$H$1:$H$65536,[7]Sheet1!$J$1:$J$65536),0)</f>
        <v>1</v>
      </c>
      <c r="M1744" s="3">
        <f>IFERROR(_xlfn.XLOOKUP(B1744,[8]Sheet1!$H$1:$H$65536,[8]Sheet1!$J$1:$J$65536),0)</f>
        <v>1</v>
      </c>
      <c r="N1744" s="3">
        <f>IFERROR(_xlfn.XLOOKUP(B1744,[9]Sheet1!$H$1:$H$65536,[9]Sheet1!$J$1:$J$65536),0)</f>
        <v>1</v>
      </c>
      <c r="O1744" s="3">
        <f>IFERROR(_xlfn.XLOOKUP(B1744,[10]Sheet1!$H$1:$H$65536,[10]Sheet1!$J$1:$J$65536),0)</f>
        <v>1</v>
      </c>
      <c r="P1744" s="3">
        <f>IFERROR(_xlfn.XLOOKUP(B1744,[11]Sheet1!$H$1:$H$65536,[11]Sheet1!$J$1:$J$65536),0)</f>
        <v>1</v>
      </c>
      <c r="Q1744" s="3">
        <f>IFERROR(_xlfn.XLOOKUP(B1744,[12]Sheet1!$H$1:$H$65536,[12]Sheet1!$J$1:$J$65536),0)</f>
        <v>1</v>
      </c>
      <c r="R1744" s="3">
        <f>IFERROR(_xlfn.XLOOKUP(B1744,[13]Sheet1!$H$1:$H$65536,[13]Sheet1!$J$1:$J$65536),)</f>
        <v>1</v>
      </c>
      <c r="S1744" s="3">
        <f>IFERROR(_xlfn.XLOOKUP(B1744,[14]Sheet1!$H$1:$H$65536,[14]Sheet1!$K$1:$K$65536),0)</f>
        <v>1</v>
      </c>
      <c r="T1744" s="3">
        <f>IFERROR(_xlfn.XLOOKUP(B1744,[15]Sheet1!$H$1:$H$65536,[15]Sheet1!$J$1:$J$65536),0)</f>
        <v>1</v>
      </c>
      <c r="U1744" s="3">
        <f>IFERROR(_xlfn.XLOOKUP(B1744,[16]Sheet1!$H$1:$H$65536,[16]Sheet1!$J$1:$J$65536),0)</f>
        <v>1</v>
      </c>
      <c r="V1744" s="3">
        <f>IFERROR(_xlfn.XLOOKUP(B1744,[17]Sheet1!$H$1:$H$65536,[17]Sheet1!$J$1:$J$65536),0)</f>
        <v>1</v>
      </c>
      <c r="W1744" s="3">
        <f>IFERROR(_xlfn.XLOOKUP(B1744,[18]Sheet1!$H$1:$H$65536,[18]Sheet1!$J$1:$J$65536),0)</f>
        <v>1</v>
      </c>
      <c r="X1744" s="3">
        <f>IFERROR(_xlfn.XLOOKUP(B1744,[19]Sheet1!$H$1:$H$65536,[19]Sheet1!$J$1:$J$65536),0)</f>
        <v>1</v>
      </c>
      <c r="Y1744" s="3">
        <f>IFERROR(_xlfn.XLOOKUP(B1744,[20]Sheet1!$H$1:$H$65536,[20]Sheet1!$J$1:$J$65536),0)</f>
        <v>1</v>
      </c>
      <c r="Z1744" s="3">
        <f>IFERROR(_xlfn.XLOOKUP(B1744,[21]Sheet1!$H$1:$H$65536,[21]Sheet1!$J$1:$J$65536),0)</f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</row>
    <row r="1745" spans="1:47" x14ac:dyDescent="0.3">
      <c r="A1745" s="2" t="str">
        <f t="shared" si="27"/>
        <v>M2</v>
      </c>
      <c r="B1745" s="1" t="s">
        <v>914</v>
      </c>
      <c r="C1745" s="23" t="str">
        <f>_xlfn.XLOOKUP(B1745,IP구분!A:A,IP구분!C:C)</f>
        <v>뽀로로</v>
      </c>
      <c r="D1745" s="1" t="s">
        <v>915</v>
      </c>
      <c r="E1745" s="7" t="str">
        <f>IFERROR(_xlfn.XLOOKUP(B1745,단가!A:A,단가!C:C),0)</f>
        <v xml:space="preserve">                     -</v>
      </c>
      <c r="F1745" s="3">
        <f>IFERROR(_xlfn.XLOOKUP(B1745,'[1]2609 재고'!$I$1:$I$65536,'[1]2609 재고'!$K$1:$K$65536),0)</f>
        <v>0</v>
      </c>
      <c r="G1745" s="3">
        <f>IFERROR(_xlfn.XLOOKUP(B1745,[2]Sheet1!$H$1:$H$65536,[2]Sheet1!$K$1:$K$65536),0)</f>
        <v>0</v>
      </c>
      <c r="H1745" s="3">
        <f>IFERROR(_xlfn.XLOOKUP(B1745,[3]Sheet1!$H$1:$H$65536,[3]Sheet1!$J$1:$J$65536),0)</f>
        <v>0</v>
      </c>
      <c r="I1745" s="3">
        <f>IFERROR(_xlfn.XLOOKUP(B1745,[4]Sheet1!$H$1:$H$65536,[4]Sheet1!$J$1:$J$65536),0)</f>
        <v>0</v>
      </c>
      <c r="J1745" s="3">
        <f>IFERROR(_xlfn.XLOOKUP(B1745,[5]Sheet1!$H$1:$H$65536,[5]Sheet1!$J$1:$J$65536),0)</f>
        <v>0</v>
      </c>
      <c r="K1745" s="3">
        <f>IFERROR(_xlfn.XLOOKUP(B1745,[6]Sheet1!$H$1:$H$65536,[6]Sheet1!$J$1:$J$65536),0)</f>
        <v>0</v>
      </c>
      <c r="L1745" s="3">
        <f>IFERROR(_xlfn.XLOOKUP(B1745,[7]Sheet1!$H$1:$H$65536,[7]Sheet1!$J$1:$J$65536),0)</f>
        <v>0</v>
      </c>
      <c r="M1745" s="3">
        <f>IFERROR(_xlfn.XLOOKUP(B1745,[8]Sheet1!$H$1:$H$65536,[8]Sheet1!$J$1:$J$65536),0)</f>
        <v>0</v>
      </c>
      <c r="N1745" s="3">
        <f>IFERROR(_xlfn.XLOOKUP(B1745,[9]Sheet1!$H$1:$H$65536,[9]Sheet1!$J$1:$J$65536),0)</f>
        <v>0</v>
      </c>
      <c r="O1745" s="3">
        <f>IFERROR(_xlfn.XLOOKUP(B1745,[10]Sheet1!$H$1:$H$65536,[10]Sheet1!$J$1:$J$65536),0)</f>
        <v>0</v>
      </c>
      <c r="P1745" s="3">
        <f>IFERROR(_xlfn.XLOOKUP(B1745,[11]Sheet1!$H$1:$H$65536,[11]Sheet1!$J$1:$J$65536),0)</f>
        <v>0</v>
      </c>
      <c r="Q1745" s="3">
        <f>IFERROR(_xlfn.XLOOKUP(B1745,[12]Sheet1!$H$1:$H$65536,[12]Sheet1!$J$1:$J$65536),0)</f>
        <v>360</v>
      </c>
      <c r="R1745" s="3">
        <f>IFERROR(_xlfn.XLOOKUP(B1745,[13]Sheet1!$H$1:$H$65536,[13]Sheet1!$J$1:$J$65536),)</f>
        <v>0</v>
      </c>
      <c r="S1745" s="3">
        <f>IFERROR(_xlfn.XLOOKUP(B1745,[14]Sheet1!$H$1:$H$65536,[14]Sheet1!$K$1:$K$65536),0)</f>
        <v>0</v>
      </c>
      <c r="T1745" s="3">
        <f>IFERROR(_xlfn.XLOOKUP(B1745,[15]Sheet1!$H$1:$H$65536,[15]Sheet1!$J$1:$J$65536),0)</f>
        <v>0</v>
      </c>
      <c r="U1745" s="3">
        <f>IFERROR(_xlfn.XLOOKUP(B1745,[16]Sheet1!$H$1:$H$65536,[16]Sheet1!$J$1:$J$65536),0)</f>
        <v>0</v>
      </c>
      <c r="V1745" s="3">
        <f>IFERROR(_xlfn.XLOOKUP(B1745,[17]Sheet1!$H$1:$H$65536,[17]Sheet1!$J$1:$J$65536),0)</f>
        <v>0</v>
      </c>
      <c r="W1745" s="3">
        <f>IFERROR(_xlfn.XLOOKUP(B1745,[18]Sheet1!$H$1:$H$65536,[18]Sheet1!$J$1:$J$65536),0)</f>
        <v>17856</v>
      </c>
      <c r="X1745" s="3">
        <f>IFERROR(_xlfn.XLOOKUP(B1745,[19]Sheet1!$H$1:$H$65536,[19]Sheet1!$J$1:$J$65536),0)</f>
        <v>0</v>
      </c>
      <c r="Y1745" s="3">
        <f>IFERROR(_xlfn.XLOOKUP(B1745,[20]Sheet1!$H$1:$H$65536,[20]Sheet1!$J$1:$J$65536),0)</f>
        <v>0</v>
      </c>
      <c r="Z1745" s="3">
        <f>IFERROR(_xlfn.XLOOKUP(B1745,[21]Sheet1!$H$1:$H$65536,[21]Sheet1!$J$1:$J$65536),0)</f>
        <v>0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</row>
    <row r="1746" spans="1:47" x14ac:dyDescent="0.3">
      <c r="A1746" s="2" t="str">
        <f t="shared" si="27"/>
        <v>M2</v>
      </c>
      <c r="B1746" s="1" t="s">
        <v>1030</v>
      </c>
      <c r="C1746" s="23" t="str">
        <f>_xlfn.XLOOKUP(B1746,IP구분!A:A,IP구분!C:C)</f>
        <v>뽀로로</v>
      </c>
      <c r="D1746" s="1" t="s">
        <v>1031</v>
      </c>
      <c r="E1746" s="7">
        <f>IFERROR(_xlfn.XLOOKUP(B1746,단가!A:A,단가!C:C),0)</f>
        <v>4395</v>
      </c>
      <c r="F1746" s="3">
        <f>IFERROR(_xlfn.XLOOKUP(B1746,'[1]2609 재고'!$I$1:$I$65536,'[1]2609 재고'!$K$1:$K$65536),0)</f>
        <v>44</v>
      </c>
      <c r="G1746" s="3">
        <f>IFERROR(_xlfn.XLOOKUP(B1746,[2]Sheet1!$H$1:$H$65536,[2]Sheet1!$K$1:$K$65536),0)</f>
        <v>46</v>
      </c>
      <c r="H1746" s="3">
        <f>IFERROR(_xlfn.XLOOKUP(B1746,[3]Sheet1!$H$1:$H$65536,[3]Sheet1!$J$1:$J$65536),0)</f>
        <v>48</v>
      </c>
      <c r="I1746" s="3">
        <f>IFERROR(_xlfn.XLOOKUP(B1746,[4]Sheet1!$H$1:$H$65536,[4]Sheet1!$J$1:$J$65536),0)</f>
        <v>52</v>
      </c>
      <c r="J1746" s="3">
        <f>IFERROR(_xlfn.XLOOKUP(B1746,[5]Sheet1!$H$1:$H$65536,[5]Sheet1!$J$1:$J$65536),0)</f>
        <v>60</v>
      </c>
      <c r="K1746" s="3">
        <f>IFERROR(_xlfn.XLOOKUP(B1746,[6]Sheet1!$H$1:$H$65536,[6]Sheet1!$J$1:$J$65536),0)</f>
        <v>59</v>
      </c>
      <c r="L1746" s="3">
        <f>IFERROR(_xlfn.XLOOKUP(B1746,[7]Sheet1!$H$1:$H$65536,[7]Sheet1!$J$1:$J$65536),0)</f>
        <v>64</v>
      </c>
      <c r="M1746" s="3">
        <f>IFERROR(_xlfn.XLOOKUP(B1746,[8]Sheet1!$H$1:$H$65536,[8]Sheet1!$J$1:$J$65536),0)</f>
        <v>62</v>
      </c>
      <c r="N1746" s="3">
        <f>IFERROR(_xlfn.XLOOKUP(B1746,[9]Sheet1!$H$1:$H$65536,[9]Sheet1!$J$1:$J$65536),0)</f>
        <v>62</v>
      </c>
      <c r="O1746" s="3">
        <f>IFERROR(_xlfn.XLOOKUP(B1746,[10]Sheet1!$H$1:$H$65536,[10]Sheet1!$J$1:$J$65536),0)</f>
        <v>63</v>
      </c>
      <c r="P1746" s="3">
        <f>IFERROR(_xlfn.XLOOKUP(B1746,[11]Sheet1!$H$1:$H$65536,[11]Sheet1!$J$1:$J$65536),0)</f>
        <v>63</v>
      </c>
      <c r="Q1746" s="3">
        <f>IFERROR(_xlfn.XLOOKUP(B1746,[12]Sheet1!$H$1:$H$65536,[12]Sheet1!$J$1:$J$65536),0)</f>
        <v>63</v>
      </c>
      <c r="R1746" s="3">
        <f>IFERROR(_xlfn.XLOOKUP(B1746,[13]Sheet1!$H$1:$H$65536,[13]Sheet1!$J$1:$J$65536),)</f>
        <v>63</v>
      </c>
      <c r="S1746" s="3">
        <f>IFERROR(_xlfn.XLOOKUP(B1746,[14]Sheet1!$H$1:$H$65536,[14]Sheet1!$K$1:$K$65536),0)</f>
        <v>65</v>
      </c>
      <c r="T1746" s="3">
        <f>IFERROR(_xlfn.XLOOKUP(B1746,[15]Sheet1!$H$1:$H$65536,[15]Sheet1!$J$1:$J$65536),0)</f>
        <v>68</v>
      </c>
      <c r="U1746" s="3">
        <f>IFERROR(_xlfn.XLOOKUP(B1746,[16]Sheet1!$H$1:$H$65536,[16]Sheet1!$J$1:$J$65536),0)</f>
        <v>68</v>
      </c>
      <c r="V1746" s="3">
        <f>IFERROR(_xlfn.XLOOKUP(B1746,[17]Sheet1!$H$1:$H$65536,[17]Sheet1!$J$1:$J$65536),0)</f>
        <v>70</v>
      </c>
      <c r="W1746" s="3">
        <f>IFERROR(_xlfn.XLOOKUP(B1746,[18]Sheet1!$H$1:$H$65536,[18]Sheet1!$J$1:$J$65536),0)</f>
        <v>71</v>
      </c>
      <c r="X1746" s="3">
        <f>IFERROR(_xlfn.XLOOKUP(B1746,[19]Sheet1!$H$1:$H$65536,[19]Sheet1!$J$1:$J$65536),0)</f>
        <v>73</v>
      </c>
      <c r="Y1746" s="3">
        <f>IFERROR(_xlfn.XLOOKUP(B1746,[20]Sheet1!$H$1:$H$65536,[20]Sheet1!$J$1:$J$65536),0)</f>
        <v>74</v>
      </c>
      <c r="Z1746" s="3">
        <f>IFERROR(_xlfn.XLOOKUP(B1746,[21]Sheet1!$H$1:$H$65536,[21]Sheet1!$J$1:$J$65536),0)</f>
        <v>78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</row>
    <row r="1747" spans="1:47" x14ac:dyDescent="0.3">
      <c r="A1747" s="2" t="str">
        <f t="shared" si="27"/>
        <v>P1</v>
      </c>
      <c r="B1747" s="1" t="s">
        <v>1032</v>
      </c>
      <c r="C1747" s="23" t="str">
        <f>_xlfn.XLOOKUP(B1747,IP구분!A:A,IP구분!C:C)</f>
        <v>뽀로로</v>
      </c>
      <c r="D1747" s="1" t="s">
        <v>1033</v>
      </c>
      <c r="E1747" s="7">
        <f>IFERROR(_xlfn.XLOOKUP(B1747,단가!A:A,단가!C:C),0)</f>
        <v>1211</v>
      </c>
      <c r="F1747" s="3">
        <f>IFERROR(_xlfn.XLOOKUP(B1747,'[1]2609 재고'!$I$1:$I$65536,'[1]2609 재고'!$K$1:$K$65536),0)</f>
        <v>447</v>
      </c>
      <c r="G1747" s="3">
        <f>IFERROR(_xlfn.XLOOKUP(B1747,[2]Sheet1!$H$1:$H$65536,[2]Sheet1!$K$1:$K$65536),0)</f>
        <v>442</v>
      </c>
      <c r="H1747" s="3">
        <f>IFERROR(_xlfn.XLOOKUP(B1747,[3]Sheet1!$H$1:$H$65536,[3]Sheet1!$J$1:$J$65536),0)</f>
        <v>434</v>
      </c>
      <c r="I1747" s="3">
        <f>IFERROR(_xlfn.XLOOKUP(B1747,[4]Sheet1!$H$1:$H$65536,[4]Sheet1!$J$1:$J$65536),0)</f>
        <v>424</v>
      </c>
      <c r="J1747" s="3">
        <f>IFERROR(_xlfn.XLOOKUP(B1747,[5]Sheet1!$H$1:$H$65536,[5]Sheet1!$J$1:$J$65536),0)</f>
        <v>418</v>
      </c>
      <c r="K1747" s="3">
        <f>IFERROR(_xlfn.XLOOKUP(B1747,[6]Sheet1!$H$1:$H$65536,[6]Sheet1!$J$1:$J$65536),0)</f>
        <v>414</v>
      </c>
      <c r="L1747" s="3">
        <f>IFERROR(_xlfn.XLOOKUP(B1747,[7]Sheet1!$H$1:$H$65536,[7]Sheet1!$J$1:$J$65536),0)</f>
        <v>418</v>
      </c>
      <c r="M1747" s="3">
        <f>IFERROR(_xlfn.XLOOKUP(B1747,[8]Sheet1!$H$1:$H$65536,[8]Sheet1!$J$1:$J$65536),0)</f>
        <v>410</v>
      </c>
      <c r="N1747" s="3">
        <f>IFERROR(_xlfn.XLOOKUP(B1747,[9]Sheet1!$H$1:$H$65536,[9]Sheet1!$J$1:$J$65536),0)</f>
        <v>384</v>
      </c>
      <c r="O1747" s="3">
        <f>IFERROR(_xlfn.XLOOKUP(B1747,[10]Sheet1!$H$1:$H$65536,[10]Sheet1!$J$1:$J$65536),0)</f>
        <v>374</v>
      </c>
      <c r="P1747" s="3">
        <f>IFERROR(_xlfn.XLOOKUP(B1747,[11]Sheet1!$H$1:$H$65536,[11]Sheet1!$J$1:$J$65536),0)</f>
        <v>368</v>
      </c>
      <c r="Q1747" s="3">
        <f>IFERROR(_xlfn.XLOOKUP(B1747,[12]Sheet1!$H$1:$H$65536,[12]Sheet1!$J$1:$J$65536),0)</f>
        <v>372</v>
      </c>
      <c r="R1747" s="3">
        <f>IFERROR(_xlfn.XLOOKUP(B1747,[13]Sheet1!$H$1:$H$65536,[13]Sheet1!$J$1:$J$65536),)</f>
        <v>373</v>
      </c>
      <c r="S1747" s="3">
        <f>IFERROR(_xlfn.XLOOKUP(B1747,[14]Sheet1!$H$1:$H$65536,[14]Sheet1!$K$1:$K$65536),0)</f>
        <v>357</v>
      </c>
      <c r="T1747" s="3">
        <f>IFERROR(_xlfn.XLOOKUP(B1747,[15]Sheet1!$H$1:$H$65536,[15]Sheet1!$J$1:$J$65536),0)</f>
        <v>349</v>
      </c>
      <c r="U1747" s="3">
        <f>IFERROR(_xlfn.XLOOKUP(B1747,[16]Sheet1!$H$1:$H$65536,[16]Sheet1!$J$1:$J$65536),0)</f>
        <v>343</v>
      </c>
      <c r="V1747" s="3">
        <f>IFERROR(_xlfn.XLOOKUP(B1747,[17]Sheet1!$H$1:$H$65536,[17]Sheet1!$J$1:$J$65536),0)</f>
        <v>328</v>
      </c>
      <c r="W1747" s="3">
        <f>IFERROR(_xlfn.XLOOKUP(B1747,[18]Sheet1!$H$1:$H$65536,[18]Sheet1!$J$1:$J$65536),0)</f>
        <v>348</v>
      </c>
      <c r="X1747" s="3">
        <f>IFERROR(_xlfn.XLOOKUP(B1747,[19]Sheet1!$H$1:$H$65536,[19]Sheet1!$J$1:$J$65536),0)</f>
        <v>308</v>
      </c>
      <c r="Y1747" s="3">
        <f>IFERROR(_xlfn.XLOOKUP(B1747,[20]Sheet1!$H$1:$H$65536,[20]Sheet1!$J$1:$J$65536),0)</f>
        <v>311</v>
      </c>
      <c r="Z1747" s="3">
        <f>IFERROR(_xlfn.XLOOKUP(B1747,[21]Sheet1!$H$1:$H$65536,[21]Sheet1!$J$1:$J$65536),0)</f>
        <v>303</v>
      </c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</row>
    <row r="1748" spans="1:47" x14ac:dyDescent="0.3">
      <c r="A1748" s="2" t="str">
        <f t="shared" si="27"/>
        <v>P1</v>
      </c>
      <c r="B1748" s="1" t="s">
        <v>1244</v>
      </c>
      <c r="C1748" s="23" t="str">
        <f>_xlfn.XLOOKUP(B1748,IP구분!A:A,IP구분!C:C)</f>
        <v>뽀로로</v>
      </c>
      <c r="D1748" s="1" t="s">
        <v>1245</v>
      </c>
      <c r="E1748" s="7" t="str">
        <f>IFERROR(_xlfn.XLOOKUP(B1748,단가!A:A,단가!C:C),0)</f>
        <v xml:space="preserve">                     -</v>
      </c>
      <c r="F1748" s="3">
        <f>IFERROR(_xlfn.XLOOKUP(B1748,'[1]2609 재고'!$I$1:$I$65536,'[1]2609 재고'!$K$1:$K$65536),0)</f>
        <v>0</v>
      </c>
      <c r="G1748" s="3">
        <f>IFERROR(_xlfn.XLOOKUP(B1748,[2]Sheet1!$H$1:$H$65536,[2]Sheet1!$K$1:$K$65536),0)</f>
        <v>0</v>
      </c>
      <c r="H1748" s="3">
        <f>IFERROR(_xlfn.XLOOKUP(B1748,[3]Sheet1!$H$1:$H$65536,[3]Sheet1!$J$1:$J$65536),0)</f>
        <v>0</v>
      </c>
      <c r="I1748" s="3">
        <f>IFERROR(_xlfn.XLOOKUP(B1748,[4]Sheet1!$H$1:$H$65536,[4]Sheet1!$J$1:$J$65536),0)</f>
        <v>0</v>
      </c>
      <c r="J1748" s="3">
        <f>IFERROR(_xlfn.XLOOKUP(B1748,[5]Sheet1!$H$1:$H$65536,[5]Sheet1!$J$1:$J$65536),0)</f>
        <v>0</v>
      </c>
      <c r="K1748" s="3">
        <f>IFERROR(_xlfn.XLOOKUP(B1748,[6]Sheet1!$H$1:$H$65536,[6]Sheet1!$J$1:$J$65536),0)</f>
        <v>0</v>
      </c>
      <c r="L1748" s="3">
        <f>IFERROR(_xlfn.XLOOKUP(B1748,[7]Sheet1!$H$1:$H$65536,[7]Sheet1!$J$1:$J$65536),0)</f>
        <v>1</v>
      </c>
      <c r="M1748" s="3">
        <f>IFERROR(_xlfn.XLOOKUP(B1748,[8]Sheet1!$H$1:$H$65536,[8]Sheet1!$J$1:$J$65536),0)</f>
        <v>1</v>
      </c>
      <c r="N1748" s="3">
        <f>IFERROR(_xlfn.XLOOKUP(B1748,[9]Sheet1!$H$1:$H$65536,[9]Sheet1!$J$1:$J$65536),0)</f>
        <v>0</v>
      </c>
      <c r="O1748" s="3">
        <f>IFERROR(_xlfn.XLOOKUP(B1748,[10]Sheet1!$H$1:$H$65536,[10]Sheet1!$J$1:$J$65536),0)</f>
        <v>0</v>
      </c>
      <c r="P1748" s="3">
        <f>IFERROR(_xlfn.XLOOKUP(B1748,[11]Sheet1!$H$1:$H$65536,[11]Sheet1!$J$1:$J$65536),0)</f>
        <v>0</v>
      </c>
      <c r="Q1748" s="3">
        <f>IFERROR(_xlfn.XLOOKUP(B1748,[12]Sheet1!$H$1:$H$65536,[12]Sheet1!$J$1:$J$65536),0)</f>
        <v>0</v>
      </c>
      <c r="R1748" s="3">
        <f>IFERROR(_xlfn.XLOOKUP(B1748,[13]Sheet1!$H$1:$H$65536,[13]Sheet1!$J$1:$J$65536),)</f>
        <v>0</v>
      </c>
      <c r="S1748" s="3">
        <f>IFERROR(_xlfn.XLOOKUP(B1748,[14]Sheet1!$H$1:$H$65536,[14]Sheet1!$K$1:$K$65536),0)</f>
        <v>0</v>
      </c>
      <c r="T1748" s="3">
        <f>IFERROR(_xlfn.XLOOKUP(B1748,[15]Sheet1!$H$1:$H$65536,[15]Sheet1!$J$1:$J$65536),0)</f>
        <v>0</v>
      </c>
      <c r="U1748" s="3">
        <f>IFERROR(_xlfn.XLOOKUP(B1748,[16]Sheet1!$H$1:$H$65536,[16]Sheet1!$J$1:$J$65536),0)</f>
        <v>0</v>
      </c>
      <c r="V1748" s="3">
        <f>IFERROR(_xlfn.XLOOKUP(B1748,[17]Sheet1!$H$1:$H$65536,[17]Sheet1!$J$1:$J$65536),0)</f>
        <v>0</v>
      </c>
      <c r="W1748" s="3">
        <f>IFERROR(_xlfn.XLOOKUP(B1748,[18]Sheet1!$H$1:$H$65536,[18]Sheet1!$J$1:$J$65536),0)</f>
        <v>0</v>
      </c>
      <c r="X1748" s="3">
        <f>IFERROR(_xlfn.XLOOKUP(B1748,[19]Sheet1!$H$1:$H$65536,[19]Sheet1!$J$1:$J$65536),0)</f>
        <v>0</v>
      </c>
      <c r="Y1748" s="3">
        <f>IFERROR(_xlfn.XLOOKUP(B1748,[20]Sheet1!$H$1:$H$65536,[20]Sheet1!$J$1:$J$65536),0)</f>
        <v>0</v>
      </c>
      <c r="Z1748" s="3">
        <f>IFERROR(_xlfn.XLOOKUP(B1748,[21]Sheet1!$H$1:$H$65536,[21]Sheet1!$J$1:$J$65536),0)</f>
        <v>0</v>
      </c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</row>
    <row r="1749" spans="1:47" x14ac:dyDescent="0.3">
      <c r="A1749" s="2" t="str">
        <f t="shared" si="27"/>
        <v>P1</v>
      </c>
      <c r="B1749" s="1" t="s">
        <v>5895</v>
      </c>
      <c r="C1749" s="23" t="str">
        <f>_xlfn.XLOOKUP(B1749,IP구분!A:A,IP구분!C:C)</f>
        <v>뽀로로</v>
      </c>
      <c r="D1749" s="1" t="s">
        <v>5896</v>
      </c>
      <c r="E1749" s="7" t="str">
        <f>IFERROR(_xlfn.XLOOKUP(B1749,단가!A:A,단가!C:C),0)</f>
        <v xml:space="preserve">                     -</v>
      </c>
      <c r="F1749" s="3">
        <f>IFERROR(_xlfn.XLOOKUP(B1749,'[1]2609 재고'!$I$1:$I$65536,'[1]2609 재고'!$K$1:$K$65536),0)</f>
        <v>0</v>
      </c>
      <c r="G1749" s="3">
        <f>IFERROR(_xlfn.XLOOKUP(B1749,[2]Sheet1!$H$1:$H$65536,[2]Sheet1!$K$1:$K$65536),0)</f>
        <v>0</v>
      </c>
      <c r="H1749" s="3">
        <f>IFERROR(_xlfn.XLOOKUP(B1749,[3]Sheet1!$H$1:$H$65536,[3]Sheet1!$J$1:$J$65536),0)</f>
        <v>0</v>
      </c>
      <c r="I1749" s="3">
        <f>IFERROR(_xlfn.XLOOKUP(B1749,[4]Sheet1!$H$1:$H$65536,[4]Sheet1!$J$1:$J$65536),0)</f>
        <v>0</v>
      </c>
      <c r="J1749" s="3">
        <f>IFERROR(_xlfn.XLOOKUP(B1749,[5]Sheet1!$H$1:$H$65536,[5]Sheet1!$J$1:$J$65536),0)</f>
        <v>0</v>
      </c>
      <c r="K1749" s="3">
        <f>IFERROR(_xlfn.XLOOKUP(B1749,[6]Sheet1!$H$1:$H$65536,[6]Sheet1!$J$1:$J$65536),0)</f>
        <v>0</v>
      </c>
      <c r="L1749" s="3">
        <f>IFERROR(_xlfn.XLOOKUP(B1749,[7]Sheet1!$H$1:$H$65536,[7]Sheet1!$J$1:$J$65536),0)</f>
        <v>0</v>
      </c>
      <c r="M1749" s="3">
        <f>IFERROR(_xlfn.XLOOKUP(B1749,[8]Sheet1!$H$1:$H$65536,[8]Sheet1!$J$1:$J$65536),0)</f>
        <v>0</v>
      </c>
      <c r="N1749" s="3">
        <f>IFERROR(_xlfn.XLOOKUP(B1749,[9]Sheet1!$H$1:$H$65536,[9]Sheet1!$J$1:$J$65536),0)</f>
        <v>0</v>
      </c>
      <c r="O1749" s="3">
        <f>IFERROR(_xlfn.XLOOKUP(B1749,[10]Sheet1!$H$1:$H$65536,[10]Sheet1!$J$1:$J$65536),0)</f>
        <v>0</v>
      </c>
      <c r="P1749" s="3">
        <f>IFERROR(_xlfn.XLOOKUP(B1749,[11]Sheet1!$H$1:$H$65536,[11]Sheet1!$J$1:$J$65536),0)</f>
        <v>0</v>
      </c>
      <c r="Q1749" s="3">
        <f>IFERROR(_xlfn.XLOOKUP(B1749,[12]Sheet1!$H$1:$H$65536,[12]Sheet1!$J$1:$J$65536),0)</f>
        <v>0</v>
      </c>
      <c r="R1749" s="3">
        <f>IFERROR(_xlfn.XLOOKUP(B1749,[13]Sheet1!$H$1:$H$65536,[13]Sheet1!$J$1:$J$65536),)</f>
        <v>1</v>
      </c>
      <c r="S1749" s="3">
        <f>IFERROR(_xlfn.XLOOKUP(B1749,[14]Sheet1!$H$1:$H$65536,[14]Sheet1!$K$1:$K$65536),0)</f>
        <v>1</v>
      </c>
      <c r="T1749" s="3">
        <f>IFERROR(_xlfn.XLOOKUP(B1749,[15]Sheet1!$H$1:$H$65536,[15]Sheet1!$J$1:$J$65536),0)</f>
        <v>0</v>
      </c>
      <c r="U1749" s="3">
        <f>IFERROR(_xlfn.XLOOKUP(B1749,[16]Sheet1!$H$1:$H$65536,[16]Sheet1!$J$1:$J$65536),0)</f>
        <v>0</v>
      </c>
      <c r="V1749" s="3">
        <f>IFERROR(_xlfn.XLOOKUP(B1749,[17]Sheet1!$H$1:$H$65536,[17]Sheet1!$J$1:$J$65536),0)</f>
        <v>0</v>
      </c>
      <c r="W1749" s="3">
        <f>IFERROR(_xlfn.XLOOKUP(B1749,[18]Sheet1!$H$1:$H$65536,[18]Sheet1!$J$1:$J$65536),0)</f>
        <v>0</v>
      </c>
      <c r="X1749" s="3">
        <f>IFERROR(_xlfn.XLOOKUP(B1749,[19]Sheet1!$H$1:$H$65536,[19]Sheet1!$J$1:$J$65536),0)</f>
        <v>0</v>
      </c>
      <c r="Y1749" s="3">
        <f>IFERROR(_xlfn.XLOOKUP(B1749,[20]Sheet1!$H$1:$H$65536,[20]Sheet1!$J$1:$J$65536),0)</f>
        <v>0</v>
      </c>
      <c r="Z1749" s="3">
        <f>IFERROR(_xlfn.XLOOKUP(B1749,[21]Sheet1!$H$1:$H$65536,[21]Sheet1!$J$1:$J$65536),0)</f>
        <v>0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</row>
    <row r="1750" spans="1:47" x14ac:dyDescent="0.3">
      <c r="A1750" s="2" t="str">
        <f t="shared" si="27"/>
        <v>P1</v>
      </c>
      <c r="B1750" s="1" t="s">
        <v>1246</v>
      </c>
      <c r="C1750" s="23" t="str">
        <f>_xlfn.XLOOKUP(B1750,IP구분!A:A,IP구분!C:C)</f>
        <v>뽀로로</v>
      </c>
      <c r="D1750" s="1" t="s">
        <v>1247</v>
      </c>
      <c r="E1750" s="7" t="str">
        <f>IFERROR(_xlfn.XLOOKUP(B1750,단가!A:A,단가!C:C),0)</f>
        <v xml:space="preserve">                     -</v>
      </c>
      <c r="F1750" s="3">
        <f>IFERROR(_xlfn.XLOOKUP(B1750,'[1]2609 재고'!$I$1:$I$65536,'[1]2609 재고'!$K$1:$K$65536),0)</f>
        <v>1</v>
      </c>
      <c r="G1750" s="3">
        <f>IFERROR(_xlfn.XLOOKUP(B1750,[2]Sheet1!$H$1:$H$65536,[2]Sheet1!$K$1:$K$65536),0)</f>
        <v>0</v>
      </c>
      <c r="H1750" s="3">
        <f>IFERROR(_xlfn.XLOOKUP(B1750,[3]Sheet1!$H$1:$H$65536,[3]Sheet1!$J$1:$J$65536),0)</f>
        <v>0</v>
      </c>
      <c r="I1750" s="3">
        <f>IFERROR(_xlfn.XLOOKUP(B1750,[4]Sheet1!$H$1:$H$65536,[4]Sheet1!$J$1:$J$65536),0)</f>
        <v>0</v>
      </c>
      <c r="J1750" s="3">
        <f>IFERROR(_xlfn.XLOOKUP(B1750,[5]Sheet1!$H$1:$H$65536,[5]Sheet1!$J$1:$J$65536),0)</f>
        <v>0</v>
      </c>
      <c r="K1750" s="3">
        <f>IFERROR(_xlfn.XLOOKUP(B1750,[6]Sheet1!$H$1:$H$65536,[6]Sheet1!$J$1:$J$65536),0)</f>
        <v>0</v>
      </c>
      <c r="L1750" s="3">
        <f>IFERROR(_xlfn.XLOOKUP(B1750,[7]Sheet1!$H$1:$H$65536,[7]Sheet1!$J$1:$J$65536),0)</f>
        <v>0</v>
      </c>
      <c r="M1750" s="3">
        <f>IFERROR(_xlfn.XLOOKUP(B1750,[8]Sheet1!$H$1:$H$65536,[8]Sheet1!$J$1:$J$65536),0)</f>
        <v>0</v>
      </c>
      <c r="N1750" s="3">
        <f>IFERROR(_xlfn.XLOOKUP(B1750,[9]Sheet1!$H$1:$H$65536,[9]Sheet1!$J$1:$J$65536),0)</f>
        <v>0</v>
      </c>
      <c r="O1750" s="3">
        <f>IFERROR(_xlfn.XLOOKUP(B1750,[10]Sheet1!$H$1:$H$65536,[10]Sheet1!$J$1:$J$65536),0)</f>
        <v>0</v>
      </c>
      <c r="P1750" s="3">
        <f>IFERROR(_xlfn.XLOOKUP(B1750,[11]Sheet1!$H$1:$H$65536,[11]Sheet1!$J$1:$J$65536),0)</f>
        <v>0</v>
      </c>
      <c r="Q1750" s="3">
        <f>IFERROR(_xlfn.XLOOKUP(B1750,[12]Sheet1!$H$1:$H$65536,[12]Sheet1!$J$1:$J$65536),0)</f>
        <v>4</v>
      </c>
      <c r="R1750" s="3">
        <f>IFERROR(_xlfn.XLOOKUP(B1750,[13]Sheet1!$H$1:$H$65536,[13]Sheet1!$J$1:$J$65536),)</f>
        <v>4</v>
      </c>
      <c r="S1750" s="3">
        <f>IFERROR(_xlfn.XLOOKUP(B1750,[14]Sheet1!$H$1:$H$65536,[14]Sheet1!$K$1:$K$65536),0)</f>
        <v>3</v>
      </c>
      <c r="T1750" s="3">
        <f>IFERROR(_xlfn.XLOOKUP(B1750,[15]Sheet1!$H$1:$H$65536,[15]Sheet1!$J$1:$J$65536),0)</f>
        <v>1</v>
      </c>
      <c r="U1750" s="3">
        <f>IFERROR(_xlfn.XLOOKUP(B1750,[16]Sheet1!$H$1:$H$65536,[16]Sheet1!$J$1:$J$65536),0)</f>
        <v>1</v>
      </c>
      <c r="V1750" s="3">
        <f>IFERROR(_xlfn.XLOOKUP(B1750,[17]Sheet1!$H$1:$H$65536,[17]Sheet1!$J$1:$J$65536),0)</f>
        <v>1</v>
      </c>
      <c r="W1750" s="3">
        <f>IFERROR(_xlfn.XLOOKUP(B1750,[18]Sheet1!$H$1:$H$65536,[18]Sheet1!$J$1:$J$65536),0)</f>
        <v>4</v>
      </c>
      <c r="X1750" s="3">
        <f>IFERROR(_xlfn.XLOOKUP(B1750,[19]Sheet1!$H$1:$H$65536,[19]Sheet1!$J$1:$J$65536),0)</f>
        <v>6</v>
      </c>
      <c r="Y1750" s="3">
        <f>IFERROR(_xlfn.XLOOKUP(B1750,[20]Sheet1!$H$1:$H$65536,[20]Sheet1!$J$1:$J$65536),0)</f>
        <v>6</v>
      </c>
      <c r="Z1750" s="3">
        <f>IFERROR(_xlfn.XLOOKUP(B1750,[21]Sheet1!$H$1:$H$65536,[21]Sheet1!$J$1:$J$65536),0)</f>
        <v>3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</row>
    <row r="1751" spans="1:47" x14ac:dyDescent="0.3">
      <c r="A1751" s="2" t="str">
        <f t="shared" si="27"/>
        <v>P1</v>
      </c>
      <c r="B1751" s="1" t="s">
        <v>1248</v>
      </c>
      <c r="C1751" s="23" t="str">
        <f>_xlfn.XLOOKUP(B1751,IP구분!A:A,IP구분!C:C)</f>
        <v>뽀로로</v>
      </c>
      <c r="D1751" s="1" t="s">
        <v>1249</v>
      </c>
      <c r="E1751" s="7">
        <f>IFERROR(_xlfn.XLOOKUP(B1751,단가!A:A,단가!C:C),0)</f>
        <v>2120</v>
      </c>
      <c r="F1751" s="3">
        <f>IFERROR(_xlfn.XLOOKUP(B1751,'[1]2609 재고'!$I$1:$I$65536,'[1]2609 재고'!$K$1:$K$65536),0)</f>
        <v>61</v>
      </c>
      <c r="G1751" s="3">
        <f>IFERROR(_xlfn.XLOOKUP(B1751,[2]Sheet1!$H$1:$H$65536,[2]Sheet1!$K$1:$K$65536),0)</f>
        <v>60</v>
      </c>
      <c r="H1751" s="3">
        <f>IFERROR(_xlfn.XLOOKUP(B1751,[3]Sheet1!$H$1:$H$65536,[3]Sheet1!$J$1:$J$65536),0)</f>
        <v>58</v>
      </c>
      <c r="I1751" s="3">
        <f>IFERROR(_xlfn.XLOOKUP(B1751,[4]Sheet1!$H$1:$H$65536,[4]Sheet1!$J$1:$J$65536),0)</f>
        <v>64</v>
      </c>
      <c r="J1751" s="3">
        <f>IFERROR(_xlfn.XLOOKUP(B1751,[5]Sheet1!$H$1:$H$65536,[5]Sheet1!$J$1:$J$65536),0)</f>
        <v>57</v>
      </c>
      <c r="K1751" s="3">
        <f>IFERROR(_xlfn.XLOOKUP(B1751,[6]Sheet1!$H$1:$H$65536,[6]Sheet1!$J$1:$J$65536),0)</f>
        <v>57</v>
      </c>
      <c r="L1751" s="3">
        <f>IFERROR(_xlfn.XLOOKUP(B1751,[7]Sheet1!$H$1:$H$65536,[7]Sheet1!$J$1:$J$65536),0)</f>
        <v>64</v>
      </c>
      <c r="M1751" s="3">
        <f>IFERROR(_xlfn.XLOOKUP(B1751,[8]Sheet1!$H$1:$H$65536,[8]Sheet1!$J$1:$J$65536),0)</f>
        <v>70</v>
      </c>
      <c r="N1751" s="3">
        <f>IFERROR(_xlfn.XLOOKUP(B1751,[9]Sheet1!$H$1:$H$65536,[9]Sheet1!$J$1:$J$65536),0)</f>
        <v>71</v>
      </c>
      <c r="O1751" s="3">
        <f>IFERROR(_xlfn.XLOOKUP(B1751,[10]Sheet1!$H$1:$H$65536,[10]Sheet1!$J$1:$J$65536),0)</f>
        <v>157</v>
      </c>
      <c r="P1751" s="3">
        <f>IFERROR(_xlfn.XLOOKUP(B1751,[11]Sheet1!$H$1:$H$65536,[11]Sheet1!$J$1:$J$65536),0)</f>
        <v>180</v>
      </c>
      <c r="Q1751" s="3">
        <f>IFERROR(_xlfn.XLOOKUP(B1751,[12]Sheet1!$H$1:$H$65536,[12]Sheet1!$J$1:$J$65536),0)</f>
        <v>263</v>
      </c>
      <c r="R1751" s="3">
        <f>IFERROR(_xlfn.XLOOKUP(B1751,[13]Sheet1!$H$1:$H$65536,[13]Sheet1!$J$1:$J$65536),)</f>
        <v>294</v>
      </c>
      <c r="S1751" s="3">
        <f>IFERROR(_xlfn.XLOOKUP(B1751,[14]Sheet1!$H$1:$H$65536,[14]Sheet1!$K$1:$K$65536),0)</f>
        <v>409</v>
      </c>
      <c r="T1751" s="3">
        <f>IFERROR(_xlfn.XLOOKUP(B1751,[15]Sheet1!$H$1:$H$65536,[15]Sheet1!$J$1:$J$65536),0)</f>
        <v>526</v>
      </c>
      <c r="U1751" s="3">
        <f>IFERROR(_xlfn.XLOOKUP(B1751,[16]Sheet1!$H$1:$H$65536,[16]Sheet1!$J$1:$J$65536),0)</f>
        <v>565</v>
      </c>
      <c r="V1751" s="3">
        <f>IFERROR(_xlfn.XLOOKUP(B1751,[17]Sheet1!$H$1:$H$65536,[17]Sheet1!$J$1:$J$65536),0)</f>
        <v>617</v>
      </c>
      <c r="W1751" s="3">
        <f>IFERROR(_xlfn.XLOOKUP(B1751,[18]Sheet1!$H$1:$H$65536,[18]Sheet1!$J$1:$J$65536),0)</f>
        <v>722</v>
      </c>
      <c r="X1751" s="3">
        <f>IFERROR(_xlfn.XLOOKUP(B1751,[19]Sheet1!$H$1:$H$65536,[19]Sheet1!$J$1:$J$65536),0)</f>
        <v>792</v>
      </c>
      <c r="Y1751" s="3">
        <f>IFERROR(_xlfn.XLOOKUP(B1751,[20]Sheet1!$H$1:$H$65536,[20]Sheet1!$J$1:$J$65536),0)</f>
        <v>887</v>
      </c>
      <c r="Z1751" s="3">
        <f>IFERROR(_xlfn.XLOOKUP(B1751,[21]Sheet1!$H$1:$H$65536,[21]Sheet1!$J$1:$J$65536),0)</f>
        <v>991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</row>
    <row r="1752" spans="1:47" x14ac:dyDescent="0.3">
      <c r="A1752" s="2" t="str">
        <f t="shared" si="27"/>
        <v>P1</v>
      </c>
      <c r="B1752" s="1" t="s">
        <v>1250</v>
      </c>
      <c r="C1752" s="23" t="str">
        <f>_xlfn.XLOOKUP(B1752,IP구분!A:A,IP구분!C:C)</f>
        <v>뽀로로</v>
      </c>
      <c r="D1752" s="1" t="s">
        <v>1251</v>
      </c>
      <c r="E1752" s="7">
        <f>IFERROR(_xlfn.XLOOKUP(B1752,단가!A:A,단가!C:C),0)</f>
        <v>965</v>
      </c>
      <c r="F1752" s="3">
        <f>IFERROR(_xlfn.XLOOKUP(B1752,'[1]2609 재고'!$I$1:$I$65536,'[1]2609 재고'!$K$1:$K$65536),0)</f>
        <v>11</v>
      </c>
      <c r="G1752" s="3">
        <f>IFERROR(_xlfn.XLOOKUP(B1752,[2]Sheet1!$H$1:$H$65536,[2]Sheet1!$K$1:$K$65536),0)</f>
        <v>13</v>
      </c>
      <c r="H1752" s="3">
        <f>IFERROR(_xlfn.XLOOKUP(B1752,[3]Sheet1!$H$1:$H$65536,[3]Sheet1!$J$1:$J$65536),0)</f>
        <v>13</v>
      </c>
      <c r="I1752" s="3">
        <f>IFERROR(_xlfn.XLOOKUP(B1752,[4]Sheet1!$H$1:$H$65536,[4]Sheet1!$J$1:$J$65536),0)</f>
        <v>13</v>
      </c>
      <c r="J1752" s="3">
        <f>IFERROR(_xlfn.XLOOKUP(B1752,[5]Sheet1!$H$1:$H$65536,[5]Sheet1!$J$1:$J$65536),0)</f>
        <v>15</v>
      </c>
      <c r="K1752" s="3">
        <f>IFERROR(_xlfn.XLOOKUP(B1752,[6]Sheet1!$H$1:$H$65536,[6]Sheet1!$J$1:$J$65536),0)</f>
        <v>14</v>
      </c>
      <c r="L1752" s="3">
        <f>IFERROR(_xlfn.XLOOKUP(B1752,[7]Sheet1!$H$1:$H$65536,[7]Sheet1!$J$1:$J$65536),0)</f>
        <v>17</v>
      </c>
      <c r="M1752" s="3">
        <f>IFERROR(_xlfn.XLOOKUP(B1752,[8]Sheet1!$H$1:$H$65536,[8]Sheet1!$J$1:$J$65536),0)</f>
        <v>18</v>
      </c>
      <c r="N1752" s="3">
        <f>IFERROR(_xlfn.XLOOKUP(B1752,[9]Sheet1!$H$1:$H$65536,[9]Sheet1!$J$1:$J$65536),0)</f>
        <v>17</v>
      </c>
      <c r="O1752" s="3">
        <f>IFERROR(_xlfn.XLOOKUP(B1752,[10]Sheet1!$H$1:$H$65536,[10]Sheet1!$J$1:$J$65536),0)</f>
        <v>11</v>
      </c>
      <c r="P1752" s="3">
        <f>IFERROR(_xlfn.XLOOKUP(B1752,[11]Sheet1!$H$1:$H$65536,[11]Sheet1!$J$1:$J$65536),0)</f>
        <v>3</v>
      </c>
      <c r="Q1752" s="3">
        <f>IFERROR(_xlfn.XLOOKUP(B1752,[12]Sheet1!$H$1:$H$65536,[12]Sheet1!$J$1:$J$65536),0)</f>
        <v>3</v>
      </c>
      <c r="R1752" s="3">
        <f>IFERROR(_xlfn.XLOOKUP(B1752,[13]Sheet1!$H$1:$H$65536,[13]Sheet1!$J$1:$J$65536),)</f>
        <v>3</v>
      </c>
      <c r="S1752" s="3">
        <f>IFERROR(_xlfn.XLOOKUP(B1752,[14]Sheet1!$H$1:$H$65536,[14]Sheet1!$K$1:$K$65536),0)</f>
        <v>8</v>
      </c>
      <c r="T1752" s="3">
        <f>IFERROR(_xlfn.XLOOKUP(B1752,[15]Sheet1!$H$1:$H$65536,[15]Sheet1!$J$1:$J$65536),0)</f>
        <v>14</v>
      </c>
      <c r="U1752" s="3">
        <f>IFERROR(_xlfn.XLOOKUP(B1752,[16]Sheet1!$H$1:$H$65536,[16]Sheet1!$J$1:$J$65536),0)</f>
        <v>14</v>
      </c>
      <c r="V1752" s="3">
        <f>IFERROR(_xlfn.XLOOKUP(B1752,[17]Sheet1!$H$1:$H$65536,[17]Sheet1!$J$1:$J$65536),0)</f>
        <v>14</v>
      </c>
      <c r="W1752" s="3">
        <f>IFERROR(_xlfn.XLOOKUP(B1752,[18]Sheet1!$H$1:$H$65536,[18]Sheet1!$J$1:$J$65536),0)</f>
        <v>17</v>
      </c>
      <c r="X1752" s="3">
        <f>IFERROR(_xlfn.XLOOKUP(B1752,[19]Sheet1!$H$1:$H$65536,[19]Sheet1!$J$1:$J$65536),0)</f>
        <v>23</v>
      </c>
      <c r="Y1752" s="3">
        <f>IFERROR(_xlfn.XLOOKUP(B1752,[20]Sheet1!$H$1:$H$65536,[20]Sheet1!$J$1:$J$65536),0)</f>
        <v>48</v>
      </c>
      <c r="Z1752" s="3">
        <f>IFERROR(_xlfn.XLOOKUP(B1752,[21]Sheet1!$H$1:$H$65536,[21]Sheet1!$J$1:$J$65536),0)</f>
        <v>39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</row>
    <row r="1753" spans="1:47" x14ac:dyDescent="0.3">
      <c r="A1753" s="2" t="str">
        <f t="shared" si="27"/>
        <v>P1</v>
      </c>
      <c r="B1753" s="1" t="s">
        <v>3987</v>
      </c>
      <c r="C1753" s="23" t="str">
        <f>_xlfn.XLOOKUP(B1753,IP구분!A:A,IP구분!C:C)</f>
        <v>뽀로로</v>
      </c>
      <c r="D1753" s="1" t="s">
        <v>3988</v>
      </c>
      <c r="E1753" s="7">
        <f>IFERROR(_xlfn.XLOOKUP(B1753,단가!A:A,단가!C:C),0)</f>
        <v>812</v>
      </c>
      <c r="F1753" s="3">
        <f>IFERROR(_xlfn.XLOOKUP(B1753,'[1]2609 재고'!$I$1:$I$65536,'[1]2609 재고'!$K$1:$K$65536),0)</f>
        <v>10</v>
      </c>
      <c r="G1753" s="3">
        <f>IFERROR(_xlfn.XLOOKUP(B1753,[2]Sheet1!$H$1:$H$65536,[2]Sheet1!$K$1:$K$65536),0)</f>
        <v>10</v>
      </c>
      <c r="H1753" s="3">
        <f>IFERROR(_xlfn.XLOOKUP(B1753,[3]Sheet1!$H$1:$H$65536,[3]Sheet1!$J$1:$J$65536),0)</f>
        <v>10</v>
      </c>
      <c r="I1753" s="3">
        <f>IFERROR(_xlfn.XLOOKUP(B1753,[4]Sheet1!$H$1:$H$65536,[4]Sheet1!$J$1:$J$65536),0)</f>
        <v>10</v>
      </c>
      <c r="J1753" s="3">
        <f>IFERROR(_xlfn.XLOOKUP(B1753,[5]Sheet1!$H$1:$H$65536,[5]Sheet1!$J$1:$J$65536),0)</f>
        <v>10</v>
      </c>
      <c r="K1753" s="3">
        <f>IFERROR(_xlfn.XLOOKUP(B1753,[6]Sheet1!$H$1:$H$65536,[6]Sheet1!$J$1:$J$65536),0)</f>
        <v>10</v>
      </c>
      <c r="L1753" s="3">
        <f>IFERROR(_xlfn.XLOOKUP(B1753,[7]Sheet1!$H$1:$H$65536,[7]Sheet1!$J$1:$J$65536),0)</f>
        <v>10</v>
      </c>
      <c r="M1753" s="3">
        <f>IFERROR(_xlfn.XLOOKUP(B1753,[8]Sheet1!$H$1:$H$65536,[8]Sheet1!$J$1:$J$65536),0)</f>
        <v>10</v>
      </c>
      <c r="N1753" s="3">
        <f>IFERROR(_xlfn.XLOOKUP(B1753,[9]Sheet1!$H$1:$H$65536,[9]Sheet1!$J$1:$J$65536),0)</f>
        <v>10</v>
      </c>
      <c r="O1753" s="3">
        <f>IFERROR(_xlfn.XLOOKUP(B1753,[10]Sheet1!$H$1:$H$65536,[10]Sheet1!$J$1:$J$65536),0)</f>
        <v>10</v>
      </c>
      <c r="P1753" s="3">
        <f>IFERROR(_xlfn.XLOOKUP(B1753,[11]Sheet1!$H$1:$H$65536,[11]Sheet1!$J$1:$J$65536),0)</f>
        <v>10</v>
      </c>
      <c r="Q1753" s="3">
        <f>IFERROR(_xlfn.XLOOKUP(B1753,[12]Sheet1!$H$1:$H$65536,[12]Sheet1!$J$1:$J$65536),0)</f>
        <v>10</v>
      </c>
      <c r="R1753" s="3">
        <f>IFERROR(_xlfn.XLOOKUP(B1753,[13]Sheet1!$H$1:$H$65536,[13]Sheet1!$J$1:$J$65536),)</f>
        <v>10</v>
      </c>
      <c r="S1753" s="3">
        <f>IFERROR(_xlfn.XLOOKUP(B1753,[14]Sheet1!$H$1:$H$65536,[14]Sheet1!$K$1:$K$65536),0)</f>
        <v>10</v>
      </c>
      <c r="T1753" s="3">
        <f>IFERROR(_xlfn.XLOOKUP(B1753,[15]Sheet1!$H$1:$H$65536,[15]Sheet1!$J$1:$J$65536),0)</f>
        <v>10</v>
      </c>
      <c r="U1753" s="3">
        <f>IFERROR(_xlfn.XLOOKUP(B1753,[16]Sheet1!$H$1:$H$65536,[16]Sheet1!$J$1:$J$65536),0)</f>
        <v>10</v>
      </c>
      <c r="V1753" s="3">
        <f>IFERROR(_xlfn.XLOOKUP(B1753,[17]Sheet1!$H$1:$H$65536,[17]Sheet1!$J$1:$J$65536),0)</f>
        <v>10</v>
      </c>
      <c r="W1753" s="3">
        <f>IFERROR(_xlfn.XLOOKUP(B1753,[18]Sheet1!$H$1:$H$65536,[18]Sheet1!$J$1:$J$65536),0)</f>
        <v>10</v>
      </c>
      <c r="X1753" s="3">
        <f>IFERROR(_xlfn.XLOOKUP(B1753,[19]Sheet1!$H$1:$H$65536,[19]Sheet1!$J$1:$J$65536),0)</f>
        <v>10</v>
      </c>
      <c r="Y1753" s="3">
        <f>IFERROR(_xlfn.XLOOKUP(B1753,[20]Sheet1!$H$1:$H$65536,[20]Sheet1!$J$1:$J$65536),0)</f>
        <v>10</v>
      </c>
      <c r="Z1753" s="3">
        <f>IFERROR(_xlfn.XLOOKUP(B1753,[21]Sheet1!$H$1:$H$65536,[21]Sheet1!$J$1:$J$65536),0)</f>
        <v>10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</row>
    <row r="1754" spans="1:47" x14ac:dyDescent="0.3">
      <c r="A1754" s="2" t="str">
        <f t="shared" si="27"/>
        <v>P1</v>
      </c>
      <c r="B1754" s="1" t="s">
        <v>3989</v>
      </c>
      <c r="C1754" s="23" t="str">
        <f>_xlfn.XLOOKUP(B1754,IP구분!A:A,IP구분!C:C)</f>
        <v>뽀로로</v>
      </c>
      <c r="D1754" s="1" t="s">
        <v>3990</v>
      </c>
      <c r="E1754" s="7">
        <f>IFERROR(_xlfn.XLOOKUP(B1754,단가!A:A,단가!C:C),0)</f>
        <v>873</v>
      </c>
      <c r="F1754" s="3">
        <f>IFERROR(_xlfn.XLOOKUP(B1754,'[1]2609 재고'!$I$1:$I$65536,'[1]2609 재고'!$K$1:$K$65536),0)</f>
        <v>6</v>
      </c>
      <c r="G1754" s="3">
        <f>IFERROR(_xlfn.XLOOKUP(B1754,[2]Sheet1!$H$1:$H$65536,[2]Sheet1!$K$1:$K$65536),0)</f>
        <v>6</v>
      </c>
      <c r="H1754" s="3">
        <f>IFERROR(_xlfn.XLOOKUP(B1754,[3]Sheet1!$H$1:$H$65536,[3]Sheet1!$J$1:$J$65536),0)</f>
        <v>6</v>
      </c>
      <c r="I1754" s="3">
        <f>IFERROR(_xlfn.XLOOKUP(B1754,[4]Sheet1!$H$1:$H$65536,[4]Sheet1!$J$1:$J$65536),0)</f>
        <v>6</v>
      </c>
      <c r="J1754" s="3">
        <f>IFERROR(_xlfn.XLOOKUP(B1754,[5]Sheet1!$H$1:$H$65536,[5]Sheet1!$J$1:$J$65536),0)</f>
        <v>6</v>
      </c>
      <c r="K1754" s="3">
        <f>IFERROR(_xlfn.XLOOKUP(B1754,[6]Sheet1!$H$1:$H$65536,[6]Sheet1!$J$1:$J$65536),0)</f>
        <v>6</v>
      </c>
      <c r="L1754" s="3">
        <f>IFERROR(_xlfn.XLOOKUP(B1754,[7]Sheet1!$H$1:$H$65536,[7]Sheet1!$J$1:$J$65536),0)</f>
        <v>6</v>
      </c>
      <c r="M1754" s="3">
        <f>IFERROR(_xlfn.XLOOKUP(B1754,[8]Sheet1!$H$1:$H$65536,[8]Sheet1!$J$1:$J$65536),0)</f>
        <v>6</v>
      </c>
      <c r="N1754" s="3">
        <f>IFERROR(_xlfn.XLOOKUP(B1754,[9]Sheet1!$H$1:$H$65536,[9]Sheet1!$J$1:$J$65536),0)</f>
        <v>6</v>
      </c>
      <c r="O1754" s="3">
        <f>IFERROR(_xlfn.XLOOKUP(B1754,[10]Sheet1!$H$1:$H$65536,[10]Sheet1!$J$1:$J$65536),0)</f>
        <v>6</v>
      </c>
      <c r="P1754" s="3">
        <f>IFERROR(_xlfn.XLOOKUP(B1754,[11]Sheet1!$H$1:$H$65536,[11]Sheet1!$J$1:$J$65536),0)</f>
        <v>6</v>
      </c>
      <c r="Q1754" s="3">
        <f>IFERROR(_xlfn.XLOOKUP(B1754,[12]Sheet1!$H$1:$H$65536,[12]Sheet1!$J$1:$J$65536),0)</f>
        <v>6</v>
      </c>
      <c r="R1754" s="3">
        <f>IFERROR(_xlfn.XLOOKUP(B1754,[13]Sheet1!$H$1:$H$65536,[13]Sheet1!$J$1:$J$65536),)</f>
        <v>6</v>
      </c>
      <c r="S1754" s="3">
        <f>IFERROR(_xlfn.XLOOKUP(B1754,[14]Sheet1!$H$1:$H$65536,[14]Sheet1!$K$1:$K$65536),0)</f>
        <v>7</v>
      </c>
      <c r="T1754" s="3">
        <f>IFERROR(_xlfn.XLOOKUP(B1754,[15]Sheet1!$H$1:$H$65536,[15]Sheet1!$J$1:$J$65536),0)</f>
        <v>7</v>
      </c>
      <c r="U1754" s="3">
        <f>IFERROR(_xlfn.XLOOKUP(B1754,[16]Sheet1!$H$1:$H$65536,[16]Sheet1!$J$1:$J$65536),0)</f>
        <v>6</v>
      </c>
      <c r="V1754" s="3">
        <f>IFERROR(_xlfn.XLOOKUP(B1754,[17]Sheet1!$H$1:$H$65536,[17]Sheet1!$J$1:$J$65536),0)</f>
        <v>6</v>
      </c>
      <c r="W1754" s="3">
        <f>IFERROR(_xlfn.XLOOKUP(B1754,[18]Sheet1!$H$1:$H$65536,[18]Sheet1!$J$1:$J$65536),0)</f>
        <v>6</v>
      </c>
      <c r="X1754" s="3">
        <f>IFERROR(_xlfn.XLOOKUP(B1754,[19]Sheet1!$H$1:$H$65536,[19]Sheet1!$J$1:$J$65536),0)</f>
        <v>6</v>
      </c>
      <c r="Y1754" s="3">
        <f>IFERROR(_xlfn.XLOOKUP(B1754,[20]Sheet1!$H$1:$H$65536,[20]Sheet1!$J$1:$J$65536),0)</f>
        <v>6</v>
      </c>
      <c r="Z1754" s="3">
        <f>IFERROR(_xlfn.XLOOKUP(B1754,[21]Sheet1!$H$1:$H$65536,[21]Sheet1!$J$1:$J$65536),0)</f>
        <v>6</v>
      </c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</row>
    <row r="1755" spans="1:47" x14ac:dyDescent="0.3">
      <c r="A1755" s="2" t="str">
        <f t="shared" si="27"/>
        <v>P1</v>
      </c>
      <c r="B1755" s="1" t="s">
        <v>3922</v>
      </c>
      <c r="C1755" s="23" t="str">
        <f>_xlfn.XLOOKUP(B1755,IP구분!A:A,IP구분!C:C)</f>
        <v>뽀로로</v>
      </c>
      <c r="D1755" s="1" t="s">
        <v>3923</v>
      </c>
      <c r="E1755" s="7">
        <f>IFERROR(_xlfn.XLOOKUP(B1755,단가!A:A,단가!C:C),0)</f>
        <v>4980</v>
      </c>
      <c r="F1755" s="3">
        <f>IFERROR(_xlfn.XLOOKUP(B1755,'[1]2609 재고'!$I$1:$I$65536,'[1]2609 재고'!$K$1:$K$65536),0)</f>
        <v>51</v>
      </c>
      <c r="G1755" s="3">
        <f>IFERROR(_xlfn.XLOOKUP(B1755,[2]Sheet1!$H$1:$H$65536,[2]Sheet1!$K$1:$K$65536),0)</f>
        <v>42</v>
      </c>
      <c r="H1755" s="3">
        <f>IFERROR(_xlfn.XLOOKUP(B1755,[3]Sheet1!$H$1:$H$65536,[3]Sheet1!$J$1:$J$65536),0)</f>
        <v>43</v>
      </c>
      <c r="I1755" s="3">
        <f>IFERROR(_xlfn.XLOOKUP(B1755,[4]Sheet1!$H$1:$H$65536,[4]Sheet1!$J$1:$J$65536),0)</f>
        <v>45</v>
      </c>
      <c r="J1755" s="3">
        <f>IFERROR(_xlfn.XLOOKUP(B1755,[5]Sheet1!$H$1:$H$65536,[5]Sheet1!$J$1:$J$65536),0)</f>
        <v>44</v>
      </c>
      <c r="K1755" s="3">
        <f>IFERROR(_xlfn.XLOOKUP(B1755,[6]Sheet1!$H$1:$H$65536,[6]Sheet1!$J$1:$J$65536),0)</f>
        <v>53</v>
      </c>
      <c r="L1755" s="3">
        <f>IFERROR(_xlfn.XLOOKUP(B1755,[7]Sheet1!$H$1:$H$65536,[7]Sheet1!$J$1:$J$65536),0)</f>
        <v>53</v>
      </c>
      <c r="M1755" s="3">
        <f>IFERROR(_xlfn.XLOOKUP(B1755,[8]Sheet1!$H$1:$H$65536,[8]Sheet1!$J$1:$J$65536),0)</f>
        <v>57</v>
      </c>
      <c r="N1755" s="3">
        <f>IFERROR(_xlfn.XLOOKUP(B1755,[9]Sheet1!$H$1:$H$65536,[9]Sheet1!$J$1:$J$65536),0)</f>
        <v>57</v>
      </c>
      <c r="O1755" s="3">
        <f>IFERROR(_xlfn.XLOOKUP(B1755,[10]Sheet1!$H$1:$H$65536,[10]Sheet1!$J$1:$J$65536),0)</f>
        <v>49</v>
      </c>
      <c r="P1755" s="3">
        <f>IFERROR(_xlfn.XLOOKUP(B1755,[11]Sheet1!$H$1:$H$65536,[11]Sheet1!$J$1:$J$65536),0)</f>
        <v>61</v>
      </c>
      <c r="Q1755" s="3">
        <f>IFERROR(_xlfn.XLOOKUP(B1755,[12]Sheet1!$H$1:$H$65536,[12]Sheet1!$J$1:$J$65536),0)</f>
        <v>62</v>
      </c>
      <c r="R1755" s="3">
        <f>IFERROR(_xlfn.XLOOKUP(B1755,[13]Sheet1!$H$1:$H$65536,[13]Sheet1!$J$1:$J$65536),)</f>
        <v>73</v>
      </c>
      <c r="S1755" s="3">
        <f>IFERROR(_xlfn.XLOOKUP(B1755,[14]Sheet1!$H$1:$H$65536,[14]Sheet1!$K$1:$K$65536),0)</f>
        <v>82</v>
      </c>
      <c r="T1755" s="3">
        <f>IFERROR(_xlfn.XLOOKUP(B1755,[15]Sheet1!$H$1:$H$65536,[15]Sheet1!$J$1:$J$65536),0)</f>
        <v>136</v>
      </c>
      <c r="U1755" s="3">
        <f>IFERROR(_xlfn.XLOOKUP(B1755,[16]Sheet1!$H$1:$H$65536,[16]Sheet1!$J$1:$J$65536),0)</f>
        <v>71</v>
      </c>
      <c r="V1755" s="3">
        <f>IFERROR(_xlfn.XLOOKUP(B1755,[17]Sheet1!$H$1:$H$65536,[17]Sheet1!$J$1:$J$65536),0)</f>
        <v>69</v>
      </c>
      <c r="W1755" s="3">
        <f>IFERROR(_xlfn.XLOOKUP(B1755,[18]Sheet1!$H$1:$H$65536,[18]Sheet1!$J$1:$J$65536),0)</f>
        <v>83</v>
      </c>
      <c r="X1755" s="3">
        <f>IFERROR(_xlfn.XLOOKUP(B1755,[19]Sheet1!$H$1:$H$65536,[19]Sheet1!$J$1:$J$65536),0)</f>
        <v>347</v>
      </c>
      <c r="Y1755" s="3">
        <f>IFERROR(_xlfn.XLOOKUP(B1755,[20]Sheet1!$H$1:$H$65536,[20]Sheet1!$J$1:$J$65536),0)</f>
        <v>338</v>
      </c>
      <c r="Z1755" s="3">
        <f>IFERROR(_xlfn.XLOOKUP(B1755,[21]Sheet1!$H$1:$H$65536,[21]Sheet1!$J$1:$J$65536),0)</f>
        <v>100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</row>
    <row r="1756" spans="1:47" x14ac:dyDescent="0.3">
      <c r="A1756" s="2" t="str">
        <f t="shared" si="27"/>
        <v>P1</v>
      </c>
      <c r="B1756" s="1" t="s">
        <v>3924</v>
      </c>
      <c r="C1756" s="23" t="str">
        <f>_xlfn.XLOOKUP(B1756,IP구분!A:A,IP구분!C:C)</f>
        <v>뽀로로</v>
      </c>
      <c r="D1756" s="1" t="s">
        <v>3925</v>
      </c>
      <c r="E1756" s="7">
        <f>IFERROR(_xlfn.XLOOKUP(B1756,단가!A:A,단가!C:C),0)</f>
        <v>779</v>
      </c>
      <c r="F1756" s="3">
        <f>IFERROR(_xlfn.XLOOKUP(B1756,'[1]2609 재고'!$I$1:$I$65536,'[1]2609 재고'!$K$1:$K$65536),0)</f>
        <v>5314</v>
      </c>
      <c r="G1756" s="3">
        <f>IFERROR(_xlfn.XLOOKUP(B1756,[2]Sheet1!$H$1:$H$65536,[2]Sheet1!$K$1:$K$65536),0)</f>
        <v>3946</v>
      </c>
      <c r="H1756" s="3">
        <f>IFERROR(_xlfn.XLOOKUP(B1756,[3]Sheet1!$H$1:$H$65536,[3]Sheet1!$J$1:$J$65536),0)</f>
        <v>6395</v>
      </c>
      <c r="I1756" s="3">
        <f>IFERROR(_xlfn.XLOOKUP(B1756,[4]Sheet1!$H$1:$H$65536,[4]Sheet1!$J$1:$J$65536),0)</f>
        <v>9922</v>
      </c>
      <c r="J1756" s="3">
        <f>IFERROR(_xlfn.XLOOKUP(B1756,[5]Sheet1!$H$1:$H$65536,[5]Sheet1!$J$1:$J$65536),0)</f>
        <v>3370</v>
      </c>
      <c r="K1756" s="3">
        <f>IFERROR(_xlfn.XLOOKUP(B1756,[6]Sheet1!$H$1:$H$65536,[6]Sheet1!$J$1:$J$65536),0)</f>
        <v>5470</v>
      </c>
      <c r="L1756" s="3">
        <f>IFERROR(_xlfn.XLOOKUP(B1756,[7]Sheet1!$H$1:$H$65536,[7]Sheet1!$J$1:$J$65536),0)</f>
        <v>8134</v>
      </c>
      <c r="M1756" s="3">
        <f>IFERROR(_xlfn.XLOOKUP(B1756,[8]Sheet1!$H$1:$H$65536,[8]Sheet1!$J$1:$J$65536),0)</f>
        <v>10078</v>
      </c>
      <c r="N1756" s="3">
        <f>IFERROR(_xlfn.XLOOKUP(B1756,[9]Sheet1!$H$1:$H$65536,[9]Sheet1!$J$1:$J$65536),0)</f>
        <v>12814</v>
      </c>
      <c r="O1756" s="3">
        <f>IFERROR(_xlfn.XLOOKUP(B1756,[10]Sheet1!$H$1:$H$65536,[10]Sheet1!$J$1:$J$65536),0)</f>
        <v>14256</v>
      </c>
      <c r="P1756" s="3">
        <f>IFERROR(_xlfn.XLOOKUP(B1756,[11]Sheet1!$H$1:$H$65536,[11]Sheet1!$J$1:$J$65536),0)</f>
        <v>17136</v>
      </c>
      <c r="Q1756" s="3">
        <f>IFERROR(_xlfn.XLOOKUP(B1756,[12]Sheet1!$H$1:$H$65536,[12]Sheet1!$J$1:$J$65536),0)</f>
        <v>8136</v>
      </c>
      <c r="R1756" s="3">
        <f>IFERROR(_xlfn.XLOOKUP(B1756,[13]Sheet1!$H$1:$H$65536,[13]Sheet1!$J$1:$J$65536),)</f>
        <v>11664</v>
      </c>
      <c r="S1756" s="3">
        <f>IFERROR(_xlfn.XLOOKUP(B1756,[14]Sheet1!$H$1:$H$65536,[14]Sheet1!$K$1:$K$65536),0)</f>
        <v>15769</v>
      </c>
      <c r="T1756" s="3">
        <f>IFERROR(_xlfn.XLOOKUP(B1756,[15]Sheet1!$H$1:$H$65536,[15]Sheet1!$J$1:$J$65536),0)</f>
        <v>7920</v>
      </c>
      <c r="U1756" s="3">
        <f>IFERROR(_xlfn.XLOOKUP(B1756,[16]Sheet1!$H$1:$H$65536,[16]Sheet1!$J$1:$J$65536),0)</f>
        <v>2592</v>
      </c>
      <c r="V1756" s="3">
        <f>IFERROR(_xlfn.XLOOKUP(B1756,[17]Sheet1!$H$1:$H$65536,[17]Sheet1!$J$1:$J$65536),0)</f>
        <v>0</v>
      </c>
      <c r="W1756" s="3">
        <f>IFERROR(_xlfn.XLOOKUP(B1756,[18]Sheet1!$H$1:$H$65536,[18]Sheet1!$J$1:$J$65536),0)</f>
        <v>0</v>
      </c>
      <c r="X1756" s="3">
        <f>IFERROR(_xlfn.XLOOKUP(B1756,[19]Sheet1!$H$1:$H$65536,[19]Sheet1!$J$1:$J$65536),0)</f>
        <v>0</v>
      </c>
      <c r="Y1756" s="3">
        <f>IFERROR(_xlfn.XLOOKUP(B1756,[20]Sheet1!$H$1:$H$65536,[20]Sheet1!$J$1:$J$65536),0)</f>
        <v>0</v>
      </c>
      <c r="Z1756" s="3">
        <f>IFERROR(_xlfn.XLOOKUP(B1756,[21]Sheet1!$H$1:$H$65536,[21]Sheet1!$J$1:$J$65536),0)</f>
        <v>0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</row>
    <row r="1757" spans="1:47" x14ac:dyDescent="0.3">
      <c r="A1757" s="2" t="str">
        <f t="shared" si="27"/>
        <v>P1</v>
      </c>
      <c r="B1757" s="1" t="s">
        <v>3926</v>
      </c>
      <c r="C1757" s="23" t="str">
        <f>_xlfn.XLOOKUP(B1757,IP구분!A:A,IP구분!C:C)</f>
        <v>뽀로로</v>
      </c>
      <c r="D1757" s="1" t="s">
        <v>3927</v>
      </c>
      <c r="E1757" s="7">
        <f>IFERROR(_xlfn.XLOOKUP(B1757,단가!A:A,단가!C:C),0)</f>
        <v>782</v>
      </c>
      <c r="F1757" s="3">
        <f>IFERROR(_xlfn.XLOOKUP(B1757,'[1]2609 재고'!$I$1:$I$65536,'[1]2609 재고'!$K$1:$K$65536),0)</f>
        <v>4450</v>
      </c>
      <c r="G1757" s="3">
        <f>IFERROR(_xlfn.XLOOKUP(B1757,[2]Sheet1!$H$1:$H$65536,[2]Sheet1!$K$1:$K$65536),0)</f>
        <v>6826</v>
      </c>
      <c r="H1757" s="3">
        <f>IFERROR(_xlfn.XLOOKUP(B1757,[3]Sheet1!$H$1:$H$65536,[3]Sheet1!$J$1:$J$65536),0)</f>
        <v>3298</v>
      </c>
      <c r="I1757" s="3">
        <f>IFERROR(_xlfn.XLOOKUP(B1757,[4]Sheet1!$H$1:$H$65536,[4]Sheet1!$J$1:$J$65536),0)</f>
        <v>5098</v>
      </c>
      <c r="J1757" s="3">
        <f>IFERROR(_xlfn.XLOOKUP(B1757,[5]Sheet1!$H$1:$H$65536,[5]Sheet1!$J$1:$J$65536),0)</f>
        <v>5818</v>
      </c>
      <c r="K1757" s="3">
        <f>IFERROR(_xlfn.XLOOKUP(B1757,[6]Sheet1!$H$1:$H$65536,[6]Sheet1!$J$1:$J$65536),0)</f>
        <v>7054</v>
      </c>
      <c r="L1757" s="3">
        <f>IFERROR(_xlfn.XLOOKUP(B1757,[7]Sheet1!$H$1:$H$65536,[7]Sheet1!$J$1:$J$65536),0)</f>
        <v>7774</v>
      </c>
      <c r="M1757" s="3">
        <f>IFERROR(_xlfn.XLOOKUP(B1757,[8]Sheet1!$H$1:$H$65536,[8]Sheet1!$J$1:$J$65536),0)</f>
        <v>8782</v>
      </c>
      <c r="N1757" s="3">
        <f>IFERROR(_xlfn.XLOOKUP(B1757,[9]Sheet1!$H$1:$H$65536,[9]Sheet1!$J$1:$J$65536),0)</f>
        <v>10150</v>
      </c>
      <c r="O1757" s="3">
        <f>IFERROR(_xlfn.XLOOKUP(B1757,[10]Sheet1!$H$1:$H$65536,[10]Sheet1!$J$1:$J$65536),0)</f>
        <v>11808</v>
      </c>
      <c r="P1757" s="3">
        <f>IFERROR(_xlfn.XLOOKUP(B1757,[11]Sheet1!$H$1:$H$65536,[11]Sheet1!$J$1:$J$65536),0)</f>
        <v>13176</v>
      </c>
      <c r="Q1757" s="3">
        <f>IFERROR(_xlfn.XLOOKUP(B1757,[12]Sheet1!$H$1:$H$65536,[12]Sheet1!$J$1:$J$65536),0)</f>
        <v>13176</v>
      </c>
      <c r="R1757" s="3">
        <f>IFERROR(_xlfn.XLOOKUP(B1757,[13]Sheet1!$H$1:$H$65536,[13]Sheet1!$J$1:$J$65536),)</f>
        <v>16416</v>
      </c>
      <c r="S1757" s="3">
        <f>IFERROR(_xlfn.XLOOKUP(B1757,[14]Sheet1!$H$1:$H$65536,[14]Sheet1!$K$1:$K$65536),0)</f>
        <v>17136</v>
      </c>
      <c r="T1757" s="3">
        <f>IFERROR(_xlfn.XLOOKUP(B1757,[15]Sheet1!$H$1:$H$65536,[15]Sheet1!$J$1:$J$65536),0)</f>
        <v>8496</v>
      </c>
      <c r="U1757" s="3">
        <f>IFERROR(_xlfn.XLOOKUP(B1757,[16]Sheet1!$H$1:$H$65536,[16]Sheet1!$J$1:$J$65536),0)</f>
        <v>2736</v>
      </c>
      <c r="V1757" s="3">
        <f>IFERROR(_xlfn.XLOOKUP(B1757,[17]Sheet1!$H$1:$H$65536,[17]Sheet1!$J$1:$J$65536),0)</f>
        <v>0</v>
      </c>
      <c r="W1757" s="3">
        <f>IFERROR(_xlfn.XLOOKUP(B1757,[18]Sheet1!$H$1:$H$65536,[18]Sheet1!$J$1:$J$65536),0)</f>
        <v>0</v>
      </c>
      <c r="X1757" s="3">
        <f>IFERROR(_xlfn.XLOOKUP(B1757,[19]Sheet1!$H$1:$H$65536,[19]Sheet1!$J$1:$J$65536),0)</f>
        <v>0</v>
      </c>
      <c r="Y1757" s="3">
        <f>IFERROR(_xlfn.XLOOKUP(B1757,[20]Sheet1!$H$1:$H$65536,[20]Sheet1!$J$1:$J$65536),0)</f>
        <v>0</v>
      </c>
      <c r="Z1757" s="3">
        <f>IFERROR(_xlfn.XLOOKUP(B1757,[21]Sheet1!$H$1:$H$65536,[21]Sheet1!$J$1:$J$65536),0)</f>
        <v>0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</row>
    <row r="1758" spans="1:47" x14ac:dyDescent="0.3">
      <c r="A1758" s="2" t="str">
        <f t="shared" si="27"/>
        <v>X2</v>
      </c>
      <c r="B1758" s="1" t="s">
        <v>5897</v>
      </c>
      <c r="C1758" s="23" t="str">
        <f>_xlfn.XLOOKUP(B1758,IP구분!A:A,IP구분!C:C)</f>
        <v>뽀로로</v>
      </c>
      <c r="D1758" s="1" t="s">
        <v>5898</v>
      </c>
      <c r="E1758" s="7">
        <f>IFERROR(_xlfn.XLOOKUP(B1758,단가!A:A,단가!C:C),0)</f>
        <v>0</v>
      </c>
      <c r="F1758" s="3">
        <f>IFERROR(_xlfn.XLOOKUP(B1758,'[1]2609 재고'!$I$1:$I$65536,'[1]2609 재고'!$K$1:$K$65536),0)</f>
        <v>0</v>
      </c>
      <c r="G1758" s="3">
        <f>IFERROR(_xlfn.XLOOKUP(B1758,[2]Sheet1!$H$1:$H$65536,[2]Sheet1!$K$1:$K$65536),0)</f>
        <v>0</v>
      </c>
      <c r="H1758" s="3">
        <f>IFERROR(_xlfn.XLOOKUP(B1758,[3]Sheet1!$H$1:$H$65536,[3]Sheet1!$J$1:$J$65536),0)</f>
        <v>0</v>
      </c>
      <c r="I1758" s="3">
        <f>IFERROR(_xlfn.XLOOKUP(B1758,[4]Sheet1!$H$1:$H$65536,[4]Sheet1!$J$1:$J$65536),0)</f>
        <v>0</v>
      </c>
      <c r="J1758" s="3">
        <f>IFERROR(_xlfn.XLOOKUP(B1758,[5]Sheet1!$H$1:$H$65536,[5]Sheet1!$J$1:$J$65536),0)</f>
        <v>0</v>
      </c>
      <c r="K1758" s="3">
        <f>IFERROR(_xlfn.XLOOKUP(B1758,[6]Sheet1!$H$1:$H$65536,[6]Sheet1!$J$1:$J$65536),0)</f>
        <v>0</v>
      </c>
      <c r="L1758" s="3">
        <f>IFERROR(_xlfn.XLOOKUP(B1758,[7]Sheet1!$H$1:$H$65536,[7]Sheet1!$J$1:$J$65536),0)</f>
        <v>0</v>
      </c>
      <c r="M1758" s="3">
        <f>IFERROR(_xlfn.XLOOKUP(B1758,[8]Sheet1!$H$1:$H$65536,[8]Sheet1!$J$1:$J$65536),0)</f>
        <v>0</v>
      </c>
      <c r="N1758" s="3">
        <f>IFERROR(_xlfn.XLOOKUP(B1758,[9]Sheet1!$H$1:$H$65536,[9]Sheet1!$J$1:$J$65536),0)</f>
        <v>0</v>
      </c>
      <c r="O1758" s="3">
        <f>IFERROR(_xlfn.XLOOKUP(B1758,[10]Sheet1!$H$1:$H$65536,[10]Sheet1!$J$1:$J$65536),0)</f>
        <v>0</v>
      </c>
      <c r="P1758" s="3">
        <f>IFERROR(_xlfn.XLOOKUP(B1758,[11]Sheet1!$H$1:$H$65536,[11]Sheet1!$J$1:$J$65536),0)</f>
        <v>0</v>
      </c>
      <c r="Q1758" s="3">
        <f>IFERROR(_xlfn.XLOOKUP(B1758,[12]Sheet1!$H$1:$H$65536,[12]Sheet1!$J$1:$J$65536),0)</f>
        <v>0</v>
      </c>
      <c r="R1758" s="3">
        <f>IFERROR(_xlfn.XLOOKUP(B1758,[13]Sheet1!$H$1:$H$65536,[13]Sheet1!$J$1:$J$65536),)</f>
        <v>0</v>
      </c>
      <c r="S1758" s="3">
        <f>IFERROR(_xlfn.XLOOKUP(B1758,[14]Sheet1!$H$1:$H$65536,[14]Sheet1!$K$1:$K$65536),0)</f>
        <v>0</v>
      </c>
      <c r="T1758" s="3">
        <f>IFERROR(_xlfn.XLOOKUP(B1758,[15]Sheet1!$H$1:$H$65536,[15]Sheet1!$J$1:$J$65536),0)</f>
        <v>0</v>
      </c>
      <c r="U1758" s="3">
        <f>IFERROR(_xlfn.XLOOKUP(B1758,[16]Sheet1!$H$1:$H$65536,[16]Sheet1!$J$1:$J$65536),0)</f>
        <v>0</v>
      </c>
      <c r="V1758" s="3">
        <f>IFERROR(_xlfn.XLOOKUP(B1758,[17]Sheet1!$H$1:$H$65536,[17]Sheet1!$J$1:$J$65536),0)</f>
        <v>0</v>
      </c>
      <c r="W1758" s="3">
        <f>IFERROR(_xlfn.XLOOKUP(B1758,[18]Sheet1!$H$1:$H$65536,[18]Sheet1!$J$1:$J$65536),0)</f>
        <v>0</v>
      </c>
      <c r="X1758" s="3">
        <f>IFERROR(_xlfn.XLOOKUP(B1758,[19]Sheet1!$H$1:$H$65536,[19]Sheet1!$J$1:$J$65536),0)</f>
        <v>0</v>
      </c>
      <c r="Y1758" s="3">
        <f>IFERROR(_xlfn.XLOOKUP(B1758,[20]Sheet1!$H$1:$H$65536,[20]Sheet1!$J$1:$J$65536),0)</f>
        <v>0</v>
      </c>
      <c r="Z1758" s="3">
        <f>IFERROR(_xlfn.XLOOKUP(B1758,[21]Sheet1!$H$1:$H$65536,[21]Sheet1!$J$1:$J$65536),0)</f>
        <v>0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</row>
    <row r="1759" spans="1:47" x14ac:dyDescent="0.3">
      <c r="A1759" s="2" t="str">
        <f t="shared" si="27"/>
        <v>P1</v>
      </c>
      <c r="B1759" s="1" t="s">
        <v>1690</v>
      </c>
      <c r="C1759" s="23" t="str">
        <f>_xlfn.XLOOKUP(B1759,IP구분!A:A,IP구분!C:C)</f>
        <v>뽀로로</v>
      </c>
      <c r="D1759" s="1" t="s">
        <v>1691</v>
      </c>
      <c r="E1759" s="7">
        <f>IFERROR(_xlfn.XLOOKUP(B1759,단가!A:A,단가!C:C),0)</f>
        <v>621</v>
      </c>
      <c r="F1759" s="3">
        <f>IFERROR(_xlfn.XLOOKUP(B1759,'[1]2609 재고'!$I$1:$I$65536,'[1]2609 재고'!$K$1:$K$65536),0)</f>
        <v>34</v>
      </c>
      <c r="G1759" s="3">
        <f>IFERROR(_xlfn.XLOOKUP(B1759,[2]Sheet1!$H$1:$H$65536,[2]Sheet1!$K$1:$K$65536),0)</f>
        <v>34</v>
      </c>
      <c r="H1759" s="3">
        <f>IFERROR(_xlfn.XLOOKUP(B1759,[3]Sheet1!$H$1:$H$65536,[3]Sheet1!$J$1:$J$65536),0)</f>
        <v>34</v>
      </c>
      <c r="I1759" s="3">
        <f>IFERROR(_xlfn.XLOOKUP(B1759,[4]Sheet1!$H$1:$H$65536,[4]Sheet1!$J$1:$J$65536),0)</f>
        <v>34</v>
      </c>
      <c r="J1759" s="3">
        <f>IFERROR(_xlfn.XLOOKUP(B1759,[5]Sheet1!$H$1:$H$65536,[5]Sheet1!$J$1:$J$65536),0)</f>
        <v>28</v>
      </c>
      <c r="K1759" s="3">
        <f>IFERROR(_xlfn.XLOOKUP(B1759,[6]Sheet1!$H$1:$H$65536,[6]Sheet1!$J$1:$J$65536),0)</f>
        <v>28</v>
      </c>
      <c r="L1759" s="3">
        <f>IFERROR(_xlfn.XLOOKUP(B1759,[7]Sheet1!$H$1:$H$65536,[7]Sheet1!$J$1:$J$65536),0)</f>
        <v>28</v>
      </c>
      <c r="M1759" s="3">
        <f>IFERROR(_xlfn.XLOOKUP(B1759,[8]Sheet1!$H$1:$H$65536,[8]Sheet1!$J$1:$J$65536),0)</f>
        <v>28</v>
      </c>
      <c r="N1759" s="3">
        <f>IFERROR(_xlfn.XLOOKUP(B1759,[9]Sheet1!$H$1:$H$65536,[9]Sheet1!$J$1:$J$65536),0)</f>
        <v>30</v>
      </c>
      <c r="O1759" s="3">
        <f>IFERROR(_xlfn.XLOOKUP(B1759,[10]Sheet1!$H$1:$H$65536,[10]Sheet1!$J$1:$J$65536),0)</f>
        <v>31</v>
      </c>
      <c r="P1759" s="3">
        <f>IFERROR(_xlfn.XLOOKUP(B1759,[11]Sheet1!$H$1:$H$65536,[11]Sheet1!$J$1:$J$65536),0)</f>
        <v>31</v>
      </c>
      <c r="Q1759" s="3">
        <f>IFERROR(_xlfn.XLOOKUP(B1759,[12]Sheet1!$H$1:$H$65536,[12]Sheet1!$J$1:$J$65536),0)</f>
        <v>31</v>
      </c>
      <c r="R1759" s="3">
        <f>IFERROR(_xlfn.XLOOKUP(B1759,[13]Sheet1!$H$1:$H$65536,[13]Sheet1!$J$1:$J$65536),)</f>
        <v>32</v>
      </c>
      <c r="S1759" s="3">
        <f>IFERROR(_xlfn.XLOOKUP(B1759,[14]Sheet1!$H$1:$H$65536,[14]Sheet1!$K$1:$K$65536),0)</f>
        <v>32</v>
      </c>
      <c r="T1759" s="3">
        <f>IFERROR(_xlfn.XLOOKUP(B1759,[15]Sheet1!$H$1:$H$65536,[15]Sheet1!$J$1:$J$65536),0)</f>
        <v>30</v>
      </c>
      <c r="U1759" s="3">
        <f>IFERROR(_xlfn.XLOOKUP(B1759,[16]Sheet1!$H$1:$H$65536,[16]Sheet1!$J$1:$J$65536),0)</f>
        <v>33</v>
      </c>
      <c r="V1759" s="3">
        <f>IFERROR(_xlfn.XLOOKUP(B1759,[17]Sheet1!$H$1:$H$65536,[17]Sheet1!$J$1:$J$65536),0)</f>
        <v>29</v>
      </c>
      <c r="W1759" s="3">
        <f>IFERROR(_xlfn.XLOOKUP(B1759,[18]Sheet1!$H$1:$H$65536,[18]Sheet1!$J$1:$J$65536),0)</f>
        <v>26</v>
      </c>
      <c r="X1759" s="3">
        <f>IFERROR(_xlfn.XLOOKUP(B1759,[19]Sheet1!$H$1:$H$65536,[19]Sheet1!$J$1:$J$65536),0)</f>
        <v>17</v>
      </c>
      <c r="Y1759" s="3">
        <f>IFERROR(_xlfn.XLOOKUP(B1759,[20]Sheet1!$H$1:$H$65536,[20]Sheet1!$J$1:$J$65536),0)</f>
        <v>20</v>
      </c>
      <c r="Z1759" s="3">
        <f>IFERROR(_xlfn.XLOOKUP(B1759,[21]Sheet1!$H$1:$H$65536,[21]Sheet1!$J$1:$J$65536),0)</f>
        <v>18</v>
      </c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</row>
    <row r="1760" spans="1:47" x14ac:dyDescent="0.3">
      <c r="A1760" s="2" t="str">
        <f t="shared" si="27"/>
        <v>P1</v>
      </c>
      <c r="B1760" s="1" t="s">
        <v>2473</v>
      </c>
      <c r="C1760" s="23" t="str">
        <f>_xlfn.XLOOKUP(B1760,IP구분!A:A,IP구분!C:C)</f>
        <v>뽀로로</v>
      </c>
      <c r="D1760" s="1" t="s">
        <v>2474</v>
      </c>
      <c r="E1760" s="7">
        <f>IFERROR(_xlfn.XLOOKUP(B1760,단가!A:A,단가!C:C),0)</f>
        <v>1416</v>
      </c>
      <c r="F1760" s="3">
        <f>IFERROR(_xlfn.XLOOKUP(B1760,'[1]2609 재고'!$I$1:$I$65536,'[1]2609 재고'!$K$1:$K$65536),0)</f>
        <v>772</v>
      </c>
      <c r="G1760" s="3">
        <f>IFERROR(_xlfn.XLOOKUP(B1760,[2]Sheet1!$H$1:$H$65536,[2]Sheet1!$K$1:$K$65536),0)</f>
        <v>1069</v>
      </c>
      <c r="H1760" s="3">
        <f>IFERROR(_xlfn.XLOOKUP(B1760,[3]Sheet1!$H$1:$H$65536,[3]Sheet1!$J$1:$J$65536),0)</f>
        <v>1311</v>
      </c>
      <c r="I1760" s="3">
        <f>IFERROR(_xlfn.XLOOKUP(B1760,[4]Sheet1!$H$1:$H$65536,[4]Sheet1!$J$1:$J$65536),0)</f>
        <v>1564</v>
      </c>
      <c r="J1760" s="3">
        <f>IFERROR(_xlfn.XLOOKUP(B1760,[5]Sheet1!$H$1:$H$65536,[5]Sheet1!$J$1:$J$65536),0)</f>
        <v>1733</v>
      </c>
      <c r="K1760" s="3">
        <f>IFERROR(_xlfn.XLOOKUP(B1760,[6]Sheet1!$H$1:$H$65536,[6]Sheet1!$J$1:$J$65536),0)</f>
        <v>1958</v>
      </c>
      <c r="L1760" s="3">
        <f>IFERROR(_xlfn.XLOOKUP(B1760,[7]Sheet1!$H$1:$H$65536,[7]Sheet1!$J$1:$J$65536),0)</f>
        <v>2422</v>
      </c>
      <c r="M1760" s="3">
        <f>IFERROR(_xlfn.XLOOKUP(B1760,[8]Sheet1!$H$1:$H$65536,[8]Sheet1!$J$1:$J$65536),0)</f>
        <v>2668</v>
      </c>
      <c r="N1760" s="3">
        <f>IFERROR(_xlfn.XLOOKUP(B1760,[9]Sheet1!$H$1:$H$65536,[9]Sheet1!$J$1:$J$65536),0)</f>
        <v>2979</v>
      </c>
      <c r="O1760" s="3">
        <f>IFERROR(_xlfn.XLOOKUP(B1760,[10]Sheet1!$H$1:$H$65536,[10]Sheet1!$J$1:$J$65536),0)</f>
        <v>3217</v>
      </c>
      <c r="P1760" s="3">
        <f>IFERROR(_xlfn.XLOOKUP(B1760,[11]Sheet1!$H$1:$H$65536,[11]Sheet1!$J$1:$J$65536),0)</f>
        <v>498</v>
      </c>
      <c r="Q1760" s="3">
        <f>IFERROR(_xlfn.XLOOKUP(B1760,[12]Sheet1!$H$1:$H$65536,[12]Sheet1!$J$1:$J$65536),0)</f>
        <v>745</v>
      </c>
      <c r="R1760" s="3">
        <f>IFERROR(_xlfn.XLOOKUP(B1760,[13]Sheet1!$H$1:$H$65536,[13]Sheet1!$J$1:$J$65536),)</f>
        <v>995</v>
      </c>
      <c r="S1760" s="3">
        <f>IFERROR(_xlfn.XLOOKUP(B1760,[14]Sheet1!$H$1:$H$65536,[14]Sheet1!$K$1:$K$65536),0)</f>
        <v>1279</v>
      </c>
      <c r="T1760" s="3">
        <f>IFERROR(_xlfn.XLOOKUP(B1760,[15]Sheet1!$H$1:$H$65536,[15]Sheet1!$J$1:$J$65536),0)</f>
        <v>1533</v>
      </c>
      <c r="U1760" s="3">
        <f>IFERROR(_xlfn.XLOOKUP(B1760,[16]Sheet1!$H$1:$H$65536,[16]Sheet1!$J$1:$J$65536),0)</f>
        <v>1762</v>
      </c>
      <c r="V1760" s="3">
        <f>IFERROR(_xlfn.XLOOKUP(B1760,[17]Sheet1!$H$1:$H$65536,[17]Sheet1!$J$1:$J$65536),0)</f>
        <v>1893</v>
      </c>
      <c r="W1760" s="3">
        <f>IFERROR(_xlfn.XLOOKUP(B1760,[18]Sheet1!$H$1:$H$65536,[18]Sheet1!$J$1:$J$65536),0)</f>
        <v>1981</v>
      </c>
      <c r="X1760" s="3">
        <f>IFERROR(_xlfn.XLOOKUP(B1760,[19]Sheet1!$H$1:$H$65536,[19]Sheet1!$J$1:$J$65536),0)</f>
        <v>2168</v>
      </c>
      <c r="Y1760" s="3">
        <f>IFERROR(_xlfn.XLOOKUP(B1760,[20]Sheet1!$H$1:$H$65536,[20]Sheet1!$J$1:$J$65536),0)</f>
        <v>2369</v>
      </c>
      <c r="Z1760" s="3">
        <f>IFERROR(_xlfn.XLOOKUP(B1760,[21]Sheet1!$H$1:$H$65536,[21]Sheet1!$J$1:$J$65536),0)</f>
        <v>2565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</row>
    <row r="1761" spans="1:47" x14ac:dyDescent="0.3">
      <c r="A1761" s="2" t="str">
        <f t="shared" si="27"/>
        <v>P1</v>
      </c>
      <c r="B1761" s="1" t="s">
        <v>2475</v>
      </c>
      <c r="C1761" s="23" t="str">
        <f>_xlfn.XLOOKUP(B1761,IP구분!A:A,IP구분!C:C)</f>
        <v>뽀로로</v>
      </c>
      <c r="D1761" s="1" t="s">
        <v>2476</v>
      </c>
      <c r="E1761" s="7">
        <f>IFERROR(_xlfn.XLOOKUP(B1761,단가!A:A,단가!C:C),0)</f>
        <v>7287</v>
      </c>
      <c r="F1761" s="3">
        <f>IFERROR(_xlfn.XLOOKUP(B1761,'[1]2609 재고'!$I$1:$I$65536,'[1]2609 재고'!$K$1:$K$65536),0)</f>
        <v>81</v>
      </c>
      <c r="G1761" s="3">
        <f>IFERROR(_xlfn.XLOOKUP(B1761,[2]Sheet1!$H$1:$H$65536,[2]Sheet1!$K$1:$K$65536),0)</f>
        <v>71</v>
      </c>
      <c r="H1761" s="3">
        <f>IFERROR(_xlfn.XLOOKUP(B1761,[3]Sheet1!$H$1:$H$65536,[3]Sheet1!$J$1:$J$65536),0)</f>
        <v>96</v>
      </c>
      <c r="I1761" s="3">
        <f>IFERROR(_xlfn.XLOOKUP(B1761,[4]Sheet1!$H$1:$H$65536,[4]Sheet1!$J$1:$J$65536),0)</f>
        <v>135</v>
      </c>
      <c r="J1761" s="3">
        <f>IFERROR(_xlfn.XLOOKUP(B1761,[5]Sheet1!$H$1:$H$65536,[5]Sheet1!$J$1:$J$65536),0)</f>
        <v>111</v>
      </c>
      <c r="K1761" s="3">
        <f>IFERROR(_xlfn.XLOOKUP(B1761,[6]Sheet1!$H$1:$H$65536,[6]Sheet1!$J$1:$J$65536),0)</f>
        <v>114</v>
      </c>
      <c r="L1761" s="3">
        <f>IFERROR(_xlfn.XLOOKUP(B1761,[7]Sheet1!$H$1:$H$65536,[7]Sheet1!$J$1:$J$65536),0)</f>
        <v>92</v>
      </c>
      <c r="M1761" s="3">
        <f>IFERROR(_xlfn.XLOOKUP(B1761,[8]Sheet1!$H$1:$H$65536,[8]Sheet1!$J$1:$J$65536),0)</f>
        <v>61</v>
      </c>
      <c r="N1761" s="3">
        <f>IFERROR(_xlfn.XLOOKUP(B1761,[9]Sheet1!$H$1:$H$65536,[9]Sheet1!$J$1:$J$65536),0)</f>
        <v>82</v>
      </c>
      <c r="O1761" s="3">
        <f>IFERROR(_xlfn.XLOOKUP(B1761,[10]Sheet1!$H$1:$H$65536,[10]Sheet1!$J$1:$J$65536),0)</f>
        <v>1915</v>
      </c>
      <c r="P1761" s="3">
        <f>IFERROR(_xlfn.XLOOKUP(B1761,[11]Sheet1!$H$1:$H$65536,[11]Sheet1!$J$1:$J$65536),0)</f>
        <v>5694</v>
      </c>
      <c r="Q1761" s="3">
        <f>IFERROR(_xlfn.XLOOKUP(B1761,[12]Sheet1!$H$1:$H$65536,[12]Sheet1!$J$1:$J$65536),0)</f>
        <v>8035</v>
      </c>
      <c r="R1761" s="3">
        <f>IFERROR(_xlfn.XLOOKUP(B1761,[13]Sheet1!$H$1:$H$65536,[13]Sheet1!$J$1:$J$65536),)</f>
        <v>9047</v>
      </c>
      <c r="S1761" s="3">
        <f>IFERROR(_xlfn.XLOOKUP(B1761,[14]Sheet1!$H$1:$H$65536,[14]Sheet1!$K$1:$K$65536),0)</f>
        <v>0</v>
      </c>
      <c r="T1761" s="3">
        <f>IFERROR(_xlfn.XLOOKUP(B1761,[15]Sheet1!$H$1:$H$65536,[15]Sheet1!$J$1:$J$65536),0)</f>
        <v>0</v>
      </c>
      <c r="U1761" s="3">
        <f>IFERROR(_xlfn.XLOOKUP(B1761,[16]Sheet1!$H$1:$H$65536,[16]Sheet1!$J$1:$J$65536),0)</f>
        <v>0</v>
      </c>
      <c r="V1761" s="3">
        <f>IFERROR(_xlfn.XLOOKUP(B1761,[17]Sheet1!$H$1:$H$65536,[17]Sheet1!$J$1:$J$65536),0)</f>
        <v>0</v>
      </c>
      <c r="W1761" s="3">
        <f>IFERROR(_xlfn.XLOOKUP(B1761,[18]Sheet1!$H$1:$H$65536,[18]Sheet1!$J$1:$J$65536),0)</f>
        <v>0</v>
      </c>
      <c r="X1761" s="3">
        <f>IFERROR(_xlfn.XLOOKUP(B1761,[19]Sheet1!$H$1:$H$65536,[19]Sheet1!$J$1:$J$65536),0)</f>
        <v>0</v>
      </c>
      <c r="Y1761" s="3">
        <f>IFERROR(_xlfn.XLOOKUP(B1761,[20]Sheet1!$H$1:$H$65536,[20]Sheet1!$J$1:$J$65536),0)</f>
        <v>0</v>
      </c>
      <c r="Z1761" s="3">
        <f>IFERROR(_xlfn.XLOOKUP(B1761,[21]Sheet1!$H$1:$H$65536,[21]Sheet1!$J$1:$J$65536),0)</f>
        <v>0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</row>
    <row r="1762" spans="1:47" x14ac:dyDescent="0.3">
      <c r="A1762" s="2" t="str">
        <f t="shared" si="27"/>
        <v>P1</v>
      </c>
      <c r="B1762" s="1" t="s">
        <v>3640</v>
      </c>
      <c r="C1762" s="23" t="str">
        <f>_xlfn.XLOOKUP(B1762,IP구분!A:A,IP구분!C:C)</f>
        <v>뽀로로</v>
      </c>
      <c r="D1762" s="1" t="s">
        <v>3641</v>
      </c>
      <c r="E1762" s="7">
        <f>IFERROR(_xlfn.XLOOKUP(B1762,단가!A:A,단가!C:C),0)</f>
        <v>3392</v>
      </c>
      <c r="F1762" s="3">
        <f>IFERROR(_xlfn.XLOOKUP(B1762,'[1]2609 재고'!$I$1:$I$65536,'[1]2609 재고'!$K$1:$K$65536),0)</f>
        <v>1668</v>
      </c>
      <c r="G1762" s="3">
        <f>IFERROR(_xlfn.XLOOKUP(B1762,[2]Sheet1!$H$1:$H$65536,[2]Sheet1!$K$1:$K$65536),0)</f>
        <v>1963</v>
      </c>
      <c r="H1762" s="3">
        <f>IFERROR(_xlfn.XLOOKUP(B1762,[3]Sheet1!$H$1:$H$65536,[3]Sheet1!$J$1:$J$65536),0)</f>
        <v>2267</v>
      </c>
      <c r="I1762" s="3">
        <f>IFERROR(_xlfn.XLOOKUP(B1762,[4]Sheet1!$H$1:$H$65536,[4]Sheet1!$J$1:$J$65536),0)</f>
        <v>2654</v>
      </c>
      <c r="J1762" s="3">
        <f>IFERROR(_xlfn.XLOOKUP(B1762,[5]Sheet1!$H$1:$H$65536,[5]Sheet1!$J$1:$J$65536),0)</f>
        <v>2986</v>
      </c>
      <c r="K1762" s="3">
        <f>IFERROR(_xlfn.XLOOKUP(B1762,[6]Sheet1!$H$1:$H$65536,[6]Sheet1!$J$1:$J$65536),0)</f>
        <v>3276</v>
      </c>
      <c r="L1762" s="3">
        <f>IFERROR(_xlfn.XLOOKUP(B1762,[7]Sheet1!$H$1:$H$65536,[7]Sheet1!$J$1:$J$65536),0)</f>
        <v>3552</v>
      </c>
      <c r="M1762" s="3">
        <f>IFERROR(_xlfn.XLOOKUP(B1762,[8]Sheet1!$H$1:$H$65536,[8]Sheet1!$J$1:$J$65536),0)</f>
        <v>839</v>
      </c>
      <c r="N1762" s="3">
        <f>IFERROR(_xlfn.XLOOKUP(B1762,[9]Sheet1!$H$1:$H$65536,[9]Sheet1!$J$1:$J$65536),0)</f>
        <v>1130</v>
      </c>
      <c r="O1762" s="3">
        <f>IFERROR(_xlfn.XLOOKUP(B1762,[10]Sheet1!$H$1:$H$65536,[10]Sheet1!$J$1:$J$65536),0)</f>
        <v>1576</v>
      </c>
      <c r="P1762" s="3">
        <f>IFERROR(_xlfn.XLOOKUP(B1762,[11]Sheet1!$H$1:$H$65536,[11]Sheet1!$J$1:$J$65536),0)</f>
        <v>2181</v>
      </c>
      <c r="Q1762" s="3">
        <f>IFERROR(_xlfn.XLOOKUP(B1762,[12]Sheet1!$H$1:$H$65536,[12]Sheet1!$J$1:$J$65536),0)</f>
        <v>2551</v>
      </c>
      <c r="R1762" s="3">
        <f>IFERROR(_xlfn.XLOOKUP(B1762,[13]Sheet1!$H$1:$H$65536,[13]Sheet1!$J$1:$J$65536),)</f>
        <v>2766</v>
      </c>
      <c r="S1762" s="3">
        <f>IFERROR(_xlfn.XLOOKUP(B1762,[14]Sheet1!$H$1:$H$65536,[14]Sheet1!$K$1:$K$65536),0)</f>
        <v>273</v>
      </c>
      <c r="T1762" s="3">
        <f>IFERROR(_xlfn.XLOOKUP(B1762,[15]Sheet1!$H$1:$H$65536,[15]Sheet1!$J$1:$J$65536),0)</f>
        <v>543</v>
      </c>
      <c r="U1762" s="3">
        <f>IFERROR(_xlfn.XLOOKUP(B1762,[16]Sheet1!$H$1:$H$65536,[16]Sheet1!$J$1:$J$65536),0)</f>
        <v>1038</v>
      </c>
      <c r="V1762" s="3">
        <f>IFERROR(_xlfn.XLOOKUP(B1762,[17]Sheet1!$H$1:$H$65536,[17]Sheet1!$J$1:$J$65536),0)</f>
        <v>1332</v>
      </c>
      <c r="W1762" s="3">
        <f>IFERROR(_xlfn.XLOOKUP(B1762,[18]Sheet1!$H$1:$H$65536,[18]Sheet1!$J$1:$J$65536),0)</f>
        <v>1625</v>
      </c>
      <c r="X1762" s="3">
        <f>IFERROR(_xlfn.XLOOKUP(B1762,[19]Sheet1!$H$1:$H$65536,[19]Sheet1!$J$1:$J$65536),0)</f>
        <v>2000</v>
      </c>
      <c r="Y1762" s="3">
        <f>IFERROR(_xlfn.XLOOKUP(B1762,[20]Sheet1!$H$1:$H$65536,[20]Sheet1!$J$1:$J$65536),0)</f>
        <v>2400</v>
      </c>
      <c r="Z1762" s="3">
        <f>IFERROR(_xlfn.XLOOKUP(B1762,[21]Sheet1!$H$1:$H$65536,[21]Sheet1!$J$1:$J$65536),0)</f>
        <v>2757</v>
      </c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</row>
    <row r="1763" spans="1:47" x14ac:dyDescent="0.3">
      <c r="A1763" s="2" t="str">
        <f t="shared" si="27"/>
        <v>P1</v>
      </c>
      <c r="B1763" s="1" t="s">
        <v>5899</v>
      </c>
      <c r="C1763" s="23" t="str">
        <f>_xlfn.XLOOKUP(B1763,IP구분!A:A,IP구분!C:C)</f>
        <v>뽀로로</v>
      </c>
      <c r="D1763" s="1" t="s">
        <v>5900</v>
      </c>
      <c r="E1763" s="7" t="str">
        <f>IFERROR(_xlfn.XLOOKUP(B1763,단가!A:A,단가!C:C),0)</f>
        <v xml:space="preserve">                     -</v>
      </c>
      <c r="F1763" s="3">
        <f>IFERROR(_xlfn.XLOOKUP(B1763,'[1]2609 재고'!$I$1:$I$65536,'[1]2609 재고'!$K$1:$K$65536),0)</f>
        <v>0</v>
      </c>
      <c r="G1763" s="3">
        <f>IFERROR(_xlfn.XLOOKUP(B1763,[2]Sheet1!$H$1:$H$65536,[2]Sheet1!$K$1:$K$65536),0)</f>
        <v>0</v>
      </c>
      <c r="H1763" s="3">
        <f>IFERROR(_xlfn.XLOOKUP(B1763,[3]Sheet1!$H$1:$H$65536,[3]Sheet1!$J$1:$J$65536),0)</f>
        <v>0</v>
      </c>
      <c r="I1763" s="3">
        <f>IFERROR(_xlfn.XLOOKUP(B1763,[4]Sheet1!$H$1:$H$65536,[4]Sheet1!$J$1:$J$65536),0)</f>
        <v>0</v>
      </c>
      <c r="J1763" s="3">
        <f>IFERROR(_xlfn.XLOOKUP(B1763,[5]Sheet1!$H$1:$H$65536,[5]Sheet1!$J$1:$J$65536),0)</f>
        <v>0</v>
      </c>
      <c r="K1763" s="3">
        <f>IFERROR(_xlfn.XLOOKUP(B1763,[6]Sheet1!$H$1:$H$65536,[6]Sheet1!$J$1:$J$65536),0)</f>
        <v>0</v>
      </c>
      <c r="L1763" s="3">
        <f>IFERROR(_xlfn.XLOOKUP(B1763,[7]Sheet1!$H$1:$H$65536,[7]Sheet1!$J$1:$J$65536),0)</f>
        <v>0</v>
      </c>
      <c r="M1763" s="3">
        <f>IFERROR(_xlfn.XLOOKUP(B1763,[8]Sheet1!$H$1:$H$65536,[8]Sheet1!$J$1:$J$65536),0)</f>
        <v>0</v>
      </c>
      <c r="N1763" s="3">
        <f>IFERROR(_xlfn.XLOOKUP(B1763,[9]Sheet1!$H$1:$H$65536,[9]Sheet1!$J$1:$J$65536),0)</f>
        <v>0</v>
      </c>
      <c r="O1763" s="3">
        <f>IFERROR(_xlfn.XLOOKUP(B1763,[10]Sheet1!$H$1:$H$65536,[10]Sheet1!$J$1:$J$65536),0)</f>
        <v>0</v>
      </c>
      <c r="P1763" s="3">
        <f>IFERROR(_xlfn.XLOOKUP(B1763,[11]Sheet1!$H$1:$H$65536,[11]Sheet1!$J$1:$J$65536),0)</f>
        <v>0</v>
      </c>
      <c r="Q1763" s="3">
        <f>IFERROR(_xlfn.XLOOKUP(B1763,[12]Sheet1!$H$1:$H$65536,[12]Sheet1!$J$1:$J$65536),0)</f>
        <v>0</v>
      </c>
      <c r="R1763" s="3">
        <f>IFERROR(_xlfn.XLOOKUP(B1763,[13]Sheet1!$H$1:$H$65536,[13]Sheet1!$J$1:$J$65536),)</f>
        <v>0</v>
      </c>
      <c r="S1763" s="3">
        <f>IFERROR(_xlfn.XLOOKUP(B1763,[14]Sheet1!$H$1:$H$65536,[14]Sheet1!$K$1:$K$65536),0)</f>
        <v>0</v>
      </c>
      <c r="T1763" s="3">
        <f>IFERROR(_xlfn.XLOOKUP(B1763,[15]Sheet1!$H$1:$H$65536,[15]Sheet1!$J$1:$J$65536),0)</f>
        <v>0</v>
      </c>
      <c r="U1763" s="3">
        <f>IFERROR(_xlfn.XLOOKUP(B1763,[16]Sheet1!$H$1:$H$65536,[16]Sheet1!$J$1:$J$65536),0)</f>
        <v>1</v>
      </c>
      <c r="V1763" s="3">
        <f>IFERROR(_xlfn.XLOOKUP(B1763,[17]Sheet1!$H$1:$H$65536,[17]Sheet1!$J$1:$J$65536),0)</f>
        <v>4</v>
      </c>
      <c r="W1763" s="3">
        <f>IFERROR(_xlfn.XLOOKUP(B1763,[18]Sheet1!$H$1:$H$65536,[18]Sheet1!$J$1:$J$65536),0)</f>
        <v>3</v>
      </c>
      <c r="X1763" s="3">
        <f>IFERROR(_xlfn.XLOOKUP(B1763,[19]Sheet1!$H$1:$H$65536,[19]Sheet1!$J$1:$J$65536),0)</f>
        <v>0</v>
      </c>
      <c r="Y1763" s="3">
        <f>IFERROR(_xlfn.XLOOKUP(B1763,[20]Sheet1!$H$1:$H$65536,[20]Sheet1!$J$1:$J$65536),0)</f>
        <v>0</v>
      </c>
      <c r="Z1763" s="3">
        <f>IFERROR(_xlfn.XLOOKUP(B1763,[21]Sheet1!$H$1:$H$65536,[21]Sheet1!$J$1:$J$65536),0)</f>
        <v>0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</row>
    <row r="1764" spans="1:47" x14ac:dyDescent="0.3">
      <c r="A1764" s="2" t="str">
        <f t="shared" si="27"/>
        <v>P1</v>
      </c>
      <c r="B1764" s="1" t="s">
        <v>4317</v>
      </c>
      <c r="C1764" s="23" t="str">
        <f>_xlfn.XLOOKUP(B1764,IP구분!A:A,IP구분!C:C)</f>
        <v>뽀로로</v>
      </c>
      <c r="D1764" s="1" t="s">
        <v>4318</v>
      </c>
      <c r="E1764" s="7">
        <f>IFERROR(_xlfn.XLOOKUP(B1764,단가!A:A,단가!C:C),0)</f>
        <v>1275</v>
      </c>
      <c r="F1764" s="3">
        <f>IFERROR(_xlfn.XLOOKUP(B1764,'[1]2609 재고'!$I$1:$I$65536,'[1]2609 재고'!$K$1:$K$65536),0)</f>
        <v>26</v>
      </c>
      <c r="G1764" s="3">
        <f>IFERROR(_xlfn.XLOOKUP(B1764,[2]Sheet1!$H$1:$H$65536,[2]Sheet1!$K$1:$K$65536),0)</f>
        <v>25</v>
      </c>
      <c r="H1764" s="3">
        <f>IFERROR(_xlfn.XLOOKUP(B1764,[3]Sheet1!$H$1:$H$65536,[3]Sheet1!$J$1:$J$65536),0)</f>
        <v>25</v>
      </c>
      <c r="I1764" s="3">
        <f>IFERROR(_xlfn.XLOOKUP(B1764,[4]Sheet1!$H$1:$H$65536,[4]Sheet1!$J$1:$J$65536),0)</f>
        <v>23</v>
      </c>
      <c r="J1764" s="3">
        <f>IFERROR(_xlfn.XLOOKUP(B1764,[5]Sheet1!$H$1:$H$65536,[5]Sheet1!$J$1:$J$65536),0)</f>
        <v>22</v>
      </c>
      <c r="K1764" s="3">
        <f>IFERROR(_xlfn.XLOOKUP(B1764,[6]Sheet1!$H$1:$H$65536,[6]Sheet1!$J$1:$J$65536),0)</f>
        <v>23</v>
      </c>
      <c r="L1764" s="3">
        <f>IFERROR(_xlfn.XLOOKUP(B1764,[7]Sheet1!$H$1:$H$65536,[7]Sheet1!$J$1:$J$65536),0)</f>
        <v>24</v>
      </c>
      <c r="M1764" s="3">
        <f>IFERROR(_xlfn.XLOOKUP(B1764,[8]Sheet1!$H$1:$H$65536,[8]Sheet1!$J$1:$J$65536),0)</f>
        <v>22</v>
      </c>
      <c r="N1764" s="3">
        <f>IFERROR(_xlfn.XLOOKUP(B1764,[9]Sheet1!$H$1:$H$65536,[9]Sheet1!$J$1:$J$65536),0)</f>
        <v>18</v>
      </c>
      <c r="O1764" s="3">
        <f>IFERROR(_xlfn.XLOOKUP(B1764,[10]Sheet1!$H$1:$H$65536,[10]Sheet1!$J$1:$J$65536),0)</f>
        <v>15</v>
      </c>
      <c r="P1764" s="3">
        <f>IFERROR(_xlfn.XLOOKUP(B1764,[11]Sheet1!$H$1:$H$65536,[11]Sheet1!$J$1:$J$65536),0)</f>
        <v>10</v>
      </c>
      <c r="Q1764" s="3">
        <f>IFERROR(_xlfn.XLOOKUP(B1764,[12]Sheet1!$H$1:$H$65536,[12]Sheet1!$J$1:$J$65536),0)</f>
        <v>11</v>
      </c>
      <c r="R1764" s="3">
        <f>IFERROR(_xlfn.XLOOKUP(B1764,[13]Sheet1!$H$1:$H$65536,[13]Sheet1!$J$1:$J$65536),)</f>
        <v>14</v>
      </c>
      <c r="S1764" s="3">
        <f>IFERROR(_xlfn.XLOOKUP(B1764,[14]Sheet1!$H$1:$H$65536,[14]Sheet1!$K$1:$K$65536),0)</f>
        <v>11</v>
      </c>
      <c r="T1764" s="3">
        <f>IFERROR(_xlfn.XLOOKUP(B1764,[15]Sheet1!$H$1:$H$65536,[15]Sheet1!$J$1:$J$65536),0)</f>
        <v>4</v>
      </c>
      <c r="U1764" s="3">
        <f>IFERROR(_xlfn.XLOOKUP(B1764,[16]Sheet1!$H$1:$H$65536,[16]Sheet1!$J$1:$J$65536),0)</f>
        <v>4</v>
      </c>
      <c r="V1764" s="3">
        <f>IFERROR(_xlfn.XLOOKUP(B1764,[17]Sheet1!$H$1:$H$65536,[17]Sheet1!$J$1:$J$65536),0)</f>
        <v>7</v>
      </c>
      <c r="W1764" s="3">
        <f>IFERROR(_xlfn.XLOOKUP(B1764,[18]Sheet1!$H$1:$H$65536,[18]Sheet1!$J$1:$J$65536),0)</f>
        <v>10</v>
      </c>
      <c r="X1764" s="3">
        <f>IFERROR(_xlfn.XLOOKUP(B1764,[19]Sheet1!$H$1:$H$65536,[19]Sheet1!$J$1:$J$65536),0)</f>
        <v>31</v>
      </c>
      <c r="Y1764" s="3">
        <f>IFERROR(_xlfn.XLOOKUP(B1764,[20]Sheet1!$H$1:$H$65536,[20]Sheet1!$J$1:$J$65536),0)</f>
        <v>30</v>
      </c>
      <c r="Z1764" s="3">
        <f>IFERROR(_xlfn.XLOOKUP(B1764,[21]Sheet1!$H$1:$H$65536,[21]Sheet1!$J$1:$J$65536),0)</f>
        <v>31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</row>
    <row r="1765" spans="1:47" x14ac:dyDescent="0.3">
      <c r="A1765" s="2" t="str">
        <f t="shared" si="27"/>
        <v>P1</v>
      </c>
      <c r="B1765" s="1" t="s">
        <v>5901</v>
      </c>
      <c r="C1765" s="23" t="str">
        <f>_xlfn.XLOOKUP(B1765,IP구분!A:A,IP구분!C:C)</f>
        <v>뽀로로</v>
      </c>
      <c r="D1765" s="1" t="s">
        <v>5902</v>
      </c>
      <c r="E1765" s="7" t="str">
        <f>IFERROR(_xlfn.XLOOKUP(B1765,단가!A:A,단가!C:C),0)</f>
        <v xml:space="preserve">                     -</v>
      </c>
      <c r="F1765" s="3">
        <f>IFERROR(_xlfn.XLOOKUP(B1765,'[1]2609 재고'!$I$1:$I$65536,'[1]2609 재고'!$K$1:$K$65536),0)</f>
        <v>0</v>
      </c>
      <c r="G1765" s="3">
        <f>IFERROR(_xlfn.XLOOKUP(B1765,[2]Sheet1!$H$1:$H$65536,[2]Sheet1!$K$1:$K$65536),0)</f>
        <v>0</v>
      </c>
      <c r="H1765" s="3">
        <f>IFERROR(_xlfn.XLOOKUP(B1765,[3]Sheet1!$H$1:$H$65536,[3]Sheet1!$J$1:$J$65536),0)</f>
        <v>0</v>
      </c>
      <c r="I1765" s="3">
        <f>IFERROR(_xlfn.XLOOKUP(B1765,[4]Sheet1!$H$1:$H$65536,[4]Sheet1!$J$1:$J$65536),0)</f>
        <v>0</v>
      </c>
      <c r="J1765" s="3">
        <f>IFERROR(_xlfn.XLOOKUP(B1765,[5]Sheet1!$H$1:$H$65536,[5]Sheet1!$J$1:$J$65536),0)</f>
        <v>0</v>
      </c>
      <c r="K1765" s="3">
        <f>IFERROR(_xlfn.XLOOKUP(B1765,[6]Sheet1!$H$1:$H$65536,[6]Sheet1!$J$1:$J$65536),0)</f>
        <v>0</v>
      </c>
      <c r="L1765" s="3">
        <f>IFERROR(_xlfn.XLOOKUP(B1765,[7]Sheet1!$H$1:$H$65536,[7]Sheet1!$J$1:$J$65536),0)</f>
        <v>0</v>
      </c>
      <c r="M1765" s="3">
        <f>IFERROR(_xlfn.XLOOKUP(B1765,[8]Sheet1!$H$1:$H$65536,[8]Sheet1!$J$1:$J$65536),0)</f>
        <v>0</v>
      </c>
      <c r="N1765" s="3">
        <f>IFERROR(_xlfn.XLOOKUP(B1765,[9]Sheet1!$H$1:$H$65536,[9]Sheet1!$J$1:$J$65536),0)</f>
        <v>0</v>
      </c>
      <c r="O1765" s="3">
        <f>IFERROR(_xlfn.XLOOKUP(B1765,[10]Sheet1!$H$1:$H$65536,[10]Sheet1!$J$1:$J$65536),0)</f>
        <v>0</v>
      </c>
      <c r="P1765" s="3">
        <f>IFERROR(_xlfn.XLOOKUP(B1765,[11]Sheet1!$H$1:$H$65536,[11]Sheet1!$J$1:$J$65536),0)</f>
        <v>0</v>
      </c>
      <c r="Q1765" s="3">
        <f>IFERROR(_xlfn.XLOOKUP(B1765,[12]Sheet1!$H$1:$H$65536,[12]Sheet1!$J$1:$J$65536),0)</f>
        <v>0</v>
      </c>
      <c r="R1765" s="3">
        <f>IFERROR(_xlfn.XLOOKUP(B1765,[13]Sheet1!$H$1:$H$65536,[13]Sheet1!$J$1:$J$65536),)</f>
        <v>0</v>
      </c>
      <c r="S1765" s="3">
        <f>IFERROR(_xlfn.XLOOKUP(B1765,[14]Sheet1!$H$1:$H$65536,[14]Sheet1!$K$1:$K$65536),0)</f>
        <v>0</v>
      </c>
      <c r="T1765" s="3">
        <f>IFERROR(_xlfn.XLOOKUP(B1765,[15]Sheet1!$H$1:$H$65536,[15]Sheet1!$J$1:$J$65536),0)</f>
        <v>0</v>
      </c>
      <c r="U1765" s="3">
        <f>IFERROR(_xlfn.XLOOKUP(B1765,[16]Sheet1!$H$1:$H$65536,[16]Sheet1!$J$1:$J$65536),0)</f>
        <v>0</v>
      </c>
      <c r="V1765" s="3">
        <f>IFERROR(_xlfn.XLOOKUP(B1765,[17]Sheet1!$H$1:$H$65536,[17]Sheet1!$J$1:$J$65536),0)</f>
        <v>0</v>
      </c>
      <c r="W1765" s="3">
        <f>IFERROR(_xlfn.XLOOKUP(B1765,[18]Sheet1!$H$1:$H$65536,[18]Sheet1!$J$1:$J$65536),0)</f>
        <v>1</v>
      </c>
      <c r="X1765" s="3">
        <f>IFERROR(_xlfn.XLOOKUP(B1765,[19]Sheet1!$H$1:$H$65536,[19]Sheet1!$J$1:$J$65536),0)</f>
        <v>1</v>
      </c>
      <c r="Y1765" s="3">
        <f>IFERROR(_xlfn.XLOOKUP(B1765,[20]Sheet1!$H$1:$H$65536,[20]Sheet1!$J$1:$J$65536),0)</f>
        <v>0</v>
      </c>
      <c r="Z1765" s="3">
        <f>IFERROR(_xlfn.XLOOKUP(B1765,[21]Sheet1!$H$1:$H$65536,[21]Sheet1!$J$1:$J$65536),0)</f>
        <v>0</v>
      </c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</row>
    <row r="1766" spans="1:47" x14ac:dyDescent="0.3">
      <c r="A1766" s="2" t="str">
        <f t="shared" si="27"/>
        <v>P1</v>
      </c>
      <c r="B1766" s="1" t="s">
        <v>3991</v>
      </c>
      <c r="C1766" s="23" t="str">
        <f>_xlfn.XLOOKUP(B1766,IP구분!A:A,IP구분!C:C)</f>
        <v>뽀로로</v>
      </c>
      <c r="D1766" s="1" t="s">
        <v>3992</v>
      </c>
      <c r="E1766" s="7">
        <f>IFERROR(_xlfn.XLOOKUP(B1766,단가!A:A,단가!C:C),0)</f>
        <v>8126</v>
      </c>
      <c r="F1766" s="3">
        <f>IFERROR(_xlfn.XLOOKUP(B1766,'[1]2609 재고'!$I$1:$I$65536,'[1]2609 재고'!$K$1:$K$65536),0)</f>
        <v>4612</v>
      </c>
      <c r="G1766" s="3">
        <f>IFERROR(_xlfn.XLOOKUP(B1766,[2]Sheet1!$H$1:$H$65536,[2]Sheet1!$K$1:$K$65536),0)</f>
        <v>4823</v>
      </c>
      <c r="H1766" s="3">
        <f>IFERROR(_xlfn.XLOOKUP(B1766,[3]Sheet1!$H$1:$H$65536,[3]Sheet1!$J$1:$J$65536),0)</f>
        <v>5043</v>
      </c>
      <c r="I1766" s="3">
        <f>IFERROR(_xlfn.XLOOKUP(B1766,[4]Sheet1!$H$1:$H$65536,[4]Sheet1!$J$1:$J$65536),0)</f>
        <v>5250</v>
      </c>
      <c r="J1766" s="3">
        <f>IFERROR(_xlfn.XLOOKUP(B1766,[5]Sheet1!$H$1:$H$65536,[5]Sheet1!$J$1:$J$65536),0)</f>
        <v>5389</v>
      </c>
      <c r="K1766" s="3">
        <f>IFERROR(_xlfn.XLOOKUP(B1766,[6]Sheet1!$H$1:$H$65536,[6]Sheet1!$J$1:$J$65536),0)</f>
        <v>571</v>
      </c>
      <c r="L1766" s="3">
        <f>IFERROR(_xlfn.XLOOKUP(B1766,[7]Sheet1!$H$1:$H$65536,[7]Sheet1!$J$1:$J$65536),0)</f>
        <v>1180</v>
      </c>
      <c r="M1766" s="3">
        <f>IFERROR(_xlfn.XLOOKUP(B1766,[8]Sheet1!$H$1:$H$65536,[8]Sheet1!$J$1:$J$65536),0)</f>
        <v>1636</v>
      </c>
      <c r="N1766" s="3">
        <f>IFERROR(_xlfn.XLOOKUP(B1766,[9]Sheet1!$H$1:$H$65536,[9]Sheet1!$J$1:$J$65536),0)</f>
        <v>1733</v>
      </c>
      <c r="O1766" s="3">
        <f>IFERROR(_xlfn.XLOOKUP(B1766,[10]Sheet1!$H$1:$H$65536,[10]Sheet1!$J$1:$J$65536),0)</f>
        <v>2496</v>
      </c>
      <c r="P1766" s="3">
        <f>IFERROR(_xlfn.XLOOKUP(B1766,[11]Sheet1!$H$1:$H$65536,[11]Sheet1!$J$1:$J$65536),0)</f>
        <v>3207</v>
      </c>
      <c r="Q1766" s="3">
        <f>IFERROR(_xlfn.XLOOKUP(B1766,[12]Sheet1!$H$1:$H$65536,[12]Sheet1!$J$1:$J$65536),0)</f>
        <v>3626</v>
      </c>
      <c r="R1766" s="3">
        <f>IFERROR(_xlfn.XLOOKUP(B1766,[13]Sheet1!$H$1:$H$65536,[13]Sheet1!$J$1:$J$65536),)</f>
        <v>3782</v>
      </c>
      <c r="S1766" s="3">
        <f>IFERROR(_xlfn.XLOOKUP(B1766,[14]Sheet1!$H$1:$H$65536,[14]Sheet1!$K$1:$K$65536),0)</f>
        <v>4129</v>
      </c>
      <c r="T1766" s="3">
        <f>IFERROR(_xlfn.XLOOKUP(B1766,[15]Sheet1!$H$1:$H$65536,[15]Sheet1!$J$1:$J$65536),0)</f>
        <v>4446</v>
      </c>
      <c r="U1766" s="3">
        <f>IFERROR(_xlfn.XLOOKUP(B1766,[16]Sheet1!$H$1:$H$65536,[16]Sheet1!$J$1:$J$65536),0)</f>
        <v>4678</v>
      </c>
      <c r="V1766" s="3">
        <f>IFERROR(_xlfn.XLOOKUP(B1766,[17]Sheet1!$H$1:$H$65536,[17]Sheet1!$J$1:$J$65536),0)</f>
        <v>4845</v>
      </c>
      <c r="W1766" s="3">
        <f>IFERROR(_xlfn.XLOOKUP(B1766,[18]Sheet1!$H$1:$H$65536,[18]Sheet1!$J$1:$J$65536),0)</f>
        <v>5130</v>
      </c>
      <c r="X1766" s="3">
        <f>IFERROR(_xlfn.XLOOKUP(B1766,[19]Sheet1!$H$1:$H$65536,[19]Sheet1!$J$1:$J$65536),0)</f>
        <v>394</v>
      </c>
      <c r="Y1766" s="3">
        <f>IFERROR(_xlfn.XLOOKUP(B1766,[20]Sheet1!$H$1:$H$65536,[20]Sheet1!$J$1:$J$65536),0)</f>
        <v>602</v>
      </c>
      <c r="Z1766" s="3">
        <f>IFERROR(_xlfn.XLOOKUP(B1766,[21]Sheet1!$H$1:$H$65536,[21]Sheet1!$J$1:$J$65536),0)</f>
        <v>765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</row>
    <row r="1767" spans="1:47" x14ac:dyDescent="0.3">
      <c r="A1767" s="2" t="str">
        <f t="shared" si="27"/>
        <v>P1</v>
      </c>
      <c r="B1767" s="1" t="s">
        <v>3993</v>
      </c>
      <c r="C1767" s="23" t="str">
        <f>_xlfn.XLOOKUP(B1767,IP구분!A:A,IP구분!C:C)</f>
        <v>뽀로로</v>
      </c>
      <c r="D1767" s="1" t="s">
        <v>3994</v>
      </c>
      <c r="E1767" s="7">
        <f>IFERROR(_xlfn.XLOOKUP(B1767,단가!A:A,단가!C:C),0)</f>
        <v>1113</v>
      </c>
      <c r="F1767" s="3">
        <f>IFERROR(_xlfn.XLOOKUP(B1767,'[1]2609 재고'!$I$1:$I$65536,'[1]2609 재고'!$K$1:$K$65536),0)</f>
        <v>82</v>
      </c>
      <c r="G1767" s="3">
        <f>IFERROR(_xlfn.XLOOKUP(B1767,[2]Sheet1!$H$1:$H$65536,[2]Sheet1!$K$1:$K$65536),0)</f>
        <v>81</v>
      </c>
      <c r="H1767" s="3">
        <f>IFERROR(_xlfn.XLOOKUP(B1767,[3]Sheet1!$H$1:$H$65536,[3]Sheet1!$J$1:$J$65536),0)</f>
        <v>79</v>
      </c>
      <c r="I1767" s="3">
        <f>IFERROR(_xlfn.XLOOKUP(B1767,[4]Sheet1!$H$1:$H$65536,[4]Sheet1!$J$1:$J$65536),0)</f>
        <v>77</v>
      </c>
      <c r="J1767" s="3">
        <f>IFERROR(_xlfn.XLOOKUP(B1767,[5]Sheet1!$H$1:$H$65536,[5]Sheet1!$J$1:$J$65536),0)</f>
        <v>78</v>
      </c>
      <c r="K1767" s="3">
        <f>IFERROR(_xlfn.XLOOKUP(B1767,[6]Sheet1!$H$1:$H$65536,[6]Sheet1!$J$1:$J$65536),0)</f>
        <v>82</v>
      </c>
      <c r="L1767" s="3">
        <f>IFERROR(_xlfn.XLOOKUP(B1767,[7]Sheet1!$H$1:$H$65536,[7]Sheet1!$J$1:$J$65536),0)</f>
        <v>84</v>
      </c>
      <c r="M1767" s="3">
        <f>IFERROR(_xlfn.XLOOKUP(B1767,[8]Sheet1!$H$1:$H$65536,[8]Sheet1!$J$1:$J$65536),0)</f>
        <v>84</v>
      </c>
      <c r="N1767" s="3">
        <f>IFERROR(_xlfn.XLOOKUP(B1767,[9]Sheet1!$H$1:$H$65536,[9]Sheet1!$J$1:$J$65536),0)</f>
        <v>82</v>
      </c>
      <c r="O1767" s="3">
        <f>IFERROR(_xlfn.XLOOKUP(B1767,[10]Sheet1!$H$1:$H$65536,[10]Sheet1!$J$1:$J$65536),0)</f>
        <v>71</v>
      </c>
      <c r="P1767" s="3">
        <f>IFERROR(_xlfn.XLOOKUP(B1767,[11]Sheet1!$H$1:$H$65536,[11]Sheet1!$J$1:$J$65536),0)</f>
        <v>94</v>
      </c>
      <c r="Q1767" s="3">
        <f>IFERROR(_xlfn.XLOOKUP(B1767,[12]Sheet1!$H$1:$H$65536,[12]Sheet1!$J$1:$J$65536),0)</f>
        <v>28</v>
      </c>
      <c r="R1767" s="3">
        <f>IFERROR(_xlfn.XLOOKUP(B1767,[13]Sheet1!$H$1:$H$65536,[13]Sheet1!$J$1:$J$65536),)</f>
        <v>36</v>
      </c>
      <c r="S1767" s="3">
        <f>IFERROR(_xlfn.XLOOKUP(B1767,[14]Sheet1!$H$1:$H$65536,[14]Sheet1!$K$1:$K$65536),0)</f>
        <v>29</v>
      </c>
      <c r="T1767" s="3">
        <f>IFERROR(_xlfn.XLOOKUP(B1767,[15]Sheet1!$H$1:$H$65536,[15]Sheet1!$J$1:$J$65536),0)</f>
        <v>24</v>
      </c>
      <c r="U1767" s="3">
        <f>IFERROR(_xlfn.XLOOKUP(B1767,[16]Sheet1!$H$1:$H$65536,[16]Sheet1!$J$1:$J$65536),0)</f>
        <v>10</v>
      </c>
      <c r="V1767" s="3">
        <f>IFERROR(_xlfn.XLOOKUP(B1767,[17]Sheet1!$H$1:$H$65536,[17]Sheet1!$J$1:$J$65536),0)</f>
        <v>10</v>
      </c>
      <c r="W1767" s="3">
        <f>IFERROR(_xlfn.XLOOKUP(B1767,[18]Sheet1!$H$1:$H$65536,[18]Sheet1!$J$1:$J$65536),0)</f>
        <v>19</v>
      </c>
      <c r="X1767" s="3">
        <f>IFERROR(_xlfn.XLOOKUP(B1767,[19]Sheet1!$H$1:$H$65536,[19]Sheet1!$J$1:$J$65536),0)</f>
        <v>32</v>
      </c>
      <c r="Y1767" s="3">
        <f>IFERROR(_xlfn.XLOOKUP(B1767,[20]Sheet1!$H$1:$H$65536,[20]Sheet1!$J$1:$J$65536),0)</f>
        <v>28</v>
      </c>
      <c r="Z1767" s="3">
        <f>IFERROR(_xlfn.XLOOKUP(B1767,[21]Sheet1!$H$1:$H$65536,[21]Sheet1!$J$1:$J$65536),0)</f>
        <v>22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</row>
    <row r="1768" spans="1:47" x14ac:dyDescent="0.3">
      <c r="A1768" s="2" t="str">
        <f t="shared" si="27"/>
        <v>P1</v>
      </c>
      <c r="B1768" s="1" t="s">
        <v>3995</v>
      </c>
      <c r="C1768" s="23" t="str">
        <f>_xlfn.XLOOKUP(B1768,IP구분!A:A,IP구분!C:C)</f>
        <v>뽀로로</v>
      </c>
      <c r="D1768" s="1" t="s">
        <v>3996</v>
      </c>
      <c r="E1768" s="7">
        <f>IFERROR(_xlfn.XLOOKUP(B1768,단가!A:A,단가!C:C),0)</f>
        <v>2981</v>
      </c>
      <c r="F1768" s="3">
        <f>IFERROR(_xlfn.XLOOKUP(B1768,'[1]2609 재고'!$I$1:$I$65536,'[1]2609 재고'!$K$1:$K$65536),0)</f>
        <v>7</v>
      </c>
      <c r="G1768" s="3">
        <f>IFERROR(_xlfn.XLOOKUP(B1768,[2]Sheet1!$H$1:$H$65536,[2]Sheet1!$K$1:$K$65536),0)</f>
        <v>7</v>
      </c>
      <c r="H1768" s="3">
        <f>IFERROR(_xlfn.XLOOKUP(B1768,[3]Sheet1!$H$1:$H$65536,[3]Sheet1!$J$1:$J$65536),0)</f>
        <v>7</v>
      </c>
      <c r="I1768" s="3">
        <f>IFERROR(_xlfn.XLOOKUP(B1768,[4]Sheet1!$H$1:$H$65536,[4]Sheet1!$J$1:$J$65536),0)</f>
        <v>7</v>
      </c>
      <c r="J1768" s="3">
        <f>IFERROR(_xlfn.XLOOKUP(B1768,[5]Sheet1!$H$1:$H$65536,[5]Sheet1!$J$1:$J$65536),0)</f>
        <v>7</v>
      </c>
      <c r="K1768" s="3">
        <f>IFERROR(_xlfn.XLOOKUP(B1768,[6]Sheet1!$H$1:$H$65536,[6]Sheet1!$J$1:$J$65536),0)</f>
        <v>7</v>
      </c>
      <c r="L1768" s="3">
        <f>IFERROR(_xlfn.XLOOKUP(B1768,[7]Sheet1!$H$1:$H$65536,[7]Sheet1!$J$1:$J$65536),0)</f>
        <v>7</v>
      </c>
      <c r="M1768" s="3">
        <f>IFERROR(_xlfn.XLOOKUP(B1768,[8]Sheet1!$H$1:$H$65536,[8]Sheet1!$J$1:$J$65536),0)</f>
        <v>7</v>
      </c>
      <c r="N1768" s="3">
        <f>IFERROR(_xlfn.XLOOKUP(B1768,[9]Sheet1!$H$1:$H$65536,[9]Sheet1!$J$1:$J$65536),0)</f>
        <v>5</v>
      </c>
      <c r="O1768" s="3">
        <f>IFERROR(_xlfn.XLOOKUP(B1768,[10]Sheet1!$H$1:$H$65536,[10]Sheet1!$J$1:$J$65536),0)</f>
        <v>5</v>
      </c>
      <c r="P1768" s="3">
        <f>IFERROR(_xlfn.XLOOKUP(B1768,[11]Sheet1!$H$1:$H$65536,[11]Sheet1!$J$1:$J$65536),0)</f>
        <v>3</v>
      </c>
      <c r="Q1768" s="3">
        <f>IFERROR(_xlfn.XLOOKUP(B1768,[12]Sheet1!$H$1:$H$65536,[12]Sheet1!$J$1:$J$65536),0)</f>
        <v>3</v>
      </c>
      <c r="R1768" s="3">
        <f>IFERROR(_xlfn.XLOOKUP(B1768,[13]Sheet1!$H$1:$H$65536,[13]Sheet1!$J$1:$J$65536),)</f>
        <v>3</v>
      </c>
      <c r="S1768" s="3">
        <f>IFERROR(_xlfn.XLOOKUP(B1768,[14]Sheet1!$H$1:$H$65536,[14]Sheet1!$K$1:$K$65536),0)</f>
        <v>3</v>
      </c>
      <c r="T1768" s="3">
        <f>IFERROR(_xlfn.XLOOKUP(B1768,[15]Sheet1!$H$1:$H$65536,[15]Sheet1!$J$1:$J$65536),0)</f>
        <v>3</v>
      </c>
      <c r="U1768" s="3">
        <f>IFERROR(_xlfn.XLOOKUP(B1768,[16]Sheet1!$H$1:$H$65536,[16]Sheet1!$J$1:$J$65536),0)</f>
        <v>3</v>
      </c>
      <c r="V1768" s="3">
        <f>IFERROR(_xlfn.XLOOKUP(B1768,[17]Sheet1!$H$1:$H$65536,[17]Sheet1!$J$1:$J$65536),0)</f>
        <v>3</v>
      </c>
      <c r="W1768" s="3">
        <f>IFERROR(_xlfn.XLOOKUP(B1768,[18]Sheet1!$H$1:$H$65536,[18]Sheet1!$J$1:$J$65536),0)</f>
        <v>3</v>
      </c>
      <c r="X1768" s="3">
        <f>IFERROR(_xlfn.XLOOKUP(B1768,[19]Sheet1!$H$1:$H$65536,[19]Sheet1!$J$1:$J$65536),0)</f>
        <v>3</v>
      </c>
      <c r="Y1768" s="3">
        <f>IFERROR(_xlfn.XLOOKUP(B1768,[20]Sheet1!$H$1:$H$65536,[20]Sheet1!$J$1:$J$65536),0)</f>
        <v>2</v>
      </c>
      <c r="Z1768" s="3">
        <f>IFERROR(_xlfn.XLOOKUP(B1768,[21]Sheet1!$H$1:$H$65536,[21]Sheet1!$J$1:$J$65536),0)</f>
        <v>1</v>
      </c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</row>
    <row r="1769" spans="1:47" x14ac:dyDescent="0.3">
      <c r="A1769" s="2" t="str">
        <f t="shared" si="27"/>
        <v>P1</v>
      </c>
      <c r="B1769" s="1" t="s">
        <v>3997</v>
      </c>
      <c r="C1769" s="23" t="str">
        <f>_xlfn.XLOOKUP(B1769,IP구분!A:A,IP구분!C:C)</f>
        <v>뽀로로</v>
      </c>
      <c r="D1769" s="1" t="s">
        <v>3998</v>
      </c>
      <c r="E1769" s="7">
        <f>IFERROR(_xlfn.XLOOKUP(B1769,단가!A:A,단가!C:C),0)</f>
        <v>2755</v>
      </c>
      <c r="F1769" s="3">
        <f>IFERROR(_xlfn.XLOOKUP(B1769,'[1]2609 재고'!$I$1:$I$65536,'[1]2609 재고'!$K$1:$K$65536),0)</f>
        <v>18</v>
      </c>
      <c r="G1769" s="3">
        <f>IFERROR(_xlfn.XLOOKUP(B1769,[2]Sheet1!$H$1:$H$65536,[2]Sheet1!$K$1:$K$65536),0)</f>
        <v>23</v>
      </c>
      <c r="H1769" s="3">
        <f>IFERROR(_xlfn.XLOOKUP(B1769,[3]Sheet1!$H$1:$H$65536,[3]Sheet1!$J$1:$J$65536),0)</f>
        <v>12</v>
      </c>
      <c r="I1769" s="3">
        <f>IFERROR(_xlfn.XLOOKUP(B1769,[4]Sheet1!$H$1:$H$65536,[4]Sheet1!$J$1:$J$65536),0)</f>
        <v>22</v>
      </c>
      <c r="J1769" s="3">
        <f>IFERROR(_xlfn.XLOOKUP(B1769,[5]Sheet1!$H$1:$H$65536,[5]Sheet1!$J$1:$J$65536),0)</f>
        <v>20</v>
      </c>
      <c r="K1769" s="3">
        <f>IFERROR(_xlfn.XLOOKUP(B1769,[6]Sheet1!$H$1:$H$65536,[6]Sheet1!$J$1:$J$65536),0)</f>
        <v>80</v>
      </c>
      <c r="L1769" s="3">
        <f>IFERROR(_xlfn.XLOOKUP(B1769,[7]Sheet1!$H$1:$H$65536,[7]Sheet1!$J$1:$J$65536),0)</f>
        <v>84</v>
      </c>
      <c r="M1769" s="3">
        <f>IFERROR(_xlfn.XLOOKUP(B1769,[8]Sheet1!$H$1:$H$65536,[8]Sheet1!$J$1:$J$65536),0)</f>
        <v>96</v>
      </c>
      <c r="N1769" s="3">
        <f>IFERROR(_xlfn.XLOOKUP(B1769,[9]Sheet1!$H$1:$H$65536,[9]Sheet1!$J$1:$J$65536),0)</f>
        <v>93</v>
      </c>
      <c r="O1769" s="3">
        <f>IFERROR(_xlfn.XLOOKUP(B1769,[10]Sheet1!$H$1:$H$65536,[10]Sheet1!$J$1:$J$65536),0)</f>
        <v>85</v>
      </c>
      <c r="P1769" s="3">
        <f>IFERROR(_xlfn.XLOOKUP(B1769,[11]Sheet1!$H$1:$H$65536,[11]Sheet1!$J$1:$J$65536),0)</f>
        <v>135</v>
      </c>
      <c r="Q1769" s="3">
        <f>IFERROR(_xlfn.XLOOKUP(B1769,[12]Sheet1!$H$1:$H$65536,[12]Sheet1!$J$1:$J$65536),0)</f>
        <v>135</v>
      </c>
      <c r="R1769" s="3">
        <f>IFERROR(_xlfn.XLOOKUP(B1769,[13]Sheet1!$H$1:$H$65536,[13]Sheet1!$J$1:$J$65536),)</f>
        <v>143</v>
      </c>
      <c r="S1769" s="3">
        <f>IFERROR(_xlfn.XLOOKUP(B1769,[14]Sheet1!$H$1:$H$65536,[14]Sheet1!$K$1:$K$65536),0)</f>
        <v>101</v>
      </c>
      <c r="T1769" s="3">
        <f>IFERROR(_xlfn.XLOOKUP(B1769,[15]Sheet1!$H$1:$H$65536,[15]Sheet1!$J$1:$J$65536),0)</f>
        <v>86</v>
      </c>
      <c r="U1769" s="3">
        <f>IFERROR(_xlfn.XLOOKUP(B1769,[16]Sheet1!$H$1:$H$65536,[16]Sheet1!$J$1:$J$65536),0)</f>
        <v>175</v>
      </c>
      <c r="V1769" s="3">
        <f>IFERROR(_xlfn.XLOOKUP(B1769,[17]Sheet1!$H$1:$H$65536,[17]Sheet1!$J$1:$J$65536),0)</f>
        <v>311</v>
      </c>
      <c r="W1769" s="3">
        <f>IFERROR(_xlfn.XLOOKUP(B1769,[18]Sheet1!$H$1:$H$65536,[18]Sheet1!$J$1:$J$65536),0)</f>
        <v>490</v>
      </c>
      <c r="X1769" s="3">
        <f>IFERROR(_xlfn.XLOOKUP(B1769,[19]Sheet1!$H$1:$H$65536,[19]Sheet1!$J$1:$J$65536),0)</f>
        <v>800</v>
      </c>
      <c r="Y1769" s="3">
        <f>IFERROR(_xlfn.XLOOKUP(B1769,[20]Sheet1!$H$1:$H$65536,[20]Sheet1!$J$1:$J$65536),0)</f>
        <v>1119</v>
      </c>
      <c r="Z1769" s="3">
        <f>IFERROR(_xlfn.XLOOKUP(B1769,[21]Sheet1!$H$1:$H$65536,[21]Sheet1!$J$1:$J$65536),0)</f>
        <v>1534</v>
      </c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</row>
    <row r="1770" spans="1:47" x14ac:dyDescent="0.3">
      <c r="A1770" s="2" t="str">
        <f t="shared" si="27"/>
        <v>P1</v>
      </c>
      <c r="B1770" s="1" t="s">
        <v>3999</v>
      </c>
      <c r="C1770" s="23" t="str">
        <f>_xlfn.XLOOKUP(B1770,IP구분!A:A,IP구분!C:C)</f>
        <v>뽀로로</v>
      </c>
      <c r="D1770" s="1" t="s">
        <v>4000</v>
      </c>
      <c r="E1770" s="7" t="str">
        <f>IFERROR(_xlfn.XLOOKUP(B1770,단가!A:A,단가!C:C),0)</f>
        <v xml:space="preserve">                     -</v>
      </c>
      <c r="F1770" s="3">
        <f>IFERROR(_xlfn.XLOOKUP(B1770,'[1]2609 재고'!$I$1:$I$65536,'[1]2609 재고'!$K$1:$K$65536),0)</f>
        <v>0</v>
      </c>
      <c r="G1770" s="3">
        <f>IFERROR(_xlfn.XLOOKUP(B1770,[2]Sheet1!$H$1:$H$65536,[2]Sheet1!$K$1:$K$65536),0)</f>
        <v>0</v>
      </c>
      <c r="H1770" s="3">
        <f>IFERROR(_xlfn.XLOOKUP(B1770,[3]Sheet1!$H$1:$H$65536,[3]Sheet1!$J$1:$J$65536),0)</f>
        <v>0</v>
      </c>
      <c r="I1770" s="3">
        <f>IFERROR(_xlfn.XLOOKUP(B1770,[4]Sheet1!$H$1:$H$65536,[4]Sheet1!$J$1:$J$65536),0)</f>
        <v>0</v>
      </c>
      <c r="J1770" s="3">
        <f>IFERROR(_xlfn.XLOOKUP(B1770,[5]Sheet1!$H$1:$H$65536,[5]Sheet1!$J$1:$J$65536),0)</f>
        <v>0</v>
      </c>
      <c r="K1770" s="3">
        <f>IFERROR(_xlfn.XLOOKUP(B1770,[6]Sheet1!$H$1:$H$65536,[6]Sheet1!$J$1:$J$65536),0)</f>
        <v>0</v>
      </c>
      <c r="L1770" s="3">
        <f>IFERROR(_xlfn.XLOOKUP(B1770,[7]Sheet1!$H$1:$H$65536,[7]Sheet1!$J$1:$J$65536),0)</f>
        <v>0</v>
      </c>
      <c r="M1770" s="3">
        <f>IFERROR(_xlfn.XLOOKUP(B1770,[8]Sheet1!$H$1:$H$65536,[8]Sheet1!$J$1:$J$65536),0)</f>
        <v>1</v>
      </c>
      <c r="N1770" s="3">
        <f>IFERROR(_xlfn.XLOOKUP(B1770,[9]Sheet1!$H$1:$H$65536,[9]Sheet1!$J$1:$J$65536),0)</f>
        <v>1</v>
      </c>
      <c r="O1770" s="3">
        <f>IFERROR(_xlfn.XLOOKUP(B1770,[10]Sheet1!$H$1:$H$65536,[10]Sheet1!$J$1:$J$65536),0)</f>
        <v>0</v>
      </c>
      <c r="P1770" s="3">
        <f>IFERROR(_xlfn.XLOOKUP(B1770,[11]Sheet1!$H$1:$H$65536,[11]Sheet1!$J$1:$J$65536),0)</f>
        <v>0</v>
      </c>
      <c r="Q1770" s="3">
        <f>IFERROR(_xlfn.XLOOKUP(B1770,[12]Sheet1!$H$1:$H$65536,[12]Sheet1!$J$1:$J$65536),0)</f>
        <v>0</v>
      </c>
      <c r="R1770" s="3">
        <f>IFERROR(_xlfn.XLOOKUP(B1770,[13]Sheet1!$H$1:$H$65536,[13]Sheet1!$J$1:$J$65536),)</f>
        <v>0</v>
      </c>
      <c r="S1770" s="3">
        <f>IFERROR(_xlfn.XLOOKUP(B1770,[14]Sheet1!$H$1:$H$65536,[14]Sheet1!$K$1:$K$65536),0)</f>
        <v>0</v>
      </c>
      <c r="T1770" s="3">
        <f>IFERROR(_xlfn.XLOOKUP(B1770,[15]Sheet1!$H$1:$H$65536,[15]Sheet1!$J$1:$J$65536),0)</f>
        <v>0</v>
      </c>
      <c r="U1770" s="3">
        <f>IFERROR(_xlfn.XLOOKUP(B1770,[16]Sheet1!$H$1:$H$65536,[16]Sheet1!$J$1:$J$65536),0)</f>
        <v>0</v>
      </c>
      <c r="V1770" s="3">
        <f>IFERROR(_xlfn.XLOOKUP(B1770,[17]Sheet1!$H$1:$H$65536,[17]Sheet1!$J$1:$J$65536),0)</f>
        <v>0</v>
      </c>
      <c r="W1770" s="3">
        <f>IFERROR(_xlfn.XLOOKUP(B1770,[18]Sheet1!$H$1:$H$65536,[18]Sheet1!$J$1:$J$65536),0)</f>
        <v>0</v>
      </c>
      <c r="X1770" s="3">
        <f>IFERROR(_xlfn.XLOOKUP(B1770,[19]Sheet1!$H$1:$H$65536,[19]Sheet1!$J$1:$J$65536),0)</f>
        <v>0</v>
      </c>
      <c r="Y1770" s="3">
        <f>IFERROR(_xlfn.XLOOKUP(B1770,[20]Sheet1!$H$1:$H$65536,[20]Sheet1!$J$1:$J$65536),0)</f>
        <v>0</v>
      </c>
      <c r="Z1770" s="3">
        <f>IFERROR(_xlfn.XLOOKUP(B1770,[21]Sheet1!$H$1:$H$65536,[21]Sheet1!$J$1:$J$65536),0)</f>
        <v>0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</row>
    <row r="1771" spans="1:47" x14ac:dyDescent="0.3">
      <c r="A1771" s="2" t="str">
        <f t="shared" si="27"/>
        <v>P1</v>
      </c>
      <c r="B1771" s="1" t="s">
        <v>4001</v>
      </c>
      <c r="C1771" s="23" t="str">
        <f>_xlfn.XLOOKUP(B1771,IP구분!A:A,IP구분!C:C)</f>
        <v>뽀로로</v>
      </c>
      <c r="D1771" s="1" t="s">
        <v>4002</v>
      </c>
      <c r="E1771" s="7">
        <f>IFERROR(_xlfn.XLOOKUP(B1771,단가!A:A,단가!C:C),0)</f>
        <v>4512</v>
      </c>
      <c r="F1771" s="3">
        <f>IFERROR(_xlfn.XLOOKUP(B1771,'[1]2609 재고'!$I$1:$I$65536,'[1]2609 재고'!$K$1:$K$65536),0)</f>
        <v>1</v>
      </c>
      <c r="G1771" s="3">
        <f>IFERROR(_xlfn.XLOOKUP(B1771,[2]Sheet1!$H$1:$H$65536,[2]Sheet1!$K$1:$K$65536),0)</f>
        <v>1</v>
      </c>
      <c r="H1771" s="3">
        <f>IFERROR(_xlfn.XLOOKUP(B1771,[3]Sheet1!$H$1:$H$65536,[3]Sheet1!$J$1:$J$65536),0)</f>
        <v>0</v>
      </c>
      <c r="I1771" s="3">
        <f>IFERROR(_xlfn.XLOOKUP(B1771,[4]Sheet1!$H$1:$H$65536,[4]Sheet1!$J$1:$J$65536),0)</f>
        <v>2</v>
      </c>
      <c r="J1771" s="3">
        <f>IFERROR(_xlfn.XLOOKUP(B1771,[5]Sheet1!$H$1:$H$65536,[5]Sheet1!$J$1:$J$65536),0)</f>
        <v>0</v>
      </c>
      <c r="K1771" s="3">
        <f>IFERROR(_xlfn.XLOOKUP(B1771,[6]Sheet1!$H$1:$H$65536,[6]Sheet1!$J$1:$J$65536),0)</f>
        <v>0</v>
      </c>
      <c r="L1771" s="3">
        <f>IFERROR(_xlfn.XLOOKUP(B1771,[7]Sheet1!$H$1:$H$65536,[7]Sheet1!$J$1:$J$65536),0)</f>
        <v>1</v>
      </c>
      <c r="M1771" s="3">
        <f>IFERROR(_xlfn.XLOOKUP(B1771,[8]Sheet1!$H$1:$H$65536,[8]Sheet1!$J$1:$J$65536),0)</f>
        <v>1</v>
      </c>
      <c r="N1771" s="3">
        <f>IFERROR(_xlfn.XLOOKUP(B1771,[9]Sheet1!$H$1:$H$65536,[9]Sheet1!$J$1:$J$65536),0)</f>
        <v>0</v>
      </c>
      <c r="O1771" s="3">
        <f>IFERROR(_xlfn.XLOOKUP(B1771,[10]Sheet1!$H$1:$H$65536,[10]Sheet1!$J$1:$J$65536),0)</f>
        <v>0</v>
      </c>
      <c r="P1771" s="3">
        <f>IFERROR(_xlfn.XLOOKUP(B1771,[11]Sheet1!$H$1:$H$65536,[11]Sheet1!$J$1:$J$65536),0)</f>
        <v>5</v>
      </c>
      <c r="Q1771" s="3">
        <f>IFERROR(_xlfn.XLOOKUP(B1771,[12]Sheet1!$H$1:$H$65536,[12]Sheet1!$J$1:$J$65536),0)</f>
        <v>1</v>
      </c>
      <c r="R1771" s="3">
        <f>IFERROR(_xlfn.XLOOKUP(B1771,[13]Sheet1!$H$1:$H$65536,[13]Sheet1!$J$1:$J$65536),)</f>
        <v>1</v>
      </c>
      <c r="S1771" s="3">
        <f>IFERROR(_xlfn.XLOOKUP(B1771,[14]Sheet1!$H$1:$H$65536,[14]Sheet1!$K$1:$K$65536),0)</f>
        <v>0</v>
      </c>
      <c r="T1771" s="3">
        <f>IFERROR(_xlfn.XLOOKUP(B1771,[15]Sheet1!$H$1:$H$65536,[15]Sheet1!$J$1:$J$65536),0)</f>
        <v>0</v>
      </c>
      <c r="U1771" s="3">
        <f>IFERROR(_xlfn.XLOOKUP(B1771,[16]Sheet1!$H$1:$H$65536,[16]Sheet1!$J$1:$J$65536),0)</f>
        <v>0</v>
      </c>
      <c r="V1771" s="3">
        <f>IFERROR(_xlfn.XLOOKUP(B1771,[17]Sheet1!$H$1:$H$65536,[17]Sheet1!$J$1:$J$65536),0)</f>
        <v>1</v>
      </c>
      <c r="W1771" s="3">
        <f>IFERROR(_xlfn.XLOOKUP(B1771,[18]Sheet1!$H$1:$H$65536,[18]Sheet1!$J$1:$J$65536),0)</f>
        <v>1</v>
      </c>
      <c r="X1771" s="3">
        <f>IFERROR(_xlfn.XLOOKUP(B1771,[19]Sheet1!$H$1:$H$65536,[19]Sheet1!$J$1:$J$65536),0)</f>
        <v>4</v>
      </c>
      <c r="Y1771" s="3">
        <f>IFERROR(_xlfn.XLOOKUP(B1771,[20]Sheet1!$H$1:$H$65536,[20]Sheet1!$J$1:$J$65536),0)</f>
        <v>4</v>
      </c>
      <c r="Z1771" s="3">
        <f>IFERROR(_xlfn.XLOOKUP(B1771,[21]Sheet1!$H$1:$H$65536,[21]Sheet1!$J$1:$J$65536),0)</f>
        <v>0</v>
      </c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</row>
    <row r="1772" spans="1:47" x14ac:dyDescent="0.3">
      <c r="A1772" s="2" t="str">
        <f t="shared" si="27"/>
        <v>P1</v>
      </c>
      <c r="B1772" s="1" t="s">
        <v>4003</v>
      </c>
      <c r="C1772" s="23" t="str">
        <f>_xlfn.XLOOKUP(B1772,IP구분!A:A,IP구분!C:C)</f>
        <v>뽀로로</v>
      </c>
      <c r="D1772" s="1" t="s">
        <v>4004</v>
      </c>
      <c r="E1772" s="7">
        <f>IFERROR(_xlfn.XLOOKUP(B1772,단가!A:A,단가!C:C),0)</f>
        <v>2116</v>
      </c>
      <c r="F1772" s="3">
        <f>IFERROR(_xlfn.XLOOKUP(B1772,'[1]2609 재고'!$I$1:$I$65536,'[1]2609 재고'!$K$1:$K$65536),0)</f>
        <v>38</v>
      </c>
      <c r="G1772" s="3">
        <f>IFERROR(_xlfn.XLOOKUP(B1772,[2]Sheet1!$H$1:$H$65536,[2]Sheet1!$K$1:$K$65536),0)</f>
        <v>42</v>
      </c>
      <c r="H1772" s="3">
        <f>IFERROR(_xlfn.XLOOKUP(B1772,[3]Sheet1!$H$1:$H$65536,[3]Sheet1!$J$1:$J$65536),0)</f>
        <v>47</v>
      </c>
      <c r="I1772" s="3">
        <f>IFERROR(_xlfn.XLOOKUP(B1772,[4]Sheet1!$H$1:$H$65536,[4]Sheet1!$J$1:$J$65536),0)</f>
        <v>53</v>
      </c>
      <c r="J1772" s="3">
        <f>IFERROR(_xlfn.XLOOKUP(B1772,[5]Sheet1!$H$1:$H$65536,[5]Sheet1!$J$1:$J$65536),0)</f>
        <v>53</v>
      </c>
      <c r="K1772" s="3">
        <f>IFERROR(_xlfn.XLOOKUP(B1772,[6]Sheet1!$H$1:$H$65536,[6]Sheet1!$J$1:$J$65536),0)</f>
        <v>55</v>
      </c>
      <c r="L1772" s="3">
        <f>IFERROR(_xlfn.XLOOKUP(B1772,[7]Sheet1!$H$1:$H$65536,[7]Sheet1!$J$1:$J$65536),0)</f>
        <v>56</v>
      </c>
      <c r="M1772" s="3">
        <f>IFERROR(_xlfn.XLOOKUP(B1772,[8]Sheet1!$H$1:$H$65536,[8]Sheet1!$J$1:$J$65536),0)</f>
        <v>184</v>
      </c>
      <c r="N1772" s="3">
        <f>IFERROR(_xlfn.XLOOKUP(B1772,[9]Sheet1!$H$1:$H$65536,[9]Sheet1!$J$1:$J$65536),0)</f>
        <v>290</v>
      </c>
      <c r="O1772" s="3">
        <f>IFERROR(_xlfn.XLOOKUP(B1772,[10]Sheet1!$H$1:$H$65536,[10]Sheet1!$J$1:$J$65536),0)</f>
        <v>413</v>
      </c>
      <c r="P1772" s="3">
        <f>IFERROR(_xlfn.XLOOKUP(B1772,[11]Sheet1!$H$1:$H$65536,[11]Sheet1!$J$1:$J$65536),0)</f>
        <v>610</v>
      </c>
      <c r="Q1772" s="3">
        <f>IFERROR(_xlfn.XLOOKUP(B1772,[12]Sheet1!$H$1:$H$65536,[12]Sheet1!$J$1:$J$65536),0)</f>
        <v>884</v>
      </c>
      <c r="R1772" s="3">
        <f>IFERROR(_xlfn.XLOOKUP(B1772,[13]Sheet1!$H$1:$H$65536,[13]Sheet1!$J$1:$J$65536),)</f>
        <v>985</v>
      </c>
      <c r="S1772" s="3">
        <f>IFERROR(_xlfn.XLOOKUP(B1772,[14]Sheet1!$H$1:$H$65536,[14]Sheet1!$K$1:$K$65536),0)</f>
        <v>1269</v>
      </c>
      <c r="T1772" s="3">
        <f>IFERROR(_xlfn.XLOOKUP(B1772,[15]Sheet1!$H$1:$H$65536,[15]Sheet1!$J$1:$J$65536),0)</f>
        <v>1636</v>
      </c>
      <c r="U1772" s="3">
        <f>IFERROR(_xlfn.XLOOKUP(B1772,[16]Sheet1!$H$1:$H$65536,[16]Sheet1!$J$1:$J$65536),0)</f>
        <v>2054</v>
      </c>
      <c r="V1772" s="3">
        <f>IFERROR(_xlfn.XLOOKUP(B1772,[17]Sheet1!$H$1:$H$65536,[17]Sheet1!$J$1:$J$65536),0)</f>
        <v>2226</v>
      </c>
      <c r="W1772" s="3">
        <f>IFERROR(_xlfn.XLOOKUP(B1772,[18]Sheet1!$H$1:$H$65536,[18]Sheet1!$J$1:$J$65536),0)</f>
        <v>2674</v>
      </c>
      <c r="X1772" s="3">
        <f>IFERROR(_xlfn.XLOOKUP(B1772,[19]Sheet1!$H$1:$H$65536,[19]Sheet1!$J$1:$J$65536),0)</f>
        <v>2882</v>
      </c>
      <c r="Y1772" s="3">
        <f>IFERROR(_xlfn.XLOOKUP(B1772,[20]Sheet1!$H$1:$H$65536,[20]Sheet1!$J$1:$J$65536),0)</f>
        <v>3156</v>
      </c>
      <c r="Z1772" s="3">
        <f>IFERROR(_xlfn.XLOOKUP(B1772,[21]Sheet1!$H$1:$H$65536,[21]Sheet1!$J$1:$J$65536),0)</f>
        <v>349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</row>
    <row r="1773" spans="1:47" x14ac:dyDescent="0.3">
      <c r="A1773" s="2" t="str">
        <f t="shared" si="27"/>
        <v>P1</v>
      </c>
      <c r="B1773" s="1" t="s">
        <v>4005</v>
      </c>
      <c r="C1773" s="23" t="str">
        <f>_xlfn.XLOOKUP(B1773,IP구분!A:A,IP구분!C:C)</f>
        <v>뽀로로</v>
      </c>
      <c r="D1773" s="1" t="s">
        <v>4006</v>
      </c>
      <c r="E1773" s="7" t="str">
        <f>IFERROR(_xlfn.XLOOKUP(B1773,단가!A:A,단가!C:C),0)</f>
        <v xml:space="preserve">                     -</v>
      </c>
      <c r="F1773" s="3">
        <f>IFERROR(_xlfn.XLOOKUP(B1773,'[1]2609 재고'!$I$1:$I$65536,'[1]2609 재고'!$K$1:$K$65536),0)</f>
        <v>0</v>
      </c>
      <c r="G1773" s="3">
        <f>IFERROR(_xlfn.XLOOKUP(B1773,[2]Sheet1!$H$1:$H$65536,[2]Sheet1!$K$1:$K$65536),0)</f>
        <v>0</v>
      </c>
      <c r="H1773" s="3">
        <f>IFERROR(_xlfn.XLOOKUP(B1773,[3]Sheet1!$H$1:$H$65536,[3]Sheet1!$J$1:$J$65536),0)</f>
        <v>0</v>
      </c>
      <c r="I1773" s="3">
        <f>IFERROR(_xlfn.XLOOKUP(B1773,[4]Sheet1!$H$1:$H$65536,[4]Sheet1!$J$1:$J$65536),0)</f>
        <v>0</v>
      </c>
      <c r="J1773" s="3">
        <f>IFERROR(_xlfn.XLOOKUP(B1773,[5]Sheet1!$H$1:$H$65536,[5]Sheet1!$J$1:$J$65536),0)</f>
        <v>2</v>
      </c>
      <c r="K1773" s="3">
        <f>IFERROR(_xlfn.XLOOKUP(B1773,[6]Sheet1!$H$1:$H$65536,[6]Sheet1!$J$1:$J$65536),0)</f>
        <v>2</v>
      </c>
      <c r="L1773" s="3">
        <f>IFERROR(_xlfn.XLOOKUP(B1773,[7]Sheet1!$H$1:$H$65536,[7]Sheet1!$J$1:$J$65536),0)</f>
        <v>0</v>
      </c>
      <c r="M1773" s="3">
        <f>IFERROR(_xlfn.XLOOKUP(B1773,[8]Sheet1!$H$1:$H$65536,[8]Sheet1!$J$1:$J$65536),0)</f>
        <v>0</v>
      </c>
      <c r="N1773" s="3">
        <f>IFERROR(_xlfn.XLOOKUP(B1773,[9]Sheet1!$H$1:$H$65536,[9]Sheet1!$J$1:$J$65536),0)</f>
        <v>0</v>
      </c>
      <c r="O1773" s="3">
        <f>IFERROR(_xlfn.XLOOKUP(B1773,[10]Sheet1!$H$1:$H$65536,[10]Sheet1!$J$1:$J$65536),0)</f>
        <v>0</v>
      </c>
      <c r="P1773" s="3">
        <f>IFERROR(_xlfn.XLOOKUP(B1773,[11]Sheet1!$H$1:$H$65536,[11]Sheet1!$J$1:$J$65536),0)</f>
        <v>0</v>
      </c>
      <c r="Q1773" s="3">
        <f>IFERROR(_xlfn.XLOOKUP(B1773,[12]Sheet1!$H$1:$H$65536,[12]Sheet1!$J$1:$J$65536),0)</f>
        <v>0</v>
      </c>
      <c r="R1773" s="3">
        <f>IFERROR(_xlfn.XLOOKUP(B1773,[13]Sheet1!$H$1:$H$65536,[13]Sheet1!$J$1:$J$65536),)</f>
        <v>0</v>
      </c>
      <c r="S1773" s="3">
        <f>IFERROR(_xlfn.XLOOKUP(B1773,[14]Sheet1!$H$1:$H$65536,[14]Sheet1!$K$1:$K$65536),0)</f>
        <v>0</v>
      </c>
      <c r="T1773" s="3">
        <f>IFERROR(_xlfn.XLOOKUP(B1773,[15]Sheet1!$H$1:$H$65536,[15]Sheet1!$J$1:$J$65536),0)</f>
        <v>0</v>
      </c>
      <c r="U1773" s="3">
        <f>IFERROR(_xlfn.XLOOKUP(B1773,[16]Sheet1!$H$1:$H$65536,[16]Sheet1!$J$1:$J$65536),0)</f>
        <v>0</v>
      </c>
      <c r="V1773" s="3">
        <f>IFERROR(_xlfn.XLOOKUP(B1773,[17]Sheet1!$H$1:$H$65536,[17]Sheet1!$J$1:$J$65536),0)</f>
        <v>0</v>
      </c>
      <c r="W1773" s="3">
        <f>IFERROR(_xlfn.XLOOKUP(B1773,[18]Sheet1!$H$1:$H$65536,[18]Sheet1!$J$1:$J$65536),0)</f>
        <v>0</v>
      </c>
      <c r="X1773" s="3">
        <f>IFERROR(_xlfn.XLOOKUP(B1773,[19]Sheet1!$H$1:$H$65536,[19]Sheet1!$J$1:$J$65536),0)</f>
        <v>0</v>
      </c>
      <c r="Y1773" s="3">
        <f>IFERROR(_xlfn.XLOOKUP(B1773,[20]Sheet1!$H$1:$H$65536,[20]Sheet1!$J$1:$J$65536),0)</f>
        <v>0</v>
      </c>
      <c r="Z1773" s="3">
        <f>IFERROR(_xlfn.XLOOKUP(B1773,[21]Sheet1!$H$1:$H$65536,[21]Sheet1!$J$1:$J$65536),0)</f>
        <v>0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</row>
    <row r="1774" spans="1:47" x14ac:dyDescent="0.3">
      <c r="A1774" s="2" t="str">
        <f t="shared" si="27"/>
        <v>P1</v>
      </c>
      <c r="B1774" s="1" t="s">
        <v>4007</v>
      </c>
      <c r="C1774" s="23" t="str">
        <f>_xlfn.XLOOKUP(B1774,IP구분!A:A,IP구분!C:C)</f>
        <v>뽀로로</v>
      </c>
      <c r="D1774" s="1" t="s">
        <v>4008</v>
      </c>
      <c r="E1774" s="7">
        <f>IFERROR(_xlfn.XLOOKUP(B1774,단가!A:A,단가!C:C),0)</f>
        <v>4352</v>
      </c>
      <c r="F1774" s="3">
        <f>IFERROR(_xlfn.XLOOKUP(B1774,'[1]2609 재고'!$I$1:$I$65536,'[1]2609 재고'!$K$1:$K$65536),0)</f>
        <v>0</v>
      </c>
      <c r="G1774" s="3">
        <f>IFERROR(_xlfn.XLOOKUP(B1774,[2]Sheet1!$H$1:$H$65536,[2]Sheet1!$K$1:$K$65536),0)</f>
        <v>0</v>
      </c>
      <c r="H1774" s="3">
        <f>IFERROR(_xlfn.XLOOKUP(B1774,[3]Sheet1!$H$1:$H$65536,[3]Sheet1!$J$1:$J$65536),0)</f>
        <v>0</v>
      </c>
      <c r="I1774" s="3">
        <f>IFERROR(_xlfn.XLOOKUP(B1774,[4]Sheet1!$H$1:$H$65536,[4]Sheet1!$J$1:$J$65536),0)</f>
        <v>0</v>
      </c>
      <c r="J1774" s="3">
        <f>IFERROR(_xlfn.XLOOKUP(B1774,[5]Sheet1!$H$1:$H$65536,[5]Sheet1!$J$1:$J$65536),0)</f>
        <v>0</v>
      </c>
      <c r="K1774" s="3">
        <f>IFERROR(_xlfn.XLOOKUP(B1774,[6]Sheet1!$H$1:$H$65536,[6]Sheet1!$J$1:$J$65536),0)</f>
        <v>0</v>
      </c>
      <c r="L1774" s="3">
        <f>IFERROR(_xlfn.XLOOKUP(B1774,[7]Sheet1!$H$1:$H$65536,[7]Sheet1!$J$1:$J$65536),0)</f>
        <v>0</v>
      </c>
      <c r="M1774" s="3">
        <f>IFERROR(_xlfn.XLOOKUP(B1774,[8]Sheet1!$H$1:$H$65536,[8]Sheet1!$J$1:$J$65536),0)</f>
        <v>0</v>
      </c>
      <c r="N1774" s="3">
        <f>IFERROR(_xlfn.XLOOKUP(B1774,[9]Sheet1!$H$1:$H$65536,[9]Sheet1!$J$1:$J$65536),0)</f>
        <v>0</v>
      </c>
      <c r="O1774" s="3">
        <f>IFERROR(_xlfn.XLOOKUP(B1774,[10]Sheet1!$H$1:$H$65536,[10]Sheet1!$J$1:$J$65536),0)</f>
        <v>0</v>
      </c>
      <c r="P1774" s="3">
        <f>IFERROR(_xlfn.XLOOKUP(B1774,[11]Sheet1!$H$1:$H$65536,[11]Sheet1!$J$1:$J$65536),0)</f>
        <v>0</v>
      </c>
      <c r="Q1774" s="3">
        <f>IFERROR(_xlfn.XLOOKUP(B1774,[12]Sheet1!$H$1:$H$65536,[12]Sheet1!$J$1:$J$65536),0)</f>
        <v>0</v>
      </c>
      <c r="R1774" s="3">
        <f>IFERROR(_xlfn.XLOOKUP(B1774,[13]Sheet1!$H$1:$H$65536,[13]Sheet1!$J$1:$J$65536),)</f>
        <v>0</v>
      </c>
      <c r="S1774" s="3">
        <f>IFERROR(_xlfn.XLOOKUP(B1774,[14]Sheet1!$H$1:$H$65536,[14]Sheet1!$K$1:$K$65536),0)</f>
        <v>0</v>
      </c>
      <c r="T1774" s="3">
        <f>IFERROR(_xlfn.XLOOKUP(B1774,[15]Sheet1!$H$1:$H$65536,[15]Sheet1!$J$1:$J$65536),0)</f>
        <v>0</v>
      </c>
      <c r="U1774" s="3">
        <f>IFERROR(_xlfn.XLOOKUP(B1774,[16]Sheet1!$H$1:$H$65536,[16]Sheet1!$J$1:$J$65536),0)</f>
        <v>0</v>
      </c>
      <c r="V1774" s="3">
        <f>IFERROR(_xlfn.XLOOKUP(B1774,[17]Sheet1!$H$1:$H$65536,[17]Sheet1!$J$1:$J$65536),0)</f>
        <v>0</v>
      </c>
      <c r="W1774" s="3">
        <f>IFERROR(_xlfn.XLOOKUP(B1774,[18]Sheet1!$H$1:$H$65536,[18]Sheet1!$J$1:$J$65536),0)</f>
        <v>0</v>
      </c>
      <c r="X1774" s="3">
        <f>IFERROR(_xlfn.XLOOKUP(B1774,[19]Sheet1!$H$1:$H$65536,[19]Sheet1!$J$1:$J$65536),0)</f>
        <v>0</v>
      </c>
      <c r="Y1774" s="3">
        <f>IFERROR(_xlfn.XLOOKUP(B1774,[20]Sheet1!$H$1:$H$65536,[20]Sheet1!$J$1:$J$65536),0)</f>
        <v>0</v>
      </c>
      <c r="Z1774" s="3">
        <f>IFERROR(_xlfn.XLOOKUP(B1774,[21]Sheet1!$H$1:$H$65536,[21]Sheet1!$J$1:$J$65536),0)</f>
        <v>0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</row>
    <row r="1775" spans="1:47" x14ac:dyDescent="0.3">
      <c r="A1775" s="2" t="str">
        <f t="shared" si="27"/>
        <v>P1</v>
      </c>
      <c r="B1775" s="1" t="s">
        <v>4009</v>
      </c>
      <c r="C1775" s="23" t="str">
        <f>_xlfn.XLOOKUP(B1775,IP구분!A:A,IP구분!C:C)</f>
        <v>뽀로로</v>
      </c>
      <c r="D1775" s="1" t="s">
        <v>4010</v>
      </c>
      <c r="E1775" s="7">
        <f>IFERROR(_xlfn.XLOOKUP(B1775,단가!A:A,단가!C:C),0)</f>
        <v>1276</v>
      </c>
      <c r="F1775" s="3">
        <f>IFERROR(_xlfn.XLOOKUP(B1775,'[1]2609 재고'!$I$1:$I$65536,'[1]2609 재고'!$K$1:$K$65536),0)</f>
        <v>27</v>
      </c>
      <c r="G1775" s="3">
        <f>IFERROR(_xlfn.XLOOKUP(B1775,[2]Sheet1!$H$1:$H$65536,[2]Sheet1!$K$1:$K$65536),0)</f>
        <v>24</v>
      </c>
      <c r="H1775" s="3">
        <f>IFERROR(_xlfn.XLOOKUP(B1775,[3]Sheet1!$H$1:$H$65536,[3]Sheet1!$J$1:$J$65536),0)</f>
        <v>24</v>
      </c>
      <c r="I1775" s="3">
        <f>IFERROR(_xlfn.XLOOKUP(B1775,[4]Sheet1!$H$1:$H$65536,[4]Sheet1!$J$1:$J$65536),0)</f>
        <v>26</v>
      </c>
      <c r="J1775" s="3">
        <f>IFERROR(_xlfn.XLOOKUP(B1775,[5]Sheet1!$H$1:$H$65536,[5]Sheet1!$J$1:$J$65536),0)</f>
        <v>21</v>
      </c>
      <c r="K1775" s="3">
        <f>IFERROR(_xlfn.XLOOKUP(B1775,[6]Sheet1!$H$1:$H$65536,[6]Sheet1!$J$1:$J$65536),0)</f>
        <v>24</v>
      </c>
      <c r="L1775" s="3">
        <f>IFERROR(_xlfn.XLOOKUP(B1775,[7]Sheet1!$H$1:$H$65536,[7]Sheet1!$J$1:$J$65536),0)</f>
        <v>24</v>
      </c>
      <c r="M1775" s="3">
        <f>IFERROR(_xlfn.XLOOKUP(B1775,[8]Sheet1!$H$1:$H$65536,[8]Sheet1!$J$1:$J$65536),0)</f>
        <v>21</v>
      </c>
      <c r="N1775" s="3">
        <f>IFERROR(_xlfn.XLOOKUP(B1775,[9]Sheet1!$H$1:$H$65536,[9]Sheet1!$J$1:$J$65536),0)</f>
        <v>19</v>
      </c>
      <c r="O1775" s="3">
        <f>IFERROR(_xlfn.XLOOKUP(B1775,[10]Sheet1!$H$1:$H$65536,[10]Sheet1!$J$1:$J$65536),0)</f>
        <v>18</v>
      </c>
      <c r="P1775" s="3">
        <f>IFERROR(_xlfn.XLOOKUP(B1775,[11]Sheet1!$H$1:$H$65536,[11]Sheet1!$J$1:$J$65536),0)</f>
        <v>21</v>
      </c>
      <c r="Q1775" s="3">
        <f>IFERROR(_xlfn.XLOOKUP(B1775,[12]Sheet1!$H$1:$H$65536,[12]Sheet1!$J$1:$J$65536),0)</f>
        <v>20</v>
      </c>
      <c r="R1775" s="3">
        <f>IFERROR(_xlfn.XLOOKUP(B1775,[13]Sheet1!$H$1:$H$65536,[13]Sheet1!$J$1:$J$65536),)</f>
        <v>11</v>
      </c>
      <c r="S1775" s="3">
        <f>IFERROR(_xlfn.XLOOKUP(B1775,[14]Sheet1!$H$1:$H$65536,[14]Sheet1!$K$1:$K$65536),0)</f>
        <v>11</v>
      </c>
      <c r="T1775" s="3">
        <f>IFERROR(_xlfn.XLOOKUP(B1775,[15]Sheet1!$H$1:$H$65536,[15]Sheet1!$J$1:$J$65536),0)</f>
        <v>12</v>
      </c>
      <c r="U1775" s="3">
        <f>IFERROR(_xlfn.XLOOKUP(B1775,[16]Sheet1!$H$1:$H$65536,[16]Sheet1!$J$1:$J$65536),0)</f>
        <v>14</v>
      </c>
      <c r="V1775" s="3">
        <f>IFERROR(_xlfn.XLOOKUP(B1775,[17]Sheet1!$H$1:$H$65536,[17]Sheet1!$J$1:$J$65536),0)</f>
        <v>11</v>
      </c>
      <c r="W1775" s="3">
        <f>IFERROR(_xlfn.XLOOKUP(B1775,[18]Sheet1!$H$1:$H$65536,[18]Sheet1!$J$1:$J$65536),0)</f>
        <v>11</v>
      </c>
      <c r="X1775" s="3">
        <f>IFERROR(_xlfn.XLOOKUP(B1775,[19]Sheet1!$H$1:$H$65536,[19]Sheet1!$J$1:$J$65536),0)</f>
        <v>18</v>
      </c>
      <c r="Y1775" s="3">
        <f>IFERROR(_xlfn.XLOOKUP(B1775,[20]Sheet1!$H$1:$H$65536,[20]Sheet1!$J$1:$J$65536),0)</f>
        <v>19</v>
      </c>
      <c r="Z1775" s="3">
        <f>IFERROR(_xlfn.XLOOKUP(B1775,[21]Sheet1!$H$1:$H$65536,[21]Sheet1!$J$1:$J$65536),0)</f>
        <v>22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</row>
    <row r="1776" spans="1:47" x14ac:dyDescent="0.3">
      <c r="A1776" s="2" t="str">
        <f t="shared" si="27"/>
        <v>P1</v>
      </c>
      <c r="B1776" s="1" t="s">
        <v>4011</v>
      </c>
      <c r="C1776" s="23" t="str">
        <f>_xlfn.XLOOKUP(B1776,IP구분!A:A,IP구분!C:C)</f>
        <v>뽀로로</v>
      </c>
      <c r="D1776" s="1" t="s">
        <v>4012</v>
      </c>
      <c r="E1776" s="7">
        <f>IFERROR(_xlfn.XLOOKUP(B1776,단가!A:A,단가!C:C),0)</f>
        <v>3259</v>
      </c>
      <c r="F1776" s="3">
        <f>IFERROR(_xlfn.XLOOKUP(B1776,'[1]2609 재고'!$I$1:$I$65536,'[1]2609 재고'!$K$1:$K$65536),0)</f>
        <v>15</v>
      </c>
      <c r="G1776" s="3">
        <f>IFERROR(_xlfn.XLOOKUP(B1776,[2]Sheet1!$H$1:$H$65536,[2]Sheet1!$K$1:$K$65536),0)</f>
        <v>10</v>
      </c>
      <c r="H1776" s="3">
        <f>IFERROR(_xlfn.XLOOKUP(B1776,[3]Sheet1!$H$1:$H$65536,[3]Sheet1!$J$1:$J$65536),0)</f>
        <v>9</v>
      </c>
      <c r="I1776" s="3">
        <f>IFERROR(_xlfn.XLOOKUP(B1776,[4]Sheet1!$H$1:$H$65536,[4]Sheet1!$J$1:$J$65536),0)</f>
        <v>8</v>
      </c>
      <c r="J1776" s="3">
        <f>IFERROR(_xlfn.XLOOKUP(B1776,[5]Sheet1!$H$1:$H$65536,[5]Sheet1!$J$1:$J$65536),0)</f>
        <v>8</v>
      </c>
      <c r="K1776" s="3">
        <f>IFERROR(_xlfn.XLOOKUP(B1776,[6]Sheet1!$H$1:$H$65536,[6]Sheet1!$J$1:$J$65536),0)</f>
        <v>11</v>
      </c>
      <c r="L1776" s="3">
        <f>IFERROR(_xlfn.XLOOKUP(B1776,[7]Sheet1!$H$1:$H$65536,[7]Sheet1!$J$1:$J$65536),0)</f>
        <v>13</v>
      </c>
      <c r="M1776" s="3">
        <f>IFERROR(_xlfn.XLOOKUP(B1776,[8]Sheet1!$H$1:$H$65536,[8]Sheet1!$J$1:$J$65536),0)</f>
        <v>11</v>
      </c>
      <c r="N1776" s="3">
        <f>IFERROR(_xlfn.XLOOKUP(B1776,[9]Sheet1!$H$1:$H$65536,[9]Sheet1!$J$1:$J$65536),0)</f>
        <v>7</v>
      </c>
      <c r="O1776" s="3">
        <f>IFERROR(_xlfn.XLOOKUP(B1776,[10]Sheet1!$H$1:$H$65536,[10]Sheet1!$J$1:$J$65536),0)</f>
        <v>6</v>
      </c>
      <c r="P1776" s="3">
        <f>IFERROR(_xlfn.XLOOKUP(B1776,[11]Sheet1!$H$1:$H$65536,[11]Sheet1!$J$1:$J$65536),0)</f>
        <v>10</v>
      </c>
      <c r="Q1776" s="3">
        <f>IFERROR(_xlfn.XLOOKUP(B1776,[12]Sheet1!$H$1:$H$65536,[12]Sheet1!$J$1:$J$65536),0)</f>
        <v>9</v>
      </c>
      <c r="R1776" s="3">
        <f>IFERROR(_xlfn.XLOOKUP(B1776,[13]Sheet1!$H$1:$H$65536,[13]Sheet1!$J$1:$J$65536),)</f>
        <v>7</v>
      </c>
      <c r="S1776" s="3">
        <f>IFERROR(_xlfn.XLOOKUP(B1776,[14]Sheet1!$H$1:$H$65536,[14]Sheet1!$K$1:$K$65536),0)</f>
        <v>8</v>
      </c>
      <c r="T1776" s="3">
        <f>IFERROR(_xlfn.XLOOKUP(B1776,[15]Sheet1!$H$1:$H$65536,[15]Sheet1!$J$1:$J$65536),0)</f>
        <v>8</v>
      </c>
      <c r="U1776" s="3">
        <f>IFERROR(_xlfn.XLOOKUP(B1776,[16]Sheet1!$H$1:$H$65536,[16]Sheet1!$J$1:$J$65536),0)</f>
        <v>8</v>
      </c>
      <c r="V1776" s="3">
        <f>IFERROR(_xlfn.XLOOKUP(B1776,[17]Sheet1!$H$1:$H$65536,[17]Sheet1!$J$1:$J$65536),0)</f>
        <v>6</v>
      </c>
      <c r="W1776" s="3">
        <f>IFERROR(_xlfn.XLOOKUP(B1776,[18]Sheet1!$H$1:$H$65536,[18]Sheet1!$J$1:$J$65536),0)</f>
        <v>5</v>
      </c>
      <c r="X1776" s="3">
        <f>IFERROR(_xlfn.XLOOKUP(B1776,[19]Sheet1!$H$1:$H$65536,[19]Sheet1!$J$1:$J$65536),0)</f>
        <v>6</v>
      </c>
      <c r="Y1776" s="3">
        <f>IFERROR(_xlfn.XLOOKUP(B1776,[20]Sheet1!$H$1:$H$65536,[20]Sheet1!$J$1:$J$65536),0)</f>
        <v>21</v>
      </c>
      <c r="Z1776" s="3">
        <f>IFERROR(_xlfn.XLOOKUP(B1776,[21]Sheet1!$H$1:$H$65536,[21]Sheet1!$J$1:$J$65536),0)</f>
        <v>27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</row>
    <row r="1777" spans="1:47" x14ac:dyDescent="0.3">
      <c r="A1777" s="2" t="str">
        <f t="shared" si="27"/>
        <v>M2</v>
      </c>
      <c r="B1777" s="1" t="s">
        <v>5903</v>
      </c>
      <c r="C1777" s="23" t="str">
        <f>_xlfn.XLOOKUP(B1777,IP구분!A:A,IP구분!C:C)</f>
        <v>뽀로로</v>
      </c>
      <c r="D1777" s="1" t="s">
        <v>5904</v>
      </c>
      <c r="E1777" s="7" t="str">
        <f>IFERROR(_xlfn.XLOOKUP(B1777,단가!A:A,단가!C:C),0)</f>
        <v xml:space="preserve">                     -</v>
      </c>
      <c r="F1777" s="3">
        <f>IFERROR(_xlfn.XLOOKUP(B1777,'[1]2609 재고'!$I$1:$I$65536,'[1]2609 재고'!$K$1:$K$65536),0)</f>
        <v>0</v>
      </c>
      <c r="G1777" s="3">
        <f>IFERROR(_xlfn.XLOOKUP(B1777,[2]Sheet1!$H$1:$H$65536,[2]Sheet1!$K$1:$K$65536),0)</f>
        <v>0</v>
      </c>
      <c r="H1777" s="3">
        <f>IFERROR(_xlfn.XLOOKUP(B1777,[3]Sheet1!$H$1:$H$65536,[3]Sheet1!$J$1:$J$65536),0)</f>
        <v>0</v>
      </c>
      <c r="I1777" s="3">
        <f>IFERROR(_xlfn.XLOOKUP(B1777,[4]Sheet1!$H$1:$H$65536,[4]Sheet1!$J$1:$J$65536),0)</f>
        <v>0</v>
      </c>
      <c r="J1777" s="3">
        <f>IFERROR(_xlfn.XLOOKUP(B1777,[5]Sheet1!$H$1:$H$65536,[5]Sheet1!$J$1:$J$65536),0)</f>
        <v>0</v>
      </c>
      <c r="K1777" s="3">
        <f>IFERROR(_xlfn.XLOOKUP(B1777,[6]Sheet1!$H$1:$H$65536,[6]Sheet1!$J$1:$J$65536),0)</f>
        <v>0</v>
      </c>
      <c r="L1777" s="3">
        <f>IFERROR(_xlfn.XLOOKUP(B1777,[7]Sheet1!$H$1:$H$65536,[7]Sheet1!$J$1:$J$65536),0)</f>
        <v>0</v>
      </c>
      <c r="M1777" s="3">
        <f>IFERROR(_xlfn.XLOOKUP(B1777,[8]Sheet1!$H$1:$H$65536,[8]Sheet1!$J$1:$J$65536),0)</f>
        <v>0</v>
      </c>
      <c r="N1777" s="3">
        <f>IFERROR(_xlfn.XLOOKUP(B1777,[9]Sheet1!$H$1:$H$65536,[9]Sheet1!$J$1:$J$65536),0)</f>
        <v>0</v>
      </c>
      <c r="O1777" s="3">
        <f>IFERROR(_xlfn.XLOOKUP(B1777,[10]Sheet1!$H$1:$H$65536,[10]Sheet1!$J$1:$J$65536),0)</f>
        <v>0</v>
      </c>
      <c r="P1777" s="3">
        <f>IFERROR(_xlfn.XLOOKUP(B1777,[11]Sheet1!$H$1:$H$65536,[11]Sheet1!$J$1:$J$65536),0)</f>
        <v>0</v>
      </c>
      <c r="Q1777" s="3">
        <f>IFERROR(_xlfn.XLOOKUP(B1777,[12]Sheet1!$H$1:$H$65536,[12]Sheet1!$J$1:$J$65536),0)</f>
        <v>24</v>
      </c>
      <c r="R1777" s="3">
        <f>IFERROR(_xlfn.XLOOKUP(B1777,[13]Sheet1!$H$1:$H$65536,[13]Sheet1!$J$1:$J$65536),)</f>
        <v>0</v>
      </c>
      <c r="S1777" s="3">
        <f>IFERROR(_xlfn.XLOOKUP(B1777,[14]Sheet1!$H$1:$H$65536,[14]Sheet1!$K$1:$K$65536),0)</f>
        <v>0</v>
      </c>
      <c r="T1777" s="3">
        <f>IFERROR(_xlfn.XLOOKUP(B1777,[15]Sheet1!$H$1:$H$65536,[15]Sheet1!$J$1:$J$65536),0)</f>
        <v>0</v>
      </c>
      <c r="U1777" s="3">
        <f>IFERROR(_xlfn.XLOOKUP(B1777,[16]Sheet1!$H$1:$H$65536,[16]Sheet1!$J$1:$J$65536),0)</f>
        <v>0</v>
      </c>
      <c r="V1777" s="3">
        <f>IFERROR(_xlfn.XLOOKUP(B1777,[17]Sheet1!$H$1:$H$65536,[17]Sheet1!$J$1:$J$65536),0)</f>
        <v>0</v>
      </c>
      <c r="W1777" s="3">
        <f>IFERROR(_xlfn.XLOOKUP(B1777,[18]Sheet1!$H$1:$H$65536,[18]Sheet1!$J$1:$J$65536),0)</f>
        <v>0</v>
      </c>
      <c r="X1777" s="3">
        <f>IFERROR(_xlfn.XLOOKUP(B1777,[19]Sheet1!$H$1:$H$65536,[19]Sheet1!$J$1:$J$65536),0)</f>
        <v>0</v>
      </c>
      <c r="Y1777" s="3">
        <f>IFERROR(_xlfn.XLOOKUP(B1777,[20]Sheet1!$H$1:$H$65536,[20]Sheet1!$J$1:$J$65536),0)</f>
        <v>0</v>
      </c>
      <c r="Z1777" s="3">
        <f>IFERROR(_xlfn.XLOOKUP(B1777,[21]Sheet1!$H$1:$H$65536,[21]Sheet1!$J$1:$J$65536),0)</f>
        <v>0</v>
      </c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</row>
    <row r="1778" spans="1:47" x14ac:dyDescent="0.3">
      <c r="A1778" s="2" t="str">
        <f t="shared" si="27"/>
        <v>M2</v>
      </c>
      <c r="B1778" s="1" t="s">
        <v>5905</v>
      </c>
      <c r="C1778" s="23" t="str">
        <f>_xlfn.XLOOKUP(B1778,IP구분!A:A,IP구분!C:C)</f>
        <v>뽀로로</v>
      </c>
      <c r="D1778" s="1" t="s">
        <v>5906</v>
      </c>
      <c r="E1778" s="7" t="str">
        <f>IFERROR(_xlfn.XLOOKUP(B1778,단가!A:A,단가!C:C),0)</f>
        <v xml:space="preserve">                     -</v>
      </c>
      <c r="F1778" s="3">
        <f>IFERROR(_xlfn.XLOOKUP(B1778,'[1]2609 재고'!$I$1:$I$65536,'[1]2609 재고'!$K$1:$K$65536),0)</f>
        <v>0</v>
      </c>
      <c r="G1778" s="3">
        <f>IFERROR(_xlfn.XLOOKUP(B1778,[2]Sheet1!$H$1:$H$65536,[2]Sheet1!$K$1:$K$65536),0)</f>
        <v>0</v>
      </c>
      <c r="H1778" s="3">
        <f>IFERROR(_xlfn.XLOOKUP(B1778,[3]Sheet1!$H$1:$H$65536,[3]Sheet1!$J$1:$J$65536),0)</f>
        <v>0</v>
      </c>
      <c r="I1778" s="3">
        <f>IFERROR(_xlfn.XLOOKUP(B1778,[4]Sheet1!$H$1:$H$65536,[4]Sheet1!$J$1:$J$65536),0)</f>
        <v>0</v>
      </c>
      <c r="J1778" s="3">
        <f>IFERROR(_xlfn.XLOOKUP(B1778,[5]Sheet1!$H$1:$H$65536,[5]Sheet1!$J$1:$J$65536),0)</f>
        <v>0</v>
      </c>
      <c r="K1778" s="3">
        <f>IFERROR(_xlfn.XLOOKUP(B1778,[6]Sheet1!$H$1:$H$65536,[6]Sheet1!$J$1:$J$65536),0)</f>
        <v>0</v>
      </c>
      <c r="L1778" s="3">
        <f>IFERROR(_xlfn.XLOOKUP(B1778,[7]Sheet1!$H$1:$H$65536,[7]Sheet1!$J$1:$J$65536),0)</f>
        <v>0</v>
      </c>
      <c r="M1778" s="3">
        <f>IFERROR(_xlfn.XLOOKUP(B1778,[8]Sheet1!$H$1:$H$65536,[8]Sheet1!$J$1:$J$65536),0)</f>
        <v>0</v>
      </c>
      <c r="N1778" s="3">
        <f>IFERROR(_xlfn.XLOOKUP(B1778,[9]Sheet1!$H$1:$H$65536,[9]Sheet1!$J$1:$J$65536),0)</f>
        <v>0</v>
      </c>
      <c r="O1778" s="3">
        <f>IFERROR(_xlfn.XLOOKUP(B1778,[10]Sheet1!$H$1:$H$65536,[10]Sheet1!$J$1:$J$65536),0)</f>
        <v>0</v>
      </c>
      <c r="P1778" s="3">
        <f>IFERROR(_xlfn.XLOOKUP(B1778,[11]Sheet1!$H$1:$H$65536,[11]Sheet1!$J$1:$J$65536),0)</f>
        <v>0</v>
      </c>
      <c r="Q1778" s="3">
        <f>IFERROR(_xlfn.XLOOKUP(B1778,[12]Sheet1!$H$1:$H$65536,[12]Sheet1!$J$1:$J$65536),0)</f>
        <v>24</v>
      </c>
      <c r="R1778" s="3">
        <f>IFERROR(_xlfn.XLOOKUP(B1778,[13]Sheet1!$H$1:$H$65536,[13]Sheet1!$J$1:$J$65536),)</f>
        <v>0</v>
      </c>
      <c r="S1778" s="3">
        <f>IFERROR(_xlfn.XLOOKUP(B1778,[14]Sheet1!$H$1:$H$65536,[14]Sheet1!$K$1:$K$65536),0)</f>
        <v>0</v>
      </c>
      <c r="T1778" s="3">
        <f>IFERROR(_xlfn.XLOOKUP(B1778,[15]Sheet1!$H$1:$H$65536,[15]Sheet1!$J$1:$J$65536),0)</f>
        <v>0</v>
      </c>
      <c r="U1778" s="3">
        <f>IFERROR(_xlfn.XLOOKUP(B1778,[16]Sheet1!$H$1:$H$65536,[16]Sheet1!$J$1:$J$65536),0)</f>
        <v>0</v>
      </c>
      <c r="V1778" s="3">
        <f>IFERROR(_xlfn.XLOOKUP(B1778,[17]Sheet1!$H$1:$H$65536,[17]Sheet1!$J$1:$J$65536),0)</f>
        <v>0</v>
      </c>
      <c r="W1778" s="3">
        <f>IFERROR(_xlfn.XLOOKUP(B1778,[18]Sheet1!$H$1:$H$65536,[18]Sheet1!$J$1:$J$65536),0)</f>
        <v>1</v>
      </c>
      <c r="X1778" s="3">
        <f>IFERROR(_xlfn.XLOOKUP(B1778,[19]Sheet1!$H$1:$H$65536,[19]Sheet1!$J$1:$J$65536),0)</f>
        <v>5</v>
      </c>
      <c r="Y1778" s="3">
        <f>IFERROR(_xlfn.XLOOKUP(B1778,[20]Sheet1!$H$1:$H$65536,[20]Sheet1!$J$1:$J$65536),0)</f>
        <v>7</v>
      </c>
      <c r="Z1778" s="3">
        <f>IFERROR(_xlfn.XLOOKUP(B1778,[21]Sheet1!$H$1:$H$65536,[21]Sheet1!$J$1:$J$65536),0)</f>
        <v>10</v>
      </c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</row>
    <row r="1779" spans="1:47" x14ac:dyDescent="0.3">
      <c r="A1779" s="2" t="str">
        <f t="shared" si="27"/>
        <v>M2</v>
      </c>
      <c r="B1779" s="1" t="s">
        <v>5907</v>
      </c>
      <c r="C1779" s="23" t="str">
        <f>_xlfn.XLOOKUP(B1779,IP구분!A:A,IP구분!C:C)</f>
        <v>뽀로로</v>
      </c>
      <c r="D1779" s="1" t="s">
        <v>5908</v>
      </c>
      <c r="E1779" s="7" t="str">
        <f>IFERROR(_xlfn.XLOOKUP(B1779,단가!A:A,단가!C:C),0)</f>
        <v xml:space="preserve">                     -</v>
      </c>
      <c r="F1779" s="3">
        <f>IFERROR(_xlfn.XLOOKUP(B1779,'[1]2609 재고'!$I$1:$I$65536,'[1]2609 재고'!$K$1:$K$65536),0)</f>
        <v>0</v>
      </c>
      <c r="G1779" s="3">
        <f>IFERROR(_xlfn.XLOOKUP(B1779,[2]Sheet1!$H$1:$H$65536,[2]Sheet1!$K$1:$K$65536),0)</f>
        <v>0</v>
      </c>
      <c r="H1779" s="3">
        <f>IFERROR(_xlfn.XLOOKUP(B1779,[3]Sheet1!$H$1:$H$65536,[3]Sheet1!$J$1:$J$65536),0)</f>
        <v>0</v>
      </c>
      <c r="I1779" s="3">
        <f>IFERROR(_xlfn.XLOOKUP(B1779,[4]Sheet1!$H$1:$H$65536,[4]Sheet1!$J$1:$J$65536),0)</f>
        <v>0</v>
      </c>
      <c r="J1779" s="3">
        <f>IFERROR(_xlfn.XLOOKUP(B1779,[5]Sheet1!$H$1:$H$65536,[5]Sheet1!$J$1:$J$65536),0)</f>
        <v>0</v>
      </c>
      <c r="K1779" s="3">
        <f>IFERROR(_xlfn.XLOOKUP(B1779,[6]Sheet1!$H$1:$H$65536,[6]Sheet1!$J$1:$J$65536),0)</f>
        <v>0</v>
      </c>
      <c r="L1779" s="3">
        <f>IFERROR(_xlfn.XLOOKUP(B1779,[7]Sheet1!$H$1:$H$65536,[7]Sheet1!$J$1:$J$65536),0)</f>
        <v>0</v>
      </c>
      <c r="M1779" s="3">
        <f>IFERROR(_xlfn.XLOOKUP(B1779,[8]Sheet1!$H$1:$H$65536,[8]Sheet1!$J$1:$J$65536),0)</f>
        <v>0</v>
      </c>
      <c r="N1779" s="3">
        <f>IFERROR(_xlfn.XLOOKUP(B1779,[9]Sheet1!$H$1:$H$65536,[9]Sheet1!$J$1:$J$65536),0)</f>
        <v>0</v>
      </c>
      <c r="O1779" s="3">
        <f>IFERROR(_xlfn.XLOOKUP(B1779,[10]Sheet1!$H$1:$H$65536,[10]Sheet1!$J$1:$J$65536),0)</f>
        <v>0</v>
      </c>
      <c r="P1779" s="3">
        <f>IFERROR(_xlfn.XLOOKUP(B1779,[11]Sheet1!$H$1:$H$65536,[11]Sheet1!$J$1:$J$65536),0)</f>
        <v>0</v>
      </c>
      <c r="Q1779" s="3">
        <f>IFERROR(_xlfn.XLOOKUP(B1779,[12]Sheet1!$H$1:$H$65536,[12]Sheet1!$J$1:$J$65536),0)</f>
        <v>0</v>
      </c>
      <c r="R1779" s="3">
        <f>IFERROR(_xlfn.XLOOKUP(B1779,[13]Sheet1!$H$1:$H$65536,[13]Sheet1!$J$1:$J$65536),)</f>
        <v>0</v>
      </c>
      <c r="S1779" s="3">
        <f>IFERROR(_xlfn.XLOOKUP(B1779,[14]Sheet1!$H$1:$H$65536,[14]Sheet1!$K$1:$K$65536),0)</f>
        <v>0</v>
      </c>
      <c r="T1779" s="3">
        <f>IFERROR(_xlfn.XLOOKUP(B1779,[15]Sheet1!$H$1:$H$65536,[15]Sheet1!$J$1:$J$65536),0)</f>
        <v>0</v>
      </c>
      <c r="U1779" s="3">
        <f>IFERROR(_xlfn.XLOOKUP(B1779,[16]Sheet1!$H$1:$H$65536,[16]Sheet1!$J$1:$J$65536),0)</f>
        <v>0</v>
      </c>
      <c r="V1779" s="3">
        <f>IFERROR(_xlfn.XLOOKUP(B1779,[17]Sheet1!$H$1:$H$65536,[17]Sheet1!$J$1:$J$65536),0)</f>
        <v>0</v>
      </c>
      <c r="W1779" s="3">
        <f>IFERROR(_xlfn.XLOOKUP(B1779,[18]Sheet1!$H$1:$H$65536,[18]Sheet1!$J$1:$J$65536),0)</f>
        <v>0</v>
      </c>
      <c r="X1779" s="3">
        <f>IFERROR(_xlfn.XLOOKUP(B1779,[19]Sheet1!$H$1:$H$65536,[19]Sheet1!$J$1:$J$65536),0)</f>
        <v>4</v>
      </c>
      <c r="Y1779" s="3">
        <f>IFERROR(_xlfn.XLOOKUP(B1779,[20]Sheet1!$H$1:$H$65536,[20]Sheet1!$J$1:$J$65536),0)</f>
        <v>6</v>
      </c>
      <c r="Z1779" s="3">
        <f>IFERROR(_xlfn.XLOOKUP(B1779,[21]Sheet1!$H$1:$H$65536,[21]Sheet1!$J$1:$J$65536),0)</f>
        <v>17</v>
      </c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</row>
    <row r="1780" spans="1:47" x14ac:dyDescent="0.3">
      <c r="A1780" s="2" t="str">
        <f t="shared" si="27"/>
        <v>M2</v>
      </c>
      <c r="B1780" s="1" t="s">
        <v>4554</v>
      </c>
      <c r="C1780" s="23" t="str">
        <f>_xlfn.XLOOKUP(B1780,IP구분!A:A,IP구분!C:C)</f>
        <v>뽀로로</v>
      </c>
      <c r="D1780" s="1" t="s">
        <v>4555</v>
      </c>
      <c r="E1780" s="7" t="str">
        <f>IFERROR(_xlfn.XLOOKUP(B1780,단가!A:A,단가!C:C),0)</f>
        <v xml:space="preserve">                     -</v>
      </c>
      <c r="F1780" s="3">
        <f>IFERROR(_xlfn.XLOOKUP(B1780,'[1]2609 재고'!$I$1:$I$65536,'[1]2609 재고'!$K$1:$K$65536),0)</f>
        <v>0</v>
      </c>
      <c r="G1780" s="3">
        <f>IFERROR(_xlfn.XLOOKUP(B1780,[2]Sheet1!$H$1:$H$65536,[2]Sheet1!$K$1:$K$65536),0)</f>
        <v>0</v>
      </c>
      <c r="H1780" s="3">
        <f>IFERROR(_xlfn.XLOOKUP(B1780,[3]Sheet1!$H$1:$H$65536,[3]Sheet1!$J$1:$J$65536),0)</f>
        <v>0</v>
      </c>
      <c r="I1780" s="3">
        <f>IFERROR(_xlfn.XLOOKUP(B1780,[4]Sheet1!$H$1:$H$65536,[4]Sheet1!$J$1:$J$65536),0)</f>
        <v>0</v>
      </c>
      <c r="J1780" s="3">
        <f>IFERROR(_xlfn.XLOOKUP(B1780,[5]Sheet1!$H$1:$H$65536,[5]Sheet1!$J$1:$J$65536),0)</f>
        <v>0</v>
      </c>
      <c r="K1780" s="3">
        <f>IFERROR(_xlfn.XLOOKUP(B1780,[6]Sheet1!$H$1:$H$65536,[6]Sheet1!$J$1:$J$65536),0)</f>
        <v>0</v>
      </c>
      <c r="L1780" s="3">
        <f>IFERROR(_xlfn.XLOOKUP(B1780,[7]Sheet1!$H$1:$H$65536,[7]Sheet1!$J$1:$J$65536),0)</f>
        <v>0</v>
      </c>
      <c r="M1780" s="3">
        <f>IFERROR(_xlfn.XLOOKUP(B1780,[8]Sheet1!$H$1:$H$65536,[8]Sheet1!$J$1:$J$65536),0)</f>
        <v>0</v>
      </c>
      <c r="N1780" s="3">
        <f>IFERROR(_xlfn.XLOOKUP(B1780,[9]Sheet1!$H$1:$H$65536,[9]Sheet1!$J$1:$J$65536),0)</f>
        <v>0</v>
      </c>
      <c r="O1780" s="3">
        <f>IFERROR(_xlfn.XLOOKUP(B1780,[10]Sheet1!$H$1:$H$65536,[10]Sheet1!$J$1:$J$65536),0)</f>
        <v>9</v>
      </c>
      <c r="P1780" s="3">
        <f>IFERROR(_xlfn.XLOOKUP(B1780,[11]Sheet1!$H$1:$H$65536,[11]Sheet1!$J$1:$J$65536),0)</f>
        <v>13</v>
      </c>
      <c r="Q1780" s="3">
        <f>IFERROR(_xlfn.XLOOKUP(B1780,[12]Sheet1!$H$1:$H$65536,[12]Sheet1!$J$1:$J$65536),0)</f>
        <v>16</v>
      </c>
      <c r="R1780" s="3">
        <f>IFERROR(_xlfn.XLOOKUP(B1780,[13]Sheet1!$H$1:$H$65536,[13]Sheet1!$J$1:$J$65536),)</f>
        <v>18</v>
      </c>
      <c r="S1780" s="3">
        <f>IFERROR(_xlfn.XLOOKUP(B1780,[14]Sheet1!$H$1:$H$65536,[14]Sheet1!$K$1:$K$65536),0)</f>
        <v>19</v>
      </c>
      <c r="T1780" s="3">
        <f>IFERROR(_xlfn.XLOOKUP(B1780,[15]Sheet1!$H$1:$H$65536,[15]Sheet1!$J$1:$J$65536),0)</f>
        <v>19</v>
      </c>
      <c r="U1780" s="3">
        <f>IFERROR(_xlfn.XLOOKUP(B1780,[16]Sheet1!$H$1:$H$65536,[16]Sheet1!$J$1:$J$65536),0)</f>
        <v>24</v>
      </c>
      <c r="V1780" s="3">
        <f>IFERROR(_xlfn.XLOOKUP(B1780,[17]Sheet1!$H$1:$H$65536,[17]Sheet1!$J$1:$J$65536),0)</f>
        <v>3</v>
      </c>
      <c r="W1780" s="3">
        <f>IFERROR(_xlfn.XLOOKUP(B1780,[18]Sheet1!$H$1:$H$65536,[18]Sheet1!$J$1:$J$65536),0)</f>
        <v>4</v>
      </c>
      <c r="X1780" s="3">
        <f>IFERROR(_xlfn.XLOOKUP(B1780,[19]Sheet1!$H$1:$H$65536,[19]Sheet1!$J$1:$J$65536),0)</f>
        <v>6</v>
      </c>
      <c r="Y1780" s="3">
        <f>IFERROR(_xlfn.XLOOKUP(B1780,[20]Sheet1!$H$1:$H$65536,[20]Sheet1!$J$1:$J$65536),0)</f>
        <v>7</v>
      </c>
      <c r="Z1780" s="3">
        <f>IFERROR(_xlfn.XLOOKUP(B1780,[21]Sheet1!$H$1:$H$65536,[21]Sheet1!$J$1:$J$65536),0)</f>
        <v>10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</row>
    <row r="1781" spans="1:47" x14ac:dyDescent="0.3">
      <c r="A1781" s="2" t="str">
        <f t="shared" si="27"/>
        <v>M2</v>
      </c>
      <c r="B1781" s="1" t="s">
        <v>5909</v>
      </c>
      <c r="C1781" s="23" t="str">
        <f>_xlfn.XLOOKUP(B1781,IP구분!A:A,IP구분!C:C)</f>
        <v>뽀로로</v>
      </c>
      <c r="D1781" s="1" t="s">
        <v>5910</v>
      </c>
      <c r="E1781" s="7" t="str">
        <f>IFERROR(_xlfn.XLOOKUP(B1781,단가!A:A,단가!C:C),0)</f>
        <v xml:space="preserve">                     -</v>
      </c>
      <c r="F1781" s="3">
        <f>IFERROR(_xlfn.XLOOKUP(B1781,'[1]2609 재고'!$I$1:$I$65536,'[1]2609 재고'!$K$1:$K$65536),0)</f>
        <v>0</v>
      </c>
      <c r="G1781" s="3">
        <f>IFERROR(_xlfn.XLOOKUP(B1781,[2]Sheet1!$H$1:$H$65536,[2]Sheet1!$K$1:$K$65536),0)</f>
        <v>0</v>
      </c>
      <c r="H1781" s="3">
        <f>IFERROR(_xlfn.XLOOKUP(B1781,[3]Sheet1!$H$1:$H$65536,[3]Sheet1!$J$1:$J$65536),0)</f>
        <v>0</v>
      </c>
      <c r="I1781" s="3">
        <f>IFERROR(_xlfn.XLOOKUP(B1781,[4]Sheet1!$H$1:$H$65536,[4]Sheet1!$J$1:$J$65536),0)</f>
        <v>0</v>
      </c>
      <c r="J1781" s="3">
        <f>IFERROR(_xlfn.XLOOKUP(B1781,[5]Sheet1!$H$1:$H$65536,[5]Sheet1!$J$1:$J$65536),0)</f>
        <v>0</v>
      </c>
      <c r="K1781" s="3">
        <f>IFERROR(_xlfn.XLOOKUP(B1781,[6]Sheet1!$H$1:$H$65536,[6]Sheet1!$J$1:$J$65536),0)</f>
        <v>0</v>
      </c>
      <c r="L1781" s="3">
        <f>IFERROR(_xlfn.XLOOKUP(B1781,[7]Sheet1!$H$1:$H$65536,[7]Sheet1!$J$1:$J$65536),0)</f>
        <v>0</v>
      </c>
      <c r="M1781" s="3">
        <f>IFERROR(_xlfn.XLOOKUP(B1781,[8]Sheet1!$H$1:$H$65536,[8]Sheet1!$J$1:$J$65536),0)</f>
        <v>0</v>
      </c>
      <c r="N1781" s="3">
        <f>IFERROR(_xlfn.XLOOKUP(B1781,[9]Sheet1!$H$1:$H$65536,[9]Sheet1!$J$1:$J$65536),0)</f>
        <v>0</v>
      </c>
      <c r="O1781" s="3">
        <f>IFERROR(_xlfn.XLOOKUP(B1781,[10]Sheet1!$H$1:$H$65536,[10]Sheet1!$J$1:$J$65536),0)</f>
        <v>0</v>
      </c>
      <c r="P1781" s="3">
        <f>IFERROR(_xlfn.XLOOKUP(B1781,[11]Sheet1!$H$1:$H$65536,[11]Sheet1!$J$1:$J$65536),0)</f>
        <v>0</v>
      </c>
      <c r="Q1781" s="3">
        <f>IFERROR(_xlfn.XLOOKUP(B1781,[12]Sheet1!$H$1:$H$65536,[12]Sheet1!$J$1:$J$65536),0)</f>
        <v>0</v>
      </c>
      <c r="R1781" s="3">
        <f>IFERROR(_xlfn.XLOOKUP(B1781,[13]Sheet1!$H$1:$H$65536,[13]Sheet1!$J$1:$J$65536),)</f>
        <v>0</v>
      </c>
      <c r="S1781" s="3">
        <f>IFERROR(_xlfn.XLOOKUP(B1781,[14]Sheet1!$H$1:$H$65536,[14]Sheet1!$K$1:$K$65536),0)</f>
        <v>0</v>
      </c>
      <c r="T1781" s="3">
        <f>IFERROR(_xlfn.XLOOKUP(B1781,[15]Sheet1!$H$1:$H$65536,[15]Sheet1!$J$1:$J$65536),0)</f>
        <v>0</v>
      </c>
      <c r="U1781" s="3">
        <f>IFERROR(_xlfn.XLOOKUP(B1781,[16]Sheet1!$H$1:$H$65536,[16]Sheet1!$J$1:$J$65536),0)</f>
        <v>1</v>
      </c>
      <c r="V1781" s="3">
        <f>IFERROR(_xlfn.XLOOKUP(B1781,[17]Sheet1!$H$1:$H$65536,[17]Sheet1!$J$1:$J$65536),0)</f>
        <v>5</v>
      </c>
      <c r="W1781" s="3">
        <f>IFERROR(_xlfn.XLOOKUP(B1781,[18]Sheet1!$H$1:$H$65536,[18]Sheet1!$J$1:$J$65536),0)</f>
        <v>6</v>
      </c>
      <c r="X1781" s="3">
        <f>IFERROR(_xlfn.XLOOKUP(B1781,[19]Sheet1!$H$1:$H$65536,[19]Sheet1!$J$1:$J$65536),0)</f>
        <v>7</v>
      </c>
      <c r="Y1781" s="3">
        <f>IFERROR(_xlfn.XLOOKUP(B1781,[20]Sheet1!$H$1:$H$65536,[20]Sheet1!$J$1:$J$65536),0)</f>
        <v>7</v>
      </c>
      <c r="Z1781" s="3">
        <f>IFERROR(_xlfn.XLOOKUP(B1781,[21]Sheet1!$H$1:$H$65536,[21]Sheet1!$J$1:$J$65536),0)</f>
        <v>14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</row>
    <row r="1782" spans="1:47" x14ac:dyDescent="0.3">
      <c r="A1782" s="2" t="str">
        <f t="shared" si="27"/>
        <v>M2</v>
      </c>
      <c r="B1782" s="1" t="s">
        <v>4560</v>
      </c>
      <c r="C1782" s="23" t="str">
        <f>_xlfn.XLOOKUP(B1782,IP구분!A:A,IP구분!C:C)</f>
        <v>뽀로로</v>
      </c>
      <c r="D1782" s="1" t="s">
        <v>4561</v>
      </c>
      <c r="E1782" s="7" t="str">
        <f>IFERROR(_xlfn.XLOOKUP(B1782,단가!A:A,단가!C:C),0)</f>
        <v xml:space="preserve">                     -</v>
      </c>
      <c r="F1782" s="3">
        <f>IFERROR(_xlfn.XLOOKUP(B1782,'[1]2609 재고'!$I$1:$I$65536,'[1]2609 재고'!$K$1:$K$65536),0)</f>
        <v>0</v>
      </c>
      <c r="G1782" s="3">
        <f>IFERROR(_xlfn.XLOOKUP(B1782,[2]Sheet1!$H$1:$H$65536,[2]Sheet1!$K$1:$K$65536),0)</f>
        <v>0</v>
      </c>
      <c r="H1782" s="3">
        <f>IFERROR(_xlfn.XLOOKUP(B1782,[3]Sheet1!$H$1:$H$65536,[3]Sheet1!$J$1:$J$65536),0)</f>
        <v>0</v>
      </c>
      <c r="I1782" s="3">
        <f>IFERROR(_xlfn.XLOOKUP(B1782,[4]Sheet1!$H$1:$H$65536,[4]Sheet1!$J$1:$J$65536),0)</f>
        <v>0</v>
      </c>
      <c r="J1782" s="3">
        <f>IFERROR(_xlfn.XLOOKUP(B1782,[5]Sheet1!$H$1:$H$65536,[5]Sheet1!$J$1:$J$65536),0)</f>
        <v>0</v>
      </c>
      <c r="K1782" s="3">
        <f>IFERROR(_xlfn.XLOOKUP(B1782,[6]Sheet1!$H$1:$H$65536,[6]Sheet1!$J$1:$J$65536),0)</f>
        <v>0</v>
      </c>
      <c r="L1782" s="3">
        <f>IFERROR(_xlfn.XLOOKUP(B1782,[7]Sheet1!$H$1:$H$65536,[7]Sheet1!$J$1:$J$65536),0)</f>
        <v>0</v>
      </c>
      <c r="M1782" s="3">
        <f>IFERROR(_xlfn.XLOOKUP(B1782,[8]Sheet1!$H$1:$H$65536,[8]Sheet1!$J$1:$J$65536),0)</f>
        <v>0</v>
      </c>
      <c r="N1782" s="3">
        <f>IFERROR(_xlfn.XLOOKUP(B1782,[9]Sheet1!$H$1:$H$65536,[9]Sheet1!$J$1:$J$65536),0)</f>
        <v>0</v>
      </c>
      <c r="O1782" s="3">
        <f>IFERROR(_xlfn.XLOOKUP(B1782,[10]Sheet1!$H$1:$H$65536,[10]Sheet1!$J$1:$J$65536),0)</f>
        <v>0</v>
      </c>
      <c r="P1782" s="3">
        <f>IFERROR(_xlfn.XLOOKUP(B1782,[11]Sheet1!$H$1:$H$65536,[11]Sheet1!$J$1:$J$65536),0)</f>
        <v>0</v>
      </c>
      <c r="Q1782" s="3">
        <f>IFERROR(_xlfn.XLOOKUP(B1782,[12]Sheet1!$H$1:$H$65536,[12]Sheet1!$J$1:$J$65536),0)</f>
        <v>0</v>
      </c>
      <c r="R1782" s="3">
        <f>IFERROR(_xlfn.XLOOKUP(B1782,[13]Sheet1!$H$1:$H$65536,[13]Sheet1!$J$1:$J$65536),)</f>
        <v>0</v>
      </c>
      <c r="S1782" s="3">
        <f>IFERROR(_xlfn.XLOOKUP(B1782,[14]Sheet1!$H$1:$H$65536,[14]Sheet1!$K$1:$K$65536),0)</f>
        <v>0</v>
      </c>
      <c r="T1782" s="3">
        <f>IFERROR(_xlfn.XLOOKUP(B1782,[15]Sheet1!$H$1:$H$65536,[15]Sheet1!$J$1:$J$65536),0)</f>
        <v>0</v>
      </c>
      <c r="U1782" s="3">
        <f>IFERROR(_xlfn.XLOOKUP(B1782,[16]Sheet1!$H$1:$H$65536,[16]Sheet1!$J$1:$J$65536),0)</f>
        <v>0</v>
      </c>
      <c r="V1782" s="3">
        <f>IFERROR(_xlfn.XLOOKUP(B1782,[17]Sheet1!$H$1:$H$65536,[17]Sheet1!$J$1:$J$65536),0)</f>
        <v>0</v>
      </c>
      <c r="W1782" s="3">
        <f>IFERROR(_xlfn.XLOOKUP(B1782,[18]Sheet1!$H$1:$H$65536,[18]Sheet1!$J$1:$J$65536),0)</f>
        <v>0</v>
      </c>
      <c r="X1782" s="3">
        <f>IFERROR(_xlfn.XLOOKUP(B1782,[19]Sheet1!$H$1:$H$65536,[19]Sheet1!$J$1:$J$65536),0)</f>
        <v>0</v>
      </c>
      <c r="Y1782" s="3">
        <f>IFERROR(_xlfn.XLOOKUP(B1782,[20]Sheet1!$H$1:$H$65536,[20]Sheet1!$J$1:$J$65536),0)</f>
        <v>0</v>
      </c>
      <c r="Z1782" s="3">
        <f>IFERROR(_xlfn.XLOOKUP(B1782,[21]Sheet1!$H$1:$H$65536,[21]Sheet1!$J$1:$J$65536),0)</f>
        <v>0</v>
      </c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</row>
    <row r="1783" spans="1:47" x14ac:dyDescent="0.3">
      <c r="A1783" s="2" t="str">
        <f t="shared" si="27"/>
        <v>M2</v>
      </c>
      <c r="B1783" s="1" t="s">
        <v>5911</v>
      </c>
      <c r="C1783" s="23" t="str">
        <f>_xlfn.XLOOKUP(B1783,IP구분!A:A,IP구분!C:C)</f>
        <v>뽀로로</v>
      </c>
      <c r="D1783" s="1" t="s">
        <v>5912</v>
      </c>
      <c r="E1783" s="7">
        <f>IFERROR(_xlfn.XLOOKUP(B1783,단가!A:A,단가!C:C),0)</f>
        <v>0</v>
      </c>
      <c r="F1783" s="3">
        <f>IFERROR(_xlfn.XLOOKUP(B1783,'[1]2609 재고'!$I$1:$I$65536,'[1]2609 재고'!$K$1:$K$65536),0)</f>
        <v>0</v>
      </c>
      <c r="G1783" s="3">
        <f>IFERROR(_xlfn.XLOOKUP(B1783,[2]Sheet1!$H$1:$H$65536,[2]Sheet1!$K$1:$K$65536),0)</f>
        <v>0</v>
      </c>
      <c r="H1783" s="3">
        <f>IFERROR(_xlfn.XLOOKUP(B1783,[3]Sheet1!$H$1:$H$65536,[3]Sheet1!$J$1:$J$65536),0)</f>
        <v>0</v>
      </c>
      <c r="I1783" s="3">
        <f>IFERROR(_xlfn.XLOOKUP(B1783,[4]Sheet1!$H$1:$H$65536,[4]Sheet1!$J$1:$J$65536),0)</f>
        <v>0</v>
      </c>
      <c r="J1783" s="3">
        <f>IFERROR(_xlfn.XLOOKUP(B1783,[5]Sheet1!$H$1:$H$65536,[5]Sheet1!$J$1:$J$65536),0)</f>
        <v>0</v>
      </c>
      <c r="K1783" s="3">
        <f>IFERROR(_xlfn.XLOOKUP(B1783,[6]Sheet1!$H$1:$H$65536,[6]Sheet1!$J$1:$J$65536),0)</f>
        <v>0</v>
      </c>
      <c r="L1783" s="3">
        <f>IFERROR(_xlfn.XLOOKUP(B1783,[7]Sheet1!$H$1:$H$65536,[7]Sheet1!$J$1:$J$65536),0)</f>
        <v>0</v>
      </c>
      <c r="M1783" s="3">
        <f>IFERROR(_xlfn.XLOOKUP(B1783,[8]Sheet1!$H$1:$H$65536,[8]Sheet1!$J$1:$J$65536),0)</f>
        <v>0</v>
      </c>
      <c r="N1783" s="3">
        <f>IFERROR(_xlfn.XLOOKUP(B1783,[9]Sheet1!$H$1:$H$65536,[9]Sheet1!$J$1:$J$65536),0)</f>
        <v>0</v>
      </c>
      <c r="O1783" s="3">
        <f>IFERROR(_xlfn.XLOOKUP(B1783,[10]Sheet1!$H$1:$H$65536,[10]Sheet1!$J$1:$J$65536),0)</f>
        <v>0</v>
      </c>
      <c r="P1783" s="3">
        <f>IFERROR(_xlfn.XLOOKUP(B1783,[11]Sheet1!$H$1:$H$65536,[11]Sheet1!$J$1:$J$65536),0)</f>
        <v>0</v>
      </c>
      <c r="Q1783" s="3">
        <f>IFERROR(_xlfn.XLOOKUP(B1783,[12]Sheet1!$H$1:$H$65536,[12]Sheet1!$J$1:$J$65536),0)</f>
        <v>0</v>
      </c>
      <c r="R1783" s="3">
        <f>IFERROR(_xlfn.XLOOKUP(B1783,[13]Sheet1!$H$1:$H$65536,[13]Sheet1!$J$1:$J$65536),)</f>
        <v>0</v>
      </c>
      <c r="S1783" s="3">
        <f>IFERROR(_xlfn.XLOOKUP(B1783,[14]Sheet1!$H$1:$H$65536,[14]Sheet1!$K$1:$K$65536),0)</f>
        <v>0</v>
      </c>
      <c r="T1783" s="3">
        <f>IFERROR(_xlfn.XLOOKUP(B1783,[15]Sheet1!$H$1:$H$65536,[15]Sheet1!$J$1:$J$65536),0)</f>
        <v>0</v>
      </c>
      <c r="U1783" s="3">
        <f>IFERROR(_xlfn.XLOOKUP(B1783,[16]Sheet1!$H$1:$H$65536,[16]Sheet1!$J$1:$J$65536),0)</f>
        <v>0</v>
      </c>
      <c r="V1783" s="3">
        <f>IFERROR(_xlfn.XLOOKUP(B1783,[17]Sheet1!$H$1:$H$65536,[17]Sheet1!$J$1:$J$65536),0)</f>
        <v>0</v>
      </c>
      <c r="W1783" s="3">
        <f>IFERROR(_xlfn.XLOOKUP(B1783,[18]Sheet1!$H$1:$H$65536,[18]Sheet1!$J$1:$J$65536),0)</f>
        <v>0</v>
      </c>
      <c r="X1783" s="3">
        <f>IFERROR(_xlfn.XLOOKUP(B1783,[19]Sheet1!$H$1:$H$65536,[19]Sheet1!$J$1:$J$65536),0)</f>
        <v>0</v>
      </c>
      <c r="Y1783" s="3">
        <f>IFERROR(_xlfn.XLOOKUP(B1783,[20]Sheet1!$H$1:$H$65536,[20]Sheet1!$J$1:$J$65536),0)</f>
        <v>0</v>
      </c>
      <c r="Z1783" s="3">
        <f>IFERROR(_xlfn.XLOOKUP(B1783,[21]Sheet1!$H$1:$H$65536,[21]Sheet1!$J$1:$J$65536),0)</f>
        <v>4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</row>
    <row r="1784" spans="1:47" x14ac:dyDescent="0.3">
      <c r="A1784" s="2" t="str">
        <f t="shared" si="27"/>
        <v>P1</v>
      </c>
      <c r="B1784" s="1" t="s">
        <v>5913</v>
      </c>
      <c r="C1784" s="23" t="str">
        <f>_xlfn.XLOOKUP(B1784,IP구분!A:A,IP구분!C:C)</f>
        <v>뽀로로</v>
      </c>
      <c r="D1784" s="1" t="s">
        <v>5914</v>
      </c>
      <c r="E1784" s="7">
        <f>IFERROR(_xlfn.XLOOKUP(B1784,단가!A:A,단가!C:C),0)</f>
        <v>0</v>
      </c>
      <c r="F1784" s="3">
        <f>IFERROR(_xlfn.XLOOKUP(B1784,'[1]2609 재고'!$I$1:$I$65536,'[1]2609 재고'!$K$1:$K$65536),0)</f>
        <v>0</v>
      </c>
      <c r="G1784" s="3">
        <f>IFERROR(_xlfn.XLOOKUP(B1784,[2]Sheet1!$H$1:$H$65536,[2]Sheet1!$K$1:$K$65536),0)</f>
        <v>0</v>
      </c>
      <c r="H1784" s="3">
        <f>IFERROR(_xlfn.XLOOKUP(B1784,[3]Sheet1!$H$1:$H$65536,[3]Sheet1!$J$1:$J$65536),0)</f>
        <v>0</v>
      </c>
      <c r="I1784" s="3">
        <f>IFERROR(_xlfn.XLOOKUP(B1784,[4]Sheet1!$H$1:$H$65536,[4]Sheet1!$J$1:$J$65536),0)</f>
        <v>0</v>
      </c>
      <c r="J1784" s="3">
        <f>IFERROR(_xlfn.XLOOKUP(B1784,[5]Sheet1!$H$1:$H$65536,[5]Sheet1!$J$1:$J$65536),0)</f>
        <v>0</v>
      </c>
      <c r="K1784" s="3">
        <f>IFERROR(_xlfn.XLOOKUP(B1784,[6]Sheet1!$H$1:$H$65536,[6]Sheet1!$J$1:$J$65536),0)</f>
        <v>0</v>
      </c>
      <c r="L1784" s="3">
        <f>IFERROR(_xlfn.XLOOKUP(B1784,[7]Sheet1!$H$1:$H$65536,[7]Sheet1!$J$1:$J$65536),0)</f>
        <v>0</v>
      </c>
      <c r="M1784" s="3">
        <f>IFERROR(_xlfn.XLOOKUP(B1784,[8]Sheet1!$H$1:$H$65536,[8]Sheet1!$J$1:$J$65536),0)</f>
        <v>0</v>
      </c>
      <c r="N1784" s="3">
        <f>IFERROR(_xlfn.XLOOKUP(B1784,[9]Sheet1!$H$1:$H$65536,[9]Sheet1!$J$1:$J$65536),0)</f>
        <v>0</v>
      </c>
      <c r="O1784" s="3">
        <f>IFERROR(_xlfn.XLOOKUP(B1784,[10]Sheet1!$H$1:$H$65536,[10]Sheet1!$J$1:$J$65536),0)</f>
        <v>0</v>
      </c>
      <c r="P1784" s="3">
        <f>IFERROR(_xlfn.XLOOKUP(B1784,[11]Sheet1!$H$1:$H$65536,[11]Sheet1!$J$1:$J$65536),0)</f>
        <v>0</v>
      </c>
      <c r="Q1784" s="3">
        <f>IFERROR(_xlfn.XLOOKUP(B1784,[12]Sheet1!$H$1:$H$65536,[12]Sheet1!$J$1:$J$65536),0)</f>
        <v>0</v>
      </c>
      <c r="R1784" s="3">
        <f>IFERROR(_xlfn.XLOOKUP(B1784,[13]Sheet1!$H$1:$H$65536,[13]Sheet1!$J$1:$J$65536),)</f>
        <v>0</v>
      </c>
      <c r="S1784" s="3">
        <f>IFERROR(_xlfn.XLOOKUP(B1784,[14]Sheet1!$H$1:$H$65536,[14]Sheet1!$K$1:$K$65536),0)</f>
        <v>0</v>
      </c>
      <c r="T1784" s="3">
        <f>IFERROR(_xlfn.XLOOKUP(B1784,[15]Sheet1!$H$1:$H$65536,[15]Sheet1!$J$1:$J$65536),0)</f>
        <v>0</v>
      </c>
      <c r="U1784" s="3">
        <f>IFERROR(_xlfn.XLOOKUP(B1784,[16]Sheet1!$H$1:$H$65536,[16]Sheet1!$J$1:$J$65536),0)</f>
        <v>0</v>
      </c>
      <c r="V1784" s="3">
        <f>IFERROR(_xlfn.XLOOKUP(B1784,[17]Sheet1!$H$1:$H$65536,[17]Sheet1!$J$1:$J$65536),0)</f>
        <v>0</v>
      </c>
      <c r="W1784" s="3">
        <f>IFERROR(_xlfn.XLOOKUP(B1784,[18]Sheet1!$H$1:$H$65536,[18]Sheet1!$J$1:$J$65536),0)</f>
        <v>0</v>
      </c>
      <c r="X1784" s="3">
        <f>IFERROR(_xlfn.XLOOKUP(B1784,[19]Sheet1!$H$1:$H$65536,[19]Sheet1!$J$1:$J$65536),0)</f>
        <v>0</v>
      </c>
      <c r="Y1784" s="3">
        <f>IFERROR(_xlfn.XLOOKUP(B1784,[20]Sheet1!$H$1:$H$65536,[20]Sheet1!$J$1:$J$65536),0)</f>
        <v>0</v>
      </c>
      <c r="Z1784" s="3">
        <f>IFERROR(_xlfn.XLOOKUP(B1784,[21]Sheet1!$H$1:$H$65536,[21]Sheet1!$J$1:$J$65536),0)</f>
        <v>0</v>
      </c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</row>
    <row r="1785" spans="1:47" x14ac:dyDescent="0.3">
      <c r="A1785" s="2" t="str">
        <f t="shared" si="27"/>
        <v>P1</v>
      </c>
      <c r="B1785" s="1" t="s">
        <v>1920</v>
      </c>
      <c r="C1785" s="23" t="str">
        <f>_xlfn.XLOOKUP(B1785,IP구분!A:A,IP구분!C:C)</f>
        <v>뽀로로</v>
      </c>
      <c r="D1785" s="1" t="s">
        <v>1921</v>
      </c>
      <c r="E1785" s="7">
        <f>IFERROR(_xlfn.XLOOKUP(B1785,단가!A:A,단가!C:C),0)</f>
        <v>1158</v>
      </c>
      <c r="F1785" s="3">
        <f>IFERROR(_xlfn.XLOOKUP(B1785,'[1]2609 재고'!$I$1:$I$65536,'[1]2609 재고'!$K$1:$K$65536),0)</f>
        <v>765</v>
      </c>
      <c r="G1785" s="3">
        <f>IFERROR(_xlfn.XLOOKUP(B1785,[2]Sheet1!$H$1:$H$65536,[2]Sheet1!$K$1:$K$65536),0)</f>
        <v>770</v>
      </c>
      <c r="H1785" s="3">
        <f>IFERROR(_xlfn.XLOOKUP(B1785,[3]Sheet1!$H$1:$H$65536,[3]Sheet1!$J$1:$J$65536),0)</f>
        <v>768</v>
      </c>
      <c r="I1785" s="3">
        <f>IFERROR(_xlfn.XLOOKUP(B1785,[4]Sheet1!$H$1:$H$65536,[4]Sheet1!$J$1:$J$65536),0)</f>
        <v>765</v>
      </c>
      <c r="J1785" s="3">
        <f>IFERROR(_xlfn.XLOOKUP(B1785,[5]Sheet1!$H$1:$H$65536,[5]Sheet1!$J$1:$J$65536),0)</f>
        <v>749</v>
      </c>
      <c r="K1785" s="3">
        <f>IFERROR(_xlfn.XLOOKUP(B1785,[6]Sheet1!$H$1:$H$65536,[6]Sheet1!$J$1:$J$65536),0)</f>
        <v>752</v>
      </c>
      <c r="L1785" s="3">
        <f>IFERROR(_xlfn.XLOOKUP(B1785,[7]Sheet1!$H$1:$H$65536,[7]Sheet1!$J$1:$J$65536),0)</f>
        <v>752</v>
      </c>
      <c r="M1785" s="3">
        <f>IFERROR(_xlfn.XLOOKUP(B1785,[8]Sheet1!$H$1:$H$65536,[8]Sheet1!$J$1:$J$65536),0)</f>
        <v>746</v>
      </c>
      <c r="N1785" s="3">
        <f>IFERROR(_xlfn.XLOOKUP(B1785,[9]Sheet1!$H$1:$H$65536,[9]Sheet1!$J$1:$J$65536),0)</f>
        <v>741</v>
      </c>
      <c r="O1785" s="3">
        <f>IFERROR(_xlfn.XLOOKUP(B1785,[10]Sheet1!$H$1:$H$65536,[10]Sheet1!$J$1:$J$65536),0)</f>
        <v>742</v>
      </c>
      <c r="P1785" s="3">
        <f>IFERROR(_xlfn.XLOOKUP(B1785,[11]Sheet1!$H$1:$H$65536,[11]Sheet1!$J$1:$J$65536),0)</f>
        <v>738</v>
      </c>
      <c r="Q1785" s="3">
        <f>IFERROR(_xlfn.XLOOKUP(B1785,[12]Sheet1!$H$1:$H$65536,[12]Sheet1!$J$1:$J$65536),0)</f>
        <v>737</v>
      </c>
      <c r="R1785" s="3">
        <f>IFERROR(_xlfn.XLOOKUP(B1785,[13]Sheet1!$H$1:$H$65536,[13]Sheet1!$J$1:$J$65536),)</f>
        <v>731</v>
      </c>
      <c r="S1785" s="3">
        <f>IFERROR(_xlfn.XLOOKUP(B1785,[14]Sheet1!$H$1:$H$65536,[14]Sheet1!$K$1:$K$65536),0)</f>
        <v>717</v>
      </c>
      <c r="T1785" s="3">
        <f>IFERROR(_xlfn.XLOOKUP(B1785,[15]Sheet1!$H$1:$H$65536,[15]Sheet1!$J$1:$J$65536),0)</f>
        <v>708</v>
      </c>
      <c r="U1785" s="3">
        <f>IFERROR(_xlfn.XLOOKUP(B1785,[16]Sheet1!$H$1:$H$65536,[16]Sheet1!$J$1:$J$65536),0)</f>
        <v>703</v>
      </c>
      <c r="V1785" s="3">
        <f>IFERROR(_xlfn.XLOOKUP(B1785,[17]Sheet1!$H$1:$H$65536,[17]Sheet1!$J$1:$J$65536),0)</f>
        <v>681</v>
      </c>
      <c r="W1785" s="3">
        <f>IFERROR(_xlfn.XLOOKUP(B1785,[18]Sheet1!$H$1:$H$65536,[18]Sheet1!$J$1:$J$65536),0)</f>
        <v>700</v>
      </c>
      <c r="X1785" s="3">
        <f>IFERROR(_xlfn.XLOOKUP(B1785,[19]Sheet1!$H$1:$H$65536,[19]Sheet1!$J$1:$J$65536),0)</f>
        <v>726</v>
      </c>
      <c r="Y1785" s="3">
        <f>IFERROR(_xlfn.XLOOKUP(B1785,[20]Sheet1!$H$1:$H$65536,[20]Sheet1!$J$1:$J$65536),0)</f>
        <v>723</v>
      </c>
      <c r="Z1785" s="3">
        <f>IFERROR(_xlfn.XLOOKUP(B1785,[21]Sheet1!$H$1:$H$65536,[21]Sheet1!$J$1:$J$65536),0)</f>
        <v>718</v>
      </c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</row>
    <row r="1786" spans="1:47" x14ac:dyDescent="0.3">
      <c r="A1786" s="2" t="str">
        <f t="shared" si="27"/>
        <v>M2</v>
      </c>
      <c r="B1786" s="1" t="s">
        <v>5915</v>
      </c>
      <c r="C1786" s="23" t="str">
        <f>_xlfn.XLOOKUP(B1786,IP구분!A:A,IP구분!C:C)</f>
        <v>뽀로로</v>
      </c>
      <c r="D1786" s="1" t="s">
        <v>5916</v>
      </c>
      <c r="E1786" s="7" t="str">
        <f>IFERROR(_xlfn.XLOOKUP(B1786,단가!A:A,단가!C:C),0)</f>
        <v xml:space="preserve">                     -</v>
      </c>
      <c r="F1786" s="3">
        <f>IFERROR(_xlfn.XLOOKUP(B1786,'[1]2609 재고'!$I$1:$I$65536,'[1]2609 재고'!$K$1:$K$65536),0)</f>
        <v>0</v>
      </c>
      <c r="G1786" s="3">
        <f>IFERROR(_xlfn.XLOOKUP(B1786,[2]Sheet1!$H$1:$H$65536,[2]Sheet1!$K$1:$K$65536),0)</f>
        <v>0</v>
      </c>
      <c r="H1786" s="3">
        <f>IFERROR(_xlfn.XLOOKUP(B1786,[3]Sheet1!$H$1:$H$65536,[3]Sheet1!$J$1:$J$65536),0)</f>
        <v>0</v>
      </c>
      <c r="I1786" s="3">
        <f>IFERROR(_xlfn.XLOOKUP(B1786,[4]Sheet1!$H$1:$H$65536,[4]Sheet1!$J$1:$J$65536),0)</f>
        <v>0</v>
      </c>
      <c r="J1786" s="3">
        <f>IFERROR(_xlfn.XLOOKUP(B1786,[5]Sheet1!$H$1:$H$65536,[5]Sheet1!$J$1:$J$65536),0)</f>
        <v>0</v>
      </c>
      <c r="K1786" s="3">
        <f>IFERROR(_xlfn.XLOOKUP(B1786,[6]Sheet1!$H$1:$H$65536,[6]Sheet1!$J$1:$J$65536),0)</f>
        <v>0</v>
      </c>
      <c r="L1786" s="3">
        <f>IFERROR(_xlfn.XLOOKUP(B1786,[7]Sheet1!$H$1:$H$65536,[7]Sheet1!$J$1:$J$65536),0)</f>
        <v>0</v>
      </c>
      <c r="M1786" s="3">
        <f>IFERROR(_xlfn.XLOOKUP(B1786,[8]Sheet1!$H$1:$H$65536,[8]Sheet1!$J$1:$J$65536),0)</f>
        <v>0</v>
      </c>
      <c r="N1786" s="3">
        <f>IFERROR(_xlfn.XLOOKUP(B1786,[9]Sheet1!$H$1:$H$65536,[9]Sheet1!$J$1:$J$65536),0)</f>
        <v>0</v>
      </c>
      <c r="O1786" s="3">
        <f>IFERROR(_xlfn.XLOOKUP(B1786,[10]Sheet1!$H$1:$H$65536,[10]Sheet1!$J$1:$J$65536),0)</f>
        <v>0</v>
      </c>
      <c r="P1786" s="3">
        <f>IFERROR(_xlfn.XLOOKUP(B1786,[11]Sheet1!$H$1:$H$65536,[11]Sheet1!$J$1:$J$65536),0)</f>
        <v>0</v>
      </c>
      <c r="Q1786" s="3">
        <f>IFERROR(_xlfn.XLOOKUP(B1786,[12]Sheet1!$H$1:$H$65536,[12]Sheet1!$J$1:$J$65536),0)</f>
        <v>0</v>
      </c>
      <c r="R1786" s="3">
        <f>IFERROR(_xlfn.XLOOKUP(B1786,[13]Sheet1!$H$1:$H$65536,[13]Sheet1!$J$1:$J$65536),)</f>
        <v>0</v>
      </c>
      <c r="S1786" s="3">
        <f>IFERROR(_xlfn.XLOOKUP(B1786,[14]Sheet1!$H$1:$H$65536,[14]Sheet1!$K$1:$K$65536),0)</f>
        <v>0</v>
      </c>
      <c r="T1786" s="3">
        <f>IFERROR(_xlfn.XLOOKUP(B1786,[15]Sheet1!$H$1:$H$65536,[15]Sheet1!$J$1:$J$65536),0)</f>
        <v>0</v>
      </c>
      <c r="U1786" s="3">
        <f>IFERROR(_xlfn.XLOOKUP(B1786,[16]Sheet1!$H$1:$H$65536,[16]Sheet1!$J$1:$J$65536),0)</f>
        <v>0</v>
      </c>
      <c r="V1786" s="3">
        <f>IFERROR(_xlfn.XLOOKUP(B1786,[17]Sheet1!$H$1:$H$65536,[17]Sheet1!$J$1:$J$65536),0)</f>
        <v>7</v>
      </c>
      <c r="W1786" s="3">
        <f>IFERROR(_xlfn.XLOOKUP(B1786,[18]Sheet1!$H$1:$H$65536,[18]Sheet1!$J$1:$J$65536),0)</f>
        <v>10</v>
      </c>
      <c r="X1786" s="3">
        <f>IFERROR(_xlfn.XLOOKUP(B1786,[19]Sheet1!$H$1:$H$65536,[19]Sheet1!$J$1:$J$65536),0)</f>
        <v>14</v>
      </c>
      <c r="Y1786" s="3">
        <f>IFERROR(_xlfn.XLOOKUP(B1786,[20]Sheet1!$H$1:$H$65536,[20]Sheet1!$J$1:$J$65536),0)</f>
        <v>32</v>
      </c>
      <c r="Z1786" s="3">
        <f>IFERROR(_xlfn.XLOOKUP(B1786,[21]Sheet1!$H$1:$H$65536,[21]Sheet1!$J$1:$J$65536),0)</f>
        <v>38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</row>
    <row r="1787" spans="1:47" x14ac:dyDescent="0.3">
      <c r="A1787" s="2" t="str">
        <f t="shared" si="27"/>
        <v>M2</v>
      </c>
      <c r="B1787" s="1" t="s">
        <v>1782</v>
      </c>
      <c r="C1787" s="23" t="str">
        <f>_xlfn.XLOOKUP(B1787,IP구분!A:A,IP구분!C:C)</f>
        <v>뽀로로</v>
      </c>
      <c r="D1787" s="1" t="s">
        <v>1783</v>
      </c>
      <c r="E1787" s="7" t="str">
        <f>IFERROR(_xlfn.XLOOKUP(B1787,단가!A:A,단가!C:C),0)</f>
        <v xml:space="preserve">                     -</v>
      </c>
      <c r="F1787" s="3">
        <f>IFERROR(_xlfn.XLOOKUP(B1787,'[1]2609 재고'!$I$1:$I$65536,'[1]2609 재고'!$K$1:$K$65536),0)</f>
        <v>0</v>
      </c>
      <c r="G1787" s="3">
        <f>IFERROR(_xlfn.XLOOKUP(B1787,[2]Sheet1!$H$1:$H$65536,[2]Sheet1!$K$1:$K$65536),0)</f>
        <v>0</v>
      </c>
      <c r="H1787" s="3">
        <f>IFERROR(_xlfn.XLOOKUP(B1787,[3]Sheet1!$H$1:$H$65536,[3]Sheet1!$J$1:$J$65536),0)</f>
        <v>0</v>
      </c>
      <c r="I1787" s="3">
        <f>IFERROR(_xlfn.XLOOKUP(B1787,[4]Sheet1!$H$1:$H$65536,[4]Sheet1!$J$1:$J$65536),0)</f>
        <v>0</v>
      </c>
      <c r="J1787" s="3">
        <f>IFERROR(_xlfn.XLOOKUP(B1787,[5]Sheet1!$H$1:$H$65536,[5]Sheet1!$J$1:$J$65536),0)</f>
        <v>0</v>
      </c>
      <c r="K1787" s="3">
        <f>IFERROR(_xlfn.XLOOKUP(B1787,[6]Sheet1!$H$1:$H$65536,[6]Sheet1!$J$1:$J$65536),0)</f>
        <v>0</v>
      </c>
      <c r="L1787" s="3">
        <f>IFERROR(_xlfn.XLOOKUP(B1787,[7]Sheet1!$H$1:$H$65536,[7]Sheet1!$J$1:$J$65536),0)</f>
        <v>0</v>
      </c>
      <c r="M1787" s="3">
        <f>IFERROR(_xlfn.XLOOKUP(B1787,[8]Sheet1!$H$1:$H$65536,[8]Sheet1!$J$1:$J$65536),0)</f>
        <v>0</v>
      </c>
      <c r="N1787" s="3">
        <f>IFERROR(_xlfn.XLOOKUP(B1787,[9]Sheet1!$H$1:$H$65536,[9]Sheet1!$J$1:$J$65536),0)</f>
        <v>0</v>
      </c>
      <c r="O1787" s="3">
        <f>IFERROR(_xlfn.XLOOKUP(B1787,[10]Sheet1!$H$1:$H$65536,[10]Sheet1!$J$1:$J$65536),0)</f>
        <v>11</v>
      </c>
      <c r="P1787" s="3">
        <f>IFERROR(_xlfn.XLOOKUP(B1787,[11]Sheet1!$H$1:$H$65536,[11]Sheet1!$J$1:$J$65536),0)</f>
        <v>28</v>
      </c>
      <c r="Q1787" s="3">
        <f>IFERROR(_xlfn.XLOOKUP(B1787,[12]Sheet1!$H$1:$H$65536,[12]Sheet1!$J$1:$J$65536),0)</f>
        <v>3</v>
      </c>
      <c r="R1787" s="3">
        <f>IFERROR(_xlfn.XLOOKUP(B1787,[13]Sheet1!$H$1:$H$65536,[13]Sheet1!$J$1:$J$65536),)</f>
        <v>12</v>
      </c>
      <c r="S1787" s="3">
        <f>IFERROR(_xlfn.XLOOKUP(B1787,[14]Sheet1!$H$1:$H$65536,[14]Sheet1!$K$1:$K$65536),0)</f>
        <v>29</v>
      </c>
      <c r="T1787" s="3">
        <f>IFERROR(_xlfn.XLOOKUP(B1787,[15]Sheet1!$H$1:$H$65536,[15]Sheet1!$J$1:$J$65536),0)</f>
        <v>34</v>
      </c>
      <c r="U1787" s="3">
        <f>IFERROR(_xlfn.XLOOKUP(B1787,[16]Sheet1!$H$1:$H$65536,[16]Sheet1!$J$1:$J$65536),0)</f>
        <v>17</v>
      </c>
      <c r="V1787" s="3">
        <f>IFERROR(_xlfn.XLOOKUP(B1787,[17]Sheet1!$H$1:$H$65536,[17]Sheet1!$J$1:$J$65536),0)</f>
        <v>30</v>
      </c>
      <c r="W1787" s="3">
        <f>IFERROR(_xlfn.XLOOKUP(B1787,[18]Sheet1!$H$1:$H$65536,[18]Sheet1!$J$1:$J$65536),0)</f>
        <v>49</v>
      </c>
      <c r="X1787" s="3">
        <f>IFERROR(_xlfn.XLOOKUP(B1787,[19]Sheet1!$H$1:$H$65536,[19]Sheet1!$J$1:$J$65536),0)</f>
        <v>59</v>
      </c>
      <c r="Y1787" s="3">
        <f>IFERROR(_xlfn.XLOOKUP(B1787,[20]Sheet1!$H$1:$H$65536,[20]Sheet1!$J$1:$J$65536),0)</f>
        <v>38</v>
      </c>
      <c r="Z1787" s="3">
        <f>IFERROR(_xlfn.XLOOKUP(B1787,[21]Sheet1!$H$1:$H$65536,[21]Sheet1!$J$1:$J$65536),0)</f>
        <v>46</v>
      </c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</row>
    <row r="1788" spans="1:47" x14ac:dyDescent="0.3">
      <c r="A1788" s="2" t="str">
        <f t="shared" si="27"/>
        <v>OY</v>
      </c>
      <c r="B1788" s="1" t="s">
        <v>384</v>
      </c>
      <c r="C1788" s="23">
        <f>_xlfn.XLOOKUP(B1788,IP구분!A:A,IP구분!C:C)</f>
        <v>0</v>
      </c>
      <c r="D1788" s="1" t="s">
        <v>385</v>
      </c>
      <c r="E1788" s="7">
        <f>IFERROR(_xlfn.XLOOKUP(B1788,단가!A:A,단가!C:C),0)</f>
        <v>0</v>
      </c>
      <c r="F1788" s="3">
        <f>IFERROR(_xlfn.XLOOKUP(B1788,'[1]2609 재고'!$I$1:$I$65536,'[1]2609 재고'!$K$1:$K$65536),0)</f>
        <v>0</v>
      </c>
      <c r="G1788" s="3">
        <f>IFERROR(_xlfn.XLOOKUP(B1788,[2]Sheet1!$H$1:$H$65536,[2]Sheet1!$K$1:$K$65536),0)</f>
        <v>0</v>
      </c>
      <c r="H1788" s="3">
        <f>IFERROR(_xlfn.XLOOKUP(B1788,[3]Sheet1!$H$1:$H$65536,[3]Sheet1!$J$1:$J$65536),0)</f>
        <v>0</v>
      </c>
      <c r="I1788" s="3">
        <f>IFERROR(_xlfn.XLOOKUP(B1788,[4]Sheet1!$H$1:$H$65536,[4]Sheet1!$J$1:$J$65536),0)</f>
        <v>0</v>
      </c>
      <c r="J1788" s="3">
        <f>IFERROR(_xlfn.XLOOKUP(B1788,[5]Sheet1!$H$1:$H$65536,[5]Sheet1!$J$1:$J$65536),0)</f>
        <v>0</v>
      </c>
      <c r="K1788" s="3">
        <f>IFERROR(_xlfn.XLOOKUP(B1788,[6]Sheet1!$H$1:$H$65536,[6]Sheet1!$J$1:$J$65536),0)</f>
        <v>0</v>
      </c>
      <c r="L1788" s="3">
        <f>IFERROR(_xlfn.XLOOKUP(B1788,[7]Sheet1!$H$1:$H$65536,[7]Sheet1!$J$1:$J$65536),0)</f>
        <v>0</v>
      </c>
      <c r="M1788" s="3">
        <f>IFERROR(_xlfn.XLOOKUP(B1788,[8]Sheet1!$H$1:$H$65536,[8]Sheet1!$J$1:$J$65536),0)</f>
        <v>0</v>
      </c>
      <c r="N1788" s="3">
        <f>IFERROR(_xlfn.XLOOKUP(B1788,[9]Sheet1!$H$1:$H$65536,[9]Sheet1!$J$1:$J$65536),0)</f>
        <v>0</v>
      </c>
      <c r="O1788" s="3">
        <f>IFERROR(_xlfn.XLOOKUP(B1788,[10]Sheet1!$H$1:$H$65536,[10]Sheet1!$J$1:$J$65536),0)</f>
        <v>0</v>
      </c>
      <c r="P1788" s="3">
        <f>IFERROR(_xlfn.XLOOKUP(B1788,[11]Sheet1!$H$1:$H$65536,[11]Sheet1!$J$1:$J$65536),0)</f>
        <v>0</v>
      </c>
      <c r="Q1788" s="3">
        <f>IFERROR(_xlfn.XLOOKUP(B1788,[12]Sheet1!$H$1:$H$65536,[12]Sheet1!$J$1:$J$65536),0)</f>
        <v>0</v>
      </c>
      <c r="R1788" s="3">
        <f>IFERROR(_xlfn.XLOOKUP(B1788,[13]Sheet1!$H$1:$H$65536,[13]Sheet1!$J$1:$J$65536),)</f>
        <v>0</v>
      </c>
      <c r="S1788" s="3">
        <f>IFERROR(_xlfn.XLOOKUP(B1788,[14]Sheet1!$H$1:$H$65536,[14]Sheet1!$K$1:$K$65536),0)</f>
        <v>0</v>
      </c>
      <c r="T1788" s="3">
        <f>IFERROR(_xlfn.XLOOKUP(B1788,[15]Sheet1!$H$1:$H$65536,[15]Sheet1!$J$1:$J$65536),0)</f>
        <v>0</v>
      </c>
      <c r="U1788" s="3">
        <f>IFERROR(_xlfn.XLOOKUP(B1788,[16]Sheet1!$H$1:$H$65536,[16]Sheet1!$J$1:$J$65536),0)</f>
        <v>0</v>
      </c>
      <c r="V1788" s="3">
        <f>IFERROR(_xlfn.XLOOKUP(B1788,[17]Sheet1!$H$1:$H$65536,[17]Sheet1!$J$1:$J$65536),0)</f>
        <v>0</v>
      </c>
      <c r="W1788" s="3">
        <f>IFERROR(_xlfn.XLOOKUP(B1788,[18]Sheet1!$H$1:$H$65536,[18]Sheet1!$J$1:$J$65536),0)</f>
        <v>0</v>
      </c>
      <c r="X1788" s="3">
        <f>IFERROR(_xlfn.XLOOKUP(B1788,[19]Sheet1!$H$1:$H$65536,[19]Sheet1!$J$1:$J$65536),0)</f>
        <v>0</v>
      </c>
      <c r="Y1788" s="3">
        <f>IFERROR(_xlfn.XLOOKUP(B1788,[20]Sheet1!$H$1:$H$65536,[20]Sheet1!$J$1:$J$65536),0)</f>
        <v>0</v>
      </c>
      <c r="Z1788" s="3">
        <f>IFERROR(_xlfn.XLOOKUP(B1788,[21]Sheet1!$H$1:$H$65536,[21]Sheet1!$J$1:$J$65536),0)</f>
        <v>0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</row>
    <row r="1789" spans="1:47" x14ac:dyDescent="0.3">
      <c r="A1789" s="2" t="str">
        <f t="shared" si="27"/>
        <v>OY</v>
      </c>
      <c r="B1789" s="1" t="s">
        <v>386</v>
      </c>
      <c r="C1789" s="23">
        <f>_xlfn.XLOOKUP(B1789,IP구분!A:A,IP구분!C:C)</f>
        <v>0</v>
      </c>
      <c r="D1789" s="1" t="s">
        <v>387</v>
      </c>
      <c r="E1789" s="7">
        <f>IFERROR(_xlfn.XLOOKUP(B1789,단가!A:A,단가!C:C),0)</f>
        <v>0</v>
      </c>
      <c r="F1789" s="3">
        <f>IFERROR(_xlfn.XLOOKUP(B1789,'[1]2609 재고'!$I$1:$I$65536,'[1]2609 재고'!$K$1:$K$65536),0)</f>
        <v>0</v>
      </c>
      <c r="G1789" s="3">
        <f>IFERROR(_xlfn.XLOOKUP(B1789,[2]Sheet1!$H$1:$H$65536,[2]Sheet1!$K$1:$K$65536),0)</f>
        <v>0</v>
      </c>
      <c r="H1789" s="3">
        <f>IFERROR(_xlfn.XLOOKUP(B1789,[3]Sheet1!$H$1:$H$65536,[3]Sheet1!$J$1:$J$65536),0)</f>
        <v>0</v>
      </c>
      <c r="I1789" s="3">
        <f>IFERROR(_xlfn.XLOOKUP(B1789,[4]Sheet1!$H$1:$H$65536,[4]Sheet1!$J$1:$J$65536),0)</f>
        <v>0</v>
      </c>
      <c r="J1789" s="3">
        <f>IFERROR(_xlfn.XLOOKUP(B1789,[5]Sheet1!$H$1:$H$65536,[5]Sheet1!$J$1:$J$65536),0)</f>
        <v>0</v>
      </c>
      <c r="K1789" s="3">
        <f>IFERROR(_xlfn.XLOOKUP(B1789,[6]Sheet1!$H$1:$H$65536,[6]Sheet1!$J$1:$J$65536),0)</f>
        <v>0</v>
      </c>
      <c r="L1789" s="3">
        <f>IFERROR(_xlfn.XLOOKUP(B1789,[7]Sheet1!$H$1:$H$65536,[7]Sheet1!$J$1:$J$65536),0)</f>
        <v>0</v>
      </c>
      <c r="M1789" s="3">
        <f>IFERROR(_xlfn.XLOOKUP(B1789,[8]Sheet1!$H$1:$H$65536,[8]Sheet1!$J$1:$J$65536),0)</f>
        <v>0</v>
      </c>
      <c r="N1789" s="3">
        <f>IFERROR(_xlfn.XLOOKUP(B1789,[9]Sheet1!$H$1:$H$65536,[9]Sheet1!$J$1:$J$65536),0)</f>
        <v>0</v>
      </c>
      <c r="O1789" s="3">
        <f>IFERROR(_xlfn.XLOOKUP(B1789,[10]Sheet1!$H$1:$H$65536,[10]Sheet1!$J$1:$J$65536),0)</f>
        <v>0</v>
      </c>
      <c r="P1789" s="3">
        <f>IFERROR(_xlfn.XLOOKUP(B1789,[11]Sheet1!$H$1:$H$65536,[11]Sheet1!$J$1:$J$65536),0)</f>
        <v>0</v>
      </c>
      <c r="Q1789" s="3">
        <f>IFERROR(_xlfn.XLOOKUP(B1789,[12]Sheet1!$H$1:$H$65536,[12]Sheet1!$J$1:$J$65536),0)</f>
        <v>0</v>
      </c>
      <c r="R1789" s="3">
        <f>IFERROR(_xlfn.XLOOKUP(B1789,[13]Sheet1!$H$1:$H$65536,[13]Sheet1!$J$1:$J$65536),)</f>
        <v>0</v>
      </c>
      <c r="S1789" s="3">
        <f>IFERROR(_xlfn.XLOOKUP(B1789,[14]Sheet1!$H$1:$H$65536,[14]Sheet1!$K$1:$K$65536),0)</f>
        <v>0</v>
      </c>
      <c r="T1789" s="3">
        <f>IFERROR(_xlfn.XLOOKUP(B1789,[15]Sheet1!$H$1:$H$65536,[15]Sheet1!$J$1:$J$65536),0)</f>
        <v>0</v>
      </c>
      <c r="U1789" s="3">
        <f>IFERROR(_xlfn.XLOOKUP(B1789,[16]Sheet1!$H$1:$H$65536,[16]Sheet1!$J$1:$J$65536),0)</f>
        <v>0</v>
      </c>
      <c r="V1789" s="3">
        <f>IFERROR(_xlfn.XLOOKUP(B1789,[17]Sheet1!$H$1:$H$65536,[17]Sheet1!$J$1:$J$65536),0)</f>
        <v>0</v>
      </c>
      <c r="W1789" s="3">
        <f>IFERROR(_xlfn.XLOOKUP(B1789,[18]Sheet1!$H$1:$H$65536,[18]Sheet1!$J$1:$J$65536),0)</f>
        <v>0</v>
      </c>
      <c r="X1789" s="3">
        <f>IFERROR(_xlfn.XLOOKUP(B1789,[19]Sheet1!$H$1:$H$65536,[19]Sheet1!$J$1:$J$65536),0)</f>
        <v>0</v>
      </c>
      <c r="Y1789" s="3">
        <f>IFERROR(_xlfn.XLOOKUP(B1789,[20]Sheet1!$H$1:$H$65536,[20]Sheet1!$J$1:$J$65536),0)</f>
        <v>0</v>
      </c>
      <c r="Z1789" s="3">
        <f>IFERROR(_xlfn.XLOOKUP(B1789,[21]Sheet1!$H$1:$H$65536,[21]Sheet1!$J$1:$J$65536),0)</f>
        <v>0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</row>
    <row r="1790" spans="1:47" x14ac:dyDescent="0.3">
      <c r="A1790" s="2" t="str">
        <f t="shared" si="27"/>
        <v>OY</v>
      </c>
      <c r="B1790" s="1" t="s">
        <v>388</v>
      </c>
      <c r="C1790" s="23">
        <f>_xlfn.XLOOKUP(B1790,IP구분!A:A,IP구분!C:C)</f>
        <v>0</v>
      </c>
      <c r="D1790" s="1" t="s">
        <v>389</v>
      </c>
      <c r="E1790" s="7">
        <f>IFERROR(_xlfn.XLOOKUP(B1790,단가!A:A,단가!C:C),0)</f>
        <v>0</v>
      </c>
      <c r="F1790" s="3">
        <f>IFERROR(_xlfn.XLOOKUP(B1790,'[1]2609 재고'!$I$1:$I$65536,'[1]2609 재고'!$K$1:$K$65536),0)</f>
        <v>0</v>
      </c>
      <c r="G1790" s="3">
        <f>IFERROR(_xlfn.XLOOKUP(B1790,[2]Sheet1!$H$1:$H$65536,[2]Sheet1!$K$1:$K$65536),0)</f>
        <v>0</v>
      </c>
      <c r="H1790" s="3">
        <f>IFERROR(_xlfn.XLOOKUP(B1790,[3]Sheet1!$H$1:$H$65536,[3]Sheet1!$J$1:$J$65536),0)</f>
        <v>0</v>
      </c>
      <c r="I1790" s="3">
        <f>IFERROR(_xlfn.XLOOKUP(B1790,[4]Sheet1!$H$1:$H$65536,[4]Sheet1!$J$1:$J$65536),0)</f>
        <v>0</v>
      </c>
      <c r="J1790" s="3">
        <f>IFERROR(_xlfn.XLOOKUP(B1790,[5]Sheet1!$H$1:$H$65536,[5]Sheet1!$J$1:$J$65536),0)</f>
        <v>0</v>
      </c>
      <c r="K1790" s="3">
        <f>IFERROR(_xlfn.XLOOKUP(B1790,[6]Sheet1!$H$1:$H$65536,[6]Sheet1!$J$1:$J$65536),0)</f>
        <v>0</v>
      </c>
      <c r="L1790" s="3">
        <f>IFERROR(_xlfn.XLOOKUP(B1790,[7]Sheet1!$H$1:$H$65536,[7]Sheet1!$J$1:$J$65536),0)</f>
        <v>0</v>
      </c>
      <c r="M1790" s="3">
        <f>IFERROR(_xlfn.XLOOKUP(B1790,[8]Sheet1!$H$1:$H$65536,[8]Sheet1!$J$1:$J$65536),0)</f>
        <v>0</v>
      </c>
      <c r="N1790" s="3">
        <f>IFERROR(_xlfn.XLOOKUP(B1790,[9]Sheet1!$H$1:$H$65536,[9]Sheet1!$J$1:$J$65536),0)</f>
        <v>0</v>
      </c>
      <c r="O1790" s="3">
        <f>IFERROR(_xlfn.XLOOKUP(B1790,[10]Sheet1!$H$1:$H$65536,[10]Sheet1!$J$1:$J$65536),0)</f>
        <v>0</v>
      </c>
      <c r="P1790" s="3">
        <f>IFERROR(_xlfn.XLOOKUP(B1790,[11]Sheet1!$H$1:$H$65536,[11]Sheet1!$J$1:$J$65536),0)</f>
        <v>0</v>
      </c>
      <c r="Q1790" s="3">
        <f>IFERROR(_xlfn.XLOOKUP(B1790,[12]Sheet1!$H$1:$H$65536,[12]Sheet1!$J$1:$J$65536),0)</f>
        <v>0</v>
      </c>
      <c r="R1790" s="3">
        <f>IFERROR(_xlfn.XLOOKUP(B1790,[13]Sheet1!$H$1:$H$65536,[13]Sheet1!$J$1:$J$65536),)</f>
        <v>0</v>
      </c>
      <c r="S1790" s="3">
        <f>IFERROR(_xlfn.XLOOKUP(B1790,[14]Sheet1!$H$1:$H$65536,[14]Sheet1!$K$1:$K$65536),0)</f>
        <v>0</v>
      </c>
      <c r="T1790" s="3">
        <f>IFERROR(_xlfn.XLOOKUP(B1790,[15]Sheet1!$H$1:$H$65536,[15]Sheet1!$J$1:$J$65536),0)</f>
        <v>0</v>
      </c>
      <c r="U1790" s="3">
        <f>IFERROR(_xlfn.XLOOKUP(B1790,[16]Sheet1!$H$1:$H$65536,[16]Sheet1!$J$1:$J$65536),0)</f>
        <v>0</v>
      </c>
      <c r="V1790" s="3">
        <f>IFERROR(_xlfn.XLOOKUP(B1790,[17]Sheet1!$H$1:$H$65536,[17]Sheet1!$J$1:$J$65536),0)</f>
        <v>0</v>
      </c>
      <c r="W1790" s="3">
        <f>IFERROR(_xlfn.XLOOKUP(B1790,[18]Sheet1!$H$1:$H$65536,[18]Sheet1!$J$1:$J$65536),0)</f>
        <v>0</v>
      </c>
      <c r="X1790" s="3">
        <f>IFERROR(_xlfn.XLOOKUP(B1790,[19]Sheet1!$H$1:$H$65536,[19]Sheet1!$J$1:$J$65536),0)</f>
        <v>0</v>
      </c>
      <c r="Y1790" s="3">
        <f>IFERROR(_xlfn.XLOOKUP(B1790,[20]Sheet1!$H$1:$H$65536,[20]Sheet1!$J$1:$J$65536),0)</f>
        <v>0</v>
      </c>
      <c r="Z1790" s="3">
        <f>IFERROR(_xlfn.XLOOKUP(B1790,[21]Sheet1!$H$1:$H$65536,[21]Sheet1!$J$1:$J$65536),0)</f>
        <v>0</v>
      </c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</row>
    <row r="1791" spans="1:47" x14ac:dyDescent="0.3">
      <c r="A1791" s="2" t="str">
        <f t="shared" si="27"/>
        <v>IP</v>
      </c>
      <c r="B1791" s="1" t="s">
        <v>2811</v>
      </c>
      <c r="C1791" s="23">
        <f>_xlfn.XLOOKUP(B1791,IP구분!A:A,IP구분!C:C)</f>
        <v>0</v>
      </c>
      <c r="D1791" s="1" t="s">
        <v>2812</v>
      </c>
      <c r="E1791" s="7">
        <f>IFERROR(_xlfn.XLOOKUP(B1791,단가!A:A,단가!C:C),0)</f>
        <v>0</v>
      </c>
      <c r="F1791" s="3">
        <f>IFERROR(_xlfn.XLOOKUP(B1791,'[1]2609 재고'!$I$1:$I$65536,'[1]2609 재고'!$K$1:$K$65536),0)</f>
        <v>0</v>
      </c>
      <c r="G1791" s="3">
        <f>IFERROR(_xlfn.XLOOKUP(B1791,[2]Sheet1!$H$1:$H$65536,[2]Sheet1!$K$1:$K$65536),0)</f>
        <v>0</v>
      </c>
      <c r="H1791" s="3">
        <f>IFERROR(_xlfn.XLOOKUP(B1791,[3]Sheet1!$H$1:$H$65536,[3]Sheet1!$J$1:$J$65536),0)</f>
        <v>0</v>
      </c>
      <c r="I1791" s="3">
        <f>IFERROR(_xlfn.XLOOKUP(B1791,[4]Sheet1!$H$1:$H$65536,[4]Sheet1!$J$1:$J$65536),0)</f>
        <v>0</v>
      </c>
      <c r="J1791" s="3">
        <f>IFERROR(_xlfn.XLOOKUP(B1791,[5]Sheet1!$H$1:$H$65536,[5]Sheet1!$J$1:$J$65536),0)</f>
        <v>0</v>
      </c>
      <c r="K1791" s="3">
        <f>IFERROR(_xlfn.XLOOKUP(B1791,[6]Sheet1!$H$1:$H$65536,[6]Sheet1!$J$1:$J$65536),0)</f>
        <v>0</v>
      </c>
      <c r="L1791" s="3">
        <f>IFERROR(_xlfn.XLOOKUP(B1791,[7]Sheet1!$H$1:$H$65536,[7]Sheet1!$J$1:$J$65536),0)</f>
        <v>0</v>
      </c>
      <c r="M1791" s="3">
        <f>IFERROR(_xlfn.XLOOKUP(B1791,[8]Sheet1!$H$1:$H$65536,[8]Sheet1!$J$1:$J$65536),0)</f>
        <v>0</v>
      </c>
      <c r="N1791" s="3">
        <f>IFERROR(_xlfn.XLOOKUP(B1791,[9]Sheet1!$H$1:$H$65536,[9]Sheet1!$J$1:$J$65536),0)</f>
        <v>0</v>
      </c>
      <c r="O1791" s="3">
        <f>IFERROR(_xlfn.XLOOKUP(B1791,[10]Sheet1!$H$1:$H$65536,[10]Sheet1!$J$1:$J$65536),0)</f>
        <v>0</v>
      </c>
      <c r="P1791" s="3">
        <f>IFERROR(_xlfn.XLOOKUP(B1791,[11]Sheet1!$H$1:$H$65536,[11]Sheet1!$J$1:$J$65536),0)</f>
        <v>0</v>
      </c>
      <c r="Q1791" s="3">
        <f>IFERROR(_xlfn.XLOOKUP(B1791,[12]Sheet1!$H$1:$H$65536,[12]Sheet1!$J$1:$J$65536),0)</f>
        <v>0</v>
      </c>
      <c r="R1791" s="3">
        <f>IFERROR(_xlfn.XLOOKUP(B1791,[13]Sheet1!$H$1:$H$65536,[13]Sheet1!$J$1:$J$65536),)</f>
        <v>0</v>
      </c>
      <c r="S1791" s="3">
        <f>IFERROR(_xlfn.XLOOKUP(B1791,[14]Sheet1!$H$1:$H$65536,[14]Sheet1!$K$1:$K$65536),0)</f>
        <v>0</v>
      </c>
      <c r="T1791" s="3">
        <f>IFERROR(_xlfn.XLOOKUP(B1791,[15]Sheet1!$H$1:$H$65536,[15]Sheet1!$J$1:$J$65536),0)</f>
        <v>0</v>
      </c>
      <c r="U1791" s="3">
        <f>IFERROR(_xlfn.XLOOKUP(B1791,[16]Sheet1!$H$1:$H$65536,[16]Sheet1!$J$1:$J$65536),0)</f>
        <v>0</v>
      </c>
      <c r="V1791" s="3">
        <f>IFERROR(_xlfn.XLOOKUP(B1791,[17]Sheet1!$H$1:$H$65536,[17]Sheet1!$J$1:$J$65536),0)</f>
        <v>0</v>
      </c>
      <c r="W1791" s="3">
        <f>IFERROR(_xlfn.XLOOKUP(B1791,[18]Sheet1!$H$1:$H$65536,[18]Sheet1!$J$1:$J$65536),0)</f>
        <v>0</v>
      </c>
      <c r="X1791" s="3">
        <f>IFERROR(_xlfn.XLOOKUP(B1791,[19]Sheet1!$H$1:$H$65536,[19]Sheet1!$J$1:$J$65536),0)</f>
        <v>0</v>
      </c>
      <c r="Y1791" s="3">
        <f>IFERROR(_xlfn.XLOOKUP(B1791,[20]Sheet1!$H$1:$H$65536,[20]Sheet1!$J$1:$J$65536),0)</f>
        <v>0</v>
      </c>
      <c r="Z1791" s="3">
        <f>IFERROR(_xlfn.XLOOKUP(B1791,[21]Sheet1!$H$1:$H$65536,[21]Sheet1!$J$1:$J$65536),0)</f>
        <v>0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</row>
    <row r="1792" spans="1:47" x14ac:dyDescent="0.3">
      <c r="A1792" s="2" t="str">
        <f t="shared" si="27"/>
        <v>IP</v>
      </c>
      <c r="B1792" s="1" t="s">
        <v>2813</v>
      </c>
      <c r="C1792" s="23">
        <f>_xlfn.XLOOKUP(B1792,IP구분!A:A,IP구분!C:C)</f>
        <v>0</v>
      </c>
      <c r="D1792" s="1" t="s">
        <v>2814</v>
      </c>
      <c r="E1792" s="7">
        <f>IFERROR(_xlfn.XLOOKUP(B1792,단가!A:A,단가!C:C),0)</f>
        <v>0</v>
      </c>
      <c r="F1792" s="3">
        <f>IFERROR(_xlfn.XLOOKUP(B1792,'[1]2609 재고'!$I$1:$I$65536,'[1]2609 재고'!$K$1:$K$65536),0)</f>
        <v>0</v>
      </c>
      <c r="G1792" s="3">
        <f>IFERROR(_xlfn.XLOOKUP(B1792,[2]Sheet1!$H$1:$H$65536,[2]Sheet1!$K$1:$K$65536),0)</f>
        <v>0</v>
      </c>
      <c r="H1792" s="3">
        <f>IFERROR(_xlfn.XLOOKUP(B1792,[3]Sheet1!$H$1:$H$65536,[3]Sheet1!$J$1:$J$65536),0)</f>
        <v>0</v>
      </c>
      <c r="I1792" s="3">
        <f>IFERROR(_xlfn.XLOOKUP(B1792,[4]Sheet1!$H$1:$H$65536,[4]Sheet1!$J$1:$J$65536),0)</f>
        <v>0</v>
      </c>
      <c r="J1792" s="3">
        <f>IFERROR(_xlfn.XLOOKUP(B1792,[5]Sheet1!$H$1:$H$65536,[5]Sheet1!$J$1:$J$65536),0)</f>
        <v>0</v>
      </c>
      <c r="K1792" s="3">
        <f>IFERROR(_xlfn.XLOOKUP(B1792,[6]Sheet1!$H$1:$H$65536,[6]Sheet1!$J$1:$J$65536),0)</f>
        <v>0</v>
      </c>
      <c r="L1792" s="3">
        <f>IFERROR(_xlfn.XLOOKUP(B1792,[7]Sheet1!$H$1:$H$65536,[7]Sheet1!$J$1:$J$65536),0)</f>
        <v>0</v>
      </c>
      <c r="M1792" s="3">
        <f>IFERROR(_xlfn.XLOOKUP(B1792,[8]Sheet1!$H$1:$H$65536,[8]Sheet1!$J$1:$J$65536),0)</f>
        <v>0</v>
      </c>
      <c r="N1792" s="3">
        <f>IFERROR(_xlfn.XLOOKUP(B1792,[9]Sheet1!$H$1:$H$65536,[9]Sheet1!$J$1:$J$65536),0)</f>
        <v>0</v>
      </c>
      <c r="O1792" s="3">
        <f>IFERROR(_xlfn.XLOOKUP(B1792,[10]Sheet1!$H$1:$H$65536,[10]Sheet1!$J$1:$J$65536),0)</f>
        <v>0</v>
      </c>
      <c r="P1792" s="3">
        <f>IFERROR(_xlfn.XLOOKUP(B1792,[11]Sheet1!$H$1:$H$65536,[11]Sheet1!$J$1:$J$65536),0)</f>
        <v>0</v>
      </c>
      <c r="Q1792" s="3">
        <f>IFERROR(_xlfn.XLOOKUP(B1792,[12]Sheet1!$H$1:$H$65536,[12]Sheet1!$J$1:$J$65536),0)</f>
        <v>0</v>
      </c>
      <c r="R1792" s="3">
        <f>IFERROR(_xlfn.XLOOKUP(B1792,[13]Sheet1!$H$1:$H$65536,[13]Sheet1!$J$1:$J$65536),)</f>
        <v>0</v>
      </c>
      <c r="S1792" s="3">
        <f>IFERROR(_xlfn.XLOOKUP(B1792,[14]Sheet1!$H$1:$H$65536,[14]Sheet1!$K$1:$K$65536),0)</f>
        <v>0</v>
      </c>
      <c r="T1792" s="3">
        <f>IFERROR(_xlfn.XLOOKUP(B1792,[15]Sheet1!$H$1:$H$65536,[15]Sheet1!$J$1:$J$65536),0)</f>
        <v>0</v>
      </c>
      <c r="U1792" s="3">
        <f>IFERROR(_xlfn.XLOOKUP(B1792,[16]Sheet1!$H$1:$H$65536,[16]Sheet1!$J$1:$J$65536),0)</f>
        <v>0</v>
      </c>
      <c r="V1792" s="3">
        <f>IFERROR(_xlfn.XLOOKUP(B1792,[17]Sheet1!$H$1:$H$65536,[17]Sheet1!$J$1:$J$65536),0)</f>
        <v>0</v>
      </c>
      <c r="W1792" s="3">
        <f>IFERROR(_xlfn.XLOOKUP(B1792,[18]Sheet1!$H$1:$H$65536,[18]Sheet1!$J$1:$J$65536),0)</f>
        <v>0</v>
      </c>
      <c r="X1792" s="3">
        <f>IFERROR(_xlfn.XLOOKUP(B1792,[19]Sheet1!$H$1:$H$65536,[19]Sheet1!$J$1:$J$65536),0)</f>
        <v>0</v>
      </c>
      <c r="Y1792" s="3">
        <f>IFERROR(_xlfn.XLOOKUP(B1792,[20]Sheet1!$H$1:$H$65536,[20]Sheet1!$J$1:$J$65536),0)</f>
        <v>0</v>
      </c>
      <c r="Z1792" s="3">
        <f>IFERROR(_xlfn.XLOOKUP(B1792,[21]Sheet1!$H$1:$H$65536,[21]Sheet1!$J$1:$J$65536),0)</f>
        <v>0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</row>
    <row r="1793" spans="1:47" x14ac:dyDescent="0.3">
      <c r="A1793" s="2" t="str">
        <f t="shared" si="27"/>
        <v>OY</v>
      </c>
      <c r="B1793" s="1" t="s">
        <v>2815</v>
      </c>
      <c r="C1793" s="23">
        <f>_xlfn.XLOOKUP(B1793,IP구분!A:A,IP구분!C:C)</f>
        <v>0</v>
      </c>
      <c r="D1793" s="1" t="s">
        <v>2816</v>
      </c>
      <c r="E1793" s="7">
        <f>IFERROR(_xlfn.XLOOKUP(B1793,단가!A:A,단가!C:C),0)</f>
        <v>0</v>
      </c>
      <c r="F1793" s="3">
        <f>IFERROR(_xlfn.XLOOKUP(B1793,'[1]2609 재고'!$I$1:$I$65536,'[1]2609 재고'!$K$1:$K$65536),0)</f>
        <v>0</v>
      </c>
      <c r="G1793" s="3">
        <f>IFERROR(_xlfn.XLOOKUP(B1793,[2]Sheet1!$H$1:$H$65536,[2]Sheet1!$K$1:$K$65536),0)</f>
        <v>0</v>
      </c>
      <c r="H1793" s="3">
        <f>IFERROR(_xlfn.XLOOKUP(B1793,[3]Sheet1!$H$1:$H$65536,[3]Sheet1!$J$1:$J$65536),0)</f>
        <v>0</v>
      </c>
      <c r="I1793" s="3">
        <f>IFERROR(_xlfn.XLOOKUP(B1793,[4]Sheet1!$H$1:$H$65536,[4]Sheet1!$J$1:$J$65536),0)</f>
        <v>0</v>
      </c>
      <c r="J1793" s="3">
        <f>IFERROR(_xlfn.XLOOKUP(B1793,[5]Sheet1!$H$1:$H$65536,[5]Sheet1!$J$1:$J$65536),0)</f>
        <v>0</v>
      </c>
      <c r="K1793" s="3">
        <f>IFERROR(_xlfn.XLOOKUP(B1793,[6]Sheet1!$H$1:$H$65536,[6]Sheet1!$J$1:$J$65536),0)</f>
        <v>0</v>
      </c>
      <c r="L1793" s="3">
        <f>IFERROR(_xlfn.XLOOKUP(B1793,[7]Sheet1!$H$1:$H$65536,[7]Sheet1!$J$1:$J$65536),0)</f>
        <v>0</v>
      </c>
      <c r="M1793" s="3">
        <f>IFERROR(_xlfn.XLOOKUP(B1793,[8]Sheet1!$H$1:$H$65536,[8]Sheet1!$J$1:$J$65536),0)</f>
        <v>0</v>
      </c>
      <c r="N1793" s="3">
        <f>IFERROR(_xlfn.XLOOKUP(B1793,[9]Sheet1!$H$1:$H$65536,[9]Sheet1!$J$1:$J$65536),0)</f>
        <v>0</v>
      </c>
      <c r="O1793" s="3">
        <f>IFERROR(_xlfn.XLOOKUP(B1793,[10]Sheet1!$H$1:$H$65536,[10]Sheet1!$J$1:$J$65536),0)</f>
        <v>0</v>
      </c>
      <c r="P1793" s="3">
        <f>IFERROR(_xlfn.XLOOKUP(B1793,[11]Sheet1!$H$1:$H$65536,[11]Sheet1!$J$1:$J$65536),0)</f>
        <v>0</v>
      </c>
      <c r="Q1793" s="3">
        <f>IFERROR(_xlfn.XLOOKUP(B1793,[12]Sheet1!$H$1:$H$65536,[12]Sheet1!$J$1:$J$65536),0)</f>
        <v>0</v>
      </c>
      <c r="R1793" s="3">
        <f>IFERROR(_xlfn.XLOOKUP(B1793,[13]Sheet1!$H$1:$H$65536,[13]Sheet1!$J$1:$J$65536),)</f>
        <v>0</v>
      </c>
      <c r="S1793" s="3">
        <f>IFERROR(_xlfn.XLOOKUP(B1793,[14]Sheet1!$H$1:$H$65536,[14]Sheet1!$K$1:$K$65536),0)</f>
        <v>0</v>
      </c>
      <c r="T1793" s="3">
        <f>IFERROR(_xlfn.XLOOKUP(B1793,[15]Sheet1!$H$1:$H$65536,[15]Sheet1!$J$1:$J$65536),0)</f>
        <v>0</v>
      </c>
      <c r="U1793" s="3">
        <f>IFERROR(_xlfn.XLOOKUP(B1793,[16]Sheet1!$H$1:$H$65536,[16]Sheet1!$J$1:$J$65536),0)</f>
        <v>0</v>
      </c>
      <c r="V1793" s="3">
        <f>IFERROR(_xlfn.XLOOKUP(B1793,[17]Sheet1!$H$1:$H$65536,[17]Sheet1!$J$1:$J$65536),0)</f>
        <v>0</v>
      </c>
      <c r="W1793" s="3">
        <f>IFERROR(_xlfn.XLOOKUP(B1793,[18]Sheet1!$H$1:$H$65536,[18]Sheet1!$J$1:$J$65536),0)</f>
        <v>0</v>
      </c>
      <c r="X1793" s="3">
        <f>IFERROR(_xlfn.XLOOKUP(B1793,[19]Sheet1!$H$1:$H$65536,[19]Sheet1!$J$1:$J$65536),0)</f>
        <v>0</v>
      </c>
      <c r="Y1793" s="3">
        <f>IFERROR(_xlfn.XLOOKUP(B1793,[20]Sheet1!$H$1:$H$65536,[20]Sheet1!$J$1:$J$65536),0)</f>
        <v>0</v>
      </c>
      <c r="Z1793" s="3">
        <f>IFERROR(_xlfn.XLOOKUP(B1793,[21]Sheet1!$H$1:$H$65536,[21]Sheet1!$J$1:$J$65536),0)</f>
        <v>0</v>
      </c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</row>
    <row r="1794" spans="1:47" x14ac:dyDescent="0.3">
      <c r="A1794" s="2" t="str">
        <f t="shared" si="27"/>
        <v>IP</v>
      </c>
      <c r="B1794" s="1" t="s">
        <v>2819</v>
      </c>
      <c r="C1794" s="23">
        <f>_xlfn.XLOOKUP(B1794,IP구분!A:A,IP구분!C:C)</f>
        <v>0</v>
      </c>
      <c r="D1794" s="1" t="s">
        <v>2820</v>
      </c>
      <c r="E1794" s="7">
        <f>IFERROR(_xlfn.XLOOKUP(B1794,단가!A:A,단가!C:C),0)</f>
        <v>0</v>
      </c>
      <c r="F1794" s="3">
        <f>IFERROR(_xlfn.XLOOKUP(B1794,'[1]2609 재고'!$I$1:$I$65536,'[1]2609 재고'!$K$1:$K$65536),0)</f>
        <v>0</v>
      </c>
      <c r="G1794" s="3">
        <f>IFERROR(_xlfn.XLOOKUP(B1794,[2]Sheet1!$H$1:$H$65536,[2]Sheet1!$K$1:$K$65536),0)</f>
        <v>0</v>
      </c>
      <c r="H1794" s="3">
        <f>IFERROR(_xlfn.XLOOKUP(B1794,[3]Sheet1!$H$1:$H$65536,[3]Sheet1!$J$1:$J$65536),0)</f>
        <v>0</v>
      </c>
      <c r="I1794" s="3">
        <f>IFERROR(_xlfn.XLOOKUP(B1794,[4]Sheet1!$H$1:$H$65536,[4]Sheet1!$J$1:$J$65536),0)</f>
        <v>0</v>
      </c>
      <c r="J1794" s="3">
        <f>IFERROR(_xlfn.XLOOKUP(B1794,[5]Sheet1!$H$1:$H$65536,[5]Sheet1!$J$1:$J$65536),0)</f>
        <v>0</v>
      </c>
      <c r="K1794" s="3">
        <f>IFERROR(_xlfn.XLOOKUP(B1794,[6]Sheet1!$H$1:$H$65536,[6]Sheet1!$J$1:$J$65536),0)</f>
        <v>0</v>
      </c>
      <c r="L1794" s="3">
        <f>IFERROR(_xlfn.XLOOKUP(B1794,[7]Sheet1!$H$1:$H$65536,[7]Sheet1!$J$1:$J$65536),0)</f>
        <v>0</v>
      </c>
      <c r="M1794" s="3">
        <f>IFERROR(_xlfn.XLOOKUP(B1794,[8]Sheet1!$H$1:$H$65536,[8]Sheet1!$J$1:$J$65536),0)</f>
        <v>0</v>
      </c>
      <c r="N1794" s="3">
        <f>IFERROR(_xlfn.XLOOKUP(B1794,[9]Sheet1!$H$1:$H$65536,[9]Sheet1!$J$1:$J$65536),0)</f>
        <v>0</v>
      </c>
      <c r="O1794" s="3">
        <f>IFERROR(_xlfn.XLOOKUP(B1794,[10]Sheet1!$H$1:$H$65536,[10]Sheet1!$J$1:$J$65536),0)</f>
        <v>0</v>
      </c>
      <c r="P1794" s="3">
        <f>IFERROR(_xlfn.XLOOKUP(B1794,[11]Sheet1!$H$1:$H$65536,[11]Sheet1!$J$1:$J$65536),0)</f>
        <v>0</v>
      </c>
      <c r="Q1794" s="3">
        <f>IFERROR(_xlfn.XLOOKUP(B1794,[12]Sheet1!$H$1:$H$65536,[12]Sheet1!$J$1:$J$65536),0)</f>
        <v>0</v>
      </c>
      <c r="R1794" s="3">
        <f>IFERROR(_xlfn.XLOOKUP(B1794,[13]Sheet1!$H$1:$H$65536,[13]Sheet1!$J$1:$J$65536),)</f>
        <v>0</v>
      </c>
      <c r="S1794" s="3">
        <f>IFERROR(_xlfn.XLOOKUP(B1794,[14]Sheet1!$H$1:$H$65536,[14]Sheet1!$K$1:$K$65536),0)</f>
        <v>0</v>
      </c>
      <c r="T1794" s="3">
        <f>IFERROR(_xlfn.XLOOKUP(B1794,[15]Sheet1!$H$1:$H$65536,[15]Sheet1!$J$1:$J$65536),0)</f>
        <v>0</v>
      </c>
      <c r="U1794" s="3">
        <f>IFERROR(_xlfn.XLOOKUP(B1794,[16]Sheet1!$H$1:$H$65536,[16]Sheet1!$J$1:$J$65536),0)</f>
        <v>0</v>
      </c>
      <c r="V1794" s="3">
        <f>IFERROR(_xlfn.XLOOKUP(B1794,[17]Sheet1!$H$1:$H$65536,[17]Sheet1!$J$1:$J$65536),0)</f>
        <v>0</v>
      </c>
      <c r="W1794" s="3">
        <f>IFERROR(_xlfn.XLOOKUP(B1794,[18]Sheet1!$H$1:$H$65536,[18]Sheet1!$J$1:$J$65536),0)</f>
        <v>0</v>
      </c>
      <c r="X1794" s="3">
        <f>IFERROR(_xlfn.XLOOKUP(B1794,[19]Sheet1!$H$1:$H$65536,[19]Sheet1!$J$1:$J$65536),0)</f>
        <v>0</v>
      </c>
      <c r="Y1794" s="3">
        <f>IFERROR(_xlfn.XLOOKUP(B1794,[20]Sheet1!$H$1:$H$65536,[20]Sheet1!$J$1:$J$65536),0)</f>
        <v>0</v>
      </c>
      <c r="Z1794" s="3">
        <f>IFERROR(_xlfn.XLOOKUP(B1794,[21]Sheet1!$H$1:$H$65536,[21]Sheet1!$J$1:$J$65536),0)</f>
        <v>0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</row>
    <row r="1795" spans="1:47" x14ac:dyDescent="0.3">
      <c r="A1795" s="2" t="str">
        <f t="shared" ref="A1795:A1858" si="28">MID(B1795,3,2)</f>
        <v>OY</v>
      </c>
      <c r="B1795" s="1" t="s">
        <v>2821</v>
      </c>
      <c r="C1795" s="23">
        <f>_xlfn.XLOOKUP(B1795,IP구분!A:A,IP구분!C:C)</f>
        <v>0</v>
      </c>
      <c r="D1795" s="1" t="s">
        <v>2822</v>
      </c>
      <c r="E1795" s="7">
        <f>IFERROR(_xlfn.XLOOKUP(B1795,단가!A:A,단가!C:C),0)</f>
        <v>0</v>
      </c>
      <c r="F1795" s="3">
        <f>IFERROR(_xlfn.XLOOKUP(B1795,'[1]2609 재고'!$I$1:$I$65536,'[1]2609 재고'!$K$1:$K$65536),0)</f>
        <v>0</v>
      </c>
      <c r="G1795" s="3">
        <f>IFERROR(_xlfn.XLOOKUP(B1795,[2]Sheet1!$H$1:$H$65536,[2]Sheet1!$K$1:$K$65536),0)</f>
        <v>0</v>
      </c>
      <c r="H1795" s="3">
        <f>IFERROR(_xlfn.XLOOKUP(B1795,[3]Sheet1!$H$1:$H$65536,[3]Sheet1!$J$1:$J$65536),0)</f>
        <v>0</v>
      </c>
      <c r="I1795" s="3">
        <f>IFERROR(_xlfn.XLOOKUP(B1795,[4]Sheet1!$H$1:$H$65536,[4]Sheet1!$J$1:$J$65536),0)</f>
        <v>0</v>
      </c>
      <c r="J1795" s="3">
        <f>IFERROR(_xlfn.XLOOKUP(B1795,[5]Sheet1!$H$1:$H$65536,[5]Sheet1!$J$1:$J$65536),0)</f>
        <v>0</v>
      </c>
      <c r="K1795" s="3">
        <f>IFERROR(_xlfn.XLOOKUP(B1795,[6]Sheet1!$H$1:$H$65536,[6]Sheet1!$J$1:$J$65536),0)</f>
        <v>0</v>
      </c>
      <c r="L1795" s="3">
        <f>IFERROR(_xlfn.XLOOKUP(B1795,[7]Sheet1!$H$1:$H$65536,[7]Sheet1!$J$1:$J$65536),0)</f>
        <v>0</v>
      </c>
      <c r="M1795" s="3">
        <f>IFERROR(_xlfn.XLOOKUP(B1795,[8]Sheet1!$H$1:$H$65536,[8]Sheet1!$J$1:$J$65536),0)</f>
        <v>0</v>
      </c>
      <c r="N1795" s="3">
        <f>IFERROR(_xlfn.XLOOKUP(B1795,[9]Sheet1!$H$1:$H$65536,[9]Sheet1!$J$1:$J$65536),0)</f>
        <v>0</v>
      </c>
      <c r="O1795" s="3">
        <f>IFERROR(_xlfn.XLOOKUP(B1795,[10]Sheet1!$H$1:$H$65536,[10]Sheet1!$J$1:$J$65536),0)</f>
        <v>0</v>
      </c>
      <c r="P1795" s="3">
        <f>IFERROR(_xlfn.XLOOKUP(B1795,[11]Sheet1!$H$1:$H$65536,[11]Sheet1!$J$1:$J$65536),0)</f>
        <v>0</v>
      </c>
      <c r="Q1795" s="3">
        <f>IFERROR(_xlfn.XLOOKUP(B1795,[12]Sheet1!$H$1:$H$65536,[12]Sheet1!$J$1:$J$65536),0)</f>
        <v>0</v>
      </c>
      <c r="R1795" s="3">
        <f>IFERROR(_xlfn.XLOOKUP(B1795,[13]Sheet1!$H$1:$H$65536,[13]Sheet1!$J$1:$J$65536),)</f>
        <v>0</v>
      </c>
      <c r="S1795" s="3">
        <f>IFERROR(_xlfn.XLOOKUP(B1795,[14]Sheet1!$H$1:$H$65536,[14]Sheet1!$K$1:$K$65536),0)</f>
        <v>0</v>
      </c>
      <c r="T1795" s="3">
        <f>IFERROR(_xlfn.XLOOKUP(B1795,[15]Sheet1!$H$1:$H$65536,[15]Sheet1!$J$1:$J$65536),0)</f>
        <v>0</v>
      </c>
      <c r="U1795" s="3">
        <f>IFERROR(_xlfn.XLOOKUP(B1795,[16]Sheet1!$H$1:$H$65536,[16]Sheet1!$J$1:$J$65536),0)</f>
        <v>0</v>
      </c>
      <c r="V1795" s="3">
        <f>IFERROR(_xlfn.XLOOKUP(B1795,[17]Sheet1!$H$1:$H$65536,[17]Sheet1!$J$1:$J$65536),0)</f>
        <v>0</v>
      </c>
      <c r="W1795" s="3">
        <f>IFERROR(_xlfn.XLOOKUP(B1795,[18]Sheet1!$H$1:$H$65536,[18]Sheet1!$J$1:$J$65536),0)</f>
        <v>0</v>
      </c>
      <c r="X1795" s="3">
        <f>IFERROR(_xlfn.XLOOKUP(B1795,[19]Sheet1!$H$1:$H$65536,[19]Sheet1!$J$1:$J$65536),0)</f>
        <v>0</v>
      </c>
      <c r="Y1795" s="3">
        <f>IFERROR(_xlfn.XLOOKUP(B1795,[20]Sheet1!$H$1:$H$65536,[20]Sheet1!$J$1:$J$65536),0)</f>
        <v>0</v>
      </c>
      <c r="Z1795" s="3">
        <f>IFERROR(_xlfn.XLOOKUP(B1795,[21]Sheet1!$H$1:$H$65536,[21]Sheet1!$J$1:$J$65536),0)</f>
        <v>0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</row>
    <row r="1796" spans="1:47" x14ac:dyDescent="0.3">
      <c r="A1796" s="2" t="str">
        <f t="shared" si="28"/>
        <v>OY</v>
      </c>
      <c r="B1796" s="1" t="s">
        <v>2823</v>
      </c>
      <c r="C1796" s="23">
        <f>_xlfn.XLOOKUP(B1796,IP구분!A:A,IP구분!C:C)</f>
        <v>0</v>
      </c>
      <c r="D1796" s="1" t="s">
        <v>2824</v>
      </c>
      <c r="E1796" s="7">
        <f>IFERROR(_xlfn.XLOOKUP(B1796,단가!A:A,단가!C:C),0)</f>
        <v>0</v>
      </c>
      <c r="F1796" s="3">
        <f>IFERROR(_xlfn.XLOOKUP(B1796,'[1]2609 재고'!$I$1:$I$65536,'[1]2609 재고'!$K$1:$K$65536),0)</f>
        <v>0</v>
      </c>
      <c r="G1796" s="3">
        <f>IFERROR(_xlfn.XLOOKUP(B1796,[2]Sheet1!$H$1:$H$65536,[2]Sheet1!$K$1:$K$65536),0)</f>
        <v>0</v>
      </c>
      <c r="H1796" s="3">
        <f>IFERROR(_xlfn.XLOOKUP(B1796,[3]Sheet1!$H$1:$H$65536,[3]Sheet1!$J$1:$J$65536),0)</f>
        <v>0</v>
      </c>
      <c r="I1796" s="3">
        <f>IFERROR(_xlfn.XLOOKUP(B1796,[4]Sheet1!$H$1:$H$65536,[4]Sheet1!$J$1:$J$65536),0)</f>
        <v>0</v>
      </c>
      <c r="J1796" s="3">
        <f>IFERROR(_xlfn.XLOOKUP(B1796,[5]Sheet1!$H$1:$H$65536,[5]Sheet1!$J$1:$J$65536),0)</f>
        <v>0</v>
      </c>
      <c r="K1796" s="3">
        <f>IFERROR(_xlfn.XLOOKUP(B1796,[6]Sheet1!$H$1:$H$65536,[6]Sheet1!$J$1:$J$65536),0)</f>
        <v>0</v>
      </c>
      <c r="L1796" s="3">
        <f>IFERROR(_xlfn.XLOOKUP(B1796,[7]Sheet1!$H$1:$H$65536,[7]Sheet1!$J$1:$J$65536),0)</f>
        <v>0</v>
      </c>
      <c r="M1796" s="3">
        <f>IFERROR(_xlfn.XLOOKUP(B1796,[8]Sheet1!$H$1:$H$65536,[8]Sheet1!$J$1:$J$65536),0)</f>
        <v>0</v>
      </c>
      <c r="N1796" s="3">
        <f>IFERROR(_xlfn.XLOOKUP(B1796,[9]Sheet1!$H$1:$H$65536,[9]Sheet1!$J$1:$J$65536),0)</f>
        <v>0</v>
      </c>
      <c r="O1796" s="3">
        <f>IFERROR(_xlfn.XLOOKUP(B1796,[10]Sheet1!$H$1:$H$65536,[10]Sheet1!$J$1:$J$65536),0)</f>
        <v>0</v>
      </c>
      <c r="P1796" s="3">
        <f>IFERROR(_xlfn.XLOOKUP(B1796,[11]Sheet1!$H$1:$H$65536,[11]Sheet1!$J$1:$J$65536),0)</f>
        <v>0</v>
      </c>
      <c r="Q1796" s="3">
        <f>IFERROR(_xlfn.XLOOKUP(B1796,[12]Sheet1!$H$1:$H$65536,[12]Sheet1!$J$1:$J$65536),0)</f>
        <v>0</v>
      </c>
      <c r="R1796" s="3">
        <f>IFERROR(_xlfn.XLOOKUP(B1796,[13]Sheet1!$H$1:$H$65536,[13]Sheet1!$J$1:$J$65536),)</f>
        <v>0</v>
      </c>
      <c r="S1796" s="3">
        <f>IFERROR(_xlfn.XLOOKUP(B1796,[14]Sheet1!$H$1:$H$65536,[14]Sheet1!$K$1:$K$65536),0)</f>
        <v>0</v>
      </c>
      <c r="T1796" s="3">
        <f>IFERROR(_xlfn.XLOOKUP(B1796,[15]Sheet1!$H$1:$H$65536,[15]Sheet1!$J$1:$J$65536),0)</f>
        <v>0</v>
      </c>
      <c r="U1796" s="3">
        <f>IFERROR(_xlfn.XLOOKUP(B1796,[16]Sheet1!$H$1:$H$65536,[16]Sheet1!$J$1:$J$65536),0)</f>
        <v>0</v>
      </c>
      <c r="V1796" s="3">
        <f>IFERROR(_xlfn.XLOOKUP(B1796,[17]Sheet1!$H$1:$H$65536,[17]Sheet1!$J$1:$J$65536),0)</f>
        <v>0</v>
      </c>
      <c r="W1796" s="3">
        <f>IFERROR(_xlfn.XLOOKUP(B1796,[18]Sheet1!$H$1:$H$65536,[18]Sheet1!$J$1:$J$65536),0)</f>
        <v>0</v>
      </c>
      <c r="X1796" s="3">
        <f>IFERROR(_xlfn.XLOOKUP(B1796,[19]Sheet1!$H$1:$H$65536,[19]Sheet1!$J$1:$J$65536),0)</f>
        <v>0</v>
      </c>
      <c r="Y1796" s="3">
        <f>IFERROR(_xlfn.XLOOKUP(B1796,[20]Sheet1!$H$1:$H$65536,[20]Sheet1!$J$1:$J$65536),0)</f>
        <v>0</v>
      </c>
      <c r="Z1796" s="3">
        <f>IFERROR(_xlfn.XLOOKUP(B1796,[21]Sheet1!$H$1:$H$65536,[21]Sheet1!$J$1:$J$65536),0)</f>
        <v>0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</row>
    <row r="1797" spans="1:47" x14ac:dyDescent="0.3">
      <c r="A1797" s="2" t="str">
        <f t="shared" si="28"/>
        <v>OY</v>
      </c>
      <c r="B1797" s="1" t="s">
        <v>4924</v>
      </c>
      <c r="C1797" s="23">
        <f>_xlfn.XLOOKUP(B1797,IP구분!A:A,IP구분!C:C)</f>
        <v>0</v>
      </c>
      <c r="D1797" s="1" t="s">
        <v>4925</v>
      </c>
      <c r="E1797" s="7">
        <f>IFERROR(_xlfn.XLOOKUP(B1797,단가!A:A,단가!C:C),0)</f>
        <v>0</v>
      </c>
      <c r="F1797" s="3">
        <f>IFERROR(_xlfn.XLOOKUP(B1797,'[1]2609 재고'!$I$1:$I$65536,'[1]2609 재고'!$K$1:$K$65536),0)</f>
        <v>0</v>
      </c>
      <c r="G1797" s="3">
        <f>IFERROR(_xlfn.XLOOKUP(B1797,[2]Sheet1!$H$1:$H$65536,[2]Sheet1!$K$1:$K$65536),0)</f>
        <v>0</v>
      </c>
      <c r="H1797" s="3">
        <f>IFERROR(_xlfn.XLOOKUP(B1797,[3]Sheet1!$H$1:$H$65536,[3]Sheet1!$J$1:$J$65536),0)</f>
        <v>0</v>
      </c>
      <c r="I1797" s="3">
        <f>IFERROR(_xlfn.XLOOKUP(B1797,[4]Sheet1!$H$1:$H$65536,[4]Sheet1!$J$1:$J$65536),0)</f>
        <v>0</v>
      </c>
      <c r="J1797" s="3">
        <f>IFERROR(_xlfn.XLOOKUP(B1797,[5]Sheet1!$H$1:$H$65536,[5]Sheet1!$J$1:$J$65536),0)</f>
        <v>0</v>
      </c>
      <c r="K1797" s="3">
        <f>IFERROR(_xlfn.XLOOKUP(B1797,[6]Sheet1!$H$1:$H$65536,[6]Sheet1!$J$1:$J$65536),0)</f>
        <v>0</v>
      </c>
      <c r="L1797" s="3">
        <f>IFERROR(_xlfn.XLOOKUP(B1797,[7]Sheet1!$H$1:$H$65536,[7]Sheet1!$J$1:$J$65536),0)</f>
        <v>0</v>
      </c>
      <c r="M1797" s="3">
        <f>IFERROR(_xlfn.XLOOKUP(B1797,[8]Sheet1!$H$1:$H$65536,[8]Sheet1!$J$1:$J$65536),0)</f>
        <v>0</v>
      </c>
      <c r="N1797" s="3">
        <f>IFERROR(_xlfn.XLOOKUP(B1797,[9]Sheet1!$H$1:$H$65536,[9]Sheet1!$J$1:$J$65536),0)</f>
        <v>0</v>
      </c>
      <c r="O1797" s="3">
        <f>IFERROR(_xlfn.XLOOKUP(B1797,[10]Sheet1!$H$1:$H$65536,[10]Sheet1!$J$1:$J$65536),0)</f>
        <v>0</v>
      </c>
      <c r="P1797" s="3">
        <f>IFERROR(_xlfn.XLOOKUP(B1797,[11]Sheet1!$H$1:$H$65536,[11]Sheet1!$J$1:$J$65536),0)</f>
        <v>0</v>
      </c>
      <c r="Q1797" s="3">
        <f>IFERROR(_xlfn.XLOOKUP(B1797,[12]Sheet1!$H$1:$H$65536,[12]Sheet1!$J$1:$J$65536),0)</f>
        <v>0</v>
      </c>
      <c r="R1797" s="3">
        <f>IFERROR(_xlfn.XLOOKUP(B1797,[13]Sheet1!$H$1:$H$65536,[13]Sheet1!$J$1:$J$65536),)</f>
        <v>0</v>
      </c>
      <c r="S1797" s="3">
        <f>IFERROR(_xlfn.XLOOKUP(B1797,[14]Sheet1!$H$1:$H$65536,[14]Sheet1!$K$1:$K$65536),0)</f>
        <v>0</v>
      </c>
      <c r="T1797" s="3">
        <f>IFERROR(_xlfn.XLOOKUP(B1797,[15]Sheet1!$H$1:$H$65536,[15]Sheet1!$J$1:$J$65536),0)</f>
        <v>0</v>
      </c>
      <c r="U1797" s="3">
        <f>IFERROR(_xlfn.XLOOKUP(B1797,[16]Sheet1!$H$1:$H$65536,[16]Sheet1!$J$1:$J$65536),0)</f>
        <v>0</v>
      </c>
      <c r="V1797" s="3">
        <f>IFERROR(_xlfn.XLOOKUP(B1797,[17]Sheet1!$H$1:$H$65536,[17]Sheet1!$J$1:$J$65536),0)</f>
        <v>0</v>
      </c>
      <c r="W1797" s="3">
        <f>IFERROR(_xlfn.XLOOKUP(B1797,[18]Sheet1!$H$1:$H$65536,[18]Sheet1!$J$1:$J$65536),0)</f>
        <v>0</v>
      </c>
      <c r="X1797" s="3">
        <f>IFERROR(_xlfn.XLOOKUP(B1797,[19]Sheet1!$H$1:$H$65536,[19]Sheet1!$J$1:$J$65536),0)</f>
        <v>0</v>
      </c>
      <c r="Y1797" s="3">
        <f>IFERROR(_xlfn.XLOOKUP(B1797,[20]Sheet1!$H$1:$H$65536,[20]Sheet1!$J$1:$J$65536),0)</f>
        <v>0</v>
      </c>
      <c r="Z1797" s="3">
        <f>IFERROR(_xlfn.XLOOKUP(B1797,[21]Sheet1!$H$1:$H$65536,[21]Sheet1!$J$1:$J$65536),0)</f>
        <v>0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</row>
    <row r="1798" spans="1:47" x14ac:dyDescent="0.3">
      <c r="A1798" s="2" t="str">
        <f t="shared" si="28"/>
        <v>OY</v>
      </c>
      <c r="B1798" s="1" t="s">
        <v>2801</v>
      </c>
      <c r="C1798" s="23">
        <f>_xlfn.XLOOKUP(B1798,IP구분!A:A,IP구분!C:C)</f>
        <v>0</v>
      </c>
      <c r="D1798" s="1" t="s">
        <v>2802</v>
      </c>
      <c r="E1798" s="7">
        <f>IFERROR(_xlfn.XLOOKUP(B1798,단가!A:A,단가!C:C),0)</f>
        <v>0</v>
      </c>
      <c r="F1798" s="3">
        <f>IFERROR(_xlfn.XLOOKUP(B1798,'[1]2609 재고'!$I$1:$I$65536,'[1]2609 재고'!$K$1:$K$65536),0)</f>
        <v>0</v>
      </c>
      <c r="G1798" s="3">
        <f>IFERROR(_xlfn.XLOOKUP(B1798,[2]Sheet1!$H$1:$H$65536,[2]Sheet1!$K$1:$K$65536),0)</f>
        <v>0</v>
      </c>
      <c r="H1798" s="3">
        <f>IFERROR(_xlfn.XLOOKUP(B1798,[3]Sheet1!$H$1:$H$65536,[3]Sheet1!$J$1:$J$65536),0)</f>
        <v>0</v>
      </c>
      <c r="I1798" s="3">
        <f>IFERROR(_xlfn.XLOOKUP(B1798,[4]Sheet1!$H$1:$H$65536,[4]Sheet1!$J$1:$J$65536),0)</f>
        <v>0</v>
      </c>
      <c r="J1798" s="3">
        <f>IFERROR(_xlfn.XLOOKUP(B1798,[5]Sheet1!$H$1:$H$65536,[5]Sheet1!$J$1:$J$65536),0)</f>
        <v>0</v>
      </c>
      <c r="K1798" s="3">
        <f>IFERROR(_xlfn.XLOOKUP(B1798,[6]Sheet1!$H$1:$H$65536,[6]Sheet1!$J$1:$J$65536),0)</f>
        <v>0</v>
      </c>
      <c r="L1798" s="3">
        <f>IFERROR(_xlfn.XLOOKUP(B1798,[7]Sheet1!$H$1:$H$65536,[7]Sheet1!$J$1:$J$65536),0)</f>
        <v>0</v>
      </c>
      <c r="M1798" s="3">
        <f>IFERROR(_xlfn.XLOOKUP(B1798,[8]Sheet1!$H$1:$H$65536,[8]Sheet1!$J$1:$J$65536),0)</f>
        <v>0</v>
      </c>
      <c r="N1798" s="3">
        <f>IFERROR(_xlfn.XLOOKUP(B1798,[9]Sheet1!$H$1:$H$65536,[9]Sheet1!$J$1:$J$65536),0)</f>
        <v>0</v>
      </c>
      <c r="O1798" s="3">
        <f>IFERROR(_xlfn.XLOOKUP(B1798,[10]Sheet1!$H$1:$H$65536,[10]Sheet1!$J$1:$J$65536),0)</f>
        <v>0</v>
      </c>
      <c r="P1798" s="3">
        <f>IFERROR(_xlfn.XLOOKUP(B1798,[11]Sheet1!$H$1:$H$65536,[11]Sheet1!$J$1:$J$65536),0)</f>
        <v>0</v>
      </c>
      <c r="Q1798" s="3">
        <f>IFERROR(_xlfn.XLOOKUP(B1798,[12]Sheet1!$H$1:$H$65536,[12]Sheet1!$J$1:$J$65536),0)</f>
        <v>0</v>
      </c>
      <c r="R1798" s="3">
        <f>IFERROR(_xlfn.XLOOKUP(B1798,[13]Sheet1!$H$1:$H$65536,[13]Sheet1!$J$1:$J$65536),)</f>
        <v>0</v>
      </c>
      <c r="S1798" s="3">
        <f>IFERROR(_xlfn.XLOOKUP(B1798,[14]Sheet1!$H$1:$H$65536,[14]Sheet1!$K$1:$K$65536),0)</f>
        <v>0</v>
      </c>
      <c r="T1798" s="3">
        <f>IFERROR(_xlfn.XLOOKUP(B1798,[15]Sheet1!$H$1:$H$65536,[15]Sheet1!$J$1:$J$65536),0)</f>
        <v>0</v>
      </c>
      <c r="U1798" s="3">
        <f>IFERROR(_xlfn.XLOOKUP(B1798,[16]Sheet1!$H$1:$H$65536,[16]Sheet1!$J$1:$J$65536),0)</f>
        <v>0</v>
      </c>
      <c r="V1798" s="3">
        <f>IFERROR(_xlfn.XLOOKUP(B1798,[17]Sheet1!$H$1:$H$65536,[17]Sheet1!$J$1:$J$65536),0)</f>
        <v>0</v>
      </c>
      <c r="W1798" s="3">
        <f>IFERROR(_xlfn.XLOOKUP(B1798,[18]Sheet1!$H$1:$H$65536,[18]Sheet1!$J$1:$J$65536),0)</f>
        <v>0</v>
      </c>
      <c r="X1798" s="3">
        <f>IFERROR(_xlfn.XLOOKUP(B1798,[19]Sheet1!$H$1:$H$65536,[19]Sheet1!$J$1:$J$65536),0)</f>
        <v>0</v>
      </c>
      <c r="Y1798" s="3">
        <f>IFERROR(_xlfn.XLOOKUP(B1798,[20]Sheet1!$H$1:$H$65536,[20]Sheet1!$J$1:$J$65536),0)</f>
        <v>0</v>
      </c>
      <c r="Z1798" s="3">
        <f>IFERROR(_xlfn.XLOOKUP(B1798,[21]Sheet1!$H$1:$H$65536,[21]Sheet1!$J$1:$J$65536),0)</f>
        <v>0</v>
      </c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</row>
    <row r="1799" spans="1:47" x14ac:dyDescent="0.3">
      <c r="A1799" s="2" t="str">
        <f t="shared" si="28"/>
        <v>OY</v>
      </c>
      <c r="B1799" s="1" t="s">
        <v>402</v>
      </c>
      <c r="C1799" s="23">
        <f>_xlfn.XLOOKUP(B1799,IP구분!A:A,IP구분!C:C)</f>
        <v>0</v>
      </c>
      <c r="D1799" s="1" t="s">
        <v>403</v>
      </c>
      <c r="E1799" s="7">
        <f>IFERROR(_xlfn.XLOOKUP(B1799,단가!A:A,단가!C:C),0)</f>
        <v>0</v>
      </c>
      <c r="F1799" s="3">
        <f>IFERROR(_xlfn.XLOOKUP(B1799,'[1]2609 재고'!$I$1:$I$65536,'[1]2609 재고'!$K$1:$K$65536),0)</f>
        <v>0</v>
      </c>
      <c r="G1799" s="3">
        <f>IFERROR(_xlfn.XLOOKUP(B1799,[2]Sheet1!$H$1:$H$65536,[2]Sheet1!$K$1:$K$65536),0)</f>
        <v>0</v>
      </c>
      <c r="H1799" s="3">
        <f>IFERROR(_xlfn.XLOOKUP(B1799,[3]Sheet1!$H$1:$H$65536,[3]Sheet1!$J$1:$J$65536),0)</f>
        <v>0</v>
      </c>
      <c r="I1799" s="3">
        <f>IFERROR(_xlfn.XLOOKUP(B1799,[4]Sheet1!$H$1:$H$65536,[4]Sheet1!$J$1:$J$65536),0)</f>
        <v>0</v>
      </c>
      <c r="J1799" s="3">
        <f>IFERROR(_xlfn.XLOOKUP(B1799,[5]Sheet1!$H$1:$H$65536,[5]Sheet1!$J$1:$J$65536),0)</f>
        <v>0</v>
      </c>
      <c r="K1799" s="3">
        <f>IFERROR(_xlfn.XLOOKUP(B1799,[6]Sheet1!$H$1:$H$65536,[6]Sheet1!$J$1:$J$65536),0)</f>
        <v>0</v>
      </c>
      <c r="L1799" s="3">
        <f>IFERROR(_xlfn.XLOOKUP(B1799,[7]Sheet1!$H$1:$H$65536,[7]Sheet1!$J$1:$J$65536),0)</f>
        <v>0</v>
      </c>
      <c r="M1799" s="3">
        <f>IFERROR(_xlfn.XLOOKUP(B1799,[8]Sheet1!$H$1:$H$65536,[8]Sheet1!$J$1:$J$65536),0)</f>
        <v>0</v>
      </c>
      <c r="N1799" s="3">
        <f>IFERROR(_xlfn.XLOOKUP(B1799,[9]Sheet1!$H$1:$H$65536,[9]Sheet1!$J$1:$J$65536),0)</f>
        <v>0</v>
      </c>
      <c r="O1799" s="3">
        <f>IFERROR(_xlfn.XLOOKUP(B1799,[10]Sheet1!$H$1:$H$65536,[10]Sheet1!$J$1:$J$65536),0)</f>
        <v>0</v>
      </c>
      <c r="P1799" s="3">
        <f>IFERROR(_xlfn.XLOOKUP(B1799,[11]Sheet1!$H$1:$H$65536,[11]Sheet1!$J$1:$J$65536),0)</f>
        <v>0</v>
      </c>
      <c r="Q1799" s="3">
        <f>IFERROR(_xlfn.XLOOKUP(B1799,[12]Sheet1!$H$1:$H$65536,[12]Sheet1!$J$1:$J$65536),0)</f>
        <v>0</v>
      </c>
      <c r="R1799" s="3">
        <f>IFERROR(_xlfn.XLOOKUP(B1799,[13]Sheet1!$H$1:$H$65536,[13]Sheet1!$J$1:$J$65536),)</f>
        <v>0</v>
      </c>
      <c r="S1799" s="3">
        <f>IFERROR(_xlfn.XLOOKUP(B1799,[14]Sheet1!$H$1:$H$65536,[14]Sheet1!$K$1:$K$65536),0)</f>
        <v>0</v>
      </c>
      <c r="T1799" s="3">
        <f>IFERROR(_xlfn.XLOOKUP(B1799,[15]Sheet1!$H$1:$H$65536,[15]Sheet1!$J$1:$J$65536),0)</f>
        <v>0</v>
      </c>
      <c r="U1799" s="3">
        <f>IFERROR(_xlfn.XLOOKUP(B1799,[16]Sheet1!$H$1:$H$65536,[16]Sheet1!$J$1:$J$65536),0)</f>
        <v>0</v>
      </c>
      <c r="V1799" s="3">
        <f>IFERROR(_xlfn.XLOOKUP(B1799,[17]Sheet1!$H$1:$H$65536,[17]Sheet1!$J$1:$J$65536),0)</f>
        <v>0</v>
      </c>
      <c r="W1799" s="3">
        <f>IFERROR(_xlfn.XLOOKUP(B1799,[18]Sheet1!$H$1:$H$65536,[18]Sheet1!$J$1:$J$65536),0)</f>
        <v>0</v>
      </c>
      <c r="X1799" s="3">
        <f>IFERROR(_xlfn.XLOOKUP(B1799,[19]Sheet1!$H$1:$H$65536,[19]Sheet1!$J$1:$J$65536),0)</f>
        <v>0</v>
      </c>
      <c r="Y1799" s="3">
        <f>IFERROR(_xlfn.XLOOKUP(B1799,[20]Sheet1!$H$1:$H$65536,[20]Sheet1!$J$1:$J$65536),0)</f>
        <v>0</v>
      </c>
      <c r="Z1799" s="3">
        <f>IFERROR(_xlfn.XLOOKUP(B1799,[21]Sheet1!$H$1:$H$65536,[21]Sheet1!$J$1:$J$65536),0)</f>
        <v>0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</row>
    <row r="1800" spans="1:47" x14ac:dyDescent="0.3">
      <c r="A1800" s="2" t="str">
        <f t="shared" si="28"/>
        <v>MP</v>
      </c>
      <c r="B1800" s="1" t="s">
        <v>3454</v>
      </c>
      <c r="C1800" s="23" t="str">
        <f>_xlfn.XLOOKUP(B1800,IP구분!A:A,IP구분!C:C)</f>
        <v>뽀로로</v>
      </c>
      <c r="D1800" s="1" t="s">
        <v>3455</v>
      </c>
      <c r="E1800" s="7">
        <f>IFERROR(_xlfn.XLOOKUP(B1800,단가!A:A,단가!C:C),0)</f>
        <v>0</v>
      </c>
      <c r="F1800" s="3">
        <f>IFERROR(_xlfn.XLOOKUP(B1800,'[1]2609 재고'!$I$1:$I$65536,'[1]2609 재고'!$K$1:$K$65536),0)</f>
        <v>0</v>
      </c>
      <c r="G1800" s="3">
        <f>IFERROR(_xlfn.XLOOKUP(B1800,[2]Sheet1!$H$1:$H$65536,[2]Sheet1!$K$1:$K$65536),0)</f>
        <v>0</v>
      </c>
      <c r="H1800" s="3">
        <f>IFERROR(_xlfn.XLOOKUP(B1800,[3]Sheet1!$H$1:$H$65536,[3]Sheet1!$J$1:$J$65536),0)</f>
        <v>0</v>
      </c>
      <c r="I1800" s="3">
        <f>IFERROR(_xlfn.XLOOKUP(B1800,[4]Sheet1!$H$1:$H$65536,[4]Sheet1!$J$1:$J$65536),0)</f>
        <v>0</v>
      </c>
      <c r="J1800" s="3">
        <f>IFERROR(_xlfn.XLOOKUP(B1800,[5]Sheet1!$H$1:$H$65536,[5]Sheet1!$J$1:$J$65536),0)</f>
        <v>0</v>
      </c>
      <c r="K1800" s="3">
        <f>IFERROR(_xlfn.XLOOKUP(B1800,[6]Sheet1!$H$1:$H$65536,[6]Sheet1!$J$1:$J$65536),0)</f>
        <v>0</v>
      </c>
      <c r="L1800" s="3">
        <f>IFERROR(_xlfn.XLOOKUP(B1800,[7]Sheet1!$H$1:$H$65536,[7]Sheet1!$J$1:$J$65536),0)</f>
        <v>0</v>
      </c>
      <c r="M1800" s="3">
        <f>IFERROR(_xlfn.XLOOKUP(B1800,[8]Sheet1!$H$1:$H$65536,[8]Sheet1!$J$1:$J$65536),0)</f>
        <v>0</v>
      </c>
      <c r="N1800" s="3">
        <f>IFERROR(_xlfn.XLOOKUP(B1800,[9]Sheet1!$H$1:$H$65536,[9]Sheet1!$J$1:$J$65536),0)</f>
        <v>0</v>
      </c>
      <c r="O1800" s="3">
        <f>IFERROR(_xlfn.XLOOKUP(B1800,[10]Sheet1!$H$1:$H$65536,[10]Sheet1!$J$1:$J$65536),0)</f>
        <v>0</v>
      </c>
      <c r="P1800" s="3">
        <f>IFERROR(_xlfn.XLOOKUP(B1800,[11]Sheet1!$H$1:$H$65536,[11]Sheet1!$J$1:$J$65536),0)</f>
        <v>0</v>
      </c>
      <c r="Q1800" s="3">
        <f>IFERROR(_xlfn.XLOOKUP(B1800,[12]Sheet1!$H$1:$H$65536,[12]Sheet1!$J$1:$J$65536),0)</f>
        <v>0</v>
      </c>
      <c r="R1800" s="3">
        <f>IFERROR(_xlfn.XLOOKUP(B1800,[13]Sheet1!$H$1:$H$65536,[13]Sheet1!$J$1:$J$65536),)</f>
        <v>0</v>
      </c>
      <c r="S1800" s="3">
        <f>IFERROR(_xlfn.XLOOKUP(B1800,[14]Sheet1!$H$1:$H$65536,[14]Sheet1!$K$1:$K$65536),0)</f>
        <v>0</v>
      </c>
      <c r="T1800" s="3">
        <f>IFERROR(_xlfn.XLOOKUP(B1800,[15]Sheet1!$H$1:$H$65536,[15]Sheet1!$J$1:$J$65536),0)</f>
        <v>0</v>
      </c>
      <c r="U1800" s="3">
        <f>IFERROR(_xlfn.XLOOKUP(B1800,[16]Sheet1!$H$1:$H$65536,[16]Sheet1!$J$1:$J$65536),0)</f>
        <v>0</v>
      </c>
      <c r="V1800" s="3">
        <f>IFERROR(_xlfn.XLOOKUP(B1800,[17]Sheet1!$H$1:$H$65536,[17]Sheet1!$J$1:$J$65536),0)</f>
        <v>0</v>
      </c>
      <c r="W1800" s="3">
        <f>IFERROR(_xlfn.XLOOKUP(B1800,[18]Sheet1!$H$1:$H$65536,[18]Sheet1!$J$1:$J$65536),0)</f>
        <v>0</v>
      </c>
      <c r="X1800" s="3">
        <f>IFERROR(_xlfn.XLOOKUP(B1800,[19]Sheet1!$H$1:$H$65536,[19]Sheet1!$J$1:$J$65536),0)</f>
        <v>0</v>
      </c>
      <c r="Y1800" s="3">
        <f>IFERROR(_xlfn.XLOOKUP(B1800,[20]Sheet1!$H$1:$H$65536,[20]Sheet1!$J$1:$J$65536),0)</f>
        <v>0</v>
      </c>
      <c r="Z1800" s="3">
        <f>IFERROR(_xlfn.XLOOKUP(B1800,[21]Sheet1!$H$1:$H$65536,[21]Sheet1!$J$1:$J$65536),0)</f>
        <v>0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</row>
    <row r="1801" spans="1:47" x14ac:dyDescent="0.3">
      <c r="A1801" s="2" t="str">
        <f t="shared" si="28"/>
        <v>MP</v>
      </c>
      <c r="B1801" s="1" t="s">
        <v>4920</v>
      </c>
      <c r="C1801" s="23" t="str">
        <f>_xlfn.XLOOKUP(B1801,IP구분!A:A,IP구분!C:C)</f>
        <v>뽀로로</v>
      </c>
      <c r="D1801" s="1" t="s">
        <v>4921</v>
      </c>
      <c r="E1801" s="7">
        <f>IFERROR(_xlfn.XLOOKUP(B1801,단가!A:A,단가!C:C),0)</f>
        <v>0</v>
      </c>
      <c r="F1801" s="3">
        <f>IFERROR(_xlfn.XLOOKUP(B1801,'[1]2609 재고'!$I$1:$I$65536,'[1]2609 재고'!$K$1:$K$65536),0)</f>
        <v>0</v>
      </c>
      <c r="G1801" s="3">
        <f>IFERROR(_xlfn.XLOOKUP(B1801,[2]Sheet1!$H$1:$H$65536,[2]Sheet1!$K$1:$K$65536),0)</f>
        <v>0</v>
      </c>
      <c r="H1801" s="3">
        <f>IFERROR(_xlfn.XLOOKUP(B1801,[3]Sheet1!$H$1:$H$65536,[3]Sheet1!$J$1:$J$65536),0)</f>
        <v>0</v>
      </c>
      <c r="I1801" s="3">
        <f>IFERROR(_xlfn.XLOOKUP(B1801,[4]Sheet1!$H$1:$H$65536,[4]Sheet1!$J$1:$J$65536),0)</f>
        <v>0</v>
      </c>
      <c r="J1801" s="3">
        <f>IFERROR(_xlfn.XLOOKUP(B1801,[5]Sheet1!$H$1:$H$65536,[5]Sheet1!$J$1:$J$65536),0)</f>
        <v>0</v>
      </c>
      <c r="K1801" s="3">
        <f>IFERROR(_xlfn.XLOOKUP(B1801,[6]Sheet1!$H$1:$H$65536,[6]Sheet1!$J$1:$J$65536),0)</f>
        <v>0</v>
      </c>
      <c r="L1801" s="3">
        <f>IFERROR(_xlfn.XLOOKUP(B1801,[7]Sheet1!$H$1:$H$65536,[7]Sheet1!$J$1:$J$65536),0)</f>
        <v>0</v>
      </c>
      <c r="M1801" s="3">
        <f>IFERROR(_xlfn.XLOOKUP(B1801,[8]Sheet1!$H$1:$H$65536,[8]Sheet1!$J$1:$J$65536),0)</f>
        <v>0</v>
      </c>
      <c r="N1801" s="3">
        <f>IFERROR(_xlfn.XLOOKUP(B1801,[9]Sheet1!$H$1:$H$65536,[9]Sheet1!$J$1:$J$65536),0)</f>
        <v>0</v>
      </c>
      <c r="O1801" s="3">
        <f>IFERROR(_xlfn.XLOOKUP(B1801,[10]Sheet1!$H$1:$H$65536,[10]Sheet1!$J$1:$J$65536),0)</f>
        <v>0</v>
      </c>
      <c r="P1801" s="3">
        <f>IFERROR(_xlfn.XLOOKUP(B1801,[11]Sheet1!$H$1:$H$65536,[11]Sheet1!$J$1:$J$65536),0)</f>
        <v>0</v>
      </c>
      <c r="Q1801" s="3">
        <f>IFERROR(_xlfn.XLOOKUP(B1801,[12]Sheet1!$H$1:$H$65536,[12]Sheet1!$J$1:$J$65536),0)</f>
        <v>0</v>
      </c>
      <c r="R1801" s="3">
        <f>IFERROR(_xlfn.XLOOKUP(B1801,[13]Sheet1!$H$1:$H$65536,[13]Sheet1!$J$1:$J$65536),)</f>
        <v>0</v>
      </c>
      <c r="S1801" s="3">
        <f>IFERROR(_xlfn.XLOOKUP(B1801,[14]Sheet1!$H$1:$H$65536,[14]Sheet1!$K$1:$K$65536),0)</f>
        <v>0</v>
      </c>
      <c r="T1801" s="3">
        <f>IFERROR(_xlfn.XLOOKUP(B1801,[15]Sheet1!$H$1:$H$65536,[15]Sheet1!$J$1:$J$65536),0)</f>
        <v>0</v>
      </c>
      <c r="U1801" s="3">
        <f>IFERROR(_xlfn.XLOOKUP(B1801,[16]Sheet1!$H$1:$H$65536,[16]Sheet1!$J$1:$J$65536),0)</f>
        <v>0</v>
      </c>
      <c r="V1801" s="3">
        <f>IFERROR(_xlfn.XLOOKUP(B1801,[17]Sheet1!$H$1:$H$65536,[17]Sheet1!$J$1:$J$65536),0)</f>
        <v>0</v>
      </c>
      <c r="W1801" s="3">
        <f>IFERROR(_xlfn.XLOOKUP(B1801,[18]Sheet1!$H$1:$H$65536,[18]Sheet1!$J$1:$J$65536),0)</f>
        <v>0</v>
      </c>
      <c r="X1801" s="3">
        <f>IFERROR(_xlfn.XLOOKUP(B1801,[19]Sheet1!$H$1:$H$65536,[19]Sheet1!$J$1:$J$65536),0)</f>
        <v>0</v>
      </c>
      <c r="Y1801" s="3">
        <f>IFERROR(_xlfn.XLOOKUP(B1801,[20]Sheet1!$H$1:$H$65536,[20]Sheet1!$J$1:$J$65536),0)</f>
        <v>0</v>
      </c>
      <c r="Z1801" s="3">
        <f>IFERROR(_xlfn.XLOOKUP(B1801,[21]Sheet1!$H$1:$H$65536,[21]Sheet1!$J$1:$J$65536),0)</f>
        <v>0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</row>
    <row r="1802" spans="1:47" x14ac:dyDescent="0.3">
      <c r="A1802" s="2" t="str">
        <f t="shared" si="28"/>
        <v>IP</v>
      </c>
      <c r="B1802" s="1" t="s">
        <v>4916</v>
      </c>
      <c r="C1802" s="23" t="str">
        <f>_xlfn.XLOOKUP(B1802,IP구분!A:A,IP구분!C:C)</f>
        <v>뽀로로</v>
      </c>
      <c r="D1802" s="1" t="s">
        <v>4917</v>
      </c>
      <c r="E1802" s="7">
        <f>IFERROR(_xlfn.XLOOKUP(B1802,단가!A:A,단가!C:C),0)</f>
        <v>0</v>
      </c>
      <c r="F1802" s="3">
        <f>IFERROR(_xlfn.XLOOKUP(B1802,'[1]2609 재고'!$I$1:$I$65536,'[1]2609 재고'!$K$1:$K$65536),0)</f>
        <v>0</v>
      </c>
      <c r="G1802" s="3">
        <f>IFERROR(_xlfn.XLOOKUP(B1802,[2]Sheet1!$H$1:$H$65536,[2]Sheet1!$K$1:$K$65536),0)</f>
        <v>0</v>
      </c>
      <c r="H1802" s="3">
        <f>IFERROR(_xlfn.XLOOKUP(B1802,[3]Sheet1!$H$1:$H$65536,[3]Sheet1!$J$1:$J$65536),0)</f>
        <v>0</v>
      </c>
      <c r="I1802" s="3">
        <f>IFERROR(_xlfn.XLOOKUP(B1802,[4]Sheet1!$H$1:$H$65536,[4]Sheet1!$J$1:$J$65536),0)</f>
        <v>0</v>
      </c>
      <c r="J1802" s="3">
        <f>IFERROR(_xlfn.XLOOKUP(B1802,[5]Sheet1!$H$1:$H$65536,[5]Sheet1!$J$1:$J$65536),0)</f>
        <v>0</v>
      </c>
      <c r="K1802" s="3">
        <f>IFERROR(_xlfn.XLOOKUP(B1802,[6]Sheet1!$H$1:$H$65536,[6]Sheet1!$J$1:$J$65536),0)</f>
        <v>0</v>
      </c>
      <c r="L1802" s="3">
        <f>IFERROR(_xlfn.XLOOKUP(B1802,[7]Sheet1!$H$1:$H$65536,[7]Sheet1!$J$1:$J$65536),0)</f>
        <v>0</v>
      </c>
      <c r="M1802" s="3">
        <f>IFERROR(_xlfn.XLOOKUP(B1802,[8]Sheet1!$H$1:$H$65536,[8]Sheet1!$J$1:$J$65536),0)</f>
        <v>0</v>
      </c>
      <c r="N1802" s="3">
        <f>IFERROR(_xlfn.XLOOKUP(B1802,[9]Sheet1!$H$1:$H$65536,[9]Sheet1!$J$1:$J$65536),0)</f>
        <v>0</v>
      </c>
      <c r="O1802" s="3">
        <f>IFERROR(_xlfn.XLOOKUP(B1802,[10]Sheet1!$H$1:$H$65536,[10]Sheet1!$J$1:$J$65536),0)</f>
        <v>0</v>
      </c>
      <c r="P1802" s="3">
        <f>IFERROR(_xlfn.XLOOKUP(B1802,[11]Sheet1!$H$1:$H$65536,[11]Sheet1!$J$1:$J$65536),0)</f>
        <v>0</v>
      </c>
      <c r="Q1802" s="3">
        <f>IFERROR(_xlfn.XLOOKUP(B1802,[12]Sheet1!$H$1:$H$65536,[12]Sheet1!$J$1:$J$65536),0)</f>
        <v>0</v>
      </c>
      <c r="R1802" s="3">
        <f>IFERROR(_xlfn.XLOOKUP(B1802,[13]Sheet1!$H$1:$H$65536,[13]Sheet1!$J$1:$J$65536),)</f>
        <v>0</v>
      </c>
      <c r="S1802" s="3">
        <f>IFERROR(_xlfn.XLOOKUP(B1802,[14]Sheet1!$H$1:$H$65536,[14]Sheet1!$K$1:$K$65536),0)</f>
        <v>0</v>
      </c>
      <c r="T1802" s="3">
        <f>IFERROR(_xlfn.XLOOKUP(B1802,[15]Sheet1!$H$1:$H$65536,[15]Sheet1!$J$1:$J$65536),0)</f>
        <v>0</v>
      </c>
      <c r="U1802" s="3">
        <f>IFERROR(_xlfn.XLOOKUP(B1802,[16]Sheet1!$H$1:$H$65536,[16]Sheet1!$J$1:$J$65536),0)</f>
        <v>0</v>
      </c>
      <c r="V1802" s="3">
        <f>IFERROR(_xlfn.XLOOKUP(B1802,[17]Sheet1!$H$1:$H$65536,[17]Sheet1!$J$1:$J$65536),0)</f>
        <v>0</v>
      </c>
      <c r="W1802" s="3">
        <f>IFERROR(_xlfn.XLOOKUP(B1802,[18]Sheet1!$H$1:$H$65536,[18]Sheet1!$J$1:$J$65536),0)</f>
        <v>0</v>
      </c>
      <c r="X1802" s="3">
        <f>IFERROR(_xlfn.XLOOKUP(B1802,[19]Sheet1!$H$1:$H$65536,[19]Sheet1!$J$1:$J$65536),0)</f>
        <v>0</v>
      </c>
      <c r="Y1802" s="3">
        <f>IFERROR(_xlfn.XLOOKUP(B1802,[20]Sheet1!$H$1:$H$65536,[20]Sheet1!$J$1:$J$65536),0)</f>
        <v>0</v>
      </c>
      <c r="Z1802" s="3">
        <f>IFERROR(_xlfn.XLOOKUP(B1802,[21]Sheet1!$H$1:$H$65536,[21]Sheet1!$J$1:$J$65536),0)</f>
        <v>0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</row>
    <row r="1803" spans="1:47" x14ac:dyDescent="0.3">
      <c r="A1803" s="2" t="str">
        <f t="shared" si="28"/>
        <v>P1</v>
      </c>
      <c r="B1803" s="1" t="s">
        <v>4922</v>
      </c>
      <c r="C1803" s="23" t="str">
        <f>_xlfn.XLOOKUP(B1803,IP구분!A:A,IP구분!C:C)</f>
        <v>뽀로로</v>
      </c>
      <c r="D1803" s="1" t="s">
        <v>4923</v>
      </c>
      <c r="E1803" s="7" t="str">
        <f>IFERROR(_xlfn.XLOOKUP(B1803,단가!A:A,단가!C:C),0)</f>
        <v xml:space="preserve">                     -</v>
      </c>
      <c r="F1803" s="3">
        <f>IFERROR(_xlfn.XLOOKUP(B1803,'[1]2609 재고'!$I$1:$I$65536,'[1]2609 재고'!$K$1:$K$65536),0)</f>
        <v>0</v>
      </c>
      <c r="G1803" s="3">
        <f>IFERROR(_xlfn.XLOOKUP(B1803,[2]Sheet1!$H$1:$H$65536,[2]Sheet1!$K$1:$K$65536),0)</f>
        <v>0</v>
      </c>
      <c r="H1803" s="3">
        <f>IFERROR(_xlfn.XLOOKUP(B1803,[3]Sheet1!$H$1:$H$65536,[3]Sheet1!$J$1:$J$65536),0)</f>
        <v>0</v>
      </c>
      <c r="I1803" s="3">
        <f>IFERROR(_xlfn.XLOOKUP(B1803,[4]Sheet1!$H$1:$H$65536,[4]Sheet1!$J$1:$J$65536),0)</f>
        <v>0</v>
      </c>
      <c r="J1803" s="3">
        <f>IFERROR(_xlfn.XLOOKUP(B1803,[5]Sheet1!$H$1:$H$65536,[5]Sheet1!$J$1:$J$65536),0)</f>
        <v>1</v>
      </c>
      <c r="K1803" s="3">
        <f>IFERROR(_xlfn.XLOOKUP(B1803,[6]Sheet1!$H$1:$H$65536,[6]Sheet1!$J$1:$J$65536),0)</f>
        <v>1</v>
      </c>
      <c r="L1803" s="3">
        <f>IFERROR(_xlfn.XLOOKUP(B1803,[7]Sheet1!$H$1:$H$65536,[7]Sheet1!$J$1:$J$65536),0)</f>
        <v>0</v>
      </c>
      <c r="M1803" s="3">
        <f>IFERROR(_xlfn.XLOOKUP(B1803,[8]Sheet1!$H$1:$H$65536,[8]Sheet1!$J$1:$J$65536),0)</f>
        <v>0</v>
      </c>
      <c r="N1803" s="3">
        <f>IFERROR(_xlfn.XLOOKUP(B1803,[9]Sheet1!$H$1:$H$65536,[9]Sheet1!$J$1:$J$65536),0)</f>
        <v>0</v>
      </c>
      <c r="O1803" s="3">
        <f>IFERROR(_xlfn.XLOOKUP(B1803,[10]Sheet1!$H$1:$H$65536,[10]Sheet1!$J$1:$J$65536),0)</f>
        <v>0</v>
      </c>
      <c r="P1803" s="3">
        <f>IFERROR(_xlfn.XLOOKUP(B1803,[11]Sheet1!$H$1:$H$65536,[11]Sheet1!$J$1:$J$65536),0)</f>
        <v>0</v>
      </c>
      <c r="Q1803" s="3">
        <f>IFERROR(_xlfn.XLOOKUP(B1803,[12]Sheet1!$H$1:$H$65536,[12]Sheet1!$J$1:$J$65536),0)</f>
        <v>0</v>
      </c>
      <c r="R1803" s="3">
        <f>IFERROR(_xlfn.XLOOKUP(B1803,[13]Sheet1!$H$1:$H$65536,[13]Sheet1!$J$1:$J$65536),)</f>
        <v>0</v>
      </c>
      <c r="S1803" s="3">
        <f>IFERROR(_xlfn.XLOOKUP(B1803,[14]Sheet1!$H$1:$H$65536,[14]Sheet1!$K$1:$K$65536),0)</f>
        <v>0</v>
      </c>
      <c r="T1803" s="3">
        <f>IFERROR(_xlfn.XLOOKUP(B1803,[15]Sheet1!$H$1:$H$65536,[15]Sheet1!$J$1:$J$65536),0)</f>
        <v>0</v>
      </c>
      <c r="U1803" s="3">
        <f>IFERROR(_xlfn.XLOOKUP(B1803,[16]Sheet1!$H$1:$H$65536,[16]Sheet1!$J$1:$J$65536),0)</f>
        <v>0</v>
      </c>
      <c r="V1803" s="3">
        <f>IFERROR(_xlfn.XLOOKUP(B1803,[17]Sheet1!$H$1:$H$65536,[17]Sheet1!$J$1:$J$65536),0)</f>
        <v>0</v>
      </c>
      <c r="W1803" s="3">
        <f>IFERROR(_xlfn.XLOOKUP(B1803,[18]Sheet1!$H$1:$H$65536,[18]Sheet1!$J$1:$J$65536),0)</f>
        <v>0</v>
      </c>
      <c r="X1803" s="3">
        <f>IFERROR(_xlfn.XLOOKUP(B1803,[19]Sheet1!$H$1:$H$65536,[19]Sheet1!$J$1:$J$65536),0)</f>
        <v>0</v>
      </c>
      <c r="Y1803" s="3">
        <f>IFERROR(_xlfn.XLOOKUP(B1803,[20]Sheet1!$H$1:$H$65536,[20]Sheet1!$J$1:$J$65536),0)</f>
        <v>0</v>
      </c>
      <c r="Z1803" s="3">
        <f>IFERROR(_xlfn.XLOOKUP(B1803,[21]Sheet1!$H$1:$H$65536,[21]Sheet1!$J$1:$J$65536),0)</f>
        <v>0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</row>
    <row r="1804" spans="1:47" x14ac:dyDescent="0.3">
      <c r="A1804" s="2" t="str">
        <f t="shared" si="28"/>
        <v>P1</v>
      </c>
      <c r="B1804" s="1" t="s">
        <v>3404</v>
      </c>
      <c r="C1804" s="23" t="str">
        <f>_xlfn.XLOOKUP(B1804,IP구분!A:A,IP구분!C:C)</f>
        <v>뽀로로</v>
      </c>
      <c r="D1804" s="1" t="s">
        <v>3405</v>
      </c>
      <c r="E1804" s="7" t="str">
        <f>IFERROR(_xlfn.XLOOKUP(B1804,단가!A:A,단가!C:C),0)</f>
        <v xml:space="preserve">                     -</v>
      </c>
      <c r="F1804" s="3">
        <f>IFERROR(_xlfn.XLOOKUP(B1804,'[1]2609 재고'!$I$1:$I$65536,'[1]2609 재고'!$K$1:$K$65536),0)</f>
        <v>0</v>
      </c>
      <c r="G1804" s="3">
        <f>IFERROR(_xlfn.XLOOKUP(B1804,[2]Sheet1!$H$1:$H$65536,[2]Sheet1!$K$1:$K$65536),0)</f>
        <v>0</v>
      </c>
      <c r="H1804" s="3">
        <f>IFERROR(_xlfn.XLOOKUP(B1804,[3]Sheet1!$H$1:$H$65536,[3]Sheet1!$J$1:$J$65536),0)</f>
        <v>0</v>
      </c>
      <c r="I1804" s="3">
        <f>IFERROR(_xlfn.XLOOKUP(B1804,[4]Sheet1!$H$1:$H$65536,[4]Sheet1!$J$1:$J$65536),0)</f>
        <v>0</v>
      </c>
      <c r="J1804" s="3">
        <f>IFERROR(_xlfn.XLOOKUP(B1804,[5]Sheet1!$H$1:$H$65536,[5]Sheet1!$J$1:$J$65536),0)</f>
        <v>1</v>
      </c>
      <c r="K1804" s="3">
        <f>IFERROR(_xlfn.XLOOKUP(B1804,[6]Sheet1!$H$1:$H$65536,[6]Sheet1!$J$1:$J$65536),0)</f>
        <v>1</v>
      </c>
      <c r="L1804" s="3">
        <f>IFERROR(_xlfn.XLOOKUP(B1804,[7]Sheet1!$H$1:$H$65536,[7]Sheet1!$J$1:$J$65536),0)</f>
        <v>0</v>
      </c>
      <c r="M1804" s="3">
        <f>IFERROR(_xlfn.XLOOKUP(B1804,[8]Sheet1!$H$1:$H$65536,[8]Sheet1!$J$1:$J$65536),0)</f>
        <v>0</v>
      </c>
      <c r="N1804" s="3">
        <f>IFERROR(_xlfn.XLOOKUP(B1804,[9]Sheet1!$H$1:$H$65536,[9]Sheet1!$J$1:$J$65536),0)</f>
        <v>0</v>
      </c>
      <c r="O1804" s="3">
        <f>IFERROR(_xlfn.XLOOKUP(B1804,[10]Sheet1!$H$1:$H$65536,[10]Sheet1!$J$1:$J$65536),0)</f>
        <v>0</v>
      </c>
      <c r="P1804" s="3">
        <f>IFERROR(_xlfn.XLOOKUP(B1804,[11]Sheet1!$H$1:$H$65536,[11]Sheet1!$J$1:$J$65536),0)</f>
        <v>0</v>
      </c>
      <c r="Q1804" s="3">
        <f>IFERROR(_xlfn.XLOOKUP(B1804,[12]Sheet1!$H$1:$H$65536,[12]Sheet1!$J$1:$J$65536),0)</f>
        <v>0</v>
      </c>
      <c r="R1804" s="3">
        <f>IFERROR(_xlfn.XLOOKUP(B1804,[13]Sheet1!$H$1:$H$65536,[13]Sheet1!$J$1:$J$65536),)</f>
        <v>0</v>
      </c>
      <c r="S1804" s="3">
        <f>IFERROR(_xlfn.XLOOKUP(B1804,[14]Sheet1!$H$1:$H$65536,[14]Sheet1!$K$1:$K$65536),0)</f>
        <v>0</v>
      </c>
      <c r="T1804" s="3">
        <f>IFERROR(_xlfn.XLOOKUP(B1804,[15]Sheet1!$H$1:$H$65536,[15]Sheet1!$J$1:$J$65536),0)</f>
        <v>0</v>
      </c>
      <c r="U1804" s="3">
        <f>IFERROR(_xlfn.XLOOKUP(B1804,[16]Sheet1!$H$1:$H$65536,[16]Sheet1!$J$1:$J$65536),0)</f>
        <v>0</v>
      </c>
      <c r="V1804" s="3">
        <f>IFERROR(_xlfn.XLOOKUP(B1804,[17]Sheet1!$H$1:$H$65536,[17]Sheet1!$J$1:$J$65536),0)</f>
        <v>0</v>
      </c>
      <c r="W1804" s="3">
        <f>IFERROR(_xlfn.XLOOKUP(B1804,[18]Sheet1!$H$1:$H$65536,[18]Sheet1!$J$1:$J$65536),0)</f>
        <v>0</v>
      </c>
      <c r="X1804" s="3">
        <f>IFERROR(_xlfn.XLOOKUP(B1804,[19]Sheet1!$H$1:$H$65536,[19]Sheet1!$J$1:$J$65536),0)</f>
        <v>0</v>
      </c>
      <c r="Y1804" s="3">
        <f>IFERROR(_xlfn.XLOOKUP(B1804,[20]Sheet1!$H$1:$H$65536,[20]Sheet1!$J$1:$J$65536),0)</f>
        <v>0</v>
      </c>
      <c r="Z1804" s="3">
        <f>IFERROR(_xlfn.XLOOKUP(B1804,[21]Sheet1!$H$1:$H$65536,[21]Sheet1!$J$1:$J$65536),0)</f>
        <v>0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</row>
    <row r="1805" spans="1:47" x14ac:dyDescent="0.3">
      <c r="A1805" s="2" t="str">
        <f t="shared" si="28"/>
        <v>P1</v>
      </c>
      <c r="B1805" s="1" t="s">
        <v>4321</v>
      </c>
      <c r="C1805" s="23" t="str">
        <f>_xlfn.XLOOKUP(B1805,IP구분!A:A,IP구분!C:C)</f>
        <v>뽀로로</v>
      </c>
      <c r="D1805" s="1" t="s">
        <v>4322</v>
      </c>
      <c r="E1805" s="7">
        <f>IFERROR(_xlfn.XLOOKUP(B1805,단가!A:A,단가!C:C),0)</f>
        <v>549</v>
      </c>
      <c r="F1805" s="3">
        <f>IFERROR(_xlfn.XLOOKUP(B1805,'[1]2609 재고'!$I$1:$I$65536,'[1]2609 재고'!$K$1:$K$65536),0)</f>
        <v>4</v>
      </c>
      <c r="G1805" s="3">
        <f>IFERROR(_xlfn.XLOOKUP(B1805,[2]Sheet1!$H$1:$H$65536,[2]Sheet1!$K$1:$K$65536),0)</f>
        <v>4</v>
      </c>
      <c r="H1805" s="3">
        <f>IFERROR(_xlfn.XLOOKUP(B1805,[3]Sheet1!$H$1:$H$65536,[3]Sheet1!$J$1:$J$65536),0)</f>
        <v>4</v>
      </c>
      <c r="I1805" s="3">
        <f>IFERROR(_xlfn.XLOOKUP(B1805,[4]Sheet1!$H$1:$H$65536,[4]Sheet1!$J$1:$J$65536),0)</f>
        <v>4</v>
      </c>
      <c r="J1805" s="3">
        <f>IFERROR(_xlfn.XLOOKUP(B1805,[5]Sheet1!$H$1:$H$65536,[5]Sheet1!$J$1:$J$65536),0)</f>
        <v>4</v>
      </c>
      <c r="K1805" s="3">
        <f>IFERROR(_xlfn.XLOOKUP(B1805,[6]Sheet1!$H$1:$H$65536,[6]Sheet1!$J$1:$J$65536),0)</f>
        <v>4</v>
      </c>
      <c r="L1805" s="3">
        <f>IFERROR(_xlfn.XLOOKUP(B1805,[7]Sheet1!$H$1:$H$65536,[7]Sheet1!$J$1:$J$65536),0)</f>
        <v>3</v>
      </c>
      <c r="M1805" s="3">
        <f>IFERROR(_xlfn.XLOOKUP(B1805,[8]Sheet1!$H$1:$H$65536,[8]Sheet1!$J$1:$J$65536),0)</f>
        <v>3</v>
      </c>
      <c r="N1805" s="3">
        <f>IFERROR(_xlfn.XLOOKUP(B1805,[9]Sheet1!$H$1:$H$65536,[9]Sheet1!$J$1:$J$65536),0)</f>
        <v>3</v>
      </c>
      <c r="O1805" s="3">
        <f>IFERROR(_xlfn.XLOOKUP(B1805,[10]Sheet1!$H$1:$H$65536,[10]Sheet1!$J$1:$J$65536),0)</f>
        <v>3</v>
      </c>
      <c r="P1805" s="3">
        <f>IFERROR(_xlfn.XLOOKUP(B1805,[11]Sheet1!$H$1:$H$65536,[11]Sheet1!$J$1:$J$65536),0)</f>
        <v>3</v>
      </c>
      <c r="Q1805" s="3">
        <f>IFERROR(_xlfn.XLOOKUP(B1805,[12]Sheet1!$H$1:$H$65536,[12]Sheet1!$J$1:$J$65536),0)</f>
        <v>3</v>
      </c>
      <c r="R1805" s="3">
        <f>IFERROR(_xlfn.XLOOKUP(B1805,[13]Sheet1!$H$1:$H$65536,[13]Sheet1!$J$1:$J$65536),)</f>
        <v>3</v>
      </c>
      <c r="S1805" s="3">
        <f>IFERROR(_xlfn.XLOOKUP(B1805,[14]Sheet1!$H$1:$H$65536,[14]Sheet1!$K$1:$K$65536),0)</f>
        <v>3</v>
      </c>
      <c r="T1805" s="3">
        <f>IFERROR(_xlfn.XLOOKUP(B1805,[15]Sheet1!$H$1:$H$65536,[15]Sheet1!$J$1:$J$65536),0)</f>
        <v>3</v>
      </c>
      <c r="U1805" s="3">
        <f>IFERROR(_xlfn.XLOOKUP(B1805,[16]Sheet1!$H$1:$H$65536,[16]Sheet1!$J$1:$J$65536),0)</f>
        <v>3</v>
      </c>
      <c r="V1805" s="3">
        <f>IFERROR(_xlfn.XLOOKUP(B1805,[17]Sheet1!$H$1:$H$65536,[17]Sheet1!$J$1:$J$65536),0)</f>
        <v>3</v>
      </c>
      <c r="W1805" s="3">
        <f>IFERROR(_xlfn.XLOOKUP(B1805,[18]Sheet1!$H$1:$H$65536,[18]Sheet1!$J$1:$J$65536),0)</f>
        <v>3</v>
      </c>
      <c r="X1805" s="3">
        <f>IFERROR(_xlfn.XLOOKUP(B1805,[19]Sheet1!$H$1:$H$65536,[19]Sheet1!$J$1:$J$65536),0)</f>
        <v>3</v>
      </c>
      <c r="Y1805" s="3">
        <f>IFERROR(_xlfn.XLOOKUP(B1805,[20]Sheet1!$H$1:$H$65536,[20]Sheet1!$J$1:$J$65536),0)</f>
        <v>3</v>
      </c>
      <c r="Z1805" s="3">
        <f>IFERROR(_xlfn.XLOOKUP(B1805,[21]Sheet1!$H$1:$H$65536,[21]Sheet1!$J$1:$J$65536),0)</f>
        <v>3</v>
      </c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</row>
    <row r="1806" spans="1:47" x14ac:dyDescent="0.3">
      <c r="A1806" s="2" t="str">
        <f t="shared" si="28"/>
        <v>P1</v>
      </c>
      <c r="B1806" s="1" t="s">
        <v>3664</v>
      </c>
      <c r="C1806" s="23" t="str">
        <f>_xlfn.XLOOKUP(B1806,IP구분!A:A,IP구분!C:C)</f>
        <v>뽀로로</v>
      </c>
      <c r="D1806" s="1" t="s">
        <v>3665</v>
      </c>
      <c r="E1806" s="7">
        <f>IFERROR(_xlfn.XLOOKUP(B1806,단가!A:A,단가!C:C),0)</f>
        <v>1010</v>
      </c>
      <c r="F1806" s="3">
        <f>IFERROR(_xlfn.XLOOKUP(B1806,'[1]2609 재고'!$I$1:$I$65536,'[1]2609 재고'!$K$1:$K$65536),0)</f>
        <v>2962</v>
      </c>
      <c r="G1806" s="3">
        <f>IFERROR(_xlfn.XLOOKUP(B1806,[2]Sheet1!$H$1:$H$65536,[2]Sheet1!$K$1:$K$65536),0)</f>
        <v>4306</v>
      </c>
      <c r="H1806" s="3">
        <f>IFERROR(_xlfn.XLOOKUP(B1806,[3]Sheet1!$H$1:$H$65536,[3]Sheet1!$J$1:$J$65536),0)</f>
        <v>5218</v>
      </c>
      <c r="I1806" s="3">
        <f>IFERROR(_xlfn.XLOOKUP(B1806,[4]Sheet1!$H$1:$H$65536,[4]Sheet1!$J$1:$J$65536),0)</f>
        <v>7378</v>
      </c>
      <c r="J1806" s="3">
        <f>IFERROR(_xlfn.XLOOKUP(B1806,[5]Sheet1!$H$1:$H$65536,[5]Sheet1!$J$1:$J$65536),0)</f>
        <v>8050</v>
      </c>
      <c r="K1806" s="3">
        <f>IFERROR(_xlfn.XLOOKUP(B1806,[6]Sheet1!$H$1:$H$65536,[6]Sheet1!$J$1:$J$65536),0)</f>
        <v>9166</v>
      </c>
      <c r="L1806" s="3">
        <f>IFERROR(_xlfn.XLOOKUP(B1806,[7]Sheet1!$H$1:$H$65536,[7]Sheet1!$J$1:$J$65536),0)</f>
        <v>9887</v>
      </c>
      <c r="M1806" s="3">
        <f>IFERROR(_xlfn.XLOOKUP(B1806,[8]Sheet1!$H$1:$H$65536,[8]Sheet1!$J$1:$J$65536),0)</f>
        <v>11038</v>
      </c>
      <c r="N1806" s="3">
        <f>IFERROR(_xlfn.XLOOKUP(B1806,[9]Sheet1!$H$1:$H$65536,[9]Sheet1!$J$1:$J$65536),0)</f>
        <v>12478</v>
      </c>
      <c r="O1806" s="3">
        <f>IFERROR(_xlfn.XLOOKUP(B1806,[10]Sheet1!$H$1:$H$65536,[10]Sheet1!$J$1:$J$65536),0)</f>
        <v>14256</v>
      </c>
      <c r="P1806" s="3">
        <f>IFERROR(_xlfn.XLOOKUP(B1806,[11]Sheet1!$H$1:$H$65536,[11]Sheet1!$J$1:$J$65536),0)</f>
        <v>15072</v>
      </c>
      <c r="Q1806" s="3">
        <f>IFERROR(_xlfn.XLOOKUP(B1806,[12]Sheet1!$H$1:$H$65536,[12]Sheet1!$J$1:$J$65536),0)</f>
        <v>15072</v>
      </c>
      <c r="R1806" s="3">
        <f>IFERROR(_xlfn.XLOOKUP(B1806,[13]Sheet1!$H$1:$H$65536,[13]Sheet1!$J$1:$J$65536),)</f>
        <v>16408</v>
      </c>
      <c r="S1806" s="3">
        <f>IFERROR(_xlfn.XLOOKUP(B1806,[14]Sheet1!$H$1:$H$65536,[14]Sheet1!$K$1:$K$65536),0)</f>
        <v>18281</v>
      </c>
      <c r="T1806" s="3">
        <f>IFERROR(_xlfn.XLOOKUP(B1806,[15]Sheet1!$H$1:$H$65536,[15]Sheet1!$J$1:$J$65536),0)</f>
        <v>4081</v>
      </c>
      <c r="U1806" s="3">
        <f>IFERROR(_xlfn.XLOOKUP(B1806,[16]Sheet1!$H$1:$H$65536,[16]Sheet1!$J$1:$J$65536),0)</f>
        <v>3024</v>
      </c>
      <c r="V1806" s="3">
        <f>IFERROR(_xlfn.XLOOKUP(B1806,[17]Sheet1!$H$1:$H$65536,[17]Sheet1!$J$1:$J$65536),0)</f>
        <v>0</v>
      </c>
      <c r="W1806" s="3">
        <f>IFERROR(_xlfn.XLOOKUP(B1806,[18]Sheet1!$H$1:$H$65536,[18]Sheet1!$J$1:$J$65536),0)</f>
        <v>0</v>
      </c>
      <c r="X1806" s="3">
        <f>IFERROR(_xlfn.XLOOKUP(B1806,[19]Sheet1!$H$1:$H$65536,[19]Sheet1!$J$1:$J$65536),0)</f>
        <v>0</v>
      </c>
      <c r="Y1806" s="3">
        <f>IFERROR(_xlfn.XLOOKUP(B1806,[20]Sheet1!$H$1:$H$65536,[20]Sheet1!$J$1:$J$65536),0)</f>
        <v>0</v>
      </c>
      <c r="Z1806" s="3">
        <f>IFERROR(_xlfn.XLOOKUP(B1806,[21]Sheet1!$H$1:$H$65536,[21]Sheet1!$J$1:$J$65536),0)</f>
        <v>0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</row>
    <row r="1807" spans="1:47" x14ac:dyDescent="0.3">
      <c r="A1807" s="2" t="str">
        <f t="shared" si="28"/>
        <v>S1</v>
      </c>
      <c r="B1807" s="1" t="s">
        <v>5917</v>
      </c>
      <c r="C1807" s="23" t="str">
        <f>_xlfn.XLOOKUP(B1807,IP구분!A:A,IP구분!C:C)</f>
        <v>뽀로로</v>
      </c>
      <c r="D1807" s="1" t="s">
        <v>5918</v>
      </c>
      <c r="E1807" s="7" t="str">
        <f>IFERROR(_xlfn.XLOOKUP(B1807,단가!A:A,단가!C:C),0)</f>
        <v xml:space="preserve">                     -</v>
      </c>
      <c r="F1807" s="3">
        <f>IFERROR(_xlfn.XLOOKUP(B1807,'[1]2609 재고'!$I$1:$I$65536,'[1]2609 재고'!$K$1:$K$65536),0)</f>
        <v>0</v>
      </c>
      <c r="G1807" s="3">
        <f>IFERROR(_xlfn.XLOOKUP(B1807,[2]Sheet1!$H$1:$H$65536,[2]Sheet1!$K$1:$K$65536),0)</f>
        <v>0</v>
      </c>
      <c r="H1807" s="3">
        <f>IFERROR(_xlfn.XLOOKUP(B1807,[3]Sheet1!$H$1:$H$65536,[3]Sheet1!$J$1:$J$65536),0)</f>
        <v>0</v>
      </c>
      <c r="I1807" s="3">
        <f>IFERROR(_xlfn.XLOOKUP(B1807,[4]Sheet1!$H$1:$H$65536,[4]Sheet1!$J$1:$J$65536),0)</f>
        <v>0</v>
      </c>
      <c r="J1807" s="3">
        <f>IFERROR(_xlfn.XLOOKUP(B1807,[5]Sheet1!$H$1:$H$65536,[5]Sheet1!$J$1:$J$65536),0)</f>
        <v>0</v>
      </c>
      <c r="K1807" s="3">
        <f>IFERROR(_xlfn.XLOOKUP(B1807,[6]Sheet1!$H$1:$H$65536,[6]Sheet1!$J$1:$J$65536),0)</f>
        <v>0</v>
      </c>
      <c r="L1807" s="3">
        <f>IFERROR(_xlfn.XLOOKUP(B1807,[7]Sheet1!$H$1:$H$65536,[7]Sheet1!$J$1:$J$65536),0)</f>
        <v>0</v>
      </c>
      <c r="M1807" s="3">
        <f>IFERROR(_xlfn.XLOOKUP(B1807,[8]Sheet1!$H$1:$H$65536,[8]Sheet1!$J$1:$J$65536),0)</f>
        <v>0</v>
      </c>
      <c r="N1807" s="3">
        <f>IFERROR(_xlfn.XLOOKUP(B1807,[9]Sheet1!$H$1:$H$65536,[9]Sheet1!$J$1:$J$65536),0)</f>
        <v>0</v>
      </c>
      <c r="O1807" s="3">
        <f>IFERROR(_xlfn.XLOOKUP(B1807,[10]Sheet1!$H$1:$H$65536,[10]Sheet1!$J$1:$J$65536),0)</f>
        <v>0</v>
      </c>
      <c r="P1807" s="3">
        <f>IFERROR(_xlfn.XLOOKUP(B1807,[11]Sheet1!$H$1:$H$65536,[11]Sheet1!$J$1:$J$65536),0)</f>
        <v>0</v>
      </c>
      <c r="Q1807" s="3">
        <f>IFERROR(_xlfn.XLOOKUP(B1807,[12]Sheet1!$H$1:$H$65536,[12]Sheet1!$J$1:$J$65536),0)</f>
        <v>0</v>
      </c>
      <c r="R1807" s="3">
        <f>IFERROR(_xlfn.XLOOKUP(B1807,[13]Sheet1!$H$1:$H$65536,[13]Sheet1!$J$1:$J$65536),)</f>
        <v>0</v>
      </c>
      <c r="S1807" s="3">
        <f>IFERROR(_xlfn.XLOOKUP(B1807,[14]Sheet1!$H$1:$H$65536,[14]Sheet1!$K$1:$K$65536),0)</f>
        <v>0</v>
      </c>
      <c r="T1807" s="3">
        <f>IFERROR(_xlfn.XLOOKUP(B1807,[15]Sheet1!$H$1:$H$65536,[15]Sheet1!$J$1:$J$65536),0)</f>
        <v>0</v>
      </c>
      <c r="U1807" s="3">
        <f>IFERROR(_xlfn.XLOOKUP(B1807,[16]Sheet1!$H$1:$H$65536,[16]Sheet1!$J$1:$J$65536),0)</f>
        <v>0</v>
      </c>
      <c r="V1807" s="3">
        <f>IFERROR(_xlfn.XLOOKUP(B1807,[17]Sheet1!$H$1:$H$65536,[17]Sheet1!$J$1:$J$65536),0)</f>
        <v>0</v>
      </c>
      <c r="W1807" s="3">
        <f>IFERROR(_xlfn.XLOOKUP(B1807,[18]Sheet1!$H$1:$H$65536,[18]Sheet1!$J$1:$J$65536),0)</f>
        <v>0</v>
      </c>
      <c r="X1807" s="3">
        <f>IFERROR(_xlfn.XLOOKUP(B1807,[19]Sheet1!$H$1:$H$65536,[19]Sheet1!$J$1:$J$65536),0)</f>
        <v>0</v>
      </c>
      <c r="Y1807" s="3">
        <f>IFERROR(_xlfn.XLOOKUP(B1807,[20]Sheet1!$H$1:$H$65536,[20]Sheet1!$J$1:$J$65536),0)</f>
        <v>0</v>
      </c>
      <c r="Z1807" s="3">
        <f>IFERROR(_xlfn.XLOOKUP(B1807,[21]Sheet1!$H$1:$H$65536,[21]Sheet1!$J$1:$J$65536),0)</f>
        <v>0</v>
      </c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</row>
    <row r="1808" spans="1:47" x14ac:dyDescent="0.3">
      <c r="A1808" s="2" t="str">
        <f t="shared" si="28"/>
        <v>T1</v>
      </c>
      <c r="B1808" s="1" t="s">
        <v>3666</v>
      </c>
      <c r="C1808" s="23" t="str">
        <f>_xlfn.XLOOKUP(B1808,IP구분!A:A,IP구분!C:C)</f>
        <v>뽀로로</v>
      </c>
      <c r="D1808" s="1" t="s">
        <v>3667</v>
      </c>
      <c r="E1808" s="7">
        <f>IFERROR(_xlfn.XLOOKUP(B1808,단가!A:A,단가!C:C),0)</f>
        <v>7772</v>
      </c>
      <c r="F1808" s="3">
        <f>IFERROR(_xlfn.XLOOKUP(B1808,'[1]2609 재고'!$I$1:$I$65536,'[1]2609 재고'!$K$1:$K$65536),0)</f>
        <v>5237</v>
      </c>
      <c r="G1808" s="3">
        <f>IFERROR(_xlfn.XLOOKUP(B1808,[2]Sheet1!$H$1:$H$65536,[2]Sheet1!$K$1:$K$65536),0)</f>
        <v>1400</v>
      </c>
      <c r="H1808" s="3">
        <f>IFERROR(_xlfn.XLOOKUP(B1808,[3]Sheet1!$H$1:$H$65536,[3]Sheet1!$J$1:$J$65536),0)</f>
        <v>1925</v>
      </c>
      <c r="I1808" s="3">
        <f>IFERROR(_xlfn.XLOOKUP(B1808,[4]Sheet1!$H$1:$H$65536,[4]Sheet1!$J$1:$J$65536),0)</f>
        <v>2773</v>
      </c>
      <c r="J1808" s="3">
        <f>IFERROR(_xlfn.XLOOKUP(B1808,[5]Sheet1!$H$1:$H$65536,[5]Sheet1!$J$1:$J$65536),0)</f>
        <v>3217</v>
      </c>
      <c r="K1808" s="3">
        <f>IFERROR(_xlfn.XLOOKUP(B1808,[6]Sheet1!$H$1:$H$65536,[6]Sheet1!$J$1:$J$65536),0)</f>
        <v>3939</v>
      </c>
      <c r="L1808" s="3">
        <f>IFERROR(_xlfn.XLOOKUP(B1808,[7]Sheet1!$H$1:$H$65536,[7]Sheet1!$J$1:$J$65536),0)</f>
        <v>4583</v>
      </c>
      <c r="M1808" s="3">
        <f>IFERROR(_xlfn.XLOOKUP(B1808,[8]Sheet1!$H$1:$H$65536,[8]Sheet1!$J$1:$J$65536),0)</f>
        <v>6213</v>
      </c>
      <c r="N1808" s="3">
        <f>IFERROR(_xlfn.XLOOKUP(B1808,[9]Sheet1!$H$1:$H$65536,[9]Sheet1!$J$1:$J$65536),0)</f>
        <v>7598</v>
      </c>
      <c r="O1808" s="3">
        <f>IFERROR(_xlfn.XLOOKUP(B1808,[10]Sheet1!$H$1:$H$65536,[10]Sheet1!$J$1:$J$65536),0)</f>
        <v>8718</v>
      </c>
      <c r="P1808" s="3">
        <f>IFERROR(_xlfn.XLOOKUP(B1808,[11]Sheet1!$H$1:$H$65536,[11]Sheet1!$J$1:$J$65536),0)</f>
        <v>9350</v>
      </c>
      <c r="Q1808" s="3">
        <f>IFERROR(_xlfn.XLOOKUP(B1808,[12]Sheet1!$H$1:$H$65536,[12]Sheet1!$J$1:$J$65536),0)</f>
        <v>9674</v>
      </c>
      <c r="R1808" s="3">
        <f>IFERROR(_xlfn.XLOOKUP(B1808,[13]Sheet1!$H$1:$H$65536,[13]Sheet1!$J$1:$J$65536),)</f>
        <v>9800</v>
      </c>
      <c r="S1808" s="3">
        <f>IFERROR(_xlfn.XLOOKUP(B1808,[14]Sheet1!$H$1:$H$65536,[14]Sheet1!$K$1:$K$65536),0)</f>
        <v>12047</v>
      </c>
      <c r="T1808" s="3">
        <f>IFERROR(_xlfn.XLOOKUP(B1808,[15]Sheet1!$H$1:$H$65536,[15]Sheet1!$J$1:$J$65536),0)</f>
        <v>12611</v>
      </c>
      <c r="U1808" s="3">
        <f>IFERROR(_xlfn.XLOOKUP(B1808,[16]Sheet1!$H$1:$H$65536,[16]Sheet1!$J$1:$J$65536),0)</f>
        <v>8475</v>
      </c>
      <c r="V1808" s="3">
        <f>IFERROR(_xlfn.XLOOKUP(B1808,[17]Sheet1!$H$1:$H$65536,[17]Sheet1!$J$1:$J$65536),0)</f>
        <v>9237</v>
      </c>
      <c r="W1808" s="3">
        <f>IFERROR(_xlfn.XLOOKUP(B1808,[18]Sheet1!$H$1:$H$65536,[18]Sheet1!$J$1:$J$65536),0)</f>
        <v>5407</v>
      </c>
      <c r="X1808" s="3">
        <f>IFERROR(_xlfn.XLOOKUP(B1808,[19]Sheet1!$H$1:$H$65536,[19]Sheet1!$J$1:$J$65536),0)</f>
        <v>6310</v>
      </c>
      <c r="Y1808" s="3">
        <f>IFERROR(_xlfn.XLOOKUP(B1808,[20]Sheet1!$H$1:$H$65536,[20]Sheet1!$J$1:$J$65536),0)</f>
        <v>1401</v>
      </c>
      <c r="Z1808" s="3">
        <f>IFERROR(_xlfn.XLOOKUP(B1808,[21]Sheet1!$H$1:$H$65536,[21]Sheet1!$J$1:$J$65536),0)</f>
        <v>265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</row>
    <row r="1809" spans="1:47" x14ac:dyDescent="0.3">
      <c r="A1809" s="2" t="str">
        <f t="shared" si="28"/>
        <v>P1</v>
      </c>
      <c r="B1809" s="1" t="s">
        <v>5919</v>
      </c>
      <c r="C1809" s="23" t="str">
        <f>_xlfn.XLOOKUP(B1809,IP구분!A:A,IP구분!C:C)</f>
        <v>뽀로로</v>
      </c>
      <c r="D1809" s="1" t="s">
        <v>5920</v>
      </c>
      <c r="E1809" s="7" t="str">
        <f>IFERROR(_xlfn.XLOOKUP(B1809,단가!A:A,단가!C:C),0)</f>
        <v xml:space="preserve">                     -</v>
      </c>
      <c r="F1809" s="3">
        <f>IFERROR(_xlfn.XLOOKUP(B1809,'[1]2609 재고'!$I$1:$I$65536,'[1]2609 재고'!$K$1:$K$65536),0)</f>
        <v>0</v>
      </c>
      <c r="G1809" s="3">
        <f>IFERROR(_xlfn.XLOOKUP(B1809,[2]Sheet1!$H$1:$H$65536,[2]Sheet1!$K$1:$K$65536),0)</f>
        <v>0</v>
      </c>
      <c r="H1809" s="3">
        <f>IFERROR(_xlfn.XLOOKUP(B1809,[3]Sheet1!$H$1:$H$65536,[3]Sheet1!$J$1:$J$65536),0)</f>
        <v>0</v>
      </c>
      <c r="I1809" s="3">
        <f>IFERROR(_xlfn.XLOOKUP(B1809,[4]Sheet1!$H$1:$H$65536,[4]Sheet1!$J$1:$J$65536),0)</f>
        <v>0</v>
      </c>
      <c r="J1809" s="3">
        <f>IFERROR(_xlfn.XLOOKUP(B1809,[5]Sheet1!$H$1:$H$65536,[5]Sheet1!$J$1:$J$65536),0)</f>
        <v>0</v>
      </c>
      <c r="K1809" s="3">
        <f>IFERROR(_xlfn.XLOOKUP(B1809,[6]Sheet1!$H$1:$H$65536,[6]Sheet1!$J$1:$J$65536),0)</f>
        <v>0</v>
      </c>
      <c r="L1809" s="3">
        <f>IFERROR(_xlfn.XLOOKUP(B1809,[7]Sheet1!$H$1:$H$65536,[7]Sheet1!$J$1:$J$65536),0)</f>
        <v>0</v>
      </c>
      <c r="M1809" s="3">
        <f>IFERROR(_xlfn.XLOOKUP(B1809,[8]Sheet1!$H$1:$H$65536,[8]Sheet1!$J$1:$J$65536),0)</f>
        <v>0</v>
      </c>
      <c r="N1809" s="3">
        <f>IFERROR(_xlfn.XLOOKUP(B1809,[9]Sheet1!$H$1:$H$65536,[9]Sheet1!$J$1:$J$65536),0)</f>
        <v>0</v>
      </c>
      <c r="O1809" s="3">
        <f>IFERROR(_xlfn.XLOOKUP(B1809,[10]Sheet1!$H$1:$H$65536,[10]Sheet1!$J$1:$J$65536),0)</f>
        <v>0</v>
      </c>
      <c r="P1809" s="3">
        <f>IFERROR(_xlfn.XLOOKUP(B1809,[11]Sheet1!$H$1:$H$65536,[11]Sheet1!$J$1:$J$65536),0)</f>
        <v>0</v>
      </c>
      <c r="Q1809" s="3">
        <f>IFERROR(_xlfn.XLOOKUP(B1809,[12]Sheet1!$H$1:$H$65536,[12]Sheet1!$J$1:$J$65536),0)</f>
        <v>0</v>
      </c>
      <c r="R1809" s="3">
        <f>IFERROR(_xlfn.XLOOKUP(B1809,[13]Sheet1!$H$1:$H$65536,[13]Sheet1!$J$1:$J$65536),)</f>
        <v>0</v>
      </c>
      <c r="S1809" s="3">
        <f>IFERROR(_xlfn.XLOOKUP(B1809,[14]Sheet1!$H$1:$H$65536,[14]Sheet1!$K$1:$K$65536),0)</f>
        <v>0</v>
      </c>
      <c r="T1809" s="3">
        <f>IFERROR(_xlfn.XLOOKUP(B1809,[15]Sheet1!$H$1:$H$65536,[15]Sheet1!$J$1:$J$65536),0)</f>
        <v>0</v>
      </c>
      <c r="U1809" s="3">
        <f>IFERROR(_xlfn.XLOOKUP(B1809,[16]Sheet1!$H$1:$H$65536,[16]Sheet1!$J$1:$J$65536),0)</f>
        <v>1</v>
      </c>
      <c r="V1809" s="3">
        <f>IFERROR(_xlfn.XLOOKUP(B1809,[17]Sheet1!$H$1:$H$65536,[17]Sheet1!$J$1:$J$65536),0)</f>
        <v>1</v>
      </c>
      <c r="W1809" s="3">
        <f>IFERROR(_xlfn.XLOOKUP(B1809,[18]Sheet1!$H$1:$H$65536,[18]Sheet1!$J$1:$J$65536),0)</f>
        <v>0</v>
      </c>
      <c r="X1809" s="3">
        <f>IFERROR(_xlfn.XLOOKUP(B1809,[19]Sheet1!$H$1:$H$65536,[19]Sheet1!$J$1:$J$65536),0)</f>
        <v>0</v>
      </c>
      <c r="Y1809" s="3">
        <f>IFERROR(_xlfn.XLOOKUP(B1809,[20]Sheet1!$H$1:$H$65536,[20]Sheet1!$J$1:$J$65536),0)</f>
        <v>0</v>
      </c>
      <c r="Z1809" s="3">
        <f>IFERROR(_xlfn.XLOOKUP(B1809,[21]Sheet1!$H$1:$H$65536,[21]Sheet1!$J$1:$J$65536),0)</f>
        <v>0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</row>
    <row r="1810" spans="1:47" x14ac:dyDescent="0.3">
      <c r="A1810" s="2" t="str">
        <f t="shared" si="28"/>
        <v>P1</v>
      </c>
      <c r="B1810" s="1" t="s">
        <v>1866</v>
      </c>
      <c r="C1810" s="23" t="str">
        <f>_xlfn.XLOOKUP(B1810,IP구분!A:A,IP구분!C:C)</f>
        <v>뽀로로</v>
      </c>
      <c r="D1810" s="1" t="s">
        <v>1867</v>
      </c>
      <c r="E1810" s="7">
        <f>IFERROR(_xlfn.XLOOKUP(B1810,단가!A:A,단가!C:C),0)</f>
        <v>4950</v>
      </c>
      <c r="F1810" s="3">
        <f>IFERROR(_xlfn.XLOOKUP(B1810,'[1]2609 재고'!$I$1:$I$65536,'[1]2609 재고'!$K$1:$K$65536),0)</f>
        <v>2394</v>
      </c>
      <c r="G1810" s="3">
        <f>IFERROR(_xlfn.XLOOKUP(B1810,[2]Sheet1!$H$1:$H$65536,[2]Sheet1!$K$1:$K$65536),0)</f>
        <v>2951</v>
      </c>
      <c r="H1810" s="3">
        <f>IFERROR(_xlfn.XLOOKUP(B1810,[3]Sheet1!$H$1:$H$65536,[3]Sheet1!$J$1:$J$65536),0)</f>
        <v>3693</v>
      </c>
      <c r="I1810" s="3">
        <f>IFERROR(_xlfn.XLOOKUP(B1810,[4]Sheet1!$H$1:$H$65536,[4]Sheet1!$J$1:$J$65536),0)</f>
        <v>4322</v>
      </c>
      <c r="J1810" s="3">
        <f>IFERROR(_xlfn.XLOOKUP(B1810,[5]Sheet1!$H$1:$H$65536,[5]Sheet1!$J$1:$J$65536),0)</f>
        <v>4610</v>
      </c>
      <c r="K1810" s="3">
        <f>IFERROR(_xlfn.XLOOKUP(B1810,[6]Sheet1!$H$1:$H$65536,[6]Sheet1!$J$1:$J$65536),0)</f>
        <v>1858</v>
      </c>
      <c r="L1810" s="3">
        <f>IFERROR(_xlfn.XLOOKUP(B1810,[7]Sheet1!$H$1:$H$65536,[7]Sheet1!$J$1:$J$65536),0)</f>
        <v>2423</v>
      </c>
      <c r="M1810" s="3">
        <f>IFERROR(_xlfn.XLOOKUP(B1810,[8]Sheet1!$H$1:$H$65536,[8]Sheet1!$J$1:$J$65536),0)</f>
        <v>2622</v>
      </c>
      <c r="N1810" s="3">
        <f>IFERROR(_xlfn.XLOOKUP(B1810,[9]Sheet1!$H$1:$H$65536,[9]Sheet1!$J$1:$J$65536),0)</f>
        <v>175</v>
      </c>
      <c r="O1810" s="3">
        <f>IFERROR(_xlfn.XLOOKUP(B1810,[10]Sheet1!$H$1:$H$65536,[10]Sheet1!$J$1:$J$65536),0)</f>
        <v>965</v>
      </c>
      <c r="P1810" s="3">
        <f>IFERROR(_xlfn.XLOOKUP(B1810,[11]Sheet1!$H$1:$H$65536,[11]Sheet1!$J$1:$J$65536),0)</f>
        <v>1968</v>
      </c>
      <c r="Q1810" s="3">
        <f>IFERROR(_xlfn.XLOOKUP(B1810,[12]Sheet1!$H$1:$H$65536,[12]Sheet1!$J$1:$J$65536),0)</f>
        <v>2422</v>
      </c>
      <c r="R1810" s="3">
        <f>IFERROR(_xlfn.XLOOKUP(B1810,[13]Sheet1!$H$1:$H$65536,[13]Sheet1!$J$1:$J$65536),)</f>
        <v>3070</v>
      </c>
      <c r="S1810" s="3">
        <f>IFERROR(_xlfn.XLOOKUP(B1810,[14]Sheet1!$H$1:$H$65536,[14]Sheet1!$K$1:$K$65536),0)</f>
        <v>413</v>
      </c>
      <c r="T1810" s="3">
        <f>IFERROR(_xlfn.XLOOKUP(B1810,[15]Sheet1!$H$1:$H$65536,[15]Sheet1!$J$1:$J$65536),0)</f>
        <v>1186</v>
      </c>
      <c r="U1810" s="3">
        <f>IFERROR(_xlfn.XLOOKUP(B1810,[16]Sheet1!$H$1:$H$65536,[16]Sheet1!$J$1:$J$65536),0)</f>
        <v>1852</v>
      </c>
      <c r="V1810" s="3">
        <f>IFERROR(_xlfn.XLOOKUP(B1810,[17]Sheet1!$H$1:$H$65536,[17]Sheet1!$J$1:$J$65536),0)</f>
        <v>2371</v>
      </c>
      <c r="W1810" s="3">
        <f>IFERROR(_xlfn.XLOOKUP(B1810,[18]Sheet1!$H$1:$H$65536,[18]Sheet1!$J$1:$J$65536),0)</f>
        <v>2788</v>
      </c>
      <c r="X1810" s="3">
        <f>IFERROR(_xlfn.XLOOKUP(B1810,[19]Sheet1!$H$1:$H$65536,[19]Sheet1!$J$1:$J$65536),0)</f>
        <v>226</v>
      </c>
      <c r="Y1810" s="3">
        <f>IFERROR(_xlfn.XLOOKUP(B1810,[20]Sheet1!$H$1:$H$65536,[20]Sheet1!$J$1:$J$65536),0)</f>
        <v>349</v>
      </c>
      <c r="Z1810" s="3">
        <f>IFERROR(_xlfn.XLOOKUP(B1810,[21]Sheet1!$H$1:$H$65536,[21]Sheet1!$J$1:$J$65536),0)</f>
        <v>731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</row>
    <row r="1811" spans="1:47" x14ac:dyDescent="0.3">
      <c r="A1811" s="2" t="str">
        <f t="shared" si="28"/>
        <v>M2</v>
      </c>
      <c r="B1811" s="1" t="s">
        <v>2542</v>
      </c>
      <c r="C1811" s="23" t="str">
        <f>_xlfn.XLOOKUP(B1811,IP구분!A:A,IP구분!C:C)</f>
        <v>타요</v>
      </c>
      <c r="D1811" s="1" t="s">
        <v>2543</v>
      </c>
      <c r="E1811" s="7" t="str">
        <f>IFERROR(_xlfn.XLOOKUP(B1811,단가!A:A,단가!C:C),0)</f>
        <v xml:space="preserve">                     -</v>
      </c>
      <c r="F1811" s="3">
        <f>IFERROR(_xlfn.XLOOKUP(B1811,'[1]2609 재고'!$I$1:$I$65536,'[1]2609 재고'!$K$1:$K$65536),0)</f>
        <v>0</v>
      </c>
      <c r="G1811" s="3">
        <f>IFERROR(_xlfn.XLOOKUP(B1811,[2]Sheet1!$H$1:$H$65536,[2]Sheet1!$K$1:$K$65536),0)</f>
        <v>0</v>
      </c>
      <c r="H1811" s="3">
        <f>IFERROR(_xlfn.XLOOKUP(B1811,[3]Sheet1!$H$1:$H$65536,[3]Sheet1!$J$1:$J$65536),0)</f>
        <v>0</v>
      </c>
      <c r="I1811" s="3">
        <f>IFERROR(_xlfn.XLOOKUP(B1811,[4]Sheet1!$H$1:$H$65536,[4]Sheet1!$J$1:$J$65536),0)</f>
        <v>0</v>
      </c>
      <c r="J1811" s="3">
        <f>IFERROR(_xlfn.XLOOKUP(B1811,[5]Sheet1!$H$1:$H$65536,[5]Sheet1!$J$1:$J$65536),0)</f>
        <v>0</v>
      </c>
      <c r="K1811" s="3">
        <f>IFERROR(_xlfn.XLOOKUP(B1811,[6]Sheet1!$H$1:$H$65536,[6]Sheet1!$J$1:$J$65536),0)</f>
        <v>0</v>
      </c>
      <c r="L1811" s="3">
        <f>IFERROR(_xlfn.XLOOKUP(B1811,[7]Sheet1!$H$1:$H$65536,[7]Sheet1!$J$1:$J$65536),0)</f>
        <v>0</v>
      </c>
      <c r="M1811" s="3">
        <f>IFERROR(_xlfn.XLOOKUP(B1811,[8]Sheet1!$H$1:$H$65536,[8]Sheet1!$J$1:$J$65536),0)</f>
        <v>0</v>
      </c>
      <c r="N1811" s="3">
        <f>IFERROR(_xlfn.XLOOKUP(B1811,[9]Sheet1!$H$1:$H$65536,[9]Sheet1!$J$1:$J$65536),0)</f>
        <v>0</v>
      </c>
      <c r="O1811" s="3">
        <f>IFERROR(_xlfn.XLOOKUP(B1811,[10]Sheet1!$H$1:$H$65536,[10]Sheet1!$J$1:$J$65536),0)</f>
        <v>0</v>
      </c>
      <c r="P1811" s="3">
        <f>IFERROR(_xlfn.XLOOKUP(B1811,[11]Sheet1!$H$1:$H$65536,[11]Sheet1!$J$1:$J$65536),0)</f>
        <v>0</v>
      </c>
      <c r="Q1811" s="3">
        <f>IFERROR(_xlfn.XLOOKUP(B1811,[12]Sheet1!$H$1:$H$65536,[12]Sheet1!$J$1:$J$65536),0)</f>
        <v>0</v>
      </c>
      <c r="R1811" s="3">
        <f>IFERROR(_xlfn.XLOOKUP(B1811,[13]Sheet1!$H$1:$H$65536,[13]Sheet1!$J$1:$J$65536),)</f>
        <v>0</v>
      </c>
      <c r="S1811" s="3">
        <f>IFERROR(_xlfn.XLOOKUP(B1811,[14]Sheet1!$H$1:$H$65536,[14]Sheet1!$K$1:$K$65536),0)</f>
        <v>0</v>
      </c>
      <c r="T1811" s="3">
        <f>IFERROR(_xlfn.XLOOKUP(B1811,[15]Sheet1!$H$1:$H$65536,[15]Sheet1!$J$1:$J$65536),0)</f>
        <v>0</v>
      </c>
      <c r="U1811" s="3">
        <f>IFERROR(_xlfn.XLOOKUP(B1811,[16]Sheet1!$H$1:$H$65536,[16]Sheet1!$J$1:$J$65536),0)</f>
        <v>0</v>
      </c>
      <c r="V1811" s="3">
        <f>IFERROR(_xlfn.XLOOKUP(B1811,[17]Sheet1!$H$1:$H$65536,[17]Sheet1!$J$1:$J$65536),0)</f>
        <v>0</v>
      </c>
      <c r="W1811" s="3">
        <f>IFERROR(_xlfn.XLOOKUP(B1811,[18]Sheet1!$H$1:$H$65536,[18]Sheet1!$J$1:$J$65536),0)</f>
        <v>0</v>
      </c>
      <c r="X1811" s="3">
        <f>IFERROR(_xlfn.XLOOKUP(B1811,[19]Sheet1!$H$1:$H$65536,[19]Sheet1!$J$1:$J$65536),0)</f>
        <v>0</v>
      </c>
      <c r="Y1811" s="3">
        <f>IFERROR(_xlfn.XLOOKUP(B1811,[20]Sheet1!$H$1:$H$65536,[20]Sheet1!$J$1:$J$65536),0)</f>
        <v>0</v>
      </c>
      <c r="Z1811" s="3">
        <f>IFERROR(_xlfn.XLOOKUP(B1811,[21]Sheet1!$H$1:$H$65536,[21]Sheet1!$J$1:$J$65536),0)</f>
        <v>0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</row>
    <row r="1812" spans="1:47" x14ac:dyDescent="0.3">
      <c r="A1812" s="2" t="str">
        <f t="shared" si="28"/>
        <v>M2</v>
      </c>
      <c r="B1812" s="1" t="s">
        <v>2544</v>
      </c>
      <c r="C1812" s="23" t="str">
        <f>_xlfn.XLOOKUP(B1812,IP구분!A:A,IP구분!C:C)</f>
        <v>타요</v>
      </c>
      <c r="D1812" s="1" t="s">
        <v>2545</v>
      </c>
      <c r="E1812" s="7" t="str">
        <f>IFERROR(_xlfn.XLOOKUP(B1812,단가!A:A,단가!C:C),0)</f>
        <v xml:space="preserve">                     -</v>
      </c>
      <c r="F1812" s="3">
        <f>IFERROR(_xlfn.XLOOKUP(B1812,'[1]2609 재고'!$I$1:$I$65536,'[1]2609 재고'!$K$1:$K$65536),0)</f>
        <v>0</v>
      </c>
      <c r="G1812" s="3">
        <f>IFERROR(_xlfn.XLOOKUP(B1812,[2]Sheet1!$H$1:$H$65536,[2]Sheet1!$K$1:$K$65536),0)</f>
        <v>0</v>
      </c>
      <c r="H1812" s="3">
        <f>IFERROR(_xlfn.XLOOKUP(B1812,[3]Sheet1!$H$1:$H$65536,[3]Sheet1!$J$1:$J$65536),0)</f>
        <v>0</v>
      </c>
      <c r="I1812" s="3">
        <f>IFERROR(_xlfn.XLOOKUP(B1812,[4]Sheet1!$H$1:$H$65536,[4]Sheet1!$J$1:$J$65536),0)</f>
        <v>0</v>
      </c>
      <c r="J1812" s="3">
        <f>IFERROR(_xlfn.XLOOKUP(B1812,[5]Sheet1!$H$1:$H$65536,[5]Sheet1!$J$1:$J$65536),0)</f>
        <v>0</v>
      </c>
      <c r="K1812" s="3">
        <f>IFERROR(_xlfn.XLOOKUP(B1812,[6]Sheet1!$H$1:$H$65536,[6]Sheet1!$J$1:$J$65536),0)</f>
        <v>0</v>
      </c>
      <c r="L1812" s="3">
        <f>IFERROR(_xlfn.XLOOKUP(B1812,[7]Sheet1!$H$1:$H$65536,[7]Sheet1!$J$1:$J$65536),0)</f>
        <v>0</v>
      </c>
      <c r="M1812" s="3">
        <f>IFERROR(_xlfn.XLOOKUP(B1812,[8]Sheet1!$H$1:$H$65536,[8]Sheet1!$J$1:$J$65536),0)</f>
        <v>0</v>
      </c>
      <c r="N1812" s="3">
        <f>IFERROR(_xlfn.XLOOKUP(B1812,[9]Sheet1!$H$1:$H$65536,[9]Sheet1!$J$1:$J$65536),0)</f>
        <v>0</v>
      </c>
      <c r="O1812" s="3">
        <f>IFERROR(_xlfn.XLOOKUP(B1812,[10]Sheet1!$H$1:$H$65536,[10]Sheet1!$J$1:$J$65536),0)</f>
        <v>0</v>
      </c>
      <c r="P1812" s="3">
        <f>IFERROR(_xlfn.XLOOKUP(B1812,[11]Sheet1!$H$1:$H$65536,[11]Sheet1!$J$1:$J$65536),0)</f>
        <v>0</v>
      </c>
      <c r="Q1812" s="3">
        <f>IFERROR(_xlfn.XLOOKUP(B1812,[12]Sheet1!$H$1:$H$65536,[12]Sheet1!$J$1:$J$65536),0)</f>
        <v>0</v>
      </c>
      <c r="R1812" s="3">
        <f>IFERROR(_xlfn.XLOOKUP(B1812,[13]Sheet1!$H$1:$H$65536,[13]Sheet1!$J$1:$J$65536),)</f>
        <v>0</v>
      </c>
      <c r="S1812" s="3">
        <f>IFERROR(_xlfn.XLOOKUP(B1812,[14]Sheet1!$H$1:$H$65536,[14]Sheet1!$K$1:$K$65536),0)</f>
        <v>0</v>
      </c>
      <c r="T1812" s="3">
        <f>IFERROR(_xlfn.XLOOKUP(B1812,[15]Sheet1!$H$1:$H$65536,[15]Sheet1!$J$1:$J$65536),0)</f>
        <v>0</v>
      </c>
      <c r="U1812" s="3">
        <f>IFERROR(_xlfn.XLOOKUP(B1812,[16]Sheet1!$H$1:$H$65536,[16]Sheet1!$J$1:$J$65536),0)</f>
        <v>0</v>
      </c>
      <c r="V1812" s="3">
        <f>IFERROR(_xlfn.XLOOKUP(B1812,[17]Sheet1!$H$1:$H$65536,[17]Sheet1!$J$1:$J$65536),0)</f>
        <v>0</v>
      </c>
      <c r="W1812" s="3">
        <f>IFERROR(_xlfn.XLOOKUP(B1812,[18]Sheet1!$H$1:$H$65536,[18]Sheet1!$J$1:$J$65536),0)</f>
        <v>0</v>
      </c>
      <c r="X1812" s="3">
        <f>IFERROR(_xlfn.XLOOKUP(B1812,[19]Sheet1!$H$1:$H$65536,[19]Sheet1!$J$1:$J$65536),0)</f>
        <v>0</v>
      </c>
      <c r="Y1812" s="3">
        <f>IFERROR(_xlfn.XLOOKUP(B1812,[20]Sheet1!$H$1:$H$65536,[20]Sheet1!$J$1:$J$65536),0)</f>
        <v>0</v>
      </c>
      <c r="Z1812" s="3">
        <f>IFERROR(_xlfn.XLOOKUP(B1812,[21]Sheet1!$H$1:$H$65536,[21]Sheet1!$J$1:$J$65536),0)</f>
        <v>0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</row>
    <row r="1813" spans="1:47" x14ac:dyDescent="0.3">
      <c r="A1813" s="2" t="str">
        <f t="shared" si="28"/>
        <v>X1</v>
      </c>
      <c r="B1813" s="1" t="s">
        <v>5921</v>
      </c>
      <c r="C1813" s="23" t="str">
        <f>_xlfn.XLOOKUP(B1813,IP구분!A:A,IP구분!C:C)</f>
        <v>타요</v>
      </c>
      <c r="D1813" s="1" t="s">
        <v>5922</v>
      </c>
      <c r="E1813" s="7" t="str">
        <f>IFERROR(_xlfn.XLOOKUP(B1813,단가!A:A,단가!C:C),0)</f>
        <v xml:space="preserve">                     -</v>
      </c>
      <c r="F1813" s="3">
        <f>IFERROR(_xlfn.XLOOKUP(B1813,'[1]2609 재고'!$I$1:$I$65536,'[1]2609 재고'!$K$1:$K$65536),0)</f>
        <v>0</v>
      </c>
      <c r="G1813" s="3">
        <f>IFERROR(_xlfn.XLOOKUP(B1813,[2]Sheet1!$H$1:$H$65536,[2]Sheet1!$K$1:$K$65536),0)</f>
        <v>0</v>
      </c>
      <c r="H1813" s="3">
        <f>IFERROR(_xlfn.XLOOKUP(B1813,[3]Sheet1!$H$1:$H$65536,[3]Sheet1!$J$1:$J$65536),0)</f>
        <v>0</v>
      </c>
      <c r="I1813" s="3">
        <f>IFERROR(_xlfn.XLOOKUP(B1813,[4]Sheet1!$H$1:$H$65536,[4]Sheet1!$J$1:$J$65536),0)</f>
        <v>0</v>
      </c>
      <c r="J1813" s="3">
        <f>IFERROR(_xlfn.XLOOKUP(B1813,[5]Sheet1!$H$1:$H$65536,[5]Sheet1!$J$1:$J$65536),0)</f>
        <v>0</v>
      </c>
      <c r="K1813" s="3">
        <f>IFERROR(_xlfn.XLOOKUP(B1813,[6]Sheet1!$H$1:$H$65536,[6]Sheet1!$J$1:$J$65536),0)</f>
        <v>0</v>
      </c>
      <c r="L1813" s="3">
        <f>IFERROR(_xlfn.XLOOKUP(B1813,[7]Sheet1!$H$1:$H$65536,[7]Sheet1!$J$1:$J$65536),0)</f>
        <v>0</v>
      </c>
      <c r="M1813" s="3">
        <f>IFERROR(_xlfn.XLOOKUP(B1813,[8]Sheet1!$H$1:$H$65536,[8]Sheet1!$J$1:$J$65536),0)</f>
        <v>0</v>
      </c>
      <c r="N1813" s="3">
        <f>IFERROR(_xlfn.XLOOKUP(B1813,[9]Sheet1!$H$1:$H$65536,[9]Sheet1!$J$1:$J$65536),0)</f>
        <v>0</v>
      </c>
      <c r="O1813" s="3">
        <f>IFERROR(_xlfn.XLOOKUP(B1813,[10]Sheet1!$H$1:$H$65536,[10]Sheet1!$J$1:$J$65536),0)</f>
        <v>0</v>
      </c>
      <c r="P1813" s="3">
        <f>IFERROR(_xlfn.XLOOKUP(B1813,[11]Sheet1!$H$1:$H$65536,[11]Sheet1!$J$1:$J$65536),0)</f>
        <v>0</v>
      </c>
      <c r="Q1813" s="3">
        <f>IFERROR(_xlfn.XLOOKUP(B1813,[12]Sheet1!$H$1:$H$65536,[12]Sheet1!$J$1:$J$65536),0)</f>
        <v>0</v>
      </c>
      <c r="R1813" s="3">
        <f>IFERROR(_xlfn.XLOOKUP(B1813,[13]Sheet1!$H$1:$H$65536,[13]Sheet1!$J$1:$J$65536),)</f>
        <v>0</v>
      </c>
      <c r="S1813" s="3">
        <f>IFERROR(_xlfn.XLOOKUP(B1813,[14]Sheet1!$H$1:$H$65536,[14]Sheet1!$K$1:$K$65536),0)</f>
        <v>0</v>
      </c>
      <c r="T1813" s="3">
        <f>IFERROR(_xlfn.XLOOKUP(B1813,[15]Sheet1!$H$1:$H$65536,[15]Sheet1!$J$1:$J$65536),0)</f>
        <v>0</v>
      </c>
      <c r="U1813" s="3">
        <f>IFERROR(_xlfn.XLOOKUP(B1813,[16]Sheet1!$H$1:$H$65536,[16]Sheet1!$J$1:$J$65536),0)</f>
        <v>0</v>
      </c>
      <c r="V1813" s="3">
        <f>IFERROR(_xlfn.XLOOKUP(B1813,[17]Sheet1!$H$1:$H$65536,[17]Sheet1!$J$1:$J$65536),0)</f>
        <v>0</v>
      </c>
      <c r="W1813" s="3">
        <f>IFERROR(_xlfn.XLOOKUP(B1813,[18]Sheet1!$H$1:$H$65536,[18]Sheet1!$J$1:$J$65536),0)</f>
        <v>100</v>
      </c>
      <c r="X1813" s="3">
        <f>IFERROR(_xlfn.XLOOKUP(B1813,[19]Sheet1!$H$1:$H$65536,[19]Sheet1!$J$1:$J$65536),0)</f>
        <v>0</v>
      </c>
      <c r="Y1813" s="3">
        <f>IFERROR(_xlfn.XLOOKUP(B1813,[20]Sheet1!$H$1:$H$65536,[20]Sheet1!$J$1:$J$65536),0)</f>
        <v>0</v>
      </c>
      <c r="Z1813" s="3">
        <f>IFERROR(_xlfn.XLOOKUP(B1813,[21]Sheet1!$H$1:$H$65536,[21]Sheet1!$J$1:$J$65536),0)</f>
        <v>0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</row>
    <row r="1814" spans="1:47" x14ac:dyDescent="0.3">
      <c r="A1814" s="2" t="str">
        <f t="shared" si="28"/>
        <v>T1</v>
      </c>
      <c r="B1814" s="1" t="s">
        <v>2634</v>
      </c>
      <c r="C1814" s="23" t="str">
        <f>_xlfn.XLOOKUP(B1814,IP구분!A:A,IP구분!C:C)</f>
        <v>타요</v>
      </c>
      <c r="D1814" s="1" t="s">
        <v>2635</v>
      </c>
      <c r="E1814" s="7">
        <f>IFERROR(_xlfn.XLOOKUP(B1814,단가!A:A,단가!C:C),0)</f>
        <v>4816</v>
      </c>
      <c r="F1814" s="3">
        <f>IFERROR(_xlfn.XLOOKUP(B1814,'[1]2609 재고'!$I$1:$I$65536,'[1]2609 재고'!$K$1:$K$65536),0)</f>
        <v>6558</v>
      </c>
      <c r="G1814" s="3">
        <f>IFERROR(_xlfn.XLOOKUP(B1814,[2]Sheet1!$H$1:$H$65536,[2]Sheet1!$K$1:$K$65536),0)</f>
        <v>7259</v>
      </c>
      <c r="H1814" s="3">
        <f>IFERROR(_xlfn.XLOOKUP(B1814,[3]Sheet1!$H$1:$H$65536,[3]Sheet1!$J$1:$J$65536),0)</f>
        <v>2777</v>
      </c>
      <c r="I1814" s="3">
        <f>IFERROR(_xlfn.XLOOKUP(B1814,[4]Sheet1!$H$1:$H$65536,[4]Sheet1!$J$1:$J$65536),0)</f>
        <v>3098</v>
      </c>
      <c r="J1814" s="3">
        <f>IFERROR(_xlfn.XLOOKUP(B1814,[5]Sheet1!$H$1:$H$65536,[5]Sheet1!$J$1:$J$65536),0)</f>
        <v>3185</v>
      </c>
      <c r="K1814" s="3">
        <f>IFERROR(_xlfn.XLOOKUP(B1814,[6]Sheet1!$H$1:$H$65536,[6]Sheet1!$J$1:$J$65536),0)</f>
        <v>3277</v>
      </c>
      <c r="L1814" s="3">
        <f>IFERROR(_xlfn.XLOOKUP(B1814,[7]Sheet1!$H$1:$H$65536,[7]Sheet1!$J$1:$J$65536),0)</f>
        <v>4261</v>
      </c>
      <c r="M1814" s="3">
        <f>IFERROR(_xlfn.XLOOKUP(B1814,[8]Sheet1!$H$1:$H$65536,[8]Sheet1!$J$1:$J$65536),0)</f>
        <v>4745</v>
      </c>
      <c r="N1814" s="3">
        <f>IFERROR(_xlfn.XLOOKUP(B1814,[9]Sheet1!$H$1:$H$65536,[9]Sheet1!$J$1:$J$65536),0)</f>
        <v>5138</v>
      </c>
      <c r="O1814" s="3">
        <f>IFERROR(_xlfn.XLOOKUP(B1814,[10]Sheet1!$H$1:$H$65536,[10]Sheet1!$J$1:$J$65536),0)</f>
        <v>5588</v>
      </c>
      <c r="P1814" s="3">
        <f>IFERROR(_xlfn.XLOOKUP(B1814,[11]Sheet1!$H$1:$H$65536,[11]Sheet1!$J$1:$J$65536),0)</f>
        <v>1277</v>
      </c>
      <c r="Q1814" s="3">
        <f>IFERROR(_xlfn.XLOOKUP(B1814,[12]Sheet1!$H$1:$H$65536,[12]Sheet1!$J$1:$J$65536),0)</f>
        <v>1589</v>
      </c>
      <c r="R1814" s="3">
        <f>IFERROR(_xlfn.XLOOKUP(B1814,[13]Sheet1!$H$1:$H$65536,[13]Sheet1!$J$1:$J$65536),)</f>
        <v>1715</v>
      </c>
      <c r="S1814" s="3">
        <f>IFERROR(_xlfn.XLOOKUP(B1814,[14]Sheet1!$H$1:$H$65536,[14]Sheet1!$K$1:$K$65536),0)</f>
        <v>2629</v>
      </c>
      <c r="T1814" s="3">
        <f>IFERROR(_xlfn.XLOOKUP(B1814,[15]Sheet1!$H$1:$H$65536,[15]Sheet1!$J$1:$J$65536),0)</f>
        <v>2801</v>
      </c>
      <c r="U1814" s="3">
        <f>IFERROR(_xlfn.XLOOKUP(B1814,[16]Sheet1!$H$1:$H$65536,[16]Sheet1!$J$1:$J$65536),0)</f>
        <v>3206</v>
      </c>
      <c r="V1814" s="3">
        <f>IFERROR(_xlfn.XLOOKUP(B1814,[17]Sheet1!$H$1:$H$65536,[17]Sheet1!$J$1:$J$65536),0)</f>
        <v>3370</v>
      </c>
      <c r="W1814" s="3">
        <f>IFERROR(_xlfn.XLOOKUP(B1814,[18]Sheet1!$H$1:$H$65536,[18]Sheet1!$J$1:$J$65536),0)</f>
        <v>3713</v>
      </c>
      <c r="X1814" s="3">
        <f>IFERROR(_xlfn.XLOOKUP(B1814,[19]Sheet1!$H$1:$H$65536,[19]Sheet1!$J$1:$J$65536),0)</f>
        <v>5003</v>
      </c>
      <c r="Y1814" s="3">
        <f>IFERROR(_xlfn.XLOOKUP(B1814,[20]Sheet1!$H$1:$H$65536,[20]Sheet1!$J$1:$J$65536),0)</f>
        <v>5683</v>
      </c>
      <c r="Z1814" s="3">
        <f>IFERROR(_xlfn.XLOOKUP(B1814,[21]Sheet1!$H$1:$H$65536,[21]Sheet1!$J$1:$J$65536),0)</f>
        <v>418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</row>
    <row r="1815" spans="1:47" x14ac:dyDescent="0.3">
      <c r="A1815" s="2" t="str">
        <f t="shared" si="28"/>
        <v>M2</v>
      </c>
      <c r="B1815" s="1" t="s">
        <v>5923</v>
      </c>
      <c r="C1815" s="23" t="str">
        <f>_xlfn.XLOOKUP(B1815,IP구분!A:A,IP구분!C:C)</f>
        <v>타요</v>
      </c>
      <c r="D1815" s="1" t="s">
        <v>5924</v>
      </c>
      <c r="E1815" s="7" t="str">
        <f>IFERROR(_xlfn.XLOOKUP(B1815,단가!A:A,단가!C:C),0)</f>
        <v xml:space="preserve">                     -</v>
      </c>
      <c r="F1815" s="3">
        <f>IFERROR(_xlfn.XLOOKUP(B1815,'[1]2609 재고'!$I$1:$I$65536,'[1]2609 재고'!$K$1:$K$65536),0)</f>
        <v>0</v>
      </c>
      <c r="G1815" s="3">
        <f>IFERROR(_xlfn.XLOOKUP(B1815,[2]Sheet1!$H$1:$H$65536,[2]Sheet1!$K$1:$K$65536),0)</f>
        <v>0</v>
      </c>
      <c r="H1815" s="3">
        <f>IFERROR(_xlfn.XLOOKUP(B1815,[3]Sheet1!$H$1:$H$65536,[3]Sheet1!$J$1:$J$65536),0)</f>
        <v>0</v>
      </c>
      <c r="I1815" s="3">
        <f>IFERROR(_xlfn.XLOOKUP(B1815,[4]Sheet1!$H$1:$H$65536,[4]Sheet1!$J$1:$J$65536),0)</f>
        <v>0</v>
      </c>
      <c r="J1815" s="3">
        <f>IFERROR(_xlfn.XLOOKUP(B1815,[5]Sheet1!$H$1:$H$65536,[5]Sheet1!$J$1:$J$65536),0)</f>
        <v>0</v>
      </c>
      <c r="K1815" s="3">
        <f>IFERROR(_xlfn.XLOOKUP(B1815,[6]Sheet1!$H$1:$H$65536,[6]Sheet1!$J$1:$J$65536),0)</f>
        <v>0</v>
      </c>
      <c r="L1815" s="3">
        <f>IFERROR(_xlfn.XLOOKUP(B1815,[7]Sheet1!$H$1:$H$65536,[7]Sheet1!$J$1:$J$65536),0)</f>
        <v>0</v>
      </c>
      <c r="M1815" s="3">
        <f>IFERROR(_xlfn.XLOOKUP(B1815,[8]Sheet1!$H$1:$H$65536,[8]Sheet1!$J$1:$J$65536),0)</f>
        <v>0</v>
      </c>
      <c r="N1815" s="3">
        <f>IFERROR(_xlfn.XLOOKUP(B1815,[9]Sheet1!$H$1:$H$65536,[9]Sheet1!$J$1:$J$65536),0)</f>
        <v>0</v>
      </c>
      <c r="O1815" s="3">
        <f>IFERROR(_xlfn.XLOOKUP(B1815,[10]Sheet1!$H$1:$H$65536,[10]Sheet1!$J$1:$J$65536),0)</f>
        <v>0</v>
      </c>
      <c r="P1815" s="3">
        <f>IFERROR(_xlfn.XLOOKUP(B1815,[11]Sheet1!$H$1:$H$65536,[11]Sheet1!$J$1:$J$65536),0)</f>
        <v>0</v>
      </c>
      <c r="Q1815" s="3">
        <f>IFERROR(_xlfn.XLOOKUP(B1815,[12]Sheet1!$H$1:$H$65536,[12]Sheet1!$J$1:$J$65536),0)</f>
        <v>0</v>
      </c>
      <c r="R1815" s="3">
        <f>IFERROR(_xlfn.XLOOKUP(B1815,[13]Sheet1!$H$1:$H$65536,[13]Sheet1!$J$1:$J$65536),)</f>
        <v>0</v>
      </c>
      <c r="S1815" s="3">
        <f>IFERROR(_xlfn.XLOOKUP(B1815,[14]Sheet1!$H$1:$H$65536,[14]Sheet1!$K$1:$K$65536),0)</f>
        <v>0</v>
      </c>
      <c r="T1815" s="3">
        <f>IFERROR(_xlfn.XLOOKUP(B1815,[15]Sheet1!$H$1:$H$65536,[15]Sheet1!$J$1:$J$65536),0)</f>
        <v>0</v>
      </c>
      <c r="U1815" s="3">
        <f>IFERROR(_xlfn.XLOOKUP(B1815,[16]Sheet1!$H$1:$H$65536,[16]Sheet1!$J$1:$J$65536),0)</f>
        <v>1</v>
      </c>
      <c r="V1815" s="3">
        <f>IFERROR(_xlfn.XLOOKUP(B1815,[17]Sheet1!$H$1:$H$65536,[17]Sheet1!$J$1:$J$65536),0)</f>
        <v>1</v>
      </c>
      <c r="W1815" s="3">
        <f>IFERROR(_xlfn.XLOOKUP(B1815,[18]Sheet1!$H$1:$H$65536,[18]Sheet1!$J$1:$J$65536),0)</f>
        <v>2</v>
      </c>
      <c r="X1815" s="3">
        <f>IFERROR(_xlfn.XLOOKUP(B1815,[19]Sheet1!$H$1:$H$65536,[19]Sheet1!$J$1:$J$65536),0)</f>
        <v>9</v>
      </c>
      <c r="Y1815" s="3">
        <f>IFERROR(_xlfn.XLOOKUP(B1815,[20]Sheet1!$H$1:$H$65536,[20]Sheet1!$J$1:$J$65536),0)</f>
        <v>25</v>
      </c>
      <c r="Z1815" s="3">
        <f>IFERROR(_xlfn.XLOOKUP(B1815,[21]Sheet1!$H$1:$H$65536,[21]Sheet1!$J$1:$J$65536),0)</f>
        <v>42</v>
      </c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</row>
    <row r="1816" spans="1:47" x14ac:dyDescent="0.3">
      <c r="A1816" s="2" t="str">
        <f t="shared" si="28"/>
        <v>X2</v>
      </c>
      <c r="B1816" s="1" t="s">
        <v>2457</v>
      </c>
      <c r="C1816" s="23" t="str">
        <f>_xlfn.XLOOKUP(B1816,IP구분!A:A,IP구분!C:C)</f>
        <v>타요</v>
      </c>
      <c r="D1816" s="1" t="s">
        <v>2458</v>
      </c>
      <c r="E1816" s="7">
        <f>IFERROR(_xlfn.XLOOKUP(B1816,단가!A:A,단가!C:C),0)</f>
        <v>6300</v>
      </c>
      <c r="F1816" s="3">
        <f>IFERROR(_xlfn.XLOOKUP(B1816,'[1]2609 재고'!$I$1:$I$65536,'[1]2609 재고'!$K$1:$K$65536),0)</f>
        <v>0</v>
      </c>
      <c r="G1816" s="3">
        <f>IFERROR(_xlfn.XLOOKUP(B1816,[2]Sheet1!$H$1:$H$65536,[2]Sheet1!$K$1:$K$65536),0)</f>
        <v>48</v>
      </c>
      <c r="H1816" s="3">
        <f>IFERROR(_xlfn.XLOOKUP(B1816,[3]Sheet1!$H$1:$H$65536,[3]Sheet1!$J$1:$J$65536),0)</f>
        <v>48</v>
      </c>
      <c r="I1816" s="3">
        <f>IFERROR(_xlfn.XLOOKUP(B1816,[4]Sheet1!$H$1:$H$65536,[4]Sheet1!$J$1:$J$65536),0)</f>
        <v>0</v>
      </c>
      <c r="J1816" s="3">
        <f>IFERROR(_xlfn.XLOOKUP(B1816,[5]Sheet1!$H$1:$H$65536,[5]Sheet1!$J$1:$J$65536),0)</f>
        <v>0</v>
      </c>
      <c r="K1816" s="3">
        <f>IFERROR(_xlfn.XLOOKUP(B1816,[6]Sheet1!$H$1:$H$65536,[6]Sheet1!$J$1:$J$65536),0)</f>
        <v>0</v>
      </c>
      <c r="L1816" s="3">
        <f>IFERROR(_xlfn.XLOOKUP(B1816,[7]Sheet1!$H$1:$H$65536,[7]Sheet1!$J$1:$J$65536),0)</f>
        <v>0</v>
      </c>
      <c r="M1816" s="3">
        <f>IFERROR(_xlfn.XLOOKUP(B1816,[8]Sheet1!$H$1:$H$65536,[8]Sheet1!$J$1:$J$65536),0)</f>
        <v>48</v>
      </c>
      <c r="N1816" s="3">
        <f>IFERROR(_xlfn.XLOOKUP(B1816,[9]Sheet1!$H$1:$H$65536,[9]Sheet1!$J$1:$J$65536),0)</f>
        <v>0</v>
      </c>
      <c r="O1816" s="3">
        <f>IFERROR(_xlfn.XLOOKUP(B1816,[10]Sheet1!$H$1:$H$65536,[10]Sheet1!$J$1:$J$65536),0)</f>
        <v>0</v>
      </c>
      <c r="P1816" s="3">
        <f>IFERROR(_xlfn.XLOOKUP(B1816,[11]Sheet1!$H$1:$H$65536,[11]Sheet1!$J$1:$J$65536),0)</f>
        <v>0</v>
      </c>
      <c r="Q1816" s="3">
        <f>IFERROR(_xlfn.XLOOKUP(B1816,[12]Sheet1!$H$1:$H$65536,[12]Sheet1!$J$1:$J$65536),0)</f>
        <v>1200</v>
      </c>
      <c r="R1816" s="3">
        <f>IFERROR(_xlfn.XLOOKUP(B1816,[13]Sheet1!$H$1:$H$65536,[13]Sheet1!$J$1:$J$65536),)</f>
        <v>0</v>
      </c>
      <c r="S1816" s="3">
        <f>IFERROR(_xlfn.XLOOKUP(B1816,[14]Sheet1!$H$1:$H$65536,[14]Sheet1!$K$1:$K$65536),0)</f>
        <v>0</v>
      </c>
      <c r="T1816" s="3">
        <f>IFERROR(_xlfn.XLOOKUP(B1816,[15]Sheet1!$H$1:$H$65536,[15]Sheet1!$J$1:$J$65536),0)</f>
        <v>0</v>
      </c>
      <c r="U1816" s="3">
        <f>IFERROR(_xlfn.XLOOKUP(B1816,[16]Sheet1!$H$1:$H$65536,[16]Sheet1!$J$1:$J$65536),0)</f>
        <v>0</v>
      </c>
      <c r="V1816" s="3">
        <f>IFERROR(_xlfn.XLOOKUP(B1816,[17]Sheet1!$H$1:$H$65536,[17]Sheet1!$J$1:$J$65536),0)</f>
        <v>0</v>
      </c>
      <c r="W1816" s="3">
        <f>IFERROR(_xlfn.XLOOKUP(B1816,[18]Sheet1!$H$1:$H$65536,[18]Sheet1!$J$1:$J$65536),0)</f>
        <v>0</v>
      </c>
      <c r="X1816" s="3">
        <f>IFERROR(_xlfn.XLOOKUP(B1816,[19]Sheet1!$H$1:$H$65536,[19]Sheet1!$J$1:$J$65536),0)</f>
        <v>0</v>
      </c>
      <c r="Y1816" s="3">
        <f>IFERROR(_xlfn.XLOOKUP(B1816,[20]Sheet1!$H$1:$H$65536,[20]Sheet1!$J$1:$J$65536),0)</f>
        <v>0</v>
      </c>
      <c r="Z1816" s="3">
        <f>IFERROR(_xlfn.XLOOKUP(B1816,[21]Sheet1!$H$1:$H$65536,[21]Sheet1!$J$1:$J$65536),0)</f>
        <v>0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</row>
    <row r="1817" spans="1:47" x14ac:dyDescent="0.3">
      <c r="A1817" s="2" t="str">
        <f t="shared" si="28"/>
        <v>X2</v>
      </c>
      <c r="B1817" s="1" t="s">
        <v>4346</v>
      </c>
      <c r="C1817" s="23" t="str">
        <f>_xlfn.XLOOKUP(B1817,IP구분!A:A,IP구분!C:C)</f>
        <v>타요</v>
      </c>
      <c r="D1817" s="1" t="s">
        <v>2083</v>
      </c>
      <c r="E1817" s="7">
        <f>IFERROR(_xlfn.XLOOKUP(B1817,단가!A:A,단가!C:C),0)</f>
        <v>6300</v>
      </c>
      <c r="F1817" s="3">
        <f>IFERROR(_xlfn.XLOOKUP(B1817,'[1]2609 재고'!$I$1:$I$65536,'[1]2609 재고'!$K$1:$K$65536),0)</f>
        <v>0</v>
      </c>
      <c r="G1817" s="3">
        <f>IFERROR(_xlfn.XLOOKUP(B1817,[2]Sheet1!$H$1:$H$65536,[2]Sheet1!$K$1:$K$65536),0)</f>
        <v>48</v>
      </c>
      <c r="H1817" s="3">
        <f>IFERROR(_xlfn.XLOOKUP(B1817,[3]Sheet1!$H$1:$H$65536,[3]Sheet1!$J$1:$J$65536),0)</f>
        <v>48</v>
      </c>
      <c r="I1817" s="3">
        <f>IFERROR(_xlfn.XLOOKUP(B1817,[4]Sheet1!$H$1:$H$65536,[4]Sheet1!$J$1:$J$65536),0)</f>
        <v>0</v>
      </c>
      <c r="J1817" s="3">
        <f>IFERROR(_xlfn.XLOOKUP(B1817,[5]Sheet1!$H$1:$H$65536,[5]Sheet1!$J$1:$J$65536),0)</f>
        <v>0</v>
      </c>
      <c r="K1817" s="3">
        <f>IFERROR(_xlfn.XLOOKUP(B1817,[6]Sheet1!$H$1:$H$65536,[6]Sheet1!$J$1:$J$65536),0)</f>
        <v>0</v>
      </c>
      <c r="L1817" s="3">
        <f>IFERROR(_xlfn.XLOOKUP(B1817,[7]Sheet1!$H$1:$H$65536,[7]Sheet1!$J$1:$J$65536),0)</f>
        <v>0</v>
      </c>
      <c r="M1817" s="3">
        <f>IFERROR(_xlfn.XLOOKUP(B1817,[8]Sheet1!$H$1:$H$65536,[8]Sheet1!$J$1:$J$65536),0)</f>
        <v>48</v>
      </c>
      <c r="N1817" s="3">
        <f>IFERROR(_xlfn.XLOOKUP(B1817,[9]Sheet1!$H$1:$H$65536,[9]Sheet1!$J$1:$J$65536),0)</f>
        <v>0</v>
      </c>
      <c r="O1817" s="3">
        <f>IFERROR(_xlfn.XLOOKUP(B1817,[10]Sheet1!$H$1:$H$65536,[10]Sheet1!$J$1:$J$65536),0)</f>
        <v>0</v>
      </c>
      <c r="P1817" s="3">
        <f>IFERROR(_xlfn.XLOOKUP(B1817,[11]Sheet1!$H$1:$H$65536,[11]Sheet1!$J$1:$J$65536),0)</f>
        <v>0</v>
      </c>
      <c r="Q1817" s="3">
        <f>IFERROR(_xlfn.XLOOKUP(B1817,[12]Sheet1!$H$1:$H$65536,[12]Sheet1!$J$1:$J$65536),0)</f>
        <v>1200</v>
      </c>
      <c r="R1817" s="3">
        <f>IFERROR(_xlfn.XLOOKUP(B1817,[13]Sheet1!$H$1:$H$65536,[13]Sheet1!$J$1:$J$65536),)</f>
        <v>0</v>
      </c>
      <c r="S1817" s="3">
        <f>IFERROR(_xlfn.XLOOKUP(B1817,[14]Sheet1!$H$1:$H$65536,[14]Sheet1!$K$1:$K$65536),0)</f>
        <v>0</v>
      </c>
      <c r="T1817" s="3">
        <f>IFERROR(_xlfn.XLOOKUP(B1817,[15]Sheet1!$H$1:$H$65536,[15]Sheet1!$J$1:$J$65536),0)</f>
        <v>348</v>
      </c>
      <c r="U1817" s="3">
        <f>IFERROR(_xlfn.XLOOKUP(B1817,[16]Sheet1!$H$1:$H$65536,[16]Sheet1!$J$1:$J$65536),0)</f>
        <v>0</v>
      </c>
      <c r="V1817" s="3">
        <f>IFERROR(_xlfn.XLOOKUP(B1817,[17]Sheet1!$H$1:$H$65536,[17]Sheet1!$J$1:$J$65536),0)</f>
        <v>0</v>
      </c>
      <c r="W1817" s="3">
        <f>IFERROR(_xlfn.XLOOKUP(B1817,[18]Sheet1!$H$1:$H$65536,[18]Sheet1!$J$1:$J$65536),0)</f>
        <v>0</v>
      </c>
      <c r="X1817" s="3">
        <f>IFERROR(_xlfn.XLOOKUP(B1817,[19]Sheet1!$H$1:$H$65536,[19]Sheet1!$J$1:$J$65536),0)</f>
        <v>0</v>
      </c>
      <c r="Y1817" s="3">
        <f>IFERROR(_xlfn.XLOOKUP(B1817,[20]Sheet1!$H$1:$H$65536,[20]Sheet1!$J$1:$J$65536),0)</f>
        <v>0</v>
      </c>
      <c r="Z1817" s="3">
        <f>IFERROR(_xlfn.XLOOKUP(B1817,[21]Sheet1!$H$1:$H$65536,[21]Sheet1!$J$1:$J$65536),0)</f>
        <v>0</v>
      </c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</row>
    <row r="1818" spans="1:47" x14ac:dyDescent="0.3">
      <c r="A1818" s="2" t="str">
        <f t="shared" si="28"/>
        <v>M2</v>
      </c>
      <c r="B1818" s="1" t="s">
        <v>4211</v>
      </c>
      <c r="C1818" s="23" t="str">
        <f>_xlfn.XLOOKUP(B1818,IP구분!A:A,IP구분!C:C)</f>
        <v>타요</v>
      </c>
      <c r="D1818" s="1" t="s">
        <v>4212</v>
      </c>
      <c r="E1818" s="7">
        <f>IFERROR(_xlfn.XLOOKUP(B1818,단가!A:A,단가!C:C),0)</f>
        <v>17994</v>
      </c>
      <c r="F1818" s="3">
        <f>IFERROR(_xlfn.XLOOKUP(B1818,'[1]2609 재고'!$I$1:$I$65536,'[1]2609 재고'!$K$1:$K$65536),0)</f>
        <v>22</v>
      </c>
      <c r="G1818" s="3">
        <f>IFERROR(_xlfn.XLOOKUP(B1818,[2]Sheet1!$H$1:$H$65536,[2]Sheet1!$K$1:$K$65536),0)</f>
        <v>22</v>
      </c>
      <c r="H1818" s="3">
        <f>IFERROR(_xlfn.XLOOKUP(B1818,[3]Sheet1!$H$1:$H$65536,[3]Sheet1!$J$1:$J$65536),0)</f>
        <v>24</v>
      </c>
      <c r="I1818" s="3">
        <f>IFERROR(_xlfn.XLOOKUP(B1818,[4]Sheet1!$H$1:$H$65536,[4]Sheet1!$J$1:$J$65536),0)</f>
        <v>26</v>
      </c>
      <c r="J1818" s="3">
        <f>IFERROR(_xlfn.XLOOKUP(B1818,[5]Sheet1!$H$1:$H$65536,[5]Sheet1!$J$1:$J$65536),0)</f>
        <v>29</v>
      </c>
      <c r="K1818" s="3">
        <f>IFERROR(_xlfn.XLOOKUP(B1818,[6]Sheet1!$H$1:$H$65536,[6]Sheet1!$J$1:$J$65536),0)</f>
        <v>27</v>
      </c>
      <c r="L1818" s="3">
        <f>IFERROR(_xlfn.XLOOKUP(B1818,[7]Sheet1!$H$1:$H$65536,[7]Sheet1!$J$1:$J$65536),0)</f>
        <v>35</v>
      </c>
      <c r="M1818" s="3">
        <f>IFERROR(_xlfn.XLOOKUP(B1818,[8]Sheet1!$H$1:$H$65536,[8]Sheet1!$J$1:$J$65536),0)</f>
        <v>36</v>
      </c>
      <c r="N1818" s="3">
        <f>IFERROR(_xlfn.XLOOKUP(B1818,[9]Sheet1!$H$1:$H$65536,[9]Sheet1!$J$1:$J$65536),0)</f>
        <v>7</v>
      </c>
      <c r="O1818" s="3">
        <f>IFERROR(_xlfn.XLOOKUP(B1818,[10]Sheet1!$H$1:$H$65536,[10]Sheet1!$J$1:$J$65536),0)</f>
        <v>16</v>
      </c>
      <c r="P1818" s="3">
        <f>IFERROR(_xlfn.XLOOKUP(B1818,[11]Sheet1!$H$1:$H$65536,[11]Sheet1!$J$1:$J$65536),0)</f>
        <v>20</v>
      </c>
      <c r="Q1818" s="3">
        <f>IFERROR(_xlfn.XLOOKUP(B1818,[12]Sheet1!$H$1:$H$65536,[12]Sheet1!$J$1:$J$65536),0)</f>
        <v>22</v>
      </c>
      <c r="R1818" s="3">
        <f>IFERROR(_xlfn.XLOOKUP(B1818,[13]Sheet1!$H$1:$H$65536,[13]Sheet1!$J$1:$J$65536),)</f>
        <v>28</v>
      </c>
      <c r="S1818" s="3">
        <f>IFERROR(_xlfn.XLOOKUP(B1818,[14]Sheet1!$H$1:$H$65536,[14]Sheet1!$K$1:$K$65536),0)</f>
        <v>37</v>
      </c>
      <c r="T1818" s="3">
        <f>IFERROR(_xlfn.XLOOKUP(B1818,[15]Sheet1!$H$1:$H$65536,[15]Sheet1!$J$1:$J$65536),0)</f>
        <v>41</v>
      </c>
      <c r="U1818" s="3">
        <f>IFERROR(_xlfn.XLOOKUP(B1818,[16]Sheet1!$H$1:$H$65536,[16]Sheet1!$J$1:$J$65536),0)</f>
        <v>44</v>
      </c>
      <c r="V1818" s="3">
        <f>IFERROR(_xlfn.XLOOKUP(B1818,[17]Sheet1!$H$1:$H$65536,[17]Sheet1!$J$1:$J$65536),0)</f>
        <v>24</v>
      </c>
      <c r="W1818" s="3">
        <f>IFERROR(_xlfn.XLOOKUP(B1818,[18]Sheet1!$H$1:$H$65536,[18]Sheet1!$J$1:$J$65536),0)</f>
        <v>30</v>
      </c>
      <c r="X1818" s="3">
        <f>IFERROR(_xlfn.XLOOKUP(B1818,[19]Sheet1!$H$1:$H$65536,[19]Sheet1!$J$1:$J$65536),0)</f>
        <v>19</v>
      </c>
      <c r="Y1818" s="3">
        <f>IFERROR(_xlfn.XLOOKUP(B1818,[20]Sheet1!$H$1:$H$65536,[20]Sheet1!$J$1:$J$65536),0)</f>
        <v>22</v>
      </c>
      <c r="Z1818" s="3">
        <f>IFERROR(_xlfn.XLOOKUP(B1818,[21]Sheet1!$H$1:$H$65536,[21]Sheet1!$J$1:$J$65536),0)</f>
        <v>33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</row>
    <row r="1819" spans="1:47" x14ac:dyDescent="0.3">
      <c r="A1819" s="2" t="str">
        <f t="shared" si="28"/>
        <v>M2</v>
      </c>
      <c r="B1819" s="1" t="s">
        <v>4213</v>
      </c>
      <c r="C1819" s="23" t="str">
        <f>_xlfn.XLOOKUP(B1819,IP구분!A:A,IP구분!C:C)</f>
        <v>타요</v>
      </c>
      <c r="D1819" s="1" t="s">
        <v>4214</v>
      </c>
      <c r="E1819" s="7">
        <f>IFERROR(_xlfn.XLOOKUP(B1819,단가!A:A,단가!C:C),0)</f>
        <v>4000</v>
      </c>
      <c r="F1819" s="3">
        <f>IFERROR(_xlfn.XLOOKUP(B1819,'[1]2609 재고'!$I$1:$I$65536,'[1]2609 재고'!$K$1:$K$65536),0)</f>
        <v>98</v>
      </c>
      <c r="G1819" s="3">
        <f>IFERROR(_xlfn.XLOOKUP(B1819,[2]Sheet1!$H$1:$H$65536,[2]Sheet1!$K$1:$K$65536),0)</f>
        <v>120</v>
      </c>
      <c r="H1819" s="3">
        <f>IFERROR(_xlfn.XLOOKUP(B1819,[3]Sheet1!$H$1:$H$65536,[3]Sheet1!$J$1:$J$65536),0)</f>
        <v>158</v>
      </c>
      <c r="I1819" s="3">
        <f>IFERROR(_xlfn.XLOOKUP(B1819,[4]Sheet1!$H$1:$H$65536,[4]Sheet1!$J$1:$J$65536),0)</f>
        <v>183</v>
      </c>
      <c r="J1819" s="3">
        <f>IFERROR(_xlfn.XLOOKUP(B1819,[5]Sheet1!$H$1:$H$65536,[5]Sheet1!$J$1:$J$65536),0)</f>
        <v>208</v>
      </c>
      <c r="K1819" s="3">
        <f>IFERROR(_xlfn.XLOOKUP(B1819,[6]Sheet1!$H$1:$H$65536,[6]Sheet1!$J$1:$J$65536),0)</f>
        <v>13</v>
      </c>
      <c r="L1819" s="3">
        <f>IFERROR(_xlfn.XLOOKUP(B1819,[7]Sheet1!$H$1:$H$65536,[7]Sheet1!$J$1:$J$65536),0)</f>
        <v>16</v>
      </c>
      <c r="M1819" s="3">
        <f>IFERROR(_xlfn.XLOOKUP(B1819,[8]Sheet1!$H$1:$H$65536,[8]Sheet1!$J$1:$J$65536),0)</f>
        <v>22</v>
      </c>
      <c r="N1819" s="3">
        <f>IFERROR(_xlfn.XLOOKUP(B1819,[9]Sheet1!$H$1:$H$65536,[9]Sheet1!$J$1:$J$65536),0)</f>
        <v>28</v>
      </c>
      <c r="O1819" s="3">
        <f>IFERROR(_xlfn.XLOOKUP(B1819,[10]Sheet1!$H$1:$H$65536,[10]Sheet1!$J$1:$J$65536),0)</f>
        <v>39</v>
      </c>
      <c r="P1819" s="3">
        <f>IFERROR(_xlfn.XLOOKUP(B1819,[11]Sheet1!$H$1:$H$65536,[11]Sheet1!$J$1:$J$65536),0)</f>
        <v>69</v>
      </c>
      <c r="Q1819" s="3">
        <f>IFERROR(_xlfn.XLOOKUP(B1819,[12]Sheet1!$H$1:$H$65536,[12]Sheet1!$J$1:$J$65536),0)</f>
        <v>100</v>
      </c>
      <c r="R1819" s="3">
        <f>IFERROR(_xlfn.XLOOKUP(B1819,[13]Sheet1!$H$1:$H$65536,[13]Sheet1!$J$1:$J$65536),)</f>
        <v>204</v>
      </c>
      <c r="S1819" s="3">
        <f>IFERROR(_xlfn.XLOOKUP(B1819,[14]Sheet1!$H$1:$H$65536,[14]Sheet1!$K$1:$K$65536),0)</f>
        <v>224</v>
      </c>
      <c r="T1819" s="3">
        <f>IFERROR(_xlfn.XLOOKUP(B1819,[15]Sheet1!$H$1:$H$65536,[15]Sheet1!$J$1:$J$65536),0)</f>
        <v>160</v>
      </c>
      <c r="U1819" s="3">
        <f>IFERROR(_xlfn.XLOOKUP(B1819,[16]Sheet1!$H$1:$H$65536,[16]Sheet1!$J$1:$J$65536),0)</f>
        <v>162</v>
      </c>
      <c r="V1819" s="3">
        <f>IFERROR(_xlfn.XLOOKUP(B1819,[17]Sheet1!$H$1:$H$65536,[17]Sheet1!$J$1:$J$65536),0)</f>
        <v>76</v>
      </c>
      <c r="W1819" s="3">
        <f>IFERROR(_xlfn.XLOOKUP(B1819,[18]Sheet1!$H$1:$H$65536,[18]Sheet1!$J$1:$J$65536),0)</f>
        <v>78</v>
      </c>
      <c r="X1819" s="3">
        <f>IFERROR(_xlfn.XLOOKUP(B1819,[19]Sheet1!$H$1:$H$65536,[19]Sheet1!$J$1:$J$65536),0)</f>
        <v>96</v>
      </c>
      <c r="Y1819" s="3">
        <f>IFERROR(_xlfn.XLOOKUP(B1819,[20]Sheet1!$H$1:$H$65536,[20]Sheet1!$J$1:$J$65536),0)</f>
        <v>116</v>
      </c>
      <c r="Z1819" s="3">
        <f>IFERROR(_xlfn.XLOOKUP(B1819,[21]Sheet1!$H$1:$H$65536,[21]Sheet1!$J$1:$J$65536),0)</f>
        <v>135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</row>
    <row r="1820" spans="1:47" x14ac:dyDescent="0.3">
      <c r="A1820" s="2" t="str">
        <f t="shared" si="28"/>
        <v>M2</v>
      </c>
      <c r="B1820" s="1" t="s">
        <v>5925</v>
      </c>
      <c r="C1820" s="23" t="str">
        <f>_xlfn.XLOOKUP(B1820,IP구분!A:A,IP구분!C:C)</f>
        <v>타요</v>
      </c>
      <c r="D1820" s="1" t="s">
        <v>5926</v>
      </c>
      <c r="E1820" s="7">
        <f>IFERROR(_xlfn.XLOOKUP(B1820,단가!A:A,단가!C:C),0)</f>
        <v>0</v>
      </c>
      <c r="F1820" s="3">
        <f>IFERROR(_xlfn.XLOOKUP(B1820,'[1]2609 재고'!$I$1:$I$65536,'[1]2609 재고'!$K$1:$K$65536),0)</f>
        <v>0</v>
      </c>
      <c r="G1820" s="3">
        <f>IFERROR(_xlfn.XLOOKUP(B1820,[2]Sheet1!$H$1:$H$65536,[2]Sheet1!$K$1:$K$65536),0)</f>
        <v>0</v>
      </c>
      <c r="H1820" s="3">
        <f>IFERROR(_xlfn.XLOOKUP(B1820,[3]Sheet1!$H$1:$H$65536,[3]Sheet1!$J$1:$J$65536),0)</f>
        <v>0</v>
      </c>
      <c r="I1820" s="3">
        <f>IFERROR(_xlfn.XLOOKUP(B1820,[4]Sheet1!$H$1:$H$65536,[4]Sheet1!$J$1:$J$65536),0)</f>
        <v>0</v>
      </c>
      <c r="J1820" s="3">
        <f>IFERROR(_xlfn.XLOOKUP(B1820,[5]Sheet1!$H$1:$H$65536,[5]Sheet1!$J$1:$J$65536),0)</f>
        <v>0</v>
      </c>
      <c r="K1820" s="3">
        <f>IFERROR(_xlfn.XLOOKUP(B1820,[6]Sheet1!$H$1:$H$65536,[6]Sheet1!$J$1:$J$65536),0)</f>
        <v>0</v>
      </c>
      <c r="L1820" s="3">
        <f>IFERROR(_xlfn.XLOOKUP(B1820,[7]Sheet1!$H$1:$H$65536,[7]Sheet1!$J$1:$J$65536),0)</f>
        <v>0</v>
      </c>
      <c r="M1820" s="3">
        <f>IFERROR(_xlfn.XLOOKUP(B1820,[8]Sheet1!$H$1:$H$65536,[8]Sheet1!$J$1:$J$65536),0)</f>
        <v>0</v>
      </c>
      <c r="N1820" s="3">
        <f>IFERROR(_xlfn.XLOOKUP(B1820,[9]Sheet1!$H$1:$H$65536,[9]Sheet1!$J$1:$J$65536),0)</f>
        <v>0</v>
      </c>
      <c r="O1820" s="3">
        <f>IFERROR(_xlfn.XLOOKUP(B1820,[10]Sheet1!$H$1:$H$65536,[10]Sheet1!$J$1:$J$65536),0)</f>
        <v>0</v>
      </c>
      <c r="P1820" s="3">
        <f>IFERROR(_xlfn.XLOOKUP(B1820,[11]Sheet1!$H$1:$H$65536,[11]Sheet1!$J$1:$J$65536),0)</f>
        <v>0</v>
      </c>
      <c r="Q1820" s="3">
        <f>IFERROR(_xlfn.XLOOKUP(B1820,[12]Sheet1!$H$1:$H$65536,[12]Sheet1!$J$1:$J$65536),0)</f>
        <v>0</v>
      </c>
      <c r="R1820" s="3">
        <f>IFERROR(_xlfn.XLOOKUP(B1820,[13]Sheet1!$H$1:$H$65536,[13]Sheet1!$J$1:$J$65536),)</f>
        <v>0</v>
      </c>
      <c r="S1820" s="3">
        <f>IFERROR(_xlfn.XLOOKUP(B1820,[14]Sheet1!$H$1:$H$65536,[14]Sheet1!$K$1:$K$65536),0)</f>
        <v>0</v>
      </c>
      <c r="T1820" s="3">
        <f>IFERROR(_xlfn.XLOOKUP(B1820,[15]Sheet1!$H$1:$H$65536,[15]Sheet1!$J$1:$J$65536),0)</f>
        <v>0</v>
      </c>
      <c r="U1820" s="3">
        <f>IFERROR(_xlfn.XLOOKUP(B1820,[16]Sheet1!$H$1:$H$65536,[16]Sheet1!$J$1:$J$65536),0)</f>
        <v>0</v>
      </c>
      <c r="V1820" s="3">
        <f>IFERROR(_xlfn.XLOOKUP(B1820,[17]Sheet1!$H$1:$H$65536,[17]Sheet1!$J$1:$J$65536),0)</f>
        <v>0</v>
      </c>
      <c r="W1820" s="3">
        <f>IFERROR(_xlfn.XLOOKUP(B1820,[18]Sheet1!$H$1:$H$65536,[18]Sheet1!$J$1:$J$65536),0)</f>
        <v>0</v>
      </c>
      <c r="X1820" s="3">
        <f>IFERROR(_xlfn.XLOOKUP(B1820,[19]Sheet1!$H$1:$H$65536,[19]Sheet1!$J$1:$J$65536),0)</f>
        <v>0</v>
      </c>
      <c r="Y1820" s="3">
        <f>IFERROR(_xlfn.XLOOKUP(B1820,[20]Sheet1!$H$1:$H$65536,[20]Sheet1!$J$1:$J$65536),0)</f>
        <v>0</v>
      </c>
      <c r="Z1820" s="3">
        <f>IFERROR(_xlfn.XLOOKUP(B1820,[21]Sheet1!$H$1:$H$65536,[21]Sheet1!$J$1:$J$65536),0)</f>
        <v>0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</row>
    <row r="1821" spans="1:47" x14ac:dyDescent="0.3">
      <c r="A1821" s="2" t="str">
        <f t="shared" si="28"/>
        <v>T1</v>
      </c>
      <c r="B1821" s="1" t="s">
        <v>5927</v>
      </c>
      <c r="C1821" s="23" t="str">
        <f>_xlfn.XLOOKUP(B1821,IP구분!A:A,IP구분!C:C)</f>
        <v>타요</v>
      </c>
      <c r="D1821" s="1" t="s">
        <v>5928</v>
      </c>
      <c r="E1821" s="7" t="str">
        <f>IFERROR(_xlfn.XLOOKUP(B1821,단가!A:A,단가!C:C),0)</f>
        <v xml:space="preserve">                     -</v>
      </c>
      <c r="F1821" s="3">
        <f>IFERROR(_xlfn.XLOOKUP(B1821,'[1]2609 재고'!$I$1:$I$65536,'[1]2609 재고'!$K$1:$K$65536),0)</f>
        <v>0</v>
      </c>
      <c r="G1821" s="3">
        <f>IFERROR(_xlfn.XLOOKUP(B1821,[2]Sheet1!$H$1:$H$65536,[2]Sheet1!$K$1:$K$65536),0)</f>
        <v>0</v>
      </c>
      <c r="H1821" s="3">
        <f>IFERROR(_xlfn.XLOOKUP(B1821,[3]Sheet1!$H$1:$H$65536,[3]Sheet1!$J$1:$J$65536),0)</f>
        <v>0</v>
      </c>
      <c r="I1821" s="3">
        <f>IFERROR(_xlfn.XLOOKUP(B1821,[4]Sheet1!$H$1:$H$65536,[4]Sheet1!$J$1:$J$65536),0)</f>
        <v>0</v>
      </c>
      <c r="J1821" s="3">
        <f>IFERROR(_xlfn.XLOOKUP(B1821,[5]Sheet1!$H$1:$H$65536,[5]Sheet1!$J$1:$J$65536),0)</f>
        <v>0</v>
      </c>
      <c r="K1821" s="3">
        <f>IFERROR(_xlfn.XLOOKUP(B1821,[6]Sheet1!$H$1:$H$65536,[6]Sheet1!$J$1:$J$65536),0)</f>
        <v>0</v>
      </c>
      <c r="L1821" s="3">
        <f>IFERROR(_xlfn.XLOOKUP(B1821,[7]Sheet1!$H$1:$H$65536,[7]Sheet1!$J$1:$J$65536),0)</f>
        <v>0</v>
      </c>
      <c r="M1821" s="3">
        <f>IFERROR(_xlfn.XLOOKUP(B1821,[8]Sheet1!$H$1:$H$65536,[8]Sheet1!$J$1:$J$65536),0)</f>
        <v>0</v>
      </c>
      <c r="N1821" s="3">
        <f>IFERROR(_xlfn.XLOOKUP(B1821,[9]Sheet1!$H$1:$H$65536,[9]Sheet1!$J$1:$J$65536),0)</f>
        <v>0</v>
      </c>
      <c r="O1821" s="3">
        <f>IFERROR(_xlfn.XLOOKUP(B1821,[10]Sheet1!$H$1:$H$65536,[10]Sheet1!$J$1:$J$65536),0)</f>
        <v>0</v>
      </c>
      <c r="P1821" s="3">
        <f>IFERROR(_xlfn.XLOOKUP(B1821,[11]Sheet1!$H$1:$H$65536,[11]Sheet1!$J$1:$J$65536),0)</f>
        <v>0</v>
      </c>
      <c r="Q1821" s="3">
        <f>IFERROR(_xlfn.XLOOKUP(B1821,[12]Sheet1!$H$1:$H$65536,[12]Sheet1!$J$1:$J$65536),0)</f>
        <v>0</v>
      </c>
      <c r="R1821" s="3">
        <f>IFERROR(_xlfn.XLOOKUP(B1821,[13]Sheet1!$H$1:$H$65536,[13]Sheet1!$J$1:$J$65536),)</f>
        <v>0</v>
      </c>
      <c r="S1821" s="3">
        <f>IFERROR(_xlfn.XLOOKUP(B1821,[14]Sheet1!$H$1:$H$65536,[14]Sheet1!$K$1:$K$65536),0)</f>
        <v>0</v>
      </c>
      <c r="T1821" s="3">
        <f>IFERROR(_xlfn.XLOOKUP(B1821,[15]Sheet1!$H$1:$H$65536,[15]Sheet1!$J$1:$J$65536),0)</f>
        <v>0</v>
      </c>
      <c r="U1821" s="3">
        <f>IFERROR(_xlfn.XLOOKUP(B1821,[16]Sheet1!$H$1:$H$65536,[16]Sheet1!$J$1:$J$65536),0)</f>
        <v>0</v>
      </c>
      <c r="V1821" s="3">
        <f>IFERROR(_xlfn.XLOOKUP(B1821,[17]Sheet1!$H$1:$H$65536,[17]Sheet1!$J$1:$J$65536),0)</f>
        <v>0</v>
      </c>
      <c r="W1821" s="3">
        <f>IFERROR(_xlfn.XLOOKUP(B1821,[18]Sheet1!$H$1:$H$65536,[18]Sheet1!$J$1:$J$65536),0)</f>
        <v>0</v>
      </c>
      <c r="X1821" s="3">
        <f>IFERROR(_xlfn.XLOOKUP(B1821,[19]Sheet1!$H$1:$H$65536,[19]Sheet1!$J$1:$J$65536),0)</f>
        <v>1</v>
      </c>
      <c r="Y1821" s="3">
        <f>IFERROR(_xlfn.XLOOKUP(B1821,[20]Sheet1!$H$1:$H$65536,[20]Sheet1!$J$1:$J$65536),0)</f>
        <v>1</v>
      </c>
      <c r="Z1821" s="3">
        <f>IFERROR(_xlfn.XLOOKUP(B1821,[21]Sheet1!$H$1:$H$65536,[21]Sheet1!$J$1:$J$65536),0)</f>
        <v>1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</row>
    <row r="1822" spans="1:47" x14ac:dyDescent="0.3">
      <c r="A1822" s="2" t="str">
        <f t="shared" si="28"/>
        <v>P1</v>
      </c>
      <c r="B1822" s="1" t="s">
        <v>4039</v>
      </c>
      <c r="C1822" s="23" t="str">
        <f>_xlfn.XLOOKUP(B1822,IP구분!A:A,IP구분!C:C)</f>
        <v>뽀로로</v>
      </c>
      <c r="D1822" s="1" t="s">
        <v>4040</v>
      </c>
      <c r="E1822" s="7">
        <f>IFERROR(_xlfn.XLOOKUP(B1822,단가!A:A,단가!C:C),0)</f>
        <v>1017</v>
      </c>
      <c r="F1822" s="3">
        <f>IFERROR(_xlfn.XLOOKUP(B1822,'[1]2609 재고'!$I$1:$I$65536,'[1]2609 재고'!$K$1:$K$65536),0)</f>
        <v>3</v>
      </c>
      <c r="G1822" s="3">
        <f>IFERROR(_xlfn.XLOOKUP(B1822,[2]Sheet1!$H$1:$H$65536,[2]Sheet1!$K$1:$K$65536),0)</f>
        <v>3</v>
      </c>
      <c r="H1822" s="3">
        <f>IFERROR(_xlfn.XLOOKUP(B1822,[3]Sheet1!$H$1:$H$65536,[3]Sheet1!$J$1:$J$65536),0)</f>
        <v>3</v>
      </c>
      <c r="I1822" s="3">
        <f>IFERROR(_xlfn.XLOOKUP(B1822,[4]Sheet1!$H$1:$H$65536,[4]Sheet1!$J$1:$J$65536),0)</f>
        <v>3</v>
      </c>
      <c r="J1822" s="3">
        <f>IFERROR(_xlfn.XLOOKUP(B1822,[5]Sheet1!$H$1:$H$65536,[5]Sheet1!$J$1:$J$65536),0)</f>
        <v>3</v>
      </c>
      <c r="K1822" s="3">
        <f>IFERROR(_xlfn.XLOOKUP(B1822,[6]Sheet1!$H$1:$H$65536,[6]Sheet1!$J$1:$J$65536),0)</f>
        <v>3</v>
      </c>
      <c r="L1822" s="3">
        <f>IFERROR(_xlfn.XLOOKUP(B1822,[7]Sheet1!$H$1:$H$65536,[7]Sheet1!$J$1:$J$65536),0)</f>
        <v>3</v>
      </c>
      <c r="M1822" s="3">
        <f>IFERROR(_xlfn.XLOOKUP(B1822,[8]Sheet1!$H$1:$H$65536,[8]Sheet1!$J$1:$J$65536),0)</f>
        <v>3</v>
      </c>
      <c r="N1822" s="3">
        <f>IFERROR(_xlfn.XLOOKUP(B1822,[9]Sheet1!$H$1:$H$65536,[9]Sheet1!$J$1:$J$65536),0)</f>
        <v>3</v>
      </c>
      <c r="O1822" s="3">
        <f>IFERROR(_xlfn.XLOOKUP(B1822,[10]Sheet1!$H$1:$H$65536,[10]Sheet1!$J$1:$J$65536),0)</f>
        <v>3</v>
      </c>
      <c r="P1822" s="3">
        <f>IFERROR(_xlfn.XLOOKUP(B1822,[11]Sheet1!$H$1:$H$65536,[11]Sheet1!$J$1:$J$65536),0)</f>
        <v>3</v>
      </c>
      <c r="Q1822" s="3">
        <f>IFERROR(_xlfn.XLOOKUP(B1822,[12]Sheet1!$H$1:$H$65536,[12]Sheet1!$J$1:$J$65536),0)</f>
        <v>3</v>
      </c>
      <c r="R1822" s="3">
        <f>IFERROR(_xlfn.XLOOKUP(B1822,[13]Sheet1!$H$1:$H$65536,[13]Sheet1!$J$1:$J$65536),)</f>
        <v>3</v>
      </c>
      <c r="S1822" s="3">
        <f>IFERROR(_xlfn.XLOOKUP(B1822,[14]Sheet1!$H$1:$H$65536,[14]Sheet1!$K$1:$K$65536),0)</f>
        <v>3</v>
      </c>
      <c r="T1822" s="3">
        <f>IFERROR(_xlfn.XLOOKUP(B1822,[15]Sheet1!$H$1:$H$65536,[15]Sheet1!$J$1:$J$65536),0)</f>
        <v>3</v>
      </c>
      <c r="U1822" s="3">
        <f>IFERROR(_xlfn.XLOOKUP(B1822,[16]Sheet1!$H$1:$H$65536,[16]Sheet1!$J$1:$J$65536),0)</f>
        <v>3</v>
      </c>
      <c r="V1822" s="3">
        <f>IFERROR(_xlfn.XLOOKUP(B1822,[17]Sheet1!$H$1:$H$65536,[17]Sheet1!$J$1:$J$65536),0)</f>
        <v>3</v>
      </c>
      <c r="W1822" s="3">
        <f>IFERROR(_xlfn.XLOOKUP(B1822,[18]Sheet1!$H$1:$H$65536,[18]Sheet1!$J$1:$J$65536),0)</f>
        <v>3</v>
      </c>
      <c r="X1822" s="3">
        <f>IFERROR(_xlfn.XLOOKUP(B1822,[19]Sheet1!$H$1:$H$65536,[19]Sheet1!$J$1:$J$65536),0)</f>
        <v>3</v>
      </c>
      <c r="Y1822" s="3">
        <f>IFERROR(_xlfn.XLOOKUP(B1822,[20]Sheet1!$H$1:$H$65536,[20]Sheet1!$J$1:$J$65536),0)</f>
        <v>3</v>
      </c>
      <c r="Z1822" s="3">
        <f>IFERROR(_xlfn.XLOOKUP(B1822,[21]Sheet1!$H$1:$H$65536,[21]Sheet1!$J$1:$J$65536),0)</f>
        <v>2</v>
      </c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</row>
    <row r="1823" spans="1:47" x14ac:dyDescent="0.3">
      <c r="A1823" s="2" t="str">
        <f t="shared" si="28"/>
        <v>P1</v>
      </c>
      <c r="B1823" s="1" t="s">
        <v>4127</v>
      </c>
      <c r="C1823" s="23" t="str">
        <f>_xlfn.XLOOKUP(B1823,IP구분!A:A,IP구분!C:C)</f>
        <v>뽀로로</v>
      </c>
      <c r="D1823" s="1" t="s">
        <v>4128</v>
      </c>
      <c r="E1823" s="7">
        <f>IFERROR(_xlfn.XLOOKUP(B1823,단가!A:A,단가!C:C),0)</f>
        <v>1691</v>
      </c>
      <c r="F1823" s="3">
        <f>IFERROR(_xlfn.XLOOKUP(B1823,'[1]2609 재고'!$I$1:$I$65536,'[1]2609 재고'!$K$1:$K$65536),0)</f>
        <v>12</v>
      </c>
      <c r="G1823" s="3">
        <f>IFERROR(_xlfn.XLOOKUP(B1823,[2]Sheet1!$H$1:$H$65536,[2]Sheet1!$K$1:$K$65536),0)</f>
        <v>15</v>
      </c>
      <c r="H1823" s="3">
        <f>IFERROR(_xlfn.XLOOKUP(B1823,[3]Sheet1!$H$1:$H$65536,[3]Sheet1!$J$1:$J$65536),0)</f>
        <v>18</v>
      </c>
      <c r="I1823" s="3">
        <f>IFERROR(_xlfn.XLOOKUP(B1823,[4]Sheet1!$H$1:$H$65536,[4]Sheet1!$J$1:$J$65536),0)</f>
        <v>28</v>
      </c>
      <c r="J1823" s="3">
        <f>IFERROR(_xlfn.XLOOKUP(B1823,[5]Sheet1!$H$1:$H$65536,[5]Sheet1!$J$1:$J$65536),0)</f>
        <v>32</v>
      </c>
      <c r="K1823" s="3">
        <f>IFERROR(_xlfn.XLOOKUP(B1823,[6]Sheet1!$H$1:$H$65536,[6]Sheet1!$J$1:$J$65536),0)</f>
        <v>43</v>
      </c>
      <c r="L1823" s="3">
        <f>IFERROR(_xlfn.XLOOKUP(B1823,[7]Sheet1!$H$1:$H$65536,[7]Sheet1!$J$1:$J$65536),0)</f>
        <v>43</v>
      </c>
      <c r="M1823" s="3">
        <f>IFERROR(_xlfn.XLOOKUP(B1823,[8]Sheet1!$H$1:$H$65536,[8]Sheet1!$J$1:$J$65536),0)</f>
        <v>42</v>
      </c>
      <c r="N1823" s="3">
        <f>IFERROR(_xlfn.XLOOKUP(B1823,[9]Sheet1!$H$1:$H$65536,[9]Sheet1!$J$1:$J$65536),0)</f>
        <v>46</v>
      </c>
      <c r="O1823" s="3">
        <f>IFERROR(_xlfn.XLOOKUP(B1823,[10]Sheet1!$H$1:$H$65536,[10]Sheet1!$J$1:$J$65536),0)</f>
        <v>151</v>
      </c>
      <c r="P1823" s="3">
        <f>IFERROR(_xlfn.XLOOKUP(B1823,[11]Sheet1!$H$1:$H$65536,[11]Sheet1!$J$1:$J$65536),0)</f>
        <v>259</v>
      </c>
      <c r="Q1823" s="3">
        <f>IFERROR(_xlfn.XLOOKUP(B1823,[12]Sheet1!$H$1:$H$65536,[12]Sheet1!$J$1:$J$65536),0)</f>
        <v>326</v>
      </c>
      <c r="R1823" s="3">
        <f>IFERROR(_xlfn.XLOOKUP(B1823,[13]Sheet1!$H$1:$H$65536,[13]Sheet1!$J$1:$J$65536),)</f>
        <v>424</v>
      </c>
      <c r="S1823" s="3">
        <f>IFERROR(_xlfn.XLOOKUP(B1823,[14]Sheet1!$H$1:$H$65536,[14]Sheet1!$K$1:$K$65536),0)</f>
        <v>489</v>
      </c>
      <c r="T1823" s="3">
        <f>IFERROR(_xlfn.XLOOKUP(B1823,[15]Sheet1!$H$1:$H$65536,[15]Sheet1!$J$1:$J$65536),0)</f>
        <v>542</v>
      </c>
      <c r="U1823" s="3">
        <f>IFERROR(_xlfn.XLOOKUP(B1823,[16]Sheet1!$H$1:$H$65536,[16]Sheet1!$J$1:$J$65536),0)</f>
        <v>623</v>
      </c>
      <c r="V1823" s="3">
        <f>IFERROR(_xlfn.XLOOKUP(B1823,[17]Sheet1!$H$1:$H$65536,[17]Sheet1!$J$1:$J$65536),0)</f>
        <v>676</v>
      </c>
      <c r="W1823" s="3">
        <f>IFERROR(_xlfn.XLOOKUP(B1823,[18]Sheet1!$H$1:$H$65536,[18]Sheet1!$J$1:$J$65536),0)</f>
        <v>753</v>
      </c>
      <c r="X1823" s="3">
        <f>IFERROR(_xlfn.XLOOKUP(B1823,[19]Sheet1!$H$1:$H$65536,[19]Sheet1!$J$1:$J$65536),0)</f>
        <v>848</v>
      </c>
      <c r="Y1823" s="3">
        <f>IFERROR(_xlfn.XLOOKUP(B1823,[20]Sheet1!$H$1:$H$65536,[20]Sheet1!$J$1:$J$65536),0)</f>
        <v>918</v>
      </c>
      <c r="Z1823" s="3">
        <f>IFERROR(_xlfn.XLOOKUP(B1823,[21]Sheet1!$H$1:$H$65536,[21]Sheet1!$J$1:$J$65536),0)</f>
        <v>979</v>
      </c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</row>
    <row r="1824" spans="1:47" x14ac:dyDescent="0.3">
      <c r="A1824" s="2" t="str">
        <f t="shared" si="28"/>
        <v>P1</v>
      </c>
      <c r="B1824" s="1" t="s">
        <v>5929</v>
      </c>
      <c r="C1824" s="23" t="str">
        <f>_xlfn.XLOOKUP(B1824,IP구분!A:A,IP구분!C:C)</f>
        <v>뽀로로</v>
      </c>
      <c r="D1824" s="1" t="s">
        <v>5930</v>
      </c>
      <c r="E1824" s="7" t="str">
        <f>IFERROR(_xlfn.XLOOKUP(B1824,단가!A:A,단가!C:C),0)</f>
        <v xml:space="preserve">                     -</v>
      </c>
      <c r="F1824" s="3">
        <f>IFERROR(_xlfn.XLOOKUP(B1824,'[1]2609 재고'!$I$1:$I$65536,'[1]2609 재고'!$K$1:$K$65536),0)</f>
        <v>0</v>
      </c>
      <c r="G1824" s="3">
        <f>IFERROR(_xlfn.XLOOKUP(B1824,[2]Sheet1!$H$1:$H$65536,[2]Sheet1!$K$1:$K$65536),0)</f>
        <v>0</v>
      </c>
      <c r="H1824" s="3">
        <f>IFERROR(_xlfn.XLOOKUP(B1824,[3]Sheet1!$H$1:$H$65536,[3]Sheet1!$J$1:$J$65536),0)</f>
        <v>0</v>
      </c>
      <c r="I1824" s="3">
        <f>IFERROR(_xlfn.XLOOKUP(B1824,[4]Sheet1!$H$1:$H$65536,[4]Sheet1!$J$1:$J$65536),0)</f>
        <v>0</v>
      </c>
      <c r="J1824" s="3">
        <f>IFERROR(_xlfn.XLOOKUP(B1824,[5]Sheet1!$H$1:$H$65536,[5]Sheet1!$J$1:$J$65536),0)</f>
        <v>0</v>
      </c>
      <c r="K1824" s="3">
        <f>IFERROR(_xlfn.XLOOKUP(B1824,[6]Sheet1!$H$1:$H$65536,[6]Sheet1!$J$1:$J$65536),0)</f>
        <v>0</v>
      </c>
      <c r="L1824" s="3">
        <f>IFERROR(_xlfn.XLOOKUP(B1824,[7]Sheet1!$H$1:$H$65536,[7]Sheet1!$J$1:$J$65536),0)</f>
        <v>0</v>
      </c>
      <c r="M1824" s="3">
        <f>IFERROR(_xlfn.XLOOKUP(B1824,[8]Sheet1!$H$1:$H$65536,[8]Sheet1!$J$1:$J$65536),0)</f>
        <v>0</v>
      </c>
      <c r="N1824" s="3">
        <f>IFERROR(_xlfn.XLOOKUP(B1824,[9]Sheet1!$H$1:$H$65536,[9]Sheet1!$J$1:$J$65536),0)</f>
        <v>0</v>
      </c>
      <c r="O1824" s="3">
        <f>IFERROR(_xlfn.XLOOKUP(B1824,[10]Sheet1!$H$1:$H$65536,[10]Sheet1!$J$1:$J$65536),0)</f>
        <v>0</v>
      </c>
      <c r="P1824" s="3">
        <f>IFERROR(_xlfn.XLOOKUP(B1824,[11]Sheet1!$H$1:$H$65536,[11]Sheet1!$J$1:$J$65536),0)</f>
        <v>0</v>
      </c>
      <c r="Q1824" s="3">
        <f>IFERROR(_xlfn.XLOOKUP(B1824,[12]Sheet1!$H$1:$H$65536,[12]Sheet1!$J$1:$J$65536),0)</f>
        <v>0</v>
      </c>
      <c r="R1824" s="3">
        <f>IFERROR(_xlfn.XLOOKUP(B1824,[13]Sheet1!$H$1:$H$65536,[13]Sheet1!$J$1:$J$65536),)</f>
        <v>0</v>
      </c>
      <c r="S1824" s="3">
        <f>IFERROR(_xlfn.XLOOKUP(B1824,[14]Sheet1!$H$1:$H$65536,[14]Sheet1!$K$1:$K$65536),0)</f>
        <v>0</v>
      </c>
      <c r="T1824" s="3">
        <f>IFERROR(_xlfn.XLOOKUP(B1824,[15]Sheet1!$H$1:$H$65536,[15]Sheet1!$J$1:$J$65536),0)</f>
        <v>0</v>
      </c>
      <c r="U1824" s="3">
        <f>IFERROR(_xlfn.XLOOKUP(B1824,[16]Sheet1!$H$1:$H$65536,[16]Sheet1!$J$1:$J$65536),0)</f>
        <v>0</v>
      </c>
      <c r="V1824" s="3">
        <f>IFERROR(_xlfn.XLOOKUP(B1824,[17]Sheet1!$H$1:$H$65536,[17]Sheet1!$J$1:$J$65536),0)</f>
        <v>1</v>
      </c>
      <c r="W1824" s="3">
        <f>IFERROR(_xlfn.XLOOKUP(B1824,[18]Sheet1!$H$1:$H$65536,[18]Sheet1!$J$1:$J$65536),0)</f>
        <v>1</v>
      </c>
      <c r="X1824" s="3">
        <f>IFERROR(_xlfn.XLOOKUP(B1824,[19]Sheet1!$H$1:$H$65536,[19]Sheet1!$J$1:$J$65536),0)</f>
        <v>1</v>
      </c>
      <c r="Y1824" s="3">
        <f>IFERROR(_xlfn.XLOOKUP(B1824,[20]Sheet1!$H$1:$H$65536,[20]Sheet1!$J$1:$J$65536),0)</f>
        <v>1</v>
      </c>
      <c r="Z1824" s="3">
        <f>IFERROR(_xlfn.XLOOKUP(B1824,[21]Sheet1!$H$1:$H$65536,[21]Sheet1!$J$1:$J$65536),0)</f>
        <v>0</v>
      </c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</row>
    <row r="1825" spans="1:47" x14ac:dyDescent="0.3">
      <c r="A1825" s="2" t="str">
        <f t="shared" si="28"/>
        <v>P1</v>
      </c>
      <c r="B1825" s="1" t="s">
        <v>1206</v>
      </c>
      <c r="C1825" s="23" t="str">
        <f>_xlfn.XLOOKUP(B1825,IP구분!A:A,IP구분!C:C)</f>
        <v>뽀로로</v>
      </c>
      <c r="D1825" s="1" t="s">
        <v>1207</v>
      </c>
      <c r="E1825" s="7">
        <f>IFERROR(_xlfn.XLOOKUP(B1825,단가!A:A,단가!C:C),0)</f>
        <v>3976</v>
      </c>
      <c r="F1825" s="3">
        <f>IFERROR(_xlfn.XLOOKUP(B1825,'[1]2609 재고'!$I$1:$I$65536,'[1]2609 재고'!$K$1:$K$65536),0)</f>
        <v>1</v>
      </c>
      <c r="G1825" s="3">
        <f>IFERROR(_xlfn.XLOOKUP(B1825,[2]Sheet1!$H$1:$H$65536,[2]Sheet1!$K$1:$K$65536),0)</f>
        <v>1</v>
      </c>
      <c r="H1825" s="3">
        <f>IFERROR(_xlfn.XLOOKUP(B1825,[3]Sheet1!$H$1:$H$65536,[3]Sheet1!$J$1:$J$65536),0)</f>
        <v>1</v>
      </c>
      <c r="I1825" s="3">
        <f>IFERROR(_xlfn.XLOOKUP(B1825,[4]Sheet1!$H$1:$H$65536,[4]Sheet1!$J$1:$J$65536),0)</f>
        <v>1</v>
      </c>
      <c r="J1825" s="3">
        <f>IFERROR(_xlfn.XLOOKUP(B1825,[5]Sheet1!$H$1:$H$65536,[5]Sheet1!$J$1:$J$65536),0)</f>
        <v>1</v>
      </c>
      <c r="K1825" s="3">
        <f>IFERROR(_xlfn.XLOOKUP(B1825,[6]Sheet1!$H$1:$H$65536,[6]Sheet1!$J$1:$J$65536),0)</f>
        <v>1</v>
      </c>
      <c r="L1825" s="3">
        <f>IFERROR(_xlfn.XLOOKUP(B1825,[7]Sheet1!$H$1:$H$65536,[7]Sheet1!$J$1:$J$65536),0)</f>
        <v>1</v>
      </c>
      <c r="M1825" s="3">
        <f>IFERROR(_xlfn.XLOOKUP(B1825,[8]Sheet1!$H$1:$H$65536,[8]Sheet1!$J$1:$J$65536),0)</f>
        <v>1</v>
      </c>
      <c r="N1825" s="3">
        <f>IFERROR(_xlfn.XLOOKUP(B1825,[9]Sheet1!$H$1:$H$65536,[9]Sheet1!$J$1:$J$65536),0)</f>
        <v>1</v>
      </c>
      <c r="O1825" s="3">
        <f>IFERROR(_xlfn.XLOOKUP(B1825,[10]Sheet1!$H$1:$H$65536,[10]Sheet1!$J$1:$J$65536),0)</f>
        <v>1</v>
      </c>
      <c r="P1825" s="3">
        <f>IFERROR(_xlfn.XLOOKUP(B1825,[11]Sheet1!$H$1:$H$65536,[11]Sheet1!$J$1:$J$65536),0)</f>
        <v>1</v>
      </c>
      <c r="Q1825" s="3">
        <f>IFERROR(_xlfn.XLOOKUP(B1825,[12]Sheet1!$H$1:$H$65536,[12]Sheet1!$J$1:$J$65536),0)</f>
        <v>1</v>
      </c>
      <c r="R1825" s="3">
        <f>IFERROR(_xlfn.XLOOKUP(B1825,[13]Sheet1!$H$1:$H$65536,[13]Sheet1!$J$1:$J$65536),)</f>
        <v>1</v>
      </c>
      <c r="S1825" s="3">
        <f>IFERROR(_xlfn.XLOOKUP(B1825,[14]Sheet1!$H$1:$H$65536,[14]Sheet1!$K$1:$K$65536),0)</f>
        <v>1</v>
      </c>
      <c r="T1825" s="3">
        <f>IFERROR(_xlfn.XLOOKUP(B1825,[15]Sheet1!$H$1:$H$65536,[15]Sheet1!$J$1:$J$65536),0)</f>
        <v>3</v>
      </c>
      <c r="U1825" s="3">
        <f>IFERROR(_xlfn.XLOOKUP(B1825,[16]Sheet1!$H$1:$H$65536,[16]Sheet1!$J$1:$J$65536),0)</f>
        <v>3</v>
      </c>
      <c r="V1825" s="3">
        <f>IFERROR(_xlfn.XLOOKUP(B1825,[17]Sheet1!$H$1:$H$65536,[17]Sheet1!$J$1:$J$65536),0)</f>
        <v>3</v>
      </c>
      <c r="W1825" s="3">
        <f>IFERROR(_xlfn.XLOOKUP(B1825,[18]Sheet1!$H$1:$H$65536,[18]Sheet1!$J$1:$J$65536),0)</f>
        <v>3</v>
      </c>
      <c r="X1825" s="3">
        <f>IFERROR(_xlfn.XLOOKUP(B1825,[19]Sheet1!$H$1:$H$65536,[19]Sheet1!$J$1:$J$65536),0)</f>
        <v>1</v>
      </c>
      <c r="Y1825" s="3">
        <f>IFERROR(_xlfn.XLOOKUP(B1825,[20]Sheet1!$H$1:$H$65536,[20]Sheet1!$J$1:$J$65536),0)</f>
        <v>1</v>
      </c>
      <c r="Z1825" s="3">
        <f>IFERROR(_xlfn.XLOOKUP(B1825,[21]Sheet1!$H$1:$H$65536,[21]Sheet1!$J$1:$J$65536),0)</f>
        <v>1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</row>
    <row r="1826" spans="1:47" x14ac:dyDescent="0.3">
      <c r="A1826" s="2" t="str">
        <f t="shared" si="28"/>
        <v>P1</v>
      </c>
      <c r="B1826" s="1" t="s">
        <v>1230</v>
      </c>
      <c r="C1826" s="23" t="str">
        <f>_xlfn.XLOOKUP(B1826,IP구분!A:A,IP구분!C:C)</f>
        <v>뽀로로</v>
      </c>
      <c r="D1826" s="1" t="s">
        <v>1231</v>
      </c>
      <c r="E1826" s="7">
        <f>IFERROR(_xlfn.XLOOKUP(B1826,단가!A:A,단가!C:C),0)</f>
        <v>2702</v>
      </c>
      <c r="F1826" s="3">
        <f>IFERROR(_xlfn.XLOOKUP(B1826,'[1]2609 재고'!$I$1:$I$65536,'[1]2609 재고'!$K$1:$K$65536),0)</f>
        <v>2</v>
      </c>
      <c r="G1826" s="3">
        <f>IFERROR(_xlfn.XLOOKUP(B1826,[2]Sheet1!$H$1:$H$65536,[2]Sheet1!$K$1:$K$65536),0)</f>
        <v>7</v>
      </c>
      <c r="H1826" s="3">
        <f>IFERROR(_xlfn.XLOOKUP(B1826,[3]Sheet1!$H$1:$H$65536,[3]Sheet1!$J$1:$J$65536),0)</f>
        <v>7</v>
      </c>
      <c r="I1826" s="3">
        <f>IFERROR(_xlfn.XLOOKUP(B1826,[4]Sheet1!$H$1:$H$65536,[4]Sheet1!$J$1:$J$65536),0)</f>
        <v>9</v>
      </c>
      <c r="J1826" s="3">
        <f>IFERROR(_xlfn.XLOOKUP(B1826,[5]Sheet1!$H$1:$H$65536,[5]Sheet1!$J$1:$J$65536),0)</f>
        <v>10</v>
      </c>
      <c r="K1826" s="3">
        <f>IFERROR(_xlfn.XLOOKUP(B1826,[6]Sheet1!$H$1:$H$65536,[6]Sheet1!$J$1:$J$65536),0)</f>
        <v>10</v>
      </c>
      <c r="L1826" s="3">
        <f>IFERROR(_xlfn.XLOOKUP(B1826,[7]Sheet1!$H$1:$H$65536,[7]Sheet1!$J$1:$J$65536),0)</f>
        <v>7</v>
      </c>
      <c r="M1826" s="3">
        <f>IFERROR(_xlfn.XLOOKUP(B1826,[8]Sheet1!$H$1:$H$65536,[8]Sheet1!$J$1:$J$65536),0)</f>
        <v>10</v>
      </c>
      <c r="N1826" s="3">
        <f>IFERROR(_xlfn.XLOOKUP(B1826,[9]Sheet1!$H$1:$H$65536,[9]Sheet1!$J$1:$J$65536),0)</f>
        <v>8</v>
      </c>
      <c r="O1826" s="3">
        <f>IFERROR(_xlfn.XLOOKUP(B1826,[10]Sheet1!$H$1:$H$65536,[10]Sheet1!$J$1:$J$65536),0)</f>
        <v>7</v>
      </c>
      <c r="P1826" s="3">
        <f>IFERROR(_xlfn.XLOOKUP(B1826,[11]Sheet1!$H$1:$H$65536,[11]Sheet1!$J$1:$J$65536),0)</f>
        <v>26</v>
      </c>
      <c r="Q1826" s="3">
        <f>IFERROR(_xlfn.XLOOKUP(B1826,[12]Sheet1!$H$1:$H$65536,[12]Sheet1!$J$1:$J$65536),0)</f>
        <v>14</v>
      </c>
      <c r="R1826" s="3">
        <f>IFERROR(_xlfn.XLOOKUP(B1826,[13]Sheet1!$H$1:$H$65536,[13]Sheet1!$J$1:$J$65536),)</f>
        <v>13</v>
      </c>
      <c r="S1826" s="3">
        <f>IFERROR(_xlfn.XLOOKUP(B1826,[14]Sheet1!$H$1:$H$65536,[14]Sheet1!$K$1:$K$65536),0)</f>
        <v>21</v>
      </c>
      <c r="T1826" s="3">
        <f>IFERROR(_xlfn.XLOOKUP(B1826,[15]Sheet1!$H$1:$H$65536,[15]Sheet1!$J$1:$J$65536),0)</f>
        <v>21</v>
      </c>
      <c r="U1826" s="3">
        <f>IFERROR(_xlfn.XLOOKUP(B1826,[16]Sheet1!$H$1:$H$65536,[16]Sheet1!$J$1:$J$65536),0)</f>
        <v>27</v>
      </c>
      <c r="V1826" s="3">
        <f>IFERROR(_xlfn.XLOOKUP(B1826,[17]Sheet1!$H$1:$H$65536,[17]Sheet1!$J$1:$J$65536),0)</f>
        <v>35</v>
      </c>
      <c r="W1826" s="3">
        <f>IFERROR(_xlfn.XLOOKUP(B1826,[18]Sheet1!$H$1:$H$65536,[18]Sheet1!$J$1:$J$65536),0)</f>
        <v>58</v>
      </c>
      <c r="X1826" s="3">
        <f>IFERROR(_xlfn.XLOOKUP(B1826,[19]Sheet1!$H$1:$H$65536,[19]Sheet1!$J$1:$J$65536),0)</f>
        <v>61</v>
      </c>
      <c r="Y1826" s="3">
        <f>IFERROR(_xlfn.XLOOKUP(B1826,[20]Sheet1!$H$1:$H$65536,[20]Sheet1!$J$1:$J$65536),0)</f>
        <v>99</v>
      </c>
      <c r="Z1826" s="3">
        <f>IFERROR(_xlfn.XLOOKUP(B1826,[21]Sheet1!$H$1:$H$65536,[21]Sheet1!$J$1:$J$65536),0)</f>
        <v>108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</row>
    <row r="1827" spans="1:47" x14ac:dyDescent="0.3">
      <c r="A1827" s="2" t="str">
        <f t="shared" si="28"/>
        <v>P1</v>
      </c>
      <c r="B1827" s="1" t="s">
        <v>5931</v>
      </c>
      <c r="C1827" s="23" t="str">
        <f>_xlfn.XLOOKUP(B1827,IP구분!A:A,IP구분!C:C)</f>
        <v>뽀로로</v>
      </c>
      <c r="D1827" s="1" t="s">
        <v>5932</v>
      </c>
      <c r="E1827" s="7" t="str">
        <f>IFERROR(_xlfn.XLOOKUP(B1827,단가!A:A,단가!C:C),0)</f>
        <v xml:space="preserve">                     -</v>
      </c>
      <c r="F1827" s="3">
        <f>IFERROR(_xlfn.XLOOKUP(B1827,'[1]2609 재고'!$I$1:$I$65536,'[1]2609 재고'!$K$1:$K$65536),0)</f>
        <v>0</v>
      </c>
      <c r="G1827" s="3">
        <f>IFERROR(_xlfn.XLOOKUP(B1827,[2]Sheet1!$H$1:$H$65536,[2]Sheet1!$K$1:$K$65536),0)</f>
        <v>0</v>
      </c>
      <c r="H1827" s="3">
        <f>IFERROR(_xlfn.XLOOKUP(B1827,[3]Sheet1!$H$1:$H$65536,[3]Sheet1!$J$1:$J$65536),0)</f>
        <v>0</v>
      </c>
      <c r="I1827" s="3">
        <f>IFERROR(_xlfn.XLOOKUP(B1827,[4]Sheet1!$H$1:$H$65536,[4]Sheet1!$J$1:$J$65536),0)</f>
        <v>0</v>
      </c>
      <c r="J1827" s="3">
        <f>IFERROR(_xlfn.XLOOKUP(B1827,[5]Sheet1!$H$1:$H$65536,[5]Sheet1!$J$1:$J$65536),0)</f>
        <v>0</v>
      </c>
      <c r="K1827" s="3">
        <f>IFERROR(_xlfn.XLOOKUP(B1827,[6]Sheet1!$H$1:$H$65536,[6]Sheet1!$J$1:$J$65536),0)</f>
        <v>0</v>
      </c>
      <c r="L1827" s="3">
        <f>IFERROR(_xlfn.XLOOKUP(B1827,[7]Sheet1!$H$1:$H$65536,[7]Sheet1!$J$1:$J$65536),0)</f>
        <v>0</v>
      </c>
      <c r="M1827" s="3">
        <f>IFERROR(_xlfn.XLOOKUP(B1827,[8]Sheet1!$H$1:$H$65536,[8]Sheet1!$J$1:$J$65536),0)</f>
        <v>0</v>
      </c>
      <c r="N1827" s="3">
        <f>IFERROR(_xlfn.XLOOKUP(B1827,[9]Sheet1!$H$1:$H$65536,[9]Sheet1!$J$1:$J$65536),0)</f>
        <v>0</v>
      </c>
      <c r="O1827" s="3">
        <f>IFERROR(_xlfn.XLOOKUP(B1827,[10]Sheet1!$H$1:$H$65536,[10]Sheet1!$J$1:$J$65536),0)</f>
        <v>0</v>
      </c>
      <c r="P1827" s="3">
        <f>IFERROR(_xlfn.XLOOKUP(B1827,[11]Sheet1!$H$1:$H$65536,[11]Sheet1!$J$1:$J$65536),0)</f>
        <v>0</v>
      </c>
      <c r="Q1827" s="3">
        <f>IFERROR(_xlfn.XLOOKUP(B1827,[12]Sheet1!$H$1:$H$65536,[12]Sheet1!$J$1:$J$65536),0)</f>
        <v>0</v>
      </c>
      <c r="R1827" s="3">
        <f>IFERROR(_xlfn.XLOOKUP(B1827,[13]Sheet1!$H$1:$H$65536,[13]Sheet1!$J$1:$J$65536),)</f>
        <v>0</v>
      </c>
      <c r="S1827" s="3">
        <f>IFERROR(_xlfn.XLOOKUP(B1827,[14]Sheet1!$H$1:$H$65536,[14]Sheet1!$K$1:$K$65536),0)</f>
        <v>0</v>
      </c>
      <c r="T1827" s="3">
        <f>IFERROR(_xlfn.XLOOKUP(B1827,[15]Sheet1!$H$1:$H$65536,[15]Sheet1!$J$1:$J$65536),0)</f>
        <v>0</v>
      </c>
      <c r="U1827" s="3">
        <f>IFERROR(_xlfn.XLOOKUP(B1827,[16]Sheet1!$H$1:$H$65536,[16]Sheet1!$J$1:$J$65536),0)</f>
        <v>0</v>
      </c>
      <c r="V1827" s="3">
        <f>IFERROR(_xlfn.XLOOKUP(B1827,[17]Sheet1!$H$1:$H$65536,[17]Sheet1!$J$1:$J$65536),0)</f>
        <v>0</v>
      </c>
      <c r="W1827" s="3">
        <f>IFERROR(_xlfn.XLOOKUP(B1827,[18]Sheet1!$H$1:$H$65536,[18]Sheet1!$J$1:$J$65536),0)</f>
        <v>0</v>
      </c>
      <c r="X1827" s="3">
        <f>IFERROR(_xlfn.XLOOKUP(B1827,[19]Sheet1!$H$1:$H$65536,[19]Sheet1!$J$1:$J$65536),0)</f>
        <v>0</v>
      </c>
      <c r="Y1827" s="3">
        <f>IFERROR(_xlfn.XLOOKUP(B1827,[20]Sheet1!$H$1:$H$65536,[20]Sheet1!$J$1:$J$65536),0)</f>
        <v>2096</v>
      </c>
      <c r="Z1827" s="3">
        <f>IFERROR(_xlfn.XLOOKUP(B1827,[21]Sheet1!$H$1:$H$65536,[21]Sheet1!$J$1:$J$65536),0)</f>
        <v>56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</row>
    <row r="1828" spans="1:47" x14ac:dyDescent="0.3">
      <c r="A1828" s="2" t="str">
        <f t="shared" si="28"/>
        <v>M2</v>
      </c>
      <c r="B1828" s="1" t="s">
        <v>3304</v>
      </c>
      <c r="C1828" s="23" t="str">
        <f>_xlfn.XLOOKUP(B1828,IP구분!A:A,IP구분!C:C)</f>
        <v>뽀로로</v>
      </c>
      <c r="D1828" s="1" t="s">
        <v>3305</v>
      </c>
      <c r="E1828" s="7">
        <f>IFERROR(_xlfn.XLOOKUP(B1828,단가!A:A,단가!C:C),0)</f>
        <v>16000</v>
      </c>
      <c r="F1828" s="3">
        <f>IFERROR(_xlfn.XLOOKUP(B1828,'[1]2609 재고'!$I$1:$I$65536,'[1]2609 재고'!$K$1:$K$65536),0)</f>
        <v>35</v>
      </c>
      <c r="G1828" s="3">
        <f>IFERROR(_xlfn.XLOOKUP(B1828,[2]Sheet1!$H$1:$H$65536,[2]Sheet1!$K$1:$K$65536),0)</f>
        <v>45</v>
      </c>
      <c r="H1828" s="3">
        <f>IFERROR(_xlfn.XLOOKUP(B1828,[3]Sheet1!$H$1:$H$65536,[3]Sheet1!$J$1:$J$65536),0)</f>
        <v>65</v>
      </c>
      <c r="I1828" s="3">
        <f>IFERROR(_xlfn.XLOOKUP(B1828,[4]Sheet1!$H$1:$H$65536,[4]Sheet1!$J$1:$J$65536),0)</f>
        <v>98</v>
      </c>
      <c r="J1828" s="3">
        <f>IFERROR(_xlfn.XLOOKUP(B1828,[5]Sheet1!$H$1:$H$65536,[5]Sheet1!$J$1:$J$65536),0)</f>
        <v>112</v>
      </c>
      <c r="K1828" s="3">
        <f>IFERROR(_xlfn.XLOOKUP(B1828,[6]Sheet1!$H$1:$H$65536,[6]Sheet1!$J$1:$J$65536),0)</f>
        <v>119</v>
      </c>
      <c r="L1828" s="3">
        <f>IFERROR(_xlfn.XLOOKUP(B1828,[7]Sheet1!$H$1:$H$65536,[7]Sheet1!$J$1:$J$65536),0)</f>
        <v>135</v>
      </c>
      <c r="M1828" s="3">
        <f>IFERROR(_xlfn.XLOOKUP(B1828,[8]Sheet1!$H$1:$H$65536,[8]Sheet1!$J$1:$J$65536),0)</f>
        <v>138</v>
      </c>
      <c r="N1828" s="3">
        <f>IFERROR(_xlfn.XLOOKUP(B1828,[9]Sheet1!$H$1:$H$65536,[9]Sheet1!$J$1:$J$65536),0)</f>
        <v>144</v>
      </c>
      <c r="O1828" s="3">
        <f>IFERROR(_xlfn.XLOOKUP(B1828,[10]Sheet1!$H$1:$H$65536,[10]Sheet1!$J$1:$J$65536),0)</f>
        <v>149</v>
      </c>
      <c r="P1828" s="3">
        <f>IFERROR(_xlfn.XLOOKUP(B1828,[11]Sheet1!$H$1:$H$65536,[11]Sheet1!$J$1:$J$65536),0)</f>
        <v>153</v>
      </c>
      <c r="Q1828" s="3">
        <f>IFERROR(_xlfn.XLOOKUP(B1828,[12]Sheet1!$H$1:$H$65536,[12]Sheet1!$J$1:$J$65536),0)</f>
        <v>155</v>
      </c>
      <c r="R1828" s="3">
        <f>IFERROR(_xlfn.XLOOKUP(B1828,[13]Sheet1!$H$1:$H$65536,[13]Sheet1!$J$1:$J$65536),)</f>
        <v>156</v>
      </c>
      <c r="S1828" s="3">
        <f>IFERROR(_xlfn.XLOOKUP(B1828,[14]Sheet1!$H$1:$H$65536,[14]Sheet1!$K$1:$K$65536),0)</f>
        <v>163</v>
      </c>
      <c r="T1828" s="3">
        <f>IFERROR(_xlfn.XLOOKUP(B1828,[15]Sheet1!$H$1:$H$65536,[15]Sheet1!$J$1:$J$65536),0)</f>
        <v>174</v>
      </c>
      <c r="U1828" s="3">
        <f>IFERROR(_xlfn.XLOOKUP(B1828,[16]Sheet1!$H$1:$H$65536,[16]Sheet1!$J$1:$J$65536),0)</f>
        <v>181</v>
      </c>
      <c r="V1828" s="3">
        <f>IFERROR(_xlfn.XLOOKUP(B1828,[17]Sheet1!$H$1:$H$65536,[17]Sheet1!$J$1:$J$65536),0)</f>
        <v>207</v>
      </c>
      <c r="W1828" s="3">
        <f>IFERROR(_xlfn.XLOOKUP(B1828,[18]Sheet1!$H$1:$H$65536,[18]Sheet1!$J$1:$J$65536),0)</f>
        <v>217</v>
      </c>
      <c r="X1828" s="3">
        <f>IFERROR(_xlfn.XLOOKUP(B1828,[19]Sheet1!$H$1:$H$65536,[19]Sheet1!$J$1:$J$65536),0)</f>
        <v>242</v>
      </c>
      <c r="Y1828" s="3">
        <f>IFERROR(_xlfn.XLOOKUP(B1828,[20]Sheet1!$H$1:$H$65536,[20]Sheet1!$J$1:$J$65536),0)</f>
        <v>251</v>
      </c>
      <c r="Z1828" s="3">
        <f>IFERROR(_xlfn.XLOOKUP(B1828,[21]Sheet1!$H$1:$H$65536,[21]Sheet1!$J$1:$J$65536),0)</f>
        <v>260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</row>
    <row r="1829" spans="1:47" x14ac:dyDescent="0.3">
      <c r="A1829" s="2" t="str">
        <f t="shared" si="28"/>
        <v>M2</v>
      </c>
      <c r="B1829" s="1" t="s">
        <v>3306</v>
      </c>
      <c r="C1829" s="23" t="str">
        <f>_xlfn.XLOOKUP(B1829,IP구분!A:A,IP구분!C:C)</f>
        <v>뽀로로</v>
      </c>
      <c r="D1829" s="1" t="s">
        <v>3307</v>
      </c>
      <c r="E1829" s="7">
        <f>IFERROR(_xlfn.XLOOKUP(B1829,단가!A:A,단가!C:C),0)</f>
        <v>21600</v>
      </c>
      <c r="F1829" s="3">
        <f>IFERROR(_xlfn.XLOOKUP(B1829,'[1]2609 재고'!$I$1:$I$65536,'[1]2609 재고'!$K$1:$K$65536),0)</f>
        <v>209</v>
      </c>
      <c r="G1829" s="3">
        <f>IFERROR(_xlfn.XLOOKUP(B1829,[2]Sheet1!$H$1:$H$65536,[2]Sheet1!$K$1:$K$65536),0)</f>
        <v>225</v>
      </c>
      <c r="H1829" s="3">
        <f>IFERROR(_xlfn.XLOOKUP(B1829,[3]Sheet1!$H$1:$H$65536,[3]Sheet1!$J$1:$J$65536),0)</f>
        <v>267</v>
      </c>
      <c r="I1829" s="3">
        <f>IFERROR(_xlfn.XLOOKUP(B1829,[4]Sheet1!$H$1:$H$65536,[4]Sheet1!$J$1:$J$65536),0)</f>
        <v>329</v>
      </c>
      <c r="J1829" s="3">
        <f>IFERROR(_xlfn.XLOOKUP(B1829,[5]Sheet1!$H$1:$H$65536,[5]Sheet1!$J$1:$J$65536),0)</f>
        <v>363</v>
      </c>
      <c r="K1829" s="3">
        <f>IFERROR(_xlfn.XLOOKUP(B1829,[6]Sheet1!$H$1:$H$65536,[6]Sheet1!$J$1:$J$65536),0)</f>
        <v>220</v>
      </c>
      <c r="L1829" s="3">
        <f>IFERROR(_xlfn.XLOOKUP(B1829,[7]Sheet1!$H$1:$H$65536,[7]Sheet1!$J$1:$J$65536),0)</f>
        <v>245</v>
      </c>
      <c r="M1829" s="3">
        <f>IFERROR(_xlfn.XLOOKUP(B1829,[8]Sheet1!$H$1:$H$65536,[8]Sheet1!$J$1:$J$65536),0)</f>
        <v>255</v>
      </c>
      <c r="N1829" s="3">
        <f>IFERROR(_xlfn.XLOOKUP(B1829,[9]Sheet1!$H$1:$H$65536,[9]Sheet1!$J$1:$J$65536),0)</f>
        <v>278</v>
      </c>
      <c r="O1829" s="3">
        <f>IFERROR(_xlfn.XLOOKUP(B1829,[10]Sheet1!$H$1:$H$65536,[10]Sheet1!$J$1:$J$65536),0)</f>
        <v>290</v>
      </c>
      <c r="P1829" s="3">
        <f>IFERROR(_xlfn.XLOOKUP(B1829,[11]Sheet1!$H$1:$H$65536,[11]Sheet1!$J$1:$J$65536),0)</f>
        <v>298</v>
      </c>
      <c r="Q1829" s="3">
        <f>IFERROR(_xlfn.XLOOKUP(B1829,[12]Sheet1!$H$1:$H$65536,[12]Sheet1!$J$1:$J$65536),0)</f>
        <v>301</v>
      </c>
      <c r="R1829" s="3">
        <f>IFERROR(_xlfn.XLOOKUP(B1829,[13]Sheet1!$H$1:$H$65536,[13]Sheet1!$J$1:$J$65536),)</f>
        <v>307</v>
      </c>
      <c r="S1829" s="3">
        <f>IFERROR(_xlfn.XLOOKUP(B1829,[14]Sheet1!$H$1:$H$65536,[14]Sheet1!$K$1:$K$65536),0)</f>
        <v>332</v>
      </c>
      <c r="T1829" s="3">
        <f>IFERROR(_xlfn.XLOOKUP(B1829,[15]Sheet1!$H$1:$H$65536,[15]Sheet1!$J$1:$J$65536),0)</f>
        <v>404</v>
      </c>
      <c r="U1829" s="3">
        <f>IFERROR(_xlfn.XLOOKUP(B1829,[16]Sheet1!$H$1:$H$65536,[16]Sheet1!$J$1:$J$65536),0)</f>
        <v>235</v>
      </c>
      <c r="V1829" s="3">
        <f>IFERROR(_xlfn.XLOOKUP(B1829,[17]Sheet1!$H$1:$H$65536,[17]Sheet1!$J$1:$J$65536),0)</f>
        <v>249</v>
      </c>
      <c r="W1829" s="3">
        <f>IFERROR(_xlfn.XLOOKUP(B1829,[18]Sheet1!$H$1:$H$65536,[18]Sheet1!$J$1:$J$65536),0)</f>
        <v>254</v>
      </c>
      <c r="X1829" s="3">
        <f>IFERROR(_xlfn.XLOOKUP(B1829,[19]Sheet1!$H$1:$H$65536,[19]Sheet1!$J$1:$J$65536),0)</f>
        <v>282</v>
      </c>
      <c r="Y1829" s="3">
        <f>IFERROR(_xlfn.XLOOKUP(B1829,[20]Sheet1!$H$1:$H$65536,[20]Sheet1!$J$1:$J$65536),0)</f>
        <v>315</v>
      </c>
      <c r="Z1829" s="3">
        <f>IFERROR(_xlfn.XLOOKUP(B1829,[21]Sheet1!$H$1:$H$65536,[21]Sheet1!$J$1:$J$65536),0)</f>
        <v>336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</row>
    <row r="1830" spans="1:47" x14ac:dyDescent="0.3">
      <c r="A1830" s="2" t="str">
        <f t="shared" si="28"/>
        <v>M2</v>
      </c>
      <c r="B1830" s="1" t="s">
        <v>3308</v>
      </c>
      <c r="C1830" s="23" t="str">
        <f>_xlfn.XLOOKUP(B1830,IP구분!A:A,IP구분!C:C)</f>
        <v>뽀로로</v>
      </c>
      <c r="D1830" s="1" t="s">
        <v>3309</v>
      </c>
      <c r="E1830" s="7">
        <f>IFERROR(_xlfn.XLOOKUP(B1830,단가!A:A,단가!C:C),0)</f>
        <v>4000</v>
      </c>
      <c r="F1830" s="3">
        <f>IFERROR(_xlfn.XLOOKUP(B1830,'[1]2609 재고'!$I$1:$I$65536,'[1]2609 재고'!$K$1:$K$65536),0)</f>
        <v>93</v>
      </c>
      <c r="G1830" s="3">
        <f>IFERROR(_xlfn.XLOOKUP(B1830,[2]Sheet1!$H$1:$H$65536,[2]Sheet1!$K$1:$K$65536),0)</f>
        <v>94</v>
      </c>
      <c r="H1830" s="3">
        <f>IFERROR(_xlfn.XLOOKUP(B1830,[3]Sheet1!$H$1:$H$65536,[3]Sheet1!$J$1:$J$65536),0)</f>
        <v>28</v>
      </c>
      <c r="I1830" s="3">
        <f>IFERROR(_xlfn.XLOOKUP(B1830,[4]Sheet1!$H$1:$H$65536,[4]Sheet1!$J$1:$J$65536),0)</f>
        <v>55</v>
      </c>
      <c r="J1830" s="3">
        <f>IFERROR(_xlfn.XLOOKUP(B1830,[5]Sheet1!$H$1:$H$65536,[5]Sheet1!$J$1:$J$65536),0)</f>
        <v>37</v>
      </c>
      <c r="K1830" s="3">
        <f>IFERROR(_xlfn.XLOOKUP(B1830,[6]Sheet1!$H$1:$H$65536,[6]Sheet1!$J$1:$J$65536),0)</f>
        <v>45</v>
      </c>
      <c r="L1830" s="3">
        <f>IFERROR(_xlfn.XLOOKUP(B1830,[7]Sheet1!$H$1:$H$65536,[7]Sheet1!$J$1:$J$65536),0)</f>
        <v>68</v>
      </c>
      <c r="M1830" s="3">
        <f>IFERROR(_xlfn.XLOOKUP(B1830,[8]Sheet1!$H$1:$H$65536,[8]Sheet1!$J$1:$J$65536),0)</f>
        <v>69</v>
      </c>
      <c r="N1830" s="3">
        <f>IFERROR(_xlfn.XLOOKUP(B1830,[9]Sheet1!$H$1:$H$65536,[9]Sheet1!$J$1:$J$65536),0)</f>
        <v>71</v>
      </c>
      <c r="O1830" s="3">
        <f>IFERROR(_xlfn.XLOOKUP(B1830,[10]Sheet1!$H$1:$H$65536,[10]Sheet1!$J$1:$J$65536),0)</f>
        <v>89</v>
      </c>
      <c r="P1830" s="3">
        <f>IFERROR(_xlfn.XLOOKUP(B1830,[11]Sheet1!$H$1:$H$65536,[11]Sheet1!$J$1:$J$65536),0)</f>
        <v>92</v>
      </c>
      <c r="Q1830" s="3">
        <f>IFERROR(_xlfn.XLOOKUP(B1830,[12]Sheet1!$H$1:$H$65536,[12]Sheet1!$J$1:$J$65536),0)</f>
        <v>95</v>
      </c>
      <c r="R1830" s="3">
        <f>IFERROR(_xlfn.XLOOKUP(B1830,[13]Sheet1!$H$1:$H$65536,[13]Sheet1!$J$1:$J$65536),)</f>
        <v>96</v>
      </c>
      <c r="S1830" s="3">
        <f>IFERROR(_xlfn.XLOOKUP(B1830,[14]Sheet1!$H$1:$H$65536,[14]Sheet1!$K$1:$K$65536),0)</f>
        <v>100</v>
      </c>
      <c r="T1830" s="3">
        <f>IFERROR(_xlfn.XLOOKUP(B1830,[15]Sheet1!$H$1:$H$65536,[15]Sheet1!$J$1:$J$65536),0)</f>
        <v>136</v>
      </c>
      <c r="U1830" s="3">
        <f>IFERROR(_xlfn.XLOOKUP(B1830,[16]Sheet1!$H$1:$H$65536,[16]Sheet1!$J$1:$J$65536),0)</f>
        <v>155</v>
      </c>
      <c r="V1830" s="3">
        <f>IFERROR(_xlfn.XLOOKUP(B1830,[17]Sheet1!$H$1:$H$65536,[17]Sheet1!$J$1:$J$65536),0)</f>
        <v>137</v>
      </c>
      <c r="W1830" s="3">
        <f>IFERROR(_xlfn.XLOOKUP(B1830,[18]Sheet1!$H$1:$H$65536,[18]Sheet1!$J$1:$J$65536),0)</f>
        <v>139</v>
      </c>
      <c r="X1830" s="3">
        <f>IFERROR(_xlfn.XLOOKUP(B1830,[19]Sheet1!$H$1:$H$65536,[19]Sheet1!$J$1:$J$65536),0)</f>
        <v>148</v>
      </c>
      <c r="Y1830" s="3">
        <f>IFERROR(_xlfn.XLOOKUP(B1830,[20]Sheet1!$H$1:$H$65536,[20]Sheet1!$J$1:$J$65536),0)</f>
        <v>161</v>
      </c>
      <c r="Z1830" s="3">
        <f>IFERROR(_xlfn.XLOOKUP(B1830,[21]Sheet1!$H$1:$H$65536,[21]Sheet1!$J$1:$J$65536),0)</f>
        <v>169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</row>
    <row r="1831" spans="1:47" x14ac:dyDescent="0.3">
      <c r="A1831" s="2" t="str">
        <f t="shared" si="28"/>
        <v>M2</v>
      </c>
      <c r="B1831" s="1" t="s">
        <v>3374</v>
      </c>
      <c r="C1831" s="23" t="str">
        <f>_xlfn.XLOOKUP(B1831,IP구분!A:A,IP구분!C:C)</f>
        <v>뽀로로</v>
      </c>
      <c r="D1831" s="1" t="s">
        <v>3375</v>
      </c>
      <c r="E1831" s="7">
        <f>IFERROR(_xlfn.XLOOKUP(B1831,단가!A:A,단가!C:C),0)</f>
        <v>11900</v>
      </c>
      <c r="F1831" s="3">
        <f>IFERROR(_xlfn.XLOOKUP(B1831,'[1]2609 재고'!$I$1:$I$65536,'[1]2609 재고'!$K$1:$K$65536),0)</f>
        <v>127</v>
      </c>
      <c r="G1831" s="3">
        <f>IFERROR(_xlfn.XLOOKUP(B1831,[2]Sheet1!$H$1:$H$65536,[2]Sheet1!$K$1:$K$65536),0)</f>
        <v>133</v>
      </c>
      <c r="H1831" s="3">
        <f>IFERROR(_xlfn.XLOOKUP(B1831,[3]Sheet1!$H$1:$H$65536,[3]Sheet1!$J$1:$J$65536),0)</f>
        <v>167</v>
      </c>
      <c r="I1831" s="3">
        <f>IFERROR(_xlfn.XLOOKUP(B1831,[4]Sheet1!$H$1:$H$65536,[4]Sheet1!$J$1:$J$65536),0)</f>
        <v>207</v>
      </c>
      <c r="J1831" s="3">
        <f>IFERROR(_xlfn.XLOOKUP(B1831,[5]Sheet1!$H$1:$H$65536,[5]Sheet1!$J$1:$J$65536),0)</f>
        <v>233</v>
      </c>
      <c r="K1831" s="3">
        <f>IFERROR(_xlfn.XLOOKUP(B1831,[6]Sheet1!$H$1:$H$65536,[6]Sheet1!$J$1:$J$65536),0)</f>
        <v>248</v>
      </c>
      <c r="L1831" s="3">
        <f>IFERROR(_xlfn.XLOOKUP(B1831,[7]Sheet1!$H$1:$H$65536,[7]Sheet1!$J$1:$J$65536),0)</f>
        <v>253</v>
      </c>
      <c r="M1831" s="3">
        <f>IFERROR(_xlfn.XLOOKUP(B1831,[8]Sheet1!$H$1:$H$65536,[8]Sheet1!$J$1:$J$65536),0)</f>
        <v>252</v>
      </c>
      <c r="N1831" s="3">
        <f>IFERROR(_xlfn.XLOOKUP(B1831,[9]Sheet1!$H$1:$H$65536,[9]Sheet1!$J$1:$J$65536),0)</f>
        <v>252</v>
      </c>
      <c r="O1831" s="3">
        <f>IFERROR(_xlfn.XLOOKUP(B1831,[10]Sheet1!$H$1:$H$65536,[10]Sheet1!$J$1:$J$65536),0)</f>
        <v>253</v>
      </c>
      <c r="P1831" s="3">
        <f>IFERROR(_xlfn.XLOOKUP(B1831,[11]Sheet1!$H$1:$H$65536,[11]Sheet1!$J$1:$J$65536),0)</f>
        <v>253</v>
      </c>
      <c r="Q1831" s="3">
        <f>IFERROR(_xlfn.XLOOKUP(B1831,[12]Sheet1!$H$1:$H$65536,[12]Sheet1!$J$1:$J$65536),0)</f>
        <v>254</v>
      </c>
      <c r="R1831" s="3">
        <f>IFERROR(_xlfn.XLOOKUP(B1831,[13]Sheet1!$H$1:$H$65536,[13]Sheet1!$J$1:$J$65536),)</f>
        <v>254</v>
      </c>
      <c r="S1831" s="3">
        <f>IFERROR(_xlfn.XLOOKUP(B1831,[14]Sheet1!$H$1:$H$65536,[14]Sheet1!$K$1:$K$65536),0)</f>
        <v>258</v>
      </c>
      <c r="T1831" s="3">
        <f>IFERROR(_xlfn.XLOOKUP(B1831,[15]Sheet1!$H$1:$H$65536,[15]Sheet1!$J$1:$J$65536),0)</f>
        <v>268</v>
      </c>
      <c r="U1831" s="3">
        <f>IFERROR(_xlfn.XLOOKUP(B1831,[16]Sheet1!$H$1:$H$65536,[16]Sheet1!$J$1:$J$65536),0)</f>
        <v>291</v>
      </c>
      <c r="V1831" s="3">
        <f>IFERROR(_xlfn.XLOOKUP(B1831,[17]Sheet1!$H$1:$H$65536,[17]Sheet1!$J$1:$J$65536),0)</f>
        <v>301</v>
      </c>
      <c r="W1831" s="3">
        <f>IFERROR(_xlfn.XLOOKUP(B1831,[18]Sheet1!$H$1:$H$65536,[18]Sheet1!$J$1:$J$65536),0)</f>
        <v>302</v>
      </c>
      <c r="X1831" s="3">
        <f>IFERROR(_xlfn.XLOOKUP(B1831,[19]Sheet1!$H$1:$H$65536,[19]Sheet1!$J$1:$J$65536),0)</f>
        <v>305</v>
      </c>
      <c r="Y1831" s="3">
        <f>IFERROR(_xlfn.XLOOKUP(B1831,[20]Sheet1!$H$1:$H$65536,[20]Sheet1!$J$1:$J$65536),0)</f>
        <v>307</v>
      </c>
      <c r="Z1831" s="3">
        <f>IFERROR(_xlfn.XLOOKUP(B1831,[21]Sheet1!$H$1:$H$65536,[21]Sheet1!$J$1:$J$65536),0)</f>
        <v>311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</row>
    <row r="1832" spans="1:47" x14ac:dyDescent="0.3">
      <c r="A1832" s="2" t="str">
        <f t="shared" si="28"/>
        <v>M2</v>
      </c>
      <c r="B1832" s="1" t="s">
        <v>3294</v>
      </c>
      <c r="C1832" s="23" t="str">
        <f>_xlfn.XLOOKUP(B1832,IP구분!A:A,IP구분!C:C)</f>
        <v>뽀로로</v>
      </c>
      <c r="D1832" s="1" t="s">
        <v>3295</v>
      </c>
      <c r="E1832" s="7">
        <f>IFERROR(_xlfn.XLOOKUP(B1832,단가!A:A,단가!C:C),0)</f>
        <v>1320</v>
      </c>
      <c r="F1832" s="3">
        <f>IFERROR(_xlfn.XLOOKUP(B1832,'[1]2609 재고'!$I$1:$I$65536,'[1]2609 재고'!$K$1:$K$65536),0)</f>
        <v>1132</v>
      </c>
      <c r="G1832" s="3">
        <f>IFERROR(_xlfn.XLOOKUP(B1832,[2]Sheet1!$H$1:$H$65536,[2]Sheet1!$K$1:$K$65536),0)</f>
        <v>1727</v>
      </c>
      <c r="H1832" s="3">
        <f>IFERROR(_xlfn.XLOOKUP(B1832,[3]Sheet1!$H$1:$H$65536,[3]Sheet1!$J$1:$J$65536),0)</f>
        <v>951</v>
      </c>
      <c r="I1832" s="3">
        <f>IFERROR(_xlfn.XLOOKUP(B1832,[4]Sheet1!$H$1:$H$65536,[4]Sheet1!$J$1:$J$65536),0)</f>
        <v>1221</v>
      </c>
      <c r="J1832" s="3">
        <f>IFERROR(_xlfn.XLOOKUP(B1832,[5]Sheet1!$H$1:$H$65536,[5]Sheet1!$J$1:$J$65536),0)</f>
        <v>1408</v>
      </c>
      <c r="K1832" s="3">
        <f>IFERROR(_xlfn.XLOOKUP(B1832,[6]Sheet1!$H$1:$H$65536,[6]Sheet1!$J$1:$J$65536),0)</f>
        <v>1593</v>
      </c>
      <c r="L1832" s="3">
        <f>IFERROR(_xlfn.XLOOKUP(B1832,[7]Sheet1!$H$1:$H$65536,[7]Sheet1!$J$1:$J$65536),0)</f>
        <v>909</v>
      </c>
      <c r="M1832" s="3">
        <f>IFERROR(_xlfn.XLOOKUP(B1832,[8]Sheet1!$H$1:$H$65536,[8]Sheet1!$J$1:$J$65536),0)</f>
        <v>6</v>
      </c>
      <c r="N1832" s="3">
        <f>IFERROR(_xlfn.XLOOKUP(B1832,[9]Sheet1!$H$1:$H$65536,[9]Sheet1!$J$1:$J$65536),0)</f>
        <v>6</v>
      </c>
      <c r="O1832" s="3">
        <f>IFERROR(_xlfn.XLOOKUP(B1832,[10]Sheet1!$H$1:$H$65536,[10]Sheet1!$J$1:$J$65536),0)</f>
        <v>125</v>
      </c>
      <c r="P1832" s="3">
        <f>IFERROR(_xlfn.XLOOKUP(B1832,[11]Sheet1!$H$1:$H$65536,[11]Sheet1!$J$1:$J$65536),0)</f>
        <v>300</v>
      </c>
      <c r="Q1832" s="3">
        <f>IFERROR(_xlfn.XLOOKUP(B1832,[12]Sheet1!$H$1:$H$65536,[12]Sheet1!$J$1:$J$65536),0)</f>
        <v>465</v>
      </c>
      <c r="R1832" s="3">
        <f>IFERROR(_xlfn.XLOOKUP(B1832,[13]Sheet1!$H$1:$H$65536,[13]Sheet1!$J$1:$J$65536),)</f>
        <v>680</v>
      </c>
      <c r="S1832" s="3">
        <f>IFERROR(_xlfn.XLOOKUP(B1832,[14]Sheet1!$H$1:$H$65536,[14]Sheet1!$K$1:$K$65536),0)</f>
        <v>939</v>
      </c>
      <c r="T1832" s="3">
        <f>IFERROR(_xlfn.XLOOKUP(B1832,[15]Sheet1!$H$1:$H$65536,[15]Sheet1!$J$1:$J$65536),0)</f>
        <v>1056</v>
      </c>
      <c r="U1832" s="3">
        <f>IFERROR(_xlfn.XLOOKUP(B1832,[16]Sheet1!$H$1:$H$65536,[16]Sheet1!$J$1:$J$65536),0)</f>
        <v>1305</v>
      </c>
      <c r="V1832" s="3">
        <f>IFERROR(_xlfn.XLOOKUP(B1832,[17]Sheet1!$H$1:$H$65536,[17]Sheet1!$J$1:$J$65536),0)</f>
        <v>1474</v>
      </c>
      <c r="W1832" s="3">
        <f>IFERROR(_xlfn.XLOOKUP(B1832,[18]Sheet1!$H$1:$H$65536,[18]Sheet1!$J$1:$J$65536),0)</f>
        <v>1766</v>
      </c>
      <c r="X1832" s="3">
        <f>IFERROR(_xlfn.XLOOKUP(B1832,[19]Sheet1!$H$1:$H$65536,[19]Sheet1!$J$1:$J$65536),0)</f>
        <v>2004</v>
      </c>
      <c r="Y1832" s="3">
        <f>IFERROR(_xlfn.XLOOKUP(B1832,[20]Sheet1!$H$1:$H$65536,[20]Sheet1!$J$1:$J$65536),0)</f>
        <v>2119</v>
      </c>
      <c r="Z1832" s="3">
        <f>IFERROR(_xlfn.XLOOKUP(B1832,[21]Sheet1!$H$1:$H$65536,[21]Sheet1!$J$1:$J$65536),0)</f>
        <v>2278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</row>
    <row r="1833" spans="1:47" x14ac:dyDescent="0.3">
      <c r="A1833" s="2" t="str">
        <f t="shared" si="28"/>
        <v>P1</v>
      </c>
      <c r="B1833" s="1" t="s">
        <v>1868</v>
      </c>
      <c r="C1833" s="23" t="str">
        <f>_xlfn.XLOOKUP(B1833,IP구분!A:A,IP구분!C:C)</f>
        <v>뽀로로</v>
      </c>
      <c r="D1833" s="1" t="s">
        <v>1869</v>
      </c>
      <c r="E1833" s="7">
        <f>IFERROR(_xlfn.XLOOKUP(B1833,단가!A:A,단가!C:C),0)</f>
        <v>4562</v>
      </c>
      <c r="F1833" s="3">
        <f>IFERROR(_xlfn.XLOOKUP(B1833,'[1]2609 재고'!$I$1:$I$65536,'[1]2609 재고'!$K$1:$K$65536),0)</f>
        <v>806</v>
      </c>
      <c r="G1833" s="3">
        <f>IFERROR(_xlfn.XLOOKUP(B1833,[2]Sheet1!$H$1:$H$65536,[2]Sheet1!$K$1:$K$65536),0)</f>
        <v>1791</v>
      </c>
      <c r="H1833" s="3">
        <f>IFERROR(_xlfn.XLOOKUP(B1833,[3]Sheet1!$H$1:$H$65536,[3]Sheet1!$J$1:$J$65536),0)</f>
        <v>3125</v>
      </c>
      <c r="I1833" s="3">
        <f>IFERROR(_xlfn.XLOOKUP(B1833,[4]Sheet1!$H$1:$H$65536,[4]Sheet1!$J$1:$J$65536),0)</f>
        <v>4264</v>
      </c>
      <c r="J1833" s="3">
        <f>IFERROR(_xlfn.XLOOKUP(B1833,[5]Sheet1!$H$1:$H$65536,[5]Sheet1!$J$1:$J$65536),0)</f>
        <v>5250</v>
      </c>
      <c r="K1833" s="3">
        <f>IFERROR(_xlfn.XLOOKUP(B1833,[6]Sheet1!$H$1:$H$65536,[6]Sheet1!$J$1:$J$65536),0)</f>
        <v>1718</v>
      </c>
      <c r="L1833" s="3">
        <f>IFERROR(_xlfn.XLOOKUP(B1833,[7]Sheet1!$H$1:$H$65536,[7]Sheet1!$J$1:$J$65536),0)</f>
        <v>1910</v>
      </c>
      <c r="M1833" s="3">
        <f>IFERROR(_xlfn.XLOOKUP(B1833,[8]Sheet1!$H$1:$H$65536,[8]Sheet1!$J$1:$J$65536),0)</f>
        <v>3014</v>
      </c>
      <c r="N1833" s="3">
        <f>IFERROR(_xlfn.XLOOKUP(B1833,[9]Sheet1!$H$1:$H$65536,[9]Sheet1!$J$1:$J$65536),0)</f>
        <v>4068</v>
      </c>
      <c r="O1833" s="3">
        <f>IFERROR(_xlfn.XLOOKUP(B1833,[10]Sheet1!$H$1:$H$65536,[10]Sheet1!$J$1:$J$65536),0)</f>
        <v>5342</v>
      </c>
      <c r="P1833" s="3">
        <f>IFERROR(_xlfn.XLOOKUP(B1833,[11]Sheet1!$H$1:$H$65536,[11]Sheet1!$J$1:$J$65536),0)</f>
        <v>6481</v>
      </c>
      <c r="Q1833" s="3">
        <f>IFERROR(_xlfn.XLOOKUP(B1833,[12]Sheet1!$H$1:$H$65536,[12]Sheet1!$J$1:$J$65536),0)</f>
        <v>2083</v>
      </c>
      <c r="R1833" s="3">
        <f>IFERROR(_xlfn.XLOOKUP(B1833,[13]Sheet1!$H$1:$H$65536,[13]Sheet1!$J$1:$J$65536),)</f>
        <v>2843</v>
      </c>
      <c r="S1833" s="3">
        <f>IFERROR(_xlfn.XLOOKUP(B1833,[14]Sheet1!$H$1:$H$65536,[14]Sheet1!$K$1:$K$65536),0)</f>
        <v>3822</v>
      </c>
      <c r="T1833" s="3">
        <f>IFERROR(_xlfn.XLOOKUP(B1833,[15]Sheet1!$H$1:$H$65536,[15]Sheet1!$J$1:$J$65536),0)</f>
        <v>4960</v>
      </c>
      <c r="U1833" s="3">
        <f>IFERROR(_xlfn.XLOOKUP(B1833,[16]Sheet1!$H$1:$H$65536,[16]Sheet1!$J$1:$J$65536),0)</f>
        <v>3150</v>
      </c>
      <c r="V1833" s="3">
        <f>IFERROR(_xlfn.XLOOKUP(B1833,[17]Sheet1!$H$1:$H$65536,[17]Sheet1!$J$1:$J$65536),0)</f>
        <v>1751</v>
      </c>
      <c r="W1833" s="3">
        <f>IFERROR(_xlfn.XLOOKUP(B1833,[18]Sheet1!$H$1:$H$65536,[18]Sheet1!$J$1:$J$65536),0)</f>
        <v>2562</v>
      </c>
      <c r="X1833" s="3">
        <f>IFERROR(_xlfn.XLOOKUP(B1833,[19]Sheet1!$H$1:$H$65536,[19]Sheet1!$J$1:$J$65536),0)</f>
        <v>3932</v>
      </c>
      <c r="Y1833" s="3">
        <f>IFERROR(_xlfn.XLOOKUP(B1833,[20]Sheet1!$H$1:$H$65536,[20]Sheet1!$J$1:$J$65536),0)</f>
        <v>3744</v>
      </c>
      <c r="Z1833" s="3">
        <f>IFERROR(_xlfn.XLOOKUP(B1833,[21]Sheet1!$H$1:$H$65536,[21]Sheet1!$J$1:$J$65536),0)</f>
        <v>119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</row>
    <row r="1834" spans="1:47" x14ac:dyDescent="0.3">
      <c r="A1834" s="2" t="str">
        <f t="shared" si="28"/>
        <v>P1</v>
      </c>
      <c r="B1834" s="1" t="s">
        <v>1870</v>
      </c>
      <c r="C1834" s="23" t="str">
        <f>_xlfn.XLOOKUP(B1834,IP구분!A:A,IP구분!C:C)</f>
        <v>뽀로로</v>
      </c>
      <c r="D1834" s="1" t="s">
        <v>1871</v>
      </c>
      <c r="E1834" s="7">
        <f>IFERROR(_xlfn.XLOOKUP(B1834,단가!A:A,단가!C:C),0)</f>
        <v>3034</v>
      </c>
      <c r="F1834" s="3">
        <f>IFERROR(_xlfn.XLOOKUP(B1834,'[1]2609 재고'!$I$1:$I$65536,'[1]2609 재고'!$K$1:$K$65536),0)</f>
        <v>2458</v>
      </c>
      <c r="G1834" s="3">
        <f>IFERROR(_xlfn.XLOOKUP(B1834,[2]Sheet1!$H$1:$H$65536,[2]Sheet1!$K$1:$K$65536),0)</f>
        <v>3289</v>
      </c>
      <c r="H1834" s="3">
        <f>IFERROR(_xlfn.XLOOKUP(B1834,[3]Sheet1!$H$1:$H$65536,[3]Sheet1!$J$1:$J$65536),0)</f>
        <v>4217</v>
      </c>
      <c r="I1834" s="3">
        <f>IFERROR(_xlfn.XLOOKUP(B1834,[4]Sheet1!$H$1:$H$65536,[4]Sheet1!$J$1:$J$65536),0)</f>
        <v>4860</v>
      </c>
      <c r="J1834" s="3">
        <f>IFERROR(_xlfn.XLOOKUP(B1834,[5]Sheet1!$H$1:$H$65536,[5]Sheet1!$J$1:$J$65536),0)</f>
        <v>5390</v>
      </c>
      <c r="K1834" s="3">
        <f>IFERROR(_xlfn.XLOOKUP(B1834,[6]Sheet1!$H$1:$H$65536,[6]Sheet1!$J$1:$J$65536),0)</f>
        <v>5820</v>
      </c>
      <c r="L1834" s="3">
        <f>IFERROR(_xlfn.XLOOKUP(B1834,[7]Sheet1!$H$1:$H$65536,[7]Sheet1!$J$1:$J$65536),0)</f>
        <v>6311</v>
      </c>
      <c r="M1834" s="3">
        <f>IFERROR(_xlfn.XLOOKUP(B1834,[8]Sheet1!$H$1:$H$65536,[8]Sheet1!$J$1:$J$65536),0)</f>
        <v>1862</v>
      </c>
      <c r="N1834" s="3">
        <f>IFERROR(_xlfn.XLOOKUP(B1834,[9]Sheet1!$H$1:$H$65536,[9]Sheet1!$J$1:$J$65536),0)</f>
        <v>2354</v>
      </c>
      <c r="O1834" s="3">
        <f>IFERROR(_xlfn.XLOOKUP(B1834,[10]Sheet1!$H$1:$H$65536,[10]Sheet1!$J$1:$J$65536),0)</f>
        <v>3101</v>
      </c>
      <c r="P1834" s="3">
        <f>IFERROR(_xlfn.XLOOKUP(B1834,[11]Sheet1!$H$1:$H$65536,[11]Sheet1!$J$1:$J$65536),0)</f>
        <v>3804</v>
      </c>
      <c r="Q1834" s="3">
        <f>IFERROR(_xlfn.XLOOKUP(B1834,[12]Sheet1!$H$1:$H$65536,[12]Sheet1!$J$1:$J$65536),0)</f>
        <v>4421</v>
      </c>
      <c r="R1834" s="3">
        <f>IFERROR(_xlfn.XLOOKUP(B1834,[13]Sheet1!$H$1:$H$65536,[13]Sheet1!$J$1:$J$65536),)</f>
        <v>4857</v>
      </c>
      <c r="S1834" s="3">
        <f>IFERROR(_xlfn.XLOOKUP(B1834,[14]Sheet1!$H$1:$H$65536,[14]Sheet1!$K$1:$K$65536),0)</f>
        <v>1227</v>
      </c>
      <c r="T1834" s="3">
        <f>IFERROR(_xlfn.XLOOKUP(B1834,[15]Sheet1!$H$1:$H$65536,[15]Sheet1!$J$1:$J$65536),0)</f>
        <v>1925</v>
      </c>
      <c r="U1834" s="3">
        <f>IFERROR(_xlfn.XLOOKUP(B1834,[16]Sheet1!$H$1:$H$65536,[16]Sheet1!$J$1:$J$65536),0)</f>
        <v>2833</v>
      </c>
      <c r="V1834" s="3">
        <f>IFERROR(_xlfn.XLOOKUP(B1834,[17]Sheet1!$H$1:$H$65536,[17]Sheet1!$J$1:$J$65536),0)</f>
        <v>3494</v>
      </c>
      <c r="W1834" s="3">
        <f>IFERROR(_xlfn.XLOOKUP(B1834,[18]Sheet1!$H$1:$H$65536,[18]Sheet1!$J$1:$J$65536),0)</f>
        <v>4020</v>
      </c>
      <c r="X1834" s="3">
        <f>IFERROR(_xlfn.XLOOKUP(B1834,[19]Sheet1!$H$1:$H$65536,[19]Sheet1!$J$1:$J$65536),0)</f>
        <v>4752</v>
      </c>
      <c r="Y1834" s="3">
        <f>IFERROR(_xlfn.XLOOKUP(B1834,[20]Sheet1!$H$1:$H$65536,[20]Sheet1!$J$1:$J$65536),0)</f>
        <v>444</v>
      </c>
      <c r="Z1834" s="3">
        <f>IFERROR(_xlfn.XLOOKUP(B1834,[21]Sheet1!$H$1:$H$65536,[21]Sheet1!$J$1:$J$65536),0)</f>
        <v>1281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</row>
    <row r="1835" spans="1:47" x14ac:dyDescent="0.3">
      <c r="A1835" s="2" t="str">
        <f t="shared" si="28"/>
        <v>S1</v>
      </c>
      <c r="B1835" s="1" t="s">
        <v>1872</v>
      </c>
      <c r="C1835" s="23" t="str">
        <f>_xlfn.XLOOKUP(B1835,IP구분!A:A,IP구분!C:C)</f>
        <v>기타(본사 콘텐츠)</v>
      </c>
      <c r="D1835" s="1" t="s">
        <v>1873</v>
      </c>
      <c r="E1835" s="7">
        <f>IFERROR(_xlfn.XLOOKUP(B1835,단가!A:A,단가!C:C),0)</f>
        <v>10000</v>
      </c>
      <c r="F1835" s="3">
        <f>IFERROR(_xlfn.XLOOKUP(B1835,'[1]2609 재고'!$I$1:$I$65536,'[1]2609 재고'!$K$1:$K$65536),0)</f>
        <v>0</v>
      </c>
      <c r="G1835" s="3">
        <f>IFERROR(_xlfn.XLOOKUP(B1835,[2]Sheet1!$H$1:$H$65536,[2]Sheet1!$K$1:$K$65536),0)</f>
        <v>0</v>
      </c>
      <c r="H1835" s="3">
        <f>IFERROR(_xlfn.XLOOKUP(B1835,[3]Sheet1!$H$1:$H$65536,[3]Sheet1!$J$1:$J$65536),0)</f>
        <v>0</v>
      </c>
      <c r="I1835" s="3">
        <f>IFERROR(_xlfn.XLOOKUP(B1835,[4]Sheet1!$H$1:$H$65536,[4]Sheet1!$J$1:$J$65536),0)</f>
        <v>0</v>
      </c>
      <c r="J1835" s="3">
        <f>IFERROR(_xlfn.XLOOKUP(B1835,[5]Sheet1!$H$1:$H$65536,[5]Sheet1!$J$1:$J$65536),0)</f>
        <v>0</v>
      </c>
      <c r="K1835" s="3">
        <f>IFERROR(_xlfn.XLOOKUP(B1835,[6]Sheet1!$H$1:$H$65536,[6]Sheet1!$J$1:$J$65536),0)</f>
        <v>0</v>
      </c>
      <c r="L1835" s="3">
        <f>IFERROR(_xlfn.XLOOKUP(B1835,[7]Sheet1!$H$1:$H$65536,[7]Sheet1!$J$1:$J$65536),0)</f>
        <v>0</v>
      </c>
      <c r="M1835" s="3">
        <f>IFERROR(_xlfn.XLOOKUP(B1835,[8]Sheet1!$H$1:$H$65536,[8]Sheet1!$J$1:$J$65536),0)</f>
        <v>0</v>
      </c>
      <c r="N1835" s="3">
        <f>IFERROR(_xlfn.XLOOKUP(B1835,[9]Sheet1!$H$1:$H$65536,[9]Sheet1!$J$1:$J$65536),0)</f>
        <v>0</v>
      </c>
      <c r="O1835" s="3">
        <f>IFERROR(_xlfn.XLOOKUP(B1835,[10]Sheet1!$H$1:$H$65536,[10]Sheet1!$J$1:$J$65536),0)</f>
        <v>0</v>
      </c>
      <c r="P1835" s="3">
        <f>IFERROR(_xlfn.XLOOKUP(B1835,[11]Sheet1!$H$1:$H$65536,[11]Sheet1!$J$1:$J$65536),0)</f>
        <v>0</v>
      </c>
      <c r="Q1835" s="3">
        <f>IFERROR(_xlfn.XLOOKUP(B1835,[12]Sheet1!$H$1:$H$65536,[12]Sheet1!$J$1:$J$65536),0)</f>
        <v>0</v>
      </c>
      <c r="R1835" s="3">
        <f>IFERROR(_xlfn.XLOOKUP(B1835,[13]Sheet1!$H$1:$H$65536,[13]Sheet1!$J$1:$J$65536),)</f>
        <v>0</v>
      </c>
      <c r="S1835" s="3">
        <f>IFERROR(_xlfn.XLOOKUP(B1835,[14]Sheet1!$H$1:$H$65536,[14]Sheet1!$K$1:$K$65536),0)</f>
        <v>0</v>
      </c>
      <c r="T1835" s="3">
        <f>IFERROR(_xlfn.XLOOKUP(B1835,[15]Sheet1!$H$1:$H$65536,[15]Sheet1!$J$1:$J$65536),0)</f>
        <v>0</v>
      </c>
      <c r="U1835" s="3">
        <f>IFERROR(_xlfn.XLOOKUP(B1835,[16]Sheet1!$H$1:$H$65536,[16]Sheet1!$J$1:$J$65536),0)</f>
        <v>0</v>
      </c>
      <c r="V1835" s="3">
        <f>IFERROR(_xlfn.XLOOKUP(B1835,[17]Sheet1!$H$1:$H$65536,[17]Sheet1!$J$1:$J$65536),0)</f>
        <v>0</v>
      </c>
      <c r="W1835" s="3">
        <f>IFERROR(_xlfn.XLOOKUP(B1835,[18]Sheet1!$H$1:$H$65536,[18]Sheet1!$J$1:$J$65536),0)</f>
        <v>0</v>
      </c>
      <c r="X1835" s="3">
        <f>IFERROR(_xlfn.XLOOKUP(B1835,[19]Sheet1!$H$1:$H$65536,[19]Sheet1!$J$1:$J$65536),0)</f>
        <v>0</v>
      </c>
      <c r="Y1835" s="3">
        <f>IFERROR(_xlfn.XLOOKUP(B1835,[20]Sheet1!$H$1:$H$65536,[20]Sheet1!$J$1:$J$65536),0)</f>
        <v>0</v>
      </c>
      <c r="Z1835" s="3">
        <f>IFERROR(_xlfn.XLOOKUP(B1835,[21]Sheet1!$H$1:$H$65536,[21]Sheet1!$J$1:$J$65536),0)</f>
        <v>0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</row>
    <row r="1836" spans="1:47" x14ac:dyDescent="0.3">
      <c r="A1836" s="2" t="str">
        <f t="shared" si="28"/>
        <v>P1</v>
      </c>
      <c r="B1836" s="1" t="s">
        <v>3636</v>
      </c>
      <c r="C1836" s="23" t="str">
        <f>_xlfn.XLOOKUP(B1836,IP구분!A:A,IP구분!C:C)</f>
        <v>뽀로로</v>
      </c>
      <c r="D1836" s="1" t="s">
        <v>3637</v>
      </c>
      <c r="E1836" s="7">
        <f>IFERROR(_xlfn.XLOOKUP(B1836,단가!A:A,단가!C:C),0)</f>
        <v>3405</v>
      </c>
      <c r="F1836" s="3">
        <f>IFERROR(_xlfn.XLOOKUP(B1836,'[1]2609 재고'!$I$1:$I$65536,'[1]2609 재고'!$K$1:$K$65536),0)</f>
        <v>730</v>
      </c>
      <c r="G1836" s="3">
        <f>IFERROR(_xlfn.XLOOKUP(B1836,[2]Sheet1!$H$1:$H$65536,[2]Sheet1!$K$1:$K$65536),0)</f>
        <v>1204</v>
      </c>
      <c r="H1836" s="3">
        <f>IFERROR(_xlfn.XLOOKUP(B1836,[3]Sheet1!$H$1:$H$65536,[3]Sheet1!$J$1:$J$65536),0)</f>
        <v>1686</v>
      </c>
      <c r="I1836" s="3">
        <f>IFERROR(_xlfn.XLOOKUP(B1836,[4]Sheet1!$H$1:$H$65536,[4]Sheet1!$J$1:$J$65536),0)</f>
        <v>2175</v>
      </c>
      <c r="J1836" s="3">
        <f>IFERROR(_xlfn.XLOOKUP(B1836,[5]Sheet1!$H$1:$H$65536,[5]Sheet1!$J$1:$J$65536),0)</f>
        <v>2540</v>
      </c>
      <c r="K1836" s="3">
        <f>IFERROR(_xlfn.XLOOKUP(B1836,[6]Sheet1!$H$1:$H$65536,[6]Sheet1!$J$1:$J$65536),0)</f>
        <v>2907</v>
      </c>
      <c r="L1836" s="3">
        <f>IFERROR(_xlfn.XLOOKUP(B1836,[7]Sheet1!$H$1:$H$65536,[7]Sheet1!$J$1:$J$65536),0)</f>
        <v>3270</v>
      </c>
      <c r="M1836" s="3">
        <f>IFERROR(_xlfn.XLOOKUP(B1836,[8]Sheet1!$H$1:$H$65536,[8]Sheet1!$J$1:$J$65536),0)</f>
        <v>738</v>
      </c>
      <c r="N1836" s="3">
        <f>IFERROR(_xlfn.XLOOKUP(B1836,[9]Sheet1!$H$1:$H$65536,[9]Sheet1!$J$1:$J$65536),0)</f>
        <v>1140</v>
      </c>
      <c r="O1836" s="3">
        <f>IFERROR(_xlfn.XLOOKUP(B1836,[10]Sheet1!$H$1:$H$65536,[10]Sheet1!$J$1:$J$65536),0)</f>
        <v>1833</v>
      </c>
      <c r="P1836" s="3">
        <f>IFERROR(_xlfn.XLOOKUP(B1836,[11]Sheet1!$H$1:$H$65536,[11]Sheet1!$J$1:$J$65536),0)</f>
        <v>2601</v>
      </c>
      <c r="Q1836" s="3">
        <f>IFERROR(_xlfn.XLOOKUP(B1836,[12]Sheet1!$H$1:$H$65536,[12]Sheet1!$J$1:$J$65536),0)</f>
        <v>3060</v>
      </c>
      <c r="R1836" s="3">
        <f>IFERROR(_xlfn.XLOOKUP(B1836,[13]Sheet1!$H$1:$H$65536,[13]Sheet1!$J$1:$J$65536),)</f>
        <v>3476</v>
      </c>
      <c r="S1836" s="3">
        <f>IFERROR(_xlfn.XLOOKUP(B1836,[14]Sheet1!$H$1:$H$65536,[14]Sheet1!$K$1:$K$65536),0)</f>
        <v>1240</v>
      </c>
      <c r="T1836" s="3">
        <f>IFERROR(_xlfn.XLOOKUP(B1836,[15]Sheet1!$H$1:$H$65536,[15]Sheet1!$J$1:$J$65536),0)</f>
        <v>1662</v>
      </c>
      <c r="U1836" s="3">
        <f>IFERROR(_xlfn.XLOOKUP(B1836,[16]Sheet1!$H$1:$H$65536,[16]Sheet1!$J$1:$J$65536),0)</f>
        <v>2421</v>
      </c>
      <c r="V1836" s="3">
        <f>IFERROR(_xlfn.XLOOKUP(B1836,[17]Sheet1!$H$1:$H$65536,[17]Sheet1!$J$1:$J$65536),0)</f>
        <v>2847</v>
      </c>
      <c r="W1836" s="3">
        <f>IFERROR(_xlfn.XLOOKUP(B1836,[18]Sheet1!$H$1:$H$65536,[18]Sheet1!$J$1:$J$65536),0)</f>
        <v>286</v>
      </c>
      <c r="X1836" s="3">
        <f>IFERROR(_xlfn.XLOOKUP(B1836,[19]Sheet1!$H$1:$H$65536,[19]Sheet1!$J$1:$J$65536),0)</f>
        <v>686</v>
      </c>
      <c r="Y1836" s="3">
        <f>IFERROR(_xlfn.XLOOKUP(B1836,[20]Sheet1!$H$1:$H$65536,[20]Sheet1!$J$1:$J$65536),0)</f>
        <v>1404</v>
      </c>
      <c r="Z1836" s="3">
        <f>IFERROR(_xlfn.XLOOKUP(B1836,[21]Sheet1!$H$1:$H$65536,[21]Sheet1!$J$1:$J$65536),0)</f>
        <v>1917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</row>
    <row r="1837" spans="1:47" x14ac:dyDescent="0.3">
      <c r="A1837" s="2" t="str">
        <f t="shared" si="28"/>
        <v>T1</v>
      </c>
      <c r="B1837" s="1" t="s">
        <v>3594</v>
      </c>
      <c r="C1837" s="23" t="str">
        <f>_xlfn.XLOOKUP(B1837,IP구분!A:A,IP구분!C:C)</f>
        <v>뽀로로</v>
      </c>
      <c r="D1837" s="1" t="s">
        <v>3595</v>
      </c>
      <c r="E1837" s="7">
        <f>IFERROR(_xlfn.XLOOKUP(B1837,단가!A:A,단가!C:C),0)</f>
        <v>1467</v>
      </c>
      <c r="F1837" s="3">
        <f>IFERROR(_xlfn.XLOOKUP(B1837,'[1]2609 재고'!$I$1:$I$65536,'[1]2609 재고'!$K$1:$K$65536),0)</f>
        <v>9460</v>
      </c>
      <c r="G1837" s="3">
        <f>IFERROR(_xlfn.XLOOKUP(B1837,[2]Sheet1!$H$1:$H$65536,[2]Sheet1!$K$1:$K$65536),0)</f>
        <v>14428</v>
      </c>
      <c r="H1837" s="3">
        <f>IFERROR(_xlfn.XLOOKUP(B1837,[3]Sheet1!$H$1:$H$65536,[3]Sheet1!$J$1:$J$65536),0)</f>
        <v>41178</v>
      </c>
      <c r="I1837" s="3">
        <f>IFERROR(_xlfn.XLOOKUP(B1837,[4]Sheet1!$H$1:$H$65536,[4]Sheet1!$J$1:$J$65536),0)</f>
        <v>24335</v>
      </c>
      <c r="J1837" s="3">
        <f>IFERROR(_xlfn.XLOOKUP(B1837,[5]Sheet1!$H$1:$H$65536,[5]Sheet1!$J$1:$J$65536),0)</f>
        <v>28589</v>
      </c>
      <c r="K1837" s="3">
        <f>IFERROR(_xlfn.XLOOKUP(B1837,[6]Sheet1!$H$1:$H$65536,[6]Sheet1!$J$1:$J$65536),0)</f>
        <v>36029</v>
      </c>
      <c r="L1837" s="3">
        <f>IFERROR(_xlfn.XLOOKUP(B1837,[7]Sheet1!$H$1:$H$65536,[7]Sheet1!$J$1:$J$65536),0)</f>
        <v>11604</v>
      </c>
      <c r="M1837" s="3">
        <f>IFERROR(_xlfn.XLOOKUP(B1837,[8]Sheet1!$H$1:$H$65536,[8]Sheet1!$J$1:$J$65536),0)</f>
        <v>15196</v>
      </c>
      <c r="N1837" s="3">
        <f>IFERROR(_xlfn.XLOOKUP(B1837,[9]Sheet1!$H$1:$H$65536,[9]Sheet1!$J$1:$J$65536),0)</f>
        <v>21504</v>
      </c>
      <c r="O1837" s="3">
        <f>IFERROR(_xlfn.XLOOKUP(B1837,[10]Sheet1!$H$1:$H$65536,[10]Sheet1!$J$1:$J$65536),0)</f>
        <v>34</v>
      </c>
      <c r="P1837" s="3">
        <f>IFERROR(_xlfn.XLOOKUP(B1837,[11]Sheet1!$H$1:$H$65536,[11]Sheet1!$J$1:$J$65536),0)</f>
        <v>34</v>
      </c>
      <c r="Q1837" s="3">
        <f>IFERROR(_xlfn.XLOOKUP(B1837,[12]Sheet1!$H$1:$H$65536,[12]Sheet1!$J$1:$J$65536),0)</f>
        <v>4261</v>
      </c>
      <c r="R1837" s="3">
        <f>IFERROR(_xlfn.XLOOKUP(B1837,[13]Sheet1!$H$1:$H$65536,[13]Sheet1!$J$1:$J$65536),)</f>
        <v>23609</v>
      </c>
      <c r="S1837" s="3">
        <f>IFERROR(_xlfn.XLOOKUP(B1837,[14]Sheet1!$H$1:$H$65536,[14]Sheet1!$K$1:$K$65536),0)</f>
        <v>908</v>
      </c>
      <c r="T1837" s="3">
        <f>IFERROR(_xlfn.XLOOKUP(B1837,[15]Sheet1!$H$1:$H$65536,[15]Sheet1!$J$1:$J$65536),0)</f>
        <v>2149</v>
      </c>
      <c r="U1837" s="3">
        <f>IFERROR(_xlfn.XLOOKUP(B1837,[16]Sheet1!$H$1:$H$65536,[16]Sheet1!$J$1:$J$65536),0)</f>
        <v>3405</v>
      </c>
      <c r="V1837" s="3">
        <f>IFERROR(_xlfn.XLOOKUP(B1837,[17]Sheet1!$H$1:$H$65536,[17]Sheet1!$J$1:$J$65536),0)</f>
        <v>13136</v>
      </c>
      <c r="W1837" s="3">
        <f>IFERROR(_xlfn.XLOOKUP(B1837,[18]Sheet1!$H$1:$H$65536,[18]Sheet1!$J$1:$J$65536),0)</f>
        <v>17118</v>
      </c>
      <c r="X1837" s="3">
        <f>IFERROR(_xlfn.XLOOKUP(B1837,[19]Sheet1!$H$1:$H$65536,[19]Sheet1!$J$1:$J$65536),0)</f>
        <v>21486</v>
      </c>
      <c r="Y1837" s="3">
        <f>IFERROR(_xlfn.XLOOKUP(B1837,[20]Sheet1!$H$1:$H$65536,[20]Sheet1!$J$1:$J$65536),0)</f>
        <v>24719</v>
      </c>
      <c r="Z1837" s="3">
        <f>IFERROR(_xlfn.XLOOKUP(B1837,[21]Sheet1!$H$1:$H$65536,[21]Sheet1!$J$1:$J$65536),0)</f>
        <v>31191</v>
      </c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</row>
    <row r="1838" spans="1:47" x14ac:dyDescent="0.3">
      <c r="A1838" s="2" t="str">
        <f t="shared" si="28"/>
        <v>T1</v>
      </c>
      <c r="B1838" s="1" t="s">
        <v>3638</v>
      </c>
      <c r="C1838" s="23" t="str">
        <f>_xlfn.XLOOKUP(B1838,IP구분!A:A,IP구분!C:C)</f>
        <v>뽀로로</v>
      </c>
      <c r="D1838" s="1" t="s">
        <v>3639</v>
      </c>
      <c r="E1838" s="7">
        <f>IFERROR(_xlfn.XLOOKUP(B1838,단가!A:A,단가!C:C),0)</f>
        <v>4737</v>
      </c>
      <c r="F1838" s="3">
        <f>IFERROR(_xlfn.XLOOKUP(B1838,'[1]2609 재고'!$I$1:$I$65536,'[1]2609 재고'!$K$1:$K$65536),0)</f>
        <v>2624</v>
      </c>
      <c r="G1838" s="3">
        <f>IFERROR(_xlfn.XLOOKUP(B1838,[2]Sheet1!$H$1:$H$65536,[2]Sheet1!$K$1:$K$65536),0)</f>
        <v>2837</v>
      </c>
      <c r="H1838" s="3">
        <f>IFERROR(_xlfn.XLOOKUP(B1838,[3]Sheet1!$H$1:$H$65536,[3]Sheet1!$J$1:$J$65536),0)</f>
        <v>2969</v>
      </c>
      <c r="I1838" s="3">
        <f>IFERROR(_xlfn.XLOOKUP(B1838,[4]Sheet1!$H$1:$H$65536,[4]Sheet1!$J$1:$J$65536),0)</f>
        <v>3238</v>
      </c>
      <c r="J1838" s="3">
        <f>IFERROR(_xlfn.XLOOKUP(B1838,[5]Sheet1!$H$1:$H$65536,[5]Sheet1!$J$1:$J$65536),0)</f>
        <v>3299</v>
      </c>
      <c r="K1838" s="3">
        <f>IFERROR(_xlfn.XLOOKUP(B1838,[6]Sheet1!$H$1:$H$65536,[6]Sheet1!$J$1:$J$65536),0)</f>
        <v>3439</v>
      </c>
      <c r="L1838" s="3">
        <f>IFERROR(_xlfn.XLOOKUP(B1838,[7]Sheet1!$H$1:$H$65536,[7]Sheet1!$J$1:$J$65536),0)</f>
        <v>3674</v>
      </c>
      <c r="M1838" s="3">
        <f>IFERROR(_xlfn.XLOOKUP(B1838,[8]Sheet1!$H$1:$H$65536,[8]Sheet1!$J$1:$J$65536),0)</f>
        <v>3819</v>
      </c>
      <c r="N1838" s="3">
        <f>IFERROR(_xlfn.XLOOKUP(B1838,[9]Sheet1!$H$1:$H$65536,[9]Sheet1!$J$1:$J$65536),0)</f>
        <v>0</v>
      </c>
      <c r="O1838" s="3">
        <f>IFERROR(_xlfn.XLOOKUP(B1838,[10]Sheet1!$H$1:$H$65536,[10]Sheet1!$J$1:$J$65536),0)</f>
        <v>0</v>
      </c>
      <c r="P1838" s="3">
        <f>IFERROR(_xlfn.XLOOKUP(B1838,[11]Sheet1!$H$1:$H$65536,[11]Sheet1!$J$1:$J$65536),0)</f>
        <v>0</v>
      </c>
      <c r="Q1838" s="3">
        <f>IFERROR(_xlfn.XLOOKUP(B1838,[12]Sheet1!$H$1:$H$65536,[12]Sheet1!$J$1:$J$65536),0)</f>
        <v>0</v>
      </c>
      <c r="R1838" s="3">
        <f>IFERROR(_xlfn.XLOOKUP(B1838,[13]Sheet1!$H$1:$H$65536,[13]Sheet1!$J$1:$J$65536),)</f>
        <v>0</v>
      </c>
      <c r="S1838" s="3">
        <f>IFERROR(_xlfn.XLOOKUP(B1838,[14]Sheet1!$H$1:$H$65536,[14]Sheet1!$K$1:$K$65536),0)</f>
        <v>0</v>
      </c>
      <c r="T1838" s="3">
        <f>IFERROR(_xlfn.XLOOKUP(B1838,[15]Sheet1!$H$1:$H$65536,[15]Sheet1!$J$1:$J$65536),0)</f>
        <v>0</v>
      </c>
      <c r="U1838" s="3">
        <f>IFERROR(_xlfn.XLOOKUP(B1838,[16]Sheet1!$H$1:$H$65536,[16]Sheet1!$J$1:$J$65536),0)</f>
        <v>0</v>
      </c>
      <c r="V1838" s="3">
        <f>IFERROR(_xlfn.XLOOKUP(B1838,[17]Sheet1!$H$1:$H$65536,[17]Sheet1!$J$1:$J$65536),0)</f>
        <v>0</v>
      </c>
      <c r="W1838" s="3">
        <f>IFERROR(_xlfn.XLOOKUP(B1838,[18]Sheet1!$H$1:$H$65536,[18]Sheet1!$J$1:$J$65536),0)</f>
        <v>0</v>
      </c>
      <c r="X1838" s="3">
        <f>IFERROR(_xlfn.XLOOKUP(B1838,[19]Sheet1!$H$1:$H$65536,[19]Sheet1!$J$1:$J$65536),0)</f>
        <v>0</v>
      </c>
      <c r="Y1838" s="3">
        <f>IFERROR(_xlfn.XLOOKUP(B1838,[20]Sheet1!$H$1:$H$65536,[20]Sheet1!$J$1:$J$65536),0)</f>
        <v>0</v>
      </c>
      <c r="Z1838" s="3">
        <f>IFERROR(_xlfn.XLOOKUP(B1838,[21]Sheet1!$H$1:$H$65536,[21]Sheet1!$J$1:$J$65536),0)</f>
        <v>0</v>
      </c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</row>
    <row r="1839" spans="1:47" x14ac:dyDescent="0.3">
      <c r="A1839" s="2" t="str">
        <f t="shared" si="28"/>
        <v>X2</v>
      </c>
      <c r="B1839" s="1" t="s">
        <v>5933</v>
      </c>
      <c r="C1839" s="23" t="str">
        <f>_xlfn.XLOOKUP(B1839,IP구분!A:A,IP구분!C:C)</f>
        <v>뽀로로</v>
      </c>
      <c r="D1839" s="1" t="s">
        <v>5934</v>
      </c>
      <c r="E1839" s="7" t="str">
        <f>IFERROR(_xlfn.XLOOKUP(B1839,단가!A:A,단가!C:C),0)</f>
        <v xml:space="preserve">                     -</v>
      </c>
      <c r="F1839" s="3">
        <f>IFERROR(_xlfn.XLOOKUP(B1839,'[1]2609 재고'!$I$1:$I$65536,'[1]2609 재고'!$K$1:$K$65536),0)</f>
        <v>0</v>
      </c>
      <c r="G1839" s="3">
        <f>IFERROR(_xlfn.XLOOKUP(B1839,[2]Sheet1!$H$1:$H$65536,[2]Sheet1!$K$1:$K$65536),0)</f>
        <v>0</v>
      </c>
      <c r="H1839" s="3">
        <f>IFERROR(_xlfn.XLOOKUP(B1839,[3]Sheet1!$H$1:$H$65536,[3]Sheet1!$J$1:$J$65536),0)</f>
        <v>0</v>
      </c>
      <c r="I1839" s="3">
        <f>IFERROR(_xlfn.XLOOKUP(B1839,[4]Sheet1!$H$1:$H$65536,[4]Sheet1!$J$1:$J$65536),0)</f>
        <v>0</v>
      </c>
      <c r="J1839" s="3">
        <f>IFERROR(_xlfn.XLOOKUP(B1839,[5]Sheet1!$H$1:$H$65536,[5]Sheet1!$J$1:$J$65536),0)</f>
        <v>0</v>
      </c>
      <c r="K1839" s="3">
        <f>IFERROR(_xlfn.XLOOKUP(B1839,[6]Sheet1!$H$1:$H$65536,[6]Sheet1!$J$1:$J$65536),0)</f>
        <v>0</v>
      </c>
      <c r="L1839" s="3">
        <f>IFERROR(_xlfn.XLOOKUP(B1839,[7]Sheet1!$H$1:$H$65536,[7]Sheet1!$J$1:$J$65536),0)</f>
        <v>0</v>
      </c>
      <c r="M1839" s="3">
        <f>IFERROR(_xlfn.XLOOKUP(B1839,[8]Sheet1!$H$1:$H$65536,[8]Sheet1!$J$1:$J$65536),0)</f>
        <v>0</v>
      </c>
      <c r="N1839" s="3">
        <f>IFERROR(_xlfn.XLOOKUP(B1839,[9]Sheet1!$H$1:$H$65536,[9]Sheet1!$J$1:$J$65536),0)</f>
        <v>0</v>
      </c>
      <c r="O1839" s="3">
        <f>IFERROR(_xlfn.XLOOKUP(B1839,[10]Sheet1!$H$1:$H$65536,[10]Sheet1!$J$1:$J$65536),0)</f>
        <v>0</v>
      </c>
      <c r="P1839" s="3">
        <f>IFERROR(_xlfn.XLOOKUP(B1839,[11]Sheet1!$H$1:$H$65536,[11]Sheet1!$J$1:$J$65536),0)</f>
        <v>0</v>
      </c>
      <c r="Q1839" s="3">
        <f>IFERROR(_xlfn.XLOOKUP(B1839,[12]Sheet1!$H$1:$H$65536,[12]Sheet1!$J$1:$J$65536),0)</f>
        <v>0</v>
      </c>
      <c r="R1839" s="3">
        <f>IFERROR(_xlfn.XLOOKUP(B1839,[13]Sheet1!$H$1:$H$65536,[13]Sheet1!$J$1:$J$65536),)</f>
        <v>0</v>
      </c>
      <c r="S1839" s="3">
        <f>IFERROR(_xlfn.XLOOKUP(B1839,[14]Sheet1!$H$1:$H$65536,[14]Sheet1!$K$1:$K$65536),0)</f>
        <v>0</v>
      </c>
      <c r="T1839" s="3">
        <f>IFERROR(_xlfn.XLOOKUP(B1839,[15]Sheet1!$H$1:$H$65536,[15]Sheet1!$J$1:$J$65536),0)</f>
        <v>0</v>
      </c>
      <c r="U1839" s="3">
        <f>IFERROR(_xlfn.XLOOKUP(B1839,[16]Sheet1!$H$1:$H$65536,[16]Sheet1!$J$1:$J$65536),0)</f>
        <v>0</v>
      </c>
      <c r="V1839" s="3">
        <f>IFERROR(_xlfn.XLOOKUP(B1839,[17]Sheet1!$H$1:$H$65536,[17]Sheet1!$J$1:$J$65536),0)</f>
        <v>0</v>
      </c>
      <c r="W1839" s="3">
        <f>IFERROR(_xlfn.XLOOKUP(B1839,[18]Sheet1!$H$1:$H$65536,[18]Sheet1!$J$1:$J$65536),0)</f>
        <v>0</v>
      </c>
      <c r="X1839" s="3">
        <f>IFERROR(_xlfn.XLOOKUP(B1839,[19]Sheet1!$H$1:$H$65536,[19]Sheet1!$J$1:$J$65536),0)</f>
        <v>0</v>
      </c>
      <c r="Y1839" s="3">
        <f>IFERROR(_xlfn.XLOOKUP(B1839,[20]Sheet1!$H$1:$H$65536,[20]Sheet1!$J$1:$J$65536),0)</f>
        <v>0</v>
      </c>
      <c r="Z1839" s="3">
        <f>IFERROR(_xlfn.XLOOKUP(B1839,[21]Sheet1!$H$1:$H$65536,[21]Sheet1!$J$1:$J$65536),0)</f>
        <v>0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</row>
    <row r="1840" spans="1:47" x14ac:dyDescent="0.3">
      <c r="A1840" s="2" t="str">
        <f t="shared" si="28"/>
        <v>X2</v>
      </c>
      <c r="B1840" s="1" t="s">
        <v>5935</v>
      </c>
      <c r="C1840" s="23" t="str">
        <f>_xlfn.XLOOKUP(B1840,IP구분!A:A,IP구분!C:C)</f>
        <v>뽀로로</v>
      </c>
      <c r="D1840" s="1" t="s">
        <v>5936</v>
      </c>
      <c r="E1840" s="7" t="str">
        <f>IFERROR(_xlfn.XLOOKUP(B1840,단가!A:A,단가!C:C),0)</f>
        <v xml:space="preserve">                     -</v>
      </c>
      <c r="F1840" s="3">
        <f>IFERROR(_xlfn.XLOOKUP(B1840,'[1]2609 재고'!$I$1:$I$65536,'[1]2609 재고'!$K$1:$K$65536),0)</f>
        <v>0</v>
      </c>
      <c r="G1840" s="3">
        <f>IFERROR(_xlfn.XLOOKUP(B1840,[2]Sheet1!$H$1:$H$65536,[2]Sheet1!$K$1:$K$65536),0)</f>
        <v>0</v>
      </c>
      <c r="H1840" s="3">
        <f>IFERROR(_xlfn.XLOOKUP(B1840,[3]Sheet1!$H$1:$H$65536,[3]Sheet1!$J$1:$J$65536),0)</f>
        <v>0</v>
      </c>
      <c r="I1840" s="3">
        <f>IFERROR(_xlfn.XLOOKUP(B1840,[4]Sheet1!$H$1:$H$65536,[4]Sheet1!$J$1:$J$65536),0)</f>
        <v>0</v>
      </c>
      <c r="J1840" s="3">
        <f>IFERROR(_xlfn.XLOOKUP(B1840,[5]Sheet1!$H$1:$H$65536,[5]Sheet1!$J$1:$J$65536),0)</f>
        <v>0</v>
      </c>
      <c r="K1840" s="3">
        <f>IFERROR(_xlfn.XLOOKUP(B1840,[6]Sheet1!$H$1:$H$65536,[6]Sheet1!$J$1:$J$65536),0)</f>
        <v>0</v>
      </c>
      <c r="L1840" s="3">
        <f>IFERROR(_xlfn.XLOOKUP(B1840,[7]Sheet1!$H$1:$H$65536,[7]Sheet1!$J$1:$J$65536),0)</f>
        <v>0</v>
      </c>
      <c r="M1840" s="3">
        <f>IFERROR(_xlfn.XLOOKUP(B1840,[8]Sheet1!$H$1:$H$65536,[8]Sheet1!$J$1:$J$65536),0)</f>
        <v>0</v>
      </c>
      <c r="N1840" s="3">
        <f>IFERROR(_xlfn.XLOOKUP(B1840,[9]Sheet1!$H$1:$H$65536,[9]Sheet1!$J$1:$J$65536),0)</f>
        <v>0</v>
      </c>
      <c r="O1840" s="3">
        <f>IFERROR(_xlfn.XLOOKUP(B1840,[10]Sheet1!$H$1:$H$65536,[10]Sheet1!$J$1:$J$65536),0)</f>
        <v>0</v>
      </c>
      <c r="P1840" s="3">
        <f>IFERROR(_xlfn.XLOOKUP(B1840,[11]Sheet1!$H$1:$H$65536,[11]Sheet1!$J$1:$J$65536),0)</f>
        <v>0</v>
      </c>
      <c r="Q1840" s="3">
        <f>IFERROR(_xlfn.XLOOKUP(B1840,[12]Sheet1!$H$1:$H$65536,[12]Sheet1!$J$1:$J$65536),0)</f>
        <v>0</v>
      </c>
      <c r="R1840" s="3">
        <f>IFERROR(_xlfn.XLOOKUP(B1840,[13]Sheet1!$H$1:$H$65536,[13]Sheet1!$J$1:$J$65536),)</f>
        <v>0</v>
      </c>
      <c r="S1840" s="3">
        <f>IFERROR(_xlfn.XLOOKUP(B1840,[14]Sheet1!$H$1:$H$65536,[14]Sheet1!$K$1:$K$65536),0)</f>
        <v>0</v>
      </c>
      <c r="T1840" s="3">
        <f>IFERROR(_xlfn.XLOOKUP(B1840,[15]Sheet1!$H$1:$H$65536,[15]Sheet1!$J$1:$J$65536),0)</f>
        <v>0</v>
      </c>
      <c r="U1840" s="3">
        <f>IFERROR(_xlfn.XLOOKUP(B1840,[16]Sheet1!$H$1:$H$65536,[16]Sheet1!$J$1:$J$65536),0)</f>
        <v>0</v>
      </c>
      <c r="V1840" s="3">
        <f>IFERROR(_xlfn.XLOOKUP(B1840,[17]Sheet1!$H$1:$H$65536,[17]Sheet1!$J$1:$J$65536),0)</f>
        <v>0</v>
      </c>
      <c r="W1840" s="3">
        <f>IFERROR(_xlfn.XLOOKUP(B1840,[18]Sheet1!$H$1:$H$65536,[18]Sheet1!$J$1:$J$65536),0)</f>
        <v>0</v>
      </c>
      <c r="X1840" s="3">
        <f>IFERROR(_xlfn.XLOOKUP(B1840,[19]Sheet1!$H$1:$H$65536,[19]Sheet1!$J$1:$J$65536),0)</f>
        <v>0</v>
      </c>
      <c r="Y1840" s="3">
        <f>IFERROR(_xlfn.XLOOKUP(B1840,[20]Sheet1!$H$1:$H$65536,[20]Sheet1!$J$1:$J$65536),0)</f>
        <v>0</v>
      </c>
      <c r="Z1840" s="3">
        <f>IFERROR(_xlfn.XLOOKUP(B1840,[21]Sheet1!$H$1:$H$65536,[21]Sheet1!$J$1:$J$65536),0)</f>
        <v>0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</row>
    <row r="1841" spans="1:47" x14ac:dyDescent="0.3">
      <c r="A1841" s="2" t="str">
        <f t="shared" si="28"/>
        <v>X2</v>
      </c>
      <c r="B1841" s="1" t="s">
        <v>5937</v>
      </c>
      <c r="C1841" s="23" t="str">
        <f>_xlfn.XLOOKUP(B1841,IP구분!A:A,IP구분!C:C)</f>
        <v>뽀로로</v>
      </c>
      <c r="D1841" s="1" t="s">
        <v>5938</v>
      </c>
      <c r="E1841" s="7" t="str">
        <f>IFERROR(_xlfn.XLOOKUP(B1841,단가!A:A,단가!C:C),0)</f>
        <v xml:space="preserve">                     -</v>
      </c>
      <c r="F1841" s="3">
        <f>IFERROR(_xlfn.XLOOKUP(B1841,'[1]2609 재고'!$I$1:$I$65536,'[1]2609 재고'!$K$1:$K$65536),0)</f>
        <v>0</v>
      </c>
      <c r="G1841" s="3">
        <f>IFERROR(_xlfn.XLOOKUP(B1841,[2]Sheet1!$H$1:$H$65536,[2]Sheet1!$K$1:$K$65536),0)</f>
        <v>0</v>
      </c>
      <c r="H1841" s="3">
        <f>IFERROR(_xlfn.XLOOKUP(B1841,[3]Sheet1!$H$1:$H$65536,[3]Sheet1!$J$1:$J$65536),0)</f>
        <v>0</v>
      </c>
      <c r="I1841" s="3">
        <f>IFERROR(_xlfn.XLOOKUP(B1841,[4]Sheet1!$H$1:$H$65536,[4]Sheet1!$J$1:$J$65536),0)</f>
        <v>0</v>
      </c>
      <c r="J1841" s="3">
        <f>IFERROR(_xlfn.XLOOKUP(B1841,[5]Sheet1!$H$1:$H$65536,[5]Sheet1!$J$1:$J$65536),0)</f>
        <v>0</v>
      </c>
      <c r="K1841" s="3">
        <f>IFERROR(_xlfn.XLOOKUP(B1841,[6]Sheet1!$H$1:$H$65536,[6]Sheet1!$J$1:$J$65536),0)</f>
        <v>0</v>
      </c>
      <c r="L1841" s="3">
        <f>IFERROR(_xlfn.XLOOKUP(B1841,[7]Sheet1!$H$1:$H$65536,[7]Sheet1!$J$1:$J$65536),0)</f>
        <v>0</v>
      </c>
      <c r="M1841" s="3">
        <f>IFERROR(_xlfn.XLOOKUP(B1841,[8]Sheet1!$H$1:$H$65536,[8]Sheet1!$J$1:$J$65536),0)</f>
        <v>0</v>
      </c>
      <c r="N1841" s="3">
        <f>IFERROR(_xlfn.XLOOKUP(B1841,[9]Sheet1!$H$1:$H$65536,[9]Sheet1!$J$1:$J$65536),0)</f>
        <v>0</v>
      </c>
      <c r="O1841" s="3">
        <f>IFERROR(_xlfn.XLOOKUP(B1841,[10]Sheet1!$H$1:$H$65536,[10]Sheet1!$J$1:$J$65536),0)</f>
        <v>0</v>
      </c>
      <c r="P1841" s="3">
        <f>IFERROR(_xlfn.XLOOKUP(B1841,[11]Sheet1!$H$1:$H$65536,[11]Sheet1!$J$1:$J$65536),0)</f>
        <v>150</v>
      </c>
      <c r="Q1841" s="3">
        <f>IFERROR(_xlfn.XLOOKUP(B1841,[12]Sheet1!$H$1:$H$65536,[12]Sheet1!$J$1:$J$65536),0)</f>
        <v>0</v>
      </c>
      <c r="R1841" s="3">
        <f>IFERROR(_xlfn.XLOOKUP(B1841,[13]Sheet1!$H$1:$H$65536,[13]Sheet1!$J$1:$J$65536),)</f>
        <v>0</v>
      </c>
      <c r="S1841" s="3">
        <f>IFERROR(_xlfn.XLOOKUP(B1841,[14]Sheet1!$H$1:$H$65536,[14]Sheet1!$K$1:$K$65536),0)</f>
        <v>0</v>
      </c>
      <c r="T1841" s="3">
        <f>IFERROR(_xlfn.XLOOKUP(B1841,[15]Sheet1!$H$1:$H$65536,[15]Sheet1!$J$1:$J$65536),0)</f>
        <v>0</v>
      </c>
      <c r="U1841" s="3">
        <f>IFERROR(_xlfn.XLOOKUP(B1841,[16]Sheet1!$H$1:$H$65536,[16]Sheet1!$J$1:$J$65536),0)</f>
        <v>0</v>
      </c>
      <c r="V1841" s="3">
        <f>IFERROR(_xlfn.XLOOKUP(B1841,[17]Sheet1!$H$1:$H$65536,[17]Sheet1!$J$1:$J$65536),0)</f>
        <v>0</v>
      </c>
      <c r="W1841" s="3">
        <f>IFERROR(_xlfn.XLOOKUP(B1841,[18]Sheet1!$H$1:$H$65536,[18]Sheet1!$J$1:$J$65536),0)</f>
        <v>0</v>
      </c>
      <c r="X1841" s="3">
        <f>IFERROR(_xlfn.XLOOKUP(B1841,[19]Sheet1!$H$1:$H$65536,[19]Sheet1!$J$1:$J$65536),0)</f>
        <v>0</v>
      </c>
      <c r="Y1841" s="3">
        <f>IFERROR(_xlfn.XLOOKUP(B1841,[20]Sheet1!$H$1:$H$65536,[20]Sheet1!$J$1:$J$65536),0)</f>
        <v>0</v>
      </c>
      <c r="Z1841" s="3">
        <f>IFERROR(_xlfn.XLOOKUP(B1841,[21]Sheet1!$H$1:$H$65536,[21]Sheet1!$J$1:$J$65536),0)</f>
        <v>0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</row>
    <row r="1842" spans="1:47" x14ac:dyDescent="0.3">
      <c r="A1842" s="2" t="str">
        <f t="shared" si="28"/>
        <v>X2</v>
      </c>
      <c r="B1842" s="1" t="s">
        <v>5939</v>
      </c>
      <c r="C1842" s="23" t="str">
        <f>_xlfn.XLOOKUP(B1842,IP구분!A:A,IP구분!C:C)</f>
        <v>뽀로로</v>
      </c>
      <c r="D1842" s="1" t="s">
        <v>5940</v>
      </c>
      <c r="E1842" s="7" t="str">
        <f>IFERROR(_xlfn.XLOOKUP(B1842,단가!A:A,단가!C:C),0)</f>
        <v xml:space="preserve">                     -</v>
      </c>
      <c r="F1842" s="3">
        <f>IFERROR(_xlfn.XLOOKUP(B1842,'[1]2609 재고'!$I$1:$I$65536,'[1]2609 재고'!$K$1:$K$65536),0)</f>
        <v>0</v>
      </c>
      <c r="G1842" s="3">
        <f>IFERROR(_xlfn.XLOOKUP(B1842,[2]Sheet1!$H$1:$H$65536,[2]Sheet1!$K$1:$K$65536),0)</f>
        <v>0</v>
      </c>
      <c r="H1842" s="3">
        <f>IFERROR(_xlfn.XLOOKUP(B1842,[3]Sheet1!$H$1:$H$65536,[3]Sheet1!$J$1:$J$65536),0)</f>
        <v>0</v>
      </c>
      <c r="I1842" s="3">
        <f>IFERROR(_xlfn.XLOOKUP(B1842,[4]Sheet1!$H$1:$H$65536,[4]Sheet1!$J$1:$J$65536),0)</f>
        <v>0</v>
      </c>
      <c r="J1842" s="3">
        <f>IFERROR(_xlfn.XLOOKUP(B1842,[5]Sheet1!$H$1:$H$65536,[5]Sheet1!$J$1:$J$65536),0)</f>
        <v>0</v>
      </c>
      <c r="K1842" s="3">
        <f>IFERROR(_xlfn.XLOOKUP(B1842,[6]Sheet1!$H$1:$H$65536,[6]Sheet1!$J$1:$J$65536),0)</f>
        <v>0</v>
      </c>
      <c r="L1842" s="3">
        <f>IFERROR(_xlfn.XLOOKUP(B1842,[7]Sheet1!$H$1:$H$65536,[7]Sheet1!$J$1:$J$65536),0)</f>
        <v>0</v>
      </c>
      <c r="M1842" s="3">
        <f>IFERROR(_xlfn.XLOOKUP(B1842,[8]Sheet1!$H$1:$H$65536,[8]Sheet1!$J$1:$J$65536),0)</f>
        <v>0</v>
      </c>
      <c r="N1842" s="3">
        <f>IFERROR(_xlfn.XLOOKUP(B1842,[9]Sheet1!$H$1:$H$65536,[9]Sheet1!$J$1:$J$65536),0)</f>
        <v>0</v>
      </c>
      <c r="O1842" s="3">
        <f>IFERROR(_xlfn.XLOOKUP(B1842,[10]Sheet1!$H$1:$H$65536,[10]Sheet1!$J$1:$J$65536),0)</f>
        <v>0</v>
      </c>
      <c r="P1842" s="3">
        <f>IFERROR(_xlfn.XLOOKUP(B1842,[11]Sheet1!$H$1:$H$65536,[11]Sheet1!$J$1:$J$65536),0)</f>
        <v>0</v>
      </c>
      <c r="Q1842" s="3">
        <f>IFERROR(_xlfn.XLOOKUP(B1842,[12]Sheet1!$H$1:$H$65536,[12]Sheet1!$J$1:$J$65536),0)</f>
        <v>0</v>
      </c>
      <c r="R1842" s="3">
        <f>IFERROR(_xlfn.XLOOKUP(B1842,[13]Sheet1!$H$1:$H$65536,[13]Sheet1!$J$1:$J$65536),)</f>
        <v>0</v>
      </c>
      <c r="S1842" s="3">
        <f>IFERROR(_xlfn.XLOOKUP(B1842,[14]Sheet1!$H$1:$H$65536,[14]Sheet1!$K$1:$K$65536),0)</f>
        <v>0</v>
      </c>
      <c r="T1842" s="3">
        <f>IFERROR(_xlfn.XLOOKUP(B1842,[15]Sheet1!$H$1:$H$65536,[15]Sheet1!$J$1:$J$65536),0)</f>
        <v>0</v>
      </c>
      <c r="U1842" s="3">
        <f>IFERROR(_xlfn.XLOOKUP(B1842,[16]Sheet1!$H$1:$H$65536,[16]Sheet1!$J$1:$J$65536),0)</f>
        <v>0</v>
      </c>
      <c r="V1842" s="3">
        <f>IFERROR(_xlfn.XLOOKUP(B1842,[17]Sheet1!$H$1:$H$65536,[17]Sheet1!$J$1:$J$65536),0)</f>
        <v>0</v>
      </c>
      <c r="W1842" s="3">
        <f>IFERROR(_xlfn.XLOOKUP(B1842,[18]Sheet1!$H$1:$H$65536,[18]Sheet1!$J$1:$J$65536),0)</f>
        <v>0</v>
      </c>
      <c r="X1842" s="3">
        <f>IFERROR(_xlfn.XLOOKUP(B1842,[19]Sheet1!$H$1:$H$65536,[19]Sheet1!$J$1:$J$65536),0)</f>
        <v>0</v>
      </c>
      <c r="Y1842" s="3">
        <f>IFERROR(_xlfn.XLOOKUP(B1842,[20]Sheet1!$H$1:$H$65536,[20]Sheet1!$J$1:$J$65536),0)</f>
        <v>0</v>
      </c>
      <c r="Z1842" s="3">
        <f>IFERROR(_xlfn.XLOOKUP(B1842,[21]Sheet1!$H$1:$H$65536,[21]Sheet1!$J$1:$J$65536),0)</f>
        <v>0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</row>
    <row r="1843" spans="1:47" x14ac:dyDescent="0.3">
      <c r="A1843" s="2" t="str">
        <f t="shared" si="28"/>
        <v>X2</v>
      </c>
      <c r="B1843" s="1" t="s">
        <v>5941</v>
      </c>
      <c r="C1843" s="23" t="str">
        <f>_xlfn.XLOOKUP(B1843,IP구분!A:A,IP구분!C:C)</f>
        <v>뽀로로</v>
      </c>
      <c r="D1843" s="1" t="s">
        <v>5942</v>
      </c>
      <c r="E1843" s="7" t="str">
        <f>IFERROR(_xlfn.XLOOKUP(B1843,단가!A:A,단가!C:C),0)</f>
        <v xml:space="preserve">                     -</v>
      </c>
      <c r="F1843" s="3">
        <f>IFERROR(_xlfn.XLOOKUP(B1843,'[1]2609 재고'!$I$1:$I$65536,'[1]2609 재고'!$K$1:$K$65536),0)</f>
        <v>0</v>
      </c>
      <c r="G1843" s="3">
        <f>IFERROR(_xlfn.XLOOKUP(B1843,[2]Sheet1!$H$1:$H$65536,[2]Sheet1!$K$1:$K$65536),0)</f>
        <v>0</v>
      </c>
      <c r="H1843" s="3">
        <f>IFERROR(_xlfn.XLOOKUP(B1843,[3]Sheet1!$H$1:$H$65536,[3]Sheet1!$J$1:$J$65536),0)</f>
        <v>0</v>
      </c>
      <c r="I1843" s="3">
        <f>IFERROR(_xlfn.XLOOKUP(B1843,[4]Sheet1!$H$1:$H$65536,[4]Sheet1!$J$1:$J$65536),0)</f>
        <v>0</v>
      </c>
      <c r="J1843" s="3">
        <f>IFERROR(_xlfn.XLOOKUP(B1843,[5]Sheet1!$H$1:$H$65536,[5]Sheet1!$J$1:$J$65536),0)</f>
        <v>0</v>
      </c>
      <c r="K1843" s="3">
        <f>IFERROR(_xlfn.XLOOKUP(B1843,[6]Sheet1!$H$1:$H$65536,[6]Sheet1!$J$1:$J$65536),0)</f>
        <v>0</v>
      </c>
      <c r="L1843" s="3">
        <f>IFERROR(_xlfn.XLOOKUP(B1843,[7]Sheet1!$H$1:$H$65536,[7]Sheet1!$J$1:$J$65536),0)</f>
        <v>0</v>
      </c>
      <c r="M1843" s="3">
        <f>IFERROR(_xlfn.XLOOKUP(B1843,[8]Sheet1!$H$1:$H$65536,[8]Sheet1!$J$1:$J$65536),0)</f>
        <v>0</v>
      </c>
      <c r="N1843" s="3">
        <f>IFERROR(_xlfn.XLOOKUP(B1843,[9]Sheet1!$H$1:$H$65536,[9]Sheet1!$J$1:$J$65536),0)</f>
        <v>0</v>
      </c>
      <c r="O1843" s="3">
        <f>IFERROR(_xlfn.XLOOKUP(B1843,[10]Sheet1!$H$1:$H$65536,[10]Sheet1!$J$1:$J$65536),0)</f>
        <v>0</v>
      </c>
      <c r="P1843" s="3">
        <f>IFERROR(_xlfn.XLOOKUP(B1843,[11]Sheet1!$H$1:$H$65536,[11]Sheet1!$J$1:$J$65536),0)</f>
        <v>0</v>
      </c>
      <c r="Q1843" s="3">
        <f>IFERROR(_xlfn.XLOOKUP(B1843,[12]Sheet1!$H$1:$H$65536,[12]Sheet1!$J$1:$J$65536),0)</f>
        <v>0</v>
      </c>
      <c r="R1843" s="3">
        <f>IFERROR(_xlfn.XLOOKUP(B1843,[13]Sheet1!$H$1:$H$65536,[13]Sheet1!$J$1:$J$65536),)</f>
        <v>0</v>
      </c>
      <c r="S1843" s="3">
        <f>IFERROR(_xlfn.XLOOKUP(B1843,[14]Sheet1!$H$1:$H$65536,[14]Sheet1!$K$1:$K$65536),0)</f>
        <v>0</v>
      </c>
      <c r="T1843" s="3">
        <f>IFERROR(_xlfn.XLOOKUP(B1843,[15]Sheet1!$H$1:$H$65536,[15]Sheet1!$J$1:$J$65536),0)</f>
        <v>0</v>
      </c>
      <c r="U1843" s="3">
        <f>IFERROR(_xlfn.XLOOKUP(B1843,[16]Sheet1!$H$1:$H$65536,[16]Sheet1!$J$1:$J$65536),0)</f>
        <v>0</v>
      </c>
      <c r="V1843" s="3">
        <f>IFERROR(_xlfn.XLOOKUP(B1843,[17]Sheet1!$H$1:$H$65536,[17]Sheet1!$J$1:$J$65536),0)</f>
        <v>0</v>
      </c>
      <c r="W1843" s="3">
        <f>IFERROR(_xlfn.XLOOKUP(B1843,[18]Sheet1!$H$1:$H$65536,[18]Sheet1!$J$1:$J$65536),0)</f>
        <v>0</v>
      </c>
      <c r="X1843" s="3">
        <f>IFERROR(_xlfn.XLOOKUP(B1843,[19]Sheet1!$H$1:$H$65536,[19]Sheet1!$J$1:$J$65536),0)</f>
        <v>0</v>
      </c>
      <c r="Y1843" s="3">
        <f>IFERROR(_xlfn.XLOOKUP(B1843,[20]Sheet1!$H$1:$H$65536,[20]Sheet1!$J$1:$J$65536),0)</f>
        <v>0</v>
      </c>
      <c r="Z1843" s="3">
        <f>IFERROR(_xlfn.XLOOKUP(B1843,[21]Sheet1!$H$1:$H$65536,[21]Sheet1!$J$1:$J$65536),0)</f>
        <v>0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</row>
    <row r="1844" spans="1:47" x14ac:dyDescent="0.3">
      <c r="A1844" s="2" t="str">
        <f t="shared" si="28"/>
        <v>M2</v>
      </c>
      <c r="B1844" s="1" t="s">
        <v>3298</v>
      </c>
      <c r="C1844" s="23" t="str">
        <f>_xlfn.XLOOKUP(B1844,IP구분!A:A,IP구분!C:C)</f>
        <v>뽀로로</v>
      </c>
      <c r="D1844" s="1" t="s">
        <v>3299</v>
      </c>
      <c r="E1844" s="7">
        <f>IFERROR(_xlfn.XLOOKUP(B1844,단가!A:A,단가!C:C),0)</f>
        <v>8000</v>
      </c>
      <c r="F1844" s="3">
        <f>IFERROR(_xlfn.XLOOKUP(B1844,'[1]2609 재고'!$I$1:$I$65536,'[1]2609 재고'!$K$1:$K$65536),0)</f>
        <v>139</v>
      </c>
      <c r="G1844" s="3">
        <f>IFERROR(_xlfn.XLOOKUP(B1844,[2]Sheet1!$H$1:$H$65536,[2]Sheet1!$K$1:$K$65536),0)</f>
        <v>148</v>
      </c>
      <c r="H1844" s="3">
        <f>IFERROR(_xlfn.XLOOKUP(B1844,[3]Sheet1!$H$1:$H$65536,[3]Sheet1!$J$1:$J$65536),0)</f>
        <v>152</v>
      </c>
      <c r="I1844" s="3">
        <f>IFERROR(_xlfn.XLOOKUP(B1844,[4]Sheet1!$H$1:$H$65536,[4]Sheet1!$J$1:$J$65536),0)</f>
        <v>123</v>
      </c>
      <c r="J1844" s="3">
        <f>IFERROR(_xlfn.XLOOKUP(B1844,[5]Sheet1!$H$1:$H$65536,[5]Sheet1!$J$1:$J$65536),0)</f>
        <v>24</v>
      </c>
      <c r="K1844" s="3">
        <f>IFERROR(_xlfn.XLOOKUP(B1844,[6]Sheet1!$H$1:$H$65536,[6]Sheet1!$J$1:$J$65536),0)</f>
        <v>34</v>
      </c>
      <c r="L1844" s="3">
        <f>IFERROR(_xlfn.XLOOKUP(B1844,[7]Sheet1!$H$1:$H$65536,[7]Sheet1!$J$1:$J$65536),0)</f>
        <v>46</v>
      </c>
      <c r="M1844" s="3">
        <f>IFERROR(_xlfn.XLOOKUP(B1844,[8]Sheet1!$H$1:$H$65536,[8]Sheet1!$J$1:$J$65536),0)</f>
        <v>53</v>
      </c>
      <c r="N1844" s="3">
        <f>IFERROR(_xlfn.XLOOKUP(B1844,[9]Sheet1!$H$1:$H$65536,[9]Sheet1!$J$1:$J$65536),0)</f>
        <v>62</v>
      </c>
      <c r="O1844" s="3">
        <f>IFERROR(_xlfn.XLOOKUP(B1844,[10]Sheet1!$H$1:$H$65536,[10]Sheet1!$J$1:$J$65536),0)</f>
        <v>71</v>
      </c>
      <c r="P1844" s="3">
        <f>IFERROR(_xlfn.XLOOKUP(B1844,[11]Sheet1!$H$1:$H$65536,[11]Sheet1!$J$1:$J$65536),0)</f>
        <v>84</v>
      </c>
      <c r="Q1844" s="3">
        <f>IFERROR(_xlfn.XLOOKUP(B1844,[12]Sheet1!$H$1:$H$65536,[12]Sheet1!$J$1:$J$65536),0)</f>
        <v>51</v>
      </c>
      <c r="R1844" s="3">
        <f>IFERROR(_xlfn.XLOOKUP(B1844,[13]Sheet1!$H$1:$H$65536,[13]Sheet1!$J$1:$J$65536),)</f>
        <v>58</v>
      </c>
      <c r="S1844" s="3">
        <f>IFERROR(_xlfn.XLOOKUP(B1844,[14]Sheet1!$H$1:$H$65536,[14]Sheet1!$K$1:$K$65536),0)</f>
        <v>72</v>
      </c>
      <c r="T1844" s="3">
        <f>IFERROR(_xlfn.XLOOKUP(B1844,[15]Sheet1!$H$1:$H$65536,[15]Sheet1!$J$1:$J$65536),0)</f>
        <v>41</v>
      </c>
      <c r="U1844" s="3">
        <f>IFERROR(_xlfn.XLOOKUP(B1844,[16]Sheet1!$H$1:$H$65536,[16]Sheet1!$J$1:$J$65536),0)</f>
        <v>53</v>
      </c>
      <c r="V1844" s="3">
        <f>IFERROR(_xlfn.XLOOKUP(B1844,[17]Sheet1!$H$1:$H$65536,[17]Sheet1!$J$1:$J$65536),0)</f>
        <v>65</v>
      </c>
      <c r="W1844" s="3">
        <f>IFERROR(_xlfn.XLOOKUP(B1844,[18]Sheet1!$H$1:$H$65536,[18]Sheet1!$J$1:$J$65536),0)</f>
        <v>80</v>
      </c>
      <c r="X1844" s="3">
        <f>IFERROR(_xlfn.XLOOKUP(B1844,[19]Sheet1!$H$1:$H$65536,[19]Sheet1!$J$1:$J$65536),0)</f>
        <v>95</v>
      </c>
      <c r="Y1844" s="3">
        <f>IFERROR(_xlfn.XLOOKUP(B1844,[20]Sheet1!$H$1:$H$65536,[20]Sheet1!$J$1:$J$65536),0)</f>
        <v>110</v>
      </c>
      <c r="Z1844" s="3">
        <f>IFERROR(_xlfn.XLOOKUP(B1844,[21]Sheet1!$H$1:$H$65536,[21]Sheet1!$J$1:$J$65536),0)</f>
        <v>120</v>
      </c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</row>
    <row r="1845" spans="1:47" x14ac:dyDescent="0.3">
      <c r="A1845" s="2" t="str">
        <f t="shared" si="28"/>
        <v>P1</v>
      </c>
      <c r="B1845" s="1" t="s">
        <v>1232</v>
      </c>
      <c r="C1845" s="23" t="str">
        <f>_xlfn.XLOOKUP(B1845,IP구분!A:A,IP구분!C:C)</f>
        <v>뽀로로</v>
      </c>
      <c r="D1845" s="1" t="s">
        <v>1233</v>
      </c>
      <c r="E1845" s="7">
        <f>IFERROR(_xlfn.XLOOKUP(B1845,단가!A:A,단가!C:C),0)</f>
        <v>1721</v>
      </c>
      <c r="F1845" s="3">
        <f>IFERROR(_xlfn.XLOOKUP(B1845,'[1]2609 재고'!$I$1:$I$65536,'[1]2609 재고'!$K$1:$K$65536),0)</f>
        <v>412</v>
      </c>
      <c r="G1845" s="3">
        <f>IFERROR(_xlfn.XLOOKUP(B1845,[2]Sheet1!$H$1:$H$65536,[2]Sheet1!$K$1:$K$65536),0)</f>
        <v>463</v>
      </c>
      <c r="H1845" s="3">
        <f>IFERROR(_xlfn.XLOOKUP(B1845,[3]Sheet1!$H$1:$H$65536,[3]Sheet1!$J$1:$J$65536),0)</f>
        <v>504</v>
      </c>
      <c r="I1845" s="3">
        <f>IFERROR(_xlfn.XLOOKUP(B1845,[4]Sheet1!$H$1:$H$65536,[4]Sheet1!$J$1:$J$65536),0)</f>
        <v>566</v>
      </c>
      <c r="J1845" s="3">
        <f>IFERROR(_xlfn.XLOOKUP(B1845,[5]Sheet1!$H$1:$H$65536,[5]Sheet1!$J$1:$J$65536),0)</f>
        <v>620</v>
      </c>
      <c r="K1845" s="3">
        <f>IFERROR(_xlfn.XLOOKUP(B1845,[6]Sheet1!$H$1:$H$65536,[6]Sheet1!$J$1:$J$65536),0)</f>
        <v>664</v>
      </c>
      <c r="L1845" s="3">
        <f>IFERROR(_xlfn.XLOOKUP(B1845,[7]Sheet1!$H$1:$H$65536,[7]Sheet1!$J$1:$J$65536),0)</f>
        <v>711</v>
      </c>
      <c r="M1845" s="3">
        <f>IFERROR(_xlfn.XLOOKUP(B1845,[8]Sheet1!$H$1:$H$65536,[8]Sheet1!$J$1:$J$65536),0)</f>
        <v>779</v>
      </c>
      <c r="N1845" s="3">
        <f>IFERROR(_xlfn.XLOOKUP(B1845,[9]Sheet1!$H$1:$H$65536,[9]Sheet1!$J$1:$J$65536),0)</f>
        <v>833</v>
      </c>
      <c r="O1845" s="3">
        <f>IFERROR(_xlfn.XLOOKUP(B1845,[10]Sheet1!$H$1:$H$65536,[10]Sheet1!$J$1:$J$65536),0)</f>
        <v>896</v>
      </c>
      <c r="P1845" s="3">
        <f>IFERROR(_xlfn.XLOOKUP(B1845,[11]Sheet1!$H$1:$H$65536,[11]Sheet1!$J$1:$J$65536),0)</f>
        <v>993</v>
      </c>
      <c r="Q1845" s="3">
        <f>IFERROR(_xlfn.XLOOKUP(B1845,[12]Sheet1!$H$1:$H$65536,[12]Sheet1!$J$1:$J$65536),0)</f>
        <v>1065</v>
      </c>
      <c r="R1845" s="3">
        <f>IFERROR(_xlfn.XLOOKUP(B1845,[13]Sheet1!$H$1:$H$65536,[13]Sheet1!$J$1:$J$65536),)</f>
        <v>65</v>
      </c>
      <c r="S1845" s="3">
        <f>IFERROR(_xlfn.XLOOKUP(B1845,[14]Sheet1!$H$1:$H$65536,[14]Sheet1!$K$1:$K$65536),0)</f>
        <v>134</v>
      </c>
      <c r="T1845" s="3">
        <f>IFERROR(_xlfn.XLOOKUP(B1845,[15]Sheet1!$H$1:$H$65536,[15]Sheet1!$J$1:$J$65536),0)</f>
        <v>172</v>
      </c>
      <c r="U1845" s="3">
        <f>IFERROR(_xlfn.XLOOKUP(B1845,[16]Sheet1!$H$1:$H$65536,[16]Sheet1!$J$1:$J$65536),0)</f>
        <v>217</v>
      </c>
      <c r="V1845" s="3">
        <f>IFERROR(_xlfn.XLOOKUP(B1845,[17]Sheet1!$H$1:$H$65536,[17]Sheet1!$J$1:$J$65536),0)</f>
        <v>239</v>
      </c>
      <c r="W1845" s="3">
        <f>IFERROR(_xlfn.XLOOKUP(B1845,[18]Sheet1!$H$1:$H$65536,[18]Sheet1!$J$1:$J$65536),0)</f>
        <v>298</v>
      </c>
      <c r="X1845" s="3">
        <f>IFERROR(_xlfn.XLOOKUP(B1845,[19]Sheet1!$H$1:$H$65536,[19]Sheet1!$J$1:$J$65536),0)</f>
        <v>358</v>
      </c>
      <c r="Y1845" s="3">
        <f>IFERROR(_xlfn.XLOOKUP(B1845,[20]Sheet1!$H$1:$H$65536,[20]Sheet1!$J$1:$J$65536),0)</f>
        <v>440</v>
      </c>
      <c r="Z1845" s="3">
        <f>IFERROR(_xlfn.XLOOKUP(B1845,[21]Sheet1!$H$1:$H$65536,[21]Sheet1!$J$1:$J$65536),0)</f>
        <v>1007</v>
      </c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</row>
    <row r="1846" spans="1:47" x14ac:dyDescent="0.3">
      <c r="A1846" s="2" t="str">
        <f t="shared" si="28"/>
        <v>P1</v>
      </c>
      <c r="B1846" s="1" t="s">
        <v>1234</v>
      </c>
      <c r="C1846" s="23" t="str">
        <f>_xlfn.XLOOKUP(B1846,IP구분!A:A,IP구분!C:C)</f>
        <v>뽀로로</v>
      </c>
      <c r="D1846" s="1" t="s">
        <v>1235</v>
      </c>
      <c r="E1846" s="7" t="str">
        <f>IFERROR(_xlfn.XLOOKUP(B1846,단가!A:A,단가!C:C),0)</f>
        <v xml:space="preserve">                     -</v>
      </c>
      <c r="F1846" s="3">
        <f>IFERROR(_xlfn.XLOOKUP(B1846,'[1]2609 재고'!$I$1:$I$65536,'[1]2609 재고'!$K$1:$K$65536),0)</f>
        <v>0</v>
      </c>
      <c r="G1846" s="3">
        <f>IFERROR(_xlfn.XLOOKUP(B1846,[2]Sheet1!$H$1:$H$65536,[2]Sheet1!$K$1:$K$65536),0)</f>
        <v>0</v>
      </c>
      <c r="H1846" s="3">
        <f>IFERROR(_xlfn.XLOOKUP(B1846,[3]Sheet1!$H$1:$H$65536,[3]Sheet1!$J$1:$J$65536),0)</f>
        <v>0</v>
      </c>
      <c r="I1846" s="3">
        <f>IFERROR(_xlfn.XLOOKUP(B1846,[4]Sheet1!$H$1:$H$65536,[4]Sheet1!$J$1:$J$65536),0)</f>
        <v>0</v>
      </c>
      <c r="J1846" s="3">
        <f>IFERROR(_xlfn.XLOOKUP(B1846,[5]Sheet1!$H$1:$H$65536,[5]Sheet1!$J$1:$J$65536),0)</f>
        <v>0</v>
      </c>
      <c r="K1846" s="3">
        <f>IFERROR(_xlfn.XLOOKUP(B1846,[6]Sheet1!$H$1:$H$65536,[6]Sheet1!$J$1:$J$65536),0)</f>
        <v>0</v>
      </c>
      <c r="L1846" s="3">
        <f>IFERROR(_xlfn.XLOOKUP(B1846,[7]Sheet1!$H$1:$H$65536,[7]Sheet1!$J$1:$J$65536),0)</f>
        <v>1</v>
      </c>
      <c r="M1846" s="3">
        <f>IFERROR(_xlfn.XLOOKUP(B1846,[8]Sheet1!$H$1:$H$65536,[8]Sheet1!$J$1:$J$65536),0)</f>
        <v>1</v>
      </c>
      <c r="N1846" s="3">
        <f>IFERROR(_xlfn.XLOOKUP(B1846,[9]Sheet1!$H$1:$H$65536,[9]Sheet1!$J$1:$J$65536),0)</f>
        <v>0</v>
      </c>
      <c r="O1846" s="3">
        <f>IFERROR(_xlfn.XLOOKUP(B1846,[10]Sheet1!$H$1:$H$65536,[10]Sheet1!$J$1:$J$65536),0)</f>
        <v>0</v>
      </c>
      <c r="P1846" s="3">
        <f>IFERROR(_xlfn.XLOOKUP(B1846,[11]Sheet1!$H$1:$H$65536,[11]Sheet1!$J$1:$J$65536),0)</f>
        <v>0</v>
      </c>
      <c r="Q1846" s="3">
        <f>IFERROR(_xlfn.XLOOKUP(B1846,[12]Sheet1!$H$1:$H$65536,[12]Sheet1!$J$1:$J$65536),0)</f>
        <v>1</v>
      </c>
      <c r="R1846" s="3">
        <f>IFERROR(_xlfn.XLOOKUP(B1846,[13]Sheet1!$H$1:$H$65536,[13]Sheet1!$J$1:$J$65536),)</f>
        <v>1</v>
      </c>
      <c r="S1846" s="3">
        <f>IFERROR(_xlfn.XLOOKUP(B1846,[14]Sheet1!$H$1:$H$65536,[14]Sheet1!$K$1:$K$65536),0)</f>
        <v>0</v>
      </c>
      <c r="T1846" s="3">
        <f>IFERROR(_xlfn.XLOOKUP(B1846,[15]Sheet1!$H$1:$H$65536,[15]Sheet1!$J$1:$J$65536),0)</f>
        <v>0</v>
      </c>
      <c r="U1846" s="3">
        <f>IFERROR(_xlfn.XLOOKUP(B1846,[16]Sheet1!$H$1:$H$65536,[16]Sheet1!$J$1:$J$65536),0)</f>
        <v>0</v>
      </c>
      <c r="V1846" s="3">
        <f>IFERROR(_xlfn.XLOOKUP(B1846,[17]Sheet1!$H$1:$H$65536,[17]Sheet1!$J$1:$J$65536),0)</f>
        <v>0</v>
      </c>
      <c r="W1846" s="3">
        <f>IFERROR(_xlfn.XLOOKUP(B1846,[18]Sheet1!$H$1:$H$65536,[18]Sheet1!$J$1:$J$65536),0)</f>
        <v>0</v>
      </c>
      <c r="X1846" s="3">
        <f>IFERROR(_xlfn.XLOOKUP(B1846,[19]Sheet1!$H$1:$H$65536,[19]Sheet1!$J$1:$J$65536),0)</f>
        <v>0</v>
      </c>
      <c r="Y1846" s="3">
        <f>IFERROR(_xlfn.XLOOKUP(B1846,[20]Sheet1!$H$1:$H$65536,[20]Sheet1!$J$1:$J$65536),0)</f>
        <v>0</v>
      </c>
      <c r="Z1846" s="3">
        <f>IFERROR(_xlfn.XLOOKUP(B1846,[21]Sheet1!$H$1:$H$65536,[21]Sheet1!$J$1:$J$65536),0)</f>
        <v>0</v>
      </c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</row>
    <row r="1847" spans="1:47" x14ac:dyDescent="0.3">
      <c r="A1847" s="2" t="str">
        <f t="shared" si="28"/>
        <v>P1</v>
      </c>
      <c r="B1847" s="1" t="s">
        <v>1236</v>
      </c>
      <c r="C1847" s="23" t="str">
        <f>_xlfn.XLOOKUP(B1847,IP구분!A:A,IP구분!C:C)</f>
        <v>뽀로로</v>
      </c>
      <c r="D1847" s="1" t="s">
        <v>1237</v>
      </c>
      <c r="E1847" s="7">
        <f>IFERROR(_xlfn.XLOOKUP(B1847,단가!A:A,단가!C:C),0)</f>
        <v>5400</v>
      </c>
      <c r="F1847" s="3">
        <f>IFERROR(_xlfn.XLOOKUP(B1847,'[1]2609 재고'!$I$1:$I$65536,'[1]2609 재고'!$K$1:$K$65536),0)</f>
        <v>0</v>
      </c>
      <c r="G1847" s="3">
        <f>IFERROR(_xlfn.XLOOKUP(B1847,[2]Sheet1!$H$1:$H$65536,[2]Sheet1!$K$1:$K$65536),0)</f>
        <v>3</v>
      </c>
      <c r="H1847" s="3">
        <f>IFERROR(_xlfn.XLOOKUP(B1847,[3]Sheet1!$H$1:$H$65536,[3]Sheet1!$J$1:$J$65536),0)</f>
        <v>3</v>
      </c>
      <c r="I1847" s="3">
        <f>IFERROR(_xlfn.XLOOKUP(B1847,[4]Sheet1!$H$1:$H$65536,[4]Sheet1!$J$1:$J$65536),0)</f>
        <v>4</v>
      </c>
      <c r="J1847" s="3">
        <f>IFERROR(_xlfn.XLOOKUP(B1847,[5]Sheet1!$H$1:$H$65536,[5]Sheet1!$J$1:$J$65536),0)</f>
        <v>1</v>
      </c>
      <c r="K1847" s="3">
        <f>IFERROR(_xlfn.XLOOKUP(B1847,[6]Sheet1!$H$1:$H$65536,[6]Sheet1!$J$1:$J$65536),0)</f>
        <v>1</v>
      </c>
      <c r="L1847" s="3">
        <f>IFERROR(_xlfn.XLOOKUP(B1847,[7]Sheet1!$H$1:$H$65536,[7]Sheet1!$J$1:$J$65536),0)</f>
        <v>4</v>
      </c>
      <c r="M1847" s="3">
        <f>IFERROR(_xlfn.XLOOKUP(B1847,[8]Sheet1!$H$1:$H$65536,[8]Sheet1!$J$1:$J$65536),0)</f>
        <v>4</v>
      </c>
      <c r="N1847" s="3">
        <f>IFERROR(_xlfn.XLOOKUP(B1847,[9]Sheet1!$H$1:$H$65536,[9]Sheet1!$J$1:$J$65536),0)</f>
        <v>0</v>
      </c>
      <c r="O1847" s="3">
        <f>IFERROR(_xlfn.XLOOKUP(B1847,[10]Sheet1!$H$1:$H$65536,[10]Sheet1!$J$1:$J$65536),0)</f>
        <v>0</v>
      </c>
      <c r="P1847" s="3">
        <f>IFERROR(_xlfn.XLOOKUP(B1847,[11]Sheet1!$H$1:$H$65536,[11]Sheet1!$J$1:$J$65536),0)</f>
        <v>12</v>
      </c>
      <c r="Q1847" s="3">
        <f>IFERROR(_xlfn.XLOOKUP(B1847,[12]Sheet1!$H$1:$H$65536,[12]Sheet1!$J$1:$J$65536),0)</f>
        <v>12</v>
      </c>
      <c r="R1847" s="3">
        <f>IFERROR(_xlfn.XLOOKUP(B1847,[13]Sheet1!$H$1:$H$65536,[13]Sheet1!$J$1:$J$65536),)</f>
        <v>2</v>
      </c>
      <c r="S1847" s="3">
        <f>IFERROR(_xlfn.XLOOKUP(B1847,[14]Sheet1!$H$1:$H$65536,[14]Sheet1!$K$1:$K$65536),0)</f>
        <v>4</v>
      </c>
      <c r="T1847" s="3">
        <f>IFERROR(_xlfn.XLOOKUP(B1847,[15]Sheet1!$H$1:$H$65536,[15]Sheet1!$J$1:$J$65536),0)</f>
        <v>4</v>
      </c>
      <c r="U1847" s="3">
        <f>IFERROR(_xlfn.XLOOKUP(B1847,[16]Sheet1!$H$1:$H$65536,[16]Sheet1!$J$1:$J$65536),0)</f>
        <v>2</v>
      </c>
      <c r="V1847" s="3">
        <f>IFERROR(_xlfn.XLOOKUP(B1847,[17]Sheet1!$H$1:$H$65536,[17]Sheet1!$J$1:$J$65536),0)</f>
        <v>7</v>
      </c>
      <c r="W1847" s="3">
        <f>IFERROR(_xlfn.XLOOKUP(B1847,[18]Sheet1!$H$1:$H$65536,[18]Sheet1!$J$1:$J$65536),0)</f>
        <v>10</v>
      </c>
      <c r="X1847" s="3">
        <f>IFERROR(_xlfn.XLOOKUP(B1847,[19]Sheet1!$H$1:$H$65536,[19]Sheet1!$J$1:$J$65536),0)</f>
        <v>11</v>
      </c>
      <c r="Y1847" s="3">
        <f>IFERROR(_xlfn.XLOOKUP(B1847,[20]Sheet1!$H$1:$H$65536,[20]Sheet1!$J$1:$J$65536),0)</f>
        <v>16</v>
      </c>
      <c r="Z1847" s="3">
        <f>IFERROR(_xlfn.XLOOKUP(B1847,[21]Sheet1!$H$1:$H$65536,[21]Sheet1!$J$1:$J$65536),0)</f>
        <v>11</v>
      </c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</row>
    <row r="1848" spans="1:47" x14ac:dyDescent="0.3">
      <c r="A1848" s="2" t="str">
        <f t="shared" si="28"/>
        <v>P1</v>
      </c>
      <c r="B1848" s="1" t="s">
        <v>1238</v>
      </c>
      <c r="C1848" s="23" t="str">
        <f>_xlfn.XLOOKUP(B1848,IP구분!A:A,IP구분!C:C)</f>
        <v>뽀로로</v>
      </c>
      <c r="D1848" s="1" t="s">
        <v>1239</v>
      </c>
      <c r="E1848" s="7">
        <f>IFERROR(_xlfn.XLOOKUP(B1848,단가!A:A,단가!C:C),0)</f>
        <v>1725</v>
      </c>
      <c r="F1848" s="3">
        <f>IFERROR(_xlfn.XLOOKUP(B1848,'[1]2609 재고'!$I$1:$I$65536,'[1]2609 재고'!$K$1:$K$65536),0)</f>
        <v>1116</v>
      </c>
      <c r="G1848" s="3">
        <f>IFERROR(_xlfn.XLOOKUP(B1848,[2]Sheet1!$H$1:$H$65536,[2]Sheet1!$K$1:$K$65536),0)</f>
        <v>148</v>
      </c>
      <c r="H1848" s="3">
        <f>IFERROR(_xlfn.XLOOKUP(B1848,[3]Sheet1!$H$1:$H$65536,[3]Sheet1!$J$1:$J$65536),0)</f>
        <v>199</v>
      </c>
      <c r="I1848" s="3">
        <f>IFERROR(_xlfn.XLOOKUP(B1848,[4]Sheet1!$H$1:$H$65536,[4]Sheet1!$J$1:$J$65536),0)</f>
        <v>263</v>
      </c>
      <c r="J1848" s="3">
        <f>IFERROR(_xlfn.XLOOKUP(B1848,[5]Sheet1!$H$1:$H$65536,[5]Sheet1!$J$1:$J$65536),0)</f>
        <v>321</v>
      </c>
      <c r="K1848" s="3">
        <f>IFERROR(_xlfn.XLOOKUP(B1848,[6]Sheet1!$H$1:$H$65536,[6]Sheet1!$J$1:$J$65536),0)</f>
        <v>389</v>
      </c>
      <c r="L1848" s="3">
        <f>IFERROR(_xlfn.XLOOKUP(B1848,[7]Sheet1!$H$1:$H$65536,[7]Sheet1!$J$1:$J$65536),0)</f>
        <v>429</v>
      </c>
      <c r="M1848" s="3">
        <f>IFERROR(_xlfn.XLOOKUP(B1848,[8]Sheet1!$H$1:$H$65536,[8]Sheet1!$J$1:$J$65536),0)</f>
        <v>525</v>
      </c>
      <c r="N1848" s="3">
        <f>IFERROR(_xlfn.XLOOKUP(B1848,[9]Sheet1!$H$1:$H$65536,[9]Sheet1!$J$1:$J$65536),0)</f>
        <v>593</v>
      </c>
      <c r="O1848" s="3">
        <f>IFERROR(_xlfn.XLOOKUP(B1848,[10]Sheet1!$H$1:$H$65536,[10]Sheet1!$J$1:$J$65536),0)</f>
        <v>676</v>
      </c>
      <c r="P1848" s="3">
        <f>IFERROR(_xlfn.XLOOKUP(B1848,[11]Sheet1!$H$1:$H$65536,[11]Sheet1!$J$1:$J$65536),0)</f>
        <v>777</v>
      </c>
      <c r="Q1848" s="3">
        <f>IFERROR(_xlfn.XLOOKUP(B1848,[12]Sheet1!$H$1:$H$65536,[12]Sheet1!$J$1:$J$65536),0)</f>
        <v>858</v>
      </c>
      <c r="R1848" s="3">
        <f>IFERROR(_xlfn.XLOOKUP(B1848,[13]Sheet1!$H$1:$H$65536,[13]Sheet1!$J$1:$J$65536),)</f>
        <v>950</v>
      </c>
      <c r="S1848" s="3">
        <f>IFERROR(_xlfn.XLOOKUP(B1848,[14]Sheet1!$H$1:$H$65536,[14]Sheet1!$K$1:$K$65536),0)</f>
        <v>1028</v>
      </c>
      <c r="T1848" s="3">
        <f>IFERROR(_xlfn.XLOOKUP(B1848,[15]Sheet1!$H$1:$H$65536,[15]Sheet1!$J$1:$J$65536),0)</f>
        <v>1094</v>
      </c>
      <c r="U1848" s="3">
        <f>IFERROR(_xlfn.XLOOKUP(B1848,[16]Sheet1!$H$1:$H$65536,[16]Sheet1!$J$1:$J$65536),0)</f>
        <v>1152</v>
      </c>
      <c r="V1848" s="3">
        <f>IFERROR(_xlfn.XLOOKUP(B1848,[17]Sheet1!$H$1:$H$65536,[17]Sheet1!$J$1:$J$65536),0)</f>
        <v>172</v>
      </c>
      <c r="W1848" s="3">
        <f>IFERROR(_xlfn.XLOOKUP(B1848,[18]Sheet1!$H$1:$H$65536,[18]Sheet1!$J$1:$J$65536),0)</f>
        <v>230</v>
      </c>
      <c r="X1848" s="3">
        <f>IFERROR(_xlfn.XLOOKUP(B1848,[19]Sheet1!$H$1:$H$65536,[19]Sheet1!$J$1:$J$65536),0)</f>
        <v>335</v>
      </c>
      <c r="Y1848" s="3">
        <f>IFERROR(_xlfn.XLOOKUP(B1848,[20]Sheet1!$H$1:$H$65536,[20]Sheet1!$J$1:$J$65536),0)</f>
        <v>912</v>
      </c>
      <c r="Z1848" s="3">
        <f>IFERROR(_xlfn.XLOOKUP(B1848,[21]Sheet1!$H$1:$H$65536,[21]Sheet1!$J$1:$J$65536),0)</f>
        <v>1001</v>
      </c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</row>
    <row r="1849" spans="1:47" x14ac:dyDescent="0.3">
      <c r="A1849" s="2" t="str">
        <f t="shared" si="28"/>
        <v>P1</v>
      </c>
      <c r="B1849" s="1" t="s">
        <v>1240</v>
      </c>
      <c r="C1849" s="23" t="str">
        <f>_xlfn.XLOOKUP(B1849,IP구분!A:A,IP구분!C:C)</f>
        <v>뽀로로</v>
      </c>
      <c r="D1849" s="1" t="s">
        <v>1241</v>
      </c>
      <c r="E1849" s="7">
        <f>IFERROR(_xlfn.XLOOKUP(B1849,단가!A:A,단가!C:C),0)</f>
        <v>1685</v>
      </c>
      <c r="F1849" s="3">
        <f>IFERROR(_xlfn.XLOOKUP(B1849,'[1]2609 재고'!$I$1:$I$65536,'[1]2609 재고'!$K$1:$K$65536),0)</f>
        <v>288</v>
      </c>
      <c r="G1849" s="3">
        <f>IFERROR(_xlfn.XLOOKUP(B1849,[2]Sheet1!$H$1:$H$65536,[2]Sheet1!$K$1:$K$65536),0)</f>
        <v>345</v>
      </c>
      <c r="H1849" s="3">
        <f>IFERROR(_xlfn.XLOOKUP(B1849,[3]Sheet1!$H$1:$H$65536,[3]Sheet1!$J$1:$J$65536),0)</f>
        <v>451</v>
      </c>
      <c r="I1849" s="3">
        <f>IFERROR(_xlfn.XLOOKUP(B1849,[4]Sheet1!$H$1:$H$65536,[4]Sheet1!$J$1:$J$65536),0)</f>
        <v>566</v>
      </c>
      <c r="J1849" s="3">
        <f>IFERROR(_xlfn.XLOOKUP(B1849,[5]Sheet1!$H$1:$H$65536,[5]Sheet1!$J$1:$J$65536),0)</f>
        <v>633</v>
      </c>
      <c r="K1849" s="3">
        <f>IFERROR(_xlfn.XLOOKUP(B1849,[6]Sheet1!$H$1:$H$65536,[6]Sheet1!$J$1:$J$65536),0)</f>
        <v>678</v>
      </c>
      <c r="L1849" s="3">
        <f>IFERROR(_xlfn.XLOOKUP(B1849,[7]Sheet1!$H$1:$H$65536,[7]Sheet1!$J$1:$J$65536),0)</f>
        <v>721</v>
      </c>
      <c r="M1849" s="3">
        <f>IFERROR(_xlfn.XLOOKUP(B1849,[8]Sheet1!$H$1:$H$65536,[8]Sheet1!$J$1:$J$65536),0)</f>
        <v>860</v>
      </c>
      <c r="N1849" s="3">
        <f>IFERROR(_xlfn.XLOOKUP(B1849,[9]Sheet1!$H$1:$H$65536,[9]Sheet1!$J$1:$J$65536),0)</f>
        <v>933</v>
      </c>
      <c r="O1849" s="3">
        <f>IFERROR(_xlfn.XLOOKUP(B1849,[10]Sheet1!$H$1:$H$65536,[10]Sheet1!$J$1:$J$65536),0)</f>
        <v>1055</v>
      </c>
      <c r="P1849" s="3">
        <f>IFERROR(_xlfn.XLOOKUP(B1849,[11]Sheet1!$H$1:$H$65536,[11]Sheet1!$J$1:$J$65536),0)</f>
        <v>1142</v>
      </c>
      <c r="Q1849" s="3">
        <f>IFERROR(_xlfn.XLOOKUP(B1849,[12]Sheet1!$H$1:$H$65536,[12]Sheet1!$J$1:$J$65536),0)</f>
        <v>153</v>
      </c>
      <c r="R1849" s="3">
        <f>IFERROR(_xlfn.XLOOKUP(B1849,[13]Sheet1!$H$1:$H$65536,[13]Sheet1!$J$1:$J$65536),)</f>
        <v>195</v>
      </c>
      <c r="S1849" s="3">
        <f>IFERROR(_xlfn.XLOOKUP(B1849,[14]Sheet1!$H$1:$H$65536,[14]Sheet1!$K$1:$K$65536),0)</f>
        <v>273</v>
      </c>
      <c r="T1849" s="3">
        <f>IFERROR(_xlfn.XLOOKUP(B1849,[15]Sheet1!$H$1:$H$65536,[15]Sheet1!$J$1:$J$65536),0)</f>
        <v>273</v>
      </c>
      <c r="U1849" s="3">
        <f>IFERROR(_xlfn.XLOOKUP(B1849,[16]Sheet1!$H$1:$H$65536,[16]Sheet1!$J$1:$J$65536),0)</f>
        <v>337</v>
      </c>
      <c r="V1849" s="3">
        <f>IFERROR(_xlfn.XLOOKUP(B1849,[17]Sheet1!$H$1:$H$65536,[17]Sheet1!$J$1:$J$65536),0)</f>
        <v>379</v>
      </c>
      <c r="W1849" s="3">
        <f>IFERROR(_xlfn.XLOOKUP(B1849,[18]Sheet1!$H$1:$H$65536,[18]Sheet1!$J$1:$J$65536),0)</f>
        <v>417</v>
      </c>
      <c r="X1849" s="3">
        <f>IFERROR(_xlfn.XLOOKUP(B1849,[19]Sheet1!$H$1:$H$65536,[19]Sheet1!$J$1:$J$65536),0)</f>
        <v>500</v>
      </c>
      <c r="Y1849" s="3">
        <f>IFERROR(_xlfn.XLOOKUP(B1849,[20]Sheet1!$H$1:$H$65536,[20]Sheet1!$J$1:$J$65536),0)</f>
        <v>533</v>
      </c>
      <c r="Z1849" s="3">
        <f>IFERROR(_xlfn.XLOOKUP(B1849,[21]Sheet1!$H$1:$H$65536,[21]Sheet1!$J$1:$J$65536),0)</f>
        <v>666</v>
      </c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</row>
    <row r="1850" spans="1:47" x14ac:dyDescent="0.3">
      <c r="A1850" s="2" t="str">
        <f t="shared" si="28"/>
        <v>P1</v>
      </c>
      <c r="B1850" s="1" t="s">
        <v>1242</v>
      </c>
      <c r="C1850" s="23" t="str">
        <f>_xlfn.XLOOKUP(B1850,IP구분!A:A,IP구분!C:C)</f>
        <v>뽀로로</v>
      </c>
      <c r="D1850" s="1" t="s">
        <v>1243</v>
      </c>
      <c r="E1850" s="7" t="str">
        <f>IFERROR(_xlfn.XLOOKUP(B1850,단가!A:A,단가!C:C),0)</f>
        <v xml:space="preserve">                     -</v>
      </c>
      <c r="F1850" s="3">
        <f>IFERROR(_xlfn.XLOOKUP(B1850,'[1]2609 재고'!$I$1:$I$65536,'[1]2609 재고'!$K$1:$K$65536),0)</f>
        <v>0</v>
      </c>
      <c r="G1850" s="3">
        <f>IFERROR(_xlfn.XLOOKUP(B1850,[2]Sheet1!$H$1:$H$65536,[2]Sheet1!$K$1:$K$65536),0)</f>
        <v>0</v>
      </c>
      <c r="H1850" s="3">
        <f>IFERROR(_xlfn.XLOOKUP(B1850,[3]Sheet1!$H$1:$H$65536,[3]Sheet1!$J$1:$J$65536),0)</f>
        <v>2</v>
      </c>
      <c r="I1850" s="3">
        <f>IFERROR(_xlfn.XLOOKUP(B1850,[4]Sheet1!$H$1:$H$65536,[4]Sheet1!$J$1:$J$65536),0)</f>
        <v>2</v>
      </c>
      <c r="J1850" s="3">
        <f>IFERROR(_xlfn.XLOOKUP(B1850,[5]Sheet1!$H$1:$H$65536,[5]Sheet1!$J$1:$J$65536),0)</f>
        <v>0</v>
      </c>
      <c r="K1850" s="3">
        <f>IFERROR(_xlfn.XLOOKUP(B1850,[6]Sheet1!$H$1:$H$65536,[6]Sheet1!$J$1:$J$65536),0)</f>
        <v>0</v>
      </c>
      <c r="L1850" s="3">
        <f>IFERROR(_xlfn.XLOOKUP(B1850,[7]Sheet1!$H$1:$H$65536,[7]Sheet1!$J$1:$J$65536),0)</f>
        <v>0</v>
      </c>
      <c r="M1850" s="3">
        <f>IFERROR(_xlfn.XLOOKUP(B1850,[8]Sheet1!$H$1:$H$65536,[8]Sheet1!$J$1:$J$65536),0)</f>
        <v>2</v>
      </c>
      <c r="N1850" s="3">
        <f>IFERROR(_xlfn.XLOOKUP(B1850,[9]Sheet1!$H$1:$H$65536,[9]Sheet1!$J$1:$J$65536),0)</f>
        <v>9</v>
      </c>
      <c r="O1850" s="3">
        <f>IFERROR(_xlfn.XLOOKUP(B1850,[10]Sheet1!$H$1:$H$65536,[10]Sheet1!$J$1:$J$65536),0)</f>
        <v>48</v>
      </c>
      <c r="P1850" s="3">
        <f>IFERROR(_xlfn.XLOOKUP(B1850,[11]Sheet1!$H$1:$H$65536,[11]Sheet1!$J$1:$J$65536),0)</f>
        <v>122</v>
      </c>
      <c r="Q1850" s="3">
        <f>IFERROR(_xlfn.XLOOKUP(B1850,[12]Sheet1!$H$1:$H$65536,[12]Sheet1!$J$1:$J$65536),0)</f>
        <v>193</v>
      </c>
      <c r="R1850" s="3">
        <f>IFERROR(_xlfn.XLOOKUP(B1850,[13]Sheet1!$H$1:$H$65536,[13]Sheet1!$J$1:$J$65536),)</f>
        <v>211</v>
      </c>
      <c r="S1850" s="3">
        <f>IFERROR(_xlfn.XLOOKUP(B1850,[14]Sheet1!$H$1:$H$65536,[14]Sheet1!$K$1:$K$65536),0)</f>
        <v>290</v>
      </c>
      <c r="T1850" s="3">
        <f>IFERROR(_xlfn.XLOOKUP(B1850,[15]Sheet1!$H$1:$H$65536,[15]Sheet1!$J$1:$J$65536),0)</f>
        <v>331</v>
      </c>
      <c r="U1850" s="3">
        <f>IFERROR(_xlfn.XLOOKUP(B1850,[16]Sheet1!$H$1:$H$65536,[16]Sheet1!$J$1:$J$65536),0)</f>
        <v>389</v>
      </c>
      <c r="V1850" s="3">
        <f>IFERROR(_xlfn.XLOOKUP(B1850,[17]Sheet1!$H$1:$H$65536,[17]Sheet1!$J$1:$J$65536),0)</f>
        <v>408</v>
      </c>
      <c r="W1850" s="3">
        <f>IFERROR(_xlfn.XLOOKUP(B1850,[18]Sheet1!$H$1:$H$65536,[18]Sheet1!$J$1:$J$65536),0)</f>
        <v>426</v>
      </c>
      <c r="X1850" s="3">
        <f>IFERROR(_xlfn.XLOOKUP(B1850,[19]Sheet1!$H$1:$H$65536,[19]Sheet1!$J$1:$J$65536),0)</f>
        <v>484</v>
      </c>
      <c r="Y1850" s="3">
        <f>IFERROR(_xlfn.XLOOKUP(B1850,[20]Sheet1!$H$1:$H$65536,[20]Sheet1!$J$1:$J$65536),0)</f>
        <v>40</v>
      </c>
      <c r="Z1850" s="3">
        <f>IFERROR(_xlfn.XLOOKUP(B1850,[21]Sheet1!$H$1:$H$65536,[21]Sheet1!$J$1:$J$65536),0)</f>
        <v>74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</row>
    <row r="1851" spans="1:47" x14ac:dyDescent="0.3">
      <c r="A1851" s="2" t="str">
        <f t="shared" si="28"/>
        <v>P1</v>
      </c>
      <c r="B1851" s="1" t="s">
        <v>1602</v>
      </c>
      <c r="C1851" s="23" t="str">
        <f>_xlfn.XLOOKUP(B1851,IP구분!A:A,IP구분!C:C)</f>
        <v>뽀로로</v>
      </c>
      <c r="D1851" s="1" t="s">
        <v>1603</v>
      </c>
      <c r="E1851" s="7">
        <f>IFERROR(_xlfn.XLOOKUP(B1851,단가!A:A,단가!C:C),0)</f>
        <v>1175</v>
      </c>
      <c r="F1851" s="3">
        <f>IFERROR(_xlfn.XLOOKUP(B1851,'[1]2609 재고'!$I$1:$I$65536,'[1]2609 재고'!$K$1:$K$65536),0)</f>
        <v>79</v>
      </c>
      <c r="G1851" s="3">
        <f>IFERROR(_xlfn.XLOOKUP(B1851,[2]Sheet1!$H$1:$H$65536,[2]Sheet1!$K$1:$K$65536),0)</f>
        <v>84</v>
      </c>
      <c r="H1851" s="3">
        <f>IFERROR(_xlfn.XLOOKUP(B1851,[3]Sheet1!$H$1:$H$65536,[3]Sheet1!$J$1:$J$65536),0)</f>
        <v>84</v>
      </c>
      <c r="I1851" s="3">
        <f>IFERROR(_xlfn.XLOOKUP(B1851,[4]Sheet1!$H$1:$H$65536,[4]Sheet1!$J$1:$J$65536),0)</f>
        <v>93</v>
      </c>
      <c r="J1851" s="3">
        <f>IFERROR(_xlfn.XLOOKUP(B1851,[5]Sheet1!$H$1:$H$65536,[5]Sheet1!$J$1:$J$65536),0)</f>
        <v>100</v>
      </c>
      <c r="K1851" s="3">
        <f>IFERROR(_xlfn.XLOOKUP(B1851,[6]Sheet1!$H$1:$H$65536,[6]Sheet1!$J$1:$J$65536),0)</f>
        <v>108</v>
      </c>
      <c r="L1851" s="3">
        <f>IFERROR(_xlfn.XLOOKUP(B1851,[7]Sheet1!$H$1:$H$65536,[7]Sheet1!$J$1:$J$65536),0)</f>
        <v>117</v>
      </c>
      <c r="M1851" s="3">
        <f>IFERROR(_xlfn.XLOOKUP(B1851,[8]Sheet1!$H$1:$H$65536,[8]Sheet1!$J$1:$J$65536),0)</f>
        <v>122</v>
      </c>
      <c r="N1851" s="3">
        <f>IFERROR(_xlfn.XLOOKUP(B1851,[9]Sheet1!$H$1:$H$65536,[9]Sheet1!$J$1:$J$65536),0)</f>
        <v>121</v>
      </c>
      <c r="O1851" s="3">
        <f>IFERROR(_xlfn.XLOOKUP(B1851,[10]Sheet1!$H$1:$H$65536,[10]Sheet1!$J$1:$J$65536),0)</f>
        <v>128</v>
      </c>
      <c r="P1851" s="3">
        <f>IFERROR(_xlfn.XLOOKUP(B1851,[11]Sheet1!$H$1:$H$65536,[11]Sheet1!$J$1:$J$65536),0)</f>
        <v>137</v>
      </c>
      <c r="Q1851" s="3">
        <f>IFERROR(_xlfn.XLOOKUP(B1851,[12]Sheet1!$H$1:$H$65536,[12]Sheet1!$J$1:$J$65536),0)</f>
        <v>136</v>
      </c>
      <c r="R1851" s="3">
        <f>IFERROR(_xlfn.XLOOKUP(B1851,[13]Sheet1!$H$1:$H$65536,[13]Sheet1!$J$1:$J$65536),)</f>
        <v>124</v>
      </c>
      <c r="S1851" s="3">
        <f>IFERROR(_xlfn.XLOOKUP(B1851,[14]Sheet1!$H$1:$H$65536,[14]Sheet1!$K$1:$K$65536),0)</f>
        <v>123</v>
      </c>
      <c r="T1851" s="3">
        <f>IFERROR(_xlfn.XLOOKUP(B1851,[15]Sheet1!$H$1:$H$65536,[15]Sheet1!$J$1:$J$65536),0)</f>
        <v>126</v>
      </c>
      <c r="U1851" s="3">
        <f>IFERROR(_xlfn.XLOOKUP(B1851,[16]Sheet1!$H$1:$H$65536,[16]Sheet1!$J$1:$J$65536),0)</f>
        <v>133</v>
      </c>
      <c r="V1851" s="3">
        <f>IFERROR(_xlfn.XLOOKUP(B1851,[17]Sheet1!$H$1:$H$65536,[17]Sheet1!$J$1:$J$65536),0)</f>
        <v>138</v>
      </c>
      <c r="W1851" s="3">
        <f>IFERROR(_xlfn.XLOOKUP(B1851,[18]Sheet1!$H$1:$H$65536,[18]Sheet1!$J$1:$J$65536),0)</f>
        <v>135</v>
      </c>
      <c r="X1851" s="3">
        <f>IFERROR(_xlfn.XLOOKUP(B1851,[19]Sheet1!$H$1:$H$65536,[19]Sheet1!$J$1:$J$65536),0)</f>
        <v>144</v>
      </c>
      <c r="Y1851" s="3">
        <f>IFERROR(_xlfn.XLOOKUP(B1851,[20]Sheet1!$H$1:$H$65536,[20]Sheet1!$J$1:$J$65536),0)</f>
        <v>155</v>
      </c>
      <c r="Z1851" s="3">
        <f>IFERROR(_xlfn.XLOOKUP(B1851,[21]Sheet1!$H$1:$H$65536,[21]Sheet1!$J$1:$J$65536),0)</f>
        <v>154</v>
      </c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</row>
    <row r="1852" spans="1:47" x14ac:dyDescent="0.3">
      <c r="A1852" s="2" t="str">
        <f t="shared" si="28"/>
        <v>P1</v>
      </c>
      <c r="B1852" s="1" t="s">
        <v>5943</v>
      </c>
      <c r="C1852" s="23" t="str">
        <f>_xlfn.XLOOKUP(B1852,IP구분!A:A,IP구분!C:C)</f>
        <v>뽀로로</v>
      </c>
      <c r="D1852" s="1" t="s">
        <v>5944</v>
      </c>
      <c r="E1852" s="7" t="str">
        <f>IFERROR(_xlfn.XLOOKUP(B1852,단가!A:A,단가!C:C),0)</f>
        <v xml:space="preserve">                     -</v>
      </c>
      <c r="F1852" s="3">
        <f>IFERROR(_xlfn.XLOOKUP(B1852,'[1]2609 재고'!$I$1:$I$65536,'[1]2609 재고'!$K$1:$K$65536),0)</f>
        <v>0</v>
      </c>
      <c r="G1852" s="3">
        <f>IFERROR(_xlfn.XLOOKUP(B1852,[2]Sheet1!$H$1:$H$65536,[2]Sheet1!$K$1:$K$65536),0)</f>
        <v>0</v>
      </c>
      <c r="H1852" s="3">
        <f>IFERROR(_xlfn.XLOOKUP(B1852,[3]Sheet1!$H$1:$H$65536,[3]Sheet1!$J$1:$J$65536),0)</f>
        <v>0</v>
      </c>
      <c r="I1852" s="3">
        <f>IFERROR(_xlfn.XLOOKUP(B1852,[4]Sheet1!$H$1:$H$65536,[4]Sheet1!$J$1:$J$65536),0)</f>
        <v>0</v>
      </c>
      <c r="J1852" s="3">
        <f>IFERROR(_xlfn.XLOOKUP(B1852,[5]Sheet1!$H$1:$H$65536,[5]Sheet1!$J$1:$J$65536),0)</f>
        <v>0</v>
      </c>
      <c r="K1852" s="3">
        <f>IFERROR(_xlfn.XLOOKUP(B1852,[6]Sheet1!$H$1:$H$65536,[6]Sheet1!$J$1:$J$65536),0)</f>
        <v>0</v>
      </c>
      <c r="L1852" s="3">
        <f>IFERROR(_xlfn.XLOOKUP(B1852,[7]Sheet1!$H$1:$H$65536,[7]Sheet1!$J$1:$J$65536),0)</f>
        <v>0</v>
      </c>
      <c r="M1852" s="3">
        <f>IFERROR(_xlfn.XLOOKUP(B1852,[8]Sheet1!$H$1:$H$65536,[8]Sheet1!$J$1:$J$65536),0)</f>
        <v>0</v>
      </c>
      <c r="N1852" s="3">
        <f>IFERROR(_xlfn.XLOOKUP(B1852,[9]Sheet1!$H$1:$H$65536,[9]Sheet1!$J$1:$J$65536),0)</f>
        <v>0</v>
      </c>
      <c r="O1852" s="3">
        <f>IFERROR(_xlfn.XLOOKUP(B1852,[10]Sheet1!$H$1:$H$65536,[10]Sheet1!$J$1:$J$65536),0)</f>
        <v>0</v>
      </c>
      <c r="P1852" s="3">
        <f>IFERROR(_xlfn.XLOOKUP(B1852,[11]Sheet1!$H$1:$H$65536,[11]Sheet1!$J$1:$J$65536),0)</f>
        <v>0</v>
      </c>
      <c r="Q1852" s="3">
        <f>IFERROR(_xlfn.XLOOKUP(B1852,[12]Sheet1!$H$1:$H$65536,[12]Sheet1!$J$1:$J$65536),0)</f>
        <v>0</v>
      </c>
      <c r="R1852" s="3">
        <f>IFERROR(_xlfn.XLOOKUP(B1852,[13]Sheet1!$H$1:$H$65536,[13]Sheet1!$J$1:$J$65536),)</f>
        <v>0</v>
      </c>
      <c r="S1852" s="3">
        <f>IFERROR(_xlfn.XLOOKUP(B1852,[14]Sheet1!$H$1:$H$65536,[14]Sheet1!$K$1:$K$65536),0)</f>
        <v>0</v>
      </c>
      <c r="T1852" s="3">
        <f>IFERROR(_xlfn.XLOOKUP(B1852,[15]Sheet1!$H$1:$H$65536,[15]Sheet1!$J$1:$J$65536),0)</f>
        <v>1</v>
      </c>
      <c r="U1852" s="3">
        <f>IFERROR(_xlfn.XLOOKUP(B1852,[16]Sheet1!$H$1:$H$65536,[16]Sheet1!$J$1:$J$65536),0)</f>
        <v>1</v>
      </c>
      <c r="V1852" s="3">
        <f>IFERROR(_xlfn.XLOOKUP(B1852,[17]Sheet1!$H$1:$H$65536,[17]Sheet1!$J$1:$J$65536),0)</f>
        <v>0</v>
      </c>
      <c r="W1852" s="3">
        <f>IFERROR(_xlfn.XLOOKUP(B1852,[18]Sheet1!$H$1:$H$65536,[18]Sheet1!$J$1:$J$65536),0)</f>
        <v>0</v>
      </c>
      <c r="X1852" s="3">
        <f>IFERROR(_xlfn.XLOOKUP(B1852,[19]Sheet1!$H$1:$H$65536,[19]Sheet1!$J$1:$J$65536),0)</f>
        <v>0</v>
      </c>
      <c r="Y1852" s="3">
        <f>IFERROR(_xlfn.XLOOKUP(B1852,[20]Sheet1!$H$1:$H$65536,[20]Sheet1!$J$1:$J$65536),0)</f>
        <v>0</v>
      </c>
      <c r="Z1852" s="3">
        <f>IFERROR(_xlfn.XLOOKUP(B1852,[21]Sheet1!$H$1:$H$65536,[21]Sheet1!$J$1:$J$65536),0)</f>
        <v>0</v>
      </c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</row>
    <row r="1853" spans="1:47" x14ac:dyDescent="0.3">
      <c r="A1853" s="2" t="str">
        <f t="shared" si="28"/>
        <v>P1</v>
      </c>
      <c r="B1853" s="1" t="s">
        <v>2610</v>
      </c>
      <c r="C1853" s="23" t="str">
        <f>_xlfn.XLOOKUP(B1853,IP구분!A:A,IP구분!C:C)</f>
        <v>뽀로로</v>
      </c>
      <c r="D1853" s="1" t="s">
        <v>2611</v>
      </c>
      <c r="E1853" s="7">
        <f>IFERROR(_xlfn.XLOOKUP(B1853,단가!A:A,단가!C:C),0)</f>
        <v>787</v>
      </c>
      <c r="F1853" s="3">
        <f>IFERROR(_xlfn.XLOOKUP(B1853,'[1]2609 재고'!$I$1:$I$65536,'[1]2609 재고'!$K$1:$K$65536),0)</f>
        <v>17916</v>
      </c>
      <c r="G1853" s="3">
        <f>IFERROR(_xlfn.XLOOKUP(B1853,[2]Sheet1!$H$1:$H$65536,[2]Sheet1!$K$1:$K$65536),0)</f>
        <v>39372</v>
      </c>
      <c r="H1853" s="3">
        <f>IFERROR(_xlfn.XLOOKUP(B1853,[3]Sheet1!$H$1:$H$65536,[3]Sheet1!$J$1:$J$65536),0)</f>
        <v>21879</v>
      </c>
      <c r="I1853" s="3">
        <f>IFERROR(_xlfn.XLOOKUP(B1853,[4]Sheet1!$H$1:$H$65536,[4]Sheet1!$J$1:$J$65536),0)</f>
        <v>37860</v>
      </c>
      <c r="J1853" s="3">
        <f>IFERROR(_xlfn.XLOOKUP(B1853,[5]Sheet1!$H$1:$H$65536,[5]Sheet1!$J$1:$J$65536),0)</f>
        <v>29148</v>
      </c>
      <c r="K1853" s="3">
        <f>IFERROR(_xlfn.XLOOKUP(B1853,[6]Sheet1!$H$1:$H$65536,[6]Sheet1!$J$1:$J$65536),0)</f>
        <v>37080</v>
      </c>
      <c r="L1853" s="3">
        <f>IFERROR(_xlfn.XLOOKUP(B1853,[7]Sheet1!$H$1:$H$65536,[7]Sheet1!$J$1:$J$65536),0)</f>
        <v>29735</v>
      </c>
      <c r="M1853" s="3">
        <f>IFERROR(_xlfn.XLOOKUP(B1853,[8]Sheet1!$H$1:$H$65536,[8]Sheet1!$J$1:$J$65536),0)</f>
        <v>38158</v>
      </c>
      <c r="N1853" s="3">
        <f>IFERROR(_xlfn.XLOOKUP(B1853,[9]Sheet1!$H$1:$H$65536,[9]Sheet1!$J$1:$J$65536),0)</f>
        <v>47950</v>
      </c>
      <c r="O1853" s="3">
        <f>IFERROR(_xlfn.XLOOKUP(B1853,[10]Sheet1!$H$1:$H$65536,[10]Sheet1!$J$1:$J$65536),0)</f>
        <v>31248</v>
      </c>
      <c r="P1853" s="3">
        <f>IFERROR(_xlfn.XLOOKUP(B1853,[11]Sheet1!$H$1:$H$65536,[11]Sheet1!$J$1:$J$65536),0)</f>
        <v>45504</v>
      </c>
      <c r="Q1853" s="3">
        <f>IFERROR(_xlfn.XLOOKUP(B1853,[12]Sheet1!$H$1:$H$65536,[12]Sheet1!$J$1:$J$65536),0)</f>
        <v>27360</v>
      </c>
      <c r="R1853" s="3">
        <f>IFERROR(_xlfn.XLOOKUP(B1853,[13]Sheet1!$H$1:$H$65536,[13]Sheet1!$J$1:$J$65536),)</f>
        <v>39024</v>
      </c>
      <c r="S1853" s="3">
        <f>IFERROR(_xlfn.XLOOKUP(B1853,[14]Sheet1!$H$1:$H$65536,[14]Sheet1!$K$1:$K$65536),0)</f>
        <v>24557</v>
      </c>
      <c r="T1853" s="3">
        <f>IFERROR(_xlfn.XLOOKUP(B1853,[15]Sheet1!$H$1:$H$65536,[15]Sheet1!$J$1:$J$65536),0)</f>
        <v>34708</v>
      </c>
      <c r="U1853" s="3">
        <f>IFERROR(_xlfn.XLOOKUP(B1853,[16]Sheet1!$H$1:$H$65536,[16]Sheet1!$J$1:$J$65536),0)</f>
        <v>29160</v>
      </c>
      <c r="V1853" s="3">
        <f>IFERROR(_xlfn.XLOOKUP(B1853,[17]Sheet1!$H$1:$H$65536,[17]Sheet1!$J$1:$J$65536),0)</f>
        <v>20880</v>
      </c>
      <c r="W1853" s="3">
        <f>IFERROR(_xlfn.XLOOKUP(B1853,[18]Sheet1!$H$1:$H$65536,[18]Sheet1!$J$1:$J$65536),0)</f>
        <v>24768</v>
      </c>
      <c r="X1853" s="3">
        <f>IFERROR(_xlfn.XLOOKUP(B1853,[19]Sheet1!$H$1:$H$65536,[19]Sheet1!$J$1:$J$65536),0)</f>
        <v>20376</v>
      </c>
      <c r="Y1853" s="3">
        <f>IFERROR(_xlfn.XLOOKUP(B1853,[20]Sheet1!$H$1:$H$65536,[20]Sheet1!$J$1:$J$65536),0)</f>
        <v>9360</v>
      </c>
      <c r="Z1853" s="3">
        <f>IFERROR(_xlfn.XLOOKUP(B1853,[21]Sheet1!$H$1:$H$65536,[21]Sheet1!$J$1:$J$65536),0)</f>
        <v>23616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</row>
    <row r="1854" spans="1:47" x14ac:dyDescent="0.3">
      <c r="A1854" s="2" t="str">
        <f t="shared" si="28"/>
        <v>X2</v>
      </c>
      <c r="B1854" s="1" t="s">
        <v>1594</v>
      </c>
      <c r="C1854" s="23" t="str">
        <f>_xlfn.XLOOKUP(B1854,IP구분!A:A,IP구분!C:C)</f>
        <v>타요</v>
      </c>
      <c r="D1854" s="1" t="s">
        <v>1595</v>
      </c>
      <c r="E1854" s="7" t="str">
        <f>IFERROR(_xlfn.XLOOKUP(B1854,단가!A:A,단가!C:C),0)</f>
        <v xml:space="preserve">                     -</v>
      </c>
      <c r="F1854" s="3">
        <f>IFERROR(_xlfn.XLOOKUP(B1854,'[1]2609 재고'!$I$1:$I$65536,'[1]2609 재고'!$K$1:$K$65536),0)</f>
        <v>0</v>
      </c>
      <c r="G1854" s="3">
        <f>IFERROR(_xlfn.XLOOKUP(B1854,[2]Sheet1!$H$1:$H$65536,[2]Sheet1!$K$1:$K$65536),0)</f>
        <v>0</v>
      </c>
      <c r="H1854" s="3">
        <f>IFERROR(_xlfn.XLOOKUP(B1854,[3]Sheet1!$H$1:$H$65536,[3]Sheet1!$J$1:$J$65536),0)</f>
        <v>0</v>
      </c>
      <c r="I1854" s="3">
        <f>IFERROR(_xlfn.XLOOKUP(B1854,[4]Sheet1!$H$1:$H$65536,[4]Sheet1!$J$1:$J$65536),0)</f>
        <v>0</v>
      </c>
      <c r="J1854" s="3">
        <f>IFERROR(_xlfn.XLOOKUP(B1854,[5]Sheet1!$H$1:$H$65536,[5]Sheet1!$J$1:$J$65536),0)</f>
        <v>0</v>
      </c>
      <c r="K1854" s="3">
        <f>IFERROR(_xlfn.XLOOKUP(B1854,[6]Sheet1!$H$1:$H$65536,[6]Sheet1!$J$1:$J$65536),0)</f>
        <v>0</v>
      </c>
      <c r="L1854" s="3">
        <f>IFERROR(_xlfn.XLOOKUP(B1854,[7]Sheet1!$H$1:$H$65536,[7]Sheet1!$J$1:$J$65536),0)</f>
        <v>0</v>
      </c>
      <c r="M1854" s="3">
        <f>IFERROR(_xlfn.XLOOKUP(B1854,[8]Sheet1!$H$1:$H$65536,[8]Sheet1!$J$1:$J$65536),0)</f>
        <v>16</v>
      </c>
      <c r="N1854" s="3">
        <f>IFERROR(_xlfn.XLOOKUP(B1854,[9]Sheet1!$H$1:$H$65536,[9]Sheet1!$J$1:$J$65536),0)</f>
        <v>0</v>
      </c>
      <c r="O1854" s="3">
        <f>IFERROR(_xlfn.XLOOKUP(B1854,[10]Sheet1!$H$1:$H$65536,[10]Sheet1!$J$1:$J$65536),0)</f>
        <v>0</v>
      </c>
      <c r="P1854" s="3">
        <f>IFERROR(_xlfn.XLOOKUP(B1854,[11]Sheet1!$H$1:$H$65536,[11]Sheet1!$J$1:$J$65536),0)</f>
        <v>0</v>
      </c>
      <c r="Q1854" s="3">
        <f>IFERROR(_xlfn.XLOOKUP(B1854,[12]Sheet1!$H$1:$H$65536,[12]Sheet1!$J$1:$J$65536),0)</f>
        <v>0</v>
      </c>
      <c r="R1854" s="3">
        <f>IFERROR(_xlfn.XLOOKUP(B1854,[13]Sheet1!$H$1:$H$65536,[13]Sheet1!$J$1:$J$65536),)</f>
        <v>0</v>
      </c>
      <c r="S1854" s="3">
        <f>IFERROR(_xlfn.XLOOKUP(B1854,[14]Sheet1!$H$1:$H$65536,[14]Sheet1!$K$1:$K$65536),0)</f>
        <v>0</v>
      </c>
      <c r="T1854" s="3">
        <f>IFERROR(_xlfn.XLOOKUP(B1854,[15]Sheet1!$H$1:$H$65536,[15]Sheet1!$J$1:$J$65536),0)</f>
        <v>0</v>
      </c>
      <c r="U1854" s="3">
        <f>IFERROR(_xlfn.XLOOKUP(B1854,[16]Sheet1!$H$1:$H$65536,[16]Sheet1!$J$1:$J$65536),0)</f>
        <v>0</v>
      </c>
      <c r="V1854" s="3">
        <f>IFERROR(_xlfn.XLOOKUP(B1854,[17]Sheet1!$H$1:$H$65536,[17]Sheet1!$J$1:$J$65536),0)</f>
        <v>0</v>
      </c>
      <c r="W1854" s="3">
        <f>IFERROR(_xlfn.XLOOKUP(B1854,[18]Sheet1!$H$1:$H$65536,[18]Sheet1!$J$1:$J$65536),0)</f>
        <v>0</v>
      </c>
      <c r="X1854" s="3">
        <f>IFERROR(_xlfn.XLOOKUP(B1854,[19]Sheet1!$H$1:$H$65536,[19]Sheet1!$J$1:$J$65536),0)</f>
        <v>0</v>
      </c>
      <c r="Y1854" s="3">
        <f>IFERROR(_xlfn.XLOOKUP(B1854,[20]Sheet1!$H$1:$H$65536,[20]Sheet1!$J$1:$J$65536),0)</f>
        <v>0</v>
      </c>
      <c r="Z1854" s="3">
        <f>IFERROR(_xlfn.XLOOKUP(B1854,[21]Sheet1!$H$1:$H$65536,[21]Sheet1!$J$1:$J$65536),0)</f>
        <v>0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</row>
    <row r="1855" spans="1:47" x14ac:dyDescent="0.3">
      <c r="A1855" s="2" t="str">
        <f t="shared" si="28"/>
        <v>P1</v>
      </c>
      <c r="B1855" s="1" t="s">
        <v>3524</v>
      </c>
      <c r="C1855" s="23" t="str">
        <f>_xlfn.XLOOKUP(B1855,IP구분!A:A,IP구분!C:C)</f>
        <v>뽀로로</v>
      </c>
      <c r="D1855" s="1" t="s">
        <v>3525</v>
      </c>
      <c r="E1855" s="7">
        <f>IFERROR(_xlfn.XLOOKUP(B1855,단가!A:A,단가!C:C),0)</f>
        <v>1620</v>
      </c>
      <c r="F1855" s="3">
        <f>IFERROR(_xlfn.XLOOKUP(B1855,'[1]2609 재고'!$I$1:$I$65536,'[1]2609 재고'!$K$1:$K$65536),0)</f>
        <v>3</v>
      </c>
      <c r="G1855" s="3">
        <f>IFERROR(_xlfn.XLOOKUP(B1855,[2]Sheet1!$H$1:$H$65536,[2]Sheet1!$K$1:$K$65536),0)</f>
        <v>3</v>
      </c>
      <c r="H1855" s="3">
        <f>IFERROR(_xlfn.XLOOKUP(B1855,[3]Sheet1!$H$1:$H$65536,[3]Sheet1!$J$1:$J$65536),0)</f>
        <v>4</v>
      </c>
      <c r="I1855" s="3">
        <f>IFERROR(_xlfn.XLOOKUP(B1855,[4]Sheet1!$H$1:$H$65536,[4]Sheet1!$J$1:$J$65536),0)</f>
        <v>4</v>
      </c>
      <c r="J1855" s="3">
        <f>IFERROR(_xlfn.XLOOKUP(B1855,[5]Sheet1!$H$1:$H$65536,[5]Sheet1!$J$1:$J$65536),0)</f>
        <v>4</v>
      </c>
      <c r="K1855" s="3">
        <f>IFERROR(_xlfn.XLOOKUP(B1855,[6]Sheet1!$H$1:$H$65536,[6]Sheet1!$J$1:$J$65536),0)</f>
        <v>4</v>
      </c>
      <c r="L1855" s="3">
        <f>IFERROR(_xlfn.XLOOKUP(B1855,[7]Sheet1!$H$1:$H$65536,[7]Sheet1!$J$1:$J$65536),0)</f>
        <v>2</v>
      </c>
      <c r="M1855" s="3">
        <f>IFERROR(_xlfn.XLOOKUP(B1855,[8]Sheet1!$H$1:$H$65536,[8]Sheet1!$J$1:$J$65536),0)</f>
        <v>2</v>
      </c>
      <c r="N1855" s="3">
        <f>IFERROR(_xlfn.XLOOKUP(B1855,[9]Sheet1!$H$1:$H$65536,[9]Sheet1!$J$1:$J$65536),0)</f>
        <v>2</v>
      </c>
      <c r="O1855" s="3">
        <f>IFERROR(_xlfn.XLOOKUP(B1855,[10]Sheet1!$H$1:$H$65536,[10]Sheet1!$J$1:$J$65536),0)</f>
        <v>2</v>
      </c>
      <c r="P1855" s="3">
        <f>IFERROR(_xlfn.XLOOKUP(B1855,[11]Sheet1!$H$1:$H$65536,[11]Sheet1!$J$1:$J$65536),0)</f>
        <v>5</v>
      </c>
      <c r="Q1855" s="3">
        <f>IFERROR(_xlfn.XLOOKUP(B1855,[12]Sheet1!$H$1:$H$65536,[12]Sheet1!$J$1:$J$65536),0)</f>
        <v>3</v>
      </c>
      <c r="R1855" s="3">
        <f>IFERROR(_xlfn.XLOOKUP(B1855,[13]Sheet1!$H$1:$H$65536,[13]Sheet1!$J$1:$J$65536),)</f>
        <v>2</v>
      </c>
      <c r="S1855" s="3">
        <f>IFERROR(_xlfn.XLOOKUP(B1855,[14]Sheet1!$H$1:$H$65536,[14]Sheet1!$K$1:$K$65536),0)</f>
        <v>4</v>
      </c>
      <c r="T1855" s="3">
        <f>IFERROR(_xlfn.XLOOKUP(B1855,[15]Sheet1!$H$1:$H$65536,[15]Sheet1!$J$1:$J$65536),0)</f>
        <v>7</v>
      </c>
      <c r="U1855" s="3">
        <f>IFERROR(_xlfn.XLOOKUP(B1855,[16]Sheet1!$H$1:$H$65536,[16]Sheet1!$J$1:$J$65536),0)</f>
        <v>4</v>
      </c>
      <c r="V1855" s="3">
        <f>IFERROR(_xlfn.XLOOKUP(B1855,[17]Sheet1!$H$1:$H$65536,[17]Sheet1!$J$1:$J$65536),0)</f>
        <v>1</v>
      </c>
      <c r="W1855" s="3">
        <f>IFERROR(_xlfn.XLOOKUP(B1855,[18]Sheet1!$H$1:$H$65536,[18]Sheet1!$J$1:$J$65536),0)</f>
        <v>1</v>
      </c>
      <c r="X1855" s="3">
        <f>IFERROR(_xlfn.XLOOKUP(B1855,[19]Sheet1!$H$1:$H$65536,[19]Sheet1!$J$1:$J$65536),0)</f>
        <v>1</v>
      </c>
      <c r="Y1855" s="3">
        <f>IFERROR(_xlfn.XLOOKUP(B1855,[20]Sheet1!$H$1:$H$65536,[20]Sheet1!$J$1:$J$65536),0)</f>
        <v>0</v>
      </c>
      <c r="Z1855" s="3">
        <f>IFERROR(_xlfn.XLOOKUP(B1855,[21]Sheet1!$H$1:$H$65536,[21]Sheet1!$J$1:$J$65536),0)</f>
        <v>0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</row>
    <row r="1856" spans="1:47" x14ac:dyDescent="0.3">
      <c r="A1856" s="2" t="str">
        <f t="shared" si="28"/>
        <v>MP</v>
      </c>
      <c r="B1856" s="1" t="s">
        <v>3452</v>
      </c>
      <c r="C1856" s="23" t="str">
        <f>_xlfn.XLOOKUP(B1856,IP구분!A:A,IP구분!C:C)</f>
        <v>기타(본사 콘텐츠)</v>
      </c>
      <c r="D1856" s="1" t="s">
        <v>3453</v>
      </c>
      <c r="E1856" s="7">
        <f>IFERROR(_xlfn.XLOOKUP(B1856,단가!A:A,단가!C:C),0)</f>
        <v>0</v>
      </c>
      <c r="F1856" s="3">
        <f>IFERROR(_xlfn.XLOOKUP(B1856,'[1]2609 재고'!$I$1:$I$65536,'[1]2609 재고'!$K$1:$K$65536),0)</f>
        <v>0</v>
      </c>
      <c r="G1856" s="3">
        <f>IFERROR(_xlfn.XLOOKUP(B1856,[2]Sheet1!$H$1:$H$65536,[2]Sheet1!$K$1:$K$65536),0)</f>
        <v>0</v>
      </c>
      <c r="H1856" s="3">
        <f>IFERROR(_xlfn.XLOOKUP(B1856,[3]Sheet1!$H$1:$H$65536,[3]Sheet1!$J$1:$J$65536),0)</f>
        <v>0</v>
      </c>
      <c r="I1856" s="3">
        <f>IFERROR(_xlfn.XLOOKUP(B1856,[4]Sheet1!$H$1:$H$65536,[4]Sheet1!$J$1:$J$65536),0)</f>
        <v>0</v>
      </c>
      <c r="J1856" s="3">
        <f>IFERROR(_xlfn.XLOOKUP(B1856,[5]Sheet1!$H$1:$H$65536,[5]Sheet1!$J$1:$J$65536),0)</f>
        <v>0</v>
      </c>
      <c r="K1856" s="3">
        <f>IFERROR(_xlfn.XLOOKUP(B1856,[6]Sheet1!$H$1:$H$65536,[6]Sheet1!$J$1:$J$65536),0)</f>
        <v>0</v>
      </c>
      <c r="L1856" s="3">
        <f>IFERROR(_xlfn.XLOOKUP(B1856,[7]Sheet1!$H$1:$H$65536,[7]Sheet1!$J$1:$J$65536),0)</f>
        <v>0</v>
      </c>
      <c r="M1856" s="3">
        <f>IFERROR(_xlfn.XLOOKUP(B1856,[8]Sheet1!$H$1:$H$65536,[8]Sheet1!$J$1:$J$65536),0)</f>
        <v>0</v>
      </c>
      <c r="N1856" s="3">
        <f>IFERROR(_xlfn.XLOOKUP(B1856,[9]Sheet1!$H$1:$H$65536,[9]Sheet1!$J$1:$J$65536),0)</f>
        <v>0</v>
      </c>
      <c r="O1856" s="3">
        <f>IFERROR(_xlfn.XLOOKUP(B1856,[10]Sheet1!$H$1:$H$65536,[10]Sheet1!$J$1:$J$65536),0)</f>
        <v>0</v>
      </c>
      <c r="P1856" s="3">
        <f>IFERROR(_xlfn.XLOOKUP(B1856,[11]Sheet1!$H$1:$H$65536,[11]Sheet1!$J$1:$J$65536),0)</f>
        <v>0</v>
      </c>
      <c r="Q1856" s="3">
        <f>IFERROR(_xlfn.XLOOKUP(B1856,[12]Sheet1!$H$1:$H$65536,[12]Sheet1!$J$1:$J$65536),0)</f>
        <v>0</v>
      </c>
      <c r="R1856" s="3">
        <f>IFERROR(_xlfn.XLOOKUP(B1856,[13]Sheet1!$H$1:$H$65536,[13]Sheet1!$J$1:$J$65536),)</f>
        <v>0</v>
      </c>
      <c r="S1856" s="3">
        <f>IFERROR(_xlfn.XLOOKUP(B1856,[14]Sheet1!$H$1:$H$65536,[14]Sheet1!$K$1:$K$65536),0)</f>
        <v>0</v>
      </c>
      <c r="T1856" s="3">
        <f>IFERROR(_xlfn.XLOOKUP(B1856,[15]Sheet1!$H$1:$H$65536,[15]Sheet1!$J$1:$J$65536),0)</f>
        <v>0</v>
      </c>
      <c r="U1856" s="3">
        <f>IFERROR(_xlfn.XLOOKUP(B1856,[16]Sheet1!$H$1:$H$65536,[16]Sheet1!$J$1:$J$65536),0)</f>
        <v>0</v>
      </c>
      <c r="V1856" s="3">
        <f>IFERROR(_xlfn.XLOOKUP(B1856,[17]Sheet1!$H$1:$H$65536,[17]Sheet1!$J$1:$J$65536),0)</f>
        <v>0</v>
      </c>
      <c r="W1856" s="3">
        <f>IFERROR(_xlfn.XLOOKUP(B1856,[18]Sheet1!$H$1:$H$65536,[18]Sheet1!$J$1:$J$65536),0)</f>
        <v>0</v>
      </c>
      <c r="X1856" s="3">
        <f>IFERROR(_xlfn.XLOOKUP(B1856,[19]Sheet1!$H$1:$H$65536,[19]Sheet1!$J$1:$J$65536),0)</f>
        <v>0</v>
      </c>
      <c r="Y1856" s="3">
        <f>IFERROR(_xlfn.XLOOKUP(B1856,[20]Sheet1!$H$1:$H$65536,[20]Sheet1!$J$1:$J$65536),0)</f>
        <v>0</v>
      </c>
      <c r="Z1856" s="3">
        <f>IFERROR(_xlfn.XLOOKUP(B1856,[21]Sheet1!$H$1:$H$65536,[21]Sheet1!$J$1:$J$65536),0)</f>
        <v>0</v>
      </c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</row>
    <row r="1857" spans="1:47" x14ac:dyDescent="0.3">
      <c r="A1857" s="2" t="str">
        <f t="shared" si="28"/>
        <v>P1</v>
      </c>
      <c r="B1857" s="1" t="s">
        <v>3620</v>
      </c>
      <c r="C1857" s="23" t="str">
        <f>_xlfn.XLOOKUP(B1857,IP구분!A:A,IP구분!C:C)</f>
        <v>뽀로로</v>
      </c>
      <c r="D1857" s="1" t="s">
        <v>3621</v>
      </c>
      <c r="E1857" s="7">
        <f>IFERROR(_xlfn.XLOOKUP(B1857,단가!A:A,단가!C:C),0)</f>
        <v>2742</v>
      </c>
      <c r="F1857" s="3">
        <f>IFERROR(_xlfn.XLOOKUP(B1857,'[1]2609 재고'!$I$1:$I$65536,'[1]2609 재고'!$K$1:$K$65536),0)</f>
        <v>1327</v>
      </c>
      <c r="G1857" s="3">
        <f>IFERROR(_xlfn.XLOOKUP(B1857,[2]Sheet1!$H$1:$H$65536,[2]Sheet1!$K$1:$K$65536),0)</f>
        <v>2032</v>
      </c>
      <c r="H1857" s="3">
        <f>IFERROR(_xlfn.XLOOKUP(B1857,[3]Sheet1!$H$1:$H$65536,[3]Sheet1!$J$1:$J$65536),0)</f>
        <v>3071</v>
      </c>
      <c r="I1857" s="3">
        <f>IFERROR(_xlfn.XLOOKUP(B1857,[4]Sheet1!$H$1:$H$65536,[4]Sheet1!$J$1:$J$65536),0)</f>
        <v>4487</v>
      </c>
      <c r="J1857" s="3">
        <f>IFERROR(_xlfn.XLOOKUP(B1857,[5]Sheet1!$H$1:$H$65536,[5]Sheet1!$J$1:$J$65536),0)</f>
        <v>5196</v>
      </c>
      <c r="K1857" s="3">
        <f>IFERROR(_xlfn.XLOOKUP(B1857,[6]Sheet1!$H$1:$H$65536,[6]Sheet1!$J$1:$J$65536),0)</f>
        <v>6345</v>
      </c>
      <c r="L1857" s="3">
        <f>IFERROR(_xlfn.XLOOKUP(B1857,[7]Sheet1!$H$1:$H$65536,[7]Sheet1!$J$1:$J$65536),0)</f>
        <v>2119</v>
      </c>
      <c r="M1857" s="3">
        <f>IFERROR(_xlfn.XLOOKUP(B1857,[8]Sheet1!$H$1:$H$65536,[8]Sheet1!$J$1:$J$65536),0)</f>
        <v>1869</v>
      </c>
      <c r="N1857" s="3">
        <f>IFERROR(_xlfn.XLOOKUP(B1857,[9]Sheet1!$H$1:$H$65536,[9]Sheet1!$J$1:$J$65536),0)</f>
        <v>3518</v>
      </c>
      <c r="O1857" s="3">
        <f>IFERROR(_xlfn.XLOOKUP(B1857,[10]Sheet1!$H$1:$H$65536,[10]Sheet1!$J$1:$J$65536),0)</f>
        <v>5216</v>
      </c>
      <c r="P1857" s="3">
        <f>IFERROR(_xlfn.XLOOKUP(B1857,[11]Sheet1!$H$1:$H$65536,[11]Sheet1!$J$1:$J$65536),0)</f>
        <v>1427</v>
      </c>
      <c r="Q1857" s="3">
        <f>IFERROR(_xlfn.XLOOKUP(B1857,[12]Sheet1!$H$1:$H$65536,[12]Sheet1!$J$1:$J$65536),0)</f>
        <v>2134</v>
      </c>
      <c r="R1857" s="3">
        <f>IFERROR(_xlfn.XLOOKUP(B1857,[13]Sheet1!$H$1:$H$65536,[13]Sheet1!$J$1:$J$65536),)</f>
        <v>2842</v>
      </c>
      <c r="S1857" s="3">
        <f>IFERROR(_xlfn.XLOOKUP(B1857,[14]Sheet1!$H$1:$H$65536,[14]Sheet1!$K$1:$K$65536),0)</f>
        <v>3783</v>
      </c>
      <c r="T1857" s="3">
        <f>IFERROR(_xlfn.XLOOKUP(B1857,[15]Sheet1!$H$1:$H$65536,[15]Sheet1!$J$1:$J$65536),0)</f>
        <v>1351</v>
      </c>
      <c r="U1857" s="3">
        <f>IFERROR(_xlfn.XLOOKUP(B1857,[16]Sheet1!$H$1:$H$65536,[16]Sheet1!$J$1:$J$65536),0)</f>
        <v>2258</v>
      </c>
      <c r="V1857" s="3">
        <f>IFERROR(_xlfn.XLOOKUP(B1857,[17]Sheet1!$H$1:$H$65536,[17]Sheet1!$J$1:$J$65536),0)</f>
        <v>2825</v>
      </c>
      <c r="W1857" s="3">
        <f>IFERROR(_xlfn.XLOOKUP(B1857,[18]Sheet1!$H$1:$H$65536,[18]Sheet1!$J$1:$J$65536),0)</f>
        <v>3408</v>
      </c>
      <c r="X1857" s="3">
        <f>IFERROR(_xlfn.XLOOKUP(B1857,[19]Sheet1!$H$1:$H$65536,[19]Sheet1!$J$1:$J$65536),0)</f>
        <v>2400</v>
      </c>
      <c r="Y1857" s="3">
        <f>IFERROR(_xlfn.XLOOKUP(B1857,[20]Sheet1!$H$1:$H$65536,[20]Sheet1!$J$1:$J$65536),0)</f>
        <v>0</v>
      </c>
      <c r="Z1857" s="3">
        <f>IFERROR(_xlfn.XLOOKUP(B1857,[21]Sheet1!$H$1:$H$65536,[21]Sheet1!$J$1:$J$65536),0)</f>
        <v>0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</row>
    <row r="1858" spans="1:47" x14ac:dyDescent="0.3">
      <c r="A1858" s="2" t="str">
        <f t="shared" si="28"/>
        <v>T1</v>
      </c>
      <c r="B1858" s="1" t="s">
        <v>3622</v>
      </c>
      <c r="C1858" s="23" t="str">
        <f>_xlfn.XLOOKUP(B1858,IP구분!A:A,IP구분!C:C)</f>
        <v>뽀로로</v>
      </c>
      <c r="D1858" s="1" t="s">
        <v>3623</v>
      </c>
      <c r="E1858" s="7" t="str">
        <f>IFERROR(_xlfn.XLOOKUP(B1858,단가!A:A,단가!C:C),0)</f>
        <v xml:space="preserve">                     -</v>
      </c>
      <c r="F1858" s="3">
        <f>IFERROR(_xlfn.XLOOKUP(B1858,'[1]2609 재고'!$I$1:$I$65536,'[1]2609 재고'!$K$1:$K$65536),0)</f>
        <v>0</v>
      </c>
      <c r="G1858" s="3">
        <f>IFERROR(_xlfn.XLOOKUP(B1858,[2]Sheet1!$H$1:$H$65536,[2]Sheet1!$K$1:$K$65536),0)</f>
        <v>0</v>
      </c>
      <c r="H1858" s="3">
        <f>IFERROR(_xlfn.XLOOKUP(B1858,[3]Sheet1!$H$1:$H$65536,[3]Sheet1!$J$1:$J$65536),0)</f>
        <v>0</v>
      </c>
      <c r="I1858" s="3">
        <f>IFERROR(_xlfn.XLOOKUP(B1858,[4]Sheet1!$H$1:$H$65536,[4]Sheet1!$J$1:$J$65536),0)</f>
        <v>0</v>
      </c>
      <c r="J1858" s="3">
        <f>IFERROR(_xlfn.XLOOKUP(B1858,[5]Sheet1!$H$1:$H$65536,[5]Sheet1!$J$1:$J$65536),0)</f>
        <v>0</v>
      </c>
      <c r="K1858" s="3">
        <f>IFERROR(_xlfn.XLOOKUP(B1858,[6]Sheet1!$H$1:$H$65536,[6]Sheet1!$J$1:$J$65536),0)</f>
        <v>0</v>
      </c>
      <c r="L1858" s="3">
        <f>IFERROR(_xlfn.XLOOKUP(B1858,[7]Sheet1!$H$1:$H$65536,[7]Sheet1!$J$1:$J$65536),0)</f>
        <v>1</v>
      </c>
      <c r="M1858" s="3">
        <f>IFERROR(_xlfn.XLOOKUP(B1858,[8]Sheet1!$H$1:$H$65536,[8]Sheet1!$J$1:$J$65536),0)</f>
        <v>0</v>
      </c>
      <c r="N1858" s="3">
        <f>IFERROR(_xlfn.XLOOKUP(B1858,[9]Sheet1!$H$1:$H$65536,[9]Sheet1!$J$1:$J$65536),0)</f>
        <v>3</v>
      </c>
      <c r="O1858" s="3">
        <f>IFERROR(_xlfn.XLOOKUP(B1858,[10]Sheet1!$H$1:$H$65536,[10]Sheet1!$J$1:$J$65536),0)</f>
        <v>5</v>
      </c>
      <c r="P1858" s="3">
        <f>IFERROR(_xlfn.XLOOKUP(B1858,[11]Sheet1!$H$1:$H$65536,[11]Sheet1!$J$1:$J$65536),0)</f>
        <v>134</v>
      </c>
      <c r="Q1858" s="3">
        <f>IFERROR(_xlfn.XLOOKUP(B1858,[12]Sheet1!$H$1:$H$65536,[12]Sheet1!$J$1:$J$65536),0)</f>
        <v>4719</v>
      </c>
      <c r="R1858" s="3">
        <f>IFERROR(_xlfn.XLOOKUP(B1858,[13]Sheet1!$H$1:$H$65536,[13]Sheet1!$J$1:$J$65536),)</f>
        <v>0</v>
      </c>
      <c r="S1858" s="3">
        <f>IFERROR(_xlfn.XLOOKUP(B1858,[14]Sheet1!$H$1:$H$65536,[14]Sheet1!$K$1:$K$65536),0)</f>
        <v>0</v>
      </c>
      <c r="T1858" s="3">
        <f>IFERROR(_xlfn.XLOOKUP(B1858,[15]Sheet1!$H$1:$H$65536,[15]Sheet1!$J$1:$J$65536),0)</f>
        <v>0</v>
      </c>
      <c r="U1858" s="3">
        <f>IFERROR(_xlfn.XLOOKUP(B1858,[16]Sheet1!$H$1:$H$65536,[16]Sheet1!$J$1:$J$65536),0)</f>
        <v>0</v>
      </c>
      <c r="V1858" s="3">
        <f>IFERROR(_xlfn.XLOOKUP(B1858,[17]Sheet1!$H$1:$H$65536,[17]Sheet1!$J$1:$J$65536),0)</f>
        <v>0</v>
      </c>
      <c r="W1858" s="3">
        <f>IFERROR(_xlfn.XLOOKUP(B1858,[18]Sheet1!$H$1:$H$65536,[18]Sheet1!$J$1:$J$65536),0)</f>
        <v>0</v>
      </c>
      <c r="X1858" s="3">
        <f>IFERROR(_xlfn.XLOOKUP(B1858,[19]Sheet1!$H$1:$H$65536,[19]Sheet1!$J$1:$J$65536),0)</f>
        <v>0</v>
      </c>
      <c r="Y1858" s="3">
        <f>IFERROR(_xlfn.XLOOKUP(B1858,[20]Sheet1!$H$1:$H$65536,[20]Sheet1!$J$1:$J$65536),0)</f>
        <v>0</v>
      </c>
      <c r="Z1858" s="3">
        <f>IFERROR(_xlfn.XLOOKUP(B1858,[21]Sheet1!$H$1:$H$65536,[21]Sheet1!$J$1:$J$65536),0)</f>
        <v>0</v>
      </c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</row>
    <row r="1859" spans="1:47" x14ac:dyDescent="0.3">
      <c r="A1859" s="2" t="str">
        <f t="shared" ref="A1859:A1922" si="29">MID(B1859,3,2)</f>
        <v>X2</v>
      </c>
      <c r="B1859" s="1" t="s">
        <v>5945</v>
      </c>
      <c r="C1859" s="23" t="str">
        <f>_xlfn.XLOOKUP(B1859,IP구분!A:A,IP구분!C:C)</f>
        <v>뽀로로</v>
      </c>
      <c r="D1859" s="1" t="s">
        <v>5946</v>
      </c>
      <c r="E1859" s="7">
        <f>IFERROR(_xlfn.XLOOKUP(B1859,단가!A:A,단가!C:C),0)</f>
        <v>0</v>
      </c>
      <c r="F1859" s="3">
        <f>IFERROR(_xlfn.XLOOKUP(B1859,'[1]2609 재고'!$I$1:$I$65536,'[1]2609 재고'!$K$1:$K$65536),0)</f>
        <v>0</v>
      </c>
      <c r="G1859" s="3">
        <f>IFERROR(_xlfn.XLOOKUP(B1859,[2]Sheet1!$H$1:$H$65536,[2]Sheet1!$K$1:$K$65536),0)</f>
        <v>0</v>
      </c>
      <c r="H1859" s="3">
        <f>IFERROR(_xlfn.XLOOKUP(B1859,[3]Sheet1!$H$1:$H$65536,[3]Sheet1!$J$1:$J$65536),0)</f>
        <v>0</v>
      </c>
      <c r="I1859" s="3">
        <f>IFERROR(_xlfn.XLOOKUP(B1859,[4]Sheet1!$H$1:$H$65536,[4]Sheet1!$J$1:$J$65536),0)</f>
        <v>0</v>
      </c>
      <c r="J1859" s="3">
        <f>IFERROR(_xlfn.XLOOKUP(B1859,[5]Sheet1!$H$1:$H$65536,[5]Sheet1!$J$1:$J$65536),0)</f>
        <v>0</v>
      </c>
      <c r="K1859" s="3">
        <f>IFERROR(_xlfn.XLOOKUP(B1859,[6]Sheet1!$H$1:$H$65536,[6]Sheet1!$J$1:$J$65536),0)</f>
        <v>0</v>
      </c>
      <c r="L1859" s="3">
        <f>IFERROR(_xlfn.XLOOKUP(B1859,[7]Sheet1!$H$1:$H$65536,[7]Sheet1!$J$1:$J$65536),0)</f>
        <v>0</v>
      </c>
      <c r="M1859" s="3">
        <f>IFERROR(_xlfn.XLOOKUP(B1859,[8]Sheet1!$H$1:$H$65536,[8]Sheet1!$J$1:$J$65536),0)</f>
        <v>0</v>
      </c>
      <c r="N1859" s="3">
        <f>IFERROR(_xlfn.XLOOKUP(B1859,[9]Sheet1!$H$1:$H$65536,[9]Sheet1!$J$1:$J$65536),0)</f>
        <v>0</v>
      </c>
      <c r="O1859" s="3">
        <f>IFERROR(_xlfn.XLOOKUP(B1859,[10]Sheet1!$H$1:$H$65536,[10]Sheet1!$J$1:$J$65536),0)</f>
        <v>0</v>
      </c>
      <c r="P1859" s="3">
        <f>IFERROR(_xlfn.XLOOKUP(B1859,[11]Sheet1!$H$1:$H$65536,[11]Sheet1!$J$1:$J$65536),0)</f>
        <v>0</v>
      </c>
      <c r="Q1859" s="3">
        <f>IFERROR(_xlfn.XLOOKUP(B1859,[12]Sheet1!$H$1:$H$65536,[12]Sheet1!$J$1:$J$65536),0)</f>
        <v>0</v>
      </c>
      <c r="R1859" s="3">
        <f>IFERROR(_xlfn.XLOOKUP(B1859,[13]Sheet1!$H$1:$H$65536,[13]Sheet1!$J$1:$J$65536),)</f>
        <v>0</v>
      </c>
      <c r="S1859" s="3">
        <f>IFERROR(_xlfn.XLOOKUP(B1859,[14]Sheet1!$H$1:$H$65536,[14]Sheet1!$K$1:$K$65536),0)</f>
        <v>0</v>
      </c>
      <c r="T1859" s="3">
        <f>IFERROR(_xlfn.XLOOKUP(B1859,[15]Sheet1!$H$1:$H$65536,[15]Sheet1!$J$1:$J$65536),0)</f>
        <v>0</v>
      </c>
      <c r="U1859" s="3">
        <f>IFERROR(_xlfn.XLOOKUP(B1859,[16]Sheet1!$H$1:$H$65536,[16]Sheet1!$J$1:$J$65536),0)</f>
        <v>0</v>
      </c>
      <c r="V1859" s="3">
        <f>IFERROR(_xlfn.XLOOKUP(B1859,[17]Sheet1!$H$1:$H$65536,[17]Sheet1!$J$1:$J$65536),0)</f>
        <v>0</v>
      </c>
      <c r="W1859" s="3">
        <f>IFERROR(_xlfn.XLOOKUP(B1859,[18]Sheet1!$H$1:$H$65536,[18]Sheet1!$J$1:$J$65536),0)</f>
        <v>0</v>
      </c>
      <c r="X1859" s="3">
        <f>IFERROR(_xlfn.XLOOKUP(B1859,[19]Sheet1!$H$1:$H$65536,[19]Sheet1!$J$1:$J$65536),0)</f>
        <v>0</v>
      </c>
      <c r="Y1859" s="3">
        <f>IFERROR(_xlfn.XLOOKUP(B1859,[20]Sheet1!$H$1:$H$65536,[20]Sheet1!$J$1:$J$65536),0)</f>
        <v>0</v>
      </c>
      <c r="Z1859" s="3">
        <f>IFERROR(_xlfn.XLOOKUP(B1859,[21]Sheet1!$H$1:$H$65536,[21]Sheet1!$J$1:$J$65536),0)</f>
        <v>0</v>
      </c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</row>
    <row r="1860" spans="1:47" x14ac:dyDescent="0.3">
      <c r="A1860" s="2" t="str">
        <f t="shared" si="29"/>
        <v>X2</v>
      </c>
      <c r="B1860" s="1" t="s">
        <v>3510</v>
      </c>
      <c r="C1860" s="23" t="str">
        <f>_xlfn.XLOOKUP(B1860,IP구분!A:A,IP구분!C:C)</f>
        <v>뽀로로</v>
      </c>
      <c r="D1860" s="1" t="s">
        <v>3511</v>
      </c>
      <c r="E1860" s="7" t="str">
        <f>IFERROR(_xlfn.XLOOKUP(B1860,단가!A:A,단가!C:C),0)</f>
        <v xml:space="preserve">                     -</v>
      </c>
      <c r="F1860" s="3">
        <f>IFERROR(_xlfn.XLOOKUP(B1860,'[1]2609 재고'!$I$1:$I$65536,'[1]2609 재고'!$K$1:$K$65536),0)</f>
        <v>0</v>
      </c>
      <c r="G1860" s="3">
        <f>IFERROR(_xlfn.XLOOKUP(B1860,[2]Sheet1!$H$1:$H$65536,[2]Sheet1!$K$1:$K$65536),0)</f>
        <v>0</v>
      </c>
      <c r="H1860" s="3">
        <f>IFERROR(_xlfn.XLOOKUP(B1860,[3]Sheet1!$H$1:$H$65536,[3]Sheet1!$J$1:$J$65536),0)</f>
        <v>0</v>
      </c>
      <c r="I1860" s="3">
        <f>IFERROR(_xlfn.XLOOKUP(B1860,[4]Sheet1!$H$1:$H$65536,[4]Sheet1!$J$1:$J$65536),0)</f>
        <v>0</v>
      </c>
      <c r="J1860" s="3">
        <f>IFERROR(_xlfn.XLOOKUP(B1860,[5]Sheet1!$H$1:$H$65536,[5]Sheet1!$J$1:$J$65536),0)</f>
        <v>0</v>
      </c>
      <c r="K1860" s="3">
        <f>IFERROR(_xlfn.XLOOKUP(B1860,[6]Sheet1!$H$1:$H$65536,[6]Sheet1!$J$1:$J$65536),0)</f>
        <v>0</v>
      </c>
      <c r="L1860" s="3">
        <f>IFERROR(_xlfn.XLOOKUP(B1860,[7]Sheet1!$H$1:$H$65536,[7]Sheet1!$J$1:$J$65536),0)</f>
        <v>0</v>
      </c>
      <c r="M1860" s="3">
        <f>IFERROR(_xlfn.XLOOKUP(B1860,[8]Sheet1!$H$1:$H$65536,[8]Sheet1!$J$1:$J$65536),0)</f>
        <v>0</v>
      </c>
      <c r="N1860" s="3">
        <f>IFERROR(_xlfn.XLOOKUP(B1860,[9]Sheet1!$H$1:$H$65536,[9]Sheet1!$J$1:$J$65536),0)</f>
        <v>0</v>
      </c>
      <c r="O1860" s="3">
        <f>IFERROR(_xlfn.XLOOKUP(B1860,[10]Sheet1!$H$1:$H$65536,[10]Sheet1!$J$1:$J$65536),0)</f>
        <v>0</v>
      </c>
      <c r="P1860" s="3">
        <f>IFERROR(_xlfn.XLOOKUP(B1860,[11]Sheet1!$H$1:$H$65536,[11]Sheet1!$J$1:$J$65536),0)</f>
        <v>0</v>
      </c>
      <c r="Q1860" s="3">
        <f>IFERROR(_xlfn.XLOOKUP(B1860,[12]Sheet1!$H$1:$H$65536,[12]Sheet1!$J$1:$J$65536),0)</f>
        <v>0</v>
      </c>
      <c r="R1860" s="3">
        <f>IFERROR(_xlfn.XLOOKUP(B1860,[13]Sheet1!$H$1:$H$65536,[13]Sheet1!$J$1:$J$65536),)</f>
        <v>0</v>
      </c>
      <c r="S1860" s="3">
        <f>IFERROR(_xlfn.XLOOKUP(B1860,[14]Sheet1!$H$1:$H$65536,[14]Sheet1!$K$1:$K$65536),0)</f>
        <v>0</v>
      </c>
      <c r="T1860" s="3">
        <f>IFERROR(_xlfn.XLOOKUP(B1860,[15]Sheet1!$H$1:$H$65536,[15]Sheet1!$J$1:$J$65536),0)</f>
        <v>0</v>
      </c>
      <c r="U1860" s="3">
        <f>IFERROR(_xlfn.XLOOKUP(B1860,[16]Sheet1!$H$1:$H$65536,[16]Sheet1!$J$1:$J$65536),0)</f>
        <v>0</v>
      </c>
      <c r="V1860" s="3">
        <f>IFERROR(_xlfn.XLOOKUP(B1860,[17]Sheet1!$H$1:$H$65536,[17]Sheet1!$J$1:$J$65536),0)</f>
        <v>0</v>
      </c>
      <c r="W1860" s="3">
        <f>IFERROR(_xlfn.XLOOKUP(B1860,[18]Sheet1!$H$1:$H$65536,[18]Sheet1!$J$1:$J$65536),0)</f>
        <v>0</v>
      </c>
      <c r="X1860" s="3">
        <f>IFERROR(_xlfn.XLOOKUP(B1860,[19]Sheet1!$H$1:$H$65536,[19]Sheet1!$J$1:$J$65536),0)</f>
        <v>0</v>
      </c>
      <c r="Y1860" s="3">
        <f>IFERROR(_xlfn.XLOOKUP(B1860,[20]Sheet1!$H$1:$H$65536,[20]Sheet1!$J$1:$J$65536),0)</f>
        <v>0</v>
      </c>
      <c r="Z1860" s="3">
        <f>IFERROR(_xlfn.XLOOKUP(B1860,[21]Sheet1!$H$1:$H$65536,[21]Sheet1!$J$1:$J$65536),0)</f>
        <v>0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</row>
    <row r="1861" spans="1:47" x14ac:dyDescent="0.3">
      <c r="A1861" s="2" t="str">
        <f t="shared" si="29"/>
        <v>X2</v>
      </c>
      <c r="B1861" s="1" t="s">
        <v>5947</v>
      </c>
      <c r="C1861" s="23" t="str">
        <f>_xlfn.XLOOKUP(B1861,IP구분!A:A,IP구분!C:C)</f>
        <v>뽀로로</v>
      </c>
      <c r="D1861" s="1" t="s">
        <v>5948</v>
      </c>
      <c r="E1861" s="7" t="str">
        <f>IFERROR(_xlfn.XLOOKUP(B1861,단가!A:A,단가!C:C),0)</f>
        <v xml:space="preserve">                     -</v>
      </c>
      <c r="F1861" s="3">
        <f>IFERROR(_xlfn.XLOOKUP(B1861,'[1]2609 재고'!$I$1:$I$65536,'[1]2609 재고'!$K$1:$K$65536),0)</f>
        <v>0</v>
      </c>
      <c r="G1861" s="3">
        <f>IFERROR(_xlfn.XLOOKUP(B1861,[2]Sheet1!$H$1:$H$65536,[2]Sheet1!$K$1:$K$65536),0)</f>
        <v>0</v>
      </c>
      <c r="H1861" s="3">
        <f>IFERROR(_xlfn.XLOOKUP(B1861,[3]Sheet1!$H$1:$H$65536,[3]Sheet1!$J$1:$J$65536),0)</f>
        <v>0</v>
      </c>
      <c r="I1861" s="3">
        <f>IFERROR(_xlfn.XLOOKUP(B1861,[4]Sheet1!$H$1:$H$65536,[4]Sheet1!$J$1:$J$65536),0)</f>
        <v>0</v>
      </c>
      <c r="J1861" s="3">
        <f>IFERROR(_xlfn.XLOOKUP(B1861,[5]Sheet1!$H$1:$H$65536,[5]Sheet1!$J$1:$J$65536),0)</f>
        <v>0</v>
      </c>
      <c r="K1861" s="3">
        <f>IFERROR(_xlfn.XLOOKUP(B1861,[6]Sheet1!$H$1:$H$65536,[6]Sheet1!$J$1:$J$65536),0)</f>
        <v>0</v>
      </c>
      <c r="L1861" s="3">
        <f>IFERROR(_xlfn.XLOOKUP(B1861,[7]Sheet1!$H$1:$H$65536,[7]Sheet1!$J$1:$J$65536),0)</f>
        <v>0</v>
      </c>
      <c r="M1861" s="3">
        <f>IFERROR(_xlfn.XLOOKUP(B1861,[8]Sheet1!$H$1:$H$65536,[8]Sheet1!$J$1:$J$65536),0)</f>
        <v>0</v>
      </c>
      <c r="N1861" s="3">
        <f>IFERROR(_xlfn.XLOOKUP(B1861,[9]Sheet1!$H$1:$H$65536,[9]Sheet1!$J$1:$J$65536),0)</f>
        <v>0</v>
      </c>
      <c r="O1861" s="3">
        <f>IFERROR(_xlfn.XLOOKUP(B1861,[10]Sheet1!$H$1:$H$65536,[10]Sheet1!$J$1:$J$65536),0)</f>
        <v>0</v>
      </c>
      <c r="P1861" s="3">
        <f>IFERROR(_xlfn.XLOOKUP(B1861,[11]Sheet1!$H$1:$H$65536,[11]Sheet1!$J$1:$J$65536),0)</f>
        <v>0</v>
      </c>
      <c r="Q1861" s="3">
        <f>IFERROR(_xlfn.XLOOKUP(B1861,[12]Sheet1!$H$1:$H$65536,[12]Sheet1!$J$1:$J$65536),0)</f>
        <v>0</v>
      </c>
      <c r="R1861" s="3">
        <f>IFERROR(_xlfn.XLOOKUP(B1861,[13]Sheet1!$H$1:$H$65536,[13]Sheet1!$J$1:$J$65536),)</f>
        <v>0</v>
      </c>
      <c r="S1861" s="3">
        <f>IFERROR(_xlfn.XLOOKUP(B1861,[14]Sheet1!$H$1:$H$65536,[14]Sheet1!$K$1:$K$65536),0)</f>
        <v>0</v>
      </c>
      <c r="T1861" s="3">
        <f>IFERROR(_xlfn.XLOOKUP(B1861,[15]Sheet1!$H$1:$H$65536,[15]Sheet1!$J$1:$J$65536),0)</f>
        <v>0</v>
      </c>
      <c r="U1861" s="3">
        <f>IFERROR(_xlfn.XLOOKUP(B1861,[16]Sheet1!$H$1:$H$65536,[16]Sheet1!$J$1:$J$65536),0)</f>
        <v>0</v>
      </c>
      <c r="V1861" s="3">
        <f>IFERROR(_xlfn.XLOOKUP(B1861,[17]Sheet1!$H$1:$H$65536,[17]Sheet1!$J$1:$J$65536),0)</f>
        <v>0</v>
      </c>
      <c r="W1861" s="3">
        <f>IFERROR(_xlfn.XLOOKUP(B1861,[18]Sheet1!$H$1:$H$65536,[18]Sheet1!$J$1:$J$65536),0)</f>
        <v>0</v>
      </c>
      <c r="X1861" s="3">
        <f>IFERROR(_xlfn.XLOOKUP(B1861,[19]Sheet1!$H$1:$H$65536,[19]Sheet1!$J$1:$J$65536),0)</f>
        <v>0</v>
      </c>
      <c r="Y1861" s="3">
        <f>IFERROR(_xlfn.XLOOKUP(B1861,[20]Sheet1!$H$1:$H$65536,[20]Sheet1!$J$1:$J$65536),0)</f>
        <v>0</v>
      </c>
      <c r="Z1861" s="3">
        <f>IFERROR(_xlfn.XLOOKUP(B1861,[21]Sheet1!$H$1:$H$65536,[21]Sheet1!$J$1:$J$65536),0)</f>
        <v>0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</row>
    <row r="1862" spans="1:47" x14ac:dyDescent="0.3">
      <c r="A1862" s="2" t="str">
        <f t="shared" si="29"/>
        <v>T1</v>
      </c>
      <c r="B1862" s="1" t="s">
        <v>3408</v>
      </c>
      <c r="C1862" s="23" t="str">
        <f>_xlfn.XLOOKUP(B1862,IP구분!A:A,IP구분!C:C)</f>
        <v>뽀로로</v>
      </c>
      <c r="D1862" s="1" t="s">
        <v>3409</v>
      </c>
      <c r="E1862" s="7">
        <f>IFERROR(_xlfn.XLOOKUP(B1862,단가!A:A,단가!C:C),0)</f>
        <v>15066</v>
      </c>
      <c r="F1862" s="3">
        <f>IFERROR(_xlfn.XLOOKUP(B1862,'[1]2609 재고'!$I$1:$I$65536,'[1]2609 재고'!$K$1:$K$65536),0)</f>
        <v>0</v>
      </c>
      <c r="G1862" s="3">
        <f>IFERROR(_xlfn.XLOOKUP(B1862,[2]Sheet1!$H$1:$H$65536,[2]Sheet1!$K$1:$K$65536),0)</f>
        <v>1</v>
      </c>
      <c r="H1862" s="3">
        <f>IFERROR(_xlfn.XLOOKUP(B1862,[3]Sheet1!$H$1:$H$65536,[3]Sheet1!$J$1:$J$65536),0)</f>
        <v>1</v>
      </c>
      <c r="I1862" s="3">
        <f>IFERROR(_xlfn.XLOOKUP(B1862,[4]Sheet1!$H$1:$H$65536,[4]Sheet1!$J$1:$J$65536),0)</f>
        <v>2</v>
      </c>
      <c r="J1862" s="3">
        <f>IFERROR(_xlfn.XLOOKUP(B1862,[5]Sheet1!$H$1:$H$65536,[5]Sheet1!$J$1:$J$65536),0)</f>
        <v>19</v>
      </c>
      <c r="K1862" s="3">
        <f>IFERROR(_xlfn.XLOOKUP(B1862,[6]Sheet1!$H$1:$H$65536,[6]Sheet1!$J$1:$J$65536),0)</f>
        <v>106</v>
      </c>
      <c r="L1862" s="3">
        <f>IFERROR(_xlfn.XLOOKUP(B1862,[7]Sheet1!$H$1:$H$65536,[7]Sheet1!$J$1:$J$65536),0)</f>
        <v>394</v>
      </c>
      <c r="M1862" s="3">
        <f>IFERROR(_xlfn.XLOOKUP(B1862,[8]Sheet1!$H$1:$H$65536,[8]Sheet1!$J$1:$J$65536),0)</f>
        <v>1024</v>
      </c>
      <c r="N1862" s="3">
        <f>IFERROR(_xlfn.XLOOKUP(B1862,[9]Sheet1!$H$1:$H$65536,[9]Sheet1!$J$1:$J$65536),0)</f>
        <v>2865</v>
      </c>
      <c r="O1862" s="3">
        <f>IFERROR(_xlfn.XLOOKUP(B1862,[10]Sheet1!$H$1:$H$65536,[10]Sheet1!$J$1:$J$65536),0)</f>
        <v>3563</v>
      </c>
      <c r="P1862" s="3">
        <f>IFERROR(_xlfn.XLOOKUP(B1862,[11]Sheet1!$H$1:$H$65536,[11]Sheet1!$J$1:$J$65536),0)</f>
        <v>3892</v>
      </c>
      <c r="Q1862" s="3">
        <f>IFERROR(_xlfn.XLOOKUP(B1862,[12]Sheet1!$H$1:$H$65536,[12]Sheet1!$J$1:$J$65536),0)</f>
        <v>3976</v>
      </c>
      <c r="R1862" s="3">
        <f>IFERROR(_xlfn.XLOOKUP(B1862,[13]Sheet1!$H$1:$H$65536,[13]Sheet1!$J$1:$J$65536),)</f>
        <v>4089</v>
      </c>
      <c r="S1862" s="3">
        <f>IFERROR(_xlfn.XLOOKUP(B1862,[14]Sheet1!$H$1:$H$65536,[14]Sheet1!$K$1:$K$65536),0)</f>
        <v>5558</v>
      </c>
      <c r="T1862" s="3">
        <f>IFERROR(_xlfn.XLOOKUP(B1862,[15]Sheet1!$H$1:$H$65536,[15]Sheet1!$J$1:$J$65536),0)</f>
        <v>5648</v>
      </c>
      <c r="U1862" s="3">
        <f>IFERROR(_xlfn.XLOOKUP(B1862,[16]Sheet1!$H$1:$H$65536,[16]Sheet1!$J$1:$J$65536),0)</f>
        <v>6296</v>
      </c>
      <c r="V1862" s="3">
        <f>IFERROR(_xlfn.XLOOKUP(B1862,[17]Sheet1!$H$1:$H$65536,[17]Sheet1!$J$1:$J$65536),0)</f>
        <v>6434</v>
      </c>
      <c r="W1862" s="3">
        <f>IFERROR(_xlfn.XLOOKUP(B1862,[18]Sheet1!$H$1:$H$65536,[18]Sheet1!$J$1:$J$65536),0)</f>
        <v>2165</v>
      </c>
      <c r="X1862" s="3">
        <f>IFERROR(_xlfn.XLOOKUP(B1862,[19]Sheet1!$H$1:$H$65536,[19]Sheet1!$J$1:$J$65536),0)</f>
        <v>3172</v>
      </c>
      <c r="Y1862" s="3">
        <f>IFERROR(_xlfn.XLOOKUP(B1862,[20]Sheet1!$H$1:$H$65536,[20]Sheet1!$J$1:$J$65536),0)</f>
        <v>4071</v>
      </c>
      <c r="Z1862" s="3">
        <f>IFERROR(_xlfn.XLOOKUP(B1862,[21]Sheet1!$H$1:$H$65536,[21]Sheet1!$J$1:$J$65536),0)</f>
        <v>288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</row>
    <row r="1863" spans="1:47" x14ac:dyDescent="0.3">
      <c r="A1863" s="2" t="str">
        <f t="shared" si="29"/>
        <v>T1</v>
      </c>
      <c r="B1863" s="1" t="s">
        <v>3410</v>
      </c>
      <c r="C1863" s="23" t="str">
        <f>_xlfn.XLOOKUP(B1863,IP구분!A:A,IP구분!C:C)</f>
        <v>뽀로로</v>
      </c>
      <c r="D1863" s="1" t="s">
        <v>3411</v>
      </c>
      <c r="E1863" s="7">
        <f>IFERROR(_xlfn.XLOOKUP(B1863,단가!A:A,단가!C:C),0)</f>
        <v>1904</v>
      </c>
      <c r="F1863" s="3">
        <f>IFERROR(_xlfn.XLOOKUP(B1863,'[1]2609 재고'!$I$1:$I$65536,'[1]2609 재고'!$K$1:$K$65536),0)</f>
        <v>2647</v>
      </c>
      <c r="G1863" s="3">
        <f>IFERROR(_xlfn.XLOOKUP(B1863,[2]Sheet1!$H$1:$H$65536,[2]Sheet1!$K$1:$K$65536),0)</f>
        <v>2744</v>
      </c>
      <c r="H1863" s="3">
        <f>IFERROR(_xlfn.XLOOKUP(B1863,[3]Sheet1!$H$1:$H$65536,[3]Sheet1!$J$1:$J$65536),0)</f>
        <v>2823</v>
      </c>
      <c r="I1863" s="3">
        <f>IFERROR(_xlfn.XLOOKUP(B1863,[4]Sheet1!$H$1:$H$65536,[4]Sheet1!$J$1:$J$65536),0)</f>
        <v>2910</v>
      </c>
      <c r="J1863" s="3">
        <f>IFERROR(_xlfn.XLOOKUP(B1863,[5]Sheet1!$H$1:$H$65536,[5]Sheet1!$J$1:$J$65536),0)</f>
        <v>3018</v>
      </c>
      <c r="K1863" s="3">
        <f>IFERROR(_xlfn.XLOOKUP(B1863,[6]Sheet1!$H$1:$H$65536,[6]Sheet1!$J$1:$J$65536),0)</f>
        <v>4251</v>
      </c>
      <c r="L1863" s="3">
        <f>IFERROR(_xlfn.XLOOKUP(B1863,[7]Sheet1!$H$1:$H$65536,[7]Sheet1!$J$1:$J$65536),0)</f>
        <v>4359</v>
      </c>
      <c r="M1863" s="3">
        <f>IFERROR(_xlfn.XLOOKUP(B1863,[8]Sheet1!$H$1:$H$65536,[8]Sheet1!$J$1:$J$65536),0)</f>
        <v>4681</v>
      </c>
      <c r="N1863" s="3">
        <f>IFERROR(_xlfn.XLOOKUP(B1863,[9]Sheet1!$H$1:$H$65536,[9]Sheet1!$J$1:$J$65536),0)</f>
        <v>4752</v>
      </c>
      <c r="O1863" s="3">
        <f>IFERROR(_xlfn.XLOOKUP(B1863,[10]Sheet1!$H$1:$H$65536,[10]Sheet1!$J$1:$J$65536),0)</f>
        <v>5122</v>
      </c>
      <c r="P1863" s="3">
        <f>IFERROR(_xlfn.XLOOKUP(B1863,[11]Sheet1!$H$1:$H$65536,[11]Sheet1!$J$1:$J$65536),0)</f>
        <v>5269</v>
      </c>
      <c r="Q1863" s="3">
        <f>IFERROR(_xlfn.XLOOKUP(B1863,[12]Sheet1!$H$1:$H$65536,[12]Sheet1!$J$1:$J$65536),0)</f>
        <v>5313</v>
      </c>
      <c r="R1863" s="3">
        <f>IFERROR(_xlfn.XLOOKUP(B1863,[13]Sheet1!$H$1:$H$65536,[13]Sheet1!$J$1:$J$65536),)</f>
        <v>5376</v>
      </c>
      <c r="S1863" s="3">
        <f>IFERROR(_xlfn.XLOOKUP(B1863,[14]Sheet1!$H$1:$H$65536,[14]Sheet1!$K$1:$K$65536),0)</f>
        <v>5718</v>
      </c>
      <c r="T1863" s="3">
        <f>IFERROR(_xlfn.XLOOKUP(B1863,[15]Sheet1!$H$1:$H$65536,[15]Sheet1!$J$1:$J$65536),0)</f>
        <v>5842</v>
      </c>
      <c r="U1863" s="3">
        <f>IFERROR(_xlfn.XLOOKUP(B1863,[16]Sheet1!$H$1:$H$65536,[16]Sheet1!$J$1:$J$65536),0)</f>
        <v>5960</v>
      </c>
      <c r="V1863" s="3">
        <f>IFERROR(_xlfn.XLOOKUP(B1863,[17]Sheet1!$H$1:$H$65536,[17]Sheet1!$J$1:$J$65536),0)</f>
        <v>6059</v>
      </c>
      <c r="W1863" s="3">
        <f>IFERROR(_xlfn.XLOOKUP(B1863,[18]Sheet1!$H$1:$H$65536,[18]Sheet1!$J$1:$J$65536),0)</f>
        <v>6148</v>
      </c>
      <c r="X1863" s="3">
        <f>IFERROR(_xlfn.XLOOKUP(B1863,[19]Sheet1!$H$1:$H$65536,[19]Sheet1!$J$1:$J$65536),0)</f>
        <v>6309</v>
      </c>
      <c r="Y1863" s="3">
        <f>IFERROR(_xlfn.XLOOKUP(B1863,[20]Sheet1!$H$1:$H$65536,[20]Sheet1!$J$1:$J$65536),0)</f>
        <v>6416</v>
      </c>
      <c r="Z1863" s="3">
        <f>IFERROR(_xlfn.XLOOKUP(B1863,[21]Sheet1!$H$1:$H$65536,[21]Sheet1!$J$1:$J$65536),0)</f>
        <v>6544</v>
      </c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</row>
    <row r="1864" spans="1:47" x14ac:dyDescent="0.3">
      <c r="A1864" s="2" t="str">
        <f t="shared" si="29"/>
        <v>T1</v>
      </c>
      <c r="B1864" s="1" t="s">
        <v>3928</v>
      </c>
      <c r="C1864" s="23" t="str">
        <f>_xlfn.XLOOKUP(B1864,IP구분!A:A,IP구분!C:C)</f>
        <v>뽀로로</v>
      </c>
      <c r="D1864" s="1" t="s">
        <v>3929</v>
      </c>
      <c r="E1864" s="7">
        <f>IFERROR(_xlfn.XLOOKUP(B1864,단가!A:A,단가!C:C),0)</f>
        <v>4712</v>
      </c>
      <c r="F1864" s="3">
        <f>IFERROR(_xlfn.XLOOKUP(B1864,'[1]2609 재고'!$I$1:$I$65536,'[1]2609 재고'!$K$1:$K$65536),0)</f>
        <v>2187</v>
      </c>
      <c r="G1864" s="3">
        <f>IFERROR(_xlfn.XLOOKUP(B1864,[2]Sheet1!$H$1:$H$65536,[2]Sheet1!$K$1:$K$65536),0)</f>
        <v>65</v>
      </c>
      <c r="H1864" s="3">
        <f>IFERROR(_xlfn.XLOOKUP(B1864,[3]Sheet1!$H$1:$H$65536,[3]Sheet1!$J$1:$J$65536),0)</f>
        <v>573</v>
      </c>
      <c r="I1864" s="3">
        <f>IFERROR(_xlfn.XLOOKUP(B1864,[4]Sheet1!$H$1:$H$65536,[4]Sheet1!$J$1:$J$65536),0)</f>
        <v>2834</v>
      </c>
      <c r="J1864" s="3">
        <f>IFERROR(_xlfn.XLOOKUP(B1864,[5]Sheet1!$H$1:$H$65536,[5]Sheet1!$J$1:$J$65536),0)</f>
        <v>4961</v>
      </c>
      <c r="K1864" s="3">
        <f>IFERROR(_xlfn.XLOOKUP(B1864,[6]Sheet1!$H$1:$H$65536,[6]Sheet1!$J$1:$J$65536),0)</f>
        <v>7201</v>
      </c>
      <c r="L1864" s="3">
        <f>IFERROR(_xlfn.XLOOKUP(B1864,[7]Sheet1!$H$1:$H$65536,[7]Sheet1!$J$1:$J$65536),0)</f>
        <v>5059</v>
      </c>
      <c r="M1864" s="3">
        <f>IFERROR(_xlfn.XLOOKUP(B1864,[8]Sheet1!$H$1:$H$65536,[8]Sheet1!$J$1:$J$65536),0)</f>
        <v>435</v>
      </c>
      <c r="N1864" s="3">
        <f>IFERROR(_xlfn.XLOOKUP(B1864,[9]Sheet1!$H$1:$H$65536,[9]Sheet1!$J$1:$J$65536),0)</f>
        <v>1564</v>
      </c>
      <c r="O1864" s="3">
        <f>IFERROR(_xlfn.XLOOKUP(B1864,[10]Sheet1!$H$1:$H$65536,[10]Sheet1!$J$1:$J$65536),0)</f>
        <v>3546</v>
      </c>
      <c r="P1864" s="3">
        <f>IFERROR(_xlfn.XLOOKUP(B1864,[11]Sheet1!$H$1:$H$65536,[11]Sheet1!$J$1:$J$65536),0)</f>
        <v>3243</v>
      </c>
      <c r="Q1864" s="3">
        <f>IFERROR(_xlfn.XLOOKUP(B1864,[12]Sheet1!$H$1:$H$65536,[12]Sheet1!$J$1:$J$65536),0)</f>
        <v>5676</v>
      </c>
      <c r="R1864" s="3">
        <f>IFERROR(_xlfn.XLOOKUP(B1864,[13]Sheet1!$H$1:$H$65536,[13]Sheet1!$J$1:$J$65536),)</f>
        <v>1722</v>
      </c>
      <c r="S1864" s="3">
        <f>IFERROR(_xlfn.XLOOKUP(B1864,[14]Sheet1!$H$1:$H$65536,[14]Sheet1!$K$1:$K$65536),0)</f>
        <v>3924</v>
      </c>
      <c r="T1864" s="3">
        <f>IFERROR(_xlfn.XLOOKUP(B1864,[15]Sheet1!$H$1:$H$65536,[15]Sheet1!$J$1:$J$65536),0)</f>
        <v>5917</v>
      </c>
      <c r="U1864" s="3">
        <f>IFERROR(_xlfn.XLOOKUP(B1864,[16]Sheet1!$H$1:$H$65536,[16]Sheet1!$J$1:$J$65536),0)</f>
        <v>5687</v>
      </c>
      <c r="V1864" s="3">
        <f>IFERROR(_xlfn.XLOOKUP(B1864,[17]Sheet1!$H$1:$H$65536,[17]Sheet1!$J$1:$J$65536),0)</f>
        <v>5056</v>
      </c>
      <c r="W1864" s="3">
        <f>IFERROR(_xlfn.XLOOKUP(B1864,[18]Sheet1!$H$1:$H$65536,[18]Sheet1!$J$1:$J$65536),0)</f>
        <v>5815</v>
      </c>
      <c r="X1864" s="3">
        <f>IFERROR(_xlfn.XLOOKUP(B1864,[19]Sheet1!$H$1:$H$65536,[19]Sheet1!$J$1:$J$65536),0)</f>
        <v>3733</v>
      </c>
      <c r="Y1864" s="3">
        <f>IFERROR(_xlfn.XLOOKUP(B1864,[20]Sheet1!$H$1:$H$65536,[20]Sheet1!$J$1:$J$65536),0)</f>
        <v>45</v>
      </c>
      <c r="Z1864" s="3">
        <f>IFERROR(_xlfn.XLOOKUP(B1864,[21]Sheet1!$H$1:$H$65536,[21]Sheet1!$J$1:$J$65536),0)</f>
        <v>249</v>
      </c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</row>
    <row r="1865" spans="1:47" x14ac:dyDescent="0.3">
      <c r="A1865" s="2" t="str">
        <f t="shared" si="29"/>
        <v>T1</v>
      </c>
      <c r="B1865" s="1" t="s">
        <v>4301</v>
      </c>
      <c r="C1865" s="23" t="str">
        <f>_xlfn.XLOOKUP(B1865,IP구분!A:A,IP구분!C:C)</f>
        <v>뽀로로</v>
      </c>
      <c r="D1865" s="1" t="s">
        <v>4302</v>
      </c>
      <c r="E1865" s="7" t="str">
        <f>IFERROR(_xlfn.XLOOKUP(B1865,단가!A:A,단가!C:C),0)</f>
        <v xml:space="preserve">                     -</v>
      </c>
      <c r="F1865" s="3">
        <f>IFERROR(_xlfn.XLOOKUP(B1865,'[1]2609 재고'!$I$1:$I$65536,'[1]2609 재고'!$K$1:$K$65536),0)</f>
        <v>0</v>
      </c>
      <c r="G1865" s="3">
        <f>IFERROR(_xlfn.XLOOKUP(B1865,[2]Sheet1!$H$1:$H$65536,[2]Sheet1!$K$1:$K$65536),0)</f>
        <v>0</v>
      </c>
      <c r="H1865" s="3">
        <f>IFERROR(_xlfn.XLOOKUP(B1865,[3]Sheet1!$H$1:$H$65536,[3]Sheet1!$J$1:$J$65536),0)</f>
        <v>0</v>
      </c>
      <c r="I1865" s="3">
        <f>IFERROR(_xlfn.XLOOKUP(B1865,[4]Sheet1!$H$1:$H$65536,[4]Sheet1!$J$1:$J$65536),0)</f>
        <v>0</v>
      </c>
      <c r="J1865" s="3">
        <f>IFERROR(_xlfn.XLOOKUP(B1865,[5]Sheet1!$H$1:$H$65536,[5]Sheet1!$J$1:$J$65536),0)</f>
        <v>0</v>
      </c>
      <c r="K1865" s="3">
        <f>IFERROR(_xlfn.XLOOKUP(B1865,[6]Sheet1!$H$1:$H$65536,[6]Sheet1!$J$1:$J$65536),0)</f>
        <v>0</v>
      </c>
      <c r="L1865" s="3">
        <f>IFERROR(_xlfn.XLOOKUP(B1865,[7]Sheet1!$H$1:$H$65536,[7]Sheet1!$J$1:$J$65536),0)</f>
        <v>1</v>
      </c>
      <c r="M1865" s="3">
        <f>IFERROR(_xlfn.XLOOKUP(B1865,[8]Sheet1!$H$1:$H$65536,[8]Sheet1!$J$1:$J$65536),0)</f>
        <v>0</v>
      </c>
      <c r="N1865" s="3">
        <f>IFERROR(_xlfn.XLOOKUP(B1865,[9]Sheet1!$H$1:$H$65536,[9]Sheet1!$J$1:$J$65536),0)</f>
        <v>0</v>
      </c>
      <c r="O1865" s="3">
        <f>IFERROR(_xlfn.XLOOKUP(B1865,[10]Sheet1!$H$1:$H$65536,[10]Sheet1!$J$1:$J$65536),0)</f>
        <v>0</v>
      </c>
      <c r="P1865" s="3">
        <f>IFERROR(_xlfn.XLOOKUP(B1865,[11]Sheet1!$H$1:$H$65536,[11]Sheet1!$J$1:$J$65536),0)</f>
        <v>0</v>
      </c>
      <c r="Q1865" s="3">
        <f>IFERROR(_xlfn.XLOOKUP(B1865,[12]Sheet1!$H$1:$H$65536,[12]Sheet1!$J$1:$J$65536),0)</f>
        <v>0</v>
      </c>
      <c r="R1865" s="3">
        <f>IFERROR(_xlfn.XLOOKUP(B1865,[13]Sheet1!$H$1:$H$65536,[13]Sheet1!$J$1:$J$65536),)</f>
        <v>1</v>
      </c>
      <c r="S1865" s="3">
        <f>IFERROR(_xlfn.XLOOKUP(B1865,[14]Sheet1!$H$1:$H$65536,[14]Sheet1!$K$1:$K$65536),0)</f>
        <v>2</v>
      </c>
      <c r="T1865" s="3">
        <f>IFERROR(_xlfn.XLOOKUP(B1865,[15]Sheet1!$H$1:$H$65536,[15]Sheet1!$J$1:$J$65536),0)</f>
        <v>0</v>
      </c>
      <c r="U1865" s="3">
        <f>IFERROR(_xlfn.XLOOKUP(B1865,[16]Sheet1!$H$1:$H$65536,[16]Sheet1!$J$1:$J$65536),0)</f>
        <v>0</v>
      </c>
      <c r="V1865" s="3">
        <f>IFERROR(_xlfn.XLOOKUP(B1865,[17]Sheet1!$H$1:$H$65536,[17]Sheet1!$J$1:$J$65536),0)</f>
        <v>0</v>
      </c>
      <c r="W1865" s="3">
        <f>IFERROR(_xlfn.XLOOKUP(B1865,[18]Sheet1!$H$1:$H$65536,[18]Sheet1!$J$1:$J$65536),0)</f>
        <v>0</v>
      </c>
      <c r="X1865" s="3">
        <f>IFERROR(_xlfn.XLOOKUP(B1865,[19]Sheet1!$H$1:$H$65536,[19]Sheet1!$J$1:$J$65536),0)</f>
        <v>0</v>
      </c>
      <c r="Y1865" s="3">
        <f>IFERROR(_xlfn.XLOOKUP(B1865,[20]Sheet1!$H$1:$H$65536,[20]Sheet1!$J$1:$J$65536),0)</f>
        <v>3</v>
      </c>
      <c r="Z1865" s="3">
        <f>IFERROR(_xlfn.XLOOKUP(B1865,[21]Sheet1!$H$1:$H$65536,[21]Sheet1!$J$1:$J$65536),0)</f>
        <v>1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</row>
    <row r="1866" spans="1:47" x14ac:dyDescent="0.3">
      <c r="A1866" s="2" t="str">
        <f t="shared" si="29"/>
        <v>X2</v>
      </c>
      <c r="B1866" s="1" t="s">
        <v>5949</v>
      </c>
      <c r="C1866" s="23" t="str">
        <f>_xlfn.XLOOKUP(B1866,IP구분!A:A,IP구분!C:C)</f>
        <v>타요</v>
      </c>
      <c r="D1866" s="1" t="s">
        <v>5950</v>
      </c>
      <c r="E1866" s="7" t="str">
        <f>IFERROR(_xlfn.XLOOKUP(B1866,단가!A:A,단가!C:C),0)</f>
        <v xml:space="preserve">                     -</v>
      </c>
      <c r="F1866" s="3">
        <f>IFERROR(_xlfn.XLOOKUP(B1866,'[1]2609 재고'!$I$1:$I$65536,'[1]2609 재고'!$K$1:$K$65536),0)</f>
        <v>0</v>
      </c>
      <c r="G1866" s="3">
        <f>IFERROR(_xlfn.XLOOKUP(B1866,[2]Sheet1!$H$1:$H$65536,[2]Sheet1!$K$1:$K$65536),0)</f>
        <v>0</v>
      </c>
      <c r="H1866" s="3">
        <f>IFERROR(_xlfn.XLOOKUP(B1866,[3]Sheet1!$H$1:$H$65536,[3]Sheet1!$J$1:$J$65536),0)</f>
        <v>0</v>
      </c>
      <c r="I1866" s="3">
        <f>IFERROR(_xlfn.XLOOKUP(B1866,[4]Sheet1!$H$1:$H$65536,[4]Sheet1!$J$1:$J$65536),0)</f>
        <v>0</v>
      </c>
      <c r="J1866" s="3">
        <f>IFERROR(_xlfn.XLOOKUP(B1866,[5]Sheet1!$H$1:$H$65536,[5]Sheet1!$J$1:$J$65536),0)</f>
        <v>0</v>
      </c>
      <c r="K1866" s="3">
        <f>IFERROR(_xlfn.XLOOKUP(B1866,[6]Sheet1!$H$1:$H$65536,[6]Sheet1!$J$1:$J$65536),0)</f>
        <v>0</v>
      </c>
      <c r="L1866" s="3">
        <f>IFERROR(_xlfn.XLOOKUP(B1866,[7]Sheet1!$H$1:$H$65536,[7]Sheet1!$J$1:$J$65536),0)</f>
        <v>0</v>
      </c>
      <c r="M1866" s="3">
        <f>IFERROR(_xlfn.XLOOKUP(B1866,[8]Sheet1!$H$1:$H$65536,[8]Sheet1!$J$1:$J$65536),0)</f>
        <v>0</v>
      </c>
      <c r="N1866" s="3">
        <f>IFERROR(_xlfn.XLOOKUP(B1866,[9]Sheet1!$H$1:$H$65536,[9]Sheet1!$J$1:$J$65536),0)</f>
        <v>0</v>
      </c>
      <c r="O1866" s="3">
        <f>IFERROR(_xlfn.XLOOKUP(B1866,[10]Sheet1!$H$1:$H$65536,[10]Sheet1!$J$1:$J$65536),0)</f>
        <v>0</v>
      </c>
      <c r="P1866" s="3">
        <f>IFERROR(_xlfn.XLOOKUP(B1866,[11]Sheet1!$H$1:$H$65536,[11]Sheet1!$J$1:$J$65536),0)</f>
        <v>0</v>
      </c>
      <c r="Q1866" s="3">
        <f>IFERROR(_xlfn.XLOOKUP(B1866,[12]Sheet1!$H$1:$H$65536,[12]Sheet1!$J$1:$J$65536),0)</f>
        <v>0</v>
      </c>
      <c r="R1866" s="3">
        <f>IFERROR(_xlfn.XLOOKUP(B1866,[13]Sheet1!$H$1:$H$65536,[13]Sheet1!$J$1:$J$65536),)</f>
        <v>0</v>
      </c>
      <c r="S1866" s="3">
        <f>IFERROR(_xlfn.XLOOKUP(B1866,[14]Sheet1!$H$1:$H$65536,[14]Sheet1!$K$1:$K$65536),0)</f>
        <v>0</v>
      </c>
      <c r="T1866" s="3">
        <f>IFERROR(_xlfn.XLOOKUP(B1866,[15]Sheet1!$H$1:$H$65536,[15]Sheet1!$J$1:$J$65536),0)</f>
        <v>0</v>
      </c>
      <c r="U1866" s="3">
        <f>IFERROR(_xlfn.XLOOKUP(B1866,[16]Sheet1!$H$1:$H$65536,[16]Sheet1!$J$1:$J$65536),0)</f>
        <v>0</v>
      </c>
      <c r="V1866" s="3">
        <f>IFERROR(_xlfn.XLOOKUP(B1866,[17]Sheet1!$H$1:$H$65536,[17]Sheet1!$J$1:$J$65536),0)</f>
        <v>0</v>
      </c>
      <c r="W1866" s="3">
        <f>IFERROR(_xlfn.XLOOKUP(B1866,[18]Sheet1!$H$1:$H$65536,[18]Sheet1!$J$1:$J$65536),0)</f>
        <v>0</v>
      </c>
      <c r="X1866" s="3">
        <f>IFERROR(_xlfn.XLOOKUP(B1866,[19]Sheet1!$H$1:$H$65536,[19]Sheet1!$J$1:$J$65536),0)</f>
        <v>72</v>
      </c>
      <c r="Y1866" s="3">
        <f>IFERROR(_xlfn.XLOOKUP(B1866,[20]Sheet1!$H$1:$H$65536,[20]Sheet1!$J$1:$J$65536),0)</f>
        <v>0</v>
      </c>
      <c r="Z1866" s="3">
        <f>IFERROR(_xlfn.XLOOKUP(B1866,[21]Sheet1!$H$1:$H$65536,[21]Sheet1!$J$1:$J$65536),0)</f>
        <v>0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</row>
    <row r="1867" spans="1:47" x14ac:dyDescent="0.3">
      <c r="A1867" s="2" t="str">
        <f t="shared" si="29"/>
        <v>M2</v>
      </c>
      <c r="B1867" s="1" t="s">
        <v>2453</v>
      </c>
      <c r="C1867" s="23" t="str">
        <f>_xlfn.XLOOKUP(B1867,IP구분!A:A,IP구분!C:C)</f>
        <v>타요</v>
      </c>
      <c r="D1867" s="1" t="s">
        <v>2454</v>
      </c>
      <c r="E1867" s="7" t="str">
        <f>IFERROR(_xlfn.XLOOKUP(B1867,단가!A:A,단가!C:C),0)</f>
        <v xml:space="preserve">                     -</v>
      </c>
      <c r="F1867" s="3">
        <f>IFERROR(_xlfn.XLOOKUP(B1867,'[1]2609 재고'!$I$1:$I$65536,'[1]2609 재고'!$K$1:$K$65536),0)</f>
        <v>0</v>
      </c>
      <c r="G1867" s="3">
        <f>IFERROR(_xlfn.XLOOKUP(B1867,[2]Sheet1!$H$1:$H$65536,[2]Sheet1!$K$1:$K$65536),0)</f>
        <v>0</v>
      </c>
      <c r="H1867" s="3">
        <f>IFERROR(_xlfn.XLOOKUP(B1867,[3]Sheet1!$H$1:$H$65536,[3]Sheet1!$J$1:$J$65536),0)</f>
        <v>0</v>
      </c>
      <c r="I1867" s="3">
        <f>IFERROR(_xlfn.XLOOKUP(B1867,[4]Sheet1!$H$1:$H$65536,[4]Sheet1!$J$1:$J$65536),0)</f>
        <v>0</v>
      </c>
      <c r="J1867" s="3">
        <f>IFERROR(_xlfn.XLOOKUP(B1867,[5]Sheet1!$H$1:$H$65536,[5]Sheet1!$J$1:$J$65536),0)</f>
        <v>0</v>
      </c>
      <c r="K1867" s="3">
        <f>IFERROR(_xlfn.XLOOKUP(B1867,[6]Sheet1!$H$1:$H$65536,[6]Sheet1!$J$1:$J$65536),0)</f>
        <v>0</v>
      </c>
      <c r="L1867" s="3">
        <f>IFERROR(_xlfn.XLOOKUP(B1867,[7]Sheet1!$H$1:$H$65536,[7]Sheet1!$J$1:$J$65536),0)</f>
        <v>0</v>
      </c>
      <c r="M1867" s="3">
        <f>IFERROR(_xlfn.XLOOKUP(B1867,[8]Sheet1!$H$1:$H$65536,[8]Sheet1!$J$1:$J$65536),0)</f>
        <v>0</v>
      </c>
      <c r="N1867" s="3">
        <f>IFERROR(_xlfn.XLOOKUP(B1867,[9]Sheet1!$H$1:$H$65536,[9]Sheet1!$J$1:$J$65536),0)</f>
        <v>0</v>
      </c>
      <c r="O1867" s="3">
        <f>IFERROR(_xlfn.XLOOKUP(B1867,[10]Sheet1!$H$1:$H$65536,[10]Sheet1!$J$1:$J$65536),0)</f>
        <v>0</v>
      </c>
      <c r="P1867" s="3">
        <f>IFERROR(_xlfn.XLOOKUP(B1867,[11]Sheet1!$H$1:$H$65536,[11]Sheet1!$J$1:$J$65536),0)</f>
        <v>0</v>
      </c>
      <c r="Q1867" s="3">
        <f>IFERROR(_xlfn.XLOOKUP(B1867,[12]Sheet1!$H$1:$H$65536,[12]Sheet1!$J$1:$J$65536),0)</f>
        <v>0</v>
      </c>
      <c r="R1867" s="3">
        <f>IFERROR(_xlfn.XLOOKUP(B1867,[13]Sheet1!$H$1:$H$65536,[13]Sheet1!$J$1:$J$65536),)</f>
        <v>0</v>
      </c>
      <c r="S1867" s="3">
        <f>IFERROR(_xlfn.XLOOKUP(B1867,[14]Sheet1!$H$1:$H$65536,[14]Sheet1!$K$1:$K$65536),0)</f>
        <v>0</v>
      </c>
      <c r="T1867" s="3">
        <f>IFERROR(_xlfn.XLOOKUP(B1867,[15]Sheet1!$H$1:$H$65536,[15]Sheet1!$J$1:$J$65536),0)</f>
        <v>0</v>
      </c>
      <c r="U1867" s="3">
        <f>IFERROR(_xlfn.XLOOKUP(B1867,[16]Sheet1!$H$1:$H$65536,[16]Sheet1!$J$1:$J$65536),0)</f>
        <v>0</v>
      </c>
      <c r="V1867" s="3">
        <f>IFERROR(_xlfn.XLOOKUP(B1867,[17]Sheet1!$H$1:$H$65536,[17]Sheet1!$J$1:$J$65536),0)</f>
        <v>0</v>
      </c>
      <c r="W1867" s="3">
        <f>IFERROR(_xlfn.XLOOKUP(B1867,[18]Sheet1!$H$1:$H$65536,[18]Sheet1!$J$1:$J$65536),0)</f>
        <v>0</v>
      </c>
      <c r="X1867" s="3">
        <f>IFERROR(_xlfn.XLOOKUP(B1867,[19]Sheet1!$H$1:$H$65536,[19]Sheet1!$J$1:$J$65536),0)</f>
        <v>0</v>
      </c>
      <c r="Y1867" s="3">
        <f>IFERROR(_xlfn.XLOOKUP(B1867,[20]Sheet1!$H$1:$H$65536,[20]Sheet1!$J$1:$J$65536),0)</f>
        <v>0</v>
      </c>
      <c r="Z1867" s="3">
        <f>IFERROR(_xlfn.XLOOKUP(B1867,[21]Sheet1!$H$1:$H$65536,[21]Sheet1!$J$1:$J$65536),0)</f>
        <v>0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</row>
    <row r="1868" spans="1:47" x14ac:dyDescent="0.3">
      <c r="A1868" s="2" t="str">
        <f t="shared" si="29"/>
        <v>M2</v>
      </c>
      <c r="B1868" s="1" t="s">
        <v>4052</v>
      </c>
      <c r="C1868" s="23" t="str">
        <f>_xlfn.XLOOKUP(B1868,IP구분!A:A,IP구분!C:C)</f>
        <v>타요</v>
      </c>
      <c r="D1868" s="1" t="s">
        <v>4053</v>
      </c>
      <c r="E1868" s="7" t="str">
        <f>IFERROR(_xlfn.XLOOKUP(B1868,단가!A:A,단가!C:C),0)</f>
        <v xml:space="preserve">                     -</v>
      </c>
      <c r="F1868" s="3">
        <f>IFERROR(_xlfn.XLOOKUP(B1868,'[1]2609 재고'!$I$1:$I$65536,'[1]2609 재고'!$K$1:$K$65536),0)</f>
        <v>0</v>
      </c>
      <c r="G1868" s="3">
        <f>IFERROR(_xlfn.XLOOKUP(B1868,[2]Sheet1!$H$1:$H$65536,[2]Sheet1!$K$1:$K$65536),0)</f>
        <v>0</v>
      </c>
      <c r="H1868" s="3">
        <f>IFERROR(_xlfn.XLOOKUP(B1868,[3]Sheet1!$H$1:$H$65536,[3]Sheet1!$J$1:$J$65536),0)</f>
        <v>0</v>
      </c>
      <c r="I1868" s="3">
        <f>IFERROR(_xlfn.XLOOKUP(B1868,[4]Sheet1!$H$1:$H$65536,[4]Sheet1!$J$1:$J$65536),0)</f>
        <v>0</v>
      </c>
      <c r="J1868" s="3">
        <f>IFERROR(_xlfn.XLOOKUP(B1868,[5]Sheet1!$H$1:$H$65536,[5]Sheet1!$J$1:$J$65536),0)</f>
        <v>0</v>
      </c>
      <c r="K1868" s="3">
        <f>IFERROR(_xlfn.XLOOKUP(B1868,[6]Sheet1!$H$1:$H$65536,[6]Sheet1!$J$1:$J$65536),0)</f>
        <v>0</v>
      </c>
      <c r="L1868" s="3">
        <f>IFERROR(_xlfn.XLOOKUP(B1868,[7]Sheet1!$H$1:$H$65536,[7]Sheet1!$J$1:$J$65536),0)</f>
        <v>0</v>
      </c>
      <c r="M1868" s="3">
        <f>IFERROR(_xlfn.XLOOKUP(B1868,[8]Sheet1!$H$1:$H$65536,[8]Sheet1!$J$1:$J$65536),0)</f>
        <v>0</v>
      </c>
      <c r="N1868" s="3">
        <f>IFERROR(_xlfn.XLOOKUP(B1868,[9]Sheet1!$H$1:$H$65536,[9]Sheet1!$J$1:$J$65536),0)</f>
        <v>0</v>
      </c>
      <c r="O1868" s="3">
        <f>IFERROR(_xlfn.XLOOKUP(B1868,[10]Sheet1!$H$1:$H$65536,[10]Sheet1!$J$1:$J$65536),0)</f>
        <v>0</v>
      </c>
      <c r="P1868" s="3">
        <f>IFERROR(_xlfn.XLOOKUP(B1868,[11]Sheet1!$H$1:$H$65536,[11]Sheet1!$J$1:$J$65536),0)</f>
        <v>0</v>
      </c>
      <c r="Q1868" s="3">
        <f>IFERROR(_xlfn.XLOOKUP(B1868,[12]Sheet1!$H$1:$H$65536,[12]Sheet1!$J$1:$J$65536),0)</f>
        <v>0</v>
      </c>
      <c r="R1868" s="3">
        <f>IFERROR(_xlfn.XLOOKUP(B1868,[13]Sheet1!$H$1:$H$65536,[13]Sheet1!$J$1:$J$65536),)</f>
        <v>0</v>
      </c>
      <c r="S1868" s="3">
        <f>IFERROR(_xlfn.XLOOKUP(B1868,[14]Sheet1!$H$1:$H$65536,[14]Sheet1!$K$1:$K$65536),0)</f>
        <v>0</v>
      </c>
      <c r="T1868" s="3">
        <f>IFERROR(_xlfn.XLOOKUP(B1868,[15]Sheet1!$H$1:$H$65536,[15]Sheet1!$J$1:$J$65536),0)</f>
        <v>0</v>
      </c>
      <c r="U1868" s="3">
        <f>IFERROR(_xlfn.XLOOKUP(B1868,[16]Sheet1!$H$1:$H$65536,[16]Sheet1!$J$1:$J$65536),0)</f>
        <v>0</v>
      </c>
      <c r="V1868" s="3">
        <f>IFERROR(_xlfn.XLOOKUP(B1868,[17]Sheet1!$H$1:$H$65536,[17]Sheet1!$J$1:$J$65536),0)</f>
        <v>0</v>
      </c>
      <c r="W1868" s="3">
        <f>IFERROR(_xlfn.XLOOKUP(B1868,[18]Sheet1!$H$1:$H$65536,[18]Sheet1!$J$1:$J$65536),0)</f>
        <v>0</v>
      </c>
      <c r="X1868" s="3">
        <f>IFERROR(_xlfn.XLOOKUP(B1868,[19]Sheet1!$H$1:$H$65536,[19]Sheet1!$J$1:$J$65536),0)</f>
        <v>0</v>
      </c>
      <c r="Y1868" s="3">
        <f>IFERROR(_xlfn.XLOOKUP(B1868,[20]Sheet1!$H$1:$H$65536,[20]Sheet1!$J$1:$J$65536),0)</f>
        <v>0</v>
      </c>
      <c r="Z1868" s="3">
        <f>IFERROR(_xlfn.XLOOKUP(B1868,[21]Sheet1!$H$1:$H$65536,[21]Sheet1!$J$1:$J$65536),0)</f>
        <v>0</v>
      </c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</row>
    <row r="1869" spans="1:47" x14ac:dyDescent="0.3">
      <c r="A1869" s="2" t="str">
        <f t="shared" si="29"/>
        <v>M2</v>
      </c>
      <c r="B1869" s="1" t="s">
        <v>4205</v>
      </c>
      <c r="C1869" s="23" t="str">
        <f>_xlfn.XLOOKUP(B1869,IP구분!A:A,IP구분!C:C)</f>
        <v>타요</v>
      </c>
      <c r="D1869" s="1" t="s">
        <v>4206</v>
      </c>
      <c r="E1869" s="7">
        <f>IFERROR(_xlfn.XLOOKUP(B1869,단가!A:A,단가!C:C),0)</f>
        <v>4364</v>
      </c>
      <c r="F1869" s="3">
        <f>IFERROR(_xlfn.XLOOKUP(B1869,'[1]2609 재고'!$I$1:$I$65536,'[1]2609 재고'!$K$1:$K$65536),0)</f>
        <v>233</v>
      </c>
      <c r="G1869" s="3">
        <f>IFERROR(_xlfn.XLOOKUP(B1869,[2]Sheet1!$H$1:$H$65536,[2]Sheet1!$K$1:$K$65536),0)</f>
        <v>233</v>
      </c>
      <c r="H1869" s="3">
        <f>IFERROR(_xlfn.XLOOKUP(B1869,[3]Sheet1!$H$1:$H$65536,[3]Sheet1!$J$1:$J$65536),0)</f>
        <v>240</v>
      </c>
      <c r="I1869" s="3">
        <f>IFERROR(_xlfn.XLOOKUP(B1869,[4]Sheet1!$H$1:$H$65536,[4]Sheet1!$J$1:$J$65536),0)</f>
        <v>2</v>
      </c>
      <c r="J1869" s="3">
        <f>IFERROR(_xlfn.XLOOKUP(B1869,[5]Sheet1!$H$1:$H$65536,[5]Sheet1!$J$1:$J$65536),0)</f>
        <v>5</v>
      </c>
      <c r="K1869" s="3">
        <f>IFERROR(_xlfn.XLOOKUP(B1869,[6]Sheet1!$H$1:$H$65536,[6]Sheet1!$J$1:$J$65536),0)</f>
        <v>7</v>
      </c>
      <c r="L1869" s="3">
        <f>IFERROR(_xlfn.XLOOKUP(B1869,[7]Sheet1!$H$1:$H$65536,[7]Sheet1!$J$1:$J$65536),0)</f>
        <v>49</v>
      </c>
      <c r="M1869" s="3">
        <f>IFERROR(_xlfn.XLOOKUP(B1869,[8]Sheet1!$H$1:$H$65536,[8]Sheet1!$J$1:$J$65536),0)</f>
        <v>53</v>
      </c>
      <c r="N1869" s="3">
        <f>IFERROR(_xlfn.XLOOKUP(B1869,[9]Sheet1!$H$1:$H$65536,[9]Sheet1!$J$1:$J$65536),0)</f>
        <v>55</v>
      </c>
      <c r="O1869" s="3">
        <f>IFERROR(_xlfn.XLOOKUP(B1869,[10]Sheet1!$H$1:$H$65536,[10]Sheet1!$J$1:$J$65536),0)</f>
        <v>58</v>
      </c>
      <c r="P1869" s="3">
        <f>IFERROR(_xlfn.XLOOKUP(B1869,[11]Sheet1!$H$1:$H$65536,[11]Sheet1!$J$1:$J$65536),0)</f>
        <v>58</v>
      </c>
      <c r="Q1869" s="3">
        <f>IFERROR(_xlfn.XLOOKUP(B1869,[12]Sheet1!$H$1:$H$65536,[12]Sheet1!$J$1:$J$65536),0)</f>
        <v>60</v>
      </c>
      <c r="R1869" s="3">
        <f>IFERROR(_xlfn.XLOOKUP(B1869,[13]Sheet1!$H$1:$H$65536,[13]Sheet1!$J$1:$J$65536),)</f>
        <v>63</v>
      </c>
      <c r="S1869" s="3">
        <f>IFERROR(_xlfn.XLOOKUP(B1869,[14]Sheet1!$H$1:$H$65536,[14]Sheet1!$K$1:$K$65536),0)</f>
        <v>64</v>
      </c>
      <c r="T1869" s="3">
        <f>IFERROR(_xlfn.XLOOKUP(B1869,[15]Sheet1!$H$1:$H$65536,[15]Sheet1!$J$1:$J$65536),0)</f>
        <v>82</v>
      </c>
      <c r="U1869" s="3">
        <f>IFERROR(_xlfn.XLOOKUP(B1869,[16]Sheet1!$H$1:$H$65536,[16]Sheet1!$J$1:$J$65536),0)</f>
        <v>285</v>
      </c>
      <c r="V1869" s="3">
        <f>IFERROR(_xlfn.XLOOKUP(B1869,[17]Sheet1!$H$1:$H$65536,[17]Sheet1!$J$1:$J$65536),0)</f>
        <v>243</v>
      </c>
      <c r="W1869" s="3">
        <f>IFERROR(_xlfn.XLOOKUP(B1869,[18]Sheet1!$H$1:$H$65536,[18]Sheet1!$J$1:$J$65536),0)</f>
        <v>4</v>
      </c>
      <c r="X1869" s="3">
        <f>IFERROR(_xlfn.XLOOKUP(B1869,[19]Sheet1!$H$1:$H$65536,[19]Sheet1!$J$1:$J$65536),0)</f>
        <v>6</v>
      </c>
      <c r="Y1869" s="3">
        <f>IFERROR(_xlfn.XLOOKUP(B1869,[20]Sheet1!$H$1:$H$65536,[20]Sheet1!$J$1:$J$65536),0)</f>
        <v>21</v>
      </c>
      <c r="Z1869" s="3">
        <f>IFERROR(_xlfn.XLOOKUP(B1869,[21]Sheet1!$H$1:$H$65536,[21]Sheet1!$J$1:$J$65536),0)</f>
        <v>26</v>
      </c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</row>
    <row r="1870" spans="1:47" x14ac:dyDescent="0.3">
      <c r="A1870" s="2" t="str">
        <f t="shared" si="29"/>
        <v>M2</v>
      </c>
      <c r="B1870" s="1" t="s">
        <v>2092</v>
      </c>
      <c r="C1870" s="23" t="str">
        <f>_xlfn.XLOOKUP(B1870,IP구분!A:A,IP구분!C:C)</f>
        <v>타요</v>
      </c>
      <c r="D1870" s="1" t="s">
        <v>2093</v>
      </c>
      <c r="E1870" s="7">
        <f>IFERROR(_xlfn.XLOOKUP(B1870,단가!A:A,단가!C:C),0)</f>
        <v>5708</v>
      </c>
      <c r="F1870" s="3">
        <f>IFERROR(_xlfn.XLOOKUP(B1870,'[1]2609 재고'!$I$1:$I$65536,'[1]2609 재고'!$K$1:$K$65536),0)</f>
        <v>25</v>
      </c>
      <c r="G1870" s="3">
        <f>IFERROR(_xlfn.XLOOKUP(B1870,[2]Sheet1!$H$1:$H$65536,[2]Sheet1!$K$1:$K$65536),0)</f>
        <v>27</v>
      </c>
      <c r="H1870" s="3">
        <f>IFERROR(_xlfn.XLOOKUP(B1870,[3]Sheet1!$H$1:$H$65536,[3]Sheet1!$J$1:$J$65536),0)</f>
        <v>37</v>
      </c>
      <c r="I1870" s="3">
        <f>IFERROR(_xlfn.XLOOKUP(B1870,[4]Sheet1!$H$1:$H$65536,[4]Sheet1!$J$1:$J$65536),0)</f>
        <v>44</v>
      </c>
      <c r="J1870" s="3">
        <f>IFERROR(_xlfn.XLOOKUP(B1870,[5]Sheet1!$H$1:$H$65536,[5]Sheet1!$J$1:$J$65536),0)</f>
        <v>53</v>
      </c>
      <c r="K1870" s="3">
        <f>IFERROR(_xlfn.XLOOKUP(B1870,[6]Sheet1!$H$1:$H$65536,[6]Sheet1!$J$1:$J$65536),0)</f>
        <v>54</v>
      </c>
      <c r="L1870" s="3">
        <f>IFERROR(_xlfn.XLOOKUP(B1870,[7]Sheet1!$H$1:$H$65536,[7]Sheet1!$J$1:$J$65536),0)</f>
        <v>13</v>
      </c>
      <c r="M1870" s="3">
        <f>IFERROR(_xlfn.XLOOKUP(B1870,[8]Sheet1!$H$1:$H$65536,[8]Sheet1!$J$1:$J$65536),0)</f>
        <v>13</v>
      </c>
      <c r="N1870" s="3">
        <f>IFERROR(_xlfn.XLOOKUP(B1870,[9]Sheet1!$H$1:$H$65536,[9]Sheet1!$J$1:$J$65536),0)</f>
        <v>14</v>
      </c>
      <c r="O1870" s="3">
        <f>IFERROR(_xlfn.XLOOKUP(B1870,[10]Sheet1!$H$1:$H$65536,[10]Sheet1!$J$1:$J$65536),0)</f>
        <v>17</v>
      </c>
      <c r="P1870" s="3">
        <f>IFERROR(_xlfn.XLOOKUP(B1870,[11]Sheet1!$H$1:$H$65536,[11]Sheet1!$J$1:$J$65536),0)</f>
        <v>24</v>
      </c>
      <c r="Q1870" s="3">
        <f>IFERROR(_xlfn.XLOOKUP(B1870,[12]Sheet1!$H$1:$H$65536,[12]Sheet1!$J$1:$J$65536),0)</f>
        <v>24</v>
      </c>
      <c r="R1870" s="3">
        <f>IFERROR(_xlfn.XLOOKUP(B1870,[13]Sheet1!$H$1:$H$65536,[13]Sheet1!$J$1:$J$65536),)</f>
        <v>55</v>
      </c>
      <c r="S1870" s="3">
        <f>IFERROR(_xlfn.XLOOKUP(B1870,[14]Sheet1!$H$1:$H$65536,[14]Sheet1!$K$1:$K$65536),0)</f>
        <v>34</v>
      </c>
      <c r="T1870" s="3">
        <f>IFERROR(_xlfn.XLOOKUP(B1870,[15]Sheet1!$H$1:$H$65536,[15]Sheet1!$J$1:$J$65536),0)</f>
        <v>37</v>
      </c>
      <c r="U1870" s="3">
        <f>IFERROR(_xlfn.XLOOKUP(B1870,[16]Sheet1!$H$1:$H$65536,[16]Sheet1!$J$1:$J$65536),0)</f>
        <v>42</v>
      </c>
      <c r="V1870" s="3">
        <f>IFERROR(_xlfn.XLOOKUP(B1870,[17]Sheet1!$H$1:$H$65536,[17]Sheet1!$J$1:$J$65536),0)</f>
        <v>29</v>
      </c>
      <c r="W1870" s="3">
        <f>IFERROR(_xlfn.XLOOKUP(B1870,[18]Sheet1!$H$1:$H$65536,[18]Sheet1!$J$1:$J$65536),0)</f>
        <v>29</v>
      </c>
      <c r="X1870" s="3">
        <f>IFERROR(_xlfn.XLOOKUP(B1870,[19]Sheet1!$H$1:$H$65536,[19]Sheet1!$J$1:$J$65536),0)</f>
        <v>34</v>
      </c>
      <c r="Y1870" s="3">
        <f>IFERROR(_xlfn.XLOOKUP(B1870,[20]Sheet1!$H$1:$H$65536,[20]Sheet1!$J$1:$J$65536),0)</f>
        <v>40</v>
      </c>
      <c r="Z1870" s="3">
        <f>IFERROR(_xlfn.XLOOKUP(B1870,[21]Sheet1!$H$1:$H$65536,[21]Sheet1!$J$1:$J$65536),0)</f>
        <v>43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</row>
    <row r="1871" spans="1:47" x14ac:dyDescent="0.3">
      <c r="A1871" s="2" t="str">
        <f t="shared" si="29"/>
        <v>T1</v>
      </c>
      <c r="B1871" s="1" t="s">
        <v>2469</v>
      </c>
      <c r="C1871" s="23" t="str">
        <f>_xlfn.XLOOKUP(B1871,IP구분!A:A,IP구분!C:C)</f>
        <v>타요</v>
      </c>
      <c r="D1871" s="1" t="s">
        <v>2470</v>
      </c>
      <c r="E1871" s="7">
        <f>IFERROR(_xlfn.XLOOKUP(B1871,단가!A:A,단가!C:C),0)</f>
        <v>31633</v>
      </c>
      <c r="F1871" s="3">
        <f>IFERROR(_xlfn.XLOOKUP(B1871,'[1]2609 재고'!$I$1:$I$65536,'[1]2609 재고'!$K$1:$K$65536),0)</f>
        <v>15</v>
      </c>
      <c r="G1871" s="3">
        <f>IFERROR(_xlfn.XLOOKUP(B1871,[2]Sheet1!$H$1:$H$65536,[2]Sheet1!$K$1:$K$65536),0)</f>
        <v>15</v>
      </c>
      <c r="H1871" s="3">
        <f>IFERROR(_xlfn.XLOOKUP(B1871,[3]Sheet1!$H$1:$H$65536,[3]Sheet1!$J$1:$J$65536),0)</f>
        <v>15</v>
      </c>
      <c r="I1871" s="3">
        <f>IFERROR(_xlfn.XLOOKUP(B1871,[4]Sheet1!$H$1:$H$65536,[4]Sheet1!$J$1:$J$65536),0)</f>
        <v>15</v>
      </c>
      <c r="J1871" s="3">
        <f>IFERROR(_xlfn.XLOOKUP(B1871,[5]Sheet1!$H$1:$H$65536,[5]Sheet1!$J$1:$J$65536),0)</f>
        <v>15</v>
      </c>
      <c r="K1871" s="3">
        <f>IFERROR(_xlfn.XLOOKUP(B1871,[6]Sheet1!$H$1:$H$65536,[6]Sheet1!$J$1:$J$65536),0)</f>
        <v>15</v>
      </c>
      <c r="L1871" s="3">
        <f>IFERROR(_xlfn.XLOOKUP(B1871,[7]Sheet1!$H$1:$H$65536,[7]Sheet1!$J$1:$J$65536),0)</f>
        <v>17</v>
      </c>
      <c r="M1871" s="3">
        <f>IFERROR(_xlfn.XLOOKUP(B1871,[8]Sheet1!$H$1:$H$65536,[8]Sheet1!$J$1:$J$65536),0)</f>
        <v>17</v>
      </c>
      <c r="N1871" s="3">
        <f>IFERROR(_xlfn.XLOOKUP(B1871,[9]Sheet1!$H$1:$H$65536,[9]Sheet1!$J$1:$J$65536),0)</f>
        <v>17</v>
      </c>
      <c r="O1871" s="3">
        <f>IFERROR(_xlfn.XLOOKUP(B1871,[10]Sheet1!$H$1:$H$65536,[10]Sheet1!$J$1:$J$65536),0)</f>
        <v>17</v>
      </c>
      <c r="P1871" s="3">
        <f>IFERROR(_xlfn.XLOOKUP(B1871,[11]Sheet1!$H$1:$H$65536,[11]Sheet1!$J$1:$J$65536),0)</f>
        <v>17</v>
      </c>
      <c r="Q1871" s="3">
        <f>IFERROR(_xlfn.XLOOKUP(B1871,[12]Sheet1!$H$1:$H$65536,[12]Sheet1!$J$1:$J$65536),0)</f>
        <v>17</v>
      </c>
      <c r="R1871" s="3">
        <f>IFERROR(_xlfn.XLOOKUP(B1871,[13]Sheet1!$H$1:$H$65536,[13]Sheet1!$J$1:$J$65536),)</f>
        <v>17</v>
      </c>
      <c r="S1871" s="3">
        <f>IFERROR(_xlfn.XLOOKUP(B1871,[14]Sheet1!$H$1:$H$65536,[14]Sheet1!$K$1:$K$65536),0)</f>
        <v>18</v>
      </c>
      <c r="T1871" s="3">
        <f>IFERROR(_xlfn.XLOOKUP(B1871,[15]Sheet1!$H$1:$H$65536,[15]Sheet1!$J$1:$J$65536),0)</f>
        <v>18</v>
      </c>
      <c r="U1871" s="3">
        <f>IFERROR(_xlfn.XLOOKUP(B1871,[16]Sheet1!$H$1:$H$65536,[16]Sheet1!$J$1:$J$65536),0)</f>
        <v>19</v>
      </c>
      <c r="V1871" s="3">
        <f>IFERROR(_xlfn.XLOOKUP(B1871,[17]Sheet1!$H$1:$H$65536,[17]Sheet1!$J$1:$J$65536),0)</f>
        <v>19</v>
      </c>
      <c r="W1871" s="3">
        <f>IFERROR(_xlfn.XLOOKUP(B1871,[18]Sheet1!$H$1:$H$65536,[18]Sheet1!$J$1:$J$65536),0)</f>
        <v>19</v>
      </c>
      <c r="X1871" s="3">
        <f>IFERROR(_xlfn.XLOOKUP(B1871,[19]Sheet1!$H$1:$H$65536,[19]Sheet1!$J$1:$J$65536),0)</f>
        <v>19</v>
      </c>
      <c r="Y1871" s="3">
        <f>IFERROR(_xlfn.XLOOKUP(B1871,[20]Sheet1!$H$1:$H$65536,[20]Sheet1!$J$1:$J$65536),0)</f>
        <v>21</v>
      </c>
      <c r="Z1871" s="3">
        <f>IFERROR(_xlfn.XLOOKUP(B1871,[21]Sheet1!$H$1:$H$65536,[21]Sheet1!$J$1:$J$65536),0)</f>
        <v>21</v>
      </c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</row>
    <row r="1872" spans="1:47" x14ac:dyDescent="0.3">
      <c r="A1872" s="2" t="str">
        <f t="shared" si="29"/>
        <v>X1</v>
      </c>
      <c r="B1872" s="1" t="s">
        <v>5951</v>
      </c>
      <c r="C1872" s="23" t="str">
        <f>_xlfn.XLOOKUP(B1872,IP구분!A:A,IP구분!C:C)</f>
        <v>타요</v>
      </c>
      <c r="D1872" s="1" t="s">
        <v>5952</v>
      </c>
      <c r="E1872" s="7" t="str">
        <f>IFERROR(_xlfn.XLOOKUP(B1872,단가!A:A,단가!C:C),0)</f>
        <v xml:space="preserve">                     -</v>
      </c>
      <c r="F1872" s="3">
        <f>IFERROR(_xlfn.XLOOKUP(B1872,'[1]2609 재고'!$I$1:$I$65536,'[1]2609 재고'!$K$1:$K$65536),0)</f>
        <v>0</v>
      </c>
      <c r="G1872" s="3">
        <f>IFERROR(_xlfn.XLOOKUP(B1872,[2]Sheet1!$H$1:$H$65536,[2]Sheet1!$K$1:$K$65536),0)</f>
        <v>0</v>
      </c>
      <c r="H1872" s="3">
        <f>IFERROR(_xlfn.XLOOKUP(B1872,[3]Sheet1!$H$1:$H$65536,[3]Sheet1!$J$1:$J$65536),0)</f>
        <v>0</v>
      </c>
      <c r="I1872" s="3">
        <f>IFERROR(_xlfn.XLOOKUP(B1872,[4]Sheet1!$H$1:$H$65536,[4]Sheet1!$J$1:$J$65536),0)</f>
        <v>0</v>
      </c>
      <c r="J1872" s="3">
        <f>IFERROR(_xlfn.XLOOKUP(B1872,[5]Sheet1!$H$1:$H$65536,[5]Sheet1!$J$1:$J$65536),0)</f>
        <v>0</v>
      </c>
      <c r="K1872" s="3">
        <f>IFERROR(_xlfn.XLOOKUP(B1872,[6]Sheet1!$H$1:$H$65536,[6]Sheet1!$J$1:$J$65536),0)</f>
        <v>0</v>
      </c>
      <c r="L1872" s="3">
        <f>IFERROR(_xlfn.XLOOKUP(B1872,[7]Sheet1!$H$1:$H$65536,[7]Sheet1!$J$1:$J$65536),0)</f>
        <v>0</v>
      </c>
      <c r="M1872" s="3">
        <f>IFERROR(_xlfn.XLOOKUP(B1872,[8]Sheet1!$H$1:$H$65536,[8]Sheet1!$J$1:$J$65536),0)</f>
        <v>0</v>
      </c>
      <c r="N1872" s="3">
        <f>IFERROR(_xlfn.XLOOKUP(B1872,[9]Sheet1!$H$1:$H$65536,[9]Sheet1!$J$1:$J$65536),0)</f>
        <v>0</v>
      </c>
      <c r="O1872" s="3">
        <f>IFERROR(_xlfn.XLOOKUP(B1872,[10]Sheet1!$H$1:$H$65536,[10]Sheet1!$J$1:$J$65536),0)</f>
        <v>0</v>
      </c>
      <c r="P1872" s="3">
        <f>IFERROR(_xlfn.XLOOKUP(B1872,[11]Sheet1!$H$1:$H$65536,[11]Sheet1!$J$1:$J$65536),0)</f>
        <v>0</v>
      </c>
      <c r="Q1872" s="3">
        <f>IFERROR(_xlfn.XLOOKUP(B1872,[12]Sheet1!$H$1:$H$65536,[12]Sheet1!$J$1:$J$65536),0)</f>
        <v>1104</v>
      </c>
      <c r="R1872" s="3">
        <f>IFERROR(_xlfn.XLOOKUP(B1872,[13]Sheet1!$H$1:$H$65536,[13]Sheet1!$J$1:$J$65536),)</f>
        <v>1104</v>
      </c>
      <c r="S1872" s="3">
        <f>IFERROR(_xlfn.XLOOKUP(B1872,[14]Sheet1!$H$1:$H$65536,[14]Sheet1!$K$1:$K$65536),0)</f>
        <v>1104</v>
      </c>
      <c r="T1872" s="3">
        <f>IFERROR(_xlfn.XLOOKUP(B1872,[15]Sheet1!$H$1:$H$65536,[15]Sheet1!$J$1:$J$65536),0)</f>
        <v>0</v>
      </c>
      <c r="U1872" s="3">
        <f>IFERROR(_xlfn.XLOOKUP(B1872,[16]Sheet1!$H$1:$H$65536,[16]Sheet1!$J$1:$J$65536),0)</f>
        <v>0</v>
      </c>
      <c r="V1872" s="3">
        <f>IFERROR(_xlfn.XLOOKUP(B1872,[17]Sheet1!$H$1:$H$65536,[17]Sheet1!$J$1:$J$65536),0)</f>
        <v>0</v>
      </c>
      <c r="W1872" s="3">
        <f>IFERROR(_xlfn.XLOOKUP(B1872,[18]Sheet1!$H$1:$H$65536,[18]Sheet1!$J$1:$J$65536),0)</f>
        <v>0</v>
      </c>
      <c r="X1872" s="3">
        <f>IFERROR(_xlfn.XLOOKUP(B1872,[19]Sheet1!$H$1:$H$65536,[19]Sheet1!$J$1:$J$65536),0)</f>
        <v>0</v>
      </c>
      <c r="Y1872" s="3">
        <f>IFERROR(_xlfn.XLOOKUP(B1872,[20]Sheet1!$H$1:$H$65536,[20]Sheet1!$J$1:$J$65536),0)</f>
        <v>0</v>
      </c>
      <c r="Z1872" s="3">
        <f>IFERROR(_xlfn.XLOOKUP(B1872,[21]Sheet1!$H$1:$H$65536,[21]Sheet1!$J$1:$J$65536),0)</f>
        <v>0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</row>
    <row r="1873" spans="1:47" x14ac:dyDescent="0.3">
      <c r="A1873" s="2" t="str">
        <f t="shared" si="29"/>
        <v>M2</v>
      </c>
      <c r="B1873" s="1" t="s">
        <v>5953</v>
      </c>
      <c r="C1873" s="23" t="str">
        <f>_xlfn.XLOOKUP(B1873,IP구분!A:A,IP구분!C:C)</f>
        <v>타요</v>
      </c>
      <c r="D1873" s="1" t="s">
        <v>5954</v>
      </c>
      <c r="E1873" s="7">
        <f>IFERROR(_xlfn.XLOOKUP(B1873,단가!A:A,단가!C:C),0)</f>
        <v>0</v>
      </c>
      <c r="F1873" s="3">
        <f>IFERROR(_xlfn.XLOOKUP(B1873,'[1]2609 재고'!$I$1:$I$65536,'[1]2609 재고'!$K$1:$K$65536),0)</f>
        <v>0</v>
      </c>
      <c r="G1873" s="3">
        <f>IFERROR(_xlfn.XLOOKUP(B1873,[2]Sheet1!$H$1:$H$65536,[2]Sheet1!$K$1:$K$65536),0)</f>
        <v>0</v>
      </c>
      <c r="H1873" s="3">
        <f>IFERROR(_xlfn.XLOOKUP(B1873,[3]Sheet1!$H$1:$H$65536,[3]Sheet1!$J$1:$J$65536),0)</f>
        <v>0</v>
      </c>
      <c r="I1873" s="3">
        <f>IFERROR(_xlfn.XLOOKUP(B1873,[4]Sheet1!$H$1:$H$65536,[4]Sheet1!$J$1:$J$65536),0)</f>
        <v>0</v>
      </c>
      <c r="J1873" s="3">
        <f>IFERROR(_xlfn.XLOOKUP(B1873,[5]Sheet1!$H$1:$H$65536,[5]Sheet1!$J$1:$J$65536),0)</f>
        <v>0</v>
      </c>
      <c r="K1873" s="3">
        <f>IFERROR(_xlfn.XLOOKUP(B1873,[6]Sheet1!$H$1:$H$65536,[6]Sheet1!$J$1:$J$65536),0)</f>
        <v>0</v>
      </c>
      <c r="L1873" s="3">
        <f>IFERROR(_xlfn.XLOOKUP(B1873,[7]Sheet1!$H$1:$H$65536,[7]Sheet1!$J$1:$J$65536),0)</f>
        <v>0</v>
      </c>
      <c r="M1873" s="3">
        <f>IFERROR(_xlfn.XLOOKUP(B1873,[8]Sheet1!$H$1:$H$65536,[8]Sheet1!$J$1:$J$65536),0)</f>
        <v>0</v>
      </c>
      <c r="N1873" s="3">
        <f>IFERROR(_xlfn.XLOOKUP(B1873,[9]Sheet1!$H$1:$H$65536,[9]Sheet1!$J$1:$J$65536),0)</f>
        <v>0</v>
      </c>
      <c r="O1873" s="3">
        <f>IFERROR(_xlfn.XLOOKUP(B1873,[10]Sheet1!$H$1:$H$65536,[10]Sheet1!$J$1:$J$65536),0)</f>
        <v>0</v>
      </c>
      <c r="P1873" s="3">
        <f>IFERROR(_xlfn.XLOOKUP(B1873,[11]Sheet1!$H$1:$H$65536,[11]Sheet1!$J$1:$J$65536),0)</f>
        <v>0</v>
      </c>
      <c r="Q1873" s="3">
        <f>IFERROR(_xlfn.XLOOKUP(B1873,[12]Sheet1!$H$1:$H$65536,[12]Sheet1!$J$1:$J$65536),0)</f>
        <v>0</v>
      </c>
      <c r="R1873" s="3">
        <f>IFERROR(_xlfn.XLOOKUP(B1873,[13]Sheet1!$H$1:$H$65536,[13]Sheet1!$J$1:$J$65536),)</f>
        <v>0</v>
      </c>
      <c r="S1873" s="3">
        <f>IFERROR(_xlfn.XLOOKUP(B1873,[14]Sheet1!$H$1:$H$65536,[14]Sheet1!$K$1:$K$65536),0)</f>
        <v>0</v>
      </c>
      <c r="T1873" s="3">
        <f>IFERROR(_xlfn.XLOOKUP(B1873,[15]Sheet1!$H$1:$H$65536,[15]Sheet1!$J$1:$J$65536),0)</f>
        <v>0</v>
      </c>
      <c r="U1873" s="3">
        <f>IFERROR(_xlfn.XLOOKUP(B1873,[16]Sheet1!$H$1:$H$65536,[16]Sheet1!$J$1:$J$65536),0)</f>
        <v>0</v>
      </c>
      <c r="V1873" s="3">
        <f>IFERROR(_xlfn.XLOOKUP(B1873,[17]Sheet1!$H$1:$H$65536,[17]Sheet1!$J$1:$J$65536),0)</f>
        <v>0</v>
      </c>
      <c r="W1873" s="3">
        <f>IFERROR(_xlfn.XLOOKUP(B1873,[18]Sheet1!$H$1:$H$65536,[18]Sheet1!$J$1:$J$65536),0)</f>
        <v>0</v>
      </c>
      <c r="X1873" s="3">
        <f>IFERROR(_xlfn.XLOOKUP(B1873,[19]Sheet1!$H$1:$H$65536,[19]Sheet1!$J$1:$J$65536),0)</f>
        <v>0</v>
      </c>
      <c r="Y1873" s="3">
        <f>IFERROR(_xlfn.XLOOKUP(B1873,[20]Sheet1!$H$1:$H$65536,[20]Sheet1!$J$1:$J$65536),0)</f>
        <v>0</v>
      </c>
      <c r="Z1873" s="3">
        <f>IFERROR(_xlfn.XLOOKUP(B1873,[21]Sheet1!$H$1:$H$65536,[21]Sheet1!$J$1:$J$65536),0)</f>
        <v>0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</row>
    <row r="1874" spans="1:47" x14ac:dyDescent="0.3">
      <c r="A1874" s="2" t="str">
        <f t="shared" si="29"/>
        <v>M2</v>
      </c>
      <c r="B1874" s="1" t="s">
        <v>5955</v>
      </c>
      <c r="C1874" s="23" t="str">
        <f>_xlfn.XLOOKUP(B1874,IP구분!A:A,IP구분!C:C)</f>
        <v>타요</v>
      </c>
      <c r="D1874" s="1" t="s">
        <v>5956</v>
      </c>
      <c r="E1874" s="7">
        <f>IFERROR(_xlfn.XLOOKUP(B1874,단가!A:A,단가!C:C),0)</f>
        <v>0</v>
      </c>
      <c r="F1874" s="3">
        <f>IFERROR(_xlfn.XLOOKUP(B1874,'[1]2609 재고'!$I$1:$I$65536,'[1]2609 재고'!$K$1:$K$65536),0)</f>
        <v>0</v>
      </c>
      <c r="G1874" s="3">
        <f>IFERROR(_xlfn.XLOOKUP(B1874,[2]Sheet1!$H$1:$H$65536,[2]Sheet1!$K$1:$K$65536),0)</f>
        <v>0</v>
      </c>
      <c r="H1874" s="3">
        <f>IFERROR(_xlfn.XLOOKUP(B1874,[3]Sheet1!$H$1:$H$65536,[3]Sheet1!$J$1:$J$65536),0)</f>
        <v>0</v>
      </c>
      <c r="I1874" s="3">
        <f>IFERROR(_xlfn.XLOOKUP(B1874,[4]Sheet1!$H$1:$H$65536,[4]Sheet1!$J$1:$J$65536),0)</f>
        <v>0</v>
      </c>
      <c r="J1874" s="3">
        <f>IFERROR(_xlfn.XLOOKUP(B1874,[5]Sheet1!$H$1:$H$65536,[5]Sheet1!$J$1:$J$65536),0)</f>
        <v>0</v>
      </c>
      <c r="K1874" s="3">
        <f>IFERROR(_xlfn.XLOOKUP(B1874,[6]Sheet1!$H$1:$H$65536,[6]Sheet1!$J$1:$J$65536),0)</f>
        <v>0</v>
      </c>
      <c r="L1874" s="3">
        <f>IFERROR(_xlfn.XLOOKUP(B1874,[7]Sheet1!$H$1:$H$65536,[7]Sheet1!$J$1:$J$65536),0)</f>
        <v>0</v>
      </c>
      <c r="M1874" s="3">
        <f>IFERROR(_xlfn.XLOOKUP(B1874,[8]Sheet1!$H$1:$H$65536,[8]Sheet1!$J$1:$J$65536),0)</f>
        <v>0</v>
      </c>
      <c r="N1874" s="3">
        <f>IFERROR(_xlfn.XLOOKUP(B1874,[9]Sheet1!$H$1:$H$65536,[9]Sheet1!$J$1:$J$65536),0)</f>
        <v>0</v>
      </c>
      <c r="O1874" s="3">
        <f>IFERROR(_xlfn.XLOOKUP(B1874,[10]Sheet1!$H$1:$H$65536,[10]Sheet1!$J$1:$J$65536),0)</f>
        <v>0</v>
      </c>
      <c r="P1874" s="3">
        <f>IFERROR(_xlfn.XLOOKUP(B1874,[11]Sheet1!$H$1:$H$65536,[11]Sheet1!$J$1:$J$65536),0)</f>
        <v>0</v>
      </c>
      <c r="Q1874" s="3">
        <f>IFERROR(_xlfn.XLOOKUP(B1874,[12]Sheet1!$H$1:$H$65536,[12]Sheet1!$J$1:$J$65536),0)</f>
        <v>0</v>
      </c>
      <c r="R1874" s="3">
        <f>IFERROR(_xlfn.XLOOKUP(B1874,[13]Sheet1!$H$1:$H$65536,[13]Sheet1!$J$1:$J$65536),)</f>
        <v>0</v>
      </c>
      <c r="S1874" s="3">
        <f>IFERROR(_xlfn.XLOOKUP(B1874,[14]Sheet1!$H$1:$H$65536,[14]Sheet1!$K$1:$K$65536),0)</f>
        <v>0</v>
      </c>
      <c r="T1874" s="3">
        <f>IFERROR(_xlfn.XLOOKUP(B1874,[15]Sheet1!$H$1:$H$65536,[15]Sheet1!$J$1:$J$65536),0)</f>
        <v>0</v>
      </c>
      <c r="U1874" s="3">
        <f>IFERROR(_xlfn.XLOOKUP(B1874,[16]Sheet1!$H$1:$H$65536,[16]Sheet1!$J$1:$J$65536),0)</f>
        <v>0</v>
      </c>
      <c r="V1874" s="3">
        <f>IFERROR(_xlfn.XLOOKUP(B1874,[17]Sheet1!$H$1:$H$65536,[17]Sheet1!$J$1:$J$65536),0)</f>
        <v>0</v>
      </c>
      <c r="W1874" s="3">
        <f>IFERROR(_xlfn.XLOOKUP(B1874,[18]Sheet1!$H$1:$H$65536,[18]Sheet1!$J$1:$J$65536),0)</f>
        <v>0</v>
      </c>
      <c r="X1874" s="3">
        <f>IFERROR(_xlfn.XLOOKUP(B1874,[19]Sheet1!$H$1:$H$65536,[19]Sheet1!$J$1:$J$65536),0)</f>
        <v>0</v>
      </c>
      <c r="Y1874" s="3">
        <f>IFERROR(_xlfn.XLOOKUP(B1874,[20]Sheet1!$H$1:$H$65536,[20]Sheet1!$J$1:$J$65536),0)</f>
        <v>0</v>
      </c>
      <c r="Z1874" s="3">
        <f>IFERROR(_xlfn.XLOOKUP(B1874,[21]Sheet1!$H$1:$H$65536,[21]Sheet1!$J$1:$J$65536),0)</f>
        <v>0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</row>
    <row r="1875" spans="1:47" x14ac:dyDescent="0.3">
      <c r="A1875" s="2" t="str">
        <f t="shared" si="29"/>
        <v>M2</v>
      </c>
      <c r="B1875" s="1" t="s">
        <v>1736</v>
      </c>
      <c r="C1875" s="23" t="str">
        <f>_xlfn.XLOOKUP(B1875,IP구분!A:A,IP구분!C:C)</f>
        <v>타요</v>
      </c>
      <c r="D1875" s="1" t="s">
        <v>1737</v>
      </c>
      <c r="E1875" s="7" t="str">
        <f>IFERROR(_xlfn.XLOOKUP(B1875,단가!A:A,단가!C:C),0)</f>
        <v xml:space="preserve">                     -</v>
      </c>
      <c r="F1875" s="3">
        <f>IFERROR(_xlfn.XLOOKUP(B1875,'[1]2609 재고'!$I$1:$I$65536,'[1]2609 재고'!$K$1:$K$65536),0)</f>
        <v>0</v>
      </c>
      <c r="G1875" s="3">
        <f>IFERROR(_xlfn.XLOOKUP(B1875,[2]Sheet1!$H$1:$H$65536,[2]Sheet1!$K$1:$K$65536),0)</f>
        <v>0</v>
      </c>
      <c r="H1875" s="3">
        <f>IFERROR(_xlfn.XLOOKUP(B1875,[3]Sheet1!$H$1:$H$65536,[3]Sheet1!$J$1:$J$65536),0)</f>
        <v>0</v>
      </c>
      <c r="I1875" s="3">
        <f>IFERROR(_xlfn.XLOOKUP(B1875,[4]Sheet1!$H$1:$H$65536,[4]Sheet1!$J$1:$J$65536),0)</f>
        <v>0</v>
      </c>
      <c r="J1875" s="3">
        <f>IFERROR(_xlfn.XLOOKUP(B1875,[5]Sheet1!$H$1:$H$65536,[5]Sheet1!$J$1:$J$65536),0)</f>
        <v>0</v>
      </c>
      <c r="K1875" s="3">
        <f>IFERROR(_xlfn.XLOOKUP(B1875,[6]Sheet1!$H$1:$H$65536,[6]Sheet1!$J$1:$J$65536),0)</f>
        <v>0</v>
      </c>
      <c r="L1875" s="3">
        <f>IFERROR(_xlfn.XLOOKUP(B1875,[7]Sheet1!$H$1:$H$65536,[7]Sheet1!$J$1:$J$65536),0)</f>
        <v>0</v>
      </c>
      <c r="M1875" s="3">
        <f>IFERROR(_xlfn.XLOOKUP(B1875,[8]Sheet1!$H$1:$H$65536,[8]Sheet1!$J$1:$J$65536),0)</f>
        <v>24</v>
      </c>
      <c r="N1875" s="3">
        <f>IFERROR(_xlfn.XLOOKUP(B1875,[9]Sheet1!$H$1:$H$65536,[9]Sheet1!$J$1:$J$65536),0)</f>
        <v>0</v>
      </c>
      <c r="O1875" s="3">
        <f>IFERROR(_xlfn.XLOOKUP(B1875,[10]Sheet1!$H$1:$H$65536,[10]Sheet1!$J$1:$J$65536),0)</f>
        <v>0</v>
      </c>
      <c r="P1875" s="3">
        <f>IFERROR(_xlfn.XLOOKUP(B1875,[11]Sheet1!$H$1:$H$65536,[11]Sheet1!$J$1:$J$65536),0)</f>
        <v>0</v>
      </c>
      <c r="Q1875" s="3">
        <f>IFERROR(_xlfn.XLOOKUP(B1875,[12]Sheet1!$H$1:$H$65536,[12]Sheet1!$J$1:$J$65536),0)</f>
        <v>24</v>
      </c>
      <c r="R1875" s="3">
        <f>IFERROR(_xlfn.XLOOKUP(B1875,[13]Sheet1!$H$1:$H$65536,[13]Sheet1!$J$1:$J$65536),)</f>
        <v>0</v>
      </c>
      <c r="S1875" s="3">
        <f>IFERROR(_xlfn.XLOOKUP(B1875,[14]Sheet1!$H$1:$H$65536,[14]Sheet1!$K$1:$K$65536),0)</f>
        <v>0</v>
      </c>
      <c r="T1875" s="3">
        <f>IFERROR(_xlfn.XLOOKUP(B1875,[15]Sheet1!$H$1:$H$65536,[15]Sheet1!$J$1:$J$65536),0)</f>
        <v>0</v>
      </c>
      <c r="U1875" s="3">
        <f>IFERROR(_xlfn.XLOOKUP(B1875,[16]Sheet1!$H$1:$H$65536,[16]Sheet1!$J$1:$J$65536),0)</f>
        <v>0</v>
      </c>
      <c r="V1875" s="3">
        <f>IFERROR(_xlfn.XLOOKUP(B1875,[17]Sheet1!$H$1:$H$65536,[17]Sheet1!$J$1:$J$65536),0)</f>
        <v>0</v>
      </c>
      <c r="W1875" s="3">
        <f>IFERROR(_xlfn.XLOOKUP(B1875,[18]Sheet1!$H$1:$H$65536,[18]Sheet1!$J$1:$J$65536),0)</f>
        <v>0</v>
      </c>
      <c r="X1875" s="3">
        <f>IFERROR(_xlfn.XLOOKUP(B1875,[19]Sheet1!$H$1:$H$65536,[19]Sheet1!$J$1:$J$65536),0)</f>
        <v>14</v>
      </c>
      <c r="Y1875" s="3">
        <f>IFERROR(_xlfn.XLOOKUP(B1875,[20]Sheet1!$H$1:$H$65536,[20]Sheet1!$J$1:$J$65536),0)</f>
        <v>15</v>
      </c>
      <c r="Z1875" s="3">
        <f>IFERROR(_xlfn.XLOOKUP(B1875,[21]Sheet1!$H$1:$H$65536,[21]Sheet1!$J$1:$J$65536),0)</f>
        <v>18</v>
      </c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</row>
    <row r="1876" spans="1:47" x14ac:dyDescent="0.3">
      <c r="A1876" s="2" t="str">
        <f t="shared" si="29"/>
        <v>M2</v>
      </c>
      <c r="B1876" s="1" t="s">
        <v>1738</v>
      </c>
      <c r="C1876" s="23" t="str">
        <f>_xlfn.XLOOKUP(B1876,IP구분!A:A,IP구분!C:C)</f>
        <v>타요</v>
      </c>
      <c r="D1876" s="1" t="s">
        <v>1739</v>
      </c>
      <c r="E1876" s="7">
        <f>IFERROR(_xlfn.XLOOKUP(B1876,단가!A:A,단가!C:C),0)</f>
        <v>21818</v>
      </c>
      <c r="F1876" s="3">
        <f>IFERROR(_xlfn.XLOOKUP(B1876,'[1]2609 재고'!$I$1:$I$65536,'[1]2609 재고'!$K$1:$K$65536),0)</f>
        <v>18</v>
      </c>
      <c r="G1876" s="3">
        <f>IFERROR(_xlfn.XLOOKUP(B1876,[2]Sheet1!$H$1:$H$65536,[2]Sheet1!$K$1:$K$65536),0)</f>
        <v>19</v>
      </c>
      <c r="H1876" s="3">
        <f>IFERROR(_xlfn.XLOOKUP(B1876,[3]Sheet1!$H$1:$H$65536,[3]Sheet1!$J$1:$J$65536),0)</f>
        <v>22</v>
      </c>
      <c r="I1876" s="3">
        <f>IFERROR(_xlfn.XLOOKUP(B1876,[4]Sheet1!$H$1:$H$65536,[4]Sheet1!$J$1:$J$65536),0)</f>
        <v>24</v>
      </c>
      <c r="J1876" s="3">
        <f>IFERROR(_xlfn.XLOOKUP(B1876,[5]Sheet1!$H$1:$H$65536,[5]Sheet1!$J$1:$J$65536),0)</f>
        <v>0</v>
      </c>
      <c r="K1876" s="3">
        <f>IFERROR(_xlfn.XLOOKUP(B1876,[6]Sheet1!$H$1:$H$65536,[6]Sheet1!$J$1:$J$65536),0)</f>
        <v>0</v>
      </c>
      <c r="L1876" s="3">
        <f>IFERROR(_xlfn.XLOOKUP(B1876,[7]Sheet1!$H$1:$H$65536,[7]Sheet1!$J$1:$J$65536),0)</f>
        <v>0</v>
      </c>
      <c r="M1876" s="3">
        <f>IFERROR(_xlfn.XLOOKUP(B1876,[8]Sheet1!$H$1:$H$65536,[8]Sheet1!$J$1:$J$65536),0)</f>
        <v>0</v>
      </c>
      <c r="N1876" s="3">
        <f>IFERROR(_xlfn.XLOOKUP(B1876,[9]Sheet1!$H$1:$H$65536,[9]Sheet1!$J$1:$J$65536),0)</f>
        <v>0</v>
      </c>
      <c r="O1876" s="3">
        <f>IFERROR(_xlfn.XLOOKUP(B1876,[10]Sheet1!$H$1:$H$65536,[10]Sheet1!$J$1:$J$65536),0)</f>
        <v>0</v>
      </c>
      <c r="P1876" s="3">
        <f>IFERROR(_xlfn.XLOOKUP(B1876,[11]Sheet1!$H$1:$H$65536,[11]Sheet1!$J$1:$J$65536),0)</f>
        <v>0</v>
      </c>
      <c r="Q1876" s="3">
        <f>IFERROR(_xlfn.XLOOKUP(B1876,[12]Sheet1!$H$1:$H$65536,[12]Sheet1!$J$1:$J$65536),0)</f>
        <v>0</v>
      </c>
      <c r="R1876" s="3">
        <f>IFERROR(_xlfn.XLOOKUP(B1876,[13]Sheet1!$H$1:$H$65536,[13]Sheet1!$J$1:$J$65536),)</f>
        <v>0</v>
      </c>
      <c r="S1876" s="3">
        <f>IFERROR(_xlfn.XLOOKUP(B1876,[14]Sheet1!$H$1:$H$65536,[14]Sheet1!$K$1:$K$65536),0)</f>
        <v>0</v>
      </c>
      <c r="T1876" s="3">
        <f>IFERROR(_xlfn.XLOOKUP(B1876,[15]Sheet1!$H$1:$H$65536,[15]Sheet1!$J$1:$J$65536),0)</f>
        <v>0</v>
      </c>
      <c r="U1876" s="3">
        <f>IFERROR(_xlfn.XLOOKUP(B1876,[16]Sheet1!$H$1:$H$65536,[16]Sheet1!$J$1:$J$65536),0)</f>
        <v>0</v>
      </c>
      <c r="V1876" s="3">
        <f>IFERROR(_xlfn.XLOOKUP(B1876,[17]Sheet1!$H$1:$H$65536,[17]Sheet1!$J$1:$J$65536),0)</f>
        <v>0</v>
      </c>
      <c r="W1876" s="3">
        <f>IFERROR(_xlfn.XLOOKUP(B1876,[18]Sheet1!$H$1:$H$65536,[18]Sheet1!$J$1:$J$65536),0)</f>
        <v>0</v>
      </c>
      <c r="X1876" s="3">
        <f>IFERROR(_xlfn.XLOOKUP(B1876,[19]Sheet1!$H$1:$H$65536,[19]Sheet1!$J$1:$J$65536),0)</f>
        <v>0</v>
      </c>
      <c r="Y1876" s="3">
        <f>IFERROR(_xlfn.XLOOKUP(B1876,[20]Sheet1!$H$1:$H$65536,[20]Sheet1!$J$1:$J$65536),0)</f>
        <v>0</v>
      </c>
      <c r="Z1876" s="3">
        <f>IFERROR(_xlfn.XLOOKUP(B1876,[21]Sheet1!$H$1:$H$65536,[21]Sheet1!$J$1:$J$65536),0)</f>
        <v>0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</row>
    <row r="1877" spans="1:47" x14ac:dyDescent="0.3">
      <c r="A1877" s="2" t="str">
        <f t="shared" si="29"/>
        <v>M2</v>
      </c>
      <c r="B1877" s="1" t="s">
        <v>5957</v>
      </c>
      <c r="C1877" s="23" t="str">
        <f>_xlfn.XLOOKUP(B1877,IP구분!A:A,IP구분!C:C)</f>
        <v>뽀로로</v>
      </c>
      <c r="D1877" s="1" t="s">
        <v>5958</v>
      </c>
      <c r="E1877" s="7" t="str">
        <f>IFERROR(_xlfn.XLOOKUP(B1877,단가!A:A,단가!C:C),0)</f>
        <v xml:space="preserve">                     -</v>
      </c>
      <c r="F1877" s="3">
        <f>IFERROR(_xlfn.XLOOKUP(B1877,'[1]2609 재고'!$I$1:$I$65536,'[1]2609 재고'!$K$1:$K$65536),0)</f>
        <v>0</v>
      </c>
      <c r="G1877" s="3">
        <f>IFERROR(_xlfn.XLOOKUP(B1877,[2]Sheet1!$H$1:$H$65536,[2]Sheet1!$K$1:$K$65536),0)</f>
        <v>0</v>
      </c>
      <c r="H1877" s="3">
        <f>IFERROR(_xlfn.XLOOKUP(B1877,[3]Sheet1!$H$1:$H$65536,[3]Sheet1!$J$1:$J$65536),0)</f>
        <v>0</v>
      </c>
      <c r="I1877" s="3">
        <f>IFERROR(_xlfn.XLOOKUP(B1877,[4]Sheet1!$H$1:$H$65536,[4]Sheet1!$J$1:$J$65536),0)</f>
        <v>0</v>
      </c>
      <c r="J1877" s="3">
        <f>IFERROR(_xlfn.XLOOKUP(B1877,[5]Sheet1!$H$1:$H$65536,[5]Sheet1!$J$1:$J$65536),0)</f>
        <v>0</v>
      </c>
      <c r="K1877" s="3">
        <f>IFERROR(_xlfn.XLOOKUP(B1877,[6]Sheet1!$H$1:$H$65536,[6]Sheet1!$J$1:$J$65536),0)</f>
        <v>0</v>
      </c>
      <c r="L1877" s="3">
        <f>IFERROR(_xlfn.XLOOKUP(B1877,[7]Sheet1!$H$1:$H$65536,[7]Sheet1!$J$1:$J$65536),0)</f>
        <v>0</v>
      </c>
      <c r="M1877" s="3">
        <f>IFERROR(_xlfn.XLOOKUP(B1877,[8]Sheet1!$H$1:$H$65536,[8]Sheet1!$J$1:$J$65536),0)</f>
        <v>0</v>
      </c>
      <c r="N1877" s="3">
        <f>IFERROR(_xlfn.XLOOKUP(B1877,[9]Sheet1!$H$1:$H$65536,[9]Sheet1!$J$1:$J$65536),0)</f>
        <v>0</v>
      </c>
      <c r="O1877" s="3">
        <f>IFERROR(_xlfn.XLOOKUP(B1877,[10]Sheet1!$H$1:$H$65536,[10]Sheet1!$J$1:$J$65536),0)</f>
        <v>0</v>
      </c>
      <c r="P1877" s="3">
        <f>IFERROR(_xlfn.XLOOKUP(B1877,[11]Sheet1!$H$1:$H$65536,[11]Sheet1!$J$1:$J$65536),0)</f>
        <v>0</v>
      </c>
      <c r="Q1877" s="3">
        <f>IFERROR(_xlfn.XLOOKUP(B1877,[12]Sheet1!$H$1:$H$65536,[12]Sheet1!$J$1:$J$65536),0)</f>
        <v>0</v>
      </c>
      <c r="R1877" s="3">
        <f>IFERROR(_xlfn.XLOOKUP(B1877,[13]Sheet1!$H$1:$H$65536,[13]Sheet1!$J$1:$J$65536),)</f>
        <v>0</v>
      </c>
      <c r="S1877" s="3">
        <f>IFERROR(_xlfn.XLOOKUP(B1877,[14]Sheet1!$H$1:$H$65536,[14]Sheet1!$K$1:$K$65536),0)</f>
        <v>0</v>
      </c>
      <c r="T1877" s="3">
        <f>IFERROR(_xlfn.XLOOKUP(B1877,[15]Sheet1!$H$1:$H$65536,[15]Sheet1!$J$1:$J$65536),0)</f>
        <v>0</v>
      </c>
      <c r="U1877" s="3">
        <f>IFERROR(_xlfn.XLOOKUP(B1877,[16]Sheet1!$H$1:$H$65536,[16]Sheet1!$J$1:$J$65536),0)</f>
        <v>0</v>
      </c>
      <c r="V1877" s="3">
        <f>IFERROR(_xlfn.XLOOKUP(B1877,[17]Sheet1!$H$1:$H$65536,[17]Sheet1!$J$1:$J$65536),0)</f>
        <v>4</v>
      </c>
      <c r="W1877" s="3">
        <f>IFERROR(_xlfn.XLOOKUP(B1877,[18]Sheet1!$H$1:$H$65536,[18]Sheet1!$J$1:$J$65536),0)</f>
        <v>6</v>
      </c>
      <c r="X1877" s="3">
        <f>IFERROR(_xlfn.XLOOKUP(B1877,[19]Sheet1!$H$1:$H$65536,[19]Sheet1!$J$1:$J$65536),0)</f>
        <v>8</v>
      </c>
      <c r="Y1877" s="3">
        <f>IFERROR(_xlfn.XLOOKUP(B1877,[20]Sheet1!$H$1:$H$65536,[20]Sheet1!$J$1:$J$65536),0)</f>
        <v>9</v>
      </c>
      <c r="Z1877" s="3">
        <f>IFERROR(_xlfn.XLOOKUP(B1877,[21]Sheet1!$H$1:$H$65536,[21]Sheet1!$J$1:$J$65536),0)</f>
        <v>13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</row>
    <row r="1878" spans="1:47" x14ac:dyDescent="0.3">
      <c r="A1878" s="2" t="str">
        <f t="shared" si="29"/>
        <v>M2</v>
      </c>
      <c r="B1878" s="1" t="s">
        <v>5959</v>
      </c>
      <c r="C1878" s="23" t="str">
        <f>_xlfn.XLOOKUP(B1878,IP구분!A:A,IP구분!C:C)</f>
        <v>뽀로로</v>
      </c>
      <c r="D1878" s="1" t="s">
        <v>5960</v>
      </c>
      <c r="E1878" s="7" t="str">
        <f>IFERROR(_xlfn.XLOOKUP(B1878,단가!A:A,단가!C:C),0)</f>
        <v xml:space="preserve">                     -</v>
      </c>
      <c r="F1878" s="3">
        <f>IFERROR(_xlfn.XLOOKUP(B1878,'[1]2609 재고'!$I$1:$I$65536,'[1]2609 재고'!$K$1:$K$65536),0)</f>
        <v>0</v>
      </c>
      <c r="G1878" s="3">
        <f>IFERROR(_xlfn.XLOOKUP(B1878,[2]Sheet1!$H$1:$H$65536,[2]Sheet1!$K$1:$K$65536),0)</f>
        <v>0</v>
      </c>
      <c r="H1878" s="3">
        <f>IFERROR(_xlfn.XLOOKUP(B1878,[3]Sheet1!$H$1:$H$65536,[3]Sheet1!$J$1:$J$65536),0)</f>
        <v>0</v>
      </c>
      <c r="I1878" s="3">
        <f>IFERROR(_xlfn.XLOOKUP(B1878,[4]Sheet1!$H$1:$H$65536,[4]Sheet1!$J$1:$J$65536),0)</f>
        <v>0</v>
      </c>
      <c r="J1878" s="3">
        <f>IFERROR(_xlfn.XLOOKUP(B1878,[5]Sheet1!$H$1:$H$65536,[5]Sheet1!$J$1:$J$65536),0)</f>
        <v>0</v>
      </c>
      <c r="K1878" s="3">
        <f>IFERROR(_xlfn.XLOOKUP(B1878,[6]Sheet1!$H$1:$H$65536,[6]Sheet1!$J$1:$J$65536),0)</f>
        <v>0</v>
      </c>
      <c r="L1878" s="3">
        <f>IFERROR(_xlfn.XLOOKUP(B1878,[7]Sheet1!$H$1:$H$65536,[7]Sheet1!$J$1:$J$65536),0)</f>
        <v>0</v>
      </c>
      <c r="M1878" s="3">
        <f>IFERROR(_xlfn.XLOOKUP(B1878,[8]Sheet1!$H$1:$H$65536,[8]Sheet1!$J$1:$J$65536),0)</f>
        <v>0</v>
      </c>
      <c r="N1878" s="3">
        <f>IFERROR(_xlfn.XLOOKUP(B1878,[9]Sheet1!$H$1:$H$65536,[9]Sheet1!$J$1:$J$65536),0)</f>
        <v>0</v>
      </c>
      <c r="O1878" s="3">
        <f>IFERROR(_xlfn.XLOOKUP(B1878,[10]Sheet1!$H$1:$H$65536,[10]Sheet1!$J$1:$J$65536),0)</f>
        <v>0</v>
      </c>
      <c r="P1878" s="3">
        <f>IFERROR(_xlfn.XLOOKUP(B1878,[11]Sheet1!$H$1:$H$65536,[11]Sheet1!$J$1:$J$65536),0)</f>
        <v>0</v>
      </c>
      <c r="Q1878" s="3">
        <f>IFERROR(_xlfn.XLOOKUP(B1878,[12]Sheet1!$H$1:$H$65536,[12]Sheet1!$J$1:$J$65536),0)</f>
        <v>0</v>
      </c>
      <c r="R1878" s="3">
        <f>IFERROR(_xlfn.XLOOKUP(B1878,[13]Sheet1!$H$1:$H$65536,[13]Sheet1!$J$1:$J$65536),)</f>
        <v>48</v>
      </c>
      <c r="S1878" s="3">
        <f>IFERROR(_xlfn.XLOOKUP(B1878,[14]Sheet1!$H$1:$H$65536,[14]Sheet1!$K$1:$K$65536),0)</f>
        <v>0</v>
      </c>
      <c r="T1878" s="3">
        <f>IFERROR(_xlfn.XLOOKUP(B1878,[15]Sheet1!$H$1:$H$65536,[15]Sheet1!$J$1:$J$65536),0)</f>
        <v>0</v>
      </c>
      <c r="U1878" s="3">
        <f>IFERROR(_xlfn.XLOOKUP(B1878,[16]Sheet1!$H$1:$H$65536,[16]Sheet1!$J$1:$J$65536),0)</f>
        <v>0</v>
      </c>
      <c r="V1878" s="3">
        <f>IFERROR(_xlfn.XLOOKUP(B1878,[17]Sheet1!$H$1:$H$65536,[17]Sheet1!$J$1:$J$65536),0)</f>
        <v>0</v>
      </c>
      <c r="W1878" s="3">
        <f>IFERROR(_xlfn.XLOOKUP(B1878,[18]Sheet1!$H$1:$H$65536,[18]Sheet1!$J$1:$J$65536),0)</f>
        <v>0</v>
      </c>
      <c r="X1878" s="3">
        <f>IFERROR(_xlfn.XLOOKUP(B1878,[19]Sheet1!$H$1:$H$65536,[19]Sheet1!$J$1:$J$65536),0)</f>
        <v>0</v>
      </c>
      <c r="Y1878" s="3">
        <f>IFERROR(_xlfn.XLOOKUP(B1878,[20]Sheet1!$H$1:$H$65536,[20]Sheet1!$J$1:$J$65536),0)</f>
        <v>0</v>
      </c>
      <c r="Z1878" s="3">
        <f>IFERROR(_xlfn.XLOOKUP(B1878,[21]Sheet1!$H$1:$H$65536,[21]Sheet1!$J$1:$J$65536),0)</f>
        <v>0</v>
      </c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</row>
    <row r="1879" spans="1:47" x14ac:dyDescent="0.3">
      <c r="A1879" s="2" t="str">
        <f t="shared" si="29"/>
        <v>M2</v>
      </c>
      <c r="B1879" s="1" t="s">
        <v>5961</v>
      </c>
      <c r="C1879" s="23" t="str">
        <f>_xlfn.XLOOKUP(B1879,IP구분!A:A,IP구분!C:C)</f>
        <v>타요</v>
      </c>
      <c r="D1879" s="1" t="s">
        <v>5962</v>
      </c>
      <c r="E1879" s="7" t="str">
        <f>IFERROR(_xlfn.XLOOKUP(B1879,단가!A:A,단가!C:C),0)</f>
        <v xml:space="preserve">                     -</v>
      </c>
      <c r="F1879" s="3">
        <f>IFERROR(_xlfn.XLOOKUP(B1879,'[1]2609 재고'!$I$1:$I$65536,'[1]2609 재고'!$K$1:$K$65536),0)</f>
        <v>0</v>
      </c>
      <c r="G1879" s="3">
        <f>IFERROR(_xlfn.XLOOKUP(B1879,[2]Sheet1!$H$1:$H$65536,[2]Sheet1!$K$1:$K$65536),0)</f>
        <v>0</v>
      </c>
      <c r="H1879" s="3">
        <f>IFERROR(_xlfn.XLOOKUP(B1879,[3]Sheet1!$H$1:$H$65536,[3]Sheet1!$J$1:$J$65536),0)</f>
        <v>0</v>
      </c>
      <c r="I1879" s="3">
        <f>IFERROR(_xlfn.XLOOKUP(B1879,[4]Sheet1!$H$1:$H$65536,[4]Sheet1!$J$1:$J$65536),0)</f>
        <v>0</v>
      </c>
      <c r="J1879" s="3">
        <f>IFERROR(_xlfn.XLOOKUP(B1879,[5]Sheet1!$H$1:$H$65536,[5]Sheet1!$J$1:$J$65536),0)</f>
        <v>0</v>
      </c>
      <c r="K1879" s="3">
        <f>IFERROR(_xlfn.XLOOKUP(B1879,[6]Sheet1!$H$1:$H$65536,[6]Sheet1!$J$1:$J$65536),0)</f>
        <v>0</v>
      </c>
      <c r="L1879" s="3">
        <f>IFERROR(_xlfn.XLOOKUP(B1879,[7]Sheet1!$H$1:$H$65536,[7]Sheet1!$J$1:$J$65536),0)</f>
        <v>0</v>
      </c>
      <c r="M1879" s="3">
        <f>IFERROR(_xlfn.XLOOKUP(B1879,[8]Sheet1!$H$1:$H$65536,[8]Sheet1!$J$1:$J$65536),0)</f>
        <v>0</v>
      </c>
      <c r="N1879" s="3">
        <f>IFERROR(_xlfn.XLOOKUP(B1879,[9]Sheet1!$H$1:$H$65536,[9]Sheet1!$J$1:$J$65536),0)</f>
        <v>0</v>
      </c>
      <c r="O1879" s="3">
        <f>IFERROR(_xlfn.XLOOKUP(B1879,[10]Sheet1!$H$1:$H$65536,[10]Sheet1!$J$1:$J$65536),0)</f>
        <v>0</v>
      </c>
      <c r="P1879" s="3">
        <f>IFERROR(_xlfn.XLOOKUP(B1879,[11]Sheet1!$H$1:$H$65536,[11]Sheet1!$J$1:$J$65536),0)</f>
        <v>0</v>
      </c>
      <c r="Q1879" s="3">
        <f>IFERROR(_xlfn.XLOOKUP(B1879,[12]Sheet1!$H$1:$H$65536,[12]Sheet1!$J$1:$J$65536),0)</f>
        <v>0</v>
      </c>
      <c r="R1879" s="3">
        <f>IFERROR(_xlfn.XLOOKUP(B1879,[13]Sheet1!$H$1:$H$65536,[13]Sheet1!$J$1:$J$65536),)</f>
        <v>1</v>
      </c>
      <c r="S1879" s="3">
        <f>IFERROR(_xlfn.XLOOKUP(B1879,[14]Sheet1!$H$1:$H$65536,[14]Sheet1!$K$1:$K$65536),0)</f>
        <v>1</v>
      </c>
      <c r="T1879" s="3">
        <f>IFERROR(_xlfn.XLOOKUP(B1879,[15]Sheet1!$H$1:$H$65536,[15]Sheet1!$J$1:$J$65536),0)</f>
        <v>0</v>
      </c>
      <c r="U1879" s="3">
        <f>IFERROR(_xlfn.XLOOKUP(B1879,[16]Sheet1!$H$1:$H$65536,[16]Sheet1!$J$1:$J$65536),0)</f>
        <v>0</v>
      </c>
      <c r="V1879" s="3">
        <f>IFERROR(_xlfn.XLOOKUP(B1879,[17]Sheet1!$H$1:$H$65536,[17]Sheet1!$J$1:$J$65536),0)</f>
        <v>0</v>
      </c>
      <c r="W1879" s="3">
        <f>IFERROR(_xlfn.XLOOKUP(B1879,[18]Sheet1!$H$1:$H$65536,[18]Sheet1!$J$1:$J$65536),0)</f>
        <v>0</v>
      </c>
      <c r="X1879" s="3">
        <f>IFERROR(_xlfn.XLOOKUP(B1879,[19]Sheet1!$H$1:$H$65536,[19]Sheet1!$J$1:$J$65536),0)</f>
        <v>0</v>
      </c>
      <c r="Y1879" s="3">
        <f>IFERROR(_xlfn.XLOOKUP(B1879,[20]Sheet1!$H$1:$H$65536,[20]Sheet1!$J$1:$J$65536),0)</f>
        <v>0</v>
      </c>
      <c r="Z1879" s="3">
        <f>IFERROR(_xlfn.XLOOKUP(B1879,[21]Sheet1!$H$1:$H$65536,[21]Sheet1!$J$1:$J$65536),0)</f>
        <v>0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</row>
    <row r="1880" spans="1:47" x14ac:dyDescent="0.3">
      <c r="A1880" s="2" t="str">
        <f t="shared" si="29"/>
        <v>M2</v>
      </c>
      <c r="B1880" s="1" t="s">
        <v>5963</v>
      </c>
      <c r="C1880" s="23" t="str">
        <f>_xlfn.XLOOKUP(B1880,IP구분!A:A,IP구분!C:C)</f>
        <v>뽀로로</v>
      </c>
      <c r="D1880" s="1" t="s">
        <v>5964</v>
      </c>
      <c r="E1880" s="7" t="str">
        <f>IFERROR(_xlfn.XLOOKUP(B1880,단가!A:A,단가!C:C),0)</f>
        <v xml:space="preserve">                     -</v>
      </c>
      <c r="F1880" s="3">
        <f>IFERROR(_xlfn.XLOOKUP(B1880,'[1]2609 재고'!$I$1:$I$65536,'[1]2609 재고'!$K$1:$K$65536),0)</f>
        <v>0</v>
      </c>
      <c r="G1880" s="3">
        <f>IFERROR(_xlfn.XLOOKUP(B1880,[2]Sheet1!$H$1:$H$65536,[2]Sheet1!$K$1:$K$65536),0)</f>
        <v>0</v>
      </c>
      <c r="H1880" s="3">
        <f>IFERROR(_xlfn.XLOOKUP(B1880,[3]Sheet1!$H$1:$H$65536,[3]Sheet1!$J$1:$J$65536),0)</f>
        <v>0</v>
      </c>
      <c r="I1880" s="3">
        <f>IFERROR(_xlfn.XLOOKUP(B1880,[4]Sheet1!$H$1:$H$65536,[4]Sheet1!$J$1:$J$65536),0)</f>
        <v>0</v>
      </c>
      <c r="J1880" s="3">
        <f>IFERROR(_xlfn.XLOOKUP(B1880,[5]Sheet1!$H$1:$H$65536,[5]Sheet1!$J$1:$J$65536),0)</f>
        <v>0</v>
      </c>
      <c r="K1880" s="3">
        <f>IFERROR(_xlfn.XLOOKUP(B1880,[6]Sheet1!$H$1:$H$65536,[6]Sheet1!$J$1:$J$65536),0)</f>
        <v>0</v>
      </c>
      <c r="L1880" s="3">
        <f>IFERROR(_xlfn.XLOOKUP(B1880,[7]Sheet1!$H$1:$H$65536,[7]Sheet1!$J$1:$J$65536),0)</f>
        <v>0</v>
      </c>
      <c r="M1880" s="3">
        <f>IFERROR(_xlfn.XLOOKUP(B1880,[8]Sheet1!$H$1:$H$65536,[8]Sheet1!$J$1:$J$65536),0)</f>
        <v>0</v>
      </c>
      <c r="N1880" s="3">
        <f>IFERROR(_xlfn.XLOOKUP(B1880,[9]Sheet1!$H$1:$H$65536,[9]Sheet1!$J$1:$J$65536),0)</f>
        <v>0</v>
      </c>
      <c r="O1880" s="3">
        <f>IFERROR(_xlfn.XLOOKUP(B1880,[10]Sheet1!$H$1:$H$65536,[10]Sheet1!$J$1:$J$65536),0)</f>
        <v>0</v>
      </c>
      <c r="P1880" s="3">
        <f>IFERROR(_xlfn.XLOOKUP(B1880,[11]Sheet1!$H$1:$H$65536,[11]Sheet1!$J$1:$J$65536),0)</f>
        <v>0</v>
      </c>
      <c r="Q1880" s="3">
        <f>IFERROR(_xlfn.XLOOKUP(B1880,[12]Sheet1!$H$1:$H$65536,[12]Sheet1!$J$1:$J$65536),0)</f>
        <v>3</v>
      </c>
      <c r="R1880" s="3">
        <f>IFERROR(_xlfn.XLOOKUP(B1880,[13]Sheet1!$H$1:$H$65536,[13]Sheet1!$J$1:$J$65536),)</f>
        <v>6</v>
      </c>
      <c r="S1880" s="3">
        <f>IFERROR(_xlfn.XLOOKUP(B1880,[14]Sheet1!$H$1:$H$65536,[14]Sheet1!$K$1:$K$65536),0)</f>
        <v>44</v>
      </c>
      <c r="T1880" s="3">
        <f>IFERROR(_xlfn.XLOOKUP(B1880,[15]Sheet1!$H$1:$H$65536,[15]Sheet1!$J$1:$J$65536),0)</f>
        <v>50</v>
      </c>
      <c r="U1880" s="3">
        <f>IFERROR(_xlfn.XLOOKUP(B1880,[16]Sheet1!$H$1:$H$65536,[16]Sheet1!$J$1:$J$65536),0)</f>
        <v>53</v>
      </c>
      <c r="V1880" s="3">
        <f>IFERROR(_xlfn.XLOOKUP(B1880,[17]Sheet1!$H$1:$H$65536,[17]Sheet1!$J$1:$J$65536),0)</f>
        <v>59</v>
      </c>
      <c r="W1880" s="3">
        <f>IFERROR(_xlfn.XLOOKUP(B1880,[18]Sheet1!$H$1:$H$65536,[18]Sheet1!$J$1:$J$65536),0)</f>
        <v>64</v>
      </c>
      <c r="X1880" s="3">
        <f>IFERROR(_xlfn.XLOOKUP(B1880,[19]Sheet1!$H$1:$H$65536,[19]Sheet1!$J$1:$J$65536),0)</f>
        <v>72</v>
      </c>
      <c r="Y1880" s="3">
        <f>IFERROR(_xlfn.XLOOKUP(B1880,[20]Sheet1!$H$1:$H$65536,[20]Sheet1!$J$1:$J$65536),0)</f>
        <v>83</v>
      </c>
      <c r="Z1880" s="3">
        <f>IFERROR(_xlfn.XLOOKUP(B1880,[21]Sheet1!$H$1:$H$65536,[21]Sheet1!$J$1:$J$65536),0)</f>
        <v>133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</row>
    <row r="1881" spans="1:47" x14ac:dyDescent="0.3">
      <c r="A1881" s="2" t="str">
        <f t="shared" si="29"/>
        <v>T1</v>
      </c>
      <c r="B1881" s="1" t="s">
        <v>5965</v>
      </c>
      <c r="C1881" s="23" t="str">
        <f>_xlfn.XLOOKUP(B1881,IP구분!A:A,IP구분!C:C)</f>
        <v>타요</v>
      </c>
      <c r="D1881" s="1" t="s">
        <v>5966</v>
      </c>
      <c r="E1881" s="7" t="str">
        <f>IFERROR(_xlfn.XLOOKUP(B1881,단가!A:A,단가!C:C),0)</f>
        <v xml:space="preserve">                     -</v>
      </c>
      <c r="F1881" s="3">
        <f>IFERROR(_xlfn.XLOOKUP(B1881,'[1]2609 재고'!$I$1:$I$65536,'[1]2609 재고'!$K$1:$K$65536),0)</f>
        <v>0</v>
      </c>
      <c r="G1881" s="3">
        <f>IFERROR(_xlfn.XLOOKUP(B1881,[2]Sheet1!$H$1:$H$65536,[2]Sheet1!$K$1:$K$65536),0)</f>
        <v>0</v>
      </c>
      <c r="H1881" s="3">
        <f>IFERROR(_xlfn.XLOOKUP(B1881,[3]Sheet1!$H$1:$H$65536,[3]Sheet1!$J$1:$J$65536),0)</f>
        <v>0</v>
      </c>
      <c r="I1881" s="3">
        <f>IFERROR(_xlfn.XLOOKUP(B1881,[4]Sheet1!$H$1:$H$65536,[4]Sheet1!$J$1:$J$65536),0)</f>
        <v>0</v>
      </c>
      <c r="J1881" s="3">
        <f>IFERROR(_xlfn.XLOOKUP(B1881,[5]Sheet1!$H$1:$H$65536,[5]Sheet1!$J$1:$J$65536),0)</f>
        <v>0</v>
      </c>
      <c r="K1881" s="3">
        <f>IFERROR(_xlfn.XLOOKUP(B1881,[6]Sheet1!$H$1:$H$65536,[6]Sheet1!$J$1:$J$65536),0)</f>
        <v>0</v>
      </c>
      <c r="L1881" s="3">
        <f>IFERROR(_xlfn.XLOOKUP(B1881,[7]Sheet1!$H$1:$H$65536,[7]Sheet1!$J$1:$J$65536),0)</f>
        <v>0</v>
      </c>
      <c r="M1881" s="3">
        <f>IFERROR(_xlfn.XLOOKUP(B1881,[8]Sheet1!$H$1:$H$65536,[8]Sheet1!$J$1:$J$65536),0)</f>
        <v>0</v>
      </c>
      <c r="N1881" s="3">
        <f>IFERROR(_xlfn.XLOOKUP(B1881,[9]Sheet1!$H$1:$H$65536,[9]Sheet1!$J$1:$J$65536),0)</f>
        <v>0</v>
      </c>
      <c r="O1881" s="3">
        <f>IFERROR(_xlfn.XLOOKUP(B1881,[10]Sheet1!$H$1:$H$65536,[10]Sheet1!$J$1:$J$65536),0)</f>
        <v>0</v>
      </c>
      <c r="P1881" s="3">
        <f>IFERROR(_xlfn.XLOOKUP(B1881,[11]Sheet1!$H$1:$H$65536,[11]Sheet1!$J$1:$J$65536),0)</f>
        <v>0</v>
      </c>
      <c r="Q1881" s="3">
        <f>IFERROR(_xlfn.XLOOKUP(B1881,[12]Sheet1!$H$1:$H$65536,[12]Sheet1!$J$1:$J$65536),0)</f>
        <v>0</v>
      </c>
      <c r="R1881" s="3">
        <f>IFERROR(_xlfn.XLOOKUP(B1881,[13]Sheet1!$H$1:$H$65536,[13]Sheet1!$J$1:$J$65536),)</f>
        <v>0</v>
      </c>
      <c r="S1881" s="3">
        <f>IFERROR(_xlfn.XLOOKUP(B1881,[14]Sheet1!$H$1:$H$65536,[14]Sheet1!$K$1:$K$65536),0)</f>
        <v>1</v>
      </c>
      <c r="T1881" s="3">
        <f>IFERROR(_xlfn.XLOOKUP(B1881,[15]Sheet1!$H$1:$H$65536,[15]Sheet1!$J$1:$J$65536),0)</f>
        <v>0</v>
      </c>
      <c r="U1881" s="3">
        <f>IFERROR(_xlfn.XLOOKUP(B1881,[16]Sheet1!$H$1:$H$65536,[16]Sheet1!$J$1:$J$65536),0)</f>
        <v>0</v>
      </c>
      <c r="V1881" s="3">
        <f>IFERROR(_xlfn.XLOOKUP(B1881,[17]Sheet1!$H$1:$H$65536,[17]Sheet1!$J$1:$J$65536),0)</f>
        <v>1</v>
      </c>
      <c r="W1881" s="3">
        <f>IFERROR(_xlfn.XLOOKUP(B1881,[18]Sheet1!$H$1:$H$65536,[18]Sheet1!$J$1:$J$65536),0)</f>
        <v>0</v>
      </c>
      <c r="X1881" s="3">
        <f>IFERROR(_xlfn.XLOOKUP(B1881,[19]Sheet1!$H$1:$H$65536,[19]Sheet1!$J$1:$J$65536),0)</f>
        <v>0</v>
      </c>
      <c r="Y1881" s="3">
        <f>IFERROR(_xlfn.XLOOKUP(B1881,[20]Sheet1!$H$1:$H$65536,[20]Sheet1!$J$1:$J$65536),0)</f>
        <v>0</v>
      </c>
      <c r="Z1881" s="3">
        <f>IFERROR(_xlfn.XLOOKUP(B1881,[21]Sheet1!$H$1:$H$65536,[21]Sheet1!$J$1:$J$65536),0)</f>
        <v>2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</row>
    <row r="1882" spans="1:47" x14ac:dyDescent="0.3">
      <c r="A1882" s="2" t="str">
        <f t="shared" si="29"/>
        <v>M2</v>
      </c>
      <c r="B1882" s="1" t="s">
        <v>5967</v>
      </c>
      <c r="C1882" s="23" t="str">
        <f>_xlfn.XLOOKUP(B1882,IP구분!A:A,IP구분!C:C)</f>
        <v>뽀로로</v>
      </c>
      <c r="D1882" s="1" t="s">
        <v>5968</v>
      </c>
      <c r="E1882" s="7" t="str">
        <f>IFERROR(_xlfn.XLOOKUP(B1882,단가!A:A,단가!C:C),0)</f>
        <v xml:space="preserve">                     -</v>
      </c>
      <c r="F1882" s="3">
        <f>IFERROR(_xlfn.XLOOKUP(B1882,'[1]2609 재고'!$I$1:$I$65536,'[1]2609 재고'!$K$1:$K$65536),0)</f>
        <v>0</v>
      </c>
      <c r="G1882" s="3">
        <f>IFERROR(_xlfn.XLOOKUP(B1882,[2]Sheet1!$H$1:$H$65536,[2]Sheet1!$K$1:$K$65536),0)</f>
        <v>0</v>
      </c>
      <c r="H1882" s="3">
        <f>IFERROR(_xlfn.XLOOKUP(B1882,[3]Sheet1!$H$1:$H$65536,[3]Sheet1!$J$1:$J$65536),0)</f>
        <v>0</v>
      </c>
      <c r="I1882" s="3">
        <f>IFERROR(_xlfn.XLOOKUP(B1882,[4]Sheet1!$H$1:$H$65536,[4]Sheet1!$J$1:$J$65536),0)</f>
        <v>0</v>
      </c>
      <c r="J1882" s="3">
        <f>IFERROR(_xlfn.XLOOKUP(B1882,[5]Sheet1!$H$1:$H$65536,[5]Sheet1!$J$1:$J$65536),0)</f>
        <v>0</v>
      </c>
      <c r="K1882" s="3">
        <f>IFERROR(_xlfn.XLOOKUP(B1882,[6]Sheet1!$H$1:$H$65536,[6]Sheet1!$J$1:$J$65536),0)</f>
        <v>0</v>
      </c>
      <c r="L1882" s="3">
        <f>IFERROR(_xlfn.XLOOKUP(B1882,[7]Sheet1!$H$1:$H$65536,[7]Sheet1!$J$1:$J$65536),0)</f>
        <v>0</v>
      </c>
      <c r="M1882" s="3">
        <f>IFERROR(_xlfn.XLOOKUP(B1882,[8]Sheet1!$H$1:$H$65536,[8]Sheet1!$J$1:$J$65536),0)</f>
        <v>0</v>
      </c>
      <c r="N1882" s="3">
        <f>IFERROR(_xlfn.XLOOKUP(B1882,[9]Sheet1!$H$1:$H$65536,[9]Sheet1!$J$1:$J$65536),0)</f>
        <v>0</v>
      </c>
      <c r="O1882" s="3">
        <f>IFERROR(_xlfn.XLOOKUP(B1882,[10]Sheet1!$H$1:$H$65536,[10]Sheet1!$J$1:$J$65536),0)</f>
        <v>0</v>
      </c>
      <c r="P1882" s="3">
        <f>IFERROR(_xlfn.XLOOKUP(B1882,[11]Sheet1!$H$1:$H$65536,[11]Sheet1!$J$1:$J$65536),0)</f>
        <v>0</v>
      </c>
      <c r="Q1882" s="3">
        <f>IFERROR(_xlfn.XLOOKUP(B1882,[12]Sheet1!$H$1:$H$65536,[12]Sheet1!$J$1:$J$65536),0)</f>
        <v>0</v>
      </c>
      <c r="R1882" s="3">
        <f>IFERROR(_xlfn.XLOOKUP(B1882,[13]Sheet1!$H$1:$H$65536,[13]Sheet1!$J$1:$J$65536),)</f>
        <v>0</v>
      </c>
      <c r="S1882" s="3">
        <f>IFERROR(_xlfn.XLOOKUP(B1882,[14]Sheet1!$H$1:$H$65536,[14]Sheet1!$K$1:$K$65536),0)</f>
        <v>0</v>
      </c>
      <c r="T1882" s="3">
        <f>IFERROR(_xlfn.XLOOKUP(B1882,[15]Sheet1!$H$1:$H$65536,[15]Sheet1!$J$1:$J$65536),0)</f>
        <v>0</v>
      </c>
      <c r="U1882" s="3">
        <f>IFERROR(_xlfn.XLOOKUP(B1882,[16]Sheet1!$H$1:$H$65536,[16]Sheet1!$J$1:$J$65536),0)</f>
        <v>6</v>
      </c>
      <c r="V1882" s="3">
        <f>IFERROR(_xlfn.XLOOKUP(B1882,[17]Sheet1!$H$1:$H$65536,[17]Sheet1!$J$1:$J$65536),0)</f>
        <v>25</v>
      </c>
      <c r="W1882" s="3">
        <f>IFERROR(_xlfn.XLOOKUP(B1882,[18]Sheet1!$H$1:$H$65536,[18]Sheet1!$J$1:$J$65536),0)</f>
        <v>27</v>
      </c>
      <c r="X1882" s="3">
        <f>IFERROR(_xlfn.XLOOKUP(B1882,[19]Sheet1!$H$1:$H$65536,[19]Sheet1!$J$1:$J$65536),0)</f>
        <v>49</v>
      </c>
      <c r="Y1882" s="3">
        <f>IFERROR(_xlfn.XLOOKUP(B1882,[20]Sheet1!$H$1:$H$65536,[20]Sheet1!$J$1:$J$65536),0)</f>
        <v>76</v>
      </c>
      <c r="Z1882" s="3">
        <f>IFERROR(_xlfn.XLOOKUP(B1882,[21]Sheet1!$H$1:$H$65536,[21]Sheet1!$J$1:$J$65536),0)</f>
        <v>86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</row>
    <row r="1883" spans="1:47" x14ac:dyDescent="0.3">
      <c r="A1883" s="2" t="str">
        <f t="shared" si="29"/>
        <v>M2</v>
      </c>
      <c r="B1883" s="1" t="s">
        <v>4709</v>
      </c>
      <c r="C1883" s="23" t="str">
        <f>_xlfn.XLOOKUP(B1883,IP구분!A:A,IP구분!C:C)</f>
        <v>뽀로로</v>
      </c>
      <c r="D1883" s="1" t="s">
        <v>4710</v>
      </c>
      <c r="E1883" s="7">
        <f>IFERROR(_xlfn.XLOOKUP(B1883,단가!A:A,단가!C:C),0)</f>
        <v>26497</v>
      </c>
      <c r="F1883" s="3">
        <f>IFERROR(_xlfn.XLOOKUP(B1883,'[1]2609 재고'!$I$1:$I$65536,'[1]2609 재고'!$K$1:$K$65536),0)</f>
        <v>11</v>
      </c>
      <c r="G1883" s="3">
        <f>IFERROR(_xlfn.XLOOKUP(B1883,[2]Sheet1!$H$1:$H$65536,[2]Sheet1!$K$1:$K$65536),0)</f>
        <v>17</v>
      </c>
      <c r="H1883" s="3">
        <f>IFERROR(_xlfn.XLOOKUP(B1883,[3]Sheet1!$H$1:$H$65536,[3]Sheet1!$J$1:$J$65536),0)</f>
        <v>12</v>
      </c>
      <c r="I1883" s="3">
        <f>IFERROR(_xlfn.XLOOKUP(B1883,[4]Sheet1!$H$1:$H$65536,[4]Sheet1!$J$1:$J$65536),0)</f>
        <v>30</v>
      </c>
      <c r="J1883" s="3">
        <f>IFERROR(_xlfn.XLOOKUP(B1883,[5]Sheet1!$H$1:$H$65536,[5]Sheet1!$J$1:$J$65536),0)</f>
        <v>20</v>
      </c>
      <c r="K1883" s="3">
        <f>IFERROR(_xlfn.XLOOKUP(B1883,[6]Sheet1!$H$1:$H$65536,[6]Sheet1!$J$1:$J$65536),0)</f>
        <v>38</v>
      </c>
      <c r="L1883" s="3">
        <f>IFERROR(_xlfn.XLOOKUP(B1883,[7]Sheet1!$H$1:$H$65536,[7]Sheet1!$J$1:$J$65536),0)</f>
        <v>21</v>
      </c>
      <c r="M1883" s="3">
        <f>IFERROR(_xlfn.XLOOKUP(B1883,[8]Sheet1!$H$1:$H$65536,[8]Sheet1!$J$1:$J$65536),0)</f>
        <v>25</v>
      </c>
      <c r="N1883" s="3">
        <f>IFERROR(_xlfn.XLOOKUP(B1883,[9]Sheet1!$H$1:$H$65536,[9]Sheet1!$J$1:$J$65536),0)</f>
        <v>18</v>
      </c>
      <c r="O1883" s="3">
        <f>IFERROR(_xlfn.XLOOKUP(B1883,[10]Sheet1!$H$1:$H$65536,[10]Sheet1!$J$1:$J$65536),0)</f>
        <v>34</v>
      </c>
      <c r="P1883" s="3">
        <f>IFERROR(_xlfn.XLOOKUP(B1883,[11]Sheet1!$H$1:$H$65536,[11]Sheet1!$J$1:$J$65536),0)</f>
        <v>9</v>
      </c>
      <c r="Q1883" s="3">
        <f>IFERROR(_xlfn.XLOOKUP(B1883,[12]Sheet1!$H$1:$H$65536,[12]Sheet1!$J$1:$J$65536),0)</f>
        <v>16</v>
      </c>
      <c r="R1883" s="3">
        <f>IFERROR(_xlfn.XLOOKUP(B1883,[13]Sheet1!$H$1:$H$65536,[13]Sheet1!$J$1:$J$65536),)</f>
        <v>27</v>
      </c>
      <c r="S1883" s="3">
        <f>IFERROR(_xlfn.XLOOKUP(B1883,[14]Sheet1!$H$1:$H$65536,[14]Sheet1!$K$1:$K$65536),0)</f>
        <v>17</v>
      </c>
      <c r="T1883" s="3">
        <f>IFERROR(_xlfn.XLOOKUP(B1883,[15]Sheet1!$H$1:$H$65536,[15]Sheet1!$J$1:$J$65536),0)</f>
        <v>22</v>
      </c>
      <c r="U1883" s="3">
        <f>IFERROR(_xlfn.XLOOKUP(B1883,[16]Sheet1!$H$1:$H$65536,[16]Sheet1!$J$1:$J$65536),0)</f>
        <v>28</v>
      </c>
      <c r="V1883" s="3">
        <f>IFERROR(_xlfn.XLOOKUP(B1883,[17]Sheet1!$H$1:$H$65536,[17]Sheet1!$J$1:$J$65536),0)</f>
        <v>31</v>
      </c>
      <c r="W1883" s="3">
        <f>IFERROR(_xlfn.XLOOKUP(B1883,[18]Sheet1!$H$1:$H$65536,[18]Sheet1!$J$1:$J$65536),0)</f>
        <v>37</v>
      </c>
      <c r="X1883" s="3">
        <f>IFERROR(_xlfn.XLOOKUP(B1883,[19]Sheet1!$H$1:$H$65536,[19]Sheet1!$J$1:$J$65536),0)</f>
        <v>55</v>
      </c>
      <c r="Y1883" s="3">
        <f>IFERROR(_xlfn.XLOOKUP(B1883,[20]Sheet1!$H$1:$H$65536,[20]Sheet1!$J$1:$J$65536),0)</f>
        <v>21</v>
      </c>
      <c r="Z1883" s="3">
        <f>IFERROR(_xlfn.XLOOKUP(B1883,[21]Sheet1!$H$1:$H$65536,[21]Sheet1!$J$1:$J$65536),0)</f>
        <v>30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</row>
    <row r="1884" spans="1:47" x14ac:dyDescent="0.3">
      <c r="A1884" s="2" t="str">
        <f t="shared" si="29"/>
        <v>T1</v>
      </c>
      <c r="B1884" s="1" t="s">
        <v>4711</v>
      </c>
      <c r="C1884" s="23" t="str">
        <f>_xlfn.XLOOKUP(B1884,IP구분!A:A,IP구분!C:C)</f>
        <v>뽀로로</v>
      </c>
      <c r="D1884" s="1" t="s">
        <v>4712</v>
      </c>
      <c r="E1884" s="7">
        <f>IFERROR(_xlfn.XLOOKUP(B1884,단가!A:A,단가!C:C),0)</f>
        <v>0</v>
      </c>
      <c r="F1884" s="3">
        <f>IFERROR(_xlfn.XLOOKUP(B1884,'[1]2609 재고'!$I$1:$I$65536,'[1]2609 재고'!$K$1:$K$65536),0)</f>
        <v>0</v>
      </c>
      <c r="G1884" s="3">
        <f>IFERROR(_xlfn.XLOOKUP(B1884,[2]Sheet1!$H$1:$H$65536,[2]Sheet1!$K$1:$K$65536),0)</f>
        <v>0</v>
      </c>
      <c r="H1884" s="3">
        <f>IFERROR(_xlfn.XLOOKUP(B1884,[3]Sheet1!$H$1:$H$65536,[3]Sheet1!$J$1:$J$65536),0)</f>
        <v>0</v>
      </c>
      <c r="I1884" s="3">
        <f>IFERROR(_xlfn.XLOOKUP(B1884,[4]Sheet1!$H$1:$H$65536,[4]Sheet1!$J$1:$J$65536),0)</f>
        <v>0</v>
      </c>
      <c r="J1884" s="3">
        <f>IFERROR(_xlfn.XLOOKUP(B1884,[5]Sheet1!$H$1:$H$65536,[5]Sheet1!$J$1:$J$65536),0)</f>
        <v>0</v>
      </c>
      <c r="K1884" s="3">
        <f>IFERROR(_xlfn.XLOOKUP(B1884,[6]Sheet1!$H$1:$H$65536,[6]Sheet1!$J$1:$J$65536),0)</f>
        <v>0</v>
      </c>
      <c r="L1884" s="3">
        <f>IFERROR(_xlfn.XLOOKUP(B1884,[7]Sheet1!$H$1:$H$65536,[7]Sheet1!$J$1:$J$65536),0)</f>
        <v>0</v>
      </c>
      <c r="M1884" s="3">
        <f>IFERROR(_xlfn.XLOOKUP(B1884,[8]Sheet1!$H$1:$H$65536,[8]Sheet1!$J$1:$J$65536),0)</f>
        <v>0</v>
      </c>
      <c r="N1884" s="3">
        <f>IFERROR(_xlfn.XLOOKUP(B1884,[9]Sheet1!$H$1:$H$65536,[9]Sheet1!$J$1:$J$65536),0)</f>
        <v>0</v>
      </c>
      <c r="O1884" s="3">
        <f>IFERROR(_xlfn.XLOOKUP(B1884,[10]Sheet1!$H$1:$H$65536,[10]Sheet1!$J$1:$J$65536),0)</f>
        <v>0</v>
      </c>
      <c r="P1884" s="3">
        <f>IFERROR(_xlfn.XLOOKUP(B1884,[11]Sheet1!$H$1:$H$65536,[11]Sheet1!$J$1:$J$65536),0)</f>
        <v>0</v>
      </c>
      <c r="Q1884" s="3">
        <f>IFERROR(_xlfn.XLOOKUP(B1884,[12]Sheet1!$H$1:$H$65536,[12]Sheet1!$J$1:$J$65536),0)</f>
        <v>0</v>
      </c>
      <c r="R1884" s="3">
        <f>IFERROR(_xlfn.XLOOKUP(B1884,[13]Sheet1!$H$1:$H$65536,[13]Sheet1!$J$1:$J$65536),)</f>
        <v>0</v>
      </c>
      <c r="S1884" s="3">
        <f>IFERROR(_xlfn.XLOOKUP(B1884,[14]Sheet1!$H$1:$H$65536,[14]Sheet1!$K$1:$K$65536),0)</f>
        <v>0</v>
      </c>
      <c r="T1884" s="3">
        <f>IFERROR(_xlfn.XLOOKUP(B1884,[15]Sheet1!$H$1:$H$65536,[15]Sheet1!$J$1:$J$65536),0)</f>
        <v>0</v>
      </c>
      <c r="U1884" s="3">
        <f>IFERROR(_xlfn.XLOOKUP(B1884,[16]Sheet1!$H$1:$H$65536,[16]Sheet1!$J$1:$J$65536),0)</f>
        <v>0</v>
      </c>
      <c r="V1884" s="3">
        <f>IFERROR(_xlfn.XLOOKUP(B1884,[17]Sheet1!$H$1:$H$65536,[17]Sheet1!$J$1:$J$65536),0)</f>
        <v>0</v>
      </c>
      <c r="W1884" s="3">
        <f>IFERROR(_xlfn.XLOOKUP(B1884,[18]Sheet1!$H$1:$H$65536,[18]Sheet1!$J$1:$J$65536),0)</f>
        <v>0</v>
      </c>
      <c r="X1884" s="3">
        <f>IFERROR(_xlfn.XLOOKUP(B1884,[19]Sheet1!$H$1:$H$65536,[19]Sheet1!$J$1:$J$65536),0)</f>
        <v>0</v>
      </c>
      <c r="Y1884" s="3">
        <f>IFERROR(_xlfn.XLOOKUP(B1884,[20]Sheet1!$H$1:$H$65536,[20]Sheet1!$J$1:$J$65536),0)</f>
        <v>0</v>
      </c>
      <c r="Z1884" s="3">
        <f>IFERROR(_xlfn.XLOOKUP(B1884,[21]Sheet1!$H$1:$H$65536,[21]Sheet1!$J$1:$J$65536),0)</f>
        <v>0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</row>
    <row r="1885" spans="1:47" x14ac:dyDescent="0.3">
      <c r="A1885" s="2" t="str">
        <f t="shared" si="29"/>
        <v>M2</v>
      </c>
      <c r="B1885" s="1" t="s">
        <v>2411</v>
      </c>
      <c r="C1885" s="23" t="str">
        <f>_xlfn.XLOOKUP(B1885,IP구분!A:A,IP구분!C:C)</f>
        <v>뽀로로</v>
      </c>
      <c r="D1885" s="1" t="s">
        <v>2412</v>
      </c>
      <c r="E1885" s="7" t="str">
        <f>IFERROR(_xlfn.XLOOKUP(B1885,단가!A:A,단가!C:C),0)</f>
        <v xml:space="preserve">                     -</v>
      </c>
      <c r="F1885" s="3">
        <f>IFERROR(_xlfn.XLOOKUP(B1885,'[1]2609 재고'!$I$1:$I$65536,'[1]2609 재고'!$K$1:$K$65536),0)</f>
        <v>0</v>
      </c>
      <c r="G1885" s="3">
        <f>IFERROR(_xlfn.XLOOKUP(B1885,[2]Sheet1!$H$1:$H$65536,[2]Sheet1!$K$1:$K$65536),0)</f>
        <v>0</v>
      </c>
      <c r="H1885" s="3">
        <f>IFERROR(_xlfn.XLOOKUP(B1885,[3]Sheet1!$H$1:$H$65536,[3]Sheet1!$J$1:$J$65536),0)</f>
        <v>0</v>
      </c>
      <c r="I1885" s="3">
        <f>IFERROR(_xlfn.XLOOKUP(B1885,[4]Sheet1!$H$1:$H$65536,[4]Sheet1!$J$1:$J$65536),0)</f>
        <v>0</v>
      </c>
      <c r="J1885" s="3">
        <f>IFERROR(_xlfn.XLOOKUP(B1885,[5]Sheet1!$H$1:$H$65536,[5]Sheet1!$J$1:$J$65536),0)</f>
        <v>0</v>
      </c>
      <c r="K1885" s="3">
        <f>IFERROR(_xlfn.XLOOKUP(B1885,[6]Sheet1!$H$1:$H$65536,[6]Sheet1!$J$1:$J$65536),0)</f>
        <v>0</v>
      </c>
      <c r="L1885" s="3">
        <f>IFERROR(_xlfn.XLOOKUP(B1885,[7]Sheet1!$H$1:$H$65536,[7]Sheet1!$J$1:$J$65536),0)</f>
        <v>0</v>
      </c>
      <c r="M1885" s="3">
        <f>IFERROR(_xlfn.XLOOKUP(B1885,[8]Sheet1!$H$1:$H$65536,[8]Sheet1!$J$1:$J$65536),0)</f>
        <v>0</v>
      </c>
      <c r="N1885" s="3">
        <f>IFERROR(_xlfn.XLOOKUP(B1885,[9]Sheet1!$H$1:$H$65536,[9]Sheet1!$J$1:$J$65536),0)</f>
        <v>0</v>
      </c>
      <c r="O1885" s="3">
        <f>IFERROR(_xlfn.XLOOKUP(B1885,[10]Sheet1!$H$1:$H$65536,[10]Sheet1!$J$1:$J$65536),0)</f>
        <v>0</v>
      </c>
      <c r="P1885" s="3">
        <f>IFERROR(_xlfn.XLOOKUP(B1885,[11]Sheet1!$H$1:$H$65536,[11]Sheet1!$J$1:$J$65536),0)</f>
        <v>0</v>
      </c>
      <c r="Q1885" s="3">
        <f>IFERROR(_xlfn.XLOOKUP(B1885,[12]Sheet1!$H$1:$H$65536,[12]Sheet1!$J$1:$J$65536),0)</f>
        <v>0</v>
      </c>
      <c r="R1885" s="3">
        <f>IFERROR(_xlfn.XLOOKUP(B1885,[13]Sheet1!$H$1:$H$65536,[13]Sheet1!$J$1:$J$65536),)</f>
        <v>0</v>
      </c>
      <c r="S1885" s="3">
        <f>IFERROR(_xlfn.XLOOKUP(B1885,[14]Sheet1!$H$1:$H$65536,[14]Sheet1!$K$1:$K$65536),0)</f>
        <v>0</v>
      </c>
      <c r="T1885" s="3">
        <f>IFERROR(_xlfn.XLOOKUP(B1885,[15]Sheet1!$H$1:$H$65536,[15]Sheet1!$J$1:$J$65536),0)</f>
        <v>0</v>
      </c>
      <c r="U1885" s="3">
        <f>IFERROR(_xlfn.XLOOKUP(B1885,[16]Sheet1!$H$1:$H$65536,[16]Sheet1!$J$1:$J$65536),0)</f>
        <v>0</v>
      </c>
      <c r="V1885" s="3">
        <f>IFERROR(_xlfn.XLOOKUP(B1885,[17]Sheet1!$H$1:$H$65536,[17]Sheet1!$J$1:$J$65536),0)</f>
        <v>0</v>
      </c>
      <c r="W1885" s="3">
        <f>IFERROR(_xlfn.XLOOKUP(B1885,[18]Sheet1!$H$1:$H$65536,[18]Sheet1!$J$1:$J$65536),0)</f>
        <v>0</v>
      </c>
      <c r="X1885" s="3">
        <f>IFERROR(_xlfn.XLOOKUP(B1885,[19]Sheet1!$H$1:$H$65536,[19]Sheet1!$J$1:$J$65536),0)</f>
        <v>0</v>
      </c>
      <c r="Y1885" s="3">
        <f>IFERROR(_xlfn.XLOOKUP(B1885,[20]Sheet1!$H$1:$H$65536,[20]Sheet1!$J$1:$J$65536),0)</f>
        <v>0</v>
      </c>
      <c r="Z1885" s="3">
        <f>IFERROR(_xlfn.XLOOKUP(B1885,[21]Sheet1!$H$1:$H$65536,[21]Sheet1!$J$1:$J$65536),0)</f>
        <v>0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</row>
    <row r="1886" spans="1:47" x14ac:dyDescent="0.3">
      <c r="A1886" s="2" t="str">
        <f t="shared" si="29"/>
        <v>M2</v>
      </c>
      <c r="B1886" s="1" t="s">
        <v>5969</v>
      </c>
      <c r="C1886" s="23" t="str">
        <f>_xlfn.XLOOKUP(B1886,IP구분!A:A,IP구분!C:C)</f>
        <v>뽀로로</v>
      </c>
      <c r="D1886" s="1" t="s">
        <v>5970</v>
      </c>
      <c r="E1886" s="7" t="str">
        <f>IFERROR(_xlfn.XLOOKUP(B1886,단가!A:A,단가!C:C),0)</f>
        <v xml:space="preserve">                     -</v>
      </c>
      <c r="F1886" s="3">
        <f>IFERROR(_xlfn.XLOOKUP(B1886,'[1]2609 재고'!$I$1:$I$65536,'[1]2609 재고'!$K$1:$K$65536),0)</f>
        <v>0</v>
      </c>
      <c r="G1886" s="3">
        <f>IFERROR(_xlfn.XLOOKUP(B1886,[2]Sheet1!$H$1:$H$65536,[2]Sheet1!$K$1:$K$65536),0)</f>
        <v>0</v>
      </c>
      <c r="H1886" s="3">
        <f>IFERROR(_xlfn.XLOOKUP(B1886,[3]Sheet1!$H$1:$H$65536,[3]Sheet1!$J$1:$J$65536),0)</f>
        <v>0</v>
      </c>
      <c r="I1886" s="3">
        <f>IFERROR(_xlfn.XLOOKUP(B1886,[4]Sheet1!$H$1:$H$65536,[4]Sheet1!$J$1:$J$65536),0)</f>
        <v>0</v>
      </c>
      <c r="J1886" s="3">
        <f>IFERROR(_xlfn.XLOOKUP(B1886,[5]Sheet1!$H$1:$H$65536,[5]Sheet1!$J$1:$J$65536),0)</f>
        <v>0</v>
      </c>
      <c r="K1886" s="3">
        <f>IFERROR(_xlfn.XLOOKUP(B1886,[6]Sheet1!$H$1:$H$65536,[6]Sheet1!$J$1:$J$65536),0)</f>
        <v>0</v>
      </c>
      <c r="L1886" s="3">
        <f>IFERROR(_xlfn.XLOOKUP(B1886,[7]Sheet1!$H$1:$H$65536,[7]Sheet1!$J$1:$J$65536),0)</f>
        <v>0</v>
      </c>
      <c r="M1886" s="3">
        <f>IFERROR(_xlfn.XLOOKUP(B1886,[8]Sheet1!$H$1:$H$65536,[8]Sheet1!$J$1:$J$65536),0)</f>
        <v>0</v>
      </c>
      <c r="N1886" s="3">
        <f>IFERROR(_xlfn.XLOOKUP(B1886,[9]Sheet1!$H$1:$H$65536,[9]Sheet1!$J$1:$J$65536),0)</f>
        <v>0</v>
      </c>
      <c r="O1886" s="3">
        <f>IFERROR(_xlfn.XLOOKUP(B1886,[10]Sheet1!$H$1:$H$65536,[10]Sheet1!$J$1:$J$65536),0)</f>
        <v>0</v>
      </c>
      <c r="P1886" s="3">
        <f>IFERROR(_xlfn.XLOOKUP(B1886,[11]Sheet1!$H$1:$H$65536,[11]Sheet1!$J$1:$J$65536),0)</f>
        <v>0</v>
      </c>
      <c r="Q1886" s="3">
        <f>IFERROR(_xlfn.XLOOKUP(B1886,[12]Sheet1!$H$1:$H$65536,[12]Sheet1!$J$1:$J$65536),0)</f>
        <v>0</v>
      </c>
      <c r="R1886" s="3">
        <f>IFERROR(_xlfn.XLOOKUP(B1886,[13]Sheet1!$H$1:$H$65536,[13]Sheet1!$J$1:$J$65536),)</f>
        <v>6</v>
      </c>
      <c r="S1886" s="3">
        <f>IFERROR(_xlfn.XLOOKUP(B1886,[14]Sheet1!$H$1:$H$65536,[14]Sheet1!$K$1:$K$65536),0)</f>
        <v>0</v>
      </c>
      <c r="T1886" s="3">
        <f>IFERROR(_xlfn.XLOOKUP(B1886,[15]Sheet1!$H$1:$H$65536,[15]Sheet1!$J$1:$J$65536),0)</f>
        <v>0</v>
      </c>
      <c r="U1886" s="3">
        <f>IFERROR(_xlfn.XLOOKUP(B1886,[16]Sheet1!$H$1:$H$65536,[16]Sheet1!$J$1:$J$65536),0)</f>
        <v>0</v>
      </c>
      <c r="V1886" s="3">
        <f>IFERROR(_xlfn.XLOOKUP(B1886,[17]Sheet1!$H$1:$H$65536,[17]Sheet1!$J$1:$J$65536),0)</f>
        <v>0</v>
      </c>
      <c r="W1886" s="3">
        <f>IFERROR(_xlfn.XLOOKUP(B1886,[18]Sheet1!$H$1:$H$65536,[18]Sheet1!$J$1:$J$65536),0)</f>
        <v>0</v>
      </c>
      <c r="X1886" s="3">
        <f>IFERROR(_xlfn.XLOOKUP(B1886,[19]Sheet1!$H$1:$H$65536,[19]Sheet1!$J$1:$J$65536),0)</f>
        <v>0</v>
      </c>
      <c r="Y1886" s="3">
        <f>IFERROR(_xlfn.XLOOKUP(B1886,[20]Sheet1!$H$1:$H$65536,[20]Sheet1!$J$1:$J$65536),0)</f>
        <v>0</v>
      </c>
      <c r="Z1886" s="3">
        <f>IFERROR(_xlfn.XLOOKUP(B1886,[21]Sheet1!$H$1:$H$65536,[21]Sheet1!$J$1:$J$65536),0)</f>
        <v>0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</row>
    <row r="1887" spans="1:47" x14ac:dyDescent="0.3">
      <c r="A1887" s="2" t="str">
        <f t="shared" si="29"/>
        <v>M2</v>
      </c>
      <c r="B1887" s="1" t="s">
        <v>5971</v>
      </c>
      <c r="C1887" s="23" t="str">
        <f>_xlfn.XLOOKUP(B1887,IP구분!A:A,IP구분!C:C)</f>
        <v>뽀로로</v>
      </c>
      <c r="D1887" s="1" t="s">
        <v>5972</v>
      </c>
      <c r="E1887" s="7">
        <f>IFERROR(_xlfn.XLOOKUP(B1887,단가!A:A,단가!C:C),0)</f>
        <v>0</v>
      </c>
      <c r="F1887" s="3">
        <f>IFERROR(_xlfn.XLOOKUP(B1887,'[1]2609 재고'!$I$1:$I$65536,'[1]2609 재고'!$K$1:$K$65536),0)</f>
        <v>0</v>
      </c>
      <c r="G1887" s="3">
        <f>IFERROR(_xlfn.XLOOKUP(B1887,[2]Sheet1!$H$1:$H$65536,[2]Sheet1!$K$1:$K$65536),0)</f>
        <v>0</v>
      </c>
      <c r="H1887" s="3">
        <f>IFERROR(_xlfn.XLOOKUP(B1887,[3]Sheet1!$H$1:$H$65536,[3]Sheet1!$J$1:$J$65536),0)</f>
        <v>0</v>
      </c>
      <c r="I1887" s="3">
        <f>IFERROR(_xlfn.XLOOKUP(B1887,[4]Sheet1!$H$1:$H$65536,[4]Sheet1!$J$1:$J$65536),0)</f>
        <v>0</v>
      </c>
      <c r="J1887" s="3">
        <f>IFERROR(_xlfn.XLOOKUP(B1887,[5]Sheet1!$H$1:$H$65536,[5]Sheet1!$J$1:$J$65536),0)</f>
        <v>0</v>
      </c>
      <c r="K1887" s="3">
        <f>IFERROR(_xlfn.XLOOKUP(B1887,[6]Sheet1!$H$1:$H$65536,[6]Sheet1!$J$1:$J$65536),0)</f>
        <v>0</v>
      </c>
      <c r="L1887" s="3">
        <f>IFERROR(_xlfn.XLOOKUP(B1887,[7]Sheet1!$H$1:$H$65536,[7]Sheet1!$J$1:$J$65536),0)</f>
        <v>0</v>
      </c>
      <c r="M1887" s="3">
        <f>IFERROR(_xlfn.XLOOKUP(B1887,[8]Sheet1!$H$1:$H$65536,[8]Sheet1!$J$1:$J$65536),0)</f>
        <v>0</v>
      </c>
      <c r="N1887" s="3">
        <f>IFERROR(_xlfn.XLOOKUP(B1887,[9]Sheet1!$H$1:$H$65536,[9]Sheet1!$J$1:$J$65536),0)</f>
        <v>0</v>
      </c>
      <c r="O1887" s="3">
        <f>IFERROR(_xlfn.XLOOKUP(B1887,[10]Sheet1!$H$1:$H$65536,[10]Sheet1!$J$1:$J$65536),0)</f>
        <v>0</v>
      </c>
      <c r="P1887" s="3">
        <f>IFERROR(_xlfn.XLOOKUP(B1887,[11]Sheet1!$H$1:$H$65536,[11]Sheet1!$J$1:$J$65536),0)</f>
        <v>0</v>
      </c>
      <c r="Q1887" s="3">
        <f>IFERROR(_xlfn.XLOOKUP(B1887,[12]Sheet1!$H$1:$H$65536,[12]Sheet1!$J$1:$J$65536),0)</f>
        <v>0</v>
      </c>
      <c r="R1887" s="3">
        <f>IFERROR(_xlfn.XLOOKUP(B1887,[13]Sheet1!$H$1:$H$65536,[13]Sheet1!$J$1:$J$65536),)</f>
        <v>0</v>
      </c>
      <c r="S1887" s="3">
        <f>IFERROR(_xlfn.XLOOKUP(B1887,[14]Sheet1!$H$1:$H$65536,[14]Sheet1!$K$1:$K$65536),0)</f>
        <v>0</v>
      </c>
      <c r="T1887" s="3">
        <f>IFERROR(_xlfn.XLOOKUP(B1887,[15]Sheet1!$H$1:$H$65536,[15]Sheet1!$J$1:$J$65536),0)</f>
        <v>0</v>
      </c>
      <c r="U1887" s="3">
        <f>IFERROR(_xlfn.XLOOKUP(B1887,[16]Sheet1!$H$1:$H$65536,[16]Sheet1!$J$1:$J$65536),0)</f>
        <v>0</v>
      </c>
      <c r="V1887" s="3">
        <f>IFERROR(_xlfn.XLOOKUP(B1887,[17]Sheet1!$H$1:$H$65536,[17]Sheet1!$J$1:$J$65536),0)</f>
        <v>0</v>
      </c>
      <c r="W1887" s="3">
        <f>IFERROR(_xlfn.XLOOKUP(B1887,[18]Sheet1!$H$1:$H$65536,[18]Sheet1!$J$1:$J$65536),0)</f>
        <v>0</v>
      </c>
      <c r="X1887" s="3">
        <f>IFERROR(_xlfn.XLOOKUP(B1887,[19]Sheet1!$H$1:$H$65536,[19]Sheet1!$J$1:$J$65536),0)</f>
        <v>0</v>
      </c>
      <c r="Y1887" s="3">
        <f>IFERROR(_xlfn.XLOOKUP(B1887,[20]Sheet1!$H$1:$H$65536,[20]Sheet1!$J$1:$J$65536),0)</f>
        <v>0</v>
      </c>
      <c r="Z1887" s="3">
        <f>IFERROR(_xlfn.XLOOKUP(B1887,[21]Sheet1!$H$1:$H$65536,[21]Sheet1!$J$1:$J$65536),0)</f>
        <v>0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</row>
    <row r="1888" spans="1:47" x14ac:dyDescent="0.3">
      <c r="A1888" s="2" t="str">
        <f t="shared" si="29"/>
        <v>T1</v>
      </c>
      <c r="B1888" s="1" t="s">
        <v>4303</v>
      </c>
      <c r="C1888" s="23" t="str">
        <f>_xlfn.XLOOKUP(B1888,IP구분!A:A,IP구분!C:C)</f>
        <v>뽀로로</v>
      </c>
      <c r="D1888" s="1" t="s">
        <v>4304</v>
      </c>
      <c r="E1888" s="7">
        <f>IFERROR(_xlfn.XLOOKUP(B1888,단가!A:A,단가!C:C),0)</f>
        <v>1804</v>
      </c>
      <c r="F1888" s="3">
        <f>IFERROR(_xlfn.XLOOKUP(B1888,'[1]2609 재고'!$I$1:$I$65536,'[1]2609 재고'!$K$1:$K$65536),0)</f>
        <v>5699</v>
      </c>
      <c r="G1888" s="3">
        <f>IFERROR(_xlfn.XLOOKUP(B1888,[2]Sheet1!$H$1:$H$65536,[2]Sheet1!$K$1:$K$65536),0)</f>
        <v>5739</v>
      </c>
      <c r="H1888" s="3">
        <f>IFERROR(_xlfn.XLOOKUP(B1888,[3]Sheet1!$H$1:$H$65536,[3]Sheet1!$J$1:$J$65536),0)</f>
        <v>5760</v>
      </c>
      <c r="I1888" s="3">
        <f>IFERROR(_xlfn.XLOOKUP(B1888,[4]Sheet1!$H$1:$H$65536,[4]Sheet1!$J$1:$J$65536),0)</f>
        <v>5775</v>
      </c>
      <c r="J1888" s="3">
        <f>IFERROR(_xlfn.XLOOKUP(B1888,[5]Sheet1!$H$1:$H$65536,[5]Sheet1!$J$1:$J$65536),0)</f>
        <v>5793</v>
      </c>
      <c r="K1888" s="3">
        <f>IFERROR(_xlfn.XLOOKUP(B1888,[6]Sheet1!$H$1:$H$65536,[6]Sheet1!$J$1:$J$65536),0)</f>
        <v>6602</v>
      </c>
      <c r="L1888" s="3">
        <f>IFERROR(_xlfn.XLOOKUP(B1888,[7]Sheet1!$H$1:$H$65536,[7]Sheet1!$J$1:$J$65536),0)</f>
        <v>6676</v>
      </c>
      <c r="M1888" s="3">
        <f>IFERROR(_xlfn.XLOOKUP(B1888,[8]Sheet1!$H$1:$H$65536,[8]Sheet1!$J$1:$J$65536),0)</f>
        <v>6904</v>
      </c>
      <c r="N1888" s="3">
        <f>IFERROR(_xlfn.XLOOKUP(B1888,[9]Sheet1!$H$1:$H$65536,[9]Sheet1!$J$1:$J$65536),0)</f>
        <v>6909</v>
      </c>
      <c r="O1888" s="3">
        <f>IFERROR(_xlfn.XLOOKUP(B1888,[10]Sheet1!$H$1:$H$65536,[10]Sheet1!$J$1:$J$65536),0)</f>
        <v>6918</v>
      </c>
      <c r="P1888" s="3">
        <f>IFERROR(_xlfn.XLOOKUP(B1888,[11]Sheet1!$H$1:$H$65536,[11]Sheet1!$J$1:$J$65536),0)</f>
        <v>6969</v>
      </c>
      <c r="Q1888" s="3">
        <f>IFERROR(_xlfn.XLOOKUP(B1888,[12]Sheet1!$H$1:$H$65536,[12]Sheet1!$J$1:$J$65536),0)</f>
        <v>6981</v>
      </c>
      <c r="R1888" s="3">
        <f>IFERROR(_xlfn.XLOOKUP(B1888,[13]Sheet1!$H$1:$H$65536,[13]Sheet1!$J$1:$J$65536),)</f>
        <v>7005</v>
      </c>
      <c r="S1888" s="3">
        <f>IFERROR(_xlfn.XLOOKUP(B1888,[14]Sheet1!$H$1:$H$65536,[14]Sheet1!$K$1:$K$65536),0)</f>
        <v>7185</v>
      </c>
      <c r="T1888" s="3">
        <f>IFERROR(_xlfn.XLOOKUP(B1888,[15]Sheet1!$H$1:$H$65536,[15]Sheet1!$J$1:$J$65536),0)</f>
        <v>7212</v>
      </c>
      <c r="U1888" s="3">
        <f>IFERROR(_xlfn.XLOOKUP(B1888,[16]Sheet1!$H$1:$H$65536,[16]Sheet1!$J$1:$J$65536),0)</f>
        <v>7268</v>
      </c>
      <c r="V1888" s="3">
        <f>IFERROR(_xlfn.XLOOKUP(B1888,[17]Sheet1!$H$1:$H$65536,[17]Sheet1!$J$1:$J$65536),0)</f>
        <v>7289</v>
      </c>
      <c r="W1888" s="3">
        <f>IFERROR(_xlfn.XLOOKUP(B1888,[18]Sheet1!$H$1:$H$65536,[18]Sheet1!$J$1:$J$65536),0)</f>
        <v>7298</v>
      </c>
      <c r="X1888" s="3">
        <f>IFERROR(_xlfn.XLOOKUP(B1888,[19]Sheet1!$H$1:$H$65536,[19]Sheet1!$J$1:$J$65536),0)</f>
        <v>7353</v>
      </c>
      <c r="Y1888" s="3">
        <f>IFERROR(_xlfn.XLOOKUP(B1888,[20]Sheet1!$H$1:$H$65536,[20]Sheet1!$J$1:$J$65536),0)</f>
        <v>7370</v>
      </c>
      <c r="Z1888" s="3">
        <f>IFERROR(_xlfn.XLOOKUP(B1888,[21]Sheet1!$H$1:$H$65536,[21]Sheet1!$J$1:$J$65536),0)</f>
        <v>7409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</row>
    <row r="1889" spans="1:47" x14ac:dyDescent="0.3">
      <c r="A1889" s="2" t="str">
        <f t="shared" si="29"/>
        <v>T1</v>
      </c>
      <c r="B1889" s="1" t="s">
        <v>4305</v>
      </c>
      <c r="C1889" s="23" t="str">
        <f>_xlfn.XLOOKUP(B1889,IP구분!A:A,IP구분!C:C)</f>
        <v>뽀로로</v>
      </c>
      <c r="D1889" s="1" t="s">
        <v>4306</v>
      </c>
      <c r="E1889" s="7">
        <f>IFERROR(_xlfn.XLOOKUP(B1889,단가!A:A,단가!C:C),0)</f>
        <v>2804</v>
      </c>
      <c r="F1889" s="3">
        <f>IFERROR(_xlfn.XLOOKUP(B1889,'[1]2609 재고'!$I$1:$I$65536,'[1]2609 재고'!$K$1:$K$65536),0)</f>
        <v>1375</v>
      </c>
      <c r="G1889" s="3">
        <f>IFERROR(_xlfn.XLOOKUP(B1889,[2]Sheet1!$H$1:$H$65536,[2]Sheet1!$K$1:$K$65536),0)</f>
        <v>1428</v>
      </c>
      <c r="H1889" s="3">
        <f>IFERROR(_xlfn.XLOOKUP(B1889,[3]Sheet1!$H$1:$H$65536,[3]Sheet1!$J$1:$J$65536),0)</f>
        <v>1476</v>
      </c>
      <c r="I1889" s="3">
        <f>IFERROR(_xlfn.XLOOKUP(B1889,[4]Sheet1!$H$1:$H$65536,[4]Sheet1!$J$1:$J$65536),0)</f>
        <v>1537</v>
      </c>
      <c r="J1889" s="3">
        <f>IFERROR(_xlfn.XLOOKUP(B1889,[5]Sheet1!$H$1:$H$65536,[5]Sheet1!$J$1:$J$65536),0)</f>
        <v>1578</v>
      </c>
      <c r="K1889" s="3">
        <f>IFERROR(_xlfn.XLOOKUP(B1889,[6]Sheet1!$H$1:$H$65536,[6]Sheet1!$J$1:$J$65536),0)</f>
        <v>1593</v>
      </c>
      <c r="L1889" s="3">
        <f>IFERROR(_xlfn.XLOOKUP(B1889,[7]Sheet1!$H$1:$H$65536,[7]Sheet1!$J$1:$J$65536),0)</f>
        <v>1618</v>
      </c>
      <c r="M1889" s="3">
        <f>IFERROR(_xlfn.XLOOKUP(B1889,[8]Sheet1!$H$1:$H$65536,[8]Sheet1!$J$1:$J$65536),0)</f>
        <v>1677</v>
      </c>
      <c r="N1889" s="3">
        <f>IFERROR(_xlfn.XLOOKUP(B1889,[9]Sheet1!$H$1:$H$65536,[9]Sheet1!$J$1:$J$65536),0)</f>
        <v>1733</v>
      </c>
      <c r="O1889" s="3">
        <f>IFERROR(_xlfn.XLOOKUP(B1889,[10]Sheet1!$H$1:$H$65536,[10]Sheet1!$J$1:$J$65536),0)</f>
        <v>1779</v>
      </c>
      <c r="P1889" s="3">
        <f>IFERROR(_xlfn.XLOOKUP(B1889,[11]Sheet1!$H$1:$H$65536,[11]Sheet1!$J$1:$J$65536),0)</f>
        <v>1842</v>
      </c>
      <c r="Q1889" s="3">
        <f>IFERROR(_xlfn.XLOOKUP(B1889,[12]Sheet1!$H$1:$H$65536,[12]Sheet1!$J$1:$J$65536),0)</f>
        <v>1874</v>
      </c>
      <c r="R1889" s="3">
        <f>IFERROR(_xlfn.XLOOKUP(B1889,[13]Sheet1!$H$1:$H$65536,[13]Sheet1!$J$1:$J$65536),)</f>
        <v>2011</v>
      </c>
      <c r="S1889" s="3">
        <f>IFERROR(_xlfn.XLOOKUP(B1889,[14]Sheet1!$H$1:$H$65536,[14]Sheet1!$K$1:$K$65536),0)</f>
        <v>2149</v>
      </c>
      <c r="T1889" s="3">
        <f>IFERROR(_xlfn.XLOOKUP(B1889,[15]Sheet1!$H$1:$H$65536,[15]Sheet1!$J$1:$J$65536),0)</f>
        <v>2174</v>
      </c>
      <c r="U1889" s="3">
        <f>IFERROR(_xlfn.XLOOKUP(B1889,[16]Sheet1!$H$1:$H$65536,[16]Sheet1!$J$1:$J$65536),0)</f>
        <v>2705</v>
      </c>
      <c r="V1889" s="3">
        <f>IFERROR(_xlfn.XLOOKUP(B1889,[17]Sheet1!$H$1:$H$65536,[17]Sheet1!$J$1:$J$65536),0)</f>
        <v>2797</v>
      </c>
      <c r="W1889" s="3">
        <f>IFERROR(_xlfn.XLOOKUP(B1889,[18]Sheet1!$H$1:$H$65536,[18]Sheet1!$J$1:$J$65536),0)</f>
        <v>2826</v>
      </c>
      <c r="X1889" s="3">
        <f>IFERROR(_xlfn.XLOOKUP(B1889,[19]Sheet1!$H$1:$H$65536,[19]Sheet1!$J$1:$J$65536),0)</f>
        <v>2996</v>
      </c>
      <c r="Y1889" s="3">
        <f>IFERROR(_xlfn.XLOOKUP(B1889,[20]Sheet1!$H$1:$H$65536,[20]Sheet1!$J$1:$J$65536),0)</f>
        <v>0</v>
      </c>
      <c r="Z1889" s="3">
        <f>IFERROR(_xlfn.XLOOKUP(B1889,[21]Sheet1!$H$1:$H$65536,[21]Sheet1!$J$1:$J$65536),0)</f>
        <v>0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</row>
    <row r="1890" spans="1:47" x14ac:dyDescent="0.3">
      <c r="A1890" s="2" t="str">
        <f t="shared" si="29"/>
        <v>T1</v>
      </c>
      <c r="B1890" s="1" t="s">
        <v>4307</v>
      </c>
      <c r="C1890" s="23" t="str">
        <f>_xlfn.XLOOKUP(B1890,IP구분!A:A,IP구분!C:C)</f>
        <v>뽀로로</v>
      </c>
      <c r="D1890" s="1" t="s">
        <v>4308</v>
      </c>
      <c r="E1890" s="7">
        <f>IFERROR(_xlfn.XLOOKUP(B1890,단가!A:A,단가!C:C),0)</f>
        <v>2804</v>
      </c>
      <c r="F1890" s="3">
        <f>IFERROR(_xlfn.XLOOKUP(B1890,'[1]2609 재고'!$I$1:$I$65536,'[1]2609 재고'!$K$1:$K$65536),0)</f>
        <v>1492</v>
      </c>
      <c r="G1890" s="3">
        <f>IFERROR(_xlfn.XLOOKUP(B1890,[2]Sheet1!$H$1:$H$65536,[2]Sheet1!$K$1:$K$65536),0)</f>
        <v>1537</v>
      </c>
      <c r="H1890" s="3">
        <f>IFERROR(_xlfn.XLOOKUP(B1890,[3]Sheet1!$H$1:$H$65536,[3]Sheet1!$J$1:$J$65536),0)</f>
        <v>1561</v>
      </c>
      <c r="I1890" s="3">
        <f>IFERROR(_xlfn.XLOOKUP(B1890,[4]Sheet1!$H$1:$H$65536,[4]Sheet1!$J$1:$J$65536),0)</f>
        <v>1574</v>
      </c>
      <c r="J1890" s="3">
        <f>IFERROR(_xlfn.XLOOKUP(B1890,[5]Sheet1!$H$1:$H$65536,[5]Sheet1!$J$1:$J$65536),0)</f>
        <v>1630</v>
      </c>
      <c r="K1890" s="3">
        <f>IFERROR(_xlfn.XLOOKUP(B1890,[6]Sheet1!$H$1:$H$65536,[6]Sheet1!$J$1:$J$65536),0)</f>
        <v>1650</v>
      </c>
      <c r="L1890" s="3">
        <f>IFERROR(_xlfn.XLOOKUP(B1890,[7]Sheet1!$H$1:$H$65536,[7]Sheet1!$J$1:$J$65536),0)</f>
        <v>1676</v>
      </c>
      <c r="M1890" s="3">
        <f>IFERROR(_xlfn.XLOOKUP(B1890,[8]Sheet1!$H$1:$H$65536,[8]Sheet1!$J$1:$J$65536),0)</f>
        <v>1700</v>
      </c>
      <c r="N1890" s="3">
        <f>IFERROR(_xlfn.XLOOKUP(B1890,[9]Sheet1!$H$1:$H$65536,[9]Sheet1!$J$1:$J$65536),0)</f>
        <v>1725</v>
      </c>
      <c r="O1890" s="3">
        <f>IFERROR(_xlfn.XLOOKUP(B1890,[10]Sheet1!$H$1:$H$65536,[10]Sheet1!$J$1:$J$65536),0)</f>
        <v>1747</v>
      </c>
      <c r="P1890" s="3">
        <f>IFERROR(_xlfn.XLOOKUP(B1890,[11]Sheet1!$H$1:$H$65536,[11]Sheet1!$J$1:$J$65536),0)</f>
        <v>1810</v>
      </c>
      <c r="Q1890" s="3">
        <f>IFERROR(_xlfn.XLOOKUP(B1890,[12]Sheet1!$H$1:$H$65536,[12]Sheet1!$J$1:$J$65536),0)</f>
        <v>1887</v>
      </c>
      <c r="R1890" s="3">
        <f>IFERROR(_xlfn.XLOOKUP(B1890,[13]Sheet1!$H$1:$H$65536,[13]Sheet1!$J$1:$J$65536),)</f>
        <v>2007</v>
      </c>
      <c r="S1890" s="3">
        <f>IFERROR(_xlfn.XLOOKUP(B1890,[14]Sheet1!$H$1:$H$65536,[14]Sheet1!$K$1:$K$65536),0)</f>
        <v>2153</v>
      </c>
      <c r="T1890" s="3">
        <f>IFERROR(_xlfn.XLOOKUP(B1890,[15]Sheet1!$H$1:$H$65536,[15]Sheet1!$J$1:$J$65536),0)</f>
        <v>2174</v>
      </c>
      <c r="U1890" s="3">
        <f>IFERROR(_xlfn.XLOOKUP(B1890,[16]Sheet1!$H$1:$H$65536,[16]Sheet1!$J$1:$J$65536),0)</f>
        <v>2710</v>
      </c>
      <c r="V1890" s="3">
        <f>IFERROR(_xlfn.XLOOKUP(B1890,[17]Sheet1!$H$1:$H$65536,[17]Sheet1!$J$1:$J$65536),0)</f>
        <v>2784</v>
      </c>
      <c r="W1890" s="3">
        <f>IFERROR(_xlfn.XLOOKUP(B1890,[18]Sheet1!$H$1:$H$65536,[18]Sheet1!$J$1:$J$65536),0)</f>
        <v>2818</v>
      </c>
      <c r="X1890" s="3">
        <f>IFERROR(_xlfn.XLOOKUP(B1890,[19]Sheet1!$H$1:$H$65536,[19]Sheet1!$J$1:$J$65536),0)</f>
        <v>2997</v>
      </c>
      <c r="Y1890" s="3">
        <f>IFERROR(_xlfn.XLOOKUP(B1890,[20]Sheet1!$H$1:$H$65536,[20]Sheet1!$J$1:$J$65536),0)</f>
        <v>0</v>
      </c>
      <c r="Z1890" s="3">
        <f>IFERROR(_xlfn.XLOOKUP(B1890,[21]Sheet1!$H$1:$H$65536,[21]Sheet1!$J$1:$J$65536),0)</f>
        <v>0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</row>
    <row r="1891" spans="1:47" x14ac:dyDescent="0.3">
      <c r="A1891" s="2" t="str">
        <f t="shared" si="29"/>
        <v>T1</v>
      </c>
      <c r="B1891" s="1" t="s">
        <v>4309</v>
      </c>
      <c r="C1891" s="23" t="str">
        <f>_xlfn.XLOOKUP(B1891,IP구분!A:A,IP구분!C:C)</f>
        <v>뽀로로</v>
      </c>
      <c r="D1891" s="1" t="s">
        <v>4310</v>
      </c>
      <c r="E1891" s="7">
        <f>IFERROR(_xlfn.XLOOKUP(B1891,단가!A:A,단가!C:C),0)</f>
        <v>1670</v>
      </c>
      <c r="F1891" s="3">
        <f>IFERROR(_xlfn.XLOOKUP(B1891,'[1]2609 재고'!$I$1:$I$65536,'[1]2609 재고'!$K$1:$K$65536),0)</f>
        <v>14596</v>
      </c>
      <c r="G1891" s="3">
        <f>IFERROR(_xlfn.XLOOKUP(B1891,[2]Sheet1!$H$1:$H$65536,[2]Sheet1!$K$1:$K$65536),0)</f>
        <v>17495</v>
      </c>
      <c r="H1891" s="3">
        <f>IFERROR(_xlfn.XLOOKUP(B1891,[3]Sheet1!$H$1:$H$65536,[3]Sheet1!$J$1:$J$65536),0)</f>
        <v>59317</v>
      </c>
      <c r="I1891" s="3">
        <f>IFERROR(_xlfn.XLOOKUP(B1891,[4]Sheet1!$H$1:$H$65536,[4]Sheet1!$J$1:$J$65536),0)</f>
        <v>43008</v>
      </c>
      <c r="J1891" s="3">
        <f>IFERROR(_xlfn.XLOOKUP(B1891,[5]Sheet1!$H$1:$H$65536,[5]Sheet1!$J$1:$J$65536),0)</f>
        <v>57632</v>
      </c>
      <c r="K1891" s="3">
        <f>IFERROR(_xlfn.XLOOKUP(B1891,[6]Sheet1!$H$1:$H$65536,[6]Sheet1!$J$1:$J$65536),0)</f>
        <v>85212</v>
      </c>
      <c r="L1891" s="3">
        <f>IFERROR(_xlfn.XLOOKUP(B1891,[7]Sheet1!$H$1:$H$65536,[7]Sheet1!$J$1:$J$65536),0)</f>
        <v>10311</v>
      </c>
      <c r="M1891" s="3">
        <f>IFERROR(_xlfn.XLOOKUP(B1891,[8]Sheet1!$H$1:$H$65536,[8]Sheet1!$J$1:$J$65536),0)</f>
        <v>20107</v>
      </c>
      <c r="N1891" s="3">
        <f>IFERROR(_xlfn.XLOOKUP(B1891,[9]Sheet1!$H$1:$H$65536,[9]Sheet1!$J$1:$J$65536),0)</f>
        <v>51237</v>
      </c>
      <c r="O1891" s="3">
        <f>IFERROR(_xlfn.XLOOKUP(B1891,[10]Sheet1!$H$1:$H$65536,[10]Sheet1!$J$1:$J$65536),0)</f>
        <v>426</v>
      </c>
      <c r="P1891" s="3">
        <f>IFERROR(_xlfn.XLOOKUP(B1891,[11]Sheet1!$H$1:$H$65536,[11]Sheet1!$J$1:$J$65536),0)</f>
        <v>24</v>
      </c>
      <c r="Q1891" s="3">
        <f>IFERROR(_xlfn.XLOOKUP(B1891,[12]Sheet1!$H$1:$H$65536,[12]Sheet1!$J$1:$J$65536),0)</f>
        <v>56</v>
      </c>
      <c r="R1891" s="3">
        <f>IFERROR(_xlfn.XLOOKUP(B1891,[13]Sheet1!$H$1:$H$65536,[13]Sheet1!$J$1:$J$65536),)</f>
        <v>18202</v>
      </c>
      <c r="S1891" s="3">
        <f>IFERROR(_xlfn.XLOOKUP(B1891,[14]Sheet1!$H$1:$H$65536,[14]Sheet1!$K$1:$K$65536),0)</f>
        <v>0</v>
      </c>
      <c r="T1891" s="3">
        <f>IFERROR(_xlfn.XLOOKUP(B1891,[15]Sheet1!$H$1:$H$65536,[15]Sheet1!$J$1:$J$65536),0)</f>
        <v>0</v>
      </c>
      <c r="U1891" s="3">
        <f>IFERROR(_xlfn.XLOOKUP(B1891,[16]Sheet1!$H$1:$H$65536,[16]Sheet1!$J$1:$J$65536),0)</f>
        <v>0</v>
      </c>
      <c r="V1891" s="3">
        <f>IFERROR(_xlfn.XLOOKUP(B1891,[17]Sheet1!$H$1:$H$65536,[17]Sheet1!$J$1:$J$65536),0)</f>
        <v>0</v>
      </c>
      <c r="W1891" s="3">
        <f>IFERROR(_xlfn.XLOOKUP(B1891,[18]Sheet1!$H$1:$H$65536,[18]Sheet1!$J$1:$J$65536),0)</f>
        <v>0</v>
      </c>
      <c r="X1891" s="3">
        <f>IFERROR(_xlfn.XLOOKUP(B1891,[19]Sheet1!$H$1:$H$65536,[19]Sheet1!$J$1:$J$65536),0)</f>
        <v>0</v>
      </c>
      <c r="Y1891" s="3">
        <f>IFERROR(_xlfn.XLOOKUP(B1891,[20]Sheet1!$H$1:$H$65536,[20]Sheet1!$J$1:$J$65536),0)</f>
        <v>0</v>
      </c>
      <c r="Z1891" s="3">
        <f>IFERROR(_xlfn.XLOOKUP(B1891,[21]Sheet1!$H$1:$H$65536,[21]Sheet1!$J$1:$J$65536),0)</f>
        <v>0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</row>
    <row r="1892" spans="1:47" x14ac:dyDescent="0.3">
      <c r="A1892" s="2" t="str">
        <f t="shared" si="29"/>
        <v>T1</v>
      </c>
      <c r="B1892" s="1" t="s">
        <v>4311</v>
      </c>
      <c r="C1892" s="23" t="str">
        <f>_xlfn.XLOOKUP(B1892,IP구분!A:A,IP구분!C:C)</f>
        <v>뽀로로</v>
      </c>
      <c r="D1892" s="1" t="s">
        <v>4312</v>
      </c>
      <c r="E1892" s="7">
        <f>IFERROR(_xlfn.XLOOKUP(B1892,단가!A:A,단가!C:C),0)</f>
        <v>12503</v>
      </c>
      <c r="F1892" s="3">
        <f>IFERROR(_xlfn.XLOOKUP(B1892,'[1]2609 재고'!$I$1:$I$65536,'[1]2609 재고'!$K$1:$K$65536),0)</f>
        <v>599</v>
      </c>
      <c r="G1892" s="3">
        <f>IFERROR(_xlfn.XLOOKUP(B1892,[2]Sheet1!$H$1:$H$65536,[2]Sheet1!$K$1:$K$65536),0)</f>
        <v>1331</v>
      </c>
      <c r="H1892" s="3">
        <f>IFERROR(_xlfn.XLOOKUP(B1892,[3]Sheet1!$H$1:$H$65536,[3]Sheet1!$J$1:$J$65536),0)</f>
        <v>2003</v>
      </c>
      <c r="I1892" s="3">
        <f>IFERROR(_xlfn.XLOOKUP(B1892,[4]Sheet1!$H$1:$H$65536,[4]Sheet1!$J$1:$J$65536),0)</f>
        <v>3565</v>
      </c>
      <c r="J1892" s="3">
        <f>IFERROR(_xlfn.XLOOKUP(B1892,[5]Sheet1!$H$1:$H$65536,[5]Sheet1!$J$1:$J$65536),0)</f>
        <v>4352</v>
      </c>
      <c r="K1892" s="3">
        <f>IFERROR(_xlfn.XLOOKUP(B1892,[6]Sheet1!$H$1:$H$65536,[6]Sheet1!$J$1:$J$65536),0)</f>
        <v>4974</v>
      </c>
      <c r="L1892" s="3">
        <f>IFERROR(_xlfn.XLOOKUP(B1892,[7]Sheet1!$H$1:$H$65536,[7]Sheet1!$J$1:$J$65536),0)</f>
        <v>4998</v>
      </c>
      <c r="M1892" s="3">
        <f>IFERROR(_xlfn.XLOOKUP(B1892,[8]Sheet1!$H$1:$H$65536,[8]Sheet1!$J$1:$J$65536),0)</f>
        <v>5000</v>
      </c>
      <c r="N1892" s="3">
        <f>IFERROR(_xlfn.XLOOKUP(B1892,[9]Sheet1!$H$1:$H$65536,[9]Sheet1!$J$1:$J$65536),0)</f>
        <v>0</v>
      </c>
      <c r="O1892" s="3">
        <f>IFERROR(_xlfn.XLOOKUP(B1892,[10]Sheet1!$H$1:$H$65536,[10]Sheet1!$J$1:$J$65536),0)</f>
        <v>0</v>
      </c>
      <c r="P1892" s="3">
        <f>IFERROR(_xlfn.XLOOKUP(B1892,[11]Sheet1!$H$1:$H$65536,[11]Sheet1!$J$1:$J$65536),0)</f>
        <v>0</v>
      </c>
      <c r="Q1892" s="3">
        <f>IFERROR(_xlfn.XLOOKUP(B1892,[12]Sheet1!$H$1:$H$65536,[12]Sheet1!$J$1:$J$65536),0)</f>
        <v>0</v>
      </c>
      <c r="R1892" s="3">
        <f>IFERROR(_xlfn.XLOOKUP(B1892,[13]Sheet1!$H$1:$H$65536,[13]Sheet1!$J$1:$J$65536),)</f>
        <v>0</v>
      </c>
      <c r="S1892" s="3">
        <f>IFERROR(_xlfn.XLOOKUP(B1892,[14]Sheet1!$H$1:$H$65536,[14]Sheet1!$K$1:$K$65536),0)</f>
        <v>0</v>
      </c>
      <c r="T1892" s="3">
        <f>IFERROR(_xlfn.XLOOKUP(B1892,[15]Sheet1!$H$1:$H$65536,[15]Sheet1!$J$1:$J$65536),0)</f>
        <v>0</v>
      </c>
      <c r="U1892" s="3">
        <f>IFERROR(_xlfn.XLOOKUP(B1892,[16]Sheet1!$H$1:$H$65536,[16]Sheet1!$J$1:$J$65536),0)</f>
        <v>0</v>
      </c>
      <c r="V1892" s="3">
        <f>IFERROR(_xlfn.XLOOKUP(B1892,[17]Sheet1!$H$1:$H$65536,[17]Sheet1!$J$1:$J$65536),0)</f>
        <v>0</v>
      </c>
      <c r="W1892" s="3">
        <f>IFERROR(_xlfn.XLOOKUP(B1892,[18]Sheet1!$H$1:$H$65536,[18]Sheet1!$J$1:$J$65536),0)</f>
        <v>0</v>
      </c>
      <c r="X1892" s="3">
        <f>IFERROR(_xlfn.XLOOKUP(B1892,[19]Sheet1!$H$1:$H$65536,[19]Sheet1!$J$1:$J$65536),0)</f>
        <v>0</v>
      </c>
      <c r="Y1892" s="3">
        <f>IFERROR(_xlfn.XLOOKUP(B1892,[20]Sheet1!$H$1:$H$65536,[20]Sheet1!$J$1:$J$65536),0)</f>
        <v>0</v>
      </c>
      <c r="Z1892" s="3">
        <f>IFERROR(_xlfn.XLOOKUP(B1892,[21]Sheet1!$H$1:$H$65536,[21]Sheet1!$J$1:$J$65536),0)</f>
        <v>0</v>
      </c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</row>
    <row r="1893" spans="1:47" x14ac:dyDescent="0.3">
      <c r="A1893" s="2" t="str">
        <f t="shared" si="29"/>
        <v>X1</v>
      </c>
      <c r="B1893" s="1" t="s">
        <v>4313</v>
      </c>
      <c r="C1893" s="23" t="str">
        <f>_xlfn.XLOOKUP(B1893,IP구분!A:A,IP구분!C:C)</f>
        <v>뽀로로</v>
      </c>
      <c r="D1893" s="1" t="s">
        <v>4314</v>
      </c>
      <c r="E1893" s="7">
        <f>IFERROR(_xlfn.XLOOKUP(B1893,단가!A:A,단가!C:C),0)</f>
        <v>5797</v>
      </c>
      <c r="F1893" s="3">
        <f>IFERROR(_xlfn.XLOOKUP(B1893,'[1]2609 재고'!$I$1:$I$65536,'[1]2609 재고'!$K$1:$K$65536),0)</f>
        <v>240</v>
      </c>
      <c r="G1893" s="3">
        <f>IFERROR(_xlfn.XLOOKUP(B1893,[2]Sheet1!$H$1:$H$65536,[2]Sheet1!$K$1:$K$65536),0)</f>
        <v>240</v>
      </c>
      <c r="H1893" s="3">
        <f>IFERROR(_xlfn.XLOOKUP(B1893,[3]Sheet1!$H$1:$H$65536,[3]Sheet1!$J$1:$J$65536),0)</f>
        <v>240</v>
      </c>
      <c r="I1893" s="3">
        <f>IFERROR(_xlfn.XLOOKUP(B1893,[4]Sheet1!$H$1:$H$65536,[4]Sheet1!$J$1:$J$65536),0)</f>
        <v>240</v>
      </c>
      <c r="J1893" s="3">
        <f>IFERROR(_xlfn.XLOOKUP(B1893,[5]Sheet1!$H$1:$H$65536,[5]Sheet1!$J$1:$J$65536),0)</f>
        <v>240</v>
      </c>
      <c r="K1893" s="3">
        <f>IFERROR(_xlfn.XLOOKUP(B1893,[6]Sheet1!$H$1:$H$65536,[6]Sheet1!$J$1:$J$65536),0)</f>
        <v>240</v>
      </c>
      <c r="L1893" s="3">
        <f>IFERROR(_xlfn.XLOOKUP(B1893,[7]Sheet1!$H$1:$H$65536,[7]Sheet1!$J$1:$J$65536),0)</f>
        <v>240</v>
      </c>
      <c r="M1893" s="3">
        <f>IFERROR(_xlfn.XLOOKUP(B1893,[8]Sheet1!$H$1:$H$65536,[8]Sheet1!$J$1:$J$65536),0)</f>
        <v>0</v>
      </c>
      <c r="N1893" s="3">
        <f>IFERROR(_xlfn.XLOOKUP(B1893,[9]Sheet1!$H$1:$H$65536,[9]Sheet1!$J$1:$J$65536),0)</f>
        <v>0</v>
      </c>
      <c r="O1893" s="3">
        <f>IFERROR(_xlfn.XLOOKUP(B1893,[10]Sheet1!$H$1:$H$65536,[10]Sheet1!$J$1:$J$65536),0)</f>
        <v>0</v>
      </c>
      <c r="P1893" s="3">
        <f>IFERROR(_xlfn.XLOOKUP(B1893,[11]Sheet1!$H$1:$H$65536,[11]Sheet1!$J$1:$J$65536),0)</f>
        <v>0</v>
      </c>
      <c r="Q1893" s="3">
        <f>IFERROR(_xlfn.XLOOKUP(B1893,[12]Sheet1!$H$1:$H$65536,[12]Sheet1!$J$1:$J$65536),0)</f>
        <v>0</v>
      </c>
      <c r="R1893" s="3">
        <f>IFERROR(_xlfn.XLOOKUP(B1893,[13]Sheet1!$H$1:$H$65536,[13]Sheet1!$J$1:$J$65536),)</f>
        <v>0</v>
      </c>
      <c r="S1893" s="3">
        <f>IFERROR(_xlfn.XLOOKUP(B1893,[14]Sheet1!$H$1:$H$65536,[14]Sheet1!$K$1:$K$65536),0)</f>
        <v>0</v>
      </c>
      <c r="T1893" s="3">
        <f>IFERROR(_xlfn.XLOOKUP(B1893,[15]Sheet1!$H$1:$H$65536,[15]Sheet1!$J$1:$J$65536),0)</f>
        <v>0</v>
      </c>
      <c r="U1893" s="3">
        <f>IFERROR(_xlfn.XLOOKUP(B1893,[16]Sheet1!$H$1:$H$65536,[16]Sheet1!$J$1:$J$65536),0)</f>
        <v>0</v>
      </c>
      <c r="V1893" s="3">
        <f>IFERROR(_xlfn.XLOOKUP(B1893,[17]Sheet1!$H$1:$H$65536,[17]Sheet1!$J$1:$J$65536),0)</f>
        <v>0</v>
      </c>
      <c r="W1893" s="3">
        <f>IFERROR(_xlfn.XLOOKUP(B1893,[18]Sheet1!$H$1:$H$65536,[18]Sheet1!$J$1:$J$65536),0)</f>
        <v>0</v>
      </c>
      <c r="X1893" s="3">
        <f>IFERROR(_xlfn.XLOOKUP(B1893,[19]Sheet1!$H$1:$H$65536,[19]Sheet1!$J$1:$J$65536),0)</f>
        <v>0</v>
      </c>
      <c r="Y1893" s="3">
        <f>IFERROR(_xlfn.XLOOKUP(B1893,[20]Sheet1!$H$1:$H$65536,[20]Sheet1!$J$1:$J$65536),0)</f>
        <v>0</v>
      </c>
      <c r="Z1893" s="3">
        <f>IFERROR(_xlfn.XLOOKUP(B1893,[21]Sheet1!$H$1:$H$65536,[21]Sheet1!$J$1:$J$65536),0)</f>
        <v>0</v>
      </c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</row>
    <row r="1894" spans="1:47" x14ac:dyDescent="0.3">
      <c r="A1894" s="2" t="str">
        <f t="shared" si="29"/>
        <v>P1</v>
      </c>
      <c r="B1894" s="1" t="s">
        <v>3440</v>
      </c>
      <c r="C1894" s="23" t="str">
        <f>_xlfn.XLOOKUP(B1894,IP구분!A:A,IP구분!C:C)</f>
        <v>뽀로로</v>
      </c>
      <c r="D1894" s="1" t="s">
        <v>3441</v>
      </c>
      <c r="E1894" s="7">
        <f>IFERROR(_xlfn.XLOOKUP(B1894,단가!A:A,단가!C:C),0)</f>
        <v>3355</v>
      </c>
      <c r="F1894" s="3">
        <f>IFERROR(_xlfn.XLOOKUP(B1894,'[1]2609 재고'!$I$1:$I$65536,'[1]2609 재고'!$K$1:$K$65536),0)</f>
        <v>3591</v>
      </c>
      <c r="G1894" s="3">
        <f>IFERROR(_xlfn.XLOOKUP(B1894,[2]Sheet1!$H$1:$H$65536,[2]Sheet1!$K$1:$K$65536),0)</f>
        <v>975</v>
      </c>
      <c r="H1894" s="3">
        <f>IFERROR(_xlfn.XLOOKUP(B1894,[3]Sheet1!$H$1:$H$65536,[3]Sheet1!$J$1:$J$65536),0)</f>
        <v>2259</v>
      </c>
      <c r="I1894" s="3">
        <f>IFERROR(_xlfn.XLOOKUP(B1894,[4]Sheet1!$H$1:$H$65536,[4]Sheet1!$J$1:$J$65536),0)</f>
        <v>3616</v>
      </c>
      <c r="J1894" s="3">
        <f>IFERROR(_xlfn.XLOOKUP(B1894,[5]Sheet1!$H$1:$H$65536,[5]Sheet1!$J$1:$J$65536),0)</f>
        <v>4589</v>
      </c>
      <c r="K1894" s="3">
        <f>IFERROR(_xlfn.XLOOKUP(B1894,[6]Sheet1!$H$1:$H$65536,[6]Sheet1!$J$1:$J$65536),0)</f>
        <v>5599</v>
      </c>
      <c r="L1894" s="3">
        <f>IFERROR(_xlfn.XLOOKUP(B1894,[7]Sheet1!$H$1:$H$65536,[7]Sheet1!$J$1:$J$65536),0)</f>
        <v>5651</v>
      </c>
      <c r="M1894" s="3">
        <f>IFERROR(_xlfn.XLOOKUP(B1894,[8]Sheet1!$H$1:$H$65536,[8]Sheet1!$J$1:$J$65536),0)</f>
        <v>3168</v>
      </c>
      <c r="N1894" s="3">
        <f>IFERROR(_xlfn.XLOOKUP(B1894,[9]Sheet1!$H$1:$H$65536,[9]Sheet1!$J$1:$J$65536),0)</f>
        <v>4691</v>
      </c>
      <c r="O1894" s="3">
        <f>IFERROR(_xlfn.XLOOKUP(B1894,[10]Sheet1!$H$1:$H$65536,[10]Sheet1!$J$1:$J$65536),0)</f>
        <v>1894</v>
      </c>
      <c r="P1894" s="3">
        <f>IFERROR(_xlfn.XLOOKUP(B1894,[11]Sheet1!$H$1:$H$65536,[11]Sheet1!$J$1:$J$65536),0)</f>
        <v>2878</v>
      </c>
      <c r="Q1894" s="3">
        <f>IFERROR(_xlfn.XLOOKUP(B1894,[12]Sheet1!$H$1:$H$65536,[12]Sheet1!$J$1:$J$65536),0)</f>
        <v>3888</v>
      </c>
      <c r="R1894" s="3">
        <f>IFERROR(_xlfn.XLOOKUP(B1894,[13]Sheet1!$H$1:$H$65536,[13]Sheet1!$J$1:$J$65536),)</f>
        <v>4835</v>
      </c>
      <c r="S1894" s="3">
        <f>IFERROR(_xlfn.XLOOKUP(B1894,[14]Sheet1!$H$1:$H$65536,[14]Sheet1!$K$1:$K$65536),0)</f>
        <v>866</v>
      </c>
      <c r="T1894" s="3">
        <f>IFERROR(_xlfn.XLOOKUP(B1894,[15]Sheet1!$H$1:$H$65536,[15]Sheet1!$J$1:$J$65536),0)</f>
        <v>2405</v>
      </c>
      <c r="U1894" s="3">
        <f>IFERROR(_xlfn.XLOOKUP(B1894,[16]Sheet1!$H$1:$H$65536,[16]Sheet1!$J$1:$J$65536),0)</f>
        <v>3958</v>
      </c>
      <c r="V1894" s="3">
        <f>IFERROR(_xlfn.XLOOKUP(B1894,[17]Sheet1!$H$1:$H$65536,[17]Sheet1!$J$1:$J$65536),0)</f>
        <v>4862</v>
      </c>
      <c r="W1894" s="3">
        <f>IFERROR(_xlfn.XLOOKUP(B1894,[18]Sheet1!$H$1:$H$65536,[18]Sheet1!$J$1:$J$65536),0)</f>
        <v>0</v>
      </c>
      <c r="X1894" s="3">
        <f>IFERROR(_xlfn.XLOOKUP(B1894,[19]Sheet1!$H$1:$H$65536,[19]Sheet1!$J$1:$J$65536),0)</f>
        <v>0</v>
      </c>
      <c r="Y1894" s="3">
        <f>IFERROR(_xlfn.XLOOKUP(B1894,[20]Sheet1!$H$1:$H$65536,[20]Sheet1!$J$1:$J$65536),0)</f>
        <v>0</v>
      </c>
      <c r="Z1894" s="3">
        <f>IFERROR(_xlfn.XLOOKUP(B1894,[21]Sheet1!$H$1:$H$65536,[21]Sheet1!$J$1:$J$65536),0)</f>
        <v>0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</row>
    <row r="1895" spans="1:47" x14ac:dyDescent="0.3">
      <c r="A1895" s="2" t="str">
        <f t="shared" si="29"/>
        <v>T1</v>
      </c>
      <c r="B1895" s="1" t="s">
        <v>3442</v>
      </c>
      <c r="C1895" s="23" t="str">
        <f>_xlfn.XLOOKUP(B1895,IP구분!A:A,IP구분!C:C)</f>
        <v>뽀로로</v>
      </c>
      <c r="D1895" s="1" t="s">
        <v>3443</v>
      </c>
      <c r="E1895" s="7">
        <f>IFERROR(_xlfn.XLOOKUP(B1895,단가!A:A,단가!C:C),0)</f>
        <v>5523</v>
      </c>
      <c r="F1895" s="3">
        <f>IFERROR(_xlfn.XLOOKUP(B1895,'[1]2609 재고'!$I$1:$I$65536,'[1]2609 재고'!$K$1:$K$65536),0)</f>
        <v>1657</v>
      </c>
      <c r="G1895" s="3">
        <f>IFERROR(_xlfn.XLOOKUP(B1895,[2]Sheet1!$H$1:$H$65536,[2]Sheet1!$K$1:$K$65536),0)</f>
        <v>2409</v>
      </c>
      <c r="H1895" s="3">
        <f>IFERROR(_xlfn.XLOOKUP(B1895,[3]Sheet1!$H$1:$H$65536,[3]Sheet1!$J$1:$J$65536),0)</f>
        <v>3802</v>
      </c>
      <c r="I1895" s="3">
        <f>IFERROR(_xlfn.XLOOKUP(B1895,[4]Sheet1!$H$1:$H$65536,[4]Sheet1!$J$1:$J$65536),0)</f>
        <v>4700</v>
      </c>
      <c r="J1895" s="3">
        <f>IFERROR(_xlfn.XLOOKUP(B1895,[5]Sheet1!$H$1:$H$65536,[5]Sheet1!$J$1:$J$65536),0)</f>
        <v>5050</v>
      </c>
      <c r="K1895" s="3">
        <f>IFERROR(_xlfn.XLOOKUP(B1895,[6]Sheet1!$H$1:$H$65536,[6]Sheet1!$J$1:$J$65536),0)</f>
        <v>886</v>
      </c>
      <c r="L1895" s="3">
        <f>IFERROR(_xlfn.XLOOKUP(B1895,[7]Sheet1!$H$1:$H$65536,[7]Sheet1!$J$1:$J$65536),0)</f>
        <v>1664</v>
      </c>
      <c r="M1895" s="3">
        <f>IFERROR(_xlfn.XLOOKUP(B1895,[8]Sheet1!$H$1:$H$65536,[8]Sheet1!$J$1:$J$65536),0)</f>
        <v>2059</v>
      </c>
      <c r="N1895" s="3">
        <f>IFERROR(_xlfn.XLOOKUP(B1895,[9]Sheet1!$H$1:$H$65536,[9]Sheet1!$J$1:$J$65536),0)</f>
        <v>2617</v>
      </c>
      <c r="O1895" s="3">
        <f>IFERROR(_xlfn.XLOOKUP(B1895,[10]Sheet1!$H$1:$H$65536,[10]Sheet1!$J$1:$J$65536),0)</f>
        <v>3158</v>
      </c>
      <c r="P1895" s="3">
        <f>IFERROR(_xlfn.XLOOKUP(B1895,[11]Sheet1!$H$1:$H$65536,[11]Sheet1!$J$1:$J$65536),0)</f>
        <v>4030</v>
      </c>
      <c r="Q1895" s="3">
        <f>IFERROR(_xlfn.XLOOKUP(B1895,[12]Sheet1!$H$1:$H$65536,[12]Sheet1!$J$1:$J$65536),0)</f>
        <v>4907</v>
      </c>
      <c r="R1895" s="3">
        <f>IFERROR(_xlfn.XLOOKUP(B1895,[13]Sheet1!$H$1:$H$65536,[13]Sheet1!$J$1:$J$65536),)</f>
        <v>5866</v>
      </c>
      <c r="S1895" s="3">
        <f>IFERROR(_xlfn.XLOOKUP(B1895,[14]Sheet1!$H$1:$H$65536,[14]Sheet1!$K$1:$K$65536),0)</f>
        <v>6596</v>
      </c>
      <c r="T1895" s="3">
        <f>IFERROR(_xlfn.XLOOKUP(B1895,[15]Sheet1!$H$1:$H$65536,[15]Sheet1!$J$1:$J$65536),0)</f>
        <v>7233</v>
      </c>
      <c r="U1895" s="3">
        <f>IFERROR(_xlfn.XLOOKUP(B1895,[16]Sheet1!$H$1:$H$65536,[16]Sheet1!$J$1:$J$65536),0)</f>
        <v>0</v>
      </c>
      <c r="V1895" s="3">
        <f>IFERROR(_xlfn.XLOOKUP(B1895,[17]Sheet1!$H$1:$H$65536,[17]Sheet1!$J$1:$J$65536),0)</f>
        <v>0</v>
      </c>
      <c r="W1895" s="3">
        <f>IFERROR(_xlfn.XLOOKUP(B1895,[18]Sheet1!$H$1:$H$65536,[18]Sheet1!$J$1:$J$65536),0)</f>
        <v>0</v>
      </c>
      <c r="X1895" s="3">
        <f>IFERROR(_xlfn.XLOOKUP(B1895,[19]Sheet1!$H$1:$H$65536,[19]Sheet1!$J$1:$J$65536),0)</f>
        <v>0</v>
      </c>
      <c r="Y1895" s="3">
        <f>IFERROR(_xlfn.XLOOKUP(B1895,[20]Sheet1!$H$1:$H$65536,[20]Sheet1!$J$1:$J$65536),0)</f>
        <v>0</v>
      </c>
      <c r="Z1895" s="3">
        <f>IFERROR(_xlfn.XLOOKUP(B1895,[21]Sheet1!$H$1:$H$65536,[21]Sheet1!$J$1:$J$65536),0)</f>
        <v>0</v>
      </c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</row>
    <row r="1896" spans="1:47" x14ac:dyDescent="0.3">
      <c r="A1896" s="2" t="str">
        <f t="shared" si="29"/>
        <v>T1</v>
      </c>
      <c r="B1896" s="1" t="s">
        <v>3444</v>
      </c>
      <c r="C1896" s="23" t="str">
        <f>_xlfn.XLOOKUP(B1896,IP구분!A:A,IP구분!C:C)</f>
        <v>뽀로로</v>
      </c>
      <c r="D1896" s="1" t="s">
        <v>3445</v>
      </c>
      <c r="E1896" s="7" t="str">
        <f>IFERROR(_xlfn.XLOOKUP(B1896,단가!A:A,단가!C:C),0)</f>
        <v xml:space="preserve">                     -</v>
      </c>
      <c r="F1896" s="3">
        <f>IFERROR(_xlfn.XLOOKUP(B1896,'[1]2609 재고'!$I$1:$I$65536,'[1]2609 재고'!$K$1:$K$65536),0)</f>
        <v>0</v>
      </c>
      <c r="G1896" s="3">
        <f>IFERROR(_xlfn.XLOOKUP(B1896,[2]Sheet1!$H$1:$H$65536,[2]Sheet1!$K$1:$K$65536),0)</f>
        <v>0</v>
      </c>
      <c r="H1896" s="3">
        <f>IFERROR(_xlfn.XLOOKUP(B1896,[3]Sheet1!$H$1:$H$65536,[3]Sheet1!$J$1:$J$65536),0)</f>
        <v>0</v>
      </c>
      <c r="I1896" s="3">
        <f>IFERROR(_xlfn.XLOOKUP(B1896,[4]Sheet1!$H$1:$H$65536,[4]Sheet1!$J$1:$J$65536),0)</f>
        <v>0</v>
      </c>
      <c r="J1896" s="3">
        <f>IFERROR(_xlfn.XLOOKUP(B1896,[5]Sheet1!$H$1:$H$65536,[5]Sheet1!$J$1:$J$65536),0)</f>
        <v>0</v>
      </c>
      <c r="K1896" s="3">
        <f>IFERROR(_xlfn.XLOOKUP(B1896,[6]Sheet1!$H$1:$H$65536,[6]Sheet1!$J$1:$J$65536),0)</f>
        <v>0</v>
      </c>
      <c r="L1896" s="3">
        <f>IFERROR(_xlfn.XLOOKUP(B1896,[7]Sheet1!$H$1:$H$65536,[7]Sheet1!$J$1:$J$65536),0)</f>
        <v>3</v>
      </c>
      <c r="M1896" s="3">
        <f>IFERROR(_xlfn.XLOOKUP(B1896,[8]Sheet1!$H$1:$H$65536,[8]Sheet1!$J$1:$J$65536),0)</f>
        <v>0</v>
      </c>
      <c r="N1896" s="3">
        <f>IFERROR(_xlfn.XLOOKUP(B1896,[9]Sheet1!$H$1:$H$65536,[9]Sheet1!$J$1:$J$65536),0)</f>
        <v>2</v>
      </c>
      <c r="O1896" s="3">
        <f>IFERROR(_xlfn.XLOOKUP(B1896,[10]Sheet1!$H$1:$H$65536,[10]Sheet1!$J$1:$J$65536),0)</f>
        <v>6</v>
      </c>
      <c r="P1896" s="3">
        <f>IFERROR(_xlfn.XLOOKUP(B1896,[11]Sheet1!$H$1:$H$65536,[11]Sheet1!$J$1:$J$65536),0)</f>
        <v>115</v>
      </c>
      <c r="Q1896" s="3">
        <f>IFERROR(_xlfn.XLOOKUP(B1896,[12]Sheet1!$H$1:$H$65536,[12]Sheet1!$J$1:$J$65536),0)</f>
        <v>4679</v>
      </c>
      <c r="R1896" s="3">
        <f>IFERROR(_xlfn.XLOOKUP(B1896,[13]Sheet1!$H$1:$H$65536,[13]Sheet1!$J$1:$J$65536),)</f>
        <v>0</v>
      </c>
      <c r="S1896" s="3">
        <f>IFERROR(_xlfn.XLOOKUP(B1896,[14]Sheet1!$H$1:$H$65536,[14]Sheet1!$K$1:$K$65536),0)</f>
        <v>0</v>
      </c>
      <c r="T1896" s="3">
        <f>IFERROR(_xlfn.XLOOKUP(B1896,[15]Sheet1!$H$1:$H$65536,[15]Sheet1!$J$1:$J$65536),0)</f>
        <v>0</v>
      </c>
      <c r="U1896" s="3">
        <f>IFERROR(_xlfn.XLOOKUP(B1896,[16]Sheet1!$H$1:$H$65536,[16]Sheet1!$J$1:$J$65536),0)</f>
        <v>0</v>
      </c>
      <c r="V1896" s="3">
        <f>IFERROR(_xlfn.XLOOKUP(B1896,[17]Sheet1!$H$1:$H$65536,[17]Sheet1!$J$1:$J$65536),0)</f>
        <v>0</v>
      </c>
      <c r="W1896" s="3">
        <f>IFERROR(_xlfn.XLOOKUP(B1896,[18]Sheet1!$H$1:$H$65536,[18]Sheet1!$J$1:$J$65536),0)</f>
        <v>0</v>
      </c>
      <c r="X1896" s="3">
        <f>IFERROR(_xlfn.XLOOKUP(B1896,[19]Sheet1!$H$1:$H$65536,[19]Sheet1!$J$1:$J$65536),0)</f>
        <v>0</v>
      </c>
      <c r="Y1896" s="3">
        <f>IFERROR(_xlfn.XLOOKUP(B1896,[20]Sheet1!$H$1:$H$65536,[20]Sheet1!$J$1:$J$65536),0)</f>
        <v>0</v>
      </c>
      <c r="Z1896" s="3">
        <f>IFERROR(_xlfn.XLOOKUP(B1896,[21]Sheet1!$H$1:$H$65536,[21]Sheet1!$J$1:$J$65536),0)</f>
        <v>0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</row>
    <row r="1897" spans="1:47" x14ac:dyDescent="0.3">
      <c r="A1897" s="2" t="str">
        <f t="shared" si="29"/>
        <v>T1</v>
      </c>
      <c r="B1897" s="1" t="s">
        <v>3010</v>
      </c>
      <c r="C1897" s="23" t="str">
        <f>_xlfn.XLOOKUP(B1897,IP구분!A:A,IP구분!C:C)</f>
        <v>뽀로로</v>
      </c>
      <c r="D1897" s="1" t="s">
        <v>3011</v>
      </c>
      <c r="E1897" s="7">
        <f>IFERROR(_xlfn.XLOOKUP(B1897,단가!A:A,단가!C:C),0)</f>
        <v>1704</v>
      </c>
      <c r="F1897" s="3">
        <f>IFERROR(_xlfn.XLOOKUP(B1897,'[1]2609 재고'!$I$1:$I$65536,'[1]2609 재고'!$K$1:$K$65536),0)</f>
        <v>5232</v>
      </c>
      <c r="G1897" s="3">
        <f>IFERROR(_xlfn.XLOOKUP(B1897,[2]Sheet1!$H$1:$H$65536,[2]Sheet1!$K$1:$K$65536),0)</f>
        <v>5281</v>
      </c>
      <c r="H1897" s="3">
        <f>IFERROR(_xlfn.XLOOKUP(B1897,[3]Sheet1!$H$1:$H$65536,[3]Sheet1!$J$1:$J$65536),0)</f>
        <v>5306</v>
      </c>
      <c r="I1897" s="3">
        <f>IFERROR(_xlfn.XLOOKUP(B1897,[4]Sheet1!$H$1:$H$65536,[4]Sheet1!$J$1:$J$65536),0)</f>
        <v>5311</v>
      </c>
      <c r="J1897" s="3">
        <f>IFERROR(_xlfn.XLOOKUP(B1897,[5]Sheet1!$H$1:$H$65536,[5]Sheet1!$J$1:$J$65536),0)</f>
        <v>5358</v>
      </c>
      <c r="K1897" s="3">
        <f>IFERROR(_xlfn.XLOOKUP(B1897,[6]Sheet1!$H$1:$H$65536,[6]Sheet1!$J$1:$J$65536),0)</f>
        <v>6370</v>
      </c>
      <c r="L1897" s="3">
        <f>IFERROR(_xlfn.XLOOKUP(B1897,[7]Sheet1!$H$1:$H$65536,[7]Sheet1!$J$1:$J$65536),0)</f>
        <v>6454</v>
      </c>
      <c r="M1897" s="3">
        <f>IFERROR(_xlfn.XLOOKUP(B1897,[8]Sheet1!$H$1:$H$65536,[8]Sheet1!$J$1:$J$65536),0)</f>
        <v>6699</v>
      </c>
      <c r="N1897" s="3">
        <f>IFERROR(_xlfn.XLOOKUP(B1897,[9]Sheet1!$H$1:$H$65536,[9]Sheet1!$J$1:$J$65536),0)</f>
        <v>6712</v>
      </c>
      <c r="O1897" s="3">
        <f>IFERROR(_xlfn.XLOOKUP(B1897,[10]Sheet1!$H$1:$H$65536,[10]Sheet1!$J$1:$J$65536),0)</f>
        <v>6736</v>
      </c>
      <c r="P1897" s="3">
        <f>IFERROR(_xlfn.XLOOKUP(B1897,[11]Sheet1!$H$1:$H$65536,[11]Sheet1!$J$1:$J$65536),0)</f>
        <v>6793</v>
      </c>
      <c r="Q1897" s="3">
        <f>IFERROR(_xlfn.XLOOKUP(B1897,[12]Sheet1!$H$1:$H$65536,[12]Sheet1!$J$1:$J$65536),0)</f>
        <v>6811</v>
      </c>
      <c r="R1897" s="3">
        <f>IFERROR(_xlfn.XLOOKUP(B1897,[13]Sheet1!$H$1:$H$65536,[13]Sheet1!$J$1:$J$65536),)</f>
        <v>6831</v>
      </c>
      <c r="S1897" s="3">
        <f>IFERROR(_xlfn.XLOOKUP(B1897,[14]Sheet1!$H$1:$H$65536,[14]Sheet1!$K$1:$K$65536),0)</f>
        <v>7008</v>
      </c>
      <c r="T1897" s="3">
        <f>IFERROR(_xlfn.XLOOKUP(B1897,[15]Sheet1!$H$1:$H$65536,[15]Sheet1!$J$1:$J$65536),0)</f>
        <v>7069</v>
      </c>
      <c r="U1897" s="3">
        <f>IFERROR(_xlfn.XLOOKUP(B1897,[16]Sheet1!$H$1:$H$65536,[16]Sheet1!$J$1:$J$65536),0)</f>
        <v>7121</v>
      </c>
      <c r="V1897" s="3">
        <f>IFERROR(_xlfn.XLOOKUP(B1897,[17]Sheet1!$H$1:$H$65536,[17]Sheet1!$J$1:$J$65536),0)</f>
        <v>7144</v>
      </c>
      <c r="W1897" s="3">
        <f>IFERROR(_xlfn.XLOOKUP(B1897,[18]Sheet1!$H$1:$H$65536,[18]Sheet1!$J$1:$J$65536),0)</f>
        <v>7155</v>
      </c>
      <c r="X1897" s="3">
        <f>IFERROR(_xlfn.XLOOKUP(B1897,[19]Sheet1!$H$1:$H$65536,[19]Sheet1!$J$1:$J$65536),0)</f>
        <v>7226</v>
      </c>
      <c r="Y1897" s="3">
        <f>IFERROR(_xlfn.XLOOKUP(B1897,[20]Sheet1!$H$1:$H$65536,[20]Sheet1!$J$1:$J$65536),0)</f>
        <v>7245</v>
      </c>
      <c r="Z1897" s="3">
        <f>IFERROR(_xlfn.XLOOKUP(B1897,[21]Sheet1!$H$1:$H$65536,[21]Sheet1!$J$1:$J$65536),0)</f>
        <v>7300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</row>
    <row r="1898" spans="1:47" x14ac:dyDescent="0.3">
      <c r="A1898" s="2" t="str">
        <f t="shared" si="29"/>
        <v>T1</v>
      </c>
      <c r="B1898" s="1" t="s">
        <v>3012</v>
      </c>
      <c r="C1898" s="23" t="str">
        <f>_xlfn.XLOOKUP(B1898,IP구분!A:A,IP구분!C:C)</f>
        <v>뽀로로</v>
      </c>
      <c r="D1898" s="1" t="s">
        <v>3013</v>
      </c>
      <c r="E1898" s="7">
        <f>IFERROR(_xlfn.XLOOKUP(B1898,단가!A:A,단가!C:C),0)</f>
        <v>9106</v>
      </c>
      <c r="F1898" s="3">
        <f>IFERROR(_xlfn.XLOOKUP(B1898,'[1]2609 재고'!$I$1:$I$65536,'[1]2609 재고'!$K$1:$K$65536),0)</f>
        <v>2803</v>
      </c>
      <c r="G1898" s="3">
        <f>IFERROR(_xlfn.XLOOKUP(B1898,[2]Sheet1!$H$1:$H$65536,[2]Sheet1!$K$1:$K$65536),0)</f>
        <v>4132</v>
      </c>
      <c r="H1898" s="3">
        <f>IFERROR(_xlfn.XLOOKUP(B1898,[3]Sheet1!$H$1:$H$65536,[3]Sheet1!$J$1:$J$65536),0)</f>
        <v>6402</v>
      </c>
      <c r="I1898" s="3">
        <f>IFERROR(_xlfn.XLOOKUP(B1898,[4]Sheet1!$H$1:$H$65536,[4]Sheet1!$J$1:$J$65536),0)</f>
        <v>2414</v>
      </c>
      <c r="J1898" s="3">
        <f>IFERROR(_xlfn.XLOOKUP(B1898,[5]Sheet1!$H$1:$H$65536,[5]Sheet1!$J$1:$J$65536),0)</f>
        <v>3141</v>
      </c>
      <c r="K1898" s="3">
        <f>IFERROR(_xlfn.XLOOKUP(B1898,[6]Sheet1!$H$1:$H$65536,[6]Sheet1!$J$1:$J$65536),0)</f>
        <v>2426</v>
      </c>
      <c r="L1898" s="3">
        <f>IFERROR(_xlfn.XLOOKUP(B1898,[7]Sheet1!$H$1:$H$65536,[7]Sheet1!$J$1:$J$65536),0)</f>
        <v>3178</v>
      </c>
      <c r="M1898" s="3">
        <f>IFERROR(_xlfn.XLOOKUP(B1898,[8]Sheet1!$H$1:$H$65536,[8]Sheet1!$J$1:$J$65536),0)</f>
        <v>407</v>
      </c>
      <c r="N1898" s="3">
        <f>IFERROR(_xlfn.XLOOKUP(B1898,[9]Sheet1!$H$1:$H$65536,[9]Sheet1!$J$1:$J$65536),0)</f>
        <v>1275</v>
      </c>
      <c r="O1898" s="3">
        <f>IFERROR(_xlfn.XLOOKUP(B1898,[10]Sheet1!$H$1:$H$65536,[10]Sheet1!$J$1:$J$65536),0)</f>
        <v>2321</v>
      </c>
      <c r="P1898" s="3">
        <f>IFERROR(_xlfn.XLOOKUP(B1898,[11]Sheet1!$H$1:$H$65536,[11]Sheet1!$J$1:$J$65536),0)</f>
        <v>4610</v>
      </c>
      <c r="Q1898" s="3">
        <f>IFERROR(_xlfn.XLOOKUP(B1898,[12]Sheet1!$H$1:$H$65536,[12]Sheet1!$J$1:$J$65536),0)</f>
        <v>2119</v>
      </c>
      <c r="R1898" s="3">
        <f>IFERROR(_xlfn.XLOOKUP(B1898,[13]Sheet1!$H$1:$H$65536,[13]Sheet1!$J$1:$J$65536),)</f>
        <v>2395</v>
      </c>
      <c r="S1898" s="3">
        <f>IFERROR(_xlfn.XLOOKUP(B1898,[14]Sheet1!$H$1:$H$65536,[14]Sheet1!$K$1:$K$65536),0)</f>
        <v>3648</v>
      </c>
      <c r="T1898" s="3">
        <f>IFERROR(_xlfn.XLOOKUP(B1898,[15]Sheet1!$H$1:$H$65536,[15]Sheet1!$J$1:$J$65536),0)</f>
        <v>4265</v>
      </c>
      <c r="U1898" s="3">
        <f>IFERROR(_xlfn.XLOOKUP(B1898,[16]Sheet1!$H$1:$H$65536,[16]Sheet1!$J$1:$J$65536),0)</f>
        <v>2274</v>
      </c>
      <c r="V1898" s="3">
        <f>IFERROR(_xlfn.XLOOKUP(B1898,[17]Sheet1!$H$1:$H$65536,[17]Sheet1!$J$1:$J$65536),0)</f>
        <v>2762</v>
      </c>
      <c r="W1898" s="3">
        <f>IFERROR(_xlfn.XLOOKUP(B1898,[18]Sheet1!$H$1:$H$65536,[18]Sheet1!$J$1:$J$65536),0)</f>
        <v>1307</v>
      </c>
      <c r="X1898" s="3">
        <f>IFERROR(_xlfn.XLOOKUP(B1898,[19]Sheet1!$H$1:$H$65536,[19]Sheet1!$J$1:$J$65536),0)</f>
        <v>2780</v>
      </c>
      <c r="Y1898" s="3">
        <f>IFERROR(_xlfn.XLOOKUP(B1898,[20]Sheet1!$H$1:$H$65536,[20]Sheet1!$J$1:$J$65536),0)</f>
        <v>0</v>
      </c>
      <c r="Z1898" s="3">
        <f>IFERROR(_xlfn.XLOOKUP(B1898,[21]Sheet1!$H$1:$H$65536,[21]Sheet1!$J$1:$J$65536),0)</f>
        <v>0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</row>
    <row r="1899" spans="1:47" x14ac:dyDescent="0.3">
      <c r="A1899" s="2" t="str">
        <f t="shared" si="29"/>
        <v>X1</v>
      </c>
      <c r="B1899" s="1" t="s">
        <v>3014</v>
      </c>
      <c r="C1899" s="23" t="str">
        <f>_xlfn.XLOOKUP(B1899,IP구분!A:A,IP구분!C:C)</f>
        <v>뽀로로</v>
      </c>
      <c r="D1899" s="1" t="s">
        <v>3015</v>
      </c>
      <c r="E1899" s="7">
        <f>IFERROR(_xlfn.XLOOKUP(B1899,단가!A:A,단가!C:C),0)</f>
        <v>8608</v>
      </c>
      <c r="F1899" s="3">
        <f>IFERROR(_xlfn.XLOOKUP(B1899,'[1]2609 재고'!$I$1:$I$65536,'[1]2609 재고'!$K$1:$K$65536),0)</f>
        <v>90</v>
      </c>
      <c r="G1899" s="3">
        <f>IFERROR(_xlfn.XLOOKUP(B1899,[2]Sheet1!$H$1:$H$65536,[2]Sheet1!$K$1:$K$65536),0)</f>
        <v>90</v>
      </c>
      <c r="H1899" s="3">
        <f>IFERROR(_xlfn.XLOOKUP(B1899,[3]Sheet1!$H$1:$H$65536,[3]Sheet1!$J$1:$J$65536),0)</f>
        <v>90</v>
      </c>
      <c r="I1899" s="3">
        <f>IFERROR(_xlfn.XLOOKUP(B1899,[4]Sheet1!$H$1:$H$65536,[4]Sheet1!$J$1:$J$65536),0)</f>
        <v>90</v>
      </c>
      <c r="J1899" s="3">
        <f>IFERROR(_xlfn.XLOOKUP(B1899,[5]Sheet1!$H$1:$H$65536,[5]Sheet1!$J$1:$J$65536),0)</f>
        <v>90</v>
      </c>
      <c r="K1899" s="3">
        <f>IFERROR(_xlfn.XLOOKUP(B1899,[6]Sheet1!$H$1:$H$65536,[6]Sheet1!$J$1:$J$65536),0)</f>
        <v>180</v>
      </c>
      <c r="L1899" s="3">
        <f>IFERROR(_xlfn.XLOOKUP(B1899,[7]Sheet1!$H$1:$H$65536,[7]Sheet1!$J$1:$J$65536),0)</f>
        <v>180</v>
      </c>
      <c r="M1899" s="3">
        <f>IFERROR(_xlfn.XLOOKUP(B1899,[8]Sheet1!$H$1:$H$65536,[8]Sheet1!$J$1:$J$65536),0)</f>
        <v>180</v>
      </c>
      <c r="N1899" s="3">
        <f>IFERROR(_xlfn.XLOOKUP(B1899,[9]Sheet1!$H$1:$H$65536,[9]Sheet1!$J$1:$J$65536),0)</f>
        <v>180</v>
      </c>
      <c r="O1899" s="3">
        <f>IFERROR(_xlfn.XLOOKUP(B1899,[10]Sheet1!$H$1:$H$65536,[10]Sheet1!$J$1:$J$65536),0)</f>
        <v>180</v>
      </c>
      <c r="P1899" s="3">
        <f>IFERROR(_xlfn.XLOOKUP(B1899,[11]Sheet1!$H$1:$H$65536,[11]Sheet1!$J$1:$J$65536),0)</f>
        <v>0</v>
      </c>
      <c r="Q1899" s="3">
        <f>IFERROR(_xlfn.XLOOKUP(B1899,[12]Sheet1!$H$1:$H$65536,[12]Sheet1!$J$1:$J$65536),0)</f>
        <v>0</v>
      </c>
      <c r="R1899" s="3">
        <f>IFERROR(_xlfn.XLOOKUP(B1899,[13]Sheet1!$H$1:$H$65536,[13]Sheet1!$J$1:$J$65536),)</f>
        <v>0</v>
      </c>
      <c r="S1899" s="3">
        <f>IFERROR(_xlfn.XLOOKUP(B1899,[14]Sheet1!$H$1:$H$65536,[14]Sheet1!$K$1:$K$65536),0)</f>
        <v>0</v>
      </c>
      <c r="T1899" s="3">
        <f>IFERROR(_xlfn.XLOOKUP(B1899,[15]Sheet1!$H$1:$H$65536,[15]Sheet1!$J$1:$J$65536),0)</f>
        <v>0</v>
      </c>
      <c r="U1899" s="3">
        <f>IFERROR(_xlfn.XLOOKUP(B1899,[16]Sheet1!$H$1:$H$65536,[16]Sheet1!$J$1:$J$65536),0)</f>
        <v>180</v>
      </c>
      <c r="V1899" s="3">
        <f>IFERROR(_xlfn.XLOOKUP(B1899,[17]Sheet1!$H$1:$H$65536,[17]Sheet1!$J$1:$J$65536),0)</f>
        <v>180</v>
      </c>
      <c r="W1899" s="3">
        <f>IFERROR(_xlfn.XLOOKUP(B1899,[18]Sheet1!$H$1:$H$65536,[18]Sheet1!$J$1:$J$65536),0)</f>
        <v>0</v>
      </c>
      <c r="X1899" s="3">
        <f>IFERROR(_xlfn.XLOOKUP(B1899,[19]Sheet1!$H$1:$H$65536,[19]Sheet1!$J$1:$J$65536),0)</f>
        <v>0</v>
      </c>
      <c r="Y1899" s="3">
        <f>IFERROR(_xlfn.XLOOKUP(B1899,[20]Sheet1!$H$1:$H$65536,[20]Sheet1!$J$1:$J$65536),0)</f>
        <v>0</v>
      </c>
      <c r="Z1899" s="3">
        <f>IFERROR(_xlfn.XLOOKUP(B1899,[21]Sheet1!$H$1:$H$65536,[21]Sheet1!$J$1:$J$65536),0)</f>
        <v>0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</row>
    <row r="1900" spans="1:47" x14ac:dyDescent="0.3">
      <c r="A1900" s="2" t="str">
        <f t="shared" si="29"/>
        <v>X2</v>
      </c>
      <c r="B1900" s="1" t="s">
        <v>5973</v>
      </c>
      <c r="C1900" s="23" t="str">
        <f>_xlfn.XLOOKUP(B1900,IP구분!A:A,IP구분!C:C)</f>
        <v>타요</v>
      </c>
      <c r="D1900" s="1" t="s">
        <v>5974</v>
      </c>
      <c r="E1900" s="7">
        <f>IFERROR(_xlfn.XLOOKUP(B1900,단가!A:A,단가!C:C),0)</f>
        <v>0</v>
      </c>
      <c r="F1900" s="3">
        <f>IFERROR(_xlfn.XLOOKUP(B1900,'[1]2609 재고'!$I$1:$I$65536,'[1]2609 재고'!$K$1:$K$65536),0)</f>
        <v>0</v>
      </c>
      <c r="G1900" s="3">
        <f>IFERROR(_xlfn.XLOOKUP(B1900,[2]Sheet1!$H$1:$H$65536,[2]Sheet1!$K$1:$K$65536),0)</f>
        <v>0</v>
      </c>
      <c r="H1900" s="3">
        <f>IFERROR(_xlfn.XLOOKUP(B1900,[3]Sheet1!$H$1:$H$65536,[3]Sheet1!$J$1:$J$65536),0)</f>
        <v>0</v>
      </c>
      <c r="I1900" s="3">
        <f>IFERROR(_xlfn.XLOOKUP(B1900,[4]Sheet1!$H$1:$H$65536,[4]Sheet1!$J$1:$J$65536),0)</f>
        <v>0</v>
      </c>
      <c r="J1900" s="3">
        <f>IFERROR(_xlfn.XLOOKUP(B1900,[5]Sheet1!$H$1:$H$65536,[5]Sheet1!$J$1:$J$65536),0)</f>
        <v>0</v>
      </c>
      <c r="K1900" s="3">
        <f>IFERROR(_xlfn.XLOOKUP(B1900,[6]Sheet1!$H$1:$H$65536,[6]Sheet1!$J$1:$J$65536),0)</f>
        <v>0</v>
      </c>
      <c r="L1900" s="3">
        <f>IFERROR(_xlfn.XLOOKUP(B1900,[7]Sheet1!$H$1:$H$65536,[7]Sheet1!$J$1:$J$65536),0)</f>
        <v>0</v>
      </c>
      <c r="M1900" s="3">
        <f>IFERROR(_xlfn.XLOOKUP(B1900,[8]Sheet1!$H$1:$H$65536,[8]Sheet1!$J$1:$J$65536),0)</f>
        <v>0</v>
      </c>
      <c r="N1900" s="3">
        <f>IFERROR(_xlfn.XLOOKUP(B1900,[9]Sheet1!$H$1:$H$65536,[9]Sheet1!$J$1:$J$65536),0)</f>
        <v>0</v>
      </c>
      <c r="O1900" s="3">
        <f>IFERROR(_xlfn.XLOOKUP(B1900,[10]Sheet1!$H$1:$H$65536,[10]Sheet1!$J$1:$J$65536),0)</f>
        <v>0</v>
      </c>
      <c r="P1900" s="3">
        <f>IFERROR(_xlfn.XLOOKUP(B1900,[11]Sheet1!$H$1:$H$65536,[11]Sheet1!$J$1:$J$65536),0)</f>
        <v>0</v>
      </c>
      <c r="Q1900" s="3">
        <f>IFERROR(_xlfn.XLOOKUP(B1900,[12]Sheet1!$H$1:$H$65536,[12]Sheet1!$J$1:$J$65536),0)</f>
        <v>0</v>
      </c>
      <c r="R1900" s="3">
        <f>IFERROR(_xlfn.XLOOKUP(B1900,[13]Sheet1!$H$1:$H$65536,[13]Sheet1!$J$1:$J$65536),)</f>
        <v>0</v>
      </c>
      <c r="S1900" s="3">
        <f>IFERROR(_xlfn.XLOOKUP(B1900,[14]Sheet1!$H$1:$H$65536,[14]Sheet1!$K$1:$K$65536),0)</f>
        <v>0</v>
      </c>
      <c r="T1900" s="3">
        <f>IFERROR(_xlfn.XLOOKUP(B1900,[15]Sheet1!$H$1:$H$65536,[15]Sheet1!$J$1:$J$65536),0)</f>
        <v>0</v>
      </c>
      <c r="U1900" s="3">
        <f>IFERROR(_xlfn.XLOOKUP(B1900,[16]Sheet1!$H$1:$H$65536,[16]Sheet1!$J$1:$J$65536),0)</f>
        <v>0</v>
      </c>
      <c r="V1900" s="3">
        <f>IFERROR(_xlfn.XLOOKUP(B1900,[17]Sheet1!$H$1:$H$65536,[17]Sheet1!$J$1:$J$65536),0)</f>
        <v>0</v>
      </c>
      <c r="W1900" s="3">
        <f>IFERROR(_xlfn.XLOOKUP(B1900,[18]Sheet1!$H$1:$H$65536,[18]Sheet1!$J$1:$J$65536),0)</f>
        <v>0</v>
      </c>
      <c r="X1900" s="3">
        <f>IFERROR(_xlfn.XLOOKUP(B1900,[19]Sheet1!$H$1:$H$65536,[19]Sheet1!$J$1:$J$65536),0)</f>
        <v>0</v>
      </c>
      <c r="Y1900" s="3">
        <f>IFERROR(_xlfn.XLOOKUP(B1900,[20]Sheet1!$H$1:$H$65536,[20]Sheet1!$J$1:$J$65536),0)</f>
        <v>0</v>
      </c>
      <c r="Z1900" s="3">
        <f>IFERROR(_xlfn.XLOOKUP(B1900,[21]Sheet1!$H$1:$H$65536,[21]Sheet1!$J$1:$J$65536),0)</f>
        <v>0</v>
      </c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</row>
    <row r="1901" spans="1:47" x14ac:dyDescent="0.3">
      <c r="A1901" s="2" t="str">
        <f t="shared" si="29"/>
        <v>T1</v>
      </c>
      <c r="B1901" s="1" t="s">
        <v>2602</v>
      </c>
      <c r="C1901" s="23" t="str">
        <f>_xlfn.XLOOKUP(B1901,IP구분!A:A,IP구분!C:C)</f>
        <v>타요</v>
      </c>
      <c r="D1901" s="1" t="s">
        <v>2603</v>
      </c>
      <c r="E1901" s="7">
        <f>IFERROR(_xlfn.XLOOKUP(B1901,단가!A:A,단가!C:C),0)</f>
        <v>1943</v>
      </c>
      <c r="F1901" s="3">
        <f>IFERROR(_xlfn.XLOOKUP(B1901,'[1]2609 재고'!$I$1:$I$65536,'[1]2609 재고'!$K$1:$K$65536),0)</f>
        <v>2830</v>
      </c>
      <c r="G1901" s="3">
        <f>IFERROR(_xlfn.XLOOKUP(B1901,[2]Sheet1!$H$1:$H$65536,[2]Sheet1!$K$1:$K$65536),0)</f>
        <v>3118</v>
      </c>
      <c r="H1901" s="3">
        <f>IFERROR(_xlfn.XLOOKUP(B1901,[3]Sheet1!$H$1:$H$65536,[3]Sheet1!$J$1:$J$65536),0)</f>
        <v>3214</v>
      </c>
      <c r="I1901" s="3">
        <f>IFERROR(_xlfn.XLOOKUP(B1901,[4]Sheet1!$H$1:$H$65536,[4]Sheet1!$J$1:$J$65536),0)</f>
        <v>3577</v>
      </c>
      <c r="J1901" s="3">
        <f>IFERROR(_xlfn.XLOOKUP(B1901,[5]Sheet1!$H$1:$H$65536,[5]Sheet1!$J$1:$J$65536),0)</f>
        <v>3657</v>
      </c>
      <c r="K1901" s="3">
        <f>IFERROR(_xlfn.XLOOKUP(B1901,[6]Sheet1!$H$1:$H$65536,[6]Sheet1!$J$1:$J$65536),0)</f>
        <v>3937</v>
      </c>
      <c r="L1901" s="3">
        <f>IFERROR(_xlfn.XLOOKUP(B1901,[7]Sheet1!$H$1:$H$65536,[7]Sheet1!$J$1:$J$65536),0)</f>
        <v>4210</v>
      </c>
      <c r="M1901" s="3">
        <f>IFERROR(_xlfn.XLOOKUP(B1901,[8]Sheet1!$H$1:$H$65536,[8]Sheet1!$J$1:$J$65536),0)</f>
        <v>4379</v>
      </c>
      <c r="N1901" s="3">
        <f>IFERROR(_xlfn.XLOOKUP(B1901,[9]Sheet1!$H$1:$H$65536,[9]Sheet1!$J$1:$J$65536),0)</f>
        <v>4642</v>
      </c>
      <c r="O1901" s="3">
        <f>IFERROR(_xlfn.XLOOKUP(B1901,[10]Sheet1!$H$1:$H$65536,[10]Sheet1!$J$1:$J$65536),0)</f>
        <v>66</v>
      </c>
      <c r="P1901" s="3">
        <f>IFERROR(_xlfn.XLOOKUP(B1901,[11]Sheet1!$H$1:$H$65536,[11]Sheet1!$J$1:$J$65536),0)</f>
        <v>548</v>
      </c>
      <c r="Q1901" s="3">
        <f>IFERROR(_xlfn.XLOOKUP(B1901,[12]Sheet1!$H$1:$H$65536,[12]Sheet1!$J$1:$J$65536),0)</f>
        <v>868</v>
      </c>
      <c r="R1901" s="3">
        <f>IFERROR(_xlfn.XLOOKUP(B1901,[13]Sheet1!$H$1:$H$65536,[13]Sheet1!$J$1:$J$65536),)</f>
        <v>1108</v>
      </c>
      <c r="S1901" s="3">
        <f>IFERROR(_xlfn.XLOOKUP(B1901,[14]Sheet1!$H$1:$H$65536,[14]Sheet1!$K$1:$K$65536),0)</f>
        <v>1540</v>
      </c>
      <c r="T1901" s="3">
        <f>IFERROR(_xlfn.XLOOKUP(B1901,[15]Sheet1!$H$1:$H$65536,[15]Sheet1!$J$1:$J$65536),0)</f>
        <v>1916</v>
      </c>
      <c r="U1901" s="3">
        <f>IFERROR(_xlfn.XLOOKUP(B1901,[16]Sheet1!$H$1:$H$65536,[16]Sheet1!$J$1:$J$65536),0)</f>
        <v>2997</v>
      </c>
      <c r="V1901" s="3">
        <f>IFERROR(_xlfn.XLOOKUP(B1901,[17]Sheet1!$H$1:$H$65536,[17]Sheet1!$J$1:$J$65536),0)</f>
        <v>3013</v>
      </c>
      <c r="W1901" s="3">
        <f>IFERROR(_xlfn.XLOOKUP(B1901,[18]Sheet1!$H$1:$H$65536,[18]Sheet1!$J$1:$J$65536),0)</f>
        <v>61</v>
      </c>
      <c r="X1901" s="3">
        <f>IFERROR(_xlfn.XLOOKUP(B1901,[19]Sheet1!$H$1:$H$65536,[19]Sheet1!$J$1:$J$65536),0)</f>
        <v>357</v>
      </c>
      <c r="Y1901" s="3">
        <f>IFERROR(_xlfn.XLOOKUP(B1901,[20]Sheet1!$H$1:$H$65536,[20]Sheet1!$J$1:$J$65536),0)</f>
        <v>541</v>
      </c>
      <c r="Z1901" s="3">
        <f>IFERROR(_xlfn.XLOOKUP(B1901,[21]Sheet1!$H$1:$H$65536,[21]Sheet1!$J$1:$J$65536),0)</f>
        <v>1062</v>
      </c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</row>
    <row r="1902" spans="1:47" x14ac:dyDescent="0.3">
      <c r="A1902" s="2" t="str">
        <f t="shared" si="29"/>
        <v>T1</v>
      </c>
      <c r="B1902" s="1" t="s">
        <v>2604</v>
      </c>
      <c r="C1902" s="23" t="str">
        <f>_xlfn.XLOOKUP(B1902,IP구분!A:A,IP구분!C:C)</f>
        <v>타요</v>
      </c>
      <c r="D1902" s="1" t="s">
        <v>2605</v>
      </c>
      <c r="E1902" s="7">
        <f>IFERROR(_xlfn.XLOOKUP(B1902,단가!A:A,단가!C:C),0)</f>
        <v>8857</v>
      </c>
      <c r="F1902" s="3">
        <f>IFERROR(_xlfn.XLOOKUP(B1902,'[1]2609 재고'!$I$1:$I$65536,'[1]2609 재고'!$K$1:$K$65536),0)</f>
        <v>1091</v>
      </c>
      <c r="G1902" s="3">
        <f>IFERROR(_xlfn.XLOOKUP(B1902,[2]Sheet1!$H$1:$H$65536,[2]Sheet1!$K$1:$K$65536),0)</f>
        <v>1175</v>
      </c>
      <c r="H1902" s="3">
        <f>IFERROR(_xlfn.XLOOKUP(B1902,[3]Sheet1!$H$1:$H$65536,[3]Sheet1!$J$1:$J$65536),0)</f>
        <v>1235</v>
      </c>
      <c r="I1902" s="3">
        <f>IFERROR(_xlfn.XLOOKUP(B1902,[4]Sheet1!$H$1:$H$65536,[4]Sheet1!$J$1:$J$65536),0)</f>
        <v>1263</v>
      </c>
      <c r="J1902" s="3">
        <f>IFERROR(_xlfn.XLOOKUP(B1902,[5]Sheet1!$H$1:$H$65536,[5]Sheet1!$J$1:$J$65536),0)</f>
        <v>1281</v>
      </c>
      <c r="K1902" s="3">
        <f>IFERROR(_xlfn.XLOOKUP(B1902,[6]Sheet1!$H$1:$H$65536,[6]Sheet1!$J$1:$J$65536),0)</f>
        <v>1339</v>
      </c>
      <c r="L1902" s="3">
        <f>IFERROR(_xlfn.XLOOKUP(B1902,[7]Sheet1!$H$1:$H$65536,[7]Sheet1!$J$1:$J$65536),0)</f>
        <v>1379</v>
      </c>
      <c r="M1902" s="3">
        <f>IFERROR(_xlfn.XLOOKUP(B1902,[8]Sheet1!$H$1:$H$65536,[8]Sheet1!$J$1:$J$65536),0)</f>
        <v>1541</v>
      </c>
      <c r="N1902" s="3">
        <f>IFERROR(_xlfn.XLOOKUP(B1902,[9]Sheet1!$H$1:$H$65536,[9]Sheet1!$J$1:$J$65536),0)</f>
        <v>1617</v>
      </c>
      <c r="O1902" s="3">
        <f>IFERROR(_xlfn.XLOOKUP(B1902,[10]Sheet1!$H$1:$H$65536,[10]Sheet1!$J$1:$J$65536),0)</f>
        <v>1679</v>
      </c>
      <c r="P1902" s="3">
        <f>IFERROR(_xlfn.XLOOKUP(B1902,[11]Sheet1!$H$1:$H$65536,[11]Sheet1!$J$1:$J$65536),0)</f>
        <v>1748</v>
      </c>
      <c r="Q1902" s="3">
        <f>IFERROR(_xlfn.XLOOKUP(B1902,[12]Sheet1!$H$1:$H$65536,[12]Sheet1!$J$1:$J$65536),0)</f>
        <v>1774</v>
      </c>
      <c r="R1902" s="3">
        <f>IFERROR(_xlfn.XLOOKUP(B1902,[13]Sheet1!$H$1:$H$65536,[13]Sheet1!$J$1:$J$65536),)</f>
        <v>1796</v>
      </c>
      <c r="S1902" s="3">
        <f>IFERROR(_xlfn.XLOOKUP(B1902,[14]Sheet1!$H$1:$H$65536,[14]Sheet1!$K$1:$K$65536),0)</f>
        <v>1934</v>
      </c>
      <c r="T1902" s="3">
        <f>IFERROR(_xlfn.XLOOKUP(B1902,[15]Sheet1!$H$1:$H$65536,[15]Sheet1!$J$1:$J$65536),0)</f>
        <v>1994</v>
      </c>
      <c r="U1902" s="3">
        <f>IFERROR(_xlfn.XLOOKUP(B1902,[16]Sheet1!$H$1:$H$65536,[16]Sheet1!$J$1:$J$65536),0)</f>
        <v>2147</v>
      </c>
      <c r="V1902" s="3">
        <f>IFERROR(_xlfn.XLOOKUP(B1902,[17]Sheet1!$H$1:$H$65536,[17]Sheet1!$J$1:$J$65536),0)</f>
        <v>2247</v>
      </c>
      <c r="W1902" s="3">
        <f>IFERROR(_xlfn.XLOOKUP(B1902,[18]Sheet1!$H$1:$H$65536,[18]Sheet1!$J$1:$J$65536),0)</f>
        <v>2379</v>
      </c>
      <c r="X1902" s="3">
        <f>IFERROR(_xlfn.XLOOKUP(B1902,[19]Sheet1!$H$1:$H$65536,[19]Sheet1!$J$1:$J$65536),0)</f>
        <v>2516</v>
      </c>
      <c r="Y1902" s="3">
        <f>IFERROR(_xlfn.XLOOKUP(B1902,[20]Sheet1!$H$1:$H$65536,[20]Sheet1!$J$1:$J$65536),0)</f>
        <v>2645</v>
      </c>
      <c r="Z1902" s="3">
        <f>IFERROR(_xlfn.XLOOKUP(B1902,[21]Sheet1!$H$1:$H$65536,[21]Sheet1!$J$1:$J$65536),0)</f>
        <v>2871</v>
      </c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</row>
    <row r="1903" spans="1:47" x14ac:dyDescent="0.3">
      <c r="A1903" s="2" t="str">
        <f t="shared" si="29"/>
        <v>T1</v>
      </c>
      <c r="B1903" s="1" t="s">
        <v>2650</v>
      </c>
      <c r="C1903" s="23" t="str">
        <f>_xlfn.XLOOKUP(B1903,IP구분!A:A,IP구분!C:C)</f>
        <v>타요</v>
      </c>
      <c r="D1903" s="1" t="s">
        <v>2651</v>
      </c>
      <c r="E1903" s="7">
        <f>IFERROR(_xlfn.XLOOKUP(B1903,단가!A:A,단가!C:C),0)</f>
        <v>9631</v>
      </c>
      <c r="F1903" s="3">
        <f>IFERROR(_xlfn.XLOOKUP(B1903,'[1]2609 재고'!$I$1:$I$65536,'[1]2609 재고'!$K$1:$K$65536),0)</f>
        <v>4514</v>
      </c>
      <c r="G1903" s="3">
        <f>IFERROR(_xlfn.XLOOKUP(B1903,[2]Sheet1!$H$1:$H$65536,[2]Sheet1!$K$1:$K$65536),0)</f>
        <v>1972</v>
      </c>
      <c r="H1903" s="3">
        <f>IFERROR(_xlfn.XLOOKUP(B1903,[3]Sheet1!$H$1:$H$65536,[3]Sheet1!$J$1:$J$65536),0)</f>
        <v>2950</v>
      </c>
      <c r="I1903" s="3">
        <f>IFERROR(_xlfn.XLOOKUP(B1903,[4]Sheet1!$H$1:$H$65536,[4]Sheet1!$J$1:$J$65536),0)</f>
        <v>4630</v>
      </c>
      <c r="J1903" s="3">
        <f>IFERROR(_xlfn.XLOOKUP(B1903,[5]Sheet1!$H$1:$H$65536,[5]Sheet1!$J$1:$J$65536),0)</f>
        <v>4255</v>
      </c>
      <c r="K1903" s="3">
        <f>IFERROR(_xlfn.XLOOKUP(B1903,[6]Sheet1!$H$1:$H$65536,[6]Sheet1!$J$1:$J$65536),0)</f>
        <v>1447</v>
      </c>
      <c r="L1903" s="3">
        <f>IFERROR(_xlfn.XLOOKUP(B1903,[7]Sheet1!$H$1:$H$65536,[7]Sheet1!$J$1:$J$65536),0)</f>
        <v>4027</v>
      </c>
      <c r="M1903" s="3">
        <f>IFERROR(_xlfn.XLOOKUP(B1903,[8]Sheet1!$H$1:$H$65536,[8]Sheet1!$J$1:$J$65536),0)</f>
        <v>26</v>
      </c>
      <c r="N1903" s="3">
        <f>IFERROR(_xlfn.XLOOKUP(B1903,[9]Sheet1!$H$1:$H$65536,[9]Sheet1!$J$1:$J$65536),0)</f>
        <v>51</v>
      </c>
      <c r="O1903" s="3">
        <f>IFERROR(_xlfn.XLOOKUP(B1903,[10]Sheet1!$H$1:$H$65536,[10]Sheet1!$J$1:$J$65536),0)</f>
        <v>69</v>
      </c>
      <c r="P1903" s="3">
        <f>IFERROR(_xlfn.XLOOKUP(B1903,[11]Sheet1!$H$1:$H$65536,[11]Sheet1!$J$1:$J$65536),0)</f>
        <v>2398</v>
      </c>
      <c r="Q1903" s="3">
        <f>IFERROR(_xlfn.XLOOKUP(B1903,[12]Sheet1!$H$1:$H$65536,[12]Sheet1!$J$1:$J$65536),0)</f>
        <v>3281</v>
      </c>
      <c r="R1903" s="3">
        <f>IFERROR(_xlfn.XLOOKUP(B1903,[13]Sheet1!$H$1:$H$65536,[13]Sheet1!$J$1:$J$65536),)</f>
        <v>3771</v>
      </c>
      <c r="S1903" s="3">
        <f>IFERROR(_xlfn.XLOOKUP(B1903,[14]Sheet1!$H$1:$H$65536,[14]Sheet1!$K$1:$K$65536),0)</f>
        <v>0</v>
      </c>
      <c r="T1903" s="3">
        <f>IFERROR(_xlfn.XLOOKUP(B1903,[15]Sheet1!$H$1:$H$65536,[15]Sheet1!$J$1:$J$65536),0)</f>
        <v>0</v>
      </c>
      <c r="U1903" s="3">
        <f>IFERROR(_xlfn.XLOOKUP(B1903,[16]Sheet1!$H$1:$H$65536,[16]Sheet1!$J$1:$J$65536),0)</f>
        <v>0</v>
      </c>
      <c r="V1903" s="3">
        <f>IFERROR(_xlfn.XLOOKUP(B1903,[17]Sheet1!$H$1:$H$65536,[17]Sheet1!$J$1:$J$65536),0)</f>
        <v>0</v>
      </c>
      <c r="W1903" s="3">
        <f>IFERROR(_xlfn.XLOOKUP(B1903,[18]Sheet1!$H$1:$H$65536,[18]Sheet1!$J$1:$J$65536),0)</f>
        <v>0</v>
      </c>
      <c r="X1903" s="3">
        <f>IFERROR(_xlfn.XLOOKUP(B1903,[19]Sheet1!$H$1:$H$65536,[19]Sheet1!$J$1:$J$65536),0)</f>
        <v>0</v>
      </c>
      <c r="Y1903" s="3">
        <f>IFERROR(_xlfn.XLOOKUP(B1903,[20]Sheet1!$H$1:$H$65536,[20]Sheet1!$J$1:$J$65536),0)</f>
        <v>0</v>
      </c>
      <c r="Z1903" s="3">
        <f>IFERROR(_xlfn.XLOOKUP(B1903,[21]Sheet1!$H$1:$H$65536,[21]Sheet1!$J$1:$J$65536),0)</f>
        <v>0</v>
      </c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</row>
    <row r="1904" spans="1:47" x14ac:dyDescent="0.3">
      <c r="A1904" s="2" t="str">
        <f t="shared" si="29"/>
        <v>T1</v>
      </c>
      <c r="B1904" s="1" t="s">
        <v>2652</v>
      </c>
      <c r="C1904" s="23" t="str">
        <f>_xlfn.XLOOKUP(B1904,IP구분!A:A,IP구분!C:C)</f>
        <v>타요</v>
      </c>
      <c r="D1904" s="1" t="s">
        <v>2653</v>
      </c>
      <c r="E1904" s="7">
        <f>IFERROR(_xlfn.XLOOKUP(B1904,단가!A:A,단가!C:C),0)</f>
        <v>15075</v>
      </c>
      <c r="F1904" s="3">
        <f>IFERROR(_xlfn.XLOOKUP(B1904,'[1]2609 재고'!$I$1:$I$65536,'[1]2609 재고'!$K$1:$K$65536),0)</f>
        <v>4863</v>
      </c>
      <c r="G1904" s="3">
        <f>IFERROR(_xlfn.XLOOKUP(B1904,[2]Sheet1!$H$1:$H$65536,[2]Sheet1!$K$1:$K$65536),0)</f>
        <v>5503</v>
      </c>
      <c r="H1904" s="3">
        <f>IFERROR(_xlfn.XLOOKUP(B1904,[3]Sheet1!$H$1:$H$65536,[3]Sheet1!$J$1:$J$65536),0)</f>
        <v>1613</v>
      </c>
      <c r="I1904" s="3">
        <f>IFERROR(_xlfn.XLOOKUP(B1904,[4]Sheet1!$H$1:$H$65536,[4]Sheet1!$J$1:$J$65536),0)</f>
        <v>1810</v>
      </c>
      <c r="J1904" s="3">
        <f>IFERROR(_xlfn.XLOOKUP(B1904,[5]Sheet1!$H$1:$H$65536,[5]Sheet1!$J$1:$J$65536),0)</f>
        <v>1925</v>
      </c>
      <c r="K1904" s="3">
        <f>IFERROR(_xlfn.XLOOKUP(B1904,[6]Sheet1!$H$1:$H$65536,[6]Sheet1!$J$1:$J$65536),0)</f>
        <v>2209</v>
      </c>
      <c r="L1904" s="3">
        <f>IFERROR(_xlfn.XLOOKUP(B1904,[7]Sheet1!$H$1:$H$65536,[7]Sheet1!$J$1:$J$65536),0)</f>
        <v>2701</v>
      </c>
      <c r="M1904" s="3">
        <f>IFERROR(_xlfn.XLOOKUP(B1904,[8]Sheet1!$H$1:$H$65536,[8]Sheet1!$J$1:$J$65536),0)</f>
        <v>2846</v>
      </c>
      <c r="N1904" s="3">
        <f>IFERROR(_xlfn.XLOOKUP(B1904,[9]Sheet1!$H$1:$H$65536,[9]Sheet1!$J$1:$J$65536),0)</f>
        <v>3107</v>
      </c>
      <c r="O1904" s="3">
        <f>IFERROR(_xlfn.XLOOKUP(B1904,[10]Sheet1!$H$1:$H$65536,[10]Sheet1!$J$1:$J$65536),0)</f>
        <v>3230</v>
      </c>
      <c r="P1904" s="3">
        <f>IFERROR(_xlfn.XLOOKUP(B1904,[11]Sheet1!$H$1:$H$65536,[11]Sheet1!$J$1:$J$65536),0)</f>
        <v>3846</v>
      </c>
      <c r="Q1904" s="3">
        <f>IFERROR(_xlfn.XLOOKUP(B1904,[12]Sheet1!$H$1:$H$65536,[12]Sheet1!$J$1:$J$65536),0)</f>
        <v>0</v>
      </c>
      <c r="R1904" s="3">
        <f>IFERROR(_xlfn.XLOOKUP(B1904,[13]Sheet1!$H$1:$H$65536,[13]Sheet1!$J$1:$J$65536),)</f>
        <v>0</v>
      </c>
      <c r="S1904" s="3">
        <f>IFERROR(_xlfn.XLOOKUP(B1904,[14]Sheet1!$H$1:$H$65536,[14]Sheet1!$K$1:$K$65536),0)</f>
        <v>0</v>
      </c>
      <c r="T1904" s="3">
        <f>IFERROR(_xlfn.XLOOKUP(B1904,[15]Sheet1!$H$1:$H$65536,[15]Sheet1!$J$1:$J$65536),0)</f>
        <v>0</v>
      </c>
      <c r="U1904" s="3">
        <f>IFERROR(_xlfn.XLOOKUP(B1904,[16]Sheet1!$H$1:$H$65536,[16]Sheet1!$J$1:$J$65536),0)</f>
        <v>0</v>
      </c>
      <c r="V1904" s="3">
        <f>IFERROR(_xlfn.XLOOKUP(B1904,[17]Sheet1!$H$1:$H$65536,[17]Sheet1!$J$1:$J$65536),0)</f>
        <v>0</v>
      </c>
      <c r="W1904" s="3">
        <f>IFERROR(_xlfn.XLOOKUP(B1904,[18]Sheet1!$H$1:$H$65536,[18]Sheet1!$J$1:$J$65536),0)</f>
        <v>0</v>
      </c>
      <c r="X1904" s="3">
        <f>IFERROR(_xlfn.XLOOKUP(B1904,[19]Sheet1!$H$1:$H$65536,[19]Sheet1!$J$1:$J$65536),0)</f>
        <v>0</v>
      </c>
      <c r="Y1904" s="3">
        <f>IFERROR(_xlfn.XLOOKUP(B1904,[20]Sheet1!$H$1:$H$65536,[20]Sheet1!$J$1:$J$65536),0)</f>
        <v>0</v>
      </c>
      <c r="Z1904" s="3">
        <f>IFERROR(_xlfn.XLOOKUP(B1904,[21]Sheet1!$H$1:$H$65536,[21]Sheet1!$J$1:$J$65536),0)</f>
        <v>0</v>
      </c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</row>
    <row r="1905" spans="1:47" x14ac:dyDescent="0.3">
      <c r="A1905" s="2" t="str">
        <f t="shared" si="29"/>
        <v>X1</v>
      </c>
      <c r="B1905" s="1" t="s">
        <v>2654</v>
      </c>
      <c r="C1905" s="23" t="str">
        <f>_xlfn.XLOOKUP(B1905,IP구분!A:A,IP구분!C:C)</f>
        <v>타요</v>
      </c>
      <c r="D1905" s="1" t="s">
        <v>2655</v>
      </c>
      <c r="E1905" s="7">
        <f>IFERROR(_xlfn.XLOOKUP(B1905,단가!A:A,단가!C:C),0)</f>
        <v>3435</v>
      </c>
      <c r="F1905" s="3">
        <f>IFERROR(_xlfn.XLOOKUP(B1905,'[1]2609 재고'!$I$1:$I$65536,'[1]2609 재고'!$K$1:$K$65536),0)</f>
        <v>300</v>
      </c>
      <c r="G1905" s="3">
        <f>IFERROR(_xlfn.XLOOKUP(B1905,[2]Sheet1!$H$1:$H$65536,[2]Sheet1!$K$1:$K$65536),0)</f>
        <v>300</v>
      </c>
      <c r="H1905" s="3">
        <f>IFERROR(_xlfn.XLOOKUP(B1905,[3]Sheet1!$H$1:$H$65536,[3]Sheet1!$J$1:$J$65536),0)</f>
        <v>300</v>
      </c>
      <c r="I1905" s="3">
        <f>IFERROR(_xlfn.XLOOKUP(B1905,[4]Sheet1!$H$1:$H$65536,[4]Sheet1!$J$1:$J$65536),0)</f>
        <v>300</v>
      </c>
      <c r="J1905" s="3">
        <f>IFERROR(_xlfn.XLOOKUP(B1905,[5]Sheet1!$H$1:$H$65536,[5]Sheet1!$J$1:$J$65536),0)</f>
        <v>300</v>
      </c>
      <c r="K1905" s="3">
        <f>IFERROR(_xlfn.XLOOKUP(B1905,[6]Sheet1!$H$1:$H$65536,[6]Sheet1!$J$1:$J$65536),0)</f>
        <v>300</v>
      </c>
      <c r="L1905" s="3">
        <f>IFERROR(_xlfn.XLOOKUP(B1905,[7]Sheet1!$H$1:$H$65536,[7]Sheet1!$J$1:$J$65536),0)</f>
        <v>300</v>
      </c>
      <c r="M1905" s="3">
        <f>IFERROR(_xlfn.XLOOKUP(B1905,[8]Sheet1!$H$1:$H$65536,[8]Sheet1!$J$1:$J$65536),0)</f>
        <v>540</v>
      </c>
      <c r="N1905" s="3">
        <f>IFERROR(_xlfn.XLOOKUP(B1905,[9]Sheet1!$H$1:$H$65536,[9]Sheet1!$J$1:$J$65536),0)</f>
        <v>540</v>
      </c>
      <c r="O1905" s="3">
        <f>IFERROR(_xlfn.XLOOKUP(B1905,[10]Sheet1!$H$1:$H$65536,[10]Sheet1!$J$1:$J$65536),0)</f>
        <v>540</v>
      </c>
      <c r="P1905" s="3">
        <f>IFERROR(_xlfn.XLOOKUP(B1905,[11]Sheet1!$H$1:$H$65536,[11]Sheet1!$J$1:$J$65536),0)</f>
        <v>540</v>
      </c>
      <c r="Q1905" s="3">
        <f>IFERROR(_xlfn.XLOOKUP(B1905,[12]Sheet1!$H$1:$H$65536,[12]Sheet1!$J$1:$J$65536),0)</f>
        <v>540</v>
      </c>
      <c r="R1905" s="3">
        <f>IFERROR(_xlfn.XLOOKUP(B1905,[13]Sheet1!$H$1:$H$65536,[13]Sheet1!$J$1:$J$65536),)</f>
        <v>540</v>
      </c>
      <c r="S1905" s="3">
        <f>IFERROR(_xlfn.XLOOKUP(B1905,[14]Sheet1!$H$1:$H$65536,[14]Sheet1!$K$1:$K$65536),0)</f>
        <v>540</v>
      </c>
      <c r="T1905" s="3">
        <f>IFERROR(_xlfn.XLOOKUP(B1905,[15]Sheet1!$H$1:$H$65536,[15]Sheet1!$J$1:$J$65536),0)</f>
        <v>900</v>
      </c>
      <c r="U1905" s="3">
        <f>IFERROR(_xlfn.XLOOKUP(B1905,[16]Sheet1!$H$1:$H$65536,[16]Sheet1!$J$1:$J$65536),0)</f>
        <v>1380</v>
      </c>
      <c r="V1905" s="3">
        <f>IFERROR(_xlfn.XLOOKUP(B1905,[17]Sheet1!$H$1:$H$65536,[17]Sheet1!$J$1:$J$65536),0)</f>
        <v>1380</v>
      </c>
      <c r="W1905" s="3">
        <f>IFERROR(_xlfn.XLOOKUP(B1905,[18]Sheet1!$H$1:$H$65536,[18]Sheet1!$J$1:$J$65536),0)</f>
        <v>1380</v>
      </c>
      <c r="X1905" s="3">
        <f>IFERROR(_xlfn.XLOOKUP(B1905,[19]Sheet1!$H$1:$H$65536,[19]Sheet1!$J$1:$J$65536),0)</f>
        <v>2640</v>
      </c>
      <c r="Y1905" s="3">
        <f>IFERROR(_xlfn.XLOOKUP(B1905,[20]Sheet1!$H$1:$H$65536,[20]Sheet1!$J$1:$J$65536),0)</f>
        <v>2640</v>
      </c>
      <c r="Z1905" s="3">
        <f>IFERROR(_xlfn.XLOOKUP(B1905,[21]Sheet1!$H$1:$H$65536,[21]Sheet1!$J$1:$J$65536),0)</f>
        <v>2640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</row>
    <row r="1906" spans="1:47" x14ac:dyDescent="0.3">
      <c r="A1906" s="2" t="str">
        <f t="shared" si="29"/>
        <v>X1</v>
      </c>
      <c r="B1906" s="1" t="s">
        <v>2656</v>
      </c>
      <c r="C1906" s="23" t="str">
        <f>_xlfn.XLOOKUP(B1906,IP구분!A:A,IP구분!C:C)</f>
        <v>타요</v>
      </c>
      <c r="D1906" s="1" t="s">
        <v>2657</v>
      </c>
      <c r="E1906" s="7">
        <f>IFERROR(_xlfn.XLOOKUP(B1906,단가!A:A,단가!C:C),0)</f>
        <v>26060</v>
      </c>
      <c r="F1906" s="3">
        <f>IFERROR(_xlfn.XLOOKUP(B1906,'[1]2609 재고'!$I$1:$I$65536,'[1]2609 재고'!$K$1:$K$65536),0)</f>
        <v>100</v>
      </c>
      <c r="G1906" s="3">
        <f>IFERROR(_xlfn.XLOOKUP(B1906,[2]Sheet1!$H$1:$H$65536,[2]Sheet1!$K$1:$K$65536),0)</f>
        <v>100</v>
      </c>
      <c r="H1906" s="3">
        <f>IFERROR(_xlfn.XLOOKUP(B1906,[3]Sheet1!$H$1:$H$65536,[3]Sheet1!$J$1:$J$65536),0)</f>
        <v>100</v>
      </c>
      <c r="I1906" s="3">
        <f>IFERROR(_xlfn.XLOOKUP(B1906,[4]Sheet1!$H$1:$H$65536,[4]Sheet1!$J$1:$J$65536),0)</f>
        <v>100</v>
      </c>
      <c r="J1906" s="3">
        <f>IFERROR(_xlfn.XLOOKUP(B1906,[5]Sheet1!$H$1:$H$65536,[5]Sheet1!$J$1:$J$65536),0)</f>
        <v>460</v>
      </c>
      <c r="K1906" s="3">
        <f>IFERROR(_xlfn.XLOOKUP(B1906,[6]Sheet1!$H$1:$H$65536,[6]Sheet1!$J$1:$J$65536),0)</f>
        <v>560</v>
      </c>
      <c r="L1906" s="3">
        <f>IFERROR(_xlfn.XLOOKUP(B1906,[7]Sheet1!$H$1:$H$65536,[7]Sheet1!$J$1:$J$65536),0)</f>
        <v>0</v>
      </c>
      <c r="M1906" s="3">
        <f>IFERROR(_xlfn.XLOOKUP(B1906,[8]Sheet1!$H$1:$H$65536,[8]Sheet1!$J$1:$J$65536),0)</f>
        <v>0</v>
      </c>
      <c r="N1906" s="3">
        <f>IFERROR(_xlfn.XLOOKUP(B1906,[9]Sheet1!$H$1:$H$65536,[9]Sheet1!$J$1:$J$65536),0)</f>
        <v>0</v>
      </c>
      <c r="O1906" s="3">
        <f>IFERROR(_xlfn.XLOOKUP(B1906,[10]Sheet1!$H$1:$H$65536,[10]Sheet1!$J$1:$J$65536),0)</f>
        <v>0</v>
      </c>
      <c r="P1906" s="3">
        <f>IFERROR(_xlfn.XLOOKUP(B1906,[11]Sheet1!$H$1:$H$65536,[11]Sheet1!$J$1:$J$65536),0)</f>
        <v>0</v>
      </c>
      <c r="Q1906" s="3">
        <f>IFERROR(_xlfn.XLOOKUP(B1906,[12]Sheet1!$H$1:$H$65536,[12]Sheet1!$J$1:$J$65536),0)</f>
        <v>0</v>
      </c>
      <c r="R1906" s="3">
        <f>IFERROR(_xlfn.XLOOKUP(B1906,[13]Sheet1!$H$1:$H$65536,[13]Sheet1!$J$1:$J$65536),)</f>
        <v>0</v>
      </c>
      <c r="S1906" s="3">
        <f>IFERROR(_xlfn.XLOOKUP(B1906,[14]Sheet1!$H$1:$H$65536,[14]Sheet1!$K$1:$K$65536),0)</f>
        <v>0</v>
      </c>
      <c r="T1906" s="3">
        <f>IFERROR(_xlfn.XLOOKUP(B1906,[15]Sheet1!$H$1:$H$65536,[15]Sheet1!$J$1:$J$65536),0)</f>
        <v>0</v>
      </c>
      <c r="U1906" s="3">
        <f>IFERROR(_xlfn.XLOOKUP(B1906,[16]Sheet1!$H$1:$H$65536,[16]Sheet1!$J$1:$J$65536),0)</f>
        <v>40</v>
      </c>
      <c r="V1906" s="3">
        <f>IFERROR(_xlfn.XLOOKUP(B1906,[17]Sheet1!$H$1:$H$65536,[17]Sheet1!$J$1:$J$65536),0)</f>
        <v>60</v>
      </c>
      <c r="W1906" s="3">
        <f>IFERROR(_xlfn.XLOOKUP(B1906,[18]Sheet1!$H$1:$H$65536,[18]Sheet1!$J$1:$J$65536),0)</f>
        <v>60</v>
      </c>
      <c r="X1906" s="3">
        <f>IFERROR(_xlfn.XLOOKUP(B1906,[19]Sheet1!$H$1:$H$65536,[19]Sheet1!$J$1:$J$65536),0)</f>
        <v>80</v>
      </c>
      <c r="Y1906" s="3">
        <f>IFERROR(_xlfn.XLOOKUP(B1906,[20]Sheet1!$H$1:$H$65536,[20]Sheet1!$J$1:$J$65536),0)</f>
        <v>0</v>
      </c>
      <c r="Z1906" s="3">
        <f>IFERROR(_xlfn.XLOOKUP(B1906,[21]Sheet1!$H$1:$H$65536,[21]Sheet1!$J$1:$J$65536),0)</f>
        <v>0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</row>
    <row r="1907" spans="1:47" x14ac:dyDescent="0.3">
      <c r="A1907" s="2" t="str">
        <f t="shared" si="29"/>
        <v>X1</v>
      </c>
      <c r="B1907" s="1" t="s">
        <v>2658</v>
      </c>
      <c r="C1907" s="23" t="str">
        <f>_xlfn.XLOOKUP(B1907,IP구분!A:A,IP구분!C:C)</f>
        <v>타요</v>
      </c>
      <c r="D1907" s="1" t="s">
        <v>2659</v>
      </c>
      <c r="E1907" s="7" t="str">
        <f>IFERROR(_xlfn.XLOOKUP(B1907,단가!A:A,단가!C:C),0)</f>
        <v xml:space="preserve">                     -</v>
      </c>
      <c r="F1907" s="3">
        <f>IFERROR(_xlfn.XLOOKUP(B1907,'[1]2609 재고'!$I$1:$I$65536,'[1]2609 재고'!$K$1:$K$65536),0)</f>
        <v>0</v>
      </c>
      <c r="G1907" s="3">
        <f>IFERROR(_xlfn.XLOOKUP(B1907,[2]Sheet1!$H$1:$H$65536,[2]Sheet1!$K$1:$K$65536),0)</f>
        <v>0</v>
      </c>
      <c r="H1907" s="3">
        <f>IFERROR(_xlfn.XLOOKUP(B1907,[3]Sheet1!$H$1:$H$65536,[3]Sheet1!$J$1:$J$65536),0)</f>
        <v>0</v>
      </c>
      <c r="I1907" s="3">
        <f>IFERROR(_xlfn.XLOOKUP(B1907,[4]Sheet1!$H$1:$H$65536,[4]Sheet1!$J$1:$J$65536),0)</f>
        <v>0</v>
      </c>
      <c r="J1907" s="3">
        <f>IFERROR(_xlfn.XLOOKUP(B1907,[5]Sheet1!$H$1:$H$65536,[5]Sheet1!$J$1:$J$65536),0)</f>
        <v>600</v>
      </c>
      <c r="K1907" s="3">
        <f>IFERROR(_xlfn.XLOOKUP(B1907,[6]Sheet1!$H$1:$H$65536,[6]Sheet1!$J$1:$J$65536),0)</f>
        <v>750</v>
      </c>
      <c r="L1907" s="3">
        <f>IFERROR(_xlfn.XLOOKUP(B1907,[7]Sheet1!$H$1:$H$65536,[7]Sheet1!$J$1:$J$65536),0)</f>
        <v>0</v>
      </c>
      <c r="M1907" s="3">
        <f>IFERROR(_xlfn.XLOOKUP(B1907,[8]Sheet1!$H$1:$H$65536,[8]Sheet1!$J$1:$J$65536),0)</f>
        <v>0</v>
      </c>
      <c r="N1907" s="3">
        <f>IFERROR(_xlfn.XLOOKUP(B1907,[9]Sheet1!$H$1:$H$65536,[9]Sheet1!$J$1:$J$65536),0)</f>
        <v>0</v>
      </c>
      <c r="O1907" s="3">
        <f>IFERROR(_xlfn.XLOOKUP(B1907,[10]Sheet1!$H$1:$H$65536,[10]Sheet1!$J$1:$J$65536),0)</f>
        <v>0</v>
      </c>
      <c r="P1907" s="3">
        <f>IFERROR(_xlfn.XLOOKUP(B1907,[11]Sheet1!$H$1:$H$65536,[11]Sheet1!$J$1:$J$65536),0)</f>
        <v>0</v>
      </c>
      <c r="Q1907" s="3">
        <f>IFERROR(_xlfn.XLOOKUP(B1907,[12]Sheet1!$H$1:$H$65536,[12]Sheet1!$J$1:$J$65536),0)</f>
        <v>0</v>
      </c>
      <c r="R1907" s="3">
        <f>IFERROR(_xlfn.XLOOKUP(B1907,[13]Sheet1!$H$1:$H$65536,[13]Sheet1!$J$1:$J$65536),)</f>
        <v>0</v>
      </c>
      <c r="S1907" s="3">
        <f>IFERROR(_xlfn.XLOOKUP(B1907,[14]Sheet1!$H$1:$H$65536,[14]Sheet1!$K$1:$K$65536),0)</f>
        <v>0</v>
      </c>
      <c r="T1907" s="3">
        <f>IFERROR(_xlfn.XLOOKUP(B1907,[15]Sheet1!$H$1:$H$65536,[15]Sheet1!$J$1:$J$65536),0)</f>
        <v>0</v>
      </c>
      <c r="U1907" s="3">
        <f>IFERROR(_xlfn.XLOOKUP(B1907,[16]Sheet1!$H$1:$H$65536,[16]Sheet1!$J$1:$J$65536),0)</f>
        <v>0</v>
      </c>
      <c r="V1907" s="3">
        <f>IFERROR(_xlfn.XLOOKUP(B1907,[17]Sheet1!$H$1:$H$65536,[17]Sheet1!$J$1:$J$65536),0)</f>
        <v>0</v>
      </c>
      <c r="W1907" s="3">
        <f>IFERROR(_xlfn.XLOOKUP(B1907,[18]Sheet1!$H$1:$H$65536,[18]Sheet1!$J$1:$J$65536),0)</f>
        <v>60</v>
      </c>
      <c r="X1907" s="3">
        <f>IFERROR(_xlfn.XLOOKUP(B1907,[19]Sheet1!$H$1:$H$65536,[19]Sheet1!$J$1:$J$65536),0)</f>
        <v>0</v>
      </c>
      <c r="Y1907" s="3">
        <f>IFERROR(_xlfn.XLOOKUP(B1907,[20]Sheet1!$H$1:$H$65536,[20]Sheet1!$J$1:$J$65536),0)</f>
        <v>0</v>
      </c>
      <c r="Z1907" s="3">
        <f>IFERROR(_xlfn.XLOOKUP(B1907,[21]Sheet1!$H$1:$H$65536,[21]Sheet1!$J$1:$J$65536),0)</f>
        <v>0</v>
      </c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</row>
    <row r="1908" spans="1:47" x14ac:dyDescent="0.3">
      <c r="A1908" s="2" t="str">
        <f t="shared" si="29"/>
        <v>X1</v>
      </c>
      <c r="B1908" s="1" t="s">
        <v>4830</v>
      </c>
      <c r="C1908" s="23" t="str">
        <f>_xlfn.XLOOKUP(B1908,IP구분!A:A,IP구분!C:C)</f>
        <v>타요</v>
      </c>
      <c r="D1908" s="1" t="s">
        <v>4831</v>
      </c>
      <c r="E1908" s="7">
        <f>IFERROR(_xlfn.XLOOKUP(B1908,단가!A:A,단가!C:C),0)</f>
        <v>3603</v>
      </c>
      <c r="F1908" s="3">
        <f>IFERROR(_xlfn.XLOOKUP(B1908,'[1]2609 재고'!$I$1:$I$65536,'[1]2609 재고'!$K$1:$K$65536),0)</f>
        <v>2436</v>
      </c>
      <c r="G1908" s="3">
        <f>IFERROR(_xlfn.XLOOKUP(B1908,[2]Sheet1!$H$1:$H$65536,[2]Sheet1!$K$1:$K$65536),0)</f>
        <v>2436</v>
      </c>
      <c r="H1908" s="3">
        <f>IFERROR(_xlfn.XLOOKUP(B1908,[3]Sheet1!$H$1:$H$65536,[3]Sheet1!$J$1:$J$65536),0)</f>
        <v>2436</v>
      </c>
      <c r="I1908" s="3">
        <f>IFERROR(_xlfn.XLOOKUP(B1908,[4]Sheet1!$H$1:$H$65536,[4]Sheet1!$J$1:$J$65536),0)</f>
        <v>2436</v>
      </c>
      <c r="J1908" s="3">
        <f>IFERROR(_xlfn.XLOOKUP(B1908,[5]Sheet1!$H$1:$H$65536,[5]Sheet1!$J$1:$J$65536),0)</f>
        <v>3396</v>
      </c>
      <c r="K1908" s="3">
        <f>IFERROR(_xlfn.XLOOKUP(B1908,[6]Sheet1!$H$1:$H$65536,[6]Sheet1!$J$1:$J$65536),0)</f>
        <v>396</v>
      </c>
      <c r="L1908" s="3">
        <f>IFERROR(_xlfn.XLOOKUP(B1908,[7]Sheet1!$H$1:$H$65536,[7]Sheet1!$J$1:$J$65536),0)</f>
        <v>396</v>
      </c>
      <c r="M1908" s="3">
        <f>IFERROR(_xlfn.XLOOKUP(B1908,[8]Sheet1!$H$1:$H$65536,[8]Sheet1!$J$1:$J$65536),0)</f>
        <v>0</v>
      </c>
      <c r="N1908" s="3">
        <f>IFERROR(_xlfn.XLOOKUP(B1908,[9]Sheet1!$H$1:$H$65536,[9]Sheet1!$J$1:$J$65536),0)</f>
        <v>0</v>
      </c>
      <c r="O1908" s="3">
        <f>IFERROR(_xlfn.XLOOKUP(B1908,[10]Sheet1!$H$1:$H$65536,[10]Sheet1!$J$1:$J$65536),0)</f>
        <v>0</v>
      </c>
      <c r="P1908" s="3">
        <f>IFERROR(_xlfn.XLOOKUP(B1908,[11]Sheet1!$H$1:$H$65536,[11]Sheet1!$J$1:$J$65536),0)</f>
        <v>0</v>
      </c>
      <c r="Q1908" s="3">
        <f>IFERROR(_xlfn.XLOOKUP(B1908,[12]Sheet1!$H$1:$H$65536,[12]Sheet1!$J$1:$J$65536),0)</f>
        <v>0</v>
      </c>
      <c r="R1908" s="3">
        <f>IFERROR(_xlfn.XLOOKUP(B1908,[13]Sheet1!$H$1:$H$65536,[13]Sheet1!$J$1:$J$65536),)</f>
        <v>0</v>
      </c>
      <c r="S1908" s="3">
        <f>IFERROR(_xlfn.XLOOKUP(B1908,[14]Sheet1!$H$1:$H$65536,[14]Sheet1!$K$1:$K$65536),0)</f>
        <v>0</v>
      </c>
      <c r="T1908" s="3">
        <f>IFERROR(_xlfn.XLOOKUP(B1908,[15]Sheet1!$H$1:$H$65536,[15]Sheet1!$J$1:$J$65536),0)</f>
        <v>0</v>
      </c>
      <c r="U1908" s="3">
        <f>IFERROR(_xlfn.XLOOKUP(B1908,[16]Sheet1!$H$1:$H$65536,[16]Sheet1!$J$1:$J$65536),0)</f>
        <v>0</v>
      </c>
      <c r="V1908" s="3">
        <f>IFERROR(_xlfn.XLOOKUP(B1908,[17]Sheet1!$H$1:$H$65536,[17]Sheet1!$J$1:$J$65536),0)</f>
        <v>0</v>
      </c>
      <c r="W1908" s="3">
        <f>IFERROR(_xlfn.XLOOKUP(B1908,[18]Sheet1!$H$1:$H$65536,[18]Sheet1!$J$1:$J$65536),0)</f>
        <v>0</v>
      </c>
      <c r="X1908" s="3">
        <f>IFERROR(_xlfn.XLOOKUP(B1908,[19]Sheet1!$H$1:$H$65536,[19]Sheet1!$J$1:$J$65536),0)</f>
        <v>0</v>
      </c>
      <c r="Y1908" s="3">
        <f>IFERROR(_xlfn.XLOOKUP(B1908,[20]Sheet1!$H$1:$H$65536,[20]Sheet1!$J$1:$J$65536),0)</f>
        <v>0</v>
      </c>
      <c r="Z1908" s="3">
        <f>IFERROR(_xlfn.XLOOKUP(B1908,[21]Sheet1!$H$1:$H$65536,[21]Sheet1!$J$1:$J$65536),0)</f>
        <v>0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</row>
    <row r="1909" spans="1:47" x14ac:dyDescent="0.3">
      <c r="A1909" s="2" t="str">
        <f t="shared" si="29"/>
        <v>X1</v>
      </c>
      <c r="B1909" s="1" t="s">
        <v>5975</v>
      </c>
      <c r="C1909" s="23" t="str">
        <f>_xlfn.XLOOKUP(B1909,IP구분!A:A,IP구분!C:C)</f>
        <v>타요</v>
      </c>
      <c r="D1909" s="1" t="s">
        <v>5976</v>
      </c>
      <c r="E1909" s="7" t="str">
        <f>IFERROR(_xlfn.XLOOKUP(B1909,단가!A:A,단가!C:C),0)</f>
        <v xml:space="preserve">                     -</v>
      </c>
      <c r="F1909" s="3">
        <f>IFERROR(_xlfn.XLOOKUP(B1909,'[1]2609 재고'!$I$1:$I$65536,'[1]2609 재고'!$K$1:$K$65536),0)</f>
        <v>0</v>
      </c>
      <c r="G1909" s="3">
        <f>IFERROR(_xlfn.XLOOKUP(B1909,[2]Sheet1!$H$1:$H$65536,[2]Sheet1!$K$1:$K$65536),0)</f>
        <v>0</v>
      </c>
      <c r="H1909" s="3">
        <f>IFERROR(_xlfn.XLOOKUP(B1909,[3]Sheet1!$H$1:$H$65536,[3]Sheet1!$J$1:$J$65536),0)</f>
        <v>0</v>
      </c>
      <c r="I1909" s="3">
        <f>IFERROR(_xlfn.XLOOKUP(B1909,[4]Sheet1!$H$1:$H$65536,[4]Sheet1!$J$1:$J$65536),0)</f>
        <v>0</v>
      </c>
      <c r="J1909" s="3">
        <f>IFERROR(_xlfn.XLOOKUP(B1909,[5]Sheet1!$H$1:$H$65536,[5]Sheet1!$J$1:$J$65536),0)</f>
        <v>0</v>
      </c>
      <c r="K1909" s="3">
        <f>IFERROR(_xlfn.XLOOKUP(B1909,[6]Sheet1!$H$1:$H$65536,[6]Sheet1!$J$1:$J$65536),0)</f>
        <v>0</v>
      </c>
      <c r="L1909" s="3">
        <f>IFERROR(_xlfn.XLOOKUP(B1909,[7]Sheet1!$H$1:$H$65536,[7]Sheet1!$J$1:$J$65536),0)</f>
        <v>0</v>
      </c>
      <c r="M1909" s="3">
        <f>IFERROR(_xlfn.XLOOKUP(B1909,[8]Sheet1!$H$1:$H$65536,[8]Sheet1!$J$1:$J$65536),0)</f>
        <v>0</v>
      </c>
      <c r="N1909" s="3">
        <f>IFERROR(_xlfn.XLOOKUP(B1909,[9]Sheet1!$H$1:$H$65536,[9]Sheet1!$J$1:$J$65536),0)</f>
        <v>0</v>
      </c>
      <c r="O1909" s="3">
        <f>IFERROR(_xlfn.XLOOKUP(B1909,[10]Sheet1!$H$1:$H$65536,[10]Sheet1!$J$1:$J$65536),0)</f>
        <v>0</v>
      </c>
      <c r="P1909" s="3">
        <f>IFERROR(_xlfn.XLOOKUP(B1909,[11]Sheet1!$H$1:$H$65536,[11]Sheet1!$J$1:$J$65536),0)</f>
        <v>0</v>
      </c>
      <c r="Q1909" s="3">
        <f>IFERROR(_xlfn.XLOOKUP(B1909,[12]Sheet1!$H$1:$H$65536,[12]Sheet1!$J$1:$J$65536),0)</f>
        <v>0</v>
      </c>
      <c r="R1909" s="3">
        <f>IFERROR(_xlfn.XLOOKUP(B1909,[13]Sheet1!$H$1:$H$65536,[13]Sheet1!$J$1:$J$65536),)</f>
        <v>0</v>
      </c>
      <c r="S1909" s="3">
        <f>IFERROR(_xlfn.XLOOKUP(B1909,[14]Sheet1!$H$1:$H$65536,[14]Sheet1!$K$1:$K$65536),0)</f>
        <v>0</v>
      </c>
      <c r="T1909" s="3">
        <f>IFERROR(_xlfn.XLOOKUP(B1909,[15]Sheet1!$H$1:$H$65536,[15]Sheet1!$J$1:$J$65536),0)</f>
        <v>0</v>
      </c>
      <c r="U1909" s="3">
        <f>IFERROR(_xlfn.XLOOKUP(B1909,[16]Sheet1!$H$1:$H$65536,[16]Sheet1!$J$1:$J$65536),0)</f>
        <v>0</v>
      </c>
      <c r="V1909" s="3">
        <f>IFERROR(_xlfn.XLOOKUP(B1909,[17]Sheet1!$H$1:$H$65536,[17]Sheet1!$J$1:$J$65536),0)</f>
        <v>0</v>
      </c>
      <c r="W1909" s="3">
        <f>IFERROR(_xlfn.XLOOKUP(B1909,[18]Sheet1!$H$1:$H$65536,[18]Sheet1!$J$1:$J$65536),0)</f>
        <v>0</v>
      </c>
      <c r="X1909" s="3">
        <f>IFERROR(_xlfn.XLOOKUP(B1909,[19]Sheet1!$H$1:$H$65536,[19]Sheet1!$J$1:$J$65536),0)</f>
        <v>0</v>
      </c>
      <c r="Y1909" s="3">
        <f>IFERROR(_xlfn.XLOOKUP(B1909,[20]Sheet1!$H$1:$H$65536,[20]Sheet1!$J$1:$J$65536),0)</f>
        <v>0</v>
      </c>
      <c r="Z1909" s="3">
        <f>IFERROR(_xlfn.XLOOKUP(B1909,[21]Sheet1!$H$1:$H$65536,[21]Sheet1!$J$1:$J$65536),0)</f>
        <v>0</v>
      </c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</row>
    <row r="1910" spans="1:47" x14ac:dyDescent="0.3">
      <c r="A1910" s="2" t="str">
        <f t="shared" si="29"/>
        <v>P1</v>
      </c>
      <c r="B1910" s="1" t="s">
        <v>3036</v>
      </c>
      <c r="C1910" s="23" t="str">
        <f>_xlfn.XLOOKUP(B1910,IP구분!A:A,IP구분!C:C)</f>
        <v>타요</v>
      </c>
      <c r="D1910" s="1" t="s">
        <v>3037</v>
      </c>
      <c r="E1910" s="7">
        <f>IFERROR(_xlfn.XLOOKUP(B1910,단가!A:A,단가!C:C),0)</f>
        <v>1826</v>
      </c>
      <c r="F1910" s="3">
        <f>IFERROR(_xlfn.XLOOKUP(B1910,'[1]2609 재고'!$I$1:$I$65536,'[1]2609 재고'!$K$1:$K$65536),0)</f>
        <v>873</v>
      </c>
      <c r="G1910" s="3">
        <f>IFERROR(_xlfn.XLOOKUP(B1910,[2]Sheet1!$H$1:$H$65536,[2]Sheet1!$K$1:$K$65536),0)</f>
        <v>1279</v>
      </c>
      <c r="H1910" s="3">
        <f>IFERROR(_xlfn.XLOOKUP(B1910,[3]Sheet1!$H$1:$H$65536,[3]Sheet1!$J$1:$J$65536),0)</f>
        <v>1667</v>
      </c>
      <c r="I1910" s="3">
        <f>IFERROR(_xlfn.XLOOKUP(B1910,[4]Sheet1!$H$1:$H$65536,[4]Sheet1!$J$1:$J$65536),0)</f>
        <v>491</v>
      </c>
      <c r="J1910" s="3">
        <f>IFERROR(_xlfn.XLOOKUP(B1910,[5]Sheet1!$H$1:$H$65536,[5]Sheet1!$J$1:$J$65536),0)</f>
        <v>1007</v>
      </c>
      <c r="K1910" s="3">
        <f>IFERROR(_xlfn.XLOOKUP(B1910,[6]Sheet1!$H$1:$H$65536,[6]Sheet1!$J$1:$J$65536),0)</f>
        <v>1397</v>
      </c>
      <c r="L1910" s="3">
        <f>IFERROR(_xlfn.XLOOKUP(B1910,[7]Sheet1!$H$1:$H$65536,[7]Sheet1!$J$1:$J$65536),0)</f>
        <v>1686</v>
      </c>
      <c r="M1910" s="3">
        <f>IFERROR(_xlfn.XLOOKUP(B1910,[8]Sheet1!$H$1:$H$65536,[8]Sheet1!$J$1:$J$65536),0)</f>
        <v>1986</v>
      </c>
      <c r="N1910" s="3">
        <f>IFERROR(_xlfn.XLOOKUP(B1910,[9]Sheet1!$H$1:$H$65536,[9]Sheet1!$J$1:$J$65536),0)</f>
        <v>2350</v>
      </c>
      <c r="O1910" s="3">
        <f>IFERROR(_xlfn.XLOOKUP(B1910,[10]Sheet1!$H$1:$H$65536,[10]Sheet1!$J$1:$J$65536),0)</f>
        <v>712</v>
      </c>
      <c r="P1910" s="3">
        <f>IFERROR(_xlfn.XLOOKUP(B1910,[11]Sheet1!$H$1:$H$65536,[11]Sheet1!$J$1:$J$65536),0)</f>
        <v>1232</v>
      </c>
      <c r="Q1910" s="3">
        <f>IFERROR(_xlfn.XLOOKUP(B1910,[12]Sheet1!$H$1:$H$65536,[12]Sheet1!$J$1:$J$65536),0)</f>
        <v>1721</v>
      </c>
      <c r="R1910" s="3">
        <f>IFERROR(_xlfn.XLOOKUP(B1910,[13]Sheet1!$H$1:$H$65536,[13]Sheet1!$J$1:$J$65536),)</f>
        <v>407</v>
      </c>
      <c r="S1910" s="3">
        <f>IFERROR(_xlfn.XLOOKUP(B1910,[14]Sheet1!$H$1:$H$65536,[14]Sheet1!$K$1:$K$65536),0)</f>
        <v>824</v>
      </c>
      <c r="T1910" s="3">
        <f>IFERROR(_xlfn.XLOOKUP(B1910,[15]Sheet1!$H$1:$H$65536,[15]Sheet1!$J$1:$J$65536),0)</f>
        <v>1305</v>
      </c>
      <c r="U1910" s="3">
        <f>IFERROR(_xlfn.XLOOKUP(B1910,[16]Sheet1!$H$1:$H$65536,[16]Sheet1!$J$1:$J$65536),0)</f>
        <v>1659</v>
      </c>
      <c r="V1910" s="3">
        <f>IFERROR(_xlfn.XLOOKUP(B1910,[17]Sheet1!$H$1:$H$65536,[17]Sheet1!$J$1:$J$65536),0)</f>
        <v>849</v>
      </c>
      <c r="W1910" s="3">
        <f>IFERROR(_xlfn.XLOOKUP(B1910,[18]Sheet1!$H$1:$H$65536,[18]Sheet1!$J$1:$J$65536),0)</f>
        <v>1038</v>
      </c>
      <c r="X1910" s="3">
        <f>IFERROR(_xlfn.XLOOKUP(B1910,[19]Sheet1!$H$1:$H$65536,[19]Sheet1!$J$1:$J$65536),0)</f>
        <v>1325</v>
      </c>
      <c r="Y1910" s="3">
        <f>IFERROR(_xlfn.XLOOKUP(B1910,[20]Sheet1!$H$1:$H$65536,[20]Sheet1!$J$1:$J$65536),0)</f>
        <v>1569</v>
      </c>
      <c r="Z1910" s="3">
        <f>IFERROR(_xlfn.XLOOKUP(B1910,[21]Sheet1!$H$1:$H$65536,[21]Sheet1!$J$1:$J$65536),0)</f>
        <v>2164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</row>
    <row r="1911" spans="1:47" x14ac:dyDescent="0.3">
      <c r="A1911" s="2" t="str">
        <f t="shared" si="29"/>
        <v>X2</v>
      </c>
      <c r="B1911" s="1" t="s">
        <v>5977</v>
      </c>
      <c r="C1911" s="23" t="str">
        <f>_xlfn.XLOOKUP(B1911,IP구분!A:A,IP구분!C:C)</f>
        <v>뽀로로</v>
      </c>
      <c r="D1911" s="1" t="s">
        <v>5978</v>
      </c>
      <c r="E1911" s="7">
        <f>IFERROR(_xlfn.XLOOKUP(B1911,단가!A:A,단가!C:C),0)</f>
        <v>0</v>
      </c>
      <c r="F1911" s="3">
        <f>IFERROR(_xlfn.XLOOKUP(B1911,'[1]2609 재고'!$I$1:$I$65536,'[1]2609 재고'!$K$1:$K$65536),0)</f>
        <v>0</v>
      </c>
      <c r="G1911" s="3">
        <f>IFERROR(_xlfn.XLOOKUP(B1911,[2]Sheet1!$H$1:$H$65536,[2]Sheet1!$K$1:$K$65536),0)</f>
        <v>0</v>
      </c>
      <c r="H1911" s="3">
        <f>IFERROR(_xlfn.XLOOKUP(B1911,[3]Sheet1!$H$1:$H$65536,[3]Sheet1!$J$1:$J$65536),0)</f>
        <v>0</v>
      </c>
      <c r="I1911" s="3">
        <f>IFERROR(_xlfn.XLOOKUP(B1911,[4]Sheet1!$H$1:$H$65536,[4]Sheet1!$J$1:$J$65536),0)</f>
        <v>0</v>
      </c>
      <c r="J1911" s="3">
        <f>IFERROR(_xlfn.XLOOKUP(B1911,[5]Sheet1!$H$1:$H$65536,[5]Sheet1!$J$1:$J$65536),0)</f>
        <v>0</v>
      </c>
      <c r="K1911" s="3">
        <f>IFERROR(_xlfn.XLOOKUP(B1911,[6]Sheet1!$H$1:$H$65536,[6]Sheet1!$J$1:$J$65536),0)</f>
        <v>0</v>
      </c>
      <c r="L1911" s="3">
        <f>IFERROR(_xlfn.XLOOKUP(B1911,[7]Sheet1!$H$1:$H$65536,[7]Sheet1!$J$1:$J$65536),0)</f>
        <v>0</v>
      </c>
      <c r="M1911" s="3">
        <f>IFERROR(_xlfn.XLOOKUP(B1911,[8]Sheet1!$H$1:$H$65536,[8]Sheet1!$J$1:$J$65536),0)</f>
        <v>0</v>
      </c>
      <c r="N1911" s="3">
        <f>IFERROR(_xlfn.XLOOKUP(B1911,[9]Sheet1!$H$1:$H$65536,[9]Sheet1!$J$1:$J$65536),0)</f>
        <v>0</v>
      </c>
      <c r="O1911" s="3">
        <f>IFERROR(_xlfn.XLOOKUP(B1911,[10]Sheet1!$H$1:$H$65536,[10]Sheet1!$J$1:$J$65536),0)</f>
        <v>0</v>
      </c>
      <c r="P1911" s="3">
        <f>IFERROR(_xlfn.XLOOKUP(B1911,[11]Sheet1!$H$1:$H$65536,[11]Sheet1!$J$1:$J$65536),0)</f>
        <v>0</v>
      </c>
      <c r="Q1911" s="3">
        <f>IFERROR(_xlfn.XLOOKUP(B1911,[12]Sheet1!$H$1:$H$65536,[12]Sheet1!$J$1:$J$65536),0)</f>
        <v>0</v>
      </c>
      <c r="R1911" s="3">
        <f>IFERROR(_xlfn.XLOOKUP(B1911,[13]Sheet1!$H$1:$H$65536,[13]Sheet1!$J$1:$J$65536),)</f>
        <v>0</v>
      </c>
      <c r="S1911" s="3">
        <f>IFERROR(_xlfn.XLOOKUP(B1911,[14]Sheet1!$H$1:$H$65536,[14]Sheet1!$K$1:$K$65536),0)</f>
        <v>0</v>
      </c>
      <c r="T1911" s="3">
        <f>IFERROR(_xlfn.XLOOKUP(B1911,[15]Sheet1!$H$1:$H$65536,[15]Sheet1!$J$1:$J$65536),0)</f>
        <v>0</v>
      </c>
      <c r="U1911" s="3">
        <f>IFERROR(_xlfn.XLOOKUP(B1911,[16]Sheet1!$H$1:$H$65536,[16]Sheet1!$J$1:$J$65536),0)</f>
        <v>0</v>
      </c>
      <c r="V1911" s="3">
        <f>IFERROR(_xlfn.XLOOKUP(B1911,[17]Sheet1!$H$1:$H$65536,[17]Sheet1!$J$1:$J$65536),0)</f>
        <v>0</v>
      </c>
      <c r="W1911" s="3">
        <f>IFERROR(_xlfn.XLOOKUP(B1911,[18]Sheet1!$H$1:$H$65536,[18]Sheet1!$J$1:$J$65536),0)</f>
        <v>0</v>
      </c>
      <c r="X1911" s="3">
        <f>IFERROR(_xlfn.XLOOKUP(B1911,[19]Sheet1!$H$1:$H$65536,[19]Sheet1!$J$1:$J$65536),0)</f>
        <v>0</v>
      </c>
      <c r="Y1911" s="3">
        <f>IFERROR(_xlfn.XLOOKUP(B1911,[20]Sheet1!$H$1:$H$65536,[20]Sheet1!$J$1:$J$65536),0)</f>
        <v>0</v>
      </c>
      <c r="Z1911" s="3">
        <f>IFERROR(_xlfn.XLOOKUP(B1911,[21]Sheet1!$H$1:$H$65536,[21]Sheet1!$J$1:$J$65536),0)</f>
        <v>0</v>
      </c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</row>
    <row r="1912" spans="1:47" x14ac:dyDescent="0.3">
      <c r="A1912" s="2" t="str">
        <f t="shared" si="29"/>
        <v>X2</v>
      </c>
      <c r="B1912" s="1" t="s">
        <v>5979</v>
      </c>
      <c r="C1912" s="23" t="str">
        <f>_xlfn.XLOOKUP(B1912,IP구분!A:A,IP구분!C:C)</f>
        <v>뽀로로</v>
      </c>
      <c r="D1912" s="1" t="s">
        <v>5980</v>
      </c>
      <c r="E1912" s="7" t="str">
        <f>IFERROR(_xlfn.XLOOKUP(B1912,단가!A:A,단가!C:C),0)</f>
        <v xml:space="preserve">                     -</v>
      </c>
      <c r="F1912" s="3">
        <f>IFERROR(_xlfn.XLOOKUP(B1912,'[1]2609 재고'!$I$1:$I$65536,'[1]2609 재고'!$K$1:$K$65536),0)</f>
        <v>0</v>
      </c>
      <c r="G1912" s="3">
        <f>IFERROR(_xlfn.XLOOKUP(B1912,[2]Sheet1!$H$1:$H$65536,[2]Sheet1!$K$1:$K$65536),0)</f>
        <v>0</v>
      </c>
      <c r="H1912" s="3">
        <f>IFERROR(_xlfn.XLOOKUP(B1912,[3]Sheet1!$H$1:$H$65536,[3]Sheet1!$J$1:$J$65536),0)</f>
        <v>0</v>
      </c>
      <c r="I1912" s="3">
        <f>IFERROR(_xlfn.XLOOKUP(B1912,[4]Sheet1!$H$1:$H$65536,[4]Sheet1!$J$1:$J$65536),0)</f>
        <v>0</v>
      </c>
      <c r="J1912" s="3">
        <f>IFERROR(_xlfn.XLOOKUP(B1912,[5]Sheet1!$H$1:$H$65536,[5]Sheet1!$J$1:$J$65536),0)</f>
        <v>0</v>
      </c>
      <c r="K1912" s="3">
        <f>IFERROR(_xlfn.XLOOKUP(B1912,[6]Sheet1!$H$1:$H$65536,[6]Sheet1!$J$1:$J$65536),0)</f>
        <v>0</v>
      </c>
      <c r="L1912" s="3">
        <f>IFERROR(_xlfn.XLOOKUP(B1912,[7]Sheet1!$H$1:$H$65536,[7]Sheet1!$J$1:$J$65536),0)</f>
        <v>0</v>
      </c>
      <c r="M1912" s="3">
        <f>IFERROR(_xlfn.XLOOKUP(B1912,[8]Sheet1!$H$1:$H$65536,[8]Sheet1!$J$1:$J$65536),0)</f>
        <v>0</v>
      </c>
      <c r="N1912" s="3">
        <f>IFERROR(_xlfn.XLOOKUP(B1912,[9]Sheet1!$H$1:$H$65536,[9]Sheet1!$J$1:$J$65536),0)</f>
        <v>0</v>
      </c>
      <c r="O1912" s="3">
        <f>IFERROR(_xlfn.XLOOKUP(B1912,[10]Sheet1!$H$1:$H$65536,[10]Sheet1!$J$1:$J$65536),0)</f>
        <v>0</v>
      </c>
      <c r="P1912" s="3">
        <f>IFERROR(_xlfn.XLOOKUP(B1912,[11]Sheet1!$H$1:$H$65536,[11]Sheet1!$J$1:$J$65536),0)</f>
        <v>0</v>
      </c>
      <c r="Q1912" s="3">
        <f>IFERROR(_xlfn.XLOOKUP(B1912,[12]Sheet1!$H$1:$H$65536,[12]Sheet1!$J$1:$J$65536),0)</f>
        <v>0</v>
      </c>
      <c r="R1912" s="3">
        <f>IFERROR(_xlfn.XLOOKUP(B1912,[13]Sheet1!$H$1:$H$65536,[13]Sheet1!$J$1:$J$65536),)</f>
        <v>0</v>
      </c>
      <c r="S1912" s="3">
        <f>IFERROR(_xlfn.XLOOKUP(B1912,[14]Sheet1!$H$1:$H$65536,[14]Sheet1!$K$1:$K$65536),0)</f>
        <v>0</v>
      </c>
      <c r="T1912" s="3">
        <f>IFERROR(_xlfn.XLOOKUP(B1912,[15]Sheet1!$H$1:$H$65536,[15]Sheet1!$J$1:$J$65536),0)</f>
        <v>0</v>
      </c>
      <c r="U1912" s="3">
        <f>IFERROR(_xlfn.XLOOKUP(B1912,[16]Sheet1!$H$1:$H$65536,[16]Sheet1!$J$1:$J$65536),0)</f>
        <v>0</v>
      </c>
      <c r="V1912" s="3">
        <f>IFERROR(_xlfn.XLOOKUP(B1912,[17]Sheet1!$H$1:$H$65536,[17]Sheet1!$J$1:$J$65536),0)</f>
        <v>0</v>
      </c>
      <c r="W1912" s="3">
        <f>IFERROR(_xlfn.XLOOKUP(B1912,[18]Sheet1!$H$1:$H$65536,[18]Sheet1!$J$1:$J$65536),0)</f>
        <v>0</v>
      </c>
      <c r="X1912" s="3">
        <f>IFERROR(_xlfn.XLOOKUP(B1912,[19]Sheet1!$H$1:$H$65536,[19]Sheet1!$J$1:$J$65536),0)</f>
        <v>0</v>
      </c>
      <c r="Y1912" s="3">
        <f>IFERROR(_xlfn.XLOOKUP(B1912,[20]Sheet1!$H$1:$H$65536,[20]Sheet1!$J$1:$J$65536),0)</f>
        <v>0</v>
      </c>
      <c r="Z1912" s="3">
        <f>IFERROR(_xlfn.XLOOKUP(B1912,[21]Sheet1!$H$1:$H$65536,[21]Sheet1!$J$1:$J$65536),0)</f>
        <v>0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</row>
    <row r="1913" spans="1:47" x14ac:dyDescent="0.3">
      <c r="A1913" s="2" t="str">
        <f t="shared" si="29"/>
        <v>X2</v>
      </c>
      <c r="B1913" s="1" t="s">
        <v>5981</v>
      </c>
      <c r="C1913" s="23" t="str">
        <f>_xlfn.XLOOKUP(B1913,IP구분!A:A,IP구분!C:C)</f>
        <v>뽀로로</v>
      </c>
      <c r="D1913" s="1" t="s">
        <v>5982</v>
      </c>
      <c r="E1913" s="7" t="str">
        <f>IFERROR(_xlfn.XLOOKUP(B1913,단가!A:A,단가!C:C),0)</f>
        <v xml:space="preserve">                     -</v>
      </c>
      <c r="F1913" s="3">
        <f>IFERROR(_xlfn.XLOOKUP(B1913,'[1]2609 재고'!$I$1:$I$65536,'[1]2609 재고'!$K$1:$K$65536),0)</f>
        <v>0</v>
      </c>
      <c r="G1913" s="3">
        <f>IFERROR(_xlfn.XLOOKUP(B1913,[2]Sheet1!$H$1:$H$65536,[2]Sheet1!$K$1:$K$65536),0)</f>
        <v>0</v>
      </c>
      <c r="H1913" s="3">
        <f>IFERROR(_xlfn.XLOOKUP(B1913,[3]Sheet1!$H$1:$H$65536,[3]Sheet1!$J$1:$J$65536),0)</f>
        <v>0</v>
      </c>
      <c r="I1913" s="3">
        <f>IFERROR(_xlfn.XLOOKUP(B1913,[4]Sheet1!$H$1:$H$65536,[4]Sheet1!$J$1:$J$65536),0)</f>
        <v>0</v>
      </c>
      <c r="J1913" s="3">
        <f>IFERROR(_xlfn.XLOOKUP(B1913,[5]Sheet1!$H$1:$H$65536,[5]Sheet1!$J$1:$J$65536),0)</f>
        <v>0</v>
      </c>
      <c r="K1913" s="3">
        <f>IFERROR(_xlfn.XLOOKUP(B1913,[6]Sheet1!$H$1:$H$65536,[6]Sheet1!$J$1:$J$65536),0)</f>
        <v>0</v>
      </c>
      <c r="L1913" s="3">
        <f>IFERROR(_xlfn.XLOOKUP(B1913,[7]Sheet1!$H$1:$H$65536,[7]Sheet1!$J$1:$J$65536),0)</f>
        <v>0</v>
      </c>
      <c r="M1913" s="3">
        <f>IFERROR(_xlfn.XLOOKUP(B1913,[8]Sheet1!$H$1:$H$65536,[8]Sheet1!$J$1:$J$65536),0)</f>
        <v>0</v>
      </c>
      <c r="N1913" s="3">
        <f>IFERROR(_xlfn.XLOOKUP(B1913,[9]Sheet1!$H$1:$H$65536,[9]Sheet1!$J$1:$J$65536),0)</f>
        <v>0</v>
      </c>
      <c r="O1913" s="3">
        <f>IFERROR(_xlfn.XLOOKUP(B1913,[10]Sheet1!$H$1:$H$65536,[10]Sheet1!$J$1:$J$65536),0)</f>
        <v>0</v>
      </c>
      <c r="P1913" s="3">
        <f>IFERROR(_xlfn.XLOOKUP(B1913,[11]Sheet1!$H$1:$H$65536,[11]Sheet1!$J$1:$J$65536),0)</f>
        <v>192</v>
      </c>
      <c r="Q1913" s="3">
        <f>IFERROR(_xlfn.XLOOKUP(B1913,[12]Sheet1!$H$1:$H$65536,[12]Sheet1!$J$1:$J$65536),0)</f>
        <v>0</v>
      </c>
      <c r="R1913" s="3">
        <f>IFERROR(_xlfn.XLOOKUP(B1913,[13]Sheet1!$H$1:$H$65536,[13]Sheet1!$J$1:$J$65536),)</f>
        <v>0</v>
      </c>
      <c r="S1913" s="3">
        <f>IFERROR(_xlfn.XLOOKUP(B1913,[14]Sheet1!$H$1:$H$65536,[14]Sheet1!$K$1:$K$65536),0)</f>
        <v>0</v>
      </c>
      <c r="T1913" s="3">
        <f>IFERROR(_xlfn.XLOOKUP(B1913,[15]Sheet1!$H$1:$H$65536,[15]Sheet1!$J$1:$J$65536),0)</f>
        <v>0</v>
      </c>
      <c r="U1913" s="3">
        <f>IFERROR(_xlfn.XLOOKUP(B1913,[16]Sheet1!$H$1:$H$65536,[16]Sheet1!$J$1:$J$65536),0)</f>
        <v>0</v>
      </c>
      <c r="V1913" s="3">
        <f>IFERROR(_xlfn.XLOOKUP(B1913,[17]Sheet1!$H$1:$H$65536,[17]Sheet1!$J$1:$J$65536),0)</f>
        <v>0</v>
      </c>
      <c r="W1913" s="3">
        <f>IFERROR(_xlfn.XLOOKUP(B1913,[18]Sheet1!$H$1:$H$65536,[18]Sheet1!$J$1:$J$65536),0)</f>
        <v>0</v>
      </c>
      <c r="X1913" s="3">
        <f>IFERROR(_xlfn.XLOOKUP(B1913,[19]Sheet1!$H$1:$H$65536,[19]Sheet1!$J$1:$J$65536),0)</f>
        <v>0</v>
      </c>
      <c r="Y1913" s="3">
        <f>IFERROR(_xlfn.XLOOKUP(B1913,[20]Sheet1!$H$1:$H$65536,[20]Sheet1!$J$1:$J$65536),0)</f>
        <v>0</v>
      </c>
      <c r="Z1913" s="3">
        <f>IFERROR(_xlfn.XLOOKUP(B1913,[21]Sheet1!$H$1:$H$65536,[21]Sheet1!$J$1:$J$65536),0)</f>
        <v>0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</row>
    <row r="1914" spans="1:47" x14ac:dyDescent="0.3">
      <c r="A1914" s="2" t="str">
        <f t="shared" si="29"/>
        <v>P1</v>
      </c>
      <c r="B1914" s="1" t="s">
        <v>3406</v>
      </c>
      <c r="C1914" s="23" t="str">
        <f>_xlfn.XLOOKUP(B1914,IP구분!A:A,IP구분!C:C)</f>
        <v>뽀로로</v>
      </c>
      <c r="D1914" s="1" t="s">
        <v>3407</v>
      </c>
      <c r="E1914" s="7" t="str">
        <f>IFERROR(_xlfn.XLOOKUP(B1914,단가!A:A,단가!C:C),0)</f>
        <v xml:space="preserve">                     -</v>
      </c>
      <c r="F1914" s="3">
        <f>IFERROR(_xlfn.XLOOKUP(B1914,'[1]2609 재고'!$I$1:$I$65536,'[1]2609 재고'!$K$1:$K$65536),0)</f>
        <v>0</v>
      </c>
      <c r="G1914" s="3">
        <f>IFERROR(_xlfn.XLOOKUP(B1914,[2]Sheet1!$H$1:$H$65536,[2]Sheet1!$K$1:$K$65536),0)</f>
        <v>0</v>
      </c>
      <c r="H1914" s="3">
        <f>IFERROR(_xlfn.XLOOKUP(B1914,[3]Sheet1!$H$1:$H$65536,[3]Sheet1!$J$1:$J$65536),0)</f>
        <v>0</v>
      </c>
      <c r="I1914" s="3">
        <f>IFERROR(_xlfn.XLOOKUP(B1914,[4]Sheet1!$H$1:$H$65536,[4]Sheet1!$J$1:$J$65536),0)</f>
        <v>0</v>
      </c>
      <c r="J1914" s="3">
        <f>IFERROR(_xlfn.XLOOKUP(B1914,[5]Sheet1!$H$1:$H$65536,[5]Sheet1!$J$1:$J$65536),0)</f>
        <v>1</v>
      </c>
      <c r="K1914" s="3">
        <f>IFERROR(_xlfn.XLOOKUP(B1914,[6]Sheet1!$H$1:$H$65536,[6]Sheet1!$J$1:$J$65536),0)</f>
        <v>1</v>
      </c>
      <c r="L1914" s="3">
        <f>IFERROR(_xlfn.XLOOKUP(B1914,[7]Sheet1!$H$1:$H$65536,[7]Sheet1!$J$1:$J$65536),0)</f>
        <v>0</v>
      </c>
      <c r="M1914" s="3">
        <f>IFERROR(_xlfn.XLOOKUP(B1914,[8]Sheet1!$H$1:$H$65536,[8]Sheet1!$J$1:$J$65536),0)</f>
        <v>0</v>
      </c>
      <c r="N1914" s="3">
        <f>IFERROR(_xlfn.XLOOKUP(B1914,[9]Sheet1!$H$1:$H$65536,[9]Sheet1!$J$1:$J$65536),0)</f>
        <v>0</v>
      </c>
      <c r="O1914" s="3">
        <f>IFERROR(_xlfn.XLOOKUP(B1914,[10]Sheet1!$H$1:$H$65536,[10]Sheet1!$J$1:$J$65536),0)</f>
        <v>0</v>
      </c>
      <c r="P1914" s="3">
        <f>IFERROR(_xlfn.XLOOKUP(B1914,[11]Sheet1!$H$1:$H$65536,[11]Sheet1!$J$1:$J$65536),0)</f>
        <v>0</v>
      </c>
      <c r="Q1914" s="3">
        <f>IFERROR(_xlfn.XLOOKUP(B1914,[12]Sheet1!$H$1:$H$65536,[12]Sheet1!$J$1:$J$65536),0)</f>
        <v>0</v>
      </c>
      <c r="R1914" s="3">
        <f>IFERROR(_xlfn.XLOOKUP(B1914,[13]Sheet1!$H$1:$H$65536,[13]Sheet1!$J$1:$J$65536),)</f>
        <v>0</v>
      </c>
      <c r="S1914" s="3">
        <f>IFERROR(_xlfn.XLOOKUP(B1914,[14]Sheet1!$H$1:$H$65536,[14]Sheet1!$K$1:$K$65536),0)</f>
        <v>0</v>
      </c>
      <c r="T1914" s="3">
        <f>IFERROR(_xlfn.XLOOKUP(B1914,[15]Sheet1!$H$1:$H$65536,[15]Sheet1!$J$1:$J$65536),0)</f>
        <v>1</v>
      </c>
      <c r="U1914" s="3">
        <f>IFERROR(_xlfn.XLOOKUP(B1914,[16]Sheet1!$H$1:$H$65536,[16]Sheet1!$J$1:$J$65536),0)</f>
        <v>1</v>
      </c>
      <c r="V1914" s="3">
        <f>IFERROR(_xlfn.XLOOKUP(B1914,[17]Sheet1!$H$1:$H$65536,[17]Sheet1!$J$1:$J$65536),0)</f>
        <v>0</v>
      </c>
      <c r="W1914" s="3">
        <f>IFERROR(_xlfn.XLOOKUP(B1914,[18]Sheet1!$H$1:$H$65536,[18]Sheet1!$J$1:$J$65536),0)</f>
        <v>0</v>
      </c>
      <c r="X1914" s="3">
        <f>IFERROR(_xlfn.XLOOKUP(B1914,[19]Sheet1!$H$1:$H$65536,[19]Sheet1!$J$1:$J$65536),0)</f>
        <v>0</v>
      </c>
      <c r="Y1914" s="3">
        <f>IFERROR(_xlfn.XLOOKUP(B1914,[20]Sheet1!$H$1:$H$65536,[20]Sheet1!$J$1:$J$65536),0)</f>
        <v>0</v>
      </c>
      <c r="Z1914" s="3">
        <f>IFERROR(_xlfn.XLOOKUP(B1914,[21]Sheet1!$H$1:$H$65536,[21]Sheet1!$J$1:$J$65536),0)</f>
        <v>0</v>
      </c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</row>
    <row r="1915" spans="1:47" x14ac:dyDescent="0.3">
      <c r="A1915" s="2" t="str">
        <f t="shared" si="29"/>
        <v>X2</v>
      </c>
      <c r="B1915" s="1" t="s">
        <v>5983</v>
      </c>
      <c r="C1915" s="23" t="str">
        <f>_xlfn.XLOOKUP(B1915,IP구분!A:A,IP구분!C:C)</f>
        <v>뽀로로</v>
      </c>
      <c r="D1915" s="1" t="s">
        <v>2480</v>
      </c>
      <c r="E1915" s="7" t="str">
        <f>IFERROR(_xlfn.XLOOKUP(B1915,단가!A:A,단가!C:C),0)</f>
        <v xml:space="preserve">                     -</v>
      </c>
      <c r="F1915" s="3">
        <f>IFERROR(_xlfn.XLOOKUP(B1915,'[1]2609 재고'!$I$1:$I$65536,'[1]2609 재고'!$K$1:$K$65536),0)</f>
        <v>0</v>
      </c>
      <c r="G1915" s="3">
        <f>IFERROR(_xlfn.XLOOKUP(B1915,[2]Sheet1!$H$1:$H$65536,[2]Sheet1!$K$1:$K$65536),0)</f>
        <v>0</v>
      </c>
      <c r="H1915" s="3">
        <f>IFERROR(_xlfn.XLOOKUP(B1915,[3]Sheet1!$H$1:$H$65536,[3]Sheet1!$J$1:$J$65536),0)</f>
        <v>0</v>
      </c>
      <c r="I1915" s="3">
        <f>IFERROR(_xlfn.XLOOKUP(B1915,[4]Sheet1!$H$1:$H$65536,[4]Sheet1!$J$1:$J$65536),0)</f>
        <v>0</v>
      </c>
      <c r="J1915" s="3">
        <f>IFERROR(_xlfn.XLOOKUP(B1915,[5]Sheet1!$H$1:$H$65536,[5]Sheet1!$J$1:$J$65536),0)</f>
        <v>0</v>
      </c>
      <c r="K1915" s="3">
        <f>IFERROR(_xlfn.XLOOKUP(B1915,[6]Sheet1!$H$1:$H$65536,[6]Sheet1!$J$1:$J$65536),0)</f>
        <v>0</v>
      </c>
      <c r="L1915" s="3">
        <f>IFERROR(_xlfn.XLOOKUP(B1915,[7]Sheet1!$H$1:$H$65536,[7]Sheet1!$J$1:$J$65536),0)</f>
        <v>0</v>
      </c>
      <c r="M1915" s="3">
        <f>IFERROR(_xlfn.XLOOKUP(B1915,[8]Sheet1!$H$1:$H$65536,[8]Sheet1!$J$1:$J$65536),0)</f>
        <v>0</v>
      </c>
      <c r="N1915" s="3">
        <f>IFERROR(_xlfn.XLOOKUP(B1915,[9]Sheet1!$H$1:$H$65536,[9]Sheet1!$J$1:$J$65536),0)</f>
        <v>0</v>
      </c>
      <c r="O1915" s="3">
        <f>IFERROR(_xlfn.XLOOKUP(B1915,[10]Sheet1!$H$1:$H$65536,[10]Sheet1!$J$1:$J$65536),0)</f>
        <v>0</v>
      </c>
      <c r="P1915" s="3">
        <f>IFERROR(_xlfn.XLOOKUP(B1915,[11]Sheet1!$H$1:$H$65536,[11]Sheet1!$J$1:$J$65536),0)</f>
        <v>0</v>
      </c>
      <c r="Q1915" s="3">
        <f>IFERROR(_xlfn.XLOOKUP(B1915,[12]Sheet1!$H$1:$H$65536,[12]Sheet1!$J$1:$J$65536),0)</f>
        <v>0</v>
      </c>
      <c r="R1915" s="3">
        <f>IFERROR(_xlfn.XLOOKUP(B1915,[13]Sheet1!$H$1:$H$65536,[13]Sheet1!$J$1:$J$65536),)</f>
        <v>0</v>
      </c>
      <c r="S1915" s="3">
        <f>IFERROR(_xlfn.XLOOKUP(B1915,[14]Sheet1!$H$1:$H$65536,[14]Sheet1!$K$1:$K$65536),0)</f>
        <v>0</v>
      </c>
      <c r="T1915" s="3">
        <f>IFERROR(_xlfn.XLOOKUP(B1915,[15]Sheet1!$H$1:$H$65536,[15]Sheet1!$J$1:$J$65536),0)</f>
        <v>0</v>
      </c>
      <c r="U1915" s="3">
        <f>IFERROR(_xlfn.XLOOKUP(B1915,[16]Sheet1!$H$1:$H$65536,[16]Sheet1!$J$1:$J$65536),0)</f>
        <v>0</v>
      </c>
      <c r="V1915" s="3">
        <f>IFERROR(_xlfn.XLOOKUP(B1915,[17]Sheet1!$H$1:$H$65536,[17]Sheet1!$J$1:$J$65536),0)</f>
        <v>0</v>
      </c>
      <c r="W1915" s="3">
        <f>IFERROR(_xlfn.XLOOKUP(B1915,[18]Sheet1!$H$1:$H$65536,[18]Sheet1!$J$1:$J$65536),0)</f>
        <v>0</v>
      </c>
      <c r="X1915" s="3">
        <f>IFERROR(_xlfn.XLOOKUP(B1915,[19]Sheet1!$H$1:$H$65536,[19]Sheet1!$J$1:$J$65536),0)</f>
        <v>0</v>
      </c>
      <c r="Y1915" s="3">
        <f>IFERROR(_xlfn.XLOOKUP(B1915,[20]Sheet1!$H$1:$H$65536,[20]Sheet1!$J$1:$J$65536),0)</f>
        <v>0</v>
      </c>
      <c r="Z1915" s="3">
        <f>IFERROR(_xlfn.XLOOKUP(B1915,[21]Sheet1!$H$1:$H$65536,[21]Sheet1!$J$1:$J$65536),0)</f>
        <v>0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</row>
    <row r="1916" spans="1:47" x14ac:dyDescent="0.3">
      <c r="A1916" s="2" t="str">
        <f t="shared" si="29"/>
        <v>P1</v>
      </c>
      <c r="B1916" s="1" t="s">
        <v>5984</v>
      </c>
      <c r="C1916" s="23" t="str">
        <f>_xlfn.XLOOKUP(B1916,IP구분!A:A,IP구분!C:C)</f>
        <v>기타(본사 콘텐츠)</v>
      </c>
      <c r="D1916" s="1" t="s">
        <v>5985</v>
      </c>
      <c r="E1916" s="7" t="str">
        <f>IFERROR(_xlfn.XLOOKUP(B1916,단가!A:A,단가!C:C),0)</f>
        <v xml:space="preserve">                     -</v>
      </c>
      <c r="F1916" s="3">
        <f>IFERROR(_xlfn.XLOOKUP(B1916,'[1]2609 재고'!$I$1:$I$65536,'[1]2609 재고'!$K$1:$K$65536),0)</f>
        <v>0</v>
      </c>
      <c r="G1916" s="3">
        <f>IFERROR(_xlfn.XLOOKUP(B1916,[2]Sheet1!$H$1:$H$65536,[2]Sheet1!$K$1:$K$65536),0)</f>
        <v>0</v>
      </c>
      <c r="H1916" s="3">
        <f>IFERROR(_xlfn.XLOOKUP(B1916,[3]Sheet1!$H$1:$H$65536,[3]Sheet1!$J$1:$J$65536),0)</f>
        <v>0</v>
      </c>
      <c r="I1916" s="3">
        <f>IFERROR(_xlfn.XLOOKUP(B1916,[4]Sheet1!$H$1:$H$65536,[4]Sheet1!$J$1:$J$65536),0)</f>
        <v>0</v>
      </c>
      <c r="J1916" s="3">
        <f>IFERROR(_xlfn.XLOOKUP(B1916,[5]Sheet1!$H$1:$H$65536,[5]Sheet1!$J$1:$J$65536),0)</f>
        <v>0</v>
      </c>
      <c r="K1916" s="3">
        <f>IFERROR(_xlfn.XLOOKUP(B1916,[6]Sheet1!$H$1:$H$65536,[6]Sheet1!$J$1:$J$65536),0)</f>
        <v>0</v>
      </c>
      <c r="L1916" s="3">
        <f>IFERROR(_xlfn.XLOOKUP(B1916,[7]Sheet1!$H$1:$H$65536,[7]Sheet1!$J$1:$J$65536),0)</f>
        <v>0</v>
      </c>
      <c r="M1916" s="3">
        <f>IFERROR(_xlfn.XLOOKUP(B1916,[8]Sheet1!$H$1:$H$65536,[8]Sheet1!$J$1:$J$65536),0)</f>
        <v>0</v>
      </c>
      <c r="N1916" s="3">
        <f>IFERROR(_xlfn.XLOOKUP(B1916,[9]Sheet1!$H$1:$H$65536,[9]Sheet1!$J$1:$J$65536),0)</f>
        <v>0</v>
      </c>
      <c r="O1916" s="3">
        <f>IFERROR(_xlfn.XLOOKUP(B1916,[10]Sheet1!$H$1:$H$65536,[10]Sheet1!$J$1:$J$65536),0)</f>
        <v>0</v>
      </c>
      <c r="P1916" s="3">
        <f>IFERROR(_xlfn.XLOOKUP(B1916,[11]Sheet1!$H$1:$H$65536,[11]Sheet1!$J$1:$J$65536),0)</f>
        <v>0</v>
      </c>
      <c r="Q1916" s="3">
        <f>IFERROR(_xlfn.XLOOKUP(B1916,[12]Sheet1!$H$1:$H$65536,[12]Sheet1!$J$1:$J$65536),0)</f>
        <v>1</v>
      </c>
      <c r="R1916" s="3">
        <f>IFERROR(_xlfn.XLOOKUP(B1916,[13]Sheet1!$H$1:$H$65536,[13]Sheet1!$J$1:$J$65536),)</f>
        <v>1</v>
      </c>
      <c r="S1916" s="3">
        <f>IFERROR(_xlfn.XLOOKUP(B1916,[14]Sheet1!$H$1:$H$65536,[14]Sheet1!$K$1:$K$65536),0)</f>
        <v>1</v>
      </c>
      <c r="T1916" s="3">
        <f>IFERROR(_xlfn.XLOOKUP(B1916,[15]Sheet1!$H$1:$H$65536,[15]Sheet1!$J$1:$J$65536),0)</f>
        <v>1</v>
      </c>
      <c r="U1916" s="3">
        <f>IFERROR(_xlfn.XLOOKUP(B1916,[16]Sheet1!$H$1:$H$65536,[16]Sheet1!$J$1:$J$65536),0)</f>
        <v>0</v>
      </c>
      <c r="V1916" s="3">
        <f>IFERROR(_xlfn.XLOOKUP(B1916,[17]Sheet1!$H$1:$H$65536,[17]Sheet1!$J$1:$J$65536),0)</f>
        <v>0</v>
      </c>
      <c r="W1916" s="3">
        <f>IFERROR(_xlfn.XLOOKUP(B1916,[18]Sheet1!$H$1:$H$65536,[18]Sheet1!$J$1:$J$65536),0)</f>
        <v>0</v>
      </c>
      <c r="X1916" s="3">
        <f>IFERROR(_xlfn.XLOOKUP(B1916,[19]Sheet1!$H$1:$H$65536,[19]Sheet1!$J$1:$J$65536),0)</f>
        <v>0</v>
      </c>
      <c r="Y1916" s="3">
        <f>IFERROR(_xlfn.XLOOKUP(B1916,[20]Sheet1!$H$1:$H$65536,[20]Sheet1!$J$1:$J$65536),0)</f>
        <v>0</v>
      </c>
      <c r="Z1916" s="3">
        <f>IFERROR(_xlfn.XLOOKUP(B1916,[21]Sheet1!$H$1:$H$65536,[21]Sheet1!$J$1:$J$65536),0)</f>
        <v>0</v>
      </c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</row>
    <row r="1917" spans="1:47" x14ac:dyDescent="0.3">
      <c r="A1917" s="2" t="str">
        <f t="shared" si="29"/>
        <v>T1</v>
      </c>
      <c r="B1917" s="1" t="s">
        <v>3670</v>
      </c>
      <c r="C1917" s="23" t="str">
        <f>_xlfn.XLOOKUP(B1917,IP구분!A:A,IP구분!C:C)</f>
        <v>뽀로로</v>
      </c>
      <c r="D1917" s="1" t="s">
        <v>3671</v>
      </c>
      <c r="E1917" s="7">
        <f>IFERROR(_xlfn.XLOOKUP(B1917,단가!A:A,단가!C:C),0)</f>
        <v>11076</v>
      </c>
      <c r="F1917" s="3">
        <f>IFERROR(_xlfn.XLOOKUP(B1917,'[1]2609 재고'!$I$1:$I$65536,'[1]2609 재고'!$K$1:$K$65536),0)</f>
        <v>6230</v>
      </c>
      <c r="G1917" s="3">
        <f>IFERROR(_xlfn.XLOOKUP(B1917,[2]Sheet1!$H$1:$H$65536,[2]Sheet1!$K$1:$K$65536),0)</f>
        <v>3439</v>
      </c>
      <c r="H1917" s="3">
        <f>IFERROR(_xlfn.XLOOKUP(B1917,[3]Sheet1!$H$1:$H$65536,[3]Sheet1!$J$1:$J$65536),0)</f>
        <v>5020</v>
      </c>
      <c r="I1917" s="3">
        <f>IFERROR(_xlfn.XLOOKUP(B1917,[4]Sheet1!$H$1:$H$65536,[4]Sheet1!$J$1:$J$65536),0)</f>
        <v>2773</v>
      </c>
      <c r="J1917" s="3">
        <f>IFERROR(_xlfn.XLOOKUP(B1917,[5]Sheet1!$H$1:$H$65536,[5]Sheet1!$J$1:$J$65536),0)</f>
        <v>2960</v>
      </c>
      <c r="K1917" s="3">
        <f>IFERROR(_xlfn.XLOOKUP(B1917,[6]Sheet1!$H$1:$H$65536,[6]Sheet1!$J$1:$J$65536),0)</f>
        <v>2244</v>
      </c>
      <c r="L1917" s="3">
        <f>IFERROR(_xlfn.XLOOKUP(B1917,[7]Sheet1!$H$1:$H$65536,[7]Sheet1!$J$1:$J$65536),0)</f>
        <v>4980</v>
      </c>
      <c r="M1917" s="3">
        <f>IFERROR(_xlfn.XLOOKUP(B1917,[8]Sheet1!$H$1:$H$65536,[8]Sheet1!$J$1:$J$65536),0)</f>
        <v>2976</v>
      </c>
      <c r="N1917" s="3">
        <f>IFERROR(_xlfn.XLOOKUP(B1917,[9]Sheet1!$H$1:$H$65536,[9]Sheet1!$J$1:$J$65536),0)</f>
        <v>4785</v>
      </c>
      <c r="O1917" s="3">
        <f>IFERROR(_xlfn.XLOOKUP(B1917,[10]Sheet1!$H$1:$H$65536,[10]Sheet1!$J$1:$J$65536),0)</f>
        <v>6501</v>
      </c>
      <c r="P1917" s="3">
        <f>IFERROR(_xlfn.XLOOKUP(B1917,[11]Sheet1!$H$1:$H$65536,[11]Sheet1!$J$1:$J$65536),0)</f>
        <v>4019</v>
      </c>
      <c r="Q1917" s="3">
        <f>IFERROR(_xlfn.XLOOKUP(B1917,[12]Sheet1!$H$1:$H$65536,[12]Sheet1!$J$1:$J$65536),0)</f>
        <v>394</v>
      </c>
      <c r="R1917" s="3">
        <f>IFERROR(_xlfn.XLOOKUP(B1917,[13]Sheet1!$H$1:$H$65536,[13]Sheet1!$J$1:$J$65536),)</f>
        <v>699</v>
      </c>
      <c r="S1917" s="3">
        <f>IFERROR(_xlfn.XLOOKUP(B1917,[14]Sheet1!$H$1:$H$65536,[14]Sheet1!$K$1:$K$65536),0)</f>
        <v>2428</v>
      </c>
      <c r="T1917" s="3">
        <f>IFERROR(_xlfn.XLOOKUP(B1917,[15]Sheet1!$H$1:$H$65536,[15]Sheet1!$J$1:$J$65536),0)</f>
        <v>3614</v>
      </c>
      <c r="U1917" s="3">
        <f>IFERROR(_xlfn.XLOOKUP(B1917,[16]Sheet1!$H$1:$H$65536,[16]Sheet1!$J$1:$J$65536),0)</f>
        <v>5550</v>
      </c>
      <c r="V1917" s="3">
        <f>IFERROR(_xlfn.XLOOKUP(B1917,[17]Sheet1!$H$1:$H$65536,[17]Sheet1!$J$1:$J$65536),0)</f>
        <v>6704</v>
      </c>
      <c r="W1917" s="3">
        <f>IFERROR(_xlfn.XLOOKUP(B1917,[18]Sheet1!$H$1:$H$65536,[18]Sheet1!$J$1:$J$65536),0)</f>
        <v>7979</v>
      </c>
      <c r="X1917" s="3">
        <f>IFERROR(_xlfn.XLOOKUP(B1917,[19]Sheet1!$H$1:$H$65536,[19]Sheet1!$J$1:$J$65536),0)</f>
        <v>3429</v>
      </c>
      <c r="Y1917" s="3">
        <f>IFERROR(_xlfn.XLOOKUP(B1917,[20]Sheet1!$H$1:$H$65536,[20]Sheet1!$J$1:$J$65536),0)</f>
        <v>6323</v>
      </c>
      <c r="Z1917" s="3">
        <f>IFERROR(_xlfn.XLOOKUP(B1917,[21]Sheet1!$H$1:$H$65536,[21]Sheet1!$J$1:$J$65536),0)</f>
        <v>404</v>
      </c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</row>
    <row r="1918" spans="1:47" x14ac:dyDescent="0.3">
      <c r="A1918" s="2" t="str">
        <f t="shared" si="29"/>
        <v>T1</v>
      </c>
      <c r="B1918" s="1" t="s">
        <v>3672</v>
      </c>
      <c r="C1918" s="23" t="str">
        <f>_xlfn.XLOOKUP(B1918,IP구분!A:A,IP구분!C:C)</f>
        <v>뽀로로</v>
      </c>
      <c r="D1918" s="1" t="s">
        <v>3673</v>
      </c>
      <c r="E1918" s="7">
        <f>IFERROR(_xlfn.XLOOKUP(B1918,단가!A:A,단가!C:C),0)</f>
        <v>1950</v>
      </c>
      <c r="F1918" s="3">
        <f>IFERROR(_xlfn.XLOOKUP(B1918,'[1]2609 재고'!$I$1:$I$65536,'[1]2609 재고'!$K$1:$K$65536),0)</f>
        <v>1</v>
      </c>
      <c r="G1918" s="3">
        <f>IFERROR(_xlfn.XLOOKUP(B1918,[2]Sheet1!$H$1:$H$65536,[2]Sheet1!$K$1:$K$65536),0)</f>
        <v>5</v>
      </c>
      <c r="H1918" s="3">
        <f>IFERROR(_xlfn.XLOOKUP(B1918,[3]Sheet1!$H$1:$H$65536,[3]Sheet1!$J$1:$J$65536),0)</f>
        <v>7</v>
      </c>
      <c r="I1918" s="3">
        <f>IFERROR(_xlfn.XLOOKUP(B1918,[4]Sheet1!$H$1:$H$65536,[4]Sheet1!$J$1:$J$65536),0)</f>
        <v>8</v>
      </c>
      <c r="J1918" s="3">
        <f>IFERROR(_xlfn.XLOOKUP(B1918,[5]Sheet1!$H$1:$H$65536,[5]Sheet1!$J$1:$J$65536),0)</f>
        <v>10</v>
      </c>
      <c r="K1918" s="3">
        <f>IFERROR(_xlfn.XLOOKUP(B1918,[6]Sheet1!$H$1:$H$65536,[6]Sheet1!$J$1:$J$65536),0)</f>
        <v>14</v>
      </c>
      <c r="L1918" s="3">
        <f>IFERROR(_xlfn.XLOOKUP(B1918,[7]Sheet1!$H$1:$H$65536,[7]Sheet1!$J$1:$J$65536),0)</f>
        <v>20</v>
      </c>
      <c r="M1918" s="3">
        <f>IFERROR(_xlfn.XLOOKUP(B1918,[8]Sheet1!$H$1:$H$65536,[8]Sheet1!$J$1:$J$65536),0)</f>
        <v>19</v>
      </c>
      <c r="N1918" s="3">
        <f>IFERROR(_xlfn.XLOOKUP(B1918,[9]Sheet1!$H$1:$H$65536,[9]Sheet1!$J$1:$J$65536),0)</f>
        <v>26</v>
      </c>
      <c r="O1918" s="3">
        <f>IFERROR(_xlfn.XLOOKUP(B1918,[10]Sheet1!$H$1:$H$65536,[10]Sheet1!$J$1:$J$65536),0)</f>
        <v>42</v>
      </c>
      <c r="P1918" s="3">
        <f>IFERROR(_xlfn.XLOOKUP(B1918,[11]Sheet1!$H$1:$H$65536,[11]Sheet1!$J$1:$J$65536),0)</f>
        <v>239</v>
      </c>
      <c r="Q1918" s="3">
        <f>IFERROR(_xlfn.XLOOKUP(B1918,[12]Sheet1!$H$1:$H$65536,[12]Sheet1!$J$1:$J$65536),0)</f>
        <v>4656</v>
      </c>
      <c r="R1918" s="3">
        <f>IFERROR(_xlfn.XLOOKUP(B1918,[13]Sheet1!$H$1:$H$65536,[13]Sheet1!$J$1:$J$65536),)</f>
        <v>0</v>
      </c>
      <c r="S1918" s="3">
        <f>IFERROR(_xlfn.XLOOKUP(B1918,[14]Sheet1!$H$1:$H$65536,[14]Sheet1!$K$1:$K$65536),0)</f>
        <v>0</v>
      </c>
      <c r="T1918" s="3">
        <f>IFERROR(_xlfn.XLOOKUP(B1918,[15]Sheet1!$H$1:$H$65536,[15]Sheet1!$J$1:$J$65536),0)</f>
        <v>0</v>
      </c>
      <c r="U1918" s="3">
        <f>IFERROR(_xlfn.XLOOKUP(B1918,[16]Sheet1!$H$1:$H$65536,[16]Sheet1!$J$1:$J$65536),0)</f>
        <v>0</v>
      </c>
      <c r="V1918" s="3">
        <f>IFERROR(_xlfn.XLOOKUP(B1918,[17]Sheet1!$H$1:$H$65536,[17]Sheet1!$J$1:$J$65536),0)</f>
        <v>0</v>
      </c>
      <c r="W1918" s="3">
        <f>IFERROR(_xlfn.XLOOKUP(B1918,[18]Sheet1!$H$1:$H$65536,[18]Sheet1!$J$1:$J$65536),0)</f>
        <v>0</v>
      </c>
      <c r="X1918" s="3">
        <f>IFERROR(_xlfn.XLOOKUP(B1918,[19]Sheet1!$H$1:$H$65536,[19]Sheet1!$J$1:$J$65536),0)</f>
        <v>0</v>
      </c>
      <c r="Y1918" s="3">
        <f>IFERROR(_xlfn.XLOOKUP(B1918,[20]Sheet1!$H$1:$H$65536,[20]Sheet1!$J$1:$J$65536),0)</f>
        <v>0</v>
      </c>
      <c r="Z1918" s="3">
        <f>IFERROR(_xlfn.XLOOKUP(B1918,[21]Sheet1!$H$1:$H$65536,[21]Sheet1!$J$1:$J$65536),0)</f>
        <v>0</v>
      </c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</row>
    <row r="1919" spans="1:47" x14ac:dyDescent="0.3">
      <c r="A1919" s="2" t="str">
        <f t="shared" si="29"/>
        <v>P1</v>
      </c>
      <c r="B1919" s="1" t="s">
        <v>1852</v>
      </c>
      <c r="C1919" s="23" t="str">
        <f>_xlfn.XLOOKUP(B1919,IP구분!A:A,IP구분!C:C)</f>
        <v>뽀로로</v>
      </c>
      <c r="D1919" s="1" t="s">
        <v>1853</v>
      </c>
      <c r="E1919" s="7">
        <f>IFERROR(_xlfn.XLOOKUP(B1919,단가!A:A,단가!C:C),0)</f>
        <v>1144</v>
      </c>
      <c r="F1919" s="3">
        <f>IFERROR(_xlfn.XLOOKUP(B1919,'[1]2609 재고'!$I$1:$I$65536,'[1]2609 재고'!$K$1:$K$65536),0)</f>
        <v>33</v>
      </c>
      <c r="G1919" s="3">
        <f>IFERROR(_xlfn.XLOOKUP(B1919,[2]Sheet1!$H$1:$H$65536,[2]Sheet1!$K$1:$K$65536),0)</f>
        <v>29</v>
      </c>
      <c r="H1919" s="3">
        <f>IFERROR(_xlfn.XLOOKUP(B1919,[3]Sheet1!$H$1:$H$65536,[3]Sheet1!$J$1:$J$65536),0)</f>
        <v>29</v>
      </c>
      <c r="I1919" s="3">
        <f>IFERROR(_xlfn.XLOOKUP(B1919,[4]Sheet1!$H$1:$H$65536,[4]Sheet1!$J$1:$J$65536),0)</f>
        <v>30</v>
      </c>
      <c r="J1919" s="3">
        <f>IFERROR(_xlfn.XLOOKUP(B1919,[5]Sheet1!$H$1:$H$65536,[5]Sheet1!$J$1:$J$65536),0)</f>
        <v>29</v>
      </c>
      <c r="K1919" s="3">
        <f>IFERROR(_xlfn.XLOOKUP(B1919,[6]Sheet1!$H$1:$H$65536,[6]Sheet1!$J$1:$J$65536),0)</f>
        <v>31</v>
      </c>
      <c r="L1919" s="3">
        <f>IFERROR(_xlfn.XLOOKUP(B1919,[7]Sheet1!$H$1:$H$65536,[7]Sheet1!$J$1:$J$65536),0)</f>
        <v>30</v>
      </c>
      <c r="M1919" s="3">
        <f>IFERROR(_xlfn.XLOOKUP(B1919,[8]Sheet1!$H$1:$H$65536,[8]Sheet1!$J$1:$J$65536),0)</f>
        <v>28</v>
      </c>
      <c r="N1919" s="3">
        <f>IFERROR(_xlfn.XLOOKUP(B1919,[9]Sheet1!$H$1:$H$65536,[9]Sheet1!$J$1:$J$65536),0)</f>
        <v>26</v>
      </c>
      <c r="O1919" s="3">
        <f>IFERROR(_xlfn.XLOOKUP(B1919,[10]Sheet1!$H$1:$H$65536,[10]Sheet1!$J$1:$J$65536),0)</f>
        <v>20</v>
      </c>
      <c r="P1919" s="3">
        <f>IFERROR(_xlfn.XLOOKUP(B1919,[11]Sheet1!$H$1:$H$65536,[11]Sheet1!$J$1:$J$65536),0)</f>
        <v>18</v>
      </c>
      <c r="Q1919" s="3">
        <f>IFERROR(_xlfn.XLOOKUP(B1919,[12]Sheet1!$H$1:$H$65536,[12]Sheet1!$J$1:$J$65536),0)</f>
        <v>20</v>
      </c>
      <c r="R1919" s="3">
        <f>IFERROR(_xlfn.XLOOKUP(B1919,[13]Sheet1!$H$1:$H$65536,[13]Sheet1!$J$1:$J$65536),)</f>
        <v>21</v>
      </c>
      <c r="S1919" s="3">
        <f>IFERROR(_xlfn.XLOOKUP(B1919,[14]Sheet1!$H$1:$H$65536,[14]Sheet1!$K$1:$K$65536),0)</f>
        <v>15</v>
      </c>
      <c r="T1919" s="3">
        <f>IFERROR(_xlfn.XLOOKUP(B1919,[15]Sheet1!$H$1:$H$65536,[15]Sheet1!$J$1:$J$65536),0)</f>
        <v>11</v>
      </c>
      <c r="U1919" s="3">
        <f>IFERROR(_xlfn.XLOOKUP(B1919,[16]Sheet1!$H$1:$H$65536,[16]Sheet1!$J$1:$J$65536),0)</f>
        <v>8</v>
      </c>
      <c r="V1919" s="3">
        <f>IFERROR(_xlfn.XLOOKUP(B1919,[17]Sheet1!$H$1:$H$65536,[17]Sheet1!$J$1:$J$65536),0)</f>
        <v>1</v>
      </c>
      <c r="W1919" s="3">
        <f>IFERROR(_xlfn.XLOOKUP(B1919,[18]Sheet1!$H$1:$H$65536,[18]Sheet1!$J$1:$J$65536),0)</f>
        <v>14</v>
      </c>
      <c r="X1919" s="3">
        <f>IFERROR(_xlfn.XLOOKUP(B1919,[19]Sheet1!$H$1:$H$65536,[19]Sheet1!$J$1:$J$65536),0)</f>
        <v>51</v>
      </c>
      <c r="Y1919" s="3">
        <f>IFERROR(_xlfn.XLOOKUP(B1919,[20]Sheet1!$H$1:$H$65536,[20]Sheet1!$J$1:$J$65536),0)</f>
        <v>39</v>
      </c>
      <c r="Z1919" s="3">
        <f>IFERROR(_xlfn.XLOOKUP(B1919,[21]Sheet1!$H$1:$H$65536,[21]Sheet1!$J$1:$J$65536),0)</f>
        <v>38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</row>
    <row r="1920" spans="1:47" x14ac:dyDescent="0.3">
      <c r="A1920" s="2" t="str">
        <f t="shared" si="29"/>
        <v>P1</v>
      </c>
      <c r="B1920" s="1" t="s">
        <v>1854</v>
      </c>
      <c r="C1920" s="23" t="str">
        <f>_xlfn.XLOOKUP(B1920,IP구분!A:A,IP구분!C:C)</f>
        <v>뽀로로</v>
      </c>
      <c r="D1920" s="1" t="s">
        <v>1855</v>
      </c>
      <c r="E1920" s="7">
        <f>IFERROR(_xlfn.XLOOKUP(B1920,단가!A:A,단가!C:C),0)</f>
        <v>1194</v>
      </c>
      <c r="F1920" s="3">
        <f>IFERROR(_xlfn.XLOOKUP(B1920,'[1]2609 재고'!$I$1:$I$65536,'[1]2609 재고'!$K$1:$K$65536),0)</f>
        <v>100</v>
      </c>
      <c r="G1920" s="3">
        <f>IFERROR(_xlfn.XLOOKUP(B1920,[2]Sheet1!$H$1:$H$65536,[2]Sheet1!$K$1:$K$65536),0)</f>
        <v>102</v>
      </c>
      <c r="H1920" s="3">
        <f>IFERROR(_xlfn.XLOOKUP(B1920,[3]Sheet1!$H$1:$H$65536,[3]Sheet1!$J$1:$J$65536),0)</f>
        <v>103</v>
      </c>
      <c r="I1920" s="3">
        <f>IFERROR(_xlfn.XLOOKUP(B1920,[4]Sheet1!$H$1:$H$65536,[4]Sheet1!$J$1:$J$65536),0)</f>
        <v>102</v>
      </c>
      <c r="J1920" s="3">
        <f>IFERROR(_xlfn.XLOOKUP(B1920,[5]Sheet1!$H$1:$H$65536,[5]Sheet1!$J$1:$J$65536),0)</f>
        <v>95</v>
      </c>
      <c r="K1920" s="3">
        <f>IFERROR(_xlfn.XLOOKUP(B1920,[6]Sheet1!$H$1:$H$65536,[6]Sheet1!$J$1:$J$65536),0)</f>
        <v>95</v>
      </c>
      <c r="L1920" s="3">
        <f>IFERROR(_xlfn.XLOOKUP(B1920,[7]Sheet1!$H$1:$H$65536,[7]Sheet1!$J$1:$J$65536),0)</f>
        <v>96</v>
      </c>
      <c r="M1920" s="3">
        <f>IFERROR(_xlfn.XLOOKUP(B1920,[8]Sheet1!$H$1:$H$65536,[8]Sheet1!$J$1:$J$65536),0)</f>
        <v>96</v>
      </c>
      <c r="N1920" s="3">
        <f>IFERROR(_xlfn.XLOOKUP(B1920,[9]Sheet1!$H$1:$H$65536,[9]Sheet1!$J$1:$J$65536),0)</f>
        <v>97</v>
      </c>
      <c r="O1920" s="3">
        <f>IFERROR(_xlfn.XLOOKUP(B1920,[10]Sheet1!$H$1:$H$65536,[10]Sheet1!$J$1:$J$65536),0)</f>
        <v>95</v>
      </c>
      <c r="P1920" s="3">
        <f>IFERROR(_xlfn.XLOOKUP(B1920,[11]Sheet1!$H$1:$H$65536,[11]Sheet1!$J$1:$J$65536),0)</f>
        <v>97</v>
      </c>
      <c r="Q1920" s="3">
        <f>IFERROR(_xlfn.XLOOKUP(B1920,[12]Sheet1!$H$1:$H$65536,[12]Sheet1!$J$1:$J$65536),0)</f>
        <v>99</v>
      </c>
      <c r="R1920" s="3">
        <f>IFERROR(_xlfn.XLOOKUP(B1920,[13]Sheet1!$H$1:$H$65536,[13]Sheet1!$J$1:$J$65536),)</f>
        <v>105</v>
      </c>
      <c r="S1920" s="3">
        <f>IFERROR(_xlfn.XLOOKUP(B1920,[14]Sheet1!$H$1:$H$65536,[14]Sheet1!$K$1:$K$65536),0)</f>
        <v>106</v>
      </c>
      <c r="T1920" s="3">
        <f>IFERROR(_xlfn.XLOOKUP(B1920,[15]Sheet1!$H$1:$H$65536,[15]Sheet1!$J$1:$J$65536),0)</f>
        <v>102</v>
      </c>
      <c r="U1920" s="3">
        <f>IFERROR(_xlfn.XLOOKUP(B1920,[16]Sheet1!$H$1:$H$65536,[16]Sheet1!$J$1:$J$65536),0)</f>
        <v>97</v>
      </c>
      <c r="V1920" s="3">
        <f>IFERROR(_xlfn.XLOOKUP(B1920,[17]Sheet1!$H$1:$H$65536,[17]Sheet1!$J$1:$J$65536),0)</f>
        <v>94</v>
      </c>
      <c r="W1920" s="3">
        <f>IFERROR(_xlfn.XLOOKUP(B1920,[18]Sheet1!$H$1:$H$65536,[18]Sheet1!$J$1:$J$65536),0)</f>
        <v>91</v>
      </c>
      <c r="X1920" s="3">
        <f>IFERROR(_xlfn.XLOOKUP(B1920,[19]Sheet1!$H$1:$H$65536,[19]Sheet1!$J$1:$J$65536),0)</f>
        <v>78</v>
      </c>
      <c r="Y1920" s="3">
        <f>IFERROR(_xlfn.XLOOKUP(B1920,[20]Sheet1!$H$1:$H$65536,[20]Sheet1!$J$1:$J$65536),0)</f>
        <v>75</v>
      </c>
      <c r="Z1920" s="3">
        <f>IFERROR(_xlfn.XLOOKUP(B1920,[21]Sheet1!$H$1:$H$65536,[21]Sheet1!$J$1:$J$65536),0)</f>
        <v>73</v>
      </c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</row>
    <row r="1921" spans="1:47" x14ac:dyDescent="0.3">
      <c r="A1921" s="2" t="str">
        <f t="shared" si="29"/>
        <v>P1</v>
      </c>
      <c r="B1921" s="1" t="s">
        <v>1856</v>
      </c>
      <c r="C1921" s="23" t="str">
        <f>_xlfn.XLOOKUP(B1921,IP구분!A:A,IP구분!C:C)</f>
        <v>뽀로로</v>
      </c>
      <c r="D1921" s="1" t="s">
        <v>1857</v>
      </c>
      <c r="E1921" s="7">
        <f>IFERROR(_xlfn.XLOOKUP(B1921,단가!A:A,단가!C:C),0)</f>
        <v>1181</v>
      </c>
      <c r="F1921" s="3">
        <f>IFERROR(_xlfn.XLOOKUP(B1921,'[1]2609 재고'!$I$1:$I$65536,'[1]2609 재고'!$K$1:$K$65536),0)</f>
        <v>62</v>
      </c>
      <c r="G1921" s="3">
        <f>IFERROR(_xlfn.XLOOKUP(B1921,[2]Sheet1!$H$1:$H$65536,[2]Sheet1!$K$1:$K$65536),0)</f>
        <v>65</v>
      </c>
      <c r="H1921" s="3">
        <f>IFERROR(_xlfn.XLOOKUP(B1921,[3]Sheet1!$H$1:$H$65536,[3]Sheet1!$J$1:$J$65536),0)</f>
        <v>65</v>
      </c>
      <c r="I1921" s="3">
        <f>IFERROR(_xlfn.XLOOKUP(B1921,[4]Sheet1!$H$1:$H$65536,[4]Sheet1!$J$1:$J$65536),0)</f>
        <v>64</v>
      </c>
      <c r="J1921" s="3">
        <f>IFERROR(_xlfn.XLOOKUP(B1921,[5]Sheet1!$H$1:$H$65536,[5]Sheet1!$J$1:$J$65536),0)</f>
        <v>59</v>
      </c>
      <c r="K1921" s="3">
        <f>IFERROR(_xlfn.XLOOKUP(B1921,[6]Sheet1!$H$1:$H$65536,[6]Sheet1!$J$1:$J$65536),0)</f>
        <v>59</v>
      </c>
      <c r="L1921" s="3">
        <f>IFERROR(_xlfn.XLOOKUP(B1921,[7]Sheet1!$H$1:$H$65536,[7]Sheet1!$J$1:$J$65536),0)</f>
        <v>59</v>
      </c>
      <c r="M1921" s="3">
        <f>IFERROR(_xlfn.XLOOKUP(B1921,[8]Sheet1!$H$1:$H$65536,[8]Sheet1!$J$1:$J$65536),0)</f>
        <v>57</v>
      </c>
      <c r="N1921" s="3">
        <f>IFERROR(_xlfn.XLOOKUP(B1921,[9]Sheet1!$H$1:$H$65536,[9]Sheet1!$J$1:$J$65536),0)</f>
        <v>55</v>
      </c>
      <c r="O1921" s="3">
        <f>IFERROR(_xlfn.XLOOKUP(B1921,[10]Sheet1!$H$1:$H$65536,[10]Sheet1!$J$1:$J$65536),0)</f>
        <v>55</v>
      </c>
      <c r="P1921" s="3">
        <f>IFERROR(_xlfn.XLOOKUP(B1921,[11]Sheet1!$H$1:$H$65536,[11]Sheet1!$J$1:$J$65536),0)</f>
        <v>43</v>
      </c>
      <c r="Q1921" s="3">
        <f>IFERROR(_xlfn.XLOOKUP(B1921,[12]Sheet1!$H$1:$H$65536,[12]Sheet1!$J$1:$J$65536),0)</f>
        <v>45</v>
      </c>
      <c r="R1921" s="3">
        <f>IFERROR(_xlfn.XLOOKUP(B1921,[13]Sheet1!$H$1:$H$65536,[13]Sheet1!$J$1:$J$65536),)</f>
        <v>48</v>
      </c>
      <c r="S1921" s="3">
        <f>IFERROR(_xlfn.XLOOKUP(B1921,[14]Sheet1!$H$1:$H$65536,[14]Sheet1!$K$1:$K$65536),0)</f>
        <v>45</v>
      </c>
      <c r="T1921" s="3">
        <f>IFERROR(_xlfn.XLOOKUP(B1921,[15]Sheet1!$H$1:$H$65536,[15]Sheet1!$J$1:$J$65536),0)</f>
        <v>37</v>
      </c>
      <c r="U1921" s="3">
        <f>IFERROR(_xlfn.XLOOKUP(B1921,[16]Sheet1!$H$1:$H$65536,[16]Sheet1!$J$1:$J$65536),0)</f>
        <v>35</v>
      </c>
      <c r="V1921" s="3">
        <f>IFERROR(_xlfn.XLOOKUP(B1921,[17]Sheet1!$H$1:$H$65536,[17]Sheet1!$J$1:$J$65536),0)</f>
        <v>35</v>
      </c>
      <c r="W1921" s="3">
        <f>IFERROR(_xlfn.XLOOKUP(B1921,[18]Sheet1!$H$1:$H$65536,[18]Sheet1!$J$1:$J$65536),0)</f>
        <v>31</v>
      </c>
      <c r="X1921" s="3">
        <f>IFERROR(_xlfn.XLOOKUP(B1921,[19]Sheet1!$H$1:$H$65536,[19]Sheet1!$J$1:$J$65536),0)</f>
        <v>25</v>
      </c>
      <c r="Y1921" s="3">
        <f>IFERROR(_xlfn.XLOOKUP(B1921,[20]Sheet1!$H$1:$H$65536,[20]Sheet1!$J$1:$J$65536),0)</f>
        <v>25</v>
      </c>
      <c r="Z1921" s="3">
        <f>IFERROR(_xlfn.XLOOKUP(B1921,[21]Sheet1!$H$1:$H$65536,[21]Sheet1!$J$1:$J$65536),0)</f>
        <v>22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</row>
    <row r="1922" spans="1:47" x14ac:dyDescent="0.3">
      <c r="A1922" s="2" t="str">
        <f t="shared" si="29"/>
        <v>X2</v>
      </c>
      <c r="B1922" s="1" t="s">
        <v>5986</v>
      </c>
      <c r="C1922" s="23" t="str">
        <f>_xlfn.XLOOKUP(B1922,IP구분!A:A,IP구분!C:C)</f>
        <v>뽀로로</v>
      </c>
      <c r="D1922" s="1" t="s">
        <v>3645</v>
      </c>
      <c r="E1922" s="7" t="str">
        <f>IFERROR(_xlfn.XLOOKUP(B1922,단가!A:A,단가!C:C),0)</f>
        <v xml:space="preserve">                     -</v>
      </c>
      <c r="F1922" s="3">
        <f>IFERROR(_xlfn.XLOOKUP(B1922,'[1]2609 재고'!$I$1:$I$65536,'[1]2609 재고'!$K$1:$K$65536),0)</f>
        <v>0</v>
      </c>
      <c r="G1922" s="3">
        <f>IFERROR(_xlfn.XLOOKUP(B1922,[2]Sheet1!$H$1:$H$65536,[2]Sheet1!$K$1:$K$65536),0)</f>
        <v>0</v>
      </c>
      <c r="H1922" s="3">
        <f>IFERROR(_xlfn.XLOOKUP(B1922,[3]Sheet1!$H$1:$H$65536,[3]Sheet1!$J$1:$J$65536),0)</f>
        <v>0</v>
      </c>
      <c r="I1922" s="3">
        <f>IFERROR(_xlfn.XLOOKUP(B1922,[4]Sheet1!$H$1:$H$65536,[4]Sheet1!$J$1:$J$65536),0)</f>
        <v>0</v>
      </c>
      <c r="J1922" s="3">
        <f>IFERROR(_xlfn.XLOOKUP(B1922,[5]Sheet1!$H$1:$H$65536,[5]Sheet1!$J$1:$J$65536),0)</f>
        <v>0</v>
      </c>
      <c r="K1922" s="3">
        <f>IFERROR(_xlfn.XLOOKUP(B1922,[6]Sheet1!$H$1:$H$65536,[6]Sheet1!$J$1:$J$65536),0)</f>
        <v>0</v>
      </c>
      <c r="L1922" s="3">
        <f>IFERROR(_xlfn.XLOOKUP(B1922,[7]Sheet1!$H$1:$H$65536,[7]Sheet1!$J$1:$J$65536),0)</f>
        <v>0</v>
      </c>
      <c r="M1922" s="3">
        <f>IFERROR(_xlfn.XLOOKUP(B1922,[8]Sheet1!$H$1:$H$65536,[8]Sheet1!$J$1:$J$65536),0)</f>
        <v>0</v>
      </c>
      <c r="N1922" s="3">
        <f>IFERROR(_xlfn.XLOOKUP(B1922,[9]Sheet1!$H$1:$H$65536,[9]Sheet1!$J$1:$J$65536),0)</f>
        <v>0</v>
      </c>
      <c r="O1922" s="3">
        <f>IFERROR(_xlfn.XLOOKUP(B1922,[10]Sheet1!$H$1:$H$65536,[10]Sheet1!$J$1:$J$65536),0)</f>
        <v>0</v>
      </c>
      <c r="P1922" s="3">
        <f>IFERROR(_xlfn.XLOOKUP(B1922,[11]Sheet1!$H$1:$H$65536,[11]Sheet1!$J$1:$J$65536),0)</f>
        <v>0</v>
      </c>
      <c r="Q1922" s="3">
        <f>IFERROR(_xlfn.XLOOKUP(B1922,[12]Sheet1!$H$1:$H$65536,[12]Sheet1!$J$1:$J$65536),0)</f>
        <v>48</v>
      </c>
      <c r="R1922" s="3">
        <f>IFERROR(_xlfn.XLOOKUP(B1922,[13]Sheet1!$H$1:$H$65536,[13]Sheet1!$J$1:$J$65536),)</f>
        <v>0</v>
      </c>
      <c r="S1922" s="3">
        <f>IFERROR(_xlfn.XLOOKUP(B1922,[14]Sheet1!$H$1:$H$65536,[14]Sheet1!$K$1:$K$65536),0)</f>
        <v>0</v>
      </c>
      <c r="T1922" s="3">
        <f>IFERROR(_xlfn.XLOOKUP(B1922,[15]Sheet1!$H$1:$H$65536,[15]Sheet1!$J$1:$J$65536),0)</f>
        <v>0</v>
      </c>
      <c r="U1922" s="3">
        <f>IFERROR(_xlfn.XLOOKUP(B1922,[16]Sheet1!$H$1:$H$65536,[16]Sheet1!$J$1:$J$65536),0)</f>
        <v>0</v>
      </c>
      <c r="V1922" s="3">
        <f>IFERROR(_xlfn.XLOOKUP(B1922,[17]Sheet1!$H$1:$H$65536,[17]Sheet1!$J$1:$J$65536),0)</f>
        <v>0</v>
      </c>
      <c r="W1922" s="3">
        <f>IFERROR(_xlfn.XLOOKUP(B1922,[18]Sheet1!$H$1:$H$65536,[18]Sheet1!$J$1:$J$65536),0)</f>
        <v>0</v>
      </c>
      <c r="X1922" s="3">
        <f>IFERROR(_xlfn.XLOOKUP(B1922,[19]Sheet1!$H$1:$H$65536,[19]Sheet1!$J$1:$J$65536),0)</f>
        <v>0</v>
      </c>
      <c r="Y1922" s="3">
        <f>IFERROR(_xlfn.XLOOKUP(B1922,[20]Sheet1!$H$1:$H$65536,[20]Sheet1!$J$1:$J$65536),0)</f>
        <v>0</v>
      </c>
      <c r="Z1922" s="3">
        <f>IFERROR(_xlfn.XLOOKUP(B1922,[21]Sheet1!$H$1:$H$65536,[21]Sheet1!$J$1:$J$65536),0)</f>
        <v>0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</row>
    <row r="1923" spans="1:47" x14ac:dyDescent="0.3">
      <c r="A1923" s="2" t="str">
        <f t="shared" ref="A1923:A1986" si="30">MID(B1923,3,2)</f>
        <v>IP</v>
      </c>
      <c r="B1923" s="1" t="s">
        <v>4918</v>
      </c>
      <c r="C1923" s="23" t="str">
        <f>_xlfn.XLOOKUP(B1923,IP구분!A:A,IP구분!C:C)</f>
        <v>뽀로로</v>
      </c>
      <c r="D1923" s="1" t="s">
        <v>4919</v>
      </c>
      <c r="E1923" s="7">
        <f>IFERROR(_xlfn.XLOOKUP(B1923,단가!A:A,단가!C:C),0)</f>
        <v>0</v>
      </c>
      <c r="F1923" s="3">
        <f>IFERROR(_xlfn.XLOOKUP(B1923,'[1]2609 재고'!$I$1:$I$65536,'[1]2609 재고'!$K$1:$K$65536),0)</f>
        <v>0</v>
      </c>
      <c r="G1923" s="3">
        <f>IFERROR(_xlfn.XLOOKUP(B1923,[2]Sheet1!$H$1:$H$65536,[2]Sheet1!$K$1:$K$65536),0)</f>
        <v>0</v>
      </c>
      <c r="H1923" s="3">
        <f>IFERROR(_xlfn.XLOOKUP(B1923,[3]Sheet1!$H$1:$H$65536,[3]Sheet1!$J$1:$J$65536),0)</f>
        <v>0</v>
      </c>
      <c r="I1923" s="3">
        <f>IFERROR(_xlfn.XLOOKUP(B1923,[4]Sheet1!$H$1:$H$65536,[4]Sheet1!$J$1:$J$65536),0)</f>
        <v>0</v>
      </c>
      <c r="J1923" s="3">
        <f>IFERROR(_xlfn.XLOOKUP(B1923,[5]Sheet1!$H$1:$H$65536,[5]Sheet1!$J$1:$J$65536),0)</f>
        <v>0</v>
      </c>
      <c r="K1923" s="3">
        <f>IFERROR(_xlfn.XLOOKUP(B1923,[6]Sheet1!$H$1:$H$65536,[6]Sheet1!$J$1:$J$65536),0)</f>
        <v>0</v>
      </c>
      <c r="L1923" s="3">
        <f>IFERROR(_xlfn.XLOOKUP(B1923,[7]Sheet1!$H$1:$H$65536,[7]Sheet1!$J$1:$J$65536),0)</f>
        <v>0</v>
      </c>
      <c r="M1923" s="3">
        <f>IFERROR(_xlfn.XLOOKUP(B1923,[8]Sheet1!$H$1:$H$65536,[8]Sheet1!$J$1:$J$65536),0)</f>
        <v>0</v>
      </c>
      <c r="N1923" s="3">
        <f>IFERROR(_xlfn.XLOOKUP(B1923,[9]Sheet1!$H$1:$H$65536,[9]Sheet1!$J$1:$J$65536),0)</f>
        <v>0</v>
      </c>
      <c r="O1923" s="3">
        <f>IFERROR(_xlfn.XLOOKUP(B1923,[10]Sheet1!$H$1:$H$65536,[10]Sheet1!$J$1:$J$65536),0)</f>
        <v>0</v>
      </c>
      <c r="P1923" s="3">
        <f>IFERROR(_xlfn.XLOOKUP(B1923,[11]Sheet1!$H$1:$H$65536,[11]Sheet1!$J$1:$J$65536),0)</f>
        <v>0</v>
      </c>
      <c r="Q1923" s="3">
        <f>IFERROR(_xlfn.XLOOKUP(B1923,[12]Sheet1!$H$1:$H$65536,[12]Sheet1!$J$1:$J$65536),0)</f>
        <v>0</v>
      </c>
      <c r="R1923" s="3">
        <f>IFERROR(_xlfn.XLOOKUP(B1923,[13]Sheet1!$H$1:$H$65536,[13]Sheet1!$J$1:$J$65536),)</f>
        <v>0</v>
      </c>
      <c r="S1923" s="3">
        <f>IFERROR(_xlfn.XLOOKUP(B1923,[14]Sheet1!$H$1:$H$65536,[14]Sheet1!$K$1:$K$65536),0)</f>
        <v>0</v>
      </c>
      <c r="T1923" s="3">
        <f>IFERROR(_xlfn.XLOOKUP(B1923,[15]Sheet1!$H$1:$H$65536,[15]Sheet1!$J$1:$J$65536),0)</f>
        <v>0</v>
      </c>
      <c r="U1923" s="3">
        <f>IFERROR(_xlfn.XLOOKUP(B1923,[16]Sheet1!$H$1:$H$65536,[16]Sheet1!$J$1:$J$65536),0)</f>
        <v>0</v>
      </c>
      <c r="V1923" s="3">
        <f>IFERROR(_xlfn.XLOOKUP(B1923,[17]Sheet1!$H$1:$H$65536,[17]Sheet1!$J$1:$J$65536),0)</f>
        <v>0</v>
      </c>
      <c r="W1923" s="3">
        <f>IFERROR(_xlfn.XLOOKUP(B1923,[18]Sheet1!$H$1:$H$65536,[18]Sheet1!$J$1:$J$65536),0)</f>
        <v>0</v>
      </c>
      <c r="X1923" s="3">
        <f>IFERROR(_xlfn.XLOOKUP(B1923,[19]Sheet1!$H$1:$H$65536,[19]Sheet1!$J$1:$J$65536),0)</f>
        <v>0</v>
      </c>
      <c r="Y1923" s="3">
        <f>IFERROR(_xlfn.XLOOKUP(B1923,[20]Sheet1!$H$1:$H$65536,[20]Sheet1!$J$1:$J$65536),0)</f>
        <v>0</v>
      </c>
      <c r="Z1923" s="3">
        <f>IFERROR(_xlfn.XLOOKUP(B1923,[21]Sheet1!$H$1:$H$65536,[21]Sheet1!$J$1:$J$65536),0)</f>
        <v>0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</row>
    <row r="1924" spans="1:47" x14ac:dyDescent="0.3">
      <c r="A1924" s="2" t="str">
        <f t="shared" si="30"/>
        <v>MP</v>
      </c>
      <c r="B1924" s="1" t="s">
        <v>4914</v>
      </c>
      <c r="C1924" s="23" t="str">
        <f>_xlfn.XLOOKUP(B1924,IP구분!A:A,IP구분!C:C)</f>
        <v>뽀로로</v>
      </c>
      <c r="D1924" s="1" t="s">
        <v>4915</v>
      </c>
      <c r="E1924" s="7">
        <f>IFERROR(_xlfn.XLOOKUP(B1924,단가!A:A,단가!C:C),0)</f>
        <v>0</v>
      </c>
      <c r="F1924" s="3">
        <f>IFERROR(_xlfn.XLOOKUP(B1924,'[1]2609 재고'!$I$1:$I$65536,'[1]2609 재고'!$K$1:$K$65536),0)</f>
        <v>0</v>
      </c>
      <c r="G1924" s="3">
        <f>IFERROR(_xlfn.XLOOKUP(B1924,[2]Sheet1!$H$1:$H$65536,[2]Sheet1!$K$1:$K$65536),0)</f>
        <v>0</v>
      </c>
      <c r="H1924" s="3">
        <f>IFERROR(_xlfn.XLOOKUP(B1924,[3]Sheet1!$H$1:$H$65536,[3]Sheet1!$J$1:$J$65536),0)</f>
        <v>0</v>
      </c>
      <c r="I1924" s="3">
        <f>IFERROR(_xlfn.XLOOKUP(B1924,[4]Sheet1!$H$1:$H$65536,[4]Sheet1!$J$1:$J$65536),0)</f>
        <v>0</v>
      </c>
      <c r="J1924" s="3">
        <f>IFERROR(_xlfn.XLOOKUP(B1924,[5]Sheet1!$H$1:$H$65536,[5]Sheet1!$J$1:$J$65536),0)</f>
        <v>0</v>
      </c>
      <c r="K1924" s="3">
        <f>IFERROR(_xlfn.XLOOKUP(B1924,[6]Sheet1!$H$1:$H$65536,[6]Sheet1!$J$1:$J$65536),0)</f>
        <v>0</v>
      </c>
      <c r="L1924" s="3">
        <f>IFERROR(_xlfn.XLOOKUP(B1924,[7]Sheet1!$H$1:$H$65536,[7]Sheet1!$J$1:$J$65536),0)</f>
        <v>0</v>
      </c>
      <c r="M1924" s="3">
        <f>IFERROR(_xlfn.XLOOKUP(B1924,[8]Sheet1!$H$1:$H$65536,[8]Sheet1!$J$1:$J$65536),0)</f>
        <v>0</v>
      </c>
      <c r="N1924" s="3">
        <f>IFERROR(_xlfn.XLOOKUP(B1924,[9]Sheet1!$H$1:$H$65536,[9]Sheet1!$J$1:$J$65536),0)</f>
        <v>0</v>
      </c>
      <c r="O1924" s="3">
        <f>IFERROR(_xlfn.XLOOKUP(B1924,[10]Sheet1!$H$1:$H$65536,[10]Sheet1!$J$1:$J$65536),0)</f>
        <v>0</v>
      </c>
      <c r="P1924" s="3">
        <f>IFERROR(_xlfn.XLOOKUP(B1924,[11]Sheet1!$H$1:$H$65536,[11]Sheet1!$J$1:$J$65536),0)</f>
        <v>0</v>
      </c>
      <c r="Q1924" s="3">
        <f>IFERROR(_xlfn.XLOOKUP(B1924,[12]Sheet1!$H$1:$H$65536,[12]Sheet1!$J$1:$J$65536),0)</f>
        <v>0</v>
      </c>
      <c r="R1924" s="3">
        <f>IFERROR(_xlfn.XLOOKUP(B1924,[13]Sheet1!$H$1:$H$65536,[13]Sheet1!$J$1:$J$65536),)</f>
        <v>0</v>
      </c>
      <c r="S1924" s="3">
        <f>IFERROR(_xlfn.XLOOKUP(B1924,[14]Sheet1!$H$1:$H$65536,[14]Sheet1!$K$1:$K$65536),0)</f>
        <v>0</v>
      </c>
      <c r="T1924" s="3">
        <f>IFERROR(_xlfn.XLOOKUP(B1924,[15]Sheet1!$H$1:$H$65536,[15]Sheet1!$J$1:$J$65536),0)</f>
        <v>0</v>
      </c>
      <c r="U1924" s="3">
        <f>IFERROR(_xlfn.XLOOKUP(B1924,[16]Sheet1!$H$1:$H$65536,[16]Sheet1!$J$1:$J$65536),0)</f>
        <v>0</v>
      </c>
      <c r="V1924" s="3">
        <f>IFERROR(_xlfn.XLOOKUP(B1924,[17]Sheet1!$H$1:$H$65536,[17]Sheet1!$J$1:$J$65536),0)</f>
        <v>0</v>
      </c>
      <c r="W1924" s="3">
        <f>IFERROR(_xlfn.XLOOKUP(B1924,[18]Sheet1!$H$1:$H$65536,[18]Sheet1!$J$1:$J$65536),0)</f>
        <v>0</v>
      </c>
      <c r="X1924" s="3">
        <f>IFERROR(_xlfn.XLOOKUP(B1924,[19]Sheet1!$H$1:$H$65536,[19]Sheet1!$J$1:$J$65536),0)</f>
        <v>0</v>
      </c>
      <c r="Y1924" s="3">
        <f>IFERROR(_xlfn.XLOOKUP(B1924,[20]Sheet1!$H$1:$H$65536,[20]Sheet1!$J$1:$J$65536),0)</f>
        <v>0</v>
      </c>
      <c r="Z1924" s="3">
        <f>IFERROR(_xlfn.XLOOKUP(B1924,[21]Sheet1!$H$1:$H$65536,[21]Sheet1!$J$1:$J$65536),0)</f>
        <v>0</v>
      </c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</row>
    <row r="1925" spans="1:47" x14ac:dyDescent="0.3">
      <c r="A1925" s="2" t="str">
        <f t="shared" si="30"/>
        <v>MP</v>
      </c>
      <c r="B1925" s="1" t="s">
        <v>3456</v>
      </c>
      <c r="C1925" s="23" t="str">
        <f>_xlfn.XLOOKUP(B1925,IP구분!A:A,IP구분!C:C)</f>
        <v>기타(본사 콘텐츠)</v>
      </c>
      <c r="D1925" s="1" t="s">
        <v>3457</v>
      </c>
      <c r="E1925" s="7">
        <f>IFERROR(_xlfn.XLOOKUP(B1925,단가!A:A,단가!C:C),0)</f>
        <v>0</v>
      </c>
      <c r="F1925" s="3">
        <f>IFERROR(_xlfn.XLOOKUP(B1925,'[1]2609 재고'!$I$1:$I$65536,'[1]2609 재고'!$K$1:$K$65536),0)</f>
        <v>0</v>
      </c>
      <c r="G1925" s="3">
        <f>IFERROR(_xlfn.XLOOKUP(B1925,[2]Sheet1!$H$1:$H$65536,[2]Sheet1!$K$1:$K$65536),0)</f>
        <v>0</v>
      </c>
      <c r="H1925" s="3">
        <f>IFERROR(_xlfn.XLOOKUP(B1925,[3]Sheet1!$H$1:$H$65536,[3]Sheet1!$J$1:$J$65536),0)</f>
        <v>0</v>
      </c>
      <c r="I1925" s="3">
        <f>IFERROR(_xlfn.XLOOKUP(B1925,[4]Sheet1!$H$1:$H$65536,[4]Sheet1!$J$1:$J$65536),0)</f>
        <v>0</v>
      </c>
      <c r="J1925" s="3">
        <f>IFERROR(_xlfn.XLOOKUP(B1925,[5]Sheet1!$H$1:$H$65536,[5]Sheet1!$J$1:$J$65536),0)</f>
        <v>0</v>
      </c>
      <c r="K1925" s="3">
        <f>IFERROR(_xlfn.XLOOKUP(B1925,[6]Sheet1!$H$1:$H$65536,[6]Sheet1!$J$1:$J$65536),0)</f>
        <v>0</v>
      </c>
      <c r="L1925" s="3">
        <f>IFERROR(_xlfn.XLOOKUP(B1925,[7]Sheet1!$H$1:$H$65536,[7]Sheet1!$J$1:$J$65536),0)</f>
        <v>0</v>
      </c>
      <c r="M1925" s="3">
        <f>IFERROR(_xlfn.XLOOKUP(B1925,[8]Sheet1!$H$1:$H$65536,[8]Sheet1!$J$1:$J$65536),0)</f>
        <v>0</v>
      </c>
      <c r="N1925" s="3">
        <f>IFERROR(_xlfn.XLOOKUP(B1925,[9]Sheet1!$H$1:$H$65536,[9]Sheet1!$J$1:$J$65536),0)</f>
        <v>0</v>
      </c>
      <c r="O1925" s="3">
        <f>IFERROR(_xlfn.XLOOKUP(B1925,[10]Sheet1!$H$1:$H$65536,[10]Sheet1!$J$1:$J$65536),0)</f>
        <v>0</v>
      </c>
      <c r="P1925" s="3">
        <f>IFERROR(_xlfn.XLOOKUP(B1925,[11]Sheet1!$H$1:$H$65536,[11]Sheet1!$J$1:$J$65536),0)</f>
        <v>0</v>
      </c>
      <c r="Q1925" s="3">
        <f>IFERROR(_xlfn.XLOOKUP(B1925,[12]Sheet1!$H$1:$H$65536,[12]Sheet1!$J$1:$J$65536),0)</f>
        <v>0</v>
      </c>
      <c r="R1925" s="3">
        <f>IFERROR(_xlfn.XLOOKUP(B1925,[13]Sheet1!$H$1:$H$65536,[13]Sheet1!$J$1:$J$65536),)</f>
        <v>0</v>
      </c>
      <c r="S1925" s="3">
        <f>IFERROR(_xlfn.XLOOKUP(B1925,[14]Sheet1!$H$1:$H$65536,[14]Sheet1!$K$1:$K$65536),0)</f>
        <v>0</v>
      </c>
      <c r="T1925" s="3">
        <f>IFERROR(_xlfn.XLOOKUP(B1925,[15]Sheet1!$H$1:$H$65536,[15]Sheet1!$J$1:$J$65536),0)</f>
        <v>0</v>
      </c>
      <c r="U1925" s="3">
        <f>IFERROR(_xlfn.XLOOKUP(B1925,[16]Sheet1!$H$1:$H$65536,[16]Sheet1!$J$1:$J$65536),0)</f>
        <v>0</v>
      </c>
      <c r="V1925" s="3">
        <f>IFERROR(_xlfn.XLOOKUP(B1925,[17]Sheet1!$H$1:$H$65536,[17]Sheet1!$J$1:$J$65536),0)</f>
        <v>0</v>
      </c>
      <c r="W1925" s="3">
        <f>IFERROR(_xlfn.XLOOKUP(B1925,[18]Sheet1!$H$1:$H$65536,[18]Sheet1!$J$1:$J$65536),0)</f>
        <v>0</v>
      </c>
      <c r="X1925" s="3">
        <f>IFERROR(_xlfn.XLOOKUP(B1925,[19]Sheet1!$H$1:$H$65536,[19]Sheet1!$J$1:$J$65536),0)</f>
        <v>0</v>
      </c>
      <c r="Y1925" s="3">
        <f>IFERROR(_xlfn.XLOOKUP(B1925,[20]Sheet1!$H$1:$H$65536,[20]Sheet1!$J$1:$J$65536),0)</f>
        <v>0</v>
      </c>
      <c r="Z1925" s="3">
        <f>IFERROR(_xlfn.XLOOKUP(B1925,[21]Sheet1!$H$1:$H$65536,[21]Sheet1!$J$1:$J$65536),0)</f>
        <v>0</v>
      </c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</row>
    <row r="1926" spans="1:47" x14ac:dyDescent="0.3">
      <c r="A1926" s="2" t="str">
        <f t="shared" si="30"/>
        <v>MP</v>
      </c>
      <c r="B1926" s="1" t="s">
        <v>4912</v>
      </c>
      <c r="C1926" s="23" t="str">
        <f>_xlfn.XLOOKUP(B1926,IP구분!A:A,IP구분!C:C)</f>
        <v>기타(본사 콘텐츠)</v>
      </c>
      <c r="D1926" s="1" t="s">
        <v>4913</v>
      </c>
      <c r="E1926" s="7">
        <f>IFERROR(_xlfn.XLOOKUP(B1926,단가!A:A,단가!C:C),0)</f>
        <v>0</v>
      </c>
      <c r="F1926" s="3">
        <f>IFERROR(_xlfn.XLOOKUP(B1926,'[1]2609 재고'!$I$1:$I$65536,'[1]2609 재고'!$K$1:$K$65536),0)</f>
        <v>0</v>
      </c>
      <c r="G1926" s="3">
        <f>IFERROR(_xlfn.XLOOKUP(B1926,[2]Sheet1!$H$1:$H$65536,[2]Sheet1!$K$1:$K$65536),0)</f>
        <v>0</v>
      </c>
      <c r="H1926" s="3">
        <f>IFERROR(_xlfn.XLOOKUP(B1926,[3]Sheet1!$H$1:$H$65536,[3]Sheet1!$J$1:$J$65536),0)</f>
        <v>0</v>
      </c>
      <c r="I1926" s="3">
        <f>IFERROR(_xlfn.XLOOKUP(B1926,[4]Sheet1!$H$1:$H$65536,[4]Sheet1!$J$1:$J$65536),0)</f>
        <v>0</v>
      </c>
      <c r="J1926" s="3">
        <f>IFERROR(_xlfn.XLOOKUP(B1926,[5]Sheet1!$H$1:$H$65536,[5]Sheet1!$J$1:$J$65536),0)</f>
        <v>0</v>
      </c>
      <c r="K1926" s="3">
        <f>IFERROR(_xlfn.XLOOKUP(B1926,[6]Sheet1!$H$1:$H$65536,[6]Sheet1!$J$1:$J$65536),0)</f>
        <v>0</v>
      </c>
      <c r="L1926" s="3">
        <f>IFERROR(_xlfn.XLOOKUP(B1926,[7]Sheet1!$H$1:$H$65536,[7]Sheet1!$J$1:$J$65536),0)</f>
        <v>0</v>
      </c>
      <c r="M1926" s="3">
        <f>IFERROR(_xlfn.XLOOKUP(B1926,[8]Sheet1!$H$1:$H$65536,[8]Sheet1!$J$1:$J$65536),0)</f>
        <v>0</v>
      </c>
      <c r="N1926" s="3">
        <f>IFERROR(_xlfn.XLOOKUP(B1926,[9]Sheet1!$H$1:$H$65536,[9]Sheet1!$J$1:$J$65536),0)</f>
        <v>0</v>
      </c>
      <c r="O1926" s="3">
        <f>IFERROR(_xlfn.XLOOKUP(B1926,[10]Sheet1!$H$1:$H$65536,[10]Sheet1!$J$1:$J$65536),0)</f>
        <v>0</v>
      </c>
      <c r="P1926" s="3">
        <f>IFERROR(_xlfn.XLOOKUP(B1926,[11]Sheet1!$H$1:$H$65536,[11]Sheet1!$J$1:$J$65536),0)</f>
        <v>0</v>
      </c>
      <c r="Q1926" s="3">
        <f>IFERROR(_xlfn.XLOOKUP(B1926,[12]Sheet1!$H$1:$H$65536,[12]Sheet1!$J$1:$J$65536),0)</f>
        <v>0</v>
      </c>
      <c r="R1926" s="3">
        <f>IFERROR(_xlfn.XLOOKUP(B1926,[13]Sheet1!$H$1:$H$65536,[13]Sheet1!$J$1:$J$65536),)</f>
        <v>0</v>
      </c>
      <c r="S1926" s="3">
        <f>IFERROR(_xlfn.XLOOKUP(B1926,[14]Sheet1!$H$1:$H$65536,[14]Sheet1!$K$1:$K$65536),0)</f>
        <v>0</v>
      </c>
      <c r="T1926" s="3">
        <f>IFERROR(_xlfn.XLOOKUP(B1926,[15]Sheet1!$H$1:$H$65536,[15]Sheet1!$J$1:$J$65536),0)</f>
        <v>0</v>
      </c>
      <c r="U1926" s="3">
        <f>IFERROR(_xlfn.XLOOKUP(B1926,[16]Sheet1!$H$1:$H$65536,[16]Sheet1!$J$1:$J$65536),0)</f>
        <v>0</v>
      </c>
      <c r="V1926" s="3">
        <f>IFERROR(_xlfn.XLOOKUP(B1926,[17]Sheet1!$H$1:$H$65536,[17]Sheet1!$J$1:$J$65536),0)</f>
        <v>0</v>
      </c>
      <c r="W1926" s="3">
        <f>IFERROR(_xlfn.XLOOKUP(B1926,[18]Sheet1!$H$1:$H$65536,[18]Sheet1!$J$1:$J$65536),0)</f>
        <v>0</v>
      </c>
      <c r="X1926" s="3">
        <f>IFERROR(_xlfn.XLOOKUP(B1926,[19]Sheet1!$H$1:$H$65536,[19]Sheet1!$J$1:$J$65536),0)</f>
        <v>0</v>
      </c>
      <c r="Y1926" s="3">
        <f>IFERROR(_xlfn.XLOOKUP(B1926,[20]Sheet1!$H$1:$H$65536,[20]Sheet1!$J$1:$J$65536),0)</f>
        <v>0</v>
      </c>
      <c r="Z1926" s="3">
        <f>IFERROR(_xlfn.XLOOKUP(B1926,[21]Sheet1!$H$1:$H$65536,[21]Sheet1!$J$1:$J$65536),0)</f>
        <v>0</v>
      </c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</row>
    <row r="1927" spans="1:47" x14ac:dyDescent="0.3">
      <c r="A1927" s="2" t="str">
        <f t="shared" si="30"/>
        <v>IP</v>
      </c>
      <c r="B1927" s="1" t="s">
        <v>3458</v>
      </c>
      <c r="C1927" s="23" t="str">
        <f>_xlfn.XLOOKUP(B1927,IP구분!A:A,IP구분!C:C)</f>
        <v>뽀로로</v>
      </c>
      <c r="D1927" s="1" t="s">
        <v>3459</v>
      </c>
      <c r="E1927" s="7">
        <f>IFERROR(_xlfn.XLOOKUP(B1927,단가!A:A,단가!C:C),0)</f>
        <v>0</v>
      </c>
      <c r="F1927" s="3">
        <f>IFERROR(_xlfn.XLOOKUP(B1927,'[1]2609 재고'!$I$1:$I$65536,'[1]2609 재고'!$K$1:$K$65536),0)</f>
        <v>0</v>
      </c>
      <c r="G1927" s="3">
        <f>IFERROR(_xlfn.XLOOKUP(B1927,[2]Sheet1!$H$1:$H$65536,[2]Sheet1!$K$1:$K$65536),0)</f>
        <v>0</v>
      </c>
      <c r="H1927" s="3">
        <f>IFERROR(_xlfn.XLOOKUP(B1927,[3]Sheet1!$H$1:$H$65536,[3]Sheet1!$J$1:$J$65536),0)</f>
        <v>0</v>
      </c>
      <c r="I1927" s="3">
        <f>IFERROR(_xlfn.XLOOKUP(B1927,[4]Sheet1!$H$1:$H$65536,[4]Sheet1!$J$1:$J$65536),0)</f>
        <v>0</v>
      </c>
      <c r="J1927" s="3">
        <f>IFERROR(_xlfn.XLOOKUP(B1927,[5]Sheet1!$H$1:$H$65536,[5]Sheet1!$J$1:$J$65536),0)</f>
        <v>0</v>
      </c>
      <c r="K1927" s="3">
        <f>IFERROR(_xlfn.XLOOKUP(B1927,[6]Sheet1!$H$1:$H$65536,[6]Sheet1!$J$1:$J$65536),0)</f>
        <v>0</v>
      </c>
      <c r="L1927" s="3">
        <f>IFERROR(_xlfn.XLOOKUP(B1927,[7]Sheet1!$H$1:$H$65536,[7]Sheet1!$J$1:$J$65536),0)</f>
        <v>0</v>
      </c>
      <c r="M1927" s="3">
        <f>IFERROR(_xlfn.XLOOKUP(B1927,[8]Sheet1!$H$1:$H$65536,[8]Sheet1!$J$1:$J$65536),0)</f>
        <v>0</v>
      </c>
      <c r="N1927" s="3">
        <f>IFERROR(_xlfn.XLOOKUP(B1927,[9]Sheet1!$H$1:$H$65536,[9]Sheet1!$J$1:$J$65536),0)</f>
        <v>0</v>
      </c>
      <c r="O1927" s="3">
        <f>IFERROR(_xlfn.XLOOKUP(B1927,[10]Sheet1!$H$1:$H$65536,[10]Sheet1!$J$1:$J$65536),0)</f>
        <v>0</v>
      </c>
      <c r="P1927" s="3">
        <f>IFERROR(_xlfn.XLOOKUP(B1927,[11]Sheet1!$H$1:$H$65536,[11]Sheet1!$J$1:$J$65536),0)</f>
        <v>0</v>
      </c>
      <c r="Q1927" s="3">
        <f>IFERROR(_xlfn.XLOOKUP(B1927,[12]Sheet1!$H$1:$H$65536,[12]Sheet1!$J$1:$J$65536),0)</f>
        <v>0</v>
      </c>
      <c r="R1927" s="3">
        <f>IFERROR(_xlfn.XLOOKUP(B1927,[13]Sheet1!$H$1:$H$65536,[13]Sheet1!$J$1:$J$65536),)</f>
        <v>0</v>
      </c>
      <c r="S1927" s="3">
        <f>IFERROR(_xlfn.XLOOKUP(B1927,[14]Sheet1!$H$1:$H$65536,[14]Sheet1!$K$1:$K$65536),0)</f>
        <v>0</v>
      </c>
      <c r="T1927" s="3">
        <f>IFERROR(_xlfn.XLOOKUP(B1927,[15]Sheet1!$H$1:$H$65536,[15]Sheet1!$J$1:$J$65536),0)</f>
        <v>0</v>
      </c>
      <c r="U1927" s="3">
        <f>IFERROR(_xlfn.XLOOKUP(B1927,[16]Sheet1!$H$1:$H$65536,[16]Sheet1!$J$1:$J$65536),0)</f>
        <v>0</v>
      </c>
      <c r="V1927" s="3">
        <f>IFERROR(_xlfn.XLOOKUP(B1927,[17]Sheet1!$H$1:$H$65536,[17]Sheet1!$J$1:$J$65536),0)</f>
        <v>0</v>
      </c>
      <c r="W1927" s="3">
        <f>IFERROR(_xlfn.XLOOKUP(B1927,[18]Sheet1!$H$1:$H$65536,[18]Sheet1!$J$1:$J$65536),0)</f>
        <v>0</v>
      </c>
      <c r="X1927" s="3">
        <f>IFERROR(_xlfn.XLOOKUP(B1927,[19]Sheet1!$H$1:$H$65536,[19]Sheet1!$J$1:$J$65536),0)</f>
        <v>0</v>
      </c>
      <c r="Y1927" s="3">
        <f>IFERROR(_xlfn.XLOOKUP(B1927,[20]Sheet1!$H$1:$H$65536,[20]Sheet1!$J$1:$J$65536),0)</f>
        <v>0</v>
      </c>
      <c r="Z1927" s="3">
        <f>IFERROR(_xlfn.XLOOKUP(B1927,[21]Sheet1!$H$1:$H$65536,[21]Sheet1!$J$1:$J$65536),0)</f>
        <v>0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</row>
    <row r="1928" spans="1:47" x14ac:dyDescent="0.3">
      <c r="A1928" s="2" t="str">
        <f t="shared" si="30"/>
        <v>P1</v>
      </c>
      <c r="B1928" s="1" t="s">
        <v>3320</v>
      </c>
      <c r="C1928" s="23" t="str">
        <f>_xlfn.XLOOKUP(B1928,IP구분!A:A,IP구분!C:C)</f>
        <v>뽀로로</v>
      </c>
      <c r="D1928" s="1" t="s">
        <v>3321</v>
      </c>
      <c r="E1928" s="7">
        <f>IFERROR(_xlfn.XLOOKUP(B1928,단가!A:A,단가!C:C),0)</f>
        <v>3968</v>
      </c>
      <c r="F1928" s="3">
        <f>IFERROR(_xlfn.XLOOKUP(B1928,'[1]2609 재고'!$I$1:$I$65536,'[1]2609 재고'!$K$1:$K$65536),0)</f>
        <v>235</v>
      </c>
      <c r="G1928" s="3">
        <f>IFERROR(_xlfn.XLOOKUP(B1928,[2]Sheet1!$H$1:$H$65536,[2]Sheet1!$K$1:$K$65536),0)</f>
        <v>235</v>
      </c>
      <c r="H1928" s="3">
        <f>IFERROR(_xlfn.XLOOKUP(B1928,[3]Sheet1!$H$1:$H$65536,[3]Sheet1!$J$1:$J$65536),0)</f>
        <v>235</v>
      </c>
      <c r="I1928" s="3">
        <f>IFERROR(_xlfn.XLOOKUP(B1928,[4]Sheet1!$H$1:$H$65536,[4]Sheet1!$J$1:$J$65536),0)</f>
        <v>239</v>
      </c>
      <c r="J1928" s="3">
        <f>IFERROR(_xlfn.XLOOKUP(B1928,[5]Sheet1!$H$1:$H$65536,[5]Sheet1!$J$1:$J$65536),0)</f>
        <v>242</v>
      </c>
      <c r="K1928" s="3">
        <f>IFERROR(_xlfn.XLOOKUP(B1928,[6]Sheet1!$H$1:$H$65536,[6]Sheet1!$J$1:$J$65536),0)</f>
        <v>246</v>
      </c>
      <c r="L1928" s="3">
        <f>IFERROR(_xlfn.XLOOKUP(B1928,[7]Sheet1!$H$1:$H$65536,[7]Sheet1!$J$1:$J$65536),0)</f>
        <v>250</v>
      </c>
      <c r="M1928" s="3">
        <f>IFERROR(_xlfn.XLOOKUP(B1928,[8]Sheet1!$H$1:$H$65536,[8]Sheet1!$J$1:$J$65536),0)</f>
        <v>251</v>
      </c>
      <c r="N1928" s="3">
        <f>IFERROR(_xlfn.XLOOKUP(B1928,[9]Sheet1!$H$1:$H$65536,[9]Sheet1!$J$1:$J$65536),0)</f>
        <v>249</v>
      </c>
      <c r="O1928" s="3">
        <f>IFERROR(_xlfn.XLOOKUP(B1928,[10]Sheet1!$H$1:$H$65536,[10]Sheet1!$J$1:$J$65536),0)</f>
        <v>249</v>
      </c>
      <c r="P1928" s="3">
        <f>IFERROR(_xlfn.XLOOKUP(B1928,[11]Sheet1!$H$1:$H$65536,[11]Sheet1!$J$1:$J$65536),0)</f>
        <v>253</v>
      </c>
      <c r="Q1928" s="3">
        <f>IFERROR(_xlfn.XLOOKUP(B1928,[12]Sheet1!$H$1:$H$65536,[12]Sheet1!$J$1:$J$65536),0)</f>
        <v>254</v>
      </c>
      <c r="R1928" s="3">
        <f>IFERROR(_xlfn.XLOOKUP(B1928,[13]Sheet1!$H$1:$H$65536,[13]Sheet1!$J$1:$J$65536),)</f>
        <v>255</v>
      </c>
      <c r="S1928" s="3">
        <f>IFERROR(_xlfn.XLOOKUP(B1928,[14]Sheet1!$H$1:$H$65536,[14]Sheet1!$K$1:$K$65536),0)</f>
        <v>255</v>
      </c>
      <c r="T1928" s="3">
        <f>IFERROR(_xlfn.XLOOKUP(B1928,[15]Sheet1!$H$1:$H$65536,[15]Sheet1!$J$1:$J$65536),0)</f>
        <v>258</v>
      </c>
      <c r="U1928" s="3">
        <f>IFERROR(_xlfn.XLOOKUP(B1928,[16]Sheet1!$H$1:$H$65536,[16]Sheet1!$J$1:$J$65536),0)</f>
        <v>265</v>
      </c>
      <c r="V1928" s="3">
        <f>IFERROR(_xlfn.XLOOKUP(B1928,[17]Sheet1!$H$1:$H$65536,[17]Sheet1!$J$1:$J$65536),0)</f>
        <v>266</v>
      </c>
      <c r="W1928" s="3">
        <f>IFERROR(_xlfn.XLOOKUP(B1928,[18]Sheet1!$H$1:$H$65536,[18]Sheet1!$J$1:$J$65536),0)</f>
        <v>272</v>
      </c>
      <c r="X1928" s="3">
        <f>IFERROR(_xlfn.XLOOKUP(B1928,[19]Sheet1!$H$1:$H$65536,[19]Sheet1!$J$1:$J$65536),0)</f>
        <v>274</v>
      </c>
      <c r="Y1928" s="3">
        <f>IFERROR(_xlfn.XLOOKUP(B1928,[20]Sheet1!$H$1:$H$65536,[20]Sheet1!$J$1:$J$65536),0)</f>
        <v>269</v>
      </c>
      <c r="Z1928" s="3">
        <f>IFERROR(_xlfn.XLOOKUP(B1928,[21]Sheet1!$H$1:$H$65536,[21]Sheet1!$J$1:$J$65536),0)</f>
        <v>271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</row>
    <row r="1929" spans="1:47" x14ac:dyDescent="0.3">
      <c r="A1929" s="2" t="str">
        <f t="shared" si="30"/>
        <v>X2</v>
      </c>
      <c r="B1929" s="1" t="s">
        <v>5987</v>
      </c>
      <c r="C1929" s="23" t="str">
        <f>_xlfn.XLOOKUP(B1929,IP구분!A:A,IP구분!C:C)</f>
        <v>뽀로로</v>
      </c>
      <c r="D1929" s="1" t="s">
        <v>5988</v>
      </c>
      <c r="E1929" s="7" t="str">
        <f>IFERROR(_xlfn.XLOOKUP(B1929,단가!A:A,단가!C:C),0)</f>
        <v xml:space="preserve">                     -</v>
      </c>
      <c r="F1929" s="3">
        <f>IFERROR(_xlfn.XLOOKUP(B1929,'[1]2609 재고'!$I$1:$I$65536,'[1]2609 재고'!$K$1:$K$65536),0)</f>
        <v>0</v>
      </c>
      <c r="G1929" s="3">
        <f>IFERROR(_xlfn.XLOOKUP(B1929,[2]Sheet1!$H$1:$H$65536,[2]Sheet1!$K$1:$K$65536),0)</f>
        <v>0</v>
      </c>
      <c r="H1929" s="3">
        <f>IFERROR(_xlfn.XLOOKUP(B1929,[3]Sheet1!$H$1:$H$65536,[3]Sheet1!$J$1:$J$65536),0)</f>
        <v>0</v>
      </c>
      <c r="I1929" s="3">
        <f>IFERROR(_xlfn.XLOOKUP(B1929,[4]Sheet1!$H$1:$H$65536,[4]Sheet1!$J$1:$J$65536),0)</f>
        <v>0</v>
      </c>
      <c r="J1929" s="3">
        <f>IFERROR(_xlfn.XLOOKUP(B1929,[5]Sheet1!$H$1:$H$65536,[5]Sheet1!$J$1:$J$65536),0)</f>
        <v>0</v>
      </c>
      <c r="K1929" s="3">
        <f>IFERROR(_xlfn.XLOOKUP(B1929,[6]Sheet1!$H$1:$H$65536,[6]Sheet1!$J$1:$J$65536),0)</f>
        <v>0</v>
      </c>
      <c r="L1929" s="3">
        <f>IFERROR(_xlfn.XLOOKUP(B1929,[7]Sheet1!$H$1:$H$65536,[7]Sheet1!$J$1:$J$65536),0)</f>
        <v>0</v>
      </c>
      <c r="M1929" s="3">
        <f>IFERROR(_xlfn.XLOOKUP(B1929,[8]Sheet1!$H$1:$H$65536,[8]Sheet1!$J$1:$J$65536),0)</f>
        <v>0</v>
      </c>
      <c r="N1929" s="3">
        <f>IFERROR(_xlfn.XLOOKUP(B1929,[9]Sheet1!$H$1:$H$65536,[9]Sheet1!$J$1:$J$65536),0)</f>
        <v>0</v>
      </c>
      <c r="O1929" s="3">
        <f>IFERROR(_xlfn.XLOOKUP(B1929,[10]Sheet1!$H$1:$H$65536,[10]Sheet1!$J$1:$J$65536),0)</f>
        <v>0</v>
      </c>
      <c r="P1929" s="3">
        <f>IFERROR(_xlfn.XLOOKUP(B1929,[11]Sheet1!$H$1:$H$65536,[11]Sheet1!$J$1:$J$65536),0)</f>
        <v>0</v>
      </c>
      <c r="Q1929" s="3">
        <f>IFERROR(_xlfn.XLOOKUP(B1929,[12]Sheet1!$H$1:$H$65536,[12]Sheet1!$J$1:$J$65536),0)</f>
        <v>0</v>
      </c>
      <c r="R1929" s="3">
        <f>IFERROR(_xlfn.XLOOKUP(B1929,[13]Sheet1!$H$1:$H$65536,[13]Sheet1!$J$1:$J$65536),)</f>
        <v>0</v>
      </c>
      <c r="S1929" s="3">
        <f>IFERROR(_xlfn.XLOOKUP(B1929,[14]Sheet1!$H$1:$H$65536,[14]Sheet1!$K$1:$K$65536),0)</f>
        <v>0</v>
      </c>
      <c r="T1929" s="3">
        <f>IFERROR(_xlfn.XLOOKUP(B1929,[15]Sheet1!$H$1:$H$65536,[15]Sheet1!$J$1:$J$65536),0)</f>
        <v>0</v>
      </c>
      <c r="U1929" s="3">
        <f>IFERROR(_xlfn.XLOOKUP(B1929,[16]Sheet1!$H$1:$H$65536,[16]Sheet1!$J$1:$J$65536),0)</f>
        <v>0</v>
      </c>
      <c r="V1929" s="3">
        <f>IFERROR(_xlfn.XLOOKUP(B1929,[17]Sheet1!$H$1:$H$65536,[17]Sheet1!$J$1:$J$65536),0)</f>
        <v>0</v>
      </c>
      <c r="W1929" s="3">
        <f>IFERROR(_xlfn.XLOOKUP(B1929,[18]Sheet1!$H$1:$H$65536,[18]Sheet1!$J$1:$J$65536),0)</f>
        <v>0</v>
      </c>
      <c r="X1929" s="3">
        <f>IFERROR(_xlfn.XLOOKUP(B1929,[19]Sheet1!$H$1:$H$65536,[19]Sheet1!$J$1:$J$65536),0)</f>
        <v>0</v>
      </c>
      <c r="Y1929" s="3">
        <f>IFERROR(_xlfn.XLOOKUP(B1929,[20]Sheet1!$H$1:$H$65536,[20]Sheet1!$J$1:$J$65536),0)</f>
        <v>0</v>
      </c>
      <c r="Z1929" s="3">
        <f>IFERROR(_xlfn.XLOOKUP(B1929,[21]Sheet1!$H$1:$H$65536,[21]Sheet1!$J$1:$J$65536),0)</f>
        <v>0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</row>
    <row r="1930" spans="1:47" x14ac:dyDescent="0.3">
      <c r="A1930" s="2" t="str">
        <f t="shared" si="30"/>
        <v>P1</v>
      </c>
      <c r="B1930" s="1" t="s">
        <v>5989</v>
      </c>
      <c r="C1930" s="23" t="str">
        <f>_xlfn.XLOOKUP(B1930,IP구분!A:A,IP구분!C:C)</f>
        <v>뽀로로</v>
      </c>
      <c r="D1930" s="1" t="s">
        <v>5990</v>
      </c>
      <c r="E1930" s="7" t="str">
        <f>IFERROR(_xlfn.XLOOKUP(B1930,단가!A:A,단가!C:C),0)</f>
        <v xml:space="preserve">                     -</v>
      </c>
      <c r="F1930" s="3">
        <f>IFERROR(_xlfn.XLOOKUP(B1930,'[1]2609 재고'!$I$1:$I$65536,'[1]2609 재고'!$K$1:$K$65536),0)</f>
        <v>0</v>
      </c>
      <c r="G1930" s="3">
        <f>IFERROR(_xlfn.XLOOKUP(B1930,[2]Sheet1!$H$1:$H$65536,[2]Sheet1!$K$1:$K$65536),0)</f>
        <v>0</v>
      </c>
      <c r="H1930" s="3">
        <f>IFERROR(_xlfn.XLOOKUP(B1930,[3]Sheet1!$H$1:$H$65536,[3]Sheet1!$J$1:$J$65536),0)</f>
        <v>0</v>
      </c>
      <c r="I1930" s="3">
        <f>IFERROR(_xlfn.XLOOKUP(B1930,[4]Sheet1!$H$1:$H$65536,[4]Sheet1!$J$1:$J$65536),0)</f>
        <v>0</v>
      </c>
      <c r="J1930" s="3">
        <f>IFERROR(_xlfn.XLOOKUP(B1930,[5]Sheet1!$H$1:$H$65536,[5]Sheet1!$J$1:$J$65536),0)</f>
        <v>0</v>
      </c>
      <c r="K1930" s="3">
        <f>IFERROR(_xlfn.XLOOKUP(B1930,[6]Sheet1!$H$1:$H$65536,[6]Sheet1!$J$1:$J$65536),0)</f>
        <v>0</v>
      </c>
      <c r="L1930" s="3">
        <f>IFERROR(_xlfn.XLOOKUP(B1930,[7]Sheet1!$H$1:$H$65536,[7]Sheet1!$J$1:$J$65536),0)</f>
        <v>0</v>
      </c>
      <c r="M1930" s="3">
        <f>IFERROR(_xlfn.XLOOKUP(B1930,[8]Sheet1!$H$1:$H$65536,[8]Sheet1!$J$1:$J$65536),0)</f>
        <v>0</v>
      </c>
      <c r="N1930" s="3">
        <f>IFERROR(_xlfn.XLOOKUP(B1930,[9]Sheet1!$H$1:$H$65536,[9]Sheet1!$J$1:$J$65536),0)</f>
        <v>0</v>
      </c>
      <c r="O1930" s="3">
        <f>IFERROR(_xlfn.XLOOKUP(B1930,[10]Sheet1!$H$1:$H$65536,[10]Sheet1!$J$1:$J$65536),0)</f>
        <v>0</v>
      </c>
      <c r="P1930" s="3">
        <f>IFERROR(_xlfn.XLOOKUP(B1930,[11]Sheet1!$H$1:$H$65536,[11]Sheet1!$J$1:$J$65536),0)</f>
        <v>0</v>
      </c>
      <c r="Q1930" s="3">
        <f>IFERROR(_xlfn.XLOOKUP(B1930,[12]Sheet1!$H$1:$H$65536,[12]Sheet1!$J$1:$J$65536),0)</f>
        <v>0</v>
      </c>
      <c r="R1930" s="3">
        <f>IFERROR(_xlfn.XLOOKUP(B1930,[13]Sheet1!$H$1:$H$65536,[13]Sheet1!$J$1:$J$65536),)</f>
        <v>1</v>
      </c>
      <c r="S1930" s="3">
        <f>IFERROR(_xlfn.XLOOKUP(B1930,[14]Sheet1!$H$1:$H$65536,[14]Sheet1!$K$1:$K$65536),0)</f>
        <v>2</v>
      </c>
      <c r="T1930" s="3">
        <f>IFERROR(_xlfn.XLOOKUP(B1930,[15]Sheet1!$H$1:$H$65536,[15]Sheet1!$J$1:$J$65536),0)</f>
        <v>1</v>
      </c>
      <c r="U1930" s="3">
        <f>IFERROR(_xlfn.XLOOKUP(B1930,[16]Sheet1!$H$1:$H$65536,[16]Sheet1!$J$1:$J$65536),0)</f>
        <v>0</v>
      </c>
      <c r="V1930" s="3">
        <f>IFERROR(_xlfn.XLOOKUP(B1930,[17]Sheet1!$H$1:$H$65536,[17]Sheet1!$J$1:$J$65536),0)</f>
        <v>1</v>
      </c>
      <c r="W1930" s="3">
        <f>IFERROR(_xlfn.XLOOKUP(B1930,[18]Sheet1!$H$1:$H$65536,[18]Sheet1!$J$1:$J$65536),0)</f>
        <v>1</v>
      </c>
      <c r="X1930" s="3">
        <f>IFERROR(_xlfn.XLOOKUP(B1930,[19]Sheet1!$H$1:$H$65536,[19]Sheet1!$J$1:$J$65536),0)</f>
        <v>0</v>
      </c>
      <c r="Y1930" s="3">
        <f>IFERROR(_xlfn.XLOOKUP(B1930,[20]Sheet1!$H$1:$H$65536,[20]Sheet1!$J$1:$J$65536),0)</f>
        <v>0</v>
      </c>
      <c r="Z1930" s="3">
        <f>IFERROR(_xlfn.XLOOKUP(B1930,[21]Sheet1!$H$1:$H$65536,[21]Sheet1!$J$1:$J$65536),0)</f>
        <v>0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</row>
    <row r="1931" spans="1:47" x14ac:dyDescent="0.3">
      <c r="A1931" s="2" t="str">
        <f t="shared" si="30"/>
        <v>P1</v>
      </c>
      <c r="B1931" s="1" t="s">
        <v>3324</v>
      </c>
      <c r="C1931" s="23" t="str">
        <f>_xlfn.XLOOKUP(B1931,IP구분!A:A,IP구분!C:C)</f>
        <v>뽀로로</v>
      </c>
      <c r="D1931" s="1" t="s">
        <v>3325</v>
      </c>
      <c r="E1931" s="7">
        <f>IFERROR(_xlfn.XLOOKUP(B1931,단가!A:A,단가!C:C),0)</f>
        <v>471</v>
      </c>
      <c r="F1931" s="3">
        <f>IFERROR(_xlfn.XLOOKUP(B1931,'[1]2609 재고'!$I$1:$I$65536,'[1]2609 재고'!$K$1:$K$65536),0)</f>
        <v>12</v>
      </c>
      <c r="G1931" s="3">
        <f>IFERROR(_xlfn.XLOOKUP(B1931,[2]Sheet1!$H$1:$H$65536,[2]Sheet1!$K$1:$K$65536),0)</f>
        <v>11</v>
      </c>
      <c r="H1931" s="3">
        <f>IFERROR(_xlfn.XLOOKUP(B1931,[3]Sheet1!$H$1:$H$65536,[3]Sheet1!$J$1:$J$65536),0)</f>
        <v>11</v>
      </c>
      <c r="I1931" s="3">
        <f>IFERROR(_xlfn.XLOOKUP(B1931,[4]Sheet1!$H$1:$H$65536,[4]Sheet1!$J$1:$J$65536),0)</f>
        <v>11</v>
      </c>
      <c r="J1931" s="3">
        <f>IFERROR(_xlfn.XLOOKUP(B1931,[5]Sheet1!$H$1:$H$65536,[5]Sheet1!$J$1:$J$65536),0)</f>
        <v>11</v>
      </c>
      <c r="K1931" s="3">
        <f>IFERROR(_xlfn.XLOOKUP(B1931,[6]Sheet1!$H$1:$H$65536,[6]Sheet1!$J$1:$J$65536),0)</f>
        <v>11</v>
      </c>
      <c r="L1931" s="3">
        <f>IFERROR(_xlfn.XLOOKUP(B1931,[7]Sheet1!$H$1:$H$65536,[7]Sheet1!$J$1:$J$65536),0)</f>
        <v>11</v>
      </c>
      <c r="M1931" s="3">
        <f>IFERROR(_xlfn.XLOOKUP(B1931,[8]Sheet1!$H$1:$H$65536,[8]Sheet1!$J$1:$J$65536),0)</f>
        <v>11</v>
      </c>
      <c r="N1931" s="3">
        <f>IFERROR(_xlfn.XLOOKUP(B1931,[9]Sheet1!$H$1:$H$65536,[9]Sheet1!$J$1:$J$65536),0)</f>
        <v>11</v>
      </c>
      <c r="O1931" s="3">
        <f>IFERROR(_xlfn.XLOOKUP(B1931,[10]Sheet1!$H$1:$H$65536,[10]Sheet1!$J$1:$J$65536),0)</f>
        <v>11</v>
      </c>
      <c r="P1931" s="3">
        <f>IFERROR(_xlfn.XLOOKUP(B1931,[11]Sheet1!$H$1:$H$65536,[11]Sheet1!$J$1:$J$65536),0)</f>
        <v>11</v>
      </c>
      <c r="Q1931" s="3">
        <f>IFERROR(_xlfn.XLOOKUP(B1931,[12]Sheet1!$H$1:$H$65536,[12]Sheet1!$J$1:$J$65536),0)</f>
        <v>11</v>
      </c>
      <c r="R1931" s="3">
        <f>IFERROR(_xlfn.XLOOKUP(B1931,[13]Sheet1!$H$1:$H$65536,[13]Sheet1!$J$1:$J$65536),)</f>
        <v>11</v>
      </c>
      <c r="S1931" s="3">
        <f>IFERROR(_xlfn.XLOOKUP(B1931,[14]Sheet1!$H$1:$H$65536,[14]Sheet1!$K$1:$K$65536),0)</f>
        <v>11</v>
      </c>
      <c r="T1931" s="3">
        <f>IFERROR(_xlfn.XLOOKUP(B1931,[15]Sheet1!$H$1:$H$65536,[15]Sheet1!$J$1:$J$65536),0)</f>
        <v>11</v>
      </c>
      <c r="U1931" s="3">
        <f>IFERROR(_xlfn.XLOOKUP(B1931,[16]Sheet1!$H$1:$H$65536,[16]Sheet1!$J$1:$J$65536),0)</f>
        <v>11</v>
      </c>
      <c r="V1931" s="3">
        <f>IFERROR(_xlfn.XLOOKUP(B1931,[17]Sheet1!$H$1:$H$65536,[17]Sheet1!$J$1:$J$65536),0)</f>
        <v>11</v>
      </c>
      <c r="W1931" s="3">
        <f>IFERROR(_xlfn.XLOOKUP(B1931,[18]Sheet1!$H$1:$H$65536,[18]Sheet1!$J$1:$J$65536),0)</f>
        <v>11</v>
      </c>
      <c r="X1931" s="3">
        <f>IFERROR(_xlfn.XLOOKUP(B1931,[19]Sheet1!$H$1:$H$65536,[19]Sheet1!$J$1:$J$65536),0)</f>
        <v>11</v>
      </c>
      <c r="Y1931" s="3">
        <f>IFERROR(_xlfn.XLOOKUP(B1931,[20]Sheet1!$H$1:$H$65536,[20]Sheet1!$J$1:$J$65536),0)</f>
        <v>11</v>
      </c>
      <c r="Z1931" s="3">
        <f>IFERROR(_xlfn.XLOOKUP(B1931,[21]Sheet1!$H$1:$H$65536,[21]Sheet1!$J$1:$J$65536),0)</f>
        <v>11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</row>
    <row r="1932" spans="1:47" x14ac:dyDescent="0.3">
      <c r="A1932" s="2" t="str">
        <f t="shared" si="30"/>
        <v>P1</v>
      </c>
      <c r="B1932" s="1" t="s">
        <v>3326</v>
      </c>
      <c r="C1932" s="23" t="str">
        <f>_xlfn.XLOOKUP(B1932,IP구분!A:A,IP구분!C:C)</f>
        <v>뽀로로</v>
      </c>
      <c r="D1932" s="1" t="s">
        <v>3327</v>
      </c>
      <c r="E1932" s="7">
        <f>IFERROR(_xlfn.XLOOKUP(B1932,단가!A:A,단가!C:C),0)</f>
        <v>473</v>
      </c>
      <c r="F1932" s="3">
        <f>IFERROR(_xlfn.XLOOKUP(B1932,'[1]2609 재고'!$I$1:$I$65536,'[1]2609 재고'!$K$1:$K$65536),0)</f>
        <v>12</v>
      </c>
      <c r="G1932" s="3">
        <f>IFERROR(_xlfn.XLOOKUP(B1932,[2]Sheet1!$H$1:$H$65536,[2]Sheet1!$K$1:$K$65536),0)</f>
        <v>12</v>
      </c>
      <c r="H1932" s="3">
        <f>IFERROR(_xlfn.XLOOKUP(B1932,[3]Sheet1!$H$1:$H$65536,[3]Sheet1!$J$1:$J$65536),0)</f>
        <v>12</v>
      </c>
      <c r="I1932" s="3">
        <f>IFERROR(_xlfn.XLOOKUP(B1932,[4]Sheet1!$H$1:$H$65536,[4]Sheet1!$J$1:$J$65536),0)</f>
        <v>12</v>
      </c>
      <c r="J1932" s="3">
        <f>IFERROR(_xlfn.XLOOKUP(B1932,[5]Sheet1!$H$1:$H$65536,[5]Sheet1!$J$1:$J$65536),0)</f>
        <v>12</v>
      </c>
      <c r="K1932" s="3">
        <f>IFERROR(_xlfn.XLOOKUP(B1932,[6]Sheet1!$H$1:$H$65536,[6]Sheet1!$J$1:$J$65536),0)</f>
        <v>12</v>
      </c>
      <c r="L1932" s="3">
        <f>IFERROR(_xlfn.XLOOKUP(B1932,[7]Sheet1!$H$1:$H$65536,[7]Sheet1!$J$1:$J$65536),0)</f>
        <v>12</v>
      </c>
      <c r="M1932" s="3">
        <f>IFERROR(_xlfn.XLOOKUP(B1932,[8]Sheet1!$H$1:$H$65536,[8]Sheet1!$J$1:$J$65536),0)</f>
        <v>12</v>
      </c>
      <c r="N1932" s="3">
        <f>IFERROR(_xlfn.XLOOKUP(B1932,[9]Sheet1!$H$1:$H$65536,[9]Sheet1!$J$1:$J$65536),0)</f>
        <v>12</v>
      </c>
      <c r="O1932" s="3">
        <f>IFERROR(_xlfn.XLOOKUP(B1932,[10]Sheet1!$H$1:$H$65536,[10]Sheet1!$J$1:$J$65536),0)</f>
        <v>12</v>
      </c>
      <c r="P1932" s="3">
        <f>IFERROR(_xlfn.XLOOKUP(B1932,[11]Sheet1!$H$1:$H$65536,[11]Sheet1!$J$1:$J$65536),0)</f>
        <v>7</v>
      </c>
      <c r="Q1932" s="3">
        <f>IFERROR(_xlfn.XLOOKUP(B1932,[12]Sheet1!$H$1:$H$65536,[12]Sheet1!$J$1:$J$65536),0)</f>
        <v>6</v>
      </c>
      <c r="R1932" s="3">
        <f>IFERROR(_xlfn.XLOOKUP(B1932,[13]Sheet1!$H$1:$H$65536,[13]Sheet1!$J$1:$J$65536),)</f>
        <v>6</v>
      </c>
      <c r="S1932" s="3">
        <f>IFERROR(_xlfn.XLOOKUP(B1932,[14]Sheet1!$H$1:$H$65536,[14]Sheet1!$K$1:$K$65536),0)</f>
        <v>6</v>
      </c>
      <c r="T1932" s="3">
        <f>IFERROR(_xlfn.XLOOKUP(B1932,[15]Sheet1!$H$1:$H$65536,[15]Sheet1!$J$1:$J$65536),0)</f>
        <v>6</v>
      </c>
      <c r="U1932" s="3">
        <f>IFERROR(_xlfn.XLOOKUP(B1932,[16]Sheet1!$H$1:$H$65536,[16]Sheet1!$J$1:$J$65536),0)</f>
        <v>6</v>
      </c>
      <c r="V1932" s="3">
        <f>IFERROR(_xlfn.XLOOKUP(B1932,[17]Sheet1!$H$1:$H$65536,[17]Sheet1!$J$1:$J$65536),0)</f>
        <v>6</v>
      </c>
      <c r="W1932" s="3">
        <f>IFERROR(_xlfn.XLOOKUP(B1932,[18]Sheet1!$H$1:$H$65536,[18]Sheet1!$J$1:$J$65536),0)</f>
        <v>6</v>
      </c>
      <c r="X1932" s="3">
        <f>IFERROR(_xlfn.XLOOKUP(B1932,[19]Sheet1!$H$1:$H$65536,[19]Sheet1!$J$1:$J$65536),0)</f>
        <v>7</v>
      </c>
      <c r="Y1932" s="3">
        <f>IFERROR(_xlfn.XLOOKUP(B1932,[20]Sheet1!$H$1:$H$65536,[20]Sheet1!$J$1:$J$65536),0)</f>
        <v>7</v>
      </c>
      <c r="Z1932" s="3">
        <f>IFERROR(_xlfn.XLOOKUP(B1932,[21]Sheet1!$H$1:$H$65536,[21]Sheet1!$J$1:$J$65536),0)</f>
        <v>7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</row>
    <row r="1933" spans="1:47" x14ac:dyDescent="0.3">
      <c r="A1933" s="2" t="str">
        <f t="shared" si="30"/>
        <v>M2</v>
      </c>
      <c r="B1933" s="1" t="s">
        <v>4111</v>
      </c>
      <c r="C1933" s="23" t="str">
        <f>_xlfn.XLOOKUP(B1933,IP구분!A:A,IP구분!C:C)</f>
        <v>뽀로로</v>
      </c>
      <c r="D1933" s="1" t="s">
        <v>4112</v>
      </c>
      <c r="E1933" s="7">
        <f>IFERROR(_xlfn.XLOOKUP(B1933,단가!A:A,단가!C:C),0)</f>
        <v>2750</v>
      </c>
      <c r="F1933" s="3">
        <f>IFERROR(_xlfn.XLOOKUP(B1933,'[1]2609 재고'!$I$1:$I$65536,'[1]2609 재고'!$K$1:$K$65536),0)</f>
        <v>3</v>
      </c>
      <c r="G1933" s="3">
        <f>IFERROR(_xlfn.XLOOKUP(B1933,[2]Sheet1!$H$1:$H$65536,[2]Sheet1!$K$1:$K$65536),0)</f>
        <v>3</v>
      </c>
      <c r="H1933" s="3">
        <f>IFERROR(_xlfn.XLOOKUP(B1933,[3]Sheet1!$H$1:$H$65536,[3]Sheet1!$J$1:$J$65536),0)</f>
        <v>3</v>
      </c>
      <c r="I1933" s="3">
        <f>IFERROR(_xlfn.XLOOKUP(B1933,[4]Sheet1!$H$1:$H$65536,[4]Sheet1!$J$1:$J$65536),0)</f>
        <v>3</v>
      </c>
      <c r="J1933" s="3">
        <f>IFERROR(_xlfn.XLOOKUP(B1933,[5]Sheet1!$H$1:$H$65536,[5]Sheet1!$J$1:$J$65536),0)</f>
        <v>6</v>
      </c>
      <c r="K1933" s="3">
        <f>IFERROR(_xlfn.XLOOKUP(B1933,[6]Sheet1!$H$1:$H$65536,[6]Sheet1!$J$1:$J$65536),0)</f>
        <v>3</v>
      </c>
      <c r="L1933" s="3">
        <f>IFERROR(_xlfn.XLOOKUP(B1933,[7]Sheet1!$H$1:$H$65536,[7]Sheet1!$J$1:$J$65536),0)</f>
        <v>6</v>
      </c>
      <c r="M1933" s="3">
        <f>IFERROR(_xlfn.XLOOKUP(B1933,[8]Sheet1!$H$1:$H$65536,[8]Sheet1!$J$1:$J$65536),0)</f>
        <v>9</v>
      </c>
      <c r="N1933" s="3">
        <f>IFERROR(_xlfn.XLOOKUP(B1933,[9]Sheet1!$H$1:$H$65536,[9]Sheet1!$J$1:$J$65536),0)</f>
        <v>11</v>
      </c>
      <c r="O1933" s="3">
        <f>IFERROR(_xlfn.XLOOKUP(B1933,[10]Sheet1!$H$1:$H$65536,[10]Sheet1!$J$1:$J$65536),0)</f>
        <v>20</v>
      </c>
      <c r="P1933" s="3">
        <f>IFERROR(_xlfn.XLOOKUP(B1933,[11]Sheet1!$H$1:$H$65536,[11]Sheet1!$J$1:$J$65536),0)</f>
        <v>28</v>
      </c>
      <c r="Q1933" s="3">
        <f>IFERROR(_xlfn.XLOOKUP(B1933,[12]Sheet1!$H$1:$H$65536,[12]Sheet1!$J$1:$J$65536),0)</f>
        <v>28</v>
      </c>
      <c r="R1933" s="3">
        <f>IFERROR(_xlfn.XLOOKUP(B1933,[13]Sheet1!$H$1:$H$65536,[13]Sheet1!$J$1:$J$65536),)</f>
        <v>30</v>
      </c>
      <c r="S1933" s="3">
        <f>IFERROR(_xlfn.XLOOKUP(B1933,[14]Sheet1!$H$1:$H$65536,[14]Sheet1!$K$1:$K$65536),0)</f>
        <v>36</v>
      </c>
      <c r="T1933" s="3">
        <f>IFERROR(_xlfn.XLOOKUP(B1933,[15]Sheet1!$H$1:$H$65536,[15]Sheet1!$J$1:$J$65536),0)</f>
        <v>40</v>
      </c>
      <c r="U1933" s="3">
        <f>IFERROR(_xlfn.XLOOKUP(B1933,[16]Sheet1!$H$1:$H$65536,[16]Sheet1!$J$1:$J$65536),0)</f>
        <v>42</v>
      </c>
      <c r="V1933" s="3">
        <f>IFERROR(_xlfn.XLOOKUP(B1933,[17]Sheet1!$H$1:$H$65536,[17]Sheet1!$J$1:$J$65536),0)</f>
        <v>46</v>
      </c>
      <c r="W1933" s="3">
        <f>IFERROR(_xlfn.XLOOKUP(B1933,[18]Sheet1!$H$1:$H$65536,[18]Sheet1!$J$1:$J$65536),0)</f>
        <v>48</v>
      </c>
      <c r="X1933" s="3">
        <f>IFERROR(_xlfn.XLOOKUP(B1933,[19]Sheet1!$H$1:$H$65536,[19]Sheet1!$J$1:$J$65536),0)</f>
        <v>48</v>
      </c>
      <c r="Y1933" s="3">
        <f>IFERROR(_xlfn.XLOOKUP(B1933,[20]Sheet1!$H$1:$H$65536,[20]Sheet1!$J$1:$J$65536),0)</f>
        <v>51</v>
      </c>
      <c r="Z1933" s="3">
        <f>IFERROR(_xlfn.XLOOKUP(B1933,[21]Sheet1!$H$1:$H$65536,[21]Sheet1!$J$1:$J$65536),0)</f>
        <v>56</v>
      </c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</row>
    <row r="1934" spans="1:47" x14ac:dyDescent="0.3">
      <c r="A1934" s="2" t="str">
        <f t="shared" si="30"/>
        <v>M2</v>
      </c>
      <c r="B1934" s="1" t="s">
        <v>4562</v>
      </c>
      <c r="C1934" s="23" t="str">
        <f>_xlfn.XLOOKUP(B1934,IP구분!A:A,IP구분!C:C)</f>
        <v>뽀로로</v>
      </c>
      <c r="D1934" s="1" t="s">
        <v>4563</v>
      </c>
      <c r="E1934" s="7" t="str">
        <f>IFERROR(_xlfn.XLOOKUP(B1934,단가!A:A,단가!C:C),0)</f>
        <v xml:space="preserve">                     -</v>
      </c>
      <c r="F1934" s="3">
        <f>IFERROR(_xlfn.XLOOKUP(B1934,'[1]2609 재고'!$I$1:$I$65536,'[1]2609 재고'!$K$1:$K$65536),0)</f>
        <v>0</v>
      </c>
      <c r="G1934" s="3">
        <f>IFERROR(_xlfn.XLOOKUP(B1934,[2]Sheet1!$H$1:$H$65536,[2]Sheet1!$K$1:$K$65536),0)</f>
        <v>0</v>
      </c>
      <c r="H1934" s="3">
        <f>IFERROR(_xlfn.XLOOKUP(B1934,[3]Sheet1!$H$1:$H$65536,[3]Sheet1!$J$1:$J$65536),0)</f>
        <v>0</v>
      </c>
      <c r="I1934" s="3">
        <f>IFERROR(_xlfn.XLOOKUP(B1934,[4]Sheet1!$H$1:$H$65536,[4]Sheet1!$J$1:$J$65536),0)</f>
        <v>0</v>
      </c>
      <c r="J1934" s="3">
        <f>IFERROR(_xlfn.XLOOKUP(B1934,[5]Sheet1!$H$1:$H$65536,[5]Sheet1!$J$1:$J$65536),0)</f>
        <v>0</v>
      </c>
      <c r="K1934" s="3">
        <f>IFERROR(_xlfn.XLOOKUP(B1934,[6]Sheet1!$H$1:$H$65536,[6]Sheet1!$J$1:$J$65536),0)</f>
        <v>0</v>
      </c>
      <c r="L1934" s="3">
        <f>IFERROR(_xlfn.XLOOKUP(B1934,[7]Sheet1!$H$1:$H$65536,[7]Sheet1!$J$1:$J$65536),0)</f>
        <v>0</v>
      </c>
      <c r="M1934" s="3">
        <f>IFERROR(_xlfn.XLOOKUP(B1934,[8]Sheet1!$H$1:$H$65536,[8]Sheet1!$J$1:$J$65536),0)</f>
        <v>0</v>
      </c>
      <c r="N1934" s="3">
        <f>IFERROR(_xlfn.XLOOKUP(B1934,[9]Sheet1!$H$1:$H$65536,[9]Sheet1!$J$1:$J$65536),0)</f>
        <v>1</v>
      </c>
      <c r="O1934" s="3">
        <f>IFERROR(_xlfn.XLOOKUP(B1934,[10]Sheet1!$H$1:$H$65536,[10]Sheet1!$J$1:$J$65536),0)</f>
        <v>0</v>
      </c>
      <c r="P1934" s="3">
        <f>IFERROR(_xlfn.XLOOKUP(B1934,[11]Sheet1!$H$1:$H$65536,[11]Sheet1!$J$1:$J$65536),0)</f>
        <v>0</v>
      </c>
      <c r="Q1934" s="3">
        <f>IFERROR(_xlfn.XLOOKUP(B1934,[12]Sheet1!$H$1:$H$65536,[12]Sheet1!$J$1:$J$65536),0)</f>
        <v>2</v>
      </c>
      <c r="R1934" s="3">
        <f>IFERROR(_xlfn.XLOOKUP(B1934,[13]Sheet1!$H$1:$H$65536,[13]Sheet1!$J$1:$J$65536),)</f>
        <v>4</v>
      </c>
      <c r="S1934" s="3">
        <f>IFERROR(_xlfn.XLOOKUP(B1934,[14]Sheet1!$H$1:$H$65536,[14]Sheet1!$K$1:$K$65536),0)</f>
        <v>5</v>
      </c>
      <c r="T1934" s="3">
        <f>IFERROR(_xlfn.XLOOKUP(B1934,[15]Sheet1!$H$1:$H$65536,[15]Sheet1!$J$1:$J$65536),0)</f>
        <v>10</v>
      </c>
      <c r="U1934" s="3">
        <f>IFERROR(_xlfn.XLOOKUP(B1934,[16]Sheet1!$H$1:$H$65536,[16]Sheet1!$J$1:$J$65536),0)</f>
        <v>10</v>
      </c>
      <c r="V1934" s="3">
        <f>IFERROR(_xlfn.XLOOKUP(B1934,[17]Sheet1!$H$1:$H$65536,[17]Sheet1!$J$1:$J$65536),0)</f>
        <v>12</v>
      </c>
      <c r="W1934" s="3">
        <f>IFERROR(_xlfn.XLOOKUP(B1934,[18]Sheet1!$H$1:$H$65536,[18]Sheet1!$J$1:$J$65536),0)</f>
        <v>12</v>
      </c>
      <c r="X1934" s="3">
        <f>IFERROR(_xlfn.XLOOKUP(B1934,[19]Sheet1!$H$1:$H$65536,[19]Sheet1!$J$1:$J$65536),0)</f>
        <v>15</v>
      </c>
      <c r="Y1934" s="3">
        <f>IFERROR(_xlfn.XLOOKUP(B1934,[20]Sheet1!$H$1:$H$65536,[20]Sheet1!$J$1:$J$65536),0)</f>
        <v>19</v>
      </c>
      <c r="Z1934" s="3">
        <f>IFERROR(_xlfn.XLOOKUP(B1934,[21]Sheet1!$H$1:$H$65536,[21]Sheet1!$J$1:$J$65536),0)</f>
        <v>20</v>
      </c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</row>
    <row r="1935" spans="1:47" x14ac:dyDescent="0.3">
      <c r="A1935" s="2" t="str">
        <f t="shared" si="30"/>
        <v>M2</v>
      </c>
      <c r="B1935" s="1" t="s">
        <v>4564</v>
      </c>
      <c r="C1935" s="23" t="str">
        <f>_xlfn.XLOOKUP(B1935,IP구분!A:A,IP구분!C:C)</f>
        <v>뽀로로</v>
      </c>
      <c r="D1935" s="1" t="s">
        <v>4565</v>
      </c>
      <c r="E1935" s="7">
        <f>IFERROR(_xlfn.XLOOKUP(B1935,단가!A:A,단가!C:C),0)</f>
        <v>5190</v>
      </c>
      <c r="F1935" s="3">
        <f>IFERROR(_xlfn.XLOOKUP(B1935,'[1]2609 재고'!$I$1:$I$65536,'[1]2609 재고'!$K$1:$K$65536),0)</f>
        <v>0</v>
      </c>
      <c r="G1935" s="3">
        <f>IFERROR(_xlfn.XLOOKUP(B1935,[2]Sheet1!$H$1:$H$65536,[2]Sheet1!$K$1:$K$65536),0)</f>
        <v>24</v>
      </c>
      <c r="H1935" s="3">
        <f>IFERROR(_xlfn.XLOOKUP(B1935,[3]Sheet1!$H$1:$H$65536,[3]Sheet1!$J$1:$J$65536),0)</f>
        <v>24</v>
      </c>
      <c r="I1935" s="3">
        <f>IFERROR(_xlfn.XLOOKUP(B1935,[4]Sheet1!$H$1:$H$65536,[4]Sheet1!$J$1:$J$65536),0)</f>
        <v>0</v>
      </c>
      <c r="J1935" s="3">
        <f>IFERROR(_xlfn.XLOOKUP(B1935,[5]Sheet1!$H$1:$H$65536,[5]Sheet1!$J$1:$J$65536),0)</f>
        <v>0</v>
      </c>
      <c r="K1935" s="3">
        <f>IFERROR(_xlfn.XLOOKUP(B1935,[6]Sheet1!$H$1:$H$65536,[6]Sheet1!$J$1:$J$65536),0)</f>
        <v>0</v>
      </c>
      <c r="L1935" s="3">
        <f>IFERROR(_xlfn.XLOOKUP(B1935,[7]Sheet1!$H$1:$H$65536,[7]Sheet1!$J$1:$J$65536),0)</f>
        <v>0</v>
      </c>
      <c r="M1935" s="3">
        <f>IFERROR(_xlfn.XLOOKUP(B1935,[8]Sheet1!$H$1:$H$65536,[8]Sheet1!$J$1:$J$65536),0)</f>
        <v>0</v>
      </c>
      <c r="N1935" s="3">
        <f>IFERROR(_xlfn.XLOOKUP(B1935,[9]Sheet1!$H$1:$H$65536,[9]Sheet1!$J$1:$J$65536),0)</f>
        <v>0</v>
      </c>
      <c r="O1935" s="3">
        <f>IFERROR(_xlfn.XLOOKUP(B1935,[10]Sheet1!$H$1:$H$65536,[10]Sheet1!$J$1:$J$65536),0)</f>
        <v>0</v>
      </c>
      <c r="P1935" s="3">
        <f>IFERROR(_xlfn.XLOOKUP(B1935,[11]Sheet1!$H$1:$H$65536,[11]Sheet1!$J$1:$J$65536),0)</f>
        <v>0</v>
      </c>
      <c r="Q1935" s="3">
        <f>IFERROR(_xlfn.XLOOKUP(B1935,[12]Sheet1!$H$1:$H$65536,[12]Sheet1!$J$1:$J$65536),0)</f>
        <v>72</v>
      </c>
      <c r="R1935" s="3">
        <f>IFERROR(_xlfn.XLOOKUP(B1935,[13]Sheet1!$H$1:$H$65536,[13]Sheet1!$J$1:$J$65536),)</f>
        <v>0</v>
      </c>
      <c r="S1935" s="3">
        <f>IFERROR(_xlfn.XLOOKUP(B1935,[14]Sheet1!$H$1:$H$65536,[14]Sheet1!$K$1:$K$65536),0)</f>
        <v>0</v>
      </c>
      <c r="T1935" s="3">
        <f>IFERROR(_xlfn.XLOOKUP(B1935,[15]Sheet1!$H$1:$H$65536,[15]Sheet1!$J$1:$J$65536),0)</f>
        <v>0</v>
      </c>
      <c r="U1935" s="3">
        <f>IFERROR(_xlfn.XLOOKUP(B1935,[16]Sheet1!$H$1:$H$65536,[16]Sheet1!$J$1:$J$65536),0)</f>
        <v>0</v>
      </c>
      <c r="V1935" s="3">
        <f>IFERROR(_xlfn.XLOOKUP(B1935,[17]Sheet1!$H$1:$H$65536,[17]Sheet1!$J$1:$J$65536),0)</f>
        <v>0</v>
      </c>
      <c r="W1935" s="3">
        <f>IFERROR(_xlfn.XLOOKUP(B1935,[18]Sheet1!$H$1:$H$65536,[18]Sheet1!$J$1:$J$65536),0)</f>
        <v>0</v>
      </c>
      <c r="X1935" s="3">
        <f>IFERROR(_xlfn.XLOOKUP(B1935,[19]Sheet1!$H$1:$H$65536,[19]Sheet1!$J$1:$J$65536),0)</f>
        <v>144</v>
      </c>
      <c r="Y1935" s="3">
        <f>IFERROR(_xlfn.XLOOKUP(B1935,[20]Sheet1!$H$1:$H$65536,[20]Sheet1!$J$1:$J$65536),0)</f>
        <v>0</v>
      </c>
      <c r="Z1935" s="3">
        <f>IFERROR(_xlfn.XLOOKUP(B1935,[21]Sheet1!$H$1:$H$65536,[21]Sheet1!$J$1:$J$65536),0)</f>
        <v>0</v>
      </c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</row>
    <row r="1936" spans="1:47" x14ac:dyDescent="0.3">
      <c r="A1936" s="2" t="str">
        <f t="shared" si="30"/>
        <v>M2</v>
      </c>
      <c r="B1936" s="1" t="s">
        <v>5991</v>
      </c>
      <c r="C1936" s="23" t="str">
        <f>_xlfn.XLOOKUP(B1936,IP구분!A:A,IP구분!C:C)</f>
        <v>뽀로로</v>
      </c>
      <c r="D1936" s="1" t="s">
        <v>5992</v>
      </c>
      <c r="E1936" s="7">
        <f>IFERROR(_xlfn.XLOOKUP(B1936,단가!A:A,단가!C:C),0)</f>
        <v>0</v>
      </c>
      <c r="F1936" s="3">
        <f>IFERROR(_xlfn.XLOOKUP(B1936,'[1]2609 재고'!$I$1:$I$65536,'[1]2609 재고'!$K$1:$K$65536),0)</f>
        <v>0</v>
      </c>
      <c r="G1936" s="3">
        <f>IFERROR(_xlfn.XLOOKUP(B1936,[2]Sheet1!$H$1:$H$65536,[2]Sheet1!$K$1:$K$65536),0)</f>
        <v>0</v>
      </c>
      <c r="H1936" s="3">
        <f>IFERROR(_xlfn.XLOOKUP(B1936,[3]Sheet1!$H$1:$H$65536,[3]Sheet1!$J$1:$J$65536),0)</f>
        <v>0</v>
      </c>
      <c r="I1936" s="3">
        <f>IFERROR(_xlfn.XLOOKUP(B1936,[4]Sheet1!$H$1:$H$65536,[4]Sheet1!$J$1:$J$65536),0)</f>
        <v>0</v>
      </c>
      <c r="J1936" s="3">
        <f>IFERROR(_xlfn.XLOOKUP(B1936,[5]Sheet1!$H$1:$H$65536,[5]Sheet1!$J$1:$J$65536),0)</f>
        <v>0</v>
      </c>
      <c r="K1936" s="3">
        <f>IFERROR(_xlfn.XLOOKUP(B1936,[6]Sheet1!$H$1:$H$65536,[6]Sheet1!$J$1:$J$65536),0)</f>
        <v>0</v>
      </c>
      <c r="L1936" s="3">
        <f>IFERROR(_xlfn.XLOOKUP(B1936,[7]Sheet1!$H$1:$H$65536,[7]Sheet1!$J$1:$J$65536),0)</f>
        <v>0</v>
      </c>
      <c r="M1936" s="3">
        <f>IFERROR(_xlfn.XLOOKUP(B1936,[8]Sheet1!$H$1:$H$65536,[8]Sheet1!$J$1:$J$65536),0)</f>
        <v>0</v>
      </c>
      <c r="N1936" s="3">
        <f>IFERROR(_xlfn.XLOOKUP(B1936,[9]Sheet1!$H$1:$H$65536,[9]Sheet1!$J$1:$J$65536),0)</f>
        <v>0</v>
      </c>
      <c r="O1936" s="3">
        <f>IFERROR(_xlfn.XLOOKUP(B1936,[10]Sheet1!$H$1:$H$65536,[10]Sheet1!$J$1:$J$65536),0)</f>
        <v>0</v>
      </c>
      <c r="P1936" s="3">
        <f>IFERROR(_xlfn.XLOOKUP(B1936,[11]Sheet1!$H$1:$H$65536,[11]Sheet1!$J$1:$J$65536),0)</f>
        <v>0</v>
      </c>
      <c r="Q1936" s="3">
        <f>IFERROR(_xlfn.XLOOKUP(B1936,[12]Sheet1!$H$1:$H$65536,[12]Sheet1!$J$1:$J$65536),0)</f>
        <v>0</v>
      </c>
      <c r="R1936" s="3">
        <f>IFERROR(_xlfn.XLOOKUP(B1936,[13]Sheet1!$H$1:$H$65536,[13]Sheet1!$J$1:$J$65536),)</f>
        <v>0</v>
      </c>
      <c r="S1936" s="3">
        <f>IFERROR(_xlfn.XLOOKUP(B1936,[14]Sheet1!$H$1:$H$65536,[14]Sheet1!$K$1:$K$65536),0)</f>
        <v>0</v>
      </c>
      <c r="T1936" s="3">
        <f>IFERROR(_xlfn.XLOOKUP(B1936,[15]Sheet1!$H$1:$H$65536,[15]Sheet1!$J$1:$J$65536),0)</f>
        <v>0</v>
      </c>
      <c r="U1936" s="3">
        <f>IFERROR(_xlfn.XLOOKUP(B1936,[16]Sheet1!$H$1:$H$65536,[16]Sheet1!$J$1:$J$65536),0)</f>
        <v>0</v>
      </c>
      <c r="V1936" s="3">
        <f>IFERROR(_xlfn.XLOOKUP(B1936,[17]Sheet1!$H$1:$H$65536,[17]Sheet1!$J$1:$J$65536),0)</f>
        <v>0</v>
      </c>
      <c r="W1936" s="3">
        <f>IFERROR(_xlfn.XLOOKUP(B1936,[18]Sheet1!$H$1:$H$65536,[18]Sheet1!$J$1:$J$65536),0)</f>
        <v>0</v>
      </c>
      <c r="X1936" s="3">
        <f>IFERROR(_xlfn.XLOOKUP(B1936,[19]Sheet1!$H$1:$H$65536,[19]Sheet1!$J$1:$J$65536),0)</f>
        <v>0</v>
      </c>
      <c r="Y1936" s="3">
        <f>IFERROR(_xlfn.XLOOKUP(B1936,[20]Sheet1!$H$1:$H$65536,[20]Sheet1!$J$1:$J$65536),0)</f>
        <v>0</v>
      </c>
      <c r="Z1936" s="3">
        <f>IFERROR(_xlfn.XLOOKUP(B1936,[21]Sheet1!$H$1:$H$65536,[21]Sheet1!$J$1:$J$65536),0)</f>
        <v>0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</row>
    <row r="1937" spans="1:47" x14ac:dyDescent="0.3">
      <c r="A1937" s="2" t="str">
        <f t="shared" si="30"/>
        <v>M2</v>
      </c>
      <c r="B1937" s="1" t="s">
        <v>5993</v>
      </c>
      <c r="C1937" s="23" t="str">
        <f>_xlfn.XLOOKUP(B1937,IP구분!A:A,IP구분!C:C)</f>
        <v>뽀로로</v>
      </c>
      <c r="D1937" s="1" t="s">
        <v>5994</v>
      </c>
      <c r="E1937" s="7" t="str">
        <f>IFERROR(_xlfn.XLOOKUP(B1937,단가!A:A,단가!C:C),0)</f>
        <v xml:space="preserve">                     -</v>
      </c>
      <c r="F1937" s="3">
        <f>IFERROR(_xlfn.XLOOKUP(B1937,'[1]2609 재고'!$I$1:$I$65536,'[1]2609 재고'!$K$1:$K$65536),0)</f>
        <v>0</v>
      </c>
      <c r="G1937" s="3">
        <f>IFERROR(_xlfn.XLOOKUP(B1937,[2]Sheet1!$H$1:$H$65536,[2]Sheet1!$K$1:$K$65536),0)</f>
        <v>0</v>
      </c>
      <c r="H1937" s="3">
        <f>IFERROR(_xlfn.XLOOKUP(B1937,[3]Sheet1!$H$1:$H$65536,[3]Sheet1!$J$1:$J$65536),0)</f>
        <v>0</v>
      </c>
      <c r="I1937" s="3">
        <f>IFERROR(_xlfn.XLOOKUP(B1937,[4]Sheet1!$H$1:$H$65536,[4]Sheet1!$J$1:$J$65536),0)</f>
        <v>0</v>
      </c>
      <c r="J1937" s="3">
        <f>IFERROR(_xlfn.XLOOKUP(B1937,[5]Sheet1!$H$1:$H$65536,[5]Sheet1!$J$1:$J$65536),0)</f>
        <v>0</v>
      </c>
      <c r="K1937" s="3">
        <f>IFERROR(_xlfn.XLOOKUP(B1937,[6]Sheet1!$H$1:$H$65536,[6]Sheet1!$J$1:$J$65536),0)</f>
        <v>0</v>
      </c>
      <c r="L1937" s="3">
        <f>IFERROR(_xlfn.XLOOKUP(B1937,[7]Sheet1!$H$1:$H$65536,[7]Sheet1!$J$1:$J$65536),0)</f>
        <v>0</v>
      </c>
      <c r="M1937" s="3">
        <f>IFERROR(_xlfn.XLOOKUP(B1937,[8]Sheet1!$H$1:$H$65536,[8]Sheet1!$J$1:$J$65536),0)</f>
        <v>0</v>
      </c>
      <c r="N1937" s="3">
        <f>IFERROR(_xlfn.XLOOKUP(B1937,[9]Sheet1!$H$1:$H$65536,[9]Sheet1!$J$1:$J$65536),0)</f>
        <v>0</v>
      </c>
      <c r="O1937" s="3">
        <f>IFERROR(_xlfn.XLOOKUP(B1937,[10]Sheet1!$H$1:$H$65536,[10]Sheet1!$J$1:$J$65536),0)</f>
        <v>0</v>
      </c>
      <c r="P1937" s="3">
        <f>IFERROR(_xlfn.XLOOKUP(B1937,[11]Sheet1!$H$1:$H$65536,[11]Sheet1!$J$1:$J$65536),0)</f>
        <v>0</v>
      </c>
      <c r="Q1937" s="3">
        <f>IFERROR(_xlfn.XLOOKUP(B1937,[12]Sheet1!$H$1:$H$65536,[12]Sheet1!$J$1:$J$65536),0)</f>
        <v>24</v>
      </c>
      <c r="R1937" s="3">
        <f>IFERROR(_xlfn.XLOOKUP(B1937,[13]Sheet1!$H$1:$H$65536,[13]Sheet1!$J$1:$J$65536),)</f>
        <v>0</v>
      </c>
      <c r="S1937" s="3">
        <f>IFERROR(_xlfn.XLOOKUP(B1937,[14]Sheet1!$H$1:$H$65536,[14]Sheet1!$K$1:$K$65536),0)</f>
        <v>0</v>
      </c>
      <c r="T1937" s="3">
        <f>IFERROR(_xlfn.XLOOKUP(B1937,[15]Sheet1!$H$1:$H$65536,[15]Sheet1!$J$1:$J$65536),0)</f>
        <v>0</v>
      </c>
      <c r="U1937" s="3">
        <f>IFERROR(_xlfn.XLOOKUP(B1937,[16]Sheet1!$H$1:$H$65536,[16]Sheet1!$J$1:$J$65536),0)</f>
        <v>0</v>
      </c>
      <c r="V1937" s="3">
        <f>IFERROR(_xlfn.XLOOKUP(B1937,[17]Sheet1!$H$1:$H$65536,[17]Sheet1!$J$1:$J$65536),0)</f>
        <v>0</v>
      </c>
      <c r="W1937" s="3">
        <f>IFERROR(_xlfn.XLOOKUP(B1937,[18]Sheet1!$H$1:$H$65536,[18]Sheet1!$J$1:$J$65536),0)</f>
        <v>0</v>
      </c>
      <c r="X1937" s="3">
        <f>IFERROR(_xlfn.XLOOKUP(B1937,[19]Sheet1!$H$1:$H$65536,[19]Sheet1!$J$1:$J$65536),0)</f>
        <v>0</v>
      </c>
      <c r="Y1937" s="3">
        <f>IFERROR(_xlfn.XLOOKUP(B1937,[20]Sheet1!$H$1:$H$65536,[20]Sheet1!$J$1:$J$65536),0)</f>
        <v>0</v>
      </c>
      <c r="Z1937" s="3">
        <f>IFERROR(_xlfn.XLOOKUP(B1937,[21]Sheet1!$H$1:$H$65536,[21]Sheet1!$J$1:$J$65536),0)</f>
        <v>0</v>
      </c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</row>
    <row r="1938" spans="1:47" x14ac:dyDescent="0.3">
      <c r="A1938" s="2" t="str">
        <f t="shared" si="30"/>
        <v>M2</v>
      </c>
      <c r="B1938" s="1" t="s">
        <v>5995</v>
      </c>
      <c r="C1938" s="23" t="str">
        <f>_xlfn.XLOOKUP(B1938,IP구분!A:A,IP구분!C:C)</f>
        <v>뽀로로</v>
      </c>
      <c r="D1938" s="1" t="s">
        <v>5996</v>
      </c>
      <c r="E1938" s="7" t="str">
        <f>IFERROR(_xlfn.XLOOKUP(B1938,단가!A:A,단가!C:C),0)</f>
        <v xml:space="preserve">                     -</v>
      </c>
      <c r="F1938" s="3">
        <f>IFERROR(_xlfn.XLOOKUP(B1938,'[1]2609 재고'!$I$1:$I$65536,'[1]2609 재고'!$K$1:$K$65536),0)</f>
        <v>0</v>
      </c>
      <c r="G1938" s="3">
        <f>IFERROR(_xlfn.XLOOKUP(B1938,[2]Sheet1!$H$1:$H$65536,[2]Sheet1!$K$1:$K$65536),0)</f>
        <v>0</v>
      </c>
      <c r="H1938" s="3">
        <f>IFERROR(_xlfn.XLOOKUP(B1938,[3]Sheet1!$H$1:$H$65536,[3]Sheet1!$J$1:$J$65536),0)</f>
        <v>0</v>
      </c>
      <c r="I1938" s="3">
        <f>IFERROR(_xlfn.XLOOKUP(B1938,[4]Sheet1!$H$1:$H$65536,[4]Sheet1!$J$1:$J$65536),0)</f>
        <v>0</v>
      </c>
      <c r="J1938" s="3">
        <f>IFERROR(_xlfn.XLOOKUP(B1938,[5]Sheet1!$H$1:$H$65536,[5]Sheet1!$J$1:$J$65536),0)</f>
        <v>0</v>
      </c>
      <c r="K1938" s="3">
        <f>IFERROR(_xlfn.XLOOKUP(B1938,[6]Sheet1!$H$1:$H$65536,[6]Sheet1!$J$1:$J$65536),0)</f>
        <v>0</v>
      </c>
      <c r="L1938" s="3">
        <f>IFERROR(_xlfn.XLOOKUP(B1938,[7]Sheet1!$H$1:$H$65536,[7]Sheet1!$J$1:$J$65536),0)</f>
        <v>0</v>
      </c>
      <c r="M1938" s="3">
        <f>IFERROR(_xlfn.XLOOKUP(B1938,[8]Sheet1!$H$1:$H$65536,[8]Sheet1!$J$1:$J$65536),0)</f>
        <v>0</v>
      </c>
      <c r="N1938" s="3">
        <f>IFERROR(_xlfn.XLOOKUP(B1938,[9]Sheet1!$H$1:$H$65536,[9]Sheet1!$J$1:$J$65536),0)</f>
        <v>0</v>
      </c>
      <c r="O1938" s="3">
        <f>IFERROR(_xlfn.XLOOKUP(B1938,[10]Sheet1!$H$1:$H$65536,[10]Sheet1!$J$1:$J$65536),0)</f>
        <v>0</v>
      </c>
      <c r="P1938" s="3">
        <f>IFERROR(_xlfn.XLOOKUP(B1938,[11]Sheet1!$H$1:$H$65536,[11]Sheet1!$J$1:$J$65536),0)</f>
        <v>0</v>
      </c>
      <c r="Q1938" s="3">
        <f>IFERROR(_xlfn.XLOOKUP(B1938,[12]Sheet1!$H$1:$H$65536,[12]Sheet1!$J$1:$J$65536),0)</f>
        <v>24</v>
      </c>
      <c r="R1938" s="3">
        <f>IFERROR(_xlfn.XLOOKUP(B1938,[13]Sheet1!$H$1:$H$65536,[13]Sheet1!$J$1:$J$65536),)</f>
        <v>0</v>
      </c>
      <c r="S1938" s="3">
        <f>IFERROR(_xlfn.XLOOKUP(B1938,[14]Sheet1!$H$1:$H$65536,[14]Sheet1!$K$1:$K$65536),0)</f>
        <v>0</v>
      </c>
      <c r="T1938" s="3">
        <f>IFERROR(_xlfn.XLOOKUP(B1938,[15]Sheet1!$H$1:$H$65536,[15]Sheet1!$J$1:$J$65536),0)</f>
        <v>3</v>
      </c>
      <c r="U1938" s="3">
        <f>IFERROR(_xlfn.XLOOKUP(B1938,[16]Sheet1!$H$1:$H$65536,[16]Sheet1!$J$1:$J$65536),0)</f>
        <v>3</v>
      </c>
      <c r="V1938" s="3">
        <f>IFERROR(_xlfn.XLOOKUP(B1938,[17]Sheet1!$H$1:$H$65536,[17]Sheet1!$J$1:$J$65536),0)</f>
        <v>9</v>
      </c>
      <c r="W1938" s="3">
        <f>IFERROR(_xlfn.XLOOKUP(B1938,[18]Sheet1!$H$1:$H$65536,[18]Sheet1!$J$1:$J$65536),0)</f>
        <v>10</v>
      </c>
      <c r="X1938" s="3">
        <f>IFERROR(_xlfn.XLOOKUP(B1938,[19]Sheet1!$H$1:$H$65536,[19]Sheet1!$J$1:$J$65536),0)</f>
        <v>11</v>
      </c>
      <c r="Y1938" s="3">
        <f>IFERROR(_xlfn.XLOOKUP(B1938,[20]Sheet1!$H$1:$H$65536,[20]Sheet1!$J$1:$J$65536),0)</f>
        <v>13</v>
      </c>
      <c r="Z1938" s="3">
        <f>IFERROR(_xlfn.XLOOKUP(B1938,[21]Sheet1!$H$1:$H$65536,[21]Sheet1!$J$1:$J$65536),0)</f>
        <v>15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</row>
    <row r="1939" spans="1:47" x14ac:dyDescent="0.3">
      <c r="A1939" s="2" t="str">
        <f t="shared" si="30"/>
        <v>M2</v>
      </c>
      <c r="B1939" s="1" t="s">
        <v>5997</v>
      </c>
      <c r="C1939" s="23" t="str">
        <f>_xlfn.XLOOKUP(B1939,IP구분!A:A,IP구분!C:C)</f>
        <v>뽀로로</v>
      </c>
      <c r="D1939" s="1" t="s">
        <v>5998</v>
      </c>
      <c r="E1939" s="7" t="str">
        <f>IFERROR(_xlfn.XLOOKUP(B1939,단가!A:A,단가!C:C),0)</f>
        <v xml:space="preserve">                     -</v>
      </c>
      <c r="F1939" s="3">
        <f>IFERROR(_xlfn.XLOOKUP(B1939,'[1]2609 재고'!$I$1:$I$65536,'[1]2609 재고'!$K$1:$K$65536),0)</f>
        <v>0</v>
      </c>
      <c r="G1939" s="3">
        <f>IFERROR(_xlfn.XLOOKUP(B1939,[2]Sheet1!$H$1:$H$65536,[2]Sheet1!$K$1:$K$65536),0)</f>
        <v>0</v>
      </c>
      <c r="H1939" s="3">
        <f>IFERROR(_xlfn.XLOOKUP(B1939,[3]Sheet1!$H$1:$H$65536,[3]Sheet1!$J$1:$J$65536),0)</f>
        <v>0</v>
      </c>
      <c r="I1939" s="3">
        <f>IFERROR(_xlfn.XLOOKUP(B1939,[4]Sheet1!$H$1:$H$65536,[4]Sheet1!$J$1:$J$65536),0)</f>
        <v>0</v>
      </c>
      <c r="J1939" s="3">
        <f>IFERROR(_xlfn.XLOOKUP(B1939,[5]Sheet1!$H$1:$H$65536,[5]Sheet1!$J$1:$J$65536),0)</f>
        <v>0</v>
      </c>
      <c r="K1939" s="3">
        <f>IFERROR(_xlfn.XLOOKUP(B1939,[6]Sheet1!$H$1:$H$65536,[6]Sheet1!$J$1:$J$65536),0)</f>
        <v>0</v>
      </c>
      <c r="L1939" s="3">
        <f>IFERROR(_xlfn.XLOOKUP(B1939,[7]Sheet1!$H$1:$H$65536,[7]Sheet1!$J$1:$J$65536),0)</f>
        <v>0</v>
      </c>
      <c r="M1939" s="3">
        <f>IFERROR(_xlfn.XLOOKUP(B1939,[8]Sheet1!$H$1:$H$65536,[8]Sheet1!$J$1:$J$65536),0)</f>
        <v>0</v>
      </c>
      <c r="N1939" s="3">
        <f>IFERROR(_xlfn.XLOOKUP(B1939,[9]Sheet1!$H$1:$H$65536,[9]Sheet1!$J$1:$J$65536),0)</f>
        <v>0</v>
      </c>
      <c r="O1939" s="3">
        <f>IFERROR(_xlfn.XLOOKUP(B1939,[10]Sheet1!$H$1:$H$65536,[10]Sheet1!$J$1:$J$65536),0)</f>
        <v>0</v>
      </c>
      <c r="P1939" s="3">
        <f>IFERROR(_xlfn.XLOOKUP(B1939,[11]Sheet1!$H$1:$H$65536,[11]Sheet1!$J$1:$J$65536),0)</f>
        <v>0</v>
      </c>
      <c r="Q1939" s="3">
        <f>IFERROR(_xlfn.XLOOKUP(B1939,[12]Sheet1!$H$1:$H$65536,[12]Sheet1!$J$1:$J$65536),0)</f>
        <v>24</v>
      </c>
      <c r="R1939" s="3">
        <f>IFERROR(_xlfn.XLOOKUP(B1939,[13]Sheet1!$H$1:$H$65536,[13]Sheet1!$J$1:$J$65536),)</f>
        <v>0</v>
      </c>
      <c r="S1939" s="3">
        <f>IFERROR(_xlfn.XLOOKUP(B1939,[14]Sheet1!$H$1:$H$65536,[14]Sheet1!$K$1:$K$65536),0)</f>
        <v>0</v>
      </c>
      <c r="T1939" s="3">
        <f>IFERROR(_xlfn.XLOOKUP(B1939,[15]Sheet1!$H$1:$H$65536,[15]Sheet1!$J$1:$J$65536),0)</f>
        <v>0</v>
      </c>
      <c r="U1939" s="3">
        <f>IFERROR(_xlfn.XLOOKUP(B1939,[16]Sheet1!$H$1:$H$65536,[16]Sheet1!$J$1:$J$65536),0)</f>
        <v>0</v>
      </c>
      <c r="V1939" s="3">
        <f>IFERROR(_xlfn.XLOOKUP(B1939,[17]Sheet1!$H$1:$H$65536,[17]Sheet1!$J$1:$J$65536),0)</f>
        <v>0</v>
      </c>
      <c r="W1939" s="3">
        <f>IFERROR(_xlfn.XLOOKUP(B1939,[18]Sheet1!$H$1:$H$65536,[18]Sheet1!$J$1:$J$65536),0)</f>
        <v>3</v>
      </c>
      <c r="X1939" s="3">
        <f>IFERROR(_xlfn.XLOOKUP(B1939,[19]Sheet1!$H$1:$H$65536,[19]Sheet1!$J$1:$J$65536),0)</f>
        <v>4</v>
      </c>
      <c r="Y1939" s="3">
        <f>IFERROR(_xlfn.XLOOKUP(B1939,[20]Sheet1!$H$1:$H$65536,[20]Sheet1!$J$1:$J$65536),0)</f>
        <v>7</v>
      </c>
      <c r="Z1939" s="3">
        <f>IFERROR(_xlfn.XLOOKUP(B1939,[21]Sheet1!$H$1:$H$65536,[21]Sheet1!$J$1:$J$65536),0)</f>
        <v>9</v>
      </c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</row>
    <row r="1940" spans="1:47" x14ac:dyDescent="0.3">
      <c r="A1940" s="2" t="str">
        <f t="shared" si="30"/>
        <v>M2</v>
      </c>
      <c r="B1940" s="1" t="s">
        <v>5999</v>
      </c>
      <c r="C1940" s="23" t="str">
        <f>_xlfn.XLOOKUP(B1940,IP구분!A:A,IP구분!C:C)</f>
        <v>뽀로로</v>
      </c>
      <c r="D1940" s="1" t="s">
        <v>6000</v>
      </c>
      <c r="E1940" s="7" t="str">
        <f>IFERROR(_xlfn.XLOOKUP(B1940,단가!A:A,단가!C:C),0)</f>
        <v xml:space="preserve">                     -</v>
      </c>
      <c r="F1940" s="3">
        <f>IFERROR(_xlfn.XLOOKUP(B1940,'[1]2609 재고'!$I$1:$I$65536,'[1]2609 재고'!$K$1:$K$65536),0)</f>
        <v>0</v>
      </c>
      <c r="G1940" s="3">
        <f>IFERROR(_xlfn.XLOOKUP(B1940,[2]Sheet1!$H$1:$H$65536,[2]Sheet1!$K$1:$K$65536),0)</f>
        <v>0</v>
      </c>
      <c r="H1940" s="3">
        <f>IFERROR(_xlfn.XLOOKUP(B1940,[3]Sheet1!$H$1:$H$65536,[3]Sheet1!$J$1:$J$65536),0)</f>
        <v>0</v>
      </c>
      <c r="I1940" s="3">
        <f>IFERROR(_xlfn.XLOOKUP(B1940,[4]Sheet1!$H$1:$H$65536,[4]Sheet1!$J$1:$J$65536),0)</f>
        <v>0</v>
      </c>
      <c r="J1940" s="3">
        <f>IFERROR(_xlfn.XLOOKUP(B1940,[5]Sheet1!$H$1:$H$65536,[5]Sheet1!$J$1:$J$65536),0)</f>
        <v>0</v>
      </c>
      <c r="K1940" s="3">
        <f>IFERROR(_xlfn.XLOOKUP(B1940,[6]Sheet1!$H$1:$H$65536,[6]Sheet1!$J$1:$J$65536),0)</f>
        <v>0</v>
      </c>
      <c r="L1940" s="3">
        <f>IFERROR(_xlfn.XLOOKUP(B1940,[7]Sheet1!$H$1:$H$65536,[7]Sheet1!$J$1:$J$65536),0)</f>
        <v>0</v>
      </c>
      <c r="M1940" s="3">
        <f>IFERROR(_xlfn.XLOOKUP(B1940,[8]Sheet1!$H$1:$H$65536,[8]Sheet1!$J$1:$J$65536),0)</f>
        <v>0</v>
      </c>
      <c r="N1940" s="3">
        <f>IFERROR(_xlfn.XLOOKUP(B1940,[9]Sheet1!$H$1:$H$65536,[9]Sheet1!$J$1:$J$65536),0)</f>
        <v>0</v>
      </c>
      <c r="O1940" s="3">
        <f>IFERROR(_xlfn.XLOOKUP(B1940,[10]Sheet1!$H$1:$H$65536,[10]Sheet1!$J$1:$J$65536),0)</f>
        <v>0</v>
      </c>
      <c r="P1940" s="3">
        <f>IFERROR(_xlfn.XLOOKUP(B1940,[11]Sheet1!$H$1:$H$65536,[11]Sheet1!$J$1:$J$65536),0)</f>
        <v>0</v>
      </c>
      <c r="Q1940" s="3">
        <f>IFERROR(_xlfn.XLOOKUP(B1940,[12]Sheet1!$H$1:$H$65536,[12]Sheet1!$J$1:$J$65536),0)</f>
        <v>0</v>
      </c>
      <c r="R1940" s="3">
        <f>IFERROR(_xlfn.XLOOKUP(B1940,[13]Sheet1!$H$1:$H$65536,[13]Sheet1!$J$1:$J$65536),)</f>
        <v>0</v>
      </c>
      <c r="S1940" s="3">
        <f>IFERROR(_xlfn.XLOOKUP(B1940,[14]Sheet1!$H$1:$H$65536,[14]Sheet1!$K$1:$K$65536),0)</f>
        <v>0</v>
      </c>
      <c r="T1940" s="3">
        <f>IFERROR(_xlfn.XLOOKUP(B1940,[15]Sheet1!$H$1:$H$65536,[15]Sheet1!$J$1:$J$65536),0)</f>
        <v>0</v>
      </c>
      <c r="U1940" s="3">
        <f>IFERROR(_xlfn.XLOOKUP(B1940,[16]Sheet1!$H$1:$H$65536,[16]Sheet1!$J$1:$J$65536),0)</f>
        <v>0</v>
      </c>
      <c r="V1940" s="3">
        <f>IFERROR(_xlfn.XLOOKUP(B1940,[17]Sheet1!$H$1:$H$65536,[17]Sheet1!$J$1:$J$65536),0)</f>
        <v>0</v>
      </c>
      <c r="W1940" s="3">
        <f>IFERROR(_xlfn.XLOOKUP(B1940,[18]Sheet1!$H$1:$H$65536,[18]Sheet1!$J$1:$J$65536),0)</f>
        <v>0</v>
      </c>
      <c r="X1940" s="3">
        <f>IFERROR(_xlfn.XLOOKUP(B1940,[19]Sheet1!$H$1:$H$65536,[19]Sheet1!$J$1:$J$65536),0)</f>
        <v>48</v>
      </c>
      <c r="Y1940" s="3">
        <f>IFERROR(_xlfn.XLOOKUP(B1940,[20]Sheet1!$H$1:$H$65536,[20]Sheet1!$J$1:$J$65536),0)</f>
        <v>0</v>
      </c>
      <c r="Z1940" s="3">
        <f>IFERROR(_xlfn.XLOOKUP(B1940,[21]Sheet1!$H$1:$H$65536,[21]Sheet1!$J$1:$J$65536),0)</f>
        <v>0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</row>
    <row r="1941" spans="1:47" x14ac:dyDescent="0.3">
      <c r="A1941" s="2" t="str">
        <f t="shared" si="30"/>
        <v>M2</v>
      </c>
      <c r="B1941" s="1" t="s">
        <v>1958</v>
      </c>
      <c r="C1941" s="23" t="str">
        <f>_xlfn.XLOOKUP(B1941,IP구분!A:A,IP구분!C:C)</f>
        <v>뽀로로</v>
      </c>
      <c r="D1941" s="1" t="s">
        <v>1959</v>
      </c>
      <c r="E1941" s="7" t="str">
        <f>IFERROR(_xlfn.XLOOKUP(B1941,단가!A:A,단가!C:C),0)</f>
        <v xml:space="preserve">                     -</v>
      </c>
      <c r="F1941" s="3">
        <f>IFERROR(_xlfn.XLOOKUP(B1941,'[1]2609 재고'!$I$1:$I$65536,'[1]2609 재고'!$K$1:$K$65536),0)</f>
        <v>0</v>
      </c>
      <c r="G1941" s="3">
        <f>IFERROR(_xlfn.XLOOKUP(B1941,[2]Sheet1!$H$1:$H$65536,[2]Sheet1!$K$1:$K$65536),0)</f>
        <v>0</v>
      </c>
      <c r="H1941" s="3">
        <f>IFERROR(_xlfn.XLOOKUP(B1941,[3]Sheet1!$H$1:$H$65536,[3]Sheet1!$J$1:$J$65536),0)</f>
        <v>0</v>
      </c>
      <c r="I1941" s="3">
        <f>IFERROR(_xlfn.XLOOKUP(B1941,[4]Sheet1!$H$1:$H$65536,[4]Sheet1!$J$1:$J$65536),0)</f>
        <v>0</v>
      </c>
      <c r="J1941" s="3">
        <f>IFERROR(_xlfn.XLOOKUP(B1941,[5]Sheet1!$H$1:$H$65536,[5]Sheet1!$J$1:$J$65536),0)</f>
        <v>0</v>
      </c>
      <c r="K1941" s="3">
        <f>IFERROR(_xlfn.XLOOKUP(B1941,[6]Sheet1!$H$1:$H$65536,[6]Sheet1!$J$1:$J$65536),0)</f>
        <v>0</v>
      </c>
      <c r="L1941" s="3">
        <f>IFERROR(_xlfn.XLOOKUP(B1941,[7]Sheet1!$H$1:$H$65536,[7]Sheet1!$J$1:$J$65536),0)</f>
        <v>0</v>
      </c>
      <c r="M1941" s="3">
        <f>IFERROR(_xlfn.XLOOKUP(B1941,[8]Sheet1!$H$1:$H$65536,[8]Sheet1!$J$1:$J$65536),0)</f>
        <v>0</v>
      </c>
      <c r="N1941" s="3">
        <f>IFERROR(_xlfn.XLOOKUP(B1941,[9]Sheet1!$H$1:$H$65536,[9]Sheet1!$J$1:$J$65536),0)</f>
        <v>0</v>
      </c>
      <c r="O1941" s="3">
        <f>IFERROR(_xlfn.XLOOKUP(B1941,[10]Sheet1!$H$1:$H$65536,[10]Sheet1!$J$1:$J$65536),0)</f>
        <v>0</v>
      </c>
      <c r="P1941" s="3">
        <f>IFERROR(_xlfn.XLOOKUP(B1941,[11]Sheet1!$H$1:$H$65536,[11]Sheet1!$J$1:$J$65536),0)</f>
        <v>0</v>
      </c>
      <c r="Q1941" s="3">
        <f>IFERROR(_xlfn.XLOOKUP(B1941,[12]Sheet1!$H$1:$H$65536,[12]Sheet1!$J$1:$J$65536),0)</f>
        <v>0</v>
      </c>
      <c r="R1941" s="3">
        <f>IFERROR(_xlfn.XLOOKUP(B1941,[13]Sheet1!$H$1:$H$65536,[13]Sheet1!$J$1:$J$65536),)</f>
        <v>0</v>
      </c>
      <c r="S1941" s="3">
        <f>IFERROR(_xlfn.XLOOKUP(B1941,[14]Sheet1!$H$1:$H$65536,[14]Sheet1!$K$1:$K$65536),0)</f>
        <v>0</v>
      </c>
      <c r="T1941" s="3">
        <f>IFERROR(_xlfn.XLOOKUP(B1941,[15]Sheet1!$H$1:$H$65536,[15]Sheet1!$J$1:$J$65536),0)</f>
        <v>0</v>
      </c>
      <c r="U1941" s="3">
        <f>IFERROR(_xlfn.XLOOKUP(B1941,[16]Sheet1!$H$1:$H$65536,[16]Sheet1!$J$1:$J$65536),0)</f>
        <v>0</v>
      </c>
      <c r="V1941" s="3">
        <f>IFERROR(_xlfn.XLOOKUP(B1941,[17]Sheet1!$H$1:$H$65536,[17]Sheet1!$J$1:$J$65536),0)</f>
        <v>0</v>
      </c>
      <c r="W1941" s="3">
        <f>IFERROR(_xlfn.XLOOKUP(B1941,[18]Sheet1!$H$1:$H$65536,[18]Sheet1!$J$1:$J$65536),0)</f>
        <v>0</v>
      </c>
      <c r="X1941" s="3">
        <f>IFERROR(_xlfn.XLOOKUP(B1941,[19]Sheet1!$H$1:$H$65536,[19]Sheet1!$J$1:$J$65536),0)</f>
        <v>96</v>
      </c>
      <c r="Y1941" s="3">
        <f>IFERROR(_xlfn.XLOOKUP(B1941,[20]Sheet1!$H$1:$H$65536,[20]Sheet1!$J$1:$J$65536),0)</f>
        <v>0</v>
      </c>
      <c r="Z1941" s="3">
        <f>IFERROR(_xlfn.XLOOKUP(B1941,[21]Sheet1!$H$1:$H$65536,[21]Sheet1!$J$1:$J$65536),0)</f>
        <v>0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</row>
    <row r="1942" spans="1:47" x14ac:dyDescent="0.3">
      <c r="A1942" s="2" t="str">
        <f t="shared" si="30"/>
        <v>M2</v>
      </c>
      <c r="B1942" s="1" t="s">
        <v>6001</v>
      </c>
      <c r="C1942" s="23" t="str">
        <f>_xlfn.XLOOKUP(B1942,IP구분!A:A,IP구분!C:C)</f>
        <v>뽀로로</v>
      </c>
      <c r="D1942" s="1" t="s">
        <v>6002</v>
      </c>
      <c r="E1942" s="7" t="str">
        <f>IFERROR(_xlfn.XLOOKUP(B1942,단가!A:A,단가!C:C),0)</f>
        <v xml:space="preserve">                     -</v>
      </c>
      <c r="F1942" s="3">
        <f>IFERROR(_xlfn.XLOOKUP(B1942,'[1]2609 재고'!$I$1:$I$65536,'[1]2609 재고'!$K$1:$K$65536),0)</f>
        <v>0</v>
      </c>
      <c r="G1942" s="3">
        <f>IFERROR(_xlfn.XLOOKUP(B1942,[2]Sheet1!$H$1:$H$65536,[2]Sheet1!$K$1:$K$65536),0)</f>
        <v>0</v>
      </c>
      <c r="H1942" s="3">
        <f>IFERROR(_xlfn.XLOOKUP(B1942,[3]Sheet1!$H$1:$H$65536,[3]Sheet1!$J$1:$J$65536),0)</f>
        <v>0</v>
      </c>
      <c r="I1942" s="3">
        <f>IFERROR(_xlfn.XLOOKUP(B1942,[4]Sheet1!$H$1:$H$65536,[4]Sheet1!$J$1:$J$65536),0)</f>
        <v>0</v>
      </c>
      <c r="J1942" s="3">
        <f>IFERROR(_xlfn.XLOOKUP(B1942,[5]Sheet1!$H$1:$H$65536,[5]Sheet1!$J$1:$J$65536),0)</f>
        <v>0</v>
      </c>
      <c r="K1942" s="3">
        <f>IFERROR(_xlfn.XLOOKUP(B1942,[6]Sheet1!$H$1:$H$65536,[6]Sheet1!$J$1:$J$65536),0)</f>
        <v>0</v>
      </c>
      <c r="L1942" s="3">
        <f>IFERROR(_xlfn.XLOOKUP(B1942,[7]Sheet1!$H$1:$H$65536,[7]Sheet1!$J$1:$J$65536),0)</f>
        <v>0</v>
      </c>
      <c r="M1942" s="3">
        <f>IFERROR(_xlfn.XLOOKUP(B1942,[8]Sheet1!$H$1:$H$65536,[8]Sheet1!$J$1:$J$65536),0)</f>
        <v>0</v>
      </c>
      <c r="N1942" s="3">
        <f>IFERROR(_xlfn.XLOOKUP(B1942,[9]Sheet1!$H$1:$H$65536,[9]Sheet1!$J$1:$J$65536),0)</f>
        <v>0</v>
      </c>
      <c r="O1942" s="3">
        <f>IFERROR(_xlfn.XLOOKUP(B1942,[10]Sheet1!$H$1:$H$65536,[10]Sheet1!$J$1:$J$65536),0)</f>
        <v>0</v>
      </c>
      <c r="P1942" s="3">
        <f>IFERROR(_xlfn.XLOOKUP(B1942,[11]Sheet1!$H$1:$H$65536,[11]Sheet1!$J$1:$J$65536),0)</f>
        <v>0</v>
      </c>
      <c r="Q1942" s="3">
        <f>IFERROR(_xlfn.XLOOKUP(B1942,[12]Sheet1!$H$1:$H$65536,[12]Sheet1!$J$1:$J$65536),0)</f>
        <v>0</v>
      </c>
      <c r="R1942" s="3">
        <f>IFERROR(_xlfn.XLOOKUP(B1942,[13]Sheet1!$H$1:$H$65536,[13]Sheet1!$J$1:$J$65536),)</f>
        <v>0</v>
      </c>
      <c r="S1942" s="3">
        <f>IFERROR(_xlfn.XLOOKUP(B1942,[14]Sheet1!$H$1:$H$65536,[14]Sheet1!$K$1:$K$65536),0)</f>
        <v>0</v>
      </c>
      <c r="T1942" s="3">
        <f>IFERROR(_xlfn.XLOOKUP(B1942,[15]Sheet1!$H$1:$H$65536,[15]Sheet1!$J$1:$J$65536),0)</f>
        <v>0</v>
      </c>
      <c r="U1942" s="3">
        <f>IFERROR(_xlfn.XLOOKUP(B1942,[16]Sheet1!$H$1:$H$65536,[16]Sheet1!$J$1:$J$65536),0)</f>
        <v>0</v>
      </c>
      <c r="V1942" s="3">
        <f>IFERROR(_xlfn.XLOOKUP(B1942,[17]Sheet1!$H$1:$H$65536,[17]Sheet1!$J$1:$J$65536),0)</f>
        <v>0</v>
      </c>
      <c r="W1942" s="3">
        <f>IFERROR(_xlfn.XLOOKUP(B1942,[18]Sheet1!$H$1:$H$65536,[18]Sheet1!$J$1:$J$65536),0)</f>
        <v>0</v>
      </c>
      <c r="X1942" s="3">
        <f>IFERROR(_xlfn.XLOOKUP(B1942,[19]Sheet1!$H$1:$H$65536,[19]Sheet1!$J$1:$J$65536),0)</f>
        <v>0</v>
      </c>
      <c r="Y1942" s="3">
        <f>IFERROR(_xlfn.XLOOKUP(B1942,[20]Sheet1!$H$1:$H$65536,[20]Sheet1!$J$1:$J$65536),0)</f>
        <v>1</v>
      </c>
      <c r="Z1942" s="3">
        <f>IFERROR(_xlfn.XLOOKUP(B1942,[21]Sheet1!$H$1:$H$65536,[21]Sheet1!$J$1:$J$65536),0)</f>
        <v>8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</row>
    <row r="1943" spans="1:47" x14ac:dyDescent="0.3">
      <c r="A1943" s="2" t="str">
        <f t="shared" si="30"/>
        <v>M2</v>
      </c>
      <c r="B1943" s="1" t="s">
        <v>2443</v>
      </c>
      <c r="C1943" s="23" t="str">
        <f>_xlfn.XLOOKUP(B1943,IP구분!A:A,IP구분!C:C)</f>
        <v>뽀로로</v>
      </c>
      <c r="D1943" s="1" t="s">
        <v>2444</v>
      </c>
      <c r="E1943" s="7" t="str">
        <f>IFERROR(_xlfn.XLOOKUP(B1943,단가!A:A,단가!C:C),0)</f>
        <v xml:space="preserve">                     -</v>
      </c>
      <c r="F1943" s="3">
        <f>IFERROR(_xlfn.XLOOKUP(B1943,'[1]2609 재고'!$I$1:$I$65536,'[1]2609 재고'!$K$1:$K$65536),0)</f>
        <v>0</v>
      </c>
      <c r="G1943" s="3">
        <f>IFERROR(_xlfn.XLOOKUP(B1943,[2]Sheet1!$H$1:$H$65536,[2]Sheet1!$K$1:$K$65536),0)</f>
        <v>0</v>
      </c>
      <c r="H1943" s="3">
        <f>IFERROR(_xlfn.XLOOKUP(B1943,[3]Sheet1!$H$1:$H$65536,[3]Sheet1!$J$1:$J$65536),0)</f>
        <v>0</v>
      </c>
      <c r="I1943" s="3">
        <f>IFERROR(_xlfn.XLOOKUP(B1943,[4]Sheet1!$H$1:$H$65536,[4]Sheet1!$J$1:$J$65536),0)</f>
        <v>0</v>
      </c>
      <c r="J1943" s="3">
        <f>IFERROR(_xlfn.XLOOKUP(B1943,[5]Sheet1!$H$1:$H$65536,[5]Sheet1!$J$1:$J$65536),0)</f>
        <v>0</v>
      </c>
      <c r="K1943" s="3">
        <f>IFERROR(_xlfn.XLOOKUP(B1943,[6]Sheet1!$H$1:$H$65536,[6]Sheet1!$J$1:$J$65536),0)</f>
        <v>0</v>
      </c>
      <c r="L1943" s="3">
        <f>IFERROR(_xlfn.XLOOKUP(B1943,[7]Sheet1!$H$1:$H$65536,[7]Sheet1!$J$1:$J$65536),0)</f>
        <v>0</v>
      </c>
      <c r="M1943" s="3">
        <f>IFERROR(_xlfn.XLOOKUP(B1943,[8]Sheet1!$H$1:$H$65536,[8]Sheet1!$J$1:$J$65536),0)</f>
        <v>72</v>
      </c>
      <c r="N1943" s="3">
        <f>IFERROR(_xlfn.XLOOKUP(B1943,[9]Sheet1!$H$1:$H$65536,[9]Sheet1!$J$1:$J$65536),0)</f>
        <v>0</v>
      </c>
      <c r="O1943" s="3">
        <f>IFERROR(_xlfn.XLOOKUP(B1943,[10]Sheet1!$H$1:$H$65536,[10]Sheet1!$J$1:$J$65536),0)</f>
        <v>0</v>
      </c>
      <c r="P1943" s="3">
        <f>IFERROR(_xlfn.XLOOKUP(B1943,[11]Sheet1!$H$1:$H$65536,[11]Sheet1!$J$1:$J$65536),0)</f>
        <v>0</v>
      </c>
      <c r="Q1943" s="3">
        <f>IFERROR(_xlfn.XLOOKUP(B1943,[12]Sheet1!$H$1:$H$65536,[12]Sheet1!$J$1:$J$65536),0)</f>
        <v>24</v>
      </c>
      <c r="R1943" s="3">
        <f>IFERROR(_xlfn.XLOOKUP(B1943,[13]Sheet1!$H$1:$H$65536,[13]Sheet1!$J$1:$J$65536),)</f>
        <v>0</v>
      </c>
      <c r="S1943" s="3">
        <f>IFERROR(_xlfn.XLOOKUP(B1943,[14]Sheet1!$H$1:$H$65536,[14]Sheet1!$K$1:$K$65536),0)</f>
        <v>0</v>
      </c>
      <c r="T1943" s="3">
        <f>IFERROR(_xlfn.XLOOKUP(B1943,[15]Sheet1!$H$1:$H$65536,[15]Sheet1!$J$1:$J$65536),0)</f>
        <v>0</v>
      </c>
      <c r="U1943" s="3">
        <f>IFERROR(_xlfn.XLOOKUP(B1943,[16]Sheet1!$H$1:$H$65536,[16]Sheet1!$J$1:$J$65536),0)</f>
        <v>0</v>
      </c>
      <c r="V1943" s="3">
        <f>IFERROR(_xlfn.XLOOKUP(B1943,[17]Sheet1!$H$1:$H$65536,[17]Sheet1!$J$1:$J$65536),0)</f>
        <v>0</v>
      </c>
      <c r="W1943" s="3">
        <f>IFERROR(_xlfn.XLOOKUP(B1943,[18]Sheet1!$H$1:$H$65536,[18]Sheet1!$J$1:$J$65536),0)</f>
        <v>0</v>
      </c>
      <c r="X1943" s="3">
        <f>IFERROR(_xlfn.XLOOKUP(B1943,[19]Sheet1!$H$1:$H$65536,[19]Sheet1!$J$1:$J$65536),0)</f>
        <v>0</v>
      </c>
      <c r="Y1943" s="3">
        <f>IFERROR(_xlfn.XLOOKUP(B1943,[20]Sheet1!$H$1:$H$65536,[20]Sheet1!$J$1:$J$65536),0)</f>
        <v>0</v>
      </c>
      <c r="Z1943" s="3">
        <f>IFERROR(_xlfn.XLOOKUP(B1943,[21]Sheet1!$H$1:$H$65536,[21]Sheet1!$J$1:$J$65536),0)</f>
        <v>0</v>
      </c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</row>
    <row r="1944" spans="1:47" x14ac:dyDescent="0.3">
      <c r="A1944" s="2" t="str">
        <f t="shared" si="30"/>
        <v>P1</v>
      </c>
      <c r="B1944" s="1" t="s">
        <v>2705</v>
      </c>
      <c r="C1944" s="23" t="str">
        <f>_xlfn.XLOOKUP(B1944,IP구분!A:A,IP구분!C:C)</f>
        <v>뽀로로</v>
      </c>
      <c r="D1944" s="1" t="s">
        <v>2706</v>
      </c>
      <c r="E1944" s="7">
        <f>IFERROR(_xlfn.XLOOKUP(B1944,단가!A:A,단가!C:C),0)</f>
        <v>4289</v>
      </c>
      <c r="F1944" s="3">
        <f>IFERROR(_xlfn.XLOOKUP(B1944,'[1]2609 재고'!$I$1:$I$65536,'[1]2609 재고'!$K$1:$K$65536),0)</f>
        <v>1262</v>
      </c>
      <c r="G1944" s="3">
        <f>IFERROR(_xlfn.XLOOKUP(B1944,[2]Sheet1!$H$1:$H$65536,[2]Sheet1!$K$1:$K$65536),0)</f>
        <v>1511</v>
      </c>
      <c r="H1944" s="3">
        <f>IFERROR(_xlfn.XLOOKUP(B1944,[3]Sheet1!$H$1:$H$65536,[3]Sheet1!$J$1:$J$65536),0)</f>
        <v>1702</v>
      </c>
      <c r="I1944" s="3">
        <f>IFERROR(_xlfn.XLOOKUP(B1944,[4]Sheet1!$H$1:$H$65536,[4]Sheet1!$J$1:$J$65536),0)</f>
        <v>1939</v>
      </c>
      <c r="J1944" s="3">
        <f>IFERROR(_xlfn.XLOOKUP(B1944,[5]Sheet1!$H$1:$H$65536,[5]Sheet1!$J$1:$J$65536),0)</f>
        <v>206</v>
      </c>
      <c r="K1944" s="3">
        <f>IFERROR(_xlfn.XLOOKUP(B1944,[6]Sheet1!$H$1:$H$65536,[6]Sheet1!$J$1:$J$65536),0)</f>
        <v>377</v>
      </c>
      <c r="L1944" s="3">
        <f>IFERROR(_xlfn.XLOOKUP(B1944,[7]Sheet1!$H$1:$H$65536,[7]Sheet1!$J$1:$J$65536),0)</f>
        <v>575</v>
      </c>
      <c r="M1944" s="3">
        <f>IFERROR(_xlfn.XLOOKUP(B1944,[8]Sheet1!$H$1:$H$65536,[8]Sheet1!$J$1:$J$65536),0)</f>
        <v>742</v>
      </c>
      <c r="N1944" s="3">
        <f>IFERROR(_xlfn.XLOOKUP(B1944,[9]Sheet1!$H$1:$H$65536,[9]Sheet1!$J$1:$J$65536),0)</f>
        <v>1003</v>
      </c>
      <c r="O1944" s="3">
        <f>IFERROR(_xlfn.XLOOKUP(B1944,[10]Sheet1!$H$1:$H$65536,[10]Sheet1!$J$1:$J$65536),0)</f>
        <v>1228</v>
      </c>
      <c r="P1944" s="3">
        <f>IFERROR(_xlfn.XLOOKUP(B1944,[11]Sheet1!$H$1:$H$65536,[11]Sheet1!$J$1:$J$65536),0)</f>
        <v>1443</v>
      </c>
      <c r="Q1944" s="3">
        <f>IFERROR(_xlfn.XLOOKUP(B1944,[12]Sheet1!$H$1:$H$65536,[12]Sheet1!$J$1:$J$65536),0)</f>
        <v>1613</v>
      </c>
      <c r="R1944" s="3">
        <f>IFERROR(_xlfn.XLOOKUP(B1944,[13]Sheet1!$H$1:$H$65536,[13]Sheet1!$J$1:$J$65536),)</f>
        <v>1849</v>
      </c>
      <c r="S1944" s="3">
        <f>IFERROR(_xlfn.XLOOKUP(B1944,[14]Sheet1!$H$1:$H$65536,[14]Sheet1!$K$1:$K$65536),0)</f>
        <v>2157</v>
      </c>
      <c r="T1944" s="3">
        <f>IFERROR(_xlfn.XLOOKUP(B1944,[15]Sheet1!$H$1:$H$65536,[15]Sheet1!$J$1:$J$65536),0)</f>
        <v>2495</v>
      </c>
      <c r="U1944" s="3">
        <f>IFERROR(_xlfn.XLOOKUP(B1944,[16]Sheet1!$H$1:$H$65536,[16]Sheet1!$J$1:$J$65536),0)</f>
        <v>2634</v>
      </c>
      <c r="V1944" s="3">
        <f>IFERROR(_xlfn.XLOOKUP(B1944,[17]Sheet1!$H$1:$H$65536,[17]Sheet1!$J$1:$J$65536),0)</f>
        <v>2822</v>
      </c>
      <c r="W1944" s="3">
        <f>IFERROR(_xlfn.XLOOKUP(B1944,[18]Sheet1!$H$1:$H$65536,[18]Sheet1!$J$1:$J$65536),0)</f>
        <v>2992</v>
      </c>
      <c r="X1944" s="3">
        <f>IFERROR(_xlfn.XLOOKUP(B1944,[19]Sheet1!$H$1:$H$65536,[19]Sheet1!$J$1:$J$65536),0)</f>
        <v>299</v>
      </c>
      <c r="Y1944" s="3">
        <f>IFERROR(_xlfn.XLOOKUP(B1944,[20]Sheet1!$H$1:$H$65536,[20]Sheet1!$J$1:$J$65536),0)</f>
        <v>657</v>
      </c>
      <c r="Z1944" s="3">
        <f>IFERROR(_xlfn.XLOOKUP(B1944,[21]Sheet1!$H$1:$H$65536,[21]Sheet1!$J$1:$J$65536),0)</f>
        <v>989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</row>
    <row r="1945" spans="1:47" x14ac:dyDescent="0.3">
      <c r="A1945" s="2" t="str">
        <f t="shared" si="30"/>
        <v>P1</v>
      </c>
      <c r="B1945" s="1" t="s">
        <v>2707</v>
      </c>
      <c r="C1945" s="23" t="str">
        <f>_xlfn.XLOOKUP(B1945,IP구분!A:A,IP구분!C:C)</f>
        <v>뽀로로</v>
      </c>
      <c r="D1945" s="1" t="s">
        <v>2708</v>
      </c>
      <c r="E1945" s="7">
        <f>IFERROR(_xlfn.XLOOKUP(B1945,단가!A:A,단가!C:C),0)</f>
        <v>3517</v>
      </c>
      <c r="F1945" s="3">
        <f>IFERROR(_xlfn.XLOOKUP(B1945,'[1]2609 재고'!$I$1:$I$65536,'[1]2609 재고'!$K$1:$K$65536),0)</f>
        <v>1656</v>
      </c>
      <c r="G1945" s="3">
        <f>IFERROR(_xlfn.XLOOKUP(B1945,[2]Sheet1!$H$1:$H$65536,[2]Sheet1!$K$1:$K$65536),0)</f>
        <v>1941</v>
      </c>
      <c r="H1945" s="3">
        <f>IFERROR(_xlfn.XLOOKUP(B1945,[3]Sheet1!$H$1:$H$65536,[3]Sheet1!$J$1:$J$65536),0)</f>
        <v>2325</v>
      </c>
      <c r="I1945" s="3">
        <f>IFERROR(_xlfn.XLOOKUP(B1945,[4]Sheet1!$H$1:$H$65536,[4]Sheet1!$J$1:$J$65536),0)</f>
        <v>2587</v>
      </c>
      <c r="J1945" s="3">
        <f>IFERROR(_xlfn.XLOOKUP(B1945,[5]Sheet1!$H$1:$H$65536,[5]Sheet1!$J$1:$J$65536),0)</f>
        <v>2780</v>
      </c>
      <c r="K1945" s="3">
        <f>IFERROR(_xlfn.XLOOKUP(B1945,[6]Sheet1!$H$1:$H$65536,[6]Sheet1!$J$1:$J$65536),0)</f>
        <v>3009</v>
      </c>
      <c r="L1945" s="3">
        <f>IFERROR(_xlfn.XLOOKUP(B1945,[7]Sheet1!$H$1:$H$65536,[7]Sheet1!$J$1:$J$65536),0)</f>
        <v>160</v>
      </c>
      <c r="M1945" s="3">
        <f>IFERROR(_xlfn.XLOOKUP(B1945,[8]Sheet1!$H$1:$H$65536,[8]Sheet1!$J$1:$J$65536),0)</f>
        <v>335</v>
      </c>
      <c r="N1945" s="3">
        <f>IFERROR(_xlfn.XLOOKUP(B1945,[9]Sheet1!$H$1:$H$65536,[9]Sheet1!$J$1:$J$65536),0)</f>
        <v>730</v>
      </c>
      <c r="O1945" s="3">
        <f>IFERROR(_xlfn.XLOOKUP(B1945,[10]Sheet1!$H$1:$H$65536,[10]Sheet1!$J$1:$J$65536),0)</f>
        <v>1030</v>
      </c>
      <c r="P1945" s="3">
        <f>IFERROR(_xlfn.XLOOKUP(B1945,[11]Sheet1!$H$1:$H$65536,[11]Sheet1!$J$1:$J$65536),0)</f>
        <v>1418</v>
      </c>
      <c r="Q1945" s="3">
        <f>IFERROR(_xlfn.XLOOKUP(B1945,[12]Sheet1!$H$1:$H$65536,[12]Sheet1!$J$1:$J$65536),0)</f>
        <v>1707</v>
      </c>
      <c r="R1945" s="3">
        <f>IFERROR(_xlfn.XLOOKUP(B1945,[13]Sheet1!$H$1:$H$65536,[13]Sheet1!$J$1:$J$65536),)</f>
        <v>1866</v>
      </c>
      <c r="S1945" s="3">
        <f>IFERROR(_xlfn.XLOOKUP(B1945,[14]Sheet1!$H$1:$H$65536,[14]Sheet1!$K$1:$K$65536),0)</f>
        <v>2001</v>
      </c>
      <c r="T1945" s="3">
        <f>IFERROR(_xlfn.XLOOKUP(B1945,[15]Sheet1!$H$1:$H$65536,[15]Sheet1!$J$1:$J$65536),0)</f>
        <v>2329</v>
      </c>
      <c r="U1945" s="3">
        <f>IFERROR(_xlfn.XLOOKUP(B1945,[16]Sheet1!$H$1:$H$65536,[16]Sheet1!$J$1:$J$65536),0)</f>
        <v>2820</v>
      </c>
      <c r="V1945" s="3">
        <f>IFERROR(_xlfn.XLOOKUP(B1945,[17]Sheet1!$H$1:$H$65536,[17]Sheet1!$J$1:$J$65536),0)</f>
        <v>2971</v>
      </c>
      <c r="W1945" s="3">
        <f>IFERROR(_xlfn.XLOOKUP(B1945,[18]Sheet1!$H$1:$H$65536,[18]Sheet1!$J$1:$J$65536),0)</f>
        <v>207</v>
      </c>
      <c r="X1945" s="3">
        <f>IFERROR(_xlfn.XLOOKUP(B1945,[19]Sheet1!$H$1:$H$65536,[19]Sheet1!$J$1:$J$65536),0)</f>
        <v>476</v>
      </c>
      <c r="Y1945" s="3">
        <f>IFERROR(_xlfn.XLOOKUP(B1945,[20]Sheet1!$H$1:$H$65536,[20]Sheet1!$J$1:$J$65536),0)</f>
        <v>658</v>
      </c>
      <c r="Z1945" s="3">
        <f>IFERROR(_xlfn.XLOOKUP(B1945,[21]Sheet1!$H$1:$H$65536,[21]Sheet1!$J$1:$J$65536),0)</f>
        <v>972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</row>
    <row r="1946" spans="1:47" x14ac:dyDescent="0.3">
      <c r="A1946" s="2" t="str">
        <f t="shared" si="30"/>
        <v>P1</v>
      </c>
      <c r="B1946" s="1" t="s">
        <v>2709</v>
      </c>
      <c r="C1946" s="23" t="str">
        <f>_xlfn.XLOOKUP(B1946,IP구분!A:A,IP구분!C:C)</f>
        <v>뽀로로</v>
      </c>
      <c r="D1946" s="1" t="s">
        <v>2710</v>
      </c>
      <c r="E1946" s="7">
        <f>IFERROR(_xlfn.XLOOKUP(B1946,단가!A:A,단가!C:C),0)</f>
        <v>1302</v>
      </c>
      <c r="F1946" s="3">
        <f>IFERROR(_xlfn.XLOOKUP(B1946,'[1]2609 재고'!$I$1:$I$65536,'[1]2609 재고'!$K$1:$K$65536),0)</f>
        <v>15</v>
      </c>
      <c r="G1946" s="3">
        <f>IFERROR(_xlfn.XLOOKUP(B1946,[2]Sheet1!$H$1:$H$65536,[2]Sheet1!$K$1:$K$65536),0)</f>
        <v>13</v>
      </c>
      <c r="H1946" s="3">
        <f>IFERROR(_xlfn.XLOOKUP(B1946,[3]Sheet1!$H$1:$H$65536,[3]Sheet1!$J$1:$J$65536),0)</f>
        <v>12</v>
      </c>
      <c r="I1946" s="3">
        <f>IFERROR(_xlfn.XLOOKUP(B1946,[4]Sheet1!$H$1:$H$65536,[4]Sheet1!$J$1:$J$65536),0)</f>
        <v>23</v>
      </c>
      <c r="J1946" s="3">
        <f>IFERROR(_xlfn.XLOOKUP(B1946,[5]Sheet1!$H$1:$H$65536,[5]Sheet1!$J$1:$J$65536),0)</f>
        <v>13</v>
      </c>
      <c r="K1946" s="3">
        <f>IFERROR(_xlfn.XLOOKUP(B1946,[6]Sheet1!$H$1:$H$65536,[6]Sheet1!$J$1:$J$65536),0)</f>
        <v>44</v>
      </c>
      <c r="L1946" s="3">
        <f>IFERROR(_xlfn.XLOOKUP(B1946,[7]Sheet1!$H$1:$H$65536,[7]Sheet1!$J$1:$J$65536),0)</f>
        <v>71</v>
      </c>
      <c r="M1946" s="3">
        <f>IFERROR(_xlfn.XLOOKUP(B1946,[8]Sheet1!$H$1:$H$65536,[8]Sheet1!$J$1:$J$65536),0)</f>
        <v>32</v>
      </c>
      <c r="N1946" s="3">
        <f>IFERROR(_xlfn.XLOOKUP(B1946,[9]Sheet1!$H$1:$H$65536,[9]Sheet1!$J$1:$J$65536),0)</f>
        <v>20</v>
      </c>
      <c r="O1946" s="3">
        <f>IFERROR(_xlfn.XLOOKUP(B1946,[10]Sheet1!$H$1:$H$65536,[10]Sheet1!$J$1:$J$65536),0)</f>
        <v>93</v>
      </c>
      <c r="P1946" s="3">
        <f>IFERROR(_xlfn.XLOOKUP(B1946,[11]Sheet1!$H$1:$H$65536,[11]Sheet1!$J$1:$J$65536),0)</f>
        <v>289</v>
      </c>
      <c r="Q1946" s="3">
        <f>IFERROR(_xlfn.XLOOKUP(B1946,[12]Sheet1!$H$1:$H$65536,[12]Sheet1!$J$1:$J$65536),0)</f>
        <v>367</v>
      </c>
      <c r="R1946" s="3">
        <f>IFERROR(_xlfn.XLOOKUP(B1946,[13]Sheet1!$H$1:$H$65536,[13]Sheet1!$J$1:$J$65536),)</f>
        <v>404</v>
      </c>
      <c r="S1946" s="3">
        <f>IFERROR(_xlfn.XLOOKUP(B1946,[14]Sheet1!$H$1:$H$65536,[14]Sheet1!$K$1:$K$65536),0)</f>
        <v>654</v>
      </c>
      <c r="T1946" s="3">
        <f>IFERROR(_xlfn.XLOOKUP(B1946,[15]Sheet1!$H$1:$H$65536,[15]Sheet1!$J$1:$J$65536),0)</f>
        <v>909</v>
      </c>
      <c r="U1946" s="3">
        <f>IFERROR(_xlfn.XLOOKUP(B1946,[16]Sheet1!$H$1:$H$65536,[16]Sheet1!$J$1:$J$65536),0)</f>
        <v>1009</v>
      </c>
      <c r="V1946" s="3">
        <f>IFERROR(_xlfn.XLOOKUP(B1946,[17]Sheet1!$H$1:$H$65536,[17]Sheet1!$J$1:$J$65536),0)</f>
        <v>1165</v>
      </c>
      <c r="W1946" s="3">
        <f>IFERROR(_xlfn.XLOOKUP(B1946,[18]Sheet1!$H$1:$H$65536,[18]Sheet1!$J$1:$J$65536),0)</f>
        <v>1204</v>
      </c>
      <c r="X1946" s="3">
        <f>IFERROR(_xlfn.XLOOKUP(B1946,[19]Sheet1!$H$1:$H$65536,[19]Sheet1!$J$1:$J$65536),0)</f>
        <v>1257</v>
      </c>
      <c r="Y1946" s="3">
        <f>IFERROR(_xlfn.XLOOKUP(B1946,[20]Sheet1!$H$1:$H$65536,[20]Sheet1!$J$1:$J$65536),0)</f>
        <v>1470</v>
      </c>
      <c r="Z1946" s="3">
        <f>IFERROR(_xlfn.XLOOKUP(B1946,[21]Sheet1!$H$1:$H$65536,[21]Sheet1!$J$1:$J$65536),0)</f>
        <v>1681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</row>
    <row r="1947" spans="1:47" x14ac:dyDescent="0.3">
      <c r="A1947" s="2" t="str">
        <f t="shared" si="30"/>
        <v>P1</v>
      </c>
      <c r="B1947" s="1" t="s">
        <v>2711</v>
      </c>
      <c r="C1947" s="23" t="str">
        <f>_xlfn.XLOOKUP(B1947,IP구분!A:A,IP구분!C:C)</f>
        <v>뽀로로</v>
      </c>
      <c r="D1947" s="1" t="s">
        <v>2712</v>
      </c>
      <c r="E1947" s="7">
        <f>IFERROR(_xlfn.XLOOKUP(B1947,단가!A:A,단가!C:C),0)</f>
        <v>3585</v>
      </c>
      <c r="F1947" s="3">
        <f>IFERROR(_xlfn.XLOOKUP(B1947,'[1]2609 재고'!$I$1:$I$65536,'[1]2609 재고'!$K$1:$K$65536),0)</f>
        <v>2518</v>
      </c>
      <c r="G1947" s="3">
        <f>IFERROR(_xlfn.XLOOKUP(B1947,[2]Sheet1!$H$1:$H$65536,[2]Sheet1!$K$1:$K$65536),0)</f>
        <v>2744</v>
      </c>
      <c r="H1947" s="3">
        <f>IFERROR(_xlfn.XLOOKUP(B1947,[3]Sheet1!$H$1:$H$65536,[3]Sheet1!$J$1:$J$65536),0)</f>
        <v>2976</v>
      </c>
      <c r="I1947" s="3">
        <f>IFERROR(_xlfn.XLOOKUP(B1947,[4]Sheet1!$H$1:$H$65536,[4]Sheet1!$J$1:$J$65536),0)</f>
        <v>3233</v>
      </c>
      <c r="J1947" s="3">
        <f>IFERROR(_xlfn.XLOOKUP(B1947,[5]Sheet1!$H$1:$H$65536,[5]Sheet1!$J$1:$J$65536),0)</f>
        <v>3423</v>
      </c>
      <c r="K1947" s="3">
        <f>IFERROR(_xlfn.XLOOKUP(B1947,[6]Sheet1!$H$1:$H$65536,[6]Sheet1!$J$1:$J$65536),0)</f>
        <v>733</v>
      </c>
      <c r="L1947" s="3">
        <f>IFERROR(_xlfn.XLOOKUP(B1947,[7]Sheet1!$H$1:$H$65536,[7]Sheet1!$J$1:$J$65536),0)</f>
        <v>840</v>
      </c>
      <c r="M1947" s="3">
        <f>IFERROR(_xlfn.XLOOKUP(B1947,[8]Sheet1!$H$1:$H$65536,[8]Sheet1!$J$1:$J$65536),0)</f>
        <v>1087</v>
      </c>
      <c r="N1947" s="3">
        <f>IFERROR(_xlfn.XLOOKUP(B1947,[9]Sheet1!$H$1:$H$65536,[9]Sheet1!$J$1:$J$65536),0)</f>
        <v>1446</v>
      </c>
      <c r="O1947" s="3">
        <f>IFERROR(_xlfn.XLOOKUP(B1947,[10]Sheet1!$H$1:$H$65536,[10]Sheet1!$J$1:$J$65536),0)</f>
        <v>1742</v>
      </c>
      <c r="P1947" s="3">
        <f>IFERROR(_xlfn.XLOOKUP(B1947,[11]Sheet1!$H$1:$H$65536,[11]Sheet1!$J$1:$J$65536),0)</f>
        <v>2114</v>
      </c>
      <c r="Q1947" s="3">
        <f>IFERROR(_xlfn.XLOOKUP(B1947,[12]Sheet1!$H$1:$H$65536,[12]Sheet1!$J$1:$J$65536),0)</f>
        <v>2315</v>
      </c>
      <c r="R1947" s="3">
        <f>IFERROR(_xlfn.XLOOKUP(B1947,[13]Sheet1!$H$1:$H$65536,[13]Sheet1!$J$1:$J$65536),)</f>
        <v>2439</v>
      </c>
      <c r="S1947" s="3">
        <f>IFERROR(_xlfn.XLOOKUP(B1947,[14]Sheet1!$H$1:$H$65536,[14]Sheet1!$K$1:$K$65536),0)</f>
        <v>2658</v>
      </c>
      <c r="T1947" s="3">
        <f>IFERROR(_xlfn.XLOOKUP(B1947,[15]Sheet1!$H$1:$H$65536,[15]Sheet1!$J$1:$J$65536),0)</f>
        <v>3035</v>
      </c>
      <c r="U1947" s="3">
        <f>IFERROR(_xlfn.XLOOKUP(B1947,[16]Sheet1!$H$1:$H$65536,[16]Sheet1!$J$1:$J$65536),0)</f>
        <v>3525</v>
      </c>
      <c r="V1947" s="3">
        <f>IFERROR(_xlfn.XLOOKUP(B1947,[17]Sheet1!$H$1:$H$65536,[17]Sheet1!$J$1:$J$65536),0)</f>
        <v>3711</v>
      </c>
      <c r="W1947" s="3">
        <f>IFERROR(_xlfn.XLOOKUP(B1947,[18]Sheet1!$H$1:$H$65536,[18]Sheet1!$J$1:$J$65536),0)</f>
        <v>904</v>
      </c>
      <c r="X1947" s="3">
        <f>IFERROR(_xlfn.XLOOKUP(B1947,[19]Sheet1!$H$1:$H$65536,[19]Sheet1!$J$1:$J$65536),0)</f>
        <v>1196</v>
      </c>
      <c r="Y1947" s="3">
        <f>IFERROR(_xlfn.XLOOKUP(B1947,[20]Sheet1!$H$1:$H$65536,[20]Sheet1!$J$1:$J$65536),0)</f>
        <v>1423</v>
      </c>
      <c r="Z1947" s="3">
        <f>IFERROR(_xlfn.XLOOKUP(B1947,[21]Sheet1!$H$1:$H$65536,[21]Sheet1!$J$1:$J$65536),0)</f>
        <v>1696</v>
      </c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</row>
    <row r="1948" spans="1:47" x14ac:dyDescent="0.3">
      <c r="A1948" s="2" t="str">
        <f t="shared" si="30"/>
        <v>P1</v>
      </c>
      <c r="B1948" s="1" t="s">
        <v>2735</v>
      </c>
      <c r="C1948" s="23" t="str">
        <f>_xlfn.XLOOKUP(B1948,IP구분!A:A,IP구분!C:C)</f>
        <v>뽀로로</v>
      </c>
      <c r="D1948" s="1" t="s">
        <v>2736</v>
      </c>
      <c r="E1948" s="7">
        <f>IFERROR(_xlfn.XLOOKUP(B1948,단가!A:A,단가!C:C),0)</f>
        <v>1180</v>
      </c>
      <c r="F1948" s="3">
        <f>IFERROR(_xlfn.XLOOKUP(B1948,'[1]2609 재고'!$I$1:$I$65536,'[1]2609 재고'!$K$1:$K$65536),0)</f>
        <v>4733</v>
      </c>
      <c r="G1948" s="3">
        <f>IFERROR(_xlfn.XLOOKUP(B1948,[2]Sheet1!$H$1:$H$65536,[2]Sheet1!$K$1:$K$65536),0)</f>
        <v>5202</v>
      </c>
      <c r="H1948" s="3">
        <f>IFERROR(_xlfn.XLOOKUP(B1948,[3]Sheet1!$H$1:$H$65536,[3]Sheet1!$J$1:$J$65536),0)</f>
        <v>5730</v>
      </c>
      <c r="I1948" s="3">
        <f>IFERROR(_xlfn.XLOOKUP(B1948,[4]Sheet1!$H$1:$H$65536,[4]Sheet1!$J$1:$J$65536),0)</f>
        <v>1268</v>
      </c>
      <c r="J1948" s="3">
        <f>IFERROR(_xlfn.XLOOKUP(B1948,[5]Sheet1!$H$1:$H$65536,[5]Sheet1!$J$1:$J$65536),0)</f>
        <v>1743</v>
      </c>
      <c r="K1948" s="3">
        <f>IFERROR(_xlfn.XLOOKUP(B1948,[6]Sheet1!$H$1:$H$65536,[6]Sheet1!$J$1:$J$65536),0)</f>
        <v>2193</v>
      </c>
      <c r="L1948" s="3">
        <f>IFERROR(_xlfn.XLOOKUP(B1948,[7]Sheet1!$H$1:$H$65536,[7]Sheet1!$J$1:$J$65536),0)</f>
        <v>2912</v>
      </c>
      <c r="M1948" s="3">
        <f>IFERROR(_xlfn.XLOOKUP(B1948,[8]Sheet1!$H$1:$H$65536,[8]Sheet1!$J$1:$J$65536),0)</f>
        <v>3627</v>
      </c>
      <c r="N1948" s="3">
        <f>IFERROR(_xlfn.XLOOKUP(B1948,[9]Sheet1!$H$1:$H$65536,[9]Sheet1!$J$1:$J$65536),0)</f>
        <v>1202</v>
      </c>
      <c r="O1948" s="3">
        <f>IFERROR(_xlfn.XLOOKUP(B1948,[10]Sheet1!$H$1:$H$65536,[10]Sheet1!$J$1:$J$65536),0)</f>
        <v>1859</v>
      </c>
      <c r="P1948" s="3">
        <f>IFERROR(_xlfn.XLOOKUP(B1948,[11]Sheet1!$H$1:$H$65536,[11]Sheet1!$J$1:$J$65536),0)</f>
        <v>2604</v>
      </c>
      <c r="Q1948" s="3">
        <f>IFERROR(_xlfn.XLOOKUP(B1948,[12]Sheet1!$H$1:$H$65536,[12]Sheet1!$J$1:$J$65536),0)</f>
        <v>3201</v>
      </c>
      <c r="R1948" s="3">
        <f>IFERROR(_xlfn.XLOOKUP(B1948,[13]Sheet1!$H$1:$H$65536,[13]Sheet1!$J$1:$J$65536),)</f>
        <v>3740</v>
      </c>
      <c r="S1948" s="3">
        <f>IFERROR(_xlfn.XLOOKUP(B1948,[14]Sheet1!$H$1:$H$65536,[14]Sheet1!$K$1:$K$65536),0)</f>
        <v>4485</v>
      </c>
      <c r="T1948" s="3">
        <f>IFERROR(_xlfn.XLOOKUP(B1948,[15]Sheet1!$H$1:$H$65536,[15]Sheet1!$J$1:$J$65536),0)</f>
        <v>5050</v>
      </c>
      <c r="U1948" s="3">
        <f>IFERROR(_xlfn.XLOOKUP(B1948,[16]Sheet1!$H$1:$H$65536,[16]Sheet1!$J$1:$J$65536),0)</f>
        <v>5876</v>
      </c>
      <c r="V1948" s="3">
        <f>IFERROR(_xlfn.XLOOKUP(B1948,[17]Sheet1!$H$1:$H$65536,[17]Sheet1!$J$1:$J$65536),0)</f>
        <v>1164</v>
      </c>
      <c r="W1948" s="3">
        <f>IFERROR(_xlfn.XLOOKUP(B1948,[18]Sheet1!$H$1:$H$65536,[18]Sheet1!$J$1:$J$65536),0)</f>
        <v>1678</v>
      </c>
      <c r="X1948" s="3">
        <f>IFERROR(_xlfn.XLOOKUP(B1948,[19]Sheet1!$H$1:$H$65536,[19]Sheet1!$J$1:$J$65536),0)</f>
        <v>2330</v>
      </c>
      <c r="Y1948" s="3">
        <f>IFERROR(_xlfn.XLOOKUP(B1948,[20]Sheet1!$H$1:$H$65536,[20]Sheet1!$J$1:$J$65536),0)</f>
        <v>3128</v>
      </c>
      <c r="Z1948" s="3">
        <f>IFERROR(_xlfn.XLOOKUP(B1948,[21]Sheet1!$H$1:$H$65536,[21]Sheet1!$J$1:$J$65536),0)</f>
        <v>3670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</row>
    <row r="1949" spans="1:47" x14ac:dyDescent="0.3">
      <c r="A1949" s="2" t="str">
        <f t="shared" si="30"/>
        <v>P1</v>
      </c>
      <c r="B1949" s="1" t="s">
        <v>1434</v>
      </c>
      <c r="C1949" s="23" t="str">
        <f>_xlfn.XLOOKUP(B1949,IP구분!A:A,IP구분!C:C)</f>
        <v>뽀로로</v>
      </c>
      <c r="D1949" s="1" t="s">
        <v>1435</v>
      </c>
      <c r="E1949" s="7">
        <f>IFERROR(_xlfn.XLOOKUP(B1949,단가!A:A,단가!C:C),0)</f>
        <v>2814</v>
      </c>
      <c r="F1949" s="3">
        <f>IFERROR(_xlfn.XLOOKUP(B1949,'[1]2609 재고'!$I$1:$I$65536,'[1]2609 재고'!$K$1:$K$65536),0)</f>
        <v>68</v>
      </c>
      <c r="G1949" s="3">
        <f>IFERROR(_xlfn.XLOOKUP(B1949,[2]Sheet1!$H$1:$H$65536,[2]Sheet1!$K$1:$K$65536),0)</f>
        <v>71</v>
      </c>
      <c r="H1949" s="3">
        <f>IFERROR(_xlfn.XLOOKUP(B1949,[3]Sheet1!$H$1:$H$65536,[3]Sheet1!$J$1:$J$65536),0)</f>
        <v>74</v>
      </c>
      <c r="I1949" s="3">
        <f>IFERROR(_xlfn.XLOOKUP(B1949,[4]Sheet1!$H$1:$H$65536,[4]Sheet1!$J$1:$J$65536),0)</f>
        <v>78</v>
      </c>
      <c r="J1949" s="3">
        <f>IFERROR(_xlfn.XLOOKUP(B1949,[5]Sheet1!$H$1:$H$65536,[5]Sheet1!$J$1:$J$65536),0)</f>
        <v>74</v>
      </c>
      <c r="K1949" s="3">
        <f>IFERROR(_xlfn.XLOOKUP(B1949,[6]Sheet1!$H$1:$H$65536,[6]Sheet1!$J$1:$J$65536),0)</f>
        <v>77</v>
      </c>
      <c r="L1949" s="3">
        <f>IFERROR(_xlfn.XLOOKUP(B1949,[7]Sheet1!$H$1:$H$65536,[7]Sheet1!$J$1:$J$65536),0)</f>
        <v>77</v>
      </c>
      <c r="M1949" s="3">
        <f>IFERROR(_xlfn.XLOOKUP(B1949,[8]Sheet1!$H$1:$H$65536,[8]Sheet1!$J$1:$J$65536),0)</f>
        <v>83</v>
      </c>
      <c r="N1949" s="3">
        <f>IFERROR(_xlfn.XLOOKUP(B1949,[9]Sheet1!$H$1:$H$65536,[9]Sheet1!$J$1:$J$65536),0)</f>
        <v>92</v>
      </c>
      <c r="O1949" s="3">
        <f>IFERROR(_xlfn.XLOOKUP(B1949,[10]Sheet1!$H$1:$H$65536,[10]Sheet1!$J$1:$J$65536),0)</f>
        <v>116</v>
      </c>
      <c r="P1949" s="3">
        <f>IFERROR(_xlfn.XLOOKUP(B1949,[11]Sheet1!$H$1:$H$65536,[11]Sheet1!$J$1:$J$65536),0)</f>
        <v>126</v>
      </c>
      <c r="Q1949" s="3">
        <f>IFERROR(_xlfn.XLOOKUP(B1949,[12]Sheet1!$H$1:$H$65536,[12]Sheet1!$J$1:$J$65536),0)</f>
        <v>131</v>
      </c>
      <c r="R1949" s="3">
        <f>IFERROR(_xlfn.XLOOKUP(B1949,[13]Sheet1!$H$1:$H$65536,[13]Sheet1!$J$1:$J$65536),)</f>
        <v>138</v>
      </c>
      <c r="S1949" s="3">
        <f>IFERROR(_xlfn.XLOOKUP(B1949,[14]Sheet1!$H$1:$H$65536,[14]Sheet1!$K$1:$K$65536),0)</f>
        <v>147</v>
      </c>
      <c r="T1949" s="3">
        <f>IFERROR(_xlfn.XLOOKUP(B1949,[15]Sheet1!$H$1:$H$65536,[15]Sheet1!$J$1:$J$65536),0)</f>
        <v>154</v>
      </c>
      <c r="U1949" s="3">
        <f>IFERROR(_xlfn.XLOOKUP(B1949,[16]Sheet1!$H$1:$H$65536,[16]Sheet1!$J$1:$J$65536),0)</f>
        <v>164</v>
      </c>
      <c r="V1949" s="3">
        <f>IFERROR(_xlfn.XLOOKUP(B1949,[17]Sheet1!$H$1:$H$65536,[17]Sheet1!$J$1:$J$65536),0)</f>
        <v>177</v>
      </c>
      <c r="W1949" s="3">
        <f>IFERROR(_xlfn.XLOOKUP(B1949,[18]Sheet1!$H$1:$H$65536,[18]Sheet1!$J$1:$J$65536),0)</f>
        <v>194</v>
      </c>
      <c r="X1949" s="3">
        <f>IFERROR(_xlfn.XLOOKUP(B1949,[19]Sheet1!$H$1:$H$65536,[19]Sheet1!$J$1:$J$65536),0)</f>
        <v>197</v>
      </c>
      <c r="Y1949" s="3">
        <f>IFERROR(_xlfn.XLOOKUP(B1949,[20]Sheet1!$H$1:$H$65536,[20]Sheet1!$J$1:$J$65536),0)</f>
        <v>202</v>
      </c>
      <c r="Z1949" s="3">
        <f>IFERROR(_xlfn.XLOOKUP(B1949,[21]Sheet1!$H$1:$H$65536,[21]Sheet1!$J$1:$J$65536),0)</f>
        <v>226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</row>
    <row r="1950" spans="1:47" x14ac:dyDescent="0.3">
      <c r="A1950" s="2" t="str">
        <f t="shared" si="30"/>
        <v>P1</v>
      </c>
      <c r="B1950" s="1" t="s">
        <v>1436</v>
      </c>
      <c r="C1950" s="23" t="str">
        <f>_xlfn.XLOOKUP(B1950,IP구분!A:A,IP구분!C:C)</f>
        <v>뽀로로</v>
      </c>
      <c r="D1950" s="1" t="s">
        <v>1437</v>
      </c>
      <c r="E1950" s="7">
        <f>IFERROR(_xlfn.XLOOKUP(B1950,단가!A:A,단가!C:C),0)</f>
        <v>1711</v>
      </c>
      <c r="F1950" s="3">
        <f>IFERROR(_xlfn.XLOOKUP(B1950,'[1]2609 재고'!$I$1:$I$65536,'[1]2609 재고'!$K$1:$K$65536),0)</f>
        <v>198</v>
      </c>
      <c r="G1950" s="3">
        <f>IFERROR(_xlfn.XLOOKUP(B1950,[2]Sheet1!$H$1:$H$65536,[2]Sheet1!$K$1:$K$65536),0)</f>
        <v>245</v>
      </c>
      <c r="H1950" s="3">
        <f>IFERROR(_xlfn.XLOOKUP(B1950,[3]Sheet1!$H$1:$H$65536,[3]Sheet1!$J$1:$J$65536),0)</f>
        <v>285</v>
      </c>
      <c r="I1950" s="3">
        <f>IFERROR(_xlfn.XLOOKUP(B1950,[4]Sheet1!$H$1:$H$65536,[4]Sheet1!$J$1:$J$65536),0)</f>
        <v>335</v>
      </c>
      <c r="J1950" s="3">
        <f>IFERROR(_xlfn.XLOOKUP(B1950,[5]Sheet1!$H$1:$H$65536,[5]Sheet1!$J$1:$J$65536),0)</f>
        <v>351</v>
      </c>
      <c r="K1950" s="3">
        <f>IFERROR(_xlfn.XLOOKUP(B1950,[6]Sheet1!$H$1:$H$65536,[6]Sheet1!$J$1:$J$65536),0)</f>
        <v>394</v>
      </c>
      <c r="L1950" s="3">
        <f>IFERROR(_xlfn.XLOOKUP(B1950,[7]Sheet1!$H$1:$H$65536,[7]Sheet1!$J$1:$J$65536),0)</f>
        <v>437</v>
      </c>
      <c r="M1950" s="3">
        <f>IFERROR(_xlfn.XLOOKUP(B1950,[8]Sheet1!$H$1:$H$65536,[8]Sheet1!$J$1:$J$65536),0)</f>
        <v>510</v>
      </c>
      <c r="N1950" s="3">
        <f>IFERROR(_xlfn.XLOOKUP(B1950,[9]Sheet1!$H$1:$H$65536,[9]Sheet1!$J$1:$J$65536),0)</f>
        <v>520</v>
      </c>
      <c r="O1950" s="3">
        <f>IFERROR(_xlfn.XLOOKUP(B1950,[10]Sheet1!$H$1:$H$65536,[10]Sheet1!$J$1:$J$65536),0)</f>
        <v>595</v>
      </c>
      <c r="P1950" s="3">
        <f>IFERROR(_xlfn.XLOOKUP(B1950,[11]Sheet1!$H$1:$H$65536,[11]Sheet1!$J$1:$J$65536),0)</f>
        <v>664</v>
      </c>
      <c r="Q1950" s="3">
        <f>IFERROR(_xlfn.XLOOKUP(B1950,[12]Sheet1!$H$1:$H$65536,[12]Sheet1!$J$1:$J$65536),0)</f>
        <v>726</v>
      </c>
      <c r="R1950" s="3">
        <f>IFERROR(_xlfn.XLOOKUP(B1950,[13]Sheet1!$H$1:$H$65536,[13]Sheet1!$J$1:$J$65536),)</f>
        <v>755</v>
      </c>
      <c r="S1950" s="3">
        <f>IFERROR(_xlfn.XLOOKUP(B1950,[14]Sheet1!$H$1:$H$65536,[14]Sheet1!$K$1:$K$65536),0)</f>
        <v>817</v>
      </c>
      <c r="T1950" s="3">
        <f>IFERROR(_xlfn.XLOOKUP(B1950,[15]Sheet1!$H$1:$H$65536,[15]Sheet1!$J$1:$J$65536),0)</f>
        <v>857</v>
      </c>
      <c r="U1950" s="3">
        <f>IFERROR(_xlfn.XLOOKUP(B1950,[16]Sheet1!$H$1:$H$65536,[16]Sheet1!$J$1:$J$65536),0)</f>
        <v>876</v>
      </c>
      <c r="V1950" s="3">
        <f>IFERROR(_xlfn.XLOOKUP(B1950,[17]Sheet1!$H$1:$H$65536,[17]Sheet1!$J$1:$J$65536),0)</f>
        <v>892</v>
      </c>
      <c r="W1950" s="3">
        <f>IFERROR(_xlfn.XLOOKUP(B1950,[18]Sheet1!$H$1:$H$65536,[18]Sheet1!$J$1:$J$65536),0)</f>
        <v>916</v>
      </c>
      <c r="X1950" s="3">
        <f>IFERROR(_xlfn.XLOOKUP(B1950,[19]Sheet1!$H$1:$H$65536,[19]Sheet1!$J$1:$J$65536),0)</f>
        <v>1035</v>
      </c>
      <c r="Y1950" s="3">
        <f>IFERROR(_xlfn.XLOOKUP(B1950,[20]Sheet1!$H$1:$H$65536,[20]Sheet1!$J$1:$J$65536),0)</f>
        <v>1059</v>
      </c>
      <c r="Z1950" s="3">
        <f>IFERROR(_xlfn.XLOOKUP(B1950,[21]Sheet1!$H$1:$H$65536,[21]Sheet1!$J$1:$J$65536),0)</f>
        <v>76</v>
      </c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</row>
    <row r="1951" spans="1:47" x14ac:dyDescent="0.3">
      <c r="A1951" s="2" t="str">
        <f t="shared" si="30"/>
        <v>P1</v>
      </c>
      <c r="B1951" s="1" t="s">
        <v>1438</v>
      </c>
      <c r="C1951" s="23" t="str">
        <f>_xlfn.XLOOKUP(B1951,IP구분!A:A,IP구분!C:C)</f>
        <v>뽀로로</v>
      </c>
      <c r="D1951" s="1" t="s">
        <v>1439</v>
      </c>
      <c r="E1951" s="7">
        <f>IFERROR(_xlfn.XLOOKUP(B1951,단가!A:A,단가!C:C),0)</f>
        <v>1173</v>
      </c>
      <c r="F1951" s="3">
        <f>IFERROR(_xlfn.XLOOKUP(B1951,'[1]2609 재고'!$I$1:$I$65536,'[1]2609 재고'!$K$1:$K$65536),0)</f>
        <v>570</v>
      </c>
      <c r="G1951" s="3">
        <f>IFERROR(_xlfn.XLOOKUP(B1951,[2]Sheet1!$H$1:$H$65536,[2]Sheet1!$K$1:$K$65536),0)</f>
        <v>1683</v>
      </c>
      <c r="H1951" s="3">
        <f>IFERROR(_xlfn.XLOOKUP(B1951,[3]Sheet1!$H$1:$H$65536,[3]Sheet1!$J$1:$J$65536),0)</f>
        <v>2838</v>
      </c>
      <c r="I1951" s="3">
        <f>IFERROR(_xlfn.XLOOKUP(B1951,[4]Sheet1!$H$1:$H$65536,[4]Sheet1!$J$1:$J$65536),0)</f>
        <v>4041</v>
      </c>
      <c r="J1951" s="3">
        <f>IFERROR(_xlfn.XLOOKUP(B1951,[5]Sheet1!$H$1:$H$65536,[5]Sheet1!$J$1:$J$65536),0)</f>
        <v>5081</v>
      </c>
      <c r="K1951" s="3">
        <f>IFERROR(_xlfn.XLOOKUP(B1951,[6]Sheet1!$H$1:$H$65536,[6]Sheet1!$J$1:$J$65536),0)</f>
        <v>5941</v>
      </c>
      <c r="L1951" s="3">
        <f>IFERROR(_xlfn.XLOOKUP(B1951,[7]Sheet1!$H$1:$H$65536,[7]Sheet1!$J$1:$J$65536),0)</f>
        <v>7235</v>
      </c>
      <c r="M1951" s="3">
        <f>IFERROR(_xlfn.XLOOKUP(B1951,[8]Sheet1!$H$1:$H$65536,[8]Sheet1!$J$1:$J$65536),0)</f>
        <v>8473</v>
      </c>
      <c r="N1951" s="3">
        <f>IFERROR(_xlfn.XLOOKUP(B1951,[9]Sheet1!$H$1:$H$65536,[9]Sheet1!$J$1:$J$65536),0)</f>
        <v>1611</v>
      </c>
      <c r="O1951" s="3">
        <f>IFERROR(_xlfn.XLOOKUP(B1951,[10]Sheet1!$H$1:$H$65536,[10]Sheet1!$J$1:$J$65536),0)</f>
        <v>3015</v>
      </c>
      <c r="P1951" s="3">
        <f>IFERROR(_xlfn.XLOOKUP(B1951,[11]Sheet1!$H$1:$H$65536,[11]Sheet1!$J$1:$J$65536),0)</f>
        <v>4240</v>
      </c>
      <c r="Q1951" s="3">
        <f>IFERROR(_xlfn.XLOOKUP(B1951,[12]Sheet1!$H$1:$H$65536,[12]Sheet1!$J$1:$J$65536),0)</f>
        <v>5461</v>
      </c>
      <c r="R1951" s="3">
        <f>IFERROR(_xlfn.XLOOKUP(B1951,[13]Sheet1!$H$1:$H$65536,[13]Sheet1!$J$1:$J$65536),)</f>
        <v>6429</v>
      </c>
      <c r="S1951" s="3">
        <f>IFERROR(_xlfn.XLOOKUP(B1951,[14]Sheet1!$H$1:$H$65536,[14]Sheet1!$K$1:$K$65536),0)</f>
        <v>7625</v>
      </c>
      <c r="T1951" s="3">
        <f>IFERROR(_xlfn.XLOOKUP(B1951,[15]Sheet1!$H$1:$H$65536,[15]Sheet1!$J$1:$J$65536),0)</f>
        <v>8903</v>
      </c>
      <c r="U1951" s="3">
        <f>IFERROR(_xlfn.XLOOKUP(B1951,[16]Sheet1!$H$1:$H$65536,[16]Sheet1!$J$1:$J$65536),0)</f>
        <v>10131</v>
      </c>
      <c r="V1951" s="3">
        <f>IFERROR(_xlfn.XLOOKUP(B1951,[17]Sheet1!$H$1:$H$65536,[17]Sheet1!$J$1:$J$65536),0)</f>
        <v>11051</v>
      </c>
      <c r="W1951" s="3">
        <f>IFERROR(_xlfn.XLOOKUP(B1951,[18]Sheet1!$H$1:$H$65536,[18]Sheet1!$J$1:$J$65536),0)</f>
        <v>11988</v>
      </c>
      <c r="X1951" s="3">
        <f>IFERROR(_xlfn.XLOOKUP(B1951,[19]Sheet1!$H$1:$H$65536,[19]Sheet1!$J$1:$J$65536),0)</f>
        <v>3219</v>
      </c>
      <c r="Y1951" s="3">
        <f>IFERROR(_xlfn.XLOOKUP(B1951,[20]Sheet1!$H$1:$H$65536,[20]Sheet1!$J$1:$J$65536),0)</f>
        <v>4355</v>
      </c>
      <c r="Z1951" s="3">
        <f>IFERROR(_xlfn.XLOOKUP(B1951,[21]Sheet1!$H$1:$H$65536,[21]Sheet1!$J$1:$J$65536),0)</f>
        <v>5836</v>
      </c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</row>
    <row r="1952" spans="1:47" x14ac:dyDescent="0.3">
      <c r="A1952" s="2" t="str">
        <f t="shared" si="30"/>
        <v>P1</v>
      </c>
      <c r="B1952" s="1" t="s">
        <v>1440</v>
      </c>
      <c r="C1952" s="23" t="str">
        <f>_xlfn.XLOOKUP(B1952,IP구분!A:A,IP구분!C:C)</f>
        <v>뽀로로</v>
      </c>
      <c r="D1952" s="1" t="s">
        <v>1441</v>
      </c>
      <c r="E1952" s="7">
        <f>IFERROR(_xlfn.XLOOKUP(B1952,단가!A:A,단가!C:C),0)</f>
        <v>2414</v>
      </c>
      <c r="F1952" s="3">
        <f>IFERROR(_xlfn.XLOOKUP(B1952,'[1]2609 재고'!$I$1:$I$65536,'[1]2609 재고'!$K$1:$K$65536),0)</f>
        <v>2350</v>
      </c>
      <c r="G1952" s="3">
        <f>IFERROR(_xlfn.XLOOKUP(B1952,[2]Sheet1!$H$1:$H$65536,[2]Sheet1!$K$1:$K$65536),0)</f>
        <v>2540</v>
      </c>
      <c r="H1952" s="3">
        <f>IFERROR(_xlfn.XLOOKUP(B1952,[3]Sheet1!$H$1:$H$65536,[3]Sheet1!$J$1:$J$65536),0)</f>
        <v>2757</v>
      </c>
      <c r="I1952" s="3">
        <f>IFERROR(_xlfn.XLOOKUP(B1952,[4]Sheet1!$H$1:$H$65536,[4]Sheet1!$J$1:$J$65536),0)</f>
        <v>3110</v>
      </c>
      <c r="J1952" s="3">
        <f>IFERROR(_xlfn.XLOOKUP(B1952,[5]Sheet1!$H$1:$H$65536,[5]Sheet1!$J$1:$J$65536),0)</f>
        <v>3331</v>
      </c>
      <c r="K1952" s="3">
        <f>IFERROR(_xlfn.XLOOKUP(B1952,[6]Sheet1!$H$1:$H$65536,[6]Sheet1!$J$1:$J$65536),0)</f>
        <v>3715</v>
      </c>
      <c r="L1952" s="3">
        <f>IFERROR(_xlfn.XLOOKUP(B1952,[7]Sheet1!$H$1:$H$65536,[7]Sheet1!$J$1:$J$65536),0)</f>
        <v>2494</v>
      </c>
      <c r="M1952" s="3">
        <f>IFERROR(_xlfn.XLOOKUP(B1952,[8]Sheet1!$H$1:$H$65536,[8]Sheet1!$J$1:$J$65536),0)</f>
        <v>242</v>
      </c>
      <c r="N1952" s="3">
        <f>IFERROR(_xlfn.XLOOKUP(B1952,[9]Sheet1!$H$1:$H$65536,[9]Sheet1!$J$1:$J$65536),0)</f>
        <v>572</v>
      </c>
      <c r="O1952" s="3">
        <f>IFERROR(_xlfn.XLOOKUP(B1952,[10]Sheet1!$H$1:$H$65536,[10]Sheet1!$J$1:$J$65536),0)</f>
        <v>959</v>
      </c>
      <c r="P1952" s="3">
        <f>IFERROR(_xlfn.XLOOKUP(B1952,[11]Sheet1!$H$1:$H$65536,[11]Sheet1!$J$1:$J$65536),0)</f>
        <v>1273</v>
      </c>
      <c r="Q1952" s="3">
        <f>IFERROR(_xlfn.XLOOKUP(B1952,[12]Sheet1!$H$1:$H$65536,[12]Sheet1!$J$1:$J$65536),0)</f>
        <v>1454</v>
      </c>
      <c r="R1952" s="3">
        <f>IFERROR(_xlfn.XLOOKUP(B1952,[13]Sheet1!$H$1:$H$65536,[13]Sheet1!$J$1:$J$65536),)</f>
        <v>1647</v>
      </c>
      <c r="S1952" s="3">
        <f>IFERROR(_xlfn.XLOOKUP(B1952,[14]Sheet1!$H$1:$H$65536,[14]Sheet1!$K$1:$K$65536),0)</f>
        <v>1946</v>
      </c>
      <c r="T1952" s="3">
        <f>IFERROR(_xlfn.XLOOKUP(B1952,[15]Sheet1!$H$1:$H$65536,[15]Sheet1!$J$1:$J$65536),0)</f>
        <v>175</v>
      </c>
      <c r="U1952" s="3">
        <f>IFERROR(_xlfn.XLOOKUP(B1952,[16]Sheet1!$H$1:$H$65536,[16]Sheet1!$J$1:$J$65536),0)</f>
        <v>406</v>
      </c>
      <c r="V1952" s="3">
        <f>IFERROR(_xlfn.XLOOKUP(B1952,[17]Sheet1!$H$1:$H$65536,[17]Sheet1!$J$1:$J$65536),0)</f>
        <v>555</v>
      </c>
      <c r="W1952" s="3">
        <f>IFERROR(_xlfn.XLOOKUP(B1952,[18]Sheet1!$H$1:$H$65536,[18]Sheet1!$J$1:$J$65536),0)</f>
        <v>734</v>
      </c>
      <c r="X1952" s="3">
        <f>IFERROR(_xlfn.XLOOKUP(B1952,[19]Sheet1!$H$1:$H$65536,[19]Sheet1!$J$1:$J$65536),0)</f>
        <v>973</v>
      </c>
      <c r="Y1952" s="3">
        <f>IFERROR(_xlfn.XLOOKUP(B1952,[20]Sheet1!$H$1:$H$65536,[20]Sheet1!$J$1:$J$65536),0)</f>
        <v>1169</v>
      </c>
      <c r="Z1952" s="3">
        <f>IFERROR(_xlfn.XLOOKUP(B1952,[21]Sheet1!$H$1:$H$65536,[21]Sheet1!$J$1:$J$65536),0)</f>
        <v>1388</v>
      </c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</row>
    <row r="1953" spans="1:47" x14ac:dyDescent="0.3">
      <c r="A1953" s="2" t="str">
        <f t="shared" si="30"/>
        <v>P1</v>
      </c>
      <c r="B1953" s="1" t="s">
        <v>4076</v>
      </c>
      <c r="C1953" s="23" t="str">
        <f>_xlfn.XLOOKUP(B1953,IP구분!A:A,IP구분!C:C)</f>
        <v>뽀로로</v>
      </c>
      <c r="D1953" s="1" t="s">
        <v>4077</v>
      </c>
      <c r="E1953" s="7">
        <f>IFERROR(_xlfn.XLOOKUP(B1953,단가!A:A,단가!C:C),0)</f>
        <v>5022</v>
      </c>
      <c r="F1953" s="3">
        <f>IFERROR(_xlfn.XLOOKUP(B1953,'[1]2609 재고'!$I$1:$I$65536,'[1]2609 재고'!$K$1:$K$65536),0)</f>
        <v>134</v>
      </c>
      <c r="G1953" s="3">
        <f>IFERROR(_xlfn.XLOOKUP(B1953,[2]Sheet1!$H$1:$H$65536,[2]Sheet1!$K$1:$K$65536),0)</f>
        <v>138</v>
      </c>
      <c r="H1953" s="3">
        <f>IFERROR(_xlfn.XLOOKUP(B1953,[3]Sheet1!$H$1:$H$65536,[3]Sheet1!$J$1:$J$65536),0)</f>
        <v>138</v>
      </c>
      <c r="I1953" s="3">
        <f>IFERROR(_xlfn.XLOOKUP(B1953,[4]Sheet1!$H$1:$H$65536,[4]Sheet1!$J$1:$J$65536),0)</f>
        <v>138</v>
      </c>
      <c r="J1953" s="3">
        <f>IFERROR(_xlfn.XLOOKUP(B1953,[5]Sheet1!$H$1:$H$65536,[5]Sheet1!$J$1:$J$65536),0)</f>
        <v>142</v>
      </c>
      <c r="K1953" s="3">
        <f>IFERROR(_xlfn.XLOOKUP(B1953,[6]Sheet1!$H$1:$H$65536,[6]Sheet1!$J$1:$J$65536),0)</f>
        <v>149</v>
      </c>
      <c r="L1953" s="3">
        <f>IFERROR(_xlfn.XLOOKUP(B1953,[7]Sheet1!$H$1:$H$65536,[7]Sheet1!$J$1:$J$65536),0)</f>
        <v>148</v>
      </c>
      <c r="M1953" s="3">
        <f>IFERROR(_xlfn.XLOOKUP(B1953,[8]Sheet1!$H$1:$H$65536,[8]Sheet1!$J$1:$J$65536),0)</f>
        <v>149</v>
      </c>
      <c r="N1953" s="3">
        <f>IFERROR(_xlfn.XLOOKUP(B1953,[9]Sheet1!$H$1:$H$65536,[9]Sheet1!$J$1:$J$65536),0)</f>
        <v>147</v>
      </c>
      <c r="O1953" s="3">
        <f>IFERROR(_xlfn.XLOOKUP(B1953,[10]Sheet1!$H$1:$H$65536,[10]Sheet1!$J$1:$J$65536),0)</f>
        <v>140</v>
      </c>
      <c r="P1953" s="3">
        <f>IFERROR(_xlfn.XLOOKUP(B1953,[11]Sheet1!$H$1:$H$65536,[11]Sheet1!$J$1:$J$65536),0)</f>
        <v>155</v>
      </c>
      <c r="Q1953" s="3">
        <f>IFERROR(_xlfn.XLOOKUP(B1953,[12]Sheet1!$H$1:$H$65536,[12]Sheet1!$J$1:$J$65536),0)</f>
        <v>153</v>
      </c>
      <c r="R1953" s="3">
        <f>IFERROR(_xlfn.XLOOKUP(B1953,[13]Sheet1!$H$1:$H$65536,[13]Sheet1!$J$1:$J$65536),)</f>
        <v>156</v>
      </c>
      <c r="S1953" s="3">
        <f>IFERROR(_xlfn.XLOOKUP(B1953,[14]Sheet1!$H$1:$H$65536,[14]Sheet1!$K$1:$K$65536),0)</f>
        <v>150</v>
      </c>
      <c r="T1953" s="3">
        <f>IFERROR(_xlfn.XLOOKUP(B1953,[15]Sheet1!$H$1:$H$65536,[15]Sheet1!$J$1:$J$65536),0)</f>
        <v>151</v>
      </c>
      <c r="U1953" s="3">
        <f>IFERROR(_xlfn.XLOOKUP(B1953,[16]Sheet1!$H$1:$H$65536,[16]Sheet1!$J$1:$J$65536),0)</f>
        <v>158</v>
      </c>
      <c r="V1953" s="3">
        <f>IFERROR(_xlfn.XLOOKUP(B1953,[17]Sheet1!$H$1:$H$65536,[17]Sheet1!$J$1:$J$65536),0)</f>
        <v>168</v>
      </c>
      <c r="W1953" s="3">
        <f>IFERROR(_xlfn.XLOOKUP(B1953,[18]Sheet1!$H$1:$H$65536,[18]Sheet1!$J$1:$J$65536),0)</f>
        <v>177</v>
      </c>
      <c r="X1953" s="3">
        <f>IFERROR(_xlfn.XLOOKUP(B1953,[19]Sheet1!$H$1:$H$65536,[19]Sheet1!$J$1:$J$65536),0)</f>
        <v>175</v>
      </c>
      <c r="Y1953" s="3">
        <f>IFERROR(_xlfn.XLOOKUP(B1953,[20]Sheet1!$H$1:$H$65536,[20]Sheet1!$J$1:$J$65536),0)</f>
        <v>167</v>
      </c>
      <c r="Z1953" s="3">
        <f>IFERROR(_xlfn.XLOOKUP(B1953,[21]Sheet1!$H$1:$H$65536,[21]Sheet1!$J$1:$J$65536),0)</f>
        <v>171</v>
      </c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</row>
    <row r="1954" spans="1:47" x14ac:dyDescent="0.3">
      <c r="A1954" s="2" t="str">
        <f t="shared" si="30"/>
        <v>P1</v>
      </c>
      <c r="B1954" s="1" t="s">
        <v>2741</v>
      </c>
      <c r="C1954" s="23" t="str">
        <f>_xlfn.XLOOKUP(B1954,IP구분!A:A,IP구분!C:C)</f>
        <v>뽀로로</v>
      </c>
      <c r="D1954" s="1" t="s">
        <v>2742</v>
      </c>
      <c r="E1954" s="7">
        <f>IFERROR(_xlfn.XLOOKUP(B1954,단가!A:A,단가!C:C),0)</f>
        <v>9465</v>
      </c>
      <c r="F1954" s="3">
        <f>IFERROR(_xlfn.XLOOKUP(B1954,'[1]2609 재고'!$I$1:$I$65536,'[1]2609 재고'!$K$1:$K$65536),0)</f>
        <v>3632</v>
      </c>
      <c r="G1954" s="3">
        <f>IFERROR(_xlfn.XLOOKUP(B1954,[2]Sheet1!$H$1:$H$65536,[2]Sheet1!$K$1:$K$65536),0)</f>
        <v>3734</v>
      </c>
      <c r="H1954" s="3">
        <f>IFERROR(_xlfn.XLOOKUP(B1954,[3]Sheet1!$H$1:$H$65536,[3]Sheet1!$J$1:$J$65536),0)</f>
        <v>3777</v>
      </c>
      <c r="I1954" s="3">
        <f>IFERROR(_xlfn.XLOOKUP(B1954,[4]Sheet1!$H$1:$H$65536,[4]Sheet1!$J$1:$J$65536),0)</f>
        <v>3836</v>
      </c>
      <c r="J1954" s="3">
        <f>IFERROR(_xlfn.XLOOKUP(B1954,[5]Sheet1!$H$1:$H$65536,[5]Sheet1!$J$1:$J$65536),0)</f>
        <v>3863</v>
      </c>
      <c r="K1954" s="3">
        <f>IFERROR(_xlfn.XLOOKUP(B1954,[6]Sheet1!$H$1:$H$65536,[6]Sheet1!$J$1:$J$65536),0)</f>
        <v>3922</v>
      </c>
      <c r="L1954" s="3">
        <f>IFERROR(_xlfn.XLOOKUP(B1954,[7]Sheet1!$H$1:$H$65536,[7]Sheet1!$J$1:$J$65536),0)</f>
        <v>3985</v>
      </c>
      <c r="M1954" s="3">
        <f>IFERROR(_xlfn.XLOOKUP(B1954,[8]Sheet1!$H$1:$H$65536,[8]Sheet1!$J$1:$J$65536),0)</f>
        <v>4048</v>
      </c>
      <c r="N1954" s="3">
        <f>IFERROR(_xlfn.XLOOKUP(B1954,[9]Sheet1!$H$1:$H$65536,[9]Sheet1!$J$1:$J$65536),0)</f>
        <v>4138</v>
      </c>
      <c r="O1954" s="3">
        <f>IFERROR(_xlfn.XLOOKUP(B1954,[10]Sheet1!$H$1:$H$65536,[10]Sheet1!$J$1:$J$65536),0)</f>
        <v>4195</v>
      </c>
      <c r="P1954" s="3">
        <f>IFERROR(_xlfn.XLOOKUP(B1954,[11]Sheet1!$H$1:$H$65536,[11]Sheet1!$J$1:$J$65536),0)</f>
        <v>4343</v>
      </c>
      <c r="Q1954" s="3">
        <f>IFERROR(_xlfn.XLOOKUP(B1954,[12]Sheet1!$H$1:$H$65536,[12]Sheet1!$J$1:$J$65536),0)</f>
        <v>4431</v>
      </c>
      <c r="R1954" s="3">
        <f>IFERROR(_xlfn.XLOOKUP(B1954,[13]Sheet1!$H$1:$H$65536,[13]Sheet1!$J$1:$J$65536),)</f>
        <v>4449</v>
      </c>
      <c r="S1954" s="3">
        <f>IFERROR(_xlfn.XLOOKUP(B1954,[14]Sheet1!$H$1:$H$65536,[14]Sheet1!$K$1:$K$65536),0)</f>
        <v>4579</v>
      </c>
      <c r="T1954" s="3">
        <f>IFERROR(_xlfn.XLOOKUP(B1954,[15]Sheet1!$H$1:$H$65536,[15]Sheet1!$J$1:$J$65536),0)</f>
        <v>4680</v>
      </c>
      <c r="U1954" s="3">
        <f>IFERROR(_xlfn.XLOOKUP(B1954,[16]Sheet1!$H$1:$H$65536,[16]Sheet1!$J$1:$J$65536),0)</f>
        <v>4767</v>
      </c>
      <c r="V1954" s="3">
        <f>IFERROR(_xlfn.XLOOKUP(B1954,[17]Sheet1!$H$1:$H$65536,[17]Sheet1!$J$1:$J$65536),0)</f>
        <v>4793</v>
      </c>
      <c r="W1954" s="3">
        <f>IFERROR(_xlfn.XLOOKUP(B1954,[18]Sheet1!$H$1:$H$65536,[18]Sheet1!$J$1:$J$65536),0)</f>
        <v>4857</v>
      </c>
      <c r="X1954" s="3">
        <f>IFERROR(_xlfn.XLOOKUP(B1954,[19]Sheet1!$H$1:$H$65536,[19]Sheet1!$J$1:$J$65536),0)</f>
        <v>4879</v>
      </c>
      <c r="Y1954" s="3">
        <f>IFERROR(_xlfn.XLOOKUP(B1954,[20]Sheet1!$H$1:$H$65536,[20]Sheet1!$J$1:$J$65536),0)</f>
        <v>4898</v>
      </c>
      <c r="Z1954" s="3">
        <f>IFERROR(_xlfn.XLOOKUP(B1954,[21]Sheet1!$H$1:$H$65536,[21]Sheet1!$J$1:$J$65536),0)</f>
        <v>4938</v>
      </c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</row>
    <row r="1955" spans="1:47" x14ac:dyDescent="0.3">
      <c r="A1955" s="2" t="str">
        <f t="shared" si="30"/>
        <v>P1</v>
      </c>
      <c r="B1955" s="1" t="s">
        <v>2890</v>
      </c>
      <c r="C1955" s="23" t="str">
        <f>_xlfn.XLOOKUP(B1955,IP구분!A:A,IP구분!C:C)</f>
        <v>뽀로로</v>
      </c>
      <c r="D1955" s="1" t="s">
        <v>2891</v>
      </c>
      <c r="E1955" s="7">
        <f>IFERROR(_xlfn.XLOOKUP(B1955,단가!A:A,단가!C:C),0)</f>
        <v>1146</v>
      </c>
      <c r="F1955" s="3">
        <f>IFERROR(_xlfn.XLOOKUP(B1955,'[1]2609 재고'!$I$1:$I$65536,'[1]2609 재고'!$K$1:$K$65536),0)</f>
        <v>149</v>
      </c>
      <c r="G1955" s="3">
        <f>IFERROR(_xlfn.XLOOKUP(B1955,[2]Sheet1!$H$1:$H$65536,[2]Sheet1!$K$1:$K$65536),0)</f>
        <v>163</v>
      </c>
      <c r="H1955" s="3">
        <f>IFERROR(_xlfn.XLOOKUP(B1955,[3]Sheet1!$H$1:$H$65536,[3]Sheet1!$J$1:$J$65536),0)</f>
        <v>162</v>
      </c>
      <c r="I1955" s="3">
        <f>IFERROR(_xlfn.XLOOKUP(B1955,[4]Sheet1!$H$1:$H$65536,[4]Sheet1!$J$1:$J$65536),0)</f>
        <v>155</v>
      </c>
      <c r="J1955" s="3">
        <f>IFERROR(_xlfn.XLOOKUP(B1955,[5]Sheet1!$H$1:$H$65536,[5]Sheet1!$J$1:$J$65536),0)</f>
        <v>148</v>
      </c>
      <c r="K1955" s="3">
        <f>IFERROR(_xlfn.XLOOKUP(B1955,[6]Sheet1!$H$1:$H$65536,[6]Sheet1!$J$1:$J$65536),0)</f>
        <v>151</v>
      </c>
      <c r="L1955" s="3">
        <f>IFERROR(_xlfn.XLOOKUP(B1955,[7]Sheet1!$H$1:$H$65536,[7]Sheet1!$J$1:$J$65536),0)</f>
        <v>151</v>
      </c>
      <c r="M1955" s="3">
        <f>IFERROR(_xlfn.XLOOKUP(B1955,[8]Sheet1!$H$1:$H$65536,[8]Sheet1!$J$1:$J$65536),0)</f>
        <v>149</v>
      </c>
      <c r="N1955" s="3">
        <f>IFERROR(_xlfn.XLOOKUP(B1955,[9]Sheet1!$H$1:$H$65536,[9]Sheet1!$J$1:$J$65536),0)</f>
        <v>148</v>
      </c>
      <c r="O1955" s="3">
        <f>IFERROR(_xlfn.XLOOKUP(B1955,[10]Sheet1!$H$1:$H$65536,[10]Sheet1!$J$1:$J$65536),0)</f>
        <v>150</v>
      </c>
      <c r="P1955" s="3">
        <f>IFERROR(_xlfn.XLOOKUP(B1955,[11]Sheet1!$H$1:$H$65536,[11]Sheet1!$J$1:$J$65536),0)</f>
        <v>150</v>
      </c>
      <c r="Q1955" s="3">
        <f>IFERROR(_xlfn.XLOOKUP(B1955,[12]Sheet1!$H$1:$H$65536,[12]Sheet1!$J$1:$J$65536),0)</f>
        <v>149</v>
      </c>
      <c r="R1955" s="3">
        <f>IFERROR(_xlfn.XLOOKUP(B1955,[13]Sheet1!$H$1:$H$65536,[13]Sheet1!$J$1:$J$65536),)</f>
        <v>154</v>
      </c>
      <c r="S1955" s="3">
        <f>IFERROR(_xlfn.XLOOKUP(B1955,[14]Sheet1!$H$1:$H$65536,[14]Sheet1!$K$1:$K$65536),0)</f>
        <v>148</v>
      </c>
      <c r="T1955" s="3">
        <f>IFERROR(_xlfn.XLOOKUP(B1955,[15]Sheet1!$H$1:$H$65536,[15]Sheet1!$J$1:$J$65536),0)</f>
        <v>143</v>
      </c>
      <c r="U1955" s="3">
        <f>IFERROR(_xlfn.XLOOKUP(B1955,[16]Sheet1!$H$1:$H$65536,[16]Sheet1!$J$1:$J$65536),0)</f>
        <v>150</v>
      </c>
      <c r="V1955" s="3">
        <f>IFERROR(_xlfn.XLOOKUP(B1955,[17]Sheet1!$H$1:$H$65536,[17]Sheet1!$J$1:$J$65536),0)</f>
        <v>158</v>
      </c>
      <c r="W1955" s="3">
        <f>IFERROR(_xlfn.XLOOKUP(B1955,[18]Sheet1!$H$1:$H$65536,[18]Sheet1!$J$1:$J$65536),0)</f>
        <v>143</v>
      </c>
      <c r="X1955" s="3">
        <f>IFERROR(_xlfn.XLOOKUP(B1955,[19]Sheet1!$H$1:$H$65536,[19]Sheet1!$J$1:$J$65536),0)</f>
        <v>128</v>
      </c>
      <c r="Y1955" s="3">
        <f>IFERROR(_xlfn.XLOOKUP(B1955,[20]Sheet1!$H$1:$H$65536,[20]Sheet1!$J$1:$J$65536),0)</f>
        <v>121</v>
      </c>
      <c r="Z1955" s="3">
        <f>IFERROR(_xlfn.XLOOKUP(B1955,[21]Sheet1!$H$1:$H$65536,[21]Sheet1!$J$1:$J$65536),0)</f>
        <v>117</v>
      </c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</row>
    <row r="1956" spans="1:47" x14ac:dyDescent="0.3">
      <c r="A1956" s="2" t="str">
        <f t="shared" si="30"/>
        <v>M2</v>
      </c>
      <c r="B1956" s="1" t="s">
        <v>6003</v>
      </c>
      <c r="C1956" s="23" t="str">
        <f>_xlfn.XLOOKUP(B1956,IP구분!A:A,IP구분!C:C)</f>
        <v>뽀로로</v>
      </c>
      <c r="D1956" s="1" t="s">
        <v>6004</v>
      </c>
      <c r="E1956" s="7">
        <f>IFERROR(_xlfn.XLOOKUP(B1956,단가!A:A,단가!C:C),0)</f>
        <v>0</v>
      </c>
      <c r="F1956" s="3">
        <f>IFERROR(_xlfn.XLOOKUP(B1956,'[1]2609 재고'!$I$1:$I$65536,'[1]2609 재고'!$K$1:$K$65536),0)</f>
        <v>0</v>
      </c>
      <c r="G1956" s="3">
        <f>IFERROR(_xlfn.XLOOKUP(B1956,[2]Sheet1!$H$1:$H$65536,[2]Sheet1!$K$1:$K$65536),0)</f>
        <v>0</v>
      </c>
      <c r="H1956" s="3">
        <f>IFERROR(_xlfn.XLOOKUP(B1956,[3]Sheet1!$H$1:$H$65536,[3]Sheet1!$J$1:$J$65536),0)</f>
        <v>0</v>
      </c>
      <c r="I1956" s="3">
        <f>IFERROR(_xlfn.XLOOKUP(B1956,[4]Sheet1!$H$1:$H$65536,[4]Sheet1!$J$1:$J$65536),0)</f>
        <v>0</v>
      </c>
      <c r="J1956" s="3">
        <f>IFERROR(_xlfn.XLOOKUP(B1956,[5]Sheet1!$H$1:$H$65536,[5]Sheet1!$J$1:$J$65536),0)</f>
        <v>0</v>
      </c>
      <c r="K1956" s="3">
        <f>IFERROR(_xlfn.XLOOKUP(B1956,[6]Sheet1!$H$1:$H$65536,[6]Sheet1!$J$1:$J$65536),0)</f>
        <v>0</v>
      </c>
      <c r="L1956" s="3">
        <f>IFERROR(_xlfn.XLOOKUP(B1956,[7]Sheet1!$H$1:$H$65536,[7]Sheet1!$J$1:$J$65536),0)</f>
        <v>0</v>
      </c>
      <c r="M1956" s="3">
        <f>IFERROR(_xlfn.XLOOKUP(B1956,[8]Sheet1!$H$1:$H$65536,[8]Sheet1!$J$1:$J$65536),0)</f>
        <v>0</v>
      </c>
      <c r="N1956" s="3">
        <f>IFERROR(_xlfn.XLOOKUP(B1956,[9]Sheet1!$H$1:$H$65536,[9]Sheet1!$J$1:$J$65536),0)</f>
        <v>0</v>
      </c>
      <c r="O1956" s="3">
        <f>IFERROR(_xlfn.XLOOKUP(B1956,[10]Sheet1!$H$1:$H$65536,[10]Sheet1!$J$1:$J$65536),0)</f>
        <v>0</v>
      </c>
      <c r="P1956" s="3">
        <f>IFERROR(_xlfn.XLOOKUP(B1956,[11]Sheet1!$H$1:$H$65536,[11]Sheet1!$J$1:$J$65536),0)</f>
        <v>0</v>
      </c>
      <c r="Q1956" s="3">
        <f>IFERROR(_xlfn.XLOOKUP(B1956,[12]Sheet1!$H$1:$H$65536,[12]Sheet1!$J$1:$J$65536),0)</f>
        <v>0</v>
      </c>
      <c r="R1956" s="3">
        <f>IFERROR(_xlfn.XLOOKUP(B1956,[13]Sheet1!$H$1:$H$65536,[13]Sheet1!$J$1:$J$65536),)</f>
        <v>0</v>
      </c>
      <c r="S1956" s="3">
        <f>IFERROR(_xlfn.XLOOKUP(B1956,[14]Sheet1!$H$1:$H$65536,[14]Sheet1!$K$1:$K$65536),0)</f>
        <v>0</v>
      </c>
      <c r="T1956" s="3">
        <f>IFERROR(_xlfn.XLOOKUP(B1956,[15]Sheet1!$H$1:$H$65536,[15]Sheet1!$J$1:$J$65536),0)</f>
        <v>0</v>
      </c>
      <c r="U1956" s="3">
        <f>IFERROR(_xlfn.XLOOKUP(B1956,[16]Sheet1!$H$1:$H$65536,[16]Sheet1!$J$1:$J$65536),0)</f>
        <v>0</v>
      </c>
      <c r="V1956" s="3">
        <f>IFERROR(_xlfn.XLOOKUP(B1956,[17]Sheet1!$H$1:$H$65536,[17]Sheet1!$J$1:$J$65536),0)</f>
        <v>0</v>
      </c>
      <c r="W1956" s="3">
        <f>IFERROR(_xlfn.XLOOKUP(B1956,[18]Sheet1!$H$1:$H$65536,[18]Sheet1!$J$1:$J$65536),0)</f>
        <v>0</v>
      </c>
      <c r="X1956" s="3">
        <f>IFERROR(_xlfn.XLOOKUP(B1956,[19]Sheet1!$H$1:$H$65536,[19]Sheet1!$J$1:$J$65536),0)</f>
        <v>0</v>
      </c>
      <c r="Y1956" s="3">
        <f>IFERROR(_xlfn.XLOOKUP(B1956,[20]Sheet1!$H$1:$H$65536,[20]Sheet1!$J$1:$J$65536),0)</f>
        <v>0</v>
      </c>
      <c r="Z1956" s="3">
        <f>IFERROR(_xlfn.XLOOKUP(B1956,[21]Sheet1!$H$1:$H$65536,[21]Sheet1!$J$1:$J$65536),0)</f>
        <v>0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</row>
    <row r="1957" spans="1:47" x14ac:dyDescent="0.3">
      <c r="A1957" s="2" t="str">
        <f t="shared" si="30"/>
        <v>M2</v>
      </c>
      <c r="B1957" s="1" t="s">
        <v>6005</v>
      </c>
      <c r="C1957" s="23" t="str">
        <f>_xlfn.XLOOKUP(B1957,IP구분!A:A,IP구분!C:C)</f>
        <v>뽀로로</v>
      </c>
      <c r="D1957" s="1" t="s">
        <v>6006</v>
      </c>
      <c r="E1957" s="7" t="str">
        <f>IFERROR(_xlfn.XLOOKUP(B1957,단가!A:A,단가!C:C),0)</f>
        <v xml:space="preserve">                     -</v>
      </c>
      <c r="F1957" s="3">
        <f>IFERROR(_xlfn.XLOOKUP(B1957,'[1]2609 재고'!$I$1:$I$65536,'[1]2609 재고'!$K$1:$K$65536),0)</f>
        <v>0</v>
      </c>
      <c r="G1957" s="3">
        <f>IFERROR(_xlfn.XLOOKUP(B1957,[2]Sheet1!$H$1:$H$65536,[2]Sheet1!$K$1:$K$65536),0)</f>
        <v>0</v>
      </c>
      <c r="H1957" s="3">
        <f>IFERROR(_xlfn.XLOOKUP(B1957,[3]Sheet1!$H$1:$H$65536,[3]Sheet1!$J$1:$J$65536),0)</f>
        <v>0</v>
      </c>
      <c r="I1957" s="3">
        <f>IFERROR(_xlfn.XLOOKUP(B1957,[4]Sheet1!$H$1:$H$65536,[4]Sheet1!$J$1:$J$65536),0)</f>
        <v>0</v>
      </c>
      <c r="J1957" s="3">
        <f>IFERROR(_xlfn.XLOOKUP(B1957,[5]Sheet1!$H$1:$H$65536,[5]Sheet1!$J$1:$J$65536),0)</f>
        <v>0</v>
      </c>
      <c r="K1957" s="3">
        <f>IFERROR(_xlfn.XLOOKUP(B1957,[6]Sheet1!$H$1:$H$65536,[6]Sheet1!$J$1:$J$65536),0)</f>
        <v>0</v>
      </c>
      <c r="L1957" s="3">
        <f>IFERROR(_xlfn.XLOOKUP(B1957,[7]Sheet1!$H$1:$H$65536,[7]Sheet1!$J$1:$J$65536),0)</f>
        <v>0</v>
      </c>
      <c r="M1957" s="3">
        <f>IFERROR(_xlfn.XLOOKUP(B1957,[8]Sheet1!$H$1:$H$65536,[8]Sheet1!$J$1:$J$65536),0)</f>
        <v>0</v>
      </c>
      <c r="N1957" s="3">
        <f>IFERROR(_xlfn.XLOOKUP(B1957,[9]Sheet1!$H$1:$H$65536,[9]Sheet1!$J$1:$J$65536),0)</f>
        <v>0</v>
      </c>
      <c r="O1957" s="3">
        <f>IFERROR(_xlfn.XLOOKUP(B1957,[10]Sheet1!$H$1:$H$65536,[10]Sheet1!$J$1:$J$65536),0)</f>
        <v>0</v>
      </c>
      <c r="P1957" s="3">
        <f>IFERROR(_xlfn.XLOOKUP(B1957,[11]Sheet1!$H$1:$H$65536,[11]Sheet1!$J$1:$J$65536),0)</f>
        <v>0</v>
      </c>
      <c r="Q1957" s="3">
        <f>IFERROR(_xlfn.XLOOKUP(B1957,[12]Sheet1!$H$1:$H$65536,[12]Sheet1!$J$1:$J$65536),0)</f>
        <v>0</v>
      </c>
      <c r="R1957" s="3">
        <f>IFERROR(_xlfn.XLOOKUP(B1957,[13]Sheet1!$H$1:$H$65536,[13]Sheet1!$J$1:$J$65536),)</f>
        <v>0</v>
      </c>
      <c r="S1957" s="3">
        <f>IFERROR(_xlfn.XLOOKUP(B1957,[14]Sheet1!$H$1:$H$65536,[14]Sheet1!$K$1:$K$65536),0)</f>
        <v>0</v>
      </c>
      <c r="T1957" s="3">
        <f>IFERROR(_xlfn.XLOOKUP(B1957,[15]Sheet1!$H$1:$H$65536,[15]Sheet1!$J$1:$J$65536),0)</f>
        <v>0</v>
      </c>
      <c r="U1957" s="3">
        <f>IFERROR(_xlfn.XLOOKUP(B1957,[16]Sheet1!$H$1:$H$65536,[16]Sheet1!$J$1:$J$65536),0)</f>
        <v>0</v>
      </c>
      <c r="V1957" s="3">
        <f>IFERROR(_xlfn.XLOOKUP(B1957,[17]Sheet1!$H$1:$H$65536,[17]Sheet1!$J$1:$J$65536),0)</f>
        <v>0</v>
      </c>
      <c r="W1957" s="3">
        <f>IFERROR(_xlfn.XLOOKUP(B1957,[18]Sheet1!$H$1:$H$65536,[18]Sheet1!$J$1:$J$65536),0)</f>
        <v>0</v>
      </c>
      <c r="X1957" s="3">
        <f>IFERROR(_xlfn.XLOOKUP(B1957,[19]Sheet1!$H$1:$H$65536,[19]Sheet1!$J$1:$J$65536),0)</f>
        <v>0</v>
      </c>
      <c r="Y1957" s="3">
        <f>IFERROR(_xlfn.XLOOKUP(B1957,[20]Sheet1!$H$1:$H$65536,[20]Sheet1!$J$1:$J$65536),0)</f>
        <v>0</v>
      </c>
      <c r="Z1957" s="3">
        <f>IFERROR(_xlfn.XLOOKUP(B1957,[21]Sheet1!$H$1:$H$65536,[21]Sheet1!$J$1:$J$65536),0)</f>
        <v>0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</row>
    <row r="1958" spans="1:47" x14ac:dyDescent="0.3">
      <c r="A1958" s="2" t="str">
        <f t="shared" si="30"/>
        <v>M2</v>
      </c>
      <c r="B1958" s="1" t="s">
        <v>2888</v>
      </c>
      <c r="C1958" s="23" t="str">
        <f>_xlfn.XLOOKUP(B1958,IP구분!A:A,IP구분!C:C)</f>
        <v>뽀로로</v>
      </c>
      <c r="D1958" s="1" t="s">
        <v>2889</v>
      </c>
      <c r="E1958" s="7" t="str">
        <f>IFERROR(_xlfn.XLOOKUP(B1958,단가!A:A,단가!C:C),0)</f>
        <v xml:space="preserve">                     -</v>
      </c>
      <c r="F1958" s="3">
        <f>IFERROR(_xlfn.XLOOKUP(B1958,'[1]2609 재고'!$I$1:$I$65536,'[1]2609 재고'!$K$1:$K$65536),0)</f>
        <v>0</v>
      </c>
      <c r="G1958" s="3">
        <f>IFERROR(_xlfn.XLOOKUP(B1958,[2]Sheet1!$H$1:$H$65536,[2]Sheet1!$K$1:$K$65536),0)</f>
        <v>0</v>
      </c>
      <c r="H1958" s="3">
        <f>IFERROR(_xlfn.XLOOKUP(B1958,[3]Sheet1!$H$1:$H$65536,[3]Sheet1!$J$1:$J$65536),0)</f>
        <v>0</v>
      </c>
      <c r="I1958" s="3">
        <f>IFERROR(_xlfn.XLOOKUP(B1958,[4]Sheet1!$H$1:$H$65536,[4]Sheet1!$J$1:$J$65536),0)</f>
        <v>0</v>
      </c>
      <c r="J1958" s="3">
        <f>IFERROR(_xlfn.XLOOKUP(B1958,[5]Sheet1!$H$1:$H$65536,[5]Sheet1!$J$1:$J$65536),0)</f>
        <v>0</v>
      </c>
      <c r="K1958" s="3">
        <f>IFERROR(_xlfn.XLOOKUP(B1958,[6]Sheet1!$H$1:$H$65536,[6]Sheet1!$J$1:$J$65536),0)</f>
        <v>0</v>
      </c>
      <c r="L1958" s="3">
        <f>IFERROR(_xlfn.XLOOKUP(B1958,[7]Sheet1!$H$1:$H$65536,[7]Sheet1!$J$1:$J$65536),0)</f>
        <v>0</v>
      </c>
      <c r="M1958" s="3">
        <f>IFERROR(_xlfn.XLOOKUP(B1958,[8]Sheet1!$H$1:$H$65536,[8]Sheet1!$J$1:$J$65536),0)</f>
        <v>0</v>
      </c>
      <c r="N1958" s="3">
        <f>IFERROR(_xlfn.XLOOKUP(B1958,[9]Sheet1!$H$1:$H$65536,[9]Sheet1!$J$1:$J$65536),0)</f>
        <v>0</v>
      </c>
      <c r="O1958" s="3">
        <f>IFERROR(_xlfn.XLOOKUP(B1958,[10]Sheet1!$H$1:$H$65536,[10]Sheet1!$J$1:$J$65536),0)</f>
        <v>6</v>
      </c>
      <c r="P1958" s="3">
        <f>IFERROR(_xlfn.XLOOKUP(B1958,[11]Sheet1!$H$1:$H$65536,[11]Sheet1!$J$1:$J$65536),0)</f>
        <v>8</v>
      </c>
      <c r="Q1958" s="3">
        <f>IFERROR(_xlfn.XLOOKUP(B1958,[12]Sheet1!$H$1:$H$65536,[12]Sheet1!$J$1:$J$65536),0)</f>
        <v>11</v>
      </c>
      <c r="R1958" s="3">
        <f>IFERROR(_xlfn.XLOOKUP(B1958,[13]Sheet1!$H$1:$H$65536,[13]Sheet1!$J$1:$J$65536),)</f>
        <v>12</v>
      </c>
      <c r="S1958" s="3">
        <f>IFERROR(_xlfn.XLOOKUP(B1958,[14]Sheet1!$H$1:$H$65536,[14]Sheet1!$K$1:$K$65536),0)</f>
        <v>14</v>
      </c>
      <c r="T1958" s="3">
        <f>IFERROR(_xlfn.XLOOKUP(B1958,[15]Sheet1!$H$1:$H$65536,[15]Sheet1!$J$1:$J$65536),0)</f>
        <v>15</v>
      </c>
      <c r="U1958" s="3">
        <f>IFERROR(_xlfn.XLOOKUP(B1958,[16]Sheet1!$H$1:$H$65536,[16]Sheet1!$J$1:$J$65536),0)</f>
        <v>21</v>
      </c>
      <c r="V1958" s="3">
        <f>IFERROR(_xlfn.XLOOKUP(B1958,[17]Sheet1!$H$1:$H$65536,[17]Sheet1!$J$1:$J$65536),0)</f>
        <v>24</v>
      </c>
      <c r="W1958" s="3">
        <f>IFERROR(_xlfn.XLOOKUP(B1958,[18]Sheet1!$H$1:$H$65536,[18]Sheet1!$J$1:$J$65536),0)</f>
        <v>24</v>
      </c>
      <c r="X1958" s="3">
        <f>IFERROR(_xlfn.XLOOKUP(B1958,[19]Sheet1!$H$1:$H$65536,[19]Sheet1!$J$1:$J$65536),0)</f>
        <v>24</v>
      </c>
      <c r="Y1958" s="3">
        <f>IFERROR(_xlfn.XLOOKUP(B1958,[20]Sheet1!$H$1:$H$65536,[20]Sheet1!$J$1:$J$65536),0)</f>
        <v>25</v>
      </c>
      <c r="Z1958" s="3">
        <f>IFERROR(_xlfn.XLOOKUP(B1958,[21]Sheet1!$H$1:$H$65536,[21]Sheet1!$J$1:$J$65536),0)</f>
        <v>28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</row>
    <row r="1959" spans="1:47" x14ac:dyDescent="0.3">
      <c r="A1959" s="2" t="str">
        <f t="shared" si="30"/>
        <v>M2</v>
      </c>
      <c r="B1959" s="1" t="s">
        <v>2383</v>
      </c>
      <c r="C1959" s="23" t="str">
        <f>_xlfn.XLOOKUP(B1959,IP구분!A:A,IP구분!C:C)</f>
        <v>뽀로로</v>
      </c>
      <c r="D1959" s="1" t="s">
        <v>2384</v>
      </c>
      <c r="E1959" s="7">
        <f>IFERROR(_xlfn.XLOOKUP(B1959,단가!A:A,단가!C:C),0)</f>
        <v>400</v>
      </c>
      <c r="F1959" s="3">
        <f>IFERROR(_xlfn.XLOOKUP(B1959,'[1]2609 재고'!$I$1:$I$65536,'[1]2609 재고'!$K$1:$K$65536),0)</f>
        <v>489</v>
      </c>
      <c r="G1959" s="3">
        <f>IFERROR(_xlfn.XLOOKUP(B1959,[2]Sheet1!$H$1:$H$65536,[2]Sheet1!$K$1:$K$65536),0)</f>
        <v>553</v>
      </c>
      <c r="H1959" s="3">
        <f>IFERROR(_xlfn.XLOOKUP(B1959,[3]Sheet1!$H$1:$H$65536,[3]Sheet1!$J$1:$J$65536),0)</f>
        <v>1056</v>
      </c>
      <c r="I1959" s="3">
        <f>IFERROR(_xlfn.XLOOKUP(B1959,[4]Sheet1!$H$1:$H$65536,[4]Sheet1!$J$1:$J$65536),0)</f>
        <v>1109</v>
      </c>
      <c r="J1959" s="3">
        <f>IFERROR(_xlfn.XLOOKUP(B1959,[5]Sheet1!$H$1:$H$65536,[5]Sheet1!$J$1:$J$65536),0)</f>
        <v>987</v>
      </c>
      <c r="K1959" s="3">
        <f>IFERROR(_xlfn.XLOOKUP(B1959,[6]Sheet1!$H$1:$H$65536,[6]Sheet1!$J$1:$J$65536),0)</f>
        <v>887</v>
      </c>
      <c r="L1959" s="3">
        <f>IFERROR(_xlfn.XLOOKUP(B1959,[7]Sheet1!$H$1:$H$65536,[7]Sheet1!$J$1:$J$65536),0)</f>
        <v>932</v>
      </c>
      <c r="M1959" s="3">
        <f>IFERROR(_xlfn.XLOOKUP(B1959,[8]Sheet1!$H$1:$H$65536,[8]Sheet1!$J$1:$J$65536),0)</f>
        <v>491</v>
      </c>
      <c r="N1959" s="3">
        <f>IFERROR(_xlfn.XLOOKUP(B1959,[9]Sheet1!$H$1:$H$65536,[9]Sheet1!$J$1:$J$65536),0)</f>
        <v>516</v>
      </c>
      <c r="O1959" s="3">
        <f>IFERROR(_xlfn.XLOOKUP(B1959,[10]Sheet1!$H$1:$H$65536,[10]Sheet1!$J$1:$J$65536),0)</f>
        <v>584</v>
      </c>
      <c r="P1959" s="3">
        <f>IFERROR(_xlfn.XLOOKUP(B1959,[11]Sheet1!$H$1:$H$65536,[11]Sheet1!$J$1:$J$65536),0)</f>
        <v>682</v>
      </c>
      <c r="Q1959" s="3">
        <f>IFERROR(_xlfn.XLOOKUP(B1959,[12]Sheet1!$H$1:$H$65536,[12]Sheet1!$J$1:$J$65536),0)</f>
        <v>708</v>
      </c>
      <c r="R1959" s="3">
        <f>IFERROR(_xlfn.XLOOKUP(B1959,[13]Sheet1!$H$1:$H$65536,[13]Sheet1!$J$1:$J$65536),)</f>
        <v>582</v>
      </c>
      <c r="S1959" s="3">
        <f>IFERROR(_xlfn.XLOOKUP(B1959,[14]Sheet1!$H$1:$H$65536,[14]Sheet1!$K$1:$K$65536),0)</f>
        <v>630</v>
      </c>
      <c r="T1959" s="3">
        <f>IFERROR(_xlfn.XLOOKUP(B1959,[15]Sheet1!$H$1:$H$65536,[15]Sheet1!$J$1:$J$65536),0)</f>
        <v>679</v>
      </c>
      <c r="U1959" s="3">
        <f>IFERROR(_xlfn.XLOOKUP(B1959,[16]Sheet1!$H$1:$H$65536,[16]Sheet1!$J$1:$J$65536),0)</f>
        <v>770</v>
      </c>
      <c r="V1959" s="3">
        <f>IFERROR(_xlfn.XLOOKUP(B1959,[17]Sheet1!$H$1:$H$65536,[17]Sheet1!$J$1:$J$65536),0)</f>
        <v>290</v>
      </c>
      <c r="W1959" s="3">
        <f>IFERROR(_xlfn.XLOOKUP(B1959,[18]Sheet1!$H$1:$H$65536,[18]Sheet1!$J$1:$J$65536),0)</f>
        <v>487</v>
      </c>
      <c r="X1959" s="3">
        <f>IFERROR(_xlfn.XLOOKUP(B1959,[19]Sheet1!$H$1:$H$65536,[19]Sheet1!$J$1:$J$65536),0)</f>
        <v>540</v>
      </c>
      <c r="Y1959" s="3">
        <f>IFERROR(_xlfn.XLOOKUP(B1959,[20]Sheet1!$H$1:$H$65536,[20]Sheet1!$J$1:$J$65536),0)</f>
        <v>558</v>
      </c>
      <c r="Z1959" s="3">
        <f>IFERROR(_xlfn.XLOOKUP(B1959,[21]Sheet1!$H$1:$H$65536,[21]Sheet1!$J$1:$J$65536),0)</f>
        <v>592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</row>
    <row r="1960" spans="1:47" x14ac:dyDescent="0.3">
      <c r="A1960" s="2" t="str">
        <f t="shared" si="30"/>
        <v>M2</v>
      </c>
      <c r="B1960" s="1" t="s">
        <v>2896</v>
      </c>
      <c r="C1960" s="23" t="str">
        <f>_xlfn.XLOOKUP(B1960,IP구분!A:A,IP구분!C:C)</f>
        <v>뽀로로</v>
      </c>
      <c r="D1960" s="1" t="s">
        <v>2897</v>
      </c>
      <c r="E1960" s="7" t="str">
        <f>IFERROR(_xlfn.XLOOKUP(B1960,단가!A:A,단가!C:C),0)</f>
        <v xml:space="preserve">                     -</v>
      </c>
      <c r="F1960" s="3">
        <f>IFERROR(_xlfn.XLOOKUP(B1960,'[1]2609 재고'!$I$1:$I$65536,'[1]2609 재고'!$K$1:$K$65536),0)</f>
        <v>0</v>
      </c>
      <c r="G1960" s="3">
        <f>IFERROR(_xlfn.XLOOKUP(B1960,[2]Sheet1!$H$1:$H$65536,[2]Sheet1!$K$1:$K$65536),0)</f>
        <v>0</v>
      </c>
      <c r="H1960" s="3">
        <f>IFERROR(_xlfn.XLOOKUP(B1960,[3]Sheet1!$H$1:$H$65536,[3]Sheet1!$J$1:$J$65536),0)</f>
        <v>0</v>
      </c>
      <c r="I1960" s="3">
        <f>IFERROR(_xlfn.XLOOKUP(B1960,[4]Sheet1!$H$1:$H$65536,[4]Sheet1!$J$1:$J$65536),0)</f>
        <v>0</v>
      </c>
      <c r="J1960" s="3">
        <f>IFERROR(_xlfn.XLOOKUP(B1960,[5]Sheet1!$H$1:$H$65536,[5]Sheet1!$J$1:$J$65536),0)</f>
        <v>0</v>
      </c>
      <c r="K1960" s="3">
        <f>IFERROR(_xlfn.XLOOKUP(B1960,[6]Sheet1!$H$1:$H$65536,[6]Sheet1!$J$1:$J$65536),0)</f>
        <v>0</v>
      </c>
      <c r="L1960" s="3">
        <f>IFERROR(_xlfn.XLOOKUP(B1960,[7]Sheet1!$H$1:$H$65536,[7]Sheet1!$J$1:$J$65536),0)</f>
        <v>0</v>
      </c>
      <c r="M1960" s="3">
        <f>IFERROR(_xlfn.XLOOKUP(B1960,[8]Sheet1!$H$1:$H$65536,[8]Sheet1!$J$1:$J$65536),0)</f>
        <v>0</v>
      </c>
      <c r="N1960" s="3">
        <f>IFERROR(_xlfn.XLOOKUP(B1960,[9]Sheet1!$H$1:$H$65536,[9]Sheet1!$J$1:$J$65536),0)</f>
        <v>0</v>
      </c>
      <c r="O1960" s="3">
        <f>IFERROR(_xlfn.XLOOKUP(B1960,[10]Sheet1!$H$1:$H$65536,[10]Sheet1!$J$1:$J$65536),0)</f>
        <v>0</v>
      </c>
      <c r="P1960" s="3">
        <f>IFERROR(_xlfn.XLOOKUP(B1960,[11]Sheet1!$H$1:$H$65536,[11]Sheet1!$J$1:$J$65536),0)</f>
        <v>0</v>
      </c>
      <c r="Q1960" s="3">
        <f>IFERROR(_xlfn.XLOOKUP(B1960,[12]Sheet1!$H$1:$H$65536,[12]Sheet1!$J$1:$J$65536),0)</f>
        <v>600</v>
      </c>
      <c r="R1960" s="3">
        <f>IFERROR(_xlfn.XLOOKUP(B1960,[13]Sheet1!$H$1:$H$65536,[13]Sheet1!$J$1:$J$65536),)</f>
        <v>5400</v>
      </c>
      <c r="S1960" s="3">
        <f>IFERROR(_xlfn.XLOOKUP(B1960,[14]Sheet1!$H$1:$H$65536,[14]Sheet1!$K$1:$K$65536),0)</f>
        <v>0</v>
      </c>
      <c r="T1960" s="3">
        <f>IFERROR(_xlfn.XLOOKUP(B1960,[15]Sheet1!$H$1:$H$65536,[15]Sheet1!$J$1:$J$65536),0)</f>
        <v>0</v>
      </c>
      <c r="U1960" s="3">
        <f>IFERROR(_xlfn.XLOOKUP(B1960,[16]Sheet1!$H$1:$H$65536,[16]Sheet1!$J$1:$J$65536),0)</f>
        <v>0</v>
      </c>
      <c r="V1960" s="3">
        <f>IFERROR(_xlfn.XLOOKUP(B1960,[17]Sheet1!$H$1:$H$65536,[17]Sheet1!$J$1:$J$65536),0)</f>
        <v>0</v>
      </c>
      <c r="W1960" s="3">
        <f>IFERROR(_xlfn.XLOOKUP(B1960,[18]Sheet1!$H$1:$H$65536,[18]Sheet1!$J$1:$J$65536),0)</f>
        <v>0</v>
      </c>
      <c r="X1960" s="3">
        <f>IFERROR(_xlfn.XLOOKUP(B1960,[19]Sheet1!$H$1:$H$65536,[19]Sheet1!$J$1:$J$65536),0)</f>
        <v>0</v>
      </c>
      <c r="Y1960" s="3">
        <f>IFERROR(_xlfn.XLOOKUP(B1960,[20]Sheet1!$H$1:$H$65536,[20]Sheet1!$J$1:$J$65536),0)</f>
        <v>0</v>
      </c>
      <c r="Z1960" s="3">
        <f>IFERROR(_xlfn.XLOOKUP(B1960,[21]Sheet1!$H$1:$H$65536,[21]Sheet1!$J$1:$J$65536),0)</f>
        <v>0</v>
      </c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</row>
    <row r="1961" spans="1:47" x14ac:dyDescent="0.3">
      <c r="A1961" s="2" t="str">
        <f t="shared" si="30"/>
        <v>M2</v>
      </c>
      <c r="B1961" s="1" t="s">
        <v>6007</v>
      </c>
      <c r="C1961" s="23" t="str">
        <f>_xlfn.XLOOKUP(B1961,IP구분!A:A,IP구분!C:C)</f>
        <v>뽀로로</v>
      </c>
      <c r="D1961" s="1" t="s">
        <v>6008</v>
      </c>
      <c r="E1961" s="7" t="str">
        <f>IFERROR(_xlfn.XLOOKUP(B1961,단가!A:A,단가!C:C),0)</f>
        <v xml:space="preserve">                     -</v>
      </c>
      <c r="F1961" s="3">
        <f>IFERROR(_xlfn.XLOOKUP(B1961,'[1]2609 재고'!$I$1:$I$65536,'[1]2609 재고'!$K$1:$K$65536),0)</f>
        <v>0</v>
      </c>
      <c r="G1961" s="3">
        <f>IFERROR(_xlfn.XLOOKUP(B1961,[2]Sheet1!$H$1:$H$65536,[2]Sheet1!$K$1:$K$65536),0)</f>
        <v>0</v>
      </c>
      <c r="H1961" s="3">
        <f>IFERROR(_xlfn.XLOOKUP(B1961,[3]Sheet1!$H$1:$H$65536,[3]Sheet1!$J$1:$J$65536),0)</f>
        <v>0</v>
      </c>
      <c r="I1961" s="3">
        <f>IFERROR(_xlfn.XLOOKUP(B1961,[4]Sheet1!$H$1:$H$65536,[4]Sheet1!$J$1:$J$65536),0)</f>
        <v>0</v>
      </c>
      <c r="J1961" s="3">
        <f>IFERROR(_xlfn.XLOOKUP(B1961,[5]Sheet1!$H$1:$H$65536,[5]Sheet1!$J$1:$J$65536),0)</f>
        <v>0</v>
      </c>
      <c r="K1961" s="3">
        <f>IFERROR(_xlfn.XLOOKUP(B1961,[6]Sheet1!$H$1:$H$65536,[6]Sheet1!$J$1:$J$65536),0)</f>
        <v>0</v>
      </c>
      <c r="L1961" s="3">
        <f>IFERROR(_xlfn.XLOOKUP(B1961,[7]Sheet1!$H$1:$H$65536,[7]Sheet1!$J$1:$J$65536),0)</f>
        <v>0</v>
      </c>
      <c r="M1961" s="3">
        <f>IFERROR(_xlfn.XLOOKUP(B1961,[8]Sheet1!$H$1:$H$65536,[8]Sheet1!$J$1:$J$65536),0)</f>
        <v>0</v>
      </c>
      <c r="N1961" s="3">
        <f>IFERROR(_xlfn.XLOOKUP(B1961,[9]Sheet1!$H$1:$H$65536,[9]Sheet1!$J$1:$J$65536),0)</f>
        <v>0</v>
      </c>
      <c r="O1961" s="3">
        <f>IFERROR(_xlfn.XLOOKUP(B1961,[10]Sheet1!$H$1:$H$65536,[10]Sheet1!$J$1:$J$65536),0)</f>
        <v>0</v>
      </c>
      <c r="P1961" s="3">
        <f>IFERROR(_xlfn.XLOOKUP(B1961,[11]Sheet1!$H$1:$H$65536,[11]Sheet1!$J$1:$J$65536),0)</f>
        <v>0</v>
      </c>
      <c r="Q1961" s="3">
        <f>IFERROR(_xlfn.XLOOKUP(B1961,[12]Sheet1!$H$1:$H$65536,[12]Sheet1!$J$1:$J$65536),0)</f>
        <v>0</v>
      </c>
      <c r="R1961" s="3">
        <f>IFERROR(_xlfn.XLOOKUP(B1961,[13]Sheet1!$H$1:$H$65536,[13]Sheet1!$J$1:$J$65536),)</f>
        <v>0</v>
      </c>
      <c r="S1961" s="3">
        <f>IFERROR(_xlfn.XLOOKUP(B1961,[14]Sheet1!$H$1:$H$65536,[14]Sheet1!$K$1:$K$65536),0)</f>
        <v>0</v>
      </c>
      <c r="T1961" s="3">
        <f>IFERROR(_xlfn.XLOOKUP(B1961,[15]Sheet1!$H$1:$H$65536,[15]Sheet1!$J$1:$J$65536),0)</f>
        <v>0</v>
      </c>
      <c r="U1961" s="3">
        <f>IFERROR(_xlfn.XLOOKUP(B1961,[16]Sheet1!$H$1:$H$65536,[16]Sheet1!$J$1:$J$65536),0)</f>
        <v>0</v>
      </c>
      <c r="V1961" s="3">
        <f>IFERROR(_xlfn.XLOOKUP(B1961,[17]Sheet1!$H$1:$H$65536,[17]Sheet1!$J$1:$J$65536),0)</f>
        <v>0</v>
      </c>
      <c r="W1961" s="3">
        <f>IFERROR(_xlfn.XLOOKUP(B1961,[18]Sheet1!$H$1:$H$65536,[18]Sheet1!$J$1:$J$65536),0)</f>
        <v>0</v>
      </c>
      <c r="X1961" s="3">
        <f>IFERROR(_xlfn.XLOOKUP(B1961,[19]Sheet1!$H$1:$H$65536,[19]Sheet1!$J$1:$J$65536),0)</f>
        <v>0</v>
      </c>
      <c r="Y1961" s="3">
        <f>IFERROR(_xlfn.XLOOKUP(B1961,[20]Sheet1!$H$1:$H$65536,[20]Sheet1!$J$1:$J$65536),0)</f>
        <v>0</v>
      </c>
      <c r="Z1961" s="3">
        <f>IFERROR(_xlfn.XLOOKUP(B1961,[21]Sheet1!$H$1:$H$65536,[21]Sheet1!$J$1:$J$65536),0)</f>
        <v>0</v>
      </c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</row>
    <row r="1962" spans="1:47" x14ac:dyDescent="0.3">
      <c r="A1962" s="2" t="str">
        <f t="shared" si="30"/>
        <v>M2</v>
      </c>
      <c r="B1962" s="1" t="s">
        <v>1778</v>
      </c>
      <c r="C1962" s="23" t="str">
        <f>_xlfn.XLOOKUP(B1962,IP구분!A:A,IP구분!C:C)</f>
        <v>뽀로로</v>
      </c>
      <c r="D1962" s="1" t="s">
        <v>1779</v>
      </c>
      <c r="E1962" s="7">
        <f>IFERROR(_xlfn.XLOOKUP(B1962,단가!A:A,단가!C:C),0)</f>
        <v>6546</v>
      </c>
      <c r="F1962" s="3">
        <f>IFERROR(_xlfn.XLOOKUP(B1962,'[1]2609 재고'!$I$1:$I$65536,'[1]2609 재고'!$K$1:$K$65536),0)</f>
        <v>0</v>
      </c>
      <c r="G1962" s="3">
        <f>IFERROR(_xlfn.XLOOKUP(B1962,[2]Sheet1!$H$1:$H$65536,[2]Sheet1!$K$1:$K$65536),0)</f>
        <v>19</v>
      </c>
      <c r="H1962" s="3">
        <f>IFERROR(_xlfn.XLOOKUP(B1962,[3]Sheet1!$H$1:$H$65536,[3]Sheet1!$J$1:$J$65536),0)</f>
        <v>20</v>
      </c>
      <c r="I1962" s="3">
        <f>IFERROR(_xlfn.XLOOKUP(B1962,[4]Sheet1!$H$1:$H$65536,[4]Sheet1!$J$1:$J$65536),0)</f>
        <v>55</v>
      </c>
      <c r="J1962" s="3">
        <f>IFERROR(_xlfn.XLOOKUP(B1962,[5]Sheet1!$H$1:$H$65536,[5]Sheet1!$J$1:$J$65536),0)</f>
        <v>46</v>
      </c>
      <c r="K1962" s="3">
        <f>IFERROR(_xlfn.XLOOKUP(B1962,[6]Sheet1!$H$1:$H$65536,[6]Sheet1!$J$1:$J$65536),0)</f>
        <v>42</v>
      </c>
      <c r="L1962" s="3">
        <f>IFERROR(_xlfn.XLOOKUP(B1962,[7]Sheet1!$H$1:$H$65536,[7]Sheet1!$J$1:$J$65536),0)</f>
        <v>43</v>
      </c>
      <c r="M1962" s="3">
        <f>IFERROR(_xlfn.XLOOKUP(B1962,[8]Sheet1!$H$1:$H$65536,[8]Sheet1!$J$1:$J$65536),0)</f>
        <v>59</v>
      </c>
      <c r="N1962" s="3">
        <f>IFERROR(_xlfn.XLOOKUP(B1962,[9]Sheet1!$H$1:$H$65536,[9]Sheet1!$J$1:$J$65536),0)</f>
        <v>54</v>
      </c>
      <c r="O1962" s="3">
        <f>IFERROR(_xlfn.XLOOKUP(B1962,[10]Sheet1!$H$1:$H$65536,[10]Sheet1!$J$1:$J$65536),0)</f>
        <v>37</v>
      </c>
      <c r="P1962" s="3">
        <f>IFERROR(_xlfn.XLOOKUP(B1962,[11]Sheet1!$H$1:$H$65536,[11]Sheet1!$J$1:$J$65536),0)</f>
        <v>65</v>
      </c>
      <c r="Q1962" s="3">
        <f>IFERROR(_xlfn.XLOOKUP(B1962,[12]Sheet1!$H$1:$H$65536,[12]Sheet1!$J$1:$J$65536),0)</f>
        <v>41</v>
      </c>
      <c r="R1962" s="3">
        <f>IFERROR(_xlfn.XLOOKUP(B1962,[13]Sheet1!$H$1:$H$65536,[13]Sheet1!$J$1:$J$65536),)</f>
        <v>93</v>
      </c>
      <c r="S1962" s="3">
        <f>IFERROR(_xlfn.XLOOKUP(B1962,[14]Sheet1!$H$1:$H$65536,[14]Sheet1!$K$1:$K$65536),0)</f>
        <v>50</v>
      </c>
      <c r="T1962" s="3">
        <f>IFERROR(_xlfn.XLOOKUP(B1962,[15]Sheet1!$H$1:$H$65536,[15]Sheet1!$J$1:$J$65536),0)</f>
        <v>49</v>
      </c>
      <c r="U1962" s="3">
        <f>IFERROR(_xlfn.XLOOKUP(B1962,[16]Sheet1!$H$1:$H$65536,[16]Sheet1!$J$1:$J$65536),0)</f>
        <v>53</v>
      </c>
      <c r="V1962" s="3">
        <f>IFERROR(_xlfn.XLOOKUP(B1962,[17]Sheet1!$H$1:$H$65536,[17]Sheet1!$J$1:$J$65536),0)</f>
        <v>130</v>
      </c>
      <c r="W1962" s="3">
        <f>IFERROR(_xlfn.XLOOKUP(B1962,[18]Sheet1!$H$1:$H$65536,[18]Sheet1!$J$1:$J$65536),0)</f>
        <v>52</v>
      </c>
      <c r="X1962" s="3">
        <f>IFERROR(_xlfn.XLOOKUP(B1962,[19]Sheet1!$H$1:$H$65536,[19]Sheet1!$J$1:$J$65536),0)</f>
        <v>62</v>
      </c>
      <c r="Y1962" s="3">
        <f>IFERROR(_xlfn.XLOOKUP(B1962,[20]Sheet1!$H$1:$H$65536,[20]Sheet1!$J$1:$J$65536),0)</f>
        <v>55</v>
      </c>
      <c r="Z1962" s="3">
        <f>IFERROR(_xlfn.XLOOKUP(B1962,[21]Sheet1!$H$1:$H$65536,[21]Sheet1!$J$1:$J$65536),0)</f>
        <v>64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</row>
    <row r="1963" spans="1:47" x14ac:dyDescent="0.3">
      <c r="A1963" s="2" t="str">
        <f t="shared" si="30"/>
        <v>P1</v>
      </c>
      <c r="B1963" s="1" t="s">
        <v>1780</v>
      </c>
      <c r="C1963" s="23" t="str">
        <f>_xlfn.XLOOKUP(B1963,IP구분!A:A,IP구분!C:C)</f>
        <v>뽀로로</v>
      </c>
      <c r="D1963" s="1" t="s">
        <v>1781</v>
      </c>
      <c r="E1963" s="7">
        <f>IFERROR(_xlfn.XLOOKUP(B1963,단가!A:A,단가!C:C),0)</f>
        <v>1397</v>
      </c>
      <c r="F1963" s="3">
        <f>IFERROR(_xlfn.XLOOKUP(B1963,'[1]2609 재고'!$I$1:$I$65536,'[1]2609 재고'!$K$1:$K$65536),0)</f>
        <v>6</v>
      </c>
      <c r="G1963" s="3">
        <f>IFERROR(_xlfn.XLOOKUP(B1963,[2]Sheet1!$H$1:$H$65536,[2]Sheet1!$K$1:$K$65536),0)</f>
        <v>6</v>
      </c>
      <c r="H1963" s="3">
        <f>IFERROR(_xlfn.XLOOKUP(B1963,[3]Sheet1!$H$1:$H$65536,[3]Sheet1!$J$1:$J$65536),0)</f>
        <v>6</v>
      </c>
      <c r="I1963" s="3">
        <f>IFERROR(_xlfn.XLOOKUP(B1963,[4]Sheet1!$H$1:$H$65536,[4]Sheet1!$J$1:$J$65536),0)</f>
        <v>8</v>
      </c>
      <c r="J1963" s="3">
        <f>IFERROR(_xlfn.XLOOKUP(B1963,[5]Sheet1!$H$1:$H$65536,[5]Sheet1!$J$1:$J$65536),0)</f>
        <v>6</v>
      </c>
      <c r="K1963" s="3">
        <f>IFERROR(_xlfn.XLOOKUP(B1963,[6]Sheet1!$H$1:$H$65536,[6]Sheet1!$J$1:$J$65536),0)</f>
        <v>6</v>
      </c>
      <c r="L1963" s="3">
        <f>IFERROR(_xlfn.XLOOKUP(B1963,[7]Sheet1!$H$1:$H$65536,[7]Sheet1!$J$1:$J$65536),0)</f>
        <v>6</v>
      </c>
      <c r="M1963" s="3">
        <f>IFERROR(_xlfn.XLOOKUP(B1963,[8]Sheet1!$H$1:$H$65536,[8]Sheet1!$J$1:$J$65536),0)</f>
        <v>6</v>
      </c>
      <c r="N1963" s="3">
        <f>IFERROR(_xlfn.XLOOKUP(B1963,[9]Sheet1!$H$1:$H$65536,[9]Sheet1!$J$1:$J$65536),0)</f>
        <v>6</v>
      </c>
      <c r="O1963" s="3">
        <f>IFERROR(_xlfn.XLOOKUP(B1963,[10]Sheet1!$H$1:$H$65536,[10]Sheet1!$J$1:$J$65536),0)</f>
        <v>6</v>
      </c>
      <c r="P1963" s="3">
        <f>IFERROR(_xlfn.XLOOKUP(B1963,[11]Sheet1!$H$1:$H$65536,[11]Sheet1!$J$1:$J$65536),0)</f>
        <v>8</v>
      </c>
      <c r="Q1963" s="3">
        <f>IFERROR(_xlfn.XLOOKUP(B1963,[12]Sheet1!$H$1:$H$65536,[12]Sheet1!$J$1:$J$65536),0)</f>
        <v>8</v>
      </c>
      <c r="R1963" s="3">
        <f>IFERROR(_xlfn.XLOOKUP(B1963,[13]Sheet1!$H$1:$H$65536,[13]Sheet1!$J$1:$J$65536),)</f>
        <v>9</v>
      </c>
      <c r="S1963" s="3">
        <f>IFERROR(_xlfn.XLOOKUP(B1963,[14]Sheet1!$H$1:$H$65536,[14]Sheet1!$K$1:$K$65536),0)</f>
        <v>9</v>
      </c>
      <c r="T1963" s="3">
        <f>IFERROR(_xlfn.XLOOKUP(B1963,[15]Sheet1!$H$1:$H$65536,[15]Sheet1!$J$1:$J$65536),0)</f>
        <v>8</v>
      </c>
      <c r="U1963" s="3">
        <f>IFERROR(_xlfn.XLOOKUP(B1963,[16]Sheet1!$H$1:$H$65536,[16]Sheet1!$J$1:$J$65536),0)</f>
        <v>8</v>
      </c>
      <c r="V1963" s="3">
        <f>IFERROR(_xlfn.XLOOKUP(B1963,[17]Sheet1!$H$1:$H$65536,[17]Sheet1!$J$1:$J$65536),0)</f>
        <v>8</v>
      </c>
      <c r="W1963" s="3">
        <f>IFERROR(_xlfn.XLOOKUP(B1963,[18]Sheet1!$H$1:$H$65536,[18]Sheet1!$J$1:$J$65536),0)</f>
        <v>8</v>
      </c>
      <c r="X1963" s="3">
        <f>IFERROR(_xlfn.XLOOKUP(B1963,[19]Sheet1!$H$1:$H$65536,[19]Sheet1!$J$1:$J$65536),0)</f>
        <v>8</v>
      </c>
      <c r="Y1963" s="3">
        <f>IFERROR(_xlfn.XLOOKUP(B1963,[20]Sheet1!$H$1:$H$65536,[20]Sheet1!$J$1:$J$65536),0)</f>
        <v>8</v>
      </c>
      <c r="Z1963" s="3">
        <f>IFERROR(_xlfn.XLOOKUP(B1963,[21]Sheet1!$H$1:$H$65536,[21]Sheet1!$J$1:$J$65536),0)</f>
        <v>8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</row>
    <row r="1964" spans="1:47" x14ac:dyDescent="0.3">
      <c r="A1964" s="2" t="str">
        <f t="shared" si="30"/>
        <v>M2</v>
      </c>
      <c r="B1964" s="1" t="s">
        <v>2381</v>
      </c>
      <c r="C1964" s="23" t="str">
        <f>_xlfn.XLOOKUP(B1964,IP구분!A:A,IP구분!C:C)</f>
        <v>뽀로로</v>
      </c>
      <c r="D1964" s="1" t="s">
        <v>2382</v>
      </c>
      <c r="E1964" s="7">
        <f>IFERROR(_xlfn.XLOOKUP(B1964,단가!A:A,단가!C:C),0)</f>
        <v>10636</v>
      </c>
      <c r="F1964" s="3">
        <f>IFERROR(_xlfn.XLOOKUP(B1964,'[1]2609 재고'!$I$1:$I$65536,'[1]2609 재고'!$K$1:$K$65536),0)</f>
        <v>28</v>
      </c>
      <c r="G1964" s="3">
        <f>IFERROR(_xlfn.XLOOKUP(B1964,[2]Sheet1!$H$1:$H$65536,[2]Sheet1!$K$1:$K$65536),0)</f>
        <v>25</v>
      </c>
      <c r="H1964" s="3">
        <f>IFERROR(_xlfn.XLOOKUP(B1964,[3]Sheet1!$H$1:$H$65536,[3]Sheet1!$J$1:$J$65536),0)</f>
        <v>25</v>
      </c>
      <c r="I1964" s="3">
        <f>IFERROR(_xlfn.XLOOKUP(B1964,[4]Sheet1!$H$1:$H$65536,[4]Sheet1!$J$1:$J$65536),0)</f>
        <v>64</v>
      </c>
      <c r="J1964" s="3">
        <f>IFERROR(_xlfn.XLOOKUP(B1964,[5]Sheet1!$H$1:$H$65536,[5]Sheet1!$J$1:$J$65536),0)</f>
        <v>61</v>
      </c>
      <c r="K1964" s="3">
        <f>IFERROR(_xlfn.XLOOKUP(B1964,[6]Sheet1!$H$1:$H$65536,[6]Sheet1!$J$1:$J$65536),0)</f>
        <v>33</v>
      </c>
      <c r="L1964" s="3">
        <f>IFERROR(_xlfn.XLOOKUP(B1964,[7]Sheet1!$H$1:$H$65536,[7]Sheet1!$J$1:$J$65536),0)</f>
        <v>40</v>
      </c>
      <c r="M1964" s="3">
        <f>IFERROR(_xlfn.XLOOKUP(B1964,[8]Sheet1!$H$1:$H$65536,[8]Sheet1!$J$1:$J$65536),0)</f>
        <v>60</v>
      </c>
      <c r="N1964" s="3">
        <f>IFERROR(_xlfn.XLOOKUP(B1964,[9]Sheet1!$H$1:$H$65536,[9]Sheet1!$J$1:$J$65536),0)</f>
        <v>59</v>
      </c>
      <c r="O1964" s="3">
        <f>IFERROR(_xlfn.XLOOKUP(B1964,[10]Sheet1!$H$1:$H$65536,[10]Sheet1!$J$1:$J$65536),0)</f>
        <v>48</v>
      </c>
      <c r="P1964" s="3">
        <f>IFERROR(_xlfn.XLOOKUP(B1964,[11]Sheet1!$H$1:$H$65536,[11]Sheet1!$J$1:$J$65536),0)</f>
        <v>68</v>
      </c>
      <c r="Q1964" s="3">
        <f>IFERROR(_xlfn.XLOOKUP(B1964,[12]Sheet1!$H$1:$H$65536,[12]Sheet1!$J$1:$J$65536),0)</f>
        <v>47</v>
      </c>
      <c r="R1964" s="3">
        <f>IFERROR(_xlfn.XLOOKUP(B1964,[13]Sheet1!$H$1:$H$65536,[13]Sheet1!$J$1:$J$65536),)</f>
        <v>103</v>
      </c>
      <c r="S1964" s="3">
        <f>IFERROR(_xlfn.XLOOKUP(B1964,[14]Sheet1!$H$1:$H$65536,[14]Sheet1!$K$1:$K$65536),0)</f>
        <v>42</v>
      </c>
      <c r="T1964" s="3">
        <f>IFERROR(_xlfn.XLOOKUP(B1964,[15]Sheet1!$H$1:$H$65536,[15]Sheet1!$J$1:$J$65536),0)</f>
        <v>54</v>
      </c>
      <c r="U1964" s="3">
        <f>IFERROR(_xlfn.XLOOKUP(B1964,[16]Sheet1!$H$1:$H$65536,[16]Sheet1!$J$1:$J$65536),0)</f>
        <v>62</v>
      </c>
      <c r="V1964" s="3">
        <f>IFERROR(_xlfn.XLOOKUP(B1964,[17]Sheet1!$H$1:$H$65536,[17]Sheet1!$J$1:$J$65536),0)</f>
        <v>122</v>
      </c>
      <c r="W1964" s="3">
        <f>IFERROR(_xlfn.XLOOKUP(B1964,[18]Sheet1!$H$1:$H$65536,[18]Sheet1!$J$1:$J$65536),0)</f>
        <v>90</v>
      </c>
      <c r="X1964" s="3">
        <f>IFERROR(_xlfn.XLOOKUP(B1964,[19]Sheet1!$H$1:$H$65536,[19]Sheet1!$J$1:$J$65536),0)</f>
        <v>103</v>
      </c>
      <c r="Y1964" s="3">
        <f>IFERROR(_xlfn.XLOOKUP(B1964,[20]Sheet1!$H$1:$H$65536,[20]Sheet1!$J$1:$J$65536),0)</f>
        <v>72</v>
      </c>
      <c r="Z1964" s="3">
        <f>IFERROR(_xlfn.XLOOKUP(B1964,[21]Sheet1!$H$1:$H$65536,[21]Sheet1!$J$1:$J$65536),0)</f>
        <v>40</v>
      </c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</row>
    <row r="1965" spans="1:47" x14ac:dyDescent="0.3">
      <c r="A1965" s="2" t="str">
        <f t="shared" si="30"/>
        <v>M2</v>
      </c>
      <c r="B1965" s="1" t="s">
        <v>1956</v>
      </c>
      <c r="C1965" s="23" t="str">
        <f>_xlfn.XLOOKUP(B1965,IP구분!A:A,IP구분!C:C)</f>
        <v>뽀로로</v>
      </c>
      <c r="D1965" s="1" t="s">
        <v>1957</v>
      </c>
      <c r="E1965" s="7" t="str">
        <f>IFERROR(_xlfn.XLOOKUP(B1965,단가!A:A,단가!C:C),0)</f>
        <v xml:space="preserve">                     -</v>
      </c>
      <c r="F1965" s="3">
        <f>IFERROR(_xlfn.XLOOKUP(B1965,'[1]2609 재고'!$I$1:$I$65536,'[1]2609 재고'!$K$1:$K$65536),0)</f>
        <v>0</v>
      </c>
      <c r="G1965" s="3">
        <f>IFERROR(_xlfn.XLOOKUP(B1965,[2]Sheet1!$H$1:$H$65536,[2]Sheet1!$K$1:$K$65536),0)</f>
        <v>0</v>
      </c>
      <c r="H1965" s="3">
        <f>IFERROR(_xlfn.XLOOKUP(B1965,[3]Sheet1!$H$1:$H$65536,[3]Sheet1!$J$1:$J$65536),0)</f>
        <v>0</v>
      </c>
      <c r="I1965" s="3">
        <f>IFERROR(_xlfn.XLOOKUP(B1965,[4]Sheet1!$H$1:$H$65536,[4]Sheet1!$J$1:$J$65536),0)</f>
        <v>0</v>
      </c>
      <c r="J1965" s="3">
        <f>IFERROR(_xlfn.XLOOKUP(B1965,[5]Sheet1!$H$1:$H$65536,[5]Sheet1!$J$1:$J$65536),0)</f>
        <v>0</v>
      </c>
      <c r="K1965" s="3">
        <f>IFERROR(_xlfn.XLOOKUP(B1965,[6]Sheet1!$H$1:$H$65536,[6]Sheet1!$J$1:$J$65536),0)</f>
        <v>0</v>
      </c>
      <c r="L1965" s="3">
        <f>IFERROR(_xlfn.XLOOKUP(B1965,[7]Sheet1!$H$1:$H$65536,[7]Sheet1!$J$1:$J$65536),0)</f>
        <v>0</v>
      </c>
      <c r="M1965" s="3">
        <f>IFERROR(_xlfn.XLOOKUP(B1965,[8]Sheet1!$H$1:$H$65536,[8]Sheet1!$J$1:$J$65536),0)</f>
        <v>0</v>
      </c>
      <c r="N1965" s="3">
        <f>IFERROR(_xlfn.XLOOKUP(B1965,[9]Sheet1!$H$1:$H$65536,[9]Sheet1!$J$1:$J$65536),0)</f>
        <v>0</v>
      </c>
      <c r="O1965" s="3">
        <f>IFERROR(_xlfn.XLOOKUP(B1965,[10]Sheet1!$H$1:$H$65536,[10]Sheet1!$J$1:$J$65536),0)</f>
        <v>0</v>
      </c>
      <c r="P1965" s="3">
        <f>IFERROR(_xlfn.XLOOKUP(B1965,[11]Sheet1!$H$1:$H$65536,[11]Sheet1!$J$1:$J$65536),0)</f>
        <v>0</v>
      </c>
      <c r="Q1965" s="3">
        <f>IFERROR(_xlfn.XLOOKUP(B1965,[12]Sheet1!$H$1:$H$65536,[12]Sheet1!$J$1:$J$65536),0)</f>
        <v>0</v>
      </c>
      <c r="R1965" s="3">
        <f>IFERROR(_xlfn.XLOOKUP(B1965,[13]Sheet1!$H$1:$H$65536,[13]Sheet1!$J$1:$J$65536),)</f>
        <v>0</v>
      </c>
      <c r="S1965" s="3">
        <f>IFERROR(_xlfn.XLOOKUP(B1965,[14]Sheet1!$H$1:$H$65536,[14]Sheet1!$K$1:$K$65536),0)</f>
        <v>0</v>
      </c>
      <c r="T1965" s="3">
        <f>IFERROR(_xlfn.XLOOKUP(B1965,[15]Sheet1!$H$1:$H$65536,[15]Sheet1!$J$1:$J$65536),0)</f>
        <v>0</v>
      </c>
      <c r="U1965" s="3">
        <f>IFERROR(_xlfn.XLOOKUP(B1965,[16]Sheet1!$H$1:$H$65536,[16]Sheet1!$J$1:$J$65536),0)</f>
        <v>0</v>
      </c>
      <c r="V1965" s="3">
        <f>IFERROR(_xlfn.XLOOKUP(B1965,[17]Sheet1!$H$1:$H$65536,[17]Sheet1!$J$1:$J$65536),0)</f>
        <v>0</v>
      </c>
      <c r="W1965" s="3">
        <f>IFERROR(_xlfn.XLOOKUP(B1965,[18]Sheet1!$H$1:$H$65536,[18]Sheet1!$J$1:$J$65536),0)</f>
        <v>0</v>
      </c>
      <c r="X1965" s="3">
        <f>IFERROR(_xlfn.XLOOKUP(B1965,[19]Sheet1!$H$1:$H$65536,[19]Sheet1!$J$1:$J$65536),0)</f>
        <v>0</v>
      </c>
      <c r="Y1965" s="3">
        <f>IFERROR(_xlfn.XLOOKUP(B1965,[20]Sheet1!$H$1:$H$65536,[20]Sheet1!$J$1:$J$65536),0)</f>
        <v>0</v>
      </c>
      <c r="Z1965" s="3">
        <f>IFERROR(_xlfn.XLOOKUP(B1965,[21]Sheet1!$H$1:$H$65536,[21]Sheet1!$J$1:$J$65536),0)</f>
        <v>0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</row>
    <row r="1966" spans="1:47" x14ac:dyDescent="0.3">
      <c r="A1966" s="2" t="str">
        <f t="shared" si="30"/>
        <v>M2</v>
      </c>
      <c r="B1966" s="1" t="s">
        <v>6009</v>
      </c>
      <c r="C1966" s="23" t="str">
        <f>_xlfn.XLOOKUP(B1966,IP구분!A:A,IP구분!C:C)</f>
        <v>뽀로로</v>
      </c>
      <c r="D1966" s="1" t="s">
        <v>6010</v>
      </c>
      <c r="E1966" s="7" t="str">
        <f>IFERROR(_xlfn.XLOOKUP(B1966,단가!A:A,단가!C:C),0)</f>
        <v xml:space="preserve">                     -</v>
      </c>
      <c r="F1966" s="3">
        <f>IFERROR(_xlfn.XLOOKUP(B1966,'[1]2609 재고'!$I$1:$I$65536,'[1]2609 재고'!$K$1:$K$65536),0)</f>
        <v>0</v>
      </c>
      <c r="G1966" s="3">
        <f>IFERROR(_xlfn.XLOOKUP(B1966,[2]Sheet1!$H$1:$H$65536,[2]Sheet1!$K$1:$K$65536),0)</f>
        <v>0</v>
      </c>
      <c r="H1966" s="3">
        <f>IFERROR(_xlfn.XLOOKUP(B1966,[3]Sheet1!$H$1:$H$65536,[3]Sheet1!$J$1:$J$65536),0)</f>
        <v>0</v>
      </c>
      <c r="I1966" s="3">
        <f>IFERROR(_xlfn.XLOOKUP(B1966,[4]Sheet1!$H$1:$H$65536,[4]Sheet1!$J$1:$J$65536),0)</f>
        <v>0</v>
      </c>
      <c r="J1966" s="3">
        <f>IFERROR(_xlfn.XLOOKUP(B1966,[5]Sheet1!$H$1:$H$65536,[5]Sheet1!$J$1:$J$65536),0)</f>
        <v>0</v>
      </c>
      <c r="K1966" s="3">
        <f>IFERROR(_xlfn.XLOOKUP(B1966,[6]Sheet1!$H$1:$H$65536,[6]Sheet1!$J$1:$J$65536),0)</f>
        <v>0</v>
      </c>
      <c r="L1966" s="3">
        <f>IFERROR(_xlfn.XLOOKUP(B1966,[7]Sheet1!$H$1:$H$65536,[7]Sheet1!$J$1:$J$65536),0)</f>
        <v>0</v>
      </c>
      <c r="M1966" s="3">
        <f>IFERROR(_xlfn.XLOOKUP(B1966,[8]Sheet1!$H$1:$H$65536,[8]Sheet1!$J$1:$J$65536),0)</f>
        <v>0</v>
      </c>
      <c r="N1966" s="3">
        <f>IFERROR(_xlfn.XLOOKUP(B1966,[9]Sheet1!$H$1:$H$65536,[9]Sheet1!$J$1:$J$65536),0)</f>
        <v>0</v>
      </c>
      <c r="O1966" s="3">
        <f>IFERROR(_xlfn.XLOOKUP(B1966,[10]Sheet1!$H$1:$H$65536,[10]Sheet1!$J$1:$J$65536),0)</f>
        <v>0</v>
      </c>
      <c r="P1966" s="3">
        <f>IFERROR(_xlfn.XLOOKUP(B1966,[11]Sheet1!$H$1:$H$65536,[11]Sheet1!$J$1:$J$65536),0)</f>
        <v>0</v>
      </c>
      <c r="Q1966" s="3">
        <f>IFERROR(_xlfn.XLOOKUP(B1966,[12]Sheet1!$H$1:$H$65536,[12]Sheet1!$J$1:$J$65536),0)</f>
        <v>0</v>
      </c>
      <c r="R1966" s="3">
        <f>IFERROR(_xlfn.XLOOKUP(B1966,[13]Sheet1!$H$1:$H$65536,[13]Sheet1!$J$1:$J$65536),)</f>
        <v>0</v>
      </c>
      <c r="S1966" s="3">
        <f>IFERROR(_xlfn.XLOOKUP(B1966,[14]Sheet1!$H$1:$H$65536,[14]Sheet1!$K$1:$K$65536),0)</f>
        <v>0</v>
      </c>
      <c r="T1966" s="3">
        <f>IFERROR(_xlfn.XLOOKUP(B1966,[15]Sheet1!$H$1:$H$65536,[15]Sheet1!$J$1:$J$65536),0)</f>
        <v>0</v>
      </c>
      <c r="U1966" s="3">
        <f>IFERROR(_xlfn.XLOOKUP(B1966,[16]Sheet1!$H$1:$H$65536,[16]Sheet1!$J$1:$J$65536),0)</f>
        <v>0</v>
      </c>
      <c r="V1966" s="3">
        <f>IFERROR(_xlfn.XLOOKUP(B1966,[17]Sheet1!$H$1:$H$65536,[17]Sheet1!$J$1:$J$65536),0)</f>
        <v>0</v>
      </c>
      <c r="W1966" s="3">
        <f>IFERROR(_xlfn.XLOOKUP(B1966,[18]Sheet1!$H$1:$H$65536,[18]Sheet1!$J$1:$J$65536),0)</f>
        <v>0</v>
      </c>
      <c r="X1966" s="3">
        <f>IFERROR(_xlfn.XLOOKUP(B1966,[19]Sheet1!$H$1:$H$65536,[19]Sheet1!$J$1:$J$65536),0)</f>
        <v>0</v>
      </c>
      <c r="Y1966" s="3">
        <f>IFERROR(_xlfn.XLOOKUP(B1966,[20]Sheet1!$H$1:$H$65536,[20]Sheet1!$J$1:$J$65536),0)</f>
        <v>7</v>
      </c>
      <c r="Z1966" s="3">
        <f>IFERROR(_xlfn.XLOOKUP(B1966,[21]Sheet1!$H$1:$H$65536,[21]Sheet1!$J$1:$J$65536),0)</f>
        <v>12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</row>
    <row r="1967" spans="1:47" x14ac:dyDescent="0.3">
      <c r="A1967" s="2" t="str">
        <f t="shared" si="30"/>
        <v>M2</v>
      </c>
      <c r="B1967" s="1" t="s">
        <v>2685</v>
      </c>
      <c r="C1967" s="23" t="str">
        <f>_xlfn.XLOOKUP(B1967,IP구분!A:A,IP구분!C:C)</f>
        <v>뽀로로</v>
      </c>
      <c r="D1967" s="1" t="s">
        <v>2686</v>
      </c>
      <c r="E1967" s="7" t="str">
        <f>IFERROR(_xlfn.XLOOKUP(B1967,단가!A:A,단가!C:C),0)</f>
        <v xml:space="preserve">                     -</v>
      </c>
      <c r="F1967" s="3">
        <f>IFERROR(_xlfn.XLOOKUP(B1967,'[1]2609 재고'!$I$1:$I$65536,'[1]2609 재고'!$K$1:$K$65536),0)</f>
        <v>0</v>
      </c>
      <c r="G1967" s="3">
        <f>IFERROR(_xlfn.XLOOKUP(B1967,[2]Sheet1!$H$1:$H$65536,[2]Sheet1!$K$1:$K$65536),0)</f>
        <v>0</v>
      </c>
      <c r="H1967" s="3">
        <f>IFERROR(_xlfn.XLOOKUP(B1967,[3]Sheet1!$H$1:$H$65536,[3]Sheet1!$J$1:$J$65536),0)</f>
        <v>0</v>
      </c>
      <c r="I1967" s="3">
        <f>IFERROR(_xlfn.XLOOKUP(B1967,[4]Sheet1!$H$1:$H$65536,[4]Sheet1!$J$1:$J$65536),0)</f>
        <v>19</v>
      </c>
      <c r="J1967" s="3">
        <f>IFERROR(_xlfn.XLOOKUP(B1967,[5]Sheet1!$H$1:$H$65536,[5]Sheet1!$J$1:$J$65536),0)</f>
        <v>22</v>
      </c>
      <c r="K1967" s="3">
        <f>IFERROR(_xlfn.XLOOKUP(B1967,[6]Sheet1!$H$1:$H$65536,[6]Sheet1!$J$1:$J$65536),0)</f>
        <v>19</v>
      </c>
      <c r="L1967" s="3">
        <f>IFERROR(_xlfn.XLOOKUP(B1967,[7]Sheet1!$H$1:$H$65536,[7]Sheet1!$J$1:$J$65536),0)</f>
        <v>22</v>
      </c>
      <c r="M1967" s="3">
        <f>IFERROR(_xlfn.XLOOKUP(B1967,[8]Sheet1!$H$1:$H$65536,[8]Sheet1!$J$1:$J$65536),0)</f>
        <v>163</v>
      </c>
      <c r="N1967" s="3">
        <f>IFERROR(_xlfn.XLOOKUP(B1967,[9]Sheet1!$H$1:$H$65536,[9]Sheet1!$J$1:$J$65536),0)</f>
        <v>19</v>
      </c>
      <c r="O1967" s="3">
        <f>IFERROR(_xlfn.XLOOKUP(B1967,[10]Sheet1!$H$1:$H$65536,[10]Sheet1!$J$1:$J$65536),0)</f>
        <v>25</v>
      </c>
      <c r="P1967" s="3">
        <f>IFERROR(_xlfn.XLOOKUP(B1967,[11]Sheet1!$H$1:$H$65536,[11]Sheet1!$J$1:$J$65536),0)</f>
        <v>64</v>
      </c>
      <c r="Q1967" s="3">
        <f>IFERROR(_xlfn.XLOOKUP(B1967,[12]Sheet1!$H$1:$H$65536,[12]Sheet1!$J$1:$J$65536),0)</f>
        <v>84</v>
      </c>
      <c r="R1967" s="3">
        <f>IFERROR(_xlfn.XLOOKUP(B1967,[13]Sheet1!$H$1:$H$65536,[13]Sheet1!$J$1:$J$65536),)</f>
        <v>201</v>
      </c>
      <c r="S1967" s="3">
        <f>IFERROR(_xlfn.XLOOKUP(B1967,[14]Sheet1!$H$1:$H$65536,[14]Sheet1!$K$1:$K$65536),0)</f>
        <v>144</v>
      </c>
      <c r="T1967" s="3">
        <f>IFERROR(_xlfn.XLOOKUP(B1967,[15]Sheet1!$H$1:$H$65536,[15]Sheet1!$J$1:$J$65536),0)</f>
        <v>148</v>
      </c>
      <c r="U1967" s="3">
        <f>IFERROR(_xlfn.XLOOKUP(B1967,[16]Sheet1!$H$1:$H$65536,[16]Sheet1!$J$1:$J$65536),0)</f>
        <v>187</v>
      </c>
      <c r="V1967" s="3">
        <f>IFERROR(_xlfn.XLOOKUP(B1967,[17]Sheet1!$H$1:$H$65536,[17]Sheet1!$J$1:$J$65536),0)</f>
        <v>144</v>
      </c>
      <c r="W1967" s="3">
        <f>IFERROR(_xlfn.XLOOKUP(B1967,[18]Sheet1!$H$1:$H$65536,[18]Sheet1!$J$1:$J$65536),0)</f>
        <v>112</v>
      </c>
      <c r="X1967" s="3">
        <f>IFERROR(_xlfn.XLOOKUP(B1967,[19]Sheet1!$H$1:$H$65536,[19]Sheet1!$J$1:$J$65536),0)</f>
        <v>112</v>
      </c>
      <c r="Y1967" s="3">
        <f>IFERROR(_xlfn.XLOOKUP(B1967,[20]Sheet1!$H$1:$H$65536,[20]Sheet1!$J$1:$J$65536),0)</f>
        <v>71</v>
      </c>
      <c r="Z1967" s="3">
        <f>IFERROR(_xlfn.XLOOKUP(B1967,[21]Sheet1!$H$1:$H$65536,[21]Sheet1!$J$1:$J$65536),0)</f>
        <v>74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</row>
    <row r="1968" spans="1:47" x14ac:dyDescent="0.3">
      <c r="A1968" s="2" t="str">
        <f t="shared" si="30"/>
        <v>M2</v>
      </c>
      <c r="B1968" s="1" t="s">
        <v>2687</v>
      </c>
      <c r="C1968" s="23" t="str">
        <f>_xlfn.XLOOKUP(B1968,IP구분!A:A,IP구분!C:C)</f>
        <v>뽀로로</v>
      </c>
      <c r="D1968" s="1" t="s">
        <v>2688</v>
      </c>
      <c r="E1968" s="7" t="str">
        <f>IFERROR(_xlfn.XLOOKUP(B1968,단가!A:A,단가!C:C),0)</f>
        <v xml:space="preserve">                     -</v>
      </c>
      <c r="F1968" s="3">
        <f>IFERROR(_xlfn.XLOOKUP(B1968,'[1]2609 재고'!$I$1:$I$65536,'[1]2609 재고'!$K$1:$K$65536),0)</f>
        <v>0</v>
      </c>
      <c r="G1968" s="3">
        <f>IFERROR(_xlfn.XLOOKUP(B1968,[2]Sheet1!$H$1:$H$65536,[2]Sheet1!$K$1:$K$65536),0)</f>
        <v>0</v>
      </c>
      <c r="H1968" s="3">
        <f>IFERROR(_xlfn.XLOOKUP(B1968,[3]Sheet1!$H$1:$H$65536,[3]Sheet1!$J$1:$J$65536),0)</f>
        <v>0</v>
      </c>
      <c r="I1968" s="3">
        <f>IFERROR(_xlfn.XLOOKUP(B1968,[4]Sheet1!$H$1:$H$65536,[4]Sheet1!$J$1:$J$65536),0)</f>
        <v>0</v>
      </c>
      <c r="J1968" s="3">
        <f>IFERROR(_xlfn.XLOOKUP(B1968,[5]Sheet1!$H$1:$H$65536,[5]Sheet1!$J$1:$J$65536),0)</f>
        <v>0</v>
      </c>
      <c r="K1968" s="3">
        <f>IFERROR(_xlfn.XLOOKUP(B1968,[6]Sheet1!$H$1:$H$65536,[6]Sheet1!$J$1:$J$65536),0)</f>
        <v>0</v>
      </c>
      <c r="L1968" s="3">
        <f>IFERROR(_xlfn.XLOOKUP(B1968,[7]Sheet1!$H$1:$H$65536,[7]Sheet1!$J$1:$J$65536),0)</f>
        <v>0</v>
      </c>
      <c r="M1968" s="3">
        <f>IFERROR(_xlfn.XLOOKUP(B1968,[8]Sheet1!$H$1:$H$65536,[8]Sheet1!$J$1:$J$65536),0)</f>
        <v>48</v>
      </c>
      <c r="N1968" s="3">
        <f>IFERROR(_xlfn.XLOOKUP(B1968,[9]Sheet1!$H$1:$H$65536,[9]Sheet1!$J$1:$J$65536),0)</f>
        <v>0</v>
      </c>
      <c r="O1968" s="3">
        <f>IFERROR(_xlfn.XLOOKUP(B1968,[10]Sheet1!$H$1:$H$65536,[10]Sheet1!$J$1:$J$65536),0)</f>
        <v>0</v>
      </c>
      <c r="P1968" s="3">
        <f>IFERROR(_xlfn.XLOOKUP(B1968,[11]Sheet1!$H$1:$H$65536,[11]Sheet1!$J$1:$J$65536),0)</f>
        <v>0</v>
      </c>
      <c r="Q1968" s="3">
        <f>IFERROR(_xlfn.XLOOKUP(B1968,[12]Sheet1!$H$1:$H$65536,[12]Sheet1!$J$1:$J$65536),0)</f>
        <v>48</v>
      </c>
      <c r="R1968" s="3">
        <f>IFERROR(_xlfn.XLOOKUP(B1968,[13]Sheet1!$H$1:$H$65536,[13]Sheet1!$J$1:$J$65536),)</f>
        <v>0</v>
      </c>
      <c r="S1968" s="3">
        <f>IFERROR(_xlfn.XLOOKUP(B1968,[14]Sheet1!$H$1:$H$65536,[14]Sheet1!$K$1:$K$65536),0)</f>
        <v>0</v>
      </c>
      <c r="T1968" s="3">
        <f>IFERROR(_xlfn.XLOOKUP(B1968,[15]Sheet1!$H$1:$H$65536,[15]Sheet1!$J$1:$J$65536),0)</f>
        <v>0</v>
      </c>
      <c r="U1968" s="3">
        <f>IFERROR(_xlfn.XLOOKUP(B1968,[16]Sheet1!$H$1:$H$65536,[16]Sheet1!$J$1:$J$65536),0)</f>
        <v>0</v>
      </c>
      <c r="V1968" s="3">
        <f>IFERROR(_xlfn.XLOOKUP(B1968,[17]Sheet1!$H$1:$H$65536,[17]Sheet1!$J$1:$J$65536),0)</f>
        <v>0</v>
      </c>
      <c r="W1968" s="3">
        <f>IFERROR(_xlfn.XLOOKUP(B1968,[18]Sheet1!$H$1:$H$65536,[18]Sheet1!$J$1:$J$65536),0)</f>
        <v>0</v>
      </c>
      <c r="X1968" s="3">
        <f>IFERROR(_xlfn.XLOOKUP(B1968,[19]Sheet1!$H$1:$H$65536,[19]Sheet1!$J$1:$J$65536),0)</f>
        <v>0</v>
      </c>
      <c r="Y1968" s="3">
        <f>IFERROR(_xlfn.XLOOKUP(B1968,[20]Sheet1!$H$1:$H$65536,[20]Sheet1!$J$1:$J$65536),0)</f>
        <v>0</v>
      </c>
      <c r="Z1968" s="3">
        <f>IFERROR(_xlfn.XLOOKUP(B1968,[21]Sheet1!$H$1:$H$65536,[21]Sheet1!$J$1:$J$65536),0)</f>
        <v>0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</row>
    <row r="1969" spans="1:47" x14ac:dyDescent="0.3">
      <c r="A1969" s="2" t="str">
        <f t="shared" si="30"/>
        <v>M2</v>
      </c>
      <c r="B1969" s="1" t="s">
        <v>2689</v>
      </c>
      <c r="C1969" s="23" t="str">
        <f>_xlfn.XLOOKUP(B1969,IP구분!A:A,IP구분!C:C)</f>
        <v>뽀로로</v>
      </c>
      <c r="D1969" s="1" t="s">
        <v>2690</v>
      </c>
      <c r="E1969" s="7">
        <f>IFERROR(_xlfn.XLOOKUP(B1969,단가!A:A,단가!C:C),0)</f>
        <v>2200</v>
      </c>
      <c r="F1969" s="3">
        <f>IFERROR(_xlfn.XLOOKUP(B1969,'[1]2609 재고'!$I$1:$I$65536,'[1]2609 재고'!$K$1:$K$65536),0)</f>
        <v>120</v>
      </c>
      <c r="G1969" s="3">
        <f>IFERROR(_xlfn.XLOOKUP(B1969,[2]Sheet1!$H$1:$H$65536,[2]Sheet1!$K$1:$K$65536),0)</f>
        <v>121</v>
      </c>
      <c r="H1969" s="3">
        <f>IFERROR(_xlfn.XLOOKUP(B1969,[3]Sheet1!$H$1:$H$65536,[3]Sheet1!$J$1:$J$65536),0)</f>
        <v>121</v>
      </c>
      <c r="I1969" s="3">
        <f>IFERROR(_xlfn.XLOOKUP(B1969,[4]Sheet1!$H$1:$H$65536,[4]Sheet1!$J$1:$J$65536),0)</f>
        <v>122</v>
      </c>
      <c r="J1969" s="3">
        <f>IFERROR(_xlfn.XLOOKUP(B1969,[5]Sheet1!$H$1:$H$65536,[5]Sheet1!$J$1:$J$65536),0)</f>
        <v>126</v>
      </c>
      <c r="K1969" s="3">
        <f>IFERROR(_xlfn.XLOOKUP(B1969,[6]Sheet1!$H$1:$H$65536,[6]Sheet1!$J$1:$J$65536),0)</f>
        <v>123</v>
      </c>
      <c r="L1969" s="3">
        <f>IFERROR(_xlfn.XLOOKUP(B1969,[7]Sheet1!$H$1:$H$65536,[7]Sheet1!$J$1:$J$65536),0)</f>
        <v>126</v>
      </c>
      <c r="M1969" s="3">
        <f>IFERROR(_xlfn.XLOOKUP(B1969,[8]Sheet1!$H$1:$H$65536,[8]Sheet1!$J$1:$J$65536),0)</f>
        <v>123</v>
      </c>
      <c r="N1969" s="3">
        <f>IFERROR(_xlfn.XLOOKUP(B1969,[9]Sheet1!$H$1:$H$65536,[9]Sheet1!$J$1:$J$65536),0)</f>
        <v>123</v>
      </c>
      <c r="O1969" s="3">
        <f>IFERROR(_xlfn.XLOOKUP(B1969,[10]Sheet1!$H$1:$H$65536,[10]Sheet1!$J$1:$J$65536),0)</f>
        <v>125</v>
      </c>
      <c r="P1969" s="3">
        <f>IFERROR(_xlfn.XLOOKUP(B1969,[11]Sheet1!$H$1:$H$65536,[11]Sheet1!$J$1:$J$65536),0)</f>
        <v>200</v>
      </c>
      <c r="Q1969" s="3">
        <f>IFERROR(_xlfn.XLOOKUP(B1969,[12]Sheet1!$H$1:$H$65536,[12]Sheet1!$J$1:$J$65536),0)</f>
        <v>218</v>
      </c>
      <c r="R1969" s="3">
        <f>IFERROR(_xlfn.XLOOKUP(B1969,[13]Sheet1!$H$1:$H$65536,[13]Sheet1!$J$1:$J$65536),)</f>
        <v>220</v>
      </c>
      <c r="S1969" s="3">
        <f>IFERROR(_xlfn.XLOOKUP(B1969,[14]Sheet1!$H$1:$H$65536,[14]Sheet1!$K$1:$K$65536),0)</f>
        <v>241</v>
      </c>
      <c r="T1969" s="3">
        <f>IFERROR(_xlfn.XLOOKUP(B1969,[15]Sheet1!$H$1:$H$65536,[15]Sheet1!$J$1:$J$65536),0)</f>
        <v>241</v>
      </c>
      <c r="U1969" s="3">
        <f>IFERROR(_xlfn.XLOOKUP(B1969,[16]Sheet1!$H$1:$H$65536,[16]Sheet1!$J$1:$J$65536),0)</f>
        <v>242</v>
      </c>
      <c r="V1969" s="3">
        <f>IFERROR(_xlfn.XLOOKUP(B1969,[17]Sheet1!$H$1:$H$65536,[17]Sheet1!$J$1:$J$65536),0)</f>
        <v>250</v>
      </c>
      <c r="W1969" s="3">
        <f>IFERROR(_xlfn.XLOOKUP(B1969,[18]Sheet1!$H$1:$H$65536,[18]Sheet1!$J$1:$J$65536),0)</f>
        <v>250</v>
      </c>
      <c r="X1969" s="3">
        <f>IFERROR(_xlfn.XLOOKUP(B1969,[19]Sheet1!$H$1:$H$65536,[19]Sheet1!$J$1:$J$65536),0)</f>
        <v>253</v>
      </c>
      <c r="Y1969" s="3">
        <f>IFERROR(_xlfn.XLOOKUP(B1969,[20]Sheet1!$H$1:$H$65536,[20]Sheet1!$J$1:$J$65536),0)</f>
        <v>253</v>
      </c>
      <c r="Z1969" s="3">
        <f>IFERROR(_xlfn.XLOOKUP(B1969,[21]Sheet1!$H$1:$H$65536,[21]Sheet1!$J$1:$J$65536),0)</f>
        <v>256</v>
      </c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</row>
    <row r="1970" spans="1:47" x14ac:dyDescent="0.3">
      <c r="A1970" s="2" t="str">
        <f t="shared" si="30"/>
        <v>M2</v>
      </c>
      <c r="B1970" s="1" t="s">
        <v>6011</v>
      </c>
      <c r="C1970" s="23" t="str">
        <f>_xlfn.XLOOKUP(B1970,IP구분!A:A,IP구분!C:C)</f>
        <v>뽀로로</v>
      </c>
      <c r="D1970" s="1" t="s">
        <v>6012</v>
      </c>
      <c r="E1970" s="7" t="str">
        <f>IFERROR(_xlfn.XLOOKUP(B1970,단가!A:A,단가!C:C),0)</f>
        <v xml:space="preserve">                     -</v>
      </c>
      <c r="F1970" s="3">
        <f>IFERROR(_xlfn.XLOOKUP(B1970,'[1]2609 재고'!$I$1:$I$65536,'[1]2609 재고'!$K$1:$K$65536),0)</f>
        <v>0</v>
      </c>
      <c r="G1970" s="3">
        <f>IFERROR(_xlfn.XLOOKUP(B1970,[2]Sheet1!$H$1:$H$65536,[2]Sheet1!$K$1:$K$65536),0)</f>
        <v>0</v>
      </c>
      <c r="H1970" s="3">
        <f>IFERROR(_xlfn.XLOOKUP(B1970,[3]Sheet1!$H$1:$H$65536,[3]Sheet1!$J$1:$J$65536),0)</f>
        <v>0</v>
      </c>
      <c r="I1970" s="3">
        <f>IFERROR(_xlfn.XLOOKUP(B1970,[4]Sheet1!$H$1:$H$65536,[4]Sheet1!$J$1:$J$65536),0)</f>
        <v>0</v>
      </c>
      <c r="J1970" s="3">
        <f>IFERROR(_xlfn.XLOOKUP(B1970,[5]Sheet1!$H$1:$H$65536,[5]Sheet1!$J$1:$J$65536),0)</f>
        <v>0</v>
      </c>
      <c r="K1970" s="3">
        <f>IFERROR(_xlfn.XLOOKUP(B1970,[6]Sheet1!$H$1:$H$65536,[6]Sheet1!$J$1:$J$65536),0)</f>
        <v>0</v>
      </c>
      <c r="L1970" s="3">
        <f>IFERROR(_xlfn.XLOOKUP(B1970,[7]Sheet1!$H$1:$H$65536,[7]Sheet1!$J$1:$J$65536),0)</f>
        <v>0</v>
      </c>
      <c r="M1970" s="3">
        <f>IFERROR(_xlfn.XLOOKUP(B1970,[8]Sheet1!$H$1:$H$65536,[8]Sheet1!$J$1:$J$65536),0)</f>
        <v>0</v>
      </c>
      <c r="N1970" s="3">
        <f>IFERROR(_xlfn.XLOOKUP(B1970,[9]Sheet1!$H$1:$H$65536,[9]Sheet1!$J$1:$J$65536),0)</f>
        <v>0</v>
      </c>
      <c r="O1970" s="3">
        <f>IFERROR(_xlfn.XLOOKUP(B1970,[10]Sheet1!$H$1:$H$65536,[10]Sheet1!$J$1:$J$65536),0)</f>
        <v>0</v>
      </c>
      <c r="P1970" s="3">
        <f>IFERROR(_xlfn.XLOOKUP(B1970,[11]Sheet1!$H$1:$H$65536,[11]Sheet1!$J$1:$J$65536),0)</f>
        <v>0</v>
      </c>
      <c r="Q1970" s="3">
        <f>IFERROR(_xlfn.XLOOKUP(B1970,[12]Sheet1!$H$1:$H$65536,[12]Sheet1!$J$1:$J$65536),0)</f>
        <v>0</v>
      </c>
      <c r="R1970" s="3">
        <f>IFERROR(_xlfn.XLOOKUP(B1970,[13]Sheet1!$H$1:$H$65536,[13]Sheet1!$J$1:$J$65536),)</f>
        <v>0</v>
      </c>
      <c r="S1970" s="3">
        <f>IFERROR(_xlfn.XLOOKUP(B1970,[14]Sheet1!$H$1:$H$65536,[14]Sheet1!$K$1:$K$65536),0)</f>
        <v>0</v>
      </c>
      <c r="T1970" s="3">
        <f>IFERROR(_xlfn.XLOOKUP(B1970,[15]Sheet1!$H$1:$H$65536,[15]Sheet1!$J$1:$J$65536),0)</f>
        <v>0</v>
      </c>
      <c r="U1970" s="3">
        <f>IFERROR(_xlfn.XLOOKUP(B1970,[16]Sheet1!$H$1:$H$65536,[16]Sheet1!$J$1:$J$65536),0)</f>
        <v>0</v>
      </c>
      <c r="V1970" s="3">
        <f>IFERROR(_xlfn.XLOOKUP(B1970,[17]Sheet1!$H$1:$H$65536,[17]Sheet1!$J$1:$J$65536),0)</f>
        <v>0</v>
      </c>
      <c r="W1970" s="3">
        <f>IFERROR(_xlfn.XLOOKUP(B1970,[18]Sheet1!$H$1:$H$65536,[18]Sheet1!$J$1:$J$65536),0)</f>
        <v>0</v>
      </c>
      <c r="X1970" s="3">
        <f>IFERROR(_xlfn.XLOOKUP(B1970,[19]Sheet1!$H$1:$H$65536,[19]Sheet1!$J$1:$J$65536),0)</f>
        <v>0</v>
      </c>
      <c r="Y1970" s="3">
        <f>IFERROR(_xlfn.XLOOKUP(B1970,[20]Sheet1!$H$1:$H$65536,[20]Sheet1!$J$1:$J$65536),0)</f>
        <v>48</v>
      </c>
      <c r="Z1970" s="3">
        <f>IFERROR(_xlfn.XLOOKUP(B1970,[21]Sheet1!$H$1:$H$65536,[21]Sheet1!$J$1:$J$65536),0)</f>
        <v>96</v>
      </c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</row>
    <row r="1971" spans="1:47" x14ac:dyDescent="0.3">
      <c r="A1971" s="2" t="str">
        <f t="shared" si="30"/>
        <v>P1</v>
      </c>
      <c r="B1971" s="1" t="s">
        <v>2612</v>
      </c>
      <c r="C1971" s="23" t="str">
        <f>_xlfn.XLOOKUP(B1971,IP구분!A:A,IP구분!C:C)</f>
        <v>뽀로로</v>
      </c>
      <c r="D1971" s="1" t="s">
        <v>2613</v>
      </c>
      <c r="E1971" s="7">
        <f>IFERROR(_xlfn.XLOOKUP(B1971,단가!A:A,단가!C:C),0)</f>
        <v>785</v>
      </c>
      <c r="F1971" s="3">
        <f>IFERROR(_xlfn.XLOOKUP(B1971,'[1]2609 재고'!$I$1:$I$65536,'[1]2609 재고'!$K$1:$K$65536),0)</f>
        <v>17338</v>
      </c>
      <c r="G1971" s="3">
        <f>IFERROR(_xlfn.XLOOKUP(B1971,[2]Sheet1!$H$1:$H$65536,[2]Sheet1!$K$1:$K$65536),0)</f>
        <v>14746</v>
      </c>
      <c r="H1971" s="3">
        <f>IFERROR(_xlfn.XLOOKUP(B1971,[3]Sheet1!$H$1:$H$65536,[3]Sheet1!$J$1:$J$65536),0)</f>
        <v>23100</v>
      </c>
      <c r="I1971" s="3">
        <f>IFERROR(_xlfn.XLOOKUP(B1971,[4]Sheet1!$H$1:$H$65536,[4]Sheet1!$J$1:$J$65536),0)</f>
        <v>32746</v>
      </c>
      <c r="J1971" s="3">
        <f>IFERROR(_xlfn.XLOOKUP(B1971,[5]Sheet1!$H$1:$H$65536,[5]Sheet1!$J$1:$J$65536),0)</f>
        <v>23746</v>
      </c>
      <c r="K1971" s="3">
        <f>IFERROR(_xlfn.XLOOKUP(B1971,[6]Sheet1!$H$1:$H$65536,[6]Sheet1!$J$1:$J$65536),0)</f>
        <v>29230</v>
      </c>
      <c r="L1971" s="3">
        <f>IFERROR(_xlfn.XLOOKUP(B1971,[7]Sheet1!$H$1:$H$65536,[7]Sheet1!$J$1:$J$65536),0)</f>
        <v>21815</v>
      </c>
      <c r="M1971" s="3">
        <f>IFERROR(_xlfn.XLOOKUP(B1971,[8]Sheet1!$H$1:$H$65536,[8]Sheet1!$J$1:$J$65536),0)</f>
        <v>28222</v>
      </c>
      <c r="N1971" s="3">
        <f>IFERROR(_xlfn.XLOOKUP(B1971,[9]Sheet1!$H$1:$H$65536,[9]Sheet1!$J$1:$J$65536),0)</f>
        <v>16414</v>
      </c>
      <c r="O1971" s="3">
        <f>IFERROR(_xlfn.XLOOKUP(B1971,[10]Sheet1!$H$1:$H$65536,[10]Sheet1!$J$1:$J$65536),0)</f>
        <v>26640</v>
      </c>
      <c r="P1971" s="3">
        <f>IFERROR(_xlfn.XLOOKUP(B1971,[11]Sheet1!$H$1:$H$65536,[11]Sheet1!$J$1:$J$65536),0)</f>
        <v>31224</v>
      </c>
      <c r="Q1971" s="3">
        <f>IFERROR(_xlfn.XLOOKUP(B1971,[12]Sheet1!$H$1:$H$65536,[12]Sheet1!$J$1:$J$65536),0)</f>
        <v>16272</v>
      </c>
      <c r="R1971" s="3">
        <f>IFERROR(_xlfn.XLOOKUP(B1971,[13]Sheet1!$H$1:$H$65536,[13]Sheet1!$J$1:$J$65536),)</f>
        <v>25344</v>
      </c>
      <c r="S1971" s="3">
        <f>IFERROR(_xlfn.XLOOKUP(B1971,[14]Sheet1!$H$1:$H$65536,[14]Sheet1!$K$1:$K$65536),0)</f>
        <v>18295</v>
      </c>
      <c r="T1971" s="3">
        <f>IFERROR(_xlfn.XLOOKUP(B1971,[15]Sheet1!$H$1:$H$65536,[15]Sheet1!$J$1:$J$65536),0)</f>
        <v>15553</v>
      </c>
      <c r="U1971" s="3">
        <f>IFERROR(_xlfn.XLOOKUP(B1971,[16]Sheet1!$H$1:$H$65536,[16]Sheet1!$J$1:$J$65536),0)</f>
        <v>24624</v>
      </c>
      <c r="V1971" s="3">
        <f>IFERROR(_xlfn.XLOOKUP(B1971,[17]Sheet1!$H$1:$H$65536,[17]Sheet1!$J$1:$J$65536),0)</f>
        <v>29160</v>
      </c>
      <c r="W1971" s="3">
        <f>IFERROR(_xlfn.XLOOKUP(B1971,[18]Sheet1!$H$1:$H$65536,[18]Sheet1!$J$1:$J$65536),0)</f>
        <v>18144</v>
      </c>
      <c r="X1971" s="3">
        <f>IFERROR(_xlfn.XLOOKUP(B1971,[19]Sheet1!$H$1:$H$65536,[19]Sheet1!$J$1:$J$65536),0)</f>
        <v>10440</v>
      </c>
      <c r="Y1971" s="3">
        <f>IFERROR(_xlfn.XLOOKUP(B1971,[20]Sheet1!$H$1:$H$65536,[20]Sheet1!$J$1:$J$65536),0)</f>
        <v>20160</v>
      </c>
      <c r="Z1971" s="3">
        <f>IFERROR(_xlfn.XLOOKUP(B1971,[21]Sheet1!$H$1:$H$65536,[21]Sheet1!$J$1:$J$65536),0)</f>
        <v>27288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</row>
    <row r="1972" spans="1:47" x14ac:dyDescent="0.3">
      <c r="A1972" s="2" t="str">
        <f t="shared" si="30"/>
        <v>P1</v>
      </c>
      <c r="B1972" s="1" t="s">
        <v>2614</v>
      </c>
      <c r="C1972" s="23" t="str">
        <f>_xlfn.XLOOKUP(B1972,IP구분!A:A,IP구분!C:C)</f>
        <v>뽀로로</v>
      </c>
      <c r="D1972" s="1" t="s">
        <v>2615</v>
      </c>
      <c r="E1972" s="7" t="str">
        <f>IFERROR(_xlfn.XLOOKUP(B1972,단가!A:A,단가!C:C),0)</f>
        <v xml:space="preserve">                     -</v>
      </c>
      <c r="F1972" s="3">
        <f>IFERROR(_xlfn.XLOOKUP(B1972,'[1]2609 재고'!$I$1:$I$65536,'[1]2609 재고'!$K$1:$K$65536),0)</f>
        <v>0</v>
      </c>
      <c r="G1972" s="3">
        <f>IFERROR(_xlfn.XLOOKUP(B1972,[2]Sheet1!$H$1:$H$65536,[2]Sheet1!$K$1:$K$65536),0)</f>
        <v>0</v>
      </c>
      <c r="H1972" s="3">
        <f>IFERROR(_xlfn.XLOOKUP(B1972,[3]Sheet1!$H$1:$H$65536,[3]Sheet1!$J$1:$J$65536),0)</f>
        <v>0</v>
      </c>
      <c r="I1972" s="3">
        <f>IFERROR(_xlfn.XLOOKUP(B1972,[4]Sheet1!$H$1:$H$65536,[4]Sheet1!$J$1:$J$65536),0)</f>
        <v>0</v>
      </c>
      <c r="J1972" s="3">
        <f>IFERROR(_xlfn.XLOOKUP(B1972,[5]Sheet1!$H$1:$H$65536,[5]Sheet1!$J$1:$J$65536),0)</f>
        <v>0</v>
      </c>
      <c r="K1972" s="3">
        <f>IFERROR(_xlfn.XLOOKUP(B1972,[6]Sheet1!$H$1:$H$65536,[6]Sheet1!$J$1:$J$65536),0)</f>
        <v>0</v>
      </c>
      <c r="L1972" s="3">
        <f>IFERROR(_xlfn.XLOOKUP(B1972,[7]Sheet1!$H$1:$H$65536,[7]Sheet1!$J$1:$J$65536),0)</f>
        <v>3</v>
      </c>
      <c r="M1972" s="3">
        <f>IFERROR(_xlfn.XLOOKUP(B1972,[8]Sheet1!$H$1:$H$65536,[8]Sheet1!$J$1:$J$65536),0)</f>
        <v>3</v>
      </c>
      <c r="N1972" s="3">
        <f>IFERROR(_xlfn.XLOOKUP(B1972,[9]Sheet1!$H$1:$H$65536,[9]Sheet1!$J$1:$J$65536),0)</f>
        <v>0</v>
      </c>
      <c r="O1972" s="3">
        <f>IFERROR(_xlfn.XLOOKUP(B1972,[10]Sheet1!$H$1:$H$65536,[10]Sheet1!$J$1:$J$65536),0)</f>
        <v>0</v>
      </c>
      <c r="P1972" s="3">
        <f>IFERROR(_xlfn.XLOOKUP(B1972,[11]Sheet1!$H$1:$H$65536,[11]Sheet1!$J$1:$J$65536),0)</f>
        <v>1</v>
      </c>
      <c r="Q1972" s="3">
        <f>IFERROR(_xlfn.XLOOKUP(B1972,[12]Sheet1!$H$1:$H$65536,[12]Sheet1!$J$1:$J$65536),0)</f>
        <v>1</v>
      </c>
      <c r="R1972" s="3">
        <f>IFERROR(_xlfn.XLOOKUP(B1972,[13]Sheet1!$H$1:$H$65536,[13]Sheet1!$J$1:$J$65536),)</f>
        <v>1</v>
      </c>
      <c r="S1972" s="3">
        <f>IFERROR(_xlfn.XLOOKUP(B1972,[14]Sheet1!$H$1:$H$65536,[14]Sheet1!$K$1:$K$65536),0)</f>
        <v>0</v>
      </c>
      <c r="T1972" s="3">
        <f>IFERROR(_xlfn.XLOOKUP(B1972,[15]Sheet1!$H$1:$H$65536,[15]Sheet1!$J$1:$J$65536),0)</f>
        <v>0</v>
      </c>
      <c r="U1972" s="3">
        <f>IFERROR(_xlfn.XLOOKUP(B1972,[16]Sheet1!$H$1:$H$65536,[16]Sheet1!$J$1:$J$65536),0)</f>
        <v>0</v>
      </c>
      <c r="V1972" s="3">
        <f>IFERROR(_xlfn.XLOOKUP(B1972,[17]Sheet1!$H$1:$H$65536,[17]Sheet1!$J$1:$J$65536),0)</f>
        <v>0</v>
      </c>
      <c r="W1972" s="3">
        <f>IFERROR(_xlfn.XLOOKUP(B1972,[18]Sheet1!$H$1:$H$65536,[18]Sheet1!$J$1:$J$65536),0)</f>
        <v>0</v>
      </c>
      <c r="X1972" s="3">
        <f>IFERROR(_xlfn.XLOOKUP(B1972,[19]Sheet1!$H$1:$H$65536,[19]Sheet1!$J$1:$J$65536),0)</f>
        <v>0</v>
      </c>
      <c r="Y1972" s="3">
        <f>IFERROR(_xlfn.XLOOKUP(B1972,[20]Sheet1!$H$1:$H$65536,[20]Sheet1!$J$1:$J$65536),0)</f>
        <v>0</v>
      </c>
      <c r="Z1972" s="3">
        <f>IFERROR(_xlfn.XLOOKUP(B1972,[21]Sheet1!$H$1:$H$65536,[21]Sheet1!$J$1:$J$65536),0)</f>
        <v>0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</row>
    <row r="1973" spans="1:47" x14ac:dyDescent="0.3">
      <c r="A1973" s="2" t="str">
        <f t="shared" si="30"/>
        <v>P1</v>
      </c>
      <c r="B1973" s="1" t="s">
        <v>2616</v>
      </c>
      <c r="C1973" s="23" t="str">
        <f>_xlfn.XLOOKUP(B1973,IP구분!A:A,IP구분!C:C)</f>
        <v>뽀로로</v>
      </c>
      <c r="D1973" s="1" t="s">
        <v>2617</v>
      </c>
      <c r="E1973" s="7">
        <f>IFERROR(_xlfn.XLOOKUP(B1973,단가!A:A,단가!C:C),0)</f>
        <v>2990</v>
      </c>
      <c r="F1973" s="3">
        <f>IFERROR(_xlfn.XLOOKUP(B1973,'[1]2609 재고'!$I$1:$I$65536,'[1]2609 재고'!$K$1:$K$65536),0)</f>
        <v>0</v>
      </c>
      <c r="G1973" s="3">
        <f>IFERROR(_xlfn.XLOOKUP(B1973,[2]Sheet1!$H$1:$H$65536,[2]Sheet1!$K$1:$K$65536),0)</f>
        <v>0</v>
      </c>
      <c r="H1973" s="3">
        <f>IFERROR(_xlfn.XLOOKUP(B1973,[3]Sheet1!$H$1:$H$65536,[3]Sheet1!$J$1:$J$65536),0)</f>
        <v>0</v>
      </c>
      <c r="I1973" s="3">
        <f>IFERROR(_xlfn.XLOOKUP(B1973,[4]Sheet1!$H$1:$H$65536,[4]Sheet1!$J$1:$J$65536),0)</f>
        <v>0</v>
      </c>
      <c r="J1973" s="3">
        <f>IFERROR(_xlfn.XLOOKUP(B1973,[5]Sheet1!$H$1:$H$65536,[5]Sheet1!$J$1:$J$65536),0)</f>
        <v>0</v>
      </c>
      <c r="K1973" s="3">
        <f>IFERROR(_xlfn.XLOOKUP(B1973,[6]Sheet1!$H$1:$H$65536,[6]Sheet1!$J$1:$J$65536),0)</f>
        <v>0</v>
      </c>
      <c r="L1973" s="3">
        <f>IFERROR(_xlfn.XLOOKUP(B1973,[7]Sheet1!$H$1:$H$65536,[7]Sheet1!$J$1:$J$65536),0)</f>
        <v>0</v>
      </c>
      <c r="M1973" s="3">
        <f>IFERROR(_xlfn.XLOOKUP(B1973,[8]Sheet1!$H$1:$H$65536,[8]Sheet1!$J$1:$J$65536),0)</f>
        <v>0</v>
      </c>
      <c r="N1973" s="3">
        <f>IFERROR(_xlfn.XLOOKUP(B1973,[9]Sheet1!$H$1:$H$65536,[9]Sheet1!$J$1:$J$65536),0)</f>
        <v>0</v>
      </c>
      <c r="O1973" s="3">
        <f>IFERROR(_xlfn.XLOOKUP(B1973,[10]Sheet1!$H$1:$H$65536,[10]Sheet1!$J$1:$J$65536),0)</f>
        <v>0</v>
      </c>
      <c r="P1973" s="3">
        <f>IFERROR(_xlfn.XLOOKUP(B1973,[11]Sheet1!$H$1:$H$65536,[11]Sheet1!$J$1:$J$65536),0)</f>
        <v>0</v>
      </c>
      <c r="Q1973" s="3">
        <f>IFERROR(_xlfn.XLOOKUP(B1973,[12]Sheet1!$H$1:$H$65536,[12]Sheet1!$J$1:$J$65536),0)</f>
        <v>0</v>
      </c>
      <c r="R1973" s="3">
        <f>IFERROR(_xlfn.XLOOKUP(B1973,[13]Sheet1!$H$1:$H$65536,[13]Sheet1!$J$1:$J$65536),)</f>
        <v>0</v>
      </c>
      <c r="S1973" s="3">
        <f>IFERROR(_xlfn.XLOOKUP(B1973,[14]Sheet1!$H$1:$H$65536,[14]Sheet1!$K$1:$K$65536),0)</f>
        <v>0</v>
      </c>
      <c r="T1973" s="3">
        <f>IFERROR(_xlfn.XLOOKUP(B1973,[15]Sheet1!$H$1:$H$65536,[15]Sheet1!$J$1:$J$65536),0)</f>
        <v>0</v>
      </c>
      <c r="U1973" s="3">
        <f>IFERROR(_xlfn.XLOOKUP(B1973,[16]Sheet1!$H$1:$H$65536,[16]Sheet1!$J$1:$J$65536),0)</f>
        <v>0</v>
      </c>
      <c r="V1973" s="3">
        <f>IFERROR(_xlfn.XLOOKUP(B1973,[17]Sheet1!$H$1:$H$65536,[17]Sheet1!$J$1:$J$65536),0)</f>
        <v>0</v>
      </c>
      <c r="W1973" s="3">
        <f>IFERROR(_xlfn.XLOOKUP(B1973,[18]Sheet1!$H$1:$H$65536,[18]Sheet1!$J$1:$J$65536),0)</f>
        <v>0</v>
      </c>
      <c r="X1973" s="3">
        <f>IFERROR(_xlfn.XLOOKUP(B1973,[19]Sheet1!$H$1:$H$65536,[19]Sheet1!$J$1:$J$65536),0)</f>
        <v>0</v>
      </c>
      <c r="Y1973" s="3">
        <f>IFERROR(_xlfn.XLOOKUP(B1973,[20]Sheet1!$H$1:$H$65536,[20]Sheet1!$J$1:$J$65536),0)</f>
        <v>0</v>
      </c>
      <c r="Z1973" s="3">
        <f>IFERROR(_xlfn.XLOOKUP(B1973,[21]Sheet1!$H$1:$H$65536,[21]Sheet1!$J$1:$J$65536),0)</f>
        <v>0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</row>
    <row r="1974" spans="1:47" x14ac:dyDescent="0.3">
      <c r="A1974" s="2" t="str">
        <f t="shared" si="30"/>
        <v>P1</v>
      </c>
      <c r="B1974" s="1" t="s">
        <v>2618</v>
      </c>
      <c r="C1974" s="23" t="str">
        <f>_xlfn.XLOOKUP(B1974,IP구분!A:A,IP구분!C:C)</f>
        <v>뽀로로</v>
      </c>
      <c r="D1974" s="1" t="s">
        <v>2619</v>
      </c>
      <c r="E1974" s="7">
        <f>IFERROR(_xlfn.XLOOKUP(B1974,단가!A:A,단가!C:C),0)</f>
        <v>1553</v>
      </c>
      <c r="F1974" s="3">
        <f>IFERROR(_xlfn.XLOOKUP(B1974,'[1]2609 재고'!$I$1:$I$65536,'[1]2609 재고'!$K$1:$K$65536),0)</f>
        <v>18</v>
      </c>
      <c r="G1974" s="3">
        <f>IFERROR(_xlfn.XLOOKUP(B1974,[2]Sheet1!$H$1:$H$65536,[2]Sheet1!$K$1:$K$65536),0)</f>
        <v>17</v>
      </c>
      <c r="H1974" s="3">
        <f>IFERROR(_xlfn.XLOOKUP(B1974,[3]Sheet1!$H$1:$H$65536,[3]Sheet1!$J$1:$J$65536),0)</f>
        <v>17</v>
      </c>
      <c r="I1974" s="3">
        <f>IFERROR(_xlfn.XLOOKUP(B1974,[4]Sheet1!$H$1:$H$65536,[4]Sheet1!$J$1:$J$65536),0)</f>
        <v>17</v>
      </c>
      <c r="J1974" s="3">
        <f>IFERROR(_xlfn.XLOOKUP(B1974,[5]Sheet1!$H$1:$H$65536,[5]Sheet1!$J$1:$J$65536),0)</f>
        <v>16</v>
      </c>
      <c r="K1974" s="3">
        <f>IFERROR(_xlfn.XLOOKUP(B1974,[6]Sheet1!$H$1:$H$65536,[6]Sheet1!$J$1:$J$65536),0)</f>
        <v>16</v>
      </c>
      <c r="L1974" s="3">
        <f>IFERROR(_xlfn.XLOOKUP(B1974,[7]Sheet1!$H$1:$H$65536,[7]Sheet1!$J$1:$J$65536),0)</f>
        <v>15</v>
      </c>
      <c r="M1974" s="3">
        <f>IFERROR(_xlfn.XLOOKUP(B1974,[8]Sheet1!$H$1:$H$65536,[8]Sheet1!$J$1:$J$65536),0)</f>
        <v>15</v>
      </c>
      <c r="N1974" s="3">
        <f>IFERROR(_xlfn.XLOOKUP(B1974,[9]Sheet1!$H$1:$H$65536,[9]Sheet1!$J$1:$J$65536),0)</f>
        <v>10</v>
      </c>
      <c r="O1974" s="3">
        <f>IFERROR(_xlfn.XLOOKUP(B1974,[10]Sheet1!$H$1:$H$65536,[10]Sheet1!$J$1:$J$65536),0)</f>
        <v>7</v>
      </c>
      <c r="P1974" s="3">
        <f>IFERROR(_xlfn.XLOOKUP(B1974,[11]Sheet1!$H$1:$H$65536,[11]Sheet1!$J$1:$J$65536),0)</f>
        <v>5</v>
      </c>
      <c r="Q1974" s="3">
        <f>IFERROR(_xlfn.XLOOKUP(B1974,[12]Sheet1!$H$1:$H$65536,[12]Sheet1!$J$1:$J$65536),0)</f>
        <v>4</v>
      </c>
      <c r="R1974" s="3">
        <f>IFERROR(_xlfn.XLOOKUP(B1974,[13]Sheet1!$H$1:$H$65536,[13]Sheet1!$J$1:$J$65536),)</f>
        <v>3</v>
      </c>
      <c r="S1974" s="3">
        <f>IFERROR(_xlfn.XLOOKUP(B1974,[14]Sheet1!$H$1:$H$65536,[14]Sheet1!$K$1:$K$65536),0)</f>
        <v>9</v>
      </c>
      <c r="T1974" s="3">
        <f>IFERROR(_xlfn.XLOOKUP(B1974,[15]Sheet1!$H$1:$H$65536,[15]Sheet1!$J$1:$J$65536),0)</f>
        <v>11</v>
      </c>
      <c r="U1974" s="3">
        <f>IFERROR(_xlfn.XLOOKUP(B1974,[16]Sheet1!$H$1:$H$65536,[16]Sheet1!$J$1:$J$65536),0)</f>
        <v>8</v>
      </c>
      <c r="V1974" s="3">
        <f>IFERROR(_xlfn.XLOOKUP(B1974,[17]Sheet1!$H$1:$H$65536,[17]Sheet1!$J$1:$J$65536),0)</f>
        <v>7</v>
      </c>
      <c r="W1974" s="3">
        <f>IFERROR(_xlfn.XLOOKUP(B1974,[18]Sheet1!$H$1:$H$65536,[18]Sheet1!$J$1:$J$65536),0)</f>
        <v>9</v>
      </c>
      <c r="X1974" s="3">
        <f>IFERROR(_xlfn.XLOOKUP(B1974,[19]Sheet1!$H$1:$H$65536,[19]Sheet1!$J$1:$J$65536),0)</f>
        <v>11</v>
      </c>
      <c r="Y1974" s="3">
        <f>IFERROR(_xlfn.XLOOKUP(B1974,[20]Sheet1!$H$1:$H$65536,[20]Sheet1!$J$1:$J$65536),0)</f>
        <v>10</v>
      </c>
      <c r="Z1974" s="3">
        <f>IFERROR(_xlfn.XLOOKUP(B1974,[21]Sheet1!$H$1:$H$65536,[21]Sheet1!$J$1:$J$65536),0)</f>
        <v>15</v>
      </c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</row>
    <row r="1975" spans="1:47" x14ac:dyDescent="0.3">
      <c r="A1975" s="2" t="str">
        <f t="shared" si="30"/>
        <v>P1</v>
      </c>
      <c r="B1975" s="1" t="s">
        <v>2620</v>
      </c>
      <c r="C1975" s="23" t="str">
        <f>_xlfn.XLOOKUP(B1975,IP구분!A:A,IP구분!C:C)</f>
        <v>뽀로로</v>
      </c>
      <c r="D1975" s="1" t="s">
        <v>2621</v>
      </c>
      <c r="E1975" s="7">
        <f>IFERROR(_xlfn.XLOOKUP(B1975,단가!A:A,단가!C:C),0)</f>
        <v>3288</v>
      </c>
      <c r="F1975" s="3">
        <f>IFERROR(_xlfn.XLOOKUP(B1975,'[1]2609 재고'!$I$1:$I$65536,'[1]2609 재고'!$K$1:$K$65536),0)</f>
        <v>3766</v>
      </c>
      <c r="G1975" s="3">
        <f>IFERROR(_xlfn.XLOOKUP(B1975,[2]Sheet1!$H$1:$H$65536,[2]Sheet1!$K$1:$K$65536),0)</f>
        <v>4296</v>
      </c>
      <c r="H1975" s="3">
        <f>IFERROR(_xlfn.XLOOKUP(B1975,[3]Sheet1!$H$1:$H$65536,[3]Sheet1!$J$1:$J$65536),0)</f>
        <v>4715</v>
      </c>
      <c r="I1975" s="3">
        <f>IFERROR(_xlfn.XLOOKUP(B1975,[4]Sheet1!$H$1:$H$65536,[4]Sheet1!$J$1:$J$65536),0)</f>
        <v>5259</v>
      </c>
      <c r="J1975" s="3">
        <f>IFERROR(_xlfn.XLOOKUP(B1975,[5]Sheet1!$H$1:$H$65536,[5]Sheet1!$J$1:$J$65536),0)</f>
        <v>5695</v>
      </c>
      <c r="K1975" s="3">
        <f>IFERROR(_xlfn.XLOOKUP(B1975,[6]Sheet1!$H$1:$H$65536,[6]Sheet1!$J$1:$J$65536),0)</f>
        <v>1026</v>
      </c>
      <c r="L1975" s="3">
        <f>IFERROR(_xlfn.XLOOKUP(B1975,[7]Sheet1!$H$1:$H$65536,[7]Sheet1!$J$1:$J$65536),0)</f>
        <v>1771</v>
      </c>
      <c r="M1975" s="3">
        <f>IFERROR(_xlfn.XLOOKUP(B1975,[8]Sheet1!$H$1:$H$65536,[8]Sheet1!$J$1:$J$65536),0)</f>
        <v>2565</v>
      </c>
      <c r="N1975" s="3">
        <f>IFERROR(_xlfn.XLOOKUP(B1975,[9]Sheet1!$H$1:$H$65536,[9]Sheet1!$J$1:$J$65536),0)</f>
        <v>2976</v>
      </c>
      <c r="O1975" s="3">
        <f>IFERROR(_xlfn.XLOOKUP(B1975,[10]Sheet1!$H$1:$H$65536,[10]Sheet1!$J$1:$J$65536),0)</f>
        <v>3689</v>
      </c>
      <c r="P1975" s="3">
        <f>IFERROR(_xlfn.XLOOKUP(B1975,[11]Sheet1!$H$1:$H$65536,[11]Sheet1!$J$1:$J$65536),0)</f>
        <v>4224</v>
      </c>
      <c r="Q1975" s="3">
        <f>IFERROR(_xlfn.XLOOKUP(B1975,[12]Sheet1!$H$1:$H$65536,[12]Sheet1!$J$1:$J$65536),0)</f>
        <v>5354</v>
      </c>
      <c r="R1975" s="3">
        <f>IFERROR(_xlfn.XLOOKUP(B1975,[13]Sheet1!$H$1:$H$65536,[13]Sheet1!$J$1:$J$65536),)</f>
        <v>5786</v>
      </c>
      <c r="S1975" s="3">
        <f>IFERROR(_xlfn.XLOOKUP(B1975,[14]Sheet1!$H$1:$H$65536,[14]Sheet1!$K$1:$K$65536),0)</f>
        <v>6289</v>
      </c>
      <c r="T1975" s="3">
        <f>IFERROR(_xlfn.XLOOKUP(B1975,[15]Sheet1!$H$1:$H$65536,[15]Sheet1!$J$1:$J$65536),0)</f>
        <v>6553</v>
      </c>
      <c r="U1975" s="3">
        <f>IFERROR(_xlfn.XLOOKUP(B1975,[16]Sheet1!$H$1:$H$65536,[16]Sheet1!$J$1:$J$65536),0)</f>
        <v>7320</v>
      </c>
      <c r="V1975" s="3">
        <f>IFERROR(_xlfn.XLOOKUP(B1975,[17]Sheet1!$H$1:$H$65536,[17]Sheet1!$J$1:$J$65536),0)</f>
        <v>7943</v>
      </c>
      <c r="W1975" s="3">
        <f>IFERROR(_xlfn.XLOOKUP(B1975,[18]Sheet1!$H$1:$H$65536,[18]Sheet1!$J$1:$J$65536),0)</f>
        <v>8238</v>
      </c>
      <c r="X1975" s="3">
        <f>IFERROR(_xlfn.XLOOKUP(B1975,[19]Sheet1!$H$1:$H$65536,[19]Sheet1!$J$1:$J$65536),0)</f>
        <v>3456</v>
      </c>
      <c r="Y1975" s="3">
        <f>IFERROR(_xlfn.XLOOKUP(B1975,[20]Sheet1!$H$1:$H$65536,[20]Sheet1!$J$1:$J$65536),0)</f>
        <v>362</v>
      </c>
      <c r="Z1975" s="3">
        <f>IFERROR(_xlfn.XLOOKUP(B1975,[21]Sheet1!$H$1:$H$65536,[21]Sheet1!$J$1:$J$65536),0)</f>
        <v>1205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</row>
    <row r="1976" spans="1:47" x14ac:dyDescent="0.3">
      <c r="A1976" s="2" t="str">
        <f t="shared" si="30"/>
        <v>P1</v>
      </c>
      <c r="B1976" s="1" t="s">
        <v>2622</v>
      </c>
      <c r="C1976" s="23" t="str">
        <f>_xlfn.XLOOKUP(B1976,IP구분!A:A,IP구분!C:C)</f>
        <v>뽀로로</v>
      </c>
      <c r="D1976" s="1" t="s">
        <v>2623</v>
      </c>
      <c r="E1976" s="7">
        <f>IFERROR(_xlfn.XLOOKUP(B1976,단가!A:A,단가!C:C),0)</f>
        <v>1124</v>
      </c>
      <c r="F1976" s="3">
        <f>IFERROR(_xlfn.XLOOKUP(B1976,'[1]2609 재고'!$I$1:$I$65536,'[1]2609 재고'!$K$1:$K$65536),0)</f>
        <v>49</v>
      </c>
      <c r="G1976" s="3">
        <f>IFERROR(_xlfn.XLOOKUP(B1976,[2]Sheet1!$H$1:$H$65536,[2]Sheet1!$K$1:$K$65536),0)</f>
        <v>53</v>
      </c>
      <c r="H1976" s="3">
        <f>IFERROR(_xlfn.XLOOKUP(B1976,[3]Sheet1!$H$1:$H$65536,[3]Sheet1!$J$1:$J$65536),0)</f>
        <v>53</v>
      </c>
      <c r="I1976" s="3">
        <f>IFERROR(_xlfn.XLOOKUP(B1976,[4]Sheet1!$H$1:$H$65536,[4]Sheet1!$J$1:$J$65536),0)</f>
        <v>65</v>
      </c>
      <c r="J1976" s="3">
        <f>IFERROR(_xlfn.XLOOKUP(B1976,[5]Sheet1!$H$1:$H$65536,[5]Sheet1!$J$1:$J$65536),0)</f>
        <v>61</v>
      </c>
      <c r="K1976" s="3">
        <f>IFERROR(_xlfn.XLOOKUP(B1976,[6]Sheet1!$H$1:$H$65536,[6]Sheet1!$J$1:$J$65536),0)</f>
        <v>65</v>
      </c>
      <c r="L1976" s="3">
        <f>IFERROR(_xlfn.XLOOKUP(B1976,[7]Sheet1!$H$1:$H$65536,[7]Sheet1!$J$1:$J$65536),0)</f>
        <v>72</v>
      </c>
      <c r="M1976" s="3">
        <f>IFERROR(_xlfn.XLOOKUP(B1976,[8]Sheet1!$H$1:$H$65536,[8]Sheet1!$J$1:$J$65536),0)</f>
        <v>90</v>
      </c>
      <c r="N1976" s="3">
        <f>IFERROR(_xlfn.XLOOKUP(B1976,[9]Sheet1!$H$1:$H$65536,[9]Sheet1!$J$1:$J$65536),0)</f>
        <v>94</v>
      </c>
      <c r="O1976" s="3">
        <f>IFERROR(_xlfn.XLOOKUP(B1976,[10]Sheet1!$H$1:$H$65536,[10]Sheet1!$J$1:$J$65536),0)</f>
        <v>104</v>
      </c>
      <c r="P1976" s="3">
        <f>IFERROR(_xlfn.XLOOKUP(B1976,[11]Sheet1!$H$1:$H$65536,[11]Sheet1!$J$1:$J$65536),0)</f>
        <v>111</v>
      </c>
      <c r="Q1976" s="3">
        <f>IFERROR(_xlfn.XLOOKUP(B1976,[12]Sheet1!$H$1:$H$65536,[12]Sheet1!$J$1:$J$65536),0)</f>
        <v>114</v>
      </c>
      <c r="R1976" s="3">
        <f>IFERROR(_xlfn.XLOOKUP(B1976,[13]Sheet1!$H$1:$H$65536,[13]Sheet1!$J$1:$J$65536),)</f>
        <v>100</v>
      </c>
      <c r="S1976" s="3">
        <f>IFERROR(_xlfn.XLOOKUP(B1976,[14]Sheet1!$H$1:$H$65536,[14]Sheet1!$K$1:$K$65536),0)</f>
        <v>103</v>
      </c>
      <c r="T1976" s="3">
        <f>IFERROR(_xlfn.XLOOKUP(B1976,[15]Sheet1!$H$1:$H$65536,[15]Sheet1!$J$1:$J$65536),0)</f>
        <v>117</v>
      </c>
      <c r="U1976" s="3">
        <f>IFERROR(_xlfn.XLOOKUP(B1976,[16]Sheet1!$H$1:$H$65536,[16]Sheet1!$J$1:$J$65536),0)</f>
        <v>141</v>
      </c>
      <c r="V1976" s="3">
        <f>IFERROR(_xlfn.XLOOKUP(B1976,[17]Sheet1!$H$1:$H$65536,[17]Sheet1!$J$1:$J$65536),0)</f>
        <v>160</v>
      </c>
      <c r="W1976" s="3">
        <f>IFERROR(_xlfn.XLOOKUP(B1976,[18]Sheet1!$H$1:$H$65536,[18]Sheet1!$J$1:$J$65536),0)</f>
        <v>169</v>
      </c>
      <c r="X1976" s="3">
        <f>IFERROR(_xlfn.XLOOKUP(B1976,[19]Sheet1!$H$1:$H$65536,[19]Sheet1!$J$1:$J$65536),0)</f>
        <v>179</v>
      </c>
      <c r="Y1976" s="3">
        <f>IFERROR(_xlfn.XLOOKUP(B1976,[20]Sheet1!$H$1:$H$65536,[20]Sheet1!$J$1:$J$65536),0)</f>
        <v>193</v>
      </c>
      <c r="Z1976" s="3">
        <f>IFERROR(_xlfn.XLOOKUP(B1976,[21]Sheet1!$H$1:$H$65536,[21]Sheet1!$J$1:$J$65536),0)</f>
        <v>190</v>
      </c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</row>
    <row r="1977" spans="1:47" x14ac:dyDescent="0.3">
      <c r="A1977" s="2" t="str">
        <f t="shared" si="30"/>
        <v>P1</v>
      </c>
      <c r="B1977" s="1" t="s">
        <v>1274</v>
      </c>
      <c r="C1977" s="23" t="str">
        <f>_xlfn.XLOOKUP(B1977,IP구분!A:A,IP구분!C:C)</f>
        <v>뽀로로</v>
      </c>
      <c r="D1977" s="1" t="s">
        <v>1275</v>
      </c>
      <c r="E1977" s="7">
        <f>IFERROR(_xlfn.XLOOKUP(B1977,단가!A:A,단가!C:C),0)</f>
        <v>3884</v>
      </c>
      <c r="F1977" s="3">
        <f>IFERROR(_xlfn.XLOOKUP(B1977,'[1]2609 재고'!$I$1:$I$65536,'[1]2609 재고'!$K$1:$K$65536),0)</f>
        <v>42</v>
      </c>
      <c r="G1977" s="3">
        <f>IFERROR(_xlfn.XLOOKUP(B1977,[2]Sheet1!$H$1:$H$65536,[2]Sheet1!$K$1:$K$65536),0)</f>
        <v>45</v>
      </c>
      <c r="H1977" s="3">
        <f>IFERROR(_xlfn.XLOOKUP(B1977,[3]Sheet1!$H$1:$H$65536,[3]Sheet1!$J$1:$J$65536),0)</f>
        <v>45</v>
      </c>
      <c r="I1977" s="3">
        <f>IFERROR(_xlfn.XLOOKUP(B1977,[4]Sheet1!$H$1:$H$65536,[4]Sheet1!$J$1:$J$65536),0)</f>
        <v>42</v>
      </c>
      <c r="J1977" s="3">
        <f>IFERROR(_xlfn.XLOOKUP(B1977,[5]Sheet1!$H$1:$H$65536,[5]Sheet1!$J$1:$J$65536),0)</f>
        <v>42</v>
      </c>
      <c r="K1977" s="3">
        <f>IFERROR(_xlfn.XLOOKUP(B1977,[6]Sheet1!$H$1:$H$65536,[6]Sheet1!$J$1:$J$65536),0)</f>
        <v>43</v>
      </c>
      <c r="L1977" s="3">
        <f>IFERROR(_xlfn.XLOOKUP(B1977,[7]Sheet1!$H$1:$H$65536,[7]Sheet1!$J$1:$J$65536),0)</f>
        <v>42</v>
      </c>
      <c r="M1977" s="3">
        <f>IFERROR(_xlfn.XLOOKUP(B1977,[8]Sheet1!$H$1:$H$65536,[8]Sheet1!$J$1:$J$65536),0)</f>
        <v>41</v>
      </c>
      <c r="N1977" s="3">
        <f>IFERROR(_xlfn.XLOOKUP(B1977,[9]Sheet1!$H$1:$H$65536,[9]Sheet1!$J$1:$J$65536),0)</f>
        <v>41</v>
      </c>
      <c r="O1977" s="3">
        <f>IFERROR(_xlfn.XLOOKUP(B1977,[10]Sheet1!$H$1:$H$65536,[10]Sheet1!$J$1:$J$65536),0)</f>
        <v>47</v>
      </c>
      <c r="P1977" s="3">
        <f>IFERROR(_xlfn.XLOOKUP(B1977,[11]Sheet1!$H$1:$H$65536,[11]Sheet1!$J$1:$J$65536),0)</f>
        <v>50</v>
      </c>
      <c r="Q1977" s="3">
        <f>IFERROR(_xlfn.XLOOKUP(B1977,[12]Sheet1!$H$1:$H$65536,[12]Sheet1!$J$1:$J$65536),0)</f>
        <v>49</v>
      </c>
      <c r="R1977" s="3">
        <f>IFERROR(_xlfn.XLOOKUP(B1977,[13]Sheet1!$H$1:$H$65536,[13]Sheet1!$J$1:$J$65536),)</f>
        <v>51</v>
      </c>
      <c r="S1977" s="3">
        <f>IFERROR(_xlfn.XLOOKUP(B1977,[14]Sheet1!$H$1:$H$65536,[14]Sheet1!$K$1:$K$65536),0)</f>
        <v>53</v>
      </c>
      <c r="T1977" s="3">
        <f>IFERROR(_xlfn.XLOOKUP(B1977,[15]Sheet1!$H$1:$H$65536,[15]Sheet1!$J$1:$J$65536),0)</f>
        <v>53</v>
      </c>
      <c r="U1977" s="3">
        <f>IFERROR(_xlfn.XLOOKUP(B1977,[16]Sheet1!$H$1:$H$65536,[16]Sheet1!$J$1:$J$65536),0)</f>
        <v>52</v>
      </c>
      <c r="V1977" s="3">
        <f>IFERROR(_xlfn.XLOOKUP(B1977,[17]Sheet1!$H$1:$H$65536,[17]Sheet1!$J$1:$J$65536),0)</f>
        <v>57</v>
      </c>
      <c r="W1977" s="3">
        <f>IFERROR(_xlfn.XLOOKUP(B1977,[18]Sheet1!$H$1:$H$65536,[18]Sheet1!$J$1:$J$65536),0)</f>
        <v>60</v>
      </c>
      <c r="X1977" s="3">
        <f>IFERROR(_xlfn.XLOOKUP(B1977,[19]Sheet1!$H$1:$H$65536,[19]Sheet1!$J$1:$J$65536),0)</f>
        <v>58</v>
      </c>
      <c r="Y1977" s="3">
        <f>IFERROR(_xlfn.XLOOKUP(B1977,[20]Sheet1!$H$1:$H$65536,[20]Sheet1!$J$1:$J$65536),0)</f>
        <v>60</v>
      </c>
      <c r="Z1977" s="3">
        <f>IFERROR(_xlfn.XLOOKUP(B1977,[21]Sheet1!$H$1:$H$65536,[21]Sheet1!$J$1:$J$65536),0)</f>
        <v>59</v>
      </c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</row>
    <row r="1978" spans="1:47" x14ac:dyDescent="0.3">
      <c r="A1978" s="2" t="str">
        <f t="shared" si="30"/>
        <v>P1</v>
      </c>
      <c r="B1978" s="1" t="s">
        <v>1276</v>
      </c>
      <c r="C1978" s="23" t="str">
        <f>_xlfn.XLOOKUP(B1978,IP구분!A:A,IP구분!C:C)</f>
        <v>뽀로로</v>
      </c>
      <c r="D1978" s="1" t="s">
        <v>1277</v>
      </c>
      <c r="E1978" s="7">
        <f>IFERROR(_xlfn.XLOOKUP(B1978,단가!A:A,단가!C:C),0)</f>
        <v>1560</v>
      </c>
      <c r="F1978" s="3">
        <f>IFERROR(_xlfn.XLOOKUP(B1978,'[1]2609 재고'!$I$1:$I$65536,'[1]2609 재고'!$K$1:$K$65536),0)</f>
        <v>2</v>
      </c>
      <c r="G1978" s="3">
        <f>IFERROR(_xlfn.XLOOKUP(B1978,[2]Sheet1!$H$1:$H$65536,[2]Sheet1!$K$1:$K$65536),0)</f>
        <v>1</v>
      </c>
      <c r="H1978" s="3">
        <f>IFERROR(_xlfn.XLOOKUP(B1978,[3]Sheet1!$H$1:$H$65536,[3]Sheet1!$J$1:$J$65536),0)</f>
        <v>1</v>
      </c>
      <c r="I1978" s="3">
        <f>IFERROR(_xlfn.XLOOKUP(B1978,[4]Sheet1!$H$1:$H$65536,[4]Sheet1!$J$1:$J$65536),0)</f>
        <v>2</v>
      </c>
      <c r="J1978" s="3">
        <f>IFERROR(_xlfn.XLOOKUP(B1978,[5]Sheet1!$H$1:$H$65536,[5]Sheet1!$J$1:$J$65536),0)</f>
        <v>4</v>
      </c>
      <c r="K1978" s="3">
        <f>IFERROR(_xlfn.XLOOKUP(B1978,[6]Sheet1!$H$1:$H$65536,[6]Sheet1!$J$1:$J$65536),0)</f>
        <v>7</v>
      </c>
      <c r="L1978" s="3">
        <f>IFERROR(_xlfn.XLOOKUP(B1978,[7]Sheet1!$H$1:$H$65536,[7]Sheet1!$J$1:$J$65536),0)</f>
        <v>3</v>
      </c>
      <c r="M1978" s="3">
        <f>IFERROR(_xlfn.XLOOKUP(B1978,[8]Sheet1!$H$1:$H$65536,[8]Sheet1!$J$1:$J$65536),0)</f>
        <v>1</v>
      </c>
      <c r="N1978" s="3">
        <f>IFERROR(_xlfn.XLOOKUP(B1978,[9]Sheet1!$H$1:$H$65536,[9]Sheet1!$J$1:$J$65536),0)</f>
        <v>1</v>
      </c>
      <c r="O1978" s="3">
        <f>IFERROR(_xlfn.XLOOKUP(B1978,[10]Sheet1!$H$1:$H$65536,[10]Sheet1!$J$1:$J$65536),0)</f>
        <v>2</v>
      </c>
      <c r="P1978" s="3">
        <f>IFERROR(_xlfn.XLOOKUP(B1978,[11]Sheet1!$H$1:$H$65536,[11]Sheet1!$J$1:$J$65536),0)</f>
        <v>5</v>
      </c>
      <c r="Q1978" s="3">
        <f>IFERROR(_xlfn.XLOOKUP(B1978,[12]Sheet1!$H$1:$H$65536,[12]Sheet1!$J$1:$J$65536),0)</f>
        <v>6</v>
      </c>
      <c r="R1978" s="3">
        <f>IFERROR(_xlfn.XLOOKUP(B1978,[13]Sheet1!$H$1:$H$65536,[13]Sheet1!$J$1:$J$65536),)</f>
        <v>8</v>
      </c>
      <c r="S1978" s="3">
        <f>IFERROR(_xlfn.XLOOKUP(B1978,[14]Sheet1!$H$1:$H$65536,[14]Sheet1!$K$1:$K$65536),0)</f>
        <v>6</v>
      </c>
      <c r="T1978" s="3">
        <f>IFERROR(_xlfn.XLOOKUP(B1978,[15]Sheet1!$H$1:$H$65536,[15]Sheet1!$J$1:$J$65536),0)</f>
        <v>7</v>
      </c>
      <c r="U1978" s="3">
        <f>IFERROR(_xlfn.XLOOKUP(B1978,[16]Sheet1!$H$1:$H$65536,[16]Sheet1!$J$1:$J$65536),0)</f>
        <v>7</v>
      </c>
      <c r="V1978" s="3">
        <f>IFERROR(_xlfn.XLOOKUP(B1978,[17]Sheet1!$H$1:$H$65536,[17]Sheet1!$J$1:$J$65536),0)</f>
        <v>5</v>
      </c>
      <c r="W1978" s="3">
        <f>IFERROR(_xlfn.XLOOKUP(B1978,[18]Sheet1!$H$1:$H$65536,[18]Sheet1!$J$1:$J$65536),0)</f>
        <v>9</v>
      </c>
      <c r="X1978" s="3">
        <f>IFERROR(_xlfn.XLOOKUP(B1978,[19]Sheet1!$H$1:$H$65536,[19]Sheet1!$J$1:$J$65536),0)</f>
        <v>7</v>
      </c>
      <c r="Y1978" s="3">
        <f>IFERROR(_xlfn.XLOOKUP(B1978,[20]Sheet1!$H$1:$H$65536,[20]Sheet1!$J$1:$J$65536),0)</f>
        <v>5</v>
      </c>
      <c r="Z1978" s="3">
        <f>IFERROR(_xlfn.XLOOKUP(B1978,[21]Sheet1!$H$1:$H$65536,[21]Sheet1!$J$1:$J$65536),0)</f>
        <v>6</v>
      </c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</row>
    <row r="1979" spans="1:47" x14ac:dyDescent="0.3">
      <c r="A1979" s="2" t="str">
        <f t="shared" si="30"/>
        <v>P1</v>
      </c>
      <c r="B1979" s="1" t="s">
        <v>1278</v>
      </c>
      <c r="C1979" s="23" t="str">
        <f>_xlfn.XLOOKUP(B1979,IP구분!A:A,IP구분!C:C)</f>
        <v>뽀로로</v>
      </c>
      <c r="D1979" s="1" t="s">
        <v>1279</v>
      </c>
      <c r="E1979" s="7" t="str">
        <f>IFERROR(_xlfn.XLOOKUP(B1979,단가!A:A,단가!C:C),0)</f>
        <v xml:space="preserve">                     -</v>
      </c>
      <c r="F1979" s="3">
        <f>IFERROR(_xlfn.XLOOKUP(B1979,'[1]2609 재고'!$I$1:$I$65536,'[1]2609 재고'!$K$1:$K$65536),0)</f>
        <v>0</v>
      </c>
      <c r="G1979" s="3">
        <f>IFERROR(_xlfn.XLOOKUP(B1979,[2]Sheet1!$H$1:$H$65536,[2]Sheet1!$K$1:$K$65536),0)</f>
        <v>0</v>
      </c>
      <c r="H1979" s="3">
        <f>IFERROR(_xlfn.XLOOKUP(B1979,[3]Sheet1!$H$1:$H$65536,[3]Sheet1!$J$1:$J$65536),0)</f>
        <v>0</v>
      </c>
      <c r="I1979" s="3">
        <f>IFERROR(_xlfn.XLOOKUP(B1979,[4]Sheet1!$H$1:$H$65536,[4]Sheet1!$J$1:$J$65536),0)</f>
        <v>0</v>
      </c>
      <c r="J1979" s="3">
        <f>IFERROR(_xlfn.XLOOKUP(B1979,[5]Sheet1!$H$1:$H$65536,[5]Sheet1!$J$1:$J$65536),0)</f>
        <v>1</v>
      </c>
      <c r="K1979" s="3">
        <f>IFERROR(_xlfn.XLOOKUP(B1979,[6]Sheet1!$H$1:$H$65536,[6]Sheet1!$J$1:$J$65536),0)</f>
        <v>1</v>
      </c>
      <c r="L1979" s="3">
        <f>IFERROR(_xlfn.XLOOKUP(B1979,[7]Sheet1!$H$1:$H$65536,[7]Sheet1!$J$1:$J$65536),0)</f>
        <v>2</v>
      </c>
      <c r="M1979" s="3">
        <f>IFERROR(_xlfn.XLOOKUP(B1979,[8]Sheet1!$H$1:$H$65536,[8]Sheet1!$J$1:$J$65536),0)</f>
        <v>3</v>
      </c>
      <c r="N1979" s="3">
        <f>IFERROR(_xlfn.XLOOKUP(B1979,[9]Sheet1!$H$1:$H$65536,[9]Sheet1!$J$1:$J$65536),0)</f>
        <v>1</v>
      </c>
      <c r="O1979" s="3">
        <f>IFERROR(_xlfn.XLOOKUP(B1979,[10]Sheet1!$H$1:$H$65536,[10]Sheet1!$J$1:$J$65536),0)</f>
        <v>0</v>
      </c>
      <c r="P1979" s="3">
        <f>IFERROR(_xlfn.XLOOKUP(B1979,[11]Sheet1!$H$1:$H$65536,[11]Sheet1!$J$1:$J$65536),0)</f>
        <v>4</v>
      </c>
      <c r="Q1979" s="3">
        <f>IFERROR(_xlfn.XLOOKUP(B1979,[12]Sheet1!$H$1:$H$65536,[12]Sheet1!$J$1:$J$65536),0)</f>
        <v>1</v>
      </c>
      <c r="R1979" s="3">
        <f>IFERROR(_xlfn.XLOOKUP(B1979,[13]Sheet1!$H$1:$H$65536,[13]Sheet1!$J$1:$J$65536),)</f>
        <v>2</v>
      </c>
      <c r="S1979" s="3">
        <f>IFERROR(_xlfn.XLOOKUP(B1979,[14]Sheet1!$H$1:$H$65536,[14]Sheet1!$K$1:$K$65536),0)</f>
        <v>2</v>
      </c>
      <c r="T1979" s="3">
        <f>IFERROR(_xlfn.XLOOKUP(B1979,[15]Sheet1!$H$1:$H$65536,[15]Sheet1!$J$1:$J$65536),0)</f>
        <v>5</v>
      </c>
      <c r="U1979" s="3">
        <f>IFERROR(_xlfn.XLOOKUP(B1979,[16]Sheet1!$H$1:$H$65536,[16]Sheet1!$J$1:$J$65536),0)</f>
        <v>10</v>
      </c>
      <c r="V1979" s="3">
        <f>IFERROR(_xlfn.XLOOKUP(B1979,[17]Sheet1!$H$1:$H$65536,[17]Sheet1!$J$1:$J$65536),0)</f>
        <v>16</v>
      </c>
      <c r="W1979" s="3">
        <f>IFERROR(_xlfn.XLOOKUP(B1979,[18]Sheet1!$H$1:$H$65536,[18]Sheet1!$J$1:$J$65536),0)</f>
        <v>17</v>
      </c>
      <c r="X1979" s="3">
        <f>IFERROR(_xlfn.XLOOKUP(B1979,[19]Sheet1!$H$1:$H$65536,[19]Sheet1!$J$1:$J$65536),0)</f>
        <v>14</v>
      </c>
      <c r="Y1979" s="3">
        <f>IFERROR(_xlfn.XLOOKUP(B1979,[20]Sheet1!$H$1:$H$65536,[20]Sheet1!$J$1:$J$65536),0)</f>
        <v>17</v>
      </c>
      <c r="Z1979" s="3">
        <f>IFERROR(_xlfn.XLOOKUP(B1979,[21]Sheet1!$H$1:$H$65536,[21]Sheet1!$J$1:$J$65536),0)</f>
        <v>11</v>
      </c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</row>
    <row r="1980" spans="1:47" x14ac:dyDescent="0.3">
      <c r="A1980" s="2" t="str">
        <f t="shared" si="30"/>
        <v>P1</v>
      </c>
      <c r="B1980" s="1" t="s">
        <v>1280</v>
      </c>
      <c r="C1980" s="23" t="str">
        <f>_xlfn.XLOOKUP(B1980,IP구분!A:A,IP구분!C:C)</f>
        <v>뽀로로</v>
      </c>
      <c r="D1980" s="1" t="s">
        <v>1281</v>
      </c>
      <c r="E1980" s="7">
        <f>IFERROR(_xlfn.XLOOKUP(B1980,단가!A:A,단가!C:C),0)</f>
        <v>4848</v>
      </c>
      <c r="F1980" s="3">
        <f>IFERROR(_xlfn.XLOOKUP(B1980,'[1]2609 재고'!$I$1:$I$65536,'[1]2609 재고'!$K$1:$K$65536),0)</f>
        <v>421</v>
      </c>
      <c r="G1980" s="3">
        <f>IFERROR(_xlfn.XLOOKUP(B1980,[2]Sheet1!$H$1:$H$65536,[2]Sheet1!$K$1:$K$65536),0)</f>
        <v>618</v>
      </c>
      <c r="H1980" s="3">
        <f>IFERROR(_xlfn.XLOOKUP(B1980,[3]Sheet1!$H$1:$H$65536,[3]Sheet1!$J$1:$J$65536),0)</f>
        <v>802</v>
      </c>
      <c r="I1980" s="3">
        <f>IFERROR(_xlfn.XLOOKUP(B1980,[4]Sheet1!$H$1:$H$65536,[4]Sheet1!$J$1:$J$65536),0)</f>
        <v>1003</v>
      </c>
      <c r="J1980" s="3">
        <f>IFERROR(_xlfn.XLOOKUP(B1980,[5]Sheet1!$H$1:$H$65536,[5]Sheet1!$J$1:$J$65536),0)</f>
        <v>1241</v>
      </c>
      <c r="K1980" s="3">
        <f>IFERROR(_xlfn.XLOOKUP(B1980,[6]Sheet1!$H$1:$H$65536,[6]Sheet1!$J$1:$J$65536),0)</f>
        <v>1396</v>
      </c>
      <c r="L1980" s="3">
        <f>IFERROR(_xlfn.XLOOKUP(B1980,[7]Sheet1!$H$1:$H$65536,[7]Sheet1!$J$1:$J$65536),0)</f>
        <v>1775</v>
      </c>
      <c r="M1980" s="3">
        <f>IFERROR(_xlfn.XLOOKUP(B1980,[8]Sheet1!$H$1:$H$65536,[8]Sheet1!$J$1:$J$65536),0)</f>
        <v>2006</v>
      </c>
      <c r="N1980" s="3">
        <f>IFERROR(_xlfn.XLOOKUP(B1980,[9]Sheet1!$H$1:$H$65536,[9]Sheet1!$J$1:$J$65536),0)</f>
        <v>2242</v>
      </c>
      <c r="O1980" s="3">
        <f>IFERROR(_xlfn.XLOOKUP(B1980,[10]Sheet1!$H$1:$H$65536,[10]Sheet1!$J$1:$J$65536),0)</f>
        <v>2553</v>
      </c>
      <c r="P1980" s="3">
        <f>IFERROR(_xlfn.XLOOKUP(B1980,[11]Sheet1!$H$1:$H$65536,[11]Sheet1!$J$1:$J$65536),0)</f>
        <v>1729</v>
      </c>
      <c r="Q1980" s="3">
        <f>IFERROR(_xlfn.XLOOKUP(B1980,[12]Sheet1!$H$1:$H$65536,[12]Sheet1!$J$1:$J$65536),0)</f>
        <v>117</v>
      </c>
      <c r="R1980" s="3">
        <f>IFERROR(_xlfn.XLOOKUP(B1980,[13]Sheet1!$H$1:$H$65536,[13]Sheet1!$J$1:$J$65536),)</f>
        <v>309</v>
      </c>
      <c r="S1980" s="3">
        <f>IFERROR(_xlfn.XLOOKUP(B1980,[14]Sheet1!$H$1:$H$65536,[14]Sheet1!$K$1:$K$65536),0)</f>
        <v>455</v>
      </c>
      <c r="T1980" s="3">
        <f>IFERROR(_xlfn.XLOOKUP(B1980,[15]Sheet1!$H$1:$H$65536,[15]Sheet1!$J$1:$J$65536),0)</f>
        <v>812</v>
      </c>
      <c r="U1980" s="3">
        <f>IFERROR(_xlfn.XLOOKUP(B1980,[16]Sheet1!$H$1:$H$65536,[16]Sheet1!$J$1:$J$65536),0)</f>
        <v>1254</v>
      </c>
      <c r="V1980" s="3">
        <f>IFERROR(_xlfn.XLOOKUP(B1980,[17]Sheet1!$H$1:$H$65536,[17]Sheet1!$J$1:$J$65536),0)</f>
        <v>1550</v>
      </c>
      <c r="W1980" s="3">
        <f>IFERROR(_xlfn.XLOOKUP(B1980,[18]Sheet1!$H$1:$H$65536,[18]Sheet1!$J$1:$J$65536),0)</f>
        <v>1767</v>
      </c>
      <c r="X1980" s="3">
        <f>IFERROR(_xlfn.XLOOKUP(B1980,[19]Sheet1!$H$1:$H$65536,[19]Sheet1!$J$1:$J$65536),0)</f>
        <v>2150</v>
      </c>
      <c r="Y1980" s="3">
        <f>IFERROR(_xlfn.XLOOKUP(B1980,[20]Sheet1!$H$1:$H$65536,[20]Sheet1!$J$1:$J$65536),0)</f>
        <v>2487</v>
      </c>
      <c r="Z1980" s="3">
        <f>IFERROR(_xlfn.XLOOKUP(B1980,[21]Sheet1!$H$1:$H$65536,[21]Sheet1!$J$1:$J$65536),0)</f>
        <v>2807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</row>
    <row r="1981" spans="1:47" x14ac:dyDescent="0.3">
      <c r="A1981" s="2" t="str">
        <f t="shared" si="30"/>
        <v>P1</v>
      </c>
      <c r="B1981" s="1" t="s">
        <v>1282</v>
      </c>
      <c r="C1981" s="23" t="str">
        <f>_xlfn.XLOOKUP(B1981,IP구분!A:A,IP구분!C:C)</f>
        <v>뽀로로</v>
      </c>
      <c r="D1981" s="1" t="s">
        <v>1283</v>
      </c>
      <c r="E1981" s="7">
        <f>IFERROR(_xlfn.XLOOKUP(B1981,단가!A:A,단가!C:C),0)</f>
        <v>1339</v>
      </c>
      <c r="F1981" s="3">
        <f>IFERROR(_xlfn.XLOOKUP(B1981,'[1]2609 재고'!$I$1:$I$65536,'[1]2609 재고'!$K$1:$K$65536),0)</f>
        <v>1472</v>
      </c>
      <c r="G1981" s="3">
        <f>IFERROR(_xlfn.XLOOKUP(B1981,[2]Sheet1!$H$1:$H$65536,[2]Sheet1!$K$1:$K$65536),0)</f>
        <v>1526</v>
      </c>
      <c r="H1981" s="3">
        <f>IFERROR(_xlfn.XLOOKUP(B1981,[3]Sheet1!$H$1:$H$65536,[3]Sheet1!$J$1:$J$65536),0)</f>
        <v>1571</v>
      </c>
      <c r="I1981" s="3">
        <f>IFERROR(_xlfn.XLOOKUP(B1981,[4]Sheet1!$H$1:$H$65536,[4]Sheet1!$J$1:$J$65536),0)</f>
        <v>1629</v>
      </c>
      <c r="J1981" s="3">
        <f>IFERROR(_xlfn.XLOOKUP(B1981,[5]Sheet1!$H$1:$H$65536,[5]Sheet1!$J$1:$J$65536),0)</f>
        <v>1469</v>
      </c>
      <c r="K1981" s="3">
        <f>IFERROR(_xlfn.XLOOKUP(B1981,[6]Sheet1!$H$1:$H$65536,[6]Sheet1!$J$1:$J$65536),0)</f>
        <v>1495</v>
      </c>
      <c r="L1981" s="3">
        <f>IFERROR(_xlfn.XLOOKUP(B1981,[7]Sheet1!$H$1:$H$65536,[7]Sheet1!$J$1:$J$65536),0)</f>
        <v>1528</v>
      </c>
      <c r="M1981" s="3">
        <f>IFERROR(_xlfn.XLOOKUP(B1981,[8]Sheet1!$H$1:$H$65536,[8]Sheet1!$J$1:$J$65536),0)</f>
        <v>1576</v>
      </c>
      <c r="N1981" s="3">
        <f>IFERROR(_xlfn.XLOOKUP(B1981,[9]Sheet1!$H$1:$H$65536,[9]Sheet1!$J$1:$J$65536),0)</f>
        <v>1603</v>
      </c>
      <c r="O1981" s="3">
        <f>IFERROR(_xlfn.XLOOKUP(B1981,[10]Sheet1!$H$1:$H$65536,[10]Sheet1!$J$1:$J$65536),0)</f>
        <v>1632</v>
      </c>
      <c r="P1981" s="3">
        <f>IFERROR(_xlfn.XLOOKUP(B1981,[11]Sheet1!$H$1:$H$65536,[11]Sheet1!$J$1:$J$65536),0)</f>
        <v>1681</v>
      </c>
      <c r="Q1981" s="3">
        <f>IFERROR(_xlfn.XLOOKUP(B1981,[12]Sheet1!$H$1:$H$65536,[12]Sheet1!$J$1:$J$65536),0)</f>
        <v>1716</v>
      </c>
      <c r="R1981" s="3">
        <f>IFERROR(_xlfn.XLOOKUP(B1981,[13]Sheet1!$H$1:$H$65536,[13]Sheet1!$J$1:$J$65536),)</f>
        <v>1742</v>
      </c>
      <c r="S1981" s="3">
        <f>IFERROR(_xlfn.XLOOKUP(B1981,[14]Sheet1!$H$1:$H$65536,[14]Sheet1!$K$1:$K$65536),0)</f>
        <v>1802</v>
      </c>
      <c r="T1981" s="3">
        <f>IFERROR(_xlfn.XLOOKUP(B1981,[15]Sheet1!$H$1:$H$65536,[15]Sheet1!$J$1:$J$65536),0)</f>
        <v>1858</v>
      </c>
      <c r="U1981" s="3">
        <f>IFERROR(_xlfn.XLOOKUP(B1981,[16]Sheet1!$H$1:$H$65536,[16]Sheet1!$J$1:$J$65536),0)</f>
        <v>1886</v>
      </c>
      <c r="V1981" s="3">
        <f>IFERROR(_xlfn.XLOOKUP(B1981,[17]Sheet1!$H$1:$H$65536,[17]Sheet1!$J$1:$J$65536),0)</f>
        <v>1900</v>
      </c>
      <c r="W1981" s="3">
        <f>IFERROR(_xlfn.XLOOKUP(B1981,[18]Sheet1!$H$1:$H$65536,[18]Sheet1!$J$1:$J$65536),0)</f>
        <v>1903</v>
      </c>
      <c r="X1981" s="3">
        <f>IFERROR(_xlfn.XLOOKUP(B1981,[19]Sheet1!$H$1:$H$65536,[19]Sheet1!$J$1:$J$65536),0)</f>
        <v>1939</v>
      </c>
      <c r="Y1981" s="3">
        <f>IFERROR(_xlfn.XLOOKUP(B1981,[20]Sheet1!$H$1:$H$65536,[20]Sheet1!$J$1:$J$65536),0)</f>
        <v>1972</v>
      </c>
      <c r="Z1981" s="3">
        <f>IFERROR(_xlfn.XLOOKUP(B1981,[21]Sheet1!$H$1:$H$65536,[21]Sheet1!$J$1:$J$65536),0)</f>
        <v>2006</v>
      </c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</row>
    <row r="1982" spans="1:47" x14ac:dyDescent="0.3">
      <c r="A1982" s="2" t="str">
        <f t="shared" si="30"/>
        <v>M2</v>
      </c>
      <c r="B1982" s="1" t="s">
        <v>3876</v>
      </c>
      <c r="C1982" s="23" t="str">
        <f>_xlfn.XLOOKUP(B1982,IP구분!A:A,IP구분!C:C)</f>
        <v>뽀로로</v>
      </c>
      <c r="D1982" s="1" t="s">
        <v>3877</v>
      </c>
      <c r="E1982" s="7">
        <f>IFERROR(_xlfn.XLOOKUP(B1982,단가!A:A,단가!C:C),0)</f>
        <v>2000</v>
      </c>
      <c r="F1982" s="3">
        <f>IFERROR(_xlfn.XLOOKUP(B1982,'[1]2609 재고'!$I$1:$I$65536,'[1]2609 재고'!$K$1:$K$65536),0)</f>
        <v>1120</v>
      </c>
      <c r="G1982" s="3">
        <f>IFERROR(_xlfn.XLOOKUP(B1982,[2]Sheet1!$H$1:$H$65536,[2]Sheet1!$K$1:$K$65536),0)</f>
        <v>1130</v>
      </c>
      <c r="H1982" s="3">
        <f>IFERROR(_xlfn.XLOOKUP(B1982,[3]Sheet1!$H$1:$H$65536,[3]Sheet1!$J$1:$J$65536),0)</f>
        <v>1145</v>
      </c>
      <c r="I1982" s="3">
        <f>IFERROR(_xlfn.XLOOKUP(B1982,[4]Sheet1!$H$1:$H$65536,[4]Sheet1!$J$1:$J$65536),0)</f>
        <v>1157</v>
      </c>
      <c r="J1982" s="3">
        <f>IFERROR(_xlfn.XLOOKUP(B1982,[5]Sheet1!$H$1:$H$65536,[5]Sheet1!$J$1:$J$65536),0)</f>
        <v>1356</v>
      </c>
      <c r="K1982" s="3">
        <f>IFERROR(_xlfn.XLOOKUP(B1982,[6]Sheet1!$H$1:$H$65536,[6]Sheet1!$J$1:$J$65536),0)</f>
        <v>1366</v>
      </c>
      <c r="L1982" s="3">
        <f>IFERROR(_xlfn.XLOOKUP(B1982,[7]Sheet1!$H$1:$H$65536,[7]Sheet1!$J$1:$J$65536),0)</f>
        <v>1503</v>
      </c>
      <c r="M1982" s="3">
        <f>IFERROR(_xlfn.XLOOKUP(B1982,[8]Sheet1!$H$1:$H$65536,[8]Sheet1!$J$1:$J$65536),0)</f>
        <v>1565</v>
      </c>
      <c r="N1982" s="3">
        <f>IFERROR(_xlfn.XLOOKUP(B1982,[9]Sheet1!$H$1:$H$65536,[9]Sheet1!$J$1:$J$65536),0)</f>
        <v>1594</v>
      </c>
      <c r="O1982" s="3">
        <f>IFERROR(_xlfn.XLOOKUP(B1982,[10]Sheet1!$H$1:$H$65536,[10]Sheet1!$J$1:$J$65536),0)</f>
        <v>1684</v>
      </c>
      <c r="P1982" s="3">
        <f>IFERROR(_xlfn.XLOOKUP(B1982,[11]Sheet1!$H$1:$H$65536,[11]Sheet1!$J$1:$J$65536),0)</f>
        <v>1721</v>
      </c>
      <c r="Q1982" s="3">
        <f>IFERROR(_xlfn.XLOOKUP(B1982,[12]Sheet1!$H$1:$H$65536,[12]Sheet1!$J$1:$J$65536),0)</f>
        <v>1733</v>
      </c>
      <c r="R1982" s="3">
        <f>IFERROR(_xlfn.XLOOKUP(B1982,[13]Sheet1!$H$1:$H$65536,[13]Sheet1!$J$1:$J$65536),)</f>
        <v>1738</v>
      </c>
      <c r="S1982" s="3">
        <f>IFERROR(_xlfn.XLOOKUP(B1982,[14]Sheet1!$H$1:$H$65536,[14]Sheet1!$K$1:$K$65536),0)</f>
        <v>1746</v>
      </c>
      <c r="T1982" s="3">
        <f>IFERROR(_xlfn.XLOOKUP(B1982,[15]Sheet1!$H$1:$H$65536,[15]Sheet1!$J$1:$J$65536),0)</f>
        <v>1751</v>
      </c>
      <c r="U1982" s="3">
        <f>IFERROR(_xlfn.XLOOKUP(B1982,[16]Sheet1!$H$1:$H$65536,[16]Sheet1!$J$1:$J$65536),0)</f>
        <v>1856</v>
      </c>
      <c r="V1982" s="3">
        <f>IFERROR(_xlfn.XLOOKUP(B1982,[17]Sheet1!$H$1:$H$65536,[17]Sheet1!$J$1:$J$65536),0)</f>
        <v>1937</v>
      </c>
      <c r="W1982" s="3">
        <f>IFERROR(_xlfn.XLOOKUP(B1982,[18]Sheet1!$H$1:$H$65536,[18]Sheet1!$J$1:$J$65536),0)</f>
        <v>1938</v>
      </c>
      <c r="X1982" s="3">
        <f>IFERROR(_xlfn.XLOOKUP(B1982,[19]Sheet1!$H$1:$H$65536,[19]Sheet1!$J$1:$J$65536),0)</f>
        <v>1961</v>
      </c>
      <c r="Y1982" s="3">
        <f>IFERROR(_xlfn.XLOOKUP(B1982,[20]Sheet1!$H$1:$H$65536,[20]Sheet1!$J$1:$J$65536),0)</f>
        <v>2011</v>
      </c>
      <c r="Z1982" s="3">
        <f>IFERROR(_xlfn.XLOOKUP(B1982,[21]Sheet1!$H$1:$H$65536,[21]Sheet1!$J$1:$J$65536),0)</f>
        <v>2017</v>
      </c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</row>
    <row r="1983" spans="1:47" x14ac:dyDescent="0.3">
      <c r="A1983" s="2" t="str">
        <f t="shared" si="30"/>
        <v>M2</v>
      </c>
      <c r="B1983" s="1" t="s">
        <v>6013</v>
      </c>
      <c r="C1983" s="23" t="str">
        <f>_xlfn.XLOOKUP(B1983,IP구분!A:A,IP구분!C:C)</f>
        <v>뽀로로</v>
      </c>
      <c r="D1983" s="1" t="s">
        <v>6014</v>
      </c>
      <c r="E1983" s="7" t="str">
        <f>IFERROR(_xlfn.XLOOKUP(B1983,단가!A:A,단가!C:C),0)</f>
        <v xml:space="preserve">                     -</v>
      </c>
      <c r="F1983" s="3">
        <f>IFERROR(_xlfn.XLOOKUP(B1983,'[1]2609 재고'!$I$1:$I$65536,'[1]2609 재고'!$K$1:$K$65536),0)</f>
        <v>0</v>
      </c>
      <c r="G1983" s="3">
        <f>IFERROR(_xlfn.XLOOKUP(B1983,[2]Sheet1!$H$1:$H$65536,[2]Sheet1!$K$1:$K$65536),0)</f>
        <v>0</v>
      </c>
      <c r="H1983" s="3">
        <f>IFERROR(_xlfn.XLOOKUP(B1983,[3]Sheet1!$H$1:$H$65536,[3]Sheet1!$J$1:$J$65536),0)</f>
        <v>0</v>
      </c>
      <c r="I1983" s="3">
        <f>IFERROR(_xlfn.XLOOKUP(B1983,[4]Sheet1!$H$1:$H$65536,[4]Sheet1!$J$1:$J$65536),0)</f>
        <v>0</v>
      </c>
      <c r="J1983" s="3">
        <f>IFERROR(_xlfn.XLOOKUP(B1983,[5]Sheet1!$H$1:$H$65536,[5]Sheet1!$J$1:$J$65536),0)</f>
        <v>0</v>
      </c>
      <c r="K1983" s="3">
        <f>IFERROR(_xlfn.XLOOKUP(B1983,[6]Sheet1!$H$1:$H$65536,[6]Sheet1!$J$1:$J$65536),0)</f>
        <v>0</v>
      </c>
      <c r="L1983" s="3">
        <f>IFERROR(_xlfn.XLOOKUP(B1983,[7]Sheet1!$H$1:$H$65536,[7]Sheet1!$J$1:$J$65536),0)</f>
        <v>0</v>
      </c>
      <c r="M1983" s="3">
        <f>IFERROR(_xlfn.XLOOKUP(B1983,[8]Sheet1!$H$1:$H$65536,[8]Sheet1!$J$1:$J$65536),0)</f>
        <v>0</v>
      </c>
      <c r="N1983" s="3">
        <f>IFERROR(_xlfn.XLOOKUP(B1983,[9]Sheet1!$H$1:$H$65536,[9]Sheet1!$J$1:$J$65536),0)</f>
        <v>0</v>
      </c>
      <c r="O1983" s="3">
        <f>IFERROR(_xlfn.XLOOKUP(B1983,[10]Sheet1!$H$1:$H$65536,[10]Sheet1!$J$1:$J$65536),0)</f>
        <v>0</v>
      </c>
      <c r="P1983" s="3">
        <f>IFERROR(_xlfn.XLOOKUP(B1983,[11]Sheet1!$H$1:$H$65536,[11]Sheet1!$J$1:$J$65536),0)</f>
        <v>0</v>
      </c>
      <c r="Q1983" s="3">
        <f>IFERROR(_xlfn.XLOOKUP(B1983,[12]Sheet1!$H$1:$H$65536,[12]Sheet1!$J$1:$J$65536),0)</f>
        <v>0</v>
      </c>
      <c r="R1983" s="3">
        <f>IFERROR(_xlfn.XLOOKUP(B1983,[13]Sheet1!$H$1:$H$65536,[13]Sheet1!$J$1:$J$65536),)</f>
        <v>0</v>
      </c>
      <c r="S1983" s="3">
        <f>IFERROR(_xlfn.XLOOKUP(B1983,[14]Sheet1!$H$1:$H$65536,[14]Sheet1!$K$1:$K$65536),0)</f>
        <v>0</v>
      </c>
      <c r="T1983" s="3">
        <f>IFERROR(_xlfn.XLOOKUP(B1983,[15]Sheet1!$H$1:$H$65536,[15]Sheet1!$J$1:$J$65536),0)</f>
        <v>0</v>
      </c>
      <c r="U1983" s="3">
        <f>IFERROR(_xlfn.XLOOKUP(B1983,[16]Sheet1!$H$1:$H$65536,[16]Sheet1!$J$1:$J$65536),0)</f>
        <v>0</v>
      </c>
      <c r="V1983" s="3">
        <f>IFERROR(_xlfn.XLOOKUP(B1983,[17]Sheet1!$H$1:$H$65536,[17]Sheet1!$J$1:$J$65536),0)</f>
        <v>0</v>
      </c>
      <c r="W1983" s="3">
        <f>IFERROR(_xlfn.XLOOKUP(B1983,[18]Sheet1!$H$1:$H$65536,[18]Sheet1!$J$1:$J$65536),0)</f>
        <v>0</v>
      </c>
      <c r="X1983" s="3">
        <f>IFERROR(_xlfn.XLOOKUP(B1983,[19]Sheet1!$H$1:$H$65536,[19]Sheet1!$J$1:$J$65536),0)</f>
        <v>0</v>
      </c>
      <c r="Y1983" s="3">
        <f>IFERROR(_xlfn.XLOOKUP(B1983,[20]Sheet1!$H$1:$H$65536,[20]Sheet1!$J$1:$J$65536),0)</f>
        <v>0</v>
      </c>
      <c r="Z1983" s="3">
        <f>IFERROR(_xlfn.XLOOKUP(B1983,[21]Sheet1!$H$1:$H$65536,[21]Sheet1!$J$1:$J$65536),0)</f>
        <v>0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</row>
    <row r="1984" spans="1:47" x14ac:dyDescent="0.3">
      <c r="A1984" s="2" t="str">
        <f t="shared" si="30"/>
        <v>M2</v>
      </c>
      <c r="B1984" s="1" t="s">
        <v>6015</v>
      </c>
      <c r="C1984" s="23" t="str">
        <f>_xlfn.XLOOKUP(B1984,IP구분!A:A,IP구분!C:C)</f>
        <v>뽀로로</v>
      </c>
      <c r="D1984" s="1" t="s">
        <v>6016</v>
      </c>
      <c r="E1984" s="7" t="str">
        <f>IFERROR(_xlfn.XLOOKUP(B1984,단가!A:A,단가!C:C),0)</f>
        <v xml:space="preserve">                     -</v>
      </c>
      <c r="F1984" s="3">
        <f>IFERROR(_xlfn.XLOOKUP(B1984,'[1]2609 재고'!$I$1:$I$65536,'[1]2609 재고'!$K$1:$K$65536),0)</f>
        <v>0</v>
      </c>
      <c r="G1984" s="3">
        <f>IFERROR(_xlfn.XLOOKUP(B1984,[2]Sheet1!$H$1:$H$65536,[2]Sheet1!$K$1:$K$65536),0)</f>
        <v>0</v>
      </c>
      <c r="H1984" s="3">
        <f>IFERROR(_xlfn.XLOOKUP(B1984,[3]Sheet1!$H$1:$H$65536,[3]Sheet1!$J$1:$J$65536),0)</f>
        <v>0</v>
      </c>
      <c r="I1984" s="3">
        <f>IFERROR(_xlfn.XLOOKUP(B1984,[4]Sheet1!$H$1:$H$65536,[4]Sheet1!$J$1:$J$65536),0)</f>
        <v>0</v>
      </c>
      <c r="J1984" s="3">
        <f>IFERROR(_xlfn.XLOOKUP(B1984,[5]Sheet1!$H$1:$H$65536,[5]Sheet1!$J$1:$J$65536),0)</f>
        <v>0</v>
      </c>
      <c r="K1984" s="3">
        <f>IFERROR(_xlfn.XLOOKUP(B1984,[6]Sheet1!$H$1:$H$65536,[6]Sheet1!$J$1:$J$65536),0)</f>
        <v>0</v>
      </c>
      <c r="L1984" s="3">
        <f>IFERROR(_xlfn.XLOOKUP(B1984,[7]Sheet1!$H$1:$H$65536,[7]Sheet1!$J$1:$J$65536),0)</f>
        <v>0</v>
      </c>
      <c r="M1984" s="3">
        <f>IFERROR(_xlfn.XLOOKUP(B1984,[8]Sheet1!$H$1:$H$65536,[8]Sheet1!$J$1:$J$65536),0)</f>
        <v>0</v>
      </c>
      <c r="N1984" s="3">
        <f>IFERROR(_xlfn.XLOOKUP(B1984,[9]Sheet1!$H$1:$H$65536,[9]Sheet1!$J$1:$J$65536),0)</f>
        <v>0</v>
      </c>
      <c r="O1984" s="3">
        <f>IFERROR(_xlfn.XLOOKUP(B1984,[10]Sheet1!$H$1:$H$65536,[10]Sheet1!$J$1:$J$65536),0)</f>
        <v>0</v>
      </c>
      <c r="P1984" s="3">
        <f>IFERROR(_xlfn.XLOOKUP(B1984,[11]Sheet1!$H$1:$H$65536,[11]Sheet1!$J$1:$J$65536),0)</f>
        <v>0</v>
      </c>
      <c r="Q1984" s="3">
        <f>IFERROR(_xlfn.XLOOKUP(B1984,[12]Sheet1!$H$1:$H$65536,[12]Sheet1!$J$1:$J$65536),0)</f>
        <v>0</v>
      </c>
      <c r="R1984" s="3">
        <f>IFERROR(_xlfn.XLOOKUP(B1984,[13]Sheet1!$H$1:$H$65536,[13]Sheet1!$J$1:$J$65536),)</f>
        <v>0</v>
      </c>
      <c r="S1984" s="3">
        <f>IFERROR(_xlfn.XLOOKUP(B1984,[14]Sheet1!$H$1:$H$65536,[14]Sheet1!$K$1:$K$65536),0)</f>
        <v>0</v>
      </c>
      <c r="T1984" s="3">
        <f>IFERROR(_xlfn.XLOOKUP(B1984,[15]Sheet1!$H$1:$H$65536,[15]Sheet1!$J$1:$J$65536),0)</f>
        <v>0</v>
      </c>
      <c r="U1984" s="3">
        <f>IFERROR(_xlfn.XLOOKUP(B1984,[16]Sheet1!$H$1:$H$65536,[16]Sheet1!$J$1:$J$65536),0)</f>
        <v>0</v>
      </c>
      <c r="V1984" s="3">
        <f>IFERROR(_xlfn.XLOOKUP(B1984,[17]Sheet1!$H$1:$H$65536,[17]Sheet1!$J$1:$J$65536),0)</f>
        <v>0</v>
      </c>
      <c r="W1984" s="3">
        <f>IFERROR(_xlfn.XLOOKUP(B1984,[18]Sheet1!$H$1:$H$65536,[18]Sheet1!$J$1:$J$65536),0)</f>
        <v>8</v>
      </c>
      <c r="X1984" s="3">
        <f>IFERROR(_xlfn.XLOOKUP(B1984,[19]Sheet1!$H$1:$H$65536,[19]Sheet1!$J$1:$J$65536),0)</f>
        <v>41</v>
      </c>
      <c r="Y1984" s="3">
        <f>IFERROR(_xlfn.XLOOKUP(B1984,[20]Sheet1!$H$1:$H$65536,[20]Sheet1!$J$1:$J$65536),0)</f>
        <v>72</v>
      </c>
      <c r="Z1984" s="3">
        <f>IFERROR(_xlfn.XLOOKUP(B1984,[21]Sheet1!$H$1:$H$65536,[21]Sheet1!$J$1:$J$65536),0)</f>
        <v>38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</row>
    <row r="1985" spans="1:47" x14ac:dyDescent="0.3">
      <c r="A1985" s="2" t="str">
        <f t="shared" si="30"/>
        <v>M2</v>
      </c>
      <c r="B1985" s="1" t="s">
        <v>6017</v>
      </c>
      <c r="C1985" s="23" t="str">
        <f>_xlfn.XLOOKUP(B1985,IP구분!A:A,IP구분!C:C)</f>
        <v>뽀로로</v>
      </c>
      <c r="D1985" s="1" t="s">
        <v>6018</v>
      </c>
      <c r="E1985" s="7">
        <f>IFERROR(_xlfn.XLOOKUP(B1985,단가!A:A,단가!C:C),0)</f>
        <v>0</v>
      </c>
      <c r="F1985" s="3">
        <f>IFERROR(_xlfn.XLOOKUP(B1985,'[1]2609 재고'!$I$1:$I$65536,'[1]2609 재고'!$K$1:$K$65536),0)</f>
        <v>0</v>
      </c>
      <c r="G1985" s="3">
        <f>IFERROR(_xlfn.XLOOKUP(B1985,[2]Sheet1!$H$1:$H$65536,[2]Sheet1!$K$1:$K$65536),0)</f>
        <v>0</v>
      </c>
      <c r="H1985" s="3">
        <f>IFERROR(_xlfn.XLOOKUP(B1985,[3]Sheet1!$H$1:$H$65536,[3]Sheet1!$J$1:$J$65536),0)</f>
        <v>0</v>
      </c>
      <c r="I1985" s="3">
        <f>IFERROR(_xlfn.XLOOKUP(B1985,[4]Sheet1!$H$1:$H$65536,[4]Sheet1!$J$1:$J$65536),0)</f>
        <v>0</v>
      </c>
      <c r="J1985" s="3">
        <f>IFERROR(_xlfn.XLOOKUP(B1985,[5]Sheet1!$H$1:$H$65536,[5]Sheet1!$J$1:$J$65536),0)</f>
        <v>0</v>
      </c>
      <c r="K1985" s="3">
        <f>IFERROR(_xlfn.XLOOKUP(B1985,[6]Sheet1!$H$1:$H$65536,[6]Sheet1!$J$1:$J$65536),0)</f>
        <v>0</v>
      </c>
      <c r="L1985" s="3">
        <f>IFERROR(_xlfn.XLOOKUP(B1985,[7]Sheet1!$H$1:$H$65536,[7]Sheet1!$J$1:$J$65536),0)</f>
        <v>0</v>
      </c>
      <c r="M1985" s="3">
        <f>IFERROR(_xlfn.XLOOKUP(B1985,[8]Sheet1!$H$1:$H$65536,[8]Sheet1!$J$1:$J$65536),0)</f>
        <v>0</v>
      </c>
      <c r="N1985" s="3">
        <f>IFERROR(_xlfn.XLOOKUP(B1985,[9]Sheet1!$H$1:$H$65536,[9]Sheet1!$J$1:$J$65536),0)</f>
        <v>0</v>
      </c>
      <c r="O1985" s="3">
        <f>IFERROR(_xlfn.XLOOKUP(B1985,[10]Sheet1!$H$1:$H$65536,[10]Sheet1!$J$1:$J$65536),0)</f>
        <v>0</v>
      </c>
      <c r="P1985" s="3">
        <f>IFERROR(_xlfn.XLOOKUP(B1985,[11]Sheet1!$H$1:$H$65536,[11]Sheet1!$J$1:$J$65536),0)</f>
        <v>0</v>
      </c>
      <c r="Q1985" s="3">
        <f>IFERROR(_xlfn.XLOOKUP(B1985,[12]Sheet1!$H$1:$H$65536,[12]Sheet1!$J$1:$J$65536),0)</f>
        <v>0</v>
      </c>
      <c r="R1985" s="3">
        <f>IFERROR(_xlfn.XLOOKUP(B1985,[13]Sheet1!$H$1:$H$65536,[13]Sheet1!$J$1:$J$65536),)</f>
        <v>0</v>
      </c>
      <c r="S1985" s="3">
        <f>IFERROR(_xlfn.XLOOKUP(B1985,[14]Sheet1!$H$1:$H$65536,[14]Sheet1!$K$1:$K$65536),0)</f>
        <v>0</v>
      </c>
      <c r="T1985" s="3">
        <f>IFERROR(_xlfn.XLOOKUP(B1985,[15]Sheet1!$H$1:$H$65536,[15]Sheet1!$J$1:$J$65536),0)</f>
        <v>0</v>
      </c>
      <c r="U1985" s="3">
        <f>IFERROR(_xlfn.XLOOKUP(B1985,[16]Sheet1!$H$1:$H$65536,[16]Sheet1!$J$1:$J$65536),0)</f>
        <v>0</v>
      </c>
      <c r="V1985" s="3">
        <f>IFERROR(_xlfn.XLOOKUP(B1985,[17]Sheet1!$H$1:$H$65536,[17]Sheet1!$J$1:$J$65536),0)</f>
        <v>0</v>
      </c>
      <c r="W1985" s="3">
        <f>IFERROR(_xlfn.XLOOKUP(B1985,[18]Sheet1!$H$1:$H$65536,[18]Sheet1!$J$1:$J$65536),0)</f>
        <v>0</v>
      </c>
      <c r="X1985" s="3">
        <f>IFERROR(_xlfn.XLOOKUP(B1985,[19]Sheet1!$H$1:$H$65536,[19]Sheet1!$J$1:$J$65536),0)</f>
        <v>0</v>
      </c>
      <c r="Y1985" s="3">
        <f>IFERROR(_xlfn.XLOOKUP(B1985,[20]Sheet1!$H$1:$H$65536,[20]Sheet1!$J$1:$J$65536),0)</f>
        <v>0</v>
      </c>
      <c r="Z1985" s="3">
        <f>IFERROR(_xlfn.XLOOKUP(B1985,[21]Sheet1!$H$1:$H$65536,[21]Sheet1!$J$1:$J$65536),0)</f>
        <v>0</v>
      </c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</row>
    <row r="1986" spans="1:47" x14ac:dyDescent="0.3">
      <c r="A1986" s="2" t="str">
        <f t="shared" si="30"/>
        <v>M2</v>
      </c>
      <c r="B1986" s="1" t="s">
        <v>6019</v>
      </c>
      <c r="C1986" s="23" t="str">
        <f>_xlfn.XLOOKUP(B1986,IP구분!A:A,IP구분!C:C)</f>
        <v>뽀로로</v>
      </c>
      <c r="D1986" s="1" t="s">
        <v>6020</v>
      </c>
      <c r="E1986" s="7" t="str">
        <f>IFERROR(_xlfn.XLOOKUP(B1986,단가!A:A,단가!C:C),0)</f>
        <v xml:space="preserve">                     -</v>
      </c>
      <c r="F1986" s="3">
        <f>IFERROR(_xlfn.XLOOKUP(B1986,'[1]2609 재고'!$I$1:$I$65536,'[1]2609 재고'!$K$1:$K$65536),0)</f>
        <v>0</v>
      </c>
      <c r="G1986" s="3">
        <f>IFERROR(_xlfn.XLOOKUP(B1986,[2]Sheet1!$H$1:$H$65536,[2]Sheet1!$K$1:$K$65536),0)</f>
        <v>0</v>
      </c>
      <c r="H1986" s="3">
        <f>IFERROR(_xlfn.XLOOKUP(B1986,[3]Sheet1!$H$1:$H$65536,[3]Sheet1!$J$1:$J$65536),0)</f>
        <v>0</v>
      </c>
      <c r="I1986" s="3">
        <f>IFERROR(_xlfn.XLOOKUP(B1986,[4]Sheet1!$H$1:$H$65536,[4]Sheet1!$J$1:$J$65536),0)</f>
        <v>0</v>
      </c>
      <c r="J1986" s="3">
        <f>IFERROR(_xlfn.XLOOKUP(B1986,[5]Sheet1!$H$1:$H$65536,[5]Sheet1!$J$1:$J$65536),0)</f>
        <v>0</v>
      </c>
      <c r="K1986" s="3">
        <f>IFERROR(_xlfn.XLOOKUP(B1986,[6]Sheet1!$H$1:$H$65536,[6]Sheet1!$J$1:$J$65536),0)</f>
        <v>0</v>
      </c>
      <c r="L1986" s="3">
        <f>IFERROR(_xlfn.XLOOKUP(B1986,[7]Sheet1!$H$1:$H$65536,[7]Sheet1!$J$1:$J$65536),0)</f>
        <v>0</v>
      </c>
      <c r="M1986" s="3">
        <f>IFERROR(_xlfn.XLOOKUP(B1986,[8]Sheet1!$H$1:$H$65536,[8]Sheet1!$J$1:$J$65536),0)</f>
        <v>0</v>
      </c>
      <c r="N1986" s="3">
        <f>IFERROR(_xlfn.XLOOKUP(B1986,[9]Sheet1!$H$1:$H$65536,[9]Sheet1!$J$1:$J$65536),0)</f>
        <v>0</v>
      </c>
      <c r="O1986" s="3">
        <f>IFERROR(_xlfn.XLOOKUP(B1986,[10]Sheet1!$H$1:$H$65536,[10]Sheet1!$J$1:$J$65536),0)</f>
        <v>0</v>
      </c>
      <c r="P1986" s="3">
        <f>IFERROR(_xlfn.XLOOKUP(B1986,[11]Sheet1!$H$1:$H$65536,[11]Sheet1!$J$1:$J$65536),0)</f>
        <v>0</v>
      </c>
      <c r="Q1986" s="3">
        <f>IFERROR(_xlfn.XLOOKUP(B1986,[12]Sheet1!$H$1:$H$65536,[12]Sheet1!$J$1:$J$65536),0)</f>
        <v>0</v>
      </c>
      <c r="R1986" s="3">
        <f>IFERROR(_xlfn.XLOOKUP(B1986,[13]Sheet1!$H$1:$H$65536,[13]Sheet1!$J$1:$J$65536),)</f>
        <v>2</v>
      </c>
      <c r="S1986" s="3">
        <f>IFERROR(_xlfn.XLOOKUP(B1986,[14]Sheet1!$H$1:$H$65536,[14]Sheet1!$K$1:$K$65536),0)</f>
        <v>6</v>
      </c>
      <c r="T1986" s="3">
        <f>IFERROR(_xlfn.XLOOKUP(B1986,[15]Sheet1!$H$1:$H$65536,[15]Sheet1!$J$1:$J$65536),0)</f>
        <v>8</v>
      </c>
      <c r="U1986" s="3">
        <f>IFERROR(_xlfn.XLOOKUP(B1986,[16]Sheet1!$H$1:$H$65536,[16]Sheet1!$J$1:$J$65536),0)</f>
        <v>104</v>
      </c>
      <c r="V1986" s="3">
        <f>IFERROR(_xlfn.XLOOKUP(B1986,[17]Sheet1!$H$1:$H$65536,[17]Sheet1!$J$1:$J$65536),0)</f>
        <v>202</v>
      </c>
      <c r="W1986" s="3">
        <f>IFERROR(_xlfn.XLOOKUP(B1986,[18]Sheet1!$H$1:$H$65536,[18]Sheet1!$J$1:$J$65536),0)</f>
        <v>266</v>
      </c>
      <c r="X1986" s="3">
        <f>IFERROR(_xlfn.XLOOKUP(B1986,[19]Sheet1!$H$1:$H$65536,[19]Sheet1!$J$1:$J$65536),0)</f>
        <v>132</v>
      </c>
      <c r="Y1986" s="3">
        <f>IFERROR(_xlfn.XLOOKUP(B1986,[20]Sheet1!$H$1:$H$65536,[20]Sheet1!$J$1:$J$65536),0)</f>
        <v>156</v>
      </c>
      <c r="Z1986" s="3">
        <f>IFERROR(_xlfn.XLOOKUP(B1986,[21]Sheet1!$H$1:$H$65536,[21]Sheet1!$J$1:$J$65536),0)</f>
        <v>197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</row>
    <row r="1987" spans="1:47" x14ac:dyDescent="0.3">
      <c r="A1987" s="2" t="str">
        <f t="shared" ref="A1987:A2050" si="31">MID(B1987,3,2)</f>
        <v>M2</v>
      </c>
      <c r="B1987" s="1" t="s">
        <v>3472</v>
      </c>
      <c r="C1987" s="23" t="str">
        <f>_xlfn.XLOOKUP(B1987,IP구분!A:A,IP구분!C:C)</f>
        <v>뽀로로</v>
      </c>
      <c r="D1987" s="1" t="s">
        <v>3473</v>
      </c>
      <c r="E1987" s="7" t="str">
        <f>IFERROR(_xlfn.XLOOKUP(B1987,단가!A:A,단가!C:C),0)</f>
        <v xml:space="preserve">                     -</v>
      </c>
      <c r="F1987" s="3">
        <f>IFERROR(_xlfn.XLOOKUP(B1987,'[1]2609 재고'!$I$1:$I$65536,'[1]2609 재고'!$K$1:$K$65536),0)</f>
        <v>0</v>
      </c>
      <c r="G1987" s="3">
        <f>IFERROR(_xlfn.XLOOKUP(B1987,[2]Sheet1!$H$1:$H$65536,[2]Sheet1!$K$1:$K$65536),0)</f>
        <v>0</v>
      </c>
      <c r="H1987" s="3">
        <f>IFERROR(_xlfn.XLOOKUP(B1987,[3]Sheet1!$H$1:$H$65536,[3]Sheet1!$J$1:$J$65536),0)</f>
        <v>0</v>
      </c>
      <c r="I1987" s="3">
        <f>IFERROR(_xlfn.XLOOKUP(B1987,[4]Sheet1!$H$1:$H$65536,[4]Sheet1!$J$1:$J$65536),0)</f>
        <v>0</v>
      </c>
      <c r="J1987" s="3">
        <f>IFERROR(_xlfn.XLOOKUP(B1987,[5]Sheet1!$H$1:$H$65536,[5]Sheet1!$J$1:$J$65536),0)</f>
        <v>0</v>
      </c>
      <c r="K1987" s="3">
        <f>IFERROR(_xlfn.XLOOKUP(B1987,[6]Sheet1!$H$1:$H$65536,[6]Sheet1!$J$1:$J$65536),0)</f>
        <v>0</v>
      </c>
      <c r="L1987" s="3">
        <f>IFERROR(_xlfn.XLOOKUP(B1987,[7]Sheet1!$H$1:$H$65536,[7]Sheet1!$J$1:$J$65536),0)</f>
        <v>0</v>
      </c>
      <c r="M1987" s="3">
        <f>IFERROR(_xlfn.XLOOKUP(B1987,[8]Sheet1!$H$1:$H$65536,[8]Sheet1!$J$1:$J$65536),0)</f>
        <v>0</v>
      </c>
      <c r="N1987" s="3">
        <f>IFERROR(_xlfn.XLOOKUP(B1987,[9]Sheet1!$H$1:$H$65536,[9]Sheet1!$J$1:$J$65536),0)</f>
        <v>0</v>
      </c>
      <c r="O1987" s="3">
        <f>IFERROR(_xlfn.XLOOKUP(B1987,[10]Sheet1!$H$1:$H$65536,[10]Sheet1!$J$1:$J$65536),0)</f>
        <v>0</v>
      </c>
      <c r="P1987" s="3">
        <f>IFERROR(_xlfn.XLOOKUP(B1987,[11]Sheet1!$H$1:$H$65536,[11]Sheet1!$J$1:$J$65536),0)</f>
        <v>0</v>
      </c>
      <c r="Q1987" s="3">
        <f>IFERROR(_xlfn.XLOOKUP(B1987,[12]Sheet1!$H$1:$H$65536,[12]Sheet1!$J$1:$J$65536),0)</f>
        <v>0</v>
      </c>
      <c r="R1987" s="3">
        <f>IFERROR(_xlfn.XLOOKUP(B1987,[13]Sheet1!$H$1:$H$65536,[13]Sheet1!$J$1:$J$65536),)</f>
        <v>0</v>
      </c>
      <c r="S1987" s="3">
        <f>IFERROR(_xlfn.XLOOKUP(B1987,[14]Sheet1!$H$1:$H$65536,[14]Sheet1!$K$1:$K$65536),0)</f>
        <v>0</v>
      </c>
      <c r="T1987" s="3">
        <f>IFERROR(_xlfn.XLOOKUP(B1987,[15]Sheet1!$H$1:$H$65536,[15]Sheet1!$J$1:$J$65536),0)</f>
        <v>0</v>
      </c>
      <c r="U1987" s="3">
        <f>IFERROR(_xlfn.XLOOKUP(B1987,[16]Sheet1!$H$1:$H$65536,[16]Sheet1!$J$1:$J$65536),0)</f>
        <v>0</v>
      </c>
      <c r="V1987" s="3">
        <f>IFERROR(_xlfn.XLOOKUP(B1987,[17]Sheet1!$H$1:$H$65536,[17]Sheet1!$J$1:$J$65536),0)</f>
        <v>14</v>
      </c>
      <c r="W1987" s="3">
        <f>IFERROR(_xlfn.XLOOKUP(B1987,[18]Sheet1!$H$1:$H$65536,[18]Sheet1!$J$1:$J$65536),0)</f>
        <v>15</v>
      </c>
      <c r="X1987" s="3">
        <f>IFERROR(_xlfn.XLOOKUP(B1987,[19]Sheet1!$H$1:$H$65536,[19]Sheet1!$J$1:$J$65536),0)</f>
        <v>17</v>
      </c>
      <c r="Y1987" s="3">
        <f>IFERROR(_xlfn.XLOOKUP(B1987,[20]Sheet1!$H$1:$H$65536,[20]Sheet1!$J$1:$J$65536),0)</f>
        <v>18</v>
      </c>
      <c r="Z1987" s="3">
        <f>IFERROR(_xlfn.XLOOKUP(B1987,[21]Sheet1!$H$1:$H$65536,[21]Sheet1!$J$1:$J$65536),0)</f>
        <v>20</v>
      </c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</row>
    <row r="1988" spans="1:47" x14ac:dyDescent="0.3">
      <c r="A1988" s="2" t="str">
        <f t="shared" si="31"/>
        <v>P1</v>
      </c>
      <c r="B1988" s="1" t="s">
        <v>2743</v>
      </c>
      <c r="C1988" s="23" t="str">
        <f>_xlfn.XLOOKUP(B1988,IP구분!A:A,IP구분!C:C)</f>
        <v>뽀로로</v>
      </c>
      <c r="D1988" s="1" t="s">
        <v>2744</v>
      </c>
      <c r="E1988" s="7">
        <f>IFERROR(_xlfn.XLOOKUP(B1988,단가!A:A,단가!C:C),0)</f>
        <v>6175</v>
      </c>
      <c r="F1988" s="3">
        <f>IFERROR(_xlfn.XLOOKUP(B1988,'[1]2609 재고'!$I$1:$I$65536,'[1]2609 재고'!$K$1:$K$65536),0)</f>
        <v>242</v>
      </c>
      <c r="G1988" s="3">
        <f>IFERROR(_xlfn.XLOOKUP(B1988,[2]Sheet1!$H$1:$H$65536,[2]Sheet1!$K$1:$K$65536),0)</f>
        <v>220</v>
      </c>
      <c r="H1988" s="3">
        <f>IFERROR(_xlfn.XLOOKUP(B1988,[3]Sheet1!$H$1:$H$65536,[3]Sheet1!$J$1:$J$65536),0)</f>
        <v>170</v>
      </c>
      <c r="I1988" s="3">
        <f>IFERROR(_xlfn.XLOOKUP(B1988,[4]Sheet1!$H$1:$H$65536,[4]Sheet1!$J$1:$J$65536),0)</f>
        <v>166</v>
      </c>
      <c r="J1988" s="3">
        <f>IFERROR(_xlfn.XLOOKUP(B1988,[5]Sheet1!$H$1:$H$65536,[5]Sheet1!$J$1:$J$65536),0)</f>
        <v>85</v>
      </c>
      <c r="K1988" s="3">
        <f>IFERROR(_xlfn.XLOOKUP(B1988,[6]Sheet1!$H$1:$H$65536,[6]Sheet1!$J$1:$J$65536),0)</f>
        <v>100</v>
      </c>
      <c r="L1988" s="3">
        <f>IFERROR(_xlfn.XLOOKUP(B1988,[7]Sheet1!$H$1:$H$65536,[7]Sheet1!$J$1:$J$65536),0)</f>
        <v>1899</v>
      </c>
      <c r="M1988" s="3">
        <f>IFERROR(_xlfn.XLOOKUP(B1988,[8]Sheet1!$H$1:$H$65536,[8]Sheet1!$J$1:$J$65536),0)</f>
        <v>2692</v>
      </c>
      <c r="N1988" s="3">
        <f>IFERROR(_xlfn.XLOOKUP(B1988,[9]Sheet1!$H$1:$H$65536,[9]Sheet1!$J$1:$J$65536),0)</f>
        <v>4249</v>
      </c>
      <c r="O1988" s="3">
        <f>IFERROR(_xlfn.XLOOKUP(B1988,[10]Sheet1!$H$1:$H$65536,[10]Sheet1!$J$1:$J$65536),0)</f>
        <v>6173</v>
      </c>
      <c r="P1988" s="3">
        <f>IFERROR(_xlfn.XLOOKUP(B1988,[11]Sheet1!$H$1:$H$65536,[11]Sheet1!$J$1:$J$65536),0)</f>
        <v>3494</v>
      </c>
      <c r="Q1988" s="3">
        <f>IFERROR(_xlfn.XLOOKUP(B1988,[12]Sheet1!$H$1:$H$65536,[12]Sheet1!$J$1:$J$65536),0)</f>
        <v>4787</v>
      </c>
      <c r="R1988" s="3">
        <f>IFERROR(_xlfn.XLOOKUP(B1988,[13]Sheet1!$H$1:$H$65536,[13]Sheet1!$J$1:$J$65536),)</f>
        <v>491</v>
      </c>
      <c r="S1988" s="3">
        <f>IFERROR(_xlfn.XLOOKUP(B1988,[14]Sheet1!$H$1:$H$65536,[14]Sheet1!$K$1:$K$65536),0)</f>
        <v>2397</v>
      </c>
      <c r="T1988" s="3">
        <f>IFERROR(_xlfn.XLOOKUP(B1988,[15]Sheet1!$H$1:$H$65536,[15]Sheet1!$J$1:$J$65536),0)</f>
        <v>3885</v>
      </c>
      <c r="U1988" s="3">
        <f>IFERROR(_xlfn.XLOOKUP(B1988,[16]Sheet1!$H$1:$H$65536,[16]Sheet1!$J$1:$J$65536),0)</f>
        <v>5107</v>
      </c>
      <c r="V1988" s="3">
        <f>IFERROR(_xlfn.XLOOKUP(B1988,[17]Sheet1!$H$1:$H$65536,[17]Sheet1!$J$1:$J$65536),0)</f>
        <v>5836</v>
      </c>
      <c r="W1988" s="3">
        <f>IFERROR(_xlfn.XLOOKUP(B1988,[18]Sheet1!$H$1:$H$65536,[18]Sheet1!$J$1:$J$65536),0)</f>
        <v>6937</v>
      </c>
      <c r="X1988" s="3">
        <f>IFERROR(_xlfn.XLOOKUP(B1988,[19]Sheet1!$H$1:$H$65536,[19]Sheet1!$J$1:$J$65536),0)</f>
        <v>9098</v>
      </c>
      <c r="Y1988" s="3">
        <f>IFERROR(_xlfn.XLOOKUP(B1988,[20]Sheet1!$H$1:$H$65536,[20]Sheet1!$J$1:$J$65536),0)</f>
        <v>10233</v>
      </c>
      <c r="Z1988" s="3">
        <f>IFERROR(_xlfn.XLOOKUP(B1988,[21]Sheet1!$H$1:$H$65536,[21]Sheet1!$J$1:$J$65536),0)</f>
        <v>11482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</row>
    <row r="1989" spans="1:47" x14ac:dyDescent="0.3">
      <c r="A1989" s="2" t="str">
        <f t="shared" si="31"/>
        <v>P1</v>
      </c>
      <c r="B1989" s="1" t="s">
        <v>4878</v>
      </c>
      <c r="C1989" s="23" t="str">
        <f>_xlfn.XLOOKUP(B1989,IP구분!A:A,IP구분!C:C)</f>
        <v>뽀로로</v>
      </c>
      <c r="D1989" s="1" t="s">
        <v>4879</v>
      </c>
      <c r="E1989" s="7">
        <f>IFERROR(_xlfn.XLOOKUP(B1989,단가!A:A,단가!C:C),0)</f>
        <v>1311</v>
      </c>
      <c r="F1989" s="3">
        <f>IFERROR(_xlfn.XLOOKUP(B1989,'[1]2609 재고'!$I$1:$I$65536,'[1]2609 재고'!$K$1:$K$65536),0)</f>
        <v>1158</v>
      </c>
      <c r="G1989" s="3">
        <f>IFERROR(_xlfn.XLOOKUP(B1989,[2]Sheet1!$H$1:$H$65536,[2]Sheet1!$K$1:$K$65536),0)</f>
        <v>1522</v>
      </c>
      <c r="H1989" s="3">
        <f>IFERROR(_xlfn.XLOOKUP(B1989,[3]Sheet1!$H$1:$H$65536,[3]Sheet1!$J$1:$J$65536),0)</f>
        <v>1717</v>
      </c>
      <c r="I1989" s="3">
        <f>IFERROR(_xlfn.XLOOKUP(B1989,[4]Sheet1!$H$1:$H$65536,[4]Sheet1!$J$1:$J$65536),0)</f>
        <v>2086</v>
      </c>
      <c r="J1989" s="3">
        <f>IFERROR(_xlfn.XLOOKUP(B1989,[5]Sheet1!$H$1:$H$65536,[5]Sheet1!$J$1:$J$65536),0)</f>
        <v>2289</v>
      </c>
      <c r="K1989" s="3">
        <f>IFERROR(_xlfn.XLOOKUP(B1989,[6]Sheet1!$H$1:$H$65536,[6]Sheet1!$J$1:$J$65536),0)</f>
        <v>2818</v>
      </c>
      <c r="L1989" s="3">
        <f>IFERROR(_xlfn.XLOOKUP(B1989,[7]Sheet1!$H$1:$H$65536,[7]Sheet1!$J$1:$J$65536),0)</f>
        <v>3097</v>
      </c>
      <c r="M1989" s="3">
        <f>IFERROR(_xlfn.XLOOKUP(B1989,[8]Sheet1!$H$1:$H$65536,[8]Sheet1!$J$1:$J$65536),0)</f>
        <v>3449</v>
      </c>
      <c r="N1989" s="3">
        <f>IFERROR(_xlfn.XLOOKUP(B1989,[9]Sheet1!$H$1:$H$65536,[9]Sheet1!$J$1:$J$65536),0)</f>
        <v>3730</v>
      </c>
      <c r="O1989" s="3">
        <f>IFERROR(_xlfn.XLOOKUP(B1989,[10]Sheet1!$H$1:$H$65536,[10]Sheet1!$J$1:$J$65536),0)</f>
        <v>4045</v>
      </c>
      <c r="P1989" s="3">
        <f>IFERROR(_xlfn.XLOOKUP(B1989,[11]Sheet1!$H$1:$H$65536,[11]Sheet1!$J$1:$J$65536),0)</f>
        <v>4484</v>
      </c>
      <c r="Q1989" s="3">
        <f>IFERROR(_xlfn.XLOOKUP(B1989,[12]Sheet1!$H$1:$H$65536,[12]Sheet1!$J$1:$J$65536),0)</f>
        <v>4823</v>
      </c>
      <c r="R1989" s="3">
        <f>IFERROR(_xlfn.XLOOKUP(B1989,[13]Sheet1!$H$1:$H$65536,[13]Sheet1!$J$1:$J$65536),)</f>
        <v>5147</v>
      </c>
      <c r="S1989" s="3">
        <f>IFERROR(_xlfn.XLOOKUP(B1989,[14]Sheet1!$H$1:$H$65536,[14]Sheet1!$K$1:$K$65536),0)</f>
        <v>5471</v>
      </c>
      <c r="T1989" s="3">
        <f>IFERROR(_xlfn.XLOOKUP(B1989,[15]Sheet1!$H$1:$H$65536,[15]Sheet1!$J$1:$J$65536),0)</f>
        <v>5757</v>
      </c>
      <c r="U1989" s="3">
        <f>IFERROR(_xlfn.XLOOKUP(B1989,[16]Sheet1!$H$1:$H$65536,[16]Sheet1!$J$1:$J$65536),0)</f>
        <v>1120</v>
      </c>
      <c r="V1989" s="3">
        <f>IFERROR(_xlfn.XLOOKUP(B1989,[17]Sheet1!$H$1:$H$65536,[17]Sheet1!$J$1:$J$65536),0)</f>
        <v>1303</v>
      </c>
      <c r="W1989" s="3">
        <f>IFERROR(_xlfn.XLOOKUP(B1989,[18]Sheet1!$H$1:$H$65536,[18]Sheet1!$J$1:$J$65536),0)</f>
        <v>1539</v>
      </c>
      <c r="X1989" s="3">
        <f>IFERROR(_xlfn.XLOOKUP(B1989,[19]Sheet1!$H$1:$H$65536,[19]Sheet1!$J$1:$J$65536),0)</f>
        <v>2015</v>
      </c>
      <c r="Y1989" s="3">
        <f>IFERROR(_xlfn.XLOOKUP(B1989,[20]Sheet1!$H$1:$H$65536,[20]Sheet1!$J$1:$J$65536),0)</f>
        <v>2485</v>
      </c>
      <c r="Z1989" s="3">
        <f>IFERROR(_xlfn.XLOOKUP(B1989,[21]Sheet1!$H$1:$H$65536,[21]Sheet1!$J$1:$J$65536),0)</f>
        <v>2741</v>
      </c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</row>
    <row r="1990" spans="1:47" x14ac:dyDescent="0.3">
      <c r="A1990" s="2" t="str">
        <f t="shared" si="31"/>
        <v>P1</v>
      </c>
      <c r="B1990" s="1" t="s">
        <v>2876</v>
      </c>
      <c r="C1990" s="23" t="str">
        <f>_xlfn.XLOOKUP(B1990,IP구분!A:A,IP구분!C:C)</f>
        <v>뽀로로</v>
      </c>
      <c r="D1990" s="1" t="s">
        <v>2877</v>
      </c>
      <c r="E1990" s="7">
        <f>IFERROR(_xlfn.XLOOKUP(B1990,단가!A:A,단가!C:C),0)</f>
        <v>4634</v>
      </c>
      <c r="F1990" s="3">
        <f>IFERROR(_xlfn.XLOOKUP(B1990,'[1]2609 재고'!$I$1:$I$65536,'[1]2609 재고'!$K$1:$K$65536),0)</f>
        <v>128</v>
      </c>
      <c r="G1990" s="3">
        <f>IFERROR(_xlfn.XLOOKUP(B1990,[2]Sheet1!$H$1:$H$65536,[2]Sheet1!$K$1:$K$65536),0)</f>
        <v>96</v>
      </c>
      <c r="H1990" s="3">
        <f>IFERROR(_xlfn.XLOOKUP(B1990,[3]Sheet1!$H$1:$H$65536,[3]Sheet1!$J$1:$J$65536),0)</f>
        <v>103</v>
      </c>
      <c r="I1990" s="3">
        <f>IFERROR(_xlfn.XLOOKUP(B1990,[4]Sheet1!$H$1:$H$65536,[4]Sheet1!$J$1:$J$65536),0)</f>
        <v>114</v>
      </c>
      <c r="J1990" s="3">
        <f>IFERROR(_xlfn.XLOOKUP(B1990,[5]Sheet1!$H$1:$H$65536,[5]Sheet1!$J$1:$J$65536),0)</f>
        <v>143</v>
      </c>
      <c r="K1990" s="3">
        <f>IFERROR(_xlfn.XLOOKUP(B1990,[6]Sheet1!$H$1:$H$65536,[6]Sheet1!$J$1:$J$65536),0)</f>
        <v>178</v>
      </c>
      <c r="L1990" s="3">
        <f>IFERROR(_xlfn.XLOOKUP(B1990,[7]Sheet1!$H$1:$H$65536,[7]Sheet1!$J$1:$J$65536),0)</f>
        <v>178</v>
      </c>
      <c r="M1990" s="3">
        <f>IFERROR(_xlfn.XLOOKUP(B1990,[8]Sheet1!$H$1:$H$65536,[8]Sheet1!$J$1:$J$65536),0)</f>
        <v>185</v>
      </c>
      <c r="N1990" s="3">
        <f>IFERROR(_xlfn.XLOOKUP(B1990,[9]Sheet1!$H$1:$H$65536,[9]Sheet1!$J$1:$J$65536),0)</f>
        <v>333</v>
      </c>
      <c r="O1990" s="3">
        <f>IFERROR(_xlfn.XLOOKUP(B1990,[10]Sheet1!$H$1:$H$65536,[10]Sheet1!$J$1:$J$65536),0)</f>
        <v>698</v>
      </c>
      <c r="P1990" s="3">
        <f>IFERROR(_xlfn.XLOOKUP(B1990,[11]Sheet1!$H$1:$H$65536,[11]Sheet1!$J$1:$J$65536),0)</f>
        <v>1043</v>
      </c>
      <c r="Q1990" s="3">
        <f>IFERROR(_xlfn.XLOOKUP(B1990,[12]Sheet1!$H$1:$H$65536,[12]Sheet1!$J$1:$J$65536),0)</f>
        <v>1166</v>
      </c>
      <c r="R1990" s="3">
        <f>IFERROR(_xlfn.XLOOKUP(B1990,[13]Sheet1!$H$1:$H$65536,[13]Sheet1!$J$1:$J$65536),)</f>
        <v>1386</v>
      </c>
      <c r="S1990" s="3">
        <f>IFERROR(_xlfn.XLOOKUP(B1990,[14]Sheet1!$H$1:$H$65536,[14]Sheet1!$K$1:$K$65536),0)</f>
        <v>2063</v>
      </c>
      <c r="T1990" s="3">
        <f>IFERROR(_xlfn.XLOOKUP(B1990,[15]Sheet1!$H$1:$H$65536,[15]Sheet1!$J$1:$J$65536),0)</f>
        <v>2573</v>
      </c>
      <c r="U1990" s="3">
        <f>IFERROR(_xlfn.XLOOKUP(B1990,[16]Sheet1!$H$1:$H$65536,[16]Sheet1!$J$1:$J$65536),0)</f>
        <v>2930</v>
      </c>
      <c r="V1990" s="3">
        <f>IFERROR(_xlfn.XLOOKUP(B1990,[17]Sheet1!$H$1:$H$65536,[17]Sheet1!$J$1:$J$65536),0)</f>
        <v>3217</v>
      </c>
      <c r="W1990" s="3">
        <f>IFERROR(_xlfn.XLOOKUP(B1990,[18]Sheet1!$H$1:$H$65536,[18]Sheet1!$J$1:$J$65536),0)</f>
        <v>3367</v>
      </c>
      <c r="X1990" s="3">
        <f>IFERROR(_xlfn.XLOOKUP(B1990,[19]Sheet1!$H$1:$H$65536,[19]Sheet1!$J$1:$J$65536),0)</f>
        <v>3512</v>
      </c>
      <c r="Y1990" s="3">
        <f>IFERROR(_xlfn.XLOOKUP(B1990,[20]Sheet1!$H$1:$H$65536,[20]Sheet1!$J$1:$J$65536),0)</f>
        <v>3850</v>
      </c>
      <c r="Z1990" s="3">
        <f>IFERROR(_xlfn.XLOOKUP(B1990,[21]Sheet1!$H$1:$H$65536,[21]Sheet1!$J$1:$J$65536),0)</f>
        <v>4200</v>
      </c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</row>
    <row r="1991" spans="1:47" x14ac:dyDescent="0.3">
      <c r="A1991" s="2" t="str">
        <f t="shared" si="31"/>
        <v>P1</v>
      </c>
      <c r="B1991" s="1" t="s">
        <v>3066</v>
      </c>
      <c r="C1991" s="23" t="str">
        <f>_xlfn.XLOOKUP(B1991,IP구분!A:A,IP구분!C:C)</f>
        <v>뽀로로</v>
      </c>
      <c r="D1991" s="1" t="s">
        <v>3067</v>
      </c>
      <c r="E1991" s="7">
        <f>IFERROR(_xlfn.XLOOKUP(B1991,단가!A:A,단가!C:C),0)</f>
        <v>1336</v>
      </c>
      <c r="F1991" s="3">
        <f>IFERROR(_xlfn.XLOOKUP(B1991,'[1]2609 재고'!$I$1:$I$65536,'[1]2609 재고'!$K$1:$K$65536),0)</f>
        <v>6443</v>
      </c>
      <c r="G1991" s="3">
        <f>IFERROR(_xlfn.XLOOKUP(B1991,[2]Sheet1!$H$1:$H$65536,[2]Sheet1!$K$1:$K$65536),0)</f>
        <v>2458</v>
      </c>
      <c r="H1991" s="3">
        <f>IFERROR(_xlfn.XLOOKUP(B1991,[3]Sheet1!$H$1:$H$65536,[3]Sheet1!$J$1:$J$65536),0)</f>
        <v>3353</v>
      </c>
      <c r="I1991" s="3">
        <f>IFERROR(_xlfn.XLOOKUP(B1991,[4]Sheet1!$H$1:$H$65536,[4]Sheet1!$J$1:$J$65536),0)</f>
        <v>4868</v>
      </c>
      <c r="J1991" s="3">
        <f>IFERROR(_xlfn.XLOOKUP(B1991,[5]Sheet1!$H$1:$H$65536,[5]Sheet1!$J$1:$J$65536),0)</f>
        <v>5815</v>
      </c>
      <c r="K1991" s="3">
        <f>IFERROR(_xlfn.XLOOKUP(B1991,[6]Sheet1!$H$1:$H$65536,[6]Sheet1!$J$1:$J$65536),0)</f>
        <v>1935</v>
      </c>
      <c r="L1991" s="3">
        <f>IFERROR(_xlfn.XLOOKUP(B1991,[7]Sheet1!$H$1:$H$65536,[7]Sheet1!$J$1:$J$65536),0)</f>
        <v>3157</v>
      </c>
      <c r="M1991" s="3">
        <f>IFERROR(_xlfn.XLOOKUP(B1991,[8]Sheet1!$H$1:$H$65536,[8]Sheet1!$J$1:$J$65536),0)</f>
        <v>4099</v>
      </c>
      <c r="N1991" s="3">
        <f>IFERROR(_xlfn.XLOOKUP(B1991,[9]Sheet1!$H$1:$H$65536,[9]Sheet1!$J$1:$J$65536),0)</f>
        <v>5525</v>
      </c>
      <c r="O1991" s="3">
        <f>IFERROR(_xlfn.XLOOKUP(B1991,[10]Sheet1!$H$1:$H$65536,[10]Sheet1!$J$1:$J$65536),0)</f>
        <v>1592</v>
      </c>
      <c r="P1991" s="3">
        <f>IFERROR(_xlfn.XLOOKUP(B1991,[11]Sheet1!$H$1:$H$65536,[11]Sheet1!$J$1:$J$65536),0)</f>
        <v>2658</v>
      </c>
      <c r="Q1991" s="3">
        <f>IFERROR(_xlfn.XLOOKUP(B1991,[12]Sheet1!$H$1:$H$65536,[12]Sheet1!$J$1:$J$65536),0)</f>
        <v>3707</v>
      </c>
      <c r="R1991" s="3">
        <f>IFERROR(_xlfn.XLOOKUP(B1991,[13]Sheet1!$H$1:$H$65536,[13]Sheet1!$J$1:$J$65536),)</f>
        <v>4942</v>
      </c>
      <c r="S1991" s="3">
        <f>IFERROR(_xlfn.XLOOKUP(B1991,[14]Sheet1!$H$1:$H$65536,[14]Sheet1!$K$1:$K$65536),0)</f>
        <v>6351</v>
      </c>
      <c r="T1991" s="3">
        <f>IFERROR(_xlfn.XLOOKUP(B1991,[15]Sheet1!$H$1:$H$65536,[15]Sheet1!$J$1:$J$65536),0)</f>
        <v>7669</v>
      </c>
      <c r="U1991" s="3">
        <f>IFERROR(_xlfn.XLOOKUP(B1991,[16]Sheet1!$H$1:$H$65536,[16]Sheet1!$J$1:$J$65536),0)</f>
        <v>3872</v>
      </c>
      <c r="V1991" s="3">
        <f>IFERROR(_xlfn.XLOOKUP(B1991,[17]Sheet1!$H$1:$H$65536,[17]Sheet1!$J$1:$J$65536),0)</f>
        <v>4606</v>
      </c>
      <c r="W1991" s="3">
        <f>IFERROR(_xlfn.XLOOKUP(B1991,[18]Sheet1!$H$1:$H$65536,[18]Sheet1!$J$1:$J$65536),0)</f>
        <v>5292</v>
      </c>
      <c r="X1991" s="3">
        <f>IFERROR(_xlfn.XLOOKUP(B1991,[19]Sheet1!$H$1:$H$65536,[19]Sheet1!$J$1:$J$65536),0)</f>
        <v>7643</v>
      </c>
      <c r="Y1991" s="3">
        <f>IFERROR(_xlfn.XLOOKUP(B1991,[20]Sheet1!$H$1:$H$65536,[20]Sheet1!$J$1:$J$65536),0)</f>
        <v>8676</v>
      </c>
      <c r="Z1991" s="3">
        <f>IFERROR(_xlfn.XLOOKUP(B1991,[21]Sheet1!$H$1:$H$65536,[21]Sheet1!$J$1:$J$65536),0)</f>
        <v>10354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</row>
    <row r="1992" spans="1:47" x14ac:dyDescent="0.3">
      <c r="A1992" s="2" t="str">
        <f t="shared" si="31"/>
        <v>X1</v>
      </c>
      <c r="B1992" s="1" t="s">
        <v>6021</v>
      </c>
      <c r="C1992" s="23" t="str">
        <f>_xlfn.XLOOKUP(B1992,IP구분!A:A,IP구분!C:C)</f>
        <v>뽀로로</v>
      </c>
      <c r="D1992" s="1" t="s">
        <v>6022</v>
      </c>
      <c r="E1992" s="7" t="str">
        <f>IFERROR(_xlfn.XLOOKUP(B1992,단가!A:A,단가!C:C),0)</f>
        <v xml:space="preserve">                     -</v>
      </c>
      <c r="F1992" s="3">
        <f>IFERROR(_xlfn.XLOOKUP(B1992,'[1]2609 재고'!$I$1:$I$65536,'[1]2609 재고'!$K$1:$K$65536),0)</f>
        <v>0</v>
      </c>
      <c r="G1992" s="3">
        <f>IFERROR(_xlfn.XLOOKUP(B1992,[2]Sheet1!$H$1:$H$65536,[2]Sheet1!$K$1:$K$65536),0)</f>
        <v>0</v>
      </c>
      <c r="H1992" s="3">
        <f>IFERROR(_xlfn.XLOOKUP(B1992,[3]Sheet1!$H$1:$H$65536,[3]Sheet1!$J$1:$J$65536),0)</f>
        <v>0</v>
      </c>
      <c r="I1992" s="3">
        <f>IFERROR(_xlfn.XLOOKUP(B1992,[4]Sheet1!$H$1:$H$65536,[4]Sheet1!$J$1:$J$65536),0)</f>
        <v>0</v>
      </c>
      <c r="J1992" s="3">
        <f>IFERROR(_xlfn.XLOOKUP(B1992,[5]Sheet1!$H$1:$H$65536,[5]Sheet1!$J$1:$J$65536),0)</f>
        <v>0</v>
      </c>
      <c r="K1992" s="3">
        <f>IFERROR(_xlfn.XLOOKUP(B1992,[6]Sheet1!$H$1:$H$65536,[6]Sheet1!$J$1:$J$65536),0)</f>
        <v>0</v>
      </c>
      <c r="L1992" s="3">
        <f>IFERROR(_xlfn.XLOOKUP(B1992,[7]Sheet1!$H$1:$H$65536,[7]Sheet1!$J$1:$J$65536),0)</f>
        <v>0</v>
      </c>
      <c r="M1992" s="3">
        <f>IFERROR(_xlfn.XLOOKUP(B1992,[8]Sheet1!$H$1:$H$65536,[8]Sheet1!$J$1:$J$65536),0)</f>
        <v>0</v>
      </c>
      <c r="N1992" s="3">
        <f>IFERROR(_xlfn.XLOOKUP(B1992,[9]Sheet1!$H$1:$H$65536,[9]Sheet1!$J$1:$J$65536),0)</f>
        <v>0</v>
      </c>
      <c r="O1992" s="3">
        <f>IFERROR(_xlfn.XLOOKUP(B1992,[10]Sheet1!$H$1:$H$65536,[10]Sheet1!$J$1:$J$65536),0)</f>
        <v>0</v>
      </c>
      <c r="P1992" s="3">
        <f>IFERROR(_xlfn.XLOOKUP(B1992,[11]Sheet1!$H$1:$H$65536,[11]Sheet1!$J$1:$J$65536),0)</f>
        <v>0</v>
      </c>
      <c r="Q1992" s="3">
        <f>IFERROR(_xlfn.XLOOKUP(B1992,[12]Sheet1!$H$1:$H$65536,[12]Sheet1!$J$1:$J$65536),0)</f>
        <v>0</v>
      </c>
      <c r="R1992" s="3">
        <f>IFERROR(_xlfn.XLOOKUP(B1992,[13]Sheet1!$H$1:$H$65536,[13]Sheet1!$J$1:$J$65536),)</f>
        <v>0</v>
      </c>
      <c r="S1992" s="3">
        <f>IFERROR(_xlfn.XLOOKUP(B1992,[14]Sheet1!$H$1:$H$65536,[14]Sheet1!$K$1:$K$65536),0)</f>
        <v>0</v>
      </c>
      <c r="T1992" s="3">
        <f>IFERROR(_xlfn.XLOOKUP(B1992,[15]Sheet1!$H$1:$H$65536,[15]Sheet1!$J$1:$J$65536),0)</f>
        <v>0</v>
      </c>
      <c r="U1992" s="3">
        <f>IFERROR(_xlfn.XLOOKUP(B1992,[16]Sheet1!$H$1:$H$65536,[16]Sheet1!$J$1:$J$65536),0)</f>
        <v>0</v>
      </c>
      <c r="V1992" s="3">
        <f>IFERROR(_xlfn.XLOOKUP(B1992,[17]Sheet1!$H$1:$H$65536,[17]Sheet1!$J$1:$J$65536),0)</f>
        <v>0</v>
      </c>
      <c r="W1992" s="3">
        <f>IFERROR(_xlfn.XLOOKUP(B1992,[18]Sheet1!$H$1:$H$65536,[18]Sheet1!$J$1:$J$65536),0)</f>
        <v>0</v>
      </c>
      <c r="X1992" s="3">
        <f>IFERROR(_xlfn.XLOOKUP(B1992,[19]Sheet1!$H$1:$H$65536,[19]Sheet1!$J$1:$J$65536),0)</f>
        <v>0</v>
      </c>
      <c r="Y1992" s="3">
        <f>IFERROR(_xlfn.XLOOKUP(B1992,[20]Sheet1!$H$1:$H$65536,[20]Sheet1!$J$1:$J$65536),0)</f>
        <v>0</v>
      </c>
      <c r="Z1992" s="3">
        <f>IFERROR(_xlfn.XLOOKUP(B1992,[21]Sheet1!$H$1:$H$65536,[21]Sheet1!$J$1:$J$65536),0)</f>
        <v>0</v>
      </c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</row>
    <row r="1993" spans="1:47" x14ac:dyDescent="0.3">
      <c r="A1993" s="2" t="str">
        <f t="shared" si="31"/>
        <v>P1</v>
      </c>
      <c r="B1993" s="1" t="s">
        <v>1794</v>
      </c>
      <c r="C1993" s="23" t="str">
        <f>_xlfn.XLOOKUP(B1993,IP구분!A:A,IP구분!C:C)</f>
        <v>뽀로로</v>
      </c>
      <c r="D1993" s="1" t="s">
        <v>1795</v>
      </c>
      <c r="E1993" s="7">
        <f>IFERROR(_xlfn.XLOOKUP(B1993,단가!A:A,단가!C:C),0)</f>
        <v>1363</v>
      </c>
      <c r="F1993" s="3">
        <f>IFERROR(_xlfn.XLOOKUP(B1993,'[1]2609 재고'!$I$1:$I$65536,'[1]2609 재고'!$K$1:$K$65536),0)</f>
        <v>2143</v>
      </c>
      <c r="G1993" s="3">
        <f>IFERROR(_xlfn.XLOOKUP(B1993,[2]Sheet1!$H$1:$H$65536,[2]Sheet1!$K$1:$K$65536),0)</f>
        <v>2536</v>
      </c>
      <c r="H1993" s="3">
        <f>IFERROR(_xlfn.XLOOKUP(B1993,[3]Sheet1!$H$1:$H$65536,[3]Sheet1!$J$1:$J$65536),0)</f>
        <v>2799</v>
      </c>
      <c r="I1993" s="3">
        <f>IFERROR(_xlfn.XLOOKUP(B1993,[4]Sheet1!$H$1:$H$65536,[4]Sheet1!$J$1:$J$65536),0)</f>
        <v>3212</v>
      </c>
      <c r="J1993" s="3">
        <f>IFERROR(_xlfn.XLOOKUP(B1993,[5]Sheet1!$H$1:$H$65536,[5]Sheet1!$J$1:$J$65536),0)</f>
        <v>513</v>
      </c>
      <c r="K1993" s="3">
        <f>IFERROR(_xlfn.XLOOKUP(B1993,[6]Sheet1!$H$1:$H$65536,[6]Sheet1!$J$1:$J$65536),0)</f>
        <v>834</v>
      </c>
      <c r="L1993" s="3">
        <f>IFERROR(_xlfn.XLOOKUP(B1993,[7]Sheet1!$H$1:$H$65536,[7]Sheet1!$J$1:$J$65536),0)</f>
        <v>1153</v>
      </c>
      <c r="M1993" s="3">
        <f>IFERROR(_xlfn.XLOOKUP(B1993,[8]Sheet1!$H$1:$H$65536,[8]Sheet1!$J$1:$J$65536),0)</f>
        <v>1596</v>
      </c>
      <c r="N1993" s="3">
        <f>IFERROR(_xlfn.XLOOKUP(B1993,[9]Sheet1!$H$1:$H$65536,[9]Sheet1!$J$1:$J$65536),0)</f>
        <v>1977</v>
      </c>
      <c r="O1993" s="3">
        <f>IFERROR(_xlfn.XLOOKUP(B1993,[10]Sheet1!$H$1:$H$65536,[10]Sheet1!$J$1:$J$65536),0)</f>
        <v>2462</v>
      </c>
      <c r="P1993" s="3">
        <f>IFERROR(_xlfn.XLOOKUP(B1993,[11]Sheet1!$H$1:$H$65536,[11]Sheet1!$J$1:$J$65536),0)</f>
        <v>3012</v>
      </c>
      <c r="Q1993" s="3">
        <f>IFERROR(_xlfn.XLOOKUP(B1993,[12]Sheet1!$H$1:$H$65536,[12]Sheet1!$J$1:$J$65536),0)</f>
        <v>216</v>
      </c>
      <c r="R1993" s="3">
        <f>IFERROR(_xlfn.XLOOKUP(B1993,[13]Sheet1!$H$1:$H$65536,[13]Sheet1!$J$1:$J$65536),)</f>
        <v>580</v>
      </c>
      <c r="S1993" s="3">
        <f>IFERROR(_xlfn.XLOOKUP(B1993,[14]Sheet1!$H$1:$H$65536,[14]Sheet1!$K$1:$K$65536),0)</f>
        <v>1113</v>
      </c>
      <c r="T1993" s="3">
        <f>IFERROR(_xlfn.XLOOKUP(B1993,[15]Sheet1!$H$1:$H$65536,[15]Sheet1!$J$1:$J$65536),0)</f>
        <v>1480</v>
      </c>
      <c r="U1993" s="3">
        <f>IFERROR(_xlfn.XLOOKUP(B1993,[16]Sheet1!$H$1:$H$65536,[16]Sheet1!$J$1:$J$65536),0)</f>
        <v>1754</v>
      </c>
      <c r="V1993" s="3">
        <f>IFERROR(_xlfn.XLOOKUP(B1993,[17]Sheet1!$H$1:$H$65536,[17]Sheet1!$J$1:$J$65536),0)</f>
        <v>1977</v>
      </c>
      <c r="W1993" s="3">
        <f>IFERROR(_xlfn.XLOOKUP(B1993,[18]Sheet1!$H$1:$H$65536,[18]Sheet1!$J$1:$J$65536),0)</f>
        <v>2267</v>
      </c>
      <c r="X1993" s="3">
        <f>IFERROR(_xlfn.XLOOKUP(B1993,[19]Sheet1!$H$1:$H$65536,[19]Sheet1!$J$1:$J$65536),0)</f>
        <v>2701</v>
      </c>
      <c r="Y1993" s="3">
        <f>IFERROR(_xlfn.XLOOKUP(B1993,[20]Sheet1!$H$1:$H$65536,[20]Sheet1!$J$1:$J$65536),0)</f>
        <v>78</v>
      </c>
      <c r="Z1993" s="3">
        <f>IFERROR(_xlfn.XLOOKUP(B1993,[21]Sheet1!$H$1:$H$65536,[21]Sheet1!$J$1:$J$65536),0)</f>
        <v>490</v>
      </c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</row>
    <row r="1994" spans="1:47" x14ac:dyDescent="0.3">
      <c r="A1994" s="2" t="str">
        <f t="shared" si="31"/>
        <v>P1</v>
      </c>
      <c r="B1994" s="1" t="s">
        <v>1796</v>
      </c>
      <c r="C1994" s="23" t="str">
        <f>_xlfn.XLOOKUP(B1994,IP구분!A:A,IP구분!C:C)</f>
        <v>뽀로로</v>
      </c>
      <c r="D1994" s="1" t="s">
        <v>1797</v>
      </c>
      <c r="E1994" s="7">
        <f>IFERROR(_xlfn.XLOOKUP(B1994,단가!A:A,단가!C:C),0)</f>
        <v>1161</v>
      </c>
      <c r="F1994" s="3">
        <f>IFERROR(_xlfn.XLOOKUP(B1994,'[1]2609 재고'!$I$1:$I$65536,'[1]2609 재고'!$K$1:$K$65536),0)</f>
        <v>5463</v>
      </c>
      <c r="G1994" s="3">
        <f>IFERROR(_xlfn.XLOOKUP(B1994,[2]Sheet1!$H$1:$H$65536,[2]Sheet1!$K$1:$K$65536),0)</f>
        <v>6765</v>
      </c>
      <c r="H1994" s="3">
        <f>IFERROR(_xlfn.XLOOKUP(B1994,[3]Sheet1!$H$1:$H$65536,[3]Sheet1!$J$1:$J$65536),0)</f>
        <v>7993</v>
      </c>
      <c r="I1994" s="3">
        <f>IFERROR(_xlfn.XLOOKUP(B1994,[4]Sheet1!$H$1:$H$65536,[4]Sheet1!$J$1:$J$65536),0)</f>
        <v>2363</v>
      </c>
      <c r="J1994" s="3">
        <f>IFERROR(_xlfn.XLOOKUP(B1994,[5]Sheet1!$H$1:$H$65536,[5]Sheet1!$J$1:$J$65536),0)</f>
        <v>3543</v>
      </c>
      <c r="K1994" s="3">
        <f>IFERROR(_xlfn.XLOOKUP(B1994,[6]Sheet1!$H$1:$H$65536,[6]Sheet1!$J$1:$J$65536),0)</f>
        <v>4597</v>
      </c>
      <c r="L1994" s="3">
        <f>IFERROR(_xlfn.XLOOKUP(B1994,[7]Sheet1!$H$1:$H$65536,[7]Sheet1!$J$1:$J$65536),0)</f>
        <v>5931</v>
      </c>
      <c r="M1994" s="3">
        <f>IFERROR(_xlfn.XLOOKUP(B1994,[8]Sheet1!$H$1:$H$65536,[8]Sheet1!$J$1:$J$65536),0)</f>
        <v>7157</v>
      </c>
      <c r="N1994" s="3">
        <f>IFERROR(_xlfn.XLOOKUP(B1994,[9]Sheet1!$H$1:$H$65536,[9]Sheet1!$J$1:$J$65536),0)</f>
        <v>873</v>
      </c>
      <c r="O1994" s="3">
        <f>IFERROR(_xlfn.XLOOKUP(B1994,[10]Sheet1!$H$1:$H$65536,[10]Sheet1!$J$1:$J$65536),0)</f>
        <v>2435</v>
      </c>
      <c r="P1994" s="3">
        <f>IFERROR(_xlfn.XLOOKUP(B1994,[11]Sheet1!$H$1:$H$65536,[11]Sheet1!$J$1:$J$65536),0)</f>
        <v>3674</v>
      </c>
      <c r="Q1994" s="3">
        <f>IFERROR(_xlfn.XLOOKUP(B1994,[12]Sheet1!$H$1:$H$65536,[12]Sheet1!$J$1:$J$65536),0)</f>
        <v>5155</v>
      </c>
      <c r="R1994" s="3">
        <f>IFERROR(_xlfn.XLOOKUP(B1994,[13]Sheet1!$H$1:$H$65536,[13]Sheet1!$J$1:$J$65536),)</f>
        <v>6249</v>
      </c>
      <c r="S1994" s="3">
        <f>IFERROR(_xlfn.XLOOKUP(B1994,[14]Sheet1!$H$1:$H$65536,[14]Sheet1!$K$1:$K$65536),0)</f>
        <v>7788</v>
      </c>
      <c r="T1994" s="3">
        <f>IFERROR(_xlfn.XLOOKUP(B1994,[15]Sheet1!$H$1:$H$65536,[15]Sheet1!$J$1:$J$65536),0)</f>
        <v>8850</v>
      </c>
      <c r="U1994" s="3">
        <f>IFERROR(_xlfn.XLOOKUP(B1994,[16]Sheet1!$H$1:$H$65536,[16]Sheet1!$J$1:$J$65536),0)</f>
        <v>3382</v>
      </c>
      <c r="V1994" s="3">
        <f>IFERROR(_xlfn.XLOOKUP(B1994,[17]Sheet1!$H$1:$H$65536,[17]Sheet1!$J$1:$J$65536),0)</f>
        <v>4547</v>
      </c>
      <c r="W1994" s="3">
        <f>IFERROR(_xlfn.XLOOKUP(B1994,[18]Sheet1!$H$1:$H$65536,[18]Sheet1!$J$1:$J$65536),0)</f>
        <v>5704</v>
      </c>
      <c r="X1994" s="3">
        <f>IFERROR(_xlfn.XLOOKUP(B1994,[19]Sheet1!$H$1:$H$65536,[19]Sheet1!$J$1:$J$65536),0)</f>
        <v>7295</v>
      </c>
      <c r="Y1994" s="3">
        <f>IFERROR(_xlfn.XLOOKUP(B1994,[20]Sheet1!$H$1:$H$65536,[20]Sheet1!$J$1:$J$65536),0)</f>
        <v>8775</v>
      </c>
      <c r="Z1994" s="3">
        <f>IFERROR(_xlfn.XLOOKUP(B1994,[21]Sheet1!$H$1:$H$65536,[21]Sheet1!$J$1:$J$65536),0)</f>
        <v>3190</v>
      </c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</row>
    <row r="1995" spans="1:47" x14ac:dyDescent="0.3">
      <c r="A1995" s="2" t="str">
        <f t="shared" si="31"/>
        <v>P1</v>
      </c>
      <c r="B1995" s="1" t="s">
        <v>4066</v>
      </c>
      <c r="C1995" s="23" t="str">
        <f>_xlfn.XLOOKUP(B1995,IP구분!A:A,IP구분!C:C)</f>
        <v>뽀로로</v>
      </c>
      <c r="D1995" s="1" t="s">
        <v>4067</v>
      </c>
      <c r="E1995" s="7">
        <f>IFERROR(_xlfn.XLOOKUP(B1995,단가!A:A,단가!C:C),0)</f>
        <v>1194</v>
      </c>
      <c r="F1995" s="3">
        <f>IFERROR(_xlfn.XLOOKUP(B1995,'[1]2609 재고'!$I$1:$I$65536,'[1]2609 재고'!$K$1:$K$65536),0)</f>
        <v>1321</v>
      </c>
      <c r="G1995" s="3">
        <f>IFERROR(_xlfn.XLOOKUP(B1995,[2]Sheet1!$H$1:$H$65536,[2]Sheet1!$K$1:$K$65536),0)</f>
        <v>1796</v>
      </c>
      <c r="H1995" s="3">
        <f>IFERROR(_xlfn.XLOOKUP(B1995,[3]Sheet1!$H$1:$H$65536,[3]Sheet1!$J$1:$J$65536),0)</f>
        <v>2153</v>
      </c>
      <c r="I1995" s="3">
        <f>IFERROR(_xlfn.XLOOKUP(B1995,[4]Sheet1!$H$1:$H$65536,[4]Sheet1!$J$1:$J$65536),0)</f>
        <v>2580</v>
      </c>
      <c r="J1995" s="3">
        <f>IFERROR(_xlfn.XLOOKUP(B1995,[5]Sheet1!$H$1:$H$65536,[5]Sheet1!$J$1:$J$65536),0)</f>
        <v>2987</v>
      </c>
      <c r="K1995" s="3">
        <f>IFERROR(_xlfn.XLOOKUP(B1995,[6]Sheet1!$H$1:$H$65536,[6]Sheet1!$J$1:$J$65536),0)</f>
        <v>3377</v>
      </c>
      <c r="L1995" s="3">
        <f>IFERROR(_xlfn.XLOOKUP(B1995,[7]Sheet1!$H$1:$H$65536,[7]Sheet1!$J$1:$J$65536),0)</f>
        <v>4081</v>
      </c>
      <c r="M1995" s="3">
        <f>IFERROR(_xlfn.XLOOKUP(B1995,[8]Sheet1!$H$1:$H$65536,[8]Sheet1!$J$1:$J$65536),0)</f>
        <v>4688</v>
      </c>
      <c r="N1995" s="3">
        <f>IFERROR(_xlfn.XLOOKUP(B1995,[9]Sheet1!$H$1:$H$65536,[9]Sheet1!$J$1:$J$65536),0)</f>
        <v>5126</v>
      </c>
      <c r="O1995" s="3">
        <f>IFERROR(_xlfn.XLOOKUP(B1995,[10]Sheet1!$H$1:$H$65536,[10]Sheet1!$J$1:$J$65536),0)</f>
        <v>5576</v>
      </c>
      <c r="P1995" s="3">
        <f>IFERROR(_xlfn.XLOOKUP(B1995,[11]Sheet1!$H$1:$H$65536,[11]Sheet1!$J$1:$J$65536),0)</f>
        <v>1170</v>
      </c>
      <c r="Q1995" s="3">
        <f>IFERROR(_xlfn.XLOOKUP(B1995,[12]Sheet1!$H$1:$H$65536,[12]Sheet1!$J$1:$J$65536),0)</f>
        <v>1744</v>
      </c>
      <c r="R1995" s="3">
        <f>IFERROR(_xlfn.XLOOKUP(B1995,[13]Sheet1!$H$1:$H$65536,[13]Sheet1!$J$1:$J$65536),)</f>
        <v>2157</v>
      </c>
      <c r="S1995" s="3">
        <f>IFERROR(_xlfn.XLOOKUP(B1995,[14]Sheet1!$H$1:$H$65536,[14]Sheet1!$K$1:$K$65536),0)</f>
        <v>2729</v>
      </c>
      <c r="T1995" s="3">
        <f>IFERROR(_xlfn.XLOOKUP(B1995,[15]Sheet1!$H$1:$H$65536,[15]Sheet1!$J$1:$J$65536),0)</f>
        <v>3096</v>
      </c>
      <c r="U1995" s="3">
        <f>IFERROR(_xlfn.XLOOKUP(B1995,[16]Sheet1!$H$1:$H$65536,[16]Sheet1!$J$1:$J$65536),0)</f>
        <v>3715</v>
      </c>
      <c r="V1995" s="3">
        <f>IFERROR(_xlfn.XLOOKUP(B1995,[17]Sheet1!$H$1:$H$65536,[17]Sheet1!$J$1:$J$65536),0)</f>
        <v>4055</v>
      </c>
      <c r="W1995" s="3">
        <f>IFERROR(_xlfn.XLOOKUP(B1995,[18]Sheet1!$H$1:$H$65536,[18]Sheet1!$J$1:$J$65536),0)</f>
        <v>4502</v>
      </c>
      <c r="X1995" s="3">
        <f>IFERROR(_xlfn.XLOOKUP(B1995,[19]Sheet1!$H$1:$H$65536,[19]Sheet1!$J$1:$J$65536),0)</f>
        <v>5176</v>
      </c>
      <c r="Y1995" s="3">
        <f>IFERROR(_xlfn.XLOOKUP(B1995,[20]Sheet1!$H$1:$H$65536,[20]Sheet1!$J$1:$J$65536),0)</f>
        <v>5791</v>
      </c>
      <c r="Z1995" s="3">
        <f>IFERROR(_xlfn.XLOOKUP(B1995,[21]Sheet1!$H$1:$H$65536,[21]Sheet1!$J$1:$J$65536),0)</f>
        <v>1300</v>
      </c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</row>
    <row r="1996" spans="1:47" x14ac:dyDescent="0.3">
      <c r="A1996" s="2" t="str">
        <f t="shared" si="31"/>
        <v>P1</v>
      </c>
      <c r="B1996" s="1" t="s">
        <v>4068</v>
      </c>
      <c r="C1996" s="23" t="str">
        <f>_xlfn.XLOOKUP(B1996,IP구분!A:A,IP구분!C:C)</f>
        <v>뽀로로</v>
      </c>
      <c r="D1996" s="1" t="s">
        <v>4069</v>
      </c>
      <c r="E1996" s="7">
        <f>IFERROR(_xlfn.XLOOKUP(B1996,단가!A:A,단가!C:C),0)</f>
        <v>1250</v>
      </c>
      <c r="F1996" s="3">
        <f>IFERROR(_xlfn.XLOOKUP(B1996,'[1]2609 재고'!$I$1:$I$65536,'[1]2609 재고'!$K$1:$K$65536),0)</f>
        <v>823</v>
      </c>
      <c r="G1996" s="3">
        <f>IFERROR(_xlfn.XLOOKUP(B1996,[2]Sheet1!$H$1:$H$65536,[2]Sheet1!$K$1:$K$65536),0)</f>
        <v>1224</v>
      </c>
      <c r="H1996" s="3">
        <f>IFERROR(_xlfn.XLOOKUP(B1996,[3]Sheet1!$H$1:$H$65536,[3]Sheet1!$J$1:$J$65536),0)</f>
        <v>1711</v>
      </c>
      <c r="I1996" s="3">
        <f>IFERROR(_xlfn.XLOOKUP(B1996,[4]Sheet1!$H$1:$H$65536,[4]Sheet1!$J$1:$J$65536),0)</f>
        <v>2111</v>
      </c>
      <c r="J1996" s="3">
        <f>IFERROR(_xlfn.XLOOKUP(B1996,[5]Sheet1!$H$1:$H$65536,[5]Sheet1!$J$1:$J$65536),0)</f>
        <v>2552</v>
      </c>
      <c r="K1996" s="3">
        <f>IFERROR(_xlfn.XLOOKUP(B1996,[6]Sheet1!$H$1:$H$65536,[6]Sheet1!$J$1:$J$65536),0)</f>
        <v>2948</v>
      </c>
      <c r="L1996" s="3">
        <f>IFERROR(_xlfn.XLOOKUP(B1996,[7]Sheet1!$H$1:$H$65536,[7]Sheet1!$J$1:$J$65536),0)</f>
        <v>3506</v>
      </c>
      <c r="M1996" s="3">
        <f>IFERROR(_xlfn.XLOOKUP(B1996,[8]Sheet1!$H$1:$H$65536,[8]Sheet1!$J$1:$J$65536),0)</f>
        <v>1107</v>
      </c>
      <c r="N1996" s="3">
        <f>IFERROR(_xlfn.XLOOKUP(B1996,[9]Sheet1!$H$1:$H$65536,[9]Sheet1!$J$1:$J$65536),0)</f>
        <v>1595</v>
      </c>
      <c r="O1996" s="3">
        <f>IFERROR(_xlfn.XLOOKUP(B1996,[10]Sheet1!$H$1:$H$65536,[10]Sheet1!$J$1:$J$65536),0)</f>
        <v>2055</v>
      </c>
      <c r="P1996" s="3">
        <f>IFERROR(_xlfn.XLOOKUP(B1996,[11]Sheet1!$H$1:$H$65536,[11]Sheet1!$J$1:$J$65536),0)</f>
        <v>2777</v>
      </c>
      <c r="Q1996" s="3">
        <f>IFERROR(_xlfn.XLOOKUP(B1996,[12]Sheet1!$H$1:$H$65536,[12]Sheet1!$J$1:$J$65536),0)</f>
        <v>3267</v>
      </c>
      <c r="R1996" s="3">
        <f>IFERROR(_xlfn.XLOOKUP(B1996,[13]Sheet1!$H$1:$H$65536,[13]Sheet1!$J$1:$J$65536),)</f>
        <v>3649</v>
      </c>
      <c r="S1996" s="3">
        <f>IFERROR(_xlfn.XLOOKUP(B1996,[14]Sheet1!$H$1:$H$65536,[14]Sheet1!$K$1:$K$65536),0)</f>
        <v>1138</v>
      </c>
      <c r="T1996" s="3">
        <f>IFERROR(_xlfn.XLOOKUP(B1996,[15]Sheet1!$H$1:$H$65536,[15]Sheet1!$J$1:$J$65536),0)</f>
        <v>1664</v>
      </c>
      <c r="U1996" s="3">
        <f>IFERROR(_xlfn.XLOOKUP(B1996,[16]Sheet1!$H$1:$H$65536,[16]Sheet1!$J$1:$J$65536),0)</f>
        <v>2299</v>
      </c>
      <c r="V1996" s="3">
        <f>IFERROR(_xlfn.XLOOKUP(B1996,[17]Sheet1!$H$1:$H$65536,[17]Sheet1!$J$1:$J$65536),0)</f>
        <v>2806</v>
      </c>
      <c r="W1996" s="3">
        <f>IFERROR(_xlfn.XLOOKUP(B1996,[18]Sheet1!$H$1:$H$65536,[18]Sheet1!$J$1:$J$65536),0)</f>
        <v>3186</v>
      </c>
      <c r="X1996" s="3">
        <f>IFERROR(_xlfn.XLOOKUP(B1996,[19]Sheet1!$H$1:$H$65536,[19]Sheet1!$J$1:$J$65536),0)</f>
        <v>3794</v>
      </c>
      <c r="Y1996" s="3">
        <f>IFERROR(_xlfn.XLOOKUP(B1996,[20]Sheet1!$H$1:$H$65536,[20]Sheet1!$J$1:$J$65536),0)</f>
        <v>4545</v>
      </c>
      <c r="Z1996" s="3">
        <f>IFERROR(_xlfn.XLOOKUP(B1996,[21]Sheet1!$H$1:$H$65536,[21]Sheet1!$J$1:$J$65536),0)</f>
        <v>5127</v>
      </c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</row>
    <row r="1997" spans="1:47" x14ac:dyDescent="0.3">
      <c r="A1997" s="2" t="str">
        <f t="shared" si="31"/>
        <v>P1</v>
      </c>
      <c r="B1997" s="1" t="s">
        <v>4070</v>
      </c>
      <c r="C1997" s="23" t="str">
        <f>_xlfn.XLOOKUP(B1997,IP구분!A:A,IP구분!C:C)</f>
        <v>뽀로로</v>
      </c>
      <c r="D1997" s="1" t="s">
        <v>4071</v>
      </c>
      <c r="E1997" s="7">
        <f>IFERROR(_xlfn.XLOOKUP(B1997,단가!A:A,단가!C:C),0)</f>
        <v>1804</v>
      </c>
      <c r="F1997" s="3">
        <f>IFERROR(_xlfn.XLOOKUP(B1997,'[1]2609 재고'!$I$1:$I$65536,'[1]2609 재고'!$K$1:$K$65536),0)</f>
        <v>286</v>
      </c>
      <c r="G1997" s="3">
        <f>IFERROR(_xlfn.XLOOKUP(B1997,[2]Sheet1!$H$1:$H$65536,[2]Sheet1!$K$1:$K$65536),0)</f>
        <v>326</v>
      </c>
      <c r="H1997" s="3">
        <f>IFERROR(_xlfn.XLOOKUP(B1997,[3]Sheet1!$H$1:$H$65536,[3]Sheet1!$J$1:$J$65536),0)</f>
        <v>391</v>
      </c>
      <c r="I1997" s="3">
        <f>IFERROR(_xlfn.XLOOKUP(B1997,[4]Sheet1!$H$1:$H$65536,[4]Sheet1!$J$1:$J$65536),0)</f>
        <v>453</v>
      </c>
      <c r="J1997" s="3">
        <f>IFERROR(_xlfn.XLOOKUP(B1997,[5]Sheet1!$H$1:$H$65536,[5]Sheet1!$J$1:$J$65536),0)</f>
        <v>504</v>
      </c>
      <c r="K1997" s="3">
        <f>IFERROR(_xlfn.XLOOKUP(B1997,[6]Sheet1!$H$1:$H$65536,[6]Sheet1!$J$1:$J$65536),0)</f>
        <v>552</v>
      </c>
      <c r="L1997" s="3">
        <f>IFERROR(_xlfn.XLOOKUP(B1997,[7]Sheet1!$H$1:$H$65536,[7]Sheet1!$J$1:$J$65536),0)</f>
        <v>591</v>
      </c>
      <c r="M1997" s="3">
        <f>IFERROR(_xlfn.XLOOKUP(B1997,[8]Sheet1!$H$1:$H$65536,[8]Sheet1!$J$1:$J$65536),0)</f>
        <v>670</v>
      </c>
      <c r="N1997" s="3">
        <f>IFERROR(_xlfn.XLOOKUP(B1997,[9]Sheet1!$H$1:$H$65536,[9]Sheet1!$J$1:$J$65536),0)</f>
        <v>716</v>
      </c>
      <c r="O1997" s="3">
        <f>IFERROR(_xlfn.XLOOKUP(B1997,[10]Sheet1!$H$1:$H$65536,[10]Sheet1!$J$1:$J$65536),0)</f>
        <v>786</v>
      </c>
      <c r="P1997" s="3">
        <f>IFERROR(_xlfn.XLOOKUP(B1997,[11]Sheet1!$H$1:$H$65536,[11]Sheet1!$J$1:$J$65536),0)</f>
        <v>849</v>
      </c>
      <c r="Q1997" s="3">
        <f>IFERROR(_xlfn.XLOOKUP(B1997,[12]Sheet1!$H$1:$H$65536,[12]Sheet1!$J$1:$J$65536),0)</f>
        <v>905</v>
      </c>
      <c r="R1997" s="3">
        <f>IFERROR(_xlfn.XLOOKUP(B1997,[13]Sheet1!$H$1:$H$65536,[13]Sheet1!$J$1:$J$65536),)</f>
        <v>949</v>
      </c>
      <c r="S1997" s="3">
        <f>IFERROR(_xlfn.XLOOKUP(B1997,[14]Sheet1!$H$1:$H$65536,[14]Sheet1!$K$1:$K$65536),0)</f>
        <v>997</v>
      </c>
      <c r="T1997" s="3">
        <f>IFERROR(_xlfn.XLOOKUP(B1997,[15]Sheet1!$H$1:$H$65536,[15]Sheet1!$J$1:$J$65536),0)</f>
        <v>1067</v>
      </c>
      <c r="U1997" s="3">
        <f>IFERROR(_xlfn.XLOOKUP(B1997,[16]Sheet1!$H$1:$H$65536,[16]Sheet1!$J$1:$J$65536),0)</f>
        <v>1111</v>
      </c>
      <c r="V1997" s="3">
        <f>IFERROR(_xlfn.XLOOKUP(B1997,[17]Sheet1!$H$1:$H$65536,[17]Sheet1!$J$1:$J$65536),0)</f>
        <v>1150</v>
      </c>
      <c r="W1997" s="3">
        <f>IFERROR(_xlfn.XLOOKUP(B1997,[18]Sheet1!$H$1:$H$65536,[18]Sheet1!$J$1:$J$65536),0)</f>
        <v>1196</v>
      </c>
      <c r="X1997" s="3">
        <f>IFERROR(_xlfn.XLOOKUP(B1997,[19]Sheet1!$H$1:$H$65536,[19]Sheet1!$J$1:$J$65536),0)</f>
        <v>191</v>
      </c>
      <c r="Y1997" s="3">
        <f>IFERROR(_xlfn.XLOOKUP(B1997,[20]Sheet1!$H$1:$H$65536,[20]Sheet1!$J$1:$J$65536),0)</f>
        <v>237</v>
      </c>
      <c r="Z1997" s="3">
        <f>IFERROR(_xlfn.XLOOKUP(B1997,[21]Sheet1!$H$1:$H$65536,[21]Sheet1!$J$1:$J$65536),0)</f>
        <v>374</v>
      </c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</row>
    <row r="1998" spans="1:47" x14ac:dyDescent="0.3">
      <c r="A1998" s="2" t="str">
        <f t="shared" si="31"/>
        <v>L2</v>
      </c>
      <c r="B1998" s="1" t="s">
        <v>4894</v>
      </c>
      <c r="C1998" s="23" t="str">
        <f>_xlfn.XLOOKUP(B1998,IP구분!A:A,IP구분!C:C)</f>
        <v>잔망루피</v>
      </c>
      <c r="D1998" s="1" t="s">
        <v>4895</v>
      </c>
      <c r="E1998" s="7" t="str">
        <f>IFERROR(_xlfn.XLOOKUP(B1998,단가!A:A,단가!C:C),0)</f>
        <v xml:space="preserve">                     -</v>
      </c>
      <c r="F1998" s="3">
        <f>IFERROR(_xlfn.XLOOKUP(B1998,'[1]2609 재고'!$I$1:$I$65536,'[1]2609 재고'!$K$1:$K$65536),0)</f>
        <v>0</v>
      </c>
      <c r="G1998" s="3">
        <f>IFERROR(_xlfn.XLOOKUP(B1998,[2]Sheet1!$H$1:$H$65536,[2]Sheet1!$K$1:$K$65536),0)</f>
        <v>0</v>
      </c>
      <c r="H1998" s="3">
        <f>IFERROR(_xlfn.XLOOKUP(B1998,[3]Sheet1!$H$1:$H$65536,[3]Sheet1!$J$1:$J$65536),0)</f>
        <v>0</v>
      </c>
      <c r="I1998" s="3">
        <f>IFERROR(_xlfn.XLOOKUP(B1998,[4]Sheet1!$H$1:$H$65536,[4]Sheet1!$J$1:$J$65536),0)</f>
        <v>10</v>
      </c>
      <c r="J1998" s="3">
        <f>IFERROR(_xlfn.XLOOKUP(B1998,[5]Sheet1!$H$1:$H$65536,[5]Sheet1!$J$1:$J$65536),0)</f>
        <v>13</v>
      </c>
      <c r="K1998" s="3">
        <f>IFERROR(_xlfn.XLOOKUP(B1998,[6]Sheet1!$H$1:$H$65536,[6]Sheet1!$J$1:$J$65536),0)</f>
        <v>10</v>
      </c>
      <c r="L1998" s="3">
        <f>IFERROR(_xlfn.XLOOKUP(B1998,[7]Sheet1!$H$1:$H$65536,[7]Sheet1!$J$1:$J$65536),0)</f>
        <v>13</v>
      </c>
      <c r="M1998" s="3">
        <f>IFERROR(_xlfn.XLOOKUP(B1998,[8]Sheet1!$H$1:$H$65536,[8]Sheet1!$J$1:$J$65536),0)</f>
        <v>10</v>
      </c>
      <c r="N1998" s="3">
        <f>IFERROR(_xlfn.XLOOKUP(B1998,[9]Sheet1!$H$1:$H$65536,[9]Sheet1!$J$1:$J$65536),0)</f>
        <v>10</v>
      </c>
      <c r="O1998" s="3">
        <f>IFERROR(_xlfn.XLOOKUP(B1998,[10]Sheet1!$H$1:$H$65536,[10]Sheet1!$J$1:$J$65536),0)</f>
        <v>10</v>
      </c>
      <c r="P1998" s="3">
        <f>IFERROR(_xlfn.XLOOKUP(B1998,[11]Sheet1!$H$1:$H$65536,[11]Sheet1!$J$1:$J$65536),0)</f>
        <v>10</v>
      </c>
      <c r="Q1998" s="3">
        <f>IFERROR(_xlfn.XLOOKUP(B1998,[12]Sheet1!$H$1:$H$65536,[12]Sheet1!$J$1:$J$65536),0)</f>
        <v>10</v>
      </c>
      <c r="R1998" s="3">
        <f>IFERROR(_xlfn.XLOOKUP(B1998,[13]Sheet1!$H$1:$H$65536,[13]Sheet1!$J$1:$J$65536),)</f>
        <v>11</v>
      </c>
      <c r="S1998" s="3">
        <f>IFERROR(_xlfn.XLOOKUP(B1998,[14]Sheet1!$H$1:$H$65536,[14]Sheet1!$K$1:$K$65536),0)</f>
        <v>11</v>
      </c>
      <c r="T1998" s="3">
        <f>IFERROR(_xlfn.XLOOKUP(B1998,[15]Sheet1!$H$1:$H$65536,[15]Sheet1!$J$1:$J$65536),0)</f>
        <v>37</v>
      </c>
      <c r="U1998" s="3">
        <f>IFERROR(_xlfn.XLOOKUP(B1998,[16]Sheet1!$H$1:$H$65536,[16]Sheet1!$J$1:$J$65536),0)</f>
        <v>117</v>
      </c>
      <c r="V1998" s="3">
        <f>IFERROR(_xlfn.XLOOKUP(B1998,[17]Sheet1!$H$1:$H$65536,[17]Sheet1!$J$1:$J$65536),0)</f>
        <v>172</v>
      </c>
      <c r="W1998" s="3">
        <f>IFERROR(_xlfn.XLOOKUP(B1998,[18]Sheet1!$H$1:$H$65536,[18]Sheet1!$J$1:$J$65536),0)</f>
        <v>251</v>
      </c>
      <c r="X1998" s="3">
        <f>IFERROR(_xlfn.XLOOKUP(B1998,[19]Sheet1!$H$1:$H$65536,[19]Sheet1!$J$1:$J$65536),0)</f>
        <v>346</v>
      </c>
      <c r="Y1998" s="3">
        <f>IFERROR(_xlfn.XLOOKUP(B1998,[20]Sheet1!$H$1:$H$65536,[20]Sheet1!$J$1:$J$65536),0)</f>
        <v>410</v>
      </c>
      <c r="Z1998" s="3">
        <f>IFERROR(_xlfn.XLOOKUP(B1998,[21]Sheet1!$H$1:$H$65536,[21]Sheet1!$J$1:$J$65536),0)</f>
        <v>444</v>
      </c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</row>
    <row r="1999" spans="1:47" x14ac:dyDescent="0.3">
      <c r="A1999" s="2" t="str">
        <f t="shared" si="31"/>
        <v>L2</v>
      </c>
      <c r="B1999" s="1" t="s">
        <v>4896</v>
      </c>
      <c r="C1999" s="23" t="str">
        <f>_xlfn.XLOOKUP(B1999,IP구분!A:A,IP구분!C:C)</f>
        <v>잔망루피</v>
      </c>
      <c r="D1999" s="1" t="s">
        <v>4897</v>
      </c>
      <c r="E1999" s="7">
        <f>IFERROR(_xlfn.XLOOKUP(B1999,단가!A:A,단가!C:C),0)</f>
        <v>17045</v>
      </c>
      <c r="F1999" s="3">
        <f>IFERROR(_xlfn.XLOOKUP(B1999,'[1]2609 재고'!$I$1:$I$65536,'[1]2609 재고'!$K$1:$K$65536),0)</f>
        <v>42</v>
      </c>
      <c r="G1999" s="3">
        <f>IFERROR(_xlfn.XLOOKUP(B1999,[2]Sheet1!$H$1:$H$65536,[2]Sheet1!$K$1:$K$65536),0)</f>
        <v>42</v>
      </c>
      <c r="H1999" s="3">
        <f>IFERROR(_xlfn.XLOOKUP(B1999,[3]Sheet1!$H$1:$H$65536,[3]Sheet1!$J$1:$J$65536),0)</f>
        <v>42</v>
      </c>
      <c r="I1999" s="3">
        <f>IFERROR(_xlfn.XLOOKUP(B1999,[4]Sheet1!$H$1:$H$65536,[4]Sheet1!$J$1:$J$65536),0)</f>
        <v>42</v>
      </c>
      <c r="J1999" s="3">
        <f>IFERROR(_xlfn.XLOOKUP(B1999,[5]Sheet1!$H$1:$H$65536,[5]Sheet1!$J$1:$J$65536),0)</f>
        <v>45</v>
      </c>
      <c r="K1999" s="3">
        <f>IFERROR(_xlfn.XLOOKUP(B1999,[6]Sheet1!$H$1:$H$65536,[6]Sheet1!$J$1:$J$65536),0)</f>
        <v>42</v>
      </c>
      <c r="L1999" s="3">
        <f>IFERROR(_xlfn.XLOOKUP(B1999,[7]Sheet1!$H$1:$H$65536,[7]Sheet1!$J$1:$J$65536),0)</f>
        <v>45</v>
      </c>
      <c r="M1999" s="3">
        <f>IFERROR(_xlfn.XLOOKUP(B1999,[8]Sheet1!$H$1:$H$65536,[8]Sheet1!$J$1:$J$65536),0)</f>
        <v>42</v>
      </c>
      <c r="N1999" s="3">
        <f>IFERROR(_xlfn.XLOOKUP(B1999,[9]Sheet1!$H$1:$H$65536,[9]Sheet1!$J$1:$J$65536),0)</f>
        <v>42</v>
      </c>
      <c r="O1999" s="3">
        <f>IFERROR(_xlfn.XLOOKUP(B1999,[10]Sheet1!$H$1:$H$65536,[10]Sheet1!$J$1:$J$65536),0)</f>
        <v>42</v>
      </c>
      <c r="P1999" s="3">
        <f>IFERROR(_xlfn.XLOOKUP(B1999,[11]Sheet1!$H$1:$H$65536,[11]Sheet1!$J$1:$J$65536),0)</f>
        <v>42</v>
      </c>
      <c r="Q1999" s="3">
        <f>IFERROR(_xlfn.XLOOKUP(B1999,[12]Sheet1!$H$1:$H$65536,[12]Sheet1!$J$1:$J$65536),0)</f>
        <v>42</v>
      </c>
      <c r="R1999" s="3">
        <f>IFERROR(_xlfn.XLOOKUP(B1999,[13]Sheet1!$H$1:$H$65536,[13]Sheet1!$J$1:$J$65536),)</f>
        <v>44</v>
      </c>
      <c r="S1999" s="3">
        <f>IFERROR(_xlfn.XLOOKUP(B1999,[14]Sheet1!$H$1:$H$65536,[14]Sheet1!$K$1:$K$65536),0)</f>
        <v>44</v>
      </c>
      <c r="T1999" s="3">
        <f>IFERROR(_xlfn.XLOOKUP(B1999,[15]Sheet1!$H$1:$H$65536,[15]Sheet1!$J$1:$J$65536),0)</f>
        <v>44</v>
      </c>
      <c r="U1999" s="3">
        <f>IFERROR(_xlfn.XLOOKUP(B1999,[16]Sheet1!$H$1:$H$65536,[16]Sheet1!$J$1:$J$65536),0)</f>
        <v>47</v>
      </c>
      <c r="V1999" s="3">
        <f>IFERROR(_xlfn.XLOOKUP(B1999,[17]Sheet1!$H$1:$H$65536,[17]Sheet1!$J$1:$J$65536),0)</f>
        <v>49</v>
      </c>
      <c r="W1999" s="3">
        <f>IFERROR(_xlfn.XLOOKUP(B1999,[18]Sheet1!$H$1:$H$65536,[18]Sheet1!$J$1:$J$65536),0)</f>
        <v>50</v>
      </c>
      <c r="X1999" s="3">
        <f>IFERROR(_xlfn.XLOOKUP(B1999,[19]Sheet1!$H$1:$H$65536,[19]Sheet1!$J$1:$J$65536),0)</f>
        <v>50</v>
      </c>
      <c r="Y1999" s="3">
        <f>IFERROR(_xlfn.XLOOKUP(B1999,[20]Sheet1!$H$1:$H$65536,[20]Sheet1!$J$1:$J$65536),0)</f>
        <v>51</v>
      </c>
      <c r="Z1999" s="3">
        <f>IFERROR(_xlfn.XLOOKUP(B1999,[21]Sheet1!$H$1:$H$65536,[21]Sheet1!$J$1:$J$65536),0)</f>
        <v>53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</row>
    <row r="2000" spans="1:47" x14ac:dyDescent="0.3">
      <c r="A2000" s="2" t="str">
        <f t="shared" si="31"/>
        <v>L2</v>
      </c>
      <c r="B2000" s="1" t="s">
        <v>4898</v>
      </c>
      <c r="C2000" s="23" t="str">
        <f>_xlfn.XLOOKUP(B2000,IP구분!A:A,IP구분!C:C)</f>
        <v>잔망루피</v>
      </c>
      <c r="D2000" s="1" t="s">
        <v>4899</v>
      </c>
      <c r="E2000" s="7">
        <f>IFERROR(_xlfn.XLOOKUP(B2000,단가!A:A,단가!C:C),0)</f>
        <v>4654</v>
      </c>
      <c r="F2000" s="3">
        <f>IFERROR(_xlfn.XLOOKUP(B2000,'[1]2609 재고'!$I$1:$I$65536,'[1]2609 재고'!$K$1:$K$65536),0)</f>
        <v>22</v>
      </c>
      <c r="G2000" s="3">
        <f>IFERROR(_xlfn.XLOOKUP(B2000,[2]Sheet1!$H$1:$H$65536,[2]Sheet1!$K$1:$K$65536),0)</f>
        <v>22</v>
      </c>
      <c r="H2000" s="3">
        <f>IFERROR(_xlfn.XLOOKUP(B2000,[3]Sheet1!$H$1:$H$65536,[3]Sheet1!$J$1:$J$65536),0)</f>
        <v>22</v>
      </c>
      <c r="I2000" s="3">
        <f>IFERROR(_xlfn.XLOOKUP(B2000,[4]Sheet1!$H$1:$H$65536,[4]Sheet1!$J$1:$J$65536),0)</f>
        <v>22</v>
      </c>
      <c r="J2000" s="3">
        <f>IFERROR(_xlfn.XLOOKUP(B2000,[5]Sheet1!$H$1:$H$65536,[5]Sheet1!$J$1:$J$65536),0)</f>
        <v>25</v>
      </c>
      <c r="K2000" s="3">
        <f>IFERROR(_xlfn.XLOOKUP(B2000,[6]Sheet1!$H$1:$H$65536,[6]Sheet1!$J$1:$J$65536),0)</f>
        <v>22</v>
      </c>
      <c r="L2000" s="3">
        <f>IFERROR(_xlfn.XLOOKUP(B2000,[7]Sheet1!$H$1:$H$65536,[7]Sheet1!$J$1:$J$65536),0)</f>
        <v>25</v>
      </c>
      <c r="M2000" s="3">
        <f>IFERROR(_xlfn.XLOOKUP(B2000,[8]Sheet1!$H$1:$H$65536,[8]Sheet1!$J$1:$J$65536),0)</f>
        <v>22</v>
      </c>
      <c r="N2000" s="3">
        <f>IFERROR(_xlfn.XLOOKUP(B2000,[9]Sheet1!$H$1:$H$65536,[9]Sheet1!$J$1:$J$65536),0)</f>
        <v>22</v>
      </c>
      <c r="O2000" s="3">
        <f>IFERROR(_xlfn.XLOOKUP(B2000,[10]Sheet1!$H$1:$H$65536,[10]Sheet1!$J$1:$J$65536),0)</f>
        <v>22</v>
      </c>
      <c r="P2000" s="3">
        <f>IFERROR(_xlfn.XLOOKUP(B2000,[11]Sheet1!$H$1:$H$65536,[11]Sheet1!$J$1:$J$65536),0)</f>
        <v>22</v>
      </c>
      <c r="Q2000" s="3">
        <f>IFERROR(_xlfn.XLOOKUP(B2000,[12]Sheet1!$H$1:$H$65536,[12]Sheet1!$J$1:$J$65536),0)</f>
        <v>12</v>
      </c>
      <c r="R2000" s="3">
        <f>IFERROR(_xlfn.XLOOKUP(B2000,[13]Sheet1!$H$1:$H$65536,[13]Sheet1!$J$1:$J$65536),)</f>
        <v>14</v>
      </c>
      <c r="S2000" s="3">
        <f>IFERROR(_xlfn.XLOOKUP(B2000,[14]Sheet1!$H$1:$H$65536,[14]Sheet1!$K$1:$K$65536),0)</f>
        <v>14</v>
      </c>
      <c r="T2000" s="3">
        <f>IFERROR(_xlfn.XLOOKUP(B2000,[15]Sheet1!$H$1:$H$65536,[15]Sheet1!$J$1:$J$65536),0)</f>
        <v>18</v>
      </c>
      <c r="U2000" s="3">
        <f>IFERROR(_xlfn.XLOOKUP(B2000,[16]Sheet1!$H$1:$H$65536,[16]Sheet1!$J$1:$J$65536),0)</f>
        <v>37</v>
      </c>
      <c r="V2000" s="3">
        <f>IFERROR(_xlfn.XLOOKUP(B2000,[17]Sheet1!$H$1:$H$65536,[17]Sheet1!$J$1:$J$65536),0)</f>
        <v>48</v>
      </c>
      <c r="W2000" s="3">
        <f>IFERROR(_xlfn.XLOOKUP(B2000,[18]Sheet1!$H$1:$H$65536,[18]Sheet1!$J$1:$J$65536),0)</f>
        <v>65</v>
      </c>
      <c r="X2000" s="3">
        <f>IFERROR(_xlfn.XLOOKUP(B2000,[19]Sheet1!$H$1:$H$65536,[19]Sheet1!$J$1:$J$65536),0)</f>
        <v>74</v>
      </c>
      <c r="Y2000" s="3">
        <f>IFERROR(_xlfn.XLOOKUP(B2000,[20]Sheet1!$H$1:$H$65536,[20]Sheet1!$J$1:$J$65536),0)</f>
        <v>88</v>
      </c>
      <c r="Z2000" s="3">
        <f>IFERROR(_xlfn.XLOOKUP(B2000,[21]Sheet1!$H$1:$H$65536,[21]Sheet1!$J$1:$J$65536),0)</f>
        <v>104</v>
      </c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</row>
    <row r="2001" spans="1:47" x14ac:dyDescent="0.3">
      <c r="A2001" s="2" t="str">
        <f t="shared" si="31"/>
        <v>M2</v>
      </c>
      <c r="B2001" s="1" t="s">
        <v>4900</v>
      </c>
      <c r="C2001" s="23" t="str">
        <f>_xlfn.XLOOKUP(B2001,IP구분!A:A,IP구분!C:C)</f>
        <v>잔망루피</v>
      </c>
      <c r="D2001" s="1" t="s">
        <v>4901</v>
      </c>
      <c r="E2001" s="7">
        <f>IFERROR(_xlfn.XLOOKUP(B2001,단가!A:A,단가!C:C),0)</f>
        <v>13750</v>
      </c>
      <c r="F2001" s="3">
        <f>IFERROR(_xlfn.XLOOKUP(B2001,'[1]2609 재고'!$I$1:$I$65536,'[1]2609 재고'!$K$1:$K$65536),0)</f>
        <v>0</v>
      </c>
      <c r="G2001" s="3">
        <f>IFERROR(_xlfn.XLOOKUP(B2001,[2]Sheet1!$H$1:$H$65536,[2]Sheet1!$K$1:$K$65536),0)</f>
        <v>8</v>
      </c>
      <c r="H2001" s="3">
        <f>IFERROR(_xlfn.XLOOKUP(B2001,[3]Sheet1!$H$1:$H$65536,[3]Sheet1!$J$1:$J$65536),0)</f>
        <v>8</v>
      </c>
      <c r="I2001" s="3">
        <f>IFERROR(_xlfn.XLOOKUP(B2001,[4]Sheet1!$H$1:$H$65536,[4]Sheet1!$J$1:$J$65536),0)</f>
        <v>8</v>
      </c>
      <c r="J2001" s="3">
        <f>IFERROR(_xlfn.XLOOKUP(B2001,[5]Sheet1!$H$1:$H$65536,[5]Sheet1!$J$1:$J$65536),0)</f>
        <v>11</v>
      </c>
      <c r="K2001" s="3">
        <f>IFERROR(_xlfn.XLOOKUP(B2001,[6]Sheet1!$H$1:$H$65536,[6]Sheet1!$J$1:$J$65536),0)</f>
        <v>8</v>
      </c>
      <c r="L2001" s="3">
        <f>IFERROR(_xlfn.XLOOKUP(B2001,[7]Sheet1!$H$1:$H$65536,[7]Sheet1!$J$1:$J$65536),0)</f>
        <v>11</v>
      </c>
      <c r="M2001" s="3">
        <f>IFERROR(_xlfn.XLOOKUP(B2001,[8]Sheet1!$H$1:$H$65536,[8]Sheet1!$J$1:$J$65536),0)</f>
        <v>8</v>
      </c>
      <c r="N2001" s="3">
        <f>IFERROR(_xlfn.XLOOKUP(B2001,[9]Sheet1!$H$1:$H$65536,[9]Sheet1!$J$1:$J$65536),0)</f>
        <v>8</v>
      </c>
      <c r="O2001" s="3">
        <f>IFERROR(_xlfn.XLOOKUP(B2001,[10]Sheet1!$H$1:$H$65536,[10]Sheet1!$J$1:$J$65536),0)</f>
        <v>9</v>
      </c>
      <c r="P2001" s="3">
        <f>IFERROR(_xlfn.XLOOKUP(B2001,[11]Sheet1!$H$1:$H$65536,[11]Sheet1!$J$1:$J$65536),0)</f>
        <v>10</v>
      </c>
      <c r="Q2001" s="3">
        <f>IFERROR(_xlfn.XLOOKUP(B2001,[12]Sheet1!$H$1:$H$65536,[12]Sheet1!$J$1:$J$65536),0)</f>
        <v>10</v>
      </c>
      <c r="R2001" s="3">
        <f>IFERROR(_xlfn.XLOOKUP(B2001,[13]Sheet1!$H$1:$H$65536,[13]Sheet1!$J$1:$J$65536),)</f>
        <v>10</v>
      </c>
      <c r="S2001" s="3">
        <f>IFERROR(_xlfn.XLOOKUP(B2001,[14]Sheet1!$H$1:$H$65536,[14]Sheet1!$K$1:$K$65536),0)</f>
        <v>10</v>
      </c>
      <c r="T2001" s="3">
        <f>IFERROR(_xlfn.XLOOKUP(B2001,[15]Sheet1!$H$1:$H$65536,[15]Sheet1!$J$1:$J$65536),0)</f>
        <v>10</v>
      </c>
      <c r="U2001" s="3">
        <f>IFERROR(_xlfn.XLOOKUP(B2001,[16]Sheet1!$H$1:$H$65536,[16]Sheet1!$J$1:$J$65536),0)</f>
        <v>11</v>
      </c>
      <c r="V2001" s="3">
        <f>IFERROR(_xlfn.XLOOKUP(B2001,[17]Sheet1!$H$1:$H$65536,[17]Sheet1!$J$1:$J$65536),0)</f>
        <v>12</v>
      </c>
      <c r="W2001" s="3">
        <f>IFERROR(_xlfn.XLOOKUP(B2001,[18]Sheet1!$H$1:$H$65536,[18]Sheet1!$J$1:$J$65536),0)</f>
        <v>12</v>
      </c>
      <c r="X2001" s="3">
        <f>IFERROR(_xlfn.XLOOKUP(B2001,[19]Sheet1!$H$1:$H$65536,[19]Sheet1!$J$1:$J$65536),0)</f>
        <v>14</v>
      </c>
      <c r="Y2001" s="3">
        <f>IFERROR(_xlfn.XLOOKUP(B2001,[20]Sheet1!$H$1:$H$65536,[20]Sheet1!$J$1:$J$65536),0)</f>
        <v>15</v>
      </c>
      <c r="Z2001" s="3">
        <f>IFERROR(_xlfn.XLOOKUP(B2001,[21]Sheet1!$H$1:$H$65536,[21]Sheet1!$J$1:$J$65536),0)</f>
        <v>15</v>
      </c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</row>
    <row r="2002" spans="1:47" x14ac:dyDescent="0.3">
      <c r="A2002" s="2" t="str">
        <f t="shared" si="31"/>
        <v>M2</v>
      </c>
      <c r="B2002" s="1" t="s">
        <v>4902</v>
      </c>
      <c r="C2002" s="23" t="str">
        <f>_xlfn.XLOOKUP(B2002,IP구분!A:A,IP구분!C:C)</f>
        <v>잔망루피</v>
      </c>
      <c r="D2002" s="1" t="s">
        <v>4903</v>
      </c>
      <c r="E2002" s="7">
        <f>IFERROR(_xlfn.XLOOKUP(B2002,단가!A:A,단가!C:C),0)</f>
        <v>13750</v>
      </c>
      <c r="F2002" s="3">
        <f>IFERROR(_xlfn.XLOOKUP(B2002,'[1]2609 재고'!$I$1:$I$65536,'[1]2609 재고'!$K$1:$K$65536),0)</f>
        <v>0</v>
      </c>
      <c r="G2002" s="3">
        <f>IFERROR(_xlfn.XLOOKUP(B2002,[2]Sheet1!$H$1:$H$65536,[2]Sheet1!$K$1:$K$65536),0)</f>
        <v>2</v>
      </c>
      <c r="H2002" s="3">
        <f>IFERROR(_xlfn.XLOOKUP(B2002,[3]Sheet1!$H$1:$H$65536,[3]Sheet1!$J$1:$J$65536),0)</f>
        <v>2</v>
      </c>
      <c r="I2002" s="3">
        <f>IFERROR(_xlfn.XLOOKUP(B2002,[4]Sheet1!$H$1:$H$65536,[4]Sheet1!$J$1:$J$65536),0)</f>
        <v>2</v>
      </c>
      <c r="J2002" s="3">
        <f>IFERROR(_xlfn.XLOOKUP(B2002,[5]Sheet1!$H$1:$H$65536,[5]Sheet1!$J$1:$J$65536),0)</f>
        <v>7</v>
      </c>
      <c r="K2002" s="3">
        <f>IFERROR(_xlfn.XLOOKUP(B2002,[6]Sheet1!$H$1:$H$65536,[6]Sheet1!$J$1:$J$65536),0)</f>
        <v>5</v>
      </c>
      <c r="L2002" s="3">
        <f>IFERROR(_xlfn.XLOOKUP(B2002,[7]Sheet1!$H$1:$H$65536,[7]Sheet1!$J$1:$J$65536),0)</f>
        <v>11</v>
      </c>
      <c r="M2002" s="3">
        <f>IFERROR(_xlfn.XLOOKUP(B2002,[8]Sheet1!$H$1:$H$65536,[8]Sheet1!$J$1:$J$65536),0)</f>
        <v>8</v>
      </c>
      <c r="N2002" s="3">
        <f>IFERROR(_xlfn.XLOOKUP(B2002,[9]Sheet1!$H$1:$H$65536,[9]Sheet1!$J$1:$J$65536),0)</f>
        <v>9</v>
      </c>
      <c r="O2002" s="3">
        <f>IFERROR(_xlfn.XLOOKUP(B2002,[10]Sheet1!$H$1:$H$65536,[10]Sheet1!$J$1:$J$65536),0)</f>
        <v>9</v>
      </c>
      <c r="P2002" s="3">
        <f>IFERROR(_xlfn.XLOOKUP(B2002,[11]Sheet1!$H$1:$H$65536,[11]Sheet1!$J$1:$J$65536),0)</f>
        <v>9</v>
      </c>
      <c r="Q2002" s="3">
        <f>IFERROR(_xlfn.XLOOKUP(B2002,[12]Sheet1!$H$1:$H$65536,[12]Sheet1!$J$1:$J$65536),0)</f>
        <v>10</v>
      </c>
      <c r="R2002" s="3">
        <f>IFERROR(_xlfn.XLOOKUP(B2002,[13]Sheet1!$H$1:$H$65536,[13]Sheet1!$J$1:$J$65536),)</f>
        <v>10</v>
      </c>
      <c r="S2002" s="3">
        <f>IFERROR(_xlfn.XLOOKUP(B2002,[14]Sheet1!$H$1:$H$65536,[14]Sheet1!$K$1:$K$65536),0)</f>
        <v>10</v>
      </c>
      <c r="T2002" s="3">
        <f>IFERROR(_xlfn.XLOOKUP(B2002,[15]Sheet1!$H$1:$H$65536,[15]Sheet1!$J$1:$J$65536),0)</f>
        <v>10</v>
      </c>
      <c r="U2002" s="3">
        <f>IFERROR(_xlfn.XLOOKUP(B2002,[16]Sheet1!$H$1:$H$65536,[16]Sheet1!$J$1:$J$65536),0)</f>
        <v>10</v>
      </c>
      <c r="V2002" s="3">
        <f>IFERROR(_xlfn.XLOOKUP(B2002,[17]Sheet1!$H$1:$H$65536,[17]Sheet1!$J$1:$J$65536),0)</f>
        <v>10</v>
      </c>
      <c r="W2002" s="3">
        <f>IFERROR(_xlfn.XLOOKUP(B2002,[18]Sheet1!$H$1:$H$65536,[18]Sheet1!$J$1:$J$65536),0)</f>
        <v>11</v>
      </c>
      <c r="X2002" s="3">
        <f>IFERROR(_xlfn.XLOOKUP(B2002,[19]Sheet1!$H$1:$H$65536,[19]Sheet1!$J$1:$J$65536),0)</f>
        <v>12</v>
      </c>
      <c r="Y2002" s="3">
        <f>IFERROR(_xlfn.XLOOKUP(B2002,[20]Sheet1!$H$1:$H$65536,[20]Sheet1!$J$1:$J$65536),0)</f>
        <v>13</v>
      </c>
      <c r="Z2002" s="3">
        <f>IFERROR(_xlfn.XLOOKUP(B2002,[21]Sheet1!$H$1:$H$65536,[21]Sheet1!$J$1:$J$65536),0)</f>
        <v>14</v>
      </c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</row>
    <row r="2003" spans="1:47" x14ac:dyDescent="0.3">
      <c r="A2003" s="2" t="str">
        <f t="shared" si="31"/>
        <v>L2</v>
      </c>
      <c r="B2003" s="1" t="s">
        <v>6023</v>
      </c>
      <c r="C2003" s="23" t="str">
        <f>_xlfn.XLOOKUP(B2003,IP구분!A:A,IP구분!C:C)</f>
        <v>잔망루피</v>
      </c>
      <c r="D2003" s="1" t="s">
        <v>6024</v>
      </c>
      <c r="E2003" s="7" t="str">
        <f>IFERROR(_xlfn.XLOOKUP(B2003,단가!A:A,단가!C:C),0)</f>
        <v xml:space="preserve">                     -</v>
      </c>
      <c r="F2003" s="3">
        <f>IFERROR(_xlfn.XLOOKUP(B2003,'[1]2609 재고'!$I$1:$I$65536,'[1]2609 재고'!$K$1:$K$65536),0)</f>
        <v>0</v>
      </c>
      <c r="G2003" s="3">
        <f>IFERROR(_xlfn.XLOOKUP(B2003,[2]Sheet1!$H$1:$H$65536,[2]Sheet1!$K$1:$K$65536),0)</f>
        <v>0</v>
      </c>
      <c r="H2003" s="3">
        <f>IFERROR(_xlfn.XLOOKUP(B2003,[3]Sheet1!$H$1:$H$65536,[3]Sheet1!$J$1:$J$65536),0)</f>
        <v>0</v>
      </c>
      <c r="I2003" s="3">
        <f>IFERROR(_xlfn.XLOOKUP(B2003,[4]Sheet1!$H$1:$H$65536,[4]Sheet1!$J$1:$J$65536),0)</f>
        <v>0</v>
      </c>
      <c r="J2003" s="3">
        <f>IFERROR(_xlfn.XLOOKUP(B2003,[5]Sheet1!$H$1:$H$65536,[5]Sheet1!$J$1:$J$65536),0)</f>
        <v>0</v>
      </c>
      <c r="K2003" s="3">
        <f>IFERROR(_xlfn.XLOOKUP(B2003,[6]Sheet1!$H$1:$H$65536,[6]Sheet1!$J$1:$J$65536),0)</f>
        <v>0</v>
      </c>
      <c r="L2003" s="3">
        <f>IFERROR(_xlfn.XLOOKUP(B2003,[7]Sheet1!$H$1:$H$65536,[7]Sheet1!$J$1:$J$65536),0)</f>
        <v>0</v>
      </c>
      <c r="M2003" s="3">
        <f>IFERROR(_xlfn.XLOOKUP(B2003,[8]Sheet1!$H$1:$H$65536,[8]Sheet1!$J$1:$J$65536),0)</f>
        <v>0</v>
      </c>
      <c r="N2003" s="3">
        <f>IFERROR(_xlfn.XLOOKUP(B2003,[9]Sheet1!$H$1:$H$65536,[9]Sheet1!$J$1:$J$65536),0)</f>
        <v>0</v>
      </c>
      <c r="O2003" s="3">
        <f>IFERROR(_xlfn.XLOOKUP(B2003,[10]Sheet1!$H$1:$H$65536,[10]Sheet1!$J$1:$J$65536),0)</f>
        <v>0</v>
      </c>
      <c r="P2003" s="3">
        <f>IFERROR(_xlfn.XLOOKUP(B2003,[11]Sheet1!$H$1:$H$65536,[11]Sheet1!$J$1:$J$65536),0)</f>
        <v>0</v>
      </c>
      <c r="Q2003" s="3">
        <f>IFERROR(_xlfn.XLOOKUP(B2003,[12]Sheet1!$H$1:$H$65536,[12]Sheet1!$J$1:$J$65536),0)</f>
        <v>0</v>
      </c>
      <c r="R2003" s="3">
        <f>IFERROR(_xlfn.XLOOKUP(B2003,[13]Sheet1!$H$1:$H$65536,[13]Sheet1!$J$1:$J$65536),)</f>
        <v>2</v>
      </c>
      <c r="S2003" s="3">
        <f>IFERROR(_xlfn.XLOOKUP(B2003,[14]Sheet1!$H$1:$H$65536,[14]Sheet1!$K$1:$K$65536),0)</f>
        <v>2</v>
      </c>
      <c r="T2003" s="3">
        <f>IFERROR(_xlfn.XLOOKUP(B2003,[15]Sheet1!$H$1:$H$65536,[15]Sheet1!$J$1:$J$65536),0)</f>
        <v>2</v>
      </c>
      <c r="U2003" s="3">
        <f>IFERROR(_xlfn.XLOOKUP(B2003,[16]Sheet1!$H$1:$H$65536,[16]Sheet1!$J$1:$J$65536),0)</f>
        <v>3</v>
      </c>
      <c r="V2003" s="3">
        <f>IFERROR(_xlfn.XLOOKUP(B2003,[17]Sheet1!$H$1:$H$65536,[17]Sheet1!$J$1:$J$65536),0)</f>
        <v>5</v>
      </c>
      <c r="W2003" s="3">
        <f>IFERROR(_xlfn.XLOOKUP(B2003,[18]Sheet1!$H$1:$H$65536,[18]Sheet1!$J$1:$J$65536),0)</f>
        <v>25</v>
      </c>
      <c r="X2003" s="3">
        <f>IFERROR(_xlfn.XLOOKUP(B2003,[19]Sheet1!$H$1:$H$65536,[19]Sheet1!$J$1:$J$65536),0)</f>
        <v>39</v>
      </c>
      <c r="Y2003" s="3">
        <f>IFERROR(_xlfn.XLOOKUP(B2003,[20]Sheet1!$H$1:$H$65536,[20]Sheet1!$J$1:$J$65536),0)</f>
        <v>67</v>
      </c>
      <c r="Z2003" s="3">
        <f>IFERROR(_xlfn.XLOOKUP(B2003,[21]Sheet1!$H$1:$H$65536,[21]Sheet1!$J$1:$J$65536),0)</f>
        <v>112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</row>
    <row r="2004" spans="1:47" x14ac:dyDescent="0.3">
      <c r="A2004" s="2" t="str">
        <f t="shared" si="31"/>
        <v>L2</v>
      </c>
      <c r="B2004" s="1" t="s">
        <v>6025</v>
      </c>
      <c r="C2004" s="23" t="str">
        <f>_xlfn.XLOOKUP(B2004,IP구분!A:A,IP구분!C:C)</f>
        <v>잔망루피</v>
      </c>
      <c r="D2004" s="1" t="s">
        <v>6026</v>
      </c>
      <c r="E2004" s="7" t="str">
        <f>IFERROR(_xlfn.XLOOKUP(B2004,단가!A:A,단가!C:C),0)</f>
        <v xml:space="preserve">                     -</v>
      </c>
      <c r="F2004" s="3">
        <f>IFERROR(_xlfn.XLOOKUP(B2004,'[1]2609 재고'!$I$1:$I$65536,'[1]2609 재고'!$K$1:$K$65536),0)</f>
        <v>0</v>
      </c>
      <c r="G2004" s="3">
        <f>IFERROR(_xlfn.XLOOKUP(B2004,[2]Sheet1!$H$1:$H$65536,[2]Sheet1!$K$1:$K$65536),0)</f>
        <v>0</v>
      </c>
      <c r="H2004" s="3">
        <f>IFERROR(_xlfn.XLOOKUP(B2004,[3]Sheet1!$H$1:$H$65536,[3]Sheet1!$J$1:$J$65536),0)</f>
        <v>0</v>
      </c>
      <c r="I2004" s="3">
        <f>IFERROR(_xlfn.XLOOKUP(B2004,[4]Sheet1!$H$1:$H$65536,[4]Sheet1!$J$1:$J$65536),0)</f>
        <v>0</v>
      </c>
      <c r="J2004" s="3">
        <f>IFERROR(_xlfn.XLOOKUP(B2004,[5]Sheet1!$H$1:$H$65536,[5]Sheet1!$J$1:$J$65536),0)</f>
        <v>0</v>
      </c>
      <c r="K2004" s="3">
        <f>IFERROR(_xlfn.XLOOKUP(B2004,[6]Sheet1!$H$1:$H$65536,[6]Sheet1!$J$1:$J$65536),0)</f>
        <v>0</v>
      </c>
      <c r="L2004" s="3">
        <f>IFERROR(_xlfn.XLOOKUP(B2004,[7]Sheet1!$H$1:$H$65536,[7]Sheet1!$J$1:$J$65536),0)</f>
        <v>0</v>
      </c>
      <c r="M2004" s="3">
        <f>IFERROR(_xlfn.XLOOKUP(B2004,[8]Sheet1!$H$1:$H$65536,[8]Sheet1!$J$1:$J$65536),0)</f>
        <v>0</v>
      </c>
      <c r="N2004" s="3">
        <f>IFERROR(_xlfn.XLOOKUP(B2004,[9]Sheet1!$H$1:$H$65536,[9]Sheet1!$J$1:$J$65536),0)</f>
        <v>0</v>
      </c>
      <c r="O2004" s="3">
        <f>IFERROR(_xlfn.XLOOKUP(B2004,[10]Sheet1!$H$1:$H$65536,[10]Sheet1!$J$1:$J$65536),0)</f>
        <v>0</v>
      </c>
      <c r="P2004" s="3">
        <f>IFERROR(_xlfn.XLOOKUP(B2004,[11]Sheet1!$H$1:$H$65536,[11]Sheet1!$J$1:$J$65536),0)</f>
        <v>0</v>
      </c>
      <c r="Q2004" s="3">
        <f>IFERROR(_xlfn.XLOOKUP(B2004,[12]Sheet1!$H$1:$H$65536,[12]Sheet1!$J$1:$J$65536),0)</f>
        <v>0</v>
      </c>
      <c r="R2004" s="3">
        <f>IFERROR(_xlfn.XLOOKUP(B2004,[13]Sheet1!$H$1:$H$65536,[13]Sheet1!$J$1:$J$65536),)</f>
        <v>2</v>
      </c>
      <c r="S2004" s="3">
        <f>IFERROR(_xlfn.XLOOKUP(B2004,[14]Sheet1!$H$1:$H$65536,[14]Sheet1!$K$1:$K$65536),0)</f>
        <v>2</v>
      </c>
      <c r="T2004" s="3">
        <f>IFERROR(_xlfn.XLOOKUP(B2004,[15]Sheet1!$H$1:$H$65536,[15]Sheet1!$J$1:$J$65536),0)</f>
        <v>3</v>
      </c>
      <c r="U2004" s="3">
        <f>IFERROR(_xlfn.XLOOKUP(B2004,[16]Sheet1!$H$1:$H$65536,[16]Sheet1!$J$1:$J$65536),0)</f>
        <v>6</v>
      </c>
      <c r="V2004" s="3">
        <f>IFERROR(_xlfn.XLOOKUP(B2004,[17]Sheet1!$H$1:$H$65536,[17]Sheet1!$J$1:$J$65536),0)</f>
        <v>9</v>
      </c>
      <c r="W2004" s="3">
        <f>IFERROR(_xlfn.XLOOKUP(B2004,[18]Sheet1!$H$1:$H$65536,[18]Sheet1!$J$1:$J$65536),0)</f>
        <v>13</v>
      </c>
      <c r="X2004" s="3">
        <f>IFERROR(_xlfn.XLOOKUP(B2004,[19]Sheet1!$H$1:$H$65536,[19]Sheet1!$J$1:$J$65536),0)</f>
        <v>25</v>
      </c>
      <c r="Y2004" s="3">
        <f>IFERROR(_xlfn.XLOOKUP(B2004,[20]Sheet1!$H$1:$H$65536,[20]Sheet1!$J$1:$J$65536),0)</f>
        <v>38</v>
      </c>
      <c r="Z2004" s="3">
        <f>IFERROR(_xlfn.XLOOKUP(B2004,[21]Sheet1!$H$1:$H$65536,[21]Sheet1!$J$1:$J$65536),0)</f>
        <v>47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</row>
    <row r="2005" spans="1:47" x14ac:dyDescent="0.3">
      <c r="A2005" s="2" t="str">
        <f t="shared" si="31"/>
        <v>M2</v>
      </c>
      <c r="B2005" s="1" t="s">
        <v>4892</v>
      </c>
      <c r="C2005" s="23" t="str">
        <f>_xlfn.XLOOKUP(B2005,IP구분!A:A,IP구분!C:C)</f>
        <v>잔망루피</v>
      </c>
      <c r="D2005" s="1" t="s">
        <v>4893</v>
      </c>
      <c r="E2005" s="7" t="str">
        <f>IFERROR(_xlfn.XLOOKUP(B2005,단가!A:A,단가!C:C),0)</f>
        <v xml:space="preserve">                     -</v>
      </c>
      <c r="F2005" s="3">
        <f>IFERROR(_xlfn.XLOOKUP(B2005,'[1]2609 재고'!$I$1:$I$65536,'[1]2609 재고'!$K$1:$K$65536),0)</f>
        <v>0</v>
      </c>
      <c r="G2005" s="3">
        <f>IFERROR(_xlfn.XLOOKUP(B2005,[2]Sheet1!$H$1:$H$65536,[2]Sheet1!$K$1:$K$65536),0)</f>
        <v>0</v>
      </c>
      <c r="H2005" s="3">
        <f>IFERROR(_xlfn.XLOOKUP(B2005,[3]Sheet1!$H$1:$H$65536,[3]Sheet1!$J$1:$J$65536),0)</f>
        <v>0</v>
      </c>
      <c r="I2005" s="3">
        <f>IFERROR(_xlfn.XLOOKUP(B2005,[4]Sheet1!$H$1:$H$65536,[4]Sheet1!$J$1:$J$65536),0)</f>
        <v>0</v>
      </c>
      <c r="J2005" s="3">
        <f>IFERROR(_xlfn.XLOOKUP(B2005,[5]Sheet1!$H$1:$H$65536,[5]Sheet1!$J$1:$J$65536),0)</f>
        <v>0</v>
      </c>
      <c r="K2005" s="3">
        <f>IFERROR(_xlfn.XLOOKUP(B2005,[6]Sheet1!$H$1:$H$65536,[6]Sheet1!$J$1:$J$65536),0)</f>
        <v>0</v>
      </c>
      <c r="L2005" s="3">
        <f>IFERROR(_xlfn.XLOOKUP(B2005,[7]Sheet1!$H$1:$H$65536,[7]Sheet1!$J$1:$J$65536),0)</f>
        <v>4</v>
      </c>
      <c r="M2005" s="3">
        <f>IFERROR(_xlfn.XLOOKUP(B2005,[8]Sheet1!$H$1:$H$65536,[8]Sheet1!$J$1:$J$65536),0)</f>
        <v>4</v>
      </c>
      <c r="N2005" s="3">
        <f>IFERROR(_xlfn.XLOOKUP(B2005,[9]Sheet1!$H$1:$H$65536,[9]Sheet1!$J$1:$J$65536),0)</f>
        <v>6</v>
      </c>
      <c r="O2005" s="3">
        <f>IFERROR(_xlfn.XLOOKUP(B2005,[10]Sheet1!$H$1:$H$65536,[10]Sheet1!$J$1:$J$65536),0)</f>
        <v>7</v>
      </c>
      <c r="P2005" s="3">
        <f>IFERROR(_xlfn.XLOOKUP(B2005,[11]Sheet1!$H$1:$H$65536,[11]Sheet1!$J$1:$J$65536),0)</f>
        <v>7</v>
      </c>
      <c r="Q2005" s="3">
        <f>IFERROR(_xlfn.XLOOKUP(B2005,[12]Sheet1!$H$1:$H$65536,[12]Sheet1!$J$1:$J$65536),0)</f>
        <v>8</v>
      </c>
      <c r="R2005" s="3">
        <f>IFERROR(_xlfn.XLOOKUP(B2005,[13]Sheet1!$H$1:$H$65536,[13]Sheet1!$J$1:$J$65536),)</f>
        <v>8</v>
      </c>
      <c r="S2005" s="3">
        <f>IFERROR(_xlfn.XLOOKUP(B2005,[14]Sheet1!$H$1:$H$65536,[14]Sheet1!$K$1:$K$65536),0)</f>
        <v>8</v>
      </c>
      <c r="T2005" s="3">
        <f>IFERROR(_xlfn.XLOOKUP(B2005,[15]Sheet1!$H$1:$H$65536,[15]Sheet1!$J$1:$J$65536),0)</f>
        <v>8</v>
      </c>
      <c r="U2005" s="3">
        <f>IFERROR(_xlfn.XLOOKUP(B2005,[16]Sheet1!$H$1:$H$65536,[16]Sheet1!$J$1:$J$65536),0)</f>
        <v>8</v>
      </c>
      <c r="V2005" s="3">
        <f>IFERROR(_xlfn.XLOOKUP(B2005,[17]Sheet1!$H$1:$H$65536,[17]Sheet1!$J$1:$J$65536),0)</f>
        <v>8</v>
      </c>
      <c r="W2005" s="3">
        <f>IFERROR(_xlfn.XLOOKUP(B2005,[18]Sheet1!$H$1:$H$65536,[18]Sheet1!$J$1:$J$65536),0)</f>
        <v>10</v>
      </c>
      <c r="X2005" s="3">
        <f>IFERROR(_xlfn.XLOOKUP(B2005,[19]Sheet1!$H$1:$H$65536,[19]Sheet1!$J$1:$J$65536),0)</f>
        <v>10</v>
      </c>
      <c r="Y2005" s="3">
        <f>IFERROR(_xlfn.XLOOKUP(B2005,[20]Sheet1!$H$1:$H$65536,[20]Sheet1!$J$1:$J$65536),0)</f>
        <v>11</v>
      </c>
      <c r="Z2005" s="3">
        <f>IFERROR(_xlfn.XLOOKUP(B2005,[21]Sheet1!$H$1:$H$65536,[21]Sheet1!$J$1:$J$65536),0)</f>
        <v>12</v>
      </c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</row>
    <row r="2006" spans="1:47" x14ac:dyDescent="0.3">
      <c r="A2006" s="2" t="str">
        <f t="shared" si="31"/>
        <v>L2</v>
      </c>
      <c r="B2006" s="1" t="s">
        <v>6027</v>
      </c>
      <c r="C2006" s="23" t="str">
        <f>_xlfn.XLOOKUP(B2006,IP구분!A:A,IP구분!C:C)</f>
        <v>잔망루피</v>
      </c>
      <c r="D2006" s="1" t="s">
        <v>6028</v>
      </c>
      <c r="E2006" s="7" t="str">
        <f>IFERROR(_xlfn.XLOOKUP(B2006,단가!A:A,단가!C:C),0)</f>
        <v xml:space="preserve">                     -</v>
      </c>
      <c r="F2006" s="3">
        <f>IFERROR(_xlfn.XLOOKUP(B2006,'[1]2609 재고'!$I$1:$I$65536,'[1]2609 재고'!$K$1:$K$65536),0)</f>
        <v>0</v>
      </c>
      <c r="G2006" s="3">
        <f>IFERROR(_xlfn.XLOOKUP(B2006,[2]Sheet1!$H$1:$H$65536,[2]Sheet1!$K$1:$K$65536),0)</f>
        <v>0</v>
      </c>
      <c r="H2006" s="3">
        <f>IFERROR(_xlfn.XLOOKUP(B2006,[3]Sheet1!$H$1:$H$65536,[3]Sheet1!$J$1:$J$65536),0)</f>
        <v>0</v>
      </c>
      <c r="I2006" s="3">
        <f>IFERROR(_xlfn.XLOOKUP(B2006,[4]Sheet1!$H$1:$H$65536,[4]Sheet1!$J$1:$J$65536),0)</f>
        <v>0</v>
      </c>
      <c r="J2006" s="3">
        <f>IFERROR(_xlfn.XLOOKUP(B2006,[5]Sheet1!$H$1:$H$65536,[5]Sheet1!$J$1:$J$65536),0)</f>
        <v>0</v>
      </c>
      <c r="K2006" s="3">
        <f>IFERROR(_xlfn.XLOOKUP(B2006,[6]Sheet1!$H$1:$H$65536,[6]Sheet1!$J$1:$J$65536),0)</f>
        <v>0</v>
      </c>
      <c r="L2006" s="3">
        <f>IFERROR(_xlfn.XLOOKUP(B2006,[7]Sheet1!$H$1:$H$65536,[7]Sheet1!$J$1:$J$65536),0)</f>
        <v>0</v>
      </c>
      <c r="M2006" s="3">
        <f>IFERROR(_xlfn.XLOOKUP(B2006,[8]Sheet1!$H$1:$H$65536,[8]Sheet1!$J$1:$J$65536),0)</f>
        <v>0</v>
      </c>
      <c r="N2006" s="3">
        <f>IFERROR(_xlfn.XLOOKUP(B2006,[9]Sheet1!$H$1:$H$65536,[9]Sheet1!$J$1:$J$65536),0)</f>
        <v>0</v>
      </c>
      <c r="O2006" s="3">
        <f>IFERROR(_xlfn.XLOOKUP(B2006,[10]Sheet1!$H$1:$H$65536,[10]Sheet1!$J$1:$J$65536),0)</f>
        <v>0</v>
      </c>
      <c r="P2006" s="3">
        <f>IFERROR(_xlfn.XLOOKUP(B2006,[11]Sheet1!$H$1:$H$65536,[11]Sheet1!$J$1:$J$65536),0)</f>
        <v>0</v>
      </c>
      <c r="Q2006" s="3">
        <f>IFERROR(_xlfn.XLOOKUP(B2006,[12]Sheet1!$H$1:$H$65536,[12]Sheet1!$J$1:$J$65536),0)</f>
        <v>0</v>
      </c>
      <c r="R2006" s="3">
        <f>IFERROR(_xlfn.XLOOKUP(B2006,[13]Sheet1!$H$1:$H$65536,[13]Sheet1!$J$1:$J$65536),)</f>
        <v>1</v>
      </c>
      <c r="S2006" s="3">
        <f>IFERROR(_xlfn.XLOOKUP(B2006,[14]Sheet1!$H$1:$H$65536,[14]Sheet1!$K$1:$K$65536),0)</f>
        <v>1</v>
      </c>
      <c r="T2006" s="3">
        <f>IFERROR(_xlfn.XLOOKUP(B2006,[15]Sheet1!$H$1:$H$65536,[15]Sheet1!$J$1:$J$65536),0)</f>
        <v>1</v>
      </c>
      <c r="U2006" s="3">
        <f>IFERROR(_xlfn.XLOOKUP(B2006,[16]Sheet1!$H$1:$H$65536,[16]Sheet1!$J$1:$J$65536),0)</f>
        <v>1</v>
      </c>
      <c r="V2006" s="3">
        <f>IFERROR(_xlfn.XLOOKUP(B2006,[17]Sheet1!$H$1:$H$65536,[17]Sheet1!$J$1:$J$65536),0)</f>
        <v>1</v>
      </c>
      <c r="W2006" s="3">
        <f>IFERROR(_xlfn.XLOOKUP(B2006,[18]Sheet1!$H$1:$H$65536,[18]Sheet1!$J$1:$J$65536),0)</f>
        <v>1</v>
      </c>
      <c r="X2006" s="3">
        <f>IFERROR(_xlfn.XLOOKUP(B2006,[19]Sheet1!$H$1:$H$65536,[19]Sheet1!$J$1:$J$65536),0)</f>
        <v>1</v>
      </c>
      <c r="Y2006" s="3">
        <f>IFERROR(_xlfn.XLOOKUP(B2006,[20]Sheet1!$H$1:$H$65536,[20]Sheet1!$J$1:$J$65536),0)</f>
        <v>1</v>
      </c>
      <c r="Z2006" s="3">
        <f>IFERROR(_xlfn.XLOOKUP(B2006,[21]Sheet1!$H$1:$H$65536,[21]Sheet1!$J$1:$J$65536),0)</f>
        <v>1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</row>
    <row r="2007" spans="1:47" x14ac:dyDescent="0.3">
      <c r="A2007" s="2" t="str">
        <f t="shared" si="31"/>
        <v>L2</v>
      </c>
      <c r="B2007" s="1" t="s">
        <v>2313</v>
      </c>
      <c r="C2007" s="23" t="str">
        <f>_xlfn.XLOOKUP(B2007,IP구분!A:A,IP구분!C:C)</f>
        <v>잔망루피</v>
      </c>
      <c r="D2007" s="1" t="s">
        <v>2314</v>
      </c>
      <c r="E2007" s="7">
        <f>IFERROR(_xlfn.XLOOKUP(B2007,단가!A:A,단가!C:C),0)</f>
        <v>21818</v>
      </c>
      <c r="F2007" s="3">
        <f>IFERROR(_xlfn.XLOOKUP(B2007,'[1]2609 재고'!$I$1:$I$65536,'[1]2609 재고'!$K$1:$K$65536),0)</f>
        <v>47</v>
      </c>
      <c r="G2007" s="3">
        <f>IFERROR(_xlfn.XLOOKUP(B2007,[2]Sheet1!$H$1:$H$65536,[2]Sheet1!$K$1:$K$65536),0)</f>
        <v>47</v>
      </c>
      <c r="H2007" s="3">
        <f>IFERROR(_xlfn.XLOOKUP(B2007,[3]Sheet1!$H$1:$H$65536,[3]Sheet1!$J$1:$J$65536),0)</f>
        <v>47</v>
      </c>
      <c r="I2007" s="3">
        <f>IFERROR(_xlfn.XLOOKUP(B2007,[4]Sheet1!$H$1:$H$65536,[4]Sheet1!$J$1:$J$65536),0)</f>
        <v>47</v>
      </c>
      <c r="J2007" s="3">
        <f>IFERROR(_xlfn.XLOOKUP(B2007,[5]Sheet1!$H$1:$H$65536,[5]Sheet1!$J$1:$J$65536),0)</f>
        <v>50</v>
      </c>
      <c r="K2007" s="3">
        <f>IFERROR(_xlfn.XLOOKUP(B2007,[6]Sheet1!$H$1:$H$65536,[6]Sheet1!$J$1:$J$65536),0)</f>
        <v>47</v>
      </c>
      <c r="L2007" s="3">
        <f>IFERROR(_xlfn.XLOOKUP(B2007,[7]Sheet1!$H$1:$H$65536,[7]Sheet1!$J$1:$J$65536),0)</f>
        <v>50</v>
      </c>
      <c r="M2007" s="3">
        <f>IFERROR(_xlfn.XLOOKUP(B2007,[8]Sheet1!$H$1:$H$65536,[8]Sheet1!$J$1:$J$65536),0)</f>
        <v>47</v>
      </c>
      <c r="N2007" s="3">
        <f>IFERROR(_xlfn.XLOOKUP(B2007,[9]Sheet1!$H$1:$H$65536,[9]Sheet1!$J$1:$J$65536),0)</f>
        <v>47</v>
      </c>
      <c r="O2007" s="3">
        <f>IFERROR(_xlfn.XLOOKUP(B2007,[10]Sheet1!$H$1:$H$65536,[10]Sheet1!$J$1:$J$65536),0)</f>
        <v>47</v>
      </c>
      <c r="P2007" s="3">
        <f>IFERROR(_xlfn.XLOOKUP(B2007,[11]Sheet1!$H$1:$H$65536,[11]Sheet1!$J$1:$J$65536),0)</f>
        <v>47</v>
      </c>
      <c r="Q2007" s="3">
        <f>IFERROR(_xlfn.XLOOKUP(B2007,[12]Sheet1!$H$1:$H$65536,[12]Sheet1!$J$1:$J$65536),0)</f>
        <v>47</v>
      </c>
      <c r="R2007" s="3">
        <f>IFERROR(_xlfn.XLOOKUP(B2007,[13]Sheet1!$H$1:$H$65536,[13]Sheet1!$J$1:$J$65536),)</f>
        <v>48</v>
      </c>
      <c r="S2007" s="3">
        <f>IFERROR(_xlfn.XLOOKUP(B2007,[14]Sheet1!$H$1:$H$65536,[14]Sheet1!$K$1:$K$65536),0)</f>
        <v>48</v>
      </c>
      <c r="T2007" s="3">
        <f>IFERROR(_xlfn.XLOOKUP(B2007,[15]Sheet1!$H$1:$H$65536,[15]Sheet1!$J$1:$J$65536),0)</f>
        <v>51</v>
      </c>
      <c r="U2007" s="3">
        <f>IFERROR(_xlfn.XLOOKUP(B2007,[16]Sheet1!$H$1:$H$65536,[16]Sheet1!$J$1:$J$65536),0)</f>
        <v>55</v>
      </c>
      <c r="V2007" s="3">
        <f>IFERROR(_xlfn.XLOOKUP(B2007,[17]Sheet1!$H$1:$H$65536,[17]Sheet1!$J$1:$J$65536),0)</f>
        <v>56</v>
      </c>
      <c r="W2007" s="3">
        <f>IFERROR(_xlfn.XLOOKUP(B2007,[18]Sheet1!$H$1:$H$65536,[18]Sheet1!$J$1:$J$65536),0)</f>
        <v>61</v>
      </c>
      <c r="X2007" s="3">
        <f>IFERROR(_xlfn.XLOOKUP(B2007,[19]Sheet1!$H$1:$H$65536,[19]Sheet1!$J$1:$J$65536),0)</f>
        <v>67</v>
      </c>
      <c r="Y2007" s="3">
        <f>IFERROR(_xlfn.XLOOKUP(B2007,[20]Sheet1!$H$1:$H$65536,[20]Sheet1!$J$1:$J$65536),0)</f>
        <v>71</v>
      </c>
      <c r="Z2007" s="3">
        <f>IFERROR(_xlfn.XLOOKUP(B2007,[21]Sheet1!$H$1:$H$65536,[21]Sheet1!$J$1:$J$65536),0)</f>
        <v>73</v>
      </c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</row>
    <row r="2008" spans="1:47" x14ac:dyDescent="0.3">
      <c r="A2008" s="2" t="str">
        <f t="shared" si="31"/>
        <v>M2</v>
      </c>
      <c r="B2008" s="1" t="s">
        <v>3058</v>
      </c>
      <c r="C2008" s="23" t="str">
        <f>_xlfn.XLOOKUP(B2008,IP구분!A:A,IP구분!C:C)</f>
        <v>잔망루피</v>
      </c>
      <c r="D2008" s="1" t="s">
        <v>3059</v>
      </c>
      <c r="E2008" s="7">
        <f>IFERROR(_xlfn.XLOOKUP(B2008,단가!A:A,단가!C:C),0)</f>
        <v>7473</v>
      </c>
      <c r="F2008" s="3">
        <f>IFERROR(_xlfn.XLOOKUP(B2008,'[1]2609 재고'!$I$1:$I$65536,'[1]2609 재고'!$K$1:$K$65536),0)</f>
        <v>6</v>
      </c>
      <c r="G2008" s="3">
        <f>IFERROR(_xlfn.XLOOKUP(B2008,[2]Sheet1!$H$1:$H$65536,[2]Sheet1!$K$1:$K$65536),0)</f>
        <v>10</v>
      </c>
      <c r="H2008" s="3">
        <f>IFERROR(_xlfn.XLOOKUP(B2008,[3]Sheet1!$H$1:$H$65536,[3]Sheet1!$J$1:$J$65536),0)</f>
        <v>14</v>
      </c>
      <c r="I2008" s="3">
        <f>IFERROR(_xlfn.XLOOKUP(B2008,[4]Sheet1!$H$1:$H$65536,[4]Sheet1!$J$1:$J$65536),0)</f>
        <v>14</v>
      </c>
      <c r="J2008" s="3">
        <f>IFERROR(_xlfn.XLOOKUP(B2008,[5]Sheet1!$H$1:$H$65536,[5]Sheet1!$J$1:$J$65536),0)</f>
        <v>19</v>
      </c>
      <c r="K2008" s="3">
        <f>IFERROR(_xlfn.XLOOKUP(B2008,[6]Sheet1!$H$1:$H$65536,[6]Sheet1!$J$1:$J$65536),0)</f>
        <v>18</v>
      </c>
      <c r="L2008" s="3">
        <f>IFERROR(_xlfn.XLOOKUP(B2008,[7]Sheet1!$H$1:$H$65536,[7]Sheet1!$J$1:$J$65536),0)</f>
        <v>21</v>
      </c>
      <c r="M2008" s="3">
        <f>IFERROR(_xlfn.XLOOKUP(B2008,[8]Sheet1!$H$1:$H$65536,[8]Sheet1!$J$1:$J$65536),0)</f>
        <v>18</v>
      </c>
      <c r="N2008" s="3">
        <f>IFERROR(_xlfn.XLOOKUP(B2008,[9]Sheet1!$H$1:$H$65536,[9]Sheet1!$J$1:$J$65536),0)</f>
        <v>21</v>
      </c>
      <c r="O2008" s="3">
        <f>IFERROR(_xlfn.XLOOKUP(B2008,[10]Sheet1!$H$1:$H$65536,[10]Sheet1!$J$1:$J$65536),0)</f>
        <v>21</v>
      </c>
      <c r="P2008" s="3">
        <f>IFERROR(_xlfn.XLOOKUP(B2008,[11]Sheet1!$H$1:$H$65536,[11]Sheet1!$J$1:$J$65536),0)</f>
        <v>21</v>
      </c>
      <c r="Q2008" s="3">
        <f>IFERROR(_xlfn.XLOOKUP(B2008,[12]Sheet1!$H$1:$H$65536,[12]Sheet1!$J$1:$J$65536),0)</f>
        <v>24</v>
      </c>
      <c r="R2008" s="3">
        <f>IFERROR(_xlfn.XLOOKUP(B2008,[13]Sheet1!$H$1:$H$65536,[13]Sheet1!$J$1:$J$65536),)</f>
        <v>25</v>
      </c>
      <c r="S2008" s="3">
        <f>IFERROR(_xlfn.XLOOKUP(B2008,[14]Sheet1!$H$1:$H$65536,[14]Sheet1!$K$1:$K$65536),0)</f>
        <v>29</v>
      </c>
      <c r="T2008" s="3">
        <f>IFERROR(_xlfn.XLOOKUP(B2008,[15]Sheet1!$H$1:$H$65536,[15]Sheet1!$J$1:$J$65536),0)</f>
        <v>30</v>
      </c>
      <c r="U2008" s="3">
        <f>IFERROR(_xlfn.XLOOKUP(B2008,[16]Sheet1!$H$1:$H$65536,[16]Sheet1!$J$1:$J$65536),0)</f>
        <v>30</v>
      </c>
      <c r="V2008" s="3">
        <f>IFERROR(_xlfn.XLOOKUP(B2008,[17]Sheet1!$H$1:$H$65536,[17]Sheet1!$J$1:$J$65536),0)</f>
        <v>30</v>
      </c>
      <c r="W2008" s="3">
        <f>IFERROR(_xlfn.XLOOKUP(B2008,[18]Sheet1!$H$1:$H$65536,[18]Sheet1!$J$1:$J$65536),0)</f>
        <v>30</v>
      </c>
      <c r="X2008" s="3">
        <f>IFERROR(_xlfn.XLOOKUP(B2008,[19]Sheet1!$H$1:$H$65536,[19]Sheet1!$J$1:$J$65536),0)</f>
        <v>31</v>
      </c>
      <c r="Y2008" s="3">
        <f>IFERROR(_xlfn.XLOOKUP(B2008,[20]Sheet1!$H$1:$H$65536,[20]Sheet1!$J$1:$J$65536),0)</f>
        <v>31</v>
      </c>
      <c r="Z2008" s="3">
        <f>IFERROR(_xlfn.XLOOKUP(B2008,[21]Sheet1!$H$1:$H$65536,[21]Sheet1!$J$1:$J$65536),0)</f>
        <v>31</v>
      </c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</row>
    <row r="2009" spans="1:47" x14ac:dyDescent="0.3">
      <c r="A2009" s="2" t="str">
        <f t="shared" si="31"/>
        <v>P1</v>
      </c>
      <c r="B2009" s="1" t="s">
        <v>4631</v>
      </c>
      <c r="C2009" s="23" t="str">
        <f>_xlfn.XLOOKUP(B2009,IP구분!A:A,IP구분!C:C)</f>
        <v>타요</v>
      </c>
      <c r="D2009" s="1" t="s">
        <v>4632</v>
      </c>
      <c r="E2009" s="7">
        <f>IFERROR(_xlfn.XLOOKUP(B2009,단가!A:A,단가!C:C),0)</f>
        <v>699</v>
      </c>
      <c r="F2009" s="3">
        <f>IFERROR(_xlfn.XLOOKUP(B2009,'[1]2609 재고'!$I$1:$I$65536,'[1]2609 재고'!$K$1:$K$65536),0)</f>
        <v>59</v>
      </c>
      <c r="G2009" s="3">
        <f>IFERROR(_xlfn.XLOOKUP(B2009,[2]Sheet1!$H$1:$H$65536,[2]Sheet1!$K$1:$K$65536),0)</f>
        <v>60</v>
      </c>
      <c r="H2009" s="3">
        <f>IFERROR(_xlfn.XLOOKUP(B2009,[3]Sheet1!$H$1:$H$65536,[3]Sheet1!$J$1:$J$65536),0)</f>
        <v>59</v>
      </c>
      <c r="I2009" s="3">
        <f>IFERROR(_xlfn.XLOOKUP(B2009,[4]Sheet1!$H$1:$H$65536,[4]Sheet1!$J$1:$J$65536),0)</f>
        <v>62</v>
      </c>
      <c r="J2009" s="3">
        <f>IFERROR(_xlfn.XLOOKUP(B2009,[5]Sheet1!$H$1:$H$65536,[5]Sheet1!$J$1:$J$65536),0)</f>
        <v>61</v>
      </c>
      <c r="K2009" s="3">
        <f>IFERROR(_xlfn.XLOOKUP(B2009,[6]Sheet1!$H$1:$H$65536,[6]Sheet1!$J$1:$J$65536),0)</f>
        <v>63</v>
      </c>
      <c r="L2009" s="3">
        <f>IFERROR(_xlfn.XLOOKUP(B2009,[7]Sheet1!$H$1:$H$65536,[7]Sheet1!$J$1:$J$65536),0)</f>
        <v>65</v>
      </c>
      <c r="M2009" s="3">
        <f>IFERROR(_xlfn.XLOOKUP(B2009,[8]Sheet1!$H$1:$H$65536,[8]Sheet1!$J$1:$J$65536),0)</f>
        <v>64</v>
      </c>
      <c r="N2009" s="3">
        <f>IFERROR(_xlfn.XLOOKUP(B2009,[9]Sheet1!$H$1:$H$65536,[9]Sheet1!$J$1:$J$65536),0)</f>
        <v>62</v>
      </c>
      <c r="O2009" s="3">
        <f>IFERROR(_xlfn.XLOOKUP(B2009,[10]Sheet1!$H$1:$H$65536,[10]Sheet1!$J$1:$J$65536),0)</f>
        <v>61</v>
      </c>
      <c r="P2009" s="3">
        <f>IFERROR(_xlfn.XLOOKUP(B2009,[11]Sheet1!$H$1:$H$65536,[11]Sheet1!$J$1:$J$65536),0)</f>
        <v>62</v>
      </c>
      <c r="Q2009" s="3">
        <f>IFERROR(_xlfn.XLOOKUP(B2009,[12]Sheet1!$H$1:$H$65536,[12]Sheet1!$J$1:$J$65536),0)</f>
        <v>61</v>
      </c>
      <c r="R2009" s="3">
        <f>IFERROR(_xlfn.XLOOKUP(B2009,[13]Sheet1!$H$1:$H$65536,[13]Sheet1!$J$1:$J$65536),)</f>
        <v>62</v>
      </c>
      <c r="S2009" s="3">
        <f>IFERROR(_xlfn.XLOOKUP(B2009,[14]Sheet1!$H$1:$H$65536,[14]Sheet1!$K$1:$K$65536),0)</f>
        <v>62</v>
      </c>
      <c r="T2009" s="3">
        <f>IFERROR(_xlfn.XLOOKUP(B2009,[15]Sheet1!$H$1:$H$65536,[15]Sheet1!$J$1:$J$65536),0)</f>
        <v>60</v>
      </c>
      <c r="U2009" s="3">
        <f>IFERROR(_xlfn.XLOOKUP(B2009,[16]Sheet1!$H$1:$H$65536,[16]Sheet1!$J$1:$J$65536),0)</f>
        <v>66</v>
      </c>
      <c r="V2009" s="3">
        <f>IFERROR(_xlfn.XLOOKUP(B2009,[17]Sheet1!$H$1:$H$65536,[17]Sheet1!$J$1:$J$65536),0)</f>
        <v>66</v>
      </c>
      <c r="W2009" s="3">
        <f>IFERROR(_xlfn.XLOOKUP(B2009,[18]Sheet1!$H$1:$H$65536,[18]Sheet1!$J$1:$J$65536),0)</f>
        <v>71</v>
      </c>
      <c r="X2009" s="3">
        <f>IFERROR(_xlfn.XLOOKUP(B2009,[19]Sheet1!$H$1:$H$65536,[19]Sheet1!$J$1:$J$65536),0)</f>
        <v>55</v>
      </c>
      <c r="Y2009" s="3">
        <f>IFERROR(_xlfn.XLOOKUP(B2009,[20]Sheet1!$H$1:$H$65536,[20]Sheet1!$J$1:$J$65536),0)</f>
        <v>52</v>
      </c>
      <c r="Z2009" s="3">
        <f>IFERROR(_xlfn.XLOOKUP(B2009,[21]Sheet1!$H$1:$H$65536,[21]Sheet1!$J$1:$J$65536),0)</f>
        <v>48</v>
      </c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</row>
    <row r="2010" spans="1:47" x14ac:dyDescent="0.3">
      <c r="A2010" s="2" t="str">
        <f t="shared" si="31"/>
        <v>M2</v>
      </c>
      <c r="B2010" s="1" t="s">
        <v>4657</v>
      </c>
      <c r="C2010" s="23" t="str">
        <f>_xlfn.XLOOKUP(B2010,IP구분!A:A,IP구분!C:C)</f>
        <v>뽀로로</v>
      </c>
      <c r="D2010" s="1" t="s">
        <v>4658</v>
      </c>
      <c r="E2010" s="7" t="str">
        <f>IFERROR(_xlfn.XLOOKUP(B2010,단가!A:A,단가!C:C),0)</f>
        <v xml:space="preserve">                     -</v>
      </c>
      <c r="F2010" s="3">
        <f>IFERROR(_xlfn.XLOOKUP(B2010,'[1]2609 재고'!$I$1:$I$65536,'[1]2609 재고'!$K$1:$K$65536),0)</f>
        <v>0</v>
      </c>
      <c r="G2010" s="3">
        <f>IFERROR(_xlfn.XLOOKUP(B2010,[2]Sheet1!$H$1:$H$65536,[2]Sheet1!$K$1:$K$65536),0)</f>
        <v>0</v>
      </c>
      <c r="H2010" s="3">
        <f>IFERROR(_xlfn.XLOOKUP(B2010,[3]Sheet1!$H$1:$H$65536,[3]Sheet1!$J$1:$J$65536),0)</f>
        <v>0</v>
      </c>
      <c r="I2010" s="3">
        <f>IFERROR(_xlfn.XLOOKUP(B2010,[4]Sheet1!$H$1:$H$65536,[4]Sheet1!$J$1:$J$65536),0)</f>
        <v>0</v>
      </c>
      <c r="J2010" s="3">
        <f>IFERROR(_xlfn.XLOOKUP(B2010,[5]Sheet1!$H$1:$H$65536,[5]Sheet1!$J$1:$J$65536),0)</f>
        <v>0</v>
      </c>
      <c r="K2010" s="3">
        <f>IFERROR(_xlfn.XLOOKUP(B2010,[6]Sheet1!$H$1:$H$65536,[6]Sheet1!$J$1:$J$65536),0)</f>
        <v>0</v>
      </c>
      <c r="L2010" s="3">
        <f>IFERROR(_xlfn.XLOOKUP(B2010,[7]Sheet1!$H$1:$H$65536,[7]Sheet1!$J$1:$J$65536),0)</f>
        <v>0</v>
      </c>
      <c r="M2010" s="3">
        <f>IFERROR(_xlfn.XLOOKUP(B2010,[8]Sheet1!$H$1:$H$65536,[8]Sheet1!$J$1:$J$65536),0)</f>
        <v>0</v>
      </c>
      <c r="N2010" s="3">
        <f>IFERROR(_xlfn.XLOOKUP(B2010,[9]Sheet1!$H$1:$H$65536,[9]Sheet1!$J$1:$J$65536),0)</f>
        <v>0</v>
      </c>
      <c r="O2010" s="3">
        <f>IFERROR(_xlfn.XLOOKUP(B2010,[10]Sheet1!$H$1:$H$65536,[10]Sheet1!$J$1:$J$65536),0)</f>
        <v>18</v>
      </c>
      <c r="P2010" s="3">
        <f>IFERROR(_xlfn.XLOOKUP(B2010,[11]Sheet1!$H$1:$H$65536,[11]Sheet1!$J$1:$J$65536),0)</f>
        <v>32</v>
      </c>
      <c r="Q2010" s="3">
        <f>IFERROR(_xlfn.XLOOKUP(B2010,[12]Sheet1!$H$1:$H$65536,[12]Sheet1!$J$1:$J$65536),0)</f>
        <v>44</v>
      </c>
      <c r="R2010" s="3">
        <f>IFERROR(_xlfn.XLOOKUP(B2010,[13]Sheet1!$H$1:$H$65536,[13]Sheet1!$J$1:$J$65536),)</f>
        <v>50</v>
      </c>
      <c r="S2010" s="3">
        <f>IFERROR(_xlfn.XLOOKUP(B2010,[14]Sheet1!$H$1:$H$65536,[14]Sheet1!$K$1:$K$65536),0)</f>
        <v>65</v>
      </c>
      <c r="T2010" s="3">
        <f>IFERROR(_xlfn.XLOOKUP(B2010,[15]Sheet1!$H$1:$H$65536,[15]Sheet1!$J$1:$J$65536),0)</f>
        <v>78</v>
      </c>
      <c r="U2010" s="3">
        <f>IFERROR(_xlfn.XLOOKUP(B2010,[16]Sheet1!$H$1:$H$65536,[16]Sheet1!$J$1:$J$65536),0)</f>
        <v>26</v>
      </c>
      <c r="V2010" s="3">
        <f>IFERROR(_xlfn.XLOOKUP(B2010,[17]Sheet1!$H$1:$H$65536,[17]Sheet1!$J$1:$J$65536),0)</f>
        <v>1</v>
      </c>
      <c r="W2010" s="3">
        <f>IFERROR(_xlfn.XLOOKUP(B2010,[18]Sheet1!$H$1:$H$65536,[18]Sheet1!$J$1:$J$65536),0)</f>
        <v>1</v>
      </c>
      <c r="X2010" s="3">
        <f>IFERROR(_xlfn.XLOOKUP(B2010,[19]Sheet1!$H$1:$H$65536,[19]Sheet1!$J$1:$J$65536),0)</f>
        <v>7</v>
      </c>
      <c r="Y2010" s="3">
        <f>IFERROR(_xlfn.XLOOKUP(B2010,[20]Sheet1!$H$1:$H$65536,[20]Sheet1!$J$1:$J$65536),0)</f>
        <v>21</v>
      </c>
      <c r="Z2010" s="3">
        <f>IFERROR(_xlfn.XLOOKUP(B2010,[21]Sheet1!$H$1:$H$65536,[21]Sheet1!$J$1:$J$65536),0)</f>
        <v>41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</row>
    <row r="2011" spans="1:47" x14ac:dyDescent="0.3">
      <c r="A2011" s="2" t="str">
        <f t="shared" si="31"/>
        <v>M2</v>
      </c>
      <c r="B2011" s="1" t="s">
        <v>3184</v>
      </c>
      <c r="C2011" s="23" t="str">
        <f>_xlfn.XLOOKUP(B2011,IP구분!A:A,IP구분!C:C)</f>
        <v>뽀로로</v>
      </c>
      <c r="D2011" s="1" t="s">
        <v>3185</v>
      </c>
      <c r="E2011" s="7" t="str">
        <f>IFERROR(_xlfn.XLOOKUP(B2011,단가!A:A,단가!C:C),0)</f>
        <v xml:space="preserve">                     -</v>
      </c>
      <c r="F2011" s="3">
        <f>IFERROR(_xlfn.XLOOKUP(B2011,'[1]2609 재고'!$I$1:$I$65536,'[1]2609 재고'!$K$1:$K$65536),0)</f>
        <v>0</v>
      </c>
      <c r="G2011" s="3">
        <f>IFERROR(_xlfn.XLOOKUP(B2011,[2]Sheet1!$H$1:$H$65536,[2]Sheet1!$K$1:$K$65536),0)</f>
        <v>0</v>
      </c>
      <c r="H2011" s="3">
        <f>IFERROR(_xlfn.XLOOKUP(B2011,[3]Sheet1!$H$1:$H$65536,[3]Sheet1!$J$1:$J$65536),0)</f>
        <v>0</v>
      </c>
      <c r="I2011" s="3">
        <f>IFERROR(_xlfn.XLOOKUP(B2011,[4]Sheet1!$H$1:$H$65536,[4]Sheet1!$J$1:$J$65536),0)</f>
        <v>0</v>
      </c>
      <c r="J2011" s="3">
        <f>IFERROR(_xlfn.XLOOKUP(B2011,[5]Sheet1!$H$1:$H$65536,[5]Sheet1!$J$1:$J$65536),0)</f>
        <v>0</v>
      </c>
      <c r="K2011" s="3">
        <f>IFERROR(_xlfn.XLOOKUP(B2011,[6]Sheet1!$H$1:$H$65536,[6]Sheet1!$J$1:$J$65536),0)</f>
        <v>1</v>
      </c>
      <c r="L2011" s="3">
        <f>IFERROR(_xlfn.XLOOKUP(B2011,[7]Sheet1!$H$1:$H$65536,[7]Sheet1!$J$1:$J$65536),0)</f>
        <v>5</v>
      </c>
      <c r="M2011" s="3">
        <f>IFERROR(_xlfn.XLOOKUP(B2011,[8]Sheet1!$H$1:$H$65536,[8]Sheet1!$J$1:$J$65536),0)</f>
        <v>4</v>
      </c>
      <c r="N2011" s="3">
        <f>IFERROR(_xlfn.XLOOKUP(B2011,[9]Sheet1!$H$1:$H$65536,[9]Sheet1!$J$1:$J$65536),0)</f>
        <v>4</v>
      </c>
      <c r="O2011" s="3">
        <f>IFERROR(_xlfn.XLOOKUP(B2011,[10]Sheet1!$H$1:$H$65536,[10]Sheet1!$J$1:$J$65536),0)</f>
        <v>5</v>
      </c>
      <c r="P2011" s="3">
        <f>IFERROR(_xlfn.XLOOKUP(B2011,[11]Sheet1!$H$1:$H$65536,[11]Sheet1!$J$1:$J$65536),0)</f>
        <v>8</v>
      </c>
      <c r="Q2011" s="3">
        <f>IFERROR(_xlfn.XLOOKUP(B2011,[12]Sheet1!$H$1:$H$65536,[12]Sheet1!$J$1:$J$65536),0)</f>
        <v>10</v>
      </c>
      <c r="R2011" s="3">
        <f>IFERROR(_xlfn.XLOOKUP(B2011,[13]Sheet1!$H$1:$H$65536,[13]Sheet1!$J$1:$J$65536),)</f>
        <v>10</v>
      </c>
      <c r="S2011" s="3">
        <f>IFERROR(_xlfn.XLOOKUP(B2011,[14]Sheet1!$H$1:$H$65536,[14]Sheet1!$K$1:$K$65536),0)</f>
        <v>12</v>
      </c>
      <c r="T2011" s="3">
        <f>IFERROR(_xlfn.XLOOKUP(B2011,[15]Sheet1!$H$1:$H$65536,[15]Sheet1!$J$1:$J$65536),0)</f>
        <v>14</v>
      </c>
      <c r="U2011" s="3">
        <f>IFERROR(_xlfn.XLOOKUP(B2011,[16]Sheet1!$H$1:$H$65536,[16]Sheet1!$J$1:$J$65536),0)</f>
        <v>14</v>
      </c>
      <c r="V2011" s="3">
        <f>IFERROR(_xlfn.XLOOKUP(B2011,[17]Sheet1!$H$1:$H$65536,[17]Sheet1!$J$1:$J$65536),0)</f>
        <v>16</v>
      </c>
      <c r="W2011" s="3">
        <f>IFERROR(_xlfn.XLOOKUP(B2011,[18]Sheet1!$H$1:$H$65536,[18]Sheet1!$J$1:$J$65536),0)</f>
        <v>18</v>
      </c>
      <c r="X2011" s="3">
        <f>IFERROR(_xlfn.XLOOKUP(B2011,[19]Sheet1!$H$1:$H$65536,[19]Sheet1!$J$1:$J$65536),0)</f>
        <v>18</v>
      </c>
      <c r="Y2011" s="3">
        <f>IFERROR(_xlfn.XLOOKUP(B2011,[20]Sheet1!$H$1:$H$65536,[20]Sheet1!$J$1:$J$65536),0)</f>
        <v>20</v>
      </c>
      <c r="Z2011" s="3">
        <f>IFERROR(_xlfn.XLOOKUP(B2011,[21]Sheet1!$H$1:$H$65536,[21]Sheet1!$J$1:$J$65536),0)</f>
        <v>0</v>
      </c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</row>
    <row r="2012" spans="1:47" x14ac:dyDescent="0.3">
      <c r="A2012" s="2" t="str">
        <f t="shared" si="31"/>
        <v>X2</v>
      </c>
      <c r="B2012" s="1" t="s">
        <v>6029</v>
      </c>
      <c r="C2012" s="23" t="str">
        <f>_xlfn.XLOOKUP(B2012,IP구분!A:A,IP구분!C:C)</f>
        <v>타요</v>
      </c>
      <c r="D2012" s="1" t="s">
        <v>6030</v>
      </c>
      <c r="E2012" s="7" t="str">
        <f>IFERROR(_xlfn.XLOOKUP(B2012,단가!A:A,단가!C:C),0)</f>
        <v xml:space="preserve">                     -</v>
      </c>
      <c r="F2012" s="3">
        <f>IFERROR(_xlfn.XLOOKUP(B2012,'[1]2609 재고'!$I$1:$I$65536,'[1]2609 재고'!$K$1:$K$65536),0)</f>
        <v>0</v>
      </c>
      <c r="G2012" s="3">
        <f>IFERROR(_xlfn.XLOOKUP(B2012,[2]Sheet1!$H$1:$H$65536,[2]Sheet1!$K$1:$K$65536),0)</f>
        <v>0</v>
      </c>
      <c r="H2012" s="3">
        <f>IFERROR(_xlfn.XLOOKUP(B2012,[3]Sheet1!$H$1:$H$65536,[3]Sheet1!$J$1:$J$65536),0)</f>
        <v>0</v>
      </c>
      <c r="I2012" s="3">
        <f>IFERROR(_xlfn.XLOOKUP(B2012,[4]Sheet1!$H$1:$H$65536,[4]Sheet1!$J$1:$J$65536),0)</f>
        <v>0</v>
      </c>
      <c r="J2012" s="3">
        <f>IFERROR(_xlfn.XLOOKUP(B2012,[5]Sheet1!$H$1:$H$65536,[5]Sheet1!$J$1:$J$65536),0)</f>
        <v>0</v>
      </c>
      <c r="K2012" s="3">
        <f>IFERROR(_xlfn.XLOOKUP(B2012,[6]Sheet1!$H$1:$H$65536,[6]Sheet1!$J$1:$J$65536),0)</f>
        <v>0</v>
      </c>
      <c r="L2012" s="3">
        <f>IFERROR(_xlfn.XLOOKUP(B2012,[7]Sheet1!$H$1:$H$65536,[7]Sheet1!$J$1:$J$65536),0)</f>
        <v>0</v>
      </c>
      <c r="M2012" s="3">
        <f>IFERROR(_xlfn.XLOOKUP(B2012,[8]Sheet1!$H$1:$H$65536,[8]Sheet1!$J$1:$J$65536),0)</f>
        <v>0</v>
      </c>
      <c r="N2012" s="3">
        <f>IFERROR(_xlfn.XLOOKUP(B2012,[9]Sheet1!$H$1:$H$65536,[9]Sheet1!$J$1:$J$65536),0)</f>
        <v>0</v>
      </c>
      <c r="O2012" s="3">
        <f>IFERROR(_xlfn.XLOOKUP(B2012,[10]Sheet1!$H$1:$H$65536,[10]Sheet1!$J$1:$J$65536),0)</f>
        <v>0</v>
      </c>
      <c r="P2012" s="3">
        <f>IFERROR(_xlfn.XLOOKUP(B2012,[11]Sheet1!$H$1:$H$65536,[11]Sheet1!$J$1:$J$65536),0)</f>
        <v>0</v>
      </c>
      <c r="Q2012" s="3">
        <f>IFERROR(_xlfn.XLOOKUP(B2012,[12]Sheet1!$H$1:$H$65536,[12]Sheet1!$J$1:$J$65536),0)</f>
        <v>0</v>
      </c>
      <c r="R2012" s="3">
        <f>IFERROR(_xlfn.XLOOKUP(B2012,[13]Sheet1!$H$1:$H$65536,[13]Sheet1!$J$1:$J$65536),)</f>
        <v>0</v>
      </c>
      <c r="S2012" s="3">
        <f>IFERROR(_xlfn.XLOOKUP(B2012,[14]Sheet1!$H$1:$H$65536,[14]Sheet1!$K$1:$K$65536),0)</f>
        <v>0</v>
      </c>
      <c r="T2012" s="3">
        <f>IFERROR(_xlfn.XLOOKUP(B2012,[15]Sheet1!$H$1:$H$65536,[15]Sheet1!$J$1:$J$65536),0)</f>
        <v>0</v>
      </c>
      <c r="U2012" s="3">
        <f>IFERROR(_xlfn.XLOOKUP(B2012,[16]Sheet1!$H$1:$H$65536,[16]Sheet1!$J$1:$J$65536),0)</f>
        <v>0</v>
      </c>
      <c r="V2012" s="3">
        <f>IFERROR(_xlfn.XLOOKUP(B2012,[17]Sheet1!$H$1:$H$65536,[17]Sheet1!$J$1:$J$65536),0)</f>
        <v>0</v>
      </c>
      <c r="W2012" s="3">
        <f>IFERROR(_xlfn.XLOOKUP(B2012,[18]Sheet1!$H$1:$H$65536,[18]Sheet1!$J$1:$J$65536),0)</f>
        <v>0</v>
      </c>
      <c r="X2012" s="3">
        <f>IFERROR(_xlfn.XLOOKUP(B2012,[19]Sheet1!$H$1:$H$65536,[19]Sheet1!$J$1:$J$65536),0)</f>
        <v>72</v>
      </c>
      <c r="Y2012" s="3">
        <f>IFERROR(_xlfn.XLOOKUP(B2012,[20]Sheet1!$H$1:$H$65536,[20]Sheet1!$J$1:$J$65536),0)</f>
        <v>0</v>
      </c>
      <c r="Z2012" s="3">
        <f>IFERROR(_xlfn.XLOOKUP(B2012,[21]Sheet1!$H$1:$H$65536,[21]Sheet1!$J$1:$J$65536),0)</f>
        <v>0</v>
      </c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</row>
    <row r="2013" spans="1:47" x14ac:dyDescent="0.3">
      <c r="A2013" s="2" t="str">
        <f t="shared" si="31"/>
        <v>M2</v>
      </c>
      <c r="B2013" s="1" t="s">
        <v>6031</v>
      </c>
      <c r="C2013" s="23" t="str">
        <f>_xlfn.XLOOKUP(B2013,IP구분!A:A,IP구분!C:C)</f>
        <v>뽀로로</v>
      </c>
      <c r="D2013" s="1" t="s">
        <v>6032</v>
      </c>
      <c r="E2013" s="7">
        <f>IFERROR(_xlfn.XLOOKUP(B2013,단가!A:A,단가!C:C),0)</f>
        <v>0</v>
      </c>
      <c r="F2013" s="3">
        <f>IFERROR(_xlfn.XLOOKUP(B2013,'[1]2609 재고'!$I$1:$I$65536,'[1]2609 재고'!$K$1:$K$65536),0)</f>
        <v>0</v>
      </c>
      <c r="G2013" s="3">
        <f>IFERROR(_xlfn.XLOOKUP(B2013,[2]Sheet1!$H$1:$H$65536,[2]Sheet1!$K$1:$K$65536),0)</f>
        <v>0</v>
      </c>
      <c r="H2013" s="3">
        <f>IFERROR(_xlfn.XLOOKUP(B2013,[3]Sheet1!$H$1:$H$65536,[3]Sheet1!$J$1:$J$65536),0)</f>
        <v>0</v>
      </c>
      <c r="I2013" s="3">
        <f>IFERROR(_xlfn.XLOOKUP(B2013,[4]Sheet1!$H$1:$H$65536,[4]Sheet1!$J$1:$J$65536),0)</f>
        <v>0</v>
      </c>
      <c r="J2013" s="3">
        <f>IFERROR(_xlfn.XLOOKUP(B2013,[5]Sheet1!$H$1:$H$65536,[5]Sheet1!$J$1:$J$65536),0)</f>
        <v>0</v>
      </c>
      <c r="K2013" s="3">
        <f>IFERROR(_xlfn.XLOOKUP(B2013,[6]Sheet1!$H$1:$H$65536,[6]Sheet1!$J$1:$J$65536),0)</f>
        <v>0</v>
      </c>
      <c r="L2013" s="3">
        <f>IFERROR(_xlfn.XLOOKUP(B2013,[7]Sheet1!$H$1:$H$65536,[7]Sheet1!$J$1:$J$65536),0)</f>
        <v>0</v>
      </c>
      <c r="M2013" s="3">
        <f>IFERROR(_xlfn.XLOOKUP(B2013,[8]Sheet1!$H$1:$H$65536,[8]Sheet1!$J$1:$J$65536),0)</f>
        <v>0</v>
      </c>
      <c r="N2013" s="3">
        <f>IFERROR(_xlfn.XLOOKUP(B2013,[9]Sheet1!$H$1:$H$65536,[9]Sheet1!$J$1:$J$65536),0)</f>
        <v>0</v>
      </c>
      <c r="O2013" s="3">
        <f>IFERROR(_xlfn.XLOOKUP(B2013,[10]Sheet1!$H$1:$H$65536,[10]Sheet1!$J$1:$J$65536),0)</f>
        <v>0</v>
      </c>
      <c r="P2013" s="3">
        <f>IFERROR(_xlfn.XLOOKUP(B2013,[11]Sheet1!$H$1:$H$65536,[11]Sheet1!$J$1:$J$65536),0)</f>
        <v>0</v>
      </c>
      <c r="Q2013" s="3">
        <f>IFERROR(_xlfn.XLOOKUP(B2013,[12]Sheet1!$H$1:$H$65536,[12]Sheet1!$J$1:$J$65536),0)</f>
        <v>0</v>
      </c>
      <c r="R2013" s="3">
        <f>IFERROR(_xlfn.XLOOKUP(B2013,[13]Sheet1!$H$1:$H$65536,[13]Sheet1!$J$1:$J$65536),)</f>
        <v>0</v>
      </c>
      <c r="S2013" s="3">
        <f>IFERROR(_xlfn.XLOOKUP(B2013,[14]Sheet1!$H$1:$H$65536,[14]Sheet1!$K$1:$K$65536),0)</f>
        <v>0</v>
      </c>
      <c r="T2013" s="3">
        <f>IFERROR(_xlfn.XLOOKUP(B2013,[15]Sheet1!$H$1:$H$65536,[15]Sheet1!$J$1:$J$65536),0)</f>
        <v>0</v>
      </c>
      <c r="U2013" s="3">
        <f>IFERROR(_xlfn.XLOOKUP(B2013,[16]Sheet1!$H$1:$H$65536,[16]Sheet1!$J$1:$J$65536),0)</f>
        <v>0</v>
      </c>
      <c r="V2013" s="3">
        <f>IFERROR(_xlfn.XLOOKUP(B2013,[17]Sheet1!$H$1:$H$65536,[17]Sheet1!$J$1:$J$65536),0)</f>
        <v>0</v>
      </c>
      <c r="W2013" s="3">
        <f>IFERROR(_xlfn.XLOOKUP(B2013,[18]Sheet1!$H$1:$H$65536,[18]Sheet1!$J$1:$J$65536),0)</f>
        <v>0</v>
      </c>
      <c r="X2013" s="3">
        <f>IFERROR(_xlfn.XLOOKUP(B2013,[19]Sheet1!$H$1:$H$65536,[19]Sheet1!$J$1:$J$65536),0)</f>
        <v>0</v>
      </c>
      <c r="Y2013" s="3">
        <f>IFERROR(_xlfn.XLOOKUP(B2013,[20]Sheet1!$H$1:$H$65536,[20]Sheet1!$J$1:$J$65536),0)</f>
        <v>0</v>
      </c>
      <c r="Z2013" s="3">
        <f>IFERROR(_xlfn.XLOOKUP(B2013,[21]Sheet1!$H$1:$H$65536,[21]Sheet1!$J$1:$J$65536),0)</f>
        <v>0</v>
      </c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</row>
    <row r="2014" spans="1:47" x14ac:dyDescent="0.3">
      <c r="A2014" s="2" t="str">
        <f t="shared" si="31"/>
        <v>P1</v>
      </c>
      <c r="B2014" s="1" t="s">
        <v>3288</v>
      </c>
      <c r="C2014" s="23" t="str">
        <f>_xlfn.XLOOKUP(B2014,IP구분!A:A,IP구분!C:C)</f>
        <v>뽀로로</v>
      </c>
      <c r="D2014" s="1" t="s">
        <v>3289</v>
      </c>
      <c r="E2014" s="7">
        <f>IFERROR(_xlfn.XLOOKUP(B2014,단가!A:A,단가!C:C),0)</f>
        <v>5921</v>
      </c>
      <c r="F2014" s="3">
        <f>IFERROR(_xlfn.XLOOKUP(B2014,'[1]2609 재고'!$I$1:$I$65536,'[1]2609 재고'!$K$1:$K$65536),0)</f>
        <v>38</v>
      </c>
      <c r="G2014" s="3">
        <f>IFERROR(_xlfn.XLOOKUP(B2014,[2]Sheet1!$H$1:$H$65536,[2]Sheet1!$K$1:$K$65536),0)</f>
        <v>40</v>
      </c>
      <c r="H2014" s="3">
        <f>IFERROR(_xlfn.XLOOKUP(B2014,[3]Sheet1!$H$1:$H$65536,[3]Sheet1!$J$1:$J$65536),0)</f>
        <v>39</v>
      </c>
      <c r="I2014" s="3">
        <f>IFERROR(_xlfn.XLOOKUP(B2014,[4]Sheet1!$H$1:$H$65536,[4]Sheet1!$J$1:$J$65536),0)</f>
        <v>43</v>
      </c>
      <c r="J2014" s="3">
        <f>IFERROR(_xlfn.XLOOKUP(B2014,[5]Sheet1!$H$1:$H$65536,[5]Sheet1!$J$1:$J$65536),0)</f>
        <v>28</v>
      </c>
      <c r="K2014" s="3">
        <f>IFERROR(_xlfn.XLOOKUP(B2014,[6]Sheet1!$H$1:$H$65536,[6]Sheet1!$J$1:$J$65536),0)</f>
        <v>24</v>
      </c>
      <c r="L2014" s="3">
        <f>IFERROR(_xlfn.XLOOKUP(B2014,[7]Sheet1!$H$1:$H$65536,[7]Sheet1!$J$1:$J$65536),0)</f>
        <v>89</v>
      </c>
      <c r="M2014" s="3">
        <f>IFERROR(_xlfn.XLOOKUP(B2014,[8]Sheet1!$H$1:$H$65536,[8]Sheet1!$J$1:$J$65536),0)</f>
        <v>66</v>
      </c>
      <c r="N2014" s="3">
        <f>IFERROR(_xlfn.XLOOKUP(B2014,[9]Sheet1!$H$1:$H$65536,[9]Sheet1!$J$1:$J$65536),0)</f>
        <v>889</v>
      </c>
      <c r="O2014" s="3">
        <f>IFERROR(_xlfn.XLOOKUP(B2014,[10]Sheet1!$H$1:$H$65536,[10]Sheet1!$J$1:$J$65536),0)</f>
        <v>4430</v>
      </c>
      <c r="P2014" s="3">
        <f>IFERROR(_xlfn.XLOOKUP(B2014,[11]Sheet1!$H$1:$H$65536,[11]Sheet1!$J$1:$J$65536),0)</f>
        <v>9450</v>
      </c>
      <c r="Q2014" s="3">
        <f>IFERROR(_xlfn.XLOOKUP(B2014,[12]Sheet1!$H$1:$H$65536,[12]Sheet1!$J$1:$J$65536),0)</f>
        <v>7183</v>
      </c>
      <c r="R2014" s="3">
        <f>IFERROR(_xlfn.XLOOKUP(B2014,[13]Sheet1!$H$1:$H$65536,[13]Sheet1!$J$1:$J$65536),)</f>
        <v>6230</v>
      </c>
      <c r="S2014" s="3">
        <f>IFERROR(_xlfn.XLOOKUP(B2014,[14]Sheet1!$H$1:$H$65536,[14]Sheet1!$K$1:$K$65536),0)</f>
        <v>6762</v>
      </c>
      <c r="T2014" s="3">
        <f>IFERROR(_xlfn.XLOOKUP(B2014,[15]Sheet1!$H$1:$H$65536,[15]Sheet1!$J$1:$J$65536),0)</f>
        <v>13638</v>
      </c>
      <c r="U2014" s="3">
        <f>IFERROR(_xlfn.XLOOKUP(B2014,[16]Sheet1!$H$1:$H$65536,[16]Sheet1!$J$1:$J$65536),0)</f>
        <v>17694</v>
      </c>
      <c r="V2014" s="3">
        <f>IFERROR(_xlfn.XLOOKUP(B2014,[17]Sheet1!$H$1:$H$65536,[17]Sheet1!$J$1:$J$65536),0)</f>
        <v>9674</v>
      </c>
      <c r="W2014" s="3">
        <f>IFERROR(_xlfn.XLOOKUP(B2014,[18]Sheet1!$H$1:$H$65536,[18]Sheet1!$J$1:$J$65536),0)</f>
        <v>13860</v>
      </c>
      <c r="X2014" s="3">
        <f>IFERROR(_xlfn.XLOOKUP(B2014,[19]Sheet1!$H$1:$H$65536,[19]Sheet1!$J$1:$J$65536),0)</f>
        <v>20504</v>
      </c>
      <c r="Y2014" s="3">
        <f>IFERROR(_xlfn.XLOOKUP(B2014,[20]Sheet1!$H$1:$H$65536,[20]Sheet1!$J$1:$J$65536),0)</f>
        <v>25862</v>
      </c>
      <c r="Z2014" s="3">
        <f>IFERROR(_xlfn.XLOOKUP(B2014,[21]Sheet1!$H$1:$H$65536,[21]Sheet1!$J$1:$J$65536),0)</f>
        <v>10337</v>
      </c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</row>
    <row r="2015" spans="1:47" x14ac:dyDescent="0.3">
      <c r="A2015" s="2" t="str">
        <f t="shared" si="31"/>
        <v>M2</v>
      </c>
      <c r="B2015" s="1" t="s">
        <v>6033</v>
      </c>
      <c r="C2015" s="23" t="str">
        <f>_xlfn.XLOOKUP(B2015,IP구분!A:A,IP구분!C:C)</f>
        <v>뽀로로</v>
      </c>
      <c r="D2015" s="1" t="s">
        <v>6034</v>
      </c>
      <c r="E2015" s="7" t="str">
        <f>IFERROR(_xlfn.XLOOKUP(B2015,단가!A:A,단가!C:C),0)</f>
        <v xml:space="preserve">                     -</v>
      </c>
      <c r="F2015" s="3">
        <f>IFERROR(_xlfn.XLOOKUP(B2015,'[1]2609 재고'!$I$1:$I$65536,'[1]2609 재고'!$K$1:$K$65536),0)</f>
        <v>0</v>
      </c>
      <c r="G2015" s="3">
        <f>IFERROR(_xlfn.XLOOKUP(B2015,[2]Sheet1!$H$1:$H$65536,[2]Sheet1!$K$1:$K$65536),0)</f>
        <v>0</v>
      </c>
      <c r="H2015" s="3">
        <f>IFERROR(_xlfn.XLOOKUP(B2015,[3]Sheet1!$H$1:$H$65536,[3]Sheet1!$J$1:$J$65536),0)</f>
        <v>0</v>
      </c>
      <c r="I2015" s="3">
        <f>IFERROR(_xlfn.XLOOKUP(B2015,[4]Sheet1!$H$1:$H$65536,[4]Sheet1!$J$1:$J$65536),0)</f>
        <v>0</v>
      </c>
      <c r="J2015" s="3">
        <f>IFERROR(_xlfn.XLOOKUP(B2015,[5]Sheet1!$H$1:$H$65536,[5]Sheet1!$J$1:$J$65536),0)</f>
        <v>0</v>
      </c>
      <c r="K2015" s="3">
        <f>IFERROR(_xlfn.XLOOKUP(B2015,[6]Sheet1!$H$1:$H$65536,[6]Sheet1!$J$1:$J$65536),0)</f>
        <v>0</v>
      </c>
      <c r="L2015" s="3">
        <f>IFERROR(_xlfn.XLOOKUP(B2015,[7]Sheet1!$H$1:$H$65536,[7]Sheet1!$J$1:$J$65536),0)</f>
        <v>0</v>
      </c>
      <c r="M2015" s="3">
        <f>IFERROR(_xlfn.XLOOKUP(B2015,[8]Sheet1!$H$1:$H$65536,[8]Sheet1!$J$1:$J$65536),0)</f>
        <v>0</v>
      </c>
      <c r="N2015" s="3">
        <f>IFERROR(_xlfn.XLOOKUP(B2015,[9]Sheet1!$H$1:$H$65536,[9]Sheet1!$J$1:$J$65536),0)</f>
        <v>0</v>
      </c>
      <c r="O2015" s="3">
        <f>IFERROR(_xlfn.XLOOKUP(B2015,[10]Sheet1!$H$1:$H$65536,[10]Sheet1!$J$1:$J$65536),0)</f>
        <v>0</v>
      </c>
      <c r="P2015" s="3">
        <f>IFERROR(_xlfn.XLOOKUP(B2015,[11]Sheet1!$H$1:$H$65536,[11]Sheet1!$J$1:$J$65536),0)</f>
        <v>2</v>
      </c>
      <c r="Q2015" s="3">
        <f>IFERROR(_xlfn.XLOOKUP(B2015,[12]Sheet1!$H$1:$H$65536,[12]Sheet1!$J$1:$J$65536),0)</f>
        <v>2</v>
      </c>
      <c r="R2015" s="3">
        <f>IFERROR(_xlfn.XLOOKUP(B2015,[13]Sheet1!$H$1:$H$65536,[13]Sheet1!$J$1:$J$65536),)</f>
        <v>2</v>
      </c>
      <c r="S2015" s="3">
        <f>IFERROR(_xlfn.XLOOKUP(B2015,[14]Sheet1!$H$1:$H$65536,[14]Sheet1!$K$1:$K$65536),0)</f>
        <v>4</v>
      </c>
      <c r="T2015" s="3">
        <f>IFERROR(_xlfn.XLOOKUP(B2015,[15]Sheet1!$H$1:$H$65536,[15]Sheet1!$J$1:$J$65536),0)</f>
        <v>3</v>
      </c>
      <c r="U2015" s="3">
        <f>IFERROR(_xlfn.XLOOKUP(B2015,[16]Sheet1!$H$1:$H$65536,[16]Sheet1!$J$1:$J$65536),0)</f>
        <v>28</v>
      </c>
      <c r="V2015" s="3">
        <f>IFERROR(_xlfn.XLOOKUP(B2015,[17]Sheet1!$H$1:$H$65536,[17]Sheet1!$J$1:$J$65536),0)</f>
        <v>84</v>
      </c>
      <c r="W2015" s="3">
        <f>IFERROR(_xlfn.XLOOKUP(B2015,[18]Sheet1!$H$1:$H$65536,[18]Sheet1!$J$1:$J$65536),0)</f>
        <v>149</v>
      </c>
      <c r="X2015" s="3">
        <f>IFERROR(_xlfn.XLOOKUP(B2015,[19]Sheet1!$H$1:$H$65536,[19]Sheet1!$J$1:$J$65536),0)</f>
        <v>83</v>
      </c>
      <c r="Y2015" s="3">
        <f>IFERROR(_xlfn.XLOOKUP(B2015,[20]Sheet1!$H$1:$H$65536,[20]Sheet1!$J$1:$J$65536),0)</f>
        <v>155</v>
      </c>
      <c r="Z2015" s="3">
        <f>IFERROR(_xlfn.XLOOKUP(B2015,[21]Sheet1!$H$1:$H$65536,[21]Sheet1!$J$1:$J$65536),0)</f>
        <v>42</v>
      </c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</row>
    <row r="2016" spans="1:47" x14ac:dyDescent="0.3">
      <c r="A2016" s="2" t="str">
        <f t="shared" si="31"/>
        <v>M2</v>
      </c>
      <c r="B2016" s="1" t="s">
        <v>6035</v>
      </c>
      <c r="C2016" s="23" t="str">
        <f>_xlfn.XLOOKUP(B2016,IP구분!A:A,IP구분!C:C)</f>
        <v>뽀로로</v>
      </c>
      <c r="D2016" s="1" t="s">
        <v>6036</v>
      </c>
      <c r="E2016" s="7">
        <f>IFERROR(_xlfn.XLOOKUP(B2016,단가!A:A,단가!C:C),0)</f>
        <v>0</v>
      </c>
      <c r="F2016" s="3">
        <f>IFERROR(_xlfn.XLOOKUP(B2016,'[1]2609 재고'!$I$1:$I$65536,'[1]2609 재고'!$K$1:$K$65536),0)</f>
        <v>0</v>
      </c>
      <c r="G2016" s="3">
        <f>IFERROR(_xlfn.XLOOKUP(B2016,[2]Sheet1!$H$1:$H$65536,[2]Sheet1!$K$1:$K$65536),0)</f>
        <v>0</v>
      </c>
      <c r="H2016" s="3">
        <f>IFERROR(_xlfn.XLOOKUP(B2016,[3]Sheet1!$H$1:$H$65536,[3]Sheet1!$J$1:$J$65536),0)</f>
        <v>0</v>
      </c>
      <c r="I2016" s="3">
        <f>IFERROR(_xlfn.XLOOKUP(B2016,[4]Sheet1!$H$1:$H$65536,[4]Sheet1!$J$1:$J$65536),0)</f>
        <v>0</v>
      </c>
      <c r="J2016" s="3">
        <f>IFERROR(_xlfn.XLOOKUP(B2016,[5]Sheet1!$H$1:$H$65536,[5]Sheet1!$J$1:$J$65536),0)</f>
        <v>0</v>
      </c>
      <c r="K2016" s="3">
        <f>IFERROR(_xlfn.XLOOKUP(B2016,[6]Sheet1!$H$1:$H$65536,[6]Sheet1!$J$1:$J$65536),0)</f>
        <v>0</v>
      </c>
      <c r="L2016" s="3">
        <f>IFERROR(_xlfn.XLOOKUP(B2016,[7]Sheet1!$H$1:$H$65536,[7]Sheet1!$J$1:$J$65536),0)</f>
        <v>0</v>
      </c>
      <c r="M2016" s="3">
        <f>IFERROR(_xlfn.XLOOKUP(B2016,[8]Sheet1!$H$1:$H$65536,[8]Sheet1!$J$1:$J$65536),0)</f>
        <v>0</v>
      </c>
      <c r="N2016" s="3">
        <f>IFERROR(_xlfn.XLOOKUP(B2016,[9]Sheet1!$H$1:$H$65536,[9]Sheet1!$J$1:$J$65536),0)</f>
        <v>0</v>
      </c>
      <c r="O2016" s="3">
        <f>IFERROR(_xlfn.XLOOKUP(B2016,[10]Sheet1!$H$1:$H$65536,[10]Sheet1!$J$1:$J$65536),0)</f>
        <v>0</v>
      </c>
      <c r="P2016" s="3">
        <f>IFERROR(_xlfn.XLOOKUP(B2016,[11]Sheet1!$H$1:$H$65536,[11]Sheet1!$J$1:$J$65536),0)</f>
        <v>0</v>
      </c>
      <c r="Q2016" s="3">
        <f>IFERROR(_xlfn.XLOOKUP(B2016,[12]Sheet1!$H$1:$H$65536,[12]Sheet1!$J$1:$J$65536),0)</f>
        <v>0</v>
      </c>
      <c r="R2016" s="3">
        <f>IFERROR(_xlfn.XLOOKUP(B2016,[13]Sheet1!$H$1:$H$65536,[13]Sheet1!$J$1:$J$65536),)</f>
        <v>0</v>
      </c>
      <c r="S2016" s="3">
        <f>IFERROR(_xlfn.XLOOKUP(B2016,[14]Sheet1!$H$1:$H$65536,[14]Sheet1!$K$1:$K$65536),0)</f>
        <v>0</v>
      </c>
      <c r="T2016" s="3">
        <f>IFERROR(_xlfn.XLOOKUP(B2016,[15]Sheet1!$H$1:$H$65536,[15]Sheet1!$J$1:$J$65536),0)</f>
        <v>0</v>
      </c>
      <c r="U2016" s="3">
        <f>IFERROR(_xlfn.XLOOKUP(B2016,[16]Sheet1!$H$1:$H$65536,[16]Sheet1!$J$1:$J$65536),0)</f>
        <v>0</v>
      </c>
      <c r="V2016" s="3">
        <f>IFERROR(_xlfn.XLOOKUP(B2016,[17]Sheet1!$H$1:$H$65536,[17]Sheet1!$J$1:$J$65536),0)</f>
        <v>0</v>
      </c>
      <c r="W2016" s="3">
        <f>IFERROR(_xlfn.XLOOKUP(B2016,[18]Sheet1!$H$1:$H$65536,[18]Sheet1!$J$1:$J$65536),0)</f>
        <v>0</v>
      </c>
      <c r="X2016" s="3">
        <f>IFERROR(_xlfn.XLOOKUP(B2016,[19]Sheet1!$H$1:$H$65536,[19]Sheet1!$J$1:$J$65536),0)</f>
        <v>0</v>
      </c>
      <c r="Y2016" s="3">
        <f>IFERROR(_xlfn.XLOOKUP(B2016,[20]Sheet1!$H$1:$H$65536,[20]Sheet1!$J$1:$J$65536),0)</f>
        <v>0</v>
      </c>
      <c r="Z2016" s="3">
        <f>IFERROR(_xlfn.XLOOKUP(B2016,[21]Sheet1!$H$1:$H$65536,[21]Sheet1!$J$1:$J$65536),0)</f>
        <v>1</v>
      </c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</row>
    <row r="2017" spans="1:47" x14ac:dyDescent="0.3">
      <c r="A2017" s="2" t="str">
        <f t="shared" si="31"/>
        <v>M2</v>
      </c>
      <c r="B2017" s="1" t="s">
        <v>2775</v>
      </c>
      <c r="C2017" s="23" t="str">
        <f>_xlfn.XLOOKUP(B2017,IP구분!A:A,IP구분!C:C)</f>
        <v>뽀로로</v>
      </c>
      <c r="D2017" s="1" t="s">
        <v>2776</v>
      </c>
      <c r="E2017" s="7" t="str">
        <f>IFERROR(_xlfn.XLOOKUP(B2017,단가!A:A,단가!C:C),0)</f>
        <v xml:space="preserve">                     -</v>
      </c>
      <c r="F2017" s="3">
        <f>IFERROR(_xlfn.XLOOKUP(B2017,'[1]2609 재고'!$I$1:$I$65536,'[1]2609 재고'!$K$1:$K$65536),0)</f>
        <v>0</v>
      </c>
      <c r="G2017" s="3">
        <f>IFERROR(_xlfn.XLOOKUP(B2017,[2]Sheet1!$H$1:$H$65536,[2]Sheet1!$K$1:$K$65536),0)</f>
        <v>0</v>
      </c>
      <c r="H2017" s="3">
        <f>IFERROR(_xlfn.XLOOKUP(B2017,[3]Sheet1!$H$1:$H$65536,[3]Sheet1!$J$1:$J$65536),0)</f>
        <v>0</v>
      </c>
      <c r="I2017" s="3">
        <f>IFERROR(_xlfn.XLOOKUP(B2017,[4]Sheet1!$H$1:$H$65536,[4]Sheet1!$J$1:$J$65536),0)</f>
        <v>0</v>
      </c>
      <c r="J2017" s="3">
        <f>IFERROR(_xlfn.XLOOKUP(B2017,[5]Sheet1!$H$1:$H$65536,[5]Sheet1!$J$1:$J$65536),0)</f>
        <v>0</v>
      </c>
      <c r="K2017" s="3">
        <f>IFERROR(_xlfn.XLOOKUP(B2017,[6]Sheet1!$H$1:$H$65536,[6]Sheet1!$J$1:$J$65536),0)</f>
        <v>0</v>
      </c>
      <c r="L2017" s="3">
        <f>IFERROR(_xlfn.XLOOKUP(B2017,[7]Sheet1!$H$1:$H$65536,[7]Sheet1!$J$1:$J$65536),0)</f>
        <v>0</v>
      </c>
      <c r="M2017" s="3">
        <f>IFERROR(_xlfn.XLOOKUP(B2017,[8]Sheet1!$H$1:$H$65536,[8]Sheet1!$J$1:$J$65536),0)</f>
        <v>6</v>
      </c>
      <c r="N2017" s="3">
        <f>IFERROR(_xlfn.XLOOKUP(B2017,[9]Sheet1!$H$1:$H$65536,[9]Sheet1!$J$1:$J$65536),0)</f>
        <v>0</v>
      </c>
      <c r="O2017" s="3">
        <f>IFERROR(_xlfn.XLOOKUP(B2017,[10]Sheet1!$H$1:$H$65536,[10]Sheet1!$J$1:$J$65536),0)</f>
        <v>0</v>
      </c>
      <c r="P2017" s="3">
        <f>IFERROR(_xlfn.XLOOKUP(B2017,[11]Sheet1!$H$1:$H$65536,[11]Sheet1!$J$1:$J$65536),0)</f>
        <v>0</v>
      </c>
      <c r="Q2017" s="3">
        <f>IFERROR(_xlfn.XLOOKUP(B2017,[12]Sheet1!$H$1:$H$65536,[12]Sheet1!$J$1:$J$65536),0)</f>
        <v>0</v>
      </c>
      <c r="R2017" s="3">
        <f>IFERROR(_xlfn.XLOOKUP(B2017,[13]Sheet1!$H$1:$H$65536,[13]Sheet1!$J$1:$J$65536),)</f>
        <v>0</v>
      </c>
      <c r="S2017" s="3">
        <f>IFERROR(_xlfn.XLOOKUP(B2017,[14]Sheet1!$H$1:$H$65536,[14]Sheet1!$K$1:$K$65536),0)</f>
        <v>0</v>
      </c>
      <c r="T2017" s="3">
        <f>IFERROR(_xlfn.XLOOKUP(B2017,[15]Sheet1!$H$1:$H$65536,[15]Sheet1!$J$1:$J$65536),0)</f>
        <v>0</v>
      </c>
      <c r="U2017" s="3">
        <f>IFERROR(_xlfn.XLOOKUP(B2017,[16]Sheet1!$H$1:$H$65536,[16]Sheet1!$J$1:$J$65536),0)</f>
        <v>0</v>
      </c>
      <c r="V2017" s="3">
        <f>IFERROR(_xlfn.XLOOKUP(B2017,[17]Sheet1!$H$1:$H$65536,[17]Sheet1!$J$1:$J$65536),0)</f>
        <v>0</v>
      </c>
      <c r="W2017" s="3">
        <f>IFERROR(_xlfn.XLOOKUP(B2017,[18]Sheet1!$H$1:$H$65536,[18]Sheet1!$J$1:$J$65536),0)</f>
        <v>0</v>
      </c>
      <c r="X2017" s="3">
        <f>IFERROR(_xlfn.XLOOKUP(B2017,[19]Sheet1!$H$1:$H$65536,[19]Sheet1!$J$1:$J$65536),0)</f>
        <v>0</v>
      </c>
      <c r="Y2017" s="3">
        <f>IFERROR(_xlfn.XLOOKUP(B2017,[20]Sheet1!$H$1:$H$65536,[20]Sheet1!$J$1:$J$65536),0)</f>
        <v>0</v>
      </c>
      <c r="Z2017" s="3">
        <f>IFERROR(_xlfn.XLOOKUP(B2017,[21]Sheet1!$H$1:$H$65536,[21]Sheet1!$J$1:$J$65536),0)</f>
        <v>0</v>
      </c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</row>
    <row r="2018" spans="1:47" x14ac:dyDescent="0.3">
      <c r="A2018" s="2" t="str">
        <f t="shared" si="31"/>
        <v>P1</v>
      </c>
      <c r="B2018" s="1" t="s">
        <v>2777</v>
      </c>
      <c r="C2018" s="23" t="str">
        <f>_xlfn.XLOOKUP(B2018,IP구분!A:A,IP구분!C:C)</f>
        <v>타요</v>
      </c>
      <c r="D2018" s="1" t="s">
        <v>2778</v>
      </c>
      <c r="E2018" s="7">
        <f>IFERROR(_xlfn.XLOOKUP(B2018,단가!A:A,단가!C:C),0)</f>
        <v>2974</v>
      </c>
      <c r="F2018" s="3">
        <f>IFERROR(_xlfn.XLOOKUP(B2018,'[1]2609 재고'!$I$1:$I$65536,'[1]2609 재고'!$K$1:$K$65536),0)</f>
        <v>4</v>
      </c>
      <c r="G2018" s="3">
        <f>IFERROR(_xlfn.XLOOKUP(B2018,[2]Sheet1!$H$1:$H$65536,[2]Sheet1!$K$1:$K$65536),0)</f>
        <v>6</v>
      </c>
      <c r="H2018" s="3">
        <f>IFERROR(_xlfn.XLOOKUP(B2018,[3]Sheet1!$H$1:$H$65536,[3]Sheet1!$J$1:$J$65536),0)</f>
        <v>6</v>
      </c>
      <c r="I2018" s="3">
        <f>IFERROR(_xlfn.XLOOKUP(B2018,[4]Sheet1!$H$1:$H$65536,[4]Sheet1!$J$1:$J$65536),0)</f>
        <v>5</v>
      </c>
      <c r="J2018" s="3">
        <f>IFERROR(_xlfn.XLOOKUP(B2018,[5]Sheet1!$H$1:$H$65536,[5]Sheet1!$J$1:$J$65536),0)</f>
        <v>4</v>
      </c>
      <c r="K2018" s="3">
        <f>IFERROR(_xlfn.XLOOKUP(B2018,[6]Sheet1!$H$1:$H$65536,[6]Sheet1!$J$1:$J$65536),0)</f>
        <v>5</v>
      </c>
      <c r="L2018" s="3">
        <f>IFERROR(_xlfn.XLOOKUP(B2018,[7]Sheet1!$H$1:$H$65536,[7]Sheet1!$J$1:$J$65536),0)</f>
        <v>4</v>
      </c>
      <c r="M2018" s="3">
        <f>IFERROR(_xlfn.XLOOKUP(B2018,[8]Sheet1!$H$1:$H$65536,[8]Sheet1!$J$1:$J$65536),0)</f>
        <v>3</v>
      </c>
      <c r="N2018" s="3">
        <f>IFERROR(_xlfn.XLOOKUP(B2018,[9]Sheet1!$H$1:$H$65536,[9]Sheet1!$J$1:$J$65536),0)</f>
        <v>3</v>
      </c>
      <c r="O2018" s="3">
        <f>IFERROR(_xlfn.XLOOKUP(B2018,[10]Sheet1!$H$1:$H$65536,[10]Sheet1!$J$1:$J$65536),0)</f>
        <v>4</v>
      </c>
      <c r="P2018" s="3">
        <f>IFERROR(_xlfn.XLOOKUP(B2018,[11]Sheet1!$H$1:$H$65536,[11]Sheet1!$J$1:$J$65536),0)</f>
        <v>4</v>
      </c>
      <c r="Q2018" s="3">
        <f>IFERROR(_xlfn.XLOOKUP(B2018,[12]Sheet1!$H$1:$H$65536,[12]Sheet1!$J$1:$J$65536),0)</f>
        <v>4</v>
      </c>
      <c r="R2018" s="3">
        <f>IFERROR(_xlfn.XLOOKUP(B2018,[13]Sheet1!$H$1:$H$65536,[13]Sheet1!$J$1:$J$65536),)</f>
        <v>4</v>
      </c>
      <c r="S2018" s="3">
        <f>IFERROR(_xlfn.XLOOKUP(B2018,[14]Sheet1!$H$1:$H$65536,[14]Sheet1!$K$1:$K$65536),0)</f>
        <v>4</v>
      </c>
      <c r="T2018" s="3">
        <f>IFERROR(_xlfn.XLOOKUP(B2018,[15]Sheet1!$H$1:$H$65536,[15]Sheet1!$J$1:$J$65536),0)</f>
        <v>3</v>
      </c>
      <c r="U2018" s="3">
        <f>IFERROR(_xlfn.XLOOKUP(B2018,[16]Sheet1!$H$1:$H$65536,[16]Sheet1!$J$1:$J$65536),0)</f>
        <v>4</v>
      </c>
      <c r="V2018" s="3">
        <f>IFERROR(_xlfn.XLOOKUP(B2018,[17]Sheet1!$H$1:$H$65536,[17]Sheet1!$J$1:$J$65536),0)</f>
        <v>6</v>
      </c>
      <c r="W2018" s="3">
        <f>IFERROR(_xlfn.XLOOKUP(B2018,[18]Sheet1!$H$1:$H$65536,[18]Sheet1!$J$1:$J$65536),0)</f>
        <v>5</v>
      </c>
      <c r="X2018" s="3">
        <f>IFERROR(_xlfn.XLOOKUP(B2018,[19]Sheet1!$H$1:$H$65536,[19]Sheet1!$J$1:$J$65536),0)</f>
        <v>4</v>
      </c>
      <c r="Y2018" s="3">
        <f>IFERROR(_xlfn.XLOOKUP(B2018,[20]Sheet1!$H$1:$H$65536,[20]Sheet1!$J$1:$J$65536),0)</f>
        <v>15</v>
      </c>
      <c r="Z2018" s="3">
        <f>IFERROR(_xlfn.XLOOKUP(B2018,[21]Sheet1!$H$1:$H$65536,[21]Sheet1!$J$1:$J$65536),0)</f>
        <v>13</v>
      </c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</row>
    <row r="2019" spans="1:47" x14ac:dyDescent="0.3">
      <c r="A2019" s="2" t="str">
        <f t="shared" si="31"/>
        <v>M2</v>
      </c>
      <c r="B2019" s="1" t="s">
        <v>4629</v>
      </c>
      <c r="C2019" s="23" t="str">
        <f>_xlfn.XLOOKUP(B2019,IP구분!A:A,IP구분!C:C)</f>
        <v>뽀로로</v>
      </c>
      <c r="D2019" s="1" t="s">
        <v>4630</v>
      </c>
      <c r="E2019" s="7">
        <f>IFERROR(_xlfn.XLOOKUP(B2019,단가!A:A,단가!C:C),0)</f>
        <v>45382</v>
      </c>
      <c r="F2019" s="3">
        <f>IFERROR(_xlfn.XLOOKUP(B2019,'[1]2609 재고'!$I$1:$I$65536,'[1]2609 재고'!$K$1:$K$65536),0)</f>
        <v>22</v>
      </c>
      <c r="G2019" s="3">
        <f>IFERROR(_xlfn.XLOOKUP(B2019,[2]Sheet1!$H$1:$H$65536,[2]Sheet1!$K$1:$K$65536),0)</f>
        <v>27</v>
      </c>
      <c r="H2019" s="3">
        <f>IFERROR(_xlfn.XLOOKUP(B2019,[3]Sheet1!$H$1:$H$65536,[3]Sheet1!$J$1:$J$65536),0)</f>
        <v>31</v>
      </c>
      <c r="I2019" s="3">
        <f>IFERROR(_xlfn.XLOOKUP(B2019,[4]Sheet1!$H$1:$H$65536,[4]Sheet1!$J$1:$J$65536),0)</f>
        <v>38</v>
      </c>
      <c r="J2019" s="3">
        <f>IFERROR(_xlfn.XLOOKUP(B2019,[5]Sheet1!$H$1:$H$65536,[5]Sheet1!$J$1:$J$65536),0)</f>
        <v>43</v>
      </c>
      <c r="K2019" s="3">
        <f>IFERROR(_xlfn.XLOOKUP(B2019,[6]Sheet1!$H$1:$H$65536,[6]Sheet1!$J$1:$J$65536),0)</f>
        <v>45</v>
      </c>
      <c r="L2019" s="3">
        <f>IFERROR(_xlfn.XLOOKUP(B2019,[7]Sheet1!$H$1:$H$65536,[7]Sheet1!$J$1:$J$65536),0)</f>
        <v>49</v>
      </c>
      <c r="M2019" s="3">
        <f>IFERROR(_xlfn.XLOOKUP(B2019,[8]Sheet1!$H$1:$H$65536,[8]Sheet1!$J$1:$J$65536),0)</f>
        <v>48</v>
      </c>
      <c r="N2019" s="3">
        <f>IFERROR(_xlfn.XLOOKUP(B2019,[9]Sheet1!$H$1:$H$65536,[9]Sheet1!$J$1:$J$65536),0)</f>
        <v>49</v>
      </c>
      <c r="O2019" s="3">
        <f>IFERROR(_xlfn.XLOOKUP(B2019,[10]Sheet1!$H$1:$H$65536,[10]Sheet1!$J$1:$J$65536),0)</f>
        <v>52</v>
      </c>
      <c r="P2019" s="3">
        <f>IFERROR(_xlfn.XLOOKUP(B2019,[11]Sheet1!$H$1:$H$65536,[11]Sheet1!$J$1:$J$65536),0)</f>
        <v>56</v>
      </c>
      <c r="Q2019" s="3">
        <f>IFERROR(_xlfn.XLOOKUP(B2019,[12]Sheet1!$H$1:$H$65536,[12]Sheet1!$J$1:$J$65536),0)</f>
        <v>60</v>
      </c>
      <c r="R2019" s="3">
        <f>IFERROR(_xlfn.XLOOKUP(B2019,[13]Sheet1!$H$1:$H$65536,[13]Sheet1!$J$1:$J$65536),)</f>
        <v>60</v>
      </c>
      <c r="S2019" s="3">
        <f>IFERROR(_xlfn.XLOOKUP(B2019,[14]Sheet1!$H$1:$H$65536,[14]Sheet1!$K$1:$K$65536),0)</f>
        <v>65</v>
      </c>
      <c r="T2019" s="3">
        <f>IFERROR(_xlfn.XLOOKUP(B2019,[15]Sheet1!$H$1:$H$65536,[15]Sheet1!$J$1:$J$65536),0)</f>
        <v>67</v>
      </c>
      <c r="U2019" s="3">
        <f>IFERROR(_xlfn.XLOOKUP(B2019,[16]Sheet1!$H$1:$H$65536,[16]Sheet1!$J$1:$J$65536),0)</f>
        <v>70</v>
      </c>
      <c r="V2019" s="3">
        <f>IFERROR(_xlfn.XLOOKUP(B2019,[17]Sheet1!$H$1:$H$65536,[17]Sheet1!$J$1:$J$65536),0)</f>
        <v>71</v>
      </c>
      <c r="W2019" s="3">
        <f>IFERROR(_xlfn.XLOOKUP(B2019,[18]Sheet1!$H$1:$H$65536,[18]Sheet1!$J$1:$J$65536),0)</f>
        <v>74</v>
      </c>
      <c r="X2019" s="3">
        <f>IFERROR(_xlfn.XLOOKUP(B2019,[19]Sheet1!$H$1:$H$65536,[19]Sheet1!$J$1:$J$65536),0)</f>
        <v>75</v>
      </c>
      <c r="Y2019" s="3">
        <f>IFERROR(_xlfn.XLOOKUP(B2019,[20]Sheet1!$H$1:$H$65536,[20]Sheet1!$J$1:$J$65536),0)</f>
        <v>81</v>
      </c>
      <c r="Z2019" s="3">
        <f>IFERROR(_xlfn.XLOOKUP(B2019,[21]Sheet1!$H$1:$H$65536,[21]Sheet1!$J$1:$J$65536),0)</f>
        <v>84</v>
      </c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</row>
    <row r="2020" spans="1:47" x14ac:dyDescent="0.3">
      <c r="A2020" s="2" t="str">
        <f t="shared" si="31"/>
        <v>P1</v>
      </c>
      <c r="B2020" s="1" t="s">
        <v>3460</v>
      </c>
      <c r="C2020" s="23" t="str">
        <f>_xlfn.XLOOKUP(B2020,IP구분!A:A,IP구분!C:C)</f>
        <v>뽀로로</v>
      </c>
      <c r="D2020" s="1" t="s">
        <v>3461</v>
      </c>
      <c r="E2020" s="7">
        <f>IFERROR(_xlfn.XLOOKUP(B2020,단가!A:A,단가!C:C),0)</f>
        <v>1374</v>
      </c>
      <c r="F2020" s="3">
        <f>IFERROR(_xlfn.XLOOKUP(B2020,'[1]2609 재고'!$I$1:$I$65536,'[1]2609 재고'!$K$1:$K$65536),0)</f>
        <v>48</v>
      </c>
      <c r="G2020" s="3">
        <f>IFERROR(_xlfn.XLOOKUP(B2020,[2]Sheet1!$H$1:$H$65536,[2]Sheet1!$K$1:$K$65536),0)</f>
        <v>46</v>
      </c>
      <c r="H2020" s="3">
        <f>IFERROR(_xlfn.XLOOKUP(B2020,[3]Sheet1!$H$1:$H$65536,[3]Sheet1!$J$1:$J$65536),0)</f>
        <v>45</v>
      </c>
      <c r="I2020" s="3">
        <f>IFERROR(_xlfn.XLOOKUP(B2020,[4]Sheet1!$H$1:$H$65536,[4]Sheet1!$J$1:$J$65536),0)</f>
        <v>45</v>
      </c>
      <c r="J2020" s="3">
        <f>IFERROR(_xlfn.XLOOKUP(B2020,[5]Sheet1!$H$1:$H$65536,[5]Sheet1!$J$1:$J$65536),0)</f>
        <v>40</v>
      </c>
      <c r="K2020" s="3">
        <f>IFERROR(_xlfn.XLOOKUP(B2020,[6]Sheet1!$H$1:$H$65536,[6]Sheet1!$J$1:$J$65536),0)</f>
        <v>40</v>
      </c>
      <c r="L2020" s="3">
        <f>IFERROR(_xlfn.XLOOKUP(B2020,[7]Sheet1!$H$1:$H$65536,[7]Sheet1!$J$1:$J$65536),0)</f>
        <v>41</v>
      </c>
      <c r="M2020" s="3">
        <f>IFERROR(_xlfn.XLOOKUP(B2020,[8]Sheet1!$H$1:$H$65536,[8]Sheet1!$J$1:$J$65536),0)</f>
        <v>42</v>
      </c>
      <c r="N2020" s="3">
        <f>IFERROR(_xlfn.XLOOKUP(B2020,[9]Sheet1!$H$1:$H$65536,[9]Sheet1!$J$1:$J$65536),0)</f>
        <v>41</v>
      </c>
      <c r="O2020" s="3">
        <f>IFERROR(_xlfn.XLOOKUP(B2020,[10]Sheet1!$H$1:$H$65536,[10]Sheet1!$J$1:$J$65536),0)</f>
        <v>40</v>
      </c>
      <c r="P2020" s="3">
        <f>IFERROR(_xlfn.XLOOKUP(B2020,[11]Sheet1!$H$1:$H$65536,[11]Sheet1!$J$1:$J$65536),0)</f>
        <v>37</v>
      </c>
      <c r="Q2020" s="3">
        <f>IFERROR(_xlfn.XLOOKUP(B2020,[12]Sheet1!$H$1:$H$65536,[12]Sheet1!$J$1:$J$65536),0)</f>
        <v>30</v>
      </c>
      <c r="R2020" s="3">
        <f>IFERROR(_xlfn.XLOOKUP(B2020,[13]Sheet1!$H$1:$H$65536,[13]Sheet1!$J$1:$J$65536),)</f>
        <v>30</v>
      </c>
      <c r="S2020" s="3">
        <f>IFERROR(_xlfn.XLOOKUP(B2020,[14]Sheet1!$H$1:$H$65536,[14]Sheet1!$K$1:$K$65536),0)</f>
        <v>30</v>
      </c>
      <c r="T2020" s="3">
        <f>IFERROR(_xlfn.XLOOKUP(B2020,[15]Sheet1!$H$1:$H$65536,[15]Sheet1!$J$1:$J$65536),0)</f>
        <v>28</v>
      </c>
      <c r="U2020" s="3">
        <f>IFERROR(_xlfn.XLOOKUP(B2020,[16]Sheet1!$H$1:$H$65536,[16]Sheet1!$J$1:$J$65536),0)</f>
        <v>24</v>
      </c>
      <c r="V2020" s="3">
        <f>IFERROR(_xlfn.XLOOKUP(B2020,[17]Sheet1!$H$1:$H$65536,[17]Sheet1!$J$1:$J$65536),0)</f>
        <v>23</v>
      </c>
      <c r="W2020" s="3">
        <f>IFERROR(_xlfn.XLOOKUP(B2020,[18]Sheet1!$H$1:$H$65536,[18]Sheet1!$J$1:$J$65536),0)</f>
        <v>22</v>
      </c>
      <c r="X2020" s="3">
        <f>IFERROR(_xlfn.XLOOKUP(B2020,[19]Sheet1!$H$1:$H$65536,[19]Sheet1!$J$1:$J$65536),0)</f>
        <v>19</v>
      </c>
      <c r="Y2020" s="3">
        <f>IFERROR(_xlfn.XLOOKUP(B2020,[20]Sheet1!$H$1:$H$65536,[20]Sheet1!$J$1:$J$65536),0)</f>
        <v>16</v>
      </c>
      <c r="Z2020" s="3">
        <f>IFERROR(_xlfn.XLOOKUP(B2020,[21]Sheet1!$H$1:$H$65536,[21]Sheet1!$J$1:$J$65536),0)</f>
        <v>29</v>
      </c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</row>
    <row r="2021" spans="1:47" x14ac:dyDescent="0.3">
      <c r="A2021" s="2" t="str">
        <f t="shared" si="31"/>
        <v>P1</v>
      </c>
      <c r="B2021" s="1" t="s">
        <v>3448</v>
      </c>
      <c r="C2021" s="23" t="str">
        <f>_xlfn.XLOOKUP(B2021,IP구분!A:A,IP구분!C:C)</f>
        <v>뽀로로</v>
      </c>
      <c r="D2021" s="1" t="s">
        <v>3449</v>
      </c>
      <c r="E2021" s="7">
        <f>IFERROR(_xlfn.XLOOKUP(B2021,단가!A:A,단가!C:C),0)</f>
        <v>5501</v>
      </c>
      <c r="F2021" s="3">
        <f>IFERROR(_xlfn.XLOOKUP(B2021,'[1]2609 재고'!$I$1:$I$65536,'[1]2609 재고'!$K$1:$K$65536),0)</f>
        <v>1678</v>
      </c>
      <c r="G2021" s="3">
        <f>IFERROR(_xlfn.XLOOKUP(B2021,[2]Sheet1!$H$1:$H$65536,[2]Sheet1!$K$1:$K$65536),0)</f>
        <v>2584</v>
      </c>
      <c r="H2021" s="3">
        <f>IFERROR(_xlfn.XLOOKUP(B2021,[3]Sheet1!$H$1:$H$65536,[3]Sheet1!$J$1:$J$65536),0)</f>
        <v>3519</v>
      </c>
      <c r="I2021" s="3">
        <f>IFERROR(_xlfn.XLOOKUP(B2021,[4]Sheet1!$H$1:$H$65536,[4]Sheet1!$J$1:$J$65536),0)</f>
        <v>402</v>
      </c>
      <c r="J2021" s="3">
        <f>IFERROR(_xlfn.XLOOKUP(B2021,[5]Sheet1!$H$1:$H$65536,[5]Sheet1!$J$1:$J$65536),0)</f>
        <v>1282</v>
      </c>
      <c r="K2021" s="3">
        <f>IFERROR(_xlfn.XLOOKUP(B2021,[6]Sheet1!$H$1:$H$65536,[6]Sheet1!$J$1:$J$65536),0)</f>
        <v>2136</v>
      </c>
      <c r="L2021" s="3">
        <f>IFERROR(_xlfn.XLOOKUP(B2021,[7]Sheet1!$H$1:$H$65536,[7]Sheet1!$J$1:$J$65536),0)</f>
        <v>731</v>
      </c>
      <c r="M2021" s="3">
        <f>IFERROR(_xlfn.XLOOKUP(B2021,[8]Sheet1!$H$1:$H$65536,[8]Sheet1!$J$1:$J$65536),0)</f>
        <v>124</v>
      </c>
      <c r="N2021" s="3">
        <f>IFERROR(_xlfn.XLOOKUP(B2021,[9]Sheet1!$H$1:$H$65536,[9]Sheet1!$J$1:$J$65536),0)</f>
        <v>938</v>
      </c>
      <c r="O2021" s="3">
        <f>IFERROR(_xlfn.XLOOKUP(B2021,[10]Sheet1!$H$1:$H$65536,[10]Sheet1!$J$1:$J$65536),0)</f>
        <v>1963</v>
      </c>
      <c r="P2021" s="3">
        <f>IFERROR(_xlfn.XLOOKUP(B2021,[11]Sheet1!$H$1:$H$65536,[11]Sheet1!$J$1:$J$65536),0)</f>
        <v>2852</v>
      </c>
      <c r="Q2021" s="3">
        <f>IFERROR(_xlfn.XLOOKUP(B2021,[12]Sheet1!$H$1:$H$65536,[12]Sheet1!$J$1:$J$65536),0)</f>
        <v>3383</v>
      </c>
      <c r="R2021" s="3">
        <f>IFERROR(_xlfn.XLOOKUP(B2021,[13]Sheet1!$H$1:$H$65536,[13]Sheet1!$J$1:$J$65536),)</f>
        <v>1117</v>
      </c>
      <c r="S2021" s="3">
        <f>IFERROR(_xlfn.XLOOKUP(B2021,[14]Sheet1!$H$1:$H$65536,[14]Sheet1!$K$1:$K$65536),0)</f>
        <v>2065</v>
      </c>
      <c r="T2021" s="3">
        <f>IFERROR(_xlfn.XLOOKUP(B2021,[15]Sheet1!$H$1:$H$65536,[15]Sheet1!$J$1:$J$65536),0)</f>
        <v>2707</v>
      </c>
      <c r="U2021" s="3">
        <f>IFERROR(_xlfn.XLOOKUP(B2021,[16]Sheet1!$H$1:$H$65536,[16]Sheet1!$J$1:$J$65536),0)</f>
        <v>1487</v>
      </c>
      <c r="V2021" s="3">
        <f>IFERROR(_xlfn.XLOOKUP(B2021,[17]Sheet1!$H$1:$H$65536,[17]Sheet1!$J$1:$J$65536),0)</f>
        <v>2126</v>
      </c>
      <c r="W2021" s="3">
        <f>IFERROR(_xlfn.XLOOKUP(B2021,[18]Sheet1!$H$1:$H$65536,[18]Sheet1!$J$1:$J$65536),0)</f>
        <v>2684</v>
      </c>
      <c r="X2021" s="3">
        <f>IFERROR(_xlfn.XLOOKUP(B2021,[19]Sheet1!$H$1:$H$65536,[19]Sheet1!$J$1:$J$65536),0)</f>
        <v>3921</v>
      </c>
      <c r="Y2021" s="3">
        <f>IFERROR(_xlfn.XLOOKUP(B2021,[20]Sheet1!$H$1:$H$65536,[20]Sheet1!$J$1:$J$65536),0)</f>
        <v>1515</v>
      </c>
      <c r="Z2021" s="3">
        <f>IFERROR(_xlfn.XLOOKUP(B2021,[21]Sheet1!$H$1:$H$65536,[21]Sheet1!$J$1:$J$65536),0)</f>
        <v>131</v>
      </c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</row>
    <row r="2022" spans="1:47" x14ac:dyDescent="0.3">
      <c r="A2022" s="2" t="str">
        <f t="shared" si="31"/>
        <v>P1</v>
      </c>
      <c r="B2022" s="1" t="s">
        <v>3450</v>
      </c>
      <c r="C2022" s="23" t="str">
        <f>_xlfn.XLOOKUP(B2022,IP구분!A:A,IP구분!C:C)</f>
        <v>뽀로로</v>
      </c>
      <c r="D2022" s="1" t="s">
        <v>3451</v>
      </c>
      <c r="E2022" s="7">
        <f>IFERROR(_xlfn.XLOOKUP(B2022,단가!A:A,단가!C:C),0)</f>
        <v>5345</v>
      </c>
      <c r="F2022" s="3">
        <f>IFERROR(_xlfn.XLOOKUP(B2022,'[1]2609 재고'!$I$1:$I$65536,'[1]2609 재고'!$K$1:$K$65536),0)</f>
        <v>134</v>
      </c>
      <c r="G2022" s="3">
        <f>IFERROR(_xlfn.XLOOKUP(B2022,[2]Sheet1!$H$1:$H$65536,[2]Sheet1!$K$1:$K$65536),0)</f>
        <v>344</v>
      </c>
      <c r="H2022" s="3">
        <f>IFERROR(_xlfn.XLOOKUP(B2022,[3]Sheet1!$H$1:$H$65536,[3]Sheet1!$J$1:$J$65536),0)</f>
        <v>611</v>
      </c>
      <c r="I2022" s="3">
        <f>IFERROR(_xlfn.XLOOKUP(B2022,[4]Sheet1!$H$1:$H$65536,[4]Sheet1!$J$1:$J$65536),0)</f>
        <v>902</v>
      </c>
      <c r="J2022" s="3">
        <f>IFERROR(_xlfn.XLOOKUP(B2022,[5]Sheet1!$H$1:$H$65536,[5]Sheet1!$J$1:$J$65536),0)</f>
        <v>1141</v>
      </c>
      <c r="K2022" s="3">
        <f>IFERROR(_xlfn.XLOOKUP(B2022,[6]Sheet1!$H$1:$H$65536,[6]Sheet1!$J$1:$J$65536),0)</f>
        <v>1316</v>
      </c>
      <c r="L2022" s="3">
        <f>IFERROR(_xlfn.XLOOKUP(B2022,[7]Sheet1!$H$1:$H$65536,[7]Sheet1!$J$1:$J$65536),0)</f>
        <v>1625</v>
      </c>
      <c r="M2022" s="3">
        <f>IFERROR(_xlfn.XLOOKUP(B2022,[8]Sheet1!$H$1:$H$65536,[8]Sheet1!$J$1:$J$65536),0)</f>
        <v>941</v>
      </c>
      <c r="N2022" s="3">
        <f>IFERROR(_xlfn.XLOOKUP(B2022,[9]Sheet1!$H$1:$H$65536,[9]Sheet1!$J$1:$J$65536),0)</f>
        <v>284</v>
      </c>
      <c r="O2022" s="3">
        <f>IFERROR(_xlfn.XLOOKUP(B2022,[10]Sheet1!$H$1:$H$65536,[10]Sheet1!$J$1:$J$65536),0)</f>
        <v>616</v>
      </c>
      <c r="P2022" s="3">
        <f>IFERROR(_xlfn.XLOOKUP(B2022,[11]Sheet1!$H$1:$H$65536,[11]Sheet1!$J$1:$J$65536),0)</f>
        <v>1147</v>
      </c>
      <c r="Q2022" s="3">
        <f>IFERROR(_xlfn.XLOOKUP(B2022,[12]Sheet1!$H$1:$H$65536,[12]Sheet1!$J$1:$J$65536),0)</f>
        <v>1357</v>
      </c>
      <c r="R2022" s="3">
        <f>IFERROR(_xlfn.XLOOKUP(B2022,[13]Sheet1!$H$1:$H$65536,[13]Sheet1!$J$1:$J$65536),)</f>
        <v>1628</v>
      </c>
      <c r="S2022" s="3">
        <f>IFERROR(_xlfn.XLOOKUP(B2022,[14]Sheet1!$H$1:$H$65536,[14]Sheet1!$K$1:$K$65536),0)</f>
        <v>1925</v>
      </c>
      <c r="T2022" s="3">
        <f>IFERROR(_xlfn.XLOOKUP(B2022,[15]Sheet1!$H$1:$H$65536,[15]Sheet1!$J$1:$J$65536),0)</f>
        <v>2118</v>
      </c>
      <c r="U2022" s="3">
        <f>IFERROR(_xlfn.XLOOKUP(B2022,[16]Sheet1!$H$1:$H$65536,[16]Sheet1!$J$1:$J$65536),0)</f>
        <v>2434</v>
      </c>
      <c r="V2022" s="3">
        <f>IFERROR(_xlfn.XLOOKUP(B2022,[17]Sheet1!$H$1:$H$65536,[17]Sheet1!$J$1:$J$65536),0)</f>
        <v>657</v>
      </c>
      <c r="W2022" s="3">
        <f>IFERROR(_xlfn.XLOOKUP(B2022,[18]Sheet1!$H$1:$H$65536,[18]Sheet1!$J$1:$J$65536),0)</f>
        <v>882</v>
      </c>
      <c r="X2022" s="3">
        <f>IFERROR(_xlfn.XLOOKUP(B2022,[19]Sheet1!$H$1:$H$65536,[19]Sheet1!$J$1:$J$65536),0)</f>
        <v>1359</v>
      </c>
      <c r="Y2022" s="3">
        <f>IFERROR(_xlfn.XLOOKUP(B2022,[20]Sheet1!$H$1:$H$65536,[20]Sheet1!$J$1:$J$65536),0)</f>
        <v>1761</v>
      </c>
      <c r="Z2022" s="3">
        <f>IFERROR(_xlfn.XLOOKUP(B2022,[21]Sheet1!$H$1:$H$65536,[21]Sheet1!$J$1:$J$65536),0)</f>
        <v>2095</v>
      </c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</row>
    <row r="2023" spans="1:47" x14ac:dyDescent="0.3">
      <c r="A2023" s="2" t="str">
        <f t="shared" si="31"/>
        <v>S1</v>
      </c>
      <c r="B2023" s="1" t="s">
        <v>6037</v>
      </c>
      <c r="C2023" s="23" t="str">
        <f>_xlfn.XLOOKUP(B2023,IP구분!A:A,IP구분!C:C)</f>
        <v>뽀로로</v>
      </c>
      <c r="D2023" s="1" t="s">
        <v>6038</v>
      </c>
      <c r="E2023" s="7" t="str">
        <f>IFERROR(_xlfn.XLOOKUP(B2023,단가!A:A,단가!C:C),0)</f>
        <v xml:space="preserve">                     -</v>
      </c>
      <c r="F2023" s="3">
        <f>IFERROR(_xlfn.XLOOKUP(B2023,'[1]2609 재고'!$I$1:$I$65536,'[1]2609 재고'!$K$1:$K$65536),0)</f>
        <v>0</v>
      </c>
      <c r="G2023" s="3">
        <f>IFERROR(_xlfn.XLOOKUP(B2023,[2]Sheet1!$H$1:$H$65536,[2]Sheet1!$K$1:$K$65536),0)</f>
        <v>0</v>
      </c>
      <c r="H2023" s="3">
        <f>IFERROR(_xlfn.XLOOKUP(B2023,[3]Sheet1!$H$1:$H$65536,[3]Sheet1!$J$1:$J$65536),0)</f>
        <v>0</v>
      </c>
      <c r="I2023" s="3">
        <f>IFERROR(_xlfn.XLOOKUP(B2023,[4]Sheet1!$H$1:$H$65536,[4]Sheet1!$J$1:$J$65536),0)</f>
        <v>0</v>
      </c>
      <c r="J2023" s="3">
        <f>IFERROR(_xlfn.XLOOKUP(B2023,[5]Sheet1!$H$1:$H$65536,[5]Sheet1!$J$1:$J$65536),0)</f>
        <v>0</v>
      </c>
      <c r="K2023" s="3">
        <f>IFERROR(_xlfn.XLOOKUP(B2023,[6]Sheet1!$H$1:$H$65536,[6]Sheet1!$J$1:$J$65536),0)</f>
        <v>0</v>
      </c>
      <c r="L2023" s="3">
        <f>IFERROR(_xlfn.XLOOKUP(B2023,[7]Sheet1!$H$1:$H$65536,[7]Sheet1!$J$1:$J$65536),0)</f>
        <v>0</v>
      </c>
      <c r="M2023" s="3">
        <f>IFERROR(_xlfn.XLOOKUP(B2023,[8]Sheet1!$H$1:$H$65536,[8]Sheet1!$J$1:$J$65536),0)</f>
        <v>0</v>
      </c>
      <c r="N2023" s="3">
        <f>IFERROR(_xlfn.XLOOKUP(B2023,[9]Sheet1!$H$1:$H$65536,[9]Sheet1!$J$1:$J$65536),0)</f>
        <v>0</v>
      </c>
      <c r="O2023" s="3">
        <f>IFERROR(_xlfn.XLOOKUP(B2023,[10]Sheet1!$H$1:$H$65536,[10]Sheet1!$J$1:$J$65536),0)</f>
        <v>0</v>
      </c>
      <c r="P2023" s="3">
        <f>IFERROR(_xlfn.XLOOKUP(B2023,[11]Sheet1!$H$1:$H$65536,[11]Sheet1!$J$1:$J$65536),0)</f>
        <v>0</v>
      </c>
      <c r="Q2023" s="3">
        <f>IFERROR(_xlfn.XLOOKUP(B2023,[12]Sheet1!$H$1:$H$65536,[12]Sheet1!$J$1:$J$65536),0)</f>
        <v>0</v>
      </c>
      <c r="R2023" s="3">
        <f>IFERROR(_xlfn.XLOOKUP(B2023,[13]Sheet1!$H$1:$H$65536,[13]Sheet1!$J$1:$J$65536),)</f>
        <v>0</v>
      </c>
      <c r="S2023" s="3">
        <f>IFERROR(_xlfn.XLOOKUP(B2023,[14]Sheet1!$H$1:$H$65536,[14]Sheet1!$K$1:$K$65536),0)</f>
        <v>0</v>
      </c>
      <c r="T2023" s="3">
        <f>IFERROR(_xlfn.XLOOKUP(B2023,[15]Sheet1!$H$1:$H$65536,[15]Sheet1!$J$1:$J$65536),0)</f>
        <v>0</v>
      </c>
      <c r="U2023" s="3">
        <f>IFERROR(_xlfn.XLOOKUP(B2023,[16]Sheet1!$H$1:$H$65536,[16]Sheet1!$J$1:$J$65536),0)</f>
        <v>0</v>
      </c>
      <c r="V2023" s="3">
        <f>IFERROR(_xlfn.XLOOKUP(B2023,[17]Sheet1!$H$1:$H$65536,[17]Sheet1!$J$1:$J$65536),0)</f>
        <v>0</v>
      </c>
      <c r="W2023" s="3">
        <f>IFERROR(_xlfn.XLOOKUP(B2023,[18]Sheet1!$H$1:$H$65536,[18]Sheet1!$J$1:$J$65536),0)</f>
        <v>0</v>
      </c>
      <c r="X2023" s="3">
        <f>IFERROR(_xlfn.XLOOKUP(B2023,[19]Sheet1!$H$1:$H$65536,[19]Sheet1!$J$1:$J$65536),0)</f>
        <v>0</v>
      </c>
      <c r="Y2023" s="3">
        <f>IFERROR(_xlfn.XLOOKUP(B2023,[20]Sheet1!$H$1:$H$65536,[20]Sheet1!$J$1:$J$65536),0)</f>
        <v>0</v>
      </c>
      <c r="Z2023" s="3">
        <f>IFERROR(_xlfn.XLOOKUP(B2023,[21]Sheet1!$H$1:$H$65536,[21]Sheet1!$J$1:$J$65536),0)</f>
        <v>0</v>
      </c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</row>
    <row r="2024" spans="1:47" x14ac:dyDescent="0.3">
      <c r="A2024" s="2" t="str">
        <f t="shared" si="31"/>
        <v>T1</v>
      </c>
      <c r="B2024" s="1" t="s">
        <v>3668</v>
      </c>
      <c r="C2024" s="23" t="str">
        <f>_xlfn.XLOOKUP(B2024,IP구분!A:A,IP구분!C:C)</f>
        <v>뽀로로</v>
      </c>
      <c r="D2024" s="1" t="s">
        <v>3669</v>
      </c>
      <c r="E2024" s="7">
        <f>IFERROR(_xlfn.XLOOKUP(B2024,단가!A:A,단가!C:C),0)</f>
        <v>15548</v>
      </c>
      <c r="F2024" s="3">
        <f>IFERROR(_xlfn.XLOOKUP(B2024,'[1]2609 재고'!$I$1:$I$65536,'[1]2609 재고'!$K$1:$K$65536),0)</f>
        <v>5918</v>
      </c>
      <c r="G2024" s="3">
        <f>IFERROR(_xlfn.XLOOKUP(B2024,[2]Sheet1!$H$1:$H$65536,[2]Sheet1!$K$1:$K$65536),0)</f>
        <v>1927</v>
      </c>
      <c r="H2024" s="3">
        <f>IFERROR(_xlfn.XLOOKUP(B2024,[3]Sheet1!$H$1:$H$65536,[3]Sheet1!$J$1:$J$65536),0)</f>
        <v>2956</v>
      </c>
      <c r="I2024" s="3">
        <f>IFERROR(_xlfn.XLOOKUP(B2024,[4]Sheet1!$H$1:$H$65536,[4]Sheet1!$J$1:$J$65536),0)</f>
        <v>3969</v>
      </c>
      <c r="J2024" s="3">
        <f>IFERROR(_xlfn.XLOOKUP(B2024,[5]Sheet1!$H$1:$H$65536,[5]Sheet1!$J$1:$J$65536),0)</f>
        <v>4519</v>
      </c>
      <c r="K2024" s="3">
        <f>IFERROR(_xlfn.XLOOKUP(B2024,[6]Sheet1!$H$1:$H$65536,[6]Sheet1!$J$1:$J$65536),0)</f>
        <v>5775</v>
      </c>
      <c r="L2024" s="3">
        <f>IFERROR(_xlfn.XLOOKUP(B2024,[7]Sheet1!$H$1:$H$65536,[7]Sheet1!$J$1:$J$65536),0)</f>
        <v>2310</v>
      </c>
      <c r="M2024" s="3">
        <f>IFERROR(_xlfn.XLOOKUP(B2024,[8]Sheet1!$H$1:$H$65536,[8]Sheet1!$J$1:$J$65536),0)</f>
        <v>3293</v>
      </c>
      <c r="N2024" s="3">
        <f>IFERROR(_xlfn.XLOOKUP(B2024,[9]Sheet1!$H$1:$H$65536,[9]Sheet1!$J$1:$J$65536),0)</f>
        <v>4929</v>
      </c>
      <c r="O2024" s="3">
        <f>IFERROR(_xlfn.XLOOKUP(B2024,[10]Sheet1!$H$1:$H$65536,[10]Sheet1!$J$1:$J$65536),0)</f>
        <v>601</v>
      </c>
      <c r="P2024" s="3">
        <f>IFERROR(_xlfn.XLOOKUP(B2024,[11]Sheet1!$H$1:$H$65536,[11]Sheet1!$J$1:$J$65536),0)</f>
        <v>3857</v>
      </c>
      <c r="Q2024" s="3">
        <f>IFERROR(_xlfn.XLOOKUP(B2024,[12]Sheet1!$H$1:$H$65536,[12]Sheet1!$J$1:$J$65536),0)</f>
        <v>4550</v>
      </c>
      <c r="R2024" s="3">
        <f>IFERROR(_xlfn.XLOOKUP(B2024,[13]Sheet1!$H$1:$H$65536,[13]Sheet1!$J$1:$J$65536),)</f>
        <v>5115</v>
      </c>
      <c r="S2024" s="3">
        <f>IFERROR(_xlfn.XLOOKUP(B2024,[14]Sheet1!$H$1:$H$65536,[14]Sheet1!$K$1:$K$65536),0)</f>
        <v>6451</v>
      </c>
      <c r="T2024" s="3">
        <f>IFERROR(_xlfn.XLOOKUP(B2024,[15]Sheet1!$H$1:$H$65536,[15]Sheet1!$J$1:$J$65536),0)</f>
        <v>7456</v>
      </c>
      <c r="U2024" s="3">
        <f>IFERROR(_xlfn.XLOOKUP(B2024,[16]Sheet1!$H$1:$H$65536,[16]Sheet1!$J$1:$J$65536),0)</f>
        <v>8279</v>
      </c>
      <c r="V2024" s="3">
        <f>IFERROR(_xlfn.XLOOKUP(B2024,[17]Sheet1!$H$1:$H$65536,[17]Sheet1!$J$1:$J$65536),0)</f>
        <v>5248</v>
      </c>
      <c r="W2024" s="3">
        <f>IFERROR(_xlfn.XLOOKUP(B2024,[18]Sheet1!$H$1:$H$65536,[18]Sheet1!$J$1:$J$65536),0)</f>
        <v>6066</v>
      </c>
      <c r="X2024" s="3">
        <f>IFERROR(_xlfn.XLOOKUP(B2024,[19]Sheet1!$H$1:$H$65536,[19]Sheet1!$J$1:$J$65536),0)</f>
        <v>5325</v>
      </c>
      <c r="Y2024" s="3">
        <f>IFERROR(_xlfn.XLOOKUP(B2024,[20]Sheet1!$H$1:$H$65536,[20]Sheet1!$J$1:$J$65536),0)</f>
        <v>14</v>
      </c>
      <c r="Z2024" s="3">
        <f>IFERROR(_xlfn.XLOOKUP(B2024,[21]Sheet1!$H$1:$H$65536,[21]Sheet1!$J$1:$J$65536),0)</f>
        <v>28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</row>
    <row r="2025" spans="1:47" x14ac:dyDescent="0.3">
      <c r="A2025" s="2" t="str">
        <f t="shared" si="31"/>
        <v>X2</v>
      </c>
      <c r="B2025" s="1" t="s">
        <v>6039</v>
      </c>
      <c r="C2025" s="23" t="str">
        <f>_xlfn.XLOOKUP(B2025,IP구분!A:A,IP구분!C:C)</f>
        <v>뽀로로</v>
      </c>
      <c r="D2025" s="1" t="s">
        <v>6040</v>
      </c>
      <c r="E2025" s="7" t="str">
        <f>IFERROR(_xlfn.XLOOKUP(B2025,단가!A:A,단가!C:C),0)</f>
        <v xml:space="preserve">                     -</v>
      </c>
      <c r="F2025" s="3">
        <f>IFERROR(_xlfn.XLOOKUP(B2025,'[1]2609 재고'!$I$1:$I$65536,'[1]2609 재고'!$K$1:$K$65536),0)</f>
        <v>0</v>
      </c>
      <c r="G2025" s="3">
        <f>IFERROR(_xlfn.XLOOKUP(B2025,[2]Sheet1!$H$1:$H$65536,[2]Sheet1!$K$1:$K$65536),0)</f>
        <v>0</v>
      </c>
      <c r="H2025" s="3">
        <f>IFERROR(_xlfn.XLOOKUP(B2025,[3]Sheet1!$H$1:$H$65536,[3]Sheet1!$J$1:$J$65536),0)</f>
        <v>0</v>
      </c>
      <c r="I2025" s="3">
        <f>IFERROR(_xlfn.XLOOKUP(B2025,[4]Sheet1!$H$1:$H$65536,[4]Sheet1!$J$1:$J$65536),0)</f>
        <v>0</v>
      </c>
      <c r="J2025" s="3">
        <f>IFERROR(_xlfn.XLOOKUP(B2025,[5]Sheet1!$H$1:$H$65536,[5]Sheet1!$J$1:$J$65536),0)</f>
        <v>0</v>
      </c>
      <c r="K2025" s="3">
        <f>IFERROR(_xlfn.XLOOKUP(B2025,[6]Sheet1!$H$1:$H$65536,[6]Sheet1!$J$1:$J$65536),0)</f>
        <v>0</v>
      </c>
      <c r="L2025" s="3">
        <f>IFERROR(_xlfn.XLOOKUP(B2025,[7]Sheet1!$H$1:$H$65536,[7]Sheet1!$J$1:$J$65536),0)</f>
        <v>0</v>
      </c>
      <c r="M2025" s="3">
        <f>IFERROR(_xlfn.XLOOKUP(B2025,[8]Sheet1!$H$1:$H$65536,[8]Sheet1!$J$1:$J$65536),0)</f>
        <v>0</v>
      </c>
      <c r="N2025" s="3">
        <f>IFERROR(_xlfn.XLOOKUP(B2025,[9]Sheet1!$H$1:$H$65536,[9]Sheet1!$J$1:$J$65536),0)</f>
        <v>0</v>
      </c>
      <c r="O2025" s="3">
        <f>IFERROR(_xlfn.XLOOKUP(B2025,[10]Sheet1!$H$1:$H$65536,[10]Sheet1!$J$1:$J$65536),0)</f>
        <v>0</v>
      </c>
      <c r="P2025" s="3">
        <f>IFERROR(_xlfn.XLOOKUP(B2025,[11]Sheet1!$H$1:$H$65536,[11]Sheet1!$J$1:$J$65536),0)</f>
        <v>0</v>
      </c>
      <c r="Q2025" s="3">
        <f>IFERROR(_xlfn.XLOOKUP(B2025,[12]Sheet1!$H$1:$H$65536,[12]Sheet1!$J$1:$J$65536),0)</f>
        <v>0</v>
      </c>
      <c r="R2025" s="3">
        <f>IFERROR(_xlfn.XLOOKUP(B2025,[13]Sheet1!$H$1:$H$65536,[13]Sheet1!$J$1:$J$65536),)</f>
        <v>0</v>
      </c>
      <c r="S2025" s="3">
        <f>IFERROR(_xlfn.XLOOKUP(B2025,[14]Sheet1!$H$1:$H$65536,[14]Sheet1!$K$1:$K$65536),0)</f>
        <v>0</v>
      </c>
      <c r="T2025" s="3">
        <f>IFERROR(_xlfn.XLOOKUP(B2025,[15]Sheet1!$H$1:$H$65536,[15]Sheet1!$J$1:$J$65536),0)</f>
        <v>0</v>
      </c>
      <c r="U2025" s="3">
        <f>IFERROR(_xlfn.XLOOKUP(B2025,[16]Sheet1!$H$1:$H$65536,[16]Sheet1!$J$1:$J$65536),0)</f>
        <v>0</v>
      </c>
      <c r="V2025" s="3">
        <f>IFERROR(_xlfn.XLOOKUP(B2025,[17]Sheet1!$H$1:$H$65536,[17]Sheet1!$J$1:$J$65536),0)</f>
        <v>0</v>
      </c>
      <c r="W2025" s="3">
        <f>IFERROR(_xlfn.XLOOKUP(B2025,[18]Sheet1!$H$1:$H$65536,[18]Sheet1!$J$1:$J$65536),0)</f>
        <v>0</v>
      </c>
      <c r="X2025" s="3">
        <f>IFERROR(_xlfn.XLOOKUP(B2025,[19]Sheet1!$H$1:$H$65536,[19]Sheet1!$J$1:$J$65536),0)</f>
        <v>0</v>
      </c>
      <c r="Y2025" s="3">
        <f>IFERROR(_xlfn.XLOOKUP(B2025,[20]Sheet1!$H$1:$H$65536,[20]Sheet1!$J$1:$J$65536),0)</f>
        <v>0</v>
      </c>
      <c r="Z2025" s="3">
        <f>IFERROR(_xlfn.XLOOKUP(B2025,[21]Sheet1!$H$1:$H$65536,[21]Sheet1!$J$1:$J$65536),0)</f>
        <v>0</v>
      </c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</row>
    <row r="2026" spans="1:47" x14ac:dyDescent="0.3">
      <c r="A2026" s="2" t="str">
        <f t="shared" si="31"/>
        <v>X2</v>
      </c>
      <c r="B2026" s="1" t="s">
        <v>6041</v>
      </c>
      <c r="C2026" s="23" t="str">
        <f>_xlfn.XLOOKUP(B2026,IP구분!A:A,IP구분!C:C)</f>
        <v>뽀로로</v>
      </c>
      <c r="D2026" s="1" t="s">
        <v>6042</v>
      </c>
      <c r="E2026" s="7" t="str">
        <f>IFERROR(_xlfn.XLOOKUP(B2026,단가!A:A,단가!C:C),0)</f>
        <v xml:space="preserve">                     -</v>
      </c>
      <c r="F2026" s="3">
        <f>IFERROR(_xlfn.XLOOKUP(B2026,'[1]2609 재고'!$I$1:$I$65536,'[1]2609 재고'!$K$1:$K$65536),0)</f>
        <v>0</v>
      </c>
      <c r="G2026" s="3">
        <f>IFERROR(_xlfn.XLOOKUP(B2026,[2]Sheet1!$H$1:$H$65536,[2]Sheet1!$K$1:$K$65536),0)</f>
        <v>0</v>
      </c>
      <c r="H2026" s="3">
        <f>IFERROR(_xlfn.XLOOKUP(B2026,[3]Sheet1!$H$1:$H$65536,[3]Sheet1!$J$1:$J$65536),0)</f>
        <v>0</v>
      </c>
      <c r="I2026" s="3">
        <f>IFERROR(_xlfn.XLOOKUP(B2026,[4]Sheet1!$H$1:$H$65536,[4]Sheet1!$J$1:$J$65536),0)</f>
        <v>0</v>
      </c>
      <c r="J2026" s="3">
        <f>IFERROR(_xlfn.XLOOKUP(B2026,[5]Sheet1!$H$1:$H$65536,[5]Sheet1!$J$1:$J$65536),0)</f>
        <v>0</v>
      </c>
      <c r="K2026" s="3">
        <f>IFERROR(_xlfn.XLOOKUP(B2026,[6]Sheet1!$H$1:$H$65536,[6]Sheet1!$J$1:$J$65536),0)</f>
        <v>0</v>
      </c>
      <c r="L2026" s="3">
        <f>IFERROR(_xlfn.XLOOKUP(B2026,[7]Sheet1!$H$1:$H$65536,[7]Sheet1!$J$1:$J$65536),0)</f>
        <v>0</v>
      </c>
      <c r="M2026" s="3">
        <f>IFERROR(_xlfn.XLOOKUP(B2026,[8]Sheet1!$H$1:$H$65536,[8]Sheet1!$J$1:$J$65536),0)</f>
        <v>0</v>
      </c>
      <c r="N2026" s="3">
        <f>IFERROR(_xlfn.XLOOKUP(B2026,[9]Sheet1!$H$1:$H$65536,[9]Sheet1!$J$1:$J$65536),0)</f>
        <v>0</v>
      </c>
      <c r="O2026" s="3">
        <f>IFERROR(_xlfn.XLOOKUP(B2026,[10]Sheet1!$H$1:$H$65536,[10]Sheet1!$J$1:$J$65536),0)</f>
        <v>0</v>
      </c>
      <c r="P2026" s="3">
        <f>IFERROR(_xlfn.XLOOKUP(B2026,[11]Sheet1!$H$1:$H$65536,[11]Sheet1!$J$1:$J$65536),0)</f>
        <v>0</v>
      </c>
      <c r="Q2026" s="3">
        <f>IFERROR(_xlfn.XLOOKUP(B2026,[12]Sheet1!$H$1:$H$65536,[12]Sheet1!$J$1:$J$65536),0)</f>
        <v>288</v>
      </c>
      <c r="R2026" s="3">
        <f>IFERROR(_xlfn.XLOOKUP(B2026,[13]Sheet1!$H$1:$H$65536,[13]Sheet1!$J$1:$J$65536),)</f>
        <v>0</v>
      </c>
      <c r="S2026" s="3">
        <f>IFERROR(_xlfn.XLOOKUP(B2026,[14]Sheet1!$H$1:$H$65536,[14]Sheet1!$K$1:$K$65536),0)</f>
        <v>0</v>
      </c>
      <c r="T2026" s="3">
        <f>IFERROR(_xlfn.XLOOKUP(B2026,[15]Sheet1!$H$1:$H$65536,[15]Sheet1!$J$1:$J$65536),0)</f>
        <v>0</v>
      </c>
      <c r="U2026" s="3">
        <f>IFERROR(_xlfn.XLOOKUP(B2026,[16]Sheet1!$H$1:$H$65536,[16]Sheet1!$J$1:$J$65536),0)</f>
        <v>0</v>
      </c>
      <c r="V2026" s="3">
        <f>IFERROR(_xlfn.XLOOKUP(B2026,[17]Sheet1!$H$1:$H$65536,[17]Sheet1!$J$1:$J$65536),0)</f>
        <v>0</v>
      </c>
      <c r="W2026" s="3">
        <f>IFERROR(_xlfn.XLOOKUP(B2026,[18]Sheet1!$H$1:$H$65536,[18]Sheet1!$J$1:$J$65536),0)</f>
        <v>0</v>
      </c>
      <c r="X2026" s="3">
        <f>IFERROR(_xlfn.XLOOKUP(B2026,[19]Sheet1!$H$1:$H$65536,[19]Sheet1!$J$1:$J$65536),0)</f>
        <v>0</v>
      </c>
      <c r="Y2026" s="3">
        <f>IFERROR(_xlfn.XLOOKUP(B2026,[20]Sheet1!$H$1:$H$65536,[20]Sheet1!$J$1:$J$65536),0)</f>
        <v>0</v>
      </c>
      <c r="Z2026" s="3">
        <f>IFERROR(_xlfn.XLOOKUP(B2026,[21]Sheet1!$H$1:$H$65536,[21]Sheet1!$J$1:$J$65536),0)</f>
        <v>0</v>
      </c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</row>
    <row r="2027" spans="1:47" x14ac:dyDescent="0.3">
      <c r="A2027" s="2" t="str">
        <f t="shared" si="31"/>
        <v>X2</v>
      </c>
      <c r="B2027" s="1" t="s">
        <v>6043</v>
      </c>
      <c r="C2027" s="23" t="str">
        <f>_xlfn.XLOOKUP(B2027,IP구분!A:A,IP구분!C:C)</f>
        <v>뽀로로</v>
      </c>
      <c r="D2027" s="1" t="s">
        <v>6044</v>
      </c>
      <c r="E2027" s="7" t="str">
        <f>IFERROR(_xlfn.XLOOKUP(B2027,단가!A:A,단가!C:C),0)</f>
        <v xml:space="preserve">                     -</v>
      </c>
      <c r="F2027" s="3">
        <f>IFERROR(_xlfn.XLOOKUP(B2027,'[1]2609 재고'!$I$1:$I$65536,'[1]2609 재고'!$K$1:$K$65536),0)</f>
        <v>0</v>
      </c>
      <c r="G2027" s="3">
        <f>IFERROR(_xlfn.XLOOKUP(B2027,[2]Sheet1!$H$1:$H$65536,[2]Sheet1!$K$1:$K$65536),0)</f>
        <v>0</v>
      </c>
      <c r="H2027" s="3">
        <f>IFERROR(_xlfn.XLOOKUP(B2027,[3]Sheet1!$H$1:$H$65536,[3]Sheet1!$J$1:$J$65536),0)</f>
        <v>0</v>
      </c>
      <c r="I2027" s="3">
        <f>IFERROR(_xlfn.XLOOKUP(B2027,[4]Sheet1!$H$1:$H$65536,[4]Sheet1!$J$1:$J$65536),0)</f>
        <v>0</v>
      </c>
      <c r="J2027" s="3">
        <f>IFERROR(_xlfn.XLOOKUP(B2027,[5]Sheet1!$H$1:$H$65536,[5]Sheet1!$J$1:$J$65536),0)</f>
        <v>0</v>
      </c>
      <c r="K2027" s="3">
        <f>IFERROR(_xlfn.XLOOKUP(B2027,[6]Sheet1!$H$1:$H$65536,[6]Sheet1!$J$1:$J$65536),0)</f>
        <v>0</v>
      </c>
      <c r="L2027" s="3">
        <f>IFERROR(_xlfn.XLOOKUP(B2027,[7]Sheet1!$H$1:$H$65536,[7]Sheet1!$J$1:$J$65536),0)</f>
        <v>0</v>
      </c>
      <c r="M2027" s="3">
        <f>IFERROR(_xlfn.XLOOKUP(B2027,[8]Sheet1!$H$1:$H$65536,[8]Sheet1!$J$1:$J$65536),0)</f>
        <v>0</v>
      </c>
      <c r="N2027" s="3">
        <f>IFERROR(_xlfn.XLOOKUP(B2027,[9]Sheet1!$H$1:$H$65536,[9]Sheet1!$J$1:$J$65536),0)</f>
        <v>0</v>
      </c>
      <c r="O2027" s="3">
        <f>IFERROR(_xlfn.XLOOKUP(B2027,[10]Sheet1!$H$1:$H$65536,[10]Sheet1!$J$1:$J$65536),0)</f>
        <v>0</v>
      </c>
      <c r="P2027" s="3">
        <f>IFERROR(_xlfn.XLOOKUP(B2027,[11]Sheet1!$H$1:$H$65536,[11]Sheet1!$J$1:$J$65536),0)</f>
        <v>0</v>
      </c>
      <c r="Q2027" s="3">
        <f>IFERROR(_xlfn.XLOOKUP(B2027,[12]Sheet1!$H$1:$H$65536,[12]Sheet1!$J$1:$J$65536),0)</f>
        <v>0</v>
      </c>
      <c r="R2027" s="3">
        <f>IFERROR(_xlfn.XLOOKUP(B2027,[13]Sheet1!$H$1:$H$65536,[13]Sheet1!$J$1:$J$65536),)</f>
        <v>0</v>
      </c>
      <c r="S2027" s="3">
        <f>IFERROR(_xlfn.XLOOKUP(B2027,[14]Sheet1!$H$1:$H$65536,[14]Sheet1!$K$1:$K$65536),0)</f>
        <v>0</v>
      </c>
      <c r="T2027" s="3">
        <f>IFERROR(_xlfn.XLOOKUP(B2027,[15]Sheet1!$H$1:$H$65536,[15]Sheet1!$J$1:$J$65536),0)</f>
        <v>0</v>
      </c>
      <c r="U2027" s="3">
        <f>IFERROR(_xlfn.XLOOKUP(B2027,[16]Sheet1!$H$1:$H$65536,[16]Sheet1!$J$1:$J$65536),0)</f>
        <v>0</v>
      </c>
      <c r="V2027" s="3">
        <f>IFERROR(_xlfn.XLOOKUP(B2027,[17]Sheet1!$H$1:$H$65536,[17]Sheet1!$J$1:$J$65536),0)</f>
        <v>0</v>
      </c>
      <c r="W2027" s="3">
        <f>IFERROR(_xlfn.XLOOKUP(B2027,[18]Sheet1!$H$1:$H$65536,[18]Sheet1!$J$1:$J$65536),0)</f>
        <v>0</v>
      </c>
      <c r="X2027" s="3">
        <f>IFERROR(_xlfn.XLOOKUP(B2027,[19]Sheet1!$H$1:$H$65536,[19]Sheet1!$J$1:$J$65536),0)</f>
        <v>0</v>
      </c>
      <c r="Y2027" s="3">
        <f>IFERROR(_xlfn.XLOOKUP(B2027,[20]Sheet1!$H$1:$H$65536,[20]Sheet1!$J$1:$J$65536),0)</f>
        <v>0</v>
      </c>
      <c r="Z2027" s="3">
        <f>IFERROR(_xlfn.XLOOKUP(B2027,[21]Sheet1!$H$1:$H$65536,[21]Sheet1!$J$1:$J$65536),0)</f>
        <v>0</v>
      </c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</row>
    <row r="2028" spans="1:47" x14ac:dyDescent="0.3">
      <c r="A2028" s="2" t="str">
        <f t="shared" si="31"/>
        <v>X2</v>
      </c>
      <c r="B2028" s="1" t="s">
        <v>6045</v>
      </c>
      <c r="C2028" s="23" t="str">
        <f>_xlfn.XLOOKUP(B2028,IP구분!A:A,IP구분!C:C)</f>
        <v>뽀로로</v>
      </c>
      <c r="D2028" s="1" t="s">
        <v>6046</v>
      </c>
      <c r="E2028" s="7" t="str">
        <f>IFERROR(_xlfn.XLOOKUP(B2028,단가!A:A,단가!C:C),0)</f>
        <v xml:space="preserve">                     -</v>
      </c>
      <c r="F2028" s="3">
        <f>IFERROR(_xlfn.XLOOKUP(B2028,'[1]2609 재고'!$I$1:$I$65536,'[1]2609 재고'!$K$1:$K$65536),0)</f>
        <v>0</v>
      </c>
      <c r="G2028" s="3">
        <f>IFERROR(_xlfn.XLOOKUP(B2028,[2]Sheet1!$H$1:$H$65536,[2]Sheet1!$K$1:$K$65536),0)</f>
        <v>0</v>
      </c>
      <c r="H2028" s="3">
        <f>IFERROR(_xlfn.XLOOKUP(B2028,[3]Sheet1!$H$1:$H$65536,[3]Sheet1!$J$1:$J$65536),0)</f>
        <v>0</v>
      </c>
      <c r="I2028" s="3">
        <f>IFERROR(_xlfn.XLOOKUP(B2028,[4]Sheet1!$H$1:$H$65536,[4]Sheet1!$J$1:$J$65536),0)</f>
        <v>0</v>
      </c>
      <c r="J2028" s="3">
        <f>IFERROR(_xlfn.XLOOKUP(B2028,[5]Sheet1!$H$1:$H$65536,[5]Sheet1!$J$1:$J$65536),0)</f>
        <v>0</v>
      </c>
      <c r="K2028" s="3">
        <f>IFERROR(_xlfn.XLOOKUP(B2028,[6]Sheet1!$H$1:$H$65536,[6]Sheet1!$J$1:$J$65536),0)</f>
        <v>0</v>
      </c>
      <c r="L2028" s="3">
        <f>IFERROR(_xlfn.XLOOKUP(B2028,[7]Sheet1!$H$1:$H$65536,[7]Sheet1!$J$1:$J$65536),0)</f>
        <v>0</v>
      </c>
      <c r="M2028" s="3">
        <f>IFERROR(_xlfn.XLOOKUP(B2028,[8]Sheet1!$H$1:$H$65536,[8]Sheet1!$J$1:$J$65536),0)</f>
        <v>0</v>
      </c>
      <c r="N2028" s="3">
        <f>IFERROR(_xlfn.XLOOKUP(B2028,[9]Sheet1!$H$1:$H$65536,[9]Sheet1!$J$1:$J$65536),0)</f>
        <v>0</v>
      </c>
      <c r="O2028" s="3">
        <f>IFERROR(_xlfn.XLOOKUP(B2028,[10]Sheet1!$H$1:$H$65536,[10]Sheet1!$J$1:$J$65536),0)</f>
        <v>0</v>
      </c>
      <c r="P2028" s="3">
        <f>IFERROR(_xlfn.XLOOKUP(B2028,[11]Sheet1!$H$1:$H$65536,[11]Sheet1!$J$1:$J$65536),0)</f>
        <v>100</v>
      </c>
      <c r="Q2028" s="3">
        <f>IFERROR(_xlfn.XLOOKUP(B2028,[12]Sheet1!$H$1:$H$65536,[12]Sheet1!$J$1:$J$65536),0)</f>
        <v>0</v>
      </c>
      <c r="R2028" s="3">
        <f>IFERROR(_xlfn.XLOOKUP(B2028,[13]Sheet1!$H$1:$H$65536,[13]Sheet1!$J$1:$J$65536),)</f>
        <v>0</v>
      </c>
      <c r="S2028" s="3">
        <f>IFERROR(_xlfn.XLOOKUP(B2028,[14]Sheet1!$H$1:$H$65536,[14]Sheet1!$K$1:$K$65536),0)</f>
        <v>0</v>
      </c>
      <c r="T2028" s="3">
        <f>IFERROR(_xlfn.XLOOKUP(B2028,[15]Sheet1!$H$1:$H$65536,[15]Sheet1!$J$1:$J$65536),0)</f>
        <v>0</v>
      </c>
      <c r="U2028" s="3">
        <f>IFERROR(_xlfn.XLOOKUP(B2028,[16]Sheet1!$H$1:$H$65536,[16]Sheet1!$J$1:$J$65536),0)</f>
        <v>0</v>
      </c>
      <c r="V2028" s="3">
        <f>IFERROR(_xlfn.XLOOKUP(B2028,[17]Sheet1!$H$1:$H$65536,[17]Sheet1!$J$1:$J$65536),0)</f>
        <v>0</v>
      </c>
      <c r="W2028" s="3">
        <f>IFERROR(_xlfn.XLOOKUP(B2028,[18]Sheet1!$H$1:$H$65536,[18]Sheet1!$J$1:$J$65536),0)</f>
        <v>0</v>
      </c>
      <c r="X2028" s="3">
        <f>IFERROR(_xlfn.XLOOKUP(B2028,[19]Sheet1!$H$1:$H$65536,[19]Sheet1!$J$1:$J$65536),0)</f>
        <v>0</v>
      </c>
      <c r="Y2028" s="3">
        <f>IFERROR(_xlfn.XLOOKUP(B2028,[20]Sheet1!$H$1:$H$65536,[20]Sheet1!$J$1:$J$65536),0)</f>
        <v>0</v>
      </c>
      <c r="Z2028" s="3">
        <f>IFERROR(_xlfn.XLOOKUP(B2028,[21]Sheet1!$H$1:$H$65536,[21]Sheet1!$J$1:$J$65536),0)</f>
        <v>0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</row>
    <row r="2029" spans="1:47" x14ac:dyDescent="0.3">
      <c r="A2029" s="2" t="str">
        <f t="shared" si="31"/>
        <v>X1</v>
      </c>
      <c r="B2029" s="1" t="s">
        <v>3446</v>
      </c>
      <c r="C2029" s="23" t="str">
        <f>_xlfn.XLOOKUP(B2029,IP구분!A:A,IP구분!C:C)</f>
        <v>뽀로로</v>
      </c>
      <c r="D2029" s="1" t="s">
        <v>3447</v>
      </c>
      <c r="E2029" s="7" t="str">
        <f>IFERROR(_xlfn.XLOOKUP(B2029,단가!A:A,단가!C:C),0)</f>
        <v xml:space="preserve">                     -</v>
      </c>
      <c r="F2029" s="3">
        <f>IFERROR(_xlfn.XLOOKUP(B2029,'[1]2609 재고'!$I$1:$I$65536,'[1]2609 재고'!$K$1:$K$65536),0)</f>
        <v>0</v>
      </c>
      <c r="G2029" s="3">
        <f>IFERROR(_xlfn.XLOOKUP(B2029,[2]Sheet1!$H$1:$H$65536,[2]Sheet1!$K$1:$K$65536),0)</f>
        <v>0</v>
      </c>
      <c r="H2029" s="3">
        <f>IFERROR(_xlfn.XLOOKUP(B2029,[3]Sheet1!$H$1:$H$65536,[3]Sheet1!$J$1:$J$65536),0)</f>
        <v>30240</v>
      </c>
      <c r="I2029" s="3">
        <f>IFERROR(_xlfn.XLOOKUP(B2029,[4]Sheet1!$H$1:$H$65536,[4]Sheet1!$J$1:$J$65536),0)</f>
        <v>0</v>
      </c>
      <c r="J2029" s="3">
        <f>IFERROR(_xlfn.XLOOKUP(B2029,[5]Sheet1!$H$1:$H$65536,[5]Sheet1!$J$1:$J$65536),0)</f>
        <v>0</v>
      </c>
      <c r="K2029" s="3">
        <f>IFERROR(_xlfn.XLOOKUP(B2029,[6]Sheet1!$H$1:$H$65536,[6]Sheet1!$J$1:$J$65536),0)</f>
        <v>0</v>
      </c>
      <c r="L2029" s="3">
        <f>IFERROR(_xlfn.XLOOKUP(B2029,[7]Sheet1!$H$1:$H$65536,[7]Sheet1!$J$1:$J$65536),0)</f>
        <v>0</v>
      </c>
      <c r="M2029" s="3">
        <f>IFERROR(_xlfn.XLOOKUP(B2029,[8]Sheet1!$H$1:$H$65536,[8]Sheet1!$J$1:$J$65536),0)</f>
        <v>0</v>
      </c>
      <c r="N2029" s="3">
        <f>IFERROR(_xlfn.XLOOKUP(B2029,[9]Sheet1!$H$1:$H$65536,[9]Sheet1!$J$1:$J$65536),0)</f>
        <v>0</v>
      </c>
      <c r="O2029" s="3">
        <f>IFERROR(_xlfn.XLOOKUP(B2029,[10]Sheet1!$H$1:$H$65536,[10]Sheet1!$J$1:$J$65536),0)</f>
        <v>0</v>
      </c>
      <c r="P2029" s="3">
        <f>IFERROR(_xlfn.XLOOKUP(B2029,[11]Sheet1!$H$1:$H$65536,[11]Sheet1!$J$1:$J$65536),0)</f>
        <v>0</v>
      </c>
      <c r="Q2029" s="3">
        <f>IFERROR(_xlfn.XLOOKUP(B2029,[12]Sheet1!$H$1:$H$65536,[12]Sheet1!$J$1:$J$65536),0)</f>
        <v>0</v>
      </c>
      <c r="R2029" s="3">
        <f>IFERROR(_xlfn.XLOOKUP(B2029,[13]Sheet1!$H$1:$H$65536,[13]Sheet1!$J$1:$J$65536),)</f>
        <v>0</v>
      </c>
      <c r="S2029" s="3">
        <f>IFERROR(_xlfn.XLOOKUP(B2029,[14]Sheet1!$H$1:$H$65536,[14]Sheet1!$K$1:$K$65536),0)</f>
        <v>24000</v>
      </c>
      <c r="T2029" s="3">
        <f>IFERROR(_xlfn.XLOOKUP(B2029,[15]Sheet1!$H$1:$H$65536,[15]Sheet1!$J$1:$J$65536),0)</f>
        <v>0</v>
      </c>
      <c r="U2029" s="3">
        <f>IFERROR(_xlfn.XLOOKUP(B2029,[16]Sheet1!$H$1:$H$65536,[16]Sheet1!$J$1:$J$65536),0)</f>
        <v>0</v>
      </c>
      <c r="V2029" s="3">
        <f>IFERROR(_xlfn.XLOOKUP(B2029,[17]Sheet1!$H$1:$H$65536,[17]Sheet1!$J$1:$J$65536),0)</f>
        <v>0</v>
      </c>
      <c r="W2029" s="3">
        <f>IFERROR(_xlfn.XLOOKUP(B2029,[18]Sheet1!$H$1:$H$65536,[18]Sheet1!$J$1:$J$65536),0)</f>
        <v>0</v>
      </c>
      <c r="X2029" s="3">
        <f>IFERROR(_xlfn.XLOOKUP(B2029,[19]Sheet1!$H$1:$H$65536,[19]Sheet1!$J$1:$J$65536),0)</f>
        <v>0</v>
      </c>
      <c r="Y2029" s="3">
        <f>IFERROR(_xlfn.XLOOKUP(B2029,[20]Sheet1!$H$1:$H$65536,[20]Sheet1!$J$1:$J$65536),0)</f>
        <v>0</v>
      </c>
      <c r="Z2029" s="3">
        <f>IFERROR(_xlfn.XLOOKUP(B2029,[21]Sheet1!$H$1:$H$65536,[21]Sheet1!$J$1:$J$65536),0)</f>
        <v>0</v>
      </c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</row>
    <row r="2030" spans="1:47" x14ac:dyDescent="0.3">
      <c r="A2030" s="2" t="str">
        <f t="shared" si="31"/>
        <v>X2</v>
      </c>
      <c r="B2030" s="1" t="s">
        <v>3506</v>
      </c>
      <c r="C2030" s="23" t="str">
        <f>_xlfn.XLOOKUP(B2030,IP구분!A:A,IP구분!C:C)</f>
        <v>뽀로로</v>
      </c>
      <c r="D2030" s="1" t="s">
        <v>3507</v>
      </c>
      <c r="E2030" s="7" t="str">
        <f>IFERROR(_xlfn.XLOOKUP(B2030,단가!A:A,단가!C:C),0)</f>
        <v xml:space="preserve">                     -</v>
      </c>
      <c r="F2030" s="3">
        <f>IFERROR(_xlfn.XLOOKUP(B2030,'[1]2609 재고'!$I$1:$I$65536,'[1]2609 재고'!$K$1:$K$65536),0)</f>
        <v>0</v>
      </c>
      <c r="G2030" s="3">
        <f>IFERROR(_xlfn.XLOOKUP(B2030,[2]Sheet1!$H$1:$H$65536,[2]Sheet1!$K$1:$K$65536),0)</f>
        <v>0</v>
      </c>
      <c r="H2030" s="3">
        <f>IFERROR(_xlfn.XLOOKUP(B2030,[3]Sheet1!$H$1:$H$65536,[3]Sheet1!$J$1:$J$65536),0)</f>
        <v>0</v>
      </c>
      <c r="I2030" s="3">
        <f>IFERROR(_xlfn.XLOOKUP(B2030,[4]Sheet1!$H$1:$H$65536,[4]Sheet1!$J$1:$J$65536),0)</f>
        <v>0</v>
      </c>
      <c r="J2030" s="3">
        <f>IFERROR(_xlfn.XLOOKUP(B2030,[5]Sheet1!$H$1:$H$65536,[5]Sheet1!$J$1:$J$65536),0)</f>
        <v>0</v>
      </c>
      <c r="K2030" s="3">
        <f>IFERROR(_xlfn.XLOOKUP(B2030,[6]Sheet1!$H$1:$H$65536,[6]Sheet1!$J$1:$J$65536),0)</f>
        <v>0</v>
      </c>
      <c r="L2030" s="3">
        <f>IFERROR(_xlfn.XLOOKUP(B2030,[7]Sheet1!$H$1:$H$65536,[7]Sheet1!$J$1:$J$65536),0)</f>
        <v>0</v>
      </c>
      <c r="M2030" s="3">
        <f>IFERROR(_xlfn.XLOOKUP(B2030,[8]Sheet1!$H$1:$H$65536,[8]Sheet1!$J$1:$J$65536),0)</f>
        <v>120</v>
      </c>
      <c r="N2030" s="3">
        <f>IFERROR(_xlfn.XLOOKUP(B2030,[9]Sheet1!$H$1:$H$65536,[9]Sheet1!$J$1:$J$65536),0)</f>
        <v>0</v>
      </c>
      <c r="O2030" s="3">
        <f>IFERROR(_xlfn.XLOOKUP(B2030,[10]Sheet1!$H$1:$H$65536,[10]Sheet1!$J$1:$J$65536),0)</f>
        <v>0</v>
      </c>
      <c r="P2030" s="3">
        <f>IFERROR(_xlfn.XLOOKUP(B2030,[11]Sheet1!$H$1:$H$65536,[11]Sheet1!$J$1:$J$65536),0)</f>
        <v>0</v>
      </c>
      <c r="Q2030" s="3">
        <f>IFERROR(_xlfn.XLOOKUP(B2030,[12]Sheet1!$H$1:$H$65536,[12]Sheet1!$J$1:$J$65536),0)</f>
        <v>0</v>
      </c>
      <c r="R2030" s="3">
        <f>IFERROR(_xlfn.XLOOKUP(B2030,[13]Sheet1!$H$1:$H$65536,[13]Sheet1!$J$1:$J$65536),)</f>
        <v>0</v>
      </c>
      <c r="S2030" s="3">
        <f>IFERROR(_xlfn.XLOOKUP(B2030,[14]Sheet1!$H$1:$H$65536,[14]Sheet1!$K$1:$K$65536),0)</f>
        <v>0</v>
      </c>
      <c r="T2030" s="3">
        <f>IFERROR(_xlfn.XLOOKUP(B2030,[15]Sheet1!$H$1:$H$65536,[15]Sheet1!$J$1:$J$65536),0)</f>
        <v>0</v>
      </c>
      <c r="U2030" s="3">
        <f>IFERROR(_xlfn.XLOOKUP(B2030,[16]Sheet1!$H$1:$H$65536,[16]Sheet1!$J$1:$J$65536),0)</f>
        <v>0</v>
      </c>
      <c r="V2030" s="3">
        <f>IFERROR(_xlfn.XLOOKUP(B2030,[17]Sheet1!$H$1:$H$65536,[17]Sheet1!$J$1:$J$65536),0)</f>
        <v>0</v>
      </c>
      <c r="W2030" s="3">
        <f>IFERROR(_xlfn.XLOOKUP(B2030,[18]Sheet1!$H$1:$H$65536,[18]Sheet1!$J$1:$J$65536),0)</f>
        <v>0</v>
      </c>
      <c r="X2030" s="3">
        <f>IFERROR(_xlfn.XLOOKUP(B2030,[19]Sheet1!$H$1:$H$65536,[19]Sheet1!$J$1:$J$65536),0)</f>
        <v>0</v>
      </c>
      <c r="Y2030" s="3">
        <f>IFERROR(_xlfn.XLOOKUP(B2030,[20]Sheet1!$H$1:$H$65536,[20]Sheet1!$J$1:$J$65536),0)</f>
        <v>0</v>
      </c>
      <c r="Z2030" s="3">
        <f>IFERROR(_xlfn.XLOOKUP(B2030,[21]Sheet1!$H$1:$H$65536,[21]Sheet1!$J$1:$J$65536),0)</f>
        <v>0</v>
      </c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</row>
    <row r="2031" spans="1:47" x14ac:dyDescent="0.3">
      <c r="A2031" s="2" t="str">
        <f t="shared" si="31"/>
        <v>M2</v>
      </c>
      <c r="B2031" s="1" t="s">
        <v>2094</v>
      </c>
      <c r="C2031" s="23" t="str">
        <f>_xlfn.XLOOKUP(B2031,IP구분!A:A,IP구분!C:C)</f>
        <v>타요</v>
      </c>
      <c r="D2031" s="1" t="s">
        <v>2095</v>
      </c>
      <c r="E2031" s="7" t="str">
        <f>IFERROR(_xlfn.XLOOKUP(B2031,단가!A:A,단가!C:C),0)</f>
        <v xml:space="preserve">                     -</v>
      </c>
      <c r="F2031" s="3">
        <f>IFERROR(_xlfn.XLOOKUP(B2031,'[1]2609 재고'!$I$1:$I$65536,'[1]2609 재고'!$K$1:$K$65536),0)</f>
        <v>0</v>
      </c>
      <c r="G2031" s="3">
        <f>IFERROR(_xlfn.XLOOKUP(B2031,[2]Sheet1!$H$1:$H$65536,[2]Sheet1!$K$1:$K$65536),0)</f>
        <v>0</v>
      </c>
      <c r="H2031" s="3">
        <f>IFERROR(_xlfn.XLOOKUP(B2031,[3]Sheet1!$H$1:$H$65536,[3]Sheet1!$J$1:$J$65536),0)</f>
        <v>1</v>
      </c>
      <c r="I2031" s="3">
        <f>IFERROR(_xlfn.XLOOKUP(B2031,[4]Sheet1!$H$1:$H$65536,[4]Sheet1!$J$1:$J$65536),0)</f>
        <v>20</v>
      </c>
      <c r="J2031" s="3">
        <f>IFERROR(_xlfn.XLOOKUP(B2031,[5]Sheet1!$H$1:$H$65536,[5]Sheet1!$J$1:$J$65536),0)</f>
        <v>139</v>
      </c>
      <c r="K2031" s="3">
        <f>IFERROR(_xlfn.XLOOKUP(B2031,[6]Sheet1!$H$1:$H$65536,[6]Sheet1!$J$1:$J$65536),0)</f>
        <v>32</v>
      </c>
      <c r="L2031" s="3">
        <f>IFERROR(_xlfn.XLOOKUP(B2031,[7]Sheet1!$H$1:$H$65536,[7]Sheet1!$J$1:$J$65536),0)</f>
        <v>83</v>
      </c>
      <c r="M2031" s="3">
        <f>IFERROR(_xlfn.XLOOKUP(B2031,[8]Sheet1!$H$1:$H$65536,[8]Sheet1!$J$1:$J$65536),0)</f>
        <v>122</v>
      </c>
      <c r="N2031" s="3">
        <f>IFERROR(_xlfn.XLOOKUP(B2031,[9]Sheet1!$H$1:$H$65536,[9]Sheet1!$J$1:$J$65536),0)</f>
        <v>53</v>
      </c>
      <c r="O2031" s="3">
        <f>IFERROR(_xlfn.XLOOKUP(B2031,[10]Sheet1!$H$1:$H$65536,[10]Sheet1!$J$1:$J$65536),0)</f>
        <v>67</v>
      </c>
      <c r="P2031" s="3">
        <f>IFERROR(_xlfn.XLOOKUP(B2031,[11]Sheet1!$H$1:$H$65536,[11]Sheet1!$J$1:$J$65536),0)</f>
        <v>68</v>
      </c>
      <c r="Q2031" s="3">
        <f>IFERROR(_xlfn.XLOOKUP(B2031,[12]Sheet1!$H$1:$H$65536,[12]Sheet1!$J$1:$J$65536),0)</f>
        <v>81</v>
      </c>
      <c r="R2031" s="3">
        <f>IFERROR(_xlfn.XLOOKUP(B2031,[13]Sheet1!$H$1:$H$65536,[13]Sheet1!$J$1:$J$65536),)</f>
        <v>87</v>
      </c>
      <c r="S2031" s="3">
        <f>IFERROR(_xlfn.XLOOKUP(B2031,[14]Sheet1!$H$1:$H$65536,[14]Sheet1!$K$1:$K$65536),0)</f>
        <v>99</v>
      </c>
      <c r="T2031" s="3">
        <f>IFERROR(_xlfn.XLOOKUP(B2031,[15]Sheet1!$H$1:$H$65536,[15]Sheet1!$J$1:$J$65536),0)</f>
        <v>40</v>
      </c>
      <c r="U2031" s="3">
        <f>IFERROR(_xlfn.XLOOKUP(B2031,[16]Sheet1!$H$1:$H$65536,[16]Sheet1!$J$1:$J$65536),0)</f>
        <v>108</v>
      </c>
      <c r="V2031" s="3">
        <f>IFERROR(_xlfn.XLOOKUP(B2031,[17]Sheet1!$H$1:$H$65536,[17]Sheet1!$J$1:$J$65536),0)</f>
        <v>130</v>
      </c>
      <c r="W2031" s="3">
        <f>IFERROR(_xlfn.XLOOKUP(B2031,[18]Sheet1!$H$1:$H$65536,[18]Sheet1!$J$1:$J$65536),0)</f>
        <v>135</v>
      </c>
      <c r="X2031" s="3">
        <f>IFERROR(_xlfn.XLOOKUP(B2031,[19]Sheet1!$H$1:$H$65536,[19]Sheet1!$J$1:$J$65536),0)</f>
        <v>60</v>
      </c>
      <c r="Y2031" s="3">
        <f>IFERROR(_xlfn.XLOOKUP(B2031,[20]Sheet1!$H$1:$H$65536,[20]Sheet1!$J$1:$J$65536),0)</f>
        <v>80</v>
      </c>
      <c r="Z2031" s="3">
        <f>IFERROR(_xlfn.XLOOKUP(B2031,[21]Sheet1!$H$1:$H$65536,[21]Sheet1!$J$1:$J$65536),0)</f>
        <v>80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</row>
    <row r="2032" spans="1:47" x14ac:dyDescent="0.3">
      <c r="A2032" s="2" t="str">
        <f t="shared" si="31"/>
        <v>M2</v>
      </c>
      <c r="B2032" s="1" t="s">
        <v>6047</v>
      </c>
      <c r="C2032" s="23" t="str">
        <f>_xlfn.XLOOKUP(B2032,IP구분!A:A,IP구분!C:C)</f>
        <v>타요</v>
      </c>
      <c r="D2032" s="1" t="s">
        <v>6048</v>
      </c>
      <c r="E2032" s="7" t="str">
        <f>IFERROR(_xlfn.XLOOKUP(B2032,단가!A:A,단가!C:C),0)</f>
        <v xml:space="preserve">                     -</v>
      </c>
      <c r="F2032" s="3">
        <f>IFERROR(_xlfn.XLOOKUP(B2032,'[1]2609 재고'!$I$1:$I$65536,'[1]2609 재고'!$K$1:$K$65536),0)</f>
        <v>0</v>
      </c>
      <c r="G2032" s="3">
        <f>IFERROR(_xlfn.XLOOKUP(B2032,[2]Sheet1!$H$1:$H$65536,[2]Sheet1!$K$1:$K$65536),0)</f>
        <v>0</v>
      </c>
      <c r="H2032" s="3">
        <f>IFERROR(_xlfn.XLOOKUP(B2032,[3]Sheet1!$H$1:$H$65536,[3]Sheet1!$J$1:$J$65536),0)</f>
        <v>0</v>
      </c>
      <c r="I2032" s="3">
        <f>IFERROR(_xlfn.XLOOKUP(B2032,[4]Sheet1!$H$1:$H$65536,[4]Sheet1!$J$1:$J$65536),0)</f>
        <v>0</v>
      </c>
      <c r="J2032" s="3">
        <f>IFERROR(_xlfn.XLOOKUP(B2032,[5]Sheet1!$H$1:$H$65536,[5]Sheet1!$J$1:$J$65536),0)</f>
        <v>0</v>
      </c>
      <c r="K2032" s="3">
        <f>IFERROR(_xlfn.XLOOKUP(B2032,[6]Sheet1!$H$1:$H$65536,[6]Sheet1!$J$1:$J$65536),0)</f>
        <v>0</v>
      </c>
      <c r="L2032" s="3">
        <f>IFERROR(_xlfn.XLOOKUP(B2032,[7]Sheet1!$H$1:$H$65536,[7]Sheet1!$J$1:$J$65536),0)</f>
        <v>0</v>
      </c>
      <c r="M2032" s="3">
        <f>IFERROR(_xlfn.XLOOKUP(B2032,[8]Sheet1!$H$1:$H$65536,[8]Sheet1!$J$1:$J$65536),0)</f>
        <v>0</v>
      </c>
      <c r="N2032" s="3">
        <f>IFERROR(_xlfn.XLOOKUP(B2032,[9]Sheet1!$H$1:$H$65536,[9]Sheet1!$J$1:$J$65536),0)</f>
        <v>0</v>
      </c>
      <c r="O2032" s="3">
        <f>IFERROR(_xlfn.XLOOKUP(B2032,[10]Sheet1!$H$1:$H$65536,[10]Sheet1!$J$1:$J$65536),0)</f>
        <v>0</v>
      </c>
      <c r="P2032" s="3">
        <f>IFERROR(_xlfn.XLOOKUP(B2032,[11]Sheet1!$H$1:$H$65536,[11]Sheet1!$J$1:$J$65536),0)</f>
        <v>0</v>
      </c>
      <c r="Q2032" s="3">
        <f>IFERROR(_xlfn.XLOOKUP(B2032,[12]Sheet1!$H$1:$H$65536,[12]Sheet1!$J$1:$J$65536),0)</f>
        <v>0</v>
      </c>
      <c r="R2032" s="3">
        <f>IFERROR(_xlfn.XLOOKUP(B2032,[13]Sheet1!$H$1:$H$65536,[13]Sheet1!$J$1:$J$65536),)</f>
        <v>0</v>
      </c>
      <c r="S2032" s="3">
        <f>IFERROR(_xlfn.XLOOKUP(B2032,[14]Sheet1!$H$1:$H$65536,[14]Sheet1!$K$1:$K$65536),0)</f>
        <v>0</v>
      </c>
      <c r="T2032" s="3">
        <f>IFERROR(_xlfn.XLOOKUP(B2032,[15]Sheet1!$H$1:$H$65536,[15]Sheet1!$J$1:$J$65536),0)</f>
        <v>0</v>
      </c>
      <c r="U2032" s="3">
        <f>IFERROR(_xlfn.XLOOKUP(B2032,[16]Sheet1!$H$1:$H$65536,[16]Sheet1!$J$1:$J$65536),0)</f>
        <v>8</v>
      </c>
      <c r="V2032" s="3">
        <f>IFERROR(_xlfn.XLOOKUP(B2032,[17]Sheet1!$H$1:$H$65536,[17]Sheet1!$J$1:$J$65536),0)</f>
        <v>8</v>
      </c>
      <c r="W2032" s="3">
        <f>IFERROR(_xlfn.XLOOKUP(B2032,[18]Sheet1!$H$1:$H$65536,[18]Sheet1!$J$1:$J$65536),0)</f>
        <v>8</v>
      </c>
      <c r="X2032" s="3">
        <f>IFERROR(_xlfn.XLOOKUP(B2032,[19]Sheet1!$H$1:$H$65536,[19]Sheet1!$J$1:$J$65536),0)</f>
        <v>8</v>
      </c>
      <c r="Y2032" s="3">
        <f>IFERROR(_xlfn.XLOOKUP(B2032,[20]Sheet1!$H$1:$H$65536,[20]Sheet1!$J$1:$J$65536),0)</f>
        <v>8</v>
      </c>
      <c r="Z2032" s="3">
        <f>IFERROR(_xlfn.XLOOKUP(B2032,[21]Sheet1!$H$1:$H$65536,[21]Sheet1!$J$1:$J$65536),0)</f>
        <v>8</v>
      </c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</row>
    <row r="2033" spans="1:47" x14ac:dyDescent="0.3">
      <c r="A2033" s="2" t="str">
        <f t="shared" si="31"/>
        <v>X2</v>
      </c>
      <c r="B2033" s="1" t="s">
        <v>4345</v>
      </c>
      <c r="C2033" s="23" t="str">
        <f>_xlfn.XLOOKUP(B2033,IP구분!A:A,IP구분!C:C)</f>
        <v>타요</v>
      </c>
      <c r="D2033" s="1" t="s">
        <v>4334</v>
      </c>
      <c r="E2033" s="7">
        <f>IFERROR(_xlfn.XLOOKUP(B2033,단가!A:A,단가!C:C),0)</f>
        <v>5850</v>
      </c>
      <c r="F2033" s="3">
        <f>IFERROR(_xlfn.XLOOKUP(B2033,'[1]2609 재고'!$I$1:$I$65536,'[1]2609 재고'!$K$1:$K$65536),0)</f>
        <v>0</v>
      </c>
      <c r="G2033" s="3">
        <f>IFERROR(_xlfn.XLOOKUP(B2033,[2]Sheet1!$H$1:$H$65536,[2]Sheet1!$K$1:$K$65536),0)</f>
        <v>48</v>
      </c>
      <c r="H2033" s="3">
        <f>IFERROR(_xlfn.XLOOKUP(B2033,[3]Sheet1!$H$1:$H$65536,[3]Sheet1!$J$1:$J$65536),0)</f>
        <v>48</v>
      </c>
      <c r="I2033" s="3">
        <f>IFERROR(_xlfn.XLOOKUP(B2033,[4]Sheet1!$H$1:$H$65536,[4]Sheet1!$J$1:$J$65536),0)</f>
        <v>0</v>
      </c>
      <c r="J2033" s="3">
        <f>IFERROR(_xlfn.XLOOKUP(B2033,[5]Sheet1!$H$1:$H$65536,[5]Sheet1!$J$1:$J$65536),0)</f>
        <v>0</v>
      </c>
      <c r="K2033" s="3">
        <f>IFERROR(_xlfn.XLOOKUP(B2033,[6]Sheet1!$H$1:$H$65536,[6]Sheet1!$J$1:$J$65536),0)</f>
        <v>0</v>
      </c>
      <c r="L2033" s="3">
        <f>IFERROR(_xlfn.XLOOKUP(B2033,[7]Sheet1!$H$1:$H$65536,[7]Sheet1!$J$1:$J$65536),0)</f>
        <v>0</v>
      </c>
      <c r="M2033" s="3">
        <f>IFERROR(_xlfn.XLOOKUP(B2033,[8]Sheet1!$H$1:$H$65536,[8]Sheet1!$J$1:$J$65536),0)</f>
        <v>48</v>
      </c>
      <c r="N2033" s="3">
        <f>IFERROR(_xlfn.XLOOKUP(B2033,[9]Sheet1!$H$1:$H$65536,[9]Sheet1!$J$1:$J$65536),0)</f>
        <v>0</v>
      </c>
      <c r="O2033" s="3">
        <f>IFERROR(_xlfn.XLOOKUP(B2033,[10]Sheet1!$H$1:$H$65536,[10]Sheet1!$J$1:$J$65536),0)</f>
        <v>0</v>
      </c>
      <c r="P2033" s="3">
        <f>IFERROR(_xlfn.XLOOKUP(B2033,[11]Sheet1!$H$1:$H$65536,[11]Sheet1!$J$1:$J$65536),0)</f>
        <v>0</v>
      </c>
      <c r="Q2033" s="3">
        <f>IFERROR(_xlfn.XLOOKUP(B2033,[12]Sheet1!$H$1:$H$65536,[12]Sheet1!$J$1:$J$65536),0)</f>
        <v>0</v>
      </c>
      <c r="R2033" s="3">
        <f>IFERROR(_xlfn.XLOOKUP(B2033,[13]Sheet1!$H$1:$H$65536,[13]Sheet1!$J$1:$J$65536),)</f>
        <v>0</v>
      </c>
      <c r="S2033" s="3">
        <f>IFERROR(_xlfn.XLOOKUP(B2033,[14]Sheet1!$H$1:$H$65536,[14]Sheet1!$K$1:$K$65536),0)</f>
        <v>0</v>
      </c>
      <c r="T2033" s="3">
        <f>IFERROR(_xlfn.XLOOKUP(B2033,[15]Sheet1!$H$1:$H$65536,[15]Sheet1!$J$1:$J$65536),0)</f>
        <v>0</v>
      </c>
      <c r="U2033" s="3">
        <f>IFERROR(_xlfn.XLOOKUP(B2033,[16]Sheet1!$H$1:$H$65536,[16]Sheet1!$J$1:$J$65536),0)</f>
        <v>0</v>
      </c>
      <c r="V2033" s="3">
        <f>IFERROR(_xlfn.XLOOKUP(B2033,[17]Sheet1!$H$1:$H$65536,[17]Sheet1!$J$1:$J$65536),0)</f>
        <v>0</v>
      </c>
      <c r="W2033" s="3">
        <f>IFERROR(_xlfn.XLOOKUP(B2033,[18]Sheet1!$H$1:$H$65536,[18]Sheet1!$J$1:$J$65536),0)</f>
        <v>0</v>
      </c>
      <c r="X2033" s="3">
        <f>IFERROR(_xlfn.XLOOKUP(B2033,[19]Sheet1!$H$1:$H$65536,[19]Sheet1!$J$1:$J$65536),0)</f>
        <v>0</v>
      </c>
      <c r="Y2033" s="3">
        <f>IFERROR(_xlfn.XLOOKUP(B2033,[20]Sheet1!$H$1:$H$65536,[20]Sheet1!$J$1:$J$65536),0)</f>
        <v>0</v>
      </c>
      <c r="Z2033" s="3">
        <f>IFERROR(_xlfn.XLOOKUP(B2033,[21]Sheet1!$H$1:$H$65536,[21]Sheet1!$J$1:$J$65536),0)</f>
        <v>0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</row>
    <row r="2034" spans="1:47" x14ac:dyDescent="0.3">
      <c r="A2034" s="2" t="str">
        <f t="shared" si="31"/>
        <v>X2</v>
      </c>
      <c r="B2034" s="1" t="s">
        <v>2459</v>
      </c>
      <c r="C2034" s="23" t="str">
        <f>_xlfn.XLOOKUP(B2034,IP구분!A:A,IP구분!C:C)</f>
        <v>타요</v>
      </c>
      <c r="D2034" s="1" t="s">
        <v>2460</v>
      </c>
      <c r="E2034" s="7" t="str">
        <f>IFERROR(_xlfn.XLOOKUP(B2034,단가!A:A,단가!C:C),0)</f>
        <v xml:space="preserve">                     -</v>
      </c>
      <c r="F2034" s="3">
        <f>IFERROR(_xlfn.XLOOKUP(B2034,'[1]2609 재고'!$I$1:$I$65536,'[1]2609 재고'!$K$1:$K$65536),0)</f>
        <v>0</v>
      </c>
      <c r="G2034" s="3">
        <f>IFERROR(_xlfn.XLOOKUP(B2034,[2]Sheet1!$H$1:$H$65536,[2]Sheet1!$K$1:$K$65536),0)</f>
        <v>0</v>
      </c>
      <c r="H2034" s="3">
        <f>IFERROR(_xlfn.XLOOKUP(B2034,[3]Sheet1!$H$1:$H$65536,[3]Sheet1!$J$1:$J$65536),0)</f>
        <v>0</v>
      </c>
      <c r="I2034" s="3">
        <f>IFERROR(_xlfn.XLOOKUP(B2034,[4]Sheet1!$H$1:$H$65536,[4]Sheet1!$J$1:$J$65536),0)</f>
        <v>0</v>
      </c>
      <c r="J2034" s="3">
        <f>IFERROR(_xlfn.XLOOKUP(B2034,[5]Sheet1!$H$1:$H$65536,[5]Sheet1!$J$1:$J$65536),0)</f>
        <v>0</v>
      </c>
      <c r="K2034" s="3">
        <f>IFERROR(_xlfn.XLOOKUP(B2034,[6]Sheet1!$H$1:$H$65536,[6]Sheet1!$J$1:$J$65536),0)</f>
        <v>0</v>
      </c>
      <c r="L2034" s="3">
        <f>IFERROR(_xlfn.XLOOKUP(B2034,[7]Sheet1!$H$1:$H$65536,[7]Sheet1!$J$1:$J$65536),0)</f>
        <v>0</v>
      </c>
      <c r="M2034" s="3">
        <f>IFERROR(_xlfn.XLOOKUP(B2034,[8]Sheet1!$H$1:$H$65536,[8]Sheet1!$J$1:$J$65536),0)</f>
        <v>48</v>
      </c>
      <c r="N2034" s="3">
        <f>IFERROR(_xlfn.XLOOKUP(B2034,[9]Sheet1!$H$1:$H$65536,[9]Sheet1!$J$1:$J$65536),0)</f>
        <v>0</v>
      </c>
      <c r="O2034" s="3">
        <f>IFERROR(_xlfn.XLOOKUP(B2034,[10]Sheet1!$H$1:$H$65536,[10]Sheet1!$J$1:$J$65536),0)</f>
        <v>0</v>
      </c>
      <c r="P2034" s="3">
        <f>IFERROR(_xlfn.XLOOKUP(B2034,[11]Sheet1!$H$1:$H$65536,[11]Sheet1!$J$1:$J$65536),0)</f>
        <v>0</v>
      </c>
      <c r="Q2034" s="3">
        <f>IFERROR(_xlfn.XLOOKUP(B2034,[12]Sheet1!$H$1:$H$65536,[12]Sheet1!$J$1:$J$65536),0)</f>
        <v>1200</v>
      </c>
      <c r="R2034" s="3">
        <f>IFERROR(_xlfn.XLOOKUP(B2034,[13]Sheet1!$H$1:$H$65536,[13]Sheet1!$J$1:$J$65536),)</f>
        <v>0</v>
      </c>
      <c r="S2034" s="3">
        <f>IFERROR(_xlfn.XLOOKUP(B2034,[14]Sheet1!$H$1:$H$65536,[14]Sheet1!$K$1:$K$65536),0)</f>
        <v>0</v>
      </c>
      <c r="T2034" s="3">
        <f>IFERROR(_xlfn.XLOOKUP(B2034,[15]Sheet1!$H$1:$H$65536,[15]Sheet1!$J$1:$J$65536),0)</f>
        <v>0</v>
      </c>
      <c r="U2034" s="3">
        <f>IFERROR(_xlfn.XLOOKUP(B2034,[16]Sheet1!$H$1:$H$65536,[16]Sheet1!$J$1:$J$65536),0)</f>
        <v>0</v>
      </c>
      <c r="V2034" s="3">
        <f>IFERROR(_xlfn.XLOOKUP(B2034,[17]Sheet1!$H$1:$H$65536,[17]Sheet1!$J$1:$J$65536),0)</f>
        <v>0</v>
      </c>
      <c r="W2034" s="3">
        <f>IFERROR(_xlfn.XLOOKUP(B2034,[18]Sheet1!$H$1:$H$65536,[18]Sheet1!$J$1:$J$65536),0)</f>
        <v>0</v>
      </c>
      <c r="X2034" s="3">
        <f>IFERROR(_xlfn.XLOOKUP(B2034,[19]Sheet1!$H$1:$H$65536,[19]Sheet1!$J$1:$J$65536),0)</f>
        <v>0</v>
      </c>
      <c r="Y2034" s="3">
        <f>IFERROR(_xlfn.XLOOKUP(B2034,[20]Sheet1!$H$1:$H$65536,[20]Sheet1!$J$1:$J$65536),0)</f>
        <v>0</v>
      </c>
      <c r="Z2034" s="3">
        <f>IFERROR(_xlfn.XLOOKUP(B2034,[21]Sheet1!$H$1:$H$65536,[21]Sheet1!$J$1:$J$65536),0)</f>
        <v>0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</row>
    <row r="2035" spans="1:47" x14ac:dyDescent="0.3">
      <c r="A2035" s="2" t="str">
        <f t="shared" si="31"/>
        <v>X1</v>
      </c>
      <c r="B2035" s="1" t="s">
        <v>2630</v>
      </c>
      <c r="C2035" s="23" t="str">
        <f>_xlfn.XLOOKUP(B2035,IP구분!A:A,IP구분!C:C)</f>
        <v>타요</v>
      </c>
      <c r="D2035" s="1" t="s">
        <v>2631</v>
      </c>
      <c r="E2035" s="7">
        <f>IFERROR(_xlfn.XLOOKUP(B2035,단가!A:A,단가!C:C),0)</f>
        <v>5863</v>
      </c>
      <c r="F2035" s="3">
        <f>IFERROR(_xlfn.XLOOKUP(B2035,'[1]2609 재고'!$I$1:$I$65536,'[1]2609 재고'!$K$1:$K$65536),0)</f>
        <v>360</v>
      </c>
      <c r="G2035" s="3">
        <f>IFERROR(_xlfn.XLOOKUP(B2035,[2]Sheet1!$H$1:$H$65536,[2]Sheet1!$K$1:$K$65536),0)</f>
        <v>360</v>
      </c>
      <c r="H2035" s="3">
        <f>IFERROR(_xlfn.XLOOKUP(B2035,[3]Sheet1!$H$1:$H$65536,[3]Sheet1!$J$1:$J$65536),0)</f>
        <v>360</v>
      </c>
      <c r="I2035" s="3">
        <f>IFERROR(_xlfn.XLOOKUP(B2035,[4]Sheet1!$H$1:$H$65536,[4]Sheet1!$J$1:$J$65536),0)</f>
        <v>360</v>
      </c>
      <c r="J2035" s="3">
        <f>IFERROR(_xlfn.XLOOKUP(B2035,[5]Sheet1!$H$1:$H$65536,[5]Sheet1!$J$1:$J$65536),0)</f>
        <v>360</v>
      </c>
      <c r="K2035" s="3">
        <f>IFERROR(_xlfn.XLOOKUP(B2035,[6]Sheet1!$H$1:$H$65536,[6]Sheet1!$J$1:$J$65536),0)</f>
        <v>360</v>
      </c>
      <c r="L2035" s="3">
        <f>IFERROR(_xlfn.XLOOKUP(B2035,[7]Sheet1!$H$1:$H$65536,[7]Sheet1!$J$1:$J$65536),0)</f>
        <v>360</v>
      </c>
      <c r="M2035" s="3">
        <f>IFERROR(_xlfn.XLOOKUP(B2035,[8]Sheet1!$H$1:$H$65536,[8]Sheet1!$J$1:$J$65536),0)</f>
        <v>0</v>
      </c>
      <c r="N2035" s="3">
        <f>IFERROR(_xlfn.XLOOKUP(B2035,[9]Sheet1!$H$1:$H$65536,[9]Sheet1!$J$1:$J$65536),0)</f>
        <v>0</v>
      </c>
      <c r="O2035" s="3">
        <f>IFERROR(_xlfn.XLOOKUP(B2035,[10]Sheet1!$H$1:$H$65536,[10]Sheet1!$J$1:$J$65536),0)</f>
        <v>0</v>
      </c>
      <c r="P2035" s="3">
        <f>IFERROR(_xlfn.XLOOKUP(B2035,[11]Sheet1!$H$1:$H$65536,[11]Sheet1!$J$1:$J$65536),0)</f>
        <v>0</v>
      </c>
      <c r="Q2035" s="3">
        <f>IFERROR(_xlfn.XLOOKUP(B2035,[12]Sheet1!$H$1:$H$65536,[12]Sheet1!$J$1:$J$65536),0)</f>
        <v>0</v>
      </c>
      <c r="R2035" s="3">
        <f>IFERROR(_xlfn.XLOOKUP(B2035,[13]Sheet1!$H$1:$H$65536,[13]Sheet1!$J$1:$J$65536),)</f>
        <v>0</v>
      </c>
      <c r="S2035" s="3">
        <f>IFERROR(_xlfn.XLOOKUP(B2035,[14]Sheet1!$H$1:$H$65536,[14]Sheet1!$K$1:$K$65536),0)</f>
        <v>0</v>
      </c>
      <c r="T2035" s="3">
        <f>IFERROR(_xlfn.XLOOKUP(B2035,[15]Sheet1!$H$1:$H$65536,[15]Sheet1!$J$1:$J$65536),0)</f>
        <v>0</v>
      </c>
      <c r="U2035" s="3">
        <f>IFERROR(_xlfn.XLOOKUP(B2035,[16]Sheet1!$H$1:$H$65536,[16]Sheet1!$J$1:$J$65536),0)</f>
        <v>0</v>
      </c>
      <c r="V2035" s="3">
        <f>IFERROR(_xlfn.XLOOKUP(B2035,[17]Sheet1!$H$1:$H$65536,[17]Sheet1!$J$1:$J$65536),0)</f>
        <v>150</v>
      </c>
      <c r="W2035" s="3">
        <f>IFERROR(_xlfn.XLOOKUP(B2035,[18]Sheet1!$H$1:$H$65536,[18]Sheet1!$J$1:$J$65536),0)</f>
        <v>150</v>
      </c>
      <c r="X2035" s="3">
        <f>IFERROR(_xlfn.XLOOKUP(B2035,[19]Sheet1!$H$1:$H$65536,[19]Sheet1!$J$1:$J$65536),0)</f>
        <v>0</v>
      </c>
      <c r="Y2035" s="3">
        <f>IFERROR(_xlfn.XLOOKUP(B2035,[20]Sheet1!$H$1:$H$65536,[20]Sheet1!$J$1:$J$65536),0)</f>
        <v>0</v>
      </c>
      <c r="Z2035" s="3">
        <f>IFERROR(_xlfn.XLOOKUP(B2035,[21]Sheet1!$H$1:$H$65536,[21]Sheet1!$J$1:$J$65536),0)</f>
        <v>0</v>
      </c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</row>
    <row r="2036" spans="1:47" x14ac:dyDescent="0.3">
      <c r="A2036" s="2" t="str">
        <f t="shared" si="31"/>
        <v>X1</v>
      </c>
      <c r="B2036" s="1" t="s">
        <v>2632</v>
      </c>
      <c r="C2036" s="23" t="str">
        <f>_xlfn.XLOOKUP(B2036,IP구분!A:A,IP구분!C:C)</f>
        <v>타요</v>
      </c>
      <c r="D2036" s="1" t="s">
        <v>2633</v>
      </c>
      <c r="E2036" s="7" t="str">
        <f>IFERROR(_xlfn.XLOOKUP(B2036,단가!A:A,단가!C:C),0)</f>
        <v xml:space="preserve">                     -</v>
      </c>
      <c r="F2036" s="3">
        <f>IFERROR(_xlfn.XLOOKUP(B2036,'[1]2609 재고'!$I$1:$I$65536,'[1]2609 재고'!$K$1:$K$65536),0)</f>
        <v>0</v>
      </c>
      <c r="G2036" s="3">
        <f>IFERROR(_xlfn.XLOOKUP(B2036,[2]Sheet1!$H$1:$H$65536,[2]Sheet1!$K$1:$K$65536),0)</f>
        <v>0</v>
      </c>
      <c r="H2036" s="3">
        <f>IFERROR(_xlfn.XLOOKUP(B2036,[3]Sheet1!$H$1:$H$65536,[3]Sheet1!$J$1:$J$65536),0)</f>
        <v>0</v>
      </c>
      <c r="I2036" s="3">
        <f>IFERROR(_xlfn.XLOOKUP(B2036,[4]Sheet1!$H$1:$H$65536,[4]Sheet1!$J$1:$J$65536),0)</f>
        <v>0</v>
      </c>
      <c r="J2036" s="3">
        <f>IFERROR(_xlfn.XLOOKUP(B2036,[5]Sheet1!$H$1:$H$65536,[5]Sheet1!$J$1:$J$65536),0)</f>
        <v>0</v>
      </c>
      <c r="K2036" s="3">
        <f>IFERROR(_xlfn.XLOOKUP(B2036,[6]Sheet1!$H$1:$H$65536,[6]Sheet1!$J$1:$J$65536),0)</f>
        <v>0</v>
      </c>
      <c r="L2036" s="3">
        <f>IFERROR(_xlfn.XLOOKUP(B2036,[7]Sheet1!$H$1:$H$65536,[7]Sheet1!$J$1:$J$65536),0)</f>
        <v>0</v>
      </c>
      <c r="M2036" s="3">
        <f>IFERROR(_xlfn.XLOOKUP(B2036,[8]Sheet1!$H$1:$H$65536,[8]Sheet1!$J$1:$J$65536),0)</f>
        <v>0</v>
      </c>
      <c r="N2036" s="3">
        <f>IFERROR(_xlfn.XLOOKUP(B2036,[9]Sheet1!$H$1:$H$65536,[9]Sheet1!$J$1:$J$65536),0)</f>
        <v>0</v>
      </c>
      <c r="O2036" s="3">
        <f>IFERROR(_xlfn.XLOOKUP(B2036,[10]Sheet1!$H$1:$H$65536,[10]Sheet1!$J$1:$J$65536),0)</f>
        <v>0</v>
      </c>
      <c r="P2036" s="3">
        <f>IFERROR(_xlfn.XLOOKUP(B2036,[11]Sheet1!$H$1:$H$65536,[11]Sheet1!$J$1:$J$65536),0)</f>
        <v>0</v>
      </c>
      <c r="Q2036" s="3">
        <f>IFERROR(_xlfn.XLOOKUP(B2036,[12]Sheet1!$H$1:$H$65536,[12]Sheet1!$J$1:$J$65536),0)</f>
        <v>0</v>
      </c>
      <c r="R2036" s="3">
        <f>IFERROR(_xlfn.XLOOKUP(B2036,[13]Sheet1!$H$1:$H$65536,[13]Sheet1!$J$1:$J$65536),)</f>
        <v>0</v>
      </c>
      <c r="S2036" s="3">
        <f>IFERROR(_xlfn.XLOOKUP(B2036,[14]Sheet1!$H$1:$H$65536,[14]Sheet1!$K$1:$K$65536),0)</f>
        <v>0</v>
      </c>
      <c r="T2036" s="3">
        <f>IFERROR(_xlfn.XLOOKUP(B2036,[15]Sheet1!$H$1:$H$65536,[15]Sheet1!$J$1:$J$65536),0)</f>
        <v>0</v>
      </c>
      <c r="U2036" s="3">
        <f>IFERROR(_xlfn.XLOOKUP(B2036,[16]Sheet1!$H$1:$H$65536,[16]Sheet1!$J$1:$J$65536),0)</f>
        <v>0</v>
      </c>
      <c r="V2036" s="3">
        <f>IFERROR(_xlfn.XLOOKUP(B2036,[17]Sheet1!$H$1:$H$65536,[17]Sheet1!$J$1:$J$65536),0)</f>
        <v>0</v>
      </c>
      <c r="W2036" s="3">
        <f>IFERROR(_xlfn.XLOOKUP(B2036,[18]Sheet1!$H$1:$H$65536,[18]Sheet1!$J$1:$J$65536),0)</f>
        <v>0</v>
      </c>
      <c r="X2036" s="3">
        <f>IFERROR(_xlfn.XLOOKUP(B2036,[19]Sheet1!$H$1:$H$65536,[19]Sheet1!$J$1:$J$65536),0)</f>
        <v>0</v>
      </c>
      <c r="Y2036" s="3">
        <f>IFERROR(_xlfn.XLOOKUP(B2036,[20]Sheet1!$H$1:$H$65536,[20]Sheet1!$J$1:$J$65536),0)</f>
        <v>0</v>
      </c>
      <c r="Z2036" s="3">
        <f>IFERROR(_xlfn.XLOOKUP(B2036,[21]Sheet1!$H$1:$H$65536,[21]Sheet1!$J$1:$J$65536),0)</f>
        <v>0</v>
      </c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</row>
    <row r="2037" spans="1:47" x14ac:dyDescent="0.3">
      <c r="A2037" s="2" t="str">
        <f t="shared" si="31"/>
        <v>X2</v>
      </c>
      <c r="B2037" s="1" t="s">
        <v>6049</v>
      </c>
      <c r="C2037" s="23" t="str">
        <f>_xlfn.XLOOKUP(B2037,IP구분!A:A,IP구분!C:C)</f>
        <v>타요</v>
      </c>
      <c r="D2037" s="1" t="s">
        <v>6050</v>
      </c>
      <c r="E2037" s="7">
        <f>IFERROR(_xlfn.XLOOKUP(B2037,단가!A:A,단가!C:C),0)</f>
        <v>0</v>
      </c>
      <c r="F2037" s="3">
        <f>IFERROR(_xlfn.XLOOKUP(B2037,'[1]2609 재고'!$I$1:$I$65536,'[1]2609 재고'!$K$1:$K$65536),0)</f>
        <v>0</v>
      </c>
      <c r="G2037" s="3">
        <f>IFERROR(_xlfn.XLOOKUP(B2037,[2]Sheet1!$H$1:$H$65536,[2]Sheet1!$K$1:$K$65536),0)</f>
        <v>0</v>
      </c>
      <c r="H2037" s="3">
        <f>IFERROR(_xlfn.XLOOKUP(B2037,[3]Sheet1!$H$1:$H$65536,[3]Sheet1!$J$1:$J$65536),0)</f>
        <v>0</v>
      </c>
      <c r="I2037" s="3">
        <f>IFERROR(_xlfn.XLOOKUP(B2037,[4]Sheet1!$H$1:$H$65536,[4]Sheet1!$J$1:$J$65536),0)</f>
        <v>0</v>
      </c>
      <c r="J2037" s="3">
        <f>IFERROR(_xlfn.XLOOKUP(B2037,[5]Sheet1!$H$1:$H$65536,[5]Sheet1!$J$1:$J$65536),0)</f>
        <v>0</v>
      </c>
      <c r="K2037" s="3">
        <f>IFERROR(_xlfn.XLOOKUP(B2037,[6]Sheet1!$H$1:$H$65536,[6]Sheet1!$J$1:$J$65536),0)</f>
        <v>0</v>
      </c>
      <c r="L2037" s="3">
        <f>IFERROR(_xlfn.XLOOKUP(B2037,[7]Sheet1!$H$1:$H$65536,[7]Sheet1!$J$1:$J$65536),0)</f>
        <v>0</v>
      </c>
      <c r="M2037" s="3">
        <f>IFERROR(_xlfn.XLOOKUP(B2037,[8]Sheet1!$H$1:$H$65536,[8]Sheet1!$J$1:$J$65536),0)</f>
        <v>0</v>
      </c>
      <c r="N2037" s="3">
        <f>IFERROR(_xlfn.XLOOKUP(B2037,[9]Sheet1!$H$1:$H$65536,[9]Sheet1!$J$1:$J$65536),0)</f>
        <v>0</v>
      </c>
      <c r="O2037" s="3">
        <f>IFERROR(_xlfn.XLOOKUP(B2037,[10]Sheet1!$H$1:$H$65536,[10]Sheet1!$J$1:$J$65536),0)</f>
        <v>0</v>
      </c>
      <c r="P2037" s="3">
        <f>IFERROR(_xlfn.XLOOKUP(B2037,[11]Sheet1!$H$1:$H$65536,[11]Sheet1!$J$1:$J$65536),0)</f>
        <v>0</v>
      </c>
      <c r="Q2037" s="3">
        <f>IFERROR(_xlfn.XLOOKUP(B2037,[12]Sheet1!$H$1:$H$65536,[12]Sheet1!$J$1:$J$65536),0)</f>
        <v>0</v>
      </c>
      <c r="R2037" s="3">
        <f>IFERROR(_xlfn.XLOOKUP(B2037,[13]Sheet1!$H$1:$H$65536,[13]Sheet1!$J$1:$J$65536),)</f>
        <v>0</v>
      </c>
      <c r="S2037" s="3">
        <f>IFERROR(_xlfn.XLOOKUP(B2037,[14]Sheet1!$H$1:$H$65536,[14]Sheet1!$K$1:$K$65536),0)</f>
        <v>0</v>
      </c>
      <c r="T2037" s="3">
        <f>IFERROR(_xlfn.XLOOKUP(B2037,[15]Sheet1!$H$1:$H$65536,[15]Sheet1!$J$1:$J$65536),0)</f>
        <v>0</v>
      </c>
      <c r="U2037" s="3">
        <f>IFERROR(_xlfn.XLOOKUP(B2037,[16]Sheet1!$H$1:$H$65536,[16]Sheet1!$J$1:$J$65536),0)</f>
        <v>0</v>
      </c>
      <c r="V2037" s="3">
        <f>IFERROR(_xlfn.XLOOKUP(B2037,[17]Sheet1!$H$1:$H$65536,[17]Sheet1!$J$1:$J$65536),0)</f>
        <v>0</v>
      </c>
      <c r="W2037" s="3">
        <f>IFERROR(_xlfn.XLOOKUP(B2037,[18]Sheet1!$H$1:$H$65536,[18]Sheet1!$J$1:$J$65536),0)</f>
        <v>0</v>
      </c>
      <c r="X2037" s="3">
        <f>IFERROR(_xlfn.XLOOKUP(B2037,[19]Sheet1!$H$1:$H$65536,[19]Sheet1!$J$1:$J$65536),0)</f>
        <v>0</v>
      </c>
      <c r="Y2037" s="3">
        <f>IFERROR(_xlfn.XLOOKUP(B2037,[20]Sheet1!$H$1:$H$65536,[20]Sheet1!$J$1:$J$65536),0)</f>
        <v>0</v>
      </c>
      <c r="Z2037" s="3">
        <f>IFERROR(_xlfn.XLOOKUP(B2037,[21]Sheet1!$H$1:$H$65536,[21]Sheet1!$J$1:$J$65536),0)</f>
        <v>0</v>
      </c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</row>
    <row r="2038" spans="1:47" x14ac:dyDescent="0.3">
      <c r="A2038" s="2" t="str">
        <f t="shared" si="31"/>
        <v>M2</v>
      </c>
      <c r="B2038" s="1" t="s">
        <v>6051</v>
      </c>
      <c r="C2038" s="23" t="str">
        <f>_xlfn.XLOOKUP(B2038,IP구분!A:A,IP구분!C:C)</f>
        <v>타요</v>
      </c>
      <c r="D2038" s="1" t="s">
        <v>6052</v>
      </c>
      <c r="E2038" s="7">
        <f>IFERROR(_xlfn.XLOOKUP(B2038,단가!A:A,단가!C:C),0)</f>
        <v>0</v>
      </c>
      <c r="F2038" s="3">
        <f>IFERROR(_xlfn.XLOOKUP(B2038,'[1]2609 재고'!$I$1:$I$65536,'[1]2609 재고'!$K$1:$K$65536),0)</f>
        <v>0</v>
      </c>
      <c r="G2038" s="3">
        <f>IFERROR(_xlfn.XLOOKUP(B2038,[2]Sheet1!$H$1:$H$65536,[2]Sheet1!$K$1:$K$65536),0)</f>
        <v>0</v>
      </c>
      <c r="H2038" s="3">
        <f>IFERROR(_xlfn.XLOOKUP(B2038,[3]Sheet1!$H$1:$H$65536,[3]Sheet1!$J$1:$J$65536),0)</f>
        <v>0</v>
      </c>
      <c r="I2038" s="3">
        <f>IFERROR(_xlfn.XLOOKUP(B2038,[4]Sheet1!$H$1:$H$65536,[4]Sheet1!$J$1:$J$65536),0)</f>
        <v>0</v>
      </c>
      <c r="J2038" s="3">
        <f>IFERROR(_xlfn.XLOOKUP(B2038,[5]Sheet1!$H$1:$H$65536,[5]Sheet1!$J$1:$J$65536),0)</f>
        <v>0</v>
      </c>
      <c r="K2038" s="3">
        <f>IFERROR(_xlfn.XLOOKUP(B2038,[6]Sheet1!$H$1:$H$65536,[6]Sheet1!$J$1:$J$65536),0)</f>
        <v>0</v>
      </c>
      <c r="L2038" s="3">
        <f>IFERROR(_xlfn.XLOOKUP(B2038,[7]Sheet1!$H$1:$H$65536,[7]Sheet1!$J$1:$J$65536),0)</f>
        <v>0</v>
      </c>
      <c r="M2038" s="3">
        <f>IFERROR(_xlfn.XLOOKUP(B2038,[8]Sheet1!$H$1:$H$65536,[8]Sheet1!$J$1:$J$65536),0)</f>
        <v>0</v>
      </c>
      <c r="N2038" s="3">
        <f>IFERROR(_xlfn.XLOOKUP(B2038,[9]Sheet1!$H$1:$H$65536,[9]Sheet1!$J$1:$J$65536),0)</f>
        <v>0</v>
      </c>
      <c r="O2038" s="3">
        <f>IFERROR(_xlfn.XLOOKUP(B2038,[10]Sheet1!$H$1:$H$65536,[10]Sheet1!$J$1:$J$65536),0)</f>
        <v>0</v>
      </c>
      <c r="P2038" s="3">
        <f>IFERROR(_xlfn.XLOOKUP(B2038,[11]Sheet1!$H$1:$H$65536,[11]Sheet1!$J$1:$J$65536),0)</f>
        <v>0</v>
      </c>
      <c r="Q2038" s="3">
        <f>IFERROR(_xlfn.XLOOKUP(B2038,[12]Sheet1!$H$1:$H$65536,[12]Sheet1!$J$1:$J$65536),0)</f>
        <v>0</v>
      </c>
      <c r="R2038" s="3">
        <f>IFERROR(_xlfn.XLOOKUP(B2038,[13]Sheet1!$H$1:$H$65536,[13]Sheet1!$J$1:$J$65536),)</f>
        <v>0</v>
      </c>
      <c r="S2038" s="3">
        <f>IFERROR(_xlfn.XLOOKUP(B2038,[14]Sheet1!$H$1:$H$65536,[14]Sheet1!$K$1:$K$65536),0)</f>
        <v>0</v>
      </c>
      <c r="T2038" s="3">
        <f>IFERROR(_xlfn.XLOOKUP(B2038,[15]Sheet1!$H$1:$H$65536,[15]Sheet1!$J$1:$J$65536),0)</f>
        <v>0</v>
      </c>
      <c r="U2038" s="3">
        <f>IFERROR(_xlfn.XLOOKUP(B2038,[16]Sheet1!$H$1:$H$65536,[16]Sheet1!$J$1:$J$65536),0)</f>
        <v>0</v>
      </c>
      <c r="V2038" s="3">
        <f>IFERROR(_xlfn.XLOOKUP(B2038,[17]Sheet1!$H$1:$H$65536,[17]Sheet1!$J$1:$J$65536),0)</f>
        <v>0</v>
      </c>
      <c r="W2038" s="3">
        <f>IFERROR(_xlfn.XLOOKUP(B2038,[18]Sheet1!$H$1:$H$65536,[18]Sheet1!$J$1:$J$65536),0)</f>
        <v>0</v>
      </c>
      <c r="X2038" s="3">
        <f>IFERROR(_xlfn.XLOOKUP(B2038,[19]Sheet1!$H$1:$H$65536,[19]Sheet1!$J$1:$J$65536),0)</f>
        <v>0</v>
      </c>
      <c r="Y2038" s="3">
        <f>IFERROR(_xlfn.XLOOKUP(B2038,[20]Sheet1!$H$1:$H$65536,[20]Sheet1!$J$1:$J$65536),0)</f>
        <v>0</v>
      </c>
      <c r="Z2038" s="3">
        <f>IFERROR(_xlfn.XLOOKUP(B2038,[21]Sheet1!$H$1:$H$65536,[21]Sheet1!$J$1:$J$65536),0)</f>
        <v>0</v>
      </c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</row>
    <row r="2039" spans="1:47" x14ac:dyDescent="0.3">
      <c r="A2039" s="2" t="str">
        <f t="shared" si="31"/>
        <v>M2</v>
      </c>
      <c r="B2039" s="1" t="s">
        <v>6053</v>
      </c>
      <c r="C2039" s="23" t="str">
        <f>_xlfn.XLOOKUP(B2039,IP구분!A:A,IP구분!C:C)</f>
        <v>타요</v>
      </c>
      <c r="D2039" s="1" t="s">
        <v>6054</v>
      </c>
      <c r="E2039" s="7">
        <f>IFERROR(_xlfn.XLOOKUP(B2039,단가!A:A,단가!C:C),0)</f>
        <v>0</v>
      </c>
      <c r="F2039" s="3">
        <f>IFERROR(_xlfn.XLOOKUP(B2039,'[1]2609 재고'!$I$1:$I$65536,'[1]2609 재고'!$K$1:$K$65536),0)</f>
        <v>0</v>
      </c>
      <c r="G2039" s="3">
        <f>IFERROR(_xlfn.XLOOKUP(B2039,[2]Sheet1!$H$1:$H$65536,[2]Sheet1!$K$1:$K$65536),0)</f>
        <v>0</v>
      </c>
      <c r="H2039" s="3">
        <f>IFERROR(_xlfn.XLOOKUP(B2039,[3]Sheet1!$H$1:$H$65536,[3]Sheet1!$J$1:$J$65536),0)</f>
        <v>0</v>
      </c>
      <c r="I2039" s="3">
        <f>IFERROR(_xlfn.XLOOKUP(B2039,[4]Sheet1!$H$1:$H$65536,[4]Sheet1!$J$1:$J$65536),0)</f>
        <v>0</v>
      </c>
      <c r="J2039" s="3">
        <f>IFERROR(_xlfn.XLOOKUP(B2039,[5]Sheet1!$H$1:$H$65536,[5]Sheet1!$J$1:$J$65536),0)</f>
        <v>0</v>
      </c>
      <c r="K2039" s="3">
        <f>IFERROR(_xlfn.XLOOKUP(B2039,[6]Sheet1!$H$1:$H$65536,[6]Sheet1!$J$1:$J$65536),0)</f>
        <v>0</v>
      </c>
      <c r="L2039" s="3">
        <f>IFERROR(_xlfn.XLOOKUP(B2039,[7]Sheet1!$H$1:$H$65536,[7]Sheet1!$J$1:$J$65536),0)</f>
        <v>0</v>
      </c>
      <c r="M2039" s="3">
        <f>IFERROR(_xlfn.XLOOKUP(B2039,[8]Sheet1!$H$1:$H$65536,[8]Sheet1!$J$1:$J$65536),0)</f>
        <v>0</v>
      </c>
      <c r="N2039" s="3">
        <f>IFERROR(_xlfn.XLOOKUP(B2039,[9]Sheet1!$H$1:$H$65536,[9]Sheet1!$J$1:$J$65536),0)</f>
        <v>0</v>
      </c>
      <c r="O2039" s="3">
        <f>IFERROR(_xlfn.XLOOKUP(B2039,[10]Sheet1!$H$1:$H$65536,[10]Sheet1!$J$1:$J$65536),0)</f>
        <v>0</v>
      </c>
      <c r="P2039" s="3">
        <f>IFERROR(_xlfn.XLOOKUP(B2039,[11]Sheet1!$H$1:$H$65536,[11]Sheet1!$J$1:$J$65536),0)</f>
        <v>0</v>
      </c>
      <c r="Q2039" s="3">
        <f>IFERROR(_xlfn.XLOOKUP(B2039,[12]Sheet1!$H$1:$H$65536,[12]Sheet1!$J$1:$J$65536),0)</f>
        <v>0</v>
      </c>
      <c r="R2039" s="3">
        <f>IFERROR(_xlfn.XLOOKUP(B2039,[13]Sheet1!$H$1:$H$65536,[13]Sheet1!$J$1:$J$65536),)</f>
        <v>0</v>
      </c>
      <c r="S2039" s="3">
        <f>IFERROR(_xlfn.XLOOKUP(B2039,[14]Sheet1!$H$1:$H$65536,[14]Sheet1!$K$1:$K$65536),0)</f>
        <v>0</v>
      </c>
      <c r="T2039" s="3">
        <f>IFERROR(_xlfn.XLOOKUP(B2039,[15]Sheet1!$H$1:$H$65536,[15]Sheet1!$J$1:$J$65536),0)</f>
        <v>0</v>
      </c>
      <c r="U2039" s="3">
        <f>IFERROR(_xlfn.XLOOKUP(B2039,[16]Sheet1!$H$1:$H$65536,[16]Sheet1!$J$1:$J$65536),0)</f>
        <v>0</v>
      </c>
      <c r="V2039" s="3">
        <f>IFERROR(_xlfn.XLOOKUP(B2039,[17]Sheet1!$H$1:$H$65536,[17]Sheet1!$J$1:$J$65536),0)</f>
        <v>0</v>
      </c>
      <c r="W2039" s="3">
        <f>IFERROR(_xlfn.XLOOKUP(B2039,[18]Sheet1!$H$1:$H$65536,[18]Sheet1!$J$1:$J$65536),0)</f>
        <v>0</v>
      </c>
      <c r="X2039" s="3">
        <f>IFERROR(_xlfn.XLOOKUP(B2039,[19]Sheet1!$H$1:$H$65536,[19]Sheet1!$J$1:$J$65536),0)</f>
        <v>0</v>
      </c>
      <c r="Y2039" s="3">
        <f>IFERROR(_xlfn.XLOOKUP(B2039,[20]Sheet1!$H$1:$H$65536,[20]Sheet1!$J$1:$J$65536),0)</f>
        <v>0</v>
      </c>
      <c r="Z2039" s="3">
        <f>IFERROR(_xlfn.XLOOKUP(B2039,[21]Sheet1!$H$1:$H$65536,[21]Sheet1!$J$1:$J$65536),0)</f>
        <v>0</v>
      </c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</row>
    <row r="2040" spans="1:47" x14ac:dyDescent="0.3">
      <c r="A2040" s="2" t="str">
        <f t="shared" si="31"/>
        <v>M2</v>
      </c>
      <c r="B2040" s="1" t="s">
        <v>4043</v>
      </c>
      <c r="C2040" s="23" t="str">
        <f>_xlfn.XLOOKUP(B2040,IP구분!A:A,IP구분!C:C)</f>
        <v>타요</v>
      </c>
      <c r="D2040" s="1" t="s">
        <v>4044</v>
      </c>
      <c r="E2040" s="7" t="str">
        <f>IFERROR(_xlfn.XLOOKUP(B2040,단가!A:A,단가!C:C),0)</f>
        <v xml:space="preserve">                     -</v>
      </c>
      <c r="F2040" s="3">
        <f>IFERROR(_xlfn.XLOOKUP(B2040,'[1]2609 재고'!$I$1:$I$65536,'[1]2609 재고'!$K$1:$K$65536),0)</f>
        <v>0</v>
      </c>
      <c r="G2040" s="3">
        <f>IFERROR(_xlfn.XLOOKUP(B2040,[2]Sheet1!$H$1:$H$65536,[2]Sheet1!$K$1:$K$65536),0)</f>
        <v>0</v>
      </c>
      <c r="H2040" s="3">
        <f>IFERROR(_xlfn.XLOOKUP(B2040,[3]Sheet1!$H$1:$H$65536,[3]Sheet1!$J$1:$J$65536),0)</f>
        <v>0</v>
      </c>
      <c r="I2040" s="3">
        <f>IFERROR(_xlfn.XLOOKUP(B2040,[4]Sheet1!$H$1:$H$65536,[4]Sheet1!$J$1:$J$65536),0)</f>
        <v>0</v>
      </c>
      <c r="J2040" s="3">
        <f>IFERROR(_xlfn.XLOOKUP(B2040,[5]Sheet1!$H$1:$H$65536,[5]Sheet1!$J$1:$J$65536),0)</f>
        <v>0</v>
      </c>
      <c r="K2040" s="3">
        <f>IFERROR(_xlfn.XLOOKUP(B2040,[6]Sheet1!$H$1:$H$65536,[6]Sheet1!$J$1:$J$65536),0)</f>
        <v>0</v>
      </c>
      <c r="L2040" s="3">
        <f>IFERROR(_xlfn.XLOOKUP(B2040,[7]Sheet1!$H$1:$H$65536,[7]Sheet1!$J$1:$J$65536),0)</f>
        <v>0</v>
      </c>
      <c r="M2040" s="3">
        <f>IFERROR(_xlfn.XLOOKUP(B2040,[8]Sheet1!$H$1:$H$65536,[8]Sheet1!$J$1:$J$65536),0)</f>
        <v>0</v>
      </c>
      <c r="N2040" s="3">
        <f>IFERROR(_xlfn.XLOOKUP(B2040,[9]Sheet1!$H$1:$H$65536,[9]Sheet1!$J$1:$J$65536),0)</f>
        <v>0</v>
      </c>
      <c r="O2040" s="3">
        <f>IFERROR(_xlfn.XLOOKUP(B2040,[10]Sheet1!$H$1:$H$65536,[10]Sheet1!$J$1:$J$65536),0)</f>
        <v>0</v>
      </c>
      <c r="P2040" s="3">
        <f>IFERROR(_xlfn.XLOOKUP(B2040,[11]Sheet1!$H$1:$H$65536,[11]Sheet1!$J$1:$J$65536),0)</f>
        <v>0</v>
      </c>
      <c r="Q2040" s="3">
        <f>IFERROR(_xlfn.XLOOKUP(B2040,[12]Sheet1!$H$1:$H$65536,[12]Sheet1!$J$1:$J$65536),0)</f>
        <v>0</v>
      </c>
      <c r="R2040" s="3">
        <f>IFERROR(_xlfn.XLOOKUP(B2040,[13]Sheet1!$H$1:$H$65536,[13]Sheet1!$J$1:$J$65536),)</f>
        <v>0</v>
      </c>
      <c r="S2040" s="3">
        <f>IFERROR(_xlfn.XLOOKUP(B2040,[14]Sheet1!$H$1:$H$65536,[14]Sheet1!$K$1:$K$65536),0)</f>
        <v>0</v>
      </c>
      <c r="T2040" s="3">
        <f>IFERROR(_xlfn.XLOOKUP(B2040,[15]Sheet1!$H$1:$H$65536,[15]Sheet1!$J$1:$J$65536),0)</f>
        <v>0</v>
      </c>
      <c r="U2040" s="3">
        <f>IFERROR(_xlfn.XLOOKUP(B2040,[16]Sheet1!$H$1:$H$65536,[16]Sheet1!$J$1:$J$65536),0)</f>
        <v>0</v>
      </c>
      <c r="V2040" s="3">
        <f>IFERROR(_xlfn.XLOOKUP(B2040,[17]Sheet1!$H$1:$H$65536,[17]Sheet1!$J$1:$J$65536),0)</f>
        <v>0</v>
      </c>
      <c r="W2040" s="3">
        <f>IFERROR(_xlfn.XLOOKUP(B2040,[18]Sheet1!$H$1:$H$65536,[18]Sheet1!$J$1:$J$65536),0)</f>
        <v>0</v>
      </c>
      <c r="X2040" s="3">
        <f>IFERROR(_xlfn.XLOOKUP(B2040,[19]Sheet1!$H$1:$H$65536,[19]Sheet1!$J$1:$J$65536),0)</f>
        <v>0</v>
      </c>
      <c r="Y2040" s="3">
        <f>IFERROR(_xlfn.XLOOKUP(B2040,[20]Sheet1!$H$1:$H$65536,[20]Sheet1!$J$1:$J$65536),0)</f>
        <v>0</v>
      </c>
      <c r="Z2040" s="3">
        <f>IFERROR(_xlfn.XLOOKUP(B2040,[21]Sheet1!$H$1:$H$65536,[21]Sheet1!$J$1:$J$65536),0)</f>
        <v>0</v>
      </c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</row>
    <row r="2041" spans="1:47" x14ac:dyDescent="0.3">
      <c r="A2041" s="2" t="str">
        <f t="shared" si="31"/>
        <v>M2</v>
      </c>
      <c r="B2041" s="1" t="s">
        <v>6055</v>
      </c>
      <c r="C2041" s="23" t="str">
        <f>_xlfn.XLOOKUP(B2041,IP구분!A:A,IP구분!C:C)</f>
        <v>타요</v>
      </c>
      <c r="D2041" s="1" t="s">
        <v>6056</v>
      </c>
      <c r="E2041" s="7" t="str">
        <f>IFERROR(_xlfn.XLOOKUP(B2041,단가!A:A,단가!C:C),0)</f>
        <v xml:space="preserve">                     -</v>
      </c>
      <c r="F2041" s="3">
        <f>IFERROR(_xlfn.XLOOKUP(B2041,'[1]2609 재고'!$I$1:$I$65536,'[1]2609 재고'!$K$1:$K$65536),0)</f>
        <v>0</v>
      </c>
      <c r="G2041" s="3">
        <f>IFERROR(_xlfn.XLOOKUP(B2041,[2]Sheet1!$H$1:$H$65536,[2]Sheet1!$K$1:$K$65536),0)</f>
        <v>0</v>
      </c>
      <c r="H2041" s="3">
        <f>IFERROR(_xlfn.XLOOKUP(B2041,[3]Sheet1!$H$1:$H$65536,[3]Sheet1!$J$1:$J$65536),0)</f>
        <v>0</v>
      </c>
      <c r="I2041" s="3">
        <f>IFERROR(_xlfn.XLOOKUP(B2041,[4]Sheet1!$H$1:$H$65536,[4]Sheet1!$J$1:$J$65536),0)</f>
        <v>0</v>
      </c>
      <c r="J2041" s="3">
        <f>IFERROR(_xlfn.XLOOKUP(B2041,[5]Sheet1!$H$1:$H$65536,[5]Sheet1!$J$1:$J$65536),0)</f>
        <v>0</v>
      </c>
      <c r="K2041" s="3">
        <f>IFERROR(_xlfn.XLOOKUP(B2041,[6]Sheet1!$H$1:$H$65536,[6]Sheet1!$J$1:$J$65536),0)</f>
        <v>0</v>
      </c>
      <c r="L2041" s="3">
        <f>IFERROR(_xlfn.XLOOKUP(B2041,[7]Sheet1!$H$1:$H$65536,[7]Sheet1!$J$1:$J$65536),0)</f>
        <v>0</v>
      </c>
      <c r="M2041" s="3">
        <f>IFERROR(_xlfn.XLOOKUP(B2041,[8]Sheet1!$H$1:$H$65536,[8]Sheet1!$J$1:$J$65536),0)</f>
        <v>0</v>
      </c>
      <c r="N2041" s="3">
        <f>IFERROR(_xlfn.XLOOKUP(B2041,[9]Sheet1!$H$1:$H$65536,[9]Sheet1!$J$1:$J$65536),0)</f>
        <v>0</v>
      </c>
      <c r="O2041" s="3">
        <f>IFERROR(_xlfn.XLOOKUP(B2041,[10]Sheet1!$H$1:$H$65536,[10]Sheet1!$J$1:$J$65536),0)</f>
        <v>0</v>
      </c>
      <c r="P2041" s="3">
        <f>IFERROR(_xlfn.XLOOKUP(B2041,[11]Sheet1!$H$1:$H$65536,[11]Sheet1!$J$1:$J$65536),0)</f>
        <v>0</v>
      </c>
      <c r="Q2041" s="3">
        <f>IFERROR(_xlfn.XLOOKUP(B2041,[12]Sheet1!$H$1:$H$65536,[12]Sheet1!$J$1:$J$65536),0)</f>
        <v>0</v>
      </c>
      <c r="R2041" s="3">
        <f>IFERROR(_xlfn.XLOOKUP(B2041,[13]Sheet1!$H$1:$H$65536,[13]Sheet1!$J$1:$J$65536),)</f>
        <v>0</v>
      </c>
      <c r="S2041" s="3">
        <f>IFERROR(_xlfn.XLOOKUP(B2041,[14]Sheet1!$H$1:$H$65536,[14]Sheet1!$K$1:$K$65536),0)</f>
        <v>2</v>
      </c>
      <c r="T2041" s="3">
        <f>IFERROR(_xlfn.XLOOKUP(B2041,[15]Sheet1!$H$1:$H$65536,[15]Sheet1!$J$1:$J$65536),0)</f>
        <v>4</v>
      </c>
      <c r="U2041" s="3">
        <f>IFERROR(_xlfn.XLOOKUP(B2041,[16]Sheet1!$H$1:$H$65536,[16]Sheet1!$J$1:$J$65536),0)</f>
        <v>4</v>
      </c>
      <c r="V2041" s="3">
        <f>IFERROR(_xlfn.XLOOKUP(B2041,[17]Sheet1!$H$1:$H$65536,[17]Sheet1!$J$1:$J$65536),0)</f>
        <v>8</v>
      </c>
      <c r="W2041" s="3">
        <f>IFERROR(_xlfn.XLOOKUP(B2041,[18]Sheet1!$H$1:$H$65536,[18]Sheet1!$J$1:$J$65536),0)</f>
        <v>9</v>
      </c>
      <c r="X2041" s="3">
        <f>IFERROR(_xlfn.XLOOKUP(B2041,[19]Sheet1!$H$1:$H$65536,[19]Sheet1!$J$1:$J$65536),0)</f>
        <v>10</v>
      </c>
      <c r="Y2041" s="3">
        <f>IFERROR(_xlfn.XLOOKUP(B2041,[20]Sheet1!$H$1:$H$65536,[20]Sheet1!$J$1:$J$65536),0)</f>
        <v>20</v>
      </c>
      <c r="Z2041" s="3">
        <f>IFERROR(_xlfn.XLOOKUP(B2041,[21]Sheet1!$H$1:$H$65536,[21]Sheet1!$J$1:$J$65536),0)</f>
        <v>29</v>
      </c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</row>
    <row r="2042" spans="1:47" x14ac:dyDescent="0.3">
      <c r="A2042" s="2" t="str">
        <f t="shared" si="31"/>
        <v>X2</v>
      </c>
      <c r="B2042" s="1" t="s">
        <v>6057</v>
      </c>
      <c r="C2042" s="23" t="str">
        <f>_xlfn.XLOOKUP(B2042,IP구분!A:A,IP구분!C:C)</f>
        <v>뽀로로</v>
      </c>
      <c r="D2042" s="1" t="s">
        <v>6058</v>
      </c>
      <c r="E2042" s="7">
        <f>IFERROR(_xlfn.XLOOKUP(B2042,단가!A:A,단가!C:C),0)</f>
        <v>0</v>
      </c>
      <c r="F2042" s="3">
        <f>IFERROR(_xlfn.XLOOKUP(B2042,'[1]2609 재고'!$I$1:$I$65536,'[1]2609 재고'!$K$1:$K$65536),0)</f>
        <v>0</v>
      </c>
      <c r="G2042" s="3">
        <f>IFERROR(_xlfn.XLOOKUP(B2042,[2]Sheet1!$H$1:$H$65536,[2]Sheet1!$K$1:$K$65536),0)</f>
        <v>0</v>
      </c>
      <c r="H2042" s="3">
        <f>IFERROR(_xlfn.XLOOKUP(B2042,[3]Sheet1!$H$1:$H$65536,[3]Sheet1!$J$1:$J$65536),0)</f>
        <v>0</v>
      </c>
      <c r="I2042" s="3">
        <f>IFERROR(_xlfn.XLOOKUP(B2042,[4]Sheet1!$H$1:$H$65536,[4]Sheet1!$J$1:$J$65536),0)</f>
        <v>0</v>
      </c>
      <c r="J2042" s="3">
        <f>IFERROR(_xlfn.XLOOKUP(B2042,[5]Sheet1!$H$1:$H$65536,[5]Sheet1!$J$1:$J$65536),0)</f>
        <v>0</v>
      </c>
      <c r="K2042" s="3">
        <f>IFERROR(_xlfn.XLOOKUP(B2042,[6]Sheet1!$H$1:$H$65536,[6]Sheet1!$J$1:$J$65536),0)</f>
        <v>0</v>
      </c>
      <c r="L2042" s="3">
        <f>IFERROR(_xlfn.XLOOKUP(B2042,[7]Sheet1!$H$1:$H$65536,[7]Sheet1!$J$1:$J$65536),0)</f>
        <v>0</v>
      </c>
      <c r="M2042" s="3">
        <f>IFERROR(_xlfn.XLOOKUP(B2042,[8]Sheet1!$H$1:$H$65536,[8]Sheet1!$J$1:$J$65536),0)</f>
        <v>0</v>
      </c>
      <c r="N2042" s="3">
        <f>IFERROR(_xlfn.XLOOKUP(B2042,[9]Sheet1!$H$1:$H$65536,[9]Sheet1!$J$1:$J$65536),0)</f>
        <v>0</v>
      </c>
      <c r="O2042" s="3">
        <f>IFERROR(_xlfn.XLOOKUP(B2042,[10]Sheet1!$H$1:$H$65536,[10]Sheet1!$J$1:$J$65536),0)</f>
        <v>0</v>
      </c>
      <c r="P2042" s="3">
        <f>IFERROR(_xlfn.XLOOKUP(B2042,[11]Sheet1!$H$1:$H$65536,[11]Sheet1!$J$1:$J$65536),0)</f>
        <v>0</v>
      </c>
      <c r="Q2042" s="3">
        <f>IFERROR(_xlfn.XLOOKUP(B2042,[12]Sheet1!$H$1:$H$65536,[12]Sheet1!$J$1:$J$65536),0)</f>
        <v>0</v>
      </c>
      <c r="R2042" s="3">
        <f>IFERROR(_xlfn.XLOOKUP(B2042,[13]Sheet1!$H$1:$H$65536,[13]Sheet1!$J$1:$J$65536),)</f>
        <v>0</v>
      </c>
      <c r="S2042" s="3">
        <f>IFERROR(_xlfn.XLOOKUP(B2042,[14]Sheet1!$H$1:$H$65536,[14]Sheet1!$K$1:$K$65536),0)</f>
        <v>0</v>
      </c>
      <c r="T2042" s="3">
        <f>IFERROR(_xlfn.XLOOKUP(B2042,[15]Sheet1!$H$1:$H$65536,[15]Sheet1!$J$1:$J$65536),0)</f>
        <v>0</v>
      </c>
      <c r="U2042" s="3">
        <f>IFERROR(_xlfn.XLOOKUP(B2042,[16]Sheet1!$H$1:$H$65536,[16]Sheet1!$J$1:$J$65536),0)</f>
        <v>0</v>
      </c>
      <c r="V2042" s="3">
        <f>IFERROR(_xlfn.XLOOKUP(B2042,[17]Sheet1!$H$1:$H$65536,[17]Sheet1!$J$1:$J$65536),0)</f>
        <v>0</v>
      </c>
      <c r="W2042" s="3">
        <f>IFERROR(_xlfn.XLOOKUP(B2042,[18]Sheet1!$H$1:$H$65536,[18]Sheet1!$J$1:$J$65536),0)</f>
        <v>0</v>
      </c>
      <c r="X2042" s="3">
        <f>IFERROR(_xlfn.XLOOKUP(B2042,[19]Sheet1!$H$1:$H$65536,[19]Sheet1!$J$1:$J$65536),0)</f>
        <v>0</v>
      </c>
      <c r="Y2042" s="3">
        <f>IFERROR(_xlfn.XLOOKUP(B2042,[20]Sheet1!$H$1:$H$65536,[20]Sheet1!$J$1:$J$65536),0)</f>
        <v>0</v>
      </c>
      <c r="Z2042" s="3">
        <f>IFERROR(_xlfn.XLOOKUP(B2042,[21]Sheet1!$H$1:$H$65536,[21]Sheet1!$J$1:$J$65536),0)</f>
        <v>0</v>
      </c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</row>
    <row r="2043" spans="1:47" x14ac:dyDescent="0.3">
      <c r="A2043" s="2" t="str">
        <f t="shared" si="31"/>
        <v>P1</v>
      </c>
      <c r="B2043" s="1" t="s">
        <v>2843</v>
      </c>
      <c r="C2043" s="23" t="str">
        <f>_xlfn.XLOOKUP(B2043,IP구분!A:A,IP구분!C:C)</f>
        <v>타요</v>
      </c>
      <c r="D2043" s="1" t="s">
        <v>2844</v>
      </c>
      <c r="E2043" s="7">
        <f>IFERROR(_xlfn.XLOOKUP(B2043,단가!A:A,단가!C:C),0)</f>
        <v>1524</v>
      </c>
      <c r="F2043" s="3">
        <f>IFERROR(_xlfn.XLOOKUP(B2043,'[1]2609 재고'!$I$1:$I$65536,'[1]2609 재고'!$K$1:$K$65536),0)</f>
        <v>917</v>
      </c>
      <c r="G2043" s="3">
        <f>IFERROR(_xlfn.XLOOKUP(B2043,[2]Sheet1!$H$1:$H$65536,[2]Sheet1!$K$1:$K$65536),0)</f>
        <v>1375</v>
      </c>
      <c r="H2043" s="3">
        <f>IFERROR(_xlfn.XLOOKUP(B2043,[3]Sheet1!$H$1:$H$65536,[3]Sheet1!$J$1:$J$65536),0)</f>
        <v>0</v>
      </c>
      <c r="I2043" s="3">
        <f>IFERROR(_xlfn.XLOOKUP(B2043,[4]Sheet1!$H$1:$H$65536,[4]Sheet1!$J$1:$J$65536),0)</f>
        <v>0</v>
      </c>
      <c r="J2043" s="3">
        <f>IFERROR(_xlfn.XLOOKUP(B2043,[5]Sheet1!$H$1:$H$65536,[5]Sheet1!$J$1:$J$65536),0)</f>
        <v>0</v>
      </c>
      <c r="K2043" s="3">
        <f>IFERROR(_xlfn.XLOOKUP(B2043,[6]Sheet1!$H$1:$H$65536,[6]Sheet1!$J$1:$J$65536),0)</f>
        <v>0</v>
      </c>
      <c r="L2043" s="3">
        <f>IFERROR(_xlfn.XLOOKUP(B2043,[7]Sheet1!$H$1:$H$65536,[7]Sheet1!$J$1:$J$65536),0)</f>
        <v>0</v>
      </c>
      <c r="M2043" s="3">
        <f>IFERROR(_xlfn.XLOOKUP(B2043,[8]Sheet1!$H$1:$H$65536,[8]Sheet1!$J$1:$J$65536),0)</f>
        <v>0</v>
      </c>
      <c r="N2043" s="3">
        <f>IFERROR(_xlfn.XLOOKUP(B2043,[9]Sheet1!$H$1:$H$65536,[9]Sheet1!$J$1:$J$65536),0)</f>
        <v>0</v>
      </c>
      <c r="O2043" s="3">
        <f>IFERROR(_xlfn.XLOOKUP(B2043,[10]Sheet1!$H$1:$H$65536,[10]Sheet1!$J$1:$J$65536),0)</f>
        <v>0</v>
      </c>
      <c r="P2043" s="3">
        <f>IFERROR(_xlfn.XLOOKUP(B2043,[11]Sheet1!$H$1:$H$65536,[11]Sheet1!$J$1:$J$65536),0)</f>
        <v>0</v>
      </c>
      <c r="Q2043" s="3">
        <f>IFERROR(_xlfn.XLOOKUP(B2043,[12]Sheet1!$H$1:$H$65536,[12]Sheet1!$J$1:$J$65536),0)</f>
        <v>0</v>
      </c>
      <c r="R2043" s="3">
        <f>IFERROR(_xlfn.XLOOKUP(B2043,[13]Sheet1!$H$1:$H$65536,[13]Sheet1!$J$1:$J$65536),)</f>
        <v>0</v>
      </c>
      <c r="S2043" s="3">
        <f>IFERROR(_xlfn.XLOOKUP(B2043,[14]Sheet1!$H$1:$H$65536,[14]Sheet1!$K$1:$K$65536),0)</f>
        <v>0</v>
      </c>
      <c r="T2043" s="3">
        <f>IFERROR(_xlfn.XLOOKUP(B2043,[15]Sheet1!$H$1:$H$65536,[15]Sheet1!$J$1:$J$65536),0)</f>
        <v>0</v>
      </c>
      <c r="U2043" s="3">
        <f>IFERROR(_xlfn.XLOOKUP(B2043,[16]Sheet1!$H$1:$H$65536,[16]Sheet1!$J$1:$J$65536),0)</f>
        <v>0</v>
      </c>
      <c r="V2043" s="3">
        <f>IFERROR(_xlfn.XLOOKUP(B2043,[17]Sheet1!$H$1:$H$65536,[17]Sheet1!$J$1:$J$65536),0)</f>
        <v>0</v>
      </c>
      <c r="W2043" s="3">
        <f>IFERROR(_xlfn.XLOOKUP(B2043,[18]Sheet1!$H$1:$H$65536,[18]Sheet1!$J$1:$J$65536),0)</f>
        <v>0</v>
      </c>
      <c r="X2043" s="3">
        <f>IFERROR(_xlfn.XLOOKUP(B2043,[19]Sheet1!$H$1:$H$65536,[19]Sheet1!$J$1:$J$65536),0)</f>
        <v>0</v>
      </c>
      <c r="Y2043" s="3">
        <f>IFERROR(_xlfn.XLOOKUP(B2043,[20]Sheet1!$H$1:$H$65536,[20]Sheet1!$J$1:$J$65536),0)</f>
        <v>0</v>
      </c>
      <c r="Z2043" s="3">
        <f>IFERROR(_xlfn.XLOOKUP(B2043,[21]Sheet1!$H$1:$H$65536,[21]Sheet1!$J$1:$J$65536),0)</f>
        <v>0</v>
      </c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</row>
    <row r="2044" spans="1:47" x14ac:dyDescent="0.3">
      <c r="A2044" s="2" t="str">
        <f t="shared" si="31"/>
        <v>P1</v>
      </c>
      <c r="B2044" s="1" t="s">
        <v>1798</v>
      </c>
      <c r="C2044" s="23" t="str">
        <f>_xlfn.XLOOKUP(B2044,IP구분!A:A,IP구분!C:C)</f>
        <v>뽀로로</v>
      </c>
      <c r="D2044" s="1" t="s">
        <v>1799</v>
      </c>
      <c r="E2044" s="7">
        <f>IFERROR(_xlfn.XLOOKUP(B2044,단가!A:A,단가!C:C),0)</f>
        <v>1402</v>
      </c>
      <c r="F2044" s="3">
        <f>IFERROR(_xlfn.XLOOKUP(B2044,'[1]2609 재고'!$I$1:$I$65536,'[1]2609 재고'!$K$1:$K$65536),0)</f>
        <v>4082</v>
      </c>
      <c r="G2044" s="3">
        <f>IFERROR(_xlfn.XLOOKUP(B2044,[2]Sheet1!$H$1:$H$65536,[2]Sheet1!$K$1:$K$65536),0)</f>
        <v>4929</v>
      </c>
      <c r="H2044" s="3">
        <f>IFERROR(_xlfn.XLOOKUP(B2044,[3]Sheet1!$H$1:$H$65536,[3]Sheet1!$J$1:$J$65536),0)</f>
        <v>5650</v>
      </c>
      <c r="I2044" s="3">
        <f>IFERROR(_xlfn.XLOOKUP(B2044,[4]Sheet1!$H$1:$H$65536,[4]Sheet1!$J$1:$J$65536),0)</f>
        <v>1566</v>
      </c>
      <c r="J2044" s="3">
        <f>IFERROR(_xlfn.XLOOKUP(B2044,[5]Sheet1!$H$1:$H$65536,[5]Sheet1!$J$1:$J$65536),0)</f>
        <v>2308</v>
      </c>
      <c r="K2044" s="3">
        <f>IFERROR(_xlfn.XLOOKUP(B2044,[6]Sheet1!$H$1:$H$65536,[6]Sheet1!$J$1:$J$65536),0)</f>
        <v>2979</v>
      </c>
      <c r="L2044" s="3">
        <f>IFERROR(_xlfn.XLOOKUP(B2044,[7]Sheet1!$H$1:$H$65536,[7]Sheet1!$J$1:$J$65536),0)</f>
        <v>3871</v>
      </c>
      <c r="M2044" s="3">
        <f>IFERROR(_xlfn.XLOOKUP(B2044,[8]Sheet1!$H$1:$H$65536,[8]Sheet1!$J$1:$J$65536),0)</f>
        <v>4719</v>
      </c>
      <c r="N2044" s="3">
        <f>IFERROR(_xlfn.XLOOKUP(B2044,[9]Sheet1!$H$1:$H$65536,[9]Sheet1!$J$1:$J$65536),0)</f>
        <v>1166</v>
      </c>
      <c r="O2044" s="3">
        <f>IFERROR(_xlfn.XLOOKUP(B2044,[10]Sheet1!$H$1:$H$65536,[10]Sheet1!$J$1:$J$65536),0)</f>
        <v>2037</v>
      </c>
      <c r="P2044" s="3">
        <f>IFERROR(_xlfn.XLOOKUP(B2044,[11]Sheet1!$H$1:$H$65536,[11]Sheet1!$J$1:$J$65536),0)</f>
        <v>3548</v>
      </c>
      <c r="Q2044" s="3">
        <f>IFERROR(_xlfn.XLOOKUP(B2044,[12]Sheet1!$H$1:$H$65536,[12]Sheet1!$J$1:$J$65536),0)</f>
        <v>4389</v>
      </c>
      <c r="R2044" s="3">
        <f>IFERROR(_xlfn.XLOOKUP(B2044,[13]Sheet1!$H$1:$H$65536,[13]Sheet1!$J$1:$J$65536),)</f>
        <v>5248</v>
      </c>
      <c r="S2044" s="3">
        <f>IFERROR(_xlfn.XLOOKUP(B2044,[14]Sheet1!$H$1:$H$65536,[14]Sheet1!$K$1:$K$65536),0)</f>
        <v>1020</v>
      </c>
      <c r="T2044" s="3">
        <f>IFERROR(_xlfn.XLOOKUP(B2044,[15]Sheet1!$H$1:$H$65536,[15]Sheet1!$J$1:$J$65536),0)</f>
        <v>1641</v>
      </c>
      <c r="U2044" s="3">
        <f>IFERROR(_xlfn.XLOOKUP(B2044,[16]Sheet1!$H$1:$H$65536,[16]Sheet1!$J$1:$J$65536),0)</f>
        <v>2554</v>
      </c>
      <c r="V2044" s="3">
        <f>IFERROR(_xlfn.XLOOKUP(B2044,[17]Sheet1!$H$1:$H$65536,[17]Sheet1!$J$1:$J$65536),0)</f>
        <v>3020</v>
      </c>
      <c r="W2044" s="3">
        <f>IFERROR(_xlfn.XLOOKUP(B2044,[18]Sheet1!$H$1:$H$65536,[18]Sheet1!$J$1:$J$65536),0)</f>
        <v>3527</v>
      </c>
      <c r="X2044" s="3">
        <f>IFERROR(_xlfn.XLOOKUP(B2044,[19]Sheet1!$H$1:$H$65536,[19]Sheet1!$J$1:$J$65536),0)</f>
        <v>4753</v>
      </c>
      <c r="Y2044" s="3">
        <f>IFERROR(_xlfn.XLOOKUP(B2044,[20]Sheet1!$H$1:$H$65536,[20]Sheet1!$J$1:$J$65536),0)</f>
        <v>5471</v>
      </c>
      <c r="Z2044" s="3">
        <f>IFERROR(_xlfn.XLOOKUP(B2044,[21]Sheet1!$H$1:$H$65536,[21]Sheet1!$J$1:$J$65536),0)</f>
        <v>6171</v>
      </c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</row>
    <row r="2045" spans="1:47" x14ac:dyDescent="0.3">
      <c r="A2045" s="2" t="str">
        <f t="shared" si="31"/>
        <v>X1</v>
      </c>
      <c r="B2045" s="1" t="s">
        <v>6059</v>
      </c>
      <c r="C2045" s="23" t="str">
        <f>_xlfn.XLOOKUP(B2045,IP구분!A:A,IP구분!C:C)</f>
        <v>뽀로로</v>
      </c>
      <c r="D2045" s="1" t="s">
        <v>6060</v>
      </c>
      <c r="E2045" s="7" t="str">
        <f>IFERROR(_xlfn.XLOOKUP(B2045,단가!A:A,단가!C:C),0)</f>
        <v xml:space="preserve">                     -</v>
      </c>
      <c r="F2045" s="3">
        <f>IFERROR(_xlfn.XLOOKUP(B2045,'[1]2609 재고'!$I$1:$I$65536,'[1]2609 재고'!$K$1:$K$65536),0)</f>
        <v>0</v>
      </c>
      <c r="G2045" s="3">
        <f>IFERROR(_xlfn.XLOOKUP(B2045,[2]Sheet1!$H$1:$H$65536,[2]Sheet1!$K$1:$K$65536),0)</f>
        <v>0</v>
      </c>
      <c r="H2045" s="3">
        <f>IFERROR(_xlfn.XLOOKUP(B2045,[3]Sheet1!$H$1:$H$65536,[3]Sheet1!$J$1:$J$65536),0)</f>
        <v>0</v>
      </c>
      <c r="I2045" s="3">
        <f>IFERROR(_xlfn.XLOOKUP(B2045,[4]Sheet1!$H$1:$H$65536,[4]Sheet1!$J$1:$J$65536),0)</f>
        <v>0</v>
      </c>
      <c r="J2045" s="3">
        <f>IFERROR(_xlfn.XLOOKUP(B2045,[5]Sheet1!$H$1:$H$65536,[5]Sheet1!$J$1:$J$65536),0)</f>
        <v>0</v>
      </c>
      <c r="K2045" s="3">
        <f>IFERROR(_xlfn.XLOOKUP(B2045,[6]Sheet1!$H$1:$H$65536,[6]Sheet1!$J$1:$J$65536),0)</f>
        <v>0</v>
      </c>
      <c r="L2045" s="3">
        <f>IFERROR(_xlfn.XLOOKUP(B2045,[7]Sheet1!$H$1:$H$65536,[7]Sheet1!$J$1:$J$65536),0)</f>
        <v>0</v>
      </c>
      <c r="M2045" s="3">
        <f>IFERROR(_xlfn.XLOOKUP(B2045,[8]Sheet1!$H$1:$H$65536,[8]Sheet1!$J$1:$J$65536),0)</f>
        <v>0</v>
      </c>
      <c r="N2045" s="3">
        <f>IFERROR(_xlfn.XLOOKUP(B2045,[9]Sheet1!$H$1:$H$65536,[9]Sheet1!$J$1:$J$65536),0)</f>
        <v>0</v>
      </c>
      <c r="O2045" s="3">
        <f>IFERROR(_xlfn.XLOOKUP(B2045,[10]Sheet1!$H$1:$H$65536,[10]Sheet1!$J$1:$J$65536),0)</f>
        <v>0</v>
      </c>
      <c r="P2045" s="3">
        <f>IFERROR(_xlfn.XLOOKUP(B2045,[11]Sheet1!$H$1:$H$65536,[11]Sheet1!$J$1:$J$65536),0)</f>
        <v>0</v>
      </c>
      <c r="Q2045" s="3">
        <f>IFERROR(_xlfn.XLOOKUP(B2045,[12]Sheet1!$H$1:$H$65536,[12]Sheet1!$J$1:$J$65536),0)</f>
        <v>0</v>
      </c>
      <c r="R2045" s="3">
        <f>IFERROR(_xlfn.XLOOKUP(B2045,[13]Sheet1!$H$1:$H$65536,[13]Sheet1!$J$1:$J$65536),)</f>
        <v>0</v>
      </c>
      <c r="S2045" s="3">
        <f>IFERROR(_xlfn.XLOOKUP(B2045,[14]Sheet1!$H$1:$H$65536,[14]Sheet1!$K$1:$K$65536),0)</f>
        <v>0</v>
      </c>
      <c r="T2045" s="3">
        <f>IFERROR(_xlfn.XLOOKUP(B2045,[15]Sheet1!$H$1:$H$65536,[15]Sheet1!$J$1:$J$65536),0)</f>
        <v>0</v>
      </c>
      <c r="U2045" s="3">
        <f>IFERROR(_xlfn.XLOOKUP(B2045,[16]Sheet1!$H$1:$H$65536,[16]Sheet1!$J$1:$J$65536),0)</f>
        <v>0</v>
      </c>
      <c r="V2045" s="3">
        <f>IFERROR(_xlfn.XLOOKUP(B2045,[17]Sheet1!$H$1:$H$65536,[17]Sheet1!$J$1:$J$65536),0)</f>
        <v>0</v>
      </c>
      <c r="W2045" s="3">
        <f>IFERROR(_xlfn.XLOOKUP(B2045,[18]Sheet1!$H$1:$H$65536,[18]Sheet1!$J$1:$J$65536),0)</f>
        <v>0</v>
      </c>
      <c r="X2045" s="3">
        <f>IFERROR(_xlfn.XLOOKUP(B2045,[19]Sheet1!$H$1:$H$65536,[19]Sheet1!$J$1:$J$65536),0)</f>
        <v>0</v>
      </c>
      <c r="Y2045" s="3">
        <f>IFERROR(_xlfn.XLOOKUP(B2045,[20]Sheet1!$H$1:$H$65536,[20]Sheet1!$J$1:$J$65536),0)</f>
        <v>0</v>
      </c>
      <c r="Z2045" s="3">
        <f>IFERROR(_xlfn.XLOOKUP(B2045,[21]Sheet1!$H$1:$H$65536,[21]Sheet1!$J$1:$J$65536),0)</f>
        <v>0</v>
      </c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</row>
    <row r="2046" spans="1:47" x14ac:dyDescent="0.3">
      <c r="A2046" s="2" t="str">
        <f t="shared" si="31"/>
        <v>P1</v>
      </c>
      <c r="B2046" s="1" t="s">
        <v>2874</v>
      </c>
      <c r="C2046" s="23" t="str">
        <f>_xlfn.XLOOKUP(B2046,IP구분!A:A,IP구분!C:C)</f>
        <v>뽀로로</v>
      </c>
      <c r="D2046" s="1" t="s">
        <v>2875</v>
      </c>
      <c r="E2046" s="7">
        <f>IFERROR(_xlfn.XLOOKUP(B2046,단가!A:A,단가!C:C),0)</f>
        <v>1561</v>
      </c>
      <c r="F2046" s="3">
        <f>IFERROR(_xlfn.XLOOKUP(B2046,'[1]2609 재고'!$I$1:$I$65536,'[1]2609 재고'!$K$1:$K$65536),0)</f>
        <v>821</v>
      </c>
      <c r="G2046" s="3">
        <f>IFERROR(_xlfn.XLOOKUP(B2046,[2]Sheet1!$H$1:$H$65536,[2]Sheet1!$K$1:$K$65536),0)</f>
        <v>1112</v>
      </c>
      <c r="H2046" s="3">
        <f>IFERROR(_xlfn.XLOOKUP(B2046,[3]Sheet1!$H$1:$H$65536,[3]Sheet1!$J$1:$J$65536),0)</f>
        <v>1313</v>
      </c>
      <c r="I2046" s="3">
        <f>IFERROR(_xlfn.XLOOKUP(B2046,[4]Sheet1!$H$1:$H$65536,[4]Sheet1!$J$1:$J$65536),0)</f>
        <v>1787</v>
      </c>
      <c r="J2046" s="3">
        <f>IFERROR(_xlfn.XLOOKUP(B2046,[5]Sheet1!$H$1:$H$65536,[5]Sheet1!$J$1:$J$65536),0)</f>
        <v>2043</v>
      </c>
      <c r="K2046" s="3">
        <f>IFERROR(_xlfn.XLOOKUP(B2046,[6]Sheet1!$H$1:$H$65536,[6]Sheet1!$J$1:$J$65536),0)</f>
        <v>2450</v>
      </c>
      <c r="L2046" s="3">
        <f>IFERROR(_xlfn.XLOOKUP(B2046,[7]Sheet1!$H$1:$H$65536,[7]Sheet1!$J$1:$J$65536),0)</f>
        <v>2673</v>
      </c>
      <c r="M2046" s="3">
        <f>IFERROR(_xlfn.XLOOKUP(B2046,[8]Sheet1!$H$1:$H$65536,[8]Sheet1!$J$1:$J$65536),0)</f>
        <v>2971</v>
      </c>
      <c r="N2046" s="3">
        <f>IFERROR(_xlfn.XLOOKUP(B2046,[9]Sheet1!$H$1:$H$65536,[9]Sheet1!$J$1:$J$65536),0)</f>
        <v>3128</v>
      </c>
      <c r="O2046" s="3">
        <f>IFERROR(_xlfn.XLOOKUP(B2046,[10]Sheet1!$H$1:$H$65536,[10]Sheet1!$J$1:$J$65536),0)</f>
        <v>3460</v>
      </c>
      <c r="P2046" s="3">
        <f>IFERROR(_xlfn.XLOOKUP(B2046,[11]Sheet1!$H$1:$H$65536,[11]Sheet1!$J$1:$J$65536),0)</f>
        <v>3833</v>
      </c>
      <c r="Q2046" s="3">
        <f>IFERROR(_xlfn.XLOOKUP(B2046,[12]Sheet1!$H$1:$H$65536,[12]Sheet1!$J$1:$J$65536),0)</f>
        <v>4040</v>
      </c>
      <c r="R2046" s="3">
        <f>IFERROR(_xlfn.XLOOKUP(B2046,[13]Sheet1!$H$1:$H$65536,[13]Sheet1!$J$1:$J$65536),)</f>
        <v>4345</v>
      </c>
      <c r="S2046" s="3">
        <f>IFERROR(_xlfn.XLOOKUP(B2046,[14]Sheet1!$H$1:$H$65536,[14]Sheet1!$K$1:$K$65536),0)</f>
        <v>4700</v>
      </c>
      <c r="T2046" s="3">
        <f>IFERROR(_xlfn.XLOOKUP(B2046,[15]Sheet1!$H$1:$H$65536,[15]Sheet1!$J$1:$J$65536),0)</f>
        <v>5069</v>
      </c>
      <c r="U2046" s="3">
        <f>IFERROR(_xlfn.XLOOKUP(B2046,[16]Sheet1!$H$1:$H$65536,[16]Sheet1!$J$1:$J$65536),0)</f>
        <v>5405</v>
      </c>
      <c r="V2046" s="3">
        <f>IFERROR(_xlfn.XLOOKUP(B2046,[17]Sheet1!$H$1:$H$65536,[17]Sheet1!$J$1:$J$65536),0)</f>
        <v>5721</v>
      </c>
      <c r="W2046" s="3">
        <f>IFERROR(_xlfn.XLOOKUP(B2046,[18]Sheet1!$H$1:$H$65536,[18]Sheet1!$J$1:$J$65536),0)</f>
        <v>983</v>
      </c>
      <c r="X2046" s="3">
        <f>IFERROR(_xlfn.XLOOKUP(B2046,[19]Sheet1!$H$1:$H$65536,[19]Sheet1!$J$1:$J$65536),0)</f>
        <v>1265</v>
      </c>
      <c r="Y2046" s="3">
        <f>IFERROR(_xlfn.XLOOKUP(B2046,[20]Sheet1!$H$1:$H$65536,[20]Sheet1!$J$1:$J$65536),0)</f>
        <v>1669</v>
      </c>
      <c r="Z2046" s="3">
        <f>IFERROR(_xlfn.XLOOKUP(B2046,[21]Sheet1!$H$1:$H$65536,[21]Sheet1!$J$1:$J$65536),0)</f>
        <v>2000</v>
      </c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</row>
    <row r="2047" spans="1:47" x14ac:dyDescent="0.3">
      <c r="A2047" s="2" t="str">
        <f t="shared" si="31"/>
        <v>P1</v>
      </c>
      <c r="B2047" s="1" t="s">
        <v>3930</v>
      </c>
      <c r="C2047" s="23" t="str">
        <f>_xlfn.XLOOKUP(B2047,IP구분!A:A,IP구분!C:C)</f>
        <v>뽀로로</v>
      </c>
      <c r="D2047" s="1" t="s">
        <v>3931</v>
      </c>
      <c r="E2047" s="7">
        <f>IFERROR(_xlfn.XLOOKUP(B2047,단가!A:A,단가!C:C),0)</f>
        <v>1182</v>
      </c>
      <c r="F2047" s="3">
        <f>IFERROR(_xlfn.XLOOKUP(B2047,'[1]2609 재고'!$I$1:$I$65536,'[1]2609 재고'!$K$1:$K$65536),0)</f>
        <v>2991</v>
      </c>
      <c r="G2047" s="3">
        <f>IFERROR(_xlfn.XLOOKUP(B2047,[2]Sheet1!$H$1:$H$65536,[2]Sheet1!$K$1:$K$65536),0)</f>
        <v>3591</v>
      </c>
      <c r="H2047" s="3">
        <f>IFERROR(_xlfn.XLOOKUP(B2047,[3]Sheet1!$H$1:$H$65536,[3]Sheet1!$J$1:$J$65536),0)</f>
        <v>4214</v>
      </c>
      <c r="I2047" s="3">
        <f>IFERROR(_xlfn.XLOOKUP(B2047,[4]Sheet1!$H$1:$H$65536,[4]Sheet1!$J$1:$J$65536),0)</f>
        <v>4864</v>
      </c>
      <c r="J2047" s="3">
        <f>IFERROR(_xlfn.XLOOKUP(B2047,[5]Sheet1!$H$1:$H$65536,[5]Sheet1!$J$1:$J$65536),0)</f>
        <v>5557</v>
      </c>
      <c r="K2047" s="3">
        <f>IFERROR(_xlfn.XLOOKUP(B2047,[6]Sheet1!$H$1:$H$65536,[6]Sheet1!$J$1:$J$65536),0)</f>
        <v>6143</v>
      </c>
      <c r="L2047" s="3">
        <f>IFERROR(_xlfn.XLOOKUP(B2047,[7]Sheet1!$H$1:$H$65536,[7]Sheet1!$J$1:$J$65536),0)</f>
        <v>7193</v>
      </c>
      <c r="M2047" s="3">
        <f>IFERROR(_xlfn.XLOOKUP(B2047,[8]Sheet1!$H$1:$H$65536,[8]Sheet1!$J$1:$J$65536),0)</f>
        <v>3002</v>
      </c>
      <c r="N2047" s="3">
        <f>IFERROR(_xlfn.XLOOKUP(B2047,[9]Sheet1!$H$1:$H$65536,[9]Sheet1!$J$1:$J$65536),0)</f>
        <v>3688</v>
      </c>
      <c r="O2047" s="3">
        <f>IFERROR(_xlfn.XLOOKUP(B2047,[10]Sheet1!$H$1:$H$65536,[10]Sheet1!$J$1:$J$65536),0)</f>
        <v>4589</v>
      </c>
      <c r="P2047" s="3">
        <f>IFERROR(_xlfn.XLOOKUP(B2047,[11]Sheet1!$H$1:$H$65536,[11]Sheet1!$J$1:$J$65536),0)</f>
        <v>5509</v>
      </c>
      <c r="Q2047" s="3">
        <f>IFERROR(_xlfn.XLOOKUP(B2047,[12]Sheet1!$H$1:$H$65536,[12]Sheet1!$J$1:$J$65536),0)</f>
        <v>1232</v>
      </c>
      <c r="R2047" s="3">
        <f>IFERROR(_xlfn.XLOOKUP(B2047,[13]Sheet1!$H$1:$H$65536,[13]Sheet1!$J$1:$J$65536),)</f>
        <v>1851</v>
      </c>
      <c r="S2047" s="3">
        <f>IFERROR(_xlfn.XLOOKUP(B2047,[14]Sheet1!$H$1:$H$65536,[14]Sheet1!$K$1:$K$65536),0)</f>
        <v>2759</v>
      </c>
      <c r="T2047" s="3">
        <f>IFERROR(_xlfn.XLOOKUP(B2047,[15]Sheet1!$H$1:$H$65536,[15]Sheet1!$J$1:$J$65536),0)</f>
        <v>3552</v>
      </c>
      <c r="U2047" s="3">
        <f>IFERROR(_xlfn.XLOOKUP(B2047,[16]Sheet1!$H$1:$H$65536,[16]Sheet1!$J$1:$J$65536),0)</f>
        <v>4579</v>
      </c>
      <c r="V2047" s="3">
        <f>IFERROR(_xlfn.XLOOKUP(B2047,[17]Sheet1!$H$1:$H$65536,[17]Sheet1!$J$1:$J$65536),0)</f>
        <v>5360</v>
      </c>
      <c r="W2047" s="3">
        <f>IFERROR(_xlfn.XLOOKUP(B2047,[18]Sheet1!$H$1:$H$65536,[18]Sheet1!$J$1:$J$65536),0)</f>
        <v>5949</v>
      </c>
      <c r="X2047" s="3">
        <f>IFERROR(_xlfn.XLOOKUP(B2047,[19]Sheet1!$H$1:$H$65536,[19]Sheet1!$J$1:$J$65536),0)</f>
        <v>7339</v>
      </c>
      <c r="Y2047" s="3">
        <f>IFERROR(_xlfn.XLOOKUP(B2047,[20]Sheet1!$H$1:$H$65536,[20]Sheet1!$J$1:$J$65536),0)</f>
        <v>8341</v>
      </c>
      <c r="Z2047" s="3">
        <f>IFERROR(_xlfn.XLOOKUP(B2047,[21]Sheet1!$H$1:$H$65536,[21]Sheet1!$J$1:$J$65536),0)</f>
        <v>2365</v>
      </c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</row>
    <row r="2048" spans="1:47" x14ac:dyDescent="0.3">
      <c r="A2048" s="2" t="str">
        <f t="shared" si="31"/>
        <v>P1</v>
      </c>
      <c r="B2048" s="1" t="s">
        <v>3932</v>
      </c>
      <c r="C2048" s="23" t="str">
        <f>_xlfn.XLOOKUP(B2048,IP구분!A:A,IP구분!C:C)</f>
        <v>뽀로로</v>
      </c>
      <c r="D2048" s="1" t="s">
        <v>3933</v>
      </c>
      <c r="E2048" s="7">
        <f>IFERROR(_xlfn.XLOOKUP(B2048,단가!A:A,단가!C:C),0)</f>
        <v>1435</v>
      </c>
      <c r="F2048" s="3">
        <f>IFERROR(_xlfn.XLOOKUP(B2048,'[1]2609 재고'!$I$1:$I$65536,'[1]2609 재고'!$K$1:$K$65536),0)</f>
        <v>2793</v>
      </c>
      <c r="G2048" s="3">
        <f>IFERROR(_xlfn.XLOOKUP(B2048,[2]Sheet1!$H$1:$H$65536,[2]Sheet1!$K$1:$K$65536),0)</f>
        <v>3168</v>
      </c>
      <c r="H2048" s="3">
        <f>IFERROR(_xlfn.XLOOKUP(B2048,[3]Sheet1!$H$1:$H$65536,[3]Sheet1!$J$1:$J$65536),0)</f>
        <v>543</v>
      </c>
      <c r="I2048" s="3">
        <f>IFERROR(_xlfn.XLOOKUP(B2048,[4]Sheet1!$H$1:$H$65536,[4]Sheet1!$J$1:$J$65536),0)</f>
        <v>963</v>
      </c>
      <c r="J2048" s="3">
        <f>IFERROR(_xlfn.XLOOKUP(B2048,[5]Sheet1!$H$1:$H$65536,[5]Sheet1!$J$1:$J$65536),0)</f>
        <v>1336</v>
      </c>
      <c r="K2048" s="3">
        <f>IFERROR(_xlfn.XLOOKUP(B2048,[6]Sheet1!$H$1:$H$65536,[6]Sheet1!$J$1:$J$65536),0)</f>
        <v>1615</v>
      </c>
      <c r="L2048" s="3">
        <f>IFERROR(_xlfn.XLOOKUP(B2048,[7]Sheet1!$H$1:$H$65536,[7]Sheet1!$J$1:$J$65536),0)</f>
        <v>2103</v>
      </c>
      <c r="M2048" s="3">
        <f>IFERROR(_xlfn.XLOOKUP(B2048,[8]Sheet1!$H$1:$H$65536,[8]Sheet1!$J$1:$J$65536),0)</f>
        <v>2703</v>
      </c>
      <c r="N2048" s="3">
        <f>IFERROR(_xlfn.XLOOKUP(B2048,[9]Sheet1!$H$1:$H$65536,[9]Sheet1!$J$1:$J$65536),0)</f>
        <v>2997</v>
      </c>
      <c r="O2048" s="3">
        <f>IFERROR(_xlfn.XLOOKUP(B2048,[10]Sheet1!$H$1:$H$65536,[10]Sheet1!$J$1:$J$65536),0)</f>
        <v>3500</v>
      </c>
      <c r="P2048" s="3">
        <f>IFERROR(_xlfn.XLOOKUP(B2048,[11]Sheet1!$H$1:$H$65536,[11]Sheet1!$J$1:$J$65536),0)</f>
        <v>977</v>
      </c>
      <c r="Q2048" s="3">
        <f>IFERROR(_xlfn.XLOOKUP(B2048,[12]Sheet1!$H$1:$H$65536,[12]Sheet1!$J$1:$J$65536),0)</f>
        <v>1248</v>
      </c>
      <c r="R2048" s="3">
        <f>IFERROR(_xlfn.XLOOKUP(B2048,[13]Sheet1!$H$1:$H$65536,[13]Sheet1!$J$1:$J$65536),)</f>
        <v>1727</v>
      </c>
      <c r="S2048" s="3">
        <f>IFERROR(_xlfn.XLOOKUP(B2048,[14]Sheet1!$H$1:$H$65536,[14]Sheet1!$K$1:$K$65536),0)</f>
        <v>2219</v>
      </c>
      <c r="T2048" s="3">
        <f>IFERROR(_xlfn.XLOOKUP(B2048,[15]Sheet1!$H$1:$H$65536,[15]Sheet1!$J$1:$J$65536),0)</f>
        <v>2579</v>
      </c>
      <c r="U2048" s="3">
        <f>IFERROR(_xlfn.XLOOKUP(B2048,[16]Sheet1!$H$1:$H$65536,[16]Sheet1!$J$1:$J$65536),0)</f>
        <v>2930</v>
      </c>
      <c r="V2048" s="3">
        <f>IFERROR(_xlfn.XLOOKUP(B2048,[17]Sheet1!$H$1:$H$65536,[17]Sheet1!$J$1:$J$65536),0)</f>
        <v>3231</v>
      </c>
      <c r="W2048" s="3">
        <f>IFERROR(_xlfn.XLOOKUP(B2048,[18]Sheet1!$H$1:$H$65536,[18]Sheet1!$J$1:$J$65536),0)</f>
        <v>3479</v>
      </c>
      <c r="X2048" s="3">
        <f>IFERROR(_xlfn.XLOOKUP(B2048,[19]Sheet1!$H$1:$H$65536,[19]Sheet1!$J$1:$J$65536),0)</f>
        <v>991</v>
      </c>
      <c r="Y2048" s="3">
        <f>IFERROR(_xlfn.XLOOKUP(B2048,[20]Sheet1!$H$1:$H$65536,[20]Sheet1!$J$1:$J$65536),0)</f>
        <v>1404</v>
      </c>
      <c r="Z2048" s="3">
        <f>IFERROR(_xlfn.XLOOKUP(B2048,[21]Sheet1!$H$1:$H$65536,[21]Sheet1!$J$1:$J$65536),0)</f>
        <v>1866</v>
      </c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</row>
    <row r="2049" spans="1:47" x14ac:dyDescent="0.3">
      <c r="A2049" s="2" t="str">
        <f t="shared" si="31"/>
        <v>X2</v>
      </c>
      <c r="B2049" s="1" t="s">
        <v>6061</v>
      </c>
      <c r="C2049" s="23" t="str">
        <f>_xlfn.XLOOKUP(B2049,IP구분!A:A,IP구분!C:C)</f>
        <v>뽀로로</v>
      </c>
      <c r="D2049" s="1" t="s">
        <v>6062</v>
      </c>
      <c r="E2049" s="7">
        <f>IFERROR(_xlfn.XLOOKUP(B2049,단가!A:A,단가!C:C),0)</f>
        <v>0</v>
      </c>
      <c r="F2049" s="3">
        <f>IFERROR(_xlfn.XLOOKUP(B2049,'[1]2609 재고'!$I$1:$I$65536,'[1]2609 재고'!$K$1:$K$65536),0)</f>
        <v>0</v>
      </c>
      <c r="G2049" s="3">
        <f>IFERROR(_xlfn.XLOOKUP(B2049,[2]Sheet1!$H$1:$H$65536,[2]Sheet1!$K$1:$K$65536),0)</f>
        <v>0</v>
      </c>
      <c r="H2049" s="3">
        <f>IFERROR(_xlfn.XLOOKUP(B2049,[3]Sheet1!$H$1:$H$65536,[3]Sheet1!$J$1:$J$65536),0)</f>
        <v>0</v>
      </c>
      <c r="I2049" s="3">
        <f>IFERROR(_xlfn.XLOOKUP(B2049,[4]Sheet1!$H$1:$H$65536,[4]Sheet1!$J$1:$J$65536),0)</f>
        <v>0</v>
      </c>
      <c r="J2049" s="3">
        <f>IFERROR(_xlfn.XLOOKUP(B2049,[5]Sheet1!$H$1:$H$65536,[5]Sheet1!$J$1:$J$65536),0)</f>
        <v>0</v>
      </c>
      <c r="K2049" s="3">
        <f>IFERROR(_xlfn.XLOOKUP(B2049,[6]Sheet1!$H$1:$H$65536,[6]Sheet1!$J$1:$J$65536),0)</f>
        <v>0</v>
      </c>
      <c r="L2049" s="3">
        <f>IFERROR(_xlfn.XLOOKUP(B2049,[7]Sheet1!$H$1:$H$65536,[7]Sheet1!$J$1:$J$65536),0)</f>
        <v>0</v>
      </c>
      <c r="M2049" s="3">
        <f>IFERROR(_xlfn.XLOOKUP(B2049,[8]Sheet1!$H$1:$H$65536,[8]Sheet1!$J$1:$J$65536),0)</f>
        <v>0</v>
      </c>
      <c r="N2049" s="3">
        <f>IFERROR(_xlfn.XLOOKUP(B2049,[9]Sheet1!$H$1:$H$65536,[9]Sheet1!$J$1:$J$65536),0)</f>
        <v>0</v>
      </c>
      <c r="O2049" s="3">
        <f>IFERROR(_xlfn.XLOOKUP(B2049,[10]Sheet1!$H$1:$H$65536,[10]Sheet1!$J$1:$J$65536),0)</f>
        <v>0</v>
      </c>
      <c r="P2049" s="3">
        <f>IFERROR(_xlfn.XLOOKUP(B2049,[11]Sheet1!$H$1:$H$65536,[11]Sheet1!$J$1:$J$65536),0)</f>
        <v>0</v>
      </c>
      <c r="Q2049" s="3">
        <f>IFERROR(_xlfn.XLOOKUP(B2049,[12]Sheet1!$H$1:$H$65536,[12]Sheet1!$J$1:$J$65536),0)</f>
        <v>0</v>
      </c>
      <c r="R2049" s="3">
        <f>IFERROR(_xlfn.XLOOKUP(B2049,[13]Sheet1!$H$1:$H$65536,[13]Sheet1!$J$1:$J$65536),)</f>
        <v>0</v>
      </c>
      <c r="S2049" s="3">
        <f>IFERROR(_xlfn.XLOOKUP(B2049,[14]Sheet1!$H$1:$H$65536,[14]Sheet1!$K$1:$K$65536),0)</f>
        <v>0</v>
      </c>
      <c r="T2049" s="3">
        <f>IFERROR(_xlfn.XLOOKUP(B2049,[15]Sheet1!$H$1:$H$65536,[15]Sheet1!$J$1:$J$65536),0)</f>
        <v>0</v>
      </c>
      <c r="U2049" s="3">
        <f>IFERROR(_xlfn.XLOOKUP(B2049,[16]Sheet1!$H$1:$H$65536,[16]Sheet1!$J$1:$J$65536),0)</f>
        <v>0</v>
      </c>
      <c r="V2049" s="3">
        <f>IFERROR(_xlfn.XLOOKUP(B2049,[17]Sheet1!$H$1:$H$65536,[17]Sheet1!$J$1:$J$65536),0)</f>
        <v>0</v>
      </c>
      <c r="W2049" s="3">
        <f>IFERROR(_xlfn.XLOOKUP(B2049,[18]Sheet1!$H$1:$H$65536,[18]Sheet1!$J$1:$J$65536),0)</f>
        <v>0</v>
      </c>
      <c r="X2049" s="3">
        <f>IFERROR(_xlfn.XLOOKUP(B2049,[19]Sheet1!$H$1:$H$65536,[19]Sheet1!$J$1:$J$65536),0)</f>
        <v>0</v>
      </c>
      <c r="Y2049" s="3">
        <f>IFERROR(_xlfn.XLOOKUP(B2049,[20]Sheet1!$H$1:$H$65536,[20]Sheet1!$J$1:$J$65536),0)</f>
        <v>0</v>
      </c>
      <c r="Z2049" s="3">
        <f>IFERROR(_xlfn.XLOOKUP(B2049,[21]Sheet1!$H$1:$H$65536,[21]Sheet1!$J$1:$J$65536),0)</f>
        <v>0</v>
      </c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</row>
    <row r="2050" spans="1:47" x14ac:dyDescent="0.3">
      <c r="A2050" s="2" t="str">
        <f t="shared" si="31"/>
        <v>P1</v>
      </c>
      <c r="B2050" s="1" t="s">
        <v>2749</v>
      </c>
      <c r="C2050" s="23" t="str">
        <f>_xlfn.XLOOKUP(B2050,IP구분!A:A,IP구분!C:C)</f>
        <v>뽀로로</v>
      </c>
      <c r="D2050" s="1" t="s">
        <v>2750</v>
      </c>
      <c r="E2050" s="7">
        <f>IFERROR(_xlfn.XLOOKUP(B2050,단가!A:A,단가!C:C),0)</f>
        <v>10300</v>
      </c>
      <c r="F2050" s="3">
        <f>IFERROR(_xlfn.XLOOKUP(B2050,'[1]2609 재고'!$I$1:$I$65536,'[1]2609 재고'!$K$1:$K$65536),0)</f>
        <v>3732</v>
      </c>
      <c r="G2050" s="3">
        <f>IFERROR(_xlfn.XLOOKUP(B2050,[2]Sheet1!$H$1:$H$65536,[2]Sheet1!$K$1:$K$65536),0)</f>
        <v>4172</v>
      </c>
      <c r="H2050" s="3">
        <f>IFERROR(_xlfn.XLOOKUP(B2050,[3]Sheet1!$H$1:$H$65536,[3]Sheet1!$J$1:$J$65536),0)</f>
        <v>4635</v>
      </c>
      <c r="I2050" s="3">
        <f>IFERROR(_xlfn.XLOOKUP(B2050,[4]Sheet1!$H$1:$H$65536,[4]Sheet1!$J$1:$J$65536),0)</f>
        <v>3359</v>
      </c>
      <c r="J2050" s="3">
        <f>IFERROR(_xlfn.XLOOKUP(B2050,[5]Sheet1!$H$1:$H$65536,[5]Sheet1!$J$1:$J$65536),0)</f>
        <v>350</v>
      </c>
      <c r="K2050" s="3">
        <f>IFERROR(_xlfn.XLOOKUP(B2050,[6]Sheet1!$H$1:$H$65536,[6]Sheet1!$J$1:$J$65536),0)</f>
        <v>708</v>
      </c>
      <c r="L2050" s="3">
        <f>IFERROR(_xlfn.XLOOKUP(B2050,[7]Sheet1!$H$1:$H$65536,[7]Sheet1!$J$1:$J$65536),0)</f>
        <v>1182</v>
      </c>
      <c r="M2050" s="3">
        <f>IFERROR(_xlfn.XLOOKUP(B2050,[8]Sheet1!$H$1:$H$65536,[8]Sheet1!$J$1:$J$65536),0)</f>
        <v>1472</v>
      </c>
      <c r="N2050" s="3">
        <f>IFERROR(_xlfn.XLOOKUP(B2050,[9]Sheet1!$H$1:$H$65536,[9]Sheet1!$J$1:$J$65536),0)</f>
        <v>158</v>
      </c>
      <c r="O2050" s="3">
        <f>IFERROR(_xlfn.XLOOKUP(B2050,[10]Sheet1!$H$1:$H$65536,[10]Sheet1!$J$1:$J$65536),0)</f>
        <v>354</v>
      </c>
      <c r="P2050" s="3">
        <f>IFERROR(_xlfn.XLOOKUP(B2050,[11]Sheet1!$H$1:$H$65536,[11]Sheet1!$J$1:$J$65536),0)</f>
        <v>883</v>
      </c>
      <c r="Q2050" s="3">
        <f>IFERROR(_xlfn.XLOOKUP(B2050,[12]Sheet1!$H$1:$H$65536,[12]Sheet1!$J$1:$J$65536),0)</f>
        <v>1265</v>
      </c>
      <c r="R2050" s="3">
        <f>IFERROR(_xlfn.XLOOKUP(B2050,[13]Sheet1!$H$1:$H$65536,[13]Sheet1!$J$1:$J$65536),)</f>
        <v>1534</v>
      </c>
      <c r="S2050" s="3">
        <f>IFERROR(_xlfn.XLOOKUP(B2050,[14]Sheet1!$H$1:$H$65536,[14]Sheet1!$K$1:$K$65536),0)</f>
        <v>1942</v>
      </c>
      <c r="T2050" s="3">
        <f>IFERROR(_xlfn.XLOOKUP(B2050,[15]Sheet1!$H$1:$H$65536,[15]Sheet1!$J$1:$J$65536),0)</f>
        <v>2320</v>
      </c>
      <c r="U2050" s="3">
        <f>IFERROR(_xlfn.XLOOKUP(B2050,[16]Sheet1!$H$1:$H$65536,[16]Sheet1!$J$1:$J$65536),0)</f>
        <v>2606</v>
      </c>
      <c r="V2050" s="3">
        <f>IFERROR(_xlfn.XLOOKUP(B2050,[17]Sheet1!$H$1:$H$65536,[17]Sheet1!$J$1:$J$65536),0)</f>
        <v>2941</v>
      </c>
      <c r="W2050" s="3">
        <f>IFERROR(_xlfn.XLOOKUP(B2050,[18]Sheet1!$H$1:$H$65536,[18]Sheet1!$J$1:$J$65536),0)</f>
        <v>221</v>
      </c>
      <c r="X2050" s="3">
        <f>IFERROR(_xlfn.XLOOKUP(B2050,[19]Sheet1!$H$1:$H$65536,[19]Sheet1!$J$1:$J$65536),0)</f>
        <v>486</v>
      </c>
      <c r="Y2050" s="3">
        <f>IFERROR(_xlfn.XLOOKUP(B2050,[20]Sheet1!$H$1:$H$65536,[20]Sheet1!$J$1:$J$65536),0)</f>
        <v>934</v>
      </c>
      <c r="Z2050" s="3">
        <f>IFERROR(_xlfn.XLOOKUP(B2050,[21]Sheet1!$H$1:$H$65536,[21]Sheet1!$J$1:$J$65536),0)</f>
        <v>1432</v>
      </c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</row>
    <row r="2051" spans="1:47" x14ac:dyDescent="0.3">
      <c r="A2051" s="2" t="str">
        <f t="shared" ref="A2051:A2114" si="32">MID(B2051,3,2)</f>
        <v>P1</v>
      </c>
      <c r="B2051" s="1" t="s">
        <v>2751</v>
      </c>
      <c r="C2051" s="23" t="str">
        <f>_xlfn.XLOOKUP(B2051,IP구분!A:A,IP구분!C:C)</f>
        <v>뽀로로</v>
      </c>
      <c r="D2051" s="1" t="s">
        <v>2752</v>
      </c>
      <c r="E2051" s="7">
        <f>IFERROR(_xlfn.XLOOKUP(B2051,단가!A:A,단가!C:C),0)</f>
        <v>737</v>
      </c>
      <c r="F2051" s="3">
        <f>IFERROR(_xlfn.XLOOKUP(B2051,'[1]2609 재고'!$I$1:$I$65536,'[1]2609 재고'!$K$1:$K$65536),0)</f>
        <v>2173</v>
      </c>
      <c r="G2051" s="3">
        <f>IFERROR(_xlfn.XLOOKUP(B2051,[2]Sheet1!$H$1:$H$65536,[2]Sheet1!$K$1:$K$65536),0)</f>
        <v>3204</v>
      </c>
      <c r="H2051" s="3">
        <f>IFERROR(_xlfn.XLOOKUP(B2051,[3]Sheet1!$H$1:$H$65536,[3]Sheet1!$J$1:$J$65536),0)</f>
        <v>4230</v>
      </c>
      <c r="I2051" s="3">
        <f>IFERROR(_xlfn.XLOOKUP(B2051,[4]Sheet1!$H$1:$H$65536,[4]Sheet1!$J$1:$J$65536),0)</f>
        <v>4950</v>
      </c>
      <c r="J2051" s="3">
        <f>IFERROR(_xlfn.XLOOKUP(B2051,[5]Sheet1!$H$1:$H$65536,[5]Sheet1!$J$1:$J$65536),0)</f>
        <v>5511</v>
      </c>
      <c r="K2051" s="3">
        <f>IFERROR(_xlfn.XLOOKUP(B2051,[6]Sheet1!$H$1:$H$65536,[6]Sheet1!$J$1:$J$65536),0)</f>
        <v>6240</v>
      </c>
      <c r="L2051" s="3">
        <f>IFERROR(_xlfn.XLOOKUP(B2051,[7]Sheet1!$H$1:$H$65536,[7]Sheet1!$J$1:$J$65536),0)</f>
        <v>7660</v>
      </c>
      <c r="M2051" s="3">
        <f>IFERROR(_xlfn.XLOOKUP(B2051,[8]Sheet1!$H$1:$H$65536,[8]Sheet1!$J$1:$J$65536),0)</f>
        <v>3989</v>
      </c>
      <c r="N2051" s="3">
        <f>IFERROR(_xlfn.XLOOKUP(B2051,[9]Sheet1!$H$1:$H$65536,[9]Sheet1!$J$1:$J$65536),0)</f>
        <v>4854</v>
      </c>
      <c r="O2051" s="3">
        <f>IFERROR(_xlfn.XLOOKUP(B2051,[10]Sheet1!$H$1:$H$65536,[10]Sheet1!$J$1:$J$65536),0)</f>
        <v>6290</v>
      </c>
      <c r="P2051" s="3">
        <f>IFERROR(_xlfn.XLOOKUP(B2051,[11]Sheet1!$H$1:$H$65536,[11]Sheet1!$J$1:$J$65536),0)</f>
        <v>2926</v>
      </c>
      <c r="Q2051" s="3">
        <f>IFERROR(_xlfn.XLOOKUP(B2051,[12]Sheet1!$H$1:$H$65536,[12]Sheet1!$J$1:$J$65536),0)</f>
        <v>3997</v>
      </c>
      <c r="R2051" s="3">
        <f>IFERROR(_xlfn.XLOOKUP(B2051,[13]Sheet1!$H$1:$H$65536,[13]Sheet1!$J$1:$J$65536),)</f>
        <v>4627</v>
      </c>
      <c r="S2051" s="3">
        <f>IFERROR(_xlfn.XLOOKUP(B2051,[14]Sheet1!$H$1:$H$65536,[14]Sheet1!$K$1:$K$65536),0)</f>
        <v>6104</v>
      </c>
      <c r="T2051" s="3">
        <f>IFERROR(_xlfn.XLOOKUP(B2051,[15]Sheet1!$H$1:$H$65536,[15]Sheet1!$J$1:$J$65536),0)</f>
        <v>7132</v>
      </c>
      <c r="U2051" s="3">
        <f>IFERROR(_xlfn.XLOOKUP(B2051,[16]Sheet1!$H$1:$H$65536,[16]Sheet1!$J$1:$J$65536),0)</f>
        <v>7829</v>
      </c>
      <c r="V2051" s="3">
        <f>IFERROR(_xlfn.XLOOKUP(B2051,[17]Sheet1!$H$1:$H$65536,[17]Sheet1!$J$1:$J$65536),0)</f>
        <v>3117</v>
      </c>
      <c r="W2051" s="3">
        <f>IFERROR(_xlfn.XLOOKUP(B2051,[18]Sheet1!$H$1:$H$65536,[18]Sheet1!$J$1:$J$65536),0)</f>
        <v>5129</v>
      </c>
      <c r="X2051" s="3">
        <f>IFERROR(_xlfn.XLOOKUP(B2051,[19]Sheet1!$H$1:$H$65536,[19]Sheet1!$J$1:$J$65536),0)</f>
        <v>1770</v>
      </c>
      <c r="Y2051" s="3">
        <f>IFERROR(_xlfn.XLOOKUP(B2051,[20]Sheet1!$H$1:$H$65536,[20]Sheet1!$J$1:$J$65536),0)</f>
        <v>3400</v>
      </c>
      <c r="Z2051" s="3">
        <f>IFERROR(_xlfn.XLOOKUP(B2051,[21]Sheet1!$H$1:$H$65536,[21]Sheet1!$J$1:$J$65536),0)</f>
        <v>4798</v>
      </c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</row>
    <row r="2052" spans="1:47" x14ac:dyDescent="0.3">
      <c r="A2052" s="2" t="str">
        <f t="shared" si="32"/>
        <v>P1</v>
      </c>
      <c r="B2052" s="1" t="s">
        <v>2753</v>
      </c>
      <c r="C2052" s="23" t="str">
        <f>_xlfn.XLOOKUP(B2052,IP구분!A:A,IP구분!C:C)</f>
        <v>뽀로로</v>
      </c>
      <c r="D2052" s="1" t="s">
        <v>2754</v>
      </c>
      <c r="E2052" s="7">
        <f>IFERROR(_xlfn.XLOOKUP(B2052,단가!A:A,단가!C:C),0)</f>
        <v>1243</v>
      </c>
      <c r="F2052" s="3">
        <f>IFERROR(_xlfn.XLOOKUP(B2052,'[1]2609 재고'!$I$1:$I$65536,'[1]2609 재고'!$K$1:$K$65536),0)</f>
        <v>1261</v>
      </c>
      <c r="G2052" s="3">
        <f>IFERROR(_xlfn.XLOOKUP(B2052,[2]Sheet1!$H$1:$H$65536,[2]Sheet1!$K$1:$K$65536),0)</f>
        <v>1420</v>
      </c>
      <c r="H2052" s="3">
        <f>IFERROR(_xlfn.XLOOKUP(B2052,[3]Sheet1!$H$1:$H$65536,[3]Sheet1!$J$1:$J$65536),0)</f>
        <v>1563</v>
      </c>
      <c r="I2052" s="3">
        <f>IFERROR(_xlfn.XLOOKUP(B2052,[4]Sheet1!$H$1:$H$65536,[4]Sheet1!$J$1:$J$65536),0)</f>
        <v>1712</v>
      </c>
      <c r="J2052" s="3">
        <f>IFERROR(_xlfn.XLOOKUP(B2052,[5]Sheet1!$H$1:$H$65536,[5]Sheet1!$J$1:$J$65536),0)</f>
        <v>1886</v>
      </c>
      <c r="K2052" s="3">
        <f>IFERROR(_xlfn.XLOOKUP(B2052,[6]Sheet1!$H$1:$H$65536,[6]Sheet1!$J$1:$J$65536),0)</f>
        <v>2089</v>
      </c>
      <c r="L2052" s="3">
        <f>IFERROR(_xlfn.XLOOKUP(B2052,[7]Sheet1!$H$1:$H$65536,[7]Sheet1!$J$1:$J$65536),0)</f>
        <v>2207</v>
      </c>
      <c r="M2052" s="3">
        <f>IFERROR(_xlfn.XLOOKUP(B2052,[8]Sheet1!$H$1:$H$65536,[8]Sheet1!$J$1:$J$65536),0)</f>
        <v>2399</v>
      </c>
      <c r="N2052" s="3">
        <f>IFERROR(_xlfn.XLOOKUP(B2052,[9]Sheet1!$H$1:$H$65536,[9]Sheet1!$J$1:$J$65536),0)</f>
        <v>2554</v>
      </c>
      <c r="O2052" s="3">
        <f>IFERROR(_xlfn.XLOOKUP(B2052,[10]Sheet1!$H$1:$H$65536,[10]Sheet1!$J$1:$J$65536),0)</f>
        <v>2707</v>
      </c>
      <c r="P2052" s="3">
        <f>IFERROR(_xlfn.XLOOKUP(B2052,[11]Sheet1!$H$1:$H$65536,[11]Sheet1!$J$1:$J$65536),0)</f>
        <v>2942</v>
      </c>
      <c r="Q2052" s="3">
        <f>IFERROR(_xlfn.XLOOKUP(B2052,[12]Sheet1!$H$1:$H$65536,[12]Sheet1!$J$1:$J$65536),0)</f>
        <v>3197</v>
      </c>
      <c r="R2052" s="3">
        <f>IFERROR(_xlfn.XLOOKUP(B2052,[13]Sheet1!$H$1:$H$65536,[13]Sheet1!$J$1:$J$65536),)</f>
        <v>3366</v>
      </c>
      <c r="S2052" s="3">
        <f>IFERROR(_xlfn.XLOOKUP(B2052,[14]Sheet1!$H$1:$H$65536,[14]Sheet1!$K$1:$K$65536),0)</f>
        <v>466</v>
      </c>
      <c r="T2052" s="3">
        <f>IFERROR(_xlfn.XLOOKUP(B2052,[15]Sheet1!$H$1:$H$65536,[15]Sheet1!$J$1:$J$65536),0)</f>
        <v>663</v>
      </c>
      <c r="U2052" s="3">
        <f>IFERROR(_xlfn.XLOOKUP(B2052,[16]Sheet1!$H$1:$H$65536,[16]Sheet1!$J$1:$J$65536),0)</f>
        <v>1024</v>
      </c>
      <c r="V2052" s="3">
        <f>IFERROR(_xlfn.XLOOKUP(B2052,[17]Sheet1!$H$1:$H$65536,[17]Sheet1!$J$1:$J$65536),0)</f>
        <v>1160</v>
      </c>
      <c r="W2052" s="3">
        <f>IFERROR(_xlfn.XLOOKUP(B2052,[18]Sheet1!$H$1:$H$65536,[18]Sheet1!$J$1:$J$65536),0)</f>
        <v>1377</v>
      </c>
      <c r="X2052" s="3">
        <f>IFERROR(_xlfn.XLOOKUP(B2052,[19]Sheet1!$H$1:$H$65536,[19]Sheet1!$J$1:$J$65536),0)</f>
        <v>1694</v>
      </c>
      <c r="Y2052" s="3">
        <f>IFERROR(_xlfn.XLOOKUP(B2052,[20]Sheet1!$H$1:$H$65536,[20]Sheet1!$J$1:$J$65536),0)</f>
        <v>2004</v>
      </c>
      <c r="Z2052" s="3">
        <f>IFERROR(_xlfn.XLOOKUP(B2052,[21]Sheet1!$H$1:$H$65536,[21]Sheet1!$J$1:$J$65536),0)</f>
        <v>2162</v>
      </c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</row>
    <row r="2053" spans="1:47" x14ac:dyDescent="0.3">
      <c r="A2053" s="2" t="str">
        <f t="shared" si="32"/>
        <v>M2</v>
      </c>
      <c r="B2053" s="1" t="s">
        <v>3878</v>
      </c>
      <c r="C2053" s="23" t="str">
        <f>_xlfn.XLOOKUP(B2053,IP구분!A:A,IP구분!C:C)</f>
        <v>뽀로로</v>
      </c>
      <c r="D2053" s="1" t="s">
        <v>3879</v>
      </c>
      <c r="E2053" s="7" t="str">
        <f>IFERROR(_xlfn.XLOOKUP(B2053,단가!A:A,단가!C:C),0)</f>
        <v xml:space="preserve">                     -</v>
      </c>
      <c r="F2053" s="3">
        <f>IFERROR(_xlfn.XLOOKUP(B2053,'[1]2609 재고'!$I$1:$I$65536,'[1]2609 재고'!$K$1:$K$65536),0)</f>
        <v>0</v>
      </c>
      <c r="G2053" s="3">
        <f>IFERROR(_xlfn.XLOOKUP(B2053,[2]Sheet1!$H$1:$H$65536,[2]Sheet1!$K$1:$K$65536),0)</f>
        <v>0</v>
      </c>
      <c r="H2053" s="3">
        <f>IFERROR(_xlfn.XLOOKUP(B2053,[3]Sheet1!$H$1:$H$65536,[3]Sheet1!$J$1:$J$65536),0)</f>
        <v>0</v>
      </c>
      <c r="I2053" s="3">
        <f>IFERROR(_xlfn.XLOOKUP(B2053,[4]Sheet1!$H$1:$H$65536,[4]Sheet1!$J$1:$J$65536),0)</f>
        <v>0</v>
      </c>
      <c r="J2053" s="3">
        <f>IFERROR(_xlfn.XLOOKUP(B2053,[5]Sheet1!$H$1:$H$65536,[5]Sheet1!$J$1:$J$65536),0)</f>
        <v>0</v>
      </c>
      <c r="K2053" s="3">
        <f>IFERROR(_xlfn.XLOOKUP(B2053,[6]Sheet1!$H$1:$H$65536,[6]Sheet1!$J$1:$J$65536),0)</f>
        <v>0</v>
      </c>
      <c r="L2053" s="3">
        <f>IFERROR(_xlfn.XLOOKUP(B2053,[7]Sheet1!$H$1:$H$65536,[7]Sheet1!$J$1:$J$65536),0)</f>
        <v>0</v>
      </c>
      <c r="M2053" s="3">
        <f>IFERROR(_xlfn.XLOOKUP(B2053,[8]Sheet1!$H$1:$H$65536,[8]Sheet1!$J$1:$J$65536),0)</f>
        <v>6</v>
      </c>
      <c r="N2053" s="3">
        <f>IFERROR(_xlfn.XLOOKUP(B2053,[9]Sheet1!$H$1:$H$65536,[9]Sheet1!$J$1:$J$65536),0)</f>
        <v>0</v>
      </c>
      <c r="O2053" s="3">
        <f>IFERROR(_xlfn.XLOOKUP(B2053,[10]Sheet1!$H$1:$H$65536,[10]Sheet1!$J$1:$J$65536),0)</f>
        <v>0</v>
      </c>
      <c r="P2053" s="3">
        <f>IFERROR(_xlfn.XLOOKUP(B2053,[11]Sheet1!$H$1:$H$65536,[11]Sheet1!$J$1:$J$65536),0)</f>
        <v>0</v>
      </c>
      <c r="Q2053" s="3">
        <f>IFERROR(_xlfn.XLOOKUP(B2053,[12]Sheet1!$H$1:$H$65536,[12]Sheet1!$J$1:$J$65536),0)</f>
        <v>0</v>
      </c>
      <c r="R2053" s="3">
        <f>IFERROR(_xlfn.XLOOKUP(B2053,[13]Sheet1!$H$1:$H$65536,[13]Sheet1!$J$1:$J$65536),)</f>
        <v>0</v>
      </c>
      <c r="S2053" s="3">
        <f>IFERROR(_xlfn.XLOOKUP(B2053,[14]Sheet1!$H$1:$H$65536,[14]Sheet1!$K$1:$K$65536),0)</f>
        <v>0</v>
      </c>
      <c r="T2053" s="3">
        <f>IFERROR(_xlfn.XLOOKUP(B2053,[15]Sheet1!$H$1:$H$65536,[15]Sheet1!$J$1:$J$65536),0)</f>
        <v>0</v>
      </c>
      <c r="U2053" s="3">
        <f>IFERROR(_xlfn.XLOOKUP(B2053,[16]Sheet1!$H$1:$H$65536,[16]Sheet1!$J$1:$J$65536),0)</f>
        <v>0</v>
      </c>
      <c r="V2053" s="3">
        <f>IFERROR(_xlfn.XLOOKUP(B2053,[17]Sheet1!$H$1:$H$65536,[17]Sheet1!$J$1:$J$65536),0)</f>
        <v>0</v>
      </c>
      <c r="W2053" s="3">
        <f>IFERROR(_xlfn.XLOOKUP(B2053,[18]Sheet1!$H$1:$H$65536,[18]Sheet1!$J$1:$J$65536),0)</f>
        <v>0</v>
      </c>
      <c r="X2053" s="3">
        <f>IFERROR(_xlfn.XLOOKUP(B2053,[19]Sheet1!$H$1:$H$65536,[19]Sheet1!$J$1:$J$65536),0)</f>
        <v>0</v>
      </c>
      <c r="Y2053" s="3">
        <f>IFERROR(_xlfn.XLOOKUP(B2053,[20]Sheet1!$H$1:$H$65536,[20]Sheet1!$J$1:$J$65536),0)</f>
        <v>0</v>
      </c>
      <c r="Z2053" s="3">
        <f>IFERROR(_xlfn.XLOOKUP(B2053,[21]Sheet1!$H$1:$H$65536,[21]Sheet1!$J$1:$J$65536),0)</f>
        <v>0</v>
      </c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</row>
    <row r="2054" spans="1:47" x14ac:dyDescent="0.3">
      <c r="A2054" s="2" t="str">
        <f t="shared" si="32"/>
        <v>X2</v>
      </c>
      <c r="B2054" s="1" t="s">
        <v>6063</v>
      </c>
      <c r="C2054" s="23" t="str">
        <f>_xlfn.XLOOKUP(B2054,IP구분!A:A,IP구분!C:C)</f>
        <v>타요</v>
      </c>
      <c r="D2054" s="1" t="s">
        <v>6064</v>
      </c>
      <c r="E2054" s="7" t="str">
        <f>IFERROR(_xlfn.XLOOKUP(B2054,단가!A:A,단가!C:C),0)</f>
        <v xml:space="preserve">                     -</v>
      </c>
      <c r="F2054" s="3">
        <f>IFERROR(_xlfn.XLOOKUP(B2054,'[1]2609 재고'!$I$1:$I$65536,'[1]2609 재고'!$K$1:$K$65536),0)</f>
        <v>0</v>
      </c>
      <c r="G2054" s="3">
        <f>IFERROR(_xlfn.XLOOKUP(B2054,[2]Sheet1!$H$1:$H$65536,[2]Sheet1!$K$1:$K$65536),0)</f>
        <v>0</v>
      </c>
      <c r="H2054" s="3">
        <f>IFERROR(_xlfn.XLOOKUP(B2054,[3]Sheet1!$H$1:$H$65536,[3]Sheet1!$J$1:$J$65536),0)</f>
        <v>0</v>
      </c>
      <c r="I2054" s="3">
        <f>IFERROR(_xlfn.XLOOKUP(B2054,[4]Sheet1!$H$1:$H$65536,[4]Sheet1!$J$1:$J$65536),0)</f>
        <v>0</v>
      </c>
      <c r="J2054" s="3">
        <f>IFERROR(_xlfn.XLOOKUP(B2054,[5]Sheet1!$H$1:$H$65536,[5]Sheet1!$J$1:$J$65536),0)</f>
        <v>0</v>
      </c>
      <c r="K2054" s="3">
        <f>IFERROR(_xlfn.XLOOKUP(B2054,[6]Sheet1!$H$1:$H$65536,[6]Sheet1!$J$1:$J$65536),0)</f>
        <v>0</v>
      </c>
      <c r="L2054" s="3">
        <f>IFERROR(_xlfn.XLOOKUP(B2054,[7]Sheet1!$H$1:$H$65536,[7]Sheet1!$J$1:$J$65536),0)</f>
        <v>0</v>
      </c>
      <c r="M2054" s="3">
        <f>IFERROR(_xlfn.XLOOKUP(B2054,[8]Sheet1!$H$1:$H$65536,[8]Sheet1!$J$1:$J$65536),0)</f>
        <v>0</v>
      </c>
      <c r="N2054" s="3">
        <f>IFERROR(_xlfn.XLOOKUP(B2054,[9]Sheet1!$H$1:$H$65536,[9]Sheet1!$J$1:$J$65536),0)</f>
        <v>0</v>
      </c>
      <c r="O2054" s="3">
        <f>IFERROR(_xlfn.XLOOKUP(B2054,[10]Sheet1!$H$1:$H$65536,[10]Sheet1!$J$1:$J$65536),0)</f>
        <v>0</v>
      </c>
      <c r="P2054" s="3">
        <f>IFERROR(_xlfn.XLOOKUP(B2054,[11]Sheet1!$H$1:$H$65536,[11]Sheet1!$J$1:$J$65536),0)</f>
        <v>0</v>
      </c>
      <c r="Q2054" s="3">
        <f>IFERROR(_xlfn.XLOOKUP(B2054,[12]Sheet1!$H$1:$H$65536,[12]Sheet1!$J$1:$J$65536),0)</f>
        <v>48</v>
      </c>
      <c r="R2054" s="3">
        <f>IFERROR(_xlfn.XLOOKUP(B2054,[13]Sheet1!$H$1:$H$65536,[13]Sheet1!$J$1:$J$65536),)</f>
        <v>0</v>
      </c>
      <c r="S2054" s="3">
        <f>IFERROR(_xlfn.XLOOKUP(B2054,[14]Sheet1!$H$1:$H$65536,[14]Sheet1!$K$1:$K$65536),0)</f>
        <v>0</v>
      </c>
      <c r="T2054" s="3">
        <f>IFERROR(_xlfn.XLOOKUP(B2054,[15]Sheet1!$H$1:$H$65536,[15]Sheet1!$J$1:$J$65536),0)</f>
        <v>0</v>
      </c>
      <c r="U2054" s="3">
        <f>IFERROR(_xlfn.XLOOKUP(B2054,[16]Sheet1!$H$1:$H$65536,[16]Sheet1!$J$1:$J$65536),0)</f>
        <v>0</v>
      </c>
      <c r="V2054" s="3">
        <f>IFERROR(_xlfn.XLOOKUP(B2054,[17]Sheet1!$H$1:$H$65536,[17]Sheet1!$J$1:$J$65536),0)</f>
        <v>0</v>
      </c>
      <c r="W2054" s="3">
        <f>IFERROR(_xlfn.XLOOKUP(B2054,[18]Sheet1!$H$1:$H$65536,[18]Sheet1!$J$1:$J$65536),0)</f>
        <v>0</v>
      </c>
      <c r="X2054" s="3">
        <f>IFERROR(_xlfn.XLOOKUP(B2054,[19]Sheet1!$H$1:$H$65536,[19]Sheet1!$J$1:$J$65536),0)</f>
        <v>0</v>
      </c>
      <c r="Y2054" s="3">
        <f>IFERROR(_xlfn.XLOOKUP(B2054,[20]Sheet1!$H$1:$H$65536,[20]Sheet1!$J$1:$J$65536),0)</f>
        <v>0</v>
      </c>
      <c r="Z2054" s="3">
        <f>IFERROR(_xlfn.XLOOKUP(B2054,[21]Sheet1!$H$1:$H$65536,[21]Sheet1!$J$1:$J$65536),0)</f>
        <v>0</v>
      </c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</row>
    <row r="2055" spans="1:47" x14ac:dyDescent="0.3">
      <c r="A2055" s="2" t="str">
        <f t="shared" si="32"/>
        <v>X2</v>
      </c>
      <c r="B2055" s="1" t="s">
        <v>6065</v>
      </c>
      <c r="C2055" s="23" t="str">
        <f>_xlfn.XLOOKUP(B2055,IP구분!A:A,IP구분!C:C)</f>
        <v>타요</v>
      </c>
      <c r="D2055" s="1" t="s">
        <v>5962</v>
      </c>
      <c r="E2055" s="7" t="str">
        <f>IFERROR(_xlfn.XLOOKUP(B2055,단가!A:A,단가!C:C),0)</f>
        <v xml:space="preserve">                     -</v>
      </c>
      <c r="F2055" s="3">
        <f>IFERROR(_xlfn.XLOOKUP(B2055,'[1]2609 재고'!$I$1:$I$65536,'[1]2609 재고'!$K$1:$K$65536),0)</f>
        <v>0</v>
      </c>
      <c r="G2055" s="3">
        <f>IFERROR(_xlfn.XLOOKUP(B2055,[2]Sheet1!$H$1:$H$65536,[2]Sheet1!$K$1:$K$65536),0)</f>
        <v>0</v>
      </c>
      <c r="H2055" s="3">
        <f>IFERROR(_xlfn.XLOOKUP(B2055,[3]Sheet1!$H$1:$H$65536,[3]Sheet1!$J$1:$J$65536),0)</f>
        <v>0</v>
      </c>
      <c r="I2055" s="3">
        <f>IFERROR(_xlfn.XLOOKUP(B2055,[4]Sheet1!$H$1:$H$65536,[4]Sheet1!$J$1:$J$65536),0)</f>
        <v>0</v>
      </c>
      <c r="J2055" s="3">
        <f>IFERROR(_xlfn.XLOOKUP(B2055,[5]Sheet1!$H$1:$H$65536,[5]Sheet1!$J$1:$J$65536),0)</f>
        <v>0</v>
      </c>
      <c r="K2055" s="3">
        <f>IFERROR(_xlfn.XLOOKUP(B2055,[6]Sheet1!$H$1:$H$65536,[6]Sheet1!$J$1:$J$65536),0)</f>
        <v>0</v>
      </c>
      <c r="L2055" s="3">
        <f>IFERROR(_xlfn.XLOOKUP(B2055,[7]Sheet1!$H$1:$H$65536,[7]Sheet1!$J$1:$J$65536),0)</f>
        <v>0</v>
      </c>
      <c r="M2055" s="3">
        <f>IFERROR(_xlfn.XLOOKUP(B2055,[8]Sheet1!$H$1:$H$65536,[8]Sheet1!$J$1:$J$65536),0)</f>
        <v>0</v>
      </c>
      <c r="N2055" s="3">
        <f>IFERROR(_xlfn.XLOOKUP(B2055,[9]Sheet1!$H$1:$H$65536,[9]Sheet1!$J$1:$J$65536),0)</f>
        <v>0</v>
      </c>
      <c r="O2055" s="3">
        <f>IFERROR(_xlfn.XLOOKUP(B2055,[10]Sheet1!$H$1:$H$65536,[10]Sheet1!$J$1:$J$65536),0)</f>
        <v>0</v>
      </c>
      <c r="P2055" s="3">
        <f>IFERROR(_xlfn.XLOOKUP(B2055,[11]Sheet1!$H$1:$H$65536,[11]Sheet1!$J$1:$J$65536),0)</f>
        <v>0</v>
      </c>
      <c r="Q2055" s="3">
        <f>IFERROR(_xlfn.XLOOKUP(B2055,[12]Sheet1!$H$1:$H$65536,[12]Sheet1!$J$1:$J$65536),0)</f>
        <v>0</v>
      </c>
      <c r="R2055" s="3">
        <f>IFERROR(_xlfn.XLOOKUP(B2055,[13]Sheet1!$H$1:$H$65536,[13]Sheet1!$J$1:$J$65536),)</f>
        <v>0</v>
      </c>
      <c r="S2055" s="3">
        <f>IFERROR(_xlfn.XLOOKUP(B2055,[14]Sheet1!$H$1:$H$65536,[14]Sheet1!$K$1:$K$65536),0)</f>
        <v>0</v>
      </c>
      <c r="T2055" s="3">
        <f>IFERROR(_xlfn.XLOOKUP(B2055,[15]Sheet1!$H$1:$H$65536,[15]Sheet1!$J$1:$J$65536),0)</f>
        <v>0</v>
      </c>
      <c r="U2055" s="3">
        <f>IFERROR(_xlfn.XLOOKUP(B2055,[16]Sheet1!$H$1:$H$65536,[16]Sheet1!$J$1:$J$65536),0)</f>
        <v>0</v>
      </c>
      <c r="V2055" s="3">
        <f>IFERROR(_xlfn.XLOOKUP(B2055,[17]Sheet1!$H$1:$H$65536,[17]Sheet1!$J$1:$J$65536),0)</f>
        <v>0</v>
      </c>
      <c r="W2055" s="3">
        <f>IFERROR(_xlfn.XLOOKUP(B2055,[18]Sheet1!$H$1:$H$65536,[18]Sheet1!$J$1:$J$65536),0)</f>
        <v>0</v>
      </c>
      <c r="X2055" s="3">
        <f>IFERROR(_xlfn.XLOOKUP(B2055,[19]Sheet1!$H$1:$H$65536,[19]Sheet1!$J$1:$J$65536),0)</f>
        <v>0</v>
      </c>
      <c r="Y2055" s="3">
        <f>IFERROR(_xlfn.XLOOKUP(B2055,[20]Sheet1!$H$1:$H$65536,[20]Sheet1!$J$1:$J$65536),0)</f>
        <v>0</v>
      </c>
      <c r="Z2055" s="3">
        <f>IFERROR(_xlfn.XLOOKUP(B2055,[21]Sheet1!$H$1:$H$65536,[21]Sheet1!$J$1:$J$65536),0)</f>
        <v>0</v>
      </c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</row>
    <row r="2056" spans="1:47" x14ac:dyDescent="0.3">
      <c r="A2056" s="2" t="str">
        <f t="shared" si="32"/>
        <v>M2</v>
      </c>
      <c r="B2056" s="1" t="s">
        <v>4675</v>
      </c>
      <c r="C2056" s="23" t="str">
        <f>_xlfn.XLOOKUP(B2056,IP구분!A:A,IP구분!C:C)</f>
        <v>뽀로로</v>
      </c>
      <c r="D2056" s="1" t="s">
        <v>4676</v>
      </c>
      <c r="E2056" s="7" t="str">
        <f>IFERROR(_xlfn.XLOOKUP(B2056,단가!A:A,단가!C:C),0)</f>
        <v xml:space="preserve">                     -</v>
      </c>
      <c r="F2056" s="3">
        <f>IFERROR(_xlfn.XLOOKUP(B2056,'[1]2609 재고'!$I$1:$I$65536,'[1]2609 재고'!$K$1:$K$65536),0)</f>
        <v>0</v>
      </c>
      <c r="G2056" s="3">
        <f>IFERROR(_xlfn.XLOOKUP(B2056,[2]Sheet1!$H$1:$H$65536,[2]Sheet1!$K$1:$K$65536),0)</f>
        <v>0</v>
      </c>
      <c r="H2056" s="3">
        <f>IFERROR(_xlfn.XLOOKUP(B2056,[3]Sheet1!$H$1:$H$65536,[3]Sheet1!$J$1:$J$65536),0)</f>
        <v>0</v>
      </c>
      <c r="I2056" s="3">
        <f>IFERROR(_xlfn.XLOOKUP(B2056,[4]Sheet1!$H$1:$H$65536,[4]Sheet1!$J$1:$J$65536),0)</f>
        <v>0</v>
      </c>
      <c r="J2056" s="3">
        <f>IFERROR(_xlfn.XLOOKUP(B2056,[5]Sheet1!$H$1:$H$65536,[5]Sheet1!$J$1:$J$65536),0)</f>
        <v>0</v>
      </c>
      <c r="K2056" s="3">
        <f>IFERROR(_xlfn.XLOOKUP(B2056,[6]Sheet1!$H$1:$H$65536,[6]Sheet1!$J$1:$J$65536),0)</f>
        <v>0</v>
      </c>
      <c r="L2056" s="3">
        <f>IFERROR(_xlfn.XLOOKUP(B2056,[7]Sheet1!$H$1:$H$65536,[7]Sheet1!$J$1:$J$65536),0)</f>
        <v>0</v>
      </c>
      <c r="M2056" s="3">
        <f>IFERROR(_xlfn.XLOOKUP(B2056,[8]Sheet1!$H$1:$H$65536,[8]Sheet1!$J$1:$J$65536),0)</f>
        <v>0</v>
      </c>
      <c r="N2056" s="3">
        <f>IFERROR(_xlfn.XLOOKUP(B2056,[9]Sheet1!$H$1:$H$65536,[9]Sheet1!$J$1:$J$65536),0)</f>
        <v>0</v>
      </c>
      <c r="O2056" s="3">
        <f>IFERROR(_xlfn.XLOOKUP(B2056,[10]Sheet1!$H$1:$H$65536,[10]Sheet1!$J$1:$J$65536),0)</f>
        <v>0</v>
      </c>
      <c r="P2056" s="3">
        <f>IFERROR(_xlfn.XLOOKUP(B2056,[11]Sheet1!$H$1:$H$65536,[11]Sheet1!$J$1:$J$65536),0)</f>
        <v>0</v>
      </c>
      <c r="Q2056" s="3">
        <f>IFERROR(_xlfn.XLOOKUP(B2056,[12]Sheet1!$H$1:$H$65536,[12]Sheet1!$J$1:$J$65536),0)</f>
        <v>0</v>
      </c>
      <c r="R2056" s="3">
        <f>IFERROR(_xlfn.XLOOKUP(B2056,[13]Sheet1!$H$1:$H$65536,[13]Sheet1!$J$1:$J$65536),)</f>
        <v>0</v>
      </c>
      <c r="S2056" s="3">
        <f>IFERROR(_xlfn.XLOOKUP(B2056,[14]Sheet1!$H$1:$H$65536,[14]Sheet1!$K$1:$K$65536),0)</f>
        <v>0</v>
      </c>
      <c r="T2056" s="3">
        <f>IFERROR(_xlfn.XLOOKUP(B2056,[15]Sheet1!$H$1:$H$65536,[15]Sheet1!$J$1:$J$65536),0)</f>
        <v>0</v>
      </c>
      <c r="U2056" s="3">
        <f>IFERROR(_xlfn.XLOOKUP(B2056,[16]Sheet1!$H$1:$H$65536,[16]Sheet1!$J$1:$J$65536),0)</f>
        <v>6</v>
      </c>
      <c r="V2056" s="3">
        <f>IFERROR(_xlfn.XLOOKUP(B2056,[17]Sheet1!$H$1:$H$65536,[17]Sheet1!$J$1:$J$65536),0)</f>
        <v>11</v>
      </c>
      <c r="W2056" s="3">
        <f>IFERROR(_xlfn.XLOOKUP(B2056,[18]Sheet1!$H$1:$H$65536,[18]Sheet1!$J$1:$J$65536),0)</f>
        <v>1</v>
      </c>
      <c r="X2056" s="3">
        <f>IFERROR(_xlfn.XLOOKUP(B2056,[19]Sheet1!$H$1:$H$65536,[19]Sheet1!$J$1:$J$65536),0)</f>
        <v>8</v>
      </c>
      <c r="Y2056" s="3">
        <f>IFERROR(_xlfn.XLOOKUP(B2056,[20]Sheet1!$H$1:$H$65536,[20]Sheet1!$J$1:$J$65536),0)</f>
        <v>13</v>
      </c>
      <c r="Z2056" s="3">
        <f>IFERROR(_xlfn.XLOOKUP(B2056,[21]Sheet1!$H$1:$H$65536,[21]Sheet1!$J$1:$J$65536),0)</f>
        <v>14</v>
      </c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</row>
    <row r="2057" spans="1:47" x14ac:dyDescent="0.3">
      <c r="A2057" s="2" t="str">
        <f t="shared" si="32"/>
        <v>P1</v>
      </c>
      <c r="B2057" s="1" t="s">
        <v>6066</v>
      </c>
      <c r="C2057" s="23" t="str">
        <f>_xlfn.XLOOKUP(B2057,IP구분!A:A,IP구분!C:C)</f>
        <v>타요</v>
      </c>
      <c r="D2057" s="1" t="s">
        <v>6067</v>
      </c>
      <c r="E2057" s="7">
        <f>IFERROR(_xlfn.XLOOKUP(B2057,단가!A:A,단가!C:C),0)</f>
        <v>0</v>
      </c>
      <c r="F2057" s="3">
        <f>IFERROR(_xlfn.XLOOKUP(B2057,'[1]2609 재고'!$I$1:$I$65536,'[1]2609 재고'!$K$1:$K$65536),0)</f>
        <v>0</v>
      </c>
      <c r="G2057" s="3">
        <f>IFERROR(_xlfn.XLOOKUP(B2057,[2]Sheet1!$H$1:$H$65536,[2]Sheet1!$K$1:$K$65536),0)</f>
        <v>0</v>
      </c>
      <c r="H2057" s="3">
        <f>IFERROR(_xlfn.XLOOKUP(B2057,[3]Sheet1!$H$1:$H$65536,[3]Sheet1!$J$1:$J$65536),0)</f>
        <v>0</v>
      </c>
      <c r="I2057" s="3">
        <f>IFERROR(_xlfn.XLOOKUP(B2057,[4]Sheet1!$H$1:$H$65536,[4]Sheet1!$J$1:$J$65536),0)</f>
        <v>0</v>
      </c>
      <c r="J2057" s="3">
        <f>IFERROR(_xlfn.XLOOKUP(B2057,[5]Sheet1!$H$1:$H$65536,[5]Sheet1!$J$1:$J$65536),0)</f>
        <v>0</v>
      </c>
      <c r="K2057" s="3">
        <f>IFERROR(_xlfn.XLOOKUP(B2057,[6]Sheet1!$H$1:$H$65536,[6]Sheet1!$J$1:$J$65536),0)</f>
        <v>0</v>
      </c>
      <c r="L2057" s="3">
        <f>IFERROR(_xlfn.XLOOKUP(B2057,[7]Sheet1!$H$1:$H$65536,[7]Sheet1!$J$1:$J$65536),0)</f>
        <v>0</v>
      </c>
      <c r="M2057" s="3">
        <f>IFERROR(_xlfn.XLOOKUP(B2057,[8]Sheet1!$H$1:$H$65536,[8]Sheet1!$J$1:$J$65536),0)</f>
        <v>0</v>
      </c>
      <c r="N2057" s="3">
        <f>IFERROR(_xlfn.XLOOKUP(B2057,[9]Sheet1!$H$1:$H$65536,[9]Sheet1!$J$1:$J$65536),0)</f>
        <v>0</v>
      </c>
      <c r="O2057" s="3">
        <f>IFERROR(_xlfn.XLOOKUP(B2057,[10]Sheet1!$H$1:$H$65536,[10]Sheet1!$J$1:$J$65536),0)</f>
        <v>0</v>
      </c>
      <c r="P2057" s="3">
        <f>IFERROR(_xlfn.XLOOKUP(B2057,[11]Sheet1!$H$1:$H$65536,[11]Sheet1!$J$1:$J$65536),0)</f>
        <v>0</v>
      </c>
      <c r="Q2057" s="3">
        <f>IFERROR(_xlfn.XLOOKUP(B2057,[12]Sheet1!$H$1:$H$65536,[12]Sheet1!$J$1:$J$65536),0)</f>
        <v>0</v>
      </c>
      <c r="R2057" s="3">
        <f>IFERROR(_xlfn.XLOOKUP(B2057,[13]Sheet1!$H$1:$H$65536,[13]Sheet1!$J$1:$J$65536),)</f>
        <v>0</v>
      </c>
      <c r="S2057" s="3">
        <f>IFERROR(_xlfn.XLOOKUP(B2057,[14]Sheet1!$H$1:$H$65536,[14]Sheet1!$K$1:$K$65536),0)</f>
        <v>0</v>
      </c>
      <c r="T2057" s="3">
        <f>IFERROR(_xlfn.XLOOKUP(B2057,[15]Sheet1!$H$1:$H$65536,[15]Sheet1!$J$1:$J$65536),0)</f>
        <v>0</v>
      </c>
      <c r="U2057" s="3">
        <f>IFERROR(_xlfn.XLOOKUP(B2057,[16]Sheet1!$H$1:$H$65536,[16]Sheet1!$J$1:$J$65536),0)</f>
        <v>0</v>
      </c>
      <c r="V2057" s="3">
        <f>IFERROR(_xlfn.XLOOKUP(B2057,[17]Sheet1!$H$1:$H$65536,[17]Sheet1!$J$1:$J$65536),0)</f>
        <v>0</v>
      </c>
      <c r="W2057" s="3">
        <f>IFERROR(_xlfn.XLOOKUP(B2057,[18]Sheet1!$H$1:$H$65536,[18]Sheet1!$J$1:$J$65536),0)</f>
        <v>0</v>
      </c>
      <c r="X2057" s="3">
        <f>IFERROR(_xlfn.XLOOKUP(B2057,[19]Sheet1!$H$1:$H$65536,[19]Sheet1!$J$1:$J$65536),0)</f>
        <v>0</v>
      </c>
      <c r="Y2057" s="3">
        <f>IFERROR(_xlfn.XLOOKUP(B2057,[20]Sheet1!$H$1:$H$65536,[20]Sheet1!$J$1:$J$65536),0)</f>
        <v>0</v>
      </c>
      <c r="Z2057" s="3">
        <f>IFERROR(_xlfn.XLOOKUP(B2057,[21]Sheet1!$H$1:$H$65536,[21]Sheet1!$J$1:$J$65536),0)</f>
        <v>0</v>
      </c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</row>
    <row r="2058" spans="1:47" x14ac:dyDescent="0.3">
      <c r="A2058" s="2" t="str">
        <f t="shared" si="32"/>
        <v>M2</v>
      </c>
      <c r="B2058" s="1" t="s">
        <v>6068</v>
      </c>
      <c r="C2058" s="23" t="str">
        <f>_xlfn.XLOOKUP(B2058,IP구분!A:A,IP구분!C:C)</f>
        <v>뽀로로</v>
      </c>
      <c r="D2058" s="1" t="s">
        <v>6069</v>
      </c>
      <c r="E2058" s="7" t="str">
        <f>IFERROR(_xlfn.XLOOKUP(B2058,단가!A:A,단가!C:C),0)</f>
        <v xml:space="preserve">                     -</v>
      </c>
      <c r="F2058" s="3">
        <f>IFERROR(_xlfn.XLOOKUP(B2058,'[1]2609 재고'!$I$1:$I$65536,'[1]2609 재고'!$K$1:$K$65536),0)</f>
        <v>0</v>
      </c>
      <c r="G2058" s="3">
        <f>IFERROR(_xlfn.XLOOKUP(B2058,[2]Sheet1!$H$1:$H$65536,[2]Sheet1!$K$1:$K$65536),0)</f>
        <v>0</v>
      </c>
      <c r="H2058" s="3">
        <f>IFERROR(_xlfn.XLOOKUP(B2058,[3]Sheet1!$H$1:$H$65536,[3]Sheet1!$J$1:$J$65536),0)</f>
        <v>0</v>
      </c>
      <c r="I2058" s="3">
        <f>IFERROR(_xlfn.XLOOKUP(B2058,[4]Sheet1!$H$1:$H$65536,[4]Sheet1!$J$1:$J$65536),0)</f>
        <v>0</v>
      </c>
      <c r="J2058" s="3">
        <f>IFERROR(_xlfn.XLOOKUP(B2058,[5]Sheet1!$H$1:$H$65536,[5]Sheet1!$J$1:$J$65536),0)</f>
        <v>0</v>
      </c>
      <c r="K2058" s="3">
        <f>IFERROR(_xlfn.XLOOKUP(B2058,[6]Sheet1!$H$1:$H$65536,[6]Sheet1!$J$1:$J$65536),0)</f>
        <v>0</v>
      </c>
      <c r="L2058" s="3">
        <f>IFERROR(_xlfn.XLOOKUP(B2058,[7]Sheet1!$H$1:$H$65536,[7]Sheet1!$J$1:$J$65536),0)</f>
        <v>0</v>
      </c>
      <c r="M2058" s="3">
        <f>IFERROR(_xlfn.XLOOKUP(B2058,[8]Sheet1!$H$1:$H$65536,[8]Sheet1!$J$1:$J$65536),0)</f>
        <v>0</v>
      </c>
      <c r="N2058" s="3">
        <f>IFERROR(_xlfn.XLOOKUP(B2058,[9]Sheet1!$H$1:$H$65536,[9]Sheet1!$J$1:$J$65536),0)</f>
        <v>0</v>
      </c>
      <c r="O2058" s="3">
        <f>IFERROR(_xlfn.XLOOKUP(B2058,[10]Sheet1!$H$1:$H$65536,[10]Sheet1!$J$1:$J$65536),0)</f>
        <v>0</v>
      </c>
      <c r="P2058" s="3">
        <f>IFERROR(_xlfn.XLOOKUP(B2058,[11]Sheet1!$H$1:$H$65536,[11]Sheet1!$J$1:$J$65536),0)</f>
        <v>0</v>
      </c>
      <c r="Q2058" s="3">
        <f>IFERROR(_xlfn.XLOOKUP(B2058,[12]Sheet1!$H$1:$H$65536,[12]Sheet1!$J$1:$J$65536),0)</f>
        <v>0</v>
      </c>
      <c r="R2058" s="3">
        <f>IFERROR(_xlfn.XLOOKUP(B2058,[13]Sheet1!$H$1:$H$65536,[13]Sheet1!$J$1:$J$65536),)</f>
        <v>6</v>
      </c>
      <c r="S2058" s="3">
        <f>IFERROR(_xlfn.XLOOKUP(B2058,[14]Sheet1!$H$1:$H$65536,[14]Sheet1!$K$1:$K$65536),0)</f>
        <v>0</v>
      </c>
      <c r="T2058" s="3">
        <f>IFERROR(_xlfn.XLOOKUP(B2058,[15]Sheet1!$H$1:$H$65536,[15]Sheet1!$J$1:$J$65536),0)</f>
        <v>0</v>
      </c>
      <c r="U2058" s="3">
        <f>IFERROR(_xlfn.XLOOKUP(B2058,[16]Sheet1!$H$1:$H$65536,[16]Sheet1!$J$1:$J$65536),0)</f>
        <v>0</v>
      </c>
      <c r="V2058" s="3">
        <f>IFERROR(_xlfn.XLOOKUP(B2058,[17]Sheet1!$H$1:$H$65536,[17]Sheet1!$J$1:$J$65536),0)</f>
        <v>0</v>
      </c>
      <c r="W2058" s="3">
        <f>IFERROR(_xlfn.XLOOKUP(B2058,[18]Sheet1!$H$1:$H$65536,[18]Sheet1!$J$1:$J$65536),0)</f>
        <v>0</v>
      </c>
      <c r="X2058" s="3">
        <f>IFERROR(_xlfn.XLOOKUP(B2058,[19]Sheet1!$H$1:$H$65536,[19]Sheet1!$J$1:$J$65536),0)</f>
        <v>0</v>
      </c>
      <c r="Y2058" s="3">
        <f>IFERROR(_xlfn.XLOOKUP(B2058,[20]Sheet1!$H$1:$H$65536,[20]Sheet1!$J$1:$J$65536),0)</f>
        <v>0</v>
      </c>
      <c r="Z2058" s="3">
        <f>IFERROR(_xlfn.XLOOKUP(B2058,[21]Sheet1!$H$1:$H$65536,[21]Sheet1!$J$1:$J$65536),0)</f>
        <v>0</v>
      </c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</row>
    <row r="2059" spans="1:47" x14ac:dyDescent="0.3">
      <c r="A2059" s="2" t="str">
        <f t="shared" si="32"/>
        <v>M2</v>
      </c>
      <c r="B2059" s="1" t="s">
        <v>4669</v>
      </c>
      <c r="C2059" s="23" t="str">
        <f>_xlfn.XLOOKUP(B2059,IP구분!A:A,IP구분!C:C)</f>
        <v>뽀로로</v>
      </c>
      <c r="D2059" s="1" t="s">
        <v>4670</v>
      </c>
      <c r="E2059" s="7">
        <f>IFERROR(_xlfn.XLOOKUP(B2059,단가!A:A,단가!C:C),0)</f>
        <v>3491</v>
      </c>
      <c r="F2059" s="3">
        <f>IFERROR(_xlfn.XLOOKUP(B2059,'[1]2609 재고'!$I$1:$I$65536,'[1]2609 재고'!$K$1:$K$65536),0)</f>
        <v>56</v>
      </c>
      <c r="G2059" s="3">
        <f>IFERROR(_xlfn.XLOOKUP(B2059,[2]Sheet1!$H$1:$H$65536,[2]Sheet1!$K$1:$K$65536),0)</f>
        <v>56</v>
      </c>
      <c r="H2059" s="3">
        <f>IFERROR(_xlfn.XLOOKUP(B2059,[3]Sheet1!$H$1:$H$65536,[3]Sheet1!$J$1:$J$65536),0)</f>
        <v>56</v>
      </c>
      <c r="I2059" s="3">
        <f>IFERROR(_xlfn.XLOOKUP(B2059,[4]Sheet1!$H$1:$H$65536,[4]Sheet1!$J$1:$J$65536),0)</f>
        <v>56</v>
      </c>
      <c r="J2059" s="3">
        <f>IFERROR(_xlfn.XLOOKUP(B2059,[5]Sheet1!$H$1:$H$65536,[5]Sheet1!$J$1:$J$65536),0)</f>
        <v>60</v>
      </c>
      <c r="K2059" s="3">
        <f>IFERROR(_xlfn.XLOOKUP(B2059,[6]Sheet1!$H$1:$H$65536,[6]Sheet1!$J$1:$J$65536),0)</f>
        <v>57</v>
      </c>
      <c r="L2059" s="3">
        <f>IFERROR(_xlfn.XLOOKUP(B2059,[7]Sheet1!$H$1:$H$65536,[7]Sheet1!$J$1:$J$65536),0)</f>
        <v>61</v>
      </c>
      <c r="M2059" s="3">
        <f>IFERROR(_xlfn.XLOOKUP(B2059,[8]Sheet1!$H$1:$H$65536,[8]Sheet1!$J$1:$J$65536),0)</f>
        <v>58</v>
      </c>
      <c r="N2059" s="3">
        <f>IFERROR(_xlfn.XLOOKUP(B2059,[9]Sheet1!$H$1:$H$65536,[9]Sheet1!$J$1:$J$65536),0)</f>
        <v>58</v>
      </c>
      <c r="O2059" s="3">
        <f>IFERROR(_xlfn.XLOOKUP(B2059,[10]Sheet1!$H$1:$H$65536,[10]Sheet1!$J$1:$J$65536),0)</f>
        <v>58</v>
      </c>
      <c r="P2059" s="3">
        <f>IFERROR(_xlfn.XLOOKUP(B2059,[11]Sheet1!$H$1:$H$65536,[11]Sheet1!$J$1:$J$65536),0)</f>
        <v>64</v>
      </c>
      <c r="Q2059" s="3">
        <f>IFERROR(_xlfn.XLOOKUP(B2059,[12]Sheet1!$H$1:$H$65536,[12]Sheet1!$J$1:$J$65536),0)</f>
        <v>65</v>
      </c>
      <c r="R2059" s="3">
        <f>IFERROR(_xlfn.XLOOKUP(B2059,[13]Sheet1!$H$1:$H$65536,[13]Sheet1!$J$1:$J$65536),)</f>
        <v>66</v>
      </c>
      <c r="S2059" s="3">
        <f>IFERROR(_xlfn.XLOOKUP(B2059,[14]Sheet1!$H$1:$H$65536,[14]Sheet1!$K$1:$K$65536),0)</f>
        <v>66</v>
      </c>
      <c r="T2059" s="3">
        <f>IFERROR(_xlfn.XLOOKUP(B2059,[15]Sheet1!$H$1:$H$65536,[15]Sheet1!$J$1:$J$65536),0)</f>
        <v>66</v>
      </c>
      <c r="U2059" s="3">
        <f>IFERROR(_xlfn.XLOOKUP(B2059,[16]Sheet1!$H$1:$H$65536,[16]Sheet1!$J$1:$J$65536),0)</f>
        <v>67</v>
      </c>
      <c r="V2059" s="3">
        <f>IFERROR(_xlfn.XLOOKUP(B2059,[17]Sheet1!$H$1:$H$65536,[17]Sheet1!$J$1:$J$65536),0)</f>
        <v>69</v>
      </c>
      <c r="W2059" s="3">
        <f>IFERROR(_xlfn.XLOOKUP(B2059,[18]Sheet1!$H$1:$H$65536,[18]Sheet1!$J$1:$J$65536),0)</f>
        <v>69</v>
      </c>
      <c r="X2059" s="3">
        <f>IFERROR(_xlfn.XLOOKUP(B2059,[19]Sheet1!$H$1:$H$65536,[19]Sheet1!$J$1:$J$65536),0)</f>
        <v>69</v>
      </c>
      <c r="Y2059" s="3">
        <f>IFERROR(_xlfn.XLOOKUP(B2059,[20]Sheet1!$H$1:$H$65536,[20]Sheet1!$J$1:$J$65536),0)</f>
        <v>69</v>
      </c>
      <c r="Z2059" s="3">
        <f>IFERROR(_xlfn.XLOOKUP(B2059,[21]Sheet1!$H$1:$H$65536,[21]Sheet1!$J$1:$J$65536),0)</f>
        <v>70</v>
      </c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</row>
    <row r="2060" spans="1:47" x14ac:dyDescent="0.3">
      <c r="A2060" s="2" t="str">
        <f t="shared" si="32"/>
        <v>M2</v>
      </c>
      <c r="B2060" s="1" t="s">
        <v>6070</v>
      </c>
      <c r="C2060" s="23" t="str">
        <f>_xlfn.XLOOKUP(B2060,IP구분!A:A,IP구분!C:C)</f>
        <v>뽀로로</v>
      </c>
      <c r="D2060" s="1" t="s">
        <v>6071</v>
      </c>
      <c r="E2060" s="7" t="str">
        <f>IFERROR(_xlfn.XLOOKUP(B2060,단가!A:A,단가!C:C),0)</f>
        <v xml:space="preserve">                     -</v>
      </c>
      <c r="F2060" s="3">
        <f>IFERROR(_xlfn.XLOOKUP(B2060,'[1]2609 재고'!$I$1:$I$65536,'[1]2609 재고'!$K$1:$K$65536),0)</f>
        <v>0</v>
      </c>
      <c r="G2060" s="3">
        <f>IFERROR(_xlfn.XLOOKUP(B2060,[2]Sheet1!$H$1:$H$65536,[2]Sheet1!$K$1:$K$65536),0)</f>
        <v>0</v>
      </c>
      <c r="H2060" s="3">
        <f>IFERROR(_xlfn.XLOOKUP(B2060,[3]Sheet1!$H$1:$H$65536,[3]Sheet1!$J$1:$J$65536),0)</f>
        <v>0</v>
      </c>
      <c r="I2060" s="3">
        <f>IFERROR(_xlfn.XLOOKUP(B2060,[4]Sheet1!$H$1:$H$65536,[4]Sheet1!$J$1:$J$65536),0)</f>
        <v>0</v>
      </c>
      <c r="J2060" s="3">
        <f>IFERROR(_xlfn.XLOOKUP(B2060,[5]Sheet1!$H$1:$H$65536,[5]Sheet1!$J$1:$J$65536),0)</f>
        <v>0</v>
      </c>
      <c r="K2060" s="3">
        <f>IFERROR(_xlfn.XLOOKUP(B2060,[6]Sheet1!$H$1:$H$65536,[6]Sheet1!$J$1:$J$65536),0)</f>
        <v>0</v>
      </c>
      <c r="L2060" s="3">
        <f>IFERROR(_xlfn.XLOOKUP(B2060,[7]Sheet1!$H$1:$H$65536,[7]Sheet1!$J$1:$J$65536),0)</f>
        <v>0</v>
      </c>
      <c r="M2060" s="3">
        <f>IFERROR(_xlfn.XLOOKUP(B2060,[8]Sheet1!$H$1:$H$65536,[8]Sheet1!$J$1:$J$65536),0)</f>
        <v>0</v>
      </c>
      <c r="N2060" s="3">
        <f>IFERROR(_xlfn.XLOOKUP(B2060,[9]Sheet1!$H$1:$H$65536,[9]Sheet1!$J$1:$J$65536),0)</f>
        <v>0</v>
      </c>
      <c r="O2060" s="3">
        <f>IFERROR(_xlfn.XLOOKUP(B2060,[10]Sheet1!$H$1:$H$65536,[10]Sheet1!$J$1:$J$65536),0)</f>
        <v>0</v>
      </c>
      <c r="P2060" s="3">
        <f>IFERROR(_xlfn.XLOOKUP(B2060,[11]Sheet1!$H$1:$H$65536,[11]Sheet1!$J$1:$J$65536),0)</f>
        <v>0</v>
      </c>
      <c r="Q2060" s="3">
        <f>IFERROR(_xlfn.XLOOKUP(B2060,[12]Sheet1!$H$1:$H$65536,[12]Sheet1!$J$1:$J$65536),0)</f>
        <v>0</v>
      </c>
      <c r="R2060" s="3">
        <f>IFERROR(_xlfn.XLOOKUP(B2060,[13]Sheet1!$H$1:$H$65536,[13]Sheet1!$J$1:$J$65536),)</f>
        <v>0</v>
      </c>
      <c r="S2060" s="3">
        <f>IFERROR(_xlfn.XLOOKUP(B2060,[14]Sheet1!$H$1:$H$65536,[14]Sheet1!$K$1:$K$65536),0)</f>
        <v>0</v>
      </c>
      <c r="T2060" s="3">
        <f>IFERROR(_xlfn.XLOOKUP(B2060,[15]Sheet1!$H$1:$H$65536,[15]Sheet1!$J$1:$J$65536),0)</f>
        <v>4</v>
      </c>
      <c r="U2060" s="3">
        <f>IFERROR(_xlfn.XLOOKUP(B2060,[16]Sheet1!$H$1:$H$65536,[16]Sheet1!$J$1:$J$65536),0)</f>
        <v>23</v>
      </c>
      <c r="V2060" s="3">
        <f>IFERROR(_xlfn.XLOOKUP(B2060,[17]Sheet1!$H$1:$H$65536,[17]Sheet1!$J$1:$J$65536),0)</f>
        <v>27</v>
      </c>
      <c r="W2060" s="3">
        <f>IFERROR(_xlfn.XLOOKUP(B2060,[18]Sheet1!$H$1:$H$65536,[18]Sheet1!$J$1:$J$65536),0)</f>
        <v>29</v>
      </c>
      <c r="X2060" s="3">
        <f>IFERROR(_xlfn.XLOOKUP(B2060,[19]Sheet1!$H$1:$H$65536,[19]Sheet1!$J$1:$J$65536),0)</f>
        <v>30</v>
      </c>
      <c r="Y2060" s="3">
        <f>IFERROR(_xlfn.XLOOKUP(B2060,[20]Sheet1!$H$1:$H$65536,[20]Sheet1!$J$1:$J$65536),0)</f>
        <v>31</v>
      </c>
      <c r="Z2060" s="3">
        <f>IFERROR(_xlfn.XLOOKUP(B2060,[21]Sheet1!$H$1:$H$65536,[21]Sheet1!$J$1:$J$65536),0)</f>
        <v>33</v>
      </c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</row>
    <row r="2061" spans="1:47" x14ac:dyDescent="0.3">
      <c r="A2061" s="2" t="str">
        <f t="shared" si="32"/>
        <v>M2</v>
      </c>
      <c r="B2061" s="1" t="s">
        <v>6072</v>
      </c>
      <c r="C2061" s="23" t="str">
        <f>_xlfn.XLOOKUP(B2061,IP구분!A:A,IP구분!C:C)</f>
        <v>뽀로로</v>
      </c>
      <c r="D2061" s="1" t="s">
        <v>3645</v>
      </c>
      <c r="E2061" s="7">
        <f>IFERROR(_xlfn.XLOOKUP(B2061,단가!A:A,단가!C:C),0)</f>
        <v>0</v>
      </c>
      <c r="F2061" s="3">
        <f>IFERROR(_xlfn.XLOOKUP(B2061,'[1]2609 재고'!$I$1:$I$65536,'[1]2609 재고'!$K$1:$K$65536),0)</f>
        <v>0</v>
      </c>
      <c r="G2061" s="3">
        <f>IFERROR(_xlfn.XLOOKUP(B2061,[2]Sheet1!$H$1:$H$65536,[2]Sheet1!$K$1:$K$65536),0)</f>
        <v>0</v>
      </c>
      <c r="H2061" s="3">
        <f>IFERROR(_xlfn.XLOOKUP(B2061,[3]Sheet1!$H$1:$H$65536,[3]Sheet1!$J$1:$J$65536),0)</f>
        <v>0</v>
      </c>
      <c r="I2061" s="3">
        <f>IFERROR(_xlfn.XLOOKUP(B2061,[4]Sheet1!$H$1:$H$65536,[4]Sheet1!$J$1:$J$65536),0)</f>
        <v>0</v>
      </c>
      <c r="J2061" s="3">
        <f>IFERROR(_xlfn.XLOOKUP(B2061,[5]Sheet1!$H$1:$H$65536,[5]Sheet1!$J$1:$J$65536),0)</f>
        <v>0</v>
      </c>
      <c r="K2061" s="3">
        <f>IFERROR(_xlfn.XLOOKUP(B2061,[6]Sheet1!$H$1:$H$65536,[6]Sheet1!$J$1:$J$65536),0)</f>
        <v>0</v>
      </c>
      <c r="L2061" s="3">
        <f>IFERROR(_xlfn.XLOOKUP(B2061,[7]Sheet1!$H$1:$H$65536,[7]Sheet1!$J$1:$J$65536),0)</f>
        <v>0</v>
      </c>
      <c r="M2061" s="3">
        <f>IFERROR(_xlfn.XLOOKUP(B2061,[8]Sheet1!$H$1:$H$65536,[8]Sheet1!$J$1:$J$65536),0)</f>
        <v>0</v>
      </c>
      <c r="N2061" s="3">
        <f>IFERROR(_xlfn.XLOOKUP(B2061,[9]Sheet1!$H$1:$H$65536,[9]Sheet1!$J$1:$J$65536),0)</f>
        <v>0</v>
      </c>
      <c r="O2061" s="3">
        <f>IFERROR(_xlfn.XLOOKUP(B2061,[10]Sheet1!$H$1:$H$65536,[10]Sheet1!$J$1:$J$65536),0)</f>
        <v>0</v>
      </c>
      <c r="P2061" s="3">
        <f>IFERROR(_xlfn.XLOOKUP(B2061,[11]Sheet1!$H$1:$H$65536,[11]Sheet1!$J$1:$J$65536),0)</f>
        <v>0</v>
      </c>
      <c r="Q2061" s="3">
        <f>IFERROR(_xlfn.XLOOKUP(B2061,[12]Sheet1!$H$1:$H$65536,[12]Sheet1!$J$1:$J$65536),0)</f>
        <v>0</v>
      </c>
      <c r="R2061" s="3">
        <f>IFERROR(_xlfn.XLOOKUP(B2061,[13]Sheet1!$H$1:$H$65536,[13]Sheet1!$J$1:$J$65536),)</f>
        <v>0</v>
      </c>
      <c r="S2061" s="3">
        <f>IFERROR(_xlfn.XLOOKUP(B2061,[14]Sheet1!$H$1:$H$65536,[14]Sheet1!$K$1:$K$65536),0)</f>
        <v>0</v>
      </c>
      <c r="T2061" s="3">
        <f>IFERROR(_xlfn.XLOOKUP(B2061,[15]Sheet1!$H$1:$H$65536,[15]Sheet1!$J$1:$J$65536),0)</f>
        <v>0</v>
      </c>
      <c r="U2061" s="3">
        <f>IFERROR(_xlfn.XLOOKUP(B2061,[16]Sheet1!$H$1:$H$65536,[16]Sheet1!$J$1:$J$65536),0)</f>
        <v>0</v>
      </c>
      <c r="V2061" s="3">
        <f>IFERROR(_xlfn.XLOOKUP(B2061,[17]Sheet1!$H$1:$H$65536,[17]Sheet1!$J$1:$J$65536),0)</f>
        <v>0</v>
      </c>
      <c r="W2061" s="3">
        <f>IFERROR(_xlfn.XLOOKUP(B2061,[18]Sheet1!$H$1:$H$65536,[18]Sheet1!$J$1:$J$65536),0)</f>
        <v>0</v>
      </c>
      <c r="X2061" s="3">
        <f>IFERROR(_xlfn.XLOOKUP(B2061,[19]Sheet1!$H$1:$H$65536,[19]Sheet1!$J$1:$J$65536),0)</f>
        <v>0</v>
      </c>
      <c r="Y2061" s="3">
        <f>IFERROR(_xlfn.XLOOKUP(B2061,[20]Sheet1!$H$1:$H$65536,[20]Sheet1!$J$1:$J$65536),0)</f>
        <v>0</v>
      </c>
      <c r="Z2061" s="3">
        <f>IFERROR(_xlfn.XLOOKUP(B2061,[21]Sheet1!$H$1:$H$65536,[21]Sheet1!$J$1:$J$65536),0)</f>
        <v>0</v>
      </c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</row>
    <row r="2062" spans="1:47" x14ac:dyDescent="0.3">
      <c r="A2062" s="2" t="str">
        <f t="shared" si="32"/>
        <v>M2</v>
      </c>
      <c r="B2062" s="1" t="s">
        <v>3560</v>
      </c>
      <c r="C2062" s="23" t="str">
        <f>_xlfn.XLOOKUP(B2062,IP구분!A:A,IP구분!C:C)</f>
        <v>뽀로로</v>
      </c>
      <c r="D2062" s="1" t="s">
        <v>3561</v>
      </c>
      <c r="E2062" s="7">
        <f>IFERROR(_xlfn.XLOOKUP(B2062,단가!A:A,단가!C:C),0)</f>
        <v>3491</v>
      </c>
      <c r="F2062" s="3">
        <f>IFERROR(_xlfn.XLOOKUP(B2062,'[1]2609 재고'!$I$1:$I$65536,'[1]2609 재고'!$K$1:$K$65536),0)</f>
        <v>39</v>
      </c>
      <c r="G2062" s="3">
        <f>IFERROR(_xlfn.XLOOKUP(B2062,[2]Sheet1!$H$1:$H$65536,[2]Sheet1!$K$1:$K$65536),0)</f>
        <v>41</v>
      </c>
      <c r="H2062" s="3">
        <f>IFERROR(_xlfn.XLOOKUP(B2062,[3]Sheet1!$H$1:$H$65536,[3]Sheet1!$J$1:$J$65536),0)</f>
        <v>41</v>
      </c>
      <c r="I2062" s="3">
        <f>IFERROR(_xlfn.XLOOKUP(B2062,[4]Sheet1!$H$1:$H$65536,[4]Sheet1!$J$1:$J$65536),0)</f>
        <v>41</v>
      </c>
      <c r="J2062" s="3">
        <f>IFERROR(_xlfn.XLOOKUP(B2062,[5]Sheet1!$H$1:$H$65536,[5]Sheet1!$J$1:$J$65536),0)</f>
        <v>44</v>
      </c>
      <c r="K2062" s="3">
        <f>IFERROR(_xlfn.XLOOKUP(B2062,[6]Sheet1!$H$1:$H$65536,[6]Sheet1!$J$1:$J$65536),0)</f>
        <v>43</v>
      </c>
      <c r="L2062" s="3">
        <f>IFERROR(_xlfn.XLOOKUP(B2062,[7]Sheet1!$H$1:$H$65536,[7]Sheet1!$J$1:$J$65536),0)</f>
        <v>47</v>
      </c>
      <c r="M2062" s="3">
        <f>IFERROR(_xlfn.XLOOKUP(B2062,[8]Sheet1!$H$1:$H$65536,[8]Sheet1!$J$1:$J$65536),0)</f>
        <v>44</v>
      </c>
      <c r="N2062" s="3">
        <f>IFERROR(_xlfn.XLOOKUP(B2062,[9]Sheet1!$H$1:$H$65536,[9]Sheet1!$J$1:$J$65536),0)</f>
        <v>44</v>
      </c>
      <c r="O2062" s="3">
        <f>IFERROR(_xlfn.XLOOKUP(B2062,[10]Sheet1!$H$1:$H$65536,[10]Sheet1!$J$1:$J$65536),0)</f>
        <v>47</v>
      </c>
      <c r="P2062" s="3">
        <f>IFERROR(_xlfn.XLOOKUP(B2062,[11]Sheet1!$H$1:$H$65536,[11]Sheet1!$J$1:$J$65536),0)</f>
        <v>58</v>
      </c>
      <c r="Q2062" s="3">
        <f>IFERROR(_xlfn.XLOOKUP(B2062,[12]Sheet1!$H$1:$H$65536,[12]Sheet1!$J$1:$J$65536),0)</f>
        <v>59</v>
      </c>
      <c r="R2062" s="3">
        <f>IFERROR(_xlfn.XLOOKUP(B2062,[13]Sheet1!$H$1:$H$65536,[13]Sheet1!$J$1:$J$65536),)</f>
        <v>65</v>
      </c>
      <c r="S2062" s="3">
        <f>IFERROR(_xlfn.XLOOKUP(B2062,[14]Sheet1!$H$1:$H$65536,[14]Sheet1!$K$1:$K$65536),0)</f>
        <v>66</v>
      </c>
      <c r="T2062" s="3">
        <f>IFERROR(_xlfn.XLOOKUP(B2062,[15]Sheet1!$H$1:$H$65536,[15]Sheet1!$J$1:$J$65536),0)</f>
        <v>68</v>
      </c>
      <c r="U2062" s="3">
        <f>IFERROR(_xlfn.XLOOKUP(B2062,[16]Sheet1!$H$1:$H$65536,[16]Sheet1!$J$1:$J$65536),0)</f>
        <v>70</v>
      </c>
      <c r="V2062" s="3">
        <f>IFERROR(_xlfn.XLOOKUP(B2062,[17]Sheet1!$H$1:$H$65536,[17]Sheet1!$J$1:$J$65536),0)</f>
        <v>71</v>
      </c>
      <c r="W2062" s="3">
        <f>IFERROR(_xlfn.XLOOKUP(B2062,[18]Sheet1!$H$1:$H$65536,[18]Sheet1!$J$1:$J$65536),0)</f>
        <v>73</v>
      </c>
      <c r="X2062" s="3">
        <f>IFERROR(_xlfn.XLOOKUP(B2062,[19]Sheet1!$H$1:$H$65536,[19]Sheet1!$J$1:$J$65536),0)</f>
        <v>74</v>
      </c>
      <c r="Y2062" s="3">
        <f>IFERROR(_xlfn.XLOOKUP(B2062,[20]Sheet1!$H$1:$H$65536,[20]Sheet1!$J$1:$J$65536),0)</f>
        <v>74</v>
      </c>
      <c r="Z2062" s="3">
        <f>IFERROR(_xlfn.XLOOKUP(B2062,[21]Sheet1!$H$1:$H$65536,[21]Sheet1!$J$1:$J$65536),0)</f>
        <v>76</v>
      </c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</row>
    <row r="2063" spans="1:47" x14ac:dyDescent="0.3">
      <c r="A2063" s="2" t="str">
        <f t="shared" si="32"/>
        <v>M2</v>
      </c>
      <c r="B2063" s="1" t="s">
        <v>3562</v>
      </c>
      <c r="C2063" s="23" t="str">
        <f>_xlfn.XLOOKUP(B2063,IP구분!A:A,IP구분!C:C)</f>
        <v>뽀로로</v>
      </c>
      <c r="D2063" s="1" t="s">
        <v>3563</v>
      </c>
      <c r="E2063" s="7" t="str">
        <f>IFERROR(_xlfn.XLOOKUP(B2063,단가!A:A,단가!C:C),0)</f>
        <v xml:space="preserve">                     -</v>
      </c>
      <c r="F2063" s="3">
        <f>IFERROR(_xlfn.XLOOKUP(B2063,'[1]2609 재고'!$I$1:$I$65536,'[1]2609 재고'!$K$1:$K$65536),0)</f>
        <v>0</v>
      </c>
      <c r="G2063" s="3">
        <f>IFERROR(_xlfn.XLOOKUP(B2063,[2]Sheet1!$H$1:$H$65536,[2]Sheet1!$K$1:$K$65536),0)</f>
        <v>0</v>
      </c>
      <c r="H2063" s="3">
        <f>IFERROR(_xlfn.XLOOKUP(B2063,[3]Sheet1!$H$1:$H$65536,[3]Sheet1!$J$1:$J$65536),0)</f>
        <v>4</v>
      </c>
      <c r="I2063" s="3">
        <f>IFERROR(_xlfn.XLOOKUP(B2063,[4]Sheet1!$H$1:$H$65536,[4]Sheet1!$J$1:$J$65536),0)</f>
        <v>18</v>
      </c>
      <c r="J2063" s="3">
        <f>IFERROR(_xlfn.XLOOKUP(B2063,[5]Sheet1!$H$1:$H$65536,[5]Sheet1!$J$1:$J$65536),0)</f>
        <v>57</v>
      </c>
      <c r="K2063" s="3">
        <f>IFERROR(_xlfn.XLOOKUP(B2063,[6]Sheet1!$H$1:$H$65536,[6]Sheet1!$J$1:$J$65536),0)</f>
        <v>0</v>
      </c>
      <c r="L2063" s="3">
        <f>IFERROR(_xlfn.XLOOKUP(B2063,[7]Sheet1!$H$1:$H$65536,[7]Sheet1!$J$1:$J$65536),0)</f>
        <v>0</v>
      </c>
      <c r="M2063" s="3">
        <f>IFERROR(_xlfn.XLOOKUP(B2063,[8]Sheet1!$H$1:$H$65536,[8]Sheet1!$J$1:$J$65536),0)</f>
        <v>1</v>
      </c>
      <c r="N2063" s="3">
        <f>IFERROR(_xlfn.XLOOKUP(B2063,[9]Sheet1!$H$1:$H$65536,[9]Sheet1!$J$1:$J$65536),0)</f>
        <v>8</v>
      </c>
      <c r="O2063" s="3">
        <f>IFERROR(_xlfn.XLOOKUP(B2063,[10]Sheet1!$H$1:$H$65536,[10]Sheet1!$J$1:$J$65536),0)</f>
        <v>43</v>
      </c>
      <c r="P2063" s="3">
        <f>IFERROR(_xlfn.XLOOKUP(B2063,[11]Sheet1!$H$1:$H$65536,[11]Sheet1!$J$1:$J$65536),0)</f>
        <v>57</v>
      </c>
      <c r="Q2063" s="3">
        <f>IFERROR(_xlfn.XLOOKUP(B2063,[12]Sheet1!$H$1:$H$65536,[12]Sheet1!$J$1:$J$65536),0)</f>
        <v>64</v>
      </c>
      <c r="R2063" s="3">
        <f>IFERROR(_xlfn.XLOOKUP(B2063,[13]Sheet1!$H$1:$H$65536,[13]Sheet1!$J$1:$J$65536),)</f>
        <v>72</v>
      </c>
      <c r="S2063" s="3">
        <f>IFERROR(_xlfn.XLOOKUP(B2063,[14]Sheet1!$H$1:$H$65536,[14]Sheet1!$K$1:$K$65536),0)</f>
        <v>80</v>
      </c>
      <c r="T2063" s="3">
        <f>IFERROR(_xlfn.XLOOKUP(B2063,[15]Sheet1!$H$1:$H$65536,[15]Sheet1!$J$1:$J$65536),0)</f>
        <v>29</v>
      </c>
      <c r="U2063" s="3">
        <f>IFERROR(_xlfn.XLOOKUP(B2063,[16]Sheet1!$H$1:$H$65536,[16]Sheet1!$J$1:$J$65536),0)</f>
        <v>44</v>
      </c>
      <c r="V2063" s="3">
        <f>IFERROR(_xlfn.XLOOKUP(B2063,[17]Sheet1!$H$1:$H$65536,[17]Sheet1!$J$1:$J$65536),0)</f>
        <v>59</v>
      </c>
      <c r="W2063" s="3">
        <f>IFERROR(_xlfn.XLOOKUP(B2063,[18]Sheet1!$H$1:$H$65536,[18]Sheet1!$J$1:$J$65536),0)</f>
        <v>79</v>
      </c>
      <c r="X2063" s="3">
        <f>IFERROR(_xlfn.XLOOKUP(B2063,[19]Sheet1!$H$1:$H$65536,[19]Sheet1!$J$1:$J$65536),0)</f>
        <v>47</v>
      </c>
      <c r="Y2063" s="3">
        <f>IFERROR(_xlfn.XLOOKUP(B2063,[20]Sheet1!$H$1:$H$65536,[20]Sheet1!$J$1:$J$65536),0)</f>
        <v>37</v>
      </c>
      <c r="Z2063" s="3">
        <f>IFERROR(_xlfn.XLOOKUP(B2063,[21]Sheet1!$H$1:$H$65536,[21]Sheet1!$J$1:$J$65536),0)</f>
        <v>42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</row>
    <row r="2064" spans="1:47" x14ac:dyDescent="0.3">
      <c r="A2064" s="2" t="str">
        <f t="shared" si="32"/>
        <v>M2</v>
      </c>
      <c r="B2064" s="1" t="s">
        <v>3060</v>
      </c>
      <c r="C2064" s="23" t="str">
        <f>_xlfn.XLOOKUP(B2064,IP구분!A:A,IP구분!C:C)</f>
        <v>잔망루피</v>
      </c>
      <c r="D2064" s="1" t="s">
        <v>3061</v>
      </c>
      <c r="E2064" s="7">
        <f>IFERROR(_xlfn.XLOOKUP(B2064,단가!A:A,단가!C:C),0)</f>
        <v>3915</v>
      </c>
      <c r="F2064" s="3">
        <f>IFERROR(_xlfn.XLOOKUP(B2064,'[1]2609 재고'!$I$1:$I$65536,'[1]2609 재고'!$K$1:$K$65536),0)</f>
        <v>0</v>
      </c>
      <c r="G2064" s="3">
        <f>IFERROR(_xlfn.XLOOKUP(B2064,[2]Sheet1!$H$1:$H$65536,[2]Sheet1!$K$1:$K$65536),0)</f>
        <v>98</v>
      </c>
      <c r="H2064" s="3">
        <f>IFERROR(_xlfn.XLOOKUP(B2064,[3]Sheet1!$H$1:$H$65536,[3]Sheet1!$J$1:$J$65536),0)</f>
        <v>98</v>
      </c>
      <c r="I2064" s="3">
        <f>IFERROR(_xlfn.XLOOKUP(B2064,[4]Sheet1!$H$1:$H$65536,[4]Sheet1!$J$1:$J$65536),0)</f>
        <v>98</v>
      </c>
      <c r="J2064" s="3">
        <f>IFERROR(_xlfn.XLOOKUP(B2064,[5]Sheet1!$H$1:$H$65536,[5]Sheet1!$J$1:$J$65536),0)</f>
        <v>103</v>
      </c>
      <c r="K2064" s="3">
        <f>IFERROR(_xlfn.XLOOKUP(B2064,[6]Sheet1!$H$1:$H$65536,[6]Sheet1!$J$1:$J$65536),0)</f>
        <v>100</v>
      </c>
      <c r="L2064" s="3">
        <f>IFERROR(_xlfn.XLOOKUP(B2064,[7]Sheet1!$H$1:$H$65536,[7]Sheet1!$J$1:$J$65536),0)</f>
        <v>104</v>
      </c>
      <c r="M2064" s="3">
        <f>IFERROR(_xlfn.XLOOKUP(B2064,[8]Sheet1!$H$1:$H$65536,[8]Sheet1!$J$1:$J$65536),0)</f>
        <v>102</v>
      </c>
      <c r="N2064" s="3">
        <f>IFERROR(_xlfn.XLOOKUP(B2064,[9]Sheet1!$H$1:$H$65536,[9]Sheet1!$J$1:$J$65536),0)</f>
        <v>102</v>
      </c>
      <c r="O2064" s="3">
        <f>IFERROR(_xlfn.XLOOKUP(B2064,[10]Sheet1!$H$1:$H$65536,[10]Sheet1!$J$1:$J$65536),0)</f>
        <v>106</v>
      </c>
      <c r="P2064" s="3">
        <f>IFERROR(_xlfn.XLOOKUP(B2064,[11]Sheet1!$H$1:$H$65536,[11]Sheet1!$J$1:$J$65536),0)</f>
        <v>108</v>
      </c>
      <c r="Q2064" s="3">
        <f>IFERROR(_xlfn.XLOOKUP(B2064,[12]Sheet1!$H$1:$H$65536,[12]Sheet1!$J$1:$J$65536),0)</f>
        <v>108</v>
      </c>
      <c r="R2064" s="3">
        <f>IFERROR(_xlfn.XLOOKUP(B2064,[13]Sheet1!$H$1:$H$65536,[13]Sheet1!$J$1:$J$65536),)</f>
        <v>110</v>
      </c>
      <c r="S2064" s="3">
        <f>IFERROR(_xlfn.XLOOKUP(B2064,[14]Sheet1!$H$1:$H$65536,[14]Sheet1!$K$1:$K$65536),0)</f>
        <v>112</v>
      </c>
      <c r="T2064" s="3">
        <f>IFERROR(_xlfn.XLOOKUP(B2064,[15]Sheet1!$H$1:$H$65536,[15]Sheet1!$J$1:$J$65536),0)</f>
        <v>115</v>
      </c>
      <c r="U2064" s="3">
        <f>IFERROR(_xlfn.XLOOKUP(B2064,[16]Sheet1!$H$1:$H$65536,[16]Sheet1!$J$1:$J$65536),0)</f>
        <v>115</v>
      </c>
      <c r="V2064" s="3">
        <f>IFERROR(_xlfn.XLOOKUP(B2064,[17]Sheet1!$H$1:$H$65536,[17]Sheet1!$J$1:$J$65536),0)</f>
        <v>116</v>
      </c>
      <c r="W2064" s="3">
        <f>IFERROR(_xlfn.XLOOKUP(B2064,[18]Sheet1!$H$1:$H$65536,[18]Sheet1!$J$1:$J$65536),0)</f>
        <v>118</v>
      </c>
      <c r="X2064" s="3">
        <f>IFERROR(_xlfn.XLOOKUP(B2064,[19]Sheet1!$H$1:$H$65536,[19]Sheet1!$J$1:$J$65536),0)</f>
        <v>118</v>
      </c>
      <c r="Y2064" s="3">
        <f>IFERROR(_xlfn.XLOOKUP(B2064,[20]Sheet1!$H$1:$H$65536,[20]Sheet1!$J$1:$J$65536),0)</f>
        <v>118</v>
      </c>
      <c r="Z2064" s="3">
        <f>IFERROR(_xlfn.XLOOKUP(B2064,[21]Sheet1!$H$1:$H$65536,[21]Sheet1!$J$1:$J$65536),0)</f>
        <v>118</v>
      </c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</row>
    <row r="2065" spans="1:47" x14ac:dyDescent="0.3">
      <c r="A2065" s="2" t="str">
        <f t="shared" si="32"/>
        <v>L2</v>
      </c>
      <c r="B2065" s="1" t="s">
        <v>6073</v>
      </c>
      <c r="C2065" s="23" t="str">
        <f>_xlfn.XLOOKUP(B2065,IP구분!A:A,IP구분!C:C)</f>
        <v>잔망루피</v>
      </c>
      <c r="D2065" s="1" t="s">
        <v>6074</v>
      </c>
      <c r="E2065" s="7">
        <f>IFERROR(_xlfn.XLOOKUP(B2065,단가!A:A,단가!C:C),0)</f>
        <v>0</v>
      </c>
      <c r="F2065" s="3">
        <f>IFERROR(_xlfn.XLOOKUP(B2065,'[1]2609 재고'!$I$1:$I$65536,'[1]2609 재고'!$K$1:$K$65536),0)</f>
        <v>0</v>
      </c>
      <c r="G2065" s="3">
        <f>IFERROR(_xlfn.XLOOKUP(B2065,[2]Sheet1!$H$1:$H$65536,[2]Sheet1!$K$1:$K$65536),0)</f>
        <v>0</v>
      </c>
      <c r="H2065" s="3">
        <f>IFERROR(_xlfn.XLOOKUP(B2065,[3]Sheet1!$H$1:$H$65536,[3]Sheet1!$J$1:$J$65536),0)</f>
        <v>0</v>
      </c>
      <c r="I2065" s="3">
        <f>IFERROR(_xlfn.XLOOKUP(B2065,[4]Sheet1!$H$1:$H$65536,[4]Sheet1!$J$1:$J$65536),0)</f>
        <v>0</v>
      </c>
      <c r="J2065" s="3">
        <f>IFERROR(_xlfn.XLOOKUP(B2065,[5]Sheet1!$H$1:$H$65536,[5]Sheet1!$J$1:$J$65536),0)</f>
        <v>0</v>
      </c>
      <c r="K2065" s="3">
        <f>IFERROR(_xlfn.XLOOKUP(B2065,[6]Sheet1!$H$1:$H$65536,[6]Sheet1!$J$1:$J$65536),0)</f>
        <v>0</v>
      </c>
      <c r="L2065" s="3">
        <f>IFERROR(_xlfn.XLOOKUP(B2065,[7]Sheet1!$H$1:$H$65536,[7]Sheet1!$J$1:$J$65536),0)</f>
        <v>0</v>
      </c>
      <c r="M2065" s="3">
        <f>IFERROR(_xlfn.XLOOKUP(B2065,[8]Sheet1!$H$1:$H$65536,[8]Sheet1!$J$1:$J$65536),0)</f>
        <v>0</v>
      </c>
      <c r="N2065" s="3">
        <f>IFERROR(_xlfn.XLOOKUP(B2065,[9]Sheet1!$H$1:$H$65536,[9]Sheet1!$J$1:$J$65536),0)</f>
        <v>0</v>
      </c>
      <c r="O2065" s="3">
        <f>IFERROR(_xlfn.XLOOKUP(B2065,[10]Sheet1!$H$1:$H$65536,[10]Sheet1!$J$1:$J$65536),0)</f>
        <v>0</v>
      </c>
      <c r="P2065" s="3">
        <f>IFERROR(_xlfn.XLOOKUP(B2065,[11]Sheet1!$H$1:$H$65536,[11]Sheet1!$J$1:$J$65536),0)</f>
        <v>0</v>
      </c>
      <c r="Q2065" s="3">
        <f>IFERROR(_xlfn.XLOOKUP(B2065,[12]Sheet1!$H$1:$H$65536,[12]Sheet1!$J$1:$J$65536),0)</f>
        <v>0</v>
      </c>
      <c r="R2065" s="3">
        <f>IFERROR(_xlfn.XLOOKUP(B2065,[13]Sheet1!$H$1:$H$65536,[13]Sheet1!$J$1:$J$65536),)</f>
        <v>0</v>
      </c>
      <c r="S2065" s="3">
        <f>IFERROR(_xlfn.XLOOKUP(B2065,[14]Sheet1!$H$1:$H$65536,[14]Sheet1!$K$1:$K$65536),0)</f>
        <v>0</v>
      </c>
      <c r="T2065" s="3">
        <f>IFERROR(_xlfn.XLOOKUP(B2065,[15]Sheet1!$H$1:$H$65536,[15]Sheet1!$J$1:$J$65536),0)</f>
        <v>0</v>
      </c>
      <c r="U2065" s="3">
        <f>IFERROR(_xlfn.XLOOKUP(B2065,[16]Sheet1!$H$1:$H$65536,[16]Sheet1!$J$1:$J$65536),0)</f>
        <v>0</v>
      </c>
      <c r="V2065" s="3">
        <f>IFERROR(_xlfn.XLOOKUP(B2065,[17]Sheet1!$H$1:$H$65536,[17]Sheet1!$J$1:$J$65536),0)</f>
        <v>0</v>
      </c>
      <c r="W2065" s="3">
        <f>IFERROR(_xlfn.XLOOKUP(B2065,[18]Sheet1!$H$1:$H$65536,[18]Sheet1!$J$1:$J$65536),0)</f>
        <v>0</v>
      </c>
      <c r="X2065" s="3">
        <f>IFERROR(_xlfn.XLOOKUP(B2065,[19]Sheet1!$H$1:$H$65536,[19]Sheet1!$J$1:$J$65536),0)</f>
        <v>0</v>
      </c>
      <c r="Y2065" s="3">
        <f>IFERROR(_xlfn.XLOOKUP(B2065,[20]Sheet1!$H$1:$H$65536,[20]Sheet1!$J$1:$J$65536),0)</f>
        <v>0</v>
      </c>
      <c r="Z2065" s="3">
        <f>IFERROR(_xlfn.XLOOKUP(B2065,[21]Sheet1!$H$1:$H$65536,[21]Sheet1!$J$1:$J$65536),0)</f>
        <v>0</v>
      </c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</row>
    <row r="2066" spans="1:47" x14ac:dyDescent="0.3">
      <c r="A2066" s="2" t="str">
        <f t="shared" si="32"/>
        <v>L2</v>
      </c>
      <c r="B2066" s="1" t="s">
        <v>6075</v>
      </c>
      <c r="C2066" s="23" t="str">
        <f>_xlfn.XLOOKUP(B2066,IP구분!A:A,IP구분!C:C)</f>
        <v>잔망루피</v>
      </c>
      <c r="D2066" s="1" t="s">
        <v>6076</v>
      </c>
      <c r="E2066" s="7" t="str">
        <f>IFERROR(_xlfn.XLOOKUP(B2066,단가!A:A,단가!C:C),0)</f>
        <v xml:space="preserve">                     -</v>
      </c>
      <c r="F2066" s="3">
        <f>IFERROR(_xlfn.XLOOKUP(B2066,'[1]2609 재고'!$I$1:$I$65536,'[1]2609 재고'!$K$1:$K$65536),0)</f>
        <v>0</v>
      </c>
      <c r="G2066" s="3">
        <f>IFERROR(_xlfn.XLOOKUP(B2066,[2]Sheet1!$H$1:$H$65536,[2]Sheet1!$K$1:$K$65536),0)</f>
        <v>0</v>
      </c>
      <c r="H2066" s="3">
        <f>IFERROR(_xlfn.XLOOKUP(B2066,[3]Sheet1!$H$1:$H$65536,[3]Sheet1!$J$1:$J$65536),0)</f>
        <v>0</v>
      </c>
      <c r="I2066" s="3">
        <f>IFERROR(_xlfn.XLOOKUP(B2066,[4]Sheet1!$H$1:$H$65536,[4]Sheet1!$J$1:$J$65536),0)</f>
        <v>0</v>
      </c>
      <c r="J2066" s="3">
        <f>IFERROR(_xlfn.XLOOKUP(B2066,[5]Sheet1!$H$1:$H$65536,[5]Sheet1!$J$1:$J$65536),0)</f>
        <v>0</v>
      </c>
      <c r="K2066" s="3">
        <f>IFERROR(_xlfn.XLOOKUP(B2066,[6]Sheet1!$H$1:$H$65536,[6]Sheet1!$J$1:$J$65536),0)</f>
        <v>0</v>
      </c>
      <c r="L2066" s="3">
        <f>IFERROR(_xlfn.XLOOKUP(B2066,[7]Sheet1!$H$1:$H$65536,[7]Sheet1!$J$1:$J$65536),0)</f>
        <v>0</v>
      </c>
      <c r="M2066" s="3">
        <f>IFERROR(_xlfn.XLOOKUP(B2066,[8]Sheet1!$H$1:$H$65536,[8]Sheet1!$J$1:$J$65536),0)</f>
        <v>0</v>
      </c>
      <c r="N2066" s="3">
        <f>IFERROR(_xlfn.XLOOKUP(B2066,[9]Sheet1!$H$1:$H$65536,[9]Sheet1!$J$1:$J$65536),0)</f>
        <v>0</v>
      </c>
      <c r="O2066" s="3">
        <f>IFERROR(_xlfn.XLOOKUP(B2066,[10]Sheet1!$H$1:$H$65536,[10]Sheet1!$J$1:$J$65536),0)</f>
        <v>0</v>
      </c>
      <c r="P2066" s="3">
        <f>IFERROR(_xlfn.XLOOKUP(B2066,[11]Sheet1!$H$1:$H$65536,[11]Sheet1!$J$1:$J$65536),0)</f>
        <v>0</v>
      </c>
      <c r="Q2066" s="3">
        <f>IFERROR(_xlfn.XLOOKUP(B2066,[12]Sheet1!$H$1:$H$65536,[12]Sheet1!$J$1:$J$65536),0)</f>
        <v>0</v>
      </c>
      <c r="R2066" s="3">
        <f>IFERROR(_xlfn.XLOOKUP(B2066,[13]Sheet1!$H$1:$H$65536,[13]Sheet1!$J$1:$J$65536),)</f>
        <v>0</v>
      </c>
      <c r="S2066" s="3">
        <f>IFERROR(_xlfn.XLOOKUP(B2066,[14]Sheet1!$H$1:$H$65536,[14]Sheet1!$K$1:$K$65536),0)</f>
        <v>0</v>
      </c>
      <c r="T2066" s="3">
        <f>IFERROR(_xlfn.XLOOKUP(B2066,[15]Sheet1!$H$1:$H$65536,[15]Sheet1!$J$1:$J$65536),0)</f>
        <v>0</v>
      </c>
      <c r="U2066" s="3">
        <f>IFERROR(_xlfn.XLOOKUP(B2066,[16]Sheet1!$H$1:$H$65536,[16]Sheet1!$J$1:$J$65536),0)</f>
        <v>0</v>
      </c>
      <c r="V2066" s="3">
        <f>IFERROR(_xlfn.XLOOKUP(B2066,[17]Sheet1!$H$1:$H$65536,[17]Sheet1!$J$1:$J$65536),0)</f>
        <v>0</v>
      </c>
      <c r="W2066" s="3">
        <f>IFERROR(_xlfn.XLOOKUP(B2066,[18]Sheet1!$H$1:$H$65536,[18]Sheet1!$J$1:$J$65536),0)</f>
        <v>0</v>
      </c>
      <c r="X2066" s="3">
        <f>IFERROR(_xlfn.XLOOKUP(B2066,[19]Sheet1!$H$1:$H$65536,[19]Sheet1!$J$1:$J$65536),0)</f>
        <v>0</v>
      </c>
      <c r="Y2066" s="3">
        <f>IFERROR(_xlfn.XLOOKUP(B2066,[20]Sheet1!$H$1:$H$65536,[20]Sheet1!$J$1:$J$65536),0)</f>
        <v>0</v>
      </c>
      <c r="Z2066" s="3">
        <f>IFERROR(_xlfn.XLOOKUP(B2066,[21]Sheet1!$H$1:$H$65536,[21]Sheet1!$J$1:$J$65536),0)</f>
        <v>0</v>
      </c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</row>
    <row r="2067" spans="1:47" x14ac:dyDescent="0.3">
      <c r="A2067" s="2" t="str">
        <f t="shared" si="32"/>
        <v>M2</v>
      </c>
      <c r="B2067" s="1" t="s">
        <v>3124</v>
      </c>
      <c r="C2067" s="23" t="str">
        <f>_xlfn.XLOOKUP(B2067,IP구분!A:A,IP구분!C:C)</f>
        <v>잔망루피</v>
      </c>
      <c r="D2067" s="1" t="s">
        <v>3125</v>
      </c>
      <c r="E2067" s="7">
        <f>IFERROR(_xlfn.XLOOKUP(B2067,단가!A:A,단가!C:C),0)</f>
        <v>12436</v>
      </c>
      <c r="F2067" s="3">
        <f>IFERROR(_xlfn.XLOOKUP(B2067,'[1]2609 재고'!$I$1:$I$65536,'[1]2609 재고'!$K$1:$K$65536),0)</f>
        <v>39</v>
      </c>
      <c r="G2067" s="3">
        <f>IFERROR(_xlfn.XLOOKUP(B2067,[2]Sheet1!$H$1:$H$65536,[2]Sheet1!$K$1:$K$65536),0)</f>
        <v>41</v>
      </c>
      <c r="H2067" s="3">
        <f>IFERROR(_xlfn.XLOOKUP(B2067,[3]Sheet1!$H$1:$H$65536,[3]Sheet1!$J$1:$J$65536),0)</f>
        <v>41</v>
      </c>
      <c r="I2067" s="3">
        <f>IFERROR(_xlfn.XLOOKUP(B2067,[4]Sheet1!$H$1:$H$65536,[4]Sheet1!$J$1:$J$65536),0)</f>
        <v>47</v>
      </c>
      <c r="J2067" s="3">
        <f>IFERROR(_xlfn.XLOOKUP(B2067,[5]Sheet1!$H$1:$H$65536,[5]Sheet1!$J$1:$J$65536),0)</f>
        <v>53</v>
      </c>
      <c r="K2067" s="3">
        <f>IFERROR(_xlfn.XLOOKUP(B2067,[6]Sheet1!$H$1:$H$65536,[6]Sheet1!$J$1:$J$65536),0)</f>
        <v>50</v>
      </c>
      <c r="L2067" s="3">
        <f>IFERROR(_xlfn.XLOOKUP(B2067,[7]Sheet1!$H$1:$H$65536,[7]Sheet1!$J$1:$J$65536),0)</f>
        <v>0</v>
      </c>
      <c r="M2067" s="3">
        <f>IFERROR(_xlfn.XLOOKUP(B2067,[8]Sheet1!$H$1:$H$65536,[8]Sheet1!$J$1:$J$65536),0)</f>
        <v>0</v>
      </c>
      <c r="N2067" s="3">
        <f>IFERROR(_xlfn.XLOOKUP(B2067,[9]Sheet1!$H$1:$H$65536,[9]Sheet1!$J$1:$J$65536),0)</f>
        <v>0</v>
      </c>
      <c r="O2067" s="3">
        <f>IFERROR(_xlfn.XLOOKUP(B2067,[10]Sheet1!$H$1:$H$65536,[10]Sheet1!$J$1:$J$65536),0)</f>
        <v>0</v>
      </c>
      <c r="P2067" s="3">
        <f>IFERROR(_xlfn.XLOOKUP(B2067,[11]Sheet1!$H$1:$H$65536,[11]Sheet1!$J$1:$J$65536),0)</f>
        <v>0</v>
      </c>
      <c r="Q2067" s="3">
        <f>IFERROR(_xlfn.XLOOKUP(B2067,[12]Sheet1!$H$1:$H$65536,[12]Sheet1!$J$1:$J$65536),0)</f>
        <v>0</v>
      </c>
      <c r="R2067" s="3">
        <f>IFERROR(_xlfn.XLOOKUP(B2067,[13]Sheet1!$H$1:$H$65536,[13]Sheet1!$J$1:$J$65536),)</f>
        <v>0</v>
      </c>
      <c r="S2067" s="3">
        <f>IFERROR(_xlfn.XLOOKUP(B2067,[14]Sheet1!$H$1:$H$65536,[14]Sheet1!$K$1:$K$65536),0)</f>
        <v>0</v>
      </c>
      <c r="T2067" s="3">
        <f>IFERROR(_xlfn.XLOOKUP(B2067,[15]Sheet1!$H$1:$H$65536,[15]Sheet1!$J$1:$J$65536),0)</f>
        <v>0</v>
      </c>
      <c r="U2067" s="3">
        <f>IFERROR(_xlfn.XLOOKUP(B2067,[16]Sheet1!$H$1:$H$65536,[16]Sheet1!$J$1:$J$65536),0)</f>
        <v>0</v>
      </c>
      <c r="V2067" s="3">
        <f>IFERROR(_xlfn.XLOOKUP(B2067,[17]Sheet1!$H$1:$H$65536,[17]Sheet1!$J$1:$J$65536),0)</f>
        <v>0</v>
      </c>
      <c r="W2067" s="3">
        <f>IFERROR(_xlfn.XLOOKUP(B2067,[18]Sheet1!$H$1:$H$65536,[18]Sheet1!$J$1:$J$65536),0)</f>
        <v>0</v>
      </c>
      <c r="X2067" s="3">
        <f>IFERROR(_xlfn.XLOOKUP(B2067,[19]Sheet1!$H$1:$H$65536,[19]Sheet1!$J$1:$J$65536),0)</f>
        <v>0</v>
      </c>
      <c r="Y2067" s="3">
        <f>IFERROR(_xlfn.XLOOKUP(B2067,[20]Sheet1!$H$1:$H$65536,[20]Sheet1!$J$1:$J$65536),0)</f>
        <v>0</v>
      </c>
      <c r="Z2067" s="3">
        <f>IFERROR(_xlfn.XLOOKUP(B2067,[21]Sheet1!$H$1:$H$65536,[21]Sheet1!$J$1:$J$65536),0)</f>
        <v>0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</row>
    <row r="2068" spans="1:47" x14ac:dyDescent="0.3">
      <c r="A2068" s="2" t="str">
        <f t="shared" si="32"/>
        <v>L2</v>
      </c>
      <c r="B2068" s="1" t="s">
        <v>6077</v>
      </c>
      <c r="C2068" s="23" t="str">
        <f>_xlfn.XLOOKUP(B2068,IP구분!A:A,IP구분!C:C)</f>
        <v>잔망루피</v>
      </c>
      <c r="D2068" s="1" t="s">
        <v>6078</v>
      </c>
      <c r="E2068" s="7" t="str">
        <f>IFERROR(_xlfn.XLOOKUP(B2068,단가!A:A,단가!C:C),0)</f>
        <v xml:space="preserve">                     -</v>
      </c>
      <c r="F2068" s="3">
        <f>IFERROR(_xlfn.XLOOKUP(B2068,'[1]2609 재고'!$I$1:$I$65536,'[1]2609 재고'!$K$1:$K$65536),0)</f>
        <v>0</v>
      </c>
      <c r="G2068" s="3">
        <f>IFERROR(_xlfn.XLOOKUP(B2068,[2]Sheet1!$H$1:$H$65536,[2]Sheet1!$K$1:$K$65536),0)</f>
        <v>0</v>
      </c>
      <c r="H2068" s="3">
        <f>IFERROR(_xlfn.XLOOKUP(B2068,[3]Sheet1!$H$1:$H$65536,[3]Sheet1!$J$1:$J$65536),0)</f>
        <v>0</v>
      </c>
      <c r="I2068" s="3">
        <f>IFERROR(_xlfn.XLOOKUP(B2068,[4]Sheet1!$H$1:$H$65536,[4]Sheet1!$J$1:$J$65536),0)</f>
        <v>0</v>
      </c>
      <c r="J2068" s="3">
        <f>IFERROR(_xlfn.XLOOKUP(B2068,[5]Sheet1!$H$1:$H$65536,[5]Sheet1!$J$1:$J$65536),0)</f>
        <v>0</v>
      </c>
      <c r="K2068" s="3">
        <f>IFERROR(_xlfn.XLOOKUP(B2068,[6]Sheet1!$H$1:$H$65536,[6]Sheet1!$J$1:$J$65536),0)</f>
        <v>0</v>
      </c>
      <c r="L2068" s="3">
        <f>IFERROR(_xlfn.XLOOKUP(B2068,[7]Sheet1!$H$1:$H$65536,[7]Sheet1!$J$1:$J$65536),0)</f>
        <v>0</v>
      </c>
      <c r="M2068" s="3">
        <f>IFERROR(_xlfn.XLOOKUP(B2068,[8]Sheet1!$H$1:$H$65536,[8]Sheet1!$J$1:$J$65536),0)</f>
        <v>0</v>
      </c>
      <c r="N2068" s="3">
        <f>IFERROR(_xlfn.XLOOKUP(B2068,[9]Sheet1!$H$1:$H$65536,[9]Sheet1!$J$1:$J$65536),0)</f>
        <v>0</v>
      </c>
      <c r="O2068" s="3">
        <f>IFERROR(_xlfn.XLOOKUP(B2068,[10]Sheet1!$H$1:$H$65536,[10]Sheet1!$J$1:$J$65536),0)</f>
        <v>0</v>
      </c>
      <c r="P2068" s="3">
        <f>IFERROR(_xlfn.XLOOKUP(B2068,[11]Sheet1!$H$1:$H$65536,[11]Sheet1!$J$1:$J$65536),0)</f>
        <v>0</v>
      </c>
      <c r="Q2068" s="3">
        <f>IFERROR(_xlfn.XLOOKUP(B2068,[12]Sheet1!$H$1:$H$65536,[12]Sheet1!$J$1:$J$65536),0)</f>
        <v>0</v>
      </c>
      <c r="R2068" s="3">
        <f>IFERROR(_xlfn.XLOOKUP(B2068,[13]Sheet1!$H$1:$H$65536,[13]Sheet1!$J$1:$J$65536),)</f>
        <v>0</v>
      </c>
      <c r="S2068" s="3">
        <f>IFERROR(_xlfn.XLOOKUP(B2068,[14]Sheet1!$H$1:$H$65536,[14]Sheet1!$K$1:$K$65536),0)</f>
        <v>0</v>
      </c>
      <c r="T2068" s="3">
        <f>IFERROR(_xlfn.XLOOKUP(B2068,[15]Sheet1!$H$1:$H$65536,[15]Sheet1!$J$1:$J$65536),0)</f>
        <v>0</v>
      </c>
      <c r="U2068" s="3">
        <f>IFERROR(_xlfn.XLOOKUP(B2068,[16]Sheet1!$H$1:$H$65536,[16]Sheet1!$J$1:$J$65536),0)</f>
        <v>0</v>
      </c>
      <c r="V2068" s="3">
        <f>IFERROR(_xlfn.XLOOKUP(B2068,[17]Sheet1!$H$1:$H$65536,[17]Sheet1!$J$1:$J$65536),0)</f>
        <v>0</v>
      </c>
      <c r="W2068" s="3">
        <f>IFERROR(_xlfn.XLOOKUP(B2068,[18]Sheet1!$H$1:$H$65536,[18]Sheet1!$J$1:$J$65536),0)</f>
        <v>0</v>
      </c>
      <c r="X2068" s="3">
        <f>IFERROR(_xlfn.XLOOKUP(B2068,[19]Sheet1!$H$1:$H$65536,[19]Sheet1!$J$1:$J$65536),0)</f>
        <v>0</v>
      </c>
      <c r="Y2068" s="3">
        <f>IFERROR(_xlfn.XLOOKUP(B2068,[20]Sheet1!$H$1:$H$65536,[20]Sheet1!$J$1:$J$65536),0)</f>
        <v>0</v>
      </c>
      <c r="Z2068" s="3">
        <f>IFERROR(_xlfn.XLOOKUP(B2068,[21]Sheet1!$H$1:$H$65536,[21]Sheet1!$J$1:$J$65536),0)</f>
        <v>0</v>
      </c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</row>
    <row r="2069" spans="1:47" x14ac:dyDescent="0.3">
      <c r="A2069" s="2" t="str">
        <f t="shared" si="32"/>
        <v>L2</v>
      </c>
      <c r="B2069" s="1" t="s">
        <v>6079</v>
      </c>
      <c r="C2069" s="23" t="str">
        <f>_xlfn.XLOOKUP(B2069,IP구분!A:A,IP구분!C:C)</f>
        <v>잔망루피</v>
      </c>
      <c r="D2069" s="1" t="s">
        <v>6080</v>
      </c>
      <c r="E2069" s="7" t="str">
        <f>IFERROR(_xlfn.XLOOKUP(B2069,단가!A:A,단가!C:C),0)</f>
        <v xml:space="preserve">                     -</v>
      </c>
      <c r="F2069" s="3">
        <f>IFERROR(_xlfn.XLOOKUP(B2069,'[1]2609 재고'!$I$1:$I$65536,'[1]2609 재고'!$K$1:$K$65536),0)</f>
        <v>0</v>
      </c>
      <c r="G2069" s="3">
        <f>IFERROR(_xlfn.XLOOKUP(B2069,[2]Sheet1!$H$1:$H$65536,[2]Sheet1!$K$1:$K$65536),0)</f>
        <v>0</v>
      </c>
      <c r="H2069" s="3">
        <f>IFERROR(_xlfn.XLOOKUP(B2069,[3]Sheet1!$H$1:$H$65536,[3]Sheet1!$J$1:$J$65536),0)</f>
        <v>0</v>
      </c>
      <c r="I2069" s="3">
        <f>IFERROR(_xlfn.XLOOKUP(B2069,[4]Sheet1!$H$1:$H$65536,[4]Sheet1!$J$1:$J$65536),0)</f>
        <v>0</v>
      </c>
      <c r="J2069" s="3">
        <f>IFERROR(_xlfn.XLOOKUP(B2069,[5]Sheet1!$H$1:$H$65536,[5]Sheet1!$J$1:$J$65536),0)</f>
        <v>0</v>
      </c>
      <c r="K2069" s="3">
        <f>IFERROR(_xlfn.XLOOKUP(B2069,[6]Sheet1!$H$1:$H$65536,[6]Sheet1!$J$1:$J$65536),0)</f>
        <v>0</v>
      </c>
      <c r="L2069" s="3">
        <f>IFERROR(_xlfn.XLOOKUP(B2069,[7]Sheet1!$H$1:$H$65536,[7]Sheet1!$J$1:$J$65536),0)</f>
        <v>0</v>
      </c>
      <c r="M2069" s="3">
        <f>IFERROR(_xlfn.XLOOKUP(B2069,[8]Sheet1!$H$1:$H$65536,[8]Sheet1!$J$1:$J$65536),0)</f>
        <v>0</v>
      </c>
      <c r="N2069" s="3">
        <f>IFERROR(_xlfn.XLOOKUP(B2069,[9]Sheet1!$H$1:$H$65536,[9]Sheet1!$J$1:$J$65536),0)</f>
        <v>0</v>
      </c>
      <c r="O2069" s="3">
        <f>IFERROR(_xlfn.XLOOKUP(B2069,[10]Sheet1!$H$1:$H$65536,[10]Sheet1!$J$1:$J$65536),0)</f>
        <v>0</v>
      </c>
      <c r="P2069" s="3">
        <f>IFERROR(_xlfn.XLOOKUP(B2069,[11]Sheet1!$H$1:$H$65536,[11]Sheet1!$J$1:$J$65536),0)</f>
        <v>0</v>
      </c>
      <c r="Q2069" s="3">
        <f>IFERROR(_xlfn.XLOOKUP(B2069,[12]Sheet1!$H$1:$H$65536,[12]Sheet1!$J$1:$J$65536),0)</f>
        <v>0</v>
      </c>
      <c r="R2069" s="3">
        <f>IFERROR(_xlfn.XLOOKUP(B2069,[13]Sheet1!$H$1:$H$65536,[13]Sheet1!$J$1:$J$65536),)</f>
        <v>0</v>
      </c>
      <c r="S2069" s="3">
        <f>IFERROR(_xlfn.XLOOKUP(B2069,[14]Sheet1!$H$1:$H$65536,[14]Sheet1!$K$1:$K$65536),0)</f>
        <v>0</v>
      </c>
      <c r="T2069" s="3">
        <f>IFERROR(_xlfn.XLOOKUP(B2069,[15]Sheet1!$H$1:$H$65536,[15]Sheet1!$J$1:$J$65536),0)</f>
        <v>0</v>
      </c>
      <c r="U2069" s="3">
        <f>IFERROR(_xlfn.XLOOKUP(B2069,[16]Sheet1!$H$1:$H$65536,[16]Sheet1!$J$1:$J$65536),0)</f>
        <v>0</v>
      </c>
      <c r="V2069" s="3">
        <f>IFERROR(_xlfn.XLOOKUP(B2069,[17]Sheet1!$H$1:$H$65536,[17]Sheet1!$J$1:$J$65536),0)</f>
        <v>0</v>
      </c>
      <c r="W2069" s="3">
        <f>IFERROR(_xlfn.XLOOKUP(B2069,[18]Sheet1!$H$1:$H$65536,[18]Sheet1!$J$1:$J$65536),0)</f>
        <v>0</v>
      </c>
      <c r="X2069" s="3">
        <f>IFERROR(_xlfn.XLOOKUP(B2069,[19]Sheet1!$H$1:$H$65536,[19]Sheet1!$J$1:$J$65536),0)</f>
        <v>0</v>
      </c>
      <c r="Y2069" s="3">
        <f>IFERROR(_xlfn.XLOOKUP(B2069,[20]Sheet1!$H$1:$H$65536,[20]Sheet1!$J$1:$J$65536),0)</f>
        <v>0</v>
      </c>
      <c r="Z2069" s="3">
        <f>IFERROR(_xlfn.XLOOKUP(B2069,[21]Sheet1!$H$1:$H$65536,[21]Sheet1!$J$1:$J$65536),0)</f>
        <v>0</v>
      </c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</row>
    <row r="2070" spans="1:47" x14ac:dyDescent="0.3">
      <c r="A2070" s="2" t="str">
        <f t="shared" si="32"/>
        <v>L2</v>
      </c>
      <c r="B2070" s="1" t="s">
        <v>4960</v>
      </c>
      <c r="C2070" s="23" t="str">
        <f>_xlfn.XLOOKUP(B2070,IP구분!A:A,IP구분!C:C)</f>
        <v>잔망루피</v>
      </c>
      <c r="D2070" s="1" t="s">
        <v>4961</v>
      </c>
      <c r="E2070" s="7">
        <f>IFERROR(_xlfn.XLOOKUP(B2070,단가!A:A,단가!C:C),0)</f>
        <v>7229</v>
      </c>
      <c r="F2070" s="3">
        <f>IFERROR(_xlfn.XLOOKUP(B2070,'[1]2609 재고'!$I$1:$I$65536,'[1]2609 재고'!$K$1:$K$65536),0)</f>
        <v>28</v>
      </c>
      <c r="G2070" s="3">
        <f>IFERROR(_xlfn.XLOOKUP(B2070,[2]Sheet1!$H$1:$H$65536,[2]Sheet1!$K$1:$K$65536),0)</f>
        <v>28</v>
      </c>
      <c r="H2070" s="3">
        <f>IFERROR(_xlfn.XLOOKUP(B2070,[3]Sheet1!$H$1:$H$65536,[3]Sheet1!$J$1:$J$65536),0)</f>
        <v>28</v>
      </c>
      <c r="I2070" s="3">
        <f>IFERROR(_xlfn.XLOOKUP(B2070,[4]Sheet1!$H$1:$H$65536,[4]Sheet1!$J$1:$J$65536),0)</f>
        <v>28</v>
      </c>
      <c r="J2070" s="3">
        <f>IFERROR(_xlfn.XLOOKUP(B2070,[5]Sheet1!$H$1:$H$65536,[5]Sheet1!$J$1:$J$65536),0)</f>
        <v>28</v>
      </c>
      <c r="K2070" s="3">
        <f>IFERROR(_xlfn.XLOOKUP(B2070,[6]Sheet1!$H$1:$H$65536,[6]Sheet1!$J$1:$J$65536),0)</f>
        <v>28</v>
      </c>
      <c r="L2070" s="3">
        <f>IFERROR(_xlfn.XLOOKUP(B2070,[7]Sheet1!$H$1:$H$65536,[7]Sheet1!$J$1:$J$65536),0)</f>
        <v>28</v>
      </c>
      <c r="M2070" s="3">
        <f>IFERROR(_xlfn.XLOOKUP(B2070,[8]Sheet1!$H$1:$H$65536,[8]Sheet1!$J$1:$J$65536),0)</f>
        <v>28</v>
      </c>
      <c r="N2070" s="3">
        <f>IFERROR(_xlfn.XLOOKUP(B2070,[9]Sheet1!$H$1:$H$65536,[9]Sheet1!$J$1:$J$65536),0)</f>
        <v>28</v>
      </c>
      <c r="O2070" s="3">
        <f>IFERROR(_xlfn.XLOOKUP(B2070,[10]Sheet1!$H$1:$H$65536,[10]Sheet1!$J$1:$J$65536),0)</f>
        <v>28</v>
      </c>
      <c r="P2070" s="3">
        <f>IFERROR(_xlfn.XLOOKUP(B2070,[11]Sheet1!$H$1:$H$65536,[11]Sheet1!$J$1:$J$65536),0)</f>
        <v>28</v>
      </c>
      <c r="Q2070" s="3">
        <f>IFERROR(_xlfn.XLOOKUP(B2070,[12]Sheet1!$H$1:$H$65536,[12]Sheet1!$J$1:$J$65536),0)</f>
        <v>27</v>
      </c>
      <c r="R2070" s="3">
        <f>IFERROR(_xlfn.XLOOKUP(B2070,[13]Sheet1!$H$1:$H$65536,[13]Sheet1!$J$1:$J$65536),)</f>
        <v>27</v>
      </c>
      <c r="S2070" s="3">
        <f>IFERROR(_xlfn.XLOOKUP(B2070,[14]Sheet1!$H$1:$H$65536,[14]Sheet1!$K$1:$K$65536),0)</f>
        <v>27</v>
      </c>
      <c r="T2070" s="3">
        <f>IFERROR(_xlfn.XLOOKUP(B2070,[15]Sheet1!$H$1:$H$65536,[15]Sheet1!$J$1:$J$65536),0)</f>
        <v>28</v>
      </c>
      <c r="U2070" s="3">
        <f>IFERROR(_xlfn.XLOOKUP(B2070,[16]Sheet1!$H$1:$H$65536,[16]Sheet1!$J$1:$J$65536),0)</f>
        <v>31</v>
      </c>
      <c r="V2070" s="3">
        <f>IFERROR(_xlfn.XLOOKUP(B2070,[17]Sheet1!$H$1:$H$65536,[17]Sheet1!$J$1:$J$65536),0)</f>
        <v>34</v>
      </c>
      <c r="W2070" s="3">
        <f>IFERROR(_xlfn.XLOOKUP(B2070,[18]Sheet1!$H$1:$H$65536,[18]Sheet1!$J$1:$J$65536),0)</f>
        <v>37</v>
      </c>
      <c r="X2070" s="3">
        <f>IFERROR(_xlfn.XLOOKUP(B2070,[19]Sheet1!$H$1:$H$65536,[19]Sheet1!$J$1:$J$65536),0)</f>
        <v>41</v>
      </c>
      <c r="Y2070" s="3">
        <f>IFERROR(_xlfn.XLOOKUP(B2070,[20]Sheet1!$H$1:$H$65536,[20]Sheet1!$J$1:$J$65536),0)</f>
        <v>44</v>
      </c>
      <c r="Z2070" s="3">
        <f>IFERROR(_xlfn.XLOOKUP(B2070,[21]Sheet1!$H$1:$H$65536,[21]Sheet1!$J$1:$J$65536),0)</f>
        <v>49</v>
      </c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</row>
    <row r="2071" spans="1:47" x14ac:dyDescent="0.3">
      <c r="A2071" s="2" t="str">
        <f t="shared" si="32"/>
        <v>L2</v>
      </c>
      <c r="B2071" s="1" t="s">
        <v>4962</v>
      </c>
      <c r="C2071" s="23" t="str">
        <f>_xlfn.XLOOKUP(B2071,IP구분!A:A,IP구분!C:C)</f>
        <v>잔망루피</v>
      </c>
      <c r="D2071" s="1" t="s">
        <v>4963</v>
      </c>
      <c r="E2071" s="7">
        <f>IFERROR(_xlfn.XLOOKUP(B2071,단가!A:A,단가!C:C),0)</f>
        <v>4391</v>
      </c>
      <c r="F2071" s="3">
        <f>IFERROR(_xlfn.XLOOKUP(B2071,'[1]2609 재고'!$I$1:$I$65536,'[1]2609 재고'!$K$1:$K$65536),0)</f>
        <v>2096</v>
      </c>
      <c r="G2071" s="3">
        <f>IFERROR(_xlfn.XLOOKUP(B2071,[2]Sheet1!$H$1:$H$65536,[2]Sheet1!$K$1:$K$65536),0)</f>
        <v>2096</v>
      </c>
      <c r="H2071" s="3">
        <f>IFERROR(_xlfn.XLOOKUP(B2071,[3]Sheet1!$H$1:$H$65536,[3]Sheet1!$J$1:$J$65536),0)</f>
        <v>2101</v>
      </c>
      <c r="I2071" s="3">
        <f>IFERROR(_xlfn.XLOOKUP(B2071,[4]Sheet1!$H$1:$H$65536,[4]Sheet1!$J$1:$J$65536),0)</f>
        <v>2101</v>
      </c>
      <c r="J2071" s="3">
        <f>IFERROR(_xlfn.XLOOKUP(B2071,[5]Sheet1!$H$1:$H$65536,[5]Sheet1!$J$1:$J$65536),0)</f>
        <v>2109</v>
      </c>
      <c r="K2071" s="3">
        <f>IFERROR(_xlfn.XLOOKUP(B2071,[6]Sheet1!$H$1:$H$65536,[6]Sheet1!$J$1:$J$65536),0)</f>
        <v>2106</v>
      </c>
      <c r="L2071" s="3">
        <f>IFERROR(_xlfn.XLOOKUP(B2071,[7]Sheet1!$H$1:$H$65536,[7]Sheet1!$J$1:$J$65536),0)</f>
        <v>2119</v>
      </c>
      <c r="M2071" s="3">
        <f>IFERROR(_xlfn.XLOOKUP(B2071,[8]Sheet1!$H$1:$H$65536,[8]Sheet1!$J$1:$J$65536),0)</f>
        <v>2116</v>
      </c>
      <c r="N2071" s="3">
        <f>IFERROR(_xlfn.XLOOKUP(B2071,[9]Sheet1!$H$1:$H$65536,[9]Sheet1!$J$1:$J$65536),0)</f>
        <v>2118</v>
      </c>
      <c r="O2071" s="3">
        <f>IFERROR(_xlfn.XLOOKUP(B2071,[10]Sheet1!$H$1:$H$65536,[10]Sheet1!$J$1:$J$65536),0)</f>
        <v>2118</v>
      </c>
      <c r="P2071" s="3">
        <f>IFERROR(_xlfn.XLOOKUP(B2071,[11]Sheet1!$H$1:$H$65536,[11]Sheet1!$J$1:$J$65536),0)</f>
        <v>2118</v>
      </c>
      <c r="Q2071" s="3">
        <f>IFERROR(_xlfn.XLOOKUP(B2071,[12]Sheet1!$H$1:$H$65536,[12]Sheet1!$J$1:$J$65536),0)</f>
        <v>2120</v>
      </c>
      <c r="R2071" s="3">
        <f>IFERROR(_xlfn.XLOOKUP(B2071,[13]Sheet1!$H$1:$H$65536,[13]Sheet1!$J$1:$J$65536),)</f>
        <v>2153</v>
      </c>
      <c r="S2071" s="3">
        <f>IFERROR(_xlfn.XLOOKUP(B2071,[14]Sheet1!$H$1:$H$65536,[14]Sheet1!$K$1:$K$65536),0)</f>
        <v>2153</v>
      </c>
      <c r="T2071" s="3">
        <f>IFERROR(_xlfn.XLOOKUP(B2071,[15]Sheet1!$H$1:$H$65536,[15]Sheet1!$J$1:$J$65536),0)</f>
        <v>2153</v>
      </c>
      <c r="U2071" s="3">
        <f>IFERROR(_xlfn.XLOOKUP(B2071,[16]Sheet1!$H$1:$H$65536,[16]Sheet1!$J$1:$J$65536),0)</f>
        <v>2153</v>
      </c>
      <c r="V2071" s="3">
        <f>IFERROR(_xlfn.XLOOKUP(B2071,[17]Sheet1!$H$1:$H$65536,[17]Sheet1!$J$1:$J$65536),0)</f>
        <v>2153</v>
      </c>
      <c r="W2071" s="3">
        <f>IFERROR(_xlfn.XLOOKUP(B2071,[18]Sheet1!$H$1:$H$65536,[18]Sheet1!$J$1:$J$65536),0)</f>
        <v>2158</v>
      </c>
      <c r="X2071" s="3">
        <f>IFERROR(_xlfn.XLOOKUP(B2071,[19]Sheet1!$H$1:$H$65536,[19]Sheet1!$J$1:$J$65536),0)</f>
        <v>2158</v>
      </c>
      <c r="Y2071" s="3">
        <f>IFERROR(_xlfn.XLOOKUP(B2071,[20]Sheet1!$H$1:$H$65536,[20]Sheet1!$J$1:$J$65536),0)</f>
        <v>2160</v>
      </c>
      <c r="Z2071" s="3">
        <f>IFERROR(_xlfn.XLOOKUP(B2071,[21]Sheet1!$H$1:$H$65536,[21]Sheet1!$J$1:$J$65536),0)</f>
        <v>2163</v>
      </c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</row>
    <row r="2072" spans="1:47" x14ac:dyDescent="0.3">
      <c r="A2072" s="2" t="str">
        <f t="shared" si="32"/>
        <v>L2</v>
      </c>
      <c r="B2072" s="1" t="s">
        <v>2399</v>
      </c>
      <c r="C2072" s="23" t="str">
        <f>_xlfn.XLOOKUP(B2072,IP구분!A:A,IP구분!C:C)</f>
        <v>잔망루피</v>
      </c>
      <c r="D2072" s="1" t="s">
        <v>2400</v>
      </c>
      <c r="E2072" s="7" t="str">
        <f>IFERROR(_xlfn.XLOOKUP(B2072,단가!A:A,단가!C:C),0)</f>
        <v xml:space="preserve">                     -</v>
      </c>
      <c r="F2072" s="3">
        <f>IFERROR(_xlfn.XLOOKUP(B2072,'[1]2609 재고'!$I$1:$I$65536,'[1]2609 재고'!$K$1:$K$65536),0)</f>
        <v>0</v>
      </c>
      <c r="G2072" s="3">
        <f>IFERROR(_xlfn.XLOOKUP(B2072,[2]Sheet1!$H$1:$H$65536,[2]Sheet1!$K$1:$K$65536),0)</f>
        <v>0</v>
      </c>
      <c r="H2072" s="3">
        <f>IFERROR(_xlfn.XLOOKUP(B2072,[3]Sheet1!$H$1:$H$65536,[3]Sheet1!$J$1:$J$65536),0)</f>
        <v>0</v>
      </c>
      <c r="I2072" s="3">
        <f>IFERROR(_xlfn.XLOOKUP(B2072,[4]Sheet1!$H$1:$H$65536,[4]Sheet1!$J$1:$J$65536),0)</f>
        <v>5</v>
      </c>
      <c r="J2072" s="3">
        <f>IFERROR(_xlfn.XLOOKUP(B2072,[5]Sheet1!$H$1:$H$65536,[5]Sheet1!$J$1:$J$65536),0)</f>
        <v>8</v>
      </c>
      <c r="K2072" s="3">
        <f>IFERROR(_xlfn.XLOOKUP(B2072,[6]Sheet1!$H$1:$H$65536,[6]Sheet1!$J$1:$J$65536),0)</f>
        <v>5</v>
      </c>
      <c r="L2072" s="3">
        <f>IFERROR(_xlfn.XLOOKUP(B2072,[7]Sheet1!$H$1:$H$65536,[7]Sheet1!$J$1:$J$65536),0)</f>
        <v>8</v>
      </c>
      <c r="M2072" s="3">
        <f>IFERROR(_xlfn.XLOOKUP(B2072,[8]Sheet1!$H$1:$H$65536,[8]Sheet1!$J$1:$J$65536),0)</f>
        <v>5</v>
      </c>
      <c r="N2072" s="3">
        <f>IFERROR(_xlfn.XLOOKUP(B2072,[9]Sheet1!$H$1:$H$65536,[9]Sheet1!$J$1:$J$65536),0)</f>
        <v>5</v>
      </c>
      <c r="O2072" s="3">
        <f>IFERROR(_xlfn.XLOOKUP(B2072,[10]Sheet1!$H$1:$H$65536,[10]Sheet1!$J$1:$J$65536),0)</f>
        <v>5</v>
      </c>
      <c r="P2072" s="3">
        <f>IFERROR(_xlfn.XLOOKUP(B2072,[11]Sheet1!$H$1:$H$65536,[11]Sheet1!$J$1:$J$65536),0)</f>
        <v>5</v>
      </c>
      <c r="Q2072" s="3">
        <f>IFERROR(_xlfn.XLOOKUP(B2072,[12]Sheet1!$H$1:$H$65536,[12]Sheet1!$J$1:$J$65536),0)</f>
        <v>5</v>
      </c>
      <c r="R2072" s="3">
        <f>IFERROR(_xlfn.XLOOKUP(B2072,[13]Sheet1!$H$1:$H$65536,[13]Sheet1!$J$1:$J$65536),)</f>
        <v>5</v>
      </c>
      <c r="S2072" s="3">
        <f>IFERROR(_xlfn.XLOOKUP(B2072,[14]Sheet1!$H$1:$H$65536,[14]Sheet1!$K$1:$K$65536),0)</f>
        <v>6</v>
      </c>
      <c r="T2072" s="3">
        <f>IFERROR(_xlfn.XLOOKUP(B2072,[15]Sheet1!$H$1:$H$65536,[15]Sheet1!$J$1:$J$65536),0)</f>
        <v>6</v>
      </c>
      <c r="U2072" s="3">
        <f>IFERROR(_xlfn.XLOOKUP(B2072,[16]Sheet1!$H$1:$H$65536,[16]Sheet1!$J$1:$J$65536),0)</f>
        <v>6</v>
      </c>
      <c r="V2072" s="3">
        <f>IFERROR(_xlfn.XLOOKUP(B2072,[17]Sheet1!$H$1:$H$65536,[17]Sheet1!$J$1:$J$65536),0)</f>
        <v>7</v>
      </c>
      <c r="W2072" s="3">
        <f>IFERROR(_xlfn.XLOOKUP(B2072,[18]Sheet1!$H$1:$H$65536,[18]Sheet1!$J$1:$J$65536),0)</f>
        <v>11</v>
      </c>
      <c r="X2072" s="3">
        <f>IFERROR(_xlfn.XLOOKUP(B2072,[19]Sheet1!$H$1:$H$65536,[19]Sheet1!$J$1:$J$65536),0)</f>
        <v>12</v>
      </c>
      <c r="Y2072" s="3">
        <f>IFERROR(_xlfn.XLOOKUP(B2072,[20]Sheet1!$H$1:$H$65536,[20]Sheet1!$J$1:$J$65536),0)</f>
        <v>14</v>
      </c>
      <c r="Z2072" s="3">
        <f>IFERROR(_xlfn.XLOOKUP(B2072,[21]Sheet1!$H$1:$H$65536,[21]Sheet1!$J$1:$J$65536),0)</f>
        <v>14</v>
      </c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</row>
    <row r="2073" spans="1:47" x14ac:dyDescent="0.3">
      <c r="A2073" s="2" t="str">
        <f t="shared" si="32"/>
        <v>L2</v>
      </c>
      <c r="B2073" s="1" t="s">
        <v>4954</v>
      </c>
      <c r="C2073" s="23" t="str">
        <f>_xlfn.XLOOKUP(B2073,IP구분!A:A,IP구분!C:C)</f>
        <v>잔망루피</v>
      </c>
      <c r="D2073" s="1" t="s">
        <v>4955</v>
      </c>
      <c r="E2073" s="7">
        <f>IFERROR(_xlfn.XLOOKUP(B2073,단가!A:A,단가!C:C),0)</f>
        <v>7223</v>
      </c>
      <c r="F2073" s="3">
        <f>IFERROR(_xlfn.XLOOKUP(B2073,'[1]2609 재고'!$I$1:$I$65536,'[1]2609 재고'!$K$1:$K$65536),0)</f>
        <v>28</v>
      </c>
      <c r="G2073" s="3">
        <f>IFERROR(_xlfn.XLOOKUP(B2073,[2]Sheet1!$H$1:$H$65536,[2]Sheet1!$K$1:$K$65536),0)</f>
        <v>28</v>
      </c>
      <c r="H2073" s="3">
        <f>IFERROR(_xlfn.XLOOKUP(B2073,[3]Sheet1!$H$1:$H$65536,[3]Sheet1!$J$1:$J$65536),0)</f>
        <v>28</v>
      </c>
      <c r="I2073" s="3">
        <f>IFERROR(_xlfn.XLOOKUP(B2073,[4]Sheet1!$H$1:$H$65536,[4]Sheet1!$J$1:$J$65536),0)</f>
        <v>28</v>
      </c>
      <c r="J2073" s="3">
        <f>IFERROR(_xlfn.XLOOKUP(B2073,[5]Sheet1!$H$1:$H$65536,[5]Sheet1!$J$1:$J$65536),0)</f>
        <v>28</v>
      </c>
      <c r="K2073" s="3">
        <f>IFERROR(_xlfn.XLOOKUP(B2073,[6]Sheet1!$H$1:$H$65536,[6]Sheet1!$J$1:$J$65536),0)</f>
        <v>28</v>
      </c>
      <c r="L2073" s="3">
        <f>IFERROR(_xlfn.XLOOKUP(B2073,[7]Sheet1!$H$1:$H$65536,[7]Sheet1!$J$1:$J$65536),0)</f>
        <v>28</v>
      </c>
      <c r="M2073" s="3">
        <f>IFERROR(_xlfn.XLOOKUP(B2073,[8]Sheet1!$H$1:$H$65536,[8]Sheet1!$J$1:$J$65536),0)</f>
        <v>28</v>
      </c>
      <c r="N2073" s="3">
        <f>IFERROR(_xlfn.XLOOKUP(B2073,[9]Sheet1!$H$1:$H$65536,[9]Sheet1!$J$1:$J$65536),0)</f>
        <v>28</v>
      </c>
      <c r="O2073" s="3">
        <f>IFERROR(_xlfn.XLOOKUP(B2073,[10]Sheet1!$H$1:$H$65536,[10]Sheet1!$J$1:$J$65536),0)</f>
        <v>28</v>
      </c>
      <c r="P2073" s="3">
        <f>IFERROR(_xlfn.XLOOKUP(B2073,[11]Sheet1!$H$1:$H$65536,[11]Sheet1!$J$1:$J$65536),0)</f>
        <v>28</v>
      </c>
      <c r="Q2073" s="3">
        <f>IFERROR(_xlfn.XLOOKUP(B2073,[12]Sheet1!$H$1:$H$65536,[12]Sheet1!$J$1:$J$65536),0)</f>
        <v>28</v>
      </c>
      <c r="R2073" s="3">
        <f>IFERROR(_xlfn.XLOOKUP(B2073,[13]Sheet1!$H$1:$H$65536,[13]Sheet1!$J$1:$J$65536),)</f>
        <v>28</v>
      </c>
      <c r="S2073" s="3">
        <f>IFERROR(_xlfn.XLOOKUP(B2073,[14]Sheet1!$H$1:$H$65536,[14]Sheet1!$K$1:$K$65536),0)</f>
        <v>28</v>
      </c>
      <c r="T2073" s="3">
        <f>IFERROR(_xlfn.XLOOKUP(B2073,[15]Sheet1!$H$1:$H$65536,[15]Sheet1!$J$1:$J$65536),0)</f>
        <v>33</v>
      </c>
      <c r="U2073" s="3">
        <f>IFERROR(_xlfn.XLOOKUP(B2073,[16]Sheet1!$H$1:$H$65536,[16]Sheet1!$J$1:$J$65536),0)</f>
        <v>40</v>
      </c>
      <c r="V2073" s="3">
        <f>IFERROR(_xlfn.XLOOKUP(B2073,[17]Sheet1!$H$1:$H$65536,[17]Sheet1!$J$1:$J$65536),0)</f>
        <v>44</v>
      </c>
      <c r="W2073" s="3">
        <f>IFERROR(_xlfn.XLOOKUP(B2073,[18]Sheet1!$H$1:$H$65536,[18]Sheet1!$J$1:$J$65536),0)</f>
        <v>57</v>
      </c>
      <c r="X2073" s="3">
        <f>IFERROR(_xlfn.XLOOKUP(B2073,[19]Sheet1!$H$1:$H$65536,[19]Sheet1!$J$1:$J$65536),0)</f>
        <v>64</v>
      </c>
      <c r="Y2073" s="3">
        <f>IFERROR(_xlfn.XLOOKUP(B2073,[20]Sheet1!$H$1:$H$65536,[20]Sheet1!$J$1:$J$65536),0)</f>
        <v>67</v>
      </c>
      <c r="Z2073" s="3">
        <f>IFERROR(_xlfn.XLOOKUP(B2073,[21]Sheet1!$H$1:$H$65536,[21]Sheet1!$J$1:$J$65536),0)</f>
        <v>68</v>
      </c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</row>
    <row r="2074" spans="1:47" x14ac:dyDescent="0.3">
      <c r="A2074" s="2" t="str">
        <f t="shared" si="32"/>
        <v>T1</v>
      </c>
      <c r="B2074" s="1" t="s">
        <v>4804</v>
      </c>
      <c r="C2074" s="23" t="str">
        <f>_xlfn.XLOOKUP(B2074,IP구분!A:A,IP구분!C:C)</f>
        <v>타요</v>
      </c>
      <c r="D2074" s="1" t="s">
        <v>4805</v>
      </c>
      <c r="E2074" s="7">
        <f>IFERROR(_xlfn.XLOOKUP(B2074,단가!A:A,단가!C:C),0)</f>
        <v>9071</v>
      </c>
      <c r="F2074" s="3">
        <f>IFERROR(_xlfn.XLOOKUP(B2074,'[1]2609 재고'!$I$1:$I$65536,'[1]2609 재고'!$K$1:$K$65536),0)</f>
        <v>1985</v>
      </c>
      <c r="G2074" s="3">
        <f>IFERROR(_xlfn.XLOOKUP(B2074,[2]Sheet1!$H$1:$H$65536,[2]Sheet1!$K$1:$K$65536),0)</f>
        <v>2195</v>
      </c>
      <c r="H2074" s="3">
        <f>IFERROR(_xlfn.XLOOKUP(B2074,[3]Sheet1!$H$1:$H$65536,[3]Sheet1!$J$1:$J$65536),0)</f>
        <v>2413</v>
      </c>
      <c r="I2074" s="3">
        <f>IFERROR(_xlfn.XLOOKUP(B2074,[4]Sheet1!$H$1:$H$65536,[4]Sheet1!$J$1:$J$65536),0)</f>
        <v>2553</v>
      </c>
      <c r="J2074" s="3">
        <f>IFERROR(_xlfn.XLOOKUP(B2074,[5]Sheet1!$H$1:$H$65536,[5]Sheet1!$J$1:$J$65536),0)</f>
        <v>2771</v>
      </c>
      <c r="K2074" s="3">
        <f>IFERROR(_xlfn.XLOOKUP(B2074,[6]Sheet1!$H$1:$H$65536,[6]Sheet1!$J$1:$J$65536),0)</f>
        <v>2917</v>
      </c>
      <c r="L2074" s="3">
        <f>IFERROR(_xlfn.XLOOKUP(B2074,[7]Sheet1!$H$1:$H$65536,[7]Sheet1!$J$1:$J$65536),0)</f>
        <v>254</v>
      </c>
      <c r="M2074" s="3">
        <f>IFERROR(_xlfn.XLOOKUP(B2074,[8]Sheet1!$H$1:$H$65536,[8]Sheet1!$J$1:$J$65536),0)</f>
        <v>444</v>
      </c>
      <c r="N2074" s="3">
        <f>IFERROR(_xlfn.XLOOKUP(B2074,[9]Sheet1!$H$1:$H$65536,[9]Sheet1!$J$1:$J$65536),0)</f>
        <v>691</v>
      </c>
      <c r="O2074" s="3">
        <f>IFERROR(_xlfn.XLOOKUP(B2074,[10]Sheet1!$H$1:$H$65536,[10]Sheet1!$J$1:$J$65536),0)</f>
        <v>939</v>
      </c>
      <c r="P2074" s="3">
        <f>IFERROR(_xlfn.XLOOKUP(B2074,[11]Sheet1!$H$1:$H$65536,[11]Sheet1!$J$1:$J$65536),0)</f>
        <v>1343</v>
      </c>
      <c r="Q2074" s="3">
        <f>IFERROR(_xlfn.XLOOKUP(B2074,[12]Sheet1!$H$1:$H$65536,[12]Sheet1!$J$1:$J$65536),0)</f>
        <v>1494</v>
      </c>
      <c r="R2074" s="3">
        <f>IFERROR(_xlfn.XLOOKUP(B2074,[13]Sheet1!$H$1:$H$65536,[13]Sheet1!$J$1:$J$65536),)</f>
        <v>1611</v>
      </c>
      <c r="S2074" s="3">
        <f>IFERROR(_xlfn.XLOOKUP(B2074,[14]Sheet1!$H$1:$H$65536,[14]Sheet1!$K$1:$K$65536),0)</f>
        <v>1955</v>
      </c>
      <c r="T2074" s="3">
        <f>IFERROR(_xlfn.XLOOKUP(B2074,[15]Sheet1!$H$1:$H$65536,[15]Sheet1!$J$1:$J$65536),0)</f>
        <v>2087</v>
      </c>
      <c r="U2074" s="3">
        <f>IFERROR(_xlfn.XLOOKUP(B2074,[16]Sheet1!$H$1:$H$65536,[16]Sheet1!$J$1:$J$65536),0)</f>
        <v>2283</v>
      </c>
      <c r="V2074" s="3">
        <f>IFERROR(_xlfn.XLOOKUP(B2074,[17]Sheet1!$H$1:$H$65536,[17]Sheet1!$J$1:$J$65536),0)</f>
        <v>2385</v>
      </c>
      <c r="W2074" s="3">
        <f>IFERROR(_xlfn.XLOOKUP(B2074,[18]Sheet1!$H$1:$H$65536,[18]Sheet1!$J$1:$J$65536),0)</f>
        <v>2566</v>
      </c>
      <c r="X2074" s="3">
        <f>IFERROR(_xlfn.XLOOKUP(B2074,[19]Sheet1!$H$1:$H$65536,[19]Sheet1!$J$1:$J$65536),0)</f>
        <v>105</v>
      </c>
      <c r="Y2074" s="3">
        <f>IFERROR(_xlfn.XLOOKUP(B2074,[20]Sheet1!$H$1:$H$65536,[20]Sheet1!$J$1:$J$65536),0)</f>
        <v>247</v>
      </c>
      <c r="Z2074" s="3">
        <f>IFERROR(_xlfn.XLOOKUP(B2074,[21]Sheet1!$H$1:$H$65536,[21]Sheet1!$J$1:$J$65536),0)</f>
        <v>406</v>
      </c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</row>
    <row r="2075" spans="1:47" x14ac:dyDescent="0.3">
      <c r="A2075" s="2" t="str">
        <f t="shared" si="32"/>
        <v>M2</v>
      </c>
      <c r="B2075" s="1" t="s">
        <v>6081</v>
      </c>
      <c r="C2075" s="23" t="str">
        <f>_xlfn.XLOOKUP(B2075,IP구분!A:A,IP구분!C:C)</f>
        <v>뽀로로</v>
      </c>
      <c r="D2075" s="1" t="s">
        <v>6082</v>
      </c>
      <c r="E2075" s="7" t="str">
        <f>IFERROR(_xlfn.XLOOKUP(B2075,단가!A:A,단가!C:C),0)</f>
        <v xml:space="preserve">                     -</v>
      </c>
      <c r="F2075" s="3">
        <f>IFERROR(_xlfn.XLOOKUP(B2075,'[1]2609 재고'!$I$1:$I$65536,'[1]2609 재고'!$K$1:$K$65536),0)</f>
        <v>0</v>
      </c>
      <c r="G2075" s="3">
        <f>IFERROR(_xlfn.XLOOKUP(B2075,[2]Sheet1!$H$1:$H$65536,[2]Sheet1!$K$1:$K$65536),0)</f>
        <v>0</v>
      </c>
      <c r="H2075" s="3">
        <f>IFERROR(_xlfn.XLOOKUP(B2075,[3]Sheet1!$H$1:$H$65536,[3]Sheet1!$J$1:$J$65536),0)</f>
        <v>0</v>
      </c>
      <c r="I2075" s="3">
        <f>IFERROR(_xlfn.XLOOKUP(B2075,[4]Sheet1!$H$1:$H$65536,[4]Sheet1!$J$1:$J$65536),0)</f>
        <v>0</v>
      </c>
      <c r="J2075" s="3">
        <f>IFERROR(_xlfn.XLOOKUP(B2075,[5]Sheet1!$H$1:$H$65536,[5]Sheet1!$J$1:$J$65536),0)</f>
        <v>0</v>
      </c>
      <c r="K2075" s="3">
        <f>IFERROR(_xlfn.XLOOKUP(B2075,[6]Sheet1!$H$1:$H$65536,[6]Sheet1!$J$1:$J$65536),0)</f>
        <v>0</v>
      </c>
      <c r="L2075" s="3">
        <f>IFERROR(_xlfn.XLOOKUP(B2075,[7]Sheet1!$H$1:$H$65536,[7]Sheet1!$J$1:$J$65536),0)</f>
        <v>0</v>
      </c>
      <c r="M2075" s="3">
        <f>IFERROR(_xlfn.XLOOKUP(B2075,[8]Sheet1!$H$1:$H$65536,[8]Sheet1!$J$1:$J$65536),0)</f>
        <v>0</v>
      </c>
      <c r="N2075" s="3">
        <f>IFERROR(_xlfn.XLOOKUP(B2075,[9]Sheet1!$H$1:$H$65536,[9]Sheet1!$J$1:$J$65536),0)</f>
        <v>0</v>
      </c>
      <c r="O2075" s="3">
        <f>IFERROR(_xlfn.XLOOKUP(B2075,[10]Sheet1!$H$1:$H$65536,[10]Sheet1!$J$1:$J$65536),0)</f>
        <v>0</v>
      </c>
      <c r="P2075" s="3">
        <f>IFERROR(_xlfn.XLOOKUP(B2075,[11]Sheet1!$H$1:$H$65536,[11]Sheet1!$J$1:$J$65536),0)</f>
        <v>0</v>
      </c>
      <c r="Q2075" s="3">
        <f>IFERROR(_xlfn.XLOOKUP(B2075,[12]Sheet1!$H$1:$H$65536,[12]Sheet1!$J$1:$J$65536),0)</f>
        <v>0</v>
      </c>
      <c r="R2075" s="3">
        <f>IFERROR(_xlfn.XLOOKUP(B2075,[13]Sheet1!$H$1:$H$65536,[13]Sheet1!$J$1:$J$65536),)</f>
        <v>12</v>
      </c>
      <c r="S2075" s="3">
        <f>IFERROR(_xlfn.XLOOKUP(B2075,[14]Sheet1!$H$1:$H$65536,[14]Sheet1!$K$1:$K$65536),0)</f>
        <v>0</v>
      </c>
      <c r="T2075" s="3">
        <f>IFERROR(_xlfn.XLOOKUP(B2075,[15]Sheet1!$H$1:$H$65536,[15]Sheet1!$J$1:$J$65536),0)</f>
        <v>0</v>
      </c>
      <c r="U2075" s="3">
        <f>IFERROR(_xlfn.XLOOKUP(B2075,[16]Sheet1!$H$1:$H$65536,[16]Sheet1!$J$1:$J$65536),0)</f>
        <v>0</v>
      </c>
      <c r="V2075" s="3">
        <f>IFERROR(_xlfn.XLOOKUP(B2075,[17]Sheet1!$H$1:$H$65536,[17]Sheet1!$J$1:$J$65536),0)</f>
        <v>0</v>
      </c>
      <c r="W2075" s="3">
        <f>IFERROR(_xlfn.XLOOKUP(B2075,[18]Sheet1!$H$1:$H$65536,[18]Sheet1!$J$1:$J$65536),0)</f>
        <v>0</v>
      </c>
      <c r="X2075" s="3">
        <f>IFERROR(_xlfn.XLOOKUP(B2075,[19]Sheet1!$H$1:$H$65536,[19]Sheet1!$J$1:$J$65536),0)</f>
        <v>0</v>
      </c>
      <c r="Y2075" s="3">
        <f>IFERROR(_xlfn.XLOOKUP(B2075,[20]Sheet1!$H$1:$H$65536,[20]Sheet1!$J$1:$J$65536),0)</f>
        <v>1</v>
      </c>
      <c r="Z2075" s="3">
        <f>IFERROR(_xlfn.XLOOKUP(B2075,[21]Sheet1!$H$1:$H$65536,[21]Sheet1!$J$1:$J$65536),0)</f>
        <v>1</v>
      </c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</row>
    <row r="2076" spans="1:47" x14ac:dyDescent="0.3">
      <c r="A2076" s="2" t="str">
        <f t="shared" si="32"/>
        <v>M2</v>
      </c>
      <c r="B2076" s="1" t="s">
        <v>4705</v>
      </c>
      <c r="C2076" s="23" t="str">
        <f>_xlfn.XLOOKUP(B2076,IP구분!A:A,IP구분!C:C)</f>
        <v>뽀로로</v>
      </c>
      <c r="D2076" s="1" t="s">
        <v>4706</v>
      </c>
      <c r="E2076" s="7" t="str">
        <f>IFERROR(_xlfn.XLOOKUP(B2076,단가!A:A,단가!C:C),0)</f>
        <v xml:space="preserve">                     -</v>
      </c>
      <c r="F2076" s="3">
        <f>IFERROR(_xlfn.XLOOKUP(B2076,'[1]2609 재고'!$I$1:$I$65536,'[1]2609 재고'!$K$1:$K$65536),0)</f>
        <v>0</v>
      </c>
      <c r="G2076" s="3">
        <f>IFERROR(_xlfn.XLOOKUP(B2076,[2]Sheet1!$H$1:$H$65536,[2]Sheet1!$K$1:$K$65536),0)</f>
        <v>0</v>
      </c>
      <c r="H2076" s="3">
        <f>IFERROR(_xlfn.XLOOKUP(B2076,[3]Sheet1!$H$1:$H$65536,[3]Sheet1!$J$1:$J$65536),0)</f>
        <v>0</v>
      </c>
      <c r="I2076" s="3">
        <f>IFERROR(_xlfn.XLOOKUP(B2076,[4]Sheet1!$H$1:$H$65536,[4]Sheet1!$J$1:$J$65536),0)</f>
        <v>1</v>
      </c>
      <c r="J2076" s="3">
        <f>IFERROR(_xlfn.XLOOKUP(B2076,[5]Sheet1!$H$1:$H$65536,[5]Sheet1!$J$1:$J$65536),0)</f>
        <v>4</v>
      </c>
      <c r="K2076" s="3">
        <f>IFERROR(_xlfn.XLOOKUP(B2076,[6]Sheet1!$H$1:$H$65536,[6]Sheet1!$J$1:$J$65536),0)</f>
        <v>0</v>
      </c>
      <c r="L2076" s="3">
        <f>IFERROR(_xlfn.XLOOKUP(B2076,[7]Sheet1!$H$1:$H$65536,[7]Sheet1!$J$1:$J$65536),0)</f>
        <v>0</v>
      </c>
      <c r="M2076" s="3">
        <f>IFERROR(_xlfn.XLOOKUP(B2076,[8]Sheet1!$H$1:$H$65536,[8]Sheet1!$J$1:$J$65536),0)</f>
        <v>48</v>
      </c>
      <c r="N2076" s="3">
        <f>IFERROR(_xlfn.XLOOKUP(B2076,[9]Sheet1!$H$1:$H$65536,[9]Sheet1!$J$1:$J$65536),0)</f>
        <v>0</v>
      </c>
      <c r="O2076" s="3">
        <f>IFERROR(_xlfn.XLOOKUP(B2076,[10]Sheet1!$H$1:$H$65536,[10]Sheet1!$J$1:$J$65536),0)</f>
        <v>0</v>
      </c>
      <c r="P2076" s="3">
        <f>IFERROR(_xlfn.XLOOKUP(B2076,[11]Sheet1!$H$1:$H$65536,[11]Sheet1!$J$1:$J$65536),0)</f>
        <v>0</v>
      </c>
      <c r="Q2076" s="3">
        <f>IFERROR(_xlfn.XLOOKUP(B2076,[12]Sheet1!$H$1:$H$65536,[12]Sheet1!$J$1:$J$65536),0)</f>
        <v>0</v>
      </c>
      <c r="R2076" s="3">
        <f>IFERROR(_xlfn.XLOOKUP(B2076,[13]Sheet1!$H$1:$H$65536,[13]Sheet1!$J$1:$J$65536),)</f>
        <v>0</v>
      </c>
      <c r="S2076" s="3">
        <f>IFERROR(_xlfn.XLOOKUP(B2076,[14]Sheet1!$H$1:$H$65536,[14]Sheet1!$K$1:$K$65536),0)</f>
        <v>0</v>
      </c>
      <c r="T2076" s="3">
        <f>IFERROR(_xlfn.XLOOKUP(B2076,[15]Sheet1!$H$1:$H$65536,[15]Sheet1!$J$1:$J$65536),0)</f>
        <v>0</v>
      </c>
      <c r="U2076" s="3">
        <f>IFERROR(_xlfn.XLOOKUP(B2076,[16]Sheet1!$H$1:$H$65536,[16]Sheet1!$J$1:$J$65536),0)</f>
        <v>0</v>
      </c>
      <c r="V2076" s="3">
        <f>IFERROR(_xlfn.XLOOKUP(B2076,[17]Sheet1!$H$1:$H$65536,[17]Sheet1!$J$1:$J$65536),0)</f>
        <v>0</v>
      </c>
      <c r="W2076" s="3">
        <f>IFERROR(_xlfn.XLOOKUP(B2076,[18]Sheet1!$H$1:$H$65536,[18]Sheet1!$J$1:$J$65536),0)</f>
        <v>0</v>
      </c>
      <c r="X2076" s="3">
        <f>IFERROR(_xlfn.XLOOKUP(B2076,[19]Sheet1!$H$1:$H$65536,[19]Sheet1!$J$1:$J$65536),0)</f>
        <v>0</v>
      </c>
      <c r="Y2076" s="3">
        <f>IFERROR(_xlfn.XLOOKUP(B2076,[20]Sheet1!$H$1:$H$65536,[20]Sheet1!$J$1:$J$65536),0)</f>
        <v>0</v>
      </c>
      <c r="Z2076" s="3">
        <f>IFERROR(_xlfn.XLOOKUP(B2076,[21]Sheet1!$H$1:$H$65536,[21]Sheet1!$J$1:$J$65536),0)</f>
        <v>0</v>
      </c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</row>
    <row r="2077" spans="1:47" x14ac:dyDescent="0.3">
      <c r="A2077" s="2" t="str">
        <f t="shared" si="32"/>
        <v>M2</v>
      </c>
      <c r="B2077" s="1" t="s">
        <v>6083</v>
      </c>
      <c r="C2077" s="23" t="str">
        <f>_xlfn.XLOOKUP(B2077,IP구분!A:A,IP구분!C:C)</f>
        <v>뽀로로</v>
      </c>
      <c r="D2077" s="1" t="s">
        <v>6084</v>
      </c>
      <c r="E2077" s="7" t="str">
        <f>IFERROR(_xlfn.XLOOKUP(B2077,단가!A:A,단가!C:C),0)</f>
        <v xml:space="preserve">                     -</v>
      </c>
      <c r="F2077" s="3">
        <f>IFERROR(_xlfn.XLOOKUP(B2077,'[1]2609 재고'!$I$1:$I$65536,'[1]2609 재고'!$K$1:$K$65536),0)</f>
        <v>0</v>
      </c>
      <c r="G2077" s="3">
        <f>IFERROR(_xlfn.XLOOKUP(B2077,[2]Sheet1!$H$1:$H$65536,[2]Sheet1!$K$1:$K$65536),0)</f>
        <v>0</v>
      </c>
      <c r="H2077" s="3">
        <f>IFERROR(_xlfn.XLOOKUP(B2077,[3]Sheet1!$H$1:$H$65536,[3]Sheet1!$J$1:$J$65536),0)</f>
        <v>0</v>
      </c>
      <c r="I2077" s="3">
        <f>IFERROR(_xlfn.XLOOKUP(B2077,[4]Sheet1!$H$1:$H$65536,[4]Sheet1!$J$1:$J$65536),0)</f>
        <v>0</v>
      </c>
      <c r="J2077" s="3">
        <f>IFERROR(_xlfn.XLOOKUP(B2077,[5]Sheet1!$H$1:$H$65536,[5]Sheet1!$J$1:$J$65536),0)</f>
        <v>0</v>
      </c>
      <c r="K2077" s="3">
        <f>IFERROR(_xlfn.XLOOKUP(B2077,[6]Sheet1!$H$1:$H$65536,[6]Sheet1!$J$1:$J$65536),0)</f>
        <v>0</v>
      </c>
      <c r="L2077" s="3">
        <f>IFERROR(_xlfn.XLOOKUP(B2077,[7]Sheet1!$H$1:$H$65536,[7]Sheet1!$J$1:$J$65536),0)</f>
        <v>0</v>
      </c>
      <c r="M2077" s="3">
        <f>IFERROR(_xlfn.XLOOKUP(B2077,[8]Sheet1!$H$1:$H$65536,[8]Sheet1!$J$1:$J$65536),0)</f>
        <v>0</v>
      </c>
      <c r="N2077" s="3">
        <f>IFERROR(_xlfn.XLOOKUP(B2077,[9]Sheet1!$H$1:$H$65536,[9]Sheet1!$J$1:$J$65536),0)</f>
        <v>0</v>
      </c>
      <c r="O2077" s="3">
        <f>IFERROR(_xlfn.XLOOKUP(B2077,[10]Sheet1!$H$1:$H$65536,[10]Sheet1!$J$1:$J$65536),0)</f>
        <v>0</v>
      </c>
      <c r="P2077" s="3">
        <f>IFERROR(_xlfn.XLOOKUP(B2077,[11]Sheet1!$H$1:$H$65536,[11]Sheet1!$J$1:$J$65536),0)</f>
        <v>0</v>
      </c>
      <c r="Q2077" s="3">
        <f>IFERROR(_xlfn.XLOOKUP(B2077,[12]Sheet1!$H$1:$H$65536,[12]Sheet1!$J$1:$J$65536),0)</f>
        <v>0</v>
      </c>
      <c r="R2077" s="3">
        <f>IFERROR(_xlfn.XLOOKUP(B2077,[13]Sheet1!$H$1:$H$65536,[13]Sheet1!$J$1:$J$65536),)</f>
        <v>0</v>
      </c>
      <c r="S2077" s="3">
        <f>IFERROR(_xlfn.XLOOKUP(B2077,[14]Sheet1!$H$1:$H$65536,[14]Sheet1!$K$1:$K$65536),0)</f>
        <v>0</v>
      </c>
      <c r="T2077" s="3">
        <f>IFERROR(_xlfn.XLOOKUP(B2077,[15]Sheet1!$H$1:$H$65536,[15]Sheet1!$J$1:$J$65536),0)</f>
        <v>0</v>
      </c>
      <c r="U2077" s="3">
        <f>IFERROR(_xlfn.XLOOKUP(B2077,[16]Sheet1!$H$1:$H$65536,[16]Sheet1!$J$1:$J$65536),0)</f>
        <v>8</v>
      </c>
      <c r="V2077" s="3">
        <f>IFERROR(_xlfn.XLOOKUP(B2077,[17]Sheet1!$H$1:$H$65536,[17]Sheet1!$J$1:$J$65536),0)</f>
        <v>8</v>
      </c>
      <c r="W2077" s="3">
        <f>IFERROR(_xlfn.XLOOKUP(B2077,[18]Sheet1!$H$1:$H$65536,[18]Sheet1!$J$1:$J$65536),0)</f>
        <v>8</v>
      </c>
      <c r="X2077" s="3">
        <f>IFERROR(_xlfn.XLOOKUP(B2077,[19]Sheet1!$H$1:$H$65536,[19]Sheet1!$J$1:$J$65536),0)</f>
        <v>9</v>
      </c>
      <c r="Y2077" s="3">
        <f>IFERROR(_xlfn.XLOOKUP(B2077,[20]Sheet1!$H$1:$H$65536,[20]Sheet1!$J$1:$J$65536),0)</f>
        <v>13</v>
      </c>
      <c r="Z2077" s="3">
        <f>IFERROR(_xlfn.XLOOKUP(B2077,[21]Sheet1!$H$1:$H$65536,[21]Sheet1!$J$1:$J$65536),0)</f>
        <v>13</v>
      </c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</row>
    <row r="2078" spans="1:47" x14ac:dyDescent="0.3">
      <c r="A2078" s="2" t="str">
        <f t="shared" si="32"/>
        <v>M2</v>
      </c>
      <c r="B2078" s="1" t="s">
        <v>6085</v>
      </c>
      <c r="C2078" s="23" t="str">
        <f>_xlfn.XLOOKUP(B2078,IP구분!A:A,IP구분!C:C)</f>
        <v>뽀로로</v>
      </c>
      <c r="D2078" s="1" t="s">
        <v>6086</v>
      </c>
      <c r="E2078" s="7" t="str">
        <f>IFERROR(_xlfn.XLOOKUP(B2078,단가!A:A,단가!C:C),0)</f>
        <v xml:space="preserve">                     -</v>
      </c>
      <c r="F2078" s="3">
        <f>IFERROR(_xlfn.XLOOKUP(B2078,'[1]2609 재고'!$I$1:$I$65536,'[1]2609 재고'!$K$1:$K$65536),0)</f>
        <v>0</v>
      </c>
      <c r="G2078" s="3">
        <f>IFERROR(_xlfn.XLOOKUP(B2078,[2]Sheet1!$H$1:$H$65536,[2]Sheet1!$K$1:$K$65536),0)</f>
        <v>0</v>
      </c>
      <c r="H2078" s="3">
        <f>IFERROR(_xlfn.XLOOKUP(B2078,[3]Sheet1!$H$1:$H$65536,[3]Sheet1!$J$1:$J$65536),0)</f>
        <v>0</v>
      </c>
      <c r="I2078" s="3">
        <f>IFERROR(_xlfn.XLOOKUP(B2078,[4]Sheet1!$H$1:$H$65536,[4]Sheet1!$J$1:$J$65536),0)</f>
        <v>0</v>
      </c>
      <c r="J2078" s="3">
        <f>IFERROR(_xlfn.XLOOKUP(B2078,[5]Sheet1!$H$1:$H$65536,[5]Sheet1!$J$1:$J$65536),0)</f>
        <v>0</v>
      </c>
      <c r="K2078" s="3">
        <f>IFERROR(_xlfn.XLOOKUP(B2078,[6]Sheet1!$H$1:$H$65536,[6]Sheet1!$J$1:$J$65536),0)</f>
        <v>0</v>
      </c>
      <c r="L2078" s="3">
        <f>IFERROR(_xlfn.XLOOKUP(B2078,[7]Sheet1!$H$1:$H$65536,[7]Sheet1!$J$1:$J$65536),0)</f>
        <v>0</v>
      </c>
      <c r="M2078" s="3">
        <f>IFERROR(_xlfn.XLOOKUP(B2078,[8]Sheet1!$H$1:$H$65536,[8]Sheet1!$J$1:$J$65536),0)</f>
        <v>0</v>
      </c>
      <c r="N2078" s="3">
        <f>IFERROR(_xlfn.XLOOKUP(B2078,[9]Sheet1!$H$1:$H$65536,[9]Sheet1!$J$1:$J$65536),0)</f>
        <v>0</v>
      </c>
      <c r="O2078" s="3">
        <f>IFERROR(_xlfn.XLOOKUP(B2078,[10]Sheet1!$H$1:$H$65536,[10]Sheet1!$J$1:$J$65536),0)</f>
        <v>0</v>
      </c>
      <c r="P2078" s="3">
        <f>IFERROR(_xlfn.XLOOKUP(B2078,[11]Sheet1!$H$1:$H$65536,[11]Sheet1!$J$1:$J$65536),0)</f>
        <v>0</v>
      </c>
      <c r="Q2078" s="3">
        <f>IFERROR(_xlfn.XLOOKUP(B2078,[12]Sheet1!$H$1:$H$65536,[12]Sheet1!$J$1:$J$65536),0)</f>
        <v>60</v>
      </c>
      <c r="R2078" s="3">
        <f>IFERROR(_xlfn.XLOOKUP(B2078,[13]Sheet1!$H$1:$H$65536,[13]Sheet1!$J$1:$J$65536),)</f>
        <v>12</v>
      </c>
      <c r="S2078" s="3">
        <f>IFERROR(_xlfn.XLOOKUP(B2078,[14]Sheet1!$H$1:$H$65536,[14]Sheet1!$K$1:$K$65536),0)</f>
        <v>0</v>
      </c>
      <c r="T2078" s="3">
        <f>IFERROR(_xlfn.XLOOKUP(B2078,[15]Sheet1!$H$1:$H$65536,[15]Sheet1!$J$1:$J$65536),0)</f>
        <v>0</v>
      </c>
      <c r="U2078" s="3">
        <f>IFERROR(_xlfn.XLOOKUP(B2078,[16]Sheet1!$H$1:$H$65536,[16]Sheet1!$J$1:$J$65536),0)</f>
        <v>0</v>
      </c>
      <c r="V2078" s="3">
        <f>IFERROR(_xlfn.XLOOKUP(B2078,[17]Sheet1!$H$1:$H$65536,[17]Sheet1!$J$1:$J$65536),0)</f>
        <v>0</v>
      </c>
      <c r="W2078" s="3">
        <f>IFERROR(_xlfn.XLOOKUP(B2078,[18]Sheet1!$H$1:$H$65536,[18]Sheet1!$J$1:$J$65536),0)</f>
        <v>0</v>
      </c>
      <c r="X2078" s="3">
        <f>IFERROR(_xlfn.XLOOKUP(B2078,[19]Sheet1!$H$1:$H$65536,[19]Sheet1!$J$1:$J$65536),0)</f>
        <v>0</v>
      </c>
      <c r="Y2078" s="3">
        <f>IFERROR(_xlfn.XLOOKUP(B2078,[20]Sheet1!$H$1:$H$65536,[20]Sheet1!$J$1:$J$65536),0)</f>
        <v>1</v>
      </c>
      <c r="Z2078" s="3">
        <f>IFERROR(_xlfn.XLOOKUP(B2078,[21]Sheet1!$H$1:$H$65536,[21]Sheet1!$J$1:$J$65536),0)</f>
        <v>1</v>
      </c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</row>
    <row r="2079" spans="1:47" x14ac:dyDescent="0.3">
      <c r="A2079" s="2" t="str">
        <f t="shared" si="32"/>
        <v>M2</v>
      </c>
      <c r="B2079" s="1" t="s">
        <v>6087</v>
      </c>
      <c r="C2079" s="23" t="str">
        <f>_xlfn.XLOOKUP(B2079,IP구분!A:A,IP구분!C:C)</f>
        <v>뽀로로</v>
      </c>
      <c r="D2079" s="1" t="s">
        <v>6088</v>
      </c>
      <c r="E2079" s="7" t="str">
        <f>IFERROR(_xlfn.XLOOKUP(B2079,단가!A:A,단가!C:C),0)</f>
        <v xml:space="preserve">                     -</v>
      </c>
      <c r="F2079" s="3">
        <f>IFERROR(_xlfn.XLOOKUP(B2079,'[1]2609 재고'!$I$1:$I$65536,'[1]2609 재고'!$K$1:$K$65536),0)</f>
        <v>0</v>
      </c>
      <c r="G2079" s="3">
        <f>IFERROR(_xlfn.XLOOKUP(B2079,[2]Sheet1!$H$1:$H$65536,[2]Sheet1!$K$1:$K$65536),0)</f>
        <v>0</v>
      </c>
      <c r="H2079" s="3">
        <f>IFERROR(_xlfn.XLOOKUP(B2079,[3]Sheet1!$H$1:$H$65536,[3]Sheet1!$J$1:$J$65536),0)</f>
        <v>0</v>
      </c>
      <c r="I2079" s="3">
        <f>IFERROR(_xlfn.XLOOKUP(B2079,[4]Sheet1!$H$1:$H$65536,[4]Sheet1!$J$1:$J$65536),0)</f>
        <v>0</v>
      </c>
      <c r="J2079" s="3">
        <f>IFERROR(_xlfn.XLOOKUP(B2079,[5]Sheet1!$H$1:$H$65536,[5]Sheet1!$J$1:$J$65536),0)</f>
        <v>0</v>
      </c>
      <c r="K2079" s="3">
        <f>IFERROR(_xlfn.XLOOKUP(B2079,[6]Sheet1!$H$1:$H$65536,[6]Sheet1!$J$1:$J$65536),0)</f>
        <v>0</v>
      </c>
      <c r="L2079" s="3">
        <f>IFERROR(_xlfn.XLOOKUP(B2079,[7]Sheet1!$H$1:$H$65536,[7]Sheet1!$J$1:$J$65536),0)</f>
        <v>0</v>
      </c>
      <c r="M2079" s="3">
        <f>IFERROR(_xlfn.XLOOKUP(B2079,[8]Sheet1!$H$1:$H$65536,[8]Sheet1!$J$1:$J$65536),0)</f>
        <v>0</v>
      </c>
      <c r="N2079" s="3">
        <f>IFERROR(_xlfn.XLOOKUP(B2079,[9]Sheet1!$H$1:$H$65536,[9]Sheet1!$J$1:$J$65536),0)</f>
        <v>0</v>
      </c>
      <c r="O2079" s="3">
        <f>IFERROR(_xlfn.XLOOKUP(B2079,[10]Sheet1!$H$1:$H$65536,[10]Sheet1!$J$1:$J$65536),0)</f>
        <v>0</v>
      </c>
      <c r="P2079" s="3">
        <f>IFERROR(_xlfn.XLOOKUP(B2079,[11]Sheet1!$H$1:$H$65536,[11]Sheet1!$J$1:$J$65536),0)</f>
        <v>0</v>
      </c>
      <c r="Q2079" s="3">
        <f>IFERROR(_xlfn.XLOOKUP(B2079,[12]Sheet1!$H$1:$H$65536,[12]Sheet1!$J$1:$J$65536),0)</f>
        <v>0</v>
      </c>
      <c r="R2079" s="3">
        <f>IFERROR(_xlfn.XLOOKUP(B2079,[13]Sheet1!$H$1:$H$65536,[13]Sheet1!$J$1:$J$65536),)</f>
        <v>12</v>
      </c>
      <c r="S2079" s="3">
        <f>IFERROR(_xlfn.XLOOKUP(B2079,[14]Sheet1!$H$1:$H$65536,[14]Sheet1!$K$1:$K$65536),0)</f>
        <v>0</v>
      </c>
      <c r="T2079" s="3">
        <f>IFERROR(_xlfn.XLOOKUP(B2079,[15]Sheet1!$H$1:$H$65536,[15]Sheet1!$J$1:$J$65536),0)</f>
        <v>0</v>
      </c>
      <c r="U2079" s="3">
        <f>IFERROR(_xlfn.XLOOKUP(B2079,[16]Sheet1!$H$1:$H$65536,[16]Sheet1!$J$1:$J$65536),0)</f>
        <v>0</v>
      </c>
      <c r="V2079" s="3">
        <f>IFERROR(_xlfn.XLOOKUP(B2079,[17]Sheet1!$H$1:$H$65536,[17]Sheet1!$J$1:$J$65536),0)</f>
        <v>0</v>
      </c>
      <c r="W2079" s="3">
        <f>IFERROR(_xlfn.XLOOKUP(B2079,[18]Sheet1!$H$1:$H$65536,[18]Sheet1!$J$1:$J$65536),0)</f>
        <v>0</v>
      </c>
      <c r="X2079" s="3">
        <f>IFERROR(_xlfn.XLOOKUP(B2079,[19]Sheet1!$H$1:$H$65536,[19]Sheet1!$J$1:$J$65536),0)</f>
        <v>0</v>
      </c>
      <c r="Y2079" s="3">
        <f>IFERROR(_xlfn.XLOOKUP(B2079,[20]Sheet1!$H$1:$H$65536,[20]Sheet1!$J$1:$J$65536),0)</f>
        <v>0</v>
      </c>
      <c r="Z2079" s="3">
        <f>IFERROR(_xlfn.XLOOKUP(B2079,[21]Sheet1!$H$1:$H$65536,[21]Sheet1!$J$1:$J$65536),0)</f>
        <v>0</v>
      </c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</row>
    <row r="2080" spans="1:47" x14ac:dyDescent="0.3">
      <c r="A2080" s="2" t="str">
        <f t="shared" si="32"/>
        <v>X2</v>
      </c>
      <c r="B2080" s="1" t="s">
        <v>4793</v>
      </c>
      <c r="C2080" s="23" t="str">
        <f>_xlfn.XLOOKUP(B2080,IP구분!A:A,IP구분!C:C)</f>
        <v>타요</v>
      </c>
      <c r="D2080" s="1" t="s">
        <v>4513</v>
      </c>
      <c r="E2080" s="7" t="str">
        <f>IFERROR(_xlfn.XLOOKUP(B2080,단가!A:A,단가!C:C),0)</f>
        <v xml:space="preserve">                     -</v>
      </c>
      <c r="F2080" s="3">
        <f>IFERROR(_xlfn.XLOOKUP(B2080,'[1]2609 재고'!$I$1:$I$65536,'[1]2609 재고'!$K$1:$K$65536),0)</f>
        <v>0</v>
      </c>
      <c r="G2080" s="3">
        <f>IFERROR(_xlfn.XLOOKUP(B2080,[2]Sheet1!$H$1:$H$65536,[2]Sheet1!$K$1:$K$65536),0)</f>
        <v>0</v>
      </c>
      <c r="H2080" s="3">
        <f>IFERROR(_xlfn.XLOOKUP(B2080,[3]Sheet1!$H$1:$H$65536,[3]Sheet1!$J$1:$J$65536),0)</f>
        <v>0</v>
      </c>
      <c r="I2080" s="3">
        <f>IFERROR(_xlfn.XLOOKUP(B2080,[4]Sheet1!$H$1:$H$65536,[4]Sheet1!$J$1:$J$65536),0)</f>
        <v>0</v>
      </c>
      <c r="J2080" s="3">
        <f>IFERROR(_xlfn.XLOOKUP(B2080,[5]Sheet1!$H$1:$H$65536,[5]Sheet1!$J$1:$J$65536),0)</f>
        <v>0</v>
      </c>
      <c r="K2080" s="3">
        <f>IFERROR(_xlfn.XLOOKUP(B2080,[6]Sheet1!$H$1:$H$65536,[6]Sheet1!$J$1:$J$65536),0)</f>
        <v>0</v>
      </c>
      <c r="L2080" s="3">
        <f>IFERROR(_xlfn.XLOOKUP(B2080,[7]Sheet1!$H$1:$H$65536,[7]Sheet1!$J$1:$J$65536),0)</f>
        <v>0</v>
      </c>
      <c r="M2080" s="3">
        <f>IFERROR(_xlfn.XLOOKUP(B2080,[8]Sheet1!$H$1:$H$65536,[8]Sheet1!$J$1:$J$65536),0)</f>
        <v>0</v>
      </c>
      <c r="N2080" s="3">
        <f>IFERROR(_xlfn.XLOOKUP(B2080,[9]Sheet1!$H$1:$H$65536,[9]Sheet1!$J$1:$J$65536),0)</f>
        <v>0</v>
      </c>
      <c r="O2080" s="3">
        <f>IFERROR(_xlfn.XLOOKUP(B2080,[10]Sheet1!$H$1:$H$65536,[10]Sheet1!$J$1:$J$65536),0)</f>
        <v>0</v>
      </c>
      <c r="P2080" s="3">
        <f>IFERROR(_xlfn.XLOOKUP(B2080,[11]Sheet1!$H$1:$H$65536,[11]Sheet1!$J$1:$J$65536),0)</f>
        <v>0</v>
      </c>
      <c r="Q2080" s="3">
        <f>IFERROR(_xlfn.XLOOKUP(B2080,[12]Sheet1!$H$1:$H$65536,[12]Sheet1!$J$1:$J$65536),0)</f>
        <v>60</v>
      </c>
      <c r="R2080" s="3">
        <f>IFERROR(_xlfn.XLOOKUP(B2080,[13]Sheet1!$H$1:$H$65536,[13]Sheet1!$J$1:$J$65536),)</f>
        <v>0</v>
      </c>
      <c r="S2080" s="3">
        <f>IFERROR(_xlfn.XLOOKUP(B2080,[14]Sheet1!$H$1:$H$65536,[14]Sheet1!$K$1:$K$65536),0)</f>
        <v>0</v>
      </c>
      <c r="T2080" s="3">
        <f>IFERROR(_xlfn.XLOOKUP(B2080,[15]Sheet1!$H$1:$H$65536,[15]Sheet1!$J$1:$J$65536),0)</f>
        <v>0</v>
      </c>
      <c r="U2080" s="3">
        <f>IFERROR(_xlfn.XLOOKUP(B2080,[16]Sheet1!$H$1:$H$65536,[16]Sheet1!$J$1:$J$65536),0)</f>
        <v>0</v>
      </c>
      <c r="V2080" s="3">
        <f>IFERROR(_xlfn.XLOOKUP(B2080,[17]Sheet1!$H$1:$H$65536,[17]Sheet1!$J$1:$J$65536),0)</f>
        <v>0</v>
      </c>
      <c r="W2080" s="3">
        <f>IFERROR(_xlfn.XLOOKUP(B2080,[18]Sheet1!$H$1:$H$65536,[18]Sheet1!$J$1:$J$65536),0)</f>
        <v>0</v>
      </c>
      <c r="X2080" s="3">
        <f>IFERROR(_xlfn.XLOOKUP(B2080,[19]Sheet1!$H$1:$H$65536,[19]Sheet1!$J$1:$J$65536),0)</f>
        <v>0</v>
      </c>
      <c r="Y2080" s="3">
        <f>IFERROR(_xlfn.XLOOKUP(B2080,[20]Sheet1!$H$1:$H$65536,[20]Sheet1!$J$1:$J$65536),0)</f>
        <v>0</v>
      </c>
      <c r="Z2080" s="3">
        <f>IFERROR(_xlfn.XLOOKUP(B2080,[21]Sheet1!$H$1:$H$65536,[21]Sheet1!$J$1:$J$65536),0)</f>
        <v>0</v>
      </c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</row>
    <row r="2081" spans="1:47" x14ac:dyDescent="0.3">
      <c r="A2081" s="2" t="str">
        <f t="shared" si="32"/>
        <v>X2</v>
      </c>
      <c r="B2081" s="1" t="s">
        <v>6089</v>
      </c>
      <c r="C2081" s="23" t="str">
        <f>_xlfn.XLOOKUP(B2081,IP구분!A:A,IP구분!C:C)</f>
        <v>타요</v>
      </c>
      <c r="D2081" s="1" t="s">
        <v>4036</v>
      </c>
      <c r="E2081" s="7" t="str">
        <f>IFERROR(_xlfn.XLOOKUP(B2081,단가!A:A,단가!C:C),0)</f>
        <v xml:space="preserve">                     -</v>
      </c>
      <c r="F2081" s="3">
        <f>IFERROR(_xlfn.XLOOKUP(B2081,'[1]2609 재고'!$I$1:$I$65536,'[1]2609 재고'!$K$1:$K$65536),0)</f>
        <v>0</v>
      </c>
      <c r="G2081" s="3">
        <f>IFERROR(_xlfn.XLOOKUP(B2081,[2]Sheet1!$H$1:$H$65536,[2]Sheet1!$K$1:$K$65536),0)</f>
        <v>0</v>
      </c>
      <c r="H2081" s="3">
        <f>IFERROR(_xlfn.XLOOKUP(B2081,[3]Sheet1!$H$1:$H$65536,[3]Sheet1!$J$1:$J$65536),0)</f>
        <v>0</v>
      </c>
      <c r="I2081" s="3">
        <f>IFERROR(_xlfn.XLOOKUP(B2081,[4]Sheet1!$H$1:$H$65536,[4]Sheet1!$J$1:$J$65536),0)</f>
        <v>0</v>
      </c>
      <c r="J2081" s="3">
        <f>IFERROR(_xlfn.XLOOKUP(B2081,[5]Sheet1!$H$1:$H$65536,[5]Sheet1!$J$1:$J$65536),0)</f>
        <v>0</v>
      </c>
      <c r="K2081" s="3">
        <f>IFERROR(_xlfn.XLOOKUP(B2081,[6]Sheet1!$H$1:$H$65536,[6]Sheet1!$J$1:$J$65536),0)</f>
        <v>0</v>
      </c>
      <c r="L2081" s="3">
        <f>IFERROR(_xlfn.XLOOKUP(B2081,[7]Sheet1!$H$1:$H$65536,[7]Sheet1!$J$1:$J$65536),0)</f>
        <v>0</v>
      </c>
      <c r="M2081" s="3">
        <f>IFERROR(_xlfn.XLOOKUP(B2081,[8]Sheet1!$H$1:$H$65536,[8]Sheet1!$J$1:$J$65536),0)</f>
        <v>0</v>
      </c>
      <c r="N2081" s="3">
        <f>IFERROR(_xlfn.XLOOKUP(B2081,[9]Sheet1!$H$1:$H$65536,[9]Sheet1!$J$1:$J$65536),0)</f>
        <v>0</v>
      </c>
      <c r="O2081" s="3">
        <f>IFERROR(_xlfn.XLOOKUP(B2081,[10]Sheet1!$H$1:$H$65536,[10]Sheet1!$J$1:$J$65536),0)</f>
        <v>0</v>
      </c>
      <c r="P2081" s="3">
        <f>IFERROR(_xlfn.XLOOKUP(B2081,[11]Sheet1!$H$1:$H$65536,[11]Sheet1!$J$1:$J$65536),0)</f>
        <v>0</v>
      </c>
      <c r="Q2081" s="3">
        <f>IFERROR(_xlfn.XLOOKUP(B2081,[12]Sheet1!$H$1:$H$65536,[12]Sheet1!$J$1:$J$65536),0)</f>
        <v>24</v>
      </c>
      <c r="R2081" s="3">
        <f>IFERROR(_xlfn.XLOOKUP(B2081,[13]Sheet1!$H$1:$H$65536,[13]Sheet1!$J$1:$J$65536),)</f>
        <v>0</v>
      </c>
      <c r="S2081" s="3">
        <f>IFERROR(_xlfn.XLOOKUP(B2081,[14]Sheet1!$H$1:$H$65536,[14]Sheet1!$K$1:$K$65536),0)</f>
        <v>0</v>
      </c>
      <c r="T2081" s="3">
        <f>IFERROR(_xlfn.XLOOKUP(B2081,[15]Sheet1!$H$1:$H$65536,[15]Sheet1!$J$1:$J$65536),0)</f>
        <v>0</v>
      </c>
      <c r="U2081" s="3">
        <f>IFERROR(_xlfn.XLOOKUP(B2081,[16]Sheet1!$H$1:$H$65536,[16]Sheet1!$J$1:$J$65536),0)</f>
        <v>0</v>
      </c>
      <c r="V2081" s="3">
        <f>IFERROR(_xlfn.XLOOKUP(B2081,[17]Sheet1!$H$1:$H$65536,[17]Sheet1!$J$1:$J$65536),0)</f>
        <v>0</v>
      </c>
      <c r="W2081" s="3">
        <f>IFERROR(_xlfn.XLOOKUP(B2081,[18]Sheet1!$H$1:$H$65536,[18]Sheet1!$J$1:$J$65536),0)</f>
        <v>0</v>
      </c>
      <c r="X2081" s="3">
        <f>IFERROR(_xlfn.XLOOKUP(B2081,[19]Sheet1!$H$1:$H$65536,[19]Sheet1!$J$1:$J$65536),0)</f>
        <v>0</v>
      </c>
      <c r="Y2081" s="3">
        <f>IFERROR(_xlfn.XLOOKUP(B2081,[20]Sheet1!$H$1:$H$65536,[20]Sheet1!$J$1:$J$65536),0)</f>
        <v>0</v>
      </c>
      <c r="Z2081" s="3">
        <f>IFERROR(_xlfn.XLOOKUP(B2081,[21]Sheet1!$H$1:$H$65536,[21]Sheet1!$J$1:$J$65536),0)</f>
        <v>0</v>
      </c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</row>
    <row r="2082" spans="1:47" x14ac:dyDescent="0.3">
      <c r="A2082" s="2" t="str">
        <f t="shared" si="32"/>
        <v>M2</v>
      </c>
      <c r="B2082" s="1" t="s">
        <v>6090</v>
      </c>
      <c r="C2082" s="23" t="str">
        <f>_xlfn.XLOOKUP(B2082,IP구분!A:A,IP구분!C:C)</f>
        <v>뽀로로</v>
      </c>
      <c r="D2082" s="1" t="s">
        <v>6091</v>
      </c>
      <c r="E2082" s="7" t="str">
        <f>IFERROR(_xlfn.XLOOKUP(B2082,단가!A:A,단가!C:C),0)</f>
        <v xml:space="preserve">                     -</v>
      </c>
      <c r="F2082" s="3">
        <f>IFERROR(_xlfn.XLOOKUP(B2082,'[1]2609 재고'!$I$1:$I$65536,'[1]2609 재고'!$K$1:$K$65536),0)</f>
        <v>0</v>
      </c>
      <c r="G2082" s="3">
        <f>IFERROR(_xlfn.XLOOKUP(B2082,[2]Sheet1!$H$1:$H$65536,[2]Sheet1!$K$1:$K$65536),0)</f>
        <v>0</v>
      </c>
      <c r="H2082" s="3">
        <f>IFERROR(_xlfn.XLOOKUP(B2082,[3]Sheet1!$H$1:$H$65536,[3]Sheet1!$J$1:$J$65536),0)</f>
        <v>0</v>
      </c>
      <c r="I2082" s="3">
        <f>IFERROR(_xlfn.XLOOKUP(B2082,[4]Sheet1!$H$1:$H$65536,[4]Sheet1!$J$1:$J$65536),0)</f>
        <v>0</v>
      </c>
      <c r="J2082" s="3">
        <f>IFERROR(_xlfn.XLOOKUP(B2082,[5]Sheet1!$H$1:$H$65536,[5]Sheet1!$J$1:$J$65536),0)</f>
        <v>0</v>
      </c>
      <c r="K2082" s="3">
        <f>IFERROR(_xlfn.XLOOKUP(B2082,[6]Sheet1!$H$1:$H$65536,[6]Sheet1!$J$1:$J$65536),0)</f>
        <v>0</v>
      </c>
      <c r="L2082" s="3">
        <f>IFERROR(_xlfn.XLOOKUP(B2082,[7]Sheet1!$H$1:$H$65536,[7]Sheet1!$J$1:$J$65536),0)</f>
        <v>0</v>
      </c>
      <c r="M2082" s="3">
        <f>IFERROR(_xlfn.XLOOKUP(B2082,[8]Sheet1!$H$1:$H$65536,[8]Sheet1!$J$1:$J$65536),0)</f>
        <v>0</v>
      </c>
      <c r="N2082" s="3">
        <f>IFERROR(_xlfn.XLOOKUP(B2082,[9]Sheet1!$H$1:$H$65536,[9]Sheet1!$J$1:$J$65536),0)</f>
        <v>0</v>
      </c>
      <c r="O2082" s="3">
        <f>IFERROR(_xlfn.XLOOKUP(B2082,[10]Sheet1!$H$1:$H$65536,[10]Sheet1!$J$1:$J$65536),0)</f>
        <v>0</v>
      </c>
      <c r="P2082" s="3">
        <f>IFERROR(_xlfn.XLOOKUP(B2082,[11]Sheet1!$H$1:$H$65536,[11]Sheet1!$J$1:$J$65536),0)</f>
        <v>0</v>
      </c>
      <c r="Q2082" s="3">
        <f>IFERROR(_xlfn.XLOOKUP(B2082,[12]Sheet1!$H$1:$H$65536,[12]Sheet1!$J$1:$J$65536),0)</f>
        <v>0</v>
      </c>
      <c r="R2082" s="3">
        <f>IFERROR(_xlfn.XLOOKUP(B2082,[13]Sheet1!$H$1:$H$65536,[13]Sheet1!$J$1:$J$65536),)</f>
        <v>0</v>
      </c>
      <c r="S2082" s="3">
        <f>IFERROR(_xlfn.XLOOKUP(B2082,[14]Sheet1!$H$1:$H$65536,[14]Sheet1!$K$1:$K$65536),0)</f>
        <v>0</v>
      </c>
      <c r="T2082" s="3">
        <f>IFERROR(_xlfn.XLOOKUP(B2082,[15]Sheet1!$H$1:$H$65536,[15]Sheet1!$J$1:$J$65536),0)</f>
        <v>0</v>
      </c>
      <c r="U2082" s="3">
        <f>IFERROR(_xlfn.XLOOKUP(B2082,[16]Sheet1!$H$1:$H$65536,[16]Sheet1!$J$1:$J$65536),0)</f>
        <v>0</v>
      </c>
      <c r="V2082" s="3">
        <f>IFERROR(_xlfn.XLOOKUP(B2082,[17]Sheet1!$H$1:$H$65536,[17]Sheet1!$J$1:$J$65536),0)</f>
        <v>0</v>
      </c>
      <c r="W2082" s="3">
        <f>IFERROR(_xlfn.XLOOKUP(B2082,[18]Sheet1!$H$1:$H$65536,[18]Sheet1!$J$1:$J$65536),0)</f>
        <v>0</v>
      </c>
      <c r="X2082" s="3">
        <f>IFERROR(_xlfn.XLOOKUP(B2082,[19]Sheet1!$H$1:$H$65536,[19]Sheet1!$J$1:$J$65536),0)</f>
        <v>0</v>
      </c>
      <c r="Y2082" s="3">
        <f>IFERROR(_xlfn.XLOOKUP(B2082,[20]Sheet1!$H$1:$H$65536,[20]Sheet1!$J$1:$J$65536),0)</f>
        <v>0</v>
      </c>
      <c r="Z2082" s="3">
        <f>IFERROR(_xlfn.XLOOKUP(B2082,[21]Sheet1!$H$1:$H$65536,[21]Sheet1!$J$1:$J$65536),0)</f>
        <v>0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</row>
    <row r="2083" spans="1:47" x14ac:dyDescent="0.3">
      <c r="A2083" s="2" t="str">
        <f t="shared" si="32"/>
        <v>X2</v>
      </c>
      <c r="B2083" s="1" t="s">
        <v>2684</v>
      </c>
      <c r="C2083" s="23" t="str">
        <f>_xlfn.XLOOKUP(B2083,IP구분!A:A,IP구분!C:C)</f>
        <v>타요</v>
      </c>
      <c r="D2083" s="1" t="s">
        <v>2153</v>
      </c>
      <c r="E2083" s="7">
        <f>IFERROR(_xlfn.XLOOKUP(B2083,단가!A:A,단가!C:C),0)</f>
        <v>5400</v>
      </c>
      <c r="F2083" s="3">
        <f>IFERROR(_xlfn.XLOOKUP(B2083,'[1]2609 재고'!$I$1:$I$65536,'[1]2609 재고'!$K$1:$K$65536),0)</f>
        <v>0</v>
      </c>
      <c r="G2083" s="3">
        <f>IFERROR(_xlfn.XLOOKUP(B2083,[2]Sheet1!$H$1:$H$65536,[2]Sheet1!$K$1:$K$65536),0)</f>
        <v>80</v>
      </c>
      <c r="H2083" s="3">
        <f>IFERROR(_xlfn.XLOOKUP(B2083,[3]Sheet1!$H$1:$H$65536,[3]Sheet1!$J$1:$J$65536),0)</f>
        <v>80</v>
      </c>
      <c r="I2083" s="3">
        <f>IFERROR(_xlfn.XLOOKUP(B2083,[4]Sheet1!$H$1:$H$65536,[4]Sheet1!$J$1:$J$65536),0)</f>
        <v>0</v>
      </c>
      <c r="J2083" s="3">
        <f>IFERROR(_xlfn.XLOOKUP(B2083,[5]Sheet1!$H$1:$H$65536,[5]Sheet1!$J$1:$J$65536),0)</f>
        <v>0</v>
      </c>
      <c r="K2083" s="3">
        <f>IFERROR(_xlfn.XLOOKUP(B2083,[6]Sheet1!$H$1:$H$65536,[6]Sheet1!$J$1:$J$65536),0)</f>
        <v>0</v>
      </c>
      <c r="L2083" s="3">
        <f>IFERROR(_xlfn.XLOOKUP(B2083,[7]Sheet1!$H$1:$H$65536,[7]Sheet1!$J$1:$J$65536),0)</f>
        <v>0</v>
      </c>
      <c r="M2083" s="3">
        <f>IFERROR(_xlfn.XLOOKUP(B2083,[8]Sheet1!$H$1:$H$65536,[8]Sheet1!$J$1:$J$65536),0)</f>
        <v>80</v>
      </c>
      <c r="N2083" s="3">
        <f>IFERROR(_xlfn.XLOOKUP(B2083,[9]Sheet1!$H$1:$H$65536,[9]Sheet1!$J$1:$J$65536),0)</f>
        <v>0</v>
      </c>
      <c r="O2083" s="3">
        <f>IFERROR(_xlfn.XLOOKUP(B2083,[10]Sheet1!$H$1:$H$65536,[10]Sheet1!$J$1:$J$65536),0)</f>
        <v>0</v>
      </c>
      <c r="P2083" s="3">
        <f>IFERROR(_xlfn.XLOOKUP(B2083,[11]Sheet1!$H$1:$H$65536,[11]Sheet1!$J$1:$J$65536),0)</f>
        <v>0</v>
      </c>
      <c r="Q2083" s="3">
        <f>IFERROR(_xlfn.XLOOKUP(B2083,[12]Sheet1!$H$1:$H$65536,[12]Sheet1!$J$1:$J$65536),0)</f>
        <v>60</v>
      </c>
      <c r="R2083" s="3">
        <f>IFERROR(_xlfn.XLOOKUP(B2083,[13]Sheet1!$H$1:$H$65536,[13]Sheet1!$J$1:$J$65536),)</f>
        <v>0</v>
      </c>
      <c r="S2083" s="3">
        <f>IFERROR(_xlfn.XLOOKUP(B2083,[14]Sheet1!$H$1:$H$65536,[14]Sheet1!$K$1:$K$65536),0)</f>
        <v>0</v>
      </c>
      <c r="T2083" s="3">
        <f>IFERROR(_xlfn.XLOOKUP(B2083,[15]Sheet1!$H$1:$H$65536,[15]Sheet1!$J$1:$J$65536),0)</f>
        <v>340</v>
      </c>
      <c r="U2083" s="3">
        <f>IFERROR(_xlfn.XLOOKUP(B2083,[16]Sheet1!$H$1:$H$65536,[16]Sheet1!$J$1:$J$65536),0)</f>
        <v>0</v>
      </c>
      <c r="V2083" s="3">
        <f>IFERROR(_xlfn.XLOOKUP(B2083,[17]Sheet1!$H$1:$H$65536,[17]Sheet1!$J$1:$J$65536),0)</f>
        <v>0</v>
      </c>
      <c r="W2083" s="3">
        <f>IFERROR(_xlfn.XLOOKUP(B2083,[18]Sheet1!$H$1:$H$65536,[18]Sheet1!$J$1:$J$65536),0)</f>
        <v>0</v>
      </c>
      <c r="X2083" s="3">
        <f>IFERROR(_xlfn.XLOOKUP(B2083,[19]Sheet1!$H$1:$H$65536,[19]Sheet1!$J$1:$J$65536),0)</f>
        <v>1200</v>
      </c>
      <c r="Y2083" s="3">
        <f>IFERROR(_xlfn.XLOOKUP(B2083,[20]Sheet1!$H$1:$H$65536,[20]Sheet1!$J$1:$J$65536),0)</f>
        <v>0</v>
      </c>
      <c r="Z2083" s="3">
        <f>IFERROR(_xlfn.XLOOKUP(B2083,[21]Sheet1!$H$1:$H$65536,[21]Sheet1!$J$1:$J$65536),0)</f>
        <v>0</v>
      </c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</row>
    <row r="2084" spans="1:47" x14ac:dyDescent="0.3">
      <c r="A2084" s="2" t="str">
        <f t="shared" si="32"/>
        <v>T1</v>
      </c>
      <c r="B2084" s="1" t="s">
        <v>6092</v>
      </c>
      <c r="C2084" s="23" t="str">
        <f>_xlfn.XLOOKUP(B2084,IP구분!A:A,IP구분!C:C)</f>
        <v>타요</v>
      </c>
      <c r="D2084" s="1" t="s">
        <v>6093</v>
      </c>
      <c r="E2084" s="7">
        <f>IFERROR(_xlfn.XLOOKUP(B2084,단가!A:A,단가!C:C),0)</f>
        <v>0</v>
      </c>
      <c r="F2084" s="3">
        <f>IFERROR(_xlfn.XLOOKUP(B2084,'[1]2609 재고'!$I$1:$I$65536,'[1]2609 재고'!$K$1:$K$65536),0)</f>
        <v>0</v>
      </c>
      <c r="G2084" s="3">
        <f>IFERROR(_xlfn.XLOOKUP(B2084,[2]Sheet1!$H$1:$H$65536,[2]Sheet1!$K$1:$K$65536),0)</f>
        <v>0</v>
      </c>
      <c r="H2084" s="3">
        <f>IFERROR(_xlfn.XLOOKUP(B2084,[3]Sheet1!$H$1:$H$65536,[3]Sheet1!$J$1:$J$65536),0)</f>
        <v>0</v>
      </c>
      <c r="I2084" s="3">
        <f>IFERROR(_xlfn.XLOOKUP(B2084,[4]Sheet1!$H$1:$H$65536,[4]Sheet1!$J$1:$J$65536),0)</f>
        <v>0</v>
      </c>
      <c r="J2084" s="3">
        <f>IFERROR(_xlfn.XLOOKUP(B2084,[5]Sheet1!$H$1:$H$65536,[5]Sheet1!$J$1:$J$65536),0)</f>
        <v>0</v>
      </c>
      <c r="K2084" s="3">
        <f>IFERROR(_xlfn.XLOOKUP(B2084,[6]Sheet1!$H$1:$H$65536,[6]Sheet1!$J$1:$J$65536),0)</f>
        <v>0</v>
      </c>
      <c r="L2084" s="3">
        <f>IFERROR(_xlfn.XLOOKUP(B2084,[7]Sheet1!$H$1:$H$65536,[7]Sheet1!$J$1:$J$65536),0)</f>
        <v>0</v>
      </c>
      <c r="M2084" s="3">
        <f>IFERROR(_xlfn.XLOOKUP(B2084,[8]Sheet1!$H$1:$H$65536,[8]Sheet1!$J$1:$J$65536),0)</f>
        <v>0</v>
      </c>
      <c r="N2084" s="3">
        <f>IFERROR(_xlfn.XLOOKUP(B2084,[9]Sheet1!$H$1:$H$65536,[9]Sheet1!$J$1:$J$65536),0)</f>
        <v>0</v>
      </c>
      <c r="O2084" s="3">
        <f>IFERROR(_xlfn.XLOOKUP(B2084,[10]Sheet1!$H$1:$H$65536,[10]Sheet1!$J$1:$J$65536),0)</f>
        <v>0</v>
      </c>
      <c r="P2084" s="3">
        <f>IFERROR(_xlfn.XLOOKUP(B2084,[11]Sheet1!$H$1:$H$65536,[11]Sheet1!$J$1:$J$65536),0)</f>
        <v>0</v>
      </c>
      <c r="Q2084" s="3">
        <f>IFERROR(_xlfn.XLOOKUP(B2084,[12]Sheet1!$H$1:$H$65536,[12]Sheet1!$J$1:$J$65536),0)</f>
        <v>0</v>
      </c>
      <c r="R2084" s="3">
        <f>IFERROR(_xlfn.XLOOKUP(B2084,[13]Sheet1!$H$1:$H$65536,[13]Sheet1!$J$1:$J$65536),)</f>
        <v>0</v>
      </c>
      <c r="S2084" s="3">
        <f>IFERROR(_xlfn.XLOOKUP(B2084,[14]Sheet1!$H$1:$H$65536,[14]Sheet1!$K$1:$K$65536),0)</f>
        <v>0</v>
      </c>
      <c r="T2084" s="3">
        <f>IFERROR(_xlfn.XLOOKUP(B2084,[15]Sheet1!$H$1:$H$65536,[15]Sheet1!$J$1:$J$65536),0)</f>
        <v>0</v>
      </c>
      <c r="U2084" s="3">
        <f>IFERROR(_xlfn.XLOOKUP(B2084,[16]Sheet1!$H$1:$H$65536,[16]Sheet1!$J$1:$J$65536),0)</f>
        <v>0</v>
      </c>
      <c r="V2084" s="3">
        <f>IFERROR(_xlfn.XLOOKUP(B2084,[17]Sheet1!$H$1:$H$65536,[17]Sheet1!$J$1:$J$65536),0)</f>
        <v>0</v>
      </c>
      <c r="W2084" s="3">
        <f>IFERROR(_xlfn.XLOOKUP(B2084,[18]Sheet1!$H$1:$H$65536,[18]Sheet1!$J$1:$J$65536),0)</f>
        <v>0</v>
      </c>
      <c r="X2084" s="3">
        <f>IFERROR(_xlfn.XLOOKUP(B2084,[19]Sheet1!$H$1:$H$65536,[19]Sheet1!$J$1:$J$65536),0)</f>
        <v>0</v>
      </c>
      <c r="Y2084" s="3">
        <f>IFERROR(_xlfn.XLOOKUP(B2084,[20]Sheet1!$H$1:$H$65536,[20]Sheet1!$J$1:$J$65536),0)</f>
        <v>0</v>
      </c>
      <c r="Z2084" s="3">
        <f>IFERROR(_xlfn.XLOOKUP(B2084,[21]Sheet1!$H$1:$H$65536,[21]Sheet1!$J$1:$J$65536),0)</f>
        <v>0</v>
      </c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</row>
    <row r="2085" spans="1:47" x14ac:dyDescent="0.3">
      <c r="A2085" s="2" t="str">
        <f t="shared" si="32"/>
        <v>P1</v>
      </c>
      <c r="B2085" s="1" t="s">
        <v>4729</v>
      </c>
      <c r="C2085" s="23" t="str">
        <f>_xlfn.XLOOKUP(B2085,IP구분!A:A,IP구분!C:C)</f>
        <v>잔망루피</v>
      </c>
      <c r="D2085" s="1" t="s">
        <v>4730</v>
      </c>
      <c r="E2085" s="7" t="str">
        <f>IFERROR(_xlfn.XLOOKUP(B2085,단가!A:A,단가!C:C),0)</f>
        <v xml:space="preserve">                     -</v>
      </c>
      <c r="F2085" s="3">
        <f>IFERROR(_xlfn.XLOOKUP(B2085,'[1]2609 재고'!$I$1:$I$65536,'[1]2609 재고'!$K$1:$K$65536),0)</f>
        <v>0</v>
      </c>
      <c r="G2085" s="3">
        <f>IFERROR(_xlfn.XLOOKUP(B2085,[2]Sheet1!$H$1:$H$65536,[2]Sheet1!$K$1:$K$65536),0)</f>
        <v>0</v>
      </c>
      <c r="H2085" s="3">
        <f>IFERROR(_xlfn.XLOOKUP(B2085,[3]Sheet1!$H$1:$H$65536,[3]Sheet1!$J$1:$J$65536),0)</f>
        <v>0</v>
      </c>
      <c r="I2085" s="3">
        <f>IFERROR(_xlfn.XLOOKUP(B2085,[4]Sheet1!$H$1:$H$65536,[4]Sheet1!$J$1:$J$65536),0)</f>
        <v>11</v>
      </c>
      <c r="J2085" s="3">
        <f>IFERROR(_xlfn.XLOOKUP(B2085,[5]Sheet1!$H$1:$H$65536,[5]Sheet1!$J$1:$J$65536),0)</f>
        <v>32</v>
      </c>
      <c r="K2085" s="3">
        <f>IFERROR(_xlfn.XLOOKUP(B2085,[6]Sheet1!$H$1:$H$65536,[6]Sheet1!$J$1:$J$65536),0)</f>
        <v>43</v>
      </c>
      <c r="L2085" s="3">
        <f>IFERROR(_xlfn.XLOOKUP(B2085,[7]Sheet1!$H$1:$H$65536,[7]Sheet1!$J$1:$J$65536),0)</f>
        <v>60</v>
      </c>
      <c r="M2085" s="3">
        <f>IFERROR(_xlfn.XLOOKUP(B2085,[8]Sheet1!$H$1:$H$65536,[8]Sheet1!$J$1:$J$65536),0)</f>
        <v>86</v>
      </c>
      <c r="N2085" s="3">
        <f>IFERROR(_xlfn.XLOOKUP(B2085,[9]Sheet1!$H$1:$H$65536,[9]Sheet1!$J$1:$J$65536),0)</f>
        <v>96</v>
      </c>
      <c r="O2085" s="3">
        <f>IFERROR(_xlfn.XLOOKUP(B2085,[10]Sheet1!$H$1:$H$65536,[10]Sheet1!$J$1:$J$65536),0)</f>
        <v>100</v>
      </c>
      <c r="P2085" s="3">
        <f>IFERROR(_xlfn.XLOOKUP(B2085,[11]Sheet1!$H$1:$H$65536,[11]Sheet1!$J$1:$J$65536),0)</f>
        <v>125</v>
      </c>
      <c r="Q2085" s="3">
        <f>IFERROR(_xlfn.XLOOKUP(B2085,[12]Sheet1!$H$1:$H$65536,[12]Sheet1!$J$1:$J$65536),0)</f>
        <v>197</v>
      </c>
      <c r="R2085" s="3">
        <f>IFERROR(_xlfn.XLOOKUP(B2085,[13]Sheet1!$H$1:$H$65536,[13]Sheet1!$J$1:$J$65536),)</f>
        <v>228</v>
      </c>
      <c r="S2085" s="3">
        <f>IFERROR(_xlfn.XLOOKUP(B2085,[14]Sheet1!$H$1:$H$65536,[14]Sheet1!$K$1:$K$65536),0)</f>
        <v>499</v>
      </c>
      <c r="T2085" s="3">
        <f>IFERROR(_xlfn.XLOOKUP(B2085,[15]Sheet1!$H$1:$H$65536,[15]Sheet1!$J$1:$J$65536),0)</f>
        <v>637</v>
      </c>
      <c r="U2085" s="3">
        <f>IFERROR(_xlfn.XLOOKUP(B2085,[16]Sheet1!$H$1:$H$65536,[16]Sheet1!$J$1:$J$65536),0)</f>
        <v>709</v>
      </c>
      <c r="V2085" s="3">
        <f>IFERROR(_xlfn.XLOOKUP(B2085,[17]Sheet1!$H$1:$H$65536,[17]Sheet1!$J$1:$J$65536),0)</f>
        <v>1232</v>
      </c>
      <c r="W2085" s="3">
        <f>IFERROR(_xlfn.XLOOKUP(B2085,[18]Sheet1!$H$1:$H$65536,[18]Sheet1!$J$1:$J$65536),0)</f>
        <v>1477</v>
      </c>
      <c r="X2085" s="3">
        <f>IFERROR(_xlfn.XLOOKUP(B2085,[19]Sheet1!$H$1:$H$65536,[19]Sheet1!$J$1:$J$65536),0)</f>
        <v>1695</v>
      </c>
      <c r="Y2085" s="3">
        <f>IFERROR(_xlfn.XLOOKUP(B2085,[20]Sheet1!$H$1:$H$65536,[20]Sheet1!$J$1:$J$65536),0)</f>
        <v>1952</v>
      </c>
      <c r="Z2085" s="3">
        <f>IFERROR(_xlfn.XLOOKUP(B2085,[21]Sheet1!$H$1:$H$65536,[21]Sheet1!$J$1:$J$65536),0)</f>
        <v>2400</v>
      </c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</row>
    <row r="2086" spans="1:47" x14ac:dyDescent="0.3">
      <c r="A2086" s="2" t="str">
        <f t="shared" si="32"/>
        <v>P1</v>
      </c>
      <c r="B2086" s="1" t="s">
        <v>4731</v>
      </c>
      <c r="C2086" s="23" t="str">
        <f>_xlfn.XLOOKUP(B2086,IP구분!A:A,IP구분!C:C)</f>
        <v>잔망루피</v>
      </c>
      <c r="D2086" s="1" t="s">
        <v>4732</v>
      </c>
      <c r="E2086" s="7">
        <f>IFERROR(_xlfn.XLOOKUP(B2086,단가!A:A,단가!C:C),0)</f>
        <v>1094</v>
      </c>
      <c r="F2086" s="3">
        <f>IFERROR(_xlfn.XLOOKUP(B2086,'[1]2609 재고'!$I$1:$I$65536,'[1]2609 재고'!$K$1:$K$65536),0)</f>
        <v>141</v>
      </c>
      <c r="G2086" s="3">
        <f>IFERROR(_xlfn.XLOOKUP(B2086,[2]Sheet1!$H$1:$H$65536,[2]Sheet1!$K$1:$K$65536),0)</f>
        <v>213</v>
      </c>
      <c r="H2086" s="3">
        <f>IFERROR(_xlfn.XLOOKUP(B2086,[3]Sheet1!$H$1:$H$65536,[3]Sheet1!$J$1:$J$65536),0)</f>
        <v>470</v>
      </c>
      <c r="I2086" s="3">
        <f>IFERROR(_xlfn.XLOOKUP(B2086,[4]Sheet1!$H$1:$H$65536,[4]Sheet1!$J$1:$J$65536),0)</f>
        <v>1411</v>
      </c>
      <c r="J2086" s="3">
        <f>IFERROR(_xlfn.XLOOKUP(B2086,[5]Sheet1!$H$1:$H$65536,[5]Sheet1!$J$1:$J$65536),0)</f>
        <v>3423</v>
      </c>
      <c r="K2086" s="3">
        <f>IFERROR(_xlfn.XLOOKUP(B2086,[6]Sheet1!$H$1:$H$65536,[6]Sheet1!$J$1:$J$65536),0)</f>
        <v>3504</v>
      </c>
      <c r="L2086" s="3">
        <f>IFERROR(_xlfn.XLOOKUP(B2086,[7]Sheet1!$H$1:$H$65536,[7]Sheet1!$J$1:$J$65536),0)</f>
        <v>14566</v>
      </c>
      <c r="M2086" s="3">
        <f>IFERROR(_xlfn.XLOOKUP(B2086,[8]Sheet1!$H$1:$H$65536,[8]Sheet1!$J$1:$J$65536),0)</f>
        <v>3661</v>
      </c>
      <c r="N2086" s="3">
        <f>IFERROR(_xlfn.XLOOKUP(B2086,[9]Sheet1!$H$1:$H$65536,[9]Sheet1!$J$1:$J$65536),0)</f>
        <v>0</v>
      </c>
      <c r="O2086" s="3">
        <f>IFERROR(_xlfn.XLOOKUP(B2086,[10]Sheet1!$H$1:$H$65536,[10]Sheet1!$J$1:$J$65536),0)</f>
        <v>0</v>
      </c>
      <c r="P2086" s="3">
        <f>IFERROR(_xlfn.XLOOKUP(B2086,[11]Sheet1!$H$1:$H$65536,[11]Sheet1!$J$1:$J$65536),0)</f>
        <v>0</v>
      </c>
      <c r="Q2086" s="3">
        <f>IFERROR(_xlfn.XLOOKUP(B2086,[12]Sheet1!$H$1:$H$65536,[12]Sheet1!$J$1:$J$65536),0)</f>
        <v>0</v>
      </c>
      <c r="R2086" s="3">
        <f>IFERROR(_xlfn.XLOOKUP(B2086,[13]Sheet1!$H$1:$H$65536,[13]Sheet1!$J$1:$J$65536),)</f>
        <v>0</v>
      </c>
      <c r="S2086" s="3">
        <f>IFERROR(_xlfn.XLOOKUP(B2086,[14]Sheet1!$H$1:$H$65536,[14]Sheet1!$K$1:$K$65536),0)</f>
        <v>0</v>
      </c>
      <c r="T2086" s="3">
        <f>IFERROR(_xlfn.XLOOKUP(B2086,[15]Sheet1!$H$1:$H$65536,[15]Sheet1!$J$1:$J$65536),0)</f>
        <v>0</v>
      </c>
      <c r="U2086" s="3">
        <f>IFERROR(_xlfn.XLOOKUP(B2086,[16]Sheet1!$H$1:$H$65536,[16]Sheet1!$J$1:$J$65536),0)</f>
        <v>0</v>
      </c>
      <c r="V2086" s="3">
        <f>IFERROR(_xlfn.XLOOKUP(B2086,[17]Sheet1!$H$1:$H$65536,[17]Sheet1!$J$1:$J$65536),0)</f>
        <v>0</v>
      </c>
      <c r="W2086" s="3">
        <f>IFERROR(_xlfn.XLOOKUP(B2086,[18]Sheet1!$H$1:$H$65536,[18]Sheet1!$J$1:$J$65536),0)</f>
        <v>0</v>
      </c>
      <c r="X2086" s="3">
        <f>IFERROR(_xlfn.XLOOKUP(B2086,[19]Sheet1!$H$1:$H$65536,[19]Sheet1!$J$1:$J$65536),0)</f>
        <v>0</v>
      </c>
      <c r="Y2086" s="3">
        <f>IFERROR(_xlfn.XLOOKUP(B2086,[20]Sheet1!$H$1:$H$65536,[20]Sheet1!$J$1:$J$65536),0)</f>
        <v>0</v>
      </c>
      <c r="Z2086" s="3">
        <f>IFERROR(_xlfn.XLOOKUP(B2086,[21]Sheet1!$H$1:$H$65536,[21]Sheet1!$J$1:$J$65536),0)</f>
        <v>0</v>
      </c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</row>
    <row r="2087" spans="1:47" x14ac:dyDescent="0.3">
      <c r="A2087" s="2" t="str">
        <f t="shared" si="32"/>
        <v>S1</v>
      </c>
      <c r="B2087" s="1" t="s">
        <v>6094</v>
      </c>
      <c r="C2087" s="23" t="str">
        <f>_xlfn.XLOOKUP(B2087,IP구분!A:A,IP구분!C:C)</f>
        <v>잔망루피</v>
      </c>
      <c r="D2087" s="1" t="s">
        <v>6095</v>
      </c>
      <c r="E2087" s="7" t="str">
        <f>IFERROR(_xlfn.XLOOKUP(B2087,단가!A:A,단가!C:C),0)</f>
        <v xml:space="preserve">                     -</v>
      </c>
      <c r="F2087" s="3">
        <f>IFERROR(_xlfn.XLOOKUP(B2087,'[1]2609 재고'!$I$1:$I$65536,'[1]2609 재고'!$K$1:$K$65536),0)</f>
        <v>0</v>
      </c>
      <c r="G2087" s="3">
        <f>IFERROR(_xlfn.XLOOKUP(B2087,[2]Sheet1!$H$1:$H$65536,[2]Sheet1!$K$1:$K$65536),0)</f>
        <v>0</v>
      </c>
      <c r="H2087" s="3">
        <f>IFERROR(_xlfn.XLOOKUP(B2087,[3]Sheet1!$H$1:$H$65536,[3]Sheet1!$J$1:$J$65536),0)</f>
        <v>0</v>
      </c>
      <c r="I2087" s="3">
        <f>IFERROR(_xlfn.XLOOKUP(B2087,[4]Sheet1!$H$1:$H$65536,[4]Sheet1!$J$1:$J$65536),0)</f>
        <v>0</v>
      </c>
      <c r="J2087" s="3">
        <f>IFERROR(_xlfn.XLOOKUP(B2087,[5]Sheet1!$H$1:$H$65536,[5]Sheet1!$J$1:$J$65536),0)</f>
        <v>0</v>
      </c>
      <c r="K2087" s="3">
        <f>IFERROR(_xlfn.XLOOKUP(B2087,[6]Sheet1!$H$1:$H$65536,[6]Sheet1!$J$1:$J$65536),0)</f>
        <v>0</v>
      </c>
      <c r="L2087" s="3">
        <f>IFERROR(_xlfn.XLOOKUP(B2087,[7]Sheet1!$H$1:$H$65536,[7]Sheet1!$J$1:$J$65536),0)</f>
        <v>0</v>
      </c>
      <c r="M2087" s="3">
        <f>IFERROR(_xlfn.XLOOKUP(B2087,[8]Sheet1!$H$1:$H$65536,[8]Sheet1!$J$1:$J$65536),0)</f>
        <v>0</v>
      </c>
      <c r="N2087" s="3">
        <f>IFERROR(_xlfn.XLOOKUP(B2087,[9]Sheet1!$H$1:$H$65536,[9]Sheet1!$J$1:$J$65536),0)</f>
        <v>0</v>
      </c>
      <c r="O2087" s="3">
        <f>IFERROR(_xlfn.XLOOKUP(B2087,[10]Sheet1!$H$1:$H$65536,[10]Sheet1!$J$1:$J$65536),0)</f>
        <v>0</v>
      </c>
      <c r="P2087" s="3">
        <f>IFERROR(_xlfn.XLOOKUP(B2087,[11]Sheet1!$H$1:$H$65536,[11]Sheet1!$J$1:$J$65536),0)</f>
        <v>0</v>
      </c>
      <c r="Q2087" s="3">
        <f>IFERROR(_xlfn.XLOOKUP(B2087,[12]Sheet1!$H$1:$H$65536,[12]Sheet1!$J$1:$J$65536),0)</f>
        <v>0</v>
      </c>
      <c r="R2087" s="3">
        <f>IFERROR(_xlfn.XLOOKUP(B2087,[13]Sheet1!$H$1:$H$65536,[13]Sheet1!$J$1:$J$65536),)</f>
        <v>0</v>
      </c>
      <c r="S2087" s="3">
        <f>IFERROR(_xlfn.XLOOKUP(B2087,[14]Sheet1!$H$1:$H$65536,[14]Sheet1!$K$1:$K$65536),0)</f>
        <v>0</v>
      </c>
      <c r="T2087" s="3">
        <f>IFERROR(_xlfn.XLOOKUP(B2087,[15]Sheet1!$H$1:$H$65536,[15]Sheet1!$J$1:$J$65536),0)</f>
        <v>0</v>
      </c>
      <c r="U2087" s="3">
        <f>IFERROR(_xlfn.XLOOKUP(B2087,[16]Sheet1!$H$1:$H$65536,[16]Sheet1!$J$1:$J$65536),0)</f>
        <v>0</v>
      </c>
      <c r="V2087" s="3">
        <f>IFERROR(_xlfn.XLOOKUP(B2087,[17]Sheet1!$H$1:$H$65536,[17]Sheet1!$J$1:$J$65536),0)</f>
        <v>5000</v>
      </c>
      <c r="W2087" s="3">
        <f>IFERROR(_xlfn.XLOOKUP(B2087,[18]Sheet1!$H$1:$H$65536,[18]Sheet1!$J$1:$J$65536),0)</f>
        <v>0</v>
      </c>
      <c r="X2087" s="3">
        <f>IFERROR(_xlfn.XLOOKUP(B2087,[19]Sheet1!$H$1:$H$65536,[19]Sheet1!$J$1:$J$65536),0)</f>
        <v>0</v>
      </c>
      <c r="Y2087" s="3">
        <f>IFERROR(_xlfn.XLOOKUP(B2087,[20]Sheet1!$H$1:$H$65536,[20]Sheet1!$J$1:$J$65536),0)</f>
        <v>0</v>
      </c>
      <c r="Z2087" s="3">
        <f>IFERROR(_xlfn.XLOOKUP(B2087,[21]Sheet1!$H$1:$H$65536,[21]Sheet1!$J$1:$J$65536),0)</f>
        <v>0</v>
      </c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</row>
    <row r="2088" spans="1:47" x14ac:dyDescent="0.3">
      <c r="A2088" s="2" t="str">
        <f t="shared" si="32"/>
        <v>S1</v>
      </c>
      <c r="B2088" s="1" t="s">
        <v>6096</v>
      </c>
      <c r="C2088" s="23" t="str">
        <f>_xlfn.XLOOKUP(B2088,IP구분!A:A,IP구분!C:C)</f>
        <v>잔망루피</v>
      </c>
      <c r="D2088" s="1" t="s">
        <v>6097</v>
      </c>
      <c r="E2088" s="7" t="str">
        <f>IFERROR(_xlfn.XLOOKUP(B2088,단가!A:A,단가!C:C),0)</f>
        <v xml:space="preserve">                     -</v>
      </c>
      <c r="F2088" s="3">
        <f>IFERROR(_xlfn.XLOOKUP(B2088,'[1]2609 재고'!$I$1:$I$65536,'[1]2609 재고'!$K$1:$K$65536),0)</f>
        <v>0</v>
      </c>
      <c r="G2088" s="3">
        <f>IFERROR(_xlfn.XLOOKUP(B2088,[2]Sheet1!$H$1:$H$65536,[2]Sheet1!$K$1:$K$65536),0)</f>
        <v>0</v>
      </c>
      <c r="H2088" s="3">
        <f>IFERROR(_xlfn.XLOOKUP(B2088,[3]Sheet1!$H$1:$H$65536,[3]Sheet1!$J$1:$J$65536),0)</f>
        <v>0</v>
      </c>
      <c r="I2088" s="3">
        <f>IFERROR(_xlfn.XLOOKUP(B2088,[4]Sheet1!$H$1:$H$65536,[4]Sheet1!$J$1:$J$65536),0)</f>
        <v>0</v>
      </c>
      <c r="J2088" s="3">
        <f>IFERROR(_xlfn.XLOOKUP(B2088,[5]Sheet1!$H$1:$H$65536,[5]Sheet1!$J$1:$J$65536),0)</f>
        <v>0</v>
      </c>
      <c r="K2088" s="3">
        <f>IFERROR(_xlfn.XLOOKUP(B2088,[6]Sheet1!$H$1:$H$65536,[6]Sheet1!$J$1:$J$65536),0)</f>
        <v>0</v>
      </c>
      <c r="L2088" s="3">
        <f>IFERROR(_xlfn.XLOOKUP(B2088,[7]Sheet1!$H$1:$H$65536,[7]Sheet1!$J$1:$J$65536),0)</f>
        <v>0</v>
      </c>
      <c r="M2088" s="3">
        <f>IFERROR(_xlfn.XLOOKUP(B2088,[8]Sheet1!$H$1:$H$65536,[8]Sheet1!$J$1:$J$65536),0)</f>
        <v>0</v>
      </c>
      <c r="N2088" s="3">
        <f>IFERROR(_xlfn.XLOOKUP(B2088,[9]Sheet1!$H$1:$H$65536,[9]Sheet1!$J$1:$J$65536),0)</f>
        <v>0</v>
      </c>
      <c r="O2088" s="3">
        <f>IFERROR(_xlfn.XLOOKUP(B2088,[10]Sheet1!$H$1:$H$65536,[10]Sheet1!$J$1:$J$65536),0)</f>
        <v>0</v>
      </c>
      <c r="P2088" s="3">
        <f>IFERROR(_xlfn.XLOOKUP(B2088,[11]Sheet1!$H$1:$H$65536,[11]Sheet1!$J$1:$J$65536),0)</f>
        <v>0</v>
      </c>
      <c r="Q2088" s="3">
        <f>IFERROR(_xlfn.XLOOKUP(B2088,[12]Sheet1!$H$1:$H$65536,[12]Sheet1!$J$1:$J$65536),0)</f>
        <v>0</v>
      </c>
      <c r="R2088" s="3">
        <f>IFERROR(_xlfn.XLOOKUP(B2088,[13]Sheet1!$H$1:$H$65536,[13]Sheet1!$J$1:$J$65536),)</f>
        <v>30</v>
      </c>
      <c r="S2088" s="3">
        <f>IFERROR(_xlfn.XLOOKUP(B2088,[14]Sheet1!$H$1:$H$65536,[14]Sheet1!$K$1:$K$65536),0)</f>
        <v>0</v>
      </c>
      <c r="T2088" s="3">
        <f>IFERROR(_xlfn.XLOOKUP(B2088,[15]Sheet1!$H$1:$H$65536,[15]Sheet1!$J$1:$J$65536),0)</f>
        <v>0</v>
      </c>
      <c r="U2088" s="3">
        <f>IFERROR(_xlfn.XLOOKUP(B2088,[16]Sheet1!$H$1:$H$65536,[16]Sheet1!$J$1:$J$65536),0)</f>
        <v>0</v>
      </c>
      <c r="V2088" s="3">
        <f>IFERROR(_xlfn.XLOOKUP(B2088,[17]Sheet1!$H$1:$H$65536,[17]Sheet1!$J$1:$J$65536),0)</f>
        <v>0</v>
      </c>
      <c r="W2088" s="3">
        <f>IFERROR(_xlfn.XLOOKUP(B2088,[18]Sheet1!$H$1:$H$65536,[18]Sheet1!$J$1:$J$65536),0)</f>
        <v>0</v>
      </c>
      <c r="X2088" s="3">
        <f>IFERROR(_xlfn.XLOOKUP(B2088,[19]Sheet1!$H$1:$H$65536,[19]Sheet1!$J$1:$J$65536),0)</f>
        <v>0</v>
      </c>
      <c r="Y2088" s="3">
        <f>IFERROR(_xlfn.XLOOKUP(B2088,[20]Sheet1!$H$1:$H$65536,[20]Sheet1!$J$1:$J$65536),0)</f>
        <v>0</v>
      </c>
      <c r="Z2088" s="3">
        <f>IFERROR(_xlfn.XLOOKUP(B2088,[21]Sheet1!$H$1:$H$65536,[21]Sheet1!$J$1:$J$65536),0)</f>
        <v>0</v>
      </c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</row>
    <row r="2089" spans="1:47" x14ac:dyDescent="0.3">
      <c r="A2089" s="2" t="str">
        <f t="shared" si="32"/>
        <v>S1</v>
      </c>
      <c r="B2089" s="1" t="s">
        <v>6098</v>
      </c>
      <c r="C2089" s="23" t="str">
        <f>_xlfn.XLOOKUP(B2089,IP구분!A:A,IP구분!C:C)</f>
        <v>잔망루피</v>
      </c>
      <c r="D2089" s="1" t="s">
        <v>6099</v>
      </c>
      <c r="E2089" s="7" t="str">
        <f>IFERROR(_xlfn.XLOOKUP(B2089,단가!A:A,단가!C:C),0)</f>
        <v xml:space="preserve">                     -</v>
      </c>
      <c r="F2089" s="3">
        <f>IFERROR(_xlfn.XLOOKUP(B2089,'[1]2609 재고'!$I$1:$I$65536,'[1]2609 재고'!$K$1:$K$65536),0)</f>
        <v>0</v>
      </c>
      <c r="G2089" s="3">
        <f>IFERROR(_xlfn.XLOOKUP(B2089,[2]Sheet1!$H$1:$H$65536,[2]Sheet1!$K$1:$K$65536),0)</f>
        <v>0</v>
      </c>
      <c r="H2089" s="3">
        <f>IFERROR(_xlfn.XLOOKUP(B2089,[3]Sheet1!$H$1:$H$65536,[3]Sheet1!$J$1:$J$65536),0)</f>
        <v>0</v>
      </c>
      <c r="I2089" s="3">
        <f>IFERROR(_xlfn.XLOOKUP(B2089,[4]Sheet1!$H$1:$H$65536,[4]Sheet1!$J$1:$J$65536),0)</f>
        <v>0</v>
      </c>
      <c r="J2089" s="3">
        <f>IFERROR(_xlfn.XLOOKUP(B2089,[5]Sheet1!$H$1:$H$65536,[5]Sheet1!$J$1:$J$65536),0)</f>
        <v>0</v>
      </c>
      <c r="K2089" s="3">
        <f>IFERROR(_xlfn.XLOOKUP(B2089,[6]Sheet1!$H$1:$H$65536,[6]Sheet1!$J$1:$J$65536),0)</f>
        <v>0</v>
      </c>
      <c r="L2089" s="3">
        <f>IFERROR(_xlfn.XLOOKUP(B2089,[7]Sheet1!$H$1:$H$65536,[7]Sheet1!$J$1:$J$65536),0)</f>
        <v>0</v>
      </c>
      <c r="M2089" s="3">
        <f>IFERROR(_xlfn.XLOOKUP(B2089,[8]Sheet1!$H$1:$H$65536,[8]Sheet1!$J$1:$J$65536),0)</f>
        <v>0</v>
      </c>
      <c r="N2089" s="3">
        <f>IFERROR(_xlfn.XLOOKUP(B2089,[9]Sheet1!$H$1:$H$65536,[9]Sheet1!$J$1:$J$65536),0)</f>
        <v>0</v>
      </c>
      <c r="O2089" s="3">
        <f>IFERROR(_xlfn.XLOOKUP(B2089,[10]Sheet1!$H$1:$H$65536,[10]Sheet1!$J$1:$J$65536),0)</f>
        <v>0</v>
      </c>
      <c r="P2089" s="3">
        <f>IFERROR(_xlfn.XLOOKUP(B2089,[11]Sheet1!$H$1:$H$65536,[11]Sheet1!$J$1:$J$65536),0)</f>
        <v>0</v>
      </c>
      <c r="Q2089" s="3">
        <f>IFERROR(_xlfn.XLOOKUP(B2089,[12]Sheet1!$H$1:$H$65536,[12]Sheet1!$J$1:$J$65536),0)</f>
        <v>0</v>
      </c>
      <c r="R2089" s="3">
        <f>IFERROR(_xlfn.XLOOKUP(B2089,[13]Sheet1!$H$1:$H$65536,[13]Sheet1!$J$1:$J$65536),)</f>
        <v>0</v>
      </c>
      <c r="S2089" s="3">
        <f>IFERROR(_xlfn.XLOOKUP(B2089,[14]Sheet1!$H$1:$H$65536,[14]Sheet1!$K$1:$K$65536),0)</f>
        <v>0</v>
      </c>
      <c r="T2089" s="3">
        <f>IFERROR(_xlfn.XLOOKUP(B2089,[15]Sheet1!$H$1:$H$65536,[15]Sheet1!$J$1:$J$65536),0)</f>
        <v>0</v>
      </c>
      <c r="U2089" s="3">
        <f>IFERROR(_xlfn.XLOOKUP(B2089,[16]Sheet1!$H$1:$H$65536,[16]Sheet1!$J$1:$J$65536),0)</f>
        <v>0</v>
      </c>
      <c r="V2089" s="3">
        <f>IFERROR(_xlfn.XLOOKUP(B2089,[17]Sheet1!$H$1:$H$65536,[17]Sheet1!$J$1:$J$65536),0)</f>
        <v>0</v>
      </c>
      <c r="W2089" s="3">
        <f>IFERROR(_xlfn.XLOOKUP(B2089,[18]Sheet1!$H$1:$H$65536,[18]Sheet1!$J$1:$J$65536),0)</f>
        <v>0</v>
      </c>
      <c r="X2089" s="3">
        <f>IFERROR(_xlfn.XLOOKUP(B2089,[19]Sheet1!$H$1:$H$65536,[19]Sheet1!$J$1:$J$65536),0)</f>
        <v>0</v>
      </c>
      <c r="Y2089" s="3">
        <f>IFERROR(_xlfn.XLOOKUP(B2089,[20]Sheet1!$H$1:$H$65536,[20]Sheet1!$J$1:$J$65536),0)</f>
        <v>0</v>
      </c>
      <c r="Z2089" s="3">
        <f>IFERROR(_xlfn.XLOOKUP(B2089,[21]Sheet1!$H$1:$H$65536,[21]Sheet1!$J$1:$J$65536),0)</f>
        <v>0</v>
      </c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</row>
    <row r="2090" spans="1:47" x14ac:dyDescent="0.3">
      <c r="A2090" s="2" t="str">
        <f t="shared" si="32"/>
        <v>T1</v>
      </c>
      <c r="B2090" s="1" t="s">
        <v>4733</v>
      </c>
      <c r="C2090" s="23" t="str">
        <f>_xlfn.XLOOKUP(B2090,IP구분!A:A,IP구분!C:C)</f>
        <v>잔망루피</v>
      </c>
      <c r="D2090" s="1" t="s">
        <v>4734</v>
      </c>
      <c r="E2090" s="7">
        <f>IFERROR(_xlfn.XLOOKUP(B2090,단가!A:A,단가!C:C),0)</f>
        <v>1964</v>
      </c>
      <c r="F2090" s="3">
        <f>IFERROR(_xlfn.XLOOKUP(B2090,'[1]2609 재고'!$I$1:$I$65536,'[1]2609 재고'!$K$1:$K$65536),0)</f>
        <v>3374</v>
      </c>
      <c r="G2090" s="3">
        <f>IFERROR(_xlfn.XLOOKUP(B2090,[2]Sheet1!$H$1:$H$65536,[2]Sheet1!$K$1:$K$65536),0)</f>
        <v>3431</v>
      </c>
      <c r="H2090" s="3">
        <f>IFERROR(_xlfn.XLOOKUP(B2090,[3]Sheet1!$H$1:$H$65536,[3]Sheet1!$J$1:$J$65536),0)</f>
        <v>3536</v>
      </c>
      <c r="I2090" s="3">
        <f>IFERROR(_xlfn.XLOOKUP(B2090,[4]Sheet1!$H$1:$H$65536,[4]Sheet1!$J$1:$J$65536),0)</f>
        <v>3754</v>
      </c>
      <c r="J2090" s="3">
        <f>IFERROR(_xlfn.XLOOKUP(B2090,[5]Sheet1!$H$1:$H$65536,[5]Sheet1!$J$1:$J$65536),0)</f>
        <v>3826</v>
      </c>
      <c r="K2090" s="3">
        <f>IFERROR(_xlfn.XLOOKUP(B2090,[6]Sheet1!$H$1:$H$65536,[6]Sheet1!$J$1:$J$65536),0)</f>
        <v>3869</v>
      </c>
      <c r="L2090" s="3">
        <f>IFERROR(_xlfn.XLOOKUP(B2090,[7]Sheet1!$H$1:$H$65536,[7]Sheet1!$J$1:$J$65536),0)</f>
        <v>3928</v>
      </c>
      <c r="M2090" s="3">
        <f>IFERROR(_xlfn.XLOOKUP(B2090,[8]Sheet1!$H$1:$H$65536,[8]Sheet1!$J$1:$J$65536),0)</f>
        <v>4092</v>
      </c>
      <c r="N2090" s="3">
        <f>IFERROR(_xlfn.XLOOKUP(B2090,[9]Sheet1!$H$1:$H$65536,[9]Sheet1!$J$1:$J$65536),0)</f>
        <v>4146</v>
      </c>
      <c r="O2090" s="3">
        <f>IFERROR(_xlfn.XLOOKUP(B2090,[10]Sheet1!$H$1:$H$65536,[10]Sheet1!$J$1:$J$65536),0)</f>
        <v>4315</v>
      </c>
      <c r="P2090" s="3">
        <f>IFERROR(_xlfn.XLOOKUP(B2090,[11]Sheet1!$H$1:$H$65536,[11]Sheet1!$J$1:$J$65536),0)</f>
        <v>4568</v>
      </c>
      <c r="Q2090" s="3">
        <f>IFERROR(_xlfn.XLOOKUP(B2090,[12]Sheet1!$H$1:$H$65536,[12]Sheet1!$J$1:$J$65536),0)</f>
        <v>4665</v>
      </c>
      <c r="R2090" s="3">
        <f>IFERROR(_xlfn.XLOOKUP(B2090,[13]Sheet1!$H$1:$H$65536,[13]Sheet1!$J$1:$J$65536),)</f>
        <v>4736</v>
      </c>
      <c r="S2090" s="3">
        <f>IFERROR(_xlfn.XLOOKUP(B2090,[14]Sheet1!$H$1:$H$65536,[14]Sheet1!$K$1:$K$65536),0)</f>
        <v>4913</v>
      </c>
      <c r="T2090" s="3">
        <f>IFERROR(_xlfn.XLOOKUP(B2090,[15]Sheet1!$H$1:$H$65536,[15]Sheet1!$J$1:$J$65536),0)</f>
        <v>4993</v>
      </c>
      <c r="U2090" s="3">
        <f>IFERROR(_xlfn.XLOOKUP(B2090,[16]Sheet1!$H$1:$H$65536,[16]Sheet1!$J$1:$J$65536),0)</f>
        <v>5305</v>
      </c>
      <c r="V2090" s="3">
        <f>IFERROR(_xlfn.XLOOKUP(B2090,[17]Sheet1!$H$1:$H$65536,[17]Sheet1!$J$1:$J$65536),0)</f>
        <v>5542</v>
      </c>
      <c r="W2090" s="3">
        <f>IFERROR(_xlfn.XLOOKUP(B2090,[18]Sheet1!$H$1:$H$65536,[18]Sheet1!$J$1:$J$65536),0)</f>
        <v>5750</v>
      </c>
      <c r="X2090" s="3">
        <f>IFERROR(_xlfn.XLOOKUP(B2090,[19]Sheet1!$H$1:$H$65536,[19]Sheet1!$J$1:$J$65536),0)</f>
        <v>6242</v>
      </c>
      <c r="Y2090" s="3">
        <f>IFERROR(_xlfn.XLOOKUP(B2090,[20]Sheet1!$H$1:$H$65536,[20]Sheet1!$J$1:$J$65536),0)</f>
        <v>1681</v>
      </c>
      <c r="Z2090" s="3">
        <f>IFERROR(_xlfn.XLOOKUP(B2090,[21]Sheet1!$H$1:$H$65536,[21]Sheet1!$J$1:$J$65536),0)</f>
        <v>2003</v>
      </c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</row>
    <row r="2091" spans="1:47" x14ac:dyDescent="0.3">
      <c r="A2091" s="2" t="str">
        <f t="shared" si="32"/>
        <v>T1</v>
      </c>
      <c r="B2091" s="1" t="s">
        <v>4735</v>
      </c>
      <c r="C2091" s="23" t="str">
        <f>_xlfn.XLOOKUP(B2091,IP구분!A:A,IP구분!C:C)</f>
        <v>잔망루피</v>
      </c>
      <c r="D2091" s="1" t="s">
        <v>4736</v>
      </c>
      <c r="E2091" s="7">
        <f>IFERROR(_xlfn.XLOOKUP(B2091,단가!A:A,단가!C:C),0)</f>
        <v>729</v>
      </c>
      <c r="F2091" s="3">
        <f>IFERROR(_xlfn.XLOOKUP(B2091,'[1]2609 재고'!$I$1:$I$65536,'[1]2609 재고'!$K$1:$K$65536),0)</f>
        <v>881</v>
      </c>
      <c r="G2091" s="3">
        <f>IFERROR(_xlfn.XLOOKUP(B2091,[2]Sheet1!$H$1:$H$65536,[2]Sheet1!$K$1:$K$65536),0)</f>
        <v>921</v>
      </c>
      <c r="H2091" s="3">
        <f>IFERROR(_xlfn.XLOOKUP(B2091,[3]Sheet1!$H$1:$H$65536,[3]Sheet1!$J$1:$J$65536),0)</f>
        <v>995</v>
      </c>
      <c r="I2091" s="3">
        <f>IFERROR(_xlfn.XLOOKUP(B2091,[4]Sheet1!$H$1:$H$65536,[4]Sheet1!$J$1:$J$65536),0)</f>
        <v>1206</v>
      </c>
      <c r="J2091" s="3">
        <f>IFERROR(_xlfn.XLOOKUP(B2091,[5]Sheet1!$H$1:$H$65536,[5]Sheet1!$J$1:$J$65536),0)</f>
        <v>1209</v>
      </c>
      <c r="K2091" s="3">
        <f>IFERROR(_xlfn.XLOOKUP(B2091,[6]Sheet1!$H$1:$H$65536,[6]Sheet1!$J$1:$J$65536),0)</f>
        <v>1212</v>
      </c>
      <c r="L2091" s="3">
        <f>IFERROR(_xlfn.XLOOKUP(B2091,[7]Sheet1!$H$1:$H$65536,[7]Sheet1!$J$1:$J$65536),0)</f>
        <v>1216</v>
      </c>
      <c r="M2091" s="3">
        <f>IFERROR(_xlfn.XLOOKUP(B2091,[8]Sheet1!$H$1:$H$65536,[8]Sheet1!$J$1:$J$65536),0)</f>
        <v>1218</v>
      </c>
      <c r="N2091" s="3">
        <f>IFERROR(_xlfn.XLOOKUP(B2091,[9]Sheet1!$H$1:$H$65536,[9]Sheet1!$J$1:$J$65536),0)</f>
        <v>1223</v>
      </c>
      <c r="O2091" s="3">
        <f>IFERROR(_xlfn.XLOOKUP(B2091,[10]Sheet1!$H$1:$H$65536,[10]Sheet1!$J$1:$J$65536),0)</f>
        <v>1228</v>
      </c>
      <c r="P2091" s="3">
        <f>IFERROR(_xlfn.XLOOKUP(B2091,[11]Sheet1!$H$1:$H$65536,[11]Sheet1!$J$1:$J$65536),0)</f>
        <v>1237</v>
      </c>
      <c r="Q2091" s="3">
        <f>IFERROR(_xlfn.XLOOKUP(B2091,[12]Sheet1!$H$1:$H$65536,[12]Sheet1!$J$1:$J$65536),0)</f>
        <v>1332</v>
      </c>
      <c r="R2091" s="3">
        <f>IFERROR(_xlfn.XLOOKUP(B2091,[13]Sheet1!$H$1:$H$65536,[13]Sheet1!$J$1:$J$65536),)</f>
        <v>1433</v>
      </c>
      <c r="S2091" s="3">
        <f>IFERROR(_xlfn.XLOOKUP(B2091,[14]Sheet1!$H$1:$H$65536,[14]Sheet1!$K$1:$K$65536),0)</f>
        <v>1437</v>
      </c>
      <c r="T2091" s="3">
        <f>IFERROR(_xlfn.XLOOKUP(B2091,[15]Sheet1!$H$1:$H$65536,[15]Sheet1!$J$1:$J$65536),0)</f>
        <v>1450</v>
      </c>
      <c r="U2091" s="3">
        <f>IFERROR(_xlfn.XLOOKUP(B2091,[16]Sheet1!$H$1:$H$65536,[16]Sheet1!$J$1:$J$65536),0)</f>
        <v>1478</v>
      </c>
      <c r="V2091" s="3">
        <f>IFERROR(_xlfn.XLOOKUP(B2091,[17]Sheet1!$H$1:$H$65536,[17]Sheet1!$J$1:$J$65536),0)</f>
        <v>1695</v>
      </c>
      <c r="W2091" s="3">
        <f>IFERROR(_xlfn.XLOOKUP(B2091,[18]Sheet1!$H$1:$H$65536,[18]Sheet1!$J$1:$J$65536),0)</f>
        <v>1713</v>
      </c>
      <c r="X2091" s="3">
        <f>IFERROR(_xlfn.XLOOKUP(B2091,[19]Sheet1!$H$1:$H$65536,[19]Sheet1!$J$1:$J$65536),0)</f>
        <v>1725</v>
      </c>
      <c r="Y2091" s="3">
        <f>IFERROR(_xlfn.XLOOKUP(B2091,[20]Sheet1!$H$1:$H$65536,[20]Sheet1!$J$1:$J$65536),0)</f>
        <v>1733</v>
      </c>
      <c r="Z2091" s="3">
        <f>IFERROR(_xlfn.XLOOKUP(B2091,[21]Sheet1!$H$1:$H$65536,[21]Sheet1!$J$1:$J$65536),0)</f>
        <v>1744</v>
      </c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</row>
    <row r="2092" spans="1:47" x14ac:dyDescent="0.3">
      <c r="A2092" s="2" t="str">
        <f t="shared" si="32"/>
        <v>T1</v>
      </c>
      <c r="B2092" s="1" t="s">
        <v>4737</v>
      </c>
      <c r="C2092" s="23" t="str">
        <f>_xlfn.XLOOKUP(B2092,IP구분!A:A,IP구분!C:C)</f>
        <v>잔망루피</v>
      </c>
      <c r="D2092" s="1" t="s">
        <v>4738</v>
      </c>
      <c r="E2092" s="7">
        <f>IFERROR(_xlfn.XLOOKUP(B2092,단가!A:A,단가!C:C),0)</f>
        <v>2411</v>
      </c>
      <c r="F2092" s="3">
        <f>IFERROR(_xlfn.XLOOKUP(B2092,'[1]2609 재고'!$I$1:$I$65536,'[1]2609 재고'!$K$1:$K$65536),0)</f>
        <v>961</v>
      </c>
      <c r="G2092" s="3">
        <f>IFERROR(_xlfn.XLOOKUP(B2092,[2]Sheet1!$H$1:$H$65536,[2]Sheet1!$K$1:$K$65536),0)</f>
        <v>1013</v>
      </c>
      <c r="H2092" s="3">
        <f>IFERROR(_xlfn.XLOOKUP(B2092,[3]Sheet1!$H$1:$H$65536,[3]Sheet1!$J$1:$J$65536),0)</f>
        <v>1078</v>
      </c>
      <c r="I2092" s="3">
        <f>IFERROR(_xlfn.XLOOKUP(B2092,[4]Sheet1!$H$1:$H$65536,[4]Sheet1!$J$1:$J$65536),0)</f>
        <v>1138</v>
      </c>
      <c r="J2092" s="3">
        <f>IFERROR(_xlfn.XLOOKUP(B2092,[5]Sheet1!$H$1:$H$65536,[5]Sheet1!$J$1:$J$65536),0)</f>
        <v>1171</v>
      </c>
      <c r="K2092" s="3">
        <f>IFERROR(_xlfn.XLOOKUP(B2092,[6]Sheet1!$H$1:$H$65536,[6]Sheet1!$J$1:$J$65536),0)</f>
        <v>1214</v>
      </c>
      <c r="L2092" s="3">
        <f>IFERROR(_xlfn.XLOOKUP(B2092,[7]Sheet1!$H$1:$H$65536,[7]Sheet1!$J$1:$J$65536),0)</f>
        <v>1278</v>
      </c>
      <c r="M2092" s="3">
        <f>IFERROR(_xlfn.XLOOKUP(B2092,[8]Sheet1!$H$1:$H$65536,[8]Sheet1!$J$1:$J$65536),0)</f>
        <v>1333</v>
      </c>
      <c r="N2092" s="3">
        <f>IFERROR(_xlfn.XLOOKUP(B2092,[9]Sheet1!$H$1:$H$65536,[9]Sheet1!$J$1:$J$65536),0)</f>
        <v>1360</v>
      </c>
      <c r="O2092" s="3">
        <f>IFERROR(_xlfn.XLOOKUP(B2092,[10]Sheet1!$H$1:$H$65536,[10]Sheet1!$J$1:$J$65536),0)</f>
        <v>1498</v>
      </c>
      <c r="P2092" s="3">
        <f>IFERROR(_xlfn.XLOOKUP(B2092,[11]Sheet1!$H$1:$H$65536,[11]Sheet1!$J$1:$J$65536),0)</f>
        <v>1745</v>
      </c>
      <c r="Q2092" s="3">
        <f>IFERROR(_xlfn.XLOOKUP(B2092,[12]Sheet1!$H$1:$H$65536,[12]Sheet1!$J$1:$J$65536),0)</f>
        <v>1865</v>
      </c>
      <c r="R2092" s="3">
        <f>IFERROR(_xlfn.XLOOKUP(B2092,[13]Sheet1!$H$1:$H$65536,[13]Sheet1!$J$1:$J$65536),)</f>
        <v>1928</v>
      </c>
      <c r="S2092" s="3">
        <f>IFERROR(_xlfn.XLOOKUP(B2092,[14]Sheet1!$H$1:$H$65536,[14]Sheet1!$K$1:$K$65536),0)</f>
        <v>2002</v>
      </c>
      <c r="T2092" s="3">
        <f>IFERROR(_xlfn.XLOOKUP(B2092,[15]Sheet1!$H$1:$H$65536,[15]Sheet1!$J$1:$J$65536),0)</f>
        <v>2090</v>
      </c>
      <c r="U2092" s="3">
        <f>IFERROR(_xlfn.XLOOKUP(B2092,[16]Sheet1!$H$1:$H$65536,[16]Sheet1!$J$1:$J$65536),0)</f>
        <v>2360</v>
      </c>
      <c r="V2092" s="3">
        <f>IFERROR(_xlfn.XLOOKUP(B2092,[17]Sheet1!$H$1:$H$65536,[17]Sheet1!$J$1:$J$65536),0)</f>
        <v>2490</v>
      </c>
      <c r="W2092" s="3">
        <f>IFERROR(_xlfn.XLOOKUP(B2092,[18]Sheet1!$H$1:$H$65536,[18]Sheet1!$J$1:$J$65536),0)</f>
        <v>2642</v>
      </c>
      <c r="X2092" s="3">
        <f>IFERROR(_xlfn.XLOOKUP(B2092,[19]Sheet1!$H$1:$H$65536,[19]Sheet1!$J$1:$J$65536),0)</f>
        <v>6010</v>
      </c>
      <c r="Y2092" s="3">
        <f>IFERROR(_xlfn.XLOOKUP(B2092,[20]Sheet1!$H$1:$H$65536,[20]Sheet1!$J$1:$J$65536),0)</f>
        <v>6192</v>
      </c>
      <c r="Z2092" s="3">
        <f>IFERROR(_xlfn.XLOOKUP(B2092,[21]Sheet1!$H$1:$H$65536,[21]Sheet1!$J$1:$J$65536),0)</f>
        <v>6454</v>
      </c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</row>
    <row r="2093" spans="1:47" x14ac:dyDescent="0.3">
      <c r="A2093" s="2" t="str">
        <f t="shared" si="32"/>
        <v>T1</v>
      </c>
      <c r="B2093" s="1" t="s">
        <v>4739</v>
      </c>
      <c r="C2093" s="23" t="str">
        <f>_xlfn.XLOOKUP(B2093,IP구분!A:A,IP구분!C:C)</f>
        <v>잔망루피</v>
      </c>
      <c r="D2093" s="1" t="s">
        <v>4740</v>
      </c>
      <c r="E2093" s="7">
        <f>IFERROR(_xlfn.XLOOKUP(B2093,단가!A:A,단가!C:C),0)</f>
        <v>744</v>
      </c>
      <c r="F2093" s="3">
        <f>IFERROR(_xlfn.XLOOKUP(B2093,'[1]2609 재고'!$I$1:$I$65536,'[1]2609 재고'!$K$1:$K$65536),0)</f>
        <v>4760</v>
      </c>
      <c r="G2093" s="3">
        <f>IFERROR(_xlfn.XLOOKUP(B2093,[2]Sheet1!$H$1:$H$65536,[2]Sheet1!$K$1:$K$65536),0)</f>
        <v>4760</v>
      </c>
      <c r="H2093" s="3">
        <f>IFERROR(_xlfn.XLOOKUP(B2093,[3]Sheet1!$H$1:$H$65536,[3]Sheet1!$J$1:$J$65536),0)</f>
        <v>4780</v>
      </c>
      <c r="I2093" s="3">
        <f>IFERROR(_xlfn.XLOOKUP(B2093,[4]Sheet1!$H$1:$H$65536,[4]Sheet1!$J$1:$J$65536),0)</f>
        <v>4780</v>
      </c>
      <c r="J2093" s="3">
        <f>IFERROR(_xlfn.XLOOKUP(B2093,[5]Sheet1!$H$1:$H$65536,[5]Sheet1!$J$1:$J$65536),0)</f>
        <v>4780</v>
      </c>
      <c r="K2093" s="3">
        <f>IFERROR(_xlfn.XLOOKUP(B2093,[6]Sheet1!$H$1:$H$65536,[6]Sheet1!$J$1:$J$65536),0)</f>
        <v>4780</v>
      </c>
      <c r="L2093" s="3">
        <f>IFERROR(_xlfn.XLOOKUP(B2093,[7]Sheet1!$H$1:$H$65536,[7]Sheet1!$J$1:$J$65536),0)</f>
        <v>4780</v>
      </c>
      <c r="M2093" s="3">
        <f>IFERROR(_xlfn.XLOOKUP(B2093,[8]Sheet1!$H$1:$H$65536,[8]Sheet1!$J$1:$J$65536),0)</f>
        <v>4780</v>
      </c>
      <c r="N2093" s="3">
        <f>IFERROR(_xlfn.XLOOKUP(B2093,[9]Sheet1!$H$1:$H$65536,[9]Sheet1!$J$1:$J$65536),0)</f>
        <v>4780</v>
      </c>
      <c r="O2093" s="3">
        <f>IFERROR(_xlfn.XLOOKUP(B2093,[10]Sheet1!$H$1:$H$65536,[10]Sheet1!$J$1:$J$65536),0)</f>
        <v>4780</v>
      </c>
      <c r="P2093" s="3">
        <f>IFERROR(_xlfn.XLOOKUP(B2093,[11]Sheet1!$H$1:$H$65536,[11]Sheet1!$J$1:$J$65536),0)</f>
        <v>4780</v>
      </c>
      <c r="Q2093" s="3">
        <f>IFERROR(_xlfn.XLOOKUP(B2093,[12]Sheet1!$H$1:$H$65536,[12]Sheet1!$J$1:$J$65536),0)</f>
        <v>4780</v>
      </c>
      <c r="R2093" s="3">
        <f>IFERROR(_xlfn.XLOOKUP(B2093,[13]Sheet1!$H$1:$H$65536,[13]Sheet1!$J$1:$J$65536),)</f>
        <v>4780</v>
      </c>
      <c r="S2093" s="3">
        <f>IFERROR(_xlfn.XLOOKUP(B2093,[14]Sheet1!$H$1:$H$65536,[14]Sheet1!$K$1:$K$65536),0)</f>
        <v>4780</v>
      </c>
      <c r="T2093" s="3">
        <f>IFERROR(_xlfn.XLOOKUP(B2093,[15]Sheet1!$H$1:$H$65536,[15]Sheet1!$J$1:$J$65536),0)</f>
        <v>4780</v>
      </c>
      <c r="U2093" s="3">
        <f>IFERROR(_xlfn.XLOOKUP(B2093,[16]Sheet1!$H$1:$H$65536,[16]Sheet1!$J$1:$J$65536),0)</f>
        <v>4780</v>
      </c>
      <c r="V2093" s="3">
        <f>IFERROR(_xlfn.XLOOKUP(B2093,[17]Sheet1!$H$1:$H$65536,[17]Sheet1!$J$1:$J$65536),0)</f>
        <v>4780</v>
      </c>
      <c r="W2093" s="3">
        <f>IFERROR(_xlfn.XLOOKUP(B2093,[18]Sheet1!$H$1:$H$65536,[18]Sheet1!$J$1:$J$65536),0)</f>
        <v>4780</v>
      </c>
      <c r="X2093" s="3">
        <f>IFERROR(_xlfn.XLOOKUP(B2093,[19]Sheet1!$H$1:$H$65536,[19]Sheet1!$J$1:$J$65536),0)</f>
        <v>4940</v>
      </c>
      <c r="Y2093" s="3">
        <f>IFERROR(_xlfn.XLOOKUP(B2093,[20]Sheet1!$H$1:$H$65536,[20]Sheet1!$J$1:$J$65536),0)</f>
        <v>4940</v>
      </c>
      <c r="Z2093" s="3">
        <f>IFERROR(_xlfn.XLOOKUP(B2093,[21]Sheet1!$H$1:$H$65536,[21]Sheet1!$J$1:$J$65536),0)</f>
        <v>4940</v>
      </c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</row>
    <row r="2094" spans="1:47" x14ac:dyDescent="0.3">
      <c r="A2094" s="2" t="str">
        <f t="shared" si="32"/>
        <v>P1</v>
      </c>
      <c r="B2094" s="1" t="s">
        <v>1506</v>
      </c>
      <c r="C2094" s="23" t="str">
        <f>_xlfn.XLOOKUP(B2094,IP구분!A:A,IP구분!C:C)</f>
        <v>잔망루피</v>
      </c>
      <c r="D2094" s="1" t="s">
        <v>1507</v>
      </c>
      <c r="E2094" s="7">
        <f>IFERROR(_xlfn.XLOOKUP(B2094,단가!A:A,단가!C:C),0)</f>
        <v>1360</v>
      </c>
      <c r="F2094" s="3">
        <f>IFERROR(_xlfn.XLOOKUP(B2094,'[1]2609 재고'!$I$1:$I$65536,'[1]2609 재고'!$K$1:$K$65536),0)</f>
        <v>437</v>
      </c>
      <c r="G2094" s="3">
        <f>IFERROR(_xlfn.XLOOKUP(B2094,[2]Sheet1!$H$1:$H$65536,[2]Sheet1!$K$1:$K$65536),0)</f>
        <v>3879</v>
      </c>
      <c r="H2094" s="3">
        <f>IFERROR(_xlfn.XLOOKUP(B2094,[3]Sheet1!$H$1:$H$65536,[3]Sheet1!$J$1:$J$65536),0)</f>
        <v>3930</v>
      </c>
      <c r="I2094" s="3">
        <f>IFERROR(_xlfn.XLOOKUP(B2094,[4]Sheet1!$H$1:$H$65536,[4]Sheet1!$J$1:$J$65536),0)</f>
        <v>3952</v>
      </c>
      <c r="J2094" s="3">
        <f>IFERROR(_xlfn.XLOOKUP(B2094,[5]Sheet1!$H$1:$H$65536,[5]Sheet1!$J$1:$J$65536),0)</f>
        <v>3958</v>
      </c>
      <c r="K2094" s="3">
        <f>IFERROR(_xlfn.XLOOKUP(B2094,[6]Sheet1!$H$1:$H$65536,[6]Sheet1!$J$1:$J$65536),0)</f>
        <v>3966</v>
      </c>
      <c r="L2094" s="3">
        <f>IFERROR(_xlfn.XLOOKUP(B2094,[7]Sheet1!$H$1:$H$65536,[7]Sheet1!$J$1:$J$65536),0)</f>
        <v>4433</v>
      </c>
      <c r="M2094" s="3">
        <f>IFERROR(_xlfn.XLOOKUP(B2094,[8]Sheet1!$H$1:$H$65536,[8]Sheet1!$J$1:$J$65536),0)</f>
        <v>4470</v>
      </c>
      <c r="N2094" s="3">
        <f>IFERROR(_xlfn.XLOOKUP(B2094,[9]Sheet1!$H$1:$H$65536,[9]Sheet1!$J$1:$J$65536),0)</f>
        <v>4530</v>
      </c>
      <c r="O2094" s="3">
        <f>IFERROR(_xlfn.XLOOKUP(B2094,[10]Sheet1!$H$1:$H$65536,[10]Sheet1!$J$1:$J$65536),0)</f>
        <v>4617</v>
      </c>
      <c r="P2094" s="3">
        <f>IFERROR(_xlfn.XLOOKUP(B2094,[11]Sheet1!$H$1:$H$65536,[11]Sheet1!$J$1:$J$65536),0)</f>
        <v>4829</v>
      </c>
      <c r="Q2094" s="3">
        <f>IFERROR(_xlfn.XLOOKUP(B2094,[12]Sheet1!$H$1:$H$65536,[12]Sheet1!$J$1:$J$65536),0)</f>
        <v>4839</v>
      </c>
      <c r="R2094" s="3">
        <f>IFERROR(_xlfn.XLOOKUP(B2094,[13]Sheet1!$H$1:$H$65536,[13]Sheet1!$J$1:$J$65536),)</f>
        <v>4929</v>
      </c>
      <c r="S2094" s="3">
        <f>IFERROR(_xlfn.XLOOKUP(B2094,[14]Sheet1!$H$1:$H$65536,[14]Sheet1!$K$1:$K$65536),0)</f>
        <v>5023</v>
      </c>
      <c r="T2094" s="3">
        <f>IFERROR(_xlfn.XLOOKUP(B2094,[15]Sheet1!$H$1:$H$65536,[15]Sheet1!$J$1:$J$65536),0)</f>
        <v>5146</v>
      </c>
      <c r="U2094" s="3">
        <f>IFERROR(_xlfn.XLOOKUP(B2094,[16]Sheet1!$H$1:$H$65536,[16]Sheet1!$J$1:$J$65536),0)</f>
        <v>5345</v>
      </c>
      <c r="V2094" s="3">
        <f>IFERROR(_xlfn.XLOOKUP(B2094,[17]Sheet1!$H$1:$H$65536,[17]Sheet1!$J$1:$J$65536),0)</f>
        <v>5459</v>
      </c>
      <c r="W2094" s="3">
        <f>IFERROR(_xlfn.XLOOKUP(B2094,[18]Sheet1!$H$1:$H$65536,[18]Sheet1!$J$1:$J$65536),0)</f>
        <v>5678</v>
      </c>
      <c r="X2094" s="3">
        <f>IFERROR(_xlfn.XLOOKUP(B2094,[19]Sheet1!$H$1:$H$65536,[19]Sheet1!$J$1:$J$65536),0)</f>
        <v>6004</v>
      </c>
      <c r="Y2094" s="3">
        <f>IFERROR(_xlfn.XLOOKUP(B2094,[20]Sheet1!$H$1:$H$65536,[20]Sheet1!$J$1:$J$65536),0)</f>
        <v>6078</v>
      </c>
      <c r="Z2094" s="3">
        <f>IFERROR(_xlfn.XLOOKUP(B2094,[21]Sheet1!$H$1:$H$65536,[21]Sheet1!$J$1:$J$65536),0)</f>
        <v>6200</v>
      </c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</row>
    <row r="2095" spans="1:47" x14ac:dyDescent="0.3">
      <c r="A2095" s="2" t="str">
        <f t="shared" si="32"/>
        <v>M2</v>
      </c>
      <c r="B2095" s="1" t="s">
        <v>5016</v>
      </c>
      <c r="C2095" s="23" t="str">
        <f>_xlfn.XLOOKUP(B2095,IP구분!A:A,IP구분!C:C)</f>
        <v>잔망루피</v>
      </c>
      <c r="D2095" s="1" t="s">
        <v>5017</v>
      </c>
      <c r="E2095" s="7">
        <f>IFERROR(_xlfn.XLOOKUP(B2095,단가!A:A,단가!C:C),0)</f>
        <v>3760</v>
      </c>
      <c r="F2095" s="3">
        <f>IFERROR(_xlfn.XLOOKUP(B2095,'[1]2609 재고'!$I$1:$I$65536,'[1]2609 재고'!$K$1:$K$65536),0)</f>
        <v>98</v>
      </c>
      <c r="G2095" s="3">
        <f>IFERROR(_xlfn.XLOOKUP(B2095,[2]Sheet1!$H$1:$H$65536,[2]Sheet1!$K$1:$K$65536),0)</f>
        <v>24</v>
      </c>
      <c r="H2095" s="3">
        <f>IFERROR(_xlfn.XLOOKUP(B2095,[3]Sheet1!$H$1:$H$65536,[3]Sheet1!$J$1:$J$65536),0)</f>
        <v>63</v>
      </c>
      <c r="I2095" s="3">
        <f>IFERROR(_xlfn.XLOOKUP(B2095,[4]Sheet1!$H$1:$H$65536,[4]Sheet1!$J$1:$J$65536),0)</f>
        <v>100</v>
      </c>
      <c r="J2095" s="3">
        <f>IFERROR(_xlfn.XLOOKUP(B2095,[5]Sheet1!$H$1:$H$65536,[5]Sheet1!$J$1:$J$65536),0)</f>
        <v>69</v>
      </c>
      <c r="K2095" s="3">
        <f>IFERROR(_xlfn.XLOOKUP(B2095,[6]Sheet1!$H$1:$H$65536,[6]Sheet1!$J$1:$J$65536),0)</f>
        <v>93</v>
      </c>
      <c r="L2095" s="3">
        <f>IFERROR(_xlfn.XLOOKUP(B2095,[7]Sheet1!$H$1:$H$65536,[7]Sheet1!$J$1:$J$65536),0)</f>
        <v>62</v>
      </c>
      <c r="M2095" s="3">
        <f>IFERROR(_xlfn.XLOOKUP(B2095,[8]Sheet1!$H$1:$H$65536,[8]Sheet1!$J$1:$J$65536),0)</f>
        <v>33</v>
      </c>
      <c r="N2095" s="3">
        <f>IFERROR(_xlfn.XLOOKUP(B2095,[9]Sheet1!$H$1:$H$65536,[9]Sheet1!$J$1:$J$65536),0)</f>
        <v>49</v>
      </c>
      <c r="O2095" s="3">
        <f>IFERROR(_xlfn.XLOOKUP(B2095,[10]Sheet1!$H$1:$H$65536,[10]Sheet1!$J$1:$J$65536),0)</f>
        <v>66</v>
      </c>
      <c r="P2095" s="3">
        <f>IFERROR(_xlfn.XLOOKUP(B2095,[11]Sheet1!$H$1:$H$65536,[11]Sheet1!$J$1:$J$65536),0)</f>
        <v>81</v>
      </c>
      <c r="Q2095" s="3">
        <f>IFERROR(_xlfn.XLOOKUP(B2095,[12]Sheet1!$H$1:$H$65536,[12]Sheet1!$J$1:$J$65536),0)</f>
        <v>98</v>
      </c>
      <c r="R2095" s="3">
        <f>IFERROR(_xlfn.XLOOKUP(B2095,[13]Sheet1!$H$1:$H$65536,[13]Sheet1!$J$1:$J$65536),)</f>
        <v>110</v>
      </c>
      <c r="S2095" s="3">
        <f>IFERROR(_xlfn.XLOOKUP(B2095,[14]Sheet1!$H$1:$H$65536,[14]Sheet1!$K$1:$K$65536),0)</f>
        <v>24</v>
      </c>
      <c r="T2095" s="3">
        <f>IFERROR(_xlfn.XLOOKUP(B2095,[15]Sheet1!$H$1:$H$65536,[15]Sheet1!$J$1:$J$65536),0)</f>
        <v>39</v>
      </c>
      <c r="U2095" s="3">
        <f>IFERROR(_xlfn.XLOOKUP(B2095,[16]Sheet1!$H$1:$H$65536,[16]Sheet1!$J$1:$J$65536),0)</f>
        <v>66</v>
      </c>
      <c r="V2095" s="3">
        <f>IFERROR(_xlfn.XLOOKUP(B2095,[17]Sheet1!$H$1:$H$65536,[17]Sheet1!$J$1:$J$65536),0)</f>
        <v>131</v>
      </c>
      <c r="W2095" s="3">
        <f>IFERROR(_xlfn.XLOOKUP(B2095,[18]Sheet1!$H$1:$H$65536,[18]Sheet1!$J$1:$J$65536),0)</f>
        <v>50</v>
      </c>
      <c r="X2095" s="3">
        <f>IFERROR(_xlfn.XLOOKUP(B2095,[19]Sheet1!$H$1:$H$65536,[19]Sheet1!$J$1:$J$65536),0)</f>
        <v>73</v>
      </c>
      <c r="Y2095" s="3">
        <f>IFERROR(_xlfn.XLOOKUP(B2095,[20]Sheet1!$H$1:$H$65536,[20]Sheet1!$J$1:$J$65536),0)</f>
        <v>97</v>
      </c>
      <c r="Z2095" s="3">
        <f>IFERROR(_xlfn.XLOOKUP(B2095,[21]Sheet1!$H$1:$H$65536,[21]Sheet1!$J$1:$J$65536),0)</f>
        <v>138</v>
      </c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</row>
    <row r="2096" spans="1:47" x14ac:dyDescent="0.3">
      <c r="A2096" s="2" t="str">
        <f t="shared" si="32"/>
        <v>M2</v>
      </c>
      <c r="B2096" s="1" t="s">
        <v>5018</v>
      </c>
      <c r="C2096" s="23" t="str">
        <f>_xlfn.XLOOKUP(B2096,IP구분!A:A,IP구분!C:C)</f>
        <v>잔망루피</v>
      </c>
      <c r="D2096" s="1" t="s">
        <v>5019</v>
      </c>
      <c r="E2096" s="7">
        <f>IFERROR(_xlfn.XLOOKUP(B2096,단가!A:A,단가!C:C),0)</f>
        <v>23450</v>
      </c>
      <c r="F2096" s="3">
        <f>IFERROR(_xlfn.XLOOKUP(B2096,'[1]2609 재고'!$I$1:$I$65536,'[1]2609 재고'!$K$1:$K$65536),0)</f>
        <v>43</v>
      </c>
      <c r="G2096" s="3">
        <f>IFERROR(_xlfn.XLOOKUP(B2096,[2]Sheet1!$H$1:$H$65536,[2]Sheet1!$K$1:$K$65536),0)</f>
        <v>45</v>
      </c>
      <c r="H2096" s="3">
        <f>IFERROR(_xlfn.XLOOKUP(B2096,[3]Sheet1!$H$1:$H$65536,[3]Sheet1!$J$1:$J$65536),0)</f>
        <v>45</v>
      </c>
      <c r="I2096" s="3">
        <f>IFERROR(_xlfn.XLOOKUP(B2096,[4]Sheet1!$H$1:$H$65536,[4]Sheet1!$J$1:$J$65536),0)</f>
        <v>51</v>
      </c>
      <c r="J2096" s="3">
        <f>IFERROR(_xlfn.XLOOKUP(B2096,[5]Sheet1!$H$1:$H$65536,[5]Sheet1!$J$1:$J$65536),0)</f>
        <v>54</v>
      </c>
      <c r="K2096" s="3">
        <f>IFERROR(_xlfn.XLOOKUP(B2096,[6]Sheet1!$H$1:$H$65536,[6]Sheet1!$J$1:$J$65536),0)</f>
        <v>51</v>
      </c>
      <c r="L2096" s="3">
        <f>IFERROR(_xlfn.XLOOKUP(B2096,[7]Sheet1!$H$1:$H$65536,[7]Sheet1!$J$1:$J$65536),0)</f>
        <v>55</v>
      </c>
      <c r="M2096" s="3">
        <f>IFERROR(_xlfn.XLOOKUP(B2096,[8]Sheet1!$H$1:$H$65536,[8]Sheet1!$J$1:$J$65536),0)</f>
        <v>52</v>
      </c>
      <c r="N2096" s="3">
        <f>IFERROR(_xlfn.XLOOKUP(B2096,[9]Sheet1!$H$1:$H$65536,[9]Sheet1!$J$1:$J$65536),0)</f>
        <v>52</v>
      </c>
      <c r="O2096" s="3">
        <f>IFERROR(_xlfn.XLOOKUP(B2096,[10]Sheet1!$H$1:$H$65536,[10]Sheet1!$J$1:$J$65536),0)</f>
        <v>52</v>
      </c>
      <c r="P2096" s="3">
        <f>IFERROR(_xlfn.XLOOKUP(B2096,[11]Sheet1!$H$1:$H$65536,[11]Sheet1!$J$1:$J$65536),0)</f>
        <v>52</v>
      </c>
      <c r="Q2096" s="3">
        <f>IFERROR(_xlfn.XLOOKUP(B2096,[12]Sheet1!$H$1:$H$65536,[12]Sheet1!$J$1:$J$65536),0)</f>
        <v>52</v>
      </c>
      <c r="R2096" s="3">
        <f>IFERROR(_xlfn.XLOOKUP(B2096,[13]Sheet1!$H$1:$H$65536,[13]Sheet1!$J$1:$J$65536),)</f>
        <v>53</v>
      </c>
      <c r="S2096" s="3">
        <f>IFERROR(_xlfn.XLOOKUP(B2096,[14]Sheet1!$H$1:$H$65536,[14]Sheet1!$K$1:$K$65536),0)</f>
        <v>53</v>
      </c>
      <c r="T2096" s="3">
        <f>IFERROR(_xlfn.XLOOKUP(B2096,[15]Sheet1!$H$1:$H$65536,[15]Sheet1!$J$1:$J$65536),0)</f>
        <v>53</v>
      </c>
      <c r="U2096" s="3">
        <f>IFERROR(_xlfn.XLOOKUP(B2096,[16]Sheet1!$H$1:$H$65536,[16]Sheet1!$J$1:$J$65536),0)</f>
        <v>59</v>
      </c>
      <c r="V2096" s="3">
        <f>IFERROR(_xlfn.XLOOKUP(B2096,[17]Sheet1!$H$1:$H$65536,[17]Sheet1!$J$1:$J$65536),0)</f>
        <v>61</v>
      </c>
      <c r="W2096" s="3">
        <f>IFERROR(_xlfn.XLOOKUP(B2096,[18]Sheet1!$H$1:$H$65536,[18]Sheet1!$J$1:$J$65536),0)</f>
        <v>66</v>
      </c>
      <c r="X2096" s="3">
        <f>IFERROR(_xlfn.XLOOKUP(B2096,[19]Sheet1!$H$1:$H$65536,[19]Sheet1!$J$1:$J$65536),0)</f>
        <v>91</v>
      </c>
      <c r="Y2096" s="3">
        <f>IFERROR(_xlfn.XLOOKUP(B2096,[20]Sheet1!$H$1:$H$65536,[20]Sheet1!$J$1:$J$65536),0)</f>
        <v>96</v>
      </c>
      <c r="Z2096" s="3">
        <f>IFERROR(_xlfn.XLOOKUP(B2096,[21]Sheet1!$H$1:$H$65536,[21]Sheet1!$J$1:$J$65536),0)</f>
        <v>0</v>
      </c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</row>
    <row r="2097" spans="1:47" x14ac:dyDescent="0.3">
      <c r="A2097" s="2" t="str">
        <f t="shared" si="32"/>
        <v>M2</v>
      </c>
      <c r="B2097" s="1" t="s">
        <v>6100</v>
      </c>
      <c r="C2097" s="23" t="str">
        <f>_xlfn.XLOOKUP(B2097,IP구분!A:A,IP구분!C:C)</f>
        <v>뽀로로</v>
      </c>
      <c r="D2097" s="1" t="s">
        <v>6101</v>
      </c>
      <c r="E2097" s="7" t="str">
        <f>IFERROR(_xlfn.XLOOKUP(B2097,단가!A:A,단가!C:C),0)</f>
        <v xml:space="preserve">                     -</v>
      </c>
      <c r="F2097" s="3">
        <f>IFERROR(_xlfn.XLOOKUP(B2097,'[1]2609 재고'!$I$1:$I$65536,'[1]2609 재고'!$K$1:$K$65536),0)</f>
        <v>0</v>
      </c>
      <c r="G2097" s="3">
        <f>IFERROR(_xlfn.XLOOKUP(B2097,[2]Sheet1!$H$1:$H$65536,[2]Sheet1!$K$1:$K$65536),0)</f>
        <v>0</v>
      </c>
      <c r="H2097" s="3">
        <f>IFERROR(_xlfn.XLOOKUP(B2097,[3]Sheet1!$H$1:$H$65536,[3]Sheet1!$J$1:$J$65536),0)</f>
        <v>0</v>
      </c>
      <c r="I2097" s="3">
        <f>IFERROR(_xlfn.XLOOKUP(B2097,[4]Sheet1!$H$1:$H$65536,[4]Sheet1!$J$1:$J$65536),0)</f>
        <v>0</v>
      </c>
      <c r="J2097" s="3">
        <f>IFERROR(_xlfn.XLOOKUP(B2097,[5]Sheet1!$H$1:$H$65536,[5]Sheet1!$J$1:$J$65536),0)</f>
        <v>0</v>
      </c>
      <c r="K2097" s="3">
        <f>IFERROR(_xlfn.XLOOKUP(B2097,[6]Sheet1!$H$1:$H$65536,[6]Sheet1!$J$1:$J$65536),0)</f>
        <v>0</v>
      </c>
      <c r="L2097" s="3">
        <f>IFERROR(_xlfn.XLOOKUP(B2097,[7]Sheet1!$H$1:$H$65536,[7]Sheet1!$J$1:$J$65536),0)</f>
        <v>0</v>
      </c>
      <c r="M2097" s="3">
        <f>IFERROR(_xlfn.XLOOKUP(B2097,[8]Sheet1!$H$1:$H$65536,[8]Sheet1!$J$1:$J$65536),0)</f>
        <v>0</v>
      </c>
      <c r="N2097" s="3">
        <f>IFERROR(_xlfn.XLOOKUP(B2097,[9]Sheet1!$H$1:$H$65536,[9]Sheet1!$J$1:$J$65536),0)</f>
        <v>0</v>
      </c>
      <c r="O2097" s="3">
        <f>IFERROR(_xlfn.XLOOKUP(B2097,[10]Sheet1!$H$1:$H$65536,[10]Sheet1!$J$1:$J$65536),0)</f>
        <v>0</v>
      </c>
      <c r="P2097" s="3">
        <f>IFERROR(_xlfn.XLOOKUP(B2097,[11]Sheet1!$H$1:$H$65536,[11]Sheet1!$J$1:$J$65536),0)</f>
        <v>0</v>
      </c>
      <c r="Q2097" s="3">
        <f>IFERROR(_xlfn.XLOOKUP(B2097,[12]Sheet1!$H$1:$H$65536,[12]Sheet1!$J$1:$J$65536),0)</f>
        <v>0</v>
      </c>
      <c r="R2097" s="3">
        <f>IFERROR(_xlfn.XLOOKUP(B2097,[13]Sheet1!$H$1:$H$65536,[13]Sheet1!$J$1:$J$65536),)</f>
        <v>0</v>
      </c>
      <c r="S2097" s="3">
        <f>IFERROR(_xlfn.XLOOKUP(B2097,[14]Sheet1!$H$1:$H$65536,[14]Sheet1!$K$1:$K$65536),0)</f>
        <v>0</v>
      </c>
      <c r="T2097" s="3">
        <f>IFERROR(_xlfn.XLOOKUP(B2097,[15]Sheet1!$H$1:$H$65536,[15]Sheet1!$J$1:$J$65536),0)</f>
        <v>0</v>
      </c>
      <c r="U2097" s="3">
        <f>IFERROR(_xlfn.XLOOKUP(B2097,[16]Sheet1!$H$1:$H$65536,[16]Sheet1!$J$1:$J$65536),0)</f>
        <v>0</v>
      </c>
      <c r="V2097" s="3">
        <f>IFERROR(_xlfn.XLOOKUP(B2097,[17]Sheet1!$H$1:$H$65536,[17]Sheet1!$J$1:$J$65536),0)</f>
        <v>1</v>
      </c>
      <c r="W2097" s="3">
        <f>IFERROR(_xlfn.XLOOKUP(B2097,[18]Sheet1!$H$1:$H$65536,[18]Sheet1!$J$1:$J$65536),0)</f>
        <v>6</v>
      </c>
      <c r="X2097" s="3">
        <f>IFERROR(_xlfn.XLOOKUP(B2097,[19]Sheet1!$H$1:$H$65536,[19]Sheet1!$J$1:$J$65536),0)</f>
        <v>48</v>
      </c>
      <c r="Y2097" s="3">
        <f>IFERROR(_xlfn.XLOOKUP(B2097,[20]Sheet1!$H$1:$H$65536,[20]Sheet1!$J$1:$J$65536),0)</f>
        <v>83</v>
      </c>
      <c r="Z2097" s="3">
        <f>IFERROR(_xlfn.XLOOKUP(B2097,[21]Sheet1!$H$1:$H$65536,[21]Sheet1!$J$1:$J$65536),0)</f>
        <v>102</v>
      </c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</row>
    <row r="2098" spans="1:47" x14ac:dyDescent="0.3">
      <c r="A2098" s="2" t="str">
        <f t="shared" si="32"/>
        <v>M2</v>
      </c>
      <c r="B2098" s="1" t="s">
        <v>6102</v>
      </c>
      <c r="C2098" s="23" t="str">
        <f>_xlfn.XLOOKUP(B2098,IP구분!A:A,IP구분!C:C)</f>
        <v>뽀로로</v>
      </c>
      <c r="D2098" s="1" t="s">
        <v>6103</v>
      </c>
      <c r="E2098" s="7" t="str">
        <f>IFERROR(_xlfn.XLOOKUP(B2098,단가!A:A,단가!C:C),0)</f>
        <v xml:space="preserve">                     -</v>
      </c>
      <c r="F2098" s="3">
        <f>IFERROR(_xlfn.XLOOKUP(B2098,'[1]2609 재고'!$I$1:$I$65536,'[1]2609 재고'!$K$1:$K$65536),0)</f>
        <v>0</v>
      </c>
      <c r="G2098" s="3">
        <f>IFERROR(_xlfn.XLOOKUP(B2098,[2]Sheet1!$H$1:$H$65536,[2]Sheet1!$K$1:$K$65536),0)</f>
        <v>0</v>
      </c>
      <c r="H2098" s="3">
        <f>IFERROR(_xlfn.XLOOKUP(B2098,[3]Sheet1!$H$1:$H$65536,[3]Sheet1!$J$1:$J$65536),0)</f>
        <v>0</v>
      </c>
      <c r="I2098" s="3">
        <f>IFERROR(_xlfn.XLOOKUP(B2098,[4]Sheet1!$H$1:$H$65536,[4]Sheet1!$J$1:$J$65536),0)</f>
        <v>0</v>
      </c>
      <c r="J2098" s="3">
        <f>IFERROR(_xlfn.XLOOKUP(B2098,[5]Sheet1!$H$1:$H$65536,[5]Sheet1!$J$1:$J$65536),0)</f>
        <v>0</v>
      </c>
      <c r="K2098" s="3">
        <f>IFERROR(_xlfn.XLOOKUP(B2098,[6]Sheet1!$H$1:$H$65536,[6]Sheet1!$J$1:$J$65536),0)</f>
        <v>0</v>
      </c>
      <c r="L2098" s="3">
        <f>IFERROR(_xlfn.XLOOKUP(B2098,[7]Sheet1!$H$1:$H$65536,[7]Sheet1!$J$1:$J$65536),0)</f>
        <v>0</v>
      </c>
      <c r="M2098" s="3">
        <f>IFERROR(_xlfn.XLOOKUP(B2098,[8]Sheet1!$H$1:$H$65536,[8]Sheet1!$J$1:$J$65536),0)</f>
        <v>0</v>
      </c>
      <c r="N2098" s="3">
        <f>IFERROR(_xlfn.XLOOKUP(B2098,[9]Sheet1!$H$1:$H$65536,[9]Sheet1!$J$1:$J$65536),0)</f>
        <v>0</v>
      </c>
      <c r="O2098" s="3">
        <f>IFERROR(_xlfn.XLOOKUP(B2098,[10]Sheet1!$H$1:$H$65536,[10]Sheet1!$J$1:$J$65536),0)</f>
        <v>0</v>
      </c>
      <c r="P2098" s="3">
        <f>IFERROR(_xlfn.XLOOKUP(B2098,[11]Sheet1!$H$1:$H$65536,[11]Sheet1!$J$1:$J$65536),0)</f>
        <v>0</v>
      </c>
      <c r="Q2098" s="3">
        <f>IFERROR(_xlfn.XLOOKUP(B2098,[12]Sheet1!$H$1:$H$65536,[12]Sheet1!$J$1:$J$65536),0)</f>
        <v>0</v>
      </c>
      <c r="R2098" s="3">
        <f>IFERROR(_xlfn.XLOOKUP(B2098,[13]Sheet1!$H$1:$H$65536,[13]Sheet1!$J$1:$J$65536),)</f>
        <v>0</v>
      </c>
      <c r="S2098" s="3">
        <f>IFERROR(_xlfn.XLOOKUP(B2098,[14]Sheet1!$H$1:$H$65536,[14]Sheet1!$K$1:$K$65536),0)</f>
        <v>0</v>
      </c>
      <c r="T2098" s="3">
        <f>IFERROR(_xlfn.XLOOKUP(B2098,[15]Sheet1!$H$1:$H$65536,[15]Sheet1!$J$1:$J$65536),0)</f>
        <v>0</v>
      </c>
      <c r="U2098" s="3">
        <f>IFERROR(_xlfn.XLOOKUP(B2098,[16]Sheet1!$H$1:$H$65536,[16]Sheet1!$J$1:$J$65536),0)</f>
        <v>0</v>
      </c>
      <c r="V2098" s="3">
        <f>IFERROR(_xlfn.XLOOKUP(B2098,[17]Sheet1!$H$1:$H$65536,[17]Sheet1!$J$1:$J$65536),0)</f>
        <v>0</v>
      </c>
      <c r="W2098" s="3">
        <f>IFERROR(_xlfn.XLOOKUP(B2098,[18]Sheet1!$H$1:$H$65536,[18]Sheet1!$J$1:$J$65536),0)</f>
        <v>0</v>
      </c>
      <c r="X2098" s="3">
        <f>IFERROR(_xlfn.XLOOKUP(B2098,[19]Sheet1!$H$1:$H$65536,[19]Sheet1!$J$1:$J$65536),0)</f>
        <v>0</v>
      </c>
      <c r="Y2098" s="3">
        <f>IFERROR(_xlfn.XLOOKUP(B2098,[20]Sheet1!$H$1:$H$65536,[20]Sheet1!$J$1:$J$65536),0)</f>
        <v>33</v>
      </c>
      <c r="Z2098" s="3">
        <f>IFERROR(_xlfn.XLOOKUP(B2098,[21]Sheet1!$H$1:$H$65536,[21]Sheet1!$J$1:$J$65536),0)</f>
        <v>39</v>
      </c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</row>
    <row r="2099" spans="1:47" x14ac:dyDescent="0.3">
      <c r="A2099" s="2" t="str">
        <f t="shared" si="32"/>
        <v>P1</v>
      </c>
      <c r="B2099" s="1" t="s">
        <v>4713</v>
      </c>
      <c r="C2099" s="23" t="str">
        <f>_xlfn.XLOOKUP(B2099,IP구분!A:A,IP구분!C:C)</f>
        <v>뽀로로</v>
      </c>
      <c r="D2099" s="1" t="s">
        <v>4714</v>
      </c>
      <c r="E2099" s="7">
        <f>IFERROR(_xlfn.XLOOKUP(B2099,단가!A:A,단가!C:C),0)</f>
        <v>4623</v>
      </c>
      <c r="F2099" s="3">
        <f>IFERROR(_xlfn.XLOOKUP(B2099,'[1]2609 재고'!$I$1:$I$65536,'[1]2609 재고'!$K$1:$K$65536),0)</f>
        <v>1598</v>
      </c>
      <c r="G2099" s="3">
        <f>IFERROR(_xlfn.XLOOKUP(B2099,[2]Sheet1!$H$1:$H$65536,[2]Sheet1!$K$1:$K$65536),0)</f>
        <v>1971</v>
      </c>
      <c r="H2099" s="3">
        <f>IFERROR(_xlfn.XLOOKUP(B2099,[3]Sheet1!$H$1:$H$65536,[3]Sheet1!$J$1:$J$65536),0)</f>
        <v>2354</v>
      </c>
      <c r="I2099" s="3">
        <f>IFERROR(_xlfn.XLOOKUP(B2099,[4]Sheet1!$H$1:$H$65536,[4]Sheet1!$J$1:$J$65536),0)</f>
        <v>2811</v>
      </c>
      <c r="J2099" s="3">
        <f>IFERROR(_xlfn.XLOOKUP(B2099,[5]Sheet1!$H$1:$H$65536,[5]Sheet1!$J$1:$J$65536),0)</f>
        <v>3079</v>
      </c>
      <c r="K2099" s="3">
        <f>IFERROR(_xlfn.XLOOKUP(B2099,[6]Sheet1!$H$1:$H$65536,[6]Sheet1!$J$1:$J$65536),0)</f>
        <v>3501</v>
      </c>
      <c r="L2099" s="3">
        <f>IFERROR(_xlfn.XLOOKUP(B2099,[7]Sheet1!$H$1:$H$65536,[7]Sheet1!$J$1:$J$65536),0)</f>
        <v>3951</v>
      </c>
      <c r="M2099" s="3">
        <f>IFERROR(_xlfn.XLOOKUP(B2099,[8]Sheet1!$H$1:$H$65536,[8]Sheet1!$J$1:$J$65536),0)</f>
        <v>4345</v>
      </c>
      <c r="N2099" s="3">
        <f>IFERROR(_xlfn.XLOOKUP(B2099,[9]Sheet1!$H$1:$H$65536,[9]Sheet1!$J$1:$J$65536),0)</f>
        <v>4799</v>
      </c>
      <c r="O2099" s="3">
        <f>IFERROR(_xlfn.XLOOKUP(B2099,[10]Sheet1!$H$1:$H$65536,[10]Sheet1!$J$1:$J$65536),0)</f>
        <v>5357</v>
      </c>
      <c r="P2099" s="3">
        <f>IFERROR(_xlfn.XLOOKUP(B2099,[11]Sheet1!$H$1:$H$65536,[11]Sheet1!$J$1:$J$65536),0)</f>
        <v>788</v>
      </c>
      <c r="Q2099" s="3">
        <f>IFERROR(_xlfn.XLOOKUP(B2099,[12]Sheet1!$H$1:$H$65536,[12]Sheet1!$J$1:$J$65536),0)</f>
        <v>1132</v>
      </c>
      <c r="R2099" s="3">
        <f>IFERROR(_xlfn.XLOOKUP(B2099,[13]Sheet1!$H$1:$H$65536,[13]Sheet1!$J$1:$J$65536),)</f>
        <v>1507</v>
      </c>
      <c r="S2099" s="3">
        <f>IFERROR(_xlfn.XLOOKUP(B2099,[14]Sheet1!$H$1:$H$65536,[14]Sheet1!$K$1:$K$65536),0)</f>
        <v>2142</v>
      </c>
      <c r="T2099" s="3">
        <f>IFERROR(_xlfn.XLOOKUP(B2099,[15]Sheet1!$H$1:$H$65536,[15]Sheet1!$J$1:$J$65536),0)</f>
        <v>2675</v>
      </c>
      <c r="U2099" s="3">
        <f>IFERROR(_xlfn.XLOOKUP(B2099,[16]Sheet1!$H$1:$H$65536,[16]Sheet1!$J$1:$J$65536),0)</f>
        <v>3108</v>
      </c>
      <c r="V2099" s="3">
        <f>IFERROR(_xlfn.XLOOKUP(B2099,[17]Sheet1!$H$1:$H$65536,[17]Sheet1!$J$1:$J$65536),0)</f>
        <v>3435</v>
      </c>
      <c r="W2099" s="3">
        <f>IFERROR(_xlfn.XLOOKUP(B2099,[18]Sheet1!$H$1:$H$65536,[18]Sheet1!$J$1:$J$65536),0)</f>
        <v>3785</v>
      </c>
      <c r="X2099" s="3">
        <f>IFERROR(_xlfn.XLOOKUP(B2099,[19]Sheet1!$H$1:$H$65536,[19]Sheet1!$J$1:$J$65536),0)</f>
        <v>4190</v>
      </c>
      <c r="Y2099" s="3">
        <f>IFERROR(_xlfn.XLOOKUP(B2099,[20]Sheet1!$H$1:$H$65536,[20]Sheet1!$J$1:$J$65536),0)</f>
        <v>4603</v>
      </c>
      <c r="Z2099" s="3">
        <f>IFERROR(_xlfn.XLOOKUP(B2099,[21]Sheet1!$H$1:$H$65536,[21]Sheet1!$J$1:$J$65536),0)</f>
        <v>4928</v>
      </c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</row>
    <row r="2100" spans="1:47" x14ac:dyDescent="0.3">
      <c r="A2100" s="2" t="str">
        <f t="shared" si="32"/>
        <v>P1</v>
      </c>
      <c r="B2100" s="1" t="s">
        <v>4715</v>
      </c>
      <c r="C2100" s="23" t="str">
        <f>_xlfn.XLOOKUP(B2100,IP구분!A:A,IP구분!C:C)</f>
        <v>뽀로로</v>
      </c>
      <c r="D2100" s="1" t="s">
        <v>4716</v>
      </c>
      <c r="E2100" s="7">
        <f>IFERROR(_xlfn.XLOOKUP(B2100,단가!A:A,단가!C:C),0)</f>
        <v>5317</v>
      </c>
      <c r="F2100" s="3">
        <f>IFERROR(_xlfn.XLOOKUP(B2100,'[1]2609 재고'!$I$1:$I$65536,'[1]2609 재고'!$K$1:$K$65536),0)</f>
        <v>1164</v>
      </c>
      <c r="G2100" s="3">
        <f>IFERROR(_xlfn.XLOOKUP(B2100,[2]Sheet1!$H$1:$H$65536,[2]Sheet1!$K$1:$K$65536),0)</f>
        <v>1246</v>
      </c>
      <c r="H2100" s="3">
        <f>IFERROR(_xlfn.XLOOKUP(B2100,[3]Sheet1!$H$1:$H$65536,[3]Sheet1!$J$1:$J$65536),0)</f>
        <v>1316</v>
      </c>
      <c r="I2100" s="3">
        <f>IFERROR(_xlfn.XLOOKUP(B2100,[4]Sheet1!$H$1:$H$65536,[4]Sheet1!$J$1:$J$65536),0)</f>
        <v>1364</v>
      </c>
      <c r="J2100" s="3">
        <f>IFERROR(_xlfn.XLOOKUP(B2100,[5]Sheet1!$H$1:$H$65536,[5]Sheet1!$J$1:$J$65536),0)</f>
        <v>1424</v>
      </c>
      <c r="K2100" s="3">
        <f>IFERROR(_xlfn.XLOOKUP(B2100,[6]Sheet1!$H$1:$H$65536,[6]Sheet1!$J$1:$J$65536),0)</f>
        <v>1484</v>
      </c>
      <c r="L2100" s="3">
        <f>IFERROR(_xlfn.XLOOKUP(B2100,[7]Sheet1!$H$1:$H$65536,[7]Sheet1!$J$1:$J$65536),0)</f>
        <v>1534</v>
      </c>
      <c r="M2100" s="3">
        <f>IFERROR(_xlfn.XLOOKUP(B2100,[8]Sheet1!$H$1:$H$65536,[8]Sheet1!$J$1:$J$65536),0)</f>
        <v>1587</v>
      </c>
      <c r="N2100" s="3">
        <f>IFERROR(_xlfn.XLOOKUP(B2100,[9]Sheet1!$H$1:$H$65536,[9]Sheet1!$J$1:$J$65536),0)</f>
        <v>1680</v>
      </c>
      <c r="O2100" s="3">
        <f>IFERROR(_xlfn.XLOOKUP(B2100,[10]Sheet1!$H$1:$H$65536,[10]Sheet1!$J$1:$J$65536),0)</f>
        <v>1698</v>
      </c>
      <c r="P2100" s="3">
        <f>IFERROR(_xlfn.XLOOKUP(B2100,[11]Sheet1!$H$1:$H$65536,[11]Sheet1!$J$1:$J$65536),0)</f>
        <v>1786</v>
      </c>
      <c r="Q2100" s="3">
        <f>IFERROR(_xlfn.XLOOKUP(B2100,[12]Sheet1!$H$1:$H$65536,[12]Sheet1!$J$1:$J$65536),0)</f>
        <v>1828</v>
      </c>
      <c r="R2100" s="3">
        <f>IFERROR(_xlfn.XLOOKUP(B2100,[13]Sheet1!$H$1:$H$65536,[13]Sheet1!$J$1:$J$65536),)</f>
        <v>1847</v>
      </c>
      <c r="S2100" s="3">
        <f>IFERROR(_xlfn.XLOOKUP(B2100,[14]Sheet1!$H$1:$H$65536,[14]Sheet1!$K$1:$K$65536),0)</f>
        <v>1945</v>
      </c>
      <c r="T2100" s="3">
        <f>IFERROR(_xlfn.XLOOKUP(B2100,[15]Sheet1!$H$1:$H$65536,[15]Sheet1!$J$1:$J$65536),0)</f>
        <v>2003</v>
      </c>
      <c r="U2100" s="3">
        <f>IFERROR(_xlfn.XLOOKUP(B2100,[16]Sheet1!$H$1:$H$65536,[16]Sheet1!$J$1:$J$65536),0)</f>
        <v>2065</v>
      </c>
      <c r="V2100" s="3">
        <f>IFERROR(_xlfn.XLOOKUP(B2100,[17]Sheet1!$H$1:$H$65536,[17]Sheet1!$J$1:$J$65536),0)</f>
        <v>2077</v>
      </c>
      <c r="W2100" s="3">
        <f>IFERROR(_xlfn.XLOOKUP(B2100,[18]Sheet1!$H$1:$H$65536,[18]Sheet1!$J$1:$J$65536),0)</f>
        <v>2166</v>
      </c>
      <c r="X2100" s="3">
        <f>IFERROR(_xlfn.XLOOKUP(B2100,[19]Sheet1!$H$1:$H$65536,[19]Sheet1!$J$1:$J$65536),0)</f>
        <v>2183</v>
      </c>
      <c r="Y2100" s="3">
        <f>IFERROR(_xlfn.XLOOKUP(B2100,[20]Sheet1!$H$1:$H$65536,[20]Sheet1!$J$1:$J$65536),0)</f>
        <v>2236</v>
      </c>
      <c r="Z2100" s="3">
        <f>IFERROR(_xlfn.XLOOKUP(B2100,[21]Sheet1!$H$1:$H$65536,[21]Sheet1!$J$1:$J$65536),0)</f>
        <v>2325</v>
      </c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</row>
    <row r="2101" spans="1:47" x14ac:dyDescent="0.3">
      <c r="A2101" s="2" t="str">
        <f t="shared" si="32"/>
        <v>M2</v>
      </c>
      <c r="B2101" s="1" t="s">
        <v>6104</v>
      </c>
      <c r="C2101" s="23" t="str">
        <f>_xlfn.XLOOKUP(B2101,IP구분!A:A,IP구분!C:C)</f>
        <v>뽀로로</v>
      </c>
      <c r="D2101" s="1" t="s">
        <v>6105</v>
      </c>
      <c r="E2101" s="7">
        <f>IFERROR(_xlfn.XLOOKUP(B2101,단가!A:A,단가!C:C),0)</f>
        <v>0</v>
      </c>
      <c r="F2101" s="3">
        <f>IFERROR(_xlfn.XLOOKUP(B2101,'[1]2609 재고'!$I$1:$I$65536,'[1]2609 재고'!$K$1:$K$65536),0)</f>
        <v>0</v>
      </c>
      <c r="G2101" s="3">
        <f>IFERROR(_xlfn.XLOOKUP(B2101,[2]Sheet1!$H$1:$H$65536,[2]Sheet1!$K$1:$K$65536),0)</f>
        <v>0</v>
      </c>
      <c r="H2101" s="3">
        <f>IFERROR(_xlfn.XLOOKUP(B2101,[3]Sheet1!$H$1:$H$65536,[3]Sheet1!$J$1:$J$65536),0)</f>
        <v>0</v>
      </c>
      <c r="I2101" s="3">
        <f>IFERROR(_xlfn.XLOOKUP(B2101,[4]Sheet1!$H$1:$H$65536,[4]Sheet1!$J$1:$J$65536),0)</f>
        <v>0</v>
      </c>
      <c r="J2101" s="3">
        <f>IFERROR(_xlfn.XLOOKUP(B2101,[5]Sheet1!$H$1:$H$65536,[5]Sheet1!$J$1:$J$65536),0)</f>
        <v>0</v>
      </c>
      <c r="K2101" s="3">
        <f>IFERROR(_xlfn.XLOOKUP(B2101,[6]Sheet1!$H$1:$H$65536,[6]Sheet1!$J$1:$J$65536),0)</f>
        <v>0</v>
      </c>
      <c r="L2101" s="3">
        <f>IFERROR(_xlfn.XLOOKUP(B2101,[7]Sheet1!$H$1:$H$65536,[7]Sheet1!$J$1:$J$65536),0)</f>
        <v>0</v>
      </c>
      <c r="M2101" s="3">
        <f>IFERROR(_xlfn.XLOOKUP(B2101,[8]Sheet1!$H$1:$H$65536,[8]Sheet1!$J$1:$J$65536),0)</f>
        <v>0</v>
      </c>
      <c r="N2101" s="3">
        <f>IFERROR(_xlfn.XLOOKUP(B2101,[9]Sheet1!$H$1:$H$65536,[9]Sheet1!$J$1:$J$65536),0)</f>
        <v>0</v>
      </c>
      <c r="O2101" s="3">
        <f>IFERROR(_xlfn.XLOOKUP(B2101,[10]Sheet1!$H$1:$H$65536,[10]Sheet1!$J$1:$J$65536),0)</f>
        <v>0</v>
      </c>
      <c r="P2101" s="3">
        <f>IFERROR(_xlfn.XLOOKUP(B2101,[11]Sheet1!$H$1:$H$65536,[11]Sheet1!$J$1:$J$65536),0)</f>
        <v>0</v>
      </c>
      <c r="Q2101" s="3">
        <f>IFERROR(_xlfn.XLOOKUP(B2101,[12]Sheet1!$H$1:$H$65536,[12]Sheet1!$J$1:$J$65536),0)</f>
        <v>0</v>
      </c>
      <c r="R2101" s="3">
        <f>IFERROR(_xlfn.XLOOKUP(B2101,[13]Sheet1!$H$1:$H$65536,[13]Sheet1!$J$1:$J$65536),)</f>
        <v>0</v>
      </c>
      <c r="S2101" s="3">
        <f>IFERROR(_xlfn.XLOOKUP(B2101,[14]Sheet1!$H$1:$H$65536,[14]Sheet1!$K$1:$K$65536),0)</f>
        <v>0</v>
      </c>
      <c r="T2101" s="3">
        <f>IFERROR(_xlfn.XLOOKUP(B2101,[15]Sheet1!$H$1:$H$65536,[15]Sheet1!$J$1:$J$65536),0)</f>
        <v>0</v>
      </c>
      <c r="U2101" s="3">
        <f>IFERROR(_xlfn.XLOOKUP(B2101,[16]Sheet1!$H$1:$H$65536,[16]Sheet1!$J$1:$J$65536),0)</f>
        <v>0</v>
      </c>
      <c r="V2101" s="3">
        <f>IFERROR(_xlfn.XLOOKUP(B2101,[17]Sheet1!$H$1:$H$65536,[17]Sheet1!$J$1:$J$65536),0)</f>
        <v>0</v>
      </c>
      <c r="W2101" s="3">
        <f>IFERROR(_xlfn.XLOOKUP(B2101,[18]Sheet1!$H$1:$H$65536,[18]Sheet1!$J$1:$J$65536),0)</f>
        <v>0</v>
      </c>
      <c r="X2101" s="3">
        <f>IFERROR(_xlfn.XLOOKUP(B2101,[19]Sheet1!$H$1:$H$65536,[19]Sheet1!$J$1:$J$65536),0)</f>
        <v>0</v>
      </c>
      <c r="Y2101" s="3">
        <f>IFERROR(_xlfn.XLOOKUP(B2101,[20]Sheet1!$H$1:$H$65536,[20]Sheet1!$J$1:$J$65536),0)</f>
        <v>0</v>
      </c>
      <c r="Z2101" s="3">
        <f>IFERROR(_xlfn.XLOOKUP(B2101,[21]Sheet1!$H$1:$H$65536,[21]Sheet1!$J$1:$J$65536),0)</f>
        <v>0</v>
      </c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</row>
    <row r="2102" spans="1:47" x14ac:dyDescent="0.3">
      <c r="A2102" s="2" t="str">
        <f t="shared" si="32"/>
        <v>P1</v>
      </c>
      <c r="B2102" s="1" t="s">
        <v>4751</v>
      </c>
      <c r="C2102" s="23" t="str">
        <f>_xlfn.XLOOKUP(B2102,IP구분!A:A,IP구분!C:C)</f>
        <v>뽀로로</v>
      </c>
      <c r="D2102" s="1" t="s">
        <v>4752</v>
      </c>
      <c r="E2102" s="7">
        <f>IFERROR(_xlfn.XLOOKUP(B2102,단가!A:A,단가!C:C),0)</f>
        <v>3702</v>
      </c>
      <c r="F2102" s="3">
        <f>IFERROR(_xlfn.XLOOKUP(B2102,'[1]2609 재고'!$I$1:$I$65536,'[1]2609 재고'!$K$1:$K$65536),0)</f>
        <v>1</v>
      </c>
      <c r="G2102" s="3">
        <f>IFERROR(_xlfn.XLOOKUP(B2102,[2]Sheet1!$H$1:$H$65536,[2]Sheet1!$K$1:$K$65536),0)</f>
        <v>1</v>
      </c>
      <c r="H2102" s="3">
        <f>IFERROR(_xlfn.XLOOKUP(B2102,[3]Sheet1!$H$1:$H$65536,[3]Sheet1!$J$1:$J$65536),0)</f>
        <v>1</v>
      </c>
      <c r="I2102" s="3">
        <f>IFERROR(_xlfn.XLOOKUP(B2102,[4]Sheet1!$H$1:$H$65536,[4]Sheet1!$J$1:$J$65536),0)</f>
        <v>1</v>
      </c>
      <c r="J2102" s="3">
        <f>IFERROR(_xlfn.XLOOKUP(B2102,[5]Sheet1!$H$1:$H$65536,[5]Sheet1!$J$1:$J$65536),0)</f>
        <v>1</v>
      </c>
      <c r="K2102" s="3">
        <f>IFERROR(_xlfn.XLOOKUP(B2102,[6]Sheet1!$H$1:$H$65536,[6]Sheet1!$J$1:$J$65536),0)</f>
        <v>4</v>
      </c>
      <c r="L2102" s="3">
        <f>IFERROR(_xlfn.XLOOKUP(B2102,[7]Sheet1!$H$1:$H$65536,[7]Sheet1!$J$1:$J$65536),0)</f>
        <v>9</v>
      </c>
      <c r="M2102" s="3">
        <f>IFERROR(_xlfn.XLOOKUP(B2102,[8]Sheet1!$H$1:$H$65536,[8]Sheet1!$J$1:$J$65536),0)</f>
        <v>11</v>
      </c>
      <c r="N2102" s="3">
        <f>IFERROR(_xlfn.XLOOKUP(B2102,[9]Sheet1!$H$1:$H$65536,[9]Sheet1!$J$1:$J$65536),0)</f>
        <v>7</v>
      </c>
      <c r="O2102" s="3">
        <f>IFERROR(_xlfn.XLOOKUP(B2102,[10]Sheet1!$H$1:$H$65536,[10]Sheet1!$J$1:$J$65536),0)</f>
        <v>4</v>
      </c>
      <c r="P2102" s="3">
        <f>IFERROR(_xlfn.XLOOKUP(B2102,[11]Sheet1!$H$1:$H$65536,[11]Sheet1!$J$1:$J$65536),0)</f>
        <v>4</v>
      </c>
      <c r="Q2102" s="3">
        <f>IFERROR(_xlfn.XLOOKUP(B2102,[12]Sheet1!$H$1:$H$65536,[12]Sheet1!$J$1:$J$65536),0)</f>
        <v>4</v>
      </c>
      <c r="R2102" s="3">
        <f>IFERROR(_xlfn.XLOOKUP(B2102,[13]Sheet1!$H$1:$H$65536,[13]Sheet1!$J$1:$J$65536),)</f>
        <v>4</v>
      </c>
      <c r="S2102" s="3">
        <f>IFERROR(_xlfn.XLOOKUP(B2102,[14]Sheet1!$H$1:$H$65536,[14]Sheet1!$K$1:$K$65536),0)</f>
        <v>4</v>
      </c>
      <c r="T2102" s="3">
        <f>IFERROR(_xlfn.XLOOKUP(B2102,[15]Sheet1!$H$1:$H$65536,[15]Sheet1!$J$1:$J$65536),0)</f>
        <v>5</v>
      </c>
      <c r="U2102" s="3">
        <f>IFERROR(_xlfn.XLOOKUP(B2102,[16]Sheet1!$H$1:$H$65536,[16]Sheet1!$J$1:$J$65536),0)</f>
        <v>5</v>
      </c>
      <c r="V2102" s="3">
        <f>IFERROR(_xlfn.XLOOKUP(B2102,[17]Sheet1!$H$1:$H$65536,[17]Sheet1!$J$1:$J$65536),0)</f>
        <v>9</v>
      </c>
      <c r="W2102" s="3">
        <f>IFERROR(_xlfn.XLOOKUP(B2102,[18]Sheet1!$H$1:$H$65536,[18]Sheet1!$J$1:$J$65536),0)</f>
        <v>11</v>
      </c>
      <c r="X2102" s="3">
        <f>IFERROR(_xlfn.XLOOKUP(B2102,[19]Sheet1!$H$1:$H$65536,[19]Sheet1!$J$1:$J$65536),0)</f>
        <v>4</v>
      </c>
      <c r="Y2102" s="3">
        <f>IFERROR(_xlfn.XLOOKUP(B2102,[20]Sheet1!$H$1:$H$65536,[20]Sheet1!$J$1:$J$65536),0)</f>
        <v>1</v>
      </c>
      <c r="Z2102" s="3">
        <f>IFERROR(_xlfn.XLOOKUP(B2102,[21]Sheet1!$H$1:$H$65536,[21]Sheet1!$J$1:$J$65536),0)</f>
        <v>3</v>
      </c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</row>
    <row r="2103" spans="1:47" x14ac:dyDescent="0.3">
      <c r="A2103" s="2" t="str">
        <f t="shared" si="32"/>
        <v>M2</v>
      </c>
      <c r="B2103" s="1" t="s">
        <v>6106</v>
      </c>
      <c r="C2103" s="23" t="str">
        <f>_xlfn.XLOOKUP(B2103,IP구분!A:A,IP구분!C:C)</f>
        <v>뽀로로</v>
      </c>
      <c r="D2103" s="1" t="s">
        <v>6107</v>
      </c>
      <c r="E2103" s="7" t="str">
        <f>IFERROR(_xlfn.XLOOKUP(B2103,단가!A:A,단가!C:C),0)</f>
        <v xml:space="preserve">                     -</v>
      </c>
      <c r="F2103" s="3">
        <f>IFERROR(_xlfn.XLOOKUP(B2103,'[1]2609 재고'!$I$1:$I$65536,'[1]2609 재고'!$K$1:$K$65536),0)</f>
        <v>0</v>
      </c>
      <c r="G2103" s="3">
        <f>IFERROR(_xlfn.XLOOKUP(B2103,[2]Sheet1!$H$1:$H$65536,[2]Sheet1!$K$1:$K$65536),0)</f>
        <v>0</v>
      </c>
      <c r="H2103" s="3">
        <f>IFERROR(_xlfn.XLOOKUP(B2103,[3]Sheet1!$H$1:$H$65536,[3]Sheet1!$J$1:$J$65536),0)</f>
        <v>0</v>
      </c>
      <c r="I2103" s="3">
        <f>IFERROR(_xlfn.XLOOKUP(B2103,[4]Sheet1!$H$1:$H$65536,[4]Sheet1!$J$1:$J$65536),0)</f>
        <v>0</v>
      </c>
      <c r="J2103" s="3">
        <f>IFERROR(_xlfn.XLOOKUP(B2103,[5]Sheet1!$H$1:$H$65536,[5]Sheet1!$J$1:$J$65536),0)</f>
        <v>0</v>
      </c>
      <c r="K2103" s="3">
        <f>IFERROR(_xlfn.XLOOKUP(B2103,[6]Sheet1!$H$1:$H$65536,[6]Sheet1!$J$1:$J$65536),0)</f>
        <v>0</v>
      </c>
      <c r="L2103" s="3">
        <f>IFERROR(_xlfn.XLOOKUP(B2103,[7]Sheet1!$H$1:$H$65536,[7]Sheet1!$J$1:$J$65536),0)</f>
        <v>0</v>
      </c>
      <c r="M2103" s="3">
        <f>IFERROR(_xlfn.XLOOKUP(B2103,[8]Sheet1!$H$1:$H$65536,[8]Sheet1!$J$1:$J$65536),0)</f>
        <v>0</v>
      </c>
      <c r="N2103" s="3">
        <f>IFERROR(_xlfn.XLOOKUP(B2103,[9]Sheet1!$H$1:$H$65536,[9]Sheet1!$J$1:$J$65536),0)</f>
        <v>0</v>
      </c>
      <c r="O2103" s="3">
        <f>IFERROR(_xlfn.XLOOKUP(B2103,[10]Sheet1!$H$1:$H$65536,[10]Sheet1!$J$1:$J$65536),0)</f>
        <v>0</v>
      </c>
      <c r="P2103" s="3">
        <f>IFERROR(_xlfn.XLOOKUP(B2103,[11]Sheet1!$H$1:$H$65536,[11]Sheet1!$J$1:$J$65536),0)</f>
        <v>14</v>
      </c>
      <c r="Q2103" s="3">
        <f>IFERROR(_xlfn.XLOOKUP(B2103,[12]Sheet1!$H$1:$H$65536,[12]Sheet1!$J$1:$J$65536),0)</f>
        <v>15</v>
      </c>
      <c r="R2103" s="3">
        <f>IFERROR(_xlfn.XLOOKUP(B2103,[13]Sheet1!$H$1:$H$65536,[13]Sheet1!$J$1:$J$65536),)</f>
        <v>20</v>
      </c>
      <c r="S2103" s="3">
        <f>IFERROR(_xlfn.XLOOKUP(B2103,[14]Sheet1!$H$1:$H$65536,[14]Sheet1!$K$1:$K$65536),0)</f>
        <v>36</v>
      </c>
      <c r="T2103" s="3">
        <f>IFERROR(_xlfn.XLOOKUP(B2103,[15]Sheet1!$H$1:$H$65536,[15]Sheet1!$J$1:$J$65536),0)</f>
        <v>48</v>
      </c>
      <c r="U2103" s="3">
        <f>IFERROR(_xlfn.XLOOKUP(B2103,[16]Sheet1!$H$1:$H$65536,[16]Sheet1!$J$1:$J$65536),0)</f>
        <v>53</v>
      </c>
      <c r="V2103" s="3">
        <f>IFERROR(_xlfn.XLOOKUP(B2103,[17]Sheet1!$H$1:$H$65536,[17]Sheet1!$J$1:$J$65536),0)</f>
        <v>66</v>
      </c>
      <c r="W2103" s="3">
        <f>IFERROR(_xlfn.XLOOKUP(B2103,[18]Sheet1!$H$1:$H$65536,[18]Sheet1!$J$1:$J$65536),0)</f>
        <v>81</v>
      </c>
      <c r="X2103" s="3">
        <f>IFERROR(_xlfn.XLOOKUP(B2103,[19]Sheet1!$H$1:$H$65536,[19]Sheet1!$J$1:$J$65536),0)</f>
        <v>127</v>
      </c>
      <c r="Y2103" s="3">
        <f>IFERROR(_xlfn.XLOOKUP(B2103,[20]Sheet1!$H$1:$H$65536,[20]Sheet1!$J$1:$J$65536),0)</f>
        <v>160</v>
      </c>
      <c r="Z2103" s="3">
        <f>IFERROR(_xlfn.XLOOKUP(B2103,[21]Sheet1!$H$1:$H$65536,[21]Sheet1!$J$1:$J$65536),0)</f>
        <v>168</v>
      </c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</row>
    <row r="2104" spans="1:47" x14ac:dyDescent="0.3">
      <c r="A2104" s="2" t="str">
        <f t="shared" si="32"/>
        <v>O1</v>
      </c>
      <c r="B2104" s="1" t="s">
        <v>4749</v>
      </c>
      <c r="C2104" s="23" t="str">
        <f>_xlfn.XLOOKUP(B2104,IP구분!A:A,IP구분!C:C)</f>
        <v>타요</v>
      </c>
      <c r="D2104" s="1" t="s">
        <v>4750</v>
      </c>
      <c r="E2104" s="7" t="str">
        <f>IFERROR(_xlfn.XLOOKUP(B2104,단가!A:A,단가!C:C),0)</f>
        <v xml:space="preserve">                     -</v>
      </c>
      <c r="F2104" s="3">
        <f>IFERROR(_xlfn.XLOOKUP(B2104,'[1]2609 재고'!$I$1:$I$65536,'[1]2609 재고'!$K$1:$K$65536),0)</f>
        <v>0</v>
      </c>
      <c r="G2104" s="3">
        <f>IFERROR(_xlfn.XLOOKUP(B2104,[2]Sheet1!$H$1:$H$65536,[2]Sheet1!$K$1:$K$65536),0)</f>
        <v>0</v>
      </c>
      <c r="H2104" s="3">
        <f>IFERROR(_xlfn.XLOOKUP(B2104,[3]Sheet1!$H$1:$H$65536,[3]Sheet1!$J$1:$J$65536),0)</f>
        <v>0</v>
      </c>
      <c r="I2104" s="3">
        <f>IFERROR(_xlfn.XLOOKUP(B2104,[4]Sheet1!$H$1:$H$65536,[4]Sheet1!$J$1:$J$65536),0)</f>
        <v>0</v>
      </c>
      <c r="J2104" s="3">
        <f>IFERROR(_xlfn.XLOOKUP(B2104,[5]Sheet1!$H$1:$H$65536,[5]Sheet1!$J$1:$J$65536),0)</f>
        <v>0</v>
      </c>
      <c r="K2104" s="3">
        <f>IFERROR(_xlfn.XLOOKUP(B2104,[6]Sheet1!$H$1:$H$65536,[6]Sheet1!$J$1:$J$65536),0)</f>
        <v>0</v>
      </c>
      <c r="L2104" s="3">
        <f>IFERROR(_xlfn.XLOOKUP(B2104,[7]Sheet1!$H$1:$H$65536,[7]Sheet1!$J$1:$J$65536),0)</f>
        <v>0</v>
      </c>
      <c r="M2104" s="3">
        <f>IFERROR(_xlfn.XLOOKUP(B2104,[8]Sheet1!$H$1:$H$65536,[8]Sheet1!$J$1:$J$65536),0)</f>
        <v>0</v>
      </c>
      <c r="N2104" s="3">
        <f>IFERROR(_xlfn.XLOOKUP(B2104,[9]Sheet1!$H$1:$H$65536,[9]Sheet1!$J$1:$J$65536),0)</f>
        <v>0</v>
      </c>
      <c r="O2104" s="3">
        <f>IFERROR(_xlfn.XLOOKUP(B2104,[10]Sheet1!$H$1:$H$65536,[10]Sheet1!$J$1:$J$65536),0)</f>
        <v>0</v>
      </c>
      <c r="P2104" s="3">
        <f>IFERROR(_xlfn.XLOOKUP(B2104,[11]Sheet1!$H$1:$H$65536,[11]Sheet1!$J$1:$J$65536),0)</f>
        <v>0</v>
      </c>
      <c r="Q2104" s="3">
        <f>IFERROR(_xlfn.XLOOKUP(B2104,[12]Sheet1!$H$1:$H$65536,[12]Sheet1!$J$1:$J$65536),0)</f>
        <v>0</v>
      </c>
      <c r="R2104" s="3">
        <f>IFERROR(_xlfn.XLOOKUP(B2104,[13]Sheet1!$H$1:$H$65536,[13]Sheet1!$J$1:$J$65536),)</f>
        <v>0</v>
      </c>
      <c r="S2104" s="3">
        <f>IFERROR(_xlfn.XLOOKUP(B2104,[14]Sheet1!$H$1:$H$65536,[14]Sheet1!$K$1:$K$65536),0)</f>
        <v>0</v>
      </c>
      <c r="T2104" s="3">
        <f>IFERROR(_xlfn.XLOOKUP(B2104,[15]Sheet1!$H$1:$H$65536,[15]Sheet1!$J$1:$J$65536),0)</f>
        <v>0</v>
      </c>
      <c r="U2104" s="3">
        <f>IFERROR(_xlfn.XLOOKUP(B2104,[16]Sheet1!$H$1:$H$65536,[16]Sheet1!$J$1:$J$65536),0)</f>
        <v>0</v>
      </c>
      <c r="V2104" s="3">
        <f>IFERROR(_xlfn.XLOOKUP(B2104,[17]Sheet1!$H$1:$H$65536,[17]Sheet1!$J$1:$J$65536),0)</f>
        <v>0</v>
      </c>
      <c r="W2104" s="3">
        <f>IFERROR(_xlfn.XLOOKUP(B2104,[18]Sheet1!$H$1:$H$65536,[18]Sheet1!$J$1:$J$65536),0)</f>
        <v>0</v>
      </c>
      <c r="X2104" s="3">
        <f>IFERROR(_xlfn.XLOOKUP(B2104,[19]Sheet1!$H$1:$H$65536,[19]Sheet1!$J$1:$J$65536),0)</f>
        <v>0</v>
      </c>
      <c r="Y2104" s="3">
        <f>IFERROR(_xlfn.XLOOKUP(B2104,[20]Sheet1!$H$1:$H$65536,[20]Sheet1!$J$1:$J$65536),0)</f>
        <v>0</v>
      </c>
      <c r="Z2104" s="3">
        <f>IFERROR(_xlfn.XLOOKUP(B2104,[21]Sheet1!$H$1:$H$65536,[21]Sheet1!$J$1:$J$65536),0)</f>
        <v>0</v>
      </c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</row>
    <row r="2105" spans="1:47" x14ac:dyDescent="0.3">
      <c r="A2105" s="2" t="str">
        <f t="shared" si="32"/>
        <v>M2</v>
      </c>
      <c r="B2105" s="1" t="s">
        <v>4719</v>
      </c>
      <c r="C2105" s="23" t="str">
        <f>_xlfn.XLOOKUP(B2105,IP구분!A:A,IP구분!C:C)</f>
        <v>뽀로로</v>
      </c>
      <c r="D2105" s="1" t="s">
        <v>4720</v>
      </c>
      <c r="E2105" s="7">
        <f>IFERROR(_xlfn.XLOOKUP(B2105,단가!A:A,단가!C:C),0)</f>
        <v>17273</v>
      </c>
      <c r="F2105" s="3">
        <f>IFERROR(_xlfn.XLOOKUP(B2105,'[1]2609 재고'!$I$1:$I$65536,'[1]2609 재고'!$K$1:$K$65536),0)</f>
        <v>0</v>
      </c>
      <c r="G2105" s="3">
        <f>IFERROR(_xlfn.XLOOKUP(B2105,[2]Sheet1!$H$1:$H$65536,[2]Sheet1!$K$1:$K$65536),0)</f>
        <v>2</v>
      </c>
      <c r="H2105" s="3">
        <f>IFERROR(_xlfn.XLOOKUP(B2105,[3]Sheet1!$H$1:$H$65536,[3]Sheet1!$J$1:$J$65536),0)</f>
        <v>2</v>
      </c>
      <c r="I2105" s="3">
        <f>IFERROR(_xlfn.XLOOKUP(B2105,[4]Sheet1!$H$1:$H$65536,[4]Sheet1!$J$1:$J$65536),0)</f>
        <v>2</v>
      </c>
      <c r="J2105" s="3">
        <f>IFERROR(_xlfn.XLOOKUP(B2105,[5]Sheet1!$H$1:$H$65536,[5]Sheet1!$J$1:$J$65536),0)</f>
        <v>5</v>
      </c>
      <c r="K2105" s="3">
        <f>IFERROR(_xlfn.XLOOKUP(B2105,[6]Sheet1!$H$1:$H$65536,[6]Sheet1!$J$1:$J$65536),0)</f>
        <v>2</v>
      </c>
      <c r="L2105" s="3">
        <f>IFERROR(_xlfn.XLOOKUP(B2105,[7]Sheet1!$H$1:$H$65536,[7]Sheet1!$J$1:$J$65536),0)</f>
        <v>5</v>
      </c>
      <c r="M2105" s="3">
        <f>IFERROR(_xlfn.XLOOKUP(B2105,[8]Sheet1!$H$1:$H$65536,[8]Sheet1!$J$1:$J$65536),0)</f>
        <v>2</v>
      </c>
      <c r="N2105" s="3">
        <f>IFERROR(_xlfn.XLOOKUP(B2105,[9]Sheet1!$H$1:$H$65536,[9]Sheet1!$J$1:$J$65536),0)</f>
        <v>2</v>
      </c>
      <c r="O2105" s="3">
        <f>IFERROR(_xlfn.XLOOKUP(B2105,[10]Sheet1!$H$1:$H$65536,[10]Sheet1!$J$1:$J$65536),0)</f>
        <v>2</v>
      </c>
      <c r="P2105" s="3">
        <f>IFERROR(_xlfn.XLOOKUP(B2105,[11]Sheet1!$H$1:$H$65536,[11]Sheet1!$J$1:$J$65536),0)</f>
        <v>2</v>
      </c>
      <c r="Q2105" s="3">
        <f>IFERROR(_xlfn.XLOOKUP(B2105,[12]Sheet1!$H$1:$H$65536,[12]Sheet1!$J$1:$J$65536),0)</f>
        <v>2</v>
      </c>
      <c r="R2105" s="3">
        <f>IFERROR(_xlfn.XLOOKUP(B2105,[13]Sheet1!$H$1:$H$65536,[13]Sheet1!$J$1:$J$65536),)</f>
        <v>2</v>
      </c>
      <c r="S2105" s="3">
        <f>IFERROR(_xlfn.XLOOKUP(B2105,[14]Sheet1!$H$1:$H$65536,[14]Sheet1!$K$1:$K$65536),0)</f>
        <v>2</v>
      </c>
      <c r="T2105" s="3">
        <f>IFERROR(_xlfn.XLOOKUP(B2105,[15]Sheet1!$H$1:$H$65536,[15]Sheet1!$J$1:$J$65536),0)</f>
        <v>2</v>
      </c>
      <c r="U2105" s="3">
        <f>IFERROR(_xlfn.XLOOKUP(B2105,[16]Sheet1!$H$1:$H$65536,[16]Sheet1!$J$1:$J$65536),0)</f>
        <v>0</v>
      </c>
      <c r="V2105" s="3">
        <f>IFERROR(_xlfn.XLOOKUP(B2105,[17]Sheet1!$H$1:$H$65536,[17]Sheet1!$J$1:$J$65536),0)</f>
        <v>0</v>
      </c>
      <c r="W2105" s="3">
        <f>IFERROR(_xlfn.XLOOKUP(B2105,[18]Sheet1!$H$1:$H$65536,[18]Sheet1!$J$1:$J$65536),0)</f>
        <v>0</v>
      </c>
      <c r="X2105" s="3">
        <f>IFERROR(_xlfn.XLOOKUP(B2105,[19]Sheet1!$H$1:$H$65536,[19]Sheet1!$J$1:$J$65536),0)</f>
        <v>0</v>
      </c>
      <c r="Y2105" s="3">
        <f>IFERROR(_xlfn.XLOOKUP(B2105,[20]Sheet1!$H$1:$H$65536,[20]Sheet1!$J$1:$J$65536),0)</f>
        <v>0</v>
      </c>
      <c r="Z2105" s="3">
        <f>IFERROR(_xlfn.XLOOKUP(B2105,[21]Sheet1!$H$1:$H$65536,[21]Sheet1!$J$1:$J$65536),0)</f>
        <v>0</v>
      </c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</row>
    <row r="2106" spans="1:47" x14ac:dyDescent="0.3">
      <c r="A2106" s="2" t="str">
        <f t="shared" si="32"/>
        <v>M2</v>
      </c>
      <c r="B2106" s="1" t="s">
        <v>6108</v>
      </c>
      <c r="C2106" s="23" t="str">
        <f>_xlfn.XLOOKUP(B2106,IP구분!A:A,IP구분!C:C)</f>
        <v>뽀로로</v>
      </c>
      <c r="D2106" s="1" t="s">
        <v>6109</v>
      </c>
      <c r="E2106" s="7" t="str">
        <f>IFERROR(_xlfn.XLOOKUP(B2106,단가!A:A,단가!C:C),0)</f>
        <v xml:space="preserve">                     -</v>
      </c>
      <c r="F2106" s="3">
        <f>IFERROR(_xlfn.XLOOKUP(B2106,'[1]2609 재고'!$I$1:$I$65536,'[1]2609 재고'!$K$1:$K$65536),0)</f>
        <v>0</v>
      </c>
      <c r="G2106" s="3">
        <f>IFERROR(_xlfn.XLOOKUP(B2106,[2]Sheet1!$H$1:$H$65536,[2]Sheet1!$K$1:$K$65536),0)</f>
        <v>0</v>
      </c>
      <c r="H2106" s="3">
        <f>IFERROR(_xlfn.XLOOKUP(B2106,[3]Sheet1!$H$1:$H$65536,[3]Sheet1!$J$1:$J$65536),0)</f>
        <v>0</v>
      </c>
      <c r="I2106" s="3">
        <f>IFERROR(_xlfn.XLOOKUP(B2106,[4]Sheet1!$H$1:$H$65536,[4]Sheet1!$J$1:$J$65536),0)</f>
        <v>0</v>
      </c>
      <c r="J2106" s="3">
        <f>IFERROR(_xlfn.XLOOKUP(B2106,[5]Sheet1!$H$1:$H$65536,[5]Sheet1!$J$1:$J$65536),0)</f>
        <v>0</v>
      </c>
      <c r="K2106" s="3">
        <f>IFERROR(_xlfn.XLOOKUP(B2106,[6]Sheet1!$H$1:$H$65536,[6]Sheet1!$J$1:$J$65536),0)</f>
        <v>0</v>
      </c>
      <c r="L2106" s="3">
        <f>IFERROR(_xlfn.XLOOKUP(B2106,[7]Sheet1!$H$1:$H$65536,[7]Sheet1!$J$1:$J$65536),0)</f>
        <v>0</v>
      </c>
      <c r="M2106" s="3">
        <f>IFERROR(_xlfn.XLOOKUP(B2106,[8]Sheet1!$H$1:$H$65536,[8]Sheet1!$J$1:$J$65536),0)</f>
        <v>0</v>
      </c>
      <c r="N2106" s="3">
        <f>IFERROR(_xlfn.XLOOKUP(B2106,[9]Sheet1!$H$1:$H$65536,[9]Sheet1!$J$1:$J$65536),0)</f>
        <v>0</v>
      </c>
      <c r="O2106" s="3">
        <f>IFERROR(_xlfn.XLOOKUP(B2106,[10]Sheet1!$H$1:$H$65536,[10]Sheet1!$J$1:$J$65536),0)</f>
        <v>0</v>
      </c>
      <c r="P2106" s="3">
        <f>IFERROR(_xlfn.XLOOKUP(B2106,[11]Sheet1!$H$1:$H$65536,[11]Sheet1!$J$1:$J$65536),0)</f>
        <v>0</v>
      </c>
      <c r="Q2106" s="3">
        <f>IFERROR(_xlfn.XLOOKUP(B2106,[12]Sheet1!$H$1:$H$65536,[12]Sheet1!$J$1:$J$65536),0)</f>
        <v>0</v>
      </c>
      <c r="R2106" s="3">
        <f>IFERROR(_xlfn.XLOOKUP(B2106,[13]Sheet1!$H$1:$H$65536,[13]Sheet1!$J$1:$J$65536),)</f>
        <v>0</v>
      </c>
      <c r="S2106" s="3">
        <f>IFERROR(_xlfn.XLOOKUP(B2106,[14]Sheet1!$H$1:$H$65536,[14]Sheet1!$K$1:$K$65536),0)</f>
        <v>0</v>
      </c>
      <c r="T2106" s="3">
        <f>IFERROR(_xlfn.XLOOKUP(B2106,[15]Sheet1!$H$1:$H$65536,[15]Sheet1!$J$1:$J$65536),0)</f>
        <v>0</v>
      </c>
      <c r="U2106" s="3">
        <f>IFERROR(_xlfn.XLOOKUP(B2106,[16]Sheet1!$H$1:$H$65536,[16]Sheet1!$J$1:$J$65536),0)</f>
        <v>0</v>
      </c>
      <c r="V2106" s="3">
        <f>IFERROR(_xlfn.XLOOKUP(B2106,[17]Sheet1!$H$1:$H$65536,[17]Sheet1!$J$1:$J$65536),0)</f>
        <v>0</v>
      </c>
      <c r="W2106" s="3">
        <f>IFERROR(_xlfn.XLOOKUP(B2106,[18]Sheet1!$H$1:$H$65536,[18]Sheet1!$J$1:$J$65536),0)</f>
        <v>0</v>
      </c>
      <c r="X2106" s="3">
        <f>IFERROR(_xlfn.XLOOKUP(B2106,[19]Sheet1!$H$1:$H$65536,[19]Sheet1!$J$1:$J$65536),0)</f>
        <v>27</v>
      </c>
      <c r="Y2106" s="3">
        <f>IFERROR(_xlfn.XLOOKUP(B2106,[20]Sheet1!$H$1:$H$65536,[20]Sheet1!$J$1:$J$65536),0)</f>
        <v>35</v>
      </c>
      <c r="Z2106" s="3">
        <f>IFERROR(_xlfn.XLOOKUP(B2106,[21]Sheet1!$H$1:$H$65536,[21]Sheet1!$J$1:$J$65536),0)</f>
        <v>55</v>
      </c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</row>
    <row r="2107" spans="1:47" x14ac:dyDescent="0.3">
      <c r="A2107" s="2" t="str">
        <f t="shared" si="32"/>
        <v>M2</v>
      </c>
      <c r="B2107" s="1" t="s">
        <v>4183</v>
      </c>
      <c r="C2107" s="23" t="str">
        <f>_xlfn.XLOOKUP(B2107,IP구분!A:A,IP구분!C:C)</f>
        <v>잔망루피</v>
      </c>
      <c r="D2107" s="1" t="s">
        <v>4184</v>
      </c>
      <c r="E2107" s="7">
        <f>IFERROR(_xlfn.XLOOKUP(B2107,단가!A:A,단가!C:C),0)</f>
        <v>2940</v>
      </c>
      <c r="F2107" s="3">
        <f>IFERROR(_xlfn.XLOOKUP(B2107,'[1]2609 재고'!$I$1:$I$65536,'[1]2609 재고'!$K$1:$K$65536),0)</f>
        <v>132</v>
      </c>
      <c r="G2107" s="3">
        <f>IFERROR(_xlfn.XLOOKUP(B2107,[2]Sheet1!$H$1:$H$65536,[2]Sheet1!$K$1:$K$65536),0)</f>
        <v>174</v>
      </c>
      <c r="H2107" s="3">
        <f>IFERROR(_xlfn.XLOOKUP(B2107,[3]Sheet1!$H$1:$H$65536,[3]Sheet1!$J$1:$J$65536),0)</f>
        <v>185</v>
      </c>
      <c r="I2107" s="3">
        <f>IFERROR(_xlfn.XLOOKUP(B2107,[4]Sheet1!$H$1:$H$65536,[4]Sheet1!$J$1:$J$65536),0)</f>
        <v>191</v>
      </c>
      <c r="J2107" s="3">
        <f>IFERROR(_xlfn.XLOOKUP(B2107,[5]Sheet1!$H$1:$H$65536,[5]Sheet1!$J$1:$J$65536),0)</f>
        <v>229</v>
      </c>
      <c r="K2107" s="3">
        <f>IFERROR(_xlfn.XLOOKUP(B2107,[6]Sheet1!$H$1:$H$65536,[6]Sheet1!$J$1:$J$65536),0)</f>
        <v>259</v>
      </c>
      <c r="L2107" s="3">
        <f>IFERROR(_xlfn.XLOOKUP(B2107,[7]Sheet1!$H$1:$H$65536,[7]Sheet1!$J$1:$J$65536),0)</f>
        <v>284</v>
      </c>
      <c r="M2107" s="3">
        <f>IFERROR(_xlfn.XLOOKUP(B2107,[8]Sheet1!$H$1:$H$65536,[8]Sheet1!$J$1:$J$65536),0)</f>
        <v>315</v>
      </c>
      <c r="N2107" s="3">
        <f>IFERROR(_xlfn.XLOOKUP(B2107,[9]Sheet1!$H$1:$H$65536,[9]Sheet1!$J$1:$J$65536),0)</f>
        <v>323</v>
      </c>
      <c r="O2107" s="3">
        <f>IFERROR(_xlfn.XLOOKUP(B2107,[10]Sheet1!$H$1:$H$65536,[10]Sheet1!$J$1:$J$65536),0)</f>
        <v>44</v>
      </c>
      <c r="P2107" s="3">
        <f>IFERROR(_xlfn.XLOOKUP(B2107,[11]Sheet1!$H$1:$H$65536,[11]Sheet1!$J$1:$J$65536),0)</f>
        <v>68</v>
      </c>
      <c r="Q2107" s="3">
        <f>IFERROR(_xlfn.XLOOKUP(B2107,[12]Sheet1!$H$1:$H$65536,[12]Sheet1!$J$1:$J$65536),0)</f>
        <v>89</v>
      </c>
      <c r="R2107" s="3">
        <f>IFERROR(_xlfn.XLOOKUP(B2107,[13]Sheet1!$H$1:$H$65536,[13]Sheet1!$J$1:$J$65536),)</f>
        <v>107</v>
      </c>
      <c r="S2107" s="3">
        <f>IFERROR(_xlfn.XLOOKUP(B2107,[14]Sheet1!$H$1:$H$65536,[14]Sheet1!$K$1:$K$65536),0)</f>
        <v>128</v>
      </c>
      <c r="T2107" s="3">
        <f>IFERROR(_xlfn.XLOOKUP(B2107,[15]Sheet1!$H$1:$H$65536,[15]Sheet1!$J$1:$J$65536),0)</f>
        <v>137</v>
      </c>
      <c r="U2107" s="3">
        <f>IFERROR(_xlfn.XLOOKUP(B2107,[16]Sheet1!$H$1:$H$65536,[16]Sheet1!$J$1:$J$65536),0)</f>
        <v>156</v>
      </c>
      <c r="V2107" s="3">
        <f>IFERROR(_xlfn.XLOOKUP(B2107,[17]Sheet1!$H$1:$H$65536,[17]Sheet1!$J$1:$J$65536),0)</f>
        <v>169</v>
      </c>
      <c r="W2107" s="3">
        <f>IFERROR(_xlfn.XLOOKUP(B2107,[18]Sheet1!$H$1:$H$65536,[18]Sheet1!$J$1:$J$65536),0)</f>
        <v>96</v>
      </c>
      <c r="X2107" s="3">
        <f>IFERROR(_xlfn.XLOOKUP(B2107,[19]Sheet1!$H$1:$H$65536,[19]Sheet1!$J$1:$J$65536),0)</f>
        <v>107</v>
      </c>
      <c r="Y2107" s="3">
        <f>IFERROR(_xlfn.XLOOKUP(B2107,[20]Sheet1!$H$1:$H$65536,[20]Sheet1!$J$1:$J$65536),0)</f>
        <v>143</v>
      </c>
      <c r="Z2107" s="3">
        <f>IFERROR(_xlfn.XLOOKUP(B2107,[21]Sheet1!$H$1:$H$65536,[21]Sheet1!$J$1:$J$65536),0)</f>
        <v>166</v>
      </c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</row>
    <row r="2108" spans="1:47" x14ac:dyDescent="0.3">
      <c r="A2108" s="2" t="str">
        <f t="shared" si="32"/>
        <v>M2</v>
      </c>
      <c r="B2108" s="1" t="s">
        <v>4185</v>
      </c>
      <c r="C2108" s="23" t="str">
        <f>_xlfn.XLOOKUP(B2108,IP구분!A:A,IP구분!C:C)</f>
        <v>잔망루피</v>
      </c>
      <c r="D2108" s="1" t="s">
        <v>4186</v>
      </c>
      <c r="E2108" s="7">
        <f>IFERROR(_xlfn.XLOOKUP(B2108,단가!A:A,단가!C:C),0)</f>
        <v>3760</v>
      </c>
      <c r="F2108" s="3">
        <f>IFERROR(_xlfn.XLOOKUP(B2108,'[1]2609 재고'!$I$1:$I$65536,'[1]2609 재고'!$K$1:$K$65536),0)</f>
        <v>102</v>
      </c>
      <c r="G2108" s="3">
        <f>IFERROR(_xlfn.XLOOKUP(B2108,[2]Sheet1!$H$1:$H$65536,[2]Sheet1!$K$1:$K$65536),0)</f>
        <v>22</v>
      </c>
      <c r="H2108" s="3">
        <f>IFERROR(_xlfn.XLOOKUP(B2108,[3]Sheet1!$H$1:$H$65536,[3]Sheet1!$J$1:$J$65536),0)</f>
        <v>35</v>
      </c>
      <c r="I2108" s="3">
        <f>IFERROR(_xlfn.XLOOKUP(B2108,[4]Sheet1!$H$1:$H$65536,[4]Sheet1!$J$1:$J$65536),0)</f>
        <v>47</v>
      </c>
      <c r="J2108" s="3">
        <f>IFERROR(_xlfn.XLOOKUP(B2108,[5]Sheet1!$H$1:$H$65536,[5]Sheet1!$J$1:$J$65536),0)</f>
        <v>60</v>
      </c>
      <c r="K2108" s="3">
        <f>IFERROR(_xlfn.XLOOKUP(B2108,[6]Sheet1!$H$1:$H$65536,[6]Sheet1!$J$1:$J$65536),0)</f>
        <v>71</v>
      </c>
      <c r="L2108" s="3">
        <f>IFERROR(_xlfn.XLOOKUP(B2108,[7]Sheet1!$H$1:$H$65536,[7]Sheet1!$J$1:$J$65536),0)</f>
        <v>40</v>
      </c>
      <c r="M2108" s="3">
        <f>IFERROR(_xlfn.XLOOKUP(B2108,[8]Sheet1!$H$1:$H$65536,[8]Sheet1!$J$1:$J$65536),0)</f>
        <v>50</v>
      </c>
      <c r="N2108" s="3">
        <f>IFERROR(_xlfn.XLOOKUP(B2108,[9]Sheet1!$H$1:$H$65536,[9]Sheet1!$J$1:$J$65536),0)</f>
        <v>62</v>
      </c>
      <c r="O2108" s="3">
        <f>IFERROR(_xlfn.XLOOKUP(B2108,[10]Sheet1!$H$1:$H$65536,[10]Sheet1!$J$1:$J$65536),0)</f>
        <v>80</v>
      </c>
      <c r="P2108" s="3">
        <f>IFERROR(_xlfn.XLOOKUP(B2108,[11]Sheet1!$H$1:$H$65536,[11]Sheet1!$J$1:$J$65536),0)</f>
        <v>88</v>
      </c>
      <c r="Q2108" s="3">
        <f>IFERROR(_xlfn.XLOOKUP(B2108,[12]Sheet1!$H$1:$H$65536,[12]Sheet1!$J$1:$J$65536),0)</f>
        <v>97</v>
      </c>
      <c r="R2108" s="3">
        <f>IFERROR(_xlfn.XLOOKUP(B2108,[13]Sheet1!$H$1:$H$65536,[13]Sheet1!$J$1:$J$65536),)</f>
        <v>105</v>
      </c>
      <c r="S2108" s="3">
        <f>IFERROR(_xlfn.XLOOKUP(B2108,[14]Sheet1!$H$1:$H$65536,[14]Sheet1!$K$1:$K$65536),0)</f>
        <v>60</v>
      </c>
      <c r="T2108" s="3">
        <f>IFERROR(_xlfn.XLOOKUP(B2108,[15]Sheet1!$H$1:$H$65536,[15]Sheet1!$J$1:$J$65536),0)</f>
        <v>78</v>
      </c>
      <c r="U2108" s="3">
        <f>IFERROR(_xlfn.XLOOKUP(B2108,[16]Sheet1!$H$1:$H$65536,[16]Sheet1!$J$1:$J$65536),0)</f>
        <v>96</v>
      </c>
      <c r="V2108" s="3">
        <f>IFERROR(_xlfn.XLOOKUP(B2108,[17]Sheet1!$H$1:$H$65536,[17]Sheet1!$J$1:$J$65536),0)</f>
        <v>160</v>
      </c>
      <c r="W2108" s="3">
        <f>IFERROR(_xlfn.XLOOKUP(B2108,[18]Sheet1!$H$1:$H$65536,[18]Sheet1!$J$1:$J$65536),0)</f>
        <v>195</v>
      </c>
      <c r="X2108" s="3">
        <f>IFERROR(_xlfn.XLOOKUP(B2108,[19]Sheet1!$H$1:$H$65536,[19]Sheet1!$J$1:$J$65536),0)</f>
        <v>233</v>
      </c>
      <c r="Y2108" s="3">
        <f>IFERROR(_xlfn.XLOOKUP(B2108,[20]Sheet1!$H$1:$H$65536,[20]Sheet1!$J$1:$J$65536),0)</f>
        <v>112</v>
      </c>
      <c r="Z2108" s="3">
        <f>IFERROR(_xlfn.XLOOKUP(B2108,[21]Sheet1!$H$1:$H$65536,[21]Sheet1!$J$1:$J$65536),0)</f>
        <v>139</v>
      </c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</row>
    <row r="2109" spans="1:47" x14ac:dyDescent="0.3">
      <c r="A2109" s="2" t="str">
        <f t="shared" si="32"/>
        <v>M2</v>
      </c>
      <c r="B2109" s="1" t="s">
        <v>4187</v>
      </c>
      <c r="C2109" s="23" t="str">
        <f>_xlfn.XLOOKUP(B2109,IP구분!A:A,IP구분!C:C)</f>
        <v>잔망루피</v>
      </c>
      <c r="D2109" s="1" t="s">
        <v>4188</v>
      </c>
      <c r="E2109" s="7">
        <f>IFERROR(_xlfn.XLOOKUP(B2109,단가!A:A,단가!C:C),0)</f>
        <v>22450</v>
      </c>
      <c r="F2109" s="3">
        <f>IFERROR(_xlfn.XLOOKUP(B2109,'[1]2609 재고'!$I$1:$I$65536,'[1]2609 재고'!$K$1:$K$65536),0)</f>
        <v>65</v>
      </c>
      <c r="G2109" s="3">
        <f>IFERROR(_xlfn.XLOOKUP(B2109,[2]Sheet1!$H$1:$H$65536,[2]Sheet1!$K$1:$K$65536),0)</f>
        <v>67</v>
      </c>
      <c r="H2109" s="3">
        <f>IFERROR(_xlfn.XLOOKUP(B2109,[3]Sheet1!$H$1:$H$65536,[3]Sheet1!$J$1:$J$65536),0)</f>
        <v>69</v>
      </c>
      <c r="I2109" s="3">
        <f>IFERROR(_xlfn.XLOOKUP(B2109,[4]Sheet1!$H$1:$H$65536,[4]Sheet1!$J$1:$J$65536),0)</f>
        <v>74</v>
      </c>
      <c r="J2109" s="3">
        <f>IFERROR(_xlfn.XLOOKUP(B2109,[5]Sheet1!$H$1:$H$65536,[5]Sheet1!$J$1:$J$65536),0)</f>
        <v>78</v>
      </c>
      <c r="K2109" s="3">
        <f>IFERROR(_xlfn.XLOOKUP(B2109,[6]Sheet1!$H$1:$H$65536,[6]Sheet1!$J$1:$J$65536),0)</f>
        <v>75</v>
      </c>
      <c r="L2109" s="3">
        <f>IFERROR(_xlfn.XLOOKUP(B2109,[7]Sheet1!$H$1:$H$65536,[7]Sheet1!$J$1:$J$65536),0)</f>
        <v>78</v>
      </c>
      <c r="M2109" s="3">
        <f>IFERROR(_xlfn.XLOOKUP(B2109,[8]Sheet1!$H$1:$H$65536,[8]Sheet1!$J$1:$J$65536),0)</f>
        <v>76</v>
      </c>
      <c r="N2109" s="3">
        <f>IFERROR(_xlfn.XLOOKUP(B2109,[9]Sheet1!$H$1:$H$65536,[9]Sheet1!$J$1:$J$65536),0)</f>
        <v>76</v>
      </c>
      <c r="O2109" s="3">
        <f>IFERROR(_xlfn.XLOOKUP(B2109,[10]Sheet1!$H$1:$H$65536,[10]Sheet1!$J$1:$J$65536),0)</f>
        <v>78</v>
      </c>
      <c r="P2109" s="3">
        <f>IFERROR(_xlfn.XLOOKUP(B2109,[11]Sheet1!$H$1:$H$65536,[11]Sheet1!$J$1:$J$65536),0)</f>
        <v>79</v>
      </c>
      <c r="Q2109" s="3">
        <f>IFERROR(_xlfn.XLOOKUP(B2109,[12]Sheet1!$H$1:$H$65536,[12]Sheet1!$J$1:$J$65536),0)</f>
        <v>79</v>
      </c>
      <c r="R2109" s="3">
        <f>IFERROR(_xlfn.XLOOKUP(B2109,[13]Sheet1!$H$1:$H$65536,[13]Sheet1!$J$1:$J$65536),)</f>
        <v>79</v>
      </c>
      <c r="S2109" s="3">
        <f>IFERROR(_xlfn.XLOOKUP(B2109,[14]Sheet1!$H$1:$H$65536,[14]Sheet1!$K$1:$K$65536),0)</f>
        <v>79</v>
      </c>
      <c r="T2109" s="3">
        <f>IFERROR(_xlfn.XLOOKUP(B2109,[15]Sheet1!$H$1:$H$65536,[15]Sheet1!$J$1:$J$65536),0)</f>
        <v>40</v>
      </c>
      <c r="U2109" s="3">
        <f>IFERROR(_xlfn.XLOOKUP(B2109,[16]Sheet1!$H$1:$H$65536,[16]Sheet1!$J$1:$J$65536),0)</f>
        <v>1</v>
      </c>
      <c r="V2109" s="3">
        <f>IFERROR(_xlfn.XLOOKUP(B2109,[17]Sheet1!$H$1:$H$65536,[17]Sheet1!$J$1:$J$65536),0)</f>
        <v>3</v>
      </c>
      <c r="W2109" s="3">
        <f>IFERROR(_xlfn.XLOOKUP(B2109,[18]Sheet1!$H$1:$H$65536,[18]Sheet1!$J$1:$J$65536),0)</f>
        <v>6</v>
      </c>
      <c r="X2109" s="3">
        <f>IFERROR(_xlfn.XLOOKUP(B2109,[19]Sheet1!$H$1:$H$65536,[19]Sheet1!$J$1:$J$65536),0)</f>
        <v>29</v>
      </c>
      <c r="Y2109" s="3">
        <f>IFERROR(_xlfn.XLOOKUP(B2109,[20]Sheet1!$H$1:$H$65536,[20]Sheet1!$J$1:$J$65536),0)</f>
        <v>30</v>
      </c>
      <c r="Z2109" s="3">
        <f>IFERROR(_xlfn.XLOOKUP(B2109,[21]Sheet1!$H$1:$H$65536,[21]Sheet1!$J$1:$J$65536),0)</f>
        <v>34</v>
      </c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</row>
    <row r="2110" spans="1:47" x14ac:dyDescent="0.3">
      <c r="A2110" s="2" t="str">
        <f t="shared" si="32"/>
        <v>M2</v>
      </c>
      <c r="B2110" s="1" t="s">
        <v>4189</v>
      </c>
      <c r="C2110" s="23" t="str">
        <f>_xlfn.XLOOKUP(B2110,IP구분!A:A,IP구분!C:C)</f>
        <v>잔망루피</v>
      </c>
      <c r="D2110" s="1" t="s">
        <v>4190</v>
      </c>
      <c r="E2110" s="7">
        <f>IFERROR(_xlfn.XLOOKUP(B2110,단가!A:A,단가!C:C),0)</f>
        <v>7000</v>
      </c>
      <c r="F2110" s="3">
        <f>IFERROR(_xlfn.XLOOKUP(B2110,'[1]2609 재고'!$I$1:$I$65536,'[1]2609 재고'!$K$1:$K$65536),0)</f>
        <v>90</v>
      </c>
      <c r="G2110" s="3">
        <f>IFERROR(_xlfn.XLOOKUP(B2110,[2]Sheet1!$H$1:$H$65536,[2]Sheet1!$K$1:$K$65536),0)</f>
        <v>109</v>
      </c>
      <c r="H2110" s="3">
        <f>IFERROR(_xlfn.XLOOKUP(B2110,[3]Sheet1!$H$1:$H$65536,[3]Sheet1!$J$1:$J$65536),0)</f>
        <v>118</v>
      </c>
      <c r="I2110" s="3">
        <f>IFERROR(_xlfn.XLOOKUP(B2110,[4]Sheet1!$H$1:$H$65536,[4]Sheet1!$J$1:$J$65536),0)</f>
        <v>16</v>
      </c>
      <c r="J2110" s="3">
        <f>IFERROR(_xlfn.XLOOKUP(B2110,[5]Sheet1!$H$1:$H$65536,[5]Sheet1!$J$1:$J$65536),0)</f>
        <v>32</v>
      </c>
      <c r="K2110" s="3">
        <f>IFERROR(_xlfn.XLOOKUP(B2110,[6]Sheet1!$H$1:$H$65536,[6]Sheet1!$J$1:$J$65536),0)</f>
        <v>41</v>
      </c>
      <c r="L2110" s="3">
        <f>IFERROR(_xlfn.XLOOKUP(B2110,[7]Sheet1!$H$1:$H$65536,[7]Sheet1!$J$1:$J$65536),0)</f>
        <v>57</v>
      </c>
      <c r="M2110" s="3">
        <f>IFERROR(_xlfn.XLOOKUP(B2110,[8]Sheet1!$H$1:$H$65536,[8]Sheet1!$J$1:$J$65536),0)</f>
        <v>59</v>
      </c>
      <c r="N2110" s="3">
        <f>IFERROR(_xlfn.XLOOKUP(B2110,[9]Sheet1!$H$1:$H$65536,[9]Sheet1!$J$1:$J$65536),0)</f>
        <v>36</v>
      </c>
      <c r="O2110" s="3">
        <f>IFERROR(_xlfn.XLOOKUP(B2110,[10]Sheet1!$H$1:$H$65536,[10]Sheet1!$J$1:$J$65536),0)</f>
        <v>70</v>
      </c>
      <c r="P2110" s="3">
        <f>IFERROR(_xlfn.XLOOKUP(B2110,[11]Sheet1!$H$1:$H$65536,[11]Sheet1!$J$1:$J$65536),0)</f>
        <v>107</v>
      </c>
      <c r="Q2110" s="3">
        <f>IFERROR(_xlfn.XLOOKUP(B2110,[12]Sheet1!$H$1:$H$65536,[12]Sheet1!$J$1:$J$65536),0)</f>
        <v>142</v>
      </c>
      <c r="R2110" s="3">
        <f>IFERROR(_xlfn.XLOOKUP(B2110,[13]Sheet1!$H$1:$H$65536,[13]Sheet1!$J$1:$J$65536),)</f>
        <v>185</v>
      </c>
      <c r="S2110" s="3">
        <f>IFERROR(_xlfn.XLOOKUP(B2110,[14]Sheet1!$H$1:$H$65536,[14]Sheet1!$K$1:$K$65536),0)</f>
        <v>113</v>
      </c>
      <c r="T2110" s="3">
        <f>IFERROR(_xlfn.XLOOKUP(B2110,[15]Sheet1!$H$1:$H$65536,[15]Sheet1!$J$1:$J$65536),0)</f>
        <v>174</v>
      </c>
      <c r="U2110" s="3">
        <f>IFERROR(_xlfn.XLOOKUP(B2110,[16]Sheet1!$H$1:$H$65536,[16]Sheet1!$J$1:$J$65536),0)</f>
        <v>227</v>
      </c>
      <c r="V2110" s="3">
        <f>IFERROR(_xlfn.XLOOKUP(B2110,[17]Sheet1!$H$1:$H$65536,[17]Sheet1!$J$1:$J$65536),0)</f>
        <v>310</v>
      </c>
      <c r="W2110" s="3">
        <f>IFERROR(_xlfn.XLOOKUP(B2110,[18]Sheet1!$H$1:$H$65536,[18]Sheet1!$J$1:$J$65536),0)</f>
        <v>120</v>
      </c>
      <c r="X2110" s="3">
        <f>IFERROR(_xlfn.XLOOKUP(B2110,[19]Sheet1!$H$1:$H$65536,[19]Sheet1!$J$1:$J$65536),0)</f>
        <v>0</v>
      </c>
      <c r="Y2110" s="3">
        <f>IFERROR(_xlfn.XLOOKUP(B2110,[20]Sheet1!$H$1:$H$65536,[20]Sheet1!$J$1:$J$65536),0)</f>
        <v>0</v>
      </c>
      <c r="Z2110" s="3">
        <f>IFERROR(_xlfn.XLOOKUP(B2110,[21]Sheet1!$H$1:$H$65536,[21]Sheet1!$J$1:$J$65536),0)</f>
        <v>0</v>
      </c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</row>
    <row r="2111" spans="1:47" x14ac:dyDescent="0.3">
      <c r="A2111" s="2" t="str">
        <f t="shared" si="32"/>
        <v>L2</v>
      </c>
      <c r="B2111" s="1" t="s">
        <v>6110</v>
      </c>
      <c r="C2111" s="23" t="str">
        <f>_xlfn.XLOOKUP(B2111,IP구분!A:A,IP구분!C:C)</f>
        <v>잔망루피</v>
      </c>
      <c r="D2111" s="1" t="s">
        <v>6111</v>
      </c>
      <c r="E2111" s="7" t="str">
        <f>IFERROR(_xlfn.XLOOKUP(B2111,단가!A:A,단가!C:C),0)</f>
        <v xml:space="preserve">                     -</v>
      </c>
      <c r="F2111" s="3">
        <f>IFERROR(_xlfn.XLOOKUP(B2111,'[1]2609 재고'!$I$1:$I$65536,'[1]2609 재고'!$K$1:$K$65536),0)</f>
        <v>0</v>
      </c>
      <c r="G2111" s="3">
        <f>IFERROR(_xlfn.XLOOKUP(B2111,[2]Sheet1!$H$1:$H$65536,[2]Sheet1!$K$1:$K$65536),0)</f>
        <v>0</v>
      </c>
      <c r="H2111" s="3">
        <f>IFERROR(_xlfn.XLOOKUP(B2111,[3]Sheet1!$H$1:$H$65536,[3]Sheet1!$J$1:$J$65536),0)</f>
        <v>0</v>
      </c>
      <c r="I2111" s="3">
        <f>IFERROR(_xlfn.XLOOKUP(B2111,[4]Sheet1!$H$1:$H$65536,[4]Sheet1!$J$1:$J$65536),0)</f>
        <v>0</v>
      </c>
      <c r="J2111" s="3">
        <f>IFERROR(_xlfn.XLOOKUP(B2111,[5]Sheet1!$H$1:$H$65536,[5]Sheet1!$J$1:$J$65536),0)</f>
        <v>0</v>
      </c>
      <c r="K2111" s="3">
        <f>IFERROR(_xlfn.XLOOKUP(B2111,[6]Sheet1!$H$1:$H$65536,[6]Sheet1!$J$1:$J$65536),0)</f>
        <v>0</v>
      </c>
      <c r="L2111" s="3">
        <f>IFERROR(_xlfn.XLOOKUP(B2111,[7]Sheet1!$H$1:$H$65536,[7]Sheet1!$J$1:$J$65536),0)</f>
        <v>0</v>
      </c>
      <c r="M2111" s="3">
        <f>IFERROR(_xlfn.XLOOKUP(B2111,[8]Sheet1!$H$1:$H$65536,[8]Sheet1!$J$1:$J$65536),0)</f>
        <v>0</v>
      </c>
      <c r="N2111" s="3">
        <f>IFERROR(_xlfn.XLOOKUP(B2111,[9]Sheet1!$H$1:$H$65536,[9]Sheet1!$J$1:$J$65536),0)</f>
        <v>0</v>
      </c>
      <c r="O2111" s="3">
        <f>IFERROR(_xlfn.XLOOKUP(B2111,[10]Sheet1!$H$1:$H$65536,[10]Sheet1!$J$1:$J$65536),0)</f>
        <v>0</v>
      </c>
      <c r="P2111" s="3">
        <f>IFERROR(_xlfn.XLOOKUP(B2111,[11]Sheet1!$H$1:$H$65536,[11]Sheet1!$J$1:$J$65536),0)</f>
        <v>0</v>
      </c>
      <c r="Q2111" s="3">
        <f>IFERROR(_xlfn.XLOOKUP(B2111,[12]Sheet1!$H$1:$H$65536,[12]Sheet1!$J$1:$J$65536),0)</f>
        <v>0</v>
      </c>
      <c r="R2111" s="3">
        <f>IFERROR(_xlfn.XLOOKUP(B2111,[13]Sheet1!$H$1:$H$65536,[13]Sheet1!$J$1:$J$65536),)</f>
        <v>0</v>
      </c>
      <c r="S2111" s="3">
        <f>IFERROR(_xlfn.XLOOKUP(B2111,[14]Sheet1!$H$1:$H$65536,[14]Sheet1!$K$1:$K$65536),0)</f>
        <v>0</v>
      </c>
      <c r="T2111" s="3">
        <f>IFERROR(_xlfn.XLOOKUP(B2111,[15]Sheet1!$H$1:$H$65536,[15]Sheet1!$J$1:$J$65536),0)</f>
        <v>3</v>
      </c>
      <c r="U2111" s="3">
        <f>IFERROR(_xlfn.XLOOKUP(B2111,[16]Sheet1!$H$1:$H$65536,[16]Sheet1!$J$1:$J$65536),0)</f>
        <v>9</v>
      </c>
      <c r="V2111" s="3">
        <f>IFERROR(_xlfn.XLOOKUP(B2111,[17]Sheet1!$H$1:$H$65536,[17]Sheet1!$J$1:$J$65536),0)</f>
        <v>13</v>
      </c>
      <c r="W2111" s="3">
        <f>IFERROR(_xlfn.XLOOKUP(B2111,[18]Sheet1!$H$1:$H$65536,[18]Sheet1!$J$1:$J$65536),0)</f>
        <v>16</v>
      </c>
      <c r="X2111" s="3">
        <f>IFERROR(_xlfn.XLOOKUP(B2111,[19]Sheet1!$H$1:$H$65536,[19]Sheet1!$J$1:$J$65536),0)</f>
        <v>22</v>
      </c>
      <c r="Y2111" s="3">
        <f>IFERROR(_xlfn.XLOOKUP(B2111,[20]Sheet1!$H$1:$H$65536,[20]Sheet1!$J$1:$J$65536),0)</f>
        <v>32</v>
      </c>
      <c r="Z2111" s="3">
        <f>IFERROR(_xlfn.XLOOKUP(B2111,[21]Sheet1!$H$1:$H$65536,[21]Sheet1!$J$1:$J$65536),0)</f>
        <v>33</v>
      </c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</row>
    <row r="2112" spans="1:47" x14ac:dyDescent="0.3">
      <c r="A2112" s="2" t="str">
        <f t="shared" si="32"/>
        <v>L2</v>
      </c>
      <c r="B2112" s="1" t="s">
        <v>3116</v>
      </c>
      <c r="C2112" s="23" t="str">
        <f>_xlfn.XLOOKUP(B2112,IP구분!A:A,IP구분!C:C)</f>
        <v>잔망루피</v>
      </c>
      <c r="D2112" s="1" t="s">
        <v>3117</v>
      </c>
      <c r="E2112" s="7">
        <f>IFERROR(_xlfn.XLOOKUP(B2112,단가!A:A,단가!C:C),0)</f>
        <v>6764</v>
      </c>
      <c r="F2112" s="3">
        <f>IFERROR(_xlfn.XLOOKUP(B2112,'[1]2609 재고'!$I$1:$I$65536,'[1]2609 재고'!$K$1:$K$65536),0)</f>
        <v>39</v>
      </c>
      <c r="G2112" s="3">
        <f>IFERROR(_xlfn.XLOOKUP(B2112,[2]Sheet1!$H$1:$H$65536,[2]Sheet1!$K$1:$K$65536),0)</f>
        <v>39</v>
      </c>
      <c r="H2112" s="3">
        <f>IFERROR(_xlfn.XLOOKUP(B2112,[3]Sheet1!$H$1:$H$65536,[3]Sheet1!$J$1:$J$65536),0)</f>
        <v>39</v>
      </c>
      <c r="I2112" s="3">
        <f>IFERROR(_xlfn.XLOOKUP(B2112,[4]Sheet1!$H$1:$H$65536,[4]Sheet1!$J$1:$J$65536),0)</f>
        <v>39</v>
      </c>
      <c r="J2112" s="3">
        <f>IFERROR(_xlfn.XLOOKUP(B2112,[5]Sheet1!$H$1:$H$65536,[5]Sheet1!$J$1:$J$65536),0)</f>
        <v>42</v>
      </c>
      <c r="K2112" s="3">
        <f>IFERROR(_xlfn.XLOOKUP(B2112,[6]Sheet1!$H$1:$H$65536,[6]Sheet1!$J$1:$J$65536),0)</f>
        <v>39</v>
      </c>
      <c r="L2112" s="3">
        <f>IFERROR(_xlfn.XLOOKUP(B2112,[7]Sheet1!$H$1:$H$65536,[7]Sheet1!$J$1:$J$65536),0)</f>
        <v>42</v>
      </c>
      <c r="M2112" s="3">
        <f>IFERROR(_xlfn.XLOOKUP(B2112,[8]Sheet1!$H$1:$H$65536,[8]Sheet1!$J$1:$J$65536),0)</f>
        <v>39</v>
      </c>
      <c r="N2112" s="3">
        <f>IFERROR(_xlfn.XLOOKUP(B2112,[9]Sheet1!$H$1:$H$65536,[9]Sheet1!$J$1:$J$65536),0)</f>
        <v>39</v>
      </c>
      <c r="O2112" s="3">
        <f>IFERROR(_xlfn.XLOOKUP(B2112,[10]Sheet1!$H$1:$H$65536,[10]Sheet1!$J$1:$J$65536),0)</f>
        <v>39</v>
      </c>
      <c r="P2112" s="3">
        <f>IFERROR(_xlfn.XLOOKUP(B2112,[11]Sheet1!$H$1:$H$65536,[11]Sheet1!$J$1:$J$65536),0)</f>
        <v>39</v>
      </c>
      <c r="Q2112" s="3">
        <f>IFERROR(_xlfn.XLOOKUP(B2112,[12]Sheet1!$H$1:$H$65536,[12]Sheet1!$J$1:$J$65536),0)</f>
        <v>39</v>
      </c>
      <c r="R2112" s="3">
        <f>IFERROR(_xlfn.XLOOKUP(B2112,[13]Sheet1!$H$1:$H$65536,[13]Sheet1!$J$1:$J$65536),)</f>
        <v>39</v>
      </c>
      <c r="S2112" s="3">
        <f>IFERROR(_xlfn.XLOOKUP(B2112,[14]Sheet1!$H$1:$H$65536,[14]Sheet1!$K$1:$K$65536),0)</f>
        <v>39</v>
      </c>
      <c r="T2112" s="3">
        <f>IFERROR(_xlfn.XLOOKUP(B2112,[15]Sheet1!$H$1:$H$65536,[15]Sheet1!$J$1:$J$65536),0)</f>
        <v>63</v>
      </c>
      <c r="U2112" s="3">
        <f>IFERROR(_xlfn.XLOOKUP(B2112,[16]Sheet1!$H$1:$H$65536,[16]Sheet1!$J$1:$J$65536),0)</f>
        <v>90</v>
      </c>
      <c r="V2112" s="3">
        <f>IFERROR(_xlfn.XLOOKUP(B2112,[17]Sheet1!$H$1:$H$65536,[17]Sheet1!$J$1:$J$65536),0)</f>
        <v>117</v>
      </c>
      <c r="W2112" s="3">
        <f>IFERROR(_xlfn.XLOOKUP(B2112,[18]Sheet1!$H$1:$H$65536,[18]Sheet1!$J$1:$J$65536),0)</f>
        <v>152</v>
      </c>
      <c r="X2112" s="3">
        <f>IFERROR(_xlfn.XLOOKUP(B2112,[19]Sheet1!$H$1:$H$65536,[19]Sheet1!$J$1:$J$65536),0)</f>
        <v>183</v>
      </c>
      <c r="Y2112" s="3">
        <f>IFERROR(_xlfn.XLOOKUP(B2112,[20]Sheet1!$H$1:$H$65536,[20]Sheet1!$J$1:$J$65536),0)</f>
        <v>217</v>
      </c>
      <c r="Z2112" s="3">
        <f>IFERROR(_xlfn.XLOOKUP(B2112,[21]Sheet1!$H$1:$H$65536,[21]Sheet1!$J$1:$J$65536),0)</f>
        <v>251</v>
      </c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</row>
    <row r="2113" spans="1:47" x14ac:dyDescent="0.3">
      <c r="A2113" s="2" t="str">
        <f t="shared" si="32"/>
        <v>L2</v>
      </c>
      <c r="B2113" s="1" t="s">
        <v>4966</v>
      </c>
      <c r="C2113" s="23" t="str">
        <f>_xlfn.XLOOKUP(B2113,IP구분!A:A,IP구분!C:C)</f>
        <v>잔망루피</v>
      </c>
      <c r="D2113" s="1" t="s">
        <v>4967</v>
      </c>
      <c r="E2113" s="7">
        <f>IFERROR(_xlfn.XLOOKUP(B2113,단가!A:A,단가!C:C),0)</f>
        <v>2252</v>
      </c>
      <c r="F2113" s="3">
        <f>IFERROR(_xlfn.XLOOKUP(B2113,'[1]2609 재고'!$I$1:$I$65536,'[1]2609 재고'!$K$1:$K$65536),0)</f>
        <v>102</v>
      </c>
      <c r="G2113" s="3">
        <f>IFERROR(_xlfn.XLOOKUP(B2113,[2]Sheet1!$H$1:$H$65536,[2]Sheet1!$K$1:$K$65536),0)</f>
        <v>102</v>
      </c>
      <c r="H2113" s="3">
        <f>IFERROR(_xlfn.XLOOKUP(B2113,[3]Sheet1!$H$1:$H$65536,[3]Sheet1!$J$1:$J$65536),0)</f>
        <v>102</v>
      </c>
      <c r="I2113" s="3">
        <f>IFERROR(_xlfn.XLOOKUP(B2113,[4]Sheet1!$H$1:$H$65536,[4]Sheet1!$J$1:$J$65536),0)</f>
        <v>102</v>
      </c>
      <c r="J2113" s="3">
        <f>IFERROR(_xlfn.XLOOKUP(B2113,[5]Sheet1!$H$1:$H$65536,[5]Sheet1!$J$1:$J$65536),0)</f>
        <v>105</v>
      </c>
      <c r="K2113" s="3">
        <f>IFERROR(_xlfn.XLOOKUP(B2113,[6]Sheet1!$H$1:$H$65536,[6]Sheet1!$J$1:$J$65536),0)</f>
        <v>102</v>
      </c>
      <c r="L2113" s="3">
        <f>IFERROR(_xlfn.XLOOKUP(B2113,[7]Sheet1!$H$1:$H$65536,[7]Sheet1!$J$1:$J$65536),0)</f>
        <v>105</v>
      </c>
      <c r="M2113" s="3">
        <f>IFERROR(_xlfn.XLOOKUP(B2113,[8]Sheet1!$H$1:$H$65536,[8]Sheet1!$J$1:$J$65536),0)</f>
        <v>102</v>
      </c>
      <c r="N2113" s="3">
        <f>IFERROR(_xlfn.XLOOKUP(B2113,[9]Sheet1!$H$1:$H$65536,[9]Sheet1!$J$1:$J$65536),0)</f>
        <v>102</v>
      </c>
      <c r="O2113" s="3">
        <f>IFERROR(_xlfn.XLOOKUP(B2113,[10]Sheet1!$H$1:$H$65536,[10]Sheet1!$J$1:$J$65536),0)</f>
        <v>102</v>
      </c>
      <c r="P2113" s="3">
        <f>IFERROR(_xlfn.XLOOKUP(B2113,[11]Sheet1!$H$1:$H$65536,[11]Sheet1!$J$1:$J$65536),0)</f>
        <v>102</v>
      </c>
      <c r="Q2113" s="3">
        <f>IFERROR(_xlfn.XLOOKUP(B2113,[12]Sheet1!$H$1:$H$65536,[12]Sheet1!$J$1:$J$65536),0)</f>
        <v>140</v>
      </c>
      <c r="R2113" s="3">
        <f>IFERROR(_xlfn.XLOOKUP(B2113,[13]Sheet1!$H$1:$H$65536,[13]Sheet1!$J$1:$J$65536),)</f>
        <v>151</v>
      </c>
      <c r="S2113" s="3">
        <f>IFERROR(_xlfn.XLOOKUP(B2113,[14]Sheet1!$H$1:$H$65536,[14]Sheet1!$K$1:$K$65536),0)</f>
        <v>151</v>
      </c>
      <c r="T2113" s="3">
        <f>IFERROR(_xlfn.XLOOKUP(B2113,[15]Sheet1!$H$1:$H$65536,[15]Sheet1!$J$1:$J$65536),0)</f>
        <v>197</v>
      </c>
      <c r="U2113" s="3">
        <f>IFERROR(_xlfn.XLOOKUP(B2113,[16]Sheet1!$H$1:$H$65536,[16]Sheet1!$J$1:$J$65536),0)</f>
        <v>518</v>
      </c>
      <c r="V2113" s="3">
        <f>IFERROR(_xlfn.XLOOKUP(B2113,[17]Sheet1!$H$1:$H$65536,[17]Sheet1!$J$1:$J$65536),0)</f>
        <v>716</v>
      </c>
      <c r="W2113" s="3">
        <f>IFERROR(_xlfn.XLOOKUP(B2113,[18]Sheet1!$H$1:$H$65536,[18]Sheet1!$J$1:$J$65536),0)</f>
        <v>897</v>
      </c>
      <c r="X2113" s="3">
        <f>IFERROR(_xlfn.XLOOKUP(B2113,[19]Sheet1!$H$1:$H$65536,[19]Sheet1!$J$1:$J$65536),0)</f>
        <v>1116</v>
      </c>
      <c r="Y2113" s="3">
        <f>IFERROR(_xlfn.XLOOKUP(B2113,[20]Sheet1!$H$1:$H$65536,[20]Sheet1!$J$1:$J$65536),0)</f>
        <v>1421</v>
      </c>
      <c r="Z2113" s="3">
        <f>IFERROR(_xlfn.XLOOKUP(B2113,[21]Sheet1!$H$1:$H$65536,[21]Sheet1!$J$1:$J$65536),0)</f>
        <v>1635</v>
      </c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</row>
    <row r="2114" spans="1:47" x14ac:dyDescent="0.3">
      <c r="A2114" s="2" t="str">
        <f t="shared" si="32"/>
        <v>T1</v>
      </c>
      <c r="B2114" s="1" t="s">
        <v>4968</v>
      </c>
      <c r="C2114" s="23" t="str">
        <f>_xlfn.XLOOKUP(B2114,IP구분!A:A,IP구분!C:C)</f>
        <v>띠띠뽀</v>
      </c>
      <c r="D2114" s="1" t="s">
        <v>4969</v>
      </c>
      <c r="E2114" s="7">
        <f>IFERROR(_xlfn.XLOOKUP(B2114,단가!A:A,단가!C:C),0)</f>
        <v>12019</v>
      </c>
      <c r="F2114" s="3">
        <f>IFERROR(_xlfn.XLOOKUP(B2114,'[1]2609 재고'!$I$1:$I$65536,'[1]2609 재고'!$K$1:$K$65536),0)</f>
        <v>155</v>
      </c>
      <c r="G2114" s="3">
        <f>IFERROR(_xlfn.XLOOKUP(B2114,[2]Sheet1!$H$1:$H$65536,[2]Sheet1!$K$1:$K$65536),0)</f>
        <v>155</v>
      </c>
      <c r="H2114" s="3">
        <f>IFERROR(_xlfn.XLOOKUP(B2114,[3]Sheet1!$H$1:$H$65536,[3]Sheet1!$J$1:$J$65536),0)</f>
        <v>155</v>
      </c>
      <c r="I2114" s="3">
        <f>IFERROR(_xlfn.XLOOKUP(B2114,[4]Sheet1!$H$1:$H$65536,[4]Sheet1!$J$1:$J$65536),0)</f>
        <v>159</v>
      </c>
      <c r="J2114" s="3">
        <f>IFERROR(_xlfn.XLOOKUP(B2114,[5]Sheet1!$H$1:$H$65536,[5]Sheet1!$J$1:$J$65536),0)</f>
        <v>159</v>
      </c>
      <c r="K2114" s="3">
        <f>IFERROR(_xlfn.XLOOKUP(B2114,[6]Sheet1!$H$1:$H$65536,[6]Sheet1!$J$1:$J$65536),0)</f>
        <v>159</v>
      </c>
      <c r="L2114" s="3">
        <f>IFERROR(_xlfn.XLOOKUP(B2114,[7]Sheet1!$H$1:$H$65536,[7]Sheet1!$J$1:$J$65536),0)</f>
        <v>159</v>
      </c>
      <c r="M2114" s="3">
        <f>IFERROR(_xlfn.XLOOKUP(B2114,[8]Sheet1!$H$1:$H$65536,[8]Sheet1!$J$1:$J$65536),0)</f>
        <v>159</v>
      </c>
      <c r="N2114" s="3">
        <f>IFERROR(_xlfn.XLOOKUP(B2114,[9]Sheet1!$H$1:$H$65536,[9]Sheet1!$J$1:$J$65536),0)</f>
        <v>159</v>
      </c>
      <c r="O2114" s="3">
        <f>IFERROR(_xlfn.XLOOKUP(B2114,[10]Sheet1!$H$1:$H$65536,[10]Sheet1!$J$1:$J$65536),0)</f>
        <v>159</v>
      </c>
      <c r="P2114" s="3">
        <f>IFERROR(_xlfn.XLOOKUP(B2114,[11]Sheet1!$H$1:$H$65536,[11]Sheet1!$J$1:$J$65536),0)</f>
        <v>159</v>
      </c>
      <c r="Q2114" s="3">
        <f>IFERROR(_xlfn.XLOOKUP(B2114,[12]Sheet1!$H$1:$H$65536,[12]Sheet1!$J$1:$J$65536),0)</f>
        <v>159</v>
      </c>
      <c r="R2114" s="3">
        <f>IFERROR(_xlfn.XLOOKUP(B2114,[13]Sheet1!$H$1:$H$65536,[13]Sheet1!$J$1:$J$65536),)</f>
        <v>159</v>
      </c>
      <c r="S2114" s="3">
        <f>IFERROR(_xlfn.XLOOKUP(B2114,[14]Sheet1!$H$1:$H$65536,[14]Sheet1!$K$1:$K$65536),0)</f>
        <v>159</v>
      </c>
      <c r="T2114" s="3">
        <f>IFERROR(_xlfn.XLOOKUP(B2114,[15]Sheet1!$H$1:$H$65536,[15]Sheet1!$J$1:$J$65536),0)</f>
        <v>159</v>
      </c>
      <c r="U2114" s="3">
        <f>IFERROR(_xlfn.XLOOKUP(B2114,[16]Sheet1!$H$1:$H$65536,[16]Sheet1!$J$1:$J$65536),0)</f>
        <v>159</v>
      </c>
      <c r="V2114" s="3">
        <f>IFERROR(_xlfn.XLOOKUP(B2114,[17]Sheet1!$H$1:$H$65536,[17]Sheet1!$J$1:$J$65536),0)</f>
        <v>159</v>
      </c>
      <c r="W2114" s="3">
        <f>IFERROR(_xlfn.XLOOKUP(B2114,[18]Sheet1!$H$1:$H$65536,[18]Sheet1!$J$1:$J$65536),0)</f>
        <v>159</v>
      </c>
      <c r="X2114" s="3">
        <f>IFERROR(_xlfn.XLOOKUP(B2114,[19]Sheet1!$H$1:$H$65536,[19]Sheet1!$J$1:$J$65536),0)</f>
        <v>159</v>
      </c>
      <c r="Y2114" s="3">
        <f>IFERROR(_xlfn.XLOOKUP(B2114,[20]Sheet1!$H$1:$H$65536,[20]Sheet1!$J$1:$J$65536),0)</f>
        <v>159</v>
      </c>
      <c r="Z2114" s="3">
        <f>IFERROR(_xlfn.XLOOKUP(B2114,[21]Sheet1!$H$1:$H$65536,[21]Sheet1!$J$1:$J$65536),0)</f>
        <v>159</v>
      </c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</row>
    <row r="2115" spans="1:47" x14ac:dyDescent="0.3">
      <c r="A2115" s="2" t="str">
        <f t="shared" ref="A2115:A2178" si="33">MID(B2115,3,2)</f>
        <v>T1</v>
      </c>
      <c r="B2115" s="1" t="s">
        <v>6112</v>
      </c>
      <c r="C2115" s="23" t="str">
        <f>_xlfn.XLOOKUP(B2115,IP구분!A:A,IP구분!C:C)</f>
        <v>띠띠뽀</v>
      </c>
      <c r="D2115" s="1" t="s">
        <v>6113</v>
      </c>
      <c r="E2115" s="7">
        <f>IFERROR(_xlfn.XLOOKUP(B2115,단가!A:A,단가!C:C),0)</f>
        <v>0</v>
      </c>
      <c r="F2115" s="3">
        <f>IFERROR(_xlfn.XLOOKUP(B2115,'[1]2609 재고'!$I$1:$I$65536,'[1]2609 재고'!$K$1:$K$65536),0)</f>
        <v>0</v>
      </c>
      <c r="G2115" s="3">
        <f>IFERROR(_xlfn.XLOOKUP(B2115,[2]Sheet1!$H$1:$H$65536,[2]Sheet1!$K$1:$K$65536),0)</f>
        <v>0</v>
      </c>
      <c r="H2115" s="3">
        <f>IFERROR(_xlfn.XLOOKUP(B2115,[3]Sheet1!$H$1:$H$65536,[3]Sheet1!$J$1:$J$65536),0)</f>
        <v>0</v>
      </c>
      <c r="I2115" s="3">
        <f>IFERROR(_xlfn.XLOOKUP(B2115,[4]Sheet1!$H$1:$H$65536,[4]Sheet1!$J$1:$J$65536),0)</f>
        <v>0</v>
      </c>
      <c r="J2115" s="3">
        <f>IFERROR(_xlfn.XLOOKUP(B2115,[5]Sheet1!$H$1:$H$65536,[5]Sheet1!$J$1:$J$65536),0)</f>
        <v>0</v>
      </c>
      <c r="K2115" s="3">
        <f>IFERROR(_xlfn.XLOOKUP(B2115,[6]Sheet1!$H$1:$H$65536,[6]Sheet1!$J$1:$J$65536),0)</f>
        <v>0</v>
      </c>
      <c r="L2115" s="3">
        <f>IFERROR(_xlfn.XLOOKUP(B2115,[7]Sheet1!$H$1:$H$65536,[7]Sheet1!$J$1:$J$65536),0)</f>
        <v>0</v>
      </c>
      <c r="M2115" s="3">
        <f>IFERROR(_xlfn.XLOOKUP(B2115,[8]Sheet1!$H$1:$H$65536,[8]Sheet1!$J$1:$J$65536),0)</f>
        <v>0</v>
      </c>
      <c r="N2115" s="3">
        <f>IFERROR(_xlfn.XLOOKUP(B2115,[9]Sheet1!$H$1:$H$65536,[9]Sheet1!$J$1:$J$65536),0)</f>
        <v>0</v>
      </c>
      <c r="O2115" s="3">
        <f>IFERROR(_xlfn.XLOOKUP(B2115,[10]Sheet1!$H$1:$H$65536,[10]Sheet1!$J$1:$J$65536),0)</f>
        <v>0</v>
      </c>
      <c r="P2115" s="3">
        <f>IFERROR(_xlfn.XLOOKUP(B2115,[11]Sheet1!$H$1:$H$65536,[11]Sheet1!$J$1:$J$65536),0)</f>
        <v>0</v>
      </c>
      <c r="Q2115" s="3">
        <f>IFERROR(_xlfn.XLOOKUP(B2115,[12]Sheet1!$H$1:$H$65536,[12]Sheet1!$J$1:$J$65536),0)</f>
        <v>0</v>
      </c>
      <c r="R2115" s="3">
        <f>IFERROR(_xlfn.XLOOKUP(B2115,[13]Sheet1!$H$1:$H$65536,[13]Sheet1!$J$1:$J$65536),)</f>
        <v>0</v>
      </c>
      <c r="S2115" s="3">
        <f>IFERROR(_xlfn.XLOOKUP(B2115,[14]Sheet1!$H$1:$H$65536,[14]Sheet1!$K$1:$K$65536),0)</f>
        <v>0</v>
      </c>
      <c r="T2115" s="3">
        <f>IFERROR(_xlfn.XLOOKUP(B2115,[15]Sheet1!$H$1:$H$65536,[15]Sheet1!$J$1:$J$65536),0)</f>
        <v>0</v>
      </c>
      <c r="U2115" s="3">
        <f>IFERROR(_xlfn.XLOOKUP(B2115,[16]Sheet1!$H$1:$H$65536,[16]Sheet1!$J$1:$J$65536),0)</f>
        <v>0</v>
      </c>
      <c r="V2115" s="3">
        <f>IFERROR(_xlfn.XLOOKUP(B2115,[17]Sheet1!$H$1:$H$65536,[17]Sheet1!$J$1:$J$65536),0)</f>
        <v>0</v>
      </c>
      <c r="W2115" s="3">
        <f>IFERROR(_xlfn.XLOOKUP(B2115,[18]Sheet1!$H$1:$H$65536,[18]Sheet1!$J$1:$J$65536),0)</f>
        <v>0</v>
      </c>
      <c r="X2115" s="3">
        <f>IFERROR(_xlfn.XLOOKUP(B2115,[19]Sheet1!$H$1:$H$65536,[19]Sheet1!$J$1:$J$65536),0)</f>
        <v>0</v>
      </c>
      <c r="Y2115" s="3">
        <f>IFERROR(_xlfn.XLOOKUP(B2115,[20]Sheet1!$H$1:$H$65536,[20]Sheet1!$J$1:$J$65536),0)</f>
        <v>0</v>
      </c>
      <c r="Z2115" s="3">
        <f>IFERROR(_xlfn.XLOOKUP(B2115,[21]Sheet1!$H$1:$H$65536,[21]Sheet1!$J$1:$J$65536),0)</f>
        <v>2</v>
      </c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</row>
    <row r="2116" spans="1:47" x14ac:dyDescent="0.3">
      <c r="A2116" s="2" t="str">
        <f t="shared" si="33"/>
        <v>L2</v>
      </c>
      <c r="B2116" s="1" t="s">
        <v>2126</v>
      </c>
      <c r="C2116" s="23" t="str">
        <f>_xlfn.XLOOKUP(B2116,IP구분!A:A,IP구분!C:C)</f>
        <v>잔망루피</v>
      </c>
      <c r="D2116" s="1" t="s">
        <v>2127</v>
      </c>
      <c r="E2116" s="7">
        <f>IFERROR(_xlfn.XLOOKUP(B2116,단가!A:A,단가!C:C),0)</f>
        <v>9000</v>
      </c>
      <c r="F2116" s="3">
        <f>IFERROR(_xlfn.XLOOKUP(B2116,'[1]2609 재고'!$I$1:$I$65536,'[1]2609 재고'!$K$1:$K$65536),0)</f>
        <v>51</v>
      </c>
      <c r="G2116" s="3">
        <f>IFERROR(_xlfn.XLOOKUP(B2116,[2]Sheet1!$H$1:$H$65536,[2]Sheet1!$K$1:$K$65536),0)</f>
        <v>51</v>
      </c>
      <c r="H2116" s="3">
        <f>IFERROR(_xlfn.XLOOKUP(B2116,[3]Sheet1!$H$1:$H$65536,[3]Sheet1!$J$1:$J$65536),0)</f>
        <v>51</v>
      </c>
      <c r="I2116" s="3">
        <f>IFERROR(_xlfn.XLOOKUP(B2116,[4]Sheet1!$H$1:$H$65536,[4]Sheet1!$J$1:$J$65536),0)</f>
        <v>51</v>
      </c>
      <c r="J2116" s="3">
        <f>IFERROR(_xlfn.XLOOKUP(B2116,[5]Sheet1!$H$1:$H$65536,[5]Sheet1!$J$1:$J$65536),0)</f>
        <v>54</v>
      </c>
      <c r="K2116" s="3">
        <f>IFERROR(_xlfn.XLOOKUP(B2116,[6]Sheet1!$H$1:$H$65536,[6]Sheet1!$J$1:$J$65536),0)</f>
        <v>51</v>
      </c>
      <c r="L2116" s="3">
        <f>IFERROR(_xlfn.XLOOKUP(B2116,[7]Sheet1!$H$1:$H$65536,[7]Sheet1!$J$1:$J$65536),0)</f>
        <v>56</v>
      </c>
      <c r="M2116" s="3">
        <f>IFERROR(_xlfn.XLOOKUP(B2116,[8]Sheet1!$H$1:$H$65536,[8]Sheet1!$J$1:$J$65536),0)</f>
        <v>53</v>
      </c>
      <c r="N2116" s="3">
        <f>IFERROR(_xlfn.XLOOKUP(B2116,[9]Sheet1!$H$1:$H$65536,[9]Sheet1!$J$1:$J$65536),0)</f>
        <v>53</v>
      </c>
      <c r="O2116" s="3">
        <f>IFERROR(_xlfn.XLOOKUP(B2116,[10]Sheet1!$H$1:$H$65536,[10]Sheet1!$J$1:$J$65536),0)</f>
        <v>53</v>
      </c>
      <c r="P2116" s="3">
        <f>IFERROR(_xlfn.XLOOKUP(B2116,[11]Sheet1!$H$1:$H$65536,[11]Sheet1!$J$1:$J$65536),0)</f>
        <v>53</v>
      </c>
      <c r="Q2116" s="3">
        <f>IFERROR(_xlfn.XLOOKUP(B2116,[12]Sheet1!$H$1:$H$65536,[12]Sheet1!$J$1:$J$65536),0)</f>
        <v>56</v>
      </c>
      <c r="R2116" s="3">
        <f>IFERROR(_xlfn.XLOOKUP(B2116,[13]Sheet1!$H$1:$H$65536,[13]Sheet1!$J$1:$J$65536),)</f>
        <v>57</v>
      </c>
      <c r="S2116" s="3">
        <f>IFERROR(_xlfn.XLOOKUP(B2116,[14]Sheet1!$H$1:$H$65536,[14]Sheet1!$K$1:$K$65536),0)</f>
        <v>57</v>
      </c>
      <c r="T2116" s="3">
        <f>IFERROR(_xlfn.XLOOKUP(B2116,[15]Sheet1!$H$1:$H$65536,[15]Sheet1!$J$1:$J$65536),0)</f>
        <v>61</v>
      </c>
      <c r="U2116" s="3">
        <f>IFERROR(_xlfn.XLOOKUP(B2116,[16]Sheet1!$H$1:$H$65536,[16]Sheet1!$J$1:$J$65536),0)</f>
        <v>67</v>
      </c>
      <c r="V2116" s="3">
        <f>IFERROR(_xlfn.XLOOKUP(B2116,[17]Sheet1!$H$1:$H$65536,[17]Sheet1!$J$1:$J$65536),0)</f>
        <v>72</v>
      </c>
      <c r="W2116" s="3">
        <f>IFERROR(_xlfn.XLOOKUP(B2116,[18]Sheet1!$H$1:$H$65536,[18]Sheet1!$J$1:$J$65536),0)</f>
        <v>75</v>
      </c>
      <c r="X2116" s="3">
        <f>IFERROR(_xlfn.XLOOKUP(B2116,[19]Sheet1!$H$1:$H$65536,[19]Sheet1!$J$1:$J$65536),0)</f>
        <v>77</v>
      </c>
      <c r="Y2116" s="3">
        <f>IFERROR(_xlfn.XLOOKUP(B2116,[20]Sheet1!$H$1:$H$65536,[20]Sheet1!$J$1:$J$65536),0)</f>
        <v>82</v>
      </c>
      <c r="Z2116" s="3">
        <f>IFERROR(_xlfn.XLOOKUP(B2116,[21]Sheet1!$H$1:$H$65536,[21]Sheet1!$J$1:$J$65536),0)</f>
        <v>81</v>
      </c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</row>
    <row r="2117" spans="1:47" x14ac:dyDescent="0.3">
      <c r="A2117" s="2" t="str">
        <f t="shared" si="33"/>
        <v>M2</v>
      </c>
      <c r="B2117" s="1" t="s">
        <v>4904</v>
      </c>
      <c r="C2117" s="23" t="str">
        <f>_xlfn.XLOOKUP(B2117,IP구분!A:A,IP구분!C:C)</f>
        <v>잔망루피</v>
      </c>
      <c r="D2117" s="1" t="s">
        <v>4905</v>
      </c>
      <c r="E2117" s="7">
        <f>IFERROR(_xlfn.XLOOKUP(B2117,단가!A:A,단가!C:C),0)</f>
        <v>17299</v>
      </c>
      <c r="F2117" s="3">
        <f>IFERROR(_xlfn.XLOOKUP(B2117,'[1]2609 재고'!$I$1:$I$65536,'[1]2609 재고'!$K$1:$K$65536),0)</f>
        <v>21</v>
      </c>
      <c r="G2117" s="3">
        <f>IFERROR(_xlfn.XLOOKUP(B2117,[2]Sheet1!$H$1:$H$65536,[2]Sheet1!$K$1:$K$65536),0)</f>
        <v>21</v>
      </c>
      <c r="H2117" s="3">
        <f>IFERROR(_xlfn.XLOOKUP(B2117,[3]Sheet1!$H$1:$H$65536,[3]Sheet1!$J$1:$J$65536),0)</f>
        <v>21</v>
      </c>
      <c r="I2117" s="3">
        <f>IFERROR(_xlfn.XLOOKUP(B2117,[4]Sheet1!$H$1:$H$65536,[4]Sheet1!$J$1:$J$65536),0)</f>
        <v>21</v>
      </c>
      <c r="J2117" s="3">
        <f>IFERROR(_xlfn.XLOOKUP(B2117,[5]Sheet1!$H$1:$H$65536,[5]Sheet1!$J$1:$J$65536),0)</f>
        <v>24</v>
      </c>
      <c r="K2117" s="3">
        <f>IFERROR(_xlfn.XLOOKUP(B2117,[6]Sheet1!$H$1:$H$65536,[6]Sheet1!$J$1:$J$65536),0)</f>
        <v>21</v>
      </c>
      <c r="L2117" s="3">
        <f>IFERROR(_xlfn.XLOOKUP(B2117,[7]Sheet1!$H$1:$H$65536,[7]Sheet1!$J$1:$J$65536),0)</f>
        <v>24</v>
      </c>
      <c r="M2117" s="3">
        <f>IFERROR(_xlfn.XLOOKUP(B2117,[8]Sheet1!$H$1:$H$65536,[8]Sheet1!$J$1:$J$65536),0)</f>
        <v>21</v>
      </c>
      <c r="N2117" s="3">
        <f>IFERROR(_xlfn.XLOOKUP(B2117,[9]Sheet1!$H$1:$H$65536,[9]Sheet1!$J$1:$J$65536),0)</f>
        <v>21</v>
      </c>
      <c r="O2117" s="3">
        <f>IFERROR(_xlfn.XLOOKUP(B2117,[10]Sheet1!$H$1:$H$65536,[10]Sheet1!$J$1:$J$65536),0)</f>
        <v>21</v>
      </c>
      <c r="P2117" s="3">
        <f>IFERROR(_xlfn.XLOOKUP(B2117,[11]Sheet1!$H$1:$H$65536,[11]Sheet1!$J$1:$J$65536),0)</f>
        <v>21</v>
      </c>
      <c r="Q2117" s="3">
        <f>IFERROR(_xlfn.XLOOKUP(B2117,[12]Sheet1!$H$1:$H$65536,[12]Sheet1!$J$1:$J$65536),0)</f>
        <v>21</v>
      </c>
      <c r="R2117" s="3">
        <f>IFERROR(_xlfn.XLOOKUP(B2117,[13]Sheet1!$H$1:$H$65536,[13]Sheet1!$J$1:$J$65536),)</f>
        <v>24</v>
      </c>
      <c r="S2117" s="3">
        <f>IFERROR(_xlfn.XLOOKUP(B2117,[14]Sheet1!$H$1:$H$65536,[14]Sheet1!$K$1:$K$65536),0)</f>
        <v>24</v>
      </c>
      <c r="T2117" s="3">
        <f>IFERROR(_xlfn.XLOOKUP(B2117,[15]Sheet1!$H$1:$H$65536,[15]Sheet1!$J$1:$J$65536),0)</f>
        <v>30</v>
      </c>
      <c r="U2117" s="3">
        <f>IFERROR(_xlfn.XLOOKUP(B2117,[16]Sheet1!$H$1:$H$65536,[16]Sheet1!$J$1:$J$65536),0)</f>
        <v>50</v>
      </c>
      <c r="V2117" s="3">
        <f>IFERROR(_xlfn.XLOOKUP(B2117,[17]Sheet1!$H$1:$H$65536,[17]Sheet1!$J$1:$J$65536),0)</f>
        <v>70</v>
      </c>
      <c r="W2117" s="3">
        <f>IFERROR(_xlfn.XLOOKUP(B2117,[18]Sheet1!$H$1:$H$65536,[18]Sheet1!$J$1:$J$65536),0)</f>
        <v>78</v>
      </c>
      <c r="X2117" s="3">
        <f>IFERROR(_xlfn.XLOOKUP(B2117,[19]Sheet1!$H$1:$H$65536,[19]Sheet1!$J$1:$J$65536),0)</f>
        <v>110</v>
      </c>
      <c r="Y2117" s="3">
        <f>IFERROR(_xlfn.XLOOKUP(B2117,[20]Sheet1!$H$1:$H$65536,[20]Sheet1!$J$1:$J$65536),0)</f>
        <v>156</v>
      </c>
      <c r="Z2117" s="3">
        <f>IFERROR(_xlfn.XLOOKUP(B2117,[21]Sheet1!$H$1:$H$65536,[21]Sheet1!$J$1:$J$65536),0)</f>
        <v>177</v>
      </c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</row>
    <row r="2118" spans="1:47" x14ac:dyDescent="0.3">
      <c r="A2118" s="2" t="str">
        <f t="shared" si="33"/>
        <v>P1</v>
      </c>
      <c r="B2118" s="1" t="s">
        <v>3290</v>
      </c>
      <c r="C2118" s="23" t="str">
        <f>_xlfn.XLOOKUP(B2118,IP구분!A:A,IP구분!C:C)</f>
        <v>타요</v>
      </c>
      <c r="D2118" s="1" t="s">
        <v>3291</v>
      </c>
      <c r="E2118" s="7">
        <f>IFERROR(_xlfn.XLOOKUP(B2118,단가!A:A,단가!C:C),0)</f>
        <v>0</v>
      </c>
      <c r="F2118" s="3">
        <f>IFERROR(_xlfn.XLOOKUP(B2118,'[1]2609 재고'!$I$1:$I$65536,'[1]2609 재고'!$K$1:$K$65536),0)</f>
        <v>1</v>
      </c>
      <c r="G2118" s="3">
        <f>IFERROR(_xlfn.XLOOKUP(B2118,[2]Sheet1!$H$1:$H$65536,[2]Sheet1!$K$1:$K$65536),0)</f>
        <v>0</v>
      </c>
      <c r="H2118" s="3">
        <f>IFERROR(_xlfn.XLOOKUP(B2118,[3]Sheet1!$H$1:$H$65536,[3]Sheet1!$J$1:$J$65536),0)</f>
        <v>0</v>
      </c>
      <c r="I2118" s="3">
        <f>IFERROR(_xlfn.XLOOKUP(B2118,[4]Sheet1!$H$1:$H$65536,[4]Sheet1!$J$1:$J$65536),0)</f>
        <v>0</v>
      </c>
      <c r="J2118" s="3">
        <f>IFERROR(_xlfn.XLOOKUP(B2118,[5]Sheet1!$H$1:$H$65536,[5]Sheet1!$J$1:$J$65536),0)</f>
        <v>0</v>
      </c>
      <c r="K2118" s="3">
        <f>IFERROR(_xlfn.XLOOKUP(B2118,[6]Sheet1!$H$1:$H$65536,[6]Sheet1!$J$1:$J$65536),0)</f>
        <v>0</v>
      </c>
      <c r="L2118" s="3">
        <f>IFERROR(_xlfn.XLOOKUP(B2118,[7]Sheet1!$H$1:$H$65536,[7]Sheet1!$J$1:$J$65536),0)</f>
        <v>0</v>
      </c>
      <c r="M2118" s="3">
        <f>IFERROR(_xlfn.XLOOKUP(B2118,[8]Sheet1!$H$1:$H$65536,[8]Sheet1!$J$1:$J$65536),0)</f>
        <v>0</v>
      </c>
      <c r="N2118" s="3">
        <f>IFERROR(_xlfn.XLOOKUP(B2118,[9]Sheet1!$H$1:$H$65536,[9]Sheet1!$J$1:$J$65536),0)</f>
        <v>0</v>
      </c>
      <c r="O2118" s="3">
        <f>IFERROR(_xlfn.XLOOKUP(B2118,[10]Sheet1!$H$1:$H$65536,[10]Sheet1!$J$1:$J$65536),0)</f>
        <v>0</v>
      </c>
      <c r="P2118" s="3">
        <f>IFERROR(_xlfn.XLOOKUP(B2118,[11]Sheet1!$H$1:$H$65536,[11]Sheet1!$J$1:$J$65536),0)</f>
        <v>0</v>
      </c>
      <c r="Q2118" s="3">
        <f>IFERROR(_xlfn.XLOOKUP(B2118,[12]Sheet1!$H$1:$H$65536,[12]Sheet1!$J$1:$J$65536),0)</f>
        <v>0</v>
      </c>
      <c r="R2118" s="3">
        <f>IFERROR(_xlfn.XLOOKUP(B2118,[13]Sheet1!$H$1:$H$65536,[13]Sheet1!$J$1:$J$65536),)</f>
        <v>0</v>
      </c>
      <c r="S2118" s="3">
        <f>IFERROR(_xlfn.XLOOKUP(B2118,[14]Sheet1!$H$1:$H$65536,[14]Sheet1!$K$1:$K$65536),0)</f>
        <v>0</v>
      </c>
      <c r="T2118" s="3">
        <f>IFERROR(_xlfn.XLOOKUP(B2118,[15]Sheet1!$H$1:$H$65536,[15]Sheet1!$J$1:$J$65536),0)</f>
        <v>0</v>
      </c>
      <c r="U2118" s="3">
        <f>IFERROR(_xlfn.XLOOKUP(B2118,[16]Sheet1!$H$1:$H$65536,[16]Sheet1!$J$1:$J$65536),0)</f>
        <v>0</v>
      </c>
      <c r="V2118" s="3">
        <f>IFERROR(_xlfn.XLOOKUP(B2118,[17]Sheet1!$H$1:$H$65536,[17]Sheet1!$J$1:$J$65536),0)</f>
        <v>0</v>
      </c>
      <c r="W2118" s="3">
        <f>IFERROR(_xlfn.XLOOKUP(B2118,[18]Sheet1!$H$1:$H$65536,[18]Sheet1!$J$1:$J$65536),0)</f>
        <v>0</v>
      </c>
      <c r="X2118" s="3">
        <f>IFERROR(_xlfn.XLOOKUP(B2118,[19]Sheet1!$H$1:$H$65536,[19]Sheet1!$J$1:$J$65536),0)</f>
        <v>0</v>
      </c>
      <c r="Y2118" s="3">
        <f>IFERROR(_xlfn.XLOOKUP(B2118,[20]Sheet1!$H$1:$H$65536,[20]Sheet1!$J$1:$J$65536),0)</f>
        <v>0</v>
      </c>
      <c r="Z2118" s="3">
        <f>IFERROR(_xlfn.XLOOKUP(B2118,[21]Sheet1!$H$1:$H$65536,[21]Sheet1!$J$1:$J$65536),0)</f>
        <v>0</v>
      </c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</row>
    <row r="2119" spans="1:47" x14ac:dyDescent="0.3">
      <c r="A2119" s="2" t="str">
        <f t="shared" si="33"/>
        <v>P1</v>
      </c>
      <c r="B2119" s="1" t="s">
        <v>6114</v>
      </c>
      <c r="C2119" s="23" t="str">
        <f>_xlfn.XLOOKUP(B2119,IP구분!A:A,IP구분!C:C)</f>
        <v>타요</v>
      </c>
      <c r="D2119" s="1" t="s">
        <v>6115</v>
      </c>
      <c r="E2119" s="7" t="str">
        <f>IFERROR(_xlfn.XLOOKUP(B2119,단가!A:A,단가!C:C),0)</f>
        <v xml:space="preserve">                     -</v>
      </c>
      <c r="F2119" s="3">
        <f>IFERROR(_xlfn.XLOOKUP(B2119,'[1]2609 재고'!$I$1:$I$65536,'[1]2609 재고'!$K$1:$K$65536),0)</f>
        <v>0</v>
      </c>
      <c r="G2119" s="3">
        <f>IFERROR(_xlfn.XLOOKUP(B2119,[2]Sheet1!$H$1:$H$65536,[2]Sheet1!$K$1:$K$65536),0)</f>
        <v>0</v>
      </c>
      <c r="H2119" s="3">
        <f>IFERROR(_xlfn.XLOOKUP(B2119,[3]Sheet1!$H$1:$H$65536,[3]Sheet1!$J$1:$J$65536),0)</f>
        <v>0</v>
      </c>
      <c r="I2119" s="3">
        <f>IFERROR(_xlfn.XLOOKUP(B2119,[4]Sheet1!$H$1:$H$65536,[4]Sheet1!$J$1:$J$65536),0)</f>
        <v>0</v>
      </c>
      <c r="J2119" s="3">
        <f>IFERROR(_xlfn.XLOOKUP(B2119,[5]Sheet1!$H$1:$H$65536,[5]Sheet1!$J$1:$J$65536),0)</f>
        <v>0</v>
      </c>
      <c r="K2119" s="3">
        <f>IFERROR(_xlfn.XLOOKUP(B2119,[6]Sheet1!$H$1:$H$65536,[6]Sheet1!$J$1:$J$65536),0)</f>
        <v>0</v>
      </c>
      <c r="L2119" s="3">
        <f>IFERROR(_xlfn.XLOOKUP(B2119,[7]Sheet1!$H$1:$H$65536,[7]Sheet1!$J$1:$J$65536),0)</f>
        <v>0</v>
      </c>
      <c r="M2119" s="3">
        <f>IFERROR(_xlfn.XLOOKUP(B2119,[8]Sheet1!$H$1:$H$65536,[8]Sheet1!$J$1:$J$65536),0)</f>
        <v>0</v>
      </c>
      <c r="N2119" s="3">
        <f>IFERROR(_xlfn.XLOOKUP(B2119,[9]Sheet1!$H$1:$H$65536,[9]Sheet1!$J$1:$J$65536),0)</f>
        <v>0</v>
      </c>
      <c r="O2119" s="3">
        <f>IFERROR(_xlfn.XLOOKUP(B2119,[10]Sheet1!$H$1:$H$65536,[10]Sheet1!$J$1:$J$65536),0)</f>
        <v>0</v>
      </c>
      <c r="P2119" s="3">
        <f>IFERROR(_xlfn.XLOOKUP(B2119,[11]Sheet1!$H$1:$H$65536,[11]Sheet1!$J$1:$J$65536),0)</f>
        <v>0</v>
      </c>
      <c r="Q2119" s="3">
        <f>IFERROR(_xlfn.XLOOKUP(B2119,[12]Sheet1!$H$1:$H$65536,[12]Sheet1!$J$1:$J$65536),0)</f>
        <v>0</v>
      </c>
      <c r="R2119" s="3">
        <f>IFERROR(_xlfn.XLOOKUP(B2119,[13]Sheet1!$H$1:$H$65536,[13]Sheet1!$J$1:$J$65536),)</f>
        <v>0</v>
      </c>
      <c r="S2119" s="3">
        <f>IFERROR(_xlfn.XLOOKUP(B2119,[14]Sheet1!$H$1:$H$65536,[14]Sheet1!$K$1:$K$65536),0)</f>
        <v>1</v>
      </c>
      <c r="T2119" s="3">
        <f>IFERROR(_xlfn.XLOOKUP(B2119,[15]Sheet1!$H$1:$H$65536,[15]Sheet1!$J$1:$J$65536),0)</f>
        <v>1</v>
      </c>
      <c r="U2119" s="3">
        <f>IFERROR(_xlfn.XLOOKUP(B2119,[16]Sheet1!$H$1:$H$65536,[16]Sheet1!$J$1:$J$65536),0)</f>
        <v>0</v>
      </c>
      <c r="V2119" s="3">
        <f>IFERROR(_xlfn.XLOOKUP(B2119,[17]Sheet1!$H$1:$H$65536,[17]Sheet1!$J$1:$J$65536),0)</f>
        <v>0</v>
      </c>
      <c r="W2119" s="3">
        <f>IFERROR(_xlfn.XLOOKUP(B2119,[18]Sheet1!$H$1:$H$65536,[18]Sheet1!$J$1:$J$65536),0)</f>
        <v>0</v>
      </c>
      <c r="X2119" s="3">
        <f>IFERROR(_xlfn.XLOOKUP(B2119,[19]Sheet1!$H$1:$H$65536,[19]Sheet1!$J$1:$J$65536),0)</f>
        <v>0</v>
      </c>
      <c r="Y2119" s="3">
        <f>IFERROR(_xlfn.XLOOKUP(B2119,[20]Sheet1!$H$1:$H$65536,[20]Sheet1!$J$1:$J$65536),0)</f>
        <v>0</v>
      </c>
      <c r="Z2119" s="3">
        <f>IFERROR(_xlfn.XLOOKUP(B2119,[21]Sheet1!$H$1:$H$65536,[21]Sheet1!$J$1:$J$65536),0)</f>
        <v>0</v>
      </c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</row>
    <row r="2120" spans="1:47" x14ac:dyDescent="0.3">
      <c r="A2120" s="2" t="str">
        <f t="shared" si="33"/>
        <v>P1</v>
      </c>
      <c r="B2120" s="1" t="s">
        <v>3292</v>
      </c>
      <c r="C2120" s="23" t="str">
        <f>_xlfn.XLOOKUP(B2120,IP구분!A:A,IP구분!C:C)</f>
        <v>타요</v>
      </c>
      <c r="D2120" s="1" t="s">
        <v>3293</v>
      </c>
      <c r="E2120" s="7">
        <f>IFERROR(_xlfn.XLOOKUP(B2120,단가!A:A,단가!C:C),0)</f>
        <v>4833</v>
      </c>
      <c r="F2120" s="3">
        <f>IFERROR(_xlfn.XLOOKUP(B2120,'[1]2609 재고'!$I$1:$I$65536,'[1]2609 재고'!$K$1:$K$65536),0)</f>
        <v>119</v>
      </c>
      <c r="G2120" s="3">
        <f>IFERROR(_xlfn.XLOOKUP(B2120,[2]Sheet1!$H$1:$H$65536,[2]Sheet1!$K$1:$K$65536),0)</f>
        <v>119</v>
      </c>
      <c r="H2120" s="3">
        <f>IFERROR(_xlfn.XLOOKUP(B2120,[3]Sheet1!$H$1:$H$65536,[3]Sheet1!$J$1:$J$65536),0)</f>
        <v>121</v>
      </c>
      <c r="I2120" s="3">
        <f>IFERROR(_xlfn.XLOOKUP(B2120,[4]Sheet1!$H$1:$H$65536,[4]Sheet1!$J$1:$J$65536),0)</f>
        <v>121</v>
      </c>
      <c r="J2120" s="3">
        <f>IFERROR(_xlfn.XLOOKUP(B2120,[5]Sheet1!$H$1:$H$65536,[5]Sheet1!$J$1:$J$65536),0)</f>
        <v>123</v>
      </c>
      <c r="K2120" s="3">
        <f>IFERROR(_xlfn.XLOOKUP(B2120,[6]Sheet1!$H$1:$H$65536,[6]Sheet1!$J$1:$J$65536),0)</f>
        <v>123</v>
      </c>
      <c r="L2120" s="3">
        <f>IFERROR(_xlfn.XLOOKUP(B2120,[7]Sheet1!$H$1:$H$65536,[7]Sheet1!$J$1:$J$65536),0)</f>
        <v>123</v>
      </c>
      <c r="M2120" s="3">
        <f>IFERROR(_xlfn.XLOOKUP(B2120,[8]Sheet1!$H$1:$H$65536,[8]Sheet1!$J$1:$J$65536),0)</f>
        <v>125</v>
      </c>
      <c r="N2120" s="3">
        <f>IFERROR(_xlfn.XLOOKUP(B2120,[9]Sheet1!$H$1:$H$65536,[9]Sheet1!$J$1:$J$65536),0)</f>
        <v>125</v>
      </c>
      <c r="O2120" s="3">
        <f>IFERROR(_xlfn.XLOOKUP(B2120,[10]Sheet1!$H$1:$H$65536,[10]Sheet1!$J$1:$J$65536),0)</f>
        <v>124</v>
      </c>
      <c r="P2120" s="3">
        <f>IFERROR(_xlfn.XLOOKUP(B2120,[11]Sheet1!$H$1:$H$65536,[11]Sheet1!$J$1:$J$65536),0)</f>
        <v>126</v>
      </c>
      <c r="Q2120" s="3">
        <f>IFERROR(_xlfn.XLOOKUP(B2120,[12]Sheet1!$H$1:$H$65536,[12]Sheet1!$J$1:$J$65536),0)</f>
        <v>127</v>
      </c>
      <c r="R2120" s="3">
        <f>IFERROR(_xlfn.XLOOKUP(B2120,[13]Sheet1!$H$1:$H$65536,[13]Sheet1!$J$1:$J$65536),)</f>
        <v>126</v>
      </c>
      <c r="S2120" s="3">
        <f>IFERROR(_xlfn.XLOOKUP(B2120,[14]Sheet1!$H$1:$H$65536,[14]Sheet1!$K$1:$K$65536),0)</f>
        <v>127</v>
      </c>
      <c r="T2120" s="3">
        <f>IFERROR(_xlfn.XLOOKUP(B2120,[15]Sheet1!$H$1:$H$65536,[15]Sheet1!$J$1:$J$65536),0)</f>
        <v>128</v>
      </c>
      <c r="U2120" s="3">
        <f>IFERROR(_xlfn.XLOOKUP(B2120,[16]Sheet1!$H$1:$H$65536,[16]Sheet1!$J$1:$J$65536),0)</f>
        <v>129</v>
      </c>
      <c r="V2120" s="3">
        <f>IFERROR(_xlfn.XLOOKUP(B2120,[17]Sheet1!$H$1:$H$65536,[17]Sheet1!$J$1:$J$65536),0)</f>
        <v>133</v>
      </c>
      <c r="W2120" s="3">
        <f>IFERROR(_xlfn.XLOOKUP(B2120,[18]Sheet1!$H$1:$H$65536,[18]Sheet1!$J$1:$J$65536),0)</f>
        <v>134</v>
      </c>
      <c r="X2120" s="3">
        <f>IFERROR(_xlfn.XLOOKUP(B2120,[19]Sheet1!$H$1:$H$65536,[19]Sheet1!$J$1:$J$65536),0)</f>
        <v>136</v>
      </c>
      <c r="Y2120" s="3">
        <f>IFERROR(_xlfn.XLOOKUP(B2120,[20]Sheet1!$H$1:$H$65536,[20]Sheet1!$J$1:$J$65536),0)</f>
        <v>149</v>
      </c>
      <c r="Z2120" s="3">
        <f>IFERROR(_xlfn.XLOOKUP(B2120,[21]Sheet1!$H$1:$H$65536,[21]Sheet1!$J$1:$J$65536),0)</f>
        <v>150</v>
      </c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</row>
    <row r="2121" spans="1:47" x14ac:dyDescent="0.3">
      <c r="A2121" s="2" t="str">
        <f t="shared" si="33"/>
        <v>M2</v>
      </c>
      <c r="B2121" s="1" t="s">
        <v>6116</v>
      </c>
      <c r="C2121" s="23" t="str">
        <f>_xlfn.XLOOKUP(B2121,IP구분!A:A,IP구분!C:C)</f>
        <v>뽀로로</v>
      </c>
      <c r="D2121" s="1" t="s">
        <v>6117</v>
      </c>
      <c r="E2121" s="7" t="str">
        <f>IFERROR(_xlfn.XLOOKUP(B2121,단가!A:A,단가!C:C),0)</f>
        <v xml:space="preserve">                     -</v>
      </c>
      <c r="F2121" s="3">
        <f>IFERROR(_xlfn.XLOOKUP(B2121,'[1]2609 재고'!$I$1:$I$65536,'[1]2609 재고'!$K$1:$K$65536),0)</f>
        <v>0</v>
      </c>
      <c r="G2121" s="3">
        <f>IFERROR(_xlfn.XLOOKUP(B2121,[2]Sheet1!$H$1:$H$65536,[2]Sheet1!$K$1:$K$65536),0)</f>
        <v>0</v>
      </c>
      <c r="H2121" s="3">
        <f>IFERROR(_xlfn.XLOOKUP(B2121,[3]Sheet1!$H$1:$H$65536,[3]Sheet1!$J$1:$J$65536),0)</f>
        <v>0</v>
      </c>
      <c r="I2121" s="3">
        <f>IFERROR(_xlfn.XLOOKUP(B2121,[4]Sheet1!$H$1:$H$65536,[4]Sheet1!$J$1:$J$65536),0)</f>
        <v>0</v>
      </c>
      <c r="J2121" s="3">
        <f>IFERROR(_xlfn.XLOOKUP(B2121,[5]Sheet1!$H$1:$H$65536,[5]Sheet1!$J$1:$J$65536),0)</f>
        <v>0</v>
      </c>
      <c r="K2121" s="3">
        <f>IFERROR(_xlfn.XLOOKUP(B2121,[6]Sheet1!$H$1:$H$65536,[6]Sheet1!$J$1:$J$65536),0)</f>
        <v>0</v>
      </c>
      <c r="L2121" s="3">
        <f>IFERROR(_xlfn.XLOOKUP(B2121,[7]Sheet1!$H$1:$H$65536,[7]Sheet1!$J$1:$J$65536),0)</f>
        <v>0</v>
      </c>
      <c r="M2121" s="3">
        <f>IFERROR(_xlfn.XLOOKUP(B2121,[8]Sheet1!$H$1:$H$65536,[8]Sheet1!$J$1:$J$65536),0)</f>
        <v>0</v>
      </c>
      <c r="N2121" s="3">
        <f>IFERROR(_xlfn.XLOOKUP(B2121,[9]Sheet1!$H$1:$H$65536,[9]Sheet1!$J$1:$J$65536),0)</f>
        <v>0</v>
      </c>
      <c r="O2121" s="3">
        <f>IFERROR(_xlfn.XLOOKUP(B2121,[10]Sheet1!$H$1:$H$65536,[10]Sheet1!$J$1:$J$65536),0)</f>
        <v>0</v>
      </c>
      <c r="P2121" s="3">
        <f>IFERROR(_xlfn.XLOOKUP(B2121,[11]Sheet1!$H$1:$H$65536,[11]Sheet1!$J$1:$J$65536),0)</f>
        <v>0</v>
      </c>
      <c r="Q2121" s="3">
        <f>IFERROR(_xlfn.XLOOKUP(B2121,[12]Sheet1!$H$1:$H$65536,[12]Sheet1!$J$1:$J$65536),0)</f>
        <v>0</v>
      </c>
      <c r="R2121" s="3">
        <f>IFERROR(_xlfn.XLOOKUP(B2121,[13]Sheet1!$H$1:$H$65536,[13]Sheet1!$J$1:$J$65536),)</f>
        <v>0</v>
      </c>
      <c r="S2121" s="3">
        <f>IFERROR(_xlfn.XLOOKUP(B2121,[14]Sheet1!$H$1:$H$65536,[14]Sheet1!$K$1:$K$65536),0)</f>
        <v>0</v>
      </c>
      <c r="T2121" s="3">
        <f>IFERROR(_xlfn.XLOOKUP(B2121,[15]Sheet1!$H$1:$H$65536,[15]Sheet1!$J$1:$J$65536),0)</f>
        <v>0</v>
      </c>
      <c r="U2121" s="3">
        <f>IFERROR(_xlfn.XLOOKUP(B2121,[16]Sheet1!$H$1:$H$65536,[16]Sheet1!$J$1:$J$65536),0)</f>
        <v>0</v>
      </c>
      <c r="V2121" s="3">
        <f>IFERROR(_xlfn.XLOOKUP(B2121,[17]Sheet1!$H$1:$H$65536,[17]Sheet1!$J$1:$J$65536),0)</f>
        <v>12</v>
      </c>
      <c r="W2121" s="3">
        <f>IFERROR(_xlfn.XLOOKUP(B2121,[18]Sheet1!$H$1:$H$65536,[18]Sheet1!$J$1:$J$65536),0)</f>
        <v>12</v>
      </c>
      <c r="X2121" s="3">
        <f>IFERROR(_xlfn.XLOOKUP(B2121,[19]Sheet1!$H$1:$H$65536,[19]Sheet1!$J$1:$J$65536),0)</f>
        <v>13</v>
      </c>
      <c r="Y2121" s="3">
        <f>IFERROR(_xlfn.XLOOKUP(B2121,[20]Sheet1!$H$1:$H$65536,[20]Sheet1!$J$1:$J$65536),0)</f>
        <v>13</v>
      </c>
      <c r="Z2121" s="3">
        <f>IFERROR(_xlfn.XLOOKUP(B2121,[21]Sheet1!$H$1:$H$65536,[21]Sheet1!$J$1:$J$65536),0)</f>
        <v>14</v>
      </c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</row>
    <row r="2122" spans="1:47" x14ac:dyDescent="0.3">
      <c r="A2122" s="2" t="str">
        <f t="shared" si="33"/>
        <v>M2</v>
      </c>
      <c r="B2122" s="1" t="s">
        <v>6118</v>
      </c>
      <c r="C2122" s="23" t="str">
        <f>_xlfn.XLOOKUP(B2122,IP구분!A:A,IP구분!C:C)</f>
        <v>뽀로로</v>
      </c>
      <c r="D2122" s="1" t="s">
        <v>6119</v>
      </c>
      <c r="E2122" s="7">
        <f>IFERROR(_xlfn.XLOOKUP(B2122,단가!A:A,단가!C:C),0)</f>
        <v>0</v>
      </c>
      <c r="F2122" s="3">
        <f>IFERROR(_xlfn.XLOOKUP(B2122,'[1]2609 재고'!$I$1:$I$65536,'[1]2609 재고'!$K$1:$K$65536),0)</f>
        <v>0</v>
      </c>
      <c r="G2122" s="3">
        <f>IFERROR(_xlfn.XLOOKUP(B2122,[2]Sheet1!$H$1:$H$65536,[2]Sheet1!$K$1:$K$65536),0)</f>
        <v>0</v>
      </c>
      <c r="H2122" s="3">
        <f>IFERROR(_xlfn.XLOOKUP(B2122,[3]Sheet1!$H$1:$H$65536,[3]Sheet1!$J$1:$J$65536),0)</f>
        <v>0</v>
      </c>
      <c r="I2122" s="3">
        <f>IFERROR(_xlfn.XLOOKUP(B2122,[4]Sheet1!$H$1:$H$65536,[4]Sheet1!$J$1:$J$65536),0)</f>
        <v>0</v>
      </c>
      <c r="J2122" s="3">
        <f>IFERROR(_xlfn.XLOOKUP(B2122,[5]Sheet1!$H$1:$H$65536,[5]Sheet1!$J$1:$J$65536),0)</f>
        <v>0</v>
      </c>
      <c r="K2122" s="3">
        <f>IFERROR(_xlfn.XLOOKUP(B2122,[6]Sheet1!$H$1:$H$65536,[6]Sheet1!$J$1:$J$65536),0)</f>
        <v>0</v>
      </c>
      <c r="L2122" s="3">
        <f>IFERROR(_xlfn.XLOOKUP(B2122,[7]Sheet1!$H$1:$H$65536,[7]Sheet1!$J$1:$J$65536),0)</f>
        <v>0</v>
      </c>
      <c r="M2122" s="3">
        <f>IFERROR(_xlfn.XLOOKUP(B2122,[8]Sheet1!$H$1:$H$65536,[8]Sheet1!$J$1:$J$65536),0)</f>
        <v>0</v>
      </c>
      <c r="N2122" s="3">
        <f>IFERROR(_xlfn.XLOOKUP(B2122,[9]Sheet1!$H$1:$H$65536,[9]Sheet1!$J$1:$J$65536),0)</f>
        <v>0</v>
      </c>
      <c r="O2122" s="3">
        <f>IFERROR(_xlfn.XLOOKUP(B2122,[10]Sheet1!$H$1:$H$65536,[10]Sheet1!$J$1:$J$65536),0)</f>
        <v>0</v>
      </c>
      <c r="P2122" s="3">
        <f>IFERROR(_xlfn.XLOOKUP(B2122,[11]Sheet1!$H$1:$H$65536,[11]Sheet1!$J$1:$J$65536),0)</f>
        <v>0</v>
      </c>
      <c r="Q2122" s="3">
        <f>IFERROR(_xlfn.XLOOKUP(B2122,[12]Sheet1!$H$1:$H$65536,[12]Sheet1!$J$1:$J$65536),0)</f>
        <v>0</v>
      </c>
      <c r="R2122" s="3">
        <f>IFERROR(_xlfn.XLOOKUP(B2122,[13]Sheet1!$H$1:$H$65536,[13]Sheet1!$J$1:$J$65536),)</f>
        <v>0</v>
      </c>
      <c r="S2122" s="3">
        <f>IFERROR(_xlfn.XLOOKUP(B2122,[14]Sheet1!$H$1:$H$65536,[14]Sheet1!$K$1:$K$65536),0)</f>
        <v>0</v>
      </c>
      <c r="T2122" s="3">
        <f>IFERROR(_xlfn.XLOOKUP(B2122,[15]Sheet1!$H$1:$H$65536,[15]Sheet1!$J$1:$J$65536),0)</f>
        <v>0</v>
      </c>
      <c r="U2122" s="3">
        <f>IFERROR(_xlfn.XLOOKUP(B2122,[16]Sheet1!$H$1:$H$65536,[16]Sheet1!$J$1:$J$65536),0)</f>
        <v>0</v>
      </c>
      <c r="V2122" s="3">
        <f>IFERROR(_xlfn.XLOOKUP(B2122,[17]Sheet1!$H$1:$H$65536,[17]Sheet1!$J$1:$J$65536),0)</f>
        <v>0</v>
      </c>
      <c r="W2122" s="3">
        <f>IFERROR(_xlfn.XLOOKUP(B2122,[18]Sheet1!$H$1:$H$65536,[18]Sheet1!$J$1:$J$65536),0)</f>
        <v>0</v>
      </c>
      <c r="X2122" s="3">
        <f>IFERROR(_xlfn.XLOOKUP(B2122,[19]Sheet1!$H$1:$H$65536,[19]Sheet1!$J$1:$J$65536),0)</f>
        <v>0</v>
      </c>
      <c r="Y2122" s="3">
        <f>IFERROR(_xlfn.XLOOKUP(B2122,[20]Sheet1!$H$1:$H$65536,[20]Sheet1!$J$1:$J$65536),0)</f>
        <v>0</v>
      </c>
      <c r="Z2122" s="3">
        <f>IFERROR(_xlfn.XLOOKUP(B2122,[21]Sheet1!$H$1:$H$65536,[21]Sheet1!$J$1:$J$65536),0)</f>
        <v>0</v>
      </c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</row>
    <row r="2123" spans="1:47" x14ac:dyDescent="0.3">
      <c r="A2123" s="2" t="str">
        <f t="shared" si="33"/>
        <v>P1</v>
      </c>
      <c r="B2123" s="1" t="s">
        <v>4798</v>
      </c>
      <c r="C2123" s="23" t="str">
        <f>_xlfn.XLOOKUP(B2123,IP구분!A:A,IP구분!C:C)</f>
        <v>뽀로로</v>
      </c>
      <c r="D2123" s="1" t="s">
        <v>4799</v>
      </c>
      <c r="E2123" s="7">
        <f>IFERROR(_xlfn.XLOOKUP(B2123,단가!A:A,단가!C:C),0)</f>
        <v>6133</v>
      </c>
      <c r="F2123" s="3">
        <f>IFERROR(_xlfn.XLOOKUP(B2123,'[1]2609 재고'!$I$1:$I$65536,'[1]2609 재고'!$K$1:$K$65536),0)</f>
        <v>12</v>
      </c>
      <c r="G2123" s="3">
        <f>IFERROR(_xlfn.XLOOKUP(B2123,[2]Sheet1!$H$1:$H$65536,[2]Sheet1!$K$1:$K$65536),0)</f>
        <v>4</v>
      </c>
      <c r="H2123" s="3">
        <f>IFERROR(_xlfn.XLOOKUP(B2123,[3]Sheet1!$H$1:$H$65536,[3]Sheet1!$J$1:$J$65536),0)</f>
        <v>4</v>
      </c>
      <c r="I2123" s="3">
        <f>IFERROR(_xlfn.XLOOKUP(B2123,[4]Sheet1!$H$1:$H$65536,[4]Sheet1!$J$1:$J$65536),0)</f>
        <v>0</v>
      </c>
      <c r="J2123" s="3">
        <f>IFERROR(_xlfn.XLOOKUP(B2123,[5]Sheet1!$H$1:$H$65536,[5]Sheet1!$J$1:$J$65536),0)</f>
        <v>0</v>
      </c>
      <c r="K2123" s="3">
        <f>IFERROR(_xlfn.XLOOKUP(B2123,[6]Sheet1!$H$1:$H$65536,[6]Sheet1!$J$1:$J$65536),0)</f>
        <v>0</v>
      </c>
      <c r="L2123" s="3">
        <f>IFERROR(_xlfn.XLOOKUP(B2123,[7]Sheet1!$H$1:$H$65536,[7]Sheet1!$J$1:$J$65536),0)</f>
        <v>0</v>
      </c>
      <c r="M2123" s="3">
        <f>IFERROR(_xlfn.XLOOKUP(B2123,[8]Sheet1!$H$1:$H$65536,[8]Sheet1!$J$1:$J$65536),0)</f>
        <v>0</v>
      </c>
      <c r="N2123" s="3">
        <f>IFERROR(_xlfn.XLOOKUP(B2123,[9]Sheet1!$H$1:$H$65536,[9]Sheet1!$J$1:$J$65536),0)</f>
        <v>13</v>
      </c>
      <c r="O2123" s="3">
        <f>IFERROR(_xlfn.XLOOKUP(B2123,[10]Sheet1!$H$1:$H$65536,[10]Sheet1!$J$1:$J$65536),0)</f>
        <v>13</v>
      </c>
      <c r="P2123" s="3">
        <f>IFERROR(_xlfn.XLOOKUP(B2123,[11]Sheet1!$H$1:$H$65536,[11]Sheet1!$J$1:$J$65536),0)</f>
        <v>13</v>
      </c>
      <c r="Q2123" s="3">
        <f>IFERROR(_xlfn.XLOOKUP(B2123,[12]Sheet1!$H$1:$H$65536,[12]Sheet1!$J$1:$J$65536),0)</f>
        <v>13</v>
      </c>
      <c r="R2123" s="3">
        <f>IFERROR(_xlfn.XLOOKUP(B2123,[13]Sheet1!$H$1:$H$65536,[13]Sheet1!$J$1:$J$65536),)</f>
        <v>13</v>
      </c>
      <c r="S2123" s="3">
        <f>IFERROR(_xlfn.XLOOKUP(B2123,[14]Sheet1!$H$1:$H$65536,[14]Sheet1!$K$1:$K$65536),0)</f>
        <v>13</v>
      </c>
      <c r="T2123" s="3">
        <f>IFERROR(_xlfn.XLOOKUP(B2123,[15]Sheet1!$H$1:$H$65536,[15]Sheet1!$J$1:$J$65536),0)</f>
        <v>13</v>
      </c>
      <c r="U2123" s="3">
        <f>IFERROR(_xlfn.XLOOKUP(B2123,[16]Sheet1!$H$1:$H$65536,[16]Sheet1!$J$1:$J$65536),0)</f>
        <v>13</v>
      </c>
      <c r="V2123" s="3">
        <f>IFERROR(_xlfn.XLOOKUP(B2123,[17]Sheet1!$H$1:$H$65536,[17]Sheet1!$J$1:$J$65536),0)</f>
        <v>13</v>
      </c>
      <c r="W2123" s="3">
        <f>IFERROR(_xlfn.XLOOKUP(B2123,[18]Sheet1!$H$1:$H$65536,[18]Sheet1!$J$1:$J$65536),0)</f>
        <v>12</v>
      </c>
      <c r="X2123" s="3">
        <f>IFERROR(_xlfn.XLOOKUP(B2123,[19]Sheet1!$H$1:$H$65536,[19]Sheet1!$J$1:$J$65536),0)</f>
        <v>12</v>
      </c>
      <c r="Y2123" s="3">
        <f>IFERROR(_xlfn.XLOOKUP(B2123,[20]Sheet1!$H$1:$H$65536,[20]Sheet1!$J$1:$J$65536),0)</f>
        <v>12</v>
      </c>
      <c r="Z2123" s="3">
        <f>IFERROR(_xlfn.XLOOKUP(B2123,[21]Sheet1!$H$1:$H$65536,[21]Sheet1!$J$1:$J$65536),0)</f>
        <v>12</v>
      </c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</row>
    <row r="2124" spans="1:47" x14ac:dyDescent="0.3">
      <c r="A2124" s="2" t="str">
        <f t="shared" si="33"/>
        <v>P1</v>
      </c>
      <c r="B2124" s="1" t="s">
        <v>4800</v>
      </c>
      <c r="C2124" s="23" t="str">
        <f>_xlfn.XLOOKUP(B2124,IP구분!A:A,IP구분!C:C)</f>
        <v>뽀로로</v>
      </c>
      <c r="D2124" s="1" t="s">
        <v>4801</v>
      </c>
      <c r="E2124" s="7">
        <f>IFERROR(_xlfn.XLOOKUP(B2124,단가!A:A,단가!C:C),0)</f>
        <v>5439</v>
      </c>
      <c r="F2124" s="3">
        <f>IFERROR(_xlfn.XLOOKUP(B2124,'[1]2609 재고'!$I$1:$I$65536,'[1]2609 재고'!$K$1:$K$65536),0)</f>
        <v>357</v>
      </c>
      <c r="G2124" s="3">
        <f>IFERROR(_xlfn.XLOOKUP(B2124,[2]Sheet1!$H$1:$H$65536,[2]Sheet1!$K$1:$K$65536),0)</f>
        <v>315</v>
      </c>
      <c r="H2124" s="3">
        <f>IFERROR(_xlfn.XLOOKUP(B2124,[3]Sheet1!$H$1:$H$65536,[3]Sheet1!$J$1:$J$65536),0)</f>
        <v>421</v>
      </c>
      <c r="I2124" s="3">
        <f>IFERROR(_xlfn.XLOOKUP(B2124,[4]Sheet1!$H$1:$H$65536,[4]Sheet1!$J$1:$J$65536),0)</f>
        <v>458</v>
      </c>
      <c r="J2124" s="3">
        <f>IFERROR(_xlfn.XLOOKUP(B2124,[5]Sheet1!$H$1:$H$65536,[5]Sheet1!$J$1:$J$65536),0)</f>
        <v>441</v>
      </c>
      <c r="K2124" s="3">
        <f>IFERROR(_xlfn.XLOOKUP(B2124,[6]Sheet1!$H$1:$H$65536,[6]Sheet1!$J$1:$J$65536),0)</f>
        <v>509</v>
      </c>
      <c r="L2124" s="3">
        <f>IFERROR(_xlfn.XLOOKUP(B2124,[7]Sheet1!$H$1:$H$65536,[7]Sheet1!$J$1:$J$65536),0)</f>
        <v>3169</v>
      </c>
      <c r="M2124" s="3">
        <f>IFERROR(_xlfn.XLOOKUP(B2124,[8]Sheet1!$H$1:$H$65536,[8]Sheet1!$J$1:$J$65536),0)</f>
        <v>4335</v>
      </c>
      <c r="N2124" s="3">
        <f>IFERROR(_xlfn.XLOOKUP(B2124,[9]Sheet1!$H$1:$H$65536,[9]Sheet1!$J$1:$J$65536),0)</f>
        <v>5663</v>
      </c>
      <c r="O2124" s="3">
        <f>IFERROR(_xlfn.XLOOKUP(B2124,[10]Sheet1!$H$1:$H$65536,[10]Sheet1!$J$1:$J$65536),0)</f>
        <v>9010</v>
      </c>
      <c r="P2124" s="3">
        <f>IFERROR(_xlfn.XLOOKUP(B2124,[11]Sheet1!$H$1:$H$65536,[11]Sheet1!$J$1:$J$65536),0)</f>
        <v>12488</v>
      </c>
      <c r="Q2124" s="3">
        <f>IFERROR(_xlfn.XLOOKUP(B2124,[12]Sheet1!$H$1:$H$65536,[12]Sheet1!$J$1:$J$65536),0)</f>
        <v>3818</v>
      </c>
      <c r="R2124" s="3">
        <f>IFERROR(_xlfn.XLOOKUP(B2124,[13]Sheet1!$H$1:$H$65536,[13]Sheet1!$J$1:$J$65536),)</f>
        <v>5314</v>
      </c>
      <c r="S2124" s="3">
        <f>IFERROR(_xlfn.XLOOKUP(B2124,[14]Sheet1!$H$1:$H$65536,[14]Sheet1!$K$1:$K$65536),0)</f>
        <v>8224</v>
      </c>
      <c r="T2124" s="3">
        <f>IFERROR(_xlfn.XLOOKUP(B2124,[15]Sheet1!$H$1:$H$65536,[15]Sheet1!$J$1:$J$65536),0)</f>
        <v>10442</v>
      </c>
      <c r="U2124" s="3">
        <f>IFERROR(_xlfn.XLOOKUP(B2124,[16]Sheet1!$H$1:$H$65536,[16]Sheet1!$J$1:$J$65536),0)</f>
        <v>13170</v>
      </c>
      <c r="V2124" s="3">
        <f>IFERROR(_xlfn.XLOOKUP(B2124,[17]Sheet1!$H$1:$H$65536,[17]Sheet1!$J$1:$J$65536),0)</f>
        <v>4709</v>
      </c>
      <c r="W2124" s="3">
        <f>IFERROR(_xlfn.XLOOKUP(B2124,[18]Sheet1!$H$1:$H$65536,[18]Sheet1!$J$1:$J$65536),0)</f>
        <v>6423</v>
      </c>
      <c r="X2124" s="3">
        <f>IFERROR(_xlfn.XLOOKUP(B2124,[19]Sheet1!$H$1:$H$65536,[19]Sheet1!$J$1:$J$65536),0)</f>
        <v>9398</v>
      </c>
      <c r="Y2124" s="3">
        <f>IFERROR(_xlfn.XLOOKUP(B2124,[20]Sheet1!$H$1:$H$65536,[20]Sheet1!$J$1:$J$65536),0)</f>
        <v>12840</v>
      </c>
      <c r="Z2124" s="3">
        <f>IFERROR(_xlfn.XLOOKUP(B2124,[21]Sheet1!$H$1:$H$65536,[21]Sheet1!$J$1:$J$65536),0)</f>
        <v>4988</v>
      </c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</row>
    <row r="2125" spans="1:47" x14ac:dyDescent="0.3">
      <c r="A2125" s="2" t="str">
        <f t="shared" si="33"/>
        <v>X2</v>
      </c>
      <c r="B2125" s="1" t="s">
        <v>6120</v>
      </c>
      <c r="C2125" s="23" t="str">
        <f>_xlfn.XLOOKUP(B2125,IP구분!A:A,IP구분!C:C)</f>
        <v>타요</v>
      </c>
      <c r="D2125" s="1" t="s">
        <v>6121</v>
      </c>
      <c r="E2125" s="7" t="str">
        <f>IFERROR(_xlfn.XLOOKUP(B2125,단가!A:A,단가!C:C),0)</f>
        <v xml:space="preserve">                     -</v>
      </c>
      <c r="F2125" s="3">
        <f>IFERROR(_xlfn.XLOOKUP(B2125,'[1]2609 재고'!$I$1:$I$65536,'[1]2609 재고'!$K$1:$K$65536),0)</f>
        <v>0</v>
      </c>
      <c r="G2125" s="3">
        <f>IFERROR(_xlfn.XLOOKUP(B2125,[2]Sheet1!$H$1:$H$65536,[2]Sheet1!$K$1:$K$65536),0)</f>
        <v>0</v>
      </c>
      <c r="H2125" s="3">
        <f>IFERROR(_xlfn.XLOOKUP(B2125,[3]Sheet1!$H$1:$H$65536,[3]Sheet1!$J$1:$J$65536),0)</f>
        <v>0</v>
      </c>
      <c r="I2125" s="3">
        <f>IFERROR(_xlfn.XLOOKUP(B2125,[4]Sheet1!$H$1:$H$65536,[4]Sheet1!$J$1:$J$65536),0)</f>
        <v>0</v>
      </c>
      <c r="J2125" s="3">
        <f>IFERROR(_xlfn.XLOOKUP(B2125,[5]Sheet1!$H$1:$H$65536,[5]Sheet1!$J$1:$J$65536),0)</f>
        <v>0</v>
      </c>
      <c r="K2125" s="3">
        <f>IFERROR(_xlfn.XLOOKUP(B2125,[6]Sheet1!$H$1:$H$65536,[6]Sheet1!$J$1:$J$65536),0)</f>
        <v>0</v>
      </c>
      <c r="L2125" s="3">
        <f>IFERROR(_xlfn.XLOOKUP(B2125,[7]Sheet1!$H$1:$H$65536,[7]Sheet1!$J$1:$J$65536),0)</f>
        <v>0</v>
      </c>
      <c r="M2125" s="3">
        <f>IFERROR(_xlfn.XLOOKUP(B2125,[8]Sheet1!$H$1:$H$65536,[8]Sheet1!$J$1:$J$65536),0)</f>
        <v>0</v>
      </c>
      <c r="N2125" s="3">
        <f>IFERROR(_xlfn.XLOOKUP(B2125,[9]Sheet1!$H$1:$H$65536,[9]Sheet1!$J$1:$J$65536),0)</f>
        <v>0</v>
      </c>
      <c r="O2125" s="3">
        <f>IFERROR(_xlfn.XLOOKUP(B2125,[10]Sheet1!$H$1:$H$65536,[10]Sheet1!$J$1:$J$65536),0)</f>
        <v>0</v>
      </c>
      <c r="P2125" s="3">
        <f>IFERROR(_xlfn.XLOOKUP(B2125,[11]Sheet1!$H$1:$H$65536,[11]Sheet1!$J$1:$J$65536),0)</f>
        <v>0</v>
      </c>
      <c r="Q2125" s="3">
        <f>IFERROR(_xlfn.XLOOKUP(B2125,[12]Sheet1!$H$1:$H$65536,[12]Sheet1!$J$1:$J$65536),0)</f>
        <v>0</v>
      </c>
      <c r="R2125" s="3">
        <f>IFERROR(_xlfn.XLOOKUP(B2125,[13]Sheet1!$H$1:$H$65536,[13]Sheet1!$J$1:$J$65536),)</f>
        <v>0</v>
      </c>
      <c r="S2125" s="3">
        <f>IFERROR(_xlfn.XLOOKUP(B2125,[14]Sheet1!$H$1:$H$65536,[14]Sheet1!$K$1:$K$65536),0)</f>
        <v>0</v>
      </c>
      <c r="T2125" s="3">
        <f>IFERROR(_xlfn.XLOOKUP(B2125,[15]Sheet1!$H$1:$H$65536,[15]Sheet1!$J$1:$J$65536),0)</f>
        <v>0</v>
      </c>
      <c r="U2125" s="3">
        <f>IFERROR(_xlfn.XLOOKUP(B2125,[16]Sheet1!$H$1:$H$65536,[16]Sheet1!$J$1:$J$65536),0)</f>
        <v>0</v>
      </c>
      <c r="V2125" s="3">
        <f>IFERROR(_xlfn.XLOOKUP(B2125,[17]Sheet1!$H$1:$H$65536,[17]Sheet1!$J$1:$J$65536),0)</f>
        <v>0</v>
      </c>
      <c r="W2125" s="3">
        <f>IFERROR(_xlfn.XLOOKUP(B2125,[18]Sheet1!$H$1:$H$65536,[18]Sheet1!$J$1:$J$65536),0)</f>
        <v>0</v>
      </c>
      <c r="X2125" s="3">
        <f>IFERROR(_xlfn.XLOOKUP(B2125,[19]Sheet1!$H$1:$H$65536,[19]Sheet1!$J$1:$J$65536),0)</f>
        <v>144</v>
      </c>
      <c r="Y2125" s="3">
        <f>IFERROR(_xlfn.XLOOKUP(B2125,[20]Sheet1!$H$1:$H$65536,[20]Sheet1!$J$1:$J$65536),0)</f>
        <v>0</v>
      </c>
      <c r="Z2125" s="3">
        <f>IFERROR(_xlfn.XLOOKUP(B2125,[21]Sheet1!$H$1:$H$65536,[21]Sheet1!$J$1:$J$65536),0)</f>
        <v>0</v>
      </c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</row>
    <row r="2126" spans="1:47" x14ac:dyDescent="0.3">
      <c r="A2126" s="2" t="str">
        <f t="shared" si="33"/>
        <v>M2</v>
      </c>
      <c r="B2126" s="1" t="s">
        <v>3564</v>
      </c>
      <c r="C2126" s="23" t="str">
        <f>_xlfn.XLOOKUP(B2126,IP구분!A:A,IP구분!C:C)</f>
        <v>타요</v>
      </c>
      <c r="D2126" s="1" t="s">
        <v>3565</v>
      </c>
      <c r="E2126" s="7" t="str">
        <f>IFERROR(_xlfn.XLOOKUP(B2126,단가!A:A,단가!C:C),0)</f>
        <v xml:space="preserve">                     -</v>
      </c>
      <c r="F2126" s="3">
        <f>IFERROR(_xlfn.XLOOKUP(B2126,'[1]2609 재고'!$I$1:$I$65536,'[1]2609 재고'!$K$1:$K$65536),0)</f>
        <v>0</v>
      </c>
      <c r="G2126" s="3">
        <f>IFERROR(_xlfn.XLOOKUP(B2126,[2]Sheet1!$H$1:$H$65536,[2]Sheet1!$K$1:$K$65536),0)</f>
        <v>0</v>
      </c>
      <c r="H2126" s="3">
        <f>IFERROR(_xlfn.XLOOKUP(B2126,[3]Sheet1!$H$1:$H$65536,[3]Sheet1!$J$1:$J$65536),0)</f>
        <v>0</v>
      </c>
      <c r="I2126" s="3">
        <f>IFERROR(_xlfn.XLOOKUP(B2126,[4]Sheet1!$H$1:$H$65536,[4]Sheet1!$J$1:$J$65536),0)</f>
        <v>0</v>
      </c>
      <c r="J2126" s="3">
        <f>IFERROR(_xlfn.XLOOKUP(B2126,[5]Sheet1!$H$1:$H$65536,[5]Sheet1!$J$1:$J$65536),0)</f>
        <v>0</v>
      </c>
      <c r="K2126" s="3">
        <f>IFERROR(_xlfn.XLOOKUP(B2126,[6]Sheet1!$H$1:$H$65536,[6]Sheet1!$J$1:$J$65536),0)</f>
        <v>0</v>
      </c>
      <c r="L2126" s="3">
        <f>IFERROR(_xlfn.XLOOKUP(B2126,[7]Sheet1!$H$1:$H$65536,[7]Sheet1!$J$1:$J$65536),0)</f>
        <v>4</v>
      </c>
      <c r="M2126" s="3">
        <f>IFERROR(_xlfn.XLOOKUP(B2126,[8]Sheet1!$H$1:$H$65536,[8]Sheet1!$J$1:$J$65536),0)</f>
        <v>1</v>
      </c>
      <c r="N2126" s="3">
        <f>IFERROR(_xlfn.XLOOKUP(B2126,[9]Sheet1!$H$1:$H$65536,[9]Sheet1!$J$1:$J$65536),0)</f>
        <v>1</v>
      </c>
      <c r="O2126" s="3">
        <f>IFERROR(_xlfn.XLOOKUP(B2126,[10]Sheet1!$H$1:$H$65536,[10]Sheet1!$J$1:$J$65536),0)</f>
        <v>1</v>
      </c>
      <c r="P2126" s="3">
        <f>IFERROR(_xlfn.XLOOKUP(B2126,[11]Sheet1!$H$1:$H$65536,[11]Sheet1!$J$1:$J$65536),0)</f>
        <v>2</v>
      </c>
      <c r="Q2126" s="3">
        <f>IFERROR(_xlfn.XLOOKUP(B2126,[12]Sheet1!$H$1:$H$65536,[12]Sheet1!$J$1:$J$65536),0)</f>
        <v>2</v>
      </c>
      <c r="R2126" s="3">
        <f>IFERROR(_xlfn.XLOOKUP(B2126,[13]Sheet1!$H$1:$H$65536,[13]Sheet1!$J$1:$J$65536),)</f>
        <v>2</v>
      </c>
      <c r="S2126" s="3">
        <f>IFERROR(_xlfn.XLOOKUP(B2126,[14]Sheet1!$H$1:$H$65536,[14]Sheet1!$K$1:$K$65536),0)</f>
        <v>2</v>
      </c>
      <c r="T2126" s="3">
        <f>IFERROR(_xlfn.XLOOKUP(B2126,[15]Sheet1!$H$1:$H$65536,[15]Sheet1!$J$1:$J$65536),0)</f>
        <v>2</v>
      </c>
      <c r="U2126" s="3">
        <f>IFERROR(_xlfn.XLOOKUP(B2126,[16]Sheet1!$H$1:$H$65536,[16]Sheet1!$J$1:$J$65536),0)</f>
        <v>1</v>
      </c>
      <c r="V2126" s="3">
        <f>IFERROR(_xlfn.XLOOKUP(B2126,[17]Sheet1!$H$1:$H$65536,[17]Sheet1!$J$1:$J$65536),0)</f>
        <v>9</v>
      </c>
      <c r="W2126" s="3">
        <f>IFERROR(_xlfn.XLOOKUP(B2126,[18]Sheet1!$H$1:$H$65536,[18]Sheet1!$J$1:$J$65536),0)</f>
        <v>9</v>
      </c>
      <c r="X2126" s="3">
        <f>IFERROR(_xlfn.XLOOKUP(B2126,[19]Sheet1!$H$1:$H$65536,[19]Sheet1!$J$1:$J$65536),0)</f>
        <v>10</v>
      </c>
      <c r="Y2126" s="3">
        <f>IFERROR(_xlfn.XLOOKUP(B2126,[20]Sheet1!$H$1:$H$65536,[20]Sheet1!$J$1:$J$65536),0)</f>
        <v>11</v>
      </c>
      <c r="Z2126" s="3">
        <f>IFERROR(_xlfn.XLOOKUP(B2126,[21]Sheet1!$H$1:$H$65536,[21]Sheet1!$J$1:$J$65536),0)</f>
        <v>13</v>
      </c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</row>
    <row r="2127" spans="1:47" x14ac:dyDescent="0.3">
      <c r="A2127" s="2" t="str">
        <f t="shared" si="33"/>
        <v>M2</v>
      </c>
      <c r="B2127" s="1" t="s">
        <v>6122</v>
      </c>
      <c r="C2127" s="23" t="str">
        <f>_xlfn.XLOOKUP(B2127,IP구분!A:A,IP구분!C:C)</f>
        <v>뽀로로</v>
      </c>
      <c r="D2127" s="1" t="s">
        <v>6123</v>
      </c>
      <c r="E2127" s="7" t="str">
        <f>IFERROR(_xlfn.XLOOKUP(B2127,단가!A:A,단가!C:C),0)</f>
        <v xml:space="preserve">                     -</v>
      </c>
      <c r="F2127" s="3">
        <f>IFERROR(_xlfn.XLOOKUP(B2127,'[1]2609 재고'!$I$1:$I$65536,'[1]2609 재고'!$K$1:$K$65536),0)</f>
        <v>0</v>
      </c>
      <c r="G2127" s="3">
        <f>IFERROR(_xlfn.XLOOKUP(B2127,[2]Sheet1!$H$1:$H$65536,[2]Sheet1!$K$1:$K$65536),0)</f>
        <v>0</v>
      </c>
      <c r="H2127" s="3">
        <f>IFERROR(_xlfn.XLOOKUP(B2127,[3]Sheet1!$H$1:$H$65536,[3]Sheet1!$J$1:$J$65536),0)</f>
        <v>0</v>
      </c>
      <c r="I2127" s="3">
        <f>IFERROR(_xlfn.XLOOKUP(B2127,[4]Sheet1!$H$1:$H$65536,[4]Sheet1!$J$1:$J$65536),0)</f>
        <v>0</v>
      </c>
      <c r="J2127" s="3">
        <f>IFERROR(_xlfn.XLOOKUP(B2127,[5]Sheet1!$H$1:$H$65536,[5]Sheet1!$J$1:$J$65536),0)</f>
        <v>0</v>
      </c>
      <c r="K2127" s="3">
        <f>IFERROR(_xlfn.XLOOKUP(B2127,[6]Sheet1!$H$1:$H$65536,[6]Sheet1!$J$1:$J$65536),0)</f>
        <v>0</v>
      </c>
      <c r="L2127" s="3">
        <f>IFERROR(_xlfn.XLOOKUP(B2127,[7]Sheet1!$H$1:$H$65536,[7]Sheet1!$J$1:$J$65536),0)</f>
        <v>0</v>
      </c>
      <c r="M2127" s="3">
        <f>IFERROR(_xlfn.XLOOKUP(B2127,[8]Sheet1!$H$1:$H$65536,[8]Sheet1!$J$1:$J$65536),0)</f>
        <v>0</v>
      </c>
      <c r="N2127" s="3">
        <f>IFERROR(_xlfn.XLOOKUP(B2127,[9]Sheet1!$H$1:$H$65536,[9]Sheet1!$J$1:$J$65536),0)</f>
        <v>0</v>
      </c>
      <c r="O2127" s="3">
        <f>IFERROR(_xlfn.XLOOKUP(B2127,[10]Sheet1!$H$1:$H$65536,[10]Sheet1!$J$1:$J$65536),0)</f>
        <v>0</v>
      </c>
      <c r="P2127" s="3">
        <f>IFERROR(_xlfn.XLOOKUP(B2127,[11]Sheet1!$H$1:$H$65536,[11]Sheet1!$J$1:$J$65536),0)</f>
        <v>0</v>
      </c>
      <c r="Q2127" s="3">
        <f>IFERROR(_xlfn.XLOOKUP(B2127,[12]Sheet1!$H$1:$H$65536,[12]Sheet1!$J$1:$J$65536),0)</f>
        <v>0</v>
      </c>
      <c r="R2127" s="3">
        <f>IFERROR(_xlfn.XLOOKUP(B2127,[13]Sheet1!$H$1:$H$65536,[13]Sheet1!$J$1:$J$65536),)</f>
        <v>0</v>
      </c>
      <c r="S2127" s="3">
        <f>IFERROR(_xlfn.XLOOKUP(B2127,[14]Sheet1!$H$1:$H$65536,[14]Sheet1!$K$1:$K$65536),0)</f>
        <v>0</v>
      </c>
      <c r="T2127" s="3">
        <f>IFERROR(_xlfn.XLOOKUP(B2127,[15]Sheet1!$H$1:$H$65536,[15]Sheet1!$J$1:$J$65536),0)</f>
        <v>0</v>
      </c>
      <c r="U2127" s="3">
        <f>IFERROR(_xlfn.XLOOKUP(B2127,[16]Sheet1!$H$1:$H$65536,[16]Sheet1!$J$1:$J$65536),0)</f>
        <v>0</v>
      </c>
      <c r="V2127" s="3">
        <f>IFERROR(_xlfn.XLOOKUP(B2127,[17]Sheet1!$H$1:$H$65536,[17]Sheet1!$J$1:$J$65536),0)</f>
        <v>6</v>
      </c>
      <c r="W2127" s="3">
        <f>IFERROR(_xlfn.XLOOKUP(B2127,[18]Sheet1!$H$1:$H$65536,[18]Sheet1!$J$1:$J$65536),0)</f>
        <v>43</v>
      </c>
      <c r="X2127" s="3">
        <f>IFERROR(_xlfn.XLOOKUP(B2127,[19]Sheet1!$H$1:$H$65536,[19]Sheet1!$J$1:$J$65536),0)</f>
        <v>58</v>
      </c>
      <c r="Y2127" s="3">
        <f>IFERROR(_xlfn.XLOOKUP(B2127,[20]Sheet1!$H$1:$H$65536,[20]Sheet1!$J$1:$J$65536),0)</f>
        <v>64</v>
      </c>
      <c r="Z2127" s="3">
        <f>IFERROR(_xlfn.XLOOKUP(B2127,[21]Sheet1!$H$1:$H$65536,[21]Sheet1!$J$1:$J$65536),0)</f>
        <v>64</v>
      </c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</row>
    <row r="2128" spans="1:47" x14ac:dyDescent="0.3">
      <c r="A2128" s="2" t="str">
        <f t="shared" si="33"/>
        <v>M2</v>
      </c>
      <c r="B2128" s="1" t="s">
        <v>6124</v>
      </c>
      <c r="C2128" s="23" t="str">
        <f>_xlfn.XLOOKUP(B2128,IP구분!A:A,IP구분!C:C)</f>
        <v>뽀로로</v>
      </c>
      <c r="D2128" s="1" t="s">
        <v>5988</v>
      </c>
      <c r="E2128" s="7">
        <f>IFERROR(_xlfn.XLOOKUP(B2128,단가!A:A,단가!C:C),0)</f>
        <v>0</v>
      </c>
      <c r="F2128" s="3">
        <f>IFERROR(_xlfn.XLOOKUP(B2128,'[1]2609 재고'!$I$1:$I$65536,'[1]2609 재고'!$K$1:$K$65536),0)</f>
        <v>0</v>
      </c>
      <c r="G2128" s="3">
        <f>IFERROR(_xlfn.XLOOKUP(B2128,[2]Sheet1!$H$1:$H$65536,[2]Sheet1!$K$1:$K$65536),0)</f>
        <v>0</v>
      </c>
      <c r="H2128" s="3">
        <f>IFERROR(_xlfn.XLOOKUP(B2128,[3]Sheet1!$H$1:$H$65536,[3]Sheet1!$J$1:$J$65536),0)</f>
        <v>0</v>
      </c>
      <c r="I2128" s="3">
        <f>IFERROR(_xlfn.XLOOKUP(B2128,[4]Sheet1!$H$1:$H$65536,[4]Sheet1!$J$1:$J$65536),0)</f>
        <v>0</v>
      </c>
      <c r="J2128" s="3">
        <f>IFERROR(_xlfn.XLOOKUP(B2128,[5]Sheet1!$H$1:$H$65536,[5]Sheet1!$J$1:$J$65536),0)</f>
        <v>0</v>
      </c>
      <c r="K2128" s="3">
        <f>IFERROR(_xlfn.XLOOKUP(B2128,[6]Sheet1!$H$1:$H$65536,[6]Sheet1!$J$1:$J$65536),0)</f>
        <v>0</v>
      </c>
      <c r="L2128" s="3">
        <f>IFERROR(_xlfn.XLOOKUP(B2128,[7]Sheet1!$H$1:$H$65536,[7]Sheet1!$J$1:$J$65536),0)</f>
        <v>0</v>
      </c>
      <c r="M2128" s="3">
        <f>IFERROR(_xlfn.XLOOKUP(B2128,[8]Sheet1!$H$1:$H$65536,[8]Sheet1!$J$1:$J$65536),0)</f>
        <v>0</v>
      </c>
      <c r="N2128" s="3">
        <f>IFERROR(_xlfn.XLOOKUP(B2128,[9]Sheet1!$H$1:$H$65536,[9]Sheet1!$J$1:$J$65536),0)</f>
        <v>0</v>
      </c>
      <c r="O2128" s="3">
        <f>IFERROR(_xlfn.XLOOKUP(B2128,[10]Sheet1!$H$1:$H$65536,[10]Sheet1!$J$1:$J$65536),0)</f>
        <v>0</v>
      </c>
      <c r="P2128" s="3">
        <f>IFERROR(_xlfn.XLOOKUP(B2128,[11]Sheet1!$H$1:$H$65536,[11]Sheet1!$J$1:$J$65536),0)</f>
        <v>0</v>
      </c>
      <c r="Q2128" s="3">
        <f>IFERROR(_xlfn.XLOOKUP(B2128,[12]Sheet1!$H$1:$H$65536,[12]Sheet1!$J$1:$J$65536),0)</f>
        <v>0</v>
      </c>
      <c r="R2128" s="3">
        <f>IFERROR(_xlfn.XLOOKUP(B2128,[13]Sheet1!$H$1:$H$65536,[13]Sheet1!$J$1:$J$65536),)</f>
        <v>0</v>
      </c>
      <c r="S2128" s="3">
        <f>IFERROR(_xlfn.XLOOKUP(B2128,[14]Sheet1!$H$1:$H$65536,[14]Sheet1!$K$1:$K$65536),0)</f>
        <v>0</v>
      </c>
      <c r="T2128" s="3">
        <f>IFERROR(_xlfn.XLOOKUP(B2128,[15]Sheet1!$H$1:$H$65536,[15]Sheet1!$J$1:$J$65536),0)</f>
        <v>0</v>
      </c>
      <c r="U2128" s="3">
        <f>IFERROR(_xlfn.XLOOKUP(B2128,[16]Sheet1!$H$1:$H$65536,[16]Sheet1!$J$1:$J$65536),0)</f>
        <v>0</v>
      </c>
      <c r="V2128" s="3">
        <f>IFERROR(_xlfn.XLOOKUP(B2128,[17]Sheet1!$H$1:$H$65536,[17]Sheet1!$J$1:$J$65536),0)</f>
        <v>0</v>
      </c>
      <c r="W2128" s="3">
        <f>IFERROR(_xlfn.XLOOKUP(B2128,[18]Sheet1!$H$1:$H$65536,[18]Sheet1!$J$1:$J$65536),0)</f>
        <v>0</v>
      </c>
      <c r="X2128" s="3">
        <f>IFERROR(_xlfn.XLOOKUP(B2128,[19]Sheet1!$H$1:$H$65536,[19]Sheet1!$J$1:$J$65536),0)</f>
        <v>0</v>
      </c>
      <c r="Y2128" s="3">
        <f>IFERROR(_xlfn.XLOOKUP(B2128,[20]Sheet1!$H$1:$H$65536,[20]Sheet1!$J$1:$J$65536),0)</f>
        <v>0</v>
      </c>
      <c r="Z2128" s="3">
        <f>IFERROR(_xlfn.XLOOKUP(B2128,[21]Sheet1!$H$1:$H$65536,[21]Sheet1!$J$1:$J$65536),0)</f>
        <v>0</v>
      </c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</row>
    <row r="2129" spans="1:47" x14ac:dyDescent="0.3">
      <c r="A2129" s="2" t="str">
        <f t="shared" si="33"/>
        <v>M2</v>
      </c>
      <c r="B2129" s="1" t="s">
        <v>4948</v>
      </c>
      <c r="C2129" s="23" t="str">
        <f>_xlfn.XLOOKUP(B2129,IP구분!A:A,IP구분!C:C)</f>
        <v>잔망루피</v>
      </c>
      <c r="D2129" s="1" t="s">
        <v>4949</v>
      </c>
      <c r="E2129" s="7">
        <f>IFERROR(_xlfn.XLOOKUP(B2129,단가!A:A,단가!C:C),0)</f>
        <v>3760</v>
      </c>
      <c r="F2129" s="3">
        <f>IFERROR(_xlfn.XLOOKUP(B2129,'[1]2609 재고'!$I$1:$I$65536,'[1]2609 재고'!$K$1:$K$65536),0)</f>
        <v>0</v>
      </c>
      <c r="G2129" s="3">
        <f>IFERROR(_xlfn.XLOOKUP(B2129,[2]Sheet1!$H$1:$H$65536,[2]Sheet1!$K$1:$K$65536),0)</f>
        <v>24</v>
      </c>
      <c r="H2129" s="3">
        <f>IFERROR(_xlfn.XLOOKUP(B2129,[3]Sheet1!$H$1:$H$65536,[3]Sheet1!$J$1:$J$65536),0)</f>
        <v>46</v>
      </c>
      <c r="I2129" s="3">
        <f>IFERROR(_xlfn.XLOOKUP(B2129,[4]Sheet1!$H$1:$H$65536,[4]Sheet1!$J$1:$J$65536),0)</f>
        <v>65</v>
      </c>
      <c r="J2129" s="3">
        <f>IFERROR(_xlfn.XLOOKUP(B2129,[5]Sheet1!$H$1:$H$65536,[5]Sheet1!$J$1:$J$65536),0)</f>
        <v>79</v>
      </c>
      <c r="K2129" s="3">
        <f>IFERROR(_xlfn.XLOOKUP(B2129,[6]Sheet1!$H$1:$H$65536,[6]Sheet1!$J$1:$J$65536),0)</f>
        <v>89</v>
      </c>
      <c r="L2129" s="3">
        <f>IFERROR(_xlfn.XLOOKUP(B2129,[7]Sheet1!$H$1:$H$65536,[7]Sheet1!$J$1:$J$65536),0)</f>
        <v>105</v>
      </c>
      <c r="M2129" s="3">
        <f>IFERROR(_xlfn.XLOOKUP(B2129,[8]Sheet1!$H$1:$H$65536,[8]Sheet1!$J$1:$J$65536),0)</f>
        <v>24</v>
      </c>
      <c r="N2129" s="3">
        <f>IFERROR(_xlfn.XLOOKUP(B2129,[9]Sheet1!$H$1:$H$65536,[9]Sheet1!$J$1:$J$65536),0)</f>
        <v>42</v>
      </c>
      <c r="O2129" s="3">
        <f>IFERROR(_xlfn.XLOOKUP(B2129,[10]Sheet1!$H$1:$H$65536,[10]Sheet1!$J$1:$J$65536),0)</f>
        <v>60</v>
      </c>
      <c r="P2129" s="3">
        <f>IFERROR(_xlfn.XLOOKUP(B2129,[11]Sheet1!$H$1:$H$65536,[11]Sheet1!$J$1:$J$65536),0)</f>
        <v>72</v>
      </c>
      <c r="Q2129" s="3">
        <f>IFERROR(_xlfn.XLOOKUP(B2129,[12]Sheet1!$H$1:$H$65536,[12]Sheet1!$J$1:$J$65536),0)</f>
        <v>91</v>
      </c>
      <c r="R2129" s="3">
        <f>IFERROR(_xlfn.XLOOKUP(B2129,[13]Sheet1!$H$1:$H$65536,[13]Sheet1!$J$1:$J$65536),)</f>
        <v>97</v>
      </c>
      <c r="S2129" s="3">
        <f>IFERROR(_xlfn.XLOOKUP(B2129,[14]Sheet1!$H$1:$H$65536,[14]Sheet1!$K$1:$K$65536),0)</f>
        <v>62</v>
      </c>
      <c r="T2129" s="3">
        <f>IFERROR(_xlfn.XLOOKUP(B2129,[15]Sheet1!$H$1:$H$65536,[15]Sheet1!$J$1:$J$65536),0)</f>
        <v>81</v>
      </c>
      <c r="U2129" s="3">
        <f>IFERROR(_xlfn.XLOOKUP(B2129,[16]Sheet1!$H$1:$H$65536,[16]Sheet1!$J$1:$J$65536),0)</f>
        <v>89</v>
      </c>
      <c r="V2129" s="3">
        <f>IFERROR(_xlfn.XLOOKUP(B2129,[17]Sheet1!$H$1:$H$65536,[17]Sheet1!$J$1:$J$65536),0)</f>
        <v>60</v>
      </c>
      <c r="W2129" s="3">
        <f>IFERROR(_xlfn.XLOOKUP(B2129,[18]Sheet1!$H$1:$H$65536,[18]Sheet1!$J$1:$J$65536),0)</f>
        <v>83</v>
      </c>
      <c r="X2129" s="3">
        <f>IFERROR(_xlfn.XLOOKUP(B2129,[19]Sheet1!$H$1:$H$65536,[19]Sheet1!$J$1:$J$65536),0)</f>
        <v>112</v>
      </c>
      <c r="Y2129" s="3">
        <f>IFERROR(_xlfn.XLOOKUP(B2129,[20]Sheet1!$H$1:$H$65536,[20]Sheet1!$J$1:$J$65536),0)</f>
        <v>134</v>
      </c>
      <c r="Z2129" s="3">
        <f>IFERROR(_xlfn.XLOOKUP(B2129,[21]Sheet1!$H$1:$H$65536,[21]Sheet1!$J$1:$J$65536),0)</f>
        <v>151</v>
      </c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</row>
    <row r="2130" spans="1:47" x14ac:dyDescent="0.3">
      <c r="A2130" s="2" t="str">
        <f t="shared" si="33"/>
        <v>M2</v>
      </c>
      <c r="B2130" s="1" t="s">
        <v>4950</v>
      </c>
      <c r="C2130" s="23" t="str">
        <f>_xlfn.XLOOKUP(B2130,IP구분!A:A,IP구분!C:C)</f>
        <v>잔망루피</v>
      </c>
      <c r="D2130" s="1" t="s">
        <v>4951</v>
      </c>
      <c r="E2130" s="7">
        <f>IFERROR(_xlfn.XLOOKUP(B2130,단가!A:A,단가!C:C),0)</f>
        <v>10400</v>
      </c>
      <c r="F2130" s="3">
        <f>IFERROR(_xlfn.XLOOKUP(B2130,'[1]2609 재고'!$I$1:$I$65536,'[1]2609 재고'!$K$1:$K$65536),0)</f>
        <v>31</v>
      </c>
      <c r="G2130" s="3">
        <f>IFERROR(_xlfn.XLOOKUP(B2130,[2]Sheet1!$H$1:$H$65536,[2]Sheet1!$K$1:$K$65536),0)</f>
        <v>11</v>
      </c>
      <c r="H2130" s="3">
        <f>IFERROR(_xlfn.XLOOKUP(B2130,[3]Sheet1!$H$1:$H$65536,[3]Sheet1!$J$1:$J$65536),0)</f>
        <v>15</v>
      </c>
      <c r="I2130" s="3">
        <f>IFERROR(_xlfn.XLOOKUP(B2130,[4]Sheet1!$H$1:$H$65536,[4]Sheet1!$J$1:$J$65536),0)</f>
        <v>22</v>
      </c>
      <c r="J2130" s="3">
        <f>IFERROR(_xlfn.XLOOKUP(B2130,[5]Sheet1!$H$1:$H$65536,[5]Sheet1!$J$1:$J$65536),0)</f>
        <v>40</v>
      </c>
      <c r="K2130" s="3">
        <f>IFERROR(_xlfn.XLOOKUP(B2130,[6]Sheet1!$H$1:$H$65536,[6]Sheet1!$J$1:$J$65536),0)</f>
        <v>46</v>
      </c>
      <c r="L2130" s="3">
        <f>IFERROR(_xlfn.XLOOKUP(B2130,[7]Sheet1!$H$1:$H$65536,[7]Sheet1!$J$1:$J$65536),0)</f>
        <v>54</v>
      </c>
      <c r="M2130" s="3">
        <f>IFERROR(_xlfn.XLOOKUP(B2130,[8]Sheet1!$H$1:$H$65536,[8]Sheet1!$J$1:$J$65536),0)</f>
        <v>65</v>
      </c>
      <c r="N2130" s="3">
        <f>IFERROR(_xlfn.XLOOKUP(B2130,[9]Sheet1!$H$1:$H$65536,[9]Sheet1!$J$1:$J$65536),0)</f>
        <v>83</v>
      </c>
      <c r="O2130" s="3">
        <f>IFERROR(_xlfn.XLOOKUP(B2130,[10]Sheet1!$H$1:$H$65536,[10]Sheet1!$J$1:$J$65536),0)</f>
        <v>99</v>
      </c>
      <c r="P2130" s="3">
        <f>IFERROR(_xlfn.XLOOKUP(B2130,[11]Sheet1!$H$1:$H$65536,[11]Sheet1!$J$1:$J$65536),0)</f>
        <v>27</v>
      </c>
      <c r="Q2130" s="3">
        <f>IFERROR(_xlfn.XLOOKUP(B2130,[12]Sheet1!$H$1:$H$65536,[12]Sheet1!$J$1:$J$65536),0)</f>
        <v>0</v>
      </c>
      <c r="R2130" s="3">
        <f>IFERROR(_xlfn.XLOOKUP(B2130,[13]Sheet1!$H$1:$H$65536,[13]Sheet1!$J$1:$J$65536),)</f>
        <v>0</v>
      </c>
      <c r="S2130" s="3">
        <f>IFERROR(_xlfn.XLOOKUP(B2130,[14]Sheet1!$H$1:$H$65536,[14]Sheet1!$K$1:$K$65536),0)</f>
        <v>0</v>
      </c>
      <c r="T2130" s="3">
        <f>IFERROR(_xlfn.XLOOKUP(B2130,[15]Sheet1!$H$1:$H$65536,[15]Sheet1!$J$1:$J$65536),0)</f>
        <v>0</v>
      </c>
      <c r="U2130" s="3">
        <f>IFERROR(_xlfn.XLOOKUP(B2130,[16]Sheet1!$H$1:$H$65536,[16]Sheet1!$J$1:$J$65536),0)</f>
        <v>0</v>
      </c>
      <c r="V2130" s="3">
        <f>IFERROR(_xlfn.XLOOKUP(B2130,[17]Sheet1!$H$1:$H$65536,[17]Sheet1!$J$1:$J$65536),0)</f>
        <v>0</v>
      </c>
      <c r="W2130" s="3">
        <f>IFERROR(_xlfn.XLOOKUP(B2130,[18]Sheet1!$H$1:$H$65536,[18]Sheet1!$J$1:$J$65536),0)</f>
        <v>0</v>
      </c>
      <c r="X2130" s="3">
        <f>IFERROR(_xlfn.XLOOKUP(B2130,[19]Sheet1!$H$1:$H$65536,[19]Sheet1!$J$1:$J$65536),0)</f>
        <v>0</v>
      </c>
      <c r="Y2130" s="3">
        <f>IFERROR(_xlfn.XLOOKUP(B2130,[20]Sheet1!$H$1:$H$65536,[20]Sheet1!$J$1:$J$65536),0)</f>
        <v>0</v>
      </c>
      <c r="Z2130" s="3">
        <f>IFERROR(_xlfn.XLOOKUP(B2130,[21]Sheet1!$H$1:$H$65536,[21]Sheet1!$J$1:$J$65536),0)</f>
        <v>0</v>
      </c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</row>
    <row r="2131" spans="1:47" x14ac:dyDescent="0.3">
      <c r="A2131" s="2" t="str">
        <f t="shared" si="33"/>
        <v>M2</v>
      </c>
      <c r="B2131" s="1" t="s">
        <v>1626</v>
      </c>
      <c r="C2131" s="23" t="str">
        <f>_xlfn.XLOOKUP(B2131,IP구분!A:A,IP구분!C:C)</f>
        <v>잔망루피</v>
      </c>
      <c r="D2131" s="1" t="s">
        <v>1627</v>
      </c>
      <c r="E2131" s="7">
        <f>IFERROR(_xlfn.XLOOKUP(B2131,단가!A:A,단가!C:C),0)</f>
        <v>15220</v>
      </c>
      <c r="F2131" s="3">
        <f>IFERROR(_xlfn.XLOOKUP(B2131,'[1]2609 재고'!$I$1:$I$65536,'[1]2609 재고'!$K$1:$K$65536),0)</f>
        <v>37</v>
      </c>
      <c r="G2131" s="3">
        <f>IFERROR(_xlfn.XLOOKUP(B2131,[2]Sheet1!$H$1:$H$65536,[2]Sheet1!$K$1:$K$65536),0)</f>
        <v>42</v>
      </c>
      <c r="H2131" s="3">
        <f>IFERROR(_xlfn.XLOOKUP(B2131,[3]Sheet1!$H$1:$H$65536,[3]Sheet1!$J$1:$J$65536),0)</f>
        <v>26</v>
      </c>
      <c r="I2131" s="3">
        <f>IFERROR(_xlfn.XLOOKUP(B2131,[4]Sheet1!$H$1:$H$65536,[4]Sheet1!$J$1:$J$65536),0)</f>
        <v>31</v>
      </c>
      <c r="J2131" s="3">
        <f>IFERROR(_xlfn.XLOOKUP(B2131,[5]Sheet1!$H$1:$H$65536,[5]Sheet1!$J$1:$J$65536),0)</f>
        <v>36</v>
      </c>
      <c r="K2131" s="3">
        <f>IFERROR(_xlfn.XLOOKUP(B2131,[6]Sheet1!$H$1:$H$65536,[6]Sheet1!$J$1:$J$65536),0)</f>
        <v>40</v>
      </c>
      <c r="L2131" s="3">
        <f>IFERROR(_xlfn.XLOOKUP(B2131,[7]Sheet1!$H$1:$H$65536,[7]Sheet1!$J$1:$J$65536),0)</f>
        <v>55</v>
      </c>
      <c r="M2131" s="3">
        <f>IFERROR(_xlfn.XLOOKUP(B2131,[8]Sheet1!$H$1:$H$65536,[8]Sheet1!$J$1:$J$65536),0)</f>
        <v>57</v>
      </c>
      <c r="N2131" s="3">
        <f>IFERROR(_xlfn.XLOOKUP(B2131,[9]Sheet1!$H$1:$H$65536,[9]Sheet1!$J$1:$J$65536),0)</f>
        <v>63</v>
      </c>
      <c r="O2131" s="3">
        <f>IFERROR(_xlfn.XLOOKUP(B2131,[10]Sheet1!$H$1:$H$65536,[10]Sheet1!$J$1:$J$65536),0)</f>
        <v>29</v>
      </c>
      <c r="P2131" s="3">
        <f>IFERROR(_xlfn.XLOOKUP(B2131,[11]Sheet1!$H$1:$H$65536,[11]Sheet1!$J$1:$J$65536),0)</f>
        <v>32</v>
      </c>
      <c r="Q2131" s="3">
        <f>IFERROR(_xlfn.XLOOKUP(B2131,[12]Sheet1!$H$1:$H$65536,[12]Sheet1!$J$1:$J$65536),0)</f>
        <v>37</v>
      </c>
      <c r="R2131" s="3">
        <f>IFERROR(_xlfn.XLOOKUP(B2131,[13]Sheet1!$H$1:$H$65536,[13]Sheet1!$J$1:$J$65536),)</f>
        <v>39</v>
      </c>
      <c r="S2131" s="3">
        <f>IFERROR(_xlfn.XLOOKUP(B2131,[14]Sheet1!$H$1:$H$65536,[14]Sheet1!$K$1:$K$65536),0)</f>
        <v>40</v>
      </c>
      <c r="T2131" s="3">
        <f>IFERROR(_xlfn.XLOOKUP(B2131,[15]Sheet1!$H$1:$H$65536,[15]Sheet1!$J$1:$J$65536),0)</f>
        <v>41</v>
      </c>
      <c r="U2131" s="3">
        <f>IFERROR(_xlfn.XLOOKUP(B2131,[16]Sheet1!$H$1:$H$65536,[16]Sheet1!$J$1:$J$65536),0)</f>
        <v>48</v>
      </c>
      <c r="V2131" s="3">
        <f>IFERROR(_xlfn.XLOOKUP(B2131,[17]Sheet1!$H$1:$H$65536,[17]Sheet1!$J$1:$J$65536),0)</f>
        <v>49</v>
      </c>
      <c r="W2131" s="3">
        <f>IFERROR(_xlfn.XLOOKUP(B2131,[18]Sheet1!$H$1:$H$65536,[18]Sheet1!$J$1:$J$65536),0)</f>
        <v>59</v>
      </c>
      <c r="X2131" s="3">
        <f>IFERROR(_xlfn.XLOOKUP(B2131,[19]Sheet1!$H$1:$H$65536,[19]Sheet1!$J$1:$J$65536),0)</f>
        <v>65</v>
      </c>
      <c r="Y2131" s="3">
        <f>IFERROR(_xlfn.XLOOKUP(B2131,[20]Sheet1!$H$1:$H$65536,[20]Sheet1!$J$1:$J$65536),0)</f>
        <v>72</v>
      </c>
      <c r="Z2131" s="3">
        <f>IFERROR(_xlfn.XLOOKUP(B2131,[21]Sheet1!$H$1:$H$65536,[21]Sheet1!$J$1:$J$65536),0)</f>
        <v>78</v>
      </c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</row>
    <row r="2132" spans="1:47" x14ac:dyDescent="0.3">
      <c r="A2132" s="2" t="str">
        <f t="shared" si="33"/>
        <v>L2</v>
      </c>
      <c r="B2132" s="1" t="s">
        <v>4267</v>
      </c>
      <c r="C2132" s="23" t="str">
        <f>_xlfn.XLOOKUP(B2132,IP구분!A:A,IP구분!C:C)</f>
        <v>잔망루피</v>
      </c>
      <c r="D2132" s="1" t="s">
        <v>4268</v>
      </c>
      <c r="E2132" s="7">
        <f>IFERROR(_xlfn.XLOOKUP(B2132,단가!A:A,단가!C:C),0)</f>
        <v>5633</v>
      </c>
      <c r="F2132" s="3">
        <f>IFERROR(_xlfn.XLOOKUP(B2132,'[1]2609 재고'!$I$1:$I$65536,'[1]2609 재고'!$K$1:$K$65536),0)</f>
        <v>2315</v>
      </c>
      <c r="G2132" s="3">
        <f>IFERROR(_xlfn.XLOOKUP(B2132,[2]Sheet1!$H$1:$H$65536,[2]Sheet1!$K$1:$K$65536),0)</f>
        <v>2947</v>
      </c>
      <c r="H2132" s="3">
        <f>IFERROR(_xlfn.XLOOKUP(B2132,[3]Sheet1!$H$1:$H$65536,[3]Sheet1!$J$1:$J$65536),0)</f>
        <v>2948</v>
      </c>
      <c r="I2132" s="3">
        <f>IFERROR(_xlfn.XLOOKUP(B2132,[4]Sheet1!$H$1:$H$65536,[4]Sheet1!$J$1:$J$65536),0)</f>
        <v>2951</v>
      </c>
      <c r="J2132" s="3">
        <f>IFERROR(_xlfn.XLOOKUP(B2132,[5]Sheet1!$H$1:$H$65536,[5]Sheet1!$J$1:$J$65536),0)</f>
        <v>2955</v>
      </c>
      <c r="K2132" s="3">
        <f>IFERROR(_xlfn.XLOOKUP(B2132,[6]Sheet1!$H$1:$H$65536,[6]Sheet1!$J$1:$J$65536),0)</f>
        <v>2957</v>
      </c>
      <c r="L2132" s="3">
        <f>IFERROR(_xlfn.XLOOKUP(B2132,[7]Sheet1!$H$1:$H$65536,[7]Sheet1!$J$1:$J$65536),0)</f>
        <v>3000</v>
      </c>
      <c r="M2132" s="3">
        <f>IFERROR(_xlfn.XLOOKUP(B2132,[8]Sheet1!$H$1:$H$65536,[8]Sheet1!$J$1:$J$65536),0)</f>
        <v>2999</v>
      </c>
      <c r="N2132" s="3">
        <f>IFERROR(_xlfn.XLOOKUP(B2132,[9]Sheet1!$H$1:$H$65536,[9]Sheet1!$J$1:$J$65536),0)</f>
        <v>3001</v>
      </c>
      <c r="O2132" s="3">
        <f>IFERROR(_xlfn.XLOOKUP(B2132,[10]Sheet1!$H$1:$H$65536,[10]Sheet1!$J$1:$J$65536),0)</f>
        <v>3008</v>
      </c>
      <c r="P2132" s="3">
        <f>IFERROR(_xlfn.XLOOKUP(B2132,[11]Sheet1!$H$1:$H$65536,[11]Sheet1!$J$1:$J$65536),0)</f>
        <v>3069</v>
      </c>
      <c r="Q2132" s="3">
        <f>IFERROR(_xlfn.XLOOKUP(B2132,[12]Sheet1!$H$1:$H$65536,[12]Sheet1!$J$1:$J$65536),0)</f>
        <v>3106</v>
      </c>
      <c r="R2132" s="3">
        <f>IFERROR(_xlfn.XLOOKUP(B2132,[13]Sheet1!$H$1:$H$65536,[13]Sheet1!$J$1:$J$65536),)</f>
        <v>3129</v>
      </c>
      <c r="S2132" s="3">
        <f>IFERROR(_xlfn.XLOOKUP(B2132,[14]Sheet1!$H$1:$H$65536,[14]Sheet1!$K$1:$K$65536),0)</f>
        <v>3133</v>
      </c>
      <c r="T2132" s="3">
        <f>IFERROR(_xlfn.XLOOKUP(B2132,[15]Sheet1!$H$1:$H$65536,[15]Sheet1!$J$1:$J$65536),0)</f>
        <v>3136</v>
      </c>
      <c r="U2132" s="3">
        <f>IFERROR(_xlfn.XLOOKUP(B2132,[16]Sheet1!$H$1:$H$65536,[16]Sheet1!$J$1:$J$65536),0)</f>
        <v>3146</v>
      </c>
      <c r="V2132" s="3">
        <f>IFERROR(_xlfn.XLOOKUP(B2132,[17]Sheet1!$H$1:$H$65536,[17]Sheet1!$J$1:$J$65536),0)</f>
        <v>3149</v>
      </c>
      <c r="W2132" s="3">
        <f>IFERROR(_xlfn.XLOOKUP(B2132,[18]Sheet1!$H$1:$H$65536,[18]Sheet1!$J$1:$J$65536),0)</f>
        <v>3153</v>
      </c>
      <c r="X2132" s="3">
        <f>IFERROR(_xlfn.XLOOKUP(B2132,[19]Sheet1!$H$1:$H$65536,[19]Sheet1!$J$1:$J$65536),0)</f>
        <v>3158</v>
      </c>
      <c r="Y2132" s="3">
        <f>IFERROR(_xlfn.XLOOKUP(B2132,[20]Sheet1!$H$1:$H$65536,[20]Sheet1!$J$1:$J$65536),0)</f>
        <v>3162</v>
      </c>
      <c r="Z2132" s="3">
        <f>IFERROR(_xlfn.XLOOKUP(B2132,[21]Sheet1!$H$1:$H$65536,[21]Sheet1!$J$1:$J$65536),0)</f>
        <v>3172</v>
      </c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</row>
    <row r="2133" spans="1:47" x14ac:dyDescent="0.3">
      <c r="A2133" s="2" t="str">
        <f t="shared" si="33"/>
        <v>T1</v>
      </c>
      <c r="B2133" s="1" t="s">
        <v>6125</v>
      </c>
      <c r="C2133" s="23" t="str">
        <f>_xlfn.XLOOKUP(B2133,IP구분!A:A,IP구분!C:C)</f>
        <v>띠띠뽀</v>
      </c>
      <c r="D2133" s="1" t="s">
        <v>6126</v>
      </c>
      <c r="E2133" s="7" t="str">
        <f>IFERROR(_xlfn.XLOOKUP(B2133,단가!A:A,단가!C:C),0)</f>
        <v xml:space="preserve">                     -</v>
      </c>
      <c r="F2133" s="3">
        <f>IFERROR(_xlfn.XLOOKUP(B2133,'[1]2609 재고'!$I$1:$I$65536,'[1]2609 재고'!$K$1:$K$65536),0)</f>
        <v>0</v>
      </c>
      <c r="G2133" s="3">
        <f>IFERROR(_xlfn.XLOOKUP(B2133,[2]Sheet1!$H$1:$H$65536,[2]Sheet1!$K$1:$K$65536),0)</f>
        <v>0</v>
      </c>
      <c r="H2133" s="3">
        <f>IFERROR(_xlfn.XLOOKUP(B2133,[3]Sheet1!$H$1:$H$65536,[3]Sheet1!$J$1:$J$65536),0)</f>
        <v>0</v>
      </c>
      <c r="I2133" s="3">
        <f>IFERROR(_xlfn.XLOOKUP(B2133,[4]Sheet1!$H$1:$H$65536,[4]Sheet1!$J$1:$J$65536),0)</f>
        <v>0</v>
      </c>
      <c r="J2133" s="3">
        <f>IFERROR(_xlfn.XLOOKUP(B2133,[5]Sheet1!$H$1:$H$65536,[5]Sheet1!$J$1:$J$65536),0)</f>
        <v>0</v>
      </c>
      <c r="K2133" s="3">
        <f>IFERROR(_xlfn.XLOOKUP(B2133,[6]Sheet1!$H$1:$H$65536,[6]Sheet1!$J$1:$J$65536),0)</f>
        <v>0</v>
      </c>
      <c r="L2133" s="3">
        <f>IFERROR(_xlfn.XLOOKUP(B2133,[7]Sheet1!$H$1:$H$65536,[7]Sheet1!$J$1:$J$65536),0)</f>
        <v>0</v>
      </c>
      <c r="M2133" s="3">
        <f>IFERROR(_xlfn.XLOOKUP(B2133,[8]Sheet1!$H$1:$H$65536,[8]Sheet1!$J$1:$J$65536),0)</f>
        <v>0</v>
      </c>
      <c r="N2133" s="3">
        <f>IFERROR(_xlfn.XLOOKUP(B2133,[9]Sheet1!$H$1:$H$65536,[9]Sheet1!$J$1:$J$65536),0)</f>
        <v>0</v>
      </c>
      <c r="O2133" s="3">
        <f>IFERROR(_xlfn.XLOOKUP(B2133,[10]Sheet1!$H$1:$H$65536,[10]Sheet1!$J$1:$J$65536),0)</f>
        <v>0</v>
      </c>
      <c r="P2133" s="3">
        <f>IFERROR(_xlfn.XLOOKUP(B2133,[11]Sheet1!$H$1:$H$65536,[11]Sheet1!$J$1:$J$65536),0)</f>
        <v>0</v>
      </c>
      <c r="Q2133" s="3">
        <f>IFERROR(_xlfn.XLOOKUP(B2133,[12]Sheet1!$H$1:$H$65536,[12]Sheet1!$J$1:$J$65536),0)</f>
        <v>0</v>
      </c>
      <c r="R2133" s="3">
        <f>IFERROR(_xlfn.XLOOKUP(B2133,[13]Sheet1!$H$1:$H$65536,[13]Sheet1!$J$1:$J$65536),)</f>
        <v>0</v>
      </c>
      <c r="S2133" s="3">
        <f>IFERROR(_xlfn.XLOOKUP(B2133,[14]Sheet1!$H$1:$H$65536,[14]Sheet1!$K$1:$K$65536),0)</f>
        <v>0</v>
      </c>
      <c r="T2133" s="3">
        <f>IFERROR(_xlfn.XLOOKUP(B2133,[15]Sheet1!$H$1:$H$65536,[15]Sheet1!$J$1:$J$65536),0)</f>
        <v>2</v>
      </c>
      <c r="U2133" s="3">
        <f>IFERROR(_xlfn.XLOOKUP(B2133,[16]Sheet1!$H$1:$H$65536,[16]Sheet1!$J$1:$J$65536),0)</f>
        <v>0</v>
      </c>
      <c r="V2133" s="3">
        <f>IFERROR(_xlfn.XLOOKUP(B2133,[17]Sheet1!$H$1:$H$65536,[17]Sheet1!$J$1:$J$65536),0)</f>
        <v>1</v>
      </c>
      <c r="W2133" s="3">
        <f>IFERROR(_xlfn.XLOOKUP(B2133,[18]Sheet1!$H$1:$H$65536,[18]Sheet1!$J$1:$J$65536),0)</f>
        <v>0</v>
      </c>
      <c r="X2133" s="3">
        <f>IFERROR(_xlfn.XLOOKUP(B2133,[19]Sheet1!$H$1:$H$65536,[19]Sheet1!$J$1:$J$65536),0)</f>
        <v>2</v>
      </c>
      <c r="Y2133" s="3">
        <f>IFERROR(_xlfn.XLOOKUP(B2133,[20]Sheet1!$H$1:$H$65536,[20]Sheet1!$J$1:$J$65536),0)</f>
        <v>1</v>
      </c>
      <c r="Z2133" s="3">
        <f>IFERROR(_xlfn.XLOOKUP(B2133,[21]Sheet1!$H$1:$H$65536,[21]Sheet1!$J$1:$J$65536),0)</f>
        <v>2</v>
      </c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</row>
    <row r="2134" spans="1:47" x14ac:dyDescent="0.3">
      <c r="A2134" s="2" t="str">
        <f t="shared" si="33"/>
        <v>L2</v>
      </c>
      <c r="B2134" s="1" t="s">
        <v>6127</v>
      </c>
      <c r="C2134" s="23" t="str">
        <f>_xlfn.XLOOKUP(B2134,IP구분!A:A,IP구분!C:C)</f>
        <v>잔망루피</v>
      </c>
      <c r="D2134" s="1" t="s">
        <v>6128</v>
      </c>
      <c r="E2134" s="7" t="str">
        <f>IFERROR(_xlfn.XLOOKUP(B2134,단가!A:A,단가!C:C),0)</f>
        <v xml:space="preserve">                     -</v>
      </c>
      <c r="F2134" s="3">
        <f>IFERROR(_xlfn.XLOOKUP(B2134,'[1]2609 재고'!$I$1:$I$65536,'[1]2609 재고'!$K$1:$K$65536),0)</f>
        <v>0</v>
      </c>
      <c r="G2134" s="3">
        <f>IFERROR(_xlfn.XLOOKUP(B2134,[2]Sheet1!$H$1:$H$65536,[2]Sheet1!$K$1:$K$65536),0)</f>
        <v>0</v>
      </c>
      <c r="H2134" s="3">
        <f>IFERROR(_xlfn.XLOOKUP(B2134,[3]Sheet1!$H$1:$H$65536,[3]Sheet1!$J$1:$J$65536),0)</f>
        <v>0</v>
      </c>
      <c r="I2134" s="3">
        <f>IFERROR(_xlfn.XLOOKUP(B2134,[4]Sheet1!$H$1:$H$65536,[4]Sheet1!$J$1:$J$65536),0)</f>
        <v>0</v>
      </c>
      <c r="J2134" s="3">
        <f>IFERROR(_xlfn.XLOOKUP(B2134,[5]Sheet1!$H$1:$H$65536,[5]Sheet1!$J$1:$J$65536),0)</f>
        <v>0</v>
      </c>
      <c r="K2134" s="3">
        <f>IFERROR(_xlfn.XLOOKUP(B2134,[6]Sheet1!$H$1:$H$65536,[6]Sheet1!$J$1:$J$65536),0)</f>
        <v>0</v>
      </c>
      <c r="L2134" s="3">
        <f>IFERROR(_xlfn.XLOOKUP(B2134,[7]Sheet1!$H$1:$H$65536,[7]Sheet1!$J$1:$J$65536),0)</f>
        <v>0</v>
      </c>
      <c r="M2134" s="3">
        <f>IFERROR(_xlfn.XLOOKUP(B2134,[8]Sheet1!$H$1:$H$65536,[8]Sheet1!$J$1:$J$65536),0)</f>
        <v>0</v>
      </c>
      <c r="N2134" s="3">
        <f>IFERROR(_xlfn.XLOOKUP(B2134,[9]Sheet1!$H$1:$H$65536,[9]Sheet1!$J$1:$J$65536),0)</f>
        <v>0</v>
      </c>
      <c r="O2134" s="3">
        <f>IFERROR(_xlfn.XLOOKUP(B2134,[10]Sheet1!$H$1:$H$65536,[10]Sheet1!$J$1:$J$65536),0)</f>
        <v>0</v>
      </c>
      <c r="P2134" s="3">
        <f>IFERROR(_xlfn.XLOOKUP(B2134,[11]Sheet1!$H$1:$H$65536,[11]Sheet1!$J$1:$J$65536),0)</f>
        <v>0</v>
      </c>
      <c r="Q2134" s="3">
        <f>IFERROR(_xlfn.XLOOKUP(B2134,[12]Sheet1!$H$1:$H$65536,[12]Sheet1!$J$1:$J$65536),0)</f>
        <v>0</v>
      </c>
      <c r="R2134" s="3">
        <f>IFERROR(_xlfn.XLOOKUP(B2134,[13]Sheet1!$H$1:$H$65536,[13]Sheet1!$J$1:$J$65536),)</f>
        <v>0</v>
      </c>
      <c r="S2134" s="3">
        <f>IFERROR(_xlfn.XLOOKUP(B2134,[14]Sheet1!$H$1:$H$65536,[14]Sheet1!$K$1:$K$65536),0)</f>
        <v>0</v>
      </c>
      <c r="T2134" s="3">
        <f>IFERROR(_xlfn.XLOOKUP(B2134,[15]Sheet1!$H$1:$H$65536,[15]Sheet1!$J$1:$J$65536),0)</f>
        <v>0</v>
      </c>
      <c r="U2134" s="3">
        <f>IFERROR(_xlfn.XLOOKUP(B2134,[16]Sheet1!$H$1:$H$65536,[16]Sheet1!$J$1:$J$65536),0)</f>
        <v>0</v>
      </c>
      <c r="V2134" s="3">
        <f>IFERROR(_xlfn.XLOOKUP(B2134,[17]Sheet1!$H$1:$H$65536,[17]Sheet1!$J$1:$J$65536),0)</f>
        <v>0</v>
      </c>
      <c r="W2134" s="3">
        <f>IFERROR(_xlfn.XLOOKUP(B2134,[18]Sheet1!$H$1:$H$65536,[18]Sheet1!$J$1:$J$65536),0)</f>
        <v>2</v>
      </c>
      <c r="X2134" s="3">
        <f>IFERROR(_xlfn.XLOOKUP(B2134,[19]Sheet1!$H$1:$H$65536,[19]Sheet1!$J$1:$J$65536),0)</f>
        <v>4</v>
      </c>
      <c r="Y2134" s="3">
        <f>IFERROR(_xlfn.XLOOKUP(B2134,[20]Sheet1!$H$1:$H$65536,[20]Sheet1!$J$1:$J$65536),0)</f>
        <v>6</v>
      </c>
      <c r="Z2134" s="3">
        <f>IFERROR(_xlfn.XLOOKUP(B2134,[21]Sheet1!$H$1:$H$65536,[21]Sheet1!$J$1:$J$65536),0)</f>
        <v>6</v>
      </c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</row>
    <row r="2135" spans="1:47" x14ac:dyDescent="0.3">
      <c r="A2135" s="2" t="str">
        <f t="shared" si="33"/>
        <v>L2</v>
      </c>
      <c r="B2135" s="1" t="s">
        <v>6129</v>
      </c>
      <c r="C2135" s="23" t="str">
        <f>_xlfn.XLOOKUP(B2135,IP구분!A:A,IP구분!C:C)</f>
        <v>잔망루피</v>
      </c>
      <c r="D2135" s="1" t="s">
        <v>6130</v>
      </c>
      <c r="E2135" s="7" t="str">
        <f>IFERROR(_xlfn.XLOOKUP(B2135,단가!A:A,단가!C:C),0)</f>
        <v xml:space="preserve">                     -</v>
      </c>
      <c r="F2135" s="3">
        <f>IFERROR(_xlfn.XLOOKUP(B2135,'[1]2609 재고'!$I$1:$I$65536,'[1]2609 재고'!$K$1:$K$65536),0)</f>
        <v>0</v>
      </c>
      <c r="G2135" s="3">
        <f>IFERROR(_xlfn.XLOOKUP(B2135,[2]Sheet1!$H$1:$H$65536,[2]Sheet1!$K$1:$K$65536),0)</f>
        <v>0</v>
      </c>
      <c r="H2135" s="3">
        <f>IFERROR(_xlfn.XLOOKUP(B2135,[3]Sheet1!$H$1:$H$65536,[3]Sheet1!$J$1:$J$65536),0)</f>
        <v>0</v>
      </c>
      <c r="I2135" s="3">
        <f>IFERROR(_xlfn.XLOOKUP(B2135,[4]Sheet1!$H$1:$H$65536,[4]Sheet1!$J$1:$J$65536),0)</f>
        <v>0</v>
      </c>
      <c r="J2135" s="3">
        <f>IFERROR(_xlfn.XLOOKUP(B2135,[5]Sheet1!$H$1:$H$65536,[5]Sheet1!$J$1:$J$65536),0)</f>
        <v>0</v>
      </c>
      <c r="K2135" s="3">
        <f>IFERROR(_xlfn.XLOOKUP(B2135,[6]Sheet1!$H$1:$H$65536,[6]Sheet1!$J$1:$J$65536),0)</f>
        <v>0</v>
      </c>
      <c r="L2135" s="3">
        <f>IFERROR(_xlfn.XLOOKUP(B2135,[7]Sheet1!$H$1:$H$65536,[7]Sheet1!$J$1:$J$65536),0)</f>
        <v>0</v>
      </c>
      <c r="M2135" s="3">
        <f>IFERROR(_xlfn.XLOOKUP(B2135,[8]Sheet1!$H$1:$H$65536,[8]Sheet1!$J$1:$J$65536),0)</f>
        <v>0</v>
      </c>
      <c r="N2135" s="3">
        <f>IFERROR(_xlfn.XLOOKUP(B2135,[9]Sheet1!$H$1:$H$65536,[9]Sheet1!$J$1:$J$65536),0)</f>
        <v>0</v>
      </c>
      <c r="O2135" s="3">
        <f>IFERROR(_xlfn.XLOOKUP(B2135,[10]Sheet1!$H$1:$H$65536,[10]Sheet1!$J$1:$J$65536),0)</f>
        <v>0</v>
      </c>
      <c r="P2135" s="3">
        <f>IFERROR(_xlfn.XLOOKUP(B2135,[11]Sheet1!$H$1:$H$65536,[11]Sheet1!$J$1:$J$65536),0)</f>
        <v>0</v>
      </c>
      <c r="Q2135" s="3">
        <f>IFERROR(_xlfn.XLOOKUP(B2135,[12]Sheet1!$H$1:$H$65536,[12]Sheet1!$J$1:$J$65536),0)</f>
        <v>0</v>
      </c>
      <c r="R2135" s="3">
        <f>IFERROR(_xlfn.XLOOKUP(B2135,[13]Sheet1!$H$1:$H$65536,[13]Sheet1!$J$1:$J$65536),)</f>
        <v>0</v>
      </c>
      <c r="S2135" s="3">
        <f>IFERROR(_xlfn.XLOOKUP(B2135,[14]Sheet1!$H$1:$H$65536,[14]Sheet1!$K$1:$K$65536),0)</f>
        <v>0</v>
      </c>
      <c r="T2135" s="3">
        <f>IFERROR(_xlfn.XLOOKUP(B2135,[15]Sheet1!$H$1:$H$65536,[15]Sheet1!$J$1:$J$65536),0)</f>
        <v>0</v>
      </c>
      <c r="U2135" s="3">
        <f>IFERROR(_xlfn.XLOOKUP(B2135,[16]Sheet1!$H$1:$H$65536,[16]Sheet1!$J$1:$J$65536),0)</f>
        <v>0</v>
      </c>
      <c r="V2135" s="3">
        <f>IFERROR(_xlfn.XLOOKUP(B2135,[17]Sheet1!$H$1:$H$65536,[17]Sheet1!$J$1:$J$65536),0)</f>
        <v>0</v>
      </c>
      <c r="W2135" s="3">
        <f>IFERROR(_xlfn.XLOOKUP(B2135,[18]Sheet1!$H$1:$H$65536,[18]Sheet1!$J$1:$J$65536),0)</f>
        <v>0</v>
      </c>
      <c r="X2135" s="3">
        <f>IFERROR(_xlfn.XLOOKUP(B2135,[19]Sheet1!$H$1:$H$65536,[19]Sheet1!$J$1:$J$65536),0)</f>
        <v>0</v>
      </c>
      <c r="Y2135" s="3">
        <f>IFERROR(_xlfn.XLOOKUP(B2135,[20]Sheet1!$H$1:$H$65536,[20]Sheet1!$J$1:$J$65536),0)</f>
        <v>0</v>
      </c>
      <c r="Z2135" s="3">
        <f>IFERROR(_xlfn.XLOOKUP(B2135,[21]Sheet1!$H$1:$H$65536,[21]Sheet1!$J$1:$J$65536),0)</f>
        <v>0</v>
      </c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</row>
    <row r="2136" spans="1:47" x14ac:dyDescent="0.3">
      <c r="A2136" s="2" t="str">
        <f t="shared" si="33"/>
        <v>T1</v>
      </c>
      <c r="B2136" s="1" t="s">
        <v>6131</v>
      </c>
      <c r="C2136" s="23" t="str">
        <f>_xlfn.XLOOKUP(B2136,IP구분!A:A,IP구분!C:C)</f>
        <v>띠띠뽀</v>
      </c>
      <c r="D2136" s="1" t="s">
        <v>6132</v>
      </c>
      <c r="E2136" s="7">
        <f>IFERROR(_xlfn.XLOOKUP(B2136,단가!A:A,단가!C:C),0)</f>
        <v>0</v>
      </c>
      <c r="F2136" s="3">
        <f>IFERROR(_xlfn.XLOOKUP(B2136,'[1]2609 재고'!$I$1:$I$65536,'[1]2609 재고'!$K$1:$K$65536),0)</f>
        <v>0</v>
      </c>
      <c r="G2136" s="3">
        <f>IFERROR(_xlfn.XLOOKUP(B2136,[2]Sheet1!$H$1:$H$65536,[2]Sheet1!$K$1:$K$65536),0)</f>
        <v>0</v>
      </c>
      <c r="H2136" s="3">
        <f>IFERROR(_xlfn.XLOOKUP(B2136,[3]Sheet1!$H$1:$H$65536,[3]Sheet1!$J$1:$J$65536),0)</f>
        <v>0</v>
      </c>
      <c r="I2136" s="3">
        <f>IFERROR(_xlfn.XLOOKUP(B2136,[4]Sheet1!$H$1:$H$65536,[4]Sheet1!$J$1:$J$65536),0)</f>
        <v>0</v>
      </c>
      <c r="J2136" s="3">
        <f>IFERROR(_xlfn.XLOOKUP(B2136,[5]Sheet1!$H$1:$H$65536,[5]Sheet1!$J$1:$J$65536),0)</f>
        <v>0</v>
      </c>
      <c r="K2136" s="3">
        <f>IFERROR(_xlfn.XLOOKUP(B2136,[6]Sheet1!$H$1:$H$65536,[6]Sheet1!$J$1:$J$65536),0)</f>
        <v>0</v>
      </c>
      <c r="L2136" s="3">
        <f>IFERROR(_xlfn.XLOOKUP(B2136,[7]Sheet1!$H$1:$H$65536,[7]Sheet1!$J$1:$J$65536),0)</f>
        <v>0</v>
      </c>
      <c r="M2136" s="3">
        <f>IFERROR(_xlfn.XLOOKUP(B2136,[8]Sheet1!$H$1:$H$65536,[8]Sheet1!$J$1:$J$65536),0)</f>
        <v>0</v>
      </c>
      <c r="N2136" s="3">
        <f>IFERROR(_xlfn.XLOOKUP(B2136,[9]Sheet1!$H$1:$H$65536,[9]Sheet1!$J$1:$J$65536),0)</f>
        <v>0</v>
      </c>
      <c r="O2136" s="3">
        <f>IFERROR(_xlfn.XLOOKUP(B2136,[10]Sheet1!$H$1:$H$65536,[10]Sheet1!$J$1:$J$65536),0)</f>
        <v>0</v>
      </c>
      <c r="P2136" s="3">
        <f>IFERROR(_xlfn.XLOOKUP(B2136,[11]Sheet1!$H$1:$H$65536,[11]Sheet1!$J$1:$J$65536),0)</f>
        <v>0</v>
      </c>
      <c r="Q2136" s="3">
        <f>IFERROR(_xlfn.XLOOKUP(B2136,[12]Sheet1!$H$1:$H$65536,[12]Sheet1!$J$1:$J$65536),0)</f>
        <v>0</v>
      </c>
      <c r="R2136" s="3">
        <f>IFERROR(_xlfn.XLOOKUP(B2136,[13]Sheet1!$H$1:$H$65536,[13]Sheet1!$J$1:$J$65536),)</f>
        <v>0</v>
      </c>
      <c r="S2136" s="3">
        <f>IFERROR(_xlfn.XLOOKUP(B2136,[14]Sheet1!$H$1:$H$65536,[14]Sheet1!$K$1:$K$65536),0)</f>
        <v>0</v>
      </c>
      <c r="T2136" s="3">
        <f>IFERROR(_xlfn.XLOOKUP(B2136,[15]Sheet1!$H$1:$H$65536,[15]Sheet1!$J$1:$J$65536),0)</f>
        <v>0</v>
      </c>
      <c r="U2136" s="3">
        <f>IFERROR(_xlfn.XLOOKUP(B2136,[16]Sheet1!$H$1:$H$65536,[16]Sheet1!$J$1:$J$65536),0)</f>
        <v>0</v>
      </c>
      <c r="V2136" s="3">
        <f>IFERROR(_xlfn.XLOOKUP(B2136,[17]Sheet1!$H$1:$H$65536,[17]Sheet1!$J$1:$J$65536),0)</f>
        <v>0</v>
      </c>
      <c r="W2136" s="3">
        <f>IFERROR(_xlfn.XLOOKUP(B2136,[18]Sheet1!$H$1:$H$65536,[18]Sheet1!$J$1:$J$65536),0)</f>
        <v>0</v>
      </c>
      <c r="X2136" s="3">
        <f>IFERROR(_xlfn.XLOOKUP(B2136,[19]Sheet1!$H$1:$H$65536,[19]Sheet1!$J$1:$J$65536),0)</f>
        <v>0</v>
      </c>
      <c r="Y2136" s="3">
        <f>IFERROR(_xlfn.XLOOKUP(B2136,[20]Sheet1!$H$1:$H$65536,[20]Sheet1!$J$1:$J$65536),0)</f>
        <v>0</v>
      </c>
      <c r="Z2136" s="3">
        <f>IFERROR(_xlfn.XLOOKUP(B2136,[21]Sheet1!$H$1:$H$65536,[21]Sheet1!$J$1:$J$65536),0)</f>
        <v>0</v>
      </c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</row>
    <row r="2137" spans="1:47" x14ac:dyDescent="0.3">
      <c r="A2137" s="2" t="str">
        <f t="shared" si="33"/>
        <v>P1</v>
      </c>
      <c r="B2137" s="1" t="s">
        <v>1508</v>
      </c>
      <c r="C2137" s="23" t="str">
        <f>_xlfn.XLOOKUP(B2137,IP구분!A:A,IP구분!C:C)</f>
        <v>잔망루피</v>
      </c>
      <c r="D2137" s="1" t="s">
        <v>1509</v>
      </c>
      <c r="E2137" s="7">
        <f>IFERROR(_xlfn.XLOOKUP(B2137,단가!A:A,단가!C:C),0)</f>
        <v>8627</v>
      </c>
      <c r="F2137" s="3">
        <f>IFERROR(_xlfn.XLOOKUP(B2137,'[1]2609 재고'!$I$1:$I$65536,'[1]2609 재고'!$K$1:$K$65536),0)</f>
        <v>1319</v>
      </c>
      <c r="G2137" s="3">
        <f>IFERROR(_xlfn.XLOOKUP(B2137,[2]Sheet1!$H$1:$H$65536,[2]Sheet1!$K$1:$K$65536),0)</f>
        <v>1319</v>
      </c>
      <c r="H2137" s="3">
        <f>IFERROR(_xlfn.XLOOKUP(B2137,[3]Sheet1!$H$1:$H$65536,[3]Sheet1!$J$1:$J$65536),0)</f>
        <v>1320</v>
      </c>
      <c r="I2137" s="3">
        <f>IFERROR(_xlfn.XLOOKUP(B2137,[4]Sheet1!$H$1:$H$65536,[4]Sheet1!$J$1:$J$65536),0)</f>
        <v>1327</v>
      </c>
      <c r="J2137" s="3">
        <f>IFERROR(_xlfn.XLOOKUP(B2137,[5]Sheet1!$H$1:$H$65536,[5]Sheet1!$J$1:$J$65536),0)</f>
        <v>1334</v>
      </c>
      <c r="K2137" s="3">
        <f>IFERROR(_xlfn.XLOOKUP(B2137,[6]Sheet1!$H$1:$H$65536,[6]Sheet1!$J$1:$J$65536),0)</f>
        <v>1340</v>
      </c>
      <c r="L2137" s="3">
        <f>IFERROR(_xlfn.XLOOKUP(B2137,[7]Sheet1!$H$1:$H$65536,[7]Sheet1!$J$1:$J$65536),0)</f>
        <v>1347</v>
      </c>
      <c r="M2137" s="3">
        <f>IFERROR(_xlfn.XLOOKUP(B2137,[8]Sheet1!$H$1:$H$65536,[8]Sheet1!$J$1:$J$65536),0)</f>
        <v>1351</v>
      </c>
      <c r="N2137" s="3">
        <f>IFERROR(_xlfn.XLOOKUP(B2137,[9]Sheet1!$H$1:$H$65536,[9]Sheet1!$J$1:$J$65536),0)</f>
        <v>1363</v>
      </c>
      <c r="O2137" s="3">
        <f>IFERROR(_xlfn.XLOOKUP(B2137,[10]Sheet1!$H$1:$H$65536,[10]Sheet1!$J$1:$J$65536),0)</f>
        <v>1373</v>
      </c>
      <c r="P2137" s="3">
        <f>IFERROR(_xlfn.XLOOKUP(B2137,[11]Sheet1!$H$1:$H$65536,[11]Sheet1!$J$1:$J$65536),0)</f>
        <v>1405</v>
      </c>
      <c r="Q2137" s="3">
        <f>IFERROR(_xlfn.XLOOKUP(B2137,[12]Sheet1!$H$1:$H$65536,[12]Sheet1!$J$1:$J$65536),0)</f>
        <v>1478</v>
      </c>
      <c r="R2137" s="3">
        <f>IFERROR(_xlfn.XLOOKUP(B2137,[13]Sheet1!$H$1:$H$65536,[13]Sheet1!$J$1:$J$65536),)</f>
        <v>1491</v>
      </c>
      <c r="S2137" s="3">
        <f>IFERROR(_xlfn.XLOOKUP(B2137,[14]Sheet1!$H$1:$H$65536,[14]Sheet1!$K$1:$K$65536),0)</f>
        <v>1509</v>
      </c>
      <c r="T2137" s="3">
        <f>IFERROR(_xlfn.XLOOKUP(B2137,[15]Sheet1!$H$1:$H$65536,[15]Sheet1!$J$1:$J$65536),0)</f>
        <v>1515</v>
      </c>
      <c r="U2137" s="3">
        <f>IFERROR(_xlfn.XLOOKUP(B2137,[16]Sheet1!$H$1:$H$65536,[16]Sheet1!$J$1:$J$65536),0)</f>
        <v>1518</v>
      </c>
      <c r="V2137" s="3">
        <f>IFERROR(_xlfn.XLOOKUP(B2137,[17]Sheet1!$H$1:$H$65536,[17]Sheet1!$J$1:$J$65536),0)</f>
        <v>1530</v>
      </c>
      <c r="W2137" s="3">
        <f>IFERROR(_xlfn.XLOOKUP(B2137,[18]Sheet1!$H$1:$H$65536,[18]Sheet1!$J$1:$J$65536),0)</f>
        <v>1569</v>
      </c>
      <c r="X2137" s="3">
        <f>IFERROR(_xlfn.XLOOKUP(B2137,[19]Sheet1!$H$1:$H$65536,[19]Sheet1!$J$1:$J$65536),0)</f>
        <v>1647</v>
      </c>
      <c r="Y2137" s="3">
        <f>IFERROR(_xlfn.XLOOKUP(B2137,[20]Sheet1!$H$1:$H$65536,[20]Sheet1!$J$1:$J$65536),0)</f>
        <v>1761</v>
      </c>
      <c r="Z2137" s="3">
        <f>IFERROR(_xlfn.XLOOKUP(B2137,[21]Sheet1!$H$1:$H$65536,[21]Sheet1!$J$1:$J$65536),0)</f>
        <v>2094</v>
      </c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</row>
    <row r="2138" spans="1:47" x14ac:dyDescent="0.3">
      <c r="A2138" s="2" t="str">
        <f t="shared" si="33"/>
        <v>S1</v>
      </c>
      <c r="B2138" s="1" t="s">
        <v>6133</v>
      </c>
      <c r="C2138" s="23" t="str">
        <f>_xlfn.XLOOKUP(B2138,IP구분!A:A,IP구분!C:C)</f>
        <v>잔망루피</v>
      </c>
      <c r="D2138" s="1" t="s">
        <v>6134</v>
      </c>
      <c r="E2138" s="7">
        <f>IFERROR(_xlfn.XLOOKUP(B2138,단가!A:A,단가!C:C),0)</f>
        <v>0</v>
      </c>
      <c r="F2138" s="3">
        <f>IFERROR(_xlfn.XLOOKUP(B2138,'[1]2609 재고'!$I$1:$I$65536,'[1]2609 재고'!$K$1:$K$65536),0)</f>
        <v>0</v>
      </c>
      <c r="G2138" s="3">
        <f>IFERROR(_xlfn.XLOOKUP(B2138,[2]Sheet1!$H$1:$H$65536,[2]Sheet1!$K$1:$K$65536),0)</f>
        <v>0</v>
      </c>
      <c r="H2138" s="3">
        <f>IFERROR(_xlfn.XLOOKUP(B2138,[3]Sheet1!$H$1:$H$65536,[3]Sheet1!$J$1:$J$65536),0)</f>
        <v>0</v>
      </c>
      <c r="I2138" s="3">
        <f>IFERROR(_xlfn.XLOOKUP(B2138,[4]Sheet1!$H$1:$H$65536,[4]Sheet1!$J$1:$J$65536),0)</f>
        <v>0</v>
      </c>
      <c r="J2138" s="3">
        <f>IFERROR(_xlfn.XLOOKUP(B2138,[5]Sheet1!$H$1:$H$65536,[5]Sheet1!$J$1:$J$65536),0)</f>
        <v>0</v>
      </c>
      <c r="K2138" s="3">
        <f>IFERROR(_xlfn.XLOOKUP(B2138,[6]Sheet1!$H$1:$H$65536,[6]Sheet1!$J$1:$J$65536),0)</f>
        <v>0</v>
      </c>
      <c r="L2138" s="3">
        <f>IFERROR(_xlfn.XLOOKUP(B2138,[7]Sheet1!$H$1:$H$65536,[7]Sheet1!$J$1:$J$65536),0)</f>
        <v>0</v>
      </c>
      <c r="M2138" s="3">
        <f>IFERROR(_xlfn.XLOOKUP(B2138,[8]Sheet1!$H$1:$H$65536,[8]Sheet1!$J$1:$J$65536),0)</f>
        <v>0</v>
      </c>
      <c r="N2138" s="3">
        <f>IFERROR(_xlfn.XLOOKUP(B2138,[9]Sheet1!$H$1:$H$65536,[9]Sheet1!$J$1:$J$65536),0)</f>
        <v>0</v>
      </c>
      <c r="O2138" s="3">
        <f>IFERROR(_xlfn.XLOOKUP(B2138,[10]Sheet1!$H$1:$H$65536,[10]Sheet1!$J$1:$J$65536),0)</f>
        <v>0</v>
      </c>
      <c r="P2138" s="3">
        <f>IFERROR(_xlfn.XLOOKUP(B2138,[11]Sheet1!$H$1:$H$65536,[11]Sheet1!$J$1:$J$65536),0)</f>
        <v>0</v>
      </c>
      <c r="Q2138" s="3">
        <f>IFERROR(_xlfn.XLOOKUP(B2138,[12]Sheet1!$H$1:$H$65536,[12]Sheet1!$J$1:$J$65536),0)</f>
        <v>0</v>
      </c>
      <c r="R2138" s="3">
        <f>IFERROR(_xlfn.XLOOKUP(B2138,[13]Sheet1!$H$1:$H$65536,[13]Sheet1!$J$1:$J$65536),)</f>
        <v>0</v>
      </c>
      <c r="S2138" s="3">
        <f>IFERROR(_xlfn.XLOOKUP(B2138,[14]Sheet1!$H$1:$H$65536,[14]Sheet1!$K$1:$K$65536),0)</f>
        <v>0</v>
      </c>
      <c r="T2138" s="3">
        <f>IFERROR(_xlfn.XLOOKUP(B2138,[15]Sheet1!$H$1:$H$65536,[15]Sheet1!$J$1:$J$65536),0)</f>
        <v>0</v>
      </c>
      <c r="U2138" s="3">
        <f>IFERROR(_xlfn.XLOOKUP(B2138,[16]Sheet1!$H$1:$H$65536,[16]Sheet1!$J$1:$J$65536),0)</f>
        <v>0</v>
      </c>
      <c r="V2138" s="3">
        <f>IFERROR(_xlfn.XLOOKUP(B2138,[17]Sheet1!$H$1:$H$65536,[17]Sheet1!$J$1:$J$65536),0)</f>
        <v>0</v>
      </c>
      <c r="W2138" s="3">
        <f>IFERROR(_xlfn.XLOOKUP(B2138,[18]Sheet1!$H$1:$H$65536,[18]Sheet1!$J$1:$J$65536),0)</f>
        <v>0</v>
      </c>
      <c r="X2138" s="3">
        <f>IFERROR(_xlfn.XLOOKUP(B2138,[19]Sheet1!$H$1:$H$65536,[19]Sheet1!$J$1:$J$65536),0)</f>
        <v>0</v>
      </c>
      <c r="Y2138" s="3">
        <f>IFERROR(_xlfn.XLOOKUP(B2138,[20]Sheet1!$H$1:$H$65536,[20]Sheet1!$J$1:$J$65536),0)</f>
        <v>0</v>
      </c>
      <c r="Z2138" s="3">
        <f>IFERROR(_xlfn.XLOOKUP(B2138,[21]Sheet1!$H$1:$H$65536,[21]Sheet1!$J$1:$J$65536),0)</f>
        <v>0</v>
      </c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</row>
    <row r="2139" spans="1:47" x14ac:dyDescent="0.3">
      <c r="A2139" s="2" t="str">
        <f t="shared" si="33"/>
        <v>S1</v>
      </c>
      <c r="B2139" s="1" t="s">
        <v>6135</v>
      </c>
      <c r="C2139" s="23" t="str">
        <f>_xlfn.XLOOKUP(B2139,IP구분!A:A,IP구분!C:C)</f>
        <v>잔망루피</v>
      </c>
      <c r="D2139" s="1" t="s">
        <v>6136</v>
      </c>
      <c r="E2139" s="7" t="str">
        <f>IFERROR(_xlfn.XLOOKUP(B2139,단가!A:A,단가!C:C),0)</f>
        <v xml:space="preserve">                     -</v>
      </c>
      <c r="F2139" s="3">
        <f>IFERROR(_xlfn.XLOOKUP(B2139,'[1]2609 재고'!$I$1:$I$65536,'[1]2609 재고'!$K$1:$K$65536),0)</f>
        <v>0</v>
      </c>
      <c r="G2139" s="3">
        <f>IFERROR(_xlfn.XLOOKUP(B2139,[2]Sheet1!$H$1:$H$65536,[2]Sheet1!$K$1:$K$65536),0)</f>
        <v>0</v>
      </c>
      <c r="H2139" s="3">
        <f>IFERROR(_xlfn.XLOOKUP(B2139,[3]Sheet1!$H$1:$H$65536,[3]Sheet1!$J$1:$J$65536),0)</f>
        <v>0</v>
      </c>
      <c r="I2139" s="3">
        <f>IFERROR(_xlfn.XLOOKUP(B2139,[4]Sheet1!$H$1:$H$65536,[4]Sheet1!$J$1:$J$65536),0)</f>
        <v>0</v>
      </c>
      <c r="J2139" s="3">
        <f>IFERROR(_xlfn.XLOOKUP(B2139,[5]Sheet1!$H$1:$H$65536,[5]Sheet1!$J$1:$J$65536),0)</f>
        <v>0</v>
      </c>
      <c r="K2139" s="3">
        <f>IFERROR(_xlfn.XLOOKUP(B2139,[6]Sheet1!$H$1:$H$65536,[6]Sheet1!$J$1:$J$65536),0)</f>
        <v>0</v>
      </c>
      <c r="L2139" s="3">
        <f>IFERROR(_xlfn.XLOOKUP(B2139,[7]Sheet1!$H$1:$H$65536,[7]Sheet1!$J$1:$J$65536),0)</f>
        <v>0</v>
      </c>
      <c r="M2139" s="3">
        <f>IFERROR(_xlfn.XLOOKUP(B2139,[8]Sheet1!$H$1:$H$65536,[8]Sheet1!$J$1:$J$65536),0)</f>
        <v>0</v>
      </c>
      <c r="N2139" s="3">
        <f>IFERROR(_xlfn.XLOOKUP(B2139,[9]Sheet1!$H$1:$H$65536,[9]Sheet1!$J$1:$J$65536),0)</f>
        <v>0</v>
      </c>
      <c r="O2139" s="3">
        <f>IFERROR(_xlfn.XLOOKUP(B2139,[10]Sheet1!$H$1:$H$65536,[10]Sheet1!$J$1:$J$65536),0)</f>
        <v>0</v>
      </c>
      <c r="P2139" s="3">
        <f>IFERROR(_xlfn.XLOOKUP(B2139,[11]Sheet1!$H$1:$H$65536,[11]Sheet1!$J$1:$J$65536),0)</f>
        <v>0</v>
      </c>
      <c r="Q2139" s="3">
        <f>IFERROR(_xlfn.XLOOKUP(B2139,[12]Sheet1!$H$1:$H$65536,[12]Sheet1!$J$1:$J$65536),0)</f>
        <v>0</v>
      </c>
      <c r="R2139" s="3">
        <f>IFERROR(_xlfn.XLOOKUP(B2139,[13]Sheet1!$H$1:$H$65536,[13]Sheet1!$J$1:$J$65536),)</f>
        <v>0</v>
      </c>
      <c r="S2139" s="3">
        <f>IFERROR(_xlfn.XLOOKUP(B2139,[14]Sheet1!$H$1:$H$65536,[14]Sheet1!$K$1:$K$65536),0)</f>
        <v>0</v>
      </c>
      <c r="T2139" s="3">
        <f>IFERROR(_xlfn.XLOOKUP(B2139,[15]Sheet1!$H$1:$H$65536,[15]Sheet1!$J$1:$J$65536),0)</f>
        <v>0</v>
      </c>
      <c r="U2139" s="3">
        <f>IFERROR(_xlfn.XLOOKUP(B2139,[16]Sheet1!$H$1:$H$65536,[16]Sheet1!$J$1:$J$65536),0)</f>
        <v>0</v>
      </c>
      <c r="V2139" s="3">
        <f>IFERROR(_xlfn.XLOOKUP(B2139,[17]Sheet1!$H$1:$H$65536,[17]Sheet1!$J$1:$J$65536),0)</f>
        <v>0</v>
      </c>
      <c r="W2139" s="3">
        <f>IFERROR(_xlfn.XLOOKUP(B2139,[18]Sheet1!$H$1:$H$65536,[18]Sheet1!$J$1:$J$65536),0)</f>
        <v>0</v>
      </c>
      <c r="X2139" s="3">
        <f>IFERROR(_xlfn.XLOOKUP(B2139,[19]Sheet1!$H$1:$H$65536,[19]Sheet1!$J$1:$J$65536),0)</f>
        <v>0</v>
      </c>
      <c r="Y2139" s="3">
        <f>IFERROR(_xlfn.XLOOKUP(B2139,[20]Sheet1!$H$1:$H$65536,[20]Sheet1!$J$1:$J$65536),0)</f>
        <v>0</v>
      </c>
      <c r="Z2139" s="3">
        <f>IFERROR(_xlfn.XLOOKUP(B2139,[21]Sheet1!$H$1:$H$65536,[21]Sheet1!$J$1:$J$65536),0)</f>
        <v>0</v>
      </c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</row>
    <row r="2140" spans="1:47" x14ac:dyDescent="0.3">
      <c r="A2140" s="2" t="str">
        <f t="shared" si="33"/>
        <v>M2</v>
      </c>
      <c r="B2140" s="1" t="s">
        <v>4659</v>
      </c>
      <c r="C2140" s="23" t="str">
        <f>_xlfn.XLOOKUP(B2140,IP구분!A:A,IP구분!C:C)</f>
        <v>타요</v>
      </c>
      <c r="D2140" s="1" t="s">
        <v>4660</v>
      </c>
      <c r="E2140" s="7" t="str">
        <f>IFERROR(_xlfn.XLOOKUP(B2140,단가!A:A,단가!C:C),0)</f>
        <v xml:space="preserve">                     -</v>
      </c>
      <c r="F2140" s="3">
        <f>IFERROR(_xlfn.XLOOKUP(B2140,'[1]2609 재고'!$I$1:$I$65536,'[1]2609 재고'!$K$1:$K$65536),0)</f>
        <v>0</v>
      </c>
      <c r="G2140" s="3">
        <f>IFERROR(_xlfn.XLOOKUP(B2140,[2]Sheet1!$H$1:$H$65536,[2]Sheet1!$K$1:$K$65536),0)</f>
        <v>0</v>
      </c>
      <c r="H2140" s="3">
        <f>IFERROR(_xlfn.XLOOKUP(B2140,[3]Sheet1!$H$1:$H$65536,[3]Sheet1!$J$1:$J$65536),0)</f>
        <v>0</v>
      </c>
      <c r="I2140" s="3">
        <f>IFERROR(_xlfn.XLOOKUP(B2140,[4]Sheet1!$H$1:$H$65536,[4]Sheet1!$J$1:$J$65536),0)</f>
        <v>0</v>
      </c>
      <c r="J2140" s="3">
        <f>IFERROR(_xlfn.XLOOKUP(B2140,[5]Sheet1!$H$1:$H$65536,[5]Sheet1!$J$1:$J$65536),0)</f>
        <v>0</v>
      </c>
      <c r="K2140" s="3">
        <f>IFERROR(_xlfn.XLOOKUP(B2140,[6]Sheet1!$H$1:$H$65536,[6]Sheet1!$J$1:$J$65536),0)</f>
        <v>0</v>
      </c>
      <c r="L2140" s="3">
        <f>IFERROR(_xlfn.XLOOKUP(B2140,[7]Sheet1!$H$1:$H$65536,[7]Sheet1!$J$1:$J$65536),0)</f>
        <v>0</v>
      </c>
      <c r="M2140" s="3">
        <f>IFERROR(_xlfn.XLOOKUP(B2140,[8]Sheet1!$H$1:$H$65536,[8]Sheet1!$J$1:$J$65536),0)</f>
        <v>24</v>
      </c>
      <c r="N2140" s="3">
        <f>IFERROR(_xlfn.XLOOKUP(B2140,[9]Sheet1!$H$1:$H$65536,[9]Sheet1!$J$1:$J$65536),0)</f>
        <v>0</v>
      </c>
      <c r="O2140" s="3">
        <f>IFERROR(_xlfn.XLOOKUP(B2140,[10]Sheet1!$H$1:$H$65536,[10]Sheet1!$J$1:$J$65536),0)</f>
        <v>0</v>
      </c>
      <c r="P2140" s="3">
        <f>IFERROR(_xlfn.XLOOKUP(B2140,[11]Sheet1!$H$1:$H$65536,[11]Sheet1!$J$1:$J$65536),0)</f>
        <v>0</v>
      </c>
      <c r="Q2140" s="3">
        <f>IFERROR(_xlfn.XLOOKUP(B2140,[12]Sheet1!$H$1:$H$65536,[12]Sheet1!$J$1:$J$65536),0)</f>
        <v>0</v>
      </c>
      <c r="R2140" s="3">
        <f>IFERROR(_xlfn.XLOOKUP(B2140,[13]Sheet1!$H$1:$H$65536,[13]Sheet1!$J$1:$J$65536),)</f>
        <v>0</v>
      </c>
      <c r="S2140" s="3">
        <f>IFERROR(_xlfn.XLOOKUP(B2140,[14]Sheet1!$H$1:$H$65536,[14]Sheet1!$K$1:$K$65536),0)</f>
        <v>2</v>
      </c>
      <c r="T2140" s="3">
        <f>IFERROR(_xlfn.XLOOKUP(B2140,[15]Sheet1!$H$1:$H$65536,[15]Sheet1!$J$1:$J$65536),0)</f>
        <v>8</v>
      </c>
      <c r="U2140" s="3">
        <f>IFERROR(_xlfn.XLOOKUP(B2140,[16]Sheet1!$H$1:$H$65536,[16]Sheet1!$J$1:$J$65536),0)</f>
        <v>10</v>
      </c>
      <c r="V2140" s="3">
        <f>IFERROR(_xlfn.XLOOKUP(B2140,[17]Sheet1!$H$1:$H$65536,[17]Sheet1!$J$1:$J$65536),0)</f>
        <v>13</v>
      </c>
      <c r="W2140" s="3">
        <f>IFERROR(_xlfn.XLOOKUP(B2140,[18]Sheet1!$H$1:$H$65536,[18]Sheet1!$J$1:$J$65536),0)</f>
        <v>13</v>
      </c>
      <c r="X2140" s="3">
        <f>IFERROR(_xlfn.XLOOKUP(B2140,[19]Sheet1!$H$1:$H$65536,[19]Sheet1!$J$1:$J$65536),0)</f>
        <v>14</v>
      </c>
      <c r="Y2140" s="3">
        <f>IFERROR(_xlfn.XLOOKUP(B2140,[20]Sheet1!$H$1:$H$65536,[20]Sheet1!$J$1:$J$65536),0)</f>
        <v>31</v>
      </c>
      <c r="Z2140" s="3">
        <f>IFERROR(_xlfn.XLOOKUP(B2140,[21]Sheet1!$H$1:$H$65536,[21]Sheet1!$J$1:$J$65536),0)</f>
        <v>32</v>
      </c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</row>
    <row r="2141" spans="1:47" x14ac:dyDescent="0.3">
      <c r="A2141" s="2" t="str">
        <f t="shared" si="33"/>
        <v>M2</v>
      </c>
      <c r="B2141" s="1" t="s">
        <v>1638</v>
      </c>
      <c r="C2141" s="23" t="str">
        <f>_xlfn.XLOOKUP(B2141,IP구분!A:A,IP구분!C:C)</f>
        <v>뽀로로</v>
      </c>
      <c r="D2141" s="1" t="s">
        <v>1639</v>
      </c>
      <c r="E2141" s="7" t="str">
        <f>IFERROR(_xlfn.XLOOKUP(B2141,단가!A:A,단가!C:C),0)</f>
        <v xml:space="preserve">                     -</v>
      </c>
      <c r="F2141" s="3">
        <f>IFERROR(_xlfn.XLOOKUP(B2141,'[1]2609 재고'!$I$1:$I$65536,'[1]2609 재고'!$K$1:$K$65536),0)</f>
        <v>0</v>
      </c>
      <c r="G2141" s="3">
        <f>IFERROR(_xlfn.XLOOKUP(B2141,[2]Sheet1!$H$1:$H$65536,[2]Sheet1!$K$1:$K$65536),0)</f>
        <v>0</v>
      </c>
      <c r="H2141" s="3">
        <f>IFERROR(_xlfn.XLOOKUP(B2141,[3]Sheet1!$H$1:$H$65536,[3]Sheet1!$J$1:$J$65536),0)</f>
        <v>0</v>
      </c>
      <c r="I2141" s="3">
        <f>IFERROR(_xlfn.XLOOKUP(B2141,[4]Sheet1!$H$1:$H$65536,[4]Sheet1!$J$1:$J$65536),0)</f>
        <v>0</v>
      </c>
      <c r="J2141" s="3">
        <f>IFERROR(_xlfn.XLOOKUP(B2141,[5]Sheet1!$H$1:$H$65536,[5]Sheet1!$J$1:$J$65536),0)</f>
        <v>0</v>
      </c>
      <c r="K2141" s="3">
        <f>IFERROR(_xlfn.XLOOKUP(B2141,[6]Sheet1!$H$1:$H$65536,[6]Sheet1!$J$1:$J$65536),0)</f>
        <v>0</v>
      </c>
      <c r="L2141" s="3">
        <f>IFERROR(_xlfn.XLOOKUP(B2141,[7]Sheet1!$H$1:$H$65536,[7]Sheet1!$J$1:$J$65536),0)</f>
        <v>0</v>
      </c>
      <c r="M2141" s="3">
        <f>IFERROR(_xlfn.XLOOKUP(B2141,[8]Sheet1!$H$1:$H$65536,[8]Sheet1!$J$1:$J$65536),0)</f>
        <v>0</v>
      </c>
      <c r="N2141" s="3">
        <f>IFERROR(_xlfn.XLOOKUP(B2141,[9]Sheet1!$H$1:$H$65536,[9]Sheet1!$J$1:$J$65536),0)</f>
        <v>0</v>
      </c>
      <c r="O2141" s="3">
        <f>IFERROR(_xlfn.XLOOKUP(B2141,[10]Sheet1!$H$1:$H$65536,[10]Sheet1!$J$1:$J$65536),0)</f>
        <v>0</v>
      </c>
      <c r="P2141" s="3">
        <f>IFERROR(_xlfn.XLOOKUP(B2141,[11]Sheet1!$H$1:$H$65536,[11]Sheet1!$J$1:$J$65536),0)</f>
        <v>0</v>
      </c>
      <c r="Q2141" s="3">
        <f>IFERROR(_xlfn.XLOOKUP(B2141,[12]Sheet1!$H$1:$H$65536,[12]Sheet1!$J$1:$J$65536),0)</f>
        <v>0</v>
      </c>
      <c r="R2141" s="3">
        <f>IFERROR(_xlfn.XLOOKUP(B2141,[13]Sheet1!$H$1:$H$65536,[13]Sheet1!$J$1:$J$65536),)</f>
        <v>24</v>
      </c>
      <c r="S2141" s="3">
        <f>IFERROR(_xlfn.XLOOKUP(B2141,[14]Sheet1!$H$1:$H$65536,[14]Sheet1!$K$1:$K$65536),0)</f>
        <v>0</v>
      </c>
      <c r="T2141" s="3">
        <f>IFERROR(_xlfn.XLOOKUP(B2141,[15]Sheet1!$H$1:$H$65536,[15]Sheet1!$J$1:$J$65536),0)</f>
        <v>0</v>
      </c>
      <c r="U2141" s="3">
        <f>IFERROR(_xlfn.XLOOKUP(B2141,[16]Sheet1!$H$1:$H$65536,[16]Sheet1!$J$1:$J$65536),0)</f>
        <v>0</v>
      </c>
      <c r="V2141" s="3">
        <f>IFERROR(_xlfn.XLOOKUP(B2141,[17]Sheet1!$H$1:$H$65536,[17]Sheet1!$J$1:$J$65536),0)</f>
        <v>0</v>
      </c>
      <c r="W2141" s="3">
        <f>IFERROR(_xlfn.XLOOKUP(B2141,[18]Sheet1!$H$1:$H$65536,[18]Sheet1!$J$1:$J$65536),0)</f>
        <v>0</v>
      </c>
      <c r="X2141" s="3">
        <f>IFERROR(_xlfn.XLOOKUP(B2141,[19]Sheet1!$H$1:$H$65536,[19]Sheet1!$J$1:$J$65536),0)</f>
        <v>0</v>
      </c>
      <c r="Y2141" s="3">
        <f>IFERROR(_xlfn.XLOOKUP(B2141,[20]Sheet1!$H$1:$H$65536,[20]Sheet1!$J$1:$J$65536),0)</f>
        <v>0</v>
      </c>
      <c r="Z2141" s="3">
        <f>IFERROR(_xlfn.XLOOKUP(B2141,[21]Sheet1!$H$1:$H$65536,[21]Sheet1!$J$1:$J$65536),0)</f>
        <v>0</v>
      </c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</row>
    <row r="2142" spans="1:47" x14ac:dyDescent="0.3">
      <c r="A2142" s="2" t="str">
        <f t="shared" si="33"/>
        <v>M2</v>
      </c>
      <c r="B2142" s="1" t="s">
        <v>1640</v>
      </c>
      <c r="C2142" s="23" t="str">
        <f>_xlfn.XLOOKUP(B2142,IP구분!A:A,IP구분!C:C)</f>
        <v>뽀로로</v>
      </c>
      <c r="D2142" s="1" t="s">
        <v>1641</v>
      </c>
      <c r="E2142" s="7">
        <f>IFERROR(_xlfn.XLOOKUP(B2142,단가!A:A,단가!C:C),0)</f>
        <v>3491</v>
      </c>
      <c r="F2142" s="3">
        <f>IFERROR(_xlfn.XLOOKUP(B2142,'[1]2609 재고'!$I$1:$I$65536,'[1]2609 재고'!$K$1:$K$65536),0)</f>
        <v>43</v>
      </c>
      <c r="G2142" s="3">
        <f>IFERROR(_xlfn.XLOOKUP(B2142,[2]Sheet1!$H$1:$H$65536,[2]Sheet1!$K$1:$K$65536),0)</f>
        <v>43</v>
      </c>
      <c r="H2142" s="3">
        <f>IFERROR(_xlfn.XLOOKUP(B2142,[3]Sheet1!$H$1:$H$65536,[3]Sheet1!$J$1:$J$65536),0)</f>
        <v>43</v>
      </c>
      <c r="I2142" s="3">
        <f>IFERROR(_xlfn.XLOOKUP(B2142,[4]Sheet1!$H$1:$H$65536,[4]Sheet1!$J$1:$J$65536),0)</f>
        <v>43</v>
      </c>
      <c r="J2142" s="3">
        <f>IFERROR(_xlfn.XLOOKUP(B2142,[5]Sheet1!$H$1:$H$65536,[5]Sheet1!$J$1:$J$65536),0)</f>
        <v>46</v>
      </c>
      <c r="K2142" s="3">
        <f>IFERROR(_xlfn.XLOOKUP(B2142,[6]Sheet1!$H$1:$H$65536,[6]Sheet1!$J$1:$J$65536),0)</f>
        <v>44</v>
      </c>
      <c r="L2142" s="3">
        <f>IFERROR(_xlfn.XLOOKUP(B2142,[7]Sheet1!$H$1:$H$65536,[7]Sheet1!$J$1:$J$65536),0)</f>
        <v>48</v>
      </c>
      <c r="M2142" s="3">
        <f>IFERROR(_xlfn.XLOOKUP(B2142,[8]Sheet1!$H$1:$H$65536,[8]Sheet1!$J$1:$J$65536),0)</f>
        <v>45</v>
      </c>
      <c r="N2142" s="3">
        <f>IFERROR(_xlfn.XLOOKUP(B2142,[9]Sheet1!$H$1:$H$65536,[9]Sheet1!$J$1:$J$65536),0)</f>
        <v>46</v>
      </c>
      <c r="O2142" s="3">
        <f>IFERROR(_xlfn.XLOOKUP(B2142,[10]Sheet1!$H$1:$H$65536,[10]Sheet1!$J$1:$J$65536),0)</f>
        <v>49</v>
      </c>
      <c r="P2142" s="3">
        <f>IFERROR(_xlfn.XLOOKUP(B2142,[11]Sheet1!$H$1:$H$65536,[11]Sheet1!$J$1:$J$65536),0)</f>
        <v>63</v>
      </c>
      <c r="Q2142" s="3">
        <f>IFERROR(_xlfn.XLOOKUP(B2142,[12]Sheet1!$H$1:$H$65536,[12]Sheet1!$J$1:$J$65536),0)</f>
        <v>64</v>
      </c>
      <c r="R2142" s="3">
        <f>IFERROR(_xlfn.XLOOKUP(B2142,[13]Sheet1!$H$1:$H$65536,[13]Sheet1!$J$1:$J$65536),)</f>
        <v>67</v>
      </c>
      <c r="S2142" s="3">
        <f>IFERROR(_xlfn.XLOOKUP(B2142,[14]Sheet1!$H$1:$H$65536,[14]Sheet1!$K$1:$K$65536),0)</f>
        <v>68</v>
      </c>
      <c r="T2142" s="3">
        <f>IFERROR(_xlfn.XLOOKUP(B2142,[15]Sheet1!$H$1:$H$65536,[15]Sheet1!$J$1:$J$65536),0)</f>
        <v>69</v>
      </c>
      <c r="U2142" s="3">
        <f>IFERROR(_xlfn.XLOOKUP(B2142,[16]Sheet1!$H$1:$H$65536,[16]Sheet1!$J$1:$J$65536),0)</f>
        <v>70</v>
      </c>
      <c r="V2142" s="3">
        <f>IFERROR(_xlfn.XLOOKUP(B2142,[17]Sheet1!$H$1:$H$65536,[17]Sheet1!$J$1:$J$65536),0)</f>
        <v>71</v>
      </c>
      <c r="W2142" s="3">
        <f>IFERROR(_xlfn.XLOOKUP(B2142,[18]Sheet1!$H$1:$H$65536,[18]Sheet1!$J$1:$J$65536),0)</f>
        <v>73</v>
      </c>
      <c r="X2142" s="3">
        <f>IFERROR(_xlfn.XLOOKUP(B2142,[19]Sheet1!$H$1:$H$65536,[19]Sheet1!$J$1:$J$65536),0)</f>
        <v>73</v>
      </c>
      <c r="Y2142" s="3">
        <f>IFERROR(_xlfn.XLOOKUP(B2142,[20]Sheet1!$H$1:$H$65536,[20]Sheet1!$J$1:$J$65536),0)</f>
        <v>73</v>
      </c>
      <c r="Z2142" s="3">
        <f>IFERROR(_xlfn.XLOOKUP(B2142,[21]Sheet1!$H$1:$H$65536,[21]Sheet1!$J$1:$J$65536),0)</f>
        <v>73</v>
      </c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</row>
    <row r="2143" spans="1:47" x14ac:dyDescent="0.3">
      <c r="A2143" s="2" t="str">
        <f t="shared" si="33"/>
        <v>M2</v>
      </c>
      <c r="B2143" s="1" t="s">
        <v>6137</v>
      </c>
      <c r="C2143" s="23" t="str">
        <f>_xlfn.XLOOKUP(B2143,IP구분!A:A,IP구분!C:C)</f>
        <v>뽀로로</v>
      </c>
      <c r="D2143" s="1" t="s">
        <v>6138</v>
      </c>
      <c r="E2143" s="7">
        <f>IFERROR(_xlfn.XLOOKUP(B2143,단가!A:A,단가!C:C),0)</f>
        <v>0</v>
      </c>
      <c r="F2143" s="3">
        <f>IFERROR(_xlfn.XLOOKUP(B2143,'[1]2609 재고'!$I$1:$I$65536,'[1]2609 재고'!$K$1:$K$65536),0)</f>
        <v>0</v>
      </c>
      <c r="G2143" s="3">
        <f>IFERROR(_xlfn.XLOOKUP(B2143,[2]Sheet1!$H$1:$H$65536,[2]Sheet1!$K$1:$K$65536),0)</f>
        <v>0</v>
      </c>
      <c r="H2143" s="3">
        <f>IFERROR(_xlfn.XLOOKUP(B2143,[3]Sheet1!$H$1:$H$65536,[3]Sheet1!$J$1:$J$65536),0)</f>
        <v>0</v>
      </c>
      <c r="I2143" s="3">
        <f>IFERROR(_xlfn.XLOOKUP(B2143,[4]Sheet1!$H$1:$H$65536,[4]Sheet1!$J$1:$J$65536),0)</f>
        <v>0</v>
      </c>
      <c r="J2143" s="3">
        <f>IFERROR(_xlfn.XLOOKUP(B2143,[5]Sheet1!$H$1:$H$65536,[5]Sheet1!$J$1:$J$65536),0)</f>
        <v>0</v>
      </c>
      <c r="K2143" s="3">
        <f>IFERROR(_xlfn.XLOOKUP(B2143,[6]Sheet1!$H$1:$H$65536,[6]Sheet1!$J$1:$J$65536),0)</f>
        <v>0</v>
      </c>
      <c r="L2143" s="3">
        <f>IFERROR(_xlfn.XLOOKUP(B2143,[7]Sheet1!$H$1:$H$65536,[7]Sheet1!$J$1:$J$65536),0)</f>
        <v>0</v>
      </c>
      <c r="M2143" s="3">
        <f>IFERROR(_xlfn.XLOOKUP(B2143,[8]Sheet1!$H$1:$H$65536,[8]Sheet1!$J$1:$J$65536),0)</f>
        <v>0</v>
      </c>
      <c r="N2143" s="3">
        <f>IFERROR(_xlfn.XLOOKUP(B2143,[9]Sheet1!$H$1:$H$65536,[9]Sheet1!$J$1:$J$65536),0)</f>
        <v>0</v>
      </c>
      <c r="O2143" s="3">
        <f>IFERROR(_xlfn.XLOOKUP(B2143,[10]Sheet1!$H$1:$H$65536,[10]Sheet1!$J$1:$J$65536),0)</f>
        <v>0</v>
      </c>
      <c r="P2143" s="3">
        <f>IFERROR(_xlfn.XLOOKUP(B2143,[11]Sheet1!$H$1:$H$65536,[11]Sheet1!$J$1:$J$65536),0)</f>
        <v>0</v>
      </c>
      <c r="Q2143" s="3">
        <f>IFERROR(_xlfn.XLOOKUP(B2143,[12]Sheet1!$H$1:$H$65536,[12]Sheet1!$J$1:$J$65536),0)</f>
        <v>0</v>
      </c>
      <c r="R2143" s="3">
        <f>IFERROR(_xlfn.XLOOKUP(B2143,[13]Sheet1!$H$1:$H$65536,[13]Sheet1!$J$1:$J$65536),)</f>
        <v>0</v>
      </c>
      <c r="S2143" s="3">
        <f>IFERROR(_xlfn.XLOOKUP(B2143,[14]Sheet1!$H$1:$H$65536,[14]Sheet1!$K$1:$K$65536),0)</f>
        <v>0</v>
      </c>
      <c r="T2143" s="3">
        <f>IFERROR(_xlfn.XLOOKUP(B2143,[15]Sheet1!$H$1:$H$65536,[15]Sheet1!$J$1:$J$65536),0)</f>
        <v>0</v>
      </c>
      <c r="U2143" s="3">
        <f>IFERROR(_xlfn.XLOOKUP(B2143,[16]Sheet1!$H$1:$H$65536,[16]Sheet1!$J$1:$J$65536),0)</f>
        <v>0</v>
      </c>
      <c r="V2143" s="3">
        <f>IFERROR(_xlfn.XLOOKUP(B2143,[17]Sheet1!$H$1:$H$65536,[17]Sheet1!$J$1:$J$65536),0)</f>
        <v>0</v>
      </c>
      <c r="W2143" s="3">
        <f>IFERROR(_xlfn.XLOOKUP(B2143,[18]Sheet1!$H$1:$H$65536,[18]Sheet1!$J$1:$J$65536),0)</f>
        <v>0</v>
      </c>
      <c r="X2143" s="3">
        <f>IFERROR(_xlfn.XLOOKUP(B2143,[19]Sheet1!$H$1:$H$65536,[19]Sheet1!$J$1:$J$65536),0)</f>
        <v>0</v>
      </c>
      <c r="Y2143" s="3">
        <f>IFERROR(_xlfn.XLOOKUP(B2143,[20]Sheet1!$H$1:$H$65536,[20]Sheet1!$J$1:$J$65536),0)</f>
        <v>0</v>
      </c>
      <c r="Z2143" s="3">
        <f>IFERROR(_xlfn.XLOOKUP(B2143,[21]Sheet1!$H$1:$H$65536,[21]Sheet1!$J$1:$J$65536),0)</f>
        <v>0</v>
      </c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</row>
    <row r="2144" spans="1:47" x14ac:dyDescent="0.3">
      <c r="A2144" s="2" t="str">
        <f t="shared" si="33"/>
        <v>M2</v>
      </c>
      <c r="B2144" s="1" t="s">
        <v>3654</v>
      </c>
      <c r="C2144" s="23" t="str">
        <f>_xlfn.XLOOKUP(B2144,IP구분!A:A,IP구분!C:C)</f>
        <v>뽀로로</v>
      </c>
      <c r="D2144" s="1" t="s">
        <v>3655</v>
      </c>
      <c r="E2144" s="7" t="str">
        <f>IFERROR(_xlfn.XLOOKUP(B2144,단가!A:A,단가!C:C),0)</f>
        <v xml:space="preserve">                     -</v>
      </c>
      <c r="F2144" s="3">
        <f>IFERROR(_xlfn.XLOOKUP(B2144,'[1]2609 재고'!$I$1:$I$65536,'[1]2609 재고'!$K$1:$K$65536),0)</f>
        <v>0</v>
      </c>
      <c r="G2144" s="3">
        <f>IFERROR(_xlfn.XLOOKUP(B2144,[2]Sheet1!$H$1:$H$65536,[2]Sheet1!$K$1:$K$65536),0)</f>
        <v>0</v>
      </c>
      <c r="H2144" s="3">
        <f>IFERROR(_xlfn.XLOOKUP(B2144,[3]Sheet1!$H$1:$H$65536,[3]Sheet1!$J$1:$J$65536),0)</f>
        <v>0</v>
      </c>
      <c r="I2144" s="3">
        <f>IFERROR(_xlfn.XLOOKUP(B2144,[4]Sheet1!$H$1:$H$65536,[4]Sheet1!$J$1:$J$65536),0)</f>
        <v>1</v>
      </c>
      <c r="J2144" s="3">
        <f>IFERROR(_xlfn.XLOOKUP(B2144,[5]Sheet1!$H$1:$H$65536,[5]Sheet1!$J$1:$J$65536),0)</f>
        <v>4</v>
      </c>
      <c r="K2144" s="3">
        <f>IFERROR(_xlfn.XLOOKUP(B2144,[6]Sheet1!$H$1:$H$65536,[6]Sheet1!$J$1:$J$65536),0)</f>
        <v>0</v>
      </c>
      <c r="L2144" s="3">
        <f>IFERROR(_xlfn.XLOOKUP(B2144,[7]Sheet1!$H$1:$H$65536,[7]Sheet1!$J$1:$J$65536),0)</f>
        <v>0</v>
      </c>
      <c r="M2144" s="3">
        <f>IFERROR(_xlfn.XLOOKUP(B2144,[8]Sheet1!$H$1:$H$65536,[8]Sheet1!$J$1:$J$65536),0)</f>
        <v>0</v>
      </c>
      <c r="N2144" s="3">
        <f>IFERROR(_xlfn.XLOOKUP(B2144,[9]Sheet1!$H$1:$H$65536,[9]Sheet1!$J$1:$J$65536),0)</f>
        <v>0</v>
      </c>
      <c r="O2144" s="3">
        <f>IFERROR(_xlfn.XLOOKUP(B2144,[10]Sheet1!$H$1:$H$65536,[10]Sheet1!$J$1:$J$65536),0)</f>
        <v>0</v>
      </c>
      <c r="P2144" s="3">
        <f>IFERROR(_xlfn.XLOOKUP(B2144,[11]Sheet1!$H$1:$H$65536,[11]Sheet1!$J$1:$J$65536),0)</f>
        <v>0</v>
      </c>
      <c r="Q2144" s="3">
        <f>IFERROR(_xlfn.XLOOKUP(B2144,[12]Sheet1!$H$1:$H$65536,[12]Sheet1!$J$1:$J$65536),0)</f>
        <v>0</v>
      </c>
      <c r="R2144" s="3">
        <f>IFERROR(_xlfn.XLOOKUP(B2144,[13]Sheet1!$H$1:$H$65536,[13]Sheet1!$J$1:$J$65536),)</f>
        <v>0</v>
      </c>
      <c r="S2144" s="3">
        <f>IFERROR(_xlfn.XLOOKUP(B2144,[14]Sheet1!$H$1:$H$65536,[14]Sheet1!$K$1:$K$65536),0)</f>
        <v>0</v>
      </c>
      <c r="T2144" s="3">
        <f>IFERROR(_xlfn.XLOOKUP(B2144,[15]Sheet1!$H$1:$H$65536,[15]Sheet1!$J$1:$J$65536),0)</f>
        <v>0</v>
      </c>
      <c r="U2144" s="3">
        <f>IFERROR(_xlfn.XLOOKUP(B2144,[16]Sheet1!$H$1:$H$65536,[16]Sheet1!$J$1:$J$65536),0)</f>
        <v>0</v>
      </c>
      <c r="V2144" s="3">
        <f>IFERROR(_xlfn.XLOOKUP(B2144,[17]Sheet1!$H$1:$H$65536,[17]Sheet1!$J$1:$J$65536),0)</f>
        <v>0</v>
      </c>
      <c r="W2144" s="3">
        <f>IFERROR(_xlfn.XLOOKUP(B2144,[18]Sheet1!$H$1:$H$65536,[18]Sheet1!$J$1:$J$65536),0)</f>
        <v>0</v>
      </c>
      <c r="X2144" s="3">
        <f>IFERROR(_xlfn.XLOOKUP(B2144,[19]Sheet1!$H$1:$H$65536,[19]Sheet1!$J$1:$J$65536),0)</f>
        <v>1</v>
      </c>
      <c r="Y2144" s="3">
        <f>IFERROR(_xlfn.XLOOKUP(B2144,[20]Sheet1!$H$1:$H$65536,[20]Sheet1!$J$1:$J$65536),0)</f>
        <v>3</v>
      </c>
      <c r="Z2144" s="3">
        <f>IFERROR(_xlfn.XLOOKUP(B2144,[21]Sheet1!$H$1:$H$65536,[21]Sheet1!$J$1:$J$65536),0)</f>
        <v>4</v>
      </c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</row>
    <row r="2145" spans="1:47" x14ac:dyDescent="0.3">
      <c r="A2145" s="2" t="str">
        <f t="shared" si="33"/>
        <v>M2</v>
      </c>
      <c r="B2145" s="1" t="s">
        <v>3656</v>
      </c>
      <c r="C2145" s="23" t="str">
        <f>_xlfn.XLOOKUP(B2145,IP구분!A:A,IP구분!C:C)</f>
        <v>뽀로로</v>
      </c>
      <c r="D2145" s="1" t="s">
        <v>3657</v>
      </c>
      <c r="E2145" s="7" t="str">
        <f>IFERROR(_xlfn.XLOOKUP(B2145,단가!A:A,단가!C:C),0)</f>
        <v xml:space="preserve">                     -</v>
      </c>
      <c r="F2145" s="3">
        <f>IFERROR(_xlfn.XLOOKUP(B2145,'[1]2609 재고'!$I$1:$I$65536,'[1]2609 재고'!$K$1:$K$65536),0)</f>
        <v>0</v>
      </c>
      <c r="G2145" s="3">
        <f>IFERROR(_xlfn.XLOOKUP(B2145,[2]Sheet1!$H$1:$H$65536,[2]Sheet1!$K$1:$K$65536),0)</f>
        <v>0</v>
      </c>
      <c r="H2145" s="3">
        <f>IFERROR(_xlfn.XLOOKUP(B2145,[3]Sheet1!$H$1:$H$65536,[3]Sheet1!$J$1:$J$65536),0)</f>
        <v>0</v>
      </c>
      <c r="I2145" s="3">
        <f>IFERROR(_xlfn.XLOOKUP(B2145,[4]Sheet1!$H$1:$H$65536,[4]Sheet1!$J$1:$J$65536),0)</f>
        <v>1</v>
      </c>
      <c r="J2145" s="3">
        <f>IFERROR(_xlfn.XLOOKUP(B2145,[5]Sheet1!$H$1:$H$65536,[5]Sheet1!$J$1:$J$65536),0)</f>
        <v>4</v>
      </c>
      <c r="K2145" s="3">
        <f>IFERROR(_xlfn.XLOOKUP(B2145,[6]Sheet1!$H$1:$H$65536,[6]Sheet1!$J$1:$J$65536),0)</f>
        <v>5</v>
      </c>
      <c r="L2145" s="3">
        <f>IFERROR(_xlfn.XLOOKUP(B2145,[7]Sheet1!$H$1:$H$65536,[7]Sheet1!$J$1:$J$65536),0)</f>
        <v>28</v>
      </c>
      <c r="M2145" s="3">
        <f>IFERROR(_xlfn.XLOOKUP(B2145,[8]Sheet1!$H$1:$H$65536,[8]Sheet1!$J$1:$J$65536),0)</f>
        <v>30</v>
      </c>
      <c r="N2145" s="3">
        <f>IFERROR(_xlfn.XLOOKUP(B2145,[9]Sheet1!$H$1:$H$65536,[9]Sheet1!$J$1:$J$65536),0)</f>
        <v>39</v>
      </c>
      <c r="O2145" s="3">
        <f>IFERROR(_xlfn.XLOOKUP(B2145,[10]Sheet1!$H$1:$H$65536,[10]Sheet1!$J$1:$J$65536),0)</f>
        <v>41</v>
      </c>
      <c r="P2145" s="3">
        <f>IFERROR(_xlfn.XLOOKUP(B2145,[11]Sheet1!$H$1:$H$65536,[11]Sheet1!$J$1:$J$65536),0)</f>
        <v>45</v>
      </c>
      <c r="Q2145" s="3">
        <f>IFERROR(_xlfn.XLOOKUP(B2145,[12]Sheet1!$H$1:$H$65536,[12]Sheet1!$J$1:$J$65536),0)</f>
        <v>47</v>
      </c>
      <c r="R2145" s="3">
        <f>IFERROR(_xlfn.XLOOKUP(B2145,[13]Sheet1!$H$1:$H$65536,[13]Sheet1!$J$1:$J$65536),)</f>
        <v>50</v>
      </c>
      <c r="S2145" s="3">
        <f>IFERROR(_xlfn.XLOOKUP(B2145,[14]Sheet1!$H$1:$H$65536,[14]Sheet1!$K$1:$K$65536),0)</f>
        <v>55</v>
      </c>
      <c r="T2145" s="3">
        <f>IFERROR(_xlfn.XLOOKUP(B2145,[15]Sheet1!$H$1:$H$65536,[15]Sheet1!$J$1:$J$65536),0)</f>
        <v>66</v>
      </c>
      <c r="U2145" s="3">
        <f>IFERROR(_xlfn.XLOOKUP(B2145,[16]Sheet1!$H$1:$H$65536,[16]Sheet1!$J$1:$J$65536),0)</f>
        <v>77</v>
      </c>
      <c r="V2145" s="3">
        <f>IFERROR(_xlfn.XLOOKUP(B2145,[17]Sheet1!$H$1:$H$65536,[17]Sheet1!$J$1:$J$65536),0)</f>
        <v>80</v>
      </c>
      <c r="W2145" s="3">
        <f>IFERROR(_xlfn.XLOOKUP(B2145,[18]Sheet1!$H$1:$H$65536,[18]Sheet1!$J$1:$J$65536),0)</f>
        <v>89</v>
      </c>
      <c r="X2145" s="3">
        <f>IFERROR(_xlfn.XLOOKUP(B2145,[19]Sheet1!$H$1:$H$65536,[19]Sheet1!$J$1:$J$65536),0)</f>
        <v>97</v>
      </c>
      <c r="Y2145" s="3">
        <f>IFERROR(_xlfn.XLOOKUP(B2145,[20]Sheet1!$H$1:$H$65536,[20]Sheet1!$J$1:$J$65536),0)</f>
        <v>101</v>
      </c>
      <c r="Z2145" s="3">
        <f>IFERROR(_xlfn.XLOOKUP(B2145,[21]Sheet1!$H$1:$H$65536,[21]Sheet1!$J$1:$J$65536),0)</f>
        <v>105</v>
      </c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</row>
    <row r="2146" spans="1:47" x14ac:dyDescent="0.3">
      <c r="A2146" s="2" t="str">
        <f t="shared" si="33"/>
        <v>P1</v>
      </c>
      <c r="B2146" s="1" t="s">
        <v>3658</v>
      </c>
      <c r="C2146" s="23" t="str">
        <f>_xlfn.XLOOKUP(B2146,IP구분!A:A,IP구분!C:C)</f>
        <v>뽀로로</v>
      </c>
      <c r="D2146" s="1" t="s">
        <v>3659</v>
      </c>
      <c r="E2146" s="7">
        <f>IFERROR(_xlfn.XLOOKUP(B2146,단가!A:A,단가!C:C),0)</f>
        <v>1379</v>
      </c>
      <c r="F2146" s="3">
        <f>IFERROR(_xlfn.XLOOKUP(B2146,'[1]2609 재고'!$I$1:$I$65536,'[1]2609 재고'!$K$1:$K$65536),0)</f>
        <v>4</v>
      </c>
      <c r="G2146" s="3">
        <f>IFERROR(_xlfn.XLOOKUP(B2146,[2]Sheet1!$H$1:$H$65536,[2]Sheet1!$K$1:$K$65536),0)</f>
        <v>7</v>
      </c>
      <c r="H2146" s="3">
        <f>IFERROR(_xlfn.XLOOKUP(B2146,[3]Sheet1!$H$1:$H$65536,[3]Sheet1!$J$1:$J$65536),0)</f>
        <v>7</v>
      </c>
      <c r="I2146" s="3">
        <f>IFERROR(_xlfn.XLOOKUP(B2146,[4]Sheet1!$H$1:$H$65536,[4]Sheet1!$J$1:$J$65536),0)</f>
        <v>8</v>
      </c>
      <c r="J2146" s="3">
        <f>IFERROR(_xlfn.XLOOKUP(B2146,[5]Sheet1!$H$1:$H$65536,[5]Sheet1!$J$1:$J$65536),0)</f>
        <v>2</v>
      </c>
      <c r="K2146" s="3">
        <f>IFERROR(_xlfn.XLOOKUP(B2146,[6]Sheet1!$H$1:$H$65536,[6]Sheet1!$J$1:$J$65536),0)</f>
        <v>2</v>
      </c>
      <c r="L2146" s="3">
        <f>IFERROR(_xlfn.XLOOKUP(B2146,[7]Sheet1!$H$1:$H$65536,[7]Sheet1!$J$1:$J$65536),0)</f>
        <v>5</v>
      </c>
      <c r="M2146" s="3">
        <f>IFERROR(_xlfn.XLOOKUP(B2146,[8]Sheet1!$H$1:$H$65536,[8]Sheet1!$J$1:$J$65536),0)</f>
        <v>5</v>
      </c>
      <c r="N2146" s="3">
        <f>IFERROR(_xlfn.XLOOKUP(B2146,[9]Sheet1!$H$1:$H$65536,[9]Sheet1!$J$1:$J$65536),0)</f>
        <v>4</v>
      </c>
      <c r="O2146" s="3">
        <f>IFERROR(_xlfn.XLOOKUP(B2146,[10]Sheet1!$H$1:$H$65536,[10]Sheet1!$J$1:$J$65536),0)</f>
        <v>6</v>
      </c>
      <c r="P2146" s="3">
        <f>IFERROR(_xlfn.XLOOKUP(B2146,[11]Sheet1!$H$1:$H$65536,[11]Sheet1!$J$1:$J$65536),0)</f>
        <v>5</v>
      </c>
      <c r="Q2146" s="3">
        <f>IFERROR(_xlfn.XLOOKUP(B2146,[12]Sheet1!$H$1:$H$65536,[12]Sheet1!$J$1:$J$65536),0)</f>
        <v>5</v>
      </c>
      <c r="R2146" s="3">
        <f>IFERROR(_xlfn.XLOOKUP(B2146,[13]Sheet1!$H$1:$H$65536,[13]Sheet1!$J$1:$J$65536),)</f>
        <v>5</v>
      </c>
      <c r="S2146" s="3">
        <f>IFERROR(_xlfn.XLOOKUP(B2146,[14]Sheet1!$H$1:$H$65536,[14]Sheet1!$K$1:$K$65536),0)</f>
        <v>4</v>
      </c>
      <c r="T2146" s="3">
        <f>IFERROR(_xlfn.XLOOKUP(B2146,[15]Sheet1!$H$1:$H$65536,[15]Sheet1!$J$1:$J$65536),0)</f>
        <v>4</v>
      </c>
      <c r="U2146" s="3">
        <f>IFERROR(_xlfn.XLOOKUP(B2146,[16]Sheet1!$H$1:$H$65536,[16]Sheet1!$J$1:$J$65536),0)</f>
        <v>2</v>
      </c>
      <c r="V2146" s="3">
        <f>IFERROR(_xlfn.XLOOKUP(B2146,[17]Sheet1!$H$1:$H$65536,[17]Sheet1!$J$1:$J$65536),0)</f>
        <v>3</v>
      </c>
      <c r="W2146" s="3">
        <f>IFERROR(_xlfn.XLOOKUP(B2146,[18]Sheet1!$H$1:$H$65536,[18]Sheet1!$J$1:$J$65536),0)</f>
        <v>5</v>
      </c>
      <c r="X2146" s="3">
        <f>IFERROR(_xlfn.XLOOKUP(B2146,[19]Sheet1!$H$1:$H$65536,[19]Sheet1!$J$1:$J$65536),0)</f>
        <v>6</v>
      </c>
      <c r="Y2146" s="3">
        <f>IFERROR(_xlfn.XLOOKUP(B2146,[20]Sheet1!$H$1:$H$65536,[20]Sheet1!$J$1:$J$65536),0)</f>
        <v>6</v>
      </c>
      <c r="Z2146" s="3">
        <f>IFERROR(_xlfn.XLOOKUP(B2146,[21]Sheet1!$H$1:$H$65536,[21]Sheet1!$J$1:$J$65536),0)</f>
        <v>8</v>
      </c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</row>
    <row r="2147" spans="1:47" x14ac:dyDescent="0.3">
      <c r="A2147" s="2" t="str">
        <f t="shared" si="33"/>
        <v>P1</v>
      </c>
      <c r="B2147" s="1" t="s">
        <v>3660</v>
      </c>
      <c r="C2147" s="23" t="str">
        <f>_xlfn.XLOOKUP(B2147,IP구분!A:A,IP구분!C:C)</f>
        <v>타요</v>
      </c>
      <c r="D2147" s="1" t="s">
        <v>3661</v>
      </c>
      <c r="E2147" s="7">
        <f>IFERROR(_xlfn.XLOOKUP(B2147,단가!A:A,단가!C:C),0)</f>
        <v>518</v>
      </c>
      <c r="F2147" s="3">
        <f>IFERROR(_xlfn.XLOOKUP(B2147,'[1]2609 재고'!$I$1:$I$65536,'[1]2609 재고'!$K$1:$K$65536),0)</f>
        <v>31</v>
      </c>
      <c r="G2147" s="3">
        <f>IFERROR(_xlfn.XLOOKUP(B2147,[2]Sheet1!$H$1:$H$65536,[2]Sheet1!$K$1:$K$65536),0)</f>
        <v>30</v>
      </c>
      <c r="H2147" s="3">
        <f>IFERROR(_xlfn.XLOOKUP(B2147,[3]Sheet1!$H$1:$H$65536,[3]Sheet1!$J$1:$J$65536),0)</f>
        <v>30</v>
      </c>
      <c r="I2147" s="3">
        <f>IFERROR(_xlfn.XLOOKUP(B2147,[4]Sheet1!$H$1:$H$65536,[4]Sheet1!$J$1:$J$65536),0)</f>
        <v>30</v>
      </c>
      <c r="J2147" s="3">
        <f>IFERROR(_xlfn.XLOOKUP(B2147,[5]Sheet1!$H$1:$H$65536,[5]Sheet1!$J$1:$J$65536),0)</f>
        <v>30</v>
      </c>
      <c r="K2147" s="3">
        <f>IFERROR(_xlfn.XLOOKUP(B2147,[6]Sheet1!$H$1:$H$65536,[6]Sheet1!$J$1:$J$65536),0)</f>
        <v>30</v>
      </c>
      <c r="L2147" s="3">
        <f>IFERROR(_xlfn.XLOOKUP(B2147,[7]Sheet1!$H$1:$H$65536,[7]Sheet1!$J$1:$J$65536),0)</f>
        <v>30</v>
      </c>
      <c r="M2147" s="3">
        <f>IFERROR(_xlfn.XLOOKUP(B2147,[8]Sheet1!$H$1:$H$65536,[8]Sheet1!$J$1:$J$65536),0)</f>
        <v>30</v>
      </c>
      <c r="N2147" s="3">
        <f>IFERROR(_xlfn.XLOOKUP(B2147,[9]Sheet1!$H$1:$H$65536,[9]Sheet1!$J$1:$J$65536),0)</f>
        <v>30</v>
      </c>
      <c r="O2147" s="3">
        <f>IFERROR(_xlfn.XLOOKUP(B2147,[10]Sheet1!$H$1:$H$65536,[10]Sheet1!$J$1:$J$65536),0)</f>
        <v>30</v>
      </c>
      <c r="P2147" s="3">
        <f>IFERROR(_xlfn.XLOOKUP(B2147,[11]Sheet1!$H$1:$H$65536,[11]Sheet1!$J$1:$J$65536),0)</f>
        <v>20</v>
      </c>
      <c r="Q2147" s="3">
        <f>IFERROR(_xlfn.XLOOKUP(B2147,[12]Sheet1!$H$1:$H$65536,[12]Sheet1!$J$1:$J$65536),0)</f>
        <v>20</v>
      </c>
      <c r="R2147" s="3">
        <f>IFERROR(_xlfn.XLOOKUP(B2147,[13]Sheet1!$H$1:$H$65536,[13]Sheet1!$J$1:$J$65536),)</f>
        <v>21</v>
      </c>
      <c r="S2147" s="3">
        <f>IFERROR(_xlfn.XLOOKUP(B2147,[14]Sheet1!$H$1:$H$65536,[14]Sheet1!$K$1:$K$65536),0)</f>
        <v>22</v>
      </c>
      <c r="T2147" s="3">
        <f>IFERROR(_xlfn.XLOOKUP(B2147,[15]Sheet1!$H$1:$H$65536,[15]Sheet1!$J$1:$J$65536),0)</f>
        <v>5</v>
      </c>
      <c r="U2147" s="3">
        <f>IFERROR(_xlfn.XLOOKUP(B2147,[16]Sheet1!$H$1:$H$65536,[16]Sheet1!$J$1:$J$65536),0)</f>
        <v>4</v>
      </c>
      <c r="V2147" s="3">
        <f>IFERROR(_xlfn.XLOOKUP(B2147,[17]Sheet1!$H$1:$H$65536,[17]Sheet1!$J$1:$J$65536),0)</f>
        <v>4</v>
      </c>
      <c r="W2147" s="3">
        <f>IFERROR(_xlfn.XLOOKUP(B2147,[18]Sheet1!$H$1:$H$65536,[18]Sheet1!$J$1:$J$65536),0)</f>
        <v>4</v>
      </c>
      <c r="X2147" s="3">
        <f>IFERROR(_xlfn.XLOOKUP(B2147,[19]Sheet1!$H$1:$H$65536,[19]Sheet1!$J$1:$J$65536),0)</f>
        <v>1</v>
      </c>
      <c r="Y2147" s="3">
        <f>IFERROR(_xlfn.XLOOKUP(B2147,[20]Sheet1!$H$1:$H$65536,[20]Sheet1!$J$1:$J$65536),0)</f>
        <v>4</v>
      </c>
      <c r="Z2147" s="3">
        <f>IFERROR(_xlfn.XLOOKUP(B2147,[21]Sheet1!$H$1:$H$65536,[21]Sheet1!$J$1:$J$65536),0)</f>
        <v>4</v>
      </c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</row>
    <row r="2148" spans="1:47" x14ac:dyDescent="0.3">
      <c r="A2148" s="2" t="str">
        <f t="shared" si="33"/>
        <v>M2</v>
      </c>
      <c r="B2148" s="1" t="s">
        <v>1646</v>
      </c>
      <c r="C2148" s="23" t="str">
        <f>_xlfn.XLOOKUP(B2148,IP구분!A:A,IP구분!C:C)</f>
        <v>뽀로로</v>
      </c>
      <c r="D2148" s="1" t="s">
        <v>1647</v>
      </c>
      <c r="E2148" s="7" t="str">
        <f>IFERROR(_xlfn.XLOOKUP(B2148,단가!A:A,단가!C:C),0)</f>
        <v xml:space="preserve">                     -</v>
      </c>
      <c r="F2148" s="3">
        <f>IFERROR(_xlfn.XLOOKUP(B2148,'[1]2609 재고'!$I$1:$I$65536,'[1]2609 재고'!$K$1:$K$65536),0)</f>
        <v>0</v>
      </c>
      <c r="G2148" s="3">
        <f>IFERROR(_xlfn.XLOOKUP(B2148,[2]Sheet1!$H$1:$H$65536,[2]Sheet1!$K$1:$K$65536),0)</f>
        <v>0</v>
      </c>
      <c r="H2148" s="3">
        <f>IFERROR(_xlfn.XLOOKUP(B2148,[3]Sheet1!$H$1:$H$65536,[3]Sheet1!$J$1:$J$65536),0)</f>
        <v>0</v>
      </c>
      <c r="I2148" s="3">
        <f>IFERROR(_xlfn.XLOOKUP(B2148,[4]Sheet1!$H$1:$H$65536,[4]Sheet1!$J$1:$J$65536),0)</f>
        <v>0</v>
      </c>
      <c r="J2148" s="3">
        <f>IFERROR(_xlfn.XLOOKUP(B2148,[5]Sheet1!$H$1:$H$65536,[5]Sheet1!$J$1:$J$65536),0)</f>
        <v>0</v>
      </c>
      <c r="K2148" s="3">
        <f>IFERROR(_xlfn.XLOOKUP(B2148,[6]Sheet1!$H$1:$H$65536,[6]Sheet1!$J$1:$J$65536),0)</f>
        <v>0</v>
      </c>
      <c r="L2148" s="3">
        <f>IFERROR(_xlfn.XLOOKUP(B2148,[7]Sheet1!$H$1:$H$65536,[7]Sheet1!$J$1:$J$65536),0)</f>
        <v>0</v>
      </c>
      <c r="M2148" s="3">
        <f>IFERROR(_xlfn.XLOOKUP(B2148,[8]Sheet1!$H$1:$H$65536,[8]Sheet1!$J$1:$J$65536),0)</f>
        <v>0</v>
      </c>
      <c r="N2148" s="3">
        <f>IFERROR(_xlfn.XLOOKUP(B2148,[9]Sheet1!$H$1:$H$65536,[9]Sheet1!$J$1:$J$65536),0)</f>
        <v>0</v>
      </c>
      <c r="O2148" s="3">
        <f>IFERROR(_xlfn.XLOOKUP(B2148,[10]Sheet1!$H$1:$H$65536,[10]Sheet1!$J$1:$J$65536),0)</f>
        <v>0</v>
      </c>
      <c r="P2148" s="3">
        <f>IFERROR(_xlfn.XLOOKUP(B2148,[11]Sheet1!$H$1:$H$65536,[11]Sheet1!$J$1:$J$65536),0)</f>
        <v>0</v>
      </c>
      <c r="Q2148" s="3">
        <f>IFERROR(_xlfn.XLOOKUP(B2148,[12]Sheet1!$H$1:$H$65536,[12]Sheet1!$J$1:$J$65536),0)</f>
        <v>0</v>
      </c>
      <c r="R2148" s="3">
        <f>IFERROR(_xlfn.XLOOKUP(B2148,[13]Sheet1!$H$1:$H$65536,[13]Sheet1!$J$1:$J$65536),)</f>
        <v>0</v>
      </c>
      <c r="S2148" s="3">
        <f>IFERROR(_xlfn.XLOOKUP(B2148,[14]Sheet1!$H$1:$H$65536,[14]Sheet1!$K$1:$K$65536),0)</f>
        <v>0</v>
      </c>
      <c r="T2148" s="3">
        <f>IFERROR(_xlfn.XLOOKUP(B2148,[15]Sheet1!$H$1:$H$65536,[15]Sheet1!$J$1:$J$65536),0)</f>
        <v>0</v>
      </c>
      <c r="U2148" s="3">
        <f>IFERROR(_xlfn.XLOOKUP(B2148,[16]Sheet1!$H$1:$H$65536,[16]Sheet1!$J$1:$J$65536),0)</f>
        <v>0</v>
      </c>
      <c r="V2148" s="3">
        <f>IFERROR(_xlfn.XLOOKUP(B2148,[17]Sheet1!$H$1:$H$65536,[17]Sheet1!$J$1:$J$65536),0)</f>
        <v>0</v>
      </c>
      <c r="W2148" s="3">
        <f>IFERROR(_xlfn.XLOOKUP(B2148,[18]Sheet1!$H$1:$H$65536,[18]Sheet1!$J$1:$J$65536),0)</f>
        <v>0</v>
      </c>
      <c r="X2148" s="3">
        <f>IFERROR(_xlfn.XLOOKUP(B2148,[19]Sheet1!$H$1:$H$65536,[19]Sheet1!$J$1:$J$65536),0)</f>
        <v>0</v>
      </c>
      <c r="Y2148" s="3">
        <f>IFERROR(_xlfn.XLOOKUP(B2148,[20]Sheet1!$H$1:$H$65536,[20]Sheet1!$J$1:$J$65536),0)</f>
        <v>0</v>
      </c>
      <c r="Z2148" s="3">
        <f>IFERROR(_xlfn.XLOOKUP(B2148,[21]Sheet1!$H$1:$H$65536,[21]Sheet1!$J$1:$J$65536),0)</f>
        <v>0</v>
      </c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</row>
    <row r="2149" spans="1:47" x14ac:dyDescent="0.3">
      <c r="A2149" s="2" t="str">
        <f t="shared" si="33"/>
        <v>M2</v>
      </c>
      <c r="B2149" s="1" t="s">
        <v>1648</v>
      </c>
      <c r="C2149" s="23" t="str">
        <f>_xlfn.XLOOKUP(B2149,IP구분!A:A,IP구분!C:C)</f>
        <v>뽀로로</v>
      </c>
      <c r="D2149" s="1" t="s">
        <v>1649</v>
      </c>
      <c r="E2149" s="7">
        <f>IFERROR(_xlfn.XLOOKUP(B2149,단가!A:A,단가!C:C),0)</f>
        <v>45000</v>
      </c>
      <c r="F2149" s="3">
        <f>IFERROR(_xlfn.XLOOKUP(B2149,'[1]2609 재고'!$I$1:$I$65536,'[1]2609 재고'!$K$1:$K$65536),0)</f>
        <v>7</v>
      </c>
      <c r="G2149" s="3">
        <f>IFERROR(_xlfn.XLOOKUP(B2149,[2]Sheet1!$H$1:$H$65536,[2]Sheet1!$K$1:$K$65536),0)</f>
        <v>10</v>
      </c>
      <c r="H2149" s="3">
        <f>IFERROR(_xlfn.XLOOKUP(B2149,[3]Sheet1!$H$1:$H$65536,[3]Sheet1!$J$1:$J$65536),0)</f>
        <v>12</v>
      </c>
      <c r="I2149" s="3">
        <f>IFERROR(_xlfn.XLOOKUP(B2149,[4]Sheet1!$H$1:$H$65536,[4]Sheet1!$J$1:$J$65536),0)</f>
        <v>13</v>
      </c>
      <c r="J2149" s="3">
        <f>IFERROR(_xlfn.XLOOKUP(B2149,[5]Sheet1!$H$1:$H$65536,[5]Sheet1!$J$1:$J$65536),0)</f>
        <v>16</v>
      </c>
      <c r="K2149" s="3">
        <f>IFERROR(_xlfn.XLOOKUP(B2149,[6]Sheet1!$H$1:$H$65536,[6]Sheet1!$J$1:$J$65536),0)</f>
        <v>12</v>
      </c>
      <c r="L2149" s="3">
        <f>IFERROR(_xlfn.XLOOKUP(B2149,[7]Sheet1!$H$1:$H$65536,[7]Sheet1!$J$1:$J$65536),0)</f>
        <v>17</v>
      </c>
      <c r="M2149" s="3">
        <f>IFERROR(_xlfn.XLOOKUP(B2149,[8]Sheet1!$H$1:$H$65536,[8]Sheet1!$J$1:$J$65536),0)</f>
        <v>17</v>
      </c>
      <c r="N2149" s="3">
        <f>IFERROR(_xlfn.XLOOKUP(B2149,[9]Sheet1!$H$1:$H$65536,[9]Sheet1!$J$1:$J$65536),0)</f>
        <v>21</v>
      </c>
      <c r="O2149" s="3">
        <f>IFERROR(_xlfn.XLOOKUP(B2149,[10]Sheet1!$H$1:$H$65536,[10]Sheet1!$J$1:$J$65536),0)</f>
        <v>24</v>
      </c>
      <c r="P2149" s="3">
        <f>IFERROR(_xlfn.XLOOKUP(B2149,[11]Sheet1!$H$1:$H$65536,[11]Sheet1!$J$1:$J$65536),0)</f>
        <v>0</v>
      </c>
      <c r="Q2149" s="3">
        <f>IFERROR(_xlfn.XLOOKUP(B2149,[12]Sheet1!$H$1:$H$65536,[12]Sheet1!$J$1:$J$65536),0)</f>
        <v>0</v>
      </c>
      <c r="R2149" s="3">
        <f>IFERROR(_xlfn.XLOOKUP(B2149,[13]Sheet1!$H$1:$H$65536,[13]Sheet1!$J$1:$J$65536),)</f>
        <v>0</v>
      </c>
      <c r="S2149" s="3">
        <f>IFERROR(_xlfn.XLOOKUP(B2149,[14]Sheet1!$H$1:$H$65536,[14]Sheet1!$K$1:$K$65536),0)</f>
        <v>0</v>
      </c>
      <c r="T2149" s="3">
        <f>IFERROR(_xlfn.XLOOKUP(B2149,[15]Sheet1!$H$1:$H$65536,[15]Sheet1!$J$1:$J$65536),0)</f>
        <v>0</v>
      </c>
      <c r="U2149" s="3">
        <f>IFERROR(_xlfn.XLOOKUP(B2149,[16]Sheet1!$H$1:$H$65536,[16]Sheet1!$J$1:$J$65536),0)</f>
        <v>0</v>
      </c>
      <c r="V2149" s="3">
        <f>IFERROR(_xlfn.XLOOKUP(B2149,[17]Sheet1!$H$1:$H$65536,[17]Sheet1!$J$1:$J$65536),0)</f>
        <v>0</v>
      </c>
      <c r="W2149" s="3">
        <f>IFERROR(_xlfn.XLOOKUP(B2149,[18]Sheet1!$H$1:$H$65536,[18]Sheet1!$J$1:$J$65536),0)</f>
        <v>0</v>
      </c>
      <c r="X2149" s="3">
        <f>IFERROR(_xlfn.XLOOKUP(B2149,[19]Sheet1!$H$1:$H$65536,[19]Sheet1!$J$1:$J$65536),0)</f>
        <v>0</v>
      </c>
      <c r="Y2149" s="3">
        <f>IFERROR(_xlfn.XLOOKUP(B2149,[20]Sheet1!$H$1:$H$65536,[20]Sheet1!$J$1:$J$65536),0)</f>
        <v>0</v>
      </c>
      <c r="Z2149" s="3">
        <f>IFERROR(_xlfn.XLOOKUP(B2149,[21]Sheet1!$H$1:$H$65536,[21]Sheet1!$J$1:$J$65536),0)</f>
        <v>0</v>
      </c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</row>
    <row r="2150" spans="1:47" x14ac:dyDescent="0.3">
      <c r="A2150" s="2" t="str">
        <f t="shared" si="33"/>
        <v>T1</v>
      </c>
      <c r="B2150" s="1" t="s">
        <v>1846</v>
      </c>
      <c r="C2150" s="23" t="str">
        <f>_xlfn.XLOOKUP(B2150,IP구분!A:A,IP구분!C:C)</f>
        <v>타요</v>
      </c>
      <c r="D2150" s="1" t="s">
        <v>1847</v>
      </c>
      <c r="E2150" s="7">
        <f>IFERROR(_xlfn.XLOOKUP(B2150,단가!A:A,단가!C:C),0)</f>
        <v>5872</v>
      </c>
      <c r="F2150" s="3">
        <f>IFERROR(_xlfn.XLOOKUP(B2150,'[1]2609 재고'!$I$1:$I$65536,'[1]2609 재고'!$K$1:$K$65536),0)</f>
        <v>5703</v>
      </c>
      <c r="G2150" s="3">
        <f>IFERROR(_xlfn.XLOOKUP(B2150,[2]Sheet1!$H$1:$H$65536,[2]Sheet1!$K$1:$K$65536),0)</f>
        <v>6724</v>
      </c>
      <c r="H2150" s="3">
        <f>IFERROR(_xlfn.XLOOKUP(B2150,[3]Sheet1!$H$1:$H$65536,[3]Sheet1!$J$1:$J$65536),0)</f>
        <v>7663</v>
      </c>
      <c r="I2150" s="3">
        <f>IFERROR(_xlfn.XLOOKUP(B2150,[4]Sheet1!$H$1:$H$65536,[4]Sheet1!$J$1:$J$65536),0)</f>
        <v>8095</v>
      </c>
      <c r="J2150" s="3">
        <f>IFERROR(_xlfn.XLOOKUP(B2150,[5]Sheet1!$H$1:$H$65536,[5]Sheet1!$J$1:$J$65536),0)</f>
        <v>8917</v>
      </c>
      <c r="K2150" s="3">
        <f>IFERROR(_xlfn.XLOOKUP(B2150,[6]Sheet1!$H$1:$H$65536,[6]Sheet1!$J$1:$J$65536),0)</f>
        <v>4054</v>
      </c>
      <c r="L2150" s="3">
        <f>IFERROR(_xlfn.XLOOKUP(B2150,[7]Sheet1!$H$1:$H$65536,[7]Sheet1!$J$1:$J$65536),0)</f>
        <v>5828</v>
      </c>
      <c r="M2150" s="3">
        <f>IFERROR(_xlfn.XLOOKUP(B2150,[8]Sheet1!$H$1:$H$65536,[8]Sheet1!$J$1:$J$65536),0)</f>
        <v>1194</v>
      </c>
      <c r="N2150" s="3">
        <f>IFERROR(_xlfn.XLOOKUP(B2150,[9]Sheet1!$H$1:$H$65536,[9]Sheet1!$J$1:$J$65536),0)</f>
        <v>1957</v>
      </c>
      <c r="O2150" s="3">
        <f>IFERROR(_xlfn.XLOOKUP(B2150,[10]Sheet1!$H$1:$H$65536,[10]Sheet1!$J$1:$J$65536),0)</f>
        <v>2477</v>
      </c>
      <c r="P2150" s="3">
        <f>IFERROR(_xlfn.XLOOKUP(B2150,[11]Sheet1!$H$1:$H$65536,[11]Sheet1!$J$1:$J$65536),0)</f>
        <v>3472</v>
      </c>
      <c r="Q2150" s="3">
        <f>IFERROR(_xlfn.XLOOKUP(B2150,[12]Sheet1!$H$1:$H$65536,[12]Sheet1!$J$1:$J$65536),0)</f>
        <v>3860</v>
      </c>
      <c r="R2150" s="3">
        <f>IFERROR(_xlfn.XLOOKUP(B2150,[13]Sheet1!$H$1:$H$65536,[13]Sheet1!$J$1:$J$65536),)</f>
        <v>4441</v>
      </c>
      <c r="S2150" s="3">
        <f>IFERROR(_xlfn.XLOOKUP(B2150,[14]Sheet1!$H$1:$H$65536,[14]Sheet1!$K$1:$K$65536),0)</f>
        <v>5009</v>
      </c>
      <c r="T2150" s="3">
        <f>IFERROR(_xlfn.XLOOKUP(B2150,[15]Sheet1!$H$1:$H$65536,[15]Sheet1!$J$1:$J$65536),0)</f>
        <v>5900</v>
      </c>
      <c r="U2150" s="3">
        <f>IFERROR(_xlfn.XLOOKUP(B2150,[16]Sheet1!$H$1:$H$65536,[16]Sheet1!$J$1:$J$65536),0)</f>
        <v>6148</v>
      </c>
      <c r="V2150" s="3">
        <f>IFERROR(_xlfn.XLOOKUP(B2150,[17]Sheet1!$H$1:$H$65536,[17]Sheet1!$J$1:$J$65536),0)</f>
        <v>6337</v>
      </c>
      <c r="W2150" s="3">
        <f>IFERROR(_xlfn.XLOOKUP(B2150,[18]Sheet1!$H$1:$H$65536,[18]Sheet1!$J$1:$J$65536),0)</f>
        <v>6435</v>
      </c>
      <c r="X2150" s="3">
        <f>IFERROR(_xlfn.XLOOKUP(B2150,[19]Sheet1!$H$1:$H$65536,[19]Sheet1!$J$1:$J$65536),0)</f>
        <v>3027</v>
      </c>
      <c r="Y2150" s="3">
        <f>IFERROR(_xlfn.XLOOKUP(B2150,[20]Sheet1!$H$1:$H$65536,[20]Sheet1!$J$1:$J$65536),0)</f>
        <v>3658</v>
      </c>
      <c r="Z2150" s="3">
        <f>IFERROR(_xlfn.XLOOKUP(B2150,[21]Sheet1!$H$1:$H$65536,[21]Sheet1!$J$1:$J$65536),0)</f>
        <v>4324</v>
      </c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</row>
    <row r="2151" spans="1:47" x14ac:dyDescent="0.3">
      <c r="A2151" s="2" t="str">
        <f t="shared" si="33"/>
        <v>S1</v>
      </c>
      <c r="B2151" s="1" t="s">
        <v>6139</v>
      </c>
      <c r="C2151" s="23" t="str">
        <f>_xlfn.XLOOKUP(B2151,IP구분!A:A,IP구분!C:C)</f>
        <v>잔망루피</v>
      </c>
      <c r="D2151" s="1" t="s">
        <v>6140</v>
      </c>
      <c r="E2151" s="7" t="str">
        <f>IFERROR(_xlfn.XLOOKUP(B2151,단가!A:A,단가!C:C),0)</f>
        <v xml:space="preserve">                     -</v>
      </c>
      <c r="F2151" s="3">
        <f>IFERROR(_xlfn.XLOOKUP(B2151,'[1]2609 재고'!$I$1:$I$65536,'[1]2609 재고'!$K$1:$K$65536),0)</f>
        <v>0</v>
      </c>
      <c r="G2151" s="3">
        <f>IFERROR(_xlfn.XLOOKUP(B2151,[2]Sheet1!$H$1:$H$65536,[2]Sheet1!$K$1:$K$65536),0)</f>
        <v>0</v>
      </c>
      <c r="H2151" s="3">
        <f>IFERROR(_xlfn.XLOOKUP(B2151,[3]Sheet1!$H$1:$H$65536,[3]Sheet1!$J$1:$J$65536),0)</f>
        <v>0</v>
      </c>
      <c r="I2151" s="3">
        <f>IFERROR(_xlfn.XLOOKUP(B2151,[4]Sheet1!$H$1:$H$65536,[4]Sheet1!$J$1:$J$65536),0)</f>
        <v>0</v>
      </c>
      <c r="J2151" s="3">
        <f>IFERROR(_xlfn.XLOOKUP(B2151,[5]Sheet1!$H$1:$H$65536,[5]Sheet1!$J$1:$J$65536),0)</f>
        <v>0</v>
      </c>
      <c r="K2151" s="3">
        <f>IFERROR(_xlfn.XLOOKUP(B2151,[6]Sheet1!$H$1:$H$65536,[6]Sheet1!$J$1:$J$65536),0)</f>
        <v>0</v>
      </c>
      <c r="L2151" s="3">
        <f>IFERROR(_xlfn.XLOOKUP(B2151,[7]Sheet1!$H$1:$H$65536,[7]Sheet1!$J$1:$J$65536),0)</f>
        <v>0</v>
      </c>
      <c r="M2151" s="3">
        <f>IFERROR(_xlfn.XLOOKUP(B2151,[8]Sheet1!$H$1:$H$65536,[8]Sheet1!$J$1:$J$65536),0)</f>
        <v>0</v>
      </c>
      <c r="N2151" s="3">
        <f>IFERROR(_xlfn.XLOOKUP(B2151,[9]Sheet1!$H$1:$H$65536,[9]Sheet1!$J$1:$J$65536),0)</f>
        <v>0</v>
      </c>
      <c r="O2151" s="3">
        <f>IFERROR(_xlfn.XLOOKUP(B2151,[10]Sheet1!$H$1:$H$65536,[10]Sheet1!$J$1:$J$65536),0)</f>
        <v>0</v>
      </c>
      <c r="P2151" s="3">
        <f>IFERROR(_xlfn.XLOOKUP(B2151,[11]Sheet1!$H$1:$H$65536,[11]Sheet1!$J$1:$J$65536),0)</f>
        <v>0</v>
      </c>
      <c r="Q2151" s="3">
        <f>IFERROR(_xlfn.XLOOKUP(B2151,[12]Sheet1!$H$1:$H$65536,[12]Sheet1!$J$1:$J$65536),0)</f>
        <v>0</v>
      </c>
      <c r="R2151" s="3">
        <f>IFERROR(_xlfn.XLOOKUP(B2151,[13]Sheet1!$H$1:$H$65536,[13]Sheet1!$J$1:$J$65536),)</f>
        <v>0</v>
      </c>
      <c r="S2151" s="3">
        <f>IFERROR(_xlfn.XLOOKUP(B2151,[14]Sheet1!$H$1:$H$65536,[14]Sheet1!$K$1:$K$65536),0)</f>
        <v>0</v>
      </c>
      <c r="T2151" s="3">
        <f>IFERROR(_xlfn.XLOOKUP(B2151,[15]Sheet1!$H$1:$H$65536,[15]Sheet1!$J$1:$J$65536),0)</f>
        <v>1000</v>
      </c>
      <c r="U2151" s="3">
        <f>IFERROR(_xlfn.XLOOKUP(B2151,[16]Sheet1!$H$1:$H$65536,[16]Sheet1!$J$1:$J$65536),0)</f>
        <v>0</v>
      </c>
      <c r="V2151" s="3">
        <f>IFERROR(_xlfn.XLOOKUP(B2151,[17]Sheet1!$H$1:$H$65536,[17]Sheet1!$J$1:$J$65536),0)</f>
        <v>0</v>
      </c>
      <c r="W2151" s="3">
        <f>IFERROR(_xlfn.XLOOKUP(B2151,[18]Sheet1!$H$1:$H$65536,[18]Sheet1!$J$1:$J$65536),0)</f>
        <v>0</v>
      </c>
      <c r="X2151" s="3">
        <f>IFERROR(_xlfn.XLOOKUP(B2151,[19]Sheet1!$H$1:$H$65536,[19]Sheet1!$J$1:$J$65536),0)</f>
        <v>0</v>
      </c>
      <c r="Y2151" s="3">
        <f>IFERROR(_xlfn.XLOOKUP(B2151,[20]Sheet1!$H$1:$H$65536,[20]Sheet1!$J$1:$J$65536),0)</f>
        <v>0</v>
      </c>
      <c r="Z2151" s="3">
        <f>IFERROR(_xlfn.XLOOKUP(B2151,[21]Sheet1!$H$1:$H$65536,[21]Sheet1!$J$1:$J$65536),0)</f>
        <v>0</v>
      </c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</row>
    <row r="2152" spans="1:47" x14ac:dyDescent="0.3">
      <c r="A2152" s="2" t="str">
        <f t="shared" si="33"/>
        <v>S1</v>
      </c>
      <c r="B2152" s="1" t="s">
        <v>6141</v>
      </c>
      <c r="C2152" s="23" t="str">
        <f>_xlfn.XLOOKUP(B2152,IP구분!A:A,IP구분!C:C)</f>
        <v>잔망루피</v>
      </c>
      <c r="D2152" s="1" t="s">
        <v>6142</v>
      </c>
      <c r="E2152" s="7" t="str">
        <f>IFERROR(_xlfn.XLOOKUP(B2152,단가!A:A,단가!C:C),0)</f>
        <v xml:space="preserve">                     -</v>
      </c>
      <c r="F2152" s="3">
        <f>IFERROR(_xlfn.XLOOKUP(B2152,'[1]2609 재고'!$I$1:$I$65536,'[1]2609 재고'!$K$1:$K$65536),0)</f>
        <v>0</v>
      </c>
      <c r="G2152" s="3">
        <f>IFERROR(_xlfn.XLOOKUP(B2152,[2]Sheet1!$H$1:$H$65536,[2]Sheet1!$K$1:$K$65536),0)</f>
        <v>0</v>
      </c>
      <c r="H2152" s="3">
        <f>IFERROR(_xlfn.XLOOKUP(B2152,[3]Sheet1!$H$1:$H$65536,[3]Sheet1!$J$1:$J$65536),0)</f>
        <v>0</v>
      </c>
      <c r="I2152" s="3">
        <f>IFERROR(_xlfn.XLOOKUP(B2152,[4]Sheet1!$H$1:$H$65536,[4]Sheet1!$J$1:$J$65536),0)</f>
        <v>0</v>
      </c>
      <c r="J2152" s="3">
        <f>IFERROR(_xlfn.XLOOKUP(B2152,[5]Sheet1!$H$1:$H$65536,[5]Sheet1!$J$1:$J$65536),0)</f>
        <v>0</v>
      </c>
      <c r="K2152" s="3">
        <f>IFERROR(_xlfn.XLOOKUP(B2152,[6]Sheet1!$H$1:$H$65536,[6]Sheet1!$J$1:$J$65536),0)</f>
        <v>0</v>
      </c>
      <c r="L2152" s="3">
        <f>IFERROR(_xlfn.XLOOKUP(B2152,[7]Sheet1!$H$1:$H$65536,[7]Sheet1!$J$1:$J$65536),0)</f>
        <v>0</v>
      </c>
      <c r="M2152" s="3">
        <f>IFERROR(_xlfn.XLOOKUP(B2152,[8]Sheet1!$H$1:$H$65536,[8]Sheet1!$J$1:$J$65536),0)</f>
        <v>0</v>
      </c>
      <c r="N2152" s="3">
        <f>IFERROR(_xlfn.XLOOKUP(B2152,[9]Sheet1!$H$1:$H$65536,[9]Sheet1!$J$1:$J$65536),0)</f>
        <v>0</v>
      </c>
      <c r="O2152" s="3">
        <f>IFERROR(_xlfn.XLOOKUP(B2152,[10]Sheet1!$H$1:$H$65536,[10]Sheet1!$J$1:$J$65536),0)</f>
        <v>0</v>
      </c>
      <c r="P2152" s="3">
        <f>IFERROR(_xlfn.XLOOKUP(B2152,[11]Sheet1!$H$1:$H$65536,[11]Sheet1!$J$1:$J$65536),0)</f>
        <v>0</v>
      </c>
      <c r="Q2152" s="3">
        <f>IFERROR(_xlfn.XLOOKUP(B2152,[12]Sheet1!$H$1:$H$65536,[12]Sheet1!$J$1:$J$65536),0)</f>
        <v>0</v>
      </c>
      <c r="R2152" s="3">
        <f>IFERROR(_xlfn.XLOOKUP(B2152,[13]Sheet1!$H$1:$H$65536,[13]Sheet1!$J$1:$J$65536),)</f>
        <v>0</v>
      </c>
      <c r="S2152" s="3">
        <f>IFERROR(_xlfn.XLOOKUP(B2152,[14]Sheet1!$H$1:$H$65536,[14]Sheet1!$K$1:$K$65536),0)</f>
        <v>0</v>
      </c>
      <c r="T2152" s="3">
        <f>IFERROR(_xlfn.XLOOKUP(B2152,[15]Sheet1!$H$1:$H$65536,[15]Sheet1!$J$1:$J$65536),0)</f>
        <v>1000</v>
      </c>
      <c r="U2152" s="3">
        <f>IFERROR(_xlfn.XLOOKUP(B2152,[16]Sheet1!$H$1:$H$65536,[16]Sheet1!$J$1:$J$65536),0)</f>
        <v>0</v>
      </c>
      <c r="V2152" s="3">
        <f>IFERROR(_xlfn.XLOOKUP(B2152,[17]Sheet1!$H$1:$H$65536,[17]Sheet1!$J$1:$J$65536),0)</f>
        <v>0</v>
      </c>
      <c r="W2152" s="3">
        <f>IFERROR(_xlfn.XLOOKUP(B2152,[18]Sheet1!$H$1:$H$65536,[18]Sheet1!$J$1:$J$65536),0)</f>
        <v>0</v>
      </c>
      <c r="X2152" s="3">
        <f>IFERROR(_xlfn.XLOOKUP(B2152,[19]Sheet1!$H$1:$H$65536,[19]Sheet1!$J$1:$J$65536),0)</f>
        <v>0</v>
      </c>
      <c r="Y2152" s="3">
        <f>IFERROR(_xlfn.XLOOKUP(B2152,[20]Sheet1!$H$1:$H$65536,[20]Sheet1!$J$1:$J$65536),0)</f>
        <v>0</v>
      </c>
      <c r="Z2152" s="3">
        <f>IFERROR(_xlfn.XLOOKUP(B2152,[21]Sheet1!$H$1:$H$65536,[21]Sheet1!$J$1:$J$65536),0)</f>
        <v>0</v>
      </c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</row>
    <row r="2153" spans="1:47" x14ac:dyDescent="0.3">
      <c r="A2153" s="2" t="str">
        <f t="shared" si="33"/>
        <v>S1</v>
      </c>
      <c r="B2153" s="1" t="s">
        <v>6143</v>
      </c>
      <c r="C2153" s="23" t="str">
        <f>_xlfn.XLOOKUP(B2153,IP구분!A:A,IP구분!C:C)</f>
        <v>잔망루피</v>
      </c>
      <c r="D2153" s="1" t="s">
        <v>6144</v>
      </c>
      <c r="E2153" s="7" t="str">
        <f>IFERROR(_xlfn.XLOOKUP(B2153,단가!A:A,단가!C:C),0)</f>
        <v xml:space="preserve">                     -</v>
      </c>
      <c r="F2153" s="3">
        <f>IFERROR(_xlfn.XLOOKUP(B2153,'[1]2609 재고'!$I$1:$I$65536,'[1]2609 재고'!$K$1:$K$65536),0)</f>
        <v>0</v>
      </c>
      <c r="G2153" s="3">
        <f>IFERROR(_xlfn.XLOOKUP(B2153,[2]Sheet1!$H$1:$H$65536,[2]Sheet1!$K$1:$K$65536),0)</f>
        <v>0</v>
      </c>
      <c r="H2153" s="3">
        <f>IFERROR(_xlfn.XLOOKUP(B2153,[3]Sheet1!$H$1:$H$65536,[3]Sheet1!$J$1:$J$65536),0)</f>
        <v>0</v>
      </c>
      <c r="I2153" s="3">
        <f>IFERROR(_xlfn.XLOOKUP(B2153,[4]Sheet1!$H$1:$H$65536,[4]Sheet1!$J$1:$J$65536),0)</f>
        <v>0</v>
      </c>
      <c r="J2153" s="3">
        <f>IFERROR(_xlfn.XLOOKUP(B2153,[5]Sheet1!$H$1:$H$65536,[5]Sheet1!$J$1:$J$65536),0)</f>
        <v>0</v>
      </c>
      <c r="K2153" s="3">
        <f>IFERROR(_xlfn.XLOOKUP(B2153,[6]Sheet1!$H$1:$H$65536,[6]Sheet1!$J$1:$J$65536),0)</f>
        <v>0</v>
      </c>
      <c r="L2153" s="3">
        <f>IFERROR(_xlfn.XLOOKUP(B2153,[7]Sheet1!$H$1:$H$65536,[7]Sheet1!$J$1:$J$65536),0)</f>
        <v>0</v>
      </c>
      <c r="M2153" s="3">
        <f>IFERROR(_xlfn.XLOOKUP(B2153,[8]Sheet1!$H$1:$H$65536,[8]Sheet1!$J$1:$J$65536),0)</f>
        <v>0</v>
      </c>
      <c r="N2153" s="3">
        <f>IFERROR(_xlfn.XLOOKUP(B2153,[9]Sheet1!$H$1:$H$65536,[9]Sheet1!$J$1:$J$65536),0)</f>
        <v>0</v>
      </c>
      <c r="O2153" s="3">
        <f>IFERROR(_xlfn.XLOOKUP(B2153,[10]Sheet1!$H$1:$H$65536,[10]Sheet1!$J$1:$J$65536),0)</f>
        <v>0</v>
      </c>
      <c r="P2153" s="3">
        <f>IFERROR(_xlfn.XLOOKUP(B2153,[11]Sheet1!$H$1:$H$65536,[11]Sheet1!$J$1:$J$65536),0)</f>
        <v>0</v>
      </c>
      <c r="Q2153" s="3">
        <f>IFERROR(_xlfn.XLOOKUP(B2153,[12]Sheet1!$H$1:$H$65536,[12]Sheet1!$J$1:$J$65536),0)</f>
        <v>0</v>
      </c>
      <c r="R2153" s="3">
        <f>IFERROR(_xlfn.XLOOKUP(B2153,[13]Sheet1!$H$1:$H$65536,[13]Sheet1!$J$1:$J$65536),)</f>
        <v>300</v>
      </c>
      <c r="S2153" s="3">
        <f>IFERROR(_xlfn.XLOOKUP(B2153,[14]Sheet1!$H$1:$H$65536,[14]Sheet1!$K$1:$K$65536),0)</f>
        <v>0</v>
      </c>
      <c r="T2153" s="3">
        <f>IFERROR(_xlfn.XLOOKUP(B2153,[15]Sheet1!$H$1:$H$65536,[15]Sheet1!$J$1:$J$65536),0)</f>
        <v>0</v>
      </c>
      <c r="U2153" s="3">
        <f>IFERROR(_xlfn.XLOOKUP(B2153,[16]Sheet1!$H$1:$H$65536,[16]Sheet1!$J$1:$J$65536),0)</f>
        <v>0</v>
      </c>
      <c r="V2153" s="3">
        <f>IFERROR(_xlfn.XLOOKUP(B2153,[17]Sheet1!$H$1:$H$65536,[17]Sheet1!$J$1:$J$65536),0)</f>
        <v>0</v>
      </c>
      <c r="W2153" s="3">
        <f>IFERROR(_xlfn.XLOOKUP(B2153,[18]Sheet1!$H$1:$H$65536,[18]Sheet1!$J$1:$J$65536),0)</f>
        <v>0</v>
      </c>
      <c r="X2153" s="3">
        <f>IFERROR(_xlfn.XLOOKUP(B2153,[19]Sheet1!$H$1:$H$65536,[19]Sheet1!$J$1:$J$65536),0)</f>
        <v>0</v>
      </c>
      <c r="Y2153" s="3">
        <f>IFERROR(_xlfn.XLOOKUP(B2153,[20]Sheet1!$H$1:$H$65536,[20]Sheet1!$J$1:$J$65536),0)</f>
        <v>0</v>
      </c>
      <c r="Z2153" s="3">
        <f>IFERROR(_xlfn.XLOOKUP(B2153,[21]Sheet1!$H$1:$H$65536,[21]Sheet1!$J$1:$J$65536),0)</f>
        <v>0</v>
      </c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</row>
    <row r="2154" spans="1:47" x14ac:dyDescent="0.3">
      <c r="A2154" s="2" t="str">
        <f t="shared" si="33"/>
        <v>P1</v>
      </c>
      <c r="B2154" s="1" t="s">
        <v>4681</v>
      </c>
      <c r="C2154" s="23" t="str">
        <f>_xlfn.XLOOKUP(B2154,IP구분!A:A,IP구분!C:C)</f>
        <v>잔망루피</v>
      </c>
      <c r="D2154" s="1" t="s">
        <v>4682</v>
      </c>
      <c r="E2154" s="7">
        <f>IFERROR(_xlfn.XLOOKUP(B2154,단가!A:A,단가!C:C),0)</f>
        <v>1464</v>
      </c>
      <c r="F2154" s="3">
        <f>IFERROR(_xlfn.XLOOKUP(B2154,'[1]2609 재고'!$I$1:$I$65536,'[1]2609 재고'!$K$1:$K$65536),0)</f>
        <v>370</v>
      </c>
      <c r="G2154" s="3">
        <f>IFERROR(_xlfn.XLOOKUP(B2154,[2]Sheet1!$H$1:$H$65536,[2]Sheet1!$K$1:$K$65536),0)</f>
        <v>5262</v>
      </c>
      <c r="H2154" s="3">
        <f>IFERROR(_xlfn.XLOOKUP(B2154,[3]Sheet1!$H$1:$H$65536,[3]Sheet1!$J$1:$J$65536),0)</f>
        <v>5476</v>
      </c>
      <c r="I2154" s="3">
        <f>IFERROR(_xlfn.XLOOKUP(B2154,[4]Sheet1!$H$1:$H$65536,[4]Sheet1!$J$1:$J$65536),0)</f>
        <v>5500</v>
      </c>
      <c r="J2154" s="3">
        <f>IFERROR(_xlfn.XLOOKUP(B2154,[5]Sheet1!$H$1:$H$65536,[5]Sheet1!$J$1:$J$65536),0)</f>
        <v>5528</v>
      </c>
      <c r="K2154" s="3">
        <f>IFERROR(_xlfn.XLOOKUP(B2154,[6]Sheet1!$H$1:$H$65536,[6]Sheet1!$J$1:$J$65536),0)</f>
        <v>5533</v>
      </c>
      <c r="L2154" s="3">
        <f>IFERROR(_xlfn.XLOOKUP(B2154,[7]Sheet1!$H$1:$H$65536,[7]Sheet1!$J$1:$J$65536),0)</f>
        <v>5543</v>
      </c>
      <c r="M2154" s="3">
        <f>IFERROR(_xlfn.XLOOKUP(B2154,[8]Sheet1!$H$1:$H$65536,[8]Sheet1!$J$1:$J$65536),0)</f>
        <v>5560</v>
      </c>
      <c r="N2154" s="3">
        <f>IFERROR(_xlfn.XLOOKUP(B2154,[9]Sheet1!$H$1:$H$65536,[9]Sheet1!$J$1:$J$65536),0)</f>
        <v>5575</v>
      </c>
      <c r="O2154" s="3">
        <f>IFERROR(_xlfn.XLOOKUP(B2154,[10]Sheet1!$H$1:$H$65536,[10]Sheet1!$J$1:$J$65536),0)</f>
        <v>5769</v>
      </c>
      <c r="P2154" s="3">
        <f>IFERROR(_xlfn.XLOOKUP(B2154,[11]Sheet1!$H$1:$H$65536,[11]Sheet1!$J$1:$J$65536),0)</f>
        <v>5785</v>
      </c>
      <c r="Q2154" s="3">
        <f>IFERROR(_xlfn.XLOOKUP(B2154,[12]Sheet1!$H$1:$H$65536,[12]Sheet1!$J$1:$J$65536),0)</f>
        <v>5813</v>
      </c>
      <c r="R2154" s="3">
        <f>IFERROR(_xlfn.XLOOKUP(B2154,[13]Sheet1!$H$1:$H$65536,[13]Sheet1!$J$1:$J$65536),)</f>
        <v>6004</v>
      </c>
      <c r="S2154" s="3">
        <f>IFERROR(_xlfn.XLOOKUP(B2154,[14]Sheet1!$H$1:$H$65536,[14]Sheet1!$K$1:$K$65536),0)</f>
        <v>6021</v>
      </c>
      <c r="T2154" s="3">
        <f>IFERROR(_xlfn.XLOOKUP(B2154,[15]Sheet1!$H$1:$H$65536,[15]Sheet1!$J$1:$J$65536),0)</f>
        <v>6034</v>
      </c>
      <c r="U2154" s="3">
        <f>IFERROR(_xlfn.XLOOKUP(B2154,[16]Sheet1!$H$1:$H$65536,[16]Sheet1!$J$1:$J$65536),0)</f>
        <v>6070</v>
      </c>
      <c r="V2154" s="3">
        <f>IFERROR(_xlfn.XLOOKUP(B2154,[17]Sheet1!$H$1:$H$65536,[17]Sheet1!$J$1:$J$65536),0)</f>
        <v>6086</v>
      </c>
      <c r="W2154" s="3">
        <f>IFERROR(_xlfn.XLOOKUP(B2154,[18]Sheet1!$H$1:$H$65536,[18]Sheet1!$J$1:$J$65536),0)</f>
        <v>6100</v>
      </c>
      <c r="X2154" s="3">
        <f>IFERROR(_xlfn.XLOOKUP(B2154,[19]Sheet1!$H$1:$H$65536,[19]Sheet1!$J$1:$J$65536),0)</f>
        <v>6119</v>
      </c>
      <c r="Y2154" s="3">
        <f>IFERROR(_xlfn.XLOOKUP(B2154,[20]Sheet1!$H$1:$H$65536,[20]Sheet1!$J$1:$J$65536),0)</f>
        <v>6132</v>
      </c>
      <c r="Z2154" s="3">
        <f>IFERROR(_xlfn.XLOOKUP(B2154,[21]Sheet1!$H$1:$H$65536,[21]Sheet1!$J$1:$J$65536),0)</f>
        <v>6330</v>
      </c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</row>
    <row r="2155" spans="1:47" x14ac:dyDescent="0.3">
      <c r="A2155" s="2" t="str">
        <f t="shared" si="33"/>
        <v>P1</v>
      </c>
      <c r="B2155" s="1" t="s">
        <v>4683</v>
      </c>
      <c r="C2155" s="23" t="str">
        <f>_xlfn.XLOOKUP(B2155,IP구분!A:A,IP구분!C:C)</f>
        <v>잔망루피</v>
      </c>
      <c r="D2155" s="1" t="s">
        <v>4684</v>
      </c>
      <c r="E2155" s="7">
        <f>IFERROR(_xlfn.XLOOKUP(B2155,단가!A:A,단가!C:C),0)</f>
        <v>656</v>
      </c>
      <c r="F2155" s="3">
        <f>IFERROR(_xlfn.XLOOKUP(B2155,'[1]2609 재고'!$I$1:$I$65536,'[1]2609 재고'!$K$1:$K$65536),0)</f>
        <v>522</v>
      </c>
      <c r="G2155" s="3">
        <f>IFERROR(_xlfn.XLOOKUP(B2155,[2]Sheet1!$H$1:$H$65536,[2]Sheet1!$K$1:$K$65536),0)</f>
        <v>539</v>
      </c>
      <c r="H2155" s="3">
        <f>IFERROR(_xlfn.XLOOKUP(B2155,[3]Sheet1!$H$1:$H$65536,[3]Sheet1!$J$1:$J$65536),0)</f>
        <v>563</v>
      </c>
      <c r="I2155" s="3">
        <f>IFERROR(_xlfn.XLOOKUP(B2155,[4]Sheet1!$H$1:$H$65536,[4]Sheet1!$J$1:$J$65536),0)</f>
        <v>585</v>
      </c>
      <c r="J2155" s="3">
        <f>IFERROR(_xlfn.XLOOKUP(B2155,[5]Sheet1!$H$1:$H$65536,[5]Sheet1!$J$1:$J$65536),0)</f>
        <v>605</v>
      </c>
      <c r="K2155" s="3">
        <f>IFERROR(_xlfn.XLOOKUP(B2155,[6]Sheet1!$H$1:$H$65536,[6]Sheet1!$J$1:$J$65536),0)</f>
        <v>687</v>
      </c>
      <c r="L2155" s="3">
        <f>IFERROR(_xlfn.XLOOKUP(B2155,[7]Sheet1!$H$1:$H$65536,[7]Sheet1!$J$1:$J$65536),0)</f>
        <v>834</v>
      </c>
      <c r="M2155" s="3">
        <f>IFERROR(_xlfn.XLOOKUP(B2155,[8]Sheet1!$H$1:$H$65536,[8]Sheet1!$J$1:$J$65536),0)</f>
        <v>1132</v>
      </c>
      <c r="N2155" s="3">
        <f>IFERROR(_xlfn.XLOOKUP(B2155,[9]Sheet1!$H$1:$H$65536,[9]Sheet1!$J$1:$J$65536),0)</f>
        <v>1205</v>
      </c>
      <c r="O2155" s="3">
        <f>IFERROR(_xlfn.XLOOKUP(B2155,[10]Sheet1!$H$1:$H$65536,[10]Sheet1!$J$1:$J$65536),0)</f>
        <v>1470</v>
      </c>
      <c r="P2155" s="3">
        <f>IFERROR(_xlfn.XLOOKUP(B2155,[11]Sheet1!$H$1:$H$65536,[11]Sheet1!$J$1:$J$65536),0)</f>
        <v>1716</v>
      </c>
      <c r="Q2155" s="3">
        <f>IFERROR(_xlfn.XLOOKUP(B2155,[12]Sheet1!$H$1:$H$65536,[12]Sheet1!$J$1:$J$65536),0)</f>
        <v>2000</v>
      </c>
      <c r="R2155" s="3">
        <f>IFERROR(_xlfn.XLOOKUP(B2155,[13]Sheet1!$H$1:$H$65536,[13]Sheet1!$J$1:$J$65536),)</f>
        <v>2179</v>
      </c>
      <c r="S2155" s="3">
        <f>IFERROR(_xlfn.XLOOKUP(B2155,[14]Sheet1!$H$1:$H$65536,[14]Sheet1!$K$1:$K$65536),0)</f>
        <v>2475</v>
      </c>
      <c r="T2155" s="3">
        <f>IFERROR(_xlfn.XLOOKUP(B2155,[15]Sheet1!$H$1:$H$65536,[15]Sheet1!$J$1:$J$65536),0)</f>
        <v>3011</v>
      </c>
      <c r="U2155" s="3">
        <f>IFERROR(_xlfn.XLOOKUP(B2155,[16]Sheet1!$H$1:$H$65536,[16]Sheet1!$J$1:$J$65536),0)</f>
        <v>3421</v>
      </c>
      <c r="V2155" s="3">
        <f>IFERROR(_xlfn.XLOOKUP(B2155,[17]Sheet1!$H$1:$H$65536,[17]Sheet1!$J$1:$J$65536),0)</f>
        <v>572</v>
      </c>
      <c r="W2155" s="3">
        <f>IFERROR(_xlfn.XLOOKUP(B2155,[18]Sheet1!$H$1:$H$65536,[18]Sheet1!$J$1:$J$65536),0)</f>
        <v>876</v>
      </c>
      <c r="X2155" s="3">
        <f>IFERROR(_xlfn.XLOOKUP(B2155,[19]Sheet1!$H$1:$H$65536,[19]Sheet1!$J$1:$J$65536),0)</f>
        <v>1163</v>
      </c>
      <c r="Y2155" s="3">
        <f>IFERROR(_xlfn.XLOOKUP(B2155,[20]Sheet1!$H$1:$H$65536,[20]Sheet1!$J$1:$J$65536),0)</f>
        <v>2224</v>
      </c>
      <c r="Z2155" s="3">
        <f>IFERROR(_xlfn.XLOOKUP(B2155,[21]Sheet1!$H$1:$H$65536,[21]Sheet1!$J$1:$J$65536),0)</f>
        <v>2876</v>
      </c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</row>
    <row r="2156" spans="1:47" x14ac:dyDescent="0.3">
      <c r="A2156" s="2" t="str">
        <f t="shared" si="33"/>
        <v>P1</v>
      </c>
      <c r="B2156" s="1" t="s">
        <v>6145</v>
      </c>
      <c r="C2156" s="23" t="str">
        <f>_xlfn.XLOOKUP(B2156,IP구분!A:A,IP구분!C:C)</f>
        <v>잔망루피</v>
      </c>
      <c r="D2156" s="1" t="s">
        <v>6146</v>
      </c>
      <c r="E2156" s="7">
        <f>IFERROR(_xlfn.XLOOKUP(B2156,단가!A:A,단가!C:C),0)</f>
        <v>0</v>
      </c>
      <c r="F2156" s="3">
        <f>IFERROR(_xlfn.XLOOKUP(B2156,'[1]2609 재고'!$I$1:$I$65536,'[1]2609 재고'!$K$1:$K$65536),0)</f>
        <v>0</v>
      </c>
      <c r="G2156" s="3">
        <f>IFERROR(_xlfn.XLOOKUP(B2156,[2]Sheet1!$H$1:$H$65536,[2]Sheet1!$K$1:$K$65536),0)</f>
        <v>0</v>
      </c>
      <c r="H2156" s="3">
        <f>IFERROR(_xlfn.XLOOKUP(B2156,[3]Sheet1!$H$1:$H$65536,[3]Sheet1!$J$1:$J$65536),0)</f>
        <v>0</v>
      </c>
      <c r="I2156" s="3">
        <f>IFERROR(_xlfn.XLOOKUP(B2156,[4]Sheet1!$H$1:$H$65536,[4]Sheet1!$J$1:$J$65536),0)</f>
        <v>0</v>
      </c>
      <c r="J2156" s="3">
        <f>IFERROR(_xlfn.XLOOKUP(B2156,[5]Sheet1!$H$1:$H$65536,[5]Sheet1!$J$1:$J$65536),0)</f>
        <v>0</v>
      </c>
      <c r="K2156" s="3">
        <f>IFERROR(_xlfn.XLOOKUP(B2156,[6]Sheet1!$H$1:$H$65536,[6]Sheet1!$J$1:$J$65536),0)</f>
        <v>0</v>
      </c>
      <c r="L2156" s="3">
        <f>IFERROR(_xlfn.XLOOKUP(B2156,[7]Sheet1!$H$1:$H$65536,[7]Sheet1!$J$1:$J$65536),0)</f>
        <v>0</v>
      </c>
      <c r="M2156" s="3">
        <f>IFERROR(_xlfn.XLOOKUP(B2156,[8]Sheet1!$H$1:$H$65536,[8]Sheet1!$J$1:$J$65536),0)</f>
        <v>0</v>
      </c>
      <c r="N2156" s="3">
        <f>IFERROR(_xlfn.XLOOKUP(B2156,[9]Sheet1!$H$1:$H$65536,[9]Sheet1!$J$1:$J$65536),0)</f>
        <v>0</v>
      </c>
      <c r="O2156" s="3">
        <f>IFERROR(_xlfn.XLOOKUP(B2156,[10]Sheet1!$H$1:$H$65536,[10]Sheet1!$J$1:$J$65536),0)</f>
        <v>0</v>
      </c>
      <c r="P2156" s="3">
        <f>IFERROR(_xlfn.XLOOKUP(B2156,[11]Sheet1!$H$1:$H$65536,[11]Sheet1!$J$1:$J$65536),0)</f>
        <v>0</v>
      </c>
      <c r="Q2156" s="3">
        <f>IFERROR(_xlfn.XLOOKUP(B2156,[12]Sheet1!$H$1:$H$65536,[12]Sheet1!$J$1:$J$65536),0)</f>
        <v>0</v>
      </c>
      <c r="R2156" s="3">
        <f>IFERROR(_xlfn.XLOOKUP(B2156,[13]Sheet1!$H$1:$H$65536,[13]Sheet1!$J$1:$J$65536),)</f>
        <v>0</v>
      </c>
      <c r="S2156" s="3">
        <f>IFERROR(_xlfn.XLOOKUP(B2156,[14]Sheet1!$H$1:$H$65536,[14]Sheet1!$K$1:$K$65536),0)</f>
        <v>0</v>
      </c>
      <c r="T2156" s="3">
        <f>IFERROR(_xlfn.XLOOKUP(B2156,[15]Sheet1!$H$1:$H$65536,[15]Sheet1!$J$1:$J$65536),0)</f>
        <v>0</v>
      </c>
      <c r="U2156" s="3">
        <f>IFERROR(_xlfn.XLOOKUP(B2156,[16]Sheet1!$H$1:$H$65536,[16]Sheet1!$J$1:$J$65536),0)</f>
        <v>0</v>
      </c>
      <c r="V2156" s="3">
        <f>IFERROR(_xlfn.XLOOKUP(B2156,[17]Sheet1!$H$1:$H$65536,[17]Sheet1!$J$1:$J$65536),0)</f>
        <v>0</v>
      </c>
      <c r="W2156" s="3">
        <f>IFERROR(_xlfn.XLOOKUP(B2156,[18]Sheet1!$H$1:$H$65536,[18]Sheet1!$J$1:$J$65536),0)</f>
        <v>0</v>
      </c>
      <c r="X2156" s="3">
        <f>IFERROR(_xlfn.XLOOKUP(B2156,[19]Sheet1!$H$1:$H$65536,[19]Sheet1!$J$1:$J$65536),0)</f>
        <v>0</v>
      </c>
      <c r="Y2156" s="3">
        <f>IFERROR(_xlfn.XLOOKUP(B2156,[20]Sheet1!$H$1:$H$65536,[20]Sheet1!$J$1:$J$65536),0)</f>
        <v>0</v>
      </c>
      <c r="Z2156" s="3">
        <f>IFERROR(_xlfn.XLOOKUP(B2156,[21]Sheet1!$H$1:$H$65536,[21]Sheet1!$J$1:$J$65536),0)</f>
        <v>1400</v>
      </c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</row>
    <row r="2157" spans="1:47" x14ac:dyDescent="0.3">
      <c r="A2157" s="2" t="str">
        <f t="shared" si="33"/>
        <v>P1</v>
      </c>
      <c r="B2157" s="1" t="s">
        <v>4685</v>
      </c>
      <c r="C2157" s="23" t="str">
        <f>_xlfn.XLOOKUP(B2157,IP구분!A:A,IP구분!C:C)</f>
        <v>잔망루피</v>
      </c>
      <c r="D2157" s="1" t="s">
        <v>4686</v>
      </c>
      <c r="E2157" s="7">
        <f>IFERROR(_xlfn.XLOOKUP(B2157,단가!A:A,단가!C:C),0)</f>
        <v>1134</v>
      </c>
      <c r="F2157" s="3">
        <f>IFERROR(_xlfn.XLOOKUP(B2157,'[1]2609 재고'!$I$1:$I$65536,'[1]2609 재고'!$K$1:$K$65536),0)</f>
        <v>678</v>
      </c>
      <c r="G2157" s="3">
        <f>IFERROR(_xlfn.XLOOKUP(B2157,[2]Sheet1!$H$1:$H$65536,[2]Sheet1!$K$1:$K$65536),0)</f>
        <v>685</v>
      </c>
      <c r="H2157" s="3">
        <f>IFERROR(_xlfn.XLOOKUP(B2157,[3]Sheet1!$H$1:$H$65536,[3]Sheet1!$J$1:$J$65536),0)</f>
        <v>790</v>
      </c>
      <c r="I2157" s="3">
        <f>IFERROR(_xlfn.XLOOKUP(B2157,[4]Sheet1!$H$1:$H$65536,[4]Sheet1!$J$1:$J$65536),0)</f>
        <v>796</v>
      </c>
      <c r="J2157" s="3">
        <f>IFERROR(_xlfn.XLOOKUP(B2157,[5]Sheet1!$H$1:$H$65536,[5]Sheet1!$J$1:$J$65536),0)</f>
        <v>801</v>
      </c>
      <c r="K2157" s="3">
        <f>IFERROR(_xlfn.XLOOKUP(B2157,[6]Sheet1!$H$1:$H$65536,[6]Sheet1!$J$1:$J$65536),0)</f>
        <v>808</v>
      </c>
      <c r="L2157" s="3">
        <f>IFERROR(_xlfn.XLOOKUP(B2157,[7]Sheet1!$H$1:$H$65536,[7]Sheet1!$J$1:$J$65536),0)</f>
        <v>810</v>
      </c>
      <c r="M2157" s="3">
        <f>IFERROR(_xlfn.XLOOKUP(B2157,[8]Sheet1!$H$1:$H$65536,[8]Sheet1!$J$1:$J$65536),0)</f>
        <v>871</v>
      </c>
      <c r="N2157" s="3">
        <f>IFERROR(_xlfn.XLOOKUP(B2157,[9]Sheet1!$H$1:$H$65536,[9]Sheet1!$J$1:$J$65536),0)</f>
        <v>897</v>
      </c>
      <c r="O2157" s="3">
        <f>IFERROR(_xlfn.XLOOKUP(B2157,[10]Sheet1!$H$1:$H$65536,[10]Sheet1!$J$1:$J$65536),0)</f>
        <v>1014</v>
      </c>
      <c r="P2157" s="3">
        <f>IFERROR(_xlfn.XLOOKUP(B2157,[11]Sheet1!$H$1:$H$65536,[11]Sheet1!$J$1:$J$65536),0)</f>
        <v>1029</v>
      </c>
      <c r="Q2157" s="3">
        <f>IFERROR(_xlfn.XLOOKUP(B2157,[12]Sheet1!$H$1:$H$65536,[12]Sheet1!$J$1:$J$65536),0)</f>
        <v>1044</v>
      </c>
      <c r="R2157" s="3">
        <f>IFERROR(_xlfn.XLOOKUP(B2157,[13]Sheet1!$H$1:$H$65536,[13]Sheet1!$J$1:$J$65536),)</f>
        <v>1053</v>
      </c>
      <c r="S2157" s="3">
        <f>IFERROR(_xlfn.XLOOKUP(B2157,[14]Sheet1!$H$1:$H$65536,[14]Sheet1!$K$1:$K$65536),0)</f>
        <v>1135</v>
      </c>
      <c r="T2157" s="3">
        <f>IFERROR(_xlfn.XLOOKUP(B2157,[15]Sheet1!$H$1:$H$65536,[15]Sheet1!$J$1:$J$65536),0)</f>
        <v>1802</v>
      </c>
      <c r="U2157" s="3">
        <f>IFERROR(_xlfn.XLOOKUP(B2157,[16]Sheet1!$H$1:$H$65536,[16]Sheet1!$J$1:$J$65536),0)</f>
        <v>1853</v>
      </c>
      <c r="V2157" s="3">
        <f>IFERROR(_xlfn.XLOOKUP(B2157,[17]Sheet1!$H$1:$H$65536,[17]Sheet1!$J$1:$J$65536),0)</f>
        <v>1904</v>
      </c>
      <c r="W2157" s="3">
        <f>IFERROR(_xlfn.XLOOKUP(B2157,[18]Sheet1!$H$1:$H$65536,[18]Sheet1!$J$1:$J$65536),0)</f>
        <v>1945</v>
      </c>
      <c r="X2157" s="3">
        <f>IFERROR(_xlfn.XLOOKUP(B2157,[19]Sheet1!$H$1:$H$65536,[19]Sheet1!$J$1:$J$65536),0)</f>
        <v>2723</v>
      </c>
      <c r="Y2157" s="3">
        <f>IFERROR(_xlfn.XLOOKUP(B2157,[20]Sheet1!$H$1:$H$65536,[20]Sheet1!$J$1:$J$65536),0)</f>
        <v>0</v>
      </c>
      <c r="Z2157" s="3">
        <f>IFERROR(_xlfn.XLOOKUP(B2157,[21]Sheet1!$H$1:$H$65536,[21]Sheet1!$J$1:$J$65536),0)</f>
        <v>0</v>
      </c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</row>
    <row r="2158" spans="1:47" x14ac:dyDescent="0.3">
      <c r="A2158" s="2" t="str">
        <f t="shared" si="33"/>
        <v>T1</v>
      </c>
      <c r="B2158" s="1" t="s">
        <v>4641</v>
      </c>
      <c r="C2158" s="23" t="str">
        <f>_xlfn.XLOOKUP(B2158,IP구분!A:A,IP구분!C:C)</f>
        <v>잔망루피</v>
      </c>
      <c r="D2158" s="1" t="s">
        <v>4642</v>
      </c>
      <c r="E2158" s="7">
        <f>IFERROR(_xlfn.XLOOKUP(B2158,단가!A:A,단가!C:C),0)</f>
        <v>3143</v>
      </c>
      <c r="F2158" s="3">
        <f>IFERROR(_xlfn.XLOOKUP(B2158,'[1]2609 재고'!$I$1:$I$65536,'[1]2609 재고'!$K$1:$K$65536),0)</f>
        <v>381</v>
      </c>
      <c r="G2158" s="3">
        <f>IFERROR(_xlfn.XLOOKUP(B2158,[2]Sheet1!$H$1:$H$65536,[2]Sheet1!$K$1:$K$65536),0)</f>
        <v>393</v>
      </c>
      <c r="H2158" s="3">
        <f>IFERROR(_xlfn.XLOOKUP(B2158,[3]Sheet1!$H$1:$H$65536,[3]Sheet1!$J$1:$J$65536),0)</f>
        <v>417</v>
      </c>
      <c r="I2158" s="3">
        <f>IFERROR(_xlfn.XLOOKUP(B2158,[4]Sheet1!$H$1:$H$65536,[4]Sheet1!$J$1:$J$65536),0)</f>
        <v>417</v>
      </c>
      <c r="J2158" s="3">
        <f>IFERROR(_xlfn.XLOOKUP(B2158,[5]Sheet1!$H$1:$H$65536,[5]Sheet1!$J$1:$J$65536),0)</f>
        <v>417</v>
      </c>
      <c r="K2158" s="3">
        <f>IFERROR(_xlfn.XLOOKUP(B2158,[6]Sheet1!$H$1:$H$65536,[6]Sheet1!$J$1:$J$65536),0)</f>
        <v>417</v>
      </c>
      <c r="L2158" s="3">
        <f>IFERROR(_xlfn.XLOOKUP(B2158,[7]Sheet1!$H$1:$H$65536,[7]Sheet1!$J$1:$J$65536),0)</f>
        <v>489</v>
      </c>
      <c r="M2158" s="3">
        <f>IFERROR(_xlfn.XLOOKUP(B2158,[8]Sheet1!$H$1:$H$65536,[8]Sheet1!$J$1:$J$65536),0)</f>
        <v>513</v>
      </c>
      <c r="N2158" s="3">
        <f>IFERROR(_xlfn.XLOOKUP(B2158,[9]Sheet1!$H$1:$H$65536,[9]Sheet1!$J$1:$J$65536),0)</f>
        <v>513</v>
      </c>
      <c r="O2158" s="3">
        <f>IFERROR(_xlfn.XLOOKUP(B2158,[10]Sheet1!$H$1:$H$65536,[10]Sheet1!$J$1:$J$65536),0)</f>
        <v>513</v>
      </c>
      <c r="P2158" s="3">
        <f>IFERROR(_xlfn.XLOOKUP(B2158,[11]Sheet1!$H$1:$H$65536,[11]Sheet1!$J$1:$J$65536),0)</f>
        <v>525</v>
      </c>
      <c r="Q2158" s="3">
        <f>IFERROR(_xlfn.XLOOKUP(B2158,[12]Sheet1!$H$1:$H$65536,[12]Sheet1!$J$1:$J$65536),0)</f>
        <v>573</v>
      </c>
      <c r="R2158" s="3">
        <f>IFERROR(_xlfn.XLOOKUP(B2158,[13]Sheet1!$H$1:$H$65536,[13]Sheet1!$J$1:$J$65536),)</f>
        <v>573</v>
      </c>
      <c r="S2158" s="3">
        <f>IFERROR(_xlfn.XLOOKUP(B2158,[14]Sheet1!$H$1:$H$65536,[14]Sheet1!$K$1:$K$65536),0)</f>
        <v>573</v>
      </c>
      <c r="T2158" s="3">
        <f>IFERROR(_xlfn.XLOOKUP(B2158,[15]Sheet1!$H$1:$H$65536,[15]Sheet1!$J$1:$J$65536),0)</f>
        <v>573</v>
      </c>
      <c r="U2158" s="3">
        <f>IFERROR(_xlfn.XLOOKUP(B2158,[16]Sheet1!$H$1:$H$65536,[16]Sheet1!$J$1:$J$65536),0)</f>
        <v>573</v>
      </c>
      <c r="V2158" s="3">
        <f>IFERROR(_xlfn.XLOOKUP(B2158,[17]Sheet1!$H$1:$H$65536,[17]Sheet1!$J$1:$J$65536),0)</f>
        <v>573</v>
      </c>
      <c r="W2158" s="3">
        <f>IFERROR(_xlfn.XLOOKUP(B2158,[18]Sheet1!$H$1:$H$65536,[18]Sheet1!$J$1:$J$65536),0)</f>
        <v>573</v>
      </c>
      <c r="X2158" s="3">
        <f>IFERROR(_xlfn.XLOOKUP(B2158,[19]Sheet1!$H$1:$H$65536,[19]Sheet1!$J$1:$J$65536),0)</f>
        <v>633</v>
      </c>
      <c r="Y2158" s="3">
        <f>IFERROR(_xlfn.XLOOKUP(B2158,[20]Sheet1!$H$1:$H$65536,[20]Sheet1!$J$1:$J$65536),0)</f>
        <v>633</v>
      </c>
      <c r="Z2158" s="3">
        <f>IFERROR(_xlfn.XLOOKUP(B2158,[21]Sheet1!$H$1:$H$65536,[21]Sheet1!$J$1:$J$65536),0)</f>
        <v>789</v>
      </c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</row>
    <row r="2159" spans="1:47" x14ac:dyDescent="0.3">
      <c r="A2159" s="2" t="str">
        <f t="shared" si="33"/>
        <v>T1</v>
      </c>
      <c r="B2159" s="1" t="s">
        <v>4643</v>
      </c>
      <c r="C2159" s="23" t="str">
        <f>_xlfn.XLOOKUP(B2159,IP구분!A:A,IP구분!C:C)</f>
        <v>잔망루피</v>
      </c>
      <c r="D2159" s="1" t="s">
        <v>4644</v>
      </c>
      <c r="E2159" s="7">
        <f>IFERROR(_xlfn.XLOOKUP(B2159,단가!A:A,단가!C:C),0)</f>
        <v>3143</v>
      </c>
      <c r="F2159" s="3">
        <f>IFERROR(_xlfn.XLOOKUP(B2159,'[1]2609 재고'!$I$1:$I$65536,'[1]2609 재고'!$K$1:$K$65536),0)</f>
        <v>441</v>
      </c>
      <c r="G2159" s="3">
        <f>IFERROR(_xlfn.XLOOKUP(B2159,[2]Sheet1!$H$1:$H$65536,[2]Sheet1!$K$1:$K$65536),0)</f>
        <v>441</v>
      </c>
      <c r="H2159" s="3">
        <f>IFERROR(_xlfn.XLOOKUP(B2159,[3]Sheet1!$H$1:$H$65536,[3]Sheet1!$J$1:$J$65536),0)</f>
        <v>441</v>
      </c>
      <c r="I2159" s="3">
        <f>IFERROR(_xlfn.XLOOKUP(B2159,[4]Sheet1!$H$1:$H$65536,[4]Sheet1!$J$1:$J$65536),0)</f>
        <v>441</v>
      </c>
      <c r="J2159" s="3">
        <f>IFERROR(_xlfn.XLOOKUP(B2159,[5]Sheet1!$H$1:$H$65536,[5]Sheet1!$J$1:$J$65536),0)</f>
        <v>441</v>
      </c>
      <c r="K2159" s="3">
        <f>IFERROR(_xlfn.XLOOKUP(B2159,[6]Sheet1!$H$1:$H$65536,[6]Sheet1!$J$1:$J$65536),0)</f>
        <v>441</v>
      </c>
      <c r="L2159" s="3">
        <f>IFERROR(_xlfn.XLOOKUP(B2159,[7]Sheet1!$H$1:$H$65536,[7]Sheet1!$J$1:$J$65536),0)</f>
        <v>537</v>
      </c>
      <c r="M2159" s="3">
        <f>IFERROR(_xlfn.XLOOKUP(B2159,[8]Sheet1!$H$1:$H$65536,[8]Sheet1!$J$1:$J$65536),0)</f>
        <v>561</v>
      </c>
      <c r="N2159" s="3">
        <f>IFERROR(_xlfn.XLOOKUP(B2159,[9]Sheet1!$H$1:$H$65536,[9]Sheet1!$J$1:$J$65536),0)</f>
        <v>561</v>
      </c>
      <c r="O2159" s="3">
        <f>IFERROR(_xlfn.XLOOKUP(B2159,[10]Sheet1!$H$1:$H$65536,[10]Sheet1!$J$1:$J$65536),0)</f>
        <v>561</v>
      </c>
      <c r="P2159" s="3">
        <f>IFERROR(_xlfn.XLOOKUP(B2159,[11]Sheet1!$H$1:$H$65536,[11]Sheet1!$J$1:$J$65536),0)</f>
        <v>561</v>
      </c>
      <c r="Q2159" s="3">
        <f>IFERROR(_xlfn.XLOOKUP(B2159,[12]Sheet1!$H$1:$H$65536,[12]Sheet1!$J$1:$J$65536),0)</f>
        <v>609</v>
      </c>
      <c r="R2159" s="3">
        <f>IFERROR(_xlfn.XLOOKUP(B2159,[13]Sheet1!$H$1:$H$65536,[13]Sheet1!$J$1:$J$65536),)</f>
        <v>609</v>
      </c>
      <c r="S2159" s="3">
        <f>IFERROR(_xlfn.XLOOKUP(B2159,[14]Sheet1!$H$1:$H$65536,[14]Sheet1!$K$1:$K$65536),0)</f>
        <v>609</v>
      </c>
      <c r="T2159" s="3">
        <f>IFERROR(_xlfn.XLOOKUP(B2159,[15]Sheet1!$H$1:$H$65536,[15]Sheet1!$J$1:$J$65536),0)</f>
        <v>609</v>
      </c>
      <c r="U2159" s="3">
        <f>IFERROR(_xlfn.XLOOKUP(B2159,[16]Sheet1!$H$1:$H$65536,[16]Sheet1!$J$1:$J$65536),0)</f>
        <v>621</v>
      </c>
      <c r="V2159" s="3">
        <f>IFERROR(_xlfn.XLOOKUP(B2159,[17]Sheet1!$H$1:$H$65536,[17]Sheet1!$J$1:$J$65536),0)</f>
        <v>621</v>
      </c>
      <c r="W2159" s="3">
        <f>IFERROR(_xlfn.XLOOKUP(B2159,[18]Sheet1!$H$1:$H$65536,[18]Sheet1!$J$1:$J$65536),0)</f>
        <v>621</v>
      </c>
      <c r="X2159" s="3">
        <f>IFERROR(_xlfn.XLOOKUP(B2159,[19]Sheet1!$H$1:$H$65536,[19]Sheet1!$J$1:$J$65536),0)</f>
        <v>681</v>
      </c>
      <c r="Y2159" s="3">
        <f>IFERROR(_xlfn.XLOOKUP(B2159,[20]Sheet1!$H$1:$H$65536,[20]Sheet1!$J$1:$J$65536),0)</f>
        <v>681</v>
      </c>
      <c r="Z2159" s="3">
        <f>IFERROR(_xlfn.XLOOKUP(B2159,[21]Sheet1!$H$1:$H$65536,[21]Sheet1!$J$1:$J$65536),0)</f>
        <v>837</v>
      </c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</row>
    <row r="2160" spans="1:47" x14ac:dyDescent="0.3">
      <c r="A2160" s="2" t="str">
        <f t="shared" si="33"/>
        <v>T1</v>
      </c>
      <c r="B2160" s="1" t="s">
        <v>4687</v>
      </c>
      <c r="C2160" s="23" t="str">
        <f>_xlfn.XLOOKUP(B2160,IP구분!A:A,IP구분!C:C)</f>
        <v>잔망루피</v>
      </c>
      <c r="D2160" s="1" t="s">
        <v>4688</v>
      </c>
      <c r="E2160" s="7">
        <f>IFERROR(_xlfn.XLOOKUP(B2160,단가!A:A,단가!C:C),0)</f>
        <v>3869</v>
      </c>
      <c r="F2160" s="3">
        <f>IFERROR(_xlfn.XLOOKUP(B2160,'[1]2609 재고'!$I$1:$I$65536,'[1]2609 재고'!$K$1:$K$65536),0)</f>
        <v>2946</v>
      </c>
      <c r="G2160" s="3">
        <f>IFERROR(_xlfn.XLOOKUP(B2160,[2]Sheet1!$H$1:$H$65536,[2]Sheet1!$K$1:$K$65536),0)</f>
        <v>2984</v>
      </c>
      <c r="H2160" s="3">
        <f>IFERROR(_xlfn.XLOOKUP(B2160,[3]Sheet1!$H$1:$H$65536,[3]Sheet1!$J$1:$J$65536),0)</f>
        <v>3043</v>
      </c>
      <c r="I2160" s="3">
        <f>IFERROR(_xlfn.XLOOKUP(B2160,[4]Sheet1!$H$1:$H$65536,[4]Sheet1!$J$1:$J$65536),0)</f>
        <v>3077</v>
      </c>
      <c r="J2160" s="3">
        <f>IFERROR(_xlfn.XLOOKUP(B2160,[5]Sheet1!$H$1:$H$65536,[5]Sheet1!$J$1:$J$65536),0)</f>
        <v>3095</v>
      </c>
      <c r="K2160" s="3">
        <f>IFERROR(_xlfn.XLOOKUP(B2160,[6]Sheet1!$H$1:$H$65536,[6]Sheet1!$J$1:$J$65536),0)</f>
        <v>3110</v>
      </c>
      <c r="L2160" s="3">
        <f>IFERROR(_xlfn.XLOOKUP(B2160,[7]Sheet1!$H$1:$H$65536,[7]Sheet1!$J$1:$J$65536),0)</f>
        <v>3129</v>
      </c>
      <c r="M2160" s="3">
        <f>IFERROR(_xlfn.XLOOKUP(B2160,[8]Sheet1!$H$1:$H$65536,[8]Sheet1!$J$1:$J$65536),0)</f>
        <v>3154</v>
      </c>
      <c r="N2160" s="3">
        <f>IFERROR(_xlfn.XLOOKUP(B2160,[9]Sheet1!$H$1:$H$65536,[9]Sheet1!$J$1:$J$65536),0)</f>
        <v>3203</v>
      </c>
      <c r="O2160" s="3">
        <f>IFERROR(_xlfn.XLOOKUP(B2160,[10]Sheet1!$H$1:$H$65536,[10]Sheet1!$J$1:$J$65536),0)</f>
        <v>3213</v>
      </c>
      <c r="P2160" s="3">
        <f>IFERROR(_xlfn.XLOOKUP(B2160,[11]Sheet1!$H$1:$H$65536,[11]Sheet1!$J$1:$J$65536),0)</f>
        <v>3356</v>
      </c>
      <c r="Q2160" s="3">
        <f>IFERROR(_xlfn.XLOOKUP(B2160,[12]Sheet1!$H$1:$H$65536,[12]Sheet1!$J$1:$J$65536),0)</f>
        <v>3439</v>
      </c>
      <c r="R2160" s="3">
        <f>IFERROR(_xlfn.XLOOKUP(B2160,[13]Sheet1!$H$1:$H$65536,[13]Sheet1!$J$1:$J$65536),)</f>
        <v>3498</v>
      </c>
      <c r="S2160" s="3">
        <f>IFERROR(_xlfn.XLOOKUP(B2160,[14]Sheet1!$H$1:$H$65536,[14]Sheet1!$K$1:$K$65536),0)</f>
        <v>3565</v>
      </c>
      <c r="T2160" s="3">
        <f>IFERROR(_xlfn.XLOOKUP(B2160,[15]Sheet1!$H$1:$H$65536,[15]Sheet1!$J$1:$J$65536),0)</f>
        <v>3700</v>
      </c>
      <c r="U2160" s="3">
        <f>IFERROR(_xlfn.XLOOKUP(B2160,[16]Sheet1!$H$1:$H$65536,[16]Sheet1!$J$1:$J$65536),0)</f>
        <v>3803</v>
      </c>
      <c r="V2160" s="3">
        <f>IFERROR(_xlfn.XLOOKUP(B2160,[17]Sheet1!$H$1:$H$65536,[17]Sheet1!$J$1:$J$65536),0)</f>
        <v>3892</v>
      </c>
      <c r="W2160" s="3">
        <f>IFERROR(_xlfn.XLOOKUP(B2160,[18]Sheet1!$H$1:$H$65536,[18]Sheet1!$J$1:$J$65536),0)</f>
        <v>3992</v>
      </c>
      <c r="X2160" s="3">
        <f>IFERROR(_xlfn.XLOOKUP(B2160,[19]Sheet1!$H$1:$H$65536,[19]Sheet1!$J$1:$J$65536),0)</f>
        <v>4277</v>
      </c>
      <c r="Y2160" s="3">
        <f>IFERROR(_xlfn.XLOOKUP(B2160,[20]Sheet1!$H$1:$H$65536,[20]Sheet1!$J$1:$J$65536),0)</f>
        <v>5000</v>
      </c>
      <c r="Z2160" s="3">
        <f>IFERROR(_xlfn.XLOOKUP(B2160,[21]Sheet1!$H$1:$H$65536,[21]Sheet1!$J$1:$J$65536),0)</f>
        <v>0</v>
      </c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</row>
    <row r="2161" spans="1:47" x14ac:dyDescent="0.3">
      <c r="A2161" s="2" t="str">
        <f t="shared" si="33"/>
        <v>P1</v>
      </c>
      <c r="B2161" s="1" t="s">
        <v>4689</v>
      </c>
      <c r="C2161" s="23" t="str">
        <f>_xlfn.XLOOKUP(B2161,IP구분!A:A,IP구분!C:C)</f>
        <v>띠띠뽀</v>
      </c>
      <c r="D2161" s="1" t="s">
        <v>4690</v>
      </c>
      <c r="E2161" s="7">
        <f>IFERROR(_xlfn.XLOOKUP(B2161,단가!A:A,단가!C:C),0)</f>
        <v>904</v>
      </c>
      <c r="F2161" s="3">
        <f>IFERROR(_xlfn.XLOOKUP(B2161,'[1]2609 재고'!$I$1:$I$65536,'[1]2609 재고'!$K$1:$K$65536),0)</f>
        <v>38</v>
      </c>
      <c r="G2161" s="3">
        <f>IFERROR(_xlfn.XLOOKUP(B2161,[2]Sheet1!$H$1:$H$65536,[2]Sheet1!$K$1:$K$65536),0)</f>
        <v>42</v>
      </c>
      <c r="H2161" s="3">
        <f>IFERROR(_xlfn.XLOOKUP(B2161,[3]Sheet1!$H$1:$H$65536,[3]Sheet1!$J$1:$J$65536),0)</f>
        <v>42</v>
      </c>
      <c r="I2161" s="3">
        <f>IFERROR(_xlfn.XLOOKUP(B2161,[4]Sheet1!$H$1:$H$65536,[4]Sheet1!$J$1:$J$65536),0)</f>
        <v>40</v>
      </c>
      <c r="J2161" s="3">
        <f>IFERROR(_xlfn.XLOOKUP(B2161,[5]Sheet1!$H$1:$H$65536,[5]Sheet1!$J$1:$J$65536),0)</f>
        <v>44</v>
      </c>
      <c r="K2161" s="3">
        <f>IFERROR(_xlfn.XLOOKUP(B2161,[6]Sheet1!$H$1:$H$65536,[6]Sheet1!$J$1:$J$65536),0)</f>
        <v>48</v>
      </c>
      <c r="L2161" s="3">
        <f>IFERROR(_xlfn.XLOOKUP(B2161,[7]Sheet1!$H$1:$H$65536,[7]Sheet1!$J$1:$J$65536),0)</f>
        <v>52</v>
      </c>
      <c r="M2161" s="3">
        <f>IFERROR(_xlfn.XLOOKUP(B2161,[8]Sheet1!$H$1:$H$65536,[8]Sheet1!$J$1:$J$65536),0)</f>
        <v>59</v>
      </c>
      <c r="N2161" s="3">
        <f>IFERROR(_xlfn.XLOOKUP(B2161,[9]Sheet1!$H$1:$H$65536,[9]Sheet1!$J$1:$J$65536),0)</f>
        <v>62</v>
      </c>
      <c r="O2161" s="3">
        <f>IFERROR(_xlfn.XLOOKUP(B2161,[10]Sheet1!$H$1:$H$65536,[10]Sheet1!$J$1:$J$65536),0)</f>
        <v>62</v>
      </c>
      <c r="P2161" s="3">
        <f>IFERROR(_xlfn.XLOOKUP(B2161,[11]Sheet1!$H$1:$H$65536,[11]Sheet1!$J$1:$J$65536),0)</f>
        <v>66</v>
      </c>
      <c r="Q2161" s="3">
        <f>IFERROR(_xlfn.XLOOKUP(B2161,[12]Sheet1!$H$1:$H$65536,[12]Sheet1!$J$1:$J$65536),0)</f>
        <v>69</v>
      </c>
      <c r="R2161" s="3">
        <f>IFERROR(_xlfn.XLOOKUP(B2161,[13]Sheet1!$H$1:$H$65536,[13]Sheet1!$J$1:$J$65536),)</f>
        <v>70</v>
      </c>
      <c r="S2161" s="3">
        <f>IFERROR(_xlfn.XLOOKUP(B2161,[14]Sheet1!$H$1:$H$65536,[14]Sheet1!$K$1:$K$65536),0)</f>
        <v>66</v>
      </c>
      <c r="T2161" s="3">
        <f>IFERROR(_xlfn.XLOOKUP(B2161,[15]Sheet1!$H$1:$H$65536,[15]Sheet1!$J$1:$J$65536),0)</f>
        <v>66</v>
      </c>
      <c r="U2161" s="3">
        <f>IFERROR(_xlfn.XLOOKUP(B2161,[16]Sheet1!$H$1:$H$65536,[16]Sheet1!$J$1:$J$65536),0)</f>
        <v>74</v>
      </c>
      <c r="V2161" s="3">
        <f>IFERROR(_xlfn.XLOOKUP(B2161,[17]Sheet1!$H$1:$H$65536,[17]Sheet1!$J$1:$J$65536),0)</f>
        <v>74</v>
      </c>
      <c r="W2161" s="3">
        <f>IFERROR(_xlfn.XLOOKUP(B2161,[18]Sheet1!$H$1:$H$65536,[18]Sheet1!$J$1:$J$65536),0)</f>
        <v>65</v>
      </c>
      <c r="X2161" s="3">
        <f>IFERROR(_xlfn.XLOOKUP(B2161,[19]Sheet1!$H$1:$H$65536,[19]Sheet1!$J$1:$J$65536),0)</f>
        <v>55</v>
      </c>
      <c r="Y2161" s="3">
        <f>IFERROR(_xlfn.XLOOKUP(B2161,[20]Sheet1!$H$1:$H$65536,[20]Sheet1!$J$1:$J$65536),0)</f>
        <v>51</v>
      </c>
      <c r="Z2161" s="3">
        <f>IFERROR(_xlfn.XLOOKUP(B2161,[21]Sheet1!$H$1:$H$65536,[21]Sheet1!$J$1:$J$65536),0)</f>
        <v>49</v>
      </c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</row>
    <row r="2162" spans="1:47" x14ac:dyDescent="0.3">
      <c r="A2162" s="2" t="str">
        <f t="shared" si="33"/>
        <v>P1</v>
      </c>
      <c r="B2162" s="1" t="s">
        <v>4691</v>
      </c>
      <c r="C2162" s="23" t="str">
        <f>_xlfn.XLOOKUP(B2162,IP구분!A:A,IP구분!C:C)</f>
        <v>띠띠뽀</v>
      </c>
      <c r="D2162" s="1" t="s">
        <v>4692</v>
      </c>
      <c r="E2162" s="7">
        <f>IFERROR(_xlfn.XLOOKUP(B2162,단가!A:A,단가!C:C),0)</f>
        <v>1064</v>
      </c>
      <c r="F2162" s="3">
        <f>IFERROR(_xlfn.XLOOKUP(B2162,'[1]2609 재고'!$I$1:$I$65536,'[1]2609 재고'!$K$1:$K$65536),0)</f>
        <v>31</v>
      </c>
      <c r="G2162" s="3">
        <f>IFERROR(_xlfn.XLOOKUP(B2162,[2]Sheet1!$H$1:$H$65536,[2]Sheet1!$K$1:$K$65536),0)</f>
        <v>30</v>
      </c>
      <c r="H2162" s="3">
        <f>IFERROR(_xlfn.XLOOKUP(B2162,[3]Sheet1!$H$1:$H$65536,[3]Sheet1!$J$1:$J$65536),0)</f>
        <v>30</v>
      </c>
      <c r="I2162" s="3">
        <f>IFERROR(_xlfn.XLOOKUP(B2162,[4]Sheet1!$H$1:$H$65536,[4]Sheet1!$J$1:$J$65536),0)</f>
        <v>28</v>
      </c>
      <c r="J2162" s="3">
        <f>IFERROR(_xlfn.XLOOKUP(B2162,[5]Sheet1!$H$1:$H$65536,[5]Sheet1!$J$1:$J$65536),0)</f>
        <v>29</v>
      </c>
      <c r="K2162" s="3">
        <f>IFERROR(_xlfn.XLOOKUP(B2162,[6]Sheet1!$H$1:$H$65536,[6]Sheet1!$J$1:$J$65536),0)</f>
        <v>30</v>
      </c>
      <c r="L2162" s="3">
        <f>IFERROR(_xlfn.XLOOKUP(B2162,[7]Sheet1!$H$1:$H$65536,[7]Sheet1!$J$1:$J$65536),0)</f>
        <v>29</v>
      </c>
      <c r="M2162" s="3">
        <f>IFERROR(_xlfn.XLOOKUP(B2162,[8]Sheet1!$H$1:$H$65536,[8]Sheet1!$J$1:$J$65536),0)</f>
        <v>28</v>
      </c>
      <c r="N2162" s="3">
        <f>IFERROR(_xlfn.XLOOKUP(B2162,[9]Sheet1!$H$1:$H$65536,[9]Sheet1!$J$1:$J$65536),0)</f>
        <v>28</v>
      </c>
      <c r="O2162" s="3">
        <f>IFERROR(_xlfn.XLOOKUP(B2162,[10]Sheet1!$H$1:$H$65536,[10]Sheet1!$J$1:$J$65536),0)</f>
        <v>28</v>
      </c>
      <c r="P2162" s="3">
        <f>IFERROR(_xlfn.XLOOKUP(B2162,[11]Sheet1!$H$1:$H$65536,[11]Sheet1!$J$1:$J$65536),0)</f>
        <v>27</v>
      </c>
      <c r="Q2162" s="3">
        <f>IFERROR(_xlfn.XLOOKUP(B2162,[12]Sheet1!$H$1:$H$65536,[12]Sheet1!$J$1:$J$65536),0)</f>
        <v>28</v>
      </c>
      <c r="R2162" s="3">
        <f>IFERROR(_xlfn.XLOOKUP(B2162,[13]Sheet1!$H$1:$H$65536,[13]Sheet1!$J$1:$J$65536),)</f>
        <v>28</v>
      </c>
      <c r="S2162" s="3">
        <f>IFERROR(_xlfn.XLOOKUP(B2162,[14]Sheet1!$H$1:$H$65536,[14]Sheet1!$K$1:$K$65536),0)</f>
        <v>28</v>
      </c>
      <c r="T2162" s="3">
        <f>IFERROR(_xlfn.XLOOKUP(B2162,[15]Sheet1!$H$1:$H$65536,[15]Sheet1!$J$1:$J$65536),0)</f>
        <v>28</v>
      </c>
      <c r="U2162" s="3">
        <f>IFERROR(_xlfn.XLOOKUP(B2162,[16]Sheet1!$H$1:$H$65536,[16]Sheet1!$J$1:$J$65536),0)</f>
        <v>19</v>
      </c>
      <c r="V2162" s="3">
        <f>IFERROR(_xlfn.XLOOKUP(B2162,[17]Sheet1!$H$1:$H$65536,[17]Sheet1!$J$1:$J$65536),0)</f>
        <v>23</v>
      </c>
      <c r="W2162" s="3">
        <f>IFERROR(_xlfn.XLOOKUP(B2162,[18]Sheet1!$H$1:$H$65536,[18]Sheet1!$J$1:$J$65536),0)</f>
        <v>14</v>
      </c>
      <c r="X2162" s="3">
        <f>IFERROR(_xlfn.XLOOKUP(B2162,[19]Sheet1!$H$1:$H$65536,[19]Sheet1!$J$1:$J$65536),0)</f>
        <v>5</v>
      </c>
      <c r="Y2162" s="3">
        <f>IFERROR(_xlfn.XLOOKUP(B2162,[20]Sheet1!$H$1:$H$65536,[20]Sheet1!$J$1:$J$65536),0)</f>
        <v>4</v>
      </c>
      <c r="Z2162" s="3">
        <f>IFERROR(_xlfn.XLOOKUP(B2162,[21]Sheet1!$H$1:$H$65536,[21]Sheet1!$J$1:$J$65536),0)</f>
        <v>4</v>
      </c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</row>
    <row r="2163" spans="1:47" x14ac:dyDescent="0.3">
      <c r="A2163" s="2" t="str">
        <f t="shared" si="33"/>
        <v>T1</v>
      </c>
      <c r="B2163" s="1" t="s">
        <v>4707</v>
      </c>
      <c r="C2163" s="23" t="str">
        <f>_xlfn.XLOOKUP(B2163,IP구분!A:A,IP구분!C:C)</f>
        <v>타요</v>
      </c>
      <c r="D2163" s="1" t="s">
        <v>4708</v>
      </c>
      <c r="E2163" s="7">
        <f>IFERROR(_xlfn.XLOOKUP(B2163,단가!A:A,단가!C:C),0)</f>
        <v>0</v>
      </c>
      <c r="F2163" s="3">
        <f>IFERROR(_xlfn.XLOOKUP(B2163,'[1]2609 재고'!$I$1:$I$65536,'[1]2609 재고'!$K$1:$K$65536),0)</f>
        <v>0</v>
      </c>
      <c r="G2163" s="3">
        <f>IFERROR(_xlfn.XLOOKUP(B2163,[2]Sheet1!$H$1:$H$65536,[2]Sheet1!$K$1:$K$65536),0)</f>
        <v>0</v>
      </c>
      <c r="H2163" s="3">
        <f>IFERROR(_xlfn.XLOOKUP(B2163,[3]Sheet1!$H$1:$H$65536,[3]Sheet1!$J$1:$J$65536),0)</f>
        <v>0</v>
      </c>
      <c r="I2163" s="3">
        <f>IFERROR(_xlfn.XLOOKUP(B2163,[4]Sheet1!$H$1:$H$65536,[4]Sheet1!$J$1:$J$65536),0)</f>
        <v>0</v>
      </c>
      <c r="J2163" s="3">
        <f>IFERROR(_xlfn.XLOOKUP(B2163,[5]Sheet1!$H$1:$H$65536,[5]Sheet1!$J$1:$J$65536),0)</f>
        <v>0</v>
      </c>
      <c r="K2163" s="3">
        <f>IFERROR(_xlfn.XLOOKUP(B2163,[6]Sheet1!$H$1:$H$65536,[6]Sheet1!$J$1:$J$65536),0)</f>
        <v>0</v>
      </c>
      <c r="L2163" s="3">
        <f>IFERROR(_xlfn.XLOOKUP(B2163,[7]Sheet1!$H$1:$H$65536,[7]Sheet1!$J$1:$J$65536),0)</f>
        <v>0</v>
      </c>
      <c r="M2163" s="3">
        <f>IFERROR(_xlfn.XLOOKUP(B2163,[8]Sheet1!$H$1:$H$65536,[8]Sheet1!$J$1:$J$65536),0)</f>
        <v>0</v>
      </c>
      <c r="N2163" s="3">
        <f>IFERROR(_xlfn.XLOOKUP(B2163,[9]Sheet1!$H$1:$H$65536,[9]Sheet1!$J$1:$J$65536),0)</f>
        <v>0</v>
      </c>
      <c r="O2163" s="3">
        <f>IFERROR(_xlfn.XLOOKUP(B2163,[10]Sheet1!$H$1:$H$65536,[10]Sheet1!$J$1:$J$65536),0)</f>
        <v>0</v>
      </c>
      <c r="P2163" s="3">
        <f>IFERROR(_xlfn.XLOOKUP(B2163,[11]Sheet1!$H$1:$H$65536,[11]Sheet1!$J$1:$J$65536),0)</f>
        <v>0</v>
      </c>
      <c r="Q2163" s="3">
        <f>IFERROR(_xlfn.XLOOKUP(B2163,[12]Sheet1!$H$1:$H$65536,[12]Sheet1!$J$1:$J$65536),0)</f>
        <v>0</v>
      </c>
      <c r="R2163" s="3">
        <f>IFERROR(_xlfn.XLOOKUP(B2163,[13]Sheet1!$H$1:$H$65536,[13]Sheet1!$J$1:$J$65536),)</f>
        <v>0</v>
      </c>
      <c r="S2163" s="3">
        <f>IFERROR(_xlfn.XLOOKUP(B2163,[14]Sheet1!$H$1:$H$65536,[14]Sheet1!$K$1:$K$65536),0)</f>
        <v>0</v>
      </c>
      <c r="T2163" s="3">
        <f>IFERROR(_xlfn.XLOOKUP(B2163,[15]Sheet1!$H$1:$H$65536,[15]Sheet1!$J$1:$J$65536),0)</f>
        <v>0</v>
      </c>
      <c r="U2163" s="3">
        <f>IFERROR(_xlfn.XLOOKUP(B2163,[16]Sheet1!$H$1:$H$65536,[16]Sheet1!$J$1:$J$65536),0)</f>
        <v>0</v>
      </c>
      <c r="V2163" s="3">
        <f>IFERROR(_xlfn.XLOOKUP(B2163,[17]Sheet1!$H$1:$H$65536,[17]Sheet1!$J$1:$J$65536),0)</f>
        <v>0</v>
      </c>
      <c r="W2163" s="3">
        <f>IFERROR(_xlfn.XLOOKUP(B2163,[18]Sheet1!$H$1:$H$65536,[18]Sheet1!$J$1:$J$65536),0)</f>
        <v>0</v>
      </c>
      <c r="X2163" s="3">
        <f>IFERROR(_xlfn.XLOOKUP(B2163,[19]Sheet1!$H$1:$H$65536,[19]Sheet1!$J$1:$J$65536),0)</f>
        <v>0</v>
      </c>
      <c r="Y2163" s="3">
        <f>IFERROR(_xlfn.XLOOKUP(B2163,[20]Sheet1!$H$1:$H$65536,[20]Sheet1!$J$1:$J$65536),0)</f>
        <v>0</v>
      </c>
      <c r="Z2163" s="3">
        <f>IFERROR(_xlfn.XLOOKUP(B2163,[21]Sheet1!$H$1:$H$65536,[21]Sheet1!$J$1:$J$65536),0)</f>
        <v>0</v>
      </c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</row>
    <row r="2164" spans="1:47" x14ac:dyDescent="0.3">
      <c r="A2164" s="2" t="str">
        <f t="shared" si="33"/>
        <v>M2</v>
      </c>
      <c r="B2164" s="1" t="s">
        <v>3648</v>
      </c>
      <c r="C2164" s="23" t="str">
        <f>_xlfn.XLOOKUP(B2164,IP구분!A:A,IP구분!C:C)</f>
        <v>뽀로로</v>
      </c>
      <c r="D2164" s="1" t="s">
        <v>3649</v>
      </c>
      <c r="E2164" s="7" t="str">
        <f>IFERROR(_xlfn.XLOOKUP(B2164,단가!A:A,단가!C:C),0)</f>
        <v xml:space="preserve">                     -</v>
      </c>
      <c r="F2164" s="3">
        <f>IFERROR(_xlfn.XLOOKUP(B2164,'[1]2609 재고'!$I$1:$I$65536,'[1]2609 재고'!$K$1:$K$65536),0)</f>
        <v>0</v>
      </c>
      <c r="G2164" s="3">
        <f>IFERROR(_xlfn.XLOOKUP(B2164,[2]Sheet1!$H$1:$H$65536,[2]Sheet1!$K$1:$K$65536),0)</f>
        <v>0</v>
      </c>
      <c r="H2164" s="3">
        <f>IFERROR(_xlfn.XLOOKUP(B2164,[3]Sheet1!$H$1:$H$65536,[3]Sheet1!$J$1:$J$65536),0)</f>
        <v>0</v>
      </c>
      <c r="I2164" s="3">
        <f>IFERROR(_xlfn.XLOOKUP(B2164,[4]Sheet1!$H$1:$H$65536,[4]Sheet1!$J$1:$J$65536),0)</f>
        <v>0</v>
      </c>
      <c r="J2164" s="3">
        <f>IFERROR(_xlfn.XLOOKUP(B2164,[5]Sheet1!$H$1:$H$65536,[5]Sheet1!$J$1:$J$65536),0)</f>
        <v>0</v>
      </c>
      <c r="K2164" s="3">
        <f>IFERROR(_xlfn.XLOOKUP(B2164,[6]Sheet1!$H$1:$H$65536,[6]Sheet1!$J$1:$J$65536),0)</f>
        <v>0</v>
      </c>
      <c r="L2164" s="3">
        <f>IFERROR(_xlfn.XLOOKUP(B2164,[7]Sheet1!$H$1:$H$65536,[7]Sheet1!$J$1:$J$65536),0)</f>
        <v>0</v>
      </c>
      <c r="M2164" s="3">
        <f>IFERROR(_xlfn.XLOOKUP(B2164,[8]Sheet1!$H$1:$H$65536,[8]Sheet1!$J$1:$J$65536),0)</f>
        <v>12</v>
      </c>
      <c r="N2164" s="3">
        <f>IFERROR(_xlfn.XLOOKUP(B2164,[9]Sheet1!$H$1:$H$65536,[9]Sheet1!$J$1:$J$65536),0)</f>
        <v>0</v>
      </c>
      <c r="O2164" s="3">
        <f>IFERROR(_xlfn.XLOOKUP(B2164,[10]Sheet1!$H$1:$H$65536,[10]Sheet1!$J$1:$J$65536),0)</f>
        <v>0</v>
      </c>
      <c r="P2164" s="3">
        <f>IFERROR(_xlfn.XLOOKUP(B2164,[11]Sheet1!$H$1:$H$65536,[11]Sheet1!$J$1:$J$65536),0)</f>
        <v>0</v>
      </c>
      <c r="Q2164" s="3">
        <f>IFERROR(_xlfn.XLOOKUP(B2164,[12]Sheet1!$H$1:$H$65536,[12]Sheet1!$J$1:$J$65536),0)</f>
        <v>0</v>
      </c>
      <c r="R2164" s="3">
        <f>IFERROR(_xlfn.XLOOKUP(B2164,[13]Sheet1!$H$1:$H$65536,[13]Sheet1!$J$1:$J$65536),)</f>
        <v>0</v>
      </c>
      <c r="S2164" s="3">
        <f>IFERROR(_xlfn.XLOOKUP(B2164,[14]Sheet1!$H$1:$H$65536,[14]Sheet1!$K$1:$K$65536),0)</f>
        <v>0</v>
      </c>
      <c r="T2164" s="3">
        <f>IFERROR(_xlfn.XLOOKUP(B2164,[15]Sheet1!$H$1:$H$65536,[15]Sheet1!$J$1:$J$65536),0)</f>
        <v>0</v>
      </c>
      <c r="U2164" s="3">
        <f>IFERROR(_xlfn.XLOOKUP(B2164,[16]Sheet1!$H$1:$H$65536,[16]Sheet1!$J$1:$J$65536),0)</f>
        <v>0</v>
      </c>
      <c r="V2164" s="3">
        <f>IFERROR(_xlfn.XLOOKUP(B2164,[17]Sheet1!$H$1:$H$65536,[17]Sheet1!$J$1:$J$65536),0)</f>
        <v>0</v>
      </c>
      <c r="W2164" s="3">
        <f>IFERROR(_xlfn.XLOOKUP(B2164,[18]Sheet1!$H$1:$H$65536,[18]Sheet1!$J$1:$J$65536),0)</f>
        <v>0</v>
      </c>
      <c r="X2164" s="3">
        <f>IFERROR(_xlfn.XLOOKUP(B2164,[19]Sheet1!$H$1:$H$65536,[19]Sheet1!$J$1:$J$65536),0)</f>
        <v>0</v>
      </c>
      <c r="Y2164" s="3">
        <f>IFERROR(_xlfn.XLOOKUP(B2164,[20]Sheet1!$H$1:$H$65536,[20]Sheet1!$J$1:$J$65536),0)</f>
        <v>0</v>
      </c>
      <c r="Z2164" s="3">
        <f>IFERROR(_xlfn.XLOOKUP(B2164,[21]Sheet1!$H$1:$H$65536,[21]Sheet1!$J$1:$J$65536),0)</f>
        <v>0</v>
      </c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</row>
    <row r="2165" spans="1:47" x14ac:dyDescent="0.3">
      <c r="A2165" s="2" t="str">
        <f t="shared" si="33"/>
        <v>M2</v>
      </c>
      <c r="B2165" s="1" t="s">
        <v>3650</v>
      </c>
      <c r="C2165" s="23" t="str">
        <f>_xlfn.XLOOKUP(B2165,IP구분!A:A,IP구분!C:C)</f>
        <v>뽀로로</v>
      </c>
      <c r="D2165" s="1" t="s">
        <v>3651</v>
      </c>
      <c r="E2165" s="7" t="str">
        <f>IFERROR(_xlfn.XLOOKUP(B2165,단가!A:A,단가!C:C),0)</f>
        <v xml:space="preserve">                     -</v>
      </c>
      <c r="F2165" s="3">
        <f>IFERROR(_xlfn.XLOOKUP(B2165,'[1]2609 재고'!$I$1:$I$65536,'[1]2609 재고'!$K$1:$K$65536),0)</f>
        <v>0</v>
      </c>
      <c r="G2165" s="3">
        <f>IFERROR(_xlfn.XLOOKUP(B2165,[2]Sheet1!$H$1:$H$65536,[2]Sheet1!$K$1:$K$65536),0)</f>
        <v>0</v>
      </c>
      <c r="H2165" s="3">
        <f>IFERROR(_xlfn.XLOOKUP(B2165,[3]Sheet1!$H$1:$H$65536,[3]Sheet1!$J$1:$J$65536),0)</f>
        <v>0</v>
      </c>
      <c r="I2165" s="3">
        <f>IFERROR(_xlfn.XLOOKUP(B2165,[4]Sheet1!$H$1:$H$65536,[4]Sheet1!$J$1:$J$65536),0)</f>
        <v>0</v>
      </c>
      <c r="J2165" s="3">
        <f>IFERROR(_xlfn.XLOOKUP(B2165,[5]Sheet1!$H$1:$H$65536,[5]Sheet1!$J$1:$J$65536),0)</f>
        <v>8</v>
      </c>
      <c r="K2165" s="3">
        <f>IFERROR(_xlfn.XLOOKUP(B2165,[6]Sheet1!$H$1:$H$65536,[6]Sheet1!$J$1:$J$65536),0)</f>
        <v>13</v>
      </c>
      <c r="L2165" s="3">
        <f>IFERROR(_xlfn.XLOOKUP(B2165,[7]Sheet1!$H$1:$H$65536,[7]Sheet1!$J$1:$J$65536),0)</f>
        <v>17</v>
      </c>
      <c r="M2165" s="3">
        <f>IFERROR(_xlfn.XLOOKUP(B2165,[8]Sheet1!$H$1:$H$65536,[8]Sheet1!$J$1:$J$65536),0)</f>
        <v>23</v>
      </c>
      <c r="N2165" s="3">
        <f>IFERROR(_xlfn.XLOOKUP(B2165,[9]Sheet1!$H$1:$H$65536,[9]Sheet1!$J$1:$J$65536),0)</f>
        <v>27</v>
      </c>
      <c r="O2165" s="3">
        <f>IFERROR(_xlfn.XLOOKUP(B2165,[10]Sheet1!$H$1:$H$65536,[10]Sheet1!$J$1:$J$65536),0)</f>
        <v>4</v>
      </c>
      <c r="P2165" s="3">
        <f>IFERROR(_xlfn.XLOOKUP(B2165,[11]Sheet1!$H$1:$H$65536,[11]Sheet1!$J$1:$J$65536),0)</f>
        <v>15</v>
      </c>
      <c r="Q2165" s="3">
        <f>IFERROR(_xlfn.XLOOKUP(B2165,[12]Sheet1!$H$1:$H$65536,[12]Sheet1!$J$1:$J$65536),0)</f>
        <v>20</v>
      </c>
      <c r="R2165" s="3">
        <f>IFERROR(_xlfn.XLOOKUP(B2165,[13]Sheet1!$H$1:$H$65536,[13]Sheet1!$J$1:$J$65536),)</f>
        <v>24</v>
      </c>
      <c r="S2165" s="3">
        <f>IFERROR(_xlfn.XLOOKUP(B2165,[14]Sheet1!$H$1:$H$65536,[14]Sheet1!$K$1:$K$65536),0)</f>
        <v>27</v>
      </c>
      <c r="T2165" s="3">
        <f>IFERROR(_xlfn.XLOOKUP(B2165,[15]Sheet1!$H$1:$H$65536,[15]Sheet1!$J$1:$J$65536),0)</f>
        <v>29</v>
      </c>
      <c r="U2165" s="3">
        <f>IFERROR(_xlfn.XLOOKUP(B2165,[16]Sheet1!$H$1:$H$65536,[16]Sheet1!$J$1:$J$65536),0)</f>
        <v>33</v>
      </c>
      <c r="V2165" s="3">
        <f>IFERROR(_xlfn.XLOOKUP(B2165,[17]Sheet1!$H$1:$H$65536,[17]Sheet1!$J$1:$J$65536),0)</f>
        <v>33</v>
      </c>
      <c r="W2165" s="3">
        <f>IFERROR(_xlfn.XLOOKUP(B2165,[18]Sheet1!$H$1:$H$65536,[18]Sheet1!$J$1:$J$65536),0)</f>
        <v>38</v>
      </c>
      <c r="X2165" s="3">
        <f>IFERROR(_xlfn.XLOOKUP(B2165,[19]Sheet1!$H$1:$H$65536,[19]Sheet1!$J$1:$J$65536),0)</f>
        <v>40</v>
      </c>
      <c r="Y2165" s="3">
        <f>IFERROR(_xlfn.XLOOKUP(B2165,[20]Sheet1!$H$1:$H$65536,[20]Sheet1!$J$1:$J$65536),0)</f>
        <v>17</v>
      </c>
      <c r="Z2165" s="3">
        <f>IFERROR(_xlfn.XLOOKUP(B2165,[21]Sheet1!$H$1:$H$65536,[21]Sheet1!$J$1:$J$65536),0)</f>
        <v>21</v>
      </c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</row>
    <row r="2166" spans="1:47" x14ac:dyDescent="0.3">
      <c r="A2166" s="2" t="str">
        <f t="shared" si="33"/>
        <v>M2</v>
      </c>
      <c r="B2166" s="1" t="s">
        <v>6147</v>
      </c>
      <c r="C2166" s="23" t="str">
        <f>_xlfn.XLOOKUP(B2166,IP구분!A:A,IP구분!C:C)</f>
        <v>뽀로로</v>
      </c>
      <c r="D2166" s="1" t="s">
        <v>6148</v>
      </c>
      <c r="E2166" s="7" t="str">
        <f>IFERROR(_xlfn.XLOOKUP(B2166,단가!A:A,단가!C:C),0)</f>
        <v xml:space="preserve">                     -</v>
      </c>
      <c r="F2166" s="3">
        <f>IFERROR(_xlfn.XLOOKUP(B2166,'[1]2609 재고'!$I$1:$I$65536,'[1]2609 재고'!$K$1:$K$65536),0)</f>
        <v>0</v>
      </c>
      <c r="G2166" s="3">
        <f>IFERROR(_xlfn.XLOOKUP(B2166,[2]Sheet1!$H$1:$H$65536,[2]Sheet1!$K$1:$K$65536),0)</f>
        <v>0</v>
      </c>
      <c r="H2166" s="3">
        <f>IFERROR(_xlfn.XLOOKUP(B2166,[3]Sheet1!$H$1:$H$65536,[3]Sheet1!$J$1:$J$65536),0)</f>
        <v>0</v>
      </c>
      <c r="I2166" s="3">
        <f>IFERROR(_xlfn.XLOOKUP(B2166,[4]Sheet1!$H$1:$H$65536,[4]Sheet1!$J$1:$J$65536),0)</f>
        <v>0</v>
      </c>
      <c r="J2166" s="3">
        <f>IFERROR(_xlfn.XLOOKUP(B2166,[5]Sheet1!$H$1:$H$65536,[5]Sheet1!$J$1:$J$65536),0)</f>
        <v>0</v>
      </c>
      <c r="K2166" s="3">
        <f>IFERROR(_xlfn.XLOOKUP(B2166,[6]Sheet1!$H$1:$H$65536,[6]Sheet1!$J$1:$J$65536),0)</f>
        <v>0</v>
      </c>
      <c r="L2166" s="3">
        <f>IFERROR(_xlfn.XLOOKUP(B2166,[7]Sheet1!$H$1:$H$65536,[7]Sheet1!$J$1:$J$65536),0)</f>
        <v>0</v>
      </c>
      <c r="M2166" s="3">
        <f>IFERROR(_xlfn.XLOOKUP(B2166,[8]Sheet1!$H$1:$H$65536,[8]Sheet1!$J$1:$J$65536),0)</f>
        <v>0</v>
      </c>
      <c r="N2166" s="3">
        <f>IFERROR(_xlfn.XLOOKUP(B2166,[9]Sheet1!$H$1:$H$65536,[9]Sheet1!$J$1:$J$65536),0)</f>
        <v>0</v>
      </c>
      <c r="O2166" s="3">
        <f>IFERROR(_xlfn.XLOOKUP(B2166,[10]Sheet1!$H$1:$H$65536,[10]Sheet1!$J$1:$J$65536),0)</f>
        <v>0</v>
      </c>
      <c r="P2166" s="3">
        <f>IFERROR(_xlfn.XLOOKUP(B2166,[11]Sheet1!$H$1:$H$65536,[11]Sheet1!$J$1:$J$65536),0)</f>
        <v>0</v>
      </c>
      <c r="Q2166" s="3">
        <f>IFERROR(_xlfn.XLOOKUP(B2166,[12]Sheet1!$H$1:$H$65536,[12]Sheet1!$J$1:$J$65536),0)</f>
        <v>0</v>
      </c>
      <c r="R2166" s="3">
        <f>IFERROR(_xlfn.XLOOKUP(B2166,[13]Sheet1!$H$1:$H$65536,[13]Sheet1!$J$1:$J$65536),)</f>
        <v>0</v>
      </c>
      <c r="S2166" s="3">
        <f>IFERROR(_xlfn.XLOOKUP(B2166,[14]Sheet1!$H$1:$H$65536,[14]Sheet1!$K$1:$K$65536),0)</f>
        <v>0</v>
      </c>
      <c r="T2166" s="3">
        <f>IFERROR(_xlfn.XLOOKUP(B2166,[15]Sheet1!$H$1:$H$65536,[15]Sheet1!$J$1:$J$65536),0)</f>
        <v>0</v>
      </c>
      <c r="U2166" s="3">
        <f>IFERROR(_xlfn.XLOOKUP(B2166,[16]Sheet1!$H$1:$H$65536,[16]Sheet1!$J$1:$J$65536),0)</f>
        <v>0</v>
      </c>
      <c r="V2166" s="3">
        <f>IFERROR(_xlfn.XLOOKUP(B2166,[17]Sheet1!$H$1:$H$65536,[17]Sheet1!$J$1:$J$65536),0)</f>
        <v>0</v>
      </c>
      <c r="W2166" s="3">
        <f>IFERROR(_xlfn.XLOOKUP(B2166,[18]Sheet1!$H$1:$H$65536,[18]Sheet1!$J$1:$J$65536),0)</f>
        <v>0</v>
      </c>
      <c r="X2166" s="3">
        <f>IFERROR(_xlfn.XLOOKUP(B2166,[19]Sheet1!$H$1:$H$65536,[19]Sheet1!$J$1:$J$65536),0)</f>
        <v>0</v>
      </c>
      <c r="Y2166" s="3">
        <f>IFERROR(_xlfn.XLOOKUP(B2166,[20]Sheet1!$H$1:$H$65536,[20]Sheet1!$J$1:$J$65536),0)</f>
        <v>0</v>
      </c>
      <c r="Z2166" s="3">
        <f>IFERROR(_xlfn.XLOOKUP(B2166,[21]Sheet1!$H$1:$H$65536,[21]Sheet1!$J$1:$J$65536),0)</f>
        <v>0</v>
      </c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</row>
    <row r="2167" spans="1:47" x14ac:dyDescent="0.3">
      <c r="A2167" s="2" t="str">
        <f t="shared" si="33"/>
        <v>M2</v>
      </c>
      <c r="B2167" s="1" t="s">
        <v>2014</v>
      </c>
      <c r="C2167" s="23" t="str">
        <f>_xlfn.XLOOKUP(B2167,IP구분!A:A,IP구분!C:C)</f>
        <v>뽀로로</v>
      </c>
      <c r="D2167" s="1" t="s">
        <v>2015</v>
      </c>
      <c r="E2167" s="7" t="str">
        <f>IFERROR(_xlfn.XLOOKUP(B2167,단가!A:A,단가!C:C),0)</f>
        <v xml:space="preserve">                     -</v>
      </c>
      <c r="F2167" s="3">
        <f>IFERROR(_xlfn.XLOOKUP(B2167,'[1]2609 재고'!$I$1:$I$65536,'[1]2609 재고'!$K$1:$K$65536),0)</f>
        <v>0</v>
      </c>
      <c r="G2167" s="3">
        <f>IFERROR(_xlfn.XLOOKUP(B2167,[2]Sheet1!$H$1:$H$65536,[2]Sheet1!$K$1:$K$65536),0)</f>
        <v>0</v>
      </c>
      <c r="H2167" s="3">
        <f>IFERROR(_xlfn.XLOOKUP(B2167,[3]Sheet1!$H$1:$H$65536,[3]Sheet1!$J$1:$J$65536),0)</f>
        <v>0</v>
      </c>
      <c r="I2167" s="3">
        <f>IFERROR(_xlfn.XLOOKUP(B2167,[4]Sheet1!$H$1:$H$65536,[4]Sheet1!$J$1:$J$65536),0)</f>
        <v>0</v>
      </c>
      <c r="J2167" s="3">
        <f>IFERROR(_xlfn.XLOOKUP(B2167,[5]Sheet1!$H$1:$H$65536,[5]Sheet1!$J$1:$J$65536),0)</f>
        <v>0</v>
      </c>
      <c r="K2167" s="3">
        <f>IFERROR(_xlfn.XLOOKUP(B2167,[6]Sheet1!$H$1:$H$65536,[6]Sheet1!$J$1:$J$65536),0)</f>
        <v>36</v>
      </c>
      <c r="L2167" s="3">
        <f>IFERROR(_xlfn.XLOOKUP(B2167,[7]Sheet1!$H$1:$H$65536,[7]Sheet1!$J$1:$J$65536),0)</f>
        <v>39</v>
      </c>
      <c r="M2167" s="3">
        <f>IFERROR(_xlfn.XLOOKUP(B2167,[8]Sheet1!$H$1:$H$65536,[8]Sheet1!$J$1:$J$65536),0)</f>
        <v>36</v>
      </c>
      <c r="N2167" s="3">
        <f>IFERROR(_xlfn.XLOOKUP(B2167,[9]Sheet1!$H$1:$H$65536,[9]Sheet1!$J$1:$J$65536),0)</f>
        <v>36</v>
      </c>
      <c r="O2167" s="3">
        <f>IFERROR(_xlfn.XLOOKUP(B2167,[10]Sheet1!$H$1:$H$65536,[10]Sheet1!$J$1:$J$65536),0)</f>
        <v>36</v>
      </c>
      <c r="P2167" s="3">
        <f>IFERROR(_xlfn.XLOOKUP(B2167,[11]Sheet1!$H$1:$H$65536,[11]Sheet1!$J$1:$J$65536),0)</f>
        <v>36</v>
      </c>
      <c r="Q2167" s="3">
        <f>IFERROR(_xlfn.XLOOKUP(B2167,[12]Sheet1!$H$1:$H$65536,[12]Sheet1!$J$1:$J$65536),0)</f>
        <v>36</v>
      </c>
      <c r="R2167" s="3">
        <f>IFERROR(_xlfn.XLOOKUP(B2167,[13]Sheet1!$H$1:$H$65536,[13]Sheet1!$J$1:$J$65536),)</f>
        <v>108</v>
      </c>
      <c r="S2167" s="3">
        <f>IFERROR(_xlfn.XLOOKUP(B2167,[14]Sheet1!$H$1:$H$65536,[14]Sheet1!$K$1:$K$65536),0)</f>
        <v>36</v>
      </c>
      <c r="T2167" s="3">
        <f>IFERROR(_xlfn.XLOOKUP(B2167,[15]Sheet1!$H$1:$H$65536,[15]Sheet1!$J$1:$J$65536),0)</f>
        <v>0</v>
      </c>
      <c r="U2167" s="3">
        <f>IFERROR(_xlfn.XLOOKUP(B2167,[16]Sheet1!$H$1:$H$65536,[16]Sheet1!$J$1:$J$65536),0)</f>
        <v>0</v>
      </c>
      <c r="V2167" s="3">
        <f>IFERROR(_xlfn.XLOOKUP(B2167,[17]Sheet1!$H$1:$H$65536,[17]Sheet1!$J$1:$J$65536),0)</f>
        <v>0</v>
      </c>
      <c r="W2167" s="3">
        <f>IFERROR(_xlfn.XLOOKUP(B2167,[18]Sheet1!$H$1:$H$65536,[18]Sheet1!$J$1:$J$65536),0)</f>
        <v>0</v>
      </c>
      <c r="X2167" s="3">
        <f>IFERROR(_xlfn.XLOOKUP(B2167,[19]Sheet1!$H$1:$H$65536,[19]Sheet1!$J$1:$J$65536),0)</f>
        <v>0</v>
      </c>
      <c r="Y2167" s="3">
        <f>IFERROR(_xlfn.XLOOKUP(B2167,[20]Sheet1!$H$1:$H$65536,[20]Sheet1!$J$1:$J$65536),0)</f>
        <v>0</v>
      </c>
      <c r="Z2167" s="3">
        <f>IFERROR(_xlfn.XLOOKUP(B2167,[21]Sheet1!$H$1:$H$65536,[21]Sheet1!$J$1:$J$65536),0)</f>
        <v>0</v>
      </c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</row>
    <row r="2168" spans="1:47" x14ac:dyDescent="0.3">
      <c r="A2168" s="2" t="str">
        <f t="shared" si="33"/>
        <v>M2</v>
      </c>
      <c r="B2168" s="1" t="s">
        <v>6149</v>
      </c>
      <c r="C2168" s="23" t="str">
        <f>_xlfn.XLOOKUP(B2168,IP구분!A:A,IP구분!C:C)</f>
        <v>뽀로로</v>
      </c>
      <c r="D2168" s="1" t="s">
        <v>6150</v>
      </c>
      <c r="E2168" s="7" t="str">
        <f>IFERROR(_xlfn.XLOOKUP(B2168,단가!A:A,단가!C:C),0)</f>
        <v xml:space="preserve">                     -</v>
      </c>
      <c r="F2168" s="3">
        <f>IFERROR(_xlfn.XLOOKUP(B2168,'[1]2609 재고'!$I$1:$I$65536,'[1]2609 재고'!$K$1:$K$65536),0)</f>
        <v>0</v>
      </c>
      <c r="G2168" s="3">
        <f>IFERROR(_xlfn.XLOOKUP(B2168,[2]Sheet1!$H$1:$H$65536,[2]Sheet1!$K$1:$K$65536),0)</f>
        <v>0</v>
      </c>
      <c r="H2168" s="3">
        <f>IFERROR(_xlfn.XLOOKUP(B2168,[3]Sheet1!$H$1:$H$65536,[3]Sheet1!$J$1:$J$65536),0)</f>
        <v>0</v>
      </c>
      <c r="I2168" s="3">
        <f>IFERROR(_xlfn.XLOOKUP(B2168,[4]Sheet1!$H$1:$H$65536,[4]Sheet1!$J$1:$J$65536),0)</f>
        <v>0</v>
      </c>
      <c r="J2168" s="3">
        <f>IFERROR(_xlfn.XLOOKUP(B2168,[5]Sheet1!$H$1:$H$65536,[5]Sheet1!$J$1:$J$65536),0)</f>
        <v>0</v>
      </c>
      <c r="K2168" s="3">
        <f>IFERROR(_xlfn.XLOOKUP(B2168,[6]Sheet1!$H$1:$H$65536,[6]Sheet1!$J$1:$J$65536),0)</f>
        <v>0</v>
      </c>
      <c r="L2168" s="3">
        <f>IFERROR(_xlfn.XLOOKUP(B2168,[7]Sheet1!$H$1:$H$65536,[7]Sheet1!$J$1:$J$65536),0)</f>
        <v>0</v>
      </c>
      <c r="M2168" s="3">
        <f>IFERROR(_xlfn.XLOOKUP(B2168,[8]Sheet1!$H$1:$H$65536,[8]Sheet1!$J$1:$J$65536),0)</f>
        <v>0</v>
      </c>
      <c r="N2168" s="3">
        <f>IFERROR(_xlfn.XLOOKUP(B2168,[9]Sheet1!$H$1:$H$65536,[9]Sheet1!$J$1:$J$65536),0)</f>
        <v>0</v>
      </c>
      <c r="O2168" s="3">
        <f>IFERROR(_xlfn.XLOOKUP(B2168,[10]Sheet1!$H$1:$H$65536,[10]Sheet1!$J$1:$J$65536),0)</f>
        <v>0</v>
      </c>
      <c r="P2168" s="3">
        <f>IFERROR(_xlfn.XLOOKUP(B2168,[11]Sheet1!$H$1:$H$65536,[11]Sheet1!$J$1:$J$65536),0)</f>
        <v>0</v>
      </c>
      <c r="Q2168" s="3">
        <f>IFERROR(_xlfn.XLOOKUP(B2168,[12]Sheet1!$H$1:$H$65536,[12]Sheet1!$J$1:$J$65536),0)</f>
        <v>0</v>
      </c>
      <c r="R2168" s="3">
        <f>IFERROR(_xlfn.XLOOKUP(B2168,[13]Sheet1!$H$1:$H$65536,[13]Sheet1!$J$1:$J$65536),)</f>
        <v>0</v>
      </c>
      <c r="S2168" s="3">
        <f>IFERROR(_xlfn.XLOOKUP(B2168,[14]Sheet1!$H$1:$H$65536,[14]Sheet1!$K$1:$K$65536),0)</f>
        <v>0</v>
      </c>
      <c r="T2168" s="3">
        <f>IFERROR(_xlfn.XLOOKUP(B2168,[15]Sheet1!$H$1:$H$65536,[15]Sheet1!$J$1:$J$65536),0)</f>
        <v>0</v>
      </c>
      <c r="U2168" s="3">
        <f>IFERROR(_xlfn.XLOOKUP(B2168,[16]Sheet1!$H$1:$H$65536,[16]Sheet1!$J$1:$J$65536),0)</f>
        <v>4</v>
      </c>
      <c r="V2168" s="3">
        <f>IFERROR(_xlfn.XLOOKUP(B2168,[17]Sheet1!$H$1:$H$65536,[17]Sheet1!$J$1:$J$65536),0)</f>
        <v>5</v>
      </c>
      <c r="W2168" s="3">
        <f>IFERROR(_xlfn.XLOOKUP(B2168,[18]Sheet1!$H$1:$H$65536,[18]Sheet1!$J$1:$J$65536),0)</f>
        <v>8</v>
      </c>
      <c r="X2168" s="3">
        <f>IFERROR(_xlfn.XLOOKUP(B2168,[19]Sheet1!$H$1:$H$65536,[19]Sheet1!$J$1:$J$65536),0)</f>
        <v>9</v>
      </c>
      <c r="Y2168" s="3">
        <f>IFERROR(_xlfn.XLOOKUP(B2168,[20]Sheet1!$H$1:$H$65536,[20]Sheet1!$J$1:$J$65536),0)</f>
        <v>14</v>
      </c>
      <c r="Z2168" s="3">
        <f>IFERROR(_xlfn.XLOOKUP(B2168,[21]Sheet1!$H$1:$H$65536,[21]Sheet1!$J$1:$J$65536),0)</f>
        <v>20</v>
      </c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</row>
    <row r="2169" spans="1:47" x14ac:dyDescent="0.3">
      <c r="A2169" s="2" t="str">
        <f t="shared" si="33"/>
        <v>M2</v>
      </c>
      <c r="B2169" s="1" t="s">
        <v>6151</v>
      </c>
      <c r="C2169" s="23" t="str">
        <f>_xlfn.XLOOKUP(B2169,IP구분!A:A,IP구분!C:C)</f>
        <v>뽀로로</v>
      </c>
      <c r="D2169" s="1" t="s">
        <v>6152</v>
      </c>
      <c r="E2169" s="7" t="str">
        <f>IFERROR(_xlfn.XLOOKUP(B2169,단가!A:A,단가!C:C),0)</f>
        <v xml:space="preserve">                     -</v>
      </c>
      <c r="F2169" s="3">
        <f>IFERROR(_xlfn.XLOOKUP(B2169,'[1]2609 재고'!$I$1:$I$65536,'[1]2609 재고'!$K$1:$K$65536),0)</f>
        <v>0</v>
      </c>
      <c r="G2169" s="3">
        <f>IFERROR(_xlfn.XLOOKUP(B2169,[2]Sheet1!$H$1:$H$65536,[2]Sheet1!$K$1:$K$65536),0)</f>
        <v>0</v>
      </c>
      <c r="H2169" s="3">
        <f>IFERROR(_xlfn.XLOOKUP(B2169,[3]Sheet1!$H$1:$H$65536,[3]Sheet1!$J$1:$J$65536),0)</f>
        <v>0</v>
      </c>
      <c r="I2169" s="3">
        <f>IFERROR(_xlfn.XLOOKUP(B2169,[4]Sheet1!$H$1:$H$65536,[4]Sheet1!$J$1:$J$65536),0)</f>
        <v>0</v>
      </c>
      <c r="J2169" s="3">
        <f>IFERROR(_xlfn.XLOOKUP(B2169,[5]Sheet1!$H$1:$H$65536,[5]Sheet1!$J$1:$J$65536),0)</f>
        <v>0</v>
      </c>
      <c r="K2169" s="3">
        <f>IFERROR(_xlfn.XLOOKUP(B2169,[6]Sheet1!$H$1:$H$65536,[6]Sheet1!$J$1:$J$65536),0)</f>
        <v>0</v>
      </c>
      <c r="L2169" s="3">
        <f>IFERROR(_xlfn.XLOOKUP(B2169,[7]Sheet1!$H$1:$H$65536,[7]Sheet1!$J$1:$J$65536),0)</f>
        <v>0</v>
      </c>
      <c r="M2169" s="3">
        <f>IFERROR(_xlfn.XLOOKUP(B2169,[8]Sheet1!$H$1:$H$65536,[8]Sheet1!$J$1:$J$65536),0)</f>
        <v>0</v>
      </c>
      <c r="N2169" s="3">
        <f>IFERROR(_xlfn.XLOOKUP(B2169,[9]Sheet1!$H$1:$H$65536,[9]Sheet1!$J$1:$J$65536),0)</f>
        <v>0</v>
      </c>
      <c r="O2169" s="3">
        <f>IFERROR(_xlfn.XLOOKUP(B2169,[10]Sheet1!$H$1:$H$65536,[10]Sheet1!$J$1:$J$65536),0)</f>
        <v>0</v>
      </c>
      <c r="P2169" s="3">
        <f>IFERROR(_xlfn.XLOOKUP(B2169,[11]Sheet1!$H$1:$H$65536,[11]Sheet1!$J$1:$J$65536),0)</f>
        <v>0</v>
      </c>
      <c r="Q2169" s="3">
        <f>IFERROR(_xlfn.XLOOKUP(B2169,[12]Sheet1!$H$1:$H$65536,[12]Sheet1!$J$1:$J$65536),0)</f>
        <v>0</v>
      </c>
      <c r="R2169" s="3">
        <f>IFERROR(_xlfn.XLOOKUP(B2169,[13]Sheet1!$H$1:$H$65536,[13]Sheet1!$J$1:$J$65536),)</f>
        <v>0</v>
      </c>
      <c r="S2169" s="3">
        <f>IFERROR(_xlfn.XLOOKUP(B2169,[14]Sheet1!$H$1:$H$65536,[14]Sheet1!$K$1:$K$65536),0)</f>
        <v>0</v>
      </c>
      <c r="T2169" s="3">
        <f>IFERROR(_xlfn.XLOOKUP(B2169,[15]Sheet1!$H$1:$H$65536,[15]Sheet1!$J$1:$J$65536),0)</f>
        <v>0</v>
      </c>
      <c r="U2169" s="3">
        <f>IFERROR(_xlfn.XLOOKUP(B2169,[16]Sheet1!$H$1:$H$65536,[16]Sheet1!$J$1:$J$65536),0)</f>
        <v>0</v>
      </c>
      <c r="V2169" s="3">
        <f>IFERROR(_xlfn.XLOOKUP(B2169,[17]Sheet1!$H$1:$H$65536,[17]Sheet1!$J$1:$J$65536),0)</f>
        <v>0</v>
      </c>
      <c r="W2169" s="3">
        <f>IFERROR(_xlfn.XLOOKUP(B2169,[18]Sheet1!$H$1:$H$65536,[18]Sheet1!$J$1:$J$65536),0)</f>
        <v>0</v>
      </c>
      <c r="X2169" s="3">
        <f>IFERROR(_xlfn.XLOOKUP(B2169,[19]Sheet1!$H$1:$H$65536,[19]Sheet1!$J$1:$J$65536),0)</f>
        <v>0</v>
      </c>
      <c r="Y2169" s="3">
        <f>IFERROR(_xlfn.XLOOKUP(B2169,[20]Sheet1!$H$1:$H$65536,[20]Sheet1!$J$1:$J$65536),0)</f>
        <v>6</v>
      </c>
      <c r="Z2169" s="3">
        <f>IFERROR(_xlfn.XLOOKUP(B2169,[21]Sheet1!$H$1:$H$65536,[21]Sheet1!$J$1:$J$65536),0)</f>
        <v>7</v>
      </c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</row>
    <row r="2170" spans="1:47" x14ac:dyDescent="0.3">
      <c r="A2170" s="2" t="str">
        <f t="shared" si="33"/>
        <v>P1</v>
      </c>
      <c r="B2170" s="1" t="s">
        <v>4129</v>
      </c>
      <c r="C2170" s="23" t="str">
        <f>_xlfn.XLOOKUP(B2170,IP구분!A:A,IP구분!C:C)</f>
        <v>뽀로로</v>
      </c>
      <c r="D2170" s="1" t="s">
        <v>4130</v>
      </c>
      <c r="E2170" s="7">
        <f>IFERROR(_xlfn.XLOOKUP(B2170,단가!A:A,단가!C:C),0)</f>
        <v>7396</v>
      </c>
      <c r="F2170" s="3">
        <f>IFERROR(_xlfn.XLOOKUP(B2170,'[1]2609 재고'!$I$1:$I$65536,'[1]2609 재고'!$K$1:$K$65536),0)</f>
        <v>1005</v>
      </c>
      <c r="G2170" s="3">
        <f>IFERROR(_xlfn.XLOOKUP(B2170,[2]Sheet1!$H$1:$H$65536,[2]Sheet1!$K$1:$K$65536),0)</f>
        <v>2652</v>
      </c>
      <c r="H2170" s="3">
        <f>IFERROR(_xlfn.XLOOKUP(B2170,[3]Sheet1!$H$1:$H$65536,[3]Sheet1!$J$1:$J$65536),0)</f>
        <v>3733</v>
      </c>
      <c r="I2170" s="3">
        <f>IFERROR(_xlfn.XLOOKUP(B2170,[4]Sheet1!$H$1:$H$65536,[4]Sheet1!$J$1:$J$65536),0)</f>
        <v>4860</v>
      </c>
      <c r="J2170" s="3">
        <f>IFERROR(_xlfn.XLOOKUP(B2170,[5]Sheet1!$H$1:$H$65536,[5]Sheet1!$J$1:$J$65536),0)</f>
        <v>5598</v>
      </c>
      <c r="K2170" s="3">
        <f>IFERROR(_xlfn.XLOOKUP(B2170,[6]Sheet1!$H$1:$H$65536,[6]Sheet1!$J$1:$J$65536),0)</f>
        <v>7171</v>
      </c>
      <c r="L2170" s="3">
        <f>IFERROR(_xlfn.XLOOKUP(B2170,[7]Sheet1!$H$1:$H$65536,[7]Sheet1!$J$1:$J$65536),0)</f>
        <v>8270</v>
      </c>
      <c r="M2170" s="3">
        <f>IFERROR(_xlfn.XLOOKUP(B2170,[8]Sheet1!$H$1:$H$65536,[8]Sheet1!$J$1:$J$65536),0)</f>
        <v>9381</v>
      </c>
      <c r="N2170" s="3">
        <f>IFERROR(_xlfn.XLOOKUP(B2170,[9]Sheet1!$H$1:$H$65536,[9]Sheet1!$J$1:$J$65536),0)</f>
        <v>10387</v>
      </c>
      <c r="O2170" s="3">
        <f>IFERROR(_xlfn.XLOOKUP(B2170,[10]Sheet1!$H$1:$H$65536,[10]Sheet1!$J$1:$J$65536),0)</f>
        <v>1345</v>
      </c>
      <c r="P2170" s="3">
        <f>IFERROR(_xlfn.XLOOKUP(B2170,[11]Sheet1!$H$1:$H$65536,[11]Sheet1!$J$1:$J$65536),0)</f>
        <v>2926</v>
      </c>
      <c r="Q2170" s="3">
        <f>IFERROR(_xlfn.XLOOKUP(B2170,[12]Sheet1!$H$1:$H$65536,[12]Sheet1!$J$1:$J$65536),0)</f>
        <v>3703</v>
      </c>
      <c r="R2170" s="3">
        <f>IFERROR(_xlfn.XLOOKUP(B2170,[13]Sheet1!$H$1:$H$65536,[13]Sheet1!$J$1:$J$65536),)</f>
        <v>4816</v>
      </c>
      <c r="S2170" s="3">
        <f>IFERROR(_xlfn.XLOOKUP(B2170,[14]Sheet1!$H$1:$H$65536,[14]Sheet1!$K$1:$K$65536),0)</f>
        <v>6234</v>
      </c>
      <c r="T2170" s="3">
        <f>IFERROR(_xlfn.XLOOKUP(B2170,[15]Sheet1!$H$1:$H$65536,[15]Sheet1!$J$1:$J$65536),0)</f>
        <v>7164</v>
      </c>
      <c r="U2170" s="3">
        <f>IFERROR(_xlfn.XLOOKUP(B2170,[16]Sheet1!$H$1:$H$65536,[16]Sheet1!$J$1:$J$65536),0)</f>
        <v>8223</v>
      </c>
      <c r="V2170" s="3">
        <f>IFERROR(_xlfn.XLOOKUP(B2170,[17]Sheet1!$H$1:$H$65536,[17]Sheet1!$J$1:$J$65536),0)</f>
        <v>9045</v>
      </c>
      <c r="W2170" s="3">
        <f>IFERROR(_xlfn.XLOOKUP(B2170,[18]Sheet1!$H$1:$H$65536,[18]Sheet1!$J$1:$J$65536),0)</f>
        <v>9675</v>
      </c>
      <c r="X2170" s="3">
        <f>IFERROR(_xlfn.XLOOKUP(B2170,[19]Sheet1!$H$1:$H$65536,[19]Sheet1!$J$1:$J$65536),0)</f>
        <v>10493</v>
      </c>
      <c r="Y2170" s="3">
        <f>IFERROR(_xlfn.XLOOKUP(B2170,[20]Sheet1!$H$1:$H$65536,[20]Sheet1!$J$1:$J$65536),0)</f>
        <v>672</v>
      </c>
      <c r="Z2170" s="3">
        <f>IFERROR(_xlfn.XLOOKUP(B2170,[21]Sheet1!$H$1:$H$65536,[21]Sheet1!$J$1:$J$65536),0)</f>
        <v>766</v>
      </c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</row>
    <row r="2171" spans="1:47" x14ac:dyDescent="0.3">
      <c r="A2171" s="2" t="str">
        <f t="shared" si="33"/>
        <v>P1</v>
      </c>
      <c r="B2171" s="1" t="s">
        <v>4131</v>
      </c>
      <c r="C2171" s="23" t="str">
        <f>_xlfn.XLOOKUP(B2171,IP구분!A:A,IP구분!C:C)</f>
        <v>뽀로로</v>
      </c>
      <c r="D2171" s="1" t="s">
        <v>4132</v>
      </c>
      <c r="E2171" s="7">
        <f>IFERROR(_xlfn.XLOOKUP(B2171,단가!A:A,단가!C:C),0)</f>
        <v>1697</v>
      </c>
      <c r="F2171" s="3">
        <f>IFERROR(_xlfn.XLOOKUP(B2171,'[1]2609 재고'!$I$1:$I$65536,'[1]2609 재고'!$K$1:$K$65536),0)</f>
        <v>435</v>
      </c>
      <c r="G2171" s="3">
        <f>IFERROR(_xlfn.XLOOKUP(B2171,[2]Sheet1!$H$1:$H$65536,[2]Sheet1!$K$1:$K$65536),0)</f>
        <v>528</v>
      </c>
      <c r="H2171" s="3">
        <f>IFERROR(_xlfn.XLOOKUP(B2171,[3]Sheet1!$H$1:$H$65536,[3]Sheet1!$J$1:$J$65536),0)</f>
        <v>578</v>
      </c>
      <c r="I2171" s="3">
        <f>IFERROR(_xlfn.XLOOKUP(B2171,[4]Sheet1!$H$1:$H$65536,[4]Sheet1!$J$1:$J$65536),0)</f>
        <v>671</v>
      </c>
      <c r="J2171" s="3">
        <f>IFERROR(_xlfn.XLOOKUP(B2171,[5]Sheet1!$H$1:$H$65536,[5]Sheet1!$J$1:$J$65536),0)</f>
        <v>806</v>
      </c>
      <c r="K2171" s="3">
        <f>IFERROR(_xlfn.XLOOKUP(B2171,[6]Sheet1!$H$1:$H$65536,[6]Sheet1!$J$1:$J$65536),0)</f>
        <v>890</v>
      </c>
      <c r="L2171" s="3">
        <f>IFERROR(_xlfn.XLOOKUP(B2171,[7]Sheet1!$H$1:$H$65536,[7]Sheet1!$J$1:$J$65536),0)</f>
        <v>951</v>
      </c>
      <c r="M2171" s="3">
        <f>IFERROR(_xlfn.XLOOKUP(B2171,[8]Sheet1!$H$1:$H$65536,[8]Sheet1!$J$1:$J$65536),0)</f>
        <v>1038</v>
      </c>
      <c r="N2171" s="3">
        <f>IFERROR(_xlfn.XLOOKUP(B2171,[9]Sheet1!$H$1:$H$65536,[9]Sheet1!$J$1:$J$65536),0)</f>
        <v>51</v>
      </c>
      <c r="O2171" s="3">
        <f>IFERROR(_xlfn.XLOOKUP(B2171,[10]Sheet1!$H$1:$H$65536,[10]Sheet1!$J$1:$J$65536),0)</f>
        <v>175</v>
      </c>
      <c r="P2171" s="3">
        <f>IFERROR(_xlfn.XLOOKUP(B2171,[11]Sheet1!$H$1:$H$65536,[11]Sheet1!$J$1:$J$65536),0)</f>
        <v>358</v>
      </c>
      <c r="Q2171" s="3">
        <f>IFERROR(_xlfn.XLOOKUP(B2171,[12]Sheet1!$H$1:$H$65536,[12]Sheet1!$J$1:$J$65536),0)</f>
        <v>444</v>
      </c>
      <c r="R2171" s="3">
        <f>IFERROR(_xlfn.XLOOKUP(B2171,[13]Sheet1!$H$1:$H$65536,[13]Sheet1!$J$1:$J$65536),)</f>
        <v>543</v>
      </c>
      <c r="S2171" s="3">
        <f>IFERROR(_xlfn.XLOOKUP(B2171,[14]Sheet1!$H$1:$H$65536,[14]Sheet1!$K$1:$K$65536),0)</f>
        <v>643</v>
      </c>
      <c r="T2171" s="3">
        <f>IFERROR(_xlfn.XLOOKUP(B2171,[15]Sheet1!$H$1:$H$65536,[15]Sheet1!$J$1:$J$65536),0)</f>
        <v>700</v>
      </c>
      <c r="U2171" s="3">
        <f>IFERROR(_xlfn.XLOOKUP(B2171,[16]Sheet1!$H$1:$H$65536,[16]Sheet1!$J$1:$J$65536),0)</f>
        <v>778</v>
      </c>
      <c r="V2171" s="3">
        <f>IFERROR(_xlfn.XLOOKUP(B2171,[17]Sheet1!$H$1:$H$65536,[17]Sheet1!$J$1:$J$65536),0)</f>
        <v>817</v>
      </c>
      <c r="W2171" s="3">
        <f>IFERROR(_xlfn.XLOOKUP(B2171,[18]Sheet1!$H$1:$H$65536,[18]Sheet1!$J$1:$J$65536),0)</f>
        <v>869</v>
      </c>
      <c r="X2171" s="3">
        <f>IFERROR(_xlfn.XLOOKUP(B2171,[19]Sheet1!$H$1:$H$65536,[19]Sheet1!$J$1:$J$65536),0)</f>
        <v>1451</v>
      </c>
      <c r="Y2171" s="3">
        <f>IFERROR(_xlfn.XLOOKUP(B2171,[20]Sheet1!$H$1:$H$65536,[20]Sheet1!$J$1:$J$65536),0)</f>
        <v>1510</v>
      </c>
      <c r="Z2171" s="3">
        <f>IFERROR(_xlfn.XLOOKUP(B2171,[21]Sheet1!$H$1:$H$65536,[21]Sheet1!$J$1:$J$65536),0)</f>
        <v>560</v>
      </c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</row>
    <row r="2172" spans="1:47" x14ac:dyDescent="0.3">
      <c r="A2172" s="2" t="str">
        <f t="shared" si="33"/>
        <v>P1</v>
      </c>
      <c r="B2172" s="1" t="s">
        <v>4133</v>
      </c>
      <c r="C2172" s="23" t="str">
        <f>_xlfn.XLOOKUP(B2172,IP구분!A:A,IP구분!C:C)</f>
        <v>뽀로로</v>
      </c>
      <c r="D2172" s="1" t="s">
        <v>4134</v>
      </c>
      <c r="E2172" s="7">
        <f>IFERROR(_xlfn.XLOOKUP(B2172,단가!A:A,단가!C:C),0)</f>
        <v>1736</v>
      </c>
      <c r="F2172" s="3">
        <f>IFERROR(_xlfn.XLOOKUP(B2172,'[1]2609 재고'!$I$1:$I$65536,'[1]2609 재고'!$K$1:$K$65536),0)</f>
        <v>468</v>
      </c>
      <c r="G2172" s="3">
        <f>IFERROR(_xlfn.XLOOKUP(B2172,[2]Sheet1!$H$1:$H$65536,[2]Sheet1!$K$1:$K$65536),0)</f>
        <v>497</v>
      </c>
      <c r="H2172" s="3">
        <f>IFERROR(_xlfn.XLOOKUP(B2172,[3]Sheet1!$H$1:$H$65536,[3]Sheet1!$J$1:$J$65536),0)</f>
        <v>497</v>
      </c>
      <c r="I2172" s="3">
        <f>IFERROR(_xlfn.XLOOKUP(B2172,[4]Sheet1!$H$1:$H$65536,[4]Sheet1!$J$1:$J$65536),0)</f>
        <v>572</v>
      </c>
      <c r="J2172" s="3">
        <f>IFERROR(_xlfn.XLOOKUP(B2172,[5]Sheet1!$H$1:$H$65536,[5]Sheet1!$J$1:$J$65536),0)</f>
        <v>633</v>
      </c>
      <c r="K2172" s="3">
        <f>IFERROR(_xlfn.XLOOKUP(B2172,[6]Sheet1!$H$1:$H$65536,[6]Sheet1!$J$1:$J$65536),0)</f>
        <v>657</v>
      </c>
      <c r="L2172" s="3">
        <f>IFERROR(_xlfn.XLOOKUP(B2172,[7]Sheet1!$H$1:$H$65536,[7]Sheet1!$J$1:$J$65536),0)</f>
        <v>694</v>
      </c>
      <c r="M2172" s="3">
        <f>IFERROR(_xlfn.XLOOKUP(B2172,[8]Sheet1!$H$1:$H$65536,[8]Sheet1!$J$1:$J$65536),0)</f>
        <v>759</v>
      </c>
      <c r="N2172" s="3">
        <f>IFERROR(_xlfn.XLOOKUP(B2172,[9]Sheet1!$H$1:$H$65536,[9]Sheet1!$J$1:$J$65536),0)</f>
        <v>819</v>
      </c>
      <c r="O2172" s="3">
        <f>IFERROR(_xlfn.XLOOKUP(B2172,[10]Sheet1!$H$1:$H$65536,[10]Sheet1!$J$1:$J$65536),0)</f>
        <v>922</v>
      </c>
      <c r="P2172" s="3">
        <f>IFERROR(_xlfn.XLOOKUP(B2172,[11]Sheet1!$H$1:$H$65536,[11]Sheet1!$J$1:$J$65536),0)</f>
        <v>1043</v>
      </c>
      <c r="Q2172" s="3">
        <f>IFERROR(_xlfn.XLOOKUP(B2172,[12]Sheet1!$H$1:$H$65536,[12]Sheet1!$J$1:$J$65536),0)</f>
        <v>70</v>
      </c>
      <c r="R2172" s="3">
        <f>IFERROR(_xlfn.XLOOKUP(B2172,[13]Sheet1!$H$1:$H$65536,[13]Sheet1!$J$1:$J$65536),)</f>
        <v>102</v>
      </c>
      <c r="S2172" s="3">
        <f>IFERROR(_xlfn.XLOOKUP(B2172,[14]Sheet1!$H$1:$H$65536,[14]Sheet1!$K$1:$K$65536),0)</f>
        <v>208</v>
      </c>
      <c r="T2172" s="3">
        <f>IFERROR(_xlfn.XLOOKUP(B2172,[15]Sheet1!$H$1:$H$65536,[15]Sheet1!$J$1:$J$65536),0)</f>
        <v>268</v>
      </c>
      <c r="U2172" s="3">
        <f>IFERROR(_xlfn.XLOOKUP(B2172,[16]Sheet1!$H$1:$H$65536,[16]Sheet1!$J$1:$J$65536),0)</f>
        <v>309</v>
      </c>
      <c r="V2172" s="3">
        <f>IFERROR(_xlfn.XLOOKUP(B2172,[17]Sheet1!$H$1:$H$65536,[17]Sheet1!$J$1:$J$65536),0)</f>
        <v>332</v>
      </c>
      <c r="W2172" s="3">
        <f>IFERROR(_xlfn.XLOOKUP(B2172,[18]Sheet1!$H$1:$H$65536,[18]Sheet1!$J$1:$J$65536),0)</f>
        <v>381</v>
      </c>
      <c r="X2172" s="3">
        <f>IFERROR(_xlfn.XLOOKUP(B2172,[19]Sheet1!$H$1:$H$65536,[19]Sheet1!$J$1:$J$65536),0)</f>
        <v>410</v>
      </c>
      <c r="Y2172" s="3">
        <f>IFERROR(_xlfn.XLOOKUP(B2172,[20]Sheet1!$H$1:$H$65536,[20]Sheet1!$J$1:$J$65536),0)</f>
        <v>435</v>
      </c>
      <c r="Z2172" s="3">
        <f>IFERROR(_xlfn.XLOOKUP(B2172,[21]Sheet1!$H$1:$H$65536,[21]Sheet1!$J$1:$J$65536),0)</f>
        <v>490</v>
      </c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</row>
    <row r="2173" spans="1:47" x14ac:dyDescent="0.3">
      <c r="A2173" s="2" t="str">
        <f t="shared" si="33"/>
        <v>P1</v>
      </c>
      <c r="B2173" s="1" t="s">
        <v>4135</v>
      </c>
      <c r="C2173" s="23" t="str">
        <f>_xlfn.XLOOKUP(B2173,IP구분!A:A,IP구분!C:C)</f>
        <v>뽀로로</v>
      </c>
      <c r="D2173" s="1" t="s">
        <v>4136</v>
      </c>
      <c r="E2173" s="7">
        <f>IFERROR(_xlfn.XLOOKUP(B2173,단가!A:A,단가!C:C),0)</f>
        <v>995</v>
      </c>
      <c r="F2173" s="3">
        <f>IFERROR(_xlfn.XLOOKUP(B2173,'[1]2609 재고'!$I$1:$I$65536,'[1]2609 재고'!$K$1:$K$65536),0)</f>
        <v>504</v>
      </c>
      <c r="G2173" s="3">
        <f>IFERROR(_xlfn.XLOOKUP(B2173,[2]Sheet1!$H$1:$H$65536,[2]Sheet1!$K$1:$K$65536),0)</f>
        <v>708</v>
      </c>
      <c r="H2173" s="3">
        <f>IFERROR(_xlfn.XLOOKUP(B2173,[3]Sheet1!$H$1:$H$65536,[3]Sheet1!$J$1:$J$65536),0)</f>
        <v>843</v>
      </c>
      <c r="I2173" s="3">
        <f>IFERROR(_xlfn.XLOOKUP(B2173,[4]Sheet1!$H$1:$H$65536,[4]Sheet1!$J$1:$J$65536),0)</f>
        <v>944</v>
      </c>
      <c r="J2173" s="3">
        <f>IFERROR(_xlfn.XLOOKUP(B2173,[5]Sheet1!$H$1:$H$65536,[5]Sheet1!$J$1:$J$65536),0)</f>
        <v>1020</v>
      </c>
      <c r="K2173" s="3">
        <f>IFERROR(_xlfn.XLOOKUP(B2173,[6]Sheet1!$H$1:$H$65536,[6]Sheet1!$J$1:$J$65536),0)</f>
        <v>1087</v>
      </c>
      <c r="L2173" s="3">
        <f>IFERROR(_xlfn.XLOOKUP(B2173,[7]Sheet1!$H$1:$H$65536,[7]Sheet1!$J$1:$J$65536),0)</f>
        <v>1270</v>
      </c>
      <c r="M2173" s="3">
        <f>IFERROR(_xlfn.XLOOKUP(B2173,[8]Sheet1!$H$1:$H$65536,[8]Sheet1!$J$1:$J$65536),0)</f>
        <v>1371</v>
      </c>
      <c r="N2173" s="3">
        <f>IFERROR(_xlfn.XLOOKUP(B2173,[9]Sheet1!$H$1:$H$65536,[9]Sheet1!$J$1:$J$65536),0)</f>
        <v>1494</v>
      </c>
      <c r="O2173" s="3">
        <f>IFERROR(_xlfn.XLOOKUP(B2173,[10]Sheet1!$H$1:$H$65536,[10]Sheet1!$J$1:$J$65536),0)</f>
        <v>1758</v>
      </c>
      <c r="P2173" s="3">
        <f>IFERROR(_xlfn.XLOOKUP(B2173,[11]Sheet1!$H$1:$H$65536,[11]Sheet1!$J$1:$J$65536),0)</f>
        <v>1890</v>
      </c>
      <c r="Q2173" s="3">
        <f>IFERROR(_xlfn.XLOOKUP(B2173,[12]Sheet1!$H$1:$H$65536,[12]Sheet1!$J$1:$J$65536),0)</f>
        <v>2250</v>
      </c>
      <c r="R2173" s="3">
        <f>IFERROR(_xlfn.XLOOKUP(B2173,[13]Sheet1!$H$1:$H$65536,[13]Sheet1!$J$1:$J$65536),)</f>
        <v>398</v>
      </c>
      <c r="S2173" s="3">
        <f>IFERROR(_xlfn.XLOOKUP(B2173,[14]Sheet1!$H$1:$H$65536,[14]Sheet1!$K$1:$K$65536),0)</f>
        <v>492</v>
      </c>
      <c r="T2173" s="3">
        <f>IFERROR(_xlfn.XLOOKUP(B2173,[15]Sheet1!$H$1:$H$65536,[15]Sheet1!$J$1:$J$65536),0)</f>
        <v>753</v>
      </c>
      <c r="U2173" s="3">
        <f>IFERROR(_xlfn.XLOOKUP(B2173,[16]Sheet1!$H$1:$H$65536,[16]Sheet1!$J$1:$J$65536),0)</f>
        <v>923</v>
      </c>
      <c r="V2173" s="3">
        <f>IFERROR(_xlfn.XLOOKUP(B2173,[17]Sheet1!$H$1:$H$65536,[17]Sheet1!$J$1:$J$65536),0)</f>
        <v>1107</v>
      </c>
      <c r="W2173" s="3">
        <f>IFERROR(_xlfn.XLOOKUP(B2173,[18]Sheet1!$H$1:$H$65536,[18]Sheet1!$J$1:$J$65536),0)</f>
        <v>1207</v>
      </c>
      <c r="X2173" s="3">
        <f>IFERROR(_xlfn.XLOOKUP(B2173,[19]Sheet1!$H$1:$H$65536,[19]Sheet1!$J$1:$J$65536),0)</f>
        <v>1572</v>
      </c>
      <c r="Y2173" s="3">
        <f>IFERROR(_xlfn.XLOOKUP(B2173,[20]Sheet1!$H$1:$H$65536,[20]Sheet1!$J$1:$J$65536),0)</f>
        <v>1970</v>
      </c>
      <c r="Z2173" s="3">
        <f>IFERROR(_xlfn.XLOOKUP(B2173,[21]Sheet1!$H$1:$H$65536,[21]Sheet1!$J$1:$J$65536),0)</f>
        <v>2244</v>
      </c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</row>
    <row r="2174" spans="1:47" x14ac:dyDescent="0.3">
      <c r="A2174" s="2" t="str">
        <f t="shared" si="33"/>
        <v>P1</v>
      </c>
      <c r="B2174" s="1" t="s">
        <v>3038</v>
      </c>
      <c r="C2174" s="23" t="str">
        <f>_xlfn.XLOOKUP(B2174,IP구분!A:A,IP구분!C:C)</f>
        <v>타요</v>
      </c>
      <c r="D2174" s="1" t="s">
        <v>3039</v>
      </c>
      <c r="E2174" s="7">
        <f>IFERROR(_xlfn.XLOOKUP(B2174,단가!A:A,단가!C:C),0)</f>
        <v>3553</v>
      </c>
      <c r="F2174" s="3">
        <f>IFERROR(_xlfn.XLOOKUP(B2174,'[1]2609 재고'!$I$1:$I$65536,'[1]2609 재고'!$K$1:$K$65536),0)</f>
        <v>2643</v>
      </c>
      <c r="G2174" s="3">
        <f>IFERROR(_xlfn.XLOOKUP(B2174,[2]Sheet1!$H$1:$H$65536,[2]Sheet1!$K$1:$K$65536),0)</f>
        <v>2918</v>
      </c>
      <c r="H2174" s="3">
        <f>IFERROR(_xlfn.XLOOKUP(B2174,[3]Sheet1!$H$1:$H$65536,[3]Sheet1!$J$1:$J$65536),0)</f>
        <v>3136</v>
      </c>
      <c r="I2174" s="3">
        <f>IFERROR(_xlfn.XLOOKUP(B2174,[4]Sheet1!$H$1:$H$65536,[4]Sheet1!$J$1:$J$65536),0)</f>
        <v>3409</v>
      </c>
      <c r="J2174" s="3">
        <f>IFERROR(_xlfn.XLOOKUP(B2174,[5]Sheet1!$H$1:$H$65536,[5]Sheet1!$J$1:$J$65536),0)</f>
        <v>3680</v>
      </c>
      <c r="K2174" s="3">
        <f>IFERROR(_xlfn.XLOOKUP(B2174,[6]Sheet1!$H$1:$H$65536,[6]Sheet1!$J$1:$J$65536),0)</f>
        <v>3846</v>
      </c>
      <c r="L2174" s="3">
        <f>IFERROR(_xlfn.XLOOKUP(B2174,[7]Sheet1!$H$1:$H$65536,[7]Sheet1!$J$1:$J$65536),0)</f>
        <v>1243</v>
      </c>
      <c r="M2174" s="3">
        <f>IFERROR(_xlfn.XLOOKUP(B2174,[8]Sheet1!$H$1:$H$65536,[8]Sheet1!$J$1:$J$65536),0)</f>
        <v>1422</v>
      </c>
      <c r="N2174" s="3">
        <f>IFERROR(_xlfn.XLOOKUP(B2174,[9]Sheet1!$H$1:$H$65536,[9]Sheet1!$J$1:$J$65536),0)</f>
        <v>1690</v>
      </c>
      <c r="O2174" s="3">
        <f>IFERROR(_xlfn.XLOOKUP(B2174,[10]Sheet1!$H$1:$H$65536,[10]Sheet1!$J$1:$J$65536),0)</f>
        <v>1981</v>
      </c>
      <c r="P2174" s="3">
        <f>IFERROR(_xlfn.XLOOKUP(B2174,[11]Sheet1!$H$1:$H$65536,[11]Sheet1!$J$1:$J$65536),0)</f>
        <v>2329</v>
      </c>
      <c r="Q2174" s="3">
        <f>IFERROR(_xlfn.XLOOKUP(B2174,[12]Sheet1!$H$1:$H$65536,[12]Sheet1!$J$1:$J$65536),0)</f>
        <v>2570</v>
      </c>
      <c r="R2174" s="3">
        <f>IFERROR(_xlfn.XLOOKUP(B2174,[13]Sheet1!$H$1:$H$65536,[13]Sheet1!$J$1:$J$65536),)</f>
        <v>2808</v>
      </c>
      <c r="S2174" s="3">
        <f>IFERROR(_xlfn.XLOOKUP(B2174,[14]Sheet1!$H$1:$H$65536,[14]Sheet1!$K$1:$K$65536),0)</f>
        <v>3270</v>
      </c>
      <c r="T2174" s="3">
        <f>IFERROR(_xlfn.XLOOKUP(B2174,[15]Sheet1!$H$1:$H$65536,[15]Sheet1!$J$1:$J$65536),0)</f>
        <v>3641</v>
      </c>
      <c r="U2174" s="3">
        <f>IFERROR(_xlfn.XLOOKUP(B2174,[16]Sheet1!$H$1:$H$65536,[16]Sheet1!$J$1:$J$65536),0)</f>
        <v>3973</v>
      </c>
      <c r="V2174" s="3">
        <f>IFERROR(_xlfn.XLOOKUP(B2174,[17]Sheet1!$H$1:$H$65536,[17]Sheet1!$J$1:$J$65536),0)</f>
        <v>4210</v>
      </c>
      <c r="W2174" s="3">
        <f>IFERROR(_xlfn.XLOOKUP(B2174,[18]Sheet1!$H$1:$H$65536,[18]Sheet1!$J$1:$J$65536),0)</f>
        <v>4387</v>
      </c>
      <c r="X2174" s="3">
        <f>IFERROR(_xlfn.XLOOKUP(B2174,[19]Sheet1!$H$1:$H$65536,[19]Sheet1!$J$1:$J$65536),0)</f>
        <v>1643</v>
      </c>
      <c r="Y2174" s="3">
        <f>IFERROR(_xlfn.XLOOKUP(B2174,[20]Sheet1!$H$1:$H$65536,[20]Sheet1!$J$1:$J$65536),0)</f>
        <v>1867</v>
      </c>
      <c r="Z2174" s="3">
        <f>IFERROR(_xlfn.XLOOKUP(B2174,[21]Sheet1!$H$1:$H$65536,[21]Sheet1!$J$1:$J$65536),0)</f>
        <v>2139</v>
      </c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</row>
    <row r="2175" spans="1:47" x14ac:dyDescent="0.3">
      <c r="A2175" s="2" t="str">
        <f t="shared" si="33"/>
        <v>T1</v>
      </c>
      <c r="B2175" s="1" t="s">
        <v>3040</v>
      </c>
      <c r="C2175" s="23" t="str">
        <f>_xlfn.XLOOKUP(B2175,IP구분!A:A,IP구분!C:C)</f>
        <v>타요</v>
      </c>
      <c r="D2175" s="1" t="s">
        <v>3041</v>
      </c>
      <c r="E2175" s="7" t="str">
        <f>IFERROR(_xlfn.XLOOKUP(B2175,단가!A:A,단가!C:C),0)</f>
        <v xml:space="preserve">                     -</v>
      </c>
      <c r="F2175" s="3">
        <f>IFERROR(_xlfn.XLOOKUP(B2175,'[1]2609 재고'!$I$1:$I$65536,'[1]2609 재고'!$K$1:$K$65536),0)</f>
        <v>0</v>
      </c>
      <c r="G2175" s="3">
        <f>IFERROR(_xlfn.XLOOKUP(B2175,[2]Sheet1!$H$1:$H$65536,[2]Sheet1!$K$1:$K$65536),0)</f>
        <v>0</v>
      </c>
      <c r="H2175" s="3">
        <f>IFERROR(_xlfn.XLOOKUP(B2175,[3]Sheet1!$H$1:$H$65536,[3]Sheet1!$J$1:$J$65536),0)</f>
        <v>0</v>
      </c>
      <c r="I2175" s="3">
        <f>IFERROR(_xlfn.XLOOKUP(B2175,[4]Sheet1!$H$1:$H$65536,[4]Sheet1!$J$1:$J$65536),0)</f>
        <v>1</v>
      </c>
      <c r="J2175" s="3">
        <f>IFERROR(_xlfn.XLOOKUP(B2175,[5]Sheet1!$H$1:$H$65536,[5]Sheet1!$J$1:$J$65536),0)</f>
        <v>0</v>
      </c>
      <c r="K2175" s="3">
        <f>IFERROR(_xlfn.XLOOKUP(B2175,[6]Sheet1!$H$1:$H$65536,[6]Sheet1!$J$1:$J$65536),0)</f>
        <v>1</v>
      </c>
      <c r="L2175" s="3">
        <f>IFERROR(_xlfn.XLOOKUP(B2175,[7]Sheet1!$H$1:$H$65536,[7]Sheet1!$J$1:$J$65536),0)</f>
        <v>0</v>
      </c>
      <c r="M2175" s="3">
        <f>IFERROR(_xlfn.XLOOKUP(B2175,[8]Sheet1!$H$1:$H$65536,[8]Sheet1!$J$1:$J$65536),0)</f>
        <v>0</v>
      </c>
      <c r="N2175" s="3">
        <f>IFERROR(_xlfn.XLOOKUP(B2175,[9]Sheet1!$H$1:$H$65536,[9]Sheet1!$J$1:$J$65536),0)</f>
        <v>0</v>
      </c>
      <c r="O2175" s="3">
        <f>IFERROR(_xlfn.XLOOKUP(B2175,[10]Sheet1!$H$1:$H$65536,[10]Sheet1!$J$1:$J$65536),0)</f>
        <v>0</v>
      </c>
      <c r="P2175" s="3">
        <f>IFERROR(_xlfn.XLOOKUP(B2175,[11]Sheet1!$H$1:$H$65536,[11]Sheet1!$J$1:$J$65536),0)</f>
        <v>0</v>
      </c>
      <c r="Q2175" s="3">
        <f>IFERROR(_xlfn.XLOOKUP(B2175,[12]Sheet1!$H$1:$H$65536,[12]Sheet1!$J$1:$J$65536),0)</f>
        <v>0</v>
      </c>
      <c r="R2175" s="3">
        <f>IFERROR(_xlfn.XLOOKUP(B2175,[13]Sheet1!$H$1:$H$65536,[13]Sheet1!$J$1:$J$65536),)</f>
        <v>0</v>
      </c>
      <c r="S2175" s="3">
        <f>IFERROR(_xlfn.XLOOKUP(B2175,[14]Sheet1!$H$1:$H$65536,[14]Sheet1!$K$1:$K$65536),0)</f>
        <v>0</v>
      </c>
      <c r="T2175" s="3">
        <f>IFERROR(_xlfn.XLOOKUP(B2175,[15]Sheet1!$H$1:$H$65536,[15]Sheet1!$J$1:$J$65536),0)</f>
        <v>0</v>
      </c>
      <c r="U2175" s="3">
        <f>IFERROR(_xlfn.XLOOKUP(B2175,[16]Sheet1!$H$1:$H$65536,[16]Sheet1!$J$1:$J$65536),0)</f>
        <v>0</v>
      </c>
      <c r="V2175" s="3">
        <f>IFERROR(_xlfn.XLOOKUP(B2175,[17]Sheet1!$H$1:$H$65536,[17]Sheet1!$J$1:$J$65536),0)</f>
        <v>0</v>
      </c>
      <c r="W2175" s="3">
        <f>IFERROR(_xlfn.XLOOKUP(B2175,[18]Sheet1!$H$1:$H$65536,[18]Sheet1!$J$1:$J$65536),0)</f>
        <v>0</v>
      </c>
      <c r="X2175" s="3">
        <f>IFERROR(_xlfn.XLOOKUP(B2175,[19]Sheet1!$H$1:$H$65536,[19]Sheet1!$J$1:$J$65536),0)</f>
        <v>0</v>
      </c>
      <c r="Y2175" s="3">
        <f>IFERROR(_xlfn.XLOOKUP(B2175,[20]Sheet1!$H$1:$H$65536,[20]Sheet1!$J$1:$J$65536),0)</f>
        <v>0</v>
      </c>
      <c r="Z2175" s="3">
        <f>IFERROR(_xlfn.XLOOKUP(B2175,[21]Sheet1!$H$1:$H$65536,[21]Sheet1!$J$1:$J$65536),0)</f>
        <v>1</v>
      </c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</row>
    <row r="2176" spans="1:47" x14ac:dyDescent="0.3">
      <c r="A2176" s="2" t="str">
        <f t="shared" si="33"/>
        <v>T1</v>
      </c>
      <c r="B2176" s="1" t="s">
        <v>3042</v>
      </c>
      <c r="C2176" s="23" t="str">
        <f>_xlfn.XLOOKUP(B2176,IP구분!A:A,IP구분!C:C)</f>
        <v>타요</v>
      </c>
      <c r="D2176" s="1" t="s">
        <v>3043</v>
      </c>
      <c r="E2176" s="7">
        <f>IFERROR(_xlfn.XLOOKUP(B2176,단가!A:A,단가!C:C),0)</f>
        <v>11870</v>
      </c>
      <c r="F2176" s="3">
        <f>IFERROR(_xlfn.XLOOKUP(B2176,'[1]2609 재고'!$I$1:$I$65536,'[1]2609 재고'!$K$1:$K$65536),0)</f>
        <v>1175</v>
      </c>
      <c r="G2176" s="3">
        <f>IFERROR(_xlfn.XLOOKUP(B2176,[2]Sheet1!$H$1:$H$65536,[2]Sheet1!$K$1:$K$65536),0)</f>
        <v>1944</v>
      </c>
      <c r="H2176" s="3">
        <f>IFERROR(_xlfn.XLOOKUP(B2176,[3]Sheet1!$H$1:$H$65536,[3]Sheet1!$J$1:$J$65536),0)</f>
        <v>2574</v>
      </c>
      <c r="I2176" s="3">
        <f>IFERROR(_xlfn.XLOOKUP(B2176,[4]Sheet1!$H$1:$H$65536,[4]Sheet1!$J$1:$J$65536),0)</f>
        <v>3004</v>
      </c>
      <c r="J2176" s="3">
        <f>IFERROR(_xlfn.XLOOKUP(B2176,[5]Sheet1!$H$1:$H$65536,[5]Sheet1!$J$1:$J$65536),0)</f>
        <v>1653</v>
      </c>
      <c r="K2176" s="3">
        <f>IFERROR(_xlfn.XLOOKUP(B2176,[6]Sheet1!$H$1:$H$65536,[6]Sheet1!$J$1:$J$65536),0)</f>
        <v>728</v>
      </c>
      <c r="L2176" s="3">
        <f>IFERROR(_xlfn.XLOOKUP(B2176,[7]Sheet1!$H$1:$H$65536,[7]Sheet1!$J$1:$J$65536),0)</f>
        <v>1205</v>
      </c>
      <c r="M2176" s="3">
        <f>IFERROR(_xlfn.XLOOKUP(B2176,[8]Sheet1!$H$1:$H$65536,[8]Sheet1!$J$1:$J$65536),0)</f>
        <v>1417</v>
      </c>
      <c r="N2176" s="3">
        <f>IFERROR(_xlfn.XLOOKUP(B2176,[9]Sheet1!$H$1:$H$65536,[9]Sheet1!$J$1:$J$65536),0)</f>
        <v>1564</v>
      </c>
      <c r="O2176" s="3">
        <f>IFERROR(_xlfn.XLOOKUP(B2176,[10]Sheet1!$H$1:$H$65536,[10]Sheet1!$J$1:$J$65536),0)</f>
        <v>2182</v>
      </c>
      <c r="P2176" s="3">
        <f>IFERROR(_xlfn.XLOOKUP(B2176,[11]Sheet1!$H$1:$H$65536,[11]Sheet1!$J$1:$J$65536),0)</f>
        <v>2538</v>
      </c>
      <c r="Q2176" s="3">
        <f>IFERROR(_xlfn.XLOOKUP(B2176,[12]Sheet1!$H$1:$H$65536,[12]Sheet1!$J$1:$J$65536),0)</f>
        <v>2706</v>
      </c>
      <c r="R2176" s="3">
        <f>IFERROR(_xlfn.XLOOKUP(B2176,[13]Sheet1!$H$1:$H$65536,[13]Sheet1!$J$1:$J$65536),)</f>
        <v>2754</v>
      </c>
      <c r="S2176" s="3">
        <f>IFERROR(_xlfn.XLOOKUP(B2176,[14]Sheet1!$H$1:$H$65536,[14]Sheet1!$K$1:$K$65536),0)</f>
        <v>4340</v>
      </c>
      <c r="T2176" s="3">
        <f>IFERROR(_xlfn.XLOOKUP(B2176,[15]Sheet1!$H$1:$H$65536,[15]Sheet1!$J$1:$J$65536),0)</f>
        <v>4763</v>
      </c>
      <c r="U2176" s="3">
        <f>IFERROR(_xlfn.XLOOKUP(B2176,[16]Sheet1!$H$1:$H$65536,[16]Sheet1!$J$1:$J$65536),0)</f>
        <v>5482</v>
      </c>
      <c r="V2176" s="3">
        <f>IFERROR(_xlfn.XLOOKUP(B2176,[17]Sheet1!$H$1:$H$65536,[17]Sheet1!$J$1:$J$65536),0)</f>
        <v>5706</v>
      </c>
      <c r="W2176" s="3">
        <f>IFERROR(_xlfn.XLOOKUP(B2176,[18]Sheet1!$H$1:$H$65536,[18]Sheet1!$J$1:$J$65536),0)</f>
        <v>3106</v>
      </c>
      <c r="X2176" s="3">
        <f>IFERROR(_xlfn.XLOOKUP(B2176,[19]Sheet1!$H$1:$H$65536,[19]Sheet1!$J$1:$J$65536),0)</f>
        <v>3802</v>
      </c>
      <c r="Y2176" s="3">
        <f>IFERROR(_xlfn.XLOOKUP(B2176,[20]Sheet1!$H$1:$H$65536,[20]Sheet1!$J$1:$J$65536),0)</f>
        <v>3889</v>
      </c>
      <c r="Z2176" s="3">
        <f>IFERROR(_xlfn.XLOOKUP(B2176,[21]Sheet1!$H$1:$H$65536,[21]Sheet1!$J$1:$J$65536),0)</f>
        <v>4049</v>
      </c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</row>
    <row r="2177" spans="1:47" x14ac:dyDescent="0.3">
      <c r="A2177" s="2" t="str">
        <f t="shared" si="33"/>
        <v>T1</v>
      </c>
      <c r="B2177" s="1" t="s">
        <v>3086</v>
      </c>
      <c r="C2177" s="23" t="str">
        <f>_xlfn.XLOOKUP(B2177,IP구분!A:A,IP구분!C:C)</f>
        <v>타요</v>
      </c>
      <c r="D2177" s="1" t="s">
        <v>3087</v>
      </c>
      <c r="E2177" s="7">
        <f>IFERROR(_xlfn.XLOOKUP(B2177,단가!A:A,단가!C:C),0)</f>
        <v>7496</v>
      </c>
      <c r="F2177" s="3">
        <f>IFERROR(_xlfn.XLOOKUP(B2177,'[1]2609 재고'!$I$1:$I$65536,'[1]2609 재고'!$K$1:$K$65536),0)</f>
        <v>4887</v>
      </c>
      <c r="G2177" s="3">
        <f>IFERROR(_xlfn.XLOOKUP(B2177,[2]Sheet1!$H$1:$H$65536,[2]Sheet1!$K$1:$K$65536),0)</f>
        <v>5359</v>
      </c>
      <c r="H2177" s="3">
        <f>IFERROR(_xlfn.XLOOKUP(B2177,[3]Sheet1!$H$1:$H$65536,[3]Sheet1!$J$1:$J$65536),0)</f>
        <v>5707</v>
      </c>
      <c r="I2177" s="3">
        <f>IFERROR(_xlfn.XLOOKUP(B2177,[4]Sheet1!$H$1:$H$65536,[4]Sheet1!$J$1:$J$65536),0)</f>
        <v>6101</v>
      </c>
      <c r="J2177" s="3">
        <f>IFERROR(_xlfn.XLOOKUP(B2177,[5]Sheet1!$H$1:$H$65536,[5]Sheet1!$J$1:$J$65536),0)</f>
        <v>5494</v>
      </c>
      <c r="K2177" s="3">
        <f>IFERROR(_xlfn.XLOOKUP(B2177,[6]Sheet1!$H$1:$H$65536,[6]Sheet1!$J$1:$J$65536),0)</f>
        <v>1512</v>
      </c>
      <c r="L2177" s="3">
        <f>IFERROR(_xlfn.XLOOKUP(B2177,[7]Sheet1!$H$1:$H$65536,[7]Sheet1!$J$1:$J$65536),0)</f>
        <v>1873</v>
      </c>
      <c r="M2177" s="3">
        <f>IFERROR(_xlfn.XLOOKUP(B2177,[8]Sheet1!$H$1:$H$65536,[8]Sheet1!$J$1:$J$65536),0)</f>
        <v>2191</v>
      </c>
      <c r="N2177" s="3">
        <f>IFERROR(_xlfn.XLOOKUP(B2177,[9]Sheet1!$H$1:$H$65536,[9]Sheet1!$J$1:$J$65536),0)</f>
        <v>2638</v>
      </c>
      <c r="O2177" s="3">
        <f>IFERROR(_xlfn.XLOOKUP(B2177,[10]Sheet1!$H$1:$H$65536,[10]Sheet1!$J$1:$J$65536),0)</f>
        <v>2953</v>
      </c>
      <c r="P2177" s="3">
        <f>IFERROR(_xlfn.XLOOKUP(B2177,[11]Sheet1!$H$1:$H$65536,[11]Sheet1!$J$1:$J$65536),0)</f>
        <v>4102</v>
      </c>
      <c r="Q2177" s="3">
        <f>IFERROR(_xlfn.XLOOKUP(B2177,[12]Sheet1!$H$1:$H$65536,[12]Sheet1!$J$1:$J$65536),0)</f>
        <v>4377</v>
      </c>
      <c r="R2177" s="3">
        <f>IFERROR(_xlfn.XLOOKUP(B2177,[13]Sheet1!$H$1:$H$65536,[13]Sheet1!$J$1:$J$65536),)</f>
        <v>4601</v>
      </c>
      <c r="S2177" s="3">
        <f>IFERROR(_xlfn.XLOOKUP(B2177,[14]Sheet1!$H$1:$H$65536,[14]Sheet1!$K$1:$K$65536),0)</f>
        <v>5270</v>
      </c>
      <c r="T2177" s="3">
        <f>IFERROR(_xlfn.XLOOKUP(B2177,[15]Sheet1!$H$1:$H$65536,[15]Sheet1!$J$1:$J$65536),0)</f>
        <v>6193</v>
      </c>
      <c r="U2177" s="3">
        <f>IFERROR(_xlfn.XLOOKUP(B2177,[16]Sheet1!$H$1:$H$65536,[16]Sheet1!$J$1:$J$65536),0)</f>
        <v>6566</v>
      </c>
      <c r="V2177" s="3">
        <f>IFERROR(_xlfn.XLOOKUP(B2177,[17]Sheet1!$H$1:$H$65536,[17]Sheet1!$J$1:$J$65536),0)</f>
        <v>6793</v>
      </c>
      <c r="W2177" s="3">
        <f>IFERROR(_xlfn.XLOOKUP(B2177,[18]Sheet1!$H$1:$H$65536,[18]Sheet1!$J$1:$J$65536),0)</f>
        <v>7044</v>
      </c>
      <c r="X2177" s="3">
        <f>IFERROR(_xlfn.XLOOKUP(B2177,[19]Sheet1!$H$1:$H$65536,[19]Sheet1!$J$1:$J$65536),0)</f>
        <v>7665</v>
      </c>
      <c r="Y2177" s="3">
        <f>IFERROR(_xlfn.XLOOKUP(B2177,[20]Sheet1!$H$1:$H$65536,[20]Sheet1!$J$1:$J$65536),0)</f>
        <v>1932</v>
      </c>
      <c r="Z2177" s="3">
        <f>IFERROR(_xlfn.XLOOKUP(B2177,[21]Sheet1!$H$1:$H$65536,[21]Sheet1!$J$1:$J$65536),0)</f>
        <v>2763</v>
      </c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</row>
    <row r="2178" spans="1:47" x14ac:dyDescent="0.3">
      <c r="A2178" s="2" t="str">
        <f t="shared" si="33"/>
        <v>T1</v>
      </c>
      <c r="B2178" s="1" t="s">
        <v>3088</v>
      </c>
      <c r="C2178" s="23" t="str">
        <f>_xlfn.XLOOKUP(B2178,IP구분!A:A,IP구분!C:C)</f>
        <v>타요</v>
      </c>
      <c r="D2178" s="1" t="s">
        <v>3089</v>
      </c>
      <c r="E2178" s="7">
        <f>IFERROR(_xlfn.XLOOKUP(B2178,단가!A:A,단가!C:C),0)</f>
        <v>2067</v>
      </c>
      <c r="F2178" s="3">
        <f>IFERROR(_xlfn.XLOOKUP(B2178,'[1]2609 재고'!$I$1:$I$65536,'[1]2609 재고'!$K$1:$K$65536),0)</f>
        <v>4661</v>
      </c>
      <c r="G2178" s="3">
        <f>IFERROR(_xlfn.XLOOKUP(B2178,[2]Sheet1!$H$1:$H$65536,[2]Sheet1!$K$1:$K$65536),0)</f>
        <v>4949</v>
      </c>
      <c r="H2178" s="3">
        <f>IFERROR(_xlfn.XLOOKUP(B2178,[3]Sheet1!$H$1:$H$65536,[3]Sheet1!$J$1:$J$65536),0)</f>
        <v>5093</v>
      </c>
      <c r="I2178" s="3">
        <f>IFERROR(_xlfn.XLOOKUP(B2178,[4]Sheet1!$H$1:$H$65536,[4]Sheet1!$J$1:$J$65536),0)</f>
        <v>5609</v>
      </c>
      <c r="J2178" s="3">
        <f>IFERROR(_xlfn.XLOOKUP(B2178,[5]Sheet1!$H$1:$H$65536,[5]Sheet1!$J$1:$J$65536),0)</f>
        <v>5660</v>
      </c>
      <c r="K2178" s="3">
        <f>IFERROR(_xlfn.XLOOKUP(B2178,[6]Sheet1!$H$1:$H$65536,[6]Sheet1!$J$1:$J$65536),0)</f>
        <v>5833</v>
      </c>
      <c r="L2178" s="3">
        <f>IFERROR(_xlfn.XLOOKUP(B2178,[7]Sheet1!$H$1:$H$65536,[7]Sheet1!$J$1:$J$65536),0)</f>
        <v>1266</v>
      </c>
      <c r="M2178" s="3">
        <f>IFERROR(_xlfn.XLOOKUP(B2178,[8]Sheet1!$H$1:$H$65536,[8]Sheet1!$J$1:$J$65536),0)</f>
        <v>1375</v>
      </c>
      <c r="N2178" s="3">
        <f>IFERROR(_xlfn.XLOOKUP(B2178,[9]Sheet1!$H$1:$H$65536,[9]Sheet1!$J$1:$J$65536),0)</f>
        <v>1613</v>
      </c>
      <c r="O2178" s="3">
        <f>IFERROR(_xlfn.XLOOKUP(B2178,[10]Sheet1!$H$1:$H$65536,[10]Sheet1!$J$1:$J$65536),0)</f>
        <v>1693</v>
      </c>
      <c r="P2178" s="3">
        <f>IFERROR(_xlfn.XLOOKUP(B2178,[11]Sheet1!$H$1:$H$65536,[11]Sheet1!$J$1:$J$65536),0)</f>
        <v>3021</v>
      </c>
      <c r="Q2178" s="3">
        <f>IFERROR(_xlfn.XLOOKUP(B2178,[12]Sheet1!$H$1:$H$65536,[12]Sheet1!$J$1:$J$65536),0)</f>
        <v>4040</v>
      </c>
      <c r="R2178" s="3">
        <f>IFERROR(_xlfn.XLOOKUP(B2178,[13]Sheet1!$H$1:$H$65536,[13]Sheet1!$J$1:$J$65536),)</f>
        <v>4360</v>
      </c>
      <c r="S2178" s="3">
        <f>IFERROR(_xlfn.XLOOKUP(B2178,[14]Sheet1!$H$1:$H$65536,[14]Sheet1!$K$1:$K$65536),0)</f>
        <v>0</v>
      </c>
      <c r="T2178" s="3">
        <f>IFERROR(_xlfn.XLOOKUP(B2178,[15]Sheet1!$H$1:$H$65536,[15]Sheet1!$J$1:$J$65536),0)</f>
        <v>0</v>
      </c>
      <c r="U2178" s="3">
        <f>IFERROR(_xlfn.XLOOKUP(B2178,[16]Sheet1!$H$1:$H$65536,[16]Sheet1!$J$1:$J$65536),0)</f>
        <v>0</v>
      </c>
      <c r="V2178" s="3">
        <f>IFERROR(_xlfn.XLOOKUP(B2178,[17]Sheet1!$H$1:$H$65536,[17]Sheet1!$J$1:$J$65536),0)</f>
        <v>0</v>
      </c>
      <c r="W2178" s="3">
        <f>IFERROR(_xlfn.XLOOKUP(B2178,[18]Sheet1!$H$1:$H$65536,[18]Sheet1!$J$1:$J$65536),0)</f>
        <v>0</v>
      </c>
      <c r="X2178" s="3">
        <f>IFERROR(_xlfn.XLOOKUP(B2178,[19]Sheet1!$H$1:$H$65536,[19]Sheet1!$J$1:$J$65536),0)</f>
        <v>0</v>
      </c>
      <c r="Y2178" s="3">
        <f>IFERROR(_xlfn.XLOOKUP(B2178,[20]Sheet1!$H$1:$H$65536,[20]Sheet1!$J$1:$J$65536),0)</f>
        <v>0</v>
      </c>
      <c r="Z2178" s="3">
        <f>IFERROR(_xlfn.XLOOKUP(B2178,[21]Sheet1!$H$1:$H$65536,[21]Sheet1!$J$1:$J$65536),0)</f>
        <v>0</v>
      </c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</row>
    <row r="2179" spans="1:47" x14ac:dyDescent="0.3">
      <c r="A2179" s="2" t="str">
        <f t="shared" ref="A2179:A2242" si="34">MID(B2179,3,2)</f>
        <v>X1</v>
      </c>
      <c r="B2179" s="1" t="s">
        <v>4828</v>
      </c>
      <c r="C2179" s="23" t="str">
        <f>_xlfn.XLOOKUP(B2179,IP구분!A:A,IP구분!C:C)</f>
        <v>타요</v>
      </c>
      <c r="D2179" s="1" t="s">
        <v>4829</v>
      </c>
      <c r="E2179" s="7">
        <f>IFERROR(_xlfn.XLOOKUP(B2179,단가!A:A,단가!C:C),0)</f>
        <v>10185</v>
      </c>
      <c r="F2179" s="3">
        <f>IFERROR(_xlfn.XLOOKUP(B2179,'[1]2609 재고'!$I$1:$I$65536,'[1]2609 재고'!$K$1:$K$65536),0)</f>
        <v>480</v>
      </c>
      <c r="G2179" s="3">
        <f>IFERROR(_xlfn.XLOOKUP(B2179,[2]Sheet1!$H$1:$H$65536,[2]Sheet1!$K$1:$K$65536),0)</f>
        <v>480</v>
      </c>
      <c r="H2179" s="3">
        <f>IFERROR(_xlfn.XLOOKUP(B2179,[3]Sheet1!$H$1:$H$65536,[3]Sheet1!$J$1:$J$65536),0)</f>
        <v>480</v>
      </c>
      <c r="I2179" s="3">
        <f>IFERROR(_xlfn.XLOOKUP(B2179,[4]Sheet1!$H$1:$H$65536,[4]Sheet1!$J$1:$J$65536),0)</f>
        <v>480</v>
      </c>
      <c r="J2179" s="3">
        <f>IFERROR(_xlfn.XLOOKUP(B2179,[5]Sheet1!$H$1:$H$65536,[5]Sheet1!$J$1:$J$65536),0)</f>
        <v>840</v>
      </c>
      <c r="K2179" s="3">
        <f>IFERROR(_xlfn.XLOOKUP(B2179,[6]Sheet1!$H$1:$H$65536,[6]Sheet1!$J$1:$J$65536),0)</f>
        <v>240</v>
      </c>
      <c r="L2179" s="3">
        <f>IFERROR(_xlfn.XLOOKUP(B2179,[7]Sheet1!$H$1:$H$65536,[7]Sheet1!$J$1:$J$65536),0)</f>
        <v>240</v>
      </c>
      <c r="M2179" s="3">
        <f>IFERROR(_xlfn.XLOOKUP(B2179,[8]Sheet1!$H$1:$H$65536,[8]Sheet1!$J$1:$J$65536),0)</f>
        <v>0</v>
      </c>
      <c r="N2179" s="3">
        <f>IFERROR(_xlfn.XLOOKUP(B2179,[9]Sheet1!$H$1:$H$65536,[9]Sheet1!$J$1:$J$65536),0)</f>
        <v>180</v>
      </c>
      <c r="O2179" s="3">
        <f>IFERROR(_xlfn.XLOOKUP(B2179,[10]Sheet1!$H$1:$H$65536,[10]Sheet1!$J$1:$J$65536),0)</f>
        <v>180</v>
      </c>
      <c r="P2179" s="3">
        <f>IFERROR(_xlfn.XLOOKUP(B2179,[11]Sheet1!$H$1:$H$65536,[11]Sheet1!$J$1:$J$65536),0)</f>
        <v>180</v>
      </c>
      <c r="Q2179" s="3">
        <f>IFERROR(_xlfn.XLOOKUP(B2179,[12]Sheet1!$H$1:$H$65536,[12]Sheet1!$J$1:$J$65536),0)</f>
        <v>180</v>
      </c>
      <c r="R2179" s="3">
        <f>IFERROR(_xlfn.XLOOKUP(B2179,[13]Sheet1!$H$1:$H$65536,[13]Sheet1!$J$1:$J$65536),)</f>
        <v>0</v>
      </c>
      <c r="S2179" s="3">
        <f>IFERROR(_xlfn.XLOOKUP(B2179,[14]Sheet1!$H$1:$H$65536,[14]Sheet1!$K$1:$K$65536),0)</f>
        <v>0</v>
      </c>
      <c r="T2179" s="3">
        <f>IFERROR(_xlfn.XLOOKUP(B2179,[15]Sheet1!$H$1:$H$65536,[15]Sheet1!$J$1:$J$65536),0)</f>
        <v>0</v>
      </c>
      <c r="U2179" s="3">
        <f>IFERROR(_xlfn.XLOOKUP(B2179,[16]Sheet1!$H$1:$H$65536,[16]Sheet1!$J$1:$J$65536),0)</f>
        <v>0</v>
      </c>
      <c r="V2179" s="3">
        <f>IFERROR(_xlfn.XLOOKUP(B2179,[17]Sheet1!$H$1:$H$65536,[17]Sheet1!$J$1:$J$65536),0)</f>
        <v>0</v>
      </c>
      <c r="W2179" s="3">
        <f>IFERROR(_xlfn.XLOOKUP(B2179,[18]Sheet1!$H$1:$H$65536,[18]Sheet1!$J$1:$J$65536),0)</f>
        <v>0</v>
      </c>
      <c r="X2179" s="3">
        <f>IFERROR(_xlfn.XLOOKUP(B2179,[19]Sheet1!$H$1:$H$65536,[19]Sheet1!$J$1:$J$65536),0)</f>
        <v>0</v>
      </c>
      <c r="Y2179" s="3">
        <f>IFERROR(_xlfn.XLOOKUP(B2179,[20]Sheet1!$H$1:$H$65536,[20]Sheet1!$J$1:$J$65536),0)</f>
        <v>0</v>
      </c>
      <c r="Z2179" s="3">
        <f>IFERROR(_xlfn.XLOOKUP(B2179,[21]Sheet1!$H$1:$H$65536,[21]Sheet1!$J$1:$J$65536),0)</f>
        <v>0</v>
      </c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</row>
    <row r="2180" spans="1:47" x14ac:dyDescent="0.3">
      <c r="A2180" s="2" t="str">
        <f t="shared" si="34"/>
        <v>X2</v>
      </c>
      <c r="B2180" s="1" t="s">
        <v>2493</v>
      </c>
      <c r="C2180" s="23" t="str">
        <f>_xlfn.XLOOKUP(B2180,IP구분!A:A,IP구분!C:C)</f>
        <v>타요</v>
      </c>
      <c r="D2180" s="1" t="s">
        <v>2494</v>
      </c>
      <c r="E2180" s="7" t="str">
        <f>IFERROR(_xlfn.XLOOKUP(B2180,단가!A:A,단가!C:C),0)</f>
        <v xml:space="preserve">                     -</v>
      </c>
      <c r="F2180" s="3">
        <f>IFERROR(_xlfn.XLOOKUP(B2180,'[1]2609 재고'!$I$1:$I$65536,'[1]2609 재고'!$K$1:$K$65536),0)</f>
        <v>0</v>
      </c>
      <c r="G2180" s="3">
        <f>IFERROR(_xlfn.XLOOKUP(B2180,[2]Sheet1!$H$1:$H$65536,[2]Sheet1!$K$1:$K$65536),0)</f>
        <v>0</v>
      </c>
      <c r="H2180" s="3">
        <f>IFERROR(_xlfn.XLOOKUP(B2180,[3]Sheet1!$H$1:$H$65536,[3]Sheet1!$J$1:$J$65536),0)</f>
        <v>0</v>
      </c>
      <c r="I2180" s="3">
        <f>IFERROR(_xlfn.XLOOKUP(B2180,[4]Sheet1!$H$1:$H$65536,[4]Sheet1!$J$1:$J$65536),0)</f>
        <v>0</v>
      </c>
      <c r="J2180" s="3">
        <f>IFERROR(_xlfn.XLOOKUP(B2180,[5]Sheet1!$H$1:$H$65536,[5]Sheet1!$J$1:$J$65536),0)</f>
        <v>0</v>
      </c>
      <c r="K2180" s="3">
        <f>IFERROR(_xlfn.XLOOKUP(B2180,[6]Sheet1!$H$1:$H$65536,[6]Sheet1!$J$1:$J$65536),0)</f>
        <v>0</v>
      </c>
      <c r="L2180" s="3">
        <f>IFERROR(_xlfn.XLOOKUP(B2180,[7]Sheet1!$H$1:$H$65536,[7]Sheet1!$J$1:$J$65536),0)</f>
        <v>0</v>
      </c>
      <c r="M2180" s="3">
        <f>IFERROR(_xlfn.XLOOKUP(B2180,[8]Sheet1!$H$1:$H$65536,[8]Sheet1!$J$1:$J$65536),0)</f>
        <v>0</v>
      </c>
      <c r="N2180" s="3">
        <f>IFERROR(_xlfn.XLOOKUP(B2180,[9]Sheet1!$H$1:$H$65536,[9]Sheet1!$J$1:$J$65536),0)</f>
        <v>0</v>
      </c>
      <c r="O2180" s="3">
        <f>IFERROR(_xlfn.XLOOKUP(B2180,[10]Sheet1!$H$1:$H$65536,[10]Sheet1!$J$1:$J$65536),0)</f>
        <v>0</v>
      </c>
      <c r="P2180" s="3">
        <f>IFERROR(_xlfn.XLOOKUP(B2180,[11]Sheet1!$H$1:$H$65536,[11]Sheet1!$J$1:$J$65536),0)</f>
        <v>0</v>
      </c>
      <c r="Q2180" s="3">
        <f>IFERROR(_xlfn.XLOOKUP(B2180,[12]Sheet1!$H$1:$H$65536,[12]Sheet1!$J$1:$J$65536),0)</f>
        <v>0</v>
      </c>
      <c r="R2180" s="3">
        <f>IFERROR(_xlfn.XLOOKUP(B2180,[13]Sheet1!$H$1:$H$65536,[13]Sheet1!$J$1:$J$65536),)</f>
        <v>0</v>
      </c>
      <c r="S2180" s="3">
        <f>IFERROR(_xlfn.XLOOKUP(B2180,[14]Sheet1!$H$1:$H$65536,[14]Sheet1!$K$1:$K$65536),0)</f>
        <v>0</v>
      </c>
      <c r="T2180" s="3">
        <f>IFERROR(_xlfn.XLOOKUP(B2180,[15]Sheet1!$H$1:$H$65536,[15]Sheet1!$J$1:$J$65536),0)</f>
        <v>0</v>
      </c>
      <c r="U2180" s="3">
        <f>IFERROR(_xlfn.XLOOKUP(B2180,[16]Sheet1!$H$1:$H$65536,[16]Sheet1!$J$1:$J$65536),0)</f>
        <v>0</v>
      </c>
      <c r="V2180" s="3">
        <f>IFERROR(_xlfn.XLOOKUP(B2180,[17]Sheet1!$H$1:$H$65536,[17]Sheet1!$J$1:$J$65536),0)</f>
        <v>0</v>
      </c>
      <c r="W2180" s="3">
        <f>IFERROR(_xlfn.XLOOKUP(B2180,[18]Sheet1!$H$1:$H$65536,[18]Sheet1!$J$1:$J$65536),0)</f>
        <v>0</v>
      </c>
      <c r="X2180" s="3">
        <f>IFERROR(_xlfn.XLOOKUP(B2180,[19]Sheet1!$H$1:$H$65536,[19]Sheet1!$J$1:$J$65536),0)</f>
        <v>0</v>
      </c>
      <c r="Y2180" s="3">
        <f>IFERROR(_xlfn.XLOOKUP(B2180,[20]Sheet1!$H$1:$H$65536,[20]Sheet1!$J$1:$J$65536),0)</f>
        <v>0</v>
      </c>
      <c r="Z2180" s="3">
        <f>IFERROR(_xlfn.XLOOKUP(B2180,[21]Sheet1!$H$1:$H$65536,[21]Sheet1!$J$1:$J$65536),0)</f>
        <v>0</v>
      </c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</row>
    <row r="2181" spans="1:47" x14ac:dyDescent="0.3">
      <c r="A2181" s="2" t="str">
        <f t="shared" si="34"/>
        <v>X1</v>
      </c>
      <c r="B2181" s="1" t="s">
        <v>2513</v>
      </c>
      <c r="C2181" s="23" t="str">
        <f>_xlfn.XLOOKUP(B2181,IP구분!A:A,IP구분!C:C)</f>
        <v>타요</v>
      </c>
      <c r="D2181" s="1" t="s">
        <v>2514</v>
      </c>
      <c r="E2181" s="7" t="str">
        <f>IFERROR(_xlfn.XLOOKUP(B2181,단가!A:A,단가!C:C),0)</f>
        <v xml:space="preserve">                     -</v>
      </c>
      <c r="F2181" s="3">
        <f>IFERROR(_xlfn.XLOOKUP(B2181,'[1]2609 재고'!$I$1:$I$65536,'[1]2609 재고'!$K$1:$K$65536),0)</f>
        <v>0</v>
      </c>
      <c r="G2181" s="3">
        <f>IFERROR(_xlfn.XLOOKUP(B2181,[2]Sheet1!$H$1:$H$65536,[2]Sheet1!$K$1:$K$65536),0)</f>
        <v>0</v>
      </c>
      <c r="H2181" s="3">
        <f>IFERROR(_xlfn.XLOOKUP(B2181,[3]Sheet1!$H$1:$H$65536,[3]Sheet1!$J$1:$J$65536),0)</f>
        <v>0</v>
      </c>
      <c r="I2181" s="3">
        <f>IFERROR(_xlfn.XLOOKUP(B2181,[4]Sheet1!$H$1:$H$65536,[4]Sheet1!$J$1:$J$65536),0)</f>
        <v>0</v>
      </c>
      <c r="J2181" s="3">
        <f>IFERROR(_xlfn.XLOOKUP(B2181,[5]Sheet1!$H$1:$H$65536,[5]Sheet1!$J$1:$J$65536),0)</f>
        <v>0</v>
      </c>
      <c r="K2181" s="3">
        <f>IFERROR(_xlfn.XLOOKUP(B2181,[6]Sheet1!$H$1:$H$65536,[6]Sheet1!$J$1:$J$65536),0)</f>
        <v>0</v>
      </c>
      <c r="L2181" s="3">
        <f>IFERROR(_xlfn.XLOOKUP(B2181,[7]Sheet1!$H$1:$H$65536,[7]Sheet1!$J$1:$J$65536),0)</f>
        <v>0</v>
      </c>
      <c r="M2181" s="3">
        <f>IFERROR(_xlfn.XLOOKUP(B2181,[8]Sheet1!$H$1:$H$65536,[8]Sheet1!$J$1:$J$65536),0)</f>
        <v>0</v>
      </c>
      <c r="N2181" s="3">
        <f>IFERROR(_xlfn.XLOOKUP(B2181,[9]Sheet1!$H$1:$H$65536,[9]Sheet1!$J$1:$J$65536),0)</f>
        <v>0</v>
      </c>
      <c r="O2181" s="3">
        <f>IFERROR(_xlfn.XLOOKUP(B2181,[10]Sheet1!$H$1:$H$65536,[10]Sheet1!$J$1:$J$65536),0)</f>
        <v>0</v>
      </c>
      <c r="P2181" s="3">
        <f>IFERROR(_xlfn.XLOOKUP(B2181,[11]Sheet1!$H$1:$H$65536,[11]Sheet1!$J$1:$J$65536),0)</f>
        <v>0</v>
      </c>
      <c r="Q2181" s="3">
        <f>IFERROR(_xlfn.XLOOKUP(B2181,[12]Sheet1!$H$1:$H$65536,[12]Sheet1!$J$1:$J$65536),0)</f>
        <v>0</v>
      </c>
      <c r="R2181" s="3">
        <f>IFERROR(_xlfn.XLOOKUP(B2181,[13]Sheet1!$H$1:$H$65536,[13]Sheet1!$J$1:$J$65536),)</f>
        <v>0</v>
      </c>
      <c r="S2181" s="3">
        <f>IFERROR(_xlfn.XLOOKUP(B2181,[14]Sheet1!$H$1:$H$65536,[14]Sheet1!$K$1:$K$65536),0)</f>
        <v>0</v>
      </c>
      <c r="T2181" s="3">
        <f>IFERROR(_xlfn.XLOOKUP(B2181,[15]Sheet1!$H$1:$H$65536,[15]Sheet1!$J$1:$J$65536),0)</f>
        <v>0</v>
      </c>
      <c r="U2181" s="3">
        <f>IFERROR(_xlfn.XLOOKUP(B2181,[16]Sheet1!$H$1:$H$65536,[16]Sheet1!$J$1:$J$65536),0)</f>
        <v>0</v>
      </c>
      <c r="V2181" s="3">
        <f>IFERROR(_xlfn.XLOOKUP(B2181,[17]Sheet1!$H$1:$H$65536,[17]Sheet1!$J$1:$J$65536),0)</f>
        <v>0</v>
      </c>
      <c r="W2181" s="3">
        <f>IFERROR(_xlfn.XLOOKUP(B2181,[18]Sheet1!$H$1:$H$65536,[18]Sheet1!$J$1:$J$65536),0)</f>
        <v>0</v>
      </c>
      <c r="X2181" s="3">
        <f>IFERROR(_xlfn.XLOOKUP(B2181,[19]Sheet1!$H$1:$H$65536,[19]Sheet1!$J$1:$J$65536),0)</f>
        <v>0</v>
      </c>
      <c r="Y2181" s="3">
        <f>IFERROR(_xlfn.XLOOKUP(B2181,[20]Sheet1!$H$1:$H$65536,[20]Sheet1!$J$1:$J$65536),0)</f>
        <v>0</v>
      </c>
      <c r="Z2181" s="3">
        <f>IFERROR(_xlfn.XLOOKUP(B2181,[21]Sheet1!$H$1:$H$65536,[21]Sheet1!$J$1:$J$65536),0)</f>
        <v>0</v>
      </c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</row>
    <row r="2182" spans="1:47" x14ac:dyDescent="0.3">
      <c r="A2182" s="2" t="str">
        <f t="shared" si="34"/>
        <v>X2</v>
      </c>
      <c r="B2182" s="1" t="s">
        <v>2116</v>
      </c>
      <c r="C2182" s="23" t="str">
        <f>_xlfn.XLOOKUP(B2182,IP구분!A:A,IP구분!C:C)</f>
        <v>타요</v>
      </c>
      <c r="D2182" s="1" t="s">
        <v>2117</v>
      </c>
      <c r="E2182" s="7" t="str">
        <f>IFERROR(_xlfn.XLOOKUP(B2182,단가!A:A,단가!C:C),0)</f>
        <v xml:space="preserve">                     -</v>
      </c>
      <c r="F2182" s="3">
        <f>IFERROR(_xlfn.XLOOKUP(B2182,'[1]2609 재고'!$I$1:$I$65536,'[1]2609 재고'!$K$1:$K$65536),0)</f>
        <v>0</v>
      </c>
      <c r="G2182" s="3">
        <f>IFERROR(_xlfn.XLOOKUP(B2182,[2]Sheet1!$H$1:$H$65536,[2]Sheet1!$K$1:$K$65536),0)</f>
        <v>0</v>
      </c>
      <c r="H2182" s="3">
        <f>IFERROR(_xlfn.XLOOKUP(B2182,[3]Sheet1!$H$1:$H$65536,[3]Sheet1!$J$1:$J$65536),0)</f>
        <v>0</v>
      </c>
      <c r="I2182" s="3">
        <f>IFERROR(_xlfn.XLOOKUP(B2182,[4]Sheet1!$H$1:$H$65536,[4]Sheet1!$J$1:$J$65536),0)</f>
        <v>0</v>
      </c>
      <c r="J2182" s="3">
        <f>IFERROR(_xlfn.XLOOKUP(B2182,[5]Sheet1!$H$1:$H$65536,[5]Sheet1!$J$1:$J$65536),0)</f>
        <v>0</v>
      </c>
      <c r="K2182" s="3">
        <f>IFERROR(_xlfn.XLOOKUP(B2182,[6]Sheet1!$H$1:$H$65536,[6]Sheet1!$J$1:$J$65536),0)</f>
        <v>0</v>
      </c>
      <c r="L2182" s="3">
        <f>IFERROR(_xlfn.XLOOKUP(B2182,[7]Sheet1!$H$1:$H$65536,[7]Sheet1!$J$1:$J$65536),0)</f>
        <v>0</v>
      </c>
      <c r="M2182" s="3">
        <f>IFERROR(_xlfn.XLOOKUP(B2182,[8]Sheet1!$H$1:$H$65536,[8]Sheet1!$J$1:$J$65536),0)</f>
        <v>0</v>
      </c>
      <c r="N2182" s="3">
        <f>IFERROR(_xlfn.XLOOKUP(B2182,[9]Sheet1!$H$1:$H$65536,[9]Sheet1!$J$1:$J$65536),0)</f>
        <v>0</v>
      </c>
      <c r="O2182" s="3">
        <f>IFERROR(_xlfn.XLOOKUP(B2182,[10]Sheet1!$H$1:$H$65536,[10]Sheet1!$J$1:$J$65536),0)</f>
        <v>0</v>
      </c>
      <c r="P2182" s="3">
        <f>IFERROR(_xlfn.XLOOKUP(B2182,[11]Sheet1!$H$1:$H$65536,[11]Sheet1!$J$1:$J$65536),0)</f>
        <v>0</v>
      </c>
      <c r="Q2182" s="3">
        <f>IFERROR(_xlfn.XLOOKUP(B2182,[12]Sheet1!$H$1:$H$65536,[12]Sheet1!$J$1:$J$65536),0)</f>
        <v>1200</v>
      </c>
      <c r="R2182" s="3">
        <f>IFERROR(_xlfn.XLOOKUP(B2182,[13]Sheet1!$H$1:$H$65536,[13]Sheet1!$J$1:$J$65536),)</f>
        <v>1200</v>
      </c>
      <c r="S2182" s="3">
        <f>IFERROR(_xlfn.XLOOKUP(B2182,[14]Sheet1!$H$1:$H$65536,[14]Sheet1!$K$1:$K$65536),0)</f>
        <v>0</v>
      </c>
      <c r="T2182" s="3">
        <f>IFERROR(_xlfn.XLOOKUP(B2182,[15]Sheet1!$H$1:$H$65536,[15]Sheet1!$J$1:$J$65536),0)</f>
        <v>0</v>
      </c>
      <c r="U2182" s="3">
        <f>IFERROR(_xlfn.XLOOKUP(B2182,[16]Sheet1!$H$1:$H$65536,[16]Sheet1!$J$1:$J$65536),0)</f>
        <v>0</v>
      </c>
      <c r="V2182" s="3">
        <f>IFERROR(_xlfn.XLOOKUP(B2182,[17]Sheet1!$H$1:$H$65536,[17]Sheet1!$J$1:$J$65536),0)</f>
        <v>0</v>
      </c>
      <c r="W2182" s="3">
        <f>IFERROR(_xlfn.XLOOKUP(B2182,[18]Sheet1!$H$1:$H$65536,[18]Sheet1!$J$1:$J$65536),0)</f>
        <v>0</v>
      </c>
      <c r="X2182" s="3">
        <f>IFERROR(_xlfn.XLOOKUP(B2182,[19]Sheet1!$H$1:$H$65536,[19]Sheet1!$J$1:$J$65536),0)</f>
        <v>0</v>
      </c>
      <c r="Y2182" s="3">
        <f>IFERROR(_xlfn.XLOOKUP(B2182,[20]Sheet1!$H$1:$H$65536,[20]Sheet1!$J$1:$J$65536),0)</f>
        <v>0</v>
      </c>
      <c r="Z2182" s="3">
        <f>IFERROR(_xlfn.XLOOKUP(B2182,[21]Sheet1!$H$1:$H$65536,[21]Sheet1!$J$1:$J$65536),0)</f>
        <v>0</v>
      </c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</row>
    <row r="2183" spans="1:47" x14ac:dyDescent="0.3">
      <c r="A2183" s="2" t="str">
        <f t="shared" si="34"/>
        <v>X2</v>
      </c>
      <c r="B2183" s="1" t="s">
        <v>2118</v>
      </c>
      <c r="C2183" s="23" t="str">
        <f>_xlfn.XLOOKUP(B2183,IP구분!A:A,IP구분!C:C)</f>
        <v>타요</v>
      </c>
      <c r="D2183" s="1" t="s">
        <v>2119</v>
      </c>
      <c r="E2183" s="7" t="str">
        <f>IFERROR(_xlfn.XLOOKUP(B2183,단가!A:A,단가!C:C),0)</f>
        <v xml:space="preserve">                     -</v>
      </c>
      <c r="F2183" s="3">
        <f>IFERROR(_xlfn.XLOOKUP(B2183,'[1]2609 재고'!$I$1:$I$65536,'[1]2609 재고'!$K$1:$K$65536),0)</f>
        <v>0</v>
      </c>
      <c r="G2183" s="3">
        <f>IFERROR(_xlfn.XLOOKUP(B2183,[2]Sheet1!$H$1:$H$65536,[2]Sheet1!$K$1:$K$65536),0)</f>
        <v>0</v>
      </c>
      <c r="H2183" s="3">
        <f>IFERROR(_xlfn.XLOOKUP(B2183,[3]Sheet1!$H$1:$H$65536,[3]Sheet1!$J$1:$J$65536),0)</f>
        <v>0</v>
      </c>
      <c r="I2183" s="3">
        <f>IFERROR(_xlfn.XLOOKUP(B2183,[4]Sheet1!$H$1:$H$65536,[4]Sheet1!$J$1:$J$65536),0)</f>
        <v>0</v>
      </c>
      <c r="J2183" s="3">
        <f>IFERROR(_xlfn.XLOOKUP(B2183,[5]Sheet1!$H$1:$H$65536,[5]Sheet1!$J$1:$J$65536),0)</f>
        <v>0</v>
      </c>
      <c r="K2183" s="3">
        <f>IFERROR(_xlfn.XLOOKUP(B2183,[6]Sheet1!$H$1:$H$65536,[6]Sheet1!$J$1:$J$65536),0)</f>
        <v>0</v>
      </c>
      <c r="L2183" s="3">
        <f>IFERROR(_xlfn.XLOOKUP(B2183,[7]Sheet1!$H$1:$H$65536,[7]Sheet1!$J$1:$J$65536),0)</f>
        <v>0</v>
      </c>
      <c r="M2183" s="3">
        <f>IFERROR(_xlfn.XLOOKUP(B2183,[8]Sheet1!$H$1:$H$65536,[8]Sheet1!$J$1:$J$65536),0)</f>
        <v>0</v>
      </c>
      <c r="N2183" s="3">
        <f>IFERROR(_xlfn.XLOOKUP(B2183,[9]Sheet1!$H$1:$H$65536,[9]Sheet1!$J$1:$J$65536),0)</f>
        <v>0</v>
      </c>
      <c r="O2183" s="3">
        <f>IFERROR(_xlfn.XLOOKUP(B2183,[10]Sheet1!$H$1:$H$65536,[10]Sheet1!$J$1:$J$65536),0)</f>
        <v>0</v>
      </c>
      <c r="P2183" s="3">
        <f>IFERROR(_xlfn.XLOOKUP(B2183,[11]Sheet1!$H$1:$H$65536,[11]Sheet1!$J$1:$J$65536),0)</f>
        <v>0</v>
      </c>
      <c r="Q2183" s="3">
        <f>IFERROR(_xlfn.XLOOKUP(B2183,[12]Sheet1!$H$1:$H$65536,[12]Sheet1!$J$1:$J$65536),0)</f>
        <v>1280</v>
      </c>
      <c r="R2183" s="3">
        <f>IFERROR(_xlfn.XLOOKUP(B2183,[13]Sheet1!$H$1:$H$65536,[13]Sheet1!$J$1:$J$65536),)</f>
        <v>1200</v>
      </c>
      <c r="S2183" s="3">
        <f>IFERROR(_xlfn.XLOOKUP(B2183,[14]Sheet1!$H$1:$H$65536,[14]Sheet1!$K$1:$K$65536),0)</f>
        <v>0</v>
      </c>
      <c r="T2183" s="3">
        <f>IFERROR(_xlfn.XLOOKUP(B2183,[15]Sheet1!$H$1:$H$65536,[15]Sheet1!$J$1:$J$65536),0)</f>
        <v>0</v>
      </c>
      <c r="U2183" s="3">
        <f>IFERROR(_xlfn.XLOOKUP(B2183,[16]Sheet1!$H$1:$H$65536,[16]Sheet1!$J$1:$J$65536),0)</f>
        <v>0</v>
      </c>
      <c r="V2183" s="3">
        <f>IFERROR(_xlfn.XLOOKUP(B2183,[17]Sheet1!$H$1:$H$65536,[17]Sheet1!$J$1:$J$65536),0)</f>
        <v>0</v>
      </c>
      <c r="W2183" s="3">
        <f>IFERROR(_xlfn.XLOOKUP(B2183,[18]Sheet1!$H$1:$H$65536,[18]Sheet1!$J$1:$J$65536),0)</f>
        <v>0</v>
      </c>
      <c r="X2183" s="3">
        <f>IFERROR(_xlfn.XLOOKUP(B2183,[19]Sheet1!$H$1:$H$65536,[19]Sheet1!$J$1:$J$65536),0)</f>
        <v>0</v>
      </c>
      <c r="Y2183" s="3">
        <f>IFERROR(_xlfn.XLOOKUP(B2183,[20]Sheet1!$H$1:$H$65536,[20]Sheet1!$J$1:$J$65536),0)</f>
        <v>0</v>
      </c>
      <c r="Z2183" s="3">
        <f>IFERROR(_xlfn.XLOOKUP(B2183,[21]Sheet1!$H$1:$H$65536,[21]Sheet1!$J$1:$J$65536),0)</f>
        <v>0</v>
      </c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</row>
    <row r="2184" spans="1:47" x14ac:dyDescent="0.3">
      <c r="A2184" s="2" t="str">
        <f t="shared" si="34"/>
        <v>P1</v>
      </c>
      <c r="B2184" s="1" t="s">
        <v>2104</v>
      </c>
      <c r="C2184" s="23" t="str">
        <f>_xlfn.XLOOKUP(B2184,IP구분!A:A,IP구분!C:C)</f>
        <v>타요</v>
      </c>
      <c r="D2184" s="1" t="s">
        <v>2105</v>
      </c>
      <c r="E2184" s="7">
        <f>IFERROR(_xlfn.XLOOKUP(B2184,단가!A:A,단가!C:C),0)</f>
        <v>1858</v>
      </c>
      <c r="F2184" s="3">
        <f>IFERROR(_xlfn.XLOOKUP(B2184,'[1]2609 재고'!$I$1:$I$65536,'[1]2609 재고'!$K$1:$K$65536),0)</f>
        <v>1305</v>
      </c>
      <c r="G2184" s="3">
        <f>IFERROR(_xlfn.XLOOKUP(B2184,[2]Sheet1!$H$1:$H$65536,[2]Sheet1!$K$1:$K$65536),0)</f>
        <v>1722</v>
      </c>
      <c r="H2184" s="3">
        <f>IFERROR(_xlfn.XLOOKUP(B2184,[3]Sheet1!$H$1:$H$65536,[3]Sheet1!$J$1:$J$65536),0)</f>
        <v>734</v>
      </c>
      <c r="I2184" s="3">
        <f>IFERROR(_xlfn.XLOOKUP(B2184,[4]Sheet1!$H$1:$H$65536,[4]Sheet1!$J$1:$J$65536),0)</f>
        <v>1016</v>
      </c>
      <c r="J2184" s="3">
        <f>IFERROR(_xlfn.XLOOKUP(B2184,[5]Sheet1!$H$1:$H$65536,[5]Sheet1!$J$1:$J$65536),0)</f>
        <v>1763</v>
      </c>
      <c r="K2184" s="3">
        <f>IFERROR(_xlfn.XLOOKUP(B2184,[6]Sheet1!$H$1:$H$65536,[6]Sheet1!$J$1:$J$65536),0)</f>
        <v>2165</v>
      </c>
      <c r="L2184" s="3">
        <f>IFERROR(_xlfn.XLOOKUP(B2184,[7]Sheet1!$H$1:$H$65536,[7]Sheet1!$J$1:$J$65536),0)</f>
        <v>870</v>
      </c>
      <c r="M2184" s="3">
        <f>IFERROR(_xlfn.XLOOKUP(B2184,[8]Sheet1!$H$1:$H$65536,[8]Sheet1!$J$1:$J$65536),0)</f>
        <v>1275</v>
      </c>
      <c r="N2184" s="3">
        <f>IFERROR(_xlfn.XLOOKUP(B2184,[9]Sheet1!$H$1:$H$65536,[9]Sheet1!$J$1:$J$65536),0)</f>
        <v>1781</v>
      </c>
      <c r="O2184" s="3">
        <f>IFERROR(_xlfn.XLOOKUP(B2184,[10]Sheet1!$H$1:$H$65536,[10]Sheet1!$J$1:$J$65536),0)</f>
        <v>726</v>
      </c>
      <c r="P2184" s="3">
        <f>IFERROR(_xlfn.XLOOKUP(B2184,[11]Sheet1!$H$1:$H$65536,[11]Sheet1!$J$1:$J$65536),0)</f>
        <v>1268</v>
      </c>
      <c r="Q2184" s="3">
        <f>IFERROR(_xlfn.XLOOKUP(B2184,[12]Sheet1!$H$1:$H$65536,[12]Sheet1!$J$1:$J$65536),0)</f>
        <v>1773</v>
      </c>
      <c r="R2184" s="3">
        <f>IFERROR(_xlfn.XLOOKUP(B2184,[13]Sheet1!$H$1:$H$65536,[13]Sheet1!$J$1:$J$65536),)</f>
        <v>468</v>
      </c>
      <c r="S2184" s="3">
        <f>IFERROR(_xlfn.XLOOKUP(B2184,[14]Sheet1!$H$1:$H$65536,[14]Sheet1!$K$1:$K$65536),0)</f>
        <v>840</v>
      </c>
      <c r="T2184" s="3">
        <f>IFERROR(_xlfn.XLOOKUP(B2184,[15]Sheet1!$H$1:$H$65536,[15]Sheet1!$J$1:$J$65536),0)</f>
        <v>276</v>
      </c>
      <c r="U2184" s="3">
        <f>IFERROR(_xlfn.XLOOKUP(B2184,[16]Sheet1!$H$1:$H$65536,[16]Sheet1!$J$1:$J$65536),0)</f>
        <v>885</v>
      </c>
      <c r="V2184" s="3">
        <f>IFERROR(_xlfn.XLOOKUP(B2184,[17]Sheet1!$H$1:$H$65536,[17]Sheet1!$J$1:$J$65536),0)</f>
        <v>1217</v>
      </c>
      <c r="W2184" s="3">
        <f>IFERROR(_xlfn.XLOOKUP(B2184,[18]Sheet1!$H$1:$H$65536,[18]Sheet1!$J$1:$J$65536),0)</f>
        <v>1444</v>
      </c>
      <c r="X2184" s="3">
        <f>IFERROR(_xlfn.XLOOKUP(B2184,[19]Sheet1!$H$1:$H$65536,[19]Sheet1!$J$1:$J$65536),0)</f>
        <v>1878</v>
      </c>
      <c r="Y2184" s="3">
        <f>IFERROR(_xlfn.XLOOKUP(B2184,[20]Sheet1!$H$1:$H$65536,[20]Sheet1!$J$1:$J$65536),0)</f>
        <v>81</v>
      </c>
      <c r="Z2184" s="3">
        <f>IFERROR(_xlfn.XLOOKUP(B2184,[21]Sheet1!$H$1:$H$65536,[21]Sheet1!$J$1:$J$65536),0)</f>
        <v>598</v>
      </c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</row>
    <row r="2185" spans="1:47" x14ac:dyDescent="0.3">
      <c r="A2185" s="2" t="str">
        <f t="shared" si="34"/>
        <v>M2</v>
      </c>
      <c r="B2185" s="1" t="s">
        <v>4499</v>
      </c>
      <c r="C2185" s="23" t="str">
        <f>_xlfn.XLOOKUP(B2185,IP구분!A:A,IP구분!C:C)</f>
        <v>잔망루피</v>
      </c>
      <c r="D2185" s="1" t="s">
        <v>4500</v>
      </c>
      <c r="E2185" s="7">
        <f>IFERROR(_xlfn.XLOOKUP(B2185,단가!A:A,단가!C:C),0)</f>
        <v>4491</v>
      </c>
      <c r="F2185" s="3">
        <f>IFERROR(_xlfn.XLOOKUP(B2185,'[1]2609 재고'!$I$1:$I$65536,'[1]2609 재고'!$K$1:$K$65536),0)</f>
        <v>92</v>
      </c>
      <c r="G2185" s="3">
        <f>IFERROR(_xlfn.XLOOKUP(B2185,[2]Sheet1!$H$1:$H$65536,[2]Sheet1!$K$1:$K$65536),0)</f>
        <v>92</v>
      </c>
      <c r="H2185" s="3">
        <f>IFERROR(_xlfn.XLOOKUP(B2185,[3]Sheet1!$H$1:$H$65536,[3]Sheet1!$J$1:$J$65536),0)</f>
        <v>92</v>
      </c>
      <c r="I2185" s="3">
        <f>IFERROR(_xlfn.XLOOKUP(B2185,[4]Sheet1!$H$1:$H$65536,[4]Sheet1!$J$1:$J$65536),0)</f>
        <v>92</v>
      </c>
      <c r="J2185" s="3">
        <f>IFERROR(_xlfn.XLOOKUP(B2185,[5]Sheet1!$H$1:$H$65536,[5]Sheet1!$J$1:$J$65536),0)</f>
        <v>95</v>
      </c>
      <c r="K2185" s="3">
        <f>IFERROR(_xlfn.XLOOKUP(B2185,[6]Sheet1!$H$1:$H$65536,[6]Sheet1!$J$1:$J$65536),0)</f>
        <v>92</v>
      </c>
      <c r="L2185" s="3">
        <f>IFERROR(_xlfn.XLOOKUP(B2185,[7]Sheet1!$H$1:$H$65536,[7]Sheet1!$J$1:$J$65536),0)</f>
        <v>97</v>
      </c>
      <c r="M2185" s="3">
        <f>IFERROR(_xlfn.XLOOKUP(B2185,[8]Sheet1!$H$1:$H$65536,[8]Sheet1!$J$1:$J$65536),0)</f>
        <v>94</v>
      </c>
      <c r="N2185" s="3">
        <f>IFERROR(_xlfn.XLOOKUP(B2185,[9]Sheet1!$H$1:$H$65536,[9]Sheet1!$J$1:$J$65536),0)</f>
        <v>94</v>
      </c>
      <c r="O2185" s="3">
        <f>IFERROR(_xlfn.XLOOKUP(B2185,[10]Sheet1!$H$1:$H$65536,[10]Sheet1!$J$1:$J$65536),0)</f>
        <v>94</v>
      </c>
      <c r="P2185" s="3">
        <f>IFERROR(_xlfn.XLOOKUP(B2185,[11]Sheet1!$H$1:$H$65536,[11]Sheet1!$J$1:$J$65536),0)</f>
        <v>97</v>
      </c>
      <c r="Q2185" s="3">
        <f>IFERROR(_xlfn.XLOOKUP(B2185,[12]Sheet1!$H$1:$H$65536,[12]Sheet1!$J$1:$J$65536),0)</f>
        <v>97</v>
      </c>
      <c r="R2185" s="3">
        <f>IFERROR(_xlfn.XLOOKUP(B2185,[13]Sheet1!$H$1:$H$65536,[13]Sheet1!$J$1:$J$65536),)</f>
        <v>98</v>
      </c>
      <c r="S2185" s="3">
        <f>IFERROR(_xlfn.XLOOKUP(B2185,[14]Sheet1!$H$1:$H$65536,[14]Sheet1!$K$1:$K$65536),0)</f>
        <v>98</v>
      </c>
      <c r="T2185" s="3">
        <f>IFERROR(_xlfn.XLOOKUP(B2185,[15]Sheet1!$H$1:$H$65536,[15]Sheet1!$J$1:$J$65536),0)</f>
        <v>201</v>
      </c>
      <c r="U2185" s="3">
        <f>IFERROR(_xlfn.XLOOKUP(B2185,[16]Sheet1!$H$1:$H$65536,[16]Sheet1!$J$1:$J$65536),0)</f>
        <v>308</v>
      </c>
      <c r="V2185" s="3">
        <f>IFERROR(_xlfn.XLOOKUP(B2185,[17]Sheet1!$H$1:$H$65536,[17]Sheet1!$J$1:$J$65536),0)</f>
        <v>435</v>
      </c>
      <c r="W2185" s="3">
        <f>IFERROR(_xlfn.XLOOKUP(B2185,[18]Sheet1!$H$1:$H$65536,[18]Sheet1!$J$1:$J$65536),0)</f>
        <v>732</v>
      </c>
      <c r="X2185" s="3">
        <f>IFERROR(_xlfn.XLOOKUP(B2185,[19]Sheet1!$H$1:$H$65536,[19]Sheet1!$J$1:$J$65536),0)</f>
        <v>856</v>
      </c>
      <c r="Y2185" s="3">
        <f>IFERROR(_xlfn.XLOOKUP(B2185,[20]Sheet1!$H$1:$H$65536,[20]Sheet1!$J$1:$J$65536),0)</f>
        <v>775</v>
      </c>
      <c r="Z2185" s="3">
        <f>IFERROR(_xlfn.XLOOKUP(B2185,[21]Sheet1!$H$1:$H$65536,[21]Sheet1!$J$1:$J$65536),0)</f>
        <v>953</v>
      </c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</row>
    <row r="2186" spans="1:47" x14ac:dyDescent="0.3">
      <c r="A2186" s="2" t="str">
        <f t="shared" si="34"/>
        <v>M2</v>
      </c>
      <c r="B2186" s="1" t="s">
        <v>4501</v>
      </c>
      <c r="C2186" s="23" t="str">
        <f>_xlfn.XLOOKUP(B2186,IP구분!A:A,IP구분!C:C)</f>
        <v>잔망루피</v>
      </c>
      <c r="D2186" s="1" t="s">
        <v>4502</v>
      </c>
      <c r="E2186" s="7">
        <f>IFERROR(_xlfn.XLOOKUP(B2186,단가!A:A,단가!C:C),0)</f>
        <v>11500</v>
      </c>
      <c r="F2186" s="3">
        <f>IFERROR(_xlfn.XLOOKUP(B2186,'[1]2609 재고'!$I$1:$I$65536,'[1]2609 재고'!$K$1:$K$65536),0)</f>
        <v>94</v>
      </c>
      <c r="G2186" s="3">
        <f>IFERROR(_xlfn.XLOOKUP(B2186,[2]Sheet1!$H$1:$H$65536,[2]Sheet1!$K$1:$K$65536),0)</f>
        <v>95</v>
      </c>
      <c r="H2186" s="3">
        <f>IFERROR(_xlfn.XLOOKUP(B2186,[3]Sheet1!$H$1:$H$65536,[3]Sheet1!$J$1:$J$65536),0)</f>
        <v>97</v>
      </c>
      <c r="I2186" s="3">
        <f>IFERROR(_xlfn.XLOOKUP(B2186,[4]Sheet1!$H$1:$H$65536,[4]Sheet1!$J$1:$J$65536),0)</f>
        <v>98</v>
      </c>
      <c r="J2186" s="3">
        <f>IFERROR(_xlfn.XLOOKUP(B2186,[5]Sheet1!$H$1:$H$65536,[5]Sheet1!$J$1:$J$65536),0)</f>
        <v>101</v>
      </c>
      <c r="K2186" s="3">
        <f>IFERROR(_xlfn.XLOOKUP(B2186,[6]Sheet1!$H$1:$H$65536,[6]Sheet1!$J$1:$J$65536),0)</f>
        <v>98</v>
      </c>
      <c r="L2186" s="3">
        <f>IFERROR(_xlfn.XLOOKUP(B2186,[7]Sheet1!$H$1:$H$65536,[7]Sheet1!$J$1:$J$65536),0)</f>
        <v>102</v>
      </c>
      <c r="M2186" s="3">
        <f>IFERROR(_xlfn.XLOOKUP(B2186,[8]Sheet1!$H$1:$H$65536,[8]Sheet1!$J$1:$J$65536),0)</f>
        <v>100</v>
      </c>
      <c r="N2186" s="3">
        <f>IFERROR(_xlfn.XLOOKUP(B2186,[9]Sheet1!$H$1:$H$65536,[9]Sheet1!$J$1:$J$65536),0)</f>
        <v>100</v>
      </c>
      <c r="O2186" s="3">
        <f>IFERROR(_xlfn.XLOOKUP(B2186,[10]Sheet1!$H$1:$H$65536,[10]Sheet1!$J$1:$J$65536),0)</f>
        <v>100</v>
      </c>
      <c r="P2186" s="3">
        <f>IFERROR(_xlfn.XLOOKUP(B2186,[11]Sheet1!$H$1:$H$65536,[11]Sheet1!$J$1:$J$65536),0)</f>
        <v>101</v>
      </c>
      <c r="Q2186" s="3">
        <f>IFERROR(_xlfn.XLOOKUP(B2186,[12]Sheet1!$H$1:$H$65536,[12]Sheet1!$J$1:$J$65536),0)</f>
        <v>102</v>
      </c>
      <c r="R2186" s="3">
        <f>IFERROR(_xlfn.XLOOKUP(B2186,[13]Sheet1!$H$1:$H$65536,[13]Sheet1!$J$1:$J$65536),)</f>
        <v>103</v>
      </c>
      <c r="S2186" s="3">
        <f>IFERROR(_xlfn.XLOOKUP(B2186,[14]Sheet1!$H$1:$H$65536,[14]Sheet1!$K$1:$K$65536),0)</f>
        <v>105</v>
      </c>
      <c r="T2186" s="3">
        <f>IFERROR(_xlfn.XLOOKUP(B2186,[15]Sheet1!$H$1:$H$65536,[15]Sheet1!$J$1:$J$65536),0)</f>
        <v>110</v>
      </c>
      <c r="U2186" s="3">
        <f>IFERROR(_xlfn.XLOOKUP(B2186,[16]Sheet1!$H$1:$H$65536,[16]Sheet1!$J$1:$J$65536),0)</f>
        <v>113</v>
      </c>
      <c r="V2186" s="3">
        <f>IFERROR(_xlfn.XLOOKUP(B2186,[17]Sheet1!$H$1:$H$65536,[17]Sheet1!$J$1:$J$65536),0)</f>
        <v>115</v>
      </c>
      <c r="W2186" s="3">
        <f>IFERROR(_xlfn.XLOOKUP(B2186,[18]Sheet1!$H$1:$H$65536,[18]Sheet1!$J$1:$J$65536),0)</f>
        <v>117</v>
      </c>
      <c r="X2186" s="3">
        <f>IFERROR(_xlfn.XLOOKUP(B2186,[19]Sheet1!$H$1:$H$65536,[19]Sheet1!$J$1:$J$65536),0)</f>
        <v>117</v>
      </c>
      <c r="Y2186" s="3">
        <f>IFERROR(_xlfn.XLOOKUP(B2186,[20]Sheet1!$H$1:$H$65536,[20]Sheet1!$J$1:$J$65536),0)</f>
        <v>118</v>
      </c>
      <c r="Z2186" s="3">
        <f>IFERROR(_xlfn.XLOOKUP(B2186,[21]Sheet1!$H$1:$H$65536,[21]Sheet1!$J$1:$J$65536),0)</f>
        <v>118</v>
      </c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</row>
    <row r="2187" spans="1:47" x14ac:dyDescent="0.3">
      <c r="A2187" s="2" t="str">
        <f t="shared" si="34"/>
        <v>M2</v>
      </c>
      <c r="B2187" s="1" t="s">
        <v>4503</v>
      </c>
      <c r="C2187" s="23" t="str">
        <f>_xlfn.XLOOKUP(B2187,IP구분!A:A,IP구분!C:C)</f>
        <v>잔망루피</v>
      </c>
      <c r="D2187" s="1" t="s">
        <v>4504</v>
      </c>
      <c r="E2187" s="7">
        <f>IFERROR(_xlfn.XLOOKUP(B2187,단가!A:A,단가!C:C),0)</f>
        <v>7400</v>
      </c>
      <c r="F2187" s="3">
        <f>IFERROR(_xlfn.XLOOKUP(B2187,'[1]2609 재고'!$I$1:$I$65536,'[1]2609 재고'!$K$1:$K$65536),0)</f>
        <v>85</v>
      </c>
      <c r="G2187" s="3">
        <f>IFERROR(_xlfn.XLOOKUP(B2187,[2]Sheet1!$H$1:$H$65536,[2]Sheet1!$K$1:$K$65536),0)</f>
        <v>85</v>
      </c>
      <c r="H2187" s="3">
        <f>IFERROR(_xlfn.XLOOKUP(B2187,[3]Sheet1!$H$1:$H$65536,[3]Sheet1!$J$1:$J$65536),0)</f>
        <v>85</v>
      </c>
      <c r="I2187" s="3">
        <f>IFERROR(_xlfn.XLOOKUP(B2187,[4]Sheet1!$H$1:$H$65536,[4]Sheet1!$J$1:$J$65536),0)</f>
        <v>86</v>
      </c>
      <c r="J2187" s="3">
        <f>IFERROR(_xlfn.XLOOKUP(B2187,[5]Sheet1!$H$1:$H$65536,[5]Sheet1!$J$1:$J$65536),0)</f>
        <v>90</v>
      </c>
      <c r="K2187" s="3">
        <f>IFERROR(_xlfn.XLOOKUP(B2187,[6]Sheet1!$H$1:$H$65536,[6]Sheet1!$J$1:$J$65536),0)</f>
        <v>88</v>
      </c>
      <c r="L2187" s="3">
        <f>IFERROR(_xlfn.XLOOKUP(B2187,[7]Sheet1!$H$1:$H$65536,[7]Sheet1!$J$1:$J$65536),0)</f>
        <v>95</v>
      </c>
      <c r="M2187" s="3">
        <f>IFERROR(_xlfn.XLOOKUP(B2187,[8]Sheet1!$H$1:$H$65536,[8]Sheet1!$J$1:$J$65536),0)</f>
        <v>93</v>
      </c>
      <c r="N2187" s="3">
        <f>IFERROR(_xlfn.XLOOKUP(B2187,[9]Sheet1!$H$1:$H$65536,[9]Sheet1!$J$1:$J$65536),0)</f>
        <v>94</v>
      </c>
      <c r="O2187" s="3">
        <f>IFERROR(_xlfn.XLOOKUP(B2187,[10]Sheet1!$H$1:$H$65536,[10]Sheet1!$J$1:$J$65536),0)</f>
        <v>96</v>
      </c>
      <c r="P2187" s="3">
        <f>IFERROR(_xlfn.XLOOKUP(B2187,[11]Sheet1!$H$1:$H$65536,[11]Sheet1!$J$1:$J$65536),0)</f>
        <v>98</v>
      </c>
      <c r="Q2187" s="3">
        <f>IFERROR(_xlfn.XLOOKUP(B2187,[12]Sheet1!$H$1:$H$65536,[12]Sheet1!$J$1:$J$65536),0)</f>
        <v>101</v>
      </c>
      <c r="R2187" s="3">
        <f>IFERROR(_xlfn.XLOOKUP(B2187,[13]Sheet1!$H$1:$H$65536,[13]Sheet1!$J$1:$J$65536),)</f>
        <v>103</v>
      </c>
      <c r="S2187" s="3">
        <f>IFERROR(_xlfn.XLOOKUP(B2187,[14]Sheet1!$H$1:$H$65536,[14]Sheet1!$K$1:$K$65536),0)</f>
        <v>106</v>
      </c>
      <c r="T2187" s="3">
        <f>IFERROR(_xlfn.XLOOKUP(B2187,[15]Sheet1!$H$1:$H$65536,[15]Sheet1!$J$1:$J$65536),0)</f>
        <v>59</v>
      </c>
      <c r="U2187" s="3">
        <f>IFERROR(_xlfn.XLOOKUP(B2187,[16]Sheet1!$H$1:$H$65536,[16]Sheet1!$J$1:$J$65536),0)</f>
        <v>59</v>
      </c>
      <c r="V2187" s="3">
        <f>IFERROR(_xlfn.XLOOKUP(B2187,[17]Sheet1!$H$1:$H$65536,[17]Sheet1!$J$1:$J$65536),0)</f>
        <v>0</v>
      </c>
      <c r="W2187" s="3">
        <f>IFERROR(_xlfn.XLOOKUP(B2187,[18]Sheet1!$H$1:$H$65536,[18]Sheet1!$J$1:$J$65536),0)</f>
        <v>0</v>
      </c>
      <c r="X2187" s="3">
        <f>IFERROR(_xlfn.XLOOKUP(B2187,[19]Sheet1!$H$1:$H$65536,[19]Sheet1!$J$1:$J$65536),0)</f>
        <v>0</v>
      </c>
      <c r="Y2187" s="3">
        <f>IFERROR(_xlfn.XLOOKUP(B2187,[20]Sheet1!$H$1:$H$65536,[20]Sheet1!$J$1:$J$65536),0)</f>
        <v>0</v>
      </c>
      <c r="Z2187" s="3">
        <f>IFERROR(_xlfn.XLOOKUP(B2187,[21]Sheet1!$H$1:$H$65536,[21]Sheet1!$J$1:$J$65536),0)</f>
        <v>0</v>
      </c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</row>
    <row r="2188" spans="1:47" x14ac:dyDescent="0.3">
      <c r="A2188" s="2" t="str">
        <f t="shared" si="34"/>
        <v>L2</v>
      </c>
      <c r="B2188" s="1" t="s">
        <v>6153</v>
      </c>
      <c r="C2188" s="23" t="str">
        <f>_xlfn.XLOOKUP(B2188,IP구분!A:A,IP구분!C:C)</f>
        <v>잔망루피</v>
      </c>
      <c r="D2188" s="1" t="s">
        <v>6154</v>
      </c>
      <c r="E2188" s="7" t="str">
        <f>IFERROR(_xlfn.XLOOKUP(B2188,단가!A:A,단가!C:C),0)</f>
        <v xml:space="preserve">                     -</v>
      </c>
      <c r="F2188" s="3">
        <f>IFERROR(_xlfn.XLOOKUP(B2188,'[1]2609 재고'!$I$1:$I$65536,'[1]2609 재고'!$K$1:$K$65536),0)</f>
        <v>0</v>
      </c>
      <c r="G2188" s="3">
        <f>IFERROR(_xlfn.XLOOKUP(B2188,[2]Sheet1!$H$1:$H$65536,[2]Sheet1!$K$1:$K$65536),0)</f>
        <v>0</v>
      </c>
      <c r="H2188" s="3">
        <f>IFERROR(_xlfn.XLOOKUP(B2188,[3]Sheet1!$H$1:$H$65536,[3]Sheet1!$J$1:$J$65536),0)</f>
        <v>0</v>
      </c>
      <c r="I2188" s="3">
        <f>IFERROR(_xlfn.XLOOKUP(B2188,[4]Sheet1!$H$1:$H$65536,[4]Sheet1!$J$1:$J$65536),0)</f>
        <v>0</v>
      </c>
      <c r="J2188" s="3">
        <f>IFERROR(_xlfn.XLOOKUP(B2188,[5]Sheet1!$H$1:$H$65536,[5]Sheet1!$J$1:$J$65536),0)</f>
        <v>0</v>
      </c>
      <c r="K2188" s="3">
        <f>IFERROR(_xlfn.XLOOKUP(B2188,[6]Sheet1!$H$1:$H$65536,[6]Sheet1!$J$1:$J$65536),0)</f>
        <v>0</v>
      </c>
      <c r="L2188" s="3">
        <f>IFERROR(_xlfn.XLOOKUP(B2188,[7]Sheet1!$H$1:$H$65536,[7]Sheet1!$J$1:$J$65536),0)</f>
        <v>0</v>
      </c>
      <c r="M2188" s="3">
        <f>IFERROR(_xlfn.XLOOKUP(B2188,[8]Sheet1!$H$1:$H$65536,[8]Sheet1!$J$1:$J$65536),0)</f>
        <v>0</v>
      </c>
      <c r="N2188" s="3">
        <f>IFERROR(_xlfn.XLOOKUP(B2188,[9]Sheet1!$H$1:$H$65536,[9]Sheet1!$J$1:$J$65536),0)</f>
        <v>0</v>
      </c>
      <c r="O2188" s="3">
        <f>IFERROR(_xlfn.XLOOKUP(B2188,[10]Sheet1!$H$1:$H$65536,[10]Sheet1!$J$1:$J$65536),0)</f>
        <v>0</v>
      </c>
      <c r="P2188" s="3">
        <f>IFERROR(_xlfn.XLOOKUP(B2188,[11]Sheet1!$H$1:$H$65536,[11]Sheet1!$J$1:$J$65536),0)</f>
        <v>0</v>
      </c>
      <c r="Q2188" s="3">
        <f>IFERROR(_xlfn.XLOOKUP(B2188,[12]Sheet1!$H$1:$H$65536,[12]Sheet1!$J$1:$J$65536),0)</f>
        <v>0</v>
      </c>
      <c r="R2188" s="3">
        <f>IFERROR(_xlfn.XLOOKUP(B2188,[13]Sheet1!$H$1:$H$65536,[13]Sheet1!$J$1:$J$65536),)</f>
        <v>1</v>
      </c>
      <c r="S2188" s="3">
        <f>IFERROR(_xlfn.XLOOKUP(B2188,[14]Sheet1!$H$1:$H$65536,[14]Sheet1!$K$1:$K$65536),0)</f>
        <v>1</v>
      </c>
      <c r="T2188" s="3">
        <f>IFERROR(_xlfn.XLOOKUP(B2188,[15]Sheet1!$H$1:$H$65536,[15]Sheet1!$J$1:$J$65536),0)</f>
        <v>1</v>
      </c>
      <c r="U2188" s="3">
        <f>IFERROR(_xlfn.XLOOKUP(B2188,[16]Sheet1!$H$1:$H$65536,[16]Sheet1!$J$1:$J$65536),0)</f>
        <v>1</v>
      </c>
      <c r="V2188" s="3">
        <f>IFERROR(_xlfn.XLOOKUP(B2188,[17]Sheet1!$H$1:$H$65536,[17]Sheet1!$J$1:$J$65536),0)</f>
        <v>1</v>
      </c>
      <c r="W2188" s="3">
        <f>IFERROR(_xlfn.XLOOKUP(B2188,[18]Sheet1!$H$1:$H$65536,[18]Sheet1!$J$1:$J$65536),0)</f>
        <v>2</v>
      </c>
      <c r="X2188" s="3">
        <f>IFERROR(_xlfn.XLOOKUP(B2188,[19]Sheet1!$H$1:$H$65536,[19]Sheet1!$J$1:$J$65536),0)</f>
        <v>3</v>
      </c>
      <c r="Y2188" s="3">
        <f>IFERROR(_xlfn.XLOOKUP(B2188,[20]Sheet1!$H$1:$H$65536,[20]Sheet1!$J$1:$J$65536),0)</f>
        <v>3</v>
      </c>
      <c r="Z2188" s="3">
        <f>IFERROR(_xlfn.XLOOKUP(B2188,[21]Sheet1!$H$1:$H$65536,[21]Sheet1!$J$1:$J$65536),0)</f>
        <v>2</v>
      </c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</row>
    <row r="2189" spans="1:47" x14ac:dyDescent="0.3">
      <c r="A2189" s="2" t="str">
        <f t="shared" si="34"/>
        <v>L2</v>
      </c>
      <c r="B2189" s="1" t="s">
        <v>6155</v>
      </c>
      <c r="C2189" s="23" t="str">
        <f>_xlfn.XLOOKUP(B2189,IP구분!A:A,IP구분!C:C)</f>
        <v>잔망루피</v>
      </c>
      <c r="D2189" s="1" t="s">
        <v>6156</v>
      </c>
      <c r="E2189" s="7" t="str">
        <f>IFERROR(_xlfn.XLOOKUP(B2189,단가!A:A,단가!C:C),0)</f>
        <v xml:space="preserve">                     -</v>
      </c>
      <c r="F2189" s="3">
        <f>IFERROR(_xlfn.XLOOKUP(B2189,'[1]2609 재고'!$I$1:$I$65536,'[1]2609 재고'!$K$1:$K$65536),0)</f>
        <v>0</v>
      </c>
      <c r="G2189" s="3">
        <f>IFERROR(_xlfn.XLOOKUP(B2189,[2]Sheet1!$H$1:$H$65536,[2]Sheet1!$K$1:$K$65536),0)</f>
        <v>0</v>
      </c>
      <c r="H2189" s="3">
        <f>IFERROR(_xlfn.XLOOKUP(B2189,[3]Sheet1!$H$1:$H$65536,[3]Sheet1!$J$1:$J$65536),0)</f>
        <v>0</v>
      </c>
      <c r="I2189" s="3">
        <f>IFERROR(_xlfn.XLOOKUP(B2189,[4]Sheet1!$H$1:$H$65536,[4]Sheet1!$J$1:$J$65536),0)</f>
        <v>0</v>
      </c>
      <c r="J2189" s="3">
        <f>IFERROR(_xlfn.XLOOKUP(B2189,[5]Sheet1!$H$1:$H$65536,[5]Sheet1!$J$1:$J$65536),0)</f>
        <v>0</v>
      </c>
      <c r="K2189" s="3">
        <f>IFERROR(_xlfn.XLOOKUP(B2189,[6]Sheet1!$H$1:$H$65536,[6]Sheet1!$J$1:$J$65536),0)</f>
        <v>0</v>
      </c>
      <c r="L2189" s="3">
        <f>IFERROR(_xlfn.XLOOKUP(B2189,[7]Sheet1!$H$1:$H$65536,[7]Sheet1!$J$1:$J$65536),0)</f>
        <v>0</v>
      </c>
      <c r="M2189" s="3">
        <f>IFERROR(_xlfn.XLOOKUP(B2189,[8]Sheet1!$H$1:$H$65536,[8]Sheet1!$J$1:$J$65536),0)</f>
        <v>0</v>
      </c>
      <c r="N2189" s="3">
        <f>IFERROR(_xlfn.XLOOKUP(B2189,[9]Sheet1!$H$1:$H$65536,[9]Sheet1!$J$1:$J$65536),0)</f>
        <v>0</v>
      </c>
      <c r="O2189" s="3">
        <f>IFERROR(_xlfn.XLOOKUP(B2189,[10]Sheet1!$H$1:$H$65536,[10]Sheet1!$J$1:$J$65536),0)</f>
        <v>0</v>
      </c>
      <c r="P2189" s="3">
        <f>IFERROR(_xlfn.XLOOKUP(B2189,[11]Sheet1!$H$1:$H$65536,[11]Sheet1!$J$1:$J$65536),0)</f>
        <v>0</v>
      </c>
      <c r="Q2189" s="3">
        <f>IFERROR(_xlfn.XLOOKUP(B2189,[12]Sheet1!$H$1:$H$65536,[12]Sheet1!$J$1:$J$65536),0)</f>
        <v>0</v>
      </c>
      <c r="R2189" s="3">
        <f>IFERROR(_xlfn.XLOOKUP(B2189,[13]Sheet1!$H$1:$H$65536,[13]Sheet1!$J$1:$J$65536),)</f>
        <v>2</v>
      </c>
      <c r="S2189" s="3">
        <f>IFERROR(_xlfn.XLOOKUP(B2189,[14]Sheet1!$H$1:$H$65536,[14]Sheet1!$K$1:$K$65536),0)</f>
        <v>2</v>
      </c>
      <c r="T2189" s="3">
        <f>IFERROR(_xlfn.XLOOKUP(B2189,[15]Sheet1!$H$1:$H$65536,[15]Sheet1!$J$1:$J$65536),0)</f>
        <v>2</v>
      </c>
      <c r="U2189" s="3">
        <f>IFERROR(_xlfn.XLOOKUP(B2189,[16]Sheet1!$H$1:$H$65536,[16]Sheet1!$J$1:$J$65536),0)</f>
        <v>2</v>
      </c>
      <c r="V2189" s="3">
        <f>IFERROR(_xlfn.XLOOKUP(B2189,[17]Sheet1!$H$1:$H$65536,[17]Sheet1!$J$1:$J$65536),0)</f>
        <v>6</v>
      </c>
      <c r="W2189" s="3">
        <f>IFERROR(_xlfn.XLOOKUP(B2189,[18]Sheet1!$H$1:$H$65536,[18]Sheet1!$J$1:$J$65536),0)</f>
        <v>9</v>
      </c>
      <c r="X2189" s="3">
        <f>IFERROR(_xlfn.XLOOKUP(B2189,[19]Sheet1!$H$1:$H$65536,[19]Sheet1!$J$1:$J$65536),0)</f>
        <v>13</v>
      </c>
      <c r="Y2189" s="3">
        <f>IFERROR(_xlfn.XLOOKUP(B2189,[20]Sheet1!$H$1:$H$65536,[20]Sheet1!$J$1:$J$65536),0)</f>
        <v>14</v>
      </c>
      <c r="Z2189" s="3">
        <f>IFERROR(_xlfn.XLOOKUP(B2189,[21]Sheet1!$H$1:$H$65536,[21]Sheet1!$J$1:$J$65536),0)</f>
        <v>17</v>
      </c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</row>
    <row r="2190" spans="1:47" x14ac:dyDescent="0.3">
      <c r="A2190" s="2" t="str">
        <f t="shared" si="34"/>
        <v>M2</v>
      </c>
      <c r="B2190" s="1" t="s">
        <v>2186</v>
      </c>
      <c r="C2190" s="23" t="str">
        <f>_xlfn.XLOOKUP(B2190,IP구분!A:A,IP구분!C:C)</f>
        <v>잔망루피</v>
      </c>
      <c r="D2190" s="1" t="s">
        <v>2187</v>
      </c>
      <c r="E2190" s="7">
        <f>IFERROR(_xlfn.XLOOKUP(B2190,단가!A:A,단가!C:C),0)</f>
        <v>5550</v>
      </c>
      <c r="F2190" s="3">
        <f>IFERROR(_xlfn.XLOOKUP(B2190,'[1]2609 재고'!$I$1:$I$65536,'[1]2609 재고'!$K$1:$K$65536),0)</f>
        <v>50</v>
      </c>
      <c r="G2190" s="3">
        <f>IFERROR(_xlfn.XLOOKUP(B2190,[2]Sheet1!$H$1:$H$65536,[2]Sheet1!$K$1:$K$65536),0)</f>
        <v>50</v>
      </c>
      <c r="H2190" s="3">
        <f>IFERROR(_xlfn.XLOOKUP(B2190,[3]Sheet1!$H$1:$H$65536,[3]Sheet1!$J$1:$J$65536),0)</f>
        <v>50</v>
      </c>
      <c r="I2190" s="3">
        <f>IFERROR(_xlfn.XLOOKUP(B2190,[4]Sheet1!$H$1:$H$65536,[4]Sheet1!$J$1:$J$65536),0)</f>
        <v>50</v>
      </c>
      <c r="J2190" s="3">
        <f>IFERROR(_xlfn.XLOOKUP(B2190,[5]Sheet1!$H$1:$H$65536,[5]Sheet1!$J$1:$J$65536),0)</f>
        <v>53</v>
      </c>
      <c r="K2190" s="3">
        <f>IFERROR(_xlfn.XLOOKUP(B2190,[6]Sheet1!$H$1:$H$65536,[6]Sheet1!$J$1:$J$65536),0)</f>
        <v>50</v>
      </c>
      <c r="L2190" s="3">
        <f>IFERROR(_xlfn.XLOOKUP(B2190,[7]Sheet1!$H$1:$H$65536,[7]Sheet1!$J$1:$J$65536),0)</f>
        <v>53</v>
      </c>
      <c r="M2190" s="3">
        <f>IFERROR(_xlfn.XLOOKUP(B2190,[8]Sheet1!$H$1:$H$65536,[8]Sheet1!$J$1:$J$65536),0)</f>
        <v>51</v>
      </c>
      <c r="N2190" s="3">
        <f>IFERROR(_xlfn.XLOOKUP(B2190,[9]Sheet1!$H$1:$H$65536,[9]Sheet1!$J$1:$J$65536),0)</f>
        <v>52</v>
      </c>
      <c r="O2190" s="3">
        <f>IFERROR(_xlfn.XLOOKUP(B2190,[10]Sheet1!$H$1:$H$65536,[10]Sheet1!$J$1:$J$65536),0)</f>
        <v>52</v>
      </c>
      <c r="P2190" s="3">
        <f>IFERROR(_xlfn.XLOOKUP(B2190,[11]Sheet1!$H$1:$H$65536,[11]Sheet1!$J$1:$J$65536),0)</f>
        <v>52</v>
      </c>
      <c r="Q2190" s="3">
        <f>IFERROR(_xlfn.XLOOKUP(B2190,[12]Sheet1!$H$1:$H$65536,[12]Sheet1!$J$1:$J$65536),0)</f>
        <v>52</v>
      </c>
      <c r="R2190" s="3">
        <f>IFERROR(_xlfn.XLOOKUP(B2190,[13]Sheet1!$H$1:$H$65536,[13]Sheet1!$J$1:$J$65536),)</f>
        <v>53</v>
      </c>
      <c r="S2190" s="3">
        <f>IFERROR(_xlfn.XLOOKUP(B2190,[14]Sheet1!$H$1:$H$65536,[14]Sheet1!$K$1:$K$65536),0)</f>
        <v>54</v>
      </c>
      <c r="T2190" s="3">
        <f>IFERROR(_xlfn.XLOOKUP(B2190,[15]Sheet1!$H$1:$H$65536,[15]Sheet1!$J$1:$J$65536),0)</f>
        <v>55</v>
      </c>
      <c r="U2190" s="3">
        <f>IFERROR(_xlfn.XLOOKUP(B2190,[16]Sheet1!$H$1:$H$65536,[16]Sheet1!$J$1:$J$65536),0)</f>
        <v>55</v>
      </c>
      <c r="V2190" s="3">
        <f>IFERROR(_xlfn.XLOOKUP(B2190,[17]Sheet1!$H$1:$H$65536,[17]Sheet1!$J$1:$J$65536),0)</f>
        <v>56</v>
      </c>
      <c r="W2190" s="3">
        <f>IFERROR(_xlfn.XLOOKUP(B2190,[18]Sheet1!$H$1:$H$65536,[18]Sheet1!$J$1:$J$65536),0)</f>
        <v>56</v>
      </c>
      <c r="X2190" s="3">
        <f>IFERROR(_xlfn.XLOOKUP(B2190,[19]Sheet1!$H$1:$H$65536,[19]Sheet1!$J$1:$J$65536),0)</f>
        <v>57</v>
      </c>
      <c r="Y2190" s="3">
        <f>IFERROR(_xlfn.XLOOKUP(B2190,[20]Sheet1!$H$1:$H$65536,[20]Sheet1!$J$1:$J$65536),0)</f>
        <v>60</v>
      </c>
      <c r="Z2190" s="3">
        <f>IFERROR(_xlfn.XLOOKUP(B2190,[21]Sheet1!$H$1:$H$65536,[21]Sheet1!$J$1:$J$65536),0)</f>
        <v>60</v>
      </c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</row>
    <row r="2191" spans="1:47" x14ac:dyDescent="0.3">
      <c r="A2191" s="2" t="str">
        <f t="shared" si="34"/>
        <v>M2</v>
      </c>
      <c r="B2191" s="1" t="s">
        <v>4485</v>
      </c>
      <c r="C2191" s="23" t="str">
        <f>_xlfn.XLOOKUP(B2191,IP구분!A:A,IP구분!C:C)</f>
        <v>잔망루피</v>
      </c>
      <c r="D2191" s="1" t="s">
        <v>4486</v>
      </c>
      <c r="E2191" s="7">
        <f>IFERROR(_xlfn.XLOOKUP(B2191,단가!A:A,단가!C:C),0)</f>
        <v>4600</v>
      </c>
      <c r="F2191" s="3">
        <f>IFERROR(_xlfn.XLOOKUP(B2191,'[1]2609 재고'!$I$1:$I$65536,'[1]2609 재고'!$K$1:$K$65536),0)</f>
        <v>111</v>
      </c>
      <c r="G2191" s="3">
        <f>IFERROR(_xlfn.XLOOKUP(B2191,[2]Sheet1!$H$1:$H$65536,[2]Sheet1!$K$1:$K$65536),0)</f>
        <v>111</v>
      </c>
      <c r="H2191" s="3">
        <f>IFERROR(_xlfn.XLOOKUP(B2191,[3]Sheet1!$H$1:$H$65536,[3]Sheet1!$J$1:$J$65536),0)</f>
        <v>113</v>
      </c>
      <c r="I2191" s="3">
        <f>IFERROR(_xlfn.XLOOKUP(B2191,[4]Sheet1!$H$1:$H$65536,[4]Sheet1!$J$1:$J$65536),0)</f>
        <v>114</v>
      </c>
      <c r="J2191" s="3">
        <f>IFERROR(_xlfn.XLOOKUP(B2191,[5]Sheet1!$H$1:$H$65536,[5]Sheet1!$J$1:$J$65536),0)</f>
        <v>119</v>
      </c>
      <c r="K2191" s="3">
        <f>IFERROR(_xlfn.XLOOKUP(B2191,[6]Sheet1!$H$1:$H$65536,[6]Sheet1!$J$1:$J$65536),0)</f>
        <v>118</v>
      </c>
      <c r="L2191" s="3">
        <f>IFERROR(_xlfn.XLOOKUP(B2191,[7]Sheet1!$H$1:$H$65536,[7]Sheet1!$J$1:$J$65536),0)</f>
        <v>128</v>
      </c>
      <c r="M2191" s="3">
        <f>IFERROR(_xlfn.XLOOKUP(B2191,[8]Sheet1!$H$1:$H$65536,[8]Sheet1!$J$1:$J$65536),0)</f>
        <v>128</v>
      </c>
      <c r="N2191" s="3">
        <f>IFERROR(_xlfn.XLOOKUP(B2191,[9]Sheet1!$H$1:$H$65536,[9]Sheet1!$J$1:$J$65536),0)</f>
        <v>128</v>
      </c>
      <c r="O2191" s="3">
        <f>IFERROR(_xlfn.XLOOKUP(B2191,[10]Sheet1!$H$1:$H$65536,[10]Sheet1!$J$1:$J$65536),0)</f>
        <v>128</v>
      </c>
      <c r="P2191" s="3">
        <f>IFERROR(_xlfn.XLOOKUP(B2191,[11]Sheet1!$H$1:$H$65536,[11]Sheet1!$J$1:$J$65536),0)</f>
        <v>130</v>
      </c>
      <c r="Q2191" s="3">
        <f>IFERROR(_xlfn.XLOOKUP(B2191,[12]Sheet1!$H$1:$H$65536,[12]Sheet1!$J$1:$J$65536),0)</f>
        <v>130</v>
      </c>
      <c r="R2191" s="3">
        <f>IFERROR(_xlfn.XLOOKUP(B2191,[13]Sheet1!$H$1:$H$65536,[13]Sheet1!$J$1:$J$65536),)</f>
        <v>130</v>
      </c>
      <c r="S2191" s="3">
        <f>IFERROR(_xlfn.XLOOKUP(B2191,[14]Sheet1!$H$1:$H$65536,[14]Sheet1!$K$1:$K$65536),0)</f>
        <v>132</v>
      </c>
      <c r="T2191" s="3">
        <f>IFERROR(_xlfn.XLOOKUP(B2191,[15]Sheet1!$H$1:$H$65536,[15]Sheet1!$J$1:$J$65536),0)</f>
        <v>133</v>
      </c>
      <c r="U2191" s="3">
        <f>IFERROR(_xlfn.XLOOKUP(B2191,[16]Sheet1!$H$1:$H$65536,[16]Sheet1!$J$1:$J$65536),0)</f>
        <v>146</v>
      </c>
      <c r="V2191" s="3">
        <f>IFERROR(_xlfn.XLOOKUP(B2191,[17]Sheet1!$H$1:$H$65536,[17]Sheet1!$J$1:$J$65536),0)</f>
        <v>160</v>
      </c>
      <c r="W2191" s="3">
        <f>IFERROR(_xlfn.XLOOKUP(B2191,[18]Sheet1!$H$1:$H$65536,[18]Sheet1!$J$1:$J$65536),0)</f>
        <v>162</v>
      </c>
      <c r="X2191" s="3">
        <f>IFERROR(_xlfn.XLOOKUP(B2191,[19]Sheet1!$H$1:$H$65536,[19]Sheet1!$J$1:$J$65536),0)</f>
        <v>163</v>
      </c>
      <c r="Y2191" s="3">
        <f>IFERROR(_xlfn.XLOOKUP(B2191,[20]Sheet1!$H$1:$H$65536,[20]Sheet1!$J$1:$J$65536),0)</f>
        <v>166</v>
      </c>
      <c r="Z2191" s="3">
        <f>IFERROR(_xlfn.XLOOKUP(B2191,[21]Sheet1!$H$1:$H$65536,[21]Sheet1!$J$1:$J$65536),0)</f>
        <v>168</v>
      </c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</row>
    <row r="2192" spans="1:47" x14ac:dyDescent="0.3">
      <c r="A2192" s="2" t="str">
        <f t="shared" si="34"/>
        <v>M2</v>
      </c>
      <c r="B2192" s="1" t="s">
        <v>6157</v>
      </c>
      <c r="C2192" s="23" t="str">
        <f>_xlfn.XLOOKUP(B2192,IP구분!A:A,IP구분!C:C)</f>
        <v>잔망루피</v>
      </c>
      <c r="D2192" s="1" t="s">
        <v>6158</v>
      </c>
      <c r="E2192" s="7" t="str">
        <f>IFERROR(_xlfn.XLOOKUP(B2192,단가!A:A,단가!C:C),0)</f>
        <v xml:space="preserve">                     -</v>
      </c>
      <c r="F2192" s="3">
        <f>IFERROR(_xlfn.XLOOKUP(B2192,'[1]2609 재고'!$I$1:$I$65536,'[1]2609 재고'!$K$1:$K$65536),0)</f>
        <v>0</v>
      </c>
      <c r="G2192" s="3">
        <f>IFERROR(_xlfn.XLOOKUP(B2192,[2]Sheet1!$H$1:$H$65536,[2]Sheet1!$K$1:$K$65536),0)</f>
        <v>0</v>
      </c>
      <c r="H2192" s="3">
        <f>IFERROR(_xlfn.XLOOKUP(B2192,[3]Sheet1!$H$1:$H$65536,[3]Sheet1!$J$1:$J$65536),0)</f>
        <v>0</v>
      </c>
      <c r="I2192" s="3">
        <f>IFERROR(_xlfn.XLOOKUP(B2192,[4]Sheet1!$H$1:$H$65536,[4]Sheet1!$J$1:$J$65536),0)</f>
        <v>0</v>
      </c>
      <c r="J2192" s="3">
        <f>IFERROR(_xlfn.XLOOKUP(B2192,[5]Sheet1!$H$1:$H$65536,[5]Sheet1!$J$1:$J$65536),0)</f>
        <v>0</v>
      </c>
      <c r="K2192" s="3">
        <f>IFERROR(_xlfn.XLOOKUP(B2192,[6]Sheet1!$H$1:$H$65536,[6]Sheet1!$J$1:$J$65536),0)</f>
        <v>0</v>
      </c>
      <c r="L2192" s="3">
        <f>IFERROR(_xlfn.XLOOKUP(B2192,[7]Sheet1!$H$1:$H$65536,[7]Sheet1!$J$1:$J$65536),0)</f>
        <v>0</v>
      </c>
      <c r="M2192" s="3">
        <f>IFERROR(_xlfn.XLOOKUP(B2192,[8]Sheet1!$H$1:$H$65536,[8]Sheet1!$J$1:$J$65536),0)</f>
        <v>0</v>
      </c>
      <c r="N2192" s="3">
        <f>IFERROR(_xlfn.XLOOKUP(B2192,[9]Sheet1!$H$1:$H$65536,[9]Sheet1!$J$1:$J$65536),0)</f>
        <v>0</v>
      </c>
      <c r="O2192" s="3">
        <f>IFERROR(_xlfn.XLOOKUP(B2192,[10]Sheet1!$H$1:$H$65536,[10]Sheet1!$J$1:$J$65536),0)</f>
        <v>0</v>
      </c>
      <c r="P2192" s="3">
        <f>IFERROR(_xlfn.XLOOKUP(B2192,[11]Sheet1!$H$1:$H$65536,[11]Sheet1!$J$1:$J$65536),0)</f>
        <v>0</v>
      </c>
      <c r="Q2192" s="3">
        <f>IFERROR(_xlfn.XLOOKUP(B2192,[12]Sheet1!$H$1:$H$65536,[12]Sheet1!$J$1:$J$65536),0)</f>
        <v>0</v>
      </c>
      <c r="R2192" s="3">
        <f>IFERROR(_xlfn.XLOOKUP(B2192,[13]Sheet1!$H$1:$H$65536,[13]Sheet1!$J$1:$J$65536),)</f>
        <v>0</v>
      </c>
      <c r="S2192" s="3">
        <f>IFERROR(_xlfn.XLOOKUP(B2192,[14]Sheet1!$H$1:$H$65536,[14]Sheet1!$K$1:$K$65536),0)</f>
        <v>0</v>
      </c>
      <c r="T2192" s="3">
        <f>IFERROR(_xlfn.XLOOKUP(B2192,[15]Sheet1!$H$1:$H$65536,[15]Sheet1!$J$1:$J$65536),0)</f>
        <v>0</v>
      </c>
      <c r="U2192" s="3">
        <f>IFERROR(_xlfn.XLOOKUP(B2192,[16]Sheet1!$H$1:$H$65536,[16]Sheet1!$J$1:$J$65536),0)</f>
        <v>2</v>
      </c>
      <c r="V2192" s="3">
        <f>IFERROR(_xlfn.XLOOKUP(B2192,[17]Sheet1!$H$1:$H$65536,[17]Sheet1!$J$1:$J$65536),0)</f>
        <v>3</v>
      </c>
      <c r="W2192" s="3">
        <f>IFERROR(_xlfn.XLOOKUP(B2192,[18]Sheet1!$H$1:$H$65536,[18]Sheet1!$J$1:$J$65536),0)</f>
        <v>8</v>
      </c>
      <c r="X2192" s="3">
        <f>IFERROR(_xlfn.XLOOKUP(B2192,[19]Sheet1!$H$1:$H$65536,[19]Sheet1!$J$1:$J$65536),0)</f>
        <v>9</v>
      </c>
      <c r="Y2192" s="3">
        <f>IFERROR(_xlfn.XLOOKUP(B2192,[20]Sheet1!$H$1:$H$65536,[20]Sheet1!$J$1:$J$65536),0)</f>
        <v>9</v>
      </c>
      <c r="Z2192" s="3">
        <f>IFERROR(_xlfn.XLOOKUP(B2192,[21]Sheet1!$H$1:$H$65536,[21]Sheet1!$J$1:$J$65536),0)</f>
        <v>9</v>
      </c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</row>
    <row r="2193" spans="1:47" x14ac:dyDescent="0.3">
      <c r="A2193" s="2" t="str">
        <f t="shared" si="34"/>
        <v>L2</v>
      </c>
      <c r="B2193" s="1" t="s">
        <v>1616</v>
      </c>
      <c r="C2193" s="23" t="str">
        <f>_xlfn.XLOOKUP(B2193,IP구분!A:A,IP구분!C:C)</f>
        <v>잔망루피</v>
      </c>
      <c r="D2193" s="1" t="s">
        <v>1617</v>
      </c>
      <c r="E2193" s="7">
        <f>IFERROR(_xlfn.XLOOKUP(B2193,단가!A:A,단가!C:C),0)</f>
        <v>13659</v>
      </c>
      <c r="F2193" s="3">
        <f>IFERROR(_xlfn.XLOOKUP(B2193,'[1]2609 재고'!$I$1:$I$65536,'[1]2609 재고'!$K$1:$K$65536),0)</f>
        <v>64</v>
      </c>
      <c r="G2193" s="3">
        <f>IFERROR(_xlfn.XLOOKUP(B2193,[2]Sheet1!$H$1:$H$65536,[2]Sheet1!$K$1:$K$65536),0)</f>
        <v>64</v>
      </c>
      <c r="H2193" s="3">
        <f>IFERROR(_xlfn.XLOOKUP(B2193,[3]Sheet1!$H$1:$H$65536,[3]Sheet1!$J$1:$J$65536),0)</f>
        <v>64</v>
      </c>
      <c r="I2193" s="3">
        <f>IFERROR(_xlfn.XLOOKUP(B2193,[4]Sheet1!$H$1:$H$65536,[4]Sheet1!$J$1:$J$65536),0)</f>
        <v>64</v>
      </c>
      <c r="J2193" s="3">
        <f>IFERROR(_xlfn.XLOOKUP(B2193,[5]Sheet1!$H$1:$H$65536,[5]Sheet1!$J$1:$J$65536),0)</f>
        <v>64</v>
      </c>
      <c r="K2193" s="3">
        <f>IFERROR(_xlfn.XLOOKUP(B2193,[6]Sheet1!$H$1:$H$65536,[6]Sheet1!$J$1:$J$65536),0)</f>
        <v>64</v>
      </c>
      <c r="L2193" s="3">
        <f>IFERROR(_xlfn.XLOOKUP(B2193,[7]Sheet1!$H$1:$H$65536,[7]Sheet1!$J$1:$J$65536),0)</f>
        <v>64</v>
      </c>
      <c r="M2193" s="3">
        <f>IFERROR(_xlfn.XLOOKUP(B2193,[8]Sheet1!$H$1:$H$65536,[8]Sheet1!$J$1:$J$65536),0)</f>
        <v>64</v>
      </c>
      <c r="N2193" s="3">
        <f>IFERROR(_xlfn.XLOOKUP(B2193,[9]Sheet1!$H$1:$H$65536,[9]Sheet1!$J$1:$J$65536),0)</f>
        <v>64</v>
      </c>
      <c r="O2193" s="3">
        <f>IFERROR(_xlfn.XLOOKUP(B2193,[10]Sheet1!$H$1:$H$65536,[10]Sheet1!$J$1:$J$65536),0)</f>
        <v>64</v>
      </c>
      <c r="P2193" s="3">
        <f>IFERROR(_xlfn.XLOOKUP(B2193,[11]Sheet1!$H$1:$H$65536,[11]Sheet1!$J$1:$J$65536),0)</f>
        <v>64</v>
      </c>
      <c r="Q2193" s="3">
        <f>IFERROR(_xlfn.XLOOKUP(B2193,[12]Sheet1!$H$1:$H$65536,[12]Sheet1!$J$1:$J$65536),0)</f>
        <v>65</v>
      </c>
      <c r="R2193" s="3">
        <f>IFERROR(_xlfn.XLOOKUP(B2193,[13]Sheet1!$H$1:$H$65536,[13]Sheet1!$J$1:$J$65536),)</f>
        <v>67</v>
      </c>
      <c r="S2193" s="3">
        <f>IFERROR(_xlfn.XLOOKUP(B2193,[14]Sheet1!$H$1:$H$65536,[14]Sheet1!$K$1:$K$65536),0)</f>
        <v>67</v>
      </c>
      <c r="T2193" s="3">
        <f>IFERROR(_xlfn.XLOOKUP(B2193,[15]Sheet1!$H$1:$H$65536,[15]Sheet1!$J$1:$J$65536),0)</f>
        <v>68</v>
      </c>
      <c r="U2193" s="3">
        <f>IFERROR(_xlfn.XLOOKUP(B2193,[16]Sheet1!$H$1:$H$65536,[16]Sheet1!$J$1:$J$65536),0)</f>
        <v>70</v>
      </c>
      <c r="V2193" s="3">
        <f>IFERROR(_xlfn.XLOOKUP(B2193,[17]Sheet1!$H$1:$H$65536,[17]Sheet1!$J$1:$J$65536),0)</f>
        <v>71</v>
      </c>
      <c r="W2193" s="3">
        <f>IFERROR(_xlfn.XLOOKUP(B2193,[18]Sheet1!$H$1:$H$65536,[18]Sheet1!$J$1:$J$65536),0)</f>
        <v>74</v>
      </c>
      <c r="X2193" s="3">
        <f>IFERROR(_xlfn.XLOOKUP(B2193,[19]Sheet1!$H$1:$H$65536,[19]Sheet1!$J$1:$J$65536),0)</f>
        <v>80</v>
      </c>
      <c r="Y2193" s="3">
        <f>IFERROR(_xlfn.XLOOKUP(B2193,[20]Sheet1!$H$1:$H$65536,[20]Sheet1!$J$1:$J$65536),0)</f>
        <v>81</v>
      </c>
      <c r="Z2193" s="3">
        <f>IFERROR(_xlfn.XLOOKUP(B2193,[21]Sheet1!$H$1:$H$65536,[21]Sheet1!$J$1:$J$65536),0)</f>
        <v>84</v>
      </c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</row>
    <row r="2194" spans="1:47" x14ac:dyDescent="0.3">
      <c r="A2194" s="2" t="str">
        <f t="shared" si="34"/>
        <v>M2</v>
      </c>
      <c r="B2194" s="1" t="s">
        <v>2305</v>
      </c>
      <c r="C2194" s="23" t="str">
        <f>_xlfn.XLOOKUP(B2194,IP구분!A:A,IP구분!C:C)</f>
        <v>잔망루피</v>
      </c>
      <c r="D2194" s="1" t="s">
        <v>2306</v>
      </c>
      <c r="E2194" s="7">
        <f>IFERROR(_xlfn.XLOOKUP(B2194,단가!A:A,단가!C:C),0)</f>
        <v>3947</v>
      </c>
      <c r="F2194" s="3">
        <f>IFERROR(_xlfn.XLOOKUP(B2194,'[1]2609 재고'!$I$1:$I$65536,'[1]2609 재고'!$K$1:$K$65536),0)</f>
        <v>0</v>
      </c>
      <c r="G2194" s="3">
        <f>IFERROR(_xlfn.XLOOKUP(B2194,[2]Sheet1!$H$1:$H$65536,[2]Sheet1!$K$1:$K$65536),0)</f>
        <v>35</v>
      </c>
      <c r="H2194" s="3">
        <f>IFERROR(_xlfn.XLOOKUP(B2194,[3]Sheet1!$H$1:$H$65536,[3]Sheet1!$J$1:$J$65536),0)</f>
        <v>39</v>
      </c>
      <c r="I2194" s="3">
        <f>IFERROR(_xlfn.XLOOKUP(B2194,[4]Sheet1!$H$1:$H$65536,[4]Sheet1!$J$1:$J$65536),0)</f>
        <v>41</v>
      </c>
      <c r="J2194" s="3">
        <f>IFERROR(_xlfn.XLOOKUP(B2194,[5]Sheet1!$H$1:$H$65536,[5]Sheet1!$J$1:$J$65536),0)</f>
        <v>47</v>
      </c>
      <c r="K2194" s="3">
        <f>IFERROR(_xlfn.XLOOKUP(B2194,[6]Sheet1!$H$1:$H$65536,[6]Sheet1!$J$1:$J$65536),0)</f>
        <v>44</v>
      </c>
      <c r="L2194" s="3">
        <f>IFERROR(_xlfn.XLOOKUP(B2194,[7]Sheet1!$H$1:$H$65536,[7]Sheet1!$J$1:$J$65536),0)</f>
        <v>48</v>
      </c>
      <c r="M2194" s="3">
        <f>IFERROR(_xlfn.XLOOKUP(B2194,[8]Sheet1!$H$1:$H$65536,[8]Sheet1!$J$1:$J$65536),0)</f>
        <v>45</v>
      </c>
      <c r="N2194" s="3">
        <f>IFERROR(_xlfn.XLOOKUP(B2194,[9]Sheet1!$H$1:$H$65536,[9]Sheet1!$J$1:$J$65536),0)</f>
        <v>45</v>
      </c>
      <c r="O2194" s="3">
        <f>IFERROR(_xlfn.XLOOKUP(B2194,[10]Sheet1!$H$1:$H$65536,[10]Sheet1!$J$1:$J$65536),0)</f>
        <v>45</v>
      </c>
      <c r="P2194" s="3">
        <f>IFERROR(_xlfn.XLOOKUP(B2194,[11]Sheet1!$H$1:$H$65536,[11]Sheet1!$J$1:$J$65536),0)</f>
        <v>45</v>
      </c>
      <c r="Q2194" s="3">
        <f>IFERROR(_xlfn.XLOOKUP(B2194,[12]Sheet1!$H$1:$H$65536,[12]Sheet1!$J$1:$J$65536),0)</f>
        <v>45</v>
      </c>
      <c r="R2194" s="3">
        <f>IFERROR(_xlfn.XLOOKUP(B2194,[13]Sheet1!$H$1:$H$65536,[13]Sheet1!$J$1:$J$65536),)</f>
        <v>45</v>
      </c>
      <c r="S2194" s="3">
        <f>IFERROR(_xlfn.XLOOKUP(B2194,[14]Sheet1!$H$1:$H$65536,[14]Sheet1!$K$1:$K$65536),0)</f>
        <v>45</v>
      </c>
      <c r="T2194" s="3">
        <f>IFERROR(_xlfn.XLOOKUP(B2194,[15]Sheet1!$H$1:$H$65536,[15]Sheet1!$J$1:$J$65536),0)</f>
        <v>45</v>
      </c>
      <c r="U2194" s="3">
        <f>IFERROR(_xlfn.XLOOKUP(B2194,[16]Sheet1!$H$1:$H$65536,[16]Sheet1!$J$1:$J$65536),0)</f>
        <v>45</v>
      </c>
      <c r="V2194" s="3">
        <f>IFERROR(_xlfn.XLOOKUP(B2194,[17]Sheet1!$H$1:$H$65536,[17]Sheet1!$J$1:$J$65536),0)</f>
        <v>45</v>
      </c>
      <c r="W2194" s="3">
        <f>IFERROR(_xlfn.XLOOKUP(B2194,[18]Sheet1!$H$1:$H$65536,[18]Sheet1!$J$1:$J$65536),0)</f>
        <v>45</v>
      </c>
      <c r="X2194" s="3">
        <f>IFERROR(_xlfn.XLOOKUP(B2194,[19]Sheet1!$H$1:$H$65536,[19]Sheet1!$J$1:$J$65536),0)</f>
        <v>45</v>
      </c>
      <c r="Y2194" s="3">
        <f>IFERROR(_xlfn.XLOOKUP(B2194,[20]Sheet1!$H$1:$H$65536,[20]Sheet1!$J$1:$J$65536),0)</f>
        <v>47</v>
      </c>
      <c r="Z2194" s="3">
        <f>IFERROR(_xlfn.XLOOKUP(B2194,[21]Sheet1!$H$1:$H$65536,[21]Sheet1!$J$1:$J$65536),0)</f>
        <v>53</v>
      </c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</row>
    <row r="2195" spans="1:47" x14ac:dyDescent="0.3">
      <c r="A2195" s="2" t="str">
        <f t="shared" si="34"/>
        <v>L2</v>
      </c>
      <c r="B2195" s="1" t="s">
        <v>4532</v>
      </c>
      <c r="C2195" s="23" t="str">
        <f>_xlfn.XLOOKUP(B2195,IP구분!A:A,IP구분!C:C)</f>
        <v>잔망루피</v>
      </c>
      <c r="D2195" s="1" t="s">
        <v>4533</v>
      </c>
      <c r="E2195" s="7">
        <f>IFERROR(_xlfn.XLOOKUP(B2195,단가!A:A,단가!C:C),0)</f>
        <v>45454</v>
      </c>
      <c r="F2195" s="3">
        <f>IFERROR(_xlfn.XLOOKUP(B2195,'[1]2609 재고'!$I$1:$I$65536,'[1]2609 재고'!$K$1:$K$65536),0)</f>
        <v>128</v>
      </c>
      <c r="G2195" s="3">
        <f>IFERROR(_xlfn.XLOOKUP(B2195,[2]Sheet1!$H$1:$H$65536,[2]Sheet1!$K$1:$K$65536),0)</f>
        <v>128</v>
      </c>
      <c r="H2195" s="3">
        <f>IFERROR(_xlfn.XLOOKUP(B2195,[3]Sheet1!$H$1:$H$65536,[3]Sheet1!$J$1:$J$65536),0)</f>
        <v>128</v>
      </c>
      <c r="I2195" s="3">
        <f>IFERROR(_xlfn.XLOOKUP(B2195,[4]Sheet1!$H$1:$H$65536,[4]Sheet1!$J$1:$J$65536),0)</f>
        <v>128</v>
      </c>
      <c r="J2195" s="3">
        <f>IFERROR(_xlfn.XLOOKUP(B2195,[5]Sheet1!$H$1:$H$65536,[5]Sheet1!$J$1:$J$65536),0)</f>
        <v>131</v>
      </c>
      <c r="K2195" s="3">
        <f>IFERROR(_xlfn.XLOOKUP(B2195,[6]Sheet1!$H$1:$H$65536,[6]Sheet1!$J$1:$J$65536),0)</f>
        <v>128</v>
      </c>
      <c r="L2195" s="3">
        <f>IFERROR(_xlfn.XLOOKUP(B2195,[7]Sheet1!$H$1:$H$65536,[7]Sheet1!$J$1:$J$65536),0)</f>
        <v>131</v>
      </c>
      <c r="M2195" s="3">
        <f>IFERROR(_xlfn.XLOOKUP(B2195,[8]Sheet1!$H$1:$H$65536,[8]Sheet1!$J$1:$J$65536),0)</f>
        <v>128</v>
      </c>
      <c r="N2195" s="3">
        <f>IFERROR(_xlfn.XLOOKUP(B2195,[9]Sheet1!$H$1:$H$65536,[9]Sheet1!$J$1:$J$65536),0)</f>
        <v>128</v>
      </c>
      <c r="O2195" s="3">
        <f>IFERROR(_xlfn.XLOOKUP(B2195,[10]Sheet1!$H$1:$H$65536,[10]Sheet1!$J$1:$J$65536),0)</f>
        <v>128</v>
      </c>
      <c r="P2195" s="3">
        <f>IFERROR(_xlfn.XLOOKUP(B2195,[11]Sheet1!$H$1:$H$65536,[11]Sheet1!$J$1:$J$65536),0)</f>
        <v>128</v>
      </c>
      <c r="Q2195" s="3">
        <f>IFERROR(_xlfn.XLOOKUP(B2195,[12]Sheet1!$H$1:$H$65536,[12]Sheet1!$J$1:$J$65536),0)</f>
        <v>155</v>
      </c>
      <c r="R2195" s="3">
        <f>IFERROR(_xlfn.XLOOKUP(B2195,[13]Sheet1!$H$1:$H$65536,[13]Sheet1!$J$1:$J$65536),)</f>
        <v>155</v>
      </c>
      <c r="S2195" s="3">
        <f>IFERROR(_xlfn.XLOOKUP(B2195,[14]Sheet1!$H$1:$H$65536,[14]Sheet1!$K$1:$K$65536),0)</f>
        <v>155</v>
      </c>
      <c r="T2195" s="3">
        <f>IFERROR(_xlfn.XLOOKUP(B2195,[15]Sheet1!$H$1:$H$65536,[15]Sheet1!$J$1:$J$65536),0)</f>
        <v>157</v>
      </c>
      <c r="U2195" s="3">
        <f>IFERROR(_xlfn.XLOOKUP(B2195,[16]Sheet1!$H$1:$H$65536,[16]Sheet1!$J$1:$J$65536),0)</f>
        <v>157</v>
      </c>
      <c r="V2195" s="3">
        <f>IFERROR(_xlfn.XLOOKUP(B2195,[17]Sheet1!$H$1:$H$65536,[17]Sheet1!$J$1:$J$65536),0)</f>
        <v>158</v>
      </c>
      <c r="W2195" s="3">
        <f>IFERROR(_xlfn.XLOOKUP(B2195,[18]Sheet1!$H$1:$H$65536,[18]Sheet1!$J$1:$J$65536),0)</f>
        <v>158</v>
      </c>
      <c r="X2195" s="3">
        <f>IFERROR(_xlfn.XLOOKUP(B2195,[19]Sheet1!$H$1:$H$65536,[19]Sheet1!$J$1:$J$65536),0)</f>
        <v>159</v>
      </c>
      <c r="Y2195" s="3">
        <f>IFERROR(_xlfn.XLOOKUP(B2195,[20]Sheet1!$H$1:$H$65536,[20]Sheet1!$J$1:$J$65536),0)</f>
        <v>160</v>
      </c>
      <c r="Z2195" s="3">
        <f>IFERROR(_xlfn.XLOOKUP(B2195,[21]Sheet1!$H$1:$H$65536,[21]Sheet1!$J$1:$J$65536),0)</f>
        <v>160</v>
      </c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</row>
    <row r="2196" spans="1:47" x14ac:dyDescent="0.3">
      <c r="A2196" s="2" t="str">
        <f t="shared" si="34"/>
        <v>P1</v>
      </c>
      <c r="B2196" s="1" t="s">
        <v>2825</v>
      </c>
      <c r="C2196" s="23" t="str">
        <f>_xlfn.XLOOKUP(B2196,IP구분!A:A,IP구분!C:C)</f>
        <v>뽀로로</v>
      </c>
      <c r="D2196" s="1" t="s">
        <v>2826</v>
      </c>
      <c r="E2196" s="7">
        <f>IFERROR(_xlfn.XLOOKUP(B2196,단가!A:A,단가!C:C),0)</f>
        <v>1193</v>
      </c>
      <c r="F2196" s="3">
        <f>IFERROR(_xlfn.XLOOKUP(B2196,'[1]2609 재고'!$I$1:$I$65536,'[1]2609 재고'!$K$1:$K$65536),0)</f>
        <v>477</v>
      </c>
      <c r="G2196" s="3">
        <f>IFERROR(_xlfn.XLOOKUP(B2196,[2]Sheet1!$H$1:$H$65536,[2]Sheet1!$K$1:$K$65536),0)</f>
        <v>1071</v>
      </c>
      <c r="H2196" s="3">
        <f>IFERROR(_xlfn.XLOOKUP(B2196,[3]Sheet1!$H$1:$H$65536,[3]Sheet1!$J$1:$J$65536),0)</f>
        <v>1500</v>
      </c>
      <c r="I2196" s="3">
        <f>IFERROR(_xlfn.XLOOKUP(B2196,[4]Sheet1!$H$1:$H$65536,[4]Sheet1!$J$1:$J$65536),0)</f>
        <v>2135</v>
      </c>
      <c r="J2196" s="3">
        <f>IFERROR(_xlfn.XLOOKUP(B2196,[5]Sheet1!$H$1:$H$65536,[5]Sheet1!$J$1:$J$65536),0)</f>
        <v>2508</v>
      </c>
      <c r="K2196" s="3">
        <f>IFERROR(_xlfn.XLOOKUP(B2196,[6]Sheet1!$H$1:$H$65536,[6]Sheet1!$J$1:$J$65536),0)</f>
        <v>3016</v>
      </c>
      <c r="L2196" s="3">
        <f>IFERROR(_xlfn.XLOOKUP(B2196,[7]Sheet1!$H$1:$H$65536,[7]Sheet1!$J$1:$J$65536),0)</f>
        <v>3805</v>
      </c>
      <c r="M2196" s="3">
        <f>IFERROR(_xlfn.XLOOKUP(B2196,[8]Sheet1!$H$1:$H$65536,[8]Sheet1!$J$1:$J$65536),0)</f>
        <v>4387</v>
      </c>
      <c r="N2196" s="3">
        <f>IFERROR(_xlfn.XLOOKUP(B2196,[9]Sheet1!$H$1:$H$65536,[9]Sheet1!$J$1:$J$65536),0)</f>
        <v>4955</v>
      </c>
      <c r="O2196" s="3">
        <f>IFERROR(_xlfn.XLOOKUP(B2196,[10]Sheet1!$H$1:$H$65536,[10]Sheet1!$J$1:$J$65536),0)</f>
        <v>5653</v>
      </c>
      <c r="P2196" s="3">
        <f>IFERROR(_xlfn.XLOOKUP(B2196,[11]Sheet1!$H$1:$H$65536,[11]Sheet1!$J$1:$J$65536),0)</f>
        <v>1579</v>
      </c>
      <c r="Q2196" s="3">
        <f>IFERROR(_xlfn.XLOOKUP(B2196,[12]Sheet1!$H$1:$H$65536,[12]Sheet1!$J$1:$J$65536),0)</f>
        <v>2298</v>
      </c>
      <c r="R2196" s="3">
        <f>IFERROR(_xlfn.XLOOKUP(B2196,[13]Sheet1!$H$1:$H$65536,[13]Sheet1!$J$1:$J$65536),)</f>
        <v>2850</v>
      </c>
      <c r="S2196" s="3">
        <f>IFERROR(_xlfn.XLOOKUP(B2196,[14]Sheet1!$H$1:$H$65536,[14]Sheet1!$K$1:$K$65536),0)</f>
        <v>3574</v>
      </c>
      <c r="T2196" s="3">
        <f>IFERROR(_xlfn.XLOOKUP(B2196,[15]Sheet1!$H$1:$H$65536,[15]Sheet1!$J$1:$J$65536),0)</f>
        <v>4244</v>
      </c>
      <c r="U2196" s="3">
        <f>IFERROR(_xlfn.XLOOKUP(B2196,[16]Sheet1!$H$1:$H$65536,[16]Sheet1!$J$1:$J$65536),0)</f>
        <v>4992</v>
      </c>
      <c r="V2196" s="3">
        <f>IFERROR(_xlfn.XLOOKUP(B2196,[17]Sheet1!$H$1:$H$65536,[17]Sheet1!$J$1:$J$65536),0)</f>
        <v>5665</v>
      </c>
      <c r="W2196" s="3">
        <f>IFERROR(_xlfn.XLOOKUP(B2196,[18]Sheet1!$H$1:$H$65536,[18]Sheet1!$J$1:$J$65536),0)</f>
        <v>6201</v>
      </c>
      <c r="X2196" s="3">
        <f>IFERROR(_xlfn.XLOOKUP(B2196,[19]Sheet1!$H$1:$H$65536,[19]Sheet1!$J$1:$J$65536),0)</f>
        <v>1879</v>
      </c>
      <c r="Y2196" s="3">
        <f>IFERROR(_xlfn.XLOOKUP(B2196,[20]Sheet1!$H$1:$H$65536,[20]Sheet1!$J$1:$J$65536),0)</f>
        <v>2737</v>
      </c>
      <c r="Z2196" s="3">
        <f>IFERROR(_xlfn.XLOOKUP(B2196,[21]Sheet1!$H$1:$H$65536,[21]Sheet1!$J$1:$J$65536),0)</f>
        <v>3485</v>
      </c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</row>
    <row r="2197" spans="1:47" x14ac:dyDescent="0.3">
      <c r="A2197" s="2" t="str">
        <f t="shared" si="34"/>
        <v>X1</v>
      </c>
      <c r="B2197" s="1" t="s">
        <v>2827</v>
      </c>
      <c r="C2197" s="23" t="str">
        <f>_xlfn.XLOOKUP(B2197,IP구분!A:A,IP구분!C:C)</f>
        <v>뽀로로</v>
      </c>
      <c r="D2197" s="1" t="s">
        <v>2828</v>
      </c>
      <c r="E2197" s="7" t="str">
        <f>IFERROR(_xlfn.XLOOKUP(B2197,단가!A:A,단가!C:C),0)</f>
        <v xml:space="preserve">                     -</v>
      </c>
      <c r="F2197" s="3">
        <f>IFERROR(_xlfn.XLOOKUP(B2197,'[1]2609 재고'!$I$1:$I$65536,'[1]2609 재고'!$K$1:$K$65536),0)</f>
        <v>0</v>
      </c>
      <c r="G2197" s="3">
        <f>IFERROR(_xlfn.XLOOKUP(B2197,[2]Sheet1!$H$1:$H$65536,[2]Sheet1!$K$1:$K$65536),0)</f>
        <v>0</v>
      </c>
      <c r="H2197" s="3">
        <f>IFERROR(_xlfn.XLOOKUP(B2197,[3]Sheet1!$H$1:$H$65536,[3]Sheet1!$J$1:$J$65536),0)</f>
        <v>0</v>
      </c>
      <c r="I2197" s="3">
        <f>IFERROR(_xlfn.XLOOKUP(B2197,[4]Sheet1!$H$1:$H$65536,[4]Sheet1!$J$1:$J$65536),0)</f>
        <v>0</v>
      </c>
      <c r="J2197" s="3">
        <f>IFERROR(_xlfn.XLOOKUP(B2197,[5]Sheet1!$H$1:$H$65536,[5]Sheet1!$J$1:$J$65536),0)</f>
        <v>0</v>
      </c>
      <c r="K2197" s="3">
        <f>IFERROR(_xlfn.XLOOKUP(B2197,[6]Sheet1!$H$1:$H$65536,[6]Sheet1!$J$1:$J$65536),0)</f>
        <v>0</v>
      </c>
      <c r="L2197" s="3">
        <f>IFERROR(_xlfn.XLOOKUP(B2197,[7]Sheet1!$H$1:$H$65536,[7]Sheet1!$J$1:$J$65536),0)</f>
        <v>0</v>
      </c>
      <c r="M2197" s="3">
        <f>IFERROR(_xlfn.XLOOKUP(B2197,[8]Sheet1!$H$1:$H$65536,[8]Sheet1!$J$1:$J$65536),0)</f>
        <v>0</v>
      </c>
      <c r="N2197" s="3">
        <f>IFERROR(_xlfn.XLOOKUP(B2197,[9]Sheet1!$H$1:$H$65536,[9]Sheet1!$J$1:$J$65536),0)</f>
        <v>0</v>
      </c>
      <c r="O2197" s="3">
        <f>IFERROR(_xlfn.XLOOKUP(B2197,[10]Sheet1!$H$1:$H$65536,[10]Sheet1!$J$1:$J$65536),0)</f>
        <v>0</v>
      </c>
      <c r="P2197" s="3">
        <f>IFERROR(_xlfn.XLOOKUP(B2197,[11]Sheet1!$H$1:$H$65536,[11]Sheet1!$J$1:$J$65536),0)</f>
        <v>0</v>
      </c>
      <c r="Q2197" s="3">
        <f>IFERROR(_xlfn.XLOOKUP(B2197,[12]Sheet1!$H$1:$H$65536,[12]Sheet1!$J$1:$J$65536),0)</f>
        <v>0</v>
      </c>
      <c r="R2197" s="3">
        <f>IFERROR(_xlfn.XLOOKUP(B2197,[13]Sheet1!$H$1:$H$65536,[13]Sheet1!$J$1:$J$65536),)</f>
        <v>0</v>
      </c>
      <c r="S2197" s="3">
        <f>IFERROR(_xlfn.XLOOKUP(B2197,[14]Sheet1!$H$1:$H$65536,[14]Sheet1!$K$1:$K$65536),0)</f>
        <v>0</v>
      </c>
      <c r="T2197" s="3">
        <f>IFERROR(_xlfn.XLOOKUP(B2197,[15]Sheet1!$H$1:$H$65536,[15]Sheet1!$J$1:$J$65536),0)</f>
        <v>0</v>
      </c>
      <c r="U2197" s="3">
        <f>IFERROR(_xlfn.XLOOKUP(B2197,[16]Sheet1!$H$1:$H$65536,[16]Sheet1!$J$1:$J$65536),0)</f>
        <v>0</v>
      </c>
      <c r="V2197" s="3">
        <f>IFERROR(_xlfn.XLOOKUP(B2197,[17]Sheet1!$H$1:$H$65536,[17]Sheet1!$J$1:$J$65536),0)</f>
        <v>0</v>
      </c>
      <c r="W2197" s="3">
        <f>IFERROR(_xlfn.XLOOKUP(B2197,[18]Sheet1!$H$1:$H$65536,[18]Sheet1!$J$1:$J$65536),0)</f>
        <v>0</v>
      </c>
      <c r="X2197" s="3">
        <f>IFERROR(_xlfn.XLOOKUP(B2197,[19]Sheet1!$H$1:$H$65536,[19]Sheet1!$J$1:$J$65536),0)</f>
        <v>0</v>
      </c>
      <c r="Y2197" s="3">
        <f>IFERROR(_xlfn.XLOOKUP(B2197,[20]Sheet1!$H$1:$H$65536,[20]Sheet1!$J$1:$J$65536),0)</f>
        <v>0</v>
      </c>
      <c r="Z2197" s="3">
        <f>IFERROR(_xlfn.XLOOKUP(B2197,[21]Sheet1!$H$1:$H$65536,[21]Sheet1!$J$1:$J$65536),0)</f>
        <v>0</v>
      </c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</row>
    <row r="2198" spans="1:47" x14ac:dyDescent="0.3">
      <c r="A2198" s="2" t="str">
        <f t="shared" si="34"/>
        <v>X1</v>
      </c>
      <c r="B2198" s="1" t="s">
        <v>6159</v>
      </c>
      <c r="C2198" s="23" t="str">
        <f>_xlfn.XLOOKUP(B2198,IP구분!A:A,IP구분!C:C)</f>
        <v>뽀로로</v>
      </c>
      <c r="D2198" s="1" t="s">
        <v>6160</v>
      </c>
      <c r="E2198" s="7" t="str">
        <f>IFERROR(_xlfn.XLOOKUP(B2198,단가!A:A,단가!C:C),0)</f>
        <v xml:space="preserve">                     -</v>
      </c>
      <c r="F2198" s="3">
        <f>IFERROR(_xlfn.XLOOKUP(B2198,'[1]2609 재고'!$I$1:$I$65536,'[1]2609 재고'!$K$1:$K$65536),0)</f>
        <v>0</v>
      </c>
      <c r="G2198" s="3">
        <f>IFERROR(_xlfn.XLOOKUP(B2198,[2]Sheet1!$H$1:$H$65536,[2]Sheet1!$K$1:$K$65536),0)</f>
        <v>0</v>
      </c>
      <c r="H2198" s="3">
        <f>IFERROR(_xlfn.XLOOKUP(B2198,[3]Sheet1!$H$1:$H$65536,[3]Sheet1!$J$1:$J$65536),0)</f>
        <v>0</v>
      </c>
      <c r="I2198" s="3">
        <f>IFERROR(_xlfn.XLOOKUP(B2198,[4]Sheet1!$H$1:$H$65536,[4]Sheet1!$J$1:$J$65536),0)</f>
        <v>0</v>
      </c>
      <c r="J2198" s="3">
        <f>IFERROR(_xlfn.XLOOKUP(B2198,[5]Sheet1!$H$1:$H$65536,[5]Sheet1!$J$1:$J$65536),0)</f>
        <v>0</v>
      </c>
      <c r="K2198" s="3">
        <f>IFERROR(_xlfn.XLOOKUP(B2198,[6]Sheet1!$H$1:$H$65536,[6]Sheet1!$J$1:$J$65536),0)</f>
        <v>0</v>
      </c>
      <c r="L2198" s="3">
        <f>IFERROR(_xlfn.XLOOKUP(B2198,[7]Sheet1!$H$1:$H$65536,[7]Sheet1!$J$1:$J$65536),0)</f>
        <v>0</v>
      </c>
      <c r="M2198" s="3">
        <f>IFERROR(_xlfn.XLOOKUP(B2198,[8]Sheet1!$H$1:$H$65536,[8]Sheet1!$J$1:$J$65536),0)</f>
        <v>0</v>
      </c>
      <c r="N2198" s="3">
        <f>IFERROR(_xlfn.XLOOKUP(B2198,[9]Sheet1!$H$1:$H$65536,[9]Sheet1!$J$1:$J$65536),0)</f>
        <v>0</v>
      </c>
      <c r="O2198" s="3">
        <f>IFERROR(_xlfn.XLOOKUP(B2198,[10]Sheet1!$H$1:$H$65536,[10]Sheet1!$J$1:$J$65536),0)</f>
        <v>0</v>
      </c>
      <c r="P2198" s="3">
        <f>IFERROR(_xlfn.XLOOKUP(B2198,[11]Sheet1!$H$1:$H$65536,[11]Sheet1!$J$1:$J$65536),0)</f>
        <v>0</v>
      </c>
      <c r="Q2198" s="3">
        <f>IFERROR(_xlfn.XLOOKUP(B2198,[12]Sheet1!$H$1:$H$65536,[12]Sheet1!$J$1:$J$65536),0)</f>
        <v>0</v>
      </c>
      <c r="R2198" s="3">
        <f>IFERROR(_xlfn.XLOOKUP(B2198,[13]Sheet1!$H$1:$H$65536,[13]Sheet1!$J$1:$J$65536),)</f>
        <v>0</v>
      </c>
      <c r="S2198" s="3">
        <f>IFERROR(_xlfn.XLOOKUP(B2198,[14]Sheet1!$H$1:$H$65536,[14]Sheet1!$K$1:$K$65536),0)</f>
        <v>0</v>
      </c>
      <c r="T2198" s="3">
        <f>IFERROR(_xlfn.XLOOKUP(B2198,[15]Sheet1!$H$1:$H$65536,[15]Sheet1!$J$1:$J$65536),0)</f>
        <v>0</v>
      </c>
      <c r="U2198" s="3">
        <f>IFERROR(_xlfn.XLOOKUP(B2198,[16]Sheet1!$H$1:$H$65536,[16]Sheet1!$J$1:$J$65536),0)</f>
        <v>0</v>
      </c>
      <c r="V2198" s="3">
        <f>IFERROR(_xlfn.XLOOKUP(B2198,[17]Sheet1!$H$1:$H$65536,[17]Sheet1!$J$1:$J$65536),0)</f>
        <v>0</v>
      </c>
      <c r="W2198" s="3">
        <f>IFERROR(_xlfn.XLOOKUP(B2198,[18]Sheet1!$H$1:$H$65536,[18]Sheet1!$J$1:$J$65536),0)</f>
        <v>0</v>
      </c>
      <c r="X2198" s="3">
        <f>IFERROR(_xlfn.XLOOKUP(B2198,[19]Sheet1!$H$1:$H$65536,[19]Sheet1!$J$1:$J$65536),0)</f>
        <v>0</v>
      </c>
      <c r="Y2198" s="3">
        <f>IFERROR(_xlfn.XLOOKUP(B2198,[20]Sheet1!$H$1:$H$65536,[20]Sheet1!$J$1:$J$65536),0)</f>
        <v>0</v>
      </c>
      <c r="Z2198" s="3">
        <f>IFERROR(_xlfn.XLOOKUP(B2198,[21]Sheet1!$H$1:$H$65536,[21]Sheet1!$J$1:$J$65536),0)</f>
        <v>0</v>
      </c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</row>
    <row r="2199" spans="1:47" x14ac:dyDescent="0.3">
      <c r="A2199" s="2" t="str">
        <f t="shared" si="34"/>
        <v>P1</v>
      </c>
      <c r="B2199" s="1" t="s">
        <v>2699</v>
      </c>
      <c r="C2199" s="23" t="str">
        <f>_xlfn.XLOOKUP(B2199,IP구분!A:A,IP구분!C:C)</f>
        <v>뽀로로</v>
      </c>
      <c r="D2199" s="1" t="s">
        <v>2700</v>
      </c>
      <c r="E2199" s="7">
        <f>IFERROR(_xlfn.XLOOKUP(B2199,단가!A:A,단가!C:C),0)</f>
        <v>1276</v>
      </c>
      <c r="F2199" s="3">
        <f>IFERROR(_xlfn.XLOOKUP(B2199,'[1]2609 재고'!$I$1:$I$65536,'[1]2609 재고'!$K$1:$K$65536),0)</f>
        <v>3504</v>
      </c>
      <c r="G2199" s="3">
        <f>IFERROR(_xlfn.XLOOKUP(B2199,[2]Sheet1!$H$1:$H$65536,[2]Sheet1!$K$1:$K$65536),0)</f>
        <v>795</v>
      </c>
      <c r="H2199" s="3">
        <f>IFERROR(_xlfn.XLOOKUP(B2199,[3]Sheet1!$H$1:$H$65536,[3]Sheet1!$J$1:$J$65536),0)</f>
        <v>1155</v>
      </c>
      <c r="I2199" s="3">
        <f>IFERROR(_xlfn.XLOOKUP(B2199,[4]Sheet1!$H$1:$H$65536,[4]Sheet1!$J$1:$J$65536),0)</f>
        <v>1698</v>
      </c>
      <c r="J2199" s="3">
        <f>IFERROR(_xlfn.XLOOKUP(B2199,[5]Sheet1!$H$1:$H$65536,[5]Sheet1!$J$1:$J$65536),0)</f>
        <v>2077</v>
      </c>
      <c r="K2199" s="3">
        <f>IFERROR(_xlfn.XLOOKUP(B2199,[6]Sheet1!$H$1:$H$65536,[6]Sheet1!$J$1:$J$65536),0)</f>
        <v>2498</v>
      </c>
      <c r="L2199" s="3">
        <f>IFERROR(_xlfn.XLOOKUP(B2199,[7]Sheet1!$H$1:$H$65536,[7]Sheet1!$J$1:$J$65536),0)</f>
        <v>2815</v>
      </c>
      <c r="M2199" s="3">
        <f>IFERROR(_xlfn.XLOOKUP(B2199,[8]Sheet1!$H$1:$H$65536,[8]Sheet1!$J$1:$J$65536),0)</f>
        <v>3175</v>
      </c>
      <c r="N2199" s="3">
        <f>IFERROR(_xlfn.XLOOKUP(B2199,[9]Sheet1!$H$1:$H$65536,[9]Sheet1!$J$1:$J$65536),0)</f>
        <v>3542</v>
      </c>
      <c r="O2199" s="3">
        <f>IFERROR(_xlfn.XLOOKUP(B2199,[10]Sheet1!$H$1:$H$65536,[10]Sheet1!$J$1:$J$65536),0)</f>
        <v>4168</v>
      </c>
      <c r="P2199" s="3">
        <f>IFERROR(_xlfn.XLOOKUP(B2199,[11]Sheet1!$H$1:$H$65536,[11]Sheet1!$J$1:$J$65536),0)</f>
        <v>4630</v>
      </c>
      <c r="Q2199" s="3">
        <f>IFERROR(_xlfn.XLOOKUP(B2199,[12]Sheet1!$H$1:$H$65536,[12]Sheet1!$J$1:$J$65536),0)</f>
        <v>4978</v>
      </c>
      <c r="R2199" s="3">
        <f>IFERROR(_xlfn.XLOOKUP(B2199,[13]Sheet1!$H$1:$H$65536,[13]Sheet1!$J$1:$J$65536),)</f>
        <v>5341</v>
      </c>
      <c r="S2199" s="3">
        <f>IFERROR(_xlfn.XLOOKUP(B2199,[14]Sheet1!$H$1:$H$65536,[14]Sheet1!$K$1:$K$65536),0)</f>
        <v>762</v>
      </c>
      <c r="T2199" s="3">
        <f>IFERROR(_xlfn.XLOOKUP(B2199,[15]Sheet1!$H$1:$H$65536,[15]Sheet1!$J$1:$J$65536),0)</f>
        <v>1130</v>
      </c>
      <c r="U2199" s="3">
        <f>IFERROR(_xlfn.XLOOKUP(B2199,[16]Sheet1!$H$1:$H$65536,[16]Sheet1!$J$1:$J$65536),0)</f>
        <v>1565</v>
      </c>
      <c r="V2199" s="3">
        <f>IFERROR(_xlfn.XLOOKUP(B2199,[17]Sheet1!$H$1:$H$65536,[17]Sheet1!$J$1:$J$65536),0)</f>
        <v>1730</v>
      </c>
      <c r="W2199" s="3">
        <f>IFERROR(_xlfn.XLOOKUP(B2199,[18]Sheet1!$H$1:$H$65536,[18]Sheet1!$J$1:$J$65536),0)</f>
        <v>1995</v>
      </c>
      <c r="X2199" s="3">
        <f>IFERROR(_xlfn.XLOOKUP(B2199,[19]Sheet1!$H$1:$H$65536,[19]Sheet1!$J$1:$J$65536),0)</f>
        <v>2369</v>
      </c>
      <c r="Y2199" s="3">
        <f>IFERROR(_xlfn.XLOOKUP(B2199,[20]Sheet1!$H$1:$H$65536,[20]Sheet1!$J$1:$J$65536),0)</f>
        <v>2754</v>
      </c>
      <c r="Z2199" s="3">
        <f>IFERROR(_xlfn.XLOOKUP(B2199,[21]Sheet1!$H$1:$H$65536,[21]Sheet1!$J$1:$J$65536),0)</f>
        <v>3109</v>
      </c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</row>
    <row r="2200" spans="1:47" x14ac:dyDescent="0.3">
      <c r="A2200" s="2" t="str">
        <f t="shared" si="34"/>
        <v>P1</v>
      </c>
      <c r="B2200" s="1" t="s">
        <v>1444</v>
      </c>
      <c r="C2200" s="23" t="str">
        <f>_xlfn.XLOOKUP(B2200,IP구분!A:A,IP구분!C:C)</f>
        <v>뽀로로</v>
      </c>
      <c r="D2200" s="1" t="s">
        <v>1445</v>
      </c>
      <c r="E2200" s="7">
        <f>IFERROR(_xlfn.XLOOKUP(B2200,단가!A:A,단가!C:C),0)</f>
        <v>1401</v>
      </c>
      <c r="F2200" s="3">
        <f>IFERROR(_xlfn.XLOOKUP(B2200,'[1]2609 재고'!$I$1:$I$65536,'[1]2609 재고'!$K$1:$K$65536),0)</f>
        <v>6515</v>
      </c>
      <c r="G2200" s="3">
        <f>IFERROR(_xlfn.XLOOKUP(B2200,[2]Sheet1!$H$1:$H$65536,[2]Sheet1!$K$1:$K$65536),0)</f>
        <v>6883</v>
      </c>
      <c r="H2200" s="3">
        <f>IFERROR(_xlfn.XLOOKUP(B2200,[3]Sheet1!$H$1:$H$65536,[3]Sheet1!$J$1:$J$65536),0)</f>
        <v>7255</v>
      </c>
      <c r="I2200" s="3">
        <f>IFERROR(_xlfn.XLOOKUP(B2200,[4]Sheet1!$H$1:$H$65536,[4]Sheet1!$J$1:$J$65536),0)</f>
        <v>2927</v>
      </c>
      <c r="J2200" s="3">
        <f>IFERROR(_xlfn.XLOOKUP(B2200,[5]Sheet1!$H$1:$H$65536,[5]Sheet1!$J$1:$J$65536),0)</f>
        <v>3296</v>
      </c>
      <c r="K2200" s="3">
        <f>IFERROR(_xlfn.XLOOKUP(B2200,[6]Sheet1!$H$1:$H$65536,[6]Sheet1!$J$1:$J$65536),0)</f>
        <v>3736</v>
      </c>
      <c r="L2200" s="3">
        <f>IFERROR(_xlfn.XLOOKUP(B2200,[7]Sheet1!$H$1:$H$65536,[7]Sheet1!$J$1:$J$65536),0)</f>
        <v>4150</v>
      </c>
      <c r="M2200" s="3">
        <f>IFERROR(_xlfn.XLOOKUP(B2200,[8]Sheet1!$H$1:$H$65536,[8]Sheet1!$J$1:$J$65536),0)</f>
        <v>5073</v>
      </c>
      <c r="N2200" s="3">
        <f>IFERROR(_xlfn.XLOOKUP(B2200,[9]Sheet1!$H$1:$H$65536,[9]Sheet1!$J$1:$J$65536),0)</f>
        <v>804</v>
      </c>
      <c r="O2200" s="3">
        <f>IFERROR(_xlfn.XLOOKUP(B2200,[10]Sheet1!$H$1:$H$65536,[10]Sheet1!$J$1:$J$65536),0)</f>
        <v>1594</v>
      </c>
      <c r="P2200" s="3">
        <f>IFERROR(_xlfn.XLOOKUP(B2200,[11]Sheet1!$H$1:$H$65536,[11]Sheet1!$J$1:$J$65536),0)</f>
        <v>2577</v>
      </c>
      <c r="Q2200" s="3">
        <f>IFERROR(_xlfn.XLOOKUP(B2200,[12]Sheet1!$H$1:$H$65536,[12]Sheet1!$J$1:$J$65536),0)</f>
        <v>3024</v>
      </c>
      <c r="R2200" s="3">
        <f>IFERROR(_xlfn.XLOOKUP(B2200,[13]Sheet1!$H$1:$H$65536,[13]Sheet1!$J$1:$J$65536),)</f>
        <v>3471</v>
      </c>
      <c r="S2200" s="3">
        <f>IFERROR(_xlfn.XLOOKUP(B2200,[14]Sheet1!$H$1:$H$65536,[14]Sheet1!$K$1:$K$65536),0)</f>
        <v>3947</v>
      </c>
      <c r="T2200" s="3">
        <f>IFERROR(_xlfn.XLOOKUP(B2200,[15]Sheet1!$H$1:$H$65536,[15]Sheet1!$J$1:$J$65536),0)</f>
        <v>4493</v>
      </c>
      <c r="U2200" s="3">
        <f>IFERROR(_xlfn.XLOOKUP(B2200,[16]Sheet1!$H$1:$H$65536,[16]Sheet1!$J$1:$J$65536),0)</f>
        <v>4918</v>
      </c>
      <c r="V2200" s="3">
        <f>IFERROR(_xlfn.XLOOKUP(B2200,[17]Sheet1!$H$1:$H$65536,[17]Sheet1!$J$1:$J$65536),0)</f>
        <v>5262</v>
      </c>
      <c r="W2200" s="3">
        <f>IFERROR(_xlfn.XLOOKUP(B2200,[18]Sheet1!$H$1:$H$65536,[18]Sheet1!$J$1:$J$65536),0)</f>
        <v>528</v>
      </c>
      <c r="X2200" s="3">
        <f>IFERROR(_xlfn.XLOOKUP(B2200,[19]Sheet1!$H$1:$H$65536,[19]Sheet1!$J$1:$J$65536),0)</f>
        <v>1093</v>
      </c>
      <c r="Y2200" s="3">
        <f>IFERROR(_xlfn.XLOOKUP(B2200,[20]Sheet1!$H$1:$H$65536,[20]Sheet1!$J$1:$J$65536),0)</f>
        <v>1569</v>
      </c>
      <c r="Z2200" s="3">
        <f>IFERROR(_xlfn.XLOOKUP(B2200,[21]Sheet1!$H$1:$H$65536,[21]Sheet1!$J$1:$J$65536),0)</f>
        <v>1923</v>
      </c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</row>
    <row r="2201" spans="1:47" x14ac:dyDescent="0.3">
      <c r="A2201" s="2" t="str">
        <f t="shared" si="34"/>
        <v>P1</v>
      </c>
      <c r="B2201" s="1" t="s">
        <v>2695</v>
      </c>
      <c r="C2201" s="23" t="str">
        <f>_xlfn.XLOOKUP(B2201,IP구분!A:A,IP구분!C:C)</f>
        <v>뽀로로</v>
      </c>
      <c r="D2201" s="1" t="s">
        <v>2696</v>
      </c>
      <c r="E2201" s="7">
        <f>IFERROR(_xlfn.XLOOKUP(B2201,단가!A:A,단가!C:C),0)</f>
        <v>1228</v>
      </c>
      <c r="F2201" s="3">
        <f>IFERROR(_xlfn.XLOOKUP(B2201,'[1]2609 재고'!$I$1:$I$65536,'[1]2609 재고'!$K$1:$K$65536),0)</f>
        <v>14434</v>
      </c>
      <c r="G2201" s="3">
        <f>IFERROR(_xlfn.XLOOKUP(B2201,[2]Sheet1!$H$1:$H$65536,[2]Sheet1!$K$1:$K$65536),0)</f>
        <v>6263</v>
      </c>
      <c r="H2201" s="3">
        <f>IFERROR(_xlfn.XLOOKUP(B2201,[3]Sheet1!$H$1:$H$65536,[3]Sheet1!$J$1:$J$65536),0)</f>
        <v>8050</v>
      </c>
      <c r="I2201" s="3">
        <f>IFERROR(_xlfn.XLOOKUP(B2201,[4]Sheet1!$H$1:$H$65536,[4]Sheet1!$J$1:$J$65536),0)</f>
        <v>2273</v>
      </c>
      <c r="J2201" s="3">
        <f>IFERROR(_xlfn.XLOOKUP(B2201,[5]Sheet1!$H$1:$H$65536,[5]Sheet1!$J$1:$J$65536),0)</f>
        <v>4942</v>
      </c>
      <c r="K2201" s="3">
        <f>IFERROR(_xlfn.XLOOKUP(B2201,[6]Sheet1!$H$1:$H$65536,[6]Sheet1!$J$1:$J$65536),0)</f>
        <v>7904</v>
      </c>
      <c r="L2201" s="3">
        <f>IFERROR(_xlfn.XLOOKUP(B2201,[7]Sheet1!$H$1:$H$65536,[7]Sheet1!$J$1:$J$65536),0)</f>
        <v>11612</v>
      </c>
      <c r="M2201" s="3">
        <f>IFERROR(_xlfn.XLOOKUP(B2201,[8]Sheet1!$H$1:$H$65536,[8]Sheet1!$J$1:$J$65536),0)</f>
        <v>3834</v>
      </c>
      <c r="N2201" s="3">
        <f>IFERROR(_xlfn.XLOOKUP(B2201,[9]Sheet1!$H$1:$H$65536,[9]Sheet1!$J$1:$J$65536),0)</f>
        <v>7532</v>
      </c>
      <c r="O2201" s="3">
        <f>IFERROR(_xlfn.XLOOKUP(B2201,[10]Sheet1!$H$1:$H$65536,[10]Sheet1!$J$1:$J$65536),0)</f>
        <v>221</v>
      </c>
      <c r="P2201" s="3">
        <f>IFERROR(_xlfn.XLOOKUP(B2201,[11]Sheet1!$H$1:$H$65536,[11]Sheet1!$J$1:$J$65536),0)</f>
        <v>1788</v>
      </c>
      <c r="Q2201" s="3">
        <f>IFERROR(_xlfn.XLOOKUP(B2201,[12]Sheet1!$H$1:$H$65536,[12]Sheet1!$J$1:$J$65536),0)</f>
        <v>4934</v>
      </c>
      <c r="R2201" s="3">
        <f>IFERROR(_xlfn.XLOOKUP(B2201,[13]Sheet1!$H$1:$H$65536,[13]Sheet1!$J$1:$J$65536),)</f>
        <v>8140</v>
      </c>
      <c r="S2201" s="3">
        <f>IFERROR(_xlfn.XLOOKUP(B2201,[14]Sheet1!$H$1:$H$65536,[14]Sheet1!$K$1:$K$65536),0)</f>
        <v>11819</v>
      </c>
      <c r="T2201" s="3">
        <f>IFERROR(_xlfn.XLOOKUP(B2201,[15]Sheet1!$H$1:$H$65536,[15]Sheet1!$J$1:$J$65536),0)</f>
        <v>14840</v>
      </c>
      <c r="U2201" s="3">
        <f>IFERROR(_xlfn.XLOOKUP(B2201,[16]Sheet1!$H$1:$H$65536,[16]Sheet1!$J$1:$J$65536),0)</f>
        <v>12339</v>
      </c>
      <c r="V2201" s="3">
        <f>IFERROR(_xlfn.XLOOKUP(B2201,[17]Sheet1!$H$1:$H$65536,[17]Sheet1!$J$1:$J$65536),0)</f>
        <v>4513</v>
      </c>
      <c r="W2201" s="3">
        <f>IFERROR(_xlfn.XLOOKUP(B2201,[18]Sheet1!$H$1:$H$65536,[18]Sheet1!$J$1:$J$65536),0)</f>
        <v>6440</v>
      </c>
      <c r="X2201" s="3">
        <f>IFERROR(_xlfn.XLOOKUP(B2201,[19]Sheet1!$H$1:$H$65536,[19]Sheet1!$J$1:$J$65536),0)</f>
        <v>11956</v>
      </c>
      <c r="Y2201" s="3">
        <f>IFERROR(_xlfn.XLOOKUP(B2201,[20]Sheet1!$H$1:$H$65536,[20]Sheet1!$J$1:$J$65536),0)</f>
        <v>15785</v>
      </c>
      <c r="Z2201" s="3">
        <f>IFERROR(_xlfn.XLOOKUP(B2201,[21]Sheet1!$H$1:$H$65536,[21]Sheet1!$J$1:$J$65536),0)</f>
        <v>19669</v>
      </c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</row>
    <row r="2202" spans="1:47" x14ac:dyDescent="0.3">
      <c r="A2202" s="2" t="str">
        <f t="shared" si="34"/>
        <v>P1</v>
      </c>
      <c r="B2202" s="1" t="s">
        <v>2697</v>
      </c>
      <c r="C2202" s="23" t="str">
        <f>_xlfn.XLOOKUP(B2202,IP구분!A:A,IP구분!C:C)</f>
        <v>뽀로로</v>
      </c>
      <c r="D2202" s="1" t="s">
        <v>2698</v>
      </c>
      <c r="E2202" s="7">
        <f>IFERROR(_xlfn.XLOOKUP(B2202,단가!A:A,단가!C:C),0)</f>
        <v>1355</v>
      </c>
      <c r="F2202" s="3">
        <f>IFERROR(_xlfn.XLOOKUP(B2202,'[1]2609 재고'!$I$1:$I$65536,'[1]2609 재고'!$K$1:$K$65536),0)</f>
        <v>1236</v>
      </c>
      <c r="G2202" s="3">
        <f>IFERROR(_xlfn.XLOOKUP(B2202,[2]Sheet1!$H$1:$H$65536,[2]Sheet1!$K$1:$K$65536),0)</f>
        <v>1576</v>
      </c>
      <c r="H2202" s="3">
        <f>IFERROR(_xlfn.XLOOKUP(B2202,[3]Sheet1!$H$1:$H$65536,[3]Sheet1!$J$1:$J$65536),0)</f>
        <v>1889</v>
      </c>
      <c r="I2202" s="3">
        <f>IFERROR(_xlfn.XLOOKUP(B2202,[4]Sheet1!$H$1:$H$65536,[4]Sheet1!$J$1:$J$65536),0)</f>
        <v>2504</v>
      </c>
      <c r="J2202" s="3">
        <f>IFERROR(_xlfn.XLOOKUP(B2202,[5]Sheet1!$H$1:$H$65536,[5]Sheet1!$J$1:$J$65536),0)</f>
        <v>2835</v>
      </c>
      <c r="K2202" s="3">
        <f>IFERROR(_xlfn.XLOOKUP(B2202,[6]Sheet1!$H$1:$H$65536,[6]Sheet1!$J$1:$J$65536),0)</f>
        <v>3172</v>
      </c>
      <c r="L2202" s="3">
        <f>IFERROR(_xlfn.XLOOKUP(B2202,[7]Sheet1!$H$1:$H$65536,[7]Sheet1!$J$1:$J$65536),0)</f>
        <v>3505</v>
      </c>
      <c r="M2202" s="3">
        <f>IFERROR(_xlfn.XLOOKUP(B2202,[8]Sheet1!$H$1:$H$65536,[8]Sheet1!$J$1:$J$65536),0)</f>
        <v>3773</v>
      </c>
      <c r="N2202" s="3">
        <f>IFERROR(_xlfn.XLOOKUP(B2202,[9]Sheet1!$H$1:$H$65536,[9]Sheet1!$J$1:$J$65536),0)</f>
        <v>4137</v>
      </c>
      <c r="O2202" s="3">
        <f>IFERROR(_xlfn.XLOOKUP(B2202,[10]Sheet1!$H$1:$H$65536,[10]Sheet1!$J$1:$J$65536),0)</f>
        <v>4482</v>
      </c>
      <c r="P2202" s="3">
        <f>IFERROR(_xlfn.XLOOKUP(B2202,[11]Sheet1!$H$1:$H$65536,[11]Sheet1!$J$1:$J$65536),0)</f>
        <v>4953</v>
      </c>
      <c r="Q2202" s="3">
        <f>IFERROR(_xlfn.XLOOKUP(B2202,[12]Sheet1!$H$1:$H$65536,[12]Sheet1!$J$1:$J$65536),0)</f>
        <v>26</v>
      </c>
      <c r="R2202" s="3">
        <f>IFERROR(_xlfn.XLOOKUP(B2202,[13]Sheet1!$H$1:$H$65536,[13]Sheet1!$J$1:$J$65536),)</f>
        <v>49</v>
      </c>
      <c r="S2202" s="3">
        <f>IFERROR(_xlfn.XLOOKUP(B2202,[14]Sheet1!$H$1:$H$65536,[14]Sheet1!$K$1:$K$65536),0)</f>
        <v>436</v>
      </c>
      <c r="T2202" s="3">
        <f>IFERROR(_xlfn.XLOOKUP(B2202,[15]Sheet1!$H$1:$H$65536,[15]Sheet1!$J$1:$J$65536),0)</f>
        <v>1048</v>
      </c>
      <c r="U2202" s="3">
        <f>IFERROR(_xlfn.XLOOKUP(B2202,[16]Sheet1!$H$1:$H$65536,[16]Sheet1!$J$1:$J$65536),0)</f>
        <v>1572</v>
      </c>
      <c r="V2202" s="3">
        <f>IFERROR(_xlfn.XLOOKUP(B2202,[17]Sheet1!$H$1:$H$65536,[17]Sheet1!$J$1:$J$65536),0)</f>
        <v>1913</v>
      </c>
      <c r="W2202" s="3">
        <f>IFERROR(_xlfn.XLOOKUP(B2202,[18]Sheet1!$H$1:$H$65536,[18]Sheet1!$J$1:$J$65536),0)</f>
        <v>2336</v>
      </c>
      <c r="X2202" s="3">
        <f>IFERROR(_xlfn.XLOOKUP(B2202,[19]Sheet1!$H$1:$H$65536,[19]Sheet1!$J$1:$J$65536),0)</f>
        <v>2770</v>
      </c>
      <c r="Y2202" s="3">
        <f>IFERROR(_xlfn.XLOOKUP(B2202,[20]Sheet1!$H$1:$H$65536,[20]Sheet1!$J$1:$J$65536),0)</f>
        <v>3162</v>
      </c>
      <c r="Z2202" s="3">
        <f>IFERROR(_xlfn.XLOOKUP(B2202,[21]Sheet1!$H$1:$H$65536,[21]Sheet1!$J$1:$J$65536),0)</f>
        <v>3501</v>
      </c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</row>
    <row r="2203" spans="1:47" x14ac:dyDescent="0.3">
      <c r="A2203" s="2" t="str">
        <f t="shared" si="34"/>
        <v>X1</v>
      </c>
      <c r="B2203" s="1" t="s">
        <v>6161</v>
      </c>
      <c r="C2203" s="23" t="str">
        <f>_xlfn.XLOOKUP(B2203,IP구분!A:A,IP구분!C:C)</f>
        <v>뽀로로</v>
      </c>
      <c r="D2203" s="1" t="s">
        <v>6162</v>
      </c>
      <c r="E2203" s="7" t="str">
        <f>IFERROR(_xlfn.XLOOKUP(B2203,단가!A:A,단가!C:C),0)</f>
        <v xml:space="preserve">                     -</v>
      </c>
      <c r="F2203" s="3">
        <f>IFERROR(_xlfn.XLOOKUP(B2203,'[1]2609 재고'!$I$1:$I$65536,'[1]2609 재고'!$K$1:$K$65536),0)</f>
        <v>0</v>
      </c>
      <c r="G2203" s="3">
        <f>IFERROR(_xlfn.XLOOKUP(B2203,[2]Sheet1!$H$1:$H$65536,[2]Sheet1!$K$1:$K$65536),0)</f>
        <v>0</v>
      </c>
      <c r="H2203" s="3">
        <f>IFERROR(_xlfn.XLOOKUP(B2203,[3]Sheet1!$H$1:$H$65536,[3]Sheet1!$J$1:$J$65536),0)</f>
        <v>0</v>
      </c>
      <c r="I2203" s="3">
        <f>IFERROR(_xlfn.XLOOKUP(B2203,[4]Sheet1!$H$1:$H$65536,[4]Sheet1!$J$1:$J$65536),0)</f>
        <v>0</v>
      </c>
      <c r="J2203" s="3">
        <f>IFERROR(_xlfn.XLOOKUP(B2203,[5]Sheet1!$H$1:$H$65536,[5]Sheet1!$J$1:$J$65536),0)</f>
        <v>0</v>
      </c>
      <c r="K2203" s="3">
        <f>IFERROR(_xlfn.XLOOKUP(B2203,[6]Sheet1!$H$1:$H$65536,[6]Sheet1!$J$1:$J$65536),0)</f>
        <v>0</v>
      </c>
      <c r="L2203" s="3">
        <f>IFERROR(_xlfn.XLOOKUP(B2203,[7]Sheet1!$H$1:$H$65536,[7]Sheet1!$J$1:$J$65536),0)</f>
        <v>0</v>
      </c>
      <c r="M2203" s="3">
        <f>IFERROR(_xlfn.XLOOKUP(B2203,[8]Sheet1!$H$1:$H$65536,[8]Sheet1!$J$1:$J$65536),0)</f>
        <v>0</v>
      </c>
      <c r="N2203" s="3">
        <f>IFERROR(_xlfn.XLOOKUP(B2203,[9]Sheet1!$H$1:$H$65536,[9]Sheet1!$J$1:$J$65536),0)</f>
        <v>0</v>
      </c>
      <c r="O2203" s="3">
        <f>IFERROR(_xlfn.XLOOKUP(B2203,[10]Sheet1!$H$1:$H$65536,[10]Sheet1!$J$1:$J$65536),0)</f>
        <v>0</v>
      </c>
      <c r="P2203" s="3">
        <f>IFERROR(_xlfn.XLOOKUP(B2203,[11]Sheet1!$H$1:$H$65536,[11]Sheet1!$J$1:$J$65536),0)</f>
        <v>0</v>
      </c>
      <c r="Q2203" s="3">
        <f>IFERROR(_xlfn.XLOOKUP(B2203,[12]Sheet1!$H$1:$H$65536,[12]Sheet1!$J$1:$J$65536),0)</f>
        <v>0</v>
      </c>
      <c r="R2203" s="3">
        <f>IFERROR(_xlfn.XLOOKUP(B2203,[13]Sheet1!$H$1:$H$65536,[13]Sheet1!$J$1:$J$65536),)</f>
        <v>0</v>
      </c>
      <c r="S2203" s="3">
        <f>IFERROR(_xlfn.XLOOKUP(B2203,[14]Sheet1!$H$1:$H$65536,[14]Sheet1!$K$1:$K$65536),0)</f>
        <v>0</v>
      </c>
      <c r="T2203" s="3">
        <f>IFERROR(_xlfn.XLOOKUP(B2203,[15]Sheet1!$H$1:$H$65536,[15]Sheet1!$J$1:$J$65536),0)</f>
        <v>0</v>
      </c>
      <c r="U2203" s="3">
        <f>IFERROR(_xlfn.XLOOKUP(B2203,[16]Sheet1!$H$1:$H$65536,[16]Sheet1!$J$1:$J$65536),0)</f>
        <v>0</v>
      </c>
      <c r="V2203" s="3">
        <f>IFERROR(_xlfn.XLOOKUP(B2203,[17]Sheet1!$H$1:$H$65536,[17]Sheet1!$J$1:$J$65536),0)</f>
        <v>0</v>
      </c>
      <c r="W2203" s="3">
        <f>IFERROR(_xlfn.XLOOKUP(B2203,[18]Sheet1!$H$1:$H$65536,[18]Sheet1!$J$1:$J$65536),0)</f>
        <v>0</v>
      </c>
      <c r="X2203" s="3">
        <f>IFERROR(_xlfn.XLOOKUP(B2203,[19]Sheet1!$H$1:$H$65536,[19]Sheet1!$J$1:$J$65536),0)</f>
        <v>0</v>
      </c>
      <c r="Y2203" s="3">
        <f>IFERROR(_xlfn.XLOOKUP(B2203,[20]Sheet1!$H$1:$H$65536,[20]Sheet1!$J$1:$J$65536),0)</f>
        <v>0</v>
      </c>
      <c r="Z2203" s="3">
        <f>IFERROR(_xlfn.XLOOKUP(B2203,[21]Sheet1!$H$1:$H$65536,[21]Sheet1!$J$1:$J$65536),0)</f>
        <v>0</v>
      </c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</row>
    <row r="2204" spans="1:47" x14ac:dyDescent="0.3">
      <c r="A2204" s="2" t="str">
        <f t="shared" si="34"/>
        <v>P1</v>
      </c>
      <c r="B2204" s="1" t="s">
        <v>2833</v>
      </c>
      <c r="C2204" s="23" t="str">
        <f>_xlfn.XLOOKUP(B2204,IP구분!A:A,IP구분!C:C)</f>
        <v>뽀로로</v>
      </c>
      <c r="D2204" s="1" t="s">
        <v>2834</v>
      </c>
      <c r="E2204" s="7">
        <f>IFERROR(_xlfn.XLOOKUP(B2204,단가!A:A,단가!C:C),0)</f>
        <v>1478</v>
      </c>
      <c r="F2204" s="3">
        <f>IFERROR(_xlfn.XLOOKUP(B2204,'[1]2609 재고'!$I$1:$I$65536,'[1]2609 재고'!$K$1:$K$65536),0)</f>
        <v>1068</v>
      </c>
      <c r="G2204" s="3">
        <f>IFERROR(_xlfn.XLOOKUP(B2204,[2]Sheet1!$H$1:$H$65536,[2]Sheet1!$K$1:$K$65536),0)</f>
        <v>1356</v>
      </c>
      <c r="H2204" s="3">
        <f>IFERROR(_xlfn.XLOOKUP(B2204,[3]Sheet1!$H$1:$H$65536,[3]Sheet1!$J$1:$J$65536),0)</f>
        <v>1606</v>
      </c>
      <c r="I2204" s="3">
        <f>IFERROR(_xlfn.XLOOKUP(B2204,[4]Sheet1!$H$1:$H$65536,[4]Sheet1!$J$1:$J$65536),0)</f>
        <v>1988</v>
      </c>
      <c r="J2204" s="3">
        <f>IFERROR(_xlfn.XLOOKUP(B2204,[5]Sheet1!$H$1:$H$65536,[5]Sheet1!$J$1:$J$65536),0)</f>
        <v>2288</v>
      </c>
      <c r="K2204" s="3">
        <f>IFERROR(_xlfn.XLOOKUP(B2204,[6]Sheet1!$H$1:$H$65536,[6]Sheet1!$J$1:$J$65536),0)</f>
        <v>2495</v>
      </c>
      <c r="L2204" s="3">
        <f>IFERROR(_xlfn.XLOOKUP(B2204,[7]Sheet1!$H$1:$H$65536,[7]Sheet1!$J$1:$J$65536),0)</f>
        <v>2848</v>
      </c>
      <c r="M2204" s="3">
        <f>IFERROR(_xlfn.XLOOKUP(B2204,[8]Sheet1!$H$1:$H$65536,[8]Sheet1!$J$1:$J$65536),0)</f>
        <v>3099</v>
      </c>
      <c r="N2204" s="3">
        <f>IFERROR(_xlfn.XLOOKUP(B2204,[9]Sheet1!$H$1:$H$65536,[9]Sheet1!$J$1:$J$65536),0)</f>
        <v>356</v>
      </c>
      <c r="O2204" s="3">
        <f>IFERROR(_xlfn.XLOOKUP(B2204,[10]Sheet1!$H$1:$H$65536,[10]Sheet1!$J$1:$J$65536),0)</f>
        <v>714</v>
      </c>
      <c r="P2204" s="3">
        <f>IFERROR(_xlfn.XLOOKUP(B2204,[11]Sheet1!$H$1:$H$65536,[11]Sheet1!$J$1:$J$65536),0)</f>
        <v>1037</v>
      </c>
      <c r="Q2204" s="3">
        <f>IFERROR(_xlfn.XLOOKUP(B2204,[12]Sheet1!$H$1:$H$65536,[12]Sheet1!$J$1:$J$65536),0)</f>
        <v>1270</v>
      </c>
      <c r="R2204" s="3">
        <f>IFERROR(_xlfn.XLOOKUP(B2204,[13]Sheet1!$H$1:$H$65536,[13]Sheet1!$J$1:$J$65536),)</f>
        <v>1634</v>
      </c>
      <c r="S2204" s="3">
        <f>IFERROR(_xlfn.XLOOKUP(B2204,[14]Sheet1!$H$1:$H$65536,[14]Sheet1!$K$1:$K$65536),0)</f>
        <v>1967</v>
      </c>
      <c r="T2204" s="3">
        <f>IFERROR(_xlfn.XLOOKUP(B2204,[15]Sheet1!$H$1:$H$65536,[15]Sheet1!$J$1:$J$65536),0)</f>
        <v>2340</v>
      </c>
      <c r="U2204" s="3">
        <f>IFERROR(_xlfn.XLOOKUP(B2204,[16]Sheet1!$H$1:$H$65536,[16]Sheet1!$J$1:$J$65536),0)</f>
        <v>2600</v>
      </c>
      <c r="V2204" s="3">
        <f>IFERROR(_xlfn.XLOOKUP(B2204,[17]Sheet1!$H$1:$H$65536,[17]Sheet1!$J$1:$J$65536),0)</f>
        <v>2747</v>
      </c>
      <c r="W2204" s="3">
        <f>IFERROR(_xlfn.XLOOKUP(B2204,[18]Sheet1!$H$1:$H$65536,[18]Sheet1!$J$1:$J$65536),0)</f>
        <v>2983</v>
      </c>
      <c r="X2204" s="3">
        <f>IFERROR(_xlfn.XLOOKUP(B2204,[19]Sheet1!$H$1:$H$65536,[19]Sheet1!$J$1:$J$65536),0)</f>
        <v>3411</v>
      </c>
      <c r="Y2204" s="3">
        <f>IFERROR(_xlfn.XLOOKUP(B2204,[20]Sheet1!$H$1:$H$65536,[20]Sheet1!$J$1:$J$65536),0)</f>
        <v>673</v>
      </c>
      <c r="Z2204" s="3">
        <f>IFERROR(_xlfn.XLOOKUP(B2204,[21]Sheet1!$H$1:$H$65536,[21]Sheet1!$J$1:$J$65536),0)</f>
        <v>979</v>
      </c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</row>
    <row r="2205" spans="1:47" x14ac:dyDescent="0.3">
      <c r="A2205" s="2" t="str">
        <f t="shared" si="34"/>
        <v>P1</v>
      </c>
      <c r="B2205" s="1" t="s">
        <v>2835</v>
      </c>
      <c r="C2205" s="23" t="str">
        <f>_xlfn.XLOOKUP(B2205,IP구분!A:A,IP구분!C:C)</f>
        <v>뽀로로</v>
      </c>
      <c r="D2205" s="1" t="s">
        <v>2836</v>
      </c>
      <c r="E2205" s="7">
        <f>IFERROR(_xlfn.XLOOKUP(B2205,단가!A:A,단가!C:C),0)</f>
        <v>1233</v>
      </c>
      <c r="F2205" s="3">
        <f>IFERROR(_xlfn.XLOOKUP(B2205,'[1]2609 재고'!$I$1:$I$65536,'[1]2609 재고'!$K$1:$K$65536),0)</f>
        <v>1799</v>
      </c>
      <c r="G2205" s="3">
        <f>IFERROR(_xlfn.XLOOKUP(B2205,[2]Sheet1!$H$1:$H$65536,[2]Sheet1!$K$1:$K$65536),0)</f>
        <v>2130</v>
      </c>
      <c r="H2205" s="3">
        <f>IFERROR(_xlfn.XLOOKUP(B2205,[3]Sheet1!$H$1:$H$65536,[3]Sheet1!$J$1:$J$65536),0)</f>
        <v>2520</v>
      </c>
      <c r="I2205" s="3">
        <f>IFERROR(_xlfn.XLOOKUP(B2205,[4]Sheet1!$H$1:$H$65536,[4]Sheet1!$J$1:$J$65536),0)</f>
        <v>2794</v>
      </c>
      <c r="J2205" s="3">
        <f>IFERROR(_xlfn.XLOOKUP(B2205,[5]Sheet1!$H$1:$H$65536,[5]Sheet1!$J$1:$J$65536),0)</f>
        <v>2985</v>
      </c>
      <c r="K2205" s="3">
        <f>IFERROR(_xlfn.XLOOKUP(B2205,[6]Sheet1!$H$1:$H$65536,[6]Sheet1!$J$1:$J$65536),0)</f>
        <v>3260</v>
      </c>
      <c r="L2205" s="3">
        <f>IFERROR(_xlfn.XLOOKUP(B2205,[7]Sheet1!$H$1:$H$65536,[7]Sheet1!$J$1:$J$65536),0)</f>
        <v>3583</v>
      </c>
      <c r="M2205" s="3">
        <f>IFERROR(_xlfn.XLOOKUP(B2205,[8]Sheet1!$H$1:$H$65536,[8]Sheet1!$J$1:$J$65536),0)</f>
        <v>3924</v>
      </c>
      <c r="N2205" s="3">
        <f>IFERROR(_xlfn.XLOOKUP(B2205,[9]Sheet1!$H$1:$H$65536,[9]Sheet1!$J$1:$J$65536),0)</f>
        <v>1226</v>
      </c>
      <c r="O2205" s="3">
        <f>IFERROR(_xlfn.XLOOKUP(B2205,[10]Sheet1!$H$1:$H$65536,[10]Sheet1!$J$1:$J$65536),0)</f>
        <v>1622</v>
      </c>
      <c r="P2205" s="3">
        <f>IFERROR(_xlfn.XLOOKUP(B2205,[11]Sheet1!$H$1:$H$65536,[11]Sheet1!$J$1:$J$65536),0)</f>
        <v>2224</v>
      </c>
      <c r="Q2205" s="3">
        <f>IFERROR(_xlfn.XLOOKUP(B2205,[12]Sheet1!$H$1:$H$65536,[12]Sheet1!$J$1:$J$65536),0)</f>
        <v>2693</v>
      </c>
      <c r="R2205" s="3">
        <f>IFERROR(_xlfn.XLOOKUP(B2205,[13]Sheet1!$H$1:$H$65536,[13]Sheet1!$J$1:$J$65536),)</f>
        <v>3178</v>
      </c>
      <c r="S2205" s="3">
        <f>IFERROR(_xlfn.XLOOKUP(B2205,[14]Sheet1!$H$1:$H$65536,[14]Sheet1!$K$1:$K$65536),0)</f>
        <v>3723</v>
      </c>
      <c r="T2205" s="3">
        <f>IFERROR(_xlfn.XLOOKUP(B2205,[15]Sheet1!$H$1:$H$65536,[15]Sheet1!$J$1:$J$65536),0)</f>
        <v>4186</v>
      </c>
      <c r="U2205" s="3">
        <f>IFERROR(_xlfn.XLOOKUP(B2205,[16]Sheet1!$H$1:$H$65536,[16]Sheet1!$J$1:$J$65536),0)</f>
        <v>4608</v>
      </c>
      <c r="V2205" s="3">
        <f>IFERROR(_xlfn.XLOOKUP(B2205,[17]Sheet1!$H$1:$H$65536,[17]Sheet1!$J$1:$J$65536),0)</f>
        <v>4981</v>
      </c>
      <c r="W2205" s="3">
        <f>IFERROR(_xlfn.XLOOKUP(B2205,[18]Sheet1!$H$1:$H$65536,[18]Sheet1!$J$1:$J$65536),0)</f>
        <v>5324</v>
      </c>
      <c r="X2205" s="3">
        <f>IFERROR(_xlfn.XLOOKUP(B2205,[19]Sheet1!$H$1:$H$65536,[19]Sheet1!$J$1:$J$65536),0)</f>
        <v>5970</v>
      </c>
      <c r="Y2205" s="3">
        <f>IFERROR(_xlfn.XLOOKUP(B2205,[20]Sheet1!$H$1:$H$65536,[20]Sheet1!$J$1:$J$65536),0)</f>
        <v>6300</v>
      </c>
      <c r="Z2205" s="3">
        <f>IFERROR(_xlfn.XLOOKUP(B2205,[21]Sheet1!$H$1:$H$65536,[21]Sheet1!$J$1:$J$65536),0)</f>
        <v>1647</v>
      </c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</row>
    <row r="2206" spans="1:47" x14ac:dyDescent="0.3">
      <c r="A2206" s="2" t="str">
        <f t="shared" si="34"/>
        <v>P1</v>
      </c>
      <c r="B2206" s="1" t="s">
        <v>4137</v>
      </c>
      <c r="C2206" s="23" t="str">
        <f>_xlfn.XLOOKUP(B2206,IP구분!A:A,IP구분!C:C)</f>
        <v>뽀로로</v>
      </c>
      <c r="D2206" s="1" t="s">
        <v>4138</v>
      </c>
      <c r="E2206" s="7">
        <f>IFERROR(_xlfn.XLOOKUP(B2206,단가!A:A,단가!C:C),0)</f>
        <v>1116</v>
      </c>
      <c r="F2206" s="3">
        <f>IFERROR(_xlfn.XLOOKUP(B2206,'[1]2609 재고'!$I$1:$I$65536,'[1]2609 재고'!$K$1:$K$65536),0)</f>
        <v>1086</v>
      </c>
      <c r="G2206" s="3">
        <f>IFERROR(_xlfn.XLOOKUP(B2206,[2]Sheet1!$H$1:$H$65536,[2]Sheet1!$K$1:$K$65536),0)</f>
        <v>1101</v>
      </c>
      <c r="H2206" s="3">
        <f>IFERROR(_xlfn.XLOOKUP(B2206,[3]Sheet1!$H$1:$H$65536,[3]Sheet1!$J$1:$J$65536),0)</f>
        <v>1106</v>
      </c>
      <c r="I2206" s="3">
        <f>IFERROR(_xlfn.XLOOKUP(B2206,[4]Sheet1!$H$1:$H$65536,[4]Sheet1!$J$1:$J$65536),0)</f>
        <v>1120</v>
      </c>
      <c r="J2206" s="3">
        <f>IFERROR(_xlfn.XLOOKUP(B2206,[5]Sheet1!$H$1:$H$65536,[5]Sheet1!$J$1:$J$65536),0)</f>
        <v>1117</v>
      </c>
      <c r="K2206" s="3">
        <f>IFERROR(_xlfn.XLOOKUP(B2206,[6]Sheet1!$H$1:$H$65536,[6]Sheet1!$J$1:$J$65536),0)</f>
        <v>1121</v>
      </c>
      <c r="L2206" s="3">
        <f>IFERROR(_xlfn.XLOOKUP(B2206,[7]Sheet1!$H$1:$H$65536,[7]Sheet1!$J$1:$J$65536),0)</f>
        <v>1135</v>
      </c>
      <c r="M2206" s="3">
        <f>IFERROR(_xlfn.XLOOKUP(B2206,[8]Sheet1!$H$1:$H$65536,[8]Sheet1!$J$1:$J$65536),0)</f>
        <v>1158</v>
      </c>
      <c r="N2206" s="3">
        <f>IFERROR(_xlfn.XLOOKUP(B2206,[9]Sheet1!$H$1:$H$65536,[9]Sheet1!$J$1:$J$65536),0)</f>
        <v>1159</v>
      </c>
      <c r="O2206" s="3">
        <f>IFERROR(_xlfn.XLOOKUP(B2206,[10]Sheet1!$H$1:$H$65536,[10]Sheet1!$J$1:$J$65536),0)</f>
        <v>1188</v>
      </c>
      <c r="P2206" s="3">
        <f>IFERROR(_xlfn.XLOOKUP(B2206,[11]Sheet1!$H$1:$H$65536,[11]Sheet1!$J$1:$J$65536),0)</f>
        <v>1221</v>
      </c>
      <c r="Q2206" s="3">
        <f>IFERROR(_xlfn.XLOOKUP(B2206,[12]Sheet1!$H$1:$H$65536,[12]Sheet1!$J$1:$J$65536),0)</f>
        <v>1241</v>
      </c>
      <c r="R2206" s="3">
        <f>IFERROR(_xlfn.XLOOKUP(B2206,[13]Sheet1!$H$1:$H$65536,[13]Sheet1!$J$1:$J$65536),)</f>
        <v>1238</v>
      </c>
      <c r="S2206" s="3">
        <f>IFERROR(_xlfn.XLOOKUP(B2206,[14]Sheet1!$H$1:$H$65536,[14]Sheet1!$K$1:$K$65536),0)</f>
        <v>1246</v>
      </c>
      <c r="T2206" s="3">
        <f>IFERROR(_xlfn.XLOOKUP(B2206,[15]Sheet1!$H$1:$H$65536,[15]Sheet1!$J$1:$J$65536),0)</f>
        <v>1264</v>
      </c>
      <c r="U2206" s="3">
        <f>IFERROR(_xlfn.XLOOKUP(B2206,[16]Sheet1!$H$1:$H$65536,[16]Sheet1!$J$1:$J$65536),0)</f>
        <v>1302</v>
      </c>
      <c r="V2206" s="3">
        <f>IFERROR(_xlfn.XLOOKUP(B2206,[17]Sheet1!$H$1:$H$65536,[17]Sheet1!$J$1:$J$65536),0)</f>
        <v>1311</v>
      </c>
      <c r="W2206" s="3">
        <f>IFERROR(_xlfn.XLOOKUP(B2206,[18]Sheet1!$H$1:$H$65536,[18]Sheet1!$J$1:$J$65536),0)</f>
        <v>1291</v>
      </c>
      <c r="X2206" s="3">
        <f>IFERROR(_xlfn.XLOOKUP(B2206,[19]Sheet1!$H$1:$H$65536,[19]Sheet1!$J$1:$J$65536),0)</f>
        <v>1299</v>
      </c>
      <c r="Y2206" s="3">
        <f>IFERROR(_xlfn.XLOOKUP(B2206,[20]Sheet1!$H$1:$H$65536,[20]Sheet1!$J$1:$J$65536),0)</f>
        <v>1304</v>
      </c>
      <c r="Z2206" s="3">
        <f>IFERROR(_xlfn.XLOOKUP(B2206,[21]Sheet1!$H$1:$H$65536,[21]Sheet1!$J$1:$J$65536),0)</f>
        <v>1297</v>
      </c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</row>
    <row r="2207" spans="1:47" x14ac:dyDescent="0.3">
      <c r="A2207" s="2" t="str">
        <f t="shared" si="34"/>
        <v>P1</v>
      </c>
      <c r="B2207" s="1" t="s">
        <v>6163</v>
      </c>
      <c r="C2207" s="23" t="str">
        <f>_xlfn.XLOOKUP(B2207,IP구분!A:A,IP구분!C:C)</f>
        <v>뽀로로</v>
      </c>
      <c r="D2207" s="1" t="s">
        <v>6164</v>
      </c>
      <c r="E2207" s="7" t="str">
        <f>IFERROR(_xlfn.XLOOKUP(B2207,단가!A:A,단가!C:C),0)</f>
        <v xml:space="preserve">                     -</v>
      </c>
      <c r="F2207" s="3">
        <f>IFERROR(_xlfn.XLOOKUP(B2207,'[1]2609 재고'!$I$1:$I$65536,'[1]2609 재고'!$K$1:$K$65536),0)</f>
        <v>0</v>
      </c>
      <c r="G2207" s="3">
        <f>IFERROR(_xlfn.XLOOKUP(B2207,[2]Sheet1!$H$1:$H$65536,[2]Sheet1!$K$1:$K$65536),0)</f>
        <v>0</v>
      </c>
      <c r="H2207" s="3">
        <f>IFERROR(_xlfn.XLOOKUP(B2207,[3]Sheet1!$H$1:$H$65536,[3]Sheet1!$J$1:$J$65536),0)</f>
        <v>0</v>
      </c>
      <c r="I2207" s="3">
        <f>IFERROR(_xlfn.XLOOKUP(B2207,[4]Sheet1!$H$1:$H$65536,[4]Sheet1!$J$1:$J$65536),0)</f>
        <v>0</v>
      </c>
      <c r="J2207" s="3">
        <f>IFERROR(_xlfn.XLOOKUP(B2207,[5]Sheet1!$H$1:$H$65536,[5]Sheet1!$J$1:$J$65536),0)</f>
        <v>0</v>
      </c>
      <c r="K2207" s="3">
        <f>IFERROR(_xlfn.XLOOKUP(B2207,[6]Sheet1!$H$1:$H$65536,[6]Sheet1!$J$1:$J$65536),0)</f>
        <v>0</v>
      </c>
      <c r="L2207" s="3">
        <f>IFERROR(_xlfn.XLOOKUP(B2207,[7]Sheet1!$H$1:$H$65536,[7]Sheet1!$J$1:$J$65536),0)</f>
        <v>0</v>
      </c>
      <c r="M2207" s="3">
        <f>IFERROR(_xlfn.XLOOKUP(B2207,[8]Sheet1!$H$1:$H$65536,[8]Sheet1!$J$1:$J$65536),0)</f>
        <v>0</v>
      </c>
      <c r="N2207" s="3">
        <f>IFERROR(_xlfn.XLOOKUP(B2207,[9]Sheet1!$H$1:$H$65536,[9]Sheet1!$J$1:$J$65536),0)</f>
        <v>0</v>
      </c>
      <c r="O2207" s="3">
        <f>IFERROR(_xlfn.XLOOKUP(B2207,[10]Sheet1!$H$1:$H$65536,[10]Sheet1!$J$1:$J$65536),0)</f>
        <v>0</v>
      </c>
      <c r="P2207" s="3">
        <f>IFERROR(_xlfn.XLOOKUP(B2207,[11]Sheet1!$H$1:$H$65536,[11]Sheet1!$J$1:$J$65536),0)</f>
        <v>0</v>
      </c>
      <c r="Q2207" s="3">
        <f>IFERROR(_xlfn.XLOOKUP(B2207,[12]Sheet1!$H$1:$H$65536,[12]Sheet1!$J$1:$J$65536),0)</f>
        <v>0</v>
      </c>
      <c r="R2207" s="3">
        <f>IFERROR(_xlfn.XLOOKUP(B2207,[13]Sheet1!$H$1:$H$65536,[13]Sheet1!$J$1:$J$65536),)</f>
        <v>0</v>
      </c>
      <c r="S2207" s="3">
        <f>IFERROR(_xlfn.XLOOKUP(B2207,[14]Sheet1!$H$1:$H$65536,[14]Sheet1!$K$1:$K$65536),0)</f>
        <v>0</v>
      </c>
      <c r="T2207" s="3">
        <f>IFERROR(_xlfn.XLOOKUP(B2207,[15]Sheet1!$H$1:$H$65536,[15]Sheet1!$J$1:$J$65536),0)</f>
        <v>1</v>
      </c>
      <c r="U2207" s="3">
        <f>IFERROR(_xlfn.XLOOKUP(B2207,[16]Sheet1!$H$1:$H$65536,[16]Sheet1!$J$1:$J$65536),0)</f>
        <v>1</v>
      </c>
      <c r="V2207" s="3">
        <f>IFERROR(_xlfn.XLOOKUP(B2207,[17]Sheet1!$H$1:$H$65536,[17]Sheet1!$J$1:$J$65536),0)</f>
        <v>0</v>
      </c>
      <c r="W2207" s="3">
        <f>IFERROR(_xlfn.XLOOKUP(B2207,[18]Sheet1!$H$1:$H$65536,[18]Sheet1!$J$1:$J$65536),0)</f>
        <v>0</v>
      </c>
      <c r="X2207" s="3">
        <f>IFERROR(_xlfn.XLOOKUP(B2207,[19]Sheet1!$H$1:$H$65536,[19]Sheet1!$J$1:$J$65536),0)</f>
        <v>0</v>
      </c>
      <c r="Y2207" s="3">
        <f>IFERROR(_xlfn.XLOOKUP(B2207,[20]Sheet1!$H$1:$H$65536,[20]Sheet1!$J$1:$J$65536),0)</f>
        <v>0</v>
      </c>
      <c r="Z2207" s="3">
        <f>IFERROR(_xlfn.XLOOKUP(B2207,[21]Sheet1!$H$1:$H$65536,[21]Sheet1!$J$1:$J$65536),0)</f>
        <v>0</v>
      </c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</row>
    <row r="2208" spans="1:47" x14ac:dyDescent="0.3">
      <c r="A2208" s="2" t="str">
        <f t="shared" si="34"/>
        <v>X2</v>
      </c>
      <c r="B2208" s="1" t="s">
        <v>4139</v>
      </c>
      <c r="C2208" s="23" t="str">
        <f>_xlfn.XLOOKUP(B2208,IP구분!A:A,IP구분!C:C)</f>
        <v>뽀로로</v>
      </c>
      <c r="D2208" s="1" t="s">
        <v>4140</v>
      </c>
      <c r="E2208" s="7" t="str">
        <f>IFERROR(_xlfn.XLOOKUP(B2208,단가!A:A,단가!C:C),0)</f>
        <v xml:space="preserve">                     -</v>
      </c>
      <c r="F2208" s="3">
        <f>IFERROR(_xlfn.XLOOKUP(B2208,'[1]2609 재고'!$I$1:$I$65536,'[1]2609 재고'!$K$1:$K$65536),0)</f>
        <v>0</v>
      </c>
      <c r="G2208" s="3">
        <f>IFERROR(_xlfn.XLOOKUP(B2208,[2]Sheet1!$H$1:$H$65536,[2]Sheet1!$K$1:$K$65536),0)</f>
        <v>0</v>
      </c>
      <c r="H2208" s="3">
        <f>IFERROR(_xlfn.XLOOKUP(B2208,[3]Sheet1!$H$1:$H$65536,[3]Sheet1!$J$1:$J$65536),0)</f>
        <v>0</v>
      </c>
      <c r="I2208" s="3">
        <f>IFERROR(_xlfn.XLOOKUP(B2208,[4]Sheet1!$H$1:$H$65536,[4]Sheet1!$J$1:$J$65536),0)</f>
        <v>0</v>
      </c>
      <c r="J2208" s="3">
        <f>IFERROR(_xlfn.XLOOKUP(B2208,[5]Sheet1!$H$1:$H$65536,[5]Sheet1!$J$1:$J$65536),0)</f>
        <v>0</v>
      </c>
      <c r="K2208" s="3">
        <f>IFERROR(_xlfn.XLOOKUP(B2208,[6]Sheet1!$H$1:$H$65536,[6]Sheet1!$J$1:$J$65536),0)</f>
        <v>0</v>
      </c>
      <c r="L2208" s="3">
        <f>IFERROR(_xlfn.XLOOKUP(B2208,[7]Sheet1!$H$1:$H$65536,[7]Sheet1!$J$1:$J$65536),0)</f>
        <v>0</v>
      </c>
      <c r="M2208" s="3">
        <f>IFERROR(_xlfn.XLOOKUP(B2208,[8]Sheet1!$H$1:$H$65536,[8]Sheet1!$J$1:$J$65536),0)</f>
        <v>0</v>
      </c>
      <c r="N2208" s="3">
        <f>IFERROR(_xlfn.XLOOKUP(B2208,[9]Sheet1!$H$1:$H$65536,[9]Sheet1!$J$1:$J$65536),0)</f>
        <v>0</v>
      </c>
      <c r="O2208" s="3">
        <f>IFERROR(_xlfn.XLOOKUP(B2208,[10]Sheet1!$H$1:$H$65536,[10]Sheet1!$J$1:$J$65536),0)</f>
        <v>0</v>
      </c>
      <c r="P2208" s="3">
        <f>IFERROR(_xlfn.XLOOKUP(B2208,[11]Sheet1!$H$1:$H$65536,[11]Sheet1!$J$1:$J$65536),0)</f>
        <v>0</v>
      </c>
      <c r="Q2208" s="3">
        <f>IFERROR(_xlfn.XLOOKUP(B2208,[12]Sheet1!$H$1:$H$65536,[12]Sheet1!$J$1:$J$65536),0)</f>
        <v>0</v>
      </c>
      <c r="R2208" s="3">
        <f>IFERROR(_xlfn.XLOOKUP(B2208,[13]Sheet1!$H$1:$H$65536,[13]Sheet1!$J$1:$J$65536),)</f>
        <v>0</v>
      </c>
      <c r="S2208" s="3">
        <f>IFERROR(_xlfn.XLOOKUP(B2208,[14]Sheet1!$H$1:$H$65536,[14]Sheet1!$K$1:$K$65536),0)</f>
        <v>0</v>
      </c>
      <c r="T2208" s="3">
        <f>IFERROR(_xlfn.XLOOKUP(B2208,[15]Sheet1!$H$1:$H$65536,[15]Sheet1!$J$1:$J$65536),0)</f>
        <v>0</v>
      </c>
      <c r="U2208" s="3">
        <f>IFERROR(_xlfn.XLOOKUP(B2208,[16]Sheet1!$H$1:$H$65536,[16]Sheet1!$J$1:$J$65536),0)</f>
        <v>0</v>
      </c>
      <c r="V2208" s="3">
        <f>IFERROR(_xlfn.XLOOKUP(B2208,[17]Sheet1!$H$1:$H$65536,[17]Sheet1!$J$1:$J$65536),0)</f>
        <v>0</v>
      </c>
      <c r="W2208" s="3">
        <f>IFERROR(_xlfn.XLOOKUP(B2208,[18]Sheet1!$H$1:$H$65536,[18]Sheet1!$J$1:$J$65536),0)</f>
        <v>0</v>
      </c>
      <c r="X2208" s="3">
        <f>IFERROR(_xlfn.XLOOKUP(B2208,[19]Sheet1!$H$1:$H$65536,[19]Sheet1!$J$1:$J$65536),0)</f>
        <v>0</v>
      </c>
      <c r="Y2208" s="3">
        <f>IFERROR(_xlfn.XLOOKUP(B2208,[20]Sheet1!$H$1:$H$65536,[20]Sheet1!$J$1:$J$65536),0)</f>
        <v>0</v>
      </c>
      <c r="Z2208" s="3">
        <f>IFERROR(_xlfn.XLOOKUP(B2208,[21]Sheet1!$H$1:$H$65536,[21]Sheet1!$J$1:$J$65536),0)</f>
        <v>0</v>
      </c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</row>
    <row r="2209" spans="1:47" x14ac:dyDescent="0.3">
      <c r="A2209" s="2" t="str">
        <f t="shared" si="34"/>
        <v>X2</v>
      </c>
      <c r="B2209" s="1" t="s">
        <v>4141</v>
      </c>
      <c r="C2209" s="23" t="str">
        <f>_xlfn.XLOOKUP(B2209,IP구분!A:A,IP구분!C:C)</f>
        <v>뽀로로</v>
      </c>
      <c r="D2209" s="1" t="s">
        <v>4142</v>
      </c>
      <c r="E2209" s="7" t="str">
        <f>IFERROR(_xlfn.XLOOKUP(B2209,단가!A:A,단가!C:C),0)</f>
        <v xml:space="preserve">                     -</v>
      </c>
      <c r="F2209" s="3">
        <f>IFERROR(_xlfn.XLOOKUP(B2209,'[1]2609 재고'!$I$1:$I$65536,'[1]2609 재고'!$K$1:$K$65536),0)</f>
        <v>0</v>
      </c>
      <c r="G2209" s="3">
        <f>IFERROR(_xlfn.XLOOKUP(B2209,[2]Sheet1!$H$1:$H$65536,[2]Sheet1!$K$1:$K$65536),0)</f>
        <v>0</v>
      </c>
      <c r="H2209" s="3">
        <f>IFERROR(_xlfn.XLOOKUP(B2209,[3]Sheet1!$H$1:$H$65536,[3]Sheet1!$J$1:$J$65536),0)</f>
        <v>0</v>
      </c>
      <c r="I2209" s="3">
        <f>IFERROR(_xlfn.XLOOKUP(B2209,[4]Sheet1!$H$1:$H$65536,[4]Sheet1!$J$1:$J$65536),0)</f>
        <v>0</v>
      </c>
      <c r="J2209" s="3">
        <f>IFERROR(_xlfn.XLOOKUP(B2209,[5]Sheet1!$H$1:$H$65536,[5]Sheet1!$J$1:$J$65536),0)</f>
        <v>0</v>
      </c>
      <c r="K2209" s="3">
        <f>IFERROR(_xlfn.XLOOKUP(B2209,[6]Sheet1!$H$1:$H$65536,[6]Sheet1!$J$1:$J$65536),0)</f>
        <v>0</v>
      </c>
      <c r="L2209" s="3">
        <f>IFERROR(_xlfn.XLOOKUP(B2209,[7]Sheet1!$H$1:$H$65536,[7]Sheet1!$J$1:$J$65536),0)</f>
        <v>0</v>
      </c>
      <c r="M2209" s="3">
        <f>IFERROR(_xlfn.XLOOKUP(B2209,[8]Sheet1!$H$1:$H$65536,[8]Sheet1!$J$1:$J$65536),0)</f>
        <v>0</v>
      </c>
      <c r="N2209" s="3">
        <f>IFERROR(_xlfn.XLOOKUP(B2209,[9]Sheet1!$H$1:$H$65536,[9]Sheet1!$J$1:$J$65536),0)</f>
        <v>0</v>
      </c>
      <c r="O2209" s="3">
        <f>IFERROR(_xlfn.XLOOKUP(B2209,[10]Sheet1!$H$1:$H$65536,[10]Sheet1!$J$1:$J$65536),0)</f>
        <v>0</v>
      </c>
      <c r="P2209" s="3">
        <f>IFERROR(_xlfn.XLOOKUP(B2209,[11]Sheet1!$H$1:$H$65536,[11]Sheet1!$J$1:$J$65536),0)</f>
        <v>0</v>
      </c>
      <c r="Q2209" s="3">
        <f>IFERROR(_xlfn.XLOOKUP(B2209,[12]Sheet1!$H$1:$H$65536,[12]Sheet1!$J$1:$J$65536),0)</f>
        <v>0</v>
      </c>
      <c r="R2209" s="3">
        <f>IFERROR(_xlfn.XLOOKUP(B2209,[13]Sheet1!$H$1:$H$65536,[13]Sheet1!$J$1:$J$65536),)</f>
        <v>0</v>
      </c>
      <c r="S2209" s="3">
        <f>IFERROR(_xlfn.XLOOKUP(B2209,[14]Sheet1!$H$1:$H$65536,[14]Sheet1!$K$1:$K$65536),0)</f>
        <v>0</v>
      </c>
      <c r="T2209" s="3">
        <f>IFERROR(_xlfn.XLOOKUP(B2209,[15]Sheet1!$H$1:$H$65536,[15]Sheet1!$J$1:$J$65536),0)</f>
        <v>0</v>
      </c>
      <c r="U2209" s="3">
        <f>IFERROR(_xlfn.XLOOKUP(B2209,[16]Sheet1!$H$1:$H$65536,[16]Sheet1!$J$1:$J$65536),0)</f>
        <v>0</v>
      </c>
      <c r="V2209" s="3">
        <f>IFERROR(_xlfn.XLOOKUP(B2209,[17]Sheet1!$H$1:$H$65536,[17]Sheet1!$J$1:$J$65536),0)</f>
        <v>0</v>
      </c>
      <c r="W2209" s="3">
        <f>IFERROR(_xlfn.XLOOKUP(B2209,[18]Sheet1!$H$1:$H$65536,[18]Sheet1!$J$1:$J$65536),0)</f>
        <v>0</v>
      </c>
      <c r="X2209" s="3">
        <f>IFERROR(_xlfn.XLOOKUP(B2209,[19]Sheet1!$H$1:$H$65536,[19]Sheet1!$J$1:$J$65536),0)</f>
        <v>0</v>
      </c>
      <c r="Y2209" s="3">
        <f>IFERROR(_xlfn.XLOOKUP(B2209,[20]Sheet1!$H$1:$H$65536,[20]Sheet1!$J$1:$J$65536),0)</f>
        <v>0</v>
      </c>
      <c r="Z2209" s="3">
        <f>IFERROR(_xlfn.XLOOKUP(B2209,[21]Sheet1!$H$1:$H$65536,[21]Sheet1!$J$1:$J$65536),0)</f>
        <v>0</v>
      </c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</row>
    <row r="2210" spans="1:47" x14ac:dyDescent="0.3">
      <c r="A2210" s="2" t="str">
        <f t="shared" si="34"/>
        <v>X2</v>
      </c>
      <c r="B2210" s="1" t="s">
        <v>4143</v>
      </c>
      <c r="C2210" s="23" t="str">
        <f>_xlfn.XLOOKUP(B2210,IP구분!A:A,IP구분!C:C)</f>
        <v>뽀로로</v>
      </c>
      <c r="D2210" s="1" t="s">
        <v>4144</v>
      </c>
      <c r="E2210" s="7" t="str">
        <f>IFERROR(_xlfn.XLOOKUP(B2210,단가!A:A,단가!C:C),0)</f>
        <v xml:space="preserve">                     -</v>
      </c>
      <c r="F2210" s="3">
        <f>IFERROR(_xlfn.XLOOKUP(B2210,'[1]2609 재고'!$I$1:$I$65536,'[1]2609 재고'!$K$1:$K$65536),0)</f>
        <v>0</v>
      </c>
      <c r="G2210" s="3">
        <f>IFERROR(_xlfn.XLOOKUP(B2210,[2]Sheet1!$H$1:$H$65536,[2]Sheet1!$K$1:$K$65536),0)</f>
        <v>0</v>
      </c>
      <c r="H2210" s="3">
        <f>IFERROR(_xlfn.XLOOKUP(B2210,[3]Sheet1!$H$1:$H$65536,[3]Sheet1!$J$1:$J$65536),0)</f>
        <v>0</v>
      </c>
      <c r="I2210" s="3">
        <f>IFERROR(_xlfn.XLOOKUP(B2210,[4]Sheet1!$H$1:$H$65536,[4]Sheet1!$J$1:$J$65536),0)</f>
        <v>0</v>
      </c>
      <c r="J2210" s="3">
        <f>IFERROR(_xlfn.XLOOKUP(B2210,[5]Sheet1!$H$1:$H$65536,[5]Sheet1!$J$1:$J$65536),0)</f>
        <v>0</v>
      </c>
      <c r="K2210" s="3">
        <f>IFERROR(_xlfn.XLOOKUP(B2210,[6]Sheet1!$H$1:$H$65536,[6]Sheet1!$J$1:$J$65536),0)</f>
        <v>0</v>
      </c>
      <c r="L2210" s="3">
        <f>IFERROR(_xlfn.XLOOKUP(B2210,[7]Sheet1!$H$1:$H$65536,[7]Sheet1!$J$1:$J$65536),0)</f>
        <v>0</v>
      </c>
      <c r="M2210" s="3">
        <f>IFERROR(_xlfn.XLOOKUP(B2210,[8]Sheet1!$H$1:$H$65536,[8]Sheet1!$J$1:$J$65536),0)</f>
        <v>0</v>
      </c>
      <c r="N2210" s="3">
        <f>IFERROR(_xlfn.XLOOKUP(B2210,[9]Sheet1!$H$1:$H$65536,[9]Sheet1!$J$1:$J$65536),0)</f>
        <v>0</v>
      </c>
      <c r="O2210" s="3">
        <f>IFERROR(_xlfn.XLOOKUP(B2210,[10]Sheet1!$H$1:$H$65536,[10]Sheet1!$J$1:$J$65536),0)</f>
        <v>0</v>
      </c>
      <c r="P2210" s="3">
        <f>IFERROR(_xlfn.XLOOKUP(B2210,[11]Sheet1!$H$1:$H$65536,[11]Sheet1!$J$1:$J$65536),0)</f>
        <v>0</v>
      </c>
      <c r="Q2210" s="3">
        <f>IFERROR(_xlfn.XLOOKUP(B2210,[12]Sheet1!$H$1:$H$65536,[12]Sheet1!$J$1:$J$65536),0)</f>
        <v>0</v>
      </c>
      <c r="R2210" s="3">
        <f>IFERROR(_xlfn.XLOOKUP(B2210,[13]Sheet1!$H$1:$H$65536,[13]Sheet1!$J$1:$J$65536),)</f>
        <v>0</v>
      </c>
      <c r="S2210" s="3">
        <f>IFERROR(_xlfn.XLOOKUP(B2210,[14]Sheet1!$H$1:$H$65536,[14]Sheet1!$K$1:$K$65536),0)</f>
        <v>0</v>
      </c>
      <c r="T2210" s="3">
        <f>IFERROR(_xlfn.XLOOKUP(B2210,[15]Sheet1!$H$1:$H$65536,[15]Sheet1!$J$1:$J$65536),0)</f>
        <v>0</v>
      </c>
      <c r="U2210" s="3">
        <f>IFERROR(_xlfn.XLOOKUP(B2210,[16]Sheet1!$H$1:$H$65536,[16]Sheet1!$J$1:$J$65536),0)</f>
        <v>0</v>
      </c>
      <c r="V2210" s="3">
        <f>IFERROR(_xlfn.XLOOKUP(B2210,[17]Sheet1!$H$1:$H$65536,[17]Sheet1!$J$1:$J$65536),0)</f>
        <v>0</v>
      </c>
      <c r="W2210" s="3">
        <f>IFERROR(_xlfn.XLOOKUP(B2210,[18]Sheet1!$H$1:$H$65536,[18]Sheet1!$J$1:$J$65536),0)</f>
        <v>0</v>
      </c>
      <c r="X2210" s="3">
        <f>IFERROR(_xlfn.XLOOKUP(B2210,[19]Sheet1!$H$1:$H$65536,[19]Sheet1!$J$1:$J$65536),0)</f>
        <v>0</v>
      </c>
      <c r="Y2210" s="3">
        <f>IFERROR(_xlfn.XLOOKUP(B2210,[20]Sheet1!$H$1:$H$65536,[20]Sheet1!$J$1:$J$65536),0)</f>
        <v>0</v>
      </c>
      <c r="Z2210" s="3">
        <f>IFERROR(_xlfn.XLOOKUP(B2210,[21]Sheet1!$H$1:$H$65536,[21]Sheet1!$J$1:$J$65536),0)</f>
        <v>0</v>
      </c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</row>
    <row r="2211" spans="1:47" x14ac:dyDescent="0.3">
      <c r="A2211" s="2" t="str">
        <f t="shared" si="34"/>
        <v>X2</v>
      </c>
      <c r="B2211" s="1" t="s">
        <v>6165</v>
      </c>
      <c r="C2211" s="23" t="str">
        <f>_xlfn.XLOOKUP(B2211,IP구분!A:A,IP구분!C:C)</f>
        <v>타요</v>
      </c>
      <c r="D2211" s="1" t="s">
        <v>4668</v>
      </c>
      <c r="E2211" s="7">
        <f>IFERROR(_xlfn.XLOOKUP(B2211,단가!A:A,단가!C:C),0)</f>
        <v>0</v>
      </c>
      <c r="F2211" s="3">
        <f>IFERROR(_xlfn.XLOOKUP(B2211,'[1]2609 재고'!$I$1:$I$65536,'[1]2609 재고'!$K$1:$K$65536),0)</f>
        <v>0</v>
      </c>
      <c r="G2211" s="3">
        <f>IFERROR(_xlfn.XLOOKUP(B2211,[2]Sheet1!$H$1:$H$65536,[2]Sheet1!$K$1:$K$65536),0)</f>
        <v>0</v>
      </c>
      <c r="H2211" s="3">
        <f>IFERROR(_xlfn.XLOOKUP(B2211,[3]Sheet1!$H$1:$H$65536,[3]Sheet1!$J$1:$J$65536),0)</f>
        <v>0</v>
      </c>
      <c r="I2211" s="3">
        <f>IFERROR(_xlfn.XLOOKUP(B2211,[4]Sheet1!$H$1:$H$65536,[4]Sheet1!$J$1:$J$65536),0)</f>
        <v>0</v>
      </c>
      <c r="J2211" s="3">
        <f>IFERROR(_xlfn.XLOOKUP(B2211,[5]Sheet1!$H$1:$H$65536,[5]Sheet1!$J$1:$J$65536),0)</f>
        <v>0</v>
      </c>
      <c r="K2211" s="3">
        <f>IFERROR(_xlfn.XLOOKUP(B2211,[6]Sheet1!$H$1:$H$65536,[6]Sheet1!$J$1:$J$65536),0)</f>
        <v>0</v>
      </c>
      <c r="L2211" s="3">
        <f>IFERROR(_xlfn.XLOOKUP(B2211,[7]Sheet1!$H$1:$H$65536,[7]Sheet1!$J$1:$J$65536),0)</f>
        <v>0</v>
      </c>
      <c r="M2211" s="3">
        <f>IFERROR(_xlfn.XLOOKUP(B2211,[8]Sheet1!$H$1:$H$65536,[8]Sheet1!$J$1:$J$65536),0)</f>
        <v>0</v>
      </c>
      <c r="N2211" s="3">
        <f>IFERROR(_xlfn.XLOOKUP(B2211,[9]Sheet1!$H$1:$H$65536,[9]Sheet1!$J$1:$J$65536),0)</f>
        <v>0</v>
      </c>
      <c r="O2211" s="3">
        <f>IFERROR(_xlfn.XLOOKUP(B2211,[10]Sheet1!$H$1:$H$65536,[10]Sheet1!$J$1:$J$65536),0)</f>
        <v>0</v>
      </c>
      <c r="P2211" s="3">
        <f>IFERROR(_xlfn.XLOOKUP(B2211,[11]Sheet1!$H$1:$H$65536,[11]Sheet1!$J$1:$J$65536),0)</f>
        <v>0</v>
      </c>
      <c r="Q2211" s="3">
        <f>IFERROR(_xlfn.XLOOKUP(B2211,[12]Sheet1!$H$1:$H$65536,[12]Sheet1!$J$1:$J$65536),0)</f>
        <v>0</v>
      </c>
      <c r="R2211" s="3">
        <f>IFERROR(_xlfn.XLOOKUP(B2211,[13]Sheet1!$H$1:$H$65536,[13]Sheet1!$J$1:$J$65536),)</f>
        <v>0</v>
      </c>
      <c r="S2211" s="3">
        <f>IFERROR(_xlfn.XLOOKUP(B2211,[14]Sheet1!$H$1:$H$65536,[14]Sheet1!$K$1:$K$65536),0)</f>
        <v>0</v>
      </c>
      <c r="T2211" s="3">
        <f>IFERROR(_xlfn.XLOOKUP(B2211,[15]Sheet1!$H$1:$H$65536,[15]Sheet1!$J$1:$J$65536),0)</f>
        <v>0</v>
      </c>
      <c r="U2211" s="3">
        <f>IFERROR(_xlfn.XLOOKUP(B2211,[16]Sheet1!$H$1:$H$65536,[16]Sheet1!$J$1:$J$65536),0)</f>
        <v>0</v>
      </c>
      <c r="V2211" s="3">
        <f>IFERROR(_xlfn.XLOOKUP(B2211,[17]Sheet1!$H$1:$H$65536,[17]Sheet1!$J$1:$J$65536),0)</f>
        <v>0</v>
      </c>
      <c r="W2211" s="3">
        <f>IFERROR(_xlfn.XLOOKUP(B2211,[18]Sheet1!$H$1:$H$65536,[18]Sheet1!$J$1:$J$65536),0)</f>
        <v>0</v>
      </c>
      <c r="X2211" s="3">
        <f>IFERROR(_xlfn.XLOOKUP(B2211,[19]Sheet1!$H$1:$H$65536,[19]Sheet1!$J$1:$J$65536),0)</f>
        <v>0</v>
      </c>
      <c r="Y2211" s="3">
        <f>IFERROR(_xlfn.XLOOKUP(B2211,[20]Sheet1!$H$1:$H$65536,[20]Sheet1!$J$1:$J$65536),0)</f>
        <v>0</v>
      </c>
      <c r="Z2211" s="3">
        <f>IFERROR(_xlfn.XLOOKUP(B2211,[21]Sheet1!$H$1:$H$65536,[21]Sheet1!$J$1:$J$65536),0)</f>
        <v>0</v>
      </c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</row>
    <row r="2212" spans="1:47" x14ac:dyDescent="0.3">
      <c r="A2212" s="2" t="str">
        <f t="shared" si="34"/>
        <v>X2</v>
      </c>
      <c r="B2212" s="1" t="s">
        <v>3874</v>
      </c>
      <c r="C2212" s="23" t="str">
        <f>_xlfn.XLOOKUP(B2212,IP구분!A:A,IP구분!C:C)</f>
        <v>타요</v>
      </c>
      <c r="D2212" s="1" t="s">
        <v>3875</v>
      </c>
      <c r="E2212" s="7">
        <f>IFERROR(_xlfn.XLOOKUP(B2212,단가!A:A,단가!C:C),0)</f>
        <v>12727</v>
      </c>
      <c r="F2212" s="3">
        <f>IFERROR(_xlfn.XLOOKUP(B2212,'[1]2609 재고'!$I$1:$I$65536,'[1]2609 재고'!$K$1:$K$65536),0)</f>
        <v>0</v>
      </c>
      <c r="G2212" s="3">
        <f>IFERROR(_xlfn.XLOOKUP(B2212,[2]Sheet1!$H$1:$H$65536,[2]Sheet1!$K$1:$K$65536),0)</f>
        <v>48</v>
      </c>
      <c r="H2212" s="3">
        <f>IFERROR(_xlfn.XLOOKUP(B2212,[3]Sheet1!$H$1:$H$65536,[3]Sheet1!$J$1:$J$65536),0)</f>
        <v>48</v>
      </c>
      <c r="I2212" s="3">
        <f>IFERROR(_xlfn.XLOOKUP(B2212,[4]Sheet1!$H$1:$H$65536,[4]Sheet1!$J$1:$J$65536),0)</f>
        <v>0</v>
      </c>
      <c r="J2212" s="3">
        <f>IFERROR(_xlfn.XLOOKUP(B2212,[5]Sheet1!$H$1:$H$65536,[5]Sheet1!$J$1:$J$65536),0)</f>
        <v>0</v>
      </c>
      <c r="K2212" s="3">
        <f>IFERROR(_xlfn.XLOOKUP(B2212,[6]Sheet1!$H$1:$H$65536,[6]Sheet1!$J$1:$J$65536),0)</f>
        <v>0</v>
      </c>
      <c r="L2212" s="3">
        <f>IFERROR(_xlfn.XLOOKUP(B2212,[7]Sheet1!$H$1:$H$65536,[7]Sheet1!$J$1:$J$65536),0)</f>
        <v>0</v>
      </c>
      <c r="M2212" s="3">
        <f>IFERROR(_xlfn.XLOOKUP(B2212,[8]Sheet1!$H$1:$H$65536,[8]Sheet1!$J$1:$J$65536),0)</f>
        <v>48</v>
      </c>
      <c r="N2212" s="3">
        <f>IFERROR(_xlfn.XLOOKUP(B2212,[9]Sheet1!$H$1:$H$65536,[9]Sheet1!$J$1:$J$65536),0)</f>
        <v>0</v>
      </c>
      <c r="O2212" s="3">
        <f>IFERROR(_xlfn.XLOOKUP(B2212,[10]Sheet1!$H$1:$H$65536,[10]Sheet1!$J$1:$J$65536),0)</f>
        <v>0</v>
      </c>
      <c r="P2212" s="3">
        <f>IFERROR(_xlfn.XLOOKUP(B2212,[11]Sheet1!$H$1:$H$65536,[11]Sheet1!$J$1:$J$65536),0)</f>
        <v>0</v>
      </c>
      <c r="Q2212" s="3">
        <f>IFERROR(_xlfn.XLOOKUP(B2212,[12]Sheet1!$H$1:$H$65536,[12]Sheet1!$J$1:$J$65536),0)</f>
        <v>108</v>
      </c>
      <c r="R2212" s="3">
        <f>IFERROR(_xlfn.XLOOKUP(B2212,[13]Sheet1!$H$1:$H$65536,[13]Sheet1!$J$1:$J$65536),)</f>
        <v>0</v>
      </c>
      <c r="S2212" s="3">
        <f>IFERROR(_xlfn.XLOOKUP(B2212,[14]Sheet1!$H$1:$H$65536,[14]Sheet1!$K$1:$K$65536),0)</f>
        <v>0</v>
      </c>
      <c r="T2212" s="3">
        <f>IFERROR(_xlfn.XLOOKUP(B2212,[15]Sheet1!$H$1:$H$65536,[15]Sheet1!$J$1:$J$65536),0)</f>
        <v>60</v>
      </c>
      <c r="U2212" s="3">
        <f>IFERROR(_xlfn.XLOOKUP(B2212,[16]Sheet1!$H$1:$H$65536,[16]Sheet1!$J$1:$J$65536),0)</f>
        <v>60</v>
      </c>
      <c r="V2212" s="3">
        <f>IFERROR(_xlfn.XLOOKUP(B2212,[17]Sheet1!$H$1:$H$65536,[17]Sheet1!$J$1:$J$65536),0)</f>
        <v>0</v>
      </c>
      <c r="W2212" s="3">
        <f>IFERROR(_xlfn.XLOOKUP(B2212,[18]Sheet1!$H$1:$H$65536,[18]Sheet1!$J$1:$J$65536),0)</f>
        <v>0</v>
      </c>
      <c r="X2212" s="3">
        <f>IFERROR(_xlfn.XLOOKUP(B2212,[19]Sheet1!$H$1:$H$65536,[19]Sheet1!$J$1:$J$65536),0)</f>
        <v>0</v>
      </c>
      <c r="Y2212" s="3">
        <f>IFERROR(_xlfn.XLOOKUP(B2212,[20]Sheet1!$H$1:$H$65536,[20]Sheet1!$J$1:$J$65536),0)</f>
        <v>0</v>
      </c>
      <c r="Z2212" s="3">
        <f>IFERROR(_xlfn.XLOOKUP(B2212,[21]Sheet1!$H$1:$H$65536,[21]Sheet1!$J$1:$J$65536),0)</f>
        <v>0</v>
      </c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</row>
    <row r="2213" spans="1:47" x14ac:dyDescent="0.3">
      <c r="A2213" s="2" t="str">
        <f t="shared" si="34"/>
        <v>M2</v>
      </c>
      <c r="B2213" s="1" t="s">
        <v>3880</v>
      </c>
      <c r="C2213" s="23" t="str">
        <f>_xlfn.XLOOKUP(B2213,IP구분!A:A,IP구분!C:C)</f>
        <v>뽀로로</v>
      </c>
      <c r="D2213" s="1" t="s">
        <v>3881</v>
      </c>
      <c r="E2213" s="7">
        <f>IFERROR(_xlfn.XLOOKUP(B2213,단가!A:A,단가!C:C),0)</f>
        <v>25055</v>
      </c>
      <c r="F2213" s="3">
        <f>IFERROR(_xlfn.XLOOKUP(B2213,'[1]2609 재고'!$I$1:$I$65536,'[1]2609 재고'!$K$1:$K$65536),0)</f>
        <v>17</v>
      </c>
      <c r="G2213" s="3">
        <f>IFERROR(_xlfn.XLOOKUP(B2213,[2]Sheet1!$H$1:$H$65536,[2]Sheet1!$K$1:$K$65536),0)</f>
        <v>1</v>
      </c>
      <c r="H2213" s="3">
        <f>IFERROR(_xlfn.XLOOKUP(B2213,[3]Sheet1!$H$1:$H$65536,[3]Sheet1!$J$1:$J$65536),0)</f>
        <v>5</v>
      </c>
      <c r="I2213" s="3">
        <f>IFERROR(_xlfn.XLOOKUP(B2213,[4]Sheet1!$H$1:$H$65536,[4]Sheet1!$J$1:$J$65536),0)</f>
        <v>16</v>
      </c>
      <c r="J2213" s="3">
        <f>IFERROR(_xlfn.XLOOKUP(B2213,[5]Sheet1!$H$1:$H$65536,[5]Sheet1!$J$1:$J$65536),0)</f>
        <v>0</v>
      </c>
      <c r="K2213" s="3">
        <f>IFERROR(_xlfn.XLOOKUP(B2213,[6]Sheet1!$H$1:$H$65536,[6]Sheet1!$J$1:$J$65536),0)</f>
        <v>0</v>
      </c>
      <c r="L2213" s="3">
        <f>IFERROR(_xlfn.XLOOKUP(B2213,[7]Sheet1!$H$1:$H$65536,[7]Sheet1!$J$1:$J$65536),0)</f>
        <v>0</v>
      </c>
      <c r="M2213" s="3">
        <f>IFERROR(_xlfn.XLOOKUP(B2213,[8]Sheet1!$H$1:$H$65536,[8]Sheet1!$J$1:$J$65536),0)</f>
        <v>0</v>
      </c>
      <c r="N2213" s="3">
        <f>IFERROR(_xlfn.XLOOKUP(B2213,[9]Sheet1!$H$1:$H$65536,[9]Sheet1!$J$1:$J$65536),0)</f>
        <v>0</v>
      </c>
      <c r="O2213" s="3">
        <f>IFERROR(_xlfn.XLOOKUP(B2213,[10]Sheet1!$H$1:$H$65536,[10]Sheet1!$J$1:$J$65536),0)</f>
        <v>0</v>
      </c>
      <c r="P2213" s="3">
        <f>IFERROR(_xlfn.XLOOKUP(B2213,[11]Sheet1!$H$1:$H$65536,[11]Sheet1!$J$1:$J$65536),0)</f>
        <v>0</v>
      </c>
      <c r="Q2213" s="3">
        <f>IFERROR(_xlfn.XLOOKUP(B2213,[12]Sheet1!$H$1:$H$65536,[12]Sheet1!$J$1:$J$65536),0)</f>
        <v>0</v>
      </c>
      <c r="R2213" s="3">
        <f>IFERROR(_xlfn.XLOOKUP(B2213,[13]Sheet1!$H$1:$H$65536,[13]Sheet1!$J$1:$J$65536),)</f>
        <v>0</v>
      </c>
      <c r="S2213" s="3">
        <f>IFERROR(_xlfn.XLOOKUP(B2213,[14]Sheet1!$H$1:$H$65536,[14]Sheet1!$K$1:$K$65536),0)</f>
        <v>0</v>
      </c>
      <c r="T2213" s="3">
        <f>IFERROR(_xlfn.XLOOKUP(B2213,[15]Sheet1!$H$1:$H$65536,[15]Sheet1!$J$1:$J$65536),0)</f>
        <v>0</v>
      </c>
      <c r="U2213" s="3">
        <f>IFERROR(_xlfn.XLOOKUP(B2213,[16]Sheet1!$H$1:$H$65536,[16]Sheet1!$J$1:$J$65536),0)</f>
        <v>0</v>
      </c>
      <c r="V2213" s="3">
        <f>IFERROR(_xlfn.XLOOKUP(B2213,[17]Sheet1!$H$1:$H$65536,[17]Sheet1!$J$1:$J$65536),0)</f>
        <v>0</v>
      </c>
      <c r="W2213" s="3">
        <f>IFERROR(_xlfn.XLOOKUP(B2213,[18]Sheet1!$H$1:$H$65536,[18]Sheet1!$J$1:$J$65536),0)</f>
        <v>0</v>
      </c>
      <c r="X2213" s="3">
        <f>IFERROR(_xlfn.XLOOKUP(B2213,[19]Sheet1!$H$1:$H$65536,[19]Sheet1!$J$1:$J$65536),0)</f>
        <v>0</v>
      </c>
      <c r="Y2213" s="3">
        <f>IFERROR(_xlfn.XLOOKUP(B2213,[20]Sheet1!$H$1:$H$65536,[20]Sheet1!$J$1:$J$65536),0)</f>
        <v>0</v>
      </c>
      <c r="Z2213" s="3">
        <f>IFERROR(_xlfn.XLOOKUP(B2213,[21]Sheet1!$H$1:$H$65536,[21]Sheet1!$J$1:$J$65536),0)</f>
        <v>0</v>
      </c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</row>
    <row r="2214" spans="1:47" x14ac:dyDescent="0.3">
      <c r="A2214" s="2" t="str">
        <f t="shared" si="34"/>
        <v>M2</v>
      </c>
      <c r="B2214" s="1" t="s">
        <v>1608</v>
      </c>
      <c r="C2214" s="23" t="str">
        <f>_xlfn.XLOOKUP(B2214,IP구분!A:A,IP구분!C:C)</f>
        <v>뽀로로</v>
      </c>
      <c r="D2214" s="1" t="s">
        <v>1609</v>
      </c>
      <c r="E2214" s="7" t="str">
        <f>IFERROR(_xlfn.XLOOKUP(B2214,단가!A:A,단가!C:C),0)</f>
        <v xml:space="preserve">                     -</v>
      </c>
      <c r="F2214" s="3">
        <f>IFERROR(_xlfn.XLOOKUP(B2214,'[1]2609 재고'!$I$1:$I$65536,'[1]2609 재고'!$K$1:$K$65536),0)</f>
        <v>0</v>
      </c>
      <c r="G2214" s="3">
        <f>IFERROR(_xlfn.XLOOKUP(B2214,[2]Sheet1!$H$1:$H$65536,[2]Sheet1!$K$1:$K$65536),0)</f>
        <v>0</v>
      </c>
      <c r="H2214" s="3">
        <f>IFERROR(_xlfn.XLOOKUP(B2214,[3]Sheet1!$H$1:$H$65536,[3]Sheet1!$J$1:$J$65536),0)</f>
        <v>0</v>
      </c>
      <c r="I2214" s="3">
        <f>IFERROR(_xlfn.XLOOKUP(B2214,[4]Sheet1!$H$1:$H$65536,[4]Sheet1!$J$1:$J$65536),0)</f>
        <v>0</v>
      </c>
      <c r="J2214" s="3">
        <f>IFERROR(_xlfn.XLOOKUP(B2214,[5]Sheet1!$H$1:$H$65536,[5]Sheet1!$J$1:$J$65536),0)</f>
        <v>0</v>
      </c>
      <c r="K2214" s="3">
        <f>IFERROR(_xlfn.XLOOKUP(B2214,[6]Sheet1!$H$1:$H$65536,[6]Sheet1!$J$1:$J$65536),0)</f>
        <v>0</v>
      </c>
      <c r="L2214" s="3">
        <f>IFERROR(_xlfn.XLOOKUP(B2214,[7]Sheet1!$H$1:$H$65536,[7]Sheet1!$J$1:$J$65536),0)</f>
        <v>0</v>
      </c>
      <c r="M2214" s="3">
        <f>IFERROR(_xlfn.XLOOKUP(B2214,[8]Sheet1!$H$1:$H$65536,[8]Sheet1!$J$1:$J$65536),0)</f>
        <v>0</v>
      </c>
      <c r="N2214" s="3">
        <f>IFERROR(_xlfn.XLOOKUP(B2214,[9]Sheet1!$H$1:$H$65536,[9]Sheet1!$J$1:$J$65536),0)</f>
        <v>0</v>
      </c>
      <c r="O2214" s="3">
        <f>IFERROR(_xlfn.XLOOKUP(B2214,[10]Sheet1!$H$1:$H$65536,[10]Sheet1!$J$1:$J$65536),0)</f>
        <v>0</v>
      </c>
      <c r="P2214" s="3">
        <f>IFERROR(_xlfn.XLOOKUP(B2214,[11]Sheet1!$H$1:$H$65536,[11]Sheet1!$J$1:$J$65536),0)</f>
        <v>0</v>
      </c>
      <c r="Q2214" s="3">
        <f>IFERROR(_xlfn.XLOOKUP(B2214,[12]Sheet1!$H$1:$H$65536,[12]Sheet1!$J$1:$J$65536),0)</f>
        <v>0</v>
      </c>
      <c r="R2214" s="3">
        <f>IFERROR(_xlfn.XLOOKUP(B2214,[13]Sheet1!$H$1:$H$65536,[13]Sheet1!$J$1:$J$65536),)</f>
        <v>0</v>
      </c>
      <c r="S2214" s="3">
        <f>IFERROR(_xlfn.XLOOKUP(B2214,[14]Sheet1!$H$1:$H$65536,[14]Sheet1!$K$1:$K$65536),0)</f>
        <v>0</v>
      </c>
      <c r="T2214" s="3">
        <f>IFERROR(_xlfn.XLOOKUP(B2214,[15]Sheet1!$H$1:$H$65536,[15]Sheet1!$J$1:$J$65536),0)</f>
        <v>0</v>
      </c>
      <c r="U2214" s="3">
        <f>IFERROR(_xlfn.XLOOKUP(B2214,[16]Sheet1!$H$1:$H$65536,[16]Sheet1!$J$1:$J$65536),0)</f>
        <v>0</v>
      </c>
      <c r="V2214" s="3">
        <f>IFERROR(_xlfn.XLOOKUP(B2214,[17]Sheet1!$H$1:$H$65536,[17]Sheet1!$J$1:$J$65536),0)</f>
        <v>0</v>
      </c>
      <c r="W2214" s="3">
        <f>IFERROR(_xlfn.XLOOKUP(B2214,[18]Sheet1!$H$1:$H$65536,[18]Sheet1!$J$1:$J$65536),0)</f>
        <v>0</v>
      </c>
      <c r="X2214" s="3">
        <f>IFERROR(_xlfn.XLOOKUP(B2214,[19]Sheet1!$H$1:$H$65536,[19]Sheet1!$J$1:$J$65536),0)</f>
        <v>0</v>
      </c>
      <c r="Y2214" s="3">
        <f>IFERROR(_xlfn.XLOOKUP(B2214,[20]Sheet1!$H$1:$H$65536,[20]Sheet1!$J$1:$J$65536),0)</f>
        <v>0</v>
      </c>
      <c r="Z2214" s="3">
        <f>IFERROR(_xlfn.XLOOKUP(B2214,[21]Sheet1!$H$1:$H$65536,[21]Sheet1!$J$1:$J$65536),0)</f>
        <v>0</v>
      </c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</row>
    <row r="2215" spans="1:47" x14ac:dyDescent="0.3">
      <c r="A2215" s="2" t="str">
        <f t="shared" si="34"/>
        <v>M2</v>
      </c>
      <c r="B2215" s="1" t="s">
        <v>6166</v>
      </c>
      <c r="C2215" s="23" t="str">
        <f>_xlfn.XLOOKUP(B2215,IP구분!A:A,IP구분!C:C)</f>
        <v>뽀로로</v>
      </c>
      <c r="D2215" s="1" t="s">
        <v>6167</v>
      </c>
      <c r="E2215" s="7">
        <f>IFERROR(_xlfn.XLOOKUP(B2215,단가!A:A,단가!C:C),0)</f>
        <v>0</v>
      </c>
      <c r="F2215" s="3">
        <f>IFERROR(_xlfn.XLOOKUP(B2215,'[1]2609 재고'!$I$1:$I$65536,'[1]2609 재고'!$K$1:$K$65536),0)</f>
        <v>0</v>
      </c>
      <c r="G2215" s="3">
        <f>IFERROR(_xlfn.XLOOKUP(B2215,[2]Sheet1!$H$1:$H$65536,[2]Sheet1!$K$1:$K$65536),0)</f>
        <v>0</v>
      </c>
      <c r="H2215" s="3">
        <f>IFERROR(_xlfn.XLOOKUP(B2215,[3]Sheet1!$H$1:$H$65536,[3]Sheet1!$J$1:$J$65536),0)</f>
        <v>0</v>
      </c>
      <c r="I2215" s="3">
        <f>IFERROR(_xlfn.XLOOKUP(B2215,[4]Sheet1!$H$1:$H$65536,[4]Sheet1!$J$1:$J$65536),0)</f>
        <v>0</v>
      </c>
      <c r="J2215" s="3">
        <f>IFERROR(_xlfn.XLOOKUP(B2215,[5]Sheet1!$H$1:$H$65536,[5]Sheet1!$J$1:$J$65536),0)</f>
        <v>0</v>
      </c>
      <c r="K2215" s="3">
        <f>IFERROR(_xlfn.XLOOKUP(B2215,[6]Sheet1!$H$1:$H$65536,[6]Sheet1!$J$1:$J$65536),0)</f>
        <v>0</v>
      </c>
      <c r="L2215" s="3">
        <f>IFERROR(_xlfn.XLOOKUP(B2215,[7]Sheet1!$H$1:$H$65536,[7]Sheet1!$J$1:$J$65536),0)</f>
        <v>0</v>
      </c>
      <c r="M2215" s="3">
        <f>IFERROR(_xlfn.XLOOKUP(B2215,[8]Sheet1!$H$1:$H$65536,[8]Sheet1!$J$1:$J$65536),0)</f>
        <v>0</v>
      </c>
      <c r="N2215" s="3">
        <f>IFERROR(_xlfn.XLOOKUP(B2215,[9]Sheet1!$H$1:$H$65536,[9]Sheet1!$J$1:$J$65536),0)</f>
        <v>0</v>
      </c>
      <c r="O2215" s="3">
        <f>IFERROR(_xlfn.XLOOKUP(B2215,[10]Sheet1!$H$1:$H$65536,[10]Sheet1!$J$1:$J$65536),0)</f>
        <v>0</v>
      </c>
      <c r="P2215" s="3">
        <f>IFERROR(_xlfn.XLOOKUP(B2215,[11]Sheet1!$H$1:$H$65536,[11]Sheet1!$J$1:$J$65536),0)</f>
        <v>0</v>
      </c>
      <c r="Q2215" s="3">
        <f>IFERROR(_xlfn.XLOOKUP(B2215,[12]Sheet1!$H$1:$H$65536,[12]Sheet1!$J$1:$J$65536),0)</f>
        <v>0</v>
      </c>
      <c r="R2215" s="3">
        <f>IFERROR(_xlfn.XLOOKUP(B2215,[13]Sheet1!$H$1:$H$65536,[13]Sheet1!$J$1:$J$65536),)</f>
        <v>0</v>
      </c>
      <c r="S2215" s="3">
        <f>IFERROR(_xlfn.XLOOKUP(B2215,[14]Sheet1!$H$1:$H$65536,[14]Sheet1!$K$1:$K$65536),0)</f>
        <v>0</v>
      </c>
      <c r="T2215" s="3">
        <f>IFERROR(_xlfn.XLOOKUP(B2215,[15]Sheet1!$H$1:$H$65536,[15]Sheet1!$J$1:$J$65536),0)</f>
        <v>0</v>
      </c>
      <c r="U2215" s="3">
        <f>IFERROR(_xlfn.XLOOKUP(B2215,[16]Sheet1!$H$1:$H$65536,[16]Sheet1!$J$1:$J$65536),0)</f>
        <v>0</v>
      </c>
      <c r="V2215" s="3">
        <f>IFERROR(_xlfn.XLOOKUP(B2215,[17]Sheet1!$H$1:$H$65536,[17]Sheet1!$J$1:$J$65536),0)</f>
        <v>0</v>
      </c>
      <c r="W2215" s="3">
        <f>IFERROR(_xlfn.XLOOKUP(B2215,[18]Sheet1!$H$1:$H$65536,[18]Sheet1!$J$1:$J$65536),0)</f>
        <v>0</v>
      </c>
      <c r="X2215" s="3">
        <f>IFERROR(_xlfn.XLOOKUP(B2215,[19]Sheet1!$H$1:$H$65536,[19]Sheet1!$J$1:$J$65536),0)</f>
        <v>0</v>
      </c>
      <c r="Y2215" s="3">
        <f>IFERROR(_xlfn.XLOOKUP(B2215,[20]Sheet1!$H$1:$H$65536,[20]Sheet1!$J$1:$J$65536),0)</f>
        <v>0</v>
      </c>
      <c r="Z2215" s="3">
        <f>IFERROR(_xlfn.XLOOKUP(B2215,[21]Sheet1!$H$1:$H$65536,[21]Sheet1!$J$1:$J$65536),0)</f>
        <v>0</v>
      </c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</row>
    <row r="2216" spans="1:47" x14ac:dyDescent="0.3">
      <c r="A2216" s="2" t="str">
        <f t="shared" si="34"/>
        <v>M2</v>
      </c>
      <c r="B2216" s="1" t="s">
        <v>2938</v>
      </c>
      <c r="C2216" s="23" t="str">
        <f>_xlfn.XLOOKUP(B2216,IP구분!A:A,IP구분!C:C)</f>
        <v>뽀로로</v>
      </c>
      <c r="D2216" s="1" t="s">
        <v>2939</v>
      </c>
      <c r="E2216" s="7">
        <f>IFERROR(_xlfn.XLOOKUP(B2216,단가!A:A,단가!C:C),0)</f>
        <v>12719</v>
      </c>
      <c r="F2216" s="3">
        <f>IFERROR(_xlfn.XLOOKUP(B2216,'[1]2609 재고'!$I$1:$I$65536,'[1]2609 재고'!$K$1:$K$65536),0)</f>
        <v>48</v>
      </c>
      <c r="G2216" s="3">
        <f>IFERROR(_xlfn.XLOOKUP(B2216,[2]Sheet1!$H$1:$H$65536,[2]Sheet1!$K$1:$K$65536),0)</f>
        <v>75</v>
      </c>
      <c r="H2216" s="3">
        <f>IFERROR(_xlfn.XLOOKUP(B2216,[3]Sheet1!$H$1:$H$65536,[3]Sheet1!$J$1:$J$65536),0)</f>
        <v>102</v>
      </c>
      <c r="I2216" s="3">
        <f>IFERROR(_xlfn.XLOOKUP(B2216,[4]Sheet1!$H$1:$H$65536,[4]Sheet1!$J$1:$J$65536),0)</f>
        <v>136</v>
      </c>
      <c r="J2216" s="3">
        <f>IFERROR(_xlfn.XLOOKUP(B2216,[5]Sheet1!$H$1:$H$65536,[5]Sheet1!$J$1:$J$65536),0)</f>
        <v>49</v>
      </c>
      <c r="K2216" s="3">
        <f>IFERROR(_xlfn.XLOOKUP(B2216,[6]Sheet1!$H$1:$H$65536,[6]Sheet1!$J$1:$J$65536),0)</f>
        <v>54</v>
      </c>
      <c r="L2216" s="3">
        <f>IFERROR(_xlfn.XLOOKUP(B2216,[7]Sheet1!$H$1:$H$65536,[7]Sheet1!$J$1:$J$65536),0)</f>
        <v>37</v>
      </c>
      <c r="M2216" s="3">
        <f>IFERROR(_xlfn.XLOOKUP(B2216,[8]Sheet1!$H$1:$H$65536,[8]Sheet1!$J$1:$J$65536),0)</f>
        <v>73</v>
      </c>
      <c r="N2216" s="3">
        <f>IFERROR(_xlfn.XLOOKUP(B2216,[9]Sheet1!$H$1:$H$65536,[9]Sheet1!$J$1:$J$65536),0)</f>
        <v>43</v>
      </c>
      <c r="O2216" s="3">
        <f>IFERROR(_xlfn.XLOOKUP(B2216,[10]Sheet1!$H$1:$H$65536,[10]Sheet1!$J$1:$J$65536),0)</f>
        <v>30</v>
      </c>
      <c r="P2216" s="3">
        <f>IFERROR(_xlfn.XLOOKUP(B2216,[11]Sheet1!$H$1:$H$65536,[11]Sheet1!$J$1:$J$65536),0)</f>
        <v>57</v>
      </c>
      <c r="Q2216" s="3">
        <f>IFERROR(_xlfn.XLOOKUP(B2216,[12]Sheet1!$H$1:$H$65536,[12]Sheet1!$J$1:$J$65536),0)</f>
        <v>83</v>
      </c>
      <c r="R2216" s="3">
        <f>IFERROR(_xlfn.XLOOKUP(B2216,[13]Sheet1!$H$1:$H$65536,[13]Sheet1!$J$1:$J$65536),)</f>
        <v>53</v>
      </c>
      <c r="S2216" s="3">
        <f>IFERROR(_xlfn.XLOOKUP(B2216,[14]Sheet1!$H$1:$H$65536,[14]Sheet1!$K$1:$K$65536),0)</f>
        <v>32</v>
      </c>
      <c r="T2216" s="3">
        <f>IFERROR(_xlfn.XLOOKUP(B2216,[15]Sheet1!$H$1:$H$65536,[15]Sheet1!$J$1:$J$65536),0)</f>
        <v>61</v>
      </c>
      <c r="U2216" s="3">
        <f>IFERROR(_xlfn.XLOOKUP(B2216,[16]Sheet1!$H$1:$H$65536,[16]Sheet1!$J$1:$J$65536),0)</f>
        <v>30</v>
      </c>
      <c r="V2216" s="3">
        <f>IFERROR(_xlfn.XLOOKUP(B2216,[17]Sheet1!$H$1:$H$65536,[17]Sheet1!$J$1:$J$65536),0)</f>
        <v>52</v>
      </c>
      <c r="W2216" s="3">
        <f>IFERROR(_xlfn.XLOOKUP(B2216,[18]Sheet1!$H$1:$H$65536,[18]Sheet1!$J$1:$J$65536),0)</f>
        <v>68</v>
      </c>
      <c r="X2216" s="3">
        <f>IFERROR(_xlfn.XLOOKUP(B2216,[19]Sheet1!$H$1:$H$65536,[19]Sheet1!$J$1:$J$65536),0)</f>
        <v>97</v>
      </c>
      <c r="Y2216" s="3">
        <f>IFERROR(_xlfn.XLOOKUP(B2216,[20]Sheet1!$H$1:$H$65536,[20]Sheet1!$J$1:$J$65536),0)</f>
        <v>56</v>
      </c>
      <c r="Z2216" s="3">
        <f>IFERROR(_xlfn.XLOOKUP(B2216,[21]Sheet1!$H$1:$H$65536,[21]Sheet1!$J$1:$J$65536),0)</f>
        <v>74</v>
      </c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</row>
    <row r="2217" spans="1:47" x14ac:dyDescent="0.3">
      <c r="A2217" s="2" t="str">
        <f t="shared" si="34"/>
        <v>X2</v>
      </c>
      <c r="B2217" s="1" t="s">
        <v>3508</v>
      </c>
      <c r="C2217" s="23" t="str">
        <f>_xlfn.XLOOKUP(B2217,IP구분!A:A,IP구분!C:C)</f>
        <v>뽀로로</v>
      </c>
      <c r="D2217" s="1" t="s">
        <v>3509</v>
      </c>
      <c r="E2217" s="7" t="str">
        <f>IFERROR(_xlfn.XLOOKUP(B2217,단가!A:A,단가!C:C),0)</f>
        <v xml:space="preserve">                     -</v>
      </c>
      <c r="F2217" s="3">
        <f>IFERROR(_xlfn.XLOOKUP(B2217,'[1]2609 재고'!$I$1:$I$65536,'[1]2609 재고'!$K$1:$K$65536),0)</f>
        <v>0</v>
      </c>
      <c r="G2217" s="3">
        <f>IFERROR(_xlfn.XLOOKUP(B2217,[2]Sheet1!$H$1:$H$65536,[2]Sheet1!$K$1:$K$65536),0)</f>
        <v>0</v>
      </c>
      <c r="H2217" s="3">
        <f>IFERROR(_xlfn.XLOOKUP(B2217,[3]Sheet1!$H$1:$H$65536,[3]Sheet1!$J$1:$J$65536),0)</f>
        <v>0</v>
      </c>
      <c r="I2217" s="3">
        <f>IFERROR(_xlfn.XLOOKUP(B2217,[4]Sheet1!$H$1:$H$65536,[4]Sheet1!$J$1:$J$65536),0)</f>
        <v>0</v>
      </c>
      <c r="J2217" s="3">
        <f>IFERROR(_xlfn.XLOOKUP(B2217,[5]Sheet1!$H$1:$H$65536,[5]Sheet1!$J$1:$J$65536),0)</f>
        <v>0</v>
      </c>
      <c r="K2217" s="3">
        <f>IFERROR(_xlfn.XLOOKUP(B2217,[6]Sheet1!$H$1:$H$65536,[6]Sheet1!$J$1:$J$65536),0)</f>
        <v>0</v>
      </c>
      <c r="L2217" s="3">
        <f>IFERROR(_xlfn.XLOOKUP(B2217,[7]Sheet1!$H$1:$H$65536,[7]Sheet1!$J$1:$J$65536),0)</f>
        <v>0</v>
      </c>
      <c r="M2217" s="3">
        <f>IFERROR(_xlfn.XLOOKUP(B2217,[8]Sheet1!$H$1:$H$65536,[8]Sheet1!$J$1:$J$65536),0)</f>
        <v>0</v>
      </c>
      <c r="N2217" s="3">
        <f>IFERROR(_xlfn.XLOOKUP(B2217,[9]Sheet1!$H$1:$H$65536,[9]Sheet1!$J$1:$J$65536),0)</f>
        <v>0</v>
      </c>
      <c r="O2217" s="3">
        <f>IFERROR(_xlfn.XLOOKUP(B2217,[10]Sheet1!$H$1:$H$65536,[10]Sheet1!$J$1:$J$65536),0)</f>
        <v>0</v>
      </c>
      <c r="P2217" s="3">
        <f>IFERROR(_xlfn.XLOOKUP(B2217,[11]Sheet1!$H$1:$H$65536,[11]Sheet1!$J$1:$J$65536),0)</f>
        <v>0</v>
      </c>
      <c r="Q2217" s="3">
        <f>IFERROR(_xlfn.XLOOKUP(B2217,[12]Sheet1!$H$1:$H$65536,[12]Sheet1!$J$1:$J$65536),0)</f>
        <v>0</v>
      </c>
      <c r="R2217" s="3">
        <f>IFERROR(_xlfn.XLOOKUP(B2217,[13]Sheet1!$H$1:$H$65536,[13]Sheet1!$J$1:$J$65536),)</f>
        <v>0</v>
      </c>
      <c r="S2217" s="3">
        <f>IFERROR(_xlfn.XLOOKUP(B2217,[14]Sheet1!$H$1:$H$65536,[14]Sheet1!$K$1:$K$65536),0)</f>
        <v>0</v>
      </c>
      <c r="T2217" s="3">
        <f>IFERROR(_xlfn.XLOOKUP(B2217,[15]Sheet1!$H$1:$H$65536,[15]Sheet1!$J$1:$J$65536),0)</f>
        <v>0</v>
      </c>
      <c r="U2217" s="3">
        <f>IFERROR(_xlfn.XLOOKUP(B2217,[16]Sheet1!$H$1:$H$65536,[16]Sheet1!$J$1:$J$65536),0)</f>
        <v>0</v>
      </c>
      <c r="V2217" s="3">
        <f>IFERROR(_xlfn.XLOOKUP(B2217,[17]Sheet1!$H$1:$H$65536,[17]Sheet1!$J$1:$J$65536),0)</f>
        <v>0</v>
      </c>
      <c r="W2217" s="3">
        <f>IFERROR(_xlfn.XLOOKUP(B2217,[18]Sheet1!$H$1:$H$65536,[18]Sheet1!$J$1:$J$65536),0)</f>
        <v>0</v>
      </c>
      <c r="X2217" s="3">
        <f>IFERROR(_xlfn.XLOOKUP(B2217,[19]Sheet1!$H$1:$H$65536,[19]Sheet1!$J$1:$J$65536),0)</f>
        <v>0</v>
      </c>
      <c r="Y2217" s="3">
        <f>IFERROR(_xlfn.XLOOKUP(B2217,[20]Sheet1!$H$1:$H$65536,[20]Sheet1!$J$1:$J$65536),0)</f>
        <v>0</v>
      </c>
      <c r="Z2217" s="3">
        <f>IFERROR(_xlfn.XLOOKUP(B2217,[21]Sheet1!$H$1:$H$65536,[21]Sheet1!$J$1:$J$65536),0)</f>
        <v>0</v>
      </c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</row>
    <row r="2218" spans="1:47" x14ac:dyDescent="0.3">
      <c r="A2218" s="2" t="str">
        <f t="shared" si="34"/>
        <v>X2</v>
      </c>
      <c r="B2218" s="1" t="s">
        <v>6168</v>
      </c>
      <c r="C2218" s="23" t="str">
        <f>_xlfn.XLOOKUP(B2218,IP구분!A:A,IP구분!C:C)</f>
        <v>뽀로로</v>
      </c>
      <c r="D2218" s="1" t="s">
        <v>6169</v>
      </c>
      <c r="E2218" s="7" t="str">
        <f>IFERROR(_xlfn.XLOOKUP(B2218,단가!A:A,단가!C:C),0)</f>
        <v xml:space="preserve">                     -</v>
      </c>
      <c r="F2218" s="3">
        <f>IFERROR(_xlfn.XLOOKUP(B2218,'[1]2609 재고'!$I$1:$I$65536,'[1]2609 재고'!$K$1:$K$65536),0)</f>
        <v>0</v>
      </c>
      <c r="G2218" s="3">
        <f>IFERROR(_xlfn.XLOOKUP(B2218,[2]Sheet1!$H$1:$H$65536,[2]Sheet1!$K$1:$K$65536),0)</f>
        <v>0</v>
      </c>
      <c r="H2218" s="3">
        <f>IFERROR(_xlfn.XLOOKUP(B2218,[3]Sheet1!$H$1:$H$65536,[3]Sheet1!$J$1:$J$65536),0)</f>
        <v>0</v>
      </c>
      <c r="I2218" s="3">
        <f>IFERROR(_xlfn.XLOOKUP(B2218,[4]Sheet1!$H$1:$H$65536,[4]Sheet1!$J$1:$J$65536),0)</f>
        <v>0</v>
      </c>
      <c r="J2218" s="3">
        <f>IFERROR(_xlfn.XLOOKUP(B2218,[5]Sheet1!$H$1:$H$65536,[5]Sheet1!$J$1:$J$65536),0)</f>
        <v>0</v>
      </c>
      <c r="K2218" s="3">
        <f>IFERROR(_xlfn.XLOOKUP(B2218,[6]Sheet1!$H$1:$H$65536,[6]Sheet1!$J$1:$J$65536),0)</f>
        <v>0</v>
      </c>
      <c r="L2218" s="3">
        <f>IFERROR(_xlfn.XLOOKUP(B2218,[7]Sheet1!$H$1:$H$65536,[7]Sheet1!$J$1:$J$65536),0)</f>
        <v>0</v>
      </c>
      <c r="M2218" s="3">
        <f>IFERROR(_xlfn.XLOOKUP(B2218,[8]Sheet1!$H$1:$H$65536,[8]Sheet1!$J$1:$J$65536),0)</f>
        <v>0</v>
      </c>
      <c r="N2218" s="3">
        <f>IFERROR(_xlfn.XLOOKUP(B2218,[9]Sheet1!$H$1:$H$65536,[9]Sheet1!$J$1:$J$65536),0)</f>
        <v>0</v>
      </c>
      <c r="O2218" s="3">
        <f>IFERROR(_xlfn.XLOOKUP(B2218,[10]Sheet1!$H$1:$H$65536,[10]Sheet1!$J$1:$J$65536),0)</f>
        <v>0</v>
      </c>
      <c r="P2218" s="3">
        <f>IFERROR(_xlfn.XLOOKUP(B2218,[11]Sheet1!$H$1:$H$65536,[11]Sheet1!$J$1:$J$65536),0)</f>
        <v>0</v>
      </c>
      <c r="Q2218" s="3">
        <f>IFERROR(_xlfn.XLOOKUP(B2218,[12]Sheet1!$H$1:$H$65536,[12]Sheet1!$J$1:$J$65536),0)</f>
        <v>0</v>
      </c>
      <c r="R2218" s="3">
        <f>IFERROR(_xlfn.XLOOKUP(B2218,[13]Sheet1!$H$1:$H$65536,[13]Sheet1!$J$1:$J$65536),)</f>
        <v>0</v>
      </c>
      <c r="S2218" s="3">
        <f>IFERROR(_xlfn.XLOOKUP(B2218,[14]Sheet1!$H$1:$H$65536,[14]Sheet1!$K$1:$K$65536),0)</f>
        <v>0</v>
      </c>
      <c r="T2218" s="3">
        <f>IFERROR(_xlfn.XLOOKUP(B2218,[15]Sheet1!$H$1:$H$65536,[15]Sheet1!$J$1:$J$65536),0)</f>
        <v>0</v>
      </c>
      <c r="U2218" s="3">
        <f>IFERROR(_xlfn.XLOOKUP(B2218,[16]Sheet1!$H$1:$H$65536,[16]Sheet1!$J$1:$J$65536),0)</f>
        <v>0</v>
      </c>
      <c r="V2218" s="3">
        <f>IFERROR(_xlfn.XLOOKUP(B2218,[17]Sheet1!$H$1:$H$65536,[17]Sheet1!$J$1:$J$65536),0)</f>
        <v>0</v>
      </c>
      <c r="W2218" s="3">
        <f>IFERROR(_xlfn.XLOOKUP(B2218,[18]Sheet1!$H$1:$H$65536,[18]Sheet1!$J$1:$J$65536),0)</f>
        <v>0</v>
      </c>
      <c r="X2218" s="3">
        <f>IFERROR(_xlfn.XLOOKUP(B2218,[19]Sheet1!$H$1:$H$65536,[19]Sheet1!$J$1:$J$65536),0)</f>
        <v>0</v>
      </c>
      <c r="Y2218" s="3">
        <f>IFERROR(_xlfn.XLOOKUP(B2218,[20]Sheet1!$H$1:$H$65536,[20]Sheet1!$J$1:$J$65536),0)</f>
        <v>0</v>
      </c>
      <c r="Z2218" s="3">
        <f>IFERROR(_xlfn.XLOOKUP(B2218,[21]Sheet1!$H$1:$H$65536,[21]Sheet1!$J$1:$J$65536),0)</f>
        <v>0</v>
      </c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</row>
    <row r="2219" spans="1:47" x14ac:dyDescent="0.3">
      <c r="A2219" s="2" t="str">
        <f t="shared" si="34"/>
        <v>X2</v>
      </c>
      <c r="B2219" s="1" t="s">
        <v>6170</v>
      </c>
      <c r="C2219" s="23" t="str">
        <f>_xlfn.XLOOKUP(B2219,IP구분!A:A,IP구분!C:C)</f>
        <v>뽀로로</v>
      </c>
      <c r="D2219" s="1" t="s">
        <v>6171</v>
      </c>
      <c r="E2219" s="7" t="str">
        <f>IFERROR(_xlfn.XLOOKUP(B2219,단가!A:A,단가!C:C),0)</f>
        <v xml:space="preserve">                     -</v>
      </c>
      <c r="F2219" s="3">
        <f>IFERROR(_xlfn.XLOOKUP(B2219,'[1]2609 재고'!$I$1:$I$65536,'[1]2609 재고'!$K$1:$K$65536),0)</f>
        <v>0</v>
      </c>
      <c r="G2219" s="3">
        <f>IFERROR(_xlfn.XLOOKUP(B2219,[2]Sheet1!$H$1:$H$65536,[2]Sheet1!$K$1:$K$65536),0)</f>
        <v>0</v>
      </c>
      <c r="H2219" s="3">
        <f>IFERROR(_xlfn.XLOOKUP(B2219,[3]Sheet1!$H$1:$H$65536,[3]Sheet1!$J$1:$J$65536),0)</f>
        <v>0</v>
      </c>
      <c r="I2219" s="3">
        <f>IFERROR(_xlfn.XLOOKUP(B2219,[4]Sheet1!$H$1:$H$65536,[4]Sheet1!$J$1:$J$65536),0)</f>
        <v>0</v>
      </c>
      <c r="J2219" s="3">
        <f>IFERROR(_xlfn.XLOOKUP(B2219,[5]Sheet1!$H$1:$H$65536,[5]Sheet1!$J$1:$J$65536),0)</f>
        <v>0</v>
      </c>
      <c r="K2219" s="3">
        <f>IFERROR(_xlfn.XLOOKUP(B2219,[6]Sheet1!$H$1:$H$65536,[6]Sheet1!$J$1:$J$65536),0)</f>
        <v>0</v>
      </c>
      <c r="L2219" s="3">
        <f>IFERROR(_xlfn.XLOOKUP(B2219,[7]Sheet1!$H$1:$H$65536,[7]Sheet1!$J$1:$J$65536),0)</f>
        <v>0</v>
      </c>
      <c r="M2219" s="3">
        <f>IFERROR(_xlfn.XLOOKUP(B2219,[8]Sheet1!$H$1:$H$65536,[8]Sheet1!$J$1:$J$65536),0)</f>
        <v>0</v>
      </c>
      <c r="N2219" s="3">
        <f>IFERROR(_xlfn.XLOOKUP(B2219,[9]Sheet1!$H$1:$H$65536,[9]Sheet1!$J$1:$J$65536),0)</f>
        <v>0</v>
      </c>
      <c r="O2219" s="3">
        <f>IFERROR(_xlfn.XLOOKUP(B2219,[10]Sheet1!$H$1:$H$65536,[10]Sheet1!$J$1:$J$65536),0)</f>
        <v>0</v>
      </c>
      <c r="P2219" s="3">
        <f>IFERROR(_xlfn.XLOOKUP(B2219,[11]Sheet1!$H$1:$H$65536,[11]Sheet1!$J$1:$J$65536),0)</f>
        <v>0</v>
      </c>
      <c r="Q2219" s="3">
        <f>IFERROR(_xlfn.XLOOKUP(B2219,[12]Sheet1!$H$1:$H$65536,[12]Sheet1!$J$1:$J$65536),0)</f>
        <v>0</v>
      </c>
      <c r="R2219" s="3">
        <f>IFERROR(_xlfn.XLOOKUP(B2219,[13]Sheet1!$H$1:$H$65536,[13]Sheet1!$J$1:$J$65536),)</f>
        <v>0</v>
      </c>
      <c r="S2219" s="3">
        <f>IFERROR(_xlfn.XLOOKUP(B2219,[14]Sheet1!$H$1:$H$65536,[14]Sheet1!$K$1:$K$65536),0)</f>
        <v>0</v>
      </c>
      <c r="T2219" s="3">
        <f>IFERROR(_xlfn.XLOOKUP(B2219,[15]Sheet1!$H$1:$H$65536,[15]Sheet1!$J$1:$J$65536),0)</f>
        <v>0</v>
      </c>
      <c r="U2219" s="3">
        <f>IFERROR(_xlfn.XLOOKUP(B2219,[16]Sheet1!$H$1:$H$65536,[16]Sheet1!$J$1:$J$65536),0)</f>
        <v>0</v>
      </c>
      <c r="V2219" s="3">
        <f>IFERROR(_xlfn.XLOOKUP(B2219,[17]Sheet1!$H$1:$H$65536,[17]Sheet1!$J$1:$J$65536),0)</f>
        <v>0</v>
      </c>
      <c r="W2219" s="3">
        <f>IFERROR(_xlfn.XLOOKUP(B2219,[18]Sheet1!$H$1:$H$65536,[18]Sheet1!$J$1:$J$65536),0)</f>
        <v>0</v>
      </c>
      <c r="X2219" s="3">
        <f>IFERROR(_xlfn.XLOOKUP(B2219,[19]Sheet1!$H$1:$H$65536,[19]Sheet1!$J$1:$J$65536),0)</f>
        <v>0</v>
      </c>
      <c r="Y2219" s="3">
        <f>IFERROR(_xlfn.XLOOKUP(B2219,[20]Sheet1!$H$1:$H$65536,[20]Sheet1!$J$1:$J$65536),0)</f>
        <v>0</v>
      </c>
      <c r="Z2219" s="3">
        <f>IFERROR(_xlfn.XLOOKUP(B2219,[21]Sheet1!$H$1:$H$65536,[21]Sheet1!$J$1:$J$65536),0)</f>
        <v>0</v>
      </c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</row>
    <row r="2220" spans="1:47" x14ac:dyDescent="0.3">
      <c r="A2220" s="2" t="str">
        <f t="shared" si="34"/>
        <v>X2</v>
      </c>
      <c r="B2220" s="1" t="s">
        <v>6172</v>
      </c>
      <c r="C2220" s="23" t="str">
        <f>_xlfn.XLOOKUP(B2220,IP구분!A:A,IP구분!C:C)</f>
        <v>뽀로로</v>
      </c>
      <c r="D2220" s="1" t="s">
        <v>6173</v>
      </c>
      <c r="E2220" s="7" t="str">
        <f>IFERROR(_xlfn.XLOOKUP(B2220,단가!A:A,단가!C:C),0)</f>
        <v xml:space="preserve">                     -</v>
      </c>
      <c r="F2220" s="3">
        <f>IFERROR(_xlfn.XLOOKUP(B2220,'[1]2609 재고'!$I$1:$I$65536,'[1]2609 재고'!$K$1:$K$65536),0)</f>
        <v>0</v>
      </c>
      <c r="G2220" s="3">
        <f>IFERROR(_xlfn.XLOOKUP(B2220,[2]Sheet1!$H$1:$H$65536,[2]Sheet1!$K$1:$K$65536),0)</f>
        <v>0</v>
      </c>
      <c r="H2220" s="3">
        <f>IFERROR(_xlfn.XLOOKUP(B2220,[3]Sheet1!$H$1:$H$65536,[3]Sheet1!$J$1:$J$65536),0)</f>
        <v>0</v>
      </c>
      <c r="I2220" s="3">
        <f>IFERROR(_xlfn.XLOOKUP(B2220,[4]Sheet1!$H$1:$H$65536,[4]Sheet1!$J$1:$J$65536),0)</f>
        <v>0</v>
      </c>
      <c r="J2220" s="3">
        <f>IFERROR(_xlfn.XLOOKUP(B2220,[5]Sheet1!$H$1:$H$65536,[5]Sheet1!$J$1:$J$65536),0)</f>
        <v>0</v>
      </c>
      <c r="K2220" s="3">
        <f>IFERROR(_xlfn.XLOOKUP(B2220,[6]Sheet1!$H$1:$H$65536,[6]Sheet1!$J$1:$J$65536),0)</f>
        <v>0</v>
      </c>
      <c r="L2220" s="3">
        <f>IFERROR(_xlfn.XLOOKUP(B2220,[7]Sheet1!$H$1:$H$65536,[7]Sheet1!$J$1:$J$65536),0)</f>
        <v>0</v>
      </c>
      <c r="M2220" s="3">
        <f>IFERROR(_xlfn.XLOOKUP(B2220,[8]Sheet1!$H$1:$H$65536,[8]Sheet1!$J$1:$J$65536),0)</f>
        <v>0</v>
      </c>
      <c r="N2220" s="3">
        <f>IFERROR(_xlfn.XLOOKUP(B2220,[9]Sheet1!$H$1:$H$65536,[9]Sheet1!$J$1:$J$65536),0)</f>
        <v>0</v>
      </c>
      <c r="O2220" s="3">
        <f>IFERROR(_xlfn.XLOOKUP(B2220,[10]Sheet1!$H$1:$H$65536,[10]Sheet1!$J$1:$J$65536),0)</f>
        <v>0</v>
      </c>
      <c r="P2220" s="3">
        <f>IFERROR(_xlfn.XLOOKUP(B2220,[11]Sheet1!$H$1:$H$65536,[11]Sheet1!$J$1:$J$65536),0)</f>
        <v>0</v>
      </c>
      <c r="Q2220" s="3">
        <f>IFERROR(_xlfn.XLOOKUP(B2220,[12]Sheet1!$H$1:$H$65536,[12]Sheet1!$J$1:$J$65536),0)</f>
        <v>0</v>
      </c>
      <c r="R2220" s="3">
        <f>IFERROR(_xlfn.XLOOKUP(B2220,[13]Sheet1!$H$1:$H$65536,[13]Sheet1!$J$1:$J$65536),)</f>
        <v>0</v>
      </c>
      <c r="S2220" s="3">
        <f>IFERROR(_xlfn.XLOOKUP(B2220,[14]Sheet1!$H$1:$H$65536,[14]Sheet1!$K$1:$K$65536),0)</f>
        <v>0</v>
      </c>
      <c r="T2220" s="3">
        <f>IFERROR(_xlfn.XLOOKUP(B2220,[15]Sheet1!$H$1:$H$65536,[15]Sheet1!$J$1:$J$65536),0)</f>
        <v>0</v>
      </c>
      <c r="U2220" s="3">
        <f>IFERROR(_xlfn.XLOOKUP(B2220,[16]Sheet1!$H$1:$H$65536,[16]Sheet1!$J$1:$J$65536),0)</f>
        <v>0</v>
      </c>
      <c r="V2220" s="3">
        <f>IFERROR(_xlfn.XLOOKUP(B2220,[17]Sheet1!$H$1:$H$65536,[17]Sheet1!$J$1:$J$65536),0)</f>
        <v>0</v>
      </c>
      <c r="W2220" s="3">
        <f>IFERROR(_xlfn.XLOOKUP(B2220,[18]Sheet1!$H$1:$H$65536,[18]Sheet1!$J$1:$J$65536),0)</f>
        <v>0</v>
      </c>
      <c r="X2220" s="3">
        <f>IFERROR(_xlfn.XLOOKUP(B2220,[19]Sheet1!$H$1:$H$65536,[19]Sheet1!$J$1:$J$65536),0)</f>
        <v>0</v>
      </c>
      <c r="Y2220" s="3">
        <f>IFERROR(_xlfn.XLOOKUP(B2220,[20]Sheet1!$H$1:$H$65536,[20]Sheet1!$J$1:$J$65536),0)</f>
        <v>0</v>
      </c>
      <c r="Z2220" s="3">
        <f>IFERROR(_xlfn.XLOOKUP(B2220,[21]Sheet1!$H$1:$H$65536,[21]Sheet1!$J$1:$J$65536),0)</f>
        <v>0</v>
      </c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</row>
    <row r="2221" spans="1:47" x14ac:dyDescent="0.3">
      <c r="A2221" s="2" t="str">
        <f t="shared" si="34"/>
        <v>X2</v>
      </c>
      <c r="B2221" s="1" t="s">
        <v>6174</v>
      </c>
      <c r="C2221" s="23" t="str">
        <f>_xlfn.XLOOKUP(B2221,IP구분!A:A,IP구분!C:C)</f>
        <v>뽀로로</v>
      </c>
      <c r="D2221" s="1" t="s">
        <v>6175</v>
      </c>
      <c r="E2221" s="7" t="str">
        <f>IFERROR(_xlfn.XLOOKUP(B2221,단가!A:A,단가!C:C),0)</f>
        <v xml:space="preserve">                     -</v>
      </c>
      <c r="F2221" s="3">
        <f>IFERROR(_xlfn.XLOOKUP(B2221,'[1]2609 재고'!$I$1:$I$65536,'[1]2609 재고'!$K$1:$K$65536),0)</f>
        <v>0</v>
      </c>
      <c r="G2221" s="3">
        <f>IFERROR(_xlfn.XLOOKUP(B2221,[2]Sheet1!$H$1:$H$65536,[2]Sheet1!$K$1:$K$65536),0)</f>
        <v>0</v>
      </c>
      <c r="H2221" s="3">
        <f>IFERROR(_xlfn.XLOOKUP(B2221,[3]Sheet1!$H$1:$H$65536,[3]Sheet1!$J$1:$J$65536),0)</f>
        <v>0</v>
      </c>
      <c r="I2221" s="3">
        <f>IFERROR(_xlfn.XLOOKUP(B2221,[4]Sheet1!$H$1:$H$65536,[4]Sheet1!$J$1:$J$65536),0)</f>
        <v>0</v>
      </c>
      <c r="J2221" s="3">
        <f>IFERROR(_xlfn.XLOOKUP(B2221,[5]Sheet1!$H$1:$H$65536,[5]Sheet1!$J$1:$J$65536),0)</f>
        <v>0</v>
      </c>
      <c r="K2221" s="3">
        <f>IFERROR(_xlfn.XLOOKUP(B2221,[6]Sheet1!$H$1:$H$65536,[6]Sheet1!$J$1:$J$65536),0)</f>
        <v>0</v>
      </c>
      <c r="L2221" s="3">
        <f>IFERROR(_xlfn.XLOOKUP(B2221,[7]Sheet1!$H$1:$H$65536,[7]Sheet1!$J$1:$J$65536),0)</f>
        <v>0</v>
      </c>
      <c r="M2221" s="3">
        <f>IFERROR(_xlfn.XLOOKUP(B2221,[8]Sheet1!$H$1:$H$65536,[8]Sheet1!$J$1:$J$65536),0)</f>
        <v>0</v>
      </c>
      <c r="N2221" s="3">
        <f>IFERROR(_xlfn.XLOOKUP(B2221,[9]Sheet1!$H$1:$H$65536,[9]Sheet1!$J$1:$J$65536),0)</f>
        <v>0</v>
      </c>
      <c r="O2221" s="3">
        <f>IFERROR(_xlfn.XLOOKUP(B2221,[10]Sheet1!$H$1:$H$65536,[10]Sheet1!$J$1:$J$65536),0)</f>
        <v>0</v>
      </c>
      <c r="P2221" s="3">
        <f>IFERROR(_xlfn.XLOOKUP(B2221,[11]Sheet1!$H$1:$H$65536,[11]Sheet1!$J$1:$J$65536),0)</f>
        <v>0</v>
      </c>
      <c r="Q2221" s="3">
        <f>IFERROR(_xlfn.XLOOKUP(B2221,[12]Sheet1!$H$1:$H$65536,[12]Sheet1!$J$1:$J$65536),0)</f>
        <v>0</v>
      </c>
      <c r="R2221" s="3">
        <f>IFERROR(_xlfn.XLOOKUP(B2221,[13]Sheet1!$H$1:$H$65536,[13]Sheet1!$J$1:$J$65536),)</f>
        <v>0</v>
      </c>
      <c r="S2221" s="3">
        <f>IFERROR(_xlfn.XLOOKUP(B2221,[14]Sheet1!$H$1:$H$65536,[14]Sheet1!$K$1:$K$65536),0)</f>
        <v>0</v>
      </c>
      <c r="T2221" s="3">
        <f>IFERROR(_xlfn.XLOOKUP(B2221,[15]Sheet1!$H$1:$H$65536,[15]Sheet1!$J$1:$J$65536),0)</f>
        <v>0</v>
      </c>
      <c r="U2221" s="3">
        <f>IFERROR(_xlfn.XLOOKUP(B2221,[16]Sheet1!$H$1:$H$65536,[16]Sheet1!$J$1:$J$65536),0)</f>
        <v>0</v>
      </c>
      <c r="V2221" s="3">
        <f>IFERROR(_xlfn.XLOOKUP(B2221,[17]Sheet1!$H$1:$H$65536,[17]Sheet1!$J$1:$J$65536),0)</f>
        <v>0</v>
      </c>
      <c r="W2221" s="3">
        <f>IFERROR(_xlfn.XLOOKUP(B2221,[18]Sheet1!$H$1:$H$65536,[18]Sheet1!$J$1:$J$65536),0)</f>
        <v>0</v>
      </c>
      <c r="X2221" s="3">
        <f>IFERROR(_xlfn.XLOOKUP(B2221,[19]Sheet1!$H$1:$H$65536,[19]Sheet1!$J$1:$J$65536),0)</f>
        <v>0</v>
      </c>
      <c r="Y2221" s="3">
        <f>IFERROR(_xlfn.XLOOKUP(B2221,[20]Sheet1!$H$1:$H$65536,[20]Sheet1!$J$1:$J$65536),0)</f>
        <v>0</v>
      </c>
      <c r="Z2221" s="3">
        <f>IFERROR(_xlfn.XLOOKUP(B2221,[21]Sheet1!$H$1:$H$65536,[21]Sheet1!$J$1:$J$65536),0)</f>
        <v>0</v>
      </c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</row>
    <row r="2222" spans="1:47" x14ac:dyDescent="0.3">
      <c r="A2222" s="2" t="str">
        <f t="shared" si="34"/>
        <v>X2</v>
      </c>
      <c r="B2222" s="1" t="s">
        <v>6176</v>
      </c>
      <c r="C2222" s="23" t="str">
        <f>_xlfn.XLOOKUP(B2222,IP구분!A:A,IP구분!C:C)</f>
        <v>뽀로로</v>
      </c>
      <c r="D2222" s="1" t="s">
        <v>6177</v>
      </c>
      <c r="E2222" s="7" t="str">
        <f>IFERROR(_xlfn.XLOOKUP(B2222,단가!A:A,단가!C:C),0)</f>
        <v xml:space="preserve">                     -</v>
      </c>
      <c r="F2222" s="3">
        <f>IFERROR(_xlfn.XLOOKUP(B2222,'[1]2609 재고'!$I$1:$I$65536,'[1]2609 재고'!$K$1:$K$65536),0)</f>
        <v>0</v>
      </c>
      <c r="G2222" s="3">
        <f>IFERROR(_xlfn.XLOOKUP(B2222,[2]Sheet1!$H$1:$H$65536,[2]Sheet1!$K$1:$K$65536),0)</f>
        <v>0</v>
      </c>
      <c r="H2222" s="3">
        <f>IFERROR(_xlfn.XLOOKUP(B2222,[3]Sheet1!$H$1:$H$65536,[3]Sheet1!$J$1:$J$65536),0)</f>
        <v>0</v>
      </c>
      <c r="I2222" s="3">
        <f>IFERROR(_xlfn.XLOOKUP(B2222,[4]Sheet1!$H$1:$H$65536,[4]Sheet1!$J$1:$J$65536),0)</f>
        <v>0</v>
      </c>
      <c r="J2222" s="3">
        <f>IFERROR(_xlfn.XLOOKUP(B2222,[5]Sheet1!$H$1:$H$65536,[5]Sheet1!$J$1:$J$65536),0)</f>
        <v>0</v>
      </c>
      <c r="K2222" s="3">
        <f>IFERROR(_xlfn.XLOOKUP(B2222,[6]Sheet1!$H$1:$H$65536,[6]Sheet1!$J$1:$J$65536),0)</f>
        <v>0</v>
      </c>
      <c r="L2222" s="3">
        <f>IFERROR(_xlfn.XLOOKUP(B2222,[7]Sheet1!$H$1:$H$65536,[7]Sheet1!$J$1:$J$65536),0)</f>
        <v>0</v>
      </c>
      <c r="M2222" s="3">
        <f>IFERROR(_xlfn.XLOOKUP(B2222,[8]Sheet1!$H$1:$H$65536,[8]Sheet1!$J$1:$J$65536),0)</f>
        <v>0</v>
      </c>
      <c r="N2222" s="3">
        <f>IFERROR(_xlfn.XLOOKUP(B2222,[9]Sheet1!$H$1:$H$65536,[9]Sheet1!$J$1:$J$65536),0)</f>
        <v>0</v>
      </c>
      <c r="O2222" s="3">
        <f>IFERROR(_xlfn.XLOOKUP(B2222,[10]Sheet1!$H$1:$H$65536,[10]Sheet1!$J$1:$J$65536),0)</f>
        <v>0</v>
      </c>
      <c r="P2222" s="3">
        <f>IFERROR(_xlfn.XLOOKUP(B2222,[11]Sheet1!$H$1:$H$65536,[11]Sheet1!$J$1:$J$65536),0)</f>
        <v>200</v>
      </c>
      <c r="Q2222" s="3">
        <f>IFERROR(_xlfn.XLOOKUP(B2222,[12]Sheet1!$H$1:$H$65536,[12]Sheet1!$J$1:$J$65536),0)</f>
        <v>0</v>
      </c>
      <c r="R2222" s="3">
        <f>IFERROR(_xlfn.XLOOKUP(B2222,[13]Sheet1!$H$1:$H$65536,[13]Sheet1!$J$1:$J$65536),)</f>
        <v>0</v>
      </c>
      <c r="S2222" s="3">
        <f>IFERROR(_xlfn.XLOOKUP(B2222,[14]Sheet1!$H$1:$H$65536,[14]Sheet1!$K$1:$K$65536),0)</f>
        <v>0</v>
      </c>
      <c r="T2222" s="3">
        <f>IFERROR(_xlfn.XLOOKUP(B2222,[15]Sheet1!$H$1:$H$65536,[15]Sheet1!$J$1:$J$65536),0)</f>
        <v>0</v>
      </c>
      <c r="U2222" s="3">
        <f>IFERROR(_xlfn.XLOOKUP(B2222,[16]Sheet1!$H$1:$H$65536,[16]Sheet1!$J$1:$J$65536),0)</f>
        <v>0</v>
      </c>
      <c r="V2222" s="3">
        <f>IFERROR(_xlfn.XLOOKUP(B2222,[17]Sheet1!$H$1:$H$65536,[17]Sheet1!$J$1:$J$65536),0)</f>
        <v>0</v>
      </c>
      <c r="W2222" s="3">
        <f>IFERROR(_xlfn.XLOOKUP(B2222,[18]Sheet1!$H$1:$H$65536,[18]Sheet1!$J$1:$J$65536),0)</f>
        <v>0</v>
      </c>
      <c r="X2222" s="3">
        <f>IFERROR(_xlfn.XLOOKUP(B2222,[19]Sheet1!$H$1:$H$65536,[19]Sheet1!$J$1:$J$65536),0)</f>
        <v>0</v>
      </c>
      <c r="Y2222" s="3">
        <f>IFERROR(_xlfn.XLOOKUP(B2222,[20]Sheet1!$H$1:$H$65536,[20]Sheet1!$J$1:$J$65536),0)</f>
        <v>0</v>
      </c>
      <c r="Z2222" s="3">
        <f>IFERROR(_xlfn.XLOOKUP(B2222,[21]Sheet1!$H$1:$H$65536,[21]Sheet1!$J$1:$J$65536),0)</f>
        <v>0</v>
      </c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</row>
    <row r="2223" spans="1:47" x14ac:dyDescent="0.3">
      <c r="A2223" s="2" t="str">
        <f t="shared" si="34"/>
        <v>X2</v>
      </c>
      <c r="B2223" s="1" t="s">
        <v>3016</v>
      </c>
      <c r="C2223" s="23" t="str">
        <f>_xlfn.XLOOKUP(B2223,IP구분!A:A,IP구분!C:C)</f>
        <v>뽀로로</v>
      </c>
      <c r="D2223" s="1" t="s">
        <v>3017</v>
      </c>
      <c r="E2223" s="7" t="str">
        <f>IFERROR(_xlfn.XLOOKUP(B2223,단가!A:A,단가!C:C),0)</f>
        <v xml:space="preserve">                     -</v>
      </c>
      <c r="F2223" s="3">
        <f>IFERROR(_xlfn.XLOOKUP(B2223,'[1]2609 재고'!$I$1:$I$65536,'[1]2609 재고'!$K$1:$K$65536),0)</f>
        <v>0</v>
      </c>
      <c r="G2223" s="3">
        <f>IFERROR(_xlfn.XLOOKUP(B2223,[2]Sheet1!$H$1:$H$65536,[2]Sheet1!$K$1:$K$65536),0)</f>
        <v>0</v>
      </c>
      <c r="H2223" s="3">
        <f>IFERROR(_xlfn.XLOOKUP(B2223,[3]Sheet1!$H$1:$H$65536,[3]Sheet1!$J$1:$J$65536),0)</f>
        <v>0</v>
      </c>
      <c r="I2223" s="3">
        <f>IFERROR(_xlfn.XLOOKUP(B2223,[4]Sheet1!$H$1:$H$65536,[4]Sheet1!$J$1:$J$65536),0)</f>
        <v>0</v>
      </c>
      <c r="J2223" s="3">
        <f>IFERROR(_xlfn.XLOOKUP(B2223,[5]Sheet1!$H$1:$H$65536,[5]Sheet1!$J$1:$J$65536),0)</f>
        <v>0</v>
      </c>
      <c r="K2223" s="3">
        <f>IFERROR(_xlfn.XLOOKUP(B2223,[6]Sheet1!$H$1:$H$65536,[6]Sheet1!$J$1:$J$65536),0)</f>
        <v>0</v>
      </c>
      <c r="L2223" s="3">
        <f>IFERROR(_xlfn.XLOOKUP(B2223,[7]Sheet1!$H$1:$H$65536,[7]Sheet1!$J$1:$J$65536),0)</f>
        <v>0</v>
      </c>
      <c r="M2223" s="3">
        <f>IFERROR(_xlfn.XLOOKUP(B2223,[8]Sheet1!$H$1:$H$65536,[8]Sheet1!$J$1:$J$65536),0)</f>
        <v>0</v>
      </c>
      <c r="N2223" s="3">
        <f>IFERROR(_xlfn.XLOOKUP(B2223,[9]Sheet1!$H$1:$H$65536,[9]Sheet1!$J$1:$J$65536),0)</f>
        <v>0</v>
      </c>
      <c r="O2223" s="3">
        <f>IFERROR(_xlfn.XLOOKUP(B2223,[10]Sheet1!$H$1:$H$65536,[10]Sheet1!$J$1:$J$65536),0)</f>
        <v>0</v>
      </c>
      <c r="P2223" s="3">
        <f>IFERROR(_xlfn.XLOOKUP(B2223,[11]Sheet1!$H$1:$H$65536,[11]Sheet1!$J$1:$J$65536),0)</f>
        <v>0</v>
      </c>
      <c r="Q2223" s="3">
        <f>IFERROR(_xlfn.XLOOKUP(B2223,[12]Sheet1!$H$1:$H$65536,[12]Sheet1!$J$1:$J$65536),0)</f>
        <v>0</v>
      </c>
      <c r="R2223" s="3">
        <f>IFERROR(_xlfn.XLOOKUP(B2223,[13]Sheet1!$H$1:$H$65536,[13]Sheet1!$J$1:$J$65536),)</f>
        <v>0</v>
      </c>
      <c r="S2223" s="3">
        <f>IFERROR(_xlfn.XLOOKUP(B2223,[14]Sheet1!$H$1:$H$65536,[14]Sheet1!$K$1:$K$65536),0)</f>
        <v>0</v>
      </c>
      <c r="T2223" s="3">
        <f>IFERROR(_xlfn.XLOOKUP(B2223,[15]Sheet1!$H$1:$H$65536,[15]Sheet1!$J$1:$J$65536),0)</f>
        <v>0</v>
      </c>
      <c r="U2223" s="3">
        <f>IFERROR(_xlfn.XLOOKUP(B2223,[16]Sheet1!$H$1:$H$65536,[16]Sheet1!$J$1:$J$65536),0)</f>
        <v>0</v>
      </c>
      <c r="V2223" s="3">
        <f>IFERROR(_xlfn.XLOOKUP(B2223,[17]Sheet1!$H$1:$H$65536,[17]Sheet1!$J$1:$J$65536),0)</f>
        <v>0</v>
      </c>
      <c r="W2223" s="3">
        <f>IFERROR(_xlfn.XLOOKUP(B2223,[18]Sheet1!$H$1:$H$65536,[18]Sheet1!$J$1:$J$65536),0)</f>
        <v>0</v>
      </c>
      <c r="X2223" s="3">
        <f>IFERROR(_xlfn.XLOOKUP(B2223,[19]Sheet1!$H$1:$H$65536,[19]Sheet1!$J$1:$J$65536),0)</f>
        <v>0</v>
      </c>
      <c r="Y2223" s="3">
        <f>IFERROR(_xlfn.XLOOKUP(B2223,[20]Sheet1!$H$1:$H$65536,[20]Sheet1!$J$1:$J$65536),0)</f>
        <v>0</v>
      </c>
      <c r="Z2223" s="3">
        <f>IFERROR(_xlfn.XLOOKUP(B2223,[21]Sheet1!$H$1:$H$65536,[21]Sheet1!$J$1:$J$65536),0)</f>
        <v>0</v>
      </c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</row>
    <row r="2224" spans="1:47" x14ac:dyDescent="0.3">
      <c r="A2224" s="2" t="str">
        <f t="shared" si="34"/>
        <v>T1</v>
      </c>
      <c r="B2224" s="1" t="s">
        <v>3364</v>
      </c>
      <c r="C2224" s="23" t="str">
        <f>_xlfn.XLOOKUP(B2224,IP구분!A:A,IP구분!C:C)</f>
        <v>뽀로로</v>
      </c>
      <c r="D2224" s="1" t="s">
        <v>3365</v>
      </c>
      <c r="E2224" s="7">
        <f>IFERROR(_xlfn.XLOOKUP(B2224,단가!A:A,단가!C:C),0)</f>
        <v>5842</v>
      </c>
      <c r="F2224" s="3">
        <f>IFERROR(_xlfn.XLOOKUP(B2224,'[1]2609 재고'!$I$1:$I$65536,'[1]2609 재고'!$K$1:$K$65536),0)</f>
        <v>759</v>
      </c>
      <c r="G2224" s="3">
        <f>IFERROR(_xlfn.XLOOKUP(B2224,[2]Sheet1!$H$1:$H$65536,[2]Sheet1!$K$1:$K$65536),0)</f>
        <v>2157</v>
      </c>
      <c r="H2224" s="3">
        <f>IFERROR(_xlfn.XLOOKUP(B2224,[3]Sheet1!$H$1:$H$65536,[3]Sheet1!$J$1:$J$65536),0)</f>
        <v>3647</v>
      </c>
      <c r="I2224" s="3">
        <f>IFERROR(_xlfn.XLOOKUP(B2224,[4]Sheet1!$H$1:$H$65536,[4]Sheet1!$J$1:$J$65536),0)</f>
        <v>6357</v>
      </c>
      <c r="J2224" s="3">
        <f>IFERROR(_xlfn.XLOOKUP(B2224,[5]Sheet1!$H$1:$H$65536,[5]Sheet1!$J$1:$J$65536),0)</f>
        <v>7428</v>
      </c>
      <c r="K2224" s="3">
        <f>IFERROR(_xlfn.XLOOKUP(B2224,[6]Sheet1!$H$1:$H$65536,[6]Sheet1!$J$1:$J$65536),0)</f>
        <v>3543</v>
      </c>
      <c r="L2224" s="3">
        <f>IFERROR(_xlfn.XLOOKUP(B2224,[7]Sheet1!$H$1:$H$65536,[7]Sheet1!$J$1:$J$65536),0)</f>
        <v>1339</v>
      </c>
      <c r="M2224" s="3">
        <f>IFERROR(_xlfn.XLOOKUP(B2224,[8]Sheet1!$H$1:$H$65536,[8]Sheet1!$J$1:$J$65536),0)</f>
        <v>2544</v>
      </c>
      <c r="N2224" s="3">
        <f>IFERROR(_xlfn.XLOOKUP(B2224,[9]Sheet1!$H$1:$H$65536,[9]Sheet1!$J$1:$J$65536),0)</f>
        <v>3727</v>
      </c>
      <c r="O2224" s="3">
        <f>IFERROR(_xlfn.XLOOKUP(B2224,[10]Sheet1!$H$1:$H$65536,[10]Sheet1!$J$1:$J$65536),0)</f>
        <v>825</v>
      </c>
      <c r="P2224" s="3">
        <f>IFERROR(_xlfn.XLOOKUP(B2224,[11]Sheet1!$H$1:$H$65536,[11]Sheet1!$J$1:$J$65536),0)</f>
        <v>2507</v>
      </c>
      <c r="Q2224" s="3">
        <f>IFERROR(_xlfn.XLOOKUP(B2224,[12]Sheet1!$H$1:$H$65536,[12]Sheet1!$J$1:$J$65536),0)</f>
        <v>3688</v>
      </c>
      <c r="R2224" s="3">
        <f>IFERROR(_xlfn.XLOOKUP(B2224,[13]Sheet1!$H$1:$H$65536,[13]Sheet1!$J$1:$J$65536),)</f>
        <v>4946</v>
      </c>
      <c r="S2224" s="3">
        <f>IFERROR(_xlfn.XLOOKUP(B2224,[14]Sheet1!$H$1:$H$65536,[14]Sheet1!$K$1:$K$65536),0)</f>
        <v>688</v>
      </c>
      <c r="T2224" s="3">
        <f>IFERROR(_xlfn.XLOOKUP(B2224,[15]Sheet1!$H$1:$H$65536,[15]Sheet1!$J$1:$J$65536),0)</f>
        <v>1878</v>
      </c>
      <c r="U2224" s="3">
        <f>IFERROR(_xlfn.XLOOKUP(B2224,[16]Sheet1!$H$1:$H$65536,[16]Sheet1!$J$1:$J$65536),0)</f>
        <v>3852</v>
      </c>
      <c r="V2224" s="3">
        <f>IFERROR(_xlfn.XLOOKUP(B2224,[17]Sheet1!$H$1:$H$65536,[17]Sheet1!$J$1:$J$65536),0)</f>
        <v>5998</v>
      </c>
      <c r="W2224" s="3">
        <f>IFERROR(_xlfn.XLOOKUP(B2224,[18]Sheet1!$H$1:$H$65536,[18]Sheet1!$J$1:$J$65536),0)</f>
        <v>8152</v>
      </c>
      <c r="X2224" s="3">
        <f>IFERROR(_xlfn.XLOOKUP(B2224,[19]Sheet1!$H$1:$H$65536,[19]Sheet1!$J$1:$J$65536),0)</f>
        <v>4532</v>
      </c>
      <c r="Y2224" s="3">
        <f>IFERROR(_xlfn.XLOOKUP(B2224,[20]Sheet1!$H$1:$H$65536,[20]Sheet1!$J$1:$J$65536),0)</f>
        <v>296</v>
      </c>
      <c r="Z2224" s="3">
        <f>IFERROR(_xlfn.XLOOKUP(B2224,[21]Sheet1!$H$1:$H$65536,[21]Sheet1!$J$1:$J$65536),0)</f>
        <v>1253</v>
      </c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</row>
    <row r="2225" spans="1:47" x14ac:dyDescent="0.3">
      <c r="A2225" s="2" t="str">
        <f t="shared" si="34"/>
        <v>X2</v>
      </c>
      <c r="B2225" s="1" t="s">
        <v>6178</v>
      </c>
      <c r="C2225" s="23" t="str">
        <f>_xlfn.XLOOKUP(B2225,IP구분!A:A,IP구분!C:C)</f>
        <v>뽀로로</v>
      </c>
      <c r="D2225" s="1" t="s">
        <v>6179</v>
      </c>
      <c r="E2225" s="7">
        <f>IFERROR(_xlfn.XLOOKUP(B2225,단가!A:A,단가!C:C),0)</f>
        <v>0</v>
      </c>
      <c r="F2225" s="3">
        <f>IFERROR(_xlfn.XLOOKUP(B2225,'[1]2609 재고'!$I$1:$I$65536,'[1]2609 재고'!$K$1:$K$65536),0)</f>
        <v>0</v>
      </c>
      <c r="G2225" s="3">
        <f>IFERROR(_xlfn.XLOOKUP(B2225,[2]Sheet1!$H$1:$H$65536,[2]Sheet1!$K$1:$K$65536),0)</f>
        <v>0</v>
      </c>
      <c r="H2225" s="3">
        <f>IFERROR(_xlfn.XLOOKUP(B2225,[3]Sheet1!$H$1:$H$65536,[3]Sheet1!$J$1:$J$65536),0)</f>
        <v>0</v>
      </c>
      <c r="I2225" s="3">
        <f>IFERROR(_xlfn.XLOOKUP(B2225,[4]Sheet1!$H$1:$H$65536,[4]Sheet1!$J$1:$J$65536),0)</f>
        <v>0</v>
      </c>
      <c r="J2225" s="3">
        <f>IFERROR(_xlfn.XLOOKUP(B2225,[5]Sheet1!$H$1:$H$65536,[5]Sheet1!$J$1:$J$65536),0)</f>
        <v>0</v>
      </c>
      <c r="K2225" s="3">
        <f>IFERROR(_xlfn.XLOOKUP(B2225,[6]Sheet1!$H$1:$H$65536,[6]Sheet1!$J$1:$J$65536),0)</f>
        <v>0</v>
      </c>
      <c r="L2225" s="3">
        <f>IFERROR(_xlfn.XLOOKUP(B2225,[7]Sheet1!$H$1:$H$65536,[7]Sheet1!$J$1:$J$65536),0)</f>
        <v>0</v>
      </c>
      <c r="M2225" s="3">
        <f>IFERROR(_xlfn.XLOOKUP(B2225,[8]Sheet1!$H$1:$H$65536,[8]Sheet1!$J$1:$J$65536),0)</f>
        <v>0</v>
      </c>
      <c r="N2225" s="3">
        <f>IFERROR(_xlfn.XLOOKUP(B2225,[9]Sheet1!$H$1:$H$65536,[9]Sheet1!$J$1:$J$65536),0)</f>
        <v>0</v>
      </c>
      <c r="O2225" s="3">
        <f>IFERROR(_xlfn.XLOOKUP(B2225,[10]Sheet1!$H$1:$H$65536,[10]Sheet1!$J$1:$J$65536),0)</f>
        <v>0</v>
      </c>
      <c r="P2225" s="3">
        <f>IFERROR(_xlfn.XLOOKUP(B2225,[11]Sheet1!$H$1:$H$65536,[11]Sheet1!$J$1:$J$65536),0)</f>
        <v>0</v>
      </c>
      <c r="Q2225" s="3">
        <f>IFERROR(_xlfn.XLOOKUP(B2225,[12]Sheet1!$H$1:$H$65536,[12]Sheet1!$J$1:$J$65536),0)</f>
        <v>0</v>
      </c>
      <c r="R2225" s="3">
        <f>IFERROR(_xlfn.XLOOKUP(B2225,[13]Sheet1!$H$1:$H$65536,[13]Sheet1!$J$1:$J$65536),)</f>
        <v>0</v>
      </c>
      <c r="S2225" s="3">
        <f>IFERROR(_xlfn.XLOOKUP(B2225,[14]Sheet1!$H$1:$H$65536,[14]Sheet1!$K$1:$K$65536),0)</f>
        <v>0</v>
      </c>
      <c r="T2225" s="3">
        <f>IFERROR(_xlfn.XLOOKUP(B2225,[15]Sheet1!$H$1:$H$65536,[15]Sheet1!$J$1:$J$65536),0)</f>
        <v>0</v>
      </c>
      <c r="U2225" s="3">
        <f>IFERROR(_xlfn.XLOOKUP(B2225,[16]Sheet1!$H$1:$H$65536,[16]Sheet1!$J$1:$J$65536),0)</f>
        <v>0</v>
      </c>
      <c r="V2225" s="3">
        <f>IFERROR(_xlfn.XLOOKUP(B2225,[17]Sheet1!$H$1:$H$65536,[17]Sheet1!$J$1:$J$65536),0)</f>
        <v>0</v>
      </c>
      <c r="W2225" s="3">
        <f>IFERROR(_xlfn.XLOOKUP(B2225,[18]Sheet1!$H$1:$H$65536,[18]Sheet1!$J$1:$J$65536),0)</f>
        <v>0</v>
      </c>
      <c r="X2225" s="3">
        <f>IFERROR(_xlfn.XLOOKUP(B2225,[19]Sheet1!$H$1:$H$65536,[19]Sheet1!$J$1:$J$65536),0)</f>
        <v>0</v>
      </c>
      <c r="Y2225" s="3">
        <f>IFERROR(_xlfn.XLOOKUP(B2225,[20]Sheet1!$H$1:$H$65536,[20]Sheet1!$J$1:$J$65536),0)</f>
        <v>0</v>
      </c>
      <c r="Z2225" s="3">
        <f>IFERROR(_xlfn.XLOOKUP(B2225,[21]Sheet1!$H$1:$H$65536,[21]Sheet1!$J$1:$J$65536),0)</f>
        <v>0</v>
      </c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</row>
    <row r="2226" spans="1:47" x14ac:dyDescent="0.3">
      <c r="A2226" s="2" t="str">
        <f t="shared" si="34"/>
        <v>X2</v>
      </c>
      <c r="B2226" s="1" t="s">
        <v>6180</v>
      </c>
      <c r="C2226" s="23" t="str">
        <f>_xlfn.XLOOKUP(B2226,IP구분!A:A,IP구분!C:C)</f>
        <v>뽀로로</v>
      </c>
      <c r="D2226" s="1" t="s">
        <v>6181</v>
      </c>
      <c r="E2226" s="7" t="str">
        <f>IFERROR(_xlfn.XLOOKUP(B2226,단가!A:A,단가!C:C),0)</f>
        <v xml:space="preserve">                     -</v>
      </c>
      <c r="F2226" s="3">
        <f>IFERROR(_xlfn.XLOOKUP(B2226,'[1]2609 재고'!$I$1:$I$65536,'[1]2609 재고'!$K$1:$K$65536),0)</f>
        <v>0</v>
      </c>
      <c r="G2226" s="3">
        <f>IFERROR(_xlfn.XLOOKUP(B2226,[2]Sheet1!$H$1:$H$65536,[2]Sheet1!$K$1:$K$65536),0)</f>
        <v>0</v>
      </c>
      <c r="H2226" s="3">
        <f>IFERROR(_xlfn.XLOOKUP(B2226,[3]Sheet1!$H$1:$H$65536,[3]Sheet1!$J$1:$J$65536),0)</f>
        <v>0</v>
      </c>
      <c r="I2226" s="3">
        <f>IFERROR(_xlfn.XLOOKUP(B2226,[4]Sheet1!$H$1:$H$65536,[4]Sheet1!$J$1:$J$65536),0)</f>
        <v>0</v>
      </c>
      <c r="J2226" s="3">
        <f>IFERROR(_xlfn.XLOOKUP(B2226,[5]Sheet1!$H$1:$H$65536,[5]Sheet1!$J$1:$J$65536),0)</f>
        <v>0</v>
      </c>
      <c r="K2226" s="3">
        <f>IFERROR(_xlfn.XLOOKUP(B2226,[6]Sheet1!$H$1:$H$65536,[6]Sheet1!$J$1:$J$65536),0)</f>
        <v>0</v>
      </c>
      <c r="L2226" s="3">
        <f>IFERROR(_xlfn.XLOOKUP(B2226,[7]Sheet1!$H$1:$H$65536,[7]Sheet1!$J$1:$J$65536),0)</f>
        <v>0</v>
      </c>
      <c r="M2226" s="3">
        <f>IFERROR(_xlfn.XLOOKUP(B2226,[8]Sheet1!$H$1:$H$65536,[8]Sheet1!$J$1:$J$65536),0)</f>
        <v>0</v>
      </c>
      <c r="N2226" s="3">
        <f>IFERROR(_xlfn.XLOOKUP(B2226,[9]Sheet1!$H$1:$H$65536,[9]Sheet1!$J$1:$J$65536),0)</f>
        <v>0</v>
      </c>
      <c r="O2226" s="3">
        <f>IFERROR(_xlfn.XLOOKUP(B2226,[10]Sheet1!$H$1:$H$65536,[10]Sheet1!$J$1:$J$65536),0)</f>
        <v>0</v>
      </c>
      <c r="P2226" s="3">
        <f>IFERROR(_xlfn.XLOOKUP(B2226,[11]Sheet1!$H$1:$H$65536,[11]Sheet1!$J$1:$J$65536),0)</f>
        <v>0</v>
      </c>
      <c r="Q2226" s="3">
        <f>IFERROR(_xlfn.XLOOKUP(B2226,[12]Sheet1!$H$1:$H$65536,[12]Sheet1!$J$1:$J$65536),0)</f>
        <v>0</v>
      </c>
      <c r="R2226" s="3">
        <f>IFERROR(_xlfn.XLOOKUP(B2226,[13]Sheet1!$H$1:$H$65536,[13]Sheet1!$J$1:$J$65536),)</f>
        <v>0</v>
      </c>
      <c r="S2226" s="3">
        <f>IFERROR(_xlfn.XLOOKUP(B2226,[14]Sheet1!$H$1:$H$65536,[14]Sheet1!$K$1:$K$65536),0)</f>
        <v>0</v>
      </c>
      <c r="T2226" s="3">
        <f>IFERROR(_xlfn.XLOOKUP(B2226,[15]Sheet1!$H$1:$H$65536,[15]Sheet1!$J$1:$J$65536),0)</f>
        <v>0</v>
      </c>
      <c r="U2226" s="3">
        <f>IFERROR(_xlfn.XLOOKUP(B2226,[16]Sheet1!$H$1:$H$65536,[16]Sheet1!$J$1:$J$65536),0)</f>
        <v>0</v>
      </c>
      <c r="V2226" s="3">
        <f>IFERROR(_xlfn.XLOOKUP(B2226,[17]Sheet1!$H$1:$H$65536,[17]Sheet1!$J$1:$J$65536),0)</f>
        <v>0</v>
      </c>
      <c r="W2226" s="3">
        <f>IFERROR(_xlfn.XLOOKUP(B2226,[18]Sheet1!$H$1:$H$65536,[18]Sheet1!$J$1:$J$65536),0)</f>
        <v>0</v>
      </c>
      <c r="X2226" s="3">
        <f>IFERROR(_xlfn.XLOOKUP(B2226,[19]Sheet1!$H$1:$H$65536,[19]Sheet1!$J$1:$J$65536),0)</f>
        <v>0</v>
      </c>
      <c r="Y2226" s="3">
        <f>IFERROR(_xlfn.XLOOKUP(B2226,[20]Sheet1!$H$1:$H$65536,[20]Sheet1!$J$1:$J$65536),0)</f>
        <v>0</v>
      </c>
      <c r="Z2226" s="3">
        <f>IFERROR(_xlfn.XLOOKUP(B2226,[21]Sheet1!$H$1:$H$65536,[21]Sheet1!$J$1:$J$65536),0)</f>
        <v>0</v>
      </c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</row>
    <row r="2227" spans="1:47" x14ac:dyDescent="0.3">
      <c r="A2227" s="2" t="str">
        <f t="shared" si="34"/>
        <v>X2</v>
      </c>
      <c r="B2227" s="1" t="s">
        <v>4315</v>
      </c>
      <c r="C2227" s="23" t="str">
        <f>_xlfn.XLOOKUP(B2227,IP구분!A:A,IP구분!C:C)</f>
        <v>뽀로로</v>
      </c>
      <c r="D2227" s="1" t="s">
        <v>4316</v>
      </c>
      <c r="E2227" s="7" t="str">
        <f>IFERROR(_xlfn.XLOOKUP(B2227,단가!A:A,단가!C:C),0)</f>
        <v xml:space="preserve">                     -</v>
      </c>
      <c r="F2227" s="3">
        <f>IFERROR(_xlfn.XLOOKUP(B2227,'[1]2609 재고'!$I$1:$I$65536,'[1]2609 재고'!$K$1:$K$65536),0)</f>
        <v>0</v>
      </c>
      <c r="G2227" s="3">
        <f>IFERROR(_xlfn.XLOOKUP(B2227,[2]Sheet1!$H$1:$H$65536,[2]Sheet1!$K$1:$K$65536),0)</f>
        <v>0</v>
      </c>
      <c r="H2227" s="3">
        <f>IFERROR(_xlfn.XLOOKUP(B2227,[3]Sheet1!$H$1:$H$65536,[3]Sheet1!$J$1:$J$65536),0)</f>
        <v>0</v>
      </c>
      <c r="I2227" s="3">
        <f>IFERROR(_xlfn.XLOOKUP(B2227,[4]Sheet1!$H$1:$H$65536,[4]Sheet1!$J$1:$J$65536),0)</f>
        <v>0</v>
      </c>
      <c r="J2227" s="3">
        <f>IFERROR(_xlfn.XLOOKUP(B2227,[5]Sheet1!$H$1:$H$65536,[5]Sheet1!$J$1:$J$65536),0)</f>
        <v>0</v>
      </c>
      <c r="K2227" s="3">
        <f>IFERROR(_xlfn.XLOOKUP(B2227,[6]Sheet1!$H$1:$H$65536,[6]Sheet1!$J$1:$J$65536),0)</f>
        <v>0</v>
      </c>
      <c r="L2227" s="3">
        <f>IFERROR(_xlfn.XLOOKUP(B2227,[7]Sheet1!$H$1:$H$65536,[7]Sheet1!$J$1:$J$65536),0)</f>
        <v>0</v>
      </c>
      <c r="M2227" s="3">
        <f>IFERROR(_xlfn.XLOOKUP(B2227,[8]Sheet1!$H$1:$H$65536,[8]Sheet1!$J$1:$J$65536),0)</f>
        <v>10080</v>
      </c>
      <c r="N2227" s="3">
        <f>IFERROR(_xlfn.XLOOKUP(B2227,[9]Sheet1!$H$1:$H$65536,[9]Sheet1!$J$1:$J$65536),0)</f>
        <v>0</v>
      </c>
      <c r="O2227" s="3">
        <f>IFERROR(_xlfn.XLOOKUP(B2227,[10]Sheet1!$H$1:$H$65536,[10]Sheet1!$J$1:$J$65536),0)</f>
        <v>0</v>
      </c>
      <c r="P2227" s="3">
        <f>IFERROR(_xlfn.XLOOKUP(B2227,[11]Sheet1!$H$1:$H$65536,[11]Sheet1!$J$1:$J$65536),0)</f>
        <v>0</v>
      </c>
      <c r="Q2227" s="3">
        <f>IFERROR(_xlfn.XLOOKUP(B2227,[12]Sheet1!$H$1:$H$65536,[12]Sheet1!$J$1:$J$65536),0)</f>
        <v>0</v>
      </c>
      <c r="R2227" s="3">
        <f>IFERROR(_xlfn.XLOOKUP(B2227,[13]Sheet1!$H$1:$H$65536,[13]Sheet1!$J$1:$J$65536),)</f>
        <v>0</v>
      </c>
      <c r="S2227" s="3">
        <f>IFERROR(_xlfn.XLOOKUP(B2227,[14]Sheet1!$H$1:$H$65536,[14]Sheet1!$K$1:$K$65536),0)</f>
        <v>0</v>
      </c>
      <c r="T2227" s="3">
        <f>IFERROR(_xlfn.XLOOKUP(B2227,[15]Sheet1!$H$1:$H$65536,[15]Sheet1!$J$1:$J$65536),0)</f>
        <v>0</v>
      </c>
      <c r="U2227" s="3">
        <f>IFERROR(_xlfn.XLOOKUP(B2227,[16]Sheet1!$H$1:$H$65536,[16]Sheet1!$J$1:$J$65536),0)</f>
        <v>0</v>
      </c>
      <c r="V2227" s="3">
        <f>IFERROR(_xlfn.XLOOKUP(B2227,[17]Sheet1!$H$1:$H$65536,[17]Sheet1!$J$1:$J$65536),0)</f>
        <v>0</v>
      </c>
      <c r="W2227" s="3">
        <f>IFERROR(_xlfn.XLOOKUP(B2227,[18]Sheet1!$H$1:$H$65536,[18]Sheet1!$J$1:$J$65536),0)</f>
        <v>0</v>
      </c>
      <c r="X2227" s="3">
        <f>IFERROR(_xlfn.XLOOKUP(B2227,[19]Sheet1!$H$1:$H$65536,[19]Sheet1!$J$1:$J$65536),0)</f>
        <v>0</v>
      </c>
      <c r="Y2227" s="3">
        <f>IFERROR(_xlfn.XLOOKUP(B2227,[20]Sheet1!$H$1:$H$65536,[20]Sheet1!$J$1:$J$65536),0)</f>
        <v>0</v>
      </c>
      <c r="Z2227" s="3">
        <f>IFERROR(_xlfn.XLOOKUP(B2227,[21]Sheet1!$H$1:$H$65536,[21]Sheet1!$J$1:$J$65536),0)</f>
        <v>0</v>
      </c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</row>
    <row r="2228" spans="1:47" x14ac:dyDescent="0.3">
      <c r="A2228" s="2" t="str">
        <f t="shared" si="34"/>
        <v>X2</v>
      </c>
      <c r="B2228" s="1" t="s">
        <v>3018</v>
      </c>
      <c r="C2228" s="23" t="str">
        <f>_xlfn.XLOOKUP(B2228,IP구분!A:A,IP구분!C:C)</f>
        <v>뽀로로</v>
      </c>
      <c r="D2228" s="1" t="s">
        <v>3019</v>
      </c>
      <c r="E2228" s="7" t="str">
        <f>IFERROR(_xlfn.XLOOKUP(B2228,단가!A:A,단가!C:C),0)</f>
        <v xml:space="preserve">                     -</v>
      </c>
      <c r="F2228" s="3">
        <f>IFERROR(_xlfn.XLOOKUP(B2228,'[1]2609 재고'!$I$1:$I$65536,'[1]2609 재고'!$K$1:$K$65536),0)</f>
        <v>0</v>
      </c>
      <c r="G2228" s="3">
        <f>IFERROR(_xlfn.XLOOKUP(B2228,[2]Sheet1!$H$1:$H$65536,[2]Sheet1!$K$1:$K$65536),0)</f>
        <v>0</v>
      </c>
      <c r="H2228" s="3">
        <f>IFERROR(_xlfn.XLOOKUP(B2228,[3]Sheet1!$H$1:$H$65536,[3]Sheet1!$J$1:$J$65536),0)</f>
        <v>0</v>
      </c>
      <c r="I2228" s="3">
        <f>IFERROR(_xlfn.XLOOKUP(B2228,[4]Sheet1!$H$1:$H$65536,[4]Sheet1!$J$1:$J$65536),0)</f>
        <v>0</v>
      </c>
      <c r="J2228" s="3">
        <f>IFERROR(_xlfn.XLOOKUP(B2228,[5]Sheet1!$H$1:$H$65536,[5]Sheet1!$J$1:$J$65536),0)</f>
        <v>0</v>
      </c>
      <c r="K2228" s="3">
        <f>IFERROR(_xlfn.XLOOKUP(B2228,[6]Sheet1!$H$1:$H$65536,[6]Sheet1!$J$1:$J$65536),0)</f>
        <v>0</v>
      </c>
      <c r="L2228" s="3">
        <f>IFERROR(_xlfn.XLOOKUP(B2228,[7]Sheet1!$H$1:$H$65536,[7]Sheet1!$J$1:$J$65536),0)</f>
        <v>0</v>
      </c>
      <c r="M2228" s="3">
        <f>IFERROR(_xlfn.XLOOKUP(B2228,[8]Sheet1!$H$1:$H$65536,[8]Sheet1!$J$1:$J$65536),0)</f>
        <v>3</v>
      </c>
      <c r="N2228" s="3">
        <f>IFERROR(_xlfn.XLOOKUP(B2228,[9]Sheet1!$H$1:$H$65536,[9]Sheet1!$J$1:$J$65536),0)</f>
        <v>0</v>
      </c>
      <c r="O2228" s="3">
        <f>IFERROR(_xlfn.XLOOKUP(B2228,[10]Sheet1!$H$1:$H$65536,[10]Sheet1!$J$1:$J$65536),0)</f>
        <v>0</v>
      </c>
      <c r="P2228" s="3">
        <f>IFERROR(_xlfn.XLOOKUP(B2228,[11]Sheet1!$H$1:$H$65536,[11]Sheet1!$J$1:$J$65536),0)</f>
        <v>0</v>
      </c>
      <c r="Q2228" s="3">
        <f>IFERROR(_xlfn.XLOOKUP(B2228,[12]Sheet1!$H$1:$H$65536,[12]Sheet1!$J$1:$J$65536),0)</f>
        <v>0</v>
      </c>
      <c r="R2228" s="3">
        <f>IFERROR(_xlfn.XLOOKUP(B2228,[13]Sheet1!$H$1:$H$65536,[13]Sheet1!$J$1:$J$65536),)</f>
        <v>0</v>
      </c>
      <c r="S2228" s="3">
        <f>IFERROR(_xlfn.XLOOKUP(B2228,[14]Sheet1!$H$1:$H$65536,[14]Sheet1!$K$1:$K$65536),0)</f>
        <v>0</v>
      </c>
      <c r="T2228" s="3">
        <f>IFERROR(_xlfn.XLOOKUP(B2228,[15]Sheet1!$H$1:$H$65536,[15]Sheet1!$J$1:$J$65536),0)</f>
        <v>0</v>
      </c>
      <c r="U2228" s="3">
        <f>IFERROR(_xlfn.XLOOKUP(B2228,[16]Sheet1!$H$1:$H$65536,[16]Sheet1!$J$1:$J$65536),0)</f>
        <v>0</v>
      </c>
      <c r="V2228" s="3">
        <f>IFERROR(_xlfn.XLOOKUP(B2228,[17]Sheet1!$H$1:$H$65536,[17]Sheet1!$J$1:$J$65536),0)</f>
        <v>0</v>
      </c>
      <c r="W2228" s="3">
        <f>IFERROR(_xlfn.XLOOKUP(B2228,[18]Sheet1!$H$1:$H$65536,[18]Sheet1!$J$1:$J$65536),0)</f>
        <v>0</v>
      </c>
      <c r="X2228" s="3">
        <f>IFERROR(_xlfn.XLOOKUP(B2228,[19]Sheet1!$H$1:$H$65536,[19]Sheet1!$J$1:$J$65536),0)</f>
        <v>0</v>
      </c>
      <c r="Y2228" s="3">
        <f>IFERROR(_xlfn.XLOOKUP(B2228,[20]Sheet1!$H$1:$H$65536,[20]Sheet1!$J$1:$J$65536),0)</f>
        <v>0</v>
      </c>
      <c r="Z2228" s="3">
        <f>IFERROR(_xlfn.XLOOKUP(B2228,[21]Sheet1!$H$1:$H$65536,[21]Sheet1!$J$1:$J$65536),0)</f>
        <v>0</v>
      </c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</row>
    <row r="2229" spans="1:47" x14ac:dyDescent="0.3">
      <c r="A2229" s="2" t="str">
        <f t="shared" si="34"/>
        <v>P1</v>
      </c>
      <c r="B2229" s="1" t="s">
        <v>2106</v>
      </c>
      <c r="C2229" s="23" t="str">
        <f>_xlfn.XLOOKUP(B2229,IP구분!A:A,IP구분!C:C)</f>
        <v>타요</v>
      </c>
      <c r="D2229" s="1" t="s">
        <v>2107</v>
      </c>
      <c r="E2229" s="7">
        <f>IFERROR(_xlfn.XLOOKUP(B2229,단가!A:A,단가!C:C),0)</f>
        <v>1587</v>
      </c>
      <c r="F2229" s="3">
        <f>IFERROR(_xlfn.XLOOKUP(B2229,'[1]2609 재고'!$I$1:$I$65536,'[1]2609 재고'!$K$1:$K$65536),0)</f>
        <v>1206</v>
      </c>
      <c r="G2229" s="3">
        <f>IFERROR(_xlfn.XLOOKUP(B2229,[2]Sheet1!$H$1:$H$65536,[2]Sheet1!$K$1:$K$65536),0)</f>
        <v>1631</v>
      </c>
      <c r="H2229" s="3">
        <f>IFERROR(_xlfn.XLOOKUP(B2229,[3]Sheet1!$H$1:$H$65536,[3]Sheet1!$J$1:$J$65536),0)</f>
        <v>474</v>
      </c>
      <c r="I2229" s="3">
        <f>IFERROR(_xlfn.XLOOKUP(B2229,[4]Sheet1!$H$1:$H$65536,[4]Sheet1!$J$1:$J$65536),0)</f>
        <v>923</v>
      </c>
      <c r="J2229" s="3">
        <f>IFERROR(_xlfn.XLOOKUP(B2229,[5]Sheet1!$H$1:$H$65536,[5]Sheet1!$J$1:$J$65536),0)</f>
        <v>1621</v>
      </c>
      <c r="K2229" s="3">
        <f>IFERROR(_xlfn.XLOOKUP(B2229,[6]Sheet1!$H$1:$H$65536,[6]Sheet1!$J$1:$J$65536),0)</f>
        <v>2017</v>
      </c>
      <c r="L2229" s="3">
        <f>IFERROR(_xlfn.XLOOKUP(B2229,[7]Sheet1!$H$1:$H$65536,[7]Sheet1!$J$1:$J$65536),0)</f>
        <v>793</v>
      </c>
      <c r="M2229" s="3">
        <f>IFERROR(_xlfn.XLOOKUP(B2229,[8]Sheet1!$H$1:$H$65536,[8]Sheet1!$J$1:$J$65536),0)</f>
        <v>1199</v>
      </c>
      <c r="N2229" s="3">
        <f>IFERROR(_xlfn.XLOOKUP(B2229,[9]Sheet1!$H$1:$H$65536,[9]Sheet1!$J$1:$J$65536),0)</f>
        <v>1528</v>
      </c>
      <c r="O2229" s="3">
        <f>IFERROR(_xlfn.XLOOKUP(B2229,[10]Sheet1!$H$1:$H$65536,[10]Sheet1!$J$1:$J$65536),0)</f>
        <v>1907</v>
      </c>
      <c r="P2229" s="3">
        <f>IFERROR(_xlfn.XLOOKUP(B2229,[11]Sheet1!$H$1:$H$65536,[11]Sheet1!$J$1:$J$65536),0)</f>
        <v>2397</v>
      </c>
      <c r="Q2229" s="3">
        <f>IFERROR(_xlfn.XLOOKUP(B2229,[12]Sheet1!$H$1:$H$65536,[12]Sheet1!$J$1:$J$65536),0)</f>
        <v>1138</v>
      </c>
      <c r="R2229" s="3">
        <f>IFERROR(_xlfn.XLOOKUP(B2229,[13]Sheet1!$H$1:$H$65536,[13]Sheet1!$J$1:$J$65536),)</f>
        <v>1567</v>
      </c>
      <c r="S2229" s="3">
        <f>IFERROR(_xlfn.XLOOKUP(B2229,[14]Sheet1!$H$1:$H$65536,[14]Sheet1!$K$1:$K$65536),0)</f>
        <v>367</v>
      </c>
      <c r="T2229" s="3">
        <f>IFERROR(_xlfn.XLOOKUP(B2229,[15]Sheet1!$H$1:$H$65536,[15]Sheet1!$J$1:$J$65536),0)</f>
        <v>942</v>
      </c>
      <c r="U2229" s="3">
        <f>IFERROR(_xlfn.XLOOKUP(B2229,[16]Sheet1!$H$1:$H$65536,[16]Sheet1!$J$1:$J$65536),0)</f>
        <v>1611</v>
      </c>
      <c r="V2229" s="3">
        <f>IFERROR(_xlfn.XLOOKUP(B2229,[17]Sheet1!$H$1:$H$65536,[17]Sheet1!$J$1:$J$65536),0)</f>
        <v>905</v>
      </c>
      <c r="W2229" s="3">
        <f>IFERROR(_xlfn.XLOOKUP(B2229,[18]Sheet1!$H$1:$H$65536,[18]Sheet1!$J$1:$J$65536),0)</f>
        <v>1119</v>
      </c>
      <c r="X2229" s="3">
        <f>IFERROR(_xlfn.XLOOKUP(B2229,[19]Sheet1!$H$1:$H$65536,[19]Sheet1!$J$1:$J$65536),0)</f>
        <v>1588</v>
      </c>
      <c r="Y2229" s="3">
        <f>IFERROR(_xlfn.XLOOKUP(B2229,[20]Sheet1!$H$1:$H$65536,[20]Sheet1!$J$1:$J$65536),0)</f>
        <v>1922</v>
      </c>
      <c r="Z2229" s="3">
        <f>IFERROR(_xlfn.XLOOKUP(B2229,[21]Sheet1!$H$1:$H$65536,[21]Sheet1!$J$1:$J$65536),0)</f>
        <v>2411</v>
      </c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</row>
    <row r="2230" spans="1:47" x14ac:dyDescent="0.3">
      <c r="A2230" s="2" t="str">
        <f t="shared" si="34"/>
        <v>T1</v>
      </c>
      <c r="B2230" s="1" t="s">
        <v>2108</v>
      </c>
      <c r="C2230" s="23" t="str">
        <f>_xlfn.XLOOKUP(B2230,IP구분!A:A,IP구분!C:C)</f>
        <v>타요</v>
      </c>
      <c r="D2230" s="1" t="s">
        <v>2109</v>
      </c>
      <c r="E2230" s="7">
        <f>IFERROR(_xlfn.XLOOKUP(B2230,단가!A:A,단가!C:C),0)</f>
        <v>10080</v>
      </c>
      <c r="F2230" s="3">
        <f>IFERROR(_xlfn.XLOOKUP(B2230,'[1]2609 재고'!$I$1:$I$65536,'[1]2609 재고'!$K$1:$K$65536),0)</f>
        <v>1</v>
      </c>
      <c r="G2230" s="3">
        <f>IFERROR(_xlfn.XLOOKUP(B2230,[2]Sheet1!$H$1:$H$65536,[2]Sheet1!$K$1:$K$65536),0)</f>
        <v>25</v>
      </c>
      <c r="H2230" s="3">
        <f>IFERROR(_xlfn.XLOOKUP(B2230,[3]Sheet1!$H$1:$H$65536,[3]Sheet1!$J$1:$J$65536),0)</f>
        <v>43</v>
      </c>
      <c r="I2230" s="3">
        <f>IFERROR(_xlfn.XLOOKUP(B2230,[4]Sheet1!$H$1:$H$65536,[4]Sheet1!$J$1:$J$65536),0)</f>
        <v>61</v>
      </c>
      <c r="J2230" s="3">
        <f>IFERROR(_xlfn.XLOOKUP(B2230,[5]Sheet1!$H$1:$H$65536,[5]Sheet1!$J$1:$J$65536),0)</f>
        <v>78</v>
      </c>
      <c r="K2230" s="3">
        <f>IFERROR(_xlfn.XLOOKUP(B2230,[6]Sheet1!$H$1:$H$65536,[6]Sheet1!$J$1:$J$65536),0)</f>
        <v>112</v>
      </c>
      <c r="L2230" s="3">
        <f>IFERROR(_xlfn.XLOOKUP(B2230,[7]Sheet1!$H$1:$H$65536,[7]Sheet1!$J$1:$J$65536),0)</f>
        <v>136</v>
      </c>
      <c r="M2230" s="3">
        <f>IFERROR(_xlfn.XLOOKUP(B2230,[8]Sheet1!$H$1:$H$65536,[8]Sheet1!$J$1:$J$65536),0)</f>
        <v>160</v>
      </c>
      <c r="N2230" s="3">
        <f>IFERROR(_xlfn.XLOOKUP(B2230,[9]Sheet1!$H$1:$H$65536,[9]Sheet1!$J$1:$J$65536),0)</f>
        <v>211</v>
      </c>
      <c r="O2230" s="3">
        <f>IFERROR(_xlfn.XLOOKUP(B2230,[10]Sheet1!$H$1:$H$65536,[10]Sheet1!$J$1:$J$65536),0)</f>
        <v>324</v>
      </c>
      <c r="P2230" s="3">
        <f>IFERROR(_xlfn.XLOOKUP(B2230,[11]Sheet1!$H$1:$H$65536,[11]Sheet1!$J$1:$J$65536),0)</f>
        <v>642</v>
      </c>
      <c r="Q2230" s="3">
        <f>IFERROR(_xlfn.XLOOKUP(B2230,[12]Sheet1!$H$1:$H$65536,[12]Sheet1!$J$1:$J$65536),0)</f>
        <v>716</v>
      </c>
      <c r="R2230" s="3">
        <f>IFERROR(_xlfn.XLOOKUP(B2230,[13]Sheet1!$H$1:$H$65536,[13]Sheet1!$J$1:$J$65536),)</f>
        <v>743</v>
      </c>
      <c r="S2230" s="3">
        <f>IFERROR(_xlfn.XLOOKUP(B2230,[14]Sheet1!$H$1:$H$65536,[14]Sheet1!$K$1:$K$65536),0)</f>
        <v>993</v>
      </c>
      <c r="T2230" s="3">
        <f>IFERROR(_xlfn.XLOOKUP(B2230,[15]Sheet1!$H$1:$H$65536,[15]Sheet1!$J$1:$J$65536),0)</f>
        <v>1299</v>
      </c>
      <c r="U2230" s="3">
        <f>IFERROR(_xlfn.XLOOKUP(B2230,[16]Sheet1!$H$1:$H$65536,[16]Sheet1!$J$1:$J$65536),0)</f>
        <v>1485</v>
      </c>
      <c r="V2230" s="3">
        <f>IFERROR(_xlfn.XLOOKUP(B2230,[17]Sheet1!$H$1:$H$65536,[17]Sheet1!$J$1:$J$65536),0)</f>
        <v>1541</v>
      </c>
      <c r="W2230" s="3">
        <f>IFERROR(_xlfn.XLOOKUP(B2230,[18]Sheet1!$H$1:$H$65536,[18]Sheet1!$J$1:$J$65536),0)</f>
        <v>1794</v>
      </c>
      <c r="X2230" s="3">
        <f>IFERROR(_xlfn.XLOOKUP(B2230,[19]Sheet1!$H$1:$H$65536,[19]Sheet1!$J$1:$J$65536),0)</f>
        <v>2092</v>
      </c>
      <c r="Y2230" s="3">
        <f>IFERROR(_xlfn.XLOOKUP(B2230,[20]Sheet1!$H$1:$H$65536,[20]Sheet1!$J$1:$J$65536),0)</f>
        <v>2192</v>
      </c>
      <c r="Z2230" s="3">
        <f>IFERROR(_xlfn.XLOOKUP(B2230,[21]Sheet1!$H$1:$H$65536,[21]Sheet1!$J$1:$J$65536),0)</f>
        <v>2497</v>
      </c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</row>
    <row r="2231" spans="1:47" x14ac:dyDescent="0.3">
      <c r="A2231" s="2" t="str">
        <f t="shared" si="34"/>
        <v>T1</v>
      </c>
      <c r="B2231" s="1" t="s">
        <v>2110</v>
      </c>
      <c r="C2231" s="23" t="str">
        <f>_xlfn.XLOOKUP(B2231,IP구분!A:A,IP구분!C:C)</f>
        <v>타요</v>
      </c>
      <c r="D2231" s="1" t="s">
        <v>2111</v>
      </c>
      <c r="E2231" s="7">
        <f>IFERROR(_xlfn.XLOOKUP(B2231,단가!A:A,단가!C:C),0)</f>
        <v>905</v>
      </c>
      <c r="F2231" s="3">
        <f>IFERROR(_xlfn.XLOOKUP(B2231,'[1]2609 재고'!$I$1:$I$65536,'[1]2609 재고'!$K$1:$K$65536),0)</f>
        <v>48373</v>
      </c>
      <c r="G2231" s="3">
        <f>IFERROR(_xlfn.XLOOKUP(B2231,[2]Sheet1!$H$1:$H$65536,[2]Sheet1!$K$1:$K$65536),0)</f>
        <v>61245</v>
      </c>
      <c r="H2231" s="3">
        <f>IFERROR(_xlfn.XLOOKUP(B2231,[3]Sheet1!$H$1:$H$65536,[3]Sheet1!$J$1:$J$65536),0)</f>
        <v>68476</v>
      </c>
      <c r="I2231" s="3">
        <f>IFERROR(_xlfn.XLOOKUP(B2231,[4]Sheet1!$H$1:$H$65536,[4]Sheet1!$J$1:$J$65536),0)</f>
        <v>0</v>
      </c>
      <c r="J2231" s="3">
        <f>IFERROR(_xlfn.XLOOKUP(B2231,[5]Sheet1!$H$1:$H$65536,[5]Sheet1!$J$1:$J$65536),0)</f>
        <v>0</v>
      </c>
      <c r="K2231" s="3">
        <f>IFERROR(_xlfn.XLOOKUP(B2231,[6]Sheet1!$H$1:$H$65536,[6]Sheet1!$J$1:$J$65536),0)</f>
        <v>0</v>
      </c>
      <c r="L2231" s="3">
        <f>IFERROR(_xlfn.XLOOKUP(B2231,[7]Sheet1!$H$1:$H$65536,[7]Sheet1!$J$1:$J$65536),0)</f>
        <v>0</v>
      </c>
      <c r="M2231" s="3">
        <f>IFERROR(_xlfn.XLOOKUP(B2231,[8]Sheet1!$H$1:$H$65536,[8]Sheet1!$J$1:$J$65536),0)</f>
        <v>0</v>
      </c>
      <c r="N2231" s="3">
        <f>IFERROR(_xlfn.XLOOKUP(B2231,[9]Sheet1!$H$1:$H$65536,[9]Sheet1!$J$1:$J$65536),0)</f>
        <v>0</v>
      </c>
      <c r="O2231" s="3">
        <f>IFERROR(_xlfn.XLOOKUP(B2231,[10]Sheet1!$H$1:$H$65536,[10]Sheet1!$J$1:$J$65536),0)</f>
        <v>0</v>
      </c>
      <c r="P2231" s="3">
        <f>IFERROR(_xlfn.XLOOKUP(B2231,[11]Sheet1!$H$1:$H$65536,[11]Sheet1!$J$1:$J$65536),0)</f>
        <v>0</v>
      </c>
      <c r="Q2231" s="3">
        <f>IFERROR(_xlfn.XLOOKUP(B2231,[12]Sheet1!$H$1:$H$65536,[12]Sheet1!$J$1:$J$65536),0)</f>
        <v>0</v>
      </c>
      <c r="R2231" s="3">
        <f>IFERROR(_xlfn.XLOOKUP(B2231,[13]Sheet1!$H$1:$H$65536,[13]Sheet1!$J$1:$J$65536),)</f>
        <v>0</v>
      </c>
      <c r="S2231" s="3">
        <f>IFERROR(_xlfn.XLOOKUP(B2231,[14]Sheet1!$H$1:$H$65536,[14]Sheet1!$K$1:$K$65536),0)</f>
        <v>0</v>
      </c>
      <c r="T2231" s="3">
        <f>IFERROR(_xlfn.XLOOKUP(B2231,[15]Sheet1!$H$1:$H$65536,[15]Sheet1!$J$1:$J$65536),0)</f>
        <v>0</v>
      </c>
      <c r="U2231" s="3">
        <f>IFERROR(_xlfn.XLOOKUP(B2231,[16]Sheet1!$H$1:$H$65536,[16]Sheet1!$J$1:$J$65536),0)</f>
        <v>0</v>
      </c>
      <c r="V2231" s="3">
        <f>IFERROR(_xlfn.XLOOKUP(B2231,[17]Sheet1!$H$1:$H$65536,[17]Sheet1!$J$1:$J$65536),0)</f>
        <v>0</v>
      </c>
      <c r="W2231" s="3">
        <f>IFERROR(_xlfn.XLOOKUP(B2231,[18]Sheet1!$H$1:$H$65536,[18]Sheet1!$J$1:$J$65536),0)</f>
        <v>0</v>
      </c>
      <c r="X2231" s="3">
        <f>IFERROR(_xlfn.XLOOKUP(B2231,[19]Sheet1!$H$1:$H$65536,[19]Sheet1!$J$1:$J$65536),0)</f>
        <v>0</v>
      </c>
      <c r="Y2231" s="3">
        <f>IFERROR(_xlfn.XLOOKUP(B2231,[20]Sheet1!$H$1:$H$65536,[20]Sheet1!$J$1:$J$65536),0)</f>
        <v>0</v>
      </c>
      <c r="Z2231" s="3">
        <f>IFERROR(_xlfn.XLOOKUP(B2231,[21]Sheet1!$H$1:$H$65536,[21]Sheet1!$J$1:$J$65536),0)</f>
        <v>0</v>
      </c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</row>
    <row r="2232" spans="1:47" x14ac:dyDescent="0.3">
      <c r="A2232" s="2" t="str">
        <f t="shared" si="34"/>
        <v>X1</v>
      </c>
      <c r="B2232" s="1" t="s">
        <v>2112</v>
      </c>
      <c r="C2232" s="23" t="str">
        <f>_xlfn.XLOOKUP(B2232,IP구분!A:A,IP구분!C:C)</f>
        <v>타요</v>
      </c>
      <c r="D2232" s="1" t="s">
        <v>2113</v>
      </c>
      <c r="E2232" s="7">
        <f>IFERROR(_xlfn.XLOOKUP(B2232,단가!A:A,단가!C:C),0)</f>
        <v>3634</v>
      </c>
      <c r="F2232" s="3">
        <f>IFERROR(_xlfn.XLOOKUP(B2232,'[1]2609 재고'!$I$1:$I$65536,'[1]2609 재고'!$K$1:$K$65536),0)</f>
        <v>156</v>
      </c>
      <c r="G2232" s="3">
        <f>IFERROR(_xlfn.XLOOKUP(B2232,[2]Sheet1!$H$1:$H$65536,[2]Sheet1!$K$1:$K$65536),0)</f>
        <v>156</v>
      </c>
      <c r="H2232" s="3">
        <f>IFERROR(_xlfn.XLOOKUP(B2232,[3]Sheet1!$H$1:$H$65536,[3]Sheet1!$J$1:$J$65536),0)</f>
        <v>156</v>
      </c>
      <c r="I2232" s="3">
        <f>IFERROR(_xlfn.XLOOKUP(B2232,[4]Sheet1!$H$1:$H$65536,[4]Sheet1!$J$1:$J$65536),0)</f>
        <v>156</v>
      </c>
      <c r="J2232" s="3">
        <f>IFERROR(_xlfn.XLOOKUP(B2232,[5]Sheet1!$H$1:$H$65536,[5]Sheet1!$J$1:$J$65536),0)</f>
        <v>156</v>
      </c>
      <c r="K2232" s="3">
        <f>IFERROR(_xlfn.XLOOKUP(B2232,[6]Sheet1!$H$1:$H$65536,[6]Sheet1!$J$1:$J$65536),0)</f>
        <v>396</v>
      </c>
      <c r="L2232" s="3">
        <f>IFERROR(_xlfn.XLOOKUP(B2232,[7]Sheet1!$H$1:$H$65536,[7]Sheet1!$J$1:$J$65536),0)</f>
        <v>396</v>
      </c>
      <c r="M2232" s="3">
        <f>IFERROR(_xlfn.XLOOKUP(B2232,[8]Sheet1!$H$1:$H$65536,[8]Sheet1!$J$1:$J$65536),0)</f>
        <v>0</v>
      </c>
      <c r="N2232" s="3">
        <f>IFERROR(_xlfn.XLOOKUP(B2232,[9]Sheet1!$H$1:$H$65536,[9]Sheet1!$J$1:$J$65536),0)</f>
        <v>0</v>
      </c>
      <c r="O2232" s="3">
        <f>IFERROR(_xlfn.XLOOKUP(B2232,[10]Sheet1!$H$1:$H$65536,[10]Sheet1!$J$1:$J$65536),0)</f>
        <v>0</v>
      </c>
      <c r="P2232" s="3">
        <f>IFERROR(_xlfn.XLOOKUP(B2232,[11]Sheet1!$H$1:$H$65536,[11]Sheet1!$J$1:$J$65536),0)</f>
        <v>0</v>
      </c>
      <c r="Q2232" s="3">
        <f>IFERROR(_xlfn.XLOOKUP(B2232,[12]Sheet1!$H$1:$H$65536,[12]Sheet1!$J$1:$J$65536),0)</f>
        <v>0</v>
      </c>
      <c r="R2232" s="3">
        <f>IFERROR(_xlfn.XLOOKUP(B2232,[13]Sheet1!$H$1:$H$65536,[13]Sheet1!$J$1:$J$65536),)</f>
        <v>0</v>
      </c>
      <c r="S2232" s="3">
        <f>IFERROR(_xlfn.XLOOKUP(B2232,[14]Sheet1!$H$1:$H$65536,[14]Sheet1!$K$1:$K$65536),0)</f>
        <v>0</v>
      </c>
      <c r="T2232" s="3">
        <f>IFERROR(_xlfn.XLOOKUP(B2232,[15]Sheet1!$H$1:$H$65536,[15]Sheet1!$J$1:$J$65536),0)</f>
        <v>0</v>
      </c>
      <c r="U2232" s="3">
        <f>IFERROR(_xlfn.XLOOKUP(B2232,[16]Sheet1!$H$1:$H$65536,[16]Sheet1!$J$1:$J$65536),0)</f>
        <v>0</v>
      </c>
      <c r="V2232" s="3">
        <f>IFERROR(_xlfn.XLOOKUP(B2232,[17]Sheet1!$H$1:$H$65536,[17]Sheet1!$J$1:$J$65536),0)</f>
        <v>0</v>
      </c>
      <c r="W2232" s="3">
        <f>IFERROR(_xlfn.XLOOKUP(B2232,[18]Sheet1!$H$1:$H$65536,[18]Sheet1!$J$1:$J$65536),0)</f>
        <v>0</v>
      </c>
      <c r="X2232" s="3">
        <f>IFERROR(_xlfn.XLOOKUP(B2232,[19]Sheet1!$H$1:$H$65536,[19]Sheet1!$J$1:$J$65536),0)</f>
        <v>1200</v>
      </c>
      <c r="Y2232" s="3">
        <f>IFERROR(_xlfn.XLOOKUP(B2232,[20]Sheet1!$H$1:$H$65536,[20]Sheet1!$J$1:$J$65536),0)</f>
        <v>0</v>
      </c>
      <c r="Z2232" s="3">
        <f>IFERROR(_xlfn.XLOOKUP(B2232,[21]Sheet1!$H$1:$H$65536,[21]Sheet1!$J$1:$J$65536),0)</f>
        <v>0</v>
      </c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</row>
    <row r="2233" spans="1:47" x14ac:dyDescent="0.3">
      <c r="A2233" s="2" t="str">
        <f t="shared" si="34"/>
        <v>P1</v>
      </c>
      <c r="B2233" s="1" t="s">
        <v>3200</v>
      </c>
      <c r="C2233" s="23" t="str">
        <f>_xlfn.XLOOKUP(B2233,IP구분!A:A,IP구분!C:C)</f>
        <v>타요</v>
      </c>
      <c r="D2233" s="1" t="s">
        <v>3201</v>
      </c>
      <c r="E2233" s="7">
        <f>IFERROR(_xlfn.XLOOKUP(B2233,단가!A:A,단가!C:C),0)</f>
        <v>775</v>
      </c>
      <c r="F2233" s="3">
        <f>IFERROR(_xlfn.XLOOKUP(B2233,'[1]2609 재고'!$I$1:$I$65536,'[1]2609 재고'!$K$1:$K$65536),0)</f>
        <v>3618</v>
      </c>
      <c r="G2233" s="3">
        <f>IFERROR(_xlfn.XLOOKUP(B2233,[2]Sheet1!$H$1:$H$65536,[2]Sheet1!$K$1:$K$65536),0)</f>
        <v>4402</v>
      </c>
      <c r="H2233" s="3">
        <f>IFERROR(_xlfn.XLOOKUP(B2233,[3]Sheet1!$H$1:$H$65536,[3]Sheet1!$J$1:$J$65536),0)</f>
        <v>5273</v>
      </c>
      <c r="I2233" s="3">
        <f>IFERROR(_xlfn.XLOOKUP(B2233,[4]Sheet1!$H$1:$H$65536,[4]Sheet1!$J$1:$J$65536),0)</f>
        <v>1103</v>
      </c>
      <c r="J2233" s="3">
        <f>IFERROR(_xlfn.XLOOKUP(B2233,[5]Sheet1!$H$1:$H$65536,[5]Sheet1!$J$1:$J$65536),0)</f>
        <v>1672</v>
      </c>
      <c r="K2233" s="3">
        <f>IFERROR(_xlfn.XLOOKUP(B2233,[6]Sheet1!$H$1:$H$65536,[6]Sheet1!$J$1:$J$65536),0)</f>
        <v>2297</v>
      </c>
      <c r="L2233" s="3">
        <f>IFERROR(_xlfn.XLOOKUP(B2233,[7]Sheet1!$H$1:$H$65536,[7]Sheet1!$J$1:$J$65536),0)</f>
        <v>3539</v>
      </c>
      <c r="M2233" s="3">
        <f>IFERROR(_xlfn.XLOOKUP(B2233,[8]Sheet1!$H$1:$H$65536,[8]Sheet1!$J$1:$J$65536),0)</f>
        <v>4440</v>
      </c>
      <c r="N2233" s="3">
        <f>IFERROR(_xlfn.XLOOKUP(B2233,[9]Sheet1!$H$1:$H$65536,[9]Sheet1!$J$1:$J$65536),0)</f>
        <v>111</v>
      </c>
      <c r="O2233" s="3">
        <f>IFERROR(_xlfn.XLOOKUP(B2233,[10]Sheet1!$H$1:$H$65536,[10]Sheet1!$J$1:$J$65536),0)</f>
        <v>393</v>
      </c>
      <c r="P2233" s="3">
        <f>IFERROR(_xlfn.XLOOKUP(B2233,[11]Sheet1!$H$1:$H$65536,[11]Sheet1!$J$1:$J$65536),0)</f>
        <v>1923</v>
      </c>
      <c r="Q2233" s="3">
        <f>IFERROR(_xlfn.XLOOKUP(B2233,[12]Sheet1!$H$1:$H$65536,[12]Sheet1!$J$1:$J$65536),0)</f>
        <v>3164</v>
      </c>
      <c r="R2233" s="3">
        <f>IFERROR(_xlfn.XLOOKUP(B2233,[13]Sheet1!$H$1:$H$65536,[13]Sheet1!$J$1:$J$65536),)</f>
        <v>3736</v>
      </c>
      <c r="S2233" s="3">
        <f>IFERROR(_xlfn.XLOOKUP(B2233,[14]Sheet1!$H$1:$H$65536,[14]Sheet1!$K$1:$K$65536),0)</f>
        <v>4693</v>
      </c>
      <c r="T2233" s="3">
        <f>IFERROR(_xlfn.XLOOKUP(B2233,[15]Sheet1!$H$1:$H$65536,[15]Sheet1!$J$1:$J$65536),0)</f>
        <v>5411</v>
      </c>
      <c r="U2233" s="3">
        <f>IFERROR(_xlfn.XLOOKUP(B2233,[16]Sheet1!$H$1:$H$65536,[16]Sheet1!$J$1:$J$65536),0)</f>
        <v>1416</v>
      </c>
      <c r="V2233" s="3">
        <f>IFERROR(_xlfn.XLOOKUP(B2233,[17]Sheet1!$H$1:$H$65536,[17]Sheet1!$J$1:$J$65536),0)</f>
        <v>2123</v>
      </c>
      <c r="W2233" s="3">
        <f>IFERROR(_xlfn.XLOOKUP(B2233,[18]Sheet1!$H$1:$H$65536,[18]Sheet1!$J$1:$J$65536),0)</f>
        <v>2779</v>
      </c>
      <c r="X2233" s="3">
        <f>IFERROR(_xlfn.XLOOKUP(B2233,[19]Sheet1!$H$1:$H$65536,[19]Sheet1!$J$1:$J$65536),0)</f>
        <v>3549</v>
      </c>
      <c r="Y2233" s="3">
        <f>IFERROR(_xlfn.XLOOKUP(B2233,[20]Sheet1!$H$1:$H$65536,[20]Sheet1!$J$1:$J$65536),0)</f>
        <v>4234</v>
      </c>
      <c r="Z2233" s="3">
        <f>IFERROR(_xlfn.XLOOKUP(B2233,[21]Sheet1!$H$1:$H$65536,[21]Sheet1!$J$1:$J$65536),0)</f>
        <v>5212</v>
      </c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</row>
    <row r="2234" spans="1:47" x14ac:dyDescent="0.3">
      <c r="A2234" s="2" t="str">
        <f t="shared" si="34"/>
        <v>T1</v>
      </c>
      <c r="B2234" s="1" t="s">
        <v>6182</v>
      </c>
      <c r="C2234" s="23" t="str">
        <f>_xlfn.XLOOKUP(B2234,IP구분!A:A,IP구분!C:C)</f>
        <v>타요</v>
      </c>
      <c r="D2234" s="1" t="s">
        <v>6183</v>
      </c>
      <c r="E2234" s="7" t="str">
        <f>IFERROR(_xlfn.XLOOKUP(B2234,단가!A:A,단가!C:C),0)</f>
        <v xml:space="preserve">                     -</v>
      </c>
      <c r="F2234" s="3">
        <f>IFERROR(_xlfn.XLOOKUP(B2234,'[1]2609 재고'!$I$1:$I$65536,'[1]2609 재고'!$K$1:$K$65536),0)</f>
        <v>0</v>
      </c>
      <c r="G2234" s="3">
        <f>IFERROR(_xlfn.XLOOKUP(B2234,[2]Sheet1!$H$1:$H$65536,[2]Sheet1!$K$1:$K$65536),0)</f>
        <v>0</v>
      </c>
      <c r="H2234" s="3">
        <f>IFERROR(_xlfn.XLOOKUP(B2234,[3]Sheet1!$H$1:$H$65536,[3]Sheet1!$J$1:$J$65536),0)</f>
        <v>0</v>
      </c>
      <c r="I2234" s="3">
        <f>IFERROR(_xlfn.XLOOKUP(B2234,[4]Sheet1!$H$1:$H$65536,[4]Sheet1!$J$1:$J$65536),0)</f>
        <v>0</v>
      </c>
      <c r="J2234" s="3">
        <f>IFERROR(_xlfn.XLOOKUP(B2234,[5]Sheet1!$H$1:$H$65536,[5]Sheet1!$J$1:$J$65536),0)</f>
        <v>0</v>
      </c>
      <c r="K2234" s="3">
        <f>IFERROR(_xlfn.XLOOKUP(B2234,[6]Sheet1!$H$1:$H$65536,[6]Sheet1!$J$1:$J$65536),0)</f>
        <v>0</v>
      </c>
      <c r="L2234" s="3">
        <f>IFERROR(_xlfn.XLOOKUP(B2234,[7]Sheet1!$H$1:$H$65536,[7]Sheet1!$J$1:$J$65536),0)</f>
        <v>0</v>
      </c>
      <c r="M2234" s="3">
        <f>IFERROR(_xlfn.XLOOKUP(B2234,[8]Sheet1!$H$1:$H$65536,[8]Sheet1!$J$1:$J$65536),0)</f>
        <v>0</v>
      </c>
      <c r="N2234" s="3">
        <f>IFERROR(_xlfn.XLOOKUP(B2234,[9]Sheet1!$H$1:$H$65536,[9]Sheet1!$J$1:$J$65536),0)</f>
        <v>0</v>
      </c>
      <c r="O2234" s="3">
        <f>IFERROR(_xlfn.XLOOKUP(B2234,[10]Sheet1!$H$1:$H$65536,[10]Sheet1!$J$1:$J$65536),0)</f>
        <v>0</v>
      </c>
      <c r="P2234" s="3">
        <f>IFERROR(_xlfn.XLOOKUP(B2234,[11]Sheet1!$H$1:$H$65536,[11]Sheet1!$J$1:$J$65536),0)</f>
        <v>0</v>
      </c>
      <c r="Q2234" s="3">
        <f>IFERROR(_xlfn.XLOOKUP(B2234,[12]Sheet1!$H$1:$H$65536,[12]Sheet1!$J$1:$J$65536),0)</f>
        <v>0</v>
      </c>
      <c r="R2234" s="3">
        <f>IFERROR(_xlfn.XLOOKUP(B2234,[13]Sheet1!$H$1:$H$65536,[13]Sheet1!$J$1:$J$65536),)</f>
        <v>0</v>
      </c>
      <c r="S2234" s="3">
        <f>IFERROR(_xlfn.XLOOKUP(B2234,[14]Sheet1!$H$1:$H$65536,[14]Sheet1!$K$1:$K$65536),0)</f>
        <v>0</v>
      </c>
      <c r="T2234" s="3">
        <f>IFERROR(_xlfn.XLOOKUP(B2234,[15]Sheet1!$H$1:$H$65536,[15]Sheet1!$J$1:$J$65536),0)</f>
        <v>0</v>
      </c>
      <c r="U2234" s="3">
        <f>IFERROR(_xlfn.XLOOKUP(B2234,[16]Sheet1!$H$1:$H$65536,[16]Sheet1!$J$1:$J$65536),0)</f>
        <v>0</v>
      </c>
      <c r="V2234" s="3">
        <f>IFERROR(_xlfn.XLOOKUP(B2234,[17]Sheet1!$H$1:$H$65536,[17]Sheet1!$J$1:$J$65536),0)</f>
        <v>0</v>
      </c>
      <c r="W2234" s="3">
        <f>IFERROR(_xlfn.XLOOKUP(B2234,[18]Sheet1!$H$1:$H$65536,[18]Sheet1!$J$1:$J$65536),0)</f>
        <v>1</v>
      </c>
      <c r="X2234" s="3">
        <f>IFERROR(_xlfn.XLOOKUP(B2234,[19]Sheet1!$H$1:$H$65536,[19]Sheet1!$J$1:$J$65536),0)</f>
        <v>0</v>
      </c>
      <c r="Y2234" s="3">
        <f>IFERROR(_xlfn.XLOOKUP(B2234,[20]Sheet1!$H$1:$H$65536,[20]Sheet1!$J$1:$J$65536),0)</f>
        <v>1</v>
      </c>
      <c r="Z2234" s="3">
        <f>IFERROR(_xlfn.XLOOKUP(B2234,[21]Sheet1!$H$1:$H$65536,[21]Sheet1!$J$1:$J$65536),0)</f>
        <v>0</v>
      </c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</row>
    <row r="2235" spans="1:47" x14ac:dyDescent="0.3">
      <c r="A2235" s="2" t="str">
        <f t="shared" si="34"/>
        <v>T1</v>
      </c>
      <c r="B2235" s="1" t="s">
        <v>6184</v>
      </c>
      <c r="C2235" s="23" t="str">
        <f>_xlfn.XLOOKUP(B2235,IP구분!A:A,IP구분!C:C)</f>
        <v>타요</v>
      </c>
      <c r="D2235" s="1" t="s">
        <v>6185</v>
      </c>
      <c r="E2235" s="7" t="str">
        <f>IFERROR(_xlfn.XLOOKUP(B2235,단가!A:A,단가!C:C),0)</f>
        <v xml:space="preserve">                     -</v>
      </c>
      <c r="F2235" s="3">
        <f>IFERROR(_xlfn.XLOOKUP(B2235,'[1]2609 재고'!$I$1:$I$65536,'[1]2609 재고'!$K$1:$K$65536),0)</f>
        <v>0</v>
      </c>
      <c r="G2235" s="3">
        <f>IFERROR(_xlfn.XLOOKUP(B2235,[2]Sheet1!$H$1:$H$65536,[2]Sheet1!$K$1:$K$65536),0)</f>
        <v>0</v>
      </c>
      <c r="H2235" s="3">
        <f>IFERROR(_xlfn.XLOOKUP(B2235,[3]Sheet1!$H$1:$H$65536,[3]Sheet1!$J$1:$J$65536),0)</f>
        <v>0</v>
      </c>
      <c r="I2235" s="3">
        <f>IFERROR(_xlfn.XLOOKUP(B2235,[4]Sheet1!$H$1:$H$65536,[4]Sheet1!$J$1:$J$65536),0)</f>
        <v>0</v>
      </c>
      <c r="J2235" s="3">
        <f>IFERROR(_xlfn.XLOOKUP(B2235,[5]Sheet1!$H$1:$H$65536,[5]Sheet1!$J$1:$J$65536),0)</f>
        <v>0</v>
      </c>
      <c r="K2235" s="3">
        <f>IFERROR(_xlfn.XLOOKUP(B2235,[6]Sheet1!$H$1:$H$65536,[6]Sheet1!$J$1:$J$65536),0)</f>
        <v>0</v>
      </c>
      <c r="L2235" s="3">
        <f>IFERROR(_xlfn.XLOOKUP(B2235,[7]Sheet1!$H$1:$H$65536,[7]Sheet1!$J$1:$J$65536),0)</f>
        <v>0</v>
      </c>
      <c r="M2235" s="3">
        <f>IFERROR(_xlfn.XLOOKUP(B2235,[8]Sheet1!$H$1:$H$65536,[8]Sheet1!$J$1:$J$65536),0)</f>
        <v>0</v>
      </c>
      <c r="N2235" s="3">
        <f>IFERROR(_xlfn.XLOOKUP(B2235,[9]Sheet1!$H$1:$H$65536,[9]Sheet1!$J$1:$J$65536),0)</f>
        <v>0</v>
      </c>
      <c r="O2235" s="3">
        <f>IFERROR(_xlfn.XLOOKUP(B2235,[10]Sheet1!$H$1:$H$65536,[10]Sheet1!$J$1:$J$65536),0)</f>
        <v>0</v>
      </c>
      <c r="P2235" s="3">
        <f>IFERROR(_xlfn.XLOOKUP(B2235,[11]Sheet1!$H$1:$H$65536,[11]Sheet1!$J$1:$J$65536),0)</f>
        <v>0</v>
      </c>
      <c r="Q2235" s="3">
        <f>IFERROR(_xlfn.XLOOKUP(B2235,[12]Sheet1!$H$1:$H$65536,[12]Sheet1!$J$1:$J$65536),0)</f>
        <v>0</v>
      </c>
      <c r="R2235" s="3">
        <f>IFERROR(_xlfn.XLOOKUP(B2235,[13]Sheet1!$H$1:$H$65536,[13]Sheet1!$J$1:$J$65536),)</f>
        <v>0</v>
      </c>
      <c r="S2235" s="3">
        <f>IFERROR(_xlfn.XLOOKUP(B2235,[14]Sheet1!$H$1:$H$65536,[14]Sheet1!$K$1:$K$65536),0)</f>
        <v>0</v>
      </c>
      <c r="T2235" s="3">
        <f>IFERROR(_xlfn.XLOOKUP(B2235,[15]Sheet1!$H$1:$H$65536,[15]Sheet1!$J$1:$J$65536),0)</f>
        <v>0</v>
      </c>
      <c r="U2235" s="3">
        <f>IFERROR(_xlfn.XLOOKUP(B2235,[16]Sheet1!$H$1:$H$65536,[16]Sheet1!$J$1:$J$65536),0)</f>
        <v>0</v>
      </c>
      <c r="V2235" s="3">
        <f>IFERROR(_xlfn.XLOOKUP(B2235,[17]Sheet1!$H$1:$H$65536,[17]Sheet1!$J$1:$J$65536),0)</f>
        <v>0</v>
      </c>
      <c r="W2235" s="3">
        <f>IFERROR(_xlfn.XLOOKUP(B2235,[18]Sheet1!$H$1:$H$65536,[18]Sheet1!$J$1:$J$65536),0)</f>
        <v>0</v>
      </c>
      <c r="X2235" s="3">
        <f>IFERROR(_xlfn.XLOOKUP(B2235,[19]Sheet1!$H$1:$H$65536,[19]Sheet1!$J$1:$J$65536),0)</f>
        <v>5</v>
      </c>
      <c r="Y2235" s="3">
        <f>IFERROR(_xlfn.XLOOKUP(B2235,[20]Sheet1!$H$1:$H$65536,[20]Sheet1!$J$1:$J$65536),0)</f>
        <v>5</v>
      </c>
      <c r="Z2235" s="3">
        <f>IFERROR(_xlfn.XLOOKUP(B2235,[21]Sheet1!$H$1:$H$65536,[21]Sheet1!$J$1:$J$65536),0)</f>
        <v>5</v>
      </c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</row>
    <row r="2236" spans="1:47" x14ac:dyDescent="0.3">
      <c r="A2236" s="2" t="str">
        <f t="shared" si="34"/>
        <v>T1</v>
      </c>
      <c r="B2236" s="1" t="s">
        <v>3202</v>
      </c>
      <c r="C2236" s="23" t="str">
        <f>_xlfn.XLOOKUP(B2236,IP구분!A:A,IP구분!C:C)</f>
        <v>타요</v>
      </c>
      <c r="D2236" s="1" t="s">
        <v>3203</v>
      </c>
      <c r="E2236" s="7">
        <f>IFERROR(_xlfn.XLOOKUP(B2236,단가!A:A,단가!C:C),0)</f>
        <v>18567</v>
      </c>
      <c r="F2236" s="3">
        <f>IFERROR(_xlfn.XLOOKUP(B2236,'[1]2609 재고'!$I$1:$I$65536,'[1]2609 재고'!$K$1:$K$65536),0)</f>
        <v>850</v>
      </c>
      <c r="G2236" s="3">
        <f>IFERROR(_xlfn.XLOOKUP(B2236,[2]Sheet1!$H$1:$H$65536,[2]Sheet1!$K$1:$K$65536),0)</f>
        <v>1100</v>
      </c>
      <c r="H2236" s="3">
        <f>IFERROR(_xlfn.XLOOKUP(B2236,[3]Sheet1!$H$1:$H$65536,[3]Sheet1!$J$1:$J$65536),0)</f>
        <v>1265</v>
      </c>
      <c r="I2236" s="3">
        <f>IFERROR(_xlfn.XLOOKUP(B2236,[4]Sheet1!$H$1:$H$65536,[4]Sheet1!$J$1:$J$65536),0)</f>
        <v>1495</v>
      </c>
      <c r="J2236" s="3">
        <f>IFERROR(_xlfn.XLOOKUP(B2236,[5]Sheet1!$H$1:$H$65536,[5]Sheet1!$J$1:$J$65536),0)</f>
        <v>1518</v>
      </c>
      <c r="K2236" s="3">
        <f>IFERROR(_xlfn.XLOOKUP(B2236,[6]Sheet1!$H$1:$H$65536,[6]Sheet1!$J$1:$J$65536),0)</f>
        <v>1845</v>
      </c>
      <c r="L2236" s="3">
        <f>IFERROR(_xlfn.XLOOKUP(B2236,[7]Sheet1!$H$1:$H$65536,[7]Sheet1!$J$1:$J$65536),0)</f>
        <v>2198</v>
      </c>
      <c r="M2236" s="3">
        <f>IFERROR(_xlfn.XLOOKUP(B2236,[8]Sheet1!$H$1:$H$65536,[8]Sheet1!$J$1:$J$65536),0)</f>
        <v>2311</v>
      </c>
      <c r="N2236" s="3">
        <f>IFERROR(_xlfn.XLOOKUP(B2236,[9]Sheet1!$H$1:$H$65536,[9]Sheet1!$J$1:$J$65536),0)</f>
        <v>2607</v>
      </c>
      <c r="O2236" s="3">
        <f>IFERROR(_xlfn.XLOOKUP(B2236,[10]Sheet1!$H$1:$H$65536,[10]Sheet1!$J$1:$J$65536),0)</f>
        <v>3172</v>
      </c>
      <c r="P2236" s="3">
        <f>IFERROR(_xlfn.XLOOKUP(B2236,[11]Sheet1!$H$1:$H$65536,[11]Sheet1!$J$1:$J$65536),0)</f>
        <v>3634</v>
      </c>
      <c r="Q2236" s="3">
        <f>IFERROR(_xlfn.XLOOKUP(B2236,[12]Sheet1!$H$1:$H$65536,[12]Sheet1!$J$1:$J$65536),0)</f>
        <v>3848</v>
      </c>
      <c r="R2236" s="3">
        <f>IFERROR(_xlfn.XLOOKUP(B2236,[13]Sheet1!$H$1:$H$65536,[13]Sheet1!$J$1:$J$65536),)</f>
        <v>3963</v>
      </c>
      <c r="S2236" s="3">
        <f>IFERROR(_xlfn.XLOOKUP(B2236,[14]Sheet1!$H$1:$H$65536,[14]Sheet1!$K$1:$K$65536),0)</f>
        <v>4174</v>
      </c>
      <c r="T2236" s="3">
        <f>IFERROR(_xlfn.XLOOKUP(B2236,[15]Sheet1!$H$1:$H$65536,[15]Sheet1!$J$1:$J$65536),0)</f>
        <v>4294</v>
      </c>
      <c r="U2236" s="3">
        <f>IFERROR(_xlfn.XLOOKUP(B2236,[16]Sheet1!$H$1:$H$65536,[16]Sheet1!$J$1:$J$65536),0)</f>
        <v>4399</v>
      </c>
      <c r="V2236" s="3">
        <f>IFERROR(_xlfn.XLOOKUP(B2236,[17]Sheet1!$H$1:$H$65536,[17]Sheet1!$J$1:$J$65536),0)</f>
        <v>4500</v>
      </c>
      <c r="W2236" s="3">
        <f>IFERROR(_xlfn.XLOOKUP(B2236,[18]Sheet1!$H$1:$H$65536,[18]Sheet1!$J$1:$J$65536),0)</f>
        <v>705</v>
      </c>
      <c r="X2236" s="3">
        <f>IFERROR(_xlfn.XLOOKUP(B2236,[19]Sheet1!$H$1:$H$65536,[19]Sheet1!$J$1:$J$65536),0)</f>
        <v>1064</v>
      </c>
      <c r="Y2236" s="3">
        <f>IFERROR(_xlfn.XLOOKUP(B2236,[20]Sheet1!$H$1:$H$65536,[20]Sheet1!$J$1:$J$65536),0)</f>
        <v>1216</v>
      </c>
      <c r="Z2236" s="3">
        <f>IFERROR(_xlfn.XLOOKUP(B2236,[21]Sheet1!$H$1:$H$65536,[21]Sheet1!$J$1:$J$65536),0)</f>
        <v>1292</v>
      </c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</row>
    <row r="2237" spans="1:47" x14ac:dyDescent="0.3">
      <c r="A2237" s="2" t="str">
        <f t="shared" si="34"/>
        <v>T1</v>
      </c>
      <c r="B2237" s="1" t="s">
        <v>3204</v>
      </c>
      <c r="C2237" s="23" t="str">
        <f>_xlfn.XLOOKUP(B2237,IP구분!A:A,IP구분!C:C)</f>
        <v>타요</v>
      </c>
      <c r="D2237" s="1" t="s">
        <v>3205</v>
      </c>
      <c r="E2237" s="7">
        <f>IFERROR(_xlfn.XLOOKUP(B2237,단가!A:A,단가!C:C),0)</f>
        <v>11452</v>
      </c>
      <c r="F2237" s="3">
        <f>IFERROR(_xlfn.XLOOKUP(B2237,'[1]2609 재고'!$I$1:$I$65536,'[1]2609 재고'!$K$1:$K$65536),0)</f>
        <v>2323</v>
      </c>
      <c r="G2237" s="3">
        <f>IFERROR(_xlfn.XLOOKUP(B2237,[2]Sheet1!$H$1:$H$65536,[2]Sheet1!$K$1:$K$65536),0)</f>
        <v>2756</v>
      </c>
      <c r="H2237" s="3">
        <f>IFERROR(_xlfn.XLOOKUP(B2237,[3]Sheet1!$H$1:$H$65536,[3]Sheet1!$J$1:$J$65536),0)</f>
        <v>2933</v>
      </c>
      <c r="I2237" s="3">
        <f>IFERROR(_xlfn.XLOOKUP(B2237,[4]Sheet1!$H$1:$H$65536,[4]Sheet1!$J$1:$J$65536),0)</f>
        <v>3231</v>
      </c>
      <c r="J2237" s="3">
        <f>IFERROR(_xlfn.XLOOKUP(B2237,[5]Sheet1!$H$1:$H$65536,[5]Sheet1!$J$1:$J$65536),0)</f>
        <v>3315</v>
      </c>
      <c r="K2237" s="3">
        <f>IFERROR(_xlfn.XLOOKUP(B2237,[6]Sheet1!$H$1:$H$65536,[6]Sheet1!$J$1:$J$65536),0)</f>
        <v>3476</v>
      </c>
      <c r="L2237" s="3">
        <f>IFERROR(_xlfn.XLOOKUP(B2237,[7]Sheet1!$H$1:$H$65536,[7]Sheet1!$J$1:$J$65536),0)</f>
        <v>3775</v>
      </c>
      <c r="M2237" s="3">
        <f>IFERROR(_xlfn.XLOOKUP(B2237,[8]Sheet1!$H$1:$H$65536,[8]Sheet1!$J$1:$J$65536),0)</f>
        <v>4227</v>
      </c>
      <c r="N2237" s="3">
        <f>IFERROR(_xlfn.XLOOKUP(B2237,[9]Sheet1!$H$1:$H$65536,[9]Sheet1!$J$1:$J$65536),0)</f>
        <v>4484</v>
      </c>
      <c r="O2237" s="3">
        <f>IFERROR(_xlfn.XLOOKUP(B2237,[10]Sheet1!$H$1:$H$65536,[10]Sheet1!$J$1:$J$65536),0)</f>
        <v>4743</v>
      </c>
      <c r="P2237" s="3">
        <f>IFERROR(_xlfn.XLOOKUP(B2237,[11]Sheet1!$H$1:$H$65536,[11]Sheet1!$J$1:$J$65536),0)</f>
        <v>3270</v>
      </c>
      <c r="Q2237" s="3">
        <f>IFERROR(_xlfn.XLOOKUP(B2237,[12]Sheet1!$H$1:$H$65536,[12]Sheet1!$J$1:$J$65536),0)</f>
        <v>2410</v>
      </c>
      <c r="R2237" s="3">
        <f>IFERROR(_xlfn.XLOOKUP(B2237,[13]Sheet1!$H$1:$H$65536,[13]Sheet1!$J$1:$J$65536),)</f>
        <v>2532</v>
      </c>
      <c r="S2237" s="3">
        <f>IFERROR(_xlfn.XLOOKUP(B2237,[14]Sheet1!$H$1:$H$65536,[14]Sheet1!$K$1:$K$65536),0)</f>
        <v>3000</v>
      </c>
      <c r="T2237" s="3">
        <f>IFERROR(_xlfn.XLOOKUP(B2237,[15]Sheet1!$H$1:$H$65536,[15]Sheet1!$J$1:$J$65536),0)</f>
        <v>3109</v>
      </c>
      <c r="U2237" s="3">
        <f>IFERROR(_xlfn.XLOOKUP(B2237,[16]Sheet1!$H$1:$H$65536,[16]Sheet1!$J$1:$J$65536),0)</f>
        <v>3457</v>
      </c>
      <c r="V2237" s="3">
        <f>IFERROR(_xlfn.XLOOKUP(B2237,[17]Sheet1!$H$1:$H$65536,[17]Sheet1!$J$1:$J$65536),0)</f>
        <v>3762</v>
      </c>
      <c r="W2237" s="3">
        <f>IFERROR(_xlfn.XLOOKUP(B2237,[18]Sheet1!$H$1:$H$65536,[18]Sheet1!$J$1:$J$65536),0)</f>
        <v>3501</v>
      </c>
      <c r="X2237" s="3">
        <f>IFERROR(_xlfn.XLOOKUP(B2237,[19]Sheet1!$H$1:$H$65536,[19]Sheet1!$J$1:$J$65536),0)</f>
        <v>1836</v>
      </c>
      <c r="Y2237" s="3">
        <f>IFERROR(_xlfn.XLOOKUP(B2237,[20]Sheet1!$H$1:$H$65536,[20]Sheet1!$J$1:$J$65536),0)</f>
        <v>1954</v>
      </c>
      <c r="Z2237" s="3">
        <f>IFERROR(_xlfn.XLOOKUP(B2237,[21]Sheet1!$H$1:$H$65536,[21]Sheet1!$J$1:$J$65536),0)</f>
        <v>2284</v>
      </c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</row>
    <row r="2238" spans="1:47" x14ac:dyDescent="0.3">
      <c r="A2238" s="2" t="str">
        <f t="shared" si="34"/>
        <v>T1</v>
      </c>
      <c r="B2238" s="1" t="s">
        <v>3206</v>
      </c>
      <c r="C2238" s="23" t="str">
        <f>_xlfn.XLOOKUP(B2238,IP구분!A:A,IP구분!C:C)</f>
        <v>타요</v>
      </c>
      <c r="D2238" s="1" t="s">
        <v>3207</v>
      </c>
      <c r="E2238" s="7">
        <f>IFERROR(_xlfn.XLOOKUP(B2238,단가!A:A,단가!C:C),0)</f>
        <v>5329</v>
      </c>
      <c r="F2238" s="3">
        <f>IFERROR(_xlfn.XLOOKUP(B2238,'[1]2609 재고'!$I$1:$I$65536,'[1]2609 재고'!$K$1:$K$65536),0)</f>
        <v>3557</v>
      </c>
      <c r="G2238" s="3">
        <f>IFERROR(_xlfn.XLOOKUP(B2238,[2]Sheet1!$H$1:$H$65536,[2]Sheet1!$K$1:$K$65536),0)</f>
        <v>4399</v>
      </c>
      <c r="H2238" s="3">
        <f>IFERROR(_xlfn.XLOOKUP(B2238,[3]Sheet1!$H$1:$H$65536,[3]Sheet1!$J$1:$J$65536),0)</f>
        <v>5357</v>
      </c>
      <c r="I2238" s="3">
        <f>IFERROR(_xlfn.XLOOKUP(B2238,[4]Sheet1!$H$1:$H$65536,[4]Sheet1!$J$1:$J$65536),0)</f>
        <v>6050</v>
      </c>
      <c r="J2238" s="3">
        <f>IFERROR(_xlfn.XLOOKUP(B2238,[5]Sheet1!$H$1:$H$65536,[5]Sheet1!$J$1:$J$65536),0)</f>
        <v>6299</v>
      </c>
      <c r="K2238" s="3">
        <f>IFERROR(_xlfn.XLOOKUP(B2238,[6]Sheet1!$H$1:$H$65536,[6]Sheet1!$J$1:$J$65536),0)</f>
        <v>6714</v>
      </c>
      <c r="L2238" s="3">
        <f>IFERROR(_xlfn.XLOOKUP(B2238,[7]Sheet1!$H$1:$H$65536,[7]Sheet1!$J$1:$J$65536),0)</f>
        <v>7372</v>
      </c>
      <c r="M2238" s="3">
        <f>IFERROR(_xlfn.XLOOKUP(B2238,[8]Sheet1!$H$1:$H$65536,[8]Sheet1!$J$1:$J$65536),0)</f>
        <v>3762</v>
      </c>
      <c r="N2238" s="3">
        <f>IFERROR(_xlfn.XLOOKUP(B2238,[9]Sheet1!$H$1:$H$65536,[9]Sheet1!$J$1:$J$65536),0)</f>
        <v>4263</v>
      </c>
      <c r="O2238" s="3">
        <f>IFERROR(_xlfn.XLOOKUP(B2238,[10]Sheet1!$H$1:$H$65536,[10]Sheet1!$J$1:$J$65536),0)</f>
        <v>4801</v>
      </c>
      <c r="P2238" s="3">
        <f>IFERROR(_xlfn.XLOOKUP(B2238,[11]Sheet1!$H$1:$H$65536,[11]Sheet1!$J$1:$J$65536),0)</f>
        <v>6145</v>
      </c>
      <c r="Q2238" s="3">
        <f>IFERROR(_xlfn.XLOOKUP(B2238,[12]Sheet1!$H$1:$H$65536,[12]Sheet1!$J$1:$J$65536),0)</f>
        <v>1362</v>
      </c>
      <c r="R2238" s="3">
        <f>IFERROR(_xlfn.XLOOKUP(B2238,[13]Sheet1!$H$1:$H$65536,[13]Sheet1!$J$1:$J$65536),)</f>
        <v>1751</v>
      </c>
      <c r="S2238" s="3">
        <f>IFERROR(_xlfn.XLOOKUP(B2238,[14]Sheet1!$H$1:$H$65536,[14]Sheet1!$K$1:$K$65536),0)</f>
        <v>2869</v>
      </c>
      <c r="T2238" s="3">
        <f>IFERROR(_xlfn.XLOOKUP(B2238,[15]Sheet1!$H$1:$H$65536,[15]Sheet1!$J$1:$J$65536),0)</f>
        <v>3547</v>
      </c>
      <c r="U2238" s="3">
        <f>IFERROR(_xlfn.XLOOKUP(B2238,[16]Sheet1!$H$1:$H$65536,[16]Sheet1!$J$1:$J$65536),0)</f>
        <v>4069</v>
      </c>
      <c r="V2238" s="3">
        <f>IFERROR(_xlfn.XLOOKUP(B2238,[17]Sheet1!$H$1:$H$65536,[17]Sheet1!$J$1:$J$65536),0)</f>
        <v>5016</v>
      </c>
      <c r="W2238" s="3">
        <f>IFERROR(_xlfn.XLOOKUP(B2238,[18]Sheet1!$H$1:$H$65536,[18]Sheet1!$J$1:$J$65536),0)</f>
        <v>5486</v>
      </c>
      <c r="X2238" s="3">
        <f>IFERROR(_xlfn.XLOOKUP(B2238,[19]Sheet1!$H$1:$H$65536,[19]Sheet1!$J$1:$J$65536),0)</f>
        <v>2139</v>
      </c>
      <c r="Y2238" s="3">
        <f>IFERROR(_xlfn.XLOOKUP(B2238,[20]Sheet1!$H$1:$H$65536,[20]Sheet1!$J$1:$J$65536),0)</f>
        <v>2730</v>
      </c>
      <c r="Z2238" s="3">
        <f>IFERROR(_xlfn.XLOOKUP(B2238,[21]Sheet1!$H$1:$H$65536,[21]Sheet1!$J$1:$J$65536),0)</f>
        <v>3631</v>
      </c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</row>
    <row r="2239" spans="1:47" x14ac:dyDescent="0.3">
      <c r="A2239" s="2" t="str">
        <f t="shared" si="34"/>
        <v>X1</v>
      </c>
      <c r="B2239" s="1" t="s">
        <v>3208</v>
      </c>
      <c r="C2239" s="23" t="str">
        <f>_xlfn.XLOOKUP(B2239,IP구분!A:A,IP구분!C:C)</f>
        <v>타요</v>
      </c>
      <c r="D2239" s="1" t="s">
        <v>3209</v>
      </c>
      <c r="E2239" s="7">
        <f>IFERROR(_xlfn.XLOOKUP(B2239,단가!A:A,단가!C:C),0)</f>
        <v>28141</v>
      </c>
      <c r="F2239" s="3">
        <f>IFERROR(_xlfn.XLOOKUP(B2239,'[1]2609 재고'!$I$1:$I$65536,'[1]2609 재고'!$K$1:$K$65536),0)</f>
        <v>750</v>
      </c>
      <c r="G2239" s="3">
        <f>IFERROR(_xlfn.XLOOKUP(B2239,[2]Sheet1!$H$1:$H$65536,[2]Sheet1!$K$1:$K$65536),0)</f>
        <v>750</v>
      </c>
      <c r="H2239" s="3">
        <f>IFERROR(_xlfn.XLOOKUP(B2239,[3]Sheet1!$H$1:$H$65536,[3]Sheet1!$J$1:$J$65536),0)</f>
        <v>750</v>
      </c>
      <c r="I2239" s="3">
        <f>IFERROR(_xlfn.XLOOKUP(B2239,[4]Sheet1!$H$1:$H$65536,[4]Sheet1!$J$1:$J$65536),0)</f>
        <v>750</v>
      </c>
      <c r="J2239" s="3">
        <f>IFERROR(_xlfn.XLOOKUP(B2239,[5]Sheet1!$H$1:$H$65536,[5]Sheet1!$J$1:$J$65536),0)</f>
        <v>960</v>
      </c>
      <c r="K2239" s="3">
        <f>IFERROR(_xlfn.XLOOKUP(B2239,[6]Sheet1!$H$1:$H$65536,[6]Sheet1!$J$1:$J$65536),0)</f>
        <v>0</v>
      </c>
      <c r="L2239" s="3">
        <f>IFERROR(_xlfn.XLOOKUP(B2239,[7]Sheet1!$H$1:$H$65536,[7]Sheet1!$J$1:$J$65536),0)</f>
        <v>0</v>
      </c>
      <c r="M2239" s="3">
        <f>IFERROR(_xlfn.XLOOKUP(B2239,[8]Sheet1!$H$1:$H$65536,[8]Sheet1!$J$1:$J$65536),0)</f>
        <v>0</v>
      </c>
      <c r="N2239" s="3">
        <f>IFERROR(_xlfn.XLOOKUP(B2239,[9]Sheet1!$H$1:$H$65536,[9]Sheet1!$J$1:$J$65536),0)</f>
        <v>0</v>
      </c>
      <c r="O2239" s="3">
        <f>IFERROR(_xlfn.XLOOKUP(B2239,[10]Sheet1!$H$1:$H$65536,[10]Sheet1!$J$1:$J$65536),0)</f>
        <v>0</v>
      </c>
      <c r="P2239" s="3">
        <f>IFERROR(_xlfn.XLOOKUP(B2239,[11]Sheet1!$H$1:$H$65536,[11]Sheet1!$J$1:$J$65536),0)</f>
        <v>0</v>
      </c>
      <c r="Q2239" s="3">
        <f>IFERROR(_xlfn.XLOOKUP(B2239,[12]Sheet1!$H$1:$H$65536,[12]Sheet1!$J$1:$J$65536),0)</f>
        <v>0</v>
      </c>
      <c r="R2239" s="3">
        <f>IFERROR(_xlfn.XLOOKUP(B2239,[13]Sheet1!$H$1:$H$65536,[13]Sheet1!$J$1:$J$65536),)</f>
        <v>0</v>
      </c>
      <c r="S2239" s="3">
        <f>IFERROR(_xlfn.XLOOKUP(B2239,[14]Sheet1!$H$1:$H$65536,[14]Sheet1!$K$1:$K$65536),0)</f>
        <v>0</v>
      </c>
      <c r="T2239" s="3">
        <f>IFERROR(_xlfn.XLOOKUP(B2239,[15]Sheet1!$H$1:$H$65536,[15]Sheet1!$J$1:$J$65536),0)</f>
        <v>0</v>
      </c>
      <c r="U2239" s="3">
        <f>IFERROR(_xlfn.XLOOKUP(B2239,[16]Sheet1!$H$1:$H$65536,[16]Sheet1!$J$1:$J$65536),0)</f>
        <v>0</v>
      </c>
      <c r="V2239" s="3">
        <f>IFERROR(_xlfn.XLOOKUP(B2239,[17]Sheet1!$H$1:$H$65536,[17]Sheet1!$J$1:$J$65536),0)</f>
        <v>0</v>
      </c>
      <c r="W2239" s="3">
        <f>IFERROR(_xlfn.XLOOKUP(B2239,[18]Sheet1!$H$1:$H$65536,[18]Sheet1!$J$1:$J$65536),0)</f>
        <v>60</v>
      </c>
      <c r="X2239" s="3">
        <f>IFERROR(_xlfn.XLOOKUP(B2239,[19]Sheet1!$H$1:$H$65536,[19]Sheet1!$J$1:$J$65536),0)</f>
        <v>0</v>
      </c>
      <c r="Y2239" s="3">
        <f>IFERROR(_xlfn.XLOOKUP(B2239,[20]Sheet1!$H$1:$H$65536,[20]Sheet1!$J$1:$J$65536),0)</f>
        <v>0</v>
      </c>
      <c r="Z2239" s="3">
        <f>IFERROR(_xlfn.XLOOKUP(B2239,[21]Sheet1!$H$1:$H$65536,[21]Sheet1!$J$1:$J$65536),0)</f>
        <v>0</v>
      </c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</row>
    <row r="2240" spans="1:47" x14ac:dyDescent="0.3">
      <c r="A2240" s="2" t="str">
        <f t="shared" si="34"/>
        <v>X1</v>
      </c>
      <c r="B2240" s="1" t="s">
        <v>3210</v>
      </c>
      <c r="C2240" s="23" t="str">
        <f>_xlfn.XLOOKUP(B2240,IP구분!A:A,IP구분!C:C)</f>
        <v>타요</v>
      </c>
      <c r="D2240" s="1" t="s">
        <v>3211</v>
      </c>
      <c r="E2240" s="7">
        <f>IFERROR(_xlfn.XLOOKUP(B2240,단가!A:A,단가!C:C),0)</f>
        <v>11208</v>
      </c>
      <c r="F2240" s="3">
        <f>IFERROR(_xlfn.XLOOKUP(B2240,'[1]2609 재고'!$I$1:$I$65536,'[1]2609 재고'!$K$1:$K$65536),0)</f>
        <v>450</v>
      </c>
      <c r="G2240" s="3">
        <f>IFERROR(_xlfn.XLOOKUP(B2240,[2]Sheet1!$H$1:$H$65536,[2]Sheet1!$K$1:$K$65536),0)</f>
        <v>450</v>
      </c>
      <c r="H2240" s="3">
        <f>IFERROR(_xlfn.XLOOKUP(B2240,[3]Sheet1!$H$1:$H$65536,[3]Sheet1!$J$1:$J$65536),0)</f>
        <v>450</v>
      </c>
      <c r="I2240" s="3">
        <f>IFERROR(_xlfn.XLOOKUP(B2240,[4]Sheet1!$H$1:$H$65536,[4]Sheet1!$J$1:$J$65536),0)</f>
        <v>450</v>
      </c>
      <c r="J2240" s="3">
        <f>IFERROR(_xlfn.XLOOKUP(B2240,[5]Sheet1!$H$1:$H$65536,[5]Sheet1!$J$1:$J$65536),0)</f>
        <v>450</v>
      </c>
      <c r="K2240" s="3">
        <f>IFERROR(_xlfn.XLOOKUP(B2240,[6]Sheet1!$H$1:$H$65536,[6]Sheet1!$J$1:$J$65536),0)</f>
        <v>450</v>
      </c>
      <c r="L2240" s="3">
        <f>IFERROR(_xlfn.XLOOKUP(B2240,[7]Sheet1!$H$1:$H$65536,[7]Sheet1!$J$1:$J$65536),0)</f>
        <v>450</v>
      </c>
      <c r="M2240" s="3">
        <f>IFERROR(_xlfn.XLOOKUP(B2240,[8]Sheet1!$H$1:$H$65536,[8]Sheet1!$J$1:$J$65536),0)</f>
        <v>450</v>
      </c>
      <c r="N2240" s="3">
        <f>IFERROR(_xlfn.XLOOKUP(B2240,[9]Sheet1!$H$1:$H$65536,[9]Sheet1!$J$1:$J$65536),0)</f>
        <v>450</v>
      </c>
      <c r="O2240" s="3">
        <f>IFERROR(_xlfn.XLOOKUP(B2240,[10]Sheet1!$H$1:$H$65536,[10]Sheet1!$J$1:$J$65536),0)</f>
        <v>450</v>
      </c>
      <c r="P2240" s="3">
        <f>IFERROR(_xlfn.XLOOKUP(B2240,[11]Sheet1!$H$1:$H$65536,[11]Sheet1!$J$1:$J$65536),0)</f>
        <v>0</v>
      </c>
      <c r="Q2240" s="3">
        <f>IFERROR(_xlfn.XLOOKUP(B2240,[12]Sheet1!$H$1:$H$65536,[12]Sheet1!$J$1:$J$65536),0)</f>
        <v>0</v>
      </c>
      <c r="R2240" s="3">
        <f>IFERROR(_xlfn.XLOOKUP(B2240,[13]Sheet1!$H$1:$H$65536,[13]Sheet1!$J$1:$J$65536),)</f>
        <v>0</v>
      </c>
      <c r="S2240" s="3">
        <f>IFERROR(_xlfn.XLOOKUP(B2240,[14]Sheet1!$H$1:$H$65536,[14]Sheet1!$K$1:$K$65536),0)</f>
        <v>0</v>
      </c>
      <c r="T2240" s="3">
        <f>IFERROR(_xlfn.XLOOKUP(B2240,[15]Sheet1!$H$1:$H$65536,[15]Sheet1!$J$1:$J$65536),0)</f>
        <v>0</v>
      </c>
      <c r="U2240" s="3">
        <f>IFERROR(_xlfn.XLOOKUP(B2240,[16]Sheet1!$H$1:$H$65536,[16]Sheet1!$J$1:$J$65536),0)</f>
        <v>0</v>
      </c>
      <c r="V2240" s="3">
        <f>IFERROR(_xlfn.XLOOKUP(B2240,[17]Sheet1!$H$1:$H$65536,[17]Sheet1!$J$1:$J$65536),0)</f>
        <v>0</v>
      </c>
      <c r="W2240" s="3">
        <f>IFERROR(_xlfn.XLOOKUP(B2240,[18]Sheet1!$H$1:$H$65536,[18]Sheet1!$J$1:$J$65536),0)</f>
        <v>180</v>
      </c>
      <c r="X2240" s="3">
        <f>IFERROR(_xlfn.XLOOKUP(B2240,[19]Sheet1!$H$1:$H$65536,[19]Sheet1!$J$1:$J$65536),0)</f>
        <v>0</v>
      </c>
      <c r="Y2240" s="3">
        <f>IFERROR(_xlfn.XLOOKUP(B2240,[20]Sheet1!$H$1:$H$65536,[20]Sheet1!$J$1:$J$65536),0)</f>
        <v>0</v>
      </c>
      <c r="Z2240" s="3">
        <f>IFERROR(_xlfn.XLOOKUP(B2240,[21]Sheet1!$H$1:$H$65536,[21]Sheet1!$J$1:$J$65536),0)</f>
        <v>0</v>
      </c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</row>
    <row r="2241" spans="1:47" x14ac:dyDescent="0.3">
      <c r="A2241" s="2" t="str">
        <f t="shared" si="34"/>
        <v>X1</v>
      </c>
      <c r="B2241" s="1" t="s">
        <v>6186</v>
      </c>
      <c r="C2241" s="23" t="str">
        <f>_xlfn.XLOOKUP(B2241,IP구분!A:A,IP구분!C:C)</f>
        <v>타요</v>
      </c>
      <c r="D2241" s="1" t="s">
        <v>6187</v>
      </c>
      <c r="E2241" s="7" t="str">
        <f>IFERROR(_xlfn.XLOOKUP(B2241,단가!A:A,단가!C:C),0)</f>
        <v xml:space="preserve">                     -</v>
      </c>
      <c r="F2241" s="3">
        <f>IFERROR(_xlfn.XLOOKUP(B2241,'[1]2609 재고'!$I$1:$I$65536,'[1]2609 재고'!$K$1:$K$65536),0)</f>
        <v>0</v>
      </c>
      <c r="G2241" s="3">
        <f>IFERROR(_xlfn.XLOOKUP(B2241,[2]Sheet1!$H$1:$H$65536,[2]Sheet1!$K$1:$K$65536),0)</f>
        <v>0</v>
      </c>
      <c r="H2241" s="3">
        <f>IFERROR(_xlfn.XLOOKUP(B2241,[3]Sheet1!$H$1:$H$65536,[3]Sheet1!$J$1:$J$65536),0)</f>
        <v>0</v>
      </c>
      <c r="I2241" s="3">
        <f>IFERROR(_xlfn.XLOOKUP(B2241,[4]Sheet1!$H$1:$H$65536,[4]Sheet1!$J$1:$J$65536),0)</f>
        <v>0</v>
      </c>
      <c r="J2241" s="3">
        <f>IFERROR(_xlfn.XLOOKUP(B2241,[5]Sheet1!$H$1:$H$65536,[5]Sheet1!$J$1:$J$65536),0)</f>
        <v>0</v>
      </c>
      <c r="K2241" s="3">
        <f>IFERROR(_xlfn.XLOOKUP(B2241,[6]Sheet1!$H$1:$H$65536,[6]Sheet1!$J$1:$J$65536),0)</f>
        <v>0</v>
      </c>
      <c r="L2241" s="3">
        <f>IFERROR(_xlfn.XLOOKUP(B2241,[7]Sheet1!$H$1:$H$65536,[7]Sheet1!$J$1:$J$65536),0)</f>
        <v>0</v>
      </c>
      <c r="M2241" s="3">
        <f>IFERROR(_xlfn.XLOOKUP(B2241,[8]Sheet1!$H$1:$H$65536,[8]Sheet1!$J$1:$J$65536),0)</f>
        <v>0</v>
      </c>
      <c r="N2241" s="3">
        <f>IFERROR(_xlfn.XLOOKUP(B2241,[9]Sheet1!$H$1:$H$65536,[9]Sheet1!$J$1:$J$65536),0)</f>
        <v>0</v>
      </c>
      <c r="O2241" s="3">
        <f>IFERROR(_xlfn.XLOOKUP(B2241,[10]Sheet1!$H$1:$H$65536,[10]Sheet1!$J$1:$J$65536),0)</f>
        <v>0</v>
      </c>
      <c r="P2241" s="3">
        <f>IFERROR(_xlfn.XLOOKUP(B2241,[11]Sheet1!$H$1:$H$65536,[11]Sheet1!$J$1:$J$65536),0)</f>
        <v>0</v>
      </c>
      <c r="Q2241" s="3">
        <f>IFERROR(_xlfn.XLOOKUP(B2241,[12]Sheet1!$H$1:$H$65536,[12]Sheet1!$J$1:$J$65536),0)</f>
        <v>720</v>
      </c>
      <c r="R2241" s="3">
        <f>IFERROR(_xlfn.XLOOKUP(B2241,[13]Sheet1!$H$1:$H$65536,[13]Sheet1!$J$1:$J$65536),)</f>
        <v>720</v>
      </c>
      <c r="S2241" s="3">
        <f>IFERROR(_xlfn.XLOOKUP(B2241,[14]Sheet1!$H$1:$H$65536,[14]Sheet1!$K$1:$K$65536),0)</f>
        <v>720</v>
      </c>
      <c r="T2241" s="3">
        <f>IFERROR(_xlfn.XLOOKUP(B2241,[15]Sheet1!$H$1:$H$65536,[15]Sheet1!$J$1:$J$65536),0)</f>
        <v>0</v>
      </c>
      <c r="U2241" s="3">
        <f>IFERROR(_xlfn.XLOOKUP(B2241,[16]Sheet1!$H$1:$H$65536,[16]Sheet1!$J$1:$J$65536),0)</f>
        <v>0</v>
      </c>
      <c r="V2241" s="3">
        <f>IFERROR(_xlfn.XLOOKUP(B2241,[17]Sheet1!$H$1:$H$65536,[17]Sheet1!$J$1:$J$65536),0)</f>
        <v>0</v>
      </c>
      <c r="W2241" s="3">
        <f>IFERROR(_xlfn.XLOOKUP(B2241,[18]Sheet1!$H$1:$H$65536,[18]Sheet1!$J$1:$J$65536),0)</f>
        <v>0</v>
      </c>
      <c r="X2241" s="3">
        <f>IFERROR(_xlfn.XLOOKUP(B2241,[19]Sheet1!$H$1:$H$65536,[19]Sheet1!$J$1:$J$65536),0)</f>
        <v>0</v>
      </c>
      <c r="Y2241" s="3">
        <f>IFERROR(_xlfn.XLOOKUP(B2241,[20]Sheet1!$H$1:$H$65536,[20]Sheet1!$J$1:$J$65536),0)</f>
        <v>0</v>
      </c>
      <c r="Z2241" s="3">
        <f>IFERROR(_xlfn.XLOOKUP(B2241,[21]Sheet1!$H$1:$H$65536,[21]Sheet1!$J$1:$J$65536),0)</f>
        <v>0</v>
      </c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</row>
    <row r="2242" spans="1:47" x14ac:dyDescent="0.3">
      <c r="A2242" s="2" t="str">
        <f t="shared" si="34"/>
        <v>X1</v>
      </c>
      <c r="B2242" s="1" t="s">
        <v>6188</v>
      </c>
      <c r="C2242" s="23" t="str">
        <f>_xlfn.XLOOKUP(B2242,IP구분!A:A,IP구분!C:C)</f>
        <v>타요</v>
      </c>
      <c r="D2242" s="1" t="s">
        <v>6189</v>
      </c>
      <c r="E2242" s="7" t="str">
        <f>IFERROR(_xlfn.XLOOKUP(B2242,단가!A:A,단가!C:C),0)</f>
        <v xml:space="preserve">                     -</v>
      </c>
      <c r="F2242" s="3">
        <f>IFERROR(_xlfn.XLOOKUP(B2242,'[1]2609 재고'!$I$1:$I$65536,'[1]2609 재고'!$K$1:$K$65536),0)</f>
        <v>0</v>
      </c>
      <c r="G2242" s="3">
        <f>IFERROR(_xlfn.XLOOKUP(B2242,[2]Sheet1!$H$1:$H$65536,[2]Sheet1!$K$1:$K$65536),0)</f>
        <v>0</v>
      </c>
      <c r="H2242" s="3">
        <f>IFERROR(_xlfn.XLOOKUP(B2242,[3]Sheet1!$H$1:$H$65536,[3]Sheet1!$J$1:$J$65536),0)</f>
        <v>0</v>
      </c>
      <c r="I2242" s="3">
        <f>IFERROR(_xlfn.XLOOKUP(B2242,[4]Sheet1!$H$1:$H$65536,[4]Sheet1!$J$1:$J$65536),0)</f>
        <v>0</v>
      </c>
      <c r="J2242" s="3">
        <f>IFERROR(_xlfn.XLOOKUP(B2242,[5]Sheet1!$H$1:$H$65536,[5]Sheet1!$J$1:$J$65536),0)</f>
        <v>0</v>
      </c>
      <c r="K2242" s="3">
        <f>IFERROR(_xlfn.XLOOKUP(B2242,[6]Sheet1!$H$1:$H$65536,[6]Sheet1!$J$1:$J$65536),0)</f>
        <v>0</v>
      </c>
      <c r="L2242" s="3">
        <f>IFERROR(_xlfn.XLOOKUP(B2242,[7]Sheet1!$H$1:$H$65536,[7]Sheet1!$J$1:$J$65536),0)</f>
        <v>0</v>
      </c>
      <c r="M2242" s="3">
        <f>IFERROR(_xlfn.XLOOKUP(B2242,[8]Sheet1!$H$1:$H$65536,[8]Sheet1!$J$1:$J$65536),0)</f>
        <v>0</v>
      </c>
      <c r="N2242" s="3">
        <f>IFERROR(_xlfn.XLOOKUP(B2242,[9]Sheet1!$H$1:$H$65536,[9]Sheet1!$J$1:$J$65536),0)</f>
        <v>0</v>
      </c>
      <c r="O2242" s="3">
        <f>IFERROR(_xlfn.XLOOKUP(B2242,[10]Sheet1!$H$1:$H$65536,[10]Sheet1!$J$1:$J$65536),0)</f>
        <v>0</v>
      </c>
      <c r="P2242" s="3">
        <f>IFERROR(_xlfn.XLOOKUP(B2242,[11]Sheet1!$H$1:$H$65536,[11]Sheet1!$J$1:$J$65536),0)</f>
        <v>0</v>
      </c>
      <c r="Q2242" s="3">
        <f>IFERROR(_xlfn.XLOOKUP(B2242,[12]Sheet1!$H$1:$H$65536,[12]Sheet1!$J$1:$J$65536),0)</f>
        <v>720</v>
      </c>
      <c r="R2242" s="3">
        <f>IFERROR(_xlfn.XLOOKUP(B2242,[13]Sheet1!$H$1:$H$65536,[13]Sheet1!$J$1:$J$65536),)</f>
        <v>720</v>
      </c>
      <c r="S2242" s="3">
        <f>IFERROR(_xlfn.XLOOKUP(B2242,[14]Sheet1!$H$1:$H$65536,[14]Sheet1!$K$1:$K$65536),0)</f>
        <v>720</v>
      </c>
      <c r="T2242" s="3">
        <f>IFERROR(_xlfn.XLOOKUP(B2242,[15]Sheet1!$H$1:$H$65536,[15]Sheet1!$J$1:$J$65536),0)</f>
        <v>0</v>
      </c>
      <c r="U2242" s="3">
        <f>IFERROR(_xlfn.XLOOKUP(B2242,[16]Sheet1!$H$1:$H$65536,[16]Sheet1!$J$1:$J$65536),0)</f>
        <v>0</v>
      </c>
      <c r="V2242" s="3">
        <f>IFERROR(_xlfn.XLOOKUP(B2242,[17]Sheet1!$H$1:$H$65536,[17]Sheet1!$J$1:$J$65536),0)</f>
        <v>0</v>
      </c>
      <c r="W2242" s="3">
        <f>IFERROR(_xlfn.XLOOKUP(B2242,[18]Sheet1!$H$1:$H$65536,[18]Sheet1!$J$1:$J$65536),0)</f>
        <v>0</v>
      </c>
      <c r="X2242" s="3">
        <f>IFERROR(_xlfn.XLOOKUP(B2242,[19]Sheet1!$H$1:$H$65536,[19]Sheet1!$J$1:$J$65536),0)</f>
        <v>0</v>
      </c>
      <c r="Y2242" s="3">
        <f>IFERROR(_xlfn.XLOOKUP(B2242,[20]Sheet1!$H$1:$H$65536,[20]Sheet1!$J$1:$J$65536),0)</f>
        <v>0</v>
      </c>
      <c r="Z2242" s="3">
        <f>IFERROR(_xlfn.XLOOKUP(B2242,[21]Sheet1!$H$1:$H$65536,[21]Sheet1!$J$1:$J$65536),0)</f>
        <v>0</v>
      </c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</row>
    <row r="2243" spans="1:47" x14ac:dyDescent="0.3">
      <c r="A2243" s="2" t="str">
        <f t="shared" ref="A2243:A2306" si="35">MID(B2243,3,2)</f>
        <v>X1</v>
      </c>
      <c r="B2243" s="1" t="s">
        <v>1732</v>
      </c>
      <c r="C2243" s="23" t="str">
        <f>_xlfn.XLOOKUP(B2243,IP구분!A:A,IP구분!C:C)</f>
        <v>타요</v>
      </c>
      <c r="D2243" s="1" t="s">
        <v>1733</v>
      </c>
      <c r="E2243" s="7">
        <f>IFERROR(_xlfn.XLOOKUP(B2243,단가!A:A,단가!C:C),0)</f>
        <v>32620</v>
      </c>
      <c r="F2243" s="3">
        <f>IFERROR(_xlfn.XLOOKUP(B2243,'[1]2609 재고'!$I$1:$I$65536,'[1]2609 재고'!$K$1:$K$65536),0)</f>
        <v>38</v>
      </c>
      <c r="G2243" s="3">
        <f>IFERROR(_xlfn.XLOOKUP(B2243,[2]Sheet1!$H$1:$H$65536,[2]Sheet1!$K$1:$K$65536),0)</f>
        <v>38</v>
      </c>
      <c r="H2243" s="3">
        <f>IFERROR(_xlfn.XLOOKUP(B2243,[3]Sheet1!$H$1:$H$65536,[3]Sheet1!$J$1:$J$65536),0)</f>
        <v>38</v>
      </c>
      <c r="I2243" s="3">
        <f>IFERROR(_xlfn.XLOOKUP(B2243,[4]Sheet1!$H$1:$H$65536,[4]Sheet1!$J$1:$J$65536),0)</f>
        <v>38</v>
      </c>
      <c r="J2243" s="3">
        <f>IFERROR(_xlfn.XLOOKUP(B2243,[5]Sheet1!$H$1:$H$65536,[5]Sheet1!$J$1:$J$65536),0)</f>
        <v>38</v>
      </c>
      <c r="K2243" s="3">
        <f>IFERROR(_xlfn.XLOOKUP(B2243,[6]Sheet1!$H$1:$H$65536,[6]Sheet1!$J$1:$J$65536),0)</f>
        <v>38</v>
      </c>
      <c r="L2243" s="3">
        <f>IFERROR(_xlfn.XLOOKUP(B2243,[7]Sheet1!$H$1:$H$65536,[7]Sheet1!$J$1:$J$65536),0)</f>
        <v>38</v>
      </c>
      <c r="M2243" s="3">
        <f>IFERROR(_xlfn.XLOOKUP(B2243,[8]Sheet1!$H$1:$H$65536,[8]Sheet1!$J$1:$J$65536),0)</f>
        <v>50</v>
      </c>
      <c r="N2243" s="3">
        <f>IFERROR(_xlfn.XLOOKUP(B2243,[9]Sheet1!$H$1:$H$65536,[9]Sheet1!$J$1:$J$65536),0)</f>
        <v>100</v>
      </c>
      <c r="O2243" s="3">
        <f>IFERROR(_xlfn.XLOOKUP(B2243,[10]Sheet1!$H$1:$H$65536,[10]Sheet1!$J$1:$J$65536),0)</f>
        <v>0</v>
      </c>
      <c r="P2243" s="3">
        <f>IFERROR(_xlfn.XLOOKUP(B2243,[11]Sheet1!$H$1:$H$65536,[11]Sheet1!$J$1:$J$65536),0)</f>
        <v>0</v>
      </c>
      <c r="Q2243" s="3">
        <f>IFERROR(_xlfn.XLOOKUP(B2243,[12]Sheet1!$H$1:$H$65536,[12]Sheet1!$J$1:$J$65536),0)</f>
        <v>0</v>
      </c>
      <c r="R2243" s="3">
        <f>IFERROR(_xlfn.XLOOKUP(B2243,[13]Sheet1!$H$1:$H$65536,[13]Sheet1!$J$1:$J$65536),)</f>
        <v>0</v>
      </c>
      <c r="S2243" s="3">
        <f>IFERROR(_xlfn.XLOOKUP(B2243,[14]Sheet1!$H$1:$H$65536,[14]Sheet1!$K$1:$K$65536),0)</f>
        <v>0</v>
      </c>
      <c r="T2243" s="3">
        <f>IFERROR(_xlfn.XLOOKUP(B2243,[15]Sheet1!$H$1:$H$65536,[15]Sheet1!$J$1:$J$65536),0)</f>
        <v>0</v>
      </c>
      <c r="U2243" s="3">
        <f>IFERROR(_xlfn.XLOOKUP(B2243,[16]Sheet1!$H$1:$H$65536,[16]Sheet1!$J$1:$J$65536),0)</f>
        <v>0</v>
      </c>
      <c r="V2243" s="3">
        <f>IFERROR(_xlfn.XLOOKUP(B2243,[17]Sheet1!$H$1:$H$65536,[17]Sheet1!$J$1:$J$65536),0)</f>
        <v>0</v>
      </c>
      <c r="W2243" s="3">
        <f>IFERROR(_xlfn.XLOOKUP(B2243,[18]Sheet1!$H$1:$H$65536,[18]Sheet1!$J$1:$J$65536),0)</f>
        <v>40</v>
      </c>
      <c r="X2243" s="3">
        <f>IFERROR(_xlfn.XLOOKUP(B2243,[19]Sheet1!$H$1:$H$65536,[19]Sheet1!$J$1:$J$65536),0)</f>
        <v>0</v>
      </c>
      <c r="Y2243" s="3">
        <f>IFERROR(_xlfn.XLOOKUP(B2243,[20]Sheet1!$H$1:$H$65536,[20]Sheet1!$J$1:$J$65536),0)</f>
        <v>0</v>
      </c>
      <c r="Z2243" s="3">
        <f>IFERROR(_xlfn.XLOOKUP(B2243,[21]Sheet1!$H$1:$H$65536,[21]Sheet1!$J$1:$J$65536),0)</f>
        <v>0</v>
      </c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</row>
    <row r="2244" spans="1:47" x14ac:dyDescent="0.3">
      <c r="A2244" s="2" t="str">
        <f t="shared" si="35"/>
        <v>T1</v>
      </c>
      <c r="B2244" s="1" t="s">
        <v>2098</v>
      </c>
      <c r="C2244" s="23" t="str">
        <f>_xlfn.XLOOKUP(B2244,IP구분!A:A,IP구분!C:C)</f>
        <v>타요</v>
      </c>
      <c r="D2244" s="1" t="s">
        <v>2099</v>
      </c>
      <c r="E2244" s="7">
        <f>IFERROR(_xlfn.XLOOKUP(B2244,단가!A:A,단가!C:C),0)</f>
        <v>5868</v>
      </c>
      <c r="F2244" s="3">
        <f>IFERROR(_xlfn.XLOOKUP(B2244,'[1]2609 재고'!$I$1:$I$65536,'[1]2609 재고'!$K$1:$K$65536),0)</f>
        <v>5713</v>
      </c>
      <c r="G2244" s="3">
        <f>IFERROR(_xlfn.XLOOKUP(B2244,[2]Sheet1!$H$1:$H$65536,[2]Sheet1!$K$1:$K$65536),0)</f>
        <v>6638</v>
      </c>
      <c r="H2244" s="3">
        <f>IFERROR(_xlfn.XLOOKUP(B2244,[3]Sheet1!$H$1:$H$65536,[3]Sheet1!$J$1:$J$65536),0)</f>
        <v>2372</v>
      </c>
      <c r="I2244" s="3">
        <f>IFERROR(_xlfn.XLOOKUP(B2244,[4]Sheet1!$H$1:$H$65536,[4]Sheet1!$J$1:$J$65536),0)</f>
        <v>2556</v>
      </c>
      <c r="J2244" s="3">
        <f>IFERROR(_xlfn.XLOOKUP(B2244,[5]Sheet1!$H$1:$H$65536,[5]Sheet1!$J$1:$J$65536),0)</f>
        <v>2814</v>
      </c>
      <c r="K2244" s="3">
        <f>IFERROR(_xlfn.XLOOKUP(B2244,[6]Sheet1!$H$1:$H$65536,[6]Sheet1!$J$1:$J$65536),0)</f>
        <v>2941</v>
      </c>
      <c r="L2244" s="3">
        <f>IFERROR(_xlfn.XLOOKUP(B2244,[7]Sheet1!$H$1:$H$65536,[7]Sheet1!$J$1:$J$65536),0)</f>
        <v>3971</v>
      </c>
      <c r="M2244" s="3">
        <f>IFERROR(_xlfn.XLOOKUP(B2244,[8]Sheet1!$H$1:$H$65536,[8]Sheet1!$J$1:$J$65536),0)</f>
        <v>4804</v>
      </c>
      <c r="N2244" s="3">
        <f>IFERROR(_xlfn.XLOOKUP(B2244,[9]Sheet1!$H$1:$H$65536,[9]Sheet1!$J$1:$J$65536),0)</f>
        <v>5172</v>
      </c>
      <c r="O2244" s="3">
        <f>IFERROR(_xlfn.XLOOKUP(B2244,[10]Sheet1!$H$1:$H$65536,[10]Sheet1!$J$1:$J$65536),0)</f>
        <v>5378</v>
      </c>
      <c r="P2244" s="3">
        <f>IFERROR(_xlfn.XLOOKUP(B2244,[11]Sheet1!$H$1:$H$65536,[11]Sheet1!$J$1:$J$65536),0)</f>
        <v>1521</v>
      </c>
      <c r="Q2244" s="3">
        <f>IFERROR(_xlfn.XLOOKUP(B2244,[12]Sheet1!$H$1:$H$65536,[12]Sheet1!$J$1:$J$65536),0)</f>
        <v>1614</v>
      </c>
      <c r="R2244" s="3">
        <f>IFERROR(_xlfn.XLOOKUP(B2244,[13]Sheet1!$H$1:$H$65536,[13]Sheet1!$J$1:$J$65536),)</f>
        <v>2050</v>
      </c>
      <c r="S2244" s="3">
        <f>IFERROR(_xlfn.XLOOKUP(B2244,[14]Sheet1!$H$1:$H$65536,[14]Sheet1!$K$1:$K$65536),0)</f>
        <v>3138</v>
      </c>
      <c r="T2244" s="3">
        <f>IFERROR(_xlfn.XLOOKUP(B2244,[15]Sheet1!$H$1:$H$65536,[15]Sheet1!$J$1:$J$65536),0)</f>
        <v>3851</v>
      </c>
      <c r="U2244" s="3">
        <f>IFERROR(_xlfn.XLOOKUP(B2244,[16]Sheet1!$H$1:$H$65536,[16]Sheet1!$J$1:$J$65536),0)</f>
        <v>4345</v>
      </c>
      <c r="V2244" s="3">
        <f>IFERROR(_xlfn.XLOOKUP(B2244,[17]Sheet1!$H$1:$H$65536,[17]Sheet1!$J$1:$J$65536),0)</f>
        <v>4661</v>
      </c>
      <c r="W2244" s="3">
        <f>IFERROR(_xlfn.XLOOKUP(B2244,[18]Sheet1!$H$1:$H$65536,[18]Sheet1!$J$1:$J$65536),0)</f>
        <v>4948</v>
      </c>
      <c r="X2244" s="3">
        <f>IFERROR(_xlfn.XLOOKUP(B2244,[19]Sheet1!$H$1:$H$65536,[19]Sheet1!$J$1:$J$65536),0)</f>
        <v>1400</v>
      </c>
      <c r="Y2244" s="3">
        <f>IFERROR(_xlfn.XLOOKUP(B2244,[20]Sheet1!$H$1:$H$65536,[20]Sheet1!$J$1:$J$65536),0)</f>
        <v>1861</v>
      </c>
      <c r="Z2244" s="3">
        <f>IFERROR(_xlfn.XLOOKUP(B2244,[21]Sheet1!$H$1:$H$65536,[21]Sheet1!$J$1:$J$65536),0)</f>
        <v>2385</v>
      </c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</row>
    <row r="2245" spans="1:47" x14ac:dyDescent="0.3">
      <c r="A2245" s="2" t="str">
        <f t="shared" si="35"/>
        <v>M2</v>
      </c>
      <c r="B2245" s="1" t="s">
        <v>2548</v>
      </c>
      <c r="C2245" s="23" t="str">
        <f>_xlfn.XLOOKUP(B2245,IP구분!A:A,IP구분!C:C)</f>
        <v>타요</v>
      </c>
      <c r="D2245" s="1" t="s">
        <v>2549</v>
      </c>
      <c r="E2245" s="7">
        <f>IFERROR(_xlfn.XLOOKUP(B2245,단가!A:A,단가!C:C),0)</f>
        <v>11200</v>
      </c>
      <c r="F2245" s="3">
        <f>IFERROR(_xlfn.XLOOKUP(B2245,'[1]2609 재고'!$I$1:$I$65536,'[1]2609 재고'!$K$1:$K$65536),0)</f>
        <v>0</v>
      </c>
      <c r="G2245" s="3">
        <f>IFERROR(_xlfn.XLOOKUP(B2245,[2]Sheet1!$H$1:$H$65536,[2]Sheet1!$K$1:$K$65536),0)</f>
        <v>40</v>
      </c>
      <c r="H2245" s="3">
        <f>IFERROR(_xlfn.XLOOKUP(B2245,[3]Sheet1!$H$1:$H$65536,[3]Sheet1!$J$1:$J$65536),0)</f>
        <v>40</v>
      </c>
      <c r="I2245" s="3">
        <f>IFERROR(_xlfn.XLOOKUP(B2245,[4]Sheet1!$H$1:$H$65536,[4]Sheet1!$J$1:$J$65536),0)</f>
        <v>0</v>
      </c>
      <c r="J2245" s="3">
        <f>IFERROR(_xlfn.XLOOKUP(B2245,[5]Sheet1!$H$1:$H$65536,[5]Sheet1!$J$1:$J$65536),0)</f>
        <v>0</v>
      </c>
      <c r="K2245" s="3">
        <f>IFERROR(_xlfn.XLOOKUP(B2245,[6]Sheet1!$H$1:$H$65536,[6]Sheet1!$J$1:$J$65536),0)</f>
        <v>0</v>
      </c>
      <c r="L2245" s="3">
        <f>IFERROR(_xlfn.XLOOKUP(B2245,[7]Sheet1!$H$1:$H$65536,[7]Sheet1!$J$1:$J$65536),0)</f>
        <v>0</v>
      </c>
      <c r="M2245" s="3">
        <f>IFERROR(_xlfn.XLOOKUP(B2245,[8]Sheet1!$H$1:$H$65536,[8]Sheet1!$J$1:$J$65536),0)</f>
        <v>40</v>
      </c>
      <c r="N2245" s="3">
        <f>IFERROR(_xlfn.XLOOKUP(B2245,[9]Sheet1!$H$1:$H$65536,[9]Sheet1!$J$1:$J$65536),0)</f>
        <v>0</v>
      </c>
      <c r="O2245" s="3">
        <f>IFERROR(_xlfn.XLOOKUP(B2245,[10]Sheet1!$H$1:$H$65536,[10]Sheet1!$J$1:$J$65536),0)</f>
        <v>0</v>
      </c>
      <c r="P2245" s="3">
        <f>IFERROR(_xlfn.XLOOKUP(B2245,[11]Sheet1!$H$1:$H$65536,[11]Sheet1!$J$1:$J$65536),0)</f>
        <v>0</v>
      </c>
      <c r="Q2245" s="3">
        <f>IFERROR(_xlfn.XLOOKUP(B2245,[12]Sheet1!$H$1:$H$65536,[12]Sheet1!$J$1:$J$65536),0)</f>
        <v>0</v>
      </c>
      <c r="R2245" s="3">
        <f>IFERROR(_xlfn.XLOOKUP(B2245,[13]Sheet1!$H$1:$H$65536,[13]Sheet1!$J$1:$J$65536),)</f>
        <v>41</v>
      </c>
      <c r="S2245" s="3">
        <f>IFERROR(_xlfn.XLOOKUP(B2245,[14]Sheet1!$H$1:$H$65536,[14]Sheet1!$K$1:$K$65536),0)</f>
        <v>1</v>
      </c>
      <c r="T2245" s="3">
        <f>IFERROR(_xlfn.XLOOKUP(B2245,[15]Sheet1!$H$1:$H$65536,[15]Sheet1!$J$1:$J$65536),0)</f>
        <v>2</v>
      </c>
      <c r="U2245" s="3">
        <f>IFERROR(_xlfn.XLOOKUP(B2245,[16]Sheet1!$H$1:$H$65536,[16]Sheet1!$J$1:$J$65536),0)</f>
        <v>5</v>
      </c>
      <c r="V2245" s="3">
        <f>IFERROR(_xlfn.XLOOKUP(B2245,[17]Sheet1!$H$1:$H$65536,[17]Sheet1!$J$1:$J$65536),0)</f>
        <v>50</v>
      </c>
      <c r="W2245" s="3">
        <f>IFERROR(_xlfn.XLOOKUP(B2245,[18]Sheet1!$H$1:$H$65536,[18]Sheet1!$J$1:$J$65536),0)</f>
        <v>11</v>
      </c>
      <c r="X2245" s="3">
        <f>IFERROR(_xlfn.XLOOKUP(B2245,[19]Sheet1!$H$1:$H$65536,[19]Sheet1!$J$1:$J$65536),0)</f>
        <v>15</v>
      </c>
      <c r="Y2245" s="3">
        <f>IFERROR(_xlfn.XLOOKUP(B2245,[20]Sheet1!$H$1:$H$65536,[20]Sheet1!$J$1:$J$65536),0)</f>
        <v>19</v>
      </c>
      <c r="Z2245" s="3">
        <f>IFERROR(_xlfn.XLOOKUP(B2245,[21]Sheet1!$H$1:$H$65536,[21]Sheet1!$J$1:$J$65536),0)</f>
        <v>20</v>
      </c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</row>
    <row r="2246" spans="1:47" x14ac:dyDescent="0.3">
      <c r="A2246" s="2" t="str">
        <f t="shared" si="35"/>
        <v>P1</v>
      </c>
      <c r="B2246" s="1" t="s">
        <v>4048</v>
      </c>
      <c r="C2246" s="23" t="str">
        <f>_xlfn.XLOOKUP(B2246,IP구분!A:A,IP구분!C:C)</f>
        <v>띠띠뽀</v>
      </c>
      <c r="D2246" s="1" t="s">
        <v>4049</v>
      </c>
      <c r="E2246" s="7">
        <f>IFERROR(_xlfn.XLOOKUP(B2246,단가!A:A,단가!C:C),0)</f>
        <v>695</v>
      </c>
      <c r="F2246" s="3">
        <f>IFERROR(_xlfn.XLOOKUP(B2246,'[1]2609 재고'!$I$1:$I$65536,'[1]2609 재고'!$K$1:$K$65536),0)</f>
        <v>2</v>
      </c>
      <c r="G2246" s="3">
        <f>IFERROR(_xlfn.XLOOKUP(B2246,[2]Sheet1!$H$1:$H$65536,[2]Sheet1!$K$1:$K$65536),0)</f>
        <v>2</v>
      </c>
      <c r="H2246" s="3">
        <f>IFERROR(_xlfn.XLOOKUP(B2246,[3]Sheet1!$H$1:$H$65536,[3]Sheet1!$J$1:$J$65536),0)</f>
        <v>2</v>
      </c>
      <c r="I2246" s="3">
        <f>IFERROR(_xlfn.XLOOKUP(B2246,[4]Sheet1!$H$1:$H$65536,[4]Sheet1!$J$1:$J$65536),0)</f>
        <v>2</v>
      </c>
      <c r="J2246" s="3">
        <f>IFERROR(_xlfn.XLOOKUP(B2246,[5]Sheet1!$H$1:$H$65536,[5]Sheet1!$J$1:$J$65536),0)</f>
        <v>2</v>
      </c>
      <c r="K2246" s="3">
        <f>IFERROR(_xlfn.XLOOKUP(B2246,[6]Sheet1!$H$1:$H$65536,[6]Sheet1!$J$1:$J$65536),0)</f>
        <v>2</v>
      </c>
      <c r="L2246" s="3">
        <f>IFERROR(_xlfn.XLOOKUP(B2246,[7]Sheet1!$H$1:$H$65536,[7]Sheet1!$J$1:$J$65536),0)</f>
        <v>2</v>
      </c>
      <c r="M2246" s="3">
        <f>IFERROR(_xlfn.XLOOKUP(B2246,[8]Sheet1!$H$1:$H$65536,[8]Sheet1!$J$1:$J$65536),0)</f>
        <v>2</v>
      </c>
      <c r="N2246" s="3">
        <f>IFERROR(_xlfn.XLOOKUP(B2246,[9]Sheet1!$H$1:$H$65536,[9]Sheet1!$J$1:$J$65536),0)</f>
        <v>2</v>
      </c>
      <c r="O2246" s="3">
        <f>IFERROR(_xlfn.XLOOKUP(B2246,[10]Sheet1!$H$1:$H$65536,[10]Sheet1!$J$1:$J$65536),0)</f>
        <v>2</v>
      </c>
      <c r="P2246" s="3">
        <f>IFERROR(_xlfn.XLOOKUP(B2246,[11]Sheet1!$H$1:$H$65536,[11]Sheet1!$J$1:$J$65536),0)</f>
        <v>2</v>
      </c>
      <c r="Q2246" s="3">
        <f>IFERROR(_xlfn.XLOOKUP(B2246,[12]Sheet1!$H$1:$H$65536,[12]Sheet1!$J$1:$J$65536),0)</f>
        <v>2</v>
      </c>
      <c r="R2246" s="3">
        <f>IFERROR(_xlfn.XLOOKUP(B2246,[13]Sheet1!$H$1:$H$65536,[13]Sheet1!$J$1:$J$65536),)</f>
        <v>2</v>
      </c>
      <c r="S2246" s="3">
        <f>IFERROR(_xlfn.XLOOKUP(B2246,[14]Sheet1!$H$1:$H$65536,[14]Sheet1!$K$1:$K$65536),0)</f>
        <v>2</v>
      </c>
      <c r="T2246" s="3">
        <f>IFERROR(_xlfn.XLOOKUP(B2246,[15]Sheet1!$H$1:$H$65536,[15]Sheet1!$J$1:$J$65536),0)</f>
        <v>2</v>
      </c>
      <c r="U2246" s="3">
        <f>IFERROR(_xlfn.XLOOKUP(B2246,[16]Sheet1!$H$1:$H$65536,[16]Sheet1!$J$1:$J$65536),0)</f>
        <v>2</v>
      </c>
      <c r="V2246" s="3">
        <f>IFERROR(_xlfn.XLOOKUP(B2246,[17]Sheet1!$H$1:$H$65536,[17]Sheet1!$J$1:$J$65536),0)</f>
        <v>2</v>
      </c>
      <c r="W2246" s="3">
        <f>IFERROR(_xlfn.XLOOKUP(B2246,[18]Sheet1!$H$1:$H$65536,[18]Sheet1!$J$1:$J$65536),0)</f>
        <v>2</v>
      </c>
      <c r="X2246" s="3">
        <f>IFERROR(_xlfn.XLOOKUP(B2246,[19]Sheet1!$H$1:$H$65536,[19]Sheet1!$J$1:$J$65536),0)</f>
        <v>2</v>
      </c>
      <c r="Y2246" s="3">
        <f>IFERROR(_xlfn.XLOOKUP(B2246,[20]Sheet1!$H$1:$H$65536,[20]Sheet1!$J$1:$J$65536),0)</f>
        <v>2</v>
      </c>
      <c r="Z2246" s="3">
        <f>IFERROR(_xlfn.XLOOKUP(B2246,[21]Sheet1!$H$1:$H$65536,[21]Sheet1!$J$1:$J$65536),0)</f>
        <v>2</v>
      </c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</row>
    <row r="2247" spans="1:47" x14ac:dyDescent="0.3">
      <c r="A2247" s="2" t="str">
        <f t="shared" si="35"/>
        <v>P1</v>
      </c>
      <c r="B2247" s="1" t="s">
        <v>2084</v>
      </c>
      <c r="C2247" s="23" t="str">
        <f>_xlfn.XLOOKUP(B2247,IP구분!A:A,IP구분!C:C)</f>
        <v>타요</v>
      </c>
      <c r="D2247" s="1" t="s">
        <v>2085</v>
      </c>
      <c r="E2247" s="7">
        <f>IFERROR(_xlfn.XLOOKUP(B2247,단가!A:A,단가!C:C),0)</f>
        <v>1249</v>
      </c>
      <c r="F2247" s="3">
        <f>IFERROR(_xlfn.XLOOKUP(B2247,'[1]2609 재고'!$I$1:$I$65536,'[1]2609 재고'!$K$1:$K$65536),0)</f>
        <v>7</v>
      </c>
      <c r="G2247" s="3">
        <f>IFERROR(_xlfn.XLOOKUP(B2247,[2]Sheet1!$H$1:$H$65536,[2]Sheet1!$K$1:$K$65536),0)</f>
        <v>5</v>
      </c>
      <c r="H2247" s="3">
        <f>IFERROR(_xlfn.XLOOKUP(B2247,[3]Sheet1!$H$1:$H$65536,[3]Sheet1!$J$1:$J$65536),0)</f>
        <v>5</v>
      </c>
      <c r="I2247" s="3">
        <f>IFERROR(_xlfn.XLOOKUP(B2247,[4]Sheet1!$H$1:$H$65536,[4]Sheet1!$J$1:$J$65536),0)</f>
        <v>8</v>
      </c>
      <c r="J2247" s="3">
        <f>IFERROR(_xlfn.XLOOKUP(B2247,[5]Sheet1!$H$1:$H$65536,[5]Sheet1!$J$1:$J$65536),0)</f>
        <v>5</v>
      </c>
      <c r="K2247" s="3">
        <f>IFERROR(_xlfn.XLOOKUP(B2247,[6]Sheet1!$H$1:$H$65536,[6]Sheet1!$J$1:$J$65536),0)</f>
        <v>8</v>
      </c>
      <c r="L2247" s="3">
        <f>IFERROR(_xlfn.XLOOKUP(B2247,[7]Sheet1!$H$1:$H$65536,[7]Sheet1!$J$1:$J$65536),0)</f>
        <v>8</v>
      </c>
      <c r="M2247" s="3">
        <f>IFERROR(_xlfn.XLOOKUP(B2247,[8]Sheet1!$H$1:$H$65536,[8]Sheet1!$J$1:$J$65536),0)</f>
        <v>12</v>
      </c>
      <c r="N2247" s="3">
        <f>IFERROR(_xlfn.XLOOKUP(B2247,[9]Sheet1!$H$1:$H$65536,[9]Sheet1!$J$1:$J$65536),0)</f>
        <v>7</v>
      </c>
      <c r="O2247" s="3">
        <f>IFERROR(_xlfn.XLOOKUP(B2247,[10]Sheet1!$H$1:$H$65536,[10]Sheet1!$J$1:$J$65536),0)</f>
        <v>13</v>
      </c>
      <c r="P2247" s="3">
        <f>IFERROR(_xlfn.XLOOKUP(B2247,[11]Sheet1!$H$1:$H$65536,[11]Sheet1!$J$1:$J$65536),0)</f>
        <v>13</v>
      </c>
      <c r="Q2247" s="3">
        <f>IFERROR(_xlfn.XLOOKUP(B2247,[12]Sheet1!$H$1:$H$65536,[12]Sheet1!$J$1:$J$65536),0)</f>
        <v>21</v>
      </c>
      <c r="R2247" s="3">
        <f>IFERROR(_xlfn.XLOOKUP(B2247,[13]Sheet1!$H$1:$H$65536,[13]Sheet1!$J$1:$J$65536),)</f>
        <v>27</v>
      </c>
      <c r="S2247" s="3">
        <f>IFERROR(_xlfn.XLOOKUP(B2247,[14]Sheet1!$H$1:$H$65536,[14]Sheet1!$K$1:$K$65536),0)</f>
        <v>31</v>
      </c>
      <c r="T2247" s="3">
        <f>IFERROR(_xlfn.XLOOKUP(B2247,[15]Sheet1!$H$1:$H$65536,[15]Sheet1!$J$1:$J$65536),0)</f>
        <v>43</v>
      </c>
      <c r="U2247" s="3">
        <f>IFERROR(_xlfn.XLOOKUP(B2247,[16]Sheet1!$H$1:$H$65536,[16]Sheet1!$J$1:$J$65536),0)</f>
        <v>52</v>
      </c>
      <c r="V2247" s="3">
        <f>IFERROR(_xlfn.XLOOKUP(B2247,[17]Sheet1!$H$1:$H$65536,[17]Sheet1!$J$1:$J$65536),0)</f>
        <v>71</v>
      </c>
      <c r="W2247" s="3">
        <f>IFERROR(_xlfn.XLOOKUP(B2247,[18]Sheet1!$H$1:$H$65536,[18]Sheet1!$J$1:$J$65536),0)</f>
        <v>71</v>
      </c>
      <c r="X2247" s="3">
        <f>IFERROR(_xlfn.XLOOKUP(B2247,[19]Sheet1!$H$1:$H$65536,[19]Sheet1!$J$1:$J$65536),0)</f>
        <v>39</v>
      </c>
      <c r="Y2247" s="3">
        <f>IFERROR(_xlfn.XLOOKUP(B2247,[20]Sheet1!$H$1:$H$65536,[20]Sheet1!$J$1:$J$65536),0)</f>
        <v>31</v>
      </c>
      <c r="Z2247" s="3">
        <f>IFERROR(_xlfn.XLOOKUP(B2247,[21]Sheet1!$H$1:$H$65536,[21]Sheet1!$J$1:$J$65536),0)</f>
        <v>21</v>
      </c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</row>
    <row r="2248" spans="1:47" x14ac:dyDescent="0.3">
      <c r="A2248" s="2" t="str">
        <f t="shared" si="35"/>
        <v>P1</v>
      </c>
      <c r="B2248" s="1" t="s">
        <v>2086</v>
      </c>
      <c r="C2248" s="23" t="str">
        <f>_xlfn.XLOOKUP(B2248,IP구분!A:A,IP구분!C:C)</f>
        <v>타요</v>
      </c>
      <c r="D2248" s="1" t="s">
        <v>2087</v>
      </c>
      <c r="E2248" s="7" t="str">
        <f>IFERROR(_xlfn.XLOOKUP(B2248,단가!A:A,단가!C:C),0)</f>
        <v xml:space="preserve">                     -</v>
      </c>
      <c r="F2248" s="3">
        <f>IFERROR(_xlfn.XLOOKUP(B2248,'[1]2609 재고'!$I$1:$I$65536,'[1]2609 재고'!$K$1:$K$65536),0)</f>
        <v>0</v>
      </c>
      <c r="G2248" s="3">
        <f>IFERROR(_xlfn.XLOOKUP(B2248,[2]Sheet1!$H$1:$H$65536,[2]Sheet1!$K$1:$K$65536),0)</f>
        <v>0</v>
      </c>
      <c r="H2248" s="3">
        <f>IFERROR(_xlfn.XLOOKUP(B2248,[3]Sheet1!$H$1:$H$65536,[3]Sheet1!$J$1:$J$65536),0)</f>
        <v>0</v>
      </c>
      <c r="I2248" s="3">
        <f>IFERROR(_xlfn.XLOOKUP(B2248,[4]Sheet1!$H$1:$H$65536,[4]Sheet1!$J$1:$J$65536),0)</f>
        <v>0</v>
      </c>
      <c r="J2248" s="3">
        <f>IFERROR(_xlfn.XLOOKUP(B2248,[5]Sheet1!$H$1:$H$65536,[5]Sheet1!$J$1:$J$65536),0)</f>
        <v>0</v>
      </c>
      <c r="K2248" s="3">
        <f>IFERROR(_xlfn.XLOOKUP(B2248,[6]Sheet1!$H$1:$H$65536,[6]Sheet1!$J$1:$J$65536),0)</f>
        <v>1</v>
      </c>
      <c r="L2248" s="3">
        <f>IFERROR(_xlfn.XLOOKUP(B2248,[7]Sheet1!$H$1:$H$65536,[7]Sheet1!$J$1:$J$65536),0)</f>
        <v>2</v>
      </c>
      <c r="M2248" s="3">
        <f>IFERROR(_xlfn.XLOOKUP(B2248,[8]Sheet1!$H$1:$H$65536,[8]Sheet1!$J$1:$J$65536),0)</f>
        <v>2</v>
      </c>
      <c r="N2248" s="3">
        <f>IFERROR(_xlfn.XLOOKUP(B2248,[9]Sheet1!$H$1:$H$65536,[9]Sheet1!$J$1:$J$65536),0)</f>
        <v>1</v>
      </c>
      <c r="O2248" s="3">
        <f>IFERROR(_xlfn.XLOOKUP(B2248,[10]Sheet1!$H$1:$H$65536,[10]Sheet1!$J$1:$J$65536),0)</f>
        <v>0</v>
      </c>
      <c r="P2248" s="3">
        <f>IFERROR(_xlfn.XLOOKUP(B2248,[11]Sheet1!$H$1:$H$65536,[11]Sheet1!$J$1:$J$65536),0)</f>
        <v>0</v>
      </c>
      <c r="Q2248" s="3">
        <f>IFERROR(_xlfn.XLOOKUP(B2248,[12]Sheet1!$H$1:$H$65536,[12]Sheet1!$J$1:$J$65536),0)</f>
        <v>0</v>
      </c>
      <c r="R2248" s="3">
        <f>IFERROR(_xlfn.XLOOKUP(B2248,[13]Sheet1!$H$1:$H$65536,[13]Sheet1!$J$1:$J$65536),)</f>
        <v>0</v>
      </c>
      <c r="S2248" s="3">
        <f>IFERROR(_xlfn.XLOOKUP(B2248,[14]Sheet1!$H$1:$H$65536,[14]Sheet1!$K$1:$K$65536),0)</f>
        <v>0</v>
      </c>
      <c r="T2248" s="3">
        <f>IFERROR(_xlfn.XLOOKUP(B2248,[15]Sheet1!$H$1:$H$65536,[15]Sheet1!$J$1:$J$65536),0)</f>
        <v>0</v>
      </c>
      <c r="U2248" s="3">
        <f>IFERROR(_xlfn.XLOOKUP(B2248,[16]Sheet1!$H$1:$H$65536,[16]Sheet1!$J$1:$J$65536),0)</f>
        <v>6</v>
      </c>
      <c r="V2248" s="3">
        <f>IFERROR(_xlfn.XLOOKUP(B2248,[17]Sheet1!$H$1:$H$65536,[17]Sheet1!$J$1:$J$65536),0)</f>
        <v>6</v>
      </c>
      <c r="W2248" s="3">
        <f>IFERROR(_xlfn.XLOOKUP(B2248,[18]Sheet1!$H$1:$H$65536,[18]Sheet1!$J$1:$J$65536),0)</f>
        <v>0</v>
      </c>
      <c r="X2248" s="3">
        <f>IFERROR(_xlfn.XLOOKUP(B2248,[19]Sheet1!$H$1:$H$65536,[19]Sheet1!$J$1:$J$65536),0)</f>
        <v>0</v>
      </c>
      <c r="Y2248" s="3">
        <f>IFERROR(_xlfn.XLOOKUP(B2248,[20]Sheet1!$H$1:$H$65536,[20]Sheet1!$J$1:$J$65536),0)</f>
        <v>0</v>
      </c>
      <c r="Z2248" s="3">
        <f>IFERROR(_xlfn.XLOOKUP(B2248,[21]Sheet1!$H$1:$H$65536,[21]Sheet1!$J$1:$J$65536),0)</f>
        <v>0</v>
      </c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</row>
    <row r="2249" spans="1:47" x14ac:dyDescent="0.3">
      <c r="A2249" s="2" t="str">
        <f t="shared" si="35"/>
        <v>P1</v>
      </c>
      <c r="B2249" s="1" t="s">
        <v>2088</v>
      </c>
      <c r="C2249" s="23" t="str">
        <f>_xlfn.XLOOKUP(B2249,IP구분!A:A,IP구분!C:C)</f>
        <v>타요</v>
      </c>
      <c r="D2249" s="1" t="s">
        <v>2089</v>
      </c>
      <c r="E2249" s="7">
        <f>IFERROR(_xlfn.XLOOKUP(B2249,단가!A:A,단가!C:C),0)</f>
        <v>5622</v>
      </c>
      <c r="F2249" s="3">
        <f>IFERROR(_xlfn.XLOOKUP(B2249,'[1]2609 재고'!$I$1:$I$65536,'[1]2609 재고'!$K$1:$K$65536),0)</f>
        <v>5</v>
      </c>
      <c r="G2249" s="3">
        <f>IFERROR(_xlfn.XLOOKUP(B2249,[2]Sheet1!$H$1:$H$65536,[2]Sheet1!$K$1:$K$65536),0)</f>
        <v>6</v>
      </c>
      <c r="H2249" s="3">
        <f>IFERROR(_xlfn.XLOOKUP(B2249,[3]Sheet1!$H$1:$H$65536,[3]Sheet1!$J$1:$J$65536),0)</f>
        <v>4</v>
      </c>
      <c r="I2249" s="3">
        <f>IFERROR(_xlfn.XLOOKUP(B2249,[4]Sheet1!$H$1:$H$65536,[4]Sheet1!$J$1:$J$65536),0)</f>
        <v>2</v>
      </c>
      <c r="J2249" s="3">
        <f>IFERROR(_xlfn.XLOOKUP(B2249,[5]Sheet1!$H$1:$H$65536,[5]Sheet1!$J$1:$J$65536),0)</f>
        <v>1</v>
      </c>
      <c r="K2249" s="3">
        <f>IFERROR(_xlfn.XLOOKUP(B2249,[6]Sheet1!$H$1:$H$65536,[6]Sheet1!$J$1:$J$65536),0)</f>
        <v>1</v>
      </c>
      <c r="L2249" s="3">
        <f>IFERROR(_xlfn.XLOOKUP(B2249,[7]Sheet1!$H$1:$H$65536,[7]Sheet1!$J$1:$J$65536),0)</f>
        <v>0</v>
      </c>
      <c r="M2249" s="3">
        <f>IFERROR(_xlfn.XLOOKUP(B2249,[8]Sheet1!$H$1:$H$65536,[8]Sheet1!$J$1:$J$65536),0)</f>
        <v>0</v>
      </c>
      <c r="N2249" s="3">
        <f>IFERROR(_xlfn.XLOOKUP(B2249,[9]Sheet1!$H$1:$H$65536,[9]Sheet1!$J$1:$J$65536),0)</f>
        <v>18</v>
      </c>
      <c r="O2249" s="3">
        <f>IFERROR(_xlfn.XLOOKUP(B2249,[10]Sheet1!$H$1:$H$65536,[10]Sheet1!$J$1:$J$65536),0)</f>
        <v>18</v>
      </c>
      <c r="P2249" s="3">
        <f>IFERROR(_xlfn.XLOOKUP(B2249,[11]Sheet1!$H$1:$H$65536,[11]Sheet1!$J$1:$J$65536),0)</f>
        <v>19</v>
      </c>
      <c r="Q2249" s="3">
        <f>IFERROR(_xlfn.XLOOKUP(B2249,[12]Sheet1!$H$1:$H$65536,[12]Sheet1!$J$1:$J$65536),0)</f>
        <v>18</v>
      </c>
      <c r="R2249" s="3">
        <f>IFERROR(_xlfn.XLOOKUP(B2249,[13]Sheet1!$H$1:$H$65536,[13]Sheet1!$J$1:$J$65536),)</f>
        <v>19</v>
      </c>
      <c r="S2249" s="3">
        <f>IFERROR(_xlfn.XLOOKUP(B2249,[14]Sheet1!$H$1:$H$65536,[14]Sheet1!$K$1:$K$65536),0)</f>
        <v>19</v>
      </c>
      <c r="T2249" s="3">
        <f>IFERROR(_xlfn.XLOOKUP(B2249,[15]Sheet1!$H$1:$H$65536,[15]Sheet1!$J$1:$J$65536),0)</f>
        <v>19</v>
      </c>
      <c r="U2249" s="3">
        <f>IFERROR(_xlfn.XLOOKUP(B2249,[16]Sheet1!$H$1:$H$65536,[16]Sheet1!$J$1:$J$65536),0)</f>
        <v>19</v>
      </c>
      <c r="V2249" s="3">
        <f>IFERROR(_xlfn.XLOOKUP(B2249,[17]Sheet1!$H$1:$H$65536,[17]Sheet1!$J$1:$J$65536),0)</f>
        <v>18</v>
      </c>
      <c r="W2249" s="3">
        <f>IFERROR(_xlfn.XLOOKUP(B2249,[18]Sheet1!$H$1:$H$65536,[18]Sheet1!$J$1:$J$65536),0)</f>
        <v>19</v>
      </c>
      <c r="X2249" s="3">
        <f>IFERROR(_xlfn.XLOOKUP(B2249,[19]Sheet1!$H$1:$H$65536,[19]Sheet1!$J$1:$J$65536),0)</f>
        <v>21</v>
      </c>
      <c r="Y2249" s="3">
        <f>IFERROR(_xlfn.XLOOKUP(B2249,[20]Sheet1!$H$1:$H$65536,[20]Sheet1!$J$1:$J$65536),0)</f>
        <v>20</v>
      </c>
      <c r="Z2249" s="3">
        <f>IFERROR(_xlfn.XLOOKUP(B2249,[21]Sheet1!$H$1:$H$65536,[21]Sheet1!$J$1:$J$65536),0)</f>
        <v>18</v>
      </c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</row>
    <row r="2250" spans="1:47" x14ac:dyDescent="0.3">
      <c r="A2250" s="2" t="str">
        <f t="shared" si="35"/>
        <v>P1</v>
      </c>
      <c r="B2250" s="1" t="s">
        <v>4199</v>
      </c>
      <c r="C2250" s="23" t="str">
        <f>_xlfn.XLOOKUP(B2250,IP구분!A:A,IP구분!C:C)</f>
        <v>타요</v>
      </c>
      <c r="D2250" s="1" t="s">
        <v>4200</v>
      </c>
      <c r="E2250" s="7">
        <f>IFERROR(_xlfn.XLOOKUP(B2250,단가!A:A,단가!C:C),0)</f>
        <v>718</v>
      </c>
      <c r="F2250" s="3">
        <f>IFERROR(_xlfn.XLOOKUP(B2250,'[1]2609 재고'!$I$1:$I$65536,'[1]2609 재고'!$K$1:$K$65536),0)</f>
        <v>4</v>
      </c>
      <c r="G2250" s="3">
        <f>IFERROR(_xlfn.XLOOKUP(B2250,[2]Sheet1!$H$1:$H$65536,[2]Sheet1!$K$1:$K$65536),0)</f>
        <v>4</v>
      </c>
      <c r="H2250" s="3">
        <f>IFERROR(_xlfn.XLOOKUP(B2250,[3]Sheet1!$H$1:$H$65536,[3]Sheet1!$J$1:$J$65536),0)</f>
        <v>10</v>
      </c>
      <c r="I2250" s="3">
        <f>IFERROR(_xlfn.XLOOKUP(B2250,[4]Sheet1!$H$1:$H$65536,[4]Sheet1!$J$1:$J$65536),0)</f>
        <v>19</v>
      </c>
      <c r="J2250" s="3">
        <f>IFERROR(_xlfn.XLOOKUP(B2250,[5]Sheet1!$H$1:$H$65536,[5]Sheet1!$J$1:$J$65536),0)</f>
        <v>27</v>
      </c>
      <c r="K2250" s="3">
        <f>IFERROR(_xlfn.XLOOKUP(B2250,[6]Sheet1!$H$1:$H$65536,[6]Sheet1!$J$1:$J$65536),0)</f>
        <v>27</v>
      </c>
      <c r="L2250" s="3">
        <f>IFERROR(_xlfn.XLOOKUP(B2250,[7]Sheet1!$H$1:$H$65536,[7]Sheet1!$J$1:$J$65536),0)</f>
        <v>27</v>
      </c>
      <c r="M2250" s="3">
        <f>IFERROR(_xlfn.XLOOKUP(B2250,[8]Sheet1!$H$1:$H$65536,[8]Sheet1!$J$1:$J$65536),0)</f>
        <v>34</v>
      </c>
      <c r="N2250" s="3">
        <f>IFERROR(_xlfn.XLOOKUP(B2250,[9]Sheet1!$H$1:$H$65536,[9]Sheet1!$J$1:$J$65536),0)</f>
        <v>36</v>
      </c>
      <c r="O2250" s="3">
        <f>IFERROR(_xlfn.XLOOKUP(B2250,[10]Sheet1!$H$1:$H$65536,[10]Sheet1!$J$1:$J$65536),0)</f>
        <v>13</v>
      </c>
      <c r="P2250" s="3">
        <f>IFERROR(_xlfn.XLOOKUP(B2250,[11]Sheet1!$H$1:$H$65536,[11]Sheet1!$J$1:$J$65536),0)</f>
        <v>14</v>
      </c>
      <c r="Q2250" s="3">
        <f>IFERROR(_xlfn.XLOOKUP(B2250,[12]Sheet1!$H$1:$H$65536,[12]Sheet1!$J$1:$J$65536),0)</f>
        <v>8</v>
      </c>
      <c r="R2250" s="3">
        <f>IFERROR(_xlfn.XLOOKUP(B2250,[13]Sheet1!$H$1:$H$65536,[13]Sheet1!$J$1:$J$65536),)</f>
        <v>10</v>
      </c>
      <c r="S2250" s="3">
        <f>IFERROR(_xlfn.XLOOKUP(B2250,[14]Sheet1!$H$1:$H$65536,[14]Sheet1!$K$1:$K$65536),0)</f>
        <v>13</v>
      </c>
      <c r="T2250" s="3">
        <f>IFERROR(_xlfn.XLOOKUP(B2250,[15]Sheet1!$H$1:$H$65536,[15]Sheet1!$J$1:$J$65536),0)</f>
        <v>9</v>
      </c>
      <c r="U2250" s="3">
        <f>IFERROR(_xlfn.XLOOKUP(B2250,[16]Sheet1!$H$1:$H$65536,[16]Sheet1!$J$1:$J$65536),0)</f>
        <v>31</v>
      </c>
      <c r="V2250" s="3">
        <f>IFERROR(_xlfn.XLOOKUP(B2250,[17]Sheet1!$H$1:$H$65536,[17]Sheet1!$J$1:$J$65536),0)</f>
        <v>34</v>
      </c>
      <c r="W2250" s="3">
        <f>IFERROR(_xlfn.XLOOKUP(B2250,[18]Sheet1!$H$1:$H$65536,[18]Sheet1!$J$1:$J$65536),0)</f>
        <v>35</v>
      </c>
      <c r="X2250" s="3">
        <f>IFERROR(_xlfn.XLOOKUP(B2250,[19]Sheet1!$H$1:$H$65536,[19]Sheet1!$J$1:$J$65536),0)</f>
        <v>18</v>
      </c>
      <c r="Y2250" s="3">
        <f>IFERROR(_xlfn.XLOOKUP(B2250,[20]Sheet1!$H$1:$H$65536,[20]Sheet1!$J$1:$J$65536),0)</f>
        <v>24</v>
      </c>
      <c r="Z2250" s="3">
        <f>IFERROR(_xlfn.XLOOKUP(B2250,[21]Sheet1!$H$1:$H$65536,[21]Sheet1!$J$1:$J$65536),0)</f>
        <v>241</v>
      </c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</row>
    <row r="2251" spans="1:47" x14ac:dyDescent="0.3">
      <c r="A2251" s="2" t="str">
        <f t="shared" si="35"/>
        <v>T1</v>
      </c>
      <c r="B2251" s="1" t="s">
        <v>4481</v>
      </c>
      <c r="C2251" s="23" t="str">
        <f>_xlfn.XLOOKUP(B2251,IP구분!A:A,IP구분!C:C)</f>
        <v>타요</v>
      </c>
      <c r="D2251" s="1" t="s">
        <v>4482</v>
      </c>
      <c r="E2251" s="7">
        <f>IFERROR(_xlfn.XLOOKUP(B2251,단가!A:A,단가!C:C),0)</f>
        <v>6452</v>
      </c>
      <c r="F2251" s="3">
        <f>IFERROR(_xlfn.XLOOKUP(B2251,'[1]2609 재고'!$I$1:$I$65536,'[1]2609 재고'!$K$1:$K$65536),0)</f>
        <v>7030</v>
      </c>
      <c r="G2251" s="3">
        <f>IFERROR(_xlfn.XLOOKUP(B2251,[2]Sheet1!$H$1:$H$65536,[2]Sheet1!$K$1:$K$65536),0)</f>
        <v>7903</v>
      </c>
      <c r="H2251" s="3">
        <f>IFERROR(_xlfn.XLOOKUP(B2251,[3]Sheet1!$H$1:$H$65536,[3]Sheet1!$J$1:$J$65536),0)</f>
        <v>3420</v>
      </c>
      <c r="I2251" s="3">
        <f>IFERROR(_xlfn.XLOOKUP(B2251,[4]Sheet1!$H$1:$H$65536,[4]Sheet1!$J$1:$J$65536),0)</f>
        <v>3659</v>
      </c>
      <c r="J2251" s="3">
        <f>IFERROR(_xlfn.XLOOKUP(B2251,[5]Sheet1!$H$1:$H$65536,[5]Sheet1!$J$1:$J$65536),0)</f>
        <v>3759</v>
      </c>
      <c r="K2251" s="3">
        <f>IFERROR(_xlfn.XLOOKUP(B2251,[6]Sheet1!$H$1:$H$65536,[6]Sheet1!$J$1:$J$65536),0)</f>
        <v>3858</v>
      </c>
      <c r="L2251" s="3">
        <f>IFERROR(_xlfn.XLOOKUP(B2251,[7]Sheet1!$H$1:$H$65536,[7]Sheet1!$J$1:$J$65536),0)</f>
        <v>4876</v>
      </c>
      <c r="M2251" s="3">
        <f>IFERROR(_xlfn.XLOOKUP(B2251,[8]Sheet1!$H$1:$H$65536,[8]Sheet1!$J$1:$J$65536),0)</f>
        <v>5845</v>
      </c>
      <c r="N2251" s="3">
        <f>IFERROR(_xlfn.XLOOKUP(B2251,[9]Sheet1!$H$1:$H$65536,[9]Sheet1!$J$1:$J$65536),0)</f>
        <v>6150</v>
      </c>
      <c r="O2251" s="3">
        <f>IFERROR(_xlfn.XLOOKUP(B2251,[10]Sheet1!$H$1:$H$65536,[10]Sheet1!$J$1:$J$65536),0)</f>
        <v>6516</v>
      </c>
      <c r="P2251" s="3">
        <f>IFERROR(_xlfn.XLOOKUP(B2251,[11]Sheet1!$H$1:$H$65536,[11]Sheet1!$J$1:$J$65536),0)</f>
        <v>3293</v>
      </c>
      <c r="Q2251" s="3">
        <f>IFERROR(_xlfn.XLOOKUP(B2251,[12]Sheet1!$H$1:$H$65536,[12]Sheet1!$J$1:$J$65536),0)</f>
        <v>2317</v>
      </c>
      <c r="R2251" s="3">
        <f>IFERROR(_xlfn.XLOOKUP(B2251,[13]Sheet1!$H$1:$H$65536,[13]Sheet1!$J$1:$J$65536),)</f>
        <v>2728</v>
      </c>
      <c r="S2251" s="3">
        <f>IFERROR(_xlfn.XLOOKUP(B2251,[14]Sheet1!$H$1:$H$65536,[14]Sheet1!$K$1:$K$65536),0)</f>
        <v>3801</v>
      </c>
      <c r="T2251" s="3">
        <f>IFERROR(_xlfn.XLOOKUP(B2251,[15]Sheet1!$H$1:$H$65536,[15]Sheet1!$J$1:$J$65536),0)</f>
        <v>4249</v>
      </c>
      <c r="U2251" s="3">
        <f>IFERROR(_xlfn.XLOOKUP(B2251,[16]Sheet1!$H$1:$H$65536,[16]Sheet1!$J$1:$J$65536),0)</f>
        <v>4777</v>
      </c>
      <c r="V2251" s="3">
        <f>IFERROR(_xlfn.XLOOKUP(B2251,[17]Sheet1!$H$1:$H$65536,[17]Sheet1!$J$1:$J$65536),0)</f>
        <v>5061</v>
      </c>
      <c r="W2251" s="3">
        <f>IFERROR(_xlfn.XLOOKUP(B2251,[18]Sheet1!$H$1:$H$65536,[18]Sheet1!$J$1:$J$65536),0)</f>
        <v>5204</v>
      </c>
      <c r="X2251" s="3">
        <f>IFERROR(_xlfn.XLOOKUP(B2251,[19]Sheet1!$H$1:$H$65536,[19]Sheet1!$J$1:$J$65536),0)</f>
        <v>1444</v>
      </c>
      <c r="Y2251" s="3">
        <f>IFERROR(_xlfn.XLOOKUP(B2251,[20]Sheet1!$H$1:$H$65536,[20]Sheet1!$J$1:$J$65536),0)</f>
        <v>1936</v>
      </c>
      <c r="Z2251" s="3">
        <f>IFERROR(_xlfn.XLOOKUP(B2251,[21]Sheet1!$H$1:$H$65536,[21]Sheet1!$J$1:$J$65536),0)</f>
        <v>2667</v>
      </c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</row>
    <row r="2252" spans="1:47" x14ac:dyDescent="0.3">
      <c r="A2252" s="2" t="str">
        <f t="shared" si="35"/>
        <v>M2</v>
      </c>
      <c r="B2252" s="1" t="s">
        <v>4171</v>
      </c>
      <c r="C2252" s="23" t="str">
        <f>_xlfn.XLOOKUP(B2252,IP구분!A:A,IP구분!C:C)</f>
        <v>띠띠뽀</v>
      </c>
      <c r="D2252" s="1" t="s">
        <v>4172</v>
      </c>
      <c r="E2252" s="7" t="str">
        <f>IFERROR(_xlfn.XLOOKUP(B2252,단가!A:A,단가!C:C),0)</f>
        <v xml:space="preserve">                     -</v>
      </c>
      <c r="F2252" s="3">
        <f>IFERROR(_xlfn.XLOOKUP(B2252,'[1]2609 재고'!$I$1:$I$65536,'[1]2609 재고'!$K$1:$K$65536),0)</f>
        <v>0</v>
      </c>
      <c r="G2252" s="3">
        <f>IFERROR(_xlfn.XLOOKUP(B2252,[2]Sheet1!$H$1:$H$65536,[2]Sheet1!$K$1:$K$65536),0)</f>
        <v>0</v>
      </c>
      <c r="H2252" s="3">
        <f>IFERROR(_xlfn.XLOOKUP(B2252,[3]Sheet1!$H$1:$H$65536,[3]Sheet1!$J$1:$J$65536),0)</f>
        <v>0</v>
      </c>
      <c r="I2252" s="3">
        <f>IFERROR(_xlfn.XLOOKUP(B2252,[4]Sheet1!$H$1:$H$65536,[4]Sheet1!$J$1:$J$65536),0)</f>
        <v>0</v>
      </c>
      <c r="J2252" s="3">
        <f>IFERROR(_xlfn.XLOOKUP(B2252,[5]Sheet1!$H$1:$H$65536,[5]Sheet1!$J$1:$J$65536),0)</f>
        <v>0</v>
      </c>
      <c r="K2252" s="3">
        <f>IFERROR(_xlfn.XLOOKUP(B2252,[6]Sheet1!$H$1:$H$65536,[6]Sheet1!$J$1:$J$65536),0)</f>
        <v>0</v>
      </c>
      <c r="L2252" s="3">
        <f>IFERROR(_xlfn.XLOOKUP(B2252,[7]Sheet1!$H$1:$H$65536,[7]Sheet1!$J$1:$J$65536),0)</f>
        <v>0</v>
      </c>
      <c r="M2252" s="3">
        <f>IFERROR(_xlfn.XLOOKUP(B2252,[8]Sheet1!$H$1:$H$65536,[8]Sheet1!$J$1:$J$65536),0)</f>
        <v>0</v>
      </c>
      <c r="N2252" s="3">
        <f>IFERROR(_xlfn.XLOOKUP(B2252,[9]Sheet1!$H$1:$H$65536,[9]Sheet1!$J$1:$J$65536),0)</f>
        <v>0</v>
      </c>
      <c r="O2252" s="3">
        <f>IFERROR(_xlfn.XLOOKUP(B2252,[10]Sheet1!$H$1:$H$65536,[10]Sheet1!$J$1:$J$65536),0)</f>
        <v>0</v>
      </c>
      <c r="P2252" s="3">
        <f>IFERROR(_xlfn.XLOOKUP(B2252,[11]Sheet1!$H$1:$H$65536,[11]Sheet1!$J$1:$J$65536),0)</f>
        <v>0</v>
      </c>
      <c r="Q2252" s="3">
        <f>IFERROR(_xlfn.XLOOKUP(B2252,[12]Sheet1!$H$1:$H$65536,[12]Sheet1!$J$1:$J$65536),0)</f>
        <v>0</v>
      </c>
      <c r="R2252" s="3">
        <f>IFERROR(_xlfn.XLOOKUP(B2252,[13]Sheet1!$H$1:$H$65536,[13]Sheet1!$J$1:$J$65536),)</f>
        <v>0</v>
      </c>
      <c r="S2252" s="3">
        <f>IFERROR(_xlfn.XLOOKUP(B2252,[14]Sheet1!$H$1:$H$65536,[14]Sheet1!$K$1:$K$65536),0)</f>
        <v>0</v>
      </c>
      <c r="T2252" s="3">
        <f>IFERROR(_xlfn.XLOOKUP(B2252,[15]Sheet1!$H$1:$H$65536,[15]Sheet1!$J$1:$J$65536),0)</f>
        <v>0</v>
      </c>
      <c r="U2252" s="3">
        <f>IFERROR(_xlfn.XLOOKUP(B2252,[16]Sheet1!$H$1:$H$65536,[16]Sheet1!$J$1:$J$65536),0)</f>
        <v>0</v>
      </c>
      <c r="V2252" s="3">
        <f>IFERROR(_xlfn.XLOOKUP(B2252,[17]Sheet1!$H$1:$H$65536,[17]Sheet1!$J$1:$J$65536),0)</f>
        <v>0</v>
      </c>
      <c r="W2252" s="3">
        <f>IFERROR(_xlfn.XLOOKUP(B2252,[18]Sheet1!$H$1:$H$65536,[18]Sheet1!$J$1:$J$65536),0)</f>
        <v>0</v>
      </c>
      <c r="X2252" s="3">
        <f>IFERROR(_xlfn.XLOOKUP(B2252,[19]Sheet1!$H$1:$H$65536,[19]Sheet1!$J$1:$J$65536),0)</f>
        <v>0</v>
      </c>
      <c r="Y2252" s="3">
        <f>IFERROR(_xlfn.XLOOKUP(B2252,[20]Sheet1!$H$1:$H$65536,[20]Sheet1!$J$1:$J$65536),0)</f>
        <v>0</v>
      </c>
      <c r="Z2252" s="3">
        <f>IFERROR(_xlfn.XLOOKUP(B2252,[21]Sheet1!$H$1:$H$65536,[21]Sheet1!$J$1:$J$65536),0)</f>
        <v>0</v>
      </c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</row>
    <row r="2253" spans="1:47" x14ac:dyDescent="0.3">
      <c r="A2253" s="2" t="str">
        <f t="shared" si="35"/>
        <v>M2</v>
      </c>
      <c r="B2253" s="1" t="s">
        <v>4103</v>
      </c>
      <c r="C2253" s="23" t="str">
        <f>_xlfn.XLOOKUP(B2253,IP구분!A:A,IP구분!C:C)</f>
        <v>잔망루피</v>
      </c>
      <c r="D2253" s="1" t="s">
        <v>4104</v>
      </c>
      <c r="E2253" s="7">
        <f>IFERROR(_xlfn.XLOOKUP(B2253,단가!A:A,단가!C:C),0)</f>
        <v>4000</v>
      </c>
      <c r="F2253" s="3">
        <f>IFERROR(_xlfn.XLOOKUP(B2253,'[1]2609 재고'!$I$1:$I$65536,'[1]2609 재고'!$K$1:$K$65536),0)</f>
        <v>138</v>
      </c>
      <c r="G2253" s="3">
        <f>IFERROR(_xlfn.XLOOKUP(B2253,[2]Sheet1!$H$1:$H$65536,[2]Sheet1!$K$1:$K$65536),0)</f>
        <v>139</v>
      </c>
      <c r="H2253" s="3">
        <f>IFERROR(_xlfn.XLOOKUP(B2253,[3]Sheet1!$H$1:$H$65536,[3]Sheet1!$J$1:$J$65536),0)</f>
        <v>139</v>
      </c>
      <c r="I2253" s="3">
        <f>IFERROR(_xlfn.XLOOKUP(B2253,[4]Sheet1!$H$1:$H$65536,[4]Sheet1!$J$1:$J$65536),0)</f>
        <v>140</v>
      </c>
      <c r="J2253" s="3">
        <f>IFERROR(_xlfn.XLOOKUP(B2253,[5]Sheet1!$H$1:$H$65536,[5]Sheet1!$J$1:$J$65536),0)</f>
        <v>145</v>
      </c>
      <c r="K2253" s="3">
        <f>IFERROR(_xlfn.XLOOKUP(B2253,[6]Sheet1!$H$1:$H$65536,[6]Sheet1!$J$1:$J$65536),0)</f>
        <v>142</v>
      </c>
      <c r="L2253" s="3">
        <f>IFERROR(_xlfn.XLOOKUP(B2253,[7]Sheet1!$H$1:$H$65536,[7]Sheet1!$J$1:$J$65536),0)</f>
        <v>145</v>
      </c>
      <c r="M2253" s="3">
        <f>IFERROR(_xlfn.XLOOKUP(B2253,[8]Sheet1!$H$1:$H$65536,[8]Sheet1!$J$1:$J$65536),0)</f>
        <v>144</v>
      </c>
      <c r="N2253" s="3">
        <f>IFERROR(_xlfn.XLOOKUP(B2253,[9]Sheet1!$H$1:$H$65536,[9]Sheet1!$J$1:$J$65536),0)</f>
        <v>144</v>
      </c>
      <c r="O2253" s="3">
        <f>IFERROR(_xlfn.XLOOKUP(B2253,[10]Sheet1!$H$1:$H$65536,[10]Sheet1!$J$1:$J$65536),0)</f>
        <v>146</v>
      </c>
      <c r="P2253" s="3">
        <f>IFERROR(_xlfn.XLOOKUP(B2253,[11]Sheet1!$H$1:$H$65536,[11]Sheet1!$J$1:$J$65536),0)</f>
        <v>146</v>
      </c>
      <c r="Q2253" s="3">
        <f>IFERROR(_xlfn.XLOOKUP(B2253,[12]Sheet1!$H$1:$H$65536,[12]Sheet1!$J$1:$J$65536),0)</f>
        <v>147</v>
      </c>
      <c r="R2253" s="3">
        <f>IFERROR(_xlfn.XLOOKUP(B2253,[13]Sheet1!$H$1:$H$65536,[13]Sheet1!$J$1:$J$65536),)</f>
        <v>147</v>
      </c>
      <c r="S2253" s="3">
        <f>IFERROR(_xlfn.XLOOKUP(B2253,[14]Sheet1!$H$1:$H$65536,[14]Sheet1!$K$1:$K$65536),0)</f>
        <v>150</v>
      </c>
      <c r="T2253" s="3">
        <f>IFERROR(_xlfn.XLOOKUP(B2253,[15]Sheet1!$H$1:$H$65536,[15]Sheet1!$J$1:$J$65536),0)</f>
        <v>151</v>
      </c>
      <c r="U2253" s="3">
        <f>IFERROR(_xlfn.XLOOKUP(B2253,[16]Sheet1!$H$1:$H$65536,[16]Sheet1!$J$1:$J$65536),0)</f>
        <v>151</v>
      </c>
      <c r="V2253" s="3">
        <f>IFERROR(_xlfn.XLOOKUP(B2253,[17]Sheet1!$H$1:$H$65536,[17]Sheet1!$J$1:$J$65536),0)</f>
        <v>156</v>
      </c>
      <c r="W2253" s="3">
        <f>IFERROR(_xlfn.XLOOKUP(B2253,[18]Sheet1!$H$1:$H$65536,[18]Sheet1!$J$1:$J$65536),0)</f>
        <v>160</v>
      </c>
      <c r="X2253" s="3">
        <f>IFERROR(_xlfn.XLOOKUP(B2253,[19]Sheet1!$H$1:$H$65536,[19]Sheet1!$J$1:$J$65536),0)</f>
        <v>0</v>
      </c>
      <c r="Y2253" s="3">
        <f>IFERROR(_xlfn.XLOOKUP(B2253,[20]Sheet1!$H$1:$H$65536,[20]Sheet1!$J$1:$J$65536),0)</f>
        <v>0</v>
      </c>
      <c r="Z2253" s="3">
        <f>IFERROR(_xlfn.XLOOKUP(B2253,[21]Sheet1!$H$1:$H$65536,[21]Sheet1!$J$1:$J$65536),0)</f>
        <v>0</v>
      </c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</row>
    <row r="2254" spans="1:47" x14ac:dyDescent="0.3">
      <c r="A2254" s="2" t="str">
        <f t="shared" si="35"/>
        <v>M2</v>
      </c>
      <c r="B2254" s="1" t="s">
        <v>4173</v>
      </c>
      <c r="C2254" s="23" t="str">
        <f>_xlfn.XLOOKUP(B2254,IP구분!A:A,IP구분!C:C)</f>
        <v>잔망루피</v>
      </c>
      <c r="D2254" s="1" t="s">
        <v>4174</v>
      </c>
      <c r="E2254" s="7">
        <f>IFERROR(_xlfn.XLOOKUP(B2254,단가!A:A,단가!C:C),0)</f>
        <v>25500</v>
      </c>
      <c r="F2254" s="3">
        <f>IFERROR(_xlfn.XLOOKUP(B2254,'[1]2609 재고'!$I$1:$I$65536,'[1]2609 재고'!$K$1:$K$65536),0)</f>
        <v>5</v>
      </c>
      <c r="G2254" s="3">
        <f>IFERROR(_xlfn.XLOOKUP(B2254,[2]Sheet1!$H$1:$H$65536,[2]Sheet1!$K$1:$K$65536),0)</f>
        <v>5</v>
      </c>
      <c r="H2254" s="3">
        <f>IFERROR(_xlfn.XLOOKUP(B2254,[3]Sheet1!$H$1:$H$65536,[3]Sheet1!$J$1:$J$65536),0)</f>
        <v>7</v>
      </c>
      <c r="I2254" s="3">
        <f>IFERROR(_xlfn.XLOOKUP(B2254,[4]Sheet1!$H$1:$H$65536,[4]Sheet1!$J$1:$J$65536),0)</f>
        <v>8</v>
      </c>
      <c r="J2254" s="3">
        <f>IFERROR(_xlfn.XLOOKUP(B2254,[5]Sheet1!$H$1:$H$65536,[5]Sheet1!$J$1:$J$65536),0)</f>
        <v>12</v>
      </c>
      <c r="K2254" s="3">
        <f>IFERROR(_xlfn.XLOOKUP(B2254,[6]Sheet1!$H$1:$H$65536,[6]Sheet1!$J$1:$J$65536),0)</f>
        <v>10</v>
      </c>
      <c r="L2254" s="3">
        <f>IFERROR(_xlfn.XLOOKUP(B2254,[7]Sheet1!$H$1:$H$65536,[7]Sheet1!$J$1:$J$65536),0)</f>
        <v>17</v>
      </c>
      <c r="M2254" s="3">
        <f>IFERROR(_xlfn.XLOOKUP(B2254,[8]Sheet1!$H$1:$H$65536,[8]Sheet1!$J$1:$J$65536),0)</f>
        <v>15</v>
      </c>
      <c r="N2254" s="3">
        <f>IFERROR(_xlfn.XLOOKUP(B2254,[9]Sheet1!$H$1:$H$65536,[9]Sheet1!$J$1:$J$65536),0)</f>
        <v>18</v>
      </c>
      <c r="O2254" s="3">
        <f>IFERROR(_xlfn.XLOOKUP(B2254,[10]Sheet1!$H$1:$H$65536,[10]Sheet1!$J$1:$J$65536),0)</f>
        <v>21</v>
      </c>
      <c r="P2254" s="3">
        <f>IFERROR(_xlfn.XLOOKUP(B2254,[11]Sheet1!$H$1:$H$65536,[11]Sheet1!$J$1:$J$65536),0)</f>
        <v>24</v>
      </c>
      <c r="Q2254" s="3">
        <f>IFERROR(_xlfn.XLOOKUP(B2254,[12]Sheet1!$H$1:$H$65536,[12]Sheet1!$J$1:$J$65536),0)</f>
        <v>31</v>
      </c>
      <c r="R2254" s="3">
        <f>IFERROR(_xlfn.XLOOKUP(B2254,[13]Sheet1!$H$1:$H$65536,[13]Sheet1!$J$1:$J$65536),)</f>
        <v>31</v>
      </c>
      <c r="S2254" s="3">
        <f>IFERROR(_xlfn.XLOOKUP(B2254,[14]Sheet1!$H$1:$H$65536,[14]Sheet1!$K$1:$K$65536),0)</f>
        <v>34</v>
      </c>
      <c r="T2254" s="3">
        <f>IFERROR(_xlfn.XLOOKUP(B2254,[15]Sheet1!$H$1:$H$65536,[15]Sheet1!$J$1:$J$65536),0)</f>
        <v>35</v>
      </c>
      <c r="U2254" s="3">
        <f>IFERROR(_xlfn.XLOOKUP(B2254,[16]Sheet1!$H$1:$H$65536,[16]Sheet1!$J$1:$J$65536),0)</f>
        <v>36</v>
      </c>
      <c r="V2254" s="3">
        <f>IFERROR(_xlfn.XLOOKUP(B2254,[17]Sheet1!$H$1:$H$65536,[17]Sheet1!$J$1:$J$65536),0)</f>
        <v>36</v>
      </c>
      <c r="W2254" s="3">
        <f>IFERROR(_xlfn.XLOOKUP(B2254,[18]Sheet1!$H$1:$H$65536,[18]Sheet1!$J$1:$J$65536),0)</f>
        <v>37</v>
      </c>
      <c r="X2254" s="3">
        <f>IFERROR(_xlfn.XLOOKUP(B2254,[19]Sheet1!$H$1:$H$65536,[19]Sheet1!$J$1:$J$65536),0)</f>
        <v>39</v>
      </c>
      <c r="Y2254" s="3">
        <f>IFERROR(_xlfn.XLOOKUP(B2254,[20]Sheet1!$H$1:$H$65536,[20]Sheet1!$J$1:$J$65536),0)</f>
        <v>41</v>
      </c>
      <c r="Z2254" s="3">
        <f>IFERROR(_xlfn.XLOOKUP(B2254,[21]Sheet1!$H$1:$H$65536,[21]Sheet1!$J$1:$J$65536),0)</f>
        <v>13</v>
      </c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</row>
    <row r="2255" spans="1:47" x14ac:dyDescent="0.3">
      <c r="A2255" s="2" t="str">
        <f t="shared" si="35"/>
        <v>M2</v>
      </c>
      <c r="B2255" s="1" t="s">
        <v>6190</v>
      </c>
      <c r="C2255" s="23" t="str">
        <f>_xlfn.XLOOKUP(B2255,IP구분!A:A,IP구분!C:C)</f>
        <v>잔망루피</v>
      </c>
      <c r="D2255" s="1" t="s">
        <v>6191</v>
      </c>
      <c r="E2255" s="7" t="str">
        <f>IFERROR(_xlfn.XLOOKUP(B2255,단가!A:A,단가!C:C),0)</f>
        <v xml:space="preserve">                     -</v>
      </c>
      <c r="F2255" s="3">
        <f>IFERROR(_xlfn.XLOOKUP(B2255,'[1]2609 재고'!$I$1:$I$65536,'[1]2609 재고'!$K$1:$K$65536),0)</f>
        <v>0</v>
      </c>
      <c r="G2255" s="3">
        <f>IFERROR(_xlfn.XLOOKUP(B2255,[2]Sheet1!$H$1:$H$65536,[2]Sheet1!$K$1:$K$65536),0)</f>
        <v>0</v>
      </c>
      <c r="H2255" s="3">
        <f>IFERROR(_xlfn.XLOOKUP(B2255,[3]Sheet1!$H$1:$H$65536,[3]Sheet1!$J$1:$J$65536),0)</f>
        <v>0</v>
      </c>
      <c r="I2255" s="3">
        <f>IFERROR(_xlfn.XLOOKUP(B2255,[4]Sheet1!$H$1:$H$65536,[4]Sheet1!$J$1:$J$65536),0)</f>
        <v>0</v>
      </c>
      <c r="J2255" s="3">
        <f>IFERROR(_xlfn.XLOOKUP(B2255,[5]Sheet1!$H$1:$H$65536,[5]Sheet1!$J$1:$J$65536),0)</f>
        <v>0</v>
      </c>
      <c r="K2255" s="3">
        <f>IFERROR(_xlfn.XLOOKUP(B2255,[6]Sheet1!$H$1:$H$65536,[6]Sheet1!$J$1:$J$65536),0)</f>
        <v>0</v>
      </c>
      <c r="L2255" s="3">
        <f>IFERROR(_xlfn.XLOOKUP(B2255,[7]Sheet1!$H$1:$H$65536,[7]Sheet1!$J$1:$J$65536),0)</f>
        <v>0</v>
      </c>
      <c r="M2255" s="3">
        <f>IFERROR(_xlfn.XLOOKUP(B2255,[8]Sheet1!$H$1:$H$65536,[8]Sheet1!$J$1:$J$65536),0)</f>
        <v>0</v>
      </c>
      <c r="N2255" s="3">
        <f>IFERROR(_xlfn.XLOOKUP(B2255,[9]Sheet1!$H$1:$H$65536,[9]Sheet1!$J$1:$J$65536),0)</f>
        <v>0</v>
      </c>
      <c r="O2255" s="3">
        <f>IFERROR(_xlfn.XLOOKUP(B2255,[10]Sheet1!$H$1:$H$65536,[10]Sheet1!$J$1:$J$65536),0)</f>
        <v>0</v>
      </c>
      <c r="P2255" s="3">
        <f>IFERROR(_xlfn.XLOOKUP(B2255,[11]Sheet1!$H$1:$H$65536,[11]Sheet1!$J$1:$J$65536),0)</f>
        <v>0</v>
      </c>
      <c r="Q2255" s="3">
        <f>IFERROR(_xlfn.XLOOKUP(B2255,[12]Sheet1!$H$1:$H$65536,[12]Sheet1!$J$1:$J$65536),0)</f>
        <v>0</v>
      </c>
      <c r="R2255" s="3">
        <f>IFERROR(_xlfn.XLOOKUP(B2255,[13]Sheet1!$H$1:$H$65536,[13]Sheet1!$J$1:$J$65536),)</f>
        <v>0</v>
      </c>
      <c r="S2255" s="3">
        <f>IFERROR(_xlfn.XLOOKUP(B2255,[14]Sheet1!$H$1:$H$65536,[14]Sheet1!$K$1:$K$65536),0)</f>
        <v>0</v>
      </c>
      <c r="T2255" s="3">
        <f>IFERROR(_xlfn.XLOOKUP(B2255,[15]Sheet1!$H$1:$H$65536,[15]Sheet1!$J$1:$J$65536),0)</f>
        <v>0</v>
      </c>
      <c r="U2255" s="3">
        <f>IFERROR(_xlfn.XLOOKUP(B2255,[16]Sheet1!$H$1:$H$65536,[16]Sheet1!$J$1:$J$65536),0)</f>
        <v>0</v>
      </c>
      <c r="V2255" s="3">
        <f>IFERROR(_xlfn.XLOOKUP(B2255,[17]Sheet1!$H$1:$H$65536,[17]Sheet1!$J$1:$J$65536),0)</f>
        <v>0</v>
      </c>
      <c r="W2255" s="3">
        <f>IFERROR(_xlfn.XLOOKUP(B2255,[18]Sheet1!$H$1:$H$65536,[18]Sheet1!$J$1:$J$65536),0)</f>
        <v>0</v>
      </c>
      <c r="X2255" s="3">
        <f>IFERROR(_xlfn.XLOOKUP(B2255,[19]Sheet1!$H$1:$H$65536,[19]Sheet1!$J$1:$J$65536),0)</f>
        <v>0</v>
      </c>
      <c r="Y2255" s="3">
        <f>IFERROR(_xlfn.XLOOKUP(B2255,[20]Sheet1!$H$1:$H$65536,[20]Sheet1!$J$1:$J$65536),0)</f>
        <v>0</v>
      </c>
      <c r="Z2255" s="3">
        <f>IFERROR(_xlfn.XLOOKUP(B2255,[21]Sheet1!$H$1:$H$65536,[21]Sheet1!$J$1:$J$65536),0)</f>
        <v>0</v>
      </c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</row>
    <row r="2256" spans="1:47" x14ac:dyDescent="0.3">
      <c r="A2256" s="2" t="str">
        <f t="shared" si="35"/>
        <v>M2</v>
      </c>
      <c r="B2256" s="1" t="s">
        <v>6192</v>
      </c>
      <c r="C2256" s="23" t="str">
        <f>_xlfn.XLOOKUP(B2256,IP구분!A:A,IP구분!C:C)</f>
        <v>잔망루피</v>
      </c>
      <c r="D2256" s="1" t="s">
        <v>6193</v>
      </c>
      <c r="E2256" s="7" t="str">
        <f>IFERROR(_xlfn.XLOOKUP(B2256,단가!A:A,단가!C:C),0)</f>
        <v xml:space="preserve">                     -</v>
      </c>
      <c r="F2256" s="3">
        <f>IFERROR(_xlfn.XLOOKUP(B2256,'[1]2609 재고'!$I$1:$I$65536,'[1]2609 재고'!$K$1:$K$65536),0)</f>
        <v>0</v>
      </c>
      <c r="G2256" s="3">
        <f>IFERROR(_xlfn.XLOOKUP(B2256,[2]Sheet1!$H$1:$H$65536,[2]Sheet1!$K$1:$K$65536),0)</f>
        <v>0</v>
      </c>
      <c r="H2256" s="3">
        <f>IFERROR(_xlfn.XLOOKUP(B2256,[3]Sheet1!$H$1:$H$65536,[3]Sheet1!$J$1:$J$65536),0)</f>
        <v>0</v>
      </c>
      <c r="I2256" s="3">
        <f>IFERROR(_xlfn.XLOOKUP(B2256,[4]Sheet1!$H$1:$H$65536,[4]Sheet1!$J$1:$J$65536),0)</f>
        <v>0</v>
      </c>
      <c r="J2256" s="3">
        <f>IFERROR(_xlfn.XLOOKUP(B2256,[5]Sheet1!$H$1:$H$65536,[5]Sheet1!$J$1:$J$65536),0)</f>
        <v>0</v>
      </c>
      <c r="K2256" s="3">
        <f>IFERROR(_xlfn.XLOOKUP(B2256,[6]Sheet1!$H$1:$H$65536,[6]Sheet1!$J$1:$J$65536),0)</f>
        <v>0</v>
      </c>
      <c r="L2256" s="3">
        <f>IFERROR(_xlfn.XLOOKUP(B2256,[7]Sheet1!$H$1:$H$65536,[7]Sheet1!$J$1:$J$65536),0)</f>
        <v>0</v>
      </c>
      <c r="M2256" s="3">
        <f>IFERROR(_xlfn.XLOOKUP(B2256,[8]Sheet1!$H$1:$H$65536,[8]Sheet1!$J$1:$J$65536),0)</f>
        <v>0</v>
      </c>
      <c r="N2256" s="3">
        <f>IFERROR(_xlfn.XLOOKUP(B2256,[9]Sheet1!$H$1:$H$65536,[9]Sheet1!$J$1:$J$65536),0)</f>
        <v>0</v>
      </c>
      <c r="O2256" s="3">
        <f>IFERROR(_xlfn.XLOOKUP(B2256,[10]Sheet1!$H$1:$H$65536,[10]Sheet1!$J$1:$J$65536),0)</f>
        <v>0</v>
      </c>
      <c r="P2256" s="3">
        <f>IFERROR(_xlfn.XLOOKUP(B2256,[11]Sheet1!$H$1:$H$65536,[11]Sheet1!$J$1:$J$65536),0)</f>
        <v>0</v>
      </c>
      <c r="Q2256" s="3">
        <f>IFERROR(_xlfn.XLOOKUP(B2256,[12]Sheet1!$H$1:$H$65536,[12]Sheet1!$J$1:$J$65536),0)</f>
        <v>0</v>
      </c>
      <c r="R2256" s="3">
        <f>IFERROR(_xlfn.XLOOKUP(B2256,[13]Sheet1!$H$1:$H$65536,[13]Sheet1!$J$1:$J$65536),)</f>
        <v>1</v>
      </c>
      <c r="S2256" s="3">
        <f>IFERROR(_xlfn.XLOOKUP(B2256,[14]Sheet1!$H$1:$H$65536,[14]Sheet1!$K$1:$K$65536),0)</f>
        <v>1</v>
      </c>
      <c r="T2256" s="3">
        <f>IFERROR(_xlfn.XLOOKUP(B2256,[15]Sheet1!$H$1:$H$65536,[15]Sheet1!$J$1:$J$65536),0)</f>
        <v>1</v>
      </c>
      <c r="U2256" s="3">
        <f>IFERROR(_xlfn.XLOOKUP(B2256,[16]Sheet1!$H$1:$H$65536,[16]Sheet1!$J$1:$J$65536),0)</f>
        <v>1</v>
      </c>
      <c r="V2256" s="3">
        <f>IFERROR(_xlfn.XLOOKUP(B2256,[17]Sheet1!$H$1:$H$65536,[17]Sheet1!$J$1:$J$65536),0)</f>
        <v>1</v>
      </c>
      <c r="W2256" s="3">
        <f>IFERROR(_xlfn.XLOOKUP(B2256,[18]Sheet1!$H$1:$H$65536,[18]Sheet1!$J$1:$J$65536),0)</f>
        <v>2</v>
      </c>
      <c r="X2256" s="3">
        <f>IFERROR(_xlfn.XLOOKUP(B2256,[19]Sheet1!$H$1:$H$65536,[19]Sheet1!$J$1:$J$65536),0)</f>
        <v>3</v>
      </c>
      <c r="Y2256" s="3">
        <f>IFERROR(_xlfn.XLOOKUP(B2256,[20]Sheet1!$H$1:$H$65536,[20]Sheet1!$J$1:$J$65536),0)</f>
        <v>3</v>
      </c>
      <c r="Z2256" s="3">
        <f>IFERROR(_xlfn.XLOOKUP(B2256,[21]Sheet1!$H$1:$H$65536,[21]Sheet1!$J$1:$J$65536),0)</f>
        <v>3</v>
      </c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</row>
    <row r="2257" spans="1:47" x14ac:dyDescent="0.3">
      <c r="A2257" s="2" t="str">
        <f t="shared" si="35"/>
        <v>M2</v>
      </c>
      <c r="B2257" s="1" t="s">
        <v>4974</v>
      </c>
      <c r="C2257" s="23" t="str">
        <f>_xlfn.XLOOKUP(B2257,IP구분!A:A,IP구분!C:C)</f>
        <v>잔망루피</v>
      </c>
      <c r="D2257" s="1" t="s">
        <v>4975</v>
      </c>
      <c r="E2257" s="7">
        <f>IFERROR(_xlfn.XLOOKUP(B2257,단가!A:A,단가!C:C),0)</f>
        <v>31755</v>
      </c>
      <c r="F2257" s="3">
        <f>IFERROR(_xlfn.XLOOKUP(B2257,'[1]2609 재고'!$I$1:$I$65536,'[1]2609 재고'!$K$1:$K$65536),0)</f>
        <v>42</v>
      </c>
      <c r="G2257" s="3">
        <f>IFERROR(_xlfn.XLOOKUP(B2257,[2]Sheet1!$H$1:$H$65536,[2]Sheet1!$K$1:$K$65536),0)</f>
        <v>44</v>
      </c>
      <c r="H2257" s="3">
        <f>IFERROR(_xlfn.XLOOKUP(B2257,[3]Sheet1!$H$1:$H$65536,[3]Sheet1!$J$1:$J$65536),0)</f>
        <v>45</v>
      </c>
      <c r="I2257" s="3">
        <f>IFERROR(_xlfn.XLOOKUP(B2257,[4]Sheet1!$H$1:$H$65536,[4]Sheet1!$J$1:$J$65536),0)</f>
        <v>48</v>
      </c>
      <c r="J2257" s="3">
        <f>IFERROR(_xlfn.XLOOKUP(B2257,[5]Sheet1!$H$1:$H$65536,[5]Sheet1!$J$1:$J$65536),0)</f>
        <v>53</v>
      </c>
      <c r="K2257" s="3">
        <f>IFERROR(_xlfn.XLOOKUP(B2257,[6]Sheet1!$H$1:$H$65536,[6]Sheet1!$J$1:$J$65536),0)</f>
        <v>50</v>
      </c>
      <c r="L2257" s="3">
        <f>IFERROR(_xlfn.XLOOKUP(B2257,[7]Sheet1!$H$1:$H$65536,[7]Sheet1!$J$1:$J$65536),0)</f>
        <v>55</v>
      </c>
      <c r="M2257" s="3">
        <f>IFERROR(_xlfn.XLOOKUP(B2257,[8]Sheet1!$H$1:$H$65536,[8]Sheet1!$J$1:$J$65536),0)</f>
        <v>54</v>
      </c>
      <c r="N2257" s="3">
        <f>IFERROR(_xlfn.XLOOKUP(B2257,[9]Sheet1!$H$1:$H$65536,[9]Sheet1!$J$1:$J$65536),0)</f>
        <v>55</v>
      </c>
      <c r="O2257" s="3">
        <f>IFERROR(_xlfn.XLOOKUP(B2257,[10]Sheet1!$H$1:$H$65536,[10]Sheet1!$J$1:$J$65536),0)</f>
        <v>56</v>
      </c>
      <c r="P2257" s="3">
        <f>IFERROR(_xlfn.XLOOKUP(B2257,[11]Sheet1!$H$1:$H$65536,[11]Sheet1!$J$1:$J$65536),0)</f>
        <v>57</v>
      </c>
      <c r="Q2257" s="3">
        <f>IFERROR(_xlfn.XLOOKUP(B2257,[12]Sheet1!$H$1:$H$65536,[12]Sheet1!$J$1:$J$65536),0)</f>
        <v>61</v>
      </c>
      <c r="R2257" s="3">
        <f>IFERROR(_xlfn.XLOOKUP(B2257,[13]Sheet1!$H$1:$H$65536,[13]Sheet1!$J$1:$J$65536),)</f>
        <v>58</v>
      </c>
      <c r="S2257" s="3">
        <f>IFERROR(_xlfn.XLOOKUP(B2257,[14]Sheet1!$H$1:$H$65536,[14]Sheet1!$K$1:$K$65536),0)</f>
        <v>59</v>
      </c>
      <c r="T2257" s="3">
        <f>IFERROR(_xlfn.XLOOKUP(B2257,[15]Sheet1!$H$1:$H$65536,[15]Sheet1!$J$1:$J$65536),0)</f>
        <v>59</v>
      </c>
      <c r="U2257" s="3">
        <f>IFERROR(_xlfn.XLOOKUP(B2257,[16]Sheet1!$H$1:$H$65536,[16]Sheet1!$J$1:$J$65536),0)</f>
        <v>59</v>
      </c>
      <c r="V2257" s="3">
        <f>IFERROR(_xlfn.XLOOKUP(B2257,[17]Sheet1!$H$1:$H$65536,[17]Sheet1!$J$1:$J$65536),0)</f>
        <v>59</v>
      </c>
      <c r="W2257" s="3">
        <f>IFERROR(_xlfn.XLOOKUP(B2257,[18]Sheet1!$H$1:$H$65536,[18]Sheet1!$J$1:$J$65536),0)</f>
        <v>59</v>
      </c>
      <c r="X2257" s="3">
        <f>IFERROR(_xlfn.XLOOKUP(B2257,[19]Sheet1!$H$1:$H$65536,[19]Sheet1!$J$1:$J$65536),0)</f>
        <v>61</v>
      </c>
      <c r="Y2257" s="3">
        <f>IFERROR(_xlfn.XLOOKUP(B2257,[20]Sheet1!$H$1:$H$65536,[20]Sheet1!$J$1:$J$65536),0)</f>
        <v>64</v>
      </c>
      <c r="Z2257" s="3">
        <f>IFERROR(_xlfn.XLOOKUP(B2257,[21]Sheet1!$H$1:$H$65536,[21]Sheet1!$J$1:$J$65536),0)</f>
        <v>65</v>
      </c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</row>
    <row r="2258" spans="1:47" x14ac:dyDescent="0.3">
      <c r="A2258" s="2" t="str">
        <f t="shared" si="35"/>
        <v>M2</v>
      </c>
      <c r="B2258" s="1" t="s">
        <v>6194</v>
      </c>
      <c r="C2258" s="23" t="str">
        <f>_xlfn.XLOOKUP(B2258,IP구분!A:A,IP구분!C:C)</f>
        <v>잔망루피</v>
      </c>
      <c r="D2258" s="1" t="s">
        <v>6195</v>
      </c>
      <c r="E2258" s="7" t="str">
        <f>IFERROR(_xlfn.XLOOKUP(B2258,단가!A:A,단가!C:C),0)</f>
        <v xml:space="preserve">                     -</v>
      </c>
      <c r="F2258" s="3">
        <f>IFERROR(_xlfn.XLOOKUP(B2258,'[1]2609 재고'!$I$1:$I$65536,'[1]2609 재고'!$K$1:$K$65536),0)</f>
        <v>0</v>
      </c>
      <c r="G2258" s="3">
        <f>IFERROR(_xlfn.XLOOKUP(B2258,[2]Sheet1!$H$1:$H$65536,[2]Sheet1!$K$1:$K$65536),0)</f>
        <v>0</v>
      </c>
      <c r="H2258" s="3">
        <f>IFERROR(_xlfn.XLOOKUP(B2258,[3]Sheet1!$H$1:$H$65536,[3]Sheet1!$J$1:$J$65536),0)</f>
        <v>0</v>
      </c>
      <c r="I2258" s="3">
        <f>IFERROR(_xlfn.XLOOKUP(B2258,[4]Sheet1!$H$1:$H$65536,[4]Sheet1!$J$1:$J$65536),0)</f>
        <v>0</v>
      </c>
      <c r="J2258" s="3">
        <f>IFERROR(_xlfn.XLOOKUP(B2258,[5]Sheet1!$H$1:$H$65536,[5]Sheet1!$J$1:$J$65536),0)</f>
        <v>0</v>
      </c>
      <c r="K2258" s="3">
        <f>IFERROR(_xlfn.XLOOKUP(B2258,[6]Sheet1!$H$1:$H$65536,[6]Sheet1!$J$1:$J$65536),0)</f>
        <v>0</v>
      </c>
      <c r="L2258" s="3">
        <f>IFERROR(_xlfn.XLOOKUP(B2258,[7]Sheet1!$H$1:$H$65536,[7]Sheet1!$J$1:$J$65536),0)</f>
        <v>0</v>
      </c>
      <c r="M2258" s="3">
        <f>IFERROR(_xlfn.XLOOKUP(B2258,[8]Sheet1!$H$1:$H$65536,[8]Sheet1!$J$1:$J$65536),0)</f>
        <v>0</v>
      </c>
      <c r="N2258" s="3">
        <f>IFERROR(_xlfn.XLOOKUP(B2258,[9]Sheet1!$H$1:$H$65536,[9]Sheet1!$J$1:$J$65536),0)</f>
        <v>0</v>
      </c>
      <c r="O2258" s="3">
        <f>IFERROR(_xlfn.XLOOKUP(B2258,[10]Sheet1!$H$1:$H$65536,[10]Sheet1!$J$1:$J$65536),0)</f>
        <v>0</v>
      </c>
      <c r="P2258" s="3">
        <f>IFERROR(_xlfn.XLOOKUP(B2258,[11]Sheet1!$H$1:$H$65536,[11]Sheet1!$J$1:$J$65536),0)</f>
        <v>0</v>
      </c>
      <c r="Q2258" s="3">
        <f>IFERROR(_xlfn.XLOOKUP(B2258,[12]Sheet1!$H$1:$H$65536,[12]Sheet1!$J$1:$J$65536),0)</f>
        <v>0</v>
      </c>
      <c r="R2258" s="3">
        <f>IFERROR(_xlfn.XLOOKUP(B2258,[13]Sheet1!$H$1:$H$65536,[13]Sheet1!$J$1:$J$65536),)</f>
        <v>1</v>
      </c>
      <c r="S2258" s="3">
        <f>IFERROR(_xlfn.XLOOKUP(B2258,[14]Sheet1!$H$1:$H$65536,[14]Sheet1!$K$1:$K$65536),0)</f>
        <v>1</v>
      </c>
      <c r="T2258" s="3">
        <f>IFERROR(_xlfn.XLOOKUP(B2258,[15]Sheet1!$H$1:$H$65536,[15]Sheet1!$J$1:$J$65536),0)</f>
        <v>1</v>
      </c>
      <c r="U2258" s="3">
        <f>IFERROR(_xlfn.XLOOKUP(B2258,[16]Sheet1!$H$1:$H$65536,[16]Sheet1!$J$1:$J$65536),0)</f>
        <v>1</v>
      </c>
      <c r="V2258" s="3">
        <f>IFERROR(_xlfn.XLOOKUP(B2258,[17]Sheet1!$H$1:$H$65536,[17]Sheet1!$J$1:$J$65536),0)</f>
        <v>1</v>
      </c>
      <c r="W2258" s="3">
        <f>IFERROR(_xlfn.XLOOKUP(B2258,[18]Sheet1!$H$1:$H$65536,[18]Sheet1!$J$1:$J$65536),0)</f>
        <v>1</v>
      </c>
      <c r="X2258" s="3">
        <f>IFERROR(_xlfn.XLOOKUP(B2258,[19]Sheet1!$H$1:$H$65536,[19]Sheet1!$J$1:$J$65536),0)</f>
        <v>1</v>
      </c>
      <c r="Y2258" s="3">
        <f>IFERROR(_xlfn.XLOOKUP(B2258,[20]Sheet1!$H$1:$H$65536,[20]Sheet1!$J$1:$J$65536),0)</f>
        <v>1</v>
      </c>
      <c r="Z2258" s="3">
        <f>IFERROR(_xlfn.XLOOKUP(B2258,[21]Sheet1!$H$1:$H$65536,[21]Sheet1!$J$1:$J$65536),0)</f>
        <v>1</v>
      </c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</row>
    <row r="2259" spans="1:47" x14ac:dyDescent="0.3">
      <c r="A2259" s="2" t="str">
        <f t="shared" si="35"/>
        <v>M2</v>
      </c>
      <c r="B2259" s="1" t="s">
        <v>6196</v>
      </c>
      <c r="C2259" s="23" t="str">
        <f>_xlfn.XLOOKUP(B2259,IP구분!A:A,IP구분!C:C)</f>
        <v>잔망루피</v>
      </c>
      <c r="D2259" s="1" t="s">
        <v>6197</v>
      </c>
      <c r="E2259" s="7" t="str">
        <f>IFERROR(_xlfn.XLOOKUP(B2259,단가!A:A,단가!C:C),0)</f>
        <v xml:space="preserve">                     -</v>
      </c>
      <c r="F2259" s="3">
        <f>IFERROR(_xlfn.XLOOKUP(B2259,'[1]2609 재고'!$I$1:$I$65536,'[1]2609 재고'!$K$1:$K$65536),0)</f>
        <v>0</v>
      </c>
      <c r="G2259" s="3">
        <f>IFERROR(_xlfn.XLOOKUP(B2259,[2]Sheet1!$H$1:$H$65536,[2]Sheet1!$K$1:$K$65536),0)</f>
        <v>0</v>
      </c>
      <c r="H2259" s="3">
        <f>IFERROR(_xlfn.XLOOKUP(B2259,[3]Sheet1!$H$1:$H$65536,[3]Sheet1!$J$1:$J$65536),0)</f>
        <v>0</v>
      </c>
      <c r="I2259" s="3">
        <f>IFERROR(_xlfn.XLOOKUP(B2259,[4]Sheet1!$H$1:$H$65536,[4]Sheet1!$J$1:$J$65536),0)</f>
        <v>0</v>
      </c>
      <c r="J2259" s="3">
        <f>IFERROR(_xlfn.XLOOKUP(B2259,[5]Sheet1!$H$1:$H$65536,[5]Sheet1!$J$1:$J$65536),0)</f>
        <v>0</v>
      </c>
      <c r="K2259" s="3">
        <f>IFERROR(_xlfn.XLOOKUP(B2259,[6]Sheet1!$H$1:$H$65536,[6]Sheet1!$J$1:$J$65536),0)</f>
        <v>0</v>
      </c>
      <c r="L2259" s="3">
        <f>IFERROR(_xlfn.XLOOKUP(B2259,[7]Sheet1!$H$1:$H$65536,[7]Sheet1!$J$1:$J$65536),0)</f>
        <v>0</v>
      </c>
      <c r="M2259" s="3">
        <f>IFERROR(_xlfn.XLOOKUP(B2259,[8]Sheet1!$H$1:$H$65536,[8]Sheet1!$J$1:$J$65536),0)</f>
        <v>0</v>
      </c>
      <c r="N2259" s="3">
        <f>IFERROR(_xlfn.XLOOKUP(B2259,[9]Sheet1!$H$1:$H$65536,[9]Sheet1!$J$1:$J$65536),0)</f>
        <v>0</v>
      </c>
      <c r="O2259" s="3">
        <f>IFERROR(_xlfn.XLOOKUP(B2259,[10]Sheet1!$H$1:$H$65536,[10]Sheet1!$J$1:$J$65536),0)</f>
        <v>0</v>
      </c>
      <c r="P2259" s="3">
        <f>IFERROR(_xlfn.XLOOKUP(B2259,[11]Sheet1!$H$1:$H$65536,[11]Sheet1!$J$1:$J$65536),0)</f>
        <v>0</v>
      </c>
      <c r="Q2259" s="3">
        <f>IFERROR(_xlfn.XLOOKUP(B2259,[12]Sheet1!$H$1:$H$65536,[12]Sheet1!$J$1:$J$65536),0)</f>
        <v>0</v>
      </c>
      <c r="R2259" s="3">
        <f>IFERROR(_xlfn.XLOOKUP(B2259,[13]Sheet1!$H$1:$H$65536,[13]Sheet1!$J$1:$J$65536),)</f>
        <v>0</v>
      </c>
      <c r="S2259" s="3">
        <f>IFERROR(_xlfn.XLOOKUP(B2259,[14]Sheet1!$H$1:$H$65536,[14]Sheet1!$K$1:$K$65536),0)</f>
        <v>0</v>
      </c>
      <c r="T2259" s="3">
        <f>IFERROR(_xlfn.XLOOKUP(B2259,[15]Sheet1!$H$1:$H$65536,[15]Sheet1!$J$1:$J$65536),0)</f>
        <v>0</v>
      </c>
      <c r="U2259" s="3">
        <f>IFERROR(_xlfn.XLOOKUP(B2259,[16]Sheet1!$H$1:$H$65536,[16]Sheet1!$J$1:$J$65536),0)</f>
        <v>0</v>
      </c>
      <c r="V2259" s="3">
        <f>IFERROR(_xlfn.XLOOKUP(B2259,[17]Sheet1!$H$1:$H$65536,[17]Sheet1!$J$1:$J$65536),0)</f>
        <v>1</v>
      </c>
      <c r="W2259" s="3">
        <f>IFERROR(_xlfn.XLOOKUP(B2259,[18]Sheet1!$H$1:$H$65536,[18]Sheet1!$J$1:$J$65536),0)</f>
        <v>6</v>
      </c>
      <c r="X2259" s="3">
        <f>IFERROR(_xlfn.XLOOKUP(B2259,[19]Sheet1!$H$1:$H$65536,[19]Sheet1!$J$1:$J$65536),0)</f>
        <v>10</v>
      </c>
      <c r="Y2259" s="3">
        <f>IFERROR(_xlfn.XLOOKUP(B2259,[20]Sheet1!$H$1:$H$65536,[20]Sheet1!$J$1:$J$65536),0)</f>
        <v>17</v>
      </c>
      <c r="Z2259" s="3">
        <f>IFERROR(_xlfn.XLOOKUP(B2259,[21]Sheet1!$H$1:$H$65536,[21]Sheet1!$J$1:$J$65536),0)</f>
        <v>21</v>
      </c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</row>
    <row r="2260" spans="1:47" x14ac:dyDescent="0.3">
      <c r="A2260" s="2" t="str">
        <f t="shared" si="35"/>
        <v>M2</v>
      </c>
      <c r="B2260" s="1" t="s">
        <v>6198</v>
      </c>
      <c r="C2260" s="23" t="str">
        <f>_xlfn.XLOOKUP(B2260,IP구분!A:A,IP구분!C:C)</f>
        <v>잔망루피</v>
      </c>
      <c r="D2260" s="1" t="s">
        <v>6199</v>
      </c>
      <c r="E2260" s="7" t="str">
        <f>IFERROR(_xlfn.XLOOKUP(B2260,단가!A:A,단가!C:C),0)</f>
        <v xml:space="preserve">                     -</v>
      </c>
      <c r="F2260" s="3">
        <f>IFERROR(_xlfn.XLOOKUP(B2260,'[1]2609 재고'!$I$1:$I$65536,'[1]2609 재고'!$K$1:$K$65536),0)</f>
        <v>0</v>
      </c>
      <c r="G2260" s="3">
        <f>IFERROR(_xlfn.XLOOKUP(B2260,[2]Sheet1!$H$1:$H$65536,[2]Sheet1!$K$1:$K$65536),0)</f>
        <v>0</v>
      </c>
      <c r="H2260" s="3">
        <f>IFERROR(_xlfn.XLOOKUP(B2260,[3]Sheet1!$H$1:$H$65536,[3]Sheet1!$J$1:$J$65536),0)</f>
        <v>0</v>
      </c>
      <c r="I2260" s="3">
        <f>IFERROR(_xlfn.XLOOKUP(B2260,[4]Sheet1!$H$1:$H$65536,[4]Sheet1!$J$1:$J$65536),0)</f>
        <v>0</v>
      </c>
      <c r="J2260" s="3">
        <f>IFERROR(_xlfn.XLOOKUP(B2260,[5]Sheet1!$H$1:$H$65536,[5]Sheet1!$J$1:$J$65536),0)</f>
        <v>0</v>
      </c>
      <c r="K2260" s="3">
        <f>IFERROR(_xlfn.XLOOKUP(B2260,[6]Sheet1!$H$1:$H$65536,[6]Sheet1!$J$1:$J$65536),0)</f>
        <v>0</v>
      </c>
      <c r="L2260" s="3">
        <f>IFERROR(_xlfn.XLOOKUP(B2260,[7]Sheet1!$H$1:$H$65536,[7]Sheet1!$J$1:$J$65536),0)</f>
        <v>0</v>
      </c>
      <c r="M2260" s="3">
        <f>IFERROR(_xlfn.XLOOKUP(B2260,[8]Sheet1!$H$1:$H$65536,[8]Sheet1!$J$1:$J$65536),0)</f>
        <v>0</v>
      </c>
      <c r="N2260" s="3">
        <f>IFERROR(_xlfn.XLOOKUP(B2260,[9]Sheet1!$H$1:$H$65536,[9]Sheet1!$J$1:$J$65536),0)</f>
        <v>0</v>
      </c>
      <c r="O2260" s="3">
        <f>IFERROR(_xlfn.XLOOKUP(B2260,[10]Sheet1!$H$1:$H$65536,[10]Sheet1!$J$1:$J$65536),0)</f>
        <v>0</v>
      </c>
      <c r="P2260" s="3">
        <f>IFERROR(_xlfn.XLOOKUP(B2260,[11]Sheet1!$H$1:$H$65536,[11]Sheet1!$J$1:$J$65536),0)</f>
        <v>0</v>
      </c>
      <c r="Q2260" s="3">
        <f>IFERROR(_xlfn.XLOOKUP(B2260,[12]Sheet1!$H$1:$H$65536,[12]Sheet1!$J$1:$J$65536),0)</f>
        <v>0</v>
      </c>
      <c r="R2260" s="3">
        <f>IFERROR(_xlfn.XLOOKUP(B2260,[13]Sheet1!$H$1:$H$65536,[13]Sheet1!$J$1:$J$65536),)</f>
        <v>0</v>
      </c>
      <c r="S2260" s="3">
        <f>IFERROR(_xlfn.XLOOKUP(B2260,[14]Sheet1!$H$1:$H$65536,[14]Sheet1!$K$1:$K$65536),0)</f>
        <v>0</v>
      </c>
      <c r="T2260" s="3">
        <f>IFERROR(_xlfn.XLOOKUP(B2260,[15]Sheet1!$H$1:$H$65536,[15]Sheet1!$J$1:$J$65536),0)</f>
        <v>0</v>
      </c>
      <c r="U2260" s="3">
        <f>IFERROR(_xlfn.XLOOKUP(B2260,[16]Sheet1!$H$1:$H$65536,[16]Sheet1!$J$1:$J$65536),0)</f>
        <v>0</v>
      </c>
      <c r="V2260" s="3">
        <f>IFERROR(_xlfn.XLOOKUP(B2260,[17]Sheet1!$H$1:$H$65536,[17]Sheet1!$J$1:$J$65536),0)</f>
        <v>0</v>
      </c>
      <c r="W2260" s="3">
        <f>IFERROR(_xlfn.XLOOKUP(B2260,[18]Sheet1!$H$1:$H$65536,[18]Sheet1!$J$1:$J$65536),0)</f>
        <v>0</v>
      </c>
      <c r="X2260" s="3">
        <f>IFERROR(_xlfn.XLOOKUP(B2260,[19]Sheet1!$H$1:$H$65536,[19]Sheet1!$J$1:$J$65536),0)</f>
        <v>0</v>
      </c>
      <c r="Y2260" s="3">
        <f>IFERROR(_xlfn.XLOOKUP(B2260,[20]Sheet1!$H$1:$H$65536,[20]Sheet1!$J$1:$J$65536),0)</f>
        <v>0</v>
      </c>
      <c r="Z2260" s="3">
        <f>IFERROR(_xlfn.XLOOKUP(B2260,[21]Sheet1!$H$1:$H$65536,[21]Sheet1!$J$1:$J$65536),0)</f>
        <v>0</v>
      </c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</row>
    <row r="2261" spans="1:47" x14ac:dyDescent="0.3">
      <c r="A2261" s="2" t="str">
        <f t="shared" si="35"/>
        <v>M2</v>
      </c>
      <c r="B2261" s="1" t="s">
        <v>4978</v>
      </c>
      <c r="C2261" s="23" t="str">
        <f>_xlfn.XLOOKUP(B2261,IP구분!A:A,IP구분!C:C)</f>
        <v>잔망루피</v>
      </c>
      <c r="D2261" s="1" t="s">
        <v>4979</v>
      </c>
      <c r="E2261" s="7">
        <f>IFERROR(_xlfn.XLOOKUP(B2261,단가!A:A,단가!C:C),0)</f>
        <v>10800</v>
      </c>
      <c r="F2261" s="3">
        <f>IFERROR(_xlfn.XLOOKUP(B2261,'[1]2609 재고'!$I$1:$I$65536,'[1]2609 재고'!$K$1:$K$65536),0)</f>
        <v>55</v>
      </c>
      <c r="G2261" s="3">
        <f>IFERROR(_xlfn.XLOOKUP(B2261,[2]Sheet1!$H$1:$H$65536,[2]Sheet1!$K$1:$K$65536),0)</f>
        <v>60</v>
      </c>
      <c r="H2261" s="3">
        <f>IFERROR(_xlfn.XLOOKUP(B2261,[3]Sheet1!$H$1:$H$65536,[3]Sheet1!$J$1:$J$65536),0)</f>
        <v>62</v>
      </c>
      <c r="I2261" s="3">
        <f>IFERROR(_xlfn.XLOOKUP(B2261,[4]Sheet1!$H$1:$H$65536,[4]Sheet1!$J$1:$J$65536),0)</f>
        <v>69</v>
      </c>
      <c r="J2261" s="3">
        <f>IFERROR(_xlfn.XLOOKUP(B2261,[5]Sheet1!$H$1:$H$65536,[5]Sheet1!$J$1:$J$65536),0)</f>
        <v>73</v>
      </c>
      <c r="K2261" s="3">
        <f>IFERROR(_xlfn.XLOOKUP(B2261,[6]Sheet1!$H$1:$H$65536,[6]Sheet1!$J$1:$J$65536),0)</f>
        <v>70</v>
      </c>
      <c r="L2261" s="3">
        <f>IFERROR(_xlfn.XLOOKUP(B2261,[7]Sheet1!$H$1:$H$65536,[7]Sheet1!$J$1:$J$65536),0)</f>
        <v>79</v>
      </c>
      <c r="M2261" s="3">
        <f>IFERROR(_xlfn.XLOOKUP(B2261,[8]Sheet1!$H$1:$H$65536,[8]Sheet1!$J$1:$J$65536),0)</f>
        <v>79</v>
      </c>
      <c r="N2261" s="3">
        <f>IFERROR(_xlfn.XLOOKUP(B2261,[9]Sheet1!$H$1:$H$65536,[9]Sheet1!$J$1:$J$65536),0)</f>
        <v>80</v>
      </c>
      <c r="O2261" s="3">
        <f>IFERROR(_xlfn.XLOOKUP(B2261,[10]Sheet1!$H$1:$H$65536,[10]Sheet1!$J$1:$J$65536),0)</f>
        <v>22</v>
      </c>
      <c r="P2261" s="3">
        <f>IFERROR(_xlfn.XLOOKUP(B2261,[11]Sheet1!$H$1:$H$65536,[11]Sheet1!$J$1:$J$65536),0)</f>
        <v>30</v>
      </c>
      <c r="Q2261" s="3">
        <f>IFERROR(_xlfn.XLOOKUP(B2261,[12]Sheet1!$H$1:$H$65536,[12]Sheet1!$J$1:$J$65536),0)</f>
        <v>0</v>
      </c>
      <c r="R2261" s="3">
        <f>IFERROR(_xlfn.XLOOKUP(B2261,[13]Sheet1!$H$1:$H$65536,[13]Sheet1!$J$1:$J$65536),)</f>
        <v>0</v>
      </c>
      <c r="S2261" s="3">
        <f>IFERROR(_xlfn.XLOOKUP(B2261,[14]Sheet1!$H$1:$H$65536,[14]Sheet1!$K$1:$K$65536),0)</f>
        <v>0</v>
      </c>
      <c r="T2261" s="3">
        <f>IFERROR(_xlfn.XLOOKUP(B2261,[15]Sheet1!$H$1:$H$65536,[15]Sheet1!$J$1:$J$65536),0)</f>
        <v>0</v>
      </c>
      <c r="U2261" s="3">
        <f>IFERROR(_xlfn.XLOOKUP(B2261,[16]Sheet1!$H$1:$H$65536,[16]Sheet1!$J$1:$J$65536),0)</f>
        <v>0</v>
      </c>
      <c r="V2261" s="3">
        <f>IFERROR(_xlfn.XLOOKUP(B2261,[17]Sheet1!$H$1:$H$65536,[17]Sheet1!$J$1:$J$65536),0)</f>
        <v>0</v>
      </c>
      <c r="W2261" s="3">
        <f>IFERROR(_xlfn.XLOOKUP(B2261,[18]Sheet1!$H$1:$H$65536,[18]Sheet1!$J$1:$J$65536),0)</f>
        <v>0</v>
      </c>
      <c r="X2261" s="3">
        <f>IFERROR(_xlfn.XLOOKUP(B2261,[19]Sheet1!$H$1:$H$65536,[19]Sheet1!$J$1:$J$65536),0)</f>
        <v>0</v>
      </c>
      <c r="Y2261" s="3">
        <f>IFERROR(_xlfn.XLOOKUP(B2261,[20]Sheet1!$H$1:$H$65536,[20]Sheet1!$J$1:$J$65536),0)</f>
        <v>0</v>
      </c>
      <c r="Z2261" s="3">
        <f>IFERROR(_xlfn.XLOOKUP(B2261,[21]Sheet1!$H$1:$H$65536,[21]Sheet1!$J$1:$J$65536),0)</f>
        <v>0</v>
      </c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</row>
    <row r="2262" spans="1:47" x14ac:dyDescent="0.3">
      <c r="A2262" s="2" t="str">
        <f t="shared" si="35"/>
        <v>L2</v>
      </c>
      <c r="B2262" s="1" t="s">
        <v>6200</v>
      </c>
      <c r="C2262" s="23" t="str">
        <f>_xlfn.XLOOKUP(B2262,IP구분!A:A,IP구분!C:C)</f>
        <v>잔망루피</v>
      </c>
      <c r="D2262" s="1" t="s">
        <v>6201</v>
      </c>
      <c r="E2262" s="7" t="str">
        <f>IFERROR(_xlfn.XLOOKUP(B2262,단가!A:A,단가!C:C),0)</f>
        <v xml:space="preserve">                     -</v>
      </c>
      <c r="F2262" s="3">
        <f>IFERROR(_xlfn.XLOOKUP(B2262,'[1]2609 재고'!$I$1:$I$65536,'[1]2609 재고'!$K$1:$K$65536),0)</f>
        <v>0</v>
      </c>
      <c r="G2262" s="3">
        <f>IFERROR(_xlfn.XLOOKUP(B2262,[2]Sheet1!$H$1:$H$65536,[2]Sheet1!$K$1:$K$65536),0)</f>
        <v>0</v>
      </c>
      <c r="H2262" s="3">
        <f>IFERROR(_xlfn.XLOOKUP(B2262,[3]Sheet1!$H$1:$H$65536,[3]Sheet1!$J$1:$J$65536),0)</f>
        <v>0</v>
      </c>
      <c r="I2262" s="3">
        <f>IFERROR(_xlfn.XLOOKUP(B2262,[4]Sheet1!$H$1:$H$65536,[4]Sheet1!$J$1:$J$65536),0)</f>
        <v>0</v>
      </c>
      <c r="J2262" s="3">
        <f>IFERROR(_xlfn.XLOOKUP(B2262,[5]Sheet1!$H$1:$H$65536,[5]Sheet1!$J$1:$J$65536),0)</f>
        <v>0</v>
      </c>
      <c r="K2262" s="3">
        <f>IFERROR(_xlfn.XLOOKUP(B2262,[6]Sheet1!$H$1:$H$65536,[6]Sheet1!$J$1:$J$65536),0)</f>
        <v>0</v>
      </c>
      <c r="L2262" s="3">
        <f>IFERROR(_xlfn.XLOOKUP(B2262,[7]Sheet1!$H$1:$H$65536,[7]Sheet1!$J$1:$J$65536),0)</f>
        <v>0</v>
      </c>
      <c r="M2262" s="3">
        <f>IFERROR(_xlfn.XLOOKUP(B2262,[8]Sheet1!$H$1:$H$65536,[8]Sheet1!$J$1:$J$65536),0)</f>
        <v>0</v>
      </c>
      <c r="N2262" s="3">
        <f>IFERROR(_xlfn.XLOOKUP(B2262,[9]Sheet1!$H$1:$H$65536,[9]Sheet1!$J$1:$J$65536),0)</f>
        <v>0</v>
      </c>
      <c r="O2262" s="3">
        <f>IFERROR(_xlfn.XLOOKUP(B2262,[10]Sheet1!$H$1:$H$65536,[10]Sheet1!$J$1:$J$65536),0)</f>
        <v>0</v>
      </c>
      <c r="P2262" s="3">
        <f>IFERROR(_xlfn.XLOOKUP(B2262,[11]Sheet1!$H$1:$H$65536,[11]Sheet1!$J$1:$J$65536),0)</f>
        <v>0</v>
      </c>
      <c r="Q2262" s="3">
        <f>IFERROR(_xlfn.XLOOKUP(B2262,[12]Sheet1!$H$1:$H$65536,[12]Sheet1!$J$1:$J$65536),0)</f>
        <v>0</v>
      </c>
      <c r="R2262" s="3">
        <f>IFERROR(_xlfn.XLOOKUP(B2262,[13]Sheet1!$H$1:$H$65536,[13]Sheet1!$J$1:$J$65536),)</f>
        <v>0</v>
      </c>
      <c r="S2262" s="3">
        <f>IFERROR(_xlfn.XLOOKUP(B2262,[14]Sheet1!$H$1:$H$65536,[14]Sheet1!$K$1:$K$65536),0)</f>
        <v>0</v>
      </c>
      <c r="T2262" s="3">
        <f>IFERROR(_xlfn.XLOOKUP(B2262,[15]Sheet1!$H$1:$H$65536,[15]Sheet1!$J$1:$J$65536),0)</f>
        <v>0</v>
      </c>
      <c r="U2262" s="3">
        <f>IFERROR(_xlfn.XLOOKUP(B2262,[16]Sheet1!$H$1:$H$65536,[16]Sheet1!$J$1:$J$65536),0)</f>
        <v>0</v>
      </c>
      <c r="V2262" s="3">
        <f>IFERROR(_xlfn.XLOOKUP(B2262,[17]Sheet1!$H$1:$H$65536,[17]Sheet1!$J$1:$J$65536),0)</f>
        <v>0</v>
      </c>
      <c r="W2262" s="3">
        <f>IFERROR(_xlfn.XLOOKUP(B2262,[18]Sheet1!$H$1:$H$65536,[18]Sheet1!$J$1:$J$65536),0)</f>
        <v>0</v>
      </c>
      <c r="X2262" s="3">
        <f>IFERROR(_xlfn.XLOOKUP(B2262,[19]Sheet1!$H$1:$H$65536,[19]Sheet1!$J$1:$J$65536),0)</f>
        <v>0</v>
      </c>
      <c r="Y2262" s="3">
        <f>IFERROR(_xlfn.XLOOKUP(B2262,[20]Sheet1!$H$1:$H$65536,[20]Sheet1!$J$1:$J$65536),0)</f>
        <v>0</v>
      </c>
      <c r="Z2262" s="3">
        <f>IFERROR(_xlfn.XLOOKUP(B2262,[21]Sheet1!$H$1:$H$65536,[21]Sheet1!$J$1:$J$65536),0)</f>
        <v>0</v>
      </c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</row>
    <row r="2263" spans="1:47" x14ac:dyDescent="0.3">
      <c r="A2263" s="2" t="str">
        <f t="shared" si="35"/>
        <v>P1</v>
      </c>
      <c r="B2263" s="1" t="s">
        <v>2837</v>
      </c>
      <c r="C2263" s="23" t="str">
        <f>_xlfn.XLOOKUP(B2263,IP구분!A:A,IP구분!C:C)</f>
        <v>뽀로로</v>
      </c>
      <c r="D2263" s="1" t="s">
        <v>2838</v>
      </c>
      <c r="E2263" s="7">
        <f>IFERROR(_xlfn.XLOOKUP(B2263,단가!A:A,단가!C:C),0)</f>
        <v>1680</v>
      </c>
      <c r="F2263" s="3">
        <f>IFERROR(_xlfn.XLOOKUP(B2263,'[1]2609 재고'!$I$1:$I$65536,'[1]2609 재고'!$K$1:$K$65536),0)</f>
        <v>1166</v>
      </c>
      <c r="G2263" s="3">
        <f>IFERROR(_xlfn.XLOOKUP(B2263,[2]Sheet1!$H$1:$H$65536,[2]Sheet1!$K$1:$K$65536),0)</f>
        <v>1700</v>
      </c>
      <c r="H2263" s="3">
        <f>IFERROR(_xlfn.XLOOKUP(B2263,[3]Sheet1!$H$1:$H$65536,[3]Sheet1!$J$1:$J$65536),0)</f>
        <v>2080</v>
      </c>
      <c r="I2263" s="3">
        <f>IFERROR(_xlfn.XLOOKUP(B2263,[4]Sheet1!$H$1:$H$65536,[4]Sheet1!$J$1:$J$65536),0)</f>
        <v>2569</v>
      </c>
      <c r="J2263" s="3">
        <f>IFERROR(_xlfn.XLOOKUP(B2263,[5]Sheet1!$H$1:$H$65536,[5]Sheet1!$J$1:$J$65536),0)</f>
        <v>1635</v>
      </c>
      <c r="K2263" s="3">
        <f>IFERROR(_xlfn.XLOOKUP(B2263,[6]Sheet1!$H$1:$H$65536,[6]Sheet1!$J$1:$J$65536),0)</f>
        <v>2090</v>
      </c>
      <c r="L2263" s="3">
        <f>IFERROR(_xlfn.XLOOKUP(B2263,[7]Sheet1!$H$1:$H$65536,[7]Sheet1!$J$1:$J$65536),0)</f>
        <v>872</v>
      </c>
      <c r="M2263" s="3">
        <f>IFERROR(_xlfn.XLOOKUP(B2263,[8]Sheet1!$H$1:$H$65536,[8]Sheet1!$J$1:$J$65536),0)</f>
        <v>1439</v>
      </c>
      <c r="N2263" s="3">
        <f>IFERROR(_xlfn.XLOOKUP(B2263,[9]Sheet1!$H$1:$H$65536,[9]Sheet1!$J$1:$J$65536),0)</f>
        <v>2091</v>
      </c>
      <c r="O2263" s="3">
        <f>IFERROR(_xlfn.XLOOKUP(B2263,[10]Sheet1!$H$1:$H$65536,[10]Sheet1!$J$1:$J$65536),0)</f>
        <v>177</v>
      </c>
      <c r="P2263" s="3">
        <f>IFERROR(_xlfn.XLOOKUP(B2263,[11]Sheet1!$H$1:$H$65536,[11]Sheet1!$J$1:$J$65536),0)</f>
        <v>789</v>
      </c>
      <c r="Q2263" s="3">
        <f>IFERROR(_xlfn.XLOOKUP(B2263,[12]Sheet1!$H$1:$H$65536,[12]Sheet1!$J$1:$J$65536),0)</f>
        <v>1286</v>
      </c>
      <c r="R2263" s="3">
        <f>IFERROR(_xlfn.XLOOKUP(B2263,[13]Sheet1!$H$1:$H$65536,[13]Sheet1!$J$1:$J$65536),)</f>
        <v>531</v>
      </c>
      <c r="S2263" s="3">
        <f>IFERROR(_xlfn.XLOOKUP(B2263,[14]Sheet1!$H$1:$H$65536,[14]Sheet1!$K$1:$K$65536),0)</f>
        <v>911</v>
      </c>
      <c r="T2263" s="3">
        <f>IFERROR(_xlfn.XLOOKUP(B2263,[15]Sheet1!$H$1:$H$65536,[15]Sheet1!$J$1:$J$65536),0)</f>
        <v>1364</v>
      </c>
      <c r="U2263" s="3">
        <f>IFERROR(_xlfn.XLOOKUP(B2263,[16]Sheet1!$H$1:$H$65536,[16]Sheet1!$J$1:$J$65536),0)</f>
        <v>1665</v>
      </c>
      <c r="V2263" s="3">
        <f>IFERROR(_xlfn.XLOOKUP(B2263,[17]Sheet1!$H$1:$H$65536,[17]Sheet1!$J$1:$J$65536),0)</f>
        <v>1898</v>
      </c>
      <c r="W2263" s="3">
        <f>IFERROR(_xlfn.XLOOKUP(B2263,[18]Sheet1!$H$1:$H$65536,[18]Sheet1!$J$1:$J$65536),0)</f>
        <v>539</v>
      </c>
      <c r="X2263" s="3">
        <f>IFERROR(_xlfn.XLOOKUP(B2263,[19]Sheet1!$H$1:$H$65536,[19]Sheet1!$J$1:$J$65536),0)</f>
        <v>1081</v>
      </c>
      <c r="Y2263" s="3">
        <f>IFERROR(_xlfn.XLOOKUP(B2263,[20]Sheet1!$H$1:$H$65536,[20]Sheet1!$J$1:$J$65536),0)</f>
        <v>497</v>
      </c>
      <c r="Z2263" s="3">
        <f>IFERROR(_xlfn.XLOOKUP(B2263,[21]Sheet1!$H$1:$H$65536,[21]Sheet1!$J$1:$J$65536),0)</f>
        <v>1002</v>
      </c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</row>
    <row r="2264" spans="1:47" x14ac:dyDescent="0.3">
      <c r="A2264" s="2" t="str">
        <f t="shared" si="35"/>
        <v>X2</v>
      </c>
      <c r="B2264" s="1" t="s">
        <v>6202</v>
      </c>
      <c r="C2264" s="23" t="str">
        <f>_xlfn.XLOOKUP(B2264,IP구분!A:A,IP구분!C:C)</f>
        <v>뽀로로</v>
      </c>
      <c r="D2264" s="1" t="s">
        <v>6203</v>
      </c>
      <c r="E2264" s="7">
        <f>IFERROR(_xlfn.XLOOKUP(B2264,단가!A:A,단가!C:C),0)</f>
        <v>0</v>
      </c>
      <c r="F2264" s="3">
        <f>IFERROR(_xlfn.XLOOKUP(B2264,'[1]2609 재고'!$I$1:$I$65536,'[1]2609 재고'!$K$1:$K$65536),0)</f>
        <v>0</v>
      </c>
      <c r="G2264" s="3">
        <f>IFERROR(_xlfn.XLOOKUP(B2264,[2]Sheet1!$H$1:$H$65536,[2]Sheet1!$K$1:$K$65536),0)</f>
        <v>0</v>
      </c>
      <c r="H2264" s="3">
        <f>IFERROR(_xlfn.XLOOKUP(B2264,[3]Sheet1!$H$1:$H$65536,[3]Sheet1!$J$1:$J$65536),0)</f>
        <v>0</v>
      </c>
      <c r="I2264" s="3">
        <f>IFERROR(_xlfn.XLOOKUP(B2264,[4]Sheet1!$H$1:$H$65536,[4]Sheet1!$J$1:$J$65536),0)</f>
        <v>0</v>
      </c>
      <c r="J2264" s="3">
        <f>IFERROR(_xlfn.XLOOKUP(B2264,[5]Sheet1!$H$1:$H$65536,[5]Sheet1!$J$1:$J$65536),0)</f>
        <v>0</v>
      </c>
      <c r="K2264" s="3">
        <f>IFERROR(_xlfn.XLOOKUP(B2264,[6]Sheet1!$H$1:$H$65536,[6]Sheet1!$J$1:$J$65536),0)</f>
        <v>0</v>
      </c>
      <c r="L2264" s="3">
        <f>IFERROR(_xlfn.XLOOKUP(B2264,[7]Sheet1!$H$1:$H$65536,[7]Sheet1!$J$1:$J$65536),0)</f>
        <v>0</v>
      </c>
      <c r="M2264" s="3">
        <f>IFERROR(_xlfn.XLOOKUP(B2264,[8]Sheet1!$H$1:$H$65536,[8]Sheet1!$J$1:$J$65536),0)</f>
        <v>0</v>
      </c>
      <c r="N2264" s="3">
        <f>IFERROR(_xlfn.XLOOKUP(B2264,[9]Sheet1!$H$1:$H$65536,[9]Sheet1!$J$1:$J$65536),0)</f>
        <v>0</v>
      </c>
      <c r="O2264" s="3">
        <f>IFERROR(_xlfn.XLOOKUP(B2264,[10]Sheet1!$H$1:$H$65536,[10]Sheet1!$J$1:$J$65536),0)</f>
        <v>0</v>
      </c>
      <c r="P2264" s="3">
        <f>IFERROR(_xlfn.XLOOKUP(B2264,[11]Sheet1!$H$1:$H$65536,[11]Sheet1!$J$1:$J$65536),0)</f>
        <v>0</v>
      </c>
      <c r="Q2264" s="3">
        <f>IFERROR(_xlfn.XLOOKUP(B2264,[12]Sheet1!$H$1:$H$65536,[12]Sheet1!$J$1:$J$65536),0)</f>
        <v>0</v>
      </c>
      <c r="R2264" s="3">
        <f>IFERROR(_xlfn.XLOOKUP(B2264,[13]Sheet1!$H$1:$H$65536,[13]Sheet1!$J$1:$J$65536),)</f>
        <v>0</v>
      </c>
      <c r="S2264" s="3">
        <f>IFERROR(_xlfn.XLOOKUP(B2264,[14]Sheet1!$H$1:$H$65536,[14]Sheet1!$K$1:$K$65536),0)</f>
        <v>0</v>
      </c>
      <c r="T2264" s="3">
        <f>IFERROR(_xlfn.XLOOKUP(B2264,[15]Sheet1!$H$1:$H$65536,[15]Sheet1!$J$1:$J$65536),0)</f>
        <v>0</v>
      </c>
      <c r="U2264" s="3">
        <f>IFERROR(_xlfn.XLOOKUP(B2264,[16]Sheet1!$H$1:$H$65536,[16]Sheet1!$J$1:$J$65536),0)</f>
        <v>0</v>
      </c>
      <c r="V2264" s="3">
        <f>IFERROR(_xlfn.XLOOKUP(B2264,[17]Sheet1!$H$1:$H$65536,[17]Sheet1!$J$1:$J$65536),0)</f>
        <v>0</v>
      </c>
      <c r="W2264" s="3">
        <f>IFERROR(_xlfn.XLOOKUP(B2264,[18]Sheet1!$H$1:$H$65536,[18]Sheet1!$J$1:$J$65536),0)</f>
        <v>0</v>
      </c>
      <c r="X2264" s="3">
        <f>IFERROR(_xlfn.XLOOKUP(B2264,[19]Sheet1!$H$1:$H$65536,[19]Sheet1!$J$1:$J$65536),0)</f>
        <v>0</v>
      </c>
      <c r="Y2264" s="3">
        <f>IFERROR(_xlfn.XLOOKUP(B2264,[20]Sheet1!$H$1:$H$65536,[20]Sheet1!$J$1:$J$65536),0)</f>
        <v>0</v>
      </c>
      <c r="Z2264" s="3">
        <f>IFERROR(_xlfn.XLOOKUP(B2264,[21]Sheet1!$H$1:$H$65536,[21]Sheet1!$J$1:$J$65536),0)</f>
        <v>0</v>
      </c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</row>
    <row r="2265" spans="1:47" x14ac:dyDescent="0.3">
      <c r="A2265" s="2" t="str">
        <f t="shared" si="35"/>
        <v>X2</v>
      </c>
      <c r="B2265" s="1" t="s">
        <v>4078</v>
      </c>
      <c r="C2265" s="23" t="str">
        <f>_xlfn.XLOOKUP(B2265,IP구분!A:A,IP구분!C:C)</f>
        <v>뽀로로</v>
      </c>
      <c r="D2265" s="1" t="s">
        <v>4079</v>
      </c>
      <c r="E2265" s="7">
        <f>IFERROR(_xlfn.XLOOKUP(B2265,단가!A:A,단가!C:C),0)</f>
        <v>72000</v>
      </c>
      <c r="F2265" s="3">
        <f>IFERROR(_xlfn.XLOOKUP(B2265,'[1]2609 재고'!$I$1:$I$65536,'[1]2609 재고'!$K$1:$K$65536),0)</f>
        <v>0</v>
      </c>
      <c r="G2265" s="3">
        <f>IFERROR(_xlfn.XLOOKUP(B2265,[2]Sheet1!$H$1:$H$65536,[2]Sheet1!$K$1:$K$65536),0)</f>
        <v>4</v>
      </c>
      <c r="H2265" s="3">
        <f>IFERROR(_xlfn.XLOOKUP(B2265,[3]Sheet1!$H$1:$H$65536,[3]Sheet1!$J$1:$J$65536),0)</f>
        <v>4</v>
      </c>
      <c r="I2265" s="3">
        <f>IFERROR(_xlfn.XLOOKUP(B2265,[4]Sheet1!$H$1:$H$65536,[4]Sheet1!$J$1:$J$65536),0)</f>
        <v>0</v>
      </c>
      <c r="J2265" s="3">
        <f>IFERROR(_xlfn.XLOOKUP(B2265,[5]Sheet1!$H$1:$H$65536,[5]Sheet1!$J$1:$J$65536),0)</f>
        <v>0</v>
      </c>
      <c r="K2265" s="3">
        <f>IFERROR(_xlfn.XLOOKUP(B2265,[6]Sheet1!$H$1:$H$65536,[6]Sheet1!$J$1:$J$65536),0)</f>
        <v>0</v>
      </c>
      <c r="L2265" s="3">
        <f>IFERROR(_xlfn.XLOOKUP(B2265,[7]Sheet1!$H$1:$H$65536,[7]Sheet1!$J$1:$J$65536),0)</f>
        <v>0</v>
      </c>
      <c r="M2265" s="3">
        <f>IFERROR(_xlfn.XLOOKUP(B2265,[8]Sheet1!$H$1:$H$65536,[8]Sheet1!$J$1:$J$65536),0)</f>
        <v>4</v>
      </c>
      <c r="N2265" s="3">
        <f>IFERROR(_xlfn.XLOOKUP(B2265,[9]Sheet1!$H$1:$H$65536,[9]Sheet1!$J$1:$J$65536),0)</f>
        <v>0</v>
      </c>
      <c r="O2265" s="3">
        <f>IFERROR(_xlfn.XLOOKUP(B2265,[10]Sheet1!$H$1:$H$65536,[10]Sheet1!$J$1:$J$65536),0)</f>
        <v>0</v>
      </c>
      <c r="P2265" s="3">
        <f>IFERROR(_xlfn.XLOOKUP(B2265,[11]Sheet1!$H$1:$H$65536,[11]Sheet1!$J$1:$J$65536),0)</f>
        <v>0</v>
      </c>
      <c r="Q2265" s="3">
        <f>IFERROR(_xlfn.XLOOKUP(B2265,[12]Sheet1!$H$1:$H$65536,[12]Sheet1!$J$1:$J$65536),0)</f>
        <v>0</v>
      </c>
      <c r="R2265" s="3">
        <f>IFERROR(_xlfn.XLOOKUP(B2265,[13]Sheet1!$H$1:$H$65536,[13]Sheet1!$J$1:$J$65536),)</f>
        <v>0</v>
      </c>
      <c r="S2265" s="3">
        <f>IFERROR(_xlfn.XLOOKUP(B2265,[14]Sheet1!$H$1:$H$65536,[14]Sheet1!$K$1:$K$65536),0)</f>
        <v>0</v>
      </c>
      <c r="T2265" s="3">
        <f>IFERROR(_xlfn.XLOOKUP(B2265,[15]Sheet1!$H$1:$H$65536,[15]Sheet1!$J$1:$J$65536),0)</f>
        <v>0</v>
      </c>
      <c r="U2265" s="3">
        <f>IFERROR(_xlfn.XLOOKUP(B2265,[16]Sheet1!$H$1:$H$65536,[16]Sheet1!$J$1:$J$65536),0)</f>
        <v>0</v>
      </c>
      <c r="V2265" s="3">
        <f>IFERROR(_xlfn.XLOOKUP(B2265,[17]Sheet1!$H$1:$H$65536,[17]Sheet1!$J$1:$J$65536),0)</f>
        <v>0</v>
      </c>
      <c r="W2265" s="3">
        <f>IFERROR(_xlfn.XLOOKUP(B2265,[18]Sheet1!$H$1:$H$65536,[18]Sheet1!$J$1:$J$65536),0)</f>
        <v>0</v>
      </c>
      <c r="X2265" s="3">
        <f>IFERROR(_xlfn.XLOOKUP(B2265,[19]Sheet1!$H$1:$H$65536,[19]Sheet1!$J$1:$J$65536),0)</f>
        <v>0</v>
      </c>
      <c r="Y2265" s="3">
        <f>IFERROR(_xlfn.XLOOKUP(B2265,[20]Sheet1!$H$1:$H$65536,[20]Sheet1!$J$1:$J$65536),0)</f>
        <v>0</v>
      </c>
      <c r="Z2265" s="3">
        <f>IFERROR(_xlfn.XLOOKUP(B2265,[21]Sheet1!$H$1:$H$65536,[21]Sheet1!$J$1:$J$65536),0)</f>
        <v>0</v>
      </c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</row>
    <row r="2266" spans="1:47" x14ac:dyDescent="0.3">
      <c r="A2266" s="2" t="str">
        <f t="shared" si="35"/>
        <v>X2</v>
      </c>
      <c r="B2266" s="1" t="s">
        <v>6204</v>
      </c>
      <c r="C2266" s="23" t="str">
        <f>_xlfn.XLOOKUP(B2266,IP구분!A:A,IP구분!C:C)</f>
        <v>뽀로로</v>
      </c>
      <c r="D2266" s="1" t="s">
        <v>6205</v>
      </c>
      <c r="E2266" s="7">
        <f>IFERROR(_xlfn.XLOOKUP(B2266,단가!A:A,단가!C:C),0)</f>
        <v>0</v>
      </c>
      <c r="F2266" s="3">
        <f>IFERROR(_xlfn.XLOOKUP(B2266,'[1]2609 재고'!$I$1:$I$65536,'[1]2609 재고'!$K$1:$K$65536),0)</f>
        <v>0</v>
      </c>
      <c r="G2266" s="3">
        <f>IFERROR(_xlfn.XLOOKUP(B2266,[2]Sheet1!$H$1:$H$65536,[2]Sheet1!$K$1:$K$65536),0)</f>
        <v>0</v>
      </c>
      <c r="H2266" s="3">
        <f>IFERROR(_xlfn.XLOOKUP(B2266,[3]Sheet1!$H$1:$H$65536,[3]Sheet1!$J$1:$J$65536),0)</f>
        <v>0</v>
      </c>
      <c r="I2266" s="3">
        <f>IFERROR(_xlfn.XLOOKUP(B2266,[4]Sheet1!$H$1:$H$65536,[4]Sheet1!$J$1:$J$65536),0)</f>
        <v>0</v>
      </c>
      <c r="J2266" s="3">
        <f>IFERROR(_xlfn.XLOOKUP(B2266,[5]Sheet1!$H$1:$H$65536,[5]Sheet1!$J$1:$J$65536),0)</f>
        <v>0</v>
      </c>
      <c r="K2266" s="3">
        <f>IFERROR(_xlfn.XLOOKUP(B2266,[6]Sheet1!$H$1:$H$65536,[6]Sheet1!$J$1:$J$65536),0)</f>
        <v>0</v>
      </c>
      <c r="L2266" s="3">
        <f>IFERROR(_xlfn.XLOOKUP(B2266,[7]Sheet1!$H$1:$H$65536,[7]Sheet1!$J$1:$J$65536),0)</f>
        <v>0</v>
      </c>
      <c r="M2266" s="3">
        <f>IFERROR(_xlfn.XLOOKUP(B2266,[8]Sheet1!$H$1:$H$65536,[8]Sheet1!$J$1:$J$65536),0)</f>
        <v>0</v>
      </c>
      <c r="N2266" s="3">
        <f>IFERROR(_xlfn.XLOOKUP(B2266,[9]Sheet1!$H$1:$H$65536,[9]Sheet1!$J$1:$J$65536),0)</f>
        <v>0</v>
      </c>
      <c r="O2266" s="3">
        <f>IFERROR(_xlfn.XLOOKUP(B2266,[10]Sheet1!$H$1:$H$65536,[10]Sheet1!$J$1:$J$65536),0)</f>
        <v>0</v>
      </c>
      <c r="P2266" s="3">
        <f>IFERROR(_xlfn.XLOOKUP(B2266,[11]Sheet1!$H$1:$H$65536,[11]Sheet1!$J$1:$J$65536),0)</f>
        <v>0</v>
      </c>
      <c r="Q2266" s="3">
        <f>IFERROR(_xlfn.XLOOKUP(B2266,[12]Sheet1!$H$1:$H$65536,[12]Sheet1!$J$1:$J$65536),0)</f>
        <v>0</v>
      </c>
      <c r="R2266" s="3">
        <f>IFERROR(_xlfn.XLOOKUP(B2266,[13]Sheet1!$H$1:$H$65536,[13]Sheet1!$J$1:$J$65536),)</f>
        <v>0</v>
      </c>
      <c r="S2266" s="3">
        <f>IFERROR(_xlfn.XLOOKUP(B2266,[14]Sheet1!$H$1:$H$65536,[14]Sheet1!$K$1:$K$65536),0)</f>
        <v>0</v>
      </c>
      <c r="T2266" s="3">
        <f>IFERROR(_xlfn.XLOOKUP(B2266,[15]Sheet1!$H$1:$H$65536,[15]Sheet1!$J$1:$J$65536),0)</f>
        <v>0</v>
      </c>
      <c r="U2266" s="3">
        <f>IFERROR(_xlfn.XLOOKUP(B2266,[16]Sheet1!$H$1:$H$65536,[16]Sheet1!$J$1:$J$65536),0)</f>
        <v>0</v>
      </c>
      <c r="V2266" s="3">
        <f>IFERROR(_xlfn.XLOOKUP(B2266,[17]Sheet1!$H$1:$H$65536,[17]Sheet1!$J$1:$J$65536),0)</f>
        <v>0</v>
      </c>
      <c r="W2266" s="3">
        <f>IFERROR(_xlfn.XLOOKUP(B2266,[18]Sheet1!$H$1:$H$65536,[18]Sheet1!$J$1:$J$65536),0)</f>
        <v>0</v>
      </c>
      <c r="X2266" s="3">
        <f>IFERROR(_xlfn.XLOOKUP(B2266,[19]Sheet1!$H$1:$H$65536,[19]Sheet1!$J$1:$J$65536),0)</f>
        <v>0</v>
      </c>
      <c r="Y2266" s="3">
        <f>IFERROR(_xlfn.XLOOKUP(B2266,[20]Sheet1!$H$1:$H$65536,[20]Sheet1!$J$1:$J$65536),0)</f>
        <v>0</v>
      </c>
      <c r="Z2266" s="3">
        <f>IFERROR(_xlfn.XLOOKUP(B2266,[21]Sheet1!$H$1:$H$65536,[21]Sheet1!$J$1:$J$65536),0)</f>
        <v>0</v>
      </c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</row>
    <row r="2267" spans="1:47" x14ac:dyDescent="0.3">
      <c r="A2267" s="2" t="str">
        <f t="shared" si="35"/>
        <v>X2</v>
      </c>
      <c r="B2267" s="1" t="s">
        <v>3070</v>
      </c>
      <c r="C2267" s="23" t="str">
        <f>_xlfn.XLOOKUP(B2267,IP구분!A:A,IP구분!C:C)</f>
        <v>뽀로로</v>
      </c>
      <c r="D2267" s="1" t="s">
        <v>3071</v>
      </c>
      <c r="E2267" s="7" t="str">
        <f>IFERROR(_xlfn.XLOOKUP(B2267,단가!A:A,단가!C:C),0)</f>
        <v xml:space="preserve">                     -</v>
      </c>
      <c r="F2267" s="3">
        <f>IFERROR(_xlfn.XLOOKUP(B2267,'[1]2609 재고'!$I$1:$I$65536,'[1]2609 재고'!$K$1:$K$65536),0)</f>
        <v>0</v>
      </c>
      <c r="G2267" s="3">
        <f>IFERROR(_xlfn.XLOOKUP(B2267,[2]Sheet1!$H$1:$H$65536,[2]Sheet1!$K$1:$K$65536),0)</f>
        <v>0</v>
      </c>
      <c r="H2267" s="3">
        <f>IFERROR(_xlfn.XLOOKUP(B2267,[3]Sheet1!$H$1:$H$65536,[3]Sheet1!$J$1:$J$65536),0)</f>
        <v>0</v>
      </c>
      <c r="I2267" s="3">
        <f>IFERROR(_xlfn.XLOOKUP(B2267,[4]Sheet1!$H$1:$H$65536,[4]Sheet1!$J$1:$J$65536),0)</f>
        <v>0</v>
      </c>
      <c r="J2267" s="3">
        <f>IFERROR(_xlfn.XLOOKUP(B2267,[5]Sheet1!$H$1:$H$65536,[5]Sheet1!$J$1:$J$65536),0)</f>
        <v>0</v>
      </c>
      <c r="K2267" s="3">
        <f>IFERROR(_xlfn.XLOOKUP(B2267,[6]Sheet1!$H$1:$H$65536,[6]Sheet1!$J$1:$J$65536),0)</f>
        <v>0</v>
      </c>
      <c r="L2267" s="3">
        <f>IFERROR(_xlfn.XLOOKUP(B2267,[7]Sheet1!$H$1:$H$65536,[7]Sheet1!$J$1:$J$65536),0)</f>
        <v>0</v>
      </c>
      <c r="M2267" s="3">
        <f>IFERROR(_xlfn.XLOOKUP(B2267,[8]Sheet1!$H$1:$H$65536,[8]Sheet1!$J$1:$J$65536),0)</f>
        <v>12</v>
      </c>
      <c r="N2267" s="3">
        <f>IFERROR(_xlfn.XLOOKUP(B2267,[9]Sheet1!$H$1:$H$65536,[9]Sheet1!$J$1:$J$65536),0)</f>
        <v>0</v>
      </c>
      <c r="O2267" s="3">
        <f>IFERROR(_xlfn.XLOOKUP(B2267,[10]Sheet1!$H$1:$H$65536,[10]Sheet1!$J$1:$J$65536),0)</f>
        <v>0</v>
      </c>
      <c r="P2267" s="3">
        <f>IFERROR(_xlfn.XLOOKUP(B2267,[11]Sheet1!$H$1:$H$65536,[11]Sheet1!$J$1:$J$65536),0)</f>
        <v>0</v>
      </c>
      <c r="Q2267" s="3">
        <f>IFERROR(_xlfn.XLOOKUP(B2267,[12]Sheet1!$H$1:$H$65536,[12]Sheet1!$J$1:$J$65536),0)</f>
        <v>0</v>
      </c>
      <c r="R2267" s="3">
        <f>IFERROR(_xlfn.XLOOKUP(B2267,[13]Sheet1!$H$1:$H$65536,[13]Sheet1!$J$1:$J$65536),)</f>
        <v>0</v>
      </c>
      <c r="S2267" s="3">
        <f>IFERROR(_xlfn.XLOOKUP(B2267,[14]Sheet1!$H$1:$H$65536,[14]Sheet1!$K$1:$K$65536),0)</f>
        <v>0</v>
      </c>
      <c r="T2267" s="3">
        <f>IFERROR(_xlfn.XLOOKUP(B2267,[15]Sheet1!$H$1:$H$65536,[15]Sheet1!$J$1:$J$65536),0)</f>
        <v>0</v>
      </c>
      <c r="U2267" s="3">
        <f>IFERROR(_xlfn.XLOOKUP(B2267,[16]Sheet1!$H$1:$H$65536,[16]Sheet1!$J$1:$J$65536),0)</f>
        <v>0</v>
      </c>
      <c r="V2267" s="3">
        <f>IFERROR(_xlfn.XLOOKUP(B2267,[17]Sheet1!$H$1:$H$65536,[17]Sheet1!$J$1:$J$65536),0)</f>
        <v>0</v>
      </c>
      <c r="W2267" s="3">
        <f>IFERROR(_xlfn.XLOOKUP(B2267,[18]Sheet1!$H$1:$H$65536,[18]Sheet1!$J$1:$J$65536),0)</f>
        <v>0</v>
      </c>
      <c r="X2267" s="3">
        <f>IFERROR(_xlfn.XLOOKUP(B2267,[19]Sheet1!$H$1:$H$65536,[19]Sheet1!$J$1:$J$65536),0)</f>
        <v>0</v>
      </c>
      <c r="Y2267" s="3">
        <f>IFERROR(_xlfn.XLOOKUP(B2267,[20]Sheet1!$H$1:$H$65536,[20]Sheet1!$J$1:$J$65536),0)</f>
        <v>0</v>
      </c>
      <c r="Z2267" s="3">
        <f>IFERROR(_xlfn.XLOOKUP(B2267,[21]Sheet1!$H$1:$H$65536,[21]Sheet1!$J$1:$J$65536),0)</f>
        <v>0</v>
      </c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</row>
    <row r="2268" spans="1:47" x14ac:dyDescent="0.3">
      <c r="A2268" s="2" t="str">
        <f t="shared" si="35"/>
        <v>P1</v>
      </c>
      <c r="B2268" s="1" t="s">
        <v>2693</v>
      </c>
      <c r="C2268" s="23" t="str">
        <f>_xlfn.XLOOKUP(B2268,IP구분!A:A,IP구분!C:C)</f>
        <v>타요</v>
      </c>
      <c r="D2268" s="1" t="s">
        <v>2694</v>
      </c>
      <c r="E2268" s="7">
        <f>IFERROR(_xlfn.XLOOKUP(B2268,단가!A:A,단가!C:C),0)</f>
        <v>792</v>
      </c>
      <c r="F2268" s="3">
        <f>IFERROR(_xlfn.XLOOKUP(B2268,'[1]2609 재고'!$I$1:$I$65536,'[1]2609 재고'!$K$1:$K$65536),0)</f>
        <v>2807</v>
      </c>
      <c r="G2268" s="3">
        <f>IFERROR(_xlfn.XLOOKUP(B2268,[2]Sheet1!$H$1:$H$65536,[2]Sheet1!$K$1:$K$65536),0)</f>
        <v>234</v>
      </c>
      <c r="H2268" s="3">
        <f>IFERROR(_xlfn.XLOOKUP(B2268,[3]Sheet1!$H$1:$H$65536,[3]Sheet1!$J$1:$J$65536),0)</f>
        <v>460</v>
      </c>
      <c r="I2268" s="3">
        <f>IFERROR(_xlfn.XLOOKUP(B2268,[4]Sheet1!$H$1:$H$65536,[4]Sheet1!$J$1:$J$65536),0)</f>
        <v>1379</v>
      </c>
      <c r="J2268" s="3">
        <f>IFERROR(_xlfn.XLOOKUP(B2268,[5]Sheet1!$H$1:$H$65536,[5]Sheet1!$J$1:$J$65536),0)</f>
        <v>2040</v>
      </c>
      <c r="K2268" s="3">
        <f>IFERROR(_xlfn.XLOOKUP(B2268,[6]Sheet1!$H$1:$H$65536,[6]Sheet1!$J$1:$J$65536),0)</f>
        <v>2766</v>
      </c>
      <c r="L2268" s="3">
        <f>IFERROR(_xlfn.XLOOKUP(B2268,[7]Sheet1!$H$1:$H$65536,[7]Sheet1!$J$1:$J$65536),0)</f>
        <v>203</v>
      </c>
      <c r="M2268" s="3">
        <f>IFERROR(_xlfn.XLOOKUP(B2268,[8]Sheet1!$H$1:$H$65536,[8]Sheet1!$J$1:$J$65536),0)</f>
        <v>384</v>
      </c>
      <c r="N2268" s="3">
        <f>IFERROR(_xlfn.XLOOKUP(B2268,[9]Sheet1!$H$1:$H$65536,[9]Sheet1!$J$1:$J$65536),0)</f>
        <v>1085</v>
      </c>
      <c r="O2268" s="3">
        <f>IFERROR(_xlfn.XLOOKUP(B2268,[10]Sheet1!$H$1:$H$65536,[10]Sheet1!$J$1:$J$65536),0)</f>
        <v>1613</v>
      </c>
      <c r="P2268" s="3">
        <f>IFERROR(_xlfn.XLOOKUP(B2268,[11]Sheet1!$H$1:$H$65536,[11]Sheet1!$J$1:$J$65536),0)</f>
        <v>2255</v>
      </c>
      <c r="Q2268" s="3">
        <f>IFERROR(_xlfn.XLOOKUP(B2268,[12]Sheet1!$H$1:$H$65536,[12]Sheet1!$J$1:$J$65536),0)</f>
        <v>2497</v>
      </c>
      <c r="R2268" s="3">
        <f>IFERROR(_xlfn.XLOOKUP(B2268,[13]Sheet1!$H$1:$H$65536,[13]Sheet1!$J$1:$J$65536),)</f>
        <v>2794</v>
      </c>
      <c r="S2268" s="3">
        <f>IFERROR(_xlfn.XLOOKUP(B2268,[14]Sheet1!$H$1:$H$65536,[14]Sheet1!$K$1:$K$65536),0)</f>
        <v>661</v>
      </c>
      <c r="T2268" s="3">
        <f>IFERROR(_xlfn.XLOOKUP(B2268,[15]Sheet1!$H$1:$H$65536,[15]Sheet1!$J$1:$J$65536),0)</f>
        <v>1313</v>
      </c>
      <c r="U2268" s="3">
        <f>IFERROR(_xlfn.XLOOKUP(B2268,[16]Sheet1!$H$1:$H$65536,[16]Sheet1!$J$1:$J$65536),0)</f>
        <v>2017</v>
      </c>
      <c r="V2268" s="3">
        <f>IFERROR(_xlfn.XLOOKUP(B2268,[17]Sheet1!$H$1:$H$65536,[17]Sheet1!$J$1:$J$65536),0)</f>
        <v>2945</v>
      </c>
      <c r="W2268" s="3">
        <f>IFERROR(_xlfn.XLOOKUP(B2268,[18]Sheet1!$H$1:$H$65536,[18]Sheet1!$J$1:$J$65536),0)</f>
        <v>0</v>
      </c>
      <c r="X2268" s="3">
        <f>IFERROR(_xlfn.XLOOKUP(B2268,[19]Sheet1!$H$1:$H$65536,[19]Sheet1!$J$1:$J$65536),0)</f>
        <v>0</v>
      </c>
      <c r="Y2268" s="3">
        <f>IFERROR(_xlfn.XLOOKUP(B2268,[20]Sheet1!$H$1:$H$65536,[20]Sheet1!$J$1:$J$65536),0)</f>
        <v>0</v>
      </c>
      <c r="Z2268" s="3">
        <f>IFERROR(_xlfn.XLOOKUP(B2268,[21]Sheet1!$H$1:$H$65536,[21]Sheet1!$J$1:$J$65536),0)</f>
        <v>0</v>
      </c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</row>
    <row r="2269" spans="1:47" x14ac:dyDescent="0.3">
      <c r="A2269" s="2" t="str">
        <f t="shared" si="35"/>
        <v>P1</v>
      </c>
      <c r="B2269" s="1" t="s">
        <v>4880</v>
      </c>
      <c r="C2269" s="23" t="str">
        <f>_xlfn.XLOOKUP(B2269,IP구분!A:A,IP구분!C:C)</f>
        <v>타요</v>
      </c>
      <c r="D2269" s="1" t="s">
        <v>4881</v>
      </c>
      <c r="E2269" s="7">
        <f>IFERROR(_xlfn.XLOOKUP(B2269,단가!A:A,단가!C:C),0)</f>
        <v>1270</v>
      </c>
      <c r="F2269" s="3">
        <f>IFERROR(_xlfn.XLOOKUP(B2269,'[1]2609 재고'!$I$1:$I$65536,'[1]2609 재고'!$K$1:$K$65536),0)</f>
        <v>29</v>
      </c>
      <c r="G2269" s="3">
        <f>IFERROR(_xlfn.XLOOKUP(B2269,[2]Sheet1!$H$1:$H$65536,[2]Sheet1!$K$1:$K$65536),0)</f>
        <v>22</v>
      </c>
      <c r="H2269" s="3">
        <f>IFERROR(_xlfn.XLOOKUP(B2269,[3]Sheet1!$H$1:$H$65536,[3]Sheet1!$J$1:$J$65536),0)</f>
        <v>19</v>
      </c>
      <c r="I2269" s="3">
        <f>IFERROR(_xlfn.XLOOKUP(B2269,[4]Sheet1!$H$1:$H$65536,[4]Sheet1!$J$1:$J$65536),0)</f>
        <v>19</v>
      </c>
      <c r="J2269" s="3">
        <f>IFERROR(_xlfn.XLOOKUP(B2269,[5]Sheet1!$H$1:$H$65536,[5]Sheet1!$J$1:$J$65536),0)</f>
        <v>15</v>
      </c>
      <c r="K2269" s="3">
        <f>IFERROR(_xlfn.XLOOKUP(B2269,[6]Sheet1!$H$1:$H$65536,[6]Sheet1!$J$1:$J$65536),0)</f>
        <v>16</v>
      </c>
      <c r="L2269" s="3">
        <f>IFERROR(_xlfn.XLOOKUP(B2269,[7]Sheet1!$H$1:$H$65536,[7]Sheet1!$J$1:$J$65536),0)</f>
        <v>31</v>
      </c>
      <c r="M2269" s="3">
        <f>IFERROR(_xlfn.XLOOKUP(B2269,[8]Sheet1!$H$1:$H$65536,[8]Sheet1!$J$1:$J$65536),0)</f>
        <v>30</v>
      </c>
      <c r="N2269" s="3">
        <f>IFERROR(_xlfn.XLOOKUP(B2269,[9]Sheet1!$H$1:$H$65536,[9]Sheet1!$J$1:$J$65536),0)</f>
        <v>25</v>
      </c>
      <c r="O2269" s="3">
        <f>IFERROR(_xlfn.XLOOKUP(B2269,[10]Sheet1!$H$1:$H$65536,[10]Sheet1!$J$1:$J$65536),0)</f>
        <v>15</v>
      </c>
      <c r="P2269" s="3">
        <f>IFERROR(_xlfn.XLOOKUP(B2269,[11]Sheet1!$H$1:$H$65536,[11]Sheet1!$J$1:$J$65536),0)</f>
        <v>29</v>
      </c>
      <c r="Q2269" s="3">
        <f>IFERROR(_xlfn.XLOOKUP(B2269,[12]Sheet1!$H$1:$H$65536,[12]Sheet1!$J$1:$J$65536),0)</f>
        <v>36</v>
      </c>
      <c r="R2269" s="3">
        <f>IFERROR(_xlfn.XLOOKUP(B2269,[13]Sheet1!$H$1:$H$65536,[13]Sheet1!$J$1:$J$65536),)</f>
        <v>17</v>
      </c>
      <c r="S2269" s="3">
        <f>IFERROR(_xlfn.XLOOKUP(B2269,[14]Sheet1!$H$1:$H$65536,[14]Sheet1!$K$1:$K$65536),0)</f>
        <v>19</v>
      </c>
      <c r="T2269" s="3">
        <f>IFERROR(_xlfn.XLOOKUP(B2269,[15]Sheet1!$H$1:$H$65536,[15]Sheet1!$J$1:$J$65536),0)</f>
        <v>203</v>
      </c>
      <c r="U2269" s="3">
        <f>IFERROR(_xlfn.XLOOKUP(B2269,[16]Sheet1!$H$1:$H$65536,[16]Sheet1!$J$1:$J$65536),0)</f>
        <v>584</v>
      </c>
      <c r="V2269" s="3">
        <f>IFERROR(_xlfn.XLOOKUP(B2269,[17]Sheet1!$H$1:$H$65536,[17]Sheet1!$J$1:$J$65536),0)</f>
        <v>811</v>
      </c>
      <c r="W2269" s="3">
        <f>IFERROR(_xlfn.XLOOKUP(B2269,[18]Sheet1!$H$1:$H$65536,[18]Sheet1!$J$1:$J$65536),0)</f>
        <v>1473</v>
      </c>
      <c r="X2269" s="3">
        <f>IFERROR(_xlfn.XLOOKUP(B2269,[19]Sheet1!$H$1:$H$65536,[19]Sheet1!$J$1:$J$65536),0)</f>
        <v>1948</v>
      </c>
      <c r="Y2269" s="3">
        <f>IFERROR(_xlfn.XLOOKUP(B2269,[20]Sheet1!$H$1:$H$65536,[20]Sheet1!$J$1:$J$65536),0)</f>
        <v>2435</v>
      </c>
      <c r="Z2269" s="3">
        <f>IFERROR(_xlfn.XLOOKUP(B2269,[21]Sheet1!$H$1:$H$65536,[21]Sheet1!$J$1:$J$65536),0)</f>
        <v>0</v>
      </c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</row>
    <row r="2270" spans="1:47" x14ac:dyDescent="0.3">
      <c r="A2270" s="2" t="str">
        <f t="shared" si="35"/>
        <v>P1</v>
      </c>
      <c r="B2270" s="1" t="s">
        <v>4882</v>
      </c>
      <c r="C2270" s="23" t="str">
        <f>_xlfn.XLOOKUP(B2270,IP구분!A:A,IP구분!C:C)</f>
        <v>타요</v>
      </c>
      <c r="D2270" s="1" t="s">
        <v>4883</v>
      </c>
      <c r="E2270" s="7">
        <f>IFERROR(_xlfn.XLOOKUP(B2270,단가!A:A,단가!C:C),0)</f>
        <v>1337</v>
      </c>
      <c r="F2270" s="3">
        <f>IFERROR(_xlfn.XLOOKUP(B2270,'[1]2609 재고'!$I$1:$I$65536,'[1]2609 재고'!$K$1:$K$65536),0)</f>
        <v>6711</v>
      </c>
      <c r="G2270" s="3">
        <f>IFERROR(_xlfn.XLOOKUP(B2270,[2]Sheet1!$H$1:$H$65536,[2]Sheet1!$K$1:$K$65536),0)</f>
        <v>975</v>
      </c>
      <c r="H2270" s="3">
        <f>IFERROR(_xlfn.XLOOKUP(B2270,[3]Sheet1!$H$1:$H$65536,[3]Sheet1!$J$1:$J$65536),0)</f>
        <v>2522</v>
      </c>
      <c r="I2270" s="3">
        <f>IFERROR(_xlfn.XLOOKUP(B2270,[4]Sheet1!$H$1:$H$65536,[4]Sheet1!$J$1:$J$65536),0)</f>
        <v>4254</v>
      </c>
      <c r="J2270" s="3">
        <f>IFERROR(_xlfn.XLOOKUP(B2270,[5]Sheet1!$H$1:$H$65536,[5]Sheet1!$J$1:$J$65536),0)</f>
        <v>5511</v>
      </c>
      <c r="K2270" s="3">
        <f>IFERROR(_xlfn.XLOOKUP(B2270,[6]Sheet1!$H$1:$H$65536,[6]Sheet1!$J$1:$J$65536),0)</f>
        <v>6522</v>
      </c>
      <c r="L2270" s="3">
        <f>IFERROR(_xlfn.XLOOKUP(B2270,[7]Sheet1!$H$1:$H$65536,[7]Sheet1!$J$1:$J$65536),0)</f>
        <v>7635</v>
      </c>
      <c r="M2270" s="3">
        <f>IFERROR(_xlfn.XLOOKUP(B2270,[8]Sheet1!$H$1:$H$65536,[8]Sheet1!$J$1:$J$65536),0)</f>
        <v>9032</v>
      </c>
      <c r="N2270" s="3">
        <f>IFERROR(_xlfn.XLOOKUP(B2270,[9]Sheet1!$H$1:$H$65536,[9]Sheet1!$J$1:$J$65536),0)</f>
        <v>4664</v>
      </c>
      <c r="O2270" s="3">
        <f>IFERROR(_xlfn.XLOOKUP(B2270,[10]Sheet1!$H$1:$H$65536,[10]Sheet1!$J$1:$J$65536),0)</f>
        <v>7284</v>
      </c>
      <c r="P2270" s="3">
        <f>IFERROR(_xlfn.XLOOKUP(B2270,[11]Sheet1!$H$1:$H$65536,[11]Sheet1!$J$1:$J$65536),0)</f>
        <v>4791</v>
      </c>
      <c r="Q2270" s="3">
        <f>IFERROR(_xlfn.XLOOKUP(B2270,[12]Sheet1!$H$1:$H$65536,[12]Sheet1!$J$1:$J$65536),0)</f>
        <v>863</v>
      </c>
      <c r="R2270" s="3">
        <f>IFERROR(_xlfn.XLOOKUP(B2270,[13]Sheet1!$H$1:$H$65536,[13]Sheet1!$J$1:$J$65536),)</f>
        <v>2676</v>
      </c>
      <c r="S2270" s="3">
        <f>IFERROR(_xlfn.XLOOKUP(B2270,[14]Sheet1!$H$1:$H$65536,[14]Sheet1!$K$1:$K$65536),0)</f>
        <v>1525</v>
      </c>
      <c r="T2270" s="3">
        <f>IFERROR(_xlfn.XLOOKUP(B2270,[15]Sheet1!$H$1:$H$65536,[15]Sheet1!$J$1:$J$65536),0)</f>
        <v>2307</v>
      </c>
      <c r="U2270" s="3">
        <f>IFERROR(_xlfn.XLOOKUP(B2270,[16]Sheet1!$H$1:$H$65536,[16]Sheet1!$J$1:$J$65536),0)</f>
        <v>0</v>
      </c>
      <c r="V2270" s="3">
        <f>IFERROR(_xlfn.XLOOKUP(B2270,[17]Sheet1!$H$1:$H$65536,[17]Sheet1!$J$1:$J$65536),0)</f>
        <v>0</v>
      </c>
      <c r="W2270" s="3">
        <f>IFERROR(_xlfn.XLOOKUP(B2270,[18]Sheet1!$H$1:$H$65536,[18]Sheet1!$J$1:$J$65536),0)</f>
        <v>0</v>
      </c>
      <c r="X2270" s="3">
        <f>IFERROR(_xlfn.XLOOKUP(B2270,[19]Sheet1!$H$1:$H$65536,[19]Sheet1!$J$1:$J$65536),0)</f>
        <v>0</v>
      </c>
      <c r="Y2270" s="3">
        <f>IFERROR(_xlfn.XLOOKUP(B2270,[20]Sheet1!$H$1:$H$65536,[20]Sheet1!$J$1:$J$65536),0)</f>
        <v>0</v>
      </c>
      <c r="Z2270" s="3">
        <f>IFERROR(_xlfn.XLOOKUP(B2270,[21]Sheet1!$H$1:$H$65536,[21]Sheet1!$J$1:$J$65536),0)</f>
        <v>0</v>
      </c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</row>
    <row r="2271" spans="1:47" x14ac:dyDescent="0.3">
      <c r="A2271" s="2" t="str">
        <f t="shared" si="35"/>
        <v>X2</v>
      </c>
      <c r="B2271" s="1" t="s">
        <v>6206</v>
      </c>
      <c r="C2271" s="23" t="str">
        <f>_xlfn.XLOOKUP(B2271,IP구분!A:A,IP구분!C:C)</f>
        <v>뽀로로</v>
      </c>
      <c r="D2271" s="1" t="s">
        <v>6207</v>
      </c>
      <c r="E2271" s="7" t="str">
        <f>IFERROR(_xlfn.XLOOKUP(B2271,단가!A:A,단가!C:C),0)</f>
        <v xml:space="preserve">                     -</v>
      </c>
      <c r="F2271" s="3">
        <f>IFERROR(_xlfn.XLOOKUP(B2271,'[1]2609 재고'!$I$1:$I$65536,'[1]2609 재고'!$K$1:$K$65536),0)</f>
        <v>0</v>
      </c>
      <c r="G2271" s="3">
        <f>IFERROR(_xlfn.XLOOKUP(B2271,[2]Sheet1!$H$1:$H$65536,[2]Sheet1!$K$1:$K$65536),0)</f>
        <v>0</v>
      </c>
      <c r="H2271" s="3">
        <f>IFERROR(_xlfn.XLOOKUP(B2271,[3]Sheet1!$H$1:$H$65536,[3]Sheet1!$J$1:$J$65536),0)</f>
        <v>0</v>
      </c>
      <c r="I2271" s="3">
        <f>IFERROR(_xlfn.XLOOKUP(B2271,[4]Sheet1!$H$1:$H$65536,[4]Sheet1!$J$1:$J$65536),0)</f>
        <v>0</v>
      </c>
      <c r="J2271" s="3">
        <f>IFERROR(_xlfn.XLOOKUP(B2271,[5]Sheet1!$H$1:$H$65536,[5]Sheet1!$J$1:$J$65536),0)</f>
        <v>0</v>
      </c>
      <c r="K2271" s="3">
        <f>IFERROR(_xlfn.XLOOKUP(B2271,[6]Sheet1!$H$1:$H$65536,[6]Sheet1!$J$1:$J$65536),0)</f>
        <v>0</v>
      </c>
      <c r="L2271" s="3">
        <f>IFERROR(_xlfn.XLOOKUP(B2271,[7]Sheet1!$H$1:$H$65536,[7]Sheet1!$J$1:$J$65536),0)</f>
        <v>0</v>
      </c>
      <c r="M2271" s="3">
        <f>IFERROR(_xlfn.XLOOKUP(B2271,[8]Sheet1!$H$1:$H$65536,[8]Sheet1!$J$1:$J$65536),0)</f>
        <v>0</v>
      </c>
      <c r="N2271" s="3">
        <f>IFERROR(_xlfn.XLOOKUP(B2271,[9]Sheet1!$H$1:$H$65536,[9]Sheet1!$J$1:$J$65536),0)</f>
        <v>0</v>
      </c>
      <c r="O2271" s="3">
        <f>IFERROR(_xlfn.XLOOKUP(B2271,[10]Sheet1!$H$1:$H$65536,[10]Sheet1!$J$1:$J$65536),0)</f>
        <v>0</v>
      </c>
      <c r="P2271" s="3">
        <f>IFERROR(_xlfn.XLOOKUP(B2271,[11]Sheet1!$H$1:$H$65536,[11]Sheet1!$J$1:$J$65536),0)</f>
        <v>0</v>
      </c>
      <c r="Q2271" s="3">
        <f>IFERROR(_xlfn.XLOOKUP(B2271,[12]Sheet1!$H$1:$H$65536,[12]Sheet1!$J$1:$J$65536),0)</f>
        <v>0</v>
      </c>
      <c r="R2271" s="3">
        <f>IFERROR(_xlfn.XLOOKUP(B2271,[13]Sheet1!$H$1:$H$65536,[13]Sheet1!$J$1:$J$65536),)</f>
        <v>0</v>
      </c>
      <c r="S2271" s="3">
        <f>IFERROR(_xlfn.XLOOKUP(B2271,[14]Sheet1!$H$1:$H$65536,[14]Sheet1!$K$1:$K$65536),0)</f>
        <v>0</v>
      </c>
      <c r="T2271" s="3">
        <f>IFERROR(_xlfn.XLOOKUP(B2271,[15]Sheet1!$H$1:$H$65536,[15]Sheet1!$J$1:$J$65536),0)</f>
        <v>0</v>
      </c>
      <c r="U2271" s="3">
        <f>IFERROR(_xlfn.XLOOKUP(B2271,[16]Sheet1!$H$1:$H$65536,[16]Sheet1!$J$1:$J$65536),0)</f>
        <v>0</v>
      </c>
      <c r="V2271" s="3">
        <f>IFERROR(_xlfn.XLOOKUP(B2271,[17]Sheet1!$H$1:$H$65536,[17]Sheet1!$J$1:$J$65536),0)</f>
        <v>0</v>
      </c>
      <c r="W2271" s="3">
        <f>IFERROR(_xlfn.XLOOKUP(B2271,[18]Sheet1!$H$1:$H$65536,[18]Sheet1!$J$1:$J$65536),0)</f>
        <v>0</v>
      </c>
      <c r="X2271" s="3">
        <f>IFERROR(_xlfn.XLOOKUP(B2271,[19]Sheet1!$H$1:$H$65536,[19]Sheet1!$J$1:$J$65536),0)</f>
        <v>0</v>
      </c>
      <c r="Y2271" s="3">
        <f>IFERROR(_xlfn.XLOOKUP(B2271,[20]Sheet1!$H$1:$H$65536,[20]Sheet1!$J$1:$J$65536),0)</f>
        <v>0</v>
      </c>
      <c r="Z2271" s="3">
        <f>IFERROR(_xlfn.XLOOKUP(B2271,[21]Sheet1!$H$1:$H$65536,[21]Sheet1!$J$1:$J$65536),0)</f>
        <v>0</v>
      </c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</row>
    <row r="2272" spans="1:47" x14ac:dyDescent="0.3">
      <c r="A2272" s="2" t="str">
        <f t="shared" si="35"/>
        <v>X2</v>
      </c>
      <c r="B2272" s="1" t="s">
        <v>2034</v>
      </c>
      <c r="C2272" s="23" t="str">
        <f>_xlfn.XLOOKUP(B2272,IP구분!A:A,IP구분!C:C)</f>
        <v>뽀로로</v>
      </c>
      <c r="D2272" s="1" t="s">
        <v>2035</v>
      </c>
      <c r="E2272" s="7" t="str">
        <f>IFERROR(_xlfn.XLOOKUP(B2272,단가!A:A,단가!C:C),0)</f>
        <v xml:space="preserve">                     -</v>
      </c>
      <c r="F2272" s="3">
        <f>IFERROR(_xlfn.XLOOKUP(B2272,'[1]2609 재고'!$I$1:$I$65536,'[1]2609 재고'!$K$1:$K$65536),0)</f>
        <v>0</v>
      </c>
      <c r="G2272" s="3">
        <f>IFERROR(_xlfn.XLOOKUP(B2272,[2]Sheet1!$H$1:$H$65536,[2]Sheet1!$K$1:$K$65536),0)</f>
        <v>0</v>
      </c>
      <c r="H2272" s="3">
        <f>IFERROR(_xlfn.XLOOKUP(B2272,[3]Sheet1!$H$1:$H$65536,[3]Sheet1!$J$1:$J$65536),0)</f>
        <v>0</v>
      </c>
      <c r="I2272" s="3">
        <f>IFERROR(_xlfn.XLOOKUP(B2272,[4]Sheet1!$H$1:$H$65536,[4]Sheet1!$J$1:$J$65536),0)</f>
        <v>0</v>
      </c>
      <c r="J2272" s="3">
        <f>IFERROR(_xlfn.XLOOKUP(B2272,[5]Sheet1!$H$1:$H$65536,[5]Sheet1!$J$1:$J$65536),0)</f>
        <v>0</v>
      </c>
      <c r="K2272" s="3">
        <f>IFERROR(_xlfn.XLOOKUP(B2272,[6]Sheet1!$H$1:$H$65536,[6]Sheet1!$J$1:$J$65536),0)</f>
        <v>0</v>
      </c>
      <c r="L2272" s="3">
        <f>IFERROR(_xlfn.XLOOKUP(B2272,[7]Sheet1!$H$1:$H$65536,[7]Sheet1!$J$1:$J$65536),0)</f>
        <v>0</v>
      </c>
      <c r="M2272" s="3">
        <f>IFERROR(_xlfn.XLOOKUP(B2272,[8]Sheet1!$H$1:$H$65536,[8]Sheet1!$J$1:$J$65536),0)</f>
        <v>12</v>
      </c>
      <c r="N2272" s="3">
        <f>IFERROR(_xlfn.XLOOKUP(B2272,[9]Sheet1!$H$1:$H$65536,[9]Sheet1!$J$1:$J$65536),0)</f>
        <v>0</v>
      </c>
      <c r="O2272" s="3">
        <f>IFERROR(_xlfn.XLOOKUP(B2272,[10]Sheet1!$H$1:$H$65536,[10]Sheet1!$J$1:$J$65536),0)</f>
        <v>0</v>
      </c>
      <c r="P2272" s="3">
        <f>IFERROR(_xlfn.XLOOKUP(B2272,[11]Sheet1!$H$1:$H$65536,[11]Sheet1!$J$1:$J$65536),0)</f>
        <v>0</v>
      </c>
      <c r="Q2272" s="3">
        <f>IFERROR(_xlfn.XLOOKUP(B2272,[12]Sheet1!$H$1:$H$65536,[12]Sheet1!$J$1:$J$65536),0)</f>
        <v>0</v>
      </c>
      <c r="R2272" s="3">
        <f>IFERROR(_xlfn.XLOOKUP(B2272,[13]Sheet1!$H$1:$H$65536,[13]Sheet1!$J$1:$J$65536),)</f>
        <v>0</v>
      </c>
      <c r="S2272" s="3">
        <f>IFERROR(_xlfn.XLOOKUP(B2272,[14]Sheet1!$H$1:$H$65536,[14]Sheet1!$K$1:$K$65536),0)</f>
        <v>0</v>
      </c>
      <c r="T2272" s="3">
        <f>IFERROR(_xlfn.XLOOKUP(B2272,[15]Sheet1!$H$1:$H$65536,[15]Sheet1!$J$1:$J$65536),0)</f>
        <v>0</v>
      </c>
      <c r="U2272" s="3">
        <f>IFERROR(_xlfn.XLOOKUP(B2272,[16]Sheet1!$H$1:$H$65536,[16]Sheet1!$J$1:$J$65536),0)</f>
        <v>0</v>
      </c>
      <c r="V2272" s="3">
        <f>IFERROR(_xlfn.XLOOKUP(B2272,[17]Sheet1!$H$1:$H$65536,[17]Sheet1!$J$1:$J$65536),0)</f>
        <v>0</v>
      </c>
      <c r="W2272" s="3">
        <f>IFERROR(_xlfn.XLOOKUP(B2272,[18]Sheet1!$H$1:$H$65536,[18]Sheet1!$J$1:$J$65536),0)</f>
        <v>0</v>
      </c>
      <c r="X2272" s="3">
        <f>IFERROR(_xlfn.XLOOKUP(B2272,[19]Sheet1!$H$1:$H$65536,[19]Sheet1!$J$1:$J$65536),0)</f>
        <v>0</v>
      </c>
      <c r="Y2272" s="3">
        <f>IFERROR(_xlfn.XLOOKUP(B2272,[20]Sheet1!$H$1:$H$65536,[20]Sheet1!$J$1:$J$65536),0)</f>
        <v>0</v>
      </c>
      <c r="Z2272" s="3">
        <f>IFERROR(_xlfn.XLOOKUP(B2272,[21]Sheet1!$H$1:$H$65536,[21]Sheet1!$J$1:$J$65536),0)</f>
        <v>0</v>
      </c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</row>
    <row r="2273" spans="1:47" x14ac:dyDescent="0.3">
      <c r="A2273" s="2" t="str">
        <f t="shared" si="35"/>
        <v>P1</v>
      </c>
      <c r="B2273" s="1" t="s">
        <v>4082</v>
      </c>
      <c r="C2273" s="23" t="str">
        <f>_xlfn.XLOOKUP(B2273,IP구분!A:A,IP구분!C:C)</f>
        <v>타요</v>
      </c>
      <c r="D2273" s="1" t="s">
        <v>4083</v>
      </c>
      <c r="E2273" s="7">
        <f>IFERROR(_xlfn.XLOOKUP(B2273,단가!A:A,단가!C:C),0)</f>
        <v>1691</v>
      </c>
      <c r="F2273" s="3">
        <f>IFERROR(_xlfn.XLOOKUP(B2273,'[1]2609 재고'!$I$1:$I$65536,'[1]2609 재고'!$K$1:$K$65536),0)</f>
        <v>1788</v>
      </c>
      <c r="G2273" s="3">
        <f>IFERROR(_xlfn.XLOOKUP(B2273,[2]Sheet1!$H$1:$H$65536,[2]Sheet1!$K$1:$K$65536),0)</f>
        <v>479</v>
      </c>
      <c r="H2273" s="3">
        <f>IFERROR(_xlfn.XLOOKUP(B2273,[3]Sheet1!$H$1:$H$65536,[3]Sheet1!$J$1:$J$65536),0)</f>
        <v>695</v>
      </c>
      <c r="I2273" s="3">
        <f>IFERROR(_xlfn.XLOOKUP(B2273,[4]Sheet1!$H$1:$H$65536,[4]Sheet1!$J$1:$J$65536),0)</f>
        <v>1023</v>
      </c>
      <c r="J2273" s="3">
        <f>IFERROR(_xlfn.XLOOKUP(B2273,[5]Sheet1!$H$1:$H$65536,[5]Sheet1!$J$1:$J$65536),0)</f>
        <v>1322</v>
      </c>
      <c r="K2273" s="3">
        <f>IFERROR(_xlfn.XLOOKUP(B2273,[6]Sheet1!$H$1:$H$65536,[6]Sheet1!$J$1:$J$65536),0)</f>
        <v>471</v>
      </c>
      <c r="L2273" s="3">
        <f>IFERROR(_xlfn.XLOOKUP(B2273,[7]Sheet1!$H$1:$H$65536,[7]Sheet1!$J$1:$J$65536),0)</f>
        <v>671</v>
      </c>
      <c r="M2273" s="3">
        <f>IFERROR(_xlfn.XLOOKUP(B2273,[8]Sheet1!$H$1:$H$65536,[8]Sheet1!$J$1:$J$65536),0)</f>
        <v>892</v>
      </c>
      <c r="N2273" s="3">
        <f>IFERROR(_xlfn.XLOOKUP(B2273,[9]Sheet1!$H$1:$H$65536,[9]Sheet1!$J$1:$J$65536),0)</f>
        <v>1098</v>
      </c>
      <c r="O2273" s="3">
        <f>IFERROR(_xlfn.XLOOKUP(B2273,[10]Sheet1!$H$1:$H$65536,[10]Sheet1!$J$1:$J$65536),0)</f>
        <v>1367</v>
      </c>
      <c r="P2273" s="3">
        <f>IFERROR(_xlfn.XLOOKUP(B2273,[11]Sheet1!$H$1:$H$65536,[11]Sheet1!$J$1:$J$65536),0)</f>
        <v>1606</v>
      </c>
      <c r="Q2273" s="3">
        <f>IFERROR(_xlfn.XLOOKUP(B2273,[12]Sheet1!$H$1:$H$65536,[12]Sheet1!$J$1:$J$65536),0)</f>
        <v>726</v>
      </c>
      <c r="R2273" s="3">
        <f>IFERROR(_xlfn.XLOOKUP(B2273,[13]Sheet1!$H$1:$H$65536,[13]Sheet1!$J$1:$J$65536),)</f>
        <v>888</v>
      </c>
      <c r="S2273" s="3">
        <f>IFERROR(_xlfn.XLOOKUP(B2273,[14]Sheet1!$H$1:$H$65536,[14]Sheet1!$K$1:$K$65536),0)</f>
        <v>1036</v>
      </c>
      <c r="T2273" s="3">
        <f>IFERROR(_xlfn.XLOOKUP(B2273,[15]Sheet1!$H$1:$H$65536,[15]Sheet1!$J$1:$J$65536),0)</f>
        <v>242</v>
      </c>
      <c r="U2273" s="3">
        <f>IFERROR(_xlfn.XLOOKUP(B2273,[16]Sheet1!$H$1:$H$65536,[16]Sheet1!$J$1:$J$65536),0)</f>
        <v>694</v>
      </c>
      <c r="V2273" s="3">
        <f>IFERROR(_xlfn.XLOOKUP(B2273,[17]Sheet1!$H$1:$H$65536,[17]Sheet1!$J$1:$J$65536),0)</f>
        <v>933</v>
      </c>
      <c r="W2273" s="3">
        <f>IFERROR(_xlfn.XLOOKUP(B2273,[18]Sheet1!$H$1:$H$65536,[18]Sheet1!$J$1:$J$65536),0)</f>
        <v>1110</v>
      </c>
      <c r="X2273" s="3">
        <f>IFERROR(_xlfn.XLOOKUP(B2273,[19]Sheet1!$H$1:$H$65536,[19]Sheet1!$J$1:$J$65536),0)</f>
        <v>1440</v>
      </c>
      <c r="Y2273" s="3">
        <f>IFERROR(_xlfn.XLOOKUP(B2273,[20]Sheet1!$H$1:$H$65536,[20]Sheet1!$J$1:$J$65536),0)</f>
        <v>663</v>
      </c>
      <c r="Z2273" s="3">
        <f>IFERROR(_xlfn.XLOOKUP(B2273,[21]Sheet1!$H$1:$H$65536,[21]Sheet1!$J$1:$J$65536),0)</f>
        <v>1071</v>
      </c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</row>
    <row r="2274" spans="1:47" x14ac:dyDescent="0.3">
      <c r="A2274" s="2" t="str">
        <f t="shared" si="35"/>
        <v>P1</v>
      </c>
      <c r="B2274" s="1" t="s">
        <v>4149</v>
      </c>
      <c r="C2274" s="23" t="str">
        <f>_xlfn.XLOOKUP(B2274,IP구분!A:A,IP구분!C:C)</f>
        <v>타요</v>
      </c>
      <c r="D2274" s="1" t="s">
        <v>4150</v>
      </c>
      <c r="E2274" s="7">
        <f>IFERROR(_xlfn.XLOOKUP(B2274,단가!A:A,단가!C:C),0)</f>
        <v>1484</v>
      </c>
      <c r="F2274" s="3">
        <f>IFERROR(_xlfn.XLOOKUP(B2274,'[1]2609 재고'!$I$1:$I$65536,'[1]2609 재고'!$K$1:$K$65536),0)</f>
        <v>111</v>
      </c>
      <c r="G2274" s="3">
        <f>IFERROR(_xlfn.XLOOKUP(B2274,[2]Sheet1!$H$1:$H$65536,[2]Sheet1!$K$1:$K$65536),0)</f>
        <v>663</v>
      </c>
      <c r="H2274" s="3">
        <f>IFERROR(_xlfn.XLOOKUP(B2274,[3]Sheet1!$H$1:$H$65536,[3]Sheet1!$J$1:$J$65536),0)</f>
        <v>1450</v>
      </c>
      <c r="I2274" s="3">
        <f>IFERROR(_xlfn.XLOOKUP(B2274,[4]Sheet1!$H$1:$H$65536,[4]Sheet1!$J$1:$J$65536),0)</f>
        <v>2302</v>
      </c>
      <c r="J2274" s="3">
        <f>IFERROR(_xlfn.XLOOKUP(B2274,[5]Sheet1!$H$1:$H$65536,[5]Sheet1!$J$1:$J$65536),0)</f>
        <v>2961</v>
      </c>
      <c r="K2274" s="3">
        <f>IFERROR(_xlfn.XLOOKUP(B2274,[6]Sheet1!$H$1:$H$65536,[6]Sheet1!$J$1:$J$65536),0)</f>
        <v>3540</v>
      </c>
      <c r="L2274" s="3">
        <f>IFERROR(_xlfn.XLOOKUP(B2274,[7]Sheet1!$H$1:$H$65536,[7]Sheet1!$J$1:$J$65536),0)</f>
        <v>4253</v>
      </c>
      <c r="M2274" s="3">
        <f>IFERROR(_xlfn.XLOOKUP(B2274,[8]Sheet1!$H$1:$H$65536,[8]Sheet1!$J$1:$J$65536),0)</f>
        <v>4993</v>
      </c>
      <c r="N2274" s="3">
        <f>IFERROR(_xlfn.XLOOKUP(B2274,[9]Sheet1!$H$1:$H$65536,[9]Sheet1!$J$1:$J$65536),0)</f>
        <v>1079</v>
      </c>
      <c r="O2274" s="3">
        <f>IFERROR(_xlfn.XLOOKUP(B2274,[10]Sheet1!$H$1:$H$65536,[10]Sheet1!$J$1:$J$65536),0)</f>
        <v>2157</v>
      </c>
      <c r="P2274" s="3">
        <f>IFERROR(_xlfn.XLOOKUP(B2274,[11]Sheet1!$H$1:$H$65536,[11]Sheet1!$J$1:$J$65536),0)</f>
        <v>3009</v>
      </c>
      <c r="Q2274" s="3">
        <f>IFERROR(_xlfn.XLOOKUP(B2274,[12]Sheet1!$H$1:$H$65536,[12]Sheet1!$J$1:$J$65536),0)</f>
        <v>4333</v>
      </c>
      <c r="R2274" s="3">
        <f>IFERROR(_xlfn.XLOOKUP(B2274,[13]Sheet1!$H$1:$H$65536,[13]Sheet1!$J$1:$J$65536),)</f>
        <v>4923</v>
      </c>
      <c r="S2274" s="3">
        <f>IFERROR(_xlfn.XLOOKUP(B2274,[14]Sheet1!$H$1:$H$65536,[14]Sheet1!$K$1:$K$65536),0)</f>
        <v>5769</v>
      </c>
      <c r="T2274" s="3">
        <f>IFERROR(_xlfn.XLOOKUP(B2274,[15]Sheet1!$H$1:$H$65536,[15]Sheet1!$J$1:$J$65536),0)</f>
        <v>1824</v>
      </c>
      <c r="U2274" s="3">
        <f>IFERROR(_xlfn.XLOOKUP(B2274,[16]Sheet1!$H$1:$H$65536,[16]Sheet1!$J$1:$J$65536),0)</f>
        <v>3000</v>
      </c>
      <c r="V2274" s="3">
        <f>IFERROR(_xlfn.XLOOKUP(B2274,[17]Sheet1!$H$1:$H$65536,[17]Sheet1!$J$1:$J$65536),0)</f>
        <v>828</v>
      </c>
      <c r="W2274" s="3">
        <f>IFERROR(_xlfn.XLOOKUP(B2274,[18]Sheet1!$H$1:$H$65536,[18]Sheet1!$J$1:$J$65536),0)</f>
        <v>1651</v>
      </c>
      <c r="X2274" s="3">
        <f>IFERROR(_xlfn.XLOOKUP(B2274,[19]Sheet1!$H$1:$H$65536,[19]Sheet1!$J$1:$J$65536),0)</f>
        <v>2899</v>
      </c>
      <c r="Y2274" s="3">
        <f>IFERROR(_xlfn.XLOOKUP(B2274,[20]Sheet1!$H$1:$H$65536,[20]Sheet1!$J$1:$J$65536),0)</f>
        <v>4228</v>
      </c>
      <c r="Z2274" s="3">
        <f>IFERROR(_xlfn.XLOOKUP(B2274,[21]Sheet1!$H$1:$H$65536,[21]Sheet1!$J$1:$J$65536),0)</f>
        <v>0</v>
      </c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</row>
    <row r="2275" spans="1:47" x14ac:dyDescent="0.3">
      <c r="A2275" s="2" t="str">
        <f t="shared" si="35"/>
        <v>M2</v>
      </c>
      <c r="B2275" s="1" t="s">
        <v>2940</v>
      </c>
      <c r="C2275" s="23" t="str">
        <f>_xlfn.XLOOKUP(B2275,IP구분!A:A,IP구분!C:C)</f>
        <v>뽀로로</v>
      </c>
      <c r="D2275" s="1" t="s">
        <v>2941</v>
      </c>
      <c r="E2275" s="7" t="str">
        <f>IFERROR(_xlfn.XLOOKUP(B2275,단가!A:A,단가!C:C),0)</f>
        <v xml:space="preserve">                     -</v>
      </c>
      <c r="F2275" s="3">
        <f>IFERROR(_xlfn.XLOOKUP(B2275,'[1]2609 재고'!$I$1:$I$65536,'[1]2609 재고'!$K$1:$K$65536),0)</f>
        <v>0</v>
      </c>
      <c r="G2275" s="3">
        <f>IFERROR(_xlfn.XLOOKUP(B2275,[2]Sheet1!$H$1:$H$65536,[2]Sheet1!$K$1:$K$65536),0)</f>
        <v>0</v>
      </c>
      <c r="H2275" s="3">
        <f>IFERROR(_xlfn.XLOOKUP(B2275,[3]Sheet1!$H$1:$H$65536,[3]Sheet1!$J$1:$J$65536),0)</f>
        <v>0</v>
      </c>
      <c r="I2275" s="3">
        <f>IFERROR(_xlfn.XLOOKUP(B2275,[4]Sheet1!$H$1:$H$65536,[4]Sheet1!$J$1:$J$65536),0)</f>
        <v>1</v>
      </c>
      <c r="J2275" s="3">
        <f>IFERROR(_xlfn.XLOOKUP(B2275,[5]Sheet1!$H$1:$H$65536,[5]Sheet1!$J$1:$J$65536),0)</f>
        <v>4</v>
      </c>
      <c r="K2275" s="3">
        <f>IFERROR(_xlfn.XLOOKUP(B2275,[6]Sheet1!$H$1:$H$65536,[6]Sheet1!$J$1:$J$65536),0)</f>
        <v>0</v>
      </c>
      <c r="L2275" s="3">
        <f>IFERROR(_xlfn.XLOOKUP(B2275,[7]Sheet1!$H$1:$H$65536,[7]Sheet1!$J$1:$J$65536),0)</f>
        <v>0</v>
      </c>
      <c r="M2275" s="3">
        <f>IFERROR(_xlfn.XLOOKUP(B2275,[8]Sheet1!$H$1:$H$65536,[8]Sheet1!$J$1:$J$65536),0)</f>
        <v>32</v>
      </c>
      <c r="N2275" s="3">
        <f>IFERROR(_xlfn.XLOOKUP(B2275,[9]Sheet1!$H$1:$H$65536,[9]Sheet1!$J$1:$J$65536),0)</f>
        <v>0</v>
      </c>
      <c r="O2275" s="3">
        <f>IFERROR(_xlfn.XLOOKUP(B2275,[10]Sheet1!$H$1:$H$65536,[10]Sheet1!$J$1:$J$65536),0)</f>
        <v>0</v>
      </c>
      <c r="P2275" s="3">
        <f>IFERROR(_xlfn.XLOOKUP(B2275,[11]Sheet1!$H$1:$H$65536,[11]Sheet1!$J$1:$J$65536),0)</f>
        <v>0</v>
      </c>
      <c r="Q2275" s="3">
        <f>IFERROR(_xlfn.XLOOKUP(B2275,[12]Sheet1!$H$1:$H$65536,[12]Sheet1!$J$1:$J$65536),0)</f>
        <v>0</v>
      </c>
      <c r="R2275" s="3">
        <f>IFERROR(_xlfn.XLOOKUP(B2275,[13]Sheet1!$H$1:$H$65536,[13]Sheet1!$J$1:$J$65536),)</f>
        <v>0</v>
      </c>
      <c r="S2275" s="3">
        <f>IFERROR(_xlfn.XLOOKUP(B2275,[14]Sheet1!$H$1:$H$65536,[14]Sheet1!$K$1:$K$65536),0)</f>
        <v>0</v>
      </c>
      <c r="T2275" s="3">
        <f>IFERROR(_xlfn.XLOOKUP(B2275,[15]Sheet1!$H$1:$H$65536,[15]Sheet1!$J$1:$J$65536),0)</f>
        <v>0</v>
      </c>
      <c r="U2275" s="3">
        <f>IFERROR(_xlfn.XLOOKUP(B2275,[16]Sheet1!$H$1:$H$65536,[16]Sheet1!$J$1:$J$65536),0)</f>
        <v>0</v>
      </c>
      <c r="V2275" s="3">
        <f>IFERROR(_xlfn.XLOOKUP(B2275,[17]Sheet1!$H$1:$H$65536,[17]Sheet1!$J$1:$J$65536),0)</f>
        <v>3</v>
      </c>
      <c r="W2275" s="3">
        <f>IFERROR(_xlfn.XLOOKUP(B2275,[18]Sheet1!$H$1:$H$65536,[18]Sheet1!$J$1:$J$65536),0)</f>
        <v>8</v>
      </c>
      <c r="X2275" s="3">
        <f>IFERROR(_xlfn.XLOOKUP(B2275,[19]Sheet1!$H$1:$H$65536,[19]Sheet1!$J$1:$J$65536),0)</f>
        <v>12</v>
      </c>
      <c r="Y2275" s="3">
        <f>IFERROR(_xlfn.XLOOKUP(B2275,[20]Sheet1!$H$1:$H$65536,[20]Sheet1!$J$1:$J$65536),0)</f>
        <v>15</v>
      </c>
      <c r="Z2275" s="3">
        <f>IFERROR(_xlfn.XLOOKUP(B2275,[21]Sheet1!$H$1:$H$65536,[21]Sheet1!$J$1:$J$65536),0)</f>
        <v>20</v>
      </c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</row>
    <row r="2276" spans="1:47" x14ac:dyDescent="0.3">
      <c r="A2276" s="2" t="str">
        <f t="shared" si="35"/>
        <v>M2</v>
      </c>
      <c r="B2276" s="1" t="s">
        <v>6208</v>
      </c>
      <c r="C2276" s="23" t="str">
        <f>_xlfn.XLOOKUP(B2276,IP구분!A:A,IP구분!C:C)</f>
        <v>뽀로로</v>
      </c>
      <c r="D2276" s="1" t="s">
        <v>6209</v>
      </c>
      <c r="E2276" s="7" t="str">
        <f>IFERROR(_xlfn.XLOOKUP(B2276,단가!A:A,단가!C:C),0)</f>
        <v xml:space="preserve">                     -</v>
      </c>
      <c r="F2276" s="3">
        <f>IFERROR(_xlfn.XLOOKUP(B2276,'[1]2609 재고'!$I$1:$I$65536,'[1]2609 재고'!$K$1:$K$65536),0)</f>
        <v>0</v>
      </c>
      <c r="G2276" s="3">
        <f>IFERROR(_xlfn.XLOOKUP(B2276,[2]Sheet1!$H$1:$H$65536,[2]Sheet1!$K$1:$K$65536),0)</f>
        <v>0</v>
      </c>
      <c r="H2276" s="3">
        <f>IFERROR(_xlfn.XLOOKUP(B2276,[3]Sheet1!$H$1:$H$65536,[3]Sheet1!$J$1:$J$65536),0)</f>
        <v>0</v>
      </c>
      <c r="I2276" s="3">
        <f>IFERROR(_xlfn.XLOOKUP(B2276,[4]Sheet1!$H$1:$H$65536,[4]Sheet1!$J$1:$J$65536),0)</f>
        <v>0</v>
      </c>
      <c r="J2276" s="3">
        <f>IFERROR(_xlfn.XLOOKUP(B2276,[5]Sheet1!$H$1:$H$65536,[5]Sheet1!$J$1:$J$65536),0)</f>
        <v>0</v>
      </c>
      <c r="K2276" s="3">
        <f>IFERROR(_xlfn.XLOOKUP(B2276,[6]Sheet1!$H$1:$H$65536,[6]Sheet1!$J$1:$J$65536),0)</f>
        <v>0</v>
      </c>
      <c r="L2276" s="3">
        <f>IFERROR(_xlfn.XLOOKUP(B2276,[7]Sheet1!$H$1:$H$65536,[7]Sheet1!$J$1:$J$65536),0)</f>
        <v>0</v>
      </c>
      <c r="M2276" s="3">
        <f>IFERROR(_xlfn.XLOOKUP(B2276,[8]Sheet1!$H$1:$H$65536,[8]Sheet1!$J$1:$J$65536),0)</f>
        <v>0</v>
      </c>
      <c r="N2276" s="3">
        <f>IFERROR(_xlfn.XLOOKUP(B2276,[9]Sheet1!$H$1:$H$65536,[9]Sheet1!$J$1:$J$65536),0)</f>
        <v>0</v>
      </c>
      <c r="O2276" s="3">
        <f>IFERROR(_xlfn.XLOOKUP(B2276,[10]Sheet1!$H$1:$H$65536,[10]Sheet1!$J$1:$J$65536),0)</f>
        <v>0</v>
      </c>
      <c r="P2276" s="3">
        <f>IFERROR(_xlfn.XLOOKUP(B2276,[11]Sheet1!$H$1:$H$65536,[11]Sheet1!$J$1:$J$65536),0)</f>
        <v>0</v>
      </c>
      <c r="Q2276" s="3">
        <f>IFERROR(_xlfn.XLOOKUP(B2276,[12]Sheet1!$H$1:$H$65536,[12]Sheet1!$J$1:$J$65536),0)</f>
        <v>0</v>
      </c>
      <c r="R2276" s="3">
        <f>IFERROR(_xlfn.XLOOKUP(B2276,[13]Sheet1!$H$1:$H$65536,[13]Sheet1!$J$1:$J$65536),)</f>
        <v>0</v>
      </c>
      <c r="S2276" s="3">
        <f>IFERROR(_xlfn.XLOOKUP(B2276,[14]Sheet1!$H$1:$H$65536,[14]Sheet1!$K$1:$K$65536),0)</f>
        <v>0</v>
      </c>
      <c r="T2276" s="3">
        <f>IFERROR(_xlfn.XLOOKUP(B2276,[15]Sheet1!$H$1:$H$65536,[15]Sheet1!$J$1:$J$65536),0)</f>
        <v>0</v>
      </c>
      <c r="U2276" s="3">
        <f>IFERROR(_xlfn.XLOOKUP(B2276,[16]Sheet1!$H$1:$H$65536,[16]Sheet1!$J$1:$J$65536),0)</f>
        <v>0</v>
      </c>
      <c r="V2276" s="3">
        <f>IFERROR(_xlfn.XLOOKUP(B2276,[17]Sheet1!$H$1:$H$65536,[17]Sheet1!$J$1:$J$65536),0)</f>
        <v>0</v>
      </c>
      <c r="W2276" s="3">
        <f>IFERROR(_xlfn.XLOOKUP(B2276,[18]Sheet1!$H$1:$H$65536,[18]Sheet1!$J$1:$J$65536),0)</f>
        <v>0</v>
      </c>
      <c r="X2276" s="3">
        <f>IFERROR(_xlfn.XLOOKUP(B2276,[19]Sheet1!$H$1:$H$65536,[19]Sheet1!$J$1:$J$65536),0)</f>
        <v>0</v>
      </c>
      <c r="Y2276" s="3">
        <f>IFERROR(_xlfn.XLOOKUP(B2276,[20]Sheet1!$H$1:$H$65536,[20]Sheet1!$J$1:$J$65536),0)</f>
        <v>0</v>
      </c>
      <c r="Z2276" s="3">
        <f>IFERROR(_xlfn.XLOOKUP(B2276,[21]Sheet1!$H$1:$H$65536,[21]Sheet1!$J$1:$J$65536),0)</f>
        <v>0</v>
      </c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</row>
    <row r="2277" spans="1:47" x14ac:dyDescent="0.3">
      <c r="A2277" s="2" t="str">
        <f t="shared" si="35"/>
        <v>M2</v>
      </c>
      <c r="B2277" s="1" t="s">
        <v>6210</v>
      </c>
      <c r="C2277" s="23" t="str">
        <f>_xlfn.XLOOKUP(B2277,IP구분!A:A,IP구분!C:C)</f>
        <v>뽀로로</v>
      </c>
      <c r="D2277" s="1" t="s">
        <v>6211</v>
      </c>
      <c r="E2277" s="7" t="str">
        <f>IFERROR(_xlfn.XLOOKUP(B2277,단가!A:A,단가!C:C),0)</f>
        <v xml:space="preserve">                     -</v>
      </c>
      <c r="F2277" s="3">
        <f>IFERROR(_xlfn.XLOOKUP(B2277,'[1]2609 재고'!$I$1:$I$65536,'[1]2609 재고'!$K$1:$K$65536),0)</f>
        <v>0</v>
      </c>
      <c r="G2277" s="3">
        <f>IFERROR(_xlfn.XLOOKUP(B2277,[2]Sheet1!$H$1:$H$65536,[2]Sheet1!$K$1:$K$65536),0)</f>
        <v>0</v>
      </c>
      <c r="H2277" s="3">
        <f>IFERROR(_xlfn.XLOOKUP(B2277,[3]Sheet1!$H$1:$H$65536,[3]Sheet1!$J$1:$J$65536),0)</f>
        <v>0</v>
      </c>
      <c r="I2277" s="3">
        <f>IFERROR(_xlfn.XLOOKUP(B2277,[4]Sheet1!$H$1:$H$65536,[4]Sheet1!$J$1:$J$65536),0)</f>
        <v>0</v>
      </c>
      <c r="J2277" s="3">
        <f>IFERROR(_xlfn.XLOOKUP(B2277,[5]Sheet1!$H$1:$H$65536,[5]Sheet1!$J$1:$J$65536),0)</f>
        <v>0</v>
      </c>
      <c r="K2277" s="3">
        <f>IFERROR(_xlfn.XLOOKUP(B2277,[6]Sheet1!$H$1:$H$65536,[6]Sheet1!$J$1:$J$65536),0)</f>
        <v>0</v>
      </c>
      <c r="L2277" s="3">
        <f>IFERROR(_xlfn.XLOOKUP(B2277,[7]Sheet1!$H$1:$H$65536,[7]Sheet1!$J$1:$J$65536),0)</f>
        <v>0</v>
      </c>
      <c r="M2277" s="3">
        <f>IFERROR(_xlfn.XLOOKUP(B2277,[8]Sheet1!$H$1:$H$65536,[8]Sheet1!$J$1:$J$65536),0)</f>
        <v>0</v>
      </c>
      <c r="N2277" s="3">
        <f>IFERROR(_xlfn.XLOOKUP(B2277,[9]Sheet1!$H$1:$H$65536,[9]Sheet1!$J$1:$J$65536),0)</f>
        <v>0</v>
      </c>
      <c r="O2277" s="3">
        <f>IFERROR(_xlfn.XLOOKUP(B2277,[10]Sheet1!$H$1:$H$65536,[10]Sheet1!$J$1:$J$65536),0)</f>
        <v>0</v>
      </c>
      <c r="P2277" s="3">
        <f>IFERROR(_xlfn.XLOOKUP(B2277,[11]Sheet1!$H$1:$H$65536,[11]Sheet1!$J$1:$J$65536),0)</f>
        <v>0</v>
      </c>
      <c r="Q2277" s="3">
        <f>IFERROR(_xlfn.XLOOKUP(B2277,[12]Sheet1!$H$1:$H$65536,[12]Sheet1!$J$1:$J$65536),0)</f>
        <v>0</v>
      </c>
      <c r="R2277" s="3">
        <f>IFERROR(_xlfn.XLOOKUP(B2277,[13]Sheet1!$H$1:$H$65536,[13]Sheet1!$J$1:$J$65536),)</f>
        <v>0</v>
      </c>
      <c r="S2277" s="3">
        <f>IFERROR(_xlfn.XLOOKUP(B2277,[14]Sheet1!$H$1:$H$65536,[14]Sheet1!$K$1:$K$65536),0)</f>
        <v>0</v>
      </c>
      <c r="T2277" s="3">
        <f>IFERROR(_xlfn.XLOOKUP(B2277,[15]Sheet1!$H$1:$H$65536,[15]Sheet1!$J$1:$J$65536),0)</f>
        <v>0</v>
      </c>
      <c r="U2277" s="3">
        <f>IFERROR(_xlfn.XLOOKUP(B2277,[16]Sheet1!$H$1:$H$65536,[16]Sheet1!$J$1:$J$65536),0)</f>
        <v>0</v>
      </c>
      <c r="V2277" s="3">
        <f>IFERROR(_xlfn.XLOOKUP(B2277,[17]Sheet1!$H$1:$H$65536,[17]Sheet1!$J$1:$J$65536),0)</f>
        <v>0</v>
      </c>
      <c r="W2277" s="3">
        <f>IFERROR(_xlfn.XLOOKUP(B2277,[18]Sheet1!$H$1:$H$65536,[18]Sheet1!$J$1:$J$65536),0)</f>
        <v>0</v>
      </c>
      <c r="X2277" s="3">
        <f>IFERROR(_xlfn.XLOOKUP(B2277,[19]Sheet1!$H$1:$H$65536,[19]Sheet1!$J$1:$J$65536),0)</f>
        <v>0</v>
      </c>
      <c r="Y2277" s="3">
        <f>IFERROR(_xlfn.XLOOKUP(B2277,[20]Sheet1!$H$1:$H$65536,[20]Sheet1!$J$1:$J$65536),0)</f>
        <v>0</v>
      </c>
      <c r="Z2277" s="3">
        <f>IFERROR(_xlfn.XLOOKUP(B2277,[21]Sheet1!$H$1:$H$65536,[21]Sheet1!$J$1:$J$65536),0)</f>
        <v>0</v>
      </c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</row>
    <row r="2278" spans="1:47" x14ac:dyDescent="0.3">
      <c r="A2278" s="2" t="str">
        <f t="shared" si="35"/>
        <v>M2</v>
      </c>
      <c r="B2278" s="1" t="s">
        <v>2942</v>
      </c>
      <c r="C2278" s="23" t="str">
        <f>_xlfn.XLOOKUP(B2278,IP구분!A:A,IP구분!C:C)</f>
        <v>뽀로로</v>
      </c>
      <c r="D2278" s="1" t="s">
        <v>2943</v>
      </c>
      <c r="E2278" s="7" t="str">
        <f>IFERROR(_xlfn.XLOOKUP(B2278,단가!A:A,단가!C:C),0)</f>
        <v xml:space="preserve">                     -</v>
      </c>
      <c r="F2278" s="3">
        <f>IFERROR(_xlfn.XLOOKUP(B2278,'[1]2609 재고'!$I$1:$I$65536,'[1]2609 재고'!$K$1:$K$65536),0)</f>
        <v>0</v>
      </c>
      <c r="G2278" s="3">
        <f>IFERROR(_xlfn.XLOOKUP(B2278,[2]Sheet1!$H$1:$H$65536,[2]Sheet1!$K$1:$K$65536),0)</f>
        <v>0</v>
      </c>
      <c r="H2278" s="3">
        <f>IFERROR(_xlfn.XLOOKUP(B2278,[3]Sheet1!$H$1:$H$65536,[3]Sheet1!$J$1:$J$65536),0)</f>
        <v>0</v>
      </c>
      <c r="I2278" s="3">
        <f>IFERROR(_xlfn.XLOOKUP(B2278,[4]Sheet1!$H$1:$H$65536,[4]Sheet1!$J$1:$J$65536),0)</f>
        <v>0</v>
      </c>
      <c r="J2278" s="3">
        <f>IFERROR(_xlfn.XLOOKUP(B2278,[5]Sheet1!$H$1:$H$65536,[5]Sheet1!$J$1:$J$65536),0)</f>
        <v>0</v>
      </c>
      <c r="K2278" s="3">
        <f>IFERROR(_xlfn.XLOOKUP(B2278,[6]Sheet1!$H$1:$H$65536,[6]Sheet1!$J$1:$J$65536),0)</f>
        <v>0</v>
      </c>
      <c r="L2278" s="3">
        <f>IFERROR(_xlfn.XLOOKUP(B2278,[7]Sheet1!$H$1:$H$65536,[7]Sheet1!$J$1:$J$65536),0)</f>
        <v>0</v>
      </c>
      <c r="M2278" s="3">
        <f>IFERROR(_xlfn.XLOOKUP(B2278,[8]Sheet1!$H$1:$H$65536,[8]Sheet1!$J$1:$J$65536),0)</f>
        <v>0</v>
      </c>
      <c r="N2278" s="3">
        <f>IFERROR(_xlfn.XLOOKUP(B2278,[9]Sheet1!$H$1:$H$65536,[9]Sheet1!$J$1:$J$65536),0)</f>
        <v>0</v>
      </c>
      <c r="O2278" s="3">
        <f>IFERROR(_xlfn.XLOOKUP(B2278,[10]Sheet1!$H$1:$H$65536,[10]Sheet1!$J$1:$J$65536),0)</f>
        <v>0</v>
      </c>
      <c r="P2278" s="3">
        <f>IFERROR(_xlfn.XLOOKUP(B2278,[11]Sheet1!$H$1:$H$65536,[11]Sheet1!$J$1:$J$65536),0)</f>
        <v>0</v>
      </c>
      <c r="Q2278" s="3">
        <f>IFERROR(_xlfn.XLOOKUP(B2278,[12]Sheet1!$H$1:$H$65536,[12]Sheet1!$J$1:$J$65536),0)</f>
        <v>0</v>
      </c>
      <c r="R2278" s="3">
        <f>IFERROR(_xlfn.XLOOKUP(B2278,[13]Sheet1!$H$1:$H$65536,[13]Sheet1!$J$1:$J$65536),)</f>
        <v>0</v>
      </c>
      <c r="S2278" s="3">
        <f>IFERROR(_xlfn.XLOOKUP(B2278,[14]Sheet1!$H$1:$H$65536,[14]Sheet1!$K$1:$K$65536),0)</f>
        <v>0</v>
      </c>
      <c r="T2278" s="3">
        <f>IFERROR(_xlfn.XLOOKUP(B2278,[15]Sheet1!$H$1:$H$65536,[15]Sheet1!$J$1:$J$65536),0)</f>
        <v>0</v>
      </c>
      <c r="U2278" s="3">
        <f>IFERROR(_xlfn.XLOOKUP(B2278,[16]Sheet1!$H$1:$H$65536,[16]Sheet1!$J$1:$J$65536),0)</f>
        <v>0</v>
      </c>
      <c r="V2278" s="3">
        <f>IFERROR(_xlfn.XLOOKUP(B2278,[17]Sheet1!$H$1:$H$65536,[17]Sheet1!$J$1:$J$65536),0)</f>
        <v>0</v>
      </c>
      <c r="W2278" s="3">
        <f>IFERROR(_xlfn.XLOOKUP(B2278,[18]Sheet1!$H$1:$H$65536,[18]Sheet1!$J$1:$J$65536),0)</f>
        <v>0</v>
      </c>
      <c r="X2278" s="3">
        <f>IFERROR(_xlfn.XLOOKUP(B2278,[19]Sheet1!$H$1:$H$65536,[19]Sheet1!$J$1:$J$65536),0)</f>
        <v>0</v>
      </c>
      <c r="Y2278" s="3">
        <f>IFERROR(_xlfn.XLOOKUP(B2278,[20]Sheet1!$H$1:$H$65536,[20]Sheet1!$J$1:$J$65536),0)</f>
        <v>0</v>
      </c>
      <c r="Z2278" s="3">
        <f>IFERROR(_xlfn.XLOOKUP(B2278,[21]Sheet1!$H$1:$H$65536,[21]Sheet1!$J$1:$J$65536),0)</f>
        <v>0</v>
      </c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</row>
    <row r="2279" spans="1:47" x14ac:dyDescent="0.3">
      <c r="A2279" s="2" t="str">
        <f t="shared" si="35"/>
        <v>M2</v>
      </c>
      <c r="B2279" s="1" t="s">
        <v>4627</v>
      </c>
      <c r="C2279" s="23" t="str">
        <f>_xlfn.XLOOKUP(B2279,IP구분!A:A,IP구분!C:C)</f>
        <v>뽀로로</v>
      </c>
      <c r="D2279" s="1" t="s">
        <v>4628</v>
      </c>
      <c r="E2279" s="7" t="str">
        <f>IFERROR(_xlfn.XLOOKUP(B2279,단가!A:A,단가!C:C),0)</f>
        <v xml:space="preserve">                     -</v>
      </c>
      <c r="F2279" s="3">
        <f>IFERROR(_xlfn.XLOOKUP(B2279,'[1]2609 재고'!$I$1:$I$65536,'[1]2609 재고'!$K$1:$K$65536),0)</f>
        <v>0</v>
      </c>
      <c r="G2279" s="3">
        <f>IFERROR(_xlfn.XLOOKUP(B2279,[2]Sheet1!$H$1:$H$65536,[2]Sheet1!$K$1:$K$65536),0)</f>
        <v>0</v>
      </c>
      <c r="H2279" s="3">
        <f>IFERROR(_xlfn.XLOOKUP(B2279,[3]Sheet1!$H$1:$H$65536,[3]Sheet1!$J$1:$J$65536),0)</f>
        <v>0</v>
      </c>
      <c r="I2279" s="3">
        <f>IFERROR(_xlfn.XLOOKUP(B2279,[4]Sheet1!$H$1:$H$65536,[4]Sheet1!$J$1:$J$65536),0)</f>
        <v>0</v>
      </c>
      <c r="J2279" s="3">
        <f>IFERROR(_xlfn.XLOOKUP(B2279,[5]Sheet1!$H$1:$H$65536,[5]Sheet1!$J$1:$J$65536),0)</f>
        <v>0</v>
      </c>
      <c r="K2279" s="3">
        <f>IFERROR(_xlfn.XLOOKUP(B2279,[6]Sheet1!$H$1:$H$65536,[6]Sheet1!$J$1:$J$65536),0)</f>
        <v>0</v>
      </c>
      <c r="L2279" s="3">
        <f>IFERROR(_xlfn.XLOOKUP(B2279,[7]Sheet1!$H$1:$H$65536,[7]Sheet1!$J$1:$J$65536),0)</f>
        <v>4</v>
      </c>
      <c r="M2279" s="3">
        <f>IFERROR(_xlfn.XLOOKUP(B2279,[8]Sheet1!$H$1:$H$65536,[8]Sheet1!$J$1:$J$65536),0)</f>
        <v>9</v>
      </c>
      <c r="N2279" s="3">
        <f>IFERROR(_xlfn.XLOOKUP(B2279,[9]Sheet1!$H$1:$H$65536,[9]Sheet1!$J$1:$J$65536),0)</f>
        <v>10</v>
      </c>
      <c r="O2279" s="3">
        <f>IFERROR(_xlfn.XLOOKUP(B2279,[10]Sheet1!$H$1:$H$65536,[10]Sheet1!$J$1:$J$65536),0)</f>
        <v>10</v>
      </c>
      <c r="P2279" s="3">
        <f>IFERROR(_xlfn.XLOOKUP(B2279,[11]Sheet1!$H$1:$H$65536,[11]Sheet1!$J$1:$J$65536),0)</f>
        <v>17</v>
      </c>
      <c r="Q2279" s="3">
        <f>IFERROR(_xlfn.XLOOKUP(B2279,[12]Sheet1!$H$1:$H$65536,[12]Sheet1!$J$1:$J$65536),0)</f>
        <v>17</v>
      </c>
      <c r="R2279" s="3">
        <f>IFERROR(_xlfn.XLOOKUP(B2279,[13]Sheet1!$H$1:$H$65536,[13]Sheet1!$J$1:$J$65536),)</f>
        <v>19</v>
      </c>
      <c r="S2279" s="3">
        <f>IFERROR(_xlfn.XLOOKUP(B2279,[14]Sheet1!$H$1:$H$65536,[14]Sheet1!$K$1:$K$65536),0)</f>
        <v>27</v>
      </c>
      <c r="T2279" s="3">
        <f>IFERROR(_xlfn.XLOOKUP(B2279,[15]Sheet1!$H$1:$H$65536,[15]Sheet1!$J$1:$J$65536),0)</f>
        <v>32</v>
      </c>
      <c r="U2279" s="3">
        <f>IFERROR(_xlfn.XLOOKUP(B2279,[16]Sheet1!$H$1:$H$65536,[16]Sheet1!$J$1:$J$65536),0)</f>
        <v>35</v>
      </c>
      <c r="V2279" s="3">
        <f>IFERROR(_xlfn.XLOOKUP(B2279,[17]Sheet1!$H$1:$H$65536,[17]Sheet1!$J$1:$J$65536),0)</f>
        <v>40</v>
      </c>
      <c r="W2279" s="3">
        <f>IFERROR(_xlfn.XLOOKUP(B2279,[18]Sheet1!$H$1:$H$65536,[18]Sheet1!$J$1:$J$65536),0)</f>
        <v>41</v>
      </c>
      <c r="X2279" s="3">
        <f>IFERROR(_xlfn.XLOOKUP(B2279,[19]Sheet1!$H$1:$H$65536,[19]Sheet1!$J$1:$J$65536),0)</f>
        <v>42</v>
      </c>
      <c r="Y2279" s="3">
        <f>IFERROR(_xlfn.XLOOKUP(B2279,[20]Sheet1!$H$1:$H$65536,[20]Sheet1!$J$1:$J$65536),0)</f>
        <v>42</v>
      </c>
      <c r="Z2279" s="3">
        <f>IFERROR(_xlfn.XLOOKUP(B2279,[21]Sheet1!$H$1:$H$65536,[21]Sheet1!$J$1:$J$65536),0)</f>
        <v>43</v>
      </c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</row>
    <row r="2280" spans="1:47" x14ac:dyDescent="0.3">
      <c r="A2280" s="2" t="str">
        <f t="shared" si="35"/>
        <v>M2</v>
      </c>
      <c r="B2280" s="1" t="s">
        <v>6212</v>
      </c>
      <c r="C2280" s="23" t="str">
        <f>_xlfn.XLOOKUP(B2280,IP구분!A:A,IP구분!C:C)</f>
        <v>뽀로로</v>
      </c>
      <c r="D2280" s="1" t="s">
        <v>6213</v>
      </c>
      <c r="E2280" s="7" t="str">
        <f>IFERROR(_xlfn.XLOOKUP(B2280,단가!A:A,단가!C:C),0)</f>
        <v xml:space="preserve">                     -</v>
      </c>
      <c r="F2280" s="3">
        <f>IFERROR(_xlfn.XLOOKUP(B2280,'[1]2609 재고'!$I$1:$I$65536,'[1]2609 재고'!$K$1:$K$65536),0)</f>
        <v>0</v>
      </c>
      <c r="G2280" s="3">
        <f>IFERROR(_xlfn.XLOOKUP(B2280,[2]Sheet1!$H$1:$H$65536,[2]Sheet1!$K$1:$K$65536),0)</f>
        <v>0</v>
      </c>
      <c r="H2280" s="3">
        <f>IFERROR(_xlfn.XLOOKUP(B2280,[3]Sheet1!$H$1:$H$65536,[3]Sheet1!$J$1:$J$65536),0)</f>
        <v>0</v>
      </c>
      <c r="I2280" s="3">
        <f>IFERROR(_xlfn.XLOOKUP(B2280,[4]Sheet1!$H$1:$H$65536,[4]Sheet1!$J$1:$J$65536),0)</f>
        <v>0</v>
      </c>
      <c r="J2280" s="3">
        <f>IFERROR(_xlfn.XLOOKUP(B2280,[5]Sheet1!$H$1:$H$65536,[5]Sheet1!$J$1:$J$65536),0)</f>
        <v>0</v>
      </c>
      <c r="K2280" s="3">
        <f>IFERROR(_xlfn.XLOOKUP(B2280,[6]Sheet1!$H$1:$H$65536,[6]Sheet1!$J$1:$J$65536),0)</f>
        <v>0</v>
      </c>
      <c r="L2280" s="3">
        <f>IFERROR(_xlfn.XLOOKUP(B2280,[7]Sheet1!$H$1:$H$65536,[7]Sheet1!$J$1:$J$65536),0)</f>
        <v>0</v>
      </c>
      <c r="M2280" s="3">
        <f>IFERROR(_xlfn.XLOOKUP(B2280,[8]Sheet1!$H$1:$H$65536,[8]Sheet1!$J$1:$J$65536),0)</f>
        <v>0</v>
      </c>
      <c r="N2280" s="3">
        <f>IFERROR(_xlfn.XLOOKUP(B2280,[9]Sheet1!$H$1:$H$65536,[9]Sheet1!$J$1:$J$65536),0)</f>
        <v>0</v>
      </c>
      <c r="O2280" s="3">
        <f>IFERROR(_xlfn.XLOOKUP(B2280,[10]Sheet1!$H$1:$H$65536,[10]Sheet1!$J$1:$J$65536),0)</f>
        <v>0</v>
      </c>
      <c r="P2280" s="3">
        <f>IFERROR(_xlfn.XLOOKUP(B2280,[11]Sheet1!$H$1:$H$65536,[11]Sheet1!$J$1:$J$65536),0)</f>
        <v>0</v>
      </c>
      <c r="Q2280" s="3">
        <f>IFERROR(_xlfn.XLOOKUP(B2280,[12]Sheet1!$H$1:$H$65536,[12]Sheet1!$J$1:$J$65536),0)</f>
        <v>0</v>
      </c>
      <c r="R2280" s="3">
        <f>IFERROR(_xlfn.XLOOKUP(B2280,[13]Sheet1!$H$1:$H$65536,[13]Sheet1!$J$1:$J$65536),)</f>
        <v>0</v>
      </c>
      <c r="S2280" s="3">
        <f>IFERROR(_xlfn.XLOOKUP(B2280,[14]Sheet1!$H$1:$H$65536,[14]Sheet1!$K$1:$K$65536),0)</f>
        <v>0</v>
      </c>
      <c r="T2280" s="3">
        <f>IFERROR(_xlfn.XLOOKUP(B2280,[15]Sheet1!$H$1:$H$65536,[15]Sheet1!$J$1:$J$65536),0)</f>
        <v>0</v>
      </c>
      <c r="U2280" s="3">
        <f>IFERROR(_xlfn.XLOOKUP(B2280,[16]Sheet1!$H$1:$H$65536,[16]Sheet1!$J$1:$J$65536),0)</f>
        <v>0</v>
      </c>
      <c r="V2280" s="3">
        <f>IFERROR(_xlfn.XLOOKUP(B2280,[17]Sheet1!$H$1:$H$65536,[17]Sheet1!$J$1:$J$65536),0)</f>
        <v>0</v>
      </c>
      <c r="W2280" s="3">
        <f>IFERROR(_xlfn.XLOOKUP(B2280,[18]Sheet1!$H$1:$H$65536,[18]Sheet1!$J$1:$J$65536),0)</f>
        <v>0</v>
      </c>
      <c r="X2280" s="3">
        <f>IFERROR(_xlfn.XLOOKUP(B2280,[19]Sheet1!$H$1:$H$65536,[19]Sheet1!$J$1:$J$65536),0)</f>
        <v>0</v>
      </c>
      <c r="Y2280" s="3">
        <f>IFERROR(_xlfn.XLOOKUP(B2280,[20]Sheet1!$H$1:$H$65536,[20]Sheet1!$J$1:$J$65536),0)</f>
        <v>0</v>
      </c>
      <c r="Z2280" s="3">
        <f>IFERROR(_xlfn.XLOOKUP(B2280,[21]Sheet1!$H$1:$H$65536,[21]Sheet1!$J$1:$J$65536),0)</f>
        <v>0</v>
      </c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</row>
    <row r="2281" spans="1:47" x14ac:dyDescent="0.3">
      <c r="A2281" s="2" t="str">
        <f t="shared" si="35"/>
        <v>M2</v>
      </c>
      <c r="B2281" s="1" t="s">
        <v>6214</v>
      </c>
      <c r="C2281" s="23" t="str">
        <f>_xlfn.XLOOKUP(B2281,IP구분!A:A,IP구분!C:C)</f>
        <v>뽀로로</v>
      </c>
      <c r="D2281" s="1" t="s">
        <v>6215</v>
      </c>
      <c r="E2281" s="7" t="str">
        <f>IFERROR(_xlfn.XLOOKUP(B2281,단가!A:A,단가!C:C),0)</f>
        <v xml:space="preserve">                     -</v>
      </c>
      <c r="F2281" s="3">
        <f>IFERROR(_xlfn.XLOOKUP(B2281,'[1]2609 재고'!$I$1:$I$65536,'[1]2609 재고'!$K$1:$K$65536),0)</f>
        <v>0</v>
      </c>
      <c r="G2281" s="3">
        <f>IFERROR(_xlfn.XLOOKUP(B2281,[2]Sheet1!$H$1:$H$65536,[2]Sheet1!$K$1:$K$65536),0)</f>
        <v>0</v>
      </c>
      <c r="H2281" s="3">
        <f>IFERROR(_xlfn.XLOOKUP(B2281,[3]Sheet1!$H$1:$H$65536,[3]Sheet1!$J$1:$J$65536),0)</f>
        <v>0</v>
      </c>
      <c r="I2281" s="3">
        <f>IFERROR(_xlfn.XLOOKUP(B2281,[4]Sheet1!$H$1:$H$65536,[4]Sheet1!$J$1:$J$65536),0)</f>
        <v>0</v>
      </c>
      <c r="J2281" s="3">
        <f>IFERROR(_xlfn.XLOOKUP(B2281,[5]Sheet1!$H$1:$H$65536,[5]Sheet1!$J$1:$J$65536),0)</f>
        <v>0</v>
      </c>
      <c r="K2281" s="3">
        <f>IFERROR(_xlfn.XLOOKUP(B2281,[6]Sheet1!$H$1:$H$65536,[6]Sheet1!$J$1:$J$65536),0)</f>
        <v>0</v>
      </c>
      <c r="L2281" s="3">
        <f>IFERROR(_xlfn.XLOOKUP(B2281,[7]Sheet1!$H$1:$H$65536,[7]Sheet1!$J$1:$J$65536),0)</f>
        <v>0</v>
      </c>
      <c r="M2281" s="3">
        <f>IFERROR(_xlfn.XLOOKUP(B2281,[8]Sheet1!$H$1:$H$65536,[8]Sheet1!$J$1:$J$65536),0)</f>
        <v>0</v>
      </c>
      <c r="N2281" s="3">
        <f>IFERROR(_xlfn.XLOOKUP(B2281,[9]Sheet1!$H$1:$H$65536,[9]Sheet1!$J$1:$J$65536),0)</f>
        <v>0</v>
      </c>
      <c r="O2281" s="3">
        <f>IFERROR(_xlfn.XLOOKUP(B2281,[10]Sheet1!$H$1:$H$65536,[10]Sheet1!$J$1:$J$65536),0)</f>
        <v>0</v>
      </c>
      <c r="P2281" s="3">
        <f>IFERROR(_xlfn.XLOOKUP(B2281,[11]Sheet1!$H$1:$H$65536,[11]Sheet1!$J$1:$J$65536),0)</f>
        <v>0</v>
      </c>
      <c r="Q2281" s="3">
        <f>IFERROR(_xlfn.XLOOKUP(B2281,[12]Sheet1!$H$1:$H$65536,[12]Sheet1!$J$1:$J$65536),0)</f>
        <v>0</v>
      </c>
      <c r="R2281" s="3">
        <f>IFERROR(_xlfn.XLOOKUP(B2281,[13]Sheet1!$H$1:$H$65536,[13]Sheet1!$J$1:$J$65536),)</f>
        <v>0</v>
      </c>
      <c r="S2281" s="3">
        <f>IFERROR(_xlfn.XLOOKUP(B2281,[14]Sheet1!$H$1:$H$65536,[14]Sheet1!$K$1:$K$65536),0)</f>
        <v>0</v>
      </c>
      <c r="T2281" s="3">
        <f>IFERROR(_xlfn.XLOOKUP(B2281,[15]Sheet1!$H$1:$H$65536,[15]Sheet1!$J$1:$J$65536),0)</f>
        <v>0</v>
      </c>
      <c r="U2281" s="3">
        <f>IFERROR(_xlfn.XLOOKUP(B2281,[16]Sheet1!$H$1:$H$65536,[16]Sheet1!$J$1:$J$65536),0)</f>
        <v>0</v>
      </c>
      <c r="V2281" s="3">
        <f>IFERROR(_xlfn.XLOOKUP(B2281,[17]Sheet1!$H$1:$H$65536,[17]Sheet1!$J$1:$J$65536),0)</f>
        <v>0</v>
      </c>
      <c r="W2281" s="3">
        <f>IFERROR(_xlfn.XLOOKUP(B2281,[18]Sheet1!$H$1:$H$65536,[18]Sheet1!$J$1:$J$65536),0)</f>
        <v>0</v>
      </c>
      <c r="X2281" s="3">
        <f>IFERROR(_xlfn.XLOOKUP(B2281,[19]Sheet1!$H$1:$H$65536,[19]Sheet1!$J$1:$J$65536),0)</f>
        <v>0</v>
      </c>
      <c r="Y2281" s="3">
        <f>IFERROR(_xlfn.XLOOKUP(B2281,[20]Sheet1!$H$1:$H$65536,[20]Sheet1!$J$1:$J$65536),0)</f>
        <v>0</v>
      </c>
      <c r="Z2281" s="3">
        <f>IFERROR(_xlfn.XLOOKUP(B2281,[21]Sheet1!$H$1:$H$65536,[21]Sheet1!$J$1:$J$65536),0)</f>
        <v>0</v>
      </c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</row>
    <row r="2282" spans="1:47" x14ac:dyDescent="0.3">
      <c r="A2282" s="2" t="str">
        <f t="shared" si="35"/>
        <v>M2</v>
      </c>
      <c r="B2282" s="1" t="s">
        <v>4617</v>
      </c>
      <c r="C2282" s="23" t="str">
        <f>_xlfn.XLOOKUP(B2282,IP구분!A:A,IP구분!C:C)</f>
        <v>뽀로로</v>
      </c>
      <c r="D2282" s="1" t="s">
        <v>4618</v>
      </c>
      <c r="E2282" s="7" t="str">
        <f>IFERROR(_xlfn.XLOOKUP(B2282,단가!A:A,단가!C:C),0)</f>
        <v xml:space="preserve">                     -</v>
      </c>
      <c r="F2282" s="3">
        <f>IFERROR(_xlfn.XLOOKUP(B2282,'[1]2609 재고'!$I$1:$I$65536,'[1]2609 재고'!$K$1:$K$65536),0)</f>
        <v>0</v>
      </c>
      <c r="G2282" s="3">
        <f>IFERROR(_xlfn.XLOOKUP(B2282,[2]Sheet1!$H$1:$H$65536,[2]Sheet1!$K$1:$K$65536),0)</f>
        <v>0</v>
      </c>
      <c r="H2282" s="3">
        <f>IFERROR(_xlfn.XLOOKUP(B2282,[3]Sheet1!$H$1:$H$65536,[3]Sheet1!$J$1:$J$65536),0)</f>
        <v>0</v>
      </c>
      <c r="I2282" s="3">
        <f>IFERROR(_xlfn.XLOOKUP(B2282,[4]Sheet1!$H$1:$H$65536,[4]Sheet1!$J$1:$J$65536),0)</f>
        <v>0</v>
      </c>
      <c r="J2282" s="3">
        <f>IFERROR(_xlfn.XLOOKUP(B2282,[5]Sheet1!$H$1:$H$65536,[5]Sheet1!$J$1:$J$65536),0)</f>
        <v>4</v>
      </c>
      <c r="K2282" s="3">
        <f>IFERROR(_xlfn.XLOOKUP(B2282,[6]Sheet1!$H$1:$H$65536,[6]Sheet1!$J$1:$J$65536),0)</f>
        <v>4</v>
      </c>
      <c r="L2282" s="3">
        <f>IFERROR(_xlfn.XLOOKUP(B2282,[7]Sheet1!$H$1:$H$65536,[7]Sheet1!$J$1:$J$65536),0)</f>
        <v>8</v>
      </c>
      <c r="M2282" s="3">
        <f>IFERROR(_xlfn.XLOOKUP(B2282,[8]Sheet1!$H$1:$H$65536,[8]Sheet1!$J$1:$J$65536),0)</f>
        <v>15</v>
      </c>
      <c r="N2282" s="3">
        <f>IFERROR(_xlfn.XLOOKUP(B2282,[9]Sheet1!$H$1:$H$65536,[9]Sheet1!$J$1:$J$65536),0)</f>
        <v>18</v>
      </c>
      <c r="O2282" s="3">
        <f>IFERROR(_xlfn.XLOOKUP(B2282,[10]Sheet1!$H$1:$H$65536,[10]Sheet1!$J$1:$J$65536),0)</f>
        <v>18</v>
      </c>
      <c r="P2282" s="3">
        <f>IFERROR(_xlfn.XLOOKUP(B2282,[11]Sheet1!$H$1:$H$65536,[11]Sheet1!$J$1:$J$65536),0)</f>
        <v>20</v>
      </c>
      <c r="Q2282" s="3">
        <f>IFERROR(_xlfn.XLOOKUP(B2282,[12]Sheet1!$H$1:$H$65536,[12]Sheet1!$J$1:$J$65536),0)</f>
        <v>20</v>
      </c>
      <c r="R2282" s="3">
        <f>IFERROR(_xlfn.XLOOKUP(B2282,[13]Sheet1!$H$1:$H$65536,[13]Sheet1!$J$1:$J$65536),)</f>
        <v>27</v>
      </c>
      <c r="S2282" s="3">
        <f>IFERROR(_xlfn.XLOOKUP(B2282,[14]Sheet1!$H$1:$H$65536,[14]Sheet1!$K$1:$K$65536),0)</f>
        <v>27</v>
      </c>
      <c r="T2282" s="3">
        <f>IFERROR(_xlfn.XLOOKUP(B2282,[15]Sheet1!$H$1:$H$65536,[15]Sheet1!$J$1:$J$65536),0)</f>
        <v>55</v>
      </c>
      <c r="U2282" s="3">
        <f>IFERROR(_xlfn.XLOOKUP(B2282,[16]Sheet1!$H$1:$H$65536,[16]Sheet1!$J$1:$J$65536),0)</f>
        <v>126</v>
      </c>
      <c r="V2282" s="3">
        <f>IFERROR(_xlfn.XLOOKUP(B2282,[17]Sheet1!$H$1:$H$65536,[17]Sheet1!$J$1:$J$65536),0)</f>
        <v>138</v>
      </c>
      <c r="W2282" s="3">
        <f>IFERROR(_xlfn.XLOOKUP(B2282,[18]Sheet1!$H$1:$H$65536,[18]Sheet1!$J$1:$J$65536),0)</f>
        <v>142</v>
      </c>
      <c r="X2282" s="3">
        <f>IFERROR(_xlfn.XLOOKUP(B2282,[19]Sheet1!$H$1:$H$65536,[19]Sheet1!$J$1:$J$65536),0)</f>
        <v>144</v>
      </c>
      <c r="Y2282" s="3">
        <f>IFERROR(_xlfn.XLOOKUP(B2282,[20]Sheet1!$H$1:$H$65536,[20]Sheet1!$J$1:$J$65536),0)</f>
        <v>144</v>
      </c>
      <c r="Z2282" s="3">
        <f>IFERROR(_xlfn.XLOOKUP(B2282,[21]Sheet1!$H$1:$H$65536,[21]Sheet1!$J$1:$J$65536),0)</f>
        <v>144</v>
      </c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</row>
    <row r="2283" spans="1:47" x14ac:dyDescent="0.3">
      <c r="A2283" s="2" t="str">
        <f t="shared" si="35"/>
        <v>M2</v>
      </c>
      <c r="B2283" s="1" t="s">
        <v>4619</v>
      </c>
      <c r="C2283" s="23" t="str">
        <f>_xlfn.XLOOKUP(B2283,IP구분!A:A,IP구분!C:C)</f>
        <v>뽀로로</v>
      </c>
      <c r="D2283" s="1" t="s">
        <v>4620</v>
      </c>
      <c r="E2283" s="7">
        <f>IFERROR(_xlfn.XLOOKUP(B2283,단가!A:A,단가!C:C),0)</f>
        <v>4728</v>
      </c>
      <c r="F2283" s="3">
        <f>IFERROR(_xlfn.XLOOKUP(B2283,'[1]2609 재고'!$I$1:$I$65536,'[1]2609 재고'!$K$1:$K$65536),0)</f>
        <v>96</v>
      </c>
      <c r="G2283" s="3">
        <f>IFERROR(_xlfn.XLOOKUP(B2283,[2]Sheet1!$H$1:$H$65536,[2]Sheet1!$K$1:$K$65536),0)</f>
        <v>97</v>
      </c>
      <c r="H2283" s="3">
        <f>IFERROR(_xlfn.XLOOKUP(B2283,[3]Sheet1!$H$1:$H$65536,[3]Sheet1!$J$1:$J$65536),0)</f>
        <v>98</v>
      </c>
      <c r="I2283" s="3">
        <f>IFERROR(_xlfn.XLOOKUP(B2283,[4]Sheet1!$H$1:$H$65536,[4]Sheet1!$J$1:$J$65536),0)</f>
        <v>105</v>
      </c>
      <c r="J2283" s="3">
        <f>IFERROR(_xlfn.XLOOKUP(B2283,[5]Sheet1!$H$1:$H$65536,[5]Sheet1!$J$1:$J$65536),0)</f>
        <v>113</v>
      </c>
      <c r="K2283" s="3">
        <f>IFERROR(_xlfn.XLOOKUP(B2283,[6]Sheet1!$H$1:$H$65536,[6]Sheet1!$J$1:$J$65536),0)</f>
        <v>112</v>
      </c>
      <c r="L2283" s="3">
        <f>IFERROR(_xlfn.XLOOKUP(B2283,[7]Sheet1!$H$1:$H$65536,[7]Sheet1!$J$1:$J$65536),0)</f>
        <v>141</v>
      </c>
      <c r="M2283" s="3">
        <f>IFERROR(_xlfn.XLOOKUP(B2283,[8]Sheet1!$H$1:$H$65536,[8]Sheet1!$J$1:$J$65536),0)</f>
        <v>138</v>
      </c>
      <c r="N2283" s="3">
        <f>IFERROR(_xlfn.XLOOKUP(B2283,[9]Sheet1!$H$1:$H$65536,[9]Sheet1!$J$1:$J$65536),0)</f>
        <v>138</v>
      </c>
      <c r="O2283" s="3">
        <f>IFERROR(_xlfn.XLOOKUP(B2283,[10]Sheet1!$H$1:$H$65536,[10]Sheet1!$J$1:$J$65536),0)</f>
        <v>139</v>
      </c>
      <c r="P2283" s="3">
        <f>IFERROR(_xlfn.XLOOKUP(B2283,[11]Sheet1!$H$1:$H$65536,[11]Sheet1!$J$1:$J$65536),0)</f>
        <v>139</v>
      </c>
      <c r="Q2283" s="3">
        <f>IFERROR(_xlfn.XLOOKUP(B2283,[12]Sheet1!$H$1:$H$65536,[12]Sheet1!$J$1:$J$65536),0)</f>
        <v>139</v>
      </c>
      <c r="R2283" s="3">
        <f>IFERROR(_xlfn.XLOOKUP(B2283,[13]Sheet1!$H$1:$H$65536,[13]Sheet1!$J$1:$J$65536),)</f>
        <v>140</v>
      </c>
      <c r="S2283" s="3">
        <f>IFERROR(_xlfn.XLOOKUP(B2283,[14]Sheet1!$H$1:$H$65536,[14]Sheet1!$K$1:$K$65536),0)</f>
        <v>141</v>
      </c>
      <c r="T2283" s="3">
        <f>IFERROR(_xlfn.XLOOKUP(B2283,[15]Sheet1!$H$1:$H$65536,[15]Sheet1!$J$1:$J$65536),0)</f>
        <v>145</v>
      </c>
      <c r="U2283" s="3">
        <f>IFERROR(_xlfn.XLOOKUP(B2283,[16]Sheet1!$H$1:$H$65536,[16]Sheet1!$J$1:$J$65536),0)</f>
        <v>173</v>
      </c>
      <c r="V2283" s="3">
        <f>IFERROR(_xlfn.XLOOKUP(B2283,[17]Sheet1!$H$1:$H$65536,[17]Sheet1!$J$1:$J$65536),0)</f>
        <v>178</v>
      </c>
      <c r="W2283" s="3">
        <f>IFERROR(_xlfn.XLOOKUP(B2283,[18]Sheet1!$H$1:$H$65536,[18]Sheet1!$J$1:$J$65536),0)</f>
        <v>179</v>
      </c>
      <c r="X2283" s="3">
        <f>IFERROR(_xlfn.XLOOKUP(B2283,[19]Sheet1!$H$1:$H$65536,[19]Sheet1!$J$1:$J$65536),0)</f>
        <v>180</v>
      </c>
      <c r="Y2283" s="3">
        <f>IFERROR(_xlfn.XLOOKUP(B2283,[20]Sheet1!$H$1:$H$65536,[20]Sheet1!$J$1:$J$65536),0)</f>
        <v>192</v>
      </c>
      <c r="Z2283" s="3">
        <f>IFERROR(_xlfn.XLOOKUP(B2283,[21]Sheet1!$H$1:$H$65536,[21]Sheet1!$J$1:$J$65536),0)</f>
        <v>192</v>
      </c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</row>
    <row r="2284" spans="1:47" x14ac:dyDescent="0.3">
      <c r="A2284" s="2" t="str">
        <f t="shared" si="35"/>
        <v>M2</v>
      </c>
      <c r="B2284" s="1" t="s">
        <v>6216</v>
      </c>
      <c r="C2284" s="23" t="str">
        <f>_xlfn.XLOOKUP(B2284,IP구분!A:A,IP구분!C:C)</f>
        <v>뽀로로</v>
      </c>
      <c r="D2284" s="1" t="s">
        <v>6217</v>
      </c>
      <c r="E2284" s="7" t="str">
        <f>IFERROR(_xlfn.XLOOKUP(B2284,단가!A:A,단가!C:C),0)</f>
        <v xml:space="preserve">                     -</v>
      </c>
      <c r="F2284" s="3">
        <f>IFERROR(_xlfn.XLOOKUP(B2284,'[1]2609 재고'!$I$1:$I$65536,'[1]2609 재고'!$K$1:$K$65536),0)</f>
        <v>0</v>
      </c>
      <c r="G2284" s="3">
        <f>IFERROR(_xlfn.XLOOKUP(B2284,[2]Sheet1!$H$1:$H$65536,[2]Sheet1!$K$1:$K$65536),0)</f>
        <v>0</v>
      </c>
      <c r="H2284" s="3">
        <f>IFERROR(_xlfn.XLOOKUP(B2284,[3]Sheet1!$H$1:$H$65536,[3]Sheet1!$J$1:$J$65536),0)</f>
        <v>0</v>
      </c>
      <c r="I2284" s="3">
        <f>IFERROR(_xlfn.XLOOKUP(B2284,[4]Sheet1!$H$1:$H$65536,[4]Sheet1!$J$1:$J$65536),0)</f>
        <v>0</v>
      </c>
      <c r="J2284" s="3">
        <f>IFERROR(_xlfn.XLOOKUP(B2284,[5]Sheet1!$H$1:$H$65536,[5]Sheet1!$J$1:$J$65536),0)</f>
        <v>0</v>
      </c>
      <c r="K2284" s="3">
        <f>IFERROR(_xlfn.XLOOKUP(B2284,[6]Sheet1!$H$1:$H$65536,[6]Sheet1!$J$1:$J$65536),0)</f>
        <v>0</v>
      </c>
      <c r="L2284" s="3">
        <f>IFERROR(_xlfn.XLOOKUP(B2284,[7]Sheet1!$H$1:$H$65536,[7]Sheet1!$J$1:$J$65536),0)</f>
        <v>0</v>
      </c>
      <c r="M2284" s="3">
        <f>IFERROR(_xlfn.XLOOKUP(B2284,[8]Sheet1!$H$1:$H$65536,[8]Sheet1!$J$1:$J$65536),0)</f>
        <v>0</v>
      </c>
      <c r="N2284" s="3">
        <f>IFERROR(_xlfn.XLOOKUP(B2284,[9]Sheet1!$H$1:$H$65536,[9]Sheet1!$J$1:$J$65536),0)</f>
        <v>0</v>
      </c>
      <c r="O2284" s="3">
        <f>IFERROR(_xlfn.XLOOKUP(B2284,[10]Sheet1!$H$1:$H$65536,[10]Sheet1!$J$1:$J$65536),0)</f>
        <v>0</v>
      </c>
      <c r="P2284" s="3">
        <f>IFERROR(_xlfn.XLOOKUP(B2284,[11]Sheet1!$H$1:$H$65536,[11]Sheet1!$J$1:$J$65536),0)</f>
        <v>0</v>
      </c>
      <c r="Q2284" s="3">
        <f>IFERROR(_xlfn.XLOOKUP(B2284,[12]Sheet1!$H$1:$H$65536,[12]Sheet1!$J$1:$J$65536),0)</f>
        <v>0</v>
      </c>
      <c r="R2284" s="3">
        <f>IFERROR(_xlfn.XLOOKUP(B2284,[13]Sheet1!$H$1:$H$65536,[13]Sheet1!$J$1:$J$65536),)</f>
        <v>1</v>
      </c>
      <c r="S2284" s="3">
        <f>IFERROR(_xlfn.XLOOKUP(B2284,[14]Sheet1!$H$1:$H$65536,[14]Sheet1!$K$1:$K$65536),0)</f>
        <v>1</v>
      </c>
      <c r="T2284" s="3">
        <f>IFERROR(_xlfn.XLOOKUP(B2284,[15]Sheet1!$H$1:$H$65536,[15]Sheet1!$J$1:$J$65536),0)</f>
        <v>0</v>
      </c>
      <c r="U2284" s="3">
        <f>IFERROR(_xlfn.XLOOKUP(B2284,[16]Sheet1!$H$1:$H$65536,[16]Sheet1!$J$1:$J$65536),0)</f>
        <v>0</v>
      </c>
      <c r="V2284" s="3">
        <f>IFERROR(_xlfn.XLOOKUP(B2284,[17]Sheet1!$H$1:$H$65536,[17]Sheet1!$J$1:$J$65536),0)</f>
        <v>0</v>
      </c>
      <c r="W2284" s="3">
        <f>IFERROR(_xlfn.XLOOKUP(B2284,[18]Sheet1!$H$1:$H$65536,[18]Sheet1!$J$1:$J$65536),0)</f>
        <v>0</v>
      </c>
      <c r="X2284" s="3">
        <f>IFERROR(_xlfn.XLOOKUP(B2284,[19]Sheet1!$H$1:$H$65536,[19]Sheet1!$J$1:$J$65536),0)</f>
        <v>0</v>
      </c>
      <c r="Y2284" s="3">
        <f>IFERROR(_xlfn.XLOOKUP(B2284,[20]Sheet1!$H$1:$H$65536,[20]Sheet1!$J$1:$J$65536),0)</f>
        <v>0</v>
      </c>
      <c r="Z2284" s="3">
        <f>IFERROR(_xlfn.XLOOKUP(B2284,[21]Sheet1!$H$1:$H$65536,[21]Sheet1!$J$1:$J$65536),0)</f>
        <v>0</v>
      </c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</row>
    <row r="2285" spans="1:47" x14ac:dyDescent="0.3">
      <c r="A2285" s="2" t="str">
        <f t="shared" si="35"/>
        <v>M2</v>
      </c>
      <c r="B2285" s="1" t="s">
        <v>3556</v>
      </c>
      <c r="C2285" s="23" t="str">
        <f>_xlfn.XLOOKUP(B2285,IP구분!A:A,IP구분!C:C)</f>
        <v>뽀로로</v>
      </c>
      <c r="D2285" s="1" t="s">
        <v>3557</v>
      </c>
      <c r="E2285" s="7" t="str">
        <f>IFERROR(_xlfn.XLOOKUP(B2285,단가!A:A,단가!C:C),0)</f>
        <v xml:space="preserve">                     -</v>
      </c>
      <c r="F2285" s="3">
        <f>IFERROR(_xlfn.XLOOKUP(B2285,'[1]2609 재고'!$I$1:$I$65536,'[1]2609 재고'!$K$1:$K$65536),0)</f>
        <v>0</v>
      </c>
      <c r="G2285" s="3">
        <f>IFERROR(_xlfn.XLOOKUP(B2285,[2]Sheet1!$H$1:$H$65536,[2]Sheet1!$K$1:$K$65536),0)</f>
        <v>0</v>
      </c>
      <c r="H2285" s="3">
        <f>IFERROR(_xlfn.XLOOKUP(B2285,[3]Sheet1!$H$1:$H$65536,[3]Sheet1!$J$1:$J$65536),0)</f>
        <v>0</v>
      </c>
      <c r="I2285" s="3">
        <f>IFERROR(_xlfn.XLOOKUP(B2285,[4]Sheet1!$H$1:$H$65536,[4]Sheet1!$J$1:$J$65536),0)</f>
        <v>0</v>
      </c>
      <c r="J2285" s="3">
        <f>IFERROR(_xlfn.XLOOKUP(B2285,[5]Sheet1!$H$1:$H$65536,[5]Sheet1!$J$1:$J$65536),0)</f>
        <v>0</v>
      </c>
      <c r="K2285" s="3">
        <f>IFERROR(_xlfn.XLOOKUP(B2285,[6]Sheet1!$H$1:$H$65536,[6]Sheet1!$J$1:$J$65536),0)</f>
        <v>0</v>
      </c>
      <c r="L2285" s="3">
        <f>IFERROR(_xlfn.XLOOKUP(B2285,[7]Sheet1!$H$1:$H$65536,[7]Sheet1!$J$1:$J$65536),0)</f>
        <v>0</v>
      </c>
      <c r="M2285" s="3">
        <f>IFERROR(_xlfn.XLOOKUP(B2285,[8]Sheet1!$H$1:$H$65536,[8]Sheet1!$J$1:$J$65536),0)</f>
        <v>8</v>
      </c>
      <c r="N2285" s="3">
        <f>IFERROR(_xlfn.XLOOKUP(B2285,[9]Sheet1!$H$1:$H$65536,[9]Sheet1!$J$1:$J$65536),0)</f>
        <v>0</v>
      </c>
      <c r="O2285" s="3">
        <f>IFERROR(_xlfn.XLOOKUP(B2285,[10]Sheet1!$H$1:$H$65536,[10]Sheet1!$J$1:$J$65536),0)</f>
        <v>0</v>
      </c>
      <c r="P2285" s="3">
        <f>IFERROR(_xlfn.XLOOKUP(B2285,[11]Sheet1!$H$1:$H$65536,[11]Sheet1!$J$1:$J$65536),0)</f>
        <v>0</v>
      </c>
      <c r="Q2285" s="3">
        <f>IFERROR(_xlfn.XLOOKUP(B2285,[12]Sheet1!$H$1:$H$65536,[12]Sheet1!$J$1:$J$65536),0)</f>
        <v>8</v>
      </c>
      <c r="R2285" s="3">
        <f>IFERROR(_xlfn.XLOOKUP(B2285,[13]Sheet1!$H$1:$H$65536,[13]Sheet1!$J$1:$J$65536),)</f>
        <v>0</v>
      </c>
      <c r="S2285" s="3">
        <f>IFERROR(_xlfn.XLOOKUP(B2285,[14]Sheet1!$H$1:$H$65536,[14]Sheet1!$K$1:$K$65536),0)</f>
        <v>0</v>
      </c>
      <c r="T2285" s="3">
        <f>IFERROR(_xlfn.XLOOKUP(B2285,[15]Sheet1!$H$1:$H$65536,[15]Sheet1!$J$1:$J$65536),0)</f>
        <v>0</v>
      </c>
      <c r="U2285" s="3">
        <f>IFERROR(_xlfn.XLOOKUP(B2285,[16]Sheet1!$H$1:$H$65536,[16]Sheet1!$J$1:$J$65536),0)</f>
        <v>0</v>
      </c>
      <c r="V2285" s="3">
        <f>IFERROR(_xlfn.XLOOKUP(B2285,[17]Sheet1!$H$1:$H$65536,[17]Sheet1!$J$1:$J$65536),0)</f>
        <v>0</v>
      </c>
      <c r="W2285" s="3">
        <f>IFERROR(_xlfn.XLOOKUP(B2285,[18]Sheet1!$H$1:$H$65536,[18]Sheet1!$J$1:$J$65536),0)</f>
        <v>0</v>
      </c>
      <c r="X2285" s="3">
        <f>IFERROR(_xlfn.XLOOKUP(B2285,[19]Sheet1!$H$1:$H$65536,[19]Sheet1!$J$1:$J$65536),0)</f>
        <v>0</v>
      </c>
      <c r="Y2285" s="3">
        <f>IFERROR(_xlfn.XLOOKUP(B2285,[20]Sheet1!$H$1:$H$65536,[20]Sheet1!$J$1:$J$65536),0)</f>
        <v>0</v>
      </c>
      <c r="Z2285" s="3">
        <f>IFERROR(_xlfn.XLOOKUP(B2285,[21]Sheet1!$H$1:$H$65536,[21]Sheet1!$J$1:$J$65536),0)</f>
        <v>0</v>
      </c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</row>
    <row r="2286" spans="1:47" x14ac:dyDescent="0.3">
      <c r="A2286" s="2" t="str">
        <f t="shared" si="35"/>
        <v>X2</v>
      </c>
      <c r="B2286" s="1" t="s">
        <v>3020</v>
      </c>
      <c r="C2286" s="23" t="str">
        <f>_xlfn.XLOOKUP(B2286,IP구분!A:A,IP구분!C:C)</f>
        <v>뽀로로</v>
      </c>
      <c r="D2286" s="1" t="s">
        <v>3021</v>
      </c>
      <c r="E2286" s="7" t="str">
        <f>IFERROR(_xlfn.XLOOKUP(B2286,단가!A:A,단가!C:C),0)</f>
        <v xml:space="preserve">                     -</v>
      </c>
      <c r="F2286" s="3">
        <f>IFERROR(_xlfn.XLOOKUP(B2286,'[1]2609 재고'!$I$1:$I$65536,'[1]2609 재고'!$K$1:$K$65536),0)</f>
        <v>0</v>
      </c>
      <c r="G2286" s="3">
        <f>IFERROR(_xlfn.XLOOKUP(B2286,[2]Sheet1!$H$1:$H$65536,[2]Sheet1!$K$1:$K$65536),0)</f>
        <v>0</v>
      </c>
      <c r="H2286" s="3">
        <f>IFERROR(_xlfn.XLOOKUP(B2286,[3]Sheet1!$H$1:$H$65536,[3]Sheet1!$J$1:$J$65536),0)</f>
        <v>0</v>
      </c>
      <c r="I2286" s="3">
        <f>IFERROR(_xlfn.XLOOKUP(B2286,[4]Sheet1!$H$1:$H$65536,[4]Sheet1!$J$1:$J$65536),0)</f>
        <v>0</v>
      </c>
      <c r="J2286" s="3">
        <f>IFERROR(_xlfn.XLOOKUP(B2286,[5]Sheet1!$H$1:$H$65536,[5]Sheet1!$J$1:$J$65536),0)</f>
        <v>0</v>
      </c>
      <c r="K2286" s="3">
        <f>IFERROR(_xlfn.XLOOKUP(B2286,[6]Sheet1!$H$1:$H$65536,[6]Sheet1!$J$1:$J$65536),0)</f>
        <v>0</v>
      </c>
      <c r="L2286" s="3">
        <f>IFERROR(_xlfn.XLOOKUP(B2286,[7]Sheet1!$H$1:$H$65536,[7]Sheet1!$J$1:$J$65536),0)</f>
        <v>0</v>
      </c>
      <c r="M2286" s="3">
        <f>IFERROR(_xlfn.XLOOKUP(B2286,[8]Sheet1!$H$1:$H$65536,[8]Sheet1!$J$1:$J$65536),0)</f>
        <v>0</v>
      </c>
      <c r="N2286" s="3">
        <f>IFERROR(_xlfn.XLOOKUP(B2286,[9]Sheet1!$H$1:$H$65536,[9]Sheet1!$J$1:$J$65536),0)</f>
        <v>0</v>
      </c>
      <c r="O2286" s="3">
        <f>IFERROR(_xlfn.XLOOKUP(B2286,[10]Sheet1!$H$1:$H$65536,[10]Sheet1!$J$1:$J$65536),0)</f>
        <v>0</v>
      </c>
      <c r="P2286" s="3">
        <f>IFERROR(_xlfn.XLOOKUP(B2286,[11]Sheet1!$H$1:$H$65536,[11]Sheet1!$J$1:$J$65536),0)</f>
        <v>0</v>
      </c>
      <c r="Q2286" s="3">
        <f>IFERROR(_xlfn.XLOOKUP(B2286,[12]Sheet1!$H$1:$H$65536,[12]Sheet1!$J$1:$J$65536),0)</f>
        <v>0</v>
      </c>
      <c r="R2286" s="3">
        <f>IFERROR(_xlfn.XLOOKUP(B2286,[13]Sheet1!$H$1:$H$65536,[13]Sheet1!$J$1:$J$65536),)</f>
        <v>0</v>
      </c>
      <c r="S2286" s="3">
        <f>IFERROR(_xlfn.XLOOKUP(B2286,[14]Sheet1!$H$1:$H$65536,[14]Sheet1!$K$1:$K$65536),0)</f>
        <v>0</v>
      </c>
      <c r="T2286" s="3">
        <f>IFERROR(_xlfn.XLOOKUP(B2286,[15]Sheet1!$H$1:$H$65536,[15]Sheet1!$J$1:$J$65536),0)</f>
        <v>0</v>
      </c>
      <c r="U2286" s="3">
        <f>IFERROR(_xlfn.XLOOKUP(B2286,[16]Sheet1!$H$1:$H$65536,[16]Sheet1!$J$1:$J$65536),0)</f>
        <v>0</v>
      </c>
      <c r="V2286" s="3">
        <f>IFERROR(_xlfn.XLOOKUP(B2286,[17]Sheet1!$H$1:$H$65536,[17]Sheet1!$J$1:$J$65536),0)</f>
        <v>0</v>
      </c>
      <c r="W2286" s="3">
        <f>IFERROR(_xlfn.XLOOKUP(B2286,[18]Sheet1!$H$1:$H$65536,[18]Sheet1!$J$1:$J$65536),0)</f>
        <v>0</v>
      </c>
      <c r="X2286" s="3">
        <f>IFERROR(_xlfn.XLOOKUP(B2286,[19]Sheet1!$H$1:$H$65536,[19]Sheet1!$J$1:$J$65536),0)</f>
        <v>0</v>
      </c>
      <c r="Y2286" s="3">
        <f>IFERROR(_xlfn.XLOOKUP(B2286,[20]Sheet1!$H$1:$H$65536,[20]Sheet1!$J$1:$J$65536),0)</f>
        <v>0</v>
      </c>
      <c r="Z2286" s="3">
        <f>IFERROR(_xlfn.XLOOKUP(B2286,[21]Sheet1!$H$1:$H$65536,[21]Sheet1!$J$1:$J$65536),0)</f>
        <v>0</v>
      </c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</row>
    <row r="2287" spans="1:47" x14ac:dyDescent="0.3">
      <c r="A2287" s="2" t="str">
        <f t="shared" si="35"/>
        <v>X2</v>
      </c>
      <c r="B2287" s="1" t="s">
        <v>6218</v>
      </c>
      <c r="C2287" s="23" t="str">
        <f>_xlfn.XLOOKUP(B2287,IP구분!A:A,IP구분!C:C)</f>
        <v>뽀로로</v>
      </c>
      <c r="D2287" s="1" t="s">
        <v>6219</v>
      </c>
      <c r="E2287" s="7" t="str">
        <f>IFERROR(_xlfn.XLOOKUP(B2287,단가!A:A,단가!C:C),0)</f>
        <v xml:space="preserve">                     -</v>
      </c>
      <c r="F2287" s="3">
        <f>IFERROR(_xlfn.XLOOKUP(B2287,'[1]2609 재고'!$I$1:$I$65536,'[1]2609 재고'!$K$1:$K$65536),0)</f>
        <v>0</v>
      </c>
      <c r="G2287" s="3">
        <f>IFERROR(_xlfn.XLOOKUP(B2287,[2]Sheet1!$H$1:$H$65536,[2]Sheet1!$K$1:$K$65536),0)</f>
        <v>0</v>
      </c>
      <c r="H2287" s="3">
        <f>IFERROR(_xlfn.XLOOKUP(B2287,[3]Sheet1!$H$1:$H$65536,[3]Sheet1!$J$1:$J$65536),0)</f>
        <v>0</v>
      </c>
      <c r="I2287" s="3">
        <f>IFERROR(_xlfn.XLOOKUP(B2287,[4]Sheet1!$H$1:$H$65536,[4]Sheet1!$J$1:$J$65536),0)</f>
        <v>0</v>
      </c>
      <c r="J2287" s="3">
        <f>IFERROR(_xlfn.XLOOKUP(B2287,[5]Sheet1!$H$1:$H$65536,[5]Sheet1!$J$1:$J$65536),0)</f>
        <v>0</v>
      </c>
      <c r="K2287" s="3">
        <f>IFERROR(_xlfn.XLOOKUP(B2287,[6]Sheet1!$H$1:$H$65536,[6]Sheet1!$J$1:$J$65536),0)</f>
        <v>0</v>
      </c>
      <c r="L2287" s="3">
        <f>IFERROR(_xlfn.XLOOKUP(B2287,[7]Sheet1!$H$1:$H$65536,[7]Sheet1!$J$1:$J$65536),0)</f>
        <v>0</v>
      </c>
      <c r="M2287" s="3">
        <f>IFERROR(_xlfn.XLOOKUP(B2287,[8]Sheet1!$H$1:$H$65536,[8]Sheet1!$J$1:$J$65536),0)</f>
        <v>0</v>
      </c>
      <c r="N2287" s="3">
        <f>IFERROR(_xlfn.XLOOKUP(B2287,[9]Sheet1!$H$1:$H$65536,[9]Sheet1!$J$1:$J$65536),0)</f>
        <v>0</v>
      </c>
      <c r="O2287" s="3">
        <f>IFERROR(_xlfn.XLOOKUP(B2287,[10]Sheet1!$H$1:$H$65536,[10]Sheet1!$J$1:$J$65536),0)</f>
        <v>0</v>
      </c>
      <c r="P2287" s="3">
        <f>IFERROR(_xlfn.XLOOKUP(B2287,[11]Sheet1!$H$1:$H$65536,[11]Sheet1!$J$1:$J$65536),0)</f>
        <v>0</v>
      </c>
      <c r="Q2287" s="3">
        <f>IFERROR(_xlfn.XLOOKUP(B2287,[12]Sheet1!$H$1:$H$65536,[12]Sheet1!$J$1:$J$65536),0)</f>
        <v>0</v>
      </c>
      <c r="R2287" s="3">
        <f>IFERROR(_xlfn.XLOOKUP(B2287,[13]Sheet1!$H$1:$H$65536,[13]Sheet1!$J$1:$J$65536),)</f>
        <v>0</v>
      </c>
      <c r="S2287" s="3">
        <f>IFERROR(_xlfn.XLOOKUP(B2287,[14]Sheet1!$H$1:$H$65536,[14]Sheet1!$K$1:$K$65536),0)</f>
        <v>0</v>
      </c>
      <c r="T2287" s="3">
        <f>IFERROR(_xlfn.XLOOKUP(B2287,[15]Sheet1!$H$1:$H$65536,[15]Sheet1!$J$1:$J$65536),0)</f>
        <v>0</v>
      </c>
      <c r="U2287" s="3">
        <f>IFERROR(_xlfn.XLOOKUP(B2287,[16]Sheet1!$H$1:$H$65536,[16]Sheet1!$J$1:$J$65536),0)</f>
        <v>0</v>
      </c>
      <c r="V2287" s="3">
        <f>IFERROR(_xlfn.XLOOKUP(B2287,[17]Sheet1!$H$1:$H$65536,[17]Sheet1!$J$1:$J$65536),0)</f>
        <v>0</v>
      </c>
      <c r="W2287" s="3">
        <f>IFERROR(_xlfn.XLOOKUP(B2287,[18]Sheet1!$H$1:$H$65536,[18]Sheet1!$J$1:$J$65536),0)</f>
        <v>0</v>
      </c>
      <c r="X2287" s="3">
        <f>IFERROR(_xlfn.XLOOKUP(B2287,[19]Sheet1!$H$1:$H$65536,[19]Sheet1!$J$1:$J$65536),0)</f>
        <v>0</v>
      </c>
      <c r="Y2287" s="3">
        <f>IFERROR(_xlfn.XLOOKUP(B2287,[20]Sheet1!$H$1:$H$65536,[20]Sheet1!$J$1:$J$65536),0)</f>
        <v>0</v>
      </c>
      <c r="Z2287" s="3">
        <f>IFERROR(_xlfn.XLOOKUP(B2287,[21]Sheet1!$H$1:$H$65536,[21]Sheet1!$J$1:$J$65536),0)</f>
        <v>0</v>
      </c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</row>
    <row r="2288" spans="1:47" x14ac:dyDescent="0.3">
      <c r="A2288" s="2" t="str">
        <f t="shared" si="35"/>
        <v>X2</v>
      </c>
      <c r="B2288" s="1" t="s">
        <v>3674</v>
      </c>
      <c r="C2288" s="23" t="str">
        <f>_xlfn.XLOOKUP(B2288,IP구분!A:A,IP구분!C:C)</f>
        <v>뽀로로</v>
      </c>
      <c r="D2288" s="1" t="s">
        <v>3675</v>
      </c>
      <c r="E2288" s="7" t="str">
        <f>IFERROR(_xlfn.XLOOKUP(B2288,단가!A:A,단가!C:C),0)</f>
        <v xml:space="preserve">                     -</v>
      </c>
      <c r="F2288" s="3">
        <f>IFERROR(_xlfn.XLOOKUP(B2288,'[1]2609 재고'!$I$1:$I$65536,'[1]2609 재고'!$K$1:$K$65536),0)</f>
        <v>0</v>
      </c>
      <c r="G2288" s="3">
        <f>IFERROR(_xlfn.XLOOKUP(B2288,[2]Sheet1!$H$1:$H$65536,[2]Sheet1!$K$1:$K$65536),0)</f>
        <v>0</v>
      </c>
      <c r="H2288" s="3">
        <f>IFERROR(_xlfn.XLOOKUP(B2288,[3]Sheet1!$H$1:$H$65536,[3]Sheet1!$J$1:$J$65536),0)</f>
        <v>0</v>
      </c>
      <c r="I2288" s="3">
        <f>IFERROR(_xlfn.XLOOKUP(B2288,[4]Sheet1!$H$1:$H$65536,[4]Sheet1!$J$1:$J$65536),0)</f>
        <v>0</v>
      </c>
      <c r="J2288" s="3">
        <f>IFERROR(_xlfn.XLOOKUP(B2288,[5]Sheet1!$H$1:$H$65536,[5]Sheet1!$J$1:$J$65536),0)</f>
        <v>0</v>
      </c>
      <c r="K2288" s="3">
        <f>IFERROR(_xlfn.XLOOKUP(B2288,[6]Sheet1!$H$1:$H$65536,[6]Sheet1!$J$1:$J$65536),0)</f>
        <v>0</v>
      </c>
      <c r="L2288" s="3">
        <f>IFERROR(_xlfn.XLOOKUP(B2288,[7]Sheet1!$H$1:$H$65536,[7]Sheet1!$J$1:$J$65536),0)</f>
        <v>0</v>
      </c>
      <c r="M2288" s="3">
        <f>IFERROR(_xlfn.XLOOKUP(B2288,[8]Sheet1!$H$1:$H$65536,[8]Sheet1!$J$1:$J$65536),0)</f>
        <v>0</v>
      </c>
      <c r="N2288" s="3">
        <f>IFERROR(_xlfn.XLOOKUP(B2288,[9]Sheet1!$H$1:$H$65536,[9]Sheet1!$J$1:$J$65536),0)</f>
        <v>0</v>
      </c>
      <c r="O2288" s="3">
        <f>IFERROR(_xlfn.XLOOKUP(B2288,[10]Sheet1!$H$1:$H$65536,[10]Sheet1!$J$1:$J$65536),0)</f>
        <v>0</v>
      </c>
      <c r="P2288" s="3">
        <f>IFERROR(_xlfn.XLOOKUP(B2288,[11]Sheet1!$H$1:$H$65536,[11]Sheet1!$J$1:$J$65536),0)</f>
        <v>0</v>
      </c>
      <c r="Q2288" s="3">
        <f>IFERROR(_xlfn.XLOOKUP(B2288,[12]Sheet1!$H$1:$H$65536,[12]Sheet1!$J$1:$J$65536),0)</f>
        <v>0</v>
      </c>
      <c r="R2288" s="3">
        <f>IFERROR(_xlfn.XLOOKUP(B2288,[13]Sheet1!$H$1:$H$65536,[13]Sheet1!$J$1:$J$65536),)</f>
        <v>0</v>
      </c>
      <c r="S2288" s="3">
        <f>IFERROR(_xlfn.XLOOKUP(B2288,[14]Sheet1!$H$1:$H$65536,[14]Sheet1!$K$1:$K$65536),0)</f>
        <v>0</v>
      </c>
      <c r="T2288" s="3">
        <f>IFERROR(_xlfn.XLOOKUP(B2288,[15]Sheet1!$H$1:$H$65536,[15]Sheet1!$J$1:$J$65536),0)</f>
        <v>0</v>
      </c>
      <c r="U2288" s="3">
        <f>IFERROR(_xlfn.XLOOKUP(B2288,[16]Sheet1!$H$1:$H$65536,[16]Sheet1!$J$1:$J$65536),0)</f>
        <v>0</v>
      </c>
      <c r="V2288" s="3">
        <f>IFERROR(_xlfn.XLOOKUP(B2288,[17]Sheet1!$H$1:$H$65536,[17]Sheet1!$J$1:$J$65536),0)</f>
        <v>0</v>
      </c>
      <c r="W2288" s="3">
        <f>IFERROR(_xlfn.XLOOKUP(B2288,[18]Sheet1!$H$1:$H$65536,[18]Sheet1!$J$1:$J$65536),0)</f>
        <v>0</v>
      </c>
      <c r="X2288" s="3">
        <f>IFERROR(_xlfn.XLOOKUP(B2288,[19]Sheet1!$H$1:$H$65536,[19]Sheet1!$J$1:$J$65536),0)</f>
        <v>0</v>
      </c>
      <c r="Y2288" s="3">
        <f>IFERROR(_xlfn.XLOOKUP(B2288,[20]Sheet1!$H$1:$H$65536,[20]Sheet1!$J$1:$J$65536),0)</f>
        <v>0</v>
      </c>
      <c r="Z2288" s="3">
        <f>IFERROR(_xlfn.XLOOKUP(B2288,[21]Sheet1!$H$1:$H$65536,[21]Sheet1!$J$1:$J$65536),0)</f>
        <v>0</v>
      </c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</row>
    <row r="2289" spans="1:47" x14ac:dyDescent="0.3">
      <c r="A2289" s="2" t="str">
        <f t="shared" si="35"/>
        <v>X2</v>
      </c>
      <c r="B2289" s="1" t="s">
        <v>6220</v>
      </c>
      <c r="C2289" s="23" t="str">
        <f>_xlfn.XLOOKUP(B2289,IP구분!A:A,IP구분!C:C)</f>
        <v>뽀로로</v>
      </c>
      <c r="D2289" s="1" t="s">
        <v>6221</v>
      </c>
      <c r="E2289" s="7" t="str">
        <f>IFERROR(_xlfn.XLOOKUP(B2289,단가!A:A,단가!C:C),0)</f>
        <v xml:space="preserve">                     -</v>
      </c>
      <c r="F2289" s="3">
        <f>IFERROR(_xlfn.XLOOKUP(B2289,'[1]2609 재고'!$I$1:$I$65536,'[1]2609 재고'!$K$1:$K$65536),0)</f>
        <v>0</v>
      </c>
      <c r="G2289" s="3">
        <f>IFERROR(_xlfn.XLOOKUP(B2289,[2]Sheet1!$H$1:$H$65536,[2]Sheet1!$K$1:$K$65536),0)</f>
        <v>0</v>
      </c>
      <c r="H2289" s="3">
        <f>IFERROR(_xlfn.XLOOKUP(B2289,[3]Sheet1!$H$1:$H$65536,[3]Sheet1!$J$1:$J$65536),0)</f>
        <v>0</v>
      </c>
      <c r="I2289" s="3">
        <f>IFERROR(_xlfn.XLOOKUP(B2289,[4]Sheet1!$H$1:$H$65536,[4]Sheet1!$J$1:$J$65536),0)</f>
        <v>0</v>
      </c>
      <c r="J2289" s="3">
        <f>IFERROR(_xlfn.XLOOKUP(B2289,[5]Sheet1!$H$1:$H$65536,[5]Sheet1!$J$1:$J$65536),0)</f>
        <v>0</v>
      </c>
      <c r="K2289" s="3">
        <f>IFERROR(_xlfn.XLOOKUP(B2289,[6]Sheet1!$H$1:$H$65536,[6]Sheet1!$J$1:$J$65536),0)</f>
        <v>0</v>
      </c>
      <c r="L2289" s="3">
        <f>IFERROR(_xlfn.XLOOKUP(B2289,[7]Sheet1!$H$1:$H$65536,[7]Sheet1!$J$1:$J$65536),0)</f>
        <v>0</v>
      </c>
      <c r="M2289" s="3">
        <f>IFERROR(_xlfn.XLOOKUP(B2289,[8]Sheet1!$H$1:$H$65536,[8]Sheet1!$J$1:$J$65536),0)</f>
        <v>0</v>
      </c>
      <c r="N2289" s="3">
        <f>IFERROR(_xlfn.XLOOKUP(B2289,[9]Sheet1!$H$1:$H$65536,[9]Sheet1!$J$1:$J$65536),0)</f>
        <v>0</v>
      </c>
      <c r="O2289" s="3">
        <f>IFERROR(_xlfn.XLOOKUP(B2289,[10]Sheet1!$H$1:$H$65536,[10]Sheet1!$J$1:$J$65536),0)</f>
        <v>0</v>
      </c>
      <c r="P2289" s="3">
        <f>IFERROR(_xlfn.XLOOKUP(B2289,[11]Sheet1!$H$1:$H$65536,[11]Sheet1!$J$1:$J$65536),0)</f>
        <v>0</v>
      </c>
      <c r="Q2289" s="3">
        <f>IFERROR(_xlfn.XLOOKUP(B2289,[12]Sheet1!$H$1:$H$65536,[12]Sheet1!$J$1:$J$65536),0)</f>
        <v>0</v>
      </c>
      <c r="R2289" s="3">
        <f>IFERROR(_xlfn.XLOOKUP(B2289,[13]Sheet1!$H$1:$H$65536,[13]Sheet1!$J$1:$J$65536),)</f>
        <v>0</v>
      </c>
      <c r="S2289" s="3">
        <f>IFERROR(_xlfn.XLOOKUP(B2289,[14]Sheet1!$H$1:$H$65536,[14]Sheet1!$K$1:$K$65536),0)</f>
        <v>0</v>
      </c>
      <c r="T2289" s="3">
        <f>IFERROR(_xlfn.XLOOKUP(B2289,[15]Sheet1!$H$1:$H$65536,[15]Sheet1!$J$1:$J$65536),0)</f>
        <v>0</v>
      </c>
      <c r="U2289" s="3">
        <f>IFERROR(_xlfn.XLOOKUP(B2289,[16]Sheet1!$H$1:$H$65536,[16]Sheet1!$J$1:$J$65536),0)</f>
        <v>0</v>
      </c>
      <c r="V2289" s="3">
        <f>IFERROR(_xlfn.XLOOKUP(B2289,[17]Sheet1!$H$1:$H$65536,[17]Sheet1!$J$1:$J$65536),0)</f>
        <v>0</v>
      </c>
      <c r="W2289" s="3">
        <f>IFERROR(_xlfn.XLOOKUP(B2289,[18]Sheet1!$H$1:$H$65536,[18]Sheet1!$J$1:$J$65536),0)</f>
        <v>0</v>
      </c>
      <c r="X2289" s="3">
        <f>IFERROR(_xlfn.XLOOKUP(B2289,[19]Sheet1!$H$1:$H$65536,[19]Sheet1!$J$1:$J$65536),0)</f>
        <v>0</v>
      </c>
      <c r="Y2289" s="3">
        <f>IFERROR(_xlfn.XLOOKUP(B2289,[20]Sheet1!$H$1:$H$65536,[20]Sheet1!$J$1:$J$65536),0)</f>
        <v>0</v>
      </c>
      <c r="Z2289" s="3">
        <f>IFERROR(_xlfn.XLOOKUP(B2289,[21]Sheet1!$H$1:$H$65536,[21]Sheet1!$J$1:$J$65536),0)</f>
        <v>0</v>
      </c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</row>
    <row r="2290" spans="1:47" x14ac:dyDescent="0.3">
      <c r="A2290" s="2" t="str">
        <f t="shared" si="35"/>
        <v>X2</v>
      </c>
      <c r="B2290" s="1" t="s">
        <v>6222</v>
      </c>
      <c r="C2290" s="23" t="str">
        <f>_xlfn.XLOOKUP(B2290,IP구분!A:A,IP구분!C:C)</f>
        <v>뽀로로</v>
      </c>
      <c r="D2290" s="1" t="s">
        <v>6223</v>
      </c>
      <c r="E2290" s="7" t="str">
        <f>IFERROR(_xlfn.XLOOKUP(B2290,단가!A:A,단가!C:C),0)</f>
        <v xml:space="preserve">                     -</v>
      </c>
      <c r="F2290" s="3">
        <f>IFERROR(_xlfn.XLOOKUP(B2290,'[1]2609 재고'!$I$1:$I$65536,'[1]2609 재고'!$K$1:$K$65536),0)</f>
        <v>0</v>
      </c>
      <c r="G2290" s="3">
        <f>IFERROR(_xlfn.XLOOKUP(B2290,[2]Sheet1!$H$1:$H$65536,[2]Sheet1!$K$1:$K$65536),0)</f>
        <v>0</v>
      </c>
      <c r="H2290" s="3">
        <f>IFERROR(_xlfn.XLOOKUP(B2290,[3]Sheet1!$H$1:$H$65536,[3]Sheet1!$J$1:$J$65536),0)</f>
        <v>0</v>
      </c>
      <c r="I2290" s="3">
        <f>IFERROR(_xlfn.XLOOKUP(B2290,[4]Sheet1!$H$1:$H$65536,[4]Sheet1!$J$1:$J$65536),0)</f>
        <v>0</v>
      </c>
      <c r="J2290" s="3">
        <f>IFERROR(_xlfn.XLOOKUP(B2290,[5]Sheet1!$H$1:$H$65536,[5]Sheet1!$J$1:$J$65536),0)</f>
        <v>0</v>
      </c>
      <c r="K2290" s="3">
        <f>IFERROR(_xlfn.XLOOKUP(B2290,[6]Sheet1!$H$1:$H$65536,[6]Sheet1!$J$1:$J$65536),0)</f>
        <v>0</v>
      </c>
      <c r="L2290" s="3">
        <f>IFERROR(_xlfn.XLOOKUP(B2290,[7]Sheet1!$H$1:$H$65536,[7]Sheet1!$J$1:$J$65536),0)</f>
        <v>0</v>
      </c>
      <c r="M2290" s="3">
        <f>IFERROR(_xlfn.XLOOKUP(B2290,[8]Sheet1!$H$1:$H$65536,[8]Sheet1!$J$1:$J$65536),0)</f>
        <v>0</v>
      </c>
      <c r="N2290" s="3">
        <f>IFERROR(_xlfn.XLOOKUP(B2290,[9]Sheet1!$H$1:$H$65536,[9]Sheet1!$J$1:$J$65536),0)</f>
        <v>0</v>
      </c>
      <c r="O2290" s="3">
        <f>IFERROR(_xlfn.XLOOKUP(B2290,[10]Sheet1!$H$1:$H$65536,[10]Sheet1!$J$1:$J$65536),0)</f>
        <v>0</v>
      </c>
      <c r="P2290" s="3">
        <f>IFERROR(_xlfn.XLOOKUP(B2290,[11]Sheet1!$H$1:$H$65536,[11]Sheet1!$J$1:$J$65536),0)</f>
        <v>240</v>
      </c>
      <c r="Q2290" s="3">
        <f>IFERROR(_xlfn.XLOOKUP(B2290,[12]Sheet1!$H$1:$H$65536,[12]Sheet1!$J$1:$J$65536),0)</f>
        <v>0</v>
      </c>
      <c r="R2290" s="3">
        <f>IFERROR(_xlfn.XLOOKUP(B2290,[13]Sheet1!$H$1:$H$65536,[13]Sheet1!$J$1:$J$65536),)</f>
        <v>0</v>
      </c>
      <c r="S2290" s="3">
        <f>IFERROR(_xlfn.XLOOKUP(B2290,[14]Sheet1!$H$1:$H$65536,[14]Sheet1!$K$1:$K$65536),0)</f>
        <v>0</v>
      </c>
      <c r="T2290" s="3">
        <f>IFERROR(_xlfn.XLOOKUP(B2290,[15]Sheet1!$H$1:$H$65536,[15]Sheet1!$J$1:$J$65536),0)</f>
        <v>0</v>
      </c>
      <c r="U2290" s="3">
        <f>IFERROR(_xlfn.XLOOKUP(B2290,[16]Sheet1!$H$1:$H$65536,[16]Sheet1!$J$1:$J$65536),0)</f>
        <v>0</v>
      </c>
      <c r="V2290" s="3">
        <f>IFERROR(_xlfn.XLOOKUP(B2290,[17]Sheet1!$H$1:$H$65536,[17]Sheet1!$J$1:$J$65536),0)</f>
        <v>0</v>
      </c>
      <c r="W2290" s="3">
        <f>IFERROR(_xlfn.XLOOKUP(B2290,[18]Sheet1!$H$1:$H$65536,[18]Sheet1!$J$1:$J$65536),0)</f>
        <v>0</v>
      </c>
      <c r="X2290" s="3">
        <f>IFERROR(_xlfn.XLOOKUP(B2290,[19]Sheet1!$H$1:$H$65536,[19]Sheet1!$J$1:$J$65536),0)</f>
        <v>0</v>
      </c>
      <c r="Y2290" s="3">
        <f>IFERROR(_xlfn.XLOOKUP(B2290,[20]Sheet1!$H$1:$H$65536,[20]Sheet1!$J$1:$J$65536),0)</f>
        <v>0</v>
      </c>
      <c r="Z2290" s="3">
        <f>IFERROR(_xlfn.XLOOKUP(B2290,[21]Sheet1!$H$1:$H$65536,[21]Sheet1!$J$1:$J$65536),0)</f>
        <v>0</v>
      </c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</row>
    <row r="2291" spans="1:47" x14ac:dyDescent="0.3">
      <c r="A2291" s="2" t="str">
        <f t="shared" si="35"/>
        <v>X2</v>
      </c>
      <c r="B2291" s="1" t="s">
        <v>6224</v>
      </c>
      <c r="C2291" s="23" t="str">
        <f>_xlfn.XLOOKUP(B2291,IP구분!A:A,IP구분!C:C)</f>
        <v>뽀로로</v>
      </c>
      <c r="D2291" s="1" t="s">
        <v>6225</v>
      </c>
      <c r="E2291" s="7" t="str">
        <f>IFERROR(_xlfn.XLOOKUP(B2291,단가!A:A,단가!C:C),0)</f>
        <v xml:space="preserve">                     -</v>
      </c>
      <c r="F2291" s="3">
        <f>IFERROR(_xlfn.XLOOKUP(B2291,'[1]2609 재고'!$I$1:$I$65536,'[1]2609 재고'!$K$1:$K$65536),0)</f>
        <v>0</v>
      </c>
      <c r="G2291" s="3">
        <f>IFERROR(_xlfn.XLOOKUP(B2291,[2]Sheet1!$H$1:$H$65536,[2]Sheet1!$K$1:$K$65536),0)</f>
        <v>0</v>
      </c>
      <c r="H2291" s="3">
        <f>IFERROR(_xlfn.XLOOKUP(B2291,[3]Sheet1!$H$1:$H$65536,[3]Sheet1!$J$1:$J$65536),0)</f>
        <v>0</v>
      </c>
      <c r="I2291" s="3">
        <f>IFERROR(_xlfn.XLOOKUP(B2291,[4]Sheet1!$H$1:$H$65536,[4]Sheet1!$J$1:$J$65536),0)</f>
        <v>0</v>
      </c>
      <c r="J2291" s="3">
        <f>IFERROR(_xlfn.XLOOKUP(B2291,[5]Sheet1!$H$1:$H$65536,[5]Sheet1!$J$1:$J$65536),0)</f>
        <v>0</v>
      </c>
      <c r="K2291" s="3">
        <f>IFERROR(_xlfn.XLOOKUP(B2291,[6]Sheet1!$H$1:$H$65536,[6]Sheet1!$J$1:$J$65536),0)</f>
        <v>0</v>
      </c>
      <c r="L2291" s="3">
        <f>IFERROR(_xlfn.XLOOKUP(B2291,[7]Sheet1!$H$1:$H$65536,[7]Sheet1!$J$1:$J$65536),0)</f>
        <v>0</v>
      </c>
      <c r="M2291" s="3">
        <f>IFERROR(_xlfn.XLOOKUP(B2291,[8]Sheet1!$H$1:$H$65536,[8]Sheet1!$J$1:$J$65536),0)</f>
        <v>0</v>
      </c>
      <c r="N2291" s="3">
        <f>IFERROR(_xlfn.XLOOKUP(B2291,[9]Sheet1!$H$1:$H$65536,[9]Sheet1!$J$1:$J$65536),0)</f>
        <v>0</v>
      </c>
      <c r="O2291" s="3">
        <f>IFERROR(_xlfn.XLOOKUP(B2291,[10]Sheet1!$H$1:$H$65536,[10]Sheet1!$J$1:$J$65536),0)</f>
        <v>0</v>
      </c>
      <c r="P2291" s="3">
        <f>IFERROR(_xlfn.XLOOKUP(B2291,[11]Sheet1!$H$1:$H$65536,[11]Sheet1!$J$1:$J$65536),0)</f>
        <v>100</v>
      </c>
      <c r="Q2291" s="3">
        <f>IFERROR(_xlfn.XLOOKUP(B2291,[12]Sheet1!$H$1:$H$65536,[12]Sheet1!$J$1:$J$65536),0)</f>
        <v>0</v>
      </c>
      <c r="R2291" s="3">
        <f>IFERROR(_xlfn.XLOOKUP(B2291,[13]Sheet1!$H$1:$H$65536,[13]Sheet1!$J$1:$J$65536),)</f>
        <v>0</v>
      </c>
      <c r="S2291" s="3">
        <f>IFERROR(_xlfn.XLOOKUP(B2291,[14]Sheet1!$H$1:$H$65536,[14]Sheet1!$K$1:$K$65536),0)</f>
        <v>0</v>
      </c>
      <c r="T2291" s="3">
        <f>IFERROR(_xlfn.XLOOKUP(B2291,[15]Sheet1!$H$1:$H$65536,[15]Sheet1!$J$1:$J$65536),0)</f>
        <v>0</v>
      </c>
      <c r="U2291" s="3">
        <f>IFERROR(_xlfn.XLOOKUP(B2291,[16]Sheet1!$H$1:$H$65536,[16]Sheet1!$J$1:$J$65536),0)</f>
        <v>0</v>
      </c>
      <c r="V2291" s="3">
        <f>IFERROR(_xlfn.XLOOKUP(B2291,[17]Sheet1!$H$1:$H$65536,[17]Sheet1!$J$1:$J$65536),0)</f>
        <v>0</v>
      </c>
      <c r="W2291" s="3">
        <f>IFERROR(_xlfn.XLOOKUP(B2291,[18]Sheet1!$H$1:$H$65536,[18]Sheet1!$J$1:$J$65536),0)</f>
        <v>0</v>
      </c>
      <c r="X2291" s="3">
        <f>IFERROR(_xlfn.XLOOKUP(B2291,[19]Sheet1!$H$1:$H$65536,[19]Sheet1!$J$1:$J$65536),0)</f>
        <v>0</v>
      </c>
      <c r="Y2291" s="3">
        <f>IFERROR(_xlfn.XLOOKUP(B2291,[20]Sheet1!$H$1:$H$65536,[20]Sheet1!$J$1:$J$65536),0)</f>
        <v>0</v>
      </c>
      <c r="Z2291" s="3">
        <f>IFERROR(_xlfn.XLOOKUP(B2291,[21]Sheet1!$H$1:$H$65536,[21]Sheet1!$J$1:$J$65536),0)</f>
        <v>0</v>
      </c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</row>
    <row r="2292" spans="1:47" x14ac:dyDescent="0.3">
      <c r="A2292" s="2" t="str">
        <f t="shared" si="35"/>
        <v>F1</v>
      </c>
      <c r="B2292" s="1" t="s">
        <v>3002</v>
      </c>
      <c r="C2292" s="23" t="str">
        <f>_xlfn.XLOOKUP(B2292,IP구분!A:A,IP구분!C:C)</f>
        <v>뽀로로</v>
      </c>
      <c r="D2292" s="1" t="s">
        <v>3003</v>
      </c>
      <c r="E2292" s="7" t="str">
        <f>IFERROR(_xlfn.XLOOKUP(B2292,단가!A:A,단가!C:C),0)</f>
        <v xml:space="preserve">                     -</v>
      </c>
      <c r="F2292" s="3">
        <f>IFERROR(_xlfn.XLOOKUP(B2292,'[1]2609 재고'!$I$1:$I$65536,'[1]2609 재고'!$K$1:$K$65536),0)</f>
        <v>0</v>
      </c>
      <c r="G2292" s="3">
        <f>IFERROR(_xlfn.XLOOKUP(B2292,[2]Sheet1!$H$1:$H$65536,[2]Sheet1!$K$1:$K$65536),0)</f>
        <v>0</v>
      </c>
      <c r="H2292" s="3">
        <f>IFERROR(_xlfn.XLOOKUP(B2292,[3]Sheet1!$H$1:$H$65536,[3]Sheet1!$J$1:$J$65536),0)</f>
        <v>0</v>
      </c>
      <c r="I2292" s="3">
        <f>IFERROR(_xlfn.XLOOKUP(B2292,[4]Sheet1!$H$1:$H$65536,[4]Sheet1!$J$1:$J$65536),0)</f>
        <v>0</v>
      </c>
      <c r="J2292" s="3">
        <f>IFERROR(_xlfn.XLOOKUP(B2292,[5]Sheet1!$H$1:$H$65536,[5]Sheet1!$J$1:$J$65536),0)</f>
        <v>0</v>
      </c>
      <c r="K2292" s="3">
        <f>IFERROR(_xlfn.XLOOKUP(B2292,[6]Sheet1!$H$1:$H$65536,[6]Sheet1!$J$1:$J$65536),0)</f>
        <v>0</v>
      </c>
      <c r="L2292" s="3">
        <f>IFERROR(_xlfn.XLOOKUP(B2292,[7]Sheet1!$H$1:$H$65536,[7]Sheet1!$J$1:$J$65536),0)</f>
        <v>0</v>
      </c>
      <c r="M2292" s="3">
        <f>IFERROR(_xlfn.XLOOKUP(B2292,[8]Sheet1!$H$1:$H$65536,[8]Sheet1!$J$1:$J$65536),0)</f>
        <v>0</v>
      </c>
      <c r="N2292" s="3">
        <f>IFERROR(_xlfn.XLOOKUP(B2292,[9]Sheet1!$H$1:$H$65536,[9]Sheet1!$J$1:$J$65536),0)</f>
        <v>0</v>
      </c>
      <c r="O2292" s="3">
        <f>IFERROR(_xlfn.XLOOKUP(B2292,[10]Sheet1!$H$1:$H$65536,[10]Sheet1!$J$1:$J$65536),0)</f>
        <v>0</v>
      </c>
      <c r="P2292" s="3">
        <f>IFERROR(_xlfn.XLOOKUP(B2292,[11]Sheet1!$H$1:$H$65536,[11]Sheet1!$J$1:$J$65536),0)</f>
        <v>0</v>
      </c>
      <c r="Q2292" s="3">
        <f>IFERROR(_xlfn.XLOOKUP(B2292,[12]Sheet1!$H$1:$H$65536,[12]Sheet1!$J$1:$J$65536),0)</f>
        <v>0</v>
      </c>
      <c r="R2292" s="3">
        <f>IFERROR(_xlfn.XLOOKUP(B2292,[13]Sheet1!$H$1:$H$65536,[13]Sheet1!$J$1:$J$65536),)</f>
        <v>0</v>
      </c>
      <c r="S2292" s="3">
        <f>IFERROR(_xlfn.XLOOKUP(B2292,[14]Sheet1!$H$1:$H$65536,[14]Sheet1!$K$1:$K$65536),0)</f>
        <v>0</v>
      </c>
      <c r="T2292" s="3">
        <f>IFERROR(_xlfn.XLOOKUP(B2292,[15]Sheet1!$H$1:$H$65536,[15]Sheet1!$J$1:$J$65536),0)</f>
        <v>0</v>
      </c>
      <c r="U2292" s="3">
        <f>IFERROR(_xlfn.XLOOKUP(B2292,[16]Sheet1!$H$1:$H$65536,[16]Sheet1!$J$1:$J$65536),0)</f>
        <v>0</v>
      </c>
      <c r="V2292" s="3">
        <f>IFERROR(_xlfn.XLOOKUP(B2292,[17]Sheet1!$H$1:$H$65536,[17]Sheet1!$J$1:$J$65536),0)</f>
        <v>0</v>
      </c>
      <c r="W2292" s="3">
        <f>IFERROR(_xlfn.XLOOKUP(B2292,[18]Sheet1!$H$1:$H$65536,[18]Sheet1!$J$1:$J$65536),0)</f>
        <v>0</v>
      </c>
      <c r="X2292" s="3">
        <f>IFERROR(_xlfn.XLOOKUP(B2292,[19]Sheet1!$H$1:$H$65536,[19]Sheet1!$J$1:$J$65536),0)</f>
        <v>0</v>
      </c>
      <c r="Y2292" s="3">
        <f>IFERROR(_xlfn.XLOOKUP(B2292,[20]Sheet1!$H$1:$H$65536,[20]Sheet1!$J$1:$J$65536),0)</f>
        <v>0</v>
      </c>
      <c r="Z2292" s="3">
        <f>IFERROR(_xlfn.XLOOKUP(B2292,[21]Sheet1!$H$1:$H$65536,[21]Sheet1!$J$1:$J$65536),0)</f>
        <v>0</v>
      </c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</row>
    <row r="2293" spans="1:47" x14ac:dyDescent="0.3">
      <c r="A2293" s="2" t="str">
        <f t="shared" si="35"/>
        <v>F1</v>
      </c>
      <c r="B2293" s="1" t="s">
        <v>6226</v>
      </c>
      <c r="C2293" s="23" t="str">
        <f>_xlfn.XLOOKUP(B2293,IP구분!A:A,IP구분!C:C)</f>
        <v>뽀로로</v>
      </c>
      <c r="D2293" s="1" t="s">
        <v>6227</v>
      </c>
      <c r="E2293" s="7" t="str">
        <f>IFERROR(_xlfn.XLOOKUP(B2293,단가!A:A,단가!C:C),0)</f>
        <v xml:space="preserve">                     -</v>
      </c>
      <c r="F2293" s="3">
        <f>IFERROR(_xlfn.XLOOKUP(B2293,'[1]2609 재고'!$I$1:$I$65536,'[1]2609 재고'!$K$1:$K$65536),0)</f>
        <v>0</v>
      </c>
      <c r="G2293" s="3">
        <f>IFERROR(_xlfn.XLOOKUP(B2293,[2]Sheet1!$H$1:$H$65536,[2]Sheet1!$K$1:$K$65536),0)</f>
        <v>0</v>
      </c>
      <c r="H2293" s="3">
        <f>IFERROR(_xlfn.XLOOKUP(B2293,[3]Sheet1!$H$1:$H$65536,[3]Sheet1!$J$1:$J$65536),0)</f>
        <v>0</v>
      </c>
      <c r="I2293" s="3">
        <f>IFERROR(_xlfn.XLOOKUP(B2293,[4]Sheet1!$H$1:$H$65536,[4]Sheet1!$J$1:$J$65536),0)</f>
        <v>0</v>
      </c>
      <c r="J2293" s="3">
        <f>IFERROR(_xlfn.XLOOKUP(B2293,[5]Sheet1!$H$1:$H$65536,[5]Sheet1!$J$1:$J$65536),0)</f>
        <v>0</v>
      </c>
      <c r="K2293" s="3">
        <f>IFERROR(_xlfn.XLOOKUP(B2293,[6]Sheet1!$H$1:$H$65536,[6]Sheet1!$J$1:$J$65536),0)</f>
        <v>0</v>
      </c>
      <c r="L2293" s="3">
        <f>IFERROR(_xlfn.XLOOKUP(B2293,[7]Sheet1!$H$1:$H$65536,[7]Sheet1!$J$1:$J$65536),0)</f>
        <v>0</v>
      </c>
      <c r="M2293" s="3">
        <f>IFERROR(_xlfn.XLOOKUP(B2293,[8]Sheet1!$H$1:$H$65536,[8]Sheet1!$J$1:$J$65536),0)</f>
        <v>0</v>
      </c>
      <c r="N2293" s="3">
        <f>IFERROR(_xlfn.XLOOKUP(B2293,[9]Sheet1!$H$1:$H$65536,[9]Sheet1!$J$1:$J$65536),0)</f>
        <v>0</v>
      </c>
      <c r="O2293" s="3">
        <f>IFERROR(_xlfn.XLOOKUP(B2293,[10]Sheet1!$H$1:$H$65536,[10]Sheet1!$J$1:$J$65536),0)</f>
        <v>0</v>
      </c>
      <c r="P2293" s="3">
        <f>IFERROR(_xlfn.XLOOKUP(B2293,[11]Sheet1!$H$1:$H$65536,[11]Sheet1!$J$1:$J$65536),0)</f>
        <v>0</v>
      </c>
      <c r="Q2293" s="3">
        <f>IFERROR(_xlfn.XLOOKUP(B2293,[12]Sheet1!$H$1:$H$65536,[12]Sheet1!$J$1:$J$65536),0)</f>
        <v>0</v>
      </c>
      <c r="R2293" s="3">
        <f>IFERROR(_xlfn.XLOOKUP(B2293,[13]Sheet1!$H$1:$H$65536,[13]Sheet1!$J$1:$J$65536),)</f>
        <v>0</v>
      </c>
      <c r="S2293" s="3">
        <f>IFERROR(_xlfn.XLOOKUP(B2293,[14]Sheet1!$H$1:$H$65536,[14]Sheet1!$K$1:$K$65536),0)</f>
        <v>0</v>
      </c>
      <c r="T2293" s="3">
        <f>IFERROR(_xlfn.XLOOKUP(B2293,[15]Sheet1!$H$1:$H$65536,[15]Sheet1!$J$1:$J$65536),0)</f>
        <v>0</v>
      </c>
      <c r="U2293" s="3">
        <f>IFERROR(_xlfn.XLOOKUP(B2293,[16]Sheet1!$H$1:$H$65536,[16]Sheet1!$J$1:$J$65536),0)</f>
        <v>0</v>
      </c>
      <c r="V2293" s="3">
        <f>IFERROR(_xlfn.XLOOKUP(B2293,[17]Sheet1!$H$1:$H$65536,[17]Sheet1!$J$1:$J$65536),0)</f>
        <v>0</v>
      </c>
      <c r="W2293" s="3">
        <f>IFERROR(_xlfn.XLOOKUP(B2293,[18]Sheet1!$H$1:$H$65536,[18]Sheet1!$J$1:$J$65536),0)</f>
        <v>0</v>
      </c>
      <c r="X2293" s="3">
        <f>IFERROR(_xlfn.XLOOKUP(B2293,[19]Sheet1!$H$1:$H$65536,[19]Sheet1!$J$1:$J$65536),0)</f>
        <v>0</v>
      </c>
      <c r="Y2293" s="3">
        <f>IFERROR(_xlfn.XLOOKUP(B2293,[20]Sheet1!$H$1:$H$65536,[20]Sheet1!$J$1:$J$65536),0)</f>
        <v>0</v>
      </c>
      <c r="Z2293" s="3">
        <f>IFERROR(_xlfn.XLOOKUP(B2293,[21]Sheet1!$H$1:$H$65536,[21]Sheet1!$J$1:$J$65536),0)</f>
        <v>0</v>
      </c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</row>
    <row r="2294" spans="1:47" x14ac:dyDescent="0.3">
      <c r="A2294" s="2" t="str">
        <f t="shared" si="35"/>
        <v>T1</v>
      </c>
      <c r="B2294" s="1" t="s">
        <v>3496</v>
      </c>
      <c r="C2294" s="23" t="str">
        <f>_xlfn.XLOOKUP(B2294,IP구분!A:A,IP구분!C:C)</f>
        <v>뽀로로</v>
      </c>
      <c r="D2294" s="1" t="s">
        <v>3497</v>
      </c>
      <c r="E2294" s="7">
        <f>IFERROR(_xlfn.XLOOKUP(B2294,단가!A:A,단가!C:C),0)</f>
        <v>5908</v>
      </c>
      <c r="F2294" s="3">
        <f>IFERROR(_xlfn.XLOOKUP(B2294,'[1]2609 재고'!$I$1:$I$65536,'[1]2609 재고'!$K$1:$K$65536),0)</f>
        <v>2629</v>
      </c>
      <c r="G2294" s="3">
        <f>IFERROR(_xlfn.XLOOKUP(B2294,[2]Sheet1!$H$1:$H$65536,[2]Sheet1!$K$1:$K$65536),0)</f>
        <v>3079</v>
      </c>
      <c r="H2294" s="3">
        <f>IFERROR(_xlfn.XLOOKUP(B2294,[3]Sheet1!$H$1:$H$65536,[3]Sheet1!$J$1:$J$65536),0)</f>
        <v>4064</v>
      </c>
      <c r="I2294" s="3">
        <f>IFERROR(_xlfn.XLOOKUP(B2294,[4]Sheet1!$H$1:$H$65536,[4]Sheet1!$J$1:$J$65536),0)</f>
        <v>5621</v>
      </c>
      <c r="J2294" s="3">
        <f>IFERROR(_xlfn.XLOOKUP(B2294,[5]Sheet1!$H$1:$H$65536,[5]Sheet1!$J$1:$J$65536),0)</f>
        <v>3669</v>
      </c>
      <c r="K2294" s="3">
        <f>IFERROR(_xlfn.XLOOKUP(B2294,[6]Sheet1!$H$1:$H$65536,[6]Sheet1!$J$1:$J$65536),0)</f>
        <v>4281</v>
      </c>
      <c r="L2294" s="3">
        <f>IFERROR(_xlfn.XLOOKUP(B2294,[7]Sheet1!$H$1:$H$65536,[7]Sheet1!$J$1:$J$65536),0)</f>
        <v>2673</v>
      </c>
      <c r="M2294" s="3">
        <f>IFERROR(_xlfn.XLOOKUP(B2294,[8]Sheet1!$H$1:$H$65536,[8]Sheet1!$J$1:$J$65536),0)</f>
        <v>4050</v>
      </c>
      <c r="N2294" s="3">
        <f>IFERROR(_xlfn.XLOOKUP(B2294,[9]Sheet1!$H$1:$H$65536,[9]Sheet1!$J$1:$J$65536),0)</f>
        <v>4536</v>
      </c>
      <c r="O2294" s="3">
        <f>IFERROR(_xlfn.XLOOKUP(B2294,[10]Sheet1!$H$1:$H$65536,[10]Sheet1!$J$1:$J$65536),0)</f>
        <v>4947</v>
      </c>
      <c r="P2294" s="3">
        <f>IFERROR(_xlfn.XLOOKUP(B2294,[11]Sheet1!$H$1:$H$65536,[11]Sheet1!$J$1:$J$65536),0)</f>
        <v>2464</v>
      </c>
      <c r="Q2294" s="3">
        <f>IFERROR(_xlfn.XLOOKUP(B2294,[12]Sheet1!$H$1:$H$65536,[12]Sheet1!$J$1:$J$65536),0)</f>
        <v>3058</v>
      </c>
      <c r="R2294" s="3">
        <f>IFERROR(_xlfn.XLOOKUP(B2294,[13]Sheet1!$H$1:$H$65536,[13]Sheet1!$J$1:$J$65536),)</f>
        <v>3661</v>
      </c>
      <c r="S2294" s="3">
        <f>IFERROR(_xlfn.XLOOKUP(B2294,[14]Sheet1!$H$1:$H$65536,[14]Sheet1!$K$1:$K$65536),0)</f>
        <v>4180</v>
      </c>
      <c r="T2294" s="3">
        <f>IFERROR(_xlfn.XLOOKUP(B2294,[15]Sheet1!$H$1:$H$65536,[15]Sheet1!$J$1:$J$65536),0)</f>
        <v>4685</v>
      </c>
      <c r="U2294" s="3">
        <f>IFERROR(_xlfn.XLOOKUP(B2294,[16]Sheet1!$H$1:$H$65536,[16]Sheet1!$J$1:$J$65536),0)</f>
        <v>5397</v>
      </c>
      <c r="V2294" s="3">
        <f>IFERROR(_xlfn.XLOOKUP(B2294,[17]Sheet1!$H$1:$H$65536,[17]Sheet1!$J$1:$J$65536),0)</f>
        <v>5760</v>
      </c>
      <c r="W2294" s="3">
        <f>IFERROR(_xlfn.XLOOKUP(B2294,[18]Sheet1!$H$1:$H$65536,[18]Sheet1!$J$1:$J$65536),0)</f>
        <v>6422</v>
      </c>
      <c r="X2294" s="3">
        <f>IFERROR(_xlfn.XLOOKUP(B2294,[19]Sheet1!$H$1:$H$65536,[19]Sheet1!$J$1:$J$65536),0)</f>
        <v>7162</v>
      </c>
      <c r="Y2294" s="3">
        <f>IFERROR(_xlfn.XLOOKUP(B2294,[20]Sheet1!$H$1:$H$65536,[20]Sheet1!$J$1:$J$65536),0)</f>
        <v>7507</v>
      </c>
      <c r="Z2294" s="3">
        <f>IFERROR(_xlfn.XLOOKUP(B2294,[21]Sheet1!$H$1:$H$65536,[21]Sheet1!$J$1:$J$65536),0)</f>
        <v>7898</v>
      </c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</row>
    <row r="2295" spans="1:47" x14ac:dyDescent="0.3">
      <c r="A2295" s="2" t="str">
        <f t="shared" si="35"/>
        <v>T1</v>
      </c>
      <c r="B2295" s="1" t="s">
        <v>3498</v>
      </c>
      <c r="C2295" s="23" t="str">
        <f>_xlfn.XLOOKUP(B2295,IP구분!A:A,IP구분!C:C)</f>
        <v>뽀로로</v>
      </c>
      <c r="D2295" s="1" t="s">
        <v>3499</v>
      </c>
      <c r="E2295" s="7">
        <f>IFERROR(_xlfn.XLOOKUP(B2295,단가!A:A,단가!C:C),0)</f>
        <v>1904</v>
      </c>
      <c r="F2295" s="3">
        <f>IFERROR(_xlfn.XLOOKUP(B2295,'[1]2609 재고'!$I$1:$I$65536,'[1]2609 재고'!$K$1:$K$65536),0)</f>
        <v>5049</v>
      </c>
      <c r="G2295" s="3">
        <f>IFERROR(_xlfn.XLOOKUP(B2295,[2]Sheet1!$H$1:$H$65536,[2]Sheet1!$K$1:$K$65536),0)</f>
        <v>5086</v>
      </c>
      <c r="H2295" s="3">
        <f>IFERROR(_xlfn.XLOOKUP(B2295,[3]Sheet1!$H$1:$H$65536,[3]Sheet1!$J$1:$J$65536),0)</f>
        <v>5109</v>
      </c>
      <c r="I2295" s="3">
        <f>IFERROR(_xlfn.XLOOKUP(B2295,[4]Sheet1!$H$1:$H$65536,[4]Sheet1!$J$1:$J$65536),0)</f>
        <v>5137</v>
      </c>
      <c r="J2295" s="3">
        <f>IFERROR(_xlfn.XLOOKUP(B2295,[5]Sheet1!$H$1:$H$65536,[5]Sheet1!$J$1:$J$65536),0)</f>
        <v>5152</v>
      </c>
      <c r="K2295" s="3">
        <f>IFERROR(_xlfn.XLOOKUP(B2295,[6]Sheet1!$H$1:$H$65536,[6]Sheet1!$J$1:$J$65536),0)</f>
        <v>5969</v>
      </c>
      <c r="L2295" s="3">
        <f>IFERROR(_xlfn.XLOOKUP(B2295,[7]Sheet1!$H$1:$H$65536,[7]Sheet1!$J$1:$J$65536),0)</f>
        <v>6042</v>
      </c>
      <c r="M2295" s="3">
        <f>IFERROR(_xlfn.XLOOKUP(B2295,[8]Sheet1!$H$1:$H$65536,[8]Sheet1!$J$1:$J$65536),0)</f>
        <v>6301</v>
      </c>
      <c r="N2295" s="3">
        <f>IFERROR(_xlfn.XLOOKUP(B2295,[9]Sheet1!$H$1:$H$65536,[9]Sheet1!$J$1:$J$65536),0)</f>
        <v>6323</v>
      </c>
      <c r="O2295" s="3">
        <f>IFERROR(_xlfn.XLOOKUP(B2295,[10]Sheet1!$H$1:$H$65536,[10]Sheet1!$J$1:$J$65536),0)</f>
        <v>6348</v>
      </c>
      <c r="P2295" s="3">
        <f>IFERROR(_xlfn.XLOOKUP(B2295,[11]Sheet1!$H$1:$H$65536,[11]Sheet1!$J$1:$J$65536),0)</f>
        <v>6401</v>
      </c>
      <c r="Q2295" s="3">
        <f>IFERROR(_xlfn.XLOOKUP(B2295,[12]Sheet1!$H$1:$H$65536,[12]Sheet1!$J$1:$J$65536),0)</f>
        <v>6409</v>
      </c>
      <c r="R2295" s="3">
        <f>IFERROR(_xlfn.XLOOKUP(B2295,[13]Sheet1!$H$1:$H$65536,[13]Sheet1!$J$1:$J$65536),)</f>
        <v>6436</v>
      </c>
      <c r="S2295" s="3">
        <f>IFERROR(_xlfn.XLOOKUP(B2295,[14]Sheet1!$H$1:$H$65536,[14]Sheet1!$K$1:$K$65536),0)</f>
        <v>6624</v>
      </c>
      <c r="T2295" s="3">
        <f>IFERROR(_xlfn.XLOOKUP(B2295,[15]Sheet1!$H$1:$H$65536,[15]Sheet1!$J$1:$J$65536),0)</f>
        <v>6654</v>
      </c>
      <c r="U2295" s="3">
        <f>IFERROR(_xlfn.XLOOKUP(B2295,[16]Sheet1!$H$1:$H$65536,[16]Sheet1!$J$1:$J$65536),0)</f>
        <v>6723</v>
      </c>
      <c r="V2295" s="3">
        <f>IFERROR(_xlfn.XLOOKUP(B2295,[17]Sheet1!$H$1:$H$65536,[17]Sheet1!$J$1:$J$65536),0)</f>
        <v>6765</v>
      </c>
      <c r="W2295" s="3">
        <f>IFERROR(_xlfn.XLOOKUP(B2295,[18]Sheet1!$H$1:$H$65536,[18]Sheet1!$J$1:$J$65536),0)</f>
        <v>6772</v>
      </c>
      <c r="X2295" s="3">
        <f>IFERROR(_xlfn.XLOOKUP(B2295,[19]Sheet1!$H$1:$H$65536,[19]Sheet1!$J$1:$J$65536),0)</f>
        <v>6813</v>
      </c>
      <c r="Y2295" s="3">
        <f>IFERROR(_xlfn.XLOOKUP(B2295,[20]Sheet1!$H$1:$H$65536,[20]Sheet1!$J$1:$J$65536),0)</f>
        <v>6824</v>
      </c>
      <c r="Z2295" s="3">
        <f>IFERROR(_xlfn.XLOOKUP(B2295,[21]Sheet1!$H$1:$H$65536,[21]Sheet1!$J$1:$J$65536),0)</f>
        <v>6859</v>
      </c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</row>
    <row r="2296" spans="1:47" x14ac:dyDescent="0.3">
      <c r="A2296" s="2" t="str">
        <f t="shared" si="35"/>
        <v>X1</v>
      </c>
      <c r="B2296" s="1" t="s">
        <v>6228</v>
      </c>
      <c r="C2296" s="23" t="str">
        <f>_xlfn.XLOOKUP(B2296,IP구분!A:A,IP구분!C:C)</f>
        <v>뽀로로</v>
      </c>
      <c r="D2296" s="1" t="s">
        <v>6229</v>
      </c>
      <c r="E2296" s="7" t="str">
        <f>IFERROR(_xlfn.XLOOKUP(B2296,단가!A:A,단가!C:C),0)</f>
        <v xml:space="preserve">                     -</v>
      </c>
      <c r="F2296" s="3">
        <f>IFERROR(_xlfn.XLOOKUP(B2296,'[1]2609 재고'!$I$1:$I$65536,'[1]2609 재고'!$K$1:$K$65536),0)</f>
        <v>0</v>
      </c>
      <c r="G2296" s="3">
        <f>IFERROR(_xlfn.XLOOKUP(B2296,[2]Sheet1!$H$1:$H$65536,[2]Sheet1!$K$1:$K$65536),0)</f>
        <v>0</v>
      </c>
      <c r="H2296" s="3">
        <f>IFERROR(_xlfn.XLOOKUP(B2296,[3]Sheet1!$H$1:$H$65536,[3]Sheet1!$J$1:$J$65536),0)</f>
        <v>0</v>
      </c>
      <c r="I2296" s="3">
        <f>IFERROR(_xlfn.XLOOKUP(B2296,[4]Sheet1!$H$1:$H$65536,[4]Sheet1!$J$1:$J$65536),0)</f>
        <v>0</v>
      </c>
      <c r="J2296" s="3">
        <f>IFERROR(_xlfn.XLOOKUP(B2296,[5]Sheet1!$H$1:$H$65536,[5]Sheet1!$J$1:$J$65536),0)</f>
        <v>0</v>
      </c>
      <c r="K2296" s="3">
        <f>IFERROR(_xlfn.XLOOKUP(B2296,[6]Sheet1!$H$1:$H$65536,[6]Sheet1!$J$1:$J$65536),0)</f>
        <v>0</v>
      </c>
      <c r="L2296" s="3">
        <f>IFERROR(_xlfn.XLOOKUP(B2296,[7]Sheet1!$H$1:$H$65536,[7]Sheet1!$J$1:$J$65536),0)</f>
        <v>0</v>
      </c>
      <c r="M2296" s="3">
        <f>IFERROR(_xlfn.XLOOKUP(B2296,[8]Sheet1!$H$1:$H$65536,[8]Sheet1!$J$1:$J$65536),0)</f>
        <v>0</v>
      </c>
      <c r="N2296" s="3">
        <f>IFERROR(_xlfn.XLOOKUP(B2296,[9]Sheet1!$H$1:$H$65536,[9]Sheet1!$J$1:$J$65536),0)</f>
        <v>0</v>
      </c>
      <c r="O2296" s="3">
        <f>IFERROR(_xlfn.XLOOKUP(B2296,[10]Sheet1!$H$1:$H$65536,[10]Sheet1!$J$1:$J$65536),0)</f>
        <v>0</v>
      </c>
      <c r="P2296" s="3">
        <f>IFERROR(_xlfn.XLOOKUP(B2296,[11]Sheet1!$H$1:$H$65536,[11]Sheet1!$J$1:$J$65536),0)</f>
        <v>0</v>
      </c>
      <c r="Q2296" s="3">
        <f>IFERROR(_xlfn.XLOOKUP(B2296,[12]Sheet1!$H$1:$H$65536,[12]Sheet1!$J$1:$J$65536),0)</f>
        <v>0</v>
      </c>
      <c r="R2296" s="3">
        <f>IFERROR(_xlfn.XLOOKUP(B2296,[13]Sheet1!$H$1:$H$65536,[13]Sheet1!$J$1:$J$65536),)</f>
        <v>0</v>
      </c>
      <c r="S2296" s="3">
        <f>IFERROR(_xlfn.XLOOKUP(B2296,[14]Sheet1!$H$1:$H$65536,[14]Sheet1!$K$1:$K$65536),0)</f>
        <v>0</v>
      </c>
      <c r="T2296" s="3">
        <f>IFERROR(_xlfn.XLOOKUP(B2296,[15]Sheet1!$H$1:$H$65536,[15]Sheet1!$J$1:$J$65536),0)</f>
        <v>0</v>
      </c>
      <c r="U2296" s="3">
        <f>IFERROR(_xlfn.XLOOKUP(B2296,[16]Sheet1!$H$1:$H$65536,[16]Sheet1!$J$1:$J$65536),0)</f>
        <v>0</v>
      </c>
      <c r="V2296" s="3">
        <f>IFERROR(_xlfn.XLOOKUP(B2296,[17]Sheet1!$H$1:$H$65536,[17]Sheet1!$J$1:$J$65536),0)</f>
        <v>0</v>
      </c>
      <c r="W2296" s="3">
        <f>IFERROR(_xlfn.XLOOKUP(B2296,[18]Sheet1!$H$1:$H$65536,[18]Sheet1!$J$1:$J$65536),0)</f>
        <v>180</v>
      </c>
      <c r="X2296" s="3">
        <f>IFERROR(_xlfn.XLOOKUP(B2296,[19]Sheet1!$H$1:$H$65536,[19]Sheet1!$J$1:$J$65536),0)</f>
        <v>0</v>
      </c>
      <c r="Y2296" s="3">
        <f>IFERROR(_xlfn.XLOOKUP(B2296,[20]Sheet1!$H$1:$H$65536,[20]Sheet1!$J$1:$J$65536),0)</f>
        <v>0</v>
      </c>
      <c r="Z2296" s="3">
        <f>IFERROR(_xlfn.XLOOKUP(B2296,[21]Sheet1!$H$1:$H$65536,[21]Sheet1!$J$1:$J$65536),0)</f>
        <v>0</v>
      </c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</row>
    <row r="2297" spans="1:47" x14ac:dyDescent="0.3">
      <c r="A2297" s="2" t="str">
        <f t="shared" si="35"/>
        <v>X2</v>
      </c>
      <c r="B2297" s="1" t="s">
        <v>6230</v>
      </c>
      <c r="C2297" s="23" t="str">
        <f>_xlfn.XLOOKUP(B2297,IP구분!A:A,IP구분!C:C)</f>
        <v>타요</v>
      </c>
      <c r="D2297" s="1" t="s">
        <v>6231</v>
      </c>
      <c r="E2297" s="7">
        <f>IFERROR(_xlfn.XLOOKUP(B2297,단가!A:A,단가!C:C),0)</f>
        <v>0</v>
      </c>
      <c r="F2297" s="3">
        <f>IFERROR(_xlfn.XLOOKUP(B2297,'[1]2609 재고'!$I$1:$I$65536,'[1]2609 재고'!$K$1:$K$65536),0)</f>
        <v>0</v>
      </c>
      <c r="G2297" s="3">
        <f>IFERROR(_xlfn.XLOOKUP(B2297,[2]Sheet1!$H$1:$H$65536,[2]Sheet1!$K$1:$K$65536),0)</f>
        <v>0</v>
      </c>
      <c r="H2297" s="3">
        <f>IFERROR(_xlfn.XLOOKUP(B2297,[3]Sheet1!$H$1:$H$65536,[3]Sheet1!$J$1:$J$65536),0)</f>
        <v>0</v>
      </c>
      <c r="I2297" s="3">
        <f>IFERROR(_xlfn.XLOOKUP(B2297,[4]Sheet1!$H$1:$H$65536,[4]Sheet1!$J$1:$J$65536),0)</f>
        <v>0</v>
      </c>
      <c r="J2297" s="3">
        <f>IFERROR(_xlfn.XLOOKUP(B2297,[5]Sheet1!$H$1:$H$65536,[5]Sheet1!$J$1:$J$65536),0)</f>
        <v>0</v>
      </c>
      <c r="K2297" s="3">
        <f>IFERROR(_xlfn.XLOOKUP(B2297,[6]Sheet1!$H$1:$H$65536,[6]Sheet1!$J$1:$J$65536),0)</f>
        <v>0</v>
      </c>
      <c r="L2297" s="3">
        <f>IFERROR(_xlfn.XLOOKUP(B2297,[7]Sheet1!$H$1:$H$65536,[7]Sheet1!$J$1:$J$65536),0)</f>
        <v>0</v>
      </c>
      <c r="M2297" s="3">
        <f>IFERROR(_xlfn.XLOOKUP(B2297,[8]Sheet1!$H$1:$H$65536,[8]Sheet1!$J$1:$J$65536),0)</f>
        <v>0</v>
      </c>
      <c r="N2297" s="3">
        <f>IFERROR(_xlfn.XLOOKUP(B2297,[9]Sheet1!$H$1:$H$65536,[9]Sheet1!$J$1:$J$65536),0)</f>
        <v>0</v>
      </c>
      <c r="O2297" s="3">
        <f>IFERROR(_xlfn.XLOOKUP(B2297,[10]Sheet1!$H$1:$H$65536,[10]Sheet1!$J$1:$J$65536),0)</f>
        <v>0</v>
      </c>
      <c r="P2297" s="3">
        <f>IFERROR(_xlfn.XLOOKUP(B2297,[11]Sheet1!$H$1:$H$65536,[11]Sheet1!$J$1:$J$65536),0)</f>
        <v>0</v>
      </c>
      <c r="Q2297" s="3">
        <f>IFERROR(_xlfn.XLOOKUP(B2297,[12]Sheet1!$H$1:$H$65536,[12]Sheet1!$J$1:$J$65536),0)</f>
        <v>0</v>
      </c>
      <c r="R2297" s="3">
        <f>IFERROR(_xlfn.XLOOKUP(B2297,[13]Sheet1!$H$1:$H$65536,[13]Sheet1!$J$1:$J$65536),)</f>
        <v>0</v>
      </c>
      <c r="S2297" s="3">
        <f>IFERROR(_xlfn.XLOOKUP(B2297,[14]Sheet1!$H$1:$H$65536,[14]Sheet1!$K$1:$K$65536),0)</f>
        <v>0</v>
      </c>
      <c r="T2297" s="3">
        <f>IFERROR(_xlfn.XLOOKUP(B2297,[15]Sheet1!$H$1:$H$65536,[15]Sheet1!$J$1:$J$65536),0)</f>
        <v>0</v>
      </c>
      <c r="U2297" s="3">
        <f>IFERROR(_xlfn.XLOOKUP(B2297,[16]Sheet1!$H$1:$H$65536,[16]Sheet1!$J$1:$J$65536),0)</f>
        <v>0</v>
      </c>
      <c r="V2297" s="3">
        <f>IFERROR(_xlfn.XLOOKUP(B2297,[17]Sheet1!$H$1:$H$65536,[17]Sheet1!$J$1:$J$65536),0)</f>
        <v>0</v>
      </c>
      <c r="W2297" s="3">
        <f>IFERROR(_xlfn.XLOOKUP(B2297,[18]Sheet1!$H$1:$H$65536,[18]Sheet1!$J$1:$J$65536),0)</f>
        <v>0</v>
      </c>
      <c r="X2297" s="3">
        <f>IFERROR(_xlfn.XLOOKUP(B2297,[19]Sheet1!$H$1:$H$65536,[19]Sheet1!$J$1:$J$65536),0)</f>
        <v>0</v>
      </c>
      <c r="Y2297" s="3">
        <f>IFERROR(_xlfn.XLOOKUP(B2297,[20]Sheet1!$H$1:$H$65536,[20]Sheet1!$J$1:$J$65536),0)</f>
        <v>0</v>
      </c>
      <c r="Z2297" s="3">
        <f>IFERROR(_xlfn.XLOOKUP(B2297,[21]Sheet1!$H$1:$H$65536,[21]Sheet1!$J$1:$J$65536),0)</f>
        <v>0</v>
      </c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</row>
    <row r="2298" spans="1:47" x14ac:dyDescent="0.3">
      <c r="A2298" s="2" t="str">
        <f t="shared" si="35"/>
        <v>X2</v>
      </c>
      <c r="B2298" s="1" t="s">
        <v>3212</v>
      </c>
      <c r="C2298" s="23" t="str">
        <f>_xlfn.XLOOKUP(B2298,IP구분!A:A,IP구분!C:C)</f>
        <v>타요</v>
      </c>
      <c r="D2298" s="1" t="s">
        <v>3213</v>
      </c>
      <c r="E2298" s="7">
        <f>IFERROR(_xlfn.XLOOKUP(B2298,단가!A:A,단가!C:C),0)</f>
        <v>2909</v>
      </c>
      <c r="F2298" s="3">
        <f>IFERROR(_xlfn.XLOOKUP(B2298,'[1]2609 재고'!$I$1:$I$65536,'[1]2609 재고'!$K$1:$K$65536),0)</f>
        <v>0</v>
      </c>
      <c r="G2298" s="3">
        <f>IFERROR(_xlfn.XLOOKUP(B2298,[2]Sheet1!$H$1:$H$65536,[2]Sheet1!$K$1:$K$65536),0)</f>
        <v>500</v>
      </c>
      <c r="H2298" s="3">
        <f>IFERROR(_xlfn.XLOOKUP(B2298,[3]Sheet1!$H$1:$H$65536,[3]Sheet1!$J$1:$J$65536),0)</f>
        <v>0</v>
      </c>
      <c r="I2298" s="3">
        <f>IFERROR(_xlfn.XLOOKUP(B2298,[4]Sheet1!$H$1:$H$65536,[4]Sheet1!$J$1:$J$65536),0)</f>
        <v>0</v>
      </c>
      <c r="J2298" s="3">
        <f>IFERROR(_xlfn.XLOOKUP(B2298,[5]Sheet1!$H$1:$H$65536,[5]Sheet1!$J$1:$J$65536),0)</f>
        <v>0</v>
      </c>
      <c r="K2298" s="3">
        <f>IFERROR(_xlfn.XLOOKUP(B2298,[6]Sheet1!$H$1:$H$65536,[6]Sheet1!$J$1:$J$65536),0)</f>
        <v>0</v>
      </c>
      <c r="L2298" s="3">
        <f>IFERROR(_xlfn.XLOOKUP(B2298,[7]Sheet1!$H$1:$H$65536,[7]Sheet1!$J$1:$J$65536),0)</f>
        <v>0</v>
      </c>
      <c r="M2298" s="3">
        <f>IFERROR(_xlfn.XLOOKUP(B2298,[8]Sheet1!$H$1:$H$65536,[8]Sheet1!$J$1:$J$65536),0)</f>
        <v>0</v>
      </c>
      <c r="N2298" s="3">
        <f>IFERROR(_xlfn.XLOOKUP(B2298,[9]Sheet1!$H$1:$H$65536,[9]Sheet1!$J$1:$J$65536),0)</f>
        <v>0</v>
      </c>
      <c r="O2298" s="3">
        <f>IFERROR(_xlfn.XLOOKUP(B2298,[10]Sheet1!$H$1:$H$65536,[10]Sheet1!$J$1:$J$65536),0)</f>
        <v>0</v>
      </c>
      <c r="P2298" s="3">
        <f>IFERROR(_xlfn.XLOOKUP(B2298,[11]Sheet1!$H$1:$H$65536,[11]Sheet1!$J$1:$J$65536),0)</f>
        <v>0</v>
      </c>
      <c r="Q2298" s="3">
        <f>IFERROR(_xlfn.XLOOKUP(B2298,[12]Sheet1!$H$1:$H$65536,[12]Sheet1!$J$1:$J$65536),0)</f>
        <v>0</v>
      </c>
      <c r="R2298" s="3">
        <f>IFERROR(_xlfn.XLOOKUP(B2298,[13]Sheet1!$H$1:$H$65536,[13]Sheet1!$J$1:$J$65536),)</f>
        <v>0</v>
      </c>
      <c r="S2298" s="3">
        <f>IFERROR(_xlfn.XLOOKUP(B2298,[14]Sheet1!$H$1:$H$65536,[14]Sheet1!$K$1:$K$65536),0)</f>
        <v>0</v>
      </c>
      <c r="T2298" s="3">
        <f>IFERROR(_xlfn.XLOOKUP(B2298,[15]Sheet1!$H$1:$H$65536,[15]Sheet1!$J$1:$J$65536),0)</f>
        <v>0</v>
      </c>
      <c r="U2298" s="3">
        <f>IFERROR(_xlfn.XLOOKUP(B2298,[16]Sheet1!$H$1:$H$65536,[16]Sheet1!$J$1:$J$65536),0)</f>
        <v>0</v>
      </c>
      <c r="V2298" s="3">
        <f>IFERROR(_xlfn.XLOOKUP(B2298,[17]Sheet1!$H$1:$H$65536,[17]Sheet1!$J$1:$J$65536),0)</f>
        <v>0</v>
      </c>
      <c r="W2298" s="3">
        <f>IFERROR(_xlfn.XLOOKUP(B2298,[18]Sheet1!$H$1:$H$65536,[18]Sheet1!$J$1:$J$65536),0)</f>
        <v>0</v>
      </c>
      <c r="X2298" s="3">
        <f>IFERROR(_xlfn.XLOOKUP(B2298,[19]Sheet1!$H$1:$H$65536,[19]Sheet1!$J$1:$J$65536),0)</f>
        <v>0</v>
      </c>
      <c r="Y2298" s="3">
        <f>IFERROR(_xlfn.XLOOKUP(B2298,[20]Sheet1!$H$1:$H$65536,[20]Sheet1!$J$1:$J$65536),0)</f>
        <v>0</v>
      </c>
      <c r="Z2298" s="3">
        <f>IFERROR(_xlfn.XLOOKUP(B2298,[21]Sheet1!$H$1:$H$65536,[21]Sheet1!$J$1:$J$65536),0)</f>
        <v>0</v>
      </c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</row>
    <row r="2299" spans="1:47" x14ac:dyDescent="0.3">
      <c r="A2299" s="2" t="str">
        <f t="shared" si="35"/>
        <v>P1</v>
      </c>
      <c r="B2299" s="1" t="s">
        <v>3108</v>
      </c>
      <c r="C2299" s="23" t="str">
        <f>_xlfn.XLOOKUP(B2299,IP구분!A:A,IP구분!C:C)</f>
        <v>타요</v>
      </c>
      <c r="D2299" s="1" t="s">
        <v>3109</v>
      </c>
      <c r="E2299" s="7">
        <f>IFERROR(_xlfn.XLOOKUP(B2299,단가!A:A,단가!C:C),0)</f>
        <v>1415</v>
      </c>
      <c r="F2299" s="3">
        <f>IFERROR(_xlfn.XLOOKUP(B2299,'[1]2609 재고'!$I$1:$I$65536,'[1]2609 재고'!$K$1:$K$65536),0)</f>
        <v>2440</v>
      </c>
      <c r="G2299" s="3">
        <f>IFERROR(_xlfn.XLOOKUP(B2299,[2]Sheet1!$H$1:$H$65536,[2]Sheet1!$K$1:$K$65536),0)</f>
        <v>2748</v>
      </c>
      <c r="H2299" s="3">
        <f>IFERROR(_xlfn.XLOOKUP(B2299,[3]Sheet1!$H$1:$H$65536,[3]Sheet1!$J$1:$J$65536),0)</f>
        <v>3080</v>
      </c>
      <c r="I2299" s="3">
        <f>IFERROR(_xlfn.XLOOKUP(B2299,[4]Sheet1!$H$1:$H$65536,[4]Sheet1!$J$1:$J$65536),0)</f>
        <v>3505</v>
      </c>
      <c r="J2299" s="3">
        <f>IFERROR(_xlfn.XLOOKUP(B2299,[5]Sheet1!$H$1:$H$65536,[5]Sheet1!$J$1:$J$65536),0)</f>
        <v>752</v>
      </c>
      <c r="K2299" s="3">
        <f>IFERROR(_xlfn.XLOOKUP(B2299,[6]Sheet1!$H$1:$H$65536,[6]Sheet1!$J$1:$J$65536),0)</f>
        <v>1042</v>
      </c>
      <c r="L2299" s="3">
        <f>IFERROR(_xlfn.XLOOKUP(B2299,[7]Sheet1!$H$1:$H$65536,[7]Sheet1!$J$1:$J$65536),0)</f>
        <v>1551</v>
      </c>
      <c r="M2299" s="3">
        <f>IFERROR(_xlfn.XLOOKUP(B2299,[8]Sheet1!$H$1:$H$65536,[8]Sheet1!$J$1:$J$65536),0)</f>
        <v>2053</v>
      </c>
      <c r="N2299" s="3">
        <f>IFERROR(_xlfn.XLOOKUP(B2299,[9]Sheet1!$H$1:$H$65536,[9]Sheet1!$J$1:$J$65536),0)</f>
        <v>2398</v>
      </c>
      <c r="O2299" s="3">
        <f>IFERROR(_xlfn.XLOOKUP(B2299,[10]Sheet1!$H$1:$H$65536,[10]Sheet1!$J$1:$J$65536),0)</f>
        <v>2895</v>
      </c>
      <c r="P2299" s="3">
        <f>IFERROR(_xlfn.XLOOKUP(B2299,[11]Sheet1!$H$1:$H$65536,[11]Sheet1!$J$1:$J$65536),0)</f>
        <v>476</v>
      </c>
      <c r="Q2299" s="3">
        <f>IFERROR(_xlfn.XLOOKUP(B2299,[12]Sheet1!$H$1:$H$65536,[12]Sheet1!$J$1:$J$65536),0)</f>
        <v>819</v>
      </c>
      <c r="R2299" s="3">
        <f>IFERROR(_xlfn.XLOOKUP(B2299,[13]Sheet1!$H$1:$H$65536,[13]Sheet1!$J$1:$J$65536),)</f>
        <v>1470</v>
      </c>
      <c r="S2299" s="3">
        <f>IFERROR(_xlfn.XLOOKUP(B2299,[14]Sheet1!$H$1:$H$65536,[14]Sheet1!$K$1:$K$65536),0)</f>
        <v>1907</v>
      </c>
      <c r="T2299" s="3">
        <f>IFERROR(_xlfn.XLOOKUP(B2299,[15]Sheet1!$H$1:$H$65536,[15]Sheet1!$J$1:$J$65536),0)</f>
        <v>2332</v>
      </c>
      <c r="U2299" s="3">
        <f>IFERROR(_xlfn.XLOOKUP(B2299,[16]Sheet1!$H$1:$H$65536,[16]Sheet1!$J$1:$J$65536),0)</f>
        <v>2804</v>
      </c>
      <c r="V2299" s="3">
        <f>IFERROR(_xlfn.XLOOKUP(B2299,[17]Sheet1!$H$1:$H$65536,[17]Sheet1!$J$1:$J$65536),0)</f>
        <v>3043</v>
      </c>
      <c r="W2299" s="3">
        <f>IFERROR(_xlfn.XLOOKUP(B2299,[18]Sheet1!$H$1:$H$65536,[18]Sheet1!$J$1:$J$65536),0)</f>
        <v>3394</v>
      </c>
      <c r="X2299" s="3">
        <f>IFERROR(_xlfn.XLOOKUP(B2299,[19]Sheet1!$H$1:$H$65536,[19]Sheet1!$J$1:$J$65536),0)</f>
        <v>3858</v>
      </c>
      <c r="Y2299" s="3">
        <f>IFERROR(_xlfn.XLOOKUP(B2299,[20]Sheet1!$H$1:$H$65536,[20]Sheet1!$J$1:$J$65536),0)</f>
        <v>4303</v>
      </c>
      <c r="Z2299" s="3">
        <f>IFERROR(_xlfn.XLOOKUP(B2299,[21]Sheet1!$H$1:$H$65536,[21]Sheet1!$J$1:$J$65536),0)</f>
        <v>4772</v>
      </c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</row>
    <row r="2300" spans="1:47" x14ac:dyDescent="0.3">
      <c r="A2300" s="2" t="str">
        <f t="shared" si="35"/>
        <v>P1</v>
      </c>
      <c r="B2300" s="1" t="s">
        <v>3198</v>
      </c>
      <c r="C2300" s="23" t="str">
        <f>_xlfn.XLOOKUP(B2300,IP구분!A:A,IP구분!C:C)</f>
        <v>타요</v>
      </c>
      <c r="D2300" s="1" t="s">
        <v>3199</v>
      </c>
      <c r="E2300" s="7">
        <f>IFERROR(_xlfn.XLOOKUP(B2300,단가!A:A,단가!C:C),0)</f>
        <v>1208</v>
      </c>
      <c r="F2300" s="3">
        <f>IFERROR(_xlfn.XLOOKUP(B2300,'[1]2609 재고'!$I$1:$I$65536,'[1]2609 재고'!$K$1:$K$65536),0)</f>
        <v>1651</v>
      </c>
      <c r="G2300" s="3">
        <f>IFERROR(_xlfn.XLOOKUP(B2300,[2]Sheet1!$H$1:$H$65536,[2]Sheet1!$K$1:$K$65536),0)</f>
        <v>2381</v>
      </c>
      <c r="H2300" s="3">
        <f>IFERROR(_xlfn.XLOOKUP(B2300,[3]Sheet1!$H$1:$H$65536,[3]Sheet1!$J$1:$J$65536),0)</f>
        <v>2871</v>
      </c>
      <c r="I2300" s="3">
        <f>IFERROR(_xlfn.XLOOKUP(B2300,[4]Sheet1!$H$1:$H$65536,[4]Sheet1!$J$1:$J$65536),0)</f>
        <v>3747</v>
      </c>
      <c r="J2300" s="3">
        <f>IFERROR(_xlfn.XLOOKUP(B2300,[5]Sheet1!$H$1:$H$65536,[5]Sheet1!$J$1:$J$65536),0)</f>
        <v>1245</v>
      </c>
      <c r="K2300" s="3">
        <f>IFERROR(_xlfn.XLOOKUP(B2300,[6]Sheet1!$H$1:$H$65536,[6]Sheet1!$J$1:$J$65536),0)</f>
        <v>1651</v>
      </c>
      <c r="L2300" s="3">
        <f>IFERROR(_xlfn.XLOOKUP(B2300,[7]Sheet1!$H$1:$H$65536,[7]Sheet1!$J$1:$J$65536),0)</f>
        <v>2412</v>
      </c>
      <c r="M2300" s="3">
        <f>IFERROR(_xlfn.XLOOKUP(B2300,[8]Sheet1!$H$1:$H$65536,[8]Sheet1!$J$1:$J$65536),0)</f>
        <v>2918</v>
      </c>
      <c r="N2300" s="3">
        <f>IFERROR(_xlfn.XLOOKUP(B2300,[9]Sheet1!$H$1:$H$65536,[9]Sheet1!$J$1:$J$65536),0)</f>
        <v>582</v>
      </c>
      <c r="O2300" s="3">
        <f>IFERROR(_xlfn.XLOOKUP(B2300,[10]Sheet1!$H$1:$H$65536,[10]Sheet1!$J$1:$J$65536),0)</f>
        <v>1218</v>
      </c>
      <c r="P2300" s="3">
        <f>IFERROR(_xlfn.XLOOKUP(B2300,[11]Sheet1!$H$1:$H$65536,[11]Sheet1!$J$1:$J$65536),0)</f>
        <v>1969</v>
      </c>
      <c r="Q2300" s="3">
        <f>IFERROR(_xlfn.XLOOKUP(B2300,[12]Sheet1!$H$1:$H$65536,[12]Sheet1!$J$1:$J$65536),0)</f>
        <v>2541</v>
      </c>
      <c r="R2300" s="3">
        <f>IFERROR(_xlfn.XLOOKUP(B2300,[13]Sheet1!$H$1:$H$65536,[13]Sheet1!$J$1:$J$65536),)</f>
        <v>3018</v>
      </c>
      <c r="S2300" s="3">
        <f>IFERROR(_xlfn.XLOOKUP(B2300,[14]Sheet1!$H$1:$H$65536,[14]Sheet1!$K$1:$K$65536),0)</f>
        <v>3726</v>
      </c>
      <c r="T2300" s="3">
        <f>IFERROR(_xlfn.XLOOKUP(B2300,[15]Sheet1!$H$1:$H$65536,[15]Sheet1!$J$1:$J$65536),0)</f>
        <v>4537</v>
      </c>
      <c r="U2300" s="3">
        <f>IFERROR(_xlfn.XLOOKUP(B2300,[16]Sheet1!$H$1:$H$65536,[16]Sheet1!$J$1:$J$65536),0)</f>
        <v>5005</v>
      </c>
      <c r="V2300" s="3">
        <f>IFERROR(_xlfn.XLOOKUP(B2300,[17]Sheet1!$H$1:$H$65536,[17]Sheet1!$J$1:$J$65536),0)</f>
        <v>5427</v>
      </c>
      <c r="W2300" s="3">
        <f>IFERROR(_xlfn.XLOOKUP(B2300,[18]Sheet1!$H$1:$H$65536,[18]Sheet1!$J$1:$J$65536),0)</f>
        <v>5816</v>
      </c>
      <c r="X2300" s="3">
        <f>IFERROR(_xlfn.XLOOKUP(B2300,[19]Sheet1!$H$1:$H$65536,[19]Sheet1!$J$1:$J$65536),0)</f>
        <v>1494</v>
      </c>
      <c r="Y2300" s="3">
        <f>IFERROR(_xlfn.XLOOKUP(B2300,[20]Sheet1!$H$1:$H$65536,[20]Sheet1!$J$1:$J$65536),0)</f>
        <v>2452</v>
      </c>
      <c r="Z2300" s="3">
        <f>IFERROR(_xlfn.XLOOKUP(B2300,[21]Sheet1!$H$1:$H$65536,[21]Sheet1!$J$1:$J$65536),0)</f>
        <v>401</v>
      </c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</row>
    <row r="2301" spans="1:47" x14ac:dyDescent="0.3">
      <c r="A2301" s="2" t="str">
        <f t="shared" si="35"/>
        <v>T1</v>
      </c>
      <c r="B2301" s="1" t="s">
        <v>3214</v>
      </c>
      <c r="C2301" s="23" t="str">
        <f>_xlfn.XLOOKUP(B2301,IP구분!A:A,IP구분!C:C)</f>
        <v>타요</v>
      </c>
      <c r="D2301" s="1" t="s">
        <v>3215</v>
      </c>
      <c r="E2301" s="7">
        <f>IFERROR(_xlfn.XLOOKUP(B2301,단가!A:A,단가!C:C),0)</f>
        <v>31987</v>
      </c>
      <c r="F2301" s="3">
        <f>IFERROR(_xlfn.XLOOKUP(B2301,'[1]2609 재고'!$I$1:$I$65536,'[1]2609 재고'!$K$1:$K$65536),0)</f>
        <v>1375</v>
      </c>
      <c r="G2301" s="3">
        <f>IFERROR(_xlfn.XLOOKUP(B2301,[2]Sheet1!$H$1:$H$65536,[2]Sheet1!$K$1:$K$65536),0)</f>
        <v>1571</v>
      </c>
      <c r="H2301" s="3">
        <f>IFERROR(_xlfn.XLOOKUP(B2301,[3]Sheet1!$H$1:$H$65536,[3]Sheet1!$J$1:$J$65536),0)</f>
        <v>1653</v>
      </c>
      <c r="I2301" s="3">
        <f>IFERROR(_xlfn.XLOOKUP(B2301,[4]Sheet1!$H$1:$H$65536,[4]Sheet1!$J$1:$J$65536),0)</f>
        <v>1851</v>
      </c>
      <c r="J2301" s="3">
        <f>IFERROR(_xlfn.XLOOKUP(B2301,[5]Sheet1!$H$1:$H$65536,[5]Sheet1!$J$1:$J$65536),0)</f>
        <v>1915</v>
      </c>
      <c r="K2301" s="3">
        <f>IFERROR(_xlfn.XLOOKUP(B2301,[6]Sheet1!$H$1:$H$65536,[6]Sheet1!$J$1:$J$65536),0)</f>
        <v>2073</v>
      </c>
      <c r="L2301" s="3">
        <f>IFERROR(_xlfn.XLOOKUP(B2301,[7]Sheet1!$H$1:$H$65536,[7]Sheet1!$J$1:$J$65536),0)</f>
        <v>1898</v>
      </c>
      <c r="M2301" s="3">
        <f>IFERROR(_xlfn.XLOOKUP(B2301,[8]Sheet1!$H$1:$H$65536,[8]Sheet1!$J$1:$J$65536),0)</f>
        <v>876</v>
      </c>
      <c r="N2301" s="3">
        <f>IFERROR(_xlfn.XLOOKUP(B2301,[9]Sheet1!$H$1:$H$65536,[9]Sheet1!$J$1:$J$65536),0)</f>
        <v>0</v>
      </c>
      <c r="O2301" s="3">
        <f>IFERROR(_xlfn.XLOOKUP(B2301,[10]Sheet1!$H$1:$H$65536,[10]Sheet1!$J$1:$J$65536),0)</f>
        <v>0</v>
      </c>
      <c r="P2301" s="3">
        <f>IFERROR(_xlfn.XLOOKUP(B2301,[11]Sheet1!$H$1:$H$65536,[11]Sheet1!$J$1:$J$65536),0)</f>
        <v>0</v>
      </c>
      <c r="Q2301" s="3">
        <f>IFERROR(_xlfn.XLOOKUP(B2301,[12]Sheet1!$H$1:$H$65536,[12]Sheet1!$J$1:$J$65536),0)</f>
        <v>0</v>
      </c>
      <c r="R2301" s="3">
        <f>IFERROR(_xlfn.XLOOKUP(B2301,[13]Sheet1!$H$1:$H$65536,[13]Sheet1!$J$1:$J$65536),)</f>
        <v>0</v>
      </c>
      <c r="S2301" s="3">
        <f>IFERROR(_xlfn.XLOOKUP(B2301,[14]Sheet1!$H$1:$H$65536,[14]Sheet1!$K$1:$K$65536),0)</f>
        <v>96</v>
      </c>
      <c r="T2301" s="3">
        <f>IFERROR(_xlfn.XLOOKUP(B2301,[15]Sheet1!$H$1:$H$65536,[15]Sheet1!$J$1:$J$65536),0)</f>
        <v>148</v>
      </c>
      <c r="U2301" s="3">
        <f>IFERROR(_xlfn.XLOOKUP(B2301,[16]Sheet1!$H$1:$H$65536,[16]Sheet1!$J$1:$J$65536),0)</f>
        <v>166</v>
      </c>
      <c r="V2301" s="3">
        <f>IFERROR(_xlfn.XLOOKUP(B2301,[17]Sheet1!$H$1:$H$65536,[17]Sheet1!$J$1:$J$65536),0)</f>
        <v>168</v>
      </c>
      <c r="W2301" s="3">
        <f>IFERROR(_xlfn.XLOOKUP(B2301,[18]Sheet1!$H$1:$H$65536,[18]Sheet1!$J$1:$J$65536),0)</f>
        <v>200</v>
      </c>
      <c r="X2301" s="3">
        <f>IFERROR(_xlfn.XLOOKUP(B2301,[19]Sheet1!$H$1:$H$65536,[19]Sheet1!$J$1:$J$65536),0)</f>
        <v>779</v>
      </c>
      <c r="Y2301" s="3">
        <f>IFERROR(_xlfn.XLOOKUP(B2301,[20]Sheet1!$H$1:$H$65536,[20]Sheet1!$J$1:$J$65536),0)</f>
        <v>913</v>
      </c>
      <c r="Z2301" s="3">
        <f>IFERROR(_xlfn.XLOOKUP(B2301,[21]Sheet1!$H$1:$H$65536,[21]Sheet1!$J$1:$J$65536),0)</f>
        <v>1014</v>
      </c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</row>
    <row r="2302" spans="1:47" x14ac:dyDescent="0.3">
      <c r="A2302" s="2" t="str">
        <f t="shared" si="35"/>
        <v>T1</v>
      </c>
      <c r="B2302" s="1" t="s">
        <v>3216</v>
      </c>
      <c r="C2302" s="23" t="str">
        <f>_xlfn.XLOOKUP(B2302,IP구분!A:A,IP구분!C:C)</f>
        <v>타요</v>
      </c>
      <c r="D2302" s="1" t="s">
        <v>3217</v>
      </c>
      <c r="E2302" s="7">
        <f>IFERROR(_xlfn.XLOOKUP(B2302,단가!A:A,단가!C:C),0)</f>
        <v>4968</v>
      </c>
      <c r="F2302" s="3">
        <f>IFERROR(_xlfn.XLOOKUP(B2302,'[1]2609 재고'!$I$1:$I$65536,'[1]2609 재고'!$K$1:$K$65536),0)</f>
        <v>8</v>
      </c>
      <c r="G2302" s="3">
        <f>IFERROR(_xlfn.XLOOKUP(B2302,[2]Sheet1!$H$1:$H$65536,[2]Sheet1!$K$1:$K$65536),0)</f>
        <v>8</v>
      </c>
      <c r="H2302" s="3">
        <f>IFERROR(_xlfn.XLOOKUP(B2302,[3]Sheet1!$H$1:$H$65536,[3]Sheet1!$J$1:$J$65536),0)</f>
        <v>8</v>
      </c>
      <c r="I2302" s="3">
        <f>IFERROR(_xlfn.XLOOKUP(B2302,[4]Sheet1!$H$1:$H$65536,[4]Sheet1!$J$1:$J$65536),0)</f>
        <v>9</v>
      </c>
      <c r="J2302" s="3">
        <f>IFERROR(_xlfn.XLOOKUP(B2302,[5]Sheet1!$H$1:$H$65536,[5]Sheet1!$J$1:$J$65536),0)</f>
        <v>18</v>
      </c>
      <c r="K2302" s="3">
        <f>IFERROR(_xlfn.XLOOKUP(B2302,[6]Sheet1!$H$1:$H$65536,[6]Sheet1!$J$1:$J$65536),0)</f>
        <v>48</v>
      </c>
      <c r="L2302" s="3">
        <f>IFERROR(_xlfn.XLOOKUP(B2302,[7]Sheet1!$H$1:$H$65536,[7]Sheet1!$J$1:$J$65536),0)</f>
        <v>368</v>
      </c>
      <c r="M2302" s="3">
        <f>IFERROR(_xlfn.XLOOKUP(B2302,[8]Sheet1!$H$1:$H$65536,[8]Sheet1!$J$1:$J$65536),0)</f>
        <v>608</v>
      </c>
      <c r="N2302" s="3">
        <f>IFERROR(_xlfn.XLOOKUP(B2302,[9]Sheet1!$H$1:$H$65536,[9]Sheet1!$J$1:$J$65536),0)</f>
        <v>798</v>
      </c>
      <c r="O2302" s="3">
        <f>IFERROR(_xlfn.XLOOKUP(B2302,[10]Sheet1!$H$1:$H$65536,[10]Sheet1!$J$1:$J$65536),0)</f>
        <v>878</v>
      </c>
      <c r="P2302" s="3">
        <f>IFERROR(_xlfn.XLOOKUP(B2302,[11]Sheet1!$H$1:$H$65536,[11]Sheet1!$J$1:$J$65536),0)</f>
        <v>1458</v>
      </c>
      <c r="Q2302" s="3">
        <f>IFERROR(_xlfn.XLOOKUP(B2302,[12]Sheet1!$H$1:$H$65536,[12]Sheet1!$J$1:$J$65536),0)</f>
        <v>1558</v>
      </c>
      <c r="R2302" s="3">
        <f>IFERROR(_xlfn.XLOOKUP(B2302,[13]Sheet1!$H$1:$H$65536,[13]Sheet1!$J$1:$J$65536),)</f>
        <v>1578</v>
      </c>
      <c r="S2302" s="3">
        <f>IFERROR(_xlfn.XLOOKUP(B2302,[14]Sheet1!$H$1:$H$65536,[14]Sheet1!$K$1:$K$65536),0)</f>
        <v>1698</v>
      </c>
      <c r="T2302" s="3">
        <f>IFERROR(_xlfn.XLOOKUP(B2302,[15]Sheet1!$H$1:$H$65536,[15]Sheet1!$J$1:$J$65536),0)</f>
        <v>1748</v>
      </c>
      <c r="U2302" s="3">
        <f>IFERROR(_xlfn.XLOOKUP(B2302,[16]Sheet1!$H$1:$H$65536,[16]Sheet1!$J$1:$J$65536),0)</f>
        <v>1848</v>
      </c>
      <c r="V2302" s="3">
        <f>IFERROR(_xlfn.XLOOKUP(B2302,[17]Sheet1!$H$1:$H$65536,[17]Sheet1!$J$1:$J$65536),0)</f>
        <v>1889</v>
      </c>
      <c r="W2302" s="3">
        <f>IFERROR(_xlfn.XLOOKUP(B2302,[18]Sheet1!$H$1:$H$65536,[18]Sheet1!$J$1:$J$65536),0)</f>
        <v>2178</v>
      </c>
      <c r="X2302" s="3">
        <f>IFERROR(_xlfn.XLOOKUP(B2302,[19]Sheet1!$H$1:$H$65536,[19]Sheet1!$J$1:$J$65536),0)</f>
        <v>2408</v>
      </c>
      <c r="Y2302" s="3">
        <f>IFERROR(_xlfn.XLOOKUP(B2302,[20]Sheet1!$H$1:$H$65536,[20]Sheet1!$J$1:$J$65536),0)</f>
        <v>2469</v>
      </c>
      <c r="Z2302" s="3">
        <f>IFERROR(_xlfn.XLOOKUP(B2302,[21]Sheet1!$H$1:$H$65536,[21]Sheet1!$J$1:$J$65536),0)</f>
        <v>2549</v>
      </c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</row>
    <row r="2303" spans="1:47" x14ac:dyDescent="0.3">
      <c r="A2303" s="2" t="str">
        <f t="shared" si="35"/>
        <v>T1</v>
      </c>
      <c r="B2303" s="1" t="s">
        <v>3218</v>
      </c>
      <c r="C2303" s="23" t="str">
        <f>_xlfn.XLOOKUP(B2303,IP구분!A:A,IP구분!C:C)</f>
        <v>타요</v>
      </c>
      <c r="D2303" s="1" t="s">
        <v>3219</v>
      </c>
      <c r="E2303" s="7">
        <f>IFERROR(_xlfn.XLOOKUP(B2303,단가!A:A,단가!C:C),0)</f>
        <v>4858</v>
      </c>
      <c r="F2303" s="3">
        <f>IFERROR(_xlfn.XLOOKUP(B2303,'[1]2609 재고'!$I$1:$I$65536,'[1]2609 재고'!$K$1:$K$65536),0)</f>
        <v>897</v>
      </c>
      <c r="G2303" s="3">
        <f>IFERROR(_xlfn.XLOOKUP(B2303,[2]Sheet1!$H$1:$H$65536,[2]Sheet1!$K$1:$K$65536),0)</f>
        <v>1167</v>
      </c>
      <c r="H2303" s="3">
        <f>IFERROR(_xlfn.XLOOKUP(B2303,[3]Sheet1!$H$1:$H$65536,[3]Sheet1!$J$1:$J$65536),0)</f>
        <v>1317</v>
      </c>
      <c r="I2303" s="3">
        <f>IFERROR(_xlfn.XLOOKUP(B2303,[4]Sheet1!$H$1:$H$65536,[4]Sheet1!$J$1:$J$65536),0)</f>
        <v>1717</v>
      </c>
      <c r="J2303" s="3">
        <f>IFERROR(_xlfn.XLOOKUP(B2303,[5]Sheet1!$H$1:$H$65536,[5]Sheet1!$J$1:$J$65536),0)</f>
        <v>1807</v>
      </c>
      <c r="K2303" s="3">
        <f>IFERROR(_xlfn.XLOOKUP(B2303,[6]Sheet1!$H$1:$H$65536,[6]Sheet1!$J$1:$J$65536),0)</f>
        <v>2057</v>
      </c>
      <c r="L2303" s="3">
        <f>IFERROR(_xlfn.XLOOKUP(B2303,[7]Sheet1!$H$1:$H$65536,[7]Sheet1!$J$1:$J$65536),0)</f>
        <v>2487</v>
      </c>
      <c r="M2303" s="3">
        <f>IFERROR(_xlfn.XLOOKUP(B2303,[8]Sheet1!$H$1:$H$65536,[8]Sheet1!$J$1:$J$65536),0)</f>
        <v>2968</v>
      </c>
      <c r="N2303" s="3">
        <f>IFERROR(_xlfn.XLOOKUP(B2303,[9]Sheet1!$H$1:$H$65536,[9]Sheet1!$J$1:$J$65536),0)</f>
        <v>3339</v>
      </c>
      <c r="O2303" s="3">
        <f>IFERROR(_xlfn.XLOOKUP(B2303,[10]Sheet1!$H$1:$H$65536,[10]Sheet1!$J$1:$J$65536),0)</f>
        <v>3568</v>
      </c>
      <c r="P2303" s="3">
        <f>IFERROR(_xlfn.XLOOKUP(B2303,[11]Sheet1!$H$1:$H$65536,[11]Sheet1!$J$1:$J$65536),0)</f>
        <v>4028</v>
      </c>
      <c r="Q2303" s="3">
        <f>IFERROR(_xlfn.XLOOKUP(B2303,[12]Sheet1!$H$1:$H$65536,[12]Sheet1!$J$1:$J$65536),0)</f>
        <v>1408</v>
      </c>
      <c r="R2303" s="3">
        <f>IFERROR(_xlfn.XLOOKUP(B2303,[13]Sheet1!$H$1:$H$65536,[13]Sheet1!$J$1:$J$65536),)</f>
        <v>648</v>
      </c>
      <c r="S2303" s="3">
        <f>IFERROR(_xlfn.XLOOKUP(B2303,[14]Sheet1!$H$1:$H$65536,[14]Sheet1!$K$1:$K$65536),0)</f>
        <v>978</v>
      </c>
      <c r="T2303" s="3">
        <f>IFERROR(_xlfn.XLOOKUP(B2303,[15]Sheet1!$H$1:$H$65536,[15]Sheet1!$J$1:$J$65536),0)</f>
        <v>1178</v>
      </c>
      <c r="U2303" s="3">
        <f>IFERROR(_xlfn.XLOOKUP(B2303,[16]Sheet1!$H$1:$H$65536,[16]Sheet1!$J$1:$J$65536),0)</f>
        <v>1488</v>
      </c>
      <c r="V2303" s="3">
        <f>IFERROR(_xlfn.XLOOKUP(B2303,[17]Sheet1!$H$1:$H$65536,[17]Sheet1!$J$1:$J$65536),0)</f>
        <v>1658</v>
      </c>
      <c r="W2303" s="3">
        <f>IFERROR(_xlfn.XLOOKUP(B2303,[18]Sheet1!$H$1:$H$65536,[18]Sheet1!$J$1:$J$65536),0)</f>
        <v>2028</v>
      </c>
      <c r="X2303" s="3">
        <f>IFERROR(_xlfn.XLOOKUP(B2303,[19]Sheet1!$H$1:$H$65536,[19]Sheet1!$J$1:$J$65536),0)</f>
        <v>2368</v>
      </c>
      <c r="Y2303" s="3">
        <f>IFERROR(_xlfn.XLOOKUP(B2303,[20]Sheet1!$H$1:$H$65536,[20]Sheet1!$J$1:$J$65536),0)</f>
        <v>2548</v>
      </c>
      <c r="Z2303" s="3">
        <f>IFERROR(_xlfn.XLOOKUP(B2303,[21]Sheet1!$H$1:$H$65536,[21]Sheet1!$J$1:$J$65536),0)</f>
        <v>2919</v>
      </c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</row>
    <row r="2304" spans="1:47" x14ac:dyDescent="0.3">
      <c r="A2304" s="2" t="str">
        <f t="shared" si="35"/>
        <v>P1</v>
      </c>
      <c r="B2304" s="1" t="s">
        <v>2668</v>
      </c>
      <c r="C2304" s="23" t="str">
        <f>_xlfn.XLOOKUP(B2304,IP구분!A:A,IP구분!C:C)</f>
        <v>타요</v>
      </c>
      <c r="D2304" s="1" t="s">
        <v>2669</v>
      </c>
      <c r="E2304" s="7" t="str">
        <f>IFERROR(_xlfn.XLOOKUP(B2304,단가!A:A,단가!C:C),0)</f>
        <v xml:space="preserve">                     -</v>
      </c>
      <c r="F2304" s="3">
        <f>IFERROR(_xlfn.XLOOKUP(B2304,'[1]2609 재고'!$I$1:$I$65536,'[1]2609 재고'!$K$1:$K$65536),0)</f>
        <v>0</v>
      </c>
      <c r="G2304" s="3">
        <f>IFERROR(_xlfn.XLOOKUP(B2304,[2]Sheet1!$H$1:$H$65536,[2]Sheet1!$K$1:$K$65536),0)</f>
        <v>0</v>
      </c>
      <c r="H2304" s="3">
        <f>IFERROR(_xlfn.XLOOKUP(B2304,[3]Sheet1!$H$1:$H$65536,[3]Sheet1!$J$1:$J$65536),0)</f>
        <v>0</v>
      </c>
      <c r="I2304" s="3">
        <f>IFERROR(_xlfn.XLOOKUP(B2304,[4]Sheet1!$H$1:$H$65536,[4]Sheet1!$J$1:$J$65536),0)</f>
        <v>0</v>
      </c>
      <c r="J2304" s="3">
        <f>IFERROR(_xlfn.XLOOKUP(B2304,[5]Sheet1!$H$1:$H$65536,[5]Sheet1!$J$1:$J$65536),0)</f>
        <v>0</v>
      </c>
      <c r="K2304" s="3">
        <f>IFERROR(_xlfn.XLOOKUP(B2304,[6]Sheet1!$H$1:$H$65536,[6]Sheet1!$J$1:$J$65536),0)</f>
        <v>0</v>
      </c>
      <c r="L2304" s="3">
        <f>IFERROR(_xlfn.XLOOKUP(B2304,[7]Sheet1!$H$1:$H$65536,[7]Sheet1!$J$1:$J$65536),0)</f>
        <v>0</v>
      </c>
      <c r="M2304" s="3">
        <f>IFERROR(_xlfn.XLOOKUP(B2304,[8]Sheet1!$H$1:$H$65536,[8]Sheet1!$J$1:$J$65536),0)</f>
        <v>0</v>
      </c>
      <c r="N2304" s="3">
        <f>IFERROR(_xlfn.XLOOKUP(B2304,[9]Sheet1!$H$1:$H$65536,[9]Sheet1!$J$1:$J$65536),0)</f>
        <v>6</v>
      </c>
      <c r="O2304" s="3">
        <f>IFERROR(_xlfn.XLOOKUP(B2304,[10]Sheet1!$H$1:$H$65536,[10]Sheet1!$J$1:$J$65536),0)</f>
        <v>37</v>
      </c>
      <c r="P2304" s="3">
        <f>IFERROR(_xlfn.XLOOKUP(B2304,[11]Sheet1!$H$1:$H$65536,[11]Sheet1!$J$1:$J$65536),0)</f>
        <v>271</v>
      </c>
      <c r="Q2304" s="3">
        <f>IFERROR(_xlfn.XLOOKUP(B2304,[12]Sheet1!$H$1:$H$65536,[12]Sheet1!$J$1:$J$65536),0)</f>
        <v>357</v>
      </c>
      <c r="R2304" s="3">
        <f>IFERROR(_xlfn.XLOOKUP(B2304,[13]Sheet1!$H$1:$H$65536,[13]Sheet1!$J$1:$J$65536),)</f>
        <v>374</v>
      </c>
      <c r="S2304" s="3">
        <f>IFERROR(_xlfn.XLOOKUP(B2304,[14]Sheet1!$H$1:$H$65536,[14]Sheet1!$K$1:$K$65536),0)</f>
        <v>398</v>
      </c>
      <c r="T2304" s="3">
        <f>IFERROR(_xlfn.XLOOKUP(B2304,[15]Sheet1!$H$1:$H$65536,[15]Sheet1!$J$1:$J$65536),0)</f>
        <v>415</v>
      </c>
      <c r="U2304" s="3">
        <f>IFERROR(_xlfn.XLOOKUP(B2304,[16]Sheet1!$H$1:$H$65536,[16]Sheet1!$J$1:$J$65536),0)</f>
        <v>796</v>
      </c>
      <c r="V2304" s="3">
        <f>IFERROR(_xlfn.XLOOKUP(B2304,[17]Sheet1!$H$1:$H$65536,[17]Sheet1!$J$1:$J$65536),0)</f>
        <v>829</v>
      </c>
      <c r="W2304" s="3">
        <f>IFERROR(_xlfn.XLOOKUP(B2304,[18]Sheet1!$H$1:$H$65536,[18]Sheet1!$J$1:$J$65536),0)</f>
        <v>843</v>
      </c>
      <c r="X2304" s="3">
        <f>IFERROR(_xlfn.XLOOKUP(B2304,[19]Sheet1!$H$1:$H$65536,[19]Sheet1!$J$1:$J$65536),0)</f>
        <v>884</v>
      </c>
      <c r="Y2304" s="3">
        <f>IFERROR(_xlfn.XLOOKUP(B2304,[20]Sheet1!$H$1:$H$65536,[20]Sheet1!$J$1:$J$65536),0)</f>
        <v>940</v>
      </c>
      <c r="Z2304" s="3">
        <f>IFERROR(_xlfn.XLOOKUP(B2304,[21]Sheet1!$H$1:$H$65536,[21]Sheet1!$J$1:$J$65536),0)</f>
        <v>1203</v>
      </c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</row>
    <row r="2305" spans="1:47" x14ac:dyDescent="0.3">
      <c r="A2305" s="2" t="str">
        <f t="shared" si="35"/>
        <v>P1</v>
      </c>
      <c r="B2305" s="1" t="s">
        <v>2670</v>
      </c>
      <c r="C2305" s="23" t="str">
        <f>_xlfn.XLOOKUP(B2305,IP구분!A:A,IP구분!C:C)</f>
        <v>타요</v>
      </c>
      <c r="D2305" s="1" t="s">
        <v>2671</v>
      </c>
      <c r="E2305" s="7">
        <f>IFERROR(_xlfn.XLOOKUP(B2305,단가!A:A,단가!C:C),0)</f>
        <v>739</v>
      </c>
      <c r="F2305" s="3">
        <f>IFERROR(_xlfn.XLOOKUP(B2305,'[1]2609 재고'!$I$1:$I$65536,'[1]2609 재고'!$K$1:$K$65536),0)</f>
        <v>4882</v>
      </c>
      <c r="G2305" s="3">
        <f>IFERROR(_xlfn.XLOOKUP(B2305,[2]Sheet1!$H$1:$H$65536,[2]Sheet1!$K$1:$K$65536),0)</f>
        <v>5168</v>
      </c>
      <c r="H2305" s="3">
        <f>IFERROR(_xlfn.XLOOKUP(B2305,[3]Sheet1!$H$1:$H$65536,[3]Sheet1!$J$1:$J$65536),0)</f>
        <v>5450</v>
      </c>
      <c r="I2305" s="3">
        <f>IFERROR(_xlfn.XLOOKUP(B2305,[4]Sheet1!$H$1:$H$65536,[4]Sheet1!$J$1:$J$65536),0)</f>
        <v>5730</v>
      </c>
      <c r="J2305" s="3">
        <f>IFERROR(_xlfn.XLOOKUP(B2305,[5]Sheet1!$H$1:$H$65536,[5]Sheet1!$J$1:$J$65536),0)</f>
        <v>5928</v>
      </c>
      <c r="K2305" s="3">
        <f>IFERROR(_xlfn.XLOOKUP(B2305,[6]Sheet1!$H$1:$H$65536,[6]Sheet1!$J$1:$J$65536),0)</f>
        <v>6184</v>
      </c>
      <c r="L2305" s="3">
        <f>IFERROR(_xlfn.XLOOKUP(B2305,[7]Sheet1!$H$1:$H$65536,[7]Sheet1!$J$1:$J$65536),0)</f>
        <v>1358</v>
      </c>
      <c r="M2305" s="3">
        <f>IFERROR(_xlfn.XLOOKUP(B2305,[8]Sheet1!$H$1:$H$65536,[8]Sheet1!$J$1:$J$65536),0)</f>
        <v>2409</v>
      </c>
      <c r="N2305" s="3">
        <f>IFERROR(_xlfn.XLOOKUP(B2305,[9]Sheet1!$H$1:$H$65536,[9]Sheet1!$J$1:$J$65536),0)</f>
        <v>2939</v>
      </c>
      <c r="O2305" s="3">
        <f>IFERROR(_xlfn.XLOOKUP(B2305,[10]Sheet1!$H$1:$H$65536,[10]Sheet1!$J$1:$J$65536),0)</f>
        <v>3494</v>
      </c>
      <c r="P2305" s="3">
        <f>IFERROR(_xlfn.XLOOKUP(B2305,[11]Sheet1!$H$1:$H$65536,[11]Sheet1!$J$1:$J$65536),0)</f>
        <v>4088</v>
      </c>
      <c r="Q2305" s="3">
        <f>IFERROR(_xlfn.XLOOKUP(B2305,[12]Sheet1!$H$1:$H$65536,[12]Sheet1!$J$1:$J$65536),0)</f>
        <v>4489</v>
      </c>
      <c r="R2305" s="3">
        <f>IFERROR(_xlfn.XLOOKUP(B2305,[13]Sheet1!$H$1:$H$65536,[13]Sheet1!$J$1:$J$65536),)</f>
        <v>4812</v>
      </c>
      <c r="S2305" s="3">
        <f>IFERROR(_xlfn.XLOOKUP(B2305,[14]Sheet1!$H$1:$H$65536,[14]Sheet1!$K$1:$K$65536),0)</f>
        <v>5245</v>
      </c>
      <c r="T2305" s="3">
        <f>IFERROR(_xlfn.XLOOKUP(B2305,[15]Sheet1!$H$1:$H$65536,[15]Sheet1!$J$1:$J$65536),0)</f>
        <v>5675</v>
      </c>
      <c r="U2305" s="3">
        <f>IFERROR(_xlfn.XLOOKUP(B2305,[16]Sheet1!$H$1:$H$65536,[16]Sheet1!$J$1:$J$65536),0)</f>
        <v>6030</v>
      </c>
      <c r="V2305" s="3">
        <f>IFERROR(_xlfn.XLOOKUP(B2305,[17]Sheet1!$H$1:$H$65536,[17]Sheet1!$J$1:$J$65536),0)</f>
        <v>6312</v>
      </c>
      <c r="W2305" s="3">
        <f>IFERROR(_xlfn.XLOOKUP(B2305,[18]Sheet1!$H$1:$H$65536,[18]Sheet1!$J$1:$J$65536),0)</f>
        <v>6483</v>
      </c>
      <c r="X2305" s="3">
        <f>IFERROR(_xlfn.XLOOKUP(B2305,[19]Sheet1!$H$1:$H$65536,[19]Sheet1!$J$1:$J$65536),0)</f>
        <v>1893</v>
      </c>
      <c r="Y2305" s="3">
        <f>IFERROR(_xlfn.XLOOKUP(B2305,[20]Sheet1!$H$1:$H$65536,[20]Sheet1!$J$1:$J$65536),0)</f>
        <v>2192</v>
      </c>
      <c r="Z2305" s="3">
        <f>IFERROR(_xlfn.XLOOKUP(B2305,[21]Sheet1!$H$1:$H$65536,[21]Sheet1!$J$1:$J$65536),0)</f>
        <v>3974</v>
      </c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</row>
    <row r="2306" spans="1:47" x14ac:dyDescent="0.3">
      <c r="A2306" s="2" t="str">
        <f t="shared" si="35"/>
        <v>T1</v>
      </c>
      <c r="B2306" s="1" t="s">
        <v>2793</v>
      </c>
      <c r="C2306" s="23" t="str">
        <f>_xlfn.XLOOKUP(B2306,IP구분!A:A,IP구분!C:C)</f>
        <v>타요</v>
      </c>
      <c r="D2306" s="1" t="s">
        <v>2794</v>
      </c>
      <c r="E2306" s="7">
        <f>IFERROR(_xlfn.XLOOKUP(B2306,단가!A:A,단가!C:C),0)</f>
        <v>26903</v>
      </c>
      <c r="F2306" s="3">
        <f>IFERROR(_xlfn.XLOOKUP(B2306,'[1]2609 재고'!$I$1:$I$65536,'[1]2609 재고'!$K$1:$K$65536),0)</f>
        <v>2547</v>
      </c>
      <c r="G2306" s="3">
        <f>IFERROR(_xlfn.XLOOKUP(B2306,[2]Sheet1!$H$1:$H$65536,[2]Sheet1!$K$1:$K$65536),0)</f>
        <v>1889</v>
      </c>
      <c r="H2306" s="3">
        <f>IFERROR(_xlfn.XLOOKUP(B2306,[3]Sheet1!$H$1:$H$65536,[3]Sheet1!$J$1:$J$65536),0)</f>
        <v>2530</v>
      </c>
      <c r="I2306" s="3">
        <f>IFERROR(_xlfn.XLOOKUP(B2306,[4]Sheet1!$H$1:$H$65536,[4]Sheet1!$J$1:$J$65536),0)</f>
        <v>3511</v>
      </c>
      <c r="J2306" s="3">
        <f>IFERROR(_xlfn.XLOOKUP(B2306,[5]Sheet1!$H$1:$H$65536,[5]Sheet1!$J$1:$J$65536),0)</f>
        <v>3659</v>
      </c>
      <c r="K2306" s="3">
        <f>IFERROR(_xlfn.XLOOKUP(B2306,[6]Sheet1!$H$1:$H$65536,[6]Sheet1!$J$1:$J$65536),0)</f>
        <v>2137</v>
      </c>
      <c r="L2306" s="3">
        <f>IFERROR(_xlfn.XLOOKUP(B2306,[7]Sheet1!$H$1:$H$65536,[7]Sheet1!$J$1:$J$65536),0)</f>
        <v>2205</v>
      </c>
      <c r="M2306" s="3">
        <f>IFERROR(_xlfn.XLOOKUP(B2306,[8]Sheet1!$H$1:$H$65536,[8]Sheet1!$J$1:$J$65536),0)</f>
        <v>2614</v>
      </c>
      <c r="N2306" s="3">
        <f>IFERROR(_xlfn.XLOOKUP(B2306,[9]Sheet1!$H$1:$H$65536,[9]Sheet1!$J$1:$J$65536),0)</f>
        <v>4360</v>
      </c>
      <c r="O2306" s="3">
        <f>IFERROR(_xlfn.XLOOKUP(B2306,[10]Sheet1!$H$1:$H$65536,[10]Sheet1!$J$1:$J$65536),0)</f>
        <v>971</v>
      </c>
      <c r="P2306" s="3">
        <f>IFERROR(_xlfn.XLOOKUP(B2306,[11]Sheet1!$H$1:$H$65536,[11]Sheet1!$J$1:$J$65536),0)</f>
        <v>3404</v>
      </c>
      <c r="Q2306" s="3">
        <f>IFERROR(_xlfn.XLOOKUP(B2306,[12]Sheet1!$H$1:$H$65536,[12]Sheet1!$J$1:$J$65536),0)</f>
        <v>392</v>
      </c>
      <c r="R2306" s="3">
        <f>IFERROR(_xlfn.XLOOKUP(B2306,[13]Sheet1!$H$1:$H$65536,[13]Sheet1!$J$1:$J$65536),)</f>
        <v>1156</v>
      </c>
      <c r="S2306" s="3">
        <f>IFERROR(_xlfn.XLOOKUP(B2306,[14]Sheet1!$H$1:$H$65536,[14]Sheet1!$K$1:$K$65536),0)</f>
        <v>2326</v>
      </c>
      <c r="T2306" s="3">
        <f>IFERROR(_xlfn.XLOOKUP(B2306,[15]Sheet1!$H$1:$H$65536,[15]Sheet1!$J$1:$J$65536),0)</f>
        <v>2183</v>
      </c>
      <c r="U2306" s="3">
        <f>IFERROR(_xlfn.XLOOKUP(B2306,[16]Sheet1!$H$1:$H$65536,[16]Sheet1!$J$1:$J$65536),0)</f>
        <v>2313</v>
      </c>
      <c r="V2306" s="3">
        <f>IFERROR(_xlfn.XLOOKUP(B2306,[17]Sheet1!$H$1:$H$65536,[17]Sheet1!$J$1:$J$65536),0)</f>
        <v>2711</v>
      </c>
      <c r="W2306" s="3">
        <f>IFERROR(_xlfn.XLOOKUP(B2306,[18]Sheet1!$H$1:$H$65536,[18]Sheet1!$J$1:$J$65536),0)</f>
        <v>3520</v>
      </c>
      <c r="X2306" s="3">
        <f>IFERROR(_xlfn.XLOOKUP(B2306,[19]Sheet1!$H$1:$H$65536,[19]Sheet1!$J$1:$J$65536),0)</f>
        <v>3477</v>
      </c>
      <c r="Y2306" s="3">
        <f>IFERROR(_xlfn.XLOOKUP(B2306,[20]Sheet1!$H$1:$H$65536,[20]Sheet1!$J$1:$J$65536),0)</f>
        <v>1526</v>
      </c>
      <c r="Z2306" s="3">
        <f>IFERROR(_xlfn.XLOOKUP(B2306,[21]Sheet1!$H$1:$H$65536,[21]Sheet1!$J$1:$J$65536),0)</f>
        <v>3174</v>
      </c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</row>
    <row r="2307" spans="1:47" x14ac:dyDescent="0.3">
      <c r="A2307" s="2" t="str">
        <f t="shared" ref="A2307:A2370" si="36">MID(B2307,3,2)</f>
        <v>T1</v>
      </c>
      <c r="B2307" s="1" t="s">
        <v>2795</v>
      </c>
      <c r="C2307" s="23" t="str">
        <f>_xlfn.XLOOKUP(B2307,IP구분!A:A,IP구분!C:C)</f>
        <v>타요</v>
      </c>
      <c r="D2307" s="1" t="s">
        <v>2796</v>
      </c>
      <c r="E2307" s="7">
        <f>IFERROR(_xlfn.XLOOKUP(B2307,단가!A:A,단가!C:C),0)</f>
        <v>5020</v>
      </c>
      <c r="F2307" s="3">
        <f>IFERROR(_xlfn.XLOOKUP(B2307,'[1]2609 재고'!$I$1:$I$65536,'[1]2609 재고'!$K$1:$K$65536),0)</f>
        <v>8520</v>
      </c>
      <c r="G2307" s="3">
        <f>IFERROR(_xlfn.XLOOKUP(B2307,[2]Sheet1!$H$1:$H$65536,[2]Sheet1!$K$1:$K$65536),0)</f>
        <v>9570</v>
      </c>
      <c r="H2307" s="3">
        <f>IFERROR(_xlfn.XLOOKUP(B2307,[3]Sheet1!$H$1:$H$65536,[3]Sheet1!$J$1:$J$65536),0)</f>
        <v>11398</v>
      </c>
      <c r="I2307" s="3">
        <f>IFERROR(_xlfn.XLOOKUP(B2307,[4]Sheet1!$H$1:$H$65536,[4]Sheet1!$J$1:$J$65536),0)</f>
        <v>11974</v>
      </c>
      <c r="J2307" s="3">
        <f>IFERROR(_xlfn.XLOOKUP(B2307,[5]Sheet1!$H$1:$H$65536,[5]Sheet1!$J$1:$J$65536),0)</f>
        <v>12204</v>
      </c>
      <c r="K2307" s="3">
        <f>IFERROR(_xlfn.XLOOKUP(B2307,[6]Sheet1!$H$1:$H$65536,[6]Sheet1!$J$1:$J$65536),0)</f>
        <v>7689</v>
      </c>
      <c r="L2307" s="3">
        <f>IFERROR(_xlfn.XLOOKUP(B2307,[7]Sheet1!$H$1:$H$65536,[7]Sheet1!$J$1:$J$65536),0)</f>
        <v>3454</v>
      </c>
      <c r="M2307" s="3">
        <f>IFERROR(_xlfn.XLOOKUP(B2307,[8]Sheet1!$H$1:$H$65536,[8]Sheet1!$J$1:$J$65536),0)</f>
        <v>4804</v>
      </c>
      <c r="N2307" s="3">
        <f>IFERROR(_xlfn.XLOOKUP(B2307,[9]Sheet1!$H$1:$H$65536,[9]Sheet1!$J$1:$J$65536),0)</f>
        <v>5475</v>
      </c>
      <c r="O2307" s="3">
        <f>IFERROR(_xlfn.XLOOKUP(B2307,[10]Sheet1!$H$1:$H$65536,[10]Sheet1!$J$1:$J$65536),0)</f>
        <v>764</v>
      </c>
      <c r="P2307" s="3">
        <f>IFERROR(_xlfn.XLOOKUP(B2307,[11]Sheet1!$H$1:$H$65536,[11]Sheet1!$J$1:$J$65536),0)</f>
        <v>2072</v>
      </c>
      <c r="Q2307" s="3">
        <f>IFERROR(_xlfn.XLOOKUP(B2307,[12]Sheet1!$H$1:$H$65536,[12]Sheet1!$J$1:$J$65536),0)</f>
        <v>3098</v>
      </c>
      <c r="R2307" s="3">
        <f>IFERROR(_xlfn.XLOOKUP(B2307,[13]Sheet1!$H$1:$H$65536,[13]Sheet1!$J$1:$J$65536),)</f>
        <v>3671</v>
      </c>
      <c r="S2307" s="3">
        <f>IFERROR(_xlfn.XLOOKUP(B2307,[14]Sheet1!$H$1:$H$65536,[14]Sheet1!$K$1:$K$65536),0)</f>
        <v>508</v>
      </c>
      <c r="T2307" s="3">
        <f>IFERROR(_xlfn.XLOOKUP(B2307,[15]Sheet1!$H$1:$H$65536,[15]Sheet1!$J$1:$J$65536),0)</f>
        <v>991</v>
      </c>
      <c r="U2307" s="3">
        <f>IFERROR(_xlfn.XLOOKUP(B2307,[16]Sheet1!$H$1:$H$65536,[16]Sheet1!$J$1:$J$65536),0)</f>
        <v>2419</v>
      </c>
      <c r="V2307" s="3">
        <f>IFERROR(_xlfn.XLOOKUP(B2307,[17]Sheet1!$H$1:$H$65536,[17]Sheet1!$J$1:$J$65536),0)</f>
        <v>2654</v>
      </c>
      <c r="W2307" s="3">
        <f>IFERROR(_xlfn.XLOOKUP(B2307,[18]Sheet1!$H$1:$H$65536,[18]Sheet1!$J$1:$J$65536),0)</f>
        <v>3179</v>
      </c>
      <c r="X2307" s="3">
        <f>IFERROR(_xlfn.XLOOKUP(B2307,[19]Sheet1!$H$1:$H$65536,[19]Sheet1!$J$1:$J$65536),0)</f>
        <v>183</v>
      </c>
      <c r="Y2307" s="3">
        <f>IFERROR(_xlfn.XLOOKUP(B2307,[20]Sheet1!$H$1:$H$65536,[20]Sheet1!$J$1:$J$65536),0)</f>
        <v>222</v>
      </c>
      <c r="Z2307" s="3">
        <f>IFERROR(_xlfn.XLOOKUP(B2307,[21]Sheet1!$H$1:$H$65536,[21]Sheet1!$J$1:$J$65536),0)</f>
        <v>266</v>
      </c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</row>
    <row r="2308" spans="1:47" x14ac:dyDescent="0.3">
      <c r="A2308" s="2" t="str">
        <f t="shared" si="36"/>
        <v>T1</v>
      </c>
      <c r="B2308" s="1" t="s">
        <v>2797</v>
      </c>
      <c r="C2308" s="23" t="str">
        <f>_xlfn.XLOOKUP(B2308,IP구분!A:A,IP구분!C:C)</f>
        <v>타요</v>
      </c>
      <c r="D2308" s="1" t="s">
        <v>2798</v>
      </c>
      <c r="E2308" s="7">
        <f>IFERROR(_xlfn.XLOOKUP(B2308,단가!A:A,단가!C:C),0)</f>
        <v>16111</v>
      </c>
      <c r="F2308" s="3">
        <f>IFERROR(_xlfn.XLOOKUP(B2308,'[1]2609 재고'!$I$1:$I$65536,'[1]2609 재고'!$K$1:$K$65536),0)</f>
        <v>3128</v>
      </c>
      <c r="G2308" s="3">
        <f>IFERROR(_xlfn.XLOOKUP(B2308,[2]Sheet1!$H$1:$H$65536,[2]Sheet1!$K$1:$K$65536),0)</f>
        <v>3370</v>
      </c>
      <c r="H2308" s="3">
        <f>IFERROR(_xlfn.XLOOKUP(B2308,[3]Sheet1!$H$1:$H$65536,[3]Sheet1!$J$1:$J$65536),0)</f>
        <v>3593</v>
      </c>
      <c r="I2308" s="3">
        <f>IFERROR(_xlfn.XLOOKUP(B2308,[4]Sheet1!$H$1:$H$65536,[4]Sheet1!$J$1:$J$65536),0)</f>
        <v>3767</v>
      </c>
      <c r="J2308" s="3">
        <f>IFERROR(_xlfn.XLOOKUP(B2308,[5]Sheet1!$H$1:$H$65536,[5]Sheet1!$J$1:$J$65536),0)</f>
        <v>3819</v>
      </c>
      <c r="K2308" s="3">
        <f>IFERROR(_xlfn.XLOOKUP(B2308,[6]Sheet1!$H$1:$H$65536,[6]Sheet1!$J$1:$J$65536),0)</f>
        <v>4180</v>
      </c>
      <c r="L2308" s="3">
        <f>IFERROR(_xlfn.XLOOKUP(B2308,[7]Sheet1!$H$1:$H$65536,[7]Sheet1!$J$1:$J$65536),0)</f>
        <v>87</v>
      </c>
      <c r="M2308" s="3">
        <f>IFERROR(_xlfn.XLOOKUP(B2308,[8]Sheet1!$H$1:$H$65536,[8]Sheet1!$J$1:$J$65536),0)</f>
        <v>175</v>
      </c>
      <c r="N2308" s="3">
        <f>IFERROR(_xlfn.XLOOKUP(B2308,[9]Sheet1!$H$1:$H$65536,[9]Sheet1!$J$1:$J$65536),0)</f>
        <v>349</v>
      </c>
      <c r="O2308" s="3">
        <f>IFERROR(_xlfn.XLOOKUP(B2308,[10]Sheet1!$H$1:$H$65536,[10]Sheet1!$J$1:$J$65536),0)</f>
        <v>847</v>
      </c>
      <c r="P2308" s="3">
        <f>IFERROR(_xlfn.XLOOKUP(B2308,[11]Sheet1!$H$1:$H$65536,[11]Sheet1!$J$1:$J$65536),0)</f>
        <v>1401</v>
      </c>
      <c r="Q2308" s="3">
        <f>IFERROR(_xlfn.XLOOKUP(B2308,[12]Sheet1!$H$1:$H$65536,[12]Sheet1!$J$1:$J$65536),0)</f>
        <v>1492</v>
      </c>
      <c r="R2308" s="3">
        <f>IFERROR(_xlfn.XLOOKUP(B2308,[13]Sheet1!$H$1:$H$65536,[13]Sheet1!$J$1:$J$65536),)</f>
        <v>1565</v>
      </c>
      <c r="S2308" s="3">
        <f>IFERROR(_xlfn.XLOOKUP(B2308,[14]Sheet1!$H$1:$H$65536,[14]Sheet1!$K$1:$K$65536),0)</f>
        <v>1749</v>
      </c>
      <c r="T2308" s="3">
        <f>IFERROR(_xlfn.XLOOKUP(B2308,[15]Sheet1!$H$1:$H$65536,[15]Sheet1!$J$1:$J$65536),0)</f>
        <v>1900</v>
      </c>
      <c r="U2308" s="3">
        <f>IFERROR(_xlfn.XLOOKUP(B2308,[16]Sheet1!$H$1:$H$65536,[16]Sheet1!$J$1:$J$65536),0)</f>
        <v>2046</v>
      </c>
      <c r="V2308" s="3">
        <f>IFERROR(_xlfn.XLOOKUP(B2308,[17]Sheet1!$H$1:$H$65536,[17]Sheet1!$J$1:$J$65536),0)</f>
        <v>2150</v>
      </c>
      <c r="W2308" s="3">
        <f>IFERROR(_xlfn.XLOOKUP(B2308,[18]Sheet1!$H$1:$H$65536,[18]Sheet1!$J$1:$J$65536),0)</f>
        <v>2321</v>
      </c>
      <c r="X2308" s="3">
        <f>IFERROR(_xlfn.XLOOKUP(B2308,[19]Sheet1!$H$1:$H$65536,[19]Sheet1!$J$1:$J$65536),0)</f>
        <v>660</v>
      </c>
      <c r="Y2308" s="3">
        <f>IFERROR(_xlfn.XLOOKUP(B2308,[20]Sheet1!$H$1:$H$65536,[20]Sheet1!$J$1:$J$65536),0)</f>
        <v>724</v>
      </c>
      <c r="Z2308" s="3">
        <f>IFERROR(_xlfn.XLOOKUP(B2308,[21]Sheet1!$H$1:$H$65536,[21]Sheet1!$J$1:$J$65536),0)</f>
        <v>893</v>
      </c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</row>
    <row r="2309" spans="1:47" x14ac:dyDescent="0.3">
      <c r="A2309" s="2" t="str">
        <f t="shared" si="36"/>
        <v>P1</v>
      </c>
      <c r="B2309" s="1" t="s">
        <v>4151</v>
      </c>
      <c r="C2309" s="23" t="str">
        <f>_xlfn.XLOOKUP(B2309,IP구분!A:A,IP구분!C:C)</f>
        <v>타요</v>
      </c>
      <c r="D2309" s="1" t="s">
        <v>4152</v>
      </c>
      <c r="E2309" s="7">
        <f>IFERROR(_xlfn.XLOOKUP(B2309,단가!A:A,단가!C:C),0)</f>
        <v>1401</v>
      </c>
      <c r="F2309" s="3">
        <f>IFERROR(_xlfn.XLOOKUP(B2309,'[1]2609 재고'!$I$1:$I$65536,'[1]2609 재고'!$K$1:$K$65536),0)</f>
        <v>1608</v>
      </c>
      <c r="G2309" s="3">
        <f>IFERROR(_xlfn.XLOOKUP(B2309,[2]Sheet1!$H$1:$H$65536,[2]Sheet1!$K$1:$K$65536),0)</f>
        <v>1927</v>
      </c>
      <c r="H2309" s="3">
        <f>IFERROR(_xlfn.XLOOKUP(B2309,[3]Sheet1!$H$1:$H$65536,[3]Sheet1!$J$1:$J$65536),0)</f>
        <v>2294</v>
      </c>
      <c r="I2309" s="3">
        <f>IFERROR(_xlfn.XLOOKUP(B2309,[4]Sheet1!$H$1:$H$65536,[4]Sheet1!$J$1:$J$65536),0)</f>
        <v>2688</v>
      </c>
      <c r="J2309" s="3">
        <f>IFERROR(_xlfn.XLOOKUP(B2309,[5]Sheet1!$H$1:$H$65536,[5]Sheet1!$J$1:$J$65536),0)</f>
        <v>3023</v>
      </c>
      <c r="K2309" s="3">
        <f>IFERROR(_xlfn.XLOOKUP(B2309,[6]Sheet1!$H$1:$H$65536,[6]Sheet1!$J$1:$J$65536),0)</f>
        <v>3726</v>
      </c>
      <c r="L2309" s="3">
        <f>IFERROR(_xlfn.XLOOKUP(B2309,[7]Sheet1!$H$1:$H$65536,[7]Sheet1!$J$1:$J$65536),0)</f>
        <v>4189</v>
      </c>
      <c r="M2309" s="3">
        <f>IFERROR(_xlfn.XLOOKUP(B2309,[8]Sheet1!$H$1:$H$65536,[8]Sheet1!$J$1:$J$65536),0)</f>
        <v>1525</v>
      </c>
      <c r="N2309" s="3">
        <f>IFERROR(_xlfn.XLOOKUP(B2309,[9]Sheet1!$H$1:$H$65536,[9]Sheet1!$J$1:$J$65536),0)</f>
        <v>1984</v>
      </c>
      <c r="O2309" s="3">
        <f>IFERROR(_xlfn.XLOOKUP(B2309,[10]Sheet1!$H$1:$H$65536,[10]Sheet1!$J$1:$J$65536),0)</f>
        <v>2540</v>
      </c>
      <c r="P2309" s="3">
        <f>IFERROR(_xlfn.XLOOKUP(B2309,[11]Sheet1!$H$1:$H$65536,[11]Sheet1!$J$1:$J$65536),0)</f>
        <v>249</v>
      </c>
      <c r="Q2309" s="3">
        <f>IFERROR(_xlfn.XLOOKUP(B2309,[12]Sheet1!$H$1:$H$65536,[12]Sheet1!$J$1:$J$65536),0)</f>
        <v>662</v>
      </c>
      <c r="R2309" s="3">
        <f>IFERROR(_xlfn.XLOOKUP(B2309,[13]Sheet1!$H$1:$H$65536,[13]Sheet1!$J$1:$J$65536),)</f>
        <v>1077</v>
      </c>
      <c r="S2309" s="3">
        <f>IFERROR(_xlfn.XLOOKUP(B2309,[14]Sheet1!$H$1:$H$65536,[14]Sheet1!$K$1:$K$65536),0)</f>
        <v>1542</v>
      </c>
      <c r="T2309" s="3">
        <f>IFERROR(_xlfn.XLOOKUP(B2309,[15]Sheet1!$H$1:$H$65536,[15]Sheet1!$J$1:$J$65536),0)</f>
        <v>1955</v>
      </c>
      <c r="U2309" s="3">
        <f>IFERROR(_xlfn.XLOOKUP(B2309,[16]Sheet1!$H$1:$H$65536,[16]Sheet1!$J$1:$J$65536),0)</f>
        <v>2289</v>
      </c>
      <c r="V2309" s="3">
        <f>IFERROR(_xlfn.XLOOKUP(B2309,[17]Sheet1!$H$1:$H$65536,[17]Sheet1!$J$1:$J$65536),0)</f>
        <v>2668</v>
      </c>
      <c r="W2309" s="3">
        <f>IFERROR(_xlfn.XLOOKUP(B2309,[18]Sheet1!$H$1:$H$65536,[18]Sheet1!$J$1:$J$65536),0)</f>
        <v>3068</v>
      </c>
      <c r="X2309" s="3">
        <f>IFERROR(_xlfn.XLOOKUP(B2309,[19]Sheet1!$H$1:$H$65536,[19]Sheet1!$J$1:$J$65536),0)</f>
        <v>3545</v>
      </c>
      <c r="Y2309" s="3">
        <f>IFERROR(_xlfn.XLOOKUP(B2309,[20]Sheet1!$H$1:$H$65536,[20]Sheet1!$J$1:$J$65536),0)</f>
        <v>4401</v>
      </c>
      <c r="Z2309" s="3">
        <f>IFERROR(_xlfn.XLOOKUP(B2309,[21]Sheet1!$H$1:$H$65536,[21]Sheet1!$J$1:$J$65536),0)</f>
        <v>0</v>
      </c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</row>
    <row r="2310" spans="1:47" x14ac:dyDescent="0.3">
      <c r="A2310" s="2" t="str">
        <f t="shared" si="36"/>
        <v>P1</v>
      </c>
      <c r="B2310" s="1" t="s">
        <v>4153</v>
      </c>
      <c r="C2310" s="23" t="str">
        <f>_xlfn.XLOOKUP(B2310,IP구분!A:A,IP구분!C:C)</f>
        <v>타요</v>
      </c>
      <c r="D2310" s="1" t="s">
        <v>4154</v>
      </c>
      <c r="E2310" s="7">
        <f>IFERROR(_xlfn.XLOOKUP(B2310,단가!A:A,단가!C:C),0)</f>
        <v>4580</v>
      </c>
      <c r="F2310" s="3">
        <f>IFERROR(_xlfn.XLOOKUP(B2310,'[1]2609 재고'!$I$1:$I$65536,'[1]2609 재고'!$K$1:$K$65536),0)</f>
        <v>5378</v>
      </c>
      <c r="G2310" s="3">
        <f>IFERROR(_xlfn.XLOOKUP(B2310,[2]Sheet1!$H$1:$H$65536,[2]Sheet1!$K$1:$K$65536),0)</f>
        <v>6301</v>
      </c>
      <c r="H2310" s="3">
        <f>IFERROR(_xlfn.XLOOKUP(B2310,[3]Sheet1!$H$1:$H$65536,[3]Sheet1!$J$1:$J$65536),0)</f>
        <v>2032</v>
      </c>
      <c r="I2310" s="3">
        <f>IFERROR(_xlfn.XLOOKUP(B2310,[4]Sheet1!$H$1:$H$65536,[4]Sheet1!$J$1:$J$65536),0)</f>
        <v>3227</v>
      </c>
      <c r="J2310" s="3">
        <f>IFERROR(_xlfn.XLOOKUP(B2310,[5]Sheet1!$H$1:$H$65536,[5]Sheet1!$J$1:$J$65536),0)</f>
        <v>3972</v>
      </c>
      <c r="K2310" s="3">
        <f>IFERROR(_xlfn.XLOOKUP(B2310,[6]Sheet1!$H$1:$H$65536,[6]Sheet1!$J$1:$J$65536),0)</f>
        <v>4928</v>
      </c>
      <c r="L2310" s="3">
        <f>IFERROR(_xlfn.XLOOKUP(B2310,[7]Sheet1!$H$1:$H$65536,[7]Sheet1!$J$1:$J$65536),0)</f>
        <v>732</v>
      </c>
      <c r="M2310" s="3">
        <f>IFERROR(_xlfn.XLOOKUP(B2310,[8]Sheet1!$H$1:$H$65536,[8]Sheet1!$J$1:$J$65536),0)</f>
        <v>1801</v>
      </c>
      <c r="N2310" s="3">
        <f>IFERROR(_xlfn.XLOOKUP(B2310,[9]Sheet1!$H$1:$H$65536,[9]Sheet1!$J$1:$J$65536),0)</f>
        <v>45</v>
      </c>
      <c r="O2310" s="3">
        <f>IFERROR(_xlfn.XLOOKUP(B2310,[10]Sheet1!$H$1:$H$65536,[10]Sheet1!$J$1:$J$65536),0)</f>
        <v>150</v>
      </c>
      <c r="P2310" s="3">
        <f>IFERROR(_xlfn.XLOOKUP(B2310,[11]Sheet1!$H$1:$H$65536,[11]Sheet1!$J$1:$J$65536),0)</f>
        <v>357</v>
      </c>
      <c r="Q2310" s="3">
        <f>IFERROR(_xlfn.XLOOKUP(B2310,[12]Sheet1!$H$1:$H$65536,[12]Sheet1!$J$1:$J$65536),0)</f>
        <v>1698</v>
      </c>
      <c r="R2310" s="3">
        <f>IFERROR(_xlfn.XLOOKUP(B2310,[13]Sheet1!$H$1:$H$65536,[13]Sheet1!$J$1:$J$65536),)</f>
        <v>2492</v>
      </c>
      <c r="S2310" s="3">
        <f>IFERROR(_xlfn.XLOOKUP(B2310,[14]Sheet1!$H$1:$H$65536,[14]Sheet1!$K$1:$K$65536),0)</f>
        <v>0</v>
      </c>
      <c r="T2310" s="3">
        <f>IFERROR(_xlfn.XLOOKUP(B2310,[15]Sheet1!$H$1:$H$65536,[15]Sheet1!$J$1:$J$65536),0)</f>
        <v>0</v>
      </c>
      <c r="U2310" s="3">
        <f>IFERROR(_xlfn.XLOOKUP(B2310,[16]Sheet1!$H$1:$H$65536,[16]Sheet1!$J$1:$J$65536),0)</f>
        <v>0</v>
      </c>
      <c r="V2310" s="3">
        <f>IFERROR(_xlfn.XLOOKUP(B2310,[17]Sheet1!$H$1:$H$65536,[17]Sheet1!$J$1:$J$65536),0)</f>
        <v>0</v>
      </c>
      <c r="W2310" s="3">
        <f>IFERROR(_xlfn.XLOOKUP(B2310,[18]Sheet1!$H$1:$H$65536,[18]Sheet1!$J$1:$J$65536),0)</f>
        <v>0</v>
      </c>
      <c r="X2310" s="3">
        <f>IFERROR(_xlfn.XLOOKUP(B2310,[19]Sheet1!$H$1:$H$65536,[19]Sheet1!$J$1:$J$65536),0)</f>
        <v>0</v>
      </c>
      <c r="Y2310" s="3">
        <f>IFERROR(_xlfn.XLOOKUP(B2310,[20]Sheet1!$H$1:$H$65536,[20]Sheet1!$J$1:$J$65536),0)</f>
        <v>0</v>
      </c>
      <c r="Z2310" s="3">
        <f>IFERROR(_xlfn.XLOOKUP(B2310,[21]Sheet1!$H$1:$H$65536,[21]Sheet1!$J$1:$J$65536),0)</f>
        <v>0</v>
      </c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</row>
    <row r="2311" spans="1:47" x14ac:dyDescent="0.3">
      <c r="A2311" s="2" t="str">
        <f t="shared" si="36"/>
        <v>X2</v>
      </c>
      <c r="B2311" s="1" t="s">
        <v>4080</v>
      </c>
      <c r="C2311" s="23" t="str">
        <f>_xlfn.XLOOKUP(B2311,IP구분!A:A,IP구분!C:C)</f>
        <v>뽀로로</v>
      </c>
      <c r="D2311" s="1" t="s">
        <v>4081</v>
      </c>
      <c r="E2311" s="7" t="str">
        <f>IFERROR(_xlfn.XLOOKUP(B2311,단가!A:A,단가!C:C),0)</f>
        <v xml:space="preserve">                     -</v>
      </c>
      <c r="F2311" s="3">
        <f>IFERROR(_xlfn.XLOOKUP(B2311,'[1]2609 재고'!$I$1:$I$65536,'[1]2609 재고'!$K$1:$K$65536),0)</f>
        <v>0</v>
      </c>
      <c r="G2311" s="3">
        <f>IFERROR(_xlfn.XLOOKUP(B2311,[2]Sheet1!$H$1:$H$65536,[2]Sheet1!$K$1:$K$65536),0)</f>
        <v>0</v>
      </c>
      <c r="H2311" s="3">
        <f>IFERROR(_xlfn.XLOOKUP(B2311,[3]Sheet1!$H$1:$H$65536,[3]Sheet1!$J$1:$J$65536),0)</f>
        <v>0</v>
      </c>
      <c r="I2311" s="3">
        <f>IFERROR(_xlfn.XLOOKUP(B2311,[4]Sheet1!$H$1:$H$65536,[4]Sheet1!$J$1:$J$65536),0)</f>
        <v>0</v>
      </c>
      <c r="J2311" s="3">
        <f>IFERROR(_xlfn.XLOOKUP(B2311,[5]Sheet1!$H$1:$H$65536,[5]Sheet1!$J$1:$J$65536),0)</f>
        <v>0</v>
      </c>
      <c r="K2311" s="3">
        <f>IFERROR(_xlfn.XLOOKUP(B2311,[6]Sheet1!$H$1:$H$65536,[6]Sheet1!$J$1:$J$65536),0)</f>
        <v>0</v>
      </c>
      <c r="L2311" s="3">
        <f>IFERROR(_xlfn.XLOOKUP(B2311,[7]Sheet1!$H$1:$H$65536,[7]Sheet1!$J$1:$J$65536),0)</f>
        <v>0</v>
      </c>
      <c r="M2311" s="3">
        <f>IFERROR(_xlfn.XLOOKUP(B2311,[8]Sheet1!$H$1:$H$65536,[8]Sheet1!$J$1:$J$65536),0)</f>
        <v>6</v>
      </c>
      <c r="N2311" s="3">
        <f>IFERROR(_xlfn.XLOOKUP(B2311,[9]Sheet1!$H$1:$H$65536,[9]Sheet1!$J$1:$J$65536),0)</f>
        <v>0</v>
      </c>
      <c r="O2311" s="3">
        <f>IFERROR(_xlfn.XLOOKUP(B2311,[10]Sheet1!$H$1:$H$65536,[10]Sheet1!$J$1:$J$65536),0)</f>
        <v>0</v>
      </c>
      <c r="P2311" s="3">
        <f>IFERROR(_xlfn.XLOOKUP(B2311,[11]Sheet1!$H$1:$H$65536,[11]Sheet1!$J$1:$J$65536),0)</f>
        <v>0</v>
      </c>
      <c r="Q2311" s="3">
        <f>IFERROR(_xlfn.XLOOKUP(B2311,[12]Sheet1!$H$1:$H$65536,[12]Sheet1!$J$1:$J$65536),0)</f>
        <v>0</v>
      </c>
      <c r="R2311" s="3">
        <f>IFERROR(_xlfn.XLOOKUP(B2311,[13]Sheet1!$H$1:$H$65536,[13]Sheet1!$J$1:$J$65536),)</f>
        <v>0</v>
      </c>
      <c r="S2311" s="3">
        <f>IFERROR(_xlfn.XLOOKUP(B2311,[14]Sheet1!$H$1:$H$65536,[14]Sheet1!$K$1:$K$65536),0)</f>
        <v>0</v>
      </c>
      <c r="T2311" s="3">
        <f>IFERROR(_xlfn.XLOOKUP(B2311,[15]Sheet1!$H$1:$H$65536,[15]Sheet1!$J$1:$J$65536),0)</f>
        <v>0</v>
      </c>
      <c r="U2311" s="3">
        <f>IFERROR(_xlfn.XLOOKUP(B2311,[16]Sheet1!$H$1:$H$65536,[16]Sheet1!$J$1:$J$65536),0)</f>
        <v>0</v>
      </c>
      <c r="V2311" s="3">
        <f>IFERROR(_xlfn.XLOOKUP(B2311,[17]Sheet1!$H$1:$H$65536,[17]Sheet1!$J$1:$J$65536),0)</f>
        <v>0</v>
      </c>
      <c r="W2311" s="3">
        <f>IFERROR(_xlfn.XLOOKUP(B2311,[18]Sheet1!$H$1:$H$65536,[18]Sheet1!$J$1:$J$65536),0)</f>
        <v>0</v>
      </c>
      <c r="X2311" s="3">
        <f>IFERROR(_xlfn.XLOOKUP(B2311,[19]Sheet1!$H$1:$H$65536,[19]Sheet1!$J$1:$J$65536),0)</f>
        <v>0</v>
      </c>
      <c r="Y2311" s="3">
        <f>IFERROR(_xlfn.XLOOKUP(B2311,[20]Sheet1!$H$1:$H$65536,[20]Sheet1!$J$1:$J$65536),0)</f>
        <v>0</v>
      </c>
      <c r="Z2311" s="3">
        <f>IFERROR(_xlfn.XLOOKUP(B2311,[21]Sheet1!$H$1:$H$65536,[21]Sheet1!$J$1:$J$65536),0)</f>
        <v>0</v>
      </c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</row>
    <row r="2312" spans="1:47" x14ac:dyDescent="0.3">
      <c r="A2312" s="2" t="str">
        <f t="shared" si="36"/>
        <v>X1</v>
      </c>
      <c r="B2312" s="1" t="s">
        <v>6232</v>
      </c>
      <c r="C2312" s="23" t="str">
        <f>_xlfn.XLOOKUP(B2312,IP구분!A:A,IP구분!C:C)</f>
        <v>뽀로로</v>
      </c>
      <c r="D2312" s="1" t="s">
        <v>6233</v>
      </c>
      <c r="E2312" s="7" t="str">
        <f>IFERROR(_xlfn.XLOOKUP(B2312,단가!A:A,단가!C:C),0)</f>
        <v xml:space="preserve">                     -</v>
      </c>
      <c r="F2312" s="3">
        <f>IFERROR(_xlfn.XLOOKUP(B2312,'[1]2609 재고'!$I$1:$I$65536,'[1]2609 재고'!$K$1:$K$65536),0)</f>
        <v>0</v>
      </c>
      <c r="G2312" s="3">
        <f>IFERROR(_xlfn.XLOOKUP(B2312,[2]Sheet1!$H$1:$H$65536,[2]Sheet1!$K$1:$K$65536),0)</f>
        <v>0</v>
      </c>
      <c r="H2312" s="3">
        <f>IFERROR(_xlfn.XLOOKUP(B2312,[3]Sheet1!$H$1:$H$65536,[3]Sheet1!$J$1:$J$65536),0)</f>
        <v>0</v>
      </c>
      <c r="I2312" s="3">
        <f>IFERROR(_xlfn.XLOOKUP(B2312,[4]Sheet1!$H$1:$H$65536,[4]Sheet1!$J$1:$J$65536),0)</f>
        <v>0</v>
      </c>
      <c r="J2312" s="3">
        <f>IFERROR(_xlfn.XLOOKUP(B2312,[5]Sheet1!$H$1:$H$65536,[5]Sheet1!$J$1:$J$65536),0)</f>
        <v>0</v>
      </c>
      <c r="K2312" s="3">
        <f>IFERROR(_xlfn.XLOOKUP(B2312,[6]Sheet1!$H$1:$H$65536,[6]Sheet1!$J$1:$J$65536),0)</f>
        <v>0</v>
      </c>
      <c r="L2312" s="3">
        <f>IFERROR(_xlfn.XLOOKUP(B2312,[7]Sheet1!$H$1:$H$65536,[7]Sheet1!$J$1:$J$65536),0)</f>
        <v>0</v>
      </c>
      <c r="M2312" s="3">
        <f>IFERROR(_xlfn.XLOOKUP(B2312,[8]Sheet1!$H$1:$H$65536,[8]Sheet1!$J$1:$J$65536),0)</f>
        <v>0</v>
      </c>
      <c r="N2312" s="3">
        <f>IFERROR(_xlfn.XLOOKUP(B2312,[9]Sheet1!$H$1:$H$65536,[9]Sheet1!$J$1:$J$65536),0)</f>
        <v>0</v>
      </c>
      <c r="O2312" s="3">
        <f>IFERROR(_xlfn.XLOOKUP(B2312,[10]Sheet1!$H$1:$H$65536,[10]Sheet1!$J$1:$J$65536),0)</f>
        <v>0</v>
      </c>
      <c r="P2312" s="3">
        <f>IFERROR(_xlfn.XLOOKUP(B2312,[11]Sheet1!$H$1:$H$65536,[11]Sheet1!$J$1:$J$65536),0)</f>
        <v>0</v>
      </c>
      <c r="Q2312" s="3">
        <f>IFERROR(_xlfn.XLOOKUP(B2312,[12]Sheet1!$H$1:$H$65536,[12]Sheet1!$J$1:$J$65536),0)</f>
        <v>0</v>
      </c>
      <c r="R2312" s="3">
        <f>IFERROR(_xlfn.XLOOKUP(B2312,[13]Sheet1!$H$1:$H$65536,[13]Sheet1!$J$1:$J$65536),)</f>
        <v>0</v>
      </c>
      <c r="S2312" s="3">
        <f>IFERROR(_xlfn.XLOOKUP(B2312,[14]Sheet1!$H$1:$H$65536,[14]Sheet1!$K$1:$K$65536),0)</f>
        <v>0</v>
      </c>
      <c r="T2312" s="3">
        <f>IFERROR(_xlfn.XLOOKUP(B2312,[15]Sheet1!$H$1:$H$65536,[15]Sheet1!$J$1:$J$65536),0)</f>
        <v>0</v>
      </c>
      <c r="U2312" s="3">
        <f>IFERROR(_xlfn.XLOOKUP(B2312,[16]Sheet1!$H$1:$H$65536,[16]Sheet1!$J$1:$J$65536),0)</f>
        <v>0</v>
      </c>
      <c r="V2312" s="3">
        <f>IFERROR(_xlfn.XLOOKUP(B2312,[17]Sheet1!$H$1:$H$65536,[17]Sheet1!$J$1:$J$65536),0)</f>
        <v>0</v>
      </c>
      <c r="W2312" s="3">
        <f>IFERROR(_xlfn.XLOOKUP(B2312,[18]Sheet1!$H$1:$H$65536,[18]Sheet1!$J$1:$J$65536),0)</f>
        <v>0</v>
      </c>
      <c r="X2312" s="3">
        <f>IFERROR(_xlfn.XLOOKUP(B2312,[19]Sheet1!$H$1:$H$65536,[19]Sheet1!$J$1:$J$65536),0)</f>
        <v>0</v>
      </c>
      <c r="Y2312" s="3">
        <f>IFERROR(_xlfn.XLOOKUP(B2312,[20]Sheet1!$H$1:$H$65536,[20]Sheet1!$J$1:$J$65536),0)</f>
        <v>0</v>
      </c>
      <c r="Z2312" s="3">
        <f>IFERROR(_xlfn.XLOOKUP(B2312,[21]Sheet1!$H$1:$H$65536,[21]Sheet1!$J$1:$J$65536),0)</f>
        <v>0</v>
      </c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</row>
    <row r="2313" spans="1:47" x14ac:dyDescent="0.3">
      <c r="A2313" s="2" t="str">
        <f t="shared" si="36"/>
        <v>X2</v>
      </c>
      <c r="B2313" s="1" t="s">
        <v>2755</v>
      </c>
      <c r="C2313" s="23" t="str">
        <f>_xlfn.XLOOKUP(B2313,IP구분!A:A,IP구분!C:C)</f>
        <v>뽀로로</v>
      </c>
      <c r="D2313" s="1" t="s">
        <v>2756</v>
      </c>
      <c r="E2313" s="7" t="str">
        <f>IFERROR(_xlfn.XLOOKUP(B2313,단가!A:A,단가!C:C),0)</f>
        <v xml:space="preserve">                     -</v>
      </c>
      <c r="F2313" s="3">
        <f>IFERROR(_xlfn.XLOOKUP(B2313,'[1]2609 재고'!$I$1:$I$65536,'[1]2609 재고'!$K$1:$K$65536),0)</f>
        <v>0</v>
      </c>
      <c r="G2313" s="3">
        <f>IFERROR(_xlfn.XLOOKUP(B2313,[2]Sheet1!$H$1:$H$65536,[2]Sheet1!$K$1:$K$65536),0)</f>
        <v>0</v>
      </c>
      <c r="H2313" s="3">
        <f>IFERROR(_xlfn.XLOOKUP(B2313,[3]Sheet1!$H$1:$H$65536,[3]Sheet1!$J$1:$J$65536),0)</f>
        <v>0</v>
      </c>
      <c r="I2313" s="3">
        <f>IFERROR(_xlfn.XLOOKUP(B2313,[4]Sheet1!$H$1:$H$65536,[4]Sheet1!$J$1:$J$65536),0)</f>
        <v>0</v>
      </c>
      <c r="J2313" s="3">
        <f>IFERROR(_xlfn.XLOOKUP(B2313,[5]Sheet1!$H$1:$H$65536,[5]Sheet1!$J$1:$J$65536),0)</f>
        <v>0</v>
      </c>
      <c r="K2313" s="3">
        <f>IFERROR(_xlfn.XLOOKUP(B2313,[6]Sheet1!$H$1:$H$65536,[6]Sheet1!$J$1:$J$65536),0)</f>
        <v>0</v>
      </c>
      <c r="L2313" s="3">
        <f>IFERROR(_xlfn.XLOOKUP(B2313,[7]Sheet1!$H$1:$H$65536,[7]Sheet1!$J$1:$J$65536),0)</f>
        <v>0</v>
      </c>
      <c r="M2313" s="3">
        <f>IFERROR(_xlfn.XLOOKUP(B2313,[8]Sheet1!$H$1:$H$65536,[8]Sheet1!$J$1:$J$65536),0)</f>
        <v>12</v>
      </c>
      <c r="N2313" s="3">
        <f>IFERROR(_xlfn.XLOOKUP(B2313,[9]Sheet1!$H$1:$H$65536,[9]Sheet1!$J$1:$J$65536),0)</f>
        <v>0</v>
      </c>
      <c r="O2313" s="3">
        <f>IFERROR(_xlfn.XLOOKUP(B2313,[10]Sheet1!$H$1:$H$65536,[10]Sheet1!$J$1:$J$65536),0)</f>
        <v>0</v>
      </c>
      <c r="P2313" s="3">
        <f>IFERROR(_xlfn.XLOOKUP(B2313,[11]Sheet1!$H$1:$H$65536,[11]Sheet1!$J$1:$J$65536),0)</f>
        <v>0</v>
      </c>
      <c r="Q2313" s="3">
        <f>IFERROR(_xlfn.XLOOKUP(B2313,[12]Sheet1!$H$1:$H$65536,[12]Sheet1!$J$1:$J$65536),0)</f>
        <v>0</v>
      </c>
      <c r="R2313" s="3">
        <f>IFERROR(_xlfn.XLOOKUP(B2313,[13]Sheet1!$H$1:$H$65536,[13]Sheet1!$J$1:$J$65536),)</f>
        <v>0</v>
      </c>
      <c r="S2313" s="3">
        <f>IFERROR(_xlfn.XLOOKUP(B2313,[14]Sheet1!$H$1:$H$65536,[14]Sheet1!$K$1:$K$65536),0)</f>
        <v>0</v>
      </c>
      <c r="T2313" s="3">
        <f>IFERROR(_xlfn.XLOOKUP(B2313,[15]Sheet1!$H$1:$H$65536,[15]Sheet1!$J$1:$J$65536),0)</f>
        <v>0</v>
      </c>
      <c r="U2313" s="3">
        <f>IFERROR(_xlfn.XLOOKUP(B2313,[16]Sheet1!$H$1:$H$65536,[16]Sheet1!$J$1:$J$65536),0)</f>
        <v>0</v>
      </c>
      <c r="V2313" s="3">
        <f>IFERROR(_xlfn.XLOOKUP(B2313,[17]Sheet1!$H$1:$H$65536,[17]Sheet1!$J$1:$J$65536),0)</f>
        <v>0</v>
      </c>
      <c r="W2313" s="3">
        <f>IFERROR(_xlfn.XLOOKUP(B2313,[18]Sheet1!$H$1:$H$65536,[18]Sheet1!$J$1:$J$65536),0)</f>
        <v>0</v>
      </c>
      <c r="X2313" s="3">
        <f>IFERROR(_xlfn.XLOOKUP(B2313,[19]Sheet1!$H$1:$H$65536,[19]Sheet1!$J$1:$J$65536),0)</f>
        <v>0</v>
      </c>
      <c r="Y2313" s="3">
        <f>IFERROR(_xlfn.XLOOKUP(B2313,[20]Sheet1!$H$1:$H$65536,[20]Sheet1!$J$1:$J$65536),0)</f>
        <v>0</v>
      </c>
      <c r="Z2313" s="3">
        <f>IFERROR(_xlfn.XLOOKUP(B2313,[21]Sheet1!$H$1:$H$65536,[21]Sheet1!$J$1:$J$65536),0)</f>
        <v>0</v>
      </c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</row>
    <row r="2314" spans="1:47" x14ac:dyDescent="0.3">
      <c r="A2314" s="2" t="str">
        <f t="shared" si="36"/>
        <v>P1</v>
      </c>
      <c r="B2314" s="1" t="s">
        <v>4161</v>
      </c>
      <c r="C2314" s="23" t="str">
        <f>_xlfn.XLOOKUP(B2314,IP구분!A:A,IP구분!C:C)</f>
        <v>타요</v>
      </c>
      <c r="D2314" s="1" t="s">
        <v>4162</v>
      </c>
      <c r="E2314" s="7">
        <f>IFERROR(_xlfn.XLOOKUP(B2314,단가!A:A,단가!C:C),0)</f>
        <v>3381</v>
      </c>
      <c r="F2314" s="3">
        <f>IFERROR(_xlfn.XLOOKUP(B2314,'[1]2609 재고'!$I$1:$I$65536,'[1]2609 재고'!$K$1:$K$65536),0)</f>
        <v>3108</v>
      </c>
      <c r="G2314" s="3">
        <f>IFERROR(_xlfn.XLOOKUP(B2314,[2]Sheet1!$H$1:$H$65536,[2]Sheet1!$K$1:$K$65536),0)</f>
        <v>858</v>
      </c>
      <c r="H2314" s="3">
        <f>IFERROR(_xlfn.XLOOKUP(B2314,[3]Sheet1!$H$1:$H$65536,[3]Sheet1!$J$1:$J$65536),0)</f>
        <v>1537</v>
      </c>
      <c r="I2314" s="3">
        <f>IFERROR(_xlfn.XLOOKUP(B2314,[4]Sheet1!$H$1:$H$65536,[4]Sheet1!$J$1:$J$65536),0)</f>
        <v>2185</v>
      </c>
      <c r="J2314" s="3">
        <f>IFERROR(_xlfn.XLOOKUP(B2314,[5]Sheet1!$H$1:$H$65536,[5]Sheet1!$J$1:$J$65536),0)</f>
        <v>3202</v>
      </c>
      <c r="K2314" s="3">
        <f>IFERROR(_xlfn.XLOOKUP(B2314,[6]Sheet1!$H$1:$H$65536,[6]Sheet1!$J$1:$J$65536),0)</f>
        <v>3640</v>
      </c>
      <c r="L2314" s="3">
        <f>IFERROR(_xlfn.XLOOKUP(B2314,[7]Sheet1!$H$1:$H$65536,[7]Sheet1!$J$1:$J$65536),0)</f>
        <v>938</v>
      </c>
      <c r="M2314" s="3">
        <f>IFERROR(_xlfn.XLOOKUP(B2314,[8]Sheet1!$H$1:$H$65536,[8]Sheet1!$J$1:$J$65536),0)</f>
        <v>1478</v>
      </c>
      <c r="N2314" s="3">
        <f>IFERROR(_xlfn.XLOOKUP(B2314,[9]Sheet1!$H$1:$H$65536,[9]Sheet1!$J$1:$J$65536),0)</f>
        <v>2211</v>
      </c>
      <c r="O2314" s="3">
        <f>IFERROR(_xlfn.XLOOKUP(B2314,[10]Sheet1!$H$1:$H$65536,[10]Sheet1!$J$1:$J$65536),0)</f>
        <v>2869</v>
      </c>
      <c r="P2314" s="3">
        <f>IFERROR(_xlfn.XLOOKUP(B2314,[11]Sheet1!$H$1:$H$65536,[11]Sheet1!$J$1:$J$65536),0)</f>
        <v>2231</v>
      </c>
      <c r="Q2314" s="3">
        <f>IFERROR(_xlfn.XLOOKUP(B2314,[12]Sheet1!$H$1:$H$65536,[12]Sheet1!$J$1:$J$65536),0)</f>
        <v>195</v>
      </c>
      <c r="R2314" s="3">
        <f>IFERROR(_xlfn.XLOOKUP(B2314,[13]Sheet1!$H$1:$H$65536,[13]Sheet1!$J$1:$J$65536),)</f>
        <v>765</v>
      </c>
      <c r="S2314" s="3">
        <f>IFERROR(_xlfn.XLOOKUP(B2314,[14]Sheet1!$H$1:$H$65536,[14]Sheet1!$K$1:$K$65536),0)</f>
        <v>1866</v>
      </c>
      <c r="T2314" s="3">
        <f>IFERROR(_xlfn.XLOOKUP(B2314,[15]Sheet1!$H$1:$H$65536,[15]Sheet1!$J$1:$J$65536),0)</f>
        <v>2985</v>
      </c>
      <c r="U2314" s="3">
        <f>IFERROR(_xlfn.XLOOKUP(B2314,[16]Sheet1!$H$1:$H$65536,[16]Sheet1!$J$1:$J$65536),0)</f>
        <v>0</v>
      </c>
      <c r="V2314" s="3">
        <f>IFERROR(_xlfn.XLOOKUP(B2314,[17]Sheet1!$H$1:$H$65536,[17]Sheet1!$J$1:$J$65536),0)</f>
        <v>0</v>
      </c>
      <c r="W2314" s="3">
        <f>IFERROR(_xlfn.XLOOKUP(B2314,[18]Sheet1!$H$1:$H$65536,[18]Sheet1!$J$1:$J$65536),0)</f>
        <v>0</v>
      </c>
      <c r="X2314" s="3">
        <f>IFERROR(_xlfn.XLOOKUP(B2314,[19]Sheet1!$H$1:$H$65536,[19]Sheet1!$J$1:$J$65536),0)</f>
        <v>0</v>
      </c>
      <c r="Y2314" s="3">
        <f>IFERROR(_xlfn.XLOOKUP(B2314,[20]Sheet1!$H$1:$H$65536,[20]Sheet1!$J$1:$J$65536),0)</f>
        <v>0</v>
      </c>
      <c r="Z2314" s="3">
        <f>IFERROR(_xlfn.XLOOKUP(B2314,[21]Sheet1!$H$1:$H$65536,[21]Sheet1!$J$1:$J$65536),0)</f>
        <v>0</v>
      </c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</row>
    <row r="2315" spans="1:47" x14ac:dyDescent="0.3">
      <c r="A2315" s="2" t="str">
        <f t="shared" si="36"/>
        <v>P1</v>
      </c>
      <c r="B2315" s="1" t="s">
        <v>2870</v>
      </c>
      <c r="C2315" s="23" t="str">
        <f>_xlfn.XLOOKUP(B2315,IP구분!A:A,IP구분!C:C)</f>
        <v>뽀로로</v>
      </c>
      <c r="D2315" s="1" t="s">
        <v>2871</v>
      </c>
      <c r="E2315" s="7">
        <f>IFERROR(_xlfn.XLOOKUP(B2315,단가!A:A,단가!C:C),0)</f>
        <v>1369</v>
      </c>
      <c r="F2315" s="3">
        <f>IFERROR(_xlfn.XLOOKUP(B2315,'[1]2609 재고'!$I$1:$I$65536,'[1]2609 재고'!$K$1:$K$65536),0)</f>
        <v>5388</v>
      </c>
      <c r="G2315" s="3">
        <f>IFERROR(_xlfn.XLOOKUP(B2315,[2]Sheet1!$H$1:$H$65536,[2]Sheet1!$K$1:$K$65536),0)</f>
        <v>1845</v>
      </c>
      <c r="H2315" s="3">
        <f>IFERROR(_xlfn.XLOOKUP(B2315,[3]Sheet1!$H$1:$H$65536,[3]Sheet1!$J$1:$J$65536),0)</f>
        <v>2308</v>
      </c>
      <c r="I2315" s="3">
        <f>IFERROR(_xlfn.XLOOKUP(B2315,[4]Sheet1!$H$1:$H$65536,[4]Sheet1!$J$1:$J$65536),0)</f>
        <v>3205</v>
      </c>
      <c r="J2315" s="3">
        <f>IFERROR(_xlfn.XLOOKUP(B2315,[5]Sheet1!$H$1:$H$65536,[5]Sheet1!$J$1:$J$65536),0)</f>
        <v>3747</v>
      </c>
      <c r="K2315" s="3">
        <f>IFERROR(_xlfn.XLOOKUP(B2315,[6]Sheet1!$H$1:$H$65536,[6]Sheet1!$J$1:$J$65536),0)</f>
        <v>4365</v>
      </c>
      <c r="L2315" s="3">
        <f>IFERROR(_xlfn.XLOOKUP(B2315,[7]Sheet1!$H$1:$H$65536,[7]Sheet1!$J$1:$J$65536),0)</f>
        <v>5051</v>
      </c>
      <c r="M2315" s="3">
        <f>IFERROR(_xlfn.XLOOKUP(B2315,[8]Sheet1!$H$1:$H$65536,[8]Sheet1!$J$1:$J$65536),0)</f>
        <v>5650</v>
      </c>
      <c r="N2315" s="3">
        <f>IFERROR(_xlfn.XLOOKUP(B2315,[9]Sheet1!$H$1:$H$65536,[9]Sheet1!$J$1:$J$65536),0)</f>
        <v>1287</v>
      </c>
      <c r="O2315" s="3">
        <f>IFERROR(_xlfn.XLOOKUP(B2315,[10]Sheet1!$H$1:$H$65536,[10]Sheet1!$J$1:$J$65536),0)</f>
        <v>2082</v>
      </c>
      <c r="P2315" s="3">
        <f>IFERROR(_xlfn.XLOOKUP(B2315,[11]Sheet1!$H$1:$H$65536,[11]Sheet1!$J$1:$J$65536),0)</f>
        <v>2692</v>
      </c>
      <c r="Q2315" s="3">
        <f>IFERROR(_xlfn.XLOOKUP(B2315,[12]Sheet1!$H$1:$H$65536,[12]Sheet1!$J$1:$J$65536),0)</f>
        <v>3151</v>
      </c>
      <c r="R2315" s="3">
        <f>IFERROR(_xlfn.XLOOKUP(B2315,[13]Sheet1!$H$1:$H$65536,[13]Sheet1!$J$1:$J$65536),)</f>
        <v>3663</v>
      </c>
      <c r="S2315" s="3">
        <f>IFERROR(_xlfn.XLOOKUP(B2315,[14]Sheet1!$H$1:$H$65536,[14]Sheet1!$K$1:$K$65536),0)</f>
        <v>4341</v>
      </c>
      <c r="T2315" s="3">
        <f>IFERROR(_xlfn.XLOOKUP(B2315,[15]Sheet1!$H$1:$H$65536,[15]Sheet1!$J$1:$J$65536),0)</f>
        <v>4882</v>
      </c>
      <c r="U2315" s="3">
        <f>IFERROR(_xlfn.XLOOKUP(B2315,[16]Sheet1!$H$1:$H$65536,[16]Sheet1!$J$1:$J$65536),0)</f>
        <v>5336</v>
      </c>
      <c r="V2315" s="3">
        <f>IFERROR(_xlfn.XLOOKUP(B2315,[17]Sheet1!$H$1:$H$65536,[17]Sheet1!$J$1:$J$65536),0)</f>
        <v>5746</v>
      </c>
      <c r="W2315" s="3">
        <f>IFERROR(_xlfn.XLOOKUP(B2315,[18]Sheet1!$H$1:$H$65536,[18]Sheet1!$J$1:$J$65536),0)</f>
        <v>1086</v>
      </c>
      <c r="X2315" s="3">
        <f>IFERROR(_xlfn.XLOOKUP(B2315,[19]Sheet1!$H$1:$H$65536,[19]Sheet1!$J$1:$J$65536),0)</f>
        <v>1559</v>
      </c>
      <c r="Y2315" s="3">
        <f>IFERROR(_xlfn.XLOOKUP(B2315,[20]Sheet1!$H$1:$H$65536,[20]Sheet1!$J$1:$J$65536),0)</f>
        <v>2170</v>
      </c>
      <c r="Z2315" s="3">
        <f>IFERROR(_xlfn.XLOOKUP(B2315,[21]Sheet1!$H$1:$H$65536,[21]Sheet1!$J$1:$J$65536),0)</f>
        <v>2679</v>
      </c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</row>
    <row r="2316" spans="1:47" x14ac:dyDescent="0.3">
      <c r="A2316" s="2" t="str">
        <f t="shared" si="36"/>
        <v>P1</v>
      </c>
      <c r="B2316" s="1" t="s">
        <v>2872</v>
      </c>
      <c r="C2316" s="23" t="str">
        <f>_xlfn.XLOOKUP(B2316,IP구분!A:A,IP구분!C:C)</f>
        <v>뽀로로</v>
      </c>
      <c r="D2316" s="1" t="s">
        <v>2873</v>
      </c>
      <c r="E2316" s="7">
        <f>IFERROR(_xlfn.XLOOKUP(B2316,단가!A:A,단가!C:C),0)</f>
        <v>1339</v>
      </c>
      <c r="F2316" s="3">
        <f>IFERROR(_xlfn.XLOOKUP(B2316,'[1]2609 재고'!$I$1:$I$65536,'[1]2609 재고'!$K$1:$K$65536),0)</f>
        <v>2295</v>
      </c>
      <c r="G2316" s="3">
        <f>IFERROR(_xlfn.XLOOKUP(B2316,[2]Sheet1!$H$1:$H$65536,[2]Sheet1!$K$1:$K$65536),0)</f>
        <v>2920</v>
      </c>
      <c r="H2316" s="3">
        <f>IFERROR(_xlfn.XLOOKUP(B2316,[3]Sheet1!$H$1:$H$65536,[3]Sheet1!$J$1:$J$65536),0)</f>
        <v>3567</v>
      </c>
      <c r="I2316" s="3">
        <f>IFERROR(_xlfn.XLOOKUP(B2316,[4]Sheet1!$H$1:$H$65536,[4]Sheet1!$J$1:$J$65536),0)</f>
        <v>4507</v>
      </c>
      <c r="J2316" s="3">
        <f>IFERROR(_xlfn.XLOOKUP(B2316,[5]Sheet1!$H$1:$H$65536,[5]Sheet1!$J$1:$J$65536),0)</f>
        <v>5286</v>
      </c>
      <c r="K2316" s="3">
        <f>IFERROR(_xlfn.XLOOKUP(B2316,[6]Sheet1!$H$1:$H$65536,[6]Sheet1!$J$1:$J$65536),0)</f>
        <v>1088</v>
      </c>
      <c r="L2316" s="3">
        <f>IFERROR(_xlfn.XLOOKUP(B2316,[7]Sheet1!$H$1:$H$65536,[7]Sheet1!$J$1:$J$65536),0)</f>
        <v>1893</v>
      </c>
      <c r="M2316" s="3">
        <f>IFERROR(_xlfn.XLOOKUP(B2316,[8]Sheet1!$H$1:$H$65536,[8]Sheet1!$J$1:$J$65536),0)</f>
        <v>2500</v>
      </c>
      <c r="N2316" s="3">
        <f>IFERROR(_xlfn.XLOOKUP(B2316,[9]Sheet1!$H$1:$H$65536,[9]Sheet1!$J$1:$J$65536),0)</f>
        <v>3446</v>
      </c>
      <c r="O2316" s="3">
        <f>IFERROR(_xlfn.XLOOKUP(B2316,[10]Sheet1!$H$1:$H$65536,[10]Sheet1!$J$1:$J$65536),0)</f>
        <v>4366</v>
      </c>
      <c r="P2316" s="3">
        <f>IFERROR(_xlfn.XLOOKUP(B2316,[11]Sheet1!$H$1:$H$65536,[11]Sheet1!$J$1:$J$65536),0)</f>
        <v>5160</v>
      </c>
      <c r="Q2316" s="3">
        <f>IFERROR(_xlfn.XLOOKUP(B2316,[12]Sheet1!$H$1:$H$65536,[12]Sheet1!$J$1:$J$65536),0)</f>
        <v>260</v>
      </c>
      <c r="R2316" s="3">
        <f>IFERROR(_xlfn.XLOOKUP(B2316,[13]Sheet1!$H$1:$H$65536,[13]Sheet1!$J$1:$J$65536),)</f>
        <v>436</v>
      </c>
      <c r="S2316" s="3">
        <f>IFERROR(_xlfn.XLOOKUP(B2316,[14]Sheet1!$H$1:$H$65536,[14]Sheet1!$K$1:$K$65536),0)</f>
        <v>956</v>
      </c>
      <c r="T2316" s="3">
        <f>IFERROR(_xlfn.XLOOKUP(B2316,[15]Sheet1!$H$1:$H$65536,[15]Sheet1!$J$1:$J$65536),0)</f>
        <v>1588</v>
      </c>
      <c r="U2316" s="3">
        <f>IFERROR(_xlfn.XLOOKUP(B2316,[16]Sheet1!$H$1:$H$65536,[16]Sheet1!$J$1:$J$65536),0)</f>
        <v>1866</v>
      </c>
      <c r="V2316" s="3">
        <f>IFERROR(_xlfn.XLOOKUP(B2316,[17]Sheet1!$H$1:$H$65536,[17]Sheet1!$J$1:$J$65536),0)</f>
        <v>2387</v>
      </c>
      <c r="W2316" s="3">
        <f>IFERROR(_xlfn.XLOOKUP(B2316,[18]Sheet1!$H$1:$H$65536,[18]Sheet1!$J$1:$J$65536),0)</f>
        <v>2659</v>
      </c>
      <c r="X2316" s="3">
        <f>IFERROR(_xlfn.XLOOKUP(B2316,[19]Sheet1!$H$1:$H$65536,[19]Sheet1!$J$1:$J$65536),0)</f>
        <v>3197</v>
      </c>
      <c r="Y2316" s="3">
        <f>IFERROR(_xlfn.XLOOKUP(B2316,[20]Sheet1!$H$1:$H$65536,[20]Sheet1!$J$1:$J$65536),0)</f>
        <v>3652</v>
      </c>
      <c r="Z2316" s="3">
        <f>IFERROR(_xlfn.XLOOKUP(B2316,[21]Sheet1!$H$1:$H$65536,[21]Sheet1!$J$1:$J$65536),0)</f>
        <v>4102</v>
      </c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</row>
    <row r="2317" spans="1:47" x14ac:dyDescent="0.3">
      <c r="A2317" s="2" t="str">
        <f t="shared" si="36"/>
        <v>X1</v>
      </c>
      <c r="B2317" s="1" t="s">
        <v>2882</v>
      </c>
      <c r="C2317" s="23" t="str">
        <f>_xlfn.XLOOKUP(B2317,IP구분!A:A,IP구분!C:C)</f>
        <v>뽀로로</v>
      </c>
      <c r="D2317" s="1" t="s">
        <v>2883</v>
      </c>
      <c r="E2317" s="7" t="str">
        <f>IFERROR(_xlfn.XLOOKUP(B2317,단가!A:A,단가!C:C),0)</f>
        <v xml:space="preserve">                     -</v>
      </c>
      <c r="F2317" s="3">
        <f>IFERROR(_xlfn.XLOOKUP(B2317,'[1]2609 재고'!$I$1:$I$65536,'[1]2609 재고'!$K$1:$K$65536),0)</f>
        <v>0</v>
      </c>
      <c r="G2317" s="3">
        <f>IFERROR(_xlfn.XLOOKUP(B2317,[2]Sheet1!$H$1:$H$65536,[2]Sheet1!$K$1:$K$65536),0)</f>
        <v>0</v>
      </c>
      <c r="H2317" s="3">
        <f>IFERROR(_xlfn.XLOOKUP(B2317,[3]Sheet1!$H$1:$H$65536,[3]Sheet1!$J$1:$J$65536),0)</f>
        <v>0</v>
      </c>
      <c r="I2317" s="3">
        <f>IFERROR(_xlfn.XLOOKUP(B2317,[4]Sheet1!$H$1:$H$65536,[4]Sheet1!$J$1:$J$65536),0)</f>
        <v>0</v>
      </c>
      <c r="J2317" s="3">
        <f>IFERROR(_xlfn.XLOOKUP(B2317,[5]Sheet1!$H$1:$H$65536,[5]Sheet1!$J$1:$J$65536),0)</f>
        <v>0</v>
      </c>
      <c r="K2317" s="3">
        <f>IFERROR(_xlfn.XLOOKUP(B2317,[6]Sheet1!$H$1:$H$65536,[6]Sheet1!$J$1:$J$65536),0)</f>
        <v>0</v>
      </c>
      <c r="L2317" s="3">
        <f>IFERROR(_xlfn.XLOOKUP(B2317,[7]Sheet1!$H$1:$H$65536,[7]Sheet1!$J$1:$J$65536),0)</f>
        <v>0</v>
      </c>
      <c r="M2317" s="3">
        <f>IFERROR(_xlfn.XLOOKUP(B2317,[8]Sheet1!$H$1:$H$65536,[8]Sheet1!$J$1:$J$65536),0)</f>
        <v>0</v>
      </c>
      <c r="N2317" s="3">
        <f>IFERROR(_xlfn.XLOOKUP(B2317,[9]Sheet1!$H$1:$H$65536,[9]Sheet1!$J$1:$J$65536),0)</f>
        <v>0</v>
      </c>
      <c r="O2317" s="3">
        <f>IFERROR(_xlfn.XLOOKUP(B2317,[10]Sheet1!$H$1:$H$65536,[10]Sheet1!$J$1:$J$65536),0)</f>
        <v>0</v>
      </c>
      <c r="P2317" s="3">
        <f>IFERROR(_xlfn.XLOOKUP(B2317,[11]Sheet1!$H$1:$H$65536,[11]Sheet1!$J$1:$J$65536),0)</f>
        <v>0</v>
      </c>
      <c r="Q2317" s="3">
        <f>IFERROR(_xlfn.XLOOKUP(B2317,[12]Sheet1!$H$1:$H$65536,[12]Sheet1!$J$1:$J$65536),0)</f>
        <v>0</v>
      </c>
      <c r="R2317" s="3">
        <f>IFERROR(_xlfn.XLOOKUP(B2317,[13]Sheet1!$H$1:$H$65536,[13]Sheet1!$J$1:$J$65536),)</f>
        <v>0</v>
      </c>
      <c r="S2317" s="3">
        <f>IFERROR(_xlfn.XLOOKUP(B2317,[14]Sheet1!$H$1:$H$65536,[14]Sheet1!$K$1:$K$65536),0)</f>
        <v>0</v>
      </c>
      <c r="T2317" s="3">
        <f>IFERROR(_xlfn.XLOOKUP(B2317,[15]Sheet1!$H$1:$H$65536,[15]Sheet1!$J$1:$J$65536),0)</f>
        <v>0</v>
      </c>
      <c r="U2317" s="3">
        <f>IFERROR(_xlfn.XLOOKUP(B2317,[16]Sheet1!$H$1:$H$65536,[16]Sheet1!$J$1:$J$65536),0)</f>
        <v>0</v>
      </c>
      <c r="V2317" s="3">
        <f>IFERROR(_xlfn.XLOOKUP(B2317,[17]Sheet1!$H$1:$H$65536,[17]Sheet1!$J$1:$J$65536),0)</f>
        <v>0</v>
      </c>
      <c r="W2317" s="3">
        <f>IFERROR(_xlfn.XLOOKUP(B2317,[18]Sheet1!$H$1:$H$65536,[18]Sheet1!$J$1:$J$65536),0)</f>
        <v>0</v>
      </c>
      <c r="X2317" s="3">
        <f>IFERROR(_xlfn.XLOOKUP(B2317,[19]Sheet1!$H$1:$H$65536,[19]Sheet1!$J$1:$J$65536),0)</f>
        <v>0</v>
      </c>
      <c r="Y2317" s="3">
        <f>IFERROR(_xlfn.XLOOKUP(B2317,[20]Sheet1!$H$1:$H$65536,[20]Sheet1!$J$1:$J$65536),0)</f>
        <v>0</v>
      </c>
      <c r="Z2317" s="3">
        <f>IFERROR(_xlfn.XLOOKUP(B2317,[21]Sheet1!$H$1:$H$65536,[21]Sheet1!$J$1:$J$65536),0)</f>
        <v>0</v>
      </c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</row>
    <row r="2318" spans="1:47" x14ac:dyDescent="0.3">
      <c r="A2318" s="2" t="str">
        <f t="shared" si="36"/>
        <v>P1</v>
      </c>
      <c r="B2318" s="1" t="s">
        <v>2884</v>
      </c>
      <c r="C2318" s="23" t="str">
        <f>_xlfn.XLOOKUP(B2318,IP구분!A:A,IP구분!C:C)</f>
        <v>타요</v>
      </c>
      <c r="D2318" s="1" t="s">
        <v>2885</v>
      </c>
      <c r="E2318" s="7">
        <f>IFERROR(_xlfn.XLOOKUP(B2318,단가!A:A,단가!C:C),0)</f>
        <v>791</v>
      </c>
      <c r="F2318" s="3">
        <f>IFERROR(_xlfn.XLOOKUP(B2318,'[1]2609 재고'!$I$1:$I$65536,'[1]2609 재고'!$K$1:$K$65536),0)</f>
        <v>3420</v>
      </c>
      <c r="G2318" s="3">
        <f>IFERROR(_xlfn.XLOOKUP(B2318,[2]Sheet1!$H$1:$H$65536,[2]Sheet1!$K$1:$K$65536),0)</f>
        <v>748</v>
      </c>
      <c r="H2318" s="3">
        <f>IFERROR(_xlfn.XLOOKUP(B2318,[3]Sheet1!$H$1:$H$65536,[3]Sheet1!$J$1:$J$65536),0)</f>
        <v>1294</v>
      </c>
      <c r="I2318" s="3">
        <f>IFERROR(_xlfn.XLOOKUP(B2318,[4]Sheet1!$H$1:$H$65536,[4]Sheet1!$J$1:$J$65536),0)</f>
        <v>1727</v>
      </c>
      <c r="J2318" s="3">
        <f>IFERROR(_xlfn.XLOOKUP(B2318,[5]Sheet1!$H$1:$H$65536,[5]Sheet1!$J$1:$J$65536),0)</f>
        <v>2393</v>
      </c>
      <c r="K2318" s="3">
        <f>IFERROR(_xlfn.XLOOKUP(B2318,[6]Sheet1!$H$1:$H$65536,[6]Sheet1!$J$1:$J$65536),0)</f>
        <v>2866</v>
      </c>
      <c r="L2318" s="3">
        <f>IFERROR(_xlfn.XLOOKUP(B2318,[7]Sheet1!$H$1:$H$65536,[7]Sheet1!$J$1:$J$65536),0)</f>
        <v>125</v>
      </c>
      <c r="M2318" s="3">
        <f>IFERROR(_xlfn.XLOOKUP(B2318,[8]Sheet1!$H$1:$H$65536,[8]Sheet1!$J$1:$J$65536),0)</f>
        <v>187</v>
      </c>
      <c r="N2318" s="3">
        <f>IFERROR(_xlfn.XLOOKUP(B2318,[9]Sheet1!$H$1:$H$65536,[9]Sheet1!$J$1:$J$65536),0)</f>
        <v>927</v>
      </c>
      <c r="O2318" s="3">
        <f>IFERROR(_xlfn.XLOOKUP(B2318,[10]Sheet1!$H$1:$H$65536,[10]Sheet1!$J$1:$J$65536),0)</f>
        <v>1417</v>
      </c>
      <c r="P2318" s="3">
        <f>IFERROR(_xlfn.XLOOKUP(B2318,[11]Sheet1!$H$1:$H$65536,[11]Sheet1!$J$1:$J$65536),0)</f>
        <v>1861</v>
      </c>
      <c r="Q2318" s="3">
        <f>IFERROR(_xlfn.XLOOKUP(B2318,[12]Sheet1!$H$1:$H$65536,[12]Sheet1!$J$1:$J$65536),0)</f>
        <v>2486</v>
      </c>
      <c r="R2318" s="3">
        <f>IFERROR(_xlfn.XLOOKUP(B2318,[13]Sheet1!$H$1:$H$65536,[13]Sheet1!$J$1:$J$65536),)</f>
        <v>263</v>
      </c>
      <c r="S2318" s="3">
        <f>IFERROR(_xlfn.XLOOKUP(B2318,[14]Sheet1!$H$1:$H$65536,[14]Sheet1!$K$1:$K$65536),0)</f>
        <v>471</v>
      </c>
      <c r="T2318" s="3">
        <f>IFERROR(_xlfn.XLOOKUP(B2318,[15]Sheet1!$H$1:$H$65536,[15]Sheet1!$J$1:$J$65536),0)</f>
        <v>947</v>
      </c>
      <c r="U2318" s="3">
        <f>IFERROR(_xlfn.XLOOKUP(B2318,[16]Sheet1!$H$1:$H$65536,[16]Sheet1!$J$1:$J$65536),0)</f>
        <v>1819</v>
      </c>
      <c r="V2318" s="3">
        <f>IFERROR(_xlfn.XLOOKUP(B2318,[17]Sheet1!$H$1:$H$65536,[17]Sheet1!$J$1:$J$65536),0)</f>
        <v>2945</v>
      </c>
      <c r="W2318" s="3">
        <f>IFERROR(_xlfn.XLOOKUP(B2318,[18]Sheet1!$H$1:$H$65536,[18]Sheet1!$J$1:$J$65536),0)</f>
        <v>0</v>
      </c>
      <c r="X2318" s="3">
        <f>IFERROR(_xlfn.XLOOKUP(B2318,[19]Sheet1!$H$1:$H$65536,[19]Sheet1!$J$1:$J$65536),0)</f>
        <v>0</v>
      </c>
      <c r="Y2318" s="3">
        <f>IFERROR(_xlfn.XLOOKUP(B2318,[20]Sheet1!$H$1:$H$65536,[20]Sheet1!$J$1:$J$65536),0)</f>
        <v>0</v>
      </c>
      <c r="Z2318" s="3">
        <f>IFERROR(_xlfn.XLOOKUP(B2318,[21]Sheet1!$H$1:$H$65536,[21]Sheet1!$J$1:$J$65536),0)</f>
        <v>0</v>
      </c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</row>
    <row r="2319" spans="1:47" x14ac:dyDescent="0.3">
      <c r="A2319" s="2" t="str">
        <f t="shared" si="36"/>
        <v>P1</v>
      </c>
      <c r="B2319" s="1" t="s">
        <v>2036</v>
      </c>
      <c r="C2319" s="23" t="str">
        <f>_xlfn.XLOOKUP(B2319,IP구분!A:A,IP구분!C:C)</f>
        <v>타요</v>
      </c>
      <c r="D2319" s="1" t="s">
        <v>2037</v>
      </c>
      <c r="E2319" s="7">
        <f>IFERROR(_xlfn.XLOOKUP(B2319,단가!A:A,단가!C:C),0)</f>
        <v>1213</v>
      </c>
      <c r="F2319" s="3">
        <f>IFERROR(_xlfn.XLOOKUP(B2319,'[1]2609 재고'!$I$1:$I$65536,'[1]2609 재고'!$K$1:$K$65536),0)</f>
        <v>1633</v>
      </c>
      <c r="G2319" s="3">
        <f>IFERROR(_xlfn.XLOOKUP(B2319,[2]Sheet1!$H$1:$H$65536,[2]Sheet1!$K$1:$K$65536),0)</f>
        <v>2100</v>
      </c>
      <c r="H2319" s="3">
        <f>IFERROR(_xlfn.XLOOKUP(B2319,[3]Sheet1!$H$1:$H$65536,[3]Sheet1!$J$1:$J$65536),0)</f>
        <v>2829</v>
      </c>
      <c r="I2319" s="3">
        <f>IFERROR(_xlfn.XLOOKUP(B2319,[4]Sheet1!$H$1:$H$65536,[4]Sheet1!$J$1:$J$65536),0)</f>
        <v>3503</v>
      </c>
      <c r="J2319" s="3">
        <f>IFERROR(_xlfn.XLOOKUP(B2319,[5]Sheet1!$H$1:$H$65536,[5]Sheet1!$J$1:$J$65536),0)</f>
        <v>3808</v>
      </c>
      <c r="K2319" s="3">
        <f>IFERROR(_xlfn.XLOOKUP(B2319,[6]Sheet1!$H$1:$H$65536,[6]Sheet1!$J$1:$J$65536),0)</f>
        <v>4325</v>
      </c>
      <c r="L2319" s="3">
        <f>IFERROR(_xlfn.XLOOKUP(B2319,[7]Sheet1!$H$1:$H$65536,[7]Sheet1!$J$1:$J$65536),0)</f>
        <v>5109</v>
      </c>
      <c r="M2319" s="3">
        <f>IFERROR(_xlfn.XLOOKUP(B2319,[8]Sheet1!$H$1:$H$65536,[8]Sheet1!$J$1:$J$65536),0)</f>
        <v>5727</v>
      </c>
      <c r="N2319" s="3">
        <f>IFERROR(_xlfn.XLOOKUP(B2319,[9]Sheet1!$H$1:$H$65536,[9]Sheet1!$J$1:$J$65536),0)</f>
        <v>1335</v>
      </c>
      <c r="O2319" s="3">
        <f>IFERROR(_xlfn.XLOOKUP(B2319,[10]Sheet1!$H$1:$H$65536,[10]Sheet1!$J$1:$J$65536),0)</f>
        <v>2211</v>
      </c>
      <c r="P2319" s="3">
        <f>IFERROR(_xlfn.XLOOKUP(B2319,[11]Sheet1!$H$1:$H$65536,[11]Sheet1!$J$1:$J$65536),0)</f>
        <v>2851</v>
      </c>
      <c r="Q2319" s="3">
        <f>IFERROR(_xlfn.XLOOKUP(B2319,[12]Sheet1!$H$1:$H$65536,[12]Sheet1!$J$1:$J$65536),0)</f>
        <v>938</v>
      </c>
      <c r="R2319" s="3">
        <f>IFERROR(_xlfn.XLOOKUP(B2319,[13]Sheet1!$H$1:$H$65536,[13]Sheet1!$J$1:$J$65536),)</f>
        <v>1449</v>
      </c>
      <c r="S2319" s="3">
        <f>IFERROR(_xlfn.XLOOKUP(B2319,[14]Sheet1!$H$1:$H$65536,[14]Sheet1!$K$1:$K$65536),0)</f>
        <v>2138</v>
      </c>
      <c r="T2319" s="3">
        <f>IFERROR(_xlfn.XLOOKUP(B2319,[15]Sheet1!$H$1:$H$65536,[15]Sheet1!$J$1:$J$65536),0)</f>
        <v>2830</v>
      </c>
      <c r="U2319" s="3">
        <f>IFERROR(_xlfn.XLOOKUP(B2319,[16]Sheet1!$H$1:$H$65536,[16]Sheet1!$J$1:$J$65536),0)</f>
        <v>3535</v>
      </c>
      <c r="V2319" s="3">
        <f>IFERROR(_xlfn.XLOOKUP(B2319,[17]Sheet1!$H$1:$H$65536,[17]Sheet1!$J$1:$J$65536),0)</f>
        <v>4126</v>
      </c>
      <c r="W2319" s="3">
        <f>IFERROR(_xlfn.XLOOKUP(B2319,[18]Sheet1!$H$1:$H$65536,[18]Sheet1!$J$1:$J$65536),0)</f>
        <v>4690</v>
      </c>
      <c r="X2319" s="3">
        <f>IFERROR(_xlfn.XLOOKUP(B2319,[19]Sheet1!$H$1:$H$65536,[19]Sheet1!$J$1:$J$65536),0)</f>
        <v>2305</v>
      </c>
      <c r="Y2319" s="3">
        <f>IFERROR(_xlfn.XLOOKUP(B2319,[20]Sheet1!$H$1:$H$65536,[20]Sheet1!$J$1:$J$65536),0)</f>
        <v>3366</v>
      </c>
      <c r="Z2319" s="3">
        <f>IFERROR(_xlfn.XLOOKUP(B2319,[21]Sheet1!$H$1:$H$65536,[21]Sheet1!$J$1:$J$65536),0)</f>
        <v>1199</v>
      </c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</row>
    <row r="2320" spans="1:47" x14ac:dyDescent="0.3">
      <c r="A2320" s="2" t="str">
        <f t="shared" si="36"/>
        <v>T1</v>
      </c>
      <c r="B2320" s="1" t="s">
        <v>2799</v>
      </c>
      <c r="C2320" s="23" t="str">
        <f>_xlfn.XLOOKUP(B2320,IP구분!A:A,IP구분!C:C)</f>
        <v>타요</v>
      </c>
      <c r="D2320" s="1" t="s">
        <v>2800</v>
      </c>
      <c r="E2320" s="7">
        <f>IFERROR(_xlfn.XLOOKUP(B2320,단가!A:A,단가!C:C),0)</f>
        <v>16062</v>
      </c>
      <c r="F2320" s="3">
        <f>IFERROR(_xlfn.XLOOKUP(B2320,'[1]2609 재고'!$I$1:$I$65536,'[1]2609 재고'!$K$1:$K$65536),0)</f>
        <v>3</v>
      </c>
      <c r="G2320" s="3">
        <f>IFERROR(_xlfn.XLOOKUP(B2320,[2]Sheet1!$H$1:$H$65536,[2]Sheet1!$K$1:$K$65536),0)</f>
        <v>11</v>
      </c>
      <c r="H2320" s="3">
        <f>IFERROR(_xlfn.XLOOKUP(B2320,[3]Sheet1!$H$1:$H$65536,[3]Sheet1!$J$1:$J$65536),0)</f>
        <v>6</v>
      </c>
      <c r="I2320" s="3">
        <f>IFERROR(_xlfn.XLOOKUP(B2320,[4]Sheet1!$H$1:$H$65536,[4]Sheet1!$J$1:$J$65536),0)</f>
        <v>7</v>
      </c>
      <c r="J2320" s="3">
        <f>IFERROR(_xlfn.XLOOKUP(B2320,[5]Sheet1!$H$1:$H$65536,[5]Sheet1!$J$1:$J$65536),0)</f>
        <v>33</v>
      </c>
      <c r="K2320" s="3">
        <f>IFERROR(_xlfn.XLOOKUP(B2320,[6]Sheet1!$H$1:$H$65536,[6]Sheet1!$J$1:$J$65536),0)</f>
        <v>28</v>
      </c>
      <c r="L2320" s="3">
        <f>IFERROR(_xlfn.XLOOKUP(B2320,[7]Sheet1!$H$1:$H$65536,[7]Sheet1!$J$1:$J$65536),0)</f>
        <v>40</v>
      </c>
      <c r="M2320" s="3">
        <f>IFERROR(_xlfn.XLOOKUP(B2320,[8]Sheet1!$H$1:$H$65536,[8]Sheet1!$J$1:$J$65536),0)</f>
        <v>40</v>
      </c>
      <c r="N2320" s="3">
        <f>IFERROR(_xlfn.XLOOKUP(B2320,[9]Sheet1!$H$1:$H$65536,[9]Sheet1!$J$1:$J$65536),0)</f>
        <v>595</v>
      </c>
      <c r="O2320" s="3">
        <f>IFERROR(_xlfn.XLOOKUP(B2320,[10]Sheet1!$H$1:$H$65536,[10]Sheet1!$J$1:$J$65536),0)</f>
        <v>1632</v>
      </c>
      <c r="P2320" s="3">
        <f>IFERROR(_xlfn.XLOOKUP(B2320,[11]Sheet1!$H$1:$H$65536,[11]Sheet1!$J$1:$J$65536),0)</f>
        <v>2556</v>
      </c>
      <c r="Q2320" s="3">
        <f>IFERROR(_xlfn.XLOOKUP(B2320,[12]Sheet1!$H$1:$H$65536,[12]Sheet1!$J$1:$J$65536),0)</f>
        <v>4102</v>
      </c>
      <c r="R2320" s="3">
        <f>IFERROR(_xlfn.XLOOKUP(B2320,[13]Sheet1!$H$1:$H$65536,[13]Sheet1!$J$1:$J$65536),)</f>
        <v>4124</v>
      </c>
      <c r="S2320" s="3">
        <f>IFERROR(_xlfn.XLOOKUP(B2320,[14]Sheet1!$H$1:$H$65536,[14]Sheet1!$K$1:$K$65536),0)</f>
        <v>4640</v>
      </c>
      <c r="T2320" s="3">
        <f>IFERROR(_xlfn.XLOOKUP(B2320,[15]Sheet1!$H$1:$H$65536,[15]Sheet1!$J$1:$J$65536),0)</f>
        <v>4714</v>
      </c>
      <c r="U2320" s="3">
        <f>IFERROR(_xlfn.XLOOKUP(B2320,[16]Sheet1!$H$1:$H$65536,[16]Sheet1!$J$1:$J$65536),0)</f>
        <v>4832</v>
      </c>
      <c r="V2320" s="3">
        <f>IFERROR(_xlfn.XLOOKUP(B2320,[17]Sheet1!$H$1:$H$65536,[17]Sheet1!$J$1:$J$65536),0)</f>
        <v>5088</v>
      </c>
      <c r="W2320" s="3">
        <f>IFERROR(_xlfn.XLOOKUP(B2320,[18]Sheet1!$H$1:$H$65536,[18]Sheet1!$J$1:$J$65536),0)</f>
        <v>2431</v>
      </c>
      <c r="X2320" s="3">
        <f>IFERROR(_xlfn.XLOOKUP(B2320,[19]Sheet1!$H$1:$H$65536,[19]Sheet1!$J$1:$J$65536),0)</f>
        <v>2920</v>
      </c>
      <c r="Y2320" s="3">
        <f>IFERROR(_xlfn.XLOOKUP(B2320,[20]Sheet1!$H$1:$H$65536,[20]Sheet1!$J$1:$J$65536),0)</f>
        <v>3097</v>
      </c>
      <c r="Z2320" s="3">
        <f>IFERROR(_xlfn.XLOOKUP(B2320,[21]Sheet1!$H$1:$H$65536,[21]Sheet1!$J$1:$J$65536),0)</f>
        <v>3477</v>
      </c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</row>
    <row r="2321" spans="1:47" x14ac:dyDescent="0.3">
      <c r="A2321" s="2" t="str">
        <f t="shared" si="36"/>
        <v>T1</v>
      </c>
      <c r="B2321" s="1" t="s">
        <v>3022</v>
      </c>
      <c r="C2321" s="23" t="str">
        <f>_xlfn.XLOOKUP(B2321,IP구분!A:A,IP구분!C:C)</f>
        <v>타요</v>
      </c>
      <c r="D2321" s="1" t="s">
        <v>3023</v>
      </c>
      <c r="E2321" s="7">
        <f>IFERROR(_xlfn.XLOOKUP(B2321,단가!A:A,단가!C:C),0)</f>
        <v>2056</v>
      </c>
      <c r="F2321" s="3">
        <f>IFERROR(_xlfn.XLOOKUP(B2321,'[1]2609 재고'!$I$1:$I$65536,'[1]2609 재고'!$K$1:$K$65536),0)</f>
        <v>5516</v>
      </c>
      <c r="G2321" s="3">
        <f>IFERROR(_xlfn.XLOOKUP(B2321,[2]Sheet1!$H$1:$H$65536,[2]Sheet1!$K$1:$K$65536),0)</f>
        <v>5749</v>
      </c>
      <c r="H2321" s="3">
        <f>IFERROR(_xlfn.XLOOKUP(B2321,[3]Sheet1!$H$1:$H$65536,[3]Sheet1!$J$1:$J$65536),0)</f>
        <v>5820</v>
      </c>
      <c r="I2321" s="3">
        <f>IFERROR(_xlfn.XLOOKUP(B2321,[4]Sheet1!$H$1:$H$65536,[4]Sheet1!$J$1:$J$65536),0)</f>
        <v>6093</v>
      </c>
      <c r="J2321" s="3">
        <f>IFERROR(_xlfn.XLOOKUP(B2321,[5]Sheet1!$H$1:$H$65536,[5]Sheet1!$J$1:$J$65536),0)</f>
        <v>6161</v>
      </c>
      <c r="K2321" s="3">
        <f>IFERROR(_xlfn.XLOOKUP(B2321,[6]Sheet1!$H$1:$H$65536,[6]Sheet1!$J$1:$J$65536),0)</f>
        <v>6262</v>
      </c>
      <c r="L2321" s="3">
        <f>IFERROR(_xlfn.XLOOKUP(B2321,[7]Sheet1!$H$1:$H$65536,[7]Sheet1!$J$1:$J$65536),0)</f>
        <v>1576</v>
      </c>
      <c r="M2321" s="3">
        <f>IFERROR(_xlfn.XLOOKUP(B2321,[8]Sheet1!$H$1:$H$65536,[8]Sheet1!$J$1:$J$65536),0)</f>
        <v>1671</v>
      </c>
      <c r="N2321" s="3">
        <f>IFERROR(_xlfn.XLOOKUP(B2321,[9]Sheet1!$H$1:$H$65536,[9]Sheet1!$J$1:$J$65536),0)</f>
        <v>1729</v>
      </c>
      <c r="O2321" s="3">
        <f>IFERROR(_xlfn.XLOOKUP(B2321,[10]Sheet1!$H$1:$H$65536,[10]Sheet1!$J$1:$J$65536),0)</f>
        <v>1872</v>
      </c>
      <c r="P2321" s="3">
        <f>IFERROR(_xlfn.XLOOKUP(B2321,[11]Sheet1!$H$1:$H$65536,[11]Sheet1!$J$1:$J$65536),0)</f>
        <v>3103</v>
      </c>
      <c r="Q2321" s="3">
        <f>IFERROR(_xlfn.XLOOKUP(B2321,[12]Sheet1!$H$1:$H$65536,[12]Sheet1!$J$1:$J$65536),0)</f>
        <v>4016</v>
      </c>
      <c r="R2321" s="3">
        <f>IFERROR(_xlfn.XLOOKUP(B2321,[13]Sheet1!$H$1:$H$65536,[13]Sheet1!$J$1:$J$65536),)</f>
        <v>4312</v>
      </c>
      <c r="S2321" s="3">
        <f>IFERROR(_xlfn.XLOOKUP(B2321,[14]Sheet1!$H$1:$H$65536,[14]Sheet1!$K$1:$K$65536),0)</f>
        <v>0</v>
      </c>
      <c r="T2321" s="3">
        <f>IFERROR(_xlfn.XLOOKUP(B2321,[15]Sheet1!$H$1:$H$65536,[15]Sheet1!$J$1:$J$65536),0)</f>
        <v>0</v>
      </c>
      <c r="U2321" s="3">
        <f>IFERROR(_xlfn.XLOOKUP(B2321,[16]Sheet1!$H$1:$H$65536,[16]Sheet1!$J$1:$J$65536),0)</f>
        <v>0</v>
      </c>
      <c r="V2321" s="3">
        <f>IFERROR(_xlfn.XLOOKUP(B2321,[17]Sheet1!$H$1:$H$65536,[17]Sheet1!$J$1:$J$65536),0)</f>
        <v>0</v>
      </c>
      <c r="W2321" s="3">
        <f>IFERROR(_xlfn.XLOOKUP(B2321,[18]Sheet1!$H$1:$H$65536,[18]Sheet1!$J$1:$J$65536),0)</f>
        <v>0</v>
      </c>
      <c r="X2321" s="3">
        <f>IFERROR(_xlfn.XLOOKUP(B2321,[19]Sheet1!$H$1:$H$65536,[19]Sheet1!$J$1:$J$65536),0)</f>
        <v>0</v>
      </c>
      <c r="Y2321" s="3">
        <f>IFERROR(_xlfn.XLOOKUP(B2321,[20]Sheet1!$H$1:$H$65536,[20]Sheet1!$J$1:$J$65536),0)</f>
        <v>0</v>
      </c>
      <c r="Z2321" s="3">
        <f>IFERROR(_xlfn.XLOOKUP(B2321,[21]Sheet1!$H$1:$H$65536,[21]Sheet1!$J$1:$J$65536),0)</f>
        <v>0</v>
      </c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</row>
    <row r="2322" spans="1:47" x14ac:dyDescent="0.3">
      <c r="A2322" s="2" t="str">
        <f t="shared" si="36"/>
        <v>X1</v>
      </c>
      <c r="B2322" s="1" t="s">
        <v>6234</v>
      </c>
      <c r="C2322" s="23" t="str">
        <f>_xlfn.XLOOKUP(B2322,IP구분!A:A,IP구분!C:C)</f>
        <v>타요</v>
      </c>
      <c r="D2322" s="1" t="s">
        <v>6235</v>
      </c>
      <c r="E2322" s="7" t="str">
        <f>IFERROR(_xlfn.XLOOKUP(B2322,단가!A:A,단가!C:C),0)</f>
        <v xml:space="preserve">                     -</v>
      </c>
      <c r="F2322" s="3">
        <f>IFERROR(_xlfn.XLOOKUP(B2322,'[1]2609 재고'!$I$1:$I$65536,'[1]2609 재고'!$K$1:$K$65536),0)</f>
        <v>0</v>
      </c>
      <c r="G2322" s="3">
        <f>IFERROR(_xlfn.XLOOKUP(B2322,[2]Sheet1!$H$1:$H$65536,[2]Sheet1!$K$1:$K$65536),0)</f>
        <v>0</v>
      </c>
      <c r="H2322" s="3">
        <f>IFERROR(_xlfn.XLOOKUP(B2322,[3]Sheet1!$H$1:$H$65536,[3]Sheet1!$J$1:$J$65536),0)</f>
        <v>0</v>
      </c>
      <c r="I2322" s="3">
        <f>IFERROR(_xlfn.XLOOKUP(B2322,[4]Sheet1!$H$1:$H$65536,[4]Sheet1!$J$1:$J$65536),0)</f>
        <v>0</v>
      </c>
      <c r="J2322" s="3">
        <f>IFERROR(_xlfn.XLOOKUP(B2322,[5]Sheet1!$H$1:$H$65536,[5]Sheet1!$J$1:$J$65536),0)</f>
        <v>0</v>
      </c>
      <c r="K2322" s="3">
        <f>IFERROR(_xlfn.XLOOKUP(B2322,[6]Sheet1!$H$1:$H$65536,[6]Sheet1!$J$1:$J$65536),0)</f>
        <v>0</v>
      </c>
      <c r="L2322" s="3">
        <f>IFERROR(_xlfn.XLOOKUP(B2322,[7]Sheet1!$H$1:$H$65536,[7]Sheet1!$J$1:$J$65536),0)</f>
        <v>0</v>
      </c>
      <c r="M2322" s="3">
        <f>IFERROR(_xlfn.XLOOKUP(B2322,[8]Sheet1!$H$1:$H$65536,[8]Sheet1!$J$1:$J$65536),0)</f>
        <v>0</v>
      </c>
      <c r="N2322" s="3">
        <f>IFERROR(_xlfn.XLOOKUP(B2322,[9]Sheet1!$H$1:$H$65536,[9]Sheet1!$J$1:$J$65536),0)</f>
        <v>0</v>
      </c>
      <c r="O2322" s="3">
        <f>IFERROR(_xlfn.XLOOKUP(B2322,[10]Sheet1!$H$1:$H$65536,[10]Sheet1!$J$1:$J$65536),0)</f>
        <v>0</v>
      </c>
      <c r="P2322" s="3">
        <f>IFERROR(_xlfn.XLOOKUP(B2322,[11]Sheet1!$H$1:$H$65536,[11]Sheet1!$J$1:$J$65536),0)</f>
        <v>0</v>
      </c>
      <c r="Q2322" s="3">
        <f>IFERROR(_xlfn.XLOOKUP(B2322,[12]Sheet1!$H$1:$H$65536,[12]Sheet1!$J$1:$J$65536),0)</f>
        <v>0</v>
      </c>
      <c r="R2322" s="3">
        <f>IFERROR(_xlfn.XLOOKUP(B2322,[13]Sheet1!$H$1:$H$65536,[13]Sheet1!$J$1:$J$65536),)</f>
        <v>0</v>
      </c>
      <c r="S2322" s="3">
        <f>IFERROR(_xlfn.XLOOKUP(B2322,[14]Sheet1!$H$1:$H$65536,[14]Sheet1!$K$1:$K$65536),0)</f>
        <v>0</v>
      </c>
      <c r="T2322" s="3">
        <f>IFERROR(_xlfn.XLOOKUP(B2322,[15]Sheet1!$H$1:$H$65536,[15]Sheet1!$J$1:$J$65536),0)</f>
        <v>0</v>
      </c>
      <c r="U2322" s="3">
        <f>IFERROR(_xlfn.XLOOKUP(B2322,[16]Sheet1!$H$1:$H$65536,[16]Sheet1!$J$1:$J$65536),0)</f>
        <v>280</v>
      </c>
      <c r="V2322" s="3">
        <f>IFERROR(_xlfn.XLOOKUP(B2322,[17]Sheet1!$H$1:$H$65536,[17]Sheet1!$J$1:$J$65536),0)</f>
        <v>1000</v>
      </c>
      <c r="W2322" s="3">
        <f>IFERROR(_xlfn.XLOOKUP(B2322,[18]Sheet1!$H$1:$H$65536,[18]Sheet1!$J$1:$J$65536),0)</f>
        <v>1000</v>
      </c>
      <c r="X2322" s="3">
        <f>IFERROR(_xlfn.XLOOKUP(B2322,[19]Sheet1!$H$1:$H$65536,[19]Sheet1!$J$1:$J$65536),0)</f>
        <v>1000</v>
      </c>
      <c r="Y2322" s="3">
        <f>IFERROR(_xlfn.XLOOKUP(B2322,[20]Sheet1!$H$1:$H$65536,[20]Sheet1!$J$1:$J$65536),0)</f>
        <v>1000</v>
      </c>
      <c r="Z2322" s="3">
        <f>IFERROR(_xlfn.XLOOKUP(B2322,[21]Sheet1!$H$1:$H$65536,[21]Sheet1!$J$1:$J$65536),0)</f>
        <v>1000</v>
      </c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</row>
    <row r="2323" spans="1:47" x14ac:dyDescent="0.3">
      <c r="A2323" s="2" t="str">
        <f t="shared" si="36"/>
        <v>T1</v>
      </c>
      <c r="B2323" s="1" t="s">
        <v>3246</v>
      </c>
      <c r="C2323" s="23" t="str">
        <f>_xlfn.XLOOKUP(B2323,IP구분!A:A,IP구분!C:C)</f>
        <v>타요</v>
      </c>
      <c r="D2323" s="1" t="s">
        <v>3247</v>
      </c>
      <c r="E2323" s="7">
        <f>IFERROR(_xlfn.XLOOKUP(B2323,단가!A:A,단가!C:C),0)</f>
        <v>7155</v>
      </c>
      <c r="F2323" s="3">
        <f>IFERROR(_xlfn.XLOOKUP(B2323,'[1]2609 재고'!$I$1:$I$65536,'[1]2609 재고'!$K$1:$K$65536),0)</f>
        <v>838</v>
      </c>
      <c r="G2323" s="3">
        <f>IFERROR(_xlfn.XLOOKUP(B2323,[2]Sheet1!$H$1:$H$65536,[2]Sheet1!$K$1:$K$65536),0)</f>
        <v>838</v>
      </c>
      <c r="H2323" s="3">
        <f>IFERROR(_xlfn.XLOOKUP(B2323,[3]Sheet1!$H$1:$H$65536,[3]Sheet1!$J$1:$J$65536),0)</f>
        <v>838</v>
      </c>
      <c r="I2323" s="3">
        <f>IFERROR(_xlfn.XLOOKUP(B2323,[4]Sheet1!$H$1:$H$65536,[4]Sheet1!$J$1:$J$65536),0)</f>
        <v>843</v>
      </c>
      <c r="J2323" s="3">
        <f>IFERROR(_xlfn.XLOOKUP(B2323,[5]Sheet1!$H$1:$H$65536,[5]Sheet1!$J$1:$J$65536),0)</f>
        <v>802</v>
      </c>
      <c r="K2323" s="3">
        <f>IFERROR(_xlfn.XLOOKUP(B2323,[6]Sheet1!$H$1:$H$65536,[6]Sheet1!$J$1:$J$65536),0)</f>
        <v>7</v>
      </c>
      <c r="L2323" s="3">
        <f>IFERROR(_xlfn.XLOOKUP(B2323,[7]Sheet1!$H$1:$H$65536,[7]Sheet1!$J$1:$J$65536),0)</f>
        <v>31</v>
      </c>
      <c r="M2323" s="3">
        <f>IFERROR(_xlfn.XLOOKUP(B2323,[8]Sheet1!$H$1:$H$65536,[8]Sheet1!$J$1:$J$65536),0)</f>
        <v>1383</v>
      </c>
      <c r="N2323" s="3">
        <f>IFERROR(_xlfn.XLOOKUP(B2323,[9]Sheet1!$H$1:$H$65536,[9]Sheet1!$J$1:$J$65536),0)</f>
        <v>1463</v>
      </c>
      <c r="O2323" s="3">
        <f>IFERROR(_xlfn.XLOOKUP(B2323,[10]Sheet1!$H$1:$H$65536,[10]Sheet1!$J$1:$J$65536),0)</f>
        <v>1511</v>
      </c>
      <c r="P2323" s="3">
        <f>IFERROR(_xlfn.XLOOKUP(B2323,[11]Sheet1!$H$1:$H$65536,[11]Sheet1!$J$1:$J$65536),0)</f>
        <v>1512</v>
      </c>
      <c r="Q2323" s="3">
        <f>IFERROR(_xlfn.XLOOKUP(B2323,[12]Sheet1!$H$1:$H$65536,[12]Sheet1!$J$1:$J$65536),0)</f>
        <v>1576</v>
      </c>
      <c r="R2323" s="3">
        <f>IFERROR(_xlfn.XLOOKUP(B2323,[13]Sheet1!$H$1:$H$65536,[13]Sheet1!$J$1:$J$65536),)</f>
        <v>1577</v>
      </c>
      <c r="S2323" s="3">
        <f>IFERROR(_xlfn.XLOOKUP(B2323,[14]Sheet1!$H$1:$H$65536,[14]Sheet1!$K$1:$K$65536),0)</f>
        <v>1577</v>
      </c>
      <c r="T2323" s="3">
        <f>IFERROR(_xlfn.XLOOKUP(B2323,[15]Sheet1!$H$1:$H$65536,[15]Sheet1!$J$1:$J$65536),0)</f>
        <v>1577</v>
      </c>
      <c r="U2323" s="3">
        <f>IFERROR(_xlfn.XLOOKUP(B2323,[16]Sheet1!$H$1:$H$65536,[16]Sheet1!$J$1:$J$65536),0)</f>
        <v>1585</v>
      </c>
      <c r="V2323" s="3">
        <f>IFERROR(_xlfn.XLOOKUP(B2323,[17]Sheet1!$H$1:$H$65536,[17]Sheet1!$J$1:$J$65536),0)</f>
        <v>1601</v>
      </c>
      <c r="W2323" s="3">
        <f>IFERROR(_xlfn.XLOOKUP(B2323,[18]Sheet1!$H$1:$H$65536,[18]Sheet1!$J$1:$J$65536),0)</f>
        <v>1625</v>
      </c>
      <c r="X2323" s="3">
        <f>IFERROR(_xlfn.XLOOKUP(B2323,[19]Sheet1!$H$1:$H$65536,[19]Sheet1!$J$1:$J$65536),0)</f>
        <v>2084</v>
      </c>
      <c r="Y2323" s="3">
        <f>IFERROR(_xlfn.XLOOKUP(B2323,[20]Sheet1!$H$1:$H$65536,[20]Sheet1!$J$1:$J$65536),0)</f>
        <v>2094</v>
      </c>
      <c r="Z2323" s="3">
        <f>IFERROR(_xlfn.XLOOKUP(B2323,[21]Sheet1!$H$1:$H$65536,[21]Sheet1!$J$1:$J$65536),0)</f>
        <v>2094</v>
      </c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</row>
    <row r="2324" spans="1:47" x14ac:dyDescent="0.3">
      <c r="A2324" s="2" t="str">
        <f t="shared" si="36"/>
        <v>T1</v>
      </c>
      <c r="B2324" s="1" t="s">
        <v>3248</v>
      </c>
      <c r="C2324" s="23" t="str">
        <f>_xlfn.XLOOKUP(B2324,IP구분!A:A,IP구분!C:C)</f>
        <v>타요</v>
      </c>
      <c r="D2324" s="1" t="s">
        <v>3249</v>
      </c>
      <c r="E2324" s="7">
        <f>IFERROR(_xlfn.XLOOKUP(B2324,단가!A:A,단가!C:C),0)</f>
        <v>1722</v>
      </c>
      <c r="F2324" s="3">
        <f>IFERROR(_xlfn.XLOOKUP(B2324,'[1]2609 재고'!$I$1:$I$65536,'[1]2609 재고'!$K$1:$K$65536),0)</f>
        <v>3870</v>
      </c>
      <c r="G2324" s="3">
        <f>IFERROR(_xlfn.XLOOKUP(B2324,[2]Sheet1!$H$1:$H$65536,[2]Sheet1!$K$1:$K$65536),0)</f>
        <v>5620</v>
      </c>
      <c r="H2324" s="3">
        <f>IFERROR(_xlfn.XLOOKUP(B2324,[3]Sheet1!$H$1:$H$65536,[3]Sheet1!$J$1:$J$65536),0)</f>
        <v>6495</v>
      </c>
      <c r="I2324" s="3">
        <f>IFERROR(_xlfn.XLOOKUP(B2324,[4]Sheet1!$H$1:$H$65536,[4]Sheet1!$J$1:$J$65536),0)</f>
        <v>7625</v>
      </c>
      <c r="J2324" s="3">
        <f>IFERROR(_xlfn.XLOOKUP(B2324,[5]Sheet1!$H$1:$H$65536,[5]Sheet1!$J$1:$J$65536),0)</f>
        <v>8875</v>
      </c>
      <c r="K2324" s="3">
        <f>IFERROR(_xlfn.XLOOKUP(B2324,[6]Sheet1!$H$1:$H$65536,[6]Sheet1!$J$1:$J$65536),0)</f>
        <v>9750</v>
      </c>
      <c r="L2324" s="3">
        <f>IFERROR(_xlfn.XLOOKUP(B2324,[7]Sheet1!$H$1:$H$65536,[7]Sheet1!$J$1:$J$65536),0)</f>
        <v>11000</v>
      </c>
      <c r="M2324" s="3">
        <f>IFERROR(_xlfn.XLOOKUP(B2324,[8]Sheet1!$H$1:$H$65536,[8]Sheet1!$J$1:$J$65536),0)</f>
        <v>2750</v>
      </c>
      <c r="N2324" s="3">
        <f>IFERROR(_xlfn.XLOOKUP(B2324,[9]Sheet1!$H$1:$H$65536,[9]Sheet1!$J$1:$J$65536),0)</f>
        <v>3750</v>
      </c>
      <c r="O2324" s="3">
        <f>IFERROR(_xlfn.XLOOKUP(B2324,[10]Sheet1!$H$1:$H$65536,[10]Sheet1!$J$1:$J$65536),0)</f>
        <v>5750</v>
      </c>
      <c r="P2324" s="3">
        <f>IFERROR(_xlfn.XLOOKUP(B2324,[11]Sheet1!$H$1:$H$65536,[11]Sheet1!$J$1:$J$65536),0)</f>
        <v>7000</v>
      </c>
      <c r="Q2324" s="3">
        <f>IFERROR(_xlfn.XLOOKUP(B2324,[12]Sheet1!$H$1:$H$65536,[12]Sheet1!$J$1:$J$65536),0)</f>
        <v>8250</v>
      </c>
      <c r="R2324" s="3">
        <f>IFERROR(_xlfn.XLOOKUP(B2324,[13]Sheet1!$H$1:$H$65536,[13]Sheet1!$J$1:$J$65536),)</f>
        <v>8500</v>
      </c>
      <c r="S2324" s="3">
        <f>IFERROR(_xlfn.XLOOKUP(B2324,[14]Sheet1!$H$1:$H$65536,[14]Sheet1!$K$1:$K$65536),0)</f>
        <v>10375</v>
      </c>
      <c r="T2324" s="3">
        <f>IFERROR(_xlfn.XLOOKUP(B2324,[15]Sheet1!$H$1:$H$65536,[15]Sheet1!$J$1:$J$65536),0)</f>
        <v>7250</v>
      </c>
      <c r="U2324" s="3">
        <f>IFERROR(_xlfn.XLOOKUP(B2324,[16]Sheet1!$H$1:$H$65536,[16]Sheet1!$J$1:$J$65536),0)</f>
        <v>4125</v>
      </c>
      <c r="V2324" s="3">
        <f>IFERROR(_xlfn.XLOOKUP(B2324,[17]Sheet1!$H$1:$H$65536,[17]Sheet1!$J$1:$J$65536),0)</f>
        <v>5625</v>
      </c>
      <c r="W2324" s="3">
        <f>IFERROR(_xlfn.XLOOKUP(B2324,[18]Sheet1!$H$1:$H$65536,[18]Sheet1!$J$1:$J$65536),0)</f>
        <v>7000</v>
      </c>
      <c r="X2324" s="3">
        <f>IFERROR(_xlfn.XLOOKUP(B2324,[19]Sheet1!$H$1:$H$65536,[19]Sheet1!$J$1:$J$65536),0)</f>
        <v>9125</v>
      </c>
      <c r="Y2324" s="3">
        <f>IFERROR(_xlfn.XLOOKUP(B2324,[20]Sheet1!$H$1:$H$65536,[20]Sheet1!$J$1:$J$65536),0)</f>
        <v>11250</v>
      </c>
      <c r="Z2324" s="3">
        <f>IFERROR(_xlfn.XLOOKUP(B2324,[21]Sheet1!$H$1:$H$65536,[21]Sheet1!$J$1:$J$65536),0)</f>
        <v>3000</v>
      </c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</row>
    <row r="2325" spans="1:47" x14ac:dyDescent="0.3">
      <c r="A2325" s="2" t="str">
        <f t="shared" si="36"/>
        <v>T1</v>
      </c>
      <c r="B2325" s="1" t="s">
        <v>3250</v>
      </c>
      <c r="C2325" s="23" t="str">
        <f>_xlfn.XLOOKUP(B2325,IP구분!A:A,IP구분!C:C)</f>
        <v>타요</v>
      </c>
      <c r="D2325" s="1" t="s">
        <v>3251</v>
      </c>
      <c r="E2325" s="7">
        <f>IFERROR(_xlfn.XLOOKUP(B2325,단가!A:A,단가!C:C),0)</f>
        <v>10163</v>
      </c>
      <c r="F2325" s="3">
        <f>IFERROR(_xlfn.XLOOKUP(B2325,'[1]2609 재고'!$I$1:$I$65536,'[1]2609 재고'!$K$1:$K$65536),0)</f>
        <v>2764</v>
      </c>
      <c r="G2325" s="3">
        <f>IFERROR(_xlfn.XLOOKUP(B2325,[2]Sheet1!$H$1:$H$65536,[2]Sheet1!$K$1:$K$65536),0)</f>
        <v>3322</v>
      </c>
      <c r="H2325" s="3">
        <f>IFERROR(_xlfn.XLOOKUP(B2325,[3]Sheet1!$H$1:$H$65536,[3]Sheet1!$J$1:$J$65536),0)</f>
        <v>3768</v>
      </c>
      <c r="I2325" s="3">
        <f>IFERROR(_xlfn.XLOOKUP(B2325,[4]Sheet1!$H$1:$H$65536,[4]Sheet1!$J$1:$J$65536),0)</f>
        <v>4213</v>
      </c>
      <c r="J2325" s="3">
        <f>IFERROR(_xlfn.XLOOKUP(B2325,[5]Sheet1!$H$1:$H$65536,[5]Sheet1!$J$1:$J$65536),0)</f>
        <v>4194</v>
      </c>
      <c r="K2325" s="3">
        <f>IFERROR(_xlfn.XLOOKUP(B2325,[6]Sheet1!$H$1:$H$65536,[6]Sheet1!$J$1:$J$65536),0)</f>
        <v>4496</v>
      </c>
      <c r="L2325" s="3">
        <f>IFERROR(_xlfn.XLOOKUP(B2325,[7]Sheet1!$H$1:$H$65536,[7]Sheet1!$J$1:$J$65536),0)</f>
        <v>0</v>
      </c>
      <c r="M2325" s="3">
        <f>IFERROR(_xlfn.XLOOKUP(B2325,[8]Sheet1!$H$1:$H$65536,[8]Sheet1!$J$1:$J$65536),0)</f>
        <v>0</v>
      </c>
      <c r="N2325" s="3">
        <f>IFERROR(_xlfn.XLOOKUP(B2325,[9]Sheet1!$H$1:$H$65536,[9]Sheet1!$J$1:$J$65536),0)</f>
        <v>0</v>
      </c>
      <c r="O2325" s="3">
        <f>IFERROR(_xlfn.XLOOKUP(B2325,[10]Sheet1!$H$1:$H$65536,[10]Sheet1!$J$1:$J$65536),0)</f>
        <v>0</v>
      </c>
      <c r="P2325" s="3">
        <f>IFERROR(_xlfn.XLOOKUP(B2325,[11]Sheet1!$H$1:$H$65536,[11]Sheet1!$J$1:$J$65536),0)</f>
        <v>0</v>
      </c>
      <c r="Q2325" s="3">
        <f>IFERROR(_xlfn.XLOOKUP(B2325,[12]Sheet1!$H$1:$H$65536,[12]Sheet1!$J$1:$J$65536),0)</f>
        <v>0</v>
      </c>
      <c r="R2325" s="3">
        <f>IFERROR(_xlfn.XLOOKUP(B2325,[13]Sheet1!$H$1:$H$65536,[13]Sheet1!$J$1:$J$65536),)</f>
        <v>0</v>
      </c>
      <c r="S2325" s="3">
        <f>IFERROR(_xlfn.XLOOKUP(B2325,[14]Sheet1!$H$1:$H$65536,[14]Sheet1!$K$1:$K$65536),0)</f>
        <v>0</v>
      </c>
      <c r="T2325" s="3">
        <f>IFERROR(_xlfn.XLOOKUP(B2325,[15]Sheet1!$H$1:$H$65536,[15]Sheet1!$J$1:$J$65536),0)</f>
        <v>0</v>
      </c>
      <c r="U2325" s="3">
        <f>IFERROR(_xlfn.XLOOKUP(B2325,[16]Sheet1!$H$1:$H$65536,[16]Sheet1!$J$1:$J$65536),0)</f>
        <v>0</v>
      </c>
      <c r="V2325" s="3">
        <f>IFERROR(_xlfn.XLOOKUP(B2325,[17]Sheet1!$H$1:$H$65536,[17]Sheet1!$J$1:$J$65536),0)</f>
        <v>0</v>
      </c>
      <c r="W2325" s="3">
        <f>IFERROR(_xlfn.XLOOKUP(B2325,[18]Sheet1!$H$1:$H$65536,[18]Sheet1!$J$1:$J$65536),0)</f>
        <v>0</v>
      </c>
      <c r="X2325" s="3">
        <f>IFERROR(_xlfn.XLOOKUP(B2325,[19]Sheet1!$H$1:$H$65536,[19]Sheet1!$J$1:$J$65536),0)</f>
        <v>0</v>
      </c>
      <c r="Y2325" s="3">
        <f>IFERROR(_xlfn.XLOOKUP(B2325,[20]Sheet1!$H$1:$H$65536,[20]Sheet1!$J$1:$J$65536),0)</f>
        <v>0</v>
      </c>
      <c r="Z2325" s="3">
        <f>IFERROR(_xlfn.XLOOKUP(B2325,[21]Sheet1!$H$1:$H$65536,[21]Sheet1!$J$1:$J$65536),0)</f>
        <v>0</v>
      </c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</row>
    <row r="2326" spans="1:47" x14ac:dyDescent="0.3">
      <c r="A2326" s="2" t="str">
        <f t="shared" si="36"/>
        <v>X1</v>
      </c>
      <c r="B2326" s="1" t="s">
        <v>6236</v>
      </c>
      <c r="C2326" s="23" t="str">
        <f>_xlfn.XLOOKUP(B2326,IP구분!A:A,IP구분!C:C)</f>
        <v>타요</v>
      </c>
      <c r="D2326" s="1" t="s">
        <v>6237</v>
      </c>
      <c r="E2326" s="7" t="str">
        <f>IFERROR(_xlfn.XLOOKUP(B2326,단가!A:A,단가!C:C),0)</f>
        <v xml:space="preserve">                     -</v>
      </c>
      <c r="F2326" s="3">
        <f>IFERROR(_xlfn.XLOOKUP(B2326,'[1]2609 재고'!$I$1:$I$65536,'[1]2609 재고'!$K$1:$K$65536),0)</f>
        <v>0</v>
      </c>
      <c r="G2326" s="3">
        <f>IFERROR(_xlfn.XLOOKUP(B2326,[2]Sheet1!$H$1:$H$65536,[2]Sheet1!$K$1:$K$65536),0)</f>
        <v>0</v>
      </c>
      <c r="H2326" s="3">
        <f>IFERROR(_xlfn.XLOOKUP(B2326,[3]Sheet1!$H$1:$H$65536,[3]Sheet1!$J$1:$J$65536),0)</f>
        <v>0</v>
      </c>
      <c r="I2326" s="3">
        <f>IFERROR(_xlfn.XLOOKUP(B2326,[4]Sheet1!$H$1:$H$65536,[4]Sheet1!$J$1:$J$65536),0)</f>
        <v>0</v>
      </c>
      <c r="J2326" s="3">
        <f>IFERROR(_xlfn.XLOOKUP(B2326,[5]Sheet1!$H$1:$H$65536,[5]Sheet1!$J$1:$J$65536),0)</f>
        <v>0</v>
      </c>
      <c r="K2326" s="3">
        <f>IFERROR(_xlfn.XLOOKUP(B2326,[6]Sheet1!$H$1:$H$65536,[6]Sheet1!$J$1:$J$65536),0)</f>
        <v>0</v>
      </c>
      <c r="L2326" s="3">
        <f>IFERROR(_xlfn.XLOOKUP(B2326,[7]Sheet1!$H$1:$H$65536,[7]Sheet1!$J$1:$J$65536),0)</f>
        <v>0</v>
      </c>
      <c r="M2326" s="3">
        <f>IFERROR(_xlfn.XLOOKUP(B2326,[8]Sheet1!$H$1:$H$65536,[8]Sheet1!$J$1:$J$65536),0)</f>
        <v>0</v>
      </c>
      <c r="N2326" s="3">
        <f>IFERROR(_xlfn.XLOOKUP(B2326,[9]Sheet1!$H$1:$H$65536,[9]Sheet1!$J$1:$J$65536),0)</f>
        <v>0</v>
      </c>
      <c r="O2326" s="3">
        <f>IFERROR(_xlfn.XLOOKUP(B2326,[10]Sheet1!$H$1:$H$65536,[10]Sheet1!$J$1:$J$65536),0)</f>
        <v>0</v>
      </c>
      <c r="P2326" s="3">
        <f>IFERROR(_xlfn.XLOOKUP(B2326,[11]Sheet1!$H$1:$H$65536,[11]Sheet1!$J$1:$J$65536),0)</f>
        <v>0</v>
      </c>
      <c r="Q2326" s="3">
        <f>IFERROR(_xlfn.XLOOKUP(B2326,[12]Sheet1!$H$1:$H$65536,[12]Sheet1!$J$1:$J$65536),0)</f>
        <v>0</v>
      </c>
      <c r="R2326" s="3">
        <f>IFERROR(_xlfn.XLOOKUP(B2326,[13]Sheet1!$H$1:$H$65536,[13]Sheet1!$J$1:$J$65536),)</f>
        <v>0</v>
      </c>
      <c r="S2326" s="3">
        <f>IFERROR(_xlfn.XLOOKUP(B2326,[14]Sheet1!$H$1:$H$65536,[14]Sheet1!$K$1:$K$65536),0)</f>
        <v>0</v>
      </c>
      <c r="T2326" s="3">
        <f>IFERROR(_xlfn.XLOOKUP(B2326,[15]Sheet1!$H$1:$H$65536,[15]Sheet1!$J$1:$J$65536),0)</f>
        <v>0</v>
      </c>
      <c r="U2326" s="3">
        <f>IFERROR(_xlfn.XLOOKUP(B2326,[16]Sheet1!$H$1:$H$65536,[16]Sheet1!$J$1:$J$65536),0)</f>
        <v>0</v>
      </c>
      <c r="V2326" s="3">
        <f>IFERROR(_xlfn.XLOOKUP(B2326,[17]Sheet1!$H$1:$H$65536,[17]Sheet1!$J$1:$J$65536),0)</f>
        <v>0</v>
      </c>
      <c r="W2326" s="3">
        <f>IFERROR(_xlfn.XLOOKUP(B2326,[18]Sheet1!$H$1:$H$65536,[18]Sheet1!$J$1:$J$65536),0)</f>
        <v>100</v>
      </c>
      <c r="X2326" s="3">
        <f>IFERROR(_xlfn.XLOOKUP(B2326,[19]Sheet1!$H$1:$H$65536,[19]Sheet1!$J$1:$J$65536),0)</f>
        <v>90</v>
      </c>
      <c r="Y2326" s="3">
        <f>IFERROR(_xlfn.XLOOKUP(B2326,[20]Sheet1!$H$1:$H$65536,[20]Sheet1!$J$1:$J$65536),0)</f>
        <v>0</v>
      </c>
      <c r="Z2326" s="3">
        <f>IFERROR(_xlfn.XLOOKUP(B2326,[21]Sheet1!$H$1:$H$65536,[21]Sheet1!$J$1:$J$65536),0)</f>
        <v>0</v>
      </c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</row>
    <row r="2327" spans="1:47" x14ac:dyDescent="0.3">
      <c r="A2327" s="2" t="str">
        <f t="shared" si="36"/>
        <v>X1</v>
      </c>
      <c r="B2327" s="1" t="s">
        <v>3252</v>
      </c>
      <c r="C2327" s="23" t="str">
        <f>_xlfn.XLOOKUP(B2327,IP구분!A:A,IP구분!C:C)</f>
        <v>타요</v>
      </c>
      <c r="D2327" s="1" t="s">
        <v>3253</v>
      </c>
      <c r="E2327" s="7" t="str">
        <f>IFERROR(_xlfn.XLOOKUP(B2327,단가!A:A,단가!C:C),0)</f>
        <v xml:space="preserve">                     -</v>
      </c>
      <c r="F2327" s="3">
        <f>IFERROR(_xlfn.XLOOKUP(B2327,'[1]2609 재고'!$I$1:$I$65536,'[1]2609 재고'!$K$1:$K$65536),0)</f>
        <v>0</v>
      </c>
      <c r="G2327" s="3">
        <f>IFERROR(_xlfn.XLOOKUP(B2327,[2]Sheet1!$H$1:$H$65536,[2]Sheet1!$K$1:$K$65536),0)</f>
        <v>0</v>
      </c>
      <c r="H2327" s="3">
        <f>IFERROR(_xlfn.XLOOKUP(B2327,[3]Sheet1!$H$1:$H$65536,[3]Sheet1!$J$1:$J$65536),0)</f>
        <v>0</v>
      </c>
      <c r="I2327" s="3">
        <f>IFERROR(_xlfn.XLOOKUP(B2327,[4]Sheet1!$H$1:$H$65536,[4]Sheet1!$J$1:$J$65536),0)</f>
        <v>0</v>
      </c>
      <c r="J2327" s="3">
        <f>IFERROR(_xlfn.XLOOKUP(B2327,[5]Sheet1!$H$1:$H$65536,[5]Sheet1!$J$1:$J$65536),0)</f>
        <v>0</v>
      </c>
      <c r="K2327" s="3">
        <f>IFERROR(_xlfn.XLOOKUP(B2327,[6]Sheet1!$H$1:$H$65536,[6]Sheet1!$J$1:$J$65536),0)</f>
        <v>0</v>
      </c>
      <c r="L2327" s="3">
        <f>IFERROR(_xlfn.XLOOKUP(B2327,[7]Sheet1!$H$1:$H$65536,[7]Sheet1!$J$1:$J$65536),0)</f>
        <v>0</v>
      </c>
      <c r="M2327" s="3">
        <f>IFERROR(_xlfn.XLOOKUP(B2327,[8]Sheet1!$H$1:$H$65536,[8]Sheet1!$J$1:$J$65536),0)</f>
        <v>0</v>
      </c>
      <c r="N2327" s="3">
        <f>IFERROR(_xlfn.XLOOKUP(B2327,[9]Sheet1!$H$1:$H$65536,[9]Sheet1!$J$1:$J$65536),0)</f>
        <v>0</v>
      </c>
      <c r="O2327" s="3">
        <f>IFERROR(_xlfn.XLOOKUP(B2327,[10]Sheet1!$H$1:$H$65536,[10]Sheet1!$J$1:$J$65536),0)</f>
        <v>0</v>
      </c>
      <c r="P2327" s="3">
        <f>IFERROR(_xlfn.XLOOKUP(B2327,[11]Sheet1!$H$1:$H$65536,[11]Sheet1!$J$1:$J$65536),0)</f>
        <v>0</v>
      </c>
      <c r="Q2327" s="3">
        <f>IFERROR(_xlfn.XLOOKUP(B2327,[12]Sheet1!$H$1:$H$65536,[12]Sheet1!$J$1:$J$65536),0)</f>
        <v>0</v>
      </c>
      <c r="R2327" s="3">
        <f>IFERROR(_xlfn.XLOOKUP(B2327,[13]Sheet1!$H$1:$H$65536,[13]Sheet1!$J$1:$J$65536),)</f>
        <v>0</v>
      </c>
      <c r="S2327" s="3">
        <f>IFERROR(_xlfn.XLOOKUP(B2327,[14]Sheet1!$H$1:$H$65536,[14]Sheet1!$K$1:$K$65536),0)</f>
        <v>0</v>
      </c>
      <c r="T2327" s="3">
        <f>IFERROR(_xlfn.XLOOKUP(B2327,[15]Sheet1!$H$1:$H$65536,[15]Sheet1!$J$1:$J$65536),0)</f>
        <v>0</v>
      </c>
      <c r="U2327" s="3">
        <f>IFERROR(_xlfn.XLOOKUP(B2327,[16]Sheet1!$H$1:$H$65536,[16]Sheet1!$J$1:$J$65536),0)</f>
        <v>0</v>
      </c>
      <c r="V2327" s="3">
        <f>IFERROR(_xlfn.XLOOKUP(B2327,[17]Sheet1!$H$1:$H$65536,[17]Sheet1!$J$1:$J$65536),0)</f>
        <v>0</v>
      </c>
      <c r="W2327" s="3">
        <f>IFERROR(_xlfn.XLOOKUP(B2327,[18]Sheet1!$H$1:$H$65536,[18]Sheet1!$J$1:$J$65536),0)</f>
        <v>0</v>
      </c>
      <c r="X2327" s="3">
        <f>IFERROR(_xlfn.XLOOKUP(B2327,[19]Sheet1!$H$1:$H$65536,[19]Sheet1!$J$1:$J$65536),0)</f>
        <v>0</v>
      </c>
      <c r="Y2327" s="3">
        <f>IFERROR(_xlfn.XLOOKUP(B2327,[20]Sheet1!$H$1:$H$65536,[20]Sheet1!$J$1:$J$65536),0)</f>
        <v>0</v>
      </c>
      <c r="Z2327" s="3">
        <f>IFERROR(_xlfn.XLOOKUP(B2327,[21]Sheet1!$H$1:$H$65536,[21]Sheet1!$J$1:$J$65536),0)</f>
        <v>0</v>
      </c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</row>
    <row r="2328" spans="1:47" x14ac:dyDescent="0.3">
      <c r="A2328" s="2" t="str">
        <f t="shared" si="36"/>
        <v>X2</v>
      </c>
      <c r="B2328" s="1" t="s">
        <v>3254</v>
      </c>
      <c r="C2328" s="23" t="str">
        <f>_xlfn.XLOOKUP(B2328,IP구분!A:A,IP구분!C:C)</f>
        <v>타요</v>
      </c>
      <c r="D2328" s="1" t="s">
        <v>3255</v>
      </c>
      <c r="E2328" s="7" t="str">
        <f>IFERROR(_xlfn.XLOOKUP(B2328,단가!A:A,단가!C:C),0)</f>
        <v xml:space="preserve">                     -</v>
      </c>
      <c r="F2328" s="3">
        <f>IFERROR(_xlfn.XLOOKUP(B2328,'[1]2609 재고'!$I$1:$I$65536,'[1]2609 재고'!$K$1:$K$65536),0)</f>
        <v>0</v>
      </c>
      <c r="G2328" s="3">
        <f>IFERROR(_xlfn.XLOOKUP(B2328,[2]Sheet1!$H$1:$H$65536,[2]Sheet1!$K$1:$K$65536),0)</f>
        <v>0</v>
      </c>
      <c r="H2328" s="3">
        <f>IFERROR(_xlfn.XLOOKUP(B2328,[3]Sheet1!$H$1:$H$65536,[3]Sheet1!$J$1:$J$65536),0)</f>
        <v>0</v>
      </c>
      <c r="I2328" s="3">
        <f>IFERROR(_xlfn.XLOOKUP(B2328,[4]Sheet1!$H$1:$H$65536,[4]Sheet1!$J$1:$J$65536),0)</f>
        <v>0</v>
      </c>
      <c r="J2328" s="3">
        <f>IFERROR(_xlfn.XLOOKUP(B2328,[5]Sheet1!$H$1:$H$65536,[5]Sheet1!$J$1:$J$65536),0)</f>
        <v>0</v>
      </c>
      <c r="K2328" s="3">
        <f>IFERROR(_xlfn.XLOOKUP(B2328,[6]Sheet1!$H$1:$H$65536,[6]Sheet1!$J$1:$J$65536),0)</f>
        <v>0</v>
      </c>
      <c r="L2328" s="3">
        <f>IFERROR(_xlfn.XLOOKUP(B2328,[7]Sheet1!$H$1:$H$65536,[7]Sheet1!$J$1:$J$65536),0)</f>
        <v>0</v>
      </c>
      <c r="M2328" s="3">
        <f>IFERROR(_xlfn.XLOOKUP(B2328,[8]Sheet1!$H$1:$H$65536,[8]Sheet1!$J$1:$J$65536),0)</f>
        <v>800</v>
      </c>
      <c r="N2328" s="3">
        <f>IFERROR(_xlfn.XLOOKUP(B2328,[9]Sheet1!$H$1:$H$65536,[9]Sheet1!$J$1:$J$65536),0)</f>
        <v>0</v>
      </c>
      <c r="O2328" s="3">
        <f>IFERROR(_xlfn.XLOOKUP(B2328,[10]Sheet1!$H$1:$H$65536,[10]Sheet1!$J$1:$J$65536),0)</f>
        <v>0</v>
      </c>
      <c r="P2328" s="3">
        <f>IFERROR(_xlfn.XLOOKUP(B2328,[11]Sheet1!$H$1:$H$65536,[11]Sheet1!$J$1:$J$65536),0)</f>
        <v>0</v>
      </c>
      <c r="Q2328" s="3">
        <f>IFERROR(_xlfn.XLOOKUP(B2328,[12]Sheet1!$H$1:$H$65536,[12]Sheet1!$J$1:$J$65536),0)</f>
        <v>0</v>
      </c>
      <c r="R2328" s="3">
        <f>IFERROR(_xlfn.XLOOKUP(B2328,[13]Sheet1!$H$1:$H$65536,[13]Sheet1!$J$1:$J$65536),)</f>
        <v>0</v>
      </c>
      <c r="S2328" s="3">
        <f>IFERROR(_xlfn.XLOOKUP(B2328,[14]Sheet1!$H$1:$H$65536,[14]Sheet1!$K$1:$K$65536),0)</f>
        <v>0</v>
      </c>
      <c r="T2328" s="3">
        <f>IFERROR(_xlfn.XLOOKUP(B2328,[15]Sheet1!$H$1:$H$65536,[15]Sheet1!$J$1:$J$65536),0)</f>
        <v>0</v>
      </c>
      <c r="U2328" s="3">
        <f>IFERROR(_xlfn.XLOOKUP(B2328,[16]Sheet1!$H$1:$H$65536,[16]Sheet1!$J$1:$J$65536),0)</f>
        <v>0</v>
      </c>
      <c r="V2328" s="3">
        <f>IFERROR(_xlfn.XLOOKUP(B2328,[17]Sheet1!$H$1:$H$65536,[17]Sheet1!$J$1:$J$65536),0)</f>
        <v>0</v>
      </c>
      <c r="W2328" s="3">
        <f>IFERROR(_xlfn.XLOOKUP(B2328,[18]Sheet1!$H$1:$H$65536,[18]Sheet1!$J$1:$J$65536),0)</f>
        <v>0</v>
      </c>
      <c r="X2328" s="3">
        <f>IFERROR(_xlfn.XLOOKUP(B2328,[19]Sheet1!$H$1:$H$65536,[19]Sheet1!$J$1:$J$65536),0)</f>
        <v>0</v>
      </c>
      <c r="Y2328" s="3">
        <f>IFERROR(_xlfn.XLOOKUP(B2328,[20]Sheet1!$H$1:$H$65536,[20]Sheet1!$J$1:$J$65536),0)</f>
        <v>0</v>
      </c>
      <c r="Z2328" s="3">
        <f>IFERROR(_xlfn.XLOOKUP(B2328,[21]Sheet1!$H$1:$H$65536,[21]Sheet1!$J$1:$J$65536),0)</f>
        <v>0</v>
      </c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</row>
    <row r="2329" spans="1:47" x14ac:dyDescent="0.3">
      <c r="A2329" s="2" t="str">
        <f t="shared" si="36"/>
        <v>X2</v>
      </c>
      <c r="B2329" s="1" t="s">
        <v>6238</v>
      </c>
      <c r="C2329" s="23" t="str">
        <f>_xlfn.XLOOKUP(B2329,IP구분!A:A,IP구분!C:C)</f>
        <v>타요</v>
      </c>
      <c r="D2329" s="1" t="s">
        <v>6239</v>
      </c>
      <c r="E2329" s="7">
        <f>IFERROR(_xlfn.XLOOKUP(B2329,단가!A:A,단가!C:C),0)</f>
        <v>0</v>
      </c>
      <c r="F2329" s="3">
        <f>IFERROR(_xlfn.XLOOKUP(B2329,'[1]2609 재고'!$I$1:$I$65536,'[1]2609 재고'!$K$1:$K$65536),0)</f>
        <v>0</v>
      </c>
      <c r="G2329" s="3">
        <f>IFERROR(_xlfn.XLOOKUP(B2329,[2]Sheet1!$H$1:$H$65536,[2]Sheet1!$K$1:$K$65536),0)</f>
        <v>0</v>
      </c>
      <c r="H2329" s="3">
        <f>IFERROR(_xlfn.XLOOKUP(B2329,[3]Sheet1!$H$1:$H$65536,[3]Sheet1!$J$1:$J$65536),0)</f>
        <v>0</v>
      </c>
      <c r="I2329" s="3">
        <f>IFERROR(_xlfn.XLOOKUP(B2329,[4]Sheet1!$H$1:$H$65536,[4]Sheet1!$J$1:$J$65536),0)</f>
        <v>0</v>
      </c>
      <c r="J2329" s="3">
        <f>IFERROR(_xlfn.XLOOKUP(B2329,[5]Sheet1!$H$1:$H$65536,[5]Sheet1!$J$1:$J$65536),0)</f>
        <v>0</v>
      </c>
      <c r="K2329" s="3">
        <f>IFERROR(_xlfn.XLOOKUP(B2329,[6]Sheet1!$H$1:$H$65536,[6]Sheet1!$J$1:$J$65536),0)</f>
        <v>0</v>
      </c>
      <c r="L2329" s="3">
        <f>IFERROR(_xlfn.XLOOKUP(B2329,[7]Sheet1!$H$1:$H$65536,[7]Sheet1!$J$1:$J$65536),0)</f>
        <v>0</v>
      </c>
      <c r="M2329" s="3">
        <f>IFERROR(_xlfn.XLOOKUP(B2329,[8]Sheet1!$H$1:$H$65536,[8]Sheet1!$J$1:$J$65536),0)</f>
        <v>0</v>
      </c>
      <c r="N2329" s="3">
        <f>IFERROR(_xlfn.XLOOKUP(B2329,[9]Sheet1!$H$1:$H$65536,[9]Sheet1!$J$1:$J$65536),0)</f>
        <v>0</v>
      </c>
      <c r="O2329" s="3">
        <f>IFERROR(_xlfn.XLOOKUP(B2329,[10]Sheet1!$H$1:$H$65536,[10]Sheet1!$J$1:$J$65536),0)</f>
        <v>0</v>
      </c>
      <c r="P2329" s="3">
        <f>IFERROR(_xlfn.XLOOKUP(B2329,[11]Sheet1!$H$1:$H$65536,[11]Sheet1!$J$1:$J$65536),0)</f>
        <v>0</v>
      </c>
      <c r="Q2329" s="3">
        <f>IFERROR(_xlfn.XLOOKUP(B2329,[12]Sheet1!$H$1:$H$65536,[12]Sheet1!$J$1:$J$65536),0)</f>
        <v>0</v>
      </c>
      <c r="R2329" s="3">
        <f>IFERROR(_xlfn.XLOOKUP(B2329,[13]Sheet1!$H$1:$H$65536,[13]Sheet1!$J$1:$J$65536),)</f>
        <v>0</v>
      </c>
      <c r="S2329" s="3">
        <f>IFERROR(_xlfn.XLOOKUP(B2329,[14]Sheet1!$H$1:$H$65536,[14]Sheet1!$K$1:$K$65536),0)</f>
        <v>0</v>
      </c>
      <c r="T2329" s="3">
        <f>IFERROR(_xlfn.XLOOKUP(B2329,[15]Sheet1!$H$1:$H$65536,[15]Sheet1!$J$1:$J$65536),0)</f>
        <v>0</v>
      </c>
      <c r="U2329" s="3">
        <f>IFERROR(_xlfn.XLOOKUP(B2329,[16]Sheet1!$H$1:$H$65536,[16]Sheet1!$J$1:$J$65536),0)</f>
        <v>0</v>
      </c>
      <c r="V2329" s="3">
        <f>IFERROR(_xlfn.XLOOKUP(B2329,[17]Sheet1!$H$1:$H$65536,[17]Sheet1!$J$1:$J$65536),0)</f>
        <v>0</v>
      </c>
      <c r="W2329" s="3">
        <f>IFERROR(_xlfn.XLOOKUP(B2329,[18]Sheet1!$H$1:$H$65536,[18]Sheet1!$J$1:$J$65536),0)</f>
        <v>0</v>
      </c>
      <c r="X2329" s="3">
        <f>IFERROR(_xlfn.XLOOKUP(B2329,[19]Sheet1!$H$1:$H$65536,[19]Sheet1!$J$1:$J$65536),0)</f>
        <v>0</v>
      </c>
      <c r="Y2329" s="3">
        <f>IFERROR(_xlfn.XLOOKUP(B2329,[20]Sheet1!$H$1:$H$65536,[20]Sheet1!$J$1:$J$65536),0)</f>
        <v>0</v>
      </c>
      <c r="Z2329" s="3">
        <f>IFERROR(_xlfn.XLOOKUP(B2329,[21]Sheet1!$H$1:$H$65536,[21]Sheet1!$J$1:$J$65536),0)</f>
        <v>0</v>
      </c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</row>
    <row r="2330" spans="1:47" x14ac:dyDescent="0.3">
      <c r="A2330" s="2" t="str">
        <f t="shared" si="36"/>
        <v>X1</v>
      </c>
      <c r="B2330" s="1" t="s">
        <v>6240</v>
      </c>
      <c r="C2330" s="23" t="str">
        <f>_xlfn.XLOOKUP(B2330,IP구분!A:A,IP구분!C:C)</f>
        <v>타요</v>
      </c>
      <c r="D2330" s="1" t="s">
        <v>6241</v>
      </c>
      <c r="E2330" s="7" t="str">
        <f>IFERROR(_xlfn.XLOOKUP(B2330,단가!A:A,단가!C:C),0)</f>
        <v xml:space="preserve">                     -</v>
      </c>
      <c r="F2330" s="3">
        <f>IFERROR(_xlfn.XLOOKUP(B2330,'[1]2609 재고'!$I$1:$I$65536,'[1]2609 재고'!$K$1:$K$65536),0)</f>
        <v>0</v>
      </c>
      <c r="G2330" s="3">
        <f>IFERROR(_xlfn.XLOOKUP(B2330,[2]Sheet1!$H$1:$H$65536,[2]Sheet1!$K$1:$K$65536),0)</f>
        <v>0</v>
      </c>
      <c r="H2330" s="3">
        <f>IFERROR(_xlfn.XLOOKUP(B2330,[3]Sheet1!$H$1:$H$65536,[3]Sheet1!$J$1:$J$65536),0)</f>
        <v>0</v>
      </c>
      <c r="I2330" s="3">
        <f>IFERROR(_xlfn.XLOOKUP(B2330,[4]Sheet1!$H$1:$H$65536,[4]Sheet1!$J$1:$J$65536),0)</f>
        <v>0</v>
      </c>
      <c r="J2330" s="3">
        <f>IFERROR(_xlfn.XLOOKUP(B2330,[5]Sheet1!$H$1:$H$65536,[5]Sheet1!$J$1:$J$65536),0)</f>
        <v>0</v>
      </c>
      <c r="K2330" s="3">
        <f>IFERROR(_xlfn.XLOOKUP(B2330,[6]Sheet1!$H$1:$H$65536,[6]Sheet1!$J$1:$J$65536),0)</f>
        <v>0</v>
      </c>
      <c r="L2330" s="3">
        <f>IFERROR(_xlfn.XLOOKUP(B2330,[7]Sheet1!$H$1:$H$65536,[7]Sheet1!$J$1:$J$65536),0)</f>
        <v>0</v>
      </c>
      <c r="M2330" s="3">
        <f>IFERROR(_xlfn.XLOOKUP(B2330,[8]Sheet1!$H$1:$H$65536,[8]Sheet1!$J$1:$J$65536),0)</f>
        <v>0</v>
      </c>
      <c r="N2330" s="3">
        <f>IFERROR(_xlfn.XLOOKUP(B2330,[9]Sheet1!$H$1:$H$65536,[9]Sheet1!$J$1:$J$65536),0)</f>
        <v>0</v>
      </c>
      <c r="O2330" s="3">
        <f>IFERROR(_xlfn.XLOOKUP(B2330,[10]Sheet1!$H$1:$H$65536,[10]Sheet1!$J$1:$J$65536),0)</f>
        <v>0</v>
      </c>
      <c r="P2330" s="3">
        <f>IFERROR(_xlfn.XLOOKUP(B2330,[11]Sheet1!$H$1:$H$65536,[11]Sheet1!$J$1:$J$65536),0)</f>
        <v>0</v>
      </c>
      <c r="Q2330" s="3">
        <f>IFERROR(_xlfn.XLOOKUP(B2330,[12]Sheet1!$H$1:$H$65536,[12]Sheet1!$J$1:$J$65536),0)</f>
        <v>0</v>
      </c>
      <c r="R2330" s="3">
        <f>IFERROR(_xlfn.XLOOKUP(B2330,[13]Sheet1!$H$1:$H$65536,[13]Sheet1!$J$1:$J$65536),)</f>
        <v>0</v>
      </c>
      <c r="S2330" s="3">
        <f>IFERROR(_xlfn.XLOOKUP(B2330,[14]Sheet1!$H$1:$H$65536,[14]Sheet1!$K$1:$K$65536),0)</f>
        <v>0</v>
      </c>
      <c r="T2330" s="3">
        <f>IFERROR(_xlfn.XLOOKUP(B2330,[15]Sheet1!$H$1:$H$65536,[15]Sheet1!$J$1:$J$65536),0)</f>
        <v>0</v>
      </c>
      <c r="U2330" s="3">
        <f>IFERROR(_xlfn.XLOOKUP(B2330,[16]Sheet1!$H$1:$H$65536,[16]Sheet1!$J$1:$J$65536),0)</f>
        <v>0</v>
      </c>
      <c r="V2330" s="3">
        <f>IFERROR(_xlfn.XLOOKUP(B2330,[17]Sheet1!$H$1:$H$65536,[17]Sheet1!$J$1:$J$65536),0)</f>
        <v>0</v>
      </c>
      <c r="W2330" s="3">
        <f>IFERROR(_xlfn.XLOOKUP(B2330,[18]Sheet1!$H$1:$H$65536,[18]Sheet1!$J$1:$J$65536),0)</f>
        <v>0</v>
      </c>
      <c r="X2330" s="3">
        <f>IFERROR(_xlfn.XLOOKUP(B2330,[19]Sheet1!$H$1:$H$65536,[19]Sheet1!$J$1:$J$65536),0)</f>
        <v>0</v>
      </c>
      <c r="Y2330" s="3">
        <f>IFERROR(_xlfn.XLOOKUP(B2330,[20]Sheet1!$H$1:$H$65536,[20]Sheet1!$J$1:$J$65536),0)</f>
        <v>0</v>
      </c>
      <c r="Z2330" s="3">
        <f>IFERROR(_xlfn.XLOOKUP(B2330,[21]Sheet1!$H$1:$H$65536,[21]Sheet1!$J$1:$J$65536),0)</f>
        <v>0</v>
      </c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</row>
    <row r="2331" spans="1:47" x14ac:dyDescent="0.3">
      <c r="A2331" s="2" t="str">
        <f t="shared" si="36"/>
        <v>X2</v>
      </c>
      <c r="B2331" s="1" t="s">
        <v>6242</v>
      </c>
      <c r="C2331" s="23" t="str">
        <f>_xlfn.XLOOKUP(B2331,IP구분!A:A,IP구분!C:C)</f>
        <v>타요</v>
      </c>
      <c r="D2331" s="1" t="s">
        <v>6243</v>
      </c>
      <c r="E2331" s="7">
        <f>IFERROR(_xlfn.XLOOKUP(B2331,단가!A:A,단가!C:C),0)</f>
        <v>0</v>
      </c>
      <c r="F2331" s="3">
        <f>IFERROR(_xlfn.XLOOKUP(B2331,'[1]2609 재고'!$I$1:$I$65536,'[1]2609 재고'!$K$1:$K$65536),0)</f>
        <v>0</v>
      </c>
      <c r="G2331" s="3">
        <f>IFERROR(_xlfn.XLOOKUP(B2331,[2]Sheet1!$H$1:$H$65536,[2]Sheet1!$K$1:$K$65536),0)</f>
        <v>0</v>
      </c>
      <c r="H2331" s="3">
        <f>IFERROR(_xlfn.XLOOKUP(B2331,[3]Sheet1!$H$1:$H$65536,[3]Sheet1!$J$1:$J$65536),0)</f>
        <v>0</v>
      </c>
      <c r="I2331" s="3">
        <f>IFERROR(_xlfn.XLOOKUP(B2331,[4]Sheet1!$H$1:$H$65536,[4]Sheet1!$J$1:$J$65536),0)</f>
        <v>0</v>
      </c>
      <c r="J2331" s="3">
        <f>IFERROR(_xlfn.XLOOKUP(B2331,[5]Sheet1!$H$1:$H$65536,[5]Sheet1!$J$1:$J$65536),0)</f>
        <v>0</v>
      </c>
      <c r="K2331" s="3">
        <f>IFERROR(_xlfn.XLOOKUP(B2331,[6]Sheet1!$H$1:$H$65536,[6]Sheet1!$J$1:$J$65536),0)</f>
        <v>0</v>
      </c>
      <c r="L2331" s="3">
        <f>IFERROR(_xlfn.XLOOKUP(B2331,[7]Sheet1!$H$1:$H$65536,[7]Sheet1!$J$1:$J$65536),0)</f>
        <v>0</v>
      </c>
      <c r="M2331" s="3">
        <f>IFERROR(_xlfn.XLOOKUP(B2331,[8]Sheet1!$H$1:$H$65536,[8]Sheet1!$J$1:$J$65536),0)</f>
        <v>0</v>
      </c>
      <c r="N2331" s="3">
        <f>IFERROR(_xlfn.XLOOKUP(B2331,[9]Sheet1!$H$1:$H$65536,[9]Sheet1!$J$1:$J$65536),0)</f>
        <v>0</v>
      </c>
      <c r="O2331" s="3">
        <f>IFERROR(_xlfn.XLOOKUP(B2331,[10]Sheet1!$H$1:$H$65536,[10]Sheet1!$J$1:$J$65536),0)</f>
        <v>0</v>
      </c>
      <c r="P2331" s="3">
        <f>IFERROR(_xlfn.XLOOKUP(B2331,[11]Sheet1!$H$1:$H$65536,[11]Sheet1!$J$1:$J$65536),0)</f>
        <v>0</v>
      </c>
      <c r="Q2331" s="3">
        <f>IFERROR(_xlfn.XLOOKUP(B2331,[12]Sheet1!$H$1:$H$65536,[12]Sheet1!$J$1:$J$65536),0)</f>
        <v>0</v>
      </c>
      <c r="R2331" s="3">
        <f>IFERROR(_xlfn.XLOOKUP(B2331,[13]Sheet1!$H$1:$H$65536,[13]Sheet1!$J$1:$J$65536),)</f>
        <v>0</v>
      </c>
      <c r="S2331" s="3">
        <f>IFERROR(_xlfn.XLOOKUP(B2331,[14]Sheet1!$H$1:$H$65536,[14]Sheet1!$K$1:$K$65536),0)</f>
        <v>0</v>
      </c>
      <c r="T2331" s="3">
        <f>IFERROR(_xlfn.XLOOKUP(B2331,[15]Sheet1!$H$1:$H$65536,[15]Sheet1!$J$1:$J$65536),0)</f>
        <v>0</v>
      </c>
      <c r="U2331" s="3">
        <f>IFERROR(_xlfn.XLOOKUP(B2331,[16]Sheet1!$H$1:$H$65536,[16]Sheet1!$J$1:$J$65536),0)</f>
        <v>0</v>
      </c>
      <c r="V2331" s="3">
        <f>IFERROR(_xlfn.XLOOKUP(B2331,[17]Sheet1!$H$1:$H$65536,[17]Sheet1!$J$1:$J$65536),0)</f>
        <v>0</v>
      </c>
      <c r="W2331" s="3">
        <f>IFERROR(_xlfn.XLOOKUP(B2331,[18]Sheet1!$H$1:$H$65536,[18]Sheet1!$J$1:$J$65536),0)</f>
        <v>0</v>
      </c>
      <c r="X2331" s="3">
        <f>IFERROR(_xlfn.XLOOKUP(B2331,[19]Sheet1!$H$1:$H$65536,[19]Sheet1!$J$1:$J$65536),0)</f>
        <v>0</v>
      </c>
      <c r="Y2331" s="3">
        <f>IFERROR(_xlfn.XLOOKUP(B2331,[20]Sheet1!$H$1:$H$65536,[20]Sheet1!$J$1:$J$65536),0)</f>
        <v>0</v>
      </c>
      <c r="Z2331" s="3">
        <f>IFERROR(_xlfn.XLOOKUP(B2331,[21]Sheet1!$H$1:$H$65536,[21]Sheet1!$J$1:$J$65536),0)</f>
        <v>0</v>
      </c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</row>
    <row r="2332" spans="1:47" x14ac:dyDescent="0.3">
      <c r="A2332" s="2" t="str">
        <f t="shared" si="36"/>
        <v>L2</v>
      </c>
      <c r="B2332" s="1" t="s">
        <v>6244</v>
      </c>
      <c r="C2332" s="23" t="str">
        <f>_xlfn.XLOOKUP(B2332,IP구분!A:A,IP구분!C:C)</f>
        <v>잔망루피</v>
      </c>
      <c r="D2332" s="1" t="s">
        <v>6245</v>
      </c>
      <c r="E2332" s="7" t="str">
        <f>IFERROR(_xlfn.XLOOKUP(B2332,단가!A:A,단가!C:C),0)</f>
        <v xml:space="preserve">                     -</v>
      </c>
      <c r="F2332" s="3">
        <f>IFERROR(_xlfn.XLOOKUP(B2332,'[1]2609 재고'!$I$1:$I$65536,'[1]2609 재고'!$K$1:$K$65536),0)</f>
        <v>0</v>
      </c>
      <c r="G2332" s="3">
        <f>IFERROR(_xlfn.XLOOKUP(B2332,[2]Sheet1!$H$1:$H$65536,[2]Sheet1!$K$1:$K$65536),0)</f>
        <v>0</v>
      </c>
      <c r="H2332" s="3">
        <f>IFERROR(_xlfn.XLOOKUP(B2332,[3]Sheet1!$H$1:$H$65536,[3]Sheet1!$J$1:$J$65536),0)</f>
        <v>0</v>
      </c>
      <c r="I2332" s="3">
        <f>IFERROR(_xlfn.XLOOKUP(B2332,[4]Sheet1!$H$1:$H$65536,[4]Sheet1!$J$1:$J$65536),0)</f>
        <v>0</v>
      </c>
      <c r="J2332" s="3">
        <f>IFERROR(_xlfn.XLOOKUP(B2332,[5]Sheet1!$H$1:$H$65536,[5]Sheet1!$J$1:$J$65536),0)</f>
        <v>0</v>
      </c>
      <c r="K2332" s="3">
        <f>IFERROR(_xlfn.XLOOKUP(B2332,[6]Sheet1!$H$1:$H$65536,[6]Sheet1!$J$1:$J$65536),0)</f>
        <v>0</v>
      </c>
      <c r="L2332" s="3">
        <f>IFERROR(_xlfn.XLOOKUP(B2332,[7]Sheet1!$H$1:$H$65536,[7]Sheet1!$J$1:$J$65536),0)</f>
        <v>0</v>
      </c>
      <c r="M2332" s="3">
        <f>IFERROR(_xlfn.XLOOKUP(B2332,[8]Sheet1!$H$1:$H$65536,[8]Sheet1!$J$1:$J$65536),0)</f>
        <v>0</v>
      </c>
      <c r="N2332" s="3">
        <f>IFERROR(_xlfn.XLOOKUP(B2332,[9]Sheet1!$H$1:$H$65536,[9]Sheet1!$J$1:$J$65536),0)</f>
        <v>0</v>
      </c>
      <c r="O2332" s="3">
        <f>IFERROR(_xlfn.XLOOKUP(B2332,[10]Sheet1!$H$1:$H$65536,[10]Sheet1!$J$1:$J$65536),0)</f>
        <v>0</v>
      </c>
      <c r="P2332" s="3">
        <f>IFERROR(_xlfn.XLOOKUP(B2332,[11]Sheet1!$H$1:$H$65536,[11]Sheet1!$J$1:$J$65536),0)</f>
        <v>0</v>
      </c>
      <c r="Q2332" s="3">
        <f>IFERROR(_xlfn.XLOOKUP(B2332,[12]Sheet1!$H$1:$H$65536,[12]Sheet1!$J$1:$J$65536),0)</f>
        <v>0</v>
      </c>
      <c r="R2332" s="3">
        <f>IFERROR(_xlfn.XLOOKUP(B2332,[13]Sheet1!$H$1:$H$65536,[13]Sheet1!$J$1:$J$65536),)</f>
        <v>0</v>
      </c>
      <c r="S2332" s="3">
        <f>IFERROR(_xlfn.XLOOKUP(B2332,[14]Sheet1!$H$1:$H$65536,[14]Sheet1!$K$1:$K$65536),0)</f>
        <v>0</v>
      </c>
      <c r="T2332" s="3">
        <f>IFERROR(_xlfn.XLOOKUP(B2332,[15]Sheet1!$H$1:$H$65536,[15]Sheet1!$J$1:$J$65536),0)</f>
        <v>0</v>
      </c>
      <c r="U2332" s="3">
        <f>IFERROR(_xlfn.XLOOKUP(B2332,[16]Sheet1!$H$1:$H$65536,[16]Sheet1!$J$1:$J$65536),0)</f>
        <v>0</v>
      </c>
      <c r="V2332" s="3">
        <f>IFERROR(_xlfn.XLOOKUP(B2332,[17]Sheet1!$H$1:$H$65536,[17]Sheet1!$J$1:$J$65536),0)</f>
        <v>0</v>
      </c>
      <c r="W2332" s="3">
        <f>IFERROR(_xlfn.XLOOKUP(B2332,[18]Sheet1!$H$1:$H$65536,[18]Sheet1!$J$1:$J$65536),0)</f>
        <v>0</v>
      </c>
      <c r="X2332" s="3">
        <f>IFERROR(_xlfn.XLOOKUP(B2332,[19]Sheet1!$H$1:$H$65536,[19]Sheet1!$J$1:$J$65536),0)</f>
        <v>0</v>
      </c>
      <c r="Y2332" s="3">
        <f>IFERROR(_xlfn.XLOOKUP(B2332,[20]Sheet1!$H$1:$H$65536,[20]Sheet1!$J$1:$J$65536),0)</f>
        <v>0</v>
      </c>
      <c r="Z2332" s="3">
        <f>IFERROR(_xlfn.XLOOKUP(B2332,[21]Sheet1!$H$1:$H$65536,[21]Sheet1!$J$1:$J$65536),0)</f>
        <v>0</v>
      </c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</row>
    <row r="2333" spans="1:47" x14ac:dyDescent="0.3">
      <c r="A2333" s="2" t="str">
        <f t="shared" si="36"/>
        <v>L2</v>
      </c>
      <c r="B2333" s="1" t="s">
        <v>2401</v>
      </c>
      <c r="C2333" s="23" t="str">
        <f>_xlfn.XLOOKUP(B2333,IP구분!A:A,IP구분!C:C)</f>
        <v>잔망루피</v>
      </c>
      <c r="D2333" s="1" t="s">
        <v>2402</v>
      </c>
      <c r="E2333" s="7">
        <f>IFERROR(_xlfn.XLOOKUP(B2333,단가!A:A,단가!C:C),0)</f>
        <v>9046</v>
      </c>
      <c r="F2333" s="3">
        <f>IFERROR(_xlfn.XLOOKUP(B2333,'[1]2609 재고'!$I$1:$I$65536,'[1]2609 재고'!$K$1:$K$65536),0)</f>
        <v>35</v>
      </c>
      <c r="G2333" s="3">
        <f>IFERROR(_xlfn.XLOOKUP(B2333,[2]Sheet1!$H$1:$H$65536,[2]Sheet1!$K$1:$K$65536),0)</f>
        <v>35</v>
      </c>
      <c r="H2333" s="3">
        <f>IFERROR(_xlfn.XLOOKUP(B2333,[3]Sheet1!$H$1:$H$65536,[3]Sheet1!$J$1:$J$65536),0)</f>
        <v>35</v>
      </c>
      <c r="I2333" s="3">
        <f>IFERROR(_xlfn.XLOOKUP(B2333,[4]Sheet1!$H$1:$H$65536,[4]Sheet1!$J$1:$J$65536),0)</f>
        <v>35</v>
      </c>
      <c r="J2333" s="3">
        <f>IFERROR(_xlfn.XLOOKUP(B2333,[5]Sheet1!$H$1:$H$65536,[5]Sheet1!$J$1:$J$65536),0)</f>
        <v>35</v>
      </c>
      <c r="K2333" s="3">
        <f>IFERROR(_xlfn.XLOOKUP(B2333,[6]Sheet1!$H$1:$H$65536,[6]Sheet1!$J$1:$J$65536),0)</f>
        <v>35</v>
      </c>
      <c r="L2333" s="3">
        <f>IFERROR(_xlfn.XLOOKUP(B2333,[7]Sheet1!$H$1:$H$65536,[7]Sheet1!$J$1:$J$65536),0)</f>
        <v>35</v>
      </c>
      <c r="M2333" s="3">
        <f>IFERROR(_xlfn.XLOOKUP(B2333,[8]Sheet1!$H$1:$H$65536,[8]Sheet1!$J$1:$J$65536),0)</f>
        <v>35</v>
      </c>
      <c r="N2333" s="3">
        <f>IFERROR(_xlfn.XLOOKUP(B2333,[9]Sheet1!$H$1:$H$65536,[9]Sheet1!$J$1:$J$65536),0)</f>
        <v>35</v>
      </c>
      <c r="O2333" s="3">
        <f>IFERROR(_xlfn.XLOOKUP(B2333,[10]Sheet1!$H$1:$H$65536,[10]Sheet1!$J$1:$J$65536),0)</f>
        <v>35</v>
      </c>
      <c r="P2333" s="3">
        <f>IFERROR(_xlfn.XLOOKUP(B2333,[11]Sheet1!$H$1:$H$65536,[11]Sheet1!$J$1:$J$65536),0)</f>
        <v>35</v>
      </c>
      <c r="Q2333" s="3">
        <f>IFERROR(_xlfn.XLOOKUP(B2333,[12]Sheet1!$H$1:$H$65536,[12]Sheet1!$J$1:$J$65536),0)</f>
        <v>35</v>
      </c>
      <c r="R2333" s="3">
        <f>IFERROR(_xlfn.XLOOKUP(B2333,[13]Sheet1!$H$1:$H$65536,[13]Sheet1!$J$1:$J$65536),)</f>
        <v>35</v>
      </c>
      <c r="S2333" s="3">
        <f>IFERROR(_xlfn.XLOOKUP(B2333,[14]Sheet1!$H$1:$H$65536,[14]Sheet1!$K$1:$K$65536),0)</f>
        <v>35</v>
      </c>
      <c r="T2333" s="3">
        <f>IFERROR(_xlfn.XLOOKUP(B2333,[15]Sheet1!$H$1:$H$65536,[15]Sheet1!$J$1:$J$65536),0)</f>
        <v>35</v>
      </c>
      <c r="U2333" s="3">
        <f>IFERROR(_xlfn.XLOOKUP(B2333,[16]Sheet1!$H$1:$H$65536,[16]Sheet1!$J$1:$J$65536),0)</f>
        <v>38</v>
      </c>
      <c r="V2333" s="3">
        <f>IFERROR(_xlfn.XLOOKUP(B2333,[17]Sheet1!$H$1:$H$65536,[17]Sheet1!$J$1:$J$65536),0)</f>
        <v>38</v>
      </c>
      <c r="W2333" s="3">
        <f>IFERROR(_xlfn.XLOOKUP(B2333,[18]Sheet1!$H$1:$H$65536,[18]Sheet1!$J$1:$J$65536),0)</f>
        <v>38</v>
      </c>
      <c r="X2333" s="3">
        <f>IFERROR(_xlfn.XLOOKUP(B2333,[19]Sheet1!$H$1:$H$65536,[19]Sheet1!$J$1:$J$65536),0)</f>
        <v>39</v>
      </c>
      <c r="Y2333" s="3">
        <f>IFERROR(_xlfn.XLOOKUP(B2333,[20]Sheet1!$H$1:$H$65536,[20]Sheet1!$J$1:$J$65536),0)</f>
        <v>40</v>
      </c>
      <c r="Z2333" s="3">
        <f>IFERROR(_xlfn.XLOOKUP(B2333,[21]Sheet1!$H$1:$H$65536,[21]Sheet1!$J$1:$J$65536),0)</f>
        <v>41</v>
      </c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</row>
    <row r="2334" spans="1:47" x14ac:dyDescent="0.3">
      <c r="A2334" s="2" t="str">
        <f t="shared" si="36"/>
        <v>L2</v>
      </c>
      <c r="B2334" s="1" t="s">
        <v>2403</v>
      </c>
      <c r="C2334" s="23" t="str">
        <f>_xlfn.XLOOKUP(B2334,IP구분!A:A,IP구분!C:C)</f>
        <v>잔망루피</v>
      </c>
      <c r="D2334" s="1" t="s">
        <v>2404</v>
      </c>
      <c r="E2334" s="7">
        <f>IFERROR(_xlfn.XLOOKUP(B2334,단가!A:A,단가!C:C),0)</f>
        <v>7763</v>
      </c>
      <c r="F2334" s="3">
        <f>IFERROR(_xlfn.XLOOKUP(B2334,'[1]2609 재고'!$I$1:$I$65536,'[1]2609 재고'!$K$1:$K$65536),0)</f>
        <v>1092</v>
      </c>
      <c r="G2334" s="3">
        <f>IFERROR(_xlfn.XLOOKUP(B2334,[2]Sheet1!$H$1:$H$65536,[2]Sheet1!$K$1:$K$65536),0)</f>
        <v>1711</v>
      </c>
      <c r="H2334" s="3">
        <f>IFERROR(_xlfn.XLOOKUP(B2334,[3]Sheet1!$H$1:$H$65536,[3]Sheet1!$J$1:$J$65536),0)</f>
        <v>1717</v>
      </c>
      <c r="I2334" s="3">
        <f>IFERROR(_xlfn.XLOOKUP(B2334,[4]Sheet1!$H$1:$H$65536,[4]Sheet1!$J$1:$J$65536),0)</f>
        <v>1720</v>
      </c>
      <c r="J2334" s="3">
        <f>IFERROR(_xlfn.XLOOKUP(B2334,[5]Sheet1!$H$1:$H$65536,[5]Sheet1!$J$1:$J$65536),0)</f>
        <v>1723</v>
      </c>
      <c r="K2334" s="3">
        <f>IFERROR(_xlfn.XLOOKUP(B2334,[6]Sheet1!$H$1:$H$65536,[6]Sheet1!$J$1:$J$65536),0)</f>
        <v>1721</v>
      </c>
      <c r="L2334" s="3">
        <f>IFERROR(_xlfn.XLOOKUP(B2334,[7]Sheet1!$H$1:$H$65536,[7]Sheet1!$J$1:$J$65536),0)</f>
        <v>1754</v>
      </c>
      <c r="M2334" s="3">
        <f>IFERROR(_xlfn.XLOOKUP(B2334,[8]Sheet1!$H$1:$H$65536,[8]Sheet1!$J$1:$J$65536),0)</f>
        <v>1751</v>
      </c>
      <c r="N2334" s="3">
        <f>IFERROR(_xlfn.XLOOKUP(B2334,[9]Sheet1!$H$1:$H$65536,[9]Sheet1!$J$1:$J$65536),0)</f>
        <v>1755</v>
      </c>
      <c r="O2334" s="3">
        <f>IFERROR(_xlfn.XLOOKUP(B2334,[10]Sheet1!$H$1:$H$65536,[10]Sheet1!$J$1:$J$65536),0)</f>
        <v>1773</v>
      </c>
      <c r="P2334" s="3">
        <f>IFERROR(_xlfn.XLOOKUP(B2334,[11]Sheet1!$H$1:$H$65536,[11]Sheet1!$J$1:$J$65536),0)</f>
        <v>1969</v>
      </c>
      <c r="Q2334" s="3">
        <f>IFERROR(_xlfn.XLOOKUP(B2334,[12]Sheet1!$H$1:$H$65536,[12]Sheet1!$J$1:$J$65536),0)</f>
        <v>2021</v>
      </c>
      <c r="R2334" s="3">
        <f>IFERROR(_xlfn.XLOOKUP(B2334,[13]Sheet1!$H$1:$H$65536,[13]Sheet1!$J$1:$J$65536),)</f>
        <v>2043</v>
      </c>
      <c r="S2334" s="3">
        <f>IFERROR(_xlfn.XLOOKUP(B2334,[14]Sheet1!$H$1:$H$65536,[14]Sheet1!$K$1:$K$65536),0)</f>
        <v>2046</v>
      </c>
      <c r="T2334" s="3">
        <f>IFERROR(_xlfn.XLOOKUP(B2334,[15]Sheet1!$H$1:$H$65536,[15]Sheet1!$J$1:$J$65536),0)</f>
        <v>2051</v>
      </c>
      <c r="U2334" s="3">
        <f>IFERROR(_xlfn.XLOOKUP(B2334,[16]Sheet1!$H$1:$H$65536,[16]Sheet1!$J$1:$J$65536),0)</f>
        <v>2056</v>
      </c>
      <c r="V2334" s="3">
        <f>IFERROR(_xlfn.XLOOKUP(B2334,[17]Sheet1!$H$1:$H$65536,[17]Sheet1!$J$1:$J$65536),0)</f>
        <v>2059</v>
      </c>
      <c r="W2334" s="3">
        <f>IFERROR(_xlfn.XLOOKUP(B2334,[18]Sheet1!$H$1:$H$65536,[18]Sheet1!$J$1:$J$65536),0)</f>
        <v>2067</v>
      </c>
      <c r="X2334" s="3">
        <f>IFERROR(_xlfn.XLOOKUP(B2334,[19]Sheet1!$H$1:$H$65536,[19]Sheet1!$J$1:$J$65536),0)</f>
        <v>2071</v>
      </c>
      <c r="Y2334" s="3">
        <f>IFERROR(_xlfn.XLOOKUP(B2334,[20]Sheet1!$H$1:$H$65536,[20]Sheet1!$J$1:$J$65536),0)</f>
        <v>2075</v>
      </c>
      <c r="Z2334" s="3">
        <f>IFERROR(_xlfn.XLOOKUP(B2334,[21]Sheet1!$H$1:$H$65536,[21]Sheet1!$J$1:$J$65536),0)</f>
        <v>2114</v>
      </c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</row>
    <row r="2335" spans="1:47" x14ac:dyDescent="0.3">
      <c r="A2335" s="2" t="str">
        <f t="shared" si="36"/>
        <v>M2</v>
      </c>
      <c r="B2335" s="1" t="s">
        <v>2391</v>
      </c>
      <c r="C2335" s="23" t="str">
        <f>_xlfn.XLOOKUP(B2335,IP구분!A:A,IP구분!C:C)</f>
        <v>잔망루피</v>
      </c>
      <c r="D2335" s="1" t="s">
        <v>2392</v>
      </c>
      <c r="E2335" s="7">
        <f>IFERROR(_xlfn.XLOOKUP(B2335,단가!A:A,단가!C:C),0)</f>
        <v>3487</v>
      </c>
      <c r="F2335" s="3">
        <f>IFERROR(_xlfn.XLOOKUP(B2335,'[1]2609 재고'!$I$1:$I$65536,'[1]2609 재고'!$K$1:$K$65536),0)</f>
        <v>119</v>
      </c>
      <c r="G2335" s="3">
        <f>IFERROR(_xlfn.XLOOKUP(B2335,[2]Sheet1!$H$1:$H$65536,[2]Sheet1!$K$1:$K$65536),0)</f>
        <v>161</v>
      </c>
      <c r="H2335" s="3">
        <f>IFERROR(_xlfn.XLOOKUP(B2335,[3]Sheet1!$H$1:$H$65536,[3]Sheet1!$J$1:$J$65536),0)</f>
        <v>163</v>
      </c>
      <c r="I2335" s="3">
        <f>IFERROR(_xlfn.XLOOKUP(B2335,[4]Sheet1!$H$1:$H$65536,[4]Sheet1!$J$1:$J$65536),0)</f>
        <v>164</v>
      </c>
      <c r="J2335" s="3">
        <f>IFERROR(_xlfn.XLOOKUP(B2335,[5]Sheet1!$H$1:$H$65536,[5]Sheet1!$J$1:$J$65536),0)</f>
        <v>169</v>
      </c>
      <c r="K2335" s="3">
        <f>IFERROR(_xlfn.XLOOKUP(B2335,[6]Sheet1!$H$1:$H$65536,[6]Sheet1!$J$1:$J$65536),0)</f>
        <v>170</v>
      </c>
      <c r="L2335" s="3">
        <f>IFERROR(_xlfn.XLOOKUP(B2335,[7]Sheet1!$H$1:$H$65536,[7]Sheet1!$J$1:$J$65536),0)</f>
        <v>175</v>
      </c>
      <c r="M2335" s="3">
        <f>IFERROR(_xlfn.XLOOKUP(B2335,[8]Sheet1!$H$1:$H$65536,[8]Sheet1!$J$1:$J$65536),0)</f>
        <v>176</v>
      </c>
      <c r="N2335" s="3">
        <f>IFERROR(_xlfn.XLOOKUP(B2335,[9]Sheet1!$H$1:$H$65536,[9]Sheet1!$J$1:$J$65536),0)</f>
        <v>189</v>
      </c>
      <c r="O2335" s="3">
        <f>IFERROR(_xlfn.XLOOKUP(B2335,[10]Sheet1!$H$1:$H$65536,[10]Sheet1!$J$1:$J$65536),0)</f>
        <v>233</v>
      </c>
      <c r="P2335" s="3">
        <f>IFERROR(_xlfn.XLOOKUP(B2335,[11]Sheet1!$H$1:$H$65536,[11]Sheet1!$J$1:$J$65536),0)</f>
        <v>284</v>
      </c>
      <c r="Q2335" s="3">
        <f>IFERROR(_xlfn.XLOOKUP(B2335,[12]Sheet1!$H$1:$H$65536,[12]Sheet1!$J$1:$J$65536),0)</f>
        <v>319</v>
      </c>
      <c r="R2335" s="3">
        <f>IFERROR(_xlfn.XLOOKUP(B2335,[13]Sheet1!$H$1:$H$65536,[13]Sheet1!$J$1:$J$65536),)</f>
        <v>325</v>
      </c>
      <c r="S2335" s="3">
        <f>IFERROR(_xlfn.XLOOKUP(B2335,[14]Sheet1!$H$1:$H$65536,[14]Sheet1!$K$1:$K$65536),0)</f>
        <v>340</v>
      </c>
      <c r="T2335" s="3">
        <f>IFERROR(_xlfn.XLOOKUP(B2335,[15]Sheet1!$H$1:$H$65536,[15]Sheet1!$J$1:$J$65536),0)</f>
        <v>344</v>
      </c>
      <c r="U2335" s="3">
        <f>IFERROR(_xlfn.XLOOKUP(B2335,[16]Sheet1!$H$1:$H$65536,[16]Sheet1!$J$1:$J$65536),0)</f>
        <v>345</v>
      </c>
      <c r="V2335" s="3">
        <f>IFERROR(_xlfn.XLOOKUP(B2335,[17]Sheet1!$H$1:$H$65536,[17]Sheet1!$J$1:$J$65536),0)</f>
        <v>350</v>
      </c>
      <c r="W2335" s="3">
        <f>IFERROR(_xlfn.XLOOKUP(B2335,[18]Sheet1!$H$1:$H$65536,[18]Sheet1!$J$1:$J$65536),0)</f>
        <v>364</v>
      </c>
      <c r="X2335" s="3">
        <f>IFERROR(_xlfn.XLOOKUP(B2335,[19]Sheet1!$H$1:$H$65536,[19]Sheet1!$J$1:$J$65536),0)</f>
        <v>371</v>
      </c>
      <c r="Y2335" s="3">
        <f>IFERROR(_xlfn.XLOOKUP(B2335,[20]Sheet1!$H$1:$H$65536,[20]Sheet1!$J$1:$J$65536),0)</f>
        <v>387</v>
      </c>
      <c r="Z2335" s="3">
        <f>IFERROR(_xlfn.XLOOKUP(B2335,[21]Sheet1!$H$1:$H$65536,[21]Sheet1!$J$1:$J$65536),0)</f>
        <v>442</v>
      </c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</row>
    <row r="2336" spans="1:47" x14ac:dyDescent="0.3">
      <c r="A2336" s="2" t="str">
        <f t="shared" si="36"/>
        <v>M2</v>
      </c>
      <c r="B2336" s="1" t="s">
        <v>6246</v>
      </c>
      <c r="C2336" s="23" t="str">
        <f>_xlfn.XLOOKUP(B2336,IP구분!A:A,IP구분!C:C)</f>
        <v>잔망루피</v>
      </c>
      <c r="D2336" s="1" t="s">
        <v>6247</v>
      </c>
      <c r="E2336" s="7" t="str">
        <f>IFERROR(_xlfn.XLOOKUP(B2336,단가!A:A,단가!C:C),0)</f>
        <v xml:space="preserve">                     -</v>
      </c>
      <c r="F2336" s="3">
        <f>IFERROR(_xlfn.XLOOKUP(B2336,'[1]2609 재고'!$I$1:$I$65536,'[1]2609 재고'!$K$1:$K$65536),0)</f>
        <v>0</v>
      </c>
      <c r="G2336" s="3">
        <f>IFERROR(_xlfn.XLOOKUP(B2336,[2]Sheet1!$H$1:$H$65536,[2]Sheet1!$K$1:$K$65536),0)</f>
        <v>0</v>
      </c>
      <c r="H2336" s="3">
        <f>IFERROR(_xlfn.XLOOKUP(B2336,[3]Sheet1!$H$1:$H$65536,[3]Sheet1!$J$1:$J$65536),0)</f>
        <v>0</v>
      </c>
      <c r="I2336" s="3">
        <f>IFERROR(_xlfn.XLOOKUP(B2336,[4]Sheet1!$H$1:$H$65536,[4]Sheet1!$J$1:$J$65536),0)</f>
        <v>0</v>
      </c>
      <c r="J2336" s="3">
        <f>IFERROR(_xlfn.XLOOKUP(B2336,[5]Sheet1!$H$1:$H$65536,[5]Sheet1!$J$1:$J$65536),0)</f>
        <v>0</v>
      </c>
      <c r="K2336" s="3">
        <f>IFERROR(_xlfn.XLOOKUP(B2336,[6]Sheet1!$H$1:$H$65536,[6]Sheet1!$J$1:$J$65536),0)</f>
        <v>0</v>
      </c>
      <c r="L2336" s="3">
        <f>IFERROR(_xlfn.XLOOKUP(B2336,[7]Sheet1!$H$1:$H$65536,[7]Sheet1!$J$1:$J$65536),0)</f>
        <v>0</v>
      </c>
      <c r="M2336" s="3">
        <f>IFERROR(_xlfn.XLOOKUP(B2336,[8]Sheet1!$H$1:$H$65536,[8]Sheet1!$J$1:$J$65536),0)</f>
        <v>0</v>
      </c>
      <c r="N2336" s="3">
        <f>IFERROR(_xlfn.XLOOKUP(B2336,[9]Sheet1!$H$1:$H$65536,[9]Sheet1!$J$1:$J$65536),0)</f>
        <v>0</v>
      </c>
      <c r="O2336" s="3">
        <f>IFERROR(_xlfn.XLOOKUP(B2336,[10]Sheet1!$H$1:$H$65536,[10]Sheet1!$J$1:$J$65536),0)</f>
        <v>0</v>
      </c>
      <c r="P2336" s="3">
        <f>IFERROR(_xlfn.XLOOKUP(B2336,[11]Sheet1!$H$1:$H$65536,[11]Sheet1!$J$1:$J$65536),0)</f>
        <v>0</v>
      </c>
      <c r="Q2336" s="3">
        <f>IFERROR(_xlfn.XLOOKUP(B2336,[12]Sheet1!$H$1:$H$65536,[12]Sheet1!$J$1:$J$65536),0)</f>
        <v>0</v>
      </c>
      <c r="R2336" s="3">
        <f>IFERROR(_xlfn.XLOOKUP(B2336,[13]Sheet1!$H$1:$H$65536,[13]Sheet1!$J$1:$J$65536),)</f>
        <v>0</v>
      </c>
      <c r="S2336" s="3">
        <f>IFERROR(_xlfn.XLOOKUP(B2336,[14]Sheet1!$H$1:$H$65536,[14]Sheet1!$K$1:$K$65536),0)</f>
        <v>0</v>
      </c>
      <c r="T2336" s="3">
        <f>IFERROR(_xlfn.XLOOKUP(B2336,[15]Sheet1!$H$1:$H$65536,[15]Sheet1!$J$1:$J$65536),0)</f>
        <v>0</v>
      </c>
      <c r="U2336" s="3">
        <f>IFERROR(_xlfn.XLOOKUP(B2336,[16]Sheet1!$H$1:$H$65536,[16]Sheet1!$J$1:$J$65536),0)</f>
        <v>0</v>
      </c>
      <c r="V2336" s="3">
        <f>IFERROR(_xlfn.XLOOKUP(B2336,[17]Sheet1!$H$1:$H$65536,[17]Sheet1!$J$1:$J$65536),0)</f>
        <v>0</v>
      </c>
      <c r="W2336" s="3">
        <f>IFERROR(_xlfn.XLOOKUP(B2336,[18]Sheet1!$H$1:$H$65536,[18]Sheet1!$J$1:$J$65536),0)</f>
        <v>0</v>
      </c>
      <c r="X2336" s="3">
        <f>IFERROR(_xlfn.XLOOKUP(B2336,[19]Sheet1!$H$1:$H$65536,[19]Sheet1!$J$1:$J$65536),0)</f>
        <v>4</v>
      </c>
      <c r="Y2336" s="3">
        <f>IFERROR(_xlfn.XLOOKUP(B2336,[20]Sheet1!$H$1:$H$65536,[20]Sheet1!$J$1:$J$65536),0)</f>
        <v>30</v>
      </c>
      <c r="Z2336" s="3">
        <f>IFERROR(_xlfn.XLOOKUP(B2336,[21]Sheet1!$H$1:$H$65536,[21]Sheet1!$J$1:$J$65536),0)</f>
        <v>65</v>
      </c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</row>
    <row r="2337" spans="1:47" x14ac:dyDescent="0.3">
      <c r="A2337" s="2" t="str">
        <f t="shared" si="36"/>
        <v>M2</v>
      </c>
      <c r="B2337" s="1" t="s">
        <v>2393</v>
      </c>
      <c r="C2337" s="23" t="str">
        <f>_xlfn.XLOOKUP(B2337,IP구분!A:A,IP구분!C:C)</f>
        <v>잔망루피</v>
      </c>
      <c r="D2337" s="1" t="s">
        <v>2394</v>
      </c>
      <c r="E2337" s="7">
        <f>IFERROR(_xlfn.XLOOKUP(B2337,단가!A:A,단가!C:C),0)</f>
        <v>5950</v>
      </c>
      <c r="F2337" s="3">
        <f>IFERROR(_xlfn.XLOOKUP(B2337,'[1]2609 재고'!$I$1:$I$65536,'[1]2609 재고'!$K$1:$K$65536),0)</f>
        <v>27</v>
      </c>
      <c r="G2337" s="3">
        <f>IFERROR(_xlfn.XLOOKUP(B2337,[2]Sheet1!$H$1:$H$65536,[2]Sheet1!$K$1:$K$65536),0)</f>
        <v>13</v>
      </c>
      <c r="H2337" s="3">
        <f>IFERROR(_xlfn.XLOOKUP(B2337,[3]Sheet1!$H$1:$H$65536,[3]Sheet1!$J$1:$J$65536),0)</f>
        <v>18</v>
      </c>
      <c r="I2337" s="3">
        <f>IFERROR(_xlfn.XLOOKUP(B2337,[4]Sheet1!$H$1:$H$65536,[4]Sheet1!$J$1:$J$65536),0)</f>
        <v>29</v>
      </c>
      <c r="J2337" s="3">
        <f>IFERROR(_xlfn.XLOOKUP(B2337,[5]Sheet1!$H$1:$H$65536,[5]Sheet1!$J$1:$J$65536),0)</f>
        <v>42</v>
      </c>
      <c r="K2337" s="3">
        <f>IFERROR(_xlfn.XLOOKUP(B2337,[6]Sheet1!$H$1:$H$65536,[6]Sheet1!$J$1:$J$65536),0)</f>
        <v>41</v>
      </c>
      <c r="L2337" s="3">
        <f>IFERROR(_xlfn.XLOOKUP(B2337,[7]Sheet1!$H$1:$H$65536,[7]Sheet1!$J$1:$J$65536),0)</f>
        <v>8</v>
      </c>
      <c r="M2337" s="3">
        <f>IFERROR(_xlfn.XLOOKUP(B2337,[8]Sheet1!$H$1:$H$65536,[8]Sheet1!$J$1:$J$65536),0)</f>
        <v>17</v>
      </c>
      <c r="N2337" s="3">
        <f>IFERROR(_xlfn.XLOOKUP(B2337,[9]Sheet1!$H$1:$H$65536,[9]Sheet1!$J$1:$J$65536),0)</f>
        <v>20</v>
      </c>
      <c r="O2337" s="3">
        <f>IFERROR(_xlfn.XLOOKUP(B2337,[10]Sheet1!$H$1:$H$65536,[10]Sheet1!$J$1:$J$65536),0)</f>
        <v>32</v>
      </c>
      <c r="P2337" s="3">
        <f>IFERROR(_xlfn.XLOOKUP(B2337,[11]Sheet1!$H$1:$H$65536,[11]Sheet1!$J$1:$J$65536),0)</f>
        <v>41</v>
      </c>
      <c r="Q2337" s="3">
        <f>IFERROR(_xlfn.XLOOKUP(B2337,[12]Sheet1!$H$1:$H$65536,[12]Sheet1!$J$1:$J$65536),0)</f>
        <v>47</v>
      </c>
      <c r="R2337" s="3">
        <f>IFERROR(_xlfn.XLOOKUP(B2337,[13]Sheet1!$H$1:$H$65536,[13]Sheet1!$J$1:$J$65536),)</f>
        <v>14</v>
      </c>
      <c r="S2337" s="3">
        <f>IFERROR(_xlfn.XLOOKUP(B2337,[14]Sheet1!$H$1:$H$65536,[14]Sheet1!$K$1:$K$65536),0)</f>
        <v>22</v>
      </c>
      <c r="T2337" s="3">
        <f>IFERROR(_xlfn.XLOOKUP(B2337,[15]Sheet1!$H$1:$H$65536,[15]Sheet1!$J$1:$J$65536),0)</f>
        <v>31</v>
      </c>
      <c r="U2337" s="3">
        <f>IFERROR(_xlfn.XLOOKUP(B2337,[16]Sheet1!$H$1:$H$65536,[16]Sheet1!$J$1:$J$65536),0)</f>
        <v>38</v>
      </c>
      <c r="V2337" s="3">
        <f>IFERROR(_xlfn.XLOOKUP(B2337,[17]Sheet1!$H$1:$H$65536,[17]Sheet1!$J$1:$J$65536),0)</f>
        <v>42</v>
      </c>
      <c r="W2337" s="3">
        <f>IFERROR(_xlfn.XLOOKUP(B2337,[18]Sheet1!$H$1:$H$65536,[18]Sheet1!$J$1:$J$65536),0)</f>
        <v>59</v>
      </c>
      <c r="X2337" s="3">
        <f>IFERROR(_xlfn.XLOOKUP(B2337,[19]Sheet1!$H$1:$H$65536,[19]Sheet1!$J$1:$J$65536),0)</f>
        <v>74</v>
      </c>
      <c r="Y2337" s="3">
        <f>IFERROR(_xlfn.XLOOKUP(B2337,[20]Sheet1!$H$1:$H$65536,[20]Sheet1!$J$1:$J$65536),0)</f>
        <v>91</v>
      </c>
      <c r="Z2337" s="3">
        <f>IFERROR(_xlfn.XLOOKUP(B2337,[21]Sheet1!$H$1:$H$65536,[21]Sheet1!$J$1:$J$65536),0)</f>
        <v>106</v>
      </c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</row>
    <row r="2338" spans="1:47" x14ac:dyDescent="0.3">
      <c r="A2338" s="2" t="str">
        <f t="shared" si="36"/>
        <v>M2</v>
      </c>
      <c r="B2338" s="1" t="s">
        <v>2395</v>
      </c>
      <c r="C2338" s="23" t="str">
        <f>_xlfn.XLOOKUP(B2338,IP구분!A:A,IP구분!C:C)</f>
        <v>잔망루피</v>
      </c>
      <c r="D2338" s="1" t="s">
        <v>2396</v>
      </c>
      <c r="E2338" s="7">
        <f>IFERROR(_xlfn.XLOOKUP(B2338,단가!A:A,단가!C:C),0)</f>
        <v>27450</v>
      </c>
      <c r="F2338" s="3">
        <f>IFERROR(_xlfn.XLOOKUP(B2338,'[1]2609 재고'!$I$1:$I$65536,'[1]2609 재고'!$K$1:$K$65536),0)</f>
        <v>23</v>
      </c>
      <c r="G2338" s="3">
        <f>IFERROR(_xlfn.XLOOKUP(B2338,[2]Sheet1!$H$1:$H$65536,[2]Sheet1!$K$1:$K$65536),0)</f>
        <v>25</v>
      </c>
      <c r="H2338" s="3">
        <f>IFERROR(_xlfn.XLOOKUP(B2338,[3]Sheet1!$H$1:$H$65536,[3]Sheet1!$J$1:$J$65536),0)</f>
        <v>30</v>
      </c>
      <c r="I2338" s="3">
        <f>IFERROR(_xlfn.XLOOKUP(B2338,[4]Sheet1!$H$1:$H$65536,[4]Sheet1!$J$1:$J$65536),0)</f>
        <v>31</v>
      </c>
      <c r="J2338" s="3">
        <f>IFERROR(_xlfn.XLOOKUP(B2338,[5]Sheet1!$H$1:$H$65536,[5]Sheet1!$J$1:$J$65536),0)</f>
        <v>37</v>
      </c>
      <c r="K2338" s="3">
        <f>IFERROR(_xlfn.XLOOKUP(B2338,[6]Sheet1!$H$1:$H$65536,[6]Sheet1!$J$1:$J$65536),0)</f>
        <v>41</v>
      </c>
      <c r="L2338" s="3">
        <f>IFERROR(_xlfn.XLOOKUP(B2338,[7]Sheet1!$H$1:$H$65536,[7]Sheet1!$J$1:$J$65536),0)</f>
        <v>55</v>
      </c>
      <c r="M2338" s="3">
        <f>IFERROR(_xlfn.XLOOKUP(B2338,[8]Sheet1!$H$1:$H$65536,[8]Sheet1!$J$1:$J$65536),0)</f>
        <v>61</v>
      </c>
      <c r="N2338" s="3">
        <f>IFERROR(_xlfn.XLOOKUP(B2338,[9]Sheet1!$H$1:$H$65536,[9]Sheet1!$J$1:$J$65536),0)</f>
        <v>66</v>
      </c>
      <c r="O2338" s="3">
        <f>IFERROR(_xlfn.XLOOKUP(B2338,[10]Sheet1!$H$1:$H$65536,[10]Sheet1!$J$1:$J$65536),0)</f>
        <v>72</v>
      </c>
      <c r="P2338" s="3">
        <f>IFERROR(_xlfn.XLOOKUP(B2338,[11]Sheet1!$H$1:$H$65536,[11]Sheet1!$J$1:$J$65536),0)</f>
        <v>76</v>
      </c>
      <c r="Q2338" s="3">
        <f>IFERROR(_xlfn.XLOOKUP(B2338,[12]Sheet1!$H$1:$H$65536,[12]Sheet1!$J$1:$J$65536),0)</f>
        <v>78</v>
      </c>
      <c r="R2338" s="3">
        <f>IFERROR(_xlfn.XLOOKUP(B2338,[13]Sheet1!$H$1:$H$65536,[13]Sheet1!$J$1:$J$65536),)</f>
        <v>84</v>
      </c>
      <c r="S2338" s="3">
        <f>IFERROR(_xlfn.XLOOKUP(B2338,[14]Sheet1!$H$1:$H$65536,[14]Sheet1!$K$1:$K$65536),0)</f>
        <v>17</v>
      </c>
      <c r="T2338" s="3">
        <f>IFERROR(_xlfn.XLOOKUP(B2338,[15]Sheet1!$H$1:$H$65536,[15]Sheet1!$J$1:$J$65536),0)</f>
        <v>20</v>
      </c>
      <c r="U2338" s="3">
        <f>IFERROR(_xlfn.XLOOKUP(B2338,[16]Sheet1!$H$1:$H$65536,[16]Sheet1!$J$1:$J$65536),0)</f>
        <v>22</v>
      </c>
      <c r="V2338" s="3">
        <f>IFERROR(_xlfn.XLOOKUP(B2338,[17]Sheet1!$H$1:$H$65536,[17]Sheet1!$J$1:$J$65536),0)</f>
        <v>23</v>
      </c>
      <c r="W2338" s="3">
        <f>IFERROR(_xlfn.XLOOKUP(B2338,[18]Sheet1!$H$1:$H$65536,[18]Sheet1!$J$1:$J$65536),0)</f>
        <v>33</v>
      </c>
      <c r="X2338" s="3">
        <f>IFERROR(_xlfn.XLOOKUP(B2338,[19]Sheet1!$H$1:$H$65536,[19]Sheet1!$J$1:$J$65536),0)</f>
        <v>43</v>
      </c>
      <c r="Y2338" s="3">
        <f>IFERROR(_xlfn.XLOOKUP(B2338,[20]Sheet1!$H$1:$H$65536,[20]Sheet1!$J$1:$J$65536),0)</f>
        <v>58</v>
      </c>
      <c r="Z2338" s="3">
        <f>IFERROR(_xlfn.XLOOKUP(B2338,[21]Sheet1!$H$1:$H$65536,[21]Sheet1!$J$1:$J$65536),0)</f>
        <v>67</v>
      </c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</row>
    <row r="2339" spans="1:47" x14ac:dyDescent="0.3">
      <c r="A2339" s="2" t="str">
        <f t="shared" si="36"/>
        <v>P1</v>
      </c>
      <c r="B2339" s="1" t="s">
        <v>4443</v>
      </c>
      <c r="C2339" s="23" t="str">
        <f>_xlfn.XLOOKUP(B2339,IP구분!A:A,IP구분!C:C)</f>
        <v>잔망루피</v>
      </c>
      <c r="D2339" s="1" t="s">
        <v>4444</v>
      </c>
      <c r="E2339" s="7">
        <f>IFERROR(_xlfn.XLOOKUP(B2339,단가!A:A,단가!C:C),0)</f>
        <v>3161</v>
      </c>
      <c r="F2339" s="3">
        <f>IFERROR(_xlfn.XLOOKUP(B2339,'[1]2609 재고'!$I$1:$I$65536,'[1]2609 재고'!$K$1:$K$65536),0)</f>
        <v>364</v>
      </c>
      <c r="G2339" s="3">
        <f>IFERROR(_xlfn.XLOOKUP(B2339,[2]Sheet1!$H$1:$H$65536,[2]Sheet1!$K$1:$K$65536),0)</f>
        <v>390</v>
      </c>
      <c r="H2339" s="3">
        <f>IFERROR(_xlfn.XLOOKUP(B2339,[3]Sheet1!$H$1:$H$65536,[3]Sheet1!$J$1:$J$65536),0)</f>
        <v>407</v>
      </c>
      <c r="I2339" s="3">
        <f>IFERROR(_xlfn.XLOOKUP(B2339,[4]Sheet1!$H$1:$H$65536,[4]Sheet1!$J$1:$J$65536),0)</f>
        <v>459</v>
      </c>
      <c r="J2339" s="3">
        <f>IFERROR(_xlfn.XLOOKUP(B2339,[5]Sheet1!$H$1:$H$65536,[5]Sheet1!$J$1:$J$65536),0)</f>
        <v>463</v>
      </c>
      <c r="K2339" s="3">
        <f>IFERROR(_xlfn.XLOOKUP(B2339,[6]Sheet1!$H$1:$H$65536,[6]Sheet1!$J$1:$J$65536),0)</f>
        <v>468</v>
      </c>
      <c r="L2339" s="3">
        <f>IFERROR(_xlfn.XLOOKUP(B2339,[7]Sheet1!$H$1:$H$65536,[7]Sheet1!$J$1:$J$65536),0)</f>
        <v>474</v>
      </c>
      <c r="M2339" s="3">
        <f>IFERROR(_xlfn.XLOOKUP(B2339,[8]Sheet1!$H$1:$H$65536,[8]Sheet1!$J$1:$J$65536),0)</f>
        <v>490</v>
      </c>
      <c r="N2339" s="3">
        <f>IFERROR(_xlfn.XLOOKUP(B2339,[9]Sheet1!$H$1:$H$65536,[9]Sheet1!$J$1:$J$65536),0)</f>
        <v>505</v>
      </c>
      <c r="O2339" s="3">
        <f>IFERROR(_xlfn.XLOOKUP(B2339,[10]Sheet1!$H$1:$H$65536,[10]Sheet1!$J$1:$J$65536),0)</f>
        <v>536</v>
      </c>
      <c r="P2339" s="3">
        <f>IFERROR(_xlfn.XLOOKUP(B2339,[11]Sheet1!$H$1:$H$65536,[11]Sheet1!$J$1:$J$65536),0)</f>
        <v>583</v>
      </c>
      <c r="Q2339" s="3">
        <f>IFERROR(_xlfn.XLOOKUP(B2339,[12]Sheet1!$H$1:$H$65536,[12]Sheet1!$J$1:$J$65536),0)</f>
        <v>637</v>
      </c>
      <c r="R2339" s="3">
        <f>IFERROR(_xlfn.XLOOKUP(B2339,[13]Sheet1!$H$1:$H$65536,[13]Sheet1!$J$1:$J$65536),)</f>
        <v>651</v>
      </c>
      <c r="S2339" s="3">
        <f>IFERROR(_xlfn.XLOOKUP(B2339,[14]Sheet1!$H$1:$H$65536,[14]Sheet1!$K$1:$K$65536),0)</f>
        <v>747</v>
      </c>
      <c r="T2339" s="3">
        <f>IFERROR(_xlfn.XLOOKUP(B2339,[15]Sheet1!$H$1:$H$65536,[15]Sheet1!$J$1:$J$65536),0)</f>
        <v>886</v>
      </c>
      <c r="U2339" s="3">
        <f>IFERROR(_xlfn.XLOOKUP(B2339,[16]Sheet1!$H$1:$H$65536,[16]Sheet1!$J$1:$J$65536),0)</f>
        <v>987</v>
      </c>
      <c r="V2339" s="3">
        <f>IFERROR(_xlfn.XLOOKUP(B2339,[17]Sheet1!$H$1:$H$65536,[17]Sheet1!$J$1:$J$65536),0)</f>
        <v>1123</v>
      </c>
      <c r="W2339" s="3">
        <f>IFERROR(_xlfn.XLOOKUP(B2339,[18]Sheet1!$H$1:$H$65536,[18]Sheet1!$J$1:$J$65536),0)</f>
        <v>1215</v>
      </c>
      <c r="X2339" s="3">
        <f>IFERROR(_xlfn.XLOOKUP(B2339,[19]Sheet1!$H$1:$H$65536,[19]Sheet1!$J$1:$J$65536),0)</f>
        <v>1286</v>
      </c>
      <c r="Y2339" s="3">
        <f>IFERROR(_xlfn.XLOOKUP(B2339,[20]Sheet1!$H$1:$H$65536,[20]Sheet1!$J$1:$J$65536),0)</f>
        <v>1371</v>
      </c>
      <c r="Z2339" s="3">
        <f>IFERROR(_xlfn.XLOOKUP(B2339,[21]Sheet1!$H$1:$H$65536,[21]Sheet1!$J$1:$J$65536),0)</f>
        <v>1443</v>
      </c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</row>
    <row r="2340" spans="1:47" x14ac:dyDescent="0.3">
      <c r="A2340" s="2" t="str">
        <f t="shared" si="36"/>
        <v>P1</v>
      </c>
      <c r="B2340" s="1" t="s">
        <v>6248</v>
      </c>
      <c r="C2340" s="23" t="str">
        <f>_xlfn.XLOOKUP(B2340,IP구분!A:A,IP구분!C:C)</f>
        <v>잔망루피</v>
      </c>
      <c r="D2340" s="1" t="s">
        <v>6249</v>
      </c>
      <c r="E2340" s="7" t="str">
        <f>IFERROR(_xlfn.XLOOKUP(B2340,단가!A:A,단가!C:C),0)</f>
        <v xml:space="preserve">                     -</v>
      </c>
      <c r="F2340" s="3">
        <f>IFERROR(_xlfn.XLOOKUP(B2340,'[1]2609 재고'!$I$1:$I$65536,'[1]2609 재고'!$K$1:$K$65536),0)</f>
        <v>0</v>
      </c>
      <c r="G2340" s="3">
        <f>IFERROR(_xlfn.XLOOKUP(B2340,[2]Sheet1!$H$1:$H$65536,[2]Sheet1!$K$1:$K$65536),0)</f>
        <v>0</v>
      </c>
      <c r="H2340" s="3">
        <f>IFERROR(_xlfn.XLOOKUP(B2340,[3]Sheet1!$H$1:$H$65536,[3]Sheet1!$J$1:$J$65536),0)</f>
        <v>0</v>
      </c>
      <c r="I2340" s="3">
        <f>IFERROR(_xlfn.XLOOKUP(B2340,[4]Sheet1!$H$1:$H$65536,[4]Sheet1!$J$1:$J$65536),0)</f>
        <v>0</v>
      </c>
      <c r="J2340" s="3">
        <f>IFERROR(_xlfn.XLOOKUP(B2340,[5]Sheet1!$H$1:$H$65536,[5]Sheet1!$J$1:$J$65536),0)</f>
        <v>0</v>
      </c>
      <c r="K2340" s="3">
        <f>IFERROR(_xlfn.XLOOKUP(B2340,[6]Sheet1!$H$1:$H$65536,[6]Sheet1!$J$1:$J$65536),0)</f>
        <v>0</v>
      </c>
      <c r="L2340" s="3">
        <f>IFERROR(_xlfn.XLOOKUP(B2340,[7]Sheet1!$H$1:$H$65536,[7]Sheet1!$J$1:$J$65536),0)</f>
        <v>0</v>
      </c>
      <c r="M2340" s="3">
        <f>IFERROR(_xlfn.XLOOKUP(B2340,[8]Sheet1!$H$1:$H$65536,[8]Sheet1!$J$1:$J$65536),0)</f>
        <v>0</v>
      </c>
      <c r="N2340" s="3">
        <f>IFERROR(_xlfn.XLOOKUP(B2340,[9]Sheet1!$H$1:$H$65536,[9]Sheet1!$J$1:$J$65536),0)</f>
        <v>0</v>
      </c>
      <c r="O2340" s="3">
        <f>IFERROR(_xlfn.XLOOKUP(B2340,[10]Sheet1!$H$1:$H$65536,[10]Sheet1!$J$1:$J$65536),0)</f>
        <v>0</v>
      </c>
      <c r="P2340" s="3">
        <f>IFERROR(_xlfn.XLOOKUP(B2340,[11]Sheet1!$H$1:$H$65536,[11]Sheet1!$J$1:$J$65536),0)</f>
        <v>0</v>
      </c>
      <c r="Q2340" s="3">
        <f>IFERROR(_xlfn.XLOOKUP(B2340,[12]Sheet1!$H$1:$H$65536,[12]Sheet1!$J$1:$J$65536),0)</f>
        <v>0</v>
      </c>
      <c r="R2340" s="3">
        <f>IFERROR(_xlfn.XLOOKUP(B2340,[13]Sheet1!$H$1:$H$65536,[13]Sheet1!$J$1:$J$65536),)</f>
        <v>6</v>
      </c>
      <c r="S2340" s="3">
        <f>IFERROR(_xlfn.XLOOKUP(B2340,[14]Sheet1!$H$1:$H$65536,[14]Sheet1!$K$1:$K$65536),0)</f>
        <v>6</v>
      </c>
      <c r="T2340" s="3">
        <f>IFERROR(_xlfn.XLOOKUP(B2340,[15]Sheet1!$H$1:$H$65536,[15]Sheet1!$J$1:$J$65536),0)</f>
        <v>60</v>
      </c>
      <c r="U2340" s="3">
        <f>IFERROR(_xlfn.XLOOKUP(B2340,[16]Sheet1!$H$1:$H$65536,[16]Sheet1!$J$1:$J$65536),0)</f>
        <v>60</v>
      </c>
      <c r="V2340" s="3">
        <f>IFERROR(_xlfn.XLOOKUP(B2340,[17]Sheet1!$H$1:$H$65536,[17]Sheet1!$J$1:$J$65536),0)</f>
        <v>60</v>
      </c>
      <c r="W2340" s="3">
        <f>IFERROR(_xlfn.XLOOKUP(B2340,[18]Sheet1!$H$1:$H$65536,[18]Sheet1!$J$1:$J$65536),0)</f>
        <v>60</v>
      </c>
      <c r="X2340" s="3">
        <f>IFERROR(_xlfn.XLOOKUP(B2340,[19]Sheet1!$H$1:$H$65536,[19]Sheet1!$J$1:$J$65536),0)</f>
        <v>60</v>
      </c>
      <c r="Y2340" s="3">
        <f>IFERROR(_xlfn.XLOOKUP(B2340,[20]Sheet1!$H$1:$H$65536,[20]Sheet1!$J$1:$J$65536),0)</f>
        <v>60</v>
      </c>
      <c r="Z2340" s="3">
        <f>IFERROR(_xlfn.XLOOKUP(B2340,[21]Sheet1!$H$1:$H$65536,[21]Sheet1!$J$1:$J$65536),0)</f>
        <v>60</v>
      </c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</row>
    <row r="2341" spans="1:47" x14ac:dyDescent="0.3">
      <c r="A2341" s="2" t="str">
        <f t="shared" si="36"/>
        <v>S1</v>
      </c>
      <c r="B2341" s="1" t="s">
        <v>6250</v>
      </c>
      <c r="C2341" s="23" t="str">
        <f>_xlfn.XLOOKUP(B2341,IP구분!A:A,IP구분!C:C)</f>
        <v>잔망루피</v>
      </c>
      <c r="D2341" s="1" t="s">
        <v>6251</v>
      </c>
      <c r="E2341" s="7" t="str">
        <f>IFERROR(_xlfn.XLOOKUP(B2341,단가!A:A,단가!C:C),0)</f>
        <v xml:space="preserve">                     -</v>
      </c>
      <c r="F2341" s="3">
        <f>IFERROR(_xlfn.XLOOKUP(B2341,'[1]2609 재고'!$I$1:$I$65536,'[1]2609 재고'!$K$1:$K$65536),0)</f>
        <v>0</v>
      </c>
      <c r="G2341" s="3">
        <f>IFERROR(_xlfn.XLOOKUP(B2341,[2]Sheet1!$H$1:$H$65536,[2]Sheet1!$K$1:$K$65536),0)</f>
        <v>0</v>
      </c>
      <c r="H2341" s="3">
        <f>IFERROR(_xlfn.XLOOKUP(B2341,[3]Sheet1!$H$1:$H$65536,[3]Sheet1!$J$1:$J$65536),0)</f>
        <v>0</v>
      </c>
      <c r="I2341" s="3">
        <f>IFERROR(_xlfn.XLOOKUP(B2341,[4]Sheet1!$H$1:$H$65536,[4]Sheet1!$J$1:$J$65536),0)</f>
        <v>0</v>
      </c>
      <c r="J2341" s="3">
        <f>IFERROR(_xlfn.XLOOKUP(B2341,[5]Sheet1!$H$1:$H$65536,[5]Sheet1!$J$1:$J$65536),0)</f>
        <v>0</v>
      </c>
      <c r="K2341" s="3">
        <f>IFERROR(_xlfn.XLOOKUP(B2341,[6]Sheet1!$H$1:$H$65536,[6]Sheet1!$J$1:$J$65536),0)</f>
        <v>0</v>
      </c>
      <c r="L2341" s="3">
        <f>IFERROR(_xlfn.XLOOKUP(B2341,[7]Sheet1!$H$1:$H$65536,[7]Sheet1!$J$1:$J$65536),0)</f>
        <v>0</v>
      </c>
      <c r="M2341" s="3">
        <f>IFERROR(_xlfn.XLOOKUP(B2341,[8]Sheet1!$H$1:$H$65536,[8]Sheet1!$J$1:$J$65536),0)</f>
        <v>0</v>
      </c>
      <c r="N2341" s="3">
        <f>IFERROR(_xlfn.XLOOKUP(B2341,[9]Sheet1!$H$1:$H$65536,[9]Sheet1!$J$1:$J$65536),0)</f>
        <v>0</v>
      </c>
      <c r="O2341" s="3">
        <f>IFERROR(_xlfn.XLOOKUP(B2341,[10]Sheet1!$H$1:$H$65536,[10]Sheet1!$J$1:$J$65536),0)</f>
        <v>0</v>
      </c>
      <c r="P2341" s="3">
        <f>IFERROR(_xlfn.XLOOKUP(B2341,[11]Sheet1!$H$1:$H$65536,[11]Sheet1!$J$1:$J$65536),0)</f>
        <v>0</v>
      </c>
      <c r="Q2341" s="3">
        <f>IFERROR(_xlfn.XLOOKUP(B2341,[12]Sheet1!$H$1:$H$65536,[12]Sheet1!$J$1:$J$65536),0)</f>
        <v>0</v>
      </c>
      <c r="R2341" s="3">
        <f>IFERROR(_xlfn.XLOOKUP(B2341,[13]Sheet1!$H$1:$H$65536,[13]Sheet1!$J$1:$J$65536),)</f>
        <v>0</v>
      </c>
      <c r="S2341" s="3">
        <f>IFERROR(_xlfn.XLOOKUP(B2341,[14]Sheet1!$H$1:$H$65536,[14]Sheet1!$K$1:$K$65536),0)</f>
        <v>0</v>
      </c>
      <c r="T2341" s="3">
        <f>IFERROR(_xlfn.XLOOKUP(B2341,[15]Sheet1!$H$1:$H$65536,[15]Sheet1!$J$1:$J$65536),0)</f>
        <v>0</v>
      </c>
      <c r="U2341" s="3">
        <f>IFERROR(_xlfn.XLOOKUP(B2341,[16]Sheet1!$H$1:$H$65536,[16]Sheet1!$J$1:$J$65536),0)</f>
        <v>0</v>
      </c>
      <c r="V2341" s="3">
        <f>IFERROR(_xlfn.XLOOKUP(B2341,[17]Sheet1!$H$1:$H$65536,[17]Sheet1!$J$1:$J$65536),0)</f>
        <v>0</v>
      </c>
      <c r="W2341" s="3">
        <f>IFERROR(_xlfn.XLOOKUP(B2341,[18]Sheet1!$H$1:$H$65536,[18]Sheet1!$J$1:$J$65536),0)</f>
        <v>0</v>
      </c>
      <c r="X2341" s="3">
        <f>IFERROR(_xlfn.XLOOKUP(B2341,[19]Sheet1!$H$1:$H$65536,[19]Sheet1!$J$1:$J$65536),0)</f>
        <v>0</v>
      </c>
      <c r="Y2341" s="3">
        <f>IFERROR(_xlfn.XLOOKUP(B2341,[20]Sheet1!$H$1:$H$65536,[20]Sheet1!$J$1:$J$65536),0)</f>
        <v>0</v>
      </c>
      <c r="Z2341" s="3">
        <f>IFERROR(_xlfn.XLOOKUP(B2341,[21]Sheet1!$H$1:$H$65536,[21]Sheet1!$J$1:$J$65536),0)</f>
        <v>0</v>
      </c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</row>
    <row r="2342" spans="1:47" x14ac:dyDescent="0.3">
      <c r="A2342" s="2" t="str">
        <f t="shared" si="36"/>
        <v>S1</v>
      </c>
      <c r="B2342" s="1" t="s">
        <v>4645</v>
      </c>
      <c r="C2342" s="23" t="str">
        <f>_xlfn.XLOOKUP(B2342,IP구분!A:A,IP구분!C:C)</f>
        <v>잔망루피</v>
      </c>
      <c r="D2342" s="1" t="s">
        <v>4646</v>
      </c>
      <c r="E2342" s="7" t="str">
        <f>IFERROR(_xlfn.XLOOKUP(B2342,단가!A:A,단가!C:C),0)</f>
        <v xml:space="preserve">                     -</v>
      </c>
      <c r="F2342" s="3">
        <f>IFERROR(_xlfn.XLOOKUP(B2342,'[1]2609 재고'!$I$1:$I$65536,'[1]2609 재고'!$K$1:$K$65536),0)</f>
        <v>0</v>
      </c>
      <c r="G2342" s="3">
        <f>IFERROR(_xlfn.XLOOKUP(B2342,[2]Sheet1!$H$1:$H$65536,[2]Sheet1!$K$1:$K$65536),0)</f>
        <v>0</v>
      </c>
      <c r="H2342" s="3">
        <f>IFERROR(_xlfn.XLOOKUP(B2342,[3]Sheet1!$H$1:$H$65536,[3]Sheet1!$J$1:$J$65536),0)</f>
        <v>0</v>
      </c>
      <c r="I2342" s="3">
        <f>IFERROR(_xlfn.XLOOKUP(B2342,[4]Sheet1!$H$1:$H$65536,[4]Sheet1!$J$1:$J$65536),0)</f>
        <v>0</v>
      </c>
      <c r="J2342" s="3">
        <f>IFERROR(_xlfn.XLOOKUP(B2342,[5]Sheet1!$H$1:$H$65536,[5]Sheet1!$J$1:$J$65536),0)</f>
        <v>0</v>
      </c>
      <c r="K2342" s="3">
        <f>IFERROR(_xlfn.XLOOKUP(B2342,[6]Sheet1!$H$1:$H$65536,[6]Sheet1!$J$1:$J$65536),0)</f>
        <v>0</v>
      </c>
      <c r="L2342" s="3">
        <f>IFERROR(_xlfn.XLOOKUP(B2342,[7]Sheet1!$H$1:$H$65536,[7]Sheet1!$J$1:$J$65536),0)</f>
        <v>0</v>
      </c>
      <c r="M2342" s="3">
        <f>IFERROR(_xlfn.XLOOKUP(B2342,[8]Sheet1!$H$1:$H$65536,[8]Sheet1!$J$1:$J$65536),0)</f>
        <v>0</v>
      </c>
      <c r="N2342" s="3">
        <f>IFERROR(_xlfn.XLOOKUP(B2342,[9]Sheet1!$H$1:$H$65536,[9]Sheet1!$J$1:$J$65536),0)</f>
        <v>0</v>
      </c>
      <c r="O2342" s="3">
        <f>IFERROR(_xlfn.XLOOKUP(B2342,[10]Sheet1!$H$1:$H$65536,[10]Sheet1!$J$1:$J$65536),0)</f>
        <v>0</v>
      </c>
      <c r="P2342" s="3">
        <f>IFERROR(_xlfn.XLOOKUP(B2342,[11]Sheet1!$H$1:$H$65536,[11]Sheet1!$J$1:$J$65536),0)</f>
        <v>0</v>
      </c>
      <c r="Q2342" s="3">
        <f>IFERROR(_xlfn.XLOOKUP(B2342,[12]Sheet1!$H$1:$H$65536,[12]Sheet1!$J$1:$J$65536),0)</f>
        <v>0</v>
      </c>
      <c r="R2342" s="3">
        <f>IFERROR(_xlfn.XLOOKUP(B2342,[13]Sheet1!$H$1:$H$65536,[13]Sheet1!$J$1:$J$65536),)</f>
        <v>0</v>
      </c>
      <c r="S2342" s="3">
        <f>IFERROR(_xlfn.XLOOKUP(B2342,[14]Sheet1!$H$1:$H$65536,[14]Sheet1!$K$1:$K$65536),0)</f>
        <v>0</v>
      </c>
      <c r="T2342" s="3">
        <f>IFERROR(_xlfn.XLOOKUP(B2342,[15]Sheet1!$H$1:$H$65536,[15]Sheet1!$J$1:$J$65536),0)</f>
        <v>0</v>
      </c>
      <c r="U2342" s="3">
        <f>IFERROR(_xlfn.XLOOKUP(B2342,[16]Sheet1!$H$1:$H$65536,[16]Sheet1!$J$1:$J$65536),0)</f>
        <v>0</v>
      </c>
      <c r="V2342" s="3">
        <f>IFERROR(_xlfn.XLOOKUP(B2342,[17]Sheet1!$H$1:$H$65536,[17]Sheet1!$J$1:$J$65536),0)</f>
        <v>0</v>
      </c>
      <c r="W2342" s="3">
        <f>IFERROR(_xlfn.XLOOKUP(B2342,[18]Sheet1!$H$1:$H$65536,[18]Sheet1!$J$1:$J$65536),0)</f>
        <v>0</v>
      </c>
      <c r="X2342" s="3">
        <f>IFERROR(_xlfn.XLOOKUP(B2342,[19]Sheet1!$H$1:$H$65536,[19]Sheet1!$J$1:$J$65536),0)</f>
        <v>0</v>
      </c>
      <c r="Y2342" s="3">
        <f>IFERROR(_xlfn.XLOOKUP(B2342,[20]Sheet1!$H$1:$H$65536,[20]Sheet1!$J$1:$J$65536),0)</f>
        <v>0</v>
      </c>
      <c r="Z2342" s="3">
        <f>IFERROR(_xlfn.XLOOKUP(B2342,[21]Sheet1!$H$1:$H$65536,[21]Sheet1!$J$1:$J$65536),0)</f>
        <v>0</v>
      </c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</row>
    <row r="2343" spans="1:47" x14ac:dyDescent="0.3">
      <c r="A2343" s="2" t="str">
        <f t="shared" si="36"/>
        <v>T1</v>
      </c>
      <c r="B2343" s="1" t="s">
        <v>6252</v>
      </c>
      <c r="C2343" s="23" t="str">
        <f>_xlfn.XLOOKUP(B2343,IP구분!A:A,IP구분!C:C)</f>
        <v>타요</v>
      </c>
      <c r="D2343" s="1" t="s">
        <v>6253</v>
      </c>
      <c r="E2343" s="7" t="str">
        <f>IFERROR(_xlfn.XLOOKUP(B2343,단가!A:A,단가!C:C),0)</f>
        <v xml:space="preserve">                     -</v>
      </c>
      <c r="F2343" s="3">
        <f>IFERROR(_xlfn.XLOOKUP(B2343,'[1]2609 재고'!$I$1:$I$65536,'[1]2609 재고'!$K$1:$K$65536),0)</f>
        <v>0</v>
      </c>
      <c r="G2343" s="3">
        <f>IFERROR(_xlfn.XLOOKUP(B2343,[2]Sheet1!$H$1:$H$65536,[2]Sheet1!$K$1:$K$65536),0)</f>
        <v>0</v>
      </c>
      <c r="H2343" s="3">
        <f>IFERROR(_xlfn.XLOOKUP(B2343,[3]Sheet1!$H$1:$H$65536,[3]Sheet1!$J$1:$J$65536),0)</f>
        <v>0</v>
      </c>
      <c r="I2343" s="3">
        <f>IFERROR(_xlfn.XLOOKUP(B2343,[4]Sheet1!$H$1:$H$65536,[4]Sheet1!$J$1:$J$65536),0)</f>
        <v>0</v>
      </c>
      <c r="J2343" s="3">
        <f>IFERROR(_xlfn.XLOOKUP(B2343,[5]Sheet1!$H$1:$H$65536,[5]Sheet1!$J$1:$J$65536),0)</f>
        <v>0</v>
      </c>
      <c r="K2343" s="3">
        <f>IFERROR(_xlfn.XLOOKUP(B2343,[6]Sheet1!$H$1:$H$65536,[6]Sheet1!$J$1:$J$65536),0)</f>
        <v>0</v>
      </c>
      <c r="L2343" s="3">
        <f>IFERROR(_xlfn.XLOOKUP(B2343,[7]Sheet1!$H$1:$H$65536,[7]Sheet1!$J$1:$J$65536),0)</f>
        <v>0</v>
      </c>
      <c r="M2343" s="3">
        <f>IFERROR(_xlfn.XLOOKUP(B2343,[8]Sheet1!$H$1:$H$65536,[8]Sheet1!$J$1:$J$65536),0)</f>
        <v>0</v>
      </c>
      <c r="N2343" s="3">
        <f>IFERROR(_xlfn.XLOOKUP(B2343,[9]Sheet1!$H$1:$H$65536,[9]Sheet1!$J$1:$J$65536),0)</f>
        <v>0</v>
      </c>
      <c r="O2343" s="3">
        <f>IFERROR(_xlfn.XLOOKUP(B2343,[10]Sheet1!$H$1:$H$65536,[10]Sheet1!$J$1:$J$65536),0)</f>
        <v>0</v>
      </c>
      <c r="P2343" s="3">
        <f>IFERROR(_xlfn.XLOOKUP(B2343,[11]Sheet1!$H$1:$H$65536,[11]Sheet1!$J$1:$J$65536),0)</f>
        <v>0</v>
      </c>
      <c r="Q2343" s="3">
        <f>IFERROR(_xlfn.XLOOKUP(B2343,[12]Sheet1!$H$1:$H$65536,[12]Sheet1!$J$1:$J$65536),0)</f>
        <v>0</v>
      </c>
      <c r="R2343" s="3">
        <f>IFERROR(_xlfn.XLOOKUP(B2343,[13]Sheet1!$H$1:$H$65536,[13]Sheet1!$J$1:$J$65536),)</f>
        <v>0</v>
      </c>
      <c r="S2343" s="3">
        <f>IFERROR(_xlfn.XLOOKUP(B2343,[14]Sheet1!$H$1:$H$65536,[14]Sheet1!$K$1:$K$65536),0)</f>
        <v>0</v>
      </c>
      <c r="T2343" s="3">
        <f>IFERROR(_xlfn.XLOOKUP(B2343,[15]Sheet1!$H$1:$H$65536,[15]Sheet1!$J$1:$J$65536),0)</f>
        <v>0</v>
      </c>
      <c r="U2343" s="3">
        <f>IFERROR(_xlfn.XLOOKUP(B2343,[16]Sheet1!$H$1:$H$65536,[16]Sheet1!$J$1:$J$65536),0)</f>
        <v>0</v>
      </c>
      <c r="V2343" s="3">
        <f>IFERROR(_xlfn.XLOOKUP(B2343,[17]Sheet1!$H$1:$H$65536,[17]Sheet1!$J$1:$J$65536),0)</f>
        <v>0</v>
      </c>
      <c r="W2343" s="3">
        <f>IFERROR(_xlfn.XLOOKUP(B2343,[18]Sheet1!$H$1:$H$65536,[18]Sheet1!$J$1:$J$65536),0)</f>
        <v>0</v>
      </c>
      <c r="X2343" s="3">
        <f>IFERROR(_xlfn.XLOOKUP(B2343,[19]Sheet1!$H$1:$H$65536,[19]Sheet1!$J$1:$J$65536),0)</f>
        <v>45</v>
      </c>
      <c r="Y2343" s="3">
        <f>IFERROR(_xlfn.XLOOKUP(B2343,[20]Sheet1!$H$1:$H$65536,[20]Sheet1!$J$1:$J$65536),0)</f>
        <v>45</v>
      </c>
      <c r="Z2343" s="3">
        <f>IFERROR(_xlfn.XLOOKUP(B2343,[21]Sheet1!$H$1:$H$65536,[21]Sheet1!$J$1:$J$65536),0)</f>
        <v>45</v>
      </c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</row>
    <row r="2344" spans="1:47" x14ac:dyDescent="0.3">
      <c r="A2344" s="2" t="str">
        <f t="shared" si="36"/>
        <v>T1</v>
      </c>
      <c r="B2344" s="1" t="s">
        <v>4840</v>
      </c>
      <c r="C2344" s="23" t="str">
        <f>_xlfn.XLOOKUP(B2344,IP구분!A:A,IP구분!C:C)</f>
        <v>타요</v>
      </c>
      <c r="D2344" s="1" t="s">
        <v>4841</v>
      </c>
      <c r="E2344" s="7" t="str">
        <f>IFERROR(_xlfn.XLOOKUP(B2344,단가!A:A,단가!C:C),0)</f>
        <v xml:space="preserve">                     -</v>
      </c>
      <c r="F2344" s="3">
        <f>IFERROR(_xlfn.XLOOKUP(B2344,'[1]2609 재고'!$I$1:$I$65536,'[1]2609 재고'!$K$1:$K$65536),0)</f>
        <v>0</v>
      </c>
      <c r="G2344" s="3">
        <f>IFERROR(_xlfn.XLOOKUP(B2344,[2]Sheet1!$H$1:$H$65536,[2]Sheet1!$K$1:$K$65536),0)</f>
        <v>0</v>
      </c>
      <c r="H2344" s="3">
        <f>IFERROR(_xlfn.XLOOKUP(B2344,[3]Sheet1!$H$1:$H$65536,[3]Sheet1!$J$1:$J$65536),0)</f>
        <v>0</v>
      </c>
      <c r="I2344" s="3">
        <f>IFERROR(_xlfn.XLOOKUP(B2344,[4]Sheet1!$H$1:$H$65536,[4]Sheet1!$J$1:$J$65536),0)</f>
        <v>0</v>
      </c>
      <c r="J2344" s="3">
        <f>IFERROR(_xlfn.XLOOKUP(B2344,[5]Sheet1!$H$1:$H$65536,[5]Sheet1!$J$1:$J$65536),0)</f>
        <v>0</v>
      </c>
      <c r="K2344" s="3">
        <f>IFERROR(_xlfn.XLOOKUP(B2344,[6]Sheet1!$H$1:$H$65536,[6]Sheet1!$J$1:$J$65536),0)</f>
        <v>1</v>
      </c>
      <c r="L2344" s="3">
        <f>IFERROR(_xlfn.XLOOKUP(B2344,[7]Sheet1!$H$1:$H$65536,[7]Sheet1!$J$1:$J$65536),0)</f>
        <v>4</v>
      </c>
      <c r="M2344" s="3">
        <f>IFERROR(_xlfn.XLOOKUP(B2344,[8]Sheet1!$H$1:$H$65536,[8]Sheet1!$J$1:$J$65536),0)</f>
        <v>0</v>
      </c>
      <c r="N2344" s="3">
        <f>IFERROR(_xlfn.XLOOKUP(B2344,[9]Sheet1!$H$1:$H$65536,[9]Sheet1!$J$1:$J$65536),0)</f>
        <v>0</v>
      </c>
      <c r="O2344" s="3">
        <f>IFERROR(_xlfn.XLOOKUP(B2344,[10]Sheet1!$H$1:$H$65536,[10]Sheet1!$J$1:$J$65536),0)</f>
        <v>0</v>
      </c>
      <c r="P2344" s="3">
        <f>IFERROR(_xlfn.XLOOKUP(B2344,[11]Sheet1!$H$1:$H$65536,[11]Sheet1!$J$1:$J$65536),0)</f>
        <v>5</v>
      </c>
      <c r="Q2344" s="3">
        <f>IFERROR(_xlfn.XLOOKUP(B2344,[12]Sheet1!$H$1:$H$65536,[12]Sheet1!$J$1:$J$65536),0)</f>
        <v>0</v>
      </c>
      <c r="R2344" s="3">
        <f>IFERROR(_xlfn.XLOOKUP(B2344,[13]Sheet1!$H$1:$H$65536,[13]Sheet1!$J$1:$J$65536),)</f>
        <v>1</v>
      </c>
      <c r="S2344" s="3">
        <f>IFERROR(_xlfn.XLOOKUP(B2344,[14]Sheet1!$H$1:$H$65536,[14]Sheet1!$K$1:$K$65536),0)</f>
        <v>11</v>
      </c>
      <c r="T2344" s="3">
        <f>IFERROR(_xlfn.XLOOKUP(B2344,[15]Sheet1!$H$1:$H$65536,[15]Sheet1!$J$1:$J$65536),0)</f>
        <v>119</v>
      </c>
      <c r="U2344" s="3">
        <f>IFERROR(_xlfn.XLOOKUP(B2344,[16]Sheet1!$H$1:$H$65536,[16]Sheet1!$J$1:$J$65536),0)</f>
        <v>251</v>
      </c>
      <c r="V2344" s="3">
        <f>IFERROR(_xlfn.XLOOKUP(B2344,[17]Sheet1!$H$1:$H$65536,[17]Sheet1!$J$1:$J$65536),0)</f>
        <v>436</v>
      </c>
      <c r="W2344" s="3">
        <f>IFERROR(_xlfn.XLOOKUP(B2344,[18]Sheet1!$H$1:$H$65536,[18]Sheet1!$J$1:$J$65536),0)</f>
        <v>624</v>
      </c>
      <c r="X2344" s="3">
        <f>IFERROR(_xlfn.XLOOKUP(B2344,[19]Sheet1!$H$1:$H$65536,[19]Sheet1!$J$1:$J$65536),0)</f>
        <v>1243</v>
      </c>
      <c r="Y2344" s="3">
        <f>IFERROR(_xlfn.XLOOKUP(B2344,[20]Sheet1!$H$1:$H$65536,[20]Sheet1!$J$1:$J$65536),0)</f>
        <v>1308</v>
      </c>
      <c r="Z2344" s="3">
        <f>IFERROR(_xlfn.XLOOKUP(B2344,[21]Sheet1!$H$1:$H$65536,[21]Sheet1!$J$1:$J$65536),0)</f>
        <v>1517</v>
      </c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</row>
    <row r="2345" spans="1:47" x14ac:dyDescent="0.3">
      <c r="A2345" s="2" t="str">
        <f t="shared" si="36"/>
        <v>T1</v>
      </c>
      <c r="B2345" s="1" t="s">
        <v>4842</v>
      </c>
      <c r="C2345" s="23" t="str">
        <f>_xlfn.XLOOKUP(B2345,IP구분!A:A,IP구분!C:C)</f>
        <v>타요</v>
      </c>
      <c r="D2345" s="1" t="s">
        <v>4843</v>
      </c>
      <c r="E2345" s="7">
        <f>IFERROR(_xlfn.XLOOKUP(B2345,단가!A:A,단가!C:C),0)</f>
        <v>2059</v>
      </c>
      <c r="F2345" s="3">
        <f>IFERROR(_xlfn.XLOOKUP(B2345,'[1]2609 재고'!$I$1:$I$65536,'[1]2609 재고'!$K$1:$K$65536),0)</f>
        <v>5606</v>
      </c>
      <c r="G2345" s="3">
        <f>IFERROR(_xlfn.XLOOKUP(B2345,[2]Sheet1!$H$1:$H$65536,[2]Sheet1!$K$1:$K$65536),0)</f>
        <v>5816</v>
      </c>
      <c r="H2345" s="3">
        <f>IFERROR(_xlfn.XLOOKUP(B2345,[3]Sheet1!$H$1:$H$65536,[3]Sheet1!$J$1:$J$65536),0)</f>
        <v>5894</v>
      </c>
      <c r="I2345" s="3">
        <f>IFERROR(_xlfn.XLOOKUP(B2345,[4]Sheet1!$H$1:$H$65536,[4]Sheet1!$J$1:$J$65536),0)</f>
        <v>6153</v>
      </c>
      <c r="J2345" s="3">
        <f>IFERROR(_xlfn.XLOOKUP(B2345,[5]Sheet1!$H$1:$H$65536,[5]Sheet1!$J$1:$J$65536),0)</f>
        <v>6167</v>
      </c>
      <c r="K2345" s="3">
        <f>IFERROR(_xlfn.XLOOKUP(B2345,[6]Sheet1!$H$1:$H$65536,[6]Sheet1!$J$1:$J$65536),0)</f>
        <v>6246</v>
      </c>
      <c r="L2345" s="3">
        <f>IFERROR(_xlfn.XLOOKUP(B2345,[7]Sheet1!$H$1:$H$65536,[7]Sheet1!$J$1:$J$65536),0)</f>
        <v>1570</v>
      </c>
      <c r="M2345" s="3">
        <f>IFERROR(_xlfn.XLOOKUP(B2345,[8]Sheet1!$H$1:$H$65536,[8]Sheet1!$J$1:$J$65536),0)</f>
        <v>1646</v>
      </c>
      <c r="N2345" s="3">
        <f>IFERROR(_xlfn.XLOOKUP(B2345,[9]Sheet1!$H$1:$H$65536,[9]Sheet1!$J$1:$J$65536),0)</f>
        <v>1810</v>
      </c>
      <c r="O2345" s="3">
        <f>IFERROR(_xlfn.XLOOKUP(B2345,[10]Sheet1!$H$1:$H$65536,[10]Sheet1!$J$1:$J$65536),0)</f>
        <v>1888</v>
      </c>
      <c r="P2345" s="3">
        <f>IFERROR(_xlfn.XLOOKUP(B2345,[11]Sheet1!$H$1:$H$65536,[11]Sheet1!$J$1:$J$65536),0)</f>
        <v>3087</v>
      </c>
      <c r="Q2345" s="3">
        <f>IFERROR(_xlfn.XLOOKUP(B2345,[12]Sheet1!$H$1:$H$65536,[12]Sheet1!$J$1:$J$65536),0)</f>
        <v>3235</v>
      </c>
      <c r="R2345" s="3">
        <f>IFERROR(_xlfn.XLOOKUP(B2345,[13]Sheet1!$H$1:$H$65536,[13]Sheet1!$J$1:$J$65536),)</f>
        <v>3880</v>
      </c>
      <c r="S2345" s="3">
        <f>IFERROR(_xlfn.XLOOKUP(B2345,[14]Sheet1!$H$1:$H$65536,[14]Sheet1!$K$1:$K$65536),0)</f>
        <v>0</v>
      </c>
      <c r="T2345" s="3">
        <f>IFERROR(_xlfn.XLOOKUP(B2345,[15]Sheet1!$H$1:$H$65536,[15]Sheet1!$J$1:$J$65536),0)</f>
        <v>0</v>
      </c>
      <c r="U2345" s="3">
        <f>IFERROR(_xlfn.XLOOKUP(B2345,[16]Sheet1!$H$1:$H$65536,[16]Sheet1!$J$1:$J$65536),0)</f>
        <v>0</v>
      </c>
      <c r="V2345" s="3">
        <f>IFERROR(_xlfn.XLOOKUP(B2345,[17]Sheet1!$H$1:$H$65536,[17]Sheet1!$J$1:$J$65536),0)</f>
        <v>0</v>
      </c>
      <c r="W2345" s="3">
        <f>IFERROR(_xlfn.XLOOKUP(B2345,[18]Sheet1!$H$1:$H$65536,[18]Sheet1!$J$1:$J$65536),0)</f>
        <v>0</v>
      </c>
      <c r="X2345" s="3">
        <f>IFERROR(_xlfn.XLOOKUP(B2345,[19]Sheet1!$H$1:$H$65536,[19]Sheet1!$J$1:$J$65536),0)</f>
        <v>0</v>
      </c>
      <c r="Y2345" s="3">
        <f>IFERROR(_xlfn.XLOOKUP(B2345,[20]Sheet1!$H$1:$H$65536,[20]Sheet1!$J$1:$J$65536),0)</f>
        <v>0</v>
      </c>
      <c r="Z2345" s="3">
        <f>IFERROR(_xlfn.XLOOKUP(B2345,[21]Sheet1!$H$1:$H$65536,[21]Sheet1!$J$1:$J$65536),0)</f>
        <v>0</v>
      </c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</row>
    <row r="2346" spans="1:47" x14ac:dyDescent="0.3">
      <c r="A2346" s="2" t="str">
        <f t="shared" si="36"/>
        <v>T1</v>
      </c>
      <c r="B2346" s="1" t="s">
        <v>4844</v>
      </c>
      <c r="C2346" s="23" t="str">
        <f>_xlfn.XLOOKUP(B2346,IP구분!A:A,IP구분!C:C)</f>
        <v>타요</v>
      </c>
      <c r="D2346" s="1" t="s">
        <v>4845</v>
      </c>
      <c r="E2346" s="7">
        <f>IFERROR(_xlfn.XLOOKUP(B2346,단가!A:A,단가!C:C),0)</f>
        <v>27827</v>
      </c>
      <c r="F2346" s="3">
        <f>IFERROR(_xlfn.XLOOKUP(B2346,'[1]2609 재고'!$I$1:$I$65536,'[1]2609 재고'!$K$1:$K$65536),0)</f>
        <v>633</v>
      </c>
      <c r="G2346" s="3">
        <f>IFERROR(_xlfn.XLOOKUP(B2346,[2]Sheet1!$H$1:$H$65536,[2]Sheet1!$K$1:$K$65536),0)</f>
        <v>801</v>
      </c>
      <c r="H2346" s="3">
        <f>IFERROR(_xlfn.XLOOKUP(B2346,[3]Sheet1!$H$1:$H$65536,[3]Sheet1!$J$1:$J$65536),0)</f>
        <v>801</v>
      </c>
      <c r="I2346" s="3">
        <f>IFERROR(_xlfn.XLOOKUP(B2346,[4]Sheet1!$H$1:$H$65536,[4]Sheet1!$J$1:$J$65536),0)</f>
        <v>993</v>
      </c>
      <c r="J2346" s="3">
        <f>IFERROR(_xlfn.XLOOKUP(B2346,[5]Sheet1!$H$1:$H$65536,[5]Sheet1!$J$1:$J$65536),0)</f>
        <v>1017</v>
      </c>
      <c r="K2346" s="3">
        <f>IFERROR(_xlfn.XLOOKUP(B2346,[6]Sheet1!$H$1:$H$65536,[6]Sheet1!$J$1:$J$65536),0)</f>
        <v>1065</v>
      </c>
      <c r="L2346" s="3">
        <f>IFERROR(_xlfn.XLOOKUP(B2346,[7]Sheet1!$H$1:$H$65536,[7]Sheet1!$J$1:$J$65536),0)</f>
        <v>1246</v>
      </c>
      <c r="M2346" s="3">
        <f>IFERROR(_xlfn.XLOOKUP(B2346,[8]Sheet1!$H$1:$H$65536,[8]Sheet1!$J$1:$J$65536),0)</f>
        <v>1786</v>
      </c>
      <c r="N2346" s="3">
        <f>IFERROR(_xlfn.XLOOKUP(B2346,[9]Sheet1!$H$1:$H$65536,[9]Sheet1!$J$1:$J$65536),0)</f>
        <v>0</v>
      </c>
      <c r="O2346" s="3">
        <f>IFERROR(_xlfn.XLOOKUP(B2346,[10]Sheet1!$H$1:$H$65536,[10]Sheet1!$J$1:$J$65536),0)</f>
        <v>0</v>
      </c>
      <c r="P2346" s="3">
        <f>IFERROR(_xlfn.XLOOKUP(B2346,[11]Sheet1!$H$1:$H$65536,[11]Sheet1!$J$1:$J$65536),0)</f>
        <v>0</v>
      </c>
      <c r="Q2346" s="3">
        <f>IFERROR(_xlfn.XLOOKUP(B2346,[12]Sheet1!$H$1:$H$65536,[12]Sheet1!$J$1:$J$65536),0)</f>
        <v>0</v>
      </c>
      <c r="R2346" s="3">
        <f>IFERROR(_xlfn.XLOOKUP(B2346,[13]Sheet1!$H$1:$H$65536,[13]Sheet1!$J$1:$J$65536),)</f>
        <v>0</v>
      </c>
      <c r="S2346" s="3">
        <f>IFERROR(_xlfn.XLOOKUP(B2346,[14]Sheet1!$H$1:$H$65536,[14]Sheet1!$K$1:$K$65536),0)</f>
        <v>0</v>
      </c>
      <c r="T2346" s="3">
        <f>IFERROR(_xlfn.XLOOKUP(B2346,[15]Sheet1!$H$1:$H$65536,[15]Sheet1!$J$1:$J$65536),0)</f>
        <v>0</v>
      </c>
      <c r="U2346" s="3">
        <f>IFERROR(_xlfn.XLOOKUP(B2346,[16]Sheet1!$H$1:$H$65536,[16]Sheet1!$J$1:$J$65536),0)</f>
        <v>0</v>
      </c>
      <c r="V2346" s="3">
        <f>IFERROR(_xlfn.XLOOKUP(B2346,[17]Sheet1!$H$1:$H$65536,[17]Sheet1!$J$1:$J$65536),0)</f>
        <v>0</v>
      </c>
      <c r="W2346" s="3">
        <f>IFERROR(_xlfn.XLOOKUP(B2346,[18]Sheet1!$H$1:$H$65536,[18]Sheet1!$J$1:$J$65536),0)</f>
        <v>0</v>
      </c>
      <c r="X2346" s="3">
        <f>IFERROR(_xlfn.XLOOKUP(B2346,[19]Sheet1!$H$1:$H$65536,[19]Sheet1!$J$1:$J$65536),0)</f>
        <v>0</v>
      </c>
      <c r="Y2346" s="3">
        <f>IFERROR(_xlfn.XLOOKUP(B2346,[20]Sheet1!$H$1:$H$65536,[20]Sheet1!$J$1:$J$65536),0)</f>
        <v>0</v>
      </c>
      <c r="Z2346" s="3">
        <f>IFERROR(_xlfn.XLOOKUP(B2346,[21]Sheet1!$H$1:$H$65536,[21]Sheet1!$J$1:$J$65536),0)</f>
        <v>0</v>
      </c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</row>
    <row r="2347" spans="1:47" x14ac:dyDescent="0.3">
      <c r="A2347" s="2" t="str">
        <f t="shared" si="36"/>
        <v>X1</v>
      </c>
      <c r="B2347" s="1" t="s">
        <v>4846</v>
      </c>
      <c r="C2347" s="23" t="str">
        <f>_xlfn.XLOOKUP(B2347,IP구분!A:A,IP구분!C:C)</f>
        <v>타요</v>
      </c>
      <c r="D2347" s="1" t="s">
        <v>4847</v>
      </c>
      <c r="E2347" s="7">
        <f>IFERROR(_xlfn.XLOOKUP(B2347,단가!A:A,단가!C:C),0)</f>
        <v>12154</v>
      </c>
      <c r="F2347" s="3">
        <f>IFERROR(_xlfn.XLOOKUP(B2347,'[1]2609 재고'!$I$1:$I$65536,'[1]2609 재고'!$K$1:$K$65536),0)</f>
        <v>148</v>
      </c>
      <c r="G2347" s="3">
        <f>IFERROR(_xlfn.XLOOKUP(B2347,[2]Sheet1!$H$1:$H$65536,[2]Sheet1!$K$1:$K$65536),0)</f>
        <v>148</v>
      </c>
      <c r="H2347" s="3">
        <f>IFERROR(_xlfn.XLOOKUP(B2347,[3]Sheet1!$H$1:$H$65536,[3]Sheet1!$J$1:$J$65536),0)</f>
        <v>148</v>
      </c>
      <c r="I2347" s="3">
        <f>IFERROR(_xlfn.XLOOKUP(B2347,[4]Sheet1!$H$1:$H$65536,[4]Sheet1!$J$1:$J$65536),0)</f>
        <v>148</v>
      </c>
      <c r="J2347" s="3">
        <f>IFERROR(_xlfn.XLOOKUP(B2347,[5]Sheet1!$H$1:$H$65536,[5]Sheet1!$J$1:$J$65536),0)</f>
        <v>148</v>
      </c>
      <c r="K2347" s="3">
        <f>IFERROR(_xlfn.XLOOKUP(B2347,[6]Sheet1!$H$1:$H$65536,[6]Sheet1!$J$1:$J$65536),0)</f>
        <v>148</v>
      </c>
      <c r="L2347" s="3">
        <f>IFERROR(_xlfn.XLOOKUP(B2347,[7]Sheet1!$H$1:$H$65536,[7]Sheet1!$J$1:$J$65536),0)</f>
        <v>0</v>
      </c>
      <c r="M2347" s="3">
        <f>IFERROR(_xlfn.XLOOKUP(B2347,[8]Sheet1!$H$1:$H$65536,[8]Sheet1!$J$1:$J$65536),0)</f>
        <v>0</v>
      </c>
      <c r="N2347" s="3">
        <f>IFERROR(_xlfn.XLOOKUP(B2347,[9]Sheet1!$H$1:$H$65536,[9]Sheet1!$J$1:$J$65536),0)</f>
        <v>0</v>
      </c>
      <c r="O2347" s="3">
        <f>IFERROR(_xlfn.XLOOKUP(B2347,[10]Sheet1!$H$1:$H$65536,[10]Sheet1!$J$1:$J$65536),0)</f>
        <v>0</v>
      </c>
      <c r="P2347" s="3">
        <f>IFERROR(_xlfn.XLOOKUP(B2347,[11]Sheet1!$H$1:$H$65536,[11]Sheet1!$J$1:$J$65536),0)</f>
        <v>0</v>
      </c>
      <c r="Q2347" s="3">
        <f>IFERROR(_xlfn.XLOOKUP(B2347,[12]Sheet1!$H$1:$H$65536,[12]Sheet1!$J$1:$J$65536),0)</f>
        <v>0</v>
      </c>
      <c r="R2347" s="3">
        <f>IFERROR(_xlfn.XLOOKUP(B2347,[13]Sheet1!$H$1:$H$65536,[13]Sheet1!$J$1:$J$65536),)</f>
        <v>0</v>
      </c>
      <c r="S2347" s="3">
        <f>IFERROR(_xlfn.XLOOKUP(B2347,[14]Sheet1!$H$1:$H$65536,[14]Sheet1!$K$1:$K$65536),0)</f>
        <v>0</v>
      </c>
      <c r="T2347" s="3">
        <f>IFERROR(_xlfn.XLOOKUP(B2347,[15]Sheet1!$H$1:$H$65536,[15]Sheet1!$J$1:$J$65536),0)</f>
        <v>0</v>
      </c>
      <c r="U2347" s="3">
        <f>IFERROR(_xlfn.XLOOKUP(B2347,[16]Sheet1!$H$1:$H$65536,[16]Sheet1!$J$1:$J$65536),0)</f>
        <v>0</v>
      </c>
      <c r="V2347" s="3">
        <f>IFERROR(_xlfn.XLOOKUP(B2347,[17]Sheet1!$H$1:$H$65536,[17]Sheet1!$J$1:$J$65536),0)</f>
        <v>0</v>
      </c>
      <c r="W2347" s="3">
        <f>IFERROR(_xlfn.XLOOKUP(B2347,[18]Sheet1!$H$1:$H$65536,[18]Sheet1!$J$1:$J$65536),0)</f>
        <v>0</v>
      </c>
      <c r="X2347" s="3">
        <f>IFERROR(_xlfn.XLOOKUP(B2347,[19]Sheet1!$H$1:$H$65536,[19]Sheet1!$J$1:$J$65536),0)</f>
        <v>0</v>
      </c>
      <c r="Y2347" s="3">
        <f>IFERROR(_xlfn.XLOOKUP(B2347,[20]Sheet1!$H$1:$H$65536,[20]Sheet1!$J$1:$J$65536),0)</f>
        <v>0</v>
      </c>
      <c r="Z2347" s="3">
        <f>IFERROR(_xlfn.XLOOKUP(B2347,[21]Sheet1!$H$1:$H$65536,[21]Sheet1!$J$1:$J$65536),0)</f>
        <v>0</v>
      </c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</row>
    <row r="2348" spans="1:47" x14ac:dyDescent="0.3">
      <c r="A2348" s="2" t="str">
        <f t="shared" si="36"/>
        <v>X1</v>
      </c>
      <c r="B2348" s="1" t="s">
        <v>6254</v>
      </c>
      <c r="C2348" s="23" t="str">
        <f>_xlfn.XLOOKUP(B2348,IP구분!A:A,IP구분!C:C)</f>
        <v>타요</v>
      </c>
      <c r="D2348" s="1" t="s">
        <v>6255</v>
      </c>
      <c r="E2348" s="7" t="str">
        <f>IFERROR(_xlfn.XLOOKUP(B2348,단가!A:A,단가!C:C),0)</f>
        <v xml:space="preserve">                     -</v>
      </c>
      <c r="F2348" s="3">
        <f>IFERROR(_xlfn.XLOOKUP(B2348,'[1]2609 재고'!$I$1:$I$65536,'[1]2609 재고'!$K$1:$K$65536),0)</f>
        <v>0</v>
      </c>
      <c r="G2348" s="3">
        <f>IFERROR(_xlfn.XLOOKUP(B2348,[2]Sheet1!$H$1:$H$65536,[2]Sheet1!$K$1:$K$65536),0)</f>
        <v>0</v>
      </c>
      <c r="H2348" s="3">
        <f>IFERROR(_xlfn.XLOOKUP(B2348,[3]Sheet1!$H$1:$H$65536,[3]Sheet1!$J$1:$J$65536),0)</f>
        <v>0</v>
      </c>
      <c r="I2348" s="3">
        <f>IFERROR(_xlfn.XLOOKUP(B2348,[4]Sheet1!$H$1:$H$65536,[4]Sheet1!$J$1:$J$65536),0)</f>
        <v>0</v>
      </c>
      <c r="J2348" s="3">
        <f>IFERROR(_xlfn.XLOOKUP(B2348,[5]Sheet1!$H$1:$H$65536,[5]Sheet1!$J$1:$J$65536),0)</f>
        <v>0</v>
      </c>
      <c r="K2348" s="3">
        <f>IFERROR(_xlfn.XLOOKUP(B2348,[6]Sheet1!$H$1:$H$65536,[6]Sheet1!$J$1:$J$65536),0)</f>
        <v>0</v>
      </c>
      <c r="L2348" s="3">
        <f>IFERROR(_xlfn.XLOOKUP(B2348,[7]Sheet1!$H$1:$H$65536,[7]Sheet1!$J$1:$J$65536),0)</f>
        <v>0</v>
      </c>
      <c r="M2348" s="3">
        <f>IFERROR(_xlfn.XLOOKUP(B2348,[8]Sheet1!$H$1:$H$65536,[8]Sheet1!$J$1:$J$65536),0)</f>
        <v>0</v>
      </c>
      <c r="N2348" s="3">
        <f>IFERROR(_xlfn.XLOOKUP(B2348,[9]Sheet1!$H$1:$H$65536,[9]Sheet1!$J$1:$J$65536),0)</f>
        <v>0</v>
      </c>
      <c r="O2348" s="3">
        <f>IFERROR(_xlfn.XLOOKUP(B2348,[10]Sheet1!$H$1:$H$65536,[10]Sheet1!$J$1:$J$65536),0)</f>
        <v>0</v>
      </c>
      <c r="P2348" s="3">
        <f>IFERROR(_xlfn.XLOOKUP(B2348,[11]Sheet1!$H$1:$H$65536,[11]Sheet1!$J$1:$J$65536),0)</f>
        <v>0</v>
      </c>
      <c r="Q2348" s="3">
        <f>IFERROR(_xlfn.XLOOKUP(B2348,[12]Sheet1!$H$1:$H$65536,[12]Sheet1!$J$1:$J$65536),0)</f>
        <v>400</v>
      </c>
      <c r="R2348" s="3">
        <f>IFERROR(_xlfn.XLOOKUP(B2348,[13]Sheet1!$H$1:$H$65536,[13]Sheet1!$J$1:$J$65536),)</f>
        <v>0</v>
      </c>
      <c r="S2348" s="3">
        <f>IFERROR(_xlfn.XLOOKUP(B2348,[14]Sheet1!$H$1:$H$65536,[14]Sheet1!$K$1:$K$65536),0)</f>
        <v>0</v>
      </c>
      <c r="T2348" s="3">
        <f>IFERROR(_xlfn.XLOOKUP(B2348,[15]Sheet1!$H$1:$H$65536,[15]Sheet1!$J$1:$J$65536),0)</f>
        <v>0</v>
      </c>
      <c r="U2348" s="3">
        <f>IFERROR(_xlfn.XLOOKUP(B2348,[16]Sheet1!$H$1:$H$65536,[16]Sheet1!$J$1:$J$65536),0)</f>
        <v>0</v>
      </c>
      <c r="V2348" s="3">
        <f>IFERROR(_xlfn.XLOOKUP(B2348,[17]Sheet1!$H$1:$H$65536,[17]Sheet1!$J$1:$J$65536),0)</f>
        <v>0</v>
      </c>
      <c r="W2348" s="3">
        <f>IFERROR(_xlfn.XLOOKUP(B2348,[18]Sheet1!$H$1:$H$65536,[18]Sheet1!$J$1:$J$65536),0)</f>
        <v>0</v>
      </c>
      <c r="X2348" s="3">
        <f>IFERROR(_xlfn.XLOOKUP(B2348,[19]Sheet1!$H$1:$H$65536,[19]Sheet1!$J$1:$J$65536),0)</f>
        <v>0</v>
      </c>
      <c r="Y2348" s="3">
        <f>IFERROR(_xlfn.XLOOKUP(B2348,[20]Sheet1!$H$1:$H$65536,[20]Sheet1!$J$1:$J$65536),0)</f>
        <v>0</v>
      </c>
      <c r="Z2348" s="3">
        <f>IFERROR(_xlfn.XLOOKUP(B2348,[21]Sheet1!$H$1:$H$65536,[21]Sheet1!$J$1:$J$65536),0)</f>
        <v>0</v>
      </c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</row>
    <row r="2349" spans="1:47" x14ac:dyDescent="0.3">
      <c r="A2349" s="2" t="str">
        <f t="shared" si="36"/>
        <v>T1</v>
      </c>
      <c r="B2349" s="1" t="s">
        <v>3262</v>
      </c>
      <c r="C2349" s="23" t="str">
        <f>_xlfn.XLOOKUP(B2349,IP구분!A:A,IP구분!C:C)</f>
        <v>타요</v>
      </c>
      <c r="D2349" s="1" t="s">
        <v>3263</v>
      </c>
      <c r="E2349" s="7">
        <f>IFERROR(_xlfn.XLOOKUP(B2349,단가!A:A,단가!C:C),0)</f>
        <v>10527</v>
      </c>
      <c r="F2349" s="3">
        <f>IFERROR(_xlfn.XLOOKUP(B2349,'[1]2609 재고'!$I$1:$I$65536,'[1]2609 재고'!$K$1:$K$65536),0)</f>
        <v>1842</v>
      </c>
      <c r="G2349" s="3">
        <f>IFERROR(_xlfn.XLOOKUP(B2349,[2]Sheet1!$H$1:$H$65536,[2]Sheet1!$K$1:$K$65536),0)</f>
        <v>2210</v>
      </c>
      <c r="H2349" s="3">
        <f>IFERROR(_xlfn.XLOOKUP(B2349,[3]Sheet1!$H$1:$H$65536,[3]Sheet1!$J$1:$J$65536),0)</f>
        <v>2504</v>
      </c>
      <c r="I2349" s="3">
        <f>IFERROR(_xlfn.XLOOKUP(B2349,[4]Sheet1!$H$1:$H$65536,[4]Sheet1!$J$1:$J$65536),0)</f>
        <v>2742</v>
      </c>
      <c r="J2349" s="3">
        <f>IFERROR(_xlfn.XLOOKUP(B2349,[5]Sheet1!$H$1:$H$65536,[5]Sheet1!$J$1:$J$65536),0)</f>
        <v>2876</v>
      </c>
      <c r="K2349" s="3">
        <f>IFERROR(_xlfn.XLOOKUP(B2349,[6]Sheet1!$H$1:$H$65536,[6]Sheet1!$J$1:$J$65536),0)</f>
        <v>3091</v>
      </c>
      <c r="L2349" s="3">
        <f>IFERROR(_xlfn.XLOOKUP(B2349,[7]Sheet1!$H$1:$H$65536,[7]Sheet1!$J$1:$J$65536),0)</f>
        <v>3446</v>
      </c>
      <c r="M2349" s="3">
        <f>IFERROR(_xlfn.XLOOKUP(B2349,[8]Sheet1!$H$1:$H$65536,[8]Sheet1!$J$1:$J$65536),0)</f>
        <v>3968</v>
      </c>
      <c r="N2349" s="3">
        <f>IFERROR(_xlfn.XLOOKUP(B2349,[9]Sheet1!$H$1:$H$65536,[9]Sheet1!$J$1:$J$65536),0)</f>
        <v>4232</v>
      </c>
      <c r="O2349" s="3">
        <f>IFERROR(_xlfn.XLOOKUP(B2349,[10]Sheet1!$H$1:$H$65536,[10]Sheet1!$J$1:$J$65536),0)</f>
        <v>4625</v>
      </c>
      <c r="P2349" s="3">
        <f>IFERROR(_xlfn.XLOOKUP(B2349,[11]Sheet1!$H$1:$H$65536,[11]Sheet1!$J$1:$J$65536),0)</f>
        <v>5175</v>
      </c>
      <c r="Q2349" s="3">
        <f>IFERROR(_xlfn.XLOOKUP(B2349,[12]Sheet1!$H$1:$H$65536,[12]Sheet1!$J$1:$J$65536),0)</f>
        <v>5452</v>
      </c>
      <c r="R2349" s="3">
        <f>IFERROR(_xlfn.XLOOKUP(B2349,[13]Sheet1!$H$1:$H$65536,[13]Sheet1!$J$1:$J$65536),)</f>
        <v>5488</v>
      </c>
      <c r="S2349" s="3">
        <f>IFERROR(_xlfn.XLOOKUP(B2349,[14]Sheet1!$H$1:$H$65536,[14]Sheet1!$K$1:$K$65536),0)</f>
        <v>5784</v>
      </c>
      <c r="T2349" s="3">
        <f>IFERROR(_xlfn.XLOOKUP(B2349,[15]Sheet1!$H$1:$H$65536,[15]Sheet1!$J$1:$J$65536),0)</f>
        <v>4644</v>
      </c>
      <c r="U2349" s="3">
        <f>IFERROR(_xlfn.XLOOKUP(B2349,[16]Sheet1!$H$1:$H$65536,[16]Sheet1!$J$1:$J$65536),0)</f>
        <v>3153</v>
      </c>
      <c r="V2349" s="3">
        <f>IFERROR(_xlfn.XLOOKUP(B2349,[17]Sheet1!$H$1:$H$65536,[17]Sheet1!$J$1:$J$65536),0)</f>
        <v>1559</v>
      </c>
      <c r="W2349" s="3">
        <f>IFERROR(_xlfn.XLOOKUP(B2349,[18]Sheet1!$H$1:$H$65536,[18]Sheet1!$J$1:$J$65536),0)</f>
        <v>1704</v>
      </c>
      <c r="X2349" s="3">
        <f>IFERROR(_xlfn.XLOOKUP(B2349,[19]Sheet1!$H$1:$H$65536,[19]Sheet1!$J$1:$J$65536),0)</f>
        <v>1943</v>
      </c>
      <c r="Y2349" s="3">
        <f>IFERROR(_xlfn.XLOOKUP(B2349,[20]Sheet1!$H$1:$H$65536,[20]Sheet1!$J$1:$J$65536),0)</f>
        <v>2108</v>
      </c>
      <c r="Z2349" s="3">
        <f>IFERROR(_xlfn.XLOOKUP(B2349,[21]Sheet1!$H$1:$H$65536,[21]Sheet1!$J$1:$J$65536),0)</f>
        <v>2279</v>
      </c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</row>
    <row r="2350" spans="1:47" x14ac:dyDescent="0.3">
      <c r="A2350" s="2" t="str">
        <f t="shared" si="36"/>
        <v>T1</v>
      </c>
      <c r="B2350" s="1" t="s">
        <v>3264</v>
      </c>
      <c r="C2350" s="23" t="str">
        <f>_xlfn.XLOOKUP(B2350,IP구분!A:A,IP구분!C:C)</f>
        <v>타요</v>
      </c>
      <c r="D2350" s="1" t="s">
        <v>3265</v>
      </c>
      <c r="E2350" s="7">
        <f>IFERROR(_xlfn.XLOOKUP(B2350,단가!A:A,단가!C:C),0)</f>
        <v>2115</v>
      </c>
      <c r="F2350" s="3">
        <f>IFERROR(_xlfn.XLOOKUP(B2350,'[1]2609 재고'!$I$1:$I$65536,'[1]2609 재고'!$K$1:$K$65536),0)</f>
        <v>4733</v>
      </c>
      <c r="G2350" s="3">
        <f>IFERROR(_xlfn.XLOOKUP(B2350,[2]Sheet1!$H$1:$H$65536,[2]Sheet1!$K$1:$K$65536),0)</f>
        <v>4854</v>
      </c>
      <c r="H2350" s="3">
        <f>IFERROR(_xlfn.XLOOKUP(B2350,[3]Sheet1!$H$1:$H$65536,[3]Sheet1!$J$1:$J$65536),0)</f>
        <v>4991</v>
      </c>
      <c r="I2350" s="3">
        <f>IFERROR(_xlfn.XLOOKUP(B2350,[4]Sheet1!$H$1:$H$65536,[4]Sheet1!$J$1:$J$65536),0)</f>
        <v>520</v>
      </c>
      <c r="J2350" s="3">
        <f>IFERROR(_xlfn.XLOOKUP(B2350,[5]Sheet1!$H$1:$H$65536,[5]Sheet1!$J$1:$J$65536),0)</f>
        <v>544</v>
      </c>
      <c r="K2350" s="3">
        <f>IFERROR(_xlfn.XLOOKUP(B2350,[6]Sheet1!$H$1:$H$65536,[6]Sheet1!$J$1:$J$65536),0)</f>
        <v>768</v>
      </c>
      <c r="L2350" s="3">
        <f>IFERROR(_xlfn.XLOOKUP(B2350,[7]Sheet1!$H$1:$H$65536,[7]Sheet1!$J$1:$J$65536),0)</f>
        <v>913</v>
      </c>
      <c r="M2350" s="3">
        <f>IFERROR(_xlfn.XLOOKUP(B2350,[8]Sheet1!$H$1:$H$65536,[8]Sheet1!$J$1:$J$65536),0)</f>
        <v>1233</v>
      </c>
      <c r="N2350" s="3">
        <f>IFERROR(_xlfn.XLOOKUP(B2350,[9]Sheet1!$H$1:$H$65536,[9]Sheet1!$J$1:$J$65536),0)</f>
        <v>1341</v>
      </c>
      <c r="O2350" s="3">
        <f>IFERROR(_xlfn.XLOOKUP(B2350,[10]Sheet1!$H$1:$H$65536,[10]Sheet1!$J$1:$J$65536),0)</f>
        <v>1573</v>
      </c>
      <c r="P2350" s="3">
        <f>IFERROR(_xlfn.XLOOKUP(B2350,[11]Sheet1!$H$1:$H$65536,[11]Sheet1!$J$1:$J$65536),0)</f>
        <v>1870</v>
      </c>
      <c r="Q2350" s="3">
        <f>IFERROR(_xlfn.XLOOKUP(B2350,[12]Sheet1!$H$1:$H$65536,[12]Sheet1!$J$1:$J$65536),0)</f>
        <v>2214</v>
      </c>
      <c r="R2350" s="3">
        <f>IFERROR(_xlfn.XLOOKUP(B2350,[13]Sheet1!$H$1:$H$65536,[13]Sheet1!$J$1:$J$65536),)</f>
        <v>2334</v>
      </c>
      <c r="S2350" s="3">
        <f>IFERROR(_xlfn.XLOOKUP(B2350,[14]Sheet1!$H$1:$H$65536,[14]Sheet1!$K$1:$K$65536),0)</f>
        <v>2534</v>
      </c>
      <c r="T2350" s="3">
        <f>IFERROR(_xlfn.XLOOKUP(B2350,[15]Sheet1!$H$1:$H$65536,[15]Sheet1!$J$1:$J$65536),0)</f>
        <v>2766</v>
      </c>
      <c r="U2350" s="3">
        <f>IFERROR(_xlfn.XLOOKUP(B2350,[16]Sheet1!$H$1:$H$65536,[16]Sheet1!$J$1:$J$65536),0)</f>
        <v>3530</v>
      </c>
      <c r="V2350" s="3">
        <f>IFERROR(_xlfn.XLOOKUP(B2350,[17]Sheet1!$H$1:$H$65536,[17]Sheet1!$J$1:$J$65536),0)</f>
        <v>3682</v>
      </c>
      <c r="W2350" s="3">
        <f>IFERROR(_xlfn.XLOOKUP(B2350,[18]Sheet1!$H$1:$H$65536,[18]Sheet1!$J$1:$J$65536),0)</f>
        <v>914</v>
      </c>
      <c r="X2350" s="3">
        <f>IFERROR(_xlfn.XLOOKUP(B2350,[19]Sheet1!$H$1:$H$65536,[19]Sheet1!$J$1:$J$65536),0)</f>
        <v>1211</v>
      </c>
      <c r="Y2350" s="3">
        <f>IFERROR(_xlfn.XLOOKUP(B2350,[20]Sheet1!$H$1:$H$65536,[20]Sheet1!$J$1:$J$65536),0)</f>
        <v>1380</v>
      </c>
      <c r="Z2350" s="3">
        <f>IFERROR(_xlfn.XLOOKUP(B2350,[21]Sheet1!$H$1:$H$65536,[21]Sheet1!$J$1:$J$65536),0)</f>
        <v>1821</v>
      </c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</row>
    <row r="2351" spans="1:47" x14ac:dyDescent="0.3">
      <c r="A2351" s="2" t="str">
        <f t="shared" si="36"/>
        <v>X1</v>
      </c>
      <c r="B2351" s="1" t="s">
        <v>4215</v>
      </c>
      <c r="C2351" s="23" t="str">
        <f>_xlfn.XLOOKUP(B2351,IP구분!A:A,IP구분!C:C)</f>
        <v>타요</v>
      </c>
      <c r="D2351" s="1" t="s">
        <v>4216</v>
      </c>
      <c r="E2351" s="7">
        <f>IFERROR(_xlfn.XLOOKUP(B2351,단가!A:A,단가!C:C),0)</f>
        <v>3435</v>
      </c>
      <c r="F2351" s="3">
        <f>IFERROR(_xlfn.XLOOKUP(B2351,'[1]2609 재고'!$I$1:$I$65536,'[1]2609 재고'!$K$1:$K$65536),0)</f>
        <v>534</v>
      </c>
      <c r="G2351" s="3">
        <f>IFERROR(_xlfn.XLOOKUP(B2351,[2]Sheet1!$H$1:$H$65536,[2]Sheet1!$K$1:$K$65536),0)</f>
        <v>534</v>
      </c>
      <c r="H2351" s="3">
        <f>IFERROR(_xlfn.XLOOKUP(B2351,[3]Sheet1!$H$1:$H$65536,[3]Sheet1!$J$1:$J$65536),0)</f>
        <v>534</v>
      </c>
      <c r="I2351" s="3">
        <f>IFERROR(_xlfn.XLOOKUP(B2351,[4]Sheet1!$H$1:$H$65536,[4]Sheet1!$J$1:$J$65536),0)</f>
        <v>534</v>
      </c>
      <c r="J2351" s="3">
        <f>IFERROR(_xlfn.XLOOKUP(B2351,[5]Sheet1!$H$1:$H$65536,[5]Sheet1!$J$1:$J$65536),0)</f>
        <v>534</v>
      </c>
      <c r="K2351" s="3">
        <f>IFERROR(_xlfn.XLOOKUP(B2351,[6]Sheet1!$H$1:$H$65536,[6]Sheet1!$J$1:$J$65536),0)</f>
        <v>534</v>
      </c>
      <c r="L2351" s="3">
        <f>IFERROR(_xlfn.XLOOKUP(B2351,[7]Sheet1!$H$1:$H$65536,[7]Sheet1!$J$1:$J$65536),0)</f>
        <v>534</v>
      </c>
      <c r="M2351" s="3">
        <f>IFERROR(_xlfn.XLOOKUP(B2351,[8]Sheet1!$H$1:$H$65536,[8]Sheet1!$J$1:$J$65536),0)</f>
        <v>1014</v>
      </c>
      <c r="N2351" s="3">
        <f>IFERROR(_xlfn.XLOOKUP(B2351,[9]Sheet1!$H$1:$H$65536,[9]Sheet1!$J$1:$J$65536),0)</f>
        <v>1014</v>
      </c>
      <c r="O2351" s="3">
        <f>IFERROR(_xlfn.XLOOKUP(B2351,[10]Sheet1!$H$1:$H$65536,[10]Sheet1!$J$1:$J$65536),0)</f>
        <v>1014</v>
      </c>
      <c r="P2351" s="3">
        <f>IFERROR(_xlfn.XLOOKUP(B2351,[11]Sheet1!$H$1:$H$65536,[11]Sheet1!$J$1:$J$65536),0)</f>
        <v>1014</v>
      </c>
      <c r="Q2351" s="3">
        <f>IFERROR(_xlfn.XLOOKUP(B2351,[12]Sheet1!$H$1:$H$65536,[12]Sheet1!$J$1:$J$65536),0)</f>
        <v>1014</v>
      </c>
      <c r="R2351" s="3">
        <f>IFERROR(_xlfn.XLOOKUP(B2351,[13]Sheet1!$H$1:$H$65536,[13]Sheet1!$J$1:$J$65536),)</f>
        <v>1014</v>
      </c>
      <c r="S2351" s="3">
        <f>IFERROR(_xlfn.XLOOKUP(B2351,[14]Sheet1!$H$1:$H$65536,[14]Sheet1!$K$1:$K$65536),0)</f>
        <v>1014</v>
      </c>
      <c r="T2351" s="3">
        <f>IFERROR(_xlfn.XLOOKUP(B2351,[15]Sheet1!$H$1:$H$65536,[15]Sheet1!$J$1:$J$65536),0)</f>
        <v>1734</v>
      </c>
      <c r="U2351" s="3">
        <f>IFERROR(_xlfn.XLOOKUP(B2351,[16]Sheet1!$H$1:$H$65536,[16]Sheet1!$J$1:$J$65536),0)</f>
        <v>2034</v>
      </c>
      <c r="V2351" s="3">
        <f>IFERROR(_xlfn.XLOOKUP(B2351,[17]Sheet1!$H$1:$H$65536,[17]Sheet1!$J$1:$J$65536),0)</f>
        <v>2034</v>
      </c>
      <c r="W2351" s="3">
        <f>IFERROR(_xlfn.XLOOKUP(B2351,[18]Sheet1!$H$1:$H$65536,[18]Sheet1!$J$1:$J$65536),0)</f>
        <v>2034</v>
      </c>
      <c r="X2351" s="3">
        <f>IFERROR(_xlfn.XLOOKUP(B2351,[19]Sheet1!$H$1:$H$65536,[19]Sheet1!$J$1:$J$65536),0)</f>
        <v>4524</v>
      </c>
      <c r="Y2351" s="3">
        <f>IFERROR(_xlfn.XLOOKUP(B2351,[20]Sheet1!$H$1:$H$65536,[20]Sheet1!$J$1:$J$65536),0)</f>
        <v>4524</v>
      </c>
      <c r="Z2351" s="3">
        <f>IFERROR(_xlfn.XLOOKUP(B2351,[21]Sheet1!$H$1:$H$65536,[21]Sheet1!$J$1:$J$65536),0)</f>
        <v>4524</v>
      </c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</row>
    <row r="2352" spans="1:47" x14ac:dyDescent="0.3">
      <c r="A2352" s="2" t="str">
        <f t="shared" si="36"/>
        <v>X1</v>
      </c>
      <c r="B2352" s="1" t="s">
        <v>6256</v>
      </c>
      <c r="C2352" s="23" t="str">
        <f>_xlfn.XLOOKUP(B2352,IP구분!A:A,IP구분!C:C)</f>
        <v>타요</v>
      </c>
      <c r="D2352" s="1" t="s">
        <v>6257</v>
      </c>
      <c r="E2352" s="7" t="str">
        <f>IFERROR(_xlfn.XLOOKUP(B2352,단가!A:A,단가!C:C),0)</f>
        <v xml:space="preserve">                     -</v>
      </c>
      <c r="F2352" s="3">
        <f>IFERROR(_xlfn.XLOOKUP(B2352,'[1]2609 재고'!$I$1:$I$65536,'[1]2609 재고'!$K$1:$K$65536),0)</f>
        <v>0</v>
      </c>
      <c r="G2352" s="3">
        <f>IFERROR(_xlfn.XLOOKUP(B2352,[2]Sheet1!$H$1:$H$65536,[2]Sheet1!$K$1:$K$65536),0)</f>
        <v>0</v>
      </c>
      <c r="H2352" s="3">
        <f>IFERROR(_xlfn.XLOOKUP(B2352,[3]Sheet1!$H$1:$H$65536,[3]Sheet1!$J$1:$J$65536),0)</f>
        <v>0</v>
      </c>
      <c r="I2352" s="3">
        <f>IFERROR(_xlfn.XLOOKUP(B2352,[4]Sheet1!$H$1:$H$65536,[4]Sheet1!$J$1:$J$65536),0)</f>
        <v>0</v>
      </c>
      <c r="J2352" s="3">
        <f>IFERROR(_xlfn.XLOOKUP(B2352,[5]Sheet1!$H$1:$H$65536,[5]Sheet1!$J$1:$J$65536),0)</f>
        <v>0</v>
      </c>
      <c r="K2352" s="3">
        <f>IFERROR(_xlfn.XLOOKUP(B2352,[6]Sheet1!$H$1:$H$65536,[6]Sheet1!$J$1:$J$65536),0)</f>
        <v>0</v>
      </c>
      <c r="L2352" s="3">
        <f>IFERROR(_xlfn.XLOOKUP(B2352,[7]Sheet1!$H$1:$H$65536,[7]Sheet1!$J$1:$J$65536),0)</f>
        <v>0</v>
      </c>
      <c r="M2352" s="3">
        <f>IFERROR(_xlfn.XLOOKUP(B2352,[8]Sheet1!$H$1:$H$65536,[8]Sheet1!$J$1:$J$65536),0)</f>
        <v>0</v>
      </c>
      <c r="N2352" s="3">
        <f>IFERROR(_xlfn.XLOOKUP(B2352,[9]Sheet1!$H$1:$H$65536,[9]Sheet1!$J$1:$J$65536),0)</f>
        <v>0</v>
      </c>
      <c r="O2352" s="3">
        <f>IFERROR(_xlfn.XLOOKUP(B2352,[10]Sheet1!$H$1:$H$65536,[10]Sheet1!$J$1:$J$65536),0)</f>
        <v>0</v>
      </c>
      <c r="P2352" s="3">
        <f>IFERROR(_xlfn.XLOOKUP(B2352,[11]Sheet1!$H$1:$H$65536,[11]Sheet1!$J$1:$J$65536),0)</f>
        <v>0</v>
      </c>
      <c r="Q2352" s="3">
        <f>IFERROR(_xlfn.XLOOKUP(B2352,[12]Sheet1!$H$1:$H$65536,[12]Sheet1!$J$1:$J$65536),0)</f>
        <v>0</v>
      </c>
      <c r="R2352" s="3">
        <f>IFERROR(_xlfn.XLOOKUP(B2352,[13]Sheet1!$H$1:$H$65536,[13]Sheet1!$J$1:$J$65536),)</f>
        <v>0</v>
      </c>
      <c r="S2352" s="3">
        <f>IFERROR(_xlfn.XLOOKUP(B2352,[14]Sheet1!$H$1:$H$65536,[14]Sheet1!$K$1:$K$65536),0)</f>
        <v>0</v>
      </c>
      <c r="T2352" s="3">
        <f>IFERROR(_xlfn.XLOOKUP(B2352,[15]Sheet1!$H$1:$H$65536,[15]Sheet1!$J$1:$J$65536),0)</f>
        <v>0</v>
      </c>
      <c r="U2352" s="3">
        <f>IFERROR(_xlfn.XLOOKUP(B2352,[16]Sheet1!$H$1:$H$65536,[16]Sheet1!$J$1:$J$65536),0)</f>
        <v>0</v>
      </c>
      <c r="V2352" s="3">
        <f>IFERROR(_xlfn.XLOOKUP(B2352,[17]Sheet1!$H$1:$H$65536,[17]Sheet1!$J$1:$J$65536),0)</f>
        <v>0</v>
      </c>
      <c r="W2352" s="3">
        <f>IFERROR(_xlfn.XLOOKUP(B2352,[18]Sheet1!$H$1:$H$65536,[18]Sheet1!$J$1:$J$65536),0)</f>
        <v>120</v>
      </c>
      <c r="X2352" s="3">
        <f>IFERROR(_xlfn.XLOOKUP(B2352,[19]Sheet1!$H$1:$H$65536,[19]Sheet1!$J$1:$J$65536),0)</f>
        <v>180</v>
      </c>
      <c r="Y2352" s="3">
        <f>IFERROR(_xlfn.XLOOKUP(B2352,[20]Sheet1!$H$1:$H$65536,[20]Sheet1!$J$1:$J$65536),0)</f>
        <v>0</v>
      </c>
      <c r="Z2352" s="3">
        <f>IFERROR(_xlfn.XLOOKUP(B2352,[21]Sheet1!$H$1:$H$65536,[21]Sheet1!$J$1:$J$65536),0)</f>
        <v>0</v>
      </c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</row>
    <row r="2353" spans="1:47" x14ac:dyDescent="0.3">
      <c r="A2353" s="2" t="str">
        <f t="shared" si="36"/>
        <v>T1</v>
      </c>
      <c r="B2353" s="1" t="s">
        <v>3242</v>
      </c>
      <c r="C2353" s="23" t="str">
        <f>_xlfn.XLOOKUP(B2353,IP구분!A:A,IP구분!C:C)</f>
        <v>타요</v>
      </c>
      <c r="D2353" s="1" t="s">
        <v>3243</v>
      </c>
      <c r="E2353" s="7">
        <f>IFERROR(_xlfn.XLOOKUP(B2353,단가!A:A,단가!C:C),0)</f>
        <v>19613</v>
      </c>
      <c r="F2353" s="3">
        <f>IFERROR(_xlfn.XLOOKUP(B2353,'[1]2609 재고'!$I$1:$I$65536,'[1]2609 재고'!$K$1:$K$65536),0)</f>
        <v>3075</v>
      </c>
      <c r="G2353" s="3">
        <f>IFERROR(_xlfn.XLOOKUP(B2353,[2]Sheet1!$H$1:$H$65536,[2]Sheet1!$K$1:$K$65536),0)</f>
        <v>3708</v>
      </c>
      <c r="H2353" s="3">
        <f>IFERROR(_xlfn.XLOOKUP(B2353,[3]Sheet1!$H$1:$H$65536,[3]Sheet1!$J$1:$J$65536),0)</f>
        <v>4035</v>
      </c>
      <c r="I2353" s="3">
        <f>IFERROR(_xlfn.XLOOKUP(B2353,[4]Sheet1!$H$1:$H$65536,[4]Sheet1!$J$1:$J$65536),0)</f>
        <v>2565</v>
      </c>
      <c r="J2353" s="3">
        <f>IFERROR(_xlfn.XLOOKUP(B2353,[5]Sheet1!$H$1:$H$65536,[5]Sheet1!$J$1:$J$65536),0)</f>
        <v>2719</v>
      </c>
      <c r="K2353" s="3">
        <f>IFERROR(_xlfn.XLOOKUP(B2353,[6]Sheet1!$H$1:$H$65536,[6]Sheet1!$J$1:$J$65536),0)</f>
        <v>1965</v>
      </c>
      <c r="L2353" s="3">
        <f>IFERROR(_xlfn.XLOOKUP(B2353,[7]Sheet1!$H$1:$H$65536,[7]Sheet1!$J$1:$J$65536),0)</f>
        <v>2932</v>
      </c>
      <c r="M2353" s="3">
        <f>IFERROR(_xlfn.XLOOKUP(B2353,[8]Sheet1!$H$1:$H$65536,[8]Sheet1!$J$1:$J$65536),0)</f>
        <v>1138</v>
      </c>
      <c r="N2353" s="3">
        <f>IFERROR(_xlfn.XLOOKUP(B2353,[9]Sheet1!$H$1:$H$65536,[9]Sheet1!$J$1:$J$65536),0)</f>
        <v>1666</v>
      </c>
      <c r="O2353" s="3">
        <f>IFERROR(_xlfn.XLOOKUP(B2353,[10]Sheet1!$H$1:$H$65536,[10]Sheet1!$J$1:$J$65536),0)</f>
        <v>1344</v>
      </c>
      <c r="P2353" s="3">
        <f>IFERROR(_xlfn.XLOOKUP(B2353,[11]Sheet1!$H$1:$H$65536,[11]Sheet1!$J$1:$J$65536),0)</f>
        <v>1245</v>
      </c>
      <c r="Q2353" s="3">
        <f>IFERROR(_xlfn.XLOOKUP(B2353,[12]Sheet1!$H$1:$H$65536,[12]Sheet1!$J$1:$J$65536),0)</f>
        <v>520</v>
      </c>
      <c r="R2353" s="3">
        <f>IFERROR(_xlfn.XLOOKUP(B2353,[13]Sheet1!$H$1:$H$65536,[13]Sheet1!$J$1:$J$65536),)</f>
        <v>771</v>
      </c>
      <c r="S2353" s="3">
        <f>IFERROR(_xlfn.XLOOKUP(B2353,[14]Sheet1!$H$1:$H$65536,[14]Sheet1!$K$1:$K$65536),0)</f>
        <v>1079</v>
      </c>
      <c r="T2353" s="3">
        <f>IFERROR(_xlfn.XLOOKUP(B2353,[15]Sheet1!$H$1:$H$65536,[15]Sheet1!$J$1:$J$65536),0)</f>
        <v>1409</v>
      </c>
      <c r="U2353" s="3">
        <f>IFERROR(_xlfn.XLOOKUP(B2353,[16]Sheet1!$H$1:$H$65536,[16]Sheet1!$J$1:$J$65536),0)</f>
        <v>1675</v>
      </c>
      <c r="V2353" s="3">
        <f>IFERROR(_xlfn.XLOOKUP(B2353,[17]Sheet1!$H$1:$H$65536,[17]Sheet1!$J$1:$J$65536),0)</f>
        <v>1870</v>
      </c>
      <c r="W2353" s="3">
        <f>IFERROR(_xlfn.XLOOKUP(B2353,[18]Sheet1!$H$1:$H$65536,[18]Sheet1!$J$1:$J$65536),0)</f>
        <v>2198</v>
      </c>
      <c r="X2353" s="3">
        <f>IFERROR(_xlfn.XLOOKUP(B2353,[19]Sheet1!$H$1:$H$65536,[19]Sheet1!$J$1:$J$65536),0)</f>
        <v>3301</v>
      </c>
      <c r="Y2353" s="3">
        <f>IFERROR(_xlfn.XLOOKUP(B2353,[20]Sheet1!$H$1:$H$65536,[20]Sheet1!$J$1:$J$65536),0)</f>
        <v>3550</v>
      </c>
      <c r="Z2353" s="3">
        <f>IFERROR(_xlfn.XLOOKUP(B2353,[21]Sheet1!$H$1:$H$65536,[21]Sheet1!$J$1:$J$65536),0)</f>
        <v>3731</v>
      </c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</row>
    <row r="2354" spans="1:47" x14ac:dyDescent="0.3">
      <c r="A2354" s="2" t="str">
        <f t="shared" si="36"/>
        <v>X1</v>
      </c>
      <c r="B2354" s="1" t="s">
        <v>3244</v>
      </c>
      <c r="C2354" s="23" t="str">
        <f>_xlfn.XLOOKUP(B2354,IP구분!A:A,IP구분!C:C)</f>
        <v>타요</v>
      </c>
      <c r="D2354" s="1" t="s">
        <v>3245</v>
      </c>
      <c r="E2354" s="7" t="str">
        <f>IFERROR(_xlfn.XLOOKUP(B2354,단가!A:A,단가!C:C),0)</f>
        <v xml:space="preserve">                     -</v>
      </c>
      <c r="F2354" s="3">
        <f>IFERROR(_xlfn.XLOOKUP(B2354,'[1]2609 재고'!$I$1:$I$65536,'[1]2609 재고'!$K$1:$K$65536),0)</f>
        <v>0</v>
      </c>
      <c r="G2354" s="3">
        <f>IFERROR(_xlfn.XLOOKUP(B2354,[2]Sheet1!$H$1:$H$65536,[2]Sheet1!$K$1:$K$65536),0)</f>
        <v>0</v>
      </c>
      <c r="H2354" s="3">
        <f>IFERROR(_xlfn.XLOOKUP(B2354,[3]Sheet1!$H$1:$H$65536,[3]Sheet1!$J$1:$J$65536),0)</f>
        <v>0</v>
      </c>
      <c r="I2354" s="3">
        <f>IFERROR(_xlfn.XLOOKUP(B2354,[4]Sheet1!$H$1:$H$65536,[4]Sheet1!$J$1:$J$65536),0)</f>
        <v>0</v>
      </c>
      <c r="J2354" s="3">
        <f>IFERROR(_xlfn.XLOOKUP(B2354,[5]Sheet1!$H$1:$H$65536,[5]Sheet1!$J$1:$J$65536),0)</f>
        <v>0</v>
      </c>
      <c r="K2354" s="3">
        <f>IFERROR(_xlfn.XLOOKUP(B2354,[6]Sheet1!$H$1:$H$65536,[6]Sheet1!$J$1:$J$65536),0)</f>
        <v>150</v>
      </c>
      <c r="L2354" s="3">
        <f>IFERROR(_xlfn.XLOOKUP(B2354,[7]Sheet1!$H$1:$H$65536,[7]Sheet1!$J$1:$J$65536),0)</f>
        <v>0</v>
      </c>
      <c r="M2354" s="3">
        <f>IFERROR(_xlfn.XLOOKUP(B2354,[8]Sheet1!$H$1:$H$65536,[8]Sheet1!$J$1:$J$65536),0)</f>
        <v>0</v>
      </c>
      <c r="N2354" s="3">
        <f>IFERROR(_xlfn.XLOOKUP(B2354,[9]Sheet1!$H$1:$H$65536,[9]Sheet1!$J$1:$J$65536),0)</f>
        <v>0</v>
      </c>
      <c r="O2354" s="3">
        <f>IFERROR(_xlfn.XLOOKUP(B2354,[10]Sheet1!$H$1:$H$65536,[10]Sheet1!$J$1:$J$65536),0)</f>
        <v>0</v>
      </c>
      <c r="P2354" s="3">
        <f>IFERROR(_xlfn.XLOOKUP(B2354,[11]Sheet1!$H$1:$H$65536,[11]Sheet1!$J$1:$J$65536),0)</f>
        <v>0</v>
      </c>
      <c r="Q2354" s="3">
        <f>IFERROR(_xlfn.XLOOKUP(B2354,[12]Sheet1!$H$1:$H$65536,[12]Sheet1!$J$1:$J$65536),0)</f>
        <v>0</v>
      </c>
      <c r="R2354" s="3">
        <f>IFERROR(_xlfn.XLOOKUP(B2354,[13]Sheet1!$H$1:$H$65536,[13]Sheet1!$J$1:$J$65536),)</f>
        <v>0</v>
      </c>
      <c r="S2354" s="3">
        <f>IFERROR(_xlfn.XLOOKUP(B2354,[14]Sheet1!$H$1:$H$65536,[14]Sheet1!$K$1:$K$65536),0)</f>
        <v>0</v>
      </c>
      <c r="T2354" s="3">
        <f>IFERROR(_xlfn.XLOOKUP(B2354,[15]Sheet1!$H$1:$H$65536,[15]Sheet1!$J$1:$J$65536),0)</f>
        <v>0</v>
      </c>
      <c r="U2354" s="3">
        <f>IFERROR(_xlfn.XLOOKUP(B2354,[16]Sheet1!$H$1:$H$65536,[16]Sheet1!$J$1:$J$65536),0)</f>
        <v>0</v>
      </c>
      <c r="V2354" s="3">
        <f>IFERROR(_xlfn.XLOOKUP(B2354,[17]Sheet1!$H$1:$H$65536,[17]Sheet1!$J$1:$J$65536),0)</f>
        <v>0</v>
      </c>
      <c r="W2354" s="3">
        <f>IFERROR(_xlfn.XLOOKUP(B2354,[18]Sheet1!$H$1:$H$65536,[18]Sheet1!$J$1:$J$65536),0)</f>
        <v>60</v>
      </c>
      <c r="X2354" s="3">
        <f>IFERROR(_xlfn.XLOOKUP(B2354,[19]Sheet1!$H$1:$H$65536,[19]Sheet1!$J$1:$J$65536),0)</f>
        <v>0</v>
      </c>
      <c r="Y2354" s="3">
        <f>IFERROR(_xlfn.XLOOKUP(B2354,[20]Sheet1!$H$1:$H$65536,[20]Sheet1!$J$1:$J$65536),0)</f>
        <v>0</v>
      </c>
      <c r="Z2354" s="3">
        <f>IFERROR(_xlfn.XLOOKUP(B2354,[21]Sheet1!$H$1:$H$65536,[21]Sheet1!$J$1:$J$65536),0)</f>
        <v>0</v>
      </c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</row>
    <row r="2355" spans="1:47" x14ac:dyDescent="0.3">
      <c r="A2355" s="2" t="str">
        <f t="shared" si="36"/>
        <v>S1</v>
      </c>
      <c r="B2355" s="1" t="s">
        <v>4647</v>
      </c>
      <c r="C2355" s="23" t="str">
        <f>_xlfn.XLOOKUP(B2355,IP구분!A:A,IP구분!C:C)</f>
        <v>잔망루피</v>
      </c>
      <c r="D2355" s="1" t="s">
        <v>4648</v>
      </c>
      <c r="E2355" s="7" t="str">
        <f>IFERROR(_xlfn.XLOOKUP(B2355,단가!A:A,단가!C:C),0)</f>
        <v xml:space="preserve">                     -</v>
      </c>
      <c r="F2355" s="3">
        <f>IFERROR(_xlfn.XLOOKUP(B2355,'[1]2609 재고'!$I$1:$I$65536,'[1]2609 재고'!$K$1:$K$65536),0)</f>
        <v>0</v>
      </c>
      <c r="G2355" s="3">
        <f>IFERROR(_xlfn.XLOOKUP(B2355,[2]Sheet1!$H$1:$H$65536,[2]Sheet1!$K$1:$K$65536),0)</f>
        <v>0</v>
      </c>
      <c r="H2355" s="3">
        <f>IFERROR(_xlfn.XLOOKUP(B2355,[3]Sheet1!$H$1:$H$65536,[3]Sheet1!$J$1:$J$65536),0)</f>
        <v>0</v>
      </c>
      <c r="I2355" s="3">
        <f>IFERROR(_xlfn.XLOOKUP(B2355,[4]Sheet1!$H$1:$H$65536,[4]Sheet1!$J$1:$J$65536),0)</f>
        <v>0</v>
      </c>
      <c r="J2355" s="3">
        <f>IFERROR(_xlfn.XLOOKUP(B2355,[5]Sheet1!$H$1:$H$65536,[5]Sheet1!$J$1:$J$65536),0)</f>
        <v>0</v>
      </c>
      <c r="K2355" s="3">
        <f>IFERROR(_xlfn.XLOOKUP(B2355,[6]Sheet1!$H$1:$H$65536,[6]Sheet1!$J$1:$J$65536),0)</f>
        <v>0</v>
      </c>
      <c r="L2355" s="3">
        <f>IFERROR(_xlfn.XLOOKUP(B2355,[7]Sheet1!$H$1:$H$65536,[7]Sheet1!$J$1:$J$65536),0)</f>
        <v>0</v>
      </c>
      <c r="M2355" s="3">
        <f>IFERROR(_xlfn.XLOOKUP(B2355,[8]Sheet1!$H$1:$H$65536,[8]Sheet1!$J$1:$J$65536),0)</f>
        <v>0</v>
      </c>
      <c r="N2355" s="3">
        <f>IFERROR(_xlfn.XLOOKUP(B2355,[9]Sheet1!$H$1:$H$65536,[9]Sheet1!$J$1:$J$65536),0)</f>
        <v>0</v>
      </c>
      <c r="O2355" s="3">
        <f>IFERROR(_xlfn.XLOOKUP(B2355,[10]Sheet1!$H$1:$H$65536,[10]Sheet1!$J$1:$J$65536),0)</f>
        <v>0</v>
      </c>
      <c r="P2355" s="3">
        <f>IFERROR(_xlfn.XLOOKUP(B2355,[11]Sheet1!$H$1:$H$65536,[11]Sheet1!$J$1:$J$65536),0)</f>
        <v>0</v>
      </c>
      <c r="Q2355" s="3">
        <f>IFERROR(_xlfn.XLOOKUP(B2355,[12]Sheet1!$H$1:$H$65536,[12]Sheet1!$J$1:$J$65536),0)</f>
        <v>0</v>
      </c>
      <c r="R2355" s="3">
        <f>IFERROR(_xlfn.XLOOKUP(B2355,[13]Sheet1!$H$1:$H$65536,[13]Sheet1!$J$1:$J$65536),)</f>
        <v>0</v>
      </c>
      <c r="S2355" s="3">
        <f>IFERROR(_xlfn.XLOOKUP(B2355,[14]Sheet1!$H$1:$H$65536,[14]Sheet1!$K$1:$K$65536),0)</f>
        <v>0</v>
      </c>
      <c r="T2355" s="3">
        <f>IFERROR(_xlfn.XLOOKUP(B2355,[15]Sheet1!$H$1:$H$65536,[15]Sheet1!$J$1:$J$65536),0)</f>
        <v>0</v>
      </c>
      <c r="U2355" s="3">
        <f>IFERROR(_xlfn.XLOOKUP(B2355,[16]Sheet1!$H$1:$H$65536,[16]Sheet1!$J$1:$J$65536),0)</f>
        <v>0</v>
      </c>
      <c r="V2355" s="3">
        <f>IFERROR(_xlfn.XLOOKUP(B2355,[17]Sheet1!$H$1:$H$65536,[17]Sheet1!$J$1:$J$65536),0)</f>
        <v>0</v>
      </c>
      <c r="W2355" s="3">
        <f>IFERROR(_xlfn.XLOOKUP(B2355,[18]Sheet1!$H$1:$H$65536,[18]Sheet1!$J$1:$J$65536),0)</f>
        <v>0</v>
      </c>
      <c r="X2355" s="3">
        <f>IFERROR(_xlfn.XLOOKUP(B2355,[19]Sheet1!$H$1:$H$65536,[19]Sheet1!$J$1:$J$65536),0)</f>
        <v>0</v>
      </c>
      <c r="Y2355" s="3">
        <f>IFERROR(_xlfn.XLOOKUP(B2355,[20]Sheet1!$H$1:$H$65536,[20]Sheet1!$J$1:$J$65536),0)</f>
        <v>0</v>
      </c>
      <c r="Z2355" s="3">
        <f>IFERROR(_xlfn.XLOOKUP(B2355,[21]Sheet1!$H$1:$H$65536,[21]Sheet1!$J$1:$J$65536),0)</f>
        <v>0</v>
      </c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</row>
    <row r="2356" spans="1:47" x14ac:dyDescent="0.3">
      <c r="A2356" s="2" t="str">
        <f t="shared" si="36"/>
        <v>S1</v>
      </c>
      <c r="B2356" s="1" t="s">
        <v>4649</v>
      </c>
      <c r="C2356" s="23" t="str">
        <f>_xlfn.XLOOKUP(B2356,IP구분!A:A,IP구분!C:C)</f>
        <v>잔망루피</v>
      </c>
      <c r="D2356" s="1" t="s">
        <v>4650</v>
      </c>
      <c r="E2356" s="7" t="str">
        <f>IFERROR(_xlfn.XLOOKUP(B2356,단가!A:A,단가!C:C),0)</f>
        <v xml:space="preserve">                     -</v>
      </c>
      <c r="F2356" s="3">
        <f>IFERROR(_xlfn.XLOOKUP(B2356,'[1]2609 재고'!$I$1:$I$65536,'[1]2609 재고'!$K$1:$K$65536),0)</f>
        <v>0</v>
      </c>
      <c r="G2356" s="3">
        <f>IFERROR(_xlfn.XLOOKUP(B2356,[2]Sheet1!$H$1:$H$65536,[2]Sheet1!$K$1:$K$65536),0)</f>
        <v>0</v>
      </c>
      <c r="H2356" s="3">
        <f>IFERROR(_xlfn.XLOOKUP(B2356,[3]Sheet1!$H$1:$H$65536,[3]Sheet1!$J$1:$J$65536),0)</f>
        <v>0</v>
      </c>
      <c r="I2356" s="3">
        <f>IFERROR(_xlfn.XLOOKUP(B2356,[4]Sheet1!$H$1:$H$65536,[4]Sheet1!$J$1:$J$65536),0)</f>
        <v>0</v>
      </c>
      <c r="J2356" s="3">
        <f>IFERROR(_xlfn.XLOOKUP(B2356,[5]Sheet1!$H$1:$H$65536,[5]Sheet1!$J$1:$J$65536),0)</f>
        <v>0</v>
      </c>
      <c r="K2356" s="3">
        <f>IFERROR(_xlfn.XLOOKUP(B2356,[6]Sheet1!$H$1:$H$65536,[6]Sheet1!$J$1:$J$65536),0)</f>
        <v>0</v>
      </c>
      <c r="L2356" s="3">
        <f>IFERROR(_xlfn.XLOOKUP(B2356,[7]Sheet1!$H$1:$H$65536,[7]Sheet1!$J$1:$J$65536),0)</f>
        <v>0</v>
      </c>
      <c r="M2356" s="3">
        <f>IFERROR(_xlfn.XLOOKUP(B2356,[8]Sheet1!$H$1:$H$65536,[8]Sheet1!$J$1:$J$65536),0)</f>
        <v>0</v>
      </c>
      <c r="N2356" s="3">
        <f>IFERROR(_xlfn.XLOOKUP(B2356,[9]Sheet1!$H$1:$H$65536,[9]Sheet1!$J$1:$J$65536),0)</f>
        <v>0</v>
      </c>
      <c r="O2356" s="3">
        <f>IFERROR(_xlfn.XLOOKUP(B2356,[10]Sheet1!$H$1:$H$65536,[10]Sheet1!$J$1:$J$65536),0)</f>
        <v>0</v>
      </c>
      <c r="P2356" s="3">
        <f>IFERROR(_xlfn.XLOOKUP(B2356,[11]Sheet1!$H$1:$H$65536,[11]Sheet1!$J$1:$J$65536),0)</f>
        <v>0</v>
      </c>
      <c r="Q2356" s="3">
        <f>IFERROR(_xlfn.XLOOKUP(B2356,[12]Sheet1!$H$1:$H$65536,[12]Sheet1!$J$1:$J$65536),0)</f>
        <v>0</v>
      </c>
      <c r="R2356" s="3">
        <f>IFERROR(_xlfn.XLOOKUP(B2356,[13]Sheet1!$H$1:$H$65536,[13]Sheet1!$J$1:$J$65536),)</f>
        <v>0</v>
      </c>
      <c r="S2356" s="3">
        <f>IFERROR(_xlfn.XLOOKUP(B2356,[14]Sheet1!$H$1:$H$65536,[14]Sheet1!$K$1:$K$65536),0)</f>
        <v>0</v>
      </c>
      <c r="T2356" s="3">
        <f>IFERROR(_xlfn.XLOOKUP(B2356,[15]Sheet1!$H$1:$H$65536,[15]Sheet1!$J$1:$J$65536),0)</f>
        <v>0</v>
      </c>
      <c r="U2356" s="3">
        <f>IFERROR(_xlfn.XLOOKUP(B2356,[16]Sheet1!$H$1:$H$65536,[16]Sheet1!$J$1:$J$65536),0)</f>
        <v>0</v>
      </c>
      <c r="V2356" s="3">
        <f>IFERROR(_xlfn.XLOOKUP(B2356,[17]Sheet1!$H$1:$H$65536,[17]Sheet1!$J$1:$J$65536),0)</f>
        <v>0</v>
      </c>
      <c r="W2356" s="3">
        <f>IFERROR(_xlfn.XLOOKUP(B2356,[18]Sheet1!$H$1:$H$65536,[18]Sheet1!$J$1:$J$65536),0)</f>
        <v>0</v>
      </c>
      <c r="X2356" s="3">
        <f>IFERROR(_xlfn.XLOOKUP(B2356,[19]Sheet1!$H$1:$H$65536,[19]Sheet1!$J$1:$J$65536),0)</f>
        <v>0</v>
      </c>
      <c r="Y2356" s="3">
        <f>IFERROR(_xlfn.XLOOKUP(B2356,[20]Sheet1!$H$1:$H$65536,[20]Sheet1!$J$1:$J$65536),0)</f>
        <v>0</v>
      </c>
      <c r="Z2356" s="3">
        <f>IFERROR(_xlfn.XLOOKUP(B2356,[21]Sheet1!$H$1:$H$65536,[21]Sheet1!$J$1:$J$65536),0)</f>
        <v>0</v>
      </c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</row>
    <row r="2357" spans="1:47" x14ac:dyDescent="0.3">
      <c r="A2357" s="2" t="str">
        <f t="shared" si="36"/>
        <v>S1</v>
      </c>
      <c r="B2357" s="1" t="s">
        <v>4651</v>
      </c>
      <c r="C2357" s="23" t="str">
        <f>_xlfn.XLOOKUP(B2357,IP구분!A:A,IP구분!C:C)</f>
        <v>잔망루피</v>
      </c>
      <c r="D2357" s="1" t="s">
        <v>4652</v>
      </c>
      <c r="E2357" s="7">
        <f>IFERROR(_xlfn.XLOOKUP(B2357,단가!A:A,단가!C:C),0)</f>
        <v>0</v>
      </c>
      <c r="F2357" s="3">
        <f>IFERROR(_xlfn.XLOOKUP(B2357,'[1]2609 재고'!$I$1:$I$65536,'[1]2609 재고'!$K$1:$K$65536),0)</f>
        <v>0</v>
      </c>
      <c r="G2357" s="3">
        <f>IFERROR(_xlfn.XLOOKUP(B2357,[2]Sheet1!$H$1:$H$65536,[2]Sheet1!$K$1:$K$65536),0)</f>
        <v>0</v>
      </c>
      <c r="H2357" s="3">
        <f>IFERROR(_xlfn.XLOOKUP(B2357,[3]Sheet1!$H$1:$H$65536,[3]Sheet1!$J$1:$J$65536),0)</f>
        <v>0</v>
      </c>
      <c r="I2357" s="3">
        <f>IFERROR(_xlfn.XLOOKUP(B2357,[4]Sheet1!$H$1:$H$65536,[4]Sheet1!$J$1:$J$65536),0)</f>
        <v>0</v>
      </c>
      <c r="J2357" s="3">
        <f>IFERROR(_xlfn.XLOOKUP(B2357,[5]Sheet1!$H$1:$H$65536,[5]Sheet1!$J$1:$J$65536),0)</f>
        <v>0</v>
      </c>
      <c r="K2357" s="3">
        <f>IFERROR(_xlfn.XLOOKUP(B2357,[6]Sheet1!$H$1:$H$65536,[6]Sheet1!$J$1:$J$65536),0)</f>
        <v>0</v>
      </c>
      <c r="L2357" s="3">
        <f>IFERROR(_xlfn.XLOOKUP(B2357,[7]Sheet1!$H$1:$H$65536,[7]Sheet1!$J$1:$J$65536),0)</f>
        <v>0</v>
      </c>
      <c r="M2357" s="3">
        <f>IFERROR(_xlfn.XLOOKUP(B2357,[8]Sheet1!$H$1:$H$65536,[8]Sheet1!$J$1:$J$65536),0)</f>
        <v>0</v>
      </c>
      <c r="N2357" s="3">
        <f>IFERROR(_xlfn.XLOOKUP(B2357,[9]Sheet1!$H$1:$H$65536,[9]Sheet1!$J$1:$J$65536),0)</f>
        <v>0</v>
      </c>
      <c r="O2357" s="3">
        <f>IFERROR(_xlfn.XLOOKUP(B2357,[10]Sheet1!$H$1:$H$65536,[10]Sheet1!$J$1:$J$65536),0)</f>
        <v>0</v>
      </c>
      <c r="P2357" s="3">
        <f>IFERROR(_xlfn.XLOOKUP(B2357,[11]Sheet1!$H$1:$H$65536,[11]Sheet1!$J$1:$J$65536),0)</f>
        <v>0</v>
      </c>
      <c r="Q2357" s="3">
        <f>IFERROR(_xlfn.XLOOKUP(B2357,[12]Sheet1!$H$1:$H$65536,[12]Sheet1!$J$1:$J$65536),0)</f>
        <v>0</v>
      </c>
      <c r="R2357" s="3">
        <f>IFERROR(_xlfn.XLOOKUP(B2357,[13]Sheet1!$H$1:$H$65536,[13]Sheet1!$J$1:$J$65536),)</f>
        <v>0</v>
      </c>
      <c r="S2357" s="3">
        <f>IFERROR(_xlfn.XLOOKUP(B2357,[14]Sheet1!$H$1:$H$65536,[14]Sheet1!$K$1:$K$65536),0)</f>
        <v>0</v>
      </c>
      <c r="T2357" s="3">
        <f>IFERROR(_xlfn.XLOOKUP(B2357,[15]Sheet1!$H$1:$H$65536,[15]Sheet1!$J$1:$J$65536),0)</f>
        <v>0</v>
      </c>
      <c r="U2357" s="3">
        <f>IFERROR(_xlfn.XLOOKUP(B2357,[16]Sheet1!$H$1:$H$65536,[16]Sheet1!$J$1:$J$65536),0)</f>
        <v>0</v>
      </c>
      <c r="V2357" s="3">
        <f>IFERROR(_xlfn.XLOOKUP(B2357,[17]Sheet1!$H$1:$H$65536,[17]Sheet1!$J$1:$J$65536),0)</f>
        <v>0</v>
      </c>
      <c r="W2357" s="3">
        <f>IFERROR(_xlfn.XLOOKUP(B2357,[18]Sheet1!$H$1:$H$65536,[18]Sheet1!$J$1:$J$65536),0)</f>
        <v>0</v>
      </c>
      <c r="X2357" s="3">
        <f>IFERROR(_xlfn.XLOOKUP(B2357,[19]Sheet1!$H$1:$H$65536,[19]Sheet1!$J$1:$J$65536),0)</f>
        <v>0</v>
      </c>
      <c r="Y2357" s="3">
        <f>IFERROR(_xlfn.XLOOKUP(B2357,[20]Sheet1!$H$1:$H$65536,[20]Sheet1!$J$1:$J$65536),0)</f>
        <v>0</v>
      </c>
      <c r="Z2357" s="3">
        <f>IFERROR(_xlfn.XLOOKUP(B2357,[21]Sheet1!$H$1:$H$65536,[21]Sheet1!$J$1:$J$65536),0)</f>
        <v>0</v>
      </c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</row>
    <row r="2358" spans="1:47" x14ac:dyDescent="0.3">
      <c r="A2358" s="2" t="str">
        <f t="shared" si="36"/>
        <v>T1</v>
      </c>
      <c r="B2358" s="1" t="s">
        <v>4653</v>
      </c>
      <c r="C2358" s="23" t="str">
        <f>_xlfn.XLOOKUP(B2358,IP구분!A:A,IP구분!C:C)</f>
        <v>잔망루피</v>
      </c>
      <c r="D2358" s="1" t="s">
        <v>4654</v>
      </c>
      <c r="E2358" s="7">
        <f>IFERROR(_xlfn.XLOOKUP(B2358,단가!A:A,단가!C:C),0)</f>
        <v>8530</v>
      </c>
      <c r="F2358" s="3">
        <f>IFERROR(_xlfn.XLOOKUP(B2358,'[1]2609 재고'!$I$1:$I$65536,'[1]2609 재고'!$K$1:$K$65536),0)</f>
        <v>3945</v>
      </c>
      <c r="G2358" s="3">
        <f>IFERROR(_xlfn.XLOOKUP(B2358,[2]Sheet1!$H$1:$H$65536,[2]Sheet1!$K$1:$K$65536),0)</f>
        <v>3978</v>
      </c>
      <c r="H2358" s="3">
        <f>IFERROR(_xlfn.XLOOKUP(B2358,[3]Sheet1!$H$1:$H$65536,[3]Sheet1!$J$1:$J$65536),0)</f>
        <v>4004</v>
      </c>
      <c r="I2358" s="3">
        <f>IFERROR(_xlfn.XLOOKUP(B2358,[4]Sheet1!$H$1:$H$65536,[4]Sheet1!$J$1:$J$65536),0)</f>
        <v>4015</v>
      </c>
      <c r="J2358" s="3">
        <f>IFERROR(_xlfn.XLOOKUP(B2358,[5]Sheet1!$H$1:$H$65536,[5]Sheet1!$J$1:$J$65536),0)</f>
        <v>4029</v>
      </c>
      <c r="K2358" s="3">
        <f>IFERROR(_xlfn.XLOOKUP(B2358,[6]Sheet1!$H$1:$H$65536,[6]Sheet1!$J$1:$J$65536),0)</f>
        <v>4042</v>
      </c>
      <c r="L2358" s="3">
        <f>IFERROR(_xlfn.XLOOKUP(B2358,[7]Sheet1!$H$1:$H$65536,[7]Sheet1!$J$1:$J$65536),0)</f>
        <v>4064</v>
      </c>
      <c r="M2358" s="3">
        <f>IFERROR(_xlfn.XLOOKUP(B2358,[8]Sheet1!$H$1:$H$65536,[8]Sheet1!$J$1:$J$65536),0)</f>
        <v>4071</v>
      </c>
      <c r="N2358" s="3">
        <f>IFERROR(_xlfn.XLOOKUP(B2358,[9]Sheet1!$H$1:$H$65536,[9]Sheet1!$J$1:$J$65536),0)</f>
        <v>4079</v>
      </c>
      <c r="O2358" s="3">
        <f>IFERROR(_xlfn.XLOOKUP(B2358,[10]Sheet1!$H$1:$H$65536,[10]Sheet1!$J$1:$J$65536),0)</f>
        <v>4092</v>
      </c>
      <c r="P2358" s="3">
        <f>IFERROR(_xlfn.XLOOKUP(B2358,[11]Sheet1!$H$1:$H$65536,[11]Sheet1!$J$1:$J$65536),0)</f>
        <v>4117</v>
      </c>
      <c r="Q2358" s="3">
        <f>IFERROR(_xlfn.XLOOKUP(B2358,[12]Sheet1!$H$1:$H$65536,[12]Sheet1!$J$1:$J$65536),0)</f>
        <v>4173</v>
      </c>
      <c r="R2358" s="3">
        <f>IFERROR(_xlfn.XLOOKUP(B2358,[13]Sheet1!$H$1:$H$65536,[13]Sheet1!$J$1:$J$65536),)</f>
        <v>4194</v>
      </c>
      <c r="S2358" s="3">
        <f>IFERROR(_xlfn.XLOOKUP(B2358,[14]Sheet1!$H$1:$H$65536,[14]Sheet1!$K$1:$K$65536),0)</f>
        <v>4210</v>
      </c>
      <c r="T2358" s="3">
        <f>IFERROR(_xlfn.XLOOKUP(B2358,[15]Sheet1!$H$1:$H$65536,[15]Sheet1!$J$1:$J$65536),0)</f>
        <v>4225</v>
      </c>
      <c r="U2358" s="3">
        <f>IFERROR(_xlfn.XLOOKUP(B2358,[16]Sheet1!$H$1:$H$65536,[16]Sheet1!$J$1:$J$65536),0)</f>
        <v>4253</v>
      </c>
      <c r="V2358" s="3">
        <f>IFERROR(_xlfn.XLOOKUP(B2358,[17]Sheet1!$H$1:$H$65536,[17]Sheet1!$J$1:$J$65536),0)</f>
        <v>4265</v>
      </c>
      <c r="W2358" s="3">
        <f>IFERROR(_xlfn.XLOOKUP(B2358,[18]Sheet1!$H$1:$H$65536,[18]Sheet1!$J$1:$J$65536),0)</f>
        <v>4279</v>
      </c>
      <c r="X2358" s="3">
        <f>IFERROR(_xlfn.XLOOKUP(B2358,[19]Sheet1!$H$1:$H$65536,[19]Sheet1!$J$1:$J$65536),0)</f>
        <v>4293</v>
      </c>
      <c r="Y2358" s="3">
        <f>IFERROR(_xlfn.XLOOKUP(B2358,[20]Sheet1!$H$1:$H$65536,[20]Sheet1!$J$1:$J$65536),0)</f>
        <v>4308</v>
      </c>
      <c r="Z2358" s="3">
        <f>IFERROR(_xlfn.XLOOKUP(B2358,[21]Sheet1!$H$1:$H$65536,[21]Sheet1!$J$1:$J$65536),0)</f>
        <v>4317</v>
      </c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</row>
    <row r="2359" spans="1:47" x14ac:dyDescent="0.3">
      <c r="A2359" s="2" t="str">
        <f t="shared" si="36"/>
        <v>T1</v>
      </c>
      <c r="B2359" s="1" t="s">
        <v>4677</v>
      </c>
      <c r="C2359" s="23" t="str">
        <f>_xlfn.XLOOKUP(B2359,IP구분!A:A,IP구분!C:C)</f>
        <v>잔망루피</v>
      </c>
      <c r="D2359" s="1" t="s">
        <v>4678</v>
      </c>
      <c r="E2359" s="7">
        <f>IFERROR(_xlfn.XLOOKUP(B2359,단가!A:A,단가!C:C),0)</f>
        <v>3235</v>
      </c>
      <c r="F2359" s="3">
        <f>IFERROR(_xlfn.XLOOKUP(B2359,'[1]2609 재고'!$I$1:$I$65536,'[1]2609 재고'!$K$1:$K$65536),0)</f>
        <v>2065</v>
      </c>
      <c r="G2359" s="3">
        <f>IFERROR(_xlfn.XLOOKUP(B2359,[2]Sheet1!$H$1:$H$65536,[2]Sheet1!$K$1:$K$65536),0)</f>
        <v>2097</v>
      </c>
      <c r="H2359" s="3">
        <f>IFERROR(_xlfn.XLOOKUP(B2359,[3]Sheet1!$H$1:$H$65536,[3]Sheet1!$J$1:$J$65536),0)</f>
        <v>2143</v>
      </c>
      <c r="I2359" s="3">
        <f>IFERROR(_xlfn.XLOOKUP(B2359,[4]Sheet1!$H$1:$H$65536,[4]Sheet1!$J$1:$J$65536),0)</f>
        <v>2151</v>
      </c>
      <c r="J2359" s="3">
        <f>IFERROR(_xlfn.XLOOKUP(B2359,[5]Sheet1!$H$1:$H$65536,[5]Sheet1!$J$1:$J$65536),0)</f>
        <v>2156</v>
      </c>
      <c r="K2359" s="3">
        <f>IFERROR(_xlfn.XLOOKUP(B2359,[6]Sheet1!$H$1:$H$65536,[6]Sheet1!$J$1:$J$65536),0)</f>
        <v>2164</v>
      </c>
      <c r="L2359" s="3">
        <f>IFERROR(_xlfn.XLOOKUP(B2359,[7]Sheet1!$H$1:$H$65536,[7]Sheet1!$J$1:$J$65536),0)</f>
        <v>2202</v>
      </c>
      <c r="M2359" s="3">
        <f>IFERROR(_xlfn.XLOOKUP(B2359,[8]Sheet1!$H$1:$H$65536,[8]Sheet1!$J$1:$J$65536),0)</f>
        <v>2213</v>
      </c>
      <c r="N2359" s="3">
        <f>IFERROR(_xlfn.XLOOKUP(B2359,[9]Sheet1!$H$1:$H$65536,[9]Sheet1!$J$1:$J$65536),0)</f>
        <v>2295</v>
      </c>
      <c r="O2359" s="3">
        <f>IFERROR(_xlfn.XLOOKUP(B2359,[10]Sheet1!$H$1:$H$65536,[10]Sheet1!$J$1:$J$65536),0)</f>
        <v>2431</v>
      </c>
      <c r="P2359" s="3">
        <f>IFERROR(_xlfn.XLOOKUP(B2359,[11]Sheet1!$H$1:$H$65536,[11]Sheet1!$J$1:$J$65536),0)</f>
        <v>2585</v>
      </c>
      <c r="Q2359" s="3">
        <f>IFERROR(_xlfn.XLOOKUP(B2359,[12]Sheet1!$H$1:$H$65536,[12]Sheet1!$J$1:$J$65536),0)</f>
        <v>2610</v>
      </c>
      <c r="R2359" s="3">
        <f>IFERROR(_xlfn.XLOOKUP(B2359,[13]Sheet1!$H$1:$H$65536,[13]Sheet1!$J$1:$J$65536),)</f>
        <v>2628</v>
      </c>
      <c r="S2359" s="3">
        <f>IFERROR(_xlfn.XLOOKUP(B2359,[14]Sheet1!$H$1:$H$65536,[14]Sheet1!$K$1:$K$65536),0)</f>
        <v>2690</v>
      </c>
      <c r="T2359" s="3">
        <f>IFERROR(_xlfn.XLOOKUP(B2359,[15]Sheet1!$H$1:$H$65536,[15]Sheet1!$J$1:$J$65536),0)</f>
        <v>2713</v>
      </c>
      <c r="U2359" s="3">
        <f>IFERROR(_xlfn.XLOOKUP(B2359,[16]Sheet1!$H$1:$H$65536,[16]Sheet1!$J$1:$J$65536),0)</f>
        <v>2763</v>
      </c>
      <c r="V2359" s="3">
        <f>IFERROR(_xlfn.XLOOKUP(B2359,[17]Sheet1!$H$1:$H$65536,[17]Sheet1!$J$1:$J$65536),0)</f>
        <v>2831</v>
      </c>
      <c r="W2359" s="3">
        <f>IFERROR(_xlfn.XLOOKUP(B2359,[18]Sheet1!$H$1:$H$65536,[18]Sheet1!$J$1:$J$65536),0)</f>
        <v>2860</v>
      </c>
      <c r="X2359" s="3">
        <f>IFERROR(_xlfn.XLOOKUP(B2359,[19]Sheet1!$H$1:$H$65536,[19]Sheet1!$J$1:$J$65536),0)</f>
        <v>2901</v>
      </c>
      <c r="Y2359" s="3">
        <f>IFERROR(_xlfn.XLOOKUP(B2359,[20]Sheet1!$H$1:$H$65536,[20]Sheet1!$J$1:$J$65536),0)</f>
        <v>2925</v>
      </c>
      <c r="Z2359" s="3">
        <f>IFERROR(_xlfn.XLOOKUP(B2359,[21]Sheet1!$H$1:$H$65536,[21]Sheet1!$J$1:$J$65536),0)</f>
        <v>2963</v>
      </c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</row>
    <row r="2360" spans="1:47" x14ac:dyDescent="0.3">
      <c r="A2360" s="2" t="str">
        <f t="shared" si="36"/>
        <v>P1</v>
      </c>
      <c r="B2360" s="1" t="s">
        <v>4437</v>
      </c>
      <c r="C2360" s="23" t="str">
        <f>_xlfn.XLOOKUP(B2360,IP구분!A:A,IP구분!C:C)</f>
        <v>띠띠뽀</v>
      </c>
      <c r="D2360" s="1" t="s">
        <v>4438</v>
      </c>
      <c r="E2360" s="7">
        <f>IFERROR(_xlfn.XLOOKUP(B2360,단가!A:A,단가!C:C),0)</f>
        <v>4636</v>
      </c>
      <c r="F2360" s="3">
        <f>IFERROR(_xlfn.XLOOKUP(B2360,'[1]2609 재고'!$I$1:$I$65536,'[1]2609 재고'!$K$1:$K$65536),0)</f>
        <v>5</v>
      </c>
      <c r="G2360" s="3">
        <f>IFERROR(_xlfn.XLOOKUP(B2360,[2]Sheet1!$H$1:$H$65536,[2]Sheet1!$K$1:$K$65536),0)</f>
        <v>7</v>
      </c>
      <c r="H2360" s="3">
        <f>IFERROR(_xlfn.XLOOKUP(B2360,[3]Sheet1!$H$1:$H$65536,[3]Sheet1!$J$1:$J$65536),0)</f>
        <v>7</v>
      </c>
      <c r="I2360" s="3">
        <f>IFERROR(_xlfn.XLOOKUP(B2360,[4]Sheet1!$H$1:$H$65536,[4]Sheet1!$J$1:$J$65536),0)</f>
        <v>7</v>
      </c>
      <c r="J2360" s="3">
        <f>IFERROR(_xlfn.XLOOKUP(B2360,[5]Sheet1!$H$1:$H$65536,[5]Sheet1!$J$1:$J$65536),0)</f>
        <v>5</v>
      </c>
      <c r="K2360" s="3">
        <f>IFERROR(_xlfn.XLOOKUP(B2360,[6]Sheet1!$H$1:$H$65536,[6]Sheet1!$J$1:$J$65536),0)</f>
        <v>5</v>
      </c>
      <c r="L2360" s="3">
        <f>IFERROR(_xlfn.XLOOKUP(B2360,[7]Sheet1!$H$1:$H$65536,[7]Sheet1!$J$1:$J$65536),0)</f>
        <v>5</v>
      </c>
      <c r="M2360" s="3">
        <f>IFERROR(_xlfn.XLOOKUP(B2360,[8]Sheet1!$H$1:$H$65536,[8]Sheet1!$J$1:$J$65536),0)</f>
        <v>5</v>
      </c>
      <c r="N2360" s="3">
        <f>IFERROR(_xlfn.XLOOKUP(B2360,[9]Sheet1!$H$1:$H$65536,[9]Sheet1!$J$1:$J$65536),0)</f>
        <v>5</v>
      </c>
      <c r="O2360" s="3">
        <f>IFERROR(_xlfn.XLOOKUP(B2360,[10]Sheet1!$H$1:$H$65536,[10]Sheet1!$J$1:$J$65536),0)</f>
        <v>5</v>
      </c>
      <c r="P2360" s="3">
        <f>IFERROR(_xlfn.XLOOKUP(B2360,[11]Sheet1!$H$1:$H$65536,[11]Sheet1!$J$1:$J$65536),0)</f>
        <v>5</v>
      </c>
      <c r="Q2360" s="3">
        <f>IFERROR(_xlfn.XLOOKUP(B2360,[12]Sheet1!$H$1:$H$65536,[12]Sheet1!$J$1:$J$65536),0)</f>
        <v>5</v>
      </c>
      <c r="R2360" s="3">
        <f>IFERROR(_xlfn.XLOOKUP(B2360,[13]Sheet1!$H$1:$H$65536,[13]Sheet1!$J$1:$J$65536),)</f>
        <v>5</v>
      </c>
      <c r="S2360" s="3">
        <f>IFERROR(_xlfn.XLOOKUP(B2360,[14]Sheet1!$H$1:$H$65536,[14]Sheet1!$K$1:$K$65536),0)</f>
        <v>5</v>
      </c>
      <c r="T2360" s="3">
        <f>IFERROR(_xlfn.XLOOKUP(B2360,[15]Sheet1!$H$1:$H$65536,[15]Sheet1!$J$1:$J$65536),0)</f>
        <v>5</v>
      </c>
      <c r="U2360" s="3">
        <f>IFERROR(_xlfn.XLOOKUP(B2360,[16]Sheet1!$H$1:$H$65536,[16]Sheet1!$J$1:$J$65536),0)</f>
        <v>5</v>
      </c>
      <c r="V2360" s="3">
        <f>IFERROR(_xlfn.XLOOKUP(B2360,[17]Sheet1!$H$1:$H$65536,[17]Sheet1!$J$1:$J$65536),0)</f>
        <v>6</v>
      </c>
      <c r="W2360" s="3">
        <f>IFERROR(_xlfn.XLOOKUP(B2360,[18]Sheet1!$H$1:$H$65536,[18]Sheet1!$J$1:$J$65536),0)</f>
        <v>6</v>
      </c>
      <c r="X2360" s="3">
        <f>IFERROR(_xlfn.XLOOKUP(B2360,[19]Sheet1!$H$1:$H$65536,[19]Sheet1!$J$1:$J$65536),0)</f>
        <v>6</v>
      </c>
      <c r="Y2360" s="3">
        <f>IFERROR(_xlfn.XLOOKUP(B2360,[20]Sheet1!$H$1:$H$65536,[20]Sheet1!$J$1:$J$65536),0)</f>
        <v>7</v>
      </c>
      <c r="Z2360" s="3">
        <f>IFERROR(_xlfn.XLOOKUP(B2360,[21]Sheet1!$H$1:$H$65536,[21]Sheet1!$J$1:$J$65536),0)</f>
        <v>6</v>
      </c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</row>
    <row r="2361" spans="1:47" x14ac:dyDescent="0.3">
      <c r="A2361" s="2" t="str">
        <f t="shared" si="36"/>
        <v>P1</v>
      </c>
      <c r="B2361" s="1" t="s">
        <v>3130</v>
      </c>
      <c r="C2361" s="23" t="str">
        <f>_xlfn.XLOOKUP(B2361,IP구분!A:A,IP구분!C:C)</f>
        <v>잔망루피</v>
      </c>
      <c r="D2361" s="1" t="s">
        <v>3131</v>
      </c>
      <c r="E2361" s="7">
        <f>IFERROR(_xlfn.XLOOKUP(B2361,단가!A:A,단가!C:C),0)</f>
        <v>1330</v>
      </c>
      <c r="F2361" s="3">
        <f>IFERROR(_xlfn.XLOOKUP(B2361,'[1]2609 재고'!$I$1:$I$65536,'[1]2609 재고'!$K$1:$K$65536),0)</f>
        <v>94</v>
      </c>
      <c r="G2361" s="3">
        <f>IFERROR(_xlfn.XLOOKUP(B2361,[2]Sheet1!$H$1:$H$65536,[2]Sheet1!$K$1:$K$65536),0)</f>
        <v>170</v>
      </c>
      <c r="H2361" s="3">
        <f>IFERROR(_xlfn.XLOOKUP(B2361,[3]Sheet1!$H$1:$H$65536,[3]Sheet1!$J$1:$J$65536),0)</f>
        <v>274</v>
      </c>
      <c r="I2361" s="3">
        <f>IFERROR(_xlfn.XLOOKUP(B2361,[4]Sheet1!$H$1:$H$65536,[4]Sheet1!$J$1:$J$65536),0)</f>
        <v>310</v>
      </c>
      <c r="J2361" s="3">
        <f>IFERROR(_xlfn.XLOOKUP(B2361,[5]Sheet1!$H$1:$H$65536,[5]Sheet1!$J$1:$J$65536),0)</f>
        <v>323</v>
      </c>
      <c r="K2361" s="3">
        <f>IFERROR(_xlfn.XLOOKUP(B2361,[6]Sheet1!$H$1:$H$65536,[6]Sheet1!$J$1:$J$65536),0)</f>
        <v>335</v>
      </c>
      <c r="L2361" s="3">
        <f>IFERROR(_xlfn.XLOOKUP(B2361,[7]Sheet1!$H$1:$H$65536,[7]Sheet1!$J$1:$J$65536),0)</f>
        <v>351</v>
      </c>
      <c r="M2361" s="3">
        <f>IFERROR(_xlfn.XLOOKUP(B2361,[8]Sheet1!$H$1:$H$65536,[8]Sheet1!$J$1:$J$65536),0)</f>
        <v>439</v>
      </c>
      <c r="N2361" s="3">
        <f>IFERROR(_xlfn.XLOOKUP(B2361,[9]Sheet1!$H$1:$H$65536,[9]Sheet1!$J$1:$J$65536),0)</f>
        <v>595</v>
      </c>
      <c r="O2361" s="3">
        <f>IFERROR(_xlfn.XLOOKUP(B2361,[10]Sheet1!$H$1:$H$65536,[10]Sheet1!$J$1:$J$65536),0)</f>
        <v>642</v>
      </c>
      <c r="P2361" s="3">
        <f>IFERROR(_xlfn.XLOOKUP(B2361,[11]Sheet1!$H$1:$H$65536,[11]Sheet1!$J$1:$J$65536),0)</f>
        <v>866</v>
      </c>
      <c r="Q2361" s="3">
        <f>IFERROR(_xlfn.XLOOKUP(B2361,[12]Sheet1!$H$1:$H$65536,[12]Sheet1!$J$1:$J$65536),0)</f>
        <v>981</v>
      </c>
      <c r="R2361" s="3">
        <f>IFERROR(_xlfn.XLOOKUP(B2361,[13]Sheet1!$H$1:$H$65536,[13]Sheet1!$J$1:$J$65536),)</f>
        <v>1288</v>
      </c>
      <c r="S2361" s="3">
        <f>IFERROR(_xlfn.XLOOKUP(B2361,[14]Sheet1!$H$1:$H$65536,[14]Sheet1!$K$1:$K$65536),0)</f>
        <v>1376</v>
      </c>
      <c r="T2361" s="3">
        <f>IFERROR(_xlfn.XLOOKUP(B2361,[15]Sheet1!$H$1:$H$65536,[15]Sheet1!$J$1:$J$65536),0)</f>
        <v>1745</v>
      </c>
      <c r="U2361" s="3">
        <f>IFERROR(_xlfn.XLOOKUP(B2361,[16]Sheet1!$H$1:$H$65536,[16]Sheet1!$J$1:$J$65536),0)</f>
        <v>2031</v>
      </c>
      <c r="V2361" s="3">
        <f>IFERROR(_xlfn.XLOOKUP(B2361,[17]Sheet1!$H$1:$H$65536,[17]Sheet1!$J$1:$J$65536),0)</f>
        <v>2200</v>
      </c>
      <c r="W2361" s="3">
        <f>IFERROR(_xlfn.XLOOKUP(B2361,[18]Sheet1!$H$1:$H$65536,[18]Sheet1!$J$1:$J$65536),0)</f>
        <v>2615</v>
      </c>
      <c r="X2361" s="3">
        <f>IFERROR(_xlfn.XLOOKUP(B2361,[19]Sheet1!$H$1:$H$65536,[19]Sheet1!$J$1:$J$65536),0)</f>
        <v>2767</v>
      </c>
      <c r="Y2361" s="3">
        <f>IFERROR(_xlfn.XLOOKUP(B2361,[20]Sheet1!$H$1:$H$65536,[20]Sheet1!$J$1:$J$65536),0)</f>
        <v>3253</v>
      </c>
      <c r="Z2361" s="3">
        <f>IFERROR(_xlfn.XLOOKUP(B2361,[21]Sheet1!$H$1:$H$65536,[21]Sheet1!$J$1:$J$65536),0)</f>
        <v>3655</v>
      </c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</row>
    <row r="2362" spans="1:47" x14ac:dyDescent="0.3">
      <c r="A2362" s="2" t="str">
        <f t="shared" si="36"/>
        <v>P1</v>
      </c>
      <c r="B2362" s="1" t="s">
        <v>3330</v>
      </c>
      <c r="C2362" s="23" t="str">
        <f>_xlfn.XLOOKUP(B2362,IP구분!A:A,IP구분!C:C)</f>
        <v>잔망루피</v>
      </c>
      <c r="D2362" s="1" t="s">
        <v>3331</v>
      </c>
      <c r="E2362" s="7">
        <f>IFERROR(_xlfn.XLOOKUP(B2362,단가!A:A,단가!C:C),0)</f>
        <v>926</v>
      </c>
      <c r="F2362" s="3">
        <f>IFERROR(_xlfn.XLOOKUP(B2362,'[1]2609 재고'!$I$1:$I$65536,'[1]2609 재고'!$K$1:$K$65536),0)</f>
        <v>20096</v>
      </c>
      <c r="G2362" s="3">
        <f>IFERROR(_xlfn.XLOOKUP(B2362,[2]Sheet1!$H$1:$H$65536,[2]Sheet1!$K$1:$K$65536),0)</f>
        <v>20754</v>
      </c>
      <c r="H2362" s="3">
        <f>IFERROR(_xlfn.XLOOKUP(B2362,[3]Sheet1!$H$1:$H$65536,[3]Sheet1!$J$1:$J$65536),0)</f>
        <v>23080</v>
      </c>
      <c r="I2362" s="3">
        <f>IFERROR(_xlfn.XLOOKUP(B2362,[4]Sheet1!$H$1:$H$65536,[4]Sheet1!$J$1:$J$65536),0)</f>
        <v>0</v>
      </c>
      <c r="J2362" s="3">
        <f>IFERROR(_xlfn.XLOOKUP(B2362,[5]Sheet1!$H$1:$H$65536,[5]Sheet1!$J$1:$J$65536),0)</f>
        <v>0</v>
      </c>
      <c r="K2362" s="3">
        <f>IFERROR(_xlfn.XLOOKUP(B2362,[6]Sheet1!$H$1:$H$65536,[6]Sheet1!$J$1:$J$65536),0)</f>
        <v>0</v>
      </c>
      <c r="L2362" s="3">
        <f>IFERROR(_xlfn.XLOOKUP(B2362,[7]Sheet1!$H$1:$H$65536,[7]Sheet1!$J$1:$J$65536),0)</f>
        <v>0</v>
      </c>
      <c r="M2362" s="3">
        <f>IFERROR(_xlfn.XLOOKUP(B2362,[8]Sheet1!$H$1:$H$65536,[8]Sheet1!$J$1:$J$65536),0)</f>
        <v>0</v>
      </c>
      <c r="N2362" s="3">
        <f>IFERROR(_xlfn.XLOOKUP(B2362,[9]Sheet1!$H$1:$H$65536,[9]Sheet1!$J$1:$J$65536),0)</f>
        <v>0</v>
      </c>
      <c r="O2362" s="3">
        <f>IFERROR(_xlfn.XLOOKUP(B2362,[10]Sheet1!$H$1:$H$65536,[10]Sheet1!$J$1:$J$65536),0)</f>
        <v>0</v>
      </c>
      <c r="P2362" s="3">
        <f>IFERROR(_xlfn.XLOOKUP(B2362,[11]Sheet1!$H$1:$H$65536,[11]Sheet1!$J$1:$J$65536),0)</f>
        <v>0</v>
      </c>
      <c r="Q2362" s="3">
        <f>IFERROR(_xlfn.XLOOKUP(B2362,[12]Sheet1!$H$1:$H$65536,[12]Sheet1!$J$1:$J$65536),0)</f>
        <v>0</v>
      </c>
      <c r="R2362" s="3">
        <f>IFERROR(_xlfn.XLOOKUP(B2362,[13]Sheet1!$H$1:$H$65536,[13]Sheet1!$J$1:$J$65536),)</f>
        <v>0</v>
      </c>
      <c r="S2362" s="3">
        <f>IFERROR(_xlfn.XLOOKUP(B2362,[14]Sheet1!$H$1:$H$65536,[14]Sheet1!$K$1:$K$65536),0)</f>
        <v>0</v>
      </c>
      <c r="T2362" s="3">
        <f>IFERROR(_xlfn.XLOOKUP(B2362,[15]Sheet1!$H$1:$H$65536,[15]Sheet1!$J$1:$J$65536),0)</f>
        <v>0</v>
      </c>
      <c r="U2362" s="3">
        <f>IFERROR(_xlfn.XLOOKUP(B2362,[16]Sheet1!$H$1:$H$65536,[16]Sheet1!$J$1:$J$65536),0)</f>
        <v>0</v>
      </c>
      <c r="V2362" s="3">
        <f>IFERROR(_xlfn.XLOOKUP(B2362,[17]Sheet1!$H$1:$H$65536,[17]Sheet1!$J$1:$J$65536),0)</f>
        <v>0</v>
      </c>
      <c r="W2362" s="3">
        <f>IFERROR(_xlfn.XLOOKUP(B2362,[18]Sheet1!$H$1:$H$65536,[18]Sheet1!$J$1:$J$65536),0)</f>
        <v>0</v>
      </c>
      <c r="X2362" s="3">
        <f>IFERROR(_xlfn.XLOOKUP(B2362,[19]Sheet1!$H$1:$H$65536,[19]Sheet1!$J$1:$J$65536),0)</f>
        <v>0</v>
      </c>
      <c r="Y2362" s="3">
        <f>IFERROR(_xlfn.XLOOKUP(B2362,[20]Sheet1!$H$1:$H$65536,[20]Sheet1!$J$1:$J$65536),0)</f>
        <v>0</v>
      </c>
      <c r="Z2362" s="3">
        <f>IFERROR(_xlfn.XLOOKUP(B2362,[21]Sheet1!$H$1:$H$65536,[21]Sheet1!$J$1:$J$65536),0)</f>
        <v>0</v>
      </c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</row>
    <row r="2363" spans="1:47" x14ac:dyDescent="0.3">
      <c r="A2363" s="2" t="str">
        <f t="shared" si="36"/>
        <v>S1</v>
      </c>
      <c r="B2363" s="1" t="s">
        <v>6258</v>
      </c>
      <c r="C2363" s="23" t="str">
        <f>_xlfn.XLOOKUP(B2363,IP구분!A:A,IP구분!C:C)</f>
        <v>잔망루피</v>
      </c>
      <c r="D2363" s="1" t="s">
        <v>6259</v>
      </c>
      <c r="E2363" s="7">
        <f>IFERROR(_xlfn.XLOOKUP(B2363,단가!A:A,단가!C:C),0)</f>
        <v>0</v>
      </c>
      <c r="F2363" s="3">
        <f>IFERROR(_xlfn.XLOOKUP(B2363,'[1]2609 재고'!$I$1:$I$65536,'[1]2609 재고'!$K$1:$K$65536),0)</f>
        <v>0</v>
      </c>
      <c r="G2363" s="3">
        <f>IFERROR(_xlfn.XLOOKUP(B2363,[2]Sheet1!$H$1:$H$65536,[2]Sheet1!$K$1:$K$65536),0)</f>
        <v>0</v>
      </c>
      <c r="H2363" s="3">
        <f>IFERROR(_xlfn.XLOOKUP(B2363,[3]Sheet1!$H$1:$H$65536,[3]Sheet1!$J$1:$J$65536),0)</f>
        <v>0</v>
      </c>
      <c r="I2363" s="3">
        <f>IFERROR(_xlfn.XLOOKUP(B2363,[4]Sheet1!$H$1:$H$65536,[4]Sheet1!$J$1:$J$65536),0)</f>
        <v>0</v>
      </c>
      <c r="J2363" s="3">
        <f>IFERROR(_xlfn.XLOOKUP(B2363,[5]Sheet1!$H$1:$H$65536,[5]Sheet1!$J$1:$J$65536),0)</f>
        <v>0</v>
      </c>
      <c r="K2363" s="3">
        <f>IFERROR(_xlfn.XLOOKUP(B2363,[6]Sheet1!$H$1:$H$65536,[6]Sheet1!$J$1:$J$65536),0)</f>
        <v>0</v>
      </c>
      <c r="L2363" s="3">
        <f>IFERROR(_xlfn.XLOOKUP(B2363,[7]Sheet1!$H$1:$H$65536,[7]Sheet1!$J$1:$J$65536),0)</f>
        <v>0</v>
      </c>
      <c r="M2363" s="3">
        <f>IFERROR(_xlfn.XLOOKUP(B2363,[8]Sheet1!$H$1:$H$65536,[8]Sheet1!$J$1:$J$65536),0)</f>
        <v>0</v>
      </c>
      <c r="N2363" s="3">
        <f>IFERROR(_xlfn.XLOOKUP(B2363,[9]Sheet1!$H$1:$H$65536,[9]Sheet1!$J$1:$J$65536),0)</f>
        <v>0</v>
      </c>
      <c r="O2363" s="3">
        <f>IFERROR(_xlfn.XLOOKUP(B2363,[10]Sheet1!$H$1:$H$65536,[10]Sheet1!$J$1:$J$65536),0)</f>
        <v>0</v>
      </c>
      <c r="P2363" s="3">
        <f>IFERROR(_xlfn.XLOOKUP(B2363,[11]Sheet1!$H$1:$H$65536,[11]Sheet1!$J$1:$J$65536),0)</f>
        <v>0</v>
      </c>
      <c r="Q2363" s="3">
        <f>IFERROR(_xlfn.XLOOKUP(B2363,[12]Sheet1!$H$1:$H$65536,[12]Sheet1!$J$1:$J$65536),0)</f>
        <v>0</v>
      </c>
      <c r="R2363" s="3">
        <f>IFERROR(_xlfn.XLOOKUP(B2363,[13]Sheet1!$H$1:$H$65536,[13]Sheet1!$J$1:$J$65536),)</f>
        <v>0</v>
      </c>
      <c r="S2363" s="3">
        <f>IFERROR(_xlfn.XLOOKUP(B2363,[14]Sheet1!$H$1:$H$65536,[14]Sheet1!$K$1:$K$65536),0)</f>
        <v>0</v>
      </c>
      <c r="T2363" s="3">
        <f>IFERROR(_xlfn.XLOOKUP(B2363,[15]Sheet1!$H$1:$H$65536,[15]Sheet1!$J$1:$J$65536),0)</f>
        <v>0</v>
      </c>
      <c r="U2363" s="3">
        <f>IFERROR(_xlfn.XLOOKUP(B2363,[16]Sheet1!$H$1:$H$65536,[16]Sheet1!$J$1:$J$65536),0)</f>
        <v>0</v>
      </c>
      <c r="V2363" s="3">
        <f>IFERROR(_xlfn.XLOOKUP(B2363,[17]Sheet1!$H$1:$H$65536,[17]Sheet1!$J$1:$J$65536),0)</f>
        <v>0</v>
      </c>
      <c r="W2363" s="3">
        <f>IFERROR(_xlfn.XLOOKUP(B2363,[18]Sheet1!$H$1:$H$65536,[18]Sheet1!$J$1:$J$65536),0)</f>
        <v>0</v>
      </c>
      <c r="X2363" s="3">
        <f>IFERROR(_xlfn.XLOOKUP(B2363,[19]Sheet1!$H$1:$H$65536,[19]Sheet1!$J$1:$J$65536),0)</f>
        <v>0</v>
      </c>
      <c r="Y2363" s="3">
        <f>IFERROR(_xlfn.XLOOKUP(B2363,[20]Sheet1!$H$1:$H$65536,[20]Sheet1!$J$1:$J$65536),0)</f>
        <v>0</v>
      </c>
      <c r="Z2363" s="3">
        <f>IFERROR(_xlfn.XLOOKUP(B2363,[21]Sheet1!$H$1:$H$65536,[21]Sheet1!$J$1:$J$65536),0)</f>
        <v>0</v>
      </c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</row>
    <row r="2364" spans="1:47" x14ac:dyDescent="0.3">
      <c r="A2364" s="2" t="str">
        <f t="shared" si="36"/>
        <v>S1</v>
      </c>
      <c r="B2364" s="1" t="s">
        <v>6260</v>
      </c>
      <c r="C2364" s="23" t="str">
        <f>_xlfn.XLOOKUP(B2364,IP구분!A:A,IP구분!C:C)</f>
        <v>잔망루피</v>
      </c>
      <c r="D2364" s="1" t="s">
        <v>6261</v>
      </c>
      <c r="E2364" s="7">
        <f>IFERROR(_xlfn.XLOOKUP(B2364,단가!A:A,단가!C:C),0)</f>
        <v>0</v>
      </c>
      <c r="F2364" s="3">
        <f>IFERROR(_xlfn.XLOOKUP(B2364,'[1]2609 재고'!$I$1:$I$65536,'[1]2609 재고'!$K$1:$K$65536),0)</f>
        <v>0</v>
      </c>
      <c r="G2364" s="3">
        <f>IFERROR(_xlfn.XLOOKUP(B2364,[2]Sheet1!$H$1:$H$65536,[2]Sheet1!$K$1:$K$65536),0)</f>
        <v>0</v>
      </c>
      <c r="H2364" s="3">
        <f>IFERROR(_xlfn.XLOOKUP(B2364,[3]Sheet1!$H$1:$H$65536,[3]Sheet1!$J$1:$J$65536),0)</f>
        <v>0</v>
      </c>
      <c r="I2364" s="3">
        <f>IFERROR(_xlfn.XLOOKUP(B2364,[4]Sheet1!$H$1:$H$65536,[4]Sheet1!$J$1:$J$65536),0)</f>
        <v>0</v>
      </c>
      <c r="J2364" s="3">
        <f>IFERROR(_xlfn.XLOOKUP(B2364,[5]Sheet1!$H$1:$H$65536,[5]Sheet1!$J$1:$J$65536),0)</f>
        <v>0</v>
      </c>
      <c r="K2364" s="3">
        <f>IFERROR(_xlfn.XLOOKUP(B2364,[6]Sheet1!$H$1:$H$65536,[6]Sheet1!$J$1:$J$65536),0)</f>
        <v>0</v>
      </c>
      <c r="L2364" s="3">
        <f>IFERROR(_xlfn.XLOOKUP(B2364,[7]Sheet1!$H$1:$H$65536,[7]Sheet1!$J$1:$J$65536),0)</f>
        <v>0</v>
      </c>
      <c r="M2364" s="3">
        <f>IFERROR(_xlfn.XLOOKUP(B2364,[8]Sheet1!$H$1:$H$65536,[8]Sheet1!$J$1:$J$65536),0)</f>
        <v>0</v>
      </c>
      <c r="N2364" s="3">
        <f>IFERROR(_xlfn.XLOOKUP(B2364,[9]Sheet1!$H$1:$H$65536,[9]Sheet1!$J$1:$J$65536),0)</f>
        <v>0</v>
      </c>
      <c r="O2364" s="3">
        <f>IFERROR(_xlfn.XLOOKUP(B2364,[10]Sheet1!$H$1:$H$65536,[10]Sheet1!$J$1:$J$65536),0)</f>
        <v>0</v>
      </c>
      <c r="P2364" s="3">
        <f>IFERROR(_xlfn.XLOOKUP(B2364,[11]Sheet1!$H$1:$H$65536,[11]Sheet1!$J$1:$J$65536),0)</f>
        <v>0</v>
      </c>
      <c r="Q2364" s="3">
        <f>IFERROR(_xlfn.XLOOKUP(B2364,[12]Sheet1!$H$1:$H$65536,[12]Sheet1!$J$1:$J$65536),0)</f>
        <v>0</v>
      </c>
      <c r="R2364" s="3">
        <f>IFERROR(_xlfn.XLOOKUP(B2364,[13]Sheet1!$H$1:$H$65536,[13]Sheet1!$J$1:$J$65536),)</f>
        <v>0</v>
      </c>
      <c r="S2364" s="3">
        <f>IFERROR(_xlfn.XLOOKUP(B2364,[14]Sheet1!$H$1:$H$65536,[14]Sheet1!$K$1:$K$65536),0)</f>
        <v>0</v>
      </c>
      <c r="T2364" s="3">
        <f>IFERROR(_xlfn.XLOOKUP(B2364,[15]Sheet1!$H$1:$H$65536,[15]Sheet1!$J$1:$J$65536),0)</f>
        <v>0</v>
      </c>
      <c r="U2364" s="3">
        <f>IFERROR(_xlfn.XLOOKUP(B2364,[16]Sheet1!$H$1:$H$65536,[16]Sheet1!$J$1:$J$65536),0)</f>
        <v>0</v>
      </c>
      <c r="V2364" s="3">
        <f>IFERROR(_xlfn.XLOOKUP(B2364,[17]Sheet1!$H$1:$H$65536,[17]Sheet1!$J$1:$J$65536),0)</f>
        <v>0</v>
      </c>
      <c r="W2364" s="3">
        <f>IFERROR(_xlfn.XLOOKUP(B2364,[18]Sheet1!$H$1:$H$65536,[18]Sheet1!$J$1:$J$65536),0)</f>
        <v>0</v>
      </c>
      <c r="X2364" s="3">
        <f>IFERROR(_xlfn.XLOOKUP(B2364,[19]Sheet1!$H$1:$H$65536,[19]Sheet1!$J$1:$J$65536),0)</f>
        <v>0</v>
      </c>
      <c r="Y2364" s="3">
        <f>IFERROR(_xlfn.XLOOKUP(B2364,[20]Sheet1!$H$1:$H$65536,[20]Sheet1!$J$1:$J$65536),0)</f>
        <v>0</v>
      </c>
      <c r="Z2364" s="3">
        <f>IFERROR(_xlfn.XLOOKUP(B2364,[21]Sheet1!$H$1:$H$65536,[21]Sheet1!$J$1:$J$65536),0)</f>
        <v>0</v>
      </c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</row>
    <row r="2365" spans="1:47" x14ac:dyDescent="0.3">
      <c r="A2365" s="2" t="str">
        <f t="shared" si="36"/>
        <v>S1</v>
      </c>
      <c r="B2365" s="1" t="s">
        <v>3332</v>
      </c>
      <c r="C2365" s="23" t="str">
        <f>_xlfn.XLOOKUP(B2365,IP구분!A:A,IP구분!C:C)</f>
        <v>잔망루피</v>
      </c>
      <c r="D2365" s="1" t="s">
        <v>3333</v>
      </c>
      <c r="E2365" s="7" t="str">
        <f>IFERROR(_xlfn.XLOOKUP(B2365,단가!A:A,단가!C:C),0)</f>
        <v xml:space="preserve">                     -</v>
      </c>
      <c r="F2365" s="3">
        <f>IFERROR(_xlfn.XLOOKUP(B2365,'[1]2609 재고'!$I$1:$I$65536,'[1]2609 재고'!$K$1:$K$65536),0)</f>
        <v>0</v>
      </c>
      <c r="G2365" s="3">
        <f>IFERROR(_xlfn.XLOOKUP(B2365,[2]Sheet1!$H$1:$H$65536,[2]Sheet1!$K$1:$K$65536),0)</f>
        <v>0</v>
      </c>
      <c r="H2365" s="3">
        <f>IFERROR(_xlfn.XLOOKUP(B2365,[3]Sheet1!$H$1:$H$65536,[3]Sheet1!$J$1:$J$65536),0)</f>
        <v>0</v>
      </c>
      <c r="I2365" s="3">
        <f>IFERROR(_xlfn.XLOOKUP(B2365,[4]Sheet1!$H$1:$H$65536,[4]Sheet1!$J$1:$J$65536),0)</f>
        <v>0</v>
      </c>
      <c r="J2365" s="3">
        <f>IFERROR(_xlfn.XLOOKUP(B2365,[5]Sheet1!$H$1:$H$65536,[5]Sheet1!$J$1:$J$65536),0)</f>
        <v>0</v>
      </c>
      <c r="K2365" s="3">
        <f>IFERROR(_xlfn.XLOOKUP(B2365,[6]Sheet1!$H$1:$H$65536,[6]Sheet1!$J$1:$J$65536),0)</f>
        <v>0</v>
      </c>
      <c r="L2365" s="3">
        <f>IFERROR(_xlfn.XLOOKUP(B2365,[7]Sheet1!$H$1:$H$65536,[7]Sheet1!$J$1:$J$65536),0)</f>
        <v>0</v>
      </c>
      <c r="M2365" s="3">
        <f>IFERROR(_xlfn.XLOOKUP(B2365,[8]Sheet1!$H$1:$H$65536,[8]Sheet1!$J$1:$J$65536),0)</f>
        <v>0</v>
      </c>
      <c r="N2365" s="3">
        <f>IFERROR(_xlfn.XLOOKUP(B2365,[9]Sheet1!$H$1:$H$65536,[9]Sheet1!$J$1:$J$65536),0)</f>
        <v>0</v>
      </c>
      <c r="O2365" s="3">
        <f>IFERROR(_xlfn.XLOOKUP(B2365,[10]Sheet1!$H$1:$H$65536,[10]Sheet1!$J$1:$J$65536),0)</f>
        <v>0</v>
      </c>
      <c r="P2365" s="3">
        <f>IFERROR(_xlfn.XLOOKUP(B2365,[11]Sheet1!$H$1:$H$65536,[11]Sheet1!$J$1:$J$65536),0)</f>
        <v>0</v>
      </c>
      <c r="Q2365" s="3">
        <f>IFERROR(_xlfn.XLOOKUP(B2365,[12]Sheet1!$H$1:$H$65536,[12]Sheet1!$J$1:$J$65536),0)</f>
        <v>0</v>
      </c>
      <c r="R2365" s="3">
        <f>IFERROR(_xlfn.XLOOKUP(B2365,[13]Sheet1!$H$1:$H$65536,[13]Sheet1!$J$1:$J$65536),)</f>
        <v>0</v>
      </c>
      <c r="S2365" s="3">
        <f>IFERROR(_xlfn.XLOOKUP(B2365,[14]Sheet1!$H$1:$H$65536,[14]Sheet1!$K$1:$K$65536),0)</f>
        <v>0</v>
      </c>
      <c r="T2365" s="3">
        <f>IFERROR(_xlfn.XLOOKUP(B2365,[15]Sheet1!$H$1:$H$65536,[15]Sheet1!$J$1:$J$65536),0)</f>
        <v>0</v>
      </c>
      <c r="U2365" s="3">
        <f>IFERROR(_xlfn.XLOOKUP(B2365,[16]Sheet1!$H$1:$H$65536,[16]Sheet1!$J$1:$J$65536),0)</f>
        <v>0</v>
      </c>
      <c r="V2365" s="3">
        <f>IFERROR(_xlfn.XLOOKUP(B2365,[17]Sheet1!$H$1:$H$65536,[17]Sheet1!$J$1:$J$65536),0)</f>
        <v>0</v>
      </c>
      <c r="W2365" s="3">
        <f>IFERROR(_xlfn.XLOOKUP(B2365,[18]Sheet1!$H$1:$H$65536,[18]Sheet1!$J$1:$J$65536),0)</f>
        <v>0</v>
      </c>
      <c r="X2365" s="3">
        <f>IFERROR(_xlfn.XLOOKUP(B2365,[19]Sheet1!$H$1:$H$65536,[19]Sheet1!$J$1:$J$65536),0)</f>
        <v>0</v>
      </c>
      <c r="Y2365" s="3">
        <f>IFERROR(_xlfn.XLOOKUP(B2365,[20]Sheet1!$H$1:$H$65536,[20]Sheet1!$J$1:$J$65536),0)</f>
        <v>0</v>
      </c>
      <c r="Z2365" s="3">
        <f>IFERROR(_xlfn.XLOOKUP(B2365,[21]Sheet1!$H$1:$H$65536,[21]Sheet1!$J$1:$J$65536),0)</f>
        <v>0</v>
      </c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</row>
    <row r="2366" spans="1:47" x14ac:dyDescent="0.3">
      <c r="A2366" s="2" t="str">
        <f t="shared" si="36"/>
        <v>T1</v>
      </c>
      <c r="B2366" s="1" t="s">
        <v>3170</v>
      </c>
      <c r="C2366" s="23" t="str">
        <f>_xlfn.XLOOKUP(B2366,IP구분!A:A,IP구분!C:C)</f>
        <v>뽀로로</v>
      </c>
      <c r="D2366" s="1" t="s">
        <v>3171</v>
      </c>
      <c r="E2366" s="7">
        <f>IFERROR(_xlfn.XLOOKUP(B2366,단가!A:A,단가!C:C),0)</f>
        <v>0</v>
      </c>
      <c r="F2366" s="3">
        <f>IFERROR(_xlfn.XLOOKUP(B2366,'[1]2609 재고'!$I$1:$I$65536,'[1]2609 재고'!$K$1:$K$65536),0)</f>
        <v>995320</v>
      </c>
      <c r="G2366" s="3">
        <f>IFERROR(_xlfn.XLOOKUP(B2366,[2]Sheet1!$H$1:$H$65536,[2]Sheet1!$K$1:$K$65536),0)</f>
        <v>0</v>
      </c>
      <c r="H2366" s="3">
        <f>IFERROR(_xlfn.XLOOKUP(B2366,[3]Sheet1!$H$1:$H$65536,[3]Sheet1!$J$1:$J$65536),0)</f>
        <v>0</v>
      </c>
      <c r="I2366" s="3">
        <f>IFERROR(_xlfn.XLOOKUP(B2366,[4]Sheet1!$H$1:$H$65536,[4]Sheet1!$J$1:$J$65536),0)</f>
        <v>0</v>
      </c>
      <c r="J2366" s="3">
        <f>IFERROR(_xlfn.XLOOKUP(B2366,[5]Sheet1!$H$1:$H$65536,[5]Sheet1!$J$1:$J$65536),0)</f>
        <v>0</v>
      </c>
      <c r="K2366" s="3">
        <f>IFERROR(_xlfn.XLOOKUP(B2366,[6]Sheet1!$H$1:$H$65536,[6]Sheet1!$J$1:$J$65536),0)</f>
        <v>0</v>
      </c>
      <c r="L2366" s="3">
        <f>IFERROR(_xlfn.XLOOKUP(B2366,[7]Sheet1!$H$1:$H$65536,[7]Sheet1!$J$1:$J$65536),0)</f>
        <v>0</v>
      </c>
      <c r="M2366" s="3">
        <f>IFERROR(_xlfn.XLOOKUP(B2366,[8]Sheet1!$H$1:$H$65536,[8]Sheet1!$J$1:$J$65536),0)</f>
        <v>0</v>
      </c>
      <c r="N2366" s="3">
        <f>IFERROR(_xlfn.XLOOKUP(B2366,[9]Sheet1!$H$1:$H$65536,[9]Sheet1!$J$1:$J$65536),0)</f>
        <v>0</v>
      </c>
      <c r="O2366" s="3">
        <f>IFERROR(_xlfn.XLOOKUP(B2366,[10]Sheet1!$H$1:$H$65536,[10]Sheet1!$J$1:$J$65536),0)</f>
        <v>0</v>
      </c>
      <c r="P2366" s="3">
        <f>IFERROR(_xlfn.XLOOKUP(B2366,[11]Sheet1!$H$1:$H$65536,[11]Sheet1!$J$1:$J$65536),0)</f>
        <v>0</v>
      </c>
      <c r="Q2366" s="3">
        <f>IFERROR(_xlfn.XLOOKUP(B2366,[12]Sheet1!$H$1:$H$65536,[12]Sheet1!$J$1:$J$65536),0)</f>
        <v>0</v>
      </c>
      <c r="R2366" s="3">
        <f>IFERROR(_xlfn.XLOOKUP(B2366,[13]Sheet1!$H$1:$H$65536,[13]Sheet1!$J$1:$J$65536),)</f>
        <v>0</v>
      </c>
      <c r="S2366" s="3">
        <f>IFERROR(_xlfn.XLOOKUP(B2366,[14]Sheet1!$H$1:$H$65536,[14]Sheet1!$K$1:$K$65536),0)</f>
        <v>0</v>
      </c>
      <c r="T2366" s="3">
        <f>IFERROR(_xlfn.XLOOKUP(B2366,[15]Sheet1!$H$1:$H$65536,[15]Sheet1!$J$1:$J$65536),0)</f>
        <v>0</v>
      </c>
      <c r="U2366" s="3">
        <f>IFERROR(_xlfn.XLOOKUP(B2366,[16]Sheet1!$H$1:$H$65536,[16]Sheet1!$J$1:$J$65536),0)</f>
        <v>0</v>
      </c>
      <c r="V2366" s="3">
        <f>IFERROR(_xlfn.XLOOKUP(B2366,[17]Sheet1!$H$1:$H$65536,[17]Sheet1!$J$1:$J$65536),0)</f>
        <v>0</v>
      </c>
      <c r="W2366" s="3">
        <f>IFERROR(_xlfn.XLOOKUP(B2366,[18]Sheet1!$H$1:$H$65536,[18]Sheet1!$J$1:$J$65536),0)</f>
        <v>0</v>
      </c>
      <c r="X2366" s="3">
        <f>IFERROR(_xlfn.XLOOKUP(B2366,[19]Sheet1!$H$1:$H$65536,[19]Sheet1!$J$1:$J$65536),0)</f>
        <v>0</v>
      </c>
      <c r="Y2366" s="3">
        <f>IFERROR(_xlfn.XLOOKUP(B2366,[20]Sheet1!$H$1:$H$65536,[20]Sheet1!$J$1:$J$65536),0)</f>
        <v>0</v>
      </c>
      <c r="Z2366" s="3">
        <f>IFERROR(_xlfn.XLOOKUP(B2366,[21]Sheet1!$H$1:$H$65536,[21]Sheet1!$J$1:$J$65536),0)</f>
        <v>0</v>
      </c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</row>
    <row r="2367" spans="1:47" x14ac:dyDescent="0.3">
      <c r="A2367" s="2" t="str">
        <f t="shared" si="36"/>
        <v>P1</v>
      </c>
      <c r="B2367" s="1" t="s">
        <v>3154</v>
      </c>
      <c r="C2367" s="23" t="str">
        <f>_xlfn.XLOOKUP(B2367,IP구분!A:A,IP구분!C:C)</f>
        <v>뽀로로</v>
      </c>
      <c r="D2367" s="1" t="s">
        <v>3155</v>
      </c>
      <c r="E2367" s="7" t="str">
        <f>IFERROR(_xlfn.XLOOKUP(B2367,단가!A:A,단가!C:C),0)</f>
        <v xml:space="preserve">                     -</v>
      </c>
      <c r="F2367" s="3">
        <f>IFERROR(_xlfn.XLOOKUP(B2367,'[1]2609 재고'!$I$1:$I$65536,'[1]2609 재고'!$K$1:$K$65536),0)</f>
        <v>0</v>
      </c>
      <c r="G2367" s="3">
        <f>IFERROR(_xlfn.XLOOKUP(B2367,[2]Sheet1!$H$1:$H$65536,[2]Sheet1!$K$1:$K$65536),0)</f>
        <v>0</v>
      </c>
      <c r="H2367" s="3">
        <f>IFERROR(_xlfn.XLOOKUP(B2367,[3]Sheet1!$H$1:$H$65536,[3]Sheet1!$J$1:$J$65536),0)</f>
        <v>0</v>
      </c>
      <c r="I2367" s="3">
        <f>IFERROR(_xlfn.XLOOKUP(B2367,[4]Sheet1!$H$1:$H$65536,[4]Sheet1!$J$1:$J$65536),0)</f>
        <v>2</v>
      </c>
      <c r="J2367" s="3">
        <f>IFERROR(_xlfn.XLOOKUP(B2367,[5]Sheet1!$H$1:$H$65536,[5]Sheet1!$J$1:$J$65536),0)</f>
        <v>1</v>
      </c>
      <c r="K2367" s="3">
        <f>IFERROR(_xlfn.XLOOKUP(B2367,[6]Sheet1!$H$1:$H$65536,[6]Sheet1!$J$1:$J$65536),0)</f>
        <v>1</v>
      </c>
      <c r="L2367" s="3">
        <f>IFERROR(_xlfn.XLOOKUP(B2367,[7]Sheet1!$H$1:$H$65536,[7]Sheet1!$J$1:$J$65536),0)</f>
        <v>2</v>
      </c>
      <c r="M2367" s="3">
        <f>IFERROR(_xlfn.XLOOKUP(B2367,[8]Sheet1!$H$1:$H$65536,[8]Sheet1!$J$1:$J$65536),0)</f>
        <v>2</v>
      </c>
      <c r="N2367" s="3">
        <f>IFERROR(_xlfn.XLOOKUP(B2367,[9]Sheet1!$H$1:$H$65536,[9]Sheet1!$J$1:$J$65536),0)</f>
        <v>0</v>
      </c>
      <c r="O2367" s="3">
        <f>IFERROR(_xlfn.XLOOKUP(B2367,[10]Sheet1!$H$1:$H$65536,[10]Sheet1!$J$1:$J$65536),0)</f>
        <v>0</v>
      </c>
      <c r="P2367" s="3">
        <f>IFERROR(_xlfn.XLOOKUP(B2367,[11]Sheet1!$H$1:$H$65536,[11]Sheet1!$J$1:$J$65536),0)</f>
        <v>2</v>
      </c>
      <c r="Q2367" s="3">
        <f>IFERROR(_xlfn.XLOOKUP(B2367,[12]Sheet1!$H$1:$H$65536,[12]Sheet1!$J$1:$J$65536),0)</f>
        <v>2</v>
      </c>
      <c r="R2367" s="3">
        <f>IFERROR(_xlfn.XLOOKUP(B2367,[13]Sheet1!$H$1:$H$65536,[13]Sheet1!$J$1:$J$65536),)</f>
        <v>2</v>
      </c>
      <c r="S2367" s="3">
        <f>IFERROR(_xlfn.XLOOKUP(B2367,[14]Sheet1!$H$1:$H$65536,[14]Sheet1!$K$1:$K$65536),0)</f>
        <v>2</v>
      </c>
      <c r="T2367" s="3">
        <f>IFERROR(_xlfn.XLOOKUP(B2367,[15]Sheet1!$H$1:$H$65536,[15]Sheet1!$J$1:$J$65536),0)</f>
        <v>2</v>
      </c>
      <c r="U2367" s="3">
        <f>IFERROR(_xlfn.XLOOKUP(B2367,[16]Sheet1!$H$1:$H$65536,[16]Sheet1!$J$1:$J$65536),0)</f>
        <v>2</v>
      </c>
      <c r="V2367" s="3">
        <f>IFERROR(_xlfn.XLOOKUP(B2367,[17]Sheet1!$H$1:$H$65536,[17]Sheet1!$J$1:$J$65536),0)</f>
        <v>3</v>
      </c>
      <c r="W2367" s="3">
        <f>IFERROR(_xlfn.XLOOKUP(B2367,[18]Sheet1!$H$1:$H$65536,[18]Sheet1!$J$1:$J$65536),0)</f>
        <v>4</v>
      </c>
      <c r="X2367" s="3">
        <f>IFERROR(_xlfn.XLOOKUP(B2367,[19]Sheet1!$H$1:$H$65536,[19]Sheet1!$J$1:$J$65536),0)</f>
        <v>3</v>
      </c>
      <c r="Y2367" s="3">
        <f>IFERROR(_xlfn.XLOOKUP(B2367,[20]Sheet1!$H$1:$H$65536,[20]Sheet1!$J$1:$J$65536),0)</f>
        <v>2</v>
      </c>
      <c r="Z2367" s="3">
        <f>IFERROR(_xlfn.XLOOKUP(B2367,[21]Sheet1!$H$1:$H$65536,[21]Sheet1!$J$1:$J$65536),0)</f>
        <v>2</v>
      </c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</row>
    <row r="2368" spans="1:47" x14ac:dyDescent="0.3">
      <c r="A2368" s="2" t="str">
        <f t="shared" si="36"/>
        <v>P1</v>
      </c>
      <c r="B2368" s="1" t="s">
        <v>4355</v>
      </c>
      <c r="C2368" s="23" t="str">
        <f>_xlfn.XLOOKUP(B2368,IP구분!A:A,IP구분!C:C)</f>
        <v>뽀로로</v>
      </c>
      <c r="D2368" s="1" t="s">
        <v>4356</v>
      </c>
      <c r="E2368" s="7">
        <f>IFERROR(_xlfn.XLOOKUP(B2368,단가!A:A,단가!C:C),0)</f>
        <v>5316</v>
      </c>
      <c r="F2368" s="3">
        <f>IFERROR(_xlfn.XLOOKUP(B2368,'[1]2609 재고'!$I$1:$I$65536,'[1]2609 재고'!$K$1:$K$65536),0)</f>
        <v>13041</v>
      </c>
      <c r="G2368" s="3">
        <f>IFERROR(_xlfn.XLOOKUP(B2368,[2]Sheet1!$H$1:$H$65536,[2]Sheet1!$K$1:$K$65536),0)</f>
        <v>15847</v>
      </c>
      <c r="H2368" s="3">
        <f>IFERROR(_xlfn.XLOOKUP(B2368,[3]Sheet1!$H$1:$H$65536,[3]Sheet1!$J$1:$J$65536),0)</f>
        <v>5764</v>
      </c>
      <c r="I2368" s="3">
        <f>IFERROR(_xlfn.XLOOKUP(B2368,[4]Sheet1!$H$1:$H$65536,[4]Sheet1!$J$1:$J$65536),0)</f>
        <v>5522</v>
      </c>
      <c r="J2368" s="3">
        <f>IFERROR(_xlfn.XLOOKUP(B2368,[5]Sheet1!$H$1:$H$65536,[5]Sheet1!$J$1:$J$65536),0)</f>
        <v>6785</v>
      </c>
      <c r="K2368" s="3">
        <f>IFERROR(_xlfn.XLOOKUP(B2368,[6]Sheet1!$H$1:$H$65536,[6]Sheet1!$J$1:$J$65536),0)</f>
        <v>7830</v>
      </c>
      <c r="L2368" s="3">
        <f>IFERROR(_xlfn.XLOOKUP(B2368,[7]Sheet1!$H$1:$H$65536,[7]Sheet1!$J$1:$J$65536),0)</f>
        <v>0</v>
      </c>
      <c r="M2368" s="3">
        <f>IFERROR(_xlfn.XLOOKUP(B2368,[8]Sheet1!$H$1:$H$65536,[8]Sheet1!$J$1:$J$65536),0)</f>
        <v>0</v>
      </c>
      <c r="N2368" s="3">
        <f>IFERROR(_xlfn.XLOOKUP(B2368,[9]Sheet1!$H$1:$H$65536,[9]Sheet1!$J$1:$J$65536),0)</f>
        <v>0</v>
      </c>
      <c r="O2368" s="3">
        <f>IFERROR(_xlfn.XLOOKUP(B2368,[10]Sheet1!$H$1:$H$65536,[10]Sheet1!$J$1:$J$65536),0)</f>
        <v>0</v>
      </c>
      <c r="P2368" s="3">
        <f>IFERROR(_xlfn.XLOOKUP(B2368,[11]Sheet1!$H$1:$H$65536,[11]Sheet1!$J$1:$J$65536),0)</f>
        <v>0</v>
      </c>
      <c r="Q2368" s="3">
        <f>IFERROR(_xlfn.XLOOKUP(B2368,[12]Sheet1!$H$1:$H$65536,[12]Sheet1!$J$1:$J$65536),0)</f>
        <v>0</v>
      </c>
      <c r="R2368" s="3">
        <f>IFERROR(_xlfn.XLOOKUP(B2368,[13]Sheet1!$H$1:$H$65536,[13]Sheet1!$J$1:$J$65536),)</f>
        <v>0</v>
      </c>
      <c r="S2368" s="3">
        <f>IFERROR(_xlfn.XLOOKUP(B2368,[14]Sheet1!$H$1:$H$65536,[14]Sheet1!$K$1:$K$65536),0)</f>
        <v>0</v>
      </c>
      <c r="T2368" s="3">
        <f>IFERROR(_xlfn.XLOOKUP(B2368,[15]Sheet1!$H$1:$H$65536,[15]Sheet1!$J$1:$J$65536),0)</f>
        <v>0</v>
      </c>
      <c r="U2368" s="3">
        <f>IFERROR(_xlfn.XLOOKUP(B2368,[16]Sheet1!$H$1:$H$65536,[16]Sheet1!$J$1:$J$65536),0)</f>
        <v>0</v>
      </c>
      <c r="V2368" s="3">
        <f>IFERROR(_xlfn.XLOOKUP(B2368,[17]Sheet1!$H$1:$H$65536,[17]Sheet1!$J$1:$J$65536),0)</f>
        <v>0</v>
      </c>
      <c r="W2368" s="3">
        <f>IFERROR(_xlfn.XLOOKUP(B2368,[18]Sheet1!$H$1:$H$65536,[18]Sheet1!$J$1:$J$65536),0)</f>
        <v>0</v>
      </c>
      <c r="X2368" s="3">
        <f>IFERROR(_xlfn.XLOOKUP(B2368,[19]Sheet1!$H$1:$H$65536,[19]Sheet1!$J$1:$J$65536),0)</f>
        <v>0</v>
      </c>
      <c r="Y2368" s="3">
        <f>IFERROR(_xlfn.XLOOKUP(B2368,[20]Sheet1!$H$1:$H$65536,[20]Sheet1!$J$1:$J$65536),0)</f>
        <v>0</v>
      </c>
      <c r="Z2368" s="3">
        <f>IFERROR(_xlfn.XLOOKUP(B2368,[21]Sheet1!$H$1:$H$65536,[21]Sheet1!$J$1:$J$65536),0)</f>
        <v>0</v>
      </c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</row>
    <row r="2369" spans="1:47" x14ac:dyDescent="0.3">
      <c r="A2369" s="2" t="str">
        <f t="shared" si="36"/>
        <v>P1</v>
      </c>
      <c r="B2369" s="1" t="s">
        <v>2345</v>
      </c>
      <c r="C2369" s="23" t="str">
        <f>_xlfn.XLOOKUP(B2369,IP구분!A:A,IP구분!C:C)</f>
        <v>뽀로로</v>
      </c>
      <c r="D2369" s="1" t="s">
        <v>2346</v>
      </c>
      <c r="E2369" s="7">
        <f>IFERROR(_xlfn.XLOOKUP(B2369,단가!A:A,단가!C:C),0)</f>
        <v>993</v>
      </c>
      <c r="F2369" s="3">
        <f>IFERROR(_xlfn.XLOOKUP(B2369,'[1]2609 재고'!$I$1:$I$65536,'[1]2609 재고'!$K$1:$K$65536),0)</f>
        <v>3513</v>
      </c>
      <c r="G2369" s="3">
        <f>IFERROR(_xlfn.XLOOKUP(B2369,[2]Sheet1!$H$1:$H$65536,[2]Sheet1!$K$1:$K$65536),0)</f>
        <v>3880</v>
      </c>
      <c r="H2369" s="3">
        <f>IFERROR(_xlfn.XLOOKUP(B2369,[3]Sheet1!$H$1:$H$65536,[3]Sheet1!$J$1:$J$65536),0)</f>
        <v>0</v>
      </c>
      <c r="I2369" s="3">
        <f>IFERROR(_xlfn.XLOOKUP(B2369,[4]Sheet1!$H$1:$H$65536,[4]Sheet1!$J$1:$J$65536),0)</f>
        <v>0</v>
      </c>
      <c r="J2369" s="3">
        <f>IFERROR(_xlfn.XLOOKUP(B2369,[5]Sheet1!$H$1:$H$65536,[5]Sheet1!$J$1:$J$65536),0)</f>
        <v>0</v>
      </c>
      <c r="K2369" s="3">
        <f>IFERROR(_xlfn.XLOOKUP(B2369,[6]Sheet1!$H$1:$H$65536,[6]Sheet1!$J$1:$J$65536),0)</f>
        <v>0</v>
      </c>
      <c r="L2369" s="3">
        <f>IFERROR(_xlfn.XLOOKUP(B2369,[7]Sheet1!$H$1:$H$65536,[7]Sheet1!$J$1:$J$65536),0)</f>
        <v>0</v>
      </c>
      <c r="M2369" s="3">
        <f>IFERROR(_xlfn.XLOOKUP(B2369,[8]Sheet1!$H$1:$H$65536,[8]Sheet1!$J$1:$J$65536),0)</f>
        <v>0</v>
      </c>
      <c r="N2369" s="3">
        <f>IFERROR(_xlfn.XLOOKUP(B2369,[9]Sheet1!$H$1:$H$65536,[9]Sheet1!$J$1:$J$65536),0)</f>
        <v>0</v>
      </c>
      <c r="O2369" s="3">
        <f>IFERROR(_xlfn.XLOOKUP(B2369,[10]Sheet1!$H$1:$H$65536,[10]Sheet1!$J$1:$J$65536),0)</f>
        <v>0</v>
      </c>
      <c r="P2369" s="3">
        <f>IFERROR(_xlfn.XLOOKUP(B2369,[11]Sheet1!$H$1:$H$65536,[11]Sheet1!$J$1:$J$65536),0)</f>
        <v>0</v>
      </c>
      <c r="Q2369" s="3">
        <f>IFERROR(_xlfn.XLOOKUP(B2369,[12]Sheet1!$H$1:$H$65536,[12]Sheet1!$J$1:$J$65536),0)</f>
        <v>0</v>
      </c>
      <c r="R2369" s="3">
        <f>IFERROR(_xlfn.XLOOKUP(B2369,[13]Sheet1!$H$1:$H$65536,[13]Sheet1!$J$1:$J$65536),)</f>
        <v>0</v>
      </c>
      <c r="S2369" s="3">
        <f>IFERROR(_xlfn.XLOOKUP(B2369,[14]Sheet1!$H$1:$H$65536,[14]Sheet1!$K$1:$K$65536),0)</f>
        <v>0</v>
      </c>
      <c r="T2369" s="3">
        <f>IFERROR(_xlfn.XLOOKUP(B2369,[15]Sheet1!$H$1:$H$65536,[15]Sheet1!$J$1:$J$65536),0)</f>
        <v>0</v>
      </c>
      <c r="U2369" s="3">
        <f>IFERROR(_xlfn.XLOOKUP(B2369,[16]Sheet1!$H$1:$H$65536,[16]Sheet1!$J$1:$J$65536),0)</f>
        <v>0</v>
      </c>
      <c r="V2369" s="3">
        <f>IFERROR(_xlfn.XLOOKUP(B2369,[17]Sheet1!$H$1:$H$65536,[17]Sheet1!$J$1:$J$65536),0)</f>
        <v>0</v>
      </c>
      <c r="W2369" s="3">
        <f>IFERROR(_xlfn.XLOOKUP(B2369,[18]Sheet1!$H$1:$H$65536,[18]Sheet1!$J$1:$J$65536),0)</f>
        <v>0</v>
      </c>
      <c r="X2369" s="3">
        <f>IFERROR(_xlfn.XLOOKUP(B2369,[19]Sheet1!$H$1:$H$65536,[19]Sheet1!$J$1:$J$65536),0)</f>
        <v>0</v>
      </c>
      <c r="Y2369" s="3">
        <f>IFERROR(_xlfn.XLOOKUP(B2369,[20]Sheet1!$H$1:$H$65536,[20]Sheet1!$J$1:$J$65536),0)</f>
        <v>0</v>
      </c>
      <c r="Z2369" s="3">
        <f>IFERROR(_xlfn.XLOOKUP(B2369,[21]Sheet1!$H$1:$H$65536,[21]Sheet1!$J$1:$J$65536),0)</f>
        <v>0</v>
      </c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</row>
    <row r="2370" spans="1:47" x14ac:dyDescent="0.3">
      <c r="A2370" s="2" t="str">
        <f t="shared" si="36"/>
        <v>P1</v>
      </c>
      <c r="B2370" s="1" t="s">
        <v>2341</v>
      </c>
      <c r="C2370" s="23" t="str">
        <f>_xlfn.XLOOKUP(B2370,IP구분!A:A,IP구분!C:C)</f>
        <v>뽀로로</v>
      </c>
      <c r="D2370" s="1" t="s">
        <v>2342</v>
      </c>
      <c r="E2370" s="7">
        <f>IFERROR(_xlfn.XLOOKUP(B2370,단가!A:A,단가!C:C),0)</f>
        <v>868</v>
      </c>
      <c r="F2370" s="3">
        <f>IFERROR(_xlfn.XLOOKUP(B2370,'[1]2609 재고'!$I$1:$I$65536,'[1]2609 재고'!$K$1:$K$65536),0)</f>
        <v>3546</v>
      </c>
      <c r="G2370" s="3">
        <f>IFERROR(_xlfn.XLOOKUP(B2370,[2]Sheet1!$H$1:$H$65536,[2]Sheet1!$K$1:$K$65536),0)</f>
        <v>1011</v>
      </c>
      <c r="H2370" s="3">
        <f>IFERROR(_xlfn.XLOOKUP(B2370,[3]Sheet1!$H$1:$H$65536,[3]Sheet1!$J$1:$J$65536),0)</f>
        <v>1309</v>
      </c>
      <c r="I2370" s="3">
        <f>IFERROR(_xlfn.XLOOKUP(B2370,[4]Sheet1!$H$1:$H$65536,[4]Sheet1!$J$1:$J$65536),0)</f>
        <v>2129</v>
      </c>
      <c r="J2370" s="3">
        <f>IFERROR(_xlfn.XLOOKUP(B2370,[5]Sheet1!$H$1:$H$65536,[5]Sheet1!$J$1:$J$65536),0)</f>
        <v>1600</v>
      </c>
      <c r="K2370" s="3">
        <f>IFERROR(_xlfn.XLOOKUP(B2370,[6]Sheet1!$H$1:$H$65536,[6]Sheet1!$J$1:$J$65536),0)</f>
        <v>0</v>
      </c>
      <c r="L2370" s="3">
        <f>IFERROR(_xlfn.XLOOKUP(B2370,[7]Sheet1!$H$1:$H$65536,[7]Sheet1!$J$1:$J$65536),0)</f>
        <v>0</v>
      </c>
      <c r="M2370" s="3">
        <f>IFERROR(_xlfn.XLOOKUP(B2370,[8]Sheet1!$H$1:$H$65536,[8]Sheet1!$J$1:$J$65536),0)</f>
        <v>0</v>
      </c>
      <c r="N2370" s="3">
        <f>IFERROR(_xlfn.XLOOKUP(B2370,[9]Sheet1!$H$1:$H$65536,[9]Sheet1!$J$1:$J$65536),0)</f>
        <v>0</v>
      </c>
      <c r="O2370" s="3">
        <f>IFERROR(_xlfn.XLOOKUP(B2370,[10]Sheet1!$H$1:$H$65536,[10]Sheet1!$J$1:$J$65536),0)</f>
        <v>0</v>
      </c>
      <c r="P2370" s="3">
        <f>IFERROR(_xlfn.XLOOKUP(B2370,[11]Sheet1!$H$1:$H$65536,[11]Sheet1!$J$1:$J$65536),0)</f>
        <v>0</v>
      </c>
      <c r="Q2370" s="3">
        <f>IFERROR(_xlfn.XLOOKUP(B2370,[12]Sheet1!$H$1:$H$65536,[12]Sheet1!$J$1:$J$65536),0)</f>
        <v>0</v>
      </c>
      <c r="R2370" s="3">
        <f>IFERROR(_xlfn.XLOOKUP(B2370,[13]Sheet1!$H$1:$H$65536,[13]Sheet1!$J$1:$J$65536),)</f>
        <v>0</v>
      </c>
      <c r="S2370" s="3">
        <f>IFERROR(_xlfn.XLOOKUP(B2370,[14]Sheet1!$H$1:$H$65536,[14]Sheet1!$K$1:$K$65536),0)</f>
        <v>0</v>
      </c>
      <c r="T2370" s="3">
        <f>IFERROR(_xlfn.XLOOKUP(B2370,[15]Sheet1!$H$1:$H$65536,[15]Sheet1!$J$1:$J$65536),0)</f>
        <v>0</v>
      </c>
      <c r="U2370" s="3">
        <f>IFERROR(_xlfn.XLOOKUP(B2370,[16]Sheet1!$H$1:$H$65536,[16]Sheet1!$J$1:$J$65536),0)</f>
        <v>0</v>
      </c>
      <c r="V2370" s="3">
        <f>IFERROR(_xlfn.XLOOKUP(B2370,[17]Sheet1!$H$1:$H$65536,[17]Sheet1!$J$1:$J$65536),0)</f>
        <v>0</v>
      </c>
      <c r="W2370" s="3">
        <f>IFERROR(_xlfn.XLOOKUP(B2370,[18]Sheet1!$H$1:$H$65536,[18]Sheet1!$J$1:$J$65536),0)</f>
        <v>0</v>
      </c>
      <c r="X2370" s="3">
        <f>IFERROR(_xlfn.XLOOKUP(B2370,[19]Sheet1!$H$1:$H$65536,[19]Sheet1!$J$1:$J$65536),0)</f>
        <v>0</v>
      </c>
      <c r="Y2370" s="3">
        <f>IFERROR(_xlfn.XLOOKUP(B2370,[20]Sheet1!$H$1:$H$65536,[20]Sheet1!$J$1:$J$65536),0)</f>
        <v>0</v>
      </c>
      <c r="Z2370" s="3">
        <f>IFERROR(_xlfn.XLOOKUP(B2370,[21]Sheet1!$H$1:$H$65536,[21]Sheet1!$J$1:$J$65536),0)</f>
        <v>0</v>
      </c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</row>
    <row r="2371" spans="1:47" x14ac:dyDescent="0.3">
      <c r="A2371" s="2" t="str">
        <f t="shared" ref="A2371:A2434" si="37">MID(B2371,3,2)</f>
        <v>P1</v>
      </c>
      <c r="B2371" s="1" t="s">
        <v>2343</v>
      </c>
      <c r="C2371" s="23" t="str">
        <f>_xlfn.XLOOKUP(B2371,IP구분!A:A,IP구분!C:C)</f>
        <v>뽀로로</v>
      </c>
      <c r="D2371" s="1" t="s">
        <v>2344</v>
      </c>
      <c r="E2371" s="7">
        <f>IFERROR(_xlfn.XLOOKUP(B2371,단가!A:A,단가!C:C),0)</f>
        <v>0</v>
      </c>
      <c r="F2371" s="3">
        <f>IFERROR(_xlfn.XLOOKUP(B2371,'[1]2609 재고'!$I$1:$I$65536,'[1]2609 재고'!$K$1:$K$65536),0)</f>
        <v>4368</v>
      </c>
      <c r="G2371" s="3">
        <f>IFERROR(_xlfn.XLOOKUP(B2371,[2]Sheet1!$H$1:$H$65536,[2]Sheet1!$K$1:$K$65536),0)</f>
        <v>0</v>
      </c>
      <c r="H2371" s="3">
        <f>IFERROR(_xlfn.XLOOKUP(B2371,[3]Sheet1!$H$1:$H$65536,[3]Sheet1!$J$1:$J$65536),0)</f>
        <v>0</v>
      </c>
      <c r="I2371" s="3">
        <f>IFERROR(_xlfn.XLOOKUP(B2371,[4]Sheet1!$H$1:$H$65536,[4]Sheet1!$J$1:$J$65536),0)</f>
        <v>0</v>
      </c>
      <c r="J2371" s="3">
        <f>IFERROR(_xlfn.XLOOKUP(B2371,[5]Sheet1!$H$1:$H$65536,[5]Sheet1!$J$1:$J$65536),0)</f>
        <v>0</v>
      </c>
      <c r="K2371" s="3">
        <f>IFERROR(_xlfn.XLOOKUP(B2371,[6]Sheet1!$H$1:$H$65536,[6]Sheet1!$J$1:$J$65536),0)</f>
        <v>0</v>
      </c>
      <c r="L2371" s="3">
        <f>IFERROR(_xlfn.XLOOKUP(B2371,[7]Sheet1!$H$1:$H$65536,[7]Sheet1!$J$1:$J$65536),0)</f>
        <v>0</v>
      </c>
      <c r="M2371" s="3">
        <f>IFERROR(_xlfn.XLOOKUP(B2371,[8]Sheet1!$H$1:$H$65536,[8]Sheet1!$J$1:$J$65536),0)</f>
        <v>0</v>
      </c>
      <c r="N2371" s="3">
        <f>IFERROR(_xlfn.XLOOKUP(B2371,[9]Sheet1!$H$1:$H$65536,[9]Sheet1!$J$1:$J$65536),0)</f>
        <v>0</v>
      </c>
      <c r="O2371" s="3">
        <f>IFERROR(_xlfn.XLOOKUP(B2371,[10]Sheet1!$H$1:$H$65536,[10]Sheet1!$J$1:$J$65536),0)</f>
        <v>0</v>
      </c>
      <c r="P2371" s="3">
        <f>IFERROR(_xlfn.XLOOKUP(B2371,[11]Sheet1!$H$1:$H$65536,[11]Sheet1!$J$1:$J$65536),0)</f>
        <v>0</v>
      </c>
      <c r="Q2371" s="3">
        <f>IFERROR(_xlfn.XLOOKUP(B2371,[12]Sheet1!$H$1:$H$65536,[12]Sheet1!$J$1:$J$65536),0)</f>
        <v>0</v>
      </c>
      <c r="R2371" s="3">
        <f>IFERROR(_xlfn.XLOOKUP(B2371,[13]Sheet1!$H$1:$H$65536,[13]Sheet1!$J$1:$J$65536),)</f>
        <v>0</v>
      </c>
      <c r="S2371" s="3">
        <f>IFERROR(_xlfn.XLOOKUP(B2371,[14]Sheet1!$H$1:$H$65536,[14]Sheet1!$K$1:$K$65536),0)</f>
        <v>0</v>
      </c>
      <c r="T2371" s="3">
        <f>IFERROR(_xlfn.XLOOKUP(B2371,[15]Sheet1!$H$1:$H$65536,[15]Sheet1!$J$1:$J$65536),0)</f>
        <v>0</v>
      </c>
      <c r="U2371" s="3">
        <f>IFERROR(_xlfn.XLOOKUP(B2371,[16]Sheet1!$H$1:$H$65536,[16]Sheet1!$J$1:$J$65536),0)</f>
        <v>0</v>
      </c>
      <c r="V2371" s="3">
        <f>IFERROR(_xlfn.XLOOKUP(B2371,[17]Sheet1!$H$1:$H$65536,[17]Sheet1!$J$1:$J$65536),0)</f>
        <v>0</v>
      </c>
      <c r="W2371" s="3">
        <f>IFERROR(_xlfn.XLOOKUP(B2371,[18]Sheet1!$H$1:$H$65536,[18]Sheet1!$J$1:$J$65536),0)</f>
        <v>0</v>
      </c>
      <c r="X2371" s="3">
        <f>IFERROR(_xlfn.XLOOKUP(B2371,[19]Sheet1!$H$1:$H$65536,[19]Sheet1!$J$1:$J$65536),0)</f>
        <v>0</v>
      </c>
      <c r="Y2371" s="3">
        <f>IFERROR(_xlfn.XLOOKUP(B2371,[20]Sheet1!$H$1:$H$65536,[20]Sheet1!$J$1:$J$65536),0)</f>
        <v>0</v>
      </c>
      <c r="Z2371" s="3">
        <f>IFERROR(_xlfn.XLOOKUP(B2371,[21]Sheet1!$H$1:$H$65536,[21]Sheet1!$J$1:$J$65536),0)</f>
        <v>0</v>
      </c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</row>
    <row r="2372" spans="1:47" x14ac:dyDescent="0.3">
      <c r="A2372" s="2" t="str">
        <f t="shared" si="37"/>
        <v>P1</v>
      </c>
      <c r="B2372" s="1" t="s">
        <v>4351</v>
      </c>
      <c r="C2372" s="23" t="str">
        <f>_xlfn.XLOOKUP(B2372,IP구분!A:A,IP구분!C:C)</f>
        <v>뽀로로</v>
      </c>
      <c r="D2372" s="1" t="s">
        <v>4352</v>
      </c>
      <c r="E2372" s="7">
        <f>IFERROR(_xlfn.XLOOKUP(B2372,단가!A:A,단가!C:C),0)</f>
        <v>1386</v>
      </c>
      <c r="F2372" s="3">
        <f>IFERROR(_xlfn.XLOOKUP(B2372,'[1]2609 재고'!$I$1:$I$65536,'[1]2609 재고'!$K$1:$K$65536),0)</f>
        <v>1</v>
      </c>
      <c r="G2372" s="3">
        <f>IFERROR(_xlfn.XLOOKUP(B2372,[2]Sheet1!$H$1:$H$65536,[2]Sheet1!$K$1:$K$65536),0)</f>
        <v>1</v>
      </c>
      <c r="H2372" s="3">
        <f>IFERROR(_xlfn.XLOOKUP(B2372,[3]Sheet1!$H$1:$H$65536,[3]Sheet1!$J$1:$J$65536),0)</f>
        <v>1</v>
      </c>
      <c r="I2372" s="3">
        <f>IFERROR(_xlfn.XLOOKUP(B2372,[4]Sheet1!$H$1:$H$65536,[4]Sheet1!$J$1:$J$65536),0)</f>
        <v>4</v>
      </c>
      <c r="J2372" s="3">
        <f>IFERROR(_xlfn.XLOOKUP(B2372,[5]Sheet1!$H$1:$H$65536,[5]Sheet1!$J$1:$J$65536),0)</f>
        <v>2</v>
      </c>
      <c r="K2372" s="3">
        <f>IFERROR(_xlfn.XLOOKUP(B2372,[6]Sheet1!$H$1:$H$65536,[6]Sheet1!$J$1:$J$65536),0)</f>
        <v>2</v>
      </c>
      <c r="L2372" s="3">
        <f>IFERROR(_xlfn.XLOOKUP(B2372,[7]Sheet1!$H$1:$H$65536,[7]Sheet1!$J$1:$J$65536),0)</f>
        <v>1</v>
      </c>
      <c r="M2372" s="3">
        <f>IFERROR(_xlfn.XLOOKUP(B2372,[8]Sheet1!$H$1:$H$65536,[8]Sheet1!$J$1:$J$65536),0)</f>
        <v>1</v>
      </c>
      <c r="N2372" s="3">
        <f>IFERROR(_xlfn.XLOOKUP(B2372,[9]Sheet1!$H$1:$H$65536,[9]Sheet1!$J$1:$J$65536),0)</f>
        <v>1</v>
      </c>
      <c r="O2372" s="3">
        <f>IFERROR(_xlfn.XLOOKUP(B2372,[10]Sheet1!$H$1:$H$65536,[10]Sheet1!$J$1:$J$65536),0)</f>
        <v>1</v>
      </c>
      <c r="P2372" s="3">
        <f>IFERROR(_xlfn.XLOOKUP(B2372,[11]Sheet1!$H$1:$H$65536,[11]Sheet1!$J$1:$J$65536),0)</f>
        <v>3</v>
      </c>
      <c r="Q2372" s="3">
        <f>IFERROR(_xlfn.XLOOKUP(B2372,[12]Sheet1!$H$1:$H$65536,[12]Sheet1!$J$1:$J$65536),0)</f>
        <v>3</v>
      </c>
      <c r="R2372" s="3">
        <f>IFERROR(_xlfn.XLOOKUP(B2372,[13]Sheet1!$H$1:$H$65536,[13]Sheet1!$J$1:$J$65536),)</f>
        <v>4</v>
      </c>
      <c r="S2372" s="3">
        <f>IFERROR(_xlfn.XLOOKUP(B2372,[14]Sheet1!$H$1:$H$65536,[14]Sheet1!$K$1:$K$65536),0)</f>
        <v>4</v>
      </c>
      <c r="T2372" s="3">
        <f>IFERROR(_xlfn.XLOOKUP(B2372,[15]Sheet1!$H$1:$H$65536,[15]Sheet1!$J$1:$J$65536),0)</f>
        <v>3</v>
      </c>
      <c r="U2372" s="3">
        <f>IFERROR(_xlfn.XLOOKUP(B2372,[16]Sheet1!$H$1:$H$65536,[16]Sheet1!$J$1:$J$65536),0)</f>
        <v>4</v>
      </c>
      <c r="V2372" s="3">
        <f>IFERROR(_xlfn.XLOOKUP(B2372,[17]Sheet1!$H$1:$H$65536,[17]Sheet1!$J$1:$J$65536),0)</f>
        <v>4</v>
      </c>
      <c r="W2372" s="3">
        <f>IFERROR(_xlfn.XLOOKUP(B2372,[18]Sheet1!$H$1:$H$65536,[18]Sheet1!$J$1:$J$65536),0)</f>
        <v>3</v>
      </c>
      <c r="X2372" s="3">
        <f>IFERROR(_xlfn.XLOOKUP(B2372,[19]Sheet1!$H$1:$H$65536,[19]Sheet1!$J$1:$J$65536),0)</f>
        <v>3</v>
      </c>
      <c r="Y2372" s="3">
        <f>IFERROR(_xlfn.XLOOKUP(B2372,[20]Sheet1!$H$1:$H$65536,[20]Sheet1!$J$1:$J$65536),0)</f>
        <v>3</v>
      </c>
      <c r="Z2372" s="3">
        <f>IFERROR(_xlfn.XLOOKUP(B2372,[21]Sheet1!$H$1:$H$65536,[21]Sheet1!$J$1:$J$65536),0)</f>
        <v>3</v>
      </c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</row>
    <row r="2373" spans="1:47" x14ac:dyDescent="0.3">
      <c r="A2373" s="2" t="str">
        <f t="shared" si="37"/>
        <v>T1</v>
      </c>
      <c r="B2373" s="1" t="s">
        <v>4365</v>
      </c>
      <c r="C2373" s="23" t="str">
        <f>_xlfn.XLOOKUP(B2373,IP구분!A:A,IP구분!C:C)</f>
        <v>뽀로로</v>
      </c>
      <c r="D2373" s="1" t="s">
        <v>4366</v>
      </c>
      <c r="E2373" s="7">
        <f>IFERROR(_xlfn.XLOOKUP(B2373,단가!A:A,단가!C:C),0)</f>
        <v>1686</v>
      </c>
      <c r="F2373" s="3">
        <f>IFERROR(_xlfn.XLOOKUP(B2373,'[1]2609 재고'!$I$1:$I$65536,'[1]2609 재고'!$K$1:$K$65536),0)</f>
        <v>135047</v>
      </c>
      <c r="G2373" s="3">
        <f>IFERROR(_xlfn.XLOOKUP(B2373,[2]Sheet1!$H$1:$H$65536,[2]Sheet1!$K$1:$K$65536),0)</f>
        <v>166491</v>
      </c>
      <c r="H2373" s="3">
        <f>IFERROR(_xlfn.XLOOKUP(B2373,[3]Sheet1!$H$1:$H$65536,[3]Sheet1!$J$1:$J$65536),0)</f>
        <v>182332</v>
      </c>
      <c r="I2373" s="3">
        <f>IFERROR(_xlfn.XLOOKUP(B2373,[4]Sheet1!$H$1:$H$65536,[4]Sheet1!$J$1:$J$65536),0)</f>
        <v>0</v>
      </c>
      <c r="J2373" s="3">
        <f>IFERROR(_xlfn.XLOOKUP(B2373,[5]Sheet1!$H$1:$H$65536,[5]Sheet1!$J$1:$J$65536),0)</f>
        <v>0</v>
      </c>
      <c r="K2373" s="3">
        <f>IFERROR(_xlfn.XLOOKUP(B2373,[6]Sheet1!$H$1:$H$65536,[6]Sheet1!$J$1:$J$65536),0)</f>
        <v>0</v>
      </c>
      <c r="L2373" s="3">
        <f>IFERROR(_xlfn.XLOOKUP(B2373,[7]Sheet1!$H$1:$H$65536,[7]Sheet1!$J$1:$J$65536),0)</f>
        <v>0</v>
      </c>
      <c r="M2373" s="3">
        <f>IFERROR(_xlfn.XLOOKUP(B2373,[8]Sheet1!$H$1:$H$65536,[8]Sheet1!$J$1:$J$65536),0)</f>
        <v>0</v>
      </c>
      <c r="N2373" s="3">
        <f>IFERROR(_xlfn.XLOOKUP(B2373,[9]Sheet1!$H$1:$H$65536,[9]Sheet1!$J$1:$J$65536),0)</f>
        <v>0</v>
      </c>
      <c r="O2373" s="3">
        <f>IFERROR(_xlfn.XLOOKUP(B2373,[10]Sheet1!$H$1:$H$65536,[10]Sheet1!$J$1:$J$65536),0)</f>
        <v>0</v>
      </c>
      <c r="P2373" s="3">
        <f>IFERROR(_xlfn.XLOOKUP(B2373,[11]Sheet1!$H$1:$H$65536,[11]Sheet1!$J$1:$J$65536),0)</f>
        <v>0</v>
      </c>
      <c r="Q2373" s="3">
        <f>IFERROR(_xlfn.XLOOKUP(B2373,[12]Sheet1!$H$1:$H$65536,[12]Sheet1!$J$1:$J$65536),0)</f>
        <v>0</v>
      </c>
      <c r="R2373" s="3">
        <f>IFERROR(_xlfn.XLOOKUP(B2373,[13]Sheet1!$H$1:$H$65536,[13]Sheet1!$J$1:$J$65536),)</f>
        <v>0</v>
      </c>
      <c r="S2373" s="3">
        <f>IFERROR(_xlfn.XLOOKUP(B2373,[14]Sheet1!$H$1:$H$65536,[14]Sheet1!$K$1:$K$65536),0)</f>
        <v>0</v>
      </c>
      <c r="T2373" s="3">
        <f>IFERROR(_xlfn.XLOOKUP(B2373,[15]Sheet1!$H$1:$H$65536,[15]Sheet1!$J$1:$J$65536),0)</f>
        <v>0</v>
      </c>
      <c r="U2373" s="3">
        <f>IFERROR(_xlfn.XLOOKUP(B2373,[16]Sheet1!$H$1:$H$65536,[16]Sheet1!$J$1:$J$65536),0)</f>
        <v>0</v>
      </c>
      <c r="V2373" s="3">
        <f>IFERROR(_xlfn.XLOOKUP(B2373,[17]Sheet1!$H$1:$H$65536,[17]Sheet1!$J$1:$J$65536),0)</f>
        <v>0</v>
      </c>
      <c r="W2373" s="3">
        <f>IFERROR(_xlfn.XLOOKUP(B2373,[18]Sheet1!$H$1:$H$65536,[18]Sheet1!$J$1:$J$65536),0)</f>
        <v>0</v>
      </c>
      <c r="X2373" s="3">
        <f>IFERROR(_xlfn.XLOOKUP(B2373,[19]Sheet1!$H$1:$H$65536,[19]Sheet1!$J$1:$J$65536),0)</f>
        <v>0</v>
      </c>
      <c r="Y2373" s="3">
        <f>IFERROR(_xlfn.XLOOKUP(B2373,[20]Sheet1!$H$1:$H$65536,[20]Sheet1!$J$1:$J$65536),0)</f>
        <v>0</v>
      </c>
      <c r="Z2373" s="3">
        <f>IFERROR(_xlfn.XLOOKUP(B2373,[21]Sheet1!$H$1:$H$65536,[21]Sheet1!$J$1:$J$65536),0)</f>
        <v>0</v>
      </c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</row>
    <row r="2374" spans="1:47" x14ac:dyDescent="0.3">
      <c r="A2374" s="2" t="str">
        <f t="shared" si="37"/>
        <v>T1</v>
      </c>
      <c r="B2374" s="1" t="s">
        <v>2353</v>
      </c>
      <c r="C2374" s="23" t="str">
        <f>_xlfn.XLOOKUP(B2374,IP구분!A:A,IP구분!C:C)</f>
        <v>뽀로로</v>
      </c>
      <c r="D2374" s="1" t="s">
        <v>2354</v>
      </c>
      <c r="E2374" s="7">
        <f>IFERROR(_xlfn.XLOOKUP(B2374,단가!A:A,단가!C:C),0)</f>
        <v>634</v>
      </c>
      <c r="F2374" s="3">
        <f>IFERROR(_xlfn.XLOOKUP(B2374,'[1]2609 재고'!$I$1:$I$65536,'[1]2609 재고'!$K$1:$K$65536),0)</f>
        <v>1922</v>
      </c>
      <c r="G2374" s="3">
        <f>IFERROR(_xlfn.XLOOKUP(B2374,[2]Sheet1!$H$1:$H$65536,[2]Sheet1!$K$1:$K$65536),0)</f>
        <v>1951</v>
      </c>
      <c r="H2374" s="3">
        <f>IFERROR(_xlfn.XLOOKUP(B2374,[3]Sheet1!$H$1:$H$65536,[3]Sheet1!$J$1:$J$65536),0)</f>
        <v>2152</v>
      </c>
      <c r="I2374" s="3">
        <f>IFERROR(_xlfn.XLOOKUP(B2374,[4]Sheet1!$H$1:$H$65536,[4]Sheet1!$J$1:$J$65536),0)</f>
        <v>2155</v>
      </c>
      <c r="J2374" s="3">
        <f>IFERROR(_xlfn.XLOOKUP(B2374,[5]Sheet1!$H$1:$H$65536,[5]Sheet1!$J$1:$J$65536),0)</f>
        <v>4452</v>
      </c>
      <c r="K2374" s="3">
        <f>IFERROR(_xlfn.XLOOKUP(B2374,[6]Sheet1!$H$1:$H$65536,[6]Sheet1!$J$1:$J$65536),0)</f>
        <v>4783</v>
      </c>
      <c r="L2374" s="3">
        <f>IFERROR(_xlfn.XLOOKUP(B2374,[7]Sheet1!$H$1:$H$65536,[7]Sheet1!$J$1:$J$65536),0)</f>
        <v>4200</v>
      </c>
      <c r="M2374" s="3">
        <f>IFERROR(_xlfn.XLOOKUP(B2374,[8]Sheet1!$H$1:$H$65536,[8]Sheet1!$J$1:$J$65536),0)</f>
        <v>0</v>
      </c>
      <c r="N2374" s="3">
        <f>IFERROR(_xlfn.XLOOKUP(B2374,[9]Sheet1!$H$1:$H$65536,[9]Sheet1!$J$1:$J$65536),0)</f>
        <v>0</v>
      </c>
      <c r="O2374" s="3">
        <f>IFERROR(_xlfn.XLOOKUP(B2374,[10]Sheet1!$H$1:$H$65536,[10]Sheet1!$J$1:$J$65536),0)</f>
        <v>0</v>
      </c>
      <c r="P2374" s="3">
        <f>IFERROR(_xlfn.XLOOKUP(B2374,[11]Sheet1!$H$1:$H$65536,[11]Sheet1!$J$1:$J$65536),0)</f>
        <v>0</v>
      </c>
      <c r="Q2374" s="3">
        <f>IFERROR(_xlfn.XLOOKUP(B2374,[12]Sheet1!$H$1:$H$65536,[12]Sheet1!$J$1:$J$65536),0)</f>
        <v>0</v>
      </c>
      <c r="R2374" s="3">
        <f>IFERROR(_xlfn.XLOOKUP(B2374,[13]Sheet1!$H$1:$H$65536,[13]Sheet1!$J$1:$J$65536),)</f>
        <v>0</v>
      </c>
      <c r="S2374" s="3">
        <f>IFERROR(_xlfn.XLOOKUP(B2374,[14]Sheet1!$H$1:$H$65536,[14]Sheet1!$K$1:$K$65536),0)</f>
        <v>0</v>
      </c>
      <c r="T2374" s="3">
        <f>IFERROR(_xlfn.XLOOKUP(B2374,[15]Sheet1!$H$1:$H$65536,[15]Sheet1!$J$1:$J$65536),0)</f>
        <v>0</v>
      </c>
      <c r="U2374" s="3">
        <f>IFERROR(_xlfn.XLOOKUP(B2374,[16]Sheet1!$H$1:$H$65536,[16]Sheet1!$J$1:$J$65536),0)</f>
        <v>0</v>
      </c>
      <c r="V2374" s="3">
        <f>IFERROR(_xlfn.XLOOKUP(B2374,[17]Sheet1!$H$1:$H$65536,[17]Sheet1!$J$1:$J$65536),0)</f>
        <v>0</v>
      </c>
      <c r="W2374" s="3">
        <f>IFERROR(_xlfn.XLOOKUP(B2374,[18]Sheet1!$H$1:$H$65536,[18]Sheet1!$J$1:$J$65536),0)</f>
        <v>0</v>
      </c>
      <c r="X2374" s="3">
        <f>IFERROR(_xlfn.XLOOKUP(B2374,[19]Sheet1!$H$1:$H$65536,[19]Sheet1!$J$1:$J$65536),0)</f>
        <v>0</v>
      </c>
      <c r="Y2374" s="3">
        <f>IFERROR(_xlfn.XLOOKUP(B2374,[20]Sheet1!$H$1:$H$65536,[20]Sheet1!$J$1:$J$65536),0)</f>
        <v>0</v>
      </c>
      <c r="Z2374" s="3">
        <f>IFERROR(_xlfn.XLOOKUP(B2374,[21]Sheet1!$H$1:$H$65536,[21]Sheet1!$J$1:$J$65536),0)</f>
        <v>0</v>
      </c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</row>
    <row r="2375" spans="1:47" x14ac:dyDescent="0.3">
      <c r="A2375" s="2" t="str">
        <f t="shared" si="37"/>
        <v>T1</v>
      </c>
      <c r="B2375" s="1" t="s">
        <v>2347</v>
      </c>
      <c r="C2375" s="23" t="str">
        <f>_xlfn.XLOOKUP(B2375,IP구분!A:A,IP구분!C:C)</f>
        <v>뽀로로</v>
      </c>
      <c r="D2375" s="1" t="s">
        <v>2348</v>
      </c>
      <c r="E2375" s="7">
        <f>IFERROR(_xlfn.XLOOKUP(B2375,단가!A:A,단가!C:C),0)</f>
        <v>956</v>
      </c>
      <c r="F2375" s="3">
        <f>IFERROR(_xlfn.XLOOKUP(B2375,'[1]2609 재고'!$I$1:$I$65536,'[1]2609 재고'!$K$1:$K$65536),0)</f>
        <v>56184</v>
      </c>
      <c r="G2375" s="3">
        <f>IFERROR(_xlfn.XLOOKUP(B2375,[2]Sheet1!$H$1:$H$65536,[2]Sheet1!$K$1:$K$65536),0)</f>
        <v>73710</v>
      </c>
      <c r="H2375" s="3">
        <f>IFERROR(_xlfn.XLOOKUP(B2375,[3]Sheet1!$H$1:$H$65536,[3]Sheet1!$J$1:$J$65536),0)</f>
        <v>58140</v>
      </c>
      <c r="I2375" s="3">
        <f>IFERROR(_xlfn.XLOOKUP(B2375,[4]Sheet1!$H$1:$H$65536,[4]Sheet1!$J$1:$J$65536),0)</f>
        <v>0</v>
      </c>
      <c r="J2375" s="3">
        <f>IFERROR(_xlfn.XLOOKUP(B2375,[5]Sheet1!$H$1:$H$65536,[5]Sheet1!$J$1:$J$65536),0)</f>
        <v>0</v>
      </c>
      <c r="K2375" s="3">
        <f>IFERROR(_xlfn.XLOOKUP(B2375,[6]Sheet1!$H$1:$H$65536,[6]Sheet1!$J$1:$J$65536),0)</f>
        <v>0</v>
      </c>
      <c r="L2375" s="3">
        <f>IFERROR(_xlfn.XLOOKUP(B2375,[7]Sheet1!$H$1:$H$65536,[7]Sheet1!$J$1:$J$65536),0)</f>
        <v>0</v>
      </c>
      <c r="M2375" s="3">
        <f>IFERROR(_xlfn.XLOOKUP(B2375,[8]Sheet1!$H$1:$H$65536,[8]Sheet1!$J$1:$J$65536),0)</f>
        <v>0</v>
      </c>
      <c r="N2375" s="3">
        <f>IFERROR(_xlfn.XLOOKUP(B2375,[9]Sheet1!$H$1:$H$65536,[9]Sheet1!$J$1:$J$65536),0)</f>
        <v>0</v>
      </c>
      <c r="O2375" s="3">
        <f>IFERROR(_xlfn.XLOOKUP(B2375,[10]Sheet1!$H$1:$H$65536,[10]Sheet1!$J$1:$J$65536),0)</f>
        <v>0</v>
      </c>
      <c r="P2375" s="3">
        <f>IFERROR(_xlfn.XLOOKUP(B2375,[11]Sheet1!$H$1:$H$65536,[11]Sheet1!$J$1:$J$65536),0)</f>
        <v>0</v>
      </c>
      <c r="Q2375" s="3">
        <f>IFERROR(_xlfn.XLOOKUP(B2375,[12]Sheet1!$H$1:$H$65536,[12]Sheet1!$J$1:$J$65536),0)</f>
        <v>0</v>
      </c>
      <c r="R2375" s="3">
        <f>IFERROR(_xlfn.XLOOKUP(B2375,[13]Sheet1!$H$1:$H$65536,[13]Sheet1!$J$1:$J$65536),)</f>
        <v>0</v>
      </c>
      <c r="S2375" s="3">
        <f>IFERROR(_xlfn.XLOOKUP(B2375,[14]Sheet1!$H$1:$H$65536,[14]Sheet1!$K$1:$K$65536),0)</f>
        <v>0</v>
      </c>
      <c r="T2375" s="3">
        <f>IFERROR(_xlfn.XLOOKUP(B2375,[15]Sheet1!$H$1:$H$65536,[15]Sheet1!$J$1:$J$65536),0)</f>
        <v>0</v>
      </c>
      <c r="U2375" s="3">
        <f>IFERROR(_xlfn.XLOOKUP(B2375,[16]Sheet1!$H$1:$H$65536,[16]Sheet1!$J$1:$J$65536),0)</f>
        <v>0</v>
      </c>
      <c r="V2375" s="3">
        <f>IFERROR(_xlfn.XLOOKUP(B2375,[17]Sheet1!$H$1:$H$65536,[17]Sheet1!$J$1:$J$65536),0)</f>
        <v>0</v>
      </c>
      <c r="W2375" s="3">
        <f>IFERROR(_xlfn.XLOOKUP(B2375,[18]Sheet1!$H$1:$H$65536,[18]Sheet1!$J$1:$J$65536),0)</f>
        <v>0</v>
      </c>
      <c r="X2375" s="3">
        <f>IFERROR(_xlfn.XLOOKUP(B2375,[19]Sheet1!$H$1:$H$65536,[19]Sheet1!$J$1:$J$65536),0)</f>
        <v>0</v>
      </c>
      <c r="Y2375" s="3">
        <f>IFERROR(_xlfn.XLOOKUP(B2375,[20]Sheet1!$H$1:$H$65536,[20]Sheet1!$J$1:$J$65536),0)</f>
        <v>0</v>
      </c>
      <c r="Z2375" s="3">
        <f>IFERROR(_xlfn.XLOOKUP(B2375,[21]Sheet1!$H$1:$H$65536,[21]Sheet1!$J$1:$J$65536),0)</f>
        <v>0</v>
      </c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</row>
    <row r="2376" spans="1:47" x14ac:dyDescent="0.3">
      <c r="A2376" s="2" t="str">
        <f t="shared" si="37"/>
        <v>P1</v>
      </c>
      <c r="B2376" s="1" t="s">
        <v>4357</v>
      </c>
      <c r="C2376" s="23" t="str">
        <f>_xlfn.XLOOKUP(B2376,IP구분!A:A,IP구분!C:C)</f>
        <v>뽀로로</v>
      </c>
      <c r="D2376" s="1" t="s">
        <v>4358</v>
      </c>
      <c r="E2376" s="7">
        <f>IFERROR(_xlfn.XLOOKUP(B2376,단가!A:A,단가!C:C),0)</f>
        <v>3003</v>
      </c>
      <c r="F2376" s="3">
        <f>IFERROR(_xlfn.XLOOKUP(B2376,'[1]2609 재고'!$I$1:$I$65536,'[1]2609 재고'!$K$1:$K$65536),0)</f>
        <v>2959</v>
      </c>
      <c r="G2376" s="3">
        <f>IFERROR(_xlfn.XLOOKUP(B2376,[2]Sheet1!$H$1:$H$65536,[2]Sheet1!$K$1:$K$65536),0)</f>
        <v>3113</v>
      </c>
      <c r="H2376" s="3">
        <f>IFERROR(_xlfn.XLOOKUP(B2376,[3]Sheet1!$H$1:$H$65536,[3]Sheet1!$J$1:$J$65536),0)</f>
        <v>3529</v>
      </c>
      <c r="I2376" s="3">
        <f>IFERROR(_xlfn.XLOOKUP(B2376,[4]Sheet1!$H$1:$H$65536,[4]Sheet1!$J$1:$J$65536),0)</f>
        <v>4087</v>
      </c>
      <c r="J2376" s="3">
        <f>IFERROR(_xlfn.XLOOKUP(B2376,[5]Sheet1!$H$1:$H$65536,[5]Sheet1!$J$1:$J$65536),0)</f>
        <v>4220</v>
      </c>
      <c r="K2376" s="3">
        <f>IFERROR(_xlfn.XLOOKUP(B2376,[6]Sheet1!$H$1:$H$65536,[6]Sheet1!$J$1:$J$65536),0)</f>
        <v>4680</v>
      </c>
      <c r="L2376" s="3">
        <f>IFERROR(_xlfn.XLOOKUP(B2376,[7]Sheet1!$H$1:$H$65536,[7]Sheet1!$J$1:$J$65536),0)</f>
        <v>0</v>
      </c>
      <c r="M2376" s="3">
        <f>IFERROR(_xlfn.XLOOKUP(B2376,[8]Sheet1!$H$1:$H$65536,[8]Sheet1!$J$1:$J$65536),0)</f>
        <v>0</v>
      </c>
      <c r="N2376" s="3">
        <f>IFERROR(_xlfn.XLOOKUP(B2376,[9]Sheet1!$H$1:$H$65536,[9]Sheet1!$J$1:$J$65536),0)</f>
        <v>0</v>
      </c>
      <c r="O2376" s="3">
        <f>IFERROR(_xlfn.XLOOKUP(B2376,[10]Sheet1!$H$1:$H$65536,[10]Sheet1!$J$1:$J$65536),0)</f>
        <v>0</v>
      </c>
      <c r="P2376" s="3">
        <f>IFERROR(_xlfn.XLOOKUP(B2376,[11]Sheet1!$H$1:$H$65536,[11]Sheet1!$J$1:$J$65536),0)</f>
        <v>0</v>
      </c>
      <c r="Q2376" s="3">
        <f>IFERROR(_xlfn.XLOOKUP(B2376,[12]Sheet1!$H$1:$H$65536,[12]Sheet1!$J$1:$J$65536),0)</f>
        <v>0</v>
      </c>
      <c r="R2376" s="3">
        <f>IFERROR(_xlfn.XLOOKUP(B2376,[13]Sheet1!$H$1:$H$65536,[13]Sheet1!$J$1:$J$65536),)</f>
        <v>0</v>
      </c>
      <c r="S2376" s="3">
        <f>IFERROR(_xlfn.XLOOKUP(B2376,[14]Sheet1!$H$1:$H$65536,[14]Sheet1!$K$1:$K$65536),0)</f>
        <v>0</v>
      </c>
      <c r="T2376" s="3">
        <f>IFERROR(_xlfn.XLOOKUP(B2376,[15]Sheet1!$H$1:$H$65536,[15]Sheet1!$J$1:$J$65536),0)</f>
        <v>0</v>
      </c>
      <c r="U2376" s="3">
        <f>IFERROR(_xlfn.XLOOKUP(B2376,[16]Sheet1!$H$1:$H$65536,[16]Sheet1!$J$1:$J$65536),0)</f>
        <v>0</v>
      </c>
      <c r="V2376" s="3">
        <f>IFERROR(_xlfn.XLOOKUP(B2376,[17]Sheet1!$H$1:$H$65536,[17]Sheet1!$J$1:$J$65536),0)</f>
        <v>0</v>
      </c>
      <c r="W2376" s="3">
        <f>IFERROR(_xlfn.XLOOKUP(B2376,[18]Sheet1!$H$1:$H$65536,[18]Sheet1!$J$1:$J$65536),0)</f>
        <v>0</v>
      </c>
      <c r="X2376" s="3">
        <f>IFERROR(_xlfn.XLOOKUP(B2376,[19]Sheet1!$H$1:$H$65536,[19]Sheet1!$J$1:$J$65536),0)</f>
        <v>0</v>
      </c>
      <c r="Y2376" s="3">
        <f>IFERROR(_xlfn.XLOOKUP(B2376,[20]Sheet1!$H$1:$H$65536,[20]Sheet1!$J$1:$J$65536),0)</f>
        <v>0</v>
      </c>
      <c r="Z2376" s="3">
        <f>IFERROR(_xlfn.XLOOKUP(B2376,[21]Sheet1!$H$1:$H$65536,[21]Sheet1!$J$1:$J$65536),0)</f>
        <v>0</v>
      </c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</row>
    <row r="2377" spans="1:47" x14ac:dyDescent="0.3">
      <c r="A2377" s="2" t="str">
        <f t="shared" si="37"/>
        <v>X1</v>
      </c>
      <c r="B2377" s="1" t="s">
        <v>6262</v>
      </c>
      <c r="C2377" s="23" t="str">
        <f>_xlfn.XLOOKUP(B2377,IP구분!A:A,IP구분!C:C)</f>
        <v>타요</v>
      </c>
      <c r="D2377" s="1" t="s">
        <v>6263</v>
      </c>
      <c r="E2377" s="7" t="str">
        <f>IFERROR(_xlfn.XLOOKUP(B2377,단가!A:A,단가!C:C),0)</f>
        <v xml:space="preserve">                     -</v>
      </c>
      <c r="F2377" s="3">
        <f>IFERROR(_xlfn.XLOOKUP(B2377,'[1]2609 재고'!$I$1:$I$65536,'[1]2609 재고'!$K$1:$K$65536),0)</f>
        <v>0</v>
      </c>
      <c r="G2377" s="3">
        <f>IFERROR(_xlfn.XLOOKUP(B2377,[2]Sheet1!$H$1:$H$65536,[2]Sheet1!$K$1:$K$65536),0)</f>
        <v>0</v>
      </c>
      <c r="H2377" s="3">
        <f>IFERROR(_xlfn.XLOOKUP(B2377,[3]Sheet1!$H$1:$H$65536,[3]Sheet1!$J$1:$J$65536),0)</f>
        <v>0</v>
      </c>
      <c r="I2377" s="3">
        <f>IFERROR(_xlfn.XLOOKUP(B2377,[4]Sheet1!$H$1:$H$65536,[4]Sheet1!$J$1:$J$65536),0)</f>
        <v>0</v>
      </c>
      <c r="J2377" s="3">
        <f>IFERROR(_xlfn.XLOOKUP(B2377,[5]Sheet1!$H$1:$H$65536,[5]Sheet1!$J$1:$J$65536),0)</f>
        <v>0</v>
      </c>
      <c r="K2377" s="3">
        <f>IFERROR(_xlfn.XLOOKUP(B2377,[6]Sheet1!$H$1:$H$65536,[6]Sheet1!$J$1:$J$65536),0)</f>
        <v>0</v>
      </c>
      <c r="L2377" s="3">
        <f>IFERROR(_xlfn.XLOOKUP(B2377,[7]Sheet1!$H$1:$H$65536,[7]Sheet1!$J$1:$J$65536),0)</f>
        <v>0</v>
      </c>
      <c r="M2377" s="3">
        <f>IFERROR(_xlfn.XLOOKUP(B2377,[8]Sheet1!$H$1:$H$65536,[8]Sheet1!$J$1:$J$65536),0)</f>
        <v>0</v>
      </c>
      <c r="N2377" s="3">
        <f>IFERROR(_xlfn.XLOOKUP(B2377,[9]Sheet1!$H$1:$H$65536,[9]Sheet1!$J$1:$J$65536),0)</f>
        <v>0</v>
      </c>
      <c r="O2377" s="3">
        <f>IFERROR(_xlfn.XLOOKUP(B2377,[10]Sheet1!$H$1:$H$65536,[10]Sheet1!$J$1:$J$65536),0)</f>
        <v>0</v>
      </c>
      <c r="P2377" s="3">
        <f>IFERROR(_xlfn.XLOOKUP(B2377,[11]Sheet1!$H$1:$H$65536,[11]Sheet1!$J$1:$J$65536),0)</f>
        <v>0</v>
      </c>
      <c r="Q2377" s="3">
        <f>IFERROR(_xlfn.XLOOKUP(B2377,[12]Sheet1!$H$1:$H$65536,[12]Sheet1!$J$1:$J$65536),0)</f>
        <v>0</v>
      </c>
      <c r="R2377" s="3">
        <f>IFERROR(_xlfn.XLOOKUP(B2377,[13]Sheet1!$H$1:$H$65536,[13]Sheet1!$J$1:$J$65536),)</f>
        <v>0</v>
      </c>
      <c r="S2377" s="3">
        <f>IFERROR(_xlfn.XLOOKUP(B2377,[14]Sheet1!$H$1:$H$65536,[14]Sheet1!$K$1:$K$65536),0)</f>
        <v>0</v>
      </c>
      <c r="T2377" s="3">
        <f>IFERROR(_xlfn.XLOOKUP(B2377,[15]Sheet1!$H$1:$H$65536,[15]Sheet1!$J$1:$J$65536),0)</f>
        <v>0</v>
      </c>
      <c r="U2377" s="3">
        <f>IFERROR(_xlfn.XLOOKUP(B2377,[16]Sheet1!$H$1:$H$65536,[16]Sheet1!$J$1:$J$65536),0)</f>
        <v>240</v>
      </c>
      <c r="V2377" s="3">
        <f>IFERROR(_xlfn.XLOOKUP(B2377,[17]Sheet1!$H$1:$H$65536,[17]Sheet1!$J$1:$J$65536),0)</f>
        <v>240</v>
      </c>
      <c r="W2377" s="3">
        <f>IFERROR(_xlfn.XLOOKUP(B2377,[18]Sheet1!$H$1:$H$65536,[18]Sheet1!$J$1:$J$65536),0)</f>
        <v>0</v>
      </c>
      <c r="X2377" s="3">
        <f>IFERROR(_xlfn.XLOOKUP(B2377,[19]Sheet1!$H$1:$H$65536,[19]Sheet1!$J$1:$J$65536),0)</f>
        <v>0</v>
      </c>
      <c r="Y2377" s="3">
        <f>IFERROR(_xlfn.XLOOKUP(B2377,[20]Sheet1!$H$1:$H$65536,[20]Sheet1!$J$1:$J$65536),0)</f>
        <v>0</v>
      </c>
      <c r="Z2377" s="3">
        <f>IFERROR(_xlfn.XLOOKUP(B2377,[21]Sheet1!$H$1:$H$65536,[21]Sheet1!$J$1:$J$65536),0)</f>
        <v>0</v>
      </c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</row>
    <row r="2378" spans="1:47" x14ac:dyDescent="0.3">
      <c r="A2378" s="2" t="str">
        <f t="shared" si="37"/>
        <v>P1</v>
      </c>
      <c r="B2378" s="1" t="s">
        <v>2666</v>
      </c>
      <c r="C2378" s="23" t="str">
        <f>_xlfn.XLOOKUP(B2378,IP구분!A:A,IP구분!C:C)</f>
        <v>타요</v>
      </c>
      <c r="D2378" s="1" t="s">
        <v>2667</v>
      </c>
      <c r="E2378" s="7">
        <f>IFERROR(_xlfn.XLOOKUP(B2378,단가!A:A,단가!C:C),0)</f>
        <v>7438</v>
      </c>
      <c r="F2378" s="3">
        <f>IFERROR(_xlfn.XLOOKUP(B2378,'[1]2609 재고'!$I$1:$I$65536,'[1]2609 재고'!$K$1:$K$65536),0)</f>
        <v>9</v>
      </c>
      <c r="G2378" s="3">
        <f>IFERROR(_xlfn.XLOOKUP(B2378,[2]Sheet1!$H$1:$H$65536,[2]Sheet1!$K$1:$K$65536),0)</f>
        <v>7</v>
      </c>
      <c r="H2378" s="3">
        <f>IFERROR(_xlfn.XLOOKUP(B2378,[3]Sheet1!$H$1:$H$65536,[3]Sheet1!$J$1:$J$65536),0)</f>
        <v>12</v>
      </c>
      <c r="I2378" s="3">
        <f>IFERROR(_xlfn.XLOOKUP(B2378,[4]Sheet1!$H$1:$H$65536,[4]Sheet1!$J$1:$J$65536),0)</f>
        <v>40</v>
      </c>
      <c r="J2378" s="3">
        <f>IFERROR(_xlfn.XLOOKUP(B2378,[5]Sheet1!$H$1:$H$65536,[5]Sheet1!$J$1:$J$65536),0)</f>
        <v>64</v>
      </c>
      <c r="K2378" s="3">
        <f>IFERROR(_xlfn.XLOOKUP(B2378,[6]Sheet1!$H$1:$H$65536,[6]Sheet1!$J$1:$J$65536),0)</f>
        <v>107</v>
      </c>
      <c r="L2378" s="3">
        <f>IFERROR(_xlfn.XLOOKUP(B2378,[7]Sheet1!$H$1:$H$65536,[7]Sheet1!$J$1:$J$65536),0)</f>
        <v>169</v>
      </c>
      <c r="M2378" s="3">
        <f>IFERROR(_xlfn.XLOOKUP(B2378,[8]Sheet1!$H$1:$H$65536,[8]Sheet1!$J$1:$J$65536),0)</f>
        <v>297</v>
      </c>
      <c r="N2378" s="3">
        <f>IFERROR(_xlfn.XLOOKUP(B2378,[9]Sheet1!$H$1:$H$65536,[9]Sheet1!$J$1:$J$65536),0)</f>
        <v>449</v>
      </c>
      <c r="O2378" s="3">
        <f>IFERROR(_xlfn.XLOOKUP(B2378,[10]Sheet1!$H$1:$H$65536,[10]Sheet1!$J$1:$J$65536),0)</f>
        <v>592</v>
      </c>
      <c r="P2378" s="3">
        <f>IFERROR(_xlfn.XLOOKUP(B2378,[11]Sheet1!$H$1:$H$65536,[11]Sheet1!$J$1:$J$65536),0)</f>
        <v>1018</v>
      </c>
      <c r="Q2378" s="3">
        <f>IFERROR(_xlfn.XLOOKUP(B2378,[12]Sheet1!$H$1:$H$65536,[12]Sheet1!$J$1:$J$65536),0)</f>
        <v>1396</v>
      </c>
      <c r="R2378" s="3">
        <f>IFERROR(_xlfn.XLOOKUP(B2378,[13]Sheet1!$H$1:$H$65536,[13]Sheet1!$J$1:$J$65536),)</f>
        <v>1496</v>
      </c>
      <c r="S2378" s="3">
        <f>IFERROR(_xlfn.XLOOKUP(B2378,[14]Sheet1!$H$1:$H$65536,[14]Sheet1!$K$1:$K$65536),0)</f>
        <v>1776</v>
      </c>
      <c r="T2378" s="3">
        <f>IFERROR(_xlfn.XLOOKUP(B2378,[15]Sheet1!$H$1:$H$65536,[15]Sheet1!$J$1:$J$65536),0)</f>
        <v>1947</v>
      </c>
      <c r="U2378" s="3">
        <f>IFERROR(_xlfn.XLOOKUP(B2378,[16]Sheet1!$H$1:$H$65536,[16]Sheet1!$J$1:$J$65536),0)</f>
        <v>2094</v>
      </c>
      <c r="V2378" s="3">
        <f>IFERROR(_xlfn.XLOOKUP(B2378,[17]Sheet1!$H$1:$H$65536,[17]Sheet1!$J$1:$J$65536),0)</f>
        <v>2156</v>
      </c>
      <c r="W2378" s="3">
        <f>IFERROR(_xlfn.XLOOKUP(B2378,[18]Sheet1!$H$1:$H$65536,[18]Sheet1!$J$1:$J$65536),0)</f>
        <v>2548</v>
      </c>
      <c r="X2378" s="3">
        <f>IFERROR(_xlfn.XLOOKUP(B2378,[19]Sheet1!$H$1:$H$65536,[19]Sheet1!$J$1:$J$65536),0)</f>
        <v>2648</v>
      </c>
      <c r="Y2378" s="3">
        <f>IFERROR(_xlfn.XLOOKUP(B2378,[20]Sheet1!$H$1:$H$65536,[20]Sheet1!$J$1:$J$65536),0)</f>
        <v>2886</v>
      </c>
      <c r="Z2378" s="3">
        <f>IFERROR(_xlfn.XLOOKUP(B2378,[21]Sheet1!$H$1:$H$65536,[21]Sheet1!$J$1:$J$65536),0)</f>
        <v>3027</v>
      </c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</row>
    <row r="2379" spans="1:47" x14ac:dyDescent="0.3">
      <c r="A2379" s="2" t="str">
        <f t="shared" si="37"/>
        <v>P1</v>
      </c>
      <c r="B2379" s="1" t="s">
        <v>6264</v>
      </c>
      <c r="C2379" s="23" t="str">
        <f>_xlfn.XLOOKUP(B2379,IP구분!A:A,IP구분!C:C)</f>
        <v>타요</v>
      </c>
      <c r="D2379" s="1" t="s">
        <v>6265</v>
      </c>
      <c r="E2379" s="7" t="str">
        <f>IFERROR(_xlfn.XLOOKUP(B2379,단가!A:A,단가!C:C),0)</f>
        <v xml:space="preserve">                     -</v>
      </c>
      <c r="F2379" s="3">
        <f>IFERROR(_xlfn.XLOOKUP(B2379,'[1]2609 재고'!$I$1:$I$65536,'[1]2609 재고'!$K$1:$K$65536),0)</f>
        <v>0</v>
      </c>
      <c r="G2379" s="3">
        <f>IFERROR(_xlfn.XLOOKUP(B2379,[2]Sheet1!$H$1:$H$65536,[2]Sheet1!$K$1:$K$65536),0)</f>
        <v>0</v>
      </c>
      <c r="H2379" s="3">
        <f>IFERROR(_xlfn.XLOOKUP(B2379,[3]Sheet1!$H$1:$H$65536,[3]Sheet1!$J$1:$J$65536),0)</f>
        <v>0</v>
      </c>
      <c r="I2379" s="3">
        <f>IFERROR(_xlfn.XLOOKUP(B2379,[4]Sheet1!$H$1:$H$65536,[4]Sheet1!$J$1:$J$65536),0)</f>
        <v>0</v>
      </c>
      <c r="J2379" s="3">
        <f>IFERROR(_xlfn.XLOOKUP(B2379,[5]Sheet1!$H$1:$H$65536,[5]Sheet1!$J$1:$J$65536),0)</f>
        <v>0</v>
      </c>
      <c r="K2379" s="3">
        <f>IFERROR(_xlfn.XLOOKUP(B2379,[6]Sheet1!$H$1:$H$65536,[6]Sheet1!$J$1:$J$65536),0)</f>
        <v>0</v>
      </c>
      <c r="L2379" s="3">
        <f>IFERROR(_xlfn.XLOOKUP(B2379,[7]Sheet1!$H$1:$H$65536,[7]Sheet1!$J$1:$J$65536),0)</f>
        <v>0</v>
      </c>
      <c r="M2379" s="3">
        <f>IFERROR(_xlfn.XLOOKUP(B2379,[8]Sheet1!$H$1:$H$65536,[8]Sheet1!$J$1:$J$65536),0)</f>
        <v>0</v>
      </c>
      <c r="N2379" s="3">
        <f>IFERROR(_xlfn.XLOOKUP(B2379,[9]Sheet1!$H$1:$H$65536,[9]Sheet1!$J$1:$J$65536),0)</f>
        <v>0</v>
      </c>
      <c r="O2379" s="3">
        <f>IFERROR(_xlfn.XLOOKUP(B2379,[10]Sheet1!$H$1:$H$65536,[10]Sheet1!$J$1:$J$65536),0)</f>
        <v>0</v>
      </c>
      <c r="P2379" s="3">
        <f>IFERROR(_xlfn.XLOOKUP(B2379,[11]Sheet1!$H$1:$H$65536,[11]Sheet1!$J$1:$J$65536),0)</f>
        <v>0</v>
      </c>
      <c r="Q2379" s="3">
        <f>IFERROR(_xlfn.XLOOKUP(B2379,[12]Sheet1!$H$1:$H$65536,[12]Sheet1!$J$1:$J$65536),0)</f>
        <v>4</v>
      </c>
      <c r="R2379" s="3">
        <f>IFERROR(_xlfn.XLOOKUP(B2379,[13]Sheet1!$H$1:$H$65536,[13]Sheet1!$J$1:$J$65536),)</f>
        <v>7</v>
      </c>
      <c r="S2379" s="3">
        <f>IFERROR(_xlfn.XLOOKUP(B2379,[14]Sheet1!$H$1:$H$65536,[14]Sheet1!$K$1:$K$65536),0)</f>
        <v>9</v>
      </c>
      <c r="T2379" s="3">
        <f>IFERROR(_xlfn.XLOOKUP(B2379,[15]Sheet1!$H$1:$H$65536,[15]Sheet1!$J$1:$J$65536),0)</f>
        <v>10</v>
      </c>
      <c r="U2379" s="3">
        <f>IFERROR(_xlfn.XLOOKUP(B2379,[16]Sheet1!$H$1:$H$65536,[16]Sheet1!$J$1:$J$65536),0)</f>
        <v>10</v>
      </c>
      <c r="V2379" s="3">
        <f>IFERROR(_xlfn.XLOOKUP(B2379,[17]Sheet1!$H$1:$H$65536,[17]Sheet1!$J$1:$J$65536),0)</f>
        <v>11</v>
      </c>
      <c r="W2379" s="3">
        <f>IFERROR(_xlfn.XLOOKUP(B2379,[18]Sheet1!$H$1:$H$65536,[18]Sheet1!$J$1:$J$65536),0)</f>
        <v>18</v>
      </c>
      <c r="X2379" s="3">
        <f>IFERROR(_xlfn.XLOOKUP(B2379,[19]Sheet1!$H$1:$H$65536,[19]Sheet1!$J$1:$J$65536),0)</f>
        <v>21</v>
      </c>
      <c r="Y2379" s="3">
        <f>IFERROR(_xlfn.XLOOKUP(B2379,[20]Sheet1!$H$1:$H$65536,[20]Sheet1!$J$1:$J$65536),0)</f>
        <v>24</v>
      </c>
      <c r="Z2379" s="3">
        <f>IFERROR(_xlfn.XLOOKUP(B2379,[21]Sheet1!$H$1:$H$65536,[21]Sheet1!$J$1:$J$65536),0)</f>
        <v>26</v>
      </c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</row>
    <row r="2380" spans="1:47" x14ac:dyDescent="0.3">
      <c r="A2380" s="2" t="str">
        <f t="shared" si="37"/>
        <v>P1</v>
      </c>
      <c r="B2380" s="1" t="s">
        <v>2100</v>
      </c>
      <c r="C2380" s="23" t="str">
        <f>_xlfn.XLOOKUP(B2380,IP구분!A:A,IP구분!C:C)</f>
        <v>타요</v>
      </c>
      <c r="D2380" s="1" t="s">
        <v>2101</v>
      </c>
      <c r="E2380" s="7">
        <f>IFERROR(_xlfn.XLOOKUP(B2380,단가!A:A,단가!C:C),0)</f>
        <v>1842</v>
      </c>
      <c r="F2380" s="3">
        <f>IFERROR(_xlfn.XLOOKUP(B2380,'[1]2609 재고'!$I$1:$I$65536,'[1]2609 재고'!$K$1:$K$65536),0)</f>
        <v>1165</v>
      </c>
      <c r="G2380" s="3">
        <f>IFERROR(_xlfn.XLOOKUP(B2380,[2]Sheet1!$H$1:$H$65536,[2]Sheet1!$K$1:$K$65536),0)</f>
        <v>1595</v>
      </c>
      <c r="H2380" s="3">
        <f>IFERROR(_xlfn.XLOOKUP(B2380,[3]Sheet1!$H$1:$H$65536,[3]Sheet1!$J$1:$J$65536),0)</f>
        <v>616</v>
      </c>
      <c r="I2380" s="3">
        <f>IFERROR(_xlfn.XLOOKUP(B2380,[4]Sheet1!$H$1:$H$65536,[4]Sheet1!$J$1:$J$65536),0)</f>
        <v>982</v>
      </c>
      <c r="J2380" s="3">
        <f>IFERROR(_xlfn.XLOOKUP(B2380,[5]Sheet1!$H$1:$H$65536,[5]Sheet1!$J$1:$J$65536),0)</f>
        <v>1615</v>
      </c>
      <c r="K2380" s="3">
        <f>IFERROR(_xlfn.XLOOKUP(B2380,[6]Sheet1!$H$1:$H$65536,[6]Sheet1!$J$1:$J$65536),0)</f>
        <v>2053</v>
      </c>
      <c r="L2380" s="3">
        <f>IFERROR(_xlfn.XLOOKUP(B2380,[7]Sheet1!$H$1:$H$65536,[7]Sheet1!$J$1:$J$65536),0)</f>
        <v>2352</v>
      </c>
      <c r="M2380" s="3">
        <f>IFERROR(_xlfn.XLOOKUP(B2380,[8]Sheet1!$H$1:$H$65536,[8]Sheet1!$J$1:$J$65536),0)</f>
        <v>2749</v>
      </c>
      <c r="N2380" s="3">
        <f>IFERROR(_xlfn.XLOOKUP(B2380,[9]Sheet1!$H$1:$H$65536,[9]Sheet1!$J$1:$J$65536),0)</f>
        <v>1155</v>
      </c>
      <c r="O2380" s="3">
        <f>IFERROR(_xlfn.XLOOKUP(B2380,[10]Sheet1!$H$1:$H$65536,[10]Sheet1!$J$1:$J$65536),0)</f>
        <v>1508</v>
      </c>
      <c r="P2380" s="3">
        <f>IFERROR(_xlfn.XLOOKUP(B2380,[11]Sheet1!$H$1:$H$65536,[11]Sheet1!$J$1:$J$65536),0)</f>
        <v>2119</v>
      </c>
      <c r="Q2380" s="3">
        <f>IFERROR(_xlfn.XLOOKUP(B2380,[12]Sheet1!$H$1:$H$65536,[12]Sheet1!$J$1:$J$65536),0)</f>
        <v>1028</v>
      </c>
      <c r="R2380" s="3">
        <f>IFERROR(_xlfn.XLOOKUP(B2380,[13]Sheet1!$H$1:$H$65536,[13]Sheet1!$J$1:$J$65536),)</f>
        <v>1425</v>
      </c>
      <c r="S2380" s="3">
        <f>IFERROR(_xlfn.XLOOKUP(B2380,[14]Sheet1!$H$1:$H$65536,[14]Sheet1!$K$1:$K$65536),0)</f>
        <v>341</v>
      </c>
      <c r="T2380" s="3">
        <f>IFERROR(_xlfn.XLOOKUP(B2380,[15]Sheet1!$H$1:$H$65536,[15]Sheet1!$J$1:$J$65536),0)</f>
        <v>843</v>
      </c>
      <c r="U2380" s="3">
        <f>IFERROR(_xlfn.XLOOKUP(B2380,[16]Sheet1!$H$1:$H$65536,[16]Sheet1!$J$1:$J$65536),0)</f>
        <v>1277</v>
      </c>
      <c r="V2380" s="3">
        <f>IFERROR(_xlfn.XLOOKUP(B2380,[17]Sheet1!$H$1:$H$65536,[17]Sheet1!$J$1:$J$65536),0)</f>
        <v>1550</v>
      </c>
      <c r="W2380" s="3">
        <f>IFERROR(_xlfn.XLOOKUP(B2380,[18]Sheet1!$H$1:$H$65536,[18]Sheet1!$J$1:$J$65536),0)</f>
        <v>785</v>
      </c>
      <c r="X2380" s="3">
        <f>IFERROR(_xlfn.XLOOKUP(B2380,[19]Sheet1!$H$1:$H$65536,[19]Sheet1!$J$1:$J$65536),0)</f>
        <v>1178</v>
      </c>
      <c r="Y2380" s="3">
        <f>IFERROR(_xlfn.XLOOKUP(B2380,[20]Sheet1!$H$1:$H$65536,[20]Sheet1!$J$1:$J$65536),0)</f>
        <v>1502</v>
      </c>
      <c r="Z2380" s="3">
        <f>IFERROR(_xlfn.XLOOKUP(B2380,[21]Sheet1!$H$1:$H$65536,[21]Sheet1!$J$1:$J$65536),0)</f>
        <v>2107</v>
      </c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</row>
    <row r="2381" spans="1:47" x14ac:dyDescent="0.3">
      <c r="A2381" s="2" t="str">
        <f t="shared" si="37"/>
        <v>P1</v>
      </c>
      <c r="B2381" s="1" t="s">
        <v>2102</v>
      </c>
      <c r="C2381" s="23" t="str">
        <f>_xlfn.XLOOKUP(B2381,IP구분!A:A,IP구분!C:C)</f>
        <v>타요</v>
      </c>
      <c r="D2381" s="1" t="s">
        <v>2103</v>
      </c>
      <c r="E2381" s="7">
        <f>IFERROR(_xlfn.XLOOKUP(B2381,단가!A:A,단가!C:C),0)</f>
        <v>1547</v>
      </c>
      <c r="F2381" s="3">
        <f>IFERROR(_xlfn.XLOOKUP(B2381,'[1]2609 재고'!$I$1:$I$65536,'[1]2609 재고'!$K$1:$K$65536),0)</f>
        <v>1286</v>
      </c>
      <c r="G2381" s="3">
        <f>IFERROR(_xlfn.XLOOKUP(B2381,[2]Sheet1!$H$1:$H$65536,[2]Sheet1!$K$1:$K$65536),0)</f>
        <v>2060</v>
      </c>
      <c r="H2381" s="3">
        <f>IFERROR(_xlfn.XLOOKUP(B2381,[3]Sheet1!$H$1:$H$65536,[3]Sheet1!$J$1:$J$65536),0)</f>
        <v>2531</v>
      </c>
      <c r="I2381" s="3">
        <f>IFERROR(_xlfn.XLOOKUP(B2381,[4]Sheet1!$H$1:$H$65536,[4]Sheet1!$J$1:$J$65536),0)</f>
        <v>3784</v>
      </c>
      <c r="J2381" s="3">
        <f>IFERROR(_xlfn.XLOOKUP(B2381,[5]Sheet1!$H$1:$H$65536,[5]Sheet1!$J$1:$J$65536),0)</f>
        <v>4744</v>
      </c>
      <c r="K2381" s="3">
        <f>IFERROR(_xlfn.XLOOKUP(B2381,[6]Sheet1!$H$1:$H$65536,[6]Sheet1!$J$1:$J$65536),0)</f>
        <v>297</v>
      </c>
      <c r="L2381" s="3">
        <f>IFERROR(_xlfn.XLOOKUP(B2381,[7]Sheet1!$H$1:$H$65536,[7]Sheet1!$J$1:$J$65536),0)</f>
        <v>780</v>
      </c>
      <c r="M2381" s="3">
        <f>IFERROR(_xlfn.XLOOKUP(B2381,[8]Sheet1!$H$1:$H$65536,[8]Sheet1!$J$1:$J$65536),0)</f>
        <v>1429</v>
      </c>
      <c r="N2381" s="3">
        <f>IFERROR(_xlfn.XLOOKUP(B2381,[9]Sheet1!$H$1:$H$65536,[9]Sheet1!$J$1:$J$65536),0)</f>
        <v>2603</v>
      </c>
      <c r="O2381" s="3">
        <f>IFERROR(_xlfn.XLOOKUP(B2381,[10]Sheet1!$H$1:$H$65536,[10]Sheet1!$J$1:$J$65536),0)</f>
        <v>3532</v>
      </c>
      <c r="P2381" s="3">
        <f>IFERROR(_xlfn.XLOOKUP(B2381,[11]Sheet1!$H$1:$H$65536,[11]Sheet1!$J$1:$J$65536),0)</f>
        <v>4760</v>
      </c>
      <c r="Q2381" s="3">
        <f>IFERROR(_xlfn.XLOOKUP(B2381,[12]Sheet1!$H$1:$H$65536,[12]Sheet1!$J$1:$J$65536),0)</f>
        <v>102</v>
      </c>
      <c r="R2381" s="3">
        <f>IFERROR(_xlfn.XLOOKUP(B2381,[13]Sheet1!$H$1:$H$65536,[13]Sheet1!$J$1:$J$65536),)</f>
        <v>136</v>
      </c>
      <c r="S2381" s="3">
        <f>IFERROR(_xlfn.XLOOKUP(B2381,[14]Sheet1!$H$1:$H$65536,[14]Sheet1!$K$1:$K$65536),0)</f>
        <v>1142</v>
      </c>
      <c r="T2381" s="3">
        <f>IFERROR(_xlfn.XLOOKUP(B2381,[15]Sheet1!$H$1:$H$65536,[15]Sheet1!$J$1:$J$65536),0)</f>
        <v>2034</v>
      </c>
      <c r="U2381" s="3">
        <f>IFERROR(_xlfn.XLOOKUP(B2381,[16]Sheet1!$H$1:$H$65536,[16]Sheet1!$J$1:$J$65536),0)</f>
        <v>3620</v>
      </c>
      <c r="V2381" s="3">
        <f>IFERROR(_xlfn.XLOOKUP(B2381,[17]Sheet1!$H$1:$H$65536,[17]Sheet1!$J$1:$J$65536),0)</f>
        <v>4257</v>
      </c>
      <c r="W2381" s="3">
        <f>IFERROR(_xlfn.XLOOKUP(B2381,[18]Sheet1!$H$1:$H$65536,[18]Sheet1!$J$1:$J$65536),0)</f>
        <v>4937</v>
      </c>
      <c r="X2381" s="3">
        <f>IFERROR(_xlfn.XLOOKUP(B2381,[19]Sheet1!$H$1:$H$65536,[19]Sheet1!$J$1:$J$65536),0)</f>
        <v>6250</v>
      </c>
      <c r="Y2381" s="3">
        <f>IFERROR(_xlfn.XLOOKUP(B2381,[20]Sheet1!$H$1:$H$65536,[20]Sheet1!$J$1:$J$65536),0)</f>
        <v>7419</v>
      </c>
      <c r="Z2381" s="3">
        <f>IFERROR(_xlfn.XLOOKUP(B2381,[21]Sheet1!$H$1:$H$65536,[21]Sheet1!$J$1:$J$65536),0)</f>
        <v>8396</v>
      </c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</row>
    <row r="2382" spans="1:47" x14ac:dyDescent="0.3">
      <c r="A2382" s="2" t="str">
        <f t="shared" si="37"/>
        <v>T1</v>
      </c>
      <c r="B2382" s="1" t="s">
        <v>2497</v>
      </c>
      <c r="C2382" s="23" t="str">
        <f>_xlfn.XLOOKUP(B2382,IP구분!A:A,IP구분!C:C)</f>
        <v>타요</v>
      </c>
      <c r="D2382" s="1" t="s">
        <v>2498</v>
      </c>
      <c r="E2382" s="7">
        <f>IFERROR(_xlfn.XLOOKUP(B2382,단가!A:A,단가!C:C),0)</f>
        <v>12762</v>
      </c>
      <c r="F2382" s="3">
        <f>IFERROR(_xlfn.XLOOKUP(B2382,'[1]2609 재고'!$I$1:$I$65536,'[1]2609 재고'!$K$1:$K$65536),0)</f>
        <v>3127</v>
      </c>
      <c r="G2382" s="3">
        <f>IFERROR(_xlfn.XLOOKUP(B2382,[2]Sheet1!$H$1:$H$65536,[2]Sheet1!$K$1:$K$65536),0)</f>
        <v>3649</v>
      </c>
      <c r="H2382" s="3">
        <f>IFERROR(_xlfn.XLOOKUP(B2382,[3]Sheet1!$H$1:$H$65536,[3]Sheet1!$J$1:$J$65536),0)</f>
        <v>4118</v>
      </c>
      <c r="I2382" s="3">
        <f>IFERROR(_xlfn.XLOOKUP(B2382,[4]Sheet1!$H$1:$H$65536,[4]Sheet1!$J$1:$J$65536),0)</f>
        <v>4510</v>
      </c>
      <c r="J2382" s="3">
        <f>IFERROR(_xlfn.XLOOKUP(B2382,[5]Sheet1!$H$1:$H$65536,[5]Sheet1!$J$1:$J$65536),0)</f>
        <v>4729</v>
      </c>
      <c r="K2382" s="3">
        <f>IFERROR(_xlfn.XLOOKUP(B2382,[6]Sheet1!$H$1:$H$65536,[6]Sheet1!$J$1:$J$65536),0)</f>
        <v>5235</v>
      </c>
      <c r="L2382" s="3">
        <f>IFERROR(_xlfn.XLOOKUP(B2382,[7]Sheet1!$H$1:$H$65536,[7]Sheet1!$J$1:$J$65536),0)</f>
        <v>959</v>
      </c>
      <c r="M2382" s="3">
        <f>IFERROR(_xlfn.XLOOKUP(B2382,[8]Sheet1!$H$1:$H$65536,[8]Sheet1!$J$1:$J$65536),0)</f>
        <v>1366</v>
      </c>
      <c r="N2382" s="3">
        <f>IFERROR(_xlfn.XLOOKUP(B2382,[9]Sheet1!$H$1:$H$65536,[9]Sheet1!$J$1:$J$65536),0)</f>
        <v>1625</v>
      </c>
      <c r="O2382" s="3">
        <f>IFERROR(_xlfn.XLOOKUP(B2382,[10]Sheet1!$H$1:$H$65536,[10]Sheet1!$J$1:$J$65536),0)</f>
        <v>2155</v>
      </c>
      <c r="P2382" s="3">
        <f>IFERROR(_xlfn.XLOOKUP(B2382,[11]Sheet1!$H$1:$H$65536,[11]Sheet1!$J$1:$J$65536),0)</f>
        <v>3556</v>
      </c>
      <c r="Q2382" s="3">
        <f>IFERROR(_xlfn.XLOOKUP(B2382,[12]Sheet1!$H$1:$H$65536,[12]Sheet1!$J$1:$J$65536),0)</f>
        <v>3975</v>
      </c>
      <c r="R2382" s="3">
        <f>IFERROR(_xlfn.XLOOKUP(B2382,[13]Sheet1!$H$1:$H$65536,[13]Sheet1!$J$1:$J$65536),)</f>
        <v>4324</v>
      </c>
      <c r="S2382" s="3">
        <f>IFERROR(_xlfn.XLOOKUP(B2382,[14]Sheet1!$H$1:$H$65536,[14]Sheet1!$K$1:$K$65536),0)</f>
        <v>4982</v>
      </c>
      <c r="T2382" s="3">
        <f>IFERROR(_xlfn.XLOOKUP(B2382,[15]Sheet1!$H$1:$H$65536,[15]Sheet1!$J$1:$J$65536),0)</f>
        <v>5525</v>
      </c>
      <c r="U2382" s="3">
        <f>IFERROR(_xlfn.XLOOKUP(B2382,[16]Sheet1!$H$1:$H$65536,[16]Sheet1!$J$1:$J$65536),0)</f>
        <v>6379</v>
      </c>
      <c r="V2382" s="3">
        <f>IFERROR(_xlfn.XLOOKUP(B2382,[17]Sheet1!$H$1:$H$65536,[17]Sheet1!$J$1:$J$65536),0)</f>
        <v>1537</v>
      </c>
      <c r="W2382" s="3">
        <f>IFERROR(_xlfn.XLOOKUP(B2382,[18]Sheet1!$H$1:$H$65536,[18]Sheet1!$J$1:$J$65536),0)</f>
        <v>2082</v>
      </c>
      <c r="X2382" s="3">
        <f>IFERROR(_xlfn.XLOOKUP(B2382,[19]Sheet1!$H$1:$H$65536,[19]Sheet1!$J$1:$J$65536),0)</f>
        <v>2990</v>
      </c>
      <c r="Y2382" s="3">
        <f>IFERROR(_xlfn.XLOOKUP(B2382,[20]Sheet1!$H$1:$H$65536,[20]Sheet1!$J$1:$J$65536),0)</f>
        <v>3262</v>
      </c>
      <c r="Z2382" s="3">
        <f>IFERROR(_xlfn.XLOOKUP(B2382,[21]Sheet1!$H$1:$H$65536,[21]Sheet1!$J$1:$J$65536),0)</f>
        <v>3865</v>
      </c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</row>
    <row r="2383" spans="1:47" x14ac:dyDescent="0.3">
      <c r="A2383" s="2" t="str">
        <f t="shared" si="37"/>
        <v>T1</v>
      </c>
      <c r="B2383" s="1" t="s">
        <v>2499</v>
      </c>
      <c r="C2383" s="23" t="str">
        <f>_xlfn.XLOOKUP(B2383,IP구분!A:A,IP구분!C:C)</f>
        <v>타요</v>
      </c>
      <c r="D2383" s="1" t="s">
        <v>2500</v>
      </c>
      <c r="E2383" s="7">
        <f>IFERROR(_xlfn.XLOOKUP(B2383,단가!A:A,단가!C:C),0)</f>
        <v>5343</v>
      </c>
      <c r="F2383" s="3">
        <f>IFERROR(_xlfn.XLOOKUP(B2383,'[1]2609 재고'!$I$1:$I$65536,'[1]2609 재고'!$K$1:$K$65536),0)</f>
        <v>4053</v>
      </c>
      <c r="G2383" s="3">
        <f>IFERROR(_xlfn.XLOOKUP(B2383,[2]Sheet1!$H$1:$H$65536,[2]Sheet1!$K$1:$K$65536),0)</f>
        <v>5252</v>
      </c>
      <c r="H2383" s="3">
        <f>IFERROR(_xlfn.XLOOKUP(B2383,[3]Sheet1!$H$1:$H$65536,[3]Sheet1!$J$1:$J$65536),0)</f>
        <v>6390</v>
      </c>
      <c r="I2383" s="3">
        <f>IFERROR(_xlfn.XLOOKUP(B2383,[4]Sheet1!$H$1:$H$65536,[4]Sheet1!$J$1:$J$65536),0)</f>
        <v>7202</v>
      </c>
      <c r="J2383" s="3">
        <f>IFERROR(_xlfn.XLOOKUP(B2383,[5]Sheet1!$H$1:$H$65536,[5]Sheet1!$J$1:$J$65536),0)</f>
        <v>7356</v>
      </c>
      <c r="K2383" s="3">
        <f>IFERROR(_xlfn.XLOOKUP(B2383,[6]Sheet1!$H$1:$H$65536,[6]Sheet1!$J$1:$J$65536),0)</f>
        <v>3093</v>
      </c>
      <c r="L2383" s="3">
        <f>IFERROR(_xlfn.XLOOKUP(B2383,[7]Sheet1!$H$1:$H$65536,[7]Sheet1!$J$1:$J$65536),0)</f>
        <v>3988</v>
      </c>
      <c r="M2383" s="3">
        <f>IFERROR(_xlfn.XLOOKUP(B2383,[8]Sheet1!$H$1:$H$65536,[8]Sheet1!$J$1:$J$65536),0)</f>
        <v>5668</v>
      </c>
      <c r="N2383" s="3">
        <f>IFERROR(_xlfn.XLOOKUP(B2383,[9]Sheet1!$H$1:$H$65536,[9]Sheet1!$J$1:$J$65536),0)</f>
        <v>6408</v>
      </c>
      <c r="O2383" s="3">
        <f>IFERROR(_xlfn.XLOOKUP(B2383,[10]Sheet1!$H$1:$H$65536,[10]Sheet1!$J$1:$J$65536),0)</f>
        <v>2078</v>
      </c>
      <c r="P2383" s="3">
        <f>IFERROR(_xlfn.XLOOKUP(B2383,[11]Sheet1!$H$1:$H$65536,[11]Sheet1!$J$1:$J$65536),0)</f>
        <v>3398</v>
      </c>
      <c r="Q2383" s="3">
        <f>IFERROR(_xlfn.XLOOKUP(B2383,[12]Sheet1!$H$1:$H$65536,[12]Sheet1!$J$1:$J$65536),0)</f>
        <v>4178</v>
      </c>
      <c r="R2383" s="3">
        <f>IFERROR(_xlfn.XLOOKUP(B2383,[13]Sheet1!$H$1:$H$65536,[13]Sheet1!$J$1:$J$65536),)</f>
        <v>1581</v>
      </c>
      <c r="S2383" s="3">
        <f>IFERROR(_xlfn.XLOOKUP(B2383,[14]Sheet1!$H$1:$H$65536,[14]Sheet1!$K$1:$K$65536),0)</f>
        <v>2973</v>
      </c>
      <c r="T2383" s="3">
        <f>IFERROR(_xlfn.XLOOKUP(B2383,[15]Sheet1!$H$1:$H$65536,[15]Sheet1!$J$1:$J$65536),0)</f>
        <v>3453</v>
      </c>
      <c r="U2383" s="3">
        <f>IFERROR(_xlfn.XLOOKUP(B2383,[16]Sheet1!$H$1:$H$65536,[16]Sheet1!$J$1:$J$65536),0)</f>
        <v>4677</v>
      </c>
      <c r="V2383" s="3">
        <f>IFERROR(_xlfn.XLOOKUP(B2383,[17]Sheet1!$H$1:$H$65536,[17]Sheet1!$J$1:$J$65536),0)</f>
        <v>5477</v>
      </c>
      <c r="W2383" s="3">
        <f>IFERROR(_xlfn.XLOOKUP(B2383,[18]Sheet1!$H$1:$H$65536,[18]Sheet1!$J$1:$J$65536),0)</f>
        <v>6372</v>
      </c>
      <c r="X2383" s="3">
        <f>IFERROR(_xlfn.XLOOKUP(B2383,[19]Sheet1!$H$1:$H$65536,[19]Sheet1!$J$1:$J$65536),0)</f>
        <v>2632</v>
      </c>
      <c r="Y2383" s="3">
        <f>IFERROR(_xlfn.XLOOKUP(B2383,[20]Sheet1!$H$1:$H$65536,[20]Sheet1!$J$1:$J$65536),0)</f>
        <v>3155</v>
      </c>
      <c r="Z2383" s="3">
        <f>IFERROR(_xlfn.XLOOKUP(B2383,[21]Sheet1!$H$1:$H$65536,[21]Sheet1!$J$1:$J$65536),0)</f>
        <v>3920</v>
      </c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</row>
    <row r="2384" spans="1:47" x14ac:dyDescent="0.3">
      <c r="A2384" s="2" t="str">
        <f t="shared" si="37"/>
        <v>T1</v>
      </c>
      <c r="B2384" s="1" t="s">
        <v>2501</v>
      </c>
      <c r="C2384" s="23" t="str">
        <f>_xlfn.XLOOKUP(B2384,IP구분!A:A,IP구분!C:C)</f>
        <v>타요</v>
      </c>
      <c r="D2384" s="1" t="s">
        <v>2502</v>
      </c>
      <c r="E2384" s="7">
        <f>IFERROR(_xlfn.XLOOKUP(B2384,단가!A:A,단가!C:C),0)</f>
        <v>1945</v>
      </c>
      <c r="F2384" s="3">
        <f>IFERROR(_xlfn.XLOOKUP(B2384,'[1]2609 재고'!$I$1:$I$65536,'[1]2609 재고'!$K$1:$K$65536),0)</f>
        <v>3536</v>
      </c>
      <c r="G2384" s="3">
        <f>IFERROR(_xlfn.XLOOKUP(B2384,[2]Sheet1!$H$1:$H$65536,[2]Sheet1!$K$1:$K$65536),0)</f>
        <v>3720</v>
      </c>
      <c r="H2384" s="3">
        <f>IFERROR(_xlfn.XLOOKUP(B2384,[3]Sheet1!$H$1:$H$65536,[3]Sheet1!$J$1:$J$65536),0)</f>
        <v>3864</v>
      </c>
      <c r="I2384" s="3">
        <f>IFERROR(_xlfn.XLOOKUP(B2384,[4]Sheet1!$H$1:$H$65536,[4]Sheet1!$J$1:$J$65536),0)</f>
        <v>4248</v>
      </c>
      <c r="J2384" s="3">
        <f>IFERROR(_xlfn.XLOOKUP(B2384,[5]Sheet1!$H$1:$H$65536,[5]Sheet1!$J$1:$J$65536),0)</f>
        <v>4297</v>
      </c>
      <c r="K2384" s="3">
        <f>IFERROR(_xlfn.XLOOKUP(B2384,[6]Sheet1!$H$1:$H$65536,[6]Sheet1!$J$1:$J$65536),0)</f>
        <v>4521</v>
      </c>
      <c r="L2384" s="3">
        <f>IFERROR(_xlfn.XLOOKUP(B2384,[7]Sheet1!$H$1:$H$65536,[7]Sheet1!$J$1:$J$65536),0)</f>
        <v>4796</v>
      </c>
      <c r="M2384" s="3">
        <f>IFERROR(_xlfn.XLOOKUP(B2384,[8]Sheet1!$H$1:$H$65536,[8]Sheet1!$J$1:$J$65536),0)</f>
        <v>4980</v>
      </c>
      <c r="N2384" s="3">
        <f>IFERROR(_xlfn.XLOOKUP(B2384,[9]Sheet1!$H$1:$H$65536,[9]Sheet1!$J$1:$J$65536),0)</f>
        <v>5235</v>
      </c>
      <c r="O2384" s="3">
        <f>IFERROR(_xlfn.XLOOKUP(B2384,[10]Sheet1!$H$1:$H$65536,[10]Sheet1!$J$1:$J$65536),0)</f>
        <v>483</v>
      </c>
      <c r="P2384" s="3">
        <f>IFERROR(_xlfn.XLOOKUP(B2384,[11]Sheet1!$H$1:$H$65536,[11]Sheet1!$J$1:$J$65536),0)</f>
        <v>908</v>
      </c>
      <c r="Q2384" s="3">
        <f>IFERROR(_xlfn.XLOOKUP(B2384,[12]Sheet1!$H$1:$H$65536,[12]Sheet1!$J$1:$J$65536),0)</f>
        <v>1044</v>
      </c>
      <c r="R2384" s="3">
        <f>IFERROR(_xlfn.XLOOKUP(B2384,[13]Sheet1!$H$1:$H$65536,[13]Sheet1!$J$1:$J$65536),)</f>
        <v>1300</v>
      </c>
      <c r="S2384" s="3">
        <f>IFERROR(_xlfn.XLOOKUP(B2384,[14]Sheet1!$H$1:$H$65536,[14]Sheet1!$K$1:$K$65536),0)</f>
        <v>1660</v>
      </c>
      <c r="T2384" s="3">
        <f>IFERROR(_xlfn.XLOOKUP(B2384,[15]Sheet1!$H$1:$H$65536,[15]Sheet1!$J$1:$J$65536),0)</f>
        <v>1988</v>
      </c>
      <c r="U2384" s="3">
        <f>IFERROR(_xlfn.XLOOKUP(B2384,[16]Sheet1!$H$1:$H$65536,[16]Sheet1!$J$1:$J$65536),0)</f>
        <v>2984</v>
      </c>
      <c r="V2384" s="3">
        <f>IFERROR(_xlfn.XLOOKUP(B2384,[17]Sheet1!$H$1:$H$65536,[17]Sheet1!$J$1:$J$65536),0)</f>
        <v>3008</v>
      </c>
      <c r="W2384" s="3">
        <f>IFERROR(_xlfn.XLOOKUP(B2384,[18]Sheet1!$H$1:$H$65536,[18]Sheet1!$J$1:$J$65536),0)</f>
        <v>272</v>
      </c>
      <c r="X2384" s="3">
        <f>IFERROR(_xlfn.XLOOKUP(B2384,[19]Sheet1!$H$1:$H$65536,[19]Sheet1!$J$1:$J$65536),0)</f>
        <v>496</v>
      </c>
      <c r="Y2384" s="3">
        <f>IFERROR(_xlfn.XLOOKUP(B2384,[20]Sheet1!$H$1:$H$65536,[20]Sheet1!$J$1:$J$65536),0)</f>
        <v>736</v>
      </c>
      <c r="Z2384" s="3">
        <f>IFERROR(_xlfn.XLOOKUP(B2384,[21]Sheet1!$H$1:$H$65536,[21]Sheet1!$J$1:$J$65536),0)</f>
        <v>1169</v>
      </c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</row>
    <row r="2385" spans="1:47" x14ac:dyDescent="0.3">
      <c r="A2385" s="2" t="str">
        <f t="shared" si="37"/>
        <v>T1</v>
      </c>
      <c r="B2385" s="1" t="s">
        <v>2503</v>
      </c>
      <c r="C2385" s="23" t="str">
        <f>_xlfn.XLOOKUP(B2385,IP구분!A:A,IP구분!C:C)</f>
        <v>타요</v>
      </c>
      <c r="D2385" s="1" t="s">
        <v>2504</v>
      </c>
      <c r="E2385" s="7">
        <f>IFERROR(_xlfn.XLOOKUP(B2385,단가!A:A,단가!C:C),0)</f>
        <v>34237</v>
      </c>
      <c r="F2385" s="3">
        <f>IFERROR(_xlfn.XLOOKUP(B2385,'[1]2609 재고'!$I$1:$I$65536,'[1]2609 재고'!$K$1:$K$65536),0)</f>
        <v>4225</v>
      </c>
      <c r="G2385" s="3">
        <f>IFERROR(_xlfn.XLOOKUP(B2385,[2]Sheet1!$H$1:$H$65536,[2]Sheet1!$K$1:$K$65536),0)</f>
        <v>5283</v>
      </c>
      <c r="H2385" s="3">
        <f>IFERROR(_xlfn.XLOOKUP(B2385,[3]Sheet1!$H$1:$H$65536,[3]Sheet1!$J$1:$J$65536),0)</f>
        <v>6733</v>
      </c>
      <c r="I2385" s="3">
        <f>IFERROR(_xlfn.XLOOKUP(B2385,[4]Sheet1!$H$1:$H$65536,[4]Sheet1!$J$1:$J$65536),0)</f>
        <v>7250</v>
      </c>
      <c r="J2385" s="3">
        <f>IFERROR(_xlfn.XLOOKUP(B2385,[5]Sheet1!$H$1:$H$65536,[5]Sheet1!$J$1:$J$65536),0)</f>
        <v>7496</v>
      </c>
      <c r="K2385" s="3">
        <f>IFERROR(_xlfn.XLOOKUP(B2385,[6]Sheet1!$H$1:$H$65536,[6]Sheet1!$J$1:$J$65536),0)</f>
        <v>1722</v>
      </c>
      <c r="L2385" s="3">
        <f>IFERROR(_xlfn.XLOOKUP(B2385,[7]Sheet1!$H$1:$H$65536,[7]Sheet1!$J$1:$J$65536),0)</f>
        <v>4536</v>
      </c>
      <c r="M2385" s="3">
        <f>IFERROR(_xlfn.XLOOKUP(B2385,[8]Sheet1!$H$1:$H$65536,[8]Sheet1!$J$1:$J$65536),0)</f>
        <v>26</v>
      </c>
      <c r="N2385" s="3">
        <f>IFERROR(_xlfn.XLOOKUP(B2385,[9]Sheet1!$H$1:$H$65536,[9]Sheet1!$J$1:$J$65536),0)</f>
        <v>46</v>
      </c>
      <c r="O2385" s="3">
        <f>IFERROR(_xlfn.XLOOKUP(B2385,[10]Sheet1!$H$1:$H$65536,[10]Sheet1!$J$1:$J$65536),0)</f>
        <v>673</v>
      </c>
      <c r="P2385" s="3">
        <f>IFERROR(_xlfn.XLOOKUP(B2385,[11]Sheet1!$H$1:$H$65536,[11]Sheet1!$J$1:$J$65536),0)</f>
        <v>3932</v>
      </c>
      <c r="Q2385" s="3">
        <f>IFERROR(_xlfn.XLOOKUP(B2385,[12]Sheet1!$H$1:$H$65536,[12]Sheet1!$J$1:$J$65536),0)</f>
        <v>4612</v>
      </c>
      <c r="R2385" s="3">
        <f>IFERROR(_xlfn.XLOOKUP(B2385,[13]Sheet1!$H$1:$H$65536,[13]Sheet1!$J$1:$J$65536),)</f>
        <v>5410</v>
      </c>
      <c r="S2385" s="3">
        <f>IFERROR(_xlfn.XLOOKUP(B2385,[14]Sheet1!$H$1:$H$65536,[14]Sheet1!$K$1:$K$65536),0)</f>
        <v>982</v>
      </c>
      <c r="T2385" s="3">
        <f>IFERROR(_xlfn.XLOOKUP(B2385,[15]Sheet1!$H$1:$H$65536,[15]Sheet1!$J$1:$J$65536),0)</f>
        <v>2230</v>
      </c>
      <c r="U2385" s="3">
        <f>IFERROR(_xlfn.XLOOKUP(B2385,[16]Sheet1!$H$1:$H$65536,[16]Sheet1!$J$1:$J$65536),0)</f>
        <v>2829</v>
      </c>
      <c r="V2385" s="3">
        <f>IFERROR(_xlfn.XLOOKUP(B2385,[17]Sheet1!$H$1:$H$65536,[17]Sheet1!$J$1:$J$65536),0)</f>
        <v>3087</v>
      </c>
      <c r="W2385" s="3">
        <f>IFERROR(_xlfn.XLOOKUP(B2385,[18]Sheet1!$H$1:$H$65536,[18]Sheet1!$J$1:$J$65536),0)</f>
        <v>3782</v>
      </c>
      <c r="X2385" s="3">
        <f>IFERROR(_xlfn.XLOOKUP(B2385,[19]Sheet1!$H$1:$H$65536,[19]Sheet1!$J$1:$J$65536),0)</f>
        <v>1188</v>
      </c>
      <c r="Y2385" s="3">
        <f>IFERROR(_xlfn.XLOOKUP(B2385,[20]Sheet1!$H$1:$H$65536,[20]Sheet1!$J$1:$J$65536),0)</f>
        <v>2326</v>
      </c>
      <c r="Z2385" s="3">
        <f>IFERROR(_xlfn.XLOOKUP(B2385,[21]Sheet1!$H$1:$H$65536,[21]Sheet1!$J$1:$J$65536),0)</f>
        <v>236</v>
      </c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</row>
    <row r="2386" spans="1:47" x14ac:dyDescent="0.3">
      <c r="A2386" s="2" t="str">
        <f t="shared" si="37"/>
        <v>T1</v>
      </c>
      <c r="B2386" s="1" t="s">
        <v>2505</v>
      </c>
      <c r="C2386" s="23" t="str">
        <f>_xlfn.XLOOKUP(B2386,IP구분!A:A,IP구분!C:C)</f>
        <v>타요</v>
      </c>
      <c r="D2386" s="1" t="s">
        <v>2506</v>
      </c>
      <c r="E2386" s="7">
        <f>IFERROR(_xlfn.XLOOKUP(B2386,단가!A:A,단가!C:C),0)</f>
        <v>25530</v>
      </c>
      <c r="F2386" s="3">
        <f>IFERROR(_xlfn.XLOOKUP(B2386,'[1]2609 재고'!$I$1:$I$65536,'[1]2609 재고'!$K$1:$K$65536),0)</f>
        <v>150</v>
      </c>
      <c r="G2386" s="3">
        <f>IFERROR(_xlfn.XLOOKUP(B2386,[2]Sheet1!$H$1:$H$65536,[2]Sheet1!$K$1:$K$65536),0)</f>
        <v>152</v>
      </c>
      <c r="H2386" s="3">
        <f>IFERROR(_xlfn.XLOOKUP(B2386,[3]Sheet1!$H$1:$H$65536,[3]Sheet1!$J$1:$J$65536),0)</f>
        <v>152</v>
      </c>
      <c r="I2386" s="3">
        <f>IFERROR(_xlfn.XLOOKUP(B2386,[4]Sheet1!$H$1:$H$65536,[4]Sheet1!$J$1:$J$65536),0)</f>
        <v>152</v>
      </c>
      <c r="J2386" s="3">
        <f>IFERROR(_xlfn.XLOOKUP(B2386,[5]Sheet1!$H$1:$H$65536,[5]Sheet1!$J$1:$J$65536),0)</f>
        <v>152</v>
      </c>
      <c r="K2386" s="3">
        <f>IFERROR(_xlfn.XLOOKUP(B2386,[6]Sheet1!$H$1:$H$65536,[6]Sheet1!$J$1:$J$65536),0)</f>
        <v>152</v>
      </c>
      <c r="L2386" s="3">
        <f>IFERROR(_xlfn.XLOOKUP(B2386,[7]Sheet1!$H$1:$H$65536,[7]Sheet1!$J$1:$J$65536),0)</f>
        <v>152</v>
      </c>
      <c r="M2386" s="3">
        <f>IFERROR(_xlfn.XLOOKUP(B2386,[8]Sheet1!$H$1:$H$65536,[8]Sheet1!$J$1:$J$65536),0)</f>
        <v>154</v>
      </c>
      <c r="N2386" s="3">
        <f>IFERROR(_xlfn.XLOOKUP(B2386,[9]Sheet1!$H$1:$H$65536,[9]Sheet1!$J$1:$J$65536),0)</f>
        <v>154</v>
      </c>
      <c r="O2386" s="3">
        <f>IFERROR(_xlfn.XLOOKUP(B2386,[10]Sheet1!$H$1:$H$65536,[10]Sheet1!$J$1:$J$65536),0)</f>
        <v>240</v>
      </c>
      <c r="P2386" s="3">
        <f>IFERROR(_xlfn.XLOOKUP(B2386,[11]Sheet1!$H$1:$H$65536,[11]Sheet1!$J$1:$J$65536),0)</f>
        <v>307</v>
      </c>
      <c r="Q2386" s="3">
        <f>IFERROR(_xlfn.XLOOKUP(B2386,[12]Sheet1!$H$1:$H$65536,[12]Sheet1!$J$1:$J$65536),0)</f>
        <v>331</v>
      </c>
      <c r="R2386" s="3">
        <f>IFERROR(_xlfn.XLOOKUP(B2386,[13]Sheet1!$H$1:$H$65536,[13]Sheet1!$J$1:$J$65536),)</f>
        <v>355</v>
      </c>
      <c r="S2386" s="3">
        <f>IFERROR(_xlfn.XLOOKUP(B2386,[14]Sheet1!$H$1:$H$65536,[14]Sheet1!$K$1:$K$65536),0)</f>
        <v>383</v>
      </c>
      <c r="T2386" s="3">
        <f>IFERROR(_xlfn.XLOOKUP(B2386,[15]Sheet1!$H$1:$H$65536,[15]Sheet1!$J$1:$J$65536),0)</f>
        <v>407</v>
      </c>
      <c r="U2386" s="3">
        <f>IFERROR(_xlfn.XLOOKUP(B2386,[16]Sheet1!$H$1:$H$65536,[16]Sheet1!$J$1:$J$65536),0)</f>
        <v>420</v>
      </c>
      <c r="V2386" s="3">
        <f>IFERROR(_xlfn.XLOOKUP(B2386,[17]Sheet1!$H$1:$H$65536,[17]Sheet1!$J$1:$J$65536),0)</f>
        <v>434</v>
      </c>
      <c r="W2386" s="3">
        <f>IFERROR(_xlfn.XLOOKUP(B2386,[18]Sheet1!$H$1:$H$65536,[18]Sheet1!$J$1:$J$65536),0)</f>
        <v>471</v>
      </c>
      <c r="X2386" s="3">
        <f>IFERROR(_xlfn.XLOOKUP(B2386,[19]Sheet1!$H$1:$H$65536,[19]Sheet1!$J$1:$J$65536),0)</f>
        <v>601</v>
      </c>
      <c r="Y2386" s="3">
        <f>IFERROR(_xlfn.XLOOKUP(B2386,[20]Sheet1!$H$1:$H$65536,[20]Sheet1!$J$1:$J$65536),0)</f>
        <v>733</v>
      </c>
      <c r="Z2386" s="3">
        <f>IFERROR(_xlfn.XLOOKUP(B2386,[21]Sheet1!$H$1:$H$65536,[21]Sheet1!$J$1:$J$65536),0)</f>
        <v>1287</v>
      </c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</row>
    <row r="2387" spans="1:47" x14ac:dyDescent="0.3">
      <c r="A2387" s="2" t="str">
        <f t="shared" si="37"/>
        <v>T1</v>
      </c>
      <c r="B2387" s="1" t="s">
        <v>2507</v>
      </c>
      <c r="C2387" s="23" t="str">
        <f>_xlfn.XLOOKUP(B2387,IP구분!A:A,IP구분!C:C)</f>
        <v>타요</v>
      </c>
      <c r="D2387" s="1" t="s">
        <v>2508</v>
      </c>
      <c r="E2387" s="7">
        <f>IFERROR(_xlfn.XLOOKUP(B2387,단가!A:A,단가!C:C),0)</f>
        <v>8385</v>
      </c>
      <c r="F2387" s="3">
        <f>IFERROR(_xlfn.XLOOKUP(B2387,'[1]2609 재고'!$I$1:$I$65536,'[1]2609 재고'!$K$1:$K$65536),0)</f>
        <v>2254</v>
      </c>
      <c r="G2387" s="3">
        <f>IFERROR(_xlfn.XLOOKUP(B2387,[2]Sheet1!$H$1:$H$65536,[2]Sheet1!$K$1:$K$65536),0)</f>
        <v>2467</v>
      </c>
      <c r="H2387" s="3">
        <f>IFERROR(_xlfn.XLOOKUP(B2387,[3]Sheet1!$H$1:$H$65536,[3]Sheet1!$J$1:$J$65536),0)</f>
        <v>2720</v>
      </c>
      <c r="I2387" s="3">
        <f>IFERROR(_xlfn.XLOOKUP(B2387,[4]Sheet1!$H$1:$H$65536,[4]Sheet1!$J$1:$J$65536),0)</f>
        <v>2878</v>
      </c>
      <c r="J2387" s="3">
        <f>IFERROR(_xlfn.XLOOKUP(B2387,[5]Sheet1!$H$1:$H$65536,[5]Sheet1!$J$1:$J$65536),0)</f>
        <v>2994</v>
      </c>
      <c r="K2387" s="3">
        <f>IFERROR(_xlfn.XLOOKUP(B2387,[6]Sheet1!$H$1:$H$65536,[6]Sheet1!$J$1:$J$65536),0)</f>
        <v>3093</v>
      </c>
      <c r="L2387" s="3">
        <f>IFERROR(_xlfn.XLOOKUP(B2387,[7]Sheet1!$H$1:$H$65536,[7]Sheet1!$J$1:$J$65536),0)</f>
        <v>3739</v>
      </c>
      <c r="M2387" s="3">
        <f>IFERROR(_xlfn.XLOOKUP(B2387,[8]Sheet1!$H$1:$H$65536,[8]Sheet1!$J$1:$J$65536),0)</f>
        <v>4659</v>
      </c>
      <c r="N2387" s="3">
        <f>IFERROR(_xlfn.XLOOKUP(B2387,[9]Sheet1!$H$1:$H$65536,[9]Sheet1!$J$1:$J$65536),0)</f>
        <v>4849</v>
      </c>
      <c r="O2387" s="3">
        <f>IFERROR(_xlfn.XLOOKUP(B2387,[10]Sheet1!$H$1:$H$65536,[10]Sheet1!$J$1:$J$65536),0)</f>
        <v>5134</v>
      </c>
      <c r="P2387" s="3">
        <f>IFERROR(_xlfn.XLOOKUP(B2387,[11]Sheet1!$H$1:$H$65536,[11]Sheet1!$J$1:$J$65536),0)</f>
        <v>5813</v>
      </c>
      <c r="Q2387" s="3">
        <f>IFERROR(_xlfn.XLOOKUP(B2387,[12]Sheet1!$H$1:$H$65536,[12]Sheet1!$J$1:$J$65536),0)</f>
        <v>6103</v>
      </c>
      <c r="R2387" s="3">
        <f>IFERROR(_xlfn.XLOOKUP(B2387,[13]Sheet1!$H$1:$H$65536,[13]Sheet1!$J$1:$J$65536),)</f>
        <v>6272</v>
      </c>
      <c r="S2387" s="3">
        <f>IFERROR(_xlfn.XLOOKUP(B2387,[14]Sheet1!$H$1:$H$65536,[14]Sheet1!$K$1:$K$65536),0)</f>
        <v>6913</v>
      </c>
      <c r="T2387" s="3">
        <f>IFERROR(_xlfn.XLOOKUP(B2387,[15]Sheet1!$H$1:$H$65536,[15]Sheet1!$J$1:$J$65536),0)</f>
        <v>7017</v>
      </c>
      <c r="U2387" s="3">
        <f>IFERROR(_xlfn.XLOOKUP(B2387,[16]Sheet1!$H$1:$H$65536,[16]Sheet1!$J$1:$J$65536),0)</f>
        <v>7181</v>
      </c>
      <c r="V2387" s="3">
        <f>IFERROR(_xlfn.XLOOKUP(B2387,[17]Sheet1!$H$1:$H$65536,[17]Sheet1!$J$1:$J$65536),0)</f>
        <v>2380</v>
      </c>
      <c r="W2387" s="3">
        <f>IFERROR(_xlfn.XLOOKUP(B2387,[18]Sheet1!$H$1:$H$65536,[18]Sheet1!$J$1:$J$65536),0)</f>
        <v>2532</v>
      </c>
      <c r="X2387" s="3">
        <f>IFERROR(_xlfn.XLOOKUP(B2387,[19]Sheet1!$H$1:$H$65536,[19]Sheet1!$J$1:$J$65536),0)</f>
        <v>4990</v>
      </c>
      <c r="Y2387" s="3">
        <f>IFERROR(_xlfn.XLOOKUP(B2387,[20]Sheet1!$H$1:$H$65536,[20]Sheet1!$J$1:$J$65536),0)</f>
        <v>0</v>
      </c>
      <c r="Z2387" s="3">
        <f>IFERROR(_xlfn.XLOOKUP(B2387,[21]Sheet1!$H$1:$H$65536,[21]Sheet1!$J$1:$J$65536),0)</f>
        <v>0</v>
      </c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</row>
    <row r="2388" spans="1:47" x14ac:dyDescent="0.3">
      <c r="A2388" s="2" t="str">
        <f t="shared" si="37"/>
        <v>S1</v>
      </c>
      <c r="B2388" s="1" t="s">
        <v>6266</v>
      </c>
      <c r="C2388" s="23" t="str">
        <f>_xlfn.XLOOKUP(B2388,IP구분!A:A,IP구분!C:C)</f>
        <v>잔망루피</v>
      </c>
      <c r="D2388" s="1" t="s">
        <v>6267</v>
      </c>
      <c r="E2388" s="7" t="str">
        <f>IFERROR(_xlfn.XLOOKUP(B2388,단가!A:A,단가!C:C),0)</f>
        <v xml:space="preserve">                     -</v>
      </c>
      <c r="F2388" s="3">
        <f>IFERROR(_xlfn.XLOOKUP(B2388,'[1]2609 재고'!$I$1:$I$65536,'[1]2609 재고'!$K$1:$K$65536),0)</f>
        <v>0</v>
      </c>
      <c r="G2388" s="3">
        <f>IFERROR(_xlfn.XLOOKUP(B2388,[2]Sheet1!$H$1:$H$65536,[2]Sheet1!$K$1:$K$65536),0)</f>
        <v>0</v>
      </c>
      <c r="H2388" s="3">
        <f>IFERROR(_xlfn.XLOOKUP(B2388,[3]Sheet1!$H$1:$H$65536,[3]Sheet1!$J$1:$J$65536),0)</f>
        <v>0</v>
      </c>
      <c r="I2388" s="3">
        <f>IFERROR(_xlfn.XLOOKUP(B2388,[4]Sheet1!$H$1:$H$65536,[4]Sheet1!$J$1:$J$65536),0)</f>
        <v>0</v>
      </c>
      <c r="J2388" s="3">
        <f>IFERROR(_xlfn.XLOOKUP(B2388,[5]Sheet1!$H$1:$H$65536,[5]Sheet1!$J$1:$J$65536),0)</f>
        <v>0</v>
      </c>
      <c r="K2388" s="3">
        <f>IFERROR(_xlfn.XLOOKUP(B2388,[6]Sheet1!$H$1:$H$65536,[6]Sheet1!$J$1:$J$65536),0)</f>
        <v>0</v>
      </c>
      <c r="L2388" s="3">
        <f>IFERROR(_xlfn.XLOOKUP(B2388,[7]Sheet1!$H$1:$H$65536,[7]Sheet1!$J$1:$J$65536),0)</f>
        <v>0</v>
      </c>
      <c r="M2388" s="3">
        <f>IFERROR(_xlfn.XLOOKUP(B2388,[8]Sheet1!$H$1:$H$65536,[8]Sheet1!$J$1:$J$65536),0)</f>
        <v>0</v>
      </c>
      <c r="N2388" s="3">
        <f>IFERROR(_xlfn.XLOOKUP(B2388,[9]Sheet1!$H$1:$H$65536,[9]Sheet1!$J$1:$J$65536),0)</f>
        <v>0</v>
      </c>
      <c r="O2388" s="3">
        <f>IFERROR(_xlfn.XLOOKUP(B2388,[10]Sheet1!$H$1:$H$65536,[10]Sheet1!$J$1:$J$65536),0)</f>
        <v>0</v>
      </c>
      <c r="P2388" s="3">
        <f>IFERROR(_xlfn.XLOOKUP(B2388,[11]Sheet1!$H$1:$H$65536,[11]Sheet1!$J$1:$J$65536),0)</f>
        <v>0</v>
      </c>
      <c r="Q2388" s="3">
        <f>IFERROR(_xlfn.XLOOKUP(B2388,[12]Sheet1!$H$1:$H$65536,[12]Sheet1!$J$1:$J$65536),0)</f>
        <v>0</v>
      </c>
      <c r="R2388" s="3">
        <f>IFERROR(_xlfn.XLOOKUP(B2388,[13]Sheet1!$H$1:$H$65536,[13]Sheet1!$J$1:$J$65536),)</f>
        <v>0</v>
      </c>
      <c r="S2388" s="3">
        <f>IFERROR(_xlfn.XLOOKUP(B2388,[14]Sheet1!$H$1:$H$65536,[14]Sheet1!$K$1:$K$65536),0)</f>
        <v>0</v>
      </c>
      <c r="T2388" s="3">
        <f>IFERROR(_xlfn.XLOOKUP(B2388,[15]Sheet1!$H$1:$H$65536,[15]Sheet1!$J$1:$J$65536),0)</f>
        <v>0</v>
      </c>
      <c r="U2388" s="3">
        <f>IFERROR(_xlfn.XLOOKUP(B2388,[16]Sheet1!$H$1:$H$65536,[16]Sheet1!$J$1:$J$65536),0)</f>
        <v>0</v>
      </c>
      <c r="V2388" s="3">
        <f>IFERROR(_xlfn.XLOOKUP(B2388,[17]Sheet1!$H$1:$H$65536,[17]Sheet1!$J$1:$J$65536),0)</f>
        <v>1000</v>
      </c>
      <c r="W2388" s="3">
        <f>IFERROR(_xlfn.XLOOKUP(B2388,[18]Sheet1!$H$1:$H$65536,[18]Sheet1!$J$1:$J$65536),0)</f>
        <v>0</v>
      </c>
      <c r="X2388" s="3">
        <f>IFERROR(_xlfn.XLOOKUP(B2388,[19]Sheet1!$H$1:$H$65536,[19]Sheet1!$J$1:$J$65536),0)</f>
        <v>0</v>
      </c>
      <c r="Y2388" s="3">
        <f>IFERROR(_xlfn.XLOOKUP(B2388,[20]Sheet1!$H$1:$H$65536,[20]Sheet1!$J$1:$J$65536),0)</f>
        <v>0</v>
      </c>
      <c r="Z2388" s="3">
        <f>IFERROR(_xlfn.XLOOKUP(B2388,[21]Sheet1!$H$1:$H$65536,[21]Sheet1!$J$1:$J$65536),0)</f>
        <v>0</v>
      </c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</row>
    <row r="2389" spans="1:47" x14ac:dyDescent="0.3">
      <c r="A2389" s="2" t="str">
        <f t="shared" si="37"/>
        <v>S1</v>
      </c>
      <c r="B2389" s="1" t="s">
        <v>3334</v>
      </c>
      <c r="C2389" s="23" t="str">
        <f>_xlfn.XLOOKUP(B2389,IP구분!A:A,IP구분!C:C)</f>
        <v>잔망루피</v>
      </c>
      <c r="D2389" s="1" t="s">
        <v>3335</v>
      </c>
      <c r="E2389" s="7" t="str">
        <f>IFERROR(_xlfn.XLOOKUP(B2389,단가!A:A,단가!C:C),0)</f>
        <v xml:space="preserve">                     -</v>
      </c>
      <c r="F2389" s="3">
        <f>IFERROR(_xlfn.XLOOKUP(B2389,'[1]2609 재고'!$I$1:$I$65536,'[1]2609 재고'!$K$1:$K$65536),0)</f>
        <v>0</v>
      </c>
      <c r="G2389" s="3">
        <f>IFERROR(_xlfn.XLOOKUP(B2389,[2]Sheet1!$H$1:$H$65536,[2]Sheet1!$K$1:$K$65536),0)</f>
        <v>0</v>
      </c>
      <c r="H2389" s="3">
        <f>IFERROR(_xlfn.XLOOKUP(B2389,[3]Sheet1!$H$1:$H$65536,[3]Sheet1!$J$1:$J$65536),0)</f>
        <v>0</v>
      </c>
      <c r="I2389" s="3">
        <f>IFERROR(_xlfn.XLOOKUP(B2389,[4]Sheet1!$H$1:$H$65536,[4]Sheet1!$J$1:$J$65536),0)</f>
        <v>0</v>
      </c>
      <c r="J2389" s="3">
        <f>IFERROR(_xlfn.XLOOKUP(B2389,[5]Sheet1!$H$1:$H$65536,[5]Sheet1!$J$1:$J$65536),0)</f>
        <v>0</v>
      </c>
      <c r="K2389" s="3">
        <f>IFERROR(_xlfn.XLOOKUP(B2389,[6]Sheet1!$H$1:$H$65536,[6]Sheet1!$J$1:$J$65536),0)</f>
        <v>0</v>
      </c>
      <c r="L2389" s="3">
        <f>IFERROR(_xlfn.XLOOKUP(B2389,[7]Sheet1!$H$1:$H$65536,[7]Sheet1!$J$1:$J$65536),0)</f>
        <v>0</v>
      </c>
      <c r="M2389" s="3">
        <f>IFERROR(_xlfn.XLOOKUP(B2389,[8]Sheet1!$H$1:$H$65536,[8]Sheet1!$J$1:$J$65536),0)</f>
        <v>0</v>
      </c>
      <c r="N2389" s="3">
        <f>IFERROR(_xlfn.XLOOKUP(B2389,[9]Sheet1!$H$1:$H$65536,[9]Sheet1!$J$1:$J$65536),0)</f>
        <v>0</v>
      </c>
      <c r="O2389" s="3">
        <f>IFERROR(_xlfn.XLOOKUP(B2389,[10]Sheet1!$H$1:$H$65536,[10]Sheet1!$J$1:$J$65536),0)</f>
        <v>0</v>
      </c>
      <c r="P2389" s="3">
        <f>IFERROR(_xlfn.XLOOKUP(B2389,[11]Sheet1!$H$1:$H$65536,[11]Sheet1!$J$1:$J$65536),0)</f>
        <v>0</v>
      </c>
      <c r="Q2389" s="3">
        <f>IFERROR(_xlfn.XLOOKUP(B2389,[12]Sheet1!$H$1:$H$65536,[12]Sheet1!$J$1:$J$65536),0)</f>
        <v>0</v>
      </c>
      <c r="R2389" s="3">
        <f>IFERROR(_xlfn.XLOOKUP(B2389,[13]Sheet1!$H$1:$H$65536,[13]Sheet1!$J$1:$J$65536),)</f>
        <v>0</v>
      </c>
      <c r="S2389" s="3">
        <f>IFERROR(_xlfn.XLOOKUP(B2389,[14]Sheet1!$H$1:$H$65536,[14]Sheet1!$K$1:$K$65536),0)</f>
        <v>0</v>
      </c>
      <c r="T2389" s="3">
        <f>IFERROR(_xlfn.XLOOKUP(B2389,[15]Sheet1!$H$1:$H$65536,[15]Sheet1!$J$1:$J$65536),0)</f>
        <v>0</v>
      </c>
      <c r="U2389" s="3">
        <f>IFERROR(_xlfn.XLOOKUP(B2389,[16]Sheet1!$H$1:$H$65536,[16]Sheet1!$J$1:$J$65536),0)</f>
        <v>0</v>
      </c>
      <c r="V2389" s="3">
        <f>IFERROR(_xlfn.XLOOKUP(B2389,[17]Sheet1!$H$1:$H$65536,[17]Sheet1!$J$1:$J$65536),0)</f>
        <v>0</v>
      </c>
      <c r="W2389" s="3">
        <f>IFERROR(_xlfn.XLOOKUP(B2389,[18]Sheet1!$H$1:$H$65536,[18]Sheet1!$J$1:$J$65536),0)</f>
        <v>0</v>
      </c>
      <c r="X2389" s="3">
        <f>IFERROR(_xlfn.XLOOKUP(B2389,[19]Sheet1!$H$1:$H$65536,[19]Sheet1!$J$1:$J$65536),0)</f>
        <v>0</v>
      </c>
      <c r="Y2389" s="3">
        <f>IFERROR(_xlfn.XLOOKUP(B2389,[20]Sheet1!$H$1:$H$65536,[20]Sheet1!$J$1:$J$65536),0)</f>
        <v>0</v>
      </c>
      <c r="Z2389" s="3">
        <f>IFERROR(_xlfn.XLOOKUP(B2389,[21]Sheet1!$H$1:$H$65536,[21]Sheet1!$J$1:$J$65536),0)</f>
        <v>0</v>
      </c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</row>
    <row r="2390" spans="1:47" x14ac:dyDescent="0.3">
      <c r="A2390" s="2" t="str">
        <f t="shared" si="37"/>
        <v>S1</v>
      </c>
      <c r="B2390" s="1" t="s">
        <v>3336</v>
      </c>
      <c r="C2390" s="23" t="str">
        <f>_xlfn.XLOOKUP(B2390,IP구분!A:A,IP구분!C:C)</f>
        <v>잔망루피</v>
      </c>
      <c r="D2390" s="1" t="s">
        <v>3337</v>
      </c>
      <c r="E2390" s="7" t="str">
        <f>IFERROR(_xlfn.XLOOKUP(B2390,단가!A:A,단가!C:C),0)</f>
        <v xml:space="preserve">                     -</v>
      </c>
      <c r="F2390" s="3">
        <f>IFERROR(_xlfn.XLOOKUP(B2390,'[1]2609 재고'!$I$1:$I$65536,'[1]2609 재고'!$K$1:$K$65536),0)</f>
        <v>0</v>
      </c>
      <c r="G2390" s="3">
        <f>IFERROR(_xlfn.XLOOKUP(B2390,[2]Sheet1!$H$1:$H$65536,[2]Sheet1!$K$1:$K$65536),0)</f>
        <v>0</v>
      </c>
      <c r="H2390" s="3">
        <f>IFERROR(_xlfn.XLOOKUP(B2390,[3]Sheet1!$H$1:$H$65536,[3]Sheet1!$J$1:$J$65536),0)</f>
        <v>0</v>
      </c>
      <c r="I2390" s="3">
        <f>IFERROR(_xlfn.XLOOKUP(B2390,[4]Sheet1!$H$1:$H$65536,[4]Sheet1!$J$1:$J$65536),0)</f>
        <v>0</v>
      </c>
      <c r="J2390" s="3">
        <f>IFERROR(_xlfn.XLOOKUP(B2390,[5]Sheet1!$H$1:$H$65536,[5]Sheet1!$J$1:$J$65536),0)</f>
        <v>0</v>
      </c>
      <c r="K2390" s="3">
        <f>IFERROR(_xlfn.XLOOKUP(B2390,[6]Sheet1!$H$1:$H$65536,[6]Sheet1!$J$1:$J$65536),0)</f>
        <v>0</v>
      </c>
      <c r="L2390" s="3">
        <f>IFERROR(_xlfn.XLOOKUP(B2390,[7]Sheet1!$H$1:$H$65536,[7]Sheet1!$J$1:$J$65536),0)</f>
        <v>0</v>
      </c>
      <c r="M2390" s="3">
        <f>IFERROR(_xlfn.XLOOKUP(B2390,[8]Sheet1!$H$1:$H$65536,[8]Sheet1!$J$1:$J$65536),0)</f>
        <v>0</v>
      </c>
      <c r="N2390" s="3">
        <f>IFERROR(_xlfn.XLOOKUP(B2390,[9]Sheet1!$H$1:$H$65536,[9]Sheet1!$J$1:$J$65536),0)</f>
        <v>0</v>
      </c>
      <c r="O2390" s="3">
        <f>IFERROR(_xlfn.XLOOKUP(B2390,[10]Sheet1!$H$1:$H$65536,[10]Sheet1!$J$1:$J$65536),0)</f>
        <v>0</v>
      </c>
      <c r="P2390" s="3">
        <f>IFERROR(_xlfn.XLOOKUP(B2390,[11]Sheet1!$H$1:$H$65536,[11]Sheet1!$J$1:$J$65536),0)</f>
        <v>0</v>
      </c>
      <c r="Q2390" s="3">
        <f>IFERROR(_xlfn.XLOOKUP(B2390,[12]Sheet1!$H$1:$H$65536,[12]Sheet1!$J$1:$J$65536),0)</f>
        <v>0</v>
      </c>
      <c r="R2390" s="3">
        <f>IFERROR(_xlfn.XLOOKUP(B2390,[13]Sheet1!$H$1:$H$65536,[13]Sheet1!$J$1:$J$65536),)</f>
        <v>0</v>
      </c>
      <c r="S2390" s="3">
        <f>IFERROR(_xlfn.XLOOKUP(B2390,[14]Sheet1!$H$1:$H$65536,[14]Sheet1!$K$1:$K$65536),0)</f>
        <v>0</v>
      </c>
      <c r="T2390" s="3">
        <f>IFERROR(_xlfn.XLOOKUP(B2390,[15]Sheet1!$H$1:$H$65536,[15]Sheet1!$J$1:$J$65536),0)</f>
        <v>0</v>
      </c>
      <c r="U2390" s="3">
        <f>IFERROR(_xlfn.XLOOKUP(B2390,[16]Sheet1!$H$1:$H$65536,[16]Sheet1!$J$1:$J$65536),0)</f>
        <v>0</v>
      </c>
      <c r="V2390" s="3">
        <f>IFERROR(_xlfn.XLOOKUP(B2390,[17]Sheet1!$H$1:$H$65536,[17]Sheet1!$J$1:$J$65536),0)</f>
        <v>0</v>
      </c>
      <c r="W2390" s="3">
        <f>IFERROR(_xlfn.XLOOKUP(B2390,[18]Sheet1!$H$1:$H$65536,[18]Sheet1!$J$1:$J$65536),0)</f>
        <v>0</v>
      </c>
      <c r="X2390" s="3">
        <f>IFERROR(_xlfn.XLOOKUP(B2390,[19]Sheet1!$H$1:$H$65536,[19]Sheet1!$J$1:$J$65536),0)</f>
        <v>0</v>
      </c>
      <c r="Y2390" s="3">
        <f>IFERROR(_xlfn.XLOOKUP(B2390,[20]Sheet1!$H$1:$H$65536,[20]Sheet1!$J$1:$J$65536),0)</f>
        <v>0</v>
      </c>
      <c r="Z2390" s="3">
        <f>IFERROR(_xlfn.XLOOKUP(B2390,[21]Sheet1!$H$1:$H$65536,[21]Sheet1!$J$1:$J$65536),0)</f>
        <v>0</v>
      </c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</row>
    <row r="2391" spans="1:47" x14ac:dyDescent="0.3">
      <c r="A2391" s="2" t="str">
        <f t="shared" si="37"/>
        <v>T1</v>
      </c>
      <c r="B2391" s="1" t="s">
        <v>3338</v>
      </c>
      <c r="C2391" s="23" t="str">
        <f>_xlfn.XLOOKUP(B2391,IP구분!A:A,IP구분!C:C)</f>
        <v>잔망루피</v>
      </c>
      <c r="D2391" s="1" t="s">
        <v>3339</v>
      </c>
      <c r="E2391" s="7">
        <f>IFERROR(_xlfn.XLOOKUP(B2391,단가!A:A,단가!C:C),0)</f>
        <v>5460</v>
      </c>
      <c r="F2391" s="3">
        <f>IFERROR(_xlfn.XLOOKUP(B2391,'[1]2609 재고'!$I$1:$I$65536,'[1]2609 재고'!$K$1:$K$65536),0)</f>
        <v>2826</v>
      </c>
      <c r="G2391" s="3">
        <f>IFERROR(_xlfn.XLOOKUP(B2391,[2]Sheet1!$H$1:$H$65536,[2]Sheet1!$K$1:$K$65536),0)</f>
        <v>2826</v>
      </c>
      <c r="H2391" s="3">
        <f>IFERROR(_xlfn.XLOOKUP(B2391,[3]Sheet1!$H$1:$H$65536,[3]Sheet1!$J$1:$J$65536),0)</f>
        <v>2826</v>
      </c>
      <c r="I2391" s="3">
        <f>IFERROR(_xlfn.XLOOKUP(B2391,[4]Sheet1!$H$1:$H$65536,[4]Sheet1!$J$1:$J$65536),0)</f>
        <v>2826</v>
      </c>
      <c r="J2391" s="3">
        <f>IFERROR(_xlfn.XLOOKUP(B2391,[5]Sheet1!$H$1:$H$65536,[5]Sheet1!$J$1:$J$65536),0)</f>
        <v>2826</v>
      </c>
      <c r="K2391" s="3">
        <f>IFERROR(_xlfn.XLOOKUP(B2391,[6]Sheet1!$H$1:$H$65536,[6]Sheet1!$J$1:$J$65536),0)</f>
        <v>2826</v>
      </c>
      <c r="L2391" s="3">
        <f>IFERROR(_xlfn.XLOOKUP(B2391,[7]Sheet1!$H$1:$H$65536,[7]Sheet1!$J$1:$J$65536),0)</f>
        <v>2826</v>
      </c>
      <c r="M2391" s="3">
        <f>IFERROR(_xlfn.XLOOKUP(B2391,[8]Sheet1!$H$1:$H$65536,[8]Sheet1!$J$1:$J$65536),0)</f>
        <v>2826</v>
      </c>
      <c r="N2391" s="3">
        <f>IFERROR(_xlfn.XLOOKUP(B2391,[9]Sheet1!$H$1:$H$65536,[9]Sheet1!$J$1:$J$65536),0)</f>
        <v>2826</v>
      </c>
      <c r="O2391" s="3">
        <f>IFERROR(_xlfn.XLOOKUP(B2391,[10]Sheet1!$H$1:$H$65536,[10]Sheet1!$J$1:$J$65536),0)</f>
        <v>2826</v>
      </c>
      <c r="P2391" s="3">
        <f>IFERROR(_xlfn.XLOOKUP(B2391,[11]Sheet1!$H$1:$H$65536,[11]Sheet1!$J$1:$J$65536),0)</f>
        <v>2827</v>
      </c>
      <c r="Q2391" s="3">
        <f>IFERROR(_xlfn.XLOOKUP(B2391,[12]Sheet1!$H$1:$H$65536,[12]Sheet1!$J$1:$J$65536),0)</f>
        <v>2827</v>
      </c>
      <c r="R2391" s="3">
        <f>IFERROR(_xlfn.XLOOKUP(B2391,[13]Sheet1!$H$1:$H$65536,[13]Sheet1!$J$1:$J$65536),)</f>
        <v>2827</v>
      </c>
      <c r="S2391" s="3">
        <f>IFERROR(_xlfn.XLOOKUP(B2391,[14]Sheet1!$H$1:$H$65536,[14]Sheet1!$K$1:$K$65536),0)</f>
        <v>2828</v>
      </c>
      <c r="T2391" s="3">
        <f>IFERROR(_xlfn.XLOOKUP(B2391,[15]Sheet1!$H$1:$H$65536,[15]Sheet1!$J$1:$J$65536),0)</f>
        <v>2828</v>
      </c>
      <c r="U2391" s="3">
        <f>IFERROR(_xlfn.XLOOKUP(B2391,[16]Sheet1!$H$1:$H$65536,[16]Sheet1!$J$1:$J$65536),0)</f>
        <v>2828</v>
      </c>
      <c r="V2391" s="3">
        <f>IFERROR(_xlfn.XLOOKUP(B2391,[17]Sheet1!$H$1:$H$65536,[17]Sheet1!$J$1:$J$65536),0)</f>
        <v>2828</v>
      </c>
      <c r="W2391" s="3">
        <f>IFERROR(_xlfn.XLOOKUP(B2391,[18]Sheet1!$H$1:$H$65536,[18]Sheet1!$J$1:$J$65536),0)</f>
        <v>2834</v>
      </c>
      <c r="X2391" s="3">
        <f>IFERROR(_xlfn.XLOOKUP(B2391,[19]Sheet1!$H$1:$H$65536,[19]Sheet1!$J$1:$J$65536),0)</f>
        <v>2894</v>
      </c>
      <c r="Y2391" s="3">
        <f>IFERROR(_xlfn.XLOOKUP(B2391,[20]Sheet1!$H$1:$H$65536,[20]Sheet1!$J$1:$J$65536),0)</f>
        <v>2894</v>
      </c>
      <c r="Z2391" s="3">
        <f>IFERROR(_xlfn.XLOOKUP(B2391,[21]Sheet1!$H$1:$H$65536,[21]Sheet1!$J$1:$J$65536),0)</f>
        <v>2894</v>
      </c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</row>
    <row r="2392" spans="1:47" x14ac:dyDescent="0.3">
      <c r="A2392" s="2" t="str">
        <f t="shared" si="37"/>
        <v>S1</v>
      </c>
      <c r="B2392" s="1" t="s">
        <v>4850</v>
      </c>
      <c r="C2392" s="23" t="str">
        <f>_xlfn.XLOOKUP(B2392,IP구분!A:A,IP구분!C:C)</f>
        <v>잔망루피</v>
      </c>
      <c r="D2392" s="1" t="s">
        <v>4851</v>
      </c>
      <c r="E2392" s="7">
        <f>IFERROR(_xlfn.XLOOKUP(B2392,단가!A:A,단가!C:C),0)</f>
        <v>0</v>
      </c>
      <c r="F2392" s="3">
        <f>IFERROR(_xlfn.XLOOKUP(B2392,'[1]2609 재고'!$I$1:$I$65536,'[1]2609 재고'!$K$1:$K$65536),0)</f>
        <v>0</v>
      </c>
      <c r="G2392" s="3">
        <f>IFERROR(_xlfn.XLOOKUP(B2392,[2]Sheet1!$H$1:$H$65536,[2]Sheet1!$K$1:$K$65536),0)</f>
        <v>0</v>
      </c>
      <c r="H2392" s="3">
        <f>IFERROR(_xlfn.XLOOKUP(B2392,[3]Sheet1!$H$1:$H$65536,[3]Sheet1!$J$1:$J$65536),0)</f>
        <v>0</v>
      </c>
      <c r="I2392" s="3">
        <f>IFERROR(_xlfn.XLOOKUP(B2392,[4]Sheet1!$H$1:$H$65536,[4]Sheet1!$J$1:$J$65536),0)</f>
        <v>0</v>
      </c>
      <c r="J2392" s="3">
        <f>IFERROR(_xlfn.XLOOKUP(B2392,[5]Sheet1!$H$1:$H$65536,[5]Sheet1!$J$1:$J$65536),0)</f>
        <v>0</v>
      </c>
      <c r="K2392" s="3">
        <f>IFERROR(_xlfn.XLOOKUP(B2392,[6]Sheet1!$H$1:$H$65536,[6]Sheet1!$J$1:$J$65536),0)</f>
        <v>0</v>
      </c>
      <c r="L2392" s="3">
        <f>IFERROR(_xlfn.XLOOKUP(B2392,[7]Sheet1!$H$1:$H$65536,[7]Sheet1!$J$1:$J$65536),0)</f>
        <v>0</v>
      </c>
      <c r="M2392" s="3">
        <f>IFERROR(_xlfn.XLOOKUP(B2392,[8]Sheet1!$H$1:$H$65536,[8]Sheet1!$J$1:$J$65536),0)</f>
        <v>0</v>
      </c>
      <c r="N2392" s="3">
        <f>IFERROR(_xlfn.XLOOKUP(B2392,[9]Sheet1!$H$1:$H$65536,[9]Sheet1!$J$1:$J$65536),0)</f>
        <v>0</v>
      </c>
      <c r="O2392" s="3">
        <f>IFERROR(_xlfn.XLOOKUP(B2392,[10]Sheet1!$H$1:$H$65536,[10]Sheet1!$J$1:$J$65536),0)</f>
        <v>0</v>
      </c>
      <c r="P2392" s="3">
        <f>IFERROR(_xlfn.XLOOKUP(B2392,[11]Sheet1!$H$1:$H$65536,[11]Sheet1!$J$1:$J$65536),0)</f>
        <v>0</v>
      </c>
      <c r="Q2392" s="3">
        <f>IFERROR(_xlfn.XLOOKUP(B2392,[12]Sheet1!$H$1:$H$65536,[12]Sheet1!$J$1:$J$65536),0)</f>
        <v>0</v>
      </c>
      <c r="R2392" s="3">
        <f>IFERROR(_xlfn.XLOOKUP(B2392,[13]Sheet1!$H$1:$H$65536,[13]Sheet1!$J$1:$J$65536),)</f>
        <v>0</v>
      </c>
      <c r="S2392" s="3">
        <f>IFERROR(_xlfn.XLOOKUP(B2392,[14]Sheet1!$H$1:$H$65536,[14]Sheet1!$K$1:$K$65536),0)</f>
        <v>0</v>
      </c>
      <c r="T2392" s="3">
        <f>IFERROR(_xlfn.XLOOKUP(B2392,[15]Sheet1!$H$1:$H$65536,[15]Sheet1!$J$1:$J$65536),0)</f>
        <v>0</v>
      </c>
      <c r="U2392" s="3">
        <f>IFERROR(_xlfn.XLOOKUP(B2392,[16]Sheet1!$H$1:$H$65536,[16]Sheet1!$J$1:$J$65536),0)</f>
        <v>0</v>
      </c>
      <c r="V2392" s="3">
        <f>IFERROR(_xlfn.XLOOKUP(B2392,[17]Sheet1!$H$1:$H$65536,[17]Sheet1!$J$1:$J$65536),0)</f>
        <v>0</v>
      </c>
      <c r="W2392" s="3">
        <f>IFERROR(_xlfn.XLOOKUP(B2392,[18]Sheet1!$H$1:$H$65536,[18]Sheet1!$J$1:$J$65536),0)</f>
        <v>0</v>
      </c>
      <c r="X2392" s="3">
        <f>IFERROR(_xlfn.XLOOKUP(B2392,[19]Sheet1!$H$1:$H$65536,[19]Sheet1!$J$1:$J$65536),0)</f>
        <v>0</v>
      </c>
      <c r="Y2392" s="3">
        <f>IFERROR(_xlfn.XLOOKUP(B2392,[20]Sheet1!$H$1:$H$65536,[20]Sheet1!$J$1:$J$65536),0)</f>
        <v>0</v>
      </c>
      <c r="Z2392" s="3">
        <f>IFERROR(_xlfn.XLOOKUP(B2392,[21]Sheet1!$H$1:$H$65536,[21]Sheet1!$J$1:$J$65536),0)</f>
        <v>0</v>
      </c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</row>
    <row r="2393" spans="1:47" x14ac:dyDescent="0.3">
      <c r="A2393" s="2" t="str">
        <f t="shared" si="37"/>
        <v>S1</v>
      </c>
      <c r="B2393" s="1" t="s">
        <v>4852</v>
      </c>
      <c r="C2393" s="23" t="str">
        <f>_xlfn.XLOOKUP(B2393,IP구분!A:A,IP구분!C:C)</f>
        <v>잔망루피</v>
      </c>
      <c r="D2393" s="1" t="s">
        <v>4853</v>
      </c>
      <c r="E2393" s="7" t="str">
        <f>IFERROR(_xlfn.XLOOKUP(B2393,단가!A:A,단가!C:C),0)</f>
        <v xml:space="preserve">                     -</v>
      </c>
      <c r="F2393" s="3">
        <f>IFERROR(_xlfn.XLOOKUP(B2393,'[1]2609 재고'!$I$1:$I$65536,'[1]2609 재고'!$K$1:$K$65536),0)</f>
        <v>0</v>
      </c>
      <c r="G2393" s="3">
        <f>IFERROR(_xlfn.XLOOKUP(B2393,[2]Sheet1!$H$1:$H$65536,[2]Sheet1!$K$1:$K$65536),0)</f>
        <v>0</v>
      </c>
      <c r="H2393" s="3">
        <f>IFERROR(_xlfn.XLOOKUP(B2393,[3]Sheet1!$H$1:$H$65536,[3]Sheet1!$J$1:$J$65536),0)</f>
        <v>0</v>
      </c>
      <c r="I2393" s="3">
        <f>IFERROR(_xlfn.XLOOKUP(B2393,[4]Sheet1!$H$1:$H$65536,[4]Sheet1!$J$1:$J$65536),0)</f>
        <v>0</v>
      </c>
      <c r="J2393" s="3">
        <f>IFERROR(_xlfn.XLOOKUP(B2393,[5]Sheet1!$H$1:$H$65536,[5]Sheet1!$J$1:$J$65536),0)</f>
        <v>0</v>
      </c>
      <c r="K2393" s="3">
        <f>IFERROR(_xlfn.XLOOKUP(B2393,[6]Sheet1!$H$1:$H$65536,[6]Sheet1!$J$1:$J$65536),0)</f>
        <v>0</v>
      </c>
      <c r="L2393" s="3">
        <f>IFERROR(_xlfn.XLOOKUP(B2393,[7]Sheet1!$H$1:$H$65536,[7]Sheet1!$J$1:$J$65536),0)</f>
        <v>0</v>
      </c>
      <c r="M2393" s="3">
        <f>IFERROR(_xlfn.XLOOKUP(B2393,[8]Sheet1!$H$1:$H$65536,[8]Sheet1!$J$1:$J$65536),0)</f>
        <v>0</v>
      </c>
      <c r="N2393" s="3">
        <f>IFERROR(_xlfn.XLOOKUP(B2393,[9]Sheet1!$H$1:$H$65536,[9]Sheet1!$J$1:$J$65536),0)</f>
        <v>0</v>
      </c>
      <c r="O2393" s="3">
        <f>IFERROR(_xlfn.XLOOKUP(B2393,[10]Sheet1!$H$1:$H$65536,[10]Sheet1!$J$1:$J$65536),0)</f>
        <v>0</v>
      </c>
      <c r="P2393" s="3">
        <f>IFERROR(_xlfn.XLOOKUP(B2393,[11]Sheet1!$H$1:$H$65536,[11]Sheet1!$J$1:$J$65536),0)</f>
        <v>0</v>
      </c>
      <c r="Q2393" s="3">
        <f>IFERROR(_xlfn.XLOOKUP(B2393,[12]Sheet1!$H$1:$H$65536,[12]Sheet1!$J$1:$J$65536),0)</f>
        <v>0</v>
      </c>
      <c r="R2393" s="3">
        <f>IFERROR(_xlfn.XLOOKUP(B2393,[13]Sheet1!$H$1:$H$65536,[13]Sheet1!$J$1:$J$65536),)</f>
        <v>0</v>
      </c>
      <c r="S2393" s="3">
        <f>IFERROR(_xlfn.XLOOKUP(B2393,[14]Sheet1!$H$1:$H$65536,[14]Sheet1!$K$1:$K$65536),0)</f>
        <v>0</v>
      </c>
      <c r="T2393" s="3">
        <f>IFERROR(_xlfn.XLOOKUP(B2393,[15]Sheet1!$H$1:$H$65536,[15]Sheet1!$J$1:$J$65536),0)</f>
        <v>0</v>
      </c>
      <c r="U2393" s="3">
        <f>IFERROR(_xlfn.XLOOKUP(B2393,[16]Sheet1!$H$1:$H$65536,[16]Sheet1!$J$1:$J$65536),0)</f>
        <v>0</v>
      </c>
      <c r="V2393" s="3">
        <f>IFERROR(_xlfn.XLOOKUP(B2393,[17]Sheet1!$H$1:$H$65536,[17]Sheet1!$J$1:$J$65536),0)</f>
        <v>0</v>
      </c>
      <c r="W2393" s="3">
        <f>IFERROR(_xlfn.XLOOKUP(B2393,[18]Sheet1!$H$1:$H$65536,[18]Sheet1!$J$1:$J$65536),0)</f>
        <v>0</v>
      </c>
      <c r="X2393" s="3">
        <f>IFERROR(_xlfn.XLOOKUP(B2393,[19]Sheet1!$H$1:$H$65536,[19]Sheet1!$J$1:$J$65536),0)</f>
        <v>0</v>
      </c>
      <c r="Y2393" s="3">
        <f>IFERROR(_xlfn.XLOOKUP(B2393,[20]Sheet1!$H$1:$H$65536,[20]Sheet1!$J$1:$J$65536),0)</f>
        <v>0</v>
      </c>
      <c r="Z2393" s="3">
        <f>IFERROR(_xlfn.XLOOKUP(B2393,[21]Sheet1!$H$1:$H$65536,[21]Sheet1!$J$1:$J$65536),0)</f>
        <v>0</v>
      </c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</row>
    <row r="2394" spans="1:47" x14ac:dyDescent="0.3">
      <c r="A2394" s="2" t="str">
        <f t="shared" si="37"/>
        <v>T1</v>
      </c>
      <c r="B2394" s="1" t="s">
        <v>4854</v>
      </c>
      <c r="C2394" s="23" t="str">
        <f>_xlfn.XLOOKUP(B2394,IP구분!A:A,IP구분!C:C)</f>
        <v>잔망루피</v>
      </c>
      <c r="D2394" s="1" t="s">
        <v>4855</v>
      </c>
      <c r="E2394" s="7">
        <f>IFERROR(_xlfn.XLOOKUP(B2394,단가!A:A,단가!C:C),0)</f>
        <v>1928</v>
      </c>
      <c r="F2394" s="3">
        <f>IFERROR(_xlfn.XLOOKUP(B2394,'[1]2609 재고'!$I$1:$I$65536,'[1]2609 재고'!$K$1:$K$65536),0)</f>
        <v>3883</v>
      </c>
      <c r="G2394" s="3">
        <f>IFERROR(_xlfn.XLOOKUP(B2394,[2]Sheet1!$H$1:$H$65536,[2]Sheet1!$K$1:$K$65536),0)</f>
        <v>3945</v>
      </c>
      <c r="H2394" s="3">
        <f>IFERROR(_xlfn.XLOOKUP(B2394,[3]Sheet1!$H$1:$H$65536,[3]Sheet1!$J$1:$J$65536),0)</f>
        <v>4033</v>
      </c>
      <c r="I2394" s="3">
        <f>IFERROR(_xlfn.XLOOKUP(B2394,[4]Sheet1!$H$1:$H$65536,[4]Sheet1!$J$1:$J$65536),0)</f>
        <v>4126</v>
      </c>
      <c r="J2394" s="3">
        <f>IFERROR(_xlfn.XLOOKUP(B2394,[5]Sheet1!$H$1:$H$65536,[5]Sheet1!$J$1:$J$65536),0)</f>
        <v>4195</v>
      </c>
      <c r="K2394" s="3">
        <f>IFERROR(_xlfn.XLOOKUP(B2394,[6]Sheet1!$H$1:$H$65536,[6]Sheet1!$J$1:$J$65536),0)</f>
        <v>4239</v>
      </c>
      <c r="L2394" s="3">
        <f>IFERROR(_xlfn.XLOOKUP(B2394,[7]Sheet1!$H$1:$H$65536,[7]Sheet1!$J$1:$J$65536),0)</f>
        <v>4399</v>
      </c>
      <c r="M2394" s="3">
        <f>IFERROR(_xlfn.XLOOKUP(B2394,[8]Sheet1!$H$1:$H$65536,[8]Sheet1!$J$1:$J$65536),0)</f>
        <v>4437</v>
      </c>
      <c r="N2394" s="3">
        <f>IFERROR(_xlfn.XLOOKUP(B2394,[9]Sheet1!$H$1:$H$65536,[9]Sheet1!$J$1:$J$65536),0)</f>
        <v>4499</v>
      </c>
      <c r="O2394" s="3">
        <f>IFERROR(_xlfn.XLOOKUP(B2394,[10]Sheet1!$H$1:$H$65536,[10]Sheet1!$J$1:$J$65536),0)</f>
        <v>4789</v>
      </c>
      <c r="P2394" s="3">
        <f>IFERROR(_xlfn.XLOOKUP(B2394,[11]Sheet1!$H$1:$H$65536,[11]Sheet1!$J$1:$J$65536),0)</f>
        <v>4888</v>
      </c>
      <c r="Q2394" s="3">
        <f>IFERROR(_xlfn.XLOOKUP(B2394,[12]Sheet1!$H$1:$H$65536,[12]Sheet1!$J$1:$J$65536),0)</f>
        <v>4954</v>
      </c>
      <c r="R2394" s="3">
        <f>IFERROR(_xlfn.XLOOKUP(B2394,[13]Sheet1!$H$1:$H$65536,[13]Sheet1!$J$1:$J$65536),)</f>
        <v>5114</v>
      </c>
      <c r="S2394" s="3">
        <f>IFERROR(_xlfn.XLOOKUP(B2394,[14]Sheet1!$H$1:$H$65536,[14]Sheet1!$K$1:$K$65536),0)</f>
        <v>5157</v>
      </c>
      <c r="T2394" s="3">
        <f>IFERROR(_xlfn.XLOOKUP(B2394,[15]Sheet1!$H$1:$H$65536,[15]Sheet1!$J$1:$J$65536),0)</f>
        <v>5329</v>
      </c>
      <c r="U2394" s="3">
        <f>IFERROR(_xlfn.XLOOKUP(B2394,[16]Sheet1!$H$1:$H$65536,[16]Sheet1!$J$1:$J$65536),0)</f>
        <v>5564</v>
      </c>
      <c r="V2394" s="3">
        <f>IFERROR(_xlfn.XLOOKUP(B2394,[17]Sheet1!$H$1:$H$65536,[17]Sheet1!$J$1:$J$65536),0)</f>
        <v>5682</v>
      </c>
      <c r="W2394" s="3">
        <f>IFERROR(_xlfn.XLOOKUP(B2394,[18]Sheet1!$H$1:$H$65536,[18]Sheet1!$J$1:$J$65536),0)</f>
        <v>5922</v>
      </c>
      <c r="X2394" s="3">
        <f>IFERROR(_xlfn.XLOOKUP(B2394,[19]Sheet1!$H$1:$H$65536,[19]Sheet1!$J$1:$J$65536),0)</f>
        <v>1527</v>
      </c>
      <c r="Y2394" s="3">
        <f>IFERROR(_xlfn.XLOOKUP(B2394,[20]Sheet1!$H$1:$H$65536,[20]Sheet1!$J$1:$J$65536),0)</f>
        <v>1982</v>
      </c>
      <c r="Z2394" s="3">
        <f>IFERROR(_xlfn.XLOOKUP(B2394,[21]Sheet1!$H$1:$H$65536,[21]Sheet1!$J$1:$J$65536),0)</f>
        <v>2138</v>
      </c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</row>
    <row r="2395" spans="1:47" x14ac:dyDescent="0.3">
      <c r="A2395" s="2" t="str">
        <f t="shared" si="37"/>
        <v>T1</v>
      </c>
      <c r="B2395" s="1" t="s">
        <v>4856</v>
      </c>
      <c r="C2395" s="23" t="str">
        <f>_xlfn.XLOOKUP(B2395,IP구분!A:A,IP구분!C:C)</f>
        <v>잔망루피</v>
      </c>
      <c r="D2395" s="1" t="s">
        <v>4857</v>
      </c>
      <c r="E2395" s="7">
        <f>IFERROR(_xlfn.XLOOKUP(B2395,단가!A:A,단가!C:C),0)</f>
        <v>1619</v>
      </c>
      <c r="F2395" s="3">
        <f>IFERROR(_xlfn.XLOOKUP(B2395,'[1]2609 재고'!$I$1:$I$65536,'[1]2609 재고'!$K$1:$K$65536),0)</f>
        <v>232</v>
      </c>
      <c r="G2395" s="3">
        <f>IFERROR(_xlfn.XLOOKUP(B2395,[2]Sheet1!$H$1:$H$65536,[2]Sheet1!$K$1:$K$65536),0)</f>
        <v>3470</v>
      </c>
      <c r="H2395" s="3">
        <f>IFERROR(_xlfn.XLOOKUP(B2395,[3]Sheet1!$H$1:$H$65536,[3]Sheet1!$J$1:$J$65536),0)</f>
        <v>3534</v>
      </c>
      <c r="I2395" s="3">
        <f>IFERROR(_xlfn.XLOOKUP(B2395,[4]Sheet1!$H$1:$H$65536,[4]Sheet1!$J$1:$J$65536),0)</f>
        <v>3542</v>
      </c>
      <c r="J2395" s="3">
        <f>IFERROR(_xlfn.XLOOKUP(B2395,[5]Sheet1!$H$1:$H$65536,[5]Sheet1!$J$1:$J$65536),0)</f>
        <v>3586</v>
      </c>
      <c r="K2395" s="3">
        <f>IFERROR(_xlfn.XLOOKUP(B2395,[6]Sheet1!$H$1:$H$65536,[6]Sheet1!$J$1:$J$65536),0)</f>
        <v>3591</v>
      </c>
      <c r="L2395" s="3">
        <f>IFERROR(_xlfn.XLOOKUP(B2395,[7]Sheet1!$H$1:$H$65536,[7]Sheet1!$J$1:$J$65536),0)</f>
        <v>3596</v>
      </c>
      <c r="M2395" s="3">
        <f>IFERROR(_xlfn.XLOOKUP(B2395,[8]Sheet1!$H$1:$H$65536,[8]Sheet1!$J$1:$J$65536),0)</f>
        <v>3602</v>
      </c>
      <c r="N2395" s="3">
        <f>IFERROR(_xlfn.XLOOKUP(B2395,[9]Sheet1!$H$1:$H$65536,[9]Sheet1!$J$1:$J$65536),0)</f>
        <v>3604</v>
      </c>
      <c r="O2395" s="3">
        <f>IFERROR(_xlfn.XLOOKUP(B2395,[10]Sheet1!$H$1:$H$65536,[10]Sheet1!$J$1:$J$65536),0)</f>
        <v>3610</v>
      </c>
      <c r="P2395" s="3">
        <f>IFERROR(_xlfn.XLOOKUP(B2395,[11]Sheet1!$H$1:$H$65536,[11]Sheet1!$J$1:$J$65536),0)</f>
        <v>3625</v>
      </c>
      <c r="Q2395" s="3">
        <f>IFERROR(_xlfn.XLOOKUP(B2395,[12]Sheet1!$H$1:$H$65536,[12]Sheet1!$J$1:$J$65536),0)</f>
        <v>3626</v>
      </c>
      <c r="R2395" s="3">
        <f>IFERROR(_xlfn.XLOOKUP(B2395,[13]Sheet1!$H$1:$H$65536,[13]Sheet1!$J$1:$J$65536),)</f>
        <v>3631</v>
      </c>
      <c r="S2395" s="3">
        <f>IFERROR(_xlfn.XLOOKUP(B2395,[14]Sheet1!$H$1:$H$65536,[14]Sheet1!$K$1:$K$65536),0)</f>
        <v>3652</v>
      </c>
      <c r="T2395" s="3">
        <f>IFERROR(_xlfn.XLOOKUP(B2395,[15]Sheet1!$H$1:$H$65536,[15]Sheet1!$J$1:$J$65536),0)</f>
        <v>3676</v>
      </c>
      <c r="U2395" s="3">
        <f>IFERROR(_xlfn.XLOOKUP(B2395,[16]Sheet1!$H$1:$H$65536,[16]Sheet1!$J$1:$J$65536),0)</f>
        <v>3694</v>
      </c>
      <c r="V2395" s="3">
        <f>IFERROR(_xlfn.XLOOKUP(B2395,[17]Sheet1!$H$1:$H$65536,[17]Sheet1!$J$1:$J$65536),0)</f>
        <v>3705</v>
      </c>
      <c r="W2395" s="3">
        <f>IFERROR(_xlfn.XLOOKUP(B2395,[18]Sheet1!$H$1:$H$65536,[18]Sheet1!$J$1:$J$65536),0)</f>
        <v>3718</v>
      </c>
      <c r="X2395" s="3">
        <f>IFERROR(_xlfn.XLOOKUP(B2395,[19]Sheet1!$H$1:$H$65536,[19]Sheet1!$J$1:$J$65536),0)</f>
        <v>3833</v>
      </c>
      <c r="Y2395" s="3">
        <f>IFERROR(_xlfn.XLOOKUP(B2395,[20]Sheet1!$H$1:$H$65536,[20]Sheet1!$J$1:$J$65536),0)</f>
        <v>3853</v>
      </c>
      <c r="Z2395" s="3">
        <f>IFERROR(_xlfn.XLOOKUP(B2395,[21]Sheet1!$H$1:$H$65536,[21]Sheet1!$J$1:$J$65536),0)</f>
        <v>3866</v>
      </c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</row>
    <row r="2396" spans="1:47" x14ac:dyDescent="0.3">
      <c r="A2396" s="2" t="str">
        <f t="shared" si="37"/>
        <v>T1</v>
      </c>
      <c r="B2396" s="1" t="s">
        <v>4858</v>
      </c>
      <c r="C2396" s="23" t="str">
        <f>_xlfn.XLOOKUP(B2396,IP구분!A:A,IP구분!C:C)</f>
        <v>잔망루피</v>
      </c>
      <c r="D2396" s="1" t="s">
        <v>4859</v>
      </c>
      <c r="E2396" s="7">
        <f>IFERROR(_xlfn.XLOOKUP(B2396,단가!A:A,단가!C:C),0)</f>
        <v>2904</v>
      </c>
      <c r="F2396" s="3">
        <f>IFERROR(_xlfn.XLOOKUP(B2396,'[1]2609 재고'!$I$1:$I$65536,'[1]2609 재고'!$K$1:$K$65536),0)</f>
        <v>2063</v>
      </c>
      <c r="G2396" s="3">
        <f>IFERROR(_xlfn.XLOOKUP(B2396,[2]Sheet1!$H$1:$H$65536,[2]Sheet1!$K$1:$K$65536),0)</f>
        <v>4722</v>
      </c>
      <c r="H2396" s="3">
        <f>IFERROR(_xlfn.XLOOKUP(B2396,[3]Sheet1!$H$1:$H$65536,[3]Sheet1!$J$1:$J$65536),0)</f>
        <v>4785</v>
      </c>
      <c r="I2396" s="3">
        <f>IFERROR(_xlfn.XLOOKUP(B2396,[4]Sheet1!$H$1:$H$65536,[4]Sheet1!$J$1:$J$65536),0)</f>
        <v>4898</v>
      </c>
      <c r="J2396" s="3">
        <f>IFERROR(_xlfn.XLOOKUP(B2396,[5]Sheet1!$H$1:$H$65536,[5]Sheet1!$J$1:$J$65536),0)</f>
        <v>4951</v>
      </c>
      <c r="K2396" s="3">
        <f>IFERROR(_xlfn.XLOOKUP(B2396,[6]Sheet1!$H$1:$H$65536,[6]Sheet1!$J$1:$J$65536),0)</f>
        <v>4993</v>
      </c>
      <c r="L2396" s="3">
        <f>IFERROR(_xlfn.XLOOKUP(B2396,[7]Sheet1!$H$1:$H$65536,[7]Sheet1!$J$1:$J$65536),0)</f>
        <v>5144</v>
      </c>
      <c r="M2396" s="3">
        <f>IFERROR(_xlfn.XLOOKUP(B2396,[8]Sheet1!$H$1:$H$65536,[8]Sheet1!$J$1:$J$65536),0)</f>
        <v>5285</v>
      </c>
      <c r="N2396" s="3">
        <f>IFERROR(_xlfn.XLOOKUP(B2396,[9]Sheet1!$H$1:$H$65536,[9]Sheet1!$J$1:$J$65536),0)</f>
        <v>5303</v>
      </c>
      <c r="O2396" s="3">
        <f>IFERROR(_xlfn.XLOOKUP(B2396,[10]Sheet1!$H$1:$H$65536,[10]Sheet1!$J$1:$J$65536),0)</f>
        <v>5446</v>
      </c>
      <c r="P2396" s="3">
        <f>IFERROR(_xlfn.XLOOKUP(B2396,[11]Sheet1!$H$1:$H$65536,[11]Sheet1!$J$1:$J$65536),0)</f>
        <v>6126</v>
      </c>
      <c r="Q2396" s="3">
        <f>IFERROR(_xlfn.XLOOKUP(B2396,[12]Sheet1!$H$1:$H$65536,[12]Sheet1!$J$1:$J$65536),0)</f>
        <v>6215</v>
      </c>
      <c r="R2396" s="3">
        <f>IFERROR(_xlfn.XLOOKUP(B2396,[13]Sheet1!$H$1:$H$65536,[13]Sheet1!$J$1:$J$65536),)</f>
        <v>6314</v>
      </c>
      <c r="S2396" s="3">
        <f>IFERROR(_xlfn.XLOOKUP(B2396,[14]Sheet1!$H$1:$H$65536,[14]Sheet1!$K$1:$K$65536),0)</f>
        <v>6363</v>
      </c>
      <c r="T2396" s="3">
        <f>IFERROR(_xlfn.XLOOKUP(B2396,[15]Sheet1!$H$1:$H$65536,[15]Sheet1!$J$1:$J$65536),0)</f>
        <v>6414</v>
      </c>
      <c r="U2396" s="3">
        <f>IFERROR(_xlfn.XLOOKUP(B2396,[16]Sheet1!$H$1:$H$65536,[16]Sheet1!$J$1:$J$65536),0)</f>
        <v>6518</v>
      </c>
      <c r="V2396" s="3">
        <f>IFERROR(_xlfn.XLOOKUP(B2396,[17]Sheet1!$H$1:$H$65536,[17]Sheet1!$J$1:$J$65536),0)</f>
        <v>6623</v>
      </c>
      <c r="W2396" s="3">
        <f>IFERROR(_xlfn.XLOOKUP(B2396,[18]Sheet1!$H$1:$H$65536,[18]Sheet1!$J$1:$J$65536),0)</f>
        <v>6700</v>
      </c>
      <c r="X2396" s="3">
        <f>IFERROR(_xlfn.XLOOKUP(B2396,[19]Sheet1!$H$1:$H$65536,[19]Sheet1!$J$1:$J$65536),0)</f>
        <v>6883</v>
      </c>
      <c r="Y2396" s="3">
        <f>IFERROR(_xlfn.XLOOKUP(B2396,[20]Sheet1!$H$1:$H$65536,[20]Sheet1!$J$1:$J$65536),0)</f>
        <v>6966</v>
      </c>
      <c r="Z2396" s="3">
        <f>IFERROR(_xlfn.XLOOKUP(B2396,[21]Sheet1!$H$1:$H$65536,[21]Sheet1!$J$1:$J$65536),0)</f>
        <v>7137</v>
      </c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</row>
    <row r="2397" spans="1:47" x14ac:dyDescent="0.3">
      <c r="A2397" s="2" t="str">
        <f t="shared" si="37"/>
        <v>T1</v>
      </c>
      <c r="B2397" s="1" t="s">
        <v>4860</v>
      </c>
      <c r="C2397" s="23" t="str">
        <f>_xlfn.XLOOKUP(B2397,IP구분!A:A,IP구분!C:C)</f>
        <v>잔망루피</v>
      </c>
      <c r="D2397" s="1" t="s">
        <v>4861</v>
      </c>
      <c r="E2397" s="7">
        <f>IFERROR(_xlfn.XLOOKUP(B2397,단가!A:A,단가!C:C),0)</f>
        <v>3826</v>
      </c>
      <c r="F2397" s="3">
        <f>IFERROR(_xlfn.XLOOKUP(B2397,'[1]2609 재고'!$I$1:$I$65536,'[1]2609 재고'!$K$1:$K$65536),0)</f>
        <v>1287</v>
      </c>
      <c r="G2397" s="3">
        <f>IFERROR(_xlfn.XLOOKUP(B2397,[2]Sheet1!$H$1:$H$65536,[2]Sheet1!$K$1:$K$65536),0)</f>
        <v>1597</v>
      </c>
      <c r="H2397" s="3">
        <f>IFERROR(_xlfn.XLOOKUP(B2397,[3]Sheet1!$H$1:$H$65536,[3]Sheet1!$J$1:$J$65536),0)</f>
        <v>2067</v>
      </c>
      <c r="I2397" s="3">
        <f>IFERROR(_xlfn.XLOOKUP(B2397,[4]Sheet1!$H$1:$H$65536,[4]Sheet1!$J$1:$J$65536),0)</f>
        <v>2324</v>
      </c>
      <c r="J2397" s="3">
        <f>IFERROR(_xlfn.XLOOKUP(B2397,[5]Sheet1!$H$1:$H$65536,[5]Sheet1!$J$1:$J$65536),0)</f>
        <v>2447</v>
      </c>
      <c r="K2397" s="3">
        <f>IFERROR(_xlfn.XLOOKUP(B2397,[6]Sheet1!$H$1:$H$65536,[6]Sheet1!$J$1:$J$65536),0)</f>
        <v>2585</v>
      </c>
      <c r="L2397" s="3">
        <f>IFERROR(_xlfn.XLOOKUP(B2397,[7]Sheet1!$H$1:$H$65536,[7]Sheet1!$J$1:$J$65536),0)</f>
        <v>2742</v>
      </c>
      <c r="M2397" s="3">
        <f>IFERROR(_xlfn.XLOOKUP(B2397,[8]Sheet1!$H$1:$H$65536,[8]Sheet1!$J$1:$J$65536),0)</f>
        <v>2918</v>
      </c>
      <c r="N2397" s="3">
        <f>IFERROR(_xlfn.XLOOKUP(B2397,[9]Sheet1!$H$1:$H$65536,[9]Sheet1!$J$1:$J$65536),0)</f>
        <v>2980</v>
      </c>
      <c r="O2397" s="3">
        <f>IFERROR(_xlfn.XLOOKUP(B2397,[10]Sheet1!$H$1:$H$65536,[10]Sheet1!$J$1:$J$65536),0)</f>
        <v>3093</v>
      </c>
      <c r="P2397" s="3">
        <f>IFERROR(_xlfn.XLOOKUP(B2397,[11]Sheet1!$H$1:$H$65536,[11]Sheet1!$J$1:$J$65536),0)</f>
        <v>3198</v>
      </c>
      <c r="Q2397" s="3">
        <f>IFERROR(_xlfn.XLOOKUP(B2397,[12]Sheet1!$H$1:$H$65536,[12]Sheet1!$J$1:$J$65536),0)</f>
        <v>3338</v>
      </c>
      <c r="R2397" s="3">
        <f>IFERROR(_xlfn.XLOOKUP(B2397,[13]Sheet1!$H$1:$H$65536,[13]Sheet1!$J$1:$J$65536),)</f>
        <v>3524</v>
      </c>
      <c r="S2397" s="3">
        <f>IFERROR(_xlfn.XLOOKUP(B2397,[14]Sheet1!$H$1:$H$65536,[14]Sheet1!$K$1:$K$65536),0)</f>
        <v>3991</v>
      </c>
      <c r="T2397" s="3">
        <f>IFERROR(_xlfn.XLOOKUP(B2397,[15]Sheet1!$H$1:$H$65536,[15]Sheet1!$J$1:$J$65536),0)</f>
        <v>4602</v>
      </c>
      <c r="U2397" s="3">
        <f>IFERROR(_xlfn.XLOOKUP(B2397,[16]Sheet1!$H$1:$H$65536,[16]Sheet1!$J$1:$J$65536),0)</f>
        <v>0</v>
      </c>
      <c r="V2397" s="3">
        <f>IFERROR(_xlfn.XLOOKUP(B2397,[17]Sheet1!$H$1:$H$65536,[17]Sheet1!$J$1:$J$65536),0)</f>
        <v>0</v>
      </c>
      <c r="W2397" s="3">
        <f>IFERROR(_xlfn.XLOOKUP(B2397,[18]Sheet1!$H$1:$H$65536,[18]Sheet1!$J$1:$J$65536),0)</f>
        <v>0</v>
      </c>
      <c r="X2397" s="3">
        <f>IFERROR(_xlfn.XLOOKUP(B2397,[19]Sheet1!$H$1:$H$65536,[19]Sheet1!$J$1:$J$65536),0)</f>
        <v>0</v>
      </c>
      <c r="Y2397" s="3">
        <f>IFERROR(_xlfn.XLOOKUP(B2397,[20]Sheet1!$H$1:$H$65536,[20]Sheet1!$J$1:$J$65536),0)</f>
        <v>0</v>
      </c>
      <c r="Z2397" s="3">
        <f>IFERROR(_xlfn.XLOOKUP(B2397,[21]Sheet1!$H$1:$H$65536,[21]Sheet1!$J$1:$J$65536),0)</f>
        <v>0</v>
      </c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</row>
    <row r="2398" spans="1:47" x14ac:dyDescent="0.3">
      <c r="A2398" s="2" t="str">
        <f t="shared" si="37"/>
        <v>P1</v>
      </c>
      <c r="B2398" s="1" t="s">
        <v>3596</v>
      </c>
      <c r="C2398" s="23" t="str">
        <f>_xlfn.XLOOKUP(B2398,IP구분!A:A,IP구분!C:C)</f>
        <v>잔망루피</v>
      </c>
      <c r="D2398" s="1" t="s">
        <v>3597</v>
      </c>
      <c r="E2398" s="7">
        <f>IFERROR(_xlfn.XLOOKUP(B2398,단가!A:A,단가!C:C),0)</f>
        <v>3547</v>
      </c>
      <c r="F2398" s="3">
        <f>IFERROR(_xlfn.XLOOKUP(B2398,'[1]2609 재고'!$I$1:$I$65536,'[1]2609 재고'!$K$1:$K$65536),0)</f>
        <v>0</v>
      </c>
      <c r="G2398" s="3">
        <f>IFERROR(_xlfn.XLOOKUP(B2398,[2]Sheet1!$H$1:$H$65536,[2]Sheet1!$K$1:$K$65536),0)</f>
        <v>2740</v>
      </c>
      <c r="H2398" s="3">
        <f>IFERROR(_xlfn.XLOOKUP(B2398,[3]Sheet1!$H$1:$H$65536,[3]Sheet1!$J$1:$J$65536),0)</f>
        <v>2771</v>
      </c>
      <c r="I2398" s="3">
        <f>IFERROR(_xlfn.XLOOKUP(B2398,[4]Sheet1!$H$1:$H$65536,[4]Sheet1!$J$1:$J$65536),0)</f>
        <v>2794</v>
      </c>
      <c r="J2398" s="3">
        <f>IFERROR(_xlfn.XLOOKUP(B2398,[5]Sheet1!$H$1:$H$65536,[5]Sheet1!$J$1:$J$65536),0)</f>
        <v>2809</v>
      </c>
      <c r="K2398" s="3">
        <f>IFERROR(_xlfn.XLOOKUP(B2398,[6]Sheet1!$H$1:$H$65536,[6]Sheet1!$J$1:$J$65536),0)</f>
        <v>2830</v>
      </c>
      <c r="L2398" s="3">
        <f>IFERROR(_xlfn.XLOOKUP(B2398,[7]Sheet1!$H$1:$H$65536,[7]Sheet1!$J$1:$J$65536),0)</f>
        <v>2863</v>
      </c>
      <c r="M2398" s="3">
        <f>IFERROR(_xlfn.XLOOKUP(B2398,[8]Sheet1!$H$1:$H$65536,[8]Sheet1!$J$1:$J$65536),0)</f>
        <v>2903</v>
      </c>
      <c r="N2398" s="3">
        <f>IFERROR(_xlfn.XLOOKUP(B2398,[9]Sheet1!$H$1:$H$65536,[9]Sheet1!$J$1:$J$65536),0)</f>
        <v>2927</v>
      </c>
      <c r="O2398" s="3">
        <f>IFERROR(_xlfn.XLOOKUP(B2398,[10]Sheet1!$H$1:$H$65536,[10]Sheet1!$J$1:$J$65536),0)</f>
        <v>2949</v>
      </c>
      <c r="P2398" s="3">
        <f>IFERROR(_xlfn.XLOOKUP(B2398,[11]Sheet1!$H$1:$H$65536,[11]Sheet1!$J$1:$J$65536),0)</f>
        <v>3969</v>
      </c>
      <c r="Q2398" s="3">
        <f>IFERROR(_xlfn.XLOOKUP(B2398,[12]Sheet1!$H$1:$H$65536,[12]Sheet1!$J$1:$J$65536),0)</f>
        <v>3988</v>
      </c>
      <c r="R2398" s="3">
        <f>IFERROR(_xlfn.XLOOKUP(B2398,[13]Sheet1!$H$1:$H$65536,[13]Sheet1!$J$1:$J$65536),)</f>
        <v>4001</v>
      </c>
      <c r="S2398" s="3">
        <f>IFERROR(_xlfn.XLOOKUP(B2398,[14]Sheet1!$H$1:$H$65536,[14]Sheet1!$K$1:$K$65536),0)</f>
        <v>4045</v>
      </c>
      <c r="T2398" s="3">
        <f>IFERROR(_xlfn.XLOOKUP(B2398,[15]Sheet1!$H$1:$H$65536,[15]Sheet1!$J$1:$J$65536),0)</f>
        <v>4081</v>
      </c>
      <c r="U2398" s="3">
        <f>IFERROR(_xlfn.XLOOKUP(B2398,[16]Sheet1!$H$1:$H$65536,[16]Sheet1!$J$1:$J$65536),0)</f>
        <v>4100</v>
      </c>
      <c r="V2398" s="3">
        <f>IFERROR(_xlfn.XLOOKUP(B2398,[17]Sheet1!$H$1:$H$65536,[17]Sheet1!$J$1:$J$65536),0)</f>
        <v>4114</v>
      </c>
      <c r="W2398" s="3">
        <f>IFERROR(_xlfn.XLOOKUP(B2398,[18]Sheet1!$H$1:$H$65536,[18]Sheet1!$J$1:$J$65536),0)</f>
        <v>4139</v>
      </c>
      <c r="X2398" s="3">
        <f>IFERROR(_xlfn.XLOOKUP(B2398,[19]Sheet1!$H$1:$H$65536,[19]Sheet1!$J$1:$J$65536),0)</f>
        <v>4158</v>
      </c>
      <c r="Y2398" s="3">
        <f>IFERROR(_xlfn.XLOOKUP(B2398,[20]Sheet1!$H$1:$H$65536,[20]Sheet1!$J$1:$J$65536),0)</f>
        <v>4180</v>
      </c>
      <c r="Z2398" s="3">
        <f>IFERROR(_xlfn.XLOOKUP(B2398,[21]Sheet1!$H$1:$H$65536,[21]Sheet1!$J$1:$J$65536),0)</f>
        <v>4181</v>
      </c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</row>
    <row r="2399" spans="1:47" x14ac:dyDescent="0.3">
      <c r="A2399" s="2" t="str">
        <f t="shared" si="37"/>
        <v>P1</v>
      </c>
      <c r="B2399" s="1" t="s">
        <v>6268</v>
      </c>
      <c r="C2399" s="23" t="str">
        <f>_xlfn.XLOOKUP(B2399,IP구분!A:A,IP구분!C:C)</f>
        <v>잔망루피</v>
      </c>
      <c r="D2399" s="1" t="s">
        <v>6269</v>
      </c>
      <c r="E2399" s="7">
        <f>IFERROR(_xlfn.XLOOKUP(B2399,단가!A:A,단가!C:C),0)</f>
        <v>0</v>
      </c>
      <c r="F2399" s="3">
        <f>IFERROR(_xlfn.XLOOKUP(B2399,'[1]2609 재고'!$I$1:$I$65536,'[1]2609 재고'!$K$1:$K$65536),0)</f>
        <v>0</v>
      </c>
      <c r="G2399" s="3">
        <f>IFERROR(_xlfn.XLOOKUP(B2399,[2]Sheet1!$H$1:$H$65536,[2]Sheet1!$K$1:$K$65536),0)</f>
        <v>0</v>
      </c>
      <c r="H2399" s="3">
        <f>IFERROR(_xlfn.XLOOKUP(B2399,[3]Sheet1!$H$1:$H$65536,[3]Sheet1!$J$1:$J$65536),0)</f>
        <v>0</v>
      </c>
      <c r="I2399" s="3">
        <f>IFERROR(_xlfn.XLOOKUP(B2399,[4]Sheet1!$H$1:$H$65536,[4]Sheet1!$J$1:$J$65536),0)</f>
        <v>0</v>
      </c>
      <c r="J2399" s="3">
        <f>IFERROR(_xlfn.XLOOKUP(B2399,[5]Sheet1!$H$1:$H$65536,[5]Sheet1!$J$1:$J$65536),0)</f>
        <v>0</v>
      </c>
      <c r="K2399" s="3">
        <f>IFERROR(_xlfn.XLOOKUP(B2399,[6]Sheet1!$H$1:$H$65536,[6]Sheet1!$J$1:$J$65536),0)</f>
        <v>0</v>
      </c>
      <c r="L2399" s="3">
        <f>IFERROR(_xlfn.XLOOKUP(B2399,[7]Sheet1!$H$1:$H$65536,[7]Sheet1!$J$1:$J$65536),0)</f>
        <v>0</v>
      </c>
      <c r="M2399" s="3">
        <f>IFERROR(_xlfn.XLOOKUP(B2399,[8]Sheet1!$H$1:$H$65536,[8]Sheet1!$J$1:$J$65536),0)</f>
        <v>0</v>
      </c>
      <c r="N2399" s="3">
        <f>IFERROR(_xlfn.XLOOKUP(B2399,[9]Sheet1!$H$1:$H$65536,[9]Sheet1!$J$1:$J$65536),0)</f>
        <v>0</v>
      </c>
      <c r="O2399" s="3">
        <f>IFERROR(_xlfn.XLOOKUP(B2399,[10]Sheet1!$H$1:$H$65536,[10]Sheet1!$J$1:$J$65536),0)</f>
        <v>0</v>
      </c>
      <c r="P2399" s="3">
        <f>IFERROR(_xlfn.XLOOKUP(B2399,[11]Sheet1!$H$1:$H$65536,[11]Sheet1!$J$1:$J$65536),0)</f>
        <v>0</v>
      </c>
      <c r="Q2399" s="3">
        <f>IFERROR(_xlfn.XLOOKUP(B2399,[12]Sheet1!$H$1:$H$65536,[12]Sheet1!$J$1:$J$65536),0)</f>
        <v>0</v>
      </c>
      <c r="R2399" s="3">
        <f>IFERROR(_xlfn.XLOOKUP(B2399,[13]Sheet1!$H$1:$H$65536,[13]Sheet1!$J$1:$J$65536),)</f>
        <v>0</v>
      </c>
      <c r="S2399" s="3">
        <f>IFERROR(_xlfn.XLOOKUP(B2399,[14]Sheet1!$H$1:$H$65536,[14]Sheet1!$K$1:$K$65536),0)</f>
        <v>0</v>
      </c>
      <c r="T2399" s="3">
        <f>IFERROR(_xlfn.XLOOKUP(B2399,[15]Sheet1!$H$1:$H$65536,[15]Sheet1!$J$1:$J$65536),0)</f>
        <v>0</v>
      </c>
      <c r="U2399" s="3">
        <f>IFERROR(_xlfn.XLOOKUP(B2399,[16]Sheet1!$H$1:$H$65536,[16]Sheet1!$J$1:$J$65536),0)</f>
        <v>0</v>
      </c>
      <c r="V2399" s="3">
        <f>IFERROR(_xlfn.XLOOKUP(B2399,[17]Sheet1!$H$1:$H$65536,[17]Sheet1!$J$1:$J$65536),0)</f>
        <v>0</v>
      </c>
      <c r="W2399" s="3">
        <f>IFERROR(_xlfn.XLOOKUP(B2399,[18]Sheet1!$H$1:$H$65536,[18]Sheet1!$J$1:$J$65536),0)</f>
        <v>0</v>
      </c>
      <c r="X2399" s="3">
        <f>IFERROR(_xlfn.XLOOKUP(B2399,[19]Sheet1!$H$1:$H$65536,[19]Sheet1!$J$1:$J$65536),0)</f>
        <v>0</v>
      </c>
      <c r="Y2399" s="3">
        <f>IFERROR(_xlfn.XLOOKUP(B2399,[20]Sheet1!$H$1:$H$65536,[20]Sheet1!$J$1:$J$65536),0)</f>
        <v>0</v>
      </c>
      <c r="Z2399" s="3">
        <f>IFERROR(_xlfn.XLOOKUP(B2399,[21]Sheet1!$H$1:$H$65536,[21]Sheet1!$J$1:$J$65536),0)</f>
        <v>1400</v>
      </c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</row>
    <row r="2400" spans="1:47" x14ac:dyDescent="0.3">
      <c r="A2400" s="2" t="str">
        <f t="shared" si="37"/>
        <v>P1</v>
      </c>
      <c r="B2400" s="1" t="s">
        <v>2038</v>
      </c>
      <c r="C2400" s="23" t="str">
        <f>_xlfn.XLOOKUP(B2400,IP구분!A:A,IP구분!C:C)</f>
        <v>타요</v>
      </c>
      <c r="D2400" s="1" t="s">
        <v>2039</v>
      </c>
      <c r="E2400" s="7">
        <f>IFERROR(_xlfn.XLOOKUP(B2400,단가!A:A,단가!C:C),0)</f>
        <v>1379</v>
      </c>
      <c r="F2400" s="3">
        <f>IFERROR(_xlfn.XLOOKUP(B2400,'[1]2609 재고'!$I$1:$I$65536,'[1]2609 재고'!$K$1:$K$65536),0)</f>
        <v>2803</v>
      </c>
      <c r="G2400" s="3">
        <f>IFERROR(_xlfn.XLOOKUP(B2400,[2]Sheet1!$H$1:$H$65536,[2]Sheet1!$K$1:$K$65536),0)</f>
        <v>3224</v>
      </c>
      <c r="H2400" s="3">
        <f>IFERROR(_xlfn.XLOOKUP(B2400,[3]Sheet1!$H$1:$H$65536,[3]Sheet1!$J$1:$J$65536),0)</f>
        <v>3562</v>
      </c>
      <c r="I2400" s="3">
        <f>IFERROR(_xlfn.XLOOKUP(B2400,[4]Sheet1!$H$1:$H$65536,[4]Sheet1!$J$1:$J$65536),0)</f>
        <v>1068</v>
      </c>
      <c r="J2400" s="3">
        <f>IFERROR(_xlfn.XLOOKUP(B2400,[5]Sheet1!$H$1:$H$65536,[5]Sheet1!$J$1:$J$65536),0)</f>
        <v>1291</v>
      </c>
      <c r="K2400" s="3">
        <f>IFERROR(_xlfn.XLOOKUP(B2400,[6]Sheet1!$H$1:$H$65536,[6]Sheet1!$J$1:$J$65536),0)</f>
        <v>1701</v>
      </c>
      <c r="L2400" s="3">
        <f>IFERROR(_xlfn.XLOOKUP(B2400,[7]Sheet1!$H$1:$H$65536,[7]Sheet1!$J$1:$J$65536),0)</f>
        <v>2072</v>
      </c>
      <c r="M2400" s="3">
        <f>IFERROR(_xlfn.XLOOKUP(B2400,[8]Sheet1!$H$1:$H$65536,[8]Sheet1!$J$1:$J$65536),0)</f>
        <v>2564</v>
      </c>
      <c r="N2400" s="3">
        <f>IFERROR(_xlfn.XLOOKUP(B2400,[9]Sheet1!$H$1:$H$65536,[9]Sheet1!$J$1:$J$65536),0)</f>
        <v>2929</v>
      </c>
      <c r="O2400" s="3">
        <f>IFERROR(_xlfn.XLOOKUP(B2400,[10]Sheet1!$H$1:$H$65536,[10]Sheet1!$J$1:$J$65536),0)</f>
        <v>3414</v>
      </c>
      <c r="P2400" s="3">
        <f>IFERROR(_xlfn.XLOOKUP(B2400,[11]Sheet1!$H$1:$H$65536,[11]Sheet1!$J$1:$J$65536),0)</f>
        <v>1019</v>
      </c>
      <c r="Q2400" s="3">
        <f>IFERROR(_xlfn.XLOOKUP(B2400,[12]Sheet1!$H$1:$H$65536,[12]Sheet1!$J$1:$J$65536),0)</f>
        <v>1907</v>
      </c>
      <c r="R2400" s="3">
        <f>IFERROR(_xlfn.XLOOKUP(B2400,[13]Sheet1!$H$1:$H$65536,[13]Sheet1!$J$1:$J$65536),)</f>
        <v>2318</v>
      </c>
      <c r="S2400" s="3">
        <f>IFERROR(_xlfn.XLOOKUP(B2400,[14]Sheet1!$H$1:$H$65536,[14]Sheet1!$K$1:$K$65536),0)</f>
        <v>2833</v>
      </c>
      <c r="T2400" s="3">
        <f>IFERROR(_xlfn.XLOOKUP(B2400,[15]Sheet1!$H$1:$H$65536,[15]Sheet1!$J$1:$J$65536),0)</f>
        <v>3170</v>
      </c>
      <c r="U2400" s="3">
        <f>IFERROR(_xlfn.XLOOKUP(B2400,[16]Sheet1!$H$1:$H$65536,[16]Sheet1!$J$1:$J$65536),0)</f>
        <v>3533</v>
      </c>
      <c r="V2400" s="3">
        <f>IFERROR(_xlfn.XLOOKUP(B2400,[17]Sheet1!$H$1:$H$65536,[17]Sheet1!$J$1:$J$65536),0)</f>
        <v>3872</v>
      </c>
      <c r="W2400" s="3">
        <f>IFERROR(_xlfn.XLOOKUP(B2400,[18]Sheet1!$H$1:$H$65536,[18]Sheet1!$J$1:$J$65536),0)</f>
        <v>4094</v>
      </c>
      <c r="X2400" s="3">
        <f>IFERROR(_xlfn.XLOOKUP(B2400,[19]Sheet1!$H$1:$H$65536,[19]Sheet1!$J$1:$J$65536),0)</f>
        <v>5073</v>
      </c>
      <c r="Y2400" s="3">
        <f>IFERROR(_xlfn.XLOOKUP(B2400,[20]Sheet1!$H$1:$H$65536,[20]Sheet1!$J$1:$J$65536),0)</f>
        <v>0</v>
      </c>
      <c r="Z2400" s="3">
        <f>IFERROR(_xlfn.XLOOKUP(B2400,[21]Sheet1!$H$1:$H$65536,[21]Sheet1!$J$1:$J$65536),0)</f>
        <v>0</v>
      </c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</row>
    <row r="2401" spans="1:47" x14ac:dyDescent="0.3">
      <c r="A2401" s="2" t="str">
        <f t="shared" si="37"/>
        <v>P1</v>
      </c>
      <c r="B2401" s="1" t="s">
        <v>2737</v>
      </c>
      <c r="C2401" s="23" t="str">
        <f>_xlfn.XLOOKUP(B2401,IP구분!A:A,IP구분!C:C)</f>
        <v>타요</v>
      </c>
      <c r="D2401" s="1" t="s">
        <v>2738</v>
      </c>
      <c r="E2401" s="7">
        <f>IFERROR(_xlfn.XLOOKUP(B2401,단가!A:A,단가!C:C),0)</f>
        <v>1297</v>
      </c>
      <c r="F2401" s="3">
        <f>IFERROR(_xlfn.XLOOKUP(B2401,'[1]2609 재고'!$I$1:$I$65536,'[1]2609 재고'!$K$1:$K$65536),0)</f>
        <v>168</v>
      </c>
      <c r="G2401" s="3">
        <f>IFERROR(_xlfn.XLOOKUP(B2401,[2]Sheet1!$H$1:$H$65536,[2]Sheet1!$K$1:$K$65536),0)</f>
        <v>391</v>
      </c>
      <c r="H2401" s="3">
        <f>IFERROR(_xlfn.XLOOKUP(B2401,[3]Sheet1!$H$1:$H$65536,[3]Sheet1!$J$1:$J$65536),0)</f>
        <v>1451</v>
      </c>
      <c r="I2401" s="3">
        <f>IFERROR(_xlfn.XLOOKUP(B2401,[4]Sheet1!$H$1:$H$65536,[4]Sheet1!$J$1:$J$65536),0)</f>
        <v>2298</v>
      </c>
      <c r="J2401" s="3">
        <f>IFERROR(_xlfn.XLOOKUP(B2401,[5]Sheet1!$H$1:$H$65536,[5]Sheet1!$J$1:$J$65536),0)</f>
        <v>3145</v>
      </c>
      <c r="K2401" s="3">
        <f>IFERROR(_xlfn.XLOOKUP(B2401,[6]Sheet1!$H$1:$H$65536,[6]Sheet1!$J$1:$J$65536),0)</f>
        <v>307</v>
      </c>
      <c r="L2401" s="3">
        <f>IFERROR(_xlfn.XLOOKUP(B2401,[7]Sheet1!$H$1:$H$65536,[7]Sheet1!$J$1:$J$65536),0)</f>
        <v>1153</v>
      </c>
      <c r="M2401" s="3">
        <f>IFERROR(_xlfn.XLOOKUP(B2401,[8]Sheet1!$H$1:$H$65536,[8]Sheet1!$J$1:$J$65536),0)</f>
        <v>2129</v>
      </c>
      <c r="N2401" s="3">
        <f>IFERROR(_xlfn.XLOOKUP(B2401,[9]Sheet1!$H$1:$H$65536,[9]Sheet1!$J$1:$J$65536),0)</f>
        <v>0</v>
      </c>
      <c r="O2401" s="3">
        <f>IFERROR(_xlfn.XLOOKUP(B2401,[10]Sheet1!$H$1:$H$65536,[10]Sheet1!$J$1:$J$65536),0)</f>
        <v>0</v>
      </c>
      <c r="P2401" s="3">
        <f>IFERROR(_xlfn.XLOOKUP(B2401,[11]Sheet1!$H$1:$H$65536,[11]Sheet1!$J$1:$J$65536),0)</f>
        <v>0</v>
      </c>
      <c r="Q2401" s="3">
        <f>IFERROR(_xlfn.XLOOKUP(B2401,[12]Sheet1!$H$1:$H$65536,[12]Sheet1!$J$1:$J$65536),0)</f>
        <v>0</v>
      </c>
      <c r="R2401" s="3">
        <f>IFERROR(_xlfn.XLOOKUP(B2401,[13]Sheet1!$H$1:$H$65536,[13]Sheet1!$J$1:$J$65536),)</f>
        <v>0</v>
      </c>
      <c r="S2401" s="3">
        <f>IFERROR(_xlfn.XLOOKUP(B2401,[14]Sheet1!$H$1:$H$65536,[14]Sheet1!$K$1:$K$65536),0)</f>
        <v>0</v>
      </c>
      <c r="T2401" s="3">
        <f>IFERROR(_xlfn.XLOOKUP(B2401,[15]Sheet1!$H$1:$H$65536,[15]Sheet1!$J$1:$J$65536),0)</f>
        <v>0</v>
      </c>
      <c r="U2401" s="3">
        <f>IFERROR(_xlfn.XLOOKUP(B2401,[16]Sheet1!$H$1:$H$65536,[16]Sheet1!$J$1:$J$65536),0)</f>
        <v>0</v>
      </c>
      <c r="V2401" s="3">
        <f>IFERROR(_xlfn.XLOOKUP(B2401,[17]Sheet1!$H$1:$H$65536,[17]Sheet1!$J$1:$J$65536),0)</f>
        <v>0</v>
      </c>
      <c r="W2401" s="3">
        <f>IFERROR(_xlfn.XLOOKUP(B2401,[18]Sheet1!$H$1:$H$65536,[18]Sheet1!$J$1:$J$65536),0)</f>
        <v>0</v>
      </c>
      <c r="X2401" s="3">
        <f>IFERROR(_xlfn.XLOOKUP(B2401,[19]Sheet1!$H$1:$H$65536,[19]Sheet1!$J$1:$J$65536),0)</f>
        <v>0</v>
      </c>
      <c r="Y2401" s="3">
        <f>IFERROR(_xlfn.XLOOKUP(B2401,[20]Sheet1!$H$1:$H$65536,[20]Sheet1!$J$1:$J$65536),0)</f>
        <v>0</v>
      </c>
      <c r="Z2401" s="3">
        <f>IFERROR(_xlfn.XLOOKUP(B2401,[21]Sheet1!$H$1:$H$65536,[21]Sheet1!$J$1:$J$65536),0)</f>
        <v>0</v>
      </c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</row>
    <row r="2402" spans="1:47" x14ac:dyDescent="0.3">
      <c r="A2402" s="2" t="str">
        <f t="shared" si="37"/>
        <v>P1</v>
      </c>
      <c r="B2402" s="1" t="s">
        <v>2886</v>
      </c>
      <c r="C2402" s="23" t="str">
        <f>_xlfn.XLOOKUP(B2402,IP구분!A:A,IP구분!C:C)</f>
        <v>타요</v>
      </c>
      <c r="D2402" s="1" t="s">
        <v>2887</v>
      </c>
      <c r="E2402" s="7">
        <f>IFERROR(_xlfn.XLOOKUP(B2402,단가!A:A,단가!C:C),0)</f>
        <v>1011</v>
      </c>
      <c r="F2402" s="3">
        <f>IFERROR(_xlfn.XLOOKUP(B2402,'[1]2609 재고'!$I$1:$I$65536,'[1]2609 재고'!$K$1:$K$65536),0)</f>
        <v>4498</v>
      </c>
      <c r="G2402" s="3">
        <f>IFERROR(_xlfn.XLOOKUP(B2402,[2]Sheet1!$H$1:$H$65536,[2]Sheet1!$K$1:$K$65536),0)</f>
        <v>6082</v>
      </c>
      <c r="H2402" s="3">
        <f>IFERROR(_xlfn.XLOOKUP(B2402,[3]Sheet1!$H$1:$H$65536,[3]Sheet1!$J$1:$J$65536),0)</f>
        <v>7331</v>
      </c>
      <c r="I2402" s="3">
        <f>IFERROR(_xlfn.XLOOKUP(B2402,[4]Sheet1!$H$1:$H$65536,[4]Sheet1!$J$1:$J$65536),0)</f>
        <v>8818</v>
      </c>
      <c r="J2402" s="3">
        <f>IFERROR(_xlfn.XLOOKUP(B2402,[5]Sheet1!$H$1:$H$65536,[5]Sheet1!$J$1:$J$65536),0)</f>
        <v>9442</v>
      </c>
      <c r="K2402" s="3">
        <f>IFERROR(_xlfn.XLOOKUP(B2402,[6]Sheet1!$H$1:$H$65536,[6]Sheet1!$J$1:$J$65536),0)</f>
        <v>10270</v>
      </c>
      <c r="L2402" s="3">
        <f>IFERROR(_xlfn.XLOOKUP(B2402,[7]Sheet1!$H$1:$H$65536,[7]Sheet1!$J$1:$J$65536),0)</f>
        <v>11806</v>
      </c>
      <c r="M2402" s="3">
        <f>IFERROR(_xlfn.XLOOKUP(B2402,[8]Sheet1!$H$1:$H$65536,[8]Sheet1!$J$1:$J$65536),0)</f>
        <v>12910</v>
      </c>
      <c r="N2402" s="3">
        <f>IFERROR(_xlfn.XLOOKUP(B2402,[9]Sheet1!$H$1:$H$65536,[9]Sheet1!$J$1:$J$65536),0)</f>
        <v>14302</v>
      </c>
      <c r="O2402" s="3">
        <f>IFERROR(_xlfn.XLOOKUP(B2402,[10]Sheet1!$H$1:$H$65536,[10]Sheet1!$J$1:$J$65536),0)</f>
        <v>16080</v>
      </c>
      <c r="P2402" s="3">
        <f>IFERROR(_xlfn.XLOOKUP(B2402,[11]Sheet1!$H$1:$H$65536,[11]Sheet1!$J$1:$J$65536),0)</f>
        <v>16896</v>
      </c>
      <c r="Q2402" s="3">
        <f>IFERROR(_xlfn.XLOOKUP(B2402,[12]Sheet1!$H$1:$H$65536,[12]Sheet1!$J$1:$J$65536),0)</f>
        <v>16896</v>
      </c>
      <c r="R2402" s="3">
        <f>IFERROR(_xlfn.XLOOKUP(B2402,[13]Sheet1!$H$1:$H$65536,[13]Sheet1!$J$1:$J$65536),)</f>
        <v>18472</v>
      </c>
      <c r="S2402" s="3">
        <f>IFERROR(_xlfn.XLOOKUP(B2402,[14]Sheet1!$H$1:$H$65536,[14]Sheet1!$K$1:$K$65536),0)</f>
        <v>19432</v>
      </c>
      <c r="T2402" s="3">
        <f>IFERROR(_xlfn.XLOOKUP(B2402,[15]Sheet1!$H$1:$H$65536,[15]Sheet1!$J$1:$J$65536),0)</f>
        <v>4608</v>
      </c>
      <c r="U2402" s="3">
        <f>IFERROR(_xlfn.XLOOKUP(B2402,[16]Sheet1!$H$1:$H$65536,[16]Sheet1!$J$1:$J$65536),0)</f>
        <v>3024</v>
      </c>
      <c r="V2402" s="3">
        <f>IFERROR(_xlfn.XLOOKUP(B2402,[17]Sheet1!$H$1:$H$65536,[17]Sheet1!$J$1:$J$65536),0)</f>
        <v>0</v>
      </c>
      <c r="W2402" s="3">
        <f>IFERROR(_xlfn.XLOOKUP(B2402,[18]Sheet1!$H$1:$H$65536,[18]Sheet1!$J$1:$J$65536),0)</f>
        <v>0</v>
      </c>
      <c r="X2402" s="3">
        <f>IFERROR(_xlfn.XLOOKUP(B2402,[19]Sheet1!$H$1:$H$65536,[19]Sheet1!$J$1:$J$65536),0)</f>
        <v>0</v>
      </c>
      <c r="Y2402" s="3">
        <f>IFERROR(_xlfn.XLOOKUP(B2402,[20]Sheet1!$H$1:$H$65536,[20]Sheet1!$J$1:$J$65536),0)</f>
        <v>0</v>
      </c>
      <c r="Z2402" s="3">
        <f>IFERROR(_xlfn.XLOOKUP(B2402,[21]Sheet1!$H$1:$H$65536,[21]Sheet1!$J$1:$J$65536),0)</f>
        <v>0</v>
      </c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</row>
    <row r="2403" spans="1:47" x14ac:dyDescent="0.3">
      <c r="A2403" s="2" t="str">
        <f t="shared" si="37"/>
        <v>P1</v>
      </c>
      <c r="B2403" s="1" t="s">
        <v>3946</v>
      </c>
      <c r="C2403" s="23" t="str">
        <f>_xlfn.XLOOKUP(B2403,IP구분!A:A,IP구분!C:C)</f>
        <v>타요</v>
      </c>
      <c r="D2403" s="1" t="s">
        <v>3947</v>
      </c>
      <c r="E2403" s="7">
        <f>IFERROR(_xlfn.XLOOKUP(B2403,단가!A:A,단가!C:C),0)</f>
        <v>1146</v>
      </c>
      <c r="F2403" s="3">
        <f>IFERROR(_xlfn.XLOOKUP(B2403,'[1]2609 재고'!$I$1:$I$65536,'[1]2609 재고'!$K$1:$K$65536),0)</f>
        <v>1824</v>
      </c>
      <c r="G2403" s="3">
        <f>IFERROR(_xlfn.XLOOKUP(B2403,[2]Sheet1!$H$1:$H$65536,[2]Sheet1!$K$1:$K$65536),0)</f>
        <v>2526</v>
      </c>
      <c r="H2403" s="3">
        <f>IFERROR(_xlfn.XLOOKUP(B2403,[3]Sheet1!$H$1:$H$65536,[3]Sheet1!$J$1:$J$65536),0)</f>
        <v>3316</v>
      </c>
      <c r="I2403" s="3">
        <f>IFERROR(_xlfn.XLOOKUP(B2403,[4]Sheet1!$H$1:$H$65536,[4]Sheet1!$J$1:$J$65536),0)</f>
        <v>4194</v>
      </c>
      <c r="J2403" s="3">
        <f>IFERROR(_xlfn.XLOOKUP(B2403,[5]Sheet1!$H$1:$H$65536,[5]Sheet1!$J$1:$J$65536),0)</f>
        <v>4790</v>
      </c>
      <c r="K2403" s="3">
        <f>IFERROR(_xlfn.XLOOKUP(B2403,[6]Sheet1!$H$1:$H$65536,[6]Sheet1!$J$1:$J$65536),0)</f>
        <v>5374</v>
      </c>
      <c r="L2403" s="3">
        <f>IFERROR(_xlfn.XLOOKUP(B2403,[7]Sheet1!$H$1:$H$65536,[7]Sheet1!$J$1:$J$65536),0)</f>
        <v>6393</v>
      </c>
      <c r="M2403" s="3">
        <f>IFERROR(_xlfn.XLOOKUP(B2403,[8]Sheet1!$H$1:$H$65536,[8]Sheet1!$J$1:$J$65536),0)</f>
        <v>2296</v>
      </c>
      <c r="N2403" s="3">
        <f>IFERROR(_xlfn.XLOOKUP(B2403,[9]Sheet1!$H$1:$H$65536,[9]Sheet1!$J$1:$J$65536),0)</f>
        <v>3190</v>
      </c>
      <c r="O2403" s="3">
        <f>IFERROR(_xlfn.XLOOKUP(B2403,[10]Sheet1!$H$1:$H$65536,[10]Sheet1!$J$1:$J$65536),0)</f>
        <v>4239</v>
      </c>
      <c r="P2403" s="3">
        <f>IFERROR(_xlfn.XLOOKUP(B2403,[11]Sheet1!$H$1:$H$65536,[11]Sheet1!$J$1:$J$65536),0)</f>
        <v>397</v>
      </c>
      <c r="Q2403" s="3">
        <f>IFERROR(_xlfn.XLOOKUP(B2403,[12]Sheet1!$H$1:$H$65536,[12]Sheet1!$J$1:$J$65536),0)</f>
        <v>1999</v>
      </c>
      <c r="R2403" s="3">
        <f>IFERROR(_xlfn.XLOOKUP(B2403,[13]Sheet1!$H$1:$H$65536,[13]Sheet1!$J$1:$J$65536),)</f>
        <v>2559</v>
      </c>
      <c r="S2403" s="3">
        <f>IFERROR(_xlfn.XLOOKUP(B2403,[14]Sheet1!$H$1:$H$65536,[14]Sheet1!$K$1:$K$65536),0)</f>
        <v>3882</v>
      </c>
      <c r="T2403" s="3">
        <f>IFERROR(_xlfn.XLOOKUP(B2403,[15]Sheet1!$H$1:$H$65536,[15]Sheet1!$J$1:$J$65536),0)</f>
        <v>1836</v>
      </c>
      <c r="U2403" s="3">
        <f>IFERROR(_xlfn.XLOOKUP(B2403,[16]Sheet1!$H$1:$H$65536,[16]Sheet1!$J$1:$J$65536),0)</f>
        <v>2794</v>
      </c>
      <c r="V2403" s="3">
        <f>IFERROR(_xlfn.XLOOKUP(B2403,[17]Sheet1!$H$1:$H$65536,[17]Sheet1!$J$1:$J$65536),0)</f>
        <v>3389</v>
      </c>
      <c r="W2403" s="3">
        <f>IFERROR(_xlfn.XLOOKUP(B2403,[18]Sheet1!$H$1:$H$65536,[18]Sheet1!$J$1:$J$65536),0)</f>
        <v>4316</v>
      </c>
      <c r="X2403" s="3">
        <f>IFERROR(_xlfn.XLOOKUP(B2403,[19]Sheet1!$H$1:$H$65536,[19]Sheet1!$J$1:$J$65536),0)</f>
        <v>2104</v>
      </c>
      <c r="Y2403" s="3">
        <f>IFERROR(_xlfn.XLOOKUP(B2403,[20]Sheet1!$H$1:$H$65536,[20]Sheet1!$J$1:$J$65536),0)</f>
        <v>3229</v>
      </c>
      <c r="Z2403" s="3">
        <f>IFERROR(_xlfn.XLOOKUP(B2403,[21]Sheet1!$H$1:$H$65536,[21]Sheet1!$J$1:$J$65536),0)</f>
        <v>927</v>
      </c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</row>
    <row r="2404" spans="1:47" x14ac:dyDescent="0.3">
      <c r="A2404" s="2" t="str">
        <f t="shared" si="37"/>
        <v>P1</v>
      </c>
      <c r="B2404" s="1" t="s">
        <v>3948</v>
      </c>
      <c r="C2404" s="23" t="str">
        <f>_xlfn.XLOOKUP(B2404,IP구분!A:A,IP구분!C:C)</f>
        <v>타요</v>
      </c>
      <c r="D2404" s="1" t="s">
        <v>3949</v>
      </c>
      <c r="E2404" s="7">
        <f>IFERROR(_xlfn.XLOOKUP(B2404,단가!A:A,단가!C:C),0)</f>
        <v>1009</v>
      </c>
      <c r="F2404" s="3">
        <f>IFERROR(_xlfn.XLOOKUP(B2404,'[1]2609 재고'!$I$1:$I$65536,'[1]2609 재고'!$K$1:$K$65536),0)</f>
        <v>44</v>
      </c>
      <c r="G2404" s="3">
        <f>IFERROR(_xlfn.XLOOKUP(B2404,[2]Sheet1!$H$1:$H$65536,[2]Sheet1!$K$1:$K$65536),0)</f>
        <v>2876</v>
      </c>
      <c r="H2404" s="3">
        <f>IFERROR(_xlfn.XLOOKUP(B2404,[3]Sheet1!$H$1:$H$65536,[3]Sheet1!$J$1:$J$65536),0)</f>
        <v>4220</v>
      </c>
      <c r="I2404" s="3">
        <f>IFERROR(_xlfn.XLOOKUP(B2404,[4]Sheet1!$H$1:$H$65536,[4]Sheet1!$J$1:$J$65536),0)</f>
        <v>8236</v>
      </c>
      <c r="J2404" s="3">
        <f>IFERROR(_xlfn.XLOOKUP(B2404,[5]Sheet1!$H$1:$H$65536,[5]Sheet1!$J$1:$J$65536),0)</f>
        <v>9340</v>
      </c>
      <c r="K2404" s="3">
        <f>IFERROR(_xlfn.XLOOKUP(B2404,[6]Sheet1!$H$1:$H$65536,[6]Sheet1!$J$1:$J$65536),0)</f>
        <v>10504</v>
      </c>
      <c r="L2404" s="3">
        <f>IFERROR(_xlfn.XLOOKUP(B2404,[7]Sheet1!$H$1:$H$65536,[7]Sheet1!$J$1:$J$65536),0)</f>
        <v>12758</v>
      </c>
      <c r="M2404" s="3">
        <f>IFERROR(_xlfn.XLOOKUP(B2404,[8]Sheet1!$H$1:$H$65536,[8]Sheet1!$J$1:$J$65536),0)</f>
        <v>7198</v>
      </c>
      <c r="N2404" s="3">
        <f>IFERROR(_xlfn.XLOOKUP(B2404,[9]Sheet1!$H$1:$H$65536,[9]Sheet1!$J$1:$J$65536),0)</f>
        <v>9550</v>
      </c>
      <c r="O2404" s="3">
        <f>IFERROR(_xlfn.XLOOKUP(B2404,[10]Sheet1!$H$1:$H$65536,[10]Sheet1!$J$1:$J$65536),0)</f>
        <v>11760</v>
      </c>
      <c r="P2404" s="3">
        <f>IFERROR(_xlfn.XLOOKUP(B2404,[11]Sheet1!$H$1:$H$65536,[11]Sheet1!$J$1:$J$65536),0)</f>
        <v>13344</v>
      </c>
      <c r="Q2404" s="3">
        <f>IFERROR(_xlfn.XLOOKUP(B2404,[12]Sheet1!$H$1:$H$65536,[12]Sheet1!$J$1:$J$65536),0)</f>
        <v>13632</v>
      </c>
      <c r="R2404" s="3">
        <f>IFERROR(_xlfn.XLOOKUP(B2404,[13]Sheet1!$H$1:$H$65536,[13]Sheet1!$J$1:$J$65536),)</f>
        <v>15928</v>
      </c>
      <c r="S2404" s="3">
        <f>IFERROR(_xlfn.XLOOKUP(B2404,[14]Sheet1!$H$1:$H$65536,[14]Sheet1!$K$1:$K$65536),0)</f>
        <v>16792</v>
      </c>
      <c r="T2404" s="3">
        <f>IFERROR(_xlfn.XLOOKUP(B2404,[15]Sheet1!$H$1:$H$65536,[15]Sheet1!$J$1:$J$65536),0)</f>
        <v>3120</v>
      </c>
      <c r="U2404" s="3">
        <f>IFERROR(_xlfn.XLOOKUP(B2404,[16]Sheet1!$H$1:$H$65536,[16]Sheet1!$J$1:$J$65536),0)</f>
        <v>3024</v>
      </c>
      <c r="V2404" s="3">
        <f>IFERROR(_xlfn.XLOOKUP(B2404,[17]Sheet1!$H$1:$H$65536,[17]Sheet1!$J$1:$J$65536),0)</f>
        <v>0</v>
      </c>
      <c r="W2404" s="3">
        <f>IFERROR(_xlfn.XLOOKUP(B2404,[18]Sheet1!$H$1:$H$65536,[18]Sheet1!$J$1:$J$65536),0)</f>
        <v>0</v>
      </c>
      <c r="X2404" s="3">
        <f>IFERROR(_xlfn.XLOOKUP(B2404,[19]Sheet1!$H$1:$H$65536,[19]Sheet1!$J$1:$J$65536),0)</f>
        <v>0</v>
      </c>
      <c r="Y2404" s="3">
        <f>IFERROR(_xlfn.XLOOKUP(B2404,[20]Sheet1!$H$1:$H$65536,[20]Sheet1!$J$1:$J$65536),0)</f>
        <v>0</v>
      </c>
      <c r="Z2404" s="3">
        <f>IFERROR(_xlfn.XLOOKUP(B2404,[21]Sheet1!$H$1:$H$65536,[21]Sheet1!$J$1:$J$65536),0)</f>
        <v>0</v>
      </c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</row>
    <row r="2405" spans="1:47" x14ac:dyDescent="0.3">
      <c r="A2405" s="2" t="str">
        <f t="shared" si="37"/>
        <v>P1</v>
      </c>
      <c r="B2405" s="1" t="s">
        <v>4064</v>
      </c>
      <c r="C2405" s="23" t="str">
        <f>_xlfn.XLOOKUP(B2405,IP구분!A:A,IP구분!C:C)</f>
        <v>타요</v>
      </c>
      <c r="D2405" s="1" t="s">
        <v>4065</v>
      </c>
      <c r="E2405" s="7">
        <f>IFERROR(_xlfn.XLOOKUP(B2405,단가!A:A,단가!C:C),0)</f>
        <v>3431</v>
      </c>
      <c r="F2405" s="3">
        <f>IFERROR(_xlfn.XLOOKUP(B2405,'[1]2609 재고'!$I$1:$I$65536,'[1]2609 재고'!$K$1:$K$65536),0)</f>
        <v>2229</v>
      </c>
      <c r="G2405" s="3">
        <f>IFERROR(_xlfn.XLOOKUP(B2405,[2]Sheet1!$H$1:$H$65536,[2]Sheet1!$K$1:$K$65536),0)</f>
        <v>2942</v>
      </c>
      <c r="H2405" s="3">
        <f>IFERROR(_xlfn.XLOOKUP(B2405,[3]Sheet1!$H$1:$H$65536,[3]Sheet1!$J$1:$J$65536),0)</f>
        <v>3828</v>
      </c>
      <c r="I2405" s="3">
        <f>IFERROR(_xlfn.XLOOKUP(B2405,[4]Sheet1!$H$1:$H$65536,[4]Sheet1!$J$1:$J$65536),0)</f>
        <v>4932</v>
      </c>
      <c r="J2405" s="3">
        <f>IFERROR(_xlfn.XLOOKUP(B2405,[5]Sheet1!$H$1:$H$65536,[5]Sheet1!$J$1:$J$65536),0)</f>
        <v>5762</v>
      </c>
      <c r="K2405" s="3">
        <f>IFERROR(_xlfn.XLOOKUP(B2405,[6]Sheet1!$H$1:$H$65536,[6]Sheet1!$J$1:$J$65536),0)</f>
        <v>649</v>
      </c>
      <c r="L2405" s="3">
        <f>IFERROR(_xlfn.XLOOKUP(B2405,[7]Sheet1!$H$1:$H$65536,[7]Sheet1!$J$1:$J$65536),0)</f>
        <v>1442</v>
      </c>
      <c r="M2405" s="3">
        <f>IFERROR(_xlfn.XLOOKUP(B2405,[8]Sheet1!$H$1:$H$65536,[8]Sheet1!$J$1:$J$65536),0)</f>
        <v>2404</v>
      </c>
      <c r="N2405" s="3">
        <f>IFERROR(_xlfn.XLOOKUP(B2405,[9]Sheet1!$H$1:$H$65536,[9]Sheet1!$J$1:$J$65536),0)</f>
        <v>3375</v>
      </c>
      <c r="O2405" s="3">
        <f>IFERROR(_xlfn.XLOOKUP(B2405,[10]Sheet1!$H$1:$H$65536,[10]Sheet1!$J$1:$J$65536),0)</f>
        <v>0</v>
      </c>
      <c r="P2405" s="3">
        <f>IFERROR(_xlfn.XLOOKUP(B2405,[11]Sheet1!$H$1:$H$65536,[11]Sheet1!$J$1:$J$65536),0)</f>
        <v>0</v>
      </c>
      <c r="Q2405" s="3">
        <f>IFERROR(_xlfn.XLOOKUP(B2405,[12]Sheet1!$H$1:$H$65536,[12]Sheet1!$J$1:$J$65536),0)</f>
        <v>0</v>
      </c>
      <c r="R2405" s="3">
        <f>IFERROR(_xlfn.XLOOKUP(B2405,[13]Sheet1!$H$1:$H$65536,[13]Sheet1!$J$1:$J$65536),)</f>
        <v>0</v>
      </c>
      <c r="S2405" s="3">
        <f>IFERROR(_xlfn.XLOOKUP(B2405,[14]Sheet1!$H$1:$H$65536,[14]Sheet1!$K$1:$K$65536),0)</f>
        <v>0</v>
      </c>
      <c r="T2405" s="3">
        <f>IFERROR(_xlfn.XLOOKUP(B2405,[15]Sheet1!$H$1:$H$65536,[15]Sheet1!$J$1:$J$65536),0)</f>
        <v>0</v>
      </c>
      <c r="U2405" s="3">
        <f>IFERROR(_xlfn.XLOOKUP(B2405,[16]Sheet1!$H$1:$H$65536,[16]Sheet1!$J$1:$J$65536),0)</f>
        <v>0</v>
      </c>
      <c r="V2405" s="3">
        <f>IFERROR(_xlfn.XLOOKUP(B2405,[17]Sheet1!$H$1:$H$65536,[17]Sheet1!$J$1:$J$65536),0)</f>
        <v>0</v>
      </c>
      <c r="W2405" s="3">
        <f>IFERROR(_xlfn.XLOOKUP(B2405,[18]Sheet1!$H$1:$H$65536,[18]Sheet1!$J$1:$J$65536),0)</f>
        <v>0</v>
      </c>
      <c r="X2405" s="3">
        <f>IFERROR(_xlfn.XLOOKUP(B2405,[19]Sheet1!$H$1:$H$65536,[19]Sheet1!$J$1:$J$65536),0)</f>
        <v>0</v>
      </c>
      <c r="Y2405" s="3">
        <f>IFERROR(_xlfn.XLOOKUP(B2405,[20]Sheet1!$H$1:$H$65536,[20]Sheet1!$J$1:$J$65536),0)</f>
        <v>0</v>
      </c>
      <c r="Z2405" s="3">
        <f>IFERROR(_xlfn.XLOOKUP(B2405,[21]Sheet1!$H$1:$H$65536,[21]Sheet1!$J$1:$J$65536),0)</f>
        <v>0</v>
      </c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</row>
    <row r="2406" spans="1:47" x14ac:dyDescent="0.3">
      <c r="A2406" s="2" t="str">
        <f t="shared" si="37"/>
        <v>P1</v>
      </c>
      <c r="B2406" s="1" t="s">
        <v>3936</v>
      </c>
      <c r="C2406" s="23" t="str">
        <f>_xlfn.XLOOKUP(B2406,IP구분!A:A,IP구분!C:C)</f>
        <v>뽀로로</v>
      </c>
      <c r="D2406" s="1" t="s">
        <v>3937</v>
      </c>
      <c r="E2406" s="7">
        <f>IFERROR(_xlfn.XLOOKUP(B2406,단가!A:A,단가!C:C),0)</f>
        <v>4410</v>
      </c>
      <c r="F2406" s="3">
        <f>IFERROR(_xlfn.XLOOKUP(B2406,'[1]2609 재고'!$I$1:$I$65536,'[1]2609 재고'!$K$1:$K$65536),0)</f>
        <v>1314</v>
      </c>
      <c r="G2406" s="3">
        <f>IFERROR(_xlfn.XLOOKUP(B2406,[2]Sheet1!$H$1:$H$65536,[2]Sheet1!$K$1:$K$65536),0)</f>
        <v>1738</v>
      </c>
      <c r="H2406" s="3">
        <f>IFERROR(_xlfn.XLOOKUP(B2406,[3]Sheet1!$H$1:$H$65536,[3]Sheet1!$J$1:$J$65536),0)</f>
        <v>2147</v>
      </c>
      <c r="I2406" s="3">
        <f>IFERROR(_xlfn.XLOOKUP(B2406,[4]Sheet1!$H$1:$H$65536,[4]Sheet1!$J$1:$J$65536),0)</f>
        <v>2631</v>
      </c>
      <c r="J2406" s="3">
        <f>IFERROR(_xlfn.XLOOKUP(B2406,[5]Sheet1!$H$1:$H$65536,[5]Sheet1!$J$1:$J$65536),0)</f>
        <v>2927</v>
      </c>
      <c r="K2406" s="3">
        <f>IFERROR(_xlfn.XLOOKUP(B2406,[6]Sheet1!$H$1:$H$65536,[6]Sheet1!$J$1:$J$65536),0)</f>
        <v>2406</v>
      </c>
      <c r="L2406" s="3">
        <f>IFERROR(_xlfn.XLOOKUP(B2406,[7]Sheet1!$H$1:$H$65536,[7]Sheet1!$J$1:$J$65536),0)</f>
        <v>423</v>
      </c>
      <c r="M2406" s="3">
        <f>IFERROR(_xlfn.XLOOKUP(B2406,[8]Sheet1!$H$1:$H$65536,[8]Sheet1!$J$1:$J$65536),0)</f>
        <v>762</v>
      </c>
      <c r="N2406" s="3">
        <f>IFERROR(_xlfn.XLOOKUP(B2406,[9]Sheet1!$H$1:$H$65536,[9]Sheet1!$J$1:$J$65536),0)</f>
        <v>1091</v>
      </c>
      <c r="O2406" s="3">
        <f>IFERROR(_xlfn.XLOOKUP(B2406,[10]Sheet1!$H$1:$H$65536,[10]Sheet1!$J$1:$J$65536),0)</f>
        <v>1358</v>
      </c>
      <c r="P2406" s="3">
        <f>IFERROR(_xlfn.XLOOKUP(B2406,[11]Sheet1!$H$1:$H$65536,[11]Sheet1!$J$1:$J$65536),0)</f>
        <v>1717</v>
      </c>
      <c r="Q2406" s="3">
        <f>IFERROR(_xlfn.XLOOKUP(B2406,[12]Sheet1!$H$1:$H$65536,[12]Sheet1!$J$1:$J$65536),0)</f>
        <v>1929</v>
      </c>
      <c r="R2406" s="3">
        <f>IFERROR(_xlfn.XLOOKUP(B2406,[13]Sheet1!$H$1:$H$65536,[13]Sheet1!$J$1:$J$65536),)</f>
        <v>2279</v>
      </c>
      <c r="S2406" s="3">
        <f>IFERROR(_xlfn.XLOOKUP(B2406,[14]Sheet1!$H$1:$H$65536,[14]Sheet1!$K$1:$K$65536),0)</f>
        <v>2678</v>
      </c>
      <c r="T2406" s="3">
        <f>IFERROR(_xlfn.XLOOKUP(B2406,[15]Sheet1!$H$1:$H$65536,[15]Sheet1!$J$1:$J$65536),0)</f>
        <v>3054</v>
      </c>
      <c r="U2406" s="3">
        <f>IFERROR(_xlfn.XLOOKUP(B2406,[16]Sheet1!$H$1:$H$65536,[16]Sheet1!$J$1:$J$65536),0)</f>
        <v>3381</v>
      </c>
      <c r="V2406" s="3">
        <f>IFERROR(_xlfn.XLOOKUP(B2406,[17]Sheet1!$H$1:$H$65536,[17]Sheet1!$J$1:$J$65536),0)</f>
        <v>3611</v>
      </c>
      <c r="W2406" s="3">
        <f>IFERROR(_xlfn.XLOOKUP(B2406,[18]Sheet1!$H$1:$H$65536,[18]Sheet1!$J$1:$J$65536),0)</f>
        <v>3853</v>
      </c>
      <c r="X2406" s="3">
        <f>IFERROR(_xlfn.XLOOKUP(B2406,[19]Sheet1!$H$1:$H$65536,[19]Sheet1!$J$1:$J$65536),0)</f>
        <v>4246</v>
      </c>
      <c r="Y2406" s="3">
        <f>IFERROR(_xlfn.XLOOKUP(B2406,[20]Sheet1!$H$1:$H$65536,[20]Sheet1!$J$1:$J$65536),0)</f>
        <v>4641</v>
      </c>
      <c r="Z2406" s="3">
        <f>IFERROR(_xlfn.XLOOKUP(B2406,[21]Sheet1!$H$1:$H$65536,[21]Sheet1!$J$1:$J$65536),0)</f>
        <v>3636</v>
      </c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</row>
    <row r="2407" spans="1:47" x14ac:dyDescent="0.3">
      <c r="A2407" s="2" t="str">
        <f t="shared" si="37"/>
        <v>P1</v>
      </c>
      <c r="B2407" s="1" t="s">
        <v>3938</v>
      </c>
      <c r="C2407" s="23" t="str">
        <f>_xlfn.XLOOKUP(B2407,IP구분!A:A,IP구분!C:C)</f>
        <v>뽀로로</v>
      </c>
      <c r="D2407" s="1" t="s">
        <v>3939</v>
      </c>
      <c r="E2407" s="7">
        <f>IFERROR(_xlfn.XLOOKUP(B2407,단가!A:A,단가!C:C),0)</f>
        <v>793</v>
      </c>
      <c r="F2407" s="3">
        <f>IFERROR(_xlfn.XLOOKUP(B2407,'[1]2609 재고'!$I$1:$I$65536,'[1]2609 재고'!$K$1:$K$65536),0)</f>
        <v>2520</v>
      </c>
      <c r="G2407" s="3">
        <f>IFERROR(_xlfn.XLOOKUP(B2407,[2]Sheet1!$H$1:$H$65536,[2]Sheet1!$K$1:$K$65536),0)</f>
        <v>3161</v>
      </c>
      <c r="H2407" s="3">
        <f>IFERROR(_xlfn.XLOOKUP(B2407,[3]Sheet1!$H$1:$H$65536,[3]Sheet1!$J$1:$J$65536),0)</f>
        <v>3892</v>
      </c>
      <c r="I2407" s="3">
        <f>IFERROR(_xlfn.XLOOKUP(B2407,[4]Sheet1!$H$1:$H$65536,[4]Sheet1!$J$1:$J$65536),0)</f>
        <v>4804</v>
      </c>
      <c r="J2407" s="3">
        <f>IFERROR(_xlfn.XLOOKUP(B2407,[5]Sheet1!$H$1:$H$65536,[5]Sheet1!$J$1:$J$65536),0)</f>
        <v>5219</v>
      </c>
      <c r="K2407" s="3">
        <f>IFERROR(_xlfn.XLOOKUP(B2407,[6]Sheet1!$H$1:$H$65536,[6]Sheet1!$J$1:$J$65536),0)</f>
        <v>5477</v>
      </c>
      <c r="L2407" s="3">
        <f>IFERROR(_xlfn.XLOOKUP(B2407,[7]Sheet1!$H$1:$H$65536,[7]Sheet1!$J$1:$J$65536),0)</f>
        <v>6086</v>
      </c>
      <c r="M2407" s="3">
        <f>IFERROR(_xlfn.XLOOKUP(B2407,[8]Sheet1!$H$1:$H$65536,[8]Sheet1!$J$1:$J$65536),0)</f>
        <v>1835</v>
      </c>
      <c r="N2407" s="3">
        <f>IFERROR(_xlfn.XLOOKUP(B2407,[9]Sheet1!$H$1:$H$65536,[9]Sheet1!$J$1:$J$65536),0)</f>
        <v>2281</v>
      </c>
      <c r="O2407" s="3">
        <f>IFERROR(_xlfn.XLOOKUP(B2407,[10]Sheet1!$H$1:$H$65536,[10]Sheet1!$J$1:$J$65536),0)</f>
        <v>3092</v>
      </c>
      <c r="P2407" s="3">
        <f>IFERROR(_xlfn.XLOOKUP(B2407,[11]Sheet1!$H$1:$H$65536,[11]Sheet1!$J$1:$J$65536),0)</f>
        <v>3892</v>
      </c>
      <c r="Q2407" s="3">
        <f>IFERROR(_xlfn.XLOOKUP(B2407,[12]Sheet1!$H$1:$H$65536,[12]Sheet1!$J$1:$J$65536),0)</f>
        <v>4441</v>
      </c>
      <c r="R2407" s="3">
        <f>IFERROR(_xlfn.XLOOKUP(B2407,[13]Sheet1!$H$1:$H$65536,[13]Sheet1!$J$1:$J$65536),)</f>
        <v>4860</v>
      </c>
      <c r="S2407" s="3">
        <f>IFERROR(_xlfn.XLOOKUP(B2407,[14]Sheet1!$H$1:$H$65536,[14]Sheet1!$K$1:$K$65536),0)</f>
        <v>5553</v>
      </c>
      <c r="T2407" s="3">
        <f>IFERROR(_xlfn.XLOOKUP(B2407,[15]Sheet1!$H$1:$H$65536,[15]Sheet1!$J$1:$J$65536),0)</f>
        <v>903</v>
      </c>
      <c r="U2407" s="3">
        <f>IFERROR(_xlfn.XLOOKUP(B2407,[16]Sheet1!$H$1:$H$65536,[16]Sheet1!$J$1:$J$65536),0)</f>
        <v>1244</v>
      </c>
      <c r="V2407" s="3">
        <f>IFERROR(_xlfn.XLOOKUP(B2407,[17]Sheet1!$H$1:$H$65536,[17]Sheet1!$J$1:$J$65536),0)</f>
        <v>1850</v>
      </c>
      <c r="W2407" s="3">
        <f>IFERROR(_xlfn.XLOOKUP(B2407,[18]Sheet1!$H$1:$H$65536,[18]Sheet1!$J$1:$J$65536),0)</f>
        <v>2392</v>
      </c>
      <c r="X2407" s="3">
        <f>IFERROR(_xlfn.XLOOKUP(B2407,[19]Sheet1!$H$1:$H$65536,[19]Sheet1!$J$1:$J$65536),0)</f>
        <v>3081</v>
      </c>
      <c r="Y2407" s="3">
        <f>IFERROR(_xlfn.XLOOKUP(B2407,[20]Sheet1!$H$1:$H$65536,[20]Sheet1!$J$1:$J$65536),0)</f>
        <v>3501</v>
      </c>
      <c r="Z2407" s="3">
        <f>IFERROR(_xlfn.XLOOKUP(B2407,[21]Sheet1!$H$1:$H$65536,[21]Sheet1!$J$1:$J$65536),0)</f>
        <v>4283</v>
      </c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</row>
    <row r="2408" spans="1:47" x14ac:dyDescent="0.3">
      <c r="A2408" s="2" t="str">
        <f t="shared" si="37"/>
        <v>P1</v>
      </c>
      <c r="B2408" s="1" t="s">
        <v>3940</v>
      </c>
      <c r="C2408" s="23" t="str">
        <f>_xlfn.XLOOKUP(B2408,IP구분!A:A,IP구분!C:C)</f>
        <v>뽀로로</v>
      </c>
      <c r="D2408" s="1" t="s">
        <v>3941</v>
      </c>
      <c r="E2408" s="7">
        <f>IFERROR(_xlfn.XLOOKUP(B2408,단가!A:A,단가!C:C),0)</f>
        <v>745</v>
      </c>
      <c r="F2408" s="3">
        <f>IFERROR(_xlfn.XLOOKUP(B2408,'[1]2609 재고'!$I$1:$I$65536,'[1]2609 재고'!$K$1:$K$65536),0)</f>
        <v>768</v>
      </c>
      <c r="G2408" s="3">
        <f>IFERROR(_xlfn.XLOOKUP(B2408,[2]Sheet1!$H$1:$H$65536,[2]Sheet1!$K$1:$K$65536),0)</f>
        <v>1636</v>
      </c>
      <c r="H2408" s="3">
        <f>IFERROR(_xlfn.XLOOKUP(B2408,[3]Sheet1!$H$1:$H$65536,[3]Sheet1!$J$1:$J$65536),0)</f>
        <v>2417</v>
      </c>
      <c r="I2408" s="3">
        <f>IFERROR(_xlfn.XLOOKUP(B2408,[4]Sheet1!$H$1:$H$65536,[4]Sheet1!$J$1:$J$65536),0)</f>
        <v>3588</v>
      </c>
      <c r="J2408" s="3">
        <f>IFERROR(_xlfn.XLOOKUP(B2408,[5]Sheet1!$H$1:$H$65536,[5]Sheet1!$J$1:$J$65536),0)</f>
        <v>4268</v>
      </c>
      <c r="K2408" s="3">
        <f>IFERROR(_xlfn.XLOOKUP(B2408,[6]Sheet1!$H$1:$H$65536,[6]Sheet1!$J$1:$J$65536),0)</f>
        <v>4746</v>
      </c>
      <c r="L2408" s="3">
        <f>IFERROR(_xlfn.XLOOKUP(B2408,[7]Sheet1!$H$1:$H$65536,[7]Sheet1!$J$1:$J$65536),0)</f>
        <v>5552</v>
      </c>
      <c r="M2408" s="3">
        <f>IFERROR(_xlfn.XLOOKUP(B2408,[8]Sheet1!$H$1:$H$65536,[8]Sheet1!$J$1:$J$65536),0)</f>
        <v>1382</v>
      </c>
      <c r="N2408" s="3">
        <f>IFERROR(_xlfn.XLOOKUP(B2408,[9]Sheet1!$H$1:$H$65536,[9]Sheet1!$J$1:$J$65536),0)</f>
        <v>2143</v>
      </c>
      <c r="O2408" s="3">
        <f>IFERROR(_xlfn.XLOOKUP(B2408,[10]Sheet1!$H$1:$H$65536,[10]Sheet1!$J$1:$J$65536),0)</f>
        <v>2980</v>
      </c>
      <c r="P2408" s="3">
        <f>IFERROR(_xlfn.XLOOKUP(B2408,[11]Sheet1!$H$1:$H$65536,[11]Sheet1!$J$1:$J$65536),0)</f>
        <v>3838</v>
      </c>
      <c r="Q2408" s="3">
        <f>IFERROR(_xlfn.XLOOKUP(B2408,[12]Sheet1!$H$1:$H$65536,[12]Sheet1!$J$1:$J$65536),0)</f>
        <v>4434</v>
      </c>
      <c r="R2408" s="3">
        <f>IFERROR(_xlfn.XLOOKUP(B2408,[13]Sheet1!$H$1:$H$65536,[13]Sheet1!$J$1:$J$65536),)</f>
        <v>4989</v>
      </c>
      <c r="S2408" s="3">
        <f>IFERROR(_xlfn.XLOOKUP(B2408,[14]Sheet1!$H$1:$H$65536,[14]Sheet1!$K$1:$K$65536),0)</f>
        <v>5675</v>
      </c>
      <c r="T2408" s="3">
        <f>IFERROR(_xlfn.XLOOKUP(B2408,[15]Sheet1!$H$1:$H$65536,[15]Sheet1!$J$1:$J$65536),0)</f>
        <v>6483</v>
      </c>
      <c r="U2408" s="3">
        <f>IFERROR(_xlfn.XLOOKUP(B2408,[16]Sheet1!$H$1:$H$65536,[16]Sheet1!$J$1:$J$65536),0)</f>
        <v>7176</v>
      </c>
      <c r="V2408" s="3">
        <f>IFERROR(_xlfn.XLOOKUP(B2408,[17]Sheet1!$H$1:$H$65536,[17]Sheet1!$J$1:$J$65536),0)</f>
        <v>2764</v>
      </c>
      <c r="W2408" s="3">
        <f>IFERROR(_xlfn.XLOOKUP(B2408,[18]Sheet1!$H$1:$H$65536,[18]Sheet1!$J$1:$J$65536),0)</f>
        <v>3172</v>
      </c>
      <c r="X2408" s="3">
        <f>IFERROR(_xlfn.XLOOKUP(B2408,[19]Sheet1!$H$1:$H$65536,[19]Sheet1!$J$1:$J$65536),0)</f>
        <v>4282</v>
      </c>
      <c r="Y2408" s="3">
        <f>IFERROR(_xlfn.XLOOKUP(B2408,[20]Sheet1!$H$1:$H$65536,[20]Sheet1!$J$1:$J$65536),0)</f>
        <v>5172</v>
      </c>
      <c r="Z2408" s="3">
        <f>IFERROR(_xlfn.XLOOKUP(B2408,[21]Sheet1!$H$1:$H$65536,[21]Sheet1!$J$1:$J$65536),0)</f>
        <v>1148</v>
      </c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</row>
    <row r="2409" spans="1:47" x14ac:dyDescent="0.3">
      <c r="A2409" s="2" t="str">
        <f t="shared" si="37"/>
        <v>P1</v>
      </c>
      <c r="B2409" s="1" t="s">
        <v>3942</v>
      </c>
      <c r="C2409" s="23" t="str">
        <f>_xlfn.XLOOKUP(B2409,IP구분!A:A,IP구분!C:C)</f>
        <v>뽀로로</v>
      </c>
      <c r="D2409" s="1" t="s">
        <v>3943</v>
      </c>
      <c r="E2409" s="7">
        <f>IFERROR(_xlfn.XLOOKUP(B2409,단가!A:A,단가!C:C),0)</f>
        <v>1772</v>
      </c>
      <c r="F2409" s="3">
        <f>IFERROR(_xlfn.XLOOKUP(B2409,'[1]2609 재고'!$I$1:$I$65536,'[1]2609 재고'!$K$1:$K$65536),0)</f>
        <v>1007</v>
      </c>
      <c r="G2409" s="3">
        <f>IFERROR(_xlfn.XLOOKUP(B2409,[2]Sheet1!$H$1:$H$65536,[2]Sheet1!$K$1:$K$65536),0)</f>
        <v>1351</v>
      </c>
      <c r="H2409" s="3">
        <f>IFERROR(_xlfn.XLOOKUP(B2409,[3]Sheet1!$H$1:$H$65536,[3]Sheet1!$J$1:$J$65536),0)</f>
        <v>413</v>
      </c>
      <c r="I2409" s="3">
        <f>IFERROR(_xlfn.XLOOKUP(B2409,[4]Sheet1!$H$1:$H$65536,[4]Sheet1!$J$1:$J$65536),0)</f>
        <v>841</v>
      </c>
      <c r="J2409" s="3">
        <f>IFERROR(_xlfn.XLOOKUP(B2409,[5]Sheet1!$H$1:$H$65536,[5]Sheet1!$J$1:$J$65536),0)</f>
        <v>1073</v>
      </c>
      <c r="K2409" s="3">
        <f>IFERROR(_xlfn.XLOOKUP(B2409,[6]Sheet1!$H$1:$H$65536,[6]Sheet1!$J$1:$J$65536),0)</f>
        <v>1419</v>
      </c>
      <c r="L2409" s="3">
        <f>IFERROR(_xlfn.XLOOKUP(B2409,[7]Sheet1!$H$1:$H$65536,[7]Sheet1!$J$1:$J$65536),0)</f>
        <v>1637</v>
      </c>
      <c r="M2409" s="3">
        <f>IFERROR(_xlfn.XLOOKUP(B2409,[8]Sheet1!$H$1:$H$65536,[8]Sheet1!$J$1:$J$65536),0)</f>
        <v>1938</v>
      </c>
      <c r="N2409" s="3">
        <f>IFERROR(_xlfn.XLOOKUP(B2409,[9]Sheet1!$H$1:$H$65536,[9]Sheet1!$J$1:$J$65536),0)</f>
        <v>638</v>
      </c>
      <c r="O2409" s="3">
        <f>IFERROR(_xlfn.XLOOKUP(B2409,[10]Sheet1!$H$1:$H$65536,[10]Sheet1!$J$1:$J$65536),0)</f>
        <v>870</v>
      </c>
      <c r="P2409" s="3">
        <f>IFERROR(_xlfn.XLOOKUP(B2409,[11]Sheet1!$H$1:$H$65536,[11]Sheet1!$J$1:$J$65536),0)</f>
        <v>1245</v>
      </c>
      <c r="Q2409" s="3">
        <f>IFERROR(_xlfn.XLOOKUP(B2409,[12]Sheet1!$H$1:$H$65536,[12]Sheet1!$J$1:$J$65536),0)</f>
        <v>476</v>
      </c>
      <c r="R2409" s="3">
        <f>IFERROR(_xlfn.XLOOKUP(B2409,[13]Sheet1!$H$1:$H$65536,[13]Sheet1!$J$1:$J$65536),)</f>
        <v>743</v>
      </c>
      <c r="S2409" s="3">
        <f>IFERROR(_xlfn.XLOOKUP(B2409,[14]Sheet1!$H$1:$H$65536,[14]Sheet1!$K$1:$K$65536),0)</f>
        <v>1044</v>
      </c>
      <c r="T2409" s="3">
        <f>IFERROR(_xlfn.XLOOKUP(B2409,[15]Sheet1!$H$1:$H$65536,[15]Sheet1!$J$1:$J$65536),0)</f>
        <v>1270</v>
      </c>
      <c r="U2409" s="3">
        <f>IFERROR(_xlfn.XLOOKUP(B2409,[16]Sheet1!$H$1:$H$65536,[16]Sheet1!$J$1:$J$65536),0)</f>
        <v>1564</v>
      </c>
      <c r="V2409" s="3">
        <f>IFERROR(_xlfn.XLOOKUP(B2409,[17]Sheet1!$H$1:$H$65536,[17]Sheet1!$J$1:$J$65536),0)</f>
        <v>664</v>
      </c>
      <c r="W2409" s="3">
        <f>IFERROR(_xlfn.XLOOKUP(B2409,[18]Sheet1!$H$1:$H$65536,[18]Sheet1!$J$1:$J$65536),0)</f>
        <v>782</v>
      </c>
      <c r="X2409" s="3">
        <f>IFERROR(_xlfn.XLOOKUP(B2409,[19]Sheet1!$H$1:$H$65536,[19]Sheet1!$J$1:$J$65536),0)</f>
        <v>1127</v>
      </c>
      <c r="Y2409" s="3">
        <f>IFERROR(_xlfn.XLOOKUP(B2409,[20]Sheet1!$H$1:$H$65536,[20]Sheet1!$J$1:$J$65536),0)</f>
        <v>239</v>
      </c>
      <c r="Z2409" s="3">
        <f>IFERROR(_xlfn.XLOOKUP(B2409,[21]Sheet1!$H$1:$H$65536,[21]Sheet1!$J$1:$J$65536),0)</f>
        <v>616</v>
      </c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</row>
    <row r="2410" spans="1:47" x14ac:dyDescent="0.3">
      <c r="A2410" s="2" t="str">
        <f t="shared" si="37"/>
        <v>X2</v>
      </c>
      <c r="B2410" s="1" t="s">
        <v>4155</v>
      </c>
      <c r="C2410" s="23" t="str">
        <f>_xlfn.XLOOKUP(B2410,IP구분!A:A,IP구분!C:C)</f>
        <v>뽀로로</v>
      </c>
      <c r="D2410" s="1" t="s">
        <v>4156</v>
      </c>
      <c r="E2410" s="7">
        <f>IFERROR(_xlfn.XLOOKUP(B2410,단가!A:A,단가!C:C),0)</f>
        <v>2560</v>
      </c>
      <c r="F2410" s="3">
        <f>IFERROR(_xlfn.XLOOKUP(B2410,'[1]2609 재고'!$I$1:$I$65536,'[1]2609 재고'!$K$1:$K$65536),0)</f>
        <v>0</v>
      </c>
      <c r="G2410" s="3">
        <f>IFERROR(_xlfn.XLOOKUP(B2410,[2]Sheet1!$H$1:$H$65536,[2]Sheet1!$K$1:$K$65536),0)</f>
        <v>24</v>
      </c>
      <c r="H2410" s="3">
        <f>IFERROR(_xlfn.XLOOKUP(B2410,[3]Sheet1!$H$1:$H$65536,[3]Sheet1!$J$1:$J$65536),0)</f>
        <v>24</v>
      </c>
      <c r="I2410" s="3">
        <f>IFERROR(_xlfn.XLOOKUP(B2410,[4]Sheet1!$H$1:$H$65536,[4]Sheet1!$J$1:$J$65536),0)</f>
        <v>0</v>
      </c>
      <c r="J2410" s="3">
        <f>IFERROR(_xlfn.XLOOKUP(B2410,[5]Sheet1!$H$1:$H$65536,[5]Sheet1!$J$1:$J$65536),0)</f>
        <v>0</v>
      </c>
      <c r="K2410" s="3">
        <f>IFERROR(_xlfn.XLOOKUP(B2410,[6]Sheet1!$H$1:$H$65536,[6]Sheet1!$J$1:$J$65536),0)</f>
        <v>0</v>
      </c>
      <c r="L2410" s="3">
        <f>IFERROR(_xlfn.XLOOKUP(B2410,[7]Sheet1!$H$1:$H$65536,[7]Sheet1!$J$1:$J$65536),0)</f>
        <v>0</v>
      </c>
      <c r="M2410" s="3">
        <f>IFERROR(_xlfn.XLOOKUP(B2410,[8]Sheet1!$H$1:$H$65536,[8]Sheet1!$J$1:$J$65536),0)</f>
        <v>48</v>
      </c>
      <c r="N2410" s="3">
        <f>IFERROR(_xlfn.XLOOKUP(B2410,[9]Sheet1!$H$1:$H$65536,[9]Sheet1!$J$1:$J$65536),0)</f>
        <v>0</v>
      </c>
      <c r="O2410" s="3">
        <f>IFERROR(_xlfn.XLOOKUP(B2410,[10]Sheet1!$H$1:$H$65536,[10]Sheet1!$J$1:$J$65536),0)</f>
        <v>0</v>
      </c>
      <c r="P2410" s="3">
        <f>IFERROR(_xlfn.XLOOKUP(B2410,[11]Sheet1!$H$1:$H$65536,[11]Sheet1!$J$1:$J$65536),0)</f>
        <v>0</v>
      </c>
      <c r="Q2410" s="3">
        <f>IFERROR(_xlfn.XLOOKUP(B2410,[12]Sheet1!$H$1:$H$65536,[12]Sheet1!$J$1:$J$65536),0)</f>
        <v>72</v>
      </c>
      <c r="R2410" s="3">
        <f>IFERROR(_xlfn.XLOOKUP(B2410,[13]Sheet1!$H$1:$H$65536,[13]Sheet1!$J$1:$J$65536),)</f>
        <v>0</v>
      </c>
      <c r="S2410" s="3">
        <f>IFERROR(_xlfn.XLOOKUP(B2410,[14]Sheet1!$H$1:$H$65536,[14]Sheet1!$K$1:$K$65536),0)</f>
        <v>0</v>
      </c>
      <c r="T2410" s="3">
        <f>IFERROR(_xlfn.XLOOKUP(B2410,[15]Sheet1!$H$1:$H$65536,[15]Sheet1!$J$1:$J$65536),0)</f>
        <v>0</v>
      </c>
      <c r="U2410" s="3">
        <f>IFERROR(_xlfn.XLOOKUP(B2410,[16]Sheet1!$H$1:$H$65536,[16]Sheet1!$J$1:$J$65536),0)</f>
        <v>0</v>
      </c>
      <c r="V2410" s="3">
        <f>IFERROR(_xlfn.XLOOKUP(B2410,[17]Sheet1!$H$1:$H$65536,[17]Sheet1!$J$1:$J$65536),0)</f>
        <v>0</v>
      </c>
      <c r="W2410" s="3">
        <f>IFERROR(_xlfn.XLOOKUP(B2410,[18]Sheet1!$H$1:$H$65536,[18]Sheet1!$J$1:$J$65536),0)</f>
        <v>0</v>
      </c>
      <c r="X2410" s="3">
        <f>IFERROR(_xlfn.XLOOKUP(B2410,[19]Sheet1!$H$1:$H$65536,[19]Sheet1!$J$1:$J$65536),0)</f>
        <v>0</v>
      </c>
      <c r="Y2410" s="3">
        <f>IFERROR(_xlfn.XLOOKUP(B2410,[20]Sheet1!$H$1:$H$65536,[20]Sheet1!$J$1:$J$65536),0)</f>
        <v>0</v>
      </c>
      <c r="Z2410" s="3">
        <f>IFERROR(_xlfn.XLOOKUP(B2410,[21]Sheet1!$H$1:$H$65536,[21]Sheet1!$J$1:$J$65536),0)</f>
        <v>0</v>
      </c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</row>
    <row r="2411" spans="1:47" x14ac:dyDescent="0.3">
      <c r="A2411" s="2" t="str">
        <f t="shared" si="37"/>
        <v>X2</v>
      </c>
      <c r="B2411" s="1" t="s">
        <v>6270</v>
      </c>
      <c r="C2411" s="23" t="str">
        <f>_xlfn.XLOOKUP(B2411,IP구분!A:A,IP구분!C:C)</f>
        <v>뽀로로</v>
      </c>
      <c r="D2411" s="1" t="s">
        <v>6271</v>
      </c>
      <c r="E2411" s="7">
        <f>IFERROR(_xlfn.XLOOKUP(B2411,단가!A:A,단가!C:C),0)</f>
        <v>0</v>
      </c>
      <c r="F2411" s="3">
        <f>IFERROR(_xlfn.XLOOKUP(B2411,'[1]2609 재고'!$I$1:$I$65536,'[1]2609 재고'!$K$1:$K$65536),0)</f>
        <v>0</v>
      </c>
      <c r="G2411" s="3">
        <f>IFERROR(_xlfn.XLOOKUP(B2411,[2]Sheet1!$H$1:$H$65536,[2]Sheet1!$K$1:$K$65536),0)</f>
        <v>0</v>
      </c>
      <c r="H2411" s="3">
        <f>IFERROR(_xlfn.XLOOKUP(B2411,[3]Sheet1!$H$1:$H$65536,[3]Sheet1!$J$1:$J$65536),0)</f>
        <v>0</v>
      </c>
      <c r="I2411" s="3">
        <f>IFERROR(_xlfn.XLOOKUP(B2411,[4]Sheet1!$H$1:$H$65536,[4]Sheet1!$J$1:$J$65536),0)</f>
        <v>0</v>
      </c>
      <c r="J2411" s="3">
        <f>IFERROR(_xlfn.XLOOKUP(B2411,[5]Sheet1!$H$1:$H$65536,[5]Sheet1!$J$1:$J$65536),0)</f>
        <v>0</v>
      </c>
      <c r="K2411" s="3">
        <f>IFERROR(_xlfn.XLOOKUP(B2411,[6]Sheet1!$H$1:$H$65536,[6]Sheet1!$J$1:$J$65536),0)</f>
        <v>0</v>
      </c>
      <c r="L2411" s="3">
        <f>IFERROR(_xlfn.XLOOKUP(B2411,[7]Sheet1!$H$1:$H$65536,[7]Sheet1!$J$1:$J$65536),0)</f>
        <v>0</v>
      </c>
      <c r="M2411" s="3">
        <f>IFERROR(_xlfn.XLOOKUP(B2411,[8]Sheet1!$H$1:$H$65536,[8]Sheet1!$J$1:$J$65536),0)</f>
        <v>0</v>
      </c>
      <c r="N2411" s="3">
        <f>IFERROR(_xlfn.XLOOKUP(B2411,[9]Sheet1!$H$1:$H$65536,[9]Sheet1!$J$1:$J$65536),0)</f>
        <v>0</v>
      </c>
      <c r="O2411" s="3">
        <f>IFERROR(_xlfn.XLOOKUP(B2411,[10]Sheet1!$H$1:$H$65536,[10]Sheet1!$J$1:$J$65536),0)</f>
        <v>0</v>
      </c>
      <c r="P2411" s="3">
        <f>IFERROR(_xlfn.XLOOKUP(B2411,[11]Sheet1!$H$1:$H$65536,[11]Sheet1!$J$1:$J$65536),0)</f>
        <v>0</v>
      </c>
      <c r="Q2411" s="3">
        <f>IFERROR(_xlfn.XLOOKUP(B2411,[12]Sheet1!$H$1:$H$65536,[12]Sheet1!$J$1:$J$65536),0)</f>
        <v>0</v>
      </c>
      <c r="R2411" s="3">
        <f>IFERROR(_xlfn.XLOOKUP(B2411,[13]Sheet1!$H$1:$H$65536,[13]Sheet1!$J$1:$J$65536),)</f>
        <v>0</v>
      </c>
      <c r="S2411" s="3">
        <f>IFERROR(_xlfn.XLOOKUP(B2411,[14]Sheet1!$H$1:$H$65536,[14]Sheet1!$K$1:$K$65536),0)</f>
        <v>0</v>
      </c>
      <c r="T2411" s="3">
        <f>IFERROR(_xlfn.XLOOKUP(B2411,[15]Sheet1!$H$1:$H$65536,[15]Sheet1!$J$1:$J$65536),0)</f>
        <v>0</v>
      </c>
      <c r="U2411" s="3">
        <f>IFERROR(_xlfn.XLOOKUP(B2411,[16]Sheet1!$H$1:$H$65536,[16]Sheet1!$J$1:$J$65536),0)</f>
        <v>0</v>
      </c>
      <c r="V2411" s="3">
        <f>IFERROR(_xlfn.XLOOKUP(B2411,[17]Sheet1!$H$1:$H$65536,[17]Sheet1!$J$1:$J$65536),0)</f>
        <v>0</v>
      </c>
      <c r="W2411" s="3">
        <f>IFERROR(_xlfn.XLOOKUP(B2411,[18]Sheet1!$H$1:$H$65536,[18]Sheet1!$J$1:$J$65536),0)</f>
        <v>0</v>
      </c>
      <c r="X2411" s="3">
        <f>IFERROR(_xlfn.XLOOKUP(B2411,[19]Sheet1!$H$1:$H$65536,[19]Sheet1!$J$1:$J$65536),0)</f>
        <v>0</v>
      </c>
      <c r="Y2411" s="3">
        <f>IFERROR(_xlfn.XLOOKUP(B2411,[20]Sheet1!$H$1:$H$65536,[20]Sheet1!$J$1:$J$65536),0)</f>
        <v>0</v>
      </c>
      <c r="Z2411" s="3">
        <f>IFERROR(_xlfn.XLOOKUP(B2411,[21]Sheet1!$H$1:$H$65536,[21]Sheet1!$J$1:$J$65536),0)</f>
        <v>0</v>
      </c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</row>
    <row r="2412" spans="1:47" x14ac:dyDescent="0.3">
      <c r="A2412" s="2" t="str">
        <f t="shared" si="37"/>
        <v>M2</v>
      </c>
      <c r="B2412" s="1" t="s">
        <v>6272</v>
      </c>
      <c r="C2412" s="23" t="str">
        <f>_xlfn.XLOOKUP(B2412,IP구분!A:A,IP구분!C:C)</f>
        <v>뽀로로</v>
      </c>
      <c r="D2412" s="1" t="s">
        <v>6273</v>
      </c>
      <c r="E2412" s="7" t="str">
        <f>IFERROR(_xlfn.XLOOKUP(B2412,단가!A:A,단가!C:C),0)</f>
        <v xml:space="preserve">                     -</v>
      </c>
      <c r="F2412" s="3">
        <f>IFERROR(_xlfn.XLOOKUP(B2412,'[1]2609 재고'!$I$1:$I$65536,'[1]2609 재고'!$K$1:$K$65536),0)</f>
        <v>0</v>
      </c>
      <c r="G2412" s="3">
        <f>IFERROR(_xlfn.XLOOKUP(B2412,[2]Sheet1!$H$1:$H$65536,[2]Sheet1!$K$1:$K$65536),0)</f>
        <v>0</v>
      </c>
      <c r="H2412" s="3">
        <f>IFERROR(_xlfn.XLOOKUP(B2412,[3]Sheet1!$H$1:$H$65536,[3]Sheet1!$J$1:$J$65536),0)</f>
        <v>0</v>
      </c>
      <c r="I2412" s="3">
        <f>IFERROR(_xlfn.XLOOKUP(B2412,[4]Sheet1!$H$1:$H$65536,[4]Sheet1!$J$1:$J$65536),0)</f>
        <v>0</v>
      </c>
      <c r="J2412" s="3">
        <f>IFERROR(_xlfn.XLOOKUP(B2412,[5]Sheet1!$H$1:$H$65536,[5]Sheet1!$J$1:$J$65536),0)</f>
        <v>0</v>
      </c>
      <c r="K2412" s="3">
        <f>IFERROR(_xlfn.XLOOKUP(B2412,[6]Sheet1!$H$1:$H$65536,[6]Sheet1!$J$1:$J$65536),0)</f>
        <v>0</v>
      </c>
      <c r="L2412" s="3">
        <f>IFERROR(_xlfn.XLOOKUP(B2412,[7]Sheet1!$H$1:$H$65536,[7]Sheet1!$J$1:$J$65536),0)</f>
        <v>0</v>
      </c>
      <c r="M2412" s="3">
        <f>IFERROR(_xlfn.XLOOKUP(B2412,[8]Sheet1!$H$1:$H$65536,[8]Sheet1!$J$1:$J$65536),0)</f>
        <v>0</v>
      </c>
      <c r="N2412" s="3">
        <f>IFERROR(_xlfn.XLOOKUP(B2412,[9]Sheet1!$H$1:$H$65536,[9]Sheet1!$J$1:$J$65536),0)</f>
        <v>0</v>
      </c>
      <c r="O2412" s="3">
        <f>IFERROR(_xlfn.XLOOKUP(B2412,[10]Sheet1!$H$1:$H$65536,[10]Sheet1!$J$1:$J$65536),0)</f>
        <v>0</v>
      </c>
      <c r="P2412" s="3">
        <f>IFERROR(_xlfn.XLOOKUP(B2412,[11]Sheet1!$H$1:$H$65536,[11]Sheet1!$J$1:$J$65536),0)</f>
        <v>0</v>
      </c>
      <c r="Q2412" s="3">
        <f>IFERROR(_xlfn.XLOOKUP(B2412,[12]Sheet1!$H$1:$H$65536,[12]Sheet1!$J$1:$J$65536),0)</f>
        <v>0</v>
      </c>
      <c r="R2412" s="3">
        <f>IFERROR(_xlfn.XLOOKUP(B2412,[13]Sheet1!$H$1:$H$65536,[13]Sheet1!$J$1:$J$65536),)</f>
        <v>0</v>
      </c>
      <c r="S2412" s="3">
        <f>IFERROR(_xlfn.XLOOKUP(B2412,[14]Sheet1!$H$1:$H$65536,[14]Sheet1!$K$1:$K$65536),0)</f>
        <v>0</v>
      </c>
      <c r="T2412" s="3">
        <f>IFERROR(_xlfn.XLOOKUP(B2412,[15]Sheet1!$H$1:$H$65536,[15]Sheet1!$J$1:$J$65536),0)</f>
        <v>0</v>
      </c>
      <c r="U2412" s="3">
        <f>IFERROR(_xlfn.XLOOKUP(B2412,[16]Sheet1!$H$1:$H$65536,[16]Sheet1!$J$1:$J$65536),0)</f>
        <v>7</v>
      </c>
      <c r="V2412" s="3">
        <f>IFERROR(_xlfn.XLOOKUP(B2412,[17]Sheet1!$H$1:$H$65536,[17]Sheet1!$J$1:$J$65536),0)</f>
        <v>7</v>
      </c>
      <c r="W2412" s="3">
        <f>IFERROR(_xlfn.XLOOKUP(B2412,[18]Sheet1!$H$1:$H$65536,[18]Sheet1!$J$1:$J$65536),0)</f>
        <v>7</v>
      </c>
      <c r="X2412" s="3">
        <f>IFERROR(_xlfn.XLOOKUP(B2412,[19]Sheet1!$H$1:$H$65536,[19]Sheet1!$J$1:$J$65536),0)</f>
        <v>7</v>
      </c>
      <c r="Y2412" s="3">
        <f>IFERROR(_xlfn.XLOOKUP(B2412,[20]Sheet1!$H$1:$H$65536,[20]Sheet1!$J$1:$J$65536),0)</f>
        <v>8</v>
      </c>
      <c r="Z2412" s="3">
        <f>IFERROR(_xlfn.XLOOKUP(B2412,[21]Sheet1!$H$1:$H$65536,[21]Sheet1!$J$1:$J$65536),0)</f>
        <v>8</v>
      </c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</row>
    <row r="2413" spans="1:47" x14ac:dyDescent="0.3">
      <c r="A2413" s="2" t="str">
        <f t="shared" si="37"/>
        <v>M2</v>
      </c>
      <c r="B2413" s="1" t="s">
        <v>6274</v>
      </c>
      <c r="C2413" s="23" t="str">
        <f>_xlfn.XLOOKUP(B2413,IP구분!A:A,IP구분!C:C)</f>
        <v>뽀로로</v>
      </c>
      <c r="D2413" s="1" t="s">
        <v>6275</v>
      </c>
      <c r="E2413" s="7" t="str">
        <f>IFERROR(_xlfn.XLOOKUP(B2413,단가!A:A,단가!C:C),0)</f>
        <v xml:space="preserve">                     -</v>
      </c>
      <c r="F2413" s="3">
        <f>IFERROR(_xlfn.XLOOKUP(B2413,'[1]2609 재고'!$I$1:$I$65536,'[1]2609 재고'!$K$1:$K$65536),0)</f>
        <v>0</v>
      </c>
      <c r="G2413" s="3">
        <f>IFERROR(_xlfn.XLOOKUP(B2413,[2]Sheet1!$H$1:$H$65536,[2]Sheet1!$K$1:$K$65536),0)</f>
        <v>0</v>
      </c>
      <c r="H2413" s="3">
        <f>IFERROR(_xlfn.XLOOKUP(B2413,[3]Sheet1!$H$1:$H$65536,[3]Sheet1!$J$1:$J$65536),0)</f>
        <v>0</v>
      </c>
      <c r="I2413" s="3">
        <f>IFERROR(_xlfn.XLOOKUP(B2413,[4]Sheet1!$H$1:$H$65536,[4]Sheet1!$J$1:$J$65536),0)</f>
        <v>0</v>
      </c>
      <c r="J2413" s="3">
        <f>IFERROR(_xlfn.XLOOKUP(B2413,[5]Sheet1!$H$1:$H$65536,[5]Sheet1!$J$1:$J$65536),0)</f>
        <v>0</v>
      </c>
      <c r="K2413" s="3">
        <f>IFERROR(_xlfn.XLOOKUP(B2413,[6]Sheet1!$H$1:$H$65536,[6]Sheet1!$J$1:$J$65536),0)</f>
        <v>0</v>
      </c>
      <c r="L2413" s="3">
        <f>IFERROR(_xlfn.XLOOKUP(B2413,[7]Sheet1!$H$1:$H$65536,[7]Sheet1!$J$1:$J$65536),0)</f>
        <v>0</v>
      </c>
      <c r="M2413" s="3">
        <f>IFERROR(_xlfn.XLOOKUP(B2413,[8]Sheet1!$H$1:$H$65536,[8]Sheet1!$J$1:$J$65536),0)</f>
        <v>0</v>
      </c>
      <c r="N2413" s="3">
        <f>IFERROR(_xlfn.XLOOKUP(B2413,[9]Sheet1!$H$1:$H$65536,[9]Sheet1!$J$1:$J$65536),0)</f>
        <v>0</v>
      </c>
      <c r="O2413" s="3">
        <f>IFERROR(_xlfn.XLOOKUP(B2413,[10]Sheet1!$H$1:$H$65536,[10]Sheet1!$J$1:$J$65536),0)</f>
        <v>0</v>
      </c>
      <c r="P2413" s="3">
        <f>IFERROR(_xlfn.XLOOKUP(B2413,[11]Sheet1!$H$1:$H$65536,[11]Sheet1!$J$1:$J$65536),0)</f>
        <v>0</v>
      </c>
      <c r="Q2413" s="3">
        <f>IFERROR(_xlfn.XLOOKUP(B2413,[12]Sheet1!$H$1:$H$65536,[12]Sheet1!$J$1:$J$65536),0)</f>
        <v>0</v>
      </c>
      <c r="R2413" s="3">
        <f>IFERROR(_xlfn.XLOOKUP(B2413,[13]Sheet1!$H$1:$H$65536,[13]Sheet1!$J$1:$J$65536),)</f>
        <v>0</v>
      </c>
      <c r="S2413" s="3">
        <f>IFERROR(_xlfn.XLOOKUP(B2413,[14]Sheet1!$H$1:$H$65536,[14]Sheet1!$K$1:$K$65536),0)</f>
        <v>0</v>
      </c>
      <c r="T2413" s="3">
        <f>IFERROR(_xlfn.XLOOKUP(B2413,[15]Sheet1!$H$1:$H$65536,[15]Sheet1!$J$1:$J$65536),0)</f>
        <v>0</v>
      </c>
      <c r="U2413" s="3">
        <f>IFERROR(_xlfn.XLOOKUP(B2413,[16]Sheet1!$H$1:$H$65536,[16]Sheet1!$J$1:$J$65536),0)</f>
        <v>16</v>
      </c>
      <c r="V2413" s="3">
        <f>IFERROR(_xlfn.XLOOKUP(B2413,[17]Sheet1!$H$1:$H$65536,[17]Sheet1!$J$1:$J$65536),0)</f>
        <v>16</v>
      </c>
      <c r="W2413" s="3">
        <f>IFERROR(_xlfn.XLOOKUP(B2413,[18]Sheet1!$H$1:$H$65536,[18]Sheet1!$J$1:$J$65536),0)</f>
        <v>16</v>
      </c>
      <c r="X2413" s="3">
        <f>IFERROR(_xlfn.XLOOKUP(B2413,[19]Sheet1!$H$1:$H$65536,[19]Sheet1!$J$1:$J$65536),0)</f>
        <v>18</v>
      </c>
      <c r="Y2413" s="3">
        <f>IFERROR(_xlfn.XLOOKUP(B2413,[20]Sheet1!$H$1:$H$65536,[20]Sheet1!$J$1:$J$65536),0)</f>
        <v>25</v>
      </c>
      <c r="Z2413" s="3">
        <f>IFERROR(_xlfn.XLOOKUP(B2413,[21]Sheet1!$H$1:$H$65536,[21]Sheet1!$J$1:$J$65536),0)</f>
        <v>29</v>
      </c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</row>
    <row r="2414" spans="1:47" x14ac:dyDescent="0.3">
      <c r="A2414" s="2" t="str">
        <f t="shared" si="37"/>
        <v>M2</v>
      </c>
      <c r="B2414" s="1" t="s">
        <v>6276</v>
      </c>
      <c r="C2414" s="23" t="str">
        <f>_xlfn.XLOOKUP(B2414,IP구분!A:A,IP구분!C:C)</f>
        <v>뽀로로</v>
      </c>
      <c r="D2414" s="1" t="s">
        <v>6277</v>
      </c>
      <c r="E2414" s="7" t="str">
        <f>IFERROR(_xlfn.XLOOKUP(B2414,단가!A:A,단가!C:C),0)</f>
        <v xml:space="preserve">                     -</v>
      </c>
      <c r="F2414" s="3">
        <f>IFERROR(_xlfn.XLOOKUP(B2414,'[1]2609 재고'!$I$1:$I$65536,'[1]2609 재고'!$K$1:$K$65536),0)</f>
        <v>0</v>
      </c>
      <c r="G2414" s="3">
        <f>IFERROR(_xlfn.XLOOKUP(B2414,[2]Sheet1!$H$1:$H$65536,[2]Sheet1!$K$1:$K$65536),0)</f>
        <v>0</v>
      </c>
      <c r="H2414" s="3">
        <f>IFERROR(_xlfn.XLOOKUP(B2414,[3]Sheet1!$H$1:$H$65536,[3]Sheet1!$J$1:$J$65536),0)</f>
        <v>0</v>
      </c>
      <c r="I2414" s="3">
        <f>IFERROR(_xlfn.XLOOKUP(B2414,[4]Sheet1!$H$1:$H$65536,[4]Sheet1!$J$1:$J$65536),0)</f>
        <v>0</v>
      </c>
      <c r="J2414" s="3">
        <f>IFERROR(_xlfn.XLOOKUP(B2414,[5]Sheet1!$H$1:$H$65536,[5]Sheet1!$J$1:$J$65536),0)</f>
        <v>0</v>
      </c>
      <c r="K2414" s="3">
        <f>IFERROR(_xlfn.XLOOKUP(B2414,[6]Sheet1!$H$1:$H$65536,[6]Sheet1!$J$1:$J$65536),0)</f>
        <v>0</v>
      </c>
      <c r="L2414" s="3">
        <f>IFERROR(_xlfn.XLOOKUP(B2414,[7]Sheet1!$H$1:$H$65536,[7]Sheet1!$J$1:$J$65536),0)</f>
        <v>0</v>
      </c>
      <c r="M2414" s="3">
        <f>IFERROR(_xlfn.XLOOKUP(B2414,[8]Sheet1!$H$1:$H$65536,[8]Sheet1!$J$1:$J$65536),0)</f>
        <v>0</v>
      </c>
      <c r="N2414" s="3">
        <f>IFERROR(_xlfn.XLOOKUP(B2414,[9]Sheet1!$H$1:$H$65536,[9]Sheet1!$J$1:$J$65536),0)</f>
        <v>0</v>
      </c>
      <c r="O2414" s="3">
        <f>IFERROR(_xlfn.XLOOKUP(B2414,[10]Sheet1!$H$1:$H$65536,[10]Sheet1!$J$1:$J$65536),0)</f>
        <v>0</v>
      </c>
      <c r="P2414" s="3">
        <f>IFERROR(_xlfn.XLOOKUP(B2414,[11]Sheet1!$H$1:$H$65536,[11]Sheet1!$J$1:$J$65536),0)</f>
        <v>0</v>
      </c>
      <c r="Q2414" s="3">
        <f>IFERROR(_xlfn.XLOOKUP(B2414,[12]Sheet1!$H$1:$H$65536,[12]Sheet1!$J$1:$J$65536),0)</f>
        <v>20</v>
      </c>
      <c r="R2414" s="3">
        <f>IFERROR(_xlfn.XLOOKUP(B2414,[13]Sheet1!$H$1:$H$65536,[13]Sheet1!$J$1:$J$65536),)</f>
        <v>0</v>
      </c>
      <c r="S2414" s="3">
        <f>IFERROR(_xlfn.XLOOKUP(B2414,[14]Sheet1!$H$1:$H$65536,[14]Sheet1!$K$1:$K$65536),0)</f>
        <v>0</v>
      </c>
      <c r="T2414" s="3">
        <f>IFERROR(_xlfn.XLOOKUP(B2414,[15]Sheet1!$H$1:$H$65536,[15]Sheet1!$J$1:$J$65536),0)</f>
        <v>0</v>
      </c>
      <c r="U2414" s="3">
        <f>IFERROR(_xlfn.XLOOKUP(B2414,[16]Sheet1!$H$1:$H$65536,[16]Sheet1!$J$1:$J$65536),0)</f>
        <v>0</v>
      </c>
      <c r="V2414" s="3">
        <f>IFERROR(_xlfn.XLOOKUP(B2414,[17]Sheet1!$H$1:$H$65536,[17]Sheet1!$J$1:$J$65536),0)</f>
        <v>0</v>
      </c>
      <c r="W2414" s="3">
        <f>IFERROR(_xlfn.XLOOKUP(B2414,[18]Sheet1!$H$1:$H$65536,[18]Sheet1!$J$1:$J$65536),0)</f>
        <v>0</v>
      </c>
      <c r="X2414" s="3">
        <f>IFERROR(_xlfn.XLOOKUP(B2414,[19]Sheet1!$H$1:$H$65536,[19]Sheet1!$J$1:$J$65536),0)</f>
        <v>0</v>
      </c>
      <c r="Y2414" s="3">
        <f>IFERROR(_xlfn.XLOOKUP(B2414,[20]Sheet1!$H$1:$H$65536,[20]Sheet1!$J$1:$J$65536),0)</f>
        <v>0</v>
      </c>
      <c r="Z2414" s="3">
        <f>IFERROR(_xlfn.XLOOKUP(B2414,[21]Sheet1!$H$1:$H$65536,[21]Sheet1!$J$1:$J$65536),0)</f>
        <v>0</v>
      </c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</row>
    <row r="2415" spans="1:47" x14ac:dyDescent="0.3">
      <c r="A2415" s="2" t="str">
        <f t="shared" si="37"/>
        <v>M2</v>
      </c>
      <c r="B2415" s="1" t="s">
        <v>6278</v>
      </c>
      <c r="C2415" s="23" t="str">
        <f>_xlfn.XLOOKUP(B2415,IP구분!A:A,IP구분!C:C)</f>
        <v>뽀로로</v>
      </c>
      <c r="D2415" s="1" t="s">
        <v>6279</v>
      </c>
      <c r="E2415" s="7" t="str">
        <f>IFERROR(_xlfn.XLOOKUP(B2415,단가!A:A,단가!C:C),0)</f>
        <v xml:space="preserve">                     -</v>
      </c>
      <c r="F2415" s="3">
        <f>IFERROR(_xlfn.XLOOKUP(B2415,'[1]2609 재고'!$I$1:$I$65536,'[1]2609 재고'!$K$1:$K$65536),0)</f>
        <v>0</v>
      </c>
      <c r="G2415" s="3">
        <f>IFERROR(_xlfn.XLOOKUP(B2415,[2]Sheet1!$H$1:$H$65536,[2]Sheet1!$K$1:$K$65536),0)</f>
        <v>0</v>
      </c>
      <c r="H2415" s="3">
        <f>IFERROR(_xlfn.XLOOKUP(B2415,[3]Sheet1!$H$1:$H$65536,[3]Sheet1!$J$1:$J$65536),0)</f>
        <v>0</v>
      </c>
      <c r="I2415" s="3">
        <f>IFERROR(_xlfn.XLOOKUP(B2415,[4]Sheet1!$H$1:$H$65536,[4]Sheet1!$J$1:$J$65536),0)</f>
        <v>0</v>
      </c>
      <c r="J2415" s="3">
        <f>IFERROR(_xlfn.XLOOKUP(B2415,[5]Sheet1!$H$1:$H$65536,[5]Sheet1!$J$1:$J$65536),0)</f>
        <v>0</v>
      </c>
      <c r="K2415" s="3">
        <f>IFERROR(_xlfn.XLOOKUP(B2415,[6]Sheet1!$H$1:$H$65536,[6]Sheet1!$J$1:$J$65536),0)</f>
        <v>0</v>
      </c>
      <c r="L2415" s="3">
        <f>IFERROR(_xlfn.XLOOKUP(B2415,[7]Sheet1!$H$1:$H$65536,[7]Sheet1!$J$1:$J$65536),0)</f>
        <v>0</v>
      </c>
      <c r="M2415" s="3">
        <f>IFERROR(_xlfn.XLOOKUP(B2415,[8]Sheet1!$H$1:$H$65536,[8]Sheet1!$J$1:$J$65536),0)</f>
        <v>0</v>
      </c>
      <c r="N2415" s="3">
        <f>IFERROR(_xlfn.XLOOKUP(B2415,[9]Sheet1!$H$1:$H$65536,[9]Sheet1!$J$1:$J$65536),0)</f>
        <v>0</v>
      </c>
      <c r="O2415" s="3">
        <f>IFERROR(_xlfn.XLOOKUP(B2415,[10]Sheet1!$H$1:$H$65536,[10]Sheet1!$J$1:$J$65536),0)</f>
        <v>0</v>
      </c>
      <c r="P2415" s="3">
        <f>IFERROR(_xlfn.XLOOKUP(B2415,[11]Sheet1!$H$1:$H$65536,[11]Sheet1!$J$1:$J$65536),0)</f>
        <v>0</v>
      </c>
      <c r="Q2415" s="3">
        <f>IFERROR(_xlfn.XLOOKUP(B2415,[12]Sheet1!$H$1:$H$65536,[12]Sheet1!$J$1:$J$65536),0)</f>
        <v>0</v>
      </c>
      <c r="R2415" s="3">
        <f>IFERROR(_xlfn.XLOOKUP(B2415,[13]Sheet1!$H$1:$H$65536,[13]Sheet1!$J$1:$J$65536),)</f>
        <v>0</v>
      </c>
      <c r="S2415" s="3">
        <f>IFERROR(_xlfn.XLOOKUP(B2415,[14]Sheet1!$H$1:$H$65536,[14]Sheet1!$K$1:$K$65536),0)</f>
        <v>0</v>
      </c>
      <c r="T2415" s="3">
        <f>IFERROR(_xlfn.XLOOKUP(B2415,[15]Sheet1!$H$1:$H$65536,[15]Sheet1!$J$1:$J$65536),0)</f>
        <v>0</v>
      </c>
      <c r="U2415" s="3">
        <f>IFERROR(_xlfn.XLOOKUP(B2415,[16]Sheet1!$H$1:$H$65536,[16]Sheet1!$J$1:$J$65536),0)</f>
        <v>2</v>
      </c>
      <c r="V2415" s="3">
        <f>IFERROR(_xlfn.XLOOKUP(B2415,[17]Sheet1!$H$1:$H$65536,[17]Sheet1!$J$1:$J$65536),0)</f>
        <v>3</v>
      </c>
      <c r="W2415" s="3">
        <f>IFERROR(_xlfn.XLOOKUP(B2415,[18]Sheet1!$H$1:$H$65536,[18]Sheet1!$J$1:$J$65536),0)</f>
        <v>4</v>
      </c>
      <c r="X2415" s="3">
        <f>IFERROR(_xlfn.XLOOKUP(B2415,[19]Sheet1!$H$1:$H$65536,[19]Sheet1!$J$1:$J$65536),0)</f>
        <v>5</v>
      </c>
      <c r="Y2415" s="3">
        <f>IFERROR(_xlfn.XLOOKUP(B2415,[20]Sheet1!$H$1:$H$65536,[20]Sheet1!$J$1:$J$65536),0)</f>
        <v>9</v>
      </c>
      <c r="Z2415" s="3">
        <f>IFERROR(_xlfn.XLOOKUP(B2415,[21]Sheet1!$H$1:$H$65536,[21]Sheet1!$J$1:$J$65536),0)</f>
        <v>16</v>
      </c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</row>
    <row r="2416" spans="1:47" x14ac:dyDescent="0.3">
      <c r="A2416" s="2" t="str">
        <f t="shared" si="37"/>
        <v>M2</v>
      </c>
      <c r="B2416" s="1" t="s">
        <v>3554</v>
      </c>
      <c r="C2416" s="23" t="str">
        <f>_xlfn.XLOOKUP(B2416,IP구분!A:A,IP구분!C:C)</f>
        <v>뽀로로</v>
      </c>
      <c r="D2416" s="1" t="s">
        <v>3555</v>
      </c>
      <c r="E2416" s="7" t="str">
        <f>IFERROR(_xlfn.XLOOKUP(B2416,단가!A:A,단가!C:C),0)</f>
        <v xml:space="preserve">                     -</v>
      </c>
      <c r="F2416" s="3">
        <f>IFERROR(_xlfn.XLOOKUP(B2416,'[1]2609 재고'!$I$1:$I$65536,'[1]2609 재고'!$K$1:$K$65536),0)</f>
        <v>0</v>
      </c>
      <c r="G2416" s="3">
        <f>IFERROR(_xlfn.XLOOKUP(B2416,[2]Sheet1!$H$1:$H$65536,[2]Sheet1!$K$1:$K$65536),0)</f>
        <v>0</v>
      </c>
      <c r="H2416" s="3">
        <f>IFERROR(_xlfn.XLOOKUP(B2416,[3]Sheet1!$H$1:$H$65536,[3]Sheet1!$J$1:$J$65536),0)</f>
        <v>0</v>
      </c>
      <c r="I2416" s="3">
        <f>IFERROR(_xlfn.XLOOKUP(B2416,[4]Sheet1!$H$1:$H$65536,[4]Sheet1!$J$1:$J$65536),0)</f>
        <v>0</v>
      </c>
      <c r="J2416" s="3">
        <f>IFERROR(_xlfn.XLOOKUP(B2416,[5]Sheet1!$H$1:$H$65536,[5]Sheet1!$J$1:$J$65536),0)</f>
        <v>0</v>
      </c>
      <c r="K2416" s="3">
        <f>IFERROR(_xlfn.XLOOKUP(B2416,[6]Sheet1!$H$1:$H$65536,[6]Sheet1!$J$1:$J$65536),0)</f>
        <v>0</v>
      </c>
      <c r="L2416" s="3">
        <f>IFERROR(_xlfn.XLOOKUP(B2416,[7]Sheet1!$H$1:$H$65536,[7]Sheet1!$J$1:$J$65536),0)</f>
        <v>0</v>
      </c>
      <c r="M2416" s="3">
        <f>IFERROR(_xlfn.XLOOKUP(B2416,[8]Sheet1!$H$1:$H$65536,[8]Sheet1!$J$1:$J$65536),0)</f>
        <v>0</v>
      </c>
      <c r="N2416" s="3">
        <f>IFERROR(_xlfn.XLOOKUP(B2416,[9]Sheet1!$H$1:$H$65536,[9]Sheet1!$J$1:$J$65536),0)</f>
        <v>0</v>
      </c>
      <c r="O2416" s="3">
        <f>IFERROR(_xlfn.XLOOKUP(B2416,[10]Sheet1!$H$1:$H$65536,[10]Sheet1!$J$1:$J$65536),0)</f>
        <v>0</v>
      </c>
      <c r="P2416" s="3">
        <f>IFERROR(_xlfn.XLOOKUP(B2416,[11]Sheet1!$H$1:$H$65536,[11]Sheet1!$J$1:$J$65536),0)</f>
        <v>0</v>
      </c>
      <c r="Q2416" s="3">
        <f>IFERROR(_xlfn.XLOOKUP(B2416,[12]Sheet1!$H$1:$H$65536,[12]Sheet1!$J$1:$J$65536),0)</f>
        <v>0</v>
      </c>
      <c r="R2416" s="3">
        <f>IFERROR(_xlfn.XLOOKUP(B2416,[13]Sheet1!$H$1:$H$65536,[13]Sheet1!$J$1:$J$65536),)</f>
        <v>0</v>
      </c>
      <c r="S2416" s="3">
        <f>IFERROR(_xlfn.XLOOKUP(B2416,[14]Sheet1!$H$1:$H$65536,[14]Sheet1!$K$1:$K$65536),0)</f>
        <v>0</v>
      </c>
      <c r="T2416" s="3">
        <f>IFERROR(_xlfn.XLOOKUP(B2416,[15]Sheet1!$H$1:$H$65536,[15]Sheet1!$J$1:$J$65536),0)</f>
        <v>0</v>
      </c>
      <c r="U2416" s="3">
        <f>IFERROR(_xlfn.XLOOKUP(B2416,[16]Sheet1!$H$1:$H$65536,[16]Sheet1!$J$1:$J$65536),0)</f>
        <v>0</v>
      </c>
      <c r="V2416" s="3">
        <f>IFERROR(_xlfn.XLOOKUP(B2416,[17]Sheet1!$H$1:$H$65536,[17]Sheet1!$J$1:$J$65536),0)</f>
        <v>0</v>
      </c>
      <c r="W2416" s="3">
        <f>IFERROR(_xlfn.XLOOKUP(B2416,[18]Sheet1!$H$1:$H$65536,[18]Sheet1!$J$1:$J$65536),0)</f>
        <v>0</v>
      </c>
      <c r="X2416" s="3">
        <f>IFERROR(_xlfn.XLOOKUP(B2416,[19]Sheet1!$H$1:$H$65536,[19]Sheet1!$J$1:$J$65536),0)</f>
        <v>0</v>
      </c>
      <c r="Y2416" s="3">
        <f>IFERROR(_xlfn.XLOOKUP(B2416,[20]Sheet1!$H$1:$H$65536,[20]Sheet1!$J$1:$J$65536),0)</f>
        <v>0</v>
      </c>
      <c r="Z2416" s="3">
        <f>IFERROR(_xlfn.XLOOKUP(B2416,[21]Sheet1!$H$1:$H$65536,[21]Sheet1!$J$1:$J$65536),0)</f>
        <v>0</v>
      </c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</row>
    <row r="2417" spans="1:47" x14ac:dyDescent="0.3">
      <c r="A2417" s="2" t="str">
        <f t="shared" si="37"/>
        <v>M2</v>
      </c>
      <c r="B2417" s="1" t="s">
        <v>4759</v>
      </c>
      <c r="C2417" s="23" t="str">
        <f>_xlfn.XLOOKUP(B2417,IP구분!A:A,IP구분!C:C)</f>
        <v>뽀로로</v>
      </c>
      <c r="D2417" s="1" t="s">
        <v>4760</v>
      </c>
      <c r="E2417" s="7">
        <f>IFERROR(_xlfn.XLOOKUP(B2417,단가!A:A,단가!C:C),0)</f>
        <v>17989</v>
      </c>
      <c r="F2417" s="3">
        <f>IFERROR(_xlfn.XLOOKUP(B2417,'[1]2609 재고'!$I$1:$I$65536,'[1]2609 재고'!$K$1:$K$65536),0)</f>
        <v>81</v>
      </c>
      <c r="G2417" s="3">
        <f>IFERROR(_xlfn.XLOOKUP(B2417,[2]Sheet1!$H$1:$H$65536,[2]Sheet1!$K$1:$K$65536),0)</f>
        <v>81</v>
      </c>
      <c r="H2417" s="3">
        <f>IFERROR(_xlfn.XLOOKUP(B2417,[3]Sheet1!$H$1:$H$65536,[3]Sheet1!$J$1:$J$65536),0)</f>
        <v>81</v>
      </c>
      <c r="I2417" s="3">
        <f>IFERROR(_xlfn.XLOOKUP(B2417,[4]Sheet1!$H$1:$H$65536,[4]Sheet1!$J$1:$J$65536),0)</f>
        <v>42</v>
      </c>
      <c r="J2417" s="3">
        <f>IFERROR(_xlfn.XLOOKUP(B2417,[5]Sheet1!$H$1:$H$65536,[5]Sheet1!$J$1:$J$65536),0)</f>
        <v>104</v>
      </c>
      <c r="K2417" s="3">
        <f>IFERROR(_xlfn.XLOOKUP(B2417,[6]Sheet1!$H$1:$H$65536,[6]Sheet1!$J$1:$J$65536),0)</f>
        <v>129</v>
      </c>
      <c r="L2417" s="3">
        <f>IFERROR(_xlfn.XLOOKUP(B2417,[7]Sheet1!$H$1:$H$65536,[7]Sheet1!$J$1:$J$65536),0)</f>
        <v>157</v>
      </c>
      <c r="M2417" s="3">
        <f>IFERROR(_xlfn.XLOOKUP(B2417,[8]Sheet1!$H$1:$H$65536,[8]Sheet1!$J$1:$J$65536),0)</f>
        <v>165</v>
      </c>
      <c r="N2417" s="3">
        <f>IFERROR(_xlfn.XLOOKUP(B2417,[9]Sheet1!$H$1:$H$65536,[9]Sheet1!$J$1:$J$65536),0)</f>
        <v>173</v>
      </c>
      <c r="O2417" s="3">
        <f>IFERROR(_xlfn.XLOOKUP(B2417,[10]Sheet1!$H$1:$H$65536,[10]Sheet1!$J$1:$J$65536),0)</f>
        <v>175</v>
      </c>
      <c r="P2417" s="3">
        <f>IFERROR(_xlfn.XLOOKUP(B2417,[11]Sheet1!$H$1:$H$65536,[11]Sheet1!$J$1:$J$65536),0)</f>
        <v>179</v>
      </c>
      <c r="Q2417" s="3">
        <f>IFERROR(_xlfn.XLOOKUP(B2417,[12]Sheet1!$H$1:$H$65536,[12]Sheet1!$J$1:$J$65536),0)</f>
        <v>184</v>
      </c>
      <c r="R2417" s="3">
        <f>IFERROR(_xlfn.XLOOKUP(B2417,[13]Sheet1!$H$1:$H$65536,[13]Sheet1!$J$1:$J$65536),)</f>
        <v>197</v>
      </c>
      <c r="S2417" s="3">
        <f>IFERROR(_xlfn.XLOOKUP(B2417,[14]Sheet1!$H$1:$H$65536,[14]Sheet1!$K$1:$K$65536),0)</f>
        <v>221</v>
      </c>
      <c r="T2417" s="3">
        <f>IFERROR(_xlfn.XLOOKUP(B2417,[15]Sheet1!$H$1:$H$65536,[15]Sheet1!$J$1:$J$65536),0)</f>
        <v>305</v>
      </c>
      <c r="U2417" s="3">
        <f>IFERROR(_xlfn.XLOOKUP(B2417,[16]Sheet1!$H$1:$H$65536,[16]Sheet1!$J$1:$J$65536),0)</f>
        <v>369</v>
      </c>
      <c r="V2417" s="3">
        <f>IFERROR(_xlfn.XLOOKUP(B2417,[17]Sheet1!$H$1:$H$65536,[17]Sheet1!$J$1:$J$65536),0)</f>
        <v>383</v>
      </c>
      <c r="W2417" s="3">
        <f>IFERROR(_xlfn.XLOOKUP(B2417,[18]Sheet1!$H$1:$H$65536,[18]Sheet1!$J$1:$J$65536),0)</f>
        <v>418</v>
      </c>
      <c r="X2417" s="3">
        <f>IFERROR(_xlfn.XLOOKUP(B2417,[19]Sheet1!$H$1:$H$65536,[19]Sheet1!$J$1:$J$65536),0)</f>
        <v>436</v>
      </c>
      <c r="Y2417" s="3">
        <f>IFERROR(_xlfn.XLOOKUP(B2417,[20]Sheet1!$H$1:$H$65536,[20]Sheet1!$J$1:$J$65536),0)</f>
        <v>466</v>
      </c>
      <c r="Z2417" s="3">
        <f>IFERROR(_xlfn.XLOOKUP(B2417,[21]Sheet1!$H$1:$H$65536,[21]Sheet1!$J$1:$J$65536),0)</f>
        <v>494</v>
      </c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</row>
    <row r="2418" spans="1:47" x14ac:dyDescent="0.3">
      <c r="A2418" s="2" t="str">
        <f t="shared" si="37"/>
        <v>M2</v>
      </c>
      <c r="B2418" s="1" t="s">
        <v>4753</v>
      </c>
      <c r="C2418" s="23" t="str">
        <f>_xlfn.XLOOKUP(B2418,IP구분!A:A,IP구분!C:C)</f>
        <v>뽀로로</v>
      </c>
      <c r="D2418" s="1" t="s">
        <v>4754</v>
      </c>
      <c r="E2418" s="7" t="str">
        <f>IFERROR(_xlfn.XLOOKUP(B2418,단가!A:A,단가!C:C),0)</f>
        <v xml:space="preserve">                     -</v>
      </c>
      <c r="F2418" s="3">
        <f>IFERROR(_xlfn.XLOOKUP(B2418,'[1]2609 재고'!$I$1:$I$65536,'[1]2609 재고'!$K$1:$K$65536),0)</f>
        <v>0</v>
      </c>
      <c r="G2418" s="3">
        <f>IFERROR(_xlfn.XLOOKUP(B2418,[2]Sheet1!$H$1:$H$65536,[2]Sheet1!$K$1:$K$65536),0)</f>
        <v>0</v>
      </c>
      <c r="H2418" s="3">
        <f>IFERROR(_xlfn.XLOOKUP(B2418,[3]Sheet1!$H$1:$H$65536,[3]Sheet1!$J$1:$J$65536),0)</f>
        <v>0</v>
      </c>
      <c r="I2418" s="3">
        <f>IFERROR(_xlfn.XLOOKUP(B2418,[4]Sheet1!$H$1:$H$65536,[4]Sheet1!$J$1:$J$65536),0)</f>
        <v>0</v>
      </c>
      <c r="J2418" s="3">
        <f>IFERROR(_xlfn.XLOOKUP(B2418,[5]Sheet1!$H$1:$H$65536,[5]Sheet1!$J$1:$J$65536),0)</f>
        <v>0</v>
      </c>
      <c r="K2418" s="3">
        <f>IFERROR(_xlfn.XLOOKUP(B2418,[6]Sheet1!$H$1:$H$65536,[6]Sheet1!$J$1:$J$65536),0)</f>
        <v>0</v>
      </c>
      <c r="L2418" s="3">
        <f>IFERROR(_xlfn.XLOOKUP(B2418,[7]Sheet1!$H$1:$H$65536,[7]Sheet1!$J$1:$J$65536),0)</f>
        <v>0</v>
      </c>
      <c r="M2418" s="3">
        <f>IFERROR(_xlfn.XLOOKUP(B2418,[8]Sheet1!$H$1:$H$65536,[8]Sheet1!$J$1:$J$65536),0)</f>
        <v>0</v>
      </c>
      <c r="N2418" s="3">
        <f>IFERROR(_xlfn.XLOOKUP(B2418,[9]Sheet1!$H$1:$H$65536,[9]Sheet1!$J$1:$J$65536),0)</f>
        <v>0</v>
      </c>
      <c r="O2418" s="3">
        <f>IFERROR(_xlfn.XLOOKUP(B2418,[10]Sheet1!$H$1:$H$65536,[10]Sheet1!$J$1:$J$65536),0)</f>
        <v>0</v>
      </c>
      <c r="P2418" s="3">
        <f>IFERROR(_xlfn.XLOOKUP(B2418,[11]Sheet1!$H$1:$H$65536,[11]Sheet1!$J$1:$J$65536),0)</f>
        <v>0</v>
      </c>
      <c r="Q2418" s="3">
        <f>IFERROR(_xlfn.XLOOKUP(B2418,[12]Sheet1!$H$1:$H$65536,[12]Sheet1!$J$1:$J$65536),0)</f>
        <v>0</v>
      </c>
      <c r="R2418" s="3">
        <f>IFERROR(_xlfn.XLOOKUP(B2418,[13]Sheet1!$H$1:$H$65536,[13]Sheet1!$J$1:$J$65536),)</f>
        <v>0</v>
      </c>
      <c r="S2418" s="3">
        <f>IFERROR(_xlfn.XLOOKUP(B2418,[14]Sheet1!$H$1:$H$65536,[14]Sheet1!$K$1:$K$65536),0)</f>
        <v>0</v>
      </c>
      <c r="T2418" s="3">
        <f>IFERROR(_xlfn.XLOOKUP(B2418,[15]Sheet1!$H$1:$H$65536,[15]Sheet1!$J$1:$J$65536),0)</f>
        <v>0</v>
      </c>
      <c r="U2418" s="3">
        <f>IFERROR(_xlfn.XLOOKUP(B2418,[16]Sheet1!$H$1:$H$65536,[16]Sheet1!$J$1:$J$65536),0)</f>
        <v>0</v>
      </c>
      <c r="V2418" s="3">
        <f>IFERROR(_xlfn.XLOOKUP(B2418,[17]Sheet1!$H$1:$H$65536,[17]Sheet1!$J$1:$J$65536),0)</f>
        <v>0</v>
      </c>
      <c r="W2418" s="3">
        <f>IFERROR(_xlfn.XLOOKUP(B2418,[18]Sheet1!$H$1:$H$65536,[18]Sheet1!$J$1:$J$65536),0)</f>
        <v>0</v>
      </c>
      <c r="X2418" s="3">
        <f>IFERROR(_xlfn.XLOOKUP(B2418,[19]Sheet1!$H$1:$H$65536,[19]Sheet1!$J$1:$J$65536),0)</f>
        <v>0</v>
      </c>
      <c r="Y2418" s="3">
        <f>IFERROR(_xlfn.XLOOKUP(B2418,[20]Sheet1!$H$1:$H$65536,[20]Sheet1!$J$1:$J$65536),0)</f>
        <v>0</v>
      </c>
      <c r="Z2418" s="3">
        <f>IFERROR(_xlfn.XLOOKUP(B2418,[21]Sheet1!$H$1:$H$65536,[21]Sheet1!$J$1:$J$65536),0)</f>
        <v>0</v>
      </c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</row>
    <row r="2419" spans="1:47" x14ac:dyDescent="0.3">
      <c r="A2419" s="2" t="str">
        <f t="shared" si="37"/>
        <v>M2</v>
      </c>
      <c r="B2419" s="1" t="s">
        <v>3300</v>
      </c>
      <c r="C2419" s="23" t="str">
        <f>_xlfn.XLOOKUP(B2419,IP구분!A:A,IP구분!C:C)</f>
        <v>뽀로로</v>
      </c>
      <c r="D2419" s="1" t="s">
        <v>3301</v>
      </c>
      <c r="E2419" s="7" t="str">
        <f>IFERROR(_xlfn.XLOOKUP(B2419,단가!A:A,단가!C:C),0)</f>
        <v xml:space="preserve">                     -</v>
      </c>
      <c r="F2419" s="3">
        <f>IFERROR(_xlfn.XLOOKUP(B2419,'[1]2609 재고'!$I$1:$I$65536,'[1]2609 재고'!$K$1:$K$65536),0)</f>
        <v>0</v>
      </c>
      <c r="G2419" s="3">
        <f>IFERROR(_xlfn.XLOOKUP(B2419,[2]Sheet1!$H$1:$H$65536,[2]Sheet1!$K$1:$K$65536),0)</f>
        <v>0</v>
      </c>
      <c r="H2419" s="3">
        <f>IFERROR(_xlfn.XLOOKUP(B2419,[3]Sheet1!$H$1:$H$65536,[3]Sheet1!$J$1:$J$65536),0)</f>
        <v>0</v>
      </c>
      <c r="I2419" s="3">
        <f>IFERROR(_xlfn.XLOOKUP(B2419,[4]Sheet1!$H$1:$H$65536,[4]Sheet1!$J$1:$J$65536),0)</f>
        <v>0</v>
      </c>
      <c r="J2419" s="3">
        <f>IFERROR(_xlfn.XLOOKUP(B2419,[5]Sheet1!$H$1:$H$65536,[5]Sheet1!$J$1:$J$65536),0)</f>
        <v>0</v>
      </c>
      <c r="K2419" s="3">
        <f>IFERROR(_xlfn.XLOOKUP(B2419,[6]Sheet1!$H$1:$H$65536,[6]Sheet1!$J$1:$J$65536),0)</f>
        <v>0</v>
      </c>
      <c r="L2419" s="3">
        <f>IFERROR(_xlfn.XLOOKUP(B2419,[7]Sheet1!$H$1:$H$65536,[7]Sheet1!$J$1:$J$65536),0)</f>
        <v>6</v>
      </c>
      <c r="M2419" s="3">
        <f>IFERROR(_xlfn.XLOOKUP(B2419,[8]Sheet1!$H$1:$H$65536,[8]Sheet1!$J$1:$J$65536),0)</f>
        <v>5</v>
      </c>
      <c r="N2419" s="3">
        <f>IFERROR(_xlfn.XLOOKUP(B2419,[9]Sheet1!$H$1:$H$65536,[9]Sheet1!$J$1:$J$65536),0)</f>
        <v>7</v>
      </c>
      <c r="O2419" s="3">
        <f>IFERROR(_xlfn.XLOOKUP(B2419,[10]Sheet1!$H$1:$H$65536,[10]Sheet1!$J$1:$J$65536),0)</f>
        <v>12</v>
      </c>
      <c r="P2419" s="3">
        <f>IFERROR(_xlfn.XLOOKUP(B2419,[11]Sheet1!$H$1:$H$65536,[11]Sheet1!$J$1:$J$65536),0)</f>
        <v>21</v>
      </c>
      <c r="Q2419" s="3">
        <f>IFERROR(_xlfn.XLOOKUP(B2419,[12]Sheet1!$H$1:$H$65536,[12]Sheet1!$J$1:$J$65536),0)</f>
        <v>22</v>
      </c>
      <c r="R2419" s="3">
        <f>IFERROR(_xlfn.XLOOKUP(B2419,[13]Sheet1!$H$1:$H$65536,[13]Sheet1!$J$1:$J$65536),)</f>
        <v>30</v>
      </c>
      <c r="S2419" s="3">
        <f>IFERROR(_xlfn.XLOOKUP(B2419,[14]Sheet1!$H$1:$H$65536,[14]Sheet1!$K$1:$K$65536),0)</f>
        <v>33</v>
      </c>
      <c r="T2419" s="3">
        <f>IFERROR(_xlfn.XLOOKUP(B2419,[15]Sheet1!$H$1:$H$65536,[15]Sheet1!$J$1:$J$65536),0)</f>
        <v>40</v>
      </c>
      <c r="U2419" s="3">
        <f>IFERROR(_xlfn.XLOOKUP(B2419,[16]Sheet1!$H$1:$H$65536,[16]Sheet1!$J$1:$J$65536),0)</f>
        <v>55</v>
      </c>
      <c r="V2419" s="3">
        <f>IFERROR(_xlfn.XLOOKUP(B2419,[17]Sheet1!$H$1:$H$65536,[17]Sheet1!$J$1:$J$65536),0)</f>
        <v>0</v>
      </c>
      <c r="W2419" s="3">
        <f>IFERROR(_xlfn.XLOOKUP(B2419,[18]Sheet1!$H$1:$H$65536,[18]Sheet1!$J$1:$J$65536),0)</f>
        <v>0</v>
      </c>
      <c r="X2419" s="3">
        <f>IFERROR(_xlfn.XLOOKUP(B2419,[19]Sheet1!$H$1:$H$65536,[19]Sheet1!$J$1:$J$65536),0)</f>
        <v>0</v>
      </c>
      <c r="Y2419" s="3">
        <f>IFERROR(_xlfn.XLOOKUP(B2419,[20]Sheet1!$H$1:$H$65536,[20]Sheet1!$J$1:$J$65536),0)</f>
        <v>0</v>
      </c>
      <c r="Z2419" s="3">
        <f>IFERROR(_xlfn.XLOOKUP(B2419,[21]Sheet1!$H$1:$H$65536,[21]Sheet1!$J$1:$J$65536),0)</f>
        <v>0</v>
      </c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</row>
    <row r="2420" spans="1:47" x14ac:dyDescent="0.3">
      <c r="A2420" s="2" t="str">
        <f t="shared" si="37"/>
        <v>M2</v>
      </c>
      <c r="B2420" s="1" t="s">
        <v>6280</v>
      </c>
      <c r="C2420" s="23" t="str">
        <f>_xlfn.XLOOKUP(B2420,IP구분!A:A,IP구분!C:C)</f>
        <v>뽀로로</v>
      </c>
      <c r="D2420" s="1" t="s">
        <v>6281</v>
      </c>
      <c r="E2420" s="7">
        <f>IFERROR(_xlfn.XLOOKUP(B2420,단가!A:A,단가!C:C),0)</f>
        <v>0</v>
      </c>
      <c r="F2420" s="3">
        <f>IFERROR(_xlfn.XLOOKUP(B2420,'[1]2609 재고'!$I$1:$I$65536,'[1]2609 재고'!$K$1:$K$65536),0)</f>
        <v>0</v>
      </c>
      <c r="G2420" s="3">
        <f>IFERROR(_xlfn.XLOOKUP(B2420,[2]Sheet1!$H$1:$H$65536,[2]Sheet1!$K$1:$K$65536),0)</f>
        <v>0</v>
      </c>
      <c r="H2420" s="3">
        <f>IFERROR(_xlfn.XLOOKUP(B2420,[3]Sheet1!$H$1:$H$65536,[3]Sheet1!$J$1:$J$65536),0)</f>
        <v>0</v>
      </c>
      <c r="I2420" s="3">
        <f>IFERROR(_xlfn.XLOOKUP(B2420,[4]Sheet1!$H$1:$H$65536,[4]Sheet1!$J$1:$J$65536),0)</f>
        <v>0</v>
      </c>
      <c r="J2420" s="3">
        <f>IFERROR(_xlfn.XLOOKUP(B2420,[5]Sheet1!$H$1:$H$65536,[5]Sheet1!$J$1:$J$65536),0)</f>
        <v>0</v>
      </c>
      <c r="K2420" s="3">
        <f>IFERROR(_xlfn.XLOOKUP(B2420,[6]Sheet1!$H$1:$H$65536,[6]Sheet1!$J$1:$J$65536),0)</f>
        <v>0</v>
      </c>
      <c r="L2420" s="3">
        <f>IFERROR(_xlfn.XLOOKUP(B2420,[7]Sheet1!$H$1:$H$65536,[7]Sheet1!$J$1:$J$65536),0)</f>
        <v>0</v>
      </c>
      <c r="M2420" s="3">
        <f>IFERROR(_xlfn.XLOOKUP(B2420,[8]Sheet1!$H$1:$H$65536,[8]Sheet1!$J$1:$J$65536),0)</f>
        <v>0</v>
      </c>
      <c r="N2420" s="3">
        <f>IFERROR(_xlfn.XLOOKUP(B2420,[9]Sheet1!$H$1:$H$65536,[9]Sheet1!$J$1:$J$65536),0)</f>
        <v>0</v>
      </c>
      <c r="O2420" s="3">
        <f>IFERROR(_xlfn.XLOOKUP(B2420,[10]Sheet1!$H$1:$H$65536,[10]Sheet1!$J$1:$J$65536),0)</f>
        <v>0</v>
      </c>
      <c r="P2420" s="3">
        <f>IFERROR(_xlfn.XLOOKUP(B2420,[11]Sheet1!$H$1:$H$65536,[11]Sheet1!$J$1:$J$65536),0)</f>
        <v>0</v>
      </c>
      <c r="Q2420" s="3">
        <f>IFERROR(_xlfn.XLOOKUP(B2420,[12]Sheet1!$H$1:$H$65536,[12]Sheet1!$J$1:$J$65536),0)</f>
        <v>0</v>
      </c>
      <c r="R2420" s="3">
        <f>IFERROR(_xlfn.XLOOKUP(B2420,[13]Sheet1!$H$1:$H$65536,[13]Sheet1!$J$1:$J$65536),)</f>
        <v>0</v>
      </c>
      <c r="S2420" s="3">
        <f>IFERROR(_xlfn.XLOOKUP(B2420,[14]Sheet1!$H$1:$H$65536,[14]Sheet1!$K$1:$K$65536),0)</f>
        <v>0</v>
      </c>
      <c r="T2420" s="3">
        <f>IFERROR(_xlfn.XLOOKUP(B2420,[15]Sheet1!$H$1:$H$65536,[15]Sheet1!$J$1:$J$65536),0)</f>
        <v>0</v>
      </c>
      <c r="U2420" s="3">
        <f>IFERROR(_xlfn.XLOOKUP(B2420,[16]Sheet1!$H$1:$H$65536,[16]Sheet1!$J$1:$J$65536),0)</f>
        <v>0</v>
      </c>
      <c r="V2420" s="3">
        <f>IFERROR(_xlfn.XLOOKUP(B2420,[17]Sheet1!$H$1:$H$65536,[17]Sheet1!$J$1:$J$65536),0)</f>
        <v>0</v>
      </c>
      <c r="W2420" s="3">
        <f>IFERROR(_xlfn.XLOOKUP(B2420,[18]Sheet1!$H$1:$H$65536,[18]Sheet1!$J$1:$J$65536),0)</f>
        <v>0</v>
      </c>
      <c r="X2420" s="3">
        <f>IFERROR(_xlfn.XLOOKUP(B2420,[19]Sheet1!$H$1:$H$65536,[19]Sheet1!$J$1:$J$65536),0)</f>
        <v>0</v>
      </c>
      <c r="Y2420" s="3">
        <f>IFERROR(_xlfn.XLOOKUP(B2420,[20]Sheet1!$H$1:$H$65536,[20]Sheet1!$J$1:$J$65536),0)</f>
        <v>0</v>
      </c>
      <c r="Z2420" s="3">
        <f>IFERROR(_xlfn.XLOOKUP(B2420,[21]Sheet1!$H$1:$H$65536,[21]Sheet1!$J$1:$J$65536),0)</f>
        <v>3</v>
      </c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</row>
    <row r="2421" spans="1:47" x14ac:dyDescent="0.3">
      <c r="A2421" s="2" t="str">
        <f t="shared" si="37"/>
        <v>M2</v>
      </c>
      <c r="B2421" s="1" t="s">
        <v>3376</v>
      </c>
      <c r="C2421" s="23" t="str">
        <f>_xlfn.XLOOKUP(B2421,IP구분!A:A,IP구분!C:C)</f>
        <v>뽀로로</v>
      </c>
      <c r="D2421" s="1" t="s">
        <v>3377</v>
      </c>
      <c r="E2421" s="7">
        <f>IFERROR(_xlfn.XLOOKUP(B2421,단가!A:A,단가!C:C),0)</f>
        <v>12800</v>
      </c>
      <c r="F2421" s="3">
        <f>IFERROR(_xlfn.XLOOKUP(B2421,'[1]2609 재고'!$I$1:$I$65536,'[1]2609 재고'!$K$1:$K$65536),0)</f>
        <v>102</v>
      </c>
      <c r="G2421" s="3">
        <f>IFERROR(_xlfn.XLOOKUP(B2421,[2]Sheet1!$H$1:$H$65536,[2]Sheet1!$K$1:$K$65536),0)</f>
        <v>104</v>
      </c>
      <c r="H2421" s="3">
        <f>IFERROR(_xlfn.XLOOKUP(B2421,[3]Sheet1!$H$1:$H$65536,[3]Sheet1!$J$1:$J$65536),0)</f>
        <v>107</v>
      </c>
      <c r="I2421" s="3">
        <f>IFERROR(_xlfn.XLOOKUP(B2421,[4]Sheet1!$H$1:$H$65536,[4]Sheet1!$J$1:$J$65536),0)</f>
        <v>111</v>
      </c>
      <c r="J2421" s="3">
        <f>IFERROR(_xlfn.XLOOKUP(B2421,[5]Sheet1!$H$1:$H$65536,[5]Sheet1!$J$1:$J$65536),0)</f>
        <v>114</v>
      </c>
      <c r="K2421" s="3">
        <f>IFERROR(_xlfn.XLOOKUP(B2421,[6]Sheet1!$H$1:$H$65536,[6]Sheet1!$J$1:$J$65536),0)</f>
        <v>110</v>
      </c>
      <c r="L2421" s="3">
        <f>IFERROR(_xlfn.XLOOKUP(B2421,[7]Sheet1!$H$1:$H$65536,[7]Sheet1!$J$1:$J$65536),0)</f>
        <v>113</v>
      </c>
      <c r="M2421" s="3">
        <f>IFERROR(_xlfn.XLOOKUP(B2421,[8]Sheet1!$H$1:$H$65536,[8]Sheet1!$J$1:$J$65536),0)</f>
        <v>111</v>
      </c>
      <c r="N2421" s="3">
        <f>IFERROR(_xlfn.XLOOKUP(B2421,[9]Sheet1!$H$1:$H$65536,[9]Sheet1!$J$1:$J$65536),0)</f>
        <v>111</v>
      </c>
      <c r="O2421" s="3">
        <f>IFERROR(_xlfn.XLOOKUP(B2421,[10]Sheet1!$H$1:$H$65536,[10]Sheet1!$J$1:$J$65536),0)</f>
        <v>113</v>
      </c>
      <c r="P2421" s="3">
        <f>IFERROR(_xlfn.XLOOKUP(B2421,[11]Sheet1!$H$1:$H$65536,[11]Sheet1!$J$1:$J$65536),0)</f>
        <v>113</v>
      </c>
      <c r="Q2421" s="3">
        <f>IFERROR(_xlfn.XLOOKUP(B2421,[12]Sheet1!$H$1:$H$65536,[12]Sheet1!$J$1:$J$65536),0)</f>
        <v>113</v>
      </c>
      <c r="R2421" s="3">
        <f>IFERROR(_xlfn.XLOOKUP(B2421,[13]Sheet1!$H$1:$H$65536,[13]Sheet1!$J$1:$J$65536),)</f>
        <v>113</v>
      </c>
      <c r="S2421" s="3">
        <f>IFERROR(_xlfn.XLOOKUP(B2421,[14]Sheet1!$H$1:$H$65536,[14]Sheet1!$K$1:$K$65536),0)</f>
        <v>115</v>
      </c>
      <c r="T2421" s="3">
        <f>IFERROR(_xlfn.XLOOKUP(B2421,[15]Sheet1!$H$1:$H$65536,[15]Sheet1!$J$1:$J$65536),0)</f>
        <v>121</v>
      </c>
      <c r="U2421" s="3">
        <f>IFERROR(_xlfn.XLOOKUP(B2421,[16]Sheet1!$H$1:$H$65536,[16]Sheet1!$J$1:$J$65536),0)</f>
        <v>124</v>
      </c>
      <c r="V2421" s="3">
        <f>IFERROR(_xlfn.XLOOKUP(B2421,[17]Sheet1!$H$1:$H$65536,[17]Sheet1!$J$1:$J$65536),0)</f>
        <v>125</v>
      </c>
      <c r="W2421" s="3">
        <f>IFERROR(_xlfn.XLOOKUP(B2421,[18]Sheet1!$H$1:$H$65536,[18]Sheet1!$J$1:$J$65536),0)</f>
        <v>125</v>
      </c>
      <c r="X2421" s="3">
        <f>IFERROR(_xlfn.XLOOKUP(B2421,[19]Sheet1!$H$1:$H$65536,[19]Sheet1!$J$1:$J$65536),0)</f>
        <v>140</v>
      </c>
      <c r="Y2421" s="3">
        <f>IFERROR(_xlfn.XLOOKUP(B2421,[20]Sheet1!$H$1:$H$65536,[20]Sheet1!$J$1:$J$65536),0)</f>
        <v>140</v>
      </c>
      <c r="Z2421" s="3">
        <f>IFERROR(_xlfn.XLOOKUP(B2421,[21]Sheet1!$H$1:$H$65536,[21]Sheet1!$J$1:$J$65536),0)</f>
        <v>142</v>
      </c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</row>
    <row r="2422" spans="1:47" x14ac:dyDescent="0.3">
      <c r="A2422" s="2" t="str">
        <f t="shared" si="37"/>
        <v>T1</v>
      </c>
      <c r="B2422" s="1" t="s">
        <v>3378</v>
      </c>
      <c r="C2422" s="23" t="str">
        <f>_xlfn.XLOOKUP(B2422,IP구분!A:A,IP구분!C:C)</f>
        <v>뽀로로</v>
      </c>
      <c r="D2422" s="1" t="s">
        <v>3379</v>
      </c>
      <c r="E2422" s="7" t="str">
        <f>IFERROR(_xlfn.XLOOKUP(B2422,단가!A:A,단가!C:C),0)</f>
        <v xml:space="preserve">                     -</v>
      </c>
      <c r="F2422" s="3">
        <f>IFERROR(_xlfn.XLOOKUP(B2422,'[1]2609 재고'!$I$1:$I$65536,'[1]2609 재고'!$K$1:$K$65536),0)</f>
        <v>0</v>
      </c>
      <c r="G2422" s="3">
        <f>IFERROR(_xlfn.XLOOKUP(B2422,[2]Sheet1!$H$1:$H$65536,[2]Sheet1!$K$1:$K$65536),0)</f>
        <v>0</v>
      </c>
      <c r="H2422" s="3">
        <f>IFERROR(_xlfn.XLOOKUP(B2422,[3]Sheet1!$H$1:$H$65536,[3]Sheet1!$J$1:$J$65536),0)</f>
        <v>0</v>
      </c>
      <c r="I2422" s="3">
        <f>IFERROR(_xlfn.XLOOKUP(B2422,[4]Sheet1!$H$1:$H$65536,[4]Sheet1!$J$1:$J$65536),0)</f>
        <v>0</v>
      </c>
      <c r="J2422" s="3">
        <f>IFERROR(_xlfn.XLOOKUP(B2422,[5]Sheet1!$H$1:$H$65536,[5]Sheet1!$J$1:$J$65536),0)</f>
        <v>0</v>
      </c>
      <c r="K2422" s="3">
        <f>IFERROR(_xlfn.XLOOKUP(B2422,[6]Sheet1!$H$1:$H$65536,[6]Sheet1!$J$1:$J$65536),0)</f>
        <v>1</v>
      </c>
      <c r="L2422" s="3">
        <f>IFERROR(_xlfn.XLOOKUP(B2422,[7]Sheet1!$H$1:$H$65536,[7]Sheet1!$J$1:$J$65536),0)</f>
        <v>72</v>
      </c>
      <c r="M2422" s="3">
        <f>IFERROR(_xlfn.XLOOKUP(B2422,[8]Sheet1!$H$1:$H$65536,[8]Sheet1!$J$1:$J$65536),0)</f>
        <v>73</v>
      </c>
      <c r="N2422" s="3">
        <f>IFERROR(_xlfn.XLOOKUP(B2422,[9]Sheet1!$H$1:$H$65536,[9]Sheet1!$J$1:$J$65536),0)</f>
        <v>73</v>
      </c>
      <c r="O2422" s="3">
        <f>IFERROR(_xlfn.XLOOKUP(B2422,[10]Sheet1!$H$1:$H$65536,[10]Sheet1!$J$1:$J$65536),0)</f>
        <v>75</v>
      </c>
      <c r="P2422" s="3">
        <f>IFERROR(_xlfn.XLOOKUP(B2422,[11]Sheet1!$H$1:$H$65536,[11]Sheet1!$J$1:$J$65536),0)</f>
        <v>83</v>
      </c>
      <c r="Q2422" s="3">
        <f>IFERROR(_xlfn.XLOOKUP(B2422,[12]Sheet1!$H$1:$H$65536,[12]Sheet1!$J$1:$J$65536),0)</f>
        <v>87</v>
      </c>
      <c r="R2422" s="3">
        <f>IFERROR(_xlfn.XLOOKUP(B2422,[13]Sheet1!$H$1:$H$65536,[13]Sheet1!$J$1:$J$65536),)</f>
        <v>92</v>
      </c>
      <c r="S2422" s="3">
        <f>IFERROR(_xlfn.XLOOKUP(B2422,[14]Sheet1!$H$1:$H$65536,[14]Sheet1!$K$1:$K$65536),0)</f>
        <v>106</v>
      </c>
      <c r="T2422" s="3">
        <f>IFERROR(_xlfn.XLOOKUP(B2422,[15]Sheet1!$H$1:$H$65536,[15]Sheet1!$J$1:$J$65536),0)</f>
        <v>156</v>
      </c>
      <c r="U2422" s="3">
        <f>IFERROR(_xlfn.XLOOKUP(B2422,[16]Sheet1!$H$1:$H$65536,[16]Sheet1!$J$1:$J$65536),0)</f>
        <v>198</v>
      </c>
      <c r="V2422" s="3">
        <f>IFERROR(_xlfn.XLOOKUP(B2422,[17]Sheet1!$H$1:$H$65536,[17]Sheet1!$J$1:$J$65536),0)</f>
        <v>225</v>
      </c>
      <c r="W2422" s="3">
        <f>IFERROR(_xlfn.XLOOKUP(B2422,[18]Sheet1!$H$1:$H$65536,[18]Sheet1!$J$1:$J$65536),0)</f>
        <v>248</v>
      </c>
      <c r="X2422" s="3">
        <f>IFERROR(_xlfn.XLOOKUP(B2422,[19]Sheet1!$H$1:$H$65536,[19]Sheet1!$J$1:$J$65536),0)</f>
        <v>758</v>
      </c>
      <c r="Y2422" s="3">
        <f>IFERROR(_xlfn.XLOOKUP(B2422,[20]Sheet1!$H$1:$H$65536,[20]Sheet1!$J$1:$J$65536),0)</f>
        <v>759</v>
      </c>
      <c r="Z2422" s="3">
        <f>IFERROR(_xlfn.XLOOKUP(B2422,[21]Sheet1!$H$1:$H$65536,[21]Sheet1!$J$1:$J$65536),0)</f>
        <v>759</v>
      </c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</row>
    <row r="2423" spans="1:47" x14ac:dyDescent="0.3">
      <c r="A2423" s="2" t="str">
        <f t="shared" si="37"/>
        <v>T1</v>
      </c>
      <c r="B2423" s="1" t="s">
        <v>2509</v>
      </c>
      <c r="C2423" s="23" t="str">
        <f>_xlfn.XLOOKUP(B2423,IP구분!A:A,IP구분!C:C)</f>
        <v>타요</v>
      </c>
      <c r="D2423" s="1" t="s">
        <v>2510</v>
      </c>
      <c r="E2423" s="7">
        <f>IFERROR(_xlfn.XLOOKUP(B2423,단가!A:A,단가!C:C),0)</f>
        <v>5020</v>
      </c>
      <c r="F2423" s="3">
        <f>IFERROR(_xlfn.XLOOKUP(B2423,'[1]2609 재고'!$I$1:$I$65536,'[1]2609 재고'!$K$1:$K$65536),0)</f>
        <v>3833</v>
      </c>
      <c r="G2423" s="3">
        <f>IFERROR(_xlfn.XLOOKUP(B2423,[2]Sheet1!$H$1:$H$65536,[2]Sheet1!$K$1:$K$65536),0)</f>
        <v>3985</v>
      </c>
      <c r="H2423" s="3">
        <f>IFERROR(_xlfn.XLOOKUP(B2423,[3]Sheet1!$H$1:$H$65536,[3]Sheet1!$J$1:$J$65536),0)</f>
        <v>4046</v>
      </c>
      <c r="I2423" s="3">
        <f>IFERROR(_xlfn.XLOOKUP(B2423,[4]Sheet1!$H$1:$H$65536,[4]Sheet1!$J$1:$J$65536),0)</f>
        <v>4217</v>
      </c>
      <c r="J2423" s="3">
        <f>IFERROR(_xlfn.XLOOKUP(B2423,[5]Sheet1!$H$1:$H$65536,[5]Sheet1!$J$1:$J$65536),0)</f>
        <v>4297</v>
      </c>
      <c r="K2423" s="3">
        <f>IFERROR(_xlfn.XLOOKUP(B2423,[6]Sheet1!$H$1:$H$65536,[6]Sheet1!$J$1:$J$65536),0)</f>
        <v>4365</v>
      </c>
      <c r="L2423" s="3">
        <f>IFERROR(_xlfn.XLOOKUP(B2423,[7]Sheet1!$H$1:$H$65536,[7]Sheet1!$J$1:$J$65536),0)</f>
        <v>4598</v>
      </c>
      <c r="M2423" s="3">
        <f>IFERROR(_xlfn.XLOOKUP(B2423,[8]Sheet1!$H$1:$H$65536,[8]Sheet1!$J$1:$J$65536),0)</f>
        <v>4914</v>
      </c>
      <c r="N2423" s="3">
        <f>IFERROR(_xlfn.XLOOKUP(B2423,[9]Sheet1!$H$1:$H$65536,[9]Sheet1!$J$1:$J$65536),0)</f>
        <v>0</v>
      </c>
      <c r="O2423" s="3">
        <f>IFERROR(_xlfn.XLOOKUP(B2423,[10]Sheet1!$H$1:$H$65536,[10]Sheet1!$J$1:$J$65536),0)</f>
        <v>0</v>
      </c>
      <c r="P2423" s="3">
        <f>IFERROR(_xlfn.XLOOKUP(B2423,[11]Sheet1!$H$1:$H$65536,[11]Sheet1!$J$1:$J$65536),0)</f>
        <v>0</v>
      </c>
      <c r="Q2423" s="3">
        <f>IFERROR(_xlfn.XLOOKUP(B2423,[12]Sheet1!$H$1:$H$65536,[12]Sheet1!$J$1:$J$65536),0)</f>
        <v>0</v>
      </c>
      <c r="R2423" s="3">
        <f>IFERROR(_xlfn.XLOOKUP(B2423,[13]Sheet1!$H$1:$H$65536,[13]Sheet1!$J$1:$J$65536),)</f>
        <v>0</v>
      </c>
      <c r="S2423" s="3">
        <f>IFERROR(_xlfn.XLOOKUP(B2423,[14]Sheet1!$H$1:$H$65536,[14]Sheet1!$K$1:$K$65536),0)</f>
        <v>0</v>
      </c>
      <c r="T2423" s="3">
        <f>IFERROR(_xlfn.XLOOKUP(B2423,[15]Sheet1!$H$1:$H$65536,[15]Sheet1!$J$1:$J$65536),0)</f>
        <v>0</v>
      </c>
      <c r="U2423" s="3">
        <f>IFERROR(_xlfn.XLOOKUP(B2423,[16]Sheet1!$H$1:$H$65536,[16]Sheet1!$J$1:$J$65536),0)</f>
        <v>0</v>
      </c>
      <c r="V2423" s="3">
        <f>IFERROR(_xlfn.XLOOKUP(B2423,[17]Sheet1!$H$1:$H$65536,[17]Sheet1!$J$1:$J$65536),0)</f>
        <v>0</v>
      </c>
      <c r="W2423" s="3">
        <f>IFERROR(_xlfn.XLOOKUP(B2423,[18]Sheet1!$H$1:$H$65536,[18]Sheet1!$J$1:$J$65536),0)</f>
        <v>0</v>
      </c>
      <c r="X2423" s="3">
        <f>IFERROR(_xlfn.XLOOKUP(B2423,[19]Sheet1!$H$1:$H$65536,[19]Sheet1!$J$1:$J$65536),0)</f>
        <v>0</v>
      </c>
      <c r="Y2423" s="3">
        <f>IFERROR(_xlfn.XLOOKUP(B2423,[20]Sheet1!$H$1:$H$65536,[20]Sheet1!$J$1:$J$65536),0)</f>
        <v>0</v>
      </c>
      <c r="Z2423" s="3">
        <f>IFERROR(_xlfn.XLOOKUP(B2423,[21]Sheet1!$H$1:$H$65536,[21]Sheet1!$J$1:$J$65536),0)</f>
        <v>0</v>
      </c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</row>
    <row r="2424" spans="1:47" x14ac:dyDescent="0.3">
      <c r="A2424" s="2" t="str">
        <f t="shared" si="37"/>
        <v>X1</v>
      </c>
      <c r="B2424" s="1" t="s">
        <v>6282</v>
      </c>
      <c r="C2424" s="23" t="str">
        <f>_xlfn.XLOOKUP(B2424,IP구분!A:A,IP구분!C:C)</f>
        <v>타요</v>
      </c>
      <c r="D2424" s="1" t="s">
        <v>6283</v>
      </c>
      <c r="E2424" s="7" t="str">
        <f>IFERROR(_xlfn.XLOOKUP(B2424,단가!A:A,단가!C:C),0)</f>
        <v xml:space="preserve">                     -</v>
      </c>
      <c r="F2424" s="3">
        <f>IFERROR(_xlfn.XLOOKUP(B2424,'[1]2609 재고'!$I$1:$I$65536,'[1]2609 재고'!$K$1:$K$65536),0)</f>
        <v>0</v>
      </c>
      <c r="G2424" s="3">
        <f>IFERROR(_xlfn.XLOOKUP(B2424,[2]Sheet1!$H$1:$H$65536,[2]Sheet1!$K$1:$K$65536),0)</f>
        <v>0</v>
      </c>
      <c r="H2424" s="3">
        <f>IFERROR(_xlfn.XLOOKUP(B2424,[3]Sheet1!$H$1:$H$65536,[3]Sheet1!$J$1:$J$65536),0)</f>
        <v>0</v>
      </c>
      <c r="I2424" s="3">
        <f>IFERROR(_xlfn.XLOOKUP(B2424,[4]Sheet1!$H$1:$H$65536,[4]Sheet1!$J$1:$J$65536),0)</f>
        <v>0</v>
      </c>
      <c r="J2424" s="3">
        <f>IFERROR(_xlfn.XLOOKUP(B2424,[5]Sheet1!$H$1:$H$65536,[5]Sheet1!$J$1:$J$65536),0)</f>
        <v>0</v>
      </c>
      <c r="K2424" s="3">
        <f>IFERROR(_xlfn.XLOOKUP(B2424,[6]Sheet1!$H$1:$H$65536,[6]Sheet1!$J$1:$J$65536),0)</f>
        <v>0</v>
      </c>
      <c r="L2424" s="3">
        <f>IFERROR(_xlfn.XLOOKUP(B2424,[7]Sheet1!$H$1:$H$65536,[7]Sheet1!$J$1:$J$65536),0)</f>
        <v>0</v>
      </c>
      <c r="M2424" s="3">
        <f>IFERROR(_xlfn.XLOOKUP(B2424,[8]Sheet1!$H$1:$H$65536,[8]Sheet1!$J$1:$J$65536),0)</f>
        <v>0</v>
      </c>
      <c r="N2424" s="3">
        <f>IFERROR(_xlfn.XLOOKUP(B2424,[9]Sheet1!$H$1:$H$65536,[9]Sheet1!$J$1:$J$65536),0)</f>
        <v>0</v>
      </c>
      <c r="O2424" s="3">
        <f>IFERROR(_xlfn.XLOOKUP(B2424,[10]Sheet1!$H$1:$H$65536,[10]Sheet1!$J$1:$J$65536),0)</f>
        <v>0</v>
      </c>
      <c r="P2424" s="3">
        <f>IFERROR(_xlfn.XLOOKUP(B2424,[11]Sheet1!$H$1:$H$65536,[11]Sheet1!$J$1:$J$65536),0)</f>
        <v>0</v>
      </c>
      <c r="Q2424" s="3">
        <f>IFERROR(_xlfn.XLOOKUP(B2424,[12]Sheet1!$H$1:$H$65536,[12]Sheet1!$J$1:$J$65536),0)</f>
        <v>0</v>
      </c>
      <c r="R2424" s="3">
        <f>IFERROR(_xlfn.XLOOKUP(B2424,[13]Sheet1!$H$1:$H$65536,[13]Sheet1!$J$1:$J$65536),)</f>
        <v>0</v>
      </c>
      <c r="S2424" s="3">
        <f>IFERROR(_xlfn.XLOOKUP(B2424,[14]Sheet1!$H$1:$H$65536,[14]Sheet1!$K$1:$K$65536),0)</f>
        <v>0</v>
      </c>
      <c r="T2424" s="3">
        <f>IFERROR(_xlfn.XLOOKUP(B2424,[15]Sheet1!$H$1:$H$65536,[15]Sheet1!$J$1:$J$65536),0)</f>
        <v>0</v>
      </c>
      <c r="U2424" s="3">
        <f>IFERROR(_xlfn.XLOOKUP(B2424,[16]Sheet1!$H$1:$H$65536,[16]Sheet1!$J$1:$J$65536),0)</f>
        <v>520</v>
      </c>
      <c r="V2424" s="3">
        <f>IFERROR(_xlfn.XLOOKUP(B2424,[17]Sheet1!$H$1:$H$65536,[17]Sheet1!$J$1:$J$65536),0)</f>
        <v>1000</v>
      </c>
      <c r="W2424" s="3">
        <f>IFERROR(_xlfn.XLOOKUP(B2424,[18]Sheet1!$H$1:$H$65536,[18]Sheet1!$J$1:$J$65536),0)</f>
        <v>1000</v>
      </c>
      <c r="X2424" s="3">
        <f>IFERROR(_xlfn.XLOOKUP(B2424,[19]Sheet1!$H$1:$H$65536,[19]Sheet1!$J$1:$J$65536),0)</f>
        <v>1000</v>
      </c>
      <c r="Y2424" s="3">
        <f>IFERROR(_xlfn.XLOOKUP(B2424,[20]Sheet1!$H$1:$H$65536,[20]Sheet1!$J$1:$J$65536),0)</f>
        <v>1000</v>
      </c>
      <c r="Z2424" s="3">
        <f>IFERROR(_xlfn.XLOOKUP(B2424,[21]Sheet1!$H$1:$H$65536,[21]Sheet1!$J$1:$J$65536),0)</f>
        <v>1000</v>
      </c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</row>
    <row r="2425" spans="1:47" x14ac:dyDescent="0.3">
      <c r="A2425" s="2" t="str">
        <f t="shared" si="37"/>
        <v>P1</v>
      </c>
      <c r="B2425" s="1" t="s">
        <v>2588</v>
      </c>
      <c r="C2425" s="23" t="str">
        <f>_xlfn.XLOOKUP(B2425,IP구분!A:A,IP구분!C:C)</f>
        <v>타요</v>
      </c>
      <c r="D2425" s="1" t="s">
        <v>2589</v>
      </c>
      <c r="E2425" s="7">
        <f>IFERROR(_xlfn.XLOOKUP(B2425,단가!A:A,단가!C:C),0)</f>
        <v>774</v>
      </c>
      <c r="F2425" s="3">
        <f>IFERROR(_xlfn.XLOOKUP(B2425,'[1]2609 재고'!$I$1:$I$65536,'[1]2609 재고'!$K$1:$K$65536),0)</f>
        <v>3989</v>
      </c>
      <c r="G2425" s="3">
        <f>IFERROR(_xlfn.XLOOKUP(B2425,[2]Sheet1!$H$1:$H$65536,[2]Sheet1!$K$1:$K$65536),0)</f>
        <v>5555</v>
      </c>
      <c r="H2425" s="3">
        <f>IFERROR(_xlfn.XLOOKUP(B2425,[3]Sheet1!$H$1:$H$65536,[3]Sheet1!$J$1:$J$65536),0)</f>
        <v>1781</v>
      </c>
      <c r="I2425" s="3">
        <f>IFERROR(_xlfn.XLOOKUP(B2425,[4]Sheet1!$H$1:$H$65536,[4]Sheet1!$J$1:$J$65536),0)</f>
        <v>3025</v>
      </c>
      <c r="J2425" s="3">
        <f>IFERROR(_xlfn.XLOOKUP(B2425,[5]Sheet1!$H$1:$H$65536,[5]Sheet1!$J$1:$J$65536),0)</f>
        <v>4419</v>
      </c>
      <c r="K2425" s="3">
        <f>IFERROR(_xlfn.XLOOKUP(B2425,[6]Sheet1!$H$1:$H$65536,[6]Sheet1!$J$1:$J$65536),0)</f>
        <v>5367</v>
      </c>
      <c r="L2425" s="3">
        <f>IFERROR(_xlfn.XLOOKUP(B2425,[7]Sheet1!$H$1:$H$65536,[7]Sheet1!$J$1:$J$65536),0)</f>
        <v>6582</v>
      </c>
      <c r="M2425" s="3">
        <f>IFERROR(_xlfn.XLOOKUP(B2425,[8]Sheet1!$H$1:$H$65536,[8]Sheet1!$J$1:$J$65536),0)</f>
        <v>2344</v>
      </c>
      <c r="N2425" s="3">
        <f>IFERROR(_xlfn.XLOOKUP(B2425,[9]Sheet1!$H$1:$H$65536,[9]Sheet1!$J$1:$J$65536),0)</f>
        <v>2955</v>
      </c>
      <c r="O2425" s="3">
        <f>IFERROR(_xlfn.XLOOKUP(B2425,[10]Sheet1!$H$1:$H$65536,[10]Sheet1!$J$1:$J$65536),0)</f>
        <v>3743</v>
      </c>
      <c r="P2425" s="3">
        <f>IFERROR(_xlfn.XLOOKUP(B2425,[11]Sheet1!$H$1:$H$65536,[11]Sheet1!$J$1:$J$65536),0)</f>
        <v>4651</v>
      </c>
      <c r="Q2425" s="3">
        <f>IFERROR(_xlfn.XLOOKUP(B2425,[12]Sheet1!$H$1:$H$65536,[12]Sheet1!$J$1:$J$65536),0)</f>
        <v>5523</v>
      </c>
      <c r="R2425" s="3">
        <f>IFERROR(_xlfn.XLOOKUP(B2425,[13]Sheet1!$H$1:$H$65536,[13]Sheet1!$J$1:$J$65536),)</f>
        <v>967</v>
      </c>
      <c r="S2425" s="3">
        <f>IFERROR(_xlfn.XLOOKUP(B2425,[14]Sheet1!$H$1:$H$65536,[14]Sheet1!$K$1:$K$65536),0)</f>
        <v>2259</v>
      </c>
      <c r="T2425" s="3">
        <f>IFERROR(_xlfn.XLOOKUP(B2425,[15]Sheet1!$H$1:$H$65536,[15]Sheet1!$J$1:$J$65536),0)</f>
        <v>2924</v>
      </c>
      <c r="U2425" s="3">
        <f>IFERROR(_xlfn.XLOOKUP(B2425,[16]Sheet1!$H$1:$H$65536,[16]Sheet1!$J$1:$J$65536),0)</f>
        <v>3847</v>
      </c>
      <c r="V2425" s="3">
        <f>IFERROR(_xlfn.XLOOKUP(B2425,[17]Sheet1!$H$1:$H$65536,[17]Sheet1!$J$1:$J$65536),0)</f>
        <v>4229</v>
      </c>
      <c r="W2425" s="3">
        <f>IFERROR(_xlfn.XLOOKUP(B2425,[18]Sheet1!$H$1:$H$65536,[18]Sheet1!$J$1:$J$65536),0)</f>
        <v>5130</v>
      </c>
      <c r="X2425" s="3">
        <f>IFERROR(_xlfn.XLOOKUP(B2425,[19]Sheet1!$H$1:$H$65536,[19]Sheet1!$J$1:$J$65536),0)</f>
        <v>874</v>
      </c>
      <c r="Y2425" s="3">
        <f>IFERROR(_xlfn.XLOOKUP(B2425,[20]Sheet1!$H$1:$H$65536,[20]Sheet1!$J$1:$J$65536),0)</f>
        <v>1731</v>
      </c>
      <c r="Z2425" s="3">
        <f>IFERROR(_xlfn.XLOOKUP(B2425,[21]Sheet1!$H$1:$H$65536,[21]Sheet1!$J$1:$J$65536),0)</f>
        <v>2702</v>
      </c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</row>
    <row r="2426" spans="1:47" x14ac:dyDescent="0.3">
      <c r="A2426" s="2" t="str">
        <f t="shared" si="37"/>
        <v>T1</v>
      </c>
      <c r="B2426" s="1" t="s">
        <v>2590</v>
      </c>
      <c r="C2426" s="23" t="str">
        <f>_xlfn.XLOOKUP(B2426,IP구분!A:A,IP구분!C:C)</f>
        <v>타요</v>
      </c>
      <c r="D2426" s="1" t="s">
        <v>2591</v>
      </c>
      <c r="E2426" s="7" t="str">
        <f>IFERROR(_xlfn.XLOOKUP(B2426,단가!A:A,단가!C:C),0)</f>
        <v xml:space="preserve">                     -</v>
      </c>
      <c r="F2426" s="3">
        <f>IFERROR(_xlfn.XLOOKUP(B2426,'[1]2609 재고'!$I$1:$I$65536,'[1]2609 재고'!$K$1:$K$65536),0)</f>
        <v>0</v>
      </c>
      <c r="G2426" s="3">
        <f>IFERROR(_xlfn.XLOOKUP(B2426,[2]Sheet1!$H$1:$H$65536,[2]Sheet1!$K$1:$K$65536),0)</f>
        <v>0</v>
      </c>
      <c r="H2426" s="3">
        <f>IFERROR(_xlfn.XLOOKUP(B2426,[3]Sheet1!$H$1:$H$65536,[3]Sheet1!$J$1:$J$65536),0)</f>
        <v>0</v>
      </c>
      <c r="I2426" s="3">
        <f>IFERROR(_xlfn.XLOOKUP(B2426,[4]Sheet1!$H$1:$H$65536,[4]Sheet1!$J$1:$J$65536),0)</f>
        <v>0</v>
      </c>
      <c r="J2426" s="3">
        <f>IFERROR(_xlfn.XLOOKUP(B2426,[5]Sheet1!$H$1:$H$65536,[5]Sheet1!$J$1:$J$65536),0)</f>
        <v>0</v>
      </c>
      <c r="K2426" s="3">
        <f>IFERROR(_xlfn.XLOOKUP(B2426,[6]Sheet1!$H$1:$H$65536,[6]Sheet1!$J$1:$J$65536),0)</f>
        <v>0</v>
      </c>
      <c r="L2426" s="3">
        <f>IFERROR(_xlfn.XLOOKUP(B2426,[7]Sheet1!$H$1:$H$65536,[7]Sheet1!$J$1:$J$65536),0)</f>
        <v>1</v>
      </c>
      <c r="M2426" s="3">
        <f>IFERROR(_xlfn.XLOOKUP(B2426,[8]Sheet1!$H$1:$H$65536,[8]Sheet1!$J$1:$J$65536),0)</f>
        <v>1</v>
      </c>
      <c r="N2426" s="3">
        <f>IFERROR(_xlfn.XLOOKUP(B2426,[9]Sheet1!$H$1:$H$65536,[9]Sheet1!$J$1:$J$65536),0)</f>
        <v>1</v>
      </c>
      <c r="O2426" s="3">
        <f>IFERROR(_xlfn.XLOOKUP(B2426,[10]Sheet1!$H$1:$H$65536,[10]Sheet1!$J$1:$J$65536),0)</f>
        <v>1</v>
      </c>
      <c r="P2426" s="3">
        <f>IFERROR(_xlfn.XLOOKUP(B2426,[11]Sheet1!$H$1:$H$65536,[11]Sheet1!$J$1:$J$65536),0)</f>
        <v>3</v>
      </c>
      <c r="Q2426" s="3">
        <f>IFERROR(_xlfn.XLOOKUP(B2426,[12]Sheet1!$H$1:$H$65536,[12]Sheet1!$J$1:$J$65536),0)</f>
        <v>3</v>
      </c>
      <c r="R2426" s="3">
        <f>IFERROR(_xlfn.XLOOKUP(B2426,[13]Sheet1!$H$1:$H$65536,[13]Sheet1!$J$1:$J$65536),)</f>
        <v>3</v>
      </c>
      <c r="S2426" s="3">
        <f>IFERROR(_xlfn.XLOOKUP(B2426,[14]Sheet1!$H$1:$H$65536,[14]Sheet1!$K$1:$K$65536),0)</f>
        <v>3</v>
      </c>
      <c r="T2426" s="3">
        <f>IFERROR(_xlfn.XLOOKUP(B2426,[15]Sheet1!$H$1:$H$65536,[15]Sheet1!$J$1:$J$65536),0)</f>
        <v>3</v>
      </c>
      <c r="U2426" s="3">
        <f>IFERROR(_xlfn.XLOOKUP(B2426,[16]Sheet1!$H$1:$H$65536,[16]Sheet1!$J$1:$J$65536),0)</f>
        <v>286</v>
      </c>
      <c r="V2426" s="3">
        <f>IFERROR(_xlfn.XLOOKUP(B2426,[17]Sheet1!$H$1:$H$65536,[17]Sheet1!$J$1:$J$65536),0)</f>
        <v>1991</v>
      </c>
      <c r="W2426" s="3">
        <f>IFERROR(_xlfn.XLOOKUP(B2426,[18]Sheet1!$H$1:$H$65536,[18]Sheet1!$J$1:$J$65536),0)</f>
        <v>2400</v>
      </c>
      <c r="X2426" s="3">
        <f>IFERROR(_xlfn.XLOOKUP(B2426,[19]Sheet1!$H$1:$H$65536,[19]Sheet1!$J$1:$J$65536),0)</f>
        <v>1</v>
      </c>
      <c r="Y2426" s="3">
        <f>IFERROR(_xlfn.XLOOKUP(B2426,[20]Sheet1!$H$1:$H$65536,[20]Sheet1!$J$1:$J$65536),0)</f>
        <v>0</v>
      </c>
      <c r="Z2426" s="3">
        <f>IFERROR(_xlfn.XLOOKUP(B2426,[21]Sheet1!$H$1:$H$65536,[21]Sheet1!$J$1:$J$65536),0)</f>
        <v>0</v>
      </c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</row>
    <row r="2427" spans="1:47" x14ac:dyDescent="0.3">
      <c r="A2427" s="2" t="str">
        <f t="shared" si="37"/>
        <v>T1</v>
      </c>
      <c r="B2427" s="1" t="s">
        <v>2592</v>
      </c>
      <c r="C2427" s="23" t="str">
        <f>_xlfn.XLOOKUP(B2427,IP구분!A:A,IP구분!C:C)</f>
        <v>타요</v>
      </c>
      <c r="D2427" s="1" t="s">
        <v>2593</v>
      </c>
      <c r="E2427" s="7">
        <f>IFERROR(_xlfn.XLOOKUP(B2427,단가!A:A,단가!C:C),0)</f>
        <v>10804</v>
      </c>
      <c r="F2427" s="3">
        <f>IFERROR(_xlfn.XLOOKUP(B2427,'[1]2609 재고'!$I$1:$I$65536,'[1]2609 재고'!$K$1:$K$65536),0)</f>
        <v>3531</v>
      </c>
      <c r="G2427" s="3">
        <f>IFERROR(_xlfn.XLOOKUP(B2427,[2]Sheet1!$H$1:$H$65536,[2]Sheet1!$K$1:$K$65536),0)</f>
        <v>3814</v>
      </c>
      <c r="H2427" s="3">
        <f>IFERROR(_xlfn.XLOOKUP(B2427,[3]Sheet1!$H$1:$H$65536,[3]Sheet1!$J$1:$J$65536),0)</f>
        <v>3973</v>
      </c>
      <c r="I2427" s="3">
        <f>IFERROR(_xlfn.XLOOKUP(B2427,[4]Sheet1!$H$1:$H$65536,[4]Sheet1!$J$1:$J$65536),0)</f>
        <v>4128</v>
      </c>
      <c r="J2427" s="3">
        <f>IFERROR(_xlfn.XLOOKUP(B2427,[5]Sheet1!$H$1:$H$65536,[5]Sheet1!$J$1:$J$65536),0)</f>
        <v>4367</v>
      </c>
      <c r="K2427" s="3">
        <f>IFERROR(_xlfn.XLOOKUP(B2427,[6]Sheet1!$H$1:$H$65536,[6]Sheet1!$J$1:$J$65536),0)</f>
        <v>4414</v>
      </c>
      <c r="L2427" s="3">
        <f>IFERROR(_xlfn.XLOOKUP(B2427,[7]Sheet1!$H$1:$H$65536,[7]Sheet1!$J$1:$J$65536),0)</f>
        <v>0</v>
      </c>
      <c r="M2427" s="3">
        <f>IFERROR(_xlfn.XLOOKUP(B2427,[8]Sheet1!$H$1:$H$65536,[8]Sheet1!$J$1:$J$65536),0)</f>
        <v>0</v>
      </c>
      <c r="N2427" s="3">
        <f>IFERROR(_xlfn.XLOOKUP(B2427,[9]Sheet1!$H$1:$H$65536,[9]Sheet1!$J$1:$J$65536),0)</f>
        <v>0</v>
      </c>
      <c r="O2427" s="3">
        <f>IFERROR(_xlfn.XLOOKUP(B2427,[10]Sheet1!$H$1:$H$65536,[10]Sheet1!$J$1:$J$65536),0)</f>
        <v>0</v>
      </c>
      <c r="P2427" s="3">
        <f>IFERROR(_xlfn.XLOOKUP(B2427,[11]Sheet1!$H$1:$H$65536,[11]Sheet1!$J$1:$J$65536),0)</f>
        <v>0</v>
      </c>
      <c r="Q2427" s="3">
        <f>IFERROR(_xlfn.XLOOKUP(B2427,[12]Sheet1!$H$1:$H$65536,[12]Sheet1!$J$1:$J$65536),0)</f>
        <v>0</v>
      </c>
      <c r="R2427" s="3">
        <f>IFERROR(_xlfn.XLOOKUP(B2427,[13]Sheet1!$H$1:$H$65536,[13]Sheet1!$J$1:$J$65536),)</f>
        <v>0</v>
      </c>
      <c r="S2427" s="3">
        <f>IFERROR(_xlfn.XLOOKUP(B2427,[14]Sheet1!$H$1:$H$65536,[14]Sheet1!$K$1:$K$65536),0)</f>
        <v>0</v>
      </c>
      <c r="T2427" s="3">
        <f>IFERROR(_xlfn.XLOOKUP(B2427,[15]Sheet1!$H$1:$H$65536,[15]Sheet1!$J$1:$J$65536),0)</f>
        <v>0</v>
      </c>
      <c r="U2427" s="3">
        <f>IFERROR(_xlfn.XLOOKUP(B2427,[16]Sheet1!$H$1:$H$65536,[16]Sheet1!$J$1:$J$65536),0)</f>
        <v>0</v>
      </c>
      <c r="V2427" s="3">
        <f>IFERROR(_xlfn.XLOOKUP(B2427,[17]Sheet1!$H$1:$H$65536,[17]Sheet1!$J$1:$J$65536),0)</f>
        <v>0</v>
      </c>
      <c r="W2427" s="3">
        <f>IFERROR(_xlfn.XLOOKUP(B2427,[18]Sheet1!$H$1:$H$65536,[18]Sheet1!$J$1:$J$65536),0)</f>
        <v>0</v>
      </c>
      <c r="X2427" s="3">
        <f>IFERROR(_xlfn.XLOOKUP(B2427,[19]Sheet1!$H$1:$H$65536,[19]Sheet1!$J$1:$J$65536),0)</f>
        <v>0</v>
      </c>
      <c r="Y2427" s="3">
        <f>IFERROR(_xlfn.XLOOKUP(B2427,[20]Sheet1!$H$1:$H$65536,[20]Sheet1!$J$1:$J$65536),0)</f>
        <v>0</v>
      </c>
      <c r="Z2427" s="3">
        <f>IFERROR(_xlfn.XLOOKUP(B2427,[21]Sheet1!$H$1:$H$65536,[21]Sheet1!$J$1:$J$65536),0)</f>
        <v>0</v>
      </c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</row>
    <row r="2428" spans="1:47" x14ac:dyDescent="0.3">
      <c r="A2428" s="2" t="str">
        <f t="shared" si="37"/>
        <v>T1</v>
      </c>
      <c r="B2428" s="1" t="s">
        <v>2594</v>
      </c>
      <c r="C2428" s="23" t="str">
        <f>_xlfn.XLOOKUP(B2428,IP구분!A:A,IP구분!C:C)</f>
        <v>타요</v>
      </c>
      <c r="D2428" s="1" t="s">
        <v>2595</v>
      </c>
      <c r="E2428" s="7">
        <f>IFERROR(_xlfn.XLOOKUP(B2428,단가!A:A,단가!C:C),0)</f>
        <v>14143</v>
      </c>
      <c r="F2428" s="3">
        <f>IFERROR(_xlfn.XLOOKUP(B2428,'[1]2609 재고'!$I$1:$I$65536,'[1]2609 재고'!$K$1:$K$65536),0)</f>
        <v>164</v>
      </c>
      <c r="G2428" s="3">
        <f>IFERROR(_xlfn.XLOOKUP(B2428,[2]Sheet1!$H$1:$H$65536,[2]Sheet1!$K$1:$K$65536),0)</f>
        <v>966</v>
      </c>
      <c r="H2428" s="3">
        <f>IFERROR(_xlfn.XLOOKUP(B2428,[3]Sheet1!$H$1:$H$65536,[3]Sheet1!$J$1:$J$65536),0)</f>
        <v>1482</v>
      </c>
      <c r="I2428" s="3">
        <f>IFERROR(_xlfn.XLOOKUP(B2428,[4]Sheet1!$H$1:$H$65536,[4]Sheet1!$J$1:$J$65536),0)</f>
        <v>1903</v>
      </c>
      <c r="J2428" s="3">
        <f>IFERROR(_xlfn.XLOOKUP(B2428,[5]Sheet1!$H$1:$H$65536,[5]Sheet1!$J$1:$J$65536),0)</f>
        <v>2339</v>
      </c>
      <c r="K2428" s="3">
        <f>IFERROR(_xlfn.XLOOKUP(B2428,[6]Sheet1!$H$1:$H$65536,[6]Sheet1!$J$1:$J$65536),0)</f>
        <v>2418</v>
      </c>
      <c r="L2428" s="3">
        <f>IFERROR(_xlfn.XLOOKUP(B2428,[7]Sheet1!$H$1:$H$65536,[7]Sheet1!$J$1:$J$65536),0)</f>
        <v>0</v>
      </c>
      <c r="M2428" s="3">
        <f>IFERROR(_xlfn.XLOOKUP(B2428,[8]Sheet1!$H$1:$H$65536,[8]Sheet1!$J$1:$J$65536),0)</f>
        <v>0</v>
      </c>
      <c r="N2428" s="3">
        <f>IFERROR(_xlfn.XLOOKUP(B2428,[9]Sheet1!$H$1:$H$65536,[9]Sheet1!$J$1:$J$65536),0)</f>
        <v>0</v>
      </c>
      <c r="O2428" s="3">
        <f>IFERROR(_xlfn.XLOOKUP(B2428,[10]Sheet1!$H$1:$H$65536,[10]Sheet1!$J$1:$J$65536),0)</f>
        <v>0</v>
      </c>
      <c r="P2428" s="3">
        <f>IFERROR(_xlfn.XLOOKUP(B2428,[11]Sheet1!$H$1:$H$65536,[11]Sheet1!$J$1:$J$65536),0)</f>
        <v>0</v>
      </c>
      <c r="Q2428" s="3">
        <f>IFERROR(_xlfn.XLOOKUP(B2428,[12]Sheet1!$H$1:$H$65536,[12]Sheet1!$J$1:$J$65536),0)</f>
        <v>0</v>
      </c>
      <c r="R2428" s="3">
        <f>IFERROR(_xlfn.XLOOKUP(B2428,[13]Sheet1!$H$1:$H$65536,[13]Sheet1!$J$1:$J$65536),)</f>
        <v>0</v>
      </c>
      <c r="S2428" s="3">
        <f>IFERROR(_xlfn.XLOOKUP(B2428,[14]Sheet1!$H$1:$H$65536,[14]Sheet1!$K$1:$K$65536),0)</f>
        <v>0</v>
      </c>
      <c r="T2428" s="3">
        <f>IFERROR(_xlfn.XLOOKUP(B2428,[15]Sheet1!$H$1:$H$65536,[15]Sheet1!$J$1:$J$65536),0)</f>
        <v>0</v>
      </c>
      <c r="U2428" s="3">
        <f>IFERROR(_xlfn.XLOOKUP(B2428,[16]Sheet1!$H$1:$H$65536,[16]Sheet1!$J$1:$J$65536),0)</f>
        <v>0</v>
      </c>
      <c r="V2428" s="3">
        <f>IFERROR(_xlfn.XLOOKUP(B2428,[17]Sheet1!$H$1:$H$65536,[17]Sheet1!$J$1:$J$65536),0)</f>
        <v>0</v>
      </c>
      <c r="W2428" s="3">
        <f>IFERROR(_xlfn.XLOOKUP(B2428,[18]Sheet1!$H$1:$H$65536,[18]Sheet1!$J$1:$J$65536),0)</f>
        <v>0</v>
      </c>
      <c r="X2428" s="3">
        <f>IFERROR(_xlfn.XLOOKUP(B2428,[19]Sheet1!$H$1:$H$65536,[19]Sheet1!$J$1:$J$65536),0)</f>
        <v>0</v>
      </c>
      <c r="Y2428" s="3">
        <f>IFERROR(_xlfn.XLOOKUP(B2428,[20]Sheet1!$H$1:$H$65536,[20]Sheet1!$J$1:$J$65536),0)</f>
        <v>0</v>
      </c>
      <c r="Z2428" s="3">
        <f>IFERROR(_xlfn.XLOOKUP(B2428,[21]Sheet1!$H$1:$H$65536,[21]Sheet1!$J$1:$J$65536),0)</f>
        <v>0</v>
      </c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</row>
    <row r="2429" spans="1:47" x14ac:dyDescent="0.3">
      <c r="A2429" s="2" t="str">
        <f t="shared" si="37"/>
        <v>T1</v>
      </c>
      <c r="B2429" s="1" t="s">
        <v>2596</v>
      </c>
      <c r="C2429" s="23" t="str">
        <f>_xlfn.XLOOKUP(B2429,IP구분!A:A,IP구분!C:C)</f>
        <v>타요</v>
      </c>
      <c r="D2429" s="1" t="s">
        <v>2597</v>
      </c>
      <c r="E2429" s="7">
        <f>IFERROR(_xlfn.XLOOKUP(B2429,단가!A:A,단가!C:C),0)</f>
        <v>1161</v>
      </c>
      <c r="F2429" s="3">
        <f>IFERROR(_xlfn.XLOOKUP(B2429,'[1]2609 재고'!$I$1:$I$65536,'[1]2609 재고'!$K$1:$K$65536),0)</f>
        <v>35601</v>
      </c>
      <c r="G2429" s="3">
        <f>IFERROR(_xlfn.XLOOKUP(B2429,[2]Sheet1!$H$1:$H$65536,[2]Sheet1!$K$1:$K$65536),0)</f>
        <v>45194</v>
      </c>
      <c r="H2429" s="3">
        <f>IFERROR(_xlfn.XLOOKUP(B2429,[3]Sheet1!$H$1:$H$65536,[3]Sheet1!$J$1:$J$65536),0)</f>
        <v>0</v>
      </c>
      <c r="I2429" s="3">
        <f>IFERROR(_xlfn.XLOOKUP(B2429,[4]Sheet1!$H$1:$H$65536,[4]Sheet1!$J$1:$J$65536),0)</f>
        <v>0</v>
      </c>
      <c r="J2429" s="3">
        <f>IFERROR(_xlfn.XLOOKUP(B2429,[5]Sheet1!$H$1:$H$65536,[5]Sheet1!$J$1:$J$65536),0)</f>
        <v>0</v>
      </c>
      <c r="K2429" s="3">
        <f>IFERROR(_xlfn.XLOOKUP(B2429,[6]Sheet1!$H$1:$H$65536,[6]Sheet1!$J$1:$J$65536),0)</f>
        <v>0</v>
      </c>
      <c r="L2429" s="3">
        <f>IFERROR(_xlfn.XLOOKUP(B2429,[7]Sheet1!$H$1:$H$65536,[7]Sheet1!$J$1:$J$65536),0)</f>
        <v>0</v>
      </c>
      <c r="M2429" s="3">
        <f>IFERROR(_xlfn.XLOOKUP(B2429,[8]Sheet1!$H$1:$H$65536,[8]Sheet1!$J$1:$J$65536),0)</f>
        <v>0</v>
      </c>
      <c r="N2429" s="3">
        <f>IFERROR(_xlfn.XLOOKUP(B2429,[9]Sheet1!$H$1:$H$65536,[9]Sheet1!$J$1:$J$65536),0)</f>
        <v>0</v>
      </c>
      <c r="O2429" s="3">
        <f>IFERROR(_xlfn.XLOOKUP(B2429,[10]Sheet1!$H$1:$H$65536,[10]Sheet1!$J$1:$J$65536),0)</f>
        <v>0</v>
      </c>
      <c r="P2429" s="3">
        <f>IFERROR(_xlfn.XLOOKUP(B2429,[11]Sheet1!$H$1:$H$65536,[11]Sheet1!$J$1:$J$65536),0)</f>
        <v>0</v>
      </c>
      <c r="Q2429" s="3">
        <f>IFERROR(_xlfn.XLOOKUP(B2429,[12]Sheet1!$H$1:$H$65536,[12]Sheet1!$J$1:$J$65536),0)</f>
        <v>0</v>
      </c>
      <c r="R2429" s="3">
        <f>IFERROR(_xlfn.XLOOKUP(B2429,[13]Sheet1!$H$1:$H$65536,[13]Sheet1!$J$1:$J$65536),)</f>
        <v>0</v>
      </c>
      <c r="S2429" s="3">
        <f>IFERROR(_xlfn.XLOOKUP(B2429,[14]Sheet1!$H$1:$H$65536,[14]Sheet1!$K$1:$K$65536),0)</f>
        <v>0</v>
      </c>
      <c r="T2429" s="3">
        <f>IFERROR(_xlfn.XLOOKUP(B2429,[15]Sheet1!$H$1:$H$65536,[15]Sheet1!$J$1:$J$65536),0)</f>
        <v>0</v>
      </c>
      <c r="U2429" s="3">
        <f>IFERROR(_xlfn.XLOOKUP(B2429,[16]Sheet1!$H$1:$H$65536,[16]Sheet1!$J$1:$J$65536),0)</f>
        <v>0</v>
      </c>
      <c r="V2429" s="3">
        <f>IFERROR(_xlfn.XLOOKUP(B2429,[17]Sheet1!$H$1:$H$65536,[17]Sheet1!$J$1:$J$65536),0)</f>
        <v>0</v>
      </c>
      <c r="W2429" s="3">
        <f>IFERROR(_xlfn.XLOOKUP(B2429,[18]Sheet1!$H$1:$H$65536,[18]Sheet1!$J$1:$J$65536),0)</f>
        <v>0</v>
      </c>
      <c r="X2429" s="3">
        <f>IFERROR(_xlfn.XLOOKUP(B2429,[19]Sheet1!$H$1:$H$65536,[19]Sheet1!$J$1:$J$65536),0)</f>
        <v>0</v>
      </c>
      <c r="Y2429" s="3">
        <f>IFERROR(_xlfn.XLOOKUP(B2429,[20]Sheet1!$H$1:$H$65536,[20]Sheet1!$J$1:$J$65536),0)</f>
        <v>0</v>
      </c>
      <c r="Z2429" s="3">
        <f>IFERROR(_xlfn.XLOOKUP(B2429,[21]Sheet1!$H$1:$H$65536,[21]Sheet1!$J$1:$J$65536),0)</f>
        <v>0</v>
      </c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</row>
    <row r="2430" spans="1:47" x14ac:dyDescent="0.3">
      <c r="A2430" s="2" t="str">
        <f t="shared" si="37"/>
        <v>X1</v>
      </c>
      <c r="B2430" s="1" t="s">
        <v>6284</v>
      </c>
      <c r="C2430" s="23" t="str">
        <f>_xlfn.XLOOKUP(B2430,IP구분!A:A,IP구분!C:C)</f>
        <v>타요</v>
      </c>
      <c r="D2430" s="1" t="s">
        <v>6285</v>
      </c>
      <c r="E2430" s="7">
        <f>IFERROR(_xlfn.XLOOKUP(B2430,단가!A:A,단가!C:C),0)</f>
        <v>0</v>
      </c>
      <c r="F2430" s="3">
        <f>IFERROR(_xlfn.XLOOKUP(B2430,'[1]2609 재고'!$I$1:$I$65536,'[1]2609 재고'!$K$1:$K$65536),0)</f>
        <v>0</v>
      </c>
      <c r="G2430" s="3">
        <f>IFERROR(_xlfn.XLOOKUP(B2430,[2]Sheet1!$H$1:$H$65536,[2]Sheet1!$K$1:$K$65536),0)</f>
        <v>0</v>
      </c>
      <c r="H2430" s="3">
        <f>IFERROR(_xlfn.XLOOKUP(B2430,[3]Sheet1!$H$1:$H$65536,[3]Sheet1!$J$1:$J$65536),0)</f>
        <v>0</v>
      </c>
      <c r="I2430" s="3">
        <f>IFERROR(_xlfn.XLOOKUP(B2430,[4]Sheet1!$H$1:$H$65536,[4]Sheet1!$J$1:$J$65536),0)</f>
        <v>0</v>
      </c>
      <c r="J2430" s="3">
        <f>IFERROR(_xlfn.XLOOKUP(B2430,[5]Sheet1!$H$1:$H$65536,[5]Sheet1!$J$1:$J$65536),0)</f>
        <v>0</v>
      </c>
      <c r="K2430" s="3">
        <f>IFERROR(_xlfn.XLOOKUP(B2430,[6]Sheet1!$H$1:$H$65536,[6]Sheet1!$J$1:$J$65536),0)</f>
        <v>0</v>
      </c>
      <c r="L2430" s="3">
        <f>IFERROR(_xlfn.XLOOKUP(B2430,[7]Sheet1!$H$1:$H$65536,[7]Sheet1!$J$1:$J$65536),0)</f>
        <v>0</v>
      </c>
      <c r="M2430" s="3">
        <f>IFERROR(_xlfn.XLOOKUP(B2430,[8]Sheet1!$H$1:$H$65536,[8]Sheet1!$J$1:$J$65536),0)</f>
        <v>0</v>
      </c>
      <c r="N2430" s="3">
        <f>IFERROR(_xlfn.XLOOKUP(B2430,[9]Sheet1!$H$1:$H$65536,[9]Sheet1!$J$1:$J$65536),0)</f>
        <v>0</v>
      </c>
      <c r="O2430" s="3">
        <f>IFERROR(_xlfn.XLOOKUP(B2430,[10]Sheet1!$H$1:$H$65536,[10]Sheet1!$J$1:$J$65536),0)</f>
        <v>0</v>
      </c>
      <c r="P2430" s="3">
        <f>IFERROR(_xlfn.XLOOKUP(B2430,[11]Sheet1!$H$1:$H$65536,[11]Sheet1!$J$1:$J$65536),0)</f>
        <v>0</v>
      </c>
      <c r="Q2430" s="3">
        <f>IFERROR(_xlfn.XLOOKUP(B2430,[12]Sheet1!$H$1:$H$65536,[12]Sheet1!$J$1:$J$65536),0)</f>
        <v>0</v>
      </c>
      <c r="R2430" s="3">
        <f>IFERROR(_xlfn.XLOOKUP(B2430,[13]Sheet1!$H$1:$H$65536,[13]Sheet1!$J$1:$J$65536),)</f>
        <v>0</v>
      </c>
      <c r="S2430" s="3">
        <f>IFERROR(_xlfn.XLOOKUP(B2430,[14]Sheet1!$H$1:$H$65536,[14]Sheet1!$K$1:$K$65536),0)</f>
        <v>0</v>
      </c>
      <c r="T2430" s="3">
        <f>IFERROR(_xlfn.XLOOKUP(B2430,[15]Sheet1!$H$1:$H$65536,[15]Sheet1!$J$1:$J$65536),0)</f>
        <v>0</v>
      </c>
      <c r="U2430" s="3">
        <f>IFERROR(_xlfn.XLOOKUP(B2430,[16]Sheet1!$H$1:$H$65536,[16]Sheet1!$J$1:$J$65536),0)</f>
        <v>0</v>
      </c>
      <c r="V2430" s="3">
        <f>IFERROR(_xlfn.XLOOKUP(B2430,[17]Sheet1!$H$1:$H$65536,[17]Sheet1!$J$1:$J$65536),0)</f>
        <v>0</v>
      </c>
      <c r="W2430" s="3">
        <f>IFERROR(_xlfn.XLOOKUP(B2430,[18]Sheet1!$H$1:$H$65536,[18]Sheet1!$J$1:$J$65536),0)</f>
        <v>0</v>
      </c>
      <c r="X2430" s="3">
        <f>IFERROR(_xlfn.XLOOKUP(B2430,[19]Sheet1!$H$1:$H$65536,[19]Sheet1!$J$1:$J$65536),0)</f>
        <v>0</v>
      </c>
      <c r="Y2430" s="3">
        <f>IFERROR(_xlfn.XLOOKUP(B2430,[20]Sheet1!$H$1:$H$65536,[20]Sheet1!$J$1:$J$65536),0)</f>
        <v>0</v>
      </c>
      <c r="Z2430" s="3">
        <f>IFERROR(_xlfn.XLOOKUP(B2430,[21]Sheet1!$H$1:$H$65536,[21]Sheet1!$J$1:$J$65536),0)</f>
        <v>0</v>
      </c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</row>
    <row r="2431" spans="1:47" x14ac:dyDescent="0.3">
      <c r="A2431" s="2" t="str">
        <f t="shared" si="37"/>
        <v>X1</v>
      </c>
      <c r="B2431" s="1" t="s">
        <v>2598</v>
      </c>
      <c r="C2431" s="23" t="str">
        <f>_xlfn.XLOOKUP(B2431,IP구분!A:A,IP구분!C:C)</f>
        <v>타요</v>
      </c>
      <c r="D2431" s="1" t="s">
        <v>2599</v>
      </c>
      <c r="E2431" s="7">
        <f>IFERROR(_xlfn.XLOOKUP(B2431,단가!A:A,단가!C:C),0)</f>
        <v>4790</v>
      </c>
      <c r="F2431" s="3">
        <f>IFERROR(_xlfn.XLOOKUP(B2431,'[1]2609 재고'!$I$1:$I$65536,'[1]2609 재고'!$K$1:$K$65536),0)</f>
        <v>550</v>
      </c>
      <c r="G2431" s="3">
        <f>IFERROR(_xlfn.XLOOKUP(B2431,[2]Sheet1!$H$1:$H$65536,[2]Sheet1!$K$1:$K$65536),0)</f>
        <v>550</v>
      </c>
      <c r="H2431" s="3">
        <f>IFERROR(_xlfn.XLOOKUP(B2431,[3]Sheet1!$H$1:$H$65536,[3]Sheet1!$J$1:$J$65536),0)</f>
        <v>550</v>
      </c>
      <c r="I2431" s="3">
        <f>IFERROR(_xlfn.XLOOKUP(B2431,[4]Sheet1!$H$1:$H$65536,[4]Sheet1!$J$1:$J$65536),0)</f>
        <v>550</v>
      </c>
      <c r="J2431" s="3">
        <f>IFERROR(_xlfn.XLOOKUP(B2431,[5]Sheet1!$H$1:$H$65536,[5]Sheet1!$J$1:$J$65536),0)</f>
        <v>550</v>
      </c>
      <c r="K2431" s="3">
        <f>IFERROR(_xlfn.XLOOKUP(B2431,[6]Sheet1!$H$1:$H$65536,[6]Sheet1!$J$1:$J$65536),0)</f>
        <v>550</v>
      </c>
      <c r="L2431" s="3">
        <f>IFERROR(_xlfn.XLOOKUP(B2431,[7]Sheet1!$H$1:$H$65536,[7]Sheet1!$J$1:$J$65536),0)</f>
        <v>550</v>
      </c>
      <c r="M2431" s="3">
        <f>IFERROR(_xlfn.XLOOKUP(B2431,[8]Sheet1!$H$1:$H$65536,[8]Sheet1!$J$1:$J$65536),0)</f>
        <v>700</v>
      </c>
      <c r="N2431" s="3">
        <f>IFERROR(_xlfn.XLOOKUP(B2431,[9]Sheet1!$H$1:$H$65536,[9]Sheet1!$J$1:$J$65536),0)</f>
        <v>700</v>
      </c>
      <c r="O2431" s="3">
        <f>IFERROR(_xlfn.XLOOKUP(B2431,[10]Sheet1!$H$1:$H$65536,[10]Sheet1!$J$1:$J$65536),0)</f>
        <v>700</v>
      </c>
      <c r="P2431" s="3">
        <f>IFERROR(_xlfn.XLOOKUP(B2431,[11]Sheet1!$H$1:$H$65536,[11]Sheet1!$J$1:$J$65536),0)</f>
        <v>700</v>
      </c>
      <c r="Q2431" s="3">
        <f>IFERROR(_xlfn.XLOOKUP(B2431,[12]Sheet1!$H$1:$H$65536,[12]Sheet1!$J$1:$J$65536),0)</f>
        <v>700</v>
      </c>
      <c r="R2431" s="3">
        <f>IFERROR(_xlfn.XLOOKUP(B2431,[13]Sheet1!$H$1:$H$65536,[13]Sheet1!$J$1:$J$65536),)</f>
        <v>700</v>
      </c>
      <c r="S2431" s="3">
        <f>IFERROR(_xlfn.XLOOKUP(B2431,[14]Sheet1!$H$1:$H$65536,[14]Sheet1!$K$1:$K$65536),0)</f>
        <v>700</v>
      </c>
      <c r="T2431" s="3">
        <f>IFERROR(_xlfn.XLOOKUP(B2431,[15]Sheet1!$H$1:$H$65536,[15]Sheet1!$J$1:$J$65536),0)</f>
        <v>700</v>
      </c>
      <c r="U2431" s="3">
        <f>IFERROR(_xlfn.XLOOKUP(B2431,[16]Sheet1!$H$1:$H$65536,[16]Sheet1!$J$1:$J$65536),0)</f>
        <v>900</v>
      </c>
      <c r="V2431" s="3">
        <f>IFERROR(_xlfn.XLOOKUP(B2431,[17]Sheet1!$H$1:$H$65536,[17]Sheet1!$J$1:$J$65536),0)</f>
        <v>900</v>
      </c>
      <c r="W2431" s="3">
        <f>IFERROR(_xlfn.XLOOKUP(B2431,[18]Sheet1!$H$1:$H$65536,[18]Sheet1!$J$1:$J$65536),0)</f>
        <v>1100</v>
      </c>
      <c r="X2431" s="3">
        <f>IFERROR(_xlfn.XLOOKUP(B2431,[19]Sheet1!$H$1:$H$65536,[19]Sheet1!$J$1:$J$65536),0)</f>
        <v>1250</v>
      </c>
      <c r="Y2431" s="3">
        <f>IFERROR(_xlfn.XLOOKUP(B2431,[20]Sheet1!$H$1:$H$65536,[20]Sheet1!$J$1:$J$65536),0)</f>
        <v>900</v>
      </c>
      <c r="Z2431" s="3">
        <f>IFERROR(_xlfn.XLOOKUP(B2431,[21]Sheet1!$H$1:$H$65536,[21]Sheet1!$J$1:$J$65536),0)</f>
        <v>900</v>
      </c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</row>
    <row r="2432" spans="1:47" x14ac:dyDescent="0.3">
      <c r="A2432" s="2" t="str">
        <f t="shared" si="37"/>
        <v>X1</v>
      </c>
      <c r="B2432" s="1" t="s">
        <v>6286</v>
      </c>
      <c r="C2432" s="23" t="str">
        <f>_xlfn.XLOOKUP(B2432,IP구분!A:A,IP구분!C:C)</f>
        <v>타요</v>
      </c>
      <c r="D2432" s="1" t="s">
        <v>6287</v>
      </c>
      <c r="E2432" s="7" t="str">
        <f>IFERROR(_xlfn.XLOOKUP(B2432,단가!A:A,단가!C:C),0)</f>
        <v xml:space="preserve">                     -</v>
      </c>
      <c r="F2432" s="3">
        <f>IFERROR(_xlfn.XLOOKUP(B2432,'[1]2609 재고'!$I$1:$I$65536,'[1]2609 재고'!$K$1:$K$65536),0)</f>
        <v>0</v>
      </c>
      <c r="G2432" s="3">
        <f>IFERROR(_xlfn.XLOOKUP(B2432,[2]Sheet1!$H$1:$H$65536,[2]Sheet1!$K$1:$K$65536),0)</f>
        <v>0</v>
      </c>
      <c r="H2432" s="3">
        <f>IFERROR(_xlfn.XLOOKUP(B2432,[3]Sheet1!$H$1:$H$65536,[3]Sheet1!$J$1:$J$65536),0)</f>
        <v>0</v>
      </c>
      <c r="I2432" s="3">
        <f>IFERROR(_xlfn.XLOOKUP(B2432,[4]Sheet1!$H$1:$H$65536,[4]Sheet1!$J$1:$J$65536),0)</f>
        <v>0</v>
      </c>
      <c r="J2432" s="3">
        <f>IFERROR(_xlfn.XLOOKUP(B2432,[5]Sheet1!$H$1:$H$65536,[5]Sheet1!$J$1:$J$65536),0)</f>
        <v>0</v>
      </c>
      <c r="K2432" s="3">
        <f>IFERROR(_xlfn.XLOOKUP(B2432,[6]Sheet1!$H$1:$H$65536,[6]Sheet1!$J$1:$J$65536),0)</f>
        <v>0</v>
      </c>
      <c r="L2432" s="3">
        <f>IFERROR(_xlfn.XLOOKUP(B2432,[7]Sheet1!$H$1:$H$65536,[7]Sheet1!$J$1:$J$65536),0)</f>
        <v>0</v>
      </c>
      <c r="M2432" s="3">
        <f>IFERROR(_xlfn.XLOOKUP(B2432,[8]Sheet1!$H$1:$H$65536,[8]Sheet1!$J$1:$J$65536),0)</f>
        <v>0</v>
      </c>
      <c r="N2432" s="3">
        <f>IFERROR(_xlfn.XLOOKUP(B2432,[9]Sheet1!$H$1:$H$65536,[9]Sheet1!$J$1:$J$65536),0)</f>
        <v>0</v>
      </c>
      <c r="O2432" s="3">
        <f>IFERROR(_xlfn.XLOOKUP(B2432,[10]Sheet1!$H$1:$H$65536,[10]Sheet1!$J$1:$J$65536),0)</f>
        <v>0</v>
      </c>
      <c r="P2432" s="3">
        <f>IFERROR(_xlfn.XLOOKUP(B2432,[11]Sheet1!$H$1:$H$65536,[11]Sheet1!$J$1:$J$65536),0)</f>
        <v>0</v>
      </c>
      <c r="Q2432" s="3">
        <f>IFERROR(_xlfn.XLOOKUP(B2432,[12]Sheet1!$H$1:$H$65536,[12]Sheet1!$J$1:$J$65536),0)</f>
        <v>0</v>
      </c>
      <c r="R2432" s="3">
        <f>IFERROR(_xlfn.XLOOKUP(B2432,[13]Sheet1!$H$1:$H$65536,[13]Sheet1!$J$1:$J$65536),)</f>
        <v>0</v>
      </c>
      <c r="S2432" s="3">
        <f>IFERROR(_xlfn.XLOOKUP(B2432,[14]Sheet1!$H$1:$H$65536,[14]Sheet1!$K$1:$K$65536),0)</f>
        <v>0</v>
      </c>
      <c r="T2432" s="3">
        <f>IFERROR(_xlfn.XLOOKUP(B2432,[15]Sheet1!$H$1:$H$65536,[15]Sheet1!$J$1:$J$65536),0)</f>
        <v>0</v>
      </c>
      <c r="U2432" s="3">
        <f>IFERROR(_xlfn.XLOOKUP(B2432,[16]Sheet1!$H$1:$H$65536,[16]Sheet1!$J$1:$J$65536),0)</f>
        <v>240</v>
      </c>
      <c r="V2432" s="3">
        <f>IFERROR(_xlfn.XLOOKUP(B2432,[17]Sheet1!$H$1:$H$65536,[17]Sheet1!$J$1:$J$65536),0)</f>
        <v>240</v>
      </c>
      <c r="W2432" s="3">
        <f>IFERROR(_xlfn.XLOOKUP(B2432,[18]Sheet1!$H$1:$H$65536,[18]Sheet1!$J$1:$J$65536),0)</f>
        <v>0</v>
      </c>
      <c r="X2432" s="3">
        <f>IFERROR(_xlfn.XLOOKUP(B2432,[19]Sheet1!$H$1:$H$65536,[19]Sheet1!$J$1:$J$65536),0)</f>
        <v>0</v>
      </c>
      <c r="Y2432" s="3">
        <f>IFERROR(_xlfn.XLOOKUP(B2432,[20]Sheet1!$H$1:$H$65536,[20]Sheet1!$J$1:$J$65536),0)</f>
        <v>0</v>
      </c>
      <c r="Z2432" s="3">
        <f>IFERROR(_xlfn.XLOOKUP(B2432,[21]Sheet1!$H$1:$H$65536,[21]Sheet1!$J$1:$J$65536),0)</f>
        <v>0</v>
      </c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</row>
    <row r="2433" spans="1:47" x14ac:dyDescent="0.3">
      <c r="A2433" s="2" t="str">
        <f t="shared" si="37"/>
        <v>X1</v>
      </c>
      <c r="B2433" s="1" t="s">
        <v>2600</v>
      </c>
      <c r="C2433" s="23" t="str">
        <f>_xlfn.XLOOKUP(B2433,IP구분!A:A,IP구분!C:C)</f>
        <v>타요</v>
      </c>
      <c r="D2433" s="1" t="s">
        <v>2601</v>
      </c>
      <c r="E2433" s="7">
        <f>IFERROR(_xlfn.XLOOKUP(B2433,단가!A:A,단가!C:C),0)</f>
        <v>24401</v>
      </c>
      <c r="F2433" s="3">
        <f>IFERROR(_xlfn.XLOOKUP(B2433,'[1]2609 재고'!$I$1:$I$65536,'[1]2609 재고'!$K$1:$K$65536),0)</f>
        <v>2604</v>
      </c>
      <c r="G2433" s="3">
        <f>IFERROR(_xlfn.XLOOKUP(B2433,[2]Sheet1!$H$1:$H$65536,[2]Sheet1!$K$1:$K$65536),0)</f>
        <v>2604</v>
      </c>
      <c r="H2433" s="3">
        <f>IFERROR(_xlfn.XLOOKUP(B2433,[3]Sheet1!$H$1:$H$65536,[3]Sheet1!$J$1:$J$65536),0)</f>
        <v>2604</v>
      </c>
      <c r="I2433" s="3">
        <f>IFERROR(_xlfn.XLOOKUP(B2433,[4]Sheet1!$H$1:$H$65536,[4]Sheet1!$J$1:$J$65536),0)</f>
        <v>2604</v>
      </c>
      <c r="J2433" s="3">
        <f>IFERROR(_xlfn.XLOOKUP(B2433,[5]Sheet1!$H$1:$H$65536,[5]Sheet1!$J$1:$J$65536),0)</f>
        <v>2964</v>
      </c>
      <c r="K2433" s="3">
        <f>IFERROR(_xlfn.XLOOKUP(B2433,[6]Sheet1!$H$1:$H$65536,[6]Sheet1!$J$1:$J$65536),0)</f>
        <v>0</v>
      </c>
      <c r="L2433" s="3">
        <f>IFERROR(_xlfn.XLOOKUP(B2433,[7]Sheet1!$H$1:$H$65536,[7]Sheet1!$J$1:$J$65536),0)</f>
        <v>0</v>
      </c>
      <c r="M2433" s="3">
        <f>IFERROR(_xlfn.XLOOKUP(B2433,[8]Sheet1!$H$1:$H$65536,[8]Sheet1!$J$1:$J$65536),0)</f>
        <v>18</v>
      </c>
      <c r="N2433" s="3">
        <f>IFERROR(_xlfn.XLOOKUP(B2433,[9]Sheet1!$H$1:$H$65536,[9]Sheet1!$J$1:$J$65536),0)</f>
        <v>90</v>
      </c>
      <c r="O2433" s="3">
        <f>IFERROR(_xlfn.XLOOKUP(B2433,[10]Sheet1!$H$1:$H$65536,[10]Sheet1!$J$1:$J$65536),0)</f>
        <v>90</v>
      </c>
      <c r="P2433" s="3">
        <f>IFERROR(_xlfn.XLOOKUP(B2433,[11]Sheet1!$H$1:$H$65536,[11]Sheet1!$J$1:$J$65536),0)</f>
        <v>0</v>
      </c>
      <c r="Q2433" s="3">
        <f>IFERROR(_xlfn.XLOOKUP(B2433,[12]Sheet1!$H$1:$H$65536,[12]Sheet1!$J$1:$J$65536),0)</f>
        <v>0</v>
      </c>
      <c r="R2433" s="3">
        <f>IFERROR(_xlfn.XLOOKUP(B2433,[13]Sheet1!$H$1:$H$65536,[13]Sheet1!$J$1:$J$65536),)</f>
        <v>0</v>
      </c>
      <c r="S2433" s="3">
        <f>IFERROR(_xlfn.XLOOKUP(B2433,[14]Sheet1!$H$1:$H$65536,[14]Sheet1!$K$1:$K$65536),0)</f>
        <v>0</v>
      </c>
      <c r="T2433" s="3">
        <f>IFERROR(_xlfn.XLOOKUP(B2433,[15]Sheet1!$H$1:$H$65536,[15]Sheet1!$J$1:$J$65536),0)</f>
        <v>0</v>
      </c>
      <c r="U2433" s="3">
        <f>IFERROR(_xlfn.XLOOKUP(B2433,[16]Sheet1!$H$1:$H$65536,[16]Sheet1!$J$1:$J$65536),0)</f>
        <v>0</v>
      </c>
      <c r="V2433" s="3">
        <f>IFERROR(_xlfn.XLOOKUP(B2433,[17]Sheet1!$H$1:$H$65536,[17]Sheet1!$J$1:$J$65536),0)</f>
        <v>0</v>
      </c>
      <c r="W2433" s="3">
        <f>IFERROR(_xlfn.XLOOKUP(B2433,[18]Sheet1!$H$1:$H$65536,[18]Sheet1!$J$1:$J$65536),0)</f>
        <v>60</v>
      </c>
      <c r="X2433" s="3">
        <f>IFERROR(_xlfn.XLOOKUP(B2433,[19]Sheet1!$H$1:$H$65536,[19]Sheet1!$J$1:$J$65536),0)</f>
        <v>90</v>
      </c>
      <c r="Y2433" s="3">
        <f>IFERROR(_xlfn.XLOOKUP(B2433,[20]Sheet1!$H$1:$H$65536,[20]Sheet1!$J$1:$J$65536),0)</f>
        <v>0</v>
      </c>
      <c r="Z2433" s="3">
        <f>IFERROR(_xlfn.XLOOKUP(B2433,[21]Sheet1!$H$1:$H$65536,[21]Sheet1!$J$1:$J$65536),0)</f>
        <v>0</v>
      </c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</row>
    <row r="2434" spans="1:47" x14ac:dyDescent="0.3">
      <c r="A2434" s="2" t="str">
        <f t="shared" si="37"/>
        <v>X1</v>
      </c>
      <c r="B2434" s="1" t="s">
        <v>6288</v>
      </c>
      <c r="C2434" s="23" t="str">
        <f>_xlfn.XLOOKUP(B2434,IP구분!A:A,IP구분!C:C)</f>
        <v>타요</v>
      </c>
      <c r="D2434" s="1" t="s">
        <v>6289</v>
      </c>
      <c r="E2434" s="7" t="str">
        <f>IFERROR(_xlfn.XLOOKUP(B2434,단가!A:A,단가!C:C),0)</f>
        <v xml:space="preserve">                     -</v>
      </c>
      <c r="F2434" s="3">
        <f>IFERROR(_xlfn.XLOOKUP(B2434,'[1]2609 재고'!$I$1:$I$65536,'[1]2609 재고'!$K$1:$K$65536),0)</f>
        <v>0</v>
      </c>
      <c r="G2434" s="3">
        <f>IFERROR(_xlfn.XLOOKUP(B2434,[2]Sheet1!$H$1:$H$65536,[2]Sheet1!$K$1:$K$65536),0)</f>
        <v>0</v>
      </c>
      <c r="H2434" s="3">
        <f>IFERROR(_xlfn.XLOOKUP(B2434,[3]Sheet1!$H$1:$H$65536,[3]Sheet1!$J$1:$J$65536),0)</f>
        <v>0</v>
      </c>
      <c r="I2434" s="3">
        <f>IFERROR(_xlfn.XLOOKUP(B2434,[4]Sheet1!$H$1:$H$65536,[4]Sheet1!$J$1:$J$65536),0)</f>
        <v>0</v>
      </c>
      <c r="J2434" s="3">
        <f>IFERROR(_xlfn.XLOOKUP(B2434,[5]Sheet1!$H$1:$H$65536,[5]Sheet1!$J$1:$J$65536),0)</f>
        <v>0</v>
      </c>
      <c r="K2434" s="3">
        <f>IFERROR(_xlfn.XLOOKUP(B2434,[6]Sheet1!$H$1:$H$65536,[6]Sheet1!$J$1:$J$65536),0)</f>
        <v>0</v>
      </c>
      <c r="L2434" s="3">
        <f>IFERROR(_xlfn.XLOOKUP(B2434,[7]Sheet1!$H$1:$H$65536,[7]Sheet1!$J$1:$J$65536),0)</f>
        <v>0</v>
      </c>
      <c r="M2434" s="3">
        <f>IFERROR(_xlfn.XLOOKUP(B2434,[8]Sheet1!$H$1:$H$65536,[8]Sheet1!$J$1:$J$65536),0)</f>
        <v>0</v>
      </c>
      <c r="N2434" s="3">
        <f>IFERROR(_xlfn.XLOOKUP(B2434,[9]Sheet1!$H$1:$H$65536,[9]Sheet1!$J$1:$J$65536),0)</f>
        <v>0</v>
      </c>
      <c r="O2434" s="3">
        <f>IFERROR(_xlfn.XLOOKUP(B2434,[10]Sheet1!$H$1:$H$65536,[10]Sheet1!$J$1:$J$65536),0)</f>
        <v>0</v>
      </c>
      <c r="P2434" s="3">
        <f>IFERROR(_xlfn.XLOOKUP(B2434,[11]Sheet1!$H$1:$H$65536,[11]Sheet1!$J$1:$J$65536),0)</f>
        <v>0</v>
      </c>
      <c r="Q2434" s="3">
        <f>IFERROR(_xlfn.XLOOKUP(B2434,[12]Sheet1!$H$1:$H$65536,[12]Sheet1!$J$1:$J$65536),0)</f>
        <v>0</v>
      </c>
      <c r="R2434" s="3">
        <f>IFERROR(_xlfn.XLOOKUP(B2434,[13]Sheet1!$H$1:$H$65536,[13]Sheet1!$J$1:$J$65536),)</f>
        <v>0</v>
      </c>
      <c r="S2434" s="3">
        <f>IFERROR(_xlfn.XLOOKUP(B2434,[14]Sheet1!$H$1:$H$65536,[14]Sheet1!$K$1:$K$65536),0)</f>
        <v>0</v>
      </c>
      <c r="T2434" s="3">
        <f>IFERROR(_xlfn.XLOOKUP(B2434,[15]Sheet1!$H$1:$H$65536,[15]Sheet1!$J$1:$J$65536),0)</f>
        <v>0</v>
      </c>
      <c r="U2434" s="3">
        <f>IFERROR(_xlfn.XLOOKUP(B2434,[16]Sheet1!$H$1:$H$65536,[16]Sheet1!$J$1:$J$65536),0)</f>
        <v>150</v>
      </c>
      <c r="V2434" s="3">
        <f>IFERROR(_xlfn.XLOOKUP(B2434,[17]Sheet1!$H$1:$H$65536,[17]Sheet1!$J$1:$J$65536),0)</f>
        <v>180</v>
      </c>
      <c r="W2434" s="3">
        <f>IFERROR(_xlfn.XLOOKUP(B2434,[18]Sheet1!$H$1:$H$65536,[18]Sheet1!$J$1:$J$65536),0)</f>
        <v>0</v>
      </c>
      <c r="X2434" s="3">
        <f>IFERROR(_xlfn.XLOOKUP(B2434,[19]Sheet1!$H$1:$H$65536,[19]Sheet1!$J$1:$J$65536),0)</f>
        <v>0</v>
      </c>
      <c r="Y2434" s="3">
        <f>IFERROR(_xlfn.XLOOKUP(B2434,[20]Sheet1!$H$1:$H$65536,[20]Sheet1!$J$1:$J$65536),0)</f>
        <v>0</v>
      </c>
      <c r="Z2434" s="3">
        <f>IFERROR(_xlfn.XLOOKUP(B2434,[21]Sheet1!$H$1:$H$65536,[21]Sheet1!$J$1:$J$65536),0)</f>
        <v>0</v>
      </c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</row>
    <row r="2435" spans="1:47" x14ac:dyDescent="0.3">
      <c r="A2435" s="2" t="str">
        <f t="shared" ref="A2435:A2498" si="38">MID(B2435,3,2)</f>
        <v>X1</v>
      </c>
      <c r="B2435" s="1" t="s">
        <v>2511</v>
      </c>
      <c r="C2435" s="23" t="str">
        <f>_xlfn.XLOOKUP(B2435,IP구분!A:A,IP구분!C:C)</f>
        <v>타요</v>
      </c>
      <c r="D2435" s="1" t="s">
        <v>2512</v>
      </c>
      <c r="E2435" s="7">
        <f>IFERROR(_xlfn.XLOOKUP(B2435,단가!A:A,단가!C:C),0)</f>
        <v>23632</v>
      </c>
      <c r="F2435" s="3">
        <f>IFERROR(_xlfn.XLOOKUP(B2435,'[1]2609 재고'!$I$1:$I$65536,'[1]2609 재고'!$K$1:$K$65536),0)</f>
        <v>150</v>
      </c>
      <c r="G2435" s="3">
        <f>IFERROR(_xlfn.XLOOKUP(B2435,[2]Sheet1!$H$1:$H$65536,[2]Sheet1!$K$1:$K$65536),0)</f>
        <v>150</v>
      </c>
      <c r="H2435" s="3">
        <f>IFERROR(_xlfn.XLOOKUP(B2435,[3]Sheet1!$H$1:$H$65536,[3]Sheet1!$J$1:$J$65536),0)</f>
        <v>150</v>
      </c>
      <c r="I2435" s="3">
        <f>IFERROR(_xlfn.XLOOKUP(B2435,[4]Sheet1!$H$1:$H$65536,[4]Sheet1!$J$1:$J$65536),0)</f>
        <v>150</v>
      </c>
      <c r="J2435" s="3">
        <f>IFERROR(_xlfn.XLOOKUP(B2435,[5]Sheet1!$H$1:$H$65536,[5]Sheet1!$J$1:$J$65536),0)</f>
        <v>150</v>
      </c>
      <c r="K2435" s="3">
        <f>IFERROR(_xlfn.XLOOKUP(B2435,[6]Sheet1!$H$1:$H$65536,[6]Sheet1!$J$1:$J$65536),0)</f>
        <v>150</v>
      </c>
      <c r="L2435" s="3">
        <f>IFERROR(_xlfn.XLOOKUP(B2435,[7]Sheet1!$H$1:$H$65536,[7]Sheet1!$J$1:$J$65536),0)</f>
        <v>0</v>
      </c>
      <c r="M2435" s="3">
        <f>IFERROR(_xlfn.XLOOKUP(B2435,[8]Sheet1!$H$1:$H$65536,[8]Sheet1!$J$1:$J$65536),0)</f>
        <v>20</v>
      </c>
      <c r="N2435" s="3">
        <f>IFERROR(_xlfn.XLOOKUP(B2435,[9]Sheet1!$H$1:$H$65536,[9]Sheet1!$J$1:$J$65536),0)</f>
        <v>100</v>
      </c>
      <c r="O2435" s="3">
        <f>IFERROR(_xlfn.XLOOKUP(B2435,[10]Sheet1!$H$1:$H$65536,[10]Sheet1!$J$1:$J$65536),0)</f>
        <v>0</v>
      </c>
      <c r="P2435" s="3">
        <f>IFERROR(_xlfn.XLOOKUP(B2435,[11]Sheet1!$H$1:$H$65536,[11]Sheet1!$J$1:$J$65536),0)</f>
        <v>0</v>
      </c>
      <c r="Q2435" s="3">
        <f>IFERROR(_xlfn.XLOOKUP(B2435,[12]Sheet1!$H$1:$H$65536,[12]Sheet1!$J$1:$J$65536),0)</f>
        <v>0</v>
      </c>
      <c r="R2435" s="3">
        <f>IFERROR(_xlfn.XLOOKUP(B2435,[13]Sheet1!$H$1:$H$65536,[13]Sheet1!$J$1:$J$65536),)</f>
        <v>0</v>
      </c>
      <c r="S2435" s="3">
        <f>IFERROR(_xlfn.XLOOKUP(B2435,[14]Sheet1!$H$1:$H$65536,[14]Sheet1!$K$1:$K$65536),0)</f>
        <v>0</v>
      </c>
      <c r="T2435" s="3">
        <f>IFERROR(_xlfn.XLOOKUP(B2435,[15]Sheet1!$H$1:$H$65536,[15]Sheet1!$J$1:$J$65536),0)</f>
        <v>0</v>
      </c>
      <c r="U2435" s="3">
        <f>IFERROR(_xlfn.XLOOKUP(B2435,[16]Sheet1!$H$1:$H$65536,[16]Sheet1!$J$1:$J$65536),0)</f>
        <v>0</v>
      </c>
      <c r="V2435" s="3">
        <f>IFERROR(_xlfn.XLOOKUP(B2435,[17]Sheet1!$H$1:$H$65536,[17]Sheet1!$J$1:$J$65536),0)</f>
        <v>0</v>
      </c>
      <c r="W2435" s="3">
        <f>IFERROR(_xlfn.XLOOKUP(B2435,[18]Sheet1!$H$1:$H$65536,[18]Sheet1!$J$1:$J$65536),0)</f>
        <v>0</v>
      </c>
      <c r="X2435" s="3">
        <f>IFERROR(_xlfn.XLOOKUP(B2435,[19]Sheet1!$H$1:$H$65536,[19]Sheet1!$J$1:$J$65536),0)</f>
        <v>0</v>
      </c>
      <c r="Y2435" s="3">
        <f>IFERROR(_xlfn.XLOOKUP(B2435,[20]Sheet1!$H$1:$H$65536,[20]Sheet1!$J$1:$J$65536),0)</f>
        <v>0</v>
      </c>
      <c r="Z2435" s="3">
        <f>IFERROR(_xlfn.XLOOKUP(B2435,[21]Sheet1!$H$1:$H$65536,[21]Sheet1!$J$1:$J$65536),0)</f>
        <v>0</v>
      </c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</row>
    <row r="2436" spans="1:47" x14ac:dyDescent="0.3">
      <c r="A2436" s="2" t="str">
        <f t="shared" si="38"/>
        <v>X2</v>
      </c>
      <c r="B2436" s="1" t="s">
        <v>6290</v>
      </c>
      <c r="C2436" s="23" t="str">
        <f>_xlfn.XLOOKUP(B2436,IP구분!A:A,IP구분!C:C)</f>
        <v>타요</v>
      </c>
      <c r="D2436" s="1" t="s">
        <v>6291</v>
      </c>
      <c r="E2436" s="7">
        <f>IFERROR(_xlfn.XLOOKUP(B2436,단가!A:A,단가!C:C),0)</f>
        <v>0</v>
      </c>
      <c r="F2436" s="3">
        <f>IFERROR(_xlfn.XLOOKUP(B2436,'[1]2609 재고'!$I$1:$I$65536,'[1]2609 재고'!$K$1:$K$65536),0)</f>
        <v>0</v>
      </c>
      <c r="G2436" s="3">
        <f>IFERROR(_xlfn.XLOOKUP(B2436,[2]Sheet1!$H$1:$H$65536,[2]Sheet1!$K$1:$K$65536),0)</f>
        <v>0</v>
      </c>
      <c r="H2436" s="3">
        <f>IFERROR(_xlfn.XLOOKUP(B2436,[3]Sheet1!$H$1:$H$65536,[3]Sheet1!$J$1:$J$65536),0)</f>
        <v>0</v>
      </c>
      <c r="I2436" s="3">
        <f>IFERROR(_xlfn.XLOOKUP(B2436,[4]Sheet1!$H$1:$H$65536,[4]Sheet1!$J$1:$J$65536),0)</f>
        <v>0</v>
      </c>
      <c r="J2436" s="3">
        <f>IFERROR(_xlfn.XLOOKUP(B2436,[5]Sheet1!$H$1:$H$65536,[5]Sheet1!$J$1:$J$65536),0)</f>
        <v>0</v>
      </c>
      <c r="K2436" s="3">
        <f>IFERROR(_xlfn.XLOOKUP(B2436,[6]Sheet1!$H$1:$H$65536,[6]Sheet1!$J$1:$J$65536),0)</f>
        <v>0</v>
      </c>
      <c r="L2436" s="3">
        <f>IFERROR(_xlfn.XLOOKUP(B2436,[7]Sheet1!$H$1:$H$65536,[7]Sheet1!$J$1:$J$65536),0)</f>
        <v>0</v>
      </c>
      <c r="M2436" s="3">
        <f>IFERROR(_xlfn.XLOOKUP(B2436,[8]Sheet1!$H$1:$H$65536,[8]Sheet1!$J$1:$J$65536),0)</f>
        <v>0</v>
      </c>
      <c r="N2436" s="3">
        <f>IFERROR(_xlfn.XLOOKUP(B2436,[9]Sheet1!$H$1:$H$65536,[9]Sheet1!$J$1:$J$65536),0)</f>
        <v>0</v>
      </c>
      <c r="O2436" s="3">
        <f>IFERROR(_xlfn.XLOOKUP(B2436,[10]Sheet1!$H$1:$H$65536,[10]Sheet1!$J$1:$J$65536),0)</f>
        <v>0</v>
      </c>
      <c r="P2436" s="3">
        <f>IFERROR(_xlfn.XLOOKUP(B2436,[11]Sheet1!$H$1:$H$65536,[11]Sheet1!$J$1:$J$65536),0)</f>
        <v>0</v>
      </c>
      <c r="Q2436" s="3">
        <f>IFERROR(_xlfn.XLOOKUP(B2436,[12]Sheet1!$H$1:$H$65536,[12]Sheet1!$J$1:$J$65536),0)</f>
        <v>0</v>
      </c>
      <c r="R2436" s="3">
        <f>IFERROR(_xlfn.XLOOKUP(B2436,[13]Sheet1!$H$1:$H$65536,[13]Sheet1!$J$1:$J$65536),)</f>
        <v>0</v>
      </c>
      <c r="S2436" s="3">
        <f>IFERROR(_xlfn.XLOOKUP(B2436,[14]Sheet1!$H$1:$H$65536,[14]Sheet1!$K$1:$K$65536),0)</f>
        <v>0</v>
      </c>
      <c r="T2436" s="3">
        <f>IFERROR(_xlfn.XLOOKUP(B2436,[15]Sheet1!$H$1:$H$65536,[15]Sheet1!$J$1:$J$65536),0)</f>
        <v>0</v>
      </c>
      <c r="U2436" s="3">
        <f>IFERROR(_xlfn.XLOOKUP(B2436,[16]Sheet1!$H$1:$H$65536,[16]Sheet1!$J$1:$J$65536),0)</f>
        <v>0</v>
      </c>
      <c r="V2436" s="3">
        <f>IFERROR(_xlfn.XLOOKUP(B2436,[17]Sheet1!$H$1:$H$65536,[17]Sheet1!$J$1:$J$65536),0)</f>
        <v>0</v>
      </c>
      <c r="W2436" s="3">
        <f>IFERROR(_xlfn.XLOOKUP(B2436,[18]Sheet1!$H$1:$H$65536,[18]Sheet1!$J$1:$J$65536),0)</f>
        <v>0</v>
      </c>
      <c r="X2436" s="3">
        <f>IFERROR(_xlfn.XLOOKUP(B2436,[19]Sheet1!$H$1:$H$65536,[19]Sheet1!$J$1:$J$65536),0)</f>
        <v>0</v>
      </c>
      <c r="Y2436" s="3">
        <f>IFERROR(_xlfn.XLOOKUP(B2436,[20]Sheet1!$H$1:$H$65536,[20]Sheet1!$J$1:$J$65536),0)</f>
        <v>0</v>
      </c>
      <c r="Z2436" s="3">
        <f>IFERROR(_xlfn.XLOOKUP(B2436,[21]Sheet1!$H$1:$H$65536,[21]Sheet1!$J$1:$J$65536),0)</f>
        <v>0</v>
      </c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</row>
    <row r="2437" spans="1:47" x14ac:dyDescent="0.3">
      <c r="A2437" s="2" t="str">
        <f t="shared" si="38"/>
        <v>X2</v>
      </c>
      <c r="B2437" s="1" t="s">
        <v>6292</v>
      </c>
      <c r="C2437" s="23" t="str">
        <f>_xlfn.XLOOKUP(B2437,IP구분!A:A,IP구분!C:C)</f>
        <v>타요</v>
      </c>
      <c r="D2437" s="1" t="s">
        <v>6293</v>
      </c>
      <c r="E2437" s="7">
        <f>IFERROR(_xlfn.XLOOKUP(B2437,단가!A:A,단가!C:C),0)</f>
        <v>0</v>
      </c>
      <c r="F2437" s="3">
        <f>IFERROR(_xlfn.XLOOKUP(B2437,'[1]2609 재고'!$I$1:$I$65536,'[1]2609 재고'!$K$1:$K$65536),0)</f>
        <v>0</v>
      </c>
      <c r="G2437" s="3">
        <f>IFERROR(_xlfn.XLOOKUP(B2437,[2]Sheet1!$H$1:$H$65536,[2]Sheet1!$K$1:$K$65536),0)</f>
        <v>0</v>
      </c>
      <c r="H2437" s="3">
        <f>IFERROR(_xlfn.XLOOKUP(B2437,[3]Sheet1!$H$1:$H$65536,[3]Sheet1!$J$1:$J$65536),0)</f>
        <v>0</v>
      </c>
      <c r="I2437" s="3">
        <f>IFERROR(_xlfn.XLOOKUP(B2437,[4]Sheet1!$H$1:$H$65536,[4]Sheet1!$J$1:$J$65536),0)</f>
        <v>0</v>
      </c>
      <c r="J2437" s="3">
        <f>IFERROR(_xlfn.XLOOKUP(B2437,[5]Sheet1!$H$1:$H$65536,[5]Sheet1!$J$1:$J$65536),0)</f>
        <v>0</v>
      </c>
      <c r="K2437" s="3">
        <f>IFERROR(_xlfn.XLOOKUP(B2437,[6]Sheet1!$H$1:$H$65536,[6]Sheet1!$J$1:$J$65536),0)</f>
        <v>0</v>
      </c>
      <c r="L2437" s="3">
        <f>IFERROR(_xlfn.XLOOKUP(B2437,[7]Sheet1!$H$1:$H$65536,[7]Sheet1!$J$1:$J$65536),0)</f>
        <v>0</v>
      </c>
      <c r="M2437" s="3">
        <f>IFERROR(_xlfn.XLOOKUP(B2437,[8]Sheet1!$H$1:$H$65536,[8]Sheet1!$J$1:$J$65536),0)</f>
        <v>0</v>
      </c>
      <c r="N2437" s="3">
        <f>IFERROR(_xlfn.XLOOKUP(B2437,[9]Sheet1!$H$1:$H$65536,[9]Sheet1!$J$1:$J$65536),0)</f>
        <v>0</v>
      </c>
      <c r="O2437" s="3">
        <f>IFERROR(_xlfn.XLOOKUP(B2437,[10]Sheet1!$H$1:$H$65536,[10]Sheet1!$J$1:$J$65536),0)</f>
        <v>0</v>
      </c>
      <c r="P2437" s="3">
        <f>IFERROR(_xlfn.XLOOKUP(B2437,[11]Sheet1!$H$1:$H$65536,[11]Sheet1!$J$1:$J$65536),0)</f>
        <v>0</v>
      </c>
      <c r="Q2437" s="3">
        <f>IFERROR(_xlfn.XLOOKUP(B2437,[12]Sheet1!$H$1:$H$65536,[12]Sheet1!$J$1:$J$65536),0)</f>
        <v>0</v>
      </c>
      <c r="R2437" s="3">
        <f>IFERROR(_xlfn.XLOOKUP(B2437,[13]Sheet1!$H$1:$H$65536,[13]Sheet1!$J$1:$J$65536),)</f>
        <v>0</v>
      </c>
      <c r="S2437" s="3">
        <f>IFERROR(_xlfn.XLOOKUP(B2437,[14]Sheet1!$H$1:$H$65536,[14]Sheet1!$K$1:$K$65536),0)</f>
        <v>0</v>
      </c>
      <c r="T2437" s="3">
        <f>IFERROR(_xlfn.XLOOKUP(B2437,[15]Sheet1!$H$1:$H$65536,[15]Sheet1!$J$1:$J$65536),0)</f>
        <v>0</v>
      </c>
      <c r="U2437" s="3">
        <f>IFERROR(_xlfn.XLOOKUP(B2437,[16]Sheet1!$H$1:$H$65536,[16]Sheet1!$J$1:$J$65536),0)</f>
        <v>0</v>
      </c>
      <c r="V2437" s="3">
        <f>IFERROR(_xlfn.XLOOKUP(B2437,[17]Sheet1!$H$1:$H$65536,[17]Sheet1!$J$1:$J$65536),0)</f>
        <v>0</v>
      </c>
      <c r="W2437" s="3">
        <f>IFERROR(_xlfn.XLOOKUP(B2437,[18]Sheet1!$H$1:$H$65536,[18]Sheet1!$J$1:$J$65536),0)</f>
        <v>0</v>
      </c>
      <c r="X2437" s="3">
        <f>IFERROR(_xlfn.XLOOKUP(B2437,[19]Sheet1!$H$1:$H$65536,[19]Sheet1!$J$1:$J$65536),0)</f>
        <v>0</v>
      </c>
      <c r="Y2437" s="3">
        <f>IFERROR(_xlfn.XLOOKUP(B2437,[20]Sheet1!$H$1:$H$65536,[20]Sheet1!$J$1:$J$65536),0)</f>
        <v>0</v>
      </c>
      <c r="Z2437" s="3">
        <f>IFERROR(_xlfn.XLOOKUP(B2437,[21]Sheet1!$H$1:$H$65536,[21]Sheet1!$J$1:$J$65536),0)</f>
        <v>0</v>
      </c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</row>
    <row r="2438" spans="1:47" x14ac:dyDescent="0.3">
      <c r="A2438" s="2" t="str">
        <f t="shared" si="38"/>
        <v>T1</v>
      </c>
      <c r="B2438" s="1" t="s">
        <v>6294</v>
      </c>
      <c r="C2438" s="23" t="str">
        <f>_xlfn.XLOOKUP(B2438,IP구분!A:A,IP구분!C:C)</f>
        <v>타요</v>
      </c>
      <c r="D2438" s="1" t="s">
        <v>6295</v>
      </c>
      <c r="E2438" s="7" t="str">
        <f>IFERROR(_xlfn.XLOOKUP(B2438,단가!A:A,단가!C:C),0)</f>
        <v xml:space="preserve">                     -</v>
      </c>
      <c r="F2438" s="3">
        <f>IFERROR(_xlfn.XLOOKUP(B2438,'[1]2609 재고'!$I$1:$I$65536,'[1]2609 재고'!$K$1:$K$65536),0)</f>
        <v>0</v>
      </c>
      <c r="G2438" s="3">
        <f>IFERROR(_xlfn.XLOOKUP(B2438,[2]Sheet1!$H$1:$H$65536,[2]Sheet1!$K$1:$K$65536),0)</f>
        <v>0</v>
      </c>
      <c r="H2438" s="3">
        <f>IFERROR(_xlfn.XLOOKUP(B2438,[3]Sheet1!$H$1:$H$65536,[3]Sheet1!$J$1:$J$65536),0)</f>
        <v>0</v>
      </c>
      <c r="I2438" s="3">
        <f>IFERROR(_xlfn.XLOOKUP(B2438,[4]Sheet1!$H$1:$H$65536,[4]Sheet1!$J$1:$J$65536),0)</f>
        <v>0</v>
      </c>
      <c r="J2438" s="3">
        <f>IFERROR(_xlfn.XLOOKUP(B2438,[5]Sheet1!$H$1:$H$65536,[5]Sheet1!$J$1:$J$65536),0)</f>
        <v>0</v>
      </c>
      <c r="K2438" s="3">
        <f>IFERROR(_xlfn.XLOOKUP(B2438,[6]Sheet1!$H$1:$H$65536,[6]Sheet1!$J$1:$J$65536),0)</f>
        <v>0</v>
      </c>
      <c r="L2438" s="3">
        <f>IFERROR(_xlfn.XLOOKUP(B2438,[7]Sheet1!$H$1:$H$65536,[7]Sheet1!$J$1:$J$65536),0)</f>
        <v>0</v>
      </c>
      <c r="M2438" s="3">
        <f>IFERROR(_xlfn.XLOOKUP(B2438,[8]Sheet1!$H$1:$H$65536,[8]Sheet1!$J$1:$J$65536),0)</f>
        <v>0</v>
      </c>
      <c r="N2438" s="3">
        <f>IFERROR(_xlfn.XLOOKUP(B2438,[9]Sheet1!$H$1:$H$65536,[9]Sheet1!$J$1:$J$65536),0)</f>
        <v>0</v>
      </c>
      <c r="O2438" s="3">
        <f>IFERROR(_xlfn.XLOOKUP(B2438,[10]Sheet1!$H$1:$H$65536,[10]Sheet1!$J$1:$J$65536),0)</f>
        <v>0</v>
      </c>
      <c r="P2438" s="3">
        <f>IFERROR(_xlfn.XLOOKUP(B2438,[11]Sheet1!$H$1:$H$65536,[11]Sheet1!$J$1:$J$65536),0)</f>
        <v>0</v>
      </c>
      <c r="Q2438" s="3">
        <f>IFERROR(_xlfn.XLOOKUP(B2438,[12]Sheet1!$H$1:$H$65536,[12]Sheet1!$J$1:$J$65536),0)</f>
        <v>0</v>
      </c>
      <c r="R2438" s="3">
        <f>IFERROR(_xlfn.XLOOKUP(B2438,[13]Sheet1!$H$1:$H$65536,[13]Sheet1!$J$1:$J$65536),)</f>
        <v>0</v>
      </c>
      <c r="S2438" s="3">
        <f>IFERROR(_xlfn.XLOOKUP(B2438,[14]Sheet1!$H$1:$H$65536,[14]Sheet1!$K$1:$K$65536),0)</f>
        <v>0</v>
      </c>
      <c r="T2438" s="3">
        <f>IFERROR(_xlfn.XLOOKUP(B2438,[15]Sheet1!$H$1:$H$65536,[15]Sheet1!$J$1:$J$65536),0)</f>
        <v>0</v>
      </c>
      <c r="U2438" s="3">
        <f>IFERROR(_xlfn.XLOOKUP(B2438,[16]Sheet1!$H$1:$H$65536,[16]Sheet1!$J$1:$J$65536),0)</f>
        <v>0</v>
      </c>
      <c r="V2438" s="3">
        <f>IFERROR(_xlfn.XLOOKUP(B2438,[17]Sheet1!$H$1:$H$65536,[17]Sheet1!$J$1:$J$65536),0)</f>
        <v>0</v>
      </c>
      <c r="W2438" s="3">
        <f>IFERROR(_xlfn.XLOOKUP(B2438,[18]Sheet1!$H$1:$H$65536,[18]Sheet1!$J$1:$J$65536),0)</f>
        <v>0</v>
      </c>
      <c r="X2438" s="3">
        <f>IFERROR(_xlfn.XLOOKUP(B2438,[19]Sheet1!$H$1:$H$65536,[19]Sheet1!$J$1:$J$65536),0)</f>
        <v>14</v>
      </c>
      <c r="Y2438" s="3">
        <f>IFERROR(_xlfn.XLOOKUP(B2438,[20]Sheet1!$H$1:$H$65536,[20]Sheet1!$J$1:$J$65536),0)</f>
        <v>14</v>
      </c>
      <c r="Z2438" s="3">
        <f>IFERROR(_xlfn.XLOOKUP(B2438,[21]Sheet1!$H$1:$H$65536,[21]Sheet1!$J$1:$J$65536),0)</f>
        <v>14</v>
      </c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</row>
    <row r="2439" spans="1:47" x14ac:dyDescent="0.3">
      <c r="A2439" s="2" t="str">
        <f t="shared" si="38"/>
        <v>T1</v>
      </c>
      <c r="B2439" s="1" t="s">
        <v>2672</v>
      </c>
      <c r="C2439" s="23" t="str">
        <f>_xlfn.XLOOKUP(B2439,IP구분!A:A,IP구분!C:C)</f>
        <v>타요</v>
      </c>
      <c r="D2439" s="1" t="s">
        <v>2673</v>
      </c>
      <c r="E2439" s="7">
        <f>IFERROR(_xlfn.XLOOKUP(B2439,단가!A:A,단가!C:C),0)</f>
        <v>1815</v>
      </c>
      <c r="F2439" s="3">
        <f>IFERROR(_xlfn.XLOOKUP(B2439,'[1]2609 재고'!$I$1:$I$65536,'[1]2609 재고'!$K$1:$K$65536),0)</f>
        <v>4227</v>
      </c>
      <c r="G2439" s="3">
        <f>IFERROR(_xlfn.XLOOKUP(B2439,[2]Sheet1!$H$1:$H$65536,[2]Sheet1!$K$1:$K$65536),0)</f>
        <v>4387</v>
      </c>
      <c r="H2439" s="3">
        <f>IFERROR(_xlfn.XLOOKUP(B2439,[3]Sheet1!$H$1:$H$65536,[3]Sheet1!$J$1:$J$65536),0)</f>
        <v>4539</v>
      </c>
      <c r="I2439" s="3">
        <f>IFERROR(_xlfn.XLOOKUP(B2439,[4]Sheet1!$H$1:$H$65536,[4]Sheet1!$J$1:$J$65536),0)</f>
        <v>5117</v>
      </c>
      <c r="J2439" s="3">
        <f>IFERROR(_xlfn.XLOOKUP(B2439,[5]Sheet1!$H$1:$H$65536,[5]Sheet1!$J$1:$J$65536),0)</f>
        <v>5173</v>
      </c>
      <c r="K2439" s="3">
        <f>IFERROR(_xlfn.XLOOKUP(B2439,[6]Sheet1!$H$1:$H$65536,[6]Sheet1!$J$1:$J$65536),0)</f>
        <v>5189</v>
      </c>
      <c r="L2439" s="3">
        <f>IFERROR(_xlfn.XLOOKUP(B2439,[7]Sheet1!$H$1:$H$65536,[7]Sheet1!$J$1:$J$65536),0)</f>
        <v>5285</v>
      </c>
      <c r="M2439" s="3">
        <f>IFERROR(_xlfn.XLOOKUP(B2439,[8]Sheet1!$H$1:$H$65536,[8]Sheet1!$J$1:$J$65536),0)</f>
        <v>5501</v>
      </c>
      <c r="N2439" s="3">
        <f>IFERROR(_xlfn.XLOOKUP(B2439,[9]Sheet1!$H$1:$H$65536,[9]Sheet1!$J$1:$J$65536),0)</f>
        <v>581</v>
      </c>
      <c r="O2439" s="3">
        <f>IFERROR(_xlfn.XLOOKUP(B2439,[10]Sheet1!$H$1:$H$65536,[10]Sheet1!$J$1:$J$65536),0)</f>
        <v>765</v>
      </c>
      <c r="P2439" s="3">
        <f>IFERROR(_xlfn.XLOOKUP(B2439,[11]Sheet1!$H$1:$H$65536,[11]Sheet1!$J$1:$J$65536),0)</f>
        <v>970</v>
      </c>
      <c r="Q2439" s="3">
        <f>IFERROR(_xlfn.XLOOKUP(B2439,[12]Sheet1!$H$1:$H$65536,[12]Sheet1!$J$1:$J$65536),0)</f>
        <v>1250</v>
      </c>
      <c r="R2439" s="3">
        <f>IFERROR(_xlfn.XLOOKUP(B2439,[13]Sheet1!$H$1:$H$65536,[13]Sheet1!$J$1:$J$65536),)</f>
        <v>2122</v>
      </c>
      <c r="S2439" s="3">
        <f>IFERROR(_xlfn.XLOOKUP(B2439,[14]Sheet1!$H$1:$H$65536,[14]Sheet1!$K$1:$K$65536),0)</f>
        <v>2306</v>
      </c>
      <c r="T2439" s="3">
        <f>IFERROR(_xlfn.XLOOKUP(B2439,[15]Sheet1!$H$1:$H$65536,[15]Sheet1!$J$1:$J$65536),0)</f>
        <v>2434</v>
      </c>
      <c r="U2439" s="3">
        <f>IFERROR(_xlfn.XLOOKUP(B2439,[16]Sheet1!$H$1:$H$65536,[16]Sheet1!$J$1:$J$65536),0)</f>
        <v>2682</v>
      </c>
      <c r="V2439" s="3">
        <f>IFERROR(_xlfn.XLOOKUP(B2439,[17]Sheet1!$H$1:$H$65536,[17]Sheet1!$J$1:$J$65536),0)</f>
        <v>2819</v>
      </c>
      <c r="W2439" s="3">
        <f>IFERROR(_xlfn.XLOOKUP(B2439,[18]Sheet1!$H$1:$H$65536,[18]Sheet1!$J$1:$J$65536),0)</f>
        <v>3019</v>
      </c>
      <c r="X2439" s="3">
        <f>IFERROR(_xlfn.XLOOKUP(B2439,[19]Sheet1!$H$1:$H$65536,[19]Sheet1!$J$1:$J$65536),0)</f>
        <v>3163</v>
      </c>
      <c r="Y2439" s="3">
        <f>IFERROR(_xlfn.XLOOKUP(B2439,[20]Sheet1!$H$1:$H$65536,[20]Sheet1!$J$1:$J$65536),0)</f>
        <v>291</v>
      </c>
      <c r="Z2439" s="3">
        <f>IFERROR(_xlfn.XLOOKUP(B2439,[21]Sheet1!$H$1:$H$65536,[21]Sheet1!$J$1:$J$65536),0)</f>
        <v>507</v>
      </c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</row>
    <row r="2440" spans="1:47" x14ac:dyDescent="0.3">
      <c r="A2440" s="2" t="str">
        <f t="shared" si="38"/>
        <v>T1</v>
      </c>
      <c r="B2440" s="1" t="s">
        <v>2779</v>
      </c>
      <c r="C2440" s="23" t="str">
        <f>_xlfn.XLOOKUP(B2440,IP구분!A:A,IP구분!C:C)</f>
        <v>타요</v>
      </c>
      <c r="D2440" s="1" t="s">
        <v>2780</v>
      </c>
      <c r="E2440" s="7">
        <f>IFERROR(_xlfn.XLOOKUP(B2440,단가!A:A,단가!C:C),0)</f>
        <v>5724</v>
      </c>
      <c r="F2440" s="3">
        <f>IFERROR(_xlfn.XLOOKUP(B2440,'[1]2609 재고'!$I$1:$I$65536,'[1]2609 재고'!$K$1:$K$65536),0)</f>
        <v>2036</v>
      </c>
      <c r="G2440" s="3">
        <f>IFERROR(_xlfn.XLOOKUP(B2440,[2]Sheet1!$H$1:$H$65536,[2]Sheet1!$K$1:$K$65536),0)</f>
        <v>2409</v>
      </c>
      <c r="H2440" s="3">
        <f>IFERROR(_xlfn.XLOOKUP(B2440,[3]Sheet1!$H$1:$H$65536,[3]Sheet1!$J$1:$J$65536),0)</f>
        <v>2619</v>
      </c>
      <c r="I2440" s="3">
        <f>IFERROR(_xlfn.XLOOKUP(B2440,[4]Sheet1!$H$1:$H$65536,[4]Sheet1!$J$1:$J$65536),0)</f>
        <v>2809</v>
      </c>
      <c r="J2440" s="3">
        <f>IFERROR(_xlfn.XLOOKUP(B2440,[5]Sheet1!$H$1:$H$65536,[5]Sheet1!$J$1:$J$65536),0)</f>
        <v>2973</v>
      </c>
      <c r="K2440" s="3">
        <f>IFERROR(_xlfn.XLOOKUP(B2440,[6]Sheet1!$H$1:$H$65536,[6]Sheet1!$J$1:$J$65536),0)</f>
        <v>3021</v>
      </c>
      <c r="L2440" s="3">
        <f>IFERROR(_xlfn.XLOOKUP(B2440,[7]Sheet1!$H$1:$H$65536,[7]Sheet1!$J$1:$J$65536),0)</f>
        <v>3485</v>
      </c>
      <c r="M2440" s="3">
        <f>IFERROR(_xlfn.XLOOKUP(B2440,[8]Sheet1!$H$1:$H$65536,[8]Sheet1!$J$1:$J$65536),0)</f>
        <v>3814</v>
      </c>
      <c r="N2440" s="3">
        <f>IFERROR(_xlfn.XLOOKUP(B2440,[9]Sheet1!$H$1:$H$65536,[9]Sheet1!$J$1:$J$65536),0)</f>
        <v>4217</v>
      </c>
      <c r="O2440" s="3">
        <f>IFERROR(_xlfn.XLOOKUP(B2440,[10]Sheet1!$H$1:$H$65536,[10]Sheet1!$J$1:$J$65536),0)</f>
        <v>4411</v>
      </c>
      <c r="P2440" s="3">
        <f>IFERROR(_xlfn.XLOOKUP(B2440,[11]Sheet1!$H$1:$H$65536,[11]Sheet1!$J$1:$J$65536),0)</f>
        <v>4989</v>
      </c>
      <c r="Q2440" s="3">
        <f>IFERROR(_xlfn.XLOOKUP(B2440,[12]Sheet1!$H$1:$H$65536,[12]Sheet1!$J$1:$J$65536),0)</f>
        <v>5163</v>
      </c>
      <c r="R2440" s="3">
        <f>IFERROR(_xlfn.XLOOKUP(B2440,[13]Sheet1!$H$1:$H$65536,[13]Sheet1!$J$1:$J$65536),)</f>
        <v>5255</v>
      </c>
      <c r="S2440" s="3">
        <f>IFERROR(_xlfn.XLOOKUP(B2440,[14]Sheet1!$H$1:$H$65536,[14]Sheet1!$K$1:$K$65536),0)</f>
        <v>5726</v>
      </c>
      <c r="T2440" s="3">
        <f>IFERROR(_xlfn.XLOOKUP(B2440,[15]Sheet1!$H$1:$H$65536,[15]Sheet1!$J$1:$J$65536),0)</f>
        <v>6016</v>
      </c>
      <c r="U2440" s="3">
        <f>IFERROR(_xlfn.XLOOKUP(B2440,[16]Sheet1!$H$1:$H$65536,[16]Sheet1!$J$1:$J$65536),0)</f>
        <v>6299</v>
      </c>
      <c r="V2440" s="3">
        <f>IFERROR(_xlfn.XLOOKUP(B2440,[17]Sheet1!$H$1:$H$65536,[17]Sheet1!$J$1:$J$65536),0)</f>
        <v>6353</v>
      </c>
      <c r="W2440" s="3">
        <f>IFERROR(_xlfn.XLOOKUP(B2440,[18]Sheet1!$H$1:$H$65536,[18]Sheet1!$J$1:$J$65536),0)</f>
        <v>6461</v>
      </c>
      <c r="X2440" s="3">
        <f>IFERROR(_xlfn.XLOOKUP(B2440,[19]Sheet1!$H$1:$H$65536,[19]Sheet1!$J$1:$J$65536),0)</f>
        <v>6905</v>
      </c>
      <c r="Y2440" s="3">
        <f>IFERROR(_xlfn.XLOOKUP(B2440,[20]Sheet1!$H$1:$H$65536,[20]Sheet1!$J$1:$J$65536),0)</f>
        <v>2172</v>
      </c>
      <c r="Z2440" s="3">
        <f>IFERROR(_xlfn.XLOOKUP(B2440,[21]Sheet1!$H$1:$H$65536,[21]Sheet1!$J$1:$J$65536),0)</f>
        <v>2444</v>
      </c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</row>
    <row r="2441" spans="1:47" x14ac:dyDescent="0.3">
      <c r="A2441" s="2" t="str">
        <f t="shared" si="38"/>
        <v>T1</v>
      </c>
      <c r="B2441" s="1" t="s">
        <v>2781</v>
      </c>
      <c r="C2441" s="23" t="str">
        <f>_xlfn.XLOOKUP(B2441,IP구분!A:A,IP구분!C:C)</f>
        <v>타요</v>
      </c>
      <c r="D2441" s="1" t="s">
        <v>2782</v>
      </c>
      <c r="E2441" s="7">
        <f>IFERROR(_xlfn.XLOOKUP(B2441,단가!A:A,단가!C:C),0)</f>
        <v>16773</v>
      </c>
      <c r="F2441" s="3">
        <f>IFERROR(_xlfn.XLOOKUP(B2441,'[1]2609 재고'!$I$1:$I$65536,'[1]2609 재고'!$K$1:$K$65536),0)</f>
        <v>1571</v>
      </c>
      <c r="G2441" s="3">
        <f>IFERROR(_xlfn.XLOOKUP(B2441,[2]Sheet1!$H$1:$H$65536,[2]Sheet1!$K$1:$K$65536),0)</f>
        <v>1827</v>
      </c>
      <c r="H2441" s="3">
        <f>IFERROR(_xlfn.XLOOKUP(B2441,[3]Sheet1!$H$1:$H$65536,[3]Sheet1!$J$1:$J$65536),0)</f>
        <v>2162</v>
      </c>
      <c r="I2441" s="3">
        <f>IFERROR(_xlfn.XLOOKUP(B2441,[4]Sheet1!$H$1:$H$65536,[4]Sheet1!$J$1:$J$65536),0)</f>
        <v>2457</v>
      </c>
      <c r="J2441" s="3">
        <f>IFERROR(_xlfn.XLOOKUP(B2441,[5]Sheet1!$H$1:$H$65536,[5]Sheet1!$J$1:$J$65536),0)</f>
        <v>1663</v>
      </c>
      <c r="K2441" s="3">
        <f>IFERROR(_xlfn.XLOOKUP(B2441,[6]Sheet1!$H$1:$H$65536,[6]Sheet1!$J$1:$J$65536),0)</f>
        <v>907</v>
      </c>
      <c r="L2441" s="3">
        <f>IFERROR(_xlfn.XLOOKUP(B2441,[7]Sheet1!$H$1:$H$65536,[7]Sheet1!$J$1:$J$65536),0)</f>
        <v>967</v>
      </c>
      <c r="M2441" s="3">
        <f>IFERROR(_xlfn.XLOOKUP(B2441,[8]Sheet1!$H$1:$H$65536,[8]Sheet1!$J$1:$J$65536),0)</f>
        <v>1154</v>
      </c>
      <c r="N2441" s="3">
        <f>IFERROR(_xlfn.XLOOKUP(B2441,[9]Sheet1!$H$1:$H$65536,[9]Sheet1!$J$1:$J$65536),0)</f>
        <v>1414</v>
      </c>
      <c r="O2441" s="3">
        <f>IFERROR(_xlfn.XLOOKUP(B2441,[10]Sheet1!$H$1:$H$65536,[10]Sheet1!$J$1:$J$65536),0)</f>
        <v>1629</v>
      </c>
      <c r="P2441" s="3">
        <f>IFERROR(_xlfn.XLOOKUP(B2441,[11]Sheet1!$H$1:$H$65536,[11]Sheet1!$J$1:$J$65536),0)</f>
        <v>1984</v>
      </c>
      <c r="Q2441" s="3">
        <f>IFERROR(_xlfn.XLOOKUP(B2441,[12]Sheet1!$H$1:$H$65536,[12]Sheet1!$J$1:$J$65536),0)</f>
        <v>2031</v>
      </c>
      <c r="R2441" s="3">
        <f>IFERROR(_xlfn.XLOOKUP(B2441,[13]Sheet1!$H$1:$H$65536,[13]Sheet1!$J$1:$J$65536),)</f>
        <v>2053</v>
      </c>
      <c r="S2441" s="3">
        <f>IFERROR(_xlfn.XLOOKUP(B2441,[14]Sheet1!$H$1:$H$65536,[14]Sheet1!$K$1:$K$65536),0)</f>
        <v>2526</v>
      </c>
      <c r="T2441" s="3">
        <f>IFERROR(_xlfn.XLOOKUP(B2441,[15]Sheet1!$H$1:$H$65536,[15]Sheet1!$J$1:$J$65536),0)</f>
        <v>2648</v>
      </c>
      <c r="U2441" s="3">
        <f>IFERROR(_xlfn.XLOOKUP(B2441,[16]Sheet1!$H$1:$H$65536,[16]Sheet1!$J$1:$J$65536),0)</f>
        <v>2852</v>
      </c>
      <c r="V2441" s="3">
        <f>IFERROR(_xlfn.XLOOKUP(B2441,[17]Sheet1!$H$1:$H$65536,[17]Sheet1!$J$1:$J$65536),0)</f>
        <v>2820</v>
      </c>
      <c r="W2441" s="3">
        <f>IFERROR(_xlfn.XLOOKUP(B2441,[18]Sheet1!$H$1:$H$65536,[18]Sheet1!$J$1:$J$65536),0)</f>
        <v>0</v>
      </c>
      <c r="X2441" s="3">
        <f>IFERROR(_xlfn.XLOOKUP(B2441,[19]Sheet1!$H$1:$H$65536,[19]Sheet1!$J$1:$J$65536),0)</f>
        <v>0</v>
      </c>
      <c r="Y2441" s="3">
        <f>IFERROR(_xlfn.XLOOKUP(B2441,[20]Sheet1!$H$1:$H$65536,[20]Sheet1!$J$1:$J$65536),0)</f>
        <v>0</v>
      </c>
      <c r="Z2441" s="3">
        <f>IFERROR(_xlfn.XLOOKUP(B2441,[21]Sheet1!$H$1:$H$65536,[21]Sheet1!$J$1:$J$65536),0)</f>
        <v>0</v>
      </c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</row>
    <row r="2442" spans="1:47" x14ac:dyDescent="0.3">
      <c r="A2442" s="2" t="str">
        <f t="shared" si="38"/>
        <v>X1</v>
      </c>
      <c r="B2442" s="1" t="s">
        <v>6296</v>
      </c>
      <c r="C2442" s="23" t="str">
        <f>_xlfn.XLOOKUP(B2442,IP구분!A:A,IP구분!C:C)</f>
        <v>타요</v>
      </c>
      <c r="D2442" s="1" t="s">
        <v>6297</v>
      </c>
      <c r="E2442" s="7" t="str">
        <f>IFERROR(_xlfn.XLOOKUP(B2442,단가!A:A,단가!C:C),0)</f>
        <v xml:space="preserve">                     -</v>
      </c>
      <c r="F2442" s="3">
        <f>IFERROR(_xlfn.XLOOKUP(B2442,'[1]2609 재고'!$I$1:$I$65536,'[1]2609 재고'!$K$1:$K$65536),0)</f>
        <v>0</v>
      </c>
      <c r="G2442" s="3">
        <f>IFERROR(_xlfn.XLOOKUP(B2442,[2]Sheet1!$H$1:$H$65536,[2]Sheet1!$K$1:$K$65536),0)</f>
        <v>0</v>
      </c>
      <c r="H2442" s="3">
        <f>IFERROR(_xlfn.XLOOKUP(B2442,[3]Sheet1!$H$1:$H$65536,[3]Sheet1!$J$1:$J$65536),0)</f>
        <v>0</v>
      </c>
      <c r="I2442" s="3">
        <f>IFERROR(_xlfn.XLOOKUP(B2442,[4]Sheet1!$H$1:$H$65536,[4]Sheet1!$J$1:$J$65536),0)</f>
        <v>0</v>
      </c>
      <c r="J2442" s="3">
        <f>IFERROR(_xlfn.XLOOKUP(B2442,[5]Sheet1!$H$1:$H$65536,[5]Sheet1!$J$1:$J$65536),0)</f>
        <v>0</v>
      </c>
      <c r="K2442" s="3">
        <f>IFERROR(_xlfn.XLOOKUP(B2442,[6]Sheet1!$H$1:$H$65536,[6]Sheet1!$J$1:$J$65536),0)</f>
        <v>0</v>
      </c>
      <c r="L2442" s="3">
        <f>IFERROR(_xlfn.XLOOKUP(B2442,[7]Sheet1!$H$1:$H$65536,[7]Sheet1!$J$1:$J$65536),0)</f>
        <v>0</v>
      </c>
      <c r="M2442" s="3">
        <f>IFERROR(_xlfn.XLOOKUP(B2442,[8]Sheet1!$H$1:$H$65536,[8]Sheet1!$J$1:$J$65536),0)</f>
        <v>0</v>
      </c>
      <c r="N2442" s="3">
        <f>IFERROR(_xlfn.XLOOKUP(B2442,[9]Sheet1!$H$1:$H$65536,[9]Sheet1!$J$1:$J$65536),0)</f>
        <v>0</v>
      </c>
      <c r="O2442" s="3">
        <f>IFERROR(_xlfn.XLOOKUP(B2442,[10]Sheet1!$H$1:$H$65536,[10]Sheet1!$J$1:$J$65536),0)</f>
        <v>0</v>
      </c>
      <c r="P2442" s="3">
        <f>IFERROR(_xlfn.XLOOKUP(B2442,[11]Sheet1!$H$1:$H$65536,[11]Sheet1!$J$1:$J$65536),0)</f>
        <v>0</v>
      </c>
      <c r="Q2442" s="3">
        <f>IFERROR(_xlfn.XLOOKUP(B2442,[12]Sheet1!$H$1:$H$65536,[12]Sheet1!$J$1:$J$65536),0)</f>
        <v>0</v>
      </c>
      <c r="R2442" s="3">
        <f>IFERROR(_xlfn.XLOOKUP(B2442,[13]Sheet1!$H$1:$H$65536,[13]Sheet1!$J$1:$J$65536),)</f>
        <v>0</v>
      </c>
      <c r="S2442" s="3">
        <f>IFERROR(_xlfn.XLOOKUP(B2442,[14]Sheet1!$H$1:$H$65536,[14]Sheet1!$K$1:$K$65536),0)</f>
        <v>0</v>
      </c>
      <c r="T2442" s="3">
        <f>IFERROR(_xlfn.XLOOKUP(B2442,[15]Sheet1!$H$1:$H$65536,[15]Sheet1!$J$1:$J$65536),0)</f>
        <v>0</v>
      </c>
      <c r="U2442" s="3">
        <f>IFERROR(_xlfn.XLOOKUP(B2442,[16]Sheet1!$H$1:$H$65536,[16]Sheet1!$J$1:$J$65536),0)</f>
        <v>40</v>
      </c>
      <c r="V2442" s="3">
        <f>IFERROR(_xlfn.XLOOKUP(B2442,[17]Sheet1!$H$1:$H$65536,[17]Sheet1!$J$1:$J$65536),0)</f>
        <v>1000</v>
      </c>
      <c r="W2442" s="3">
        <f>IFERROR(_xlfn.XLOOKUP(B2442,[18]Sheet1!$H$1:$H$65536,[18]Sheet1!$J$1:$J$65536),0)</f>
        <v>1000</v>
      </c>
      <c r="X2442" s="3">
        <f>IFERROR(_xlfn.XLOOKUP(B2442,[19]Sheet1!$H$1:$H$65536,[19]Sheet1!$J$1:$J$65536),0)</f>
        <v>1000</v>
      </c>
      <c r="Y2442" s="3">
        <f>IFERROR(_xlfn.XLOOKUP(B2442,[20]Sheet1!$H$1:$H$65536,[20]Sheet1!$J$1:$J$65536),0)</f>
        <v>1000</v>
      </c>
      <c r="Z2442" s="3">
        <f>IFERROR(_xlfn.XLOOKUP(B2442,[21]Sheet1!$H$1:$H$65536,[21]Sheet1!$J$1:$J$65536),0)</f>
        <v>1000</v>
      </c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</row>
    <row r="2443" spans="1:47" x14ac:dyDescent="0.3">
      <c r="A2443" s="2" t="str">
        <f t="shared" si="38"/>
        <v>P1</v>
      </c>
      <c r="B2443" s="1" t="s">
        <v>2660</v>
      </c>
      <c r="C2443" s="23" t="str">
        <f>_xlfn.XLOOKUP(B2443,IP구분!A:A,IP구분!C:C)</f>
        <v>타요</v>
      </c>
      <c r="D2443" s="1" t="s">
        <v>2661</v>
      </c>
      <c r="E2443" s="7">
        <f>IFERROR(_xlfn.XLOOKUP(B2443,단가!A:A,단가!C:C),0)</f>
        <v>2808</v>
      </c>
      <c r="F2443" s="3">
        <f>IFERROR(_xlfn.XLOOKUP(B2443,'[1]2609 재고'!$I$1:$I$65536,'[1]2609 재고'!$K$1:$K$65536),0)</f>
        <v>3110</v>
      </c>
      <c r="G2443" s="3">
        <f>IFERROR(_xlfn.XLOOKUP(B2443,[2]Sheet1!$H$1:$H$65536,[2]Sheet1!$K$1:$K$65536),0)</f>
        <v>3466</v>
      </c>
      <c r="H2443" s="3">
        <f>IFERROR(_xlfn.XLOOKUP(B2443,[3]Sheet1!$H$1:$H$65536,[3]Sheet1!$J$1:$J$65536),0)</f>
        <v>3955</v>
      </c>
      <c r="I2443" s="3">
        <f>IFERROR(_xlfn.XLOOKUP(B2443,[4]Sheet1!$H$1:$H$65536,[4]Sheet1!$J$1:$J$65536),0)</f>
        <v>4431</v>
      </c>
      <c r="J2443" s="3">
        <f>IFERROR(_xlfn.XLOOKUP(B2443,[5]Sheet1!$H$1:$H$65536,[5]Sheet1!$J$1:$J$65536),0)</f>
        <v>4850</v>
      </c>
      <c r="K2443" s="3">
        <f>IFERROR(_xlfn.XLOOKUP(B2443,[6]Sheet1!$H$1:$H$65536,[6]Sheet1!$J$1:$J$65536),0)</f>
        <v>5210</v>
      </c>
      <c r="L2443" s="3">
        <f>IFERROR(_xlfn.XLOOKUP(B2443,[7]Sheet1!$H$1:$H$65536,[7]Sheet1!$J$1:$J$65536),0)</f>
        <v>2121</v>
      </c>
      <c r="M2443" s="3">
        <f>IFERROR(_xlfn.XLOOKUP(B2443,[8]Sheet1!$H$1:$H$65536,[8]Sheet1!$J$1:$J$65536),0)</f>
        <v>815</v>
      </c>
      <c r="N2443" s="3">
        <f>IFERROR(_xlfn.XLOOKUP(B2443,[9]Sheet1!$H$1:$H$65536,[9]Sheet1!$J$1:$J$65536),0)</f>
        <v>1773</v>
      </c>
      <c r="O2443" s="3">
        <f>IFERROR(_xlfn.XLOOKUP(B2443,[10]Sheet1!$H$1:$H$65536,[10]Sheet1!$J$1:$J$65536),0)</f>
        <v>2303</v>
      </c>
      <c r="P2443" s="3">
        <f>IFERROR(_xlfn.XLOOKUP(B2443,[11]Sheet1!$H$1:$H$65536,[11]Sheet1!$J$1:$J$65536),0)</f>
        <v>2713</v>
      </c>
      <c r="Q2443" s="3">
        <f>IFERROR(_xlfn.XLOOKUP(B2443,[12]Sheet1!$H$1:$H$65536,[12]Sheet1!$J$1:$J$65536),0)</f>
        <v>3079</v>
      </c>
      <c r="R2443" s="3">
        <f>IFERROR(_xlfn.XLOOKUP(B2443,[13]Sheet1!$H$1:$H$65536,[13]Sheet1!$J$1:$J$65536),)</f>
        <v>3560</v>
      </c>
      <c r="S2443" s="3">
        <f>IFERROR(_xlfn.XLOOKUP(B2443,[14]Sheet1!$H$1:$H$65536,[14]Sheet1!$K$1:$K$65536),0)</f>
        <v>4056</v>
      </c>
      <c r="T2443" s="3">
        <f>IFERROR(_xlfn.XLOOKUP(B2443,[15]Sheet1!$H$1:$H$65536,[15]Sheet1!$J$1:$J$65536),0)</f>
        <v>4606</v>
      </c>
      <c r="U2443" s="3">
        <f>IFERROR(_xlfn.XLOOKUP(B2443,[16]Sheet1!$H$1:$H$65536,[16]Sheet1!$J$1:$J$65536),0)</f>
        <v>5087</v>
      </c>
      <c r="V2443" s="3">
        <f>IFERROR(_xlfn.XLOOKUP(B2443,[17]Sheet1!$H$1:$H$65536,[17]Sheet1!$J$1:$J$65536),0)</f>
        <v>5481</v>
      </c>
      <c r="W2443" s="3">
        <f>IFERROR(_xlfn.XLOOKUP(B2443,[18]Sheet1!$H$1:$H$65536,[18]Sheet1!$J$1:$J$65536),0)</f>
        <v>779</v>
      </c>
      <c r="X2443" s="3">
        <f>IFERROR(_xlfn.XLOOKUP(B2443,[19]Sheet1!$H$1:$H$65536,[19]Sheet1!$J$1:$J$65536),0)</f>
        <v>1096</v>
      </c>
      <c r="Y2443" s="3">
        <f>IFERROR(_xlfn.XLOOKUP(B2443,[20]Sheet1!$H$1:$H$65536,[20]Sheet1!$J$1:$J$65536),0)</f>
        <v>1630</v>
      </c>
      <c r="Z2443" s="3">
        <f>IFERROR(_xlfn.XLOOKUP(B2443,[21]Sheet1!$H$1:$H$65536,[21]Sheet1!$J$1:$J$65536),0)</f>
        <v>2325</v>
      </c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</row>
    <row r="2444" spans="1:47" x14ac:dyDescent="0.3">
      <c r="A2444" s="2" t="str">
        <f t="shared" si="38"/>
        <v>P1</v>
      </c>
      <c r="B2444" s="1" t="s">
        <v>2662</v>
      </c>
      <c r="C2444" s="23" t="str">
        <f>_xlfn.XLOOKUP(B2444,IP구분!A:A,IP구분!C:C)</f>
        <v>타요</v>
      </c>
      <c r="D2444" s="1" t="s">
        <v>2663</v>
      </c>
      <c r="E2444" s="7">
        <f>IFERROR(_xlfn.XLOOKUP(B2444,단가!A:A,단가!C:C),0)</f>
        <v>1676</v>
      </c>
      <c r="F2444" s="3">
        <f>IFERROR(_xlfn.XLOOKUP(B2444,'[1]2609 재고'!$I$1:$I$65536,'[1]2609 재고'!$K$1:$K$65536),0)</f>
        <v>1560</v>
      </c>
      <c r="G2444" s="3">
        <f>IFERROR(_xlfn.XLOOKUP(B2444,[2]Sheet1!$H$1:$H$65536,[2]Sheet1!$K$1:$K$65536),0)</f>
        <v>236</v>
      </c>
      <c r="H2444" s="3">
        <f>IFERROR(_xlfn.XLOOKUP(B2444,[3]Sheet1!$H$1:$H$65536,[3]Sheet1!$J$1:$J$65536),0)</f>
        <v>558</v>
      </c>
      <c r="I2444" s="3">
        <f>IFERROR(_xlfn.XLOOKUP(B2444,[4]Sheet1!$H$1:$H$65536,[4]Sheet1!$J$1:$J$65536),0)</f>
        <v>783</v>
      </c>
      <c r="J2444" s="3">
        <f>IFERROR(_xlfn.XLOOKUP(B2444,[5]Sheet1!$H$1:$H$65536,[5]Sheet1!$J$1:$J$65536),0)</f>
        <v>1004</v>
      </c>
      <c r="K2444" s="3">
        <f>IFERROR(_xlfn.XLOOKUP(B2444,[6]Sheet1!$H$1:$H$65536,[6]Sheet1!$J$1:$J$65536),0)</f>
        <v>1219</v>
      </c>
      <c r="L2444" s="3">
        <f>IFERROR(_xlfn.XLOOKUP(B2444,[7]Sheet1!$H$1:$H$65536,[7]Sheet1!$J$1:$J$65536),0)</f>
        <v>1374</v>
      </c>
      <c r="M2444" s="3">
        <f>IFERROR(_xlfn.XLOOKUP(B2444,[8]Sheet1!$H$1:$H$65536,[8]Sheet1!$J$1:$J$65536),0)</f>
        <v>481</v>
      </c>
      <c r="N2444" s="3">
        <f>IFERROR(_xlfn.XLOOKUP(B2444,[9]Sheet1!$H$1:$H$65536,[9]Sheet1!$J$1:$J$65536),0)</f>
        <v>809</v>
      </c>
      <c r="O2444" s="3">
        <f>IFERROR(_xlfn.XLOOKUP(B2444,[10]Sheet1!$H$1:$H$65536,[10]Sheet1!$J$1:$J$65536),0)</f>
        <v>1046</v>
      </c>
      <c r="P2444" s="3">
        <f>IFERROR(_xlfn.XLOOKUP(B2444,[11]Sheet1!$H$1:$H$65536,[11]Sheet1!$J$1:$J$65536),0)</f>
        <v>1361</v>
      </c>
      <c r="Q2444" s="3">
        <f>IFERROR(_xlfn.XLOOKUP(B2444,[12]Sheet1!$H$1:$H$65536,[12]Sheet1!$J$1:$J$65536),0)</f>
        <v>1578</v>
      </c>
      <c r="R2444" s="3">
        <f>IFERROR(_xlfn.XLOOKUP(B2444,[13]Sheet1!$H$1:$H$65536,[13]Sheet1!$J$1:$J$65536),)</f>
        <v>692</v>
      </c>
      <c r="S2444" s="3">
        <f>IFERROR(_xlfn.XLOOKUP(B2444,[14]Sheet1!$H$1:$H$65536,[14]Sheet1!$K$1:$K$65536),0)</f>
        <v>942</v>
      </c>
      <c r="T2444" s="3">
        <f>IFERROR(_xlfn.XLOOKUP(B2444,[15]Sheet1!$H$1:$H$65536,[15]Sheet1!$J$1:$J$65536),0)</f>
        <v>259</v>
      </c>
      <c r="U2444" s="3">
        <f>IFERROR(_xlfn.XLOOKUP(B2444,[16]Sheet1!$H$1:$H$65536,[16]Sheet1!$J$1:$J$65536),0)</f>
        <v>783</v>
      </c>
      <c r="V2444" s="3">
        <f>IFERROR(_xlfn.XLOOKUP(B2444,[17]Sheet1!$H$1:$H$65536,[17]Sheet1!$J$1:$J$65536),0)</f>
        <v>956</v>
      </c>
      <c r="W2444" s="3">
        <f>IFERROR(_xlfn.XLOOKUP(B2444,[18]Sheet1!$H$1:$H$65536,[18]Sheet1!$J$1:$J$65536),0)</f>
        <v>1117</v>
      </c>
      <c r="X2444" s="3">
        <f>IFERROR(_xlfn.XLOOKUP(B2444,[19]Sheet1!$H$1:$H$65536,[19]Sheet1!$J$1:$J$65536),0)</f>
        <v>1383</v>
      </c>
      <c r="Y2444" s="3">
        <f>IFERROR(_xlfn.XLOOKUP(B2444,[20]Sheet1!$H$1:$H$65536,[20]Sheet1!$J$1:$J$65536),0)</f>
        <v>546</v>
      </c>
      <c r="Z2444" s="3">
        <f>IFERROR(_xlfn.XLOOKUP(B2444,[21]Sheet1!$H$1:$H$65536,[21]Sheet1!$J$1:$J$65536),0)</f>
        <v>933</v>
      </c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</row>
    <row r="2445" spans="1:47" x14ac:dyDescent="0.3">
      <c r="A2445" s="2" t="str">
        <f t="shared" si="38"/>
        <v>P1</v>
      </c>
      <c r="B2445" s="1" t="s">
        <v>2664</v>
      </c>
      <c r="C2445" s="23" t="str">
        <f>_xlfn.XLOOKUP(B2445,IP구분!A:A,IP구분!C:C)</f>
        <v>타요</v>
      </c>
      <c r="D2445" s="1" t="s">
        <v>2665</v>
      </c>
      <c r="E2445" s="7">
        <f>IFERROR(_xlfn.XLOOKUP(B2445,단가!A:A,단가!C:C),0)</f>
        <v>827</v>
      </c>
      <c r="F2445" s="3">
        <f>IFERROR(_xlfn.XLOOKUP(B2445,'[1]2609 재고'!$I$1:$I$65536,'[1]2609 재고'!$K$1:$K$65536),0)</f>
        <v>2226</v>
      </c>
      <c r="G2445" s="3">
        <f>IFERROR(_xlfn.XLOOKUP(B2445,[2]Sheet1!$H$1:$H$65536,[2]Sheet1!$K$1:$K$65536),0)</f>
        <v>2541</v>
      </c>
      <c r="H2445" s="3">
        <f>IFERROR(_xlfn.XLOOKUP(B2445,[3]Sheet1!$H$1:$H$65536,[3]Sheet1!$J$1:$J$65536),0)</f>
        <v>2884</v>
      </c>
      <c r="I2445" s="3">
        <f>IFERROR(_xlfn.XLOOKUP(B2445,[4]Sheet1!$H$1:$H$65536,[4]Sheet1!$J$1:$J$65536),0)</f>
        <v>3296</v>
      </c>
      <c r="J2445" s="3">
        <f>IFERROR(_xlfn.XLOOKUP(B2445,[5]Sheet1!$H$1:$H$65536,[5]Sheet1!$J$1:$J$65536),0)</f>
        <v>3516</v>
      </c>
      <c r="K2445" s="3">
        <f>IFERROR(_xlfn.XLOOKUP(B2445,[6]Sheet1!$H$1:$H$65536,[6]Sheet1!$J$1:$J$65536),0)</f>
        <v>736</v>
      </c>
      <c r="L2445" s="3">
        <f>IFERROR(_xlfn.XLOOKUP(B2445,[7]Sheet1!$H$1:$H$65536,[7]Sheet1!$J$1:$J$65536),0)</f>
        <v>1328</v>
      </c>
      <c r="M2445" s="3">
        <f>IFERROR(_xlfn.XLOOKUP(B2445,[8]Sheet1!$H$1:$H$65536,[8]Sheet1!$J$1:$J$65536),0)</f>
        <v>1711</v>
      </c>
      <c r="N2445" s="3">
        <f>IFERROR(_xlfn.XLOOKUP(B2445,[9]Sheet1!$H$1:$H$65536,[9]Sheet1!$J$1:$J$65536),0)</f>
        <v>2069</v>
      </c>
      <c r="O2445" s="3">
        <f>IFERROR(_xlfn.XLOOKUP(B2445,[10]Sheet1!$H$1:$H$65536,[10]Sheet1!$J$1:$J$65536),0)</f>
        <v>2653</v>
      </c>
      <c r="P2445" s="3">
        <f>IFERROR(_xlfn.XLOOKUP(B2445,[11]Sheet1!$H$1:$H$65536,[11]Sheet1!$J$1:$J$65536),0)</f>
        <v>3051</v>
      </c>
      <c r="Q2445" s="3">
        <f>IFERROR(_xlfn.XLOOKUP(B2445,[12]Sheet1!$H$1:$H$65536,[12]Sheet1!$J$1:$J$65536),0)</f>
        <v>3335</v>
      </c>
      <c r="R2445" s="3">
        <f>IFERROR(_xlfn.XLOOKUP(B2445,[13]Sheet1!$H$1:$H$65536,[13]Sheet1!$J$1:$J$65536),)</f>
        <v>610</v>
      </c>
      <c r="S2445" s="3">
        <f>IFERROR(_xlfn.XLOOKUP(B2445,[14]Sheet1!$H$1:$H$65536,[14]Sheet1!$K$1:$K$65536),0)</f>
        <v>996</v>
      </c>
      <c r="T2445" s="3">
        <f>IFERROR(_xlfn.XLOOKUP(B2445,[15]Sheet1!$H$1:$H$65536,[15]Sheet1!$J$1:$J$65536),0)</f>
        <v>1364</v>
      </c>
      <c r="U2445" s="3">
        <f>IFERROR(_xlfn.XLOOKUP(B2445,[16]Sheet1!$H$1:$H$65536,[16]Sheet1!$J$1:$J$65536),0)</f>
        <v>1634</v>
      </c>
      <c r="V2445" s="3">
        <f>IFERROR(_xlfn.XLOOKUP(B2445,[17]Sheet1!$H$1:$H$65536,[17]Sheet1!$J$1:$J$65536),0)</f>
        <v>1917</v>
      </c>
      <c r="W2445" s="3">
        <f>IFERROR(_xlfn.XLOOKUP(B2445,[18]Sheet1!$H$1:$H$65536,[18]Sheet1!$J$1:$J$65536),0)</f>
        <v>2148</v>
      </c>
      <c r="X2445" s="3">
        <f>IFERROR(_xlfn.XLOOKUP(B2445,[19]Sheet1!$H$1:$H$65536,[19]Sheet1!$J$1:$J$65536),0)</f>
        <v>2568</v>
      </c>
      <c r="Y2445" s="3">
        <f>IFERROR(_xlfn.XLOOKUP(B2445,[20]Sheet1!$H$1:$H$65536,[20]Sheet1!$J$1:$J$65536),0)</f>
        <v>2952</v>
      </c>
      <c r="Z2445" s="3">
        <f>IFERROR(_xlfn.XLOOKUP(B2445,[21]Sheet1!$H$1:$H$65536,[21]Sheet1!$J$1:$J$65536),0)</f>
        <v>3404</v>
      </c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</row>
    <row r="2446" spans="1:47" x14ac:dyDescent="0.3">
      <c r="A2446" s="2" t="str">
        <f t="shared" si="38"/>
        <v>P1</v>
      </c>
      <c r="B2446" s="1" t="s">
        <v>3090</v>
      </c>
      <c r="C2446" s="23" t="str">
        <f>_xlfn.XLOOKUP(B2446,IP구분!A:A,IP구분!C:C)</f>
        <v>타요</v>
      </c>
      <c r="D2446" s="1" t="s">
        <v>3091</v>
      </c>
      <c r="E2446" s="7">
        <f>IFERROR(_xlfn.XLOOKUP(B2446,단가!A:A,단가!C:C),0)</f>
        <v>2218</v>
      </c>
      <c r="F2446" s="3">
        <f>IFERROR(_xlfn.XLOOKUP(B2446,'[1]2609 재고'!$I$1:$I$65536,'[1]2609 재고'!$K$1:$K$65536),0)</f>
        <v>6282</v>
      </c>
      <c r="G2446" s="3">
        <f>IFERROR(_xlfn.XLOOKUP(B2446,[2]Sheet1!$H$1:$H$65536,[2]Sheet1!$K$1:$K$65536),0)</f>
        <v>516</v>
      </c>
      <c r="H2446" s="3">
        <f>IFERROR(_xlfn.XLOOKUP(B2446,[3]Sheet1!$H$1:$H$65536,[3]Sheet1!$J$1:$J$65536),0)</f>
        <v>2090</v>
      </c>
      <c r="I2446" s="3">
        <f>IFERROR(_xlfn.XLOOKUP(B2446,[4]Sheet1!$H$1:$H$65536,[4]Sheet1!$J$1:$J$65536),0)</f>
        <v>4918</v>
      </c>
      <c r="J2446" s="3">
        <f>IFERROR(_xlfn.XLOOKUP(B2446,[5]Sheet1!$H$1:$H$65536,[5]Sheet1!$J$1:$J$65536),0)</f>
        <v>5763</v>
      </c>
      <c r="K2446" s="3">
        <f>IFERROR(_xlfn.XLOOKUP(B2446,[6]Sheet1!$H$1:$H$65536,[6]Sheet1!$J$1:$J$65536),0)</f>
        <v>2589</v>
      </c>
      <c r="L2446" s="3">
        <f>IFERROR(_xlfn.XLOOKUP(B2446,[7]Sheet1!$H$1:$H$65536,[7]Sheet1!$J$1:$J$65536),0)</f>
        <v>4395</v>
      </c>
      <c r="M2446" s="3">
        <f>IFERROR(_xlfn.XLOOKUP(B2446,[8]Sheet1!$H$1:$H$65536,[8]Sheet1!$J$1:$J$65536),0)</f>
        <v>5720</v>
      </c>
      <c r="N2446" s="3">
        <f>IFERROR(_xlfn.XLOOKUP(B2446,[9]Sheet1!$H$1:$H$65536,[9]Sheet1!$J$1:$J$65536),0)</f>
        <v>8685</v>
      </c>
      <c r="O2446" s="3">
        <f>IFERROR(_xlfn.XLOOKUP(B2446,[10]Sheet1!$H$1:$H$65536,[10]Sheet1!$J$1:$J$65536),0)</f>
        <v>4059</v>
      </c>
      <c r="P2446" s="3">
        <f>IFERROR(_xlfn.XLOOKUP(B2446,[11]Sheet1!$H$1:$H$65536,[11]Sheet1!$J$1:$J$65536),0)</f>
        <v>6301</v>
      </c>
      <c r="Q2446" s="3">
        <f>IFERROR(_xlfn.XLOOKUP(B2446,[12]Sheet1!$H$1:$H$65536,[12]Sheet1!$J$1:$J$65536),0)</f>
        <v>705</v>
      </c>
      <c r="R2446" s="3">
        <f>IFERROR(_xlfn.XLOOKUP(B2446,[13]Sheet1!$H$1:$H$65536,[13]Sheet1!$J$1:$J$65536),)</f>
        <v>2241</v>
      </c>
      <c r="S2446" s="3">
        <f>IFERROR(_xlfn.XLOOKUP(B2446,[14]Sheet1!$H$1:$H$65536,[14]Sheet1!$K$1:$K$65536),0)</f>
        <v>3978</v>
      </c>
      <c r="T2446" s="3">
        <f>IFERROR(_xlfn.XLOOKUP(B2446,[15]Sheet1!$H$1:$H$65536,[15]Sheet1!$J$1:$J$65536),0)</f>
        <v>6016</v>
      </c>
      <c r="U2446" s="3">
        <f>IFERROR(_xlfn.XLOOKUP(B2446,[16]Sheet1!$H$1:$H$65536,[16]Sheet1!$J$1:$J$65536),0)</f>
        <v>2622</v>
      </c>
      <c r="V2446" s="3">
        <f>IFERROR(_xlfn.XLOOKUP(B2446,[17]Sheet1!$H$1:$H$65536,[17]Sheet1!$J$1:$J$65536),0)</f>
        <v>3822</v>
      </c>
      <c r="W2446" s="3">
        <f>IFERROR(_xlfn.XLOOKUP(B2446,[18]Sheet1!$H$1:$H$65536,[18]Sheet1!$J$1:$J$65536),0)</f>
        <v>5359</v>
      </c>
      <c r="X2446" s="3">
        <f>IFERROR(_xlfn.XLOOKUP(B2446,[19]Sheet1!$H$1:$H$65536,[19]Sheet1!$J$1:$J$65536),0)</f>
        <v>985</v>
      </c>
      <c r="Y2446" s="3">
        <f>IFERROR(_xlfn.XLOOKUP(B2446,[20]Sheet1!$H$1:$H$65536,[20]Sheet1!$J$1:$J$65536),0)</f>
        <v>2468</v>
      </c>
      <c r="Z2446" s="3">
        <f>IFERROR(_xlfn.XLOOKUP(B2446,[21]Sheet1!$H$1:$H$65536,[21]Sheet1!$J$1:$J$65536),0)</f>
        <v>3682</v>
      </c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</row>
    <row r="2447" spans="1:47" x14ac:dyDescent="0.3">
      <c r="A2447" s="2" t="str">
        <f t="shared" si="38"/>
        <v>P1</v>
      </c>
      <c r="B2447" s="1" t="s">
        <v>3092</v>
      </c>
      <c r="C2447" s="23" t="str">
        <f>_xlfn.XLOOKUP(B2447,IP구분!A:A,IP구분!C:C)</f>
        <v>타요</v>
      </c>
      <c r="D2447" s="1" t="s">
        <v>3093</v>
      </c>
      <c r="E2447" s="7">
        <f>IFERROR(_xlfn.XLOOKUP(B2447,단가!A:A,단가!C:C),0)</f>
        <v>738</v>
      </c>
      <c r="F2447" s="3">
        <f>IFERROR(_xlfn.XLOOKUP(B2447,'[1]2609 재고'!$I$1:$I$65536,'[1]2609 재고'!$K$1:$K$65536),0)</f>
        <v>5088</v>
      </c>
      <c r="G2447" s="3">
        <f>IFERROR(_xlfn.XLOOKUP(B2447,[2]Sheet1!$H$1:$H$65536,[2]Sheet1!$K$1:$K$65536),0)</f>
        <v>5378</v>
      </c>
      <c r="H2447" s="3">
        <f>IFERROR(_xlfn.XLOOKUP(B2447,[3]Sheet1!$H$1:$H$65536,[3]Sheet1!$J$1:$J$65536),0)</f>
        <v>5767</v>
      </c>
      <c r="I2447" s="3">
        <f>IFERROR(_xlfn.XLOOKUP(B2447,[4]Sheet1!$H$1:$H$65536,[4]Sheet1!$J$1:$J$65536),0)</f>
        <v>6070</v>
      </c>
      <c r="J2447" s="3">
        <f>IFERROR(_xlfn.XLOOKUP(B2447,[5]Sheet1!$H$1:$H$65536,[5]Sheet1!$J$1:$J$65536),0)</f>
        <v>6468</v>
      </c>
      <c r="K2447" s="3">
        <f>IFERROR(_xlfn.XLOOKUP(B2447,[6]Sheet1!$H$1:$H$65536,[6]Sheet1!$J$1:$J$65536),0)</f>
        <v>6900</v>
      </c>
      <c r="L2447" s="3">
        <f>IFERROR(_xlfn.XLOOKUP(B2447,[7]Sheet1!$H$1:$H$65536,[7]Sheet1!$J$1:$J$65536),0)</f>
        <v>2223</v>
      </c>
      <c r="M2447" s="3">
        <f>IFERROR(_xlfn.XLOOKUP(B2447,[8]Sheet1!$H$1:$H$65536,[8]Sheet1!$J$1:$J$65536),0)</f>
        <v>3530</v>
      </c>
      <c r="N2447" s="3">
        <f>IFERROR(_xlfn.XLOOKUP(B2447,[9]Sheet1!$H$1:$H$65536,[9]Sheet1!$J$1:$J$65536),0)</f>
        <v>4413</v>
      </c>
      <c r="O2447" s="3">
        <f>IFERROR(_xlfn.XLOOKUP(B2447,[10]Sheet1!$H$1:$H$65536,[10]Sheet1!$J$1:$J$65536),0)</f>
        <v>1388</v>
      </c>
      <c r="P2447" s="3">
        <f>IFERROR(_xlfn.XLOOKUP(B2447,[11]Sheet1!$H$1:$H$65536,[11]Sheet1!$J$1:$J$65536),0)</f>
        <v>682</v>
      </c>
      <c r="Q2447" s="3">
        <f>IFERROR(_xlfn.XLOOKUP(B2447,[12]Sheet1!$H$1:$H$65536,[12]Sheet1!$J$1:$J$65536),0)</f>
        <v>1145</v>
      </c>
      <c r="R2447" s="3">
        <f>IFERROR(_xlfn.XLOOKUP(B2447,[13]Sheet1!$H$1:$H$65536,[13]Sheet1!$J$1:$J$65536),)</f>
        <v>1628</v>
      </c>
      <c r="S2447" s="3">
        <f>IFERROR(_xlfn.XLOOKUP(B2447,[14]Sheet1!$H$1:$H$65536,[14]Sheet1!$K$1:$K$65536),0)</f>
        <v>2659</v>
      </c>
      <c r="T2447" s="3">
        <f>IFERROR(_xlfn.XLOOKUP(B2447,[15]Sheet1!$H$1:$H$65536,[15]Sheet1!$J$1:$J$65536),0)</f>
        <v>3425</v>
      </c>
      <c r="U2447" s="3">
        <f>IFERROR(_xlfn.XLOOKUP(B2447,[16]Sheet1!$H$1:$H$65536,[16]Sheet1!$J$1:$J$65536),0)</f>
        <v>3999</v>
      </c>
      <c r="V2447" s="3">
        <f>IFERROR(_xlfn.XLOOKUP(B2447,[17]Sheet1!$H$1:$H$65536,[17]Sheet1!$J$1:$J$65536),0)</f>
        <v>4433</v>
      </c>
      <c r="W2447" s="3">
        <f>IFERROR(_xlfn.XLOOKUP(B2447,[18]Sheet1!$H$1:$H$65536,[18]Sheet1!$J$1:$J$65536),0)</f>
        <v>4761</v>
      </c>
      <c r="X2447" s="3">
        <f>IFERROR(_xlfn.XLOOKUP(B2447,[19]Sheet1!$H$1:$H$65536,[19]Sheet1!$J$1:$J$65536),0)</f>
        <v>5495</v>
      </c>
      <c r="Y2447" s="3">
        <f>IFERROR(_xlfn.XLOOKUP(B2447,[20]Sheet1!$H$1:$H$65536,[20]Sheet1!$J$1:$J$65536),0)</f>
        <v>994</v>
      </c>
      <c r="Z2447" s="3">
        <f>IFERROR(_xlfn.XLOOKUP(B2447,[21]Sheet1!$H$1:$H$65536,[21]Sheet1!$J$1:$J$65536),0)</f>
        <v>3027</v>
      </c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</row>
    <row r="2448" spans="1:47" x14ac:dyDescent="0.3">
      <c r="A2448" s="2" t="str">
        <f t="shared" si="38"/>
        <v>T1</v>
      </c>
      <c r="B2448" s="1" t="s">
        <v>3094</v>
      </c>
      <c r="C2448" s="23" t="str">
        <f>_xlfn.XLOOKUP(B2448,IP구분!A:A,IP구분!C:C)</f>
        <v>타요</v>
      </c>
      <c r="D2448" s="1" t="s">
        <v>3095</v>
      </c>
      <c r="E2448" s="7">
        <f>IFERROR(_xlfn.XLOOKUP(B2448,단가!A:A,단가!C:C),0)</f>
        <v>1803</v>
      </c>
      <c r="F2448" s="3">
        <f>IFERROR(_xlfn.XLOOKUP(B2448,'[1]2609 재고'!$I$1:$I$65536,'[1]2609 재고'!$K$1:$K$65536),0)</f>
        <v>5929</v>
      </c>
      <c r="G2448" s="3">
        <f>IFERROR(_xlfn.XLOOKUP(B2448,[2]Sheet1!$H$1:$H$65536,[2]Sheet1!$K$1:$K$65536),0)</f>
        <v>1073</v>
      </c>
      <c r="H2448" s="3">
        <f>IFERROR(_xlfn.XLOOKUP(B2448,[3]Sheet1!$H$1:$H$65536,[3]Sheet1!$J$1:$J$65536),0)</f>
        <v>1210</v>
      </c>
      <c r="I2448" s="3">
        <f>IFERROR(_xlfn.XLOOKUP(B2448,[4]Sheet1!$H$1:$H$65536,[4]Sheet1!$J$1:$J$65536),0)</f>
        <v>1652</v>
      </c>
      <c r="J2448" s="3">
        <f>IFERROR(_xlfn.XLOOKUP(B2448,[5]Sheet1!$H$1:$H$65536,[5]Sheet1!$J$1:$J$65536),0)</f>
        <v>1677</v>
      </c>
      <c r="K2448" s="3">
        <f>IFERROR(_xlfn.XLOOKUP(B2448,[6]Sheet1!$H$1:$H$65536,[6]Sheet1!$J$1:$J$65536),0)</f>
        <v>1693</v>
      </c>
      <c r="L2448" s="3">
        <f>IFERROR(_xlfn.XLOOKUP(B2448,[7]Sheet1!$H$1:$H$65536,[7]Sheet1!$J$1:$J$65536),0)</f>
        <v>1797</v>
      </c>
      <c r="M2448" s="3">
        <f>IFERROR(_xlfn.XLOOKUP(B2448,[8]Sheet1!$H$1:$H$65536,[8]Sheet1!$J$1:$J$65536),0)</f>
        <v>1909</v>
      </c>
      <c r="N2448" s="3">
        <f>IFERROR(_xlfn.XLOOKUP(B2448,[9]Sheet1!$H$1:$H$65536,[9]Sheet1!$J$1:$J$65536),0)</f>
        <v>1942</v>
      </c>
      <c r="O2448" s="3">
        <f>IFERROR(_xlfn.XLOOKUP(B2448,[10]Sheet1!$H$1:$H$65536,[10]Sheet1!$J$1:$J$65536),0)</f>
        <v>2094</v>
      </c>
      <c r="P2448" s="3">
        <f>IFERROR(_xlfn.XLOOKUP(B2448,[11]Sheet1!$H$1:$H$65536,[11]Sheet1!$J$1:$J$65536),0)</f>
        <v>2202</v>
      </c>
      <c r="Q2448" s="3">
        <f>IFERROR(_xlfn.XLOOKUP(B2448,[12]Sheet1!$H$1:$H$65536,[12]Sheet1!$J$1:$J$65536),0)</f>
        <v>2530</v>
      </c>
      <c r="R2448" s="3">
        <f>IFERROR(_xlfn.XLOOKUP(B2448,[13]Sheet1!$H$1:$H$65536,[13]Sheet1!$J$1:$J$65536),)</f>
        <v>3426</v>
      </c>
      <c r="S2448" s="3">
        <f>IFERROR(_xlfn.XLOOKUP(B2448,[14]Sheet1!$H$1:$H$65536,[14]Sheet1!$K$1:$K$65536),0)</f>
        <v>3498</v>
      </c>
      <c r="T2448" s="3">
        <f>IFERROR(_xlfn.XLOOKUP(B2448,[15]Sheet1!$H$1:$H$65536,[15]Sheet1!$J$1:$J$65536),0)</f>
        <v>3538</v>
      </c>
      <c r="U2448" s="3">
        <f>IFERROR(_xlfn.XLOOKUP(B2448,[16]Sheet1!$H$1:$H$65536,[16]Sheet1!$J$1:$J$65536),0)</f>
        <v>3738</v>
      </c>
      <c r="V2448" s="3">
        <f>IFERROR(_xlfn.XLOOKUP(B2448,[17]Sheet1!$H$1:$H$65536,[17]Sheet1!$J$1:$J$65536),0)</f>
        <v>3763</v>
      </c>
      <c r="W2448" s="3">
        <f>IFERROR(_xlfn.XLOOKUP(B2448,[18]Sheet1!$H$1:$H$65536,[18]Sheet1!$J$1:$J$65536),0)</f>
        <v>3939</v>
      </c>
      <c r="X2448" s="3">
        <f>IFERROR(_xlfn.XLOOKUP(B2448,[19]Sheet1!$H$1:$H$65536,[19]Sheet1!$J$1:$J$65536),0)</f>
        <v>4027</v>
      </c>
      <c r="Y2448" s="3">
        <f>IFERROR(_xlfn.XLOOKUP(B2448,[20]Sheet1!$H$1:$H$65536,[20]Sheet1!$J$1:$J$65536),0)</f>
        <v>1123</v>
      </c>
      <c r="Z2448" s="3">
        <f>IFERROR(_xlfn.XLOOKUP(B2448,[21]Sheet1!$H$1:$H$65536,[21]Sheet1!$J$1:$J$65536),0)</f>
        <v>1275</v>
      </c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</row>
    <row r="2449" spans="1:47" x14ac:dyDescent="0.3">
      <c r="A2449" s="2" t="str">
        <f t="shared" si="38"/>
        <v>T1</v>
      </c>
      <c r="B2449" s="1" t="s">
        <v>6298</v>
      </c>
      <c r="C2449" s="23" t="str">
        <f>_xlfn.XLOOKUP(B2449,IP구분!A:A,IP구분!C:C)</f>
        <v>타요</v>
      </c>
      <c r="D2449" s="1" t="s">
        <v>6299</v>
      </c>
      <c r="E2449" s="7" t="str">
        <f>IFERROR(_xlfn.XLOOKUP(B2449,단가!A:A,단가!C:C),0)</f>
        <v xml:space="preserve">                     -</v>
      </c>
      <c r="F2449" s="3">
        <f>IFERROR(_xlfn.XLOOKUP(B2449,'[1]2609 재고'!$I$1:$I$65536,'[1]2609 재고'!$K$1:$K$65536),0)</f>
        <v>0</v>
      </c>
      <c r="G2449" s="3">
        <f>IFERROR(_xlfn.XLOOKUP(B2449,[2]Sheet1!$H$1:$H$65536,[2]Sheet1!$K$1:$K$65536),0)</f>
        <v>0</v>
      </c>
      <c r="H2449" s="3">
        <f>IFERROR(_xlfn.XLOOKUP(B2449,[3]Sheet1!$H$1:$H$65536,[3]Sheet1!$J$1:$J$65536),0)</f>
        <v>0</v>
      </c>
      <c r="I2449" s="3">
        <f>IFERROR(_xlfn.XLOOKUP(B2449,[4]Sheet1!$H$1:$H$65536,[4]Sheet1!$J$1:$J$65536),0)</f>
        <v>0</v>
      </c>
      <c r="J2449" s="3">
        <f>IFERROR(_xlfn.XLOOKUP(B2449,[5]Sheet1!$H$1:$H$65536,[5]Sheet1!$J$1:$J$65536),0)</f>
        <v>0</v>
      </c>
      <c r="K2449" s="3">
        <f>IFERROR(_xlfn.XLOOKUP(B2449,[6]Sheet1!$H$1:$H$65536,[6]Sheet1!$J$1:$J$65536),0)</f>
        <v>0</v>
      </c>
      <c r="L2449" s="3">
        <f>IFERROR(_xlfn.XLOOKUP(B2449,[7]Sheet1!$H$1:$H$65536,[7]Sheet1!$J$1:$J$65536),0)</f>
        <v>0</v>
      </c>
      <c r="M2449" s="3">
        <f>IFERROR(_xlfn.XLOOKUP(B2449,[8]Sheet1!$H$1:$H$65536,[8]Sheet1!$J$1:$J$65536),0)</f>
        <v>0</v>
      </c>
      <c r="N2449" s="3">
        <f>IFERROR(_xlfn.XLOOKUP(B2449,[9]Sheet1!$H$1:$H$65536,[9]Sheet1!$J$1:$J$65536),0)</f>
        <v>0</v>
      </c>
      <c r="O2449" s="3">
        <f>IFERROR(_xlfn.XLOOKUP(B2449,[10]Sheet1!$H$1:$H$65536,[10]Sheet1!$J$1:$J$65536),0)</f>
        <v>0</v>
      </c>
      <c r="P2449" s="3">
        <f>IFERROR(_xlfn.XLOOKUP(B2449,[11]Sheet1!$H$1:$H$65536,[11]Sheet1!$J$1:$J$65536),0)</f>
        <v>0</v>
      </c>
      <c r="Q2449" s="3">
        <f>IFERROR(_xlfn.XLOOKUP(B2449,[12]Sheet1!$H$1:$H$65536,[12]Sheet1!$J$1:$J$65536),0)</f>
        <v>0</v>
      </c>
      <c r="R2449" s="3">
        <f>IFERROR(_xlfn.XLOOKUP(B2449,[13]Sheet1!$H$1:$H$65536,[13]Sheet1!$J$1:$J$65536),)</f>
        <v>884</v>
      </c>
      <c r="S2449" s="3">
        <f>IFERROR(_xlfn.XLOOKUP(B2449,[14]Sheet1!$H$1:$H$65536,[14]Sheet1!$K$1:$K$65536),0)</f>
        <v>0</v>
      </c>
      <c r="T2449" s="3">
        <f>IFERROR(_xlfn.XLOOKUP(B2449,[15]Sheet1!$H$1:$H$65536,[15]Sheet1!$J$1:$J$65536),0)</f>
        <v>0</v>
      </c>
      <c r="U2449" s="3">
        <f>IFERROR(_xlfn.XLOOKUP(B2449,[16]Sheet1!$H$1:$H$65536,[16]Sheet1!$J$1:$J$65536),0)</f>
        <v>0</v>
      </c>
      <c r="V2449" s="3">
        <f>IFERROR(_xlfn.XLOOKUP(B2449,[17]Sheet1!$H$1:$H$65536,[17]Sheet1!$J$1:$J$65536),0)</f>
        <v>0</v>
      </c>
      <c r="W2449" s="3">
        <f>IFERROR(_xlfn.XLOOKUP(B2449,[18]Sheet1!$H$1:$H$65536,[18]Sheet1!$J$1:$J$65536),0)</f>
        <v>0</v>
      </c>
      <c r="X2449" s="3">
        <f>IFERROR(_xlfn.XLOOKUP(B2449,[19]Sheet1!$H$1:$H$65536,[19]Sheet1!$J$1:$J$65536),0)</f>
        <v>0</v>
      </c>
      <c r="Y2449" s="3">
        <f>IFERROR(_xlfn.XLOOKUP(B2449,[20]Sheet1!$H$1:$H$65536,[20]Sheet1!$J$1:$J$65536),0)</f>
        <v>0</v>
      </c>
      <c r="Z2449" s="3">
        <f>IFERROR(_xlfn.XLOOKUP(B2449,[21]Sheet1!$H$1:$H$65536,[21]Sheet1!$J$1:$J$65536),0)</f>
        <v>0</v>
      </c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</row>
    <row r="2450" spans="1:47" x14ac:dyDescent="0.3">
      <c r="A2450" s="2" t="str">
        <f t="shared" si="38"/>
        <v>P1</v>
      </c>
      <c r="B2450" s="1" t="s">
        <v>3100</v>
      </c>
      <c r="C2450" s="23" t="str">
        <f>_xlfn.XLOOKUP(B2450,IP구분!A:A,IP구분!C:C)</f>
        <v>타요</v>
      </c>
      <c r="D2450" s="1" t="s">
        <v>3101</v>
      </c>
      <c r="E2450" s="7">
        <f>IFERROR(_xlfn.XLOOKUP(B2450,단가!A:A,단가!C:C),0)</f>
        <v>2444</v>
      </c>
      <c r="F2450" s="3">
        <f>IFERROR(_xlfn.XLOOKUP(B2450,'[1]2609 재고'!$I$1:$I$65536,'[1]2609 재고'!$K$1:$K$65536),0)</f>
        <v>146</v>
      </c>
      <c r="G2450" s="3">
        <f>IFERROR(_xlfn.XLOOKUP(B2450,[2]Sheet1!$H$1:$H$65536,[2]Sheet1!$K$1:$K$65536),0)</f>
        <v>144</v>
      </c>
      <c r="H2450" s="3">
        <f>IFERROR(_xlfn.XLOOKUP(B2450,[3]Sheet1!$H$1:$H$65536,[3]Sheet1!$J$1:$J$65536),0)</f>
        <v>202</v>
      </c>
      <c r="I2450" s="3">
        <f>IFERROR(_xlfn.XLOOKUP(B2450,[4]Sheet1!$H$1:$H$65536,[4]Sheet1!$J$1:$J$65536),0)</f>
        <v>395</v>
      </c>
      <c r="J2450" s="3">
        <f>IFERROR(_xlfn.XLOOKUP(B2450,[5]Sheet1!$H$1:$H$65536,[5]Sheet1!$J$1:$J$65536),0)</f>
        <v>577</v>
      </c>
      <c r="K2450" s="3">
        <f>IFERROR(_xlfn.XLOOKUP(B2450,[6]Sheet1!$H$1:$H$65536,[6]Sheet1!$J$1:$J$65536),0)</f>
        <v>723</v>
      </c>
      <c r="L2450" s="3">
        <f>IFERROR(_xlfn.XLOOKUP(B2450,[7]Sheet1!$H$1:$H$65536,[7]Sheet1!$J$1:$J$65536),0)</f>
        <v>1070</v>
      </c>
      <c r="M2450" s="3">
        <f>IFERROR(_xlfn.XLOOKUP(B2450,[8]Sheet1!$H$1:$H$65536,[8]Sheet1!$J$1:$J$65536),0)</f>
        <v>1174</v>
      </c>
      <c r="N2450" s="3">
        <f>IFERROR(_xlfn.XLOOKUP(B2450,[9]Sheet1!$H$1:$H$65536,[9]Sheet1!$J$1:$J$65536),0)</f>
        <v>1316</v>
      </c>
      <c r="O2450" s="3">
        <f>IFERROR(_xlfn.XLOOKUP(B2450,[10]Sheet1!$H$1:$H$65536,[10]Sheet1!$J$1:$J$65536),0)</f>
        <v>1554</v>
      </c>
      <c r="P2450" s="3">
        <f>IFERROR(_xlfn.XLOOKUP(B2450,[11]Sheet1!$H$1:$H$65536,[11]Sheet1!$J$1:$J$65536),0)</f>
        <v>1734</v>
      </c>
      <c r="Q2450" s="3">
        <f>IFERROR(_xlfn.XLOOKUP(B2450,[12]Sheet1!$H$1:$H$65536,[12]Sheet1!$J$1:$J$65536),0)</f>
        <v>1883</v>
      </c>
      <c r="R2450" s="3">
        <f>IFERROR(_xlfn.XLOOKUP(B2450,[13]Sheet1!$H$1:$H$65536,[13]Sheet1!$J$1:$J$65536),)</f>
        <v>2089</v>
      </c>
      <c r="S2450" s="3">
        <f>IFERROR(_xlfn.XLOOKUP(B2450,[14]Sheet1!$H$1:$H$65536,[14]Sheet1!$K$1:$K$65536),0)</f>
        <v>131</v>
      </c>
      <c r="T2450" s="3">
        <f>IFERROR(_xlfn.XLOOKUP(B2450,[15]Sheet1!$H$1:$H$65536,[15]Sheet1!$J$1:$J$65536),0)</f>
        <v>362</v>
      </c>
      <c r="U2450" s="3">
        <f>IFERROR(_xlfn.XLOOKUP(B2450,[16]Sheet1!$H$1:$H$65536,[16]Sheet1!$J$1:$J$65536),0)</f>
        <v>595</v>
      </c>
      <c r="V2450" s="3">
        <f>IFERROR(_xlfn.XLOOKUP(B2450,[17]Sheet1!$H$1:$H$65536,[17]Sheet1!$J$1:$J$65536),0)</f>
        <v>738</v>
      </c>
      <c r="W2450" s="3">
        <f>IFERROR(_xlfn.XLOOKUP(B2450,[18]Sheet1!$H$1:$H$65536,[18]Sheet1!$J$1:$J$65536),0)</f>
        <v>924</v>
      </c>
      <c r="X2450" s="3">
        <f>IFERROR(_xlfn.XLOOKUP(B2450,[19]Sheet1!$H$1:$H$65536,[19]Sheet1!$J$1:$J$65536),0)</f>
        <v>1169</v>
      </c>
      <c r="Y2450" s="3">
        <f>IFERROR(_xlfn.XLOOKUP(B2450,[20]Sheet1!$H$1:$H$65536,[20]Sheet1!$J$1:$J$65536),0)</f>
        <v>1334</v>
      </c>
      <c r="Z2450" s="3">
        <f>IFERROR(_xlfn.XLOOKUP(B2450,[21]Sheet1!$H$1:$H$65536,[21]Sheet1!$J$1:$J$65536),0)</f>
        <v>1624</v>
      </c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</row>
    <row r="2451" spans="1:47" x14ac:dyDescent="0.3">
      <c r="A2451" s="2" t="str">
        <f t="shared" si="38"/>
        <v>T1</v>
      </c>
      <c r="B2451" s="1" t="s">
        <v>3102</v>
      </c>
      <c r="C2451" s="23" t="str">
        <f>_xlfn.XLOOKUP(B2451,IP구분!A:A,IP구분!C:C)</f>
        <v>타요</v>
      </c>
      <c r="D2451" s="1" t="s">
        <v>3103</v>
      </c>
      <c r="E2451" s="7">
        <f>IFERROR(_xlfn.XLOOKUP(B2451,단가!A:A,단가!C:C),0)</f>
        <v>14370</v>
      </c>
      <c r="F2451" s="3">
        <f>IFERROR(_xlfn.XLOOKUP(B2451,'[1]2609 재고'!$I$1:$I$65536,'[1]2609 재고'!$K$1:$K$65536),0)</f>
        <v>2945</v>
      </c>
      <c r="G2451" s="3">
        <f>IFERROR(_xlfn.XLOOKUP(B2451,[2]Sheet1!$H$1:$H$65536,[2]Sheet1!$K$1:$K$65536),0)</f>
        <v>3275</v>
      </c>
      <c r="H2451" s="3">
        <f>IFERROR(_xlfn.XLOOKUP(B2451,[3]Sheet1!$H$1:$H$65536,[3]Sheet1!$J$1:$J$65536),0)</f>
        <v>3797</v>
      </c>
      <c r="I2451" s="3">
        <f>IFERROR(_xlfn.XLOOKUP(B2451,[4]Sheet1!$H$1:$H$65536,[4]Sheet1!$J$1:$J$65536),0)</f>
        <v>4292</v>
      </c>
      <c r="J2451" s="3">
        <f>IFERROR(_xlfn.XLOOKUP(B2451,[5]Sheet1!$H$1:$H$65536,[5]Sheet1!$J$1:$J$65536),0)</f>
        <v>4380</v>
      </c>
      <c r="K2451" s="3">
        <f>IFERROR(_xlfn.XLOOKUP(B2451,[6]Sheet1!$H$1:$H$65536,[6]Sheet1!$J$1:$J$65536),0)</f>
        <v>4748</v>
      </c>
      <c r="L2451" s="3">
        <f>IFERROR(_xlfn.XLOOKUP(B2451,[7]Sheet1!$H$1:$H$65536,[7]Sheet1!$J$1:$J$65536),0)</f>
        <v>2</v>
      </c>
      <c r="M2451" s="3">
        <f>IFERROR(_xlfn.XLOOKUP(B2451,[8]Sheet1!$H$1:$H$65536,[8]Sheet1!$J$1:$J$65536),0)</f>
        <v>3</v>
      </c>
      <c r="N2451" s="3">
        <f>IFERROR(_xlfn.XLOOKUP(B2451,[9]Sheet1!$H$1:$H$65536,[9]Sheet1!$J$1:$J$65536),0)</f>
        <v>57</v>
      </c>
      <c r="O2451" s="3">
        <f>IFERROR(_xlfn.XLOOKUP(B2451,[10]Sheet1!$H$1:$H$65536,[10]Sheet1!$J$1:$J$65536),0)</f>
        <v>622</v>
      </c>
      <c r="P2451" s="3">
        <f>IFERROR(_xlfn.XLOOKUP(B2451,[11]Sheet1!$H$1:$H$65536,[11]Sheet1!$J$1:$J$65536),0)</f>
        <v>1487</v>
      </c>
      <c r="Q2451" s="3">
        <f>IFERROR(_xlfn.XLOOKUP(B2451,[12]Sheet1!$H$1:$H$65536,[12]Sheet1!$J$1:$J$65536),0)</f>
        <v>1655</v>
      </c>
      <c r="R2451" s="3">
        <f>IFERROR(_xlfn.XLOOKUP(B2451,[13]Sheet1!$H$1:$H$65536,[13]Sheet1!$J$1:$J$65536),)</f>
        <v>1789</v>
      </c>
      <c r="S2451" s="3">
        <f>IFERROR(_xlfn.XLOOKUP(B2451,[14]Sheet1!$H$1:$H$65536,[14]Sheet1!$K$1:$K$65536),0)</f>
        <v>2111</v>
      </c>
      <c r="T2451" s="3">
        <f>IFERROR(_xlfn.XLOOKUP(B2451,[15]Sheet1!$H$1:$H$65536,[15]Sheet1!$J$1:$J$65536),0)</f>
        <v>2424</v>
      </c>
      <c r="U2451" s="3">
        <f>IFERROR(_xlfn.XLOOKUP(B2451,[16]Sheet1!$H$1:$H$65536,[16]Sheet1!$J$1:$J$65536),0)</f>
        <v>2688</v>
      </c>
      <c r="V2451" s="3">
        <f>IFERROR(_xlfn.XLOOKUP(B2451,[17]Sheet1!$H$1:$H$65536,[17]Sheet1!$J$1:$J$65536),0)</f>
        <v>2847</v>
      </c>
      <c r="W2451" s="3">
        <f>IFERROR(_xlfn.XLOOKUP(B2451,[18]Sheet1!$H$1:$H$65536,[18]Sheet1!$J$1:$J$65536),0)</f>
        <v>3171</v>
      </c>
      <c r="X2451" s="3">
        <f>IFERROR(_xlfn.XLOOKUP(B2451,[19]Sheet1!$H$1:$H$65536,[19]Sheet1!$J$1:$J$65536),0)</f>
        <v>20</v>
      </c>
      <c r="Y2451" s="3">
        <f>IFERROR(_xlfn.XLOOKUP(B2451,[20]Sheet1!$H$1:$H$65536,[20]Sheet1!$J$1:$J$65536),0)</f>
        <v>36</v>
      </c>
      <c r="Z2451" s="3">
        <f>IFERROR(_xlfn.XLOOKUP(B2451,[21]Sheet1!$H$1:$H$65536,[21]Sheet1!$J$1:$J$65536),0)</f>
        <v>202</v>
      </c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</row>
    <row r="2452" spans="1:47" x14ac:dyDescent="0.3">
      <c r="A2452" s="2" t="str">
        <f t="shared" si="38"/>
        <v>X1</v>
      </c>
      <c r="B2452" s="1" t="s">
        <v>3104</v>
      </c>
      <c r="C2452" s="23" t="str">
        <f>_xlfn.XLOOKUP(B2452,IP구분!A:A,IP구분!C:C)</f>
        <v>타요</v>
      </c>
      <c r="D2452" s="1" t="s">
        <v>3105</v>
      </c>
      <c r="E2452" s="7">
        <f>IFERROR(_xlfn.XLOOKUP(B2452,단가!A:A,단가!C:C),0)</f>
        <v>34098</v>
      </c>
      <c r="F2452" s="3">
        <f>IFERROR(_xlfn.XLOOKUP(B2452,'[1]2609 재고'!$I$1:$I$65536,'[1]2609 재고'!$K$1:$K$65536),0)</f>
        <v>118</v>
      </c>
      <c r="G2452" s="3">
        <f>IFERROR(_xlfn.XLOOKUP(B2452,[2]Sheet1!$H$1:$H$65536,[2]Sheet1!$K$1:$K$65536),0)</f>
        <v>118</v>
      </c>
      <c r="H2452" s="3">
        <f>IFERROR(_xlfn.XLOOKUP(B2452,[3]Sheet1!$H$1:$H$65536,[3]Sheet1!$J$1:$J$65536),0)</f>
        <v>118</v>
      </c>
      <c r="I2452" s="3">
        <f>IFERROR(_xlfn.XLOOKUP(B2452,[4]Sheet1!$H$1:$H$65536,[4]Sheet1!$J$1:$J$65536),0)</f>
        <v>118</v>
      </c>
      <c r="J2452" s="3">
        <f>IFERROR(_xlfn.XLOOKUP(B2452,[5]Sheet1!$H$1:$H$65536,[5]Sheet1!$J$1:$J$65536),0)</f>
        <v>478</v>
      </c>
      <c r="K2452" s="3">
        <f>IFERROR(_xlfn.XLOOKUP(B2452,[6]Sheet1!$H$1:$H$65536,[6]Sheet1!$J$1:$J$65536),0)</f>
        <v>478</v>
      </c>
      <c r="L2452" s="3">
        <f>IFERROR(_xlfn.XLOOKUP(B2452,[7]Sheet1!$H$1:$H$65536,[7]Sheet1!$J$1:$J$65536),0)</f>
        <v>18</v>
      </c>
      <c r="M2452" s="3">
        <f>IFERROR(_xlfn.XLOOKUP(B2452,[8]Sheet1!$H$1:$H$65536,[8]Sheet1!$J$1:$J$65536),0)</f>
        <v>38</v>
      </c>
      <c r="N2452" s="3">
        <f>IFERROR(_xlfn.XLOOKUP(B2452,[9]Sheet1!$H$1:$H$65536,[9]Sheet1!$J$1:$J$65536),0)</f>
        <v>200</v>
      </c>
      <c r="O2452" s="3">
        <f>IFERROR(_xlfn.XLOOKUP(B2452,[10]Sheet1!$H$1:$H$65536,[10]Sheet1!$J$1:$J$65536),0)</f>
        <v>0</v>
      </c>
      <c r="P2452" s="3">
        <f>IFERROR(_xlfn.XLOOKUP(B2452,[11]Sheet1!$H$1:$H$65536,[11]Sheet1!$J$1:$J$65536),0)</f>
        <v>0</v>
      </c>
      <c r="Q2452" s="3">
        <f>IFERROR(_xlfn.XLOOKUP(B2452,[12]Sheet1!$H$1:$H$65536,[12]Sheet1!$J$1:$J$65536),0)</f>
        <v>0</v>
      </c>
      <c r="R2452" s="3">
        <f>IFERROR(_xlfn.XLOOKUP(B2452,[13]Sheet1!$H$1:$H$65536,[13]Sheet1!$J$1:$J$65536),)</f>
        <v>0</v>
      </c>
      <c r="S2452" s="3">
        <f>IFERROR(_xlfn.XLOOKUP(B2452,[14]Sheet1!$H$1:$H$65536,[14]Sheet1!$K$1:$K$65536),0)</f>
        <v>0</v>
      </c>
      <c r="T2452" s="3">
        <f>IFERROR(_xlfn.XLOOKUP(B2452,[15]Sheet1!$H$1:$H$65536,[15]Sheet1!$J$1:$J$65536),0)</f>
        <v>0</v>
      </c>
      <c r="U2452" s="3">
        <f>IFERROR(_xlfn.XLOOKUP(B2452,[16]Sheet1!$H$1:$H$65536,[16]Sheet1!$J$1:$J$65536),0)</f>
        <v>0</v>
      </c>
      <c r="V2452" s="3">
        <f>IFERROR(_xlfn.XLOOKUP(B2452,[17]Sheet1!$H$1:$H$65536,[17]Sheet1!$J$1:$J$65536),0)</f>
        <v>30</v>
      </c>
      <c r="W2452" s="3">
        <f>IFERROR(_xlfn.XLOOKUP(B2452,[18]Sheet1!$H$1:$H$65536,[18]Sheet1!$J$1:$J$65536),0)</f>
        <v>120</v>
      </c>
      <c r="X2452" s="3">
        <f>IFERROR(_xlfn.XLOOKUP(B2452,[19]Sheet1!$H$1:$H$65536,[19]Sheet1!$J$1:$J$65536),0)</f>
        <v>0</v>
      </c>
      <c r="Y2452" s="3">
        <f>IFERROR(_xlfn.XLOOKUP(B2452,[20]Sheet1!$H$1:$H$65536,[20]Sheet1!$J$1:$J$65536),0)</f>
        <v>0</v>
      </c>
      <c r="Z2452" s="3">
        <f>IFERROR(_xlfn.XLOOKUP(B2452,[21]Sheet1!$H$1:$H$65536,[21]Sheet1!$J$1:$J$65536),0)</f>
        <v>0</v>
      </c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</row>
    <row r="2453" spans="1:47" x14ac:dyDescent="0.3">
      <c r="A2453" s="2" t="str">
        <f t="shared" si="38"/>
        <v>X1</v>
      </c>
      <c r="B2453" s="1" t="s">
        <v>6300</v>
      </c>
      <c r="C2453" s="23" t="str">
        <f>_xlfn.XLOOKUP(B2453,IP구분!A:A,IP구분!C:C)</f>
        <v>타요</v>
      </c>
      <c r="D2453" s="1" t="s">
        <v>6301</v>
      </c>
      <c r="E2453" s="7" t="str">
        <f>IFERROR(_xlfn.XLOOKUP(B2453,단가!A:A,단가!C:C),0)</f>
        <v xml:space="preserve">                     -</v>
      </c>
      <c r="F2453" s="3">
        <f>IFERROR(_xlfn.XLOOKUP(B2453,'[1]2609 재고'!$I$1:$I$65536,'[1]2609 재고'!$K$1:$K$65536),0)</f>
        <v>0</v>
      </c>
      <c r="G2453" s="3">
        <f>IFERROR(_xlfn.XLOOKUP(B2453,[2]Sheet1!$H$1:$H$65536,[2]Sheet1!$K$1:$K$65536),0)</f>
        <v>0</v>
      </c>
      <c r="H2453" s="3">
        <f>IFERROR(_xlfn.XLOOKUP(B2453,[3]Sheet1!$H$1:$H$65536,[3]Sheet1!$J$1:$J$65536),0)</f>
        <v>0</v>
      </c>
      <c r="I2453" s="3">
        <f>IFERROR(_xlfn.XLOOKUP(B2453,[4]Sheet1!$H$1:$H$65536,[4]Sheet1!$J$1:$J$65536),0)</f>
        <v>0</v>
      </c>
      <c r="J2453" s="3">
        <f>IFERROR(_xlfn.XLOOKUP(B2453,[5]Sheet1!$H$1:$H$65536,[5]Sheet1!$J$1:$J$65536),0)</f>
        <v>0</v>
      </c>
      <c r="K2453" s="3">
        <f>IFERROR(_xlfn.XLOOKUP(B2453,[6]Sheet1!$H$1:$H$65536,[6]Sheet1!$J$1:$J$65536),0)</f>
        <v>0</v>
      </c>
      <c r="L2453" s="3">
        <f>IFERROR(_xlfn.XLOOKUP(B2453,[7]Sheet1!$H$1:$H$65536,[7]Sheet1!$J$1:$J$65536),0)</f>
        <v>0</v>
      </c>
      <c r="M2453" s="3">
        <f>IFERROR(_xlfn.XLOOKUP(B2453,[8]Sheet1!$H$1:$H$65536,[8]Sheet1!$J$1:$J$65536),0)</f>
        <v>0</v>
      </c>
      <c r="N2453" s="3">
        <f>IFERROR(_xlfn.XLOOKUP(B2453,[9]Sheet1!$H$1:$H$65536,[9]Sheet1!$J$1:$J$65536),0)</f>
        <v>0</v>
      </c>
      <c r="O2453" s="3">
        <f>IFERROR(_xlfn.XLOOKUP(B2453,[10]Sheet1!$H$1:$H$65536,[10]Sheet1!$J$1:$J$65536),0)</f>
        <v>0</v>
      </c>
      <c r="P2453" s="3">
        <f>IFERROR(_xlfn.XLOOKUP(B2453,[11]Sheet1!$H$1:$H$65536,[11]Sheet1!$J$1:$J$65536),0)</f>
        <v>0</v>
      </c>
      <c r="Q2453" s="3">
        <f>IFERROR(_xlfn.XLOOKUP(B2453,[12]Sheet1!$H$1:$H$65536,[12]Sheet1!$J$1:$J$65536),0)</f>
        <v>0</v>
      </c>
      <c r="R2453" s="3">
        <f>IFERROR(_xlfn.XLOOKUP(B2453,[13]Sheet1!$H$1:$H$65536,[13]Sheet1!$J$1:$J$65536),)</f>
        <v>0</v>
      </c>
      <c r="S2453" s="3">
        <f>IFERROR(_xlfn.XLOOKUP(B2453,[14]Sheet1!$H$1:$H$65536,[14]Sheet1!$K$1:$K$65536),0)</f>
        <v>0</v>
      </c>
      <c r="T2453" s="3">
        <f>IFERROR(_xlfn.XLOOKUP(B2453,[15]Sheet1!$H$1:$H$65536,[15]Sheet1!$J$1:$J$65536),0)</f>
        <v>0</v>
      </c>
      <c r="U2453" s="3">
        <f>IFERROR(_xlfn.XLOOKUP(B2453,[16]Sheet1!$H$1:$H$65536,[16]Sheet1!$J$1:$J$65536),0)</f>
        <v>240</v>
      </c>
      <c r="V2453" s="3">
        <f>IFERROR(_xlfn.XLOOKUP(B2453,[17]Sheet1!$H$1:$H$65536,[17]Sheet1!$J$1:$J$65536),0)</f>
        <v>240</v>
      </c>
      <c r="W2453" s="3">
        <f>IFERROR(_xlfn.XLOOKUP(B2453,[18]Sheet1!$H$1:$H$65536,[18]Sheet1!$J$1:$J$65536),0)</f>
        <v>0</v>
      </c>
      <c r="X2453" s="3">
        <f>IFERROR(_xlfn.XLOOKUP(B2453,[19]Sheet1!$H$1:$H$65536,[19]Sheet1!$J$1:$J$65536),0)</f>
        <v>0</v>
      </c>
      <c r="Y2453" s="3">
        <f>IFERROR(_xlfn.XLOOKUP(B2453,[20]Sheet1!$H$1:$H$65536,[20]Sheet1!$J$1:$J$65536),0)</f>
        <v>0</v>
      </c>
      <c r="Z2453" s="3">
        <f>IFERROR(_xlfn.XLOOKUP(B2453,[21]Sheet1!$H$1:$H$65536,[21]Sheet1!$J$1:$J$65536),0)</f>
        <v>0</v>
      </c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</row>
    <row r="2454" spans="1:47" x14ac:dyDescent="0.3">
      <c r="A2454" s="2" t="str">
        <f t="shared" si="38"/>
        <v>X1</v>
      </c>
      <c r="B2454" s="1" t="s">
        <v>6302</v>
      </c>
      <c r="C2454" s="23" t="str">
        <f>_xlfn.XLOOKUP(B2454,IP구분!A:A,IP구분!C:C)</f>
        <v>타요</v>
      </c>
      <c r="D2454" s="1" t="s">
        <v>6303</v>
      </c>
      <c r="E2454" s="7">
        <f>IFERROR(_xlfn.XLOOKUP(B2454,단가!A:A,단가!C:C),0)</f>
        <v>0</v>
      </c>
      <c r="F2454" s="3">
        <f>IFERROR(_xlfn.XLOOKUP(B2454,'[1]2609 재고'!$I$1:$I$65536,'[1]2609 재고'!$K$1:$K$65536),0)</f>
        <v>0</v>
      </c>
      <c r="G2454" s="3">
        <f>IFERROR(_xlfn.XLOOKUP(B2454,[2]Sheet1!$H$1:$H$65536,[2]Sheet1!$K$1:$K$65536),0)</f>
        <v>0</v>
      </c>
      <c r="H2454" s="3">
        <f>IFERROR(_xlfn.XLOOKUP(B2454,[3]Sheet1!$H$1:$H$65536,[3]Sheet1!$J$1:$J$65536),0)</f>
        <v>0</v>
      </c>
      <c r="I2454" s="3">
        <f>IFERROR(_xlfn.XLOOKUP(B2454,[4]Sheet1!$H$1:$H$65536,[4]Sheet1!$J$1:$J$65536),0)</f>
        <v>0</v>
      </c>
      <c r="J2454" s="3">
        <f>IFERROR(_xlfn.XLOOKUP(B2454,[5]Sheet1!$H$1:$H$65536,[5]Sheet1!$J$1:$J$65536),0)</f>
        <v>0</v>
      </c>
      <c r="K2454" s="3">
        <f>IFERROR(_xlfn.XLOOKUP(B2454,[6]Sheet1!$H$1:$H$65536,[6]Sheet1!$J$1:$J$65536),0)</f>
        <v>0</v>
      </c>
      <c r="L2454" s="3">
        <f>IFERROR(_xlfn.XLOOKUP(B2454,[7]Sheet1!$H$1:$H$65536,[7]Sheet1!$J$1:$J$65536),0)</f>
        <v>0</v>
      </c>
      <c r="M2454" s="3">
        <f>IFERROR(_xlfn.XLOOKUP(B2454,[8]Sheet1!$H$1:$H$65536,[8]Sheet1!$J$1:$J$65536),0)</f>
        <v>0</v>
      </c>
      <c r="N2454" s="3">
        <f>IFERROR(_xlfn.XLOOKUP(B2454,[9]Sheet1!$H$1:$H$65536,[9]Sheet1!$J$1:$J$65536),0)</f>
        <v>0</v>
      </c>
      <c r="O2454" s="3">
        <f>IFERROR(_xlfn.XLOOKUP(B2454,[10]Sheet1!$H$1:$H$65536,[10]Sheet1!$J$1:$J$65536),0)</f>
        <v>0</v>
      </c>
      <c r="P2454" s="3">
        <f>IFERROR(_xlfn.XLOOKUP(B2454,[11]Sheet1!$H$1:$H$65536,[11]Sheet1!$J$1:$J$65536),0)</f>
        <v>0</v>
      </c>
      <c r="Q2454" s="3">
        <f>IFERROR(_xlfn.XLOOKUP(B2454,[12]Sheet1!$H$1:$H$65536,[12]Sheet1!$J$1:$J$65536),0)</f>
        <v>0</v>
      </c>
      <c r="R2454" s="3">
        <f>IFERROR(_xlfn.XLOOKUP(B2454,[13]Sheet1!$H$1:$H$65536,[13]Sheet1!$J$1:$J$65536),)</f>
        <v>0</v>
      </c>
      <c r="S2454" s="3">
        <f>IFERROR(_xlfn.XLOOKUP(B2454,[14]Sheet1!$H$1:$H$65536,[14]Sheet1!$K$1:$K$65536),0)</f>
        <v>0</v>
      </c>
      <c r="T2454" s="3">
        <f>IFERROR(_xlfn.XLOOKUP(B2454,[15]Sheet1!$H$1:$H$65536,[15]Sheet1!$J$1:$J$65536),0)</f>
        <v>0</v>
      </c>
      <c r="U2454" s="3">
        <f>IFERROR(_xlfn.XLOOKUP(B2454,[16]Sheet1!$H$1:$H$65536,[16]Sheet1!$J$1:$J$65536),0)</f>
        <v>0</v>
      </c>
      <c r="V2454" s="3">
        <f>IFERROR(_xlfn.XLOOKUP(B2454,[17]Sheet1!$H$1:$H$65536,[17]Sheet1!$J$1:$J$65536),0)</f>
        <v>0</v>
      </c>
      <c r="W2454" s="3">
        <f>IFERROR(_xlfn.XLOOKUP(B2454,[18]Sheet1!$H$1:$H$65536,[18]Sheet1!$J$1:$J$65536),0)</f>
        <v>0</v>
      </c>
      <c r="X2454" s="3">
        <f>IFERROR(_xlfn.XLOOKUP(B2454,[19]Sheet1!$H$1:$H$65536,[19]Sheet1!$J$1:$J$65536),0)</f>
        <v>0</v>
      </c>
      <c r="Y2454" s="3">
        <f>IFERROR(_xlfn.XLOOKUP(B2454,[20]Sheet1!$H$1:$H$65536,[20]Sheet1!$J$1:$J$65536),0)</f>
        <v>0</v>
      </c>
      <c r="Z2454" s="3">
        <f>IFERROR(_xlfn.XLOOKUP(B2454,[21]Sheet1!$H$1:$H$65536,[21]Sheet1!$J$1:$J$65536),0)</f>
        <v>0</v>
      </c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</row>
    <row r="2455" spans="1:47" x14ac:dyDescent="0.3">
      <c r="A2455" s="2" t="str">
        <f t="shared" si="38"/>
        <v>X1</v>
      </c>
      <c r="B2455" s="1" t="s">
        <v>3106</v>
      </c>
      <c r="C2455" s="23" t="str">
        <f>_xlfn.XLOOKUP(B2455,IP구분!A:A,IP구분!C:C)</f>
        <v>타요</v>
      </c>
      <c r="D2455" s="1" t="s">
        <v>3107</v>
      </c>
      <c r="E2455" s="7" t="str">
        <f>IFERROR(_xlfn.XLOOKUP(B2455,단가!A:A,단가!C:C),0)</f>
        <v xml:space="preserve">                     -</v>
      </c>
      <c r="F2455" s="3">
        <f>IFERROR(_xlfn.XLOOKUP(B2455,'[1]2609 재고'!$I$1:$I$65536,'[1]2609 재고'!$K$1:$K$65536),0)</f>
        <v>0</v>
      </c>
      <c r="G2455" s="3">
        <f>IFERROR(_xlfn.XLOOKUP(B2455,[2]Sheet1!$H$1:$H$65536,[2]Sheet1!$K$1:$K$65536),0)</f>
        <v>0</v>
      </c>
      <c r="H2455" s="3">
        <f>IFERROR(_xlfn.XLOOKUP(B2455,[3]Sheet1!$H$1:$H$65536,[3]Sheet1!$J$1:$J$65536),0)</f>
        <v>0</v>
      </c>
      <c r="I2455" s="3">
        <f>IFERROR(_xlfn.XLOOKUP(B2455,[4]Sheet1!$H$1:$H$65536,[4]Sheet1!$J$1:$J$65536),0)</f>
        <v>0</v>
      </c>
      <c r="J2455" s="3">
        <f>IFERROR(_xlfn.XLOOKUP(B2455,[5]Sheet1!$H$1:$H$65536,[5]Sheet1!$J$1:$J$65536),0)</f>
        <v>0</v>
      </c>
      <c r="K2455" s="3">
        <f>IFERROR(_xlfn.XLOOKUP(B2455,[6]Sheet1!$H$1:$H$65536,[6]Sheet1!$J$1:$J$65536),0)</f>
        <v>0</v>
      </c>
      <c r="L2455" s="3">
        <f>IFERROR(_xlfn.XLOOKUP(B2455,[7]Sheet1!$H$1:$H$65536,[7]Sheet1!$J$1:$J$65536),0)</f>
        <v>0</v>
      </c>
      <c r="M2455" s="3">
        <f>IFERROR(_xlfn.XLOOKUP(B2455,[8]Sheet1!$H$1:$H$65536,[8]Sheet1!$J$1:$J$65536),0)</f>
        <v>0</v>
      </c>
      <c r="N2455" s="3">
        <f>IFERROR(_xlfn.XLOOKUP(B2455,[9]Sheet1!$H$1:$H$65536,[9]Sheet1!$J$1:$J$65536),0)</f>
        <v>0</v>
      </c>
      <c r="O2455" s="3">
        <f>IFERROR(_xlfn.XLOOKUP(B2455,[10]Sheet1!$H$1:$H$65536,[10]Sheet1!$J$1:$J$65536),0)</f>
        <v>0</v>
      </c>
      <c r="P2455" s="3">
        <f>IFERROR(_xlfn.XLOOKUP(B2455,[11]Sheet1!$H$1:$H$65536,[11]Sheet1!$J$1:$J$65536),0)</f>
        <v>0</v>
      </c>
      <c r="Q2455" s="3">
        <f>IFERROR(_xlfn.XLOOKUP(B2455,[12]Sheet1!$H$1:$H$65536,[12]Sheet1!$J$1:$J$65536),0)</f>
        <v>0</v>
      </c>
      <c r="R2455" s="3">
        <f>IFERROR(_xlfn.XLOOKUP(B2455,[13]Sheet1!$H$1:$H$65536,[13]Sheet1!$J$1:$J$65536),)</f>
        <v>0</v>
      </c>
      <c r="S2455" s="3">
        <f>IFERROR(_xlfn.XLOOKUP(B2455,[14]Sheet1!$H$1:$H$65536,[14]Sheet1!$K$1:$K$65536),0)</f>
        <v>0</v>
      </c>
      <c r="T2455" s="3">
        <f>IFERROR(_xlfn.XLOOKUP(B2455,[15]Sheet1!$H$1:$H$65536,[15]Sheet1!$J$1:$J$65536),0)</f>
        <v>0</v>
      </c>
      <c r="U2455" s="3">
        <f>IFERROR(_xlfn.XLOOKUP(B2455,[16]Sheet1!$H$1:$H$65536,[16]Sheet1!$J$1:$J$65536),0)</f>
        <v>0</v>
      </c>
      <c r="V2455" s="3">
        <f>IFERROR(_xlfn.XLOOKUP(B2455,[17]Sheet1!$H$1:$H$65536,[17]Sheet1!$J$1:$J$65536),0)</f>
        <v>0</v>
      </c>
      <c r="W2455" s="3">
        <f>IFERROR(_xlfn.XLOOKUP(B2455,[18]Sheet1!$H$1:$H$65536,[18]Sheet1!$J$1:$J$65536),0)</f>
        <v>0</v>
      </c>
      <c r="X2455" s="3">
        <f>IFERROR(_xlfn.XLOOKUP(B2455,[19]Sheet1!$H$1:$H$65536,[19]Sheet1!$J$1:$J$65536),0)</f>
        <v>0</v>
      </c>
      <c r="Y2455" s="3">
        <f>IFERROR(_xlfn.XLOOKUP(B2455,[20]Sheet1!$H$1:$H$65536,[20]Sheet1!$J$1:$J$65536),0)</f>
        <v>0</v>
      </c>
      <c r="Z2455" s="3">
        <f>IFERROR(_xlfn.XLOOKUP(B2455,[21]Sheet1!$H$1:$H$65536,[21]Sheet1!$J$1:$J$65536),0)</f>
        <v>0</v>
      </c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</row>
    <row r="2456" spans="1:47" x14ac:dyDescent="0.3">
      <c r="A2456" s="2" t="str">
        <f t="shared" si="38"/>
        <v>P1</v>
      </c>
      <c r="B2456" s="1" t="s">
        <v>3256</v>
      </c>
      <c r="C2456" s="23" t="str">
        <f>_xlfn.XLOOKUP(B2456,IP구분!A:A,IP구분!C:C)</f>
        <v>타요</v>
      </c>
      <c r="D2456" s="1" t="s">
        <v>3257</v>
      </c>
      <c r="E2456" s="7">
        <f>IFERROR(_xlfn.XLOOKUP(B2456,단가!A:A,단가!C:C),0)</f>
        <v>1191</v>
      </c>
      <c r="F2456" s="3">
        <f>IFERROR(_xlfn.XLOOKUP(B2456,'[1]2609 재고'!$I$1:$I$65536,'[1]2609 재고'!$K$1:$K$65536),0)</f>
        <v>1258</v>
      </c>
      <c r="G2456" s="3">
        <f>IFERROR(_xlfn.XLOOKUP(B2456,[2]Sheet1!$H$1:$H$65536,[2]Sheet1!$K$1:$K$65536),0)</f>
        <v>1845</v>
      </c>
      <c r="H2456" s="3">
        <f>IFERROR(_xlfn.XLOOKUP(B2456,[3]Sheet1!$H$1:$H$65536,[3]Sheet1!$J$1:$J$65536),0)</f>
        <v>2257</v>
      </c>
      <c r="I2456" s="3">
        <f>IFERROR(_xlfn.XLOOKUP(B2456,[4]Sheet1!$H$1:$H$65536,[4]Sheet1!$J$1:$J$65536),0)</f>
        <v>2844</v>
      </c>
      <c r="J2456" s="3">
        <f>IFERROR(_xlfn.XLOOKUP(B2456,[5]Sheet1!$H$1:$H$65536,[5]Sheet1!$J$1:$J$65536),0)</f>
        <v>3181</v>
      </c>
      <c r="K2456" s="3">
        <f>IFERROR(_xlfn.XLOOKUP(B2456,[6]Sheet1!$H$1:$H$65536,[6]Sheet1!$J$1:$J$65536),0)</f>
        <v>3754</v>
      </c>
      <c r="L2456" s="3">
        <f>IFERROR(_xlfn.XLOOKUP(B2456,[7]Sheet1!$H$1:$H$65536,[7]Sheet1!$J$1:$J$65536),0)</f>
        <v>1113</v>
      </c>
      <c r="M2456" s="3">
        <f>IFERROR(_xlfn.XLOOKUP(B2456,[8]Sheet1!$H$1:$H$65536,[8]Sheet1!$J$1:$J$65536),0)</f>
        <v>1683</v>
      </c>
      <c r="N2456" s="3">
        <f>IFERROR(_xlfn.XLOOKUP(B2456,[9]Sheet1!$H$1:$H$65536,[9]Sheet1!$J$1:$J$65536),0)</f>
        <v>2220</v>
      </c>
      <c r="O2456" s="3">
        <f>IFERROR(_xlfn.XLOOKUP(B2456,[10]Sheet1!$H$1:$H$65536,[10]Sheet1!$J$1:$J$65536),0)</f>
        <v>2967</v>
      </c>
      <c r="P2456" s="3">
        <f>IFERROR(_xlfn.XLOOKUP(B2456,[11]Sheet1!$H$1:$H$65536,[11]Sheet1!$J$1:$J$65536),0)</f>
        <v>371</v>
      </c>
      <c r="Q2456" s="3">
        <f>IFERROR(_xlfn.XLOOKUP(B2456,[12]Sheet1!$H$1:$H$65536,[12]Sheet1!$J$1:$J$65536),0)</f>
        <v>846</v>
      </c>
      <c r="R2456" s="3">
        <f>IFERROR(_xlfn.XLOOKUP(B2456,[13]Sheet1!$H$1:$H$65536,[13]Sheet1!$J$1:$J$65536),)</f>
        <v>1193</v>
      </c>
      <c r="S2456" s="3">
        <f>IFERROR(_xlfn.XLOOKUP(B2456,[14]Sheet1!$H$1:$H$65536,[14]Sheet1!$K$1:$K$65536),0)</f>
        <v>1814</v>
      </c>
      <c r="T2456" s="3">
        <f>IFERROR(_xlfn.XLOOKUP(B2456,[15]Sheet1!$H$1:$H$65536,[15]Sheet1!$J$1:$J$65536),0)</f>
        <v>2398</v>
      </c>
      <c r="U2456" s="3">
        <f>IFERROR(_xlfn.XLOOKUP(B2456,[16]Sheet1!$H$1:$H$65536,[16]Sheet1!$J$1:$J$65536),0)</f>
        <v>2922</v>
      </c>
      <c r="V2456" s="3">
        <f>IFERROR(_xlfn.XLOOKUP(B2456,[17]Sheet1!$H$1:$H$65536,[17]Sheet1!$J$1:$J$65536),0)</f>
        <v>3214</v>
      </c>
      <c r="W2456" s="3">
        <f>IFERROR(_xlfn.XLOOKUP(B2456,[18]Sheet1!$H$1:$H$65536,[18]Sheet1!$J$1:$J$65536),0)</f>
        <v>3602</v>
      </c>
      <c r="X2456" s="3">
        <f>IFERROR(_xlfn.XLOOKUP(B2456,[19]Sheet1!$H$1:$H$65536,[19]Sheet1!$J$1:$J$65536),0)</f>
        <v>1181</v>
      </c>
      <c r="Y2456" s="3">
        <f>IFERROR(_xlfn.XLOOKUP(B2456,[20]Sheet1!$H$1:$H$65536,[20]Sheet1!$J$1:$J$65536),0)</f>
        <v>1616</v>
      </c>
      <c r="Z2456" s="3">
        <f>IFERROR(_xlfn.XLOOKUP(B2456,[21]Sheet1!$H$1:$H$65536,[21]Sheet1!$J$1:$J$65536),0)</f>
        <v>2198</v>
      </c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</row>
    <row r="2457" spans="1:47" x14ac:dyDescent="0.3">
      <c r="A2457" s="2" t="str">
        <f t="shared" si="38"/>
        <v>P1</v>
      </c>
      <c r="B2457" s="1" t="s">
        <v>3258</v>
      </c>
      <c r="C2457" s="23" t="str">
        <f>_xlfn.XLOOKUP(B2457,IP구분!A:A,IP구분!C:C)</f>
        <v>타요</v>
      </c>
      <c r="D2457" s="1" t="s">
        <v>3259</v>
      </c>
      <c r="E2457" s="7">
        <f>IFERROR(_xlfn.XLOOKUP(B2457,단가!A:A,단가!C:C),0)</f>
        <v>1267</v>
      </c>
      <c r="F2457" s="3">
        <f>IFERROR(_xlfn.XLOOKUP(B2457,'[1]2609 재고'!$I$1:$I$65536,'[1]2609 재고'!$K$1:$K$65536),0)</f>
        <v>95</v>
      </c>
      <c r="G2457" s="3">
        <f>IFERROR(_xlfn.XLOOKUP(B2457,[2]Sheet1!$H$1:$H$65536,[2]Sheet1!$K$1:$K$65536),0)</f>
        <v>722</v>
      </c>
      <c r="H2457" s="3">
        <f>IFERROR(_xlfn.XLOOKUP(B2457,[3]Sheet1!$H$1:$H$65536,[3]Sheet1!$J$1:$J$65536),0)</f>
        <v>1998</v>
      </c>
      <c r="I2457" s="3">
        <f>IFERROR(_xlfn.XLOOKUP(B2457,[4]Sheet1!$H$1:$H$65536,[4]Sheet1!$J$1:$J$65536),0)</f>
        <v>3585</v>
      </c>
      <c r="J2457" s="3">
        <f>IFERROR(_xlfn.XLOOKUP(B2457,[5]Sheet1!$H$1:$H$65536,[5]Sheet1!$J$1:$J$65536),0)</f>
        <v>4780</v>
      </c>
      <c r="K2457" s="3">
        <f>IFERROR(_xlfn.XLOOKUP(B2457,[6]Sheet1!$H$1:$H$65536,[6]Sheet1!$J$1:$J$65536),0)</f>
        <v>5714</v>
      </c>
      <c r="L2457" s="3">
        <f>IFERROR(_xlfn.XLOOKUP(B2457,[7]Sheet1!$H$1:$H$65536,[7]Sheet1!$J$1:$J$65536),0)</f>
        <v>6569</v>
      </c>
      <c r="M2457" s="3">
        <f>IFERROR(_xlfn.XLOOKUP(B2457,[8]Sheet1!$H$1:$H$65536,[8]Sheet1!$J$1:$J$65536),0)</f>
        <v>7506</v>
      </c>
      <c r="N2457" s="3">
        <f>IFERROR(_xlfn.XLOOKUP(B2457,[9]Sheet1!$H$1:$H$65536,[9]Sheet1!$J$1:$J$65536),0)</f>
        <v>4170</v>
      </c>
      <c r="O2457" s="3">
        <f>IFERROR(_xlfn.XLOOKUP(B2457,[10]Sheet1!$H$1:$H$65536,[10]Sheet1!$J$1:$J$65536),0)</f>
        <v>5863</v>
      </c>
      <c r="P2457" s="3">
        <f>IFERROR(_xlfn.XLOOKUP(B2457,[11]Sheet1!$H$1:$H$65536,[11]Sheet1!$J$1:$J$65536),0)</f>
        <v>6041</v>
      </c>
      <c r="Q2457" s="3">
        <f>IFERROR(_xlfn.XLOOKUP(B2457,[12]Sheet1!$H$1:$H$65536,[12]Sheet1!$J$1:$J$65536),0)</f>
        <v>1604</v>
      </c>
      <c r="R2457" s="3">
        <f>IFERROR(_xlfn.XLOOKUP(B2457,[13]Sheet1!$H$1:$H$65536,[13]Sheet1!$J$1:$J$65536),)</f>
        <v>2957</v>
      </c>
      <c r="S2457" s="3">
        <f>IFERROR(_xlfn.XLOOKUP(B2457,[14]Sheet1!$H$1:$H$65536,[14]Sheet1!$K$1:$K$65536),0)</f>
        <v>4242</v>
      </c>
      <c r="T2457" s="3">
        <f>IFERROR(_xlfn.XLOOKUP(B2457,[15]Sheet1!$H$1:$H$65536,[15]Sheet1!$J$1:$J$65536),0)</f>
        <v>5529</v>
      </c>
      <c r="U2457" s="3">
        <f>IFERROR(_xlfn.XLOOKUP(B2457,[16]Sheet1!$H$1:$H$65536,[16]Sheet1!$J$1:$J$65536),0)</f>
        <v>6901</v>
      </c>
      <c r="V2457" s="3">
        <f>IFERROR(_xlfn.XLOOKUP(B2457,[17]Sheet1!$H$1:$H$65536,[17]Sheet1!$J$1:$J$65536),0)</f>
        <v>7614</v>
      </c>
      <c r="W2457" s="3">
        <f>IFERROR(_xlfn.XLOOKUP(B2457,[18]Sheet1!$H$1:$H$65536,[18]Sheet1!$J$1:$J$65536),0)</f>
        <v>6997</v>
      </c>
      <c r="X2457" s="3">
        <f>IFERROR(_xlfn.XLOOKUP(B2457,[19]Sheet1!$H$1:$H$65536,[19]Sheet1!$J$1:$J$65536),0)</f>
        <v>2973</v>
      </c>
      <c r="Y2457" s="3">
        <f>IFERROR(_xlfn.XLOOKUP(B2457,[20]Sheet1!$H$1:$H$65536,[20]Sheet1!$J$1:$J$65536),0)</f>
        <v>3918</v>
      </c>
      <c r="Z2457" s="3">
        <f>IFERROR(_xlfn.XLOOKUP(B2457,[21]Sheet1!$H$1:$H$65536,[21]Sheet1!$J$1:$J$65536),0)</f>
        <v>5833</v>
      </c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</row>
    <row r="2458" spans="1:47" x14ac:dyDescent="0.3">
      <c r="A2458" s="2" t="str">
        <f t="shared" si="38"/>
        <v>P1</v>
      </c>
      <c r="B2458" s="1" t="s">
        <v>3598</v>
      </c>
      <c r="C2458" s="23" t="str">
        <f>_xlfn.XLOOKUP(B2458,IP구분!A:A,IP구분!C:C)</f>
        <v>잔망루피</v>
      </c>
      <c r="D2458" s="1" t="s">
        <v>3599</v>
      </c>
      <c r="E2458" s="7">
        <f>IFERROR(_xlfn.XLOOKUP(B2458,단가!A:A,단가!C:C),0)</f>
        <v>820</v>
      </c>
      <c r="F2458" s="3">
        <f>IFERROR(_xlfn.XLOOKUP(B2458,'[1]2609 재고'!$I$1:$I$65536,'[1]2609 재고'!$K$1:$K$65536),0)</f>
        <v>1513</v>
      </c>
      <c r="G2458" s="3">
        <f>IFERROR(_xlfn.XLOOKUP(B2458,[2]Sheet1!$H$1:$H$65536,[2]Sheet1!$K$1:$K$65536),0)</f>
        <v>1522</v>
      </c>
      <c r="H2458" s="3">
        <f>IFERROR(_xlfn.XLOOKUP(B2458,[3]Sheet1!$H$1:$H$65536,[3]Sheet1!$J$1:$J$65536),0)</f>
        <v>1630</v>
      </c>
      <c r="I2458" s="3">
        <f>IFERROR(_xlfn.XLOOKUP(B2458,[4]Sheet1!$H$1:$H$65536,[4]Sheet1!$J$1:$J$65536),0)</f>
        <v>1735</v>
      </c>
      <c r="J2458" s="3">
        <f>IFERROR(_xlfn.XLOOKUP(B2458,[5]Sheet1!$H$1:$H$65536,[5]Sheet1!$J$1:$J$65536),0)</f>
        <v>1739</v>
      </c>
      <c r="K2458" s="3">
        <f>IFERROR(_xlfn.XLOOKUP(B2458,[6]Sheet1!$H$1:$H$65536,[6]Sheet1!$J$1:$J$65536),0)</f>
        <v>1742</v>
      </c>
      <c r="L2458" s="3">
        <f>IFERROR(_xlfn.XLOOKUP(B2458,[7]Sheet1!$H$1:$H$65536,[7]Sheet1!$J$1:$J$65536),0)</f>
        <v>1747</v>
      </c>
      <c r="M2458" s="3">
        <f>IFERROR(_xlfn.XLOOKUP(B2458,[8]Sheet1!$H$1:$H$65536,[8]Sheet1!$J$1:$J$65536),0)</f>
        <v>1805</v>
      </c>
      <c r="N2458" s="3">
        <f>IFERROR(_xlfn.XLOOKUP(B2458,[9]Sheet1!$H$1:$H$65536,[9]Sheet1!$J$1:$J$65536),0)</f>
        <v>1806</v>
      </c>
      <c r="O2458" s="3">
        <f>IFERROR(_xlfn.XLOOKUP(B2458,[10]Sheet1!$H$1:$H$65536,[10]Sheet1!$J$1:$J$65536),0)</f>
        <v>1812</v>
      </c>
      <c r="P2458" s="3">
        <f>IFERROR(_xlfn.XLOOKUP(B2458,[11]Sheet1!$H$1:$H$65536,[11]Sheet1!$J$1:$J$65536),0)</f>
        <v>1821</v>
      </c>
      <c r="Q2458" s="3">
        <f>IFERROR(_xlfn.XLOOKUP(B2458,[12]Sheet1!$H$1:$H$65536,[12]Sheet1!$J$1:$J$65536),0)</f>
        <v>1827</v>
      </c>
      <c r="R2458" s="3">
        <f>IFERROR(_xlfn.XLOOKUP(B2458,[13]Sheet1!$H$1:$H$65536,[13]Sheet1!$J$1:$J$65536),)</f>
        <v>1852</v>
      </c>
      <c r="S2458" s="3">
        <f>IFERROR(_xlfn.XLOOKUP(B2458,[14]Sheet1!$H$1:$H$65536,[14]Sheet1!$K$1:$K$65536),0)</f>
        <v>1912</v>
      </c>
      <c r="T2458" s="3">
        <f>IFERROR(_xlfn.XLOOKUP(B2458,[15]Sheet1!$H$1:$H$65536,[15]Sheet1!$J$1:$J$65536),0)</f>
        <v>2131</v>
      </c>
      <c r="U2458" s="3">
        <f>IFERROR(_xlfn.XLOOKUP(B2458,[16]Sheet1!$H$1:$H$65536,[16]Sheet1!$J$1:$J$65536),0)</f>
        <v>2141</v>
      </c>
      <c r="V2458" s="3">
        <f>IFERROR(_xlfn.XLOOKUP(B2458,[17]Sheet1!$H$1:$H$65536,[17]Sheet1!$J$1:$J$65536),0)</f>
        <v>2155</v>
      </c>
      <c r="W2458" s="3">
        <f>IFERROR(_xlfn.XLOOKUP(B2458,[18]Sheet1!$H$1:$H$65536,[18]Sheet1!$J$1:$J$65536),0)</f>
        <v>2175</v>
      </c>
      <c r="X2458" s="3">
        <f>IFERROR(_xlfn.XLOOKUP(B2458,[19]Sheet1!$H$1:$H$65536,[19]Sheet1!$J$1:$J$65536),0)</f>
        <v>2549</v>
      </c>
      <c r="Y2458" s="3">
        <f>IFERROR(_xlfn.XLOOKUP(B2458,[20]Sheet1!$H$1:$H$65536,[20]Sheet1!$J$1:$J$65536),0)</f>
        <v>0</v>
      </c>
      <c r="Z2458" s="3">
        <f>IFERROR(_xlfn.XLOOKUP(B2458,[21]Sheet1!$H$1:$H$65536,[21]Sheet1!$J$1:$J$65536),0)</f>
        <v>0</v>
      </c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</row>
    <row r="2459" spans="1:47" x14ac:dyDescent="0.3">
      <c r="A2459" s="2" t="str">
        <f t="shared" si="38"/>
        <v>P1</v>
      </c>
      <c r="B2459" s="1" t="s">
        <v>3600</v>
      </c>
      <c r="C2459" s="23" t="str">
        <f>_xlfn.XLOOKUP(B2459,IP구분!A:A,IP구분!C:C)</f>
        <v>잔망루피</v>
      </c>
      <c r="D2459" s="1" t="s">
        <v>3601</v>
      </c>
      <c r="E2459" s="7">
        <f>IFERROR(_xlfn.XLOOKUP(B2459,단가!A:A,단가!C:C),0)</f>
        <v>809</v>
      </c>
      <c r="F2459" s="3">
        <f>IFERROR(_xlfn.XLOOKUP(B2459,'[1]2609 재고'!$I$1:$I$65536,'[1]2609 재고'!$K$1:$K$65536),0)</f>
        <v>679</v>
      </c>
      <c r="G2459" s="3">
        <f>IFERROR(_xlfn.XLOOKUP(B2459,[2]Sheet1!$H$1:$H$65536,[2]Sheet1!$K$1:$K$65536),0)</f>
        <v>686</v>
      </c>
      <c r="H2459" s="3">
        <f>IFERROR(_xlfn.XLOOKUP(B2459,[3]Sheet1!$H$1:$H$65536,[3]Sheet1!$J$1:$J$65536),0)</f>
        <v>695</v>
      </c>
      <c r="I2459" s="3">
        <f>IFERROR(_xlfn.XLOOKUP(B2459,[4]Sheet1!$H$1:$H$65536,[4]Sheet1!$J$1:$J$65536),0)</f>
        <v>804</v>
      </c>
      <c r="J2459" s="3">
        <f>IFERROR(_xlfn.XLOOKUP(B2459,[5]Sheet1!$H$1:$H$65536,[5]Sheet1!$J$1:$J$65536),0)</f>
        <v>914</v>
      </c>
      <c r="K2459" s="3">
        <f>IFERROR(_xlfn.XLOOKUP(B2459,[6]Sheet1!$H$1:$H$65536,[6]Sheet1!$J$1:$J$65536),0)</f>
        <v>917</v>
      </c>
      <c r="L2459" s="3">
        <f>IFERROR(_xlfn.XLOOKUP(B2459,[7]Sheet1!$H$1:$H$65536,[7]Sheet1!$J$1:$J$65536),0)</f>
        <v>925</v>
      </c>
      <c r="M2459" s="3">
        <f>IFERROR(_xlfn.XLOOKUP(B2459,[8]Sheet1!$H$1:$H$65536,[8]Sheet1!$J$1:$J$65536),0)</f>
        <v>1183</v>
      </c>
      <c r="N2459" s="3">
        <f>IFERROR(_xlfn.XLOOKUP(B2459,[9]Sheet1!$H$1:$H$65536,[9]Sheet1!$J$1:$J$65536),0)</f>
        <v>1218</v>
      </c>
      <c r="O2459" s="3">
        <f>IFERROR(_xlfn.XLOOKUP(B2459,[10]Sheet1!$H$1:$H$65536,[10]Sheet1!$J$1:$J$65536),0)</f>
        <v>1230</v>
      </c>
      <c r="P2459" s="3">
        <f>IFERROR(_xlfn.XLOOKUP(B2459,[11]Sheet1!$H$1:$H$65536,[11]Sheet1!$J$1:$J$65536),0)</f>
        <v>1289</v>
      </c>
      <c r="Q2459" s="3">
        <f>IFERROR(_xlfn.XLOOKUP(B2459,[12]Sheet1!$H$1:$H$65536,[12]Sheet1!$J$1:$J$65536),0)</f>
        <v>1395</v>
      </c>
      <c r="R2459" s="3">
        <f>IFERROR(_xlfn.XLOOKUP(B2459,[13]Sheet1!$H$1:$H$65536,[13]Sheet1!$J$1:$J$65536),)</f>
        <v>1424</v>
      </c>
      <c r="S2459" s="3">
        <f>IFERROR(_xlfn.XLOOKUP(B2459,[14]Sheet1!$H$1:$H$65536,[14]Sheet1!$K$1:$K$65536),0)</f>
        <v>1440</v>
      </c>
      <c r="T2459" s="3">
        <f>IFERROR(_xlfn.XLOOKUP(B2459,[15]Sheet1!$H$1:$H$65536,[15]Sheet1!$J$1:$J$65536),0)</f>
        <v>1859</v>
      </c>
      <c r="U2459" s="3">
        <f>IFERROR(_xlfn.XLOOKUP(B2459,[16]Sheet1!$H$1:$H$65536,[16]Sheet1!$J$1:$J$65536),0)</f>
        <v>1919</v>
      </c>
      <c r="V2459" s="3">
        <f>IFERROR(_xlfn.XLOOKUP(B2459,[17]Sheet1!$H$1:$H$65536,[17]Sheet1!$J$1:$J$65536),0)</f>
        <v>1936</v>
      </c>
      <c r="W2459" s="3">
        <f>IFERROR(_xlfn.XLOOKUP(B2459,[18]Sheet1!$H$1:$H$65536,[18]Sheet1!$J$1:$J$65536),0)</f>
        <v>1960</v>
      </c>
      <c r="X2459" s="3">
        <f>IFERROR(_xlfn.XLOOKUP(B2459,[19]Sheet1!$H$1:$H$65536,[19]Sheet1!$J$1:$J$65536),0)</f>
        <v>2545</v>
      </c>
      <c r="Y2459" s="3">
        <f>IFERROR(_xlfn.XLOOKUP(B2459,[20]Sheet1!$H$1:$H$65536,[20]Sheet1!$J$1:$J$65536),0)</f>
        <v>0</v>
      </c>
      <c r="Z2459" s="3">
        <f>IFERROR(_xlfn.XLOOKUP(B2459,[21]Sheet1!$H$1:$H$65536,[21]Sheet1!$J$1:$J$65536),0)</f>
        <v>0</v>
      </c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</row>
    <row r="2460" spans="1:47" x14ac:dyDescent="0.3">
      <c r="A2460" s="2" t="str">
        <f t="shared" si="38"/>
        <v>P1</v>
      </c>
      <c r="B2460" s="1" t="s">
        <v>3602</v>
      </c>
      <c r="C2460" s="23" t="str">
        <f>_xlfn.XLOOKUP(B2460,IP구분!A:A,IP구분!C:C)</f>
        <v>잔망루피</v>
      </c>
      <c r="D2460" s="1" t="s">
        <v>3603</v>
      </c>
      <c r="E2460" s="7">
        <f>IFERROR(_xlfn.XLOOKUP(B2460,단가!A:A,단가!C:C),0)</f>
        <v>2529</v>
      </c>
      <c r="F2460" s="3">
        <f>IFERROR(_xlfn.XLOOKUP(B2460,'[1]2609 재고'!$I$1:$I$65536,'[1]2609 재고'!$K$1:$K$65536),0)</f>
        <v>2289</v>
      </c>
      <c r="G2460" s="3">
        <f>IFERROR(_xlfn.XLOOKUP(B2460,[2]Sheet1!$H$1:$H$65536,[2]Sheet1!$K$1:$K$65536),0)</f>
        <v>2339</v>
      </c>
      <c r="H2460" s="3">
        <f>IFERROR(_xlfn.XLOOKUP(B2460,[3]Sheet1!$H$1:$H$65536,[3]Sheet1!$J$1:$J$65536),0)</f>
        <v>2377</v>
      </c>
      <c r="I2460" s="3">
        <f>IFERROR(_xlfn.XLOOKUP(B2460,[4]Sheet1!$H$1:$H$65536,[4]Sheet1!$J$1:$J$65536),0)</f>
        <v>2416</v>
      </c>
      <c r="J2460" s="3">
        <f>IFERROR(_xlfn.XLOOKUP(B2460,[5]Sheet1!$H$1:$H$65536,[5]Sheet1!$J$1:$J$65536),0)</f>
        <v>2449</v>
      </c>
      <c r="K2460" s="3">
        <f>IFERROR(_xlfn.XLOOKUP(B2460,[6]Sheet1!$H$1:$H$65536,[6]Sheet1!$J$1:$J$65536),0)</f>
        <v>3260</v>
      </c>
      <c r="L2460" s="3">
        <f>IFERROR(_xlfn.XLOOKUP(B2460,[7]Sheet1!$H$1:$H$65536,[7]Sheet1!$J$1:$J$65536),0)</f>
        <v>0</v>
      </c>
      <c r="M2460" s="3">
        <f>IFERROR(_xlfn.XLOOKUP(B2460,[8]Sheet1!$H$1:$H$65536,[8]Sheet1!$J$1:$J$65536),0)</f>
        <v>0</v>
      </c>
      <c r="N2460" s="3">
        <f>IFERROR(_xlfn.XLOOKUP(B2460,[9]Sheet1!$H$1:$H$65536,[9]Sheet1!$J$1:$J$65536),0)</f>
        <v>0</v>
      </c>
      <c r="O2460" s="3">
        <f>IFERROR(_xlfn.XLOOKUP(B2460,[10]Sheet1!$H$1:$H$65536,[10]Sheet1!$J$1:$J$65536),0)</f>
        <v>0</v>
      </c>
      <c r="P2460" s="3">
        <f>IFERROR(_xlfn.XLOOKUP(B2460,[11]Sheet1!$H$1:$H$65536,[11]Sheet1!$J$1:$J$65536),0)</f>
        <v>0</v>
      </c>
      <c r="Q2460" s="3">
        <f>IFERROR(_xlfn.XLOOKUP(B2460,[12]Sheet1!$H$1:$H$65536,[12]Sheet1!$J$1:$J$65536),0)</f>
        <v>0</v>
      </c>
      <c r="R2460" s="3">
        <f>IFERROR(_xlfn.XLOOKUP(B2460,[13]Sheet1!$H$1:$H$65536,[13]Sheet1!$J$1:$J$65536),)</f>
        <v>0</v>
      </c>
      <c r="S2460" s="3">
        <f>IFERROR(_xlfn.XLOOKUP(B2460,[14]Sheet1!$H$1:$H$65536,[14]Sheet1!$K$1:$K$65536),0)</f>
        <v>0</v>
      </c>
      <c r="T2460" s="3">
        <f>IFERROR(_xlfn.XLOOKUP(B2460,[15]Sheet1!$H$1:$H$65536,[15]Sheet1!$J$1:$J$65536),0)</f>
        <v>0</v>
      </c>
      <c r="U2460" s="3">
        <f>IFERROR(_xlfn.XLOOKUP(B2460,[16]Sheet1!$H$1:$H$65536,[16]Sheet1!$J$1:$J$65536),0)</f>
        <v>0</v>
      </c>
      <c r="V2460" s="3">
        <f>IFERROR(_xlfn.XLOOKUP(B2460,[17]Sheet1!$H$1:$H$65536,[17]Sheet1!$J$1:$J$65536),0)</f>
        <v>0</v>
      </c>
      <c r="W2460" s="3">
        <f>IFERROR(_xlfn.XLOOKUP(B2460,[18]Sheet1!$H$1:$H$65536,[18]Sheet1!$J$1:$J$65536),0)</f>
        <v>0</v>
      </c>
      <c r="X2460" s="3">
        <f>IFERROR(_xlfn.XLOOKUP(B2460,[19]Sheet1!$H$1:$H$65536,[19]Sheet1!$J$1:$J$65536),0)</f>
        <v>0</v>
      </c>
      <c r="Y2460" s="3">
        <f>IFERROR(_xlfn.XLOOKUP(B2460,[20]Sheet1!$H$1:$H$65536,[20]Sheet1!$J$1:$J$65536),0)</f>
        <v>0</v>
      </c>
      <c r="Z2460" s="3">
        <f>IFERROR(_xlfn.XLOOKUP(B2460,[21]Sheet1!$H$1:$H$65536,[21]Sheet1!$J$1:$J$65536),0)</f>
        <v>0</v>
      </c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</row>
    <row r="2461" spans="1:47" x14ac:dyDescent="0.3">
      <c r="A2461" s="2" t="str">
        <f t="shared" si="38"/>
        <v>P1</v>
      </c>
      <c r="B2461" s="1" t="s">
        <v>3604</v>
      </c>
      <c r="C2461" s="23" t="str">
        <f>_xlfn.XLOOKUP(B2461,IP구분!A:A,IP구분!C:C)</f>
        <v>잔망루피</v>
      </c>
      <c r="D2461" s="1" t="s">
        <v>3605</v>
      </c>
      <c r="E2461" s="7">
        <f>IFERROR(_xlfn.XLOOKUP(B2461,단가!A:A,단가!C:C),0)</f>
        <v>2359</v>
      </c>
      <c r="F2461" s="3">
        <f>IFERROR(_xlfn.XLOOKUP(B2461,'[1]2609 재고'!$I$1:$I$65536,'[1]2609 재고'!$K$1:$K$65536),0)</f>
        <v>2153</v>
      </c>
      <c r="G2461" s="3">
        <f>IFERROR(_xlfn.XLOOKUP(B2461,[2]Sheet1!$H$1:$H$65536,[2]Sheet1!$K$1:$K$65536),0)</f>
        <v>2211</v>
      </c>
      <c r="H2461" s="3">
        <f>IFERROR(_xlfn.XLOOKUP(B2461,[3]Sheet1!$H$1:$H$65536,[3]Sheet1!$J$1:$J$65536),0)</f>
        <v>2305</v>
      </c>
      <c r="I2461" s="3">
        <f>IFERROR(_xlfn.XLOOKUP(B2461,[4]Sheet1!$H$1:$H$65536,[4]Sheet1!$J$1:$J$65536),0)</f>
        <v>2379</v>
      </c>
      <c r="J2461" s="3">
        <f>IFERROR(_xlfn.XLOOKUP(B2461,[5]Sheet1!$H$1:$H$65536,[5]Sheet1!$J$1:$J$65536),0)</f>
        <v>2442</v>
      </c>
      <c r="K2461" s="3">
        <f>IFERROR(_xlfn.XLOOKUP(B2461,[6]Sheet1!$H$1:$H$65536,[6]Sheet1!$J$1:$J$65536),0)</f>
        <v>3280</v>
      </c>
      <c r="L2461" s="3">
        <f>IFERROR(_xlfn.XLOOKUP(B2461,[7]Sheet1!$H$1:$H$65536,[7]Sheet1!$J$1:$J$65536),0)</f>
        <v>0</v>
      </c>
      <c r="M2461" s="3">
        <f>IFERROR(_xlfn.XLOOKUP(B2461,[8]Sheet1!$H$1:$H$65536,[8]Sheet1!$J$1:$J$65536),0)</f>
        <v>0</v>
      </c>
      <c r="N2461" s="3">
        <f>IFERROR(_xlfn.XLOOKUP(B2461,[9]Sheet1!$H$1:$H$65536,[9]Sheet1!$J$1:$J$65536),0)</f>
        <v>0</v>
      </c>
      <c r="O2461" s="3">
        <f>IFERROR(_xlfn.XLOOKUP(B2461,[10]Sheet1!$H$1:$H$65536,[10]Sheet1!$J$1:$J$65536),0)</f>
        <v>0</v>
      </c>
      <c r="P2461" s="3">
        <f>IFERROR(_xlfn.XLOOKUP(B2461,[11]Sheet1!$H$1:$H$65536,[11]Sheet1!$J$1:$J$65536),0)</f>
        <v>0</v>
      </c>
      <c r="Q2461" s="3">
        <f>IFERROR(_xlfn.XLOOKUP(B2461,[12]Sheet1!$H$1:$H$65536,[12]Sheet1!$J$1:$J$65536),0)</f>
        <v>0</v>
      </c>
      <c r="R2461" s="3">
        <f>IFERROR(_xlfn.XLOOKUP(B2461,[13]Sheet1!$H$1:$H$65536,[13]Sheet1!$J$1:$J$65536),)</f>
        <v>0</v>
      </c>
      <c r="S2461" s="3">
        <f>IFERROR(_xlfn.XLOOKUP(B2461,[14]Sheet1!$H$1:$H$65536,[14]Sheet1!$K$1:$K$65536),0)</f>
        <v>0</v>
      </c>
      <c r="T2461" s="3">
        <f>IFERROR(_xlfn.XLOOKUP(B2461,[15]Sheet1!$H$1:$H$65536,[15]Sheet1!$J$1:$J$65536),0)</f>
        <v>0</v>
      </c>
      <c r="U2461" s="3">
        <f>IFERROR(_xlfn.XLOOKUP(B2461,[16]Sheet1!$H$1:$H$65536,[16]Sheet1!$J$1:$J$65536),0)</f>
        <v>0</v>
      </c>
      <c r="V2461" s="3">
        <f>IFERROR(_xlfn.XLOOKUP(B2461,[17]Sheet1!$H$1:$H$65536,[17]Sheet1!$J$1:$J$65536),0)</f>
        <v>0</v>
      </c>
      <c r="W2461" s="3">
        <f>IFERROR(_xlfn.XLOOKUP(B2461,[18]Sheet1!$H$1:$H$65536,[18]Sheet1!$J$1:$J$65536),0)</f>
        <v>0</v>
      </c>
      <c r="X2461" s="3">
        <f>IFERROR(_xlfn.XLOOKUP(B2461,[19]Sheet1!$H$1:$H$65536,[19]Sheet1!$J$1:$J$65536),0)</f>
        <v>0</v>
      </c>
      <c r="Y2461" s="3">
        <f>IFERROR(_xlfn.XLOOKUP(B2461,[20]Sheet1!$H$1:$H$65536,[20]Sheet1!$J$1:$J$65536),0)</f>
        <v>0</v>
      </c>
      <c r="Z2461" s="3">
        <f>IFERROR(_xlfn.XLOOKUP(B2461,[21]Sheet1!$H$1:$H$65536,[21]Sheet1!$J$1:$J$65536),0)</f>
        <v>0</v>
      </c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</row>
    <row r="2462" spans="1:47" x14ac:dyDescent="0.3">
      <c r="A2462" s="2" t="str">
        <f t="shared" si="38"/>
        <v>S1</v>
      </c>
      <c r="B2462" s="1" t="s">
        <v>3606</v>
      </c>
      <c r="C2462" s="23" t="str">
        <f>_xlfn.XLOOKUP(B2462,IP구분!A:A,IP구분!C:C)</f>
        <v>잔망루피</v>
      </c>
      <c r="D2462" s="1" t="s">
        <v>3607</v>
      </c>
      <c r="E2462" s="7" t="str">
        <f>IFERROR(_xlfn.XLOOKUP(B2462,단가!A:A,단가!C:C),0)</f>
        <v xml:space="preserve">                     -</v>
      </c>
      <c r="F2462" s="3">
        <f>IFERROR(_xlfn.XLOOKUP(B2462,'[1]2609 재고'!$I$1:$I$65536,'[1]2609 재고'!$K$1:$K$65536),0)</f>
        <v>0</v>
      </c>
      <c r="G2462" s="3">
        <f>IFERROR(_xlfn.XLOOKUP(B2462,[2]Sheet1!$H$1:$H$65536,[2]Sheet1!$K$1:$K$65536),0)</f>
        <v>0</v>
      </c>
      <c r="H2462" s="3">
        <f>IFERROR(_xlfn.XLOOKUP(B2462,[3]Sheet1!$H$1:$H$65536,[3]Sheet1!$J$1:$J$65536),0)</f>
        <v>0</v>
      </c>
      <c r="I2462" s="3">
        <f>IFERROR(_xlfn.XLOOKUP(B2462,[4]Sheet1!$H$1:$H$65536,[4]Sheet1!$J$1:$J$65536),0)</f>
        <v>0</v>
      </c>
      <c r="J2462" s="3">
        <f>IFERROR(_xlfn.XLOOKUP(B2462,[5]Sheet1!$H$1:$H$65536,[5]Sheet1!$J$1:$J$65536),0)</f>
        <v>0</v>
      </c>
      <c r="K2462" s="3">
        <f>IFERROR(_xlfn.XLOOKUP(B2462,[6]Sheet1!$H$1:$H$65536,[6]Sheet1!$J$1:$J$65536),0)</f>
        <v>0</v>
      </c>
      <c r="L2462" s="3">
        <f>IFERROR(_xlfn.XLOOKUP(B2462,[7]Sheet1!$H$1:$H$65536,[7]Sheet1!$J$1:$J$65536),0)</f>
        <v>0</v>
      </c>
      <c r="M2462" s="3">
        <f>IFERROR(_xlfn.XLOOKUP(B2462,[8]Sheet1!$H$1:$H$65536,[8]Sheet1!$J$1:$J$65536),0)</f>
        <v>0</v>
      </c>
      <c r="N2462" s="3">
        <f>IFERROR(_xlfn.XLOOKUP(B2462,[9]Sheet1!$H$1:$H$65536,[9]Sheet1!$J$1:$J$65536),0)</f>
        <v>0</v>
      </c>
      <c r="O2462" s="3">
        <f>IFERROR(_xlfn.XLOOKUP(B2462,[10]Sheet1!$H$1:$H$65536,[10]Sheet1!$J$1:$J$65536),0)</f>
        <v>0</v>
      </c>
      <c r="P2462" s="3">
        <f>IFERROR(_xlfn.XLOOKUP(B2462,[11]Sheet1!$H$1:$H$65536,[11]Sheet1!$J$1:$J$65536),0)</f>
        <v>0</v>
      </c>
      <c r="Q2462" s="3">
        <f>IFERROR(_xlfn.XLOOKUP(B2462,[12]Sheet1!$H$1:$H$65536,[12]Sheet1!$J$1:$J$65536),0)</f>
        <v>0</v>
      </c>
      <c r="R2462" s="3">
        <f>IFERROR(_xlfn.XLOOKUP(B2462,[13]Sheet1!$H$1:$H$65536,[13]Sheet1!$J$1:$J$65536),)</f>
        <v>0</v>
      </c>
      <c r="S2462" s="3">
        <f>IFERROR(_xlfn.XLOOKUP(B2462,[14]Sheet1!$H$1:$H$65536,[14]Sheet1!$K$1:$K$65536),0)</f>
        <v>0</v>
      </c>
      <c r="T2462" s="3">
        <f>IFERROR(_xlfn.XLOOKUP(B2462,[15]Sheet1!$H$1:$H$65536,[15]Sheet1!$J$1:$J$65536),0)</f>
        <v>0</v>
      </c>
      <c r="U2462" s="3">
        <f>IFERROR(_xlfn.XLOOKUP(B2462,[16]Sheet1!$H$1:$H$65536,[16]Sheet1!$J$1:$J$65536),0)</f>
        <v>0</v>
      </c>
      <c r="V2462" s="3">
        <f>IFERROR(_xlfn.XLOOKUP(B2462,[17]Sheet1!$H$1:$H$65536,[17]Sheet1!$J$1:$J$65536),0)</f>
        <v>0</v>
      </c>
      <c r="W2462" s="3">
        <f>IFERROR(_xlfn.XLOOKUP(B2462,[18]Sheet1!$H$1:$H$65536,[18]Sheet1!$J$1:$J$65536),0)</f>
        <v>0</v>
      </c>
      <c r="X2462" s="3">
        <f>IFERROR(_xlfn.XLOOKUP(B2462,[19]Sheet1!$H$1:$H$65536,[19]Sheet1!$J$1:$J$65536),0)</f>
        <v>0</v>
      </c>
      <c r="Y2462" s="3">
        <f>IFERROR(_xlfn.XLOOKUP(B2462,[20]Sheet1!$H$1:$H$65536,[20]Sheet1!$J$1:$J$65536),0)</f>
        <v>0</v>
      </c>
      <c r="Z2462" s="3">
        <f>IFERROR(_xlfn.XLOOKUP(B2462,[21]Sheet1!$H$1:$H$65536,[21]Sheet1!$J$1:$J$65536),0)</f>
        <v>0</v>
      </c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</row>
    <row r="2463" spans="1:47" x14ac:dyDescent="0.3">
      <c r="A2463" s="2" t="str">
        <f t="shared" si="38"/>
        <v>T1</v>
      </c>
      <c r="B2463" s="1" t="s">
        <v>3608</v>
      </c>
      <c r="C2463" s="23" t="str">
        <f>_xlfn.XLOOKUP(B2463,IP구분!A:A,IP구분!C:C)</f>
        <v>잔망루피</v>
      </c>
      <c r="D2463" s="1" t="s">
        <v>3609</v>
      </c>
      <c r="E2463" s="7">
        <f>IFERROR(_xlfn.XLOOKUP(B2463,단가!A:A,단가!C:C),0)</f>
        <v>625</v>
      </c>
      <c r="F2463" s="3">
        <f>IFERROR(_xlfn.XLOOKUP(B2463,'[1]2609 재고'!$I$1:$I$65536,'[1]2609 재고'!$K$1:$K$65536),0)</f>
        <v>2495</v>
      </c>
      <c r="G2463" s="3">
        <f>IFERROR(_xlfn.XLOOKUP(B2463,[2]Sheet1!$H$1:$H$65536,[2]Sheet1!$K$1:$K$65536),0)</f>
        <v>5376</v>
      </c>
      <c r="H2463" s="3">
        <f>IFERROR(_xlfn.XLOOKUP(B2463,[3]Sheet1!$H$1:$H$65536,[3]Sheet1!$J$1:$J$65536),0)</f>
        <v>5490</v>
      </c>
      <c r="I2463" s="3">
        <f>IFERROR(_xlfn.XLOOKUP(B2463,[4]Sheet1!$H$1:$H$65536,[4]Sheet1!$J$1:$J$65536),0)</f>
        <v>5509</v>
      </c>
      <c r="J2463" s="3">
        <f>IFERROR(_xlfn.XLOOKUP(B2463,[5]Sheet1!$H$1:$H$65536,[5]Sheet1!$J$1:$J$65536),0)</f>
        <v>5516</v>
      </c>
      <c r="K2463" s="3">
        <f>IFERROR(_xlfn.XLOOKUP(B2463,[6]Sheet1!$H$1:$H$65536,[6]Sheet1!$J$1:$J$65536),0)</f>
        <v>5520</v>
      </c>
      <c r="L2463" s="3">
        <f>IFERROR(_xlfn.XLOOKUP(B2463,[7]Sheet1!$H$1:$H$65536,[7]Sheet1!$J$1:$J$65536),0)</f>
        <v>5531</v>
      </c>
      <c r="M2463" s="3">
        <f>IFERROR(_xlfn.XLOOKUP(B2463,[8]Sheet1!$H$1:$H$65536,[8]Sheet1!$J$1:$J$65536),0)</f>
        <v>5536</v>
      </c>
      <c r="N2463" s="3">
        <f>IFERROR(_xlfn.XLOOKUP(B2463,[9]Sheet1!$H$1:$H$65536,[9]Sheet1!$J$1:$J$65536),0)</f>
        <v>5540</v>
      </c>
      <c r="O2463" s="3">
        <f>IFERROR(_xlfn.XLOOKUP(B2463,[10]Sheet1!$H$1:$H$65536,[10]Sheet1!$J$1:$J$65536),0)</f>
        <v>5746</v>
      </c>
      <c r="P2463" s="3">
        <f>IFERROR(_xlfn.XLOOKUP(B2463,[11]Sheet1!$H$1:$H$65536,[11]Sheet1!$J$1:$J$65536),0)</f>
        <v>5756</v>
      </c>
      <c r="Q2463" s="3">
        <f>IFERROR(_xlfn.XLOOKUP(B2463,[12]Sheet1!$H$1:$H$65536,[12]Sheet1!$J$1:$J$65536),0)</f>
        <v>5677</v>
      </c>
      <c r="R2463" s="3">
        <f>IFERROR(_xlfn.XLOOKUP(B2463,[13]Sheet1!$H$1:$H$65536,[13]Sheet1!$J$1:$J$65536),)</f>
        <v>5784</v>
      </c>
      <c r="S2463" s="3">
        <f>IFERROR(_xlfn.XLOOKUP(B2463,[14]Sheet1!$H$1:$H$65536,[14]Sheet1!$K$1:$K$65536),0)</f>
        <v>5796</v>
      </c>
      <c r="T2463" s="3">
        <f>IFERROR(_xlfn.XLOOKUP(B2463,[15]Sheet1!$H$1:$H$65536,[15]Sheet1!$J$1:$J$65536),0)</f>
        <v>5808</v>
      </c>
      <c r="U2463" s="3">
        <f>IFERROR(_xlfn.XLOOKUP(B2463,[16]Sheet1!$H$1:$H$65536,[16]Sheet1!$J$1:$J$65536),0)</f>
        <v>5825</v>
      </c>
      <c r="V2463" s="3">
        <f>IFERROR(_xlfn.XLOOKUP(B2463,[17]Sheet1!$H$1:$H$65536,[17]Sheet1!$J$1:$J$65536),0)</f>
        <v>5885</v>
      </c>
      <c r="W2463" s="3">
        <f>IFERROR(_xlfn.XLOOKUP(B2463,[18]Sheet1!$H$1:$H$65536,[18]Sheet1!$J$1:$J$65536),0)</f>
        <v>5914</v>
      </c>
      <c r="X2463" s="3">
        <f>IFERROR(_xlfn.XLOOKUP(B2463,[19]Sheet1!$H$1:$H$65536,[19]Sheet1!$J$1:$J$65536),0)</f>
        <v>5953</v>
      </c>
      <c r="Y2463" s="3">
        <f>IFERROR(_xlfn.XLOOKUP(B2463,[20]Sheet1!$H$1:$H$65536,[20]Sheet1!$J$1:$J$65536),0)</f>
        <v>5972</v>
      </c>
      <c r="Z2463" s="3">
        <f>IFERROR(_xlfn.XLOOKUP(B2463,[21]Sheet1!$H$1:$H$65536,[21]Sheet1!$J$1:$J$65536),0)</f>
        <v>5987</v>
      </c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</row>
    <row r="2464" spans="1:47" x14ac:dyDescent="0.3">
      <c r="A2464" s="2" t="str">
        <f t="shared" si="38"/>
        <v>T1</v>
      </c>
      <c r="B2464" s="1" t="s">
        <v>3610</v>
      </c>
      <c r="C2464" s="23" t="str">
        <f>_xlfn.XLOOKUP(B2464,IP구분!A:A,IP구분!C:C)</f>
        <v>잔망루피</v>
      </c>
      <c r="D2464" s="1" t="s">
        <v>3611</v>
      </c>
      <c r="E2464" s="7">
        <f>IFERROR(_xlfn.XLOOKUP(B2464,단가!A:A,단가!C:C),0)</f>
        <v>855</v>
      </c>
      <c r="F2464" s="3">
        <f>IFERROR(_xlfn.XLOOKUP(B2464,'[1]2609 재고'!$I$1:$I$65536,'[1]2609 재고'!$K$1:$K$65536),0)</f>
        <v>9974</v>
      </c>
      <c r="G2464" s="3">
        <f>IFERROR(_xlfn.XLOOKUP(B2464,[2]Sheet1!$H$1:$H$65536,[2]Sheet1!$K$1:$K$65536),0)</f>
        <v>11145</v>
      </c>
      <c r="H2464" s="3">
        <f>IFERROR(_xlfn.XLOOKUP(B2464,[3]Sheet1!$H$1:$H$65536,[3]Sheet1!$J$1:$J$65536),0)</f>
        <v>12889</v>
      </c>
      <c r="I2464" s="3">
        <f>IFERROR(_xlfn.XLOOKUP(B2464,[4]Sheet1!$H$1:$H$65536,[4]Sheet1!$J$1:$J$65536),0)</f>
        <v>13523</v>
      </c>
      <c r="J2464" s="3">
        <f>IFERROR(_xlfn.XLOOKUP(B2464,[5]Sheet1!$H$1:$H$65536,[5]Sheet1!$J$1:$J$65536),0)</f>
        <v>13949</v>
      </c>
      <c r="K2464" s="3">
        <f>IFERROR(_xlfn.XLOOKUP(B2464,[6]Sheet1!$H$1:$H$65536,[6]Sheet1!$J$1:$J$65536),0)</f>
        <v>15130</v>
      </c>
      <c r="L2464" s="3">
        <f>IFERROR(_xlfn.XLOOKUP(B2464,[7]Sheet1!$H$1:$H$65536,[7]Sheet1!$J$1:$J$65536),0)</f>
        <v>15521</v>
      </c>
      <c r="M2464" s="3">
        <f>IFERROR(_xlfn.XLOOKUP(B2464,[8]Sheet1!$H$1:$H$65536,[8]Sheet1!$J$1:$J$65536),0)</f>
        <v>16262</v>
      </c>
      <c r="N2464" s="3">
        <f>IFERROR(_xlfn.XLOOKUP(B2464,[9]Sheet1!$H$1:$H$65536,[9]Sheet1!$J$1:$J$65536),0)</f>
        <v>16746</v>
      </c>
      <c r="O2464" s="3">
        <f>IFERROR(_xlfn.XLOOKUP(B2464,[10]Sheet1!$H$1:$H$65536,[10]Sheet1!$J$1:$J$65536),0)</f>
        <v>17336</v>
      </c>
      <c r="P2464" s="3">
        <f>IFERROR(_xlfn.XLOOKUP(B2464,[11]Sheet1!$H$1:$H$65536,[11]Sheet1!$J$1:$J$65536),0)</f>
        <v>19497</v>
      </c>
      <c r="Q2464" s="3">
        <f>IFERROR(_xlfn.XLOOKUP(B2464,[12]Sheet1!$H$1:$H$65536,[12]Sheet1!$J$1:$J$65536),0)</f>
        <v>20238</v>
      </c>
      <c r="R2464" s="3">
        <f>IFERROR(_xlfn.XLOOKUP(B2464,[13]Sheet1!$H$1:$H$65536,[13]Sheet1!$J$1:$J$65536),)</f>
        <v>21066</v>
      </c>
      <c r="S2464" s="3">
        <f>IFERROR(_xlfn.XLOOKUP(B2464,[14]Sheet1!$H$1:$H$65536,[14]Sheet1!$K$1:$K$65536),0)</f>
        <v>21934</v>
      </c>
      <c r="T2464" s="3">
        <f>IFERROR(_xlfn.XLOOKUP(B2464,[15]Sheet1!$H$1:$H$65536,[15]Sheet1!$J$1:$J$65536),0)</f>
        <v>24610</v>
      </c>
      <c r="U2464" s="3">
        <f>IFERROR(_xlfn.XLOOKUP(B2464,[16]Sheet1!$H$1:$H$65536,[16]Sheet1!$J$1:$J$65536),0)</f>
        <v>26238</v>
      </c>
      <c r="V2464" s="3">
        <f>IFERROR(_xlfn.XLOOKUP(B2464,[17]Sheet1!$H$1:$H$65536,[17]Sheet1!$J$1:$J$65536),0)</f>
        <v>27444</v>
      </c>
      <c r="W2464" s="3">
        <f>IFERROR(_xlfn.XLOOKUP(B2464,[18]Sheet1!$H$1:$H$65536,[18]Sheet1!$J$1:$J$65536),0)</f>
        <v>29278</v>
      </c>
      <c r="X2464" s="3">
        <f>IFERROR(_xlfn.XLOOKUP(B2464,[19]Sheet1!$H$1:$H$65536,[19]Sheet1!$J$1:$J$65536),0)</f>
        <v>32394</v>
      </c>
      <c r="Y2464" s="3">
        <f>IFERROR(_xlfn.XLOOKUP(B2464,[20]Sheet1!$H$1:$H$65536,[20]Sheet1!$J$1:$J$65536),0)</f>
        <v>36386</v>
      </c>
      <c r="Z2464" s="3">
        <f>IFERROR(_xlfn.XLOOKUP(B2464,[21]Sheet1!$H$1:$H$65536,[21]Sheet1!$J$1:$J$65536),0)</f>
        <v>99412</v>
      </c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</row>
    <row r="2465" spans="1:47" x14ac:dyDescent="0.3">
      <c r="A2465" s="2" t="str">
        <f t="shared" si="38"/>
        <v>T1</v>
      </c>
      <c r="B2465" s="1" t="s">
        <v>3612</v>
      </c>
      <c r="C2465" s="23" t="str">
        <f>_xlfn.XLOOKUP(B2465,IP구분!A:A,IP구분!C:C)</f>
        <v>잔망루피</v>
      </c>
      <c r="D2465" s="1" t="s">
        <v>3613</v>
      </c>
      <c r="E2465" s="7">
        <f>IFERROR(_xlfn.XLOOKUP(B2465,단가!A:A,단가!C:C),0)</f>
        <v>1302</v>
      </c>
      <c r="F2465" s="3">
        <f>IFERROR(_xlfn.XLOOKUP(B2465,'[1]2609 재고'!$I$1:$I$65536,'[1]2609 재고'!$K$1:$K$65536),0)</f>
        <v>379</v>
      </c>
      <c r="G2465" s="3">
        <f>IFERROR(_xlfn.XLOOKUP(B2465,[2]Sheet1!$H$1:$H$65536,[2]Sheet1!$K$1:$K$65536),0)</f>
        <v>671</v>
      </c>
      <c r="H2465" s="3">
        <f>IFERROR(_xlfn.XLOOKUP(B2465,[3]Sheet1!$H$1:$H$65536,[3]Sheet1!$J$1:$J$65536),0)</f>
        <v>1046</v>
      </c>
      <c r="I2465" s="3">
        <f>IFERROR(_xlfn.XLOOKUP(B2465,[4]Sheet1!$H$1:$H$65536,[4]Sheet1!$J$1:$J$65536),0)</f>
        <v>1856</v>
      </c>
      <c r="J2465" s="3">
        <f>IFERROR(_xlfn.XLOOKUP(B2465,[5]Sheet1!$H$1:$H$65536,[5]Sheet1!$J$1:$J$65536),0)</f>
        <v>2890</v>
      </c>
      <c r="K2465" s="3">
        <f>IFERROR(_xlfn.XLOOKUP(B2465,[6]Sheet1!$H$1:$H$65536,[6]Sheet1!$J$1:$J$65536),0)</f>
        <v>3600</v>
      </c>
      <c r="L2465" s="3">
        <f>IFERROR(_xlfn.XLOOKUP(B2465,[7]Sheet1!$H$1:$H$65536,[7]Sheet1!$J$1:$J$65536),0)</f>
        <v>3933</v>
      </c>
      <c r="M2465" s="3">
        <f>IFERROR(_xlfn.XLOOKUP(B2465,[8]Sheet1!$H$1:$H$65536,[8]Sheet1!$J$1:$J$65536),0)</f>
        <v>4427</v>
      </c>
      <c r="N2465" s="3">
        <f>IFERROR(_xlfn.XLOOKUP(B2465,[9]Sheet1!$H$1:$H$65536,[9]Sheet1!$J$1:$J$65536),0)</f>
        <v>4713</v>
      </c>
      <c r="O2465" s="3">
        <f>IFERROR(_xlfn.XLOOKUP(B2465,[10]Sheet1!$H$1:$H$65536,[10]Sheet1!$J$1:$J$65536),0)</f>
        <v>5801</v>
      </c>
      <c r="P2465" s="3">
        <f>IFERROR(_xlfn.XLOOKUP(B2465,[11]Sheet1!$H$1:$H$65536,[11]Sheet1!$J$1:$J$65536),0)</f>
        <v>6509</v>
      </c>
      <c r="Q2465" s="3">
        <f>IFERROR(_xlfn.XLOOKUP(B2465,[12]Sheet1!$H$1:$H$65536,[12]Sheet1!$J$1:$J$65536),0)</f>
        <v>938</v>
      </c>
      <c r="R2465" s="3">
        <f>IFERROR(_xlfn.XLOOKUP(B2465,[13]Sheet1!$H$1:$H$65536,[13]Sheet1!$J$1:$J$65536),)</f>
        <v>1726</v>
      </c>
      <c r="S2465" s="3">
        <f>IFERROR(_xlfn.XLOOKUP(B2465,[14]Sheet1!$H$1:$H$65536,[14]Sheet1!$K$1:$K$65536),0)</f>
        <v>2604</v>
      </c>
      <c r="T2465" s="3">
        <f>IFERROR(_xlfn.XLOOKUP(B2465,[15]Sheet1!$H$1:$H$65536,[15]Sheet1!$J$1:$J$65536),0)</f>
        <v>3361</v>
      </c>
      <c r="U2465" s="3">
        <f>IFERROR(_xlfn.XLOOKUP(B2465,[16]Sheet1!$H$1:$H$65536,[16]Sheet1!$J$1:$J$65536),0)</f>
        <v>5650</v>
      </c>
      <c r="V2465" s="3">
        <f>IFERROR(_xlfn.XLOOKUP(B2465,[17]Sheet1!$H$1:$H$65536,[17]Sheet1!$J$1:$J$65536),0)</f>
        <v>6725</v>
      </c>
      <c r="W2465" s="3">
        <f>IFERROR(_xlfn.XLOOKUP(B2465,[18]Sheet1!$H$1:$H$65536,[18]Sheet1!$J$1:$J$65536),0)</f>
        <v>7293</v>
      </c>
      <c r="X2465" s="3">
        <f>IFERROR(_xlfn.XLOOKUP(B2465,[19]Sheet1!$H$1:$H$65536,[19]Sheet1!$J$1:$J$65536),0)</f>
        <v>1968</v>
      </c>
      <c r="Y2465" s="3">
        <f>IFERROR(_xlfn.XLOOKUP(B2465,[20]Sheet1!$H$1:$H$65536,[20]Sheet1!$J$1:$J$65536),0)</f>
        <v>3256</v>
      </c>
      <c r="Z2465" s="3">
        <f>IFERROR(_xlfn.XLOOKUP(B2465,[21]Sheet1!$H$1:$H$65536,[21]Sheet1!$J$1:$J$65536),0)</f>
        <v>3832</v>
      </c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</row>
    <row r="2466" spans="1:47" x14ac:dyDescent="0.3">
      <c r="A2466" s="2" t="str">
        <f t="shared" si="38"/>
        <v>S1</v>
      </c>
      <c r="B2466" s="1" t="s">
        <v>6304</v>
      </c>
      <c r="C2466" s="23" t="str">
        <f>_xlfn.XLOOKUP(B2466,IP구분!A:A,IP구분!C:C)</f>
        <v>잔망루피</v>
      </c>
      <c r="D2466" s="1" t="s">
        <v>6305</v>
      </c>
      <c r="E2466" s="7" t="str">
        <f>IFERROR(_xlfn.XLOOKUP(B2466,단가!A:A,단가!C:C),0)</f>
        <v xml:space="preserve">                     -</v>
      </c>
      <c r="F2466" s="3">
        <f>IFERROR(_xlfn.XLOOKUP(B2466,'[1]2609 재고'!$I$1:$I$65536,'[1]2609 재고'!$K$1:$K$65536),0)</f>
        <v>0</v>
      </c>
      <c r="G2466" s="3">
        <f>IFERROR(_xlfn.XLOOKUP(B2466,[2]Sheet1!$H$1:$H$65536,[2]Sheet1!$K$1:$K$65536),0)</f>
        <v>0</v>
      </c>
      <c r="H2466" s="3">
        <f>IFERROR(_xlfn.XLOOKUP(B2466,[3]Sheet1!$H$1:$H$65536,[3]Sheet1!$J$1:$J$65536),0)</f>
        <v>0</v>
      </c>
      <c r="I2466" s="3">
        <f>IFERROR(_xlfn.XLOOKUP(B2466,[4]Sheet1!$H$1:$H$65536,[4]Sheet1!$J$1:$J$65536),0)</f>
        <v>0</v>
      </c>
      <c r="J2466" s="3">
        <f>IFERROR(_xlfn.XLOOKUP(B2466,[5]Sheet1!$H$1:$H$65536,[5]Sheet1!$J$1:$J$65536),0)</f>
        <v>0</v>
      </c>
      <c r="K2466" s="3">
        <f>IFERROR(_xlfn.XLOOKUP(B2466,[6]Sheet1!$H$1:$H$65536,[6]Sheet1!$J$1:$J$65536),0)</f>
        <v>0</v>
      </c>
      <c r="L2466" s="3">
        <f>IFERROR(_xlfn.XLOOKUP(B2466,[7]Sheet1!$H$1:$H$65536,[7]Sheet1!$J$1:$J$65536),0)</f>
        <v>0</v>
      </c>
      <c r="M2466" s="3">
        <f>IFERROR(_xlfn.XLOOKUP(B2466,[8]Sheet1!$H$1:$H$65536,[8]Sheet1!$J$1:$J$65536),0)</f>
        <v>0</v>
      </c>
      <c r="N2466" s="3">
        <f>IFERROR(_xlfn.XLOOKUP(B2466,[9]Sheet1!$H$1:$H$65536,[9]Sheet1!$J$1:$J$65536),0)</f>
        <v>0</v>
      </c>
      <c r="O2466" s="3">
        <f>IFERROR(_xlfn.XLOOKUP(B2466,[10]Sheet1!$H$1:$H$65536,[10]Sheet1!$J$1:$J$65536),0)</f>
        <v>0</v>
      </c>
      <c r="P2466" s="3">
        <f>IFERROR(_xlfn.XLOOKUP(B2466,[11]Sheet1!$H$1:$H$65536,[11]Sheet1!$J$1:$J$65536),0)</f>
        <v>0</v>
      </c>
      <c r="Q2466" s="3">
        <f>IFERROR(_xlfn.XLOOKUP(B2466,[12]Sheet1!$H$1:$H$65536,[12]Sheet1!$J$1:$J$65536),0)</f>
        <v>0</v>
      </c>
      <c r="R2466" s="3">
        <f>IFERROR(_xlfn.XLOOKUP(B2466,[13]Sheet1!$H$1:$H$65536,[13]Sheet1!$J$1:$J$65536),)</f>
        <v>0</v>
      </c>
      <c r="S2466" s="3">
        <f>IFERROR(_xlfn.XLOOKUP(B2466,[14]Sheet1!$H$1:$H$65536,[14]Sheet1!$K$1:$K$65536),0)</f>
        <v>0</v>
      </c>
      <c r="T2466" s="3">
        <f>IFERROR(_xlfn.XLOOKUP(B2466,[15]Sheet1!$H$1:$H$65536,[15]Sheet1!$J$1:$J$65536),0)</f>
        <v>0</v>
      </c>
      <c r="U2466" s="3">
        <f>IFERROR(_xlfn.XLOOKUP(B2466,[16]Sheet1!$H$1:$H$65536,[16]Sheet1!$J$1:$J$65536),0)</f>
        <v>0</v>
      </c>
      <c r="V2466" s="3">
        <f>IFERROR(_xlfn.XLOOKUP(B2466,[17]Sheet1!$H$1:$H$65536,[17]Sheet1!$J$1:$J$65536),0)</f>
        <v>0</v>
      </c>
      <c r="W2466" s="3">
        <f>IFERROR(_xlfn.XLOOKUP(B2466,[18]Sheet1!$H$1:$H$65536,[18]Sheet1!$J$1:$J$65536),0)</f>
        <v>0</v>
      </c>
      <c r="X2466" s="3">
        <f>IFERROR(_xlfn.XLOOKUP(B2466,[19]Sheet1!$H$1:$H$65536,[19]Sheet1!$J$1:$J$65536),0)</f>
        <v>0</v>
      </c>
      <c r="Y2466" s="3">
        <f>IFERROR(_xlfn.XLOOKUP(B2466,[20]Sheet1!$H$1:$H$65536,[20]Sheet1!$J$1:$J$65536),0)</f>
        <v>0</v>
      </c>
      <c r="Z2466" s="3">
        <f>IFERROR(_xlfn.XLOOKUP(B2466,[21]Sheet1!$H$1:$H$65536,[21]Sheet1!$J$1:$J$65536),0)</f>
        <v>0</v>
      </c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</row>
    <row r="2467" spans="1:47" x14ac:dyDescent="0.3">
      <c r="A2467" s="2" t="str">
        <f t="shared" si="38"/>
        <v>S1</v>
      </c>
      <c r="B2467" s="1" t="s">
        <v>6306</v>
      </c>
      <c r="C2467" s="23" t="str">
        <f>_xlfn.XLOOKUP(B2467,IP구분!A:A,IP구분!C:C)</f>
        <v>잔망루피</v>
      </c>
      <c r="D2467" s="1" t="s">
        <v>6307</v>
      </c>
      <c r="E2467" s="7" t="str">
        <f>IFERROR(_xlfn.XLOOKUP(B2467,단가!A:A,단가!C:C),0)</f>
        <v xml:space="preserve">                     -</v>
      </c>
      <c r="F2467" s="3">
        <f>IFERROR(_xlfn.XLOOKUP(B2467,'[1]2609 재고'!$I$1:$I$65536,'[1]2609 재고'!$K$1:$K$65536),0)</f>
        <v>0</v>
      </c>
      <c r="G2467" s="3">
        <f>IFERROR(_xlfn.XLOOKUP(B2467,[2]Sheet1!$H$1:$H$65536,[2]Sheet1!$K$1:$K$65536),0)</f>
        <v>0</v>
      </c>
      <c r="H2467" s="3">
        <f>IFERROR(_xlfn.XLOOKUP(B2467,[3]Sheet1!$H$1:$H$65536,[3]Sheet1!$J$1:$J$65536),0)</f>
        <v>0</v>
      </c>
      <c r="I2467" s="3">
        <f>IFERROR(_xlfn.XLOOKUP(B2467,[4]Sheet1!$H$1:$H$65536,[4]Sheet1!$J$1:$J$65536),0)</f>
        <v>0</v>
      </c>
      <c r="J2467" s="3">
        <f>IFERROR(_xlfn.XLOOKUP(B2467,[5]Sheet1!$H$1:$H$65536,[5]Sheet1!$J$1:$J$65536),0)</f>
        <v>0</v>
      </c>
      <c r="K2467" s="3">
        <f>IFERROR(_xlfn.XLOOKUP(B2467,[6]Sheet1!$H$1:$H$65536,[6]Sheet1!$J$1:$J$65536),0)</f>
        <v>0</v>
      </c>
      <c r="L2467" s="3">
        <f>IFERROR(_xlfn.XLOOKUP(B2467,[7]Sheet1!$H$1:$H$65536,[7]Sheet1!$J$1:$J$65536),0)</f>
        <v>0</v>
      </c>
      <c r="M2467" s="3">
        <f>IFERROR(_xlfn.XLOOKUP(B2467,[8]Sheet1!$H$1:$H$65536,[8]Sheet1!$J$1:$J$65536),0)</f>
        <v>0</v>
      </c>
      <c r="N2467" s="3">
        <f>IFERROR(_xlfn.XLOOKUP(B2467,[9]Sheet1!$H$1:$H$65536,[9]Sheet1!$J$1:$J$65536),0)</f>
        <v>0</v>
      </c>
      <c r="O2467" s="3">
        <f>IFERROR(_xlfn.XLOOKUP(B2467,[10]Sheet1!$H$1:$H$65536,[10]Sheet1!$J$1:$J$65536),0)</f>
        <v>0</v>
      </c>
      <c r="P2467" s="3">
        <f>IFERROR(_xlfn.XLOOKUP(B2467,[11]Sheet1!$H$1:$H$65536,[11]Sheet1!$J$1:$J$65536),0)</f>
        <v>0</v>
      </c>
      <c r="Q2467" s="3">
        <f>IFERROR(_xlfn.XLOOKUP(B2467,[12]Sheet1!$H$1:$H$65536,[12]Sheet1!$J$1:$J$65536),0)</f>
        <v>0</v>
      </c>
      <c r="R2467" s="3">
        <f>IFERROR(_xlfn.XLOOKUP(B2467,[13]Sheet1!$H$1:$H$65536,[13]Sheet1!$J$1:$J$65536),)</f>
        <v>0</v>
      </c>
      <c r="S2467" s="3">
        <f>IFERROR(_xlfn.XLOOKUP(B2467,[14]Sheet1!$H$1:$H$65536,[14]Sheet1!$K$1:$K$65536),0)</f>
        <v>0</v>
      </c>
      <c r="T2467" s="3">
        <f>IFERROR(_xlfn.XLOOKUP(B2467,[15]Sheet1!$H$1:$H$65536,[15]Sheet1!$J$1:$J$65536),0)</f>
        <v>0</v>
      </c>
      <c r="U2467" s="3">
        <f>IFERROR(_xlfn.XLOOKUP(B2467,[16]Sheet1!$H$1:$H$65536,[16]Sheet1!$J$1:$J$65536),0)</f>
        <v>0</v>
      </c>
      <c r="V2467" s="3">
        <f>IFERROR(_xlfn.XLOOKUP(B2467,[17]Sheet1!$H$1:$H$65536,[17]Sheet1!$J$1:$J$65536),0)</f>
        <v>0</v>
      </c>
      <c r="W2467" s="3">
        <f>IFERROR(_xlfn.XLOOKUP(B2467,[18]Sheet1!$H$1:$H$65536,[18]Sheet1!$J$1:$J$65536),0)</f>
        <v>0</v>
      </c>
      <c r="X2467" s="3">
        <f>IFERROR(_xlfn.XLOOKUP(B2467,[19]Sheet1!$H$1:$H$65536,[19]Sheet1!$J$1:$J$65536),0)</f>
        <v>0</v>
      </c>
      <c r="Y2467" s="3">
        <f>IFERROR(_xlfn.XLOOKUP(B2467,[20]Sheet1!$H$1:$H$65536,[20]Sheet1!$J$1:$J$65536),0)</f>
        <v>0</v>
      </c>
      <c r="Z2467" s="3">
        <f>IFERROR(_xlfn.XLOOKUP(B2467,[21]Sheet1!$H$1:$H$65536,[21]Sheet1!$J$1:$J$65536),0)</f>
        <v>0</v>
      </c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</row>
    <row r="2468" spans="1:47" x14ac:dyDescent="0.3">
      <c r="A2468" s="2" t="str">
        <f t="shared" si="38"/>
        <v>S1</v>
      </c>
      <c r="B2468" s="1" t="s">
        <v>1510</v>
      </c>
      <c r="C2468" s="23" t="str">
        <f>_xlfn.XLOOKUP(B2468,IP구분!A:A,IP구분!C:C)</f>
        <v>잔망루피</v>
      </c>
      <c r="D2468" s="1" t="s">
        <v>1511</v>
      </c>
      <c r="E2468" s="7" t="str">
        <f>IFERROR(_xlfn.XLOOKUP(B2468,단가!A:A,단가!C:C),0)</f>
        <v xml:space="preserve">                     -</v>
      </c>
      <c r="F2468" s="3">
        <f>IFERROR(_xlfn.XLOOKUP(B2468,'[1]2609 재고'!$I$1:$I$65536,'[1]2609 재고'!$K$1:$K$65536),0)</f>
        <v>0</v>
      </c>
      <c r="G2468" s="3">
        <f>IFERROR(_xlfn.XLOOKUP(B2468,[2]Sheet1!$H$1:$H$65536,[2]Sheet1!$K$1:$K$65536),0)</f>
        <v>0</v>
      </c>
      <c r="H2468" s="3">
        <f>IFERROR(_xlfn.XLOOKUP(B2468,[3]Sheet1!$H$1:$H$65536,[3]Sheet1!$J$1:$J$65536),0)</f>
        <v>0</v>
      </c>
      <c r="I2468" s="3">
        <f>IFERROR(_xlfn.XLOOKUP(B2468,[4]Sheet1!$H$1:$H$65536,[4]Sheet1!$J$1:$J$65536),0)</f>
        <v>0</v>
      </c>
      <c r="J2468" s="3">
        <f>IFERROR(_xlfn.XLOOKUP(B2468,[5]Sheet1!$H$1:$H$65536,[5]Sheet1!$J$1:$J$65536),0)</f>
        <v>0</v>
      </c>
      <c r="K2468" s="3">
        <f>IFERROR(_xlfn.XLOOKUP(B2468,[6]Sheet1!$H$1:$H$65536,[6]Sheet1!$J$1:$J$65536),0)</f>
        <v>0</v>
      </c>
      <c r="L2468" s="3">
        <f>IFERROR(_xlfn.XLOOKUP(B2468,[7]Sheet1!$H$1:$H$65536,[7]Sheet1!$J$1:$J$65536),0)</f>
        <v>0</v>
      </c>
      <c r="M2468" s="3">
        <f>IFERROR(_xlfn.XLOOKUP(B2468,[8]Sheet1!$H$1:$H$65536,[8]Sheet1!$J$1:$J$65536),0)</f>
        <v>0</v>
      </c>
      <c r="N2468" s="3">
        <f>IFERROR(_xlfn.XLOOKUP(B2468,[9]Sheet1!$H$1:$H$65536,[9]Sheet1!$J$1:$J$65536),0)</f>
        <v>0</v>
      </c>
      <c r="O2468" s="3">
        <f>IFERROR(_xlfn.XLOOKUP(B2468,[10]Sheet1!$H$1:$H$65536,[10]Sheet1!$J$1:$J$65536),0)</f>
        <v>0</v>
      </c>
      <c r="P2468" s="3">
        <f>IFERROR(_xlfn.XLOOKUP(B2468,[11]Sheet1!$H$1:$H$65536,[11]Sheet1!$J$1:$J$65536),0)</f>
        <v>0</v>
      </c>
      <c r="Q2468" s="3">
        <f>IFERROR(_xlfn.XLOOKUP(B2468,[12]Sheet1!$H$1:$H$65536,[12]Sheet1!$J$1:$J$65536),0)</f>
        <v>0</v>
      </c>
      <c r="R2468" s="3">
        <f>IFERROR(_xlfn.XLOOKUP(B2468,[13]Sheet1!$H$1:$H$65536,[13]Sheet1!$J$1:$J$65536),)</f>
        <v>0</v>
      </c>
      <c r="S2468" s="3">
        <f>IFERROR(_xlfn.XLOOKUP(B2468,[14]Sheet1!$H$1:$H$65536,[14]Sheet1!$K$1:$K$65536),0)</f>
        <v>0</v>
      </c>
      <c r="T2468" s="3">
        <f>IFERROR(_xlfn.XLOOKUP(B2468,[15]Sheet1!$H$1:$H$65536,[15]Sheet1!$J$1:$J$65536),0)</f>
        <v>0</v>
      </c>
      <c r="U2468" s="3">
        <f>IFERROR(_xlfn.XLOOKUP(B2468,[16]Sheet1!$H$1:$H$65536,[16]Sheet1!$J$1:$J$65536),0)</f>
        <v>0</v>
      </c>
      <c r="V2468" s="3">
        <f>IFERROR(_xlfn.XLOOKUP(B2468,[17]Sheet1!$H$1:$H$65536,[17]Sheet1!$J$1:$J$65536),0)</f>
        <v>0</v>
      </c>
      <c r="W2468" s="3">
        <f>IFERROR(_xlfn.XLOOKUP(B2468,[18]Sheet1!$H$1:$H$65536,[18]Sheet1!$J$1:$J$65536),0)</f>
        <v>0</v>
      </c>
      <c r="X2468" s="3">
        <f>IFERROR(_xlfn.XLOOKUP(B2468,[19]Sheet1!$H$1:$H$65536,[19]Sheet1!$J$1:$J$65536),0)</f>
        <v>0</v>
      </c>
      <c r="Y2468" s="3">
        <f>IFERROR(_xlfn.XLOOKUP(B2468,[20]Sheet1!$H$1:$H$65536,[20]Sheet1!$J$1:$J$65536),0)</f>
        <v>0</v>
      </c>
      <c r="Z2468" s="3">
        <f>IFERROR(_xlfn.XLOOKUP(B2468,[21]Sheet1!$H$1:$H$65536,[21]Sheet1!$J$1:$J$65536),0)</f>
        <v>0</v>
      </c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</row>
    <row r="2469" spans="1:47" x14ac:dyDescent="0.3">
      <c r="A2469" s="2" t="str">
        <f t="shared" si="38"/>
        <v>S1</v>
      </c>
      <c r="B2469" s="1" t="s">
        <v>1882</v>
      </c>
      <c r="C2469" s="23" t="str">
        <f>_xlfn.XLOOKUP(B2469,IP구분!A:A,IP구분!C:C)</f>
        <v>잔망루피</v>
      </c>
      <c r="D2469" s="1" t="s">
        <v>1883</v>
      </c>
      <c r="E2469" s="7" t="str">
        <f>IFERROR(_xlfn.XLOOKUP(B2469,단가!A:A,단가!C:C),0)</f>
        <v xml:space="preserve">                     -</v>
      </c>
      <c r="F2469" s="3">
        <f>IFERROR(_xlfn.XLOOKUP(B2469,'[1]2609 재고'!$I$1:$I$65536,'[1]2609 재고'!$K$1:$K$65536),0)</f>
        <v>0</v>
      </c>
      <c r="G2469" s="3">
        <f>IFERROR(_xlfn.XLOOKUP(B2469,[2]Sheet1!$H$1:$H$65536,[2]Sheet1!$K$1:$K$65536),0)</f>
        <v>0</v>
      </c>
      <c r="H2469" s="3">
        <f>IFERROR(_xlfn.XLOOKUP(B2469,[3]Sheet1!$H$1:$H$65536,[3]Sheet1!$J$1:$J$65536),0)</f>
        <v>0</v>
      </c>
      <c r="I2469" s="3">
        <f>IFERROR(_xlfn.XLOOKUP(B2469,[4]Sheet1!$H$1:$H$65536,[4]Sheet1!$J$1:$J$65536),0)</f>
        <v>0</v>
      </c>
      <c r="J2469" s="3">
        <f>IFERROR(_xlfn.XLOOKUP(B2469,[5]Sheet1!$H$1:$H$65536,[5]Sheet1!$J$1:$J$65536),0)</f>
        <v>2950</v>
      </c>
      <c r="K2469" s="3">
        <f>IFERROR(_xlfn.XLOOKUP(B2469,[6]Sheet1!$H$1:$H$65536,[6]Sheet1!$J$1:$J$65536),0)</f>
        <v>0</v>
      </c>
      <c r="L2469" s="3">
        <f>IFERROR(_xlfn.XLOOKUP(B2469,[7]Sheet1!$H$1:$H$65536,[7]Sheet1!$J$1:$J$65536),0)</f>
        <v>0</v>
      </c>
      <c r="M2469" s="3">
        <f>IFERROR(_xlfn.XLOOKUP(B2469,[8]Sheet1!$H$1:$H$65536,[8]Sheet1!$J$1:$J$65536),0)</f>
        <v>0</v>
      </c>
      <c r="N2469" s="3">
        <f>IFERROR(_xlfn.XLOOKUP(B2469,[9]Sheet1!$H$1:$H$65536,[9]Sheet1!$J$1:$J$65536),0)</f>
        <v>0</v>
      </c>
      <c r="O2469" s="3">
        <f>IFERROR(_xlfn.XLOOKUP(B2469,[10]Sheet1!$H$1:$H$65536,[10]Sheet1!$J$1:$J$65536),0)</f>
        <v>0</v>
      </c>
      <c r="P2469" s="3">
        <f>IFERROR(_xlfn.XLOOKUP(B2469,[11]Sheet1!$H$1:$H$65536,[11]Sheet1!$J$1:$J$65536),0)</f>
        <v>0</v>
      </c>
      <c r="Q2469" s="3">
        <f>IFERROR(_xlfn.XLOOKUP(B2469,[12]Sheet1!$H$1:$H$65536,[12]Sheet1!$J$1:$J$65536),0)</f>
        <v>0</v>
      </c>
      <c r="R2469" s="3">
        <f>IFERROR(_xlfn.XLOOKUP(B2469,[13]Sheet1!$H$1:$H$65536,[13]Sheet1!$J$1:$J$65536),)</f>
        <v>0</v>
      </c>
      <c r="S2469" s="3">
        <f>IFERROR(_xlfn.XLOOKUP(B2469,[14]Sheet1!$H$1:$H$65536,[14]Sheet1!$K$1:$K$65536),0)</f>
        <v>0</v>
      </c>
      <c r="T2469" s="3">
        <f>IFERROR(_xlfn.XLOOKUP(B2469,[15]Sheet1!$H$1:$H$65536,[15]Sheet1!$J$1:$J$65536),0)</f>
        <v>0</v>
      </c>
      <c r="U2469" s="3">
        <f>IFERROR(_xlfn.XLOOKUP(B2469,[16]Sheet1!$H$1:$H$65536,[16]Sheet1!$J$1:$J$65536),0)</f>
        <v>0</v>
      </c>
      <c r="V2469" s="3">
        <f>IFERROR(_xlfn.XLOOKUP(B2469,[17]Sheet1!$H$1:$H$65536,[17]Sheet1!$J$1:$J$65536),0)</f>
        <v>0</v>
      </c>
      <c r="W2469" s="3">
        <f>IFERROR(_xlfn.XLOOKUP(B2469,[18]Sheet1!$H$1:$H$65536,[18]Sheet1!$J$1:$J$65536),0)</f>
        <v>0</v>
      </c>
      <c r="X2469" s="3">
        <f>IFERROR(_xlfn.XLOOKUP(B2469,[19]Sheet1!$H$1:$H$65536,[19]Sheet1!$J$1:$J$65536),0)</f>
        <v>0</v>
      </c>
      <c r="Y2469" s="3">
        <f>IFERROR(_xlfn.XLOOKUP(B2469,[20]Sheet1!$H$1:$H$65536,[20]Sheet1!$J$1:$J$65536),0)</f>
        <v>0</v>
      </c>
      <c r="Z2469" s="3">
        <f>IFERROR(_xlfn.XLOOKUP(B2469,[21]Sheet1!$H$1:$H$65536,[21]Sheet1!$J$1:$J$65536),0)</f>
        <v>0</v>
      </c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</row>
    <row r="2470" spans="1:47" x14ac:dyDescent="0.3">
      <c r="A2470" s="2" t="str">
        <f t="shared" si="38"/>
        <v>X2</v>
      </c>
      <c r="B2470" s="1" t="s">
        <v>6308</v>
      </c>
      <c r="C2470" s="23" t="str">
        <f>_xlfn.XLOOKUP(B2470,IP구분!A:A,IP구분!C:C)</f>
        <v>뽀로로</v>
      </c>
      <c r="D2470" s="1" t="s">
        <v>6309</v>
      </c>
      <c r="E2470" s="7" t="str">
        <f>IFERROR(_xlfn.XLOOKUP(B2470,단가!A:A,단가!C:C),0)</f>
        <v xml:space="preserve">                     -</v>
      </c>
      <c r="F2470" s="3">
        <f>IFERROR(_xlfn.XLOOKUP(B2470,'[1]2609 재고'!$I$1:$I$65536,'[1]2609 재고'!$K$1:$K$65536),0)</f>
        <v>0</v>
      </c>
      <c r="G2470" s="3">
        <f>IFERROR(_xlfn.XLOOKUP(B2470,[2]Sheet1!$H$1:$H$65536,[2]Sheet1!$K$1:$K$65536),0)</f>
        <v>0</v>
      </c>
      <c r="H2470" s="3">
        <f>IFERROR(_xlfn.XLOOKUP(B2470,[3]Sheet1!$H$1:$H$65536,[3]Sheet1!$J$1:$J$65536),0)</f>
        <v>0</v>
      </c>
      <c r="I2470" s="3">
        <f>IFERROR(_xlfn.XLOOKUP(B2470,[4]Sheet1!$H$1:$H$65536,[4]Sheet1!$J$1:$J$65536),0)</f>
        <v>0</v>
      </c>
      <c r="J2470" s="3">
        <f>IFERROR(_xlfn.XLOOKUP(B2470,[5]Sheet1!$H$1:$H$65536,[5]Sheet1!$J$1:$J$65536),0)</f>
        <v>0</v>
      </c>
      <c r="K2470" s="3">
        <f>IFERROR(_xlfn.XLOOKUP(B2470,[6]Sheet1!$H$1:$H$65536,[6]Sheet1!$J$1:$J$65536),0)</f>
        <v>0</v>
      </c>
      <c r="L2470" s="3">
        <f>IFERROR(_xlfn.XLOOKUP(B2470,[7]Sheet1!$H$1:$H$65536,[7]Sheet1!$J$1:$J$65536),0)</f>
        <v>0</v>
      </c>
      <c r="M2470" s="3">
        <f>IFERROR(_xlfn.XLOOKUP(B2470,[8]Sheet1!$H$1:$H$65536,[8]Sheet1!$J$1:$J$65536),0)</f>
        <v>0</v>
      </c>
      <c r="N2470" s="3">
        <f>IFERROR(_xlfn.XLOOKUP(B2470,[9]Sheet1!$H$1:$H$65536,[9]Sheet1!$J$1:$J$65536),0)</f>
        <v>0</v>
      </c>
      <c r="O2470" s="3">
        <f>IFERROR(_xlfn.XLOOKUP(B2470,[10]Sheet1!$H$1:$H$65536,[10]Sheet1!$J$1:$J$65536),0)</f>
        <v>0</v>
      </c>
      <c r="P2470" s="3">
        <f>IFERROR(_xlfn.XLOOKUP(B2470,[11]Sheet1!$H$1:$H$65536,[11]Sheet1!$J$1:$J$65536),0)</f>
        <v>0</v>
      </c>
      <c r="Q2470" s="3">
        <f>IFERROR(_xlfn.XLOOKUP(B2470,[12]Sheet1!$H$1:$H$65536,[12]Sheet1!$J$1:$J$65536),0)</f>
        <v>0</v>
      </c>
      <c r="R2470" s="3">
        <f>IFERROR(_xlfn.XLOOKUP(B2470,[13]Sheet1!$H$1:$H$65536,[13]Sheet1!$J$1:$J$65536),)</f>
        <v>0</v>
      </c>
      <c r="S2470" s="3">
        <f>IFERROR(_xlfn.XLOOKUP(B2470,[14]Sheet1!$H$1:$H$65536,[14]Sheet1!$K$1:$K$65536),0)</f>
        <v>0</v>
      </c>
      <c r="T2470" s="3">
        <f>IFERROR(_xlfn.XLOOKUP(B2470,[15]Sheet1!$H$1:$H$65536,[15]Sheet1!$J$1:$J$65536),0)</f>
        <v>0</v>
      </c>
      <c r="U2470" s="3">
        <f>IFERROR(_xlfn.XLOOKUP(B2470,[16]Sheet1!$H$1:$H$65536,[16]Sheet1!$J$1:$J$65536),0)</f>
        <v>0</v>
      </c>
      <c r="V2470" s="3">
        <f>IFERROR(_xlfn.XLOOKUP(B2470,[17]Sheet1!$H$1:$H$65536,[17]Sheet1!$J$1:$J$65536),0)</f>
        <v>0</v>
      </c>
      <c r="W2470" s="3">
        <f>IFERROR(_xlfn.XLOOKUP(B2470,[18]Sheet1!$H$1:$H$65536,[18]Sheet1!$J$1:$J$65536),0)</f>
        <v>0</v>
      </c>
      <c r="X2470" s="3">
        <f>IFERROR(_xlfn.XLOOKUP(B2470,[19]Sheet1!$H$1:$H$65536,[19]Sheet1!$J$1:$J$65536),0)</f>
        <v>0</v>
      </c>
      <c r="Y2470" s="3">
        <f>IFERROR(_xlfn.XLOOKUP(B2470,[20]Sheet1!$H$1:$H$65536,[20]Sheet1!$J$1:$J$65536),0)</f>
        <v>0</v>
      </c>
      <c r="Z2470" s="3">
        <f>IFERROR(_xlfn.XLOOKUP(B2470,[21]Sheet1!$H$1:$H$65536,[21]Sheet1!$J$1:$J$65536),0)</f>
        <v>0</v>
      </c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</row>
    <row r="2471" spans="1:47" x14ac:dyDescent="0.3">
      <c r="A2471" s="2" t="str">
        <f t="shared" si="38"/>
        <v>X2</v>
      </c>
      <c r="B2471" s="1" t="s">
        <v>6310</v>
      </c>
      <c r="C2471" s="23" t="str">
        <f>_xlfn.XLOOKUP(B2471,IP구분!A:A,IP구분!C:C)</f>
        <v>뽀로로</v>
      </c>
      <c r="D2471" s="1" t="s">
        <v>6311</v>
      </c>
      <c r="E2471" s="7" t="str">
        <f>IFERROR(_xlfn.XLOOKUP(B2471,단가!A:A,단가!C:C),0)</f>
        <v xml:space="preserve">                     -</v>
      </c>
      <c r="F2471" s="3">
        <f>IFERROR(_xlfn.XLOOKUP(B2471,'[1]2609 재고'!$I$1:$I$65536,'[1]2609 재고'!$K$1:$K$65536),0)</f>
        <v>0</v>
      </c>
      <c r="G2471" s="3">
        <f>IFERROR(_xlfn.XLOOKUP(B2471,[2]Sheet1!$H$1:$H$65536,[2]Sheet1!$K$1:$K$65536),0)</f>
        <v>0</v>
      </c>
      <c r="H2471" s="3">
        <f>IFERROR(_xlfn.XLOOKUP(B2471,[3]Sheet1!$H$1:$H$65536,[3]Sheet1!$J$1:$J$65536),0)</f>
        <v>0</v>
      </c>
      <c r="I2471" s="3">
        <f>IFERROR(_xlfn.XLOOKUP(B2471,[4]Sheet1!$H$1:$H$65536,[4]Sheet1!$J$1:$J$65536),0)</f>
        <v>0</v>
      </c>
      <c r="J2471" s="3">
        <f>IFERROR(_xlfn.XLOOKUP(B2471,[5]Sheet1!$H$1:$H$65536,[5]Sheet1!$J$1:$J$65536),0)</f>
        <v>0</v>
      </c>
      <c r="K2471" s="3">
        <f>IFERROR(_xlfn.XLOOKUP(B2471,[6]Sheet1!$H$1:$H$65536,[6]Sheet1!$J$1:$J$65536),0)</f>
        <v>0</v>
      </c>
      <c r="L2471" s="3">
        <f>IFERROR(_xlfn.XLOOKUP(B2471,[7]Sheet1!$H$1:$H$65536,[7]Sheet1!$J$1:$J$65536),0)</f>
        <v>0</v>
      </c>
      <c r="M2471" s="3">
        <f>IFERROR(_xlfn.XLOOKUP(B2471,[8]Sheet1!$H$1:$H$65536,[8]Sheet1!$J$1:$J$65536),0)</f>
        <v>0</v>
      </c>
      <c r="N2471" s="3">
        <f>IFERROR(_xlfn.XLOOKUP(B2471,[9]Sheet1!$H$1:$H$65536,[9]Sheet1!$J$1:$J$65536),0)</f>
        <v>0</v>
      </c>
      <c r="O2471" s="3">
        <f>IFERROR(_xlfn.XLOOKUP(B2471,[10]Sheet1!$H$1:$H$65536,[10]Sheet1!$J$1:$J$65536),0)</f>
        <v>0</v>
      </c>
      <c r="P2471" s="3">
        <f>IFERROR(_xlfn.XLOOKUP(B2471,[11]Sheet1!$H$1:$H$65536,[11]Sheet1!$J$1:$J$65536),0)</f>
        <v>0</v>
      </c>
      <c r="Q2471" s="3">
        <f>IFERROR(_xlfn.XLOOKUP(B2471,[12]Sheet1!$H$1:$H$65536,[12]Sheet1!$J$1:$J$65536),0)</f>
        <v>0</v>
      </c>
      <c r="R2471" s="3">
        <f>IFERROR(_xlfn.XLOOKUP(B2471,[13]Sheet1!$H$1:$H$65536,[13]Sheet1!$J$1:$J$65536),)</f>
        <v>0</v>
      </c>
      <c r="S2471" s="3">
        <f>IFERROR(_xlfn.XLOOKUP(B2471,[14]Sheet1!$H$1:$H$65536,[14]Sheet1!$K$1:$K$65536),0)</f>
        <v>0</v>
      </c>
      <c r="T2471" s="3">
        <f>IFERROR(_xlfn.XLOOKUP(B2471,[15]Sheet1!$H$1:$H$65536,[15]Sheet1!$J$1:$J$65536),0)</f>
        <v>0</v>
      </c>
      <c r="U2471" s="3">
        <f>IFERROR(_xlfn.XLOOKUP(B2471,[16]Sheet1!$H$1:$H$65536,[16]Sheet1!$J$1:$J$65536),0)</f>
        <v>0</v>
      </c>
      <c r="V2471" s="3">
        <f>IFERROR(_xlfn.XLOOKUP(B2471,[17]Sheet1!$H$1:$H$65536,[17]Sheet1!$J$1:$J$65536),0)</f>
        <v>0</v>
      </c>
      <c r="W2471" s="3">
        <f>IFERROR(_xlfn.XLOOKUP(B2471,[18]Sheet1!$H$1:$H$65536,[18]Sheet1!$J$1:$J$65536),0)</f>
        <v>0</v>
      </c>
      <c r="X2471" s="3">
        <f>IFERROR(_xlfn.XLOOKUP(B2471,[19]Sheet1!$H$1:$H$65536,[19]Sheet1!$J$1:$J$65536),0)</f>
        <v>0</v>
      </c>
      <c r="Y2471" s="3">
        <f>IFERROR(_xlfn.XLOOKUP(B2471,[20]Sheet1!$H$1:$H$65536,[20]Sheet1!$J$1:$J$65536),0)</f>
        <v>0</v>
      </c>
      <c r="Z2471" s="3">
        <f>IFERROR(_xlfn.XLOOKUP(B2471,[21]Sheet1!$H$1:$H$65536,[21]Sheet1!$J$1:$J$65536),0)</f>
        <v>0</v>
      </c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</row>
    <row r="2472" spans="1:47" x14ac:dyDescent="0.3">
      <c r="A2472" s="2" t="str">
        <f t="shared" si="38"/>
        <v>F1</v>
      </c>
      <c r="B2472" s="1" t="s">
        <v>3004</v>
      </c>
      <c r="C2472" s="23" t="str">
        <f>_xlfn.XLOOKUP(B2472,IP구분!A:A,IP구분!C:C)</f>
        <v>뽀로로</v>
      </c>
      <c r="D2472" s="1" t="s">
        <v>3005</v>
      </c>
      <c r="E2472" s="7" t="str">
        <f>IFERROR(_xlfn.XLOOKUP(B2472,단가!A:A,단가!C:C),0)</f>
        <v xml:space="preserve">                     -</v>
      </c>
      <c r="F2472" s="3">
        <f>IFERROR(_xlfn.XLOOKUP(B2472,'[1]2609 재고'!$I$1:$I$65536,'[1]2609 재고'!$K$1:$K$65536),0)</f>
        <v>0</v>
      </c>
      <c r="G2472" s="3">
        <f>IFERROR(_xlfn.XLOOKUP(B2472,[2]Sheet1!$H$1:$H$65536,[2]Sheet1!$K$1:$K$65536),0)</f>
        <v>0</v>
      </c>
      <c r="H2472" s="3">
        <f>IFERROR(_xlfn.XLOOKUP(B2472,[3]Sheet1!$H$1:$H$65536,[3]Sheet1!$J$1:$J$65536),0)</f>
        <v>0</v>
      </c>
      <c r="I2472" s="3">
        <f>IFERROR(_xlfn.XLOOKUP(B2472,[4]Sheet1!$H$1:$H$65536,[4]Sheet1!$J$1:$J$65536),0)</f>
        <v>0</v>
      </c>
      <c r="J2472" s="3">
        <f>IFERROR(_xlfn.XLOOKUP(B2472,[5]Sheet1!$H$1:$H$65536,[5]Sheet1!$J$1:$J$65536),0)</f>
        <v>0</v>
      </c>
      <c r="K2472" s="3">
        <f>IFERROR(_xlfn.XLOOKUP(B2472,[6]Sheet1!$H$1:$H$65536,[6]Sheet1!$J$1:$J$65536),0)</f>
        <v>0</v>
      </c>
      <c r="L2472" s="3">
        <f>IFERROR(_xlfn.XLOOKUP(B2472,[7]Sheet1!$H$1:$H$65536,[7]Sheet1!$J$1:$J$65536),0)</f>
        <v>0</v>
      </c>
      <c r="M2472" s="3">
        <f>IFERROR(_xlfn.XLOOKUP(B2472,[8]Sheet1!$H$1:$H$65536,[8]Sheet1!$J$1:$J$65536),0)</f>
        <v>0</v>
      </c>
      <c r="N2472" s="3">
        <f>IFERROR(_xlfn.XLOOKUP(B2472,[9]Sheet1!$H$1:$H$65536,[9]Sheet1!$J$1:$J$65536),0)</f>
        <v>0</v>
      </c>
      <c r="O2472" s="3">
        <f>IFERROR(_xlfn.XLOOKUP(B2472,[10]Sheet1!$H$1:$H$65536,[10]Sheet1!$J$1:$J$65536),0)</f>
        <v>0</v>
      </c>
      <c r="P2472" s="3">
        <f>IFERROR(_xlfn.XLOOKUP(B2472,[11]Sheet1!$H$1:$H$65536,[11]Sheet1!$J$1:$J$65536),0)</f>
        <v>0</v>
      </c>
      <c r="Q2472" s="3">
        <f>IFERROR(_xlfn.XLOOKUP(B2472,[12]Sheet1!$H$1:$H$65536,[12]Sheet1!$J$1:$J$65536),0)</f>
        <v>0</v>
      </c>
      <c r="R2472" s="3">
        <f>IFERROR(_xlfn.XLOOKUP(B2472,[13]Sheet1!$H$1:$H$65536,[13]Sheet1!$J$1:$J$65536),)</f>
        <v>0</v>
      </c>
      <c r="S2472" s="3">
        <f>IFERROR(_xlfn.XLOOKUP(B2472,[14]Sheet1!$H$1:$H$65536,[14]Sheet1!$K$1:$K$65536),0)</f>
        <v>0</v>
      </c>
      <c r="T2472" s="3">
        <f>IFERROR(_xlfn.XLOOKUP(B2472,[15]Sheet1!$H$1:$H$65536,[15]Sheet1!$J$1:$J$65536),0)</f>
        <v>0</v>
      </c>
      <c r="U2472" s="3">
        <f>IFERROR(_xlfn.XLOOKUP(B2472,[16]Sheet1!$H$1:$H$65536,[16]Sheet1!$J$1:$J$65536),0)</f>
        <v>0</v>
      </c>
      <c r="V2472" s="3">
        <f>IFERROR(_xlfn.XLOOKUP(B2472,[17]Sheet1!$H$1:$H$65536,[17]Sheet1!$J$1:$J$65536),0)</f>
        <v>0</v>
      </c>
      <c r="W2472" s="3">
        <f>IFERROR(_xlfn.XLOOKUP(B2472,[18]Sheet1!$H$1:$H$65536,[18]Sheet1!$J$1:$J$65536),0)</f>
        <v>0</v>
      </c>
      <c r="X2472" s="3">
        <f>IFERROR(_xlfn.XLOOKUP(B2472,[19]Sheet1!$H$1:$H$65536,[19]Sheet1!$J$1:$J$65536),0)</f>
        <v>0</v>
      </c>
      <c r="Y2472" s="3">
        <f>IFERROR(_xlfn.XLOOKUP(B2472,[20]Sheet1!$H$1:$H$65536,[20]Sheet1!$J$1:$J$65536),0)</f>
        <v>0</v>
      </c>
      <c r="Z2472" s="3">
        <f>IFERROR(_xlfn.XLOOKUP(B2472,[21]Sheet1!$H$1:$H$65536,[21]Sheet1!$J$1:$J$65536),0)</f>
        <v>0</v>
      </c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</row>
    <row r="2473" spans="1:47" x14ac:dyDescent="0.3">
      <c r="A2473" s="2" t="str">
        <f t="shared" si="38"/>
        <v>F1</v>
      </c>
      <c r="B2473" s="1" t="s">
        <v>3006</v>
      </c>
      <c r="C2473" s="23" t="str">
        <f>_xlfn.XLOOKUP(B2473,IP구분!A:A,IP구분!C:C)</f>
        <v>뽀로로</v>
      </c>
      <c r="D2473" s="1" t="s">
        <v>3007</v>
      </c>
      <c r="E2473" s="7" t="str">
        <f>IFERROR(_xlfn.XLOOKUP(B2473,단가!A:A,단가!C:C),0)</f>
        <v xml:space="preserve">                     -</v>
      </c>
      <c r="F2473" s="3">
        <f>IFERROR(_xlfn.XLOOKUP(B2473,'[1]2609 재고'!$I$1:$I$65536,'[1]2609 재고'!$K$1:$K$65536),0)</f>
        <v>0</v>
      </c>
      <c r="G2473" s="3">
        <f>IFERROR(_xlfn.XLOOKUP(B2473,[2]Sheet1!$H$1:$H$65536,[2]Sheet1!$K$1:$K$65536),0)</f>
        <v>0</v>
      </c>
      <c r="H2473" s="3">
        <f>IFERROR(_xlfn.XLOOKUP(B2473,[3]Sheet1!$H$1:$H$65536,[3]Sheet1!$J$1:$J$65536),0)</f>
        <v>0</v>
      </c>
      <c r="I2473" s="3">
        <f>IFERROR(_xlfn.XLOOKUP(B2473,[4]Sheet1!$H$1:$H$65536,[4]Sheet1!$J$1:$J$65536),0)</f>
        <v>0</v>
      </c>
      <c r="J2473" s="3">
        <f>IFERROR(_xlfn.XLOOKUP(B2473,[5]Sheet1!$H$1:$H$65536,[5]Sheet1!$J$1:$J$65536),0)</f>
        <v>0</v>
      </c>
      <c r="K2473" s="3">
        <f>IFERROR(_xlfn.XLOOKUP(B2473,[6]Sheet1!$H$1:$H$65536,[6]Sheet1!$J$1:$J$65536),0)</f>
        <v>0</v>
      </c>
      <c r="L2473" s="3">
        <f>IFERROR(_xlfn.XLOOKUP(B2473,[7]Sheet1!$H$1:$H$65536,[7]Sheet1!$J$1:$J$65536),0)</f>
        <v>0</v>
      </c>
      <c r="M2473" s="3">
        <f>IFERROR(_xlfn.XLOOKUP(B2473,[8]Sheet1!$H$1:$H$65536,[8]Sheet1!$J$1:$J$65536),0)</f>
        <v>0</v>
      </c>
      <c r="N2473" s="3">
        <f>IFERROR(_xlfn.XLOOKUP(B2473,[9]Sheet1!$H$1:$H$65536,[9]Sheet1!$J$1:$J$65536),0)</f>
        <v>0</v>
      </c>
      <c r="O2473" s="3">
        <f>IFERROR(_xlfn.XLOOKUP(B2473,[10]Sheet1!$H$1:$H$65536,[10]Sheet1!$J$1:$J$65536),0)</f>
        <v>0</v>
      </c>
      <c r="P2473" s="3">
        <f>IFERROR(_xlfn.XLOOKUP(B2473,[11]Sheet1!$H$1:$H$65536,[11]Sheet1!$J$1:$J$65536),0)</f>
        <v>0</v>
      </c>
      <c r="Q2473" s="3">
        <f>IFERROR(_xlfn.XLOOKUP(B2473,[12]Sheet1!$H$1:$H$65536,[12]Sheet1!$J$1:$J$65536),0)</f>
        <v>0</v>
      </c>
      <c r="R2473" s="3">
        <f>IFERROR(_xlfn.XLOOKUP(B2473,[13]Sheet1!$H$1:$H$65536,[13]Sheet1!$J$1:$J$65536),)</f>
        <v>0</v>
      </c>
      <c r="S2473" s="3">
        <f>IFERROR(_xlfn.XLOOKUP(B2473,[14]Sheet1!$H$1:$H$65536,[14]Sheet1!$K$1:$K$65536),0)</f>
        <v>0</v>
      </c>
      <c r="T2473" s="3">
        <f>IFERROR(_xlfn.XLOOKUP(B2473,[15]Sheet1!$H$1:$H$65536,[15]Sheet1!$J$1:$J$65536),0)</f>
        <v>0</v>
      </c>
      <c r="U2473" s="3">
        <f>IFERROR(_xlfn.XLOOKUP(B2473,[16]Sheet1!$H$1:$H$65536,[16]Sheet1!$J$1:$J$65536),0)</f>
        <v>0</v>
      </c>
      <c r="V2473" s="3">
        <f>IFERROR(_xlfn.XLOOKUP(B2473,[17]Sheet1!$H$1:$H$65536,[17]Sheet1!$J$1:$J$65536),0)</f>
        <v>0</v>
      </c>
      <c r="W2473" s="3">
        <f>IFERROR(_xlfn.XLOOKUP(B2473,[18]Sheet1!$H$1:$H$65536,[18]Sheet1!$J$1:$J$65536),0)</f>
        <v>0</v>
      </c>
      <c r="X2473" s="3">
        <f>IFERROR(_xlfn.XLOOKUP(B2473,[19]Sheet1!$H$1:$H$65536,[19]Sheet1!$J$1:$J$65536),0)</f>
        <v>0</v>
      </c>
      <c r="Y2473" s="3">
        <f>IFERROR(_xlfn.XLOOKUP(B2473,[20]Sheet1!$H$1:$H$65536,[20]Sheet1!$J$1:$J$65536),0)</f>
        <v>0</v>
      </c>
      <c r="Z2473" s="3">
        <f>IFERROR(_xlfn.XLOOKUP(B2473,[21]Sheet1!$H$1:$H$65536,[21]Sheet1!$J$1:$J$65536),0)</f>
        <v>0</v>
      </c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</row>
    <row r="2474" spans="1:47" x14ac:dyDescent="0.3">
      <c r="A2474" s="2" t="str">
        <f t="shared" si="38"/>
        <v>F1</v>
      </c>
      <c r="B2474" s="1" t="s">
        <v>3008</v>
      </c>
      <c r="C2474" s="23" t="str">
        <f>_xlfn.XLOOKUP(B2474,IP구분!A:A,IP구분!C:C)</f>
        <v>뽀로로</v>
      </c>
      <c r="D2474" s="1" t="s">
        <v>3009</v>
      </c>
      <c r="E2474" s="7" t="str">
        <f>IFERROR(_xlfn.XLOOKUP(B2474,단가!A:A,단가!C:C),0)</f>
        <v xml:space="preserve">                     -</v>
      </c>
      <c r="F2474" s="3">
        <f>IFERROR(_xlfn.XLOOKUP(B2474,'[1]2609 재고'!$I$1:$I$65536,'[1]2609 재고'!$K$1:$K$65536),0)</f>
        <v>0</v>
      </c>
      <c r="G2474" s="3">
        <f>IFERROR(_xlfn.XLOOKUP(B2474,[2]Sheet1!$H$1:$H$65536,[2]Sheet1!$K$1:$K$65536),0)</f>
        <v>0</v>
      </c>
      <c r="H2474" s="3">
        <f>IFERROR(_xlfn.XLOOKUP(B2474,[3]Sheet1!$H$1:$H$65536,[3]Sheet1!$J$1:$J$65536),0)</f>
        <v>0</v>
      </c>
      <c r="I2474" s="3">
        <f>IFERROR(_xlfn.XLOOKUP(B2474,[4]Sheet1!$H$1:$H$65536,[4]Sheet1!$J$1:$J$65536),0)</f>
        <v>0</v>
      </c>
      <c r="J2474" s="3">
        <f>IFERROR(_xlfn.XLOOKUP(B2474,[5]Sheet1!$H$1:$H$65536,[5]Sheet1!$J$1:$J$65536),0)</f>
        <v>0</v>
      </c>
      <c r="K2474" s="3">
        <f>IFERROR(_xlfn.XLOOKUP(B2474,[6]Sheet1!$H$1:$H$65536,[6]Sheet1!$J$1:$J$65536),0)</f>
        <v>0</v>
      </c>
      <c r="L2474" s="3">
        <f>IFERROR(_xlfn.XLOOKUP(B2474,[7]Sheet1!$H$1:$H$65536,[7]Sheet1!$J$1:$J$65536),0)</f>
        <v>0</v>
      </c>
      <c r="M2474" s="3">
        <f>IFERROR(_xlfn.XLOOKUP(B2474,[8]Sheet1!$H$1:$H$65536,[8]Sheet1!$J$1:$J$65536),0)</f>
        <v>0</v>
      </c>
      <c r="N2474" s="3">
        <f>IFERROR(_xlfn.XLOOKUP(B2474,[9]Sheet1!$H$1:$H$65536,[9]Sheet1!$J$1:$J$65536),0)</f>
        <v>0</v>
      </c>
      <c r="O2474" s="3">
        <f>IFERROR(_xlfn.XLOOKUP(B2474,[10]Sheet1!$H$1:$H$65536,[10]Sheet1!$J$1:$J$65536),0)</f>
        <v>0</v>
      </c>
      <c r="P2474" s="3">
        <f>IFERROR(_xlfn.XLOOKUP(B2474,[11]Sheet1!$H$1:$H$65536,[11]Sheet1!$J$1:$J$65536),0)</f>
        <v>0</v>
      </c>
      <c r="Q2474" s="3">
        <f>IFERROR(_xlfn.XLOOKUP(B2474,[12]Sheet1!$H$1:$H$65536,[12]Sheet1!$J$1:$J$65536),0)</f>
        <v>0</v>
      </c>
      <c r="R2474" s="3">
        <f>IFERROR(_xlfn.XLOOKUP(B2474,[13]Sheet1!$H$1:$H$65536,[13]Sheet1!$J$1:$J$65536),)</f>
        <v>0</v>
      </c>
      <c r="S2474" s="3">
        <f>IFERROR(_xlfn.XLOOKUP(B2474,[14]Sheet1!$H$1:$H$65536,[14]Sheet1!$K$1:$K$65536),0)</f>
        <v>0</v>
      </c>
      <c r="T2474" s="3">
        <f>IFERROR(_xlfn.XLOOKUP(B2474,[15]Sheet1!$H$1:$H$65536,[15]Sheet1!$J$1:$J$65536),0)</f>
        <v>0</v>
      </c>
      <c r="U2474" s="3">
        <f>IFERROR(_xlfn.XLOOKUP(B2474,[16]Sheet1!$H$1:$H$65536,[16]Sheet1!$J$1:$J$65536),0)</f>
        <v>0</v>
      </c>
      <c r="V2474" s="3">
        <f>IFERROR(_xlfn.XLOOKUP(B2474,[17]Sheet1!$H$1:$H$65536,[17]Sheet1!$J$1:$J$65536),0)</f>
        <v>0</v>
      </c>
      <c r="W2474" s="3">
        <f>IFERROR(_xlfn.XLOOKUP(B2474,[18]Sheet1!$H$1:$H$65536,[18]Sheet1!$J$1:$J$65536),0)</f>
        <v>0</v>
      </c>
      <c r="X2474" s="3">
        <f>IFERROR(_xlfn.XLOOKUP(B2474,[19]Sheet1!$H$1:$H$65536,[19]Sheet1!$J$1:$J$65536),0)</f>
        <v>0</v>
      </c>
      <c r="Y2474" s="3">
        <f>IFERROR(_xlfn.XLOOKUP(B2474,[20]Sheet1!$H$1:$H$65536,[20]Sheet1!$J$1:$J$65536),0)</f>
        <v>0</v>
      </c>
      <c r="Z2474" s="3">
        <f>IFERROR(_xlfn.XLOOKUP(B2474,[21]Sheet1!$H$1:$H$65536,[21]Sheet1!$J$1:$J$65536),0)</f>
        <v>0</v>
      </c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</row>
    <row r="2475" spans="1:47" x14ac:dyDescent="0.3">
      <c r="A2475" s="2" t="str">
        <f t="shared" si="38"/>
        <v>F1</v>
      </c>
      <c r="B2475" s="1" t="s">
        <v>3372</v>
      </c>
      <c r="C2475" s="23" t="str">
        <f>_xlfn.XLOOKUP(B2475,IP구분!A:A,IP구분!C:C)</f>
        <v>뽀로로</v>
      </c>
      <c r="D2475" s="1" t="s">
        <v>3373</v>
      </c>
      <c r="E2475" s="7" t="str">
        <f>IFERROR(_xlfn.XLOOKUP(B2475,단가!A:A,단가!C:C),0)</f>
        <v xml:space="preserve">                     -</v>
      </c>
      <c r="F2475" s="3">
        <f>IFERROR(_xlfn.XLOOKUP(B2475,'[1]2609 재고'!$I$1:$I$65536,'[1]2609 재고'!$K$1:$K$65536),0)</f>
        <v>0</v>
      </c>
      <c r="G2475" s="3">
        <f>IFERROR(_xlfn.XLOOKUP(B2475,[2]Sheet1!$H$1:$H$65536,[2]Sheet1!$K$1:$K$65536),0)</f>
        <v>0</v>
      </c>
      <c r="H2475" s="3">
        <f>IFERROR(_xlfn.XLOOKUP(B2475,[3]Sheet1!$H$1:$H$65536,[3]Sheet1!$J$1:$J$65536),0)</f>
        <v>0</v>
      </c>
      <c r="I2475" s="3">
        <f>IFERROR(_xlfn.XLOOKUP(B2475,[4]Sheet1!$H$1:$H$65536,[4]Sheet1!$J$1:$J$65536),0)</f>
        <v>0</v>
      </c>
      <c r="J2475" s="3">
        <f>IFERROR(_xlfn.XLOOKUP(B2475,[5]Sheet1!$H$1:$H$65536,[5]Sheet1!$J$1:$J$65536),0)</f>
        <v>0</v>
      </c>
      <c r="K2475" s="3">
        <f>IFERROR(_xlfn.XLOOKUP(B2475,[6]Sheet1!$H$1:$H$65536,[6]Sheet1!$J$1:$J$65536),0)</f>
        <v>0</v>
      </c>
      <c r="L2475" s="3">
        <f>IFERROR(_xlfn.XLOOKUP(B2475,[7]Sheet1!$H$1:$H$65536,[7]Sheet1!$J$1:$J$65536),0)</f>
        <v>0</v>
      </c>
      <c r="M2475" s="3">
        <f>IFERROR(_xlfn.XLOOKUP(B2475,[8]Sheet1!$H$1:$H$65536,[8]Sheet1!$J$1:$J$65536),0)</f>
        <v>0</v>
      </c>
      <c r="N2475" s="3">
        <f>IFERROR(_xlfn.XLOOKUP(B2475,[9]Sheet1!$H$1:$H$65536,[9]Sheet1!$J$1:$J$65536),0)</f>
        <v>0</v>
      </c>
      <c r="O2475" s="3">
        <f>IFERROR(_xlfn.XLOOKUP(B2475,[10]Sheet1!$H$1:$H$65536,[10]Sheet1!$J$1:$J$65536),0)</f>
        <v>0</v>
      </c>
      <c r="P2475" s="3">
        <f>IFERROR(_xlfn.XLOOKUP(B2475,[11]Sheet1!$H$1:$H$65536,[11]Sheet1!$J$1:$J$65536),0)</f>
        <v>0</v>
      </c>
      <c r="Q2475" s="3">
        <f>IFERROR(_xlfn.XLOOKUP(B2475,[12]Sheet1!$H$1:$H$65536,[12]Sheet1!$J$1:$J$65536),0)</f>
        <v>0</v>
      </c>
      <c r="R2475" s="3">
        <f>IFERROR(_xlfn.XLOOKUP(B2475,[13]Sheet1!$H$1:$H$65536,[13]Sheet1!$J$1:$J$65536),)</f>
        <v>0</v>
      </c>
      <c r="S2475" s="3">
        <f>IFERROR(_xlfn.XLOOKUP(B2475,[14]Sheet1!$H$1:$H$65536,[14]Sheet1!$K$1:$K$65536),0)</f>
        <v>0</v>
      </c>
      <c r="T2475" s="3">
        <f>IFERROR(_xlfn.XLOOKUP(B2475,[15]Sheet1!$H$1:$H$65536,[15]Sheet1!$J$1:$J$65536),0)</f>
        <v>0</v>
      </c>
      <c r="U2475" s="3">
        <f>IFERROR(_xlfn.XLOOKUP(B2475,[16]Sheet1!$H$1:$H$65536,[16]Sheet1!$J$1:$J$65536),0)</f>
        <v>0</v>
      </c>
      <c r="V2475" s="3">
        <f>IFERROR(_xlfn.XLOOKUP(B2475,[17]Sheet1!$H$1:$H$65536,[17]Sheet1!$J$1:$J$65536),0)</f>
        <v>0</v>
      </c>
      <c r="W2475" s="3">
        <f>IFERROR(_xlfn.XLOOKUP(B2475,[18]Sheet1!$H$1:$H$65536,[18]Sheet1!$J$1:$J$65536),0)</f>
        <v>0</v>
      </c>
      <c r="X2475" s="3">
        <f>IFERROR(_xlfn.XLOOKUP(B2475,[19]Sheet1!$H$1:$H$65536,[19]Sheet1!$J$1:$J$65536),0)</f>
        <v>0</v>
      </c>
      <c r="Y2475" s="3">
        <f>IFERROR(_xlfn.XLOOKUP(B2475,[20]Sheet1!$H$1:$H$65536,[20]Sheet1!$J$1:$J$65536),0)</f>
        <v>0</v>
      </c>
      <c r="Z2475" s="3">
        <f>IFERROR(_xlfn.XLOOKUP(B2475,[21]Sheet1!$H$1:$H$65536,[21]Sheet1!$J$1:$J$65536),0)</f>
        <v>0</v>
      </c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</row>
    <row r="2476" spans="1:47" x14ac:dyDescent="0.3">
      <c r="A2476" s="2" t="str">
        <f t="shared" si="38"/>
        <v>F1</v>
      </c>
      <c r="B2476" s="1" t="s">
        <v>3396</v>
      </c>
      <c r="C2476" s="23" t="str">
        <f>_xlfn.XLOOKUP(B2476,IP구분!A:A,IP구분!C:C)</f>
        <v>뽀로로</v>
      </c>
      <c r="D2476" s="1" t="s">
        <v>3397</v>
      </c>
      <c r="E2476" s="7" t="str">
        <f>IFERROR(_xlfn.XLOOKUP(B2476,단가!A:A,단가!C:C),0)</f>
        <v xml:space="preserve">                     -</v>
      </c>
      <c r="F2476" s="3">
        <f>IFERROR(_xlfn.XLOOKUP(B2476,'[1]2609 재고'!$I$1:$I$65536,'[1]2609 재고'!$K$1:$K$65536),0)</f>
        <v>0</v>
      </c>
      <c r="G2476" s="3">
        <f>IFERROR(_xlfn.XLOOKUP(B2476,[2]Sheet1!$H$1:$H$65536,[2]Sheet1!$K$1:$K$65536),0)</f>
        <v>0</v>
      </c>
      <c r="H2476" s="3">
        <f>IFERROR(_xlfn.XLOOKUP(B2476,[3]Sheet1!$H$1:$H$65536,[3]Sheet1!$J$1:$J$65536),0)</f>
        <v>0</v>
      </c>
      <c r="I2476" s="3">
        <f>IFERROR(_xlfn.XLOOKUP(B2476,[4]Sheet1!$H$1:$H$65536,[4]Sheet1!$J$1:$J$65536),0)</f>
        <v>0</v>
      </c>
      <c r="J2476" s="3">
        <f>IFERROR(_xlfn.XLOOKUP(B2476,[5]Sheet1!$H$1:$H$65536,[5]Sheet1!$J$1:$J$65536),0)</f>
        <v>0</v>
      </c>
      <c r="K2476" s="3">
        <f>IFERROR(_xlfn.XLOOKUP(B2476,[6]Sheet1!$H$1:$H$65536,[6]Sheet1!$J$1:$J$65536),0)</f>
        <v>0</v>
      </c>
      <c r="L2476" s="3">
        <f>IFERROR(_xlfn.XLOOKUP(B2476,[7]Sheet1!$H$1:$H$65536,[7]Sheet1!$J$1:$J$65536),0)</f>
        <v>0</v>
      </c>
      <c r="M2476" s="3">
        <f>IFERROR(_xlfn.XLOOKUP(B2476,[8]Sheet1!$H$1:$H$65536,[8]Sheet1!$J$1:$J$65536),0)</f>
        <v>0</v>
      </c>
      <c r="N2476" s="3">
        <f>IFERROR(_xlfn.XLOOKUP(B2476,[9]Sheet1!$H$1:$H$65536,[9]Sheet1!$J$1:$J$65536),0)</f>
        <v>0</v>
      </c>
      <c r="O2476" s="3">
        <f>IFERROR(_xlfn.XLOOKUP(B2476,[10]Sheet1!$H$1:$H$65536,[10]Sheet1!$J$1:$J$65536),0)</f>
        <v>0</v>
      </c>
      <c r="P2476" s="3">
        <f>IFERROR(_xlfn.XLOOKUP(B2476,[11]Sheet1!$H$1:$H$65536,[11]Sheet1!$J$1:$J$65536),0)</f>
        <v>0</v>
      </c>
      <c r="Q2476" s="3">
        <f>IFERROR(_xlfn.XLOOKUP(B2476,[12]Sheet1!$H$1:$H$65536,[12]Sheet1!$J$1:$J$65536),0)</f>
        <v>0</v>
      </c>
      <c r="R2476" s="3">
        <f>IFERROR(_xlfn.XLOOKUP(B2476,[13]Sheet1!$H$1:$H$65536,[13]Sheet1!$J$1:$J$65536),)</f>
        <v>0</v>
      </c>
      <c r="S2476" s="3">
        <f>IFERROR(_xlfn.XLOOKUP(B2476,[14]Sheet1!$H$1:$H$65536,[14]Sheet1!$K$1:$K$65536),0)</f>
        <v>0</v>
      </c>
      <c r="T2476" s="3">
        <f>IFERROR(_xlfn.XLOOKUP(B2476,[15]Sheet1!$H$1:$H$65536,[15]Sheet1!$J$1:$J$65536),0)</f>
        <v>0</v>
      </c>
      <c r="U2476" s="3">
        <f>IFERROR(_xlfn.XLOOKUP(B2476,[16]Sheet1!$H$1:$H$65536,[16]Sheet1!$J$1:$J$65536),0)</f>
        <v>0</v>
      </c>
      <c r="V2476" s="3">
        <f>IFERROR(_xlfn.XLOOKUP(B2476,[17]Sheet1!$H$1:$H$65536,[17]Sheet1!$J$1:$J$65536),0)</f>
        <v>0</v>
      </c>
      <c r="W2476" s="3">
        <f>IFERROR(_xlfn.XLOOKUP(B2476,[18]Sheet1!$H$1:$H$65536,[18]Sheet1!$J$1:$J$65536),0)</f>
        <v>0</v>
      </c>
      <c r="X2476" s="3">
        <f>IFERROR(_xlfn.XLOOKUP(B2476,[19]Sheet1!$H$1:$H$65536,[19]Sheet1!$J$1:$J$65536),0)</f>
        <v>0</v>
      </c>
      <c r="Y2476" s="3">
        <f>IFERROR(_xlfn.XLOOKUP(B2476,[20]Sheet1!$H$1:$H$65536,[20]Sheet1!$J$1:$J$65536),0)</f>
        <v>0</v>
      </c>
      <c r="Z2476" s="3">
        <f>IFERROR(_xlfn.XLOOKUP(B2476,[21]Sheet1!$H$1:$H$65536,[21]Sheet1!$J$1:$J$65536),0)</f>
        <v>0</v>
      </c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</row>
    <row r="2477" spans="1:47" x14ac:dyDescent="0.3">
      <c r="A2477" s="2" t="str">
        <f t="shared" si="38"/>
        <v>F1</v>
      </c>
      <c r="B2477" s="1" t="s">
        <v>3398</v>
      </c>
      <c r="C2477" s="23" t="str">
        <f>_xlfn.XLOOKUP(B2477,IP구분!A:A,IP구분!C:C)</f>
        <v>뽀로로</v>
      </c>
      <c r="D2477" s="1" t="s">
        <v>3399</v>
      </c>
      <c r="E2477" s="7" t="str">
        <f>IFERROR(_xlfn.XLOOKUP(B2477,단가!A:A,단가!C:C),0)</f>
        <v xml:space="preserve">                     -</v>
      </c>
      <c r="F2477" s="3">
        <f>IFERROR(_xlfn.XLOOKUP(B2477,'[1]2609 재고'!$I$1:$I$65536,'[1]2609 재고'!$K$1:$K$65536),0)</f>
        <v>0</v>
      </c>
      <c r="G2477" s="3">
        <f>IFERROR(_xlfn.XLOOKUP(B2477,[2]Sheet1!$H$1:$H$65536,[2]Sheet1!$K$1:$K$65536),0)</f>
        <v>0</v>
      </c>
      <c r="H2477" s="3">
        <f>IFERROR(_xlfn.XLOOKUP(B2477,[3]Sheet1!$H$1:$H$65536,[3]Sheet1!$J$1:$J$65536),0)</f>
        <v>0</v>
      </c>
      <c r="I2477" s="3">
        <f>IFERROR(_xlfn.XLOOKUP(B2477,[4]Sheet1!$H$1:$H$65536,[4]Sheet1!$J$1:$J$65536),0)</f>
        <v>0</v>
      </c>
      <c r="J2477" s="3">
        <f>IFERROR(_xlfn.XLOOKUP(B2477,[5]Sheet1!$H$1:$H$65536,[5]Sheet1!$J$1:$J$65536),0)</f>
        <v>0</v>
      </c>
      <c r="K2477" s="3">
        <f>IFERROR(_xlfn.XLOOKUP(B2477,[6]Sheet1!$H$1:$H$65536,[6]Sheet1!$J$1:$J$65536),0)</f>
        <v>0</v>
      </c>
      <c r="L2477" s="3">
        <f>IFERROR(_xlfn.XLOOKUP(B2477,[7]Sheet1!$H$1:$H$65536,[7]Sheet1!$J$1:$J$65536),0)</f>
        <v>0</v>
      </c>
      <c r="M2477" s="3">
        <f>IFERROR(_xlfn.XLOOKUP(B2477,[8]Sheet1!$H$1:$H$65536,[8]Sheet1!$J$1:$J$65536),0)</f>
        <v>0</v>
      </c>
      <c r="N2477" s="3">
        <f>IFERROR(_xlfn.XLOOKUP(B2477,[9]Sheet1!$H$1:$H$65536,[9]Sheet1!$J$1:$J$65536),0)</f>
        <v>0</v>
      </c>
      <c r="O2477" s="3">
        <f>IFERROR(_xlfn.XLOOKUP(B2477,[10]Sheet1!$H$1:$H$65536,[10]Sheet1!$J$1:$J$65536),0)</f>
        <v>0</v>
      </c>
      <c r="P2477" s="3">
        <f>IFERROR(_xlfn.XLOOKUP(B2477,[11]Sheet1!$H$1:$H$65536,[11]Sheet1!$J$1:$J$65536),0)</f>
        <v>0</v>
      </c>
      <c r="Q2477" s="3">
        <f>IFERROR(_xlfn.XLOOKUP(B2477,[12]Sheet1!$H$1:$H$65536,[12]Sheet1!$J$1:$J$65536),0)</f>
        <v>0</v>
      </c>
      <c r="R2477" s="3">
        <f>IFERROR(_xlfn.XLOOKUP(B2477,[13]Sheet1!$H$1:$H$65536,[13]Sheet1!$J$1:$J$65536),)</f>
        <v>0</v>
      </c>
      <c r="S2477" s="3">
        <f>IFERROR(_xlfn.XLOOKUP(B2477,[14]Sheet1!$H$1:$H$65536,[14]Sheet1!$K$1:$K$65536),0)</f>
        <v>0</v>
      </c>
      <c r="T2477" s="3">
        <f>IFERROR(_xlfn.XLOOKUP(B2477,[15]Sheet1!$H$1:$H$65536,[15]Sheet1!$J$1:$J$65536),0)</f>
        <v>0</v>
      </c>
      <c r="U2477" s="3">
        <f>IFERROR(_xlfn.XLOOKUP(B2477,[16]Sheet1!$H$1:$H$65536,[16]Sheet1!$J$1:$J$65536),0)</f>
        <v>0</v>
      </c>
      <c r="V2477" s="3">
        <f>IFERROR(_xlfn.XLOOKUP(B2477,[17]Sheet1!$H$1:$H$65536,[17]Sheet1!$J$1:$J$65536),0)</f>
        <v>0</v>
      </c>
      <c r="W2477" s="3">
        <f>IFERROR(_xlfn.XLOOKUP(B2477,[18]Sheet1!$H$1:$H$65536,[18]Sheet1!$J$1:$J$65536),0)</f>
        <v>0</v>
      </c>
      <c r="X2477" s="3">
        <f>IFERROR(_xlfn.XLOOKUP(B2477,[19]Sheet1!$H$1:$H$65536,[19]Sheet1!$J$1:$J$65536),0)</f>
        <v>0</v>
      </c>
      <c r="Y2477" s="3">
        <f>IFERROR(_xlfn.XLOOKUP(B2477,[20]Sheet1!$H$1:$H$65536,[20]Sheet1!$J$1:$J$65536),0)</f>
        <v>0</v>
      </c>
      <c r="Z2477" s="3">
        <f>IFERROR(_xlfn.XLOOKUP(B2477,[21]Sheet1!$H$1:$H$65536,[21]Sheet1!$J$1:$J$65536),0)</f>
        <v>0</v>
      </c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</row>
    <row r="2478" spans="1:47" x14ac:dyDescent="0.3">
      <c r="A2478" s="2" t="str">
        <f t="shared" si="38"/>
        <v>T1</v>
      </c>
      <c r="B2478" s="1" t="s">
        <v>3624</v>
      </c>
      <c r="C2478" s="23" t="str">
        <f>_xlfn.XLOOKUP(B2478,IP구분!A:A,IP구분!C:C)</f>
        <v>뽀로로</v>
      </c>
      <c r="D2478" s="1" t="s">
        <v>3625</v>
      </c>
      <c r="E2478" s="7">
        <f>IFERROR(_xlfn.XLOOKUP(B2478,단가!A:A,단가!C:C),0)</f>
        <v>7212</v>
      </c>
      <c r="F2478" s="3">
        <f>IFERROR(_xlfn.XLOOKUP(B2478,'[1]2609 재고'!$I$1:$I$65536,'[1]2609 재고'!$K$1:$K$65536),0)</f>
        <v>4843</v>
      </c>
      <c r="G2478" s="3">
        <f>IFERROR(_xlfn.XLOOKUP(B2478,[2]Sheet1!$H$1:$H$65536,[2]Sheet1!$K$1:$K$65536),0)</f>
        <v>1832</v>
      </c>
      <c r="H2478" s="3">
        <f>IFERROR(_xlfn.XLOOKUP(B2478,[3]Sheet1!$H$1:$H$65536,[3]Sheet1!$J$1:$J$65536),0)</f>
        <v>2972</v>
      </c>
      <c r="I2478" s="3">
        <f>IFERROR(_xlfn.XLOOKUP(B2478,[4]Sheet1!$H$1:$H$65536,[4]Sheet1!$J$1:$J$65536),0)</f>
        <v>5538</v>
      </c>
      <c r="J2478" s="3">
        <f>IFERROR(_xlfn.XLOOKUP(B2478,[5]Sheet1!$H$1:$H$65536,[5]Sheet1!$J$1:$J$65536),0)</f>
        <v>2661</v>
      </c>
      <c r="K2478" s="3">
        <f>IFERROR(_xlfn.XLOOKUP(B2478,[6]Sheet1!$H$1:$H$65536,[6]Sheet1!$J$1:$J$65536),0)</f>
        <v>3842</v>
      </c>
      <c r="L2478" s="3">
        <f>IFERROR(_xlfn.XLOOKUP(B2478,[7]Sheet1!$H$1:$H$65536,[7]Sheet1!$J$1:$J$65536),0)</f>
        <v>436</v>
      </c>
      <c r="M2478" s="3">
        <f>IFERROR(_xlfn.XLOOKUP(B2478,[8]Sheet1!$H$1:$H$65536,[8]Sheet1!$J$1:$J$65536),0)</f>
        <v>649</v>
      </c>
      <c r="N2478" s="3">
        <f>IFERROR(_xlfn.XLOOKUP(B2478,[9]Sheet1!$H$1:$H$65536,[9]Sheet1!$J$1:$J$65536),0)</f>
        <v>1864</v>
      </c>
      <c r="O2478" s="3">
        <f>IFERROR(_xlfn.XLOOKUP(B2478,[10]Sheet1!$H$1:$H$65536,[10]Sheet1!$J$1:$J$65536),0)</f>
        <v>2696</v>
      </c>
      <c r="P2478" s="3">
        <f>IFERROR(_xlfn.XLOOKUP(B2478,[11]Sheet1!$H$1:$H$65536,[11]Sheet1!$J$1:$J$65536),0)</f>
        <v>4380</v>
      </c>
      <c r="Q2478" s="3">
        <f>IFERROR(_xlfn.XLOOKUP(B2478,[12]Sheet1!$H$1:$H$65536,[12]Sheet1!$J$1:$J$65536),0)</f>
        <v>4966</v>
      </c>
      <c r="R2478" s="3">
        <f>IFERROR(_xlfn.XLOOKUP(B2478,[13]Sheet1!$H$1:$H$65536,[13]Sheet1!$J$1:$J$65536),)</f>
        <v>0</v>
      </c>
      <c r="S2478" s="3">
        <f>IFERROR(_xlfn.XLOOKUP(B2478,[14]Sheet1!$H$1:$H$65536,[14]Sheet1!$K$1:$K$65536),0)</f>
        <v>0</v>
      </c>
      <c r="T2478" s="3">
        <f>IFERROR(_xlfn.XLOOKUP(B2478,[15]Sheet1!$H$1:$H$65536,[15]Sheet1!$J$1:$J$65536),0)</f>
        <v>0</v>
      </c>
      <c r="U2478" s="3">
        <f>IFERROR(_xlfn.XLOOKUP(B2478,[16]Sheet1!$H$1:$H$65536,[16]Sheet1!$J$1:$J$65536),0)</f>
        <v>0</v>
      </c>
      <c r="V2478" s="3">
        <f>IFERROR(_xlfn.XLOOKUP(B2478,[17]Sheet1!$H$1:$H$65536,[17]Sheet1!$J$1:$J$65536),0)</f>
        <v>0</v>
      </c>
      <c r="W2478" s="3">
        <f>IFERROR(_xlfn.XLOOKUP(B2478,[18]Sheet1!$H$1:$H$65536,[18]Sheet1!$J$1:$J$65536),0)</f>
        <v>0</v>
      </c>
      <c r="X2478" s="3">
        <f>IFERROR(_xlfn.XLOOKUP(B2478,[19]Sheet1!$H$1:$H$65536,[19]Sheet1!$J$1:$J$65536),0)</f>
        <v>0</v>
      </c>
      <c r="Y2478" s="3">
        <f>IFERROR(_xlfn.XLOOKUP(B2478,[20]Sheet1!$H$1:$H$65536,[20]Sheet1!$J$1:$J$65536),0)</f>
        <v>0</v>
      </c>
      <c r="Z2478" s="3">
        <f>IFERROR(_xlfn.XLOOKUP(B2478,[21]Sheet1!$H$1:$H$65536,[21]Sheet1!$J$1:$J$65536),0)</f>
        <v>0</v>
      </c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</row>
    <row r="2479" spans="1:47" x14ac:dyDescent="0.3">
      <c r="A2479" s="2" t="str">
        <f t="shared" si="38"/>
        <v>X1</v>
      </c>
      <c r="B2479" s="1" t="s">
        <v>3626</v>
      </c>
      <c r="C2479" s="23" t="str">
        <f>_xlfn.XLOOKUP(B2479,IP구분!A:A,IP구분!C:C)</f>
        <v>뽀로로</v>
      </c>
      <c r="D2479" s="1" t="s">
        <v>3627</v>
      </c>
      <c r="E2479" s="7" t="str">
        <f>IFERROR(_xlfn.XLOOKUP(B2479,단가!A:A,단가!C:C),0)</f>
        <v xml:space="preserve">                     -</v>
      </c>
      <c r="F2479" s="3">
        <f>IFERROR(_xlfn.XLOOKUP(B2479,'[1]2609 재고'!$I$1:$I$65536,'[1]2609 재고'!$K$1:$K$65536),0)</f>
        <v>0</v>
      </c>
      <c r="G2479" s="3">
        <f>IFERROR(_xlfn.XLOOKUP(B2479,[2]Sheet1!$H$1:$H$65536,[2]Sheet1!$K$1:$K$65536),0)</f>
        <v>0</v>
      </c>
      <c r="H2479" s="3">
        <f>IFERROR(_xlfn.XLOOKUP(B2479,[3]Sheet1!$H$1:$H$65536,[3]Sheet1!$J$1:$J$65536),0)</f>
        <v>26160</v>
      </c>
      <c r="I2479" s="3">
        <f>IFERROR(_xlfn.XLOOKUP(B2479,[4]Sheet1!$H$1:$H$65536,[4]Sheet1!$J$1:$J$65536),0)</f>
        <v>0</v>
      </c>
      <c r="J2479" s="3">
        <f>IFERROR(_xlfn.XLOOKUP(B2479,[5]Sheet1!$H$1:$H$65536,[5]Sheet1!$J$1:$J$65536),0)</f>
        <v>0</v>
      </c>
      <c r="K2479" s="3">
        <f>IFERROR(_xlfn.XLOOKUP(B2479,[6]Sheet1!$H$1:$H$65536,[6]Sheet1!$J$1:$J$65536),0)</f>
        <v>0</v>
      </c>
      <c r="L2479" s="3">
        <f>IFERROR(_xlfn.XLOOKUP(B2479,[7]Sheet1!$H$1:$H$65536,[7]Sheet1!$J$1:$J$65536),0)</f>
        <v>0</v>
      </c>
      <c r="M2479" s="3">
        <f>IFERROR(_xlfn.XLOOKUP(B2479,[8]Sheet1!$H$1:$H$65536,[8]Sheet1!$J$1:$J$65536),0)</f>
        <v>0</v>
      </c>
      <c r="N2479" s="3">
        <f>IFERROR(_xlfn.XLOOKUP(B2479,[9]Sheet1!$H$1:$H$65536,[9]Sheet1!$J$1:$J$65536),0)</f>
        <v>0</v>
      </c>
      <c r="O2479" s="3">
        <f>IFERROR(_xlfn.XLOOKUP(B2479,[10]Sheet1!$H$1:$H$65536,[10]Sheet1!$J$1:$J$65536),0)</f>
        <v>0</v>
      </c>
      <c r="P2479" s="3">
        <f>IFERROR(_xlfn.XLOOKUP(B2479,[11]Sheet1!$H$1:$H$65536,[11]Sheet1!$J$1:$J$65536),0)</f>
        <v>0</v>
      </c>
      <c r="Q2479" s="3">
        <f>IFERROR(_xlfn.XLOOKUP(B2479,[12]Sheet1!$H$1:$H$65536,[12]Sheet1!$J$1:$J$65536),0)</f>
        <v>0</v>
      </c>
      <c r="R2479" s="3">
        <f>IFERROR(_xlfn.XLOOKUP(B2479,[13]Sheet1!$H$1:$H$65536,[13]Sheet1!$J$1:$J$65536),)</f>
        <v>0</v>
      </c>
      <c r="S2479" s="3">
        <f>IFERROR(_xlfn.XLOOKUP(B2479,[14]Sheet1!$H$1:$H$65536,[14]Sheet1!$K$1:$K$65536),0)</f>
        <v>24000</v>
      </c>
      <c r="T2479" s="3">
        <f>IFERROR(_xlfn.XLOOKUP(B2479,[15]Sheet1!$H$1:$H$65536,[15]Sheet1!$J$1:$J$65536),0)</f>
        <v>0</v>
      </c>
      <c r="U2479" s="3">
        <f>IFERROR(_xlfn.XLOOKUP(B2479,[16]Sheet1!$H$1:$H$65536,[16]Sheet1!$J$1:$J$65536),0)</f>
        <v>0</v>
      </c>
      <c r="V2479" s="3">
        <f>IFERROR(_xlfn.XLOOKUP(B2479,[17]Sheet1!$H$1:$H$65536,[17]Sheet1!$J$1:$J$65536),0)</f>
        <v>0</v>
      </c>
      <c r="W2479" s="3">
        <f>IFERROR(_xlfn.XLOOKUP(B2479,[18]Sheet1!$H$1:$H$65536,[18]Sheet1!$J$1:$J$65536),0)</f>
        <v>0</v>
      </c>
      <c r="X2479" s="3">
        <f>IFERROR(_xlfn.XLOOKUP(B2479,[19]Sheet1!$H$1:$H$65536,[19]Sheet1!$J$1:$J$65536),0)</f>
        <v>0</v>
      </c>
      <c r="Y2479" s="3">
        <f>IFERROR(_xlfn.XLOOKUP(B2479,[20]Sheet1!$H$1:$H$65536,[20]Sheet1!$J$1:$J$65536),0)</f>
        <v>0</v>
      </c>
      <c r="Z2479" s="3">
        <f>IFERROR(_xlfn.XLOOKUP(B2479,[21]Sheet1!$H$1:$H$65536,[21]Sheet1!$J$1:$J$65536),0)</f>
        <v>0</v>
      </c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</row>
    <row r="2480" spans="1:47" x14ac:dyDescent="0.3">
      <c r="A2480" s="2" t="str">
        <f t="shared" si="38"/>
        <v>X1</v>
      </c>
      <c r="B2480" s="1" t="s">
        <v>3628</v>
      </c>
      <c r="C2480" s="23" t="str">
        <f>_xlfn.XLOOKUP(B2480,IP구분!A:A,IP구분!C:C)</f>
        <v>뽀로로</v>
      </c>
      <c r="D2480" s="1" t="s">
        <v>3629</v>
      </c>
      <c r="E2480" s="7">
        <f>IFERROR(_xlfn.XLOOKUP(B2480,단가!A:A,단가!C:C),0)</f>
        <v>10336</v>
      </c>
      <c r="F2480" s="3">
        <f>IFERROR(_xlfn.XLOOKUP(B2480,'[1]2609 재고'!$I$1:$I$65536,'[1]2609 재고'!$K$1:$K$65536),0)</f>
        <v>180</v>
      </c>
      <c r="G2480" s="3">
        <f>IFERROR(_xlfn.XLOOKUP(B2480,[2]Sheet1!$H$1:$H$65536,[2]Sheet1!$K$1:$K$65536),0)</f>
        <v>180</v>
      </c>
      <c r="H2480" s="3">
        <f>IFERROR(_xlfn.XLOOKUP(B2480,[3]Sheet1!$H$1:$H$65536,[3]Sheet1!$J$1:$J$65536),0)</f>
        <v>180</v>
      </c>
      <c r="I2480" s="3">
        <f>IFERROR(_xlfn.XLOOKUP(B2480,[4]Sheet1!$H$1:$H$65536,[4]Sheet1!$J$1:$J$65536),0)</f>
        <v>180</v>
      </c>
      <c r="J2480" s="3">
        <f>IFERROR(_xlfn.XLOOKUP(B2480,[5]Sheet1!$H$1:$H$65536,[5]Sheet1!$J$1:$J$65536),0)</f>
        <v>180</v>
      </c>
      <c r="K2480" s="3">
        <f>IFERROR(_xlfn.XLOOKUP(B2480,[6]Sheet1!$H$1:$H$65536,[6]Sheet1!$J$1:$J$65536),0)</f>
        <v>300</v>
      </c>
      <c r="L2480" s="3">
        <f>IFERROR(_xlfn.XLOOKUP(B2480,[7]Sheet1!$H$1:$H$65536,[7]Sheet1!$J$1:$J$65536),0)</f>
        <v>300</v>
      </c>
      <c r="M2480" s="3">
        <f>IFERROR(_xlfn.XLOOKUP(B2480,[8]Sheet1!$H$1:$H$65536,[8]Sheet1!$J$1:$J$65536),0)</f>
        <v>300</v>
      </c>
      <c r="N2480" s="3">
        <f>IFERROR(_xlfn.XLOOKUP(B2480,[9]Sheet1!$H$1:$H$65536,[9]Sheet1!$J$1:$J$65536),0)</f>
        <v>300</v>
      </c>
      <c r="O2480" s="3">
        <f>IFERROR(_xlfn.XLOOKUP(B2480,[10]Sheet1!$H$1:$H$65536,[10]Sheet1!$J$1:$J$65536),0)</f>
        <v>0</v>
      </c>
      <c r="P2480" s="3">
        <f>IFERROR(_xlfn.XLOOKUP(B2480,[11]Sheet1!$H$1:$H$65536,[11]Sheet1!$J$1:$J$65536),0)</f>
        <v>0</v>
      </c>
      <c r="Q2480" s="3">
        <f>IFERROR(_xlfn.XLOOKUP(B2480,[12]Sheet1!$H$1:$H$65536,[12]Sheet1!$J$1:$J$65536),0)</f>
        <v>0</v>
      </c>
      <c r="R2480" s="3">
        <f>IFERROR(_xlfn.XLOOKUP(B2480,[13]Sheet1!$H$1:$H$65536,[13]Sheet1!$J$1:$J$65536),)</f>
        <v>0</v>
      </c>
      <c r="S2480" s="3">
        <f>IFERROR(_xlfn.XLOOKUP(B2480,[14]Sheet1!$H$1:$H$65536,[14]Sheet1!$K$1:$K$65536),0)</f>
        <v>0</v>
      </c>
      <c r="T2480" s="3">
        <f>IFERROR(_xlfn.XLOOKUP(B2480,[15]Sheet1!$H$1:$H$65536,[15]Sheet1!$J$1:$J$65536),0)</f>
        <v>0</v>
      </c>
      <c r="U2480" s="3">
        <f>IFERROR(_xlfn.XLOOKUP(B2480,[16]Sheet1!$H$1:$H$65536,[16]Sheet1!$J$1:$J$65536),0)</f>
        <v>0</v>
      </c>
      <c r="V2480" s="3">
        <f>IFERROR(_xlfn.XLOOKUP(B2480,[17]Sheet1!$H$1:$H$65536,[17]Sheet1!$J$1:$J$65536),0)</f>
        <v>0</v>
      </c>
      <c r="W2480" s="3">
        <f>IFERROR(_xlfn.XLOOKUP(B2480,[18]Sheet1!$H$1:$H$65536,[18]Sheet1!$J$1:$J$65536),0)</f>
        <v>180</v>
      </c>
      <c r="X2480" s="3">
        <f>IFERROR(_xlfn.XLOOKUP(B2480,[19]Sheet1!$H$1:$H$65536,[19]Sheet1!$J$1:$J$65536),0)</f>
        <v>0</v>
      </c>
      <c r="Y2480" s="3">
        <f>IFERROR(_xlfn.XLOOKUP(B2480,[20]Sheet1!$H$1:$H$65536,[20]Sheet1!$J$1:$J$65536),0)</f>
        <v>0</v>
      </c>
      <c r="Z2480" s="3">
        <f>IFERROR(_xlfn.XLOOKUP(B2480,[21]Sheet1!$H$1:$H$65536,[21]Sheet1!$J$1:$J$65536),0)</f>
        <v>0</v>
      </c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</row>
    <row r="2481" spans="1:47" x14ac:dyDescent="0.3">
      <c r="A2481" s="2" t="str">
        <f t="shared" si="38"/>
        <v>X1</v>
      </c>
      <c r="B2481" s="1" t="s">
        <v>3630</v>
      </c>
      <c r="C2481" s="23" t="str">
        <f>_xlfn.XLOOKUP(B2481,IP구분!A:A,IP구분!C:C)</f>
        <v>뽀로로</v>
      </c>
      <c r="D2481" s="1" t="s">
        <v>3631</v>
      </c>
      <c r="E2481" s="7">
        <f>IFERROR(_xlfn.XLOOKUP(B2481,단가!A:A,단가!C:C),0)</f>
        <v>1583</v>
      </c>
      <c r="F2481" s="3">
        <f>IFERROR(_xlfn.XLOOKUP(B2481,'[1]2609 재고'!$I$1:$I$65536,'[1]2609 재고'!$K$1:$K$65536),0)</f>
        <v>1080</v>
      </c>
      <c r="G2481" s="3">
        <f>IFERROR(_xlfn.XLOOKUP(B2481,[2]Sheet1!$H$1:$H$65536,[2]Sheet1!$K$1:$K$65536),0)</f>
        <v>1080</v>
      </c>
      <c r="H2481" s="3">
        <f>IFERROR(_xlfn.XLOOKUP(B2481,[3]Sheet1!$H$1:$H$65536,[3]Sheet1!$J$1:$J$65536),0)</f>
        <v>1080</v>
      </c>
      <c r="I2481" s="3">
        <f>IFERROR(_xlfn.XLOOKUP(B2481,[4]Sheet1!$H$1:$H$65536,[4]Sheet1!$J$1:$J$65536),0)</f>
        <v>1080</v>
      </c>
      <c r="J2481" s="3">
        <f>IFERROR(_xlfn.XLOOKUP(B2481,[5]Sheet1!$H$1:$H$65536,[5]Sheet1!$J$1:$J$65536),0)</f>
        <v>1080</v>
      </c>
      <c r="K2481" s="3">
        <f>IFERROR(_xlfn.XLOOKUP(B2481,[6]Sheet1!$H$1:$H$65536,[6]Sheet1!$J$1:$J$65536),0)</f>
        <v>1800</v>
      </c>
      <c r="L2481" s="3">
        <f>IFERROR(_xlfn.XLOOKUP(B2481,[7]Sheet1!$H$1:$H$65536,[7]Sheet1!$J$1:$J$65536),0)</f>
        <v>1800</v>
      </c>
      <c r="M2481" s="3">
        <f>IFERROR(_xlfn.XLOOKUP(B2481,[8]Sheet1!$H$1:$H$65536,[8]Sheet1!$J$1:$J$65536),0)</f>
        <v>1800</v>
      </c>
      <c r="N2481" s="3">
        <f>IFERROR(_xlfn.XLOOKUP(B2481,[9]Sheet1!$H$1:$H$65536,[9]Sheet1!$J$1:$J$65536),0)</f>
        <v>1800</v>
      </c>
      <c r="O2481" s="3">
        <f>IFERROR(_xlfn.XLOOKUP(B2481,[10]Sheet1!$H$1:$H$65536,[10]Sheet1!$J$1:$J$65536),0)</f>
        <v>0</v>
      </c>
      <c r="P2481" s="3">
        <f>IFERROR(_xlfn.XLOOKUP(B2481,[11]Sheet1!$H$1:$H$65536,[11]Sheet1!$J$1:$J$65536),0)</f>
        <v>0</v>
      </c>
      <c r="Q2481" s="3">
        <f>IFERROR(_xlfn.XLOOKUP(B2481,[12]Sheet1!$H$1:$H$65536,[12]Sheet1!$J$1:$J$65536),0)</f>
        <v>0</v>
      </c>
      <c r="R2481" s="3">
        <f>IFERROR(_xlfn.XLOOKUP(B2481,[13]Sheet1!$H$1:$H$65536,[13]Sheet1!$J$1:$J$65536),)</f>
        <v>0</v>
      </c>
      <c r="S2481" s="3">
        <f>IFERROR(_xlfn.XLOOKUP(B2481,[14]Sheet1!$H$1:$H$65536,[14]Sheet1!$K$1:$K$65536),0)</f>
        <v>0</v>
      </c>
      <c r="T2481" s="3">
        <f>IFERROR(_xlfn.XLOOKUP(B2481,[15]Sheet1!$H$1:$H$65536,[15]Sheet1!$J$1:$J$65536),0)</f>
        <v>0</v>
      </c>
      <c r="U2481" s="3">
        <f>IFERROR(_xlfn.XLOOKUP(B2481,[16]Sheet1!$H$1:$H$65536,[16]Sheet1!$J$1:$J$65536),0)</f>
        <v>0</v>
      </c>
      <c r="V2481" s="3">
        <f>IFERROR(_xlfn.XLOOKUP(B2481,[17]Sheet1!$H$1:$H$65536,[17]Sheet1!$J$1:$J$65536),0)</f>
        <v>0</v>
      </c>
      <c r="W2481" s="3">
        <f>IFERROR(_xlfn.XLOOKUP(B2481,[18]Sheet1!$H$1:$H$65536,[18]Sheet1!$J$1:$J$65536),0)</f>
        <v>0</v>
      </c>
      <c r="X2481" s="3">
        <f>IFERROR(_xlfn.XLOOKUP(B2481,[19]Sheet1!$H$1:$H$65536,[19]Sheet1!$J$1:$J$65536),0)</f>
        <v>0</v>
      </c>
      <c r="Y2481" s="3">
        <f>IFERROR(_xlfn.XLOOKUP(B2481,[20]Sheet1!$H$1:$H$65536,[20]Sheet1!$J$1:$J$65536),0)</f>
        <v>0</v>
      </c>
      <c r="Z2481" s="3">
        <f>IFERROR(_xlfn.XLOOKUP(B2481,[21]Sheet1!$H$1:$H$65536,[21]Sheet1!$J$1:$J$65536),0)</f>
        <v>0</v>
      </c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</row>
    <row r="2482" spans="1:47" x14ac:dyDescent="0.3">
      <c r="A2482" s="2" t="str">
        <f t="shared" si="38"/>
        <v>X2</v>
      </c>
      <c r="B2482" s="1" t="s">
        <v>3632</v>
      </c>
      <c r="C2482" s="23" t="str">
        <f>_xlfn.XLOOKUP(B2482,IP구분!A:A,IP구분!C:C)</f>
        <v>뽀로로</v>
      </c>
      <c r="D2482" s="1" t="s">
        <v>3633</v>
      </c>
      <c r="E2482" s="7" t="str">
        <f>IFERROR(_xlfn.XLOOKUP(B2482,단가!A:A,단가!C:C),0)</f>
        <v xml:space="preserve">                     -</v>
      </c>
      <c r="F2482" s="3">
        <f>IFERROR(_xlfn.XLOOKUP(B2482,'[1]2609 재고'!$I$1:$I$65536,'[1]2609 재고'!$K$1:$K$65536),0)</f>
        <v>0</v>
      </c>
      <c r="G2482" s="3">
        <f>IFERROR(_xlfn.XLOOKUP(B2482,[2]Sheet1!$H$1:$H$65536,[2]Sheet1!$K$1:$K$65536),0)</f>
        <v>0</v>
      </c>
      <c r="H2482" s="3">
        <f>IFERROR(_xlfn.XLOOKUP(B2482,[3]Sheet1!$H$1:$H$65536,[3]Sheet1!$J$1:$J$65536),0)</f>
        <v>0</v>
      </c>
      <c r="I2482" s="3">
        <f>IFERROR(_xlfn.XLOOKUP(B2482,[4]Sheet1!$H$1:$H$65536,[4]Sheet1!$J$1:$J$65536),0)</f>
        <v>0</v>
      </c>
      <c r="J2482" s="3">
        <f>IFERROR(_xlfn.XLOOKUP(B2482,[5]Sheet1!$H$1:$H$65536,[5]Sheet1!$J$1:$J$65536),0)</f>
        <v>0</v>
      </c>
      <c r="K2482" s="3">
        <f>IFERROR(_xlfn.XLOOKUP(B2482,[6]Sheet1!$H$1:$H$65536,[6]Sheet1!$J$1:$J$65536),0)</f>
        <v>0</v>
      </c>
      <c r="L2482" s="3">
        <f>IFERROR(_xlfn.XLOOKUP(B2482,[7]Sheet1!$H$1:$H$65536,[7]Sheet1!$J$1:$J$65536),0)</f>
        <v>0</v>
      </c>
      <c r="M2482" s="3">
        <f>IFERROR(_xlfn.XLOOKUP(B2482,[8]Sheet1!$H$1:$H$65536,[8]Sheet1!$J$1:$J$65536),0)</f>
        <v>0</v>
      </c>
      <c r="N2482" s="3">
        <f>IFERROR(_xlfn.XLOOKUP(B2482,[9]Sheet1!$H$1:$H$65536,[9]Sheet1!$J$1:$J$65536),0)</f>
        <v>0</v>
      </c>
      <c r="O2482" s="3">
        <f>IFERROR(_xlfn.XLOOKUP(B2482,[10]Sheet1!$H$1:$H$65536,[10]Sheet1!$J$1:$J$65536),0)</f>
        <v>0</v>
      </c>
      <c r="P2482" s="3">
        <f>IFERROR(_xlfn.XLOOKUP(B2482,[11]Sheet1!$H$1:$H$65536,[11]Sheet1!$J$1:$J$65536),0)</f>
        <v>0</v>
      </c>
      <c r="Q2482" s="3">
        <f>IFERROR(_xlfn.XLOOKUP(B2482,[12]Sheet1!$H$1:$H$65536,[12]Sheet1!$J$1:$J$65536),0)</f>
        <v>0</v>
      </c>
      <c r="R2482" s="3">
        <f>IFERROR(_xlfn.XLOOKUP(B2482,[13]Sheet1!$H$1:$H$65536,[13]Sheet1!$J$1:$J$65536),)</f>
        <v>0</v>
      </c>
      <c r="S2482" s="3">
        <f>IFERROR(_xlfn.XLOOKUP(B2482,[14]Sheet1!$H$1:$H$65536,[14]Sheet1!$K$1:$K$65536),0)</f>
        <v>0</v>
      </c>
      <c r="T2482" s="3">
        <f>IFERROR(_xlfn.XLOOKUP(B2482,[15]Sheet1!$H$1:$H$65536,[15]Sheet1!$J$1:$J$65536),0)</f>
        <v>0</v>
      </c>
      <c r="U2482" s="3">
        <f>IFERROR(_xlfn.XLOOKUP(B2482,[16]Sheet1!$H$1:$H$65536,[16]Sheet1!$J$1:$J$65536),0)</f>
        <v>0</v>
      </c>
      <c r="V2482" s="3">
        <f>IFERROR(_xlfn.XLOOKUP(B2482,[17]Sheet1!$H$1:$H$65536,[17]Sheet1!$J$1:$J$65536),0)</f>
        <v>0</v>
      </c>
      <c r="W2482" s="3">
        <f>IFERROR(_xlfn.XLOOKUP(B2482,[18]Sheet1!$H$1:$H$65536,[18]Sheet1!$J$1:$J$65536),0)</f>
        <v>0</v>
      </c>
      <c r="X2482" s="3">
        <f>IFERROR(_xlfn.XLOOKUP(B2482,[19]Sheet1!$H$1:$H$65536,[19]Sheet1!$J$1:$J$65536),0)</f>
        <v>0</v>
      </c>
      <c r="Y2482" s="3">
        <f>IFERROR(_xlfn.XLOOKUP(B2482,[20]Sheet1!$H$1:$H$65536,[20]Sheet1!$J$1:$J$65536),0)</f>
        <v>0</v>
      </c>
      <c r="Z2482" s="3">
        <f>IFERROR(_xlfn.XLOOKUP(B2482,[21]Sheet1!$H$1:$H$65536,[21]Sheet1!$J$1:$J$65536),0)</f>
        <v>0</v>
      </c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</row>
    <row r="2483" spans="1:47" x14ac:dyDescent="0.3">
      <c r="A2483" s="2" t="str">
        <f t="shared" si="38"/>
        <v>X2</v>
      </c>
      <c r="B2483" s="1" t="s">
        <v>6312</v>
      </c>
      <c r="C2483" s="23" t="str">
        <f>_xlfn.XLOOKUP(B2483,IP구분!A:A,IP구분!C:C)</f>
        <v>뽀로로</v>
      </c>
      <c r="D2483" s="1" t="s">
        <v>6313</v>
      </c>
      <c r="E2483" s="7" t="str">
        <f>IFERROR(_xlfn.XLOOKUP(B2483,단가!A:A,단가!C:C),0)</f>
        <v xml:space="preserve">                     -</v>
      </c>
      <c r="F2483" s="3">
        <f>IFERROR(_xlfn.XLOOKUP(B2483,'[1]2609 재고'!$I$1:$I$65536,'[1]2609 재고'!$K$1:$K$65536),0)</f>
        <v>0</v>
      </c>
      <c r="G2483" s="3">
        <f>IFERROR(_xlfn.XLOOKUP(B2483,[2]Sheet1!$H$1:$H$65536,[2]Sheet1!$K$1:$K$65536),0)</f>
        <v>0</v>
      </c>
      <c r="H2483" s="3">
        <f>IFERROR(_xlfn.XLOOKUP(B2483,[3]Sheet1!$H$1:$H$65536,[3]Sheet1!$J$1:$J$65536),0)</f>
        <v>0</v>
      </c>
      <c r="I2483" s="3">
        <f>IFERROR(_xlfn.XLOOKUP(B2483,[4]Sheet1!$H$1:$H$65536,[4]Sheet1!$J$1:$J$65536),0)</f>
        <v>0</v>
      </c>
      <c r="J2483" s="3">
        <f>IFERROR(_xlfn.XLOOKUP(B2483,[5]Sheet1!$H$1:$H$65536,[5]Sheet1!$J$1:$J$65536),0)</f>
        <v>0</v>
      </c>
      <c r="K2483" s="3">
        <f>IFERROR(_xlfn.XLOOKUP(B2483,[6]Sheet1!$H$1:$H$65536,[6]Sheet1!$J$1:$J$65536),0)</f>
        <v>0</v>
      </c>
      <c r="L2483" s="3">
        <f>IFERROR(_xlfn.XLOOKUP(B2483,[7]Sheet1!$H$1:$H$65536,[7]Sheet1!$J$1:$J$65536),0)</f>
        <v>0</v>
      </c>
      <c r="M2483" s="3">
        <f>IFERROR(_xlfn.XLOOKUP(B2483,[8]Sheet1!$H$1:$H$65536,[8]Sheet1!$J$1:$J$65536),0)</f>
        <v>0</v>
      </c>
      <c r="N2483" s="3">
        <f>IFERROR(_xlfn.XLOOKUP(B2483,[9]Sheet1!$H$1:$H$65536,[9]Sheet1!$J$1:$J$65536),0)</f>
        <v>0</v>
      </c>
      <c r="O2483" s="3">
        <f>IFERROR(_xlfn.XLOOKUP(B2483,[10]Sheet1!$H$1:$H$65536,[10]Sheet1!$J$1:$J$65536),0)</f>
        <v>0</v>
      </c>
      <c r="P2483" s="3">
        <f>IFERROR(_xlfn.XLOOKUP(B2483,[11]Sheet1!$H$1:$H$65536,[11]Sheet1!$J$1:$J$65536),0)</f>
        <v>0</v>
      </c>
      <c r="Q2483" s="3">
        <f>IFERROR(_xlfn.XLOOKUP(B2483,[12]Sheet1!$H$1:$H$65536,[12]Sheet1!$J$1:$J$65536),0)</f>
        <v>0</v>
      </c>
      <c r="R2483" s="3">
        <f>IFERROR(_xlfn.XLOOKUP(B2483,[13]Sheet1!$H$1:$H$65536,[13]Sheet1!$J$1:$J$65536),)</f>
        <v>0</v>
      </c>
      <c r="S2483" s="3">
        <f>IFERROR(_xlfn.XLOOKUP(B2483,[14]Sheet1!$H$1:$H$65536,[14]Sheet1!$K$1:$K$65536),0)</f>
        <v>0</v>
      </c>
      <c r="T2483" s="3">
        <f>IFERROR(_xlfn.XLOOKUP(B2483,[15]Sheet1!$H$1:$H$65536,[15]Sheet1!$J$1:$J$65536),0)</f>
        <v>0</v>
      </c>
      <c r="U2483" s="3">
        <f>IFERROR(_xlfn.XLOOKUP(B2483,[16]Sheet1!$H$1:$H$65536,[16]Sheet1!$J$1:$J$65536),0)</f>
        <v>0</v>
      </c>
      <c r="V2483" s="3">
        <f>IFERROR(_xlfn.XLOOKUP(B2483,[17]Sheet1!$H$1:$H$65536,[17]Sheet1!$J$1:$J$65536),0)</f>
        <v>0</v>
      </c>
      <c r="W2483" s="3">
        <f>IFERROR(_xlfn.XLOOKUP(B2483,[18]Sheet1!$H$1:$H$65536,[18]Sheet1!$J$1:$J$65536),0)</f>
        <v>0</v>
      </c>
      <c r="X2483" s="3">
        <f>IFERROR(_xlfn.XLOOKUP(B2483,[19]Sheet1!$H$1:$H$65536,[19]Sheet1!$J$1:$J$65536),0)</f>
        <v>0</v>
      </c>
      <c r="Y2483" s="3">
        <f>IFERROR(_xlfn.XLOOKUP(B2483,[20]Sheet1!$H$1:$H$65536,[20]Sheet1!$J$1:$J$65536),0)</f>
        <v>0</v>
      </c>
      <c r="Z2483" s="3">
        <f>IFERROR(_xlfn.XLOOKUP(B2483,[21]Sheet1!$H$1:$H$65536,[21]Sheet1!$J$1:$J$65536),0)</f>
        <v>0</v>
      </c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</row>
    <row r="2484" spans="1:47" x14ac:dyDescent="0.3">
      <c r="A2484" s="2" t="str">
        <f t="shared" si="38"/>
        <v>X2</v>
      </c>
      <c r="B2484" s="1" t="s">
        <v>6314</v>
      </c>
      <c r="C2484" s="23" t="str">
        <f>_xlfn.XLOOKUP(B2484,IP구분!A:A,IP구분!C:C)</f>
        <v>뽀로로</v>
      </c>
      <c r="D2484" s="1" t="s">
        <v>6315</v>
      </c>
      <c r="E2484" s="7" t="str">
        <f>IFERROR(_xlfn.XLOOKUP(B2484,단가!A:A,단가!C:C),0)</f>
        <v xml:space="preserve">                     -</v>
      </c>
      <c r="F2484" s="3">
        <f>IFERROR(_xlfn.XLOOKUP(B2484,'[1]2609 재고'!$I$1:$I$65536,'[1]2609 재고'!$K$1:$K$65536),0)</f>
        <v>0</v>
      </c>
      <c r="G2484" s="3">
        <f>IFERROR(_xlfn.XLOOKUP(B2484,[2]Sheet1!$H$1:$H$65536,[2]Sheet1!$K$1:$K$65536),0)</f>
        <v>0</v>
      </c>
      <c r="H2484" s="3">
        <f>IFERROR(_xlfn.XLOOKUP(B2484,[3]Sheet1!$H$1:$H$65536,[3]Sheet1!$J$1:$J$65536),0)</f>
        <v>0</v>
      </c>
      <c r="I2484" s="3">
        <f>IFERROR(_xlfn.XLOOKUP(B2484,[4]Sheet1!$H$1:$H$65536,[4]Sheet1!$J$1:$J$65536),0)</f>
        <v>0</v>
      </c>
      <c r="J2484" s="3">
        <f>IFERROR(_xlfn.XLOOKUP(B2484,[5]Sheet1!$H$1:$H$65536,[5]Sheet1!$J$1:$J$65536),0)</f>
        <v>0</v>
      </c>
      <c r="K2484" s="3">
        <f>IFERROR(_xlfn.XLOOKUP(B2484,[6]Sheet1!$H$1:$H$65536,[6]Sheet1!$J$1:$J$65536),0)</f>
        <v>0</v>
      </c>
      <c r="L2484" s="3">
        <f>IFERROR(_xlfn.XLOOKUP(B2484,[7]Sheet1!$H$1:$H$65536,[7]Sheet1!$J$1:$J$65536),0)</f>
        <v>0</v>
      </c>
      <c r="M2484" s="3">
        <f>IFERROR(_xlfn.XLOOKUP(B2484,[8]Sheet1!$H$1:$H$65536,[8]Sheet1!$J$1:$J$65536),0)</f>
        <v>0</v>
      </c>
      <c r="N2484" s="3">
        <f>IFERROR(_xlfn.XLOOKUP(B2484,[9]Sheet1!$H$1:$H$65536,[9]Sheet1!$J$1:$J$65536),0)</f>
        <v>0</v>
      </c>
      <c r="O2484" s="3">
        <f>IFERROR(_xlfn.XLOOKUP(B2484,[10]Sheet1!$H$1:$H$65536,[10]Sheet1!$J$1:$J$65536),0)</f>
        <v>0</v>
      </c>
      <c r="P2484" s="3">
        <f>IFERROR(_xlfn.XLOOKUP(B2484,[11]Sheet1!$H$1:$H$65536,[11]Sheet1!$J$1:$J$65536),0)</f>
        <v>0</v>
      </c>
      <c r="Q2484" s="3">
        <f>IFERROR(_xlfn.XLOOKUP(B2484,[12]Sheet1!$H$1:$H$65536,[12]Sheet1!$J$1:$J$65536),0)</f>
        <v>0</v>
      </c>
      <c r="R2484" s="3">
        <f>IFERROR(_xlfn.XLOOKUP(B2484,[13]Sheet1!$H$1:$H$65536,[13]Sheet1!$J$1:$J$65536),)</f>
        <v>0</v>
      </c>
      <c r="S2484" s="3">
        <f>IFERROR(_xlfn.XLOOKUP(B2484,[14]Sheet1!$H$1:$H$65536,[14]Sheet1!$K$1:$K$65536),0)</f>
        <v>0</v>
      </c>
      <c r="T2484" s="3">
        <f>IFERROR(_xlfn.XLOOKUP(B2484,[15]Sheet1!$H$1:$H$65536,[15]Sheet1!$J$1:$J$65536),0)</f>
        <v>0</v>
      </c>
      <c r="U2484" s="3">
        <f>IFERROR(_xlfn.XLOOKUP(B2484,[16]Sheet1!$H$1:$H$65536,[16]Sheet1!$J$1:$J$65536),0)</f>
        <v>0</v>
      </c>
      <c r="V2484" s="3">
        <f>IFERROR(_xlfn.XLOOKUP(B2484,[17]Sheet1!$H$1:$H$65536,[17]Sheet1!$J$1:$J$65536),0)</f>
        <v>0</v>
      </c>
      <c r="W2484" s="3">
        <f>IFERROR(_xlfn.XLOOKUP(B2484,[18]Sheet1!$H$1:$H$65536,[18]Sheet1!$J$1:$J$65536),0)</f>
        <v>0</v>
      </c>
      <c r="X2484" s="3">
        <f>IFERROR(_xlfn.XLOOKUP(B2484,[19]Sheet1!$H$1:$H$65536,[19]Sheet1!$J$1:$J$65536),0)</f>
        <v>0</v>
      </c>
      <c r="Y2484" s="3">
        <f>IFERROR(_xlfn.XLOOKUP(B2484,[20]Sheet1!$H$1:$H$65536,[20]Sheet1!$J$1:$J$65536),0)</f>
        <v>0</v>
      </c>
      <c r="Z2484" s="3">
        <f>IFERROR(_xlfn.XLOOKUP(B2484,[21]Sheet1!$H$1:$H$65536,[21]Sheet1!$J$1:$J$65536),0)</f>
        <v>0</v>
      </c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</row>
    <row r="2485" spans="1:47" x14ac:dyDescent="0.3">
      <c r="A2485" s="2" t="str">
        <f t="shared" si="38"/>
        <v>X2</v>
      </c>
      <c r="B2485" s="1" t="s">
        <v>6316</v>
      </c>
      <c r="C2485" s="23" t="str">
        <f>_xlfn.XLOOKUP(B2485,IP구분!A:A,IP구분!C:C)</f>
        <v>뽀로로</v>
      </c>
      <c r="D2485" s="1" t="s">
        <v>6317</v>
      </c>
      <c r="E2485" s="7" t="str">
        <f>IFERROR(_xlfn.XLOOKUP(B2485,단가!A:A,단가!C:C),0)</f>
        <v xml:space="preserve">                     -</v>
      </c>
      <c r="F2485" s="3">
        <f>IFERROR(_xlfn.XLOOKUP(B2485,'[1]2609 재고'!$I$1:$I$65536,'[1]2609 재고'!$K$1:$K$65536),0)</f>
        <v>0</v>
      </c>
      <c r="G2485" s="3">
        <f>IFERROR(_xlfn.XLOOKUP(B2485,[2]Sheet1!$H$1:$H$65536,[2]Sheet1!$K$1:$K$65536),0)</f>
        <v>0</v>
      </c>
      <c r="H2485" s="3">
        <f>IFERROR(_xlfn.XLOOKUP(B2485,[3]Sheet1!$H$1:$H$65536,[3]Sheet1!$J$1:$J$65536),0)</f>
        <v>0</v>
      </c>
      <c r="I2485" s="3">
        <f>IFERROR(_xlfn.XLOOKUP(B2485,[4]Sheet1!$H$1:$H$65536,[4]Sheet1!$J$1:$J$65536),0)</f>
        <v>0</v>
      </c>
      <c r="J2485" s="3">
        <f>IFERROR(_xlfn.XLOOKUP(B2485,[5]Sheet1!$H$1:$H$65536,[5]Sheet1!$J$1:$J$65536),0)</f>
        <v>0</v>
      </c>
      <c r="K2485" s="3">
        <f>IFERROR(_xlfn.XLOOKUP(B2485,[6]Sheet1!$H$1:$H$65536,[6]Sheet1!$J$1:$J$65536),0)</f>
        <v>0</v>
      </c>
      <c r="L2485" s="3">
        <f>IFERROR(_xlfn.XLOOKUP(B2485,[7]Sheet1!$H$1:$H$65536,[7]Sheet1!$J$1:$J$65536),0)</f>
        <v>0</v>
      </c>
      <c r="M2485" s="3">
        <f>IFERROR(_xlfn.XLOOKUP(B2485,[8]Sheet1!$H$1:$H$65536,[8]Sheet1!$J$1:$J$65536),0)</f>
        <v>0</v>
      </c>
      <c r="N2485" s="3">
        <f>IFERROR(_xlfn.XLOOKUP(B2485,[9]Sheet1!$H$1:$H$65536,[9]Sheet1!$J$1:$J$65536),0)</f>
        <v>0</v>
      </c>
      <c r="O2485" s="3">
        <f>IFERROR(_xlfn.XLOOKUP(B2485,[10]Sheet1!$H$1:$H$65536,[10]Sheet1!$J$1:$J$65536),0)</f>
        <v>0</v>
      </c>
      <c r="P2485" s="3">
        <f>IFERROR(_xlfn.XLOOKUP(B2485,[11]Sheet1!$H$1:$H$65536,[11]Sheet1!$J$1:$J$65536),0)</f>
        <v>0</v>
      </c>
      <c r="Q2485" s="3">
        <f>IFERROR(_xlfn.XLOOKUP(B2485,[12]Sheet1!$H$1:$H$65536,[12]Sheet1!$J$1:$J$65536),0)</f>
        <v>0</v>
      </c>
      <c r="R2485" s="3">
        <f>IFERROR(_xlfn.XLOOKUP(B2485,[13]Sheet1!$H$1:$H$65536,[13]Sheet1!$J$1:$J$65536),)</f>
        <v>0</v>
      </c>
      <c r="S2485" s="3">
        <f>IFERROR(_xlfn.XLOOKUP(B2485,[14]Sheet1!$H$1:$H$65536,[14]Sheet1!$K$1:$K$65536),0)</f>
        <v>0</v>
      </c>
      <c r="T2485" s="3">
        <f>IFERROR(_xlfn.XLOOKUP(B2485,[15]Sheet1!$H$1:$H$65536,[15]Sheet1!$J$1:$J$65536),0)</f>
        <v>0</v>
      </c>
      <c r="U2485" s="3">
        <f>IFERROR(_xlfn.XLOOKUP(B2485,[16]Sheet1!$H$1:$H$65536,[16]Sheet1!$J$1:$J$65536),0)</f>
        <v>0</v>
      </c>
      <c r="V2485" s="3">
        <f>IFERROR(_xlfn.XLOOKUP(B2485,[17]Sheet1!$H$1:$H$65536,[17]Sheet1!$J$1:$J$65536),0)</f>
        <v>0</v>
      </c>
      <c r="W2485" s="3">
        <f>IFERROR(_xlfn.XLOOKUP(B2485,[18]Sheet1!$H$1:$H$65536,[18]Sheet1!$J$1:$J$65536),0)</f>
        <v>0</v>
      </c>
      <c r="X2485" s="3">
        <f>IFERROR(_xlfn.XLOOKUP(B2485,[19]Sheet1!$H$1:$H$65536,[19]Sheet1!$J$1:$J$65536),0)</f>
        <v>0</v>
      </c>
      <c r="Y2485" s="3">
        <f>IFERROR(_xlfn.XLOOKUP(B2485,[20]Sheet1!$H$1:$H$65536,[20]Sheet1!$J$1:$J$65536),0)</f>
        <v>0</v>
      </c>
      <c r="Z2485" s="3">
        <f>IFERROR(_xlfn.XLOOKUP(B2485,[21]Sheet1!$H$1:$H$65536,[21]Sheet1!$J$1:$J$65536),0)</f>
        <v>0</v>
      </c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</row>
    <row r="2486" spans="1:47" x14ac:dyDescent="0.3">
      <c r="A2486" s="2" t="str">
        <f t="shared" si="38"/>
        <v>X2</v>
      </c>
      <c r="B2486" s="1" t="s">
        <v>3634</v>
      </c>
      <c r="C2486" s="23" t="str">
        <f>_xlfn.XLOOKUP(B2486,IP구분!A:A,IP구분!C:C)</f>
        <v>뽀로로</v>
      </c>
      <c r="D2486" s="1" t="s">
        <v>3635</v>
      </c>
      <c r="E2486" s="7" t="str">
        <f>IFERROR(_xlfn.XLOOKUP(B2486,단가!A:A,단가!C:C),0)</f>
        <v xml:space="preserve">                     -</v>
      </c>
      <c r="F2486" s="3">
        <f>IFERROR(_xlfn.XLOOKUP(B2486,'[1]2609 재고'!$I$1:$I$65536,'[1]2609 재고'!$K$1:$K$65536),0)</f>
        <v>0</v>
      </c>
      <c r="G2486" s="3">
        <f>IFERROR(_xlfn.XLOOKUP(B2486,[2]Sheet1!$H$1:$H$65536,[2]Sheet1!$K$1:$K$65536),0)</f>
        <v>0</v>
      </c>
      <c r="H2486" s="3">
        <f>IFERROR(_xlfn.XLOOKUP(B2486,[3]Sheet1!$H$1:$H$65536,[3]Sheet1!$J$1:$J$65536),0)</f>
        <v>0</v>
      </c>
      <c r="I2486" s="3">
        <f>IFERROR(_xlfn.XLOOKUP(B2486,[4]Sheet1!$H$1:$H$65536,[4]Sheet1!$J$1:$J$65536),0)</f>
        <v>0</v>
      </c>
      <c r="J2486" s="3">
        <f>IFERROR(_xlfn.XLOOKUP(B2486,[5]Sheet1!$H$1:$H$65536,[5]Sheet1!$J$1:$J$65536),0)</f>
        <v>0</v>
      </c>
      <c r="K2486" s="3">
        <f>IFERROR(_xlfn.XLOOKUP(B2486,[6]Sheet1!$H$1:$H$65536,[6]Sheet1!$J$1:$J$65536),0)</f>
        <v>0</v>
      </c>
      <c r="L2486" s="3">
        <f>IFERROR(_xlfn.XLOOKUP(B2486,[7]Sheet1!$H$1:$H$65536,[7]Sheet1!$J$1:$J$65536),0)</f>
        <v>0</v>
      </c>
      <c r="M2486" s="3">
        <f>IFERROR(_xlfn.XLOOKUP(B2486,[8]Sheet1!$H$1:$H$65536,[8]Sheet1!$J$1:$J$65536),0)</f>
        <v>10008</v>
      </c>
      <c r="N2486" s="3">
        <f>IFERROR(_xlfn.XLOOKUP(B2486,[9]Sheet1!$H$1:$H$65536,[9]Sheet1!$J$1:$J$65536),0)</f>
        <v>0</v>
      </c>
      <c r="O2486" s="3">
        <f>IFERROR(_xlfn.XLOOKUP(B2486,[10]Sheet1!$H$1:$H$65536,[10]Sheet1!$J$1:$J$65536),0)</f>
        <v>0</v>
      </c>
      <c r="P2486" s="3">
        <f>IFERROR(_xlfn.XLOOKUP(B2486,[11]Sheet1!$H$1:$H$65536,[11]Sheet1!$J$1:$J$65536),0)</f>
        <v>0</v>
      </c>
      <c r="Q2486" s="3">
        <f>IFERROR(_xlfn.XLOOKUP(B2486,[12]Sheet1!$H$1:$H$65536,[12]Sheet1!$J$1:$J$65536),0)</f>
        <v>0</v>
      </c>
      <c r="R2486" s="3">
        <f>IFERROR(_xlfn.XLOOKUP(B2486,[13]Sheet1!$H$1:$H$65536,[13]Sheet1!$J$1:$J$65536),)</f>
        <v>0</v>
      </c>
      <c r="S2486" s="3">
        <f>IFERROR(_xlfn.XLOOKUP(B2486,[14]Sheet1!$H$1:$H$65536,[14]Sheet1!$K$1:$K$65536),0)</f>
        <v>0</v>
      </c>
      <c r="T2486" s="3">
        <f>IFERROR(_xlfn.XLOOKUP(B2486,[15]Sheet1!$H$1:$H$65536,[15]Sheet1!$J$1:$J$65536),0)</f>
        <v>0</v>
      </c>
      <c r="U2486" s="3">
        <f>IFERROR(_xlfn.XLOOKUP(B2486,[16]Sheet1!$H$1:$H$65536,[16]Sheet1!$J$1:$J$65536),0)</f>
        <v>0</v>
      </c>
      <c r="V2486" s="3">
        <f>IFERROR(_xlfn.XLOOKUP(B2486,[17]Sheet1!$H$1:$H$65536,[17]Sheet1!$J$1:$J$65536),0)</f>
        <v>0</v>
      </c>
      <c r="W2486" s="3">
        <f>IFERROR(_xlfn.XLOOKUP(B2486,[18]Sheet1!$H$1:$H$65536,[18]Sheet1!$J$1:$J$65536),0)</f>
        <v>0</v>
      </c>
      <c r="X2486" s="3">
        <f>IFERROR(_xlfn.XLOOKUP(B2486,[19]Sheet1!$H$1:$H$65536,[19]Sheet1!$J$1:$J$65536),0)</f>
        <v>0</v>
      </c>
      <c r="Y2486" s="3">
        <f>IFERROR(_xlfn.XLOOKUP(B2486,[20]Sheet1!$H$1:$H$65536,[20]Sheet1!$J$1:$J$65536),0)</f>
        <v>0</v>
      </c>
      <c r="Z2486" s="3">
        <f>IFERROR(_xlfn.XLOOKUP(B2486,[21]Sheet1!$H$1:$H$65536,[21]Sheet1!$J$1:$J$65536),0)</f>
        <v>0</v>
      </c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</row>
    <row r="2487" spans="1:47" x14ac:dyDescent="0.3">
      <c r="A2487" s="2" t="str">
        <f t="shared" si="38"/>
        <v>X2</v>
      </c>
      <c r="B2487" s="1" t="s">
        <v>6318</v>
      </c>
      <c r="C2487" s="23" t="str">
        <f>_xlfn.XLOOKUP(B2487,IP구분!A:A,IP구분!C:C)</f>
        <v>뽀로로</v>
      </c>
      <c r="D2487" s="1" t="s">
        <v>6319</v>
      </c>
      <c r="E2487" s="7" t="str">
        <f>IFERROR(_xlfn.XLOOKUP(B2487,단가!A:A,단가!C:C),0)</f>
        <v xml:space="preserve">                     -</v>
      </c>
      <c r="F2487" s="3">
        <f>IFERROR(_xlfn.XLOOKUP(B2487,'[1]2609 재고'!$I$1:$I$65536,'[1]2609 재고'!$K$1:$K$65536),0)</f>
        <v>0</v>
      </c>
      <c r="G2487" s="3">
        <f>IFERROR(_xlfn.XLOOKUP(B2487,[2]Sheet1!$H$1:$H$65536,[2]Sheet1!$K$1:$K$65536),0)</f>
        <v>0</v>
      </c>
      <c r="H2487" s="3">
        <f>IFERROR(_xlfn.XLOOKUP(B2487,[3]Sheet1!$H$1:$H$65536,[3]Sheet1!$J$1:$J$65536),0)</f>
        <v>0</v>
      </c>
      <c r="I2487" s="3">
        <f>IFERROR(_xlfn.XLOOKUP(B2487,[4]Sheet1!$H$1:$H$65536,[4]Sheet1!$J$1:$J$65536),0)</f>
        <v>0</v>
      </c>
      <c r="J2487" s="3">
        <f>IFERROR(_xlfn.XLOOKUP(B2487,[5]Sheet1!$H$1:$H$65536,[5]Sheet1!$J$1:$J$65536),0)</f>
        <v>0</v>
      </c>
      <c r="K2487" s="3">
        <f>IFERROR(_xlfn.XLOOKUP(B2487,[6]Sheet1!$H$1:$H$65536,[6]Sheet1!$J$1:$J$65536),0)</f>
        <v>0</v>
      </c>
      <c r="L2487" s="3">
        <f>IFERROR(_xlfn.XLOOKUP(B2487,[7]Sheet1!$H$1:$H$65536,[7]Sheet1!$J$1:$J$65536),0)</f>
        <v>0</v>
      </c>
      <c r="M2487" s="3">
        <f>IFERROR(_xlfn.XLOOKUP(B2487,[8]Sheet1!$H$1:$H$65536,[8]Sheet1!$J$1:$J$65536),0)</f>
        <v>0</v>
      </c>
      <c r="N2487" s="3">
        <f>IFERROR(_xlfn.XLOOKUP(B2487,[9]Sheet1!$H$1:$H$65536,[9]Sheet1!$J$1:$J$65536),0)</f>
        <v>0</v>
      </c>
      <c r="O2487" s="3">
        <f>IFERROR(_xlfn.XLOOKUP(B2487,[10]Sheet1!$H$1:$H$65536,[10]Sheet1!$J$1:$J$65536),0)</f>
        <v>0</v>
      </c>
      <c r="P2487" s="3">
        <f>IFERROR(_xlfn.XLOOKUP(B2487,[11]Sheet1!$H$1:$H$65536,[11]Sheet1!$J$1:$J$65536),0)</f>
        <v>150</v>
      </c>
      <c r="Q2487" s="3">
        <f>IFERROR(_xlfn.XLOOKUP(B2487,[12]Sheet1!$H$1:$H$65536,[12]Sheet1!$J$1:$J$65536),0)</f>
        <v>0</v>
      </c>
      <c r="R2487" s="3">
        <f>IFERROR(_xlfn.XLOOKUP(B2487,[13]Sheet1!$H$1:$H$65536,[13]Sheet1!$J$1:$J$65536),)</f>
        <v>0</v>
      </c>
      <c r="S2487" s="3">
        <f>IFERROR(_xlfn.XLOOKUP(B2487,[14]Sheet1!$H$1:$H$65536,[14]Sheet1!$K$1:$K$65536),0)</f>
        <v>0</v>
      </c>
      <c r="T2487" s="3">
        <f>IFERROR(_xlfn.XLOOKUP(B2487,[15]Sheet1!$H$1:$H$65536,[15]Sheet1!$J$1:$J$65536),0)</f>
        <v>0</v>
      </c>
      <c r="U2487" s="3">
        <f>IFERROR(_xlfn.XLOOKUP(B2487,[16]Sheet1!$H$1:$H$65536,[16]Sheet1!$J$1:$J$65536),0)</f>
        <v>0</v>
      </c>
      <c r="V2487" s="3">
        <f>IFERROR(_xlfn.XLOOKUP(B2487,[17]Sheet1!$H$1:$H$65536,[17]Sheet1!$J$1:$J$65536),0)</f>
        <v>0</v>
      </c>
      <c r="W2487" s="3">
        <f>IFERROR(_xlfn.XLOOKUP(B2487,[18]Sheet1!$H$1:$H$65536,[18]Sheet1!$J$1:$J$65536),0)</f>
        <v>0</v>
      </c>
      <c r="X2487" s="3">
        <f>IFERROR(_xlfn.XLOOKUP(B2487,[19]Sheet1!$H$1:$H$65536,[19]Sheet1!$J$1:$J$65536),0)</f>
        <v>0</v>
      </c>
      <c r="Y2487" s="3">
        <f>IFERROR(_xlfn.XLOOKUP(B2487,[20]Sheet1!$H$1:$H$65536,[20]Sheet1!$J$1:$J$65536),0)</f>
        <v>0</v>
      </c>
      <c r="Z2487" s="3">
        <f>IFERROR(_xlfn.XLOOKUP(B2487,[21]Sheet1!$H$1:$H$65536,[21]Sheet1!$J$1:$J$65536),0)</f>
        <v>0</v>
      </c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</row>
    <row r="2488" spans="1:47" x14ac:dyDescent="0.3">
      <c r="A2488" s="2" t="str">
        <f t="shared" si="38"/>
        <v>X2</v>
      </c>
      <c r="B2488" s="1" t="s">
        <v>6320</v>
      </c>
      <c r="C2488" s="23" t="str">
        <f>_xlfn.XLOOKUP(B2488,IP구분!A:A,IP구분!C:C)</f>
        <v>뽀로로</v>
      </c>
      <c r="D2488" s="1" t="s">
        <v>6321</v>
      </c>
      <c r="E2488" s="7" t="str">
        <f>IFERROR(_xlfn.XLOOKUP(B2488,단가!A:A,단가!C:C),0)</f>
        <v xml:space="preserve">                     -</v>
      </c>
      <c r="F2488" s="3">
        <f>IFERROR(_xlfn.XLOOKUP(B2488,'[1]2609 재고'!$I$1:$I$65536,'[1]2609 재고'!$K$1:$K$65536),0)</f>
        <v>0</v>
      </c>
      <c r="G2488" s="3">
        <f>IFERROR(_xlfn.XLOOKUP(B2488,[2]Sheet1!$H$1:$H$65536,[2]Sheet1!$K$1:$K$65536),0)</f>
        <v>0</v>
      </c>
      <c r="H2488" s="3">
        <f>IFERROR(_xlfn.XLOOKUP(B2488,[3]Sheet1!$H$1:$H$65536,[3]Sheet1!$J$1:$J$65536),0)</f>
        <v>0</v>
      </c>
      <c r="I2488" s="3">
        <f>IFERROR(_xlfn.XLOOKUP(B2488,[4]Sheet1!$H$1:$H$65536,[4]Sheet1!$J$1:$J$65536),0)</f>
        <v>0</v>
      </c>
      <c r="J2488" s="3">
        <f>IFERROR(_xlfn.XLOOKUP(B2488,[5]Sheet1!$H$1:$H$65536,[5]Sheet1!$J$1:$J$65536),0)</f>
        <v>0</v>
      </c>
      <c r="K2488" s="3">
        <f>IFERROR(_xlfn.XLOOKUP(B2488,[6]Sheet1!$H$1:$H$65536,[6]Sheet1!$J$1:$J$65536),0)</f>
        <v>0</v>
      </c>
      <c r="L2488" s="3">
        <f>IFERROR(_xlfn.XLOOKUP(B2488,[7]Sheet1!$H$1:$H$65536,[7]Sheet1!$J$1:$J$65536),0)</f>
        <v>0</v>
      </c>
      <c r="M2488" s="3">
        <f>IFERROR(_xlfn.XLOOKUP(B2488,[8]Sheet1!$H$1:$H$65536,[8]Sheet1!$J$1:$J$65536),0)</f>
        <v>0</v>
      </c>
      <c r="N2488" s="3">
        <f>IFERROR(_xlfn.XLOOKUP(B2488,[9]Sheet1!$H$1:$H$65536,[9]Sheet1!$J$1:$J$65536),0)</f>
        <v>0</v>
      </c>
      <c r="O2488" s="3">
        <f>IFERROR(_xlfn.XLOOKUP(B2488,[10]Sheet1!$H$1:$H$65536,[10]Sheet1!$J$1:$J$65536),0)</f>
        <v>0</v>
      </c>
      <c r="P2488" s="3">
        <f>IFERROR(_xlfn.XLOOKUP(B2488,[11]Sheet1!$H$1:$H$65536,[11]Sheet1!$J$1:$J$65536),0)</f>
        <v>0</v>
      </c>
      <c r="Q2488" s="3">
        <f>IFERROR(_xlfn.XLOOKUP(B2488,[12]Sheet1!$H$1:$H$65536,[12]Sheet1!$J$1:$J$65536),0)</f>
        <v>48</v>
      </c>
      <c r="R2488" s="3">
        <f>IFERROR(_xlfn.XLOOKUP(B2488,[13]Sheet1!$H$1:$H$65536,[13]Sheet1!$J$1:$J$65536),)</f>
        <v>0</v>
      </c>
      <c r="S2488" s="3">
        <f>IFERROR(_xlfn.XLOOKUP(B2488,[14]Sheet1!$H$1:$H$65536,[14]Sheet1!$K$1:$K$65536),0)</f>
        <v>0</v>
      </c>
      <c r="T2488" s="3">
        <f>IFERROR(_xlfn.XLOOKUP(B2488,[15]Sheet1!$H$1:$H$65536,[15]Sheet1!$J$1:$J$65536),0)</f>
        <v>0</v>
      </c>
      <c r="U2488" s="3">
        <f>IFERROR(_xlfn.XLOOKUP(B2488,[16]Sheet1!$H$1:$H$65536,[16]Sheet1!$J$1:$J$65536),0)</f>
        <v>0</v>
      </c>
      <c r="V2488" s="3">
        <f>IFERROR(_xlfn.XLOOKUP(B2488,[17]Sheet1!$H$1:$H$65536,[17]Sheet1!$J$1:$J$65536),0)</f>
        <v>0</v>
      </c>
      <c r="W2488" s="3">
        <f>IFERROR(_xlfn.XLOOKUP(B2488,[18]Sheet1!$H$1:$H$65536,[18]Sheet1!$J$1:$J$65536),0)</f>
        <v>0</v>
      </c>
      <c r="X2488" s="3">
        <f>IFERROR(_xlfn.XLOOKUP(B2488,[19]Sheet1!$H$1:$H$65536,[19]Sheet1!$J$1:$J$65536),0)</f>
        <v>0</v>
      </c>
      <c r="Y2488" s="3">
        <f>IFERROR(_xlfn.XLOOKUP(B2488,[20]Sheet1!$H$1:$H$65536,[20]Sheet1!$J$1:$J$65536),0)</f>
        <v>0</v>
      </c>
      <c r="Z2488" s="3">
        <f>IFERROR(_xlfn.XLOOKUP(B2488,[21]Sheet1!$H$1:$H$65536,[21]Sheet1!$J$1:$J$65536),0)</f>
        <v>0</v>
      </c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</row>
    <row r="2489" spans="1:47" x14ac:dyDescent="0.3">
      <c r="A2489" s="2" t="str">
        <f t="shared" si="38"/>
        <v>P1</v>
      </c>
      <c r="B2489" s="1" t="s">
        <v>3502</v>
      </c>
      <c r="C2489" s="23" t="str">
        <f>_xlfn.XLOOKUP(B2489,IP구분!A:A,IP구분!C:C)</f>
        <v>뽀로로</v>
      </c>
      <c r="D2489" s="1" t="s">
        <v>3503</v>
      </c>
      <c r="E2489" s="7">
        <f>IFERROR(_xlfn.XLOOKUP(B2489,단가!A:A,단가!C:C),0)</f>
        <v>701</v>
      </c>
      <c r="F2489" s="3">
        <f>IFERROR(_xlfn.XLOOKUP(B2489,'[1]2609 재고'!$I$1:$I$65536,'[1]2609 재고'!$K$1:$K$65536),0)</f>
        <v>31</v>
      </c>
      <c r="G2489" s="3">
        <f>IFERROR(_xlfn.XLOOKUP(B2489,[2]Sheet1!$H$1:$H$65536,[2]Sheet1!$K$1:$K$65536),0)</f>
        <v>33</v>
      </c>
      <c r="H2489" s="3">
        <f>IFERROR(_xlfn.XLOOKUP(B2489,[3]Sheet1!$H$1:$H$65536,[3]Sheet1!$J$1:$J$65536),0)</f>
        <v>32</v>
      </c>
      <c r="I2489" s="3">
        <f>IFERROR(_xlfn.XLOOKUP(B2489,[4]Sheet1!$H$1:$H$65536,[4]Sheet1!$J$1:$J$65536),0)</f>
        <v>31</v>
      </c>
      <c r="J2489" s="3">
        <f>IFERROR(_xlfn.XLOOKUP(B2489,[5]Sheet1!$H$1:$H$65536,[5]Sheet1!$J$1:$J$65536),0)</f>
        <v>29</v>
      </c>
      <c r="K2489" s="3">
        <f>IFERROR(_xlfn.XLOOKUP(B2489,[6]Sheet1!$H$1:$H$65536,[6]Sheet1!$J$1:$J$65536),0)</f>
        <v>32</v>
      </c>
      <c r="L2489" s="3">
        <f>IFERROR(_xlfn.XLOOKUP(B2489,[7]Sheet1!$H$1:$H$65536,[7]Sheet1!$J$1:$J$65536),0)</f>
        <v>31</v>
      </c>
      <c r="M2489" s="3">
        <f>IFERROR(_xlfn.XLOOKUP(B2489,[8]Sheet1!$H$1:$H$65536,[8]Sheet1!$J$1:$J$65536),0)</f>
        <v>21</v>
      </c>
      <c r="N2489" s="3">
        <f>IFERROR(_xlfn.XLOOKUP(B2489,[9]Sheet1!$H$1:$H$65536,[9]Sheet1!$J$1:$J$65536),0)</f>
        <v>21</v>
      </c>
      <c r="O2489" s="3">
        <f>IFERROR(_xlfn.XLOOKUP(B2489,[10]Sheet1!$H$1:$H$65536,[10]Sheet1!$J$1:$J$65536),0)</f>
        <v>21</v>
      </c>
      <c r="P2489" s="3">
        <f>IFERROR(_xlfn.XLOOKUP(B2489,[11]Sheet1!$H$1:$H$65536,[11]Sheet1!$J$1:$J$65536),0)</f>
        <v>22</v>
      </c>
      <c r="Q2489" s="3">
        <f>IFERROR(_xlfn.XLOOKUP(B2489,[12]Sheet1!$H$1:$H$65536,[12]Sheet1!$J$1:$J$65536),0)</f>
        <v>27</v>
      </c>
      <c r="R2489" s="3">
        <f>IFERROR(_xlfn.XLOOKUP(B2489,[13]Sheet1!$H$1:$H$65536,[13]Sheet1!$J$1:$J$65536),)</f>
        <v>28</v>
      </c>
      <c r="S2489" s="3">
        <f>IFERROR(_xlfn.XLOOKUP(B2489,[14]Sheet1!$H$1:$H$65536,[14]Sheet1!$K$1:$K$65536),0)</f>
        <v>28</v>
      </c>
      <c r="T2489" s="3">
        <f>IFERROR(_xlfn.XLOOKUP(B2489,[15]Sheet1!$H$1:$H$65536,[15]Sheet1!$J$1:$J$65536),0)</f>
        <v>26</v>
      </c>
      <c r="U2489" s="3">
        <f>IFERROR(_xlfn.XLOOKUP(B2489,[16]Sheet1!$H$1:$H$65536,[16]Sheet1!$J$1:$J$65536),0)</f>
        <v>26</v>
      </c>
      <c r="V2489" s="3">
        <f>IFERROR(_xlfn.XLOOKUP(B2489,[17]Sheet1!$H$1:$H$65536,[17]Sheet1!$J$1:$J$65536),0)</f>
        <v>25</v>
      </c>
      <c r="W2489" s="3">
        <f>IFERROR(_xlfn.XLOOKUP(B2489,[18]Sheet1!$H$1:$H$65536,[18]Sheet1!$J$1:$J$65536),0)</f>
        <v>39</v>
      </c>
      <c r="X2489" s="3">
        <f>IFERROR(_xlfn.XLOOKUP(B2489,[19]Sheet1!$H$1:$H$65536,[19]Sheet1!$J$1:$J$65536),0)</f>
        <v>38</v>
      </c>
      <c r="Y2489" s="3">
        <f>IFERROR(_xlfn.XLOOKUP(B2489,[20]Sheet1!$H$1:$H$65536,[20]Sheet1!$J$1:$J$65536),0)</f>
        <v>40</v>
      </c>
      <c r="Z2489" s="3">
        <f>IFERROR(_xlfn.XLOOKUP(B2489,[21]Sheet1!$H$1:$H$65536,[21]Sheet1!$J$1:$J$65536),0)</f>
        <v>37</v>
      </c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</row>
    <row r="2490" spans="1:47" x14ac:dyDescent="0.3">
      <c r="A2490" s="2" t="str">
        <f t="shared" si="38"/>
        <v>X2</v>
      </c>
      <c r="B2490" s="1" t="s">
        <v>6322</v>
      </c>
      <c r="C2490" s="23" t="str">
        <f>_xlfn.XLOOKUP(B2490,IP구분!A:A,IP구분!C:C)</f>
        <v>뽀로로</v>
      </c>
      <c r="D2490" s="1" t="s">
        <v>6323</v>
      </c>
      <c r="E2490" s="7">
        <f>IFERROR(_xlfn.XLOOKUP(B2490,단가!A:A,단가!C:C),0)</f>
        <v>0</v>
      </c>
      <c r="F2490" s="3">
        <f>IFERROR(_xlfn.XLOOKUP(B2490,'[1]2609 재고'!$I$1:$I$65536,'[1]2609 재고'!$K$1:$K$65536),0)</f>
        <v>0</v>
      </c>
      <c r="G2490" s="3">
        <f>IFERROR(_xlfn.XLOOKUP(B2490,[2]Sheet1!$H$1:$H$65536,[2]Sheet1!$K$1:$K$65536),0)</f>
        <v>0</v>
      </c>
      <c r="H2490" s="3">
        <f>IFERROR(_xlfn.XLOOKUP(B2490,[3]Sheet1!$H$1:$H$65536,[3]Sheet1!$J$1:$J$65536),0)</f>
        <v>0</v>
      </c>
      <c r="I2490" s="3">
        <f>IFERROR(_xlfn.XLOOKUP(B2490,[4]Sheet1!$H$1:$H$65536,[4]Sheet1!$J$1:$J$65536),0)</f>
        <v>0</v>
      </c>
      <c r="J2490" s="3">
        <f>IFERROR(_xlfn.XLOOKUP(B2490,[5]Sheet1!$H$1:$H$65536,[5]Sheet1!$J$1:$J$65536),0)</f>
        <v>0</v>
      </c>
      <c r="K2490" s="3">
        <f>IFERROR(_xlfn.XLOOKUP(B2490,[6]Sheet1!$H$1:$H$65536,[6]Sheet1!$J$1:$J$65536),0)</f>
        <v>0</v>
      </c>
      <c r="L2490" s="3">
        <f>IFERROR(_xlfn.XLOOKUP(B2490,[7]Sheet1!$H$1:$H$65536,[7]Sheet1!$J$1:$J$65536),0)</f>
        <v>0</v>
      </c>
      <c r="M2490" s="3">
        <f>IFERROR(_xlfn.XLOOKUP(B2490,[8]Sheet1!$H$1:$H$65536,[8]Sheet1!$J$1:$J$65536),0)</f>
        <v>0</v>
      </c>
      <c r="N2490" s="3">
        <f>IFERROR(_xlfn.XLOOKUP(B2490,[9]Sheet1!$H$1:$H$65536,[9]Sheet1!$J$1:$J$65536),0)</f>
        <v>0</v>
      </c>
      <c r="O2490" s="3">
        <f>IFERROR(_xlfn.XLOOKUP(B2490,[10]Sheet1!$H$1:$H$65536,[10]Sheet1!$J$1:$J$65536),0)</f>
        <v>0</v>
      </c>
      <c r="P2490" s="3">
        <f>IFERROR(_xlfn.XLOOKUP(B2490,[11]Sheet1!$H$1:$H$65536,[11]Sheet1!$J$1:$J$65536),0)</f>
        <v>0</v>
      </c>
      <c r="Q2490" s="3">
        <f>IFERROR(_xlfn.XLOOKUP(B2490,[12]Sheet1!$H$1:$H$65536,[12]Sheet1!$J$1:$J$65536),0)</f>
        <v>0</v>
      </c>
      <c r="R2490" s="3">
        <f>IFERROR(_xlfn.XLOOKUP(B2490,[13]Sheet1!$H$1:$H$65536,[13]Sheet1!$J$1:$J$65536),)</f>
        <v>0</v>
      </c>
      <c r="S2490" s="3">
        <f>IFERROR(_xlfn.XLOOKUP(B2490,[14]Sheet1!$H$1:$H$65536,[14]Sheet1!$K$1:$K$65536),0)</f>
        <v>0</v>
      </c>
      <c r="T2490" s="3">
        <f>IFERROR(_xlfn.XLOOKUP(B2490,[15]Sheet1!$H$1:$H$65536,[15]Sheet1!$J$1:$J$65536),0)</f>
        <v>0</v>
      </c>
      <c r="U2490" s="3">
        <f>IFERROR(_xlfn.XLOOKUP(B2490,[16]Sheet1!$H$1:$H$65536,[16]Sheet1!$J$1:$J$65536),0)</f>
        <v>0</v>
      </c>
      <c r="V2490" s="3">
        <f>IFERROR(_xlfn.XLOOKUP(B2490,[17]Sheet1!$H$1:$H$65536,[17]Sheet1!$J$1:$J$65536),0)</f>
        <v>0</v>
      </c>
      <c r="W2490" s="3">
        <f>IFERROR(_xlfn.XLOOKUP(B2490,[18]Sheet1!$H$1:$H$65536,[18]Sheet1!$J$1:$J$65536),0)</f>
        <v>0</v>
      </c>
      <c r="X2490" s="3">
        <f>IFERROR(_xlfn.XLOOKUP(B2490,[19]Sheet1!$H$1:$H$65536,[19]Sheet1!$J$1:$J$65536),0)</f>
        <v>0</v>
      </c>
      <c r="Y2490" s="3">
        <f>IFERROR(_xlfn.XLOOKUP(B2490,[20]Sheet1!$H$1:$H$65536,[20]Sheet1!$J$1:$J$65536),0)</f>
        <v>0</v>
      </c>
      <c r="Z2490" s="3">
        <f>IFERROR(_xlfn.XLOOKUP(B2490,[21]Sheet1!$H$1:$H$65536,[21]Sheet1!$J$1:$J$65536),0)</f>
        <v>0</v>
      </c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</row>
    <row r="2491" spans="1:47" x14ac:dyDescent="0.3">
      <c r="A2491" s="2" t="str">
        <f t="shared" si="38"/>
        <v>X2</v>
      </c>
      <c r="B2491" s="1" t="s">
        <v>6324</v>
      </c>
      <c r="C2491" s="23" t="str">
        <f>_xlfn.XLOOKUP(B2491,IP구분!A:A,IP구분!C:C)</f>
        <v>뽀로로</v>
      </c>
      <c r="D2491" s="1" t="s">
        <v>6325</v>
      </c>
      <c r="E2491" s="7" t="str">
        <f>IFERROR(_xlfn.XLOOKUP(B2491,단가!A:A,단가!C:C),0)</f>
        <v xml:space="preserve">                     -</v>
      </c>
      <c r="F2491" s="3">
        <f>IFERROR(_xlfn.XLOOKUP(B2491,'[1]2609 재고'!$I$1:$I$65536,'[1]2609 재고'!$K$1:$K$65536),0)</f>
        <v>0</v>
      </c>
      <c r="G2491" s="3">
        <f>IFERROR(_xlfn.XLOOKUP(B2491,[2]Sheet1!$H$1:$H$65536,[2]Sheet1!$K$1:$K$65536),0)</f>
        <v>0</v>
      </c>
      <c r="H2491" s="3">
        <f>IFERROR(_xlfn.XLOOKUP(B2491,[3]Sheet1!$H$1:$H$65536,[3]Sheet1!$J$1:$J$65536),0)</f>
        <v>0</v>
      </c>
      <c r="I2491" s="3">
        <f>IFERROR(_xlfn.XLOOKUP(B2491,[4]Sheet1!$H$1:$H$65536,[4]Sheet1!$J$1:$J$65536),0)</f>
        <v>0</v>
      </c>
      <c r="J2491" s="3">
        <f>IFERROR(_xlfn.XLOOKUP(B2491,[5]Sheet1!$H$1:$H$65536,[5]Sheet1!$J$1:$J$65536),0)</f>
        <v>0</v>
      </c>
      <c r="K2491" s="3">
        <f>IFERROR(_xlfn.XLOOKUP(B2491,[6]Sheet1!$H$1:$H$65536,[6]Sheet1!$J$1:$J$65536),0)</f>
        <v>0</v>
      </c>
      <c r="L2491" s="3">
        <f>IFERROR(_xlfn.XLOOKUP(B2491,[7]Sheet1!$H$1:$H$65536,[7]Sheet1!$J$1:$J$65536),0)</f>
        <v>0</v>
      </c>
      <c r="M2491" s="3">
        <f>IFERROR(_xlfn.XLOOKUP(B2491,[8]Sheet1!$H$1:$H$65536,[8]Sheet1!$J$1:$J$65536),0)</f>
        <v>0</v>
      </c>
      <c r="N2491" s="3">
        <f>IFERROR(_xlfn.XLOOKUP(B2491,[9]Sheet1!$H$1:$H$65536,[9]Sheet1!$J$1:$J$65536),0)</f>
        <v>0</v>
      </c>
      <c r="O2491" s="3">
        <f>IFERROR(_xlfn.XLOOKUP(B2491,[10]Sheet1!$H$1:$H$65536,[10]Sheet1!$J$1:$J$65536),0)</f>
        <v>0</v>
      </c>
      <c r="P2491" s="3">
        <f>IFERROR(_xlfn.XLOOKUP(B2491,[11]Sheet1!$H$1:$H$65536,[11]Sheet1!$J$1:$J$65536),0)</f>
        <v>0</v>
      </c>
      <c r="Q2491" s="3">
        <f>IFERROR(_xlfn.XLOOKUP(B2491,[12]Sheet1!$H$1:$H$65536,[12]Sheet1!$J$1:$J$65536),0)</f>
        <v>0</v>
      </c>
      <c r="R2491" s="3">
        <f>IFERROR(_xlfn.XLOOKUP(B2491,[13]Sheet1!$H$1:$H$65536,[13]Sheet1!$J$1:$J$65536),)</f>
        <v>0</v>
      </c>
      <c r="S2491" s="3">
        <f>IFERROR(_xlfn.XLOOKUP(B2491,[14]Sheet1!$H$1:$H$65536,[14]Sheet1!$K$1:$K$65536),0)</f>
        <v>0</v>
      </c>
      <c r="T2491" s="3">
        <f>IFERROR(_xlfn.XLOOKUP(B2491,[15]Sheet1!$H$1:$H$65536,[15]Sheet1!$J$1:$J$65536),0)</f>
        <v>0</v>
      </c>
      <c r="U2491" s="3">
        <f>IFERROR(_xlfn.XLOOKUP(B2491,[16]Sheet1!$H$1:$H$65536,[16]Sheet1!$J$1:$J$65536),0)</f>
        <v>0</v>
      </c>
      <c r="V2491" s="3">
        <f>IFERROR(_xlfn.XLOOKUP(B2491,[17]Sheet1!$H$1:$H$65536,[17]Sheet1!$J$1:$J$65536),0)</f>
        <v>0</v>
      </c>
      <c r="W2491" s="3">
        <f>IFERROR(_xlfn.XLOOKUP(B2491,[18]Sheet1!$H$1:$H$65536,[18]Sheet1!$J$1:$J$65536),0)</f>
        <v>0</v>
      </c>
      <c r="X2491" s="3">
        <f>IFERROR(_xlfn.XLOOKUP(B2491,[19]Sheet1!$H$1:$H$65536,[19]Sheet1!$J$1:$J$65536),0)</f>
        <v>0</v>
      </c>
      <c r="Y2491" s="3">
        <f>IFERROR(_xlfn.XLOOKUP(B2491,[20]Sheet1!$H$1:$H$65536,[20]Sheet1!$J$1:$J$65536),0)</f>
        <v>0</v>
      </c>
      <c r="Z2491" s="3">
        <f>IFERROR(_xlfn.XLOOKUP(B2491,[21]Sheet1!$H$1:$H$65536,[21]Sheet1!$J$1:$J$65536),0)</f>
        <v>0</v>
      </c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</row>
    <row r="2492" spans="1:47" x14ac:dyDescent="0.3">
      <c r="A2492" s="2" t="str">
        <f t="shared" si="38"/>
        <v>X2</v>
      </c>
      <c r="B2492" s="1" t="s">
        <v>3500</v>
      </c>
      <c r="C2492" s="23" t="str">
        <f>_xlfn.XLOOKUP(B2492,IP구분!A:A,IP구분!C:C)</f>
        <v>뽀로로</v>
      </c>
      <c r="D2492" s="1" t="s">
        <v>3501</v>
      </c>
      <c r="E2492" s="7" t="str">
        <f>IFERROR(_xlfn.XLOOKUP(B2492,단가!A:A,단가!C:C),0)</f>
        <v xml:space="preserve">                     -</v>
      </c>
      <c r="F2492" s="3">
        <f>IFERROR(_xlfn.XLOOKUP(B2492,'[1]2609 재고'!$I$1:$I$65536,'[1]2609 재고'!$K$1:$K$65536),0)</f>
        <v>0</v>
      </c>
      <c r="G2492" s="3">
        <f>IFERROR(_xlfn.XLOOKUP(B2492,[2]Sheet1!$H$1:$H$65536,[2]Sheet1!$K$1:$K$65536),0)</f>
        <v>0</v>
      </c>
      <c r="H2492" s="3">
        <f>IFERROR(_xlfn.XLOOKUP(B2492,[3]Sheet1!$H$1:$H$65536,[3]Sheet1!$J$1:$J$65536),0)</f>
        <v>0</v>
      </c>
      <c r="I2492" s="3">
        <f>IFERROR(_xlfn.XLOOKUP(B2492,[4]Sheet1!$H$1:$H$65536,[4]Sheet1!$J$1:$J$65536),0)</f>
        <v>0</v>
      </c>
      <c r="J2492" s="3">
        <f>IFERROR(_xlfn.XLOOKUP(B2492,[5]Sheet1!$H$1:$H$65536,[5]Sheet1!$J$1:$J$65536),0)</f>
        <v>0</v>
      </c>
      <c r="K2492" s="3">
        <f>IFERROR(_xlfn.XLOOKUP(B2492,[6]Sheet1!$H$1:$H$65536,[6]Sheet1!$J$1:$J$65536),0)</f>
        <v>0</v>
      </c>
      <c r="L2492" s="3">
        <f>IFERROR(_xlfn.XLOOKUP(B2492,[7]Sheet1!$H$1:$H$65536,[7]Sheet1!$J$1:$J$65536),0)</f>
        <v>0</v>
      </c>
      <c r="M2492" s="3">
        <f>IFERROR(_xlfn.XLOOKUP(B2492,[8]Sheet1!$H$1:$H$65536,[8]Sheet1!$J$1:$J$65536),0)</f>
        <v>10080</v>
      </c>
      <c r="N2492" s="3">
        <f>IFERROR(_xlfn.XLOOKUP(B2492,[9]Sheet1!$H$1:$H$65536,[9]Sheet1!$J$1:$J$65536),0)</f>
        <v>0</v>
      </c>
      <c r="O2492" s="3">
        <f>IFERROR(_xlfn.XLOOKUP(B2492,[10]Sheet1!$H$1:$H$65536,[10]Sheet1!$J$1:$J$65536),0)</f>
        <v>0</v>
      </c>
      <c r="P2492" s="3">
        <f>IFERROR(_xlfn.XLOOKUP(B2492,[11]Sheet1!$H$1:$H$65536,[11]Sheet1!$J$1:$J$65536),0)</f>
        <v>0</v>
      </c>
      <c r="Q2492" s="3">
        <f>IFERROR(_xlfn.XLOOKUP(B2492,[12]Sheet1!$H$1:$H$65536,[12]Sheet1!$J$1:$J$65536),0)</f>
        <v>0</v>
      </c>
      <c r="R2492" s="3">
        <f>IFERROR(_xlfn.XLOOKUP(B2492,[13]Sheet1!$H$1:$H$65536,[13]Sheet1!$J$1:$J$65536),)</f>
        <v>0</v>
      </c>
      <c r="S2492" s="3">
        <f>IFERROR(_xlfn.XLOOKUP(B2492,[14]Sheet1!$H$1:$H$65536,[14]Sheet1!$K$1:$K$65536),0)</f>
        <v>0</v>
      </c>
      <c r="T2492" s="3">
        <f>IFERROR(_xlfn.XLOOKUP(B2492,[15]Sheet1!$H$1:$H$65536,[15]Sheet1!$J$1:$J$65536),0)</f>
        <v>0</v>
      </c>
      <c r="U2492" s="3">
        <f>IFERROR(_xlfn.XLOOKUP(B2492,[16]Sheet1!$H$1:$H$65536,[16]Sheet1!$J$1:$J$65536),0)</f>
        <v>0</v>
      </c>
      <c r="V2492" s="3">
        <f>IFERROR(_xlfn.XLOOKUP(B2492,[17]Sheet1!$H$1:$H$65536,[17]Sheet1!$J$1:$J$65536),0)</f>
        <v>0</v>
      </c>
      <c r="W2492" s="3">
        <f>IFERROR(_xlfn.XLOOKUP(B2492,[18]Sheet1!$H$1:$H$65536,[18]Sheet1!$J$1:$J$65536),0)</f>
        <v>0</v>
      </c>
      <c r="X2492" s="3">
        <f>IFERROR(_xlfn.XLOOKUP(B2492,[19]Sheet1!$H$1:$H$65536,[19]Sheet1!$J$1:$J$65536),0)</f>
        <v>0</v>
      </c>
      <c r="Y2492" s="3">
        <f>IFERROR(_xlfn.XLOOKUP(B2492,[20]Sheet1!$H$1:$H$65536,[20]Sheet1!$J$1:$J$65536),0)</f>
        <v>0</v>
      </c>
      <c r="Z2492" s="3">
        <f>IFERROR(_xlfn.XLOOKUP(B2492,[21]Sheet1!$H$1:$H$65536,[21]Sheet1!$J$1:$J$65536),0)</f>
        <v>0</v>
      </c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</row>
    <row r="2493" spans="1:47" x14ac:dyDescent="0.3">
      <c r="A2493" s="2" t="str">
        <f t="shared" si="38"/>
        <v>M2</v>
      </c>
      <c r="B2493" s="1" t="s">
        <v>6326</v>
      </c>
      <c r="C2493" s="23" t="str">
        <f>_xlfn.XLOOKUP(B2493,IP구분!A:A,IP구분!C:C)</f>
        <v>뽀로로</v>
      </c>
      <c r="D2493" s="1" t="s">
        <v>6327</v>
      </c>
      <c r="E2493" s="7" t="str">
        <f>IFERROR(_xlfn.XLOOKUP(B2493,단가!A:A,단가!C:C),0)</f>
        <v xml:space="preserve">                     -</v>
      </c>
      <c r="F2493" s="3">
        <f>IFERROR(_xlfn.XLOOKUP(B2493,'[1]2609 재고'!$I$1:$I$65536,'[1]2609 재고'!$K$1:$K$65536),0)</f>
        <v>0</v>
      </c>
      <c r="G2493" s="3">
        <f>IFERROR(_xlfn.XLOOKUP(B2493,[2]Sheet1!$H$1:$H$65536,[2]Sheet1!$K$1:$K$65536),0)</f>
        <v>0</v>
      </c>
      <c r="H2493" s="3">
        <f>IFERROR(_xlfn.XLOOKUP(B2493,[3]Sheet1!$H$1:$H$65536,[3]Sheet1!$J$1:$J$65536),0)</f>
        <v>0</v>
      </c>
      <c r="I2493" s="3">
        <f>IFERROR(_xlfn.XLOOKUP(B2493,[4]Sheet1!$H$1:$H$65536,[4]Sheet1!$J$1:$J$65536),0)</f>
        <v>0</v>
      </c>
      <c r="J2493" s="3">
        <f>IFERROR(_xlfn.XLOOKUP(B2493,[5]Sheet1!$H$1:$H$65536,[5]Sheet1!$J$1:$J$65536),0)</f>
        <v>0</v>
      </c>
      <c r="K2493" s="3">
        <f>IFERROR(_xlfn.XLOOKUP(B2493,[6]Sheet1!$H$1:$H$65536,[6]Sheet1!$J$1:$J$65536),0)</f>
        <v>0</v>
      </c>
      <c r="L2493" s="3">
        <f>IFERROR(_xlfn.XLOOKUP(B2493,[7]Sheet1!$H$1:$H$65536,[7]Sheet1!$J$1:$J$65536),0)</f>
        <v>0</v>
      </c>
      <c r="M2493" s="3">
        <f>IFERROR(_xlfn.XLOOKUP(B2493,[8]Sheet1!$H$1:$H$65536,[8]Sheet1!$J$1:$J$65536),0)</f>
        <v>0</v>
      </c>
      <c r="N2493" s="3">
        <f>IFERROR(_xlfn.XLOOKUP(B2493,[9]Sheet1!$H$1:$H$65536,[9]Sheet1!$J$1:$J$65536),0)</f>
        <v>0</v>
      </c>
      <c r="O2493" s="3">
        <f>IFERROR(_xlfn.XLOOKUP(B2493,[10]Sheet1!$H$1:$H$65536,[10]Sheet1!$J$1:$J$65536),0)</f>
        <v>0</v>
      </c>
      <c r="P2493" s="3">
        <f>IFERROR(_xlfn.XLOOKUP(B2493,[11]Sheet1!$H$1:$H$65536,[11]Sheet1!$J$1:$J$65536),0)</f>
        <v>0</v>
      </c>
      <c r="Q2493" s="3">
        <f>IFERROR(_xlfn.XLOOKUP(B2493,[12]Sheet1!$H$1:$H$65536,[12]Sheet1!$J$1:$J$65536),0)</f>
        <v>0</v>
      </c>
      <c r="R2493" s="3">
        <f>IFERROR(_xlfn.XLOOKUP(B2493,[13]Sheet1!$H$1:$H$65536,[13]Sheet1!$J$1:$J$65536),)</f>
        <v>0</v>
      </c>
      <c r="S2493" s="3">
        <f>IFERROR(_xlfn.XLOOKUP(B2493,[14]Sheet1!$H$1:$H$65536,[14]Sheet1!$K$1:$K$65536),0)</f>
        <v>0</v>
      </c>
      <c r="T2493" s="3">
        <f>IFERROR(_xlfn.XLOOKUP(B2493,[15]Sheet1!$H$1:$H$65536,[15]Sheet1!$J$1:$J$65536),0)</f>
        <v>0</v>
      </c>
      <c r="U2493" s="3">
        <f>IFERROR(_xlfn.XLOOKUP(B2493,[16]Sheet1!$H$1:$H$65536,[16]Sheet1!$J$1:$J$65536),0)</f>
        <v>0</v>
      </c>
      <c r="V2493" s="3">
        <f>IFERROR(_xlfn.XLOOKUP(B2493,[17]Sheet1!$H$1:$H$65536,[17]Sheet1!$J$1:$J$65536),0)</f>
        <v>1</v>
      </c>
      <c r="W2493" s="3">
        <f>IFERROR(_xlfn.XLOOKUP(B2493,[18]Sheet1!$H$1:$H$65536,[18]Sheet1!$J$1:$J$65536),0)</f>
        <v>4</v>
      </c>
      <c r="X2493" s="3">
        <f>IFERROR(_xlfn.XLOOKUP(B2493,[19]Sheet1!$H$1:$H$65536,[19]Sheet1!$J$1:$J$65536),0)</f>
        <v>13</v>
      </c>
      <c r="Y2493" s="3">
        <f>IFERROR(_xlfn.XLOOKUP(B2493,[20]Sheet1!$H$1:$H$65536,[20]Sheet1!$J$1:$J$65536),0)</f>
        <v>28</v>
      </c>
      <c r="Z2493" s="3">
        <f>IFERROR(_xlfn.XLOOKUP(B2493,[21]Sheet1!$H$1:$H$65536,[21]Sheet1!$J$1:$J$65536),0)</f>
        <v>31</v>
      </c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</row>
    <row r="2494" spans="1:47" x14ac:dyDescent="0.3">
      <c r="A2494" s="2" t="str">
        <f t="shared" si="38"/>
        <v>P1</v>
      </c>
      <c r="B2494" s="1" t="s">
        <v>1650</v>
      </c>
      <c r="C2494" s="23" t="str">
        <f>_xlfn.XLOOKUP(B2494,IP구분!A:A,IP구분!C:C)</f>
        <v>뽀로로</v>
      </c>
      <c r="D2494" s="1" t="s">
        <v>1651</v>
      </c>
      <c r="E2494" s="7">
        <f>IFERROR(_xlfn.XLOOKUP(B2494,단가!A:A,단가!C:C),0)</f>
        <v>1542</v>
      </c>
      <c r="F2494" s="3">
        <f>IFERROR(_xlfn.XLOOKUP(B2494,'[1]2609 재고'!$I$1:$I$65536,'[1]2609 재고'!$K$1:$K$65536),0)</f>
        <v>11</v>
      </c>
      <c r="G2494" s="3">
        <f>IFERROR(_xlfn.XLOOKUP(B2494,[2]Sheet1!$H$1:$H$65536,[2]Sheet1!$K$1:$K$65536),0)</f>
        <v>12</v>
      </c>
      <c r="H2494" s="3">
        <f>IFERROR(_xlfn.XLOOKUP(B2494,[3]Sheet1!$H$1:$H$65536,[3]Sheet1!$J$1:$J$65536),0)</f>
        <v>12</v>
      </c>
      <c r="I2494" s="3">
        <f>IFERROR(_xlfn.XLOOKUP(B2494,[4]Sheet1!$H$1:$H$65536,[4]Sheet1!$J$1:$J$65536),0)</f>
        <v>11</v>
      </c>
      <c r="J2494" s="3">
        <f>IFERROR(_xlfn.XLOOKUP(B2494,[5]Sheet1!$H$1:$H$65536,[5]Sheet1!$J$1:$J$65536),0)</f>
        <v>10</v>
      </c>
      <c r="K2494" s="3">
        <f>IFERROR(_xlfn.XLOOKUP(B2494,[6]Sheet1!$H$1:$H$65536,[6]Sheet1!$J$1:$J$65536),0)</f>
        <v>10</v>
      </c>
      <c r="L2494" s="3">
        <f>IFERROR(_xlfn.XLOOKUP(B2494,[7]Sheet1!$H$1:$H$65536,[7]Sheet1!$J$1:$J$65536),0)</f>
        <v>11</v>
      </c>
      <c r="M2494" s="3">
        <f>IFERROR(_xlfn.XLOOKUP(B2494,[8]Sheet1!$H$1:$H$65536,[8]Sheet1!$J$1:$J$65536),0)</f>
        <v>10</v>
      </c>
      <c r="N2494" s="3">
        <f>IFERROR(_xlfn.XLOOKUP(B2494,[9]Sheet1!$H$1:$H$65536,[9]Sheet1!$J$1:$J$65536),0)</f>
        <v>11</v>
      </c>
      <c r="O2494" s="3">
        <f>IFERROR(_xlfn.XLOOKUP(B2494,[10]Sheet1!$H$1:$H$65536,[10]Sheet1!$J$1:$J$65536),0)</f>
        <v>11</v>
      </c>
      <c r="P2494" s="3">
        <f>IFERROR(_xlfn.XLOOKUP(B2494,[11]Sheet1!$H$1:$H$65536,[11]Sheet1!$J$1:$J$65536),0)</f>
        <v>16</v>
      </c>
      <c r="Q2494" s="3">
        <f>IFERROR(_xlfn.XLOOKUP(B2494,[12]Sheet1!$H$1:$H$65536,[12]Sheet1!$J$1:$J$65536),0)</f>
        <v>14</v>
      </c>
      <c r="R2494" s="3">
        <f>IFERROR(_xlfn.XLOOKUP(B2494,[13]Sheet1!$H$1:$H$65536,[13]Sheet1!$J$1:$J$65536),)</f>
        <v>12</v>
      </c>
      <c r="S2494" s="3">
        <f>IFERROR(_xlfn.XLOOKUP(B2494,[14]Sheet1!$H$1:$H$65536,[14]Sheet1!$K$1:$K$65536),0)</f>
        <v>15</v>
      </c>
      <c r="T2494" s="3">
        <f>IFERROR(_xlfn.XLOOKUP(B2494,[15]Sheet1!$H$1:$H$65536,[15]Sheet1!$J$1:$J$65536),0)</f>
        <v>15</v>
      </c>
      <c r="U2494" s="3">
        <f>IFERROR(_xlfn.XLOOKUP(B2494,[16]Sheet1!$H$1:$H$65536,[16]Sheet1!$J$1:$J$65536),0)</f>
        <v>13</v>
      </c>
      <c r="V2494" s="3">
        <f>IFERROR(_xlfn.XLOOKUP(B2494,[17]Sheet1!$H$1:$H$65536,[17]Sheet1!$J$1:$J$65536),0)</f>
        <v>14</v>
      </c>
      <c r="W2494" s="3">
        <f>IFERROR(_xlfn.XLOOKUP(B2494,[18]Sheet1!$H$1:$H$65536,[18]Sheet1!$J$1:$J$65536),0)</f>
        <v>13</v>
      </c>
      <c r="X2494" s="3">
        <f>IFERROR(_xlfn.XLOOKUP(B2494,[19]Sheet1!$H$1:$H$65536,[19]Sheet1!$J$1:$J$65536),0)</f>
        <v>13</v>
      </c>
      <c r="Y2494" s="3">
        <f>IFERROR(_xlfn.XLOOKUP(B2494,[20]Sheet1!$H$1:$H$65536,[20]Sheet1!$J$1:$J$65536),0)</f>
        <v>15</v>
      </c>
      <c r="Z2494" s="3">
        <f>IFERROR(_xlfn.XLOOKUP(B2494,[21]Sheet1!$H$1:$H$65536,[21]Sheet1!$J$1:$J$65536),0)</f>
        <v>12</v>
      </c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</row>
    <row r="2495" spans="1:47" x14ac:dyDescent="0.3">
      <c r="A2495" s="2" t="str">
        <f t="shared" si="38"/>
        <v>P1</v>
      </c>
      <c r="B2495" s="1" t="s">
        <v>1652</v>
      </c>
      <c r="C2495" s="23" t="str">
        <f>_xlfn.XLOOKUP(B2495,IP구분!A:A,IP구분!C:C)</f>
        <v>타요</v>
      </c>
      <c r="D2495" s="1" t="s">
        <v>1653</v>
      </c>
      <c r="E2495" s="7">
        <f>IFERROR(_xlfn.XLOOKUP(B2495,단가!A:A,단가!C:C),0)</f>
        <v>1435</v>
      </c>
      <c r="F2495" s="3">
        <f>IFERROR(_xlfn.XLOOKUP(B2495,'[1]2609 재고'!$I$1:$I$65536,'[1]2609 재고'!$K$1:$K$65536),0)</f>
        <v>9</v>
      </c>
      <c r="G2495" s="3">
        <f>IFERROR(_xlfn.XLOOKUP(B2495,[2]Sheet1!$H$1:$H$65536,[2]Sheet1!$K$1:$K$65536),0)</f>
        <v>9</v>
      </c>
      <c r="H2495" s="3">
        <f>IFERROR(_xlfn.XLOOKUP(B2495,[3]Sheet1!$H$1:$H$65536,[3]Sheet1!$J$1:$J$65536),0)</f>
        <v>9</v>
      </c>
      <c r="I2495" s="3">
        <f>IFERROR(_xlfn.XLOOKUP(B2495,[4]Sheet1!$H$1:$H$65536,[4]Sheet1!$J$1:$J$65536),0)</f>
        <v>8</v>
      </c>
      <c r="J2495" s="3">
        <f>IFERROR(_xlfn.XLOOKUP(B2495,[5]Sheet1!$H$1:$H$65536,[5]Sheet1!$J$1:$J$65536),0)</f>
        <v>8</v>
      </c>
      <c r="K2495" s="3">
        <f>IFERROR(_xlfn.XLOOKUP(B2495,[6]Sheet1!$H$1:$H$65536,[6]Sheet1!$J$1:$J$65536),0)</f>
        <v>7</v>
      </c>
      <c r="L2495" s="3">
        <f>IFERROR(_xlfn.XLOOKUP(B2495,[7]Sheet1!$H$1:$H$65536,[7]Sheet1!$J$1:$J$65536),0)</f>
        <v>8</v>
      </c>
      <c r="M2495" s="3">
        <f>IFERROR(_xlfn.XLOOKUP(B2495,[8]Sheet1!$H$1:$H$65536,[8]Sheet1!$J$1:$J$65536),0)</f>
        <v>8</v>
      </c>
      <c r="N2495" s="3">
        <f>IFERROR(_xlfn.XLOOKUP(B2495,[9]Sheet1!$H$1:$H$65536,[9]Sheet1!$J$1:$J$65536),0)</f>
        <v>9</v>
      </c>
      <c r="O2495" s="3">
        <f>IFERROR(_xlfn.XLOOKUP(B2495,[10]Sheet1!$H$1:$H$65536,[10]Sheet1!$J$1:$J$65536),0)</f>
        <v>9</v>
      </c>
      <c r="P2495" s="3">
        <f>IFERROR(_xlfn.XLOOKUP(B2495,[11]Sheet1!$H$1:$H$65536,[11]Sheet1!$J$1:$J$65536),0)</f>
        <v>9</v>
      </c>
      <c r="Q2495" s="3">
        <f>IFERROR(_xlfn.XLOOKUP(B2495,[12]Sheet1!$H$1:$H$65536,[12]Sheet1!$J$1:$J$65536),0)</f>
        <v>7</v>
      </c>
      <c r="R2495" s="3">
        <f>IFERROR(_xlfn.XLOOKUP(B2495,[13]Sheet1!$H$1:$H$65536,[13]Sheet1!$J$1:$J$65536),)</f>
        <v>6</v>
      </c>
      <c r="S2495" s="3">
        <f>IFERROR(_xlfn.XLOOKUP(B2495,[14]Sheet1!$H$1:$H$65536,[14]Sheet1!$K$1:$K$65536),0)</f>
        <v>5</v>
      </c>
      <c r="T2495" s="3">
        <f>IFERROR(_xlfn.XLOOKUP(B2495,[15]Sheet1!$H$1:$H$65536,[15]Sheet1!$J$1:$J$65536),0)</f>
        <v>5</v>
      </c>
      <c r="U2495" s="3">
        <f>IFERROR(_xlfn.XLOOKUP(B2495,[16]Sheet1!$H$1:$H$65536,[16]Sheet1!$J$1:$J$65536),0)</f>
        <v>2</v>
      </c>
      <c r="V2495" s="3">
        <f>IFERROR(_xlfn.XLOOKUP(B2495,[17]Sheet1!$H$1:$H$65536,[17]Sheet1!$J$1:$J$65536),0)</f>
        <v>2</v>
      </c>
      <c r="W2495" s="3">
        <f>IFERROR(_xlfn.XLOOKUP(B2495,[18]Sheet1!$H$1:$H$65536,[18]Sheet1!$J$1:$J$65536),0)</f>
        <v>2</v>
      </c>
      <c r="X2495" s="3">
        <f>IFERROR(_xlfn.XLOOKUP(B2495,[19]Sheet1!$H$1:$H$65536,[19]Sheet1!$J$1:$J$65536),0)</f>
        <v>1</v>
      </c>
      <c r="Y2495" s="3">
        <f>IFERROR(_xlfn.XLOOKUP(B2495,[20]Sheet1!$H$1:$H$65536,[20]Sheet1!$J$1:$J$65536),0)</f>
        <v>6</v>
      </c>
      <c r="Z2495" s="3">
        <f>IFERROR(_xlfn.XLOOKUP(B2495,[21]Sheet1!$H$1:$H$65536,[21]Sheet1!$J$1:$J$65536),0)</f>
        <v>10</v>
      </c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</row>
    <row r="2496" spans="1:47" x14ac:dyDescent="0.3">
      <c r="A2496" s="2" t="str">
        <f t="shared" si="38"/>
        <v>P1</v>
      </c>
      <c r="B2496" s="1" t="s">
        <v>3194</v>
      </c>
      <c r="C2496" s="23" t="str">
        <f>_xlfn.XLOOKUP(B2496,IP구분!A:A,IP구분!C:C)</f>
        <v>뽀로로</v>
      </c>
      <c r="D2496" s="1" t="s">
        <v>3195</v>
      </c>
      <c r="E2496" s="7">
        <f>IFERROR(_xlfn.XLOOKUP(B2496,단가!A:A,단가!C:C),0)</f>
        <v>1382</v>
      </c>
      <c r="F2496" s="3">
        <f>IFERROR(_xlfn.XLOOKUP(B2496,'[1]2609 재고'!$I$1:$I$65536,'[1]2609 재고'!$K$1:$K$65536),0)</f>
        <v>3</v>
      </c>
      <c r="G2496" s="3">
        <f>IFERROR(_xlfn.XLOOKUP(B2496,[2]Sheet1!$H$1:$H$65536,[2]Sheet1!$K$1:$K$65536),0)</f>
        <v>6</v>
      </c>
      <c r="H2496" s="3">
        <f>IFERROR(_xlfn.XLOOKUP(B2496,[3]Sheet1!$H$1:$H$65536,[3]Sheet1!$J$1:$J$65536),0)</f>
        <v>6</v>
      </c>
      <c r="I2496" s="3">
        <f>IFERROR(_xlfn.XLOOKUP(B2496,[4]Sheet1!$H$1:$H$65536,[4]Sheet1!$J$1:$J$65536),0)</f>
        <v>12</v>
      </c>
      <c r="J2496" s="3">
        <f>IFERROR(_xlfn.XLOOKUP(B2496,[5]Sheet1!$H$1:$H$65536,[5]Sheet1!$J$1:$J$65536),0)</f>
        <v>8</v>
      </c>
      <c r="K2496" s="3">
        <f>IFERROR(_xlfn.XLOOKUP(B2496,[6]Sheet1!$H$1:$H$65536,[6]Sheet1!$J$1:$J$65536),0)</f>
        <v>8</v>
      </c>
      <c r="L2496" s="3">
        <f>IFERROR(_xlfn.XLOOKUP(B2496,[7]Sheet1!$H$1:$H$65536,[7]Sheet1!$J$1:$J$65536),0)</f>
        <v>8</v>
      </c>
      <c r="M2496" s="3">
        <f>IFERROR(_xlfn.XLOOKUP(B2496,[8]Sheet1!$H$1:$H$65536,[8]Sheet1!$J$1:$J$65536),0)</f>
        <v>22</v>
      </c>
      <c r="N2496" s="3">
        <f>IFERROR(_xlfn.XLOOKUP(B2496,[9]Sheet1!$H$1:$H$65536,[9]Sheet1!$J$1:$J$65536),0)</f>
        <v>16</v>
      </c>
      <c r="O2496" s="3">
        <f>IFERROR(_xlfn.XLOOKUP(B2496,[10]Sheet1!$H$1:$H$65536,[10]Sheet1!$J$1:$J$65536),0)</f>
        <v>14</v>
      </c>
      <c r="P2496" s="3">
        <f>IFERROR(_xlfn.XLOOKUP(B2496,[11]Sheet1!$H$1:$H$65536,[11]Sheet1!$J$1:$J$65536),0)</f>
        <v>16</v>
      </c>
      <c r="Q2496" s="3">
        <f>IFERROR(_xlfn.XLOOKUP(B2496,[12]Sheet1!$H$1:$H$65536,[12]Sheet1!$J$1:$J$65536),0)</f>
        <v>11</v>
      </c>
      <c r="R2496" s="3">
        <f>IFERROR(_xlfn.XLOOKUP(B2496,[13]Sheet1!$H$1:$H$65536,[13]Sheet1!$J$1:$J$65536),)</f>
        <v>11</v>
      </c>
      <c r="S2496" s="3">
        <f>IFERROR(_xlfn.XLOOKUP(B2496,[14]Sheet1!$H$1:$H$65536,[14]Sheet1!$K$1:$K$65536),0)</f>
        <v>10</v>
      </c>
      <c r="T2496" s="3">
        <f>IFERROR(_xlfn.XLOOKUP(B2496,[15]Sheet1!$H$1:$H$65536,[15]Sheet1!$J$1:$J$65536),0)</f>
        <v>12</v>
      </c>
      <c r="U2496" s="3">
        <f>IFERROR(_xlfn.XLOOKUP(B2496,[16]Sheet1!$H$1:$H$65536,[16]Sheet1!$J$1:$J$65536),0)</f>
        <v>12</v>
      </c>
      <c r="V2496" s="3">
        <f>IFERROR(_xlfn.XLOOKUP(B2496,[17]Sheet1!$H$1:$H$65536,[17]Sheet1!$J$1:$J$65536),0)</f>
        <v>20</v>
      </c>
      <c r="W2496" s="3">
        <f>IFERROR(_xlfn.XLOOKUP(B2496,[18]Sheet1!$H$1:$H$65536,[18]Sheet1!$J$1:$J$65536),0)</f>
        <v>22</v>
      </c>
      <c r="X2496" s="3">
        <f>IFERROR(_xlfn.XLOOKUP(B2496,[19]Sheet1!$H$1:$H$65536,[19]Sheet1!$J$1:$J$65536),0)</f>
        <v>28</v>
      </c>
      <c r="Y2496" s="3">
        <f>IFERROR(_xlfn.XLOOKUP(B2496,[20]Sheet1!$H$1:$H$65536,[20]Sheet1!$J$1:$J$65536),0)</f>
        <v>26</v>
      </c>
      <c r="Z2496" s="3">
        <f>IFERROR(_xlfn.XLOOKUP(B2496,[21]Sheet1!$H$1:$H$65536,[21]Sheet1!$J$1:$J$65536),0)</f>
        <v>23</v>
      </c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</row>
    <row r="2497" spans="1:47" x14ac:dyDescent="0.3">
      <c r="A2497" s="2" t="str">
        <f t="shared" si="38"/>
        <v>P1</v>
      </c>
      <c r="B2497" s="1" t="s">
        <v>3652</v>
      </c>
      <c r="C2497" s="23" t="str">
        <f>_xlfn.XLOOKUP(B2497,IP구분!A:A,IP구분!C:C)</f>
        <v>타요</v>
      </c>
      <c r="D2497" s="1" t="s">
        <v>3653</v>
      </c>
      <c r="E2497" s="7" t="str">
        <f>IFERROR(_xlfn.XLOOKUP(B2497,단가!A:A,단가!C:C),0)</f>
        <v xml:space="preserve">                     -</v>
      </c>
      <c r="F2497" s="3">
        <f>IFERROR(_xlfn.XLOOKUP(B2497,'[1]2609 재고'!$I$1:$I$65536,'[1]2609 재고'!$K$1:$K$65536),0)</f>
        <v>0</v>
      </c>
      <c r="G2497" s="3">
        <f>IFERROR(_xlfn.XLOOKUP(B2497,[2]Sheet1!$H$1:$H$65536,[2]Sheet1!$K$1:$K$65536),0)</f>
        <v>0</v>
      </c>
      <c r="H2497" s="3">
        <f>IFERROR(_xlfn.XLOOKUP(B2497,[3]Sheet1!$H$1:$H$65536,[3]Sheet1!$J$1:$J$65536),0)</f>
        <v>0</v>
      </c>
      <c r="I2497" s="3">
        <f>IFERROR(_xlfn.XLOOKUP(B2497,[4]Sheet1!$H$1:$H$65536,[4]Sheet1!$J$1:$J$65536),0)</f>
        <v>0</v>
      </c>
      <c r="J2497" s="3">
        <f>IFERROR(_xlfn.XLOOKUP(B2497,[5]Sheet1!$H$1:$H$65536,[5]Sheet1!$J$1:$J$65536),0)</f>
        <v>1</v>
      </c>
      <c r="K2497" s="3">
        <f>IFERROR(_xlfn.XLOOKUP(B2497,[6]Sheet1!$H$1:$H$65536,[6]Sheet1!$J$1:$J$65536),0)</f>
        <v>2</v>
      </c>
      <c r="L2497" s="3">
        <f>IFERROR(_xlfn.XLOOKUP(B2497,[7]Sheet1!$H$1:$H$65536,[7]Sheet1!$J$1:$J$65536),0)</f>
        <v>0</v>
      </c>
      <c r="M2497" s="3">
        <f>IFERROR(_xlfn.XLOOKUP(B2497,[8]Sheet1!$H$1:$H$65536,[8]Sheet1!$J$1:$J$65536),0)</f>
        <v>0</v>
      </c>
      <c r="N2497" s="3">
        <f>IFERROR(_xlfn.XLOOKUP(B2497,[9]Sheet1!$H$1:$H$65536,[9]Sheet1!$J$1:$J$65536),0)</f>
        <v>0</v>
      </c>
      <c r="O2497" s="3">
        <f>IFERROR(_xlfn.XLOOKUP(B2497,[10]Sheet1!$H$1:$H$65536,[10]Sheet1!$J$1:$J$65536),0)</f>
        <v>0</v>
      </c>
      <c r="P2497" s="3">
        <f>IFERROR(_xlfn.XLOOKUP(B2497,[11]Sheet1!$H$1:$H$65536,[11]Sheet1!$J$1:$J$65536),0)</f>
        <v>0</v>
      </c>
      <c r="Q2497" s="3">
        <f>IFERROR(_xlfn.XLOOKUP(B2497,[12]Sheet1!$H$1:$H$65536,[12]Sheet1!$J$1:$J$65536),0)</f>
        <v>0</v>
      </c>
      <c r="R2497" s="3">
        <f>IFERROR(_xlfn.XLOOKUP(B2497,[13]Sheet1!$H$1:$H$65536,[13]Sheet1!$J$1:$J$65536),)</f>
        <v>0</v>
      </c>
      <c r="S2497" s="3">
        <f>IFERROR(_xlfn.XLOOKUP(B2497,[14]Sheet1!$H$1:$H$65536,[14]Sheet1!$K$1:$K$65536),0)</f>
        <v>0</v>
      </c>
      <c r="T2497" s="3">
        <f>IFERROR(_xlfn.XLOOKUP(B2497,[15]Sheet1!$H$1:$H$65536,[15]Sheet1!$J$1:$J$65536),0)</f>
        <v>0</v>
      </c>
      <c r="U2497" s="3">
        <f>IFERROR(_xlfn.XLOOKUP(B2497,[16]Sheet1!$H$1:$H$65536,[16]Sheet1!$J$1:$J$65536),0)</f>
        <v>0</v>
      </c>
      <c r="V2497" s="3">
        <f>IFERROR(_xlfn.XLOOKUP(B2497,[17]Sheet1!$H$1:$H$65536,[17]Sheet1!$J$1:$J$65536),0)</f>
        <v>0</v>
      </c>
      <c r="W2497" s="3">
        <f>IFERROR(_xlfn.XLOOKUP(B2497,[18]Sheet1!$H$1:$H$65536,[18]Sheet1!$J$1:$J$65536),0)</f>
        <v>0</v>
      </c>
      <c r="X2497" s="3">
        <f>IFERROR(_xlfn.XLOOKUP(B2497,[19]Sheet1!$H$1:$H$65536,[19]Sheet1!$J$1:$J$65536),0)</f>
        <v>0</v>
      </c>
      <c r="Y2497" s="3">
        <f>IFERROR(_xlfn.XLOOKUP(B2497,[20]Sheet1!$H$1:$H$65536,[20]Sheet1!$J$1:$J$65536),0)</f>
        <v>0</v>
      </c>
      <c r="Z2497" s="3">
        <f>IFERROR(_xlfn.XLOOKUP(B2497,[21]Sheet1!$H$1:$H$65536,[21]Sheet1!$J$1:$J$65536),0)</f>
        <v>0</v>
      </c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</row>
    <row r="2498" spans="1:47" x14ac:dyDescent="0.3">
      <c r="A2498" s="2" t="str">
        <f t="shared" si="38"/>
        <v>P1</v>
      </c>
      <c r="B2498" s="1" t="s">
        <v>2719</v>
      </c>
      <c r="C2498" s="23" t="str">
        <f>_xlfn.XLOOKUP(B2498,IP구분!A:A,IP구분!C:C)</f>
        <v>뽀로로</v>
      </c>
      <c r="D2498" s="1" t="s">
        <v>2720</v>
      </c>
      <c r="E2498" s="7">
        <f>IFERROR(_xlfn.XLOOKUP(B2498,단가!A:A,단가!C:C),0)</f>
        <v>1478</v>
      </c>
      <c r="F2498" s="3">
        <f>IFERROR(_xlfn.XLOOKUP(B2498,'[1]2609 재고'!$I$1:$I$65536,'[1]2609 재고'!$K$1:$K$65536),0)</f>
        <v>30</v>
      </c>
      <c r="G2498" s="3">
        <f>IFERROR(_xlfn.XLOOKUP(B2498,[2]Sheet1!$H$1:$H$65536,[2]Sheet1!$K$1:$K$65536),0)</f>
        <v>31</v>
      </c>
      <c r="H2498" s="3">
        <f>IFERROR(_xlfn.XLOOKUP(B2498,[3]Sheet1!$H$1:$H$65536,[3]Sheet1!$J$1:$J$65536),0)</f>
        <v>31</v>
      </c>
      <c r="I2498" s="3">
        <f>IFERROR(_xlfn.XLOOKUP(B2498,[4]Sheet1!$H$1:$H$65536,[4]Sheet1!$J$1:$J$65536),0)</f>
        <v>31</v>
      </c>
      <c r="J2498" s="3">
        <f>IFERROR(_xlfn.XLOOKUP(B2498,[5]Sheet1!$H$1:$H$65536,[5]Sheet1!$J$1:$J$65536),0)</f>
        <v>29</v>
      </c>
      <c r="K2498" s="3">
        <f>IFERROR(_xlfn.XLOOKUP(B2498,[6]Sheet1!$H$1:$H$65536,[6]Sheet1!$J$1:$J$65536),0)</f>
        <v>29</v>
      </c>
      <c r="L2498" s="3">
        <f>IFERROR(_xlfn.XLOOKUP(B2498,[7]Sheet1!$H$1:$H$65536,[7]Sheet1!$J$1:$J$65536),0)</f>
        <v>29</v>
      </c>
      <c r="M2498" s="3">
        <f>IFERROR(_xlfn.XLOOKUP(B2498,[8]Sheet1!$H$1:$H$65536,[8]Sheet1!$J$1:$J$65536),0)</f>
        <v>29</v>
      </c>
      <c r="N2498" s="3">
        <f>IFERROR(_xlfn.XLOOKUP(B2498,[9]Sheet1!$H$1:$H$65536,[9]Sheet1!$J$1:$J$65536),0)</f>
        <v>27</v>
      </c>
      <c r="O2498" s="3">
        <f>IFERROR(_xlfn.XLOOKUP(B2498,[10]Sheet1!$H$1:$H$65536,[10]Sheet1!$J$1:$J$65536),0)</f>
        <v>27</v>
      </c>
      <c r="P2498" s="3">
        <f>IFERROR(_xlfn.XLOOKUP(B2498,[11]Sheet1!$H$1:$H$65536,[11]Sheet1!$J$1:$J$65536),0)</f>
        <v>28</v>
      </c>
      <c r="Q2498" s="3">
        <f>IFERROR(_xlfn.XLOOKUP(B2498,[12]Sheet1!$H$1:$H$65536,[12]Sheet1!$J$1:$J$65536),0)</f>
        <v>27</v>
      </c>
      <c r="R2498" s="3">
        <f>IFERROR(_xlfn.XLOOKUP(B2498,[13]Sheet1!$H$1:$H$65536,[13]Sheet1!$J$1:$J$65536),)</f>
        <v>27</v>
      </c>
      <c r="S2498" s="3">
        <f>IFERROR(_xlfn.XLOOKUP(B2498,[14]Sheet1!$H$1:$H$65536,[14]Sheet1!$K$1:$K$65536),0)</f>
        <v>26</v>
      </c>
      <c r="T2498" s="3">
        <f>IFERROR(_xlfn.XLOOKUP(B2498,[15]Sheet1!$H$1:$H$65536,[15]Sheet1!$J$1:$J$65536),0)</f>
        <v>25</v>
      </c>
      <c r="U2498" s="3">
        <f>IFERROR(_xlfn.XLOOKUP(B2498,[16]Sheet1!$H$1:$H$65536,[16]Sheet1!$J$1:$J$65536),0)</f>
        <v>20</v>
      </c>
      <c r="V2498" s="3">
        <f>IFERROR(_xlfn.XLOOKUP(B2498,[17]Sheet1!$H$1:$H$65536,[17]Sheet1!$J$1:$J$65536),0)</f>
        <v>23</v>
      </c>
      <c r="W2498" s="3">
        <f>IFERROR(_xlfn.XLOOKUP(B2498,[18]Sheet1!$H$1:$H$65536,[18]Sheet1!$J$1:$J$65536),0)</f>
        <v>23</v>
      </c>
      <c r="X2498" s="3">
        <f>IFERROR(_xlfn.XLOOKUP(B2498,[19]Sheet1!$H$1:$H$65536,[19]Sheet1!$J$1:$J$65536),0)</f>
        <v>20</v>
      </c>
      <c r="Y2498" s="3">
        <f>IFERROR(_xlfn.XLOOKUP(B2498,[20]Sheet1!$H$1:$H$65536,[20]Sheet1!$J$1:$J$65536),0)</f>
        <v>19</v>
      </c>
      <c r="Z2498" s="3">
        <f>IFERROR(_xlfn.XLOOKUP(B2498,[21]Sheet1!$H$1:$H$65536,[21]Sheet1!$J$1:$J$65536),0)</f>
        <v>20</v>
      </c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</row>
    <row r="2499" spans="1:47" x14ac:dyDescent="0.3">
      <c r="A2499" s="2" t="str">
        <f t="shared" ref="A2499:A2562" si="39">MID(B2499,3,2)</f>
        <v>M2</v>
      </c>
      <c r="B2499" s="1" t="s">
        <v>2333</v>
      </c>
      <c r="C2499" s="23" t="str">
        <f>_xlfn.XLOOKUP(B2499,IP구분!A:A,IP구분!C:C)</f>
        <v>뽀로로</v>
      </c>
      <c r="D2499" s="1" t="s">
        <v>2334</v>
      </c>
      <c r="E2499" s="7">
        <f>IFERROR(_xlfn.XLOOKUP(B2499,단가!A:A,단가!C:C),0)</f>
        <v>24872</v>
      </c>
      <c r="F2499" s="3">
        <f>IFERROR(_xlfn.XLOOKUP(B2499,'[1]2609 재고'!$I$1:$I$65536,'[1]2609 재고'!$K$1:$K$65536),0)</f>
        <v>16</v>
      </c>
      <c r="G2499" s="3">
        <f>IFERROR(_xlfn.XLOOKUP(B2499,[2]Sheet1!$H$1:$H$65536,[2]Sheet1!$K$1:$K$65536),0)</f>
        <v>20</v>
      </c>
      <c r="H2499" s="3">
        <f>IFERROR(_xlfn.XLOOKUP(B2499,[3]Sheet1!$H$1:$H$65536,[3]Sheet1!$J$1:$J$65536),0)</f>
        <v>23</v>
      </c>
      <c r="I2499" s="3">
        <f>IFERROR(_xlfn.XLOOKUP(B2499,[4]Sheet1!$H$1:$H$65536,[4]Sheet1!$J$1:$J$65536),0)</f>
        <v>28</v>
      </c>
      <c r="J2499" s="3">
        <f>IFERROR(_xlfn.XLOOKUP(B2499,[5]Sheet1!$H$1:$H$65536,[5]Sheet1!$J$1:$J$65536),0)</f>
        <v>0</v>
      </c>
      <c r="K2499" s="3">
        <f>IFERROR(_xlfn.XLOOKUP(B2499,[6]Sheet1!$H$1:$H$65536,[6]Sheet1!$J$1:$J$65536),0)</f>
        <v>0</v>
      </c>
      <c r="L2499" s="3">
        <f>IFERROR(_xlfn.XLOOKUP(B2499,[7]Sheet1!$H$1:$H$65536,[7]Sheet1!$J$1:$J$65536),0)</f>
        <v>0</v>
      </c>
      <c r="M2499" s="3">
        <f>IFERROR(_xlfn.XLOOKUP(B2499,[8]Sheet1!$H$1:$H$65536,[8]Sheet1!$J$1:$J$65536),0)</f>
        <v>0</v>
      </c>
      <c r="N2499" s="3">
        <f>IFERROR(_xlfn.XLOOKUP(B2499,[9]Sheet1!$H$1:$H$65536,[9]Sheet1!$J$1:$J$65536),0)</f>
        <v>0</v>
      </c>
      <c r="O2499" s="3">
        <f>IFERROR(_xlfn.XLOOKUP(B2499,[10]Sheet1!$H$1:$H$65536,[10]Sheet1!$J$1:$J$65536),0)</f>
        <v>0</v>
      </c>
      <c r="P2499" s="3">
        <f>IFERROR(_xlfn.XLOOKUP(B2499,[11]Sheet1!$H$1:$H$65536,[11]Sheet1!$J$1:$J$65536),0)</f>
        <v>0</v>
      </c>
      <c r="Q2499" s="3">
        <f>IFERROR(_xlfn.XLOOKUP(B2499,[12]Sheet1!$H$1:$H$65536,[12]Sheet1!$J$1:$J$65536),0)</f>
        <v>0</v>
      </c>
      <c r="R2499" s="3">
        <f>IFERROR(_xlfn.XLOOKUP(B2499,[13]Sheet1!$H$1:$H$65536,[13]Sheet1!$J$1:$J$65536),)</f>
        <v>0</v>
      </c>
      <c r="S2499" s="3">
        <f>IFERROR(_xlfn.XLOOKUP(B2499,[14]Sheet1!$H$1:$H$65536,[14]Sheet1!$K$1:$K$65536),0)</f>
        <v>0</v>
      </c>
      <c r="T2499" s="3">
        <f>IFERROR(_xlfn.XLOOKUP(B2499,[15]Sheet1!$H$1:$H$65536,[15]Sheet1!$J$1:$J$65536),0)</f>
        <v>0</v>
      </c>
      <c r="U2499" s="3">
        <f>IFERROR(_xlfn.XLOOKUP(B2499,[16]Sheet1!$H$1:$H$65536,[16]Sheet1!$J$1:$J$65536),0)</f>
        <v>0</v>
      </c>
      <c r="V2499" s="3">
        <f>IFERROR(_xlfn.XLOOKUP(B2499,[17]Sheet1!$H$1:$H$65536,[17]Sheet1!$J$1:$J$65536),0)</f>
        <v>0</v>
      </c>
      <c r="W2499" s="3">
        <f>IFERROR(_xlfn.XLOOKUP(B2499,[18]Sheet1!$H$1:$H$65536,[18]Sheet1!$J$1:$J$65536),0)</f>
        <v>0</v>
      </c>
      <c r="X2499" s="3">
        <f>IFERROR(_xlfn.XLOOKUP(B2499,[19]Sheet1!$H$1:$H$65536,[19]Sheet1!$J$1:$J$65536),0)</f>
        <v>0</v>
      </c>
      <c r="Y2499" s="3">
        <f>IFERROR(_xlfn.XLOOKUP(B2499,[20]Sheet1!$H$1:$H$65536,[20]Sheet1!$J$1:$J$65536),0)</f>
        <v>0</v>
      </c>
      <c r="Z2499" s="3">
        <f>IFERROR(_xlfn.XLOOKUP(B2499,[21]Sheet1!$H$1:$H$65536,[21]Sheet1!$J$1:$J$65536),0)</f>
        <v>0</v>
      </c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</row>
    <row r="2500" spans="1:47" x14ac:dyDescent="0.3">
      <c r="A2500" s="2" t="str">
        <f t="shared" si="39"/>
        <v>M2</v>
      </c>
      <c r="B2500" s="1" t="s">
        <v>2691</v>
      </c>
      <c r="C2500" s="23" t="str">
        <f>_xlfn.XLOOKUP(B2500,IP구분!A:A,IP구분!C:C)</f>
        <v>뽀로로</v>
      </c>
      <c r="D2500" s="1" t="s">
        <v>2692</v>
      </c>
      <c r="E2500" s="7" t="str">
        <f>IFERROR(_xlfn.XLOOKUP(B2500,단가!A:A,단가!C:C),0)</f>
        <v xml:space="preserve">                     -</v>
      </c>
      <c r="F2500" s="3">
        <f>IFERROR(_xlfn.XLOOKUP(B2500,'[1]2609 재고'!$I$1:$I$65536,'[1]2609 재고'!$K$1:$K$65536),0)</f>
        <v>0</v>
      </c>
      <c r="G2500" s="3">
        <f>IFERROR(_xlfn.XLOOKUP(B2500,[2]Sheet1!$H$1:$H$65536,[2]Sheet1!$K$1:$K$65536),0)</f>
        <v>0</v>
      </c>
      <c r="H2500" s="3">
        <f>IFERROR(_xlfn.XLOOKUP(B2500,[3]Sheet1!$H$1:$H$65536,[3]Sheet1!$J$1:$J$65536),0)</f>
        <v>0</v>
      </c>
      <c r="I2500" s="3">
        <f>IFERROR(_xlfn.XLOOKUP(B2500,[4]Sheet1!$H$1:$H$65536,[4]Sheet1!$J$1:$J$65536),0)</f>
        <v>0</v>
      </c>
      <c r="J2500" s="3">
        <f>IFERROR(_xlfn.XLOOKUP(B2500,[5]Sheet1!$H$1:$H$65536,[5]Sheet1!$J$1:$J$65536),0)</f>
        <v>0</v>
      </c>
      <c r="K2500" s="3">
        <f>IFERROR(_xlfn.XLOOKUP(B2500,[6]Sheet1!$H$1:$H$65536,[6]Sheet1!$J$1:$J$65536),0)</f>
        <v>0</v>
      </c>
      <c r="L2500" s="3">
        <f>IFERROR(_xlfn.XLOOKUP(B2500,[7]Sheet1!$H$1:$H$65536,[7]Sheet1!$J$1:$J$65536),0)</f>
        <v>0</v>
      </c>
      <c r="M2500" s="3">
        <f>IFERROR(_xlfn.XLOOKUP(B2500,[8]Sheet1!$H$1:$H$65536,[8]Sheet1!$J$1:$J$65536),0)</f>
        <v>0</v>
      </c>
      <c r="N2500" s="3">
        <f>IFERROR(_xlfn.XLOOKUP(B2500,[9]Sheet1!$H$1:$H$65536,[9]Sheet1!$J$1:$J$65536),0)</f>
        <v>0</v>
      </c>
      <c r="O2500" s="3">
        <f>IFERROR(_xlfn.XLOOKUP(B2500,[10]Sheet1!$H$1:$H$65536,[10]Sheet1!$J$1:$J$65536),0)</f>
        <v>0</v>
      </c>
      <c r="P2500" s="3">
        <f>IFERROR(_xlfn.XLOOKUP(B2500,[11]Sheet1!$H$1:$H$65536,[11]Sheet1!$J$1:$J$65536),0)</f>
        <v>0</v>
      </c>
      <c r="Q2500" s="3">
        <f>IFERROR(_xlfn.XLOOKUP(B2500,[12]Sheet1!$H$1:$H$65536,[12]Sheet1!$J$1:$J$65536),0)</f>
        <v>0</v>
      </c>
      <c r="R2500" s="3">
        <f>IFERROR(_xlfn.XLOOKUP(B2500,[13]Sheet1!$H$1:$H$65536,[13]Sheet1!$J$1:$J$65536),)</f>
        <v>6</v>
      </c>
      <c r="S2500" s="3">
        <f>IFERROR(_xlfn.XLOOKUP(B2500,[14]Sheet1!$H$1:$H$65536,[14]Sheet1!$K$1:$K$65536),0)</f>
        <v>0</v>
      </c>
      <c r="T2500" s="3">
        <f>IFERROR(_xlfn.XLOOKUP(B2500,[15]Sheet1!$H$1:$H$65536,[15]Sheet1!$J$1:$J$65536),0)</f>
        <v>0</v>
      </c>
      <c r="U2500" s="3">
        <f>IFERROR(_xlfn.XLOOKUP(B2500,[16]Sheet1!$H$1:$H$65536,[16]Sheet1!$J$1:$J$65536),0)</f>
        <v>0</v>
      </c>
      <c r="V2500" s="3">
        <f>IFERROR(_xlfn.XLOOKUP(B2500,[17]Sheet1!$H$1:$H$65536,[17]Sheet1!$J$1:$J$65536),0)</f>
        <v>0</v>
      </c>
      <c r="W2500" s="3">
        <f>IFERROR(_xlfn.XLOOKUP(B2500,[18]Sheet1!$H$1:$H$65536,[18]Sheet1!$J$1:$J$65536),0)</f>
        <v>0</v>
      </c>
      <c r="X2500" s="3">
        <f>IFERROR(_xlfn.XLOOKUP(B2500,[19]Sheet1!$H$1:$H$65536,[19]Sheet1!$J$1:$J$65536),0)</f>
        <v>0</v>
      </c>
      <c r="Y2500" s="3">
        <f>IFERROR(_xlfn.XLOOKUP(B2500,[20]Sheet1!$H$1:$H$65536,[20]Sheet1!$J$1:$J$65536),0)</f>
        <v>0</v>
      </c>
      <c r="Z2500" s="3">
        <f>IFERROR(_xlfn.XLOOKUP(B2500,[21]Sheet1!$H$1:$H$65536,[21]Sheet1!$J$1:$J$65536),0)</f>
        <v>0</v>
      </c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</row>
    <row r="2501" spans="1:47" x14ac:dyDescent="0.3">
      <c r="A2501" s="2" t="str">
        <f t="shared" si="39"/>
        <v>M2</v>
      </c>
      <c r="B2501" s="1" t="s">
        <v>6328</v>
      </c>
      <c r="C2501" s="23" t="str">
        <f>_xlfn.XLOOKUP(B2501,IP구분!A:A,IP구분!C:C)</f>
        <v>뽀로로</v>
      </c>
      <c r="D2501" s="1" t="s">
        <v>6329</v>
      </c>
      <c r="E2501" s="7" t="str">
        <f>IFERROR(_xlfn.XLOOKUP(B2501,단가!A:A,단가!C:C),0)</f>
        <v xml:space="preserve">                     -</v>
      </c>
      <c r="F2501" s="3">
        <f>IFERROR(_xlfn.XLOOKUP(B2501,'[1]2609 재고'!$I$1:$I$65536,'[1]2609 재고'!$K$1:$K$65536),0)</f>
        <v>0</v>
      </c>
      <c r="G2501" s="3">
        <f>IFERROR(_xlfn.XLOOKUP(B2501,[2]Sheet1!$H$1:$H$65536,[2]Sheet1!$K$1:$K$65536),0)</f>
        <v>0</v>
      </c>
      <c r="H2501" s="3">
        <f>IFERROR(_xlfn.XLOOKUP(B2501,[3]Sheet1!$H$1:$H$65536,[3]Sheet1!$J$1:$J$65536),0)</f>
        <v>0</v>
      </c>
      <c r="I2501" s="3">
        <f>IFERROR(_xlfn.XLOOKUP(B2501,[4]Sheet1!$H$1:$H$65536,[4]Sheet1!$J$1:$J$65536),0)</f>
        <v>0</v>
      </c>
      <c r="J2501" s="3">
        <f>IFERROR(_xlfn.XLOOKUP(B2501,[5]Sheet1!$H$1:$H$65536,[5]Sheet1!$J$1:$J$65536),0)</f>
        <v>0</v>
      </c>
      <c r="K2501" s="3">
        <f>IFERROR(_xlfn.XLOOKUP(B2501,[6]Sheet1!$H$1:$H$65536,[6]Sheet1!$J$1:$J$65536),0)</f>
        <v>0</v>
      </c>
      <c r="L2501" s="3">
        <f>IFERROR(_xlfn.XLOOKUP(B2501,[7]Sheet1!$H$1:$H$65536,[7]Sheet1!$J$1:$J$65536),0)</f>
        <v>0</v>
      </c>
      <c r="M2501" s="3">
        <f>IFERROR(_xlfn.XLOOKUP(B2501,[8]Sheet1!$H$1:$H$65536,[8]Sheet1!$J$1:$J$65536),0)</f>
        <v>0</v>
      </c>
      <c r="N2501" s="3">
        <f>IFERROR(_xlfn.XLOOKUP(B2501,[9]Sheet1!$H$1:$H$65536,[9]Sheet1!$J$1:$J$65536),0)</f>
        <v>0</v>
      </c>
      <c r="O2501" s="3">
        <f>IFERROR(_xlfn.XLOOKUP(B2501,[10]Sheet1!$H$1:$H$65536,[10]Sheet1!$J$1:$J$65536),0)</f>
        <v>0</v>
      </c>
      <c r="P2501" s="3">
        <f>IFERROR(_xlfn.XLOOKUP(B2501,[11]Sheet1!$H$1:$H$65536,[11]Sheet1!$J$1:$J$65536),0)</f>
        <v>0</v>
      </c>
      <c r="Q2501" s="3">
        <f>IFERROR(_xlfn.XLOOKUP(B2501,[12]Sheet1!$H$1:$H$65536,[12]Sheet1!$J$1:$J$65536),0)</f>
        <v>50</v>
      </c>
      <c r="R2501" s="3">
        <f>IFERROR(_xlfn.XLOOKUP(B2501,[13]Sheet1!$H$1:$H$65536,[13]Sheet1!$J$1:$J$65536),)</f>
        <v>54</v>
      </c>
      <c r="S2501" s="3">
        <f>IFERROR(_xlfn.XLOOKUP(B2501,[14]Sheet1!$H$1:$H$65536,[14]Sheet1!$K$1:$K$65536),0)</f>
        <v>67</v>
      </c>
      <c r="T2501" s="3">
        <f>IFERROR(_xlfn.XLOOKUP(B2501,[15]Sheet1!$H$1:$H$65536,[15]Sheet1!$J$1:$J$65536),0)</f>
        <v>80</v>
      </c>
      <c r="U2501" s="3">
        <f>IFERROR(_xlfn.XLOOKUP(B2501,[16]Sheet1!$H$1:$H$65536,[16]Sheet1!$J$1:$J$65536),0)</f>
        <v>96</v>
      </c>
      <c r="V2501" s="3">
        <f>IFERROR(_xlfn.XLOOKUP(B2501,[17]Sheet1!$H$1:$H$65536,[17]Sheet1!$J$1:$J$65536),0)</f>
        <v>111</v>
      </c>
      <c r="W2501" s="3">
        <f>IFERROR(_xlfn.XLOOKUP(B2501,[18]Sheet1!$H$1:$H$65536,[18]Sheet1!$J$1:$J$65536),0)</f>
        <v>130</v>
      </c>
      <c r="X2501" s="3">
        <f>IFERROR(_xlfn.XLOOKUP(B2501,[19]Sheet1!$H$1:$H$65536,[19]Sheet1!$J$1:$J$65536),0)</f>
        <v>173</v>
      </c>
      <c r="Y2501" s="3">
        <f>IFERROR(_xlfn.XLOOKUP(B2501,[20]Sheet1!$H$1:$H$65536,[20]Sheet1!$J$1:$J$65536),0)</f>
        <v>189</v>
      </c>
      <c r="Z2501" s="3">
        <f>IFERROR(_xlfn.XLOOKUP(B2501,[21]Sheet1!$H$1:$H$65536,[21]Sheet1!$J$1:$J$65536),0)</f>
        <v>203</v>
      </c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</row>
    <row r="2502" spans="1:47" x14ac:dyDescent="0.3">
      <c r="A2502" s="2" t="str">
        <f t="shared" si="39"/>
        <v>M2</v>
      </c>
      <c r="B2502" s="1" t="s">
        <v>6330</v>
      </c>
      <c r="C2502" s="23" t="str">
        <f>_xlfn.XLOOKUP(B2502,IP구분!A:A,IP구분!C:C)</f>
        <v>뽀로로</v>
      </c>
      <c r="D2502" s="1" t="s">
        <v>6331</v>
      </c>
      <c r="E2502" s="7" t="str">
        <f>IFERROR(_xlfn.XLOOKUP(B2502,단가!A:A,단가!C:C),0)</f>
        <v xml:space="preserve">                     -</v>
      </c>
      <c r="F2502" s="3">
        <f>IFERROR(_xlfn.XLOOKUP(B2502,'[1]2609 재고'!$I$1:$I$65536,'[1]2609 재고'!$K$1:$K$65536),0)</f>
        <v>0</v>
      </c>
      <c r="G2502" s="3">
        <f>IFERROR(_xlfn.XLOOKUP(B2502,[2]Sheet1!$H$1:$H$65536,[2]Sheet1!$K$1:$K$65536),0)</f>
        <v>0</v>
      </c>
      <c r="H2502" s="3">
        <f>IFERROR(_xlfn.XLOOKUP(B2502,[3]Sheet1!$H$1:$H$65536,[3]Sheet1!$J$1:$J$65536),0)</f>
        <v>0</v>
      </c>
      <c r="I2502" s="3">
        <f>IFERROR(_xlfn.XLOOKUP(B2502,[4]Sheet1!$H$1:$H$65536,[4]Sheet1!$J$1:$J$65536),0)</f>
        <v>0</v>
      </c>
      <c r="J2502" s="3">
        <f>IFERROR(_xlfn.XLOOKUP(B2502,[5]Sheet1!$H$1:$H$65536,[5]Sheet1!$J$1:$J$65536),0)</f>
        <v>0</v>
      </c>
      <c r="K2502" s="3">
        <f>IFERROR(_xlfn.XLOOKUP(B2502,[6]Sheet1!$H$1:$H$65536,[6]Sheet1!$J$1:$J$65536),0)</f>
        <v>0</v>
      </c>
      <c r="L2502" s="3">
        <f>IFERROR(_xlfn.XLOOKUP(B2502,[7]Sheet1!$H$1:$H$65536,[7]Sheet1!$J$1:$J$65536),0)</f>
        <v>0</v>
      </c>
      <c r="M2502" s="3">
        <f>IFERROR(_xlfn.XLOOKUP(B2502,[8]Sheet1!$H$1:$H$65536,[8]Sheet1!$J$1:$J$65536),0)</f>
        <v>0</v>
      </c>
      <c r="N2502" s="3">
        <f>IFERROR(_xlfn.XLOOKUP(B2502,[9]Sheet1!$H$1:$H$65536,[9]Sheet1!$J$1:$J$65536),0)</f>
        <v>0</v>
      </c>
      <c r="O2502" s="3">
        <f>IFERROR(_xlfn.XLOOKUP(B2502,[10]Sheet1!$H$1:$H$65536,[10]Sheet1!$J$1:$J$65536),0)</f>
        <v>0</v>
      </c>
      <c r="P2502" s="3">
        <f>IFERROR(_xlfn.XLOOKUP(B2502,[11]Sheet1!$H$1:$H$65536,[11]Sheet1!$J$1:$J$65536),0)</f>
        <v>0</v>
      </c>
      <c r="Q2502" s="3">
        <f>IFERROR(_xlfn.XLOOKUP(B2502,[12]Sheet1!$H$1:$H$65536,[12]Sheet1!$J$1:$J$65536),0)</f>
        <v>0</v>
      </c>
      <c r="R2502" s="3">
        <f>IFERROR(_xlfn.XLOOKUP(B2502,[13]Sheet1!$H$1:$H$65536,[13]Sheet1!$J$1:$J$65536),)</f>
        <v>0</v>
      </c>
      <c r="S2502" s="3">
        <f>IFERROR(_xlfn.XLOOKUP(B2502,[14]Sheet1!$H$1:$H$65536,[14]Sheet1!$K$1:$K$65536),0)</f>
        <v>0</v>
      </c>
      <c r="T2502" s="3">
        <f>IFERROR(_xlfn.XLOOKUP(B2502,[15]Sheet1!$H$1:$H$65536,[15]Sheet1!$J$1:$J$65536),0)</f>
        <v>0</v>
      </c>
      <c r="U2502" s="3">
        <f>IFERROR(_xlfn.XLOOKUP(B2502,[16]Sheet1!$H$1:$H$65536,[16]Sheet1!$J$1:$J$65536),0)</f>
        <v>0</v>
      </c>
      <c r="V2502" s="3">
        <f>IFERROR(_xlfn.XLOOKUP(B2502,[17]Sheet1!$H$1:$H$65536,[17]Sheet1!$J$1:$J$65536),0)</f>
        <v>0</v>
      </c>
      <c r="W2502" s="3">
        <f>IFERROR(_xlfn.XLOOKUP(B2502,[18]Sheet1!$H$1:$H$65536,[18]Sheet1!$J$1:$J$65536),0)</f>
        <v>0</v>
      </c>
      <c r="X2502" s="3">
        <f>IFERROR(_xlfn.XLOOKUP(B2502,[19]Sheet1!$H$1:$H$65536,[19]Sheet1!$J$1:$J$65536),0)</f>
        <v>0</v>
      </c>
      <c r="Y2502" s="3">
        <f>IFERROR(_xlfn.XLOOKUP(B2502,[20]Sheet1!$H$1:$H$65536,[20]Sheet1!$J$1:$J$65536),0)</f>
        <v>33</v>
      </c>
      <c r="Z2502" s="3">
        <f>IFERROR(_xlfn.XLOOKUP(B2502,[21]Sheet1!$H$1:$H$65536,[21]Sheet1!$J$1:$J$65536),0)</f>
        <v>35</v>
      </c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</row>
    <row r="2503" spans="1:47" x14ac:dyDescent="0.3">
      <c r="A2503" s="2" t="str">
        <f t="shared" si="39"/>
        <v>M2</v>
      </c>
      <c r="B2503" s="1" t="s">
        <v>2713</v>
      </c>
      <c r="C2503" s="23" t="str">
        <f>_xlfn.XLOOKUP(B2503,IP구분!A:A,IP구분!C:C)</f>
        <v>뽀로로</v>
      </c>
      <c r="D2503" s="1" t="s">
        <v>2714</v>
      </c>
      <c r="E2503" s="7" t="str">
        <f>IFERROR(_xlfn.XLOOKUP(B2503,단가!A:A,단가!C:C),0)</f>
        <v xml:space="preserve">                     -</v>
      </c>
      <c r="F2503" s="3">
        <f>IFERROR(_xlfn.XLOOKUP(B2503,'[1]2609 재고'!$I$1:$I$65536,'[1]2609 재고'!$K$1:$K$65536),0)</f>
        <v>0</v>
      </c>
      <c r="G2503" s="3">
        <f>IFERROR(_xlfn.XLOOKUP(B2503,[2]Sheet1!$H$1:$H$65536,[2]Sheet1!$K$1:$K$65536),0)</f>
        <v>0</v>
      </c>
      <c r="H2503" s="3">
        <f>IFERROR(_xlfn.XLOOKUP(B2503,[3]Sheet1!$H$1:$H$65536,[3]Sheet1!$J$1:$J$65536),0)</f>
        <v>0</v>
      </c>
      <c r="I2503" s="3">
        <f>IFERROR(_xlfn.XLOOKUP(B2503,[4]Sheet1!$H$1:$H$65536,[4]Sheet1!$J$1:$J$65536),0)</f>
        <v>0</v>
      </c>
      <c r="J2503" s="3">
        <f>IFERROR(_xlfn.XLOOKUP(B2503,[5]Sheet1!$H$1:$H$65536,[5]Sheet1!$J$1:$J$65536),0)</f>
        <v>0</v>
      </c>
      <c r="K2503" s="3">
        <f>IFERROR(_xlfn.XLOOKUP(B2503,[6]Sheet1!$H$1:$H$65536,[6]Sheet1!$J$1:$J$65536),0)</f>
        <v>0</v>
      </c>
      <c r="L2503" s="3">
        <f>IFERROR(_xlfn.XLOOKUP(B2503,[7]Sheet1!$H$1:$H$65536,[7]Sheet1!$J$1:$J$65536),0)</f>
        <v>0</v>
      </c>
      <c r="M2503" s="3">
        <f>IFERROR(_xlfn.XLOOKUP(B2503,[8]Sheet1!$H$1:$H$65536,[8]Sheet1!$J$1:$J$65536),0)</f>
        <v>0</v>
      </c>
      <c r="N2503" s="3">
        <f>IFERROR(_xlfn.XLOOKUP(B2503,[9]Sheet1!$H$1:$H$65536,[9]Sheet1!$J$1:$J$65536),0)</f>
        <v>0</v>
      </c>
      <c r="O2503" s="3">
        <f>IFERROR(_xlfn.XLOOKUP(B2503,[10]Sheet1!$H$1:$H$65536,[10]Sheet1!$J$1:$J$65536),0)</f>
        <v>0</v>
      </c>
      <c r="P2503" s="3">
        <f>IFERROR(_xlfn.XLOOKUP(B2503,[11]Sheet1!$H$1:$H$65536,[11]Sheet1!$J$1:$J$65536),0)</f>
        <v>0</v>
      </c>
      <c r="Q2503" s="3">
        <f>IFERROR(_xlfn.XLOOKUP(B2503,[12]Sheet1!$H$1:$H$65536,[12]Sheet1!$J$1:$J$65536),0)</f>
        <v>0</v>
      </c>
      <c r="R2503" s="3">
        <f>IFERROR(_xlfn.XLOOKUP(B2503,[13]Sheet1!$H$1:$H$65536,[13]Sheet1!$J$1:$J$65536),)</f>
        <v>1</v>
      </c>
      <c r="S2503" s="3">
        <f>IFERROR(_xlfn.XLOOKUP(B2503,[14]Sheet1!$H$1:$H$65536,[14]Sheet1!$K$1:$K$65536),0)</f>
        <v>10</v>
      </c>
      <c r="T2503" s="3">
        <f>IFERROR(_xlfn.XLOOKUP(B2503,[15]Sheet1!$H$1:$H$65536,[15]Sheet1!$J$1:$J$65536),0)</f>
        <v>26</v>
      </c>
      <c r="U2503" s="3">
        <f>IFERROR(_xlfn.XLOOKUP(B2503,[16]Sheet1!$H$1:$H$65536,[16]Sheet1!$J$1:$J$65536),0)</f>
        <v>35</v>
      </c>
      <c r="V2503" s="3">
        <f>IFERROR(_xlfn.XLOOKUP(B2503,[17]Sheet1!$H$1:$H$65536,[17]Sheet1!$J$1:$J$65536),0)</f>
        <v>45</v>
      </c>
      <c r="W2503" s="3">
        <f>IFERROR(_xlfn.XLOOKUP(B2503,[18]Sheet1!$H$1:$H$65536,[18]Sheet1!$J$1:$J$65536),0)</f>
        <v>60</v>
      </c>
      <c r="X2503" s="3">
        <f>IFERROR(_xlfn.XLOOKUP(B2503,[19]Sheet1!$H$1:$H$65536,[19]Sheet1!$J$1:$J$65536),0)</f>
        <v>43</v>
      </c>
      <c r="Y2503" s="3">
        <f>IFERROR(_xlfn.XLOOKUP(B2503,[20]Sheet1!$H$1:$H$65536,[20]Sheet1!$J$1:$J$65536),0)</f>
        <v>26</v>
      </c>
      <c r="Z2503" s="3">
        <f>IFERROR(_xlfn.XLOOKUP(B2503,[21]Sheet1!$H$1:$H$65536,[21]Sheet1!$J$1:$J$65536),0)</f>
        <v>45</v>
      </c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</row>
    <row r="2504" spans="1:47" x14ac:dyDescent="0.3">
      <c r="A2504" s="2" t="str">
        <f t="shared" si="39"/>
        <v>M2</v>
      </c>
      <c r="B2504" s="1" t="s">
        <v>2715</v>
      </c>
      <c r="C2504" s="23" t="str">
        <f>_xlfn.XLOOKUP(B2504,IP구분!A:A,IP구분!C:C)</f>
        <v>뽀로로</v>
      </c>
      <c r="D2504" s="1" t="s">
        <v>2716</v>
      </c>
      <c r="E2504" s="7" t="str">
        <f>IFERROR(_xlfn.XLOOKUP(B2504,단가!A:A,단가!C:C),0)</f>
        <v xml:space="preserve">                     -</v>
      </c>
      <c r="F2504" s="3">
        <f>IFERROR(_xlfn.XLOOKUP(B2504,'[1]2609 재고'!$I$1:$I$65536,'[1]2609 재고'!$K$1:$K$65536),0)</f>
        <v>0</v>
      </c>
      <c r="G2504" s="3">
        <f>IFERROR(_xlfn.XLOOKUP(B2504,[2]Sheet1!$H$1:$H$65536,[2]Sheet1!$K$1:$K$65536),0)</f>
        <v>0</v>
      </c>
      <c r="H2504" s="3">
        <f>IFERROR(_xlfn.XLOOKUP(B2504,[3]Sheet1!$H$1:$H$65536,[3]Sheet1!$J$1:$J$65536),0)</f>
        <v>0</v>
      </c>
      <c r="I2504" s="3">
        <f>IFERROR(_xlfn.XLOOKUP(B2504,[4]Sheet1!$H$1:$H$65536,[4]Sheet1!$J$1:$J$65536),0)</f>
        <v>0</v>
      </c>
      <c r="J2504" s="3">
        <f>IFERROR(_xlfn.XLOOKUP(B2504,[5]Sheet1!$H$1:$H$65536,[5]Sheet1!$J$1:$J$65536),0)</f>
        <v>8</v>
      </c>
      <c r="K2504" s="3">
        <f>IFERROR(_xlfn.XLOOKUP(B2504,[6]Sheet1!$H$1:$H$65536,[6]Sheet1!$J$1:$J$65536),0)</f>
        <v>14</v>
      </c>
      <c r="L2504" s="3">
        <f>IFERROR(_xlfn.XLOOKUP(B2504,[7]Sheet1!$H$1:$H$65536,[7]Sheet1!$J$1:$J$65536),0)</f>
        <v>38</v>
      </c>
      <c r="M2504" s="3">
        <f>IFERROR(_xlfn.XLOOKUP(B2504,[8]Sheet1!$H$1:$H$65536,[8]Sheet1!$J$1:$J$65536),0)</f>
        <v>48</v>
      </c>
      <c r="N2504" s="3">
        <f>IFERROR(_xlfn.XLOOKUP(B2504,[9]Sheet1!$H$1:$H$65536,[9]Sheet1!$J$1:$J$65536),0)</f>
        <v>49</v>
      </c>
      <c r="O2504" s="3">
        <f>IFERROR(_xlfn.XLOOKUP(B2504,[10]Sheet1!$H$1:$H$65536,[10]Sheet1!$J$1:$J$65536),0)</f>
        <v>50</v>
      </c>
      <c r="P2504" s="3">
        <f>IFERROR(_xlfn.XLOOKUP(B2504,[11]Sheet1!$H$1:$H$65536,[11]Sheet1!$J$1:$J$65536),0)</f>
        <v>50</v>
      </c>
      <c r="Q2504" s="3">
        <f>IFERROR(_xlfn.XLOOKUP(B2504,[12]Sheet1!$H$1:$H$65536,[12]Sheet1!$J$1:$J$65536),0)</f>
        <v>53</v>
      </c>
      <c r="R2504" s="3">
        <f>IFERROR(_xlfn.XLOOKUP(B2504,[13]Sheet1!$H$1:$H$65536,[13]Sheet1!$J$1:$J$65536),)</f>
        <v>63</v>
      </c>
      <c r="S2504" s="3">
        <f>IFERROR(_xlfn.XLOOKUP(B2504,[14]Sheet1!$H$1:$H$65536,[14]Sheet1!$K$1:$K$65536),0)</f>
        <v>65</v>
      </c>
      <c r="T2504" s="3">
        <f>IFERROR(_xlfn.XLOOKUP(B2504,[15]Sheet1!$H$1:$H$65536,[15]Sheet1!$J$1:$J$65536),0)</f>
        <v>60</v>
      </c>
      <c r="U2504" s="3">
        <f>IFERROR(_xlfn.XLOOKUP(B2504,[16]Sheet1!$H$1:$H$65536,[16]Sheet1!$J$1:$J$65536),0)</f>
        <v>67</v>
      </c>
      <c r="V2504" s="3">
        <f>IFERROR(_xlfn.XLOOKUP(B2504,[17]Sheet1!$H$1:$H$65536,[17]Sheet1!$J$1:$J$65536),0)</f>
        <v>101</v>
      </c>
      <c r="W2504" s="3">
        <f>IFERROR(_xlfn.XLOOKUP(B2504,[18]Sheet1!$H$1:$H$65536,[18]Sheet1!$J$1:$J$65536),0)</f>
        <v>106</v>
      </c>
      <c r="X2504" s="3">
        <f>IFERROR(_xlfn.XLOOKUP(B2504,[19]Sheet1!$H$1:$H$65536,[19]Sheet1!$J$1:$J$65536),0)</f>
        <v>110</v>
      </c>
      <c r="Y2504" s="3">
        <f>IFERROR(_xlfn.XLOOKUP(B2504,[20]Sheet1!$H$1:$H$65536,[20]Sheet1!$J$1:$J$65536),0)</f>
        <v>111</v>
      </c>
      <c r="Z2504" s="3">
        <f>IFERROR(_xlfn.XLOOKUP(B2504,[21]Sheet1!$H$1:$H$65536,[21]Sheet1!$J$1:$J$65536),0)</f>
        <v>113</v>
      </c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</row>
    <row r="2505" spans="1:47" x14ac:dyDescent="0.3">
      <c r="A2505" s="2" t="str">
        <f t="shared" si="39"/>
        <v>M2</v>
      </c>
      <c r="B2505" s="1" t="s">
        <v>6332</v>
      </c>
      <c r="C2505" s="23" t="str">
        <f>_xlfn.XLOOKUP(B2505,IP구분!A:A,IP구분!C:C)</f>
        <v>뽀로로</v>
      </c>
      <c r="D2505" s="1" t="s">
        <v>6333</v>
      </c>
      <c r="E2505" s="7" t="str">
        <f>IFERROR(_xlfn.XLOOKUP(B2505,단가!A:A,단가!C:C),0)</f>
        <v xml:space="preserve">                     -</v>
      </c>
      <c r="F2505" s="3">
        <f>IFERROR(_xlfn.XLOOKUP(B2505,'[1]2609 재고'!$I$1:$I$65536,'[1]2609 재고'!$K$1:$K$65536),0)</f>
        <v>0</v>
      </c>
      <c r="G2505" s="3">
        <f>IFERROR(_xlfn.XLOOKUP(B2505,[2]Sheet1!$H$1:$H$65536,[2]Sheet1!$K$1:$K$65536),0)</f>
        <v>0</v>
      </c>
      <c r="H2505" s="3">
        <f>IFERROR(_xlfn.XLOOKUP(B2505,[3]Sheet1!$H$1:$H$65536,[3]Sheet1!$J$1:$J$65536),0)</f>
        <v>0</v>
      </c>
      <c r="I2505" s="3">
        <f>IFERROR(_xlfn.XLOOKUP(B2505,[4]Sheet1!$H$1:$H$65536,[4]Sheet1!$J$1:$J$65536),0)</f>
        <v>0</v>
      </c>
      <c r="J2505" s="3">
        <f>IFERROR(_xlfn.XLOOKUP(B2505,[5]Sheet1!$H$1:$H$65536,[5]Sheet1!$J$1:$J$65536),0)</f>
        <v>0</v>
      </c>
      <c r="K2505" s="3">
        <f>IFERROR(_xlfn.XLOOKUP(B2505,[6]Sheet1!$H$1:$H$65536,[6]Sheet1!$J$1:$J$65536),0)</f>
        <v>0</v>
      </c>
      <c r="L2505" s="3">
        <f>IFERROR(_xlfn.XLOOKUP(B2505,[7]Sheet1!$H$1:$H$65536,[7]Sheet1!$J$1:$J$65536),0)</f>
        <v>0</v>
      </c>
      <c r="M2505" s="3">
        <f>IFERROR(_xlfn.XLOOKUP(B2505,[8]Sheet1!$H$1:$H$65536,[8]Sheet1!$J$1:$J$65536),0)</f>
        <v>0</v>
      </c>
      <c r="N2505" s="3">
        <f>IFERROR(_xlfn.XLOOKUP(B2505,[9]Sheet1!$H$1:$H$65536,[9]Sheet1!$J$1:$J$65536),0)</f>
        <v>0</v>
      </c>
      <c r="O2505" s="3">
        <f>IFERROR(_xlfn.XLOOKUP(B2505,[10]Sheet1!$H$1:$H$65536,[10]Sheet1!$J$1:$J$65536),0)</f>
        <v>0</v>
      </c>
      <c r="P2505" s="3">
        <f>IFERROR(_xlfn.XLOOKUP(B2505,[11]Sheet1!$H$1:$H$65536,[11]Sheet1!$J$1:$J$65536),0)</f>
        <v>0</v>
      </c>
      <c r="Q2505" s="3">
        <f>IFERROR(_xlfn.XLOOKUP(B2505,[12]Sheet1!$H$1:$H$65536,[12]Sheet1!$J$1:$J$65536),0)</f>
        <v>0</v>
      </c>
      <c r="R2505" s="3">
        <f>IFERROR(_xlfn.XLOOKUP(B2505,[13]Sheet1!$H$1:$H$65536,[13]Sheet1!$J$1:$J$65536),)</f>
        <v>0</v>
      </c>
      <c r="S2505" s="3">
        <f>IFERROR(_xlfn.XLOOKUP(B2505,[14]Sheet1!$H$1:$H$65536,[14]Sheet1!$K$1:$K$65536),0)</f>
        <v>0</v>
      </c>
      <c r="T2505" s="3">
        <f>IFERROR(_xlfn.XLOOKUP(B2505,[15]Sheet1!$H$1:$H$65536,[15]Sheet1!$J$1:$J$65536),0)</f>
        <v>0</v>
      </c>
      <c r="U2505" s="3">
        <f>IFERROR(_xlfn.XLOOKUP(B2505,[16]Sheet1!$H$1:$H$65536,[16]Sheet1!$J$1:$J$65536),0)</f>
        <v>0</v>
      </c>
      <c r="V2505" s="3">
        <f>IFERROR(_xlfn.XLOOKUP(B2505,[17]Sheet1!$H$1:$H$65536,[17]Sheet1!$J$1:$J$65536),0)</f>
        <v>0</v>
      </c>
      <c r="W2505" s="3">
        <f>IFERROR(_xlfn.XLOOKUP(B2505,[18]Sheet1!$H$1:$H$65536,[18]Sheet1!$J$1:$J$65536),0)</f>
        <v>0</v>
      </c>
      <c r="X2505" s="3">
        <f>IFERROR(_xlfn.XLOOKUP(B2505,[19]Sheet1!$H$1:$H$65536,[19]Sheet1!$J$1:$J$65536),0)</f>
        <v>0</v>
      </c>
      <c r="Y2505" s="3">
        <f>IFERROR(_xlfn.XLOOKUP(B2505,[20]Sheet1!$H$1:$H$65536,[20]Sheet1!$J$1:$J$65536),0)</f>
        <v>216</v>
      </c>
      <c r="Z2505" s="3">
        <f>IFERROR(_xlfn.XLOOKUP(B2505,[21]Sheet1!$H$1:$H$65536,[21]Sheet1!$J$1:$J$65536),0)</f>
        <v>216</v>
      </c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</row>
    <row r="2506" spans="1:47" x14ac:dyDescent="0.3">
      <c r="A2506" s="2" t="str">
        <f t="shared" si="39"/>
        <v>P1</v>
      </c>
      <c r="B2506" s="1" t="s">
        <v>3740</v>
      </c>
      <c r="C2506" s="23" t="str">
        <f>_xlfn.XLOOKUP(B2506,IP구분!A:A,IP구분!C:C)</f>
        <v>타요</v>
      </c>
      <c r="D2506" s="1" t="s">
        <v>3741</v>
      </c>
      <c r="E2506" s="7">
        <f>IFERROR(_xlfn.XLOOKUP(B2506,단가!A:A,단가!C:C),0)</f>
        <v>615</v>
      </c>
      <c r="F2506" s="3">
        <f>IFERROR(_xlfn.XLOOKUP(B2506,'[1]2609 재고'!$I$1:$I$65536,'[1]2609 재고'!$K$1:$K$65536),0)</f>
        <v>15</v>
      </c>
      <c r="G2506" s="3">
        <f>IFERROR(_xlfn.XLOOKUP(B2506,[2]Sheet1!$H$1:$H$65536,[2]Sheet1!$K$1:$K$65536),0)</f>
        <v>15</v>
      </c>
      <c r="H2506" s="3">
        <f>IFERROR(_xlfn.XLOOKUP(B2506,[3]Sheet1!$H$1:$H$65536,[3]Sheet1!$J$1:$J$65536),0)</f>
        <v>15</v>
      </c>
      <c r="I2506" s="3">
        <f>IFERROR(_xlfn.XLOOKUP(B2506,[4]Sheet1!$H$1:$H$65536,[4]Sheet1!$J$1:$J$65536),0)</f>
        <v>15</v>
      </c>
      <c r="J2506" s="3">
        <f>IFERROR(_xlfn.XLOOKUP(B2506,[5]Sheet1!$H$1:$H$65536,[5]Sheet1!$J$1:$J$65536),0)</f>
        <v>8</v>
      </c>
      <c r="K2506" s="3">
        <f>IFERROR(_xlfn.XLOOKUP(B2506,[6]Sheet1!$H$1:$H$65536,[6]Sheet1!$J$1:$J$65536),0)</f>
        <v>12</v>
      </c>
      <c r="L2506" s="3">
        <f>IFERROR(_xlfn.XLOOKUP(B2506,[7]Sheet1!$H$1:$H$65536,[7]Sheet1!$J$1:$J$65536),0)</f>
        <v>14</v>
      </c>
      <c r="M2506" s="3">
        <f>IFERROR(_xlfn.XLOOKUP(B2506,[8]Sheet1!$H$1:$H$65536,[8]Sheet1!$J$1:$J$65536),0)</f>
        <v>17</v>
      </c>
      <c r="N2506" s="3">
        <f>IFERROR(_xlfn.XLOOKUP(B2506,[9]Sheet1!$H$1:$H$65536,[9]Sheet1!$J$1:$J$65536),0)</f>
        <v>18</v>
      </c>
      <c r="O2506" s="3">
        <f>IFERROR(_xlfn.XLOOKUP(B2506,[10]Sheet1!$H$1:$H$65536,[10]Sheet1!$J$1:$J$65536),0)</f>
        <v>20</v>
      </c>
      <c r="P2506" s="3">
        <f>IFERROR(_xlfn.XLOOKUP(B2506,[11]Sheet1!$H$1:$H$65536,[11]Sheet1!$J$1:$J$65536),0)</f>
        <v>22</v>
      </c>
      <c r="Q2506" s="3">
        <f>IFERROR(_xlfn.XLOOKUP(B2506,[12]Sheet1!$H$1:$H$65536,[12]Sheet1!$J$1:$J$65536),0)</f>
        <v>26</v>
      </c>
      <c r="R2506" s="3">
        <f>IFERROR(_xlfn.XLOOKUP(B2506,[13]Sheet1!$H$1:$H$65536,[13]Sheet1!$J$1:$J$65536),)</f>
        <v>30</v>
      </c>
      <c r="S2506" s="3">
        <f>IFERROR(_xlfn.XLOOKUP(B2506,[14]Sheet1!$H$1:$H$65536,[14]Sheet1!$K$1:$K$65536),0)</f>
        <v>28</v>
      </c>
      <c r="T2506" s="3">
        <f>IFERROR(_xlfn.XLOOKUP(B2506,[15]Sheet1!$H$1:$H$65536,[15]Sheet1!$J$1:$J$65536),0)</f>
        <v>28</v>
      </c>
      <c r="U2506" s="3">
        <f>IFERROR(_xlfn.XLOOKUP(B2506,[16]Sheet1!$H$1:$H$65536,[16]Sheet1!$J$1:$J$65536),0)</f>
        <v>29</v>
      </c>
      <c r="V2506" s="3">
        <f>IFERROR(_xlfn.XLOOKUP(B2506,[17]Sheet1!$H$1:$H$65536,[17]Sheet1!$J$1:$J$65536),0)</f>
        <v>18</v>
      </c>
      <c r="W2506" s="3">
        <f>IFERROR(_xlfn.XLOOKUP(B2506,[18]Sheet1!$H$1:$H$65536,[18]Sheet1!$J$1:$J$65536),0)</f>
        <v>21</v>
      </c>
      <c r="X2506" s="3">
        <f>IFERROR(_xlfn.XLOOKUP(B2506,[19]Sheet1!$H$1:$H$65536,[19]Sheet1!$J$1:$J$65536),0)</f>
        <v>22</v>
      </c>
      <c r="Y2506" s="3">
        <f>IFERROR(_xlfn.XLOOKUP(B2506,[20]Sheet1!$H$1:$H$65536,[20]Sheet1!$J$1:$J$65536),0)</f>
        <v>22</v>
      </c>
      <c r="Z2506" s="3">
        <f>IFERROR(_xlfn.XLOOKUP(B2506,[21]Sheet1!$H$1:$H$65536,[21]Sheet1!$J$1:$J$65536),0)</f>
        <v>21</v>
      </c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</row>
    <row r="2507" spans="1:47" x14ac:dyDescent="0.3">
      <c r="A2507" s="2" t="str">
        <f t="shared" si="39"/>
        <v>T1</v>
      </c>
      <c r="B2507" s="1" t="s">
        <v>3981</v>
      </c>
      <c r="C2507" s="23" t="str">
        <f>_xlfn.XLOOKUP(B2507,IP구분!A:A,IP구분!C:C)</f>
        <v>타요</v>
      </c>
      <c r="D2507" s="1" t="s">
        <v>3982</v>
      </c>
      <c r="E2507" s="7">
        <f>IFERROR(_xlfn.XLOOKUP(B2507,단가!A:A,단가!C:C),0)</f>
        <v>8531</v>
      </c>
      <c r="F2507" s="3">
        <f>IFERROR(_xlfn.XLOOKUP(B2507,'[1]2609 재고'!$I$1:$I$65536,'[1]2609 재고'!$K$1:$K$65536),0)</f>
        <v>3698</v>
      </c>
      <c r="G2507" s="3">
        <f>IFERROR(_xlfn.XLOOKUP(B2507,[2]Sheet1!$H$1:$H$65536,[2]Sheet1!$K$1:$K$65536),0)</f>
        <v>5652</v>
      </c>
      <c r="H2507" s="3">
        <f>IFERROR(_xlfn.XLOOKUP(B2507,[3]Sheet1!$H$1:$H$65536,[3]Sheet1!$J$1:$J$65536),0)</f>
        <v>7579</v>
      </c>
      <c r="I2507" s="3">
        <f>IFERROR(_xlfn.XLOOKUP(B2507,[4]Sheet1!$H$1:$H$65536,[4]Sheet1!$J$1:$J$65536),0)</f>
        <v>8934</v>
      </c>
      <c r="J2507" s="3">
        <f>IFERROR(_xlfn.XLOOKUP(B2507,[5]Sheet1!$H$1:$H$65536,[5]Sheet1!$J$1:$J$65536),0)</f>
        <v>10544</v>
      </c>
      <c r="K2507" s="3">
        <f>IFERROR(_xlfn.XLOOKUP(B2507,[6]Sheet1!$H$1:$H$65536,[6]Sheet1!$J$1:$J$65536),0)</f>
        <v>6607</v>
      </c>
      <c r="L2507" s="3">
        <f>IFERROR(_xlfn.XLOOKUP(B2507,[7]Sheet1!$H$1:$H$65536,[7]Sheet1!$J$1:$J$65536),0)</f>
        <v>5302</v>
      </c>
      <c r="M2507" s="3">
        <f>IFERROR(_xlfn.XLOOKUP(B2507,[8]Sheet1!$H$1:$H$65536,[8]Sheet1!$J$1:$J$65536),0)</f>
        <v>1465</v>
      </c>
      <c r="N2507" s="3">
        <f>IFERROR(_xlfn.XLOOKUP(B2507,[9]Sheet1!$H$1:$H$65536,[9]Sheet1!$J$1:$J$65536),0)</f>
        <v>4780</v>
      </c>
      <c r="O2507" s="3">
        <f>IFERROR(_xlfn.XLOOKUP(B2507,[10]Sheet1!$H$1:$H$65536,[10]Sheet1!$J$1:$J$65536),0)</f>
        <v>709</v>
      </c>
      <c r="P2507" s="3">
        <f>IFERROR(_xlfn.XLOOKUP(B2507,[11]Sheet1!$H$1:$H$65536,[11]Sheet1!$J$1:$J$65536),0)</f>
        <v>3961</v>
      </c>
      <c r="Q2507" s="3">
        <f>IFERROR(_xlfn.XLOOKUP(B2507,[12]Sheet1!$H$1:$H$65536,[12]Sheet1!$J$1:$J$65536),0)</f>
        <v>571</v>
      </c>
      <c r="R2507" s="3">
        <f>IFERROR(_xlfn.XLOOKUP(B2507,[13]Sheet1!$H$1:$H$65536,[13]Sheet1!$J$1:$J$65536),)</f>
        <v>1017</v>
      </c>
      <c r="S2507" s="3">
        <f>IFERROR(_xlfn.XLOOKUP(B2507,[14]Sheet1!$H$1:$H$65536,[14]Sheet1!$K$1:$K$65536),0)</f>
        <v>2426</v>
      </c>
      <c r="T2507" s="3">
        <f>IFERROR(_xlfn.XLOOKUP(B2507,[15]Sheet1!$H$1:$H$65536,[15]Sheet1!$J$1:$J$65536),0)</f>
        <v>3959</v>
      </c>
      <c r="U2507" s="3">
        <f>IFERROR(_xlfn.XLOOKUP(B2507,[16]Sheet1!$H$1:$H$65536,[16]Sheet1!$J$1:$J$65536),0)</f>
        <v>5670</v>
      </c>
      <c r="V2507" s="3">
        <f>IFERROR(_xlfn.XLOOKUP(B2507,[17]Sheet1!$H$1:$H$65536,[17]Sheet1!$J$1:$J$65536),0)</f>
        <v>6258</v>
      </c>
      <c r="W2507" s="3">
        <f>IFERROR(_xlfn.XLOOKUP(B2507,[18]Sheet1!$H$1:$H$65536,[18]Sheet1!$J$1:$J$65536),0)</f>
        <v>7143</v>
      </c>
      <c r="X2507" s="3">
        <f>IFERROR(_xlfn.XLOOKUP(B2507,[19]Sheet1!$H$1:$H$65536,[19]Sheet1!$J$1:$J$65536),0)</f>
        <v>268</v>
      </c>
      <c r="Y2507" s="3">
        <f>IFERROR(_xlfn.XLOOKUP(B2507,[20]Sheet1!$H$1:$H$65536,[20]Sheet1!$J$1:$J$65536),0)</f>
        <v>1063</v>
      </c>
      <c r="Z2507" s="3">
        <f>IFERROR(_xlfn.XLOOKUP(B2507,[21]Sheet1!$H$1:$H$65536,[21]Sheet1!$J$1:$J$65536),0)</f>
        <v>2366</v>
      </c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</row>
    <row r="2508" spans="1:47" x14ac:dyDescent="0.3">
      <c r="A2508" s="2" t="str">
        <f t="shared" si="39"/>
        <v>T1</v>
      </c>
      <c r="B2508" s="1" t="s">
        <v>2864</v>
      </c>
      <c r="C2508" s="23" t="str">
        <f>_xlfn.XLOOKUP(B2508,IP구분!A:A,IP구분!C:C)</f>
        <v>뽀로로</v>
      </c>
      <c r="D2508" s="1" t="s">
        <v>2865</v>
      </c>
      <c r="E2508" s="7">
        <f>IFERROR(_xlfn.XLOOKUP(B2508,단가!A:A,단가!C:C),0)</f>
        <v>0</v>
      </c>
      <c r="F2508" s="3">
        <f>IFERROR(_xlfn.XLOOKUP(B2508,'[1]2609 재고'!$I$1:$I$65536,'[1]2609 재고'!$K$1:$K$65536),0)</f>
        <v>0</v>
      </c>
      <c r="G2508" s="3">
        <f>IFERROR(_xlfn.XLOOKUP(B2508,[2]Sheet1!$H$1:$H$65536,[2]Sheet1!$K$1:$K$65536),0)</f>
        <v>0</v>
      </c>
      <c r="H2508" s="3">
        <f>IFERROR(_xlfn.XLOOKUP(B2508,[3]Sheet1!$H$1:$H$65536,[3]Sheet1!$J$1:$J$65536),0)</f>
        <v>0</v>
      </c>
      <c r="I2508" s="3">
        <f>IFERROR(_xlfn.XLOOKUP(B2508,[4]Sheet1!$H$1:$H$65536,[4]Sheet1!$J$1:$J$65536),0)</f>
        <v>0</v>
      </c>
      <c r="J2508" s="3">
        <f>IFERROR(_xlfn.XLOOKUP(B2508,[5]Sheet1!$H$1:$H$65536,[5]Sheet1!$J$1:$J$65536),0)</f>
        <v>0</v>
      </c>
      <c r="K2508" s="3">
        <f>IFERROR(_xlfn.XLOOKUP(B2508,[6]Sheet1!$H$1:$H$65536,[6]Sheet1!$J$1:$J$65536),0)</f>
        <v>0</v>
      </c>
      <c r="L2508" s="3">
        <f>IFERROR(_xlfn.XLOOKUP(B2508,[7]Sheet1!$H$1:$H$65536,[7]Sheet1!$J$1:$J$65536),0)</f>
        <v>0</v>
      </c>
      <c r="M2508" s="3">
        <f>IFERROR(_xlfn.XLOOKUP(B2508,[8]Sheet1!$H$1:$H$65536,[8]Sheet1!$J$1:$J$65536),0)</f>
        <v>0</v>
      </c>
      <c r="N2508" s="3">
        <f>IFERROR(_xlfn.XLOOKUP(B2508,[9]Sheet1!$H$1:$H$65536,[9]Sheet1!$J$1:$J$65536),0)</f>
        <v>0</v>
      </c>
      <c r="O2508" s="3">
        <f>IFERROR(_xlfn.XLOOKUP(B2508,[10]Sheet1!$H$1:$H$65536,[10]Sheet1!$J$1:$J$65536),0)</f>
        <v>0</v>
      </c>
      <c r="P2508" s="3">
        <f>IFERROR(_xlfn.XLOOKUP(B2508,[11]Sheet1!$H$1:$H$65536,[11]Sheet1!$J$1:$J$65536),0)</f>
        <v>0</v>
      </c>
      <c r="Q2508" s="3">
        <f>IFERROR(_xlfn.XLOOKUP(B2508,[12]Sheet1!$H$1:$H$65536,[12]Sheet1!$J$1:$J$65536),0)</f>
        <v>0</v>
      </c>
      <c r="R2508" s="3">
        <f>IFERROR(_xlfn.XLOOKUP(B2508,[13]Sheet1!$H$1:$H$65536,[13]Sheet1!$J$1:$J$65536),)</f>
        <v>0</v>
      </c>
      <c r="S2508" s="3">
        <f>IFERROR(_xlfn.XLOOKUP(B2508,[14]Sheet1!$H$1:$H$65536,[14]Sheet1!$K$1:$K$65536),0)</f>
        <v>0</v>
      </c>
      <c r="T2508" s="3">
        <f>IFERROR(_xlfn.XLOOKUP(B2508,[15]Sheet1!$H$1:$H$65536,[15]Sheet1!$J$1:$J$65536),0)</f>
        <v>0</v>
      </c>
      <c r="U2508" s="3">
        <f>IFERROR(_xlfn.XLOOKUP(B2508,[16]Sheet1!$H$1:$H$65536,[16]Sheet1!$J$1:$J$65536),0)</f>
        <v>0</v>
      </c>
      <c r="V2508" s="3">
        <f>IFERROR(_xlfn.XLOOKUP(B2508,[17]Sheet1!$H$1:$H$65536,[17]Sheet1!$J$1:$J$65536),0)</f>
        <v>0</v>
      </c>
      <c r="W2508" s="3">
        <f>IFERROR(_xlfn.XLOOKUP(B2508,[18]Sheet1!$H$1:$H$65536,[18]Sheet1!$J$1:$J$65536),0)</f>
        <v>0</v>
      </c>
      <c r="X2508" s="3">
        <f>IFERROR(_xlfn.XLOOKUP(B2508,[19]Sheet1!$H$1:$H$65536,[19]Sheet1!$J$1:$J$65536),0)</f>
        <v>0</v>
      </c>
      <c r="Y2508" s="3">
        <f>IFERROR(_xlfn.XLOOKUP(B2508,[20]Sheet1!$H$1:$H$65536,[20]Sheet1!$J$1:$J$65536),0)</f>
        <v>0</v>
      </c>
      <c r="Z2508" s="3">
        <f>IFERROR(_xlfn.XLOOKUP(B2508,[21]Sheet1!$H$1:$H$65536,[21]Sheet1!$J$1:$J$65536),0)</f>
        <v>0</v>
      </c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</row>
    <row r="2509" spans="1:47" x14ac:dyDescent="0.3">
      <c r="A2509" s="2" t="str">
        <f t="shared" si="39"/>
        <v>X2</v>
      </c>
      <c r="B2509" s="1" t="s">
        <v>1848</v>
      </c>
      <c r="C2509" s="23" t="str">
        <f>_xlfn.XLOOKUP(B2509,IP구분!A:A,IP구분!C:C)</f>
        <v>뽀로로</v>
      </c>
      <c r="D2509" s="1" t="s">
        <v>1849</v>
      </c>
      <c r="E2509" s="7" t="str">
        <f>IFERROR(_xlfn.XLOOKUP(B2509,단가!A:A,단가!C:C),0)</f>
        <v xml:space="preserve">                     -</v>
      </c>
      <c r="F2509" s="3">
        <f>IFERROR(_xlfn.XLOOKUP(B2509,'[1]2609 재고'!$I$1:$I$65536,'[1]2609 재고'!$K$1:$K$65536),0)</f>
        <v>0</v>
      </c>
      <c r="G2509" s="3">
        <f>IFERROR(_xlfn.XLOOKUP(B2509,[2]Sheet1!$H$1:$H$65536,[2]Sheet1!$K$1:$K$65536),0)</f>
        <v>0</v>
      </c>
      <c r="H2509" s="3">
        <f>IFERROR(_xlfn.XLOOKUP(B2509,[3]Sheet1!$H$1:$H$65536,[3]Sheet1!$J$1:$J$65536),0)</f>
        <v>0</v>
      </c>
      <c r="I2509" s="3">
        <f>IFERROR(_xlfn.XLOOKUP(B2509,[4]Sheet1!$H$1:$H$65536,[4]Sheet1!$J$1:$J$65536),0)</f>
        <v>0</v>
      </c>
      <c r="J2509" s="3">
        <f>IFERROR(_xlfn.XLOOKUP(B2509,[5]Sheet1!$H$1:$H$65536,[5]Sheet1!$J$1:$J$65536),0)</f>
        <v>0</v>
      </c>
      <c r="K2509" s="3">
        <f>IFERROR(_xlfn.XLOOKUP(B2509,[6]Sheet1!$H$1:$H$65536,[6]Sheet1!$J$1:$J$65536),0)</f>
        <v>0</v>
      </c>
      <c r="L2509" s="3">
        <f>IFERROR(_xlfn.XLOOKUP(B2509,[7]Sheet1!$H$1:$H$65536,[7]Sheet1!$J$1:$J$65536),0)</f>
        <v>0</v>
      </c>
      <c r="M2509" s="3">
        <f>IFERROR(_xlfn.XLOOKUP(B2509,[8]Sheet1!$H$1:$H$65536,[8]Sheet1!$J$1:$J$65536),0)</f>
        <v>0</v>
      </c>
      <c r="N2509" s="3">
        <f>IFERROR(_xlfn.XLOOKUP(B2509,[9]Sheet1!$H$1:$H$65536,[9]Sheet1!$J$1:$J$65536),0)</f>
        <v>0</v>
      </c>
      <c r="O2509" s="3">
        <f>IFERROR(_xlfn.XLOOKUP(B2509,[10]Sheet1!$H$1:$H$65536,[10]Sheet1!$J$1:$J$65536),0)</f>
        <v>0</v>
      </c>
      <c r="P2509" s="3">
        <f>IFERROR(_xlfn.XLOOKUP(B2509,[11]Sheet1!$H$1:$H$65536,[11]Sheet1!$J$1:$J$65536),0)</f>
        <v>0</v>
      </c>
      <c r="Q2509" s="3">
        <f>IFERROR(_xlfn.XLOOKUP(B2509,[12]Sheet1!$H$1:$H$65536,[12]Sheet1!$J$1:$J$65536),0)</f>
        <v>0</v>
      </c>
      <c r="R2509" s="3">
        <f>IFERROR(_xlfn.XLOOKUP(B2509,[13]Sheet1!$H$1:$H$65536,[13]Sheet1!$J$1:$J$65536),)</f>
        <v>0</v>
      </c>
      <c r="S2509" s="3">
        <f>IFERROR(_xlfn.XLOOKUP(B2509,[14]Sheet1!$H$1:$H$65536,[14]Sheet1!$K$1:$K$65536),0)</f>
        <v>0</v>
      </c>
      <c r="T2509" s="3">
        <f>IFERROR(_xlfn.XLOOKUP(B2509,[15]Sheet1!$H$1:$H$65536,[15]Sheet1!$J$1:$J$65536),0)</f>
        <v>0</v>
      </c>
      <c r="U2509" s="3">
        <f>IFERROR(_xlfn.XLOOKUP(B2509,[16]Sheet1!$H$1:$H$65536,[16]Sheet1!$J$1:$J$65536),0)</f>
        <v>0</v>
      </c>
      <c r="V2509" s="3">
        <f>IFERROR(_xlfn.XLOOKUP(B2509,[17]Sheet1!$H$1:$H$65536,[17]Sheet1!$J$1:$J$65536),0)</f>
        <v>0</v>
      </c>
      <c r="W2509" s="3">
        <f>IFERROR(_xlfn.XLOOKUP(B2509,[18]Sheet1!$H$1:$H$65536,[18]Sheet1!$J$1:$J$65536),0)</f>
        <v>0</v>
      </c>
      <c r="X2509" s="3">
        <f>IFERROR(_xlfn.XLOOKUP(B2509,[19]Sheet1!$H$1:$H$65536,[19]Sheet1!$J$1:$J$65536),0)</f>
        <v>0</v>
      </c>
      <c r="Y2509" s="3">
        <f>IFERROR(_xlfn.XLOOKUP(B2509,[20]Sheet1!$H$1:$H$65536,[20]Sheet1!$J$1:$J$65536),0)</f>
        <v>0</v>
      </c>
      <c r="Z2509" s="3">
        <f>IFERROR(_xlfn.XLOOKUP(B2509,[21]Sheet1!$H$1:$H$65536,[21]Sheet1!$J$1:$J$65536),0)</f>
        <v>0</v>
      </c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</row>
    <row r="2510" spans="1:47" x14ac:dyDescent="0.3">
      <c r="A2510" s="2" t="str">
        <f t="shared" si="39"/>
        <v>X2</v>
      </c>
      <c r="B2510" s="1" t="s">
        <v>1850</v>
      </c>
      <c r="C2510" s="23" t="str">
        <f>_xlfn.XLOOKUP(B2510,IP구분!A:A,IP구분!C:C)</f>
        <v>뽀로로</v>
      </c>
      <c r="D2510" s="1" t="s">
        <v>1851</v>
      </c>
      <c r="E2510" s="7" t="str">
        <f>IFERROR(_xlfn.XLOOKUP(B2510,단가!A:A,단가!C:C),0)</f>
        <v xml:space="preserve">                     -</v>
      </c>
      <c r="F2510" s="3">
        <f>IFERROR(_xlfn.XLOOKUP(B2510,'[1]2609 재고'!$I$1:$I$65536,'[1]2609 재고'!$K$1:$K$65536),0)</f>
        <v>0</v>
      </c>
      <c r="G2510" s="3">
        <f>IFERROR(_xlfn.XLOOKUP(B2510,[2]Sheet1!$H$1:$H$65536,[2]Sheet1!$K$1:$K$65536),0)</f>
        <v>0</v>
      </c>
      <c r="H2510" s="3">
        <f>IFERROR(_xlfn.XLOOKUP(B2510,[3]Sheet1!$H$1:$H$65536,[3]Sheet1!$J$1:$J$65536),0)</f>
        <v>0</v>
      </c>
      <c r="I2510" s="3">
        <f>IFERROR(_xlfn.XLOOKUP(B2510,[4]Sheet1!$H$1:$H$65536,[4]Sheet1!$J$1:$J$65536),0)</f>
        <v>0</v>
      </c>
      <c r="J2510" s="3">
        <f>IFERROR(_xlfn.XLOOKUP(B2510,[5]Sheet1!$H$1:$H$65536,[5]Sheet1!$J$1:$J$65536),0)</f>
        <v>0</v>
      </c>
      <c r="K2510" s="3">
        <f>IFERROR(_xlfn.XLOOKUP(B2510,[6]Sheet1!$H$1:$H$65536,[6]Sheet1!$J$1:$J$65536),0)</f>
        <v>0</v>
      </c>
      <c r="L2510" s="3">
        <f>IFERROR(_xlfn.XLOOKUP(B2510,[7]Sheet1!$H$1:$H$65536,[7]Sheet1!$J$1:$J$65536),0)</f>
        <v>0</v>
      </c>
      <c r="M2510" s="3">
        <f>IFERROR(_xlfn.XLOOKUP(B2510,[8]Sheet1!$H$1:$H$65536,[8]Sheet1!$J$1:$J$65536),0)</f>
        <v>0</v>
      </c>
      <c r="N2510" s="3">
        <f>IFERROR(_xlfn.XLOOKUP(B2510,[9]Sheet1!$H$1:$H$65536,[9]Sheet1!$J$1:$J$65536),0)</f>
        <v>0</v>
      </c>
      <c r="O2510" s="3">
        <f>IFERROR(_xlfn.XLOOKUP(B2510,[10]Sheet1!$H$1:$H$65536,[10]Sheet1!$J$1:$J$65536),0)</f>
        <v>0</v>
      </c>
      <c r="P2510" s="3">
        <f>IFERROR(_xlfn.XLOOKUP(B2510,[11]Sheet1!$H$1:$H$65536,[11]Sheet1!$J$1:$J$65536),0)</f>
        <v>0</v>
      </c>
      <c r="Q2510" s="3">
        <f>IFERROR(_xlfn.XLOOKUP(B2510,[12]Sheet1!$H$1:$H$65536,[12]Sheet1!$J$1:$J$65536),0)</f>
        <v>0</v>
      </c>
      <c r="R2510" s="3">
        <f>IFERROR(_xlfn.XLOOKUP(B2510,[13]Sheet1!$H$1:$H$65536,[13]Sheet1!$J$1:$J$65536),)</f>
        <v>0</v>
      </c>
      <c r="S2510" s="3">
        <f>IFERROR(_xlfn.XLOOKUP(B2510,[14]Sheet1!$H$1:$H$65536,[14]Sheet1!$K$1:$K$65536),0)</f>
        <v>0</v>
      </c>
      <c r="T2510" s="3">
        <f>IFERROR(_xlfn.XLOOKUP(B2510,[15]Sheet1!$H$1:$H$65536,[15]Sheet1!$J$1:$J$65536),0)</f>
        <v>0</v>
      </c>
      <c r="U2510" s="3">
        <f>IFERROR(_xlfn.XLOOKUP(B2510,[16]Sheet1!$H$1:$H$65536,[16]Sheet1!$J$1:$J$65536),0)</f>
        <v>0</v>
      </c>
      <c r="V2510" s="3">
        <f>IFERROR(_xlfn.XLOOKUP(B2510,[17]Sheet1!$H$1:$H$65536,[17]Sheet1!$J$1:$J$65536),0)</f>
        <v>0</v>
      </c>
      <c r="W2510" s="3">
        <f>IFERROR(_xlfn.XLOOKUP(B2510,[18]Sheet1!$H$1:$H$65536,[18]Sheet1!$J$1:$J$65536),0)</f>
        <v>0</v>
      </c>
      <c r="X2510" s="3">
        <f>IFERROR(_xlfn.XLOOKUP(B2510,[19]Sheet1!$H$1:$H$65536,[19]Sheet1!$J$1:$J$65536),0)</f>
        <v>0</v>
      </c>
      <c r="Y2510" s="3">
        <f>IFERROR(_xlfn.XLOOKUP(B2510,[20]Sheet1!$H$1:$H$65536,[20]Sheet1!$J$1:$J$65536),0)</f>
        <v>0</v>
      </c>
      <c r="Z2510" s="3">
        <f>IFERROR(_xlfn.XLOOKUP(B2510,[21]Sheet1!$H$1:$H$65536,[21]Sheet1!$J$1:$J$65536),0)</f>
        <v>0</v>
      </c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</row>
    <row r="2511" spans="1:47" x14ac:dyDescent="0.3">
      <c r="A2511" s="2" t="str">
        <f t="shared" si="39"/>
        <v>P1</v>
      </c>
      <c r="B2511" s="1" t="s">
        <v>2236</v>
      </c>
      <c r="C2511" s="23" t="str">
        <f>_xlfn.XLOOKUP(B2511,IP구분!A:A,IP구분!C:C)</f>
        <v>뽀로로</v>
      </c>
      <c r="D2511" s="1" t="s">
        <v>2237</v>
      </c>
      <c r="E2511" s="7" t="str">
        <f>IFERROR(_xlfn.XLOOKUP(B2511,단가!A:A,단가!C:C),0)</f>
        <v xml:space="preserve">                     -</v>
      </c>
      <c r="F2511" s="3">
        <f>IFERROR(_xlfn.XLOOKUP(B2511,'[1]2609 재고'!$I$1:$I$65536,'[1]2609 재고'!$K$1:$K$65536),0)</f>
        <v>0</v>
      </c>
      <c r="G2511" s="3">
        <f>IFERROR(_xlfn.XLOOKUP(B2511,[2]Sheet1!$H$1:$H$65536,[2]Sheet1!$K$1:$K$65536),0)</f>
        <v>0</v>
      </c>
      <c r="H2511" s="3">
        <f>IFERROR(_xlfn.XLOOKUP(B2511,[3]Sheet1!$H$1:$H$65536,[3]Sheet1!$J$1:$J$65536),0)</f>
        <v>0</v>
      </c>
      <c r="I2511" s="3">
        <f>IFERROR(_xlfn.XLOOKUP(B2511,[4]Sheet1!$H$1:$H$65536,[4]Sheet1!$J$1:$J$65536),0)</f>
        <v>0</v>
      </c>
      <c r="J2511" s="3">
        <f>IFERROR(_xlfn.XLOOKUP(B2511,[5]Sheet1!$H$1:$H$65536,[5]Sheet1!$J$1:$J$65536),0)</f>
        <v>0</v>
      </c>
      <c r="K2511" s="3">
        <f>IFERROR(_xlfn.XLOOKUP(B2511,[6]Sheet1!$H$1:$H$65536,[6]Sheet1!$J$1:$J$65536),0)</f>
        <v>0</v>
      </c>
      <c r="L2511" s="3">
        <f>IFERROR(_xlfn.XLOOKUP(B2511,[7]Sheet1!$H$1:$H$65536,[7]Sheet1!$J$1:$J$65536),0)</f>
        <v>0</v>
      </c>
      <c r="M2511" s="3">
        <f>IFERROR(_xlfn.XLOOKUP(B2511,[8]Sheet1!$H$1:$H$65536,[8]Sheet1!$J$1:$J$65536),0)</f>
        <v>0</v>
      </c>
      <c r="N2511" s="3">
        <f>IFERROR(_xlfn.XLOOKUP(B2511,[9]Sheet1!$H$1:$H$65536,[9]Sheet1!$J$1:$J$65536),0)</f>
        <v>2</v>
      </c>
      <c r="O2511" s="3">
        <f>IFERROR(_xlfn.XLOOKUP(B2511,[10]Sheet1!$H$1:$H$65536,[10]Sheet1!$J$1:$J$65536),0)</f>
        <v>2</v>
      </c>
      <c r="P2511" s="3">
        <f>IFERROR(_xlfn.XLOOKUP(B2511,[11]Sheet1!$H$1:$H$65536,[11]Sheet1!$J$1:$J$65536),0)</f>
        <v>2</v>
      </c>
      <c r="Q2511" s="3">
        <f>IFERROR(_xlfn.XLOOKUP(B2511,[12]Sheet1!$H$1:$H$65536,[12]Sheet1!$J$1:$J$65536),0)</f>
        <v>2</v>
      </c>
      <c r="R2511" s="3">
        <f>IFERROR(_xlfn.XLOOKUP(B2511,[13]Sheet1!$H$1:$H$65536,[13]Sheet1!$J$1:$J$65536),)</f>
        <v>2</v>
      </c>
      <c r="S2511" s="3">
        <f>IFERROR(_xlfn.XLOOKUP(B2511,[14]Sheet1!$H$1:$H$65536,[14]Sheet1!$K$1:$K$65536),0)</f>
        <v>2</v>
      </c>
      <c r="T2511" s="3">
        <f>IFERROR(_xlfn.XLOOKUP(B2511,[15]Sheet1!$H$1:$H$65536,[15]Sheet1!$J$1:$J$65536),0)</f>
        <v>2</v>
      </c>
      <c r="U2511" s="3">
        <f>IFERROR(_xlfn.XLOOKUP(B2511,[16]Sheet1!$H$1:$H$65536,[16]Sheet1!$J$1:$J$65536),0)</f>
        <v>2</v>
      </c>
      <c r="V2511" s="3">
        <f>IFERROR(_xlfn.XLOOKUP(B2511,[17]Sheet1!$H$1:$H$65536,[17]Sheet1!$J$1:$J$65536),0)</f>
        <v>2</v>
      </c>
      <c r="W2511" s="3">
        <f>IFERROR(_xlfn.XLOOKUP(B2511,[18]Sheet1!$H$1:$H$65536,[18]Sheet1!$J$1:$J$65536),0)</f>
        <v>2</v>
      </c>
      <c r="X2511" s="3">
        <f>IFERROR(_xlfn.XLOOKUP(B2511,[19]Sheet1!$H$1:$H$65536,[19]Sheet1!$J$1:$J$65536),0)</f>
        <v>2</v>
      </c>
      <c r="Y2511" s="3">
        <f>IFERROR(_xlfn.XLOOKUP(B2511,[20]Sheet1!$H$1:$H$65536,[20]Sheet1!$J$1:$J$65536),0)</f>
        <v>2</v>
      </c>
      <c r="Z2511" s="3">
        <f>IFERROR(_xlfn.XLOOKUP(B2511,[21]Sheet1!$H$1:$H$65536,[21]Sheet1!$J$1:$J$65536),0)</f>
        <v>1</v>
      </c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</row>
    <row r="2512" spans="1:47" x14ac:dyDescent="0.3">
      <c r="A2512" s="2" t="str">
        <f t="shared" si="39"/>
        <v>P1</v>
      </c>
      <c r="B2512" s="1" t="s">
        <v>6334</v>
      </c>
      <c r="C2512" s="23" t="str">
        <f>_xlfn.XLOOKUP(B2512,IP구분!A:A,IP구분!C:C)</f>
        <v>타요</v>
      </c>
      <c r="D2512" s="1" t="s">
        <v>6335</v>
      </c>
      <c r="E2512" s="7" t="str">
        <f>IFERROR(_xlfn.XLOOKUP(B2512,단가!A:A,단가!C:C),0)</f>
        <v xml:space="preserve">                     -</v>
      </c>
      <c r="F2512" s="3">
        <f>IFERROR(_xlfn.XLOOKUP(B2512,'[1]2609 재고'!$I$1:$I$65536,'[1]2609 재고'!$K$1:$K$65536),0)</f>
        <v>0</v>
      </c>
      <c r="G2512" s="3">
        <f>IFERROR(_xlfn.XLOOKUP(B2512,[2]Sheet1!$H$1:$H$65536,[2]Sheet1!$K$1:$K$65536),0)</f>
        <v>0</v>
      </c>
      <c r="H2512" s="3">
        <f>IFERROR(_xlfn.XLOOKUP(B2512,[3]Sheet1!$H$1:$H$65536,[3]Sheet1!$J$1:$J$65536),0)</f>
        <v>0</v>
      </c>
      <c r="I2512" s="3">
        <f>IFERROR(_xlfn.XLOOKUP(B2512,[4]Sheet1!$H$1:$H$65536,[4]Sheet1!$J$1:$J$65536),0)</f>
        <v>0</v>
      </c>
      <c r="J2512" s="3">
        <f>IFERROR(_xlfn.XLOOKUP(B2512,[5]Sheet1!$H$1:$H$65536,[5]Sheet1!$J$1:$J$65536),0)</f>
        <v>0</v>
      </c>
      <c r="K2512" s="3">
        <f>IFERROR(_xlfn.XLOOKUP(B2512,[6]Sheet1!$H$1:$H$65536,[6]Sheet1!$J$1:$J$65536),0)</f>
        <v>0</v>
      </c>
      <c r="L2512" s="3">
        <f>IFERROR(_xlfn.XLOOKUP(B2512,[7]Sheet1!$H$1:$H$65536,[7]Sheet1!$J$1:$J$65536),0)</f>
        <v>0</v>
      </c>
      <c r="M2512" s="3">
        <f>IFERROR(_xlfn.XLOOKUP(B2512,[8]Sheet1!$H$1:$H$65536,[8]Sheet1!$J$1:$J$65536),0)</f>
        <v>0</v>
      </c>
      <c r="N2512" s="3">
        <f>IFERROR(_xlfn.XLOOKUP(B2512,[9]Sheet1!$H$1:$H$65536,[9]Sheet1!$J$1:$J$65536),0)</f>
        <v>0</v>
      </c>
      <c r="O2512" s="3">
        <f>IFERROR(_xlfn.XLOOKUP(B2512,[10]Sheet1!$H$1:$H$65536,[10]Sheet1!$J$1:$J$65536),0)</f>
        <v>0</v>
      </c>
      <c r="P2512" s="3">
        <f>IFERROR(_xlfn.XLOOKUP(B2512,[11]Sheet1!$H$1:$H$65536,[11]Sheet1!$J$1:$J$65536),0)</f>
        <v>0</v>
      </c>
      <c r="Q2512" s="3">
        <f>IFERROR(_xlfn.XLOOKUP(B2512,[12]Sheet1!$H$1:$H$65536,[12]Sheet1!$J$1:$J$65536),0)</f>
        <v>0</v>
      </c>
      <c r="R2512" s="3">
        <f>IFERROR(_xlfn.XLOOKUP(B2512,[13]Sheet1!$H$1:$H$65536,[13]Sheet1!$J$1:$J$65536),)</f>
        <v>0</v>
      </c>
      <c r="S2512" s="3">
        <f>IFERROR(_xlfn.XLOOKUP(B2512,[14]Sheet1!$H$1:$H$65536,[14]Sheet1!$K$1:$K$65536),0)</f>
        <v>0</v>
      </c>
      <c r="T2512" s="3">
        <f>IFERROR(_xlfn.XLOOKUP(B2512,[15]Sheet1!$H$1:$H$65536,[15]Sheet1!$J$1:$J$65536),0)</f>
        <v>0</v>
      </c>
      <c r="U2512" s="3">
        <f>IFERROR(_xlfn.XLOOKUP(B2512,[16]Sheet1!$H$1:$H$65536,[16]Sheet1!$J$1:$J$65536),0)</f>
        <v>0</v>
      </c>
      <c r="V2512" s="3">
        <f>IFERROR(_xlfn.XLOOKUP(B2512,[17]Sheet1!$H$1:$H$65536,[17]Sheet1!$J$1:$J$65536),0)</f>
        <v>2</v>
      </c>
      <c r="W2512" s="3">
        <f>IFERROR(_xlfn.XLOOKUP(B2512,[18]Sheet1!$H$1:$H$65536,[18]Sheet1!$J$1:$J$65536),0)</f>
        <v>2</v>
      </c>
      <c r="X2512" s="3">
        <f>IFERROR(_xlfn.XLOOKUP(B2512,[19]Sheet1!$H$1:$H$65536,[19]Sheet1!$J$1:$J$65536),0)</f>
        <v>0</v>
      </c>
      <c r="Y2512" s="3">
        <f>IFERROR(_xlfn.XLOOKUP(B2512,[20]Sheet1!$H$1:$H$65536,[20]Sheet1!$J$1:$J$65536),0)</f>
        <v>0</v>
      </c>
      <c r="Z2512" s="3">
        <f>IFERROR(_xlfn.XLOOKUP(B2512,[21]Sheet1!$H$1:$H$65536,[21]Sheet1!$J$1:$J$65536),0)</f>
        <v>0</v>
      </c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</row>
    <row r="2513" spans="1:47" x14ac:dyDescent="0.3">
      <c r="A2513" s="2" t="str">
        <f t="shared" si="39"/>
        <v>M2</v>
      </c>
      <c r="B2513" s="1" t="s">
        <v>2771</v>
      </c>
      <c r="C2513" s="23" t="str">
        <f>_xlfn.XLOOKUP(B2513,IP구분!A:A,IP구분!C:C)</f>
        <v>뽀로로</v>
      </c>
      <c r="D2513" s="1" t="s">
        <v>2772</v>
      </c>
      <c r="E2513" s="7" t="str">
        <f>IFERROR(_xlfn.XLOOKUP(B2513,단가!A:A,단가!C:C),0)</f>
        <v xml:space="preserve">                     -</v>
      </c>
      <c r="F2513" s="3">
        <f>IFERROR(_xlfn.XLOOKUP(B2513,'[1]2609 재고'!$I$1:$I$65536,'[1]2609 재고'!$K$1:$K$65536),0)</f>
        <v>0</v>
      </c>
      <c r="G2513" s="3">
        <f>IFERROR(_xlfn.XLOOKUP(B2513,[2]Sheet1!$H$1:$H$65536,[2]Sheet1!$K$1:$K$65536),0)</f>
        <v>0</v>
      </c>
      <c r="H2513" s="3">
        <f>IFERROR(_xlfn.XLOOKUP(B2513,[3]Sheet1!$H$1:$H$65536,[3]Sheet1!$J$1:$J$65536),0)</f>
        <v>0</v>
      </c>
      <c r="I2513" s="3">
        <f>IFERROR(_xlfn.XLOOKUP(B2513,[4]Sheet1!$H$1:$H$65536,[4]Sheet1!$J$1:$J$65536),0)</f>
        <v>0</v>
      </c>
      <c r="J2513" s="3">
        <f>IFERROR(_xlfn.XLOOKUP(B2513,[5]Sheet1!$H$1:$H$65536,[5]Sheet1!$J$1:$J$65536),0)</f>
        <v>0</v>
      </c>
      <c r="K2513" s="3">
        <f>IFERROR(_xlfn.XLOOKUP(B2513,[6]Sheet1!$H$1:$H$65536,[6]Sheet1!$J$1:$J$65536),0)</f>
        <v>0</v>
      </c>
      <c r="L2513" s="3">
        <f>IFERROR(_xlfn.XLOOKUP(B2513,[7]Sheet1!$H$1:$H$65536,[7]Sheet1!$J$1:$J$65536),0)</f>
        <v>0</v>
      </c>
      <c r="M2513" s="3">
        <f>IFERROR(_xlfn.XLOOKUP(B2513,[8]Sheet1!$H$1:$H$65536,[8]Sheet1!$J$1:$J$65536),0)</f>
        <v>0</v>
      </c>
      <c r="N2513" s="3">
        <f>IFERROR(_xlfn.XLOOKUP(B2513,[9]Sheet1!$H$1:$H$65536,[9]Sheet1!$J$1:$J$65536),0)</f>
        <v>5</v>
      </c>
      <c r="O2513" s="3">
        <f>IFERROR(_xlfn.XLOOKUP(B2513,[10]Sheet1!$H$1:$H$65536,[10]Sheet1!$J$1:$J$65536),0)</f>
        <v>9</v>
      </c>
      <c r="P2513" s="3">
        <f>IFERROR(_xlfn.XLOOKUP(B2513,[11]Sheet1!$H$1:$H$65536,[11]Sheet1!$J$1:$J$65536),0)</f>
        <v>24</v>
      </c>
      <c r="Q2513" s="3">
        <f>IFERROR(_xlfn.XLOOKUP(B2513,[12]Sheet1!$H$1:$H$65536,[12]Sheet1!$J$1:$J$65536),0)</f>
        <v>31</v>
      </c>
      <c r="R2513" s="3">
        <f>IFERROR(_xlfn.XLOOKUP(B2513,[13]Sheet1!$H$1:$H$65536,[13]Sheet1!$J$1:$J$65536),)</f>
        <v>34</v>
      </c>
      <c r="S2513" s="3">
        <f>IFERROR(_xlfn.XLOOKUP(B2513,[14]Sheet1!$H$1:$H$65536,[14]Sheet1!$K$1:$K$65536),0)</f>
        <v>10</v>
      </c>
      <c r="T2513" s="3">
        <f>IFERROR(_xlfn.XLOOKUP(B2513,[15]Sheet1!$H$1:$H$65536,[15]Sheet1!$J$1:$J$65536),0)</f>
        <v>23</v>
      </c>
      <c r="U2513" s="3">
        <f>IFERROR(_xlfn.XLOOKUP(B2513,[16]Sheet1!$H$1:$H$65536,[16]Sheet1!$J$1:$J$65536),0)</f>
        <v>26</v>
      </c>
      <c r="V2513" s="3">
        <f>IFERROR(_xlfn.XLOOKUP(B2513,[17]Sheet1!$H$1:$H$65536,[17]Sheet1!$J$1:$J$65536),0)</f>
        <v>27</v>
      </c>
      <c r="W2513" s="3">
        <f>IFERROR(_xlfn.XLOOKUP(B2513,[18]Sheet1!$H$1:$H$65536,[18]Sheet1!$J$1:$J$65536),0)</f>
        <v>29</v>
      </c>
      <c r="X2513" s="3">
        <f>IFERROR(_xlfn.XLOOKUP(B2513,[19]Sheet1!$H$1:$H$65536,[19]Sheet1!$J$1:$J$65536),0)</f>
        <v>11</v>
      </c>
      <c r="Y2513" s="3">
        <f>IFERROR(_xlfn.XLOOKUP(B2513,[20]Sheet1!$H$1:$H$65536,[20]Sheet1!$J$1:$J$65536),0)</f>
        <v>11</v>
      </c>
      <c r="Z2513" s="3">
        <f>IFERROR(_xlfn.XLOOKUP(B2513,[21]Sheet1!$H$1:$H$65536,[21]Sheet1!$J$1:$J$65536),0)</f>
        <v>19</v>
      </c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</row>
    <row r="2514" spans="1:47" x14ac:dyDescent="0.3">
      <c r="A2514" s="2" t="str">
        <f t="shared" si="39"/>
        <v>P1</v>
      </c>
      <c r="B2514" s="1" t="s">
        <v>2773</v>
      </c>
      <c r="C2514" s="23" t="str">
        <f>_xlfn.XLOOKUP(B2514,IP구분!A:A,IP구분!C:C)</f>
        <v>뽀로로</v>
      </c>
      <c r="D2514" s="1" t="s">
        <v>2774</v>
      </c>
      <c r="E2514" s="7">
        <f>IFERROR(_xlfn.XLOOKUP(B2514,단가!A:A,단가!C:C),0)</f>
        <v>19040</v>
      </c>
      <c r="F2514" s="3">
        <f>IFERROR(_xlfn.XLOOKUP(B2514,'[1]2609 재고'!$I$1:$I$65536,'[1]2609 재고'!$K$1:$K$65536),0)</f>
        <v>0</v>
      </c>
      <c r="G2514" s="3">
        <f>IFERROR(_xlfn.XLOOKUP(B2514,[2]Sheet1!$H$1:$H$65536,[2]Sheet1!$K$1:$K$65536),0)</f>
        <v>3</v>
      </c>
      <c r="H2514" s="3">
        <f>IFERROR(_xlfn.XLOOKUP(B2514,[3]Sheet1!$H$1:$H$65536,[3]Sheet1!$J$1:$J$65536),0)</f>
        <v>3</v>
      </c>
      <c r="I2514" s="3">
        <f>IFERROR(_xlfn.XLOOKUP(B2514,[4]Sheet1!$H$1:$H$65536,[4]Sheet1!$J$1:$J$65536),0)</f>
        <v>0</v>
      </c>
      <c r="J2514" s="3">
        <f>IFERROR(_xlfn.XLOOKUP(B2514,[5]Sheet1!$H$1:$H$65536,[5]Sheet1!$J$1:$J$65536),0)</f>
        <v>0</v>
      </c>
      <c r="K2514" s="3">
        <f>IFERROR(_xlfn.XLOOKUP(B2514,[6]Sheet1!$H$1:$H$65536,[6]Sheet1!$J$1:$J$65536),0)</f>
        <v>0</v>
      </c>
      <c r="L2514" s="3">
        <f>IFERROR(_xlfn.XLOOKUP(B2514,[7]Sheet1!$H$1:$H$65536,[7]Sheet1!$J$1:$J$65536),0)</f>
        <v>0</v>
      </c>
      <c r="M2514" s="3">
        <f>IFERROR(_xlfn.XLOOKUP(B2514,[8]Sheet1!$H$1:$H$65536,[8]Sheet1!$J$1:$J$65536),0)</f>
        <v>0</v>
      </c>
      <c r="N2514" s="3">
        <f>IFERROR(_xlfn.XLOOKUP(B2514,[9]Sheet1!$H$1:$H$65536,[9]Sheet1!$J$1:$J$65536),0)</f>
        <v>3</v>
      </c>
      <c r="O2514" s="3">
        <f>IFERROR(_xlfn.XLOOKUP(B2514,[10]Sheet1!$H$1:$H$65536,[10]Sheet1!$J$1:$J$65536),0)</f>
        <v>3</v>
      </c>
      <c r="P2514" s="3">
        <f>IFERROR(_xlfn.XLOOKUP(B2514,[11]Sheet1!$H$1:$H$65536,[11]Sheet1!$J$1:$J$65536),0)</f>
        <v>3</v>
      </c>
      <c r="Q2514" s="3">
        <f>IFERROR(_xlfn.XLOOKUP(B2514,[12]Sheet1!$H$1:$H$65536,[12]Sheet1!$J$1:$J$65536),0)</f>
        <v>3</v>
      </c>
      <c r="R2514" s="3">
        <f>IFERROR(_xlfn.XLOOKUP(B2514,[13]Sheet1!$H$1:$H$65536,[13]Sheet1!$J$1:$J$65536),)</f>
        <v>3</v>
      </c>
      <c r="S2514" s="3">
        <f>IFERROR(_xlfn.XLOOKUP(B2514,[14]Sheet1!$H$1:$H$65536,[14]Sheet1!$K$1:$K$65536),0)</f>
        <v>3</v>
      </c>
      <c r="T2514" s="3">
        <f>IFERROR(_xlfn.XLOOKUP(B2514,[15]Sheet1!$H$1:$H$65536,[15]Sheet1!$J$1:$J$65536),0)</f>
        <v>3</v>
      </c>
      <c r="U2514" s="3">
        <f>IFERROR(_xlfn.XLOOKUP(B2514,[16]Sheet1!$H$1:$H$65536,[16]Sheet1!$J$1:$J$65536),0)</f>
        <v>3</v>
      </c>
      <c r="V2514" s="3">
        <f>IFERROR(_xlfn.XLOOKUP(B2514,[17]Sheet1!$H$1:$H$65536,[17]Sheet1!$J$1:$J$65536),0)</f>
        <v>3</v>
      </c>
      <c r="W2514" s="3">
        <f>IFERROR(_xlfn.XLOOKUP(B2514,[18]Sheet1!$H$1:$H$65536,[18]Sheet1!$J$1:$J$65536),0)</f>
        <v>2</v>
      </c>
      <c r="X2514" s="3">
        <f>IFERROR(_xlfn.XLOOKUP(B2514,[19]Sheet1!$H$1:$H$65536,[19]Sheet1!$J$1:$J$65536),0)</f>
        <v>2</v>
      </c>
      <c r="Y2514" s="3">
        <f>IFERROR(_xlfn.XLOOKUP(B2514,[20]Sheet1!$H$1:$H$65536,[20]Sheet1!$J$1:$J$65536),0)</f>
        <v>2</v>
      </c>
      <c r="Z2514" s="3">
        <f>IFERROR(_xlfn.XLOOKUP(B2514,[21]Sheet1!$H$1:$H$65536,[21]Sheet1!$J$1:$J$65536),0)</f>
        <v>2</v>
      </c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</row>
    <row r="2515" spans="1:47" x14ac:dyDescent="0.3">
      <c r="A2515" s="2" t="str">
        <f t="shared" si="39"/>
        <v>T1</v>
      </c>
      <c r="B2515" s="1" t="s">
        <v>3260</v>
      </c>
      <c r="C2515" s="23" t="str">
        <f>_xlfn.XLOOKUP(B2515,IP구분!A:A,IP구분!C:C)</f>
        <v>타요</v>
      </c>
      <c r="D2515" s="1" t="s">
        <v>3261</v>
      </c>
      <c r="E2515" s="7" t="str">
        <f>IFERROR(_xlfn.XLOOKUP(B2515,단가!A:A,단가!C:C),0)</f>
        <v xml:space="preserve">                     -</v>
      </c>
      <c r="F2515" s="3">
        <f>IFERROR(_xlfn.XLOOKUP(B2515,'[1]2609 재고'!$I$1:$I$65536,'[1]2609 재고'!$K$1:$K$65536),0)</f>
        <v>0</v>
      </c>
      <c r="G2515" s="3">
        <f>IFERROR(_xlfn.XLOOKUP(B2515,[2]Sheet1!$H$1:$H$65536,[2]Sheet1!$K$1:$K$65536),0)</f>
        <v>0</v>
      </c>
      <c r="H2515" s="3">
        <f>IFERROR(_xlfn.XLOOKUP(B2515,[3]Sheet1!$H$1:$H$65536,[3]Sheet1!$J$1:$J$65536),0)</f>
        <v>0</v>
      </c>
      <c r="I2515" s="3">
        <f>IFERROR(_xlfn.XLOOKUP(B2515,[4]Sheet1!$H$1:$H$65536,[4]Sheet1!$J$1:$J$65536),0)</f>
        <v>2</v>
      </c>
      <c r="J2515" s="3">
        <f>IFERROR(_xlfn.XLOOKUP(B2515,[5]Sheet1!$H$1:$H$65536,[5]Sheet1!$J$1:$J$65536),0)</f>
        <v>2</v>
      </c>
      <c r="K2515" s="3">
        <f>IFERROR(_xlfn.XLOOKUP(B2515,[6]Sheet1!$H$1:$H$65536,[6]Sheet1!$J$1:$J$65536),0)</f>
        <v>2</v>
      </c>
      <c r="L2515" s="3">
        <f>IFERROR(_xlfn.XLOOKUP(B2515,[7]Sheet1!$H$1:$H$65536,[7]Sheet1!$J$1:$J$65536),0)</f>
        <v>3</v>
      </c>
      <c r="M2515" s="3">
        <f>IFERROR(_xlfn.XLOOKUP(B2515,[8]Sheet1!$H$1:$H$65536,[8]Sheet1!$J$1:$J$65536),0)</f>
        <v>2</v>
      </c>
      <c r="N2515" s="3">
        <f>IFERROR(_xlfn.XLOOKUP(B2515,[9]Sheet1!$H$1:$H$65536,[9]Sheet1!$J$1:$J$65536),0)</f>
        <v>2</v>
      </c>
      <c r="O2515" s="3">
        <f>IFERROR(_xlfn.XLOOKUP(B2515,[10]Sheet1!$H$1:$H$65536,[10]Sheet1!$J$1:$J$65536),0)</f>
        <v>3</v>
      </c>
      <c r="P2515" s="3">
        <f>IFERROR(_xlfn.XLOOKUP(B2515,[11]Sheet1!$H$1:$H$65536,[11]Sheet1!$J$1:$J$65536),0)</f>
        <v>5</v>
      </c>
      <c r="Q2515" s="3">
        <f>IFERROR(_xlfn.XLOOKUP(B2515,[12]Sheet1!$H$1:$H$65536,[12]Sheet1!$J$1:$J$65536),0)</f>
        <v>31</v>
      </c>
      <c r="R2515" s="3">
        <f>IFERROR(_xlfn.XLOOKUP(B2515,[13]Sheet1!$H$1:$H$65536,[13]Sheet1!$J$1:$J$65536),)</f>
        <v>44</v>
      </c>
      <c r="S2515" s="3">
        <f>IFERROR(_xlfn.XLOOKUP(B2515,[14]Sheet1!$H$1:$H$65536,[14]Sheet1!$K$1:$K$65536),0)</f>
        <v>43</v>
      </c>
      <c r="T2515" s="3">
        <f>IFERROR(_xlfn.XLOOKUP(B2515,[15]Sheet1!$H$1:$H$65536,[15]Sheet1!$J$1:$J$65536),0)</f>
        <v>76</v>
      </c>
      <c r="U2515" s="3">
        <f>IFERROR(_xlfn.XLOOKUP(B2515,[16]Sheet1!$H$1:$H$65536,[16]Sheet1!$J$1:$J$65536),0)</f>
        <v>118</v>
      </c>
      <c r="V2515" s="3">
        <f>IFERROR(_xlfn.XLOOKUP(B2515,[17]Sheet1!$H$1:$H$65536,[17]Sheet1!$J$1:$J$65536),0)</f>
        <v>196</v>
      </c>
      <c r="W2515" s="3">
        <f>IFERROR(_xlfn.XLOOKUP(B2515,[18]Sheet1!$H$1:$H$65536,[18]Sheet1!$J$1:$J$65536),0)</f>
        <v>234</v>
      </c>
      <c r="X2515" s="3">
        <f>IFERROR(_xlfn.XLOOKUP(B2515,[19]Sheet1!$H$1:$H$65536,[19]Sheet1!$J$1:$J$65536),0)</f>
        <v>253</v>
      </c>
      <c r="Y2515" s="3">
        <f>IFERROR(_xlfn.XLOOKUP(B2515,[20]Sheet1!$H$1:$H$65536,[20]Sheet1!$J$1:$J$65536),0)</f>
        <v>278</v>
      </c>
      <c r="Z2515" s="3">
        <f>IFERROR(_xlfn.XLOOKUP(B2515,[21]Sheet1!$H$1:$H$65536,[21]Sheet1!$J$1:$J$65536),0)</f>
        <v>318</v>
      </c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</row>
    <row r="2516" spans="1:47" x14ac:dyDescent="0.3">
      <c r="A2516" s="2" t="str">
        <f t="shared" si="39"/>
        <v>T1</v>
      </c>
      <c r="B2516" s="1" t="s">
        <v>4217</v>
      </c>
      <c r="C2516" s="23" t="str">
        <f>_xlfn.XLOOKUP(B2516,IP구분!A:A,IP구분!C:C)</f>
        <v>타요</v>
      </c>
      <c r="D2516" s="1" t="s">
        <v>4218</v>
      </c>
      <c r="E2516" s="7" t="str">
        <f>IFERROR(_xlfn.XLOOKUP(B2516,단가!A:A,단가!C:C),0)</f>
        <v xml:space="preserve">                     -</v>
      </c>
      <c r="F2516" s="3">
        <f>IFERROR(_xlfn.XLOOKUP(B2516,'[1]2609 재고'!$I$1:$I$65536,'[1]2609 재고'!$K$1:$K$65536),0)</f>
        <v>0</v>
      </c>
      <c r="G2516" s="3">
        <f>IFERROR(_xlfn.XLOOKUP(B2516,[2]Sheet1!$H$1:$H$65536,[2]Sheet1!$K$1:$K$65536),0)</f>
        <v>0</v>
      </c>
      <c r="H2516" s="3">
        <f>IFERROR(_xlfn.XLOOKUP(B2516,[3]Sheet1!$H$1:$H$65536,[3]Sheet1!$J$1:$J$65536),0)</f>
        <v>0</v>
      </c>
      <c r="I2516" s="3">
        <f>IFERROR(_xlfn.XLOOKUP(B2516,[4]Sheet1!$H$1:$H$65536,[4]Sheet1!$J$1:$J$65536),0)</f>
        <v>0</v>
      </c>
      <c r="J2516" s="3">
        <f>IFERROR(_xlfn.XLOOKUP(B2516,[5]Sheet1!$H$1:$H$65536,[5]Sheet1!$J$1:$J$65536),0)</f>
        <v>0</v>
      </c>
      <c r="K2516" s="3">
        <f>IFERROR(_xlfn.XLOOKUP(B2516,[6]Sheet1!$H$1:$H$65536,[6]Sheet1!$J$1:$J$65536),0)</f>
        <v>0</v>
      </c>
      <c r="L2516" s="3">
        <f>IFERROR(_xlfn.XLOOKUP(B2516,[7]Sheet1!$H$1:$H$65536,[7]Sheet1!$J$1:$J$65536),0)</f>
        <v>10</v>
      </c>
      <c r="M2516" s="3">
        <f>IFERROR(_xlfn.XLOOKUP(B2516,[8]Sheet1!$H$1:$H$65536,[8]Sheet1!$J$1:$J$65536),0)</f>
        <v>0</v>
      </c>
      <c r="N2516" s="3">
        <f>IFERROR(_xlfn.XLOOKUP(B2516,[9]Sheet1!$H$1:$H$65536,[9]Sheet1!$J$1:$J$65536),0)</f>
        <v>0</v>
      </c>
      <c r="O2516" s="3">
        <f>IFERROR(_xlfn.XLOOKUP(B2516,[10]Sheet1!$H$1:$H$65536,[10]Sheet1!$J$1:$J$65536),0)</f>
        <v>0</v>
      </c>
      <c r="P2516" s="3">
        <f>IFERROR(_xlfn.XLOOKUP(B2516,[11]Sheet1!$H$1:$H$65536,[11]Sheet1!$J$1:$J$65536),0)</f>
        <v>0</v>
      </c>
      <c r="Q2516" s="3">
        <f>IFERROR(_xlfn.XLOOKUP(B2516,[12]Sheet1!$H$1:$H$65536,[12]Sheet1!$J$1:$J$65536),0)</f>
        <v>0</v>
      </c>
      <c r="R2516" s="3">
        <f>IFERROR(_xlfn.XLOOKUP(B2516,[13]Sheet1!$H$1:$H$65536,[13]Sheet1!$J$1:$J$65536),)</f>
        <v>0</v>
      </c>
      <c r="S2516" s="3">
        <f>IFERROR(_xlfn.XLOOKUP(B2516,[14]Sheet1!$H$1:$H$65536,[14]Sheet1!$K$1:$K$65536),0)</f>
        <v>0</v>
      </c>
      <c r="T2516" s="3">
        <f>IFERROR(_xlfn.XLOOKUP(B2516,[15]Sheet1!$H$1:$H$65536,[15]Sheet1!$J$1:$J$65536),0)</f>
        <v>0</v>
      </c>
      <c r="U2516" s="3">
        <f>IFERROR(_xlfn.XLOOKUP(B2516,[16]Sheet1!$H$1:$H$65536,[16]Sheet1!$J$1:$J$65536),0)</f>
        <v>0</v>
      </c>
      <c r="V2516" s="3">
        <f>IFERROR(_xlfn.XLOOKUP(B2516,[17]Sheet1!$H$1:$H$65536,[17]Sheet1!$J$1:$J$65536),0)</f>
        <v>0</v>
      </c>
      <c r="W2516" s="3">
        <f>IFERROR(_xlfn.XLOOKUP(B2516,[18]Sheet1!$H$1:$H$65536,[18]Sheet1!$J$1:$J$65536),0)</f>
        <v>0</v>
      </c>
      <c r="X2516" s="3">
        <f>IFERROR(_xlfn.XLOOKUP(B2516,[19]Sheet1!$H$1:$H$65536,[19]Sheet1!$J$1:$J$65536),0)</f>
        <v>0</v>
      </c>
      <c r="Y2516" s="3">
        <f>IFERROR(_xlfn.XLOOKUP(B2516,[20]Sheet1!$H$1:$H$65536,[20]Sheet1!$J$1:$J$65536),0)</f>
        <v>0</v>
      </c>
      <c r="Z2516" s="3">
        <f>IFERROR(_xlfn.XLOOKUP(B2516,[21]Sheet1!$H$1:$H$65536,[21]Sheet1!$J$1:$J$65536),0)</f>
        <v>0</v>
      </c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</row>
    <row r="2517" spans="1:47" x14ac:dyDescent="0.3">
      <c r="A2517" s="2" t="str">
        <f t="shared" si="39"/>
        <v>T1</v>
      </c>
      <c r="B2517" s="1" t="s">
        <v>4219</v>
      </c>
      <c r="C2517" s="23" t="str">
        <f>_xlfn.XLOOKUP(B2517,IP구분!A:A,IP구분!C:C)</f>
        <v>타요</v>
      </c>
      <c r="D2517" s="1" t="s">
        <v>4220</v>
      </c>
      <c r="E2517" s="7">
        <f>IFERROR(_xlfn.XLOOKUP(B2517,단가!A:A,단가!C:C),0)</f>
        <v>1814</v>
      </c>
      <c r="F2517" s="3">
        <f>IFERROR(_xlfn.XLOOKUP(B2517,'[1]2609 재고'!$I$1:$I$65536,'[1]2609 재고'!$K$1:$K$65536),0)</f>
        <v>4623</v>
      </c>
      <c r="G2517" s="3">
        <f>IFERROR(_xlfn.XLOOKUP(B2517,[2]Sheet1!$H$1:$H$65536,[2]Sheet1!$K$1:$K$65536),0)</f>
        <v>4895</v>
      </c>
      <c r="H2517" s="3">
        <f>IFERROR(_xlfn.XLOOKUP(B2517,[3]Sheet1!$H$1:$H$65536,[3]Sheet1!$J$1:$J$65536),0)</f>
        <v>5079</v>
      </c>
      <c r="I2517" s="3">
        <f>IFERROR(_xlfn.XLOOKUP(B2517,[4]Sheet1!$H$1:$H$65536,[4]Sheet1!$J$1:$J$65536),0)</f>
        <v>5703</v>
      </c>
      <c r="J2517" s="3">
        <f>IFERROR(_xlfn.XLOOKUP(B2517,[5]Sheet1!$H$1:$H$65536,[5]Sheet1!$J$1:$J$65536),0)</f>
        <v>5735</v>
      </c>
      <c r="K2517" s="3">
        <f>IFERROR(_xlfn.XLOOKUP(B2517,[6]Sheet1!$H$1:$H$65536,[6]Sheet1!$J$1:$J$65536),0)</f>
        <v>5751</v>
      </c>
      <c r="L2517" s="3">
        <f>IFERROR(_xlfn.XLOOKUP(B2517,[7]Sheet1!$H$1:$H$65536,[7]Sheet1!$J$1:$J$65536),0)</f>
        <v>5863</v>
      </c>
      <c r="M2517" s="3">
        <f>IFERROR(_xlfn.XLOOKUP(B2517,[8]Sheet1!$H$1:$H$65536,[8]Sheet1!$J$1:$J$65536),0)</f>
        <v>6007</v>
      </c>
      <c r="N2517" s="3">
        <f>IFERROR(_xlfn.XLOOKUP(B2517,[9]Sheet1!$H$1:$H$65536,[9]Sheet1!$J$1:$J$65536),0)</f>
        <v>1064</v>
      </c>
      <c r="O2517" s="3">
        <f>IFERROR(_xlfn.XLOOKUP(B2517,[10]Sheet1!$H$1:$H$65536,[10]Sheet1!$J$1:$J$65536),0)</f>
        <v>1184</v>
      </c>
      <c r="P2517" s="3">
        <f>IFERROR(_xlfn.XLOOKUP(B2517,[11]Sheet1!$H$1:$H$65536,[11]Sheet1!$J$1:$J$65536),0)</f>
        <v>1374</v>
      </c>
      <c r="Q2517" s="3">
        <f>IFERROR(_xlfn.XLOOKUP(B2517,[12]Sheet1!$H$1:$H$65536,[12]Sheet1!$J$1:$J$65536),0)</f>
        <v>1702</v>
      </c>
      <c r="R2517" s="3">
        <f>IFERROR(_xlfn.XLOOKUP(B2517,[13]Sheet1!$H$1:$H$65536,[13]Sheet1!$J$1:$J$65536),)</f>
        <v>2558</v>
      </c>
      <c r="S2517" s="3">
        <f>IFERROR(_xlfn.XLOOKUP(B2517,[14]Sheet1!$H$1:$H$65536,[14]Sheet1!$K$1:$K$65536),0)</f>
        <v>2742</v>
      </c>
      <c r="T2517" s="3">
        <f>IFERROR(_xlfn.XLOOKUP(B2517,[15]Sheet1!$H$1:$H$65536,[15]Sheet1!$J$1:$J$65536),0)</f>
        <v>2886</v>
      </c>
      <c r="U2517" s="3">
        <f>IFERROR(_xlfn.XLOOKUP(B2517,[16]Sheet1!$H$1:$H$65536,[16]Sheet1!$J$1:$J$65536),0)</f>
        <v>2998</v>
      </c>
      <c r="V2517" s="3">
        <f>IFERROR(_xlfn.XLOOKUP(B2517,[17]Sheet1!$H$1:$H$65536,[17]Sheet1!$J$1:$J$65536),0)</f>
        <v>3111</v>
      </c>
      <c r="W2517" s="3">
        <f>IFERROR(_xlfn.XLOOKUP(B2517,[18]Sheet1!$H$1:$H$65536,[18]Sheet1!$J$1:$J$65536),0)</f>
        <v>3327</v>
      </c>
      <c r="X2517" s="3">
        <f>IFERROR(_xlfn.XLOOKUP(B2517,[19]Sheet1!$H$1:$H$65536,[19]Sheet1!$J$1:$J$65536),0)</f>
        <v>3447</v>
      </c>
      <c r="Y2517" s="3">
        <f>IFERROR(_xlfn.XLOOKUP(B2517,[20]Sheet1!$H$1:$H$65536,[20]Sheet1!$J$1:$J$65536),0)</f>
        <v>559</v>
      </c>
      <c r="Z2517" s="3">
        <f>IFERROR(_xlfn.XLOOKUP(B2517,[21]Sheet1!$H$1:$H$65536,[21]Sheet1!$J$1:$J$65536),0)</f>
        <v>727</v>
      </c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</row>
    <row r="2518" spans="1:47" x14ac:dyDescent="0.3">
      <c r="A2518" s="2" t="str">
        <f t="shared" si="39"/>
        <v>T1</v>
      </c>
      <c r="B2518" s="1" t="s">
        <v>4221</v>
      </c>
      <c r="C2518" s="23" t="str">
        <f>_xlfn.XLOOKUP(B2518,IP구분!A:A,IP구분!C:C)</f>
        <v>타요</v>
      </c>
      <c r="D2518" s="1" t="s">
        <v>4222</v>
      </c>
      <c r="E2518" s="7">
        <f>IFERROR(_xlfn.XLOOKUP(B2518,단가!A:A,단가!C:C),0)</f>
        <v>3633</v>
      </c>
      <c r="F2518" s="3">
        <f>IFERROR(_xlfn.XLOOKUP(B2518,'[1]2609 재고'!$I$1:$I$65536,'[1]2609 재고'!$K$1:$K$65536),0)</f>
        <v>12546</v>
      </c>
      <c r="G2518" s="3">
        <f>IFERROR(_xlfn.XLOOKUP(B2518,[2]Sheet1!$H$1:$H$65536,[2]Sheet1!$K$1:$K$65536),0)</f>
        <v>13625</v>
      </c>
      <c r="H2518" s="3">
        <f>IFERROR(_xlfn.XLOOKUP(B2518,[3]Sheet1!$H$1:$H$65536,[3]Sheet1!$J$1:$J$65536),0)</f>
        <v>14471</v>
      </c>
      <c r="I2518" s="3">
        <f>IFERROR(_xlfn.XLOOKUP(B2518,[4]Sheet1!$H$1:$H$65536,[4]Sheet1!$J$1:$J$65536),0)</f>
        <v>14876</v>
      </c>
      <c r="J2518" s="3">
        <f>IFERROR(_xlfn.XLOOKUP(B2518,[5]Sheet1!$H$1:$H$65536,[5]Sheet1!$J$1:$J$65536),0)</f>
        <v>15035</v>
      </c>
      <c r="K2518" s="3">
        <f>IFERROR(_xlfn.XLOOKUP(B2518,[6]Sheet1!$H$1:$H$65536,[6]Sheet1!$J$1:$J$65536),0)</f>
        <v>13309</v>
      </c>
      <c r="L2518" s="3">
        <f>IFERROR(_xlfn.XLOOKUP(B2518,[7]Sheet1!$H$1:$H$65536,[7]Sheet1!$J$1:$J$65536),0)</f>
        <v>1334</v>
      </c>
      <c r="M2518" s="3">
        <f>IFERROR(_xlfn.XLOOKUP(B2518,[8]Sheet1!$H$1:$H$65536,[8]Sheet1!$J$1:$J$65536),0)</f>
        <v>1715</v>
      </c>
      <c r="N2518" s="3">
        <f>IFERROR(_xlfn.XLOOKUP(B2518,[9]Sheet1!$H$1:$H$65536,[9]Sheet1!$J$1:$J$65536),0)</f>
        <v>2238</v>
      </c>
      <c r="O2518" s="3">
        <f>IFERROR(_xlfn.XLOOKUP(B2518,[10]Sheet1!$H$1:$H$65536,[10]Sheet1!$J$1:$J$65536),0)</f>
        <v>2711</v>
      </c>
      <c r="P2518" s="3">
        <f>IFERROR(_xlfn.XLOOKUP(B2518,[11]Sheet1!$H$1:$H$65536,[11]Sheet1!$J$1:$J$65536),0)</f>
        <v>3405</v>
      </c>
      <c r="Q2518" s="3">
        <f>IFERROR(_xlfn.XLOOKUP(B2518,[12]Sheet1!$H$1:$H$65536,[12]Sheet1!$J$1:$J$65536),0)</f>
        <v>3789</v>
      </c>
      <c r="R2518" s="3">
        <f>IFERROR(_xlfn.XLOOKUP(B2518,[13]Sheet1!$H$1:$H$65536,[13]Sheet1!$J$1:$J$65536),)</f>
        <v>4016</v>
      </c>
      <c r="S2518" s="3">
        <f>IFERROR(_xlfn.XLOOKUP(B2518,[14]Sheet1!$H$1:$H$65536,[14]Sheet1!$K$1:$K$65536),0)</f>
        <v>4616</v>
      </c>
      <c r="T2518" s="3">
        <f>IFERROR(_xlfn.XLOOKUP(B2518,[15]Sheet1!$H$1:$H$65536,[15]Sheet1!$J$1:$J$65536),0)</f>
        <v>3004</v>
      </c>
      <c r="U2518" s="3">
        <f>IFERROR(_xlfn.XLOOKUP(B2518,[16]Sheet1!$H$1:$H$65536,[16]Sheet1!$J$1:$J$65536),0)</f>
        <v>4089</v>
      </c>
      <c r="V2518" s="3">
        <f>IFERROR(_xlfn.XLOOKUP(B2518,[17]Sheet1!$H$1:$H$65536,[17]Sheet1!$J$1:$J$65536),0)</f>
        <v>1841</v>
      </c>
      <c r="W2518" s="3">
        <f>IFERROR(_xlfn.XLOOKUP(B2518,[18]Sheet1!$H$1:$H$65536,[18]Sheet1!$J$1:$J$65536),0)</f>
        <v>2163</v>
      </c>
      <c r="X2518" s="3">
        <f>IFERROR(_xlfn.XLOOKUP(B2518,[19]Sheet1!$H$1:$H$65536,[19]Sheet1!$J$1:$J$65536),0)</f>
        <v>3116</v>
      </c>
      <c r="Y2518" s="3">
        <f>IFERROR(_xlfn.XLOOKUP(B2518,[20]Sheet1!$H$1:$H$65536,[20]Sheet1!$J$1:$J$65536),0)</f>
        <v>3487</v>
      </c>
      <c r="Z2518" s="3">
        <f>IFERROR(_xlfn.XLOOKUP(B2518,[21]Sheet1!$H$1:$H$65536,[21]Sheet1!$J$1:$J$65536),0)</f>
        <v>4299</v>
      </c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</row>
    <row r="2519" spans="1:47" x14ac:dyDescent="0.3">
      <c r="A2519" s="2" t="str">
        <f t="shared" si="39"/>
        <v>T1</v>
      </c>
      <c r="B2519" s="1" t="s">
        <v>4223</v>
      </c>
      <c r="C2519" s="23" t="str">
        <f>_xlfn.XLOOKUP(B2519,IP구분!A:A,IP구분!C:C)</f>
        <v>타요</v>
      </c>
      <c r="D2519" s="1" t="s">
        <v>4224</v>
      </c>
      <c r="E2519" s="7">
        <f>IFERROR(_xlfn.XLOOKUP(B2519,단가!A:A,단가!C:C),0)</f>
        <v>14811</v>
      </c>
      <c r="F2519" s="3">
        <f>IFERROR(_xlfn.XLOOKUP(B2519,'[1]2609 재고'!$I$1:$I$65536,'[1]2609 재고'!$K$1:$K$65536),0)</f>
        <v>5053</v>
      </c>
      <c r="G2519" s="3">
        <f>IFERROR(_xlfn.XLOOKUP(B2519,[2]Sheet1!$H$1:$H$65536,[2]Sheet1!$K$1:$K$65536),0)</f>
        <v>3339</v>
      </c>
      <c r="H2519" s="3">
        <f>IFERROR(_xlfn.XLOOKUP(B2519,[3]Sheet1!$H$1:$H$65536,[3]Sheet1!$J$1:$J$65536),0)</f>
        <v>2225</v>
      </c>
      <c r="I2519" s="3">
        <f>IFERROR(_xlfn.XLOOKUP(B2519,[4]Sheet1!$H$1:$H$65536,[4]Sheet1!$J$1:$J$65536),0)</f>
        <v>3387</v>
      </c>
      <c r="J2519" s="3">
        <f>IFERROR(_xlfn.XLOOKUP(B2519,[5]Sheet1!$H$1:$H$65536,[5]Sheet1!$J$1:$J$65536),0)</f>
        <v>2208</v>
      </c>
      <c r="K2519" s="3">
        <f>IFERROR(_xlfn.XLOOKUP(B2519,[6]Sheet1!$H$1:$H$65536,[6]Sheet1!$J$1:$J$65536),0)</f>
        <v>2121</v>
      </c>
      <c r="L2519" s="3">
        <f>IFERROR(_xlfn.XLOOKUP(B2519,[7]Sheet1!$H$1:$H$65536,[7]Sheet1!$J$1:$J$65536),0)</f>
        <v>1622</v>
      </c>
      <c r="M2519" s="3">
        <f>IFERROR(_xlfn.XLOOKUP(B2519,[8]Sheet1!$H$1:$H$65536,[8]Sheet1!$J$1:$J$65536),0)</f>
        <v>3204</v>
      </c>
      <c r="N2519" s="3">
        <f>IFERROR(_xlfn.XLOOKUP(B2519,[9]Sheet1!$H$1:$H$65536,[9]Sheet1!$J$1:$J$65536),0)</f>
        <v>4667</v>
      </c>
      <c r="O2519" s="3">
        <f>IFERROR(_xlfn.XLOOKUP(B2519,[10]Sheet1!$H$1:$H$65536,[10]Sheet1!$J$1:$J$65536),0)</f>
        <v>2777</v>
      </c>
      <c r="P2519" s="3">
        <f>IFERROR(_xlfn.XLOOKUP(B2519,[11]Sheet1!$H$1:$H$65536,[11]Sheet1!$J$1:$J$65536),0)</f>
        <v>2778</v>
      </c>
      <c r="Q2519" s="3">
        <f>IFERROR(_xlfn.XLOOKUP(B2519,[12]Sheet1!$H$1:$H$65536,[12]Sheet1!$J$1:$J$65536),0)</f>
        <v>3518</v>
      </c>
      <c r="R2519" s="3">
        <f>IFERROR(_xlfn.XLOOKUP(B2519,[13]Sheet1!$H$1:$H$65536,[13]Sheet1!$J$1:$J$65536),)</f>
        <v>3965</v>
      </c>
      <c r="S2519" s="3">
        <f>IFERROR(_xlfn.XLOOKUP(B2519,[14]Sheet1!$H$1:$H$65536,[14]Sheet1!$K$1:$K$65536),0)</f>
        <v>5171</v>
      </c>
      <c r="T2519" s="3">
        <f>IFERROR(_xlfn.XLOOKUP(B2519,[15]Sheet1!$H$1:$H$65536,[15]Sheet1!$J$1:$J$65536),0)</f>
        <v>5335</v>
      </c>
      <c r="U2519" s="3">
        <f>IFERROR(_xlfn.XLOOKUP(B2519,[16]Sheet1!$H$1:$H$65536,[16]Sheet1!$J$1:$J$65536),0)</f>
        <v>1634</v>
      </c>
      <c r="V2519" s="3">
        <f>IFERROR(_xlfn.XLOOKUP(B2519,[17]Sheet1!$H$1:$H$65536,[17]Sheet1!$J$1:$J$65536),0)</f>
        <v>2210</v>
      </c>
      <c r="W2519" s="3">
        <f>IFERROR(_xlfn.XLOOKUP(B2519,[18]Sheet1!$H$1:$H$65536,[18]Sheet1!$J$1:$J$65536),0)</f>
        <v>2785</v>
      </c>
      <c r="X2519" s="3">
        <f>IFERROR(_xlfn.XLOOKUP(B2519,[19]Sheet1!$H$1:$H$65536,[19]Sheet1!$J$1:$J$65536),0)</f>
        <v>4359</v>
      </c>
      <c r="Y2519" s="3">
        <f>IFERROR(_xlfn.XLOOKUP(B2519,[20]Sheet1!$H$1:$H$65536,[20]Sheet1!$J$1:$J$65536),0)</f>
        <v>4614</v>
      </c>
      <c r="Z2519" s="3">
        <f>IFERROR(_xlfn.XLOOKUP(B2519,[21]Sheet1!$H$1:$H$65536,[21]Sheet1!$J$1:$J$65536),0)</f>
        <v>0</v>
      </c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</row>
    <row r="2520" spans="1:47" x14ac:dyDescent="0.3">
      <c r="A2520" s="2" t="str">
        <f t="shared" si="39"/>
        <v>T1</v>
      </c>
      <c r="B2520" s="1" t="s">
        <v>4225</v>
      </c>
      <c r="C2520" s="23" t="str">
        <f>_xlfn.XLOOKUP(B2520,IP구분!A:A,IP구분!C:C)</f>
        <v>타요</v>
      </c>
      <c r="D2520" s="1" t="s">
        <v>4226</v>
      </c>
      <c r="E2520" s="7">
        <f>IFERROR(_xlfn.XLOOKUP(B2520,단가!A:A,단가!C:C),0)</f>
        <v>2060</v>
      </c>
      <c r="F2520" s="3">
        <f>IFERROR(_xlfn.XLOOKUP(B2520,'[1]2609 재고'!$I$1:$I$65536,'[1]2609 재고'!$K$1:$K$65536),0)</f>
        <v>5240</v>
      </c>
      <c r="G2520" s="3">
        <f>IFERROR(_xlfn.XLOOKUP(B2520,[2]Sheet1!$H$1:$H$65536,[2]Sheet1!$K$1:$K$65536),0)</f>
        <v>5536</v>
      </c>
      <c r="H2520" s="3">
        <f>IFERROR(_xlfn.XLOOKUP(B2520,[3]Sheet1!$H$1:$H$65536,[3]Sheet1!$J$1:$J$65536),0)</f>
        <v>5764</v>
      </c>
      <c r="I2520" s="3">
        <f>IFERROR(_xlfn.XLOOKUP(B2520,[4]Sheet1!$H$1:$H$65536,[4]Sheet1!$J$1:$J$65536),0)</f>
        <v>6109</v>
      </c>
      <c r="J2520" s="3">
        <f>IFERROR(_xlfn.XLOOKUP(B2520,[5]Sheet1!$H$1:$H$65536,[5]Sheet1!$J$1:$J$65536),0)</f>
        <v>6121</v>
      </c>
      <c r="K2520" s="3">
        <f>IFERROR(_xlfn.XLOOKUP(B2520,[6]Sheet1!$H$1:$H$65536,[6]Sheet1!$J$1:$J$65536),0)</f>
        <v>6238</v>
      </c>
      <c r="L2520" s="3">
        <f>IFERROR(_xlfn.XLOOKUP(B2520,[7]Sheet1!$H$1:$H$65536,[7]Sheet1!$J$1:$J$65536),0)</f>
        <v>1506</v>
      </c>
      <c r="M2520" s="3">
        <f>IFERROR(_xlfn.XLOOKUP(B2520,[8]Sheet1!$H$1:$H$65536,[8]Sheet1!$J$1:$J$65536),0)</f>
        <v>1575</v>
      </c>
      <c r="N2520" s="3">
        <f>IFERROR(_xlfn.XLOOKUP(B2520,[9]Sheet1!$H$1:$H$65536,[9]Sheet1!$J$1:$J$65536),0)</f>
        <v>1761</v>
      </c>
      <c r="O2520" s="3">
        <f>IFERROR(_xlfn.XLOOKUP(B2520,[10]Sheet1!$H$1:$H$65536,[10]Sheet1!$J$1:$J$65536),0)</f>
        <v>1864</v>
      </c>
      <c r="P2520" s="3">
        <f>IFERROR(_xlfn.XLOOKUP(B2520,[11]Sheet1!$H$1:$H$65536,[11]Sheet1!$J$1:$J$65536),0)</f>
        <v>3108</v>
      </c>
      <c r="Q2520" s="3">
        <f>IFERROR(_xlfn.XLOOKUP(B2520,[12]Sheet1!$H$1:$H$65536,[12]Sheet1!$J$1:$J$65536),0)</f>
        <v>3536</v>
      </c>
      <c r="R2520" s="3">
        <f>IFERROR(_xlfn.XLOOKUP(B2520,[13]Sheet1!$H$1:$H$65536,[13]Sheet1!$J$1:$J$65536),)</f>
        <v>4144</v>
      </c>
      <c r="S2520" s="3">
        <f>IFERROR(_xlfn.XLOOKUP(B2520,[14]Sheet1!$H$1:$H$65536,[14]Sheet1!$K$1:$K$65536),0)</f>
        <v>0</v>
      </c>
      <c r="T2520" s="3">
        <f>IFERROR(_xlfn.XLOOKUP(B2520,[15]Sheet1!$H$1:$H$65536,[15]Sheet1!$J$1:$J$65536),0)</f>
        <v>0</v>
      </c>
      <c r="U2520" s="3">
        <f>IFERROR(_xlfn.XLOOKUP(B2520,[16]Sheet1!$H$1:$H$65536,[16]Sheet1!$J$1:$J$65536),0)</f>
        <v>0</v>
      </c>
      <c r="V2520" s="3">
        <f>IFERROR(_xlfn.XLOOKUP(B2520,[17]Sheet1!$H$1:$H$65536,[17]Sheet1!$J$1:$J$65536),0)</f>
        <v>0</v>
      </c>
      <c r="W2520" s="3">
        <f>IFERROR(_xlfn.XLOOKUP(B2520,[18]Sheet1!$H$1:$H$65536,[18]Sheet1!$J$1:$J$65536),0)</f>
        <v>0</v>
      </c>
      <c r="X2520" s="3">
        <f>IFERROR(_xlfn.XLOOKUP(B2520,[19]Sheet1!$H$1:$H$65536,[19]Sheet1!$J$1:$J$65536),0)</f>
        <v>0</v>
      </c>
      <c r="Y2520" s="3">
        <f>IFERROR(_xlfn.XLOOKUP(B2520,[20]Sheet1!$H$1:$H$65536,[20]Sheet1!$J$1:$J$65536),0)</f>
        <v>0</v>
      </c>
      <c r="Z2520" s="3">
        <f>IFERROR(_xlfn.XLOOKUP(B2520,[21]Sheet1!$H$1:$H$65536,[21]Sheet1!$J$1:$J$65536),0)</f>
        <v>0</v>
      </c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</row>
    <row r="2521" spans="1:47" x14ac:dyDescent="0.3">
      <c r="A2521" s="2" t="str">
        <f t="shared" si="39"/>
        <v>T1</v>
      </c>
      <c r="B2521" s="1" t="s">
        <v>4227</v>
      </c>
      <c r="C2521" s="23" t="str">
        <f>_xlfn.XLOOKUP(B2521,IP구분!A:A,IP구분!C:C)</f>
        <v>타요</v>
      </c>
      <c r="D2521" s="1" t="s">
        <v>4228</v>
      </c>
      <c r="E2521" s="7">
        <f>IFERROR(_xlfn.XLOOKUP(B2521,단가!A:A,단가!C:C),0)</f>
        <v>24615</v>
      </c>
      <c r="F2521" s="3">
        <f>IFERROR(_xlfn.XLOOKUP(B2521,'[1]2609 재고'!$I$1:$I$65536,'[1]2609 재고'!$K$1:$K$65536),0)</f>
        <v>6487</v>
      </c>
      <c r="G2521" s="3">
        <f>IFERROR(_xlfn.XLOOKUP(B2521,[2]Sheet1!$H$1:$H$65536,[2]Sheet1!$K$1:$K$65536),0)</f>
        <v>7172</v>
      </c>
      <c r="H2521" s="3">
        <f>IFERROR(_xlfn.XLOOKUP(B2521,[3]Sheet1!$H$1:$H$65536,[3]Sheet1!$J$1:$J$65536),0)</f>
        <v>7848</v>
      </c>
      <c r="I2521" s="3">
        <f>IFERROR(_xlfn.XLOOKUP(B2521,[4]Sheet1!$H$1:$H$65536,[4]Sheet1!$J$1:$J$65536),0)</f>
        <v>4675</v>
      </c>
      <c r="J2521" s="3">
        <f>IFERROR(_xlfn.XLOOKUP(B2521,[5]Sheet1!$H$1:$H$65536,[5]Sheet1!$J$1:$J$65536),0)</f>
        <v>3848</v>
      </c>
      <c r="K2521" s="3">
        <f>IFERROR(_xlfn.XLOOKUP(B2521,[6]Sheet1!$H$1:$H$65536,[6]Sheet1!$J$1:$J$65536),0)</f>
        <v>3496</v>
      </c>
      <c r="L2521" s="3">
        <f>IFERROR(_xlfn.XLOOKUP(B2521,[7]Sheet1!$H$1:$H$65536,[7]Sheet1!$J$1:$J$65536),0)</f>
        <v>3709</v>
      </c>
      <c r="M2521" s="3">
        <f>IFERROR(_xlfn.XLOOKUP(B2521,[8]Sheet1!$H$1:$H$65536,[8]Sheet1!$J$1:$J$65536),0)</f>
        <v>3145</v>
      </c>
      <c r="N2521" s="3">
        <f>IFERROR(_xlfn.XLOOKUP(B2521,[9]Sheet1!$H$1:$H$65536,[9]Sheet1!$J$1:$J$65536),0)</f>
        <v>3173</v>
      </c>
      <c r="O2521" s="3">
        <f>IFERROR(_xlfn.XLOOKUP(B2521,[10]Sheet1!$H$1:$H$65536,[10]Sheet1!$J$1:$J$65536),0)</f>
        <v>2172</v>
      </c>
      <c r="P2521" s="3">
        <f>IFERROR(_xlfn.XLOOKUP(B2521,[11]Sheet1!$H$1:$H$65536,[11]Sheet1!$J$1:$J$65536),0)</f>
        <v>3367</v>
      </c>
      <c r="Q2521" s="3">
        <f>IFERROR(_xlfn.XLOOKUP(B2521,[12]Sheet1!$H$1:$H$65536,[12]Sheet1!$J$1:$J$65536),0)</f>
        <v>2723</v>
      </c>
      <c r="R2521" s="3">
        <f>IFERROR(_xlfn.XLOOKUP(B2521,[13]Sheet1!$H$1:$H$65536,[13]Sheet1!$J$1:$J$65536),)</f>
        <v>2194</v>
      </c>
      <c r="S2521" s="3">
        <f>IFERROR(_xlfn.XLOOKUP(B2521,[14]Sheet1!$H$1:$H$65536,[14]Sheet1!$K$1:$K$65536),0)</f>
        <v>0</v>
      </c>
      <c r="T2521" s="3">
        <f>IFERROR(_xlfn.XLOOKUP(B2521,[15]Sheet1!$H$1:$H$65536,[15]Sheet1!$J$1:$J$65536),0)</f>
        <v>0</v>
      </c>
      <c r="U2521" s="3">
        <f>IFERROR(_xlfn.XLOOKUP(B2521,[16]Sheet1!$H$1:$H$65536,[16]Sheet1!$J$1:$J$65536),0)</f>
        <v>0</v>
      </c>
      <c r="V2521" s="3">
        <f>IFERROR(_xlfn.XLOOKUP(B2521,[17]Sheet1!$H$1:$H$65536,[17]Sheet1!$J$1:$J$65536),0)</f>
        <v>0</v>
      </c>
      <c r="W2521" s="3">
        <f>IFERROR(_xlfn.XLOOKUP(B2521,[18]Sheet1!$H$1:$H$65536,[18]Sheet1!$J$1:$J$65536),0)</f>
        <v>0</v>
      </c>
      <c r="X2521" s="3">
        <f>IFERROR(_xlfn.XLOOKUP(B2521,[19]Sheet1!$H$1:$H$65536,[19]Sheet1!$J$1:$J$65536),0)</f>
        <v>0</v>
      </c>
      <c r="Y2521" s="3">
        <f>IFERROR(_xlfn.XLOOKUP(B2521,[20]Sheet1!$H$1:$H$65536,[20]Sheet1!$J$1:$J$65536),0)</f>
        <v>0</v>
      </c>
      <c r="Z2521" s="3">
        <f>IFERROR(_xlfn.XLOOKUP(B2521,[21]Sheet1!$H$1:$H$65536,[21]Sheet1!$J$1:$J$65536),0)</f>
        <v>0</v>
      </c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</row>
    <row r="2522" spans="1:47" x14ac:dyDescent="0.3">
      <c r="A2522" s="2" t="str">
        <f t="shared" si="39"/>
        <v>T1</v>
      </c>
      <c r="B2522" s="1" t="s">
        <v>4229</v>
      </c>
      <c r="C2522" s="23" t="str">
        <f>_xlfn.XLOOKUP(B2522,IP구분!A:A,IP구분!C:C)</f>
        <v>타요</v>
      </c>
      <c r="D2522" s="1" t="s">
        <v>4230</v>
      </c>
      <c r="E2522" s="7">
        <f>IFERROR(_xlfn.XLOOKUP(B2522,단가!A:A,단가!C:C),0)</f>
        <v>13077</v>
      </c>
      <c r="F2522" s="3">
        <f>IFERROR(_xlfn.XLOOKUP(B2522,'[1]2609 재고'!$I$1:$I$65536,'[1]2609 재고'!$K$1:$K$65536),0)</f>
        <v>10</v>
      </c>
      <c r="G2522" s="3">
        <f>IFERROR(_xlfn.XLOOKUP(B2522,[2]Sheet1!$H$1:$H$65536,[2]Sheet1!$K$1:$K$65536),0)</f>
        <v>12</v>
      </c>
      <c r="H2522" s="3">
        <f>IFERROR(_xlfn.XLOOKUP(B2522,[3]Sheet1!$H$1:$H$65536,[3]Sheet1!$J$1:$J$65536),0)</f>
        <v>12</v>
      </c>
      <c r="I2522" s="3">
        <f>IFERROR(_xlfn.XLOOKUP(B2522,[4]Sheet1!$H$1:$H$65536,[4]Sheet1!$J$1:$J$65536),0)</f>
        <v>12</v>
      </c>
      <c r="J2522" s="3">
        <f>IFERROR(_xlfn.XLOOKUP(B2522,[5]Sheet1!$H$1:$H$65536,[5]Sheet1!$J$1:$J$65536),0)</f>
        <v>12</v>
      </c>
      <c r="K2522" s="3">
        <f>IFERROR(_xlfn.XLOOKUP(B2522,[6]Sheet1!$H$1:$H$65536,[6]Sheet1!$J$1:$J$65536),0)</f>
        <v>12</v>
      </c>
      <c r="L2522" s="3">
        <f>IFERROR(_xlfn.XLOOKUP(B2522,[7]Sheet1!$H$1:$H$65536,[7]Sheet1!$J$1:$J$65536),0)</f>
        <v>14</v>
      </c>
      <c r="M2522" s="3">
        <f>IFERROR(_xlfn.XLOOKUP(B2522,[8]Sheet1!$H$1:$H$65536,[8]Sheet1!$J$1:$J$65536),0)</f>
        <v>15</v>
      </c>
      <c r="N2522" s="3">
        <f>IFERROR(_xlfn.XLOOKUP(B2522,[9]Sheet1!$H$1:$H$65536,[9]Sheet1!$J$1:$J$65536),0)</f>
        <v>15</v>
      </c>
      <c r="O2522" s="3">
        <f>IFERROR(_xlfn.XLOOKUP(B2522,[10]Sheet1!$H$1:$H$65536,[10]Sheet1!$J$1:$J$65536),0)</f>
        <v>16</v>
      </c>
      <c r="P2522" s="3">
        <f>IFERROR(_xlfn.XLOOKUP(B2522,[11]Sheet1!$H$1:$H$65536,[11]Sheet1!$J$1:$J$65536),0)</f>
        <v>1291</v>
      </c>
      <c r="Q2522" s="3">
        <f>IFERROR(_xlfn.XLOOKUP(B2522,[12]Sheet1!$H$1:$H$65536,[12]Sheet1!$J$1:$J$65536),0)</f>
        <v>3916</v>
      </c>
      <c r="R2522" s="3">
        <f>IFERROR(_xlfn.XLOOKUP(B2522,[13]Sheet1!$H$1:$H$65536,[13]Sheet1!$J$1:$J$65536),)</f>
        <v>46</v>
      </c>
      <c r="S2522" s="3">
        <f>IFERROR(_xlfn.XLOOKUP(B2522,[14]Sheet1!$H$1:$H$65536,[14]Sheet1!$K$1:$K$65536),0)</f>
        <v>3423</v>
      </c>
      <c r="T2522" s="3">
        <f>IFERROR(_xlfn.XLOOKUP(B2522,[15]Sheet1!$H$1:$H$65536,[15]Sheet1!$J$1:$J$65536),0)</f>
        <v>0</v>
      </c>
      <c r="U2522" s="3">
        <f>IFERROR(_xlfn.XLOOKUP(B2522,[16]Sheet1!$H$1:$H$65536,[16]Sheet1!$J$1:$J$65536),0)</f>
        <v>0</v>
      </c>
      <c r="V2522" s="3">
        <f>IFERROR(_xlfn.XLOOKUP(B2522,[17]Sheet1!$H$1:$H$65536,[17]Sheet1!$J$1:$J$65536),0)</f>
        <v>0</v>
      </c>
      <c r="W2522" s="3">
        <f>IFERROR(_xlfn.XLOOKUP(B2522,[18]Sheet1!$H$1:$H$65536,[18]Sheet1!$J$1:$J$65536),0)</f>
        <v>0</v>
      </c>
      <c r="X2522" s="3">
        <f>IFERROR(_xlfn.XLOOKUP(B2522,[19]Sheet1!$H$1:$H$65536,[19]Sheet1!$J$1:$J$65536),0)</f>
        <v>0</v>
      </c>
      <c r="Y2522" s="3">
        <f>IFERROR(_xlfn.XLOOKUP(B2522,[20]Sheet1!$H$1:$H$65536,[20]Sheet1!$J$1:$J$65536),0)</f>
        <v>0</v>
      </c>
      <c r="Z2522" s="3">
        <f>IFERROR(_xlfn.XLOOKUP(B2522,[21]Sheet1!$H$1:$H$65536,[21]Sheet1!$J$1:$J$65536),0)</f>
        <v>0</v>
      </c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</row>
    <row r="2523" spans="1:47" x14ac:dyDescent="0.3">
      <c r="A2523" s="2" t="str">
        <f t="shared" si="39"/>
        <v>T1</v>
      </c>
      <c r="B2523" s="1" t="s">
        <v>4231</v>
      </c>
      <c r="C2523" s="23" t="str">
        <f>_xlfn.XLOOKUP(B2523,IP구분!A:A,IP구분!C:C)</f>
        <v>타요</v>
      </c>
      <c r="D2523" s="1" t="s">
        <v>4232</v>
      </c>
      <c r="E2523" s="7">
        <f>IFERROR(_xlfn.XLOOKUP(B2523,단가!A:A,단가!C:C),0)</f>
        <v>19214</v>
      </c>
      <c r="F2523" s="3">
        <f>IFERROR(_xlfn.XLOOKUP(B2523,'[1]2609 재고'!$I$1:$I$65536,'[1]2609 재고'!$K$1:$K$65536),0)</f>
        <v>1686</v>
      </c>
      <c r="G2523" s="3">
        <f>IFERROR(_xlfn.XLOOKUP(B2523,[2]Sheet1!$H$1:$H$65536,[2]Sheet1!$K$1:$K$65536),0)</f>
        <v>1859</v>
      </c>
      <c r="H2523" s="3">
        <f>IFERROR(_xlfn.XLOOKUP(B2523,[3]Sheet1!$H$1:$H$65536,[3]Sheet1!$J$1:$J$65536),0)</f>
        <v>1945</v>
      </c>
      <c r="I2523" s="3">
        <f>IFERROR(_xlfn.XLOOKUP(B2523,[4]Sheet1!$H$1:$H$65536,[4]Sheet1!$J$1:$J$65536),0)</f>
        <v>2072</v>
      </c>
      <c r="J2523" s="3">
        <f>IFERROR(_xlfn.XLOOKUP(B2523,[5]Sheet1!$H$1:$H$65536,[5]Sheet1!$J$1:$J$65536),0)</f>
        <v>2218</v>
      </c>
      <c r="K2523" s="3">
        <f>IFERROR(_xlfn.XLOOKUP(B2523,[6]Sheet1!$H$1:$H$65536,[6]Sheet1!$J$1:$J$65536),0)</f>
        <v>2688</v>
      </c>
      <c r="L2523" s="3">
        <f>IFERROR(_xlfn.XLOOKUP(B2523,[7]Sheet1!$H$1:$H$65536,[7]Sheet1!$J$1:$J$65536),0)</f>
        <v>0</v>
      </c>
      <c r="M2523" s="3">
        <f>IFERROR(_xlfn.XLOOKUP(B2523,[8]Sheet1!$H$1:$H$65536,[8]Sheet1!$J$1:$J$65536),0)</f>
        <v>0</v>
      </c>
      <c r="N2523" s="3">
        <f>IFERROR(_xlfn.XLOOKUP(B2523,[9]Sheet1!$H$1:$H$65536,[9]Sheet1!$J$1:$J$65536),0)</f>
        <v>0</v>
      </c>
      <c r="O2523" s="3">
        <f>IFERROR(_xlfn.XLOOKUP(B2523,[10]Sheet1!$H$1:$H$65536,[10]Sheet1!$J$1:$J$65536),0)</f>
        <v>0</v>
      </c>
      <c r="P2523" s="3">
        <f>IFERROR(_xlfn.XLOOKUP(B2523,[11]Sheet1!$H$1:$H$65536,[11]Sheet1!$J$1:$J$65536),0)</f>
        <v>0</v>
      </c>
      <c r="Q2523" s="3">
        <f>IFERROR(_xlfn.XLOOKUP(B2523,[12]Sheet1!$H$1:$H$65536,[12]Sheet1!$J$1:$J$65536),0)</f>
        <v>0</v>
      </c>
      <c r="R2523" s="3">
        <f>IFERROR(_xlfn.XLOOKUP(B2523,[13]Sheet1!$H$1:$H$65536,[13]Sheet1!$J$1:$J$65536),)</f>
        <v>0</v>
      </c>
      <c r="S2523" s="3">
        <f>IFERROR(_xlfn.XLOOKUP(B2523,[14]Sheet1!$H$1:$H$65536,[14]Sheet1!$K$1:$K$65536),0)</f>
        <v>0</v>
      </c>
      <c r="T2523" s="3">
        <f>IFERROR(_xlfn.XLOOKUP(B2523,[15]Sheet1!$H$1:$H$65536,[15]Sheet1!$J$1:$J$65536),0)</f>
        <v>0</v>
      </c>
      <c r="U2523" s="3">
        <f>IFERROR(_xlfn.XLOOKUP(B2523,[16]Sheet1!$H$1:$H$65536,[16]Sheet1!$J$1:$J$65536),0)</f>
        <v>0</v>
      </c>
      <c r="V2523" s="3">
        <f>IFERROR(_xlfn.XLOOKUP(B2523,[17]Sheet1!$H$1:$H$65536,[17]Sheet1!$J$1:$J$65536),0)</f>
        <v>0</v>
      </c>
      <c r="W2523" s="3">
        <f>IFERROR(_xlfn.XLOOKUP(B2523,[18]Sheet1!$H$1:$H$65536,[18]Sheet1!$J$1:$J$65536),0)</f>
        <v>0</v>
      </c>
      <c r="X2523" s="3">
        <f>IFERROR(_xlfn.XLOOKUP(B2523,[19]Sheet1!$H$1:$H$65536,[19]Sheet1!$J$1:$J$65536),0)</f>
        <v>0</v>
      </c>
      <c r="Y2523" s="3">
        <f>IFERROR(_xlfn.XLOOKUP(B2523,[20]Sheet1!$H$1:$H$65536,[20]Sheet1!$J$1:$J$65536),0)</f>
        <v>0</v>
      </c>
      <c r="Z2523" s="3">
        <f>IFERROR(_xlfn.XLOOKUP(B2523,[21]Sheet1!$H$1:$H$65536,[21]Sheet1!$J$1:$J$65536),0)</f>
        <v>0</v>
      </c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</row>
    <row r="2524" spans="1:47" x14ac:dyDescent="0.3">
      <c r="A2524" s="2" t="str">
        <f t="shared" si="39"/>
        <v>X1</v>
      </c>
      <c r="B2524" s="1" t="s">
        <v>4233</v>
      </c>
      <c r="C2524" s="23" t="str">
        <f>_xlfn.XLOOKUP(B2524,IP구분!A:A,IP구분!C:C)</f>
        <v>타요</v>
      </c>
      <c r="D2524" s="1" t="s">
        <v>4234</v>
      </c>
      <c r="E2524" s="7">
        <f>IFERROR(_xlfn.XLOOKUP(B2524,단가!A:A,단가!C:C),0)</f>
        <v>5238</v>
      </c>
      <c r="F2524" s="3">
        <f>IFERROR(_xlfn.XLOOKUP(B2524,'[1]2609 재고'!$I$1:$I$65536,'[1]2609 재고'!$K$1:$K$65536),0)</f>
        <v>240</v>
      </c>
      <c r="G2524" s="3">
        <f>IFERROR(_xlfn.XLOOKUP(B2524,[2]Sheet1!$H$1:$H$65536,[2]Sheet1!$K$1:$K$65536),0)</f>
        <v>240</v>
      </c>
      <c r="H2524" s="3">
        <f>IFERROR(_xlfn.XLOOKUP(B2524,[3]Sheet1!$H$1:$H$65536,[3]Sheet1!$J$1:$J$65536),0)</f>
        <v>240</v>
      </c>
      <c r="I2524" s="3">
        <f>IFERROR(_xlfn.XLOOKUP(B2524,[4]Sheet1!$H$1:$H$65536,[4]Sheet1!$J$1:$J$65536),0)</f>
        <v>240</v>
      </c>
      <c r="J2524" s="3">
        <f>IFERROR(_xlfn.XLOOKUP(B2524,[5]Sheet1!$H$1:$H$65536,[5]Sheet1!$J$1:$J$65536),0)</f>
        <v>240</v>
      </c>
      <c r="K2524" s="3">
        <f>IFERROR(_xlfn.XLOOKUP(B2524,[6]Sheet1!$H$1:$H$65536,[6]Sheet1!$J$1:$J$65536),0)</f>
        <v>360</v>
      </c>
      <c r="L2524" s="3">
        <f>IFERROR(_xlfn.XLOOKUP(B2524,[7]Sheet1!$H$1:$H$65536,[7]Sheet1!$J$1:$J$65536),0)</f>
        <v>360</v>
      </c>
      <c r="M2524" s="3">
        <f>IFERROR(_xlfn.XLOOKUP(B2524,[8]Sheet1!$H$1:$H$65536,[8]Sheet1!$J$1:$J$65536),0)</f>
        <v>0</v>
      </c>
      <c r="N2524" s="3">
        <f>IFERROR(_xlfn.XLOOKUP(B2524,[9]Sheet1!$H$1:$H$65536,[9]Sheet1!$J$1:$J$65536),0)</f>
        <v>0</v>
      </c>
      <c r="O2524" s="3">
        <f>IFERROR(_xlfn.XLOOKUP(B2524,[10]Sheet1!$H$1:$H$65536,[10]Sheet1!$J$1:$J$65536),0)</f>
        <v>0</v>
      </c>
      <c r="P2524" s="3">
        <f>IFERROR(_xlfn.XLOOKUP(B2524,[11]Sheet1!$H$1:$H$65536,[11]Sheet1!$J$1:$J$65536),0)</f>
        <v>0</v>
      </c>
      <c r="Q2524" s="3">
        <f>IFERROR(_xlfn.XLOOKUP(B2524,[12]Sheet1!$H$1:$H$65536,[12]Sheet1!$J$1:$J$65536),0)</f>
        <v>0</v>
      </c>
      <c r="R2524" s="3">
        <f>IFERROR(_xlfn.XLOOKUP(B2524,[13]Sheet1!$H$1:$H$65536,[13]Sheet1!$J$1:$J$65536),)</f>
        <v>0</v>
      </c>
      <c r="S2524" s="3">
        <f>IFERROR(_xlfn.XLOOKUP(B2524,[14]Sheet1!$H$1:$H$65536,[14]Sheet1!$K$1:$K$65536),0)</f>
        <v>0</v>
      </c>
      <c r="T2524" s="3">
        <f>IFERROR(_xlfn.XLOOKUP(B2524,[15]Sheet1!$H$1:$H$65536,[15]Sheet1!$J$1:$J$65536),0)</f>
        <v>0</v>
      </c>
      <c r="U2524" s="3">
        <f>IFERROR(_xlfn.XLOOKUP(B2524,[16]Sheet1!$H$1:$H$65536,[16]Sheet1!$J$1:$J$65536),0)</f>
        <v>0</v>
      </c>
      <c r="V2524" s="3">
        <f>IFERROR(_xlfn.XLOOKUP(B2524,[17]Sheet1!$H$1:$H$65536,[17]Sheet1!$J$1:$J$65536),0)</f>
        <v>0</v>
      </c>
      <c r="W2524" s="3">
        <f>IFERROR(_xlfn.XLOOKUP(B2524,[18]Sheet1!$H$1:$H$65536,[18]Sheet1!$J$1:$J$65536),0)</f>
        <v>200</v>
      </c>
      <c r="X2524" s="3">
        <f>IFERROR(_xlfn.XLOOKUP(B2524,[19]Sheet1!$H$1:$H$65536,[19]Sheet1!$J$1:$J$65536),0)</f>
        <v>1200</v>
      </c>
      <c r="Y2524" s="3">
        <f>IFERROR(_xlfn.XLOOKUP(B2524,[20]Sheet1!$H$1:$H$65536,[20]Sheet1!$J$1:$J$65536),0)</f>
        <v>0</v>
      </c>
      <c r="Z2524" s="3">
        <f>IFERROR(_xlfn.XLOOKUP(B2524,[21]Sheet1!$H$1:$H$65536,[21]Sheet1!$J$1:$J$65536),0)</f>
        <v>0</v>
      </c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</row>
    <row r="2525" spans="1:47" x14ac:dyDescent="0.3">
      <c r="A2525" s="2" t="str">
        <f t="shared" si="39"/>
        <v>X1</v>
      </c>
      <c r="B2525" s="1" t="s">
        <v>4235</v>
      </c>
      <c r="C2525" s="23" t="str">
        <f>_xlfn.XLOOKUP(B2525,IP구분!A:A,IP구분!C:C)</f>
        <v>타요</v>
      </c>
      <c r="D2525" s="1" t="s">
        <v>4236</v>
      </c>
      <c r="E2525" s="7">
        <f>IFERROR(_xlfn.XLOOKUP(B2525,단가!A:A,단가!C:C),0)</f>
        <v>17776</v>
      </c>
      <c r="F2525" s="3">
        <f>IFERROR(_xlfn.XLOOKUP(B2525,'[1]2609 재고'!$I$1:$I$65536,'[1]2609 재고'!$K$1:$K$65536),0)</f>
        <v>1000</v>
      </c>
      <c r="G2525" s="3">
        <f>IFERROR(_xlfn.XLOOKUP(B2525,[2]Sheet1!$H$1:$H$65536,[2]Sheet1!$K$1:$K$65536),0)</f>
        <v>1000</v>
      </c>
      <c r="H2525" s="3">
        <f>IFERROR(_xlfn.XLOOKUP(B2525,[3]Sheet1!$H$1:$H$65536,[3]Sheet1!$J$1:$J$65536),0)</f>
        <v>1000</v>
      </c>
      <c r="I2525" s="3">
        <f>IFERROR(_xlfn.XLOOKUP(B2525,[4]Sheet1!$H$1:$H$65536,[4]Sheet1!$J$1:$J$65536),0)</f>
        <v>1000</v>
      </c>
      <c r="J2525" s="3">
        <f>IFERROR(_xlfn.XLOOKUP(B2525,[5]Sheet1!$H$1:$H$65536,[5]Sheet1!$J$1:$J$65536),0)</f>
        <v>0</v>
      </c>
      <c r="K2525" s="3">
        <f>IFERROR(_xlfn.XLOOKUP(B2525,[6]Sheet1!$H$1:$H$65536,[6]Sheet1!$J$1:$J$65536),0)</f>
        <v>0</v>
      </c>
      <c r="L2525" s="3">
        <f>IFERROR(_xlfn.XLOOKUP(B2525,[7]Sheet1!$H$1:$H$65536,[7]Sheet1!$J$1:$J$65536),0)</f>
        <v>0</v>
      </c>
      <c r="M2525" s="3">
        <f>IFERROR(_xlfn.XLOOKUP(B2525,[8]Sheet1!$H$1:$H$65536,[8]Sheet1!$J$1:$J$65536),0)</f>
        <v>0</v>
      </c>
      <c r="N2525" s="3">
        <f>IFERROR(_xlfn.XLOOKUP(B2525,[9]Sheet1!$H$1:$H$65536,[9]Sheet1!$J$1:$J$65536),0)</f>
        <v>0</v>
      </c>
      <c r="O2525" s="3">
        <f>IFERROR(_xlfn.XLOOKUP(B2525,[10]Sheet1!$H$1:$H$65536,[10]Sheet1!$J$1:$J$65536),0)</f>
        <v>0</v>
      </c>
      <c r="P2525" s="3">
        <f>IFERROR(_xlfn.XLOOKUP(B2525,[11]Sheet1!$H$1:$H$65536,[11]Sheet1!$J$1:$J$65536),0)</f>
        <v>0</v>
      </c>
      <c r="Q2525" s="3">
        <f>IFERROR(_xlfn.XLOOKUP(B2525,[12]Sheet1!$H$1:$H$65536,[12]Sheet1!$J$1:$J$65536),0)</f>
        <v>0</v>
      </c>
      <c r="R2525" s="3">
        <f>IFERROR(_xlfn.XLOOKUP(B2525,[13]Sheet1!$H$1:$H$65536,[13]Sheet1!$J$1:$J$65536),)</f>
        <v>0</v>
      </c>
      <c r="S2525" s="3">
        <f>IFERROR(_xlfn.XLOOKUP(B2525,[14]Sheet1!$H$1:$H$65536,[14]Sheet1!$K$1:$K$65536),0)</f>
        <v>0</v>
      </c>
      <c r="T2525" s="3">
        <f>IFERROR(_xlfn.XLOOKUP(B2525,[15]Sheet1!$H$1:$H$65536,[15]Sheet1!$J$1:$J$65536),0)</f>
        <v>0</v>
      </c>
      <c r="U2525" s="3">
        <f>IFERROR(_xlfn.XLOOKUP(B2525,[16]Sheet1!$H$1:$H$65536,[16]Sheet1!$J$1:$J$65536),0)</f>
        <v>0</v>
      </c>
      <c r="V2525" s="3">
        <f>IFERROR(_xlfn.XLOOKUP(B2525,[17]Sheet1!$H$1:$H$65536,[17]Sheet1!$J$1:$J$65536),0)</f>
        <v>0</v>
      </c>
      <c r="W2525" s="3">
        <f>IFERROR(_xlfn.XLOOKUP(B2525,[18]Sheet1!$H$1:$H$65536,[18]Sheet1!$J$1:$J$65536),0)</f>
        <v>0</v>
      </c>
      <c r="X2525" s="3">
        <f>IFERROR(_xlfn.XLOOKUP(B2525,[19]Sheet1!$H$1:$H$65536,[19]Sheet1!$J$1:$J$65536),0)</f>
        <v>0</v>
      </c>
      <c r="Y2525" s="3">
        <f>IFERROR(_xlfn.XLOOKUP(B2525,[20]Sheet1!$H$1:$H$65536,[20]Sheet1!$J$1:$J$65536),0)</f>
        <v>0</v>
      </c>
      <c r="Z2525" s="3">
        <f>IFERROR(_xlfn.XLOOKUP(B2525,[21]Sheet1!$H$1:$H$65536,[21]Sheet1!$J$1:$J$65536),0)</f>
        <v>0</v>
      </c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</row>
    <row r="2526" spans="1:47" x14ac:dyDescent="0.3">
      <c r="A2526" s="2" t="str">
        <f t="shared" si="39"/>
        <v>T1</v>
      </c>
      <c r="B2526" s="1" t="s">
        <v>1884</v>
      </c>
      <c r="C2526" s="23" t="str">
        <f>_xlfn.XLOOKUP(B2526,IP구분!A:A,IP구분!C:C)</f>
        <v>잔망루피</v>
      </c>
      <c r="D2526" s="1" t="s">
        <v>1885</v>
      </c>
      <c r="E2526" s="7">
        <f>IFERROR(_xlfn.XLOOKUP(B2526,단가!A:A,단가!C:C),0)</f>
        <v>3464</v>
      </c>
      <c r="F2526" s="3">
        <f>IFERROR(_xlfn.XLOOKUP(B2526,'[1]2609 재고'!$I$1:$I$65536,'[1]2609 재고'!$K$1:$K$65536),0)</f>
        <v>36</v>
      </c>
      <c r="G2526" s="3">
        <f>IFERROR(_xlfn.XLOOKUP(B2526,[2]Sheet1!$H$1:$H$65536,[2]Sheet1!$K$1:$K$65536),0)</f>
        <v>89</v>
      </c>
      <c r="H2526" s="3">
        <f>IFERROR(_xlfn.XLOOKUP(B2526,[3]Sheet1!$H$1:$H$65536,[3]Sheet1!$J$1:$J$65536),0)</f>
        <v>170</v>
      </c>
      <c r="I2526" s="3">
        <f>IFERROR(_xlfn.XLOOKUP(B2526,[4]Sheet1!$H$1:$H$65536,[4]Sheet1!$J$1:$J$65536),0)</f>
        <v>237</v>
      </c>
      <c r="J2526" s="3">
        <f>IFERROR(_xlfn.XLOOKUP(B2526,[5]Sheet1!$H$1:$H$65536,[5]Sheet1!$J$1:$J$65536),0)</f>
        <v>337</v>
      </c>
      <c r="K2526" s="3">
        <f>IFERROR(_xlfn.XLOOKUP(B2526,[6]Sheet1!$H$1:$H$65536,[6]Sheet1!$J$1:$J$65536),0)</f>
        <v>433</v>
      </c>
      <c r="L2526" s="3">
        <f>IFERROR(_xlfn.XLOOKUP(B2526,[7]Sheet1!$H$1:$H$65536,[7]Sheet1!$J$1:$J$65536),0)</f>
        <v>504</v>
      </c>
      <c r="M2526" s="3">
        <f>IFERROR(_xlfn.XLOOKUP(B2526,[8]Sheet1!$H$1:$H$65536,[8]Sheet1!$J$1:$J$65536),0)</f>
        <v>560</v>
      </c>
      <c r="N2526" s="3">
        <f>IFERROR(_xlfn.XLOOKUP(B2526,[9]Sheet1!$H$1:$H$65536,[9]Sheet1!$J$1:$J$65536),0)</f>
        <v>638</v>
      </c>
      <c r="O2526" s="3">
        <f>IFERROR(_xlfn.XLOOKUP(B2526,[10]Sheet1!$H$1:$H$65536,[10]Sheet1!$J$1:$J$65536),0)</f>
        <v>686</v>
      </c>
      <c r="P2526" s="3">
        <f>IFERROR(_xlfn.XLOOKUP(B2526,[11]Sheet1!$H$1:$H$65536,[11]Sheet1!$J$1:$J$65536),0)</f>
        <v>840</v>
      </c>
      <c r="Q2526" s="3">
        <f>IFERROR(_xlfn.XLOOKUP(B2526,[12]Sheet1!$H$1:$H$65536,[12]Sheet1!$J$1:$J$65536),0)</f>
        <v>937</v>
      </c>
      <c r="R2526" s="3">
        <f>IFERROR(_xlfn.XLOOKUP(B2526,[13]Sheet1!$H$1:$H$65536,[13]Sheet1!$J$1:$J$65536),)</f>
        <v>956</v>
      </c>
      <c r="S2526" s="3">
        <f>IFERROR(_xlfn.XLOOKUP(B2526,[14]Sheet1!$H$1:$H$65536,[14]Sheet1!$K$1:$K$65536),0)</f>
        <v>1195</v>
      </c>
      <c r="T2526" s="3">
        <f>IFERROR(_xlfn.XLOOKUP(B2526,[15]Sheet1!$H$1:$H$65536,[15]Sheet1!$J$1:$J$65536),0)</f>
        <v>1490</v>
      </c>
      <c r="U2526" s="3">
        <f>IFERROR(_xlfn.XLOOKUP(B2526,[16]Sheet1!$H$1:$H$65536,[16]Sheet1!$J$1:$J$65536),0)</f>
        <v>1996</v>
      </c>
      <c r="V2526" s="3">
        <f>IFERROR(_xlfn.XLOOKUP(B2526,[17]Sheet1!$H$1:$H$65536,[17]Sheet1!$J$1:$J$65536),0)</f>
        <v>2545</v>
      </c>
      <c r="W2526" s="3">
        <f>IFERROR(_xlfn.XLOOKUP(B2526,[18]Sheet1!$H$1:$H$65536,[18]Sheet1!$J$1:$J$65536),0)</f>
        <v>3059</v>
      </c>
      <c r="X2526" s="3">
        <f>IFERROR(_xlfn.XLOOKUP(B2526,[19]Sheet1!$H$1:$H$65536,[19]Sheet1!$J$1:$J$65536),0)</f>
        <v>3515</v>
      </c>
      <c r="Y2526" s="3">
        <f>IFERROR(_xlfn.XLOOKUP(B2526,[20]Sheet1!$H$1:$H$65536,[20]Sheet1!$J$1:$J$65536),0)</f>
        <v>3824</v>
      </c>
      <c r="Z2526" s="3">
        <f>IFERROR(_xlfn.XLOOKUP(B2526,[21]Sheet1!$H$1:$H$65536,[21]Sheet1!$J$1:$J$65536),0)</f>
        <v>4010</v>
      </c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</row>
    <row r="2527" spans="1:47" x14ac:dyDescent="0.3">
      <c r="A2527" s="2" t="str">
        <f t="shared" si="39"/>
        <v>T1</v>
      </c>
      <c r="B2527" s="1" t="s">
        <v>1886</v>
      </c>
      <c r="C2527" s="23" t="str">
        <f>_xlfn.XLOOKUP(B2527,IP구분!A:A,IP구분!C:C)</f>
        <v>잔망루피</v>
      </c>
      <c r="D2527" s="1" t="s">
        <v>1887</v>
      </c>
      <c r="E2527" s="7">
        <f>IFERROR(_xlfn.XLOOKUP(B2527,단가!A:A,단가!C:C),0)</f>
        <v>1567</v>
      </c>
      <c r="F2527" s="3">
        <f>IFERROR(_xlfn.XLOOKUP(B2527,'[1]2609 재고'!$I$1:$I$65536,'[1]2609 재고'!$K$1:$K$65536),0)</f>
        <v>215</v>
      </c>
      <c r="G2527" s="3">
        <f>IFERROR(_xlfn.XLOOKUP(B2527,[2]Sheet1!$H$1:$H$65536,[2]Sheet1!$K$1:$K$65536),0)</f>
        <v>2081</v>
      </c>
      <c r="H2527" s="3">
        <f>IFERROR(_xlfn.XLOOKUP(B2527,[3]Sheet1!$H$1:$H$65536,[3]Sheet1!$J$1:$J$65536),0)</f>
        <v>2195</v>
      </c>
      <c r="I2527" s="3">
        <f>IFERROR(_xlfn.XLOOKUP(B2527,[4]Sheet1!$H$1:$H$65536,[4]Sheet1!$J$1:$J$65536),0)</f>
        <v>2198</v>
      </c>
      <c r="J2527" s="3">
        <f>IFERROR(_xlfn.XLOOKUP(B2527,[5]Sheet1!$H$1:$H$65536,[5]Sheet1!$J$1:$J$65536),0)</f>
        <v>2207</v>
      </c>
      <c r="K2527" s="3">
        <f>IFERROR(_xlfn.XLOOKUP(B2527,[6]Sheet1!$H$1:$H$65536,[6]Sheet1!$J$1:$J$65536),0)</f>
        <v>2208</v>
      </c>
      <c r="L2527" s="3">
        <f>IFERROR(_xlfn.XLOOKUP(B2527,[7]Sheet1!$H$1:$H$65536,[7]Sheet1!$J$1:$J$65536),0)</f>
        <v>2208</v>
      </c>
      <c r="M2527" s="3">
        <f>IFERROR(_xlfn.XLOOKUP(B2527,[8]Sheet1!$H$1:$H$65536,[8]Sheet1!$J$1:$J$65536),0)</f>
        <v>2236</v>
      </c>
      <c r="N2527" s="3">
        <f>IFERROR(_xlfn.XLOOKUP(B2527,[9]Sheet1!$H$1:$H$65536,[9]Sheet1!$J$1:$J$65536),0)</f>
        <v>2239</v>
      </c>
      <c r="O2527" s="3">
        <f>IFERROR(_xlfn.XLOOKUP(B2527,[10]Sheet1!$H$1:$H$65536,[10]Sheet1!$J$1:$J$65536),0)</f>
        <v>2244</v>
      </c>
      <c r="P2527" s="3">
        <f>IFERROR(_xlfn.XLOOKUP(B2527,[11]Sheet1!$H$1:$H$65536,[11]Sheet1!$J$1:$J$65536),0)</f>
        <v>2667</v>
      </c>
      <c r="Q2527" s="3">
        <f>IFERROR(_xlfn.XLOOKUP(B2527,[12]Sheet1!$H$1:$H$65536,[12]Sheet1!$J$1:$J$65536),0)</f>
        <v>2672</v>
      </c>
      <c r="R2527" s="3">
        <f>IFERROR(_xlfn.XLOOKUP(B2527,[13]Sheet1!$H$1:$H$65536,[13]Sheet1!$J$1:$J$65536),)</f>
        <v>2682</v>
      </c>
      <c r="S2527" s="3">
        <f>IFERROR(_xlfn.XLOOKUP(B2527,[14]Sheet1!$H$1:$H$65536,[14]Sheet1!$K$1:$K$65536),0)</f>
        <v>2734</v>
      </c>
      <c r="T2527" s="3">
        <f>IFERROR(_xlfn.XLOOKUP(B2527,[15]Sheet1!$H$1:$H$65536,[15]Sheet1!$J$1:$J$65536),0)</f>
        <v>2745</v>
      </c>
      <c r="U2527" s="3">
        <f>IFERROR(_xlfn.XLOOKUP(B2527,[16]Sheet1!$H$1:$H$65536,[16]Sheet1!$J$1:$J$65536),0)</f>
        <v>2769</v>
      </c>
      <c r="V2527" s="3">
        <f>IFERROR(_xlfn.XLOOKUP(B2527,[17]Sheet1!$H$1:$H$65536,[17]Sheet1!$J$1:$J$65536),0)</f>
        <v>2846</v>
      </c>
      <c r="W2527" s="3">
        <f>IFERROR(_xlfn.XLOOKUP(B2527,[18]Sheet1!$H$1:$H$65536,[18]Sheet1!$J$1:$J$65536),0)</f>
        <v>2882</v>
      </c>
      <c r="X2527" s="3">
        <f>IFERROR(_xlfn.XLOOKUP(B2527,[19]Sheet1!$H$1:$H$65536,[19]Sheet1!$J$1:$J$65536),0)</f>
        <v>2924</v>
      </c>
      <c r="Y2527" s="3">
        <f>IFERROR(_xlfn.XLOOKUP(B2527,[20]Sheet1!$H$1:$H$65536,[20]Sheet1!$J$1:$J$65536),0)</f>
        <v>3116</v>
      </c>
      <c r="Z2527" s="3">
        <f>IFERROR(_xlfn.XLOOKUP(B2527,[21]Sheet1!$H$1:$H$65536,[21]Sheet1!$J$1:$J$65536),0)</f>
        <v>3140</v>
      </c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</row>
    <row r="2528" spans="1:47" x14ac:dyDescent="0.3">
      <c r="A2528" s="2" t="str">
        <f t="shared" si="39"/>
        <v>S1</v>
      </c>
      <c r="B2528" s="1" t="s">
        <v>6336</v>
      </c>
      <c r="C2528" s="23" t="str">
        <f>_xlfn.XLOOKUP(B2528,IP구분!A:A,IP구분!C:C)</f>
        <v>잔망루피</v>
      </c>
      <c r="D2528" s="1" t="s">
        <v>6337</v>
      </c>
      <c r="E2528" s="7" t="str">
        <f>IFERROR(_xlfn.XLOOKUP(B2528,단가!A:A,단가!C:C),0)</f>
        <v xml:space="preserve">                     -</v>
      </c>
      <c r="F2528" s="3">
        <f>IFERROR(_xlfn.XLOOKUP(B2528,'[1]2609 재고'!$I$1:$I$65536,'[1]2609 재고'!$K$1:$K$65536),0)</f>
        <v>0</v>
      </c>
      <c r="G2528" s="3">
        <f>IFERROR(_xlfn.XLOOKUP(B2528,[2]Sheet1!$H$1:$H$65536,[2]Sheet1!$K$1:$K$65536),0)</f>
        <v>0</v>
      </c>
      <c r="H2528" s="3">
        <f>IFERROR(_xlfn.XLOOKUP(B2528,[3]Sheet1!$H$1:$H$65536,[3]Sheet1!$J$1:$J$65536),0)</f>
        <v>0</v>
      </c>
      <c r="I2528" s="3">
        <f>IFERROR(_xlfn.XLOOKUP(B2528,[4]Sheet1!$H$1:$H$65536,[4]Sheet1!$J$1:$J$65536),0)</f>
        <v>0</v>
      </c>
      <c r="J2528" s="3">
        <f>IFERROR(_xlfn.XLOOKUP(B2528,[5]Sheet1!$H$1:$H$65536,[5]Sheet1!$J$1:$J$65536),0)</f>
        <v>0</v>
      </c>
      <c r="K2528" s="3">
        <f>IFERROR(_xlfn.XLOOKUP(B2528,[6]Sheet1!$H$1:$H$65536,[6]Sheet1!$J$1:$J$65536),0)</f>
        <v>0</v>
      </c>
      <c r="L2528" s="3">
        <f>IFERROR(_xlfn.XLOOKUP(B2528,[7]Sheet1!$H$1:$H$65536,[7]Sheet1!$J$1:$J$65536),0)</f>
        <v>0</v>
      </c>
      <c r="M2528" s="3">
        <f>IFERROR(_xlfn.XLOOKUP(B2528,[8]Sheet1!$H$1:$H$65536,[8]Sheet1!$J$1:$J$65536),0)</f>
        <v>0</v>
      </c>
      <c r="N2528" s="3">
        <f>IFERROR(_xlfn.XLOOKUP(B2528,[9]Sheet1!$H$1:$H$65536,[9]Sheet1!$J$1:$J$65536),0)</f>
        <v>0</v>
      </c>
      <c r="O2528" s="3">
        <f>IFERROR(_xlfn.XLOOKUP(B2528,[10]Sheet1!$H$1:$H$65536,[10]Sheet1!$J$1:$J$65536),0)</f>
        <v>0</v>
      </c>
      <c r="P2528" s="3">
        <f>IFERROR(_xlfn.XLOOKUP(B2528,[11]Sheet1!$H$1:$H$65536,[11]Sheet1!$J$1:$J$65536),0)</f>
        <v>0</v>
      </c>
      <c r="Q2528" s="3">
        <f>IFERROR(_xlfn.XLOOKUP(B2528,[12]Sheet1!$H$1:$H$65536,[12]Sheet1!$J$1:$J$65536),0)</f>
        <v>0</v>
      </c>
      <c r="R2528" s="3">
        <f>IFERROR(_xlfn.XLOOKUP(B2528,[13]Sheet1!$H$1:$H$65536,[13]Sheet1!$J$1:$J$65536),)</f>
        <v>300</v>
      </c>
      <c r="S2528" s="3">
        <f>IFERROR(_xlfn.XLOOKUP(B2528,[14]Sheet1!$H$1:$H$65536,[14]Sheet1!$K$1:$K$65536),0)</f>
        <v>0</v>
      </c>
      <c r="T2528" s="3">
        <f>IFERROR(_xlfn.XLOOKUP(B2528,[15]Sheet1!$H$1:$H$65536,[15]Sheet1!$J$1:$J$65536),0)</f>
        <v>0</v>
      </c>
      <c r="U2528" s="3">
        <f>IFERROR(_xlfn.XLOOKUP(B2528,[16]Sheet1!$H$1:$H$65536,[16]Sheet1!$J$1:$J$65536),0)</f>
        <v>0</v>
      </c>
      <c r="V2528" s="3">
        <f>IFERROR(_xlfn.XLOOKUP(B2528,[17]Sheet1!$H$1:$H$65536,[17]Sheet1!$J$1:$J$65536),0)</f>
        <v>0</v>
      </c>
      <c r="W2528" s="3">
        <f>IFERROR(_xlfn.XLOOKUP(B2528,[18]Sheet1!$H$1:$H$65536,[18]Sheet1!$J$1:$J$65536),0)</f>
        <v>0</v>
      </c>
      <c r="X2528" s="3">
        <f>IFERROR(_xlfn.XLOOKUP(B2528,[19]Sheet1!$H$1:$H$65536,[19]Sheet1!$J$1:$J$65536),0)</f>
        <v>0</v>
      </c>
      <c r="Y2528" s="3">
        <f>IFERROR(_xlfn.XLOOKUP(B2528,[20]Sheet1!$H$1:$H$65536,[20]Sheet1!$J$1:$J$65536),0)</f>
        <v>0</v>
      </c>
      <c r="Z2528" s="3">
        <f>IFERROR(_xlfn.XLOOKUP(B2528,[21]Sheet1!$H$1:$H$65536,[21]Sheet1!$J$1:$J$65536),0)</f>
        <v>0</v>
      </c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</row>
    <row r="2529" spans="1:47" x14ac:dyDescent="0.3">
      <c r="A2529" s="2" t="str">
        <f t="shared" si="39"/>
        <v>S1</v>
      </c>
      <c r="B2529" s="1" t="s">
        <v>6338</v>
      </c>
      <c r="C2529" s="23" t="str">
        <f>_xlfn.XLOOKUP(B2529,IP구분!A:A,IP구분!C:C)</f>
        <v>잔망루피</v>
      </c>
      <c r="D2529" s="1" t="s">
        <v>6339</v>
      </c>
      <c r="E2529" s="7" t="str">
        <f>IFERROR(_xlfn.XLOOKUP(B2529,단가!A:A,단가!C:C),0)</f>
        <v xml:space="preserve">                     -</v>
      </c>
      <c r="F2529" s="3">
        <f>IFERROR(_xlfn.XLOOKUP(B2529,'[1]2609 재고'!$I$1:$I$65536,'[1]2609 재고'!$K$1:$K$65536),0)</f>
        <v>0</v>
      </c>
      <c r="G2529" s="3">
        <f>IFERROR(_xlfn.XLOOKUP(B2529,[2]Sheet1!$H$1:$H$65536,[2]Sheet1!$K$1:$K$65536),0)</f>
        <v>0</v>
      </c>
      <c r="H2529" s="3">
        <f>IFERROR(_xlfn.XLOOKUP(B2529,[3]Sheet1!$H$1:$H$65536,[3]Sheet1!$J$1:$J$65536),0)</f>
        <v>0</v>
      </c>
      <c r="I2529" s="3">
        <f>IFERROR(_xlfn.XLOOKUP(B2529,[4]Sheet1!$H$1:$H$65536,[4]Sheet1!$J$1:$J$65536),0)</f>
        <v>0</v>
      </c>
      <c r="J2529" s="3">
        <f>IFERROR(_xlfn.XLOOKUP(B2529,[5]Sheet1!$H$1:$H$65536,[5]Sheet1!$J$1:$J$65536),0)</f>
        <v>0</v>
      </c>
      <c r="K2529" s="3">
        <f>IFERROR(_xlfn.XLOOKUP(B2529,[6]Sheet1!$H$1:$H$65536,[6]Sheet1!$J$1:$J$65536),0)</f>
        <v>0</v>
      </c>
      <c r="L2529" s="3">
        <f>IFERROR(_xlfn.XLOOKUP(B2529,[7]Sheet1!$H$1:$H$65536,[7]Sheet1!$J$1:$J$65536),0)</f>
        <v>0</v>
      </c>
      <c r="M2529" s="3">
        <f>IFERROR(_xlfn.XLOOKUP(B2529,[8]Sheet1!$H$1:$H$65536,[8]Sheet1!$J$1:$J$65536),0)</f>
        <v>0</v>
      </c>
      <c r="N2529" s="3">
        <f>IFERROR(_xlfn.XLOOKUP(B2529,[9]Sheet1!$H$1:$H$65536,[9]Sheet1!$J$1:$J$65536),0)</f>
        <v>0</v>
      </c>
      <c r="O2529" s="3">
        <f>IFERROR(_xlfn.XLOOKUP(B2529,[10]Sheet1!$H$1:$H$65536,[10]Sheet1!$J$1:$J$65536),0)</f>
        <v>0</v>
      </c>
      <c r="P2529" s="3">
        <f>IFERROR(_xlfn.XLOOKUP(B2529,[11]Sheet1!$H$1:$H$65536,[11]Sheet1!$J$1:$J$65536),0)</f>
        <v>0</v>
      </c>
      <c r="Q2529" s="3">
        <f>IFERROR(_xlfn.XLOOKUP(B2529,[12]Sheet1!$H$1:$H$65536,[12]Sheet1!$J$1:$J$65536),0)</f>
        <v>0</v>
      </c>
      <c r="R2529" s="3">
        <f>IFERROR(_xlfn.XLOOKUP(B2529,[13]Sheet1!$H$1:$H$65536,[13]Sheet1!$J$1:$J$65536),)</f>
        <v>0</v>
      </c>
      <c r="S2529" s="3">
        <f>IFERROR(_xlfn.XLOOKUP(B2529,[14]Sheet1!$H$1:$H$65536,[14]Sheet1!$K$1:$K$65536),0)</f>
        <v>0</v>
      </c>
      <c r="T2529" s="3">
        <f>IFERROR(_xlfn.XLOOKUP(B2529,[15]Sheet1!$H$1:$H$65536,[15]Sheet1!$J$1:$J$65536),0)</f>
        <v>0</v>
      </c>
      <c r="U2529" s="3">
        <f>IFERROR(_xlfn.XLOOKUP(B2529,[16]Sheet1!$H$1:$H$65536,[16]Sheet1!$J$1:$J$65536),0)</f>
        <v>0</v>
      </c>
      <c r="V2529" s="3">
        <f>IFERROR(_xlfn.XLOOKUP(B2529,[17]Sheet1!$H$1:$H$65536,[17]Sheet1!$J$1:$J$65536),0)</f>
        <v>0</v>
      </c>
      <c r="W2529" s="3">
        <f>IFERROR(_xlfn.XLOOKUP(B2529,[18]Sheet1!$H$1:$H$65536,[18]Sheet1!$J$1:$J$65536),0)</f>
        <v>0</v>
      </c>
      <c r="X2529" s="3">
        <f>IFERROR(_xlfn.XLOOKUP(B2529,[19]Sheet1!$H$1:$H$65536,[19]Sheet1!$J$1:$J$65536),0)</f>
        <v>0</v>
      </c>
      <c r="Y2529" s="3">
        <f>IFERROR(_xlfn.XLOOKUP(B2529,[20]Sheet1!$H$1:$H$65536,[20]Sheet1!$J$1:$J$65536),0)</f>
        <v>0</v>
      </c>
      <c r="Z2529" s="3">
        <f>IFERROR(_xlfn.XLOOKUP(B2529,[21]Sheet1!$H$1:$H$65536,[21]Sheet1!$J$1:$J$65536),0)</f>
        <v>0</v>
      </c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</row>
    <row r="2530" spans="1:47" x14ac:dyDescent="0.3">
      <c r="A2530" s="2" t="str">
        <f t="shared" si="39"/>
        <v>S1</v>
      </c>
      <c r="B2530" s="1" t="s">
        <v>1514</v>
      </c>
      <c r="C2530" s="23" t="str">
        <f>_xlfn.XLOOKUP(B2530,IP구분!A:A,IP구분!C:C)</f>
        <v>잔망루피</v>
      </c>
      <c r="D2530" s="1" t="s">
        <v>1515</v>
      </c>
      <c r="E2530" s="7" t="str">
        <f>IFERROR(_xlfn.XLOOKUP(B2530,단가!A:A,단가!C:C),0)</f>
        <v xml:space="preserve">                     -</v>
      </c>
      <c r="F2530" s="3">
        <f>IFERROR(_xlfn.XLOOKUP(B2530,'[1]2609 재고'!$I$1:$I$65536,'[1]2609 재고'!$K$1:$K$65536),0)</f>
        <v>0</v>
      </c>
      <c r="G2530" s="3">
        <f>IFERROR(_xlfn.XLOOKUP(B2530,[2]Sheet1!$H$1:$H$65536,[2]Sheet1!$K$1:$K$65536),0)</f>
        <v>0</v>
      </c>
      <c r="H2530" s="3">
        <f>IFERROR(_xlfn.XLOOKUP(B2530,[3]Sheet1!$H$1:$H$65536,[3]Sheet1!$J$1:$J$65536),0)</f>
        <v>0</v>
      </c>
      <c r="I2530" s="3">
        <f>IFERROR(_xlfn.XLOOKUP(B2530,[4]Sheet1!$H$1:$H$65536,[4]Sheet1!$J$1:$J$65536),0)</f>
        <v>0</v>
      </c>
      <c r="J2530" s="3">
        <f>IFERROR(_xlfn.XLOOKUP(B2530,[5]Sheet1!$H$1:$H$65536,[5]Sheet1!$J$1:$J$65536),0)</f>
        <v>0</v>
      </c>
      <c r="K2530" s="3">
        <f>IFERROR(_xlfn.XLOOKUP(B2530,[6]Sheet1!$H$1:$H$65536,[6]Sheet1!$J$1:$J$65536),0)</f>
        <v>0</v>
      </c>
      <c r="L2530" s="3">
        <f>IFERROR(_xlfn.XLOOKUP(B2530,[7]Sheet1!$H$1:$H$65536,[7]Sheet1!$J$1:$J$65536),0)</f>
        <v>0</v>
      </c>
      <c r="M2530" s="3">
        <f>IFERROR(_xlfn.XLOOKUP(B2530,[8]Sheet1!$H$1:$H$65536,[8]Sheet1!$J$1:$J$65536),0)</f>
        <v>0</v>
      </c>
      <c r="N2530" s="3">
        <f>IFERROR(_xlfn.XLOOKUP(B2530,[9]Sheet1!$H$1:$H$65536,[9]Sheet1!$J$1:$J$65536),0)</f>
        <v>0</v>
      </c>
      <c r="O2530" s="3">
        <f>IFERROR(_xlfn.XLOOKUP(B2530,[10]Sheet1!$H$1:$H$65536,[10]Sheet1!$J$1:$J$65536),0)</f>
        <v>0</v>
      </c>
      <c r="P2530" s="3">
        <f>IFERROR(_xlfn.XLOOKUP(B2530,[11]Sheet1!$H$1:$H$65536,[11]Sheet1!$J$1:$J$65536),0)</f>
        <v>0</v>
      </c>
      <c r="Q2530" s="3">
        <f>IFERROR(_xlfn.XLOOKUP(B2530,[12]Sheet1!$H$1:$H$65536,[12]Sheet1!$J$1:$J$65536),0)</f>
        <v>0</v>
      </c>
      <c r="R2530" s="3">
        <f>IFERROR(_xlfn.XLOOKUP(B2530,[13]Sheet1!$H$1:$H$65536,[13]Sheet1!$J$1:$J$65536),)</f>
        <v>0</v>
      </c>
      <c r="S2530" s="3">
        <f>IFERROR(_xlfn.XLOOKUP(B2530,[14]Sheet1!$H$1:$H$65536,[14]Sheet1!$K$1:$K$65536),0)</f>
        <v>0</v>
      </c>
      <c r="T2530" s="3">
        <f>IFERROR(_xlfn.XLOOKUP(B2530,[15]Sheet1!$H$1:$H$65536,[15]Sheet1!$J$1:$J$65536),0)</f>
        <v>0</v>
      </c>
      <c r="U2530" s="3">
        <f>IFERROR(_xlfn.XLOOKUP(B2530,[16]Sheet1!$H$1:$H$65536,[16]Sheet1!$J$1:$J$65536),0)</f>
        <v>0</v>
      </c>
      <c r="V2530" s="3">
        <f>IFERROR(_xlfn.XLOOKUP(B2530,[17]Sheet1!$H$1:$H$65536,[17]Sheet1!$J$1:$J$65536),0)</f>
        <v>0</v>
      </c>
      <c r="W2530" s="3">
        <f>IFERROR(_xlfn.XLOOKUP(B2530,[18]Sheet1!$H$1:$H$65536,[18]Sheet1!$J$1:$J$65536),0)</f>
        <v>0</v>
      </c>
      <c r="X2530" s="3">
        <f>IFERROR(_xlfn.XLOOKUP(B2530,[19]Sheet1!$H$1:$H$65536,[19]Sheet1!$J$1:$J$65536),0)</f>
        <v>0</v>
      </c>
      <c r="Y2530" s="3">
        <f>IFERROR(_xlfn.XLOOKUP(B2530,[20]Sheet1!$H$1:$H$65536,[20]Sheet1!$J$1:$J$65536),0)</f>
        <v>0</v>
      </c>
      <c r="Z2530" s="3">
        <f>IFERROR(_xlfn.XLOOKUP(B2530,[21]Sheet1!$H$1:$H$65536,[21]Sheet1!$J$1:$J$65536),0)</f>
        <v>0</v>
      </c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</row>
    <row r="2531" spans="1:47" x14ac:dyDescent="0.3">
      <c r="A2531" s="2" t="str">
        <f t="shared" si="39"/>
        <v>S1</v>
      </c>
      <c r="B2531" s="1" t="s">
        <v>1516</v>
      </c>
      <c r="C2531" s="23" t="str">
        <f>_xlfn.XLOOKUP(B2531,IP구분!A:A,IP구분!C:C)</f>
        <v>잔망루피</v>
      </c>
      <c r="D2531" s="1" t="s">
        <v>1517</v>
      </c>
      <c r="E2531" s="7" t="str">
        <f>IFERROR(_xlfn.XLOOKUP(B2531,단가!A:A,단가!C:C),0)</f>
        <v xml:space="preserve">                     -</v>
      </c>
      <c r="F2531" s="3">
        <f>IFERROR(_xlfn.XLOOKUP(B2531,'[1]2609 재고'!$I$1:$I$65536,'[1]2609 재고'!$K$1:$K$65536),0)</f>
        <v>0</v>
      </c>
      <c r="G2531" s="3">
        <f>IFERROR(_xlfn.XLOOKUP(B2531,[2]Sheet1!$H$1:$H$65536,[2]Sheet1!$K$1:$K$65536),0)</f>
        <v>0</v>
      </c>
      <c r="H2531" s="3">
        <f>IFERROR(_xlfn.XLOOKUP(B2531,[3]Sheet1!$H$1:$H$65536,[3]Sheet1!$J$1:$J$65536),0)</f>
        <v>0</v>
      </c>
      <c r="I2531" s="3">
        <f>IFERROR(_xlfn.XLOOKUP(B2531,[4]Sheet1!$H$1:$H$65536,[4]Sheet1!$J$1:$J$65536),0)</f>
        <v>0</v>
      </c>
      <c r="J2531" s="3">
        <f>IFERROR(_xlfn.XLOOKUP(B2531,[5]Sheet1!$H$1:$H$65536,[5]Sheet1!$J$1:$J$65536),0)</f>
        <v>0</v>
      </c>
      <c r="K2531" s="3">
        <f>IFERROR(_xlfn.XLOOKUP(B2531,[6]Sheet1!$H$1:$H$65536,[6]Sheet1!$J$1:$J$65536),0)</f>
        <v>0</v>
      </c>
      <c r="L2531" s="3">
        <f>IFERROR(_xlfn.XLOOKUP(B2531,[7]Sheet1!$H$1:$H$65536,[7]Sheet1!$J$1:$J$65536),0)</f>
        <v>0</v>
      </c>
      <c r="M2531" s="3">
        <f>IFERROR(_xlfn.XLOOKUP(B2531,[8]Sheet1!$H$1:$H$65536,[8]Sheet1!$J$1:$J$65536),0)</f>
        <v>0</v>
      </c>
      <c r="N2531" s="3">
        <f>IFERROR(_xlfn.XLOOKUP(B2531,[9]Sheet1!$H$1:$H$65536,[9]Sheet1!$J$1:$J$65536),0)</f>
        <v>0</v>
      </c>
      <c r="O2531" s="3">
        <f>IFERROR(_xlfn.XLOOKUP(B2531,[10]Sheet1!$H$1:$H$65536,[10]Sheet1!$J$1:$J$65536),0)</f>
        <v>0</v>
      </c>
      <c r="P2531" s="3">
        <f>IFERROR(_xlfn.XLOOKUP(B2531,[11]Sheet1!$H$1:$H$65536,[11]Sheet1!$J$1:$J$65536),0)</f>
        <v>0</v>
      </c>
      <c r="Q2531" s="3">
        <f>IFERROR(_xlfn.XLOOKUP(B2531,[12]Sheet1!$H$1:$H$65536,[12]Sheet1!$J$1:$J$65536),0)</f>
        <v>0</v>
      </c>
      <c r="R2531" s="3">
        <f>IFERROR(_xlfn.XLOOKUP(B2531,[13]Sheet1!$H$1:$H$65536,[13]Sheet1!$J$1:$J$65536),)</f>
        <v>0</v>
      </c>
      <c r="S2531" s="3">
        <f>IFERROR(_xlfn.XLOOKUP(B2531,[14]Sheet1!$H$1:$H$65536,[14]Sheet1!$K$1:$K$65536),0)</f>
        <v>0</v>
      </c>
      <c r="T2531" s="3">
        <f>IFERROR(_xlfn.XLOOKUP(B2531,[15]Sheet1!$H$1:$H$65536,[15]Sheet1!$J$1:$J$65536),0)</f>
        <v>0</v>
      </c>
      <c r="U2531" s="3">
        <f>IFERROR(_xlfn.XLOOKUP(B2531,[16]Sheet1!$H$1:$H$65536,[16]Sheet1!$J$1:$J$65536),0)</f>
        <v>0</v>
      </c>
      <c r="V2531" s="3">
        <f>IFERROR(_xlfn.XLOOKUP(B2531,[17]Sheet1!$H$1:$H$65536,[17]Sheet1!$J$1:$J$65536),0)</f>
        <v>0</v>
      </c>
      <c r="W2531" s="3">
        <f>IFERROR(_xlfn.XLOOKUP(B2531,[18]Sheet1!$H$1:$H$65536,[18]Sheet1!$J$1:$J$65536),0)</f>
        <v>0</v>
      </c>
      <c r="X2531" s="3">
        <f>IFERROR(_xlfn.XLOOKUP(B2531,[19]Sheet1!$H$1:$H$65536,[19]Sheet1!$J$1:$J$65536),0)</f>
        <v>0</v>
      </c>
      <c r="Y2531" s="3">
        <f>IFERROR(_xlfn.XLOOKUP(B2531,[20]Sheet1!$H$1:$H$65536,[20]Sheet1!$J$1:$J$65536),0)</f>
        <v>0</v>
      </c>
      <c r="Z2531" s="3">
        <f>IFERROR(_xlfn.XLOOKUP(B2531,[21]Sheet1!$H$1:$H$65536,[21]Sheet1!$J$1:$J$65536),0)</f>
        <v>0</v>
      </c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</row>
    <row r="2532" spans="1:47" x14ac:dyDescent="0.3">
      <c r="A2532" s="2" t="str">
        <f t="shared" si="39"/>
        <v>S1</v>
      </c>
      <c r="B2532" s="1" t="s">
        <v>1542</v>
      </c>
      <c r="C2532" s="23" t="str">
        <f>_xlfn.XLOOKUP(B2532,IP구분!A:A,IP구분!C:C)</f>
        <v>잔망루피</v>
      </c>
      <c r="D2532" s="1" t="s">
        <v>1543</v>
      </c>
      <c r="E2532" s="7" t="str">
        <f>IFERROR(_xlfn.XLOOKUP(B2532,단가!A:A,단가!C:C),0)</f>
        <v xml:space="preserve">                     -</v>
      </c>
      <c r="F2532" s="3">
        <f>IFERROR(_xlfn.XLOOKUP(B2532,'[1]2609 재고'!$I$1:$I$65536,'[1]2609 재고'!$K$1:$K$65536),0)</f>
        <v>0</v>
      </c>
      <c r="G2532" s="3">
        <f>IFERROR(_xlfn.XLOOKUP(B2532,[2]Sheet1!$H$1:$H$65536,[2]Sheet1!$K$1:$K$65536),0)</f>
        <v>0</v>
      </c>
      <c r="H2532" s="3">
        <f>IFERROR(_xlfn.XLOOKUP(B2532,[3]Sheet1!$H$1:$H$65536,[3]Sheet1!$J$1:$J$65536),0)</f>
        <v>0</v>
      </c>
      <c r="I2532" s="3">
        <f>IFERROR(_xlfn.XLOOKUP(B2532,[4]Sheet1!$H$1:$H$65536,[4]Sheet1!$J$1:$J$65536),0)</f>
        <v>0</v>
      </c>
      <c r="J2532" s="3">
        <f>IFERROR(_xlfn.XLOOKUP(B2532,[5]Sheet1!$H$1:$H$65536,[5]Sheet1!$J$1:$J$65536),0)</f>
        <v>0</v>
      </c>
      <c r="K2532" s="3">
        <f>IFERROR(_xlfn.XLOOKUP(B2532,[6]Sheet1!$H$1:$H$65536,[6]Sheet1!$J$1:$J$65536),0)</f>
        <v>0</v>
      </c>
      <c r="L2532" s="3">
        <f>IFERROR(_xlfn.XLOOKUP(B2532,[7]Sheet1!$H$1:$H$65536,[7]Sheet1!$J$1:$J$65536),0)</f>
        <v>0</v>
      </c>
      <c r="M2532" s="3">
        <f>IFERROR(_xlfn.XLOOKUP(B2532,[8]Sheet1!$H$1:$H$65536,[8]Sheet1!$J$1:$J$65536),0)</f>
        <v>0</v>
      </c>
      <c r="N2532" s="3">
        <f>IFERROR(_xlfn.XLOOKUP(B2532,[9]Sheet1!$H$1:$H$65536,[9]Sheet1!$J$1:$J$65536),0)</f>
        <v>0</v>
      </c>
      <c r="O2532" s="3">
        <f>IFERROR(_xlfn.XLOOKUP(B2532,[10]Sheet1!$H$1:$H$65536,[10]Sheet1!$J$1:$J$65536),0)</f>
        <v>0</v>
      </c>
      <c r="P2532" s="3">
        <f>IFERROR(_xlfn.XLOOKUP(B2532,[11]Sheet1!$H$1:$H$65536,[11]Sheet1!$J$1:$J$65536),0)</f>
        <v>0</v>
      </c>
      <c r="Q2532" s="3">
        <f>IFERROR(_xlfn.XLOOKUP(B2532,[12]Sheet1!$H$1:$H$65536,[12]Sheet1!$J$1:$J$65536),0)</f>
        <v>0</v>
      </c>
      <c r="R2532" s="3">
        <f>IFERROR(_xlfn.XLOOKUP(B2532,[13]Sheet1!$H$1:$H$65536,[13]Sheet1!$J$1:$J$65536),)</f>
        <v>0</v>
      </c>
      <c r="S2532" s="3">
        <f>IFERROR(_xlfn.XLOOKUP(B2532,[14]Sheet1!$H$1:$H$65536,[14]Sheet1!$K$1:$K$65536),0)</f>
        <v>0</v>
      </c>
      <c r="T2532" s="3">
        <f>IFERROR(_xlfn.XLOOKUP(B2532,[15]Sheet1!$H$1:$H$65536,[15]Sheet1!$J$1:$J$65536),0)</f>
        <v>0</v>
      </c>
      <c r="U2532" s="3">
        <f>IFERROR(_xlfn.XLOOKUP(B2532,[16]Sheet1!$H$1:$H$65536,[16]Sheet1!$J$1:$J$65536),0)</f>
        <v>0</v>
      </c>
      <c r="V2532" s="3">
        <f>IFERROR(_xlfn.XLOOKUP(B2532,[17]Sheet1!$H$1:$H$65536,[17]Sheet1!$J$1:$J$65536),0)</f>
        <v>0</v>
      </c>
      <c r="W2532" s="3">
        <f>IFERROR(_xlfn.XLOOKUP(B2532,[18]Sheet1!$H$1:$H$65536,[18]Sheet1!$J$1:$J$65536),0)</f>
        <v>0</v>
      </c>
      <c r="X2532" s="3">
        <f>IFERROR(_xlfn.XLOOKUP(B2532,[19]Sheet1!$H$1:$H$65536,[19]Sheet1!$J$1:$J$65536),0)</f>
        <v>0</v>
      </c>
      <c r="Y2532" s="3">
        <f>IFERROR(_xlfn.XLOOKUP(B2532,[20]Sheet1!$H$1:$H$65536,[20]Sheet1!$J$1:$J$65536),0)</f>
        <v>0</v>
      </c>
      <c r="Z2532" s="3">
        <f>IFERROR(_xlfn.XLOOKUP(B2532,[21]Sheet1!$H$1:$H$65536,[21]Sheet1!$J$1:$J$65536),0)</f>
        <v>0</v>
      </c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</row>
    <row r="2533" spans="1:47" x14ac:dyDescent="0.3">
      <c r="A2533" s="2" t="str">
        <f t="shared" si="39"/>
        <v>T1</v>
      </c>
      <c r="B2533" s="1" t="s">
        <v>1544</v>
      </c>
      <c r="C2533" s="23" t="str">
        <f>_xlfn.XLOOKUP(B2533,IP구분!A:A,IP구분!C:C)</f>
        <v>잔망루피</v>
      </c>
      <c r="D2533" s="1" t="s">
        <v>1545</v>
      </c>
      <c r="E2533" s="7">
        <f>IFERROR(_xlfn.XLOOKUP(B2533,단가!A:A,단가!C:C),0)</f>
        <v>6558</v>
      </c>
      <c r="F2533" s="3">
        <f>IFERROR(_xlfn.XLOOKUP(B2533,'[1]2609 재고'!$I$1:$I$65536,'[1]2609 재고'!$K$1:$K$65536),0)</f>
        <v>816</v>
      </c>
      <c r="G2533" s="3">
        <f>IFERROR(_xlfn.XLOOKUP(B2533,[2]Sheet1!$H$1:$H$65536,[2]Sheet1!$K$1:$K$65536),0)</f>
        <v>968</v>
      </c>
      <c r="H2533" s="3">
        <f>IFERROR(_xlfn.XLOOKUP(B2533,[3]Sheet1!$H$1:$H$65536,[3]Sheet1!$J$1:$J$65536),0)</f>
        <v>1130</v>
      </c>
      <c r="I2533" s="3">
        <f>IFERROR(_xlfn.XLOOKUP(B2533,[4]Sheet1!$H$1:$H$65536,[4]Sheet1!$J$1:$J$65536),0)</f>
        <v>1787</v>
      </c>
      <c r="J2533" s="3">
        <f>IFERROR(_xlfn.XLOOKUP(B2533,[5]Sheet1!$H$1:$H$65536,[5]Sheet1!$J$1:$J$65536),0)</f>
        <v>1913</v>
      </c>
      <c r="K2533" s="3">
        <f>IFERROR(_xlfn.XLOOKUP(B2533,[6]Sheet1!$H$1:$H$65536,[6]Sheet1!$J$1:$J$65536),0)</f>
        <v>2038</v>
      </c>
      <c r="L2533" s="3">
        <f>IFERROR(_xlfn.XLOOKUP(B2533,[7]Sheet1!$H$1:$H$65536,[7]Sheet1!$J$1:$J$65536),0)</f>
        <v>2150</v>
      </c>
      <c r="M2533" s="3">
        <f>IFERROR(_xlfn.XLOOKUP(B2533,[8]Sheet1!$H$1:$H$65536,[8]Sheet1!$J$1:$J$65536),0)</f>
        <v>2296</v>
      </c>
      <c r="N2533" s="3">
        <f>IFERROR(_xlfn.XLOOKUP(B2533,[9]Sheet1!$H$1:$H$65536,[9]Sheet1!$J$1:$J$65536),0)</f>
        <v>2464</v>
      </c>
      <c r="O2533" s="3">
        <f>IFERROR(_xlfn.XLOOKUP(B2533,[10]Sheet1!$H$1:$H$65536,[10]Sheet1!$J$1:$J$65536),0)</f>
        <v>2728</v>
      </c>
      <c r="P2533" s="3">
        <f>IFERROR(_xlfn.XLOOKUP(B2533,[11]Sheet1!$H$1:$H$65536,[11]Sheet1!$J$1:$J$65536),0)</f>
        <v>3121</v>
      </c>
      <c r="Q2533" s="3">
        <f>IFERROR(_xlfn.XLOOKUP(B2533,[12]Sheet1!$H$1:$H$65536,[12]Sheet1!$J$1:$J$65536),0)</f>
        <v>3500</v>
      </c>
      <c r="R2533" s="3">
        <f>IFERROR(_xlfn.XLOOKUP(B2533,[13]Sheet1!$H$1:$H$65536,[13]Sheet1!$J$1:$J$65536),)</f>
        <v>3623</v>
      </c>
      <c r="S2533" s="3">
        <f>IFERROR(_xlfn.XLOOKUP(B2533,[14]Sheet1!$H$1:$H$65536,[14]Sheet1!$K$1:$K$65536),0)</f>
        <v>3796</v>
      </c>
      <c r="T2533" s="3">
        <f>IFERROR(_xlfn.XLOOKUP(B2533,[15]Sheet1!$H$1:$H$65536,[15]Sheet1!$J$1:$J$65536),0)</f>
        <v>4041</v>
      </c>
      <c r="U2533" s="3">
        <f>IFERROR(_xlfn.XLOOKUP(B2533,[16]Sheet1!$H$1:$H$65536,[16]Sheet1!$J$1:$J$65536),0)</f>
        <v>4282</v>
      </c>
      <c r="V2533" s="3">
        <f>IFERROR(_xlfn.XLOOKUP(B2533,[17]Sheet1!$H$1:$H$65536,[17]Sheet1!$J$1:$J$65536),0)</f>
        <v>4532</v>
      </c>
      <c r="W2533" s="3">
        <f>IFERROR(_xlfn.XLOOKUP(B2533,[18]Sheet1!$H$1:$H$65536,[18]Sheet1!$J$1:$J$65536),0)</f>
        <v>4788</v>
      </c>
      <c r="X2533" s="3">
        <f>IFERROR(_xlfn.XLOOKUP(B2533,[19]Sheet1!$H$1:$H$65536,[19]Sheet1!$J$1:$J$65536),0)</f>
        <v>5087</v>
      </c>
      <c r="Y2533" s="3">
        <f>IFERROR(_xlfn.XLOOKUP(B2533,[20]Sheet1!$H$1:$H$65536,[20]Sheet1!$J$1:$J$65536),0)</f>
        <v>5640</v>
      </c>
      <c r="Z2533" s="3">
        <f>IFERROR(_xlfn.XLOOKUP(B2533,[21]Sheet1!$H$1:$H$65536,[21]Sheet1!$J$1:$J$65536),0)</f>
        <v>6303</v>
      </c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</row>
    <row r="2534" spans="1:47" x14ac:dyDescent="0.3">
      <c r="A2534" s="2" t="str">
        <f t="shared" si="39"/>
        <v>T1</v>
      </c>
      <c r="B2534" s="1" t="s">
        <v>1546</v>
      </c>
      <c r="C2534" s="23" t="str">
        <f>_xlfn.XLOOKUP(B2534,IP구분!A:A,IP구분!C:C)</f>
        <v>잔망루피</v>
      </c>
      <c r="D2534" s="1" t="s">
        <v>1547</v>
      </c>
      <c r="E2534" s="7">
        <f>IFERROR(_xlfn.XLOOKUP(B2534,단가!A:A,단가!C:C),0)</f>
        <v>3193</v>
      </c>
      <c r="F2534" s="3">
        <f>IFERROR(_xlfn.XLOOKUP(B2534,'[1]2609 재고'!$I$1:$I$65536,'[1]2609 재고'!$K$1:$K$65536),0)</f>
        <v>3306</v>
      </c>
      <c r="G2534" s="3">
        <f>IFERROR(_xlfn.XLOOKUP(B2534,[2]Sheet1!$H$1:$H$65536,[2]Sheet1!$K$1:$K$65536),0)</f>
        <v>3425</v>
      </c>
      <c r="H2534" s="3">
        <f>IFERROR(_xlfn.XLOOKUP(B2534,[3]Sheet1!$H$1:$H$65536,[3]Sheet1!$J$1:$J$65536),0)</f>
        <v>3460</v>
      </c>
      <c r="I2534" s="3">
        <f>IFERROR(_xlfn.XLOOKUP(B2534,[4]Sheet1!$H$1:$H$65536,[4]Sheet1!$J$1:$J$65536),0)</f>
        <v>3521</v>
      </c>
      <c r="J2534" s="3">
        <f>IFERROR(_xlfn.XLOOKUP(B2534,[5]Sheet1!$H$1:$H$65536,[5]Sheet1!$J$1:$J$65536),0)</f>
        <v>3674</v>
      </c>
      <c r="K2534" s="3">
        <f>IFERROR(_xlfn.XLOOKUP(B2534,[6]Sheet1!$H$1:$H$65536,[6]Sheet1!$J$1:$J$65536),0)</f>
        <v>3721</v>
      </c>
      <c r="L2534" s="3">
        <f>IFERROR(_xlfn.XLOOKUP(B2534,[7]Sheet1!$H$1:$H$65536,[7]Sheet1!$J$1:$J$65536),0)</f>
        <v>3813</v>
      </c>
      <c r="M2534" s="3">
        <f>IFERROR(_xlfn.XLOOKUP(B2534,[8]Sheet1!$H$1:$H$65536,[8]Sheet1!$J$1:$J$65536),0)</f>
        <v>3831</v>
      </c>
      <c r="N2534" s="3">
        <f>IFERROR(_xlfn.XLOOKUP(B2534,[9]Sheet1!$H$1:$H$65536,[9]Sheet1!$J$1:$J$65536),0)</f>
        <v>3844</v>
      </c>
      <c r="O2534" s="3">
        <f>IFERROR(_xlfn.XLOOKUP(B2534,[10]Sheet1!$H$1:$H$65536,[10]Sheet1!$J$1:$J$65536),0)</f>
        <v>3849</v>
      </c>
      <c r="P2534" s="3">
        <f>IFERROR(_xlfn.XLOOKUP(B2534,[11]Sheet1!$H$1:$H$65536,[11]Sheet1!$J$1:$J$65536),0)</f>
        <v>3869</v>
      </c>
      <c r="Q2534" s="3">
        <f>IFERROR(_xlfn.XLOOKUP(B2534,[12]Sheet1!$H$1:$H$65536,[12]Sheet1!$J$1:$J$65536),0)</f>
        <v>3877</v>
      </c>
      <c r="R2534" s="3">
        <f>IFERROR(_xlfn.XLOOKUP(B2534,[13]Sheet1!$H$1:$H$65536,[13]Sheet1!$J$1:$J$65536),)</f>
        <v>3895</v>
      </c>
      <c r="S2534" s="3">
        <f>IFERROR(_xlfn.XLOOKUP(B2534,[14]Sheet1!$H$1:$H$65536,[14]Sheet1!$K$1:$K$65536),0)</f>
        <v>3952</v>
      </c>
      <c r="T2534" s="3">
        <f>IFERROR(_xlfn.XLOOKUP(B2534,[15]Sheet1!$H$1:$H$65536,[15]Sheet1!$J$1:$J$65536),0)</f>
        <v>3988</v>
      </c>
      <c r="U2534" s="3">
        <f>IFERROR(_xlfn.XLOOKUP(B2534,[16]Sheet1!$H$1:$H$65536,[16]Sheet1!$J$1:$J$65536),0)</f>
        <v>4013</v>
      </c>
      <c r="V2534" s="3">
        <f>IFERROR(_xlfn.XLOOKUP(B2534,[17]Sheet1!$H$1:$H$65536,[17]Sheet1!$J$1:$J$65536),0)</f>
        <v>4073</v>
      </c>
      <c r="W2534" s="3">
        <f>IFERROR(_xlfn.XLOOKUP(B2534,[18]Sheet1!$H$1:$H$65536,[18]Sheet1!$J$1:$J$65536),0)</f>
        <v>4102</v>
      </c>
      <c r="X2534" s="3">
        <f>IFERROR(_xlfn.XLOOKUP(B2534,[19]Sheet1!$H$1:$H$65536,[19]Sheet1!$J$1:$J$65536),0)</f>
        <v>4131</v>
      </c>
      <c r="Y2534" s="3">
        <f>IFERROR(_xlfn.XLOOKUP(B2534,[20]Sheet1!$H$1:$H$65536,[20]Sheet1!$J$1:$J$65536),0)</f>
        <v>4152</v>
      </c>
      <c r="Z2534" s="3">
        <f>IFERROR(_xlfn.XLOOKUP(B2534,[21]Sheet1!$H$1:$H$65536,[21]Sheet1!$J$1:$J$65536),0)</f>
        <v>4124</v>
      </c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</row>
    <row r="2535" spans="1:47" x14ac:dyDescent="0.3">
      <c r="A2535" s="2" t="str">
        <f t="shared" si="39"/>
        <v>T1</v>
      </c>
      <c r="B2535" s="1" t="s">
        <v>1548</v>
      </c>
      <c r="C2535" s="23" t="str">
        <f>_xlfn.XLOOKUP(B2535,IP구분!A:A,IP구분!C:C)</f>
        <v>잔망루피</v>
      </c>
      <c r="D2535" s="1" t="s">
        <v>1549</v>
      </c>
      <c r="E2535" s="7">
        <f>IFERROR(_xlfn.XLOOKUP(B2535,단가!A:A,단가!C:C),0)</f>
        <v>2149</v>
      </c>
      <c r="F2535" s="3">
        <f>IFERROR(_xlfn.XLOOKUP(B2535,'[1]2609 재고'!$I$1:$I$65536,'[1]2609 재고'!$K$1:$K$65536),0)</f>
        <v>1298</v>
      </c>
      <c r="G2535" s="3">
        <f>IFERROR(_xlfn.XLOOKUP(B2535,[2]Sheet1!$H$1:$H$65536,[2]Sheet1!$K$1:$K$65536),0)</f>
        <v>4073</v>
      </c>
      <c r="H2535" s="3">
        <f>IFERROR(_xlfn.XLOOKUP(B2535,[3]Sheet1!$H$1:$H$65536,[3]Sheet1!$J$1:$J$65536),0)</f>
        <v>4118</v>
      </c>
      <c r="I2535" s="3">
        <f>IFERROR(_xlfn.XLOOKUP(B2535,[4]Sheet1!$H$1:$H$65536,[4]Sheet1!$J$1:$J$65536),0)</f>
        <v>4129</v>
      </c>
      <c r="J2535" s="3">
        <f>IFERROR(_xlfn.XLOOKUP(B2535,[5]Sheet1!$H$1:$H$65536,[5]Sheet1!$J$1:$J$65536),0)</f>
        <v>4133</v>
      </c>
      <c r="K2535" s="3">
        <f>IFERROR(_xlfn.XLOOKUP(B2535,[6]Sheet1!$H$1:$H$65536,[6]Sheet1!$J$1:$J$65536),0)</f>
        <v>4136</v>
      </c>
      <c r="L2535" s="3">
        <f>IFERROR(_xlfn.XLOOKUP(B2535,[7]Sheet1!$H$1:$H$65536,[7]Sheet1!$J$1:$J$65536),0)</f>
        <v>4141</v>
      </c>
      <c r="M2535" s="3">
        <f>IFERROR(_xlfn.XLOOKUP(B2535,[8]Sheet1!$H$1:$H$65536,[8]Sheet1!$J$1:$J$65536),0)</f>
        <v>4147</v>
      </c>
      <c r="N2535" s="3">
        <f>IFERROR(_xlfn.XLOOKUP(B2535,[9]Sheet1!$H$1:$H$65536,[9]Sheet1!$J$1:$J$65536),0)</f>
        <v>4149</v>
      </c>
      <c r="O2535" s="3">
        <f>IFERROR(_xlfn.XLOOKUP(B2535,[10]Sheet1!$H$1:$H$65536,[10]Sheet1!$J$1:$J$65536),0)</f>
        <v>4159</v>
      </c>
      <c r="P2535" s="3">
        <f>IFERROR(_xlfn.XLOOKUP(B2535,[11]Sheet1!$H$1:$H$65536,[11]Sheet1!$J$1:$J$65536),0)</f>
        <v>4188</v>
      </c>
      <c r="Q2535" s="3">
        <f>IFERROR(_xlfn.XLOOKUP(B2535,[12]Sheet1!$H$1:$H$65536,[12]Sheet1!$J$1:$J$65536),0)</f>
        <v>4298</v>
      </c>
      <c r="R2535" s="3">
        <f>IFERROR(_xlfn.XLOOKUP(B2535,[13]Sheet1!$H$1:$H$65536,[13]Sheet1!$J$1:$J$65536),)</f>
        <v>4309</v>
      </c>
      <c r="S2535" s="3">
        <f>IFERROR(_xlfn.XLOOKUP(B2535,[14]Sheet1!$H$1:$H$65536,[14]Sheet1!$K$1:$K$65536),0)</f>
        <v>4324</v>
      </c>
      <c r="T2535" s="3">
        <f>IFERROR(_xlfn.XLOOKUP(B2535,[15]Sheet1!$H$1:$H$65536,[15]Sheet1!$J$1:$J$65536),0)</f>
        <v>4339</v>
      </c>
      <c r="U2535" s="3">
        <f>IFERROR(_xlfn.XLOOKUP(B2535,[16]Sheet1!$H$1:$H$65536,[16]Sheet1!$J$1:$J$65536),0)</f>
        <v>4363</v>
      </c>
      <c r="V2535" s="3">
        <f>IFERROR(_xlfn.XLOOKUP(B2535,[17]Sheet1!$H$1:$H$65536,[17]Sheet1!$J$1:$J$65536),0)</f>
        <v>4386</v>
      </c>
      <c r="W2535" s="3">
        <f>IFERROR(_xlfn.XLOOKUP(B2535,[18]Sheet1!$H$1:$H$65536,[18]Sheet1!$J$1:$J$65536),0)</f>
        <v>4408</v>
      </c>
      <c r="X2535" s="3">
        <f>IFERROR(_xlfn.XLOOKUP(B2535,[19]Sheet1!$H$1:$H$65536,[19]Sheet1!$J$1:$J$65536),0)</f>
        <v>4514</v>
      </c>
      <c r="Y2535" s="3">
        <f>IFERROR(_xlfn.XLOOKUP(B2535,[20]Sheet1!$H$1:$H$65536,[20]Sheet1!$J$1:$J$65536),0)</f>
        <v>4526</v>
      </c>
      <c r="Z2535" s="3">
        <f>IFERROR(_xlfn.XLOOKUP(B2535,[21]Sheet1!$H$1:$H$65536,[21]Sheet1!$J$1:$J$65536),0)</f>
        <v>4544</v>
      </c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</row>
    <row r="2536" spans="1:47" x14ac:dyDescent="0.3">
      <c r="A2536" s="2" t="str">
        <f t="shared" si="39"/>
        <v>T1</v>
      </c>
      <c r="B2536" s="1" t="s">
        <v>1550</v>
      </c>
      <c r="C2536" s="23" t="str">
        <f>_xlfn.XLOOKUP(B2536,IP구분!A:A,IP구분!C:C)</f>
        <v>잔망루피</v>
      </c>
      <c r="D2536" s="1" t="s">
        <v>1551</v>
      </c>
      <c r="E2536" s="7">
        <f>IFERROR(_xlfn.XLOOKUP(B2536,단가!A:A,단가!C:C),0)</f>
        <v>670</v>
      </c>
      <c r="F2536" s="3">
        <f>IFERROR(_xlfn.XLOOKUP(B2536,'[1]2609 재고'!$I$1:$I$65536,'[1]2609 재고'!$K$1:$K$65536),0)</f>
        <v>2134</v>
      </c>
      <c r="G2536" s="3">
        <f>IFERROR(_xlfn.XLOOKUP(B2536,[2]Sheet1!$H$1:$H$65536,[2]Sheet1!$K$1:$K$65536),0)</f>
        <v>4497</v>
      </c>
      <c r="H2536" s="3">
        <f>IFERROR(_xlfn.XLOOKUP(B2536,[3]Sheet1!$H$1:$H$65536,[3]Sheet1!$J$1:$J$65536),0)</f>
        <v>4540</v>
      </c>
      <c r="I2536" s="3">
        <f>IFERROR(_xlfn.XLOOKUP(B2536,[4]Sheet1!$H$1:$H$65536,[4]Sheet1!$J$1:$J$65536),0)</f>
        <v>4572</v>
      </c>
      <c r="J2536" s="3">
        <f>IFERROR(_xlfn.XLOOKUP(B2536,[5]Sheet1!$H$1:$H$65536,[5]Sheet1!$J$1:$J$65536),0)</f>
        <v>4602</v>
      </c>
      <c r="K2536" s="3">
        <f>IFERROR(_xlfn.XLOOKUP(B2536,[6]Sheet1!$H$1:$H$65536,[6]Sheet1!$J$1:$J$65536),0)</f>
        <v>4621</v>
      </c>
      <c r="L2536" s="3">
        <f>IFERROR(_xlfn.XLOOKUP(B2536,[7]Sheet1!$H$1:$H$65536,[7]Sheet1!$J$1:$J$65536),0)</f>
        <v>4637</v>
      </c>
      <c r="M2536" s="3">
        <f>IFERROR(_xlfn.XLOOKUP(B2536,[8]Sheet1!$H$1:$H$65536,[8]Sheet1!$J$1:$J$65536),0)</f>
        <v>4655</v>
      </c>
      <c r="N2536" s="3">
        <f>IFERROR(_xlfn.XLOOKUP(B2536,[9]Sheet1!$H$1:$H$65536,[9]Sheet1!$J$1:$J$65536),0)</f>
        <v>4664</v>
      </c>
      <c r="O2536" s="3">
        <f>IFERROR(_xlfn.XLOOKUP(B2536,[10]Sheet1!$H$1:$H$65536,[10]Sheet1!$J$1:$J$65536),0)</f>
        <v>4680</v>
      </c>
      <c r="P2536" s="3">
        <f>IFERROR(_xlfn.XLOOKUP(B2536,[11]Sheet1!$H$1:$H$65536,[11]Sheet1!$J$1:$J$65536),0)</f>
        <v>4897</v>
      </c>
      <c r="Q2536" s="3">
        <f>IFERROR(_xlfn.XLOOKUP(B2536,[12]Sheet1!$H$1:$H$65536,[12]Sheet1!$J$1:$J$65536),0)</f>
        <v>4910</v>
      </c>
      <c r="R2536" s="3">
        <f>IFERROR(_xlfn.XLOOKUP(B2536,[13]Sheet1!$H$1:$H$65536,[13]Sheet1!$J$1:$J$65536),)</f>
        <v>5025</v>
      </c>
      <c r="S2536" s="3">
        <f>IFERROR(_xlfn.XLOOKUP(B2536,[14]Sheet1!$H$1:$H$65536,[14]Sheet1!$K$1:$K$65536),0)</f>
        <v>5039</v>
      </c>
      <c r="T2536" s="3">
        <f>IFERROR(_xlfn.XLOOKUP(B2536,[15]Sheet1!$H$1:$H$65536,[15]Sheet1!$J$1:$J$65536),0)</f>
        <v>5062</v>
      </c>
      <c r="U2536" s="3">
        <f>IFERROR(_xlfn.XLOOKUP(B2536,[16]Sheet1!$H$1:$H$65536,[16]Sheet1!$J$1:$J$65536),0)</f>
        <v>5081</v>
      </c>
      <c r="V2536" s="3">
        <f>IFERROR(_xlfn.XLOOKUP(B2536,[17]Sheet1!$H$1:$H$65536,[17]Sheet1!$J$1:$J$65536),0)</f>
        <v>5115</v>
      </c>
      <c r="W2536" s="3">
        <f>IFERROR(_xlfn.XLOOKUP(B2536,[18]Sheet1!$H$1:$H$65536,[18]Sheet1!$J$1:$J$65536),0)</f>
        <v>5184</v>
      </c>
      <c r="X2536" s="3">
        <f>IFERROR(_xlfn.XLOOKUP(B2536,[19]Sheet1!$H$1:$H$65536,[19]Sheet1!$J$1:$J$65536),0)</f>
        <v>5219</v>
      </c>
      <c r="Y2536" s="3">
        <f>IFERROR(_xlfn.XLOOKUP(B2536,[20]Sheet1!$H$1:$H$65536,[20]Sheet1!$J$1:$J$65536),0)</f>
        <v>5251</v>
      </c>
      <c r="Z2536" s="3">
        <f>IFERROR(_xlfn.XLOOKUP(B2536,[21]Sheet1!$H$1:$H$65536,[21]Sheet1!$J$1:$J$65536),0)</f>
        <v>5282</v>
      </c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</row>
    <row r="2537" spans="1:47" x14ac:dyDescent="0.3">
      <c r="A2537" s="2" t="str">
        <f t="shared" si="39"/>
        <v>T1</v>
      </c>
      <c r="B2537" s="1" t="s">
        <v>1552</v>
      </c>
      <c r="C2537" s="23" t="str">
        <f>_xlfn.XLOOKUP(B2537,IP구분!A:A,IP구분!C:C)</f>
        <v>잔망루피</v>
      </c>
      <c r="D2537" s="1" t="s">
        <v>1553</v>
      </c>
      <c r="E2537" s="7">
        <f>IFERROR(_xlfn.XLOOKUP(B2537,단가!A:A,단가!C:C),0)</f>
        <v>4584</v>
      </c>
      <c r="F2537" s="3">
        <f>IFERROR(_xlfn.XLOOKUP(B2537,'[1]2609 재고'!$I$1:$I$65536,'[1]2609 재고'!$K$1:$K$65536),0)</f>
        <v>4766</v>
      </c>
      <c r="G2537" s="3">
        <f>IFERROR(_xlfn.XLOOKUP(B2537,[2]Sheet1!$H$1:$H$65536,[2]Sheet1!$K$1:$K$65536),0)</f>
        <v>4834</v>
      </c>
      <c r="H2537" s="3">
        <f>IFERROR(_xlfn.XLOOKUP(B2537,[3]Sheet1!$H$1:$H$65536,[3]Sheet1!$J$1:$J$65536),0)</f>
        <v>4927</v>
      </c>
      <c r="I2537" s="3">
        <f>IFERROR(_xlfn.XLOOKUP(B2537,[4]Sheet1!$H$1:$H$65536,[4]Sheet1!$J$1:$J$65536),0)</f>
        <v>5000</v>
      </c>
      <c r="J2537" s="3">
        <f>IFERROR(_xlfn.XLOOKUP(B2537,[5]Sheet1!$H$1:$H$65536,[5]Sheet1!$J$1:$J$65536),0)</f>
        <v>5124</v>
      </c>
      <c r="K2537" s="3">
        <f>IFERROR(_xlfn.XLOOKUP(B2537,[6]Sheet1!$H$1:$H$65536,[6]Sheet1!$J$1:$J$65536),0)</f>
        <v>5424</v>
      </c>
      <c r="L2537" s="3">
        <f>IFERROR(_xlfn.XLOOKUP(B2537,[7]Sheet1!$H$1:$H$65536,[7]Sheet1!$J$1:$J$65536),0)</f>
        <v>5517</v>
      </c>
      <c r="M2537" s="3">
        <f>IFERROR(_xlfn.XLOOKUP(B2537,[8]Sheet1!$H$1:$H$65536,[8]Sheet1!$J$1:$J$65536),0)</f>
        <v>5531</v>
      </c>
      <c r="N2537" s="3">
        <f>IFERROR(_xlfn.XLOOKUP(B2537,[9]Sheet1!$H$1:$H$65536,[9]Sheet1!$J$1:$J$65536),0)</f>
        <v>5538</v>
      </c>
      <c r="O2537" s="3">
        <f>IFERROR(_xlfn.XLOOKUP(B2537,[10]Sheet1!$H$1:$H$65536,[10]Sheet1!$J$1:$J$65536),0)</f>
        <v>5548</v>
      </c>
      <c r="P2537" s="3">
        <f>IFERROR(_xlfn.XLOOKUP(B2537,[11]Sheet1!$H$1:$H$65536,[11]Sheet1!$J$1:$J$65536),0)</f>
        <v>5554</v>
      </c>
      <c r="Q2537" s="3">
        <f>IFERROR(_xlfn.XLOOKUP(B2537,[12]Sheet1!$H$1:$H$65536,[12]Sheet1!$J$1:$J$65536),0)</f>
        <v>5874</v>
      </c>
      <c r="R2537" s="3">
        <f>IFERROR(_xlfn.XLOOKUP(B2537,[13]Sheet1!$H$1:$H$65536,[13]Sheet1!$J$1:$J$65536),)</f>
        <v>5945</v>
      </c>
      <c r="S2537" s="3">
        <f>IFERROR(_xlfn.XLOOKUP(B2537,[14]Sheet1!$H$1:$H$65536,[14]Sheet1!$K$1:$K$65536),0)</f>
        <v>5979</v>
      </c>
      <c r="T2537" s="3">
        <f>IFERROR(_xlfn.XLOOKUP(B2537,[15]Sheet1!$H$1:$H$65536,[15]Sheet1!$J$1:$J$65536),0)</f>
        <v>6103</v>
      </c>
      <c r="U2537" s="3">
        <f>IFERROR(_xlfn.XLOOKUP(B2537,[16]Sheet1!$H$1:$H$65536,[16]Sheet1!$J$1:$J$65536),0)</f>
        <v>6153</v>
      </c>
      <c r="V2537" s="3">
        <f>IFERROR(_xlfn.XLOOKUP(B2537,[17]Sheet1!$H$1:$H$65536,[17]Sheet1!$J$1:$J$65536),0)</f>
        <v>6255</v>
      </c>
      <c r="W2537" s="3">
        <f>IFERROR(_xlfn.XLOOKUP(B2537,[18]Sheet1!$H$1:$H$65536,[18]Sheet1!$J$1:$J$65536),0)</f>
        <v>6331</v>
      </c>
      <c r="X2537" s="3">
        <f>IFERROR(_xlfn.XLOOKUP(B2537,[19]Sheet1!$H$1:$H$65536,[19]Sheet1!$J$1:$J$65536),0)</f>
        <v>6425</v>
      </c>
      <c r="Y2537" s="3">
        <f>IFERROR(_xlfn.XLOOKUP(B2537,[20]Sheet1!$H$1:$H$65536,[20]Sheet1!$J$1:$J$65536),0)</f>
        <v>6467</v>
      </c>
      <c r="Z2537" s="3">
        <f>IFERROR(_xlfn.XLOOKUP(B2537,[21]Sheet1!$H$1:$H$65536,[21]Sheet1!$J$1:$J$65536),0)</f>
        <v>6466</v>
      </c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</row>
    <row r="2538" spans="1:47" x14ac:dyDescent="0.3">
      <c r="A2538" s="2" t="str">
        <f t="shared" si="39"/>
        <v>X2</v>
      </c>
      <c r="B2538" s="1" t="s">
        <v>6340</v>
      </c>
      <c r="C2538" s="23" t="str">
        <f>_xlfn.XLOOKUP(B2538,IP구분!A:A,IP구분!C:C)</f>
        <v>뽀로로</v>
      </c>
      <c r="D2538" s="1" t="s">
        <v>6341</v>
      </c>
      <c r="E2538" s="7" t="str">
        <f>IFERROR(_xlfn.XLOOKUP(B2538,단가!A:A,단가!C:C),0)</f>
        <v xml:space="preserve">                     -</v>
      </c>
      <c r="F2538" s="3">
        <f>IFERROR(_xlfn.XLOOKUP(B2538,'[1]2609 재고'!$I$1:$I$65536,'[1]2609 재고'!$K$1:$K$65536),0)</f>
        <v>0</v>
      </c>
      <c r="G2538" s="3">
        <f>IFERROR(_xlfn.XLOOKUP(B2538,[2]Sheet1!$H$1:$H$65536,[2]Sheet1!$K$1:$K$65536),0)</f>
        <v>0</v>
      </c>
      <c r="H2538" s="3">
        <f>IFERROR(_xlfn.XLOOKUP(B2538,[3]Sheet1!$H$1:$H$65536,[3]Sheet1!$J$1:$J$65536),0)</f>
        <v>0</v>
      </c>
      <c r="I2538" s="3">
        <f>IFERROR(_xlfn.XLOOKUP(B2538,[4]Sheet1!$H$1:$H$65536,[4]Sheet1!$J$1:$J$65536),0)</f>
        <v>0</v>
      </c>
      <c r="J2538" s="3">
        <f>IFERROR(_xlfn.XLOOKUP(B2538,[5]Sheet1!$H$1:$H$65536,[5]Sheet1!$J$1:$J$65536),0)</f>
        <v>0</v>
      </c>
      <c r="K2538" s="3">
        <f>IFERROR(_xlfn.XLOOKUP(B2538,[6]Sheet1!$H$1:$H$65536,[6]Sheet1!$J$1:$J$65536),0)</f>
        <v>0</v>
      </c>
      <c r="L2538" s="3">
        <f>IFERROR(_xlfn.XLOOKUP(B2538,[7]Sheet1!$H$1:$H$65536,[7]Sheet1!$J$1:$J$65536),0)</f>
        <v>0</v>
      </c>
      <c r="M2538" s="3">
        <f>IFERROR(_xlfn.XLOOKUP(B2538,[8]Sheet1!$H$1:$H$65536,[8]Sheet1!$J$1:$J$65536),0)</f>
        <v>0</v>
      </c>
      <c r="N2538" s="3">
        <f>IFERROR(_xlfn.XLOOKUP(B2538,[9]Sheet1!$H$1:$H$65536,[9]Sheet1!$J$1:$J$65536),0)</f>
        <v>0</v>
      </c>
      <c r="O2538" s="3">
        <f>IFERROR(_xlfn.XLOOKUP(B2538,[10]Sheet1!$H$1:$H$65536,[10]Sheet1!$J$1:$J$65536),0)</f>
        <v>0</v>
      </c>
      <c r="P2538" s="3">
        <f>IFERROR(_xlfn.XLOOKUP(B2538,[11]Sheet1!$H$1:$H$65536,[11]Sheet1!$J$1:$J$65536),0)</f>
        <v>200</v>
      </c>
      <c r="Q2538" s="3">
        <f>IFERROR(_xlfn.XLOOKUP(B2538,[12]Sheet1!$H$1:$H$65536,[12]Sheet1!$J$1:$J$65536),0)</f>
        <v>0</v>
      </c>
      <c r="R2538" s="3">
        <f>IFERROR(_xlfn.XLOOKUP(B2538,[13]Sheet1!$H$1:$H$65536,[13]Sheet1!$J$1:$J$65536),)</f>
        <v>0</v>
      </c>
      <c r="S2538" s="3">
        <f>IFERROR(_xlfn.XLOOKUP(B2538,[14]Sheet1!$H$1:$H$65536,[14]Sheet1!$K$1:$K$65536),0)</f>
        <v>0</v>
      </c>
      <c r="T2538" s="3">
        <f>IFERROR(_xlfn.XLOOKUP(B2538,[15]Sheet1!$H$1:$H$65536,[15]Sheet1!$J$1:$J$65536),0)</f>
        <v>0</v>
      </c>
      <c r="U2538" s="3">
        <f>IFERROR(_xlfn.XLOOKUP(B2538,[16]Sheet1!$H$1:$H$65536,[16]Sheet1!$J$1:$J$65536),0)</f>
        <v>0</v>
      </c>
      <c r="V2538" s="3">
        <f>IFERROR(_xlfn.XLOOKUP(B2538,[17]Sheet1!$H$1:$H$65536,[17]Sheet1!$J$1:$J$65536),0)</f>
        <v>0</v>
      </c>
      <c r="W2538" s="3">
        <f>IFERROR(_xlfn.XLOOKUP(B2538,[18]Sheet1!$H$1:$H$65536,[18]Sheet1!$J$1:$J$65536),0)</f>
        <v>0</v>
      </c>
      <c r="X2538" s="3">
        <f>IFERROR(_xlfn.XLOOKUP(B2538,[19]Sheet1!$H$1:$H$65536,[19]Sheet1!$J$1:$J$65536),0)</f>
        <v>0</v>
      </c>
      <c r="Y2538" s="3">
        <f>IFERROR(_xlfn.XLOOKUP(B2538,[20]Sheet1!$H$1:$H$65536,[20]Sheet1!$J$1:$J$65536),0)</f>
        <v>0</v>
      </c>
      <c r="Z2538" s="3">
        <f>IFERROR(_xlfn.XLOOKUP(B2538,[21]Sheet1!$H$1:$H$65536,[21]Sheet1!$J$1:$J$65536),0)</f>
        <v>0</v>
      </c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</row>
    <row r="2539" spans="1:47" x14ac:dyDescent="0.3">
      <c r="A2539" s="2" t="str">
        <f t="shared" si="39"/>
        <v>X2</v>
      </c>
      <c r="B2539" s="1" t="s">
        <v>6342</v>
      </c>
      <c r="C2539" s="23" t="str">
        <f>_xlfn.XLOOKUP(B2539,IP구분!A:A,IP구분!C:C)</f>
        <v>뽀로로</v>
      </c>
      <c r="D2539" s="1" t="s">
        <v>6343</v>
      </c>
      <c r="E2539" s="7">
        <f>IFERROR(_xlfn.XLOOKUP(B2539,단가!A:A,단가!C:C),0)</f>
        <v>0</v>
      </c>
      <c r="F2539" s="3">
        <f>IFERROR(_xlfn.XLOOKUP(B2539,'[1]2609 재고'!$I$1:$I$65536,'[1]2609 재고'!$K$1:$K$65536),0)</f>
        <v>0</v>
      </c>
      <c r="G2539" s="3">
        <f>IFERROR(_xlfn.XLOOKUP(B2539,[2]Sheet1!$H$1:$H$65536,[2]Sheet1!$K$1:$K$65536),0)</f>
        <v>0</v>
      </c>
      <c r="H2539" s="3">
        <f>IFERROR(_xlfn.XLOOKUP(B2539,[3]Sheet1!$H$1:$H$65536,[3]Sheet1!$J$1:$J$65536),0)</f>
        <v>0</v>
      </c>
      <c r="I2539" s="3">
        <f>IFERROR(_xlfn.XLOOKUP(B2539,[4]Sheet1!$H$1:$H$65536,[4]Sheet1!$J$1:$J$65536),0)</f>
        <v>0</v>
      </c>
      <c r="J2539" s="3">
        <f>IFERROR(_xlfn.XLOOKUP(B2539,[5]Sheet1!$H$1:$H$65536,[5]Sheet1!$J$1:$J$65536),0)</f>
        <v>0</v>
      </c>
      <c r="K2539" s="3">
        <f>IFERROR(_xlfn.XLOOKUP(B2539,[6]Sheet1!$H$1:$H$65536,[6]Sheet1!$J$1:$J$65536),0)</f>
        <v>0</v>
      </c>
      <c r="L2539" s="3">
        <f>IFERROR(_xlfn.XLOOKUP(B2539,[7]Sheet1!$H$1:$H$65536,[7]Sheet1!$J$1:$J$65536),0)</f>
        <v>0</v>
      </c>
      <c r="M2539" s="3">
        <f>IFERROR(_xlfn.XLOOKUP(B2539,[8]Sheet1!$H$1:$H$65536,[8]Sheet1!$J$1:$J$65536),0)</f>
        <v>0</v>
      </c>
      <c r="N2539" s="3">
        <f>IFERROR(_xlfn.XLOOKUP(B2539,[9]Sheet1!$H$1:$H$65536,[9]Sheet1!$J$1:$J$65536),0)</f>
        <v>0</v>
      </c>
      <c r="O2539" s="3">
        <f>IFERROR(_xlfn.XLOOKUP(B2539,[10]Sheet1!$H$1:$H$65536,[10]Sheet1!$J$1:$J$65536),0)</f>
        <v>0</v>
      </c>
      <c r="P2539" s="3">
        <f>IFERROR(_xlfn.XLOOKUP(B2539,[11]Sheet1!$H$1:$H$65536,[11]Sheet1!$J$1:$J$65536),0)</f>
        <v>0</v>
      </c>
      <c r="Q2539" s="3">
        <f>IFERROR(_xlfn.XLOOKUP(B2539,[12]Sheet1!$H$1:$H$65536,[12]Sheet1!$J$1:$J$65536),0)</f>
        <v>0</v>
      </c>
      <c r="R2539" s="3">
        <f>IFERROR(_xlfn.XLOOKUP(B2539,[13]Sheet1!$H$1:$H$65536,[13]Sheet1!$J$1:$J$65536),)</f>
        <v>0</v>
      </c>
      <c r="S2539" s="3">
        <f>IFERROR(_xlfn.XLOOKUP(B2539,[14]Sheet1!$H$1:$H$65536,[14]Sheet1!$K$1:$K$65536),0)</f>
        <v>0</v>
      </c>
      <c r="T2539" s="3">
        <f>IFERROR(_xlfn.XLOOKUP(B2539,[15]Sheet1!$H$1:$H$65536,[15]Sheet1!$J$1:$J$65536),0)</f>
        <v>0</v>
      </c>
      <c r="U2539" s="3">
        <f>IFERROR(_xlfn.XLOOKUP(B2539,[16]Sheet1!$H$1:$H$65536,[16]Sheet1!$J$1:$J$65536),0)</f>
        <v>0</v>
      </c>
      <c r="V2539" s="3">
        <f>IFERROR(_xlfn.XLOOKUP(B2539,[17]Sheet1!$H$1:$H$65536,[17]Sheet1!$J$1:$J$65536),0)</f>
        <v>0</v>
      </c>
      <c r="W2539" s="3">
        <f>IFERROR(_xlfn.XLOOKUP(B2539,[18]Sheet1!$H$1:$H$65536,[18]Sheet1!$J$1:$J$65536),0)</f>
        <v>0</v>
      </c>
      <c r="X2539" s="3">
        <f>IFERROR(_xlfn.XLOOKUP(B2539,[19]Sheet1!$H$1:$H$65536,[19]Sheet1!$J$1:$J$65536),0)</f>
        <v>0</v>
      </c>
      <c r="Y2539" s="3">
        <f>IFERROR(_xlfn.XLOOKUP(B2539,[20]Sheet1!$H$1:$H$65536,[20]Sheet1!$J$1:$J$65536),0)</f>
        <v>0</v>
      </c>
      <c r="Z2539" s="3">
        <f>IFERROR(_xlfn.XLOOKUP(B2539,[21]Sheet1!$H$1:$H$65536,[21]Sheet1!$J$1:$J$65536),0)</f>
        <v>0</v>
      </c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</row>
    <row r="2540" spans="1:47" x14ac:dyDescent="0.3">
      <c r="A2540" s="2" t="str">
        <f t="shared" si="39"/>
        <v>X2</v>
      </c>
      <c r="B2540" s="1" t="s">
        <v>6344</v>
      </c>
      <c r="C2540" s="23" t="str">
        <f>_xlfn.XLOOKUP(B2540,IP구분!A:A,IP구분!C:C)</f>
        <v>뽀로로</v>
      </c>
      <c r="D2540" s="1" t="s">
        <v>6345</v>
      </c>
      <c r="E2540" s="7" t="str">
        <f>IFERROR(_xlfn.XLOOKUP(B2540,단가!A:A,단가!C:C),0)</f>
        <v xml:space="preserve">                     -</v>
      </c>
      <c r="F2540" s="3">
        <f>IFERROR(_xlfn.XLOOKUP(B2540,'[1]2609 재고'!$I$1:$I$65536,'[1]2609 재고'!$K$1:$K$65536),0)</f>
        <v>0</v>
      </c>
      <c r="G2540" s="3">
        <f>IFERROR(_xlfn.XLOOKUP(B2540,[2]Sheet1!$H$1:$H$65536,[2]Sheet1!$K$1:$K$65536),0)</f>
        <v>0</v>
      </c>
      <c r="H2540" s="3">
        <f>IFERROR(_xlfn.XLOOKUP(B2540,[3]Sheet1!$H$1:$H$65536,[3]Sheet1!$J$1:$J$65536),0)</f>
        <v>0</v>
      </c>
      <c r="I2540" s="3">
        <f>IFERROR(_xlfn.XLOOKUP(B2540,[4]Sheet1!$H$1:$H$65536,[4]Sheet1!$J$1:$J$65536),0)</f>
        <v>0</v>
      </c>
      <c r="J2540" s="3">
        <f>IFERROR(_xlfn.XLOOKUP(B2540,[5]Sheet1!$H$1:$H$65536,[5]Sheet1!$J$1:$J$65536),0)</f>
        <v>0</v>
      </c>
      <c r="K2540" s="3">
        <f>IFERROR(_xlfn.XLOOKUP(B2540,[6]Sheet1!$H$1:$H$65536,[6]Sheet1!$J$1:$J$65536),0)</f>
        <v>0</v>
      </c>
      <c r="L2540" s="3">
        <f>IFERROR(_xlfn.XLOOKUP(B2540,[7]Sheet1!$H$1:$H$65536,[7]Sheet1!$J$1:$J$65536),0)</f>
        <v>0</v>
      </c>
      <c r="M2540" s="3">
        <f>IFERROR(_xlfn.XLOOKUP(B2540,[8]Sheet1!$H$1:$H$65536,[8]Sheet1!$J$1:$J$65536),0)</f>
        <v>0</v>
      </c>
      <c r="N2540" s="3">
        <f>IFERROR(_xlfn.XLOOKUP(B2540,[9]Sheet1!$H$1:$H$65536,[9]Sheet1!$J$1:$J$65536),0)</f>
        <v>0</v>
      </c>
      <c r="O2540" s="3">
        <f>IFERROR(_xlfn.XLOOKUP(B2540,[10]Sheet1!$H$1:$H$65536,[10]Sheet1!$J$1:$J$65536),0)</f>
        <v>0</v>
      </c>
      <c r="P2540" s="3">
        <f>IFERROR(_xlfn.XLOOKUP(B2540,[11]Sheet1!$H$1:$H$65536,[11]Sheet1!$J$1:$J$65536),0)</f>
        <v>0</v>
      </c>
      <c r="Q2540" s="3">
        <f>IFERROR(_xlfn.XLOOKUP(B2540,[12]Sheet1!$H$1:$H$65536,[12]Sheet1!$J$1:$J$65536),0)</f>
        <v>0</v>
      </c>
      <c r="R2540" s="3">
        <f>IFERROR(_xlfn.XLOOKUP(B2540,[13]Sheet1!$H$1:$H$65536,[13]Sheet1!$J$1:$J$65536),)</f>
        <v>0</v>
      </c>
      <c r="S2540" s="3">
        <f>IFERROR(_xlfn.XLOOKUP(B2540,[14]Sheet1!$H$1:$H$65536,[14]Sheet1!$K$1:$K$65536),0)</f>
        <v>0</v>
      </c>
      <c r="T2540" s="3">
        <f>IFERROR(_xlfn.XLOOKUP(B2540,[15]Sheet1!$H$1:$H$65536,[15]Sheet1!$J$1:$J$65536),0)</f>
        <v>0</v>
      </c>
      <c r="U2540" s="3">
        <f>IFERROR(_xlfn.XLOOKUP(B2540,[16]Sheet1!$H$1:$H$65536,[16]Sheet1!$J$1:$J$65536),0)</f>
        <v>0</v>
      </c>
      <c r="V2540" s="3">
        <f>IFERROR(_xlfn.XLOOKUP(B2540,[17]Sheet1!$H$1:$H$65536,[17]Sheet1!$J$1:$J$65536),0)</f>
        <v>0</v>
      </c>
      <c r="W2540" s="3">
        <f>IFERROR(_xlfn.XLOOKUP(B2540,[18]Sheet1!$H$1:$H$65536,[18]Sheet1!$J$1:$J$65536),0)</f>
        <v>0</v>
      </c>
      <c r="X2540" s="3">
        <f>IFERROR(_xlfn.XLOOKUP(B2540,[19]Sheet1!$H$1:$H$65536,[19]Sheet1!$J$1:$J$65536),0)</f>
        <v>0</v>
      </c>
      <c r="Y2540" s="3">
        <f>IFERROR(_xlfn.XLOOKUP(B2540,[20]Sheet1!$H$1:$H$65536,[20]Sheet1!$J$1:$J$65536),0)</f>
        <v>0</v>
      </c>
      <c r="Z2540" s="3">
        <f>IFERROR(_xlfn.XLOOKUP(B2540,[21]Sheet1!$H$1:$H$65536,[21]Sheet1!$J$1:$J$65536),0)</f>
        <v>0</v>
      </c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</row>
    <row r="2541" spans="1:47" x14ac:dyDescent="0.3">
      <c r="A2541" s="2" t="str">
        <f t="shared" si="39"/>
        <v>F1</v>
      </c>
      <c r="B2541" s="1" t="s">
        <v>942</v>
      </c>
      <c r="C2541" s="23" t="str">
        <f>_xlfn.XLOOKUP(B2541,IP구분!A:A,IP구분!C:C)</f>
        <v>뽀로로</v>
      </c>
      <c r="D2541" s="1" t="s">
        <v>943</v>
      </c>
      <c r="E2541" s="7" t="str">
        <f>IFERROR(_xlfn.XLOOKUP(B2541,단가!A:A,단가!C:C),0)</f>
        <v xml:space="preserve">                     -</v>
      </c>
      <c r="F2541" s="3">
        <f>IFERROR(_xlfn.XLOOKUP(B2541,'[1]2609 재고'!$I$1:$I$65536,'[1]2609 재고'!$K$1:$K$65536),0)</f>
        <v>0</v>
      </c>
      <c r="G2541" s="3">
        <f>IFERROR(_xlfn.XLOOKUP(B2541,[2]Sheet1!$H$1:$H$65536,[2]Sheet1!$K$1:$K$65536),0)</f>
        <v>0</v>
      </c>
      <c r="H2541" s="3">
        <f>IFERROR(_xlfn.XLOOKUP(B2541,[3]Sheet1!$H$1:$H$65536,[3]Sheet1!$J$1:$J$65536),0)</f>
        <v>0</v>
      </c>
      <c r="I2541" s="3">
        <f>IFERROR(_xlfn.XLOOKUP(B2541,[4]Sheet1!$H$1:$H$65536,[4]Sheet1!$J$1:$J$65536),0)</f>
        <v>0</v>
      </c>
      <c r="J2541" s="3">
        <f>IFERROR(_xlfn.XLOOKUP(B2541,[5]Sheet1!$H$1:$H$65536,[5]Sheet1!$J$1:$J$65536),0)</f>
        <v>0</v>
      </c>
      <c r="K2541" s="3">
        <f>IFERROR(_xlfn.XLOOKUP(B2541,[6]Sheet1!$H$1:$H$65536,[6]Sheet1!$J$1:$J$65536),0)</f>
        <v>0</v>
      </c>
      <c r="L2541" s="3">
        <f>IFERROR(_xlfn.XLOOKUP(B2541,[7]Sheet1!$H$1:$H$65536,[7]Sheet1!$J$1:$J$65536),0)</f>
        <v>0</v>
      </c>
      <c r="M2541" s="3">
        <f>IFERROR(_xlfn.XLOOKUP(B2541,[8]Sheet1!$H$1:$H$65536,[8]Sheet1!$J$1:$J$65536),0)</f>
        <v>0</v>
      </c>
      <c r="N2541" s="3">
        <f>IFERROR(_xlfn.XLOOKUP(B2541,[9]Sheet1!$H$1:$H$65536,[9]Sheet1!$J$1:$J$65536),0)</f>
        <v>0</v>
      </c>
      <c r="O2541" s="3">
        <f>IFERROR(_xlfn.XLOOKUP(B2541,[10]Sheet1!$H$1:$H$65536,[10]Sheet1!$J$1:$J$65536),0)</f>
        <v>0</v>
      </c>
      <c r="P2541" s="3">
        <f>IFERROR(_xlfn.XLOOKUP(B2541,[11]Sheet1!$H$1:$H$65536,[11]Sheet1!$J$1:$J$65536),0)</f>
        <v>0</v>
      </c>
      <c r="Q2541" s="3">
        <f>IFERROR(_xlfn.XLOOKUP(B2541,[12]Sheet1!$H$1:$H$65536,[12]Sheet1!$J$1:$J$65536),0)</f>
        <v>0</v>
      </c>
      <c r="R2541" s="3">
        <f>IFERROR(_xlfn.XLOOKUP(B2541,[13]Sheet1!$H$1:$H$65536,[13]Sheet1!$J$1:$J$65536),)</f>
        <v>0</v>
      </c>
      <c r="S2541" s="3">
        <f>IFERROR(_xlfn.XLOOKUP(B2541,[14]Sheet1!$H$1:$H$65536,[14]Sheet1!$K$1:$K$65536),0)</f>
        <v>0</v>
      </c>
      <c r="T2541" s="3">
        <f>IFERROR(_xlfn.XLOOKUP(B2541,[15]Sheet1!$H$1:$H$65536,[15]Sheet1!$J$1:$J$65536),0)</f>
        <v>0</v>
      </c>
      <c r="U2541" s="3">
        <f>IFERROR(_xlfn.XLOOKUP(B2541,[16]Sheet1!$H$1:$H$65536,[16]Sheet1!$J$1:$J$65536),0)</f>
        <v>0</v>
      </c>
      <c r="V2541" s="3">
        <f>IFERROR(_xlfn.XLOOKUP(B2541,[17]Sheet1!$H$1:$H$65536,[17]Sheet1!$J$1:$J$65536),0)</f>
        <v>0</v>
      </c>
      <c r="W2541" s="3">
        <f>IFERROR(_xlfn.XLOOKUP(B2541,[18]Sheet1!$H$1:$H$65536,[18]Sheet1!$J$1:$J$65536),0)</f>
        <v>0</v>
      </c>
      <c r="X2541" s="3">
        <f>IFERROR(_xlfn.XLOOKUP(B2541,[19]Sheet1!$H$1:$H$65536,[19]Sheet1!$J$1:$J$65536),0)</f>
        <v>0</v>
      </c>
      <c r="Y2541" s="3">
        <f>IFERROR(_xlfn.XLOOKUP(B2541,[20]Sheet1!$H$1:$H$65536,[20]Sheet1!$J$1:$J$65536),0)</f>
        <v>0</v>
      </c>
      <c r="Z2541" s="3">
        <f>IFERROR(_xlfn.XLOOKUP(B2541,[21]Sheet1!$H$1:$H$65536,[21]Sheet1!$J$1:$J$65536),0)</f>
        <v>0</v>
      </c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</row>
    <row r="2542" spans="1:47" x14ac:dyDescent="0.3">
      <c r="A2542" s="2" t="str">
        <f t="shared" si="39"/>
        <v>F1</v>
      </c>
      <c r="B2542" s="1" t="s">
        <v>944</v>
      </c>
      <c r="C2542" s="23" t="str">
        <f>_xlfn.XLOOKUP(B2542,IP구분!A:A,IP구분!C:C)</f>
        <v>뽀로로</v>
      </c>
      <c r="D2542" s="1" t="s">
        <v>945</v>
      </c>
      <c r="E2542" s="7" t="str">
        <f>IFERROR(_xlfn.XLOOKUP(B2542,단가!A:A,단가!C:C),0)</f>
        <v xml:space="preserve">                     -</v>
      </c>
      <c r="F2542" s="3">
        <f>IFERROR(_xlfn.XLOOKUP(B2542,'[1]2609 재고'!$I$1:$I$65536,'[1]2609 재고'!$K$1:$K$65536),0)</f>
        <v>0</v>
      </c>
      <c r="G2542" s="3">
        <f>IFERROR(_xlfn.XLOOKUP(B2542,[2]Sheet1!$H$1:$H$65536,[2]Sheet1!$K$1:$K$65536),0)</f>
        <v>0</v>
      </c>
      <c r="H2542" s="3">
        <f>IFERROR(_xlfn.XLOOKUP(B2542,[3]Sheet1!$H$1:$H$65536,[3]Sheet1!$J$1:$J$65536),0)</f>
        <v>0</v>
      </c>
      <c r="I2542" s="3">
        <f>IFERROR(_xlfn.XLOOKUP(B2542,[4]Sheet1!$H$1:$H$65536,[4]Sheet1!$J$1:$J$65536),0)</f>
        <v>0</v>
      </c>
      <c r="J2542" s="3">
        <f>IFERROR(_xlfn.XLOOKUP(B2542,[5]Sheet1!$H$1:$H$65536,[5]Sheet1!$J$1:$J$65536),0)</f>
        <v>0</v>
      </c>
      <c r="K2542" s="3">
        <f>IFERROR(_xlfn.XLOOKUP(B2542,[6]Sheet1!$H$1:$H$65536,[6]Sheet1!$J$1:$J$65536),0)</f>
        <v>0</v>
      </c>
      <c r="L2542" s="3">
        <f>IFERROR(_xlfn.XLOOKUP(B2542,[7]Sheet1!$H$1:$H$65536,[7]Sheet1!$J$1:$J$65536),0)</f>
        <v>0</v>
      </c>
      <c r="M2542" s="3">
        <f>IFERROR(_xlfn.XLOOKUP(B2542,[8]Sheet1!$H$1:$H$65536,[8]Sheet1!$J$1:$J$65536),0)</f>
        <v>0</v>
      </c>
      <c r="N2542" s="3">
        <f>IFERROR(_xlfn.XLOOKUP(B2542,[9]Sheet1!$H$1:$H$65536,[9]Sheet1!$J$1:$J$65536),0)</f>
        <v>0</v>
      </c>
      <c r="O2542" s="3">
        <f>IFERROR(_xlfn.XLOOKUP(B2542,[10]Sheet1!$H$1:$H$65536,[10]Sheet1!$J$1:$J$65536),0)</f>
        <v>0</v>
      </c>
      <c r="P2542" s="3">
        <f>IFERROR(_xlfn.XLOOKUP(B2542,[11]Sheet1!$H$1:$H$65536,[11]Sheet1!$J$1:$J$65536),0)</f>
        <v>0</v>
      </c>
      <c r="Q2542" s="3">
        <f>IFERROR(_xlfn.XLOOKUP(B2542,[12]Sheet1!$H$1:$H$65536,[12]Sheet1!$J$1:$J$65536),0)</f>
        <v>0</v>
      </c>
      <c r="R2542" s="3">
        <f>IFERROR(_xlfn.XLOOKUP(B2542,[13]Sheet1!$H$1:$H$65536,[13]Sheet1!$J$1:$J$65536),)</f>
        <v>0</v>
      </c>
      <c r="S2542" s="3">
        <f>IFERROR(_xlfn.XLOOKUP(B2542,[14]Sheet1!$H$1:$H$65536,[14]Sheet1!$K$1:$K$65536),0)</f>
        <v>0</v>
      </c>
      <c r="T2542" s="3">
        <f>IFERROR(_xlfn.XLOOKUP(B2542,[15]Sheet1!$H$1:$H$65536,[15]Sheet1!$J$1:$J$65536),0)</f>
        <v>0</v>
      </c>
      <c r="U2542" s="3">
        <f>IFERROR(_xlfn.XLOOKUP(B2542,[16]Sheet1!$H$1:$H$65536,[16]Sheet1!$J$1:$J$65536),0)</f>
        <v>0</v>
      </c>
      <c r="V2542" s="3">
        <f>IFERROR(_xlfn.XLOOKUP(B2542,[17]Sheet1!$H$1:$H$65536,[17]Sheet1!$J$1:$J$65536),0)</f>
        <v>0</v>
      </c>
      <c r="W2542" s="3">
        <f>IFERROR(_xlfn.XLOOKUP(B2542,[18]Sheet1!$H$1:$H$65536,[18]Sheet1!$J$1:$J$65536),0)</f>
        <v>0</v>
      </c>
      <c r="X2542" s="3">
        <f>IFERROR(_xlfn.XLOOKUP(B2542,[19]Sheet1!$H$1:$H$65536,[19]Sheet1!$J$1:$J$65536),0)</f>
        <v>0</v>
      </c>
      <c r="Y2542" s="3">
        <f>IFERROR(_xlfn.XLOOKUP(B2542,[20]Sheet1!$H$1:$H$65536,[20]Sheet1!$J$1:$J$65536),0)</f>
        <v>0</v>
      </c>
      <c r="Z2542" s="3">
        <f>IFERROR(_xlfn.XLOOKUP(B2542,[21]Sheet1!$H$1:$H$65536,[21]Sheet1!$J$1:$J$65536),0)</f>
        <v>0</v>
      </c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</row>
    <row r="2543" spans="1:47" x14ac:dyDescent="0.3">
      <c r="A2543" s="2" t="str">
        <f t="shared" si="39"/>
        <v>F1</v>
      </c>
      <c r="B2543" s="1" t="s">
        <v>946</v>
      </c>
      <c r="C2543" s="23" t="str">
        <f>_xlfn.XLOOKUP(B2543,IP구분!A:A,IP구분!C:C)</f>
        <v>뽀로로</v>
      </c>
      <c r="D2543" s="1" t="s">
        <v>947</v>
      </c>
      <c r="E2543" s="7" t="str">
        <f>IFERROR(_xlfn.XLOOKUP(B2543,단가!A:A,단가!C:C),0)</f>
        <v xml:space="preserve">                     -</v>
      </c>
      <c r="F2543" s="3">
        <f>IFERROR(_xlfn.XLOOKUP(B2543,'[1]2609 재고'!$I$1:$I$65536,'[1]2609 재고'!$K$1:$K$65536),0)</f>
        <v>0</v>
      </c>
      <c r="G2543" s="3">
        <f>IFERROR(_xlfn.XLOOKUP(B2543,[2]Sheet1!$H$1:$H$65536,[2]Sheet1!$K$1:$K$65536),0)</f>
        <v>0</v>
      </c>
      <c r="H2543" s="3">
        <f>IFERROR(_xlfn.XLOOKUP(B2543,[3]Sheet1!$H$1:$H$65536,[3]Sheet1!$J$1:$J$65536),0)</f>
        <v>0</v>
      </c>
      <c r="I2543" s="3">
        <f>IFERROR(_xlfn.XLOOKUP(B2543,[4]Sheet1!$H$1:$H$65536,[4]Sheet1!$J$1:$J$65536),0)</f>
        <v>0</v>
      </c>
      <c r="J2543" s="3">
        <f>IFERROR(_xlfn.XLOOKUP(B2543,[5]Sheet1!$H$1:$H$65536,[5]Sheet1!$J$1:$J$65536),0)</f>
        <v>0</v>
      </c>
      <c r="K2543" s="3">
        <f>IFERROR(_xlfn.XLOOKUP(B2543,[6]Sheet1!$H$1:$H$65536,[6]Sheet1!$J$1:$J$65536),0)</f>
        <v>0</v>
      </c>
      <c r="L2543" s="3">
        <f>IFERROR(_xlfn.XLOOKUP(B2543,[7]Sheet1!$H$1:$H$65536,[7]Sheet1!$J$1:$J$65536),0)</f>
        <v>0</v>
      </c>
      <c r="M2543" s="3">
        <f>IFERROR(_xlfn.XLOOKUP(B2543,[8]Sheet1!$H$1:$H$65536,[8]Sheet1!$J$1:$J$65536),0)</f>
        <v>0</v>
      </c>
      <c r="N2543" s="3">
        <f>IFERROR(_xlfn.XLOOKUP(B2543,[9]Sheet1!$H$1:$H$65536,[9]Sheet1!$J$1:$J$65536),0)</f>
        <v>0</v>
      </c>
      <c r="O2543" s="3">
        <f>IFERROR(_xlfn.XLOOKUP(B2543,[10]Sheet1!$H$1:$H$65536,[10]Sheet1!$J$1:$J$65536),0)</f>
        <v>0</v>
      </c>
      <c r="P2543" s="3">
        <f>IFERROR(_xlfn.XLOOKUP(B2543,[11]Sheet1!$H$1:$H$65536,[11]Sheet1!$J$1:$J$65536),0)</f>
        <v>0</v>
      </c>
      <c r="Q2543" s="3">
        <f>IFERROR(_xlfn.XLOOKUP(B2543,[12]Sheet1!$H$1:$H$65536,[12]Sheet1!$J$1:$J$65536),0)</f>
        <v>0</v>
      </c>
      <c r="R2543" s="3">
        <f>IFERROR(_xlfn.XLOOKUP(B2543,[13]Sheet1!$H$1:$H$65536,[13]Sheet1!$J$1:$J$65536),)</f>
        <v>0</v>
      </c>
      <c r="S2543" s="3">
        <f>IFERROR(_xlfn.XLOOKUP(B2543,[14]Sheet1!$H$1:$H$65536,[14]Sheet1!$K$1:$K$65536),0)</f>
        <v>0</v>
      </c>
      <c r="T2543" s="3">
        <f>IFERROR(_xlfn.XLOOKUP(B2543,[15]Sheet1!$H$1:$H$65536,[15]Sheet1!$J$1:$J$65536),0)</f>
        <v>0</v>
      </c>
      <c r="U2543" s="3">
        <f>IFERROR(_xlfn.XLOOKUP(B2543,[16]Sheet1!$H$1:$H$65536,[16]Sheet1!$J$1:$J$65536),0)</f>
        <v>0</v>
      </c>
      <c r="V2543" s="3">
        <f>IFERROR(_xlfn.XLOOKUP(B2543,[17]Sheet1!$H$1:$H$65536,[17]Sheet1!$J$1:$J$65536),0)</f>
        <v>0</v>
      </c>
      <c r="W2543" s="3">
        <f>IFERROR(_xlfn.XLOOKUP(B2543,[18]Sheet1!$H$1:$H$65536,[18]Sheet1!$J$1:$J$65536),0)</f>
        <v>0</v>
      </c>
      <c r="X2543" s="3">
        <f>IFERROR(_xlfn.XLOOKUP(B2543,[19]Sheet1!$H$1:$H$65536,[19]Sheet1!$J$1:$J$65536),0)</f>
        <v>0</v>
      </c>
      <c r="Y2543" s="3">
        <f>IFERROR(_xlfn.XLOOKUP(B2543,[20]Sheet1!$H$1:$H$65536,[20]Sheet1!$J$1:$J$65536),0)</f>
        <v>0</v>
      </c>
      <c r="Z2543" s="3">
        <f>IFERROR(_xlfn.XLOOKUP(B2543,[21]Sheet1!$H$1:$H$65536,[21]Sheet1!$J$1:$J$65536),0)</f>
        <v>0</v>
      </c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</row>
    <row r="2544" spans="1:47" x14ac:dyDescent="0.3">
      <c r="A2544" s="2" t="str">
        <f t="shared" si="39"/>
        <v>M2</v>
      </c>
      <c r="B2544" s="1" t="s">
        <v>6346</v>
      </c>
      <c r="C2544" s="23" t="str">
        <f>_xlfn.XLOOKUP(B2544,IP구분!A:A,IP구분!C:C)</f>
        <v>뽀로로</v>
      </c>
      <c r="D2544" s="1" t="s">
        <v>6347</v>
      </c>
      <c r="E2544" s="7" t="str">
        <f>IFERROR(_xlfn.XLOOKUP(B2544,단가!A:A,단가!C:C),0)</f>
        <v xml:space="preserve">                     -</v>
      </c>
      <c r="F2544" s="3">
        <f>IFERROR(_xlfn.XLOOKUP(B2544,'[1]2609 재고'!$I$1:$I$65536,'[1]2609 재고'!$K$1:$K$65536),0)</f>
        <v>0</v>
      </c>
      <c r="G2544" s="3">
        <f>IFERROR(_xlfn.XLOOKUP(B2544,[2]Sheet1!$H$1:$H$65536,[2]Sheet1!$K$1:$K$65536),0)</f>
        <v>0</v>
      </c>
      <c r="H2544" s="3">
        <f>IFERROR(_xlfn.XLOOKUP(B2544,[3]Sheet1!$H$1:$H$65536,[3]Sheet1!$J$1:$J$65536),0)</f>
        <v>0</v>
      </c>
      <c r="I2544" s="3">
        <f>IFERROR(_xlfn.XLOOKUP(B2544,[4]Sheet1!$H$1:$H$65536,[4]Sheet1!$J$1:$J$65536),0)</f>
        <v>0</v>
      </c>
      <c r="J2544" s="3">
        <f>IFERROR(_xlfn.XLOOKUP(B2544,[5]Sheet1!$H$1:$H$65536,[5]Sheet1!$J$1:$J$65536),0)</f>
        <v>0</v>
      </c>
      <c r="K2544" s="3">
        <f>IFERROR(_xlfn.XLOOKUP(B2544,[6]Sheet1!$H$1:$H$65536,[6]Sheet1!$J$1:$J$65536),0)</f>
        <v>0</v>
      </c>
      <c r="L2544" s="3">
        <f>IFERROR(_xlfn.XLOOKUP(B2544,[7]Sheet1!$H$1:$H$65536,[7]Sheet1!$J$1:$J$65536),0)</f>
        <v>0</v>
      </c>
      <c r="M2544" s="3">
        <f>IFERROR(_xlfn.XLOOKUP(B2544,[8]Sheet1!$H$1:$H$65536,[8]Sheet1!$J$1:$J$65536),0)</f>
        <v>0</v>
      </c>
      <c r="N2544" s="3">
        <f>IFERROR(_xlfn.XLOOKUP(B2544,[9]Sheet1!$H$1:$H$65536,[9]Sheet1!$J$1:$J$65536),0)</f>
        <v>0</v>
      </c>
      <c r="O2544" s="3">
        <f>IFERROR(_xlfn.XLOOKUP(B2544,[10]Sheet1!$H$1:$H$65536,[10]Sheet1!$J$1:$J$65536),0)</f>
        <v>0</v>
      </c>
      <c r="P2544" s="3">
        <f>IFERROR(_xlfn.XLOOKUP(B2544,[11]Sheet1!$H$1:$H$65536,[11]Sheet1!$J$1:$J$65536),0)</f>
        <v>0</v>
      </c>
      <c r="Q2544" s="3">
        <f>IFERROR(_xlfn.XLOOKUP(B2544,[12]Sheet1!$H$1:$H$65536,[12]Sheet1!$J$1:$J$65536),0)</f>
        <v>0</v>
      </c>
      <c r="R2544" s="3">
        <f>IFERROR(_xlfn.XLOOKUP(B2544,[13]Sheet1!$H$1:$H$65536,[13]Sheet1!$J$1:$J$65536),)</f>
        <v>0</v>
      </c>
      <c r="S2544" s="3">
        <f>IFERROR(_xlfn.XLOOKUP(B2544,[14]Sheet1!$H$1:$H$65536,[14]Sheet1!$K$1:$K$65536),0)</f>
        <v>0</v>
      </c>
      <c r="T2544" s="3">
        <f>IFERROR(_xlfn.XLOOKUP(B2544,[15]Sheet1!$H$1:$H$65536,[15]Sheet1!$J$1:$J$65536),0)</f>
        <v>0</v>
      </c>
      <c r="U2544" s="3">
        <f>IFERROR(_xlfn.XLOOKUP(B2544,[16]Sheet1!$H$1:$H$65536,[16]Sheet1!$J$1:$J$65536),0)</f>
        <v>0</v>
      </c>
      <c r="V2544" s="3">
        <f>IFERROR(_xlfn.XLOOKUP(B2544,[17]Sheet1!$H$1:$H$65536,[17]Sheet1!$J$1:$J$65536),0)</f>
        <v>0</v>
      </c>
      <c r="W2544" s="3">
        <f>IFERROR(_xlfn.XLOOKUP(B2544,[18]Sheet1!$H$1:$H$65536,[18]Sheet1!$J$1:$J$65536),0)</f>
        <v>0</v>
      </c>
      <c r="X2544" s="3">
        <f>IFERROR(_xlfn.XLOOKUP(B2544,[19]Sheet1!$H$1:$H$65536,[19]Sheet1!$J$1:$J$65536),0)</f>
        <v>540</v>
      </c>
      <c r="Y2544" s="3">
        <f>IFERROR(_xlfn.XLOOKUP(B2544,[20]Sheet1!$H$1:$H$65536,[20]Sheet1!$J$1:$J$65536),0)</f>
        <v>0</v>
      </c>
      <c r="Z2544" s="3">
        <f>IFERROR(_xlfn.XLOOKUP(B2544,[21]Sheet1!$H$1:$H$65536,[21]Sheet1!$J$1:$J$65536),0)</f>
        <v>0</v>
      </c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</row>
    <row r="2545" spans="1:47" x14ac:dyDescent="0.3">
      <c r="A2545" s="2" t="str">
        <f t="shared" si="39"/>
        <v>M2</v>
      </c>
      <c r="B2545" s="1" t="s">
        <v>1090</v>
      </c>
      <c r="C2545" s="23" t="str">
        <f>_xlfn.XLOOKUP(B2545,IP구분!A:A,IP구분!C:C)</f>
        <v>뽀로로</v>
      </c>
      <c r="D2545" s="1" t="s">
        <v>1091</v>
      </c>
      <c r="E2545" s="7" t="str">
        <f>IFERROR(_xlfn.XLOOKUP(B2545,단가!A:A,단가!C:C),0)</f>
        <v xml:space="preserve">                     -</v>
      </c>
      <c r="F2545" s="3">
        <f>IFERROR(_xlfn.XLOOKUP(B2545,'[1]2609 재고'!$I$1:$I$65536,'[1]2609 재고'!$K$1:$K$65536),0)</f>
        <v>0</v>
      </c>
      <c r="G2545" s="3">
        <f>IFERROR(_xlfn.XLOOKUP(B2545,[2]Sheet1!$H$1:$H$65536,[2]Sheet1!$K$1:$K$65536),0)</f>
        <v>0</v>
      </c>
      <c r="H2545" s="3">
        <f>IFERROR(_xlfn.XLOOKUP(B2545,[3]Sheet1!$H$1:$H$65536,[3]Sheet1!$J$1:$J$65536),0)</f>
        <v>0</v>
      </c>
      <c r="I2545" s="3">
        <f>IFERROR(_xlfn.XLOOKUP(B2545,[4]Sheet1!$H$1:$H$65536,[4]Sheet1!$J$1:$J$65536),0)</f>
        <v>1</v>
      </c>
      <c r="J2545" s="3">
        <f>IFERROR(_xlfn.XLOOKUP(B2545,[5]Sheet1!$H$1:$H$65536,[5]Sheet1!$J$1:$J$65536),0)</f>
        <v>1</v>
      </c>
      <c r="K2545" s="3">
        <f>IFERROR(_xlfn.XLOOKUP(B2545,[6]Sheet1!$H$1:$H$65536,[6]Sheet1!$J$1:$J$65536),0)</f>
        <v>0</v>
      </c>
      <c r="L2545" s="3">
        <f>IFERROR(_xlfn.XLOOKUP(B2545,[7]Sheet1!$H$1:$H$65536,[7]Sheet1!$J$1:$J$65536),0)</f>
        <v>0</v>
      </c>
      <c r="M2545" s="3">
        <f>IFERROR(_xlfn.XLOOKUP(B2545,[8]Sheet1!$H$1:$H$65536,[8]Sheet1!$J$1:$J$65536),0)</f>
        <v>0</v>
      </c>
      <c r="N2545" s="3">
        <f>IFERROR(_xlfn.XLOOKUP(B2545,[9]Sheet1!$H$1:$H$65536,[9]Sheet1!$J$1:$J$65536),0)</f>
        <v>0</v>
      </c>
      <c r="O2545" s="3">
        <f>IFERROR(_xlfn.XLOOKUP(B2545,[10]Sheet1!$H$1:$H$65536,[10]Sheet1!$J$1:$J$65536),0)</f>
        <v>0</v>
      </c>
      <c r="P2545" s="3">
        <f>IFERROR(_xlfn.XLOOKUP(B2545,[11]Sheet1!$H$1:$H$65536,[11]Sheet1!$J$1:$J$65536),0)</f>
        <v>0</v>
      </c>
      <c r="Q2545" s="3">
        <f>IFERROR(_xlfn.XLOOKUP(B2545,[12]Sheet1!$H$1:$H$65536,[12]Sheet1!$J$1:$J$65536),0)</f>
        <v>0</v>
      </c>
      <c r="R2545" s="3">
        <f>IFERROR(_xlfn.XLOOKUP(B2545,[13]Sheet1!$H$1:$H$65536,[13]Sheet1!$J$1:$J$65536),)</f>
        <v>8</v>
      </c>
      <c r="S2545" s="3">
        <f>IFERROR(_xlfn.XLOOKUP(B2545,[14]Sheet1!$H$1:$H$65536,[14]Sheet1!$K$1:$K$65536),0)</f>
        <v>0</v>
      </c>
      <c r="T2545" s="3">
        <f>IFERROR(_xlfn.XLOOKUP(B2545,[15]Sheet1!$H$1:$H$65536,[15]Sheet1!$J$1:$J$65536),0)</f>
        <v>0</v>
      </c>
      <c r="U2545" s="3">
        <f>IFERROR(_xlfn.XLOOKUP(B2545,[16]Sheet1!$H$1:$H$65536,[16]Sheet1!$J$1:$J$65536),0)</f>
        <v>2</v>
      </c>
      <c r="V2545" s="3">
        <f>IFERROR(_xlfn.XLOOKUP(B2545,[17]Sheet1!$H$1:$H$65536,[17]Sheet1!$J$1:$J$65536),0)</f>
        <v>2</v>
      </c>
      <c r="W2545" s="3">
        <f>IFERROR(_xlfn.XLOOKUP(B2545,[18]Sheet1!$H$1:$H$65536,[18]Sheet1!$J$1:$J$65536),0)</f>
        <v>2</v>
      </c>
      <c r="X2545" s="3">
        <f>IFERROR(_xlfn.XLOOKUP(B2545,[19]Sheet1!$H$1:$H$65536,[19]Sheet1!$J$1:$J$65536),0)</f>
        <v>2</v>
      </c>
      <c r="Y2545" s="3">
        <f>IFERROR(_xlfn.XLOOKUP(B2545,[20]Sheet1!$H$1:$H$65536,[20]Sheet1!$J$1:$J$65536),0)</f>
        <v>0</v>
      </c>
      <c r="Z2545" s="3">
        <f>IFERROR(_xlfn.XLOOKUP(B2545,[21]Sheet1!$H$1:$H$65536,[21]Sheet1!$J$1:$J$65536),0)</f>
        <v>0</v>
      </c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</row>
    <row r="2546" spans="1:47" x14ac:dyDescent="0.3">
      <c r="A2546" s="2" t="str">
        <f t="shared" si="39"/>
        <v>M2</v>
      </c>
      <c r="B2546" s="1" t="s">
        <v>1092</v>
      </c>
      <c r="C2546" s="23" t="str">
        <f>_xlfn.XLOOKUP(B2546,IP구분!A:A,IP구분!C:C)</f>
        <v>뽀로로</v>
      </c>
      <c r="D2546" s="1" t="s">
        <v>1093</v>
      </c>
      <c r="E2546" s="7">
        <f>IFERROR(_xlfn.XLOOKUP(B2546,단가!A:A,단가!C:C),0)</f>
        <v>2665</v>
      </c>
      <c r="F2546" s="3">
        <f>IFERROR(_xlfn.XLOOKUP(B2546,'[1]2609 재고'!$I$1:$I$65536,'[1]2609 재고'!$K$1:$K$65536),0)</f>
        <v>92</v>
      </c>
      <c r="G2546" s="3">
        <f>IFERROR(_xlfn.XLOOKUP(B2546,[2]Sheet1!$H$1:$H$65536,[2]Sheet1!$K$1:$K$65536),0)</f>
        <v>92</v>
      </c>
      <c r="H2546" s="3">
        <f>IFERROR(_xlfn.XLOOKUP(B2546,[3]Sheet1!$H$1:$H$65536,[3]Sheet1!$J$1:$J$65536),0)</f>
        <v>93</v>
      </c>
      <c r="I2546" s="3">
        <f>IFERROR(_xlfn.XLOOKUP(B2546,[4]Sheet1!$H$1:$H$65536,[4]Sheet1!$J$1:$J$65536),0)</f>
        <v>96</v>
      </c>
      <c r="J2546" s="3">
        <f>IFERROR(_xlfn.XLOOKUP(B2546,[5]Sheet1!$H$1:$H$65536,[5]Sheet1!$J$1:$J$65536),0)</f>
        <v>102</v>
      </c>
      <c r="K2546" s="3">
        <f>IFERROR(_xlfn.XLOOKUP(B2546,[6]Sheet1!$H$1:$H$65536,[6]Sheet1!$J$1:$J$65536),0)</f>
        <v>100</v>
      </c>
      <c r="L2546" s="3">
        <f>IFERROR(_xlfn.XLOOKUP(B2546,[7]Sheet1!$H$1:$H$65536,[7]Sheet1!$J$1:$J$65536),0)</f>
        <v>104</v>
      </c>
      <c r="M2546" s="3">
        <f>IFERROR(_xlfn.XLOOKUP(B2546,[8]Sheet1!$H$1:$H$65536,[8]Sheet1!$J$1:$J$65536),0)</f>
        <v>104</v>
      </c>
      <c r="N2546" s="3">
        <f>IFERROR(_xlfn.XLOOKUP(B2546,[9]Sheet1!$H$1:$H$65536,[9]Sheet1!$J$1:$J$65536),0)</f>
        <v>104</v>
      </c>
      <c r="O2546" s="3">
        <f>IFERROR(_xlfn.XLOOKUP(B2546,[10]Sheet1!$H$1:$H$65536,[10]Sheet1!$J$1:$J$65536),0)</f>
        <v>107</v>
      </c>
      <c r="P2546" s="3">
        <f>IFERROR(_xlfn.XLOOKUP(B2546,[11]Sheet1!$H$1:$H$65536,[11]Sheet1!$J$1:$J$65536),0)</f>
        <v>109</v>
      </c>
      <c r="Q2546" s="3">
        <f>IFERROR(_xlfn.XLOOKUP(B2546,[12]Sheet1!$H$1:$H$65536,[12]Sheet1!$J$1:$J$65536),0)</f>
        <v>111</v>
      </c>
      <c r="R2546" s="3">
        <f>IFERROR(_xlfn.XLOOKUP(B2546,[13]Sheet1!$H$1:$H$65536,[13]Sheet1!$J$1:$J$65536),)</f>
        <v>112</v>
      </c>
      <c r="S2546" s="3">
        <f>IFERROR(_xlfn.XLOOKUP(B2546,[14]Sheet1!$H$1:$H$65536,[14]Sheet1!$K$1:$K$65536),0)</f>
        <v>112</v>
      </c>
      <c r="T2546" s="3">
        <f>IFERROR(_xlfn.XLOOKUP(B2546,[15]Sheet1!$H$1:$H$65536,[15]Sheet1!$J$1:$J$65536),0)</f>
        <v>112</v>
      </c>
      <c r="U2546" s="3">
        <f>IFERROR(_xlfn.XLOOKUP(B2546,[16]Sheet1!$H$1:$H$65536,[16]Sheet1!$J$1:$J$65536),0)</f>
        <v>114</v>
      </c>
      <c r="V2546" s="3">
        <f>IFERROR(_xlfn.XLOOKUP(B2546,[17]Sheet1!$H$1:$H$65536,[17]Sheet1!$J$1:$J$65536),0)</f>
        <v>117</v>
      </c>
      <c r="W2546" s="3">
        <f>IFERROR(_xlfn.XLOOKUP(B2546,[18]Sheet1!$H$1:$H$65536,[18]Sheet1!$J$1:$J$65536),0)</f>
        <v>118</v>
      </c>
      <c r="X2546" s="3">
        <f>IFERROR(_xlfn.XLOOKUP(B2546,[19]Sheet1!$H$1:$H$65536,[19]Sheet1!$J$1:$J$65536),0)</f>
        <v>127</v>
      </c>
      <c r="Y2546" s="3">
        <f>IFERROR(_xlfn.XLOOKUP(B2546,[20]Sheet1!$H$1:$H$65536,[20]Sheet1!$J$1:$J$65536),0)</f>
        <v>127</v>
      </c>
      <c r="Z2546" s="3">
        <f>IFERROR(_xlfn.XLOOKUP(B2546,[21]Sheet1!$H$1:$H$65536,[21]Sheet1!$J$1:$J$65536),0)</f>
        <v>133</v>
      </c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</row>
    <row r="2547" spans="1:47" x14ac:dyDescent="0.3">
      <c r="A2547" s="2" t="str">
        <f t="shared" si="39"/>
        <v>S1</v>
      </c>
      <c r="B2547" s="1" t="s">
        <v>6348</v>
      </c>
      <c r="C2547" s="23" t="str">
        <f>_xlfn.XLOOKUP(B2547,IP구분!A:A,IP구분!C:C)</f>
        <v>뽀로로</v>
      </c>
      <c r="D2547" s="1" t="s">
        <v>6349</v>
      </c>
      <c r="E2547" s="7" t="str">
        <f>IFERROR(_xlfn.XLOOKUP(B2547,단가!A:A,단가!C:C),0)</f>
        <v xml:space="preserve">                     -</v>
      </c>
      <c r="F2547" s="3">
        <f>IFERROR(_xlfn.XLOOKUP(B2547,'[1]2609 재고'!$I$1:$I$65536,'[1]2609 재고'!$K$1:$K$65536),0)</f>
        <v>0</v>
      </c>
      <c r="G2547" s="3">
        <f>IFERROR(_xlfn.XLOOKUP(B2547,[2]Sheet1!$H$1:$H$65536,[2]Sheet1!$K$1:$K$65536),0)</f>
        <v>0</v>
      </c>
      <c r="H2547" s="3">
        <f>IFERROR(_xlfn.XLOOKUP(B2547,[3]Sheet1!$H$1:$H$65536,[3]Sheet1!$J$1:$J$65536),0)</f>
        <v>0</v>
      </c>
      <c r="I2547" s="3">
        <f>IFERROR(_xlfn.XLOOKUP(B2547,[4]Sheet1!$H$1:$H$65536,[4]Sheet1!$J$1:$J$65536),0)</f>
        <v>0</v>
      </c>
      <c r="J2547" s="3">
        <f>IFERROR(_xlfn.XLOOKUP(B2547,[5]Sheet1!$H$1:$H$65536,[5]Sheet1!$J$1:$J$65536),0)</f>
        <v>0</v>
      </c>
      <c r="K2547" s="3">
        <f>IFERROR(_xlfn.XLOOKUP(B2547,[6]Sheet1!$H$1:$H$65536,[6]Sheet1!$J$1:$J$65536),0)</f>
        <v>0</v>
      </c>
      <c r="L2547" s="3">
        <f>IFERROR(_xlfn.XLOOKUP(B2547,[7]Sheet1!$H$1:$H$65536,[7]Sheet1!$J$1:$J$65536),0)</f>
        <v>0</v>
      </c>
      <c r="M2547" s="3">
        <f>IFERROR(_xlfn.XLOOKUP(B2547,[8]Sheet1!$H$1:$H$65536,[8]Sheet1!$J$1:$J$65536),0)</f>
        <v>0</v>
      </c>
      <c r="N2547" s="3">
        <f>IFERROR(_xlfn.XLOOKUP(B2547,[9]Sheet1!$H$1:$H$65536,[9]Sheet1!$J$1:$J$65536),0)</f>
        <v>0</v>
      </c>
      <c r="O2547" s="3">
        <f>IFERROR(_xlfn.XLOOKUP(B2547,[10]Sheet1!$H$1:$H$65536,[10]Sheet1!$J$1:$J$65536),0)</f>
        <v>0</v>
      </c>
      <c r="P2547" s="3">
        <f>IFERROR(_xlfn.XLOOKUP(B2547,[11]Sheet1!$H$1:$H$65536,[11]Sheet1!$J$1:$J$65536),0)</f>
        <v>0</v>
      </c>
      <c r="Q2547" s="3">
        <f>IFERROR(_xlfn.XLOOKUP(B2547,[12]Sheet1!$H$1:$H$65536,[12]Sheet1!$J$1:$J$65536),0)</f>
        <v>0</v>
      </c>
      <c r="R2547" s="3">
        <f>IFERROR(_xlfn.XLOOKUP(B2547,[13]Sheet1!$H$1:$H$65536,[13]Sheet1!$J$1:$J$65536),)</f>
        <v>0</v>
      </c>
      <c r="S2547" s="3">
        <f>IFERROR(_xlfn.XLOOKUP(B2547,[14]Sheet1!$H$1:$H$65536,[14]Sheet1!$K$1:$K$65536),0)</f>
        <v>0</v>
      </c>
      <c r="T2547" s="3">
        <f>IFERROR(_xlfn.XLOOKUP(B2547,[15]Sheet1!$H$1:$H$65536,[15]Sheet1!$J$1:$J$65536),0)</f>
        <v>0</v>
      </c>
      <c r="U2547" s="3">
        <f>IFERROR(_xlfn.XLOOKUP(B2547,[16]Sheet1!$H$1:$H$65536,[16]Sheet1!$J$1:$J$65536),0)</f>
        <v>0</v>
      </c>
      <c r="V2547" s="3">
        <f>IFERROR(_xlfn.XLOOKUP(B2547,[17]Sheet1!$H$1:$H$65536,[17]Sheet1!$J$1:$J$65536),0)</f>
        <v>0</v>
      </c>
      <c r="W2547" s="3">
        <f>IFERROR(_xlfn.XLOOKUP(B2547,[18]Sheet1!$H$1:$H$65536,[18]Sheet1!$J$1:$J$65536),0)</f>
        <v>0</v>
      </c>
      <c r="X2547" s="3">
        <f>IFERROR(_xlfn.XLOOKUP(B2547,[19]Sheet1!$H$1:$H$65536,[19]Sheet1!$J$1:$J$65536),0)</f>
        <v>0</v>
      </c>
      <c r="Y2547" s="3">
        <f>IFERROR(_xlfn.XLOOKUP(B2547,[20]Sheet1!$H$1:$H$65536,[20]Sheet1!$J$1:$J$65536),0)</f>
        <v>0</v>
      </c>
      <c r="Z2547" s="3">
        <f>IFERROR(_xlfn.XLOOKUP(B2547,[21]Sheet1!$H$1:$H$65536,[21]Sheet1!$J$1:$J$65536),0)</f>
        <v>0</v>
      </c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</row>
    <row r="2548" spans="1:47" x14ac:dyDescent="0.3">
      <c r="A2548" s="2" t="str">
        <f t="shared" si="39"/>
        <v>T1</v>
      </c>
      <c r="B2548" s="1" t="s">
        <v>3576</v>
      </c>
      <c r="C2548" s="23" t="str">
        <f>_xlfn.XLOOKUP(B2548,IP구분!A:A,IP구분!C:C)</f>
        <v>뽀로로</v>
      </c>
      <c r="D2548" s="1" t="s">
        <v>3577</v>
      </c>
      <c r="E2548" s="7">
        <f>IFERROR(_xlfn.XLOOKUP(B2548,단가!A:A,단가!C:C),0)</f>
        <v>5832</v>
      </c>
      <c r="F2548" s="3">
        <f>IFERROR(_xlfn.XLOOKUP(B2548,'[1]2609 재고'!$I$1:$I$65536,'[1]2609 재고'!$K$1:$K$65536),0)</f>
        <v>267</v>
      </c>
      <c r="G2548" s="3">
        <f>IFERROR(_xlfn.XLOOKUP(B2548,[2]Sheet1!$H$1:$H$65536,[2]Sheet1!$K$1:$K$65536),0)</f>
        <v>268</v>
      </c>
      <c r="H2548" s="3">
        <f>IFERROR(_xlfn.XLOOKUP(B2548,[3]Sheet1!$H$1:$H$65536,[3]Sheet1!$J$1:$J$65536),0)</f>
        <v>330</v>
      </c>
      <c r="I2548" s="3">
        <f>IFERROR(_xlfn.XLOOKUP(B2548,[4]Sheet1!$H$1:$H$65536,[4]Sheet1!$J$1:$J$65536),0)</f>
        <v>2198</v>
      </c>
      <c r="J2548" s="3">
        <f>IFERROR(_xlfn.XLOOKUP(B2548,[5]Sheet1!$H$1:$H$65536,[5]Sheet1!$J$1:$J$65536),0)</f>
        <v>2205</v>
      </c>
      <c r="K2548" s="3">
        <f>IFERROR(_xlfn.XLOOKUP(B2548,[6]Sheet1!$H$1:$H$65536,[6]Sheet1!$J$1:$J$65536),0)</f>
        <v>2209</v>
      </c>
      <c r="L2548" s="3">
        <f>IFERROR(_xlfn.XLOOKUP(B2548,[7]Sheet1!$H$1:$H$65536,[7]Sheet1!$J$1:$J$65536),0)</f>
        <v>2209</v>
      </c>
      <c r="M2548" s="3">
        <f>IFERROR(_xlfn.XLOOKUP(B2548,[8]Sheet1!$H$1:$H$65536,[8]Sheet1!$J$1:$J$65536),0)</f>
        <v>2209</v>
      </c>
      <c r="N2548" s="3">
        <f>IFERROR(_xlfn.XLOOKUP(B2548,[9]Sheet1!$H$1:$H$65536,[9]Sheet1!$J$1:$J$65536),0)</f>
        <v>2209</v>
      </c>
      <c r="O2548" s="3">
        <f>IFERROR(_xlfn.XLOOKUP(B2548,[10]Sheet1!$H$1:$H$65536,[10]Sheet1!$J$1:$J$65536),0)</f>
        <v>2209</v>
      </c>
      <c r="P2548" s="3">
        <f>IFERROR(_xlfn.XLOOKUP(B2548,[11]Sheet1!$H$1:$H$65536,[11]Sheet1!$J$1:$J$65536),0)</f>
        <v>2209</v>
      </c>
      <c r="Q2548" s="3">
        <f>IFERROR(_xlfn.XLOOKUP(B2548,[12]Sheet1!$H$1:$H$65536,[12]Sheet1!$J$1:$J$65536),0)</f>
        <v>2209</v>
      </c>
      <c r="R2548" s="3">
        <f>IFERROR(_xlfn.XLOOKUP(B2548,[13]Sheet1!$H$1:$H$65536,[13]Sheet1!$J$1:$J$65536),)</f>
        <v>2210</v>
      </c>
      <c r="S2548" s="3">
        <f>IFERROR(_xlfn.XLOOKUP(B2548,[14]Sheet1!$H$1:$H$65536,[14]Sheet1!$K$1:$K$65536),0)</f>
        <v>2210</v>
      </c>
      <c r="T2548" s="3">
        <f>IFERROR(_xlfn.XLOOKUP(B2548,[15]Sheet1!$H$1:$H$65536,[15]Sheet1!$J$1:$J$65536),0)</f>
        <v>2212</v>
      </c>
      <c r="U2548" s="3">
        <f>IFERROR(_xlfn.XLOOKUP(B2548,[16]Sheet1!$H$1:$H$65536,[16]Sheet1!$J$1:$J$65536),0)</f>
        <v>2580</v>
      </c>
      <c r="V2548" s="3">
        <f>IFERROR(_xlfn.XLOOKUP(B2548,[17]Sheet1!$H$1:$H$65536,[17]Sheet1!$J$1:$J$65536),0)</f>
        <v>2582</v>
      </c>
      <c r="W2548" s="3">
        <f>IFERROR(_xlfn.XLOOKUP(B2548,[18]Sheet1!$H$1:$H$65536,[18]Sheet1!$J$1:$J$65536),0)</f>
        <v>2582</v>
      </c>
      <c r="X2548" s="3">
        <f>IFERROR(_xlfn.XLOOKUP(B2548,[19]Sheet1!$H$1:$H$65536,[19]Sheet1!$J$1:$J$65536),0)</f>
        <v>2585</v>
      </c>
      <c r="Y2548" s="3">
        <f>IFERROR(_xlfn.XLOOKUP(B2548,[20]Sheet1!$H$1:$H$65536,[20]Sheet1!$J$1:$J$65536),0)</f>
        <v>2585</v>
      </c>
      <c r="Z2548" s="3">
        <f>IFERROR(_xlfn.XLOOKUP(B2548,[21]Sheet1!$H$1:$H$65536,[21]Sheet1!$J$1:$J$65536),0)</f>
        <v>2585</v>
      </c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</row>
    <row r="2549" spans="1:47" x14ac:dyDescent="0.3">
      <c r="A2549" s="2" t="str">
        <f t="shared" si="39"/>
        <v>P1</v>
      </c>
      <c r="B2549" s="1" t="s">
        <v>6350</v>
      </c>
      <c r="C2549" s="23" t="str">
        <f>_xlfn.XLOOKUP(B2549,IP구분!A:A,IP구분!C:C)</f>
        <v>타요</v>
      </c>
      <c r="D2549" s="1" t="s">
        <v>6351</v>
      </c>
      <c r="E2549" s="7" t="str">
        <f>IFERROR(_xlfn.XLOOKUP(B2549,단가!A:A,단가!C:C),0)</f>
        <v xml:space="preserve">                     -</v>
      </c>
      <c r="F2549" s="3">
        <f>IFERROR(_xlfn.XLOOKUP(B2549,'[1]2609 재고'!$I$1:$I$65536,'[1]2609 재고'!$K$1:$K$65536),0)</f>
        <v>0</v>
      </c>
      <c r="G2549" s="3">
        <f>IFERROR(_xlfn.XLOOKUP(B2549,[2]Sheet1!$H$1:$H$65536,[2]Sheet1!$K$1:$K$65536),0)</f>
        <v>0</v>
      </c>
      <c r="H2549" s="3">
        <f>IFERROR(_xlfn.XLOOKUP(B2549,[3]Sheet1!$H$1:$H$65536,[3]Sheet1!$J$1:$J$65536),0)</f>
        <v>0</v>
      </c>
      <c r="I2549" s="3">
        <f>IFERROR(_xlfn.XLOOKUP(B2549,[4]Sheet1!$H$1:$H$65536,[4]Sheet1!$J$1:$J$65536),0)</f>
        <v>0</v>
      </c>
      <c r="J2549" s="3">
        <f>IFERROR(_xlfn.XLOOKUP(B2549,[5]Sheet1!$H$1:$H$65536,[5]Sheet1!$J$1:$J$65536),0)</f>
        <v>0</v>
      </c>
      <c r="K2549" s="3">
        <f>IFERROR(_xlfn.XLOOKUP(B2549,[6]Sheet1!$H$1:$H$65536,[6]Sheet1!$J$1:$J$65536),0)</f>
        <v>0</v>
      </c>
      <c r="L2549" s="3">
        <f>IFERROR(_xlfn.XLOOKUP(B2549,[7]Sheet1!$H$1:$H$65536,[7]Sheet1!$J$1:$J$65536),0)</f>
        <v>0</v>
      </c>
      <c r="M2549" s="3">
        <f>IFERROR(_xlfn.XLOOKUP(B2549,[8]Sheet1!$H$1:$H$65536,[8]Sheet1!$J$1:$J$65536),0)</f>
        <v>0</v>
      </c>
      <c r="N2549" s="3">
        <f>IFERROR(_xlfn.XLOOKUP(B2549,[9]Sheet1!$H$1:$H$65536,[9]Sheet1!$J$1:$J$65536),0)</f>
        <v>0</v>
      </c>
      <c r="O2549" s="3">
        <f>IFERROR(_xlfn.XLOOKUP(B2549,[10]Sheet1!$H$1:$H$65536,[10]Sheet1!$J$1:$J$65536),0)</f>
        <v>0</v>
      </c>
      <c r="P2549" s="3">
        <f>IFERROR(_xlfn.XLOOKUP(B2549,[11]Sheet1!$H$1:$H$65536,[11]Sheet1!$J$1:$J$65536),0)</f>
        <v>0</v>
      </c>
      <c r="Q2549" s="3">
        <f>IFERROR(_xlfn.XLOOKUP(B2549,[12]Sheet1!$H$1:$H$65536,[12]Sheet1!$J$1:$J$65536),0)</f>
        <v>0</v>
      </c>
      <c r="R2549" s="3">
        <f>IFERROR(_xlfn.XLOOKUP(B2549,[13]Sheet1!$H$1:$H$65536,[13]Sheet1!$J$1:$J$65536),)</f>
        <v>0</v>
      </c>
      <c r="S2549" s="3">
        <f>IFERROR(_xlfn.XLOOKUP(B2549,[14]Sheet1!$H$1:$H$65536,[14]Sheet1!$K$1:$K$65536),0)</f>
        <v>0</v>
      </c>
      <c r="T2549" s="3">
        <f>IFERROR(_xlfn.XLOOKUP(B2549,[15]Sheet1!$H$1:$H$65536,[15]Sheet1!$J$1:$J$65536),0)</f>
        <v>1</v>
      </c>
      <c r="U2549" s="3">
        <f>IFERROR(_xlfn.XLOOKUP(B2549,[16]Sheet1!$H$1:$H$65536,[16]Sheet1!$J$1:$J$65536),0)</f>
        <v>1</v>
      </c>
      <c r="V2549" s="3">
        <f>IFERROR(_xlfn.XLOOKUP(B2549,[17]Sheet1!$H$1:$H$65536,[17]Sheet1!$J$1:$J$65536),0)</f>
        <v>0</v>
      </c>
      <c r="W2549" s="3">
        <f>IFERROR(_xlfn.XLOOKUP(B2549,[18]Sheet1!$H$1:$H$65536,[18]Sheet1!$J$1:$J$65536),0)</f>
        <v>0</v>
      </c>
      <c r="X2549" s="3">
        <f>IFERROR(_xlfn.XLOOKUP(B2549,[19]Sheet1!$H$1:$H$65536,[19]Sheet1!$J$1:$J$65536),0)</f>
        <v>0</v>
      </c>
      <c r="Y2549" s="3">
        <f>IFERROR(_xlfn.XLOOKUP(B2549,[20]Sheet1!$H$1:$H$65536,[20]Sheet1!$J$1:$J$65536),0)</f>
        <v>0</v>
      </c>
      <c r="Z2549" s="3">
        <f>IFERROR(_xlfn.XLOOKUP(B2549,[21]Sheet1!$H$1:$H$65536,[21]Sheet1!$J$1:$J$65536),0)</f>
        <v>0</v>
      </c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</row>
    <row r="2550" spans="1:47" x14ac:dyDescent="0.3">
      <c r="A2550" s="2" t="str">
        <f t="shared" si="39"/>
        <v>P1</v>
      </c>
      <c r="B2550" s="1" t="s">
        <v>2206</v>
      </c>
      <c r="C2550" s="23" t="str">
        <f>_xlfn.XLOOKUP(B2550,IP구분!A:A,IP구분!C:C)</f>
        <v>뽀로로</v>
      </c>
      <c r="D2550" s="1" t="s">
        <v>2207</v>
      </c>
      <c r="E2550" s="7">
        <f>IFERROR(_xlfn.XLOOKUP(B2550,단가!A:A,단가!C:C),0)</f>
        <v>3629</v>
      </c>
      <c r="F2550" s="3">
        <f>IFERROR(_xlfn.XLOOKUP(B2550,'[1]2609 재고'!$I$1:$I$65536,'[1]2609 재고'!$K$1:$K$65536),0)</f>
        <v>2</v>
      </c>
      <c r="G2550" s="3">
        <f>IFERROR(_xlfn.XLOOKUP(B2550,[2]Sheet1!$H$1:$H$65536,[2]Sheet1!$K$1:$K$65536),0)</f>
        <v>2</v>
      </c>
      <c r="H2550" s="3">
        <f>IFERROR(_xlfn.XLOOKUP(B2550,[3]Sheet1!$H$1:$H$65536,[3]Sheet1!$J$1:$J$65536),0)</f>
        <v>2</v>
      </c>
      <c r="I2550" s="3">
        <f>IFERROR(_xlfn.XLOOKUP(B2550,[4]Sheet1!$H$1:$H$65536,[4]Sheet1!$J$1:$J$65536),0)</f>
        <v>2</v>
      </c>
      <c r="J2550" s="3">
        <f>IFERROR(_xlfn.XLOOKUP(B2550,[5]Sheet1!$H$1:$H$65536,[5]Sheet1!$J$1:$J$65536),0)</f>
        <v>3</v>
      </c>
      <c r="K2550" s="3">
        <f>IFERROR(_xlfn.XLOOKUP(B2550,[6]Sheet1!$H$1:$H$65536,[6]Sheet1!$J$1:$J$65536),0)</f>
        <v>3</v>
      </c>
      <c r="L2550" s="3">
        <f>IFERROR(_xlfn.XLOOKUP(B2550,[7]Sheet1!$H$1:$H$65536,[7]Sheet1!$J$1:$J$65536),0)</f>
        <v>2</v>
      </c>
      <c r="M2550" s="3">
        <f>IFERROR(_xlfn.XLOOKUP(B2550,[8]Sheet1!$H$1:$H$65536,[8]Sheet1!$J$1:$J$65536),0)</f>
        <v>3</v>
      </c>
      <c r="N2550" s="3">
        <f>IFERROR(_xlfn.XLOOKUP(B2550,[9]Sheet1!$H$1:$H$65536,[9]Sheet1!$J$1:$J$65536),0)</f>
        <v>3</v>
      </c>
      <c r="O2550" s="3">
        <f>IFERROR(_xlfn.XLOOKUP(B2550,[10]Sheet1!$H$1:$H$65536,[10]Sheet1!$J$1:$J$65536),0)</f>
        <v>2</v>
      </c>
      <c r="P2550" s="3">
        <f>IFERROR(_xlfn.XLOOKUP(B2550,[11]Sheet1!$H$1:$H$65536,[11]Sheet1!$J$1:$J$65536),0)</f>
        <v>2</v>
      </c>
      <c r="Q2550" s="3">
        <f>IFERROR(_xlfn.XLOOKUP(B2550,[12]Sheet1!$H$1:$H$65536,[12]Sheet1!$J$1:$J$65536),0)</f>
        <v>2</v>
      </c>
      <c r="R2550" s="3">
        <f>IFERROR(_xlfn.XLOOKUP(B2550,[13]Sheet1!$H$1:$H$65536,[13]Sheet1!$J$1:$J$65536),)</f>
        <v>2</v>
      </c>
      <c r="S2550" s="3">
        <f>IFERROR(_xlfn.XLOOKUP(B2550,[14]Sheet1!$H$1:$H$65536,[14]Sheet1!$K$1:$K$65536),0)</f>
        <v>2</v>
      </c>
      <c r="T2550" s="3">
        <f>IFERROR(_xlfn.XLOOKUP(B2550,[15]Sheet1!$H$1:$H$65536,[15]Sheet1!$J$1:$J$65536),0)</f>
        <v>2</v>
      </c>
      <c r="U2550" s="3">
        <f>IFERROR(_xlfn.XLOOKUP(B2550,[16]Sheet1!$H$1:$H$65536,[16]Sheet1!$J$1:$J$65536),0)</f>
        <v>3</v>
      </c>
      <c r="V2550" s="3">
        <f>IFERROR(_xlfn.XLOOKUP(B2550,[17]Sheet1!$H$1:$H$65536,[17]Sheet1!$J$1:$J$65536),0)</f>
        <v>3</v>
      </c>
      <c r="W2550" s="3">
        <f>IFERROR(_xlfn.XLOOKUP(B2550,[18]Sheet1!$H$1:$H$65536,[18]Sheet1!$J$1:$J$65536),0)</f>
        <v>7</v>
      </c>
      <c r="X2550" s="3">
        <f>IFERROR(_xlfn.XLOOKUP(B2550,[19]Sheet1!$H$1:$H$65536,[19]Sheet1!$J$1:$J$65536),0)</f>
        <v>10</v>
      </c>
      <c r="Y2550" s="3">
        <f>IFERROR(_xlfn.XLOOKUP(B2550,[20]Sheet1!$H$1:$H$65536,[20]Sheet1!$J$1:$J$65536),0)</f>
        <v>5</v>
      </c>
      <c r="Z2550" s="3">
        <f>IFERROR(_xlfn.XLOOKUP(B2550,[21]Sheet1!$H$1:$H$65536,[21]Sheet1!$J$1:$J$65536),0)</f>
        <v>3</v>
      </c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</row>
    <row r="2551" spans="1:47" x14ac:dyDescent="0.3">
      <c r="A2551" s="2" t="str">
        <f t="shared" si="39"/>
        <v>M2</v>
      </c>
      <c r="B2551" s="1" t="s">
        <v>3872</v>
      </c>
      <c r="C2551" s="23" t="str">
        <f>_xlfn.XLOOKUP(B2551,IP구분!A:A,IP구분!C:C)</f>
        <v>타요</v>
      </c>
      <c r="D2551" s="1" t="s">
        <v>3873</v>
      </c>
      <c r="E2551" s="7" t="str">
        <f>IFERROR(_xlfn.XLOOKUP(B2551,단가!A:A,단가!C:C),0)</f>
        <v xml:space="preserve">                     -</v>
      </c>
      <c r="F2551" s="3">
        <f>IFERROR(_xlfn.XLOOKUP(B2551,'[1]2609 재고'!$I$1:$I$65536,'[1]2609 재고'!$K$1:$K$65536),0)</f>
        <v>0</v>
      </c>
      <c r="G2551" s="3">
        <f>IFERROR(_xlfn.XLOOKUP(B2551,[2]Sheet1!$H$1:$H$65536,[2]Sheet1!$K$1:$K$65536),0)</f>
        <v>0</v>
      </c>
      <c r="H2551" s="3">
        <f>IFERROR(_xlfn.XLOOKUP(B2551,[3]Sheet1!$H$1:$H$65536,[3]Sheet1!$J$1:$J$65536),0)</f>
        <v>0</v>
      </c>
      <c r="I2551" s="3">
        <f>IFERROR(_xlfn.XLOOKUP(B2551,[4]Sheet1!$H$1:$H$65536,[4]Sheet1!$J$1:$J$65536),0)</f>
        <v>0</v>
      </c>
      <c r="J2551" s="3">
        <f>IFERROR(_xlfn.XLOOKUP(B2551,[5]Sheet1!$H$1:$H$65536,[5]Sheet1!$J$1:$J$65536),0)</f>
        <v>0</v>
      </c>
      <c r="K2551" s="3">
        <f>IFERROR(_xlfn.XLOOKUP(B2551,[6]Sheet1!$H$1:$H$65536,[6]Sheet1!$J$1:$J$65536),0)</f>
        <v>0</v>
      </c>
      <c r="L2551" s="3">
        <f>IFERROR(_xlfn.XLOOKUP(B2551,[7]Sheet1!$H$1:$H$65536,[7]Sheet1!$J$1:$J$65536),0)</f>
        <v>0</v>
      </c>
      <c r="M2551" s="3">
        <f>IFERROR(_xlfn.XLOOKUP(B2551,[8]Sheet1!$H$1:$H$65536,[8]Sheet1!$J$1:$J$65536),0)</f>
        <v>0</v>
      </c>
      <c r="N2551" s="3">
        <f>IFERROR(_xlfn.XLOOKUP(B2551,[9]Sheet1!$H$1:$H$65536,[9]Sheet1!$J$1:$J$65536),0)</f>
        <v>0</v>
      </c>
      <c r="O2551" s="3">
        <f>IFERROR(_xlfn.XLOOKUP(B2551,[10]Sheet1!$H$1:$H$65536,[10]Sheet1!$J$1:$J$65536),0)</f>
        <v>0</v>
      </c>
      <c r="P2551" s="3">
        <f>IFERROR(_xlfn.XLOOKUP(B2551,[11]Sheet1!$H$1:$H$65536,[11]Sheet1!$J$1:$J$65536),0)</f>
        <v>0</v>
      </c>
      <c r="Q2551" s="3">
        <f>IFERROR(_xlfn.XLOOKUP(B2551,[12]Sheet1!$H$1:$H$65536,[12]Sheet1!$J$1:$J$65536),0)</f>
        <v>0</v>
      </c>
      <c r="R2551" s="3">
        <f>IFERROR(_xlfn.XLOOKUP(B2551,[13]Sheet1!$H$1:$H$65536,[13]Sheet1!$J$1:$J$65536),)</f>
        <v>0</v>
      </c>
      <c r="S2551" s="3">
        <f>IFERROR(_xlfn.XLOOKUP(B2551,[14]Sheet1!$H$1:$H$65536,[14]Sheet1!$K$1:$K$65536),0)</f>
        <v>0</v>
      </c>
      <c r="T2551" s="3">
        <f>IFERROR(_xlfn.XLOOKUP(B2551,[15]Sheet1!$H$1:$H$65536,[15]Sheet1!$J$1:$J$65536),0)</f>
        <v>0</v>
      </c>
      <c r="U2551" s="3">
        <f>IFERROR(_xlfn.XLOOKUP(B2551,[16]Sheet1!$H$1:$H$65536,[16]Sheet1!$J$1:$J$65536),0)</f>
        <v>0</v>
      </c>
      <c r="V2551" s="3">
        <f>IFERROR(_xlfn.XLOOKUP(B2551,[17]Sheet1!$H$1:$H$65536,[17]Sheet1!$J$1:$J$65536),0)</f>
        <v>0</v>
      </c>
      <c r="W2551" s="3">
        <f>IFERROR(_xlfn.XLOOKUP(B2551,[18]Sheet1!$H$1:$H$65536,[18]Sheet1!$J$1:$J$65536),0)</f>
        <v>0</v>
      </c>
      <c r="X2551" s="3">
        <f>IFERROR(_xlfn.XLOOKUP(B2551,[19]Sheet1!$H$1:$H$65536,[19]Sheet1!$J$1:$J$65536),0)</f>
        <v>0</v>
      </c>
      <c r="Y2551" s="3">
        <f>IFERROR(_xlfn.XLOOKUP(B2551,[20]Sheet1!$H$1:$H$65536,[20]Sheet1!$J$1:$J$65536),0)</f>
        <v>0</v>
      </c>
      <c r="Z2551" s="3">
        <f>IFERROR(_xlfn.XLOOKUP(B2551,[21]Sheet1!$H$1:$H$65536,[21]Sheet1!$J$1:$J$65536),0)</f>
        <v>0</v>
      </c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</row>
    <row r="2552" spans="1:47" x14ac:dyDescent="0.3">
      <c r="A2552" s="2" t="str">
        <f t="shared" si="39"/>
        <v>M2</v>
      </c>
      <c r="B2552" s="1" t="s">
        <v>3132</v>
      </c>
      <c r="C2552" s="23" t="str">
        <f>_xlfn.XLOOKUP(B2552,IP구분!A:A,IP구분!C:C)</f>
        <v>뽀로로</v>
      </c>
      <c r="D2552" s="1" t="s">
        <v>3133</v>
      </c>
      <c r="E2552" s="7">
        <f>IFERROR(_xlfn.XLOOKUP(B2552,단가!A:A,단가!C:C),0)</f>
        <v>2968</v>
      </c>
      <c r="F2552" s="3">
        <f>IFERROR(_xlfn.XLOOKUP(B2552,'[1]2609 재고'!$I$1:$I$65536,'[1]2609 재고'!$K$1:$K$65536),0)</f>
        <v>1192</v>
      </c>
      <c r="G2552" s="3">
        <f>IFERROR(_xlfn.XLOOKUP(B2552,[2]Sheet1!$H$1:$H$65536,[2]Sheet1!$K$1:$K$65536),0)</f>
        <v>1196</v>
      </c>
      <c r="H2552" s="3">
        <f>IFERROR(_xlfn.XLOOKUP(B2552,[3]Sheet1!$H$1:$H$65536,[3]Sheet1!$J$1:$J$65536),0)</f>
        <v>1207</v>
      </c>
      <c r="I2552" s="3">
        <f>IFERROR(_xlfn.XLOOKUP(B2552,[4]Sheet1!$H$1:$H$65536,[4]Sheet1!$J$1:$J$65536),0)</f>
        <v>1209</v>
      </c>
      <c r="J2552" s="3">
        <f>IFERROR(_xlfn.XLOOKUP(B2552,[5]Sheet1!$H$1:$H$65536,[5]Sheet1!$J$1:$J$65536),0)</f>
        <v>1220</v>
      </c>
      <c r="K2552" s="3">
        <f>IFERROR(_xlfn.XLOOKUP(B2552,[6]Sheet1!$H$1:$H$65536,[6]Sheet1!$J$1:$J$65536),0)</f>
        <v>1222</v>
      </c>
      <c r="L2552" s="3">
        <f>IFERROR(_xlfn.XLOOKUP(B2552,[7]Sheet1!$H$1:$H$65536,[7]Sheet1!$J$1:$J$65536),0)</f>
        <v>1230</v>
      </c>
      <c r="M2552" s="3">
        <f>IFERROR(_xlfn.XLOOKUP(B2552,[8]Sheet1!$H$1:$H$65536,[8]Sheet1!$J$1:$J$65536),0)</f>
        <v>1236</v>
      </c>
      <c r="N2552" s="3">
        <f>IFERROR(_xlfn.XLOOKUP(B2552,[9]Sheet1!$H$1:$H$65536,[9]Sheet1!$J$1:$J$65536),0)</f>
        <v>1242</v>
      </c>
      <c r="O2552" s="3">
        <f>IFERROR(_xlfn.XLOOKUP(B2552,[10]Sheet1!$H$1:$H$65536,[10]Sheet1!$J$1:$J$65536),0)</f>
        <v>1256</v>
      </c>
      <c r="P2552" s="3">
        <f>IFERROR(_xlfn.XLOOKUP(B2552,[11]Sheet1!$H$1:$H$65536,[11]Sheet1!$J$1:$J$65536),0)</f>
        <v>1269</v>
      </c>
      <c r="Q2552" s="3">
        <f>IFERROR(_xlfn.XLOOKUP(B2552,[12]Sheet1!$H$1:$H$65536,[12]Sheet1!$J$1:$J$65536),0)</f>
        <v>1284</v>
      </c>
      <c r="R2552" s="3">
        <f>IFERROR(_xlfn.XLOOKUP(B2552,[13]Sheet1!$H$1:$H$65536,[13]Sheet1!$J$1:$J$65536),)</f>
        <v>1293</v>
      </c>
      <c r="S2552" s="3">
        <f>IFERROR(_xlfn.XLOOKUP(B2552,[14]Sheet1!$H$1:$H$65536,[14]Sheet1!$K$1:$K$65536),0)</f>
        <v>1301</v>
      </c>
      <c r="T2552" s="3">
        <f>IFERROR(_xlfn.XLOOKUP(B2552,[15]Sheet1!$H$1:$H$65536,[15]Sheet1!$J$1:$J$65536),0)</f>
        <v>1307</v>
      </c>
      <c r="U2552" s="3">
        <f>IFERROR(_xlfn.XLOOKUP(B2552,[16]Sheet1!$H$1:$H$65536,[16]Sheet1!$J$1:$J$65536),0)</f>
        <v>1313</v>
      </c>
      <c r="V2552" s="3">
        <f>IFERROR(_xlfn.XLOOKUP(B2552,[17]Sheet1!$H$1:$H$65536,[17]Sheet1!$J$1:$J$65536),0)</f>
        <v>1329</v>
      </c>
      <c r="W2552" s="3">
        <f>IFERROR(_xlfn.XLOOKUP(B2552,[18]Sheet1!$H$1:$H$65536,[18]Sheet1!$J$1:$J$65536),0)</f>
        <v>1334</v>
      </c>
      <c r="X2552" s="3">
        <f>IFERROR(_xlfn.XLOOKUP(B2552,[19]Sheet1!$H$1:$H$65536,[19]Sheet1!$J$1:$J$65536),0)</f>
        <v>1366</v>
      </c>
      <c r="Y2552" s="3">
        <f>IFERROR(_xlfn.XLOOKUP(B2552,[20]Sheet1!$H$1:$H$65536,[20]Sheet1!$J$1:$J$65536),0)</f>
        <v>1374</v>
      </c>
      <c r="Z2552" s="3">
        <f>IFERROR(_xlfn.XLOOKUP(B2552,[21]Sheet1!$H$1:$H$65536,[21]Sheet1!$J$1:$J$65536),0)</f>
        <v>1467</v>
      </c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</row>
    <row r="2553" spans="1:47" x14ac:dyDescent="0.3">
      <c r="A2553" s="2" t="str">
        <f t="shared" si="39"/>
        <v>M2</v>
      </c>
      <c r="B2553" s="1" t="s">
        <v>6352</v>
      </c>
      <c r="C2553" s="23" t="str">
        <f>_xlfn.XLOOKUP(B2553,IP구분!A:A,IP구분!C:C)</f>
        <v>뽀로로</v>
      </c>
      <c r="D2553" s="1" t="s">
        <v>6353</v>
      </c>
      <c r="E2553" s="7" t="str">
        <f>IFERROR(_xlfn.XLOOKUP(B2553,단가!A:A,단가!C:C),0)</f>
        <v xml:space="preserve">                     -</v>
      </c>
      <c r="F2553" s="3">
        <f>IFERROR(_xlfn.XLOOKUP(B2553,'[1]2609 재고'!$I$1:$I$65536,'[1]2609 재고'!$K$1:$K$65536),0)</f>
        <v>0</v>
      </c>
      <c r="G2553" s="3">
        <f>IFERROR(_xlfn.XLOOKUP(B2553,[2]Sheet1!$H$1:$H$65536,[2]Sheet1!$K$1:$K$65536),0)</f>
        <v>0</v>
      </c>
      <c r="H2553" s="3">
        <f>IFERROR(_xlfn.XLOOKUP(B2553,[3]Sheet1!$H$1:$H$65536,[3]Sheet1!$J$1:$J$65536),0)</f>
        <v>0</v>
      </c>
      <c r="I2553" s="3">
        <f>IFERROR(_xlfn.XLOOKUP(B2553,[4]Sheet1!$H$1:$H$65536,[4]Sheet1!$J$1:$J$65536),0)</f>
        <v>0</v>
      </c>
      <c r="J2553" s="3">
        <f>IFERROR(_xlfn.XLOOKUP(B2553,[5]Sheet1!$H$1:$H$65536,[5]Sheet1!$J$1:$J$65536),0)</f>
        <v>0</v>
      </c>
      <c r="K2553" s="3">
        <f>IFERROR(_xlfn.XLOOKUP(B2553,[6]Sheet1!$H$1:$H$65536,[6]Sheet1!$J$1:$J$65536),0)</f>
        <v>0</v>
      </c>
      <c r="L2553" s="3">
        <f>IFERROR(_xlfn.XLOOKUP(B2553,[7]Sheet1!$H$1:$H$65536,[7]Sheet1!$J$1:$J$65536),0)</f>
        <v>0</v>
      </c>
      <c r="M2553" s="3">
        <f>IFERROR(_xlfn.XLOOKUP(B2553,[8]Sheet1!$H$1:$H$65536,[8]Sheet1!$J$1:$J$65536),0)</f>
        <v>0</v>
      </c>
      <c r="N2553" s="3">
        <f>IFERROR(_xlfn.XLOOKUP(B2553,[9]Sheet1!$H$1:$H$65536,[9]Sheet1!$J$1:$J$65536),0)</f>
        <v>0</v>
      </c>
      <c r="O2553" s="3">
        <f>IFERROR(_xlfn.XLOOKUP(B2553,[10]Sheet1!$H$1:$H$65536,[10]Sheet1!$J$1:$J$65536),0)</f>
        <v>0</v>
      </c>
      <c r="P2553" s="3">
        <f>IFERROR(_xlfn.XLOOKUP(B2553,[11]Sheet1!$H$1:$H$65536,[11]Sheet1!$J$1:$J$65536),0)</f>
        <v>0</v>
      </c>
      <c r="Q2553" s="3">
        <f>IFERROR(_xlfn.XLOOKUP(B2553,[12]Sheet1!$H$1:$H$65536,[12]Sheet1!$J$1:$J$65536),0)</f>
        <v>0</v>
      </c>
      <c r="R2553" s="3">
        <f>IFERROR(_xlfn.XLOOKUP(B2553,[13]Sheet1!$H$1:$H$65536,[13]Sheet1!$J$1:$J$65536),)</f>
        <v>0</v>
      </c>
      <c r="S2553" s="3">
        <f>IFERROR(_xlfn.XLOOKUP(B2553,[14]Sheet1!$H$1:$H$65536,[14]Sheet1!$K$1:$K$65536),0)</f>
        <v>0</v>
      </c>
      <c r="T2553" s="3">
        <f>IFERROR(_xlfn.XLOOKUP(B2553,[15]Sheet1!$H$1:$H$65536,[15]Sheet1!$J$1:$J$65536),0)</f>
        <v>48</v>
      </c>
      <c r="U2553" s="3">
        <f>IFERROR(_xlfn.XLOOKUP(B2553,[16]Sheet1!$H$1:$H$65536,[16]Sheet1!$J$1:$J$65536),0)</f>
        <v>48</v>
      </c>
      <c r="V2553" s="3">
        <f>IFERROR(_xlfn.XLOOKUP(B2553,[17]Sheet1!$H$1:$H$65536,[17]Sheet1!$J$1:$J$65536),0)</f>
        <v>48</v>
      </c>
      <c r="W2553" s="3">
        <f>IFERROR(_xlfn.XLOOKUP(B2553,[18]Sheet1!$H$1:$H$65536,[18]Sheet1!$J$1:$J$65536),0)</f>
        <v>48</v>
      </c>
      <c r="X2553" s="3">
        <f>IFERROR(_xlfn.XLOOKUP(B2553,[19]Sheet1!$H$1:$H$65536,[19]Sheet1!$J$1:$J$65536),0)</f>
        <v>48</v>
      </c>
      <c r="Y2553" s="3">
        <f>IFERROR(_xlfn.XLOOKUP(B2553,[20]Sheet1!$H$1:$H$65536,[20]Sheet1!$J$1:$J$65536),0)</f>
        <v>0</v>
      </c>
      <c r="Z2553" s="3">
        <f>IFERROR(_xlfn.XLOOKUP(B2553,[21]Sheet1!$H$1:$H$65536,[21]Sheet1!$J$1:$J$65536),0)</f>
        <v>0</v>
      </c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</row>
    <row r="2554" spans="1:47" x14ac:dyDescent="0.3">
      <c r="A2554" s="2" t="str">
        <f t="shared" si="39"/>
        <v>M2</v>
      </c>
      <c r="B2554" s="1" t="s">
        <v>6354</v>
      </c>
      <c r="C2554" s="23" t="str">
        <f>_xlfn.XLOOKUP(B2554,IP구분!A:A,IP구분!C:C)</f>
        <v>타요</v>
      </c>
      <c r="D2554" s="1" t="s">
        <v>6355</v>
      </c>
      <c r="E2554" s="7" t="str">
        <f>IFERROR(_xlfn.XLOOKUP(B2554,단가!A:A,단가!C:C),0)</f>
        <v xml:space="preserve">                     -</v>
      </c>
      <c r="F2554" s="3">
        <f>IFERROR(_xlfn.XLOOKUP(B2554,'[1]2609 재고'!$I$1:$I$65536,'[1]2609 재고'!$K$1:$K$65536),0)</f>
        <v>0</v>
      </c>
      <c r="G2554" s="3">
        <f>IFERROR(_xlfn.XLOOKUP(B2554,[2]Sheet1!$H$1:$H$65536,[2]Sheet1!$K$1:$K$65536),0)</f>
        <v>0</v>
      </c>
      <c r="H2554" s="3">
        <f>IFERROR(_xlfn.XLOOKUP(B2554,[3]Sheet1!$H$1:$H$65536,[3]Sheet1!$J$1:$J$65536),0)</f>
        <v>0</v>
      </c>
      <c r="I2554" s="3">
        <f>IFERROR(_xlfn.XLOOKUP(B2554,[4]Sheet1!$H$1:$H$65536,[4]Sheet1!$J$1:$J$65536),0)</f>
        <v>0</v>
      </c>
      <c r="J2554" s="3">
        <f>IFERROR(_xlfn.XLOOKUP(B2554,[5]Sheet1!$H$1:$H$65536,[5]Sheet1!$J$1:$J$65536),0)</f>
        <v>0</v>
      </c>
      <c r="K2554" s="3">
        <f>IFERROR(_xlfn.XLOOKUP(B2554,[6]Sheet1!$H$1:$H$65536,[6]Sheet1!$J$1:$J$65536),0)</f>
        <v>0</v>
      </c>
      <c r="L2554" s="3">
        <f>IFERROR(_xlfn.XLOOKUP(B2554,[7]Sheet1!$H$1:$H$65536,[7]Sheet1!$J$1:$J$65536),0)</f>
        <v>0</v>
      </c>
      <c r="M2554" s="3">
        <f>IFERROR(_xlfn.XLOOKUP(B2554,[8]Sheet1!$H$1:$H$65536,[8]Sheet1!$J$1:$J$65536),0)</f>
        <v>0</v>
      </c>
      <c r="N2554" s="3">
        <f>IFERROR(_xlfn.XLOOKUP(B2554,[9]Sheet1!$H$1:$H$65536,[9]Sheet1!$J$1:$J$65536),0)</f>
        <v>0</v>
      </c>
      <c r="O2554" s="3">
        <f>IFERROR(_xlfn.XLOOKUP(B2554,[10]Sheet1!$H$1:$H$65536,[10]Sheet1!$J$1:$J$65536),0)</f>
        <v>0</v>
      </c>
      <c r="P2554" s="3">
        <f>IFERROR(_xlfn.XLOOKUP(B2554,[11]Sheet1!$H$1:$H$65536,[11]Sheet1!$J$1:$J$65536),0)</f>
        <v>0</v>
      </c>
      <c r="Q2554" s="3">
        <f>IFERROR(_xlfn.XLOOKUP(B2554,[12]Sheet1!$H$1:$H$65536,[12]Sheet1!$J$1:$J$65536),0)</f>
        <v>0</v>
      </c>
      <c r="R2554" s="3">
        <f>IFERROR(_xlfn.XLOOKUP(B2554,[13]Sheet1!$H$1:$H$65536,[13]Sheet1!$J$1:$J$65536),)</f>
        <v>0</v>
      </c>
      <c r="S2554" s="3">
        <f>IFERROR(_xlfn.XLOOKUP(B2554,[14]Sheet1!$H$1:$H$65536,[14]Sheet1!$K$1:$K$65536),0)</f>
        <v>0</v>
      </c>
      <c r="T2554" s="3">
        <f>IFERROR(_xlfn.XLOOKUP(B2554,[15]Sheet1!$H$1:$H$65536,[15]Sheet1!$J$1:$J$65536),0)</f>
        <v>0</v>
      </c>
      <c r="U2554" s="3">
        <f>IFERROR(_xlfn.XLOOKUP(B2554,[16]Sheet1!$H$1:$H$65536,[16]Sheet1!$J$1:$J$65536),0)</f>
        <v>0</v>
      </c>
      <c r="V2554" s="3">
        <f>IFERROR(_xlfn.XLOOKUP(B2554,[17]Sheet1!$H$1:$H$65536,[17]Sheet1!$J$1:$J$65536),0)</f>
        <v>0</v>
      </c>
      <c r="W2554" s="3">
        <f>IFERROR(_xlfn.XLOOKUP(B2554,[18]Sheet1!$H$1:$H$65536,[18]Sheet1!$J$1:$J$65536),0)</f>
        <v>0</v>
      </c>
      <c r="X2554" s="3">
        <f>IFERROR(_xlfn.XLOOKUP(B2554,[19]Sheet1!$H$1:$H$65536,[19]Sheet1!$J$1:$J$65536),0)</f>
        <v>0</v>
      </c>
      <c r="Y2554" s="3">
        <f>IFERROR(_xlfn.XLOOKUP(B2554,[20]Sheet1!$H$1:$H$65536,[20]Sheet1!$J$1:$J$65536),0)</f>
        <v>0</v>
      </c>
      <c r="Z2554" s="3">
        <f>IFERROR(_xlfn.XLOOKUP(B2554,[21]Sheet1!$H$1:$H$65536,[21]Sheet1!$J$1:$J$65536),0)</f>
        <v>0</v>
      </c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</row>
    <row r="2555" spans="1:47" x14ac:dyDescent="0.3">
      <c r="A2555" s="2" t="str">
        <f t="shared" si="39"/>
        <v>X2</v>
      </c>
      <c r="B2555" s="1" t="s">
        <v>6356</v>
      </c>
      <c r="C2555" s="23" t="str">
        <f>_xlfn.XLOOKUP(B2555,IP구분!A:A,IP구분!C:C)</f>
        <v>타요</v>
      </c>
      <c r="D2555" s="1" t="s">
        <v>6357</v>
      </c>
      <c r="E2555" s="7" t="str">
        <f>IFERROR(_xlfn.XLOOKUP(B2555,단가!A:A,단가!C:C),0)</f>
        <v xml:space="preserve">                     -</v>
      </c>
      <c r="F2555" s="3">
        <f>IFERROR(_xlfn.XLOOKUP(B2555,'[1]2609 재고'!$I$1:$I$65536,'[1]2609 재고'!$K$1:$K$65536),0)</f>
        <v>0</v>
      </c>
      <c r="G2555" s="3">
        <f>IFERROR(_xlfn.XLOOKUP(B2555,[2]Sheet1!$H$1:$H$65536,[2]Sheet1!$K$1:$K$65536),0)</f>
        <v>0</v>
      </c>
      <c r="H2555" s="3">
        <f>IFERROR(_xlfn.XLOOKUP(B2555,[3]Sheet1!$H$1:$H$65536,[3]Sheet1!$J$1:$J$65536),0)</f>
        <v>0</v>
      </c>
      <c r="I2555" s="3">
        <f>IFERROR(_xlfn.XLOOKUP(B2555,[4]Sheet1!$H$1:$H$65536,[4]Sheet1!$J$1:$J$65536),0)</f>
        <v>0</v>
      </c>
      <c r="J2555" s="3">
        <f>IFERROR(_xlfn.XLOOKUP(B2555,[5]Sheet1!$H$1:$H$65536,[5]Sheet1!$J$1:$J$65536),0)</f>
        <v>0</v>
      </c>
      <c r="K2555" s="3">
        <f>IFERROR(_xlfn.XLOOKUP(B2555,[6]Sheet1!$H$1:$H$65536,[6]Sheet1!$J$1:$J$65536),0)</f>
        <v>0</v>
      </c>
      <c r="L2555" s="3">
        <f>IFERROR(_xlfn.XLOOKUP(B2555,[7]Sheet1!$H$1:$H$65536,[7]Sheet1!$J$1:$J$65536),0)</f>
        <v>0</v>
      </c>
      <c r="M2555" s="3">
        <f>IFERROR(_xlfn.XLOOKUP(B2555,[8]Sheet1!$H$1:$H$65536,[8]Sheet1!$J$1:$J$65536),0)</f>
        <v>0</v>
      </c>
      <c r="N2555" s="3">
        <f>IFERROR(_xlfn.XLOOKUP(B2555,[9]Sheet1!$H$1:$H$65536,[9]Sheet1!$J$1:$J$65536),0)</f>
        <v>0</v>
      </c>
      <c r="O2555" s="3">
        <f>IFERROR(_xlfn.XLOOKUP(B2555,[10]Sheet1!$H$1:$H$65536,[10]Sheet1!$J$1:$J$65536),0)</f>
        <v>0</v>
      </c>
      <c r="P2555" s="3">
        <f>IFERROR(_xlfn.XLOOKUP(B2555,[11]Sheet1!$H$1:$H$65536,[11]Sheet1!$J$1:$J$65536),0)</f>
        <v>0</v>
      </c>
      <c r="Q2555" s="3">
        <f>IFERROR(_xlfn.XLOOKUP(B2555,[12]Sheet1!$H$1:$H$65536,[12]Sheet1!$J$1:$J$65536),0)</f>
        <v>60</v>
      </c>
      <c r="R2555" s="3">
        <f>IFERROR(_xlfn.XLOOKUP(B2555,[13]Sheet1!$H$1:$H$65536,[13]Sheet1!$J$1:$J$65536),)</f>
        <v>0</v>
      </c>
      <c r="S2555" s="3">
        <f>IFERROR(_xlfn.XLOOKUP(B2555,[14]Sheet1!$H$1:$H$65536,[14]Sheet1!$K$1:$K$65536),0)</f>
        <v>0</v>
      </c>
      <c r="T2555" s="3">
        <f>IFERROR(_xlfn.XLOOKUP(B2555,[15]Sheet1!$H$1:$H$65536,[15]Sheet1!$J$1:$J$65536),0)</f>
        <v>0</v>
      </c>
      <c r="U2555" s="3">
        <f>IFERROR(_xlfn.XLOOKUP(B2555,[16]Sheet1!$H$1:$H$65536,[16]Sheet1!$J$1:$J$65536),0)</f>
        <v>0</v>
      </c>
      <c r="V2555" s="3">
        <f>IFERROR(_xlfn.XLOOKUP(B2555,[17]Sheet1!$H$1:$H$65536,[17]Sheet1!$J$1:$J$65536),0)</f>
        <v>0</v>
      </c>
      <c r="W2555" s="3">
        <f>IFERROR(_xlfn.XLOOKUP(B2555,[18]Sheet1!$H$1:$H$65536,[18]Sheet1!$J$1:$J$65536),0)</f>
        <v>0</v>
      </c>
      <c r="X2555" s="3">
        <f>IFERROR(_xlfn.XLOOKUP(B2555,[19]Sheet1!$H$1:$H$65536,[19]Sheet1!$J$1:$J$65536),0)</f>
        <v>0</v>
      </c>
      <c r="Y2555" s="3">
        <f>IFERROR(_xlfn.XLOOKUP(B2555,[20]Sheet1!$H$1:$H$65536,[20]Sheet1!$J$1:$J$65536),0)</f>
        <v>0</v>
      </c>
      <c r="Z2555" s="3">
        <f>IFERROR(_xlfn.XLOOKUP(B2555,[21]Sheet1!$H$1:$H$65536,[21]Sheet1!$J$1:$J$65536),0)</f>
        <v>0</v>
      </c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</row>
    <row r="2556" spans="1:47" x14ac:dyDescent="0.3">
      <c r="A2556" s="2" t="str">
        <f t="shared" si="39"/>
        <v>M2</v>
      </c>
      <c r="B2556" s="1" t="s">
        <v>2327</v>
      </c>
      <c r="C2556" s="23" t="str">
        <f>_xlfn.XLOOKUP(B2556,IP구분!A:A,IP구분!C:C)</f>
        <v>타요</v>
      </c>
      <c r="D2556" s="1" t="s">
        <v>2328</v>
      </c>
      <c r="E2556" s="7" t="str">
        <f>IFERROR(_xlfn.XLOOKUP(B2556,단가!A:A,단가!C:C),0)</f>
        <v xml:space="preserve">                     -</v>
      </c>
      <c r="F2556" s="3">
        <f>IFERROR(_xlfn.XLOOKUP(B2556,'[1]2609 재고'!$I$1:$I$65536,'[1]2609 재고'!$K$1:$K$65536),0)</f>
        <v>0</v>
      </c>
      <c r="G2556" s="3">
        <f>IFERROR(_xlfn.XLOOKUP(B2556,[2]Sheet1!$H$1:$H$65536,[2]Sheet1!$K$1:$K$65536),0)</f>
        <v>0</v>
      </c>
      <c r="H2556" s="3">
        <f>IFERROR(_xlfn.XLOOKUP(B2556,[3]Sheet1!$H$1:$H$65536,[3]Sheet1!$J$1:$J$65536),0)</f>
        <v>0</v>
      </c>
      <c r="I2556" s="3">
        <f>IFERROR(_xlfn.XLOOKUP(B2556,[4]Sheet1!$H$1:$H$65536,[4]Sheet1!$J$1:$J$65536),0)</f>
        <v>0</v>
      </c>
      <c r="J2556" s="3">
        <f>IFERROR(_xlfn.XLOOKUP(B2556,[5]Sheet1!$H$1:$H$65536,[5]Sheet1!$J$1:$J$65536),0)</f>
        <v>0</v>
      </c>
      <c r="K2556" s="3">
        <f>IFERROR(_xlfn.XLOOKUP(B2556,[6]Sheet1!$H$1:$H$65536,[6]Sheet1!$J$1:$J$65536),0)</f>
        <v>0</v>
      </c>
      <c r="L2556" s="3">
        <f>IFERROR(_xlfn.XLOOKUP(B2556,[7]Sheet1!$H$1:$H$65536,[7]Sheet1!$J$1:$J$65536),0)</f>
        <v>0</v>
      </c>
      <c r="M2556" s="3">
        <f>IFERROR(_xlfn.XLOOKUP(B2556,[8]Sheet1!$H$1:$H$65536,[8]Sheet1!$J$1:$J$65536),0)</f>
        <v>0</v>
      </c>
      <c r="N2556" s="3">
        <f>IFERROR(_xlfn.XLOOKUP(B2556,[9]Sheet1!$H$1:$H$65536,[9]Sheet1!$J$1:$J$65536),0)</f>
        <v>0</v>
      </c>
      <c r="O2556" s="3">
        <f>IFERROR(_xlfn.XLOOKUP(B2556,[10]Sheet1!$H$1:$H$65536,[10]Sheet1!$J$1:$J$65536),0)</f>
        <v>0</v>
      </c>
      <c r="P2556" s="3">
        <f>IFERROR(_xlfn.XLOOKUP(B2556,[11]Sheet1!$H$1:$H$65536,[11]Sheet1!$J$1:$J$65536),0)</f>
        <v>0</v>
      </c>
      <c r="Q2556" s="3">
        <f>IFERROR(_xlfn.XLOOKUP(B2556,[12]Sheet1!$H$1:$H$65536,[12]Sheet1!$J$1:$J$65536),0)</f>
        <v>0</v>
      </c>
      <c r="R2556" s="3">
        <f>IFERROR(_xlfn.XLOOKUP(B2556,[13]Sheet1!$H$1:$H$65536,[13]Sheet1!$J$1:$J$65536),)</f>
        <v>0</v>
      </c>
      <c r="S2556" s="3">
        <f>IFERROR(_xlfn.XLOOKUP(B2556,[14]Sheet1!$H$1:$H$65536,[14]Sheet1!$K$1:$K$65536),0)</f>
        <v>0</v>
      </c>
      <c r="T2556" s="3">
        <f>IFERROR(_xlfn.XLOOKUP(B2556,[15]Sheet1!$H$1:$H$65536,[15]Sheet1!$J$1:$J$65536),0)</f>
        <v>0</v>
      </c>
      <c r="U2556" s="3">
        <f>IFERROR(_xlfn.XLOOKUP(B2556,[16]Sheet1!$H$1:$H$65536,[16]Sheet1!$J$1:$J$65536),0)</f>
        <v>0</v>
      </c>
      <c r="V2556" s="3">
        <f>IFERROR(_xlfn.XLOOKUP(B2556,[17]Sheet1!$H$1:$H$65536,[17]Sheet1!$J$1:$J$65536),0)</f>
        <v>0</v>
      </c>
      <c r="W2556" s="3">
        <f>IFERROR(_xlfn.XLOOKUP(B2556,[18]Sheet1!$H$1:$H$65536,[18]Sheet1!$J$1:$J$65536),0)</f>
        <v>0</v>
      </c>
      <c r="X2556" s="3">
        <f>IFERROR(_xlfn.XLOOKUP(B2556,[19]Sheet1!$H$1:$H$65536,[19]Sheet1!$J$1:$J$65536),0)</f>
        <v>0</v>
      </c>
      <c r="Y2556" s="3">
        <f>IFERROR(_xlfn.XLOOKUP(B2556,[20]Sheet1!$H$1:$H$65536,[20]Sheet1!$J$1:$J$65536),0)</f>
        <v>0</v>
      </c>
      <c r="Z2556" s="3">
        <f>IFERROR(_xlfn.XLOOKUP(B2556,[21]Sheet1!$H$1:$H$65536,[21]Sheet1!$J$1:$J$65536),0)</f>
        <v>0</v>
      </c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</row>
    <row r="2557" spans="1:47" x14ac:dyDescent="0.3">
      <c r="A2557" s="2" t="str">
        <f t="shared" si="39"/>
        <v>X2</v>
      </c>
      <c r="B2557" s="1" t="s">
        <v>2329</v>
      </c>
      <c r="C2557" s="23" t="str">
        <f>_xlfn.XLOOKUP(B2557,IP구분!A:A,IP구분!C:C)</f>
        <v>타요</v>
      </c>
      <c r="D2557" s="1" t="s">
        <v>2330</v>
      </c>
      <c r="E2557" s="7" t="str">
        <f>IFERROR(_xlfn.XLOOKUP(B2557,단가!A:A,단가!C:C),0)</f>
        <v xml:space="preserve">                     -</v>
      </c>
      <c r="F2557" s="3">
        <f>IFERROR(_xlfn.XLOOKUP(B2557,'[1]2609 재고'!$I$1:$I$65536,'[1]2609 재고'!$K$1:$K$65536),0)</f>
        <v>0</v>
      </c>
      <c r="G2557" s="3">
        <f>IFERROR(_xlfn.XLOOKUP(B2557,[2]Sheet1!$H$1:$H$65536,[2]Sheet1!$K$1:$K$65536),0)</f>
        <v>0</v>
      </c>
      <c r="H2557" s="3">
        <f>IFERROR(_xlfn.XLOOKUP(B2557,[3]Sheet1!$H$1:$H$65536,[3]Sheet1!$J$1:$J$65536),0)</f>
        <v>0</v>
      </c>
      <c r="I2557" s="3">
        <f>IFERROR(_xlfn.XLOOKUP(B2557,[4]Sheet1!$H$1:$H$65536,[4]Sheet1!$J$1:$J$65536),0)</f>
        <v>0</v>
      </c>
      <c r="J2557" s="3">
        <f>IFERROR(_xlfn.XLOOKUP(B2557,[5]Sheet1!$H$1:$H$65536,[5]Sheet1!$J$1:$J$65536),0)</f>
        <v>0</v>
      </c>
      <c r="K2557" s="3">
        <f>IFERROR(_xlfn.XLOOKUP(B2557,[6]Sheet1!$H$1:$H$65536,[6]Sheet1!$J$1:$J$65536),0)</f>
        <v>0</v>
      </c>
      <c r="L2557" s="3">
        <f>IFERROR(_xlfn.XLOOKUP(B2557,[7]Sheet1!$H$1:$H$65536,[7]Sheet1!$J$1:$J$65536),0)</f>
        <v>0</v>
      </c>
      <c r="M2557" s="3">
        <f>IFERROR(_xlfn.XLOOKUP(B2557,[8]Sheet1!$H$1:$H$65536,[8]Sheet1!$J$1:$J$65536),0)</f>
        <v>12</v>
      </c>
      <c r="N2557" s="3">
        <f>IFERROR(_xlfn.XLOOKUP(B2557,[9]Sheet1!$H$1:$H$65536,[9]Sheet1!$J$1:$J$65536),0)</f>
        <v>0</v>
      </c>
      <c r="O2557" s="3">
        <f>IFERROR(_xlfn.XLOOKUP(B2557,[10]Sheet1!$H$1:$H$65536,[10]Sheet1!$J$1:$J$65536),0)</f>
        <v>0</v>
      </c>
      <c r="P2557" s="3">
        <f>IFERROR(_xlfn.XLOOKUP(B2557,[11]Sheet1!$H$1:$H$65536,[11]Sheet1!$J$1:$J$65536),0)</f>
        <v>0</v>
      </c>
      <c r="Q2557" s="3">
        <f>IFERROR(_xlfn.XLOOKUP(B2557,[12]Sheet1!$H$1:$H$65536,[12]Sheet1!$J$1:$J$65536),0)</f>
        <v>0</v>
      </c>
      <c r="R2557" s="3">
        <f>IFERROR(_xlfn.XLOOKUP(B2557,[13]Sheet1!$H$1:$H$65536,[13]Sheet1!$J$1:$J$65536),)</f>
        <v>0</v>
      </c>
      <c r="S2557" s="3">
        <f>IFERROR(_xlfn.XLOOKUP(B2557,[14]Sheet1!$H$1:$H$65536,[14]Sheet1!$K$1:$K$65536),0)</f>
        <v>0</v>
      </c>
      <c r="T2557" s="3">
        <f>IFERROR(_xlfn.XLOOKUP(B2557,[15]Sheet1!$H$1:$H$65536,[15]Sheet1!$J$1:$J$65536),0)</f>
        <v>0</v>
      </c>
      <c r="U2557" s="3">
        <f>IFERROR(_xlfn.XLOOKUP(B2557,[16]Sheet1!$H$1:$H$65536,[16]Sheet1!$J$1:$J$65536),0)</f>
        <v>0</v>
      </c>
      <c r="V2557" s="3">
        <f>IFERROR(_xlfn.XLOOKUP(B2557,[17]Sheet1!$H$1:$H$65536,[17]Sheet1!$J$1:$J$65536),0)</f>
        <v>0</v>
      </c>
      <c r="W2557" s="3">
        <f>IFERROR(_xlfn.XLOOKUP(B2557,[18]Sheet1!$H$1:$H$65536,[18]Sheet1!$J$1:$J$65536),0)</f>
        <v>0</v>
      </c>
      <c r="X2557" s="3">
        <f>IFERROR(_xlfn.XLOOKUP(B2557,[19]Sheet1!$H$1:$H$65536,[19]Sheet1!$J$1:$J$65536),0)</f>
        <v>0</v>
      </c>
      <c r="Y2557" s="3">
        <f>IFERROR(_xlfn.XLOOKUP(B2557,[20]Sheet1!$H$1:$H$65536,[20]Sheet1!$J$1:$J$65536),0)</f>
        <v>0</v>
      </c>
      <c r="Z2557" s="3">
        <f>IFERROR(_xlfn.XLOOKUP(B2557,[21]Sheet1!$H$1:$H$65536,[21]Sheet1!$J$1:$J$65536),0)</f>
        <v>0</v>
      </c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</row>
    <row r="2558" spans="1:47" x14ac:dyDescent="0.3">
      <c r="A2558" s="2" t="str">
        <f t="shared" si="39"/>
        <v>X1</v>
      </c>
      <c r="B2558" s="1" t="s">
        <v>2016</v>
      </c>
      <c r="C2558" s="23" t="str">
        <f>_xlfn.XLOOKUP(B2558,IP구분!A:A,IP구분!C:C)</f>
        <v>타요</v>
      </c>
      <c r="D2558" s="1" t="s">
        <v>2017</v>
      </c>
      <c r="E2558" s="7" t="str">
        <f>IFERROR(_xlfn.XLOOKUP(B2558,단가!A:A,단가!C:C),0)</f>
        <v xml:space="preserve">                     -</v>
      </c>
      <c r="F2558" s="3">
        <f>IFERROR(_xlfn.XLOOKUP(B2558,'[1]2609 재고'!$I$1:$I$65536,'[1]2609 재고'!$K$1:$K$65536),0)</f>
        <v>2504</v>
      </c>
      <c r="G2558" s="3">
        <f>IFERROR(_xlfn.XLOOKUP(B2558,[2]Sheet1!$H$1:$H$65536,[2]Sheet1!$K$1:$K$65536),0)</f>
        <v>0</v>
      </c>
      <c r="H2558" s="3">
        <f>IFERROR(_xlfn.XLOOKUP(B2558,[3]Sheet1!$H$1:$H$65536,[3]Sheet1!$J$1:$J$65536),0)</f>
        <v>0</v>
      </c>
      <c r="I2558" s="3">
        <f>IFERROR(_xlfn.XLOOKUP(B2558,[4]Sheet1!$H$1:$H$65536,[4]Sheet1!$J$1:$J$65536),0)</f>
        <v>0</v>
      </c>
      <c r="J2558" s="3">
        <f>IFERROR(_xlfn.XLOOKUP(B2558,[5]Sheet1!$H$1:$H$65536,[5]Sheet1!$J$1:$J$65536),0)</f>
        <v>0</v>
      </c>
      <c r="K2558" s="3">
        <f>IFERROR(_xlfn.XLOOKUP(B2558,[6]Sheet1!$H$1:$H$65536,[6]Sheet1!$J$1:$J$65536),0)</f>
        <v>0</v>
      </c>
      <c r="L2558" s="3">
        <f>IFERROR(_xlfn.XLOOKUP(B2558,[7]Sheet1!$H$1:$H$65536,[7]Sheet1!$J$1:$J$65536),0)</f>
        <v>0</v>
      </c>
      <c r="M2558" s="3">
        <f>IFERROR(_xlfn.XLOOKUP(B2558,[8]Sheet1!$H$1:$H$65536,[8]Sheet1!$J$1:$J$65536),0)</f>
        <v>0</v>
      </c>
      <c r="N2558" s="3">
        <f>IFERROR(_xlfn.XLOOKUP(B2558,[9]Sheet1!$H$1:$H$65536,[9]Sheet1!$J$1:$J$65536),0)</f>
        <v>0</v>
      </c>
      <c r="O2558" s="3">
        <f>IFERROR(_xlfn.XLOOKUP(B2558,[10]Sheet1!$H$1:$H$65536,[10]Sheet1!$J$1:$J$65536),0)</f>
        <v>0</v>
      </c>
      <c r="P2558" s="3">
        <f>IFERROR(_xlfn.XLOOKUP(B2558,[11]Sheet1!$H$1:$H$65536,[11]Sheet1!$J$1:$J$65536),0)</f>
        <v>0</v>
      </c>
      <c r="Q2558" s="3">
        <f>IFERROR(_xlfn.XLOOKUP(B2558,[12]Sheet1!$H$1:$H$65536,[12]Sheet1!$J$1:$J$65536),0)</f>
        <v>0</v>
      </c>
      <c r="R2558" s="3">
        <f>IFERROR(_xlfn.XLOOKUP(B2558,[13]Sheet1!$H$1:$H$65536,[13]Sheet1!$J$1:$J$65536),)</f>
        <v>0</v>
      </c>
      <c r="S2558" s="3">
        <f>IFERROR(_xlfn.XLOOKUP(B2558,[14]Sheet1!$H$1:$H$65536,[14]Sheet1!$K$1:$K$65536),0)</f>
        <v>0</v>
      </c>
      <c r="T2558" s="3">
        <f>IFERROR(_xlfn.XLOOKUP(B2558,[15]Sheet1!$H$1:$H$65536,[15]Sheet1!$J$1:$J$65536),0)</f>
        <v>0</v>
      </c>
      <c r="U2558" s="3">
        <f>IFERROR(_xlfn.XLOOKUP(B2558,[16]Sheet1!$H$1:$H$65536,[16]Sheet1!$J$1:$J$65536),0)</f>
        <v>0</v>
      </c>
      <c r="V2558" s="3">
        <f>IFERROR(_xlfn.XLOOKUP(B2558,[17]Sheet1!$H$1:$H$65536,[17]Sheet1!$J$1:$J$65536),0)</f>
        <v>0</v>
      </c>
      <c r="W2558" s="3">
        <f>IFERROR(_xlfn.XLOOKUP(B2558,[18]Sheet1!$H$1:$H$65536,[18]Sheet1!$J$1:$J$65536),0)</f>
        <v>120</v>
      </c>
      <c r="X2558" s="3">
        <f>IFERROR(_xlfn.XLOOKUP(B2558,[19]Sheet1!$H$1:$H$65536,[19]Sheet1!$J$1:$J$65536),0)</f>
        <v>180</v>
      </c>
      <c r="Y2558" s="3">
        <f>IFERROR(_xlfn.XLOOKUP(B2558,[20]Sheet1!$H$1:$H$65536,[20]Sheet1!$J$1:$J$65536),0)</f>
        <v>0</v>
      </c>
      <c r="Z2558" s="3">
        <f>IFERROR(_xlfn.XLOOKUP(B2558,[21]Sheet1!$H$1:$H$65536,[21]Sheet1!$J$1:$J$65536),0)</f>
        <v>0</v>
      </c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</row>
    <row r="2559" spans="1:47" x14ac:dyDescent="0.3">
      <c r="A2559" s="2" t="str">
        <f t="shared" si="39"/>
        <v>M2</v>
      </c>
      <c r="B2559" s="1" t="s">
        <v>3644</v>
      </c>
      <c r="C2559" s="23" t="str">
        <f>_xlfn.XLOOKUP(B2559,IP구분!A:A,IP구분!C:C)</f>
        <v>뽀로로</v>
      </c>
      <c r="D2559" s="1" t="s">
        <v>3645</v>
      </c>
      <c r="E2559" s="7" t="str">
        <f>IFERROR(_xlfn.XLOOKUP(B2559,단가!A:A,단가!C:C),0)</f>
        <v xml:space="preserve">                     -</v>
      </c>
      <c r="F2559" s="3">
        <f>IFERROR(_xlfn.XLOOKUP(B2559,'[1]2609 재고'!$I$1:$I$65536,'[1]2609 재고'!$K$1:$K$65536),0)</f>
        <v>0</v>
      </c>
      <c r="G2559" s="3">
        <f>IFERROR(_xlfn.XLOOKUP(B2559,[2]Sheet1!$H$1:$H$65536,[2]Sheet1!$K$1:$K$65536),0)</f>
        <v>0</v>
      </c>
      <c r="H2559" s="3">
        <f>IFERROR(_xlfn.XLOOKUP(B2559,[3]Sheet1!$H$1:$H$65536,[3]Sheet1!$J$1:$J$65536),0)</f>
        <v>0</v>
      </c>
      <c r="I2559" s="3">
        <f>IFERROR(_xlfn.XLOOKUP(B2559,[4]Sheet1!$H$1:$H$65536,[4]Sheet1!$J$1:$J$65536),0)</f>
        <v>0</v>
      </c>
      <c r="J2559" s="3">
        <f>IFERROR(_xlfn.XLOOKUP(B2559,[5]Sheet1!$H$1:$H$65536,[5]Sheet1!$J$1:$J$65536),0)</f>
        <v>0</v>
      </c>
      <c r="K2559" s="3">
        <f>IFERROR(_xlfn.XLOOKUP(B2559,[6]Sheet1!$H$1:$H$65536,[6]Sheet1!$J$1:$J$65536),0)</f>
        <v>0</v>
      </c>
      <c r="L2559" s="3">
        <f>IFERROR(_xlfn.XLOOKUP(B2559,[7]Sheet1!$H$1:$H$65536,[7]Sheet1!$J$1:$J$65536),0)</f>
        <v>0</v>
      </c>
      <c r="M2559" s="3">
        <f>IFERROR(_xlfn.XLOOKUP(B2559,[8]Sheet1!$H$1:$H$65536,[8]Sheet1!$J$1:$J$65536),0)</f>
        <v>0</v>
      </c>
      <c r="N2559" s="3">
        <f>IFERROR(_xlfn.XLOOKUP(B2559,[9]Sheet1!$H$1:$H$65536,[9]Sheet1!$J$1:$J$65536),0)</f>
        <v>0</v>
      </c>
      <c r="O2559" s="3">
        <f>IFERROR(_xlfn.XLOOKUP(B2559,[10]Sheet1!$H$1:$H$65536,[10]Sheet1!$J$1:$J$65536),0)</f>
        <v>0</v>
      </c>
      <c r="P2559" s="3">
        <f>IFERROR(_xlfn.XLOOKUP(B2559,[11]Sheet1!$H$1:$H$65536,[11]Sheet1!$J$1:$J$65536),0)</f>
        <v>0</v>
      </c>
      <c r="Q2559" s="3">
        <f>IFERROR(_xlfn.XLOOKUP(B2559,[12]Sheet1!$H$1:$H$65536,[12]Sheet1!$J$1:$J$65536),0)</f>
        <v>0</v>
      </c>
      <c r="R2559" s="3">
        <f>IFERROR(_xlfn.XLOOKUP(B2559,[13]Sheet1!$H$1:$H$65536,[13]Sheet1!$J$1:$J$65536),)</f>
        <v>0</v>
      </c>
      <c r="S2559" s="3">
        <f>IFERROR(_xlfn.XLOOKUP(B2559,[14]Sheet1!$H$1:$H$65536,[14]Sheet1!$K$1:$K$65536),0)</f>
        <v>0</v>
      </c>
      <c r="T2559" s="3">
        <f>IFERROR(_xlfn.XLOOKUP(B2559,[15]Sheet1!$H$1:$H$65536,[15]Sheet1!$J$1:$J$65536),0)</f>
        <v>0</v>
      </c>
      <c r="U2559" s="3">
        <f>IFERROR(_xlfn.XLOOKUP(B2559,[16]Sheet1!$H$1:$H$65536,[16]Sheet1!$J$1:$J$65536),0)</f>
        <v>0</v>
      </c>
      <c r="V2559" s="3">
        <f>IFERROR(_xlfn.XLOOKUP(B2559,[17]Sheet1!$H$1:$H$65536,[17]Sheet1!$J$1:$J$65536),0)</f>
        <v>0</v>
      </c>
      <c r="W2559" s="3">
        <f>IFERROR(_xlfn.XLOOKUP(B2559,[18]Sheet1!$H$1:$H$65536,[18]Sheet1!$J$1:$J$65536),0)</f>
        <v>0</v>
      </c>
      <c r="X2559" s="3">
        <f>IFERROR(_xlfn.XLOOKUP(B2559,[19]Sheet1!$H$1:$H$65536,[19]Sheet1!$J$1:$J$65536),0)</f>
        <v>0</v>
      </c>
      <c r="Y2559" s="3">
        <f>IFERROR(_xlfn.XLOOKUP(B2559,[20]Sheet1!$H$1:$H$65536,[20]Sheet1!$J$1:$J$65536),0)</f>
        <v>0</v>
      </c>
      <c r="Z2559" s="3">
        <f>IFERROR(_xlfn.XLOOKUP(B2559,[21]Sheet1!$H$1:$H$65536,[21]Sheet1!$J$1:$J$65536),0)</f>
        <v>0</v>
      </c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</row>
    <row r="2560" spans="1:47" x14ac:dyDescent="0.3">
      <c r="A2560" s="2" t="str">
        <f t="shared" si="39"/>
        <v>T1</v>
      </c>
      <c r="B2560" s="1" t="s">
        <v>1554</v>
      </c>
      <c r="C2560" s="23" t="str">
        <f>_xlfn.XLOOKUP(B2560,IP구분!A:A,IP구분!C:C)</f>
        <v>잔망루피</v>
      </c>
      <c r="D2560" s="1" t="s">
        <v>1555</v>
      </c>
      <c r="E2560" s="7">
        <f>IFERROR(_xlfn.XLOOKUP(B2560,단가!A:A,단가!C:C),0)</f>
        <v>4248</v>
      </c>
      <c r="F2560" s="3">
        <f>IFERROR(_xlfn.XLOOKUP(B2560,'[1]2609 재고'!$I$1:$I$65536,'[1]2609 재고'!$K$1:$K$65536),0)</f>
        <v>2036</v>
      </c>
      <c r="G2560" s="3">
        <f>IFERROR(_xlfn.XLOOKUP(B2560,[2]Sheet1!$H$1:$H$65536,[2]Sheet1!$K$1:$K$65536),0)</f>
        <v>2124</v>
      </c>
      <c r="H2560" s="3">
        <f>IFERROR(_xlfn.XLOOKUP(B2560,[3]Sheet1!$H$1:$H$65536,[3]Sheet1!$J$1:$J$65536),0)</f>
        <v>2238</v>
      </c>
      <c r="I2560" s="3">
        <f>IFERROR(_xlfn.XLOOKUP(B2560,[4]Sheet1!$H$1:$H$65536,[4]Sheet1!$J$1:$J$65536),0)</f>
        <v>2343</v>
      </c>
      <c r="J2560" s="3">
        <f>IFERROR(_xlfn.XLOOKUP(B2560,[5]Sheet1!$H$1:$H$65536,[5]Sheet1!$J$1:$J$65536),0)</f>
        <v>2391</v>
      </c>
      <c r="K2560" s="3">
        <f>IFERROR(_xlfn.XLOOKUP(B2560,[6]Sheet1!$H$1:$H$65536,[6]Sheet1!$J$1:$J$65536),0)</f>
        <v>2425</v>
      </c>
      <c r="L2560" s="3">
        <f>IFERROR(_xlfn.XLOOKUP(B2560,[7]Sheet1!$H$1:$H$65536,[7]Sheet1!$J$1:$J$65536),0)</f>
        <v>2581</v>
      </c>
      <c r="M2560" s="3">
        <f>IFERROR(_xlfn.XLOOKUP(B2560,[8]Sheet1!$H$1:$H$65536,[8]Sheet1!$J$1:$J$65536),0)</f>
        <v>2629</v>
      </c>
      <c r="N2560" s="3">
        <f>IFERROR(_xlfn.XLOOKUP(B2560,[9]Sheet1!$H$1:$H$65536,[9]Sheet1!$J$1:$J$65536),0)</f>
        <v>2709</v>
      </c>
      <c r="O2560" s="3">
        <f>IFERROR(_xlfn.XLOOKUP(B2560,[10]Sheet1!$H$1:$H$65536,[10]Sheet1!$J$1:$J$65536),0)</f>
        <v>2863</v>
      </c>
      <c r="P2560" s="3">
        <f>IFERROR(_xlfn.XLOOKUP(B2560,[11]Sheet1!$H$1:$H$65536,[11]Sheet1!$J$1:$J$65536),0)</f>
        <v>4704</v>
      </c>
      <c r="Q2560" s="3">
        <f>IFERROR(_xlfn.XLOOKUP(B2560,[12]Sheet1!$H$1:$H$65536,[12]Sheet1!$J$1:$J$65536),0)</f>
        <v>2072</v>
      </c>
      <c r="R2560" s="3">
        <f>IFERROR(_xlfn.XLOOKUP(B2560,[13]Sheet1!$H$1:$H$65536,[13]Sheet1!$J$1:$J$65536),)</f>
        <v>2173</v>
      </c>
      <c r="S2560" s="3">
        <f>IFERROR(_xlfn.XLOOKUP(B2560,[14]Sheet1!$H$1:$H$65536,[14]Sheet1!$K$1:$K$65536),0)</f>
        <v>2400</v>
      </c>
      <c r="T2560" s="3">
        <f>IFERROR(_xlfn.XLOOKUP(B2560,[15]Sheet1!$H$1:$H$65536,[15]Sheet1!$J$1:$J$65536),0)</f>
        <v>2869</v>
      </c>
      <c r="U2560" s="3">
        <f>IFERROR(_xlfn.XLOOKUP(B2560,[16]Sheet1!$H$1:$H$65536,[16]Sheet1!$J$1:$J$65536),0)</f>
        <v>3247</v>
      </c>
      <c r="V2560" s="3">
        <f>IFERROR(_xlfn.XLOOKUP(B2560,[17]Sheet1!$H$1:$H$65536,[17]Sheet1!$J$1:$J$65536),0)</f>
        <v>307</v>
      </c>
      <c r="W2560" s="3">
        <f>IFERROR(_xlfn.XLOOKUP(B2560,[18]Sheet1!$H$1:$H$65536,[18]Sheet1!$J$1:$J$65536),0)</f>
        <v>405</v>
      </c>
      <c r="X2560" s="3">
        <f>IFERROR(_xlfn.XLOOKUP(B2560,[19]Sheet1!$H$1:$H$65536,[19]Sheet1!$J$1:$J$65536),0)</f>
        <v>514</v>
      </c>
      <c r="Y2560" s="3">
        <f>IFERROR(_xlfn.XLOOKUP(B2560,[20]Sheet1!$H$1:$H$65536,[20]Sheet1!$J$1:$J$65536),0)</f>
        <v>733</v>
      </c>
      <c r="Z2560" s="3">
        <f>IFERROR(_xlfn.XLOOKUP(B2560,[21]Sheet1!$H$1:$H$65536,[21]Sheet1!$J$1:$J$65536),0)</f>
        <v>1366</v>
      </c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</row>
    <row r="2561" spans="1:47" x14ac:dyDescent="0.3">
      <c r="A2561" s="2" t="str">
        <f t="shared" si="39"/>
        <v>T1</v>
      </c>
      <c r="B2561" s="1" t="s">
        <v>1556</v>
      </c>
      <c r="C2561" s="23" t="str">
        <f>_xlfn.XLOOKUP(B2561,IP구분!A:A,IP구분!C:C)</f>
        <v>잔망루피</v>
      </c>
      <c r="D2561" s="1" t="s">
        <v>1557</v>
      </c>
      <c r="E2561" s="7">
        <f>IFERROR(_xlfn.XLOOKUP(B2561,단가!A:A,단가!C:C),0)</f>
        <v>2966</v>
      </c>
      <c r="F2561" s="3">
        <f>IFERROR(_xlfn.XLOOKUP(B2561,'[1]2609 재고'!$I$1:$I$65536,'[1]2609 재고'!$K$1:$K$65536),0)</f>
        <v>862</v>
      </c>
      <c r="G2561" s="3">
        <f>IFERROR(_xlfn.XLOOKUP(B2561,[2]Sheet1!$H$1:$H$65536,[2]Sheet1!$K$1:$K$65536),0)</f>
        <v>904</v>
      </c>
      <c r="H2561" s="3">
        <f>IFERROR(_xlfn.XLOOKUP(B2561,[3]Sheet1!$H$1:$H$65536,[3]Sheet1!$J$1:$J$65536),0)</f>
        <v>940</v>
      </c>
      <c r="I2561" s="3">
        <f>IFERROR(_xlfn.XLOOKUP(B2561,[4]Sheet1!$H$1:$H$65536,[4]Sheet1!$J$1:$J$65536),0)</f>
        <v>993</v>
      </c>
      <c r="J2561" s="3">
        <f>IFERROR(_xlfn.XLOOKUP(B2561,[5]Sheet1!$H$1:$H$65536,[5]Sheet1!$J$1:$J$65536),0)</f>
        <v>1029</v>
      </c>
      <c r="K2561" s="3">
        <f>IFERROR(_xlfn.XLOOKUP(B2561,[6]Sheet1!$H$1:$H$65536,[6]Sheet1!$J$1:$J$65536),0)</f>
        <v>1050</v>
      </c>
      <c r="L2561" s="3">
        <f>IFERROR(_xlfn.XLOOKUP(B2561,[7]Sheet1!$H$1:$H$65536,[7]Sheet1!$J$1:$J$65536),0)</f>
        <v>1122</v>
      </c>
      <c r="M2561" s="3">
        <f>IFERROR(_xlfn.XLOOKUP(B2561,[8]Sheet1!$H$1:$H$65536,[8]Sheet1!$J$1:$J$65536),0)</f>
        <v>1206</v>
      </c>
      <c r="N2561" s="3">
        <f>IFERROR(_xlfn.XLOOKUP(B2561,[9]Sheet1!$H$1:$H$65536,[9]Sheet1!$J$1:$J$65536),0)</f>
        <v>1270</v>
      </c>
      <c r="O2561" s="3">
        <f>IFERROR(_xlfn.XLOOKUP(B2561,[10]Sheet1!$H$1:$H$65536,[10]Sheet1!$J$1:$J$65536),0)</f>
        <v>1333</v>
      </c>
      <c r="P2561" s="3">
        <f>IFERROR(_xlfn.XLOOKUP(B2561,[11]Sheet1!$H$1:$H$65536,[11]Sheet1!$J$1:$J$65536),0)</f>
        <v>1477</v>
      </c>
      <c r="Q2561" s="3">
        <f>IFERROR(_xlfn.XLOOKUP(B2561,[12]Sheet1!$H$1:$H$65536,[12]Sheet1!$J$1:$J$65536),0)</f>
        <v>1641</v>
      </c>
      <c r="R2561" s="3">
        <f>IFERROR(_xlfn.XLOOKUP(B2561,[13]Sheet1!$H$1:$H$65536,[13]Sheet1!$J$1:$J$65536),)</f>
        <v>1769</v>
      </c>
      <c r="S2561" s="3">
        <f>IFERROR(_xlfn.XLOOKUP(B2561,[14]Sheet1!$H$1:$H$65536,[14]Sheet1!$K$1:$K$65536),0)</f>
        <v>2017</v>
      </c>
      <c r="T2561" s="3">
        <f>IFERROR(_xlfn.XLOOKUP(B2561,[15]Sheet1!$H$1:$H$65536,[15]Sheet1!$J$1:$J$65536),0)</f>
        <v>2514</v>
      </c>
      <c r="U2561" s="3">
        <f>IFERROR(_xlfn.XLOOKUP(B2561,[16]Sheet1!$H$1:$H$65536,[16]Sheet1!$J$1:$J$65536),0)</f>
        <v>2740</v>
      </c>
      <c r="V2561" s="3">
        <f>IFERROR(_xlfn.XLOOKUP(B2561,[17]Sheet1!$H$1:$H$65536,[17]Sheet1!$J$1:$J$65536),0)</f>
        <v>3254</v>
      </c>
      <c r="W2561" s="3">
        <f>IFERROR(_xlfn.XLOOKUP(B2561,[18]Sheet1!$H$1:$H$65536,[18]Sheet1!$J$1:$J$65536),0)</f>
        <v>3664</v>
      </c>
      <c r="X2561" s="3">
        <f>IFERROR(_xlfn.XLOOKUP(B2561,[19]Sheet1!$H$1:$H$65536,[19]Sheet1!$J$1:$J$65536),0)</f>
        <v>4485</v>
      </c>
      <c r="Y2561" s="3">
        <f>IFERROR(_xlfn.XLOOKUP(B2561,[20]Sheet1!$H$1:$H$65536,[20]Sheet1!$J$1:$J$65536),0)</f>
        <v>5000</v>
      </c>
      <c r="Z2561" s="3">
        <f>IFERROR(_xlfn.XLOOKUP(B2561,[21]Sheet1!$H$1:$H$65536,[21]Sheet1!$J$1:$J$65536),0)</f>
        <v>0</v>
      </c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</row>
    <row r="2562" spans="1:47" x14ac:dyDescent="0.3">
      <c r="A2562" s="2" t="str">
        <f t="shared" si="39"/>
        <v>T2</v>
      </c>
      <c r="B2562" s="1" t="s">
        <v>1896</v>
      </c>
      <c r="C2562" s="23" t="str">
        <f>_xlfn.XLOOKUP(B2562,IP구분!A:A,IP구분!C:C)</f>
        <v>잔망루피</v>
      </c>
      <c r="D2562" s="1" t="s">
        <v>1897</v>
      </c>
      <c r="E2562" s="7">
        <f>IFERROR(_xlfn.XLOOKUP(B2562,단가!A:A,단가!C:C),0)</f>
        <v>0</v>
      </c>
      <c r="F2562" s="3">
        <f>IFERROR(_xlfn.XLOOKUP(B2562,'[1]2609 재고'!$I$1:$I$65536,'[1]2609 재고'!$K$1:$K$65536),0)</f>
        <v>0</v>
      </c>
      <c r="G2562" s="3">
        <f>IFERROR(_xlfn.XLOOKUP(B2562,[2]Sheet1!$H$1:$H$65536,[2]Sheet1!$K$1:$K$65536),0)</f>
        <v>0</v>
      </c>
      <c r="H2562" s="3">
        <f>IFERROR(_xlfn.XLOOKUP(B2562,[3]Sheet1!$H$1:$H$65536,[3]Sheet1!$J$1:$J$65536),0)</f>
        <v>0</v>
      </c>
      <c r="I2562" s="3">
        <f>IFERROR(_xlfn.XLOOKUP(B2562,[4]Sheet1!$H$1:$H$65536,[4]Sheet1!$J$1:$J$65536),0)</f>
        <v>0</v>
      </c>
      <c r="J2562" s="3">
        <f>IFERROR(_xlfn.XLOOKUP(B2562,[5]Sheet1!$H$1:$H$65536,[5]Sheet1!$J$1:$J$65536),0)</f>
        <v>0</v>
      </c>
      <c r="K2562" s="3">
        <f>IFERROR(_xlfn.XLOOKUP(B2562,[6]Sheet1!$H$1:$H$65536,[6]Sheet1!$J$1:$J$65536),0)</f>
        <v>0</v>
      </c>
      <c r="L2562" s="3">
        <f>IFERROR(_xlfn.XLOOKUP(B2562,[7]Sheet1!$H$1:$H$65536,[7]Sheet1!$J$1:$J$65536),0)</f>
        <v>0</v>
      </c>
      <c r="M2562" s="3">
        <f>IFERROR(_xlfn.XLOOKUP(B2562,[8]Sheet1!$H$1:$H$65536,[8]Sheet1!$J$1:$J$65536),0)</f>
        <v>0</v>
      </c>
      <c r="N2562" s="3">
        <f>IFERROR(_xlfn.XLOOKUP(B2562,[9]Sheet1!$H$1:$H$65536,[9]Sheet1!$J$1:$J$65536),0)</f>
        <v>0</v>
      </c>
      <c r="O2562" s="3">
        <f>IFERROR(_xlfn.XLOOKUP(B2562,[10]Sheet1!$H$1:$H$65536,[10]Sheet1!$J$1:$J$65536),0)</f>
        <v>0</v>
      </c>
      <c r="P2562" s="3">
        <f>IFERROR(_xlfn.XLOOKUP(B2562,[11]Sheet1!$H$1:$H$65536,[11]Sheet1!$J$1:$J$65536),0)</f>
        <v>0</v>
      </c>
      <c r="Q2562" s="3">
        <f>IFERROR(_xlfn.XLOOKUP(B2562,[12]Sheet1!$H$1:$H$65536,[12]Sheet1!$J$1:$J$65536),0)</f>
        <v>0</v>
      </c>
      <c r="R2562" s="3">
        <f>IFERROR(_xlfn.XLOOKUP(B2562,[13]Sheet1!$H$1:$H$65536,[13]Sheet1!$J$1:$J$65536),)</f>
        <v>0</v>
      </c>
      <c r="S2562" s="3">
        <f>IFERROR(_xlfn.XLOOKUP(B2562,[14]Sheet1!$H$1:$H$65536,[14]Sheet1!$K$1:$K$65536),0)</f>
        <v>0</v>
      </c>
      <c r="T2562" s="3">
        <f>IFERROR(_xlfn.XLOOKUP(B2562,[15]Sheet1!$H$1:$H$65536,[15]Sheet1!$J$1:$J$65536),0)</f>
        <v>0</v>
      </c>
      <c r="U2562" s="3">
        <f>IFERROR(_xlfn.XLOOKUP(B2562,[16]Sheet1!$H$1:$H$65536,[16]Sheet1!$J$1:$J$65536),0)</f>
        <v>0</v>
      </c>
      <c r="V2562" s="3">
        <f>IFERROR(_xlfn.XLOOKUP(B2562,[17]Sheet1!$H$1:$H$65536,[17]Sheet1!$J$1:$J$65536),0)</f>
        <v>0</v>
      </c>
      <c r="W2562" s="3">
        <f>IFERROR(_xlfn.XLOOKUP(B2562,[18]Sheet1!$H$1:$H$65536,[18]Sheet1!$J$1:$J$65536),0)</f>
        <v>0</v>
      </c>
      <c r="X2562" s="3">
        <f>IFERROR(_xlfn.XLOOKUP(B2562,[19]Sheet1!$H$1:$H$65536,[19]Sheet1!$J$1:$J$65536),0)</f>
        <v>0</v>
      </c>
      <c r="Y2562" s="3">
        <f>IFERROR(_xlfn.XLOOKUP(B2562,[20]Sheet1!$H$1:$H$65536,[20]Sheet1!$J$1:$J$65536),0)</f>
        <v>0</v>
      </c>
      <c r="Z2562" s="3">
        <f>IFERROR(_xlfn.XLOOKUP(B2562,[21]Sheet1!$H$1:$H$65536,[21]Sheet1!$J$1:$J$65536),0)</f>
        <v>0</v>
      </c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</row>
    <row r="2563" spans="1:47" x14ac:dyDescent="0.3">
      <c r="A2563" s="2" t="str">
        <f t="shared" ref="A2563:A2626" si="40">MID(B2563,3,2)</f>
        <v>P1</v>
      </c>
      <c r="B2563" s="1" t="s">
        <v>4743</v>
      </c>
      <c r="C2563" s="23" t="str">
        <f>_xlfn.XLOOKUP(B2563,IP구분!A:A,IP구분!C:C)</f>
        <v>잔망루피</v>
      </c>
      <c r="D2563" s="1" t="s">
        <v>4744</v>
      </c>
      <c r="E2563" s="7">
        <f>IFERROR(_xlfn.XLOOKUP(B2563,단가!A:A,단가!C:C),0)</f>
        <v>2389</v>
      </c>
      <c r="F2563" s="3">
        <f>IFERROR(_xlfn.XLOOKUP(B2563,'[1]2609 재고'!$I$1:$I$65536,'[1]2609 재고'!$K$1:$K$65536),0)</f>
        <v>2293</v>
      </c>
      <c r="G2563" s="3">
        <f>IFERROR(_xlfn.XLOOKUP(B2563,[2]Sheet1!$H$1:$H$65536,[2]Sheet1!$K$1:$K$65536),0)</f>
        <v>2356</v>
      </c>
      <c r="H2563" s="3">
        <f>IFERROR(_xlfn.XLOOKUP(B2563,[3]Sheet1!$H$1:$H$65536,[3]Sheet1!$J$1:$J$65536),0)</f>
        <v>2401</v>
      </c>
      <c r="I2563" s="3">
        <f>IFERROR(_xlfn.XLOOKUP(B2563,[4]Sheet1!$H$1:$H$65536,[4]Sheet1!$J$1:$J$65536),0)</f>
        <v>2432</v>
      </c>
      <c r="J2563" s="3">
        <f>IFERROR(_xlfn.XLOOKUP(B2563,[5]Sheet1!$H$1:$H$65536,[5]Sheet1!$J$1:$J$65536),0)</f>
        <v>2469</v>
      </c>
      <c r="K2563" s="3">
        <f>IFERROR(_xlfn.XLOOKUP(B2563,[6]Sheet1!$H$1:$H$65536,[6]Sheet1!$J$1:$J$65536),0)</f>
        <v>3280</v>
      </c>
      <c r="L2563" s="3">
        <f>IFERROR(_xlfn.XLOOKUP(B2563,[7]Sheet1!$H$1:$H$65536,[7]Sheet1!$J$1:$J$65536),0)</f>
        <v>0</v>
      </c>
      <c r="M2563" s="3">
        <f>IFERROR(_xlfn.XLOOKUP(B2563,[8]Sheet1!$H$1:$H$65536,[8]Sheet1!$J$1:$J$65536),0)</f>
        <v>0</v>
      </c>
      <c r="N2563" s="3">
        <f>IFERROR(_xlfn.XLOOKUP(B2563,[9]Sheet1!$H$1:$H$65536,[9]Sheet1!$J$1:$J$65536),0)</f>
        <v>0</v>
      </c>
      <c r="O2563" s="3">
        <f>IFERROR(_xlfn.XLOOKUP(B2563,[10]Sheet1!$H$1:$H$65536,[10]Sheet1!$J$1:$J$65536),0)</f>
        <v>0</v>
      </c>
      <c r="P2563" s="3">
        <f>IFERROR(_xlfn.XLOOKUP(B2563,[11]Sheet1!$H$1:$H$65536,[11]Sheet1!$J$1:$J$65536),0)</f>
        <v>0</v>
      </c>
      <c r="Q2563" s="3">
        <f>IFERROR(_xlfn.XLOOKUP(B2563,[12]Sheet1!$H$1:$H$65536,[12]Sheet1!$J$1:$J$65536),0)</f>
        <v>0</v>
      </c>
      <c r="R2563" s="3">
        <f>IFERROR(_xlfn.XLOOKUP(B2563,[13]Sheet1!$H$1:$H$65536,[13]Sheet1!$J$1:$J$65536),)</f>
        <v>0</v>
      </c>
      <c r="S2563" s="3">
        <f>IFERROR(_xlfn.XLOOKUP(B2563,[14]Sheet1!$H$1:$H$65536,[14]Sheet1!$K$1:$K$65536),0)</f>
        <v>0</v>
      </c>
      <c r="T2563" s="3">
        <f>IFERROR(_xlfn.XLOOKUP(B2563,[15]Sheet1!$H$1:$H$65536,[15]Sheet1!$J$1:$J$65536),0)</f>
        <v>0</v>
      </c>
      <c r="U2563" s="3">
        <f>IFERROR(_xlfn.XLOOKUP(B2563,[16]Sheet1!$H$1:$H$65536,[16]Sheet1!$J$1:$J$65536),0)</f>
        <v>0</v>
      </c>
      <c r="V2563" s="3">
        <f>IFERROR(_xlfn.XLOOKUP(B2563,[17]Sheet1!$H$1:$H$65536,[17]Sheet1!$J$1:$J$65536),0)</f>
        <v>0</v>
      </c>
      <c r="W2563" s="3">
        <f>IFERROR(_xlfn.XLOOKUP(B2563,[18]Sheet1!$H$1:$H$65536,[18]Sheet1!$J$1:$J$65536),0)</f>
        <v>0</v>
      </c>
      <c r="X2563" s="3">
        <f>IFERROR(_xlfn.XLOOKUP(B2563,[19]Sheet1!$H$1:$H$65536,[19]Sheet1!$J$1:$J$65536),0)</f>
        <v>0</v>
      </c>
      <c r="Y2563" s="3">
        <f>IFERROR(_xlfn.XLOOKUP(B2563,[20]Sheet1!$H$1:$H$65536,[20]Sheet1!$J$1:$J$65536),0)</f>
        <v>0</v>
      </c>
      <c r="Z2563" s="3">
        <f>IFERROR(_xlfn.XLOOKUP(B2563,[21]Sheet1!$H$1:$H$65536,[21]Sheet1!$J$1:$J$65536),0)</f>
        <v>0</v>
      </c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</row>
    <row r="2564" spans="1:47" x14ac:dyDescent="0.3">
      <c r="A2564" s="2" t="str">
        <f t="shared" si="40"/>
        <v>L2</v>
      </c>
      <c r="B2564" s="1" t="s">
        <v>3054</v>
      </c>
      <c r="C2564" s="23" t="str">
        <f>_xlfn.XLOOKUP(B2564,IP구분!A:A,IP구분!C:C)</f>
        <v>잔망루피</v>
      </c>
      <c r="D2564" s="1" t="s">
        <v>3055</v>
      </c>
      <c r="E2564" s="7" t="str">
        <f>IFERROR(_xlfn.XLOOKUP(B2564,단가!A:A,단가!C:C),0)</f>
        <v xml:space="preserve">                     -</v>
      </c>
      <c r="F2564" s="3">
        <f>IFERROR(_xlfn.XLOOKUP(B2564,'[1]2609 재고'!$I$1:$I$65536,'[1]2609 재고'!$K$1:$K$65536),0)</f>
        <v>0</v>
      </c>
      <c r="G2564" s="3">
        <f>IFERROR(_xlfn.XLOOKUP(B2564,[2]Sheet1!$H$1:$H$65536,[2]Sheet1!$K$1:$K$65536),0)</f>
        <v>0</v>
      </c>
      <c r="H2564" s="3">
        <f>IFERROR(_xlfn.XLOOKUP(B2564,[3]Sheet1!$H$1:$H$65536,[3]Sheet1!$J$1:$J$65536),0)</f>
        <v>0</v>
      </c>
      <c r="I2564" s="3">
        <f>IFERROR(_xlfn.XLOOKUP(B2564,[4]Sheet1!$H$1:$H$65536,[4]Sheet1!$J$1:$J$65536),0)</f>
        <v>16</v>
      </c>
      <c r="J2564" s="3">
        <f>IFERROR(_xlfn.XLOOKUP(B2564,[5]Sheet1!$H$1:$H$65536,[5]Sheet1!$J$1:$J$65536),0)</f>
        <v>19</v>
      </c>
      <c r="K2564" s="3">
        <f>IFERROR(_xlfn.XLOOKUP(B2564,[6]Sheet1!$H$1:$H$65536,[6]Sheet1!$J$1:$J$65536),0)</f>
        <v>16</v>
      </c>
      <c r="L2564" s="3">
        <f>IFERROR(_xlfn.XLOOKUP(B2564,[7]Sheet1!$H$1:$H$65536,[7]Sheet1!$J$1:$J$65536),0)</f>
        <v>19</v>
      </c>
      <c r="M2564" s="3">
        <f>IFERROR(_xlfn.XLOOKUP(B2564,[8]Sheet1!$H$1:$H$65536,[8]Sheet1!$J$1:$J$65536),0)</f>
        <v>16</v>
      </c>
      <c r="N2564" s="3">
        <f>IFERROR(_xlfn.XLOOKUP(B2564,[9]Sheet1!$H$1:$H$65536,[9]Sheet1!$J$1:$J$65536),0)</f>
        <v>16</v>
      </c>
      <c r="O2564" s="3">
        <f>IFERROR(_xlfn.XLOOKUP(B2564,[10]Sheet1!$H$1:$H$65536,[10]Sheet1!$J$1:$J$65536),0)</f>
        <v>16</v>
      </c>
      <c r="P2564" s="3">
        <f>IFERROR(_xlfn.XLOOKUP(B2564,[11]Sheet1!$H$1:$H$65536,[11]Sheet1!$J$1:$J$65536),0)</f>
        <v>16</v>
      </c>
      <c r="Q2564" s="3">
        <f>IFERROR(_xlfn.XLOOKUP(B2564,[12]Sheet1!$H$1:$H$65536,[12]Sheet1!$J$1:$J$65536),0)</f>
        <v>19</v>
      </c>
      <c r="R2564" s="3">
        <f>IFERROR(_xlfn.XLOOKUP(B2564,[13]Sheet1!$H$1:$H$65536,[13]Sheet1!$J$1:$J$65536),)</f>
        <v>20</v>
      </c>
      <c r="S2564" s="3">
        <f>IFERROR(_xlfn.XLOOKUP(B2564,[14]Sheet1!$H$1:$H$65536,[14]Sheet1!$K$1:$K$65536),0)</f>
        <v>20</v>
      </c>
      <c r="T2564" s="3">
        <f>IFERROR(_xlfn.XLOOKUP(B2564,[15]Sheet1!$H$1:$H$65536,[15]Sheet1!$J$1:$J$65536),0)</f>
        <v>20</v>
      </c>
      <c r="U2564" s="3">
        <f>IFERROR(_xlfn.XLOOKUP(B2564,[16]Sheet1!$H$1:$H$65536,[16]Sheet1!$J$1:$J$65536),0)</f>
        <v>23</v>
      </c>
      <c r="V2564" s="3">
        <f>IFERROR(_xlfn.XLOOKUP(B2564,[17]Sheet1!$H$1:$H$65536,[17]Sheet1!$J$1:$J$65536),0)</f>
        <v>36</v>
      </c>
      <c r="W2564" s="3">
        <f>IFERROR(_xlfn.XLOOKUP(B2564,[18]Sheet1!$H$1:$H$65536,[18]Sheet1!$J$1:$J$65536),0)</f>
        <v>48</v>
      </c>
      <c r="X2564" s="3">
        <f>IFERROR(_xlfn.XLOOKUP(B2564,[19]Sheet1!$H$1:$H$65536,[19]Sheet1!$J$1:$J$65536),0)</f>
        <v>53</v>
      </c>
      <c r="Y2564" s="3">
        <f>IFERROR(_xlfn.XLOOKUP(B2564,[20]Sheet1!$H$1:$H$65536,[20]Sheet1!$J$1:$J$65536),0)</f>
        <v>61</v>
      </c>
      <c r="Z2564" s="3">
        <f>IFERROR(_xlfn.XLOOKUP(B2564,[21]Sheet1!$H$1:$H$65536,[21]Sheet1!$J$1:$J$65536),0)</f>
        <v>63</v>
      </c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</row>
    <row r="2565" spans="1:47" x14ac:dyDescent="0.3">
      <c r="A2565" s="2" t="str">
        <f t="shared" si="40"/>
        <v>L2</v>
      </c>
      <c r="B2565" s="1" t="s">
        <v>3772</v>
      </c>
      <c r="C2565" s="23" t="str">
        <f>_xlfn.XLOOKUP(B2565,IP구분!A:A,IP구분!C:C)</f>
        <v>잔망루피</v>
      </c>
      <c r="D2565" s="1" t="s">
        <v>3773</v>
      </c>
      <c r="E2565" s="7">
        <f>IFERROR(_xlfn.XLOOKUP(B2565,단가!A:A,단가!C:C),0)</f>
        <v>9000</v>
      </c>
      <c r="F2565" s="3">
        <f>IFERROR(_xlfn.XLOOKUP(B2565,'[1]2609 재고'!$I$1:$I$65536,'[1]2609 재고'!$K$1:$K$65536),0)</f>
        <v>301</v>
      </c>
      <c r="G2565" s="3">
        <f>IFERROR(_xlfn.XLOOKUP(B2565,[2]Sheet1!$H$1:$H$65536,[2]Sheet1!$K$1:$K$65536),0)</f>
        <v>301</v>
      </c>
      <c r="H2565" s="3">
        <f>IFERROR(_xlfn.XLOOKUP(B2565,[3]Sheet1!$H$1:$H$65536,[3]Sheet1!$J$1:$J$65536),0)</f>
        <v>301</v>
      </c>
      <c r="I2565" s="3">
        <f>IFERROR(_xlfn.XLOOKUP(B2565,[4]Sheet1!$H$1:$H$65536,[4]Sheet1!$J$1:$J$65536),0)</f>
        <v>301</v>
      </c>
      <c r="J2565" s="3">
        <f>IFERROR(_xlfn.XLOOKUP(B2565,[5]Sheet1!$H$1:$H$65536,[5]Sheet1!$J$1:$J$65536),0)</f>
        <v>304</v>
      </c>
      <c r="K2565" s="3">
        <f>IFERROR(_xlfn.XLOOKUP(B2565,[6]Sheet1!$H$1:$H$65536,[6]Sheet1!$J$1:$J$65536),0)</f>
        <v>301</v>
      </c>
      <c r="L2565" s="3">
        <f>IFERROR(_xlfn.XLOOKUP(B2565,[7]Sheet1!$H$1:$H$65536,[7]Sheet1!$J$1:$J$65536),0)</f>
        <v>306</v>
      </c>
      <c r="M2565" s="3">
        <f>IFERROR(_xlfn.XLOOKUP(B2565,[8]Sheet1!$H$1:$H$65536,[8]Sheet1!$J$1:$J$65536),0)</f>
        <v>303</v>
      </c>
      <c r="N2565" s="3">
        <f>IFERROR(_xlfn.XLOOKUP(B2565,[9]Sheet1!$H$1:$H$65536,[9]Sheet1!$J$1:$J$65536),0)</f>
        <v>303</v>
      </c>
      <c r="O2565" s="3">
        <f>IFERROR(_xlfn.XLOOKUP(B2565,[10]Sheet1!$H$1:$H$65536,[10]Sheet1!$J$1:$J$65536),0)</f>
        <v>303</v>
      </c>
      <c r="P2565" s="3">
        <f>IFERROR(_xlfn.XLOOKUP(B2565,[11]Sheet1!$H$1:$H$65536,[11]Sheet1!$J$1:$J$65536),0)</f>
        <v>303</v>
      </c>
      <c r="Q2565" s="3">
        <f>IFERROR(_xlfn.XLOOKUP(B2565,[12]Sheet1!$H$1:$H$65536,[12]Sheet1!$J$1:$J$65536),0)</f>
        <v>304</v>
      </c>
      <c r="R2565" s="3">
        <f>IFERROR(_xlfn.XLOOKUP(B2565,[13]Sheet1!$H$1:$H$65536,[13]Sheet1!$J$1:$J$65536),)</f>
        <v>306</v>
      </c>
      <c r="S2565" s="3">
        <f>IFERROR(_xlfn.XLOOKUP(B2565,[14]Sheet1!$H$1:$H$65536,[14]Sheet1!$K$1:$K$65536),0)</f>
        <v>306</v>
      </c>
      <c r="T2565" s="3">
        <f>IFERROR(_xlfn.XLOOKUP(B2565,[15]Sheet1!$H$1:$H$65536,[15]Sheet1!$J$1:$J$65536),0)</f>
        <v>312</v>
      </c>
      <c r="U2565" s="3">
        <f>IFERROR(_xlfn.XLOOKUP(B2565,[16]Sheet1!$H$1:$H$65536,[16]Sheet1!$J$1:$J$65536),0)</f>
        <v>320</v>
      </c>
      <c r="V2565" s="3">
        <f>IFERROR(_xlfn.XLOOKUP(B2565,[17]Sheet1!$H$1:$H$65536,[17]Sheet1!$J$1:$J$65536),0)</f>
        <v>327</v>
      </c>
      <c r="W2565" s="3">
        <f>IFERROR(_xlfn.XLOOKUP(B2565,[18]Sheet1!$H$1:$H$65536,[18]Sheet1!$J$1:$J$65536),0)</f>
        <v>341</v>
      </c>
      <c r="X2565" s="3">
        <f>IFERROR(_xlfn.XLOOKUP(B2565,[19]Sheet1!$H$1:$H$65536,[19]Sheet1!$J$1:$J$65536),0)</f>
        <v>347</v>
      </c>
      <c r="Y2565" s="3">
        <f>IFERROR(_xlfn.XLOOKUP(B2565,[20]Sheet1!$H$1:$H$65536,[20]Sheet1!$J$1:$J$65536),0)</f>
        <v>353</v>
      </c>
      <c r="Z2565" s="3">
        <f>IFERROR(_xlfn.XLOOKUP(B2565,[21]Sheet1!$H$1:$H$65536,[21]Sheet1!$J$1:$J$65536),0)</f>
        <v>354</v>
      </c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</row>
    <row r="2566" spans="1:47" x14ac:dyDescent="0.3">
      <c r="A2566" s="2" t="str">
        <f t="shared" si="40"/>
        <v>L2</v>
      </c>
      <c r="B2566" s="1" t="s">
        <v>2124</v>
      </c>
      <c r="C2566" s="23" t="str">
        <f>_xlfn.XLOOKUP(B2566,IP구분!A:A,IP구분!C:C)</f>
        <v>잔망루피</v>
      </c>
      <c r="D2566" s="1" t="s">
        <v>2125</v>
      </c>
      <c r="E2566" s="7">
        <f>IFERROR(_xlfn.XLOOKUP(B2566,단가!A:A,단가!C:C),0)</f>
        <v>9014</v>
      </c>
      <c r="F2566" s="3">
        <f>IFERROR(_xlfn.XLOOKUP(B2566,'[1]2609 재고'!$I$1:$I$65536,'[1]2609 재고'!$K$1:$K$65536),0)</f>
        <v>40</v>
      </c>
      <c r="G2566" s="3">
        <f>IFERROR(_xlfn.XLOOKUP(B2566,[2]Sheet1!$H$1:$H$65536,[2]Sheet1!$K$1:$K$65536),0)</f>
        <v>40</v>
      </c>
      <c r="H2566" s="3">
        <f>IFERROR(_xlfn.XLOOKUP(B2566,[3]Sheet1!$H$1:$H$65536,[3]Sheet1!$J$1:$J$65536),0)</f>
        <v>40</v>
      </c>
      <c r="I2566" s="3">
        <f>IFERROR(_xlfn.XLOOKUP(B2566,[4]Sheet1!$H$1:$H$65536,[4]Sheet1!$J$1:$J$65536),0)</f>
        <v>40</v>
      </c>
      <c r="J2566" s="3">
        <f>IFERROR(_xlfn.XLOOKUP(B2566,[5]Sheet1!$H$1:$H$65536,[5]Sheet1!$J$1:$J$65536),0)</f>
        <v>43</v>
      </c>
      <c r="K2566" s="3">
        <f>IFERROR(_xlfn.XLOOKUP(B2566,[6]Sheet1!$H$1:$H$65536,[6]Sheet1!$J$1:$J$65536),0)</f>
        <v>40</v>
      </c>
      <c r="L2566" s="3">
        <f>IFERROR(_xlfn.XLOOKUP(B2566,[7]Sheet1!$H$1:$H$65536,[7]Sheet1!$J$1:$J$65536),0)</f>
        <v>43</v>
      </c>
      <c r="M2566" s="3">
        <f>IFERROR(_xlfn.XLOOKUP(B2566,[8]Sheet1!$H$1:$H$65536,[8]Sheet1!$J$1:$J$65536),0)</f>
        <v>40</v>
      </c>
      <c r="N2566" s="3">
        <f>IFERROR(_xlfn.XLOOKUP(B2566,[9]Sheet1!$H$1:$H$65536,[9]Sheet1!$J$1:$J$65536),0)</f>
        <v>40</v>
      </c>
      <c r="O2566" s="3">
        <f>IFERROR(_xlfn.XLOOKUP(B2566,[10]Sheet1!$H$1:$H$65536,[10]Sheet1!$J$1:$J$65536),0)</f>
        <v>40</v>
      </c>
      <c r="P2566" s="3">
        <f>IFERROR(_xlfn.XLOOKUP(B2566,[11]Sheet1!$H$1:$H$65536,[11]Sheet1!$J$1:$J$65536),0)</f>
        <v>40</v>
      </c>
      <c r="Q2566" s="3">
        <f>IFERROR(_xlfn.XLOOKUP(B2566,[12]Sheet1!$H$1:$H$65536,[12]Sheet1!$J$1:$J$65536),0)</f>
        <v>34</v>
      </c>
      <c r="R2566" s="3">
        <f>IFERROR(_xlfn.XLOOKUP(B2566,[13]Sheet1!$H$1:$H$65536,[13]Sheet1!$J$1:$J$65536),)</f>
        <v>37</v>
      </c>
      <c r="S2566" s="3">
        <f>IFERROR(_xlfn.XLOOKUP(B2566,[14]Sheet1!$H$1:$H$65536,[14]Sheet1!$K$1:$K$65536),0)</f>
        <v>37</v>
      </c>
      <c r="T2566" s="3">
        <f>IFERROR(_xlfn.XLOOKUP(B2566,[15]Sheet1!$H$1:$H$65536,[15]Sheet1!$J$1:$J$65536),0)</f>
        <v>44</v>
      </c>
      <c r="U2566" s="3">
        <f>IFERROR(_xlfn.XLOOKUP(B2566,[16]Sheet1!$H$1:$H$65536,[16]Sheet1!$J$1:$J$65536),0)</f>
        <v>53</v>
      </c>
      <c r="V2566" s="3">
        <f>IFERROR(_xlfn.XLOOKUP(B2566,[17]Sheet1!$H$1:$H$65536,[17]Sheet1!$J$1:$J$65536),0)</f>
        <v>60</v>
      </c>
      <c r="W2566" s="3">
        <f>IFERROR(_xlfn.XLOOKUP(B2566,[18]Sheet1!$H$1:$H$65536,[18]Sheet1!$J$1:$J$65536),0)</f>
        <v>68</v>
      </c>
      <c r="X2566" s="3">
        <f>IFERROR(_xlfn.XLOOKUP(B2566,[19]Sheet1!$H$1:$H$65536,[19]Sheet1!$J$1:$J$65536),0)</f>
        <v>80</v>
      </c>
      <c r="Y2566" s="3">
        <f>IFERROR(_xlfn.XLOOKUP(B2566,[20]Sheet1!$H$1:$H$65536,[20]Sheet1!$J$1:$J$65536),0)</f>
        <v>85</v>
      </c>
      <c r="Z2566" s="3">
        <f>IFERROR(_xlfn.XLOOKUP(B2566,[21]Sheet1!$H$1:$H$65536,[21]Sheet1!$J$1:$J$65536),0)</f>
        <v>86</v>
      </c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</row>
    <row r="2567" spans="1:47" x14ac:dyDescent="0.3">
      <c r="A2567" s="2" t="str">
        <f t="shared" si="40"/>
        <v>M2</v>
      </c>
      <c r="B2567" s="1" t="s">
        <v>4487</v>
      </c>
      <c r="C2567" s="23" t="str">
        <f>_xlfn.XLOOKUP(B2567,IP구분!A:A,IP구분!C:C)</f>
        <v>잔망루피</v>
      </c>
      <c r="D2567" s="1" t="s">
        <v>4488</v>
      </c>
      <c r="E2567" s="7">
        <f>IFERROR(_xlfn.XLOOKUP(B2567,단가!A:A,단가!C:C),0)</f>
        <v>9250</v>
      </c>
      <c r="F2567" s="3">
        <f>IFERROR(_xlfn.XLOOKUP(B2567,'[1]2609 재고'!$I$1:$I$65536,'[1]2609 재고'!$K$1:$K$65536),0)</f>
        <v>52</v>
      </c>
      <c r="G2567" s="3">
        <f>IFERROR(_xlfn.XLOOKUP(B2567,[2]Sheet1!$H$1:$H$65536,[2]Sheet1!$K$1:$K$65536),0)</f>
        <v>52</v>
      </c>
      <c r="H2567" s="3">
        <f>IFERROR(_xlfn.XLOOKUP(B2567,[3]Sheet1!$H$1:$H$65536,[3]Sheet1!$J$1:$J$65536),0)</f>
        <v>52</v>
      </c>
      <c r="I2567" s="3">
        <f>IFERROR(_xlfn.XLOOKUP(B2567,[4]Sheet1!$H$1:$H$65536,[4]Sheet1!$J$1:$J$65536),0)</f>
        <v>52</v>
      </c>
      <c r="J2567" s="3">
        <f>IFERROR(_xlfn.XLOOKUP(B2567,[5]Sheet1!$H$1:$H$65536,[5]Sheet1!$J$1:$J$65536),0)</f>
        <v>56</v>
      </c>
      <c r="K2567" s="3">
        <f>IFERROR(_xlfn.XLOOKUP(B2567,[6]Sheet1!$H$1:$H$65536,[6]Sheet1!$J$1:$J$65536),0)</f>
        <v>53</v>
      </c>
      <c r="L2567" s="3">
        <f>IFERROR(_xlfn.XLOOKUP(B2567,[7]Sheet1!$H$1:$H$65536,[7]Sheet1!$J$1:$J$65536),0)</f>
        <v>56</v>
      </c>
      <c r="M2567" s="3">
        <f>IFERROR(_xlfn.XLOOKUP(B2567,[8]Sheet1!$H$1:$H$65536,[8]Sheet1!$J$1:$J$65536),0)</f>
        <v>53</v>
      </c>
      <c r="N2567" s="3">
        <f>IFERROR(_xlfn.XLOOKUP(B2567,[9]Sheet1!$H$1:$H$65536,[9]Sheet1!$J$1:$J$65536),0)</f>
        <v>56</v>
      </c>
      <c r="O2567" s="3">
        <f>IFERROR(_xlfn.XLOOKUP(B2567,[10]Sheet1!$H$1:$H$65536,[10]Sheet1!$J$1:$J$65536),0)</f>
        <v>57</v>
      </c>
      <c r="P2567" s="3">
        <f>IFERROR(_xlfn.XLOOKUP(B2567,[11]Sheet1!$H$1:$H$65536,[11]Sheet1!$J$1:$J$65536),0)</f>
        <v>60</v>
      </c>
      <c r="Q2567" s="3">
        <f>IFERROR(_xlfn.XLOOKUP(B2567,[12]Sheet1!$H$1:$H$65536,[12]Sheet1!$J$1:$J$65536),0)</f>
        <v>61</v>
      </c>
      <c r="R2567" s="3">
        <f>IFERROR(_xlfn.XLOOKUP(B2567,[13]Sheet1!$H$1:$H$65536,[13]Sheet1!$J$1:$J$65536),)</f>
        <v>62</v>
      </c>
      <c r="S2567" s="3">
        <f>IFERROR(_xlfn.XLOOKUP(B2567,[14]Sheet1!$H$1:$H$65536,[14]Sheet1!$K$1:$K$65536),0)</f>
        <v>62</v>
      </c>
      <c r="T2567" s="3">
        <f>IFERROR(_xlfn.XLOOKUP(B2567,[15]Sheet1!$H$1:$H$65536,[15]Sheet1!$J$1:$J$65536),0)</f>
        <v>16</v>
      </c>
      <c r="U2567" s="3">
        <f>IFERROR(_xlfn.XLOOKUP(B2567,[16]Sheet1!$H$1:$H$65536,[16]Sheet1!$J$1:$J$65536),0)</f>
        <v>16</v>
      </c>
      <c r="V2567" s="3">
        <f>IFERROR(_xlfn.XLOOKUP(B2567,[17]Sheet1!$H$1:$H$65536,[17]Sheet1!$J$1:$J$65536),0)</f>
        <v>18</v>
      </c>
      <c r="W2567" s="3">
        <f>IFERROR(_xlfn.XLOOKUP(B2567,[18]Sheet1!$H$1:$H$65536,[18]Sheet1!$J$1:$J$65536),0)</f>
        <v>18</v>
      </c>
      <c r="X2567" s="3">
        <f>IFERROR(_xlfn.XLOOKUP(B2567,[19]Sheet1!$H$1:$H$65536,[19]Sheet1!$J$1:$J$65536),0)</f>
        <v>22</v>
      </c>
      <c r="Y2567" s="3">
        <f>IFERROR(_xlfn.XLOOKUP(B2567,[20]Sheet1!$H$1:$H$65536,[20]Sheet1!$J$1:$J$65536),0)</f>
        <v>23</v>
      </c>
      <c r="Z2567" s="3">
        <f>IFERROR(_xlfn.XLOOKUP(B2567,[21]Sheet1!$H$1:$H$65536,[21]Sheet1!$J$1:$J$65536),0)</f>
        <v>24</v>
      </c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</row>
    <row r="2568" spans="1:47" x14ac:dyDescent="0.3">
      <c r="A2568" s="2" t="str">
        <f t="shared" si="40"/>
        <v>M2</v>
      </c>
      <c r="B2568" s="1" t="s">
        <v>3712</v>
      </c>
      <c r="C2568" s="23" t="str">
        <f>_xlfn.XLOOKUP(B2568,IP구분!A:A,IP구분!C:C)</f>
        <v>잔망루피</v>
      </c>
      <c r="D2568" s="1" t="s">
        <v>3713</v>
      </c>
      <c r="E2568" s="7">
        <f>IFERROR(_xlfn.XLOOKUP(B2568,단가!A:A,단가!C:C),0)</f>
        <v>11500</v>
      </c>
      <c r="F2568" s="3">
        <f>IFERROR(_xlfn.XLOOKUP(B2568,'[1]2609 재고'!$I$1:$I$65536,'[1]2609 재고'!$K$1:$K$65536),0)</f>
        <v>27</v>
      </c>
      <c r="G2568" s="3">
        <f>IFERROR(_xlfn.XLOOKUP(B2568,[2]Sheet1!$H$1:$H$65536,[2]Sheet1!$K$1:$K$65536),0)</f>
        <v>28</v>
      </c>
      <c r="H2568" s="3">
        <f>IFERROR(_xlfn.XLOOKUP(B2568,[3]Sheet1!$H$1:$H$65536,[3]Sheet1!$J$1:$J$65536),0)</f>
        <v>30</v>
      </c>
      <c r="I2568" s="3">
        <f>IFERROR(_xlfn.XLOOKUP(B2568,[4]Sheet1!$H$1:$H$65536,[4]Sheet1!$J$1:$J$65536),0)</f>
        <v>30</v>
      </c>
      <c r="J2568" s="3">
        <f>IFERROR(_xlfn.XLOOKUP(B2568,[5]Sheet1!$H$1:$H$65536,[5]Sheet1!$J$1:$J$65536),0)</f>
        <v>35</v>
      </c>
      <c r="K2568" s="3">
        <f>IFERROR(_xlfn.XLOOKUP(B2568,[6]Sheet1!$H$1:$H$65536,[6]Sheet1!$J$1:$J$65536),0)</f>
        <v>34</v>
      </c>
      <c r="L2568" s="3">
        <f>IFERROR(_xlfn.XLOOKUP(B2568,[7]Sheet1!$H$1:$H$65536,[7]Sheet1!$J$1:$J$65536),0)</f>
        <v>41</v>
      </c>
      <c r="M2568" s="3">
        <f>IFERROR(_xlfn.XLOOKUP(B2568,[8]Sheet1!$H$1:$H$65536,[8]Sheet1!$J$1:$J$65536),0)</f>
        <v>39</v>
      </c>
      <c r="N2568" s="3">
        <f>IFERROR(_xlfn.XLOOKUP(B2568,[9]Sheet1!$H$1:$H$65536,[9]Sheet1!$J$1:$J$65536),0)</f>
        <v>40</v>
      </c>
      <c r="O2568" s="3">
        <f>IFERROR(_xlfn.XLOOKUP(B2568,[10]Sheet1!$H$1:$H$65536,[10]Sheet1!$J$1:$J$65536),0)</f>
        <v>42</v>
      </c>
      <c r="P2568" s="3">
        <f>IFERROR(_xlfn.XLOOKUP(B2568,[11]Sheet1!$H$1:$H$65536,[11]Sheet1!$J$1:$J$65536),0)</f>
        <v>46</v>
      </c>
      <c r="Q2568" s="3">
        <f>IFERROR(_xlfn.XLOOKUP(B2568,[12]Sheet1!$H$1:$H$65536,[12]Sheet1!$J$1:$J$65536),0)</f>
        <v>48</v>
      </c>
      <c r="R2568" s="3">
        <f>IFERROR(_xlfn.XLOOKUP(B2568,[13]Sheet1!$H$1:$H$65536,[13]Sheet1!$J$1:$J$65536),)</f>
        <v>51</v>
      </c>
      <c r="S2568" s="3">
        <f>IFERROR(_xlfn.XLOOKUP(B2568,[14]Sheet1!$H$1:$H$65536,[14]Sheet1!$K$1:$K$65536),0)</f>
        <v>54</v>
      </c>
      <c r="T2568" s="3">
        <f>IFERROR(_xlfn.XLOOKUP(B2568,[15]Sheet1!$H$1:$H$65536,[15]Sheet1!$J$1:$J$65536),0)</f>
        <v>62</v>
      </c>
      <c r="U2568" s="3">
        <f>IFERROR(_xlfn.XLOOKUP(B2568,[16]Sheet1!$H$1:$H$65536,[16]Sheet1!$J$1:$J$65536),0)</f>
        <v>70</v>
      </c>
      <c r="V2568" s="3">
        <f>IFERROR(_xlfn.XLOOKUP(B2568,[17]Sheet1!$H$1:$H$65536,[17]Sheet1!$J$1:$J$65536),0)</f>
        <v>76</v>
      </c>
      <c r="W2568" s="3">
        <f>IFERROR(_xlfn.XLOOKUP(B2568,[18]Sheet1!$H$1:$H$65536,[18]Sheet1!$J$1:$J$65536),0)</f>
        <v>79</v>
      </c>
      <c r="X2568" s="3">
        <f>IFERROR(_xlfn.XLOOKUP(B2568,[19]Sheet1!$H$1:$H$65536,[19]Sheet1!$J$1:$J$65536),0)</f>
        <v>83</v>
      </c>
      <c r="Y2568" s="3">
        <f>IFERROR(_xlfn.XLOOKUP(B2568,[20]Sheet1!$H$1:$H$65536,[20]Sheet1!$J$1:$J$65536),0)</f>
        <v>88</v>
      </c>
      <c r="Z2568" s="3">
        <f>IFERROR(_xlfn.XLOOKUP(B2568,[21]Sheet1!$H$1:$H$65536,[21]Sheet1!$J$1:$J$65536),0)</f>
        <v>93</v>
      </c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</row>
    <row r="2569" spans="1:47" x14ac:dyDescent="0.3">
      <c r="A2569" s="2" t="str">
        <f t="shared" si="40"/>
        <v>M2</v>
      </c>
      <c r="B2569" s="1" t="s">
        <v>3714</v>
      </c>
      <c r="C2569" s="23" t="str">
        <f>_xlfn.XLOOKUP(B2569,IP구분!A:A,IP구분!C:C)</f>
        <v>잔망루피</v>
      </c>
      <c r="D2569" s="1" t="s">
        <v>3715</v>
      </c>
      <c r="E2569" s="7">
        <f>IFERROR(_xlfn.XLOOKUP(B2569,단가!A:A,단가!C:C),0)</f>
        <v>5550</v>
      </c>
      <c r="F2569" s="3">
        <f>IFERROR(_xlfn.XLOOKUP(B2569,'[1]2609 재고'!$I$1:$I$65536,'[1]2609 재고'!$K$1:$K$65536),0)</f>
        <v>28</v>
      </c>
      <c r="G2569" s="3">
        <f>IFERROR(_xlfn.XLOOKUP(B2569,[2]Sheet1!$H$1:$H$65536,[2]Sheet1!$K$1:$K$65536),0)</f>
        <v>28</v>
      </c>
      <c r="H2569" s="3">
        <f>IFERROR(_xlfn.XLOOKUP(B2569,[3]Sheet1!$H$1:$H$65536,[3]Sheet1!$J$1:$J$65536),0)</f>
        <v>29</v>
      </c>
      <c r="I2569" s="3">
        <f>IFERROR(_xlfn.XLOOKUP(B2569,[4]Sheet1!$H$1:$H$65536,[4]Sheet1!$J$1:$J$65536),0)</f>
        <v>29</v>
      </c>
      <c r="J2569" s="3">
        <f>IFERROR(_xlfn.XLOOKUP(B2569,[5]Sheet1!$H$1:$H$65536,[5]Sheet1!$J$1:$J$65536),0)</f>
        <v>32</v>
      </c>
      <c r="K2569" s="3">
        <f>IFERROR(_xlfn.XLOOKUP(B2569,[6]Sheet1!$H$1:$H$65536,[6]Sheet1!$J$1:$J$65536),0)</f>
        <v>29</v>
      </c>
      <c r="L2569" s="3">
        <f>IFERROR(_xlfn.XLOOKUP(B2569,[7]Sheet1!$H$1:$H$65536,[7]Sheet1!$J$1:$J$65536),0)</f>
        <v>32</v>
      </c>
      <c r="M2569" s="3">
        <f>IFERROR(_xlfn.XLOOKUP(B2569,[8]Sheet1!$H$1:$H$65536,[8]Sheet1!$J$1:$J$65536),0)</f>
        <v>30</v>
      </c>
      <c r="N2569" s="3">
        <f>IFERROR(_xlfn.XLOOKUP(B2569,[9]Sheet1!$H$1:$H$65536,[9]Sheet1!$J$1:$J$65536),0)</f>
        <v>31</v>
      </c>
      <c r="O2569" s="3">
        <f>IFERROR(_xlfn.XLOOKUP(B2569,[10]Sheet1!$H$1:$H$65536,[10]Sheet1!$J$1:$J$65536),0)</f>
        <v>32</v>
      </c>
      <c r="P2569" s="3">
        <f>IFERROR(_xlfn.XLOOKUP(B2569,[11]Sheet1!$H$1:$H$65536,[11]Sheet1!$J$1:$J$65536),0)</f>
        <v>32</v>
      </c>
      <c r="Q2569" s="3">
        <f>IFERROR(_xlfn.XLOOKUP(B2569,[12]Sheet1!$H$1:$H$65536,[12]Sheet1!$J$1:$J$65536),0)</f>
        <v>32</v>
      </c>
      <c r="R2569" s="3">
        <f>IFERROR(_xlfn.XLOOKUP(B2569,[13]Sheet1!$H$1:$H$65536,[13]Sheet1!$J$1:$J$65536),)</f>
        <v>33</v>
      </c>
      <c r="S2569" s="3">
        <f>IFERROR(_xlfn.XLOOKUP(B2569,[14]Sheet1!$H$1:$H$65536,[14]Sheet1!$K$1:$K$65536),0)</f>
        <v>34</v>
      </c>
      <c r="T2569" s="3">
        <f>IFERROR(_xlfn.XLOOKUP(B2569,[15]Sheet1!$H$1:$H$65536,[15]Sheet1!$J$1:$J$65536),0)</f>
        <v>35</v>
      </c>
      <c r="U2569" s="3">
        <f>IFERROR(_xlfn.XLOOKUP(B2569,[16]Sheet1!$H$1:$H$65536,[16]Sheet1!$J$1:$J$65536),0)</f>
        <v>36</v>
      </c>
      <c r="V2569" s="3">
        <f>IFERROR(_xlfn.XLOOKUP(B2569,[17]Sheet1!$H$1:$H$65536,[17]Sheet1!$J$1:$J$65536),0)</f>
        <v>38</v>
      </c>
      <c r="W2569" s="3">
        <f>IFERROR(_xlfn.XLOOKUP(B2569,[18]Sheet1!$H$1:$H$65536,[18]Sheet1!$J$1:$J$65536),0)</f>
        <v>38</v>
      </c>
      <c r="X2569" s="3">
        <f>IFERROR(_xlfn.XLOOKUP(B2569,[19]Sheet1!$H$1:$H$65536,[19]Sheet1!$J$1:$J$65536),0)</f>
        <v>40</v>
      </c>
      <c r="Y2569" s="3">
        <f>IFERROR(_xlfn.XLOOKUP(B2569,[20]Sheet1!$H$1:$H$65536,[20]Sheet1!$J$1:$J$65536),0)</f>
        <v>44</v>
      </c>
      <c r="Z2569" s="3">
        <f>IFERROR(_xlfn.XLOOKUP(B2569,[21]Sheet1!$H$1:$H$65536,[21]Sheet1!$J$1:$J$65536),0)</f>
        <v>47</v>
      </c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</row>
    <row r="2570" spans="1:47" x14ac:dyDescent="0.3">
      <c r="A2570" s="2" t="str">
        <f t="shared" si="40"/>
        <v>M2</v>
      </c>
      <c r="B2570" s="1" t="s">
        <v>3716</v>
      </c>
      <c r="C2570" s="23" t="str">
        <f>_xlfn.XLOOKUP(B2570,IP구분!A:A,IP구분!C:C)</f>
        <v>잔망루피</v>
      </c>
      <c r="D2570" s="1" t="s">
        <v>3717</v>
      </c>
      <c r="E2570" s="7">
        <f>IFERROR(_xlfn.XLOOKUP(B2570,단가!A:A,단가!C:C),0)</f>
        <v>6290</v>
      </c>
      <c r="F2570" s="3">
        <f>IFERROR(_xlfn.XLOOKUP(B2570,'[1]2609 재고'!$I$1:$I$65536,'[1]2609 재고'!$K$1:$K$65536),0)</f>
        <v>21</v>
      </c>
      <c r="G2570" s="3">
        <f>IFERROR(_xlfn.XLOOKUP(B2570,[2]Sheet1!$H$1:$H$65536,[2]Sheet1!$K$1:$K$65536),0)</f>
        <v>26</v>
      </c>
      <c r="H2570" s="3">
        <f>IFERROR(_xlfn.XLOOKUP(B2570,[3]Sheet1!$H$1:$H$65536,[3]Sheet1!$J$1:$J$65536),0)</f>
        <v>26</v>
      </c>
      <c r="I2570" s="3">
        <f>IFERROR(_xlfn.XLOOKUP(B2570,[4]Sheet1!$H$1:$H$65536,[4]Sheet1!$J$1:$J$65536),0)</f>
        <v>28</v>
      </c>
      <c r="J2570" s="3">
        <f>IFERROR(_xlfn.XLOOKUP(B2570,[5]Sheet1!$H$1:$H$65536,[5]Sheet1!$J$1:$J$65536),0)</f>
        <v>32</v>
      </c>
      <c r="K2570" s="3">
        <f>IFERROR(_xlfn.XLOOKUP(B2570,[6]Sheet1!$H$1:$H$65536,[6]Sheet1!$J$1:$J$65536),0)</f>
        <v>30</v>
      </c>
      <c r="L2570" s="3">
        <f>IFERROR(_xlfn.XLOOKUP(B2570,[7]Sheet1!$H$1:$H$65536,[7]Sheet1!$J$1:$J$65536),0)</f>
        <v>33</v>
      </c>
      <c r="M2570" s="3">
        <f>IFERROR(_xlfn.XLOOKUP(B2570,[8]Sheet1!$H$1:$H$65536,[8]Sheet1!$J$1:$J$65536),0)</f>
        <v>31</v>
      </c>
      <c r="N2570" s="3">
        <f>IFERROR(_xlfn.XLOOKUP(B2570,[9]Sheet1!$H$1:$H$65536,[9]Sheet1!$J$1:$J$65536),0)</f>
        <v>35</v>
      </c>
      <c r="O2570" s="3">
        <f>IFERROR(_xlfn.XLOOKUP(B2570,[10]Sheet1!$H$1:$H$65536,[10]Sheet1!$J$1:$J$65536),0)</f>
        <v>37</v>
      </c>
      <c r="P2570" s="3">
        <f>IFERROR(_xlfn.XLOOKUP(B2570,[11]Sheet1!$H$1:$H$65536,[11]Sheet1!$J$1:$J$65536),0)</f>
        <v>13</v>
      </c>
      <c r="Q2570" s="3">
        <f>IFERROR(_xlfn.XLOOKUP(B2570,[12]Sheet1!$H$1:$H$65536,[12]Sheet1!$J$1:$J$65536),0)</f>
        <v>17</v>
      </c>
      <c r="R2570" s="3">
        <f>IFERROR(_xlfn.XLOOKUP(B2570,[13]Sheet1!$H$1:$H$65536,[13]Sheet1!$J$1:$J$65536),)</f>
        <v>20</v>
      </c>
      <c r="S2570" s="3">
        <f>IFERROR(_xlfn.XLOOKUP(B2570,[14]Sheet1!$H$1:$H$65536,[14]Sheet1!$K$1:$K$65536),0)</f>
        <v>22</v>
      </c>
      <c r="T2570" s="3">
        <f>IFERROR(_xlfn.XLOOKUP(B2570,[15]Sheet1!$H$1:$H$65536,[15]Sheet1!$J$1:$J$65536),0)</f>
        <v>27</v>
      </c>
      <c r="U2570" s="3">
        <f>IFERROR(_xlfn.XLOOKUP(B2570,[16]Sheet1!$H$1:$H$65536,[16]Sheet1!$J$1:$J$65536),0)</f>
        <v>29</v>
      </c>
      <c r="V2570" s="3">
        <f>IFERROR(_xlfn.XLOOKUP(B2570,[17]Sheet1!$H$1:$H$65536,[17]Sheet1!$J$1:$J$65536),0)</f>
        <v>0</v>
      </c>
      <c r="W2570" s="3">
        <f>IFERROR(_xlfn.XLOOKUP(B2570,[18]Sheet1!$H$1:$H$65536,[18]Sheet1!$J$1:$J$65536),0)</f>
        <v>0</v>
      </c>
      <c r="X2570" s="3">
        <f>IFERROR(_xlfn.XLOOKUP(B2570,[19]Sheet1!$H$1:$H$65536,[19]Sheet1!$J$1:$J$65536),0)</f>
        <v>0</v>
      </c>
      <c r="Y2570" s="3">
        <f>IFERROR(_xlfn.XLOOKUP(B2570,[20]Sheet1!$H$1:$H$65536,[20]Sheet1!$J$1:$J$65536),0)</f>
        <v>0</v>
      </c>
      <c r="Z2570" s="3">
        <f>IFERROR(_xlfn.XLOOKUP(B2570,[21]Sheet1!$H$1:$H$65536,[21]Sheet1!$J$1:$J$65536),0)</f>
        <v>0</v>
      </c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</row>
    <row r="2571" spans="1:47" x14ac:dyDescent="0.3">
      <c r="A2571" s="2" t="str">
        <f t="shared" si="40"/>
        <v>M2</v>
      </c>
      <c r="B2571" s="1" t="s">
        <v>6358</v>
      </c>
      <c r="C2571" s="23" t="str">
        <f>_xlfn.XLOOKUP(B2571,IP구분!A:A,IP구분!C:C)</f>
        <v>뽀로로</v>
      </c>
      <c r="D2571" s="1" t="s">
        <v>6359</v>
      </c>
      <c r="E2571" s="7" t="str">
        <f>IFERROR(_xlfn.XLOOKUP(B2571,단가!A:A,단가!C:C),0)</f>
        <v xml:space="preserve">                     -</v>
      </c>
      <c r="F2571" s="3">
        <f>IFERROR(_xlfn.XLOOKUP(B2571,'[1]2609 재고'!$I$1:$I$65536,'[1]2609 재고'!$K$1:$K$65536),0)</f>
        <v>0</v>
      </c>
      <c r="G2571" s="3">
        <f>IFERROR(_xlfn.XLOOKUP(B2571,[2]Sheet1!$H$1:$H$65536,[2]Sheet1!$K$1:$K$65536),0)</f>
        <v>0</v>
      </c>
      <c r="H2571" s="3">
        <f>IFERROR(_xlfn.XLOOKUP(B2571,[3]Sheet1!$H$1:$H$65536,[3]Sheet1!$J$1:$J$65536),0)</f>
        <v>0</v>
      </c>
      <c r="I2571" s="3">
        <f>IFERROR(_xlfn.XLOOKUP(B2571,[4]Sheet1!$H$1:$H$65536,[4]Sheet1!$J$1:$J$65536),0)</f>
        <v>0</v>
      </c>
      <c r="J2571" s="3">
        <f>IFERROR(_xlfn.XLOOKUP(B2571,[5]Sheet1!$H$1:$H$65536,[5]Sheet1!$J$1:$J$65536),0)</f>
        <v>0</v>
      </c>
      <c r="K2571" s="3">
        <f>IFERROR(_xlfn.XLOOKUP(B2571,[6]Sheet1!$H$1:$H$65536,[6]Sheet1!$J$1:$J$65536),0)</f>
        <v>0</v>
      </c>
      <c r="L2571" s="3">
        <f>IFERROR(_xlfn.XLOOKUP(B2571,[7]Sheet1!$H$1:$H$65536,[7]Sheet1!$J$1:$J$65536),0)</f>
        <v>0</v>
      </c>
      <c r="M2571" s="3">
        <f>IFERROR(_xlfn.XLOOKUP(B2571,[8]Sheet1!$H$1:$H$65536,[8]Sheet1!$J$1:$J$65536),0)</f>
        <v>0</v>
      </c>
      <c r="N2571" s="3">
        <f>IFERROR(_xlfn.XLOOKUP(B2571,[9]Sheet1!$H$1:$H$65536,[9]Sheet1!$J$1:$J$65536),0)</f>
        <v>0</v>
      </c>
      <c r="O2571" s="3">
        <f>IFERROR(_xlfn.XLOOKUP(B2571,[10]Sheet1!$H$1:$H$65536,[10]Sheet1!$J$1:$J$65536),0)</f>
        <v>0</v>
      </c>
      <c r="P2571" s="3">
        <f>IFERROR(_xlfn.XLOOKUP(B2571,[11]Sheet1!$H$1:$H$65536,[11]Sheet1!$J$1:$J$65536),0)</f>
        <v>0</v>
      </c>
      <c r="Q2571" s="3">
        <f>IFERROR(_xlfn.XLOOKUP(B2571,[12]Sheet1!$H$1:$H$65536,[12]Sheet1!$J$1:$J$65536),0)</f>
        <v>0</v>
      </c>
      <c r="R2571" s="3">
        <f>IFERROR(_xlfn.XLOOKUP(B2571,[13]Sheet1!$H$1:$H$65536,[13]Sheet1!$J$1:$J$65536),)</f>
        <v>12</v>
      </c>
      <c r="S2571" s="3">
        <f>IFERROR(_xlfn.XLOOKUP(B2571,[14]Sheet1!$H$1:$H$65536,[14]Sheet1!$K$1:$K$65536),0)</f>
        <v>0</v>
      </c>
      <c r="T2571" s="3">
        <f>IFERROR(_xlfn.XLOOKUP(B2571,[15]Sheet1!$H$1:$H$65536,[15]Sheet1!$J$1:$J$65536),0)</f>
        <v>0</v>
      </c>
      <c r="U2571" s="3">
        <f>IFERROR(_xlfn.XLOOKUP(B2571,[16]Sheet1!$H$1:$H$65536,[16]Sheet1!$J$1:$J$65536),0)</f>
        <v>0</v>
      </c>
      <c r="V2571" s="3">
        <f>IFERROR(_xlfn.XLOOKUP(B2571,[17]Sheet1!$H$1:$H$65536,[17]Sheet1!$J$1:$J$65536),0)</f>
        <v>0</v>
      </c>
      <c r="W2571" s="3">
        <f>IFERROR(_xlfn.XLOOKUP(B2571,[18]Sheet1!$H$1:$H$65536,[18]Sheet1!$J$1:$J$65536),0)</f>
        <v>0</v>
      </c>
      <c r="X2571" s="3">
        <f>IFERROR(_xlfn.XLOOKUP(B2571,[19]Sheet1!$H$1:$H$65536,[19]Sheet1!$J$1:$J$65536),0)</f>
        <v>0</v>
      </c>
      <c r="Y2571" s="3">
        <f>IFERROR(_xlfn.XLOOKUP(B2571,[20]Sheet1!$H$1:$H$65536,[20]Sheet1!$J$1:$J$65536),0)</f>
        <v>1</v>
      </c>
      <c r="Z2571" s="3">
        <f>IFERROR(_xlfn.XLOOKUP(B2571,[21]Sheet1!$H$1:$H$65536,[21]Sheet1!$J$1:$J$65536),0)</f>
        <v>1</v>
      </c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</row>
    <row r="2572" spans="1:47" x14ac:dyDescent="0.3">
      <c r="A2572" s="2" t="str">
        <f t="shared" si="40"/>
        <v>M2</v>
      </c>
      <c r="B2572" s="1" t="s">
        <v>3646</v>
      </c>
      <c r="C2572" s="23" t="str">
        <f>_xlfn.XLOOKUP(B2572,IP구분!A:A,IP구분!C:C)</f>
        <v>뽀로로</v>
      </c>
      <c r="D2572" s="1" t="s">
        <v>3647</v>
      </c>
      <c r="E2572" s="7" t="str">
        <f>IFERROR(_xlfn.XLOOKUP(B2572,단가!A:A,단가!C:C),0)</f>
        <v xml:space="preserve">                     -</v>
      </c>
      <c r="F2572" s="3">
        <f>IFERROR(_xlfn.XLOOKUP(B2572,'[1]2609 재고'!$I$1:$I$65536,'[1]2609 재고'!$K$1:$K$65536),0)</f>
        <v>0</v>
      </c>
      <c r="G2572" s="3">
        <f>IFERROR(_xlfn.XLOOKUP(B2572,[2]Sheet1!$H$1:$H$65536,[2]Sheet1!$K$1:$K$65536),0)</f>
        <v>0</v>
      </c>
      <c r="H2572" s="3">
        <f>IFERROR(_xlfn.XLOOKUP(B2572,[3]Sheet1!$H$1:$H$65536,[3]Sheet1!$J$1:$J$65536),0)</f>
        <v>0</v>
      </c>
      <c r="I2572" s="3">
        <f>IFERROR(_xlfn.XLOOKUP(B2572,[4]Sheet1!$H$1:$H$65536,[4]Sheet1!$J$1:$J$65536),0)</f>
        <v>0</v>
      </c>
      <c r="J2572" s="3">
        <f>IFERROR(_xlfn.XLOOKUP(B2572,[5]Sheet1!$H$1:$H$65536,[5]Sheet1!$J$1:$J$65536),0)</f>
        <v>0</v>
      </c>
      <c r="K2572" s="3">
        <f>IFERROR(_xlfn.XLOOKUP(B2572,[6]Sheet1!$H$1:$H$65536,[6]Sheet1!$J$1:$J$65536),0)</f>
        <v>0</v>
      </c>
      <c r="L2572" s="3">
        <f>IFERROR(_xlfn.XLOOKUP(B2572,[7]Sheet1!$H$1:$H$65536,[7]Sheet1!$J$1:$J$65536),0)</f>
        <v>0</v>
      </c>
      <c r="M2572" s="3">
        <f>IFERROR(_xlfn.XLOOKUP(B2572,[8]Sheet1!$H$1:$H$65536,[8]Sheet1!$J$1:$J$65536),0)</f>
        <v>0</v>
      </c>
      <c r="N2572" s="3">
        <f>IFERROR(_xlfn.XLOOKUP(B2572,[9]Sheet1!$H$1:$H$65536,[9]Sheet1!$J$1:$J$65536),0)</f>
        <v>0</v>
      </c>
      <c r="O2572" s="3">
        <f>IFERROR(_xlfn.XLOOKUP(B2572,[10]Sheet1!$H$1:$H$65536,[10]Sheet1!$J$1:$J$65536),0)</f>
        <v>36</v>
      </c>
      <c r="P2572" s="3">
        <f>IFERROR(_xlfn.XLOOKUP(B2572,[11]Sheet1!$H$1:$H$65536,[11]Sheet1!$J$1:$J$65536),0)</f>
        <v>36</v>
      </c>
      <c r="Q2572" s="3">
        <f>IFERROR(_xlfn.XLOOKUP(B2572,[12]Sheet1!$H$1:$H$65536,[12]Sheet1!$J$1:$J$65536),0)</f>
        <v>36</v>
      </c>
      <c r="R2572" s="3">
        <f>IFERROR(_xlfn.XLOOKUP(B2572,[13]Sheet1!$H$1:$H$65536,[13]Sheet1!$J$1:$J$65536),)</f>
        <v>72</v>
      </c>
      <c r="S2572" s="3">
        <f>IFERROR(_xlfn.XLOOKUP(B2572,[14]Sheet1!$H$1:$H$65536,[14]Sheet1!$K$1:$K$65536),0)</f>
        <v>36</v>
      </c>
      <c r="T2572" s="3">
        <f>IFERROR(_xlfn.XLOOKUP(B2572,[15]Sheet1!$H$1:$H$65536,[15]Sheet1!$J$1:$J$65536),0)</f>
        <v>0</v>
      </c>
      <c r="U2572" s="3">
        <f>IFERROR(_xlfn.XLOOKUP(B2572,[16]Sheet1!$H$1:$H$65536,[16]Sheet1!$J$1:$J$65536),0)</f>
        <v>0</v>
      </c>
      <c r="V2572" s="3">
        <f>IFERROR(_xlfn.XLOOKUP(B2572,[17]Sheet1!$H$1:$H$65536,[17]Sheet1!$J$1:$J$65536),0)</f>
        <v>0</v>
      </c>
      <c r="W2572" s="3">
        <f>IFERROR(_xlfn.XLOOKUP(B2572,[18]Sheet1!$H$1:$H$65536,[18]Sheet1!$J$1:$J$65536),0)</f>
        <v>0</v>
      </c>
      <c r="X2572" s="3">
        <f>IFERROR(_xlfn.XLOOKUP(B2572,[19]Sheet1!$H$1:$H$65536,[19]Sheet1!$J$1:$J$65536),0)</f>
        <v>0</v>
      </c>
      <c r="Y2572" s="3">
        <f>IFERROR(_xlfn.XLOOKUP(B2572,[20]Sheet1!$H$1:$H$65536,[20]Sheet1!$J$1:$J$65536),0)</f>
        <v>0</v>
      </c>
      <c r="Z2572" s="3">
        <f>IFERROR(_xlfn.XLOOKUP(B2572,[21]Sheet1!$H$1:$H$65536,[21]Sheet1!$J$1:$J$65536),0)</f>
        <v>0</v>
      </c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</row>
    <row r="2573" spans="1:47" x14ac:dyDescent="0.3">
      <c r="A2573" s="2" t="str">
        <f t="shared" si="40"/>
        <v>M2</v>
      </c>
      <c r="B2573" s="1" t="s">
        <v>6360</v>
      </c>
      <c r="C2573" s="23" t="str">
        <f>_xlfn.XLOOKUP(B2573,IP구분!A:A,IP구분!C:C)</f>
        <v>뽀로로</v>
      </c>
      <c r="D2573" s="1" t="s">
        <v>6361</v>
      </c>
      <c r="E2573" s="7" t="str">
        <f>IFERROR(_xlfn.XLOOKUP(B2573,단가!A:A,단가!C:C),0)</f>
        <v xml:space="preserve">                     -</v>
      </c>
      <c r="F2573" s="3">
        <f>IFERROR(_xlfn.XLOOKUP(B2573,'[1]2609 재고'!$I$1:$I$65536,'[1]2609 재고'!$K$1:$K$65536),0)</f>
        <v>0</v>
      </c>
      <c r="G2573" s="3">
        <f>IFERROR(_xlfn.XLOOKUP(B2573,[2]Sheet1!$H$1:$H$65536,[2]Sheet1!$K$1:$K$65536),0)</f>
        <v>0</v>
      </c>
      <c r="H2573" s="3">
        <f>IFERROR(_xlfn.XLOOKUP(B2573,[3]Sheet1!$H$1:$H$65536,[3]Sheet1!$J$1:$J$65536),0)</f>
        <v>0</v>
      </c>
      <c r="I2573" s="3">
        <f>IFERROR(_xlfn.XLOOKUP(B2573,[4]Sheet1!$H$1:$H$65536,[4]Sheet1!$J$1:$J$65536),0)</f>
        <v>0</v>
      </c>
      <c r="J2573" s="3">
        <f>IFERROR(_xlfn.XLOOKUP(B2573,[5]Sheet1!$H$1:$H$65536,[5]Sheet1!$J$1:$J$65536),0)</f>
        <v>0</v>
      </c>
      <c r="K2573" s="3">
        <f>IFERROR(_xlfn.XLOOKUP(B2573,[6]Sheet1!$H$1:$H$65536,[6]Sheet1!$J$1:$J$65536),0)</f>
        <v>0</v>
      </c>
      <c r="L2573" s="3">
        <f>IFERROR(_xlfn.XLOOKUP(B2573,[7]Sheet1!$H$1:$H$65536,[7]Sheet1!$J$1:$J$65536),0)</f>
        <v>0</v>
      </c>
      <c r="M2573" s="3">
        <f>IFERROR(_xlfn.XLOOKUP(B2573,[8]Sheet1!$H$1:$H$65536,[8]Sheet1!$J$1:$J$65536),0)</f>
        <v>0</v>
      </c>
      <c r="N2573" s="3">
        <f>IFERROR(_xlfn.XLOOKUP(B2573,[9]Sheet1!$H$1:$H$65536,[9]Sheet1!$J$1:$J$65536),0)</f>
        <v>0</v>
      </c>
      <c r="O2573" s="3">
        <f>IFERROR(_xlfn.XLOOKUP(B2573,[10]Sheet1!$H$1:$H$65536,[10]Sheet1!$J$1:$J$65536),0)</f>
        <v>0</v>
      </c>
      <c r="P2573" s="3">
        <f>IFERROR(_xlfn.XLOOKUP(B2573,[11]Sheet1!$H$1:$H$65536,[11]Sheet1!$J$1:$J$65536),0)</f>
        <v>0</v>
      </c>
      <c r="Q2573" s="3">
        <f>IFERROR(_xlfn.XLOOKUP(B2573,[12]Sheet1!$H$1:$H$65536,[12]Sheet1!$J$1:$J$65536),0)</f>
        <v>0</v>
      </c>
      <c r="R2573" s="3">
        <f>IFERROR(_xlfn.XLOOKUP(B2573,[13]Sheet1!$H$1:$H$65536,[13]Sheet1!$J$1:$J$65536),)</f>
        <v>12</v>
      </c>
      <c r="S2573" s="3">
        <f>IFERROR(_xlfn.XLOOKUP(B2573,[14]Sheet1!$H$1:$H$65536,[14]Sheet1!$K$1:$K$65536),0)</f>
        <v>0</v>
      </c>
      <c r="T2573" s="3">
        <f>IFERROR(_xlfn.XLOOKUP(B2573,[15]Sheet1!$H$1:$H$65536,[15]Sheet1!$J$1:$J$65536),0)</f>
        <v>0</v>
      </c>
      <c r="U2573" s="3">
        <f>IFERROR(_xlfn.XLOOKUP(B2573,[16]Sheet1!$H$1:$H$65536,[16]Sheet1!$J$1:$J$65536),0)</f>
        <v>1</v>
      </c>
      <c r="V2573" s="3">
        <f>IFERROR(_xlfn.XLOOKUP(B2573,[17]Sheet1!$H$1:$H$65536,[17]Sheet1!$J$1:$J$65536),0)</f>
        <v>1</v>
      </c>
      <c r="W2573" s="3">
        <f>IFERROR(_xlfn.XLOOKUP(B2573,[18]Sheet1!$H$1:$H$65536,[18]Sheet1!$J$1:$J$65536),0)</f>
        <v>1</v>
      </c>
      <c r="X2573" s="3">
        <f>IFERROR(_xlfn.XLOOKUP(B2573,[19]Sheet1!$H$1:$H$65536,[19]Sheet1!$J$1:$J$65536),0)</f>
        <v>1</v>
      </c>
      <c r="Y2573" s="3">
        <f>IFERROR(_xlfn.XLOOKUP(B2573,[20]Sheet1!$H$1:$H$65536,[20]Sheet1!$J$1:$J$65536),0)</f>
        <v>1</v>
      </c>
      <c r="Z2573" s="3">
        <f>IFERROR(_xlfn.XLOOKUP(B2573,[21]Sheet1!$H$1:$H$65536,[21]Sheet1!$J$1:$J$65536),0)</f>
        <v>1</v>
      </c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</row>
    <row r="2574" spans="1:47" x14ac:dyDescent="0.3">
      <c r="A2574" s="2" t="str">
        <f t="shared" si="40"/>
        <v>X1</v>
      </c>
      <c r="B2574" s="1" t="s">
        <v>2010</v>
      </c>
      <c r="C2574" s="23" t="str">
        <f>_xlfn.XLOOKUP(B2574,IP구분!A:A,IP구분!C:C)</f>
        <v>타요</v>
      </c>
      <c r="D2574" s="1" t="s">
        <v>2011</v>
      </c>
      <c r="E2574" s="7" t="str">
        <f>IFERROR(_xlfn.XLOOKUP(B2574,단가!A:A,단가!C:C),0)</f>
        <v xml:space="preserve">                     -</v>
      </c>
      <c r="F2574" s="3">
        <f>IFERROR(_xlfn.XLOOKUP(B2574,'[1]2609 재고'!$I$1:$I$65536,'[1]2609 재고'!$K$1:$K$65536),0)</f>
        <v>0</v>
      </c>
      <c r="G2574" s="3">
        <f>IFERROR(_xlfn.XLOOKUP(B2574,[2]Sheet1!$H$1:$H$65536,[2]Sheet1!$K$1:$K$65536),0)</f>
        <v>0</v>
      </c>
      <c r="H2574" s="3">
        <f>IFERROR(_xlfn.XLOOKUP(B2574,[3]Sheet1!$H$1:$H$65536,[3]Sheet1!$J$1:$J$65536),0)</f>
        <v>0</v>
      </c>
      <c r="I2574" s="3">
        <f>IFERROR(_xlfn.XLOOKUP(B2574,[4]Sheet1!$H$1:$H$65536,[4]Sheet1!$J$1:$J$65536),0)</f>
        <v>0</v>
      </c>
      <c r="J2574" s="3">
        <f>IFERROR(_xlfn.XLOOKUP(B2574,[5]Sheet1!$H$1:$H$65536,[5]Sheet1!$J$1:$J$65536),0)</f>
        <v>0</v>
      </c>
      <c r="K2574" s="3">
        <f>IFERROR(_xlfn.XLOOKUP(B2574,[6]Sheet1!$H$1:$H$65536,[6]Sheet1!$J$1:$J$65536),0)</f>
        <v>0</v>
      </c>
      <c r="L2574" s="3">
        <f>IFERROR(_xlfn.XLOOKUP(B2574,[7]Sheet1!$H$1:$H$65536,[7]Sheet1!$J$1:$J$65536),0)</f>
        <v>0</v>
      </c>
      <c r="M2574" s="3">
        <f>IFERROR(_xlfn.XLOOKUP(B2574,[8]Sheet1!$H$1:$H$65536,[8]Sheet1!$J$1:$J$65536),0)</f>
        <v>0</v>
      </c>
      <c r="N2574" s="3">
        <f>IFERROR(_xlfn.XLOOKUP(B2574,[9]Sheet1!$H$1:$H$65536,[9]Sheet1!$J$1:$J$65536),0)</f>
        <v>0</v>
      </c>
      <c r="O2574" s="3">
        <f>IFERROR(_xlfn.XLOOKUP(B2574,[10]Sheet1!$H$1:$H$65536,[10]Sheet1!$J$1:$J$65536),0)</f>
        <v>0</v>
      </c>
      <c r="P2574" s="3">
        <f>IFERROR(_xlfn.XLOOKUP(B2574,[11]Sheet1!$H$1:$H$65536,[11]Sheet1!$J$1:$J$65536),0)</f>
        <v>0</v>
      </c>
      <c r="Q2574" s="3">
        <f>IFERROR(_xlfn.XLOOKUP(B2574,[12]Sheet1!$H$1:$H$65536,[12]Sheet1!$J$1:$J$65536),0)</f>
        <v>0</v>
      </c>
      <c r="R2574" s="3">
        <f>IFERROR(_xlfn.XLOOKUP(B2574,[13]Sheet1!$H$1:$H$65536,[13]Sheet1!$J$1:$J$65536),)</f>
        <v>0</v>
      </c>
      <c r="S2574" s="3">
        <f>IFERROR(_xlfn.XLOOKUP(B2574,[14]Sheet1!$H$1:$H$65536,[14]Sheet1!$K$1:$K$65536),0)</f>
        <v>0</v>
      </c>
      <c r="T2574" s="3">
        <f>IFERROR(_xlfn.XLOOKUP(B2574,[15]Sheet1!$H$1:$H$65536,[15]Sheet1!$J$1:$J$65536),0)</f>
        <v>0</v>
      </c>
      <c r="U2574" s="3">
        <f>IFERROR(_xlfn.XLOOKUP(B2574,[16]Sheet1!$H$1:$H$65536,[16]Sheet1!$J$1:$J$65536),0)</f>
        <v>0</v>
      </c>
      <c r="V2574" s="3">
        <f>IFERROR(_xlfn.XLOOKUP(B2574,[17]Sheet1!$H$1:$H$65536,[17]Sheet1!$J$1:$J$65536),0)</f>
        <v>0</v>
      </c>
      <c r="W2574" s="3">
        <f>IFERROR(_xlfn.XLOOKUP(B2574,[18]Sheet1!$H$1:$H$65536,[18]Sheet1!$J$1:$J$65536),0)</f>
        <v>0</v>
      </c>
      <c r="X2574" s="3">
        <f>IFERROR(_xlfn.XLOOKUP(B2574,[19]Sheet1!$H$1:$H$65536,[19]Sheet1!$J$1:$J$65536),0)</f>
        <v>0</v>
      </c>
      <c r="Y2574" s="3">
        <f>IFERROR(_xlfn.XLOOKUP(B2574,[20]Sheet1!$H$1:$H$65536,[20]Sheet1!$J$1:$J$65536),0)</f>
        <v>0</v>
      </c>
      <c r="Z2574" s="3">
        <f>IFERROR(_xlfn.XLOOKUP(B2574,[21]Sheet1!$H$1:$H$65536,[21]Sheet1!$J$1:$J$65536),0)</f>
        <v>0</v>
      </c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</row>
    <row r="2575" spans="1:47" x14ac:dyDescent="0.3">
      <c r="A2575" s="2" t="str">
        <f t="shared" si="40"/>
        <v>M2</v>
      </c>
      <c r="B2575" s="1" t="s">
        <v>6362</v>
      </c>
      <c r="C2575" s="23" t="str">
        <f>_xlfn.XLOOKUP(B2575,IP구분!A:A,IP구분!C:C)</f>
        <v>타요</v>
      </c>
      <c r="D2575" s="1" t="s">
        <v>6363</v>
      </c>
      <c r="E2575" s="7">
        <f>IFERROR(_xlfn.XLOOKUP(B2575,단가!A:A,단가!C:C),0)</f>
        <v>0</v>
      </c>
      <c r="F2575" s="3">
        <f>IFERROR(_xlfn.XLOOKUP(B2575,'[1]2609 재고'!$I$1:$I$65536,'[1]2609 재고'!$K$1:$K$65536),0)</f>
        <v>0</v>
      </c>
      <c r="G2575" s="3">
        <f>IFERROR(_xlfn.XLOOKUP(B2575,[2]Sheet1!$H$1:$H$65536,[2]Sheet1!$K$1:$K$65536),0)</f>
        <v>0</v>
      </c>
      <c r="H2575" s="3">
        <f>IFERROR(_xlfn.XLOOKUP(B2575,[3]Sheet1!$H$1:$H$65536,[3]Sheet1!$J$1:$J$65536),0)</f>
        <v>0</v>
      </c>
      <c r="I2575" s="3">
        <f>IFERROR(_xlfn.XLOOKUP(B2575,[4]Sheet1!$H$1:$H$65536,[4]Sheet1!$J$1:$J$65536),0)</f>
        <v>0</v>
      </c>
      <c r="J2575" s="3">
        <f>IFERROR(_xlfn.XLOOKUP(B2575,[5]Sheet1!$H$1:$H$65536,[5]Sheet1!$J$1:$J$65536),0)</f>
        <v>0</v>
      </c>
      <c r="K2575" s="3">
        <f>IFERROR(_xlfn.XLOOKUP(B2575,[6]Sheet1!$H$1:$H$65536,[6]Sheet1!$J$1:$J$65536),0)</f>
        <v>0</v>
      </c>
      <c r="L2575" s="3">
        <f>IFERROR(_xlfn.XLOOKUP(B2575,[7]Sheet1!$H$1:$H$65536,[7]Sheet1!$J$1:$J$65536),0)</f>
        <v>0</v>
      </c>
      <c r="M2575" s="3">
        <f>IFERROR(_xlfn.XLOOKUP(B2575,[8]Sheet1!$H$1:$H$65536,[8]Sheet1!$J$1:$J$65536),0)</f>
        <v>0</v>
      </c>
      <c r="N2575" s="3">
        <f>IFERROR(_xlfn.XLOOKUP(B2575,[9]Sheet1!$H$1:$H$65536,[9]Sheet1!$J$1:$J$65536),0)</f>
        <v>0</v>
      </c>
      <c r="O2575" s="3">
        <f>IFERROR(_xlfn.XLOOKUP(B2575,[10]Sheet1!$H$1:$H$65536,[10]Sheet1!$J$1:$J$65536),0)</f>
        <v>0</v>
      </c>
      <c r="P2575" s="3">
        <f>IFERROR(_xlfn.XLOOKUP(B2575,[11]Sheet1!$H$1:$H$65536,[11]Sheet1!$J$1:$J$65536),0)</f>
        <v>0</v>
      </c>
      <c r="Q2575" s="3">
        <f>IFERROR(_xlfn.XLOOKUP(B2575,[12]Sheet1!$H$1:$H$65536,[12]Sheet1!$J$1:$J$65536),0)</f>
        <v>0</v>
      </c>
      <c r="R2575" s="3">
        <f>IFERROR(_xlfn.XLOOKUP(B2575,[13]Sheet1!$H$1:$H$65536,[13]Sheet1!$J$1:$J$65536),)</f>
        <v>0</v>
      </c>
      <c r="S2575" s="3">
        <f>IFERROR(_xlfn.XLOOKUP(B2575,[14]Sheet1!$H$1:$H$65536,[14]Sheet1!$K$1:$K$65536),0)</f>
        <v>0</v>
      </c>
      <c r="T2575" s="3">
        <f>IFERROR(_xlfn.XLOOKUP(B2575,[15]Sheet1!$H$1:$H$65536,[15]Sheet1!$J$1:$J$65536),0)</f>
        <v>0</v>
      </c>
      <c r="U2575" s="3">
        <f>IFERROR(_xlfn.XLOOKUP(B2575,[16]Sheet1!$H$1:$H$65536,[16]Sheet1!$J$1:$J$65536),0)</f>
        <v>0</v>
      </c>
      <c r="V2575" s="3">
        <f>IFERROR(_xlfn.XLOOKUP(B2575,[17]Sheet1!$H$1:$H$65536,[17]Sheet1!$J$1:$J$65536),0)</f>
        <v>0</v>
      </c>
      <c r="W2575" s="3">
        <f>IFERROR(_xlfn.XLOOKUP(B2575,[18]Sheet1!$H$1:$H$65536,[18]Sheet1!$J$1:$J$65536),0)</f>
        <v>0</v>
      </c>
      <c r="X2575" s="3">
        <f>IFERROR(_xlfn.XLOOKUP(B2575,[19]Sheet1!$H$1:$H$65536,[19]Sheet1!$J$1:$J$65536),0)</f>
        <v>0</v>
      </c>
      <c r="Y2575" s="3">
        <f>IFERROR(_xlfn.XLOOKUP(B2575,[20]Sheet1!$H$1:$H$65536,[20]Sheet1!$J$1:$J$65536),0)</f>
        <v>0</v>
      </c>
      <c r="Z2575" s="3">
        <f>IFERROR(_xlfn.XLOOKUP(B2575,[21]Sheet1!$H$1:$H$65536,[21]Sheet1!$J$1:$J$65536),0)</f>
        <v>0</v>
      </c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</row>
    <row r="2576" spans="1:47" x14ac:dyDescent="0.3">
      <c r="A2576" s="2" t="str">
        <f t="shared" si="40"/>
        <v>M2</v>
      </c>
      <c r="B2576" s="1" t="s">
        <v>3558</v>
      </c>
      <c r="C2576" s="23" t="str">
        <f>_xlfn.XLOOKUP(B2576,IP구분!A:A,IP구분!C:C)</f>
        <v>뽀로로</v>
      </c>
      <c r="D2576" s="1" t="s">
        <v>3559</v>
      </c>
      <c r="E2576" s="7" t="str">
        <f>IFERROR(_xlfn.XLOOKUP(B2576,단가!A:A,단가!C:C),0)</f>
        <v xml:space="preserve">                     -</v>
      </c>
      <c r="F2576" s="3">
        <f>IFERROR(_xlfn.XLOOKUP(B2576,'[1]2609 재고'!$I$1:$I$65536,'[1]2609 재고'!$K$1:$K$65536),0)</f>
        <v>0</v>
      </c>
      <c r="G2576" s="3">
        <f>IFERROR(_xlfn.XLOOKUP(B2576,[2]Sheet1!$H$1:$H$65536,[2]Sheet1!$K$1:$K$65536),0)</f>
        <v>0</v>
      </c>
      <c r="H2576" s="3">
        <f>IFERROR(_xlfn.XLOOKUP(B2576,[3]Sheet1!$H$1:$H$65536,[3]Sheet1!$J$1:$J$65536),0)</f>
        <v>0</v>
      </c>
      <c r="I2576" s="3">
        <f>IFERROR(_xlfn.XLOOKUP(B2576,[4]Sheet1!$H$1:$H$65536,[4]Sheet1!$J$1:$J$65536),0)</f>
        <v>0</v>
      </c>
      <c r="J2576" s="3">
        <f>IFERROR(_xlfn.XLOOKUP(B2576,[5]Sheet1!$H$1:$H$65536,[5]Sheet1!$J$1:$J$65536),0)</f>
        <v>0</v>
      </c>
      <c r="K2576" s="3">
        <f>IFERROR(_xlfn.XLOOKUP(B2576,[6]Sheet1!$H$1:$H$65536,[6]Sheet1!$J$1:$J$65536),0)</f>
        <v>0</v>
      </c>
      <c r="L2576" s="3">
        <f>IFERROR(_xlfn.XLOOKUP(B2576,[7]Sheet1!$H$1:$H$65536,[7]Sheet1!$J$1:$J$65536),0)</f>
        <v>5</v>
      </c>
      <c r="M2576" s="3">
        <f>IFERROR(_xlfn.XLOOKUP(B2576,[8]Sheet1!$H$1:$H$65536,[8]Sheet1!$J$1:$J$65536),0)</f>
        <v>2</v>
      </c>
      <c r="N2576" s="3">
        <f>IFERROR(_xlfn.XLOOKUP(B2576,[9]Sheet1!$H$1:$H$65536,[9]Sheet1!$J$1:$J$65536),0)</f>
        <v>6</v>
      </c>
      <c r="O2576" s="3">
        <f>IFERROR(_xlfn.XLOOKUP(B2576,[10]Sheet1!$H$1:$H$65536,[10]Sheet1!$J$1:$J$65536),0)</f>
        <v>9</v>
      </c>
      <c r="P2576" s="3">
        <f>IFERROR(_xlfn.XLOOKUP(B2576,[11]Sheet1!$H$1:$H$65536,[11]Sheet1!$J$1:$J$65536),0)</f>
        <v>11</v>
      </c>
      <c r="Q2576" s="3">
        <f>IFERROR(_xlfn.XLOOKUP(B2576,[12]Sheet1!$H$1:$H$65536,[12]Sheet1!$J$1:$J$65536),0)</f>
        <v>13</v>
      </c>
      <c r="R2576" s="3">
        <f>IFERROR(_xlfn.XLOOKUP(B2576,[13]Sheet1!$H$1:$H$65536,[13]Sheet1!$J$1:$J$65536),)</f>
        <v>26</v>
      </c>
      <c r="S2576" s="3">
        <f>IFERROR(_xlfn.XLOOKUP(B2576,[14]Sheet1!$H$1:$H$65536,[14]Sheet1!$K$1:$K$65536),0)</f>
        <v>18</v>
      </c>
      <c r="T2576" s="3">
        <f>IFERROR(_xlfn.XLOOKUP(B2576,[15]Sheet1!$H$1:$H$65536,[15]Sheet1!$J$1:$J$65536),0)</f>
        <v>18</v>
      </c>
      <c r="U2576" s="3">
        <f>IFERROR(_xlfn.XLOOKUP(B2576,[16]Sheet1!$H$1:$H$65536,[16]Sheet1!$J$1:$J$65536),0)</f>
        <v>19</v>
      </c>
      <c r="V2576" s="3">
        <f>IFERROR(_xlfn.XLOOKUP(B2576,[17]Sheet1!$H$1:$H$65536,[17]Sheet1!$J$1:$J$65536),0)</f>
        <v>32</v>
      </c>
      <c r="W2576" s="3">
        <f>IFERROR(_xlfn.XLOOKUP(B2576,[18]Sheet1!$H$1:$H$65536,[18]Sheet1!$J$1:$J$65536),0)</f>
        <v>32</v>
      </c>
      <c r="X2576" s="3">
        <f>IFERROR(_xlfn.XLOOKUP(B2576,[19]Sheet1!$H$1:$H$65536,[19]Sheet1!$J$1:$J$65536),0)</f>
        <v>33</v>
      </c>
      <c r="Y2576" s="3">
        <f>IFERROR(_xlfn.XLOOKUP(B2576,[20]Sheet1!$H$1:$H$65536,[20]Sheet1!$J$1:$J$65536),0)</f>
        <v>35</v>
      </c>
      <c r="Z2576" s="3">
        <f>IFERROR(_xlfn.XLOOKUP(B2576,[21]Sheet1!$H$1:$H$65536,[21]Sheet1!$J$1:$J$65536),0)</f>
        <v>36</v>
      </c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</row>
    <row r="2577" spans="1:47" x14ac:dyDescent="0.3">
      <c r="A2577" s="2" t="str">
        <f t="shared" si="40"/>
        <v>M2</v>
      </c>
      <c r="B2577" s="1" t="s">
        <v>1634</v>
      </c>
      <c r="C2577" s="23" t="str">
        <f>_xlfn.XLOOKUP(B2577,IP구분!A:A,IP구분!C:C)</f>
        <v>뽀로로</v>
      </c>
      <c r="D2577" s="1" t="s">
        <v>1635</v>
      </c>
      <c r="E2577" s="7">
        <f>IFERROR(_xlfn.XLOOKUP(B2577,단가!A:A,단가!C:C),0)</f>
        <v>575</v>
      </c>
      <c r="F2577" s="3">
        <f>IFERROR(_xlfn.XLOOKUP(B2577,'[1]2609 재고'!$I$1:$I$65536,'[1]2609 재고'!$K$1:$K$65536),0)</f>
        <v>854</v>
      </c>
      <c r="G2577" s="3">
        <f>IFERROR(_xlfn.XLOOKUP(B2577,[2]Sheet1!$H$1:$H$65536,[2]Sheet1!$K$1:$K$65536),0)</f>
        <v>110</v>
      </c>
      <c r="H2577" s="3">
        <f>IFERROR(_xlfn.XLOOKUP(B2577,[3]Sheet1!$H$1:$H$65536,[3]Sheet1!$J$1:$J$65536),0)</f>
        <v>710</v>
      </c>
      <c r="I2577" s="3">
        <f>IFERROR(_xlfn.XLOOKUP(B2577,[4]Sheet1!$H$1:$H$65536,[4]Sheet1!$J$1:$J$65536),0)</f>
        <v>398</v>
      </c>
      <c r="J2577" s="3">
        <f>IFERROR(_xlfn.XLOOKUP(B2577,[5]Sheet1!$H$1:$H$65536,[5]Sheet1!$J$1:$J$65536),0)</f>
        <v>1073</v>
      </c>
      <c r="K2577" s="3">
        <f>IFERROR(_xlfn.XLOOKUP(B2577,[6]Sheet1!$H$1:$H$65536,[6]Sheet1!$J$1:$J$65536),0)</f>
        <v>805</v>
      </c>
      <c r="L2577" s="3">
        <f>IFERROR(_xlfn.XLOOKUP(B2577,[7]Sheet1!$H$1:$H$65536,[7]Sheet1!$J$1:$J$65536),0)</f>
        <v>232</v>
      </c>
      <c r="M2577" s="3">
        <f>IFERROR(_xlfn.XLOOKUP(B2577,[8]Sheet1!$H$1:$H$65536,[8]Sheet1!$J$1:$J$65536),0)</f>
        <v>901</v>
      </c>
      <c r="N2577" s="3">
        <f>IFERROR(_xlfn.XLOOKUP(B2577,[9]Sheet1!$H$1:$H$65536,[9]Sheet1!$J$1:$J$65536),0)</f>
        <v>373</v>
      </c>
      <c r="O2577" s="3">
        <f>IFERROR(_xlfn.XLOOKUP(B2577,[10]Sheet1!$H$1:$H$65536,[10]Sheet1!$J$1:$J$65536),0)</f>
        <v>13</v>
      </c>
      <c r="P2577" s="3">
        <f>IFERROR(_xlfn.XLOOKUP(B2577,[11]Sheet1!$H$1:$H$65536,[11]Sheet1!$J$1:$J$65536),0)</f>
        <v>288</v>
      </c>
      <c r="Q2577" s="3">
        <f>IFERROR(_xlfn.XLOOKUP(B2577,[12]Sheet1!$H$1:$H$65536,[12]Sheet1!$J$1:$J$65536),0)</f>
        <v>648</v>
      </c>
      <c r="R2577" s="3">
        <f>IFERROR(_xlfn.XLOOKUP(B2577,[13]Sheet1!$H$1:$H$65536,[13]Sheet1!$J$1:$J$65536),)</f>
        <v>1080</v>
      </c>
      <c r="S2577" s="3">
        <f>IFERROR(_xlfn.XLOOKUP(B2577,[14]Sheet1!$H$1:$H$65536,[14]Sheet1!$K$1:$K$65536),0)</f>
        <v>384</v>
      </c>
      <c r="T2577" s="3">
        <f>IFERROR(_xlfn.XLOOKUP(B2577,[15]Sheet1!$H$1:$H$65536,[15]Sheet1!$J$1:$J$65536),0)</f>
        <v>792</v>
      </c>
      <c r="U2577" s="3">
        <f>IFERROR(_xlfn.XLOOKUP(B2577,[16]Sheet1!$H$1:$H$65536,[16]Sheet1!$J$1:$J$65536),0)</f>
        <v>744</v>
      </c>
      <c r="V2577" s="3">
        <f>IFERROR(_xlfn.XLOOKUP(B2577,[17]Sheet1!$H$1:$H$65536,[17]Sheet1!$J$1:$J$65536),0)</f>
        <v>48</v>
      </c>
      <c r="W2577" s="3">
        <f>IFERROR(_xlfn.XLOOKUP(B2577,[18]Sheet1!$H$1:$H$65536,[18]Sheet1!$J$1:$J$65536),0)</f>
        <v>432</v>
      </c>
      <c r="X2577" s="3">
        <f>IFERROR(_xlfn.XLOOKUP(B2577,[19]Sheet1!$H$1:$H$65536,[19]Sheet1!$J$1:$J$65536),0)</f>
        <v>888</v>
      </c>
      <c r="Y2577" s="3">
        <f>IFERROR(_xlfn.XLOOKUP(B2577,[20]Sheet1!$H$1:$H$65536,[20]Sheet1!$J$1:$J$65536),0)</f>
        <v>216</v>
      </c>
      <c r="Z2577" s="3">
        <f>IFERROR(_xlfn.XLOOKUP(B2577,[21]Sheet1!$H$1:$H$65536,[21]Sheet1!$J$1:$J$65536),0)</f>
        <v>552</v>
      </c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</row>
    <row r="2578" spans="1:47" x14ac:dyDescent="0.3">
      <c r="A2578" s="2" t="str">
        <f t="shared" si="40"/>
        <v>M2</v>
      </c>
      <c r="B2578" s="1" t="s">
        <v>1636</v>
      </c>
      <c r="C2578" s="23" t="str">
        <f>_xlfn.XLOOKUP(B2578,IP구분!A:A,IP구분!C:C)</f>
        <v>뽀로로</v>
      </c>
      <c r="D2578" s="1" t="s">
        <v>1637</v>
      </c>
      <c r="E2578" s="7">
        <f>IFERROR(_xlfn.XLOOKUP(B2578,단가!A:A,단가!C:C),0)</f>
        <v>4364</v>
      </c>
      <c r="F2578" s="3">
        <f>IFERROR(_xlfn.XLOOKUP(B2578,'[1]2609 재고'!$I$1:$I$65536,'[1]2609 재고'!$K$1:$K$65536),0)</f>
        <v>1</v>
      </c>
      <c r="G2578" s="3">
        <f>IFERROR(_xlfn.XLOOKUP(B2578,[2]Sheet1!$H$1:$H$65536,[2]Sheet1!$K$1:$K$65536),0)</f>
        <v>6</v>
      </c>
      <c r="H2578" s="3">
        <f>IFERROR(_xlfn.XLOOKUP(B2578,[3]Sheet1!$H$1:$H$65536,[3]Sheet1!$J$1:$J$65536),0)</f>
        <v>24</v>
      </c>
      <c r="I2578" s="3">
        <f>IFERROR(_xlfn.XLOOKUP(B2578,[4]Sheet1!$H$1:$H$65536,[4]Sheet1!$J$1:$J$65536),0)</f>
        <v>24</v>
      </c>
      <c r="J2578" s="3">
        <f>IFERROR(_xlfn.XLOOKUP(B2578,[5]Sheet1!$H$1:$H$65536,[5]Sheet1!$J$1:$J$65536),0)</f>
        <v>27</v>
      </c>
      <c r="K2578" s="3">
        <f>IFERROR(_xlfn.XLOOKUP(B2578,[6]Sheet1!$H$1:$H$65536,[6]Sheet1!$J$1:$J$65536),0)</f>
        <v>24</v>
      </c>
      <c r="L2578" s="3">
        <f>IFERROR(_xlfn.XLOOKUP(B2578,[7]Sheet1!$H$1:$H$65536,[7]Sheet1!$J$1:$J$65536),0)</f>
        <v>34</v>
      </c>
      <c r="M2578" s="3">
        <f>IFERROR(_xlfn.XLOOKUP(B2578,[8]Sheet1!$H$1:$H$65536,[8]Sheet1!$J$1:$J$65536),0)</f>
        <v>32</v>
      </c>
      <c r="N2578" s="3">
        <f>IFERROR(_xlfn.XLOOKUP(B2578,[9]Sheet1!$H$1:$H$65536,[9]Sheet1!$J$1:$J$65536),0)</f>
        <v>33</v>
      </c>
      <c r="O2578" s="3">
        <f>IFERROR(_xlfn.XLOOKUP(B2578,[10]Sheet1!$H$1:$H$65536,[10]Sheet1!$J$1:$J$65536),0)</f>
        <v>38</v>
      </c>
      <c r="P2578" s="3">
        <f>IFERROR(_xlfn.XLOOKUP(B2578,[11]Sheet1!$H$1:$H$65536,[11]Sheet1!$J$1:$J$65536),0)</f>
        <v>48</v>
      </c>
      <c r="Q2578" s="3">
        <f>IFERROR(_xlfn.XLOOKUP(B2578,[12]Sheet1!$H$1:$H$65536,[12]Sheet1!$J$1:$J$65536),0)</f>
        <v>0</v>
      </c>
      <c r="R2578" s="3">
        <f>IFERROR(_xlfn.XLOOKUP(B2578,[13]Sheet1!$H$1:$H$65536,[13]Sheet1!$J$1:$J$65536),)</f>
        <v>0</v>
      </c>
      <c r="S2578" s="3">
        <f>IFERROR(_xlfn.XLOOKUP(B2578,[14]Sheet1!$H$1:$H$65536,[14]Sheet1!$K$1:$K$65536),0)</f>
        <v>0</v>
      </c>
      <c r="T2578" s="3">
        <f>IFERROR(_xlfn.XLOOKUP(B2578,[15]Sheet1!$H$1:$H$65536,[15]Sheet1!$J$1:$J$65536),0)</f>
        <v>0</v>
      </c>
      <c r="U2578" s="3">
        <f>IFERROR(_xlfn.XLOOKUP(B2578,[16]Sheet1!$H$1:$H$65536,[16]Sheet1!$J$1:$J$65536),0)</f>
        <v>0</v>
      </c>
      <c r="V2578" s="3">
        <f>IFERROR(_xlfn.XLOOKUP(B2578,[17]Sheet1!$H$1:$H$65536,[17]Sheet1!$J$1:$J$65536),0)</f>
        <v>0</v>
      </c>
      <c r="W2578" s="3">
        <f>IFERROR(_xlfn.XLOOKUP(B2578,[18]Sheet1!$H$1:$H$65536,[18]Sheet1!$J$1:$J$65536),0)</f>
        <v>0</v>
      </c>
      <c r="X2578" s="3">
        <f>IFERROR(_xlfn.XLOOKUP(B2578,[19]Sheet1!$H$1:$H$65536,[19]Sheet1!$J$1:$J$65536),0)</f>
        <v>0</v>
      </c>
      <c r="Y2578" s="3">
        <f>IFERROR(_xlfn.XLOOKUP(B2578,[20]Sheet1!$H$1:$H$65536,[20]Sheet1!$J$1:$J$65536),0)</f>
        <v>0</v>
      </c>
      <c r="Z2578" s="3">
        <f>IFERROR(_xlfn.XLOOKUP(B2578,[21]Sheet1!$H$1:$H$65536,[21]Sheet1!$J$1:$J$65536),0)</f>
        <v>0</v>
      </c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</row>
    <row r="2579" spans="1:47" x14ac:dyDescent="0.3">
      <c r="A2579" s="2" t="str">
        <f t="shared" si="40"/>
        <v>P1</v>
      </c>
      <c r="B2579" s="1" t="s">
        <v>2721</v>
      </c>
      <c r="C2579" s="23" t="str">
        <f>_xlfn.XLOOKUP(B2579,IP구분!A:A,IP구분!C:C)</f>
        <v>뽀로로</v>
      </c>
      <c r="D2579" s="1" t="s">
        <v>2722</v>
      </c>
      <c r="E2579" s="7">
        <f>IFERROR(_xlfn.XLOOKUP(B2579,단가!A:A,단가!C:C),0)</f>
        <v>1542</v>
      </c>
      <c r="F2579" s="3">
        <f>IFERROR(_xlfn.XLOOKUP(B2579,'[1]2609 재고'!$I$1:$I$65536,'[1]2609 재고'!$K$1:$K$65536),0)</f>
        <v>1</v>
      </c>
      <c r="G2579" s="3">
        <f>IFERROR(_xlfn.XLOOKUP(B2579,[2]Sheet1!$H$1:$H$65536,[2]Sheet1!$K$1:$K$65536),0)</f>
        <v>1</v>
      </c>
      <c r="H2579" s="3">
        <f>IFERROR(_xlfn.XLOOKUP(B2579,[3]Sheet1!$H$1:$H$65536,[3]Sheet1!$J$1:$J$65536),0)</f>
        <v>1</v>
      </c>
      <c r="I2579" s="3">
        <f>IFERROR(_xlfn.XLOOKUP(B2579,[4]Sheet1!$H$1:$H$65536,[4]Sheet1!$J$1:$J$65536),0)</f>
        <v>1</v>
      </c>
      <c r="J2579" s="3">
        <f>IFERROR(_xlfn.XLOOKUP(B2579,[5]Sheet1!$H$1:$H$65536,[5]Sheet1!$J$1:$J$65536),0)</f>
        <v>1</v>
      </c>
      <c r="K2579" s="3">
        <f>IFERROR(_xlfn.XLOOKUP(B2579,[6]Sheet1!$H$1:$H$65536,[6]Sheet1!$J$1:$J$65536),0)</f>
        <v>2</v>
      </c>
      <c r="L2579" s="3">
        <f>IFERROR(_xlfn.XLOOKUP(B2579,[7]Sheet1!$H$1:$H$65536,[7]Sheet1!$J$1:$J$65536),0)</f>
        <v>2</v>
      </c>
      <c r="M2579" s="3">
        <f>IFERROR(_xlfn.XLOOKUP(B2579,[8]Sheet1!$H$1:$H$65536,[8]Sheet1!$J$1:$J$65536),0)</f>
        <v>1</v>
      </c>
      <c r="N2579" s="3">
        <f>IFERROR(_xlfn.XLOOKUP(B2579,[9]Sheet1!$H$1:$H$65536,[9]Sheet1!$J$1:$J$65536),0)</f>
        <v>2</v>
      </c>
      <c r="O2579" s="3">
        <f>IFERROR(_xlfn.XLOOKUP(B2579,[10]Sheet1!$H$1:$H$65536,[10]Sheet1!$J$1:$J$65536),0)</f>
        <v>2</v>
      </c>
      <c r="P2579" s="3">
        <f>IFERROR(_xlfn.XLOOKUP(B2579,[11]Sheet1!$H$1:$H$65536,[11]Sheet1!$J$1:$J$65536),0)</f>
        <v>2</v>
      </c>
      <c r="Q2579" s="3">
        <f>IFERROR(_xlfn.XLOOKUP(B2579,[12]Sheet1!$H$1:$H$65536,[12]Sheet1!$J$1:$J$65536),0)</f>
        <v>2</v>
      </c>
      <c r="R2579" s="3">
        <f>IFERROR(_xlfn.XLOOKUP(B2579,[13]Sheet1!$H$1:$H$65536,[13]Sheet1!$J$1:$J$65536),)</f>
        <v>2</v>
      </c>
      <c r="S2579" s="3">
        <f>IFERROR(_xlfn.XLOOKUP(B2579,[14]Sheet1!$H$1:$H$65536,[14]Sheet1!$K$1:$K$65536),0)</f>
        <v>2</v>
      </c>
      <c r="T2579" s="3">
        <f>IFERROR(_xlfn.XLOOKUP(B2579,[15]Sheet1!$H$1:$H$65536,[15]Sheet1!$J$1:$J$65536),0)</f>
        <v>2</v>
      </c>
      <c r="U2579" s="3">
        <f>IFERROR(_xlfn.XLOOKUP(B2579,[16]Sheet1!$H$1:$H$65536,[16]Sheet1!$J$1:$J$65536),0)</f>
        <v>3</v>
      </c>
      <c r="V2579" s="3">
        <f>IFERROR(_xlfn.XLOOKUP(B2579,[17]Sheet1!$H$1:$H$65536,[17]Sheet1!$J$1:$J$65536),0)</f>
        <v>4</v>
      </c>
      <c r="W2579" s="3">
        <f>IFERROR(_xlfn.XLOOKUP(B2579,[18]Sheet1!$H$1:$H$65536,[18]Sheet1!$J$1:$J$65536),0)</f>
        <v>4</v>
      </c>
      <c r="X2579" s="3">
        <f>IFERROR(_xlfn.XLOOKUP(B2579,[19]Sheet1!$H$1:$H$65536,[19]Sheet1!$J$1:$J$65536),0)</f>
        <v>6</v>
      </c>
      <c r="Y2579" s="3">
        <f>IFERROR(_xlfn.XLOOKUP(B2579,[20]Sheet1!$H$1:$H$65536,[20]Sheet1!$J$1:$J$65536),0)</f>
        <v>6</v>
      </c>
      <c r="Z2579" s="3">
        <f>IFERROR(_xlfn.XLOOKUP(B2579,[21]Sheet1!$H$1:$H$65536,[21]Sheet1!$J$1:$J$65536),0)</f>
        <v>6</v>
      </c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</row>
    <row r="2580" spans="1:47" x14ac:dyDescent="0.3">
      <c r="A2580" s="2" t="str">
        <f t="shared" si="40"/>
        <v>M2</v>
      </c>
      <c r="B2580" s="1" t="s">
        <v>1490</v>
      </c>
      <c r="C2580" s="23" t="str">
        <f>_xlfn.XLOOKUP(B2580,IP구분!A:A,IP구분!C:C)</f>
        <v>뽀로로</v>
      </c>
      <c r="D2580" s="1" t="s">
        <v>1491</v>
      </c>
      <c r="E2580" s="7" t="str">
        <f>IFERROR(_xlfn.XLOOKUP(B2580,단가!A:A,단가!C:C),0)</f>
        <v xml:space="preserve">                     -</v>
      </c>
      <c r="F2580" s="3">
        <f>IFERROR(_xlfn.XLOOKUP(B2580,'[1]2609 재고'!$I$1:$I$65536,'[1]2609 재고'!$K$1:$K$65536),0)</f>
        <v>0</v>
      </c>
      <c r="G2580" s="3">
        <f>IFERROR(_xlfn.XLOOKUP(B2580,[2]Sheet1!$H$1:$H$65536,[2]Sheet1!$K$1:$K$65536),0)</f>
        <v>0</v>
      </c>
      <c r="H2580" s="3">
        <f>IFERROR(_xlfn.XLOOKUP(B2580,[3]Sheet1!$H$1:$H$65536,[3]Sheet1!$J$1:$J$65536),0)</f>
        <v>0</v>
      </c>
      <c r="I2580" s="3">
        <f>IFERROR(_xlfn.XLOOKUP(B2580,[4]Sheet1!$H$1:$H$65536,[4]Sheet1!$J$1:$J$65536),0)</f>
        <v>0</v>
      </c>
      <c r="J2580" s="3">
        <f>IFERROR(_xlfn.XLOOKUP(B2580,[5]Sheet1!$H$1:$H$65536,[5]Sheet1!$J$1:$J$65536),0)</f>
        <v>0</v>
      </c>
      <c r="K2580" s="3">
        <f>IFERROR(_xlfn.XLOOKUP(B2580,[6]Sheet1!$H$1:$H$65536,[6]Sheet1!$J$1:$J$65536),0)</f>
        <v>0</v>
      </c>
      <c r="L2580" s="3">
        <f>IFERROR(_xlfn.XLOOKUP(B2580,[7]Sheet1!$H$1:$H$65536,[7]Sheet1!$J$1:$J$65536),0)</f>
        <v>0</v>
      </c>
      <c r="M2580" s="3">
        <f>IFERROR(_xlfn.XLOOKUP(B2580,[8]Sheet1!$H$1:$H$65536,[8]Sheet1!$J$1:$J$65536),0)</f>
        <v>8</v>
      </c>
      <c r="N2580" s="3">
        <f>IFERROR(_xlfn.XLOOKUP(B2580,[9]Sheet1!$H$1:$H$65536,[9]Sheet1!$J$1:$J$65536),0)</f>
        <v>0</v>
      </c>
      <c r="O2580" s="3">
        <f>IFERROR(_xlfn.XLOOKUP(B2580,[10]Sheet1!$H$1:$H$65536,[10]Sheet1!$J$1:$J$65536),0)</f>
        <v>0</v>
      </c>
      <c r="P2580" s="3">
        <f>IFERROR(_xlfn.XLOOKUP(B2580,[11]Sheet1!$H$1:$H$65536,[11]Sheet1!$J$1:$J$65536),0)</f>
        <v>0</v>
      </c>
      <c r="Q2580" s="3">
        <f>IFERROR(_xlfn.XLOOKUP(B2580,[12]Sheet1!$H$1:$H$65536,[12]Sheet1!$J$1:$J$65536),0)</f>
        <v>0</v>
      </c>
      <c r="R2580" s="3">
        <f>IFERROR(_xlfn.XLOOKUP(B2580,[13]Sheet1!$H$1:$H$65536,[13]Sheet1!$J$1:$J$65536),)</f>
        <v>0</v>
      </c>
      <c r="S2580" s="3">
        <f>IFERROR(_xlfn.XLOOKUP(B2580,[14]Sheet1!$H$1:$H$65536,[14]Sheet1!$K$1:$K$65536),0)</f>
        <v>0</v>
      </c>
      <c r="T2580" s="3">
        <f>IFERROR(_xlfn.XLOOKUP(B2580,[15]Sheet1!$H$1:$H$65536,[15]Sheet1!$J$1:$J$65536),0)</f>
        <v>0</v>
      </c>
      <c r="U2580" s="3">
        <f>IFERROR(_xlfn.XLOOKUP(B2580,[16]Sheet1!$H$1:$H$65536,[16]Sheet1!$J$1:$J$65536),0)</f>
        <v>0</v>
      </c>
      <c r="V2580" s="3">
        <f>IFERROR(_xlfn.XLOOKUP(B2580,[17]Sheet1!$H$1:$H$65536,[17]Sheet1!$J$1:$J$65536),0)</f>
        <v>0</v>
      </c>
      <c r="W2580" s="3">
        <f>IFERROR(_xlfn.XLOOKUP(B2580,[18]Sheet1!$H$1:$H$65536,[18]Sheet1!$J$1:$J$65536),0)</f>
        <v>0</v>
      </c>
      <c r="X2580" s="3">
        <f>IFERROR(_xlfn.XLOOKUP(B2580,[19]Sheet1!$H$1:$H$65536,[19]Sheet1!$J$1:$J$65536),0)</f>
        <v>0</v>
      </c>
      <c r="Y2580" s="3">
        <f>IFERROR(_xlfn.XLOOKUP(B2580,[20]Sheet1!$H$1:$H$65536,[20]Sheet1!$J$1:$J$65536),0)</f>
        <v>0</v>
      </c>
      <c r="Z2580" s="3">
        <f>IFERROR(_xlfn.XLOOKUP(B2580,[21]Sheet1!$H$1:$H$65536,[21]Sheet1!$J$1:$J$65536),0)</f>
        <v>2</v>
      </c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</row>
    <row r="2581" spans="1:47" x14ac:dyDescent="0.3">
      <c r="A2581" s="2" t="str">
        <f t="shared" si="40"/>
        <v>P1</v>
      </c>
      <c r="B2581" s="1" t="s">
        <v>1492</v>
      </c>
      <c r="C2581" s="23" t="str">
        <f>_xlfn.XLOOKUP(B2581,IP구분!A:A,IP구분!C:C)</f>
        <v>뽀로로</v>
      </c>
      <c r="D2581" s="1" t="s">
        <v>1493</v>
      </c>
      <c r="E2581" s="7">
        <f>IFERROR(_xlfn.XLOOKUP(B2581,단가!A:A,단가!C:C),0)</f>
        <v>1542</v>
      </c>
      <c r="F2581" s="3">
        <f>IFERROR(_xlfn.XLOOKUP(B2581,'[1]2609 재고'!$I$1:$I$65536,'[1]2609 재고'!$K$1:$K$65536),0)</f>
        <v>5</v>
      </c>
      <c r="G2581" s="3">
        <f>IFERROR(_xlfn.XLOOKUP(B2581,[2]Sheet1!$H$1:$H$65536,[2]Sheet1!$K$1:$K$65536),0)</f>
        <v>6</v>
      </c>
      <c r="H2581" s="3">
        <f>IFERROR(_xlfn.XLOOKUP(B2581,[3]Sheet1!$H$1:$H$65536,[3]Sheet1!$J$1:$J$65536),0)</f>
        <v>11</v>
      </c>
      <c r="I2581" s="3">
        <f>IFERROR(_xlfn.XLOOKUP(B2581,[4]Sheet1!$H$1:$H$65536,[4]Sheet1!$J$1:$J$65536),0)</f>
        <v>14</v>
      </c>
      <c r="J2581" s="3">
        <f>IFERROR(_xlfn.XLOOKUP(B2581,[5]Sheet1!$H$1:$H$65536,[5]Sheet1!$J$1:$J$65536),0)</f>
        <v>15</v>
      </c>
      <c r="K2581" s="3">
        <f>IFERROR(_xlfn.XLOOKUP(B2581,[6]Sheet1!$H$1:$H$65536,[6]Sheet1!$J$1:$J$65536),0)</f>
        <v>18</v>
      </c>
      <c r="L2581" s="3">
        <f>IFERROR(_xlfn.XLOOKUP(B2581,[7]Sheet1!$H$1:$H$65536,[7]Sheet1!$J$1:$J$65536),0)</f>
        <v>21</v>
      </c>
      <c r="M2581" s="3">
        <f>IFERROR(_xlfn.XLOOKUP(B2581,[8]Sheet1!$H$1:$H$65536,[8]Sheet1!$J$1:$J$65536),0)</f>
        <v>24</v>
      </c>
      <c r="N2581" s="3">
        <f>IFERROR(_xlfn.XLOOKUP(B2581,[9]Sheet1!$H$1:$H$65536,[9]Sheet1!$J$1:$J$65536),0)</f>
        <v>28</v>
      </c>
      <c r="O2581" s="3">
        <f>IFERROR(_xlfn.XLOOKUP(B2581,[10]Sheet1!$H$1:$H$65536,[10]Sheet1!$J$1:$J$65536),0)</f>
        <v>29</v>
      </c>
      <c r="P2581" s="3">
        <f>IFERROR(_xlfn.XLOOKUP(B2581,[11]Sheet1!$H$1:$H$65536,[11]Sheet1!$J$1:$J$65536),0)</f>
        <v>48</v>
      </c>
      <c r="Q2581" s="3">
        <f>IFERROR(_xlfn.XLOOKUP(B2581,[12]Sheet1!$H$1:$H$65536,[12]Sheet1!$J$1:$J$65536),0)</f>
        <v>50</v>
      </c>
      <c r="R2581" s="3">
        <f>IFERROR(_xlfn.XLOOKUP(B2581,[13]Sheet1!$H$1:$H$65536,[13]Sheet1!$J$1:$J$65536),)</f>
        <v>50</v>
      </c>
      <c r="S2581" s="3">
        <f>IFERROR(_xlfn.XLOOKUP(B2581,[14]Sheet1!$H$1:$H$65536,[14]Sheet1!$K$1:$K$65536),0)</f>
        <v>50</v>
      </c>
      <c r="T2581" s="3">
        <f>IFERROR(_xlfn.XLOOKUP(B2581,[15]Sheet1!$H$1:$H$65536,[15]Sheet1!$J$1:$J$65536),0)</f>
        <v>52</v>
      </c>
      <c r="U2581" s="3">
        <f>IFERROR(_xlfn.XLOOKUP(B2581,[16]Sheet1!$H$1:$H$65536,[16]Sheet1!$J$1:$J$65536),0)</f>
        <v>50</v>
      </c>
      <c r="V2581" s="3">
        <f>IFERROR(_xlfn.XLOOKUP(B2581,[17]Sheet1!$H$1:$H$65536,[17]Sheet1!$J$1:$J$65536),0)</f>
        <v>51</v>
      </c>
      <c r="W2581" s="3">
        <f>IFERROR(_xlfn.XLOOKUP(B2581,[18]Sheet1!$H$1:$H$65536,[18]Sheet1!$J$1:$J$65536),0)</f>
        <v>52</v>
      </c>
      <c r="X2581" s="3">
        <f>IFERROR(_xlfn.XLOOKUP(B2581,[19]Sheet1!$H$1:$H$65536,[19]Sheet1!$J$1:$J$65536),0)</f>
        <v>50</v>
      </c>
      <c r="Y2581" s="3">
        <f>IFERROR(_xlfn.XLOOKUP(B2581,[20]Sheet1!$H$1:$H$65536,[20]Sheet1!$J$1:$J$65536),0)</f>
        <v>42</v>
      </c>
      <c r="Z2581" s="3">
        <f>IFERROR(_xlfn.XLOOKUP(B2581,[21]Sheet1!$H$1:$H$65536,[21]Sheet1!$J$1:$J$65536),0)</f>
        <v>42</v>
      </c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</row>
    <row r="2582" spans="1:47" x14ac:dyDescent="0.3">
      <c r="A2582" s="2" t="str">
        <f t="shared" si="40"/>
        <v>M2</v>
      </c>
      <c r="B2582" s="1" t="s">
        <v>4621</v>
      </c>
      <c r="C2582" s="23" t="str">
        <f>_xlfn.XLOOKUP(B2582,IP구분!A:A,IP구분!C:C)</f>
        <v>뽀로로</v>
      </c>
      <c r="D2582" s="1" t="s">
        <v>4622</v>
      </c>
      <c r="E2582" s="7">
        <f>IFERROR(_xlfn.XLOOKUP(B2582,단가!A:A,단가!C:C),0)</f>
        <v>13091</v>
      </c>
      <c r="F2582" s="3">
        <f>IFERROR(_xlfn.XLOOKUP(B2582,'[1]2609 재고'!$I$1:$I$65536,'[1]2609 재고'!$K$1:$K$65536),0)</f>
        <v>26</v>
      </c>
      <c r="G2582" s="3">
        <f>IFERROR(_xlfn.XLOOKUP(B2582,[2]Sheet1!$H$1:$H$65536,[2]Sheet1!$K$1:$K$65536),0)</f>
        <v>27</v>
      </c>
      <c r="H2582" s="3">
        <f>IFERROR(_xlfn.XLOOKUP(B2582,[3]Sheet1!$H$1:$H$65536,[3]Sheet1!$J$1:$J$65536),0)</f>
        <v>28</v>
      </c>
      <c r="I2582" s="3">
        <f>IFERROR(_xlfn.XLOOKUP(B2582,[4]Sheet1!$H$1:$H$65536,[4]Sheet1!$J$1:$J$65536),0)</f>
        <v>28</v>
      </c>
      <c r="J2582" s="3">
        <f>IFERROR(_xlfn.XLOOKUP(B2582,[5]Sheet1!$H$1:$H$65536,[5]Sheet1!$J$1:$J$65536),0)</f>
        <v>31</v>
      </c>
      <c r="K2582" s="3">
        <f>IFERROR(_xlfn.XLOOKUP(B2582,[6]Sheet1!$H$1:$H$65536,[6]Sheet1!$J$1:$J$65536),0)</f>
        <v>30</v>
      </c>
      <c r="L2582" s="3">
        <f>IFERROR(_xlfn.XLOOKUP(B2582,[7]Sheet1!$H$1:$H$65536,[7]Sheet1!$J$1:$J$65536),0)</f>
        <v>34</v>
      </c>
      <c r="M2582" s="3">
        <f>IFERROR(_xlfn.XLOOKUP(B2582,[8]Sheet1!$H$1:$H$65536,[8]Sheet1!$J$1:$J$65536),0)</f>
        <v>32</v>
      </c>
      <c r="N2582" s="3">
        <f>IFERROR(_xlfn.XLOOKUP(B2582,[9]Sheet1!$H$1:$H$65536,[9]Sheet1!$J$1:$J$65536),0)</f>
        <v>34</v>
      </c>
      <c r="O2582" s="3">
        <f>IFERROR(_xlfn.XLOOKUP(B2582,[10]Sheet1!$H$1:$H$65536,[10]Sheet1!$J$1:$J$65536),0)</f>
        <v>36</v>
      </c>
      <c r="P2582" s="3">
        <f>IFERROR(_xlfn.XLOOKUP(B2582,[11]Sheet1!$H$1:$H$65536,[11]Sheet1!$J$1:$J$65536),0)</f>
        <v>40</v>
      </c>
      <c r="Q2582" s="3">
        <f>IFERROR(_xlfn.XLOOKUP(B2582,[12]Sheet1!$H$1:$H$65536,[12]Sheet1!$J$1:$J$65536),0)</f>
        <v>40</v>
      </c>
      <c r="R2582" s="3">
        <f>IFERROR(_xlfn.XLOOKUP(B2582,[13]Sheet1!$H$1:$H$65536,[13]Sheet1!$J$1:$J$65536),)</f>
        <v>40</v>
      </c>
      <c r="S2582" s="3">
        <f>IFERROR(_xlfn.XLOOKUP(B2582,[14]Sheet1!$H$1:$H$65536,[14]Sheet1!$K$1:$K$65536),0)</f>
        <v>0</v>
      </c>
      <c r="T2582" s="3">
        <f>IFERROR(_xlfn.XLOOKUP(B2582,[15]Sheet1!$H$1:$H$65536,[15]Sheet1!$J$1:$J$65536),0)</f>
        <v>0</v>
      </c>
      <c r="U2582" s="3">
        <f>IFERROR(_xlfn.XLOOKUP(B2582,[16]Sheet1!$H$1:$H$65536,[16]Sheet1!$J$1:$J$65536),0)</f>
        <v>0</v>
      </c>
      <c r="V2582" s="3">
        <f>IFERROR(_xlfn.XLOOKUP(B2582,[17]Sheet1!$H$1:$H$65536,[17]Sheet1!$J$1:$J$65536),0)</f>
        <v>0</v>
      </c>
      <c r="W2582" s="3">
        <f>IFERROR(_xlfn.XLOOKUP(B2582,[18]Sheet1!$H$1:$H$65536,[18]Sheet1!$J$1:$J$65536),0)</f>
        <v>0</v>
      </c>
      <c r="X2582" s="3">
        <f>IFERROR(_xlfn.XLOOKUP(B2582,[19]Sheet1!$H$1:$H$65536,[19]Sheet1!$J$1:$J$65536),0)</f>
        <v>0</v>
      </c>
      <c r="Y2582" s="3">
        <f>IFERROR(_xlfn.XLOOKUP(B2582,[20]Sheet1!$H$1:$H$65536,[20]Sheet1!$J$1:$J$65536),0)</f>
        <v>0</v>
      </c>
      <c r="Z2582" s="3">
        <f>IFERROR(_xlfn.XLOOKUP(B2582,[21]Sheet1!$H$1:$H$65536,[21]Sheet1!$J$1:$J$65536),0)</f>
        <v>0</v>
      </c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</row>
    <row r="2583" spans="1:47" x14ac:dyDescent="0.3">
      <c r="A2583" s="2" t="str">
        <f t="shared" si="40"/>
        <v>M2</v>
      </c>
      <c r="B2583" s="1" t="s">
        <v>2944</v>
      </c>
      <c r="C2583" s="23" t="str">
        <f>_xlfn.XLOOKUP(B2583,IP구분!A:A,IP구분!C:C)</f>
        <v>뽀로로</v>
      </c>
      <c r="D2583" s="1" t="s">
        <v>2945</v>
      </c>
      <c r="E2583" s="7">
        <f>IFERROR(_xlfn.XLOOKUP(B2583,단가!A:A,단가!C:C),0)</f>
        <v>4727</v>
      </c>
      <c r="F2583" s="3">
        <f>IFERROR(_xlfn.XLOOKUP(B2583,'[1]2609 재고'!$I$1:$I$65536,'[1]2609 재고'!$K$1:$K$65536),0)</f>
        <v>129</v>
      </c>
      <c r="G2583" s="3">
        <f>IFERROR(_xlfn.XLOOKUP(B2583,[2]Sheet1!$H$1:$H$65536,[2]Sheet1!$K$1:$K$65536),0)</f>
        <v>129</v>
      </c>
      <c r="H2583" s="3">
        <f>IFERROR(_xlfn.XLOOKUP(B2583,[3]Sheet1!$H$1:$H$65536,[3]Sheet1!$J$1:$J$65536),0)</f>
        <v>144</v>
      </c>
      <c r="I2583" s="3">
        <f>IFERROR(_xlfn.XLOOKUP(B2583,[4]Sheet1!$H$1:$H$65536,[4]Sheet1!$J$1:$J$65536),0)</f>
        <v>156</v>
      </c>
      <c r="J2583" s="3">
        <f>IFERROR(_xlfn.XLOOKUP(B2583,[5]Sheet1!$H$1:$H$65536,[5]Sheet1!$J$1:$J$65536),0)</f>
        <v>259</v>
      </c>
      <c r="K2583" s="3">
        <f>IFERROR(_xlfn.XLOOKUP(B2583,[6]Sheet1!$H$1:$H$65536,[6]Sheet1!$J$1:$J$65536),0)</f>
        <v>90</v>
      </c>
      <c r="L2583" s="3">
        <f>IFERROR(_xlfn.XLOOKUP(B2583,[7]Sheet1!$H$1:$H$65536,[7]Sheet1!$J$1:$J$65536),0)</f>
        <v>56</v>
      </c>
      <c r="M2583" s="3">
        <f>IFERROR(_xlfn.XLOOKUP(B2583,[8]Sheet1!$H$1:$H$65536,[8]Sheet1!$J$1:$J$65536),0)</f>
        <v>57</v>
      </c>
      <c r="N2583" s="3">
        <f>IFERROR(_xlfn.XLOOKUP(B2583,[9]Sheet1!$H$1:$H$65536,[9]Sheet1!$J$1:$J$65536),0)</f>
        <v>58</v>
      </c>
      <c r="O2583" s="3">
        <f>IFERROR(_xlfn.XLOOKUP(B2583,[10]Sheet1!$H$1:$H$65536,[10]Sheet1!$J$1:$J$65536),0)</f>
        <v>61</v>
      </c>
      <c r="P2583" s="3">
        <f>IFERROR(_xlfn.XLOOKUP(B2583,[11]Sheet1!$H$1:$H$65536,[11]Sheet1!$J$1:$J$65536),0)</f>
        <v>63</v>
      </c>
      <c r="Q2583" s="3">
        <f>IFERROR(_xlfn.XLOOKUP(B2583,[12]Sheet1!$H$1:$H$65536,[12]Sheet1!$J$1:$J$65536),0)</f>
        <v>65</v>
      </c>
      <c r="R2583" s="3">
        <f>IFERROR(_xlfn.XLOOKUP(B2583,[13]Sheet1!$H$1:$H$65536,[13]Sheet1!$J$1:$J$65536),)</f>
        <v>67</v>
      </c>
      <c r="S2583" s="3">
        <f>IFERROR(_xlfn.XLOOKUP(B2583,[14]Sheet1!$H$1:$H$65536,[14]Sheet1!$K$1:$K$65536),0)</f>
        <v>69</v>
      </c>
      <c r="T2583" s="3">
        <f>IFERROR(_xlfn.XLOOKUP(B2583,[15]Sheet1!$H$1:$H$65536,[15]Sheet1!$J$1:$J$65536),0)</f>
        <v>97</v>
      </c>
      <c r="U2583" s="3">
        <f>IFERROR(_xlfn.XLOOKUP(B2583,[16]Sheet1!$H$1:$H$65536,[16]Sheet1!$J$1:$J$65536),0)</f>
        <v>107</v>
      </c>
      <c r="V2583" s="3">
        <f>IFERROR(_xlfn.XLOOKUP(B2583,[17]Sheet1!$H$1:$H$65536,[17]Sheet1!$J$1:$J$65536),0)</f>
        <v>120</v>
      </c>
      <c r="W2583" s="3">
        <f>IFERROR(_xlfn.XLOOKUP(B2583,[18]Sheet1!$H$1:$H$65536,[18]Sheet1!$J$1:$J$65536),0)</f>
        <v>0</v>
      </c>
      <c r="X2583" s="3">
        <f>IFERROR(_xlfn.XLOOKUP(B2583,[19]Sheet1!$H$1:$H$65536,[19]Sheet1!$J$1:$J$65536),0)</f>
        <v>0</v>
      </c>
      <c r="Y2583" s="3">
        <f>IFERROR(_xlfn.XLOOKUP(B2583,[20]Sheet1!$H$1:$H$65536,[20]Sheet1!$J$1:$J$65536),0)</f>
        <v>5</v>
      </c>
      <c r="Z2583" s="3">
        <f>IFERROR(_xlfn.XLOOKUP(B2583,[21]Sheet1!$H$1:$H$65536,[21]Sheet1!$J$1:$J$65536),0)</f>
        <v>5</v>
      </c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</row>
    <row r="2584" spans="1:47" x14ac:dyDescent="0.3">
      <c r="A2584" s="2" t="str">
        <f t="shared" si="40"/>
        <v>M2</v>
      </c>
      <c r="B2584" s="1" t="s">
        <v>2421</v>
      </c>
      <c r="C2584" s="23" t="str">
        <f>_xlfn.XLOOKUP(B2584,IP구분!A:A,IP구분!C:C)</f>
        <v>뽀로로</v>
      </c>
      <c r="D2584" s="1" t="s">
        <v>2422</v>
      </c>
      <c r="E2584" s="7" t="str">
        <f>IFERROR(_xlfn.XLOOKUP(B2584,단가!A:A,단가!C:C),0)</f>
        <v xml:space="preserve">                     -</v>
      </c>
      <c r="F2584" s="3">
        <f>IFERROR(_xlfn.XLOOKUP(B2584,'[1]2609 재고'!$I$1:$I$65536,'[1]2609 재고'!$K$1:$K$65536),0)</f>
        <v>0</v>
      </c>
      <c r="G2584" s="3">
        <f>IFERROR(_xlfn.XLOOKUP(B2584,[2]Sheet1!$H$1:$H$65536,[2]Sheet1!$K$1:$K$65536),0)</f>
        <v>0</v>
      </c>
      <c r="H2584" s="3">
        <f>IFERROR(_xlfn.XLOOKUP(B2584,[3]Sheet1!$H$1:$H$65536,[3]Sheet1!$J$1:$J$65536),0)</f>
        <v>0</v>
      </c>
      <c r="I2584" s="3">
        <f>IFERROR(_xlfn.XLOOKUP(B2584,[4]Sheet1!$H$1:$H$65536,[4]Sheet1!$J$1:$J$65536),0)</f>
        <v>0</v>
      </c>
      <c r="J2584" s="3">
        <f>IFERROR(_xlfn.XLOOKUP(B2584,[5]Sheet1!$H$1:$H$65536,[5]Sheet1!$J$1:$J$65536),0)</f>
        <v>0</v>
      </c>
      <c r="K2584" s="3">
        <f>IFERROR(_xlfn.XLOOKUP(B2584,[6]Sheet1!$H$1:$H$65536,[6]Sheet1!$J$1:$J$65536),0)</f>
        <v>0</v>
      </c>
      <c r="L2584" s="3">
        <f>IFERROR(_xlfn.XLOOKUP(B2584,[7]Sheet1!$H$1:$H$65536,[7]Sheet1!$J$1:$J$65536),0)</f>
        <v>0</v>
      </c>
      <c r="M2584" s="3">
        <f>IFERROR(_xlfn.XLOOKUP(B2584,[8]Sheet1!$H$1:$H$65536,[8]Sheet1!$J$1:$J$65536),0)</f>
        <v>0</v>
      </c>
      <c r="N2584" s="3">
        <f>IFERROR(_xlfn.XLOOKUP(B2584,[9]Sheet1!$H$1:$H$65536,[9]Sheet1!$J$1:$J$65536),0)</f>
        <v>0</v>
      </c>
      <c r="O2584" s="3">
        <f>IFERROR(_xlfn.XLOOKUP(B2584,[10]Sheet1!$H$1:$H$65536,[10]Sheet1!$J$1:$J$65536),0)</f>
        <v>0</v>
      </c>
      <c r="P2584" s="3">
        <f>IFERROR(_xlfn.XLOOKUP(B2584,[11]Sheet1!$H$1:$H$65536,[11]Sheet1!$J$1:$J$65536),0)</f>
        <v>0</v>
      </c>
      <c r="Q2584" s="3">
        <f>IFERROR(_xlfn.XLOOKUP(B2584,[12]Sheet1!$H$1:$H$65536,[12]Sheet1!$J$1:$J$65536),0)</f>
        <v>0</v>
      </c>
      <c r="R2584" s="3">
        <f>IFERROR(_xlfn.XLOOKUP(B2584,[13]Sheet1!$H$1:$H$65536,[13]Sheet1!$J$1:$J$65536),)</f>
        <v>17</v>
      </c>
      <c r="S2584" s="3">
        <f>IFERROR(_xlfn.XLOOKUP(B2584,[14]Sheet1!$H$1:$H$65536,[14]Sheet1!$K$1:$K$65536),0)</f>
        <v>18</v>
      </c>
      <c r="T2584" s="3">
        <f>IFERROR(_xlfn.XLOOKUP(B2584,[15]Sheet1!$H$1:$H$65536,[15]Sheet1!$J$1:$J$65536),0)</f>
        <v>19</v>
      </c>
      <c r="U2584" s="3">
        <f>IFERROR(_xlfn.XLOOKUP(B2584,[16]Sheet1!$H$1:$H$65536,[16]Sheet1!$J$1:$J$65536),0)</f>
        <v>20</v>
      </c>
      <c r="V2584" s="3">
        <f>IFERROR(_xlfn.XLOOKUP(B2584,[17]Sheet1!$H$1:$H$65536,[17]Sheet1!$J$1:$J$65536),0)</f>
        <v>21</v>
      </c>
      <c r="W2584" s="3">
        <f>IFERROR(_xlfn.XLOOKUP(B2584,[18]Sheet1!$H$1:$H$65536,[18]Sheet1!$J$1:$J$65536),0)</f>
        <v>21</v>
      </c>
      <c r="X2584" s="3">
        <f>IFERROR(_xlfn.XLOOKUP(B2584,[19]Sheet1!$H$1:$H$65536,[19]Sheet1!$J$1:$J$65536),0)</f>
        <v>21</v>
      </c>
      <c r="Y2584" s="3">
        <f>IFERROR(_xlfn.XLOOKUP(B2584,[20]Sheet1!$H$1:$H$65536,[20]Sheet1!$J$1:$J$65536),0)</f>
        <v>21</v>
      </c>
      <c r="Z2584" s="3">
        <f>IFERROR(_xlfn.XLOOKUP(B2584,[21]Sheet1!$H$1:$H$65536,[21]Sheet1!$J$1:$J$65536),0)</f>
        <v>23</v>
      </c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</row>
    <row r="2585" spans="1:47" x14ac:dyDescent="0.3">
      <c r="A2585" s="2" t="str">
        <f t="shared" si="40"/>
        <v>M2</v>
      </c>
      <c r="B2585" s="1" t="s">
        <v>6364</v>
      </c>
      <c r="C2585" s="23" t="str">
        <f>_xlfn.XLOOKUP(B2585,IP구분!A:A,IP구분!C:C)</f>
        <v>뽀로로</v>
      </c>
      <c r="D2585" s="1" t="s">
        <v>6365</v>
      </c>
      <c r="E2585" s="7" t="str">
        <f>IFERROR(_xlfn.XLOOKUP(B2585,단가!A:A,단가!C:C),0)</f>
        <v xml:space="preserve">                     -</v>
      </c>
      <c r="F2585" s="3">
        <f>IFERROR(_xlfn.XLOOKUP(B2585,'[1]2609 재고'!$I$1:$I$65536,'[1]2609 재고'!$K$1:$K$65536),0)</f>
        <v>0</v>
      </c>
      <c r="G2585" s="3">
        <f>IFERROR(_xlfn.XLOOKUP(B2585,[2]Sheet1!$H$1:$H$65536,[2]Sheet1!$K$1:$K$65536),0)</f>
        <v>0</v>
      </c>
      <c r="H2585" s="3">
        <f>IFERROR(_xlfn.XLOOKUP(B2585,[3]Sheet1!$H$1:$H$65536,[3]Sheet1!$J$1:$J$65536),0)</f>
        <v>0</v>
      </c>
      <c r="I2585" s="3">
        <f>IFERROR(_xlfn.XLOOKUP(B2585,[4]Sheet1!$H$1:$H$65536,[4]Sheet1!$J$1:$J$65536),0)</f>
        <v>0</v>
      </c>
      <c r="J2585" s="3">
        <f>IFERROR(_xlfn.XLOOKUP(B2585,[5]Sheet1!$H$1:$H$65536,[5]Sheet1!$J$1:$J$65536),0)</f>
        <v>0</v>
      </c>
      <c r="K2585" s="3">
        <f>IFERROR(_xlfn.XLOOKUP(B2585,[6]Sheet1!$H$1:$H$65536,[6]Sheet1!$J$1:$J$65536),0)</f>
        <v>0</v>
      </c>
      <c r="L2585" s="3">
        <f>IFERROR(_xlfn.XLOOKUP(B2585,[7]Sheet1!$H$1:$H$65536,[7]Sheet1!$J$1:$J$65536),0)</f>
        <v>0</v>
      </c>
      <c r="M2585" s="3">
        <f>IFERROR(_xlfn.XLOOKUP(B2585,[8]Sheet1!$H$1:$H$65536,[8]Sheet1!$J$1:$J$65536),0)</f>
        <v>0</v>
      </c>
      <c r="N2585" s="3">
        <f>IFERROR(_xlfn.XLOOKUP(B2585,[9]Sheet1!$H$1:$H$65536,[9]Sheet1!$J$1:$J$65536),0)</f>
        <v>0</v>
      </c>
      <c r="O2585" s="3">
        <f>IFERROR(_xlfn.XLOOKUP(B2585,[10]Sheet1!$H$1:$H$65536,[10]Sheet1!$J$1:$J$65536),0)</f>
        <v>0</v>
      </c>
      <c r="P2585" s="3">
        <f>IFERROR(_xlfn.XLOOKUP(B2585,[11]Sheet1!$H$1:$H$65536,[11]Sheet1!$J$1:$J$65536),0)</f>
        <v>0</v>
      </c>
      <c r="Q2585" s="3">
        <f>IFERROR(_xlfn.XLOOKUP(B2585,[12]Sheet1!$H$1:$H$65536,[12]Sheet1!$J$1:$J$65536),0)</f>
        <v>0</v>
      </c>
      <c r="R2585" s="3">
        <f>IFERROR(_xlfn.XLOOKUP(B2585,[13]Sheet1!$H$1:$H$65536,[13]Sheet1!$J$1:$J$65536),)</f>
        <v>0</v>
      </c>
      <c r="S2585" s="3">
        <f>IFERROR(_xlfn.XLOOKUP(B2585,[14]Sheet1!$H$1:$H$65536,[14]Sheet1!$K$1:$K$65536),0)</f>
        <v>0</v>
      </c>
      <c r="T2585" s="3">
        <f>IFERROR(_xlfn.XLOOKUP(B2585,[15]Sheet1!$H$1:$H$65536,[15]Sheet1!$J$1:$J$65536),0)</f>
        <v>0</v>
      </c>
      <c r="U2585" s="3">
        <f>IFERROR(_xlfn.XLOOKUP(B2585,[16]Sheet1!$H$1:$H$65536,[16]Sheet1!$J$1:$J$65536),0)</f>
        <v>0</v>
      </c>
      <c r="V2585" s="3">
        <f>IFERROR(_xlfn.XLOOKUP(B2585,[17]Sheet1!$H$1:$H$65536,[17]Sheet1!$J$1:$J$65536),0)</f>
        <v>0</v>
      </c>
      <c r="W2585" s="3">
        <f>IFERROR(_xlfn.XLOOKUP(B2585,[18]Sheet1!$H$1:$H$65536,[18]Sheet1!$J$1:$J$65536),0)</f>
        <v>0</v>
      </c>
      <c r="X2585" s="3">
        <f>IFERROR(_xlfn.XLOOKUP(B2585,[19]Sheet1!$H$1:$H$65536,[19]Sheet1!$J$1:$J$65536),0)</f>
        <v>0</v>
      </c>
      <c r="Y2585" s="3">
        <f>IFERROR(_xlfn.XLOOKUP(B2585,[20]Sheet1!$H$1:$H$65536,[20]Sheet1!$J$1:$J$65536),0)</f>
        <v>0</v>
      </c>
      <c r="Z2585" s="3">
        <f>IFERROR(_xlfn.XLOOKUP(B2585,[21]Sheet1!$H$1:$H$65536,[21]Sheet1!$J$1:$J$65536),0)</f>
        <v>0</v>
      </c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</row>
    <row r="2586" spans="1:47" x14ac:dyDescent="0.3">
      <c r="A2586" s="2" t="str">
        <f t="shared" si="40"/>
        <v>M2</v>
      </c>
      <c r="B2586" s="1" t="s">
        <v>2423</v>
      </c>
      <c r="C2586" s="23" t="str">
        <f>_xlfn.XLOOKUP(B2586,IP구분!A:A,IP구분!C:C)</f>
        <v>뽀로로</v>
      </c>
      <c r="D2586" s="1" t="s">
        <v>2424</v>
      </c>
      <c r="E2586" s="7">
        <f>IFERROR(_xlfn.XLOOKUP(B2586,단가!A:A,단가!C:C),0)</f>
        <v>4728</v>
      </c>
      <c r="F2586" s="3">
        <f>IFERROR(_xlfn.XLOOKUP(B2586,'[1]2609 재고'!$I$1:$I$65536,'[1]2609 재고'!$K$1:$K$65536),0)</f>
        <v>57</v>
      </c>
      <c r="G2586" s="3">
        <f>IFERROR(_xlfn.XLOOKUP(B2586,[2]Sheet1!$H$1:$H$65536,[2]Sheet1!$K$1:$K$65536),0)</f>
        <v>62</v>
      </c>
      <c r="H2586" s="3">
        <f>IFERROR(_xlfn.XLOOKUP(B2586,[3]Sheet1!$H$1:$H$65536,[3]Sheet1!$J$1:$J$65536),0)</f>
        <v>67</v>
      </c>
      <c r="I2586" s="3">
        <f>IFERROR(_xlfn.XLOOKUP(B2586,[4]Sheet1!$H$1:$H$65536,[4]Sheet1!$J$1:$J$65536),0)</f>
        <v>72</v>
      </c>
      <c r="J2586" s="3">
        <f>IFERROR(_xlfn.XLOOKUP(B2586,[5]Sheet1!$H$1:$H$65536,[5]Sheet1!$J$1:$J$65536),0)</f>
        <v>82</v>
      </c>
      <c r="K2586" s="3">
        <f>IFERROR(_xlfn.XLOOKUP(B2586,[6]Sheet1!$H$1:$H$65536,[6]Sheet1!$J$1:$J$65536),0)</f>
        <v>80</v>
      </c>
      <c r="L2586" s="3">
        <f>IFERROR(_xlfn.XLOOKUP(B2586,[7]Sheet1!$H$1:$H$65536,[7]Sheet1!$J$1:$J$65536),0)</f>
        <v>109</v>
      </c>
      <c r="M2586" s="3">
        <f>IFERROR(_xlfn.XLOOKUP(B2586,[8]Sheet1!$H$1:$H$65536,[8]Sheet1!$J$1:$J$65536),0)</f>
        <v>106</v>
      </c>
      <c r="N2586" s="3">
        <f>IFERROR(_xlfn.XLOOKUP(B2586,[9]Sheet1!$H$1:$H$65536,[9]Sheet1!$J$1:$J$65536),0)</f>
        <v>106</v>
      </c>
      <c r="O2586" s="3">
        <f>IFERROR(_xlfn.XLOOKUP(B2586,[10]Sheet1!$H$1:$H$65536,[10]Sheet1!$J$1:$J$65536),0)</f>
        <v>130</v>
      </c>
      <c r="P2586" s="3">
        <f>IFERROR(_xlfn.XLOOKUP(B2586,[11]Sheet1!$H$1:$H$65536,[11]Sheet1!$J$1:$J$65536),0)</f>
        <v>131</v>
      </c>
      <c r="Q2586" s="3">
        <f>IFERROR(_xlfn.XLOOKUP(B2586,[12]Sheet1!$H$1:$H$65536,[12]Sheet1!$J$1:$J$65536),0)</f>
        <v>131</v>
      </c>
      <c r="R2586" s="3">
        <f>IFERROR(_xlfn.XLOOKUP(B2586,[13]Sheet1!$H$1:$H$65536,[13]Sheet1!$J$1:$J$65536),)</f>
        <v>132</v>
      </c>
      <c r="S2586" s="3">
        <f>IFERROR(_xlfn.XLOOKUP(B2586,[14]Sheet1!$H$1:$H$65536,[14]Sheet1!$K$1:$K$65536),0)</f>
        <v>132</v>
      </c>
      <c r="T2586" s="3">
        <f>IFERROR(_xlfn.XLOOKUP(B2586,[15]Sheet1!$H$1:$H$65536,[15]Sheet1!$J$1:$J$65536),0)</f>
        <v>132</v>
      </c>
      <c r="U2586" s="3">
        <f>IFERROR(_xlfn.XLOOKUP(B2586,[16]Sheet1!$H$1:$H$65536,[16]Sheet1!$J$1:$J$65536),0)</f>
        <v>158</v>
      </c>
      <c r="V2586" s="3">
        <f>IFERROR(_xlfn.XLOOKUP(B2586,[17]Sheet1!$H$1:$H$65536,[17]Sheet1!$J$1:$J$65536),0)</f>
        <v>173</v>
      </c>
      <c r="W2586" s="3">
        <f>IFERROR(_xlfn.XLOOKUP(B2586,[18]Sheet1!$H$1:$H$65536,[18]Sheet1!$J$1:$J$65536),0)</f>
        <v>173</v>
      </c>
      <c r="X2586" s="3">
        <f>IFERROR(_xlfn.XLOOKUP(B2586,[19]Sheet1!$H$1:$H$65536,[19]Sheet1!$J$1:$J$65536),0)</f>
        <v>178</v>
      </c>
      <c r="Y2586" s="3">
        <f>IFERROR(_xlfn.XLOOKUP(B2586,[20]Sheet1!$H$1:$H$65536,[20]Sheet1!$J$1:$J$65536),0)</f>
        <v>189</v>
      </c>
      <c r="Z2586" s="3">
        <f>IFERROR(_xlfn.XLOOKUP(B2586,[21]Sheet1!$H$1:$H$65536,[21]Sheet1!$J$1:$J$65536),0)</f>
        <v>189</v>
      </c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</row>
    <row r="2587" spans="1:47" x14ac:dyDescent="0.3">
      <c r="A2587" s="2" t="str">
        <f t="shared" si="40"/>
        <v>X2</v>
      </c>
      <c r="B2587" s="1" t="s">
        <v>6366</v>
      </c>
      <c r="C2587" s="23" t="str">
        <f>_xlfn.XLOOKUP(B2587,IP구분!A:A,IP구분!C:C)</f>
        <v>타요</v>
      </c>
      <c r="D2587" s="1" t="s">
        <v>6367</v>
      </c>
      <c r="E2587" s="7" t="str">
        <f>IFERROR(_xlfn.XLOOKUP(B2587,단가!A:A,단가!C:C),0)</f>
        <v xml:space="preserve">                     -</v>
      </c>
      <c r="F2587" s="3">
        <f>IFERROR(_xlfn.XLOOKUP(B2587,'[1]2609 재고'!$I$1:$I$65536,'[1]2609 재고'!$K$1:$K$65536),0)</f>
        <v>0</v>
      </c>
      <c r="G2587" s="3">
        <f>IFERROR(_xlfn.XLOOKUP(B2587,[2]Sheet1!$H$1:$H$65536,[2]Sheet1!$K$1:$K$65536),0)</f>
        <v>0</v>
      </c>
      <c r="H2587" s="3">
        <f>IFERROR(_xlfn.XLOOKUP(B2587,[3]Sheet1!$H$1:$H$65536,[3]Sheet1!$J$1:$J$65536),0)</f>
        <v>0</v>
      </c>
      <c r="I2587" s="3">
        <f>IFERROR(_xlfn.XLOOKUP(B2587,[4]Sheet1!$H$1:$H$65536,[4]Sheet1!$J$1:$J$65536),0)</f>
        <v>0</v>
      </c>
      <c r="J2587" s="3">
        <f>IFERROR(_xlfn.XLOOKUP(B2587,[5]Sheet1!$H$1:$H$65536,[5]Sheet1!$J$1:$J$65536),0)</f>
        <v>0</v>
      </c>
      <c r="K2587" s="3">
        <f>IFERROR(_xlfn.XLOOKUP(B2587,[6]Sheet1!$H$1:$H$65536,[6]Sheet1!$J$1:$J$65536),0)</f>
        <v>0</v>
      </c>
      <c r="L2587" s="3">
        <f>IFERROR(_xlfn.XLOOKUP(B2587,[7]Sheet1!$H$1:$H$65536,[7]Sheet1!$J$1:$J$65536),0)</f>
        <v>0</v>
      </c>
      <c r="M2587" s="3">
        <f>IFERROR(_xlfn.XLOOKUP(B2587,[8]Sheet1!$H$1:$H$65536,[8]Sheet1!$J$1:$J$65536),0)</f>
        <v>0</v>
      </c>
      <c r="N2587" s="3">
        <f>IFERROR(_xlfn.XLOOKUP(B2587,[9]Sheet1!$H$1:$H$65536,[9]Sheet1!$J$1:$J$65536),0)</f>
        <v>0</v>
      </c>
      <c r="O2587" s="3">
        <f>IFERROR(_xlfn.XLOOKUP(B2587,[10]Sheet1!$H$1:$H$65536,[10]Sheet1!$J$1:$J$65536),0)</f>
        <v>0</v>
      </c>
      <c r="P2587" s="3">
        <f>IFERROR(_xlfn.XLOOKUP(B2587,[11]Sheet1!$H$1:$H$65536,[11]Sheet1!$J$1:$J$65536),0)</f>
        <v>0</v>
      </c>
      <c r="Q2587" s="3">
        <f>IFERROR(_xlfn.XLOOKUP(B2587,[12]Sheet1!$H$1:$H$65536,[12]Sheet1!$J$1:$J$65536),0)</f>
        <v>0</v>
      </c>
      <c r="R2587" s="3">
        <f>IFERROR(_xlfn.XLOOKUP(B2587,[13]Sheet1!$H$1:$H$65536,[13]Sheet1!$J$1:$J$65536),)</f>
        <v>0</v>
      </c>
      <c r="S2587" s="3">
        <f>IFERROR(_xlfn.XLOOKUP(B2587,[14]Sheet1!$H$1:$H$65536,[14]Sheet1!$K$1:$K$65536),0)</f>
        <v>0</v>
      </c>
      <c r="T2587" s="3">
        <f>IFERROR(_xlfn.XLOOKUP(B2587,[15]Sheet1!$H$1:$H$65536,[15]Sheet1!$J$1:$J$65536),0)</f>
        <v>0</v>
      </c>
      <c r="U2587" s="3">
        <f>IFERROR(_xlfn.XLOOKUP(B2587,[16]Sheet1!$H$1:$H$65536,[16]Sheet1!$J$1:$J$65536),0)</f>
        <v>0</v>
      </c>
      <c r="V2587" s="3">
        <f>IFERROR(_xlfn.XLOOKUP(B2587,[17]Sheet1!$H$1:$H$65536,[17]Sheet1!$J$1:$J$65536),0)</f>
        <v>0</v>
      </c>
      <c r="W2587" s="3">
        <f>IFERROR(_xlfn.XLOOKUP(B2587,[18]Sheet1!$H$1:$H$65536,[18]Sheet1!$J$1:$J$65536),0)</f>
        <v>0</v>
      </c>
      <c r="X2587" s="3">
        <f>IFERROR(_xlfn.XLOOKUP(B2587,[19]Sheet1!$H$1:$H$65536,[19]Sheet1!$J$1:$J$65536),0)</f>
        <v>0</v>
      </c>
      <c r="Y2587" s="3">
        <f>IFERROR(_xlfn.XLOOKUP(B2587,[20]Sheet1!$H$1:$H$65536,[20]Sheet1!$J$1:$J$65536),0)</f>
        <v>0</v>
      </c>
      <c r="Z2587" s="3">
        <f>IFERROR(_xlfn.XLOOKUP(B2587,[21]Sheet1!$H$1:$H$65536,[21]Sheet1!$J$1:$J$65536),0)</f>
        <v>0</v>
      </c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</row>
    <row r="2588" spans="1:47" x14ac:dyDescent="0.3">
      <c r="A2588" s="2" t="str">
        <f t="shared" si="40"/>
        <v>X2</v>
      </c>
      <c r="B2588" s="1" t="s">
        <v>2674</v>
      </c>
      <c r="C2588" s="23" t="str">
        <f>_xlfn.XLOOKUP(B2588,IP구분!A:A,IP구분!C:C)</f>
        <v>타요</v>
      </c>
      <c r="D2588" s="1" t="s">
        <v>2675</v>
      </c>
      <c r="E2588" s="7">
        <f>IFERROR(_xlfn.XLOOKUP(B2588,단가!A:A,단가!C:C),0)</f>
        <v>5400</v>
      </c>
      <c r="F2588" s="3">
        <f>IFERROR(_xlfn.XLOOKUP(B2588,'[1]2609 재고'!$I$1:$I$65536,'[1]2609 재고'!$K$1:$K$65536),0)</f>
        <v>0</v>
      </c>
      <c r="G2588" s="3">
        <f>IFERROR(_xlfn.XLOOKUP(B2588,[2]Sheet1!$H$1:$H$65536,[2]Sheet1!$K$1:$K$65536),0)</f>
        <v>40</v>
      </c>
      <c r="H2588" s="3">
        <f>IFERROR(_xlfn.XLOOKUP(B2588,[3]Sheet1!$H$1:$H$65536,[3]Sheet1!$J$1:$J$65536),0)</f>
        <v>40</v>
      </c>
      <c r="I2588" s="3">
        <f>IFERROR(_xlfn.XLOOKUP(B2588,[4]Sheet1!$H$1:$H$65536,[4]Sheet1!$J$1:$J$65536),0)</f>
        <v>0</v>
      </c>
      <c r="J2588" s="3">
        <f>IFERROR(_xlfn.XLOOKUP(B2588,[5]Sheet1!$H$1:$H$65536,[5]Sheet1!$J$1:$J$65536),0)</f>
        <v>0</v>
      </c>
      <c r="K2588" s="3">
        <f>IFERROR(_xlfn.XLOOKUP(B2588,[6]Sheet1!$H$1:$H$65536,[6]Sheet1!$J$1:$J$65536),0)</f>
        <v>0</v>
      </c>
      <c r="L2588" s="3">
        <f>IFERROR(_xlfn.XLOOKUP(B2588,[7]Sheet1!$H$1:$H$65536,[7]Sheet1!$J$1:$J$65536),0)</f>
        <v>0</v>
      </c>
      <c r="M2588" s="3">
        <f>IFERROR(_xlfn.XLOOKUP(B2588,[8]Sheet1!$H$1:$H$65536,[8]Sheet1!$J$1:$J$65536),0)</f>
        <v>40</v>
      </c>
      <c r="N2588" s="3">
        <f>IFERROR(_xlfn.XLOOKUP(B2588,[9]Sheet1!$H$1:$H$65536,[9]Sheet1!$J$1:$J$65536),0)</f>
        <v>0</v>
      </c>
      <c r="O2588" s="3">
        <f>IFERROR(_xlfn.XLOOKUP(B2588,[10]Sheet1!$H$1:$H$65536,[10]Sheet1!$J$1:$J$65536),0)</f>
        <v>0</v>
      </c>
      <c r="P2588" s="3">
        <f>IFERROR(_xlfn.XLOOKUP(B2588,[11]Sheet1!$H$1:$H$65536,[11]Sheet1!$J$1:$J$65536),0)</f>
        <v>0</v>
      </c>
      <c r="Q2588" s="3">
        <f>IFERROR(_xlfn.XLOOKUP(B2588,[12]Sheet1!$H$1:$H$65536,[12]Sheet1!$J$1:$J$65536),0)</f>
        <v>80</v>
      </c>
      <c r="R2588" s="3">
        <f>IFERROR(_xlfn.XLOOKUP(B2588,[13]Sheet1!$H$1:$H$65536,[13]Sheet1!$J$1:$J$65536),)</f>
        <v>0</v>
      </c>
      <c r="S2588" s="3">
        <f>IFERROR(_xlfn.XLOOKUP(B2588,[14]Sheet1!$H$1:$H$65536,[14]Sheet1!$K$1:$K$65536),0)</f>
        <v>0</v>
      </c>
      <c r="T2588" s="3">
        <f>IFERROR(_xlfn.XLOOKUP(B2588,[15]Sheet1!$H$1:$H$65536,[15]Sheet1!$J$1:$J$65536),0)</f>
        <v>0</v>
      </c>
      <c r="U2588" s="3">
        <f>IFERROR(_xlfn.XLOOKUP(B2588,[16]Sheet1!$H$1:$H$65536,[16]Sheet1!$J$1:$J$65536),0)</f>
        <v>0</v>
      </c>
      <c r="V2588" s="3">
        <f>IFERROR(_xlfn.XLOOKUP(B2588,[17]Sheet1!$H$1:$H$65536,[17]Sheet1!$J$1:$J$65536),0)</f>
        <v>0</v>
      </c>
      <c r="W2588" s="3">
        <f>IFERROR(_xlfn.XLOOKUP(B2588,[18]Sheet1!$H$1:$H$65536,[18]Sheet1!$J$1:$J$65536),0)</f>
        <v>0</v>
      </c>
      <c r="X2588" s="3">
        <f>IFERROR(_xlfn.XLOOKUP(B2588,[19]Sheet1!$H$1:$H$65536,[19]Sheet1!$J$1:$J$65536),0)</f>
        <v>840</v>
      </c>
      <c r="Y2588" s="3">
        <f>IFERROR(_xlfn.XLOOKUP(B2588,[20]Sheet1!$H$1:$H$65536,[20]Sheet1!$J$1:$J$65536),0)</f>
        <v>0</v>
      </c>
      <c r="Z2588" s="3">
        <f>IFERROR(_xlfn.XLOOKUP(B2588,[21]Sheet1!$H$1:$H$65536,[21]Sheet1!$J$1:$J$65536),0)</f>
        <v>0</v>
      </c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</row>
    <row r="2589" spans="1:47" x14ac:dyDescent="0.3">
      <c r="A2589" s="2" t="str">
        <f t="shared" si="40"/>
        <v>X2</v>
      </c>
      <c r="B2589" s="1" t="s">
        <v>6368</v>
      </c>
      <c r="C2589" s="23" t="str">
        <f>_xlfn.XLOOKUP(B2589,IP구분!A:A,IP구분!C:C)</f>
        <v>타요</v>
      </c>
      <c r="D2589" s="1" t="s">
        <v>6369</v>
      </c>
      <c r="E2589" s="7" t="str">
        <f>IFERROR(_xlfn.XLOOKUP(B2589,단가!A:A,단가!C:C),0)</f>
        <v xml:space="preserve">                     -</v>
      </c>
      <c r="F2589" s="3">
        <f>IFERROR(_xlfn.XLOOKUP(B2589,'[1]2609 재고'!$I$1:$I$65536,'[1]2609 재고'!$K$1:$K$65536),0)</f>
        <v>0</v>
      </c>
      <c r="G2589" s="3">
        <f>IFERROR(_xlfn.XLOOKUP(B2589,[2]Sheet1!$H$1:$H$65536,[2]Sheet1!$K$1:$K$65536),0)</f>
        <v>0</v>
      </c>
      <c r="H2589" s="3">
        <f>IFERROR(_xlfn.XLOOKUP(B2589,[3]Sheet1!$H$1:$H$65536,[3]Sheet1!$J$1:$J$65536),0)</f>
        <v>0</v>
      </c>
      <c r="I2589" s="3">
        <f>IFERROR(_xlfn.XLOOKUP(B2589,[4]Sheet1!$H$1:$H$65536,[4]Sheet1!$J$1:$J$65536),0)</f>
        <v>0</v>
      </c>
      <c r="J2589" s="3">
        <f>IFERROR(_xlfn.XLOOKUP(B2589,[5]Sheet1!$H$1:$H$65536,[5]Sheet1!$J$1:$J$65536),0)</f>
        <v>0</v>
      </c>
      <c r="K2589" s="3">
        <f>IFERROR(_xlfn.XLOOKUP(B2589,[6]Sheet1!$H$1:$H$65536,[6]Sheet1!$J$1:$J$65536),0)</f>
        <v>0</v>
      </c>
      <c r="L2589" s="3">
        <f>IFERROR(_xlfn.XLOOKUP(B2589,[7]Sheet1!$H$1:$H$65536,[7]Sheet1!$J$1:$J$65536),0)</f>
        <v>0</v>
      </c>
      <c r="M2589" s="3">
        <f>IFERROR(_xlfn.XLOOKUP(B2589,[8]Sheet1!$H$1:$H$65536,[8]Sheet1!$J$1:$J$65536),0)</f>
        <v>0</v>
      </c>
      <c r="N2589" s="3">
        <f>IFERROR(_xlfn.XLOOKUP(B2589,[9]Sheet1!$H$1:$H$65536,[9]Sheet1!$J$1:$J$65536),0)</f>
        <v>0</v>
      </c>
      <c r="O2589" s="3">
        <f>IFERROR(_xlfn.XLOOKUP(B2589,[10]Sheet1!$H$1:$H$65536,[10]Sheet1!$J$1:$J$65536),0)</f>
        <v>0</v>
      </c>
      <c r="P2589" s="3">
        <f>IFERROR(_xlfn.XLOOKUP(B2589,[11]Sheet1!$H$1:$H$65536,[11]Sheet1!$J$1:$J$65536),0)</f>
        <v>0</v>
      </c>
      <c r="Q2589" s="3">
        <f>IFERROR(_xlfn.XLOOKUP(B2589,[12]Sheet1!$H$1:$H$65536,[12]Sheet1!$J$1:$J$65536),0)</f>
        <v>0</v>
      </c>
      <c r="R2589" s="3">
        <f>IFERROR(_xlfn.XLOOKUP(B2589,[13]Sheet1!$H$1:$H$65536,[13]Sheet1!$J$1:$J$65536),)</f>
        <v>0</v>
      </c>
      <c r="S2589" s="3">
        <f>IFERROR(_xlfn.XLOOKUP(B2589,[14]Sheet1!$H$1:$H$65536,[14]Sheet1!$K$1:$K$65536),0)</f>
        <v>0</v>
      </c>
      <c r="T2589" s="3">
        <f>IFERROR(_xlfn.XLOOKUP(B2589,[15]Sheet1!$H$1:$H$65536,[15]Sheet1!$J$1:$J$65536),0)</f>
        <v>0</v>
      </c>
      <c r="U2589" s="3">
        <f>IFERROR(_xlfn.XLOOKUP(B2589,[16]Sheet1!$H$1:$H$65536,[16]Sheet1!$J$1:$J$65536),0)</f>
        <v>0</v>
      </c>
      <c r="V2589" s="3">
        <f>IFERROR(_xlfn.XLOOKUP(B2589,[17]Sheet1!$H$1:$H$65536,[17]Sheet1!$J$1:$J$65536),0)</f>
        <v>0</v>
      </c>
      <c r="W2589" s="3">
        <f>IFERROR(_xlfn.XLOOKUP(B2589,[18]Sheet1!$H$1:$H$65536,[18]Sheet1!$J$1:$J$65536),0)</f>
        <v>0</v>
      </c>
      <c r="X2589" s="3">
        <f>IFERROR(_xlfn.XLOOKUP(B2589,[19]Sheet1!$H$1:$H$65536,[19]Sheet1!$J$1:$J$65536),0)</f>
        <v>0</v>
      </c>
      <c r="Y2589" s="3">
        <f>IFERROR(_xlfn.XLOOKUP(B2589,[20]Sheet1!$H$1:$H$65536,[20]Sheet1!$J$1:$J$65536),0)</f>
        <v>0</v>
      </c>
      <c r="Z2589" s="3">
        <f>IFERROR(_xlfn.XLOOKUP(B2589,[21]Sheet1!$H$1:$H$65536,[21]Sheet1!$J$1:$J$65536),0)</f>
        <v>0</v>
      </c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</row>
    <row r="2590" spans="1:47" x14ac:dyDescent="0.3">
      <c r="A2590" s="2" t="str">
        <f t="shared" si="40"/>
        <v>X2</v>
      </c>
      <c r="B2590" s="1" t="s">
        <v>2678</v>
      </c>
      <c r="C2590" s="23" t="str">
        <f>_xlfn.XLOOKUP(B2590,IP구분!A:A,IP구분!C:C)</f>
        <v>타요</v>
      </c>
      <c r="D2590" s="1" t="s">
        <v>2023</v>
      </c>
      <c r="E2590" s="7">
        <f>IFERROR(_xlfn.XLOOKUP(B2590,단가!A:A,단가!C:C),0)</f>
        <v>5400</v>
      </c>
      <c r="F2590" s="3">
        <f>IFERROR(_xlfn.XLOOKUP(B2590,'[1]2609 재고'!$I$1:$I$65536,'[1]2609 재고'!$K$1:$K$65536),0)</f>
        <v>0</v>
      </c>
      <c r="G2590" s="3">
        <f>IFERROR(_xlfn.XLOOKUP(B2590,[2]Sheet1!$H$1:$H$65536,[2]Sheet1!$K$1:$K$65536),0)</f>
        <v>72</v>
      </c>
      <c r="H2590" s="3">
        <f>IFERROR(_xlfn.XLOOKUP(B2590,[3]Sheet1!$H$1:$H$65536,[3]Sheet1!$J$1:$J$65536),0)</f>
        <v>72</v>
      </c>
      <c r="I2590" s="3">
        <f>IFERROR(_xlfn.XLOOKUP(B2590,[4]Sheet1!$H$1:$H$65536,[4]Sheet1!$J$1:$J$65536),0)</f>
        <v>0</v>
      </c>
      <c r="J2590" s="3">
        <f>IFERROR(_xlfn.XLOOKUP(B2590,[5]Sheet1!$H$1:$H$65536,[5]Sheet1!$J$1:$J$65536),0)</f>
        <v>0</v>
      </c>
      <c r="K2590" s="3">
        <f>IFERROR(_xlfn.XLOOKUP(B2590,[6]Sheet1!$H$1:$H$65536,[6]Sheet1!$J$1:$J$65536),0)</f>
        <v>0</v>
      </c>
      <c r="L2590" s="3">
        <f>IFERROR(_xlfn.XLOOKUP(B2590,[7]Sheet1!$H$1:$H$65536,[7]Sheet1!$J$1:$J$65536),0)</f>
        <v>0</v>
      </c>
      <c r="M2590" s="3">
        <f>IFERROR(_xlfn.XLOOKUP(B2590,[8]Sheet1!$H$1:$H$65536,[8]Sheet1!$J$1:$J$65536),0)</f>
        <v>72</v>
      </c>
      <c r="N2590" s="3">
        <f>IFERROR(_xlfn.XLOOKUP(B2590,[9]Sheet1!$H$1:$H$65536,[9]Sheet1!$J$1:$J$65536),0)</f>
        <v>0</v>
      </c>
      <c r="O2590" s="3">
        <f>IFERROR(_xlfn.XLOOKUP(B2590,[10]Sheet1!$H$1:$H$65536,[10]Sheet1!$J$1:$J$65536),0)</f>
        <v>0</v>
      </c>
      <c r="P2590" s="3">
        <f>IFERROR(_xlfn.XLOOKUP(B2590,[11]Sheet1!$H$1:$H$65536,[11]Sheet1!$J$1:$J$65536),0)</f>
        <v>0</v>
      </c>
      <c r="Q2590" s="3">
        <f>IFERROR(_xlfn.XLOOKUP(B2590,[12]Sheet1!$H$1:$H$65536,[12]Sheet1!$J$1:$J$65536),0)</f>
        <v>0</v>
      </c>
      <c r="R2590" s="3">
        <f>IFERROR(_xlfn.XLOOKUP(B2590,[13]Sheet1!$H$1:$H$65536,[13]Sheet1!$J$1:$J$65536),)</f>
        <v>0</v>
      </c>
      <c r="S2590" s="3">
        <f>IFERROR(_xlfn.XLOOKUP(B2590,[14]Sheet1!$H$1:$H$65536,[14]Sheet1!$K$1:$K$65536),0)</f>
        <v>0</v>
      </c>
      <c r="T2590" s="3">
        <f>IFERROR(_xlfn.XLOOKUP(B2590,[15]Sheet1!$H$1:$H$65536,[15]Sheet1!$J$1:$J$65536),0)</f>
        <v>276</v>
      </c>
      <c r="U2590" s="3">
        <f>IFERROR(_xlfn.XLOOKUP(B2590,[16]Sheet1!$H$1:$H$65536,[16]Sheet1!$J$1:$J$65536),0)</f>
        <v>0</v>
      </c>
      <c r="V2590" s="3">
        <f>IFERROR(_xlfn.XLOOKUP(B2590,[17]Sheet1!$H$1:$H$65536,[17]Sheet1!$J$1:$J$65536),0)</f>
        <v>0</v>
      </c>
      <c r="W2590" s="3">
        <f>IFERROR(_xlfn.XLOOKUP(B2590,[18]Sheet1!$H$1:$H$65536,[18]Sheet1!$J$1:$J$65536),0)</f>
        <v>0</v>
      </c>
      <c r="X2590" s="3">
        <f>IFERROR(_xlfn.XLOOKUP(B2590,[19]Sheet1!$H$1:$H$65536,[19]Sheet1!$J$1:$J$65536),0)</f>
        <v>0</v>
      </c>
      <c r="Y2590" s="3">
        <f>IFERROR(_xlfn.XLOOKUP(B2590,[20]Sheet1!$H$1:$H$65536,[20]Sheet1!$J$1:$J$65536),0)</f>
        <v>0</v>
      </c>
      <c r="Z2590" s="3">
        <f>IFERROR(_xlfn.XLOOKUP(B2590,[21]Sheet1!$H$1:$H$65536,[21]Sheet1!$J$1:$J$65536),0)</f>
        <v>0</v>
      </c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</row>
    <row r="2591" spans="1:47" x14ac:dyDescent="0.3">
      <c r="A2591" s="2" t="str">
        <f t="shared" si="40"/>
        <v>X2</v>
      </c>
      <c r="B2591" s="1" t="s">
        <v>2679</v>
      </c>
      <c r="C2591" s="23" t="str">
        <f>_xlfn.XLOOKUP(B2591,IP구분!A:A,IP구분!C:C)</f>
        <v>타요</v>
      </c>
      <c r="D2591" s="1" t="s">
        <v>2680</v>
      </c>
      <c r="E2591" s="7">
        <f>IFERROR(_xlfn.XLOOKUP(B2591,단가!A:A,단가!C:C),0)</f>
        <v>6300</v>
      </c>
      <c r="F2591" s="3">
        <f>IFERROR(_xlfn.XLOOKUP(B2591,'[1]2609 재고'!$I$1:$I$65536,'[1]2609 재고'!$K$1:$K$65536),0)</f>
        <v>0</v>
      </c>
      <c r="G2591" s="3">
        <f>IFERROR(_xlfn.XLOOKUP(B2591,[2]Sheet1!$H$1:$H$65536,[2]Sheet1!$K$1:$K$65536),0)</f>
        <v>48</v>
      </c>
      <c r="H2591" s="3">
        <f>IFERROR(_xlfn.XLOOKUP(B2591,[3]Sheet1!$H$1:$H$65536,[3]Sheet1!$J$1:$J$65536),0)</f>
        <v>48</v>
      </c>
      <c r="I2591" s="3">
        <f>IFERROR(_xlfn.XLOOKUP(B2591,[4]Sheet1!$H$1:$H$65536,[4]Sheet1!$J$1:$J$65536),0)</f>
        <v>0</v>
      </c>
      <c r="J2591" s="3">
        <f>IFERROR(_xlfn.XLOOKUP(B2591,[5]Sheet1!$H$1:$H$65536,[5]Sheet1!$J$1:$J$65536),0)</f>
        <v>0</v>
      </c>
      <c r="K2591" s="3">
        <f>IFERROR(_xlfn.XLOOKUP(B2591,[6]Sheet1!$H$1:$H$65536,[6]Sheet1!$J$1:$J$65536),0)</f>
        <v>0</v>
      </c>
      <c r="L2591" s="3">
        <f>IFERROR(_xlfn.XLOOKUP(B2591,[7]Sheet1!$H$1:$H$65536,[7]Sheet1!$J$1:$J$65536),0)</f>
        <v>0</v>
      </c>
      <c r="M2591" s="3">
        <f>IFERROR(_xlfn.XLOOKUP(B2591,[8]Sheet1!$H$1:$H$65536,[8]Sheet1!$J$1:$J$65536),0)</f>
        <v>48</v>
      </c>
      <c r="N2591" s="3">
        <f>IFERROR(_xlfn.XLOOKUP(B2591,[9]Sheet1!$H$1:$H$65536,[9]Sheet1!$J$1:$J$65536),0)</f>
        <v>0</v>
      </c>
      <c r="O2591" s="3">
        <f>IFERROR(_xlfn.XLOOKUP(B2591,[10]Sheet1!$H$1:$H$65536,[10]Sheet1!$J$1:$J$65536),0)</f>
        <v>0</v>
      </c>
      <c r="P2591" s="3">
        <f>IFERROR(_xlfn.XLOOKUP(B2591,[11]Sheet1!$H$1:$H$65536,[11]Sheet1!$J$1:$J$65536),0)</f>
        <v>0</v>
      </c>
      <c r="Q2591" s="3">
        <f>IFERROR(_xlfn.XLOOKUP(B2591,[12]Sheet1!$H$1:$H$65536,[12]Sheet1!$J$1:$J$65536),0)</f>
        <v>0</v>
      </c>
      <c r="R2591" s="3">
        <f>IFERROR(_xlfn.XLOOKUP(B2591,[13]Sheet1!$H$1:$H$65536,[13]Sheet1!$J$1:$J$65536),)</f>
        <v>0</v>
      </c>
      <c r="S2591" s="3">
        <f>IFERROR(_xlfn.XLOOKUP(B2591,[14]Sheet1!$H$1:$H$65536,[14]Sheet1!$K$1:$K$65536),0)</f>
        <v>0</v>
      </c>
      <c r="T2591" s="3">
        <f>IFERROR(_xlfn.XLOOKUP(B2591,[15]Sheet1!$H$1:$H$65536,[15]Sheet1!$J$1:$J$65536),0)</f>
        <v>0</v>
      </c>
      <c r="U2591" s="3">
        <f>IFERROR(_xlfn.XLOOKUP(B2591,[16]Sheet1!$H$1:$H$65536,[16]Sheet1!$J$1:$J$65536),0)</f>
        <v>0</v>
      </c>
      <c r="V2591" s="3">
        <f>IFERROR(_xlfn.XLOOKUP(B2591,[17]Sheet1!$H$1:$H$65536,[17]Sheet1!$J$1:$J$65536),0)</f>
        <v>0</v>
      </c>
      <c r="W2591" s="3">
        <f>IFERROR(_xlfn.XLOOKUP(B2591,[18]Sheet1!$H$1:$H$65536,[18]Sheet1!$J$1:$J$65536),0)</f>
        <v>0</v>
      </c>
      <c r="X2591" s="3">
        <f>IFERROR(_xlfn.XLOOKUP(B2591,[19]Sheet1!$H$1:$H$65536,[19]Sheet1!$J$1:$J$65536),0)</f>
        <v>0</v>
      </c>
      <c r="Y2591" s="3">
        <f>IFERROR(_xlfn.XLOOKUP(B2591,[20]Sheet1!$H$1:$H$65536,[20]Sheet1!$J$1:$J$65536),0)</f>
        <v>0</v>
      </c>
      <c r="Z2591" s="3">
        <f>IFERROR(_xlfn.XLOOKUP(B2591,[21]Sheet1!$H$1:$H$65536,[21]Sheet1!$J$1:$J$65536),0)</f>
        <v>0</v>
      </c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</row>
    <row r="2592" spans="1:47" x14ac:dyDescent="0.3">
      <c r="A2592" s="2" t="str">
        <f t="shared" si="40"/>
        <v>X2</v>
      </c>
      <c r="B2592" s="1" t="s">
        <v>2681</v>
      </c>
      <c r="C2592" s="23" t="str">
        <f>_xlfn.XLOOKUP(B2592,IP구분!A:A,IP구분!C:C)</f>
        <v>타요</v>
      </c>
      <c r="D2592" s="1" t="s">
        <v>2025</v>
      </c>
      <c r="E2592" s="7">
        <f>IFERROR(_xlfn.XLOOKUP(B2592,단가!A:A,단가!C:C),0)</f>
        <v>5400</v>
      </c>
      <c r="F2592" s="3">
        <f>IFERROR(_xlfn.XLOOKUP(B2592,'[1]2609 재고'!$I$1:$I$65536,'[1]2609 재고'!$K$1:$K$65536),0)</f>
        <v>0</v>
      </c>
      <c r="G2592" s="3">
        <f>IFERROR(_xlfn.XLOOKUP(B2592,[2]Sheet1!$H$1:$H$65536,[2]Sheet1!$K$1:$K$65536),0)</f>
        <v>48</v>
      </c>
      <c r="H2592" s="3">
        <f>IFERROR(_xlfn.XLOOKUP(B2592,[3]Sheet1!$H$1:$H$65536,[3]Sheet1!$J$1:$J$65536),0)</f>
        <v>48</v>
      </c>
      <c r="I2592" s="3">
        <f>IFERROR(_xlfn.XLOOKUP(B2592,[4]Sheet1!$H$1:$H$65536,[4]Sheet1!$J$1:$J$65536),0)</f>
        <v>0</v>
      </c>
      <c r="J2592" s="3">
        <f>IFERROR(_xlfn.XLOOKUP(B2592,[5]Sheet1!$H$1:$H$65536,[5]Sheet1!$J$1:$J$65536),0)</f>
        <v>0</v>
      </c>
      <c r="K2592" s="3">
        <f>IFERROR(_xlfn.XLOOKUP(B2592,[6]Sheet1!$H$1:$H$65536,[6]Sheet1!$J$1:$J$65536),0)</f>
        <v>0</v>
      </c>
      <c r="L2592" s="3">
        <f>IFERROR(_xlfn.XLOOKUP(B2592,[7]Sheet1!$H$1:$H$65536,[7]Sheet1!$J$1:$J$65536),0)</f>
        <v>0</v>
      </c>
      <c r="M2592" s="3">
        <f>IFERROR(_xlfn.XLOOKUP(B2592,[8]Sheet1!$H$1:$H$65536,[8]Sheet1!$J$1:$J$65536),0)</f>
        <v>48</v>
      </c>
      <c r="N2592" s="3">
        <f>IFERROR(_xlfn.XLOOKUP(B2592,[9]Sheet1!$H$1:$H$65536,[9]Sheet1!$J$1:$J$65536),0)</f>
        <v>0</v>
      </c>
      <c r="O2592" s="3">
        <f>IFERROR(_xlfn.XLOOKUP(B2592,[10]Sheet1!$H$1:$H$65536,[10]Sheet1!$J$1:$J$65536),0)</f>
        <v>0</v>
      </c>
      <c r="P2592" s="3">
        <f>IFERROR(_xlfn.XLOOKUP(B2592,[11]Sheet1!$H$1:$H$65536,[11]Sheet1!$J$1:$J$65536),0)</f>
        <v>0</v>
      </c>
      <c r="Q2592" s="3">
        <f>IFERROR(_xlfn.XLOOKUP(B2592,[12]Sheet1!$H$1:$H$65536,[12]Sheet1!$J$1:$J$65536),0)</f>
        <v>0</v>
      </c>
      <c r="R2592" s="3">
        <f>IFERROR(_xlfn.XLOOKUP(B2592,[13]Sheet1!$H$1:$H$65536,[13]Sheet1!$J$1:$J$65536),)</f>
        <v>0</v>
      </c>
      <c r="S2592" s="3">
        <f>IFERROR(_xlfn.XLOOKUP(B2592,[14]Sheet1!$H$1:$H$65536,[14]Sheet1!$K$1:$K$65536),0)</f>
        <v>0</v>
      </c>
      <c r="T2592" s="3">
        <f>IFERROR(_xlfn.XLOOKUP(B2592,[15]Sheet1!$H$1:$H$65536,[15]Sheet1!$J$1:$J$65536),0)</f>
        <v>348</v>
      </c>
      <c r="U2592" s="3">
        <f>IFERROR(_xlfn.XLOOKUP(B2592,[16]Sheet1!$H$1:$H$65536,[16]Sheet1!$J$1:$J$65536),0)</f>
        <v>0</v>
      </c>
      <c r="V2592" s="3">
        <f>IFERROR(_xlfn.XLOOKUP(B2592,[17]Sheet1!$H$1:$H$65536,[17]Sheet1!$J$1:$J$65536),0)</f>
        <v>0</v>
      </c>
      <c r="W2592" s="3">
        <f>IFERROR(_xlfn.XLOOKUP(B2592,[18]Sheet1!$H$1:$H$65536,[18]Sheet1!$J$1:$J$65536),0)</f>
        <v>0</v>
      </c>
      <c r="X2592" s="3">
        <f>IFERROR(_xlfn.XLOOKUP(B2592,[19]Sheet1!$H$1:$H$65536,[19]Sheet1!$J$1:$J$65536),0)</f>
        <v>0</v>
      </c>
      <c r="Y2592" s="3">
        <f>IFERROR(_xlfn.XLOOKUP(B2592,[20]Sheet1!$H$1:$H$65536,[20]Sheet1!$J$1:$J$65536),0)</f>
        <v>0</v>
      </c>
      <c r="Z2592" s="3">
        <f>IFERROR(_xlfn.XLOOKUP(B2592,[21]Sheet1!$H$1:$H$65536,[21]Sheet1!$J$1:$J$65536),0)</f>
        <v>0</v>
      </c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</row>
    <row r="2593" spans="1:47" x14ac:dyDescent="0.3">
      <c r="A2593" s="2" t="str">
        <f t="shared" si="40"/>
        <v>L2</v>
      </c>
      <c r="B2593" s="1" t="s">
        <v>6370</v>
      </c>
      <c r="C2593" s="23" t="str">
        <f>_xlfn.XLOOKUP(B2593,IP구분!A:A,IP구분!C:C)</f>
        <v>잔망루피</v>
      </c>
      <c r="D2593" s="1" t="s">
        <v>6371</v>
      </c>
      <c r="E2593" s="7" t="str">
        <f>IFERROR(_xlfn.XLOOKUP(B2593,단가!A:A,단가!C:C),0)</f>
        <v xml:space="preserve">                     -</v>
      </c>
      <c r="F2593" s="3">
        <f>IFERROR(_xlfn.XLOOKUP(B2593,'[1]2609 재고'!$I$1:$I$65536,'[1]2609 재고'!$K$1:$K$65536),0)</f>
        <v>0</v>
      </c>
      <c r="G2593" s="3">
        <f>IFERROR(_xlfn.XLOOKUP(B2593,[2]Sheet1!$H$1:$H$65536,[2]Sheet1!$K$1:$K$65536),0)</f>
        <v>0</v>
      </c>
      <c r="H2593" s="3">
        <f>IFERROR(_xlfn.XLOOKUP(B2593,[3]Sheet1!$H$1:$H$65536,[3]Sheet1!$J$1:$J$65536),0)</f>
        <v>0</v>
      </c>
      <c r="I2593" s="3">
        <f>IFERROR(_xlfn.XLOOKUP(B2593,[4]Sheet1!$H$1:$H$65536,[4]Sheet1!$J$1:$J$65536),0)</f>
        <v>0</v>
      </c>
      <c r="J2593" s="3">
        <f>IFERROR(_xlfn.XLOOKUP(B2593,[5]Sheet1!$H$1:$H$65536,[5]Sheet1!$J$1:$J$65536),0)</f>
        <v>0</v>
      </c>
      <c r="K2593" s="3">
        <f>IFERROR(_xlfn.XLOOKUP(B2593,[6]Sheet1!$H$1:$H$65536,[6]Sheet1!$J$1:$J$65536),0)</f>
        <v>0</v>
      </c>
      <c r="L2593" s="3">
        <f>IFERROR(_xlfn.XLOOKUP(B2593,[7]Sheet1!$H$1:$H$65536,[7]Sheet1!$J$1:$J$65536),0)</f>
        <v>0</v>
      </c>
      <c r="M2593" s="3">
        <f>IFERROR(_xlfn.XLOOKUP(B2593,[8]Sheet1!$H$1:$H$65536,[8]Sheet1!$J$1:$J$65536),0)</f>
        <v>0</v>
      </c>
      <c r="N2593" s="3">
        <f>IFERROR(_xlfn.XLOOKUP(B2593,[9]Sheet1!$H$1:$H$65536,[9]Sheet1!$J$1:$J$65536),0)</f>
        <v>0</v>
      </c>
      <c r="O2593" s="3">
        <f>IFERROR(_xlfn.XLOOKUP(B2593,[10]Sheet1!$H$1:$H$65536,[10]Sheet1!$J$1:$J$65536),0)</f>
        <v>0</v>
      </c>
      <c r="P2593" s="3">
        <f>IFERROR(_xlfn.XLOOKUP(B2593,[11]Sheet1!$H$1:$H$65536,[11]Sheet1!$J$1:$J$65536),0)</f>
        <v>0</v>
      </c>
      <c r="Q2593" s="3">
        <f>IFERROR(_xlfn.XLOOKUP(B2593,[12]Sheet1!$H$1:$H$65536,[12]Sheet1!$J$1:$J$65536),0)</f>
        <v>1</v>
      </c>
      <c r="R2593" s="3">
        <f>IFERROR(_xlfn.XLOOKUP(B2593,[13]Sheet1!$H$1:$H$65536,[13]Sheet1!$J$1:$J$65536),)</f>
        <v>1</v>
      </c>
      <c r="S2593" s="3">
        <f>IFERROR(_xlfn.XLOOKUP(B2593,[14]Sheet1!$H$1:$H$65536,[14]Sheet1!$K$1:$K$65536),0)</f>
        <v>1</v>
      </c>
      <c r="T2593" s="3">
        <f>IFERROR(_xlfn.XLOOKUP(B2593,[15]Sheet1!$H$1:$H$65536,[15]Sheet1!$J$1:$J$65536),0)</f>
        <v>1</v>
      </c>
      <c r="U2593" s="3">
        <f>IFERROR(_xlfn.XLOOKUP(B2593,[16]Sheet1!$H$1:$H$65536,[16]Sheet1!$J$1:$J$65536),0)</f>
        <v>12</v>
      </c>
      <c r="V2593" s="3">
        <f>IFERROR(_xlfn.XLOOKUP(B2593,[17]Sheet1!$H$1:$H$65536,[17]Sheet1!$J$1:$J$65536),0)</f>
        <v>34</v>
      </c>
      <c r="W2593" s="3">
        <f>IFERROR(_xlfn.XLOOKUP(B2593,[18]Sheet1!$H$1:$H$65536,[18]Sheet1!$J$1:$J$65536),0)</f>
        <v>46</v>
      </c>
      <c r="X2593" s="3">
        <f>IFERROR(_xlfn.XLOOKUP(B2593,[19]Sheet1!$H$1:$H$65536,[19]Sheet1!$J$1:$J$65536),0)</f>
        <v>63</v>
      </c>
      <c r="Y2593" s="3">
        <f>IFERROR(_xlfn.XLOOKUP(B2593,[20]Sheet1!$H$1:$H$65536,[20]Sheet1!$J$1:$J$65536),0)</f>
        <v>95</v>
      </c>
      <c r="Z2593" s="3">
        <f>IFERROR(_xlfn.XLOOKUP(B2593,[21]Sheet1!$H$1:$H$65536,[21]Sheet1!$J$1:$J$65536),0)</f>
        <v>117</v>
      </c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</row>
    <row r="2594" spans="1:47" x14ac:dyDescent="0.3">
      <c r="A2594" s="2" t="str">
        <f t="shared" si="40"/>
        <v>T1</v>
      </c>
      <c r="B2594" s="1" t="s">
        <v>3118</v>
      </c>
      <c r="C2594" s="23" t="str">
        <f>_xlfn.XLOOKUP(B2594,IP구분!A:A,IP구분!C:C)</f>
        <v>띠띠뽀</v>
      </c>
      <c r="D2594" s="1" t="s">
        <v>3119</v>
      </c>
      <c r="E2594" s="7" t="str">
        <f>IFERROR(_xlfn.XLOOKUP(B2594,단가!A:A,단가!C:C),0)</f>
        <v xml:space="preserve">                     -</v>
      </c>
      <c r="F2594" s="3">
        <f>IFERROR(_xlfn.XLOOKUP(B2594,'[1]2609 재고'!$I$1:$I$65536,'[1]2609 재고'!$K$1:$K$65536),0)</f>
        <v>0</v>
      </c>
      <c r="G2594" s="3">
        <f>IFERROR(_xlfn.XLOOKUP(B2594,[2]Sheet1!$H$1:$H$65536,[2]Sheet1!$K$1:$K$65536),0)</f>
        <v>0</v>
      </c>
      <c r="H2594" s="3">
        <f>IFERROR(_xlfn.XLOOKUP(B2594,[3]Sheet1!$H$1:$H$65536,[3]Sheet1!$J$1:$J$65536),0)</f>
        <v>0</v>
      </c>
      <c r="I2594" s="3">
        <f>IFERROR(_xlfn.XLOOKUP(B2594,[4]Sheet1!$H$1:$H$65536,[4]Sheet1!$J$1:$J$65536),0)</f>
        <v>0</v>
      </c>
      <c r="J2594" s="3">
        <f>IFERROR(_xlfn.XLOOKUP(B2594,[5]Sheet1!$H$1:$H$65536,[5]Sheet1!$J$1:$J$65536),0)</f>
        <v>0</v>
      </c>
      <c r="K2594" s="3">
        <f>IFERROR(_xlfn.XLOOKUP(B2594,[6]Sheet1!$H$1:$H$65536,[6]Sheet1!$J$1:$J$65536),0)</f>
        <v>0</v>
      </c>
      <c r="L2594" s="3">
        <f>IFERROR(_xlfn.XLOOKUP(B2594,[7]Sheet1!$H$1:$H$65536,[7]Sheet1!$J$1:$J$65536),0)</f>
        <v>0</v>
      </c>
      <c r="M2594" s="3">
        <f>IFERROR(_xlfn.XLOOKUP(B2594,[8]Sheet1!$H$1:$H$65536,[8]Sheet1!$J$1:$J$65536),0)</f>
        <v>0</v>
      </c>
      <c r="N2594" s="3">
        <f>IFERROR(_xlfn.XLOOKUP(B2594,[9]Sheet1!$H$1:$H$65536,[9]Sheet1!$J$1:$J$65536),0)</f>
        <v>1</v>
      </c>
      <c r="O2594" s="3">
        <f>IFERROR(_xlfn.XLOOKUP(B2594,[10]Sheet1!$H$1:$H$65536,[10]Sheet1!$J$1:$J$65536),0)</f>
        <v>0</v>
      </c>
      <c r="P2594" s="3">
        <f>IFERROR(_xlfn.XLOOKUP(B2594,[11]Sheet1!$H$1:$H$65536,[11]Sheet1!$J$1:$J$65536),0)</f>
        <v>0</v>
      </c>
      <c r="Q2594" s="3">
        <f>IFERROR(_xlfn.XLOOKUP(B2594,[12]Sheet1!$H$1:$H$65536,[12]Sheet1!$J$1:$J$65536),0)</f>
        <v>3</v>
      </c>
      <c r="R2594" s="3">
        <f>IFERROR(_xlfn.XLOOKUP(B2594,[13]Sheet1!$H$1:$H$65536,[13]Sheet1!$J$1:$J$65536),)</f>
        <v>2</v>
      </c>
      <c r="S2594" s="3">
        <f>IFERROR(_xlfn.XLOOKUP(B2594,[14]Sheet1!$H$1:$H$65536,[14]Sheet1!$K$1:$K$65536),0)</f>
        <v>0</v>
      </c>
      <c r="T2594" s="3">
        <f>IFERROR(_xlfn.XLOOKUP(B2594,[15]Sheet1!$H$1:$H$65536,[15]Sheet1!$J$1:$J$65536),0)</f>
        <v>0</v>
      </c>
      <c r="U2594" s="3">
        <f>IFERROR(_xlfn.XLOOKUP(B2594,[16]Sheet1!$H$1:$H$65536,[16]Sheet1!$J$1:$J$65536),0)</f>
        <v>0</v>
      </c>
      <c r="V2594" s="3">
        <f>IFERROR(_xlfn.XLOOKUP(B2594,[17]Sheet1!$H$1:$H$65536,[17]Sheet1!$J$1:$J$65536),0)</f>
        <v>1</v>
      </c>
      <c r="W2594" s="3">
        <f>IFERROR(_xlfn.XLOOKUP(B2594,[18]Sheet1!$H$1:$H$65536,[18]Sheet1!$J$1:$J$65536),0)</f>
        <v>0</v>
      </c>
      <c r="X2594" s="3">
        <f>IFERROR(_xlfn.XLOOKUP(B2594,[19]Sheet1!$H$1:$H$65536,[19]Sheet1!$J$1:$J$65536),0)</f>
        <v>0</v>
      </c>
      <c r="Y2594" s="3">
        <f>IFERROR(_xlfn.XLOOKUP(B2594,[20]Sheet1!$H$1:$H$65536,[20]Sheet1!$J$1:$J$65536),0)</f>
        <v>1</v>
      </c>
      <c r="Z2594" s="3">
        <f>IFERROR(_xlfn.XLOOKUP(B2594,[21]Sheet1!$H$1:$H$65536,[21]Sheet1!$J$1:$J$65536),0)</f>
        <v>1</v>
      </c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</row>
    <row r="2595" spans="1:47" x14ac:dyDescent="0.3">
      <c r="A2595" s="2" t="str">
        <f t="shared" si="40"/>
        <v>L2</v>
      </c>
      <c r="B2595" s="1" t="s">
        <v>6372</v>
      </c>
      <c r="C2595" s="23" t="str">
        <f>_xlfn.XLOOKUP(B2595,IP구분!A:A,IP구분!C:C)</f>
        <v>잔망루피</v>
      </c>
      <c r="D2595" s="1" t="s">
        <v>6373</v>
      </c>
      <c r="E2595" s="7" t="str">
        <f>IFERROR(_xlfn.XLOOKUP(B2595,단가!A:A,단가!C:C),0)</f>
        <v xml:space="preserve">                     -</v>
      </c>
      <c r="F2595" s="3">
        <f>IFERROR(_xlfn.XLOOKUP(B2595,'[1]2609 재고'!$I$1:$I$65536,'[1]2609 재고'!$K$1:$K$65536),0)</f>
        <v>0</v>
      </c>
      <c r="G2595" s="3">
        <f>IFERROR(_xlfn.XLOOKUP(B2595,[2]Sheet1!$H$1:$H$65536,[2]Sheet1!$K$1:$K$65536),0)</f>
        <v>0</v>
      </c>
      <c r="H2595" s="3">
        <f>IFERROR(_xlfn.XLOOKUP(B2595,[3]Sheet1!$H$1:$H$65536,[3]Sheet1!$J$1:$J$65536),0)</f>
        <v>0</v>
      </c>
      <c r="I2595" s="3">
        <f>IFERROR(_xlfn.XLOOKUP(B2595,[4]Sheet1!$H$1:$H$65536,[4]Sheet1!$J$1:$J$65536),0)</f>
        <v>0</v>
      </c>
      <c r="J2595" s="3">
        <f>IFERROR(_xlfn.XLOOKUP(B2595,[5]Sheet1!$H$1:$H$65536,[5]Sheet1!$J$1:$J$65536),0)</f>
        <v>0</v>
      </c>
      <c r="K2595" s="3">
        <f>IFERROR(_xlfn.XLOOKUP(B2595,[6]Sheet1!$H$1:$H$65536,[6]Sheet1!$J$1:$J$65536),0)</f>
        <v>0</v>
      </c>
      <c r="L2595" s="3">
        <f>IFERROR(_xlfn.XLOOKUP(B2595,[7]Sheet1!$H$1:$H$65536,[7]Sheet1!$J$1:$J$65536),0)</f>
        <v>0</v>
      </c>
      <c r="M2595" s="3">
        <f>IFERROR(_xlfn.XLOOKUP(B2595,[8]Sheet1!$H$1:$H$65536,[8]Sheet1!$J$1:$J$65536),0)</f>
        <v>0</v>
      </c>
      <c r="N2595" s="3">
        <f>IFERROR(_xlfn.XLOOKUP(B2595,[9]Sheet1!$H$1:$H$65536,[9]Sheet1!$J$1:$J$65536),0)</f>
        <v>0</v>
      </c>
      <c r="O2595" s="3">
        <f>IFERROR(_xlfn.XLOOKUP(B2595,[10]Sheet1!$H$1:$H$65536,[10]Sheet1!$J$1:$J$65536),0)</f>
        <v>0</v>
      </c>
      <c r="P2595" s="3">
        <f>IFERROR(_xlfn.XLOOKUP(B2595,[11]Sheet1!$H$1:$H$65536,[11]Sheet1!$J$1:$J$65536),0)</f>
        <v>0</v>
      </c>
      <c r="Q2595" s="3">
        <f>IFERROR(_xlfn.XLOOKUP(B2595,[12]Sheet1!$H$1:$H$65536,[12]Sheet1!$J$1:$J$65536),0)</f>
        <v>0</v>
      </c>
      <c r="R2595" s="3">
        <f>IFERROR(_xlfn.XLOOKUP(B2595,[13]Sheet1!$H$1:$H$65536,[13]Sheet1!$J$1:$J$65536),)</f>
        <v>0</v>
      </c>
      <c r="S2595" s="3">
        <f>IFERROR(_xlfn.XLOOKUP(B2595,[14]Sheet1!$H$1:$H$65536,[14]Sheet1!$K$1:$K$65536),0)</f>
        <v>0</v>
      </c>
      <c r="T2595" s="3">
        <f>IFERROR(_xlfn.XLOOKUP(B2595,[15]Sheet1!$H$1:$H$65536,[15]Sheet1!$J$1:$J$65536),0)</f>
        <v>0</v>
      </c>
      <c r="U2595" s="3">
        <f>IFERROR(_xlfn.XLOOKUP(B2595,[16]Sheet1!$H$1:$H$65536,[16]Sheet1!$J$1:$J$65536),0)</f>
        <v>6</v>
      </c>
      <c r="V2595" s="3">
        <f>IFERROR(_xlfn.XLOOKUP(B2595,[17]Sheet1!$H$1:$H$65536,[17]Sheet1!$J$1:$J$65536),0)</f>
        <v>11</v>
      </c>
      <c r="W2595" s="3">
        <f>IFERROR(_xlfn.XLOOKUP(B2595,[18]Sheet1!$H$1:$H$65536,[18]Sheet1!$J$1:$J$65536),0)</f>
        <v>17</v>
      </c>
      <c r="X2595" s="3">
        <f>IFERROR(_xlfn.XLOOKUP(B2595,[19]Sheet1!$H$1:$H$65536,[19]Sheet1!$J$1:$J$65536),0)</f>
        <v>35</v>
      </c>
      <c r="Y2595" s="3">
        <f>IFERROR(_xlfn.XLOOKUP(B2595,[20]Sheet1!$H$1:$H$65536,[20]Sheet1!$J$1:$J$65536),0)</f>
        <v>58</v>
      </c>
      <c r="Z2595" s="3">
        <f>IFERROR(_xlfn.XLOOKUP(B2595,[21]Sheet1!$H$1:$H$65536,[21]Sheet1!$J$1:$J$65536),0)</f>
        <v>94</v>
      </c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</row>
    <row r="2596" spans="1:47" x14ac:dyDescent="0.3">
      <c r="A2596" s="2" t="str">
        <f t="shared" si="40"/>
        <v>L2</v>
      </c>
      <c r="B2596" s="1" t="s">
        <v>1890</v>
      </c>
      <c r="C2596" s="23" t="str">
        <f>_xlfn.XLOOKUP(B2596,IP구분!A:A,IP구분!C:C)</f>
        <v>잔망루피</v>
      </c>
      <c r="D2596" s="1" t="s">
        <v>1891</v>
      </c>
      <c r="E2596" s="7">
        <f>IFERROR(_xlfn.XLOOKUP(B2596,단가!A:A,단가!C:C),0)</f>
        <v>2658</v>
      </c>
      <c r="F2596" s="3">
        <f>IFERROR(_xlfn.XLOOKUP(B2596,'[1]2609 재고'!$I$1:$I$65536,'[1]2609 재고'!$K$1:$K$65536),0)</f>
        <v>44</v>
      </c>
      <c r="G2596" s="3">
        <f>IFERROR(_xlfn.XLOOKUP(B2596,[2]Sheet1!$H$1:$H$65536,[2]Sheet1!$K$1:$K$65536),0)</f>
        <v>44</v>
      </c>
      <c r="H2596" s="3">
        <f>IFERROR(_xlfn.XLOOKUP(B2596,[3]Sheet1!$H$1:$H$65536,[3]Sheet1!$J$1:$J$65536),0)</f>
        <v>44</v>
      </c>
      <c r="I2596" s="3">
        <f>IFERROR(_xlfn.XLOOKUP(B2596,[4]Sheet1!$H$1:$H$65536,[4]Sheet1!$J$1:$J$65536),0)</f>
        <v>44</v>
      </c>
      <c r="J2596" s="3">
        <f>IFERROR(_xlfn.XLOOKUP(B2596,[5]Sheet1!$H$1:$H$65536,[5]Sheet1!$J$1:$J$65536),0)</f>
        <v>47</v>
      </c>
      <c r="K2596" s="3">
        <f>IFERROR(_xlfn.XLOOKUP(B2596,[6]Sheet1!$H$1:$H$65536,[6]Sheet1!$J$1:$J$65536),0)</f>
        <v>44</v>
      </c>
      <c r="L2596" s="3">
        <f>IFERROR(_xlfn.XLOOKUP(B2596,[7]Sheet1!$H$1:$H$65536,[7]Sheet1!$J$1:$J$65536),0)</f>
        <v>47</v>
      </c>
      <c r="M2596" s="3">
        <f>IFERROR(_xlfn.XLOOKUP(B2596,[8]Sheet1!$H$1:$H$65536,[8]Sheet1!$J$1:$J$65536),0)</f>
        <v>44</v>
      </c>
      <c r="N2596" s="3">
        <f>IFERROR(_xlfn.XLOOKUP(B2596,[9]Sheet1!$H$1:$H$65536,[9]Sheet1!$J$1:$J$65536),0)</f>
        <v>44</v>
      </c>
      <c r="O2596" s="3">
        <f>IFERROR(_xlfn.XLOOKUP(B2596,[10]Sheet1!$H$1:$H$65536,[10]Sheet1!$J$1:$J$65536),0)</f>
        <v>44</v>
      </c>
      <c r="P2596" s="3">
        <f>IFERROR(_xlfn.XLOOKUP(B2596,[11]Sheet1!$H$1:$H$65536,[11]Sheet1!$J$1:$J$65536),0)</f>
        <v>44</v>
      </c>
      <c r="Q2596" s="3">
        <f>IFERROR(_xlfn.XLOOKUP(B2596,[12]Sheet1!$H$1:$H$65536,[12]Sheet1!$J$1:$J$65536),0)</f>
        <v>45</v>
      </c>
      <c r="R2596" s="3">
        <f>IFERROR(_xlfn.XLOOKUP(B2596,[13]Sheet1!$H$1:$H$65536,[13]Sheet1!$J$1:$J$65536),)</f>
        <v>45</v>
      </c>
      <c r="S2596" s="3">
        <f>IFERROR(_xlfn.XLOOKUP(B2596,[14]Sheet1!$H$1:$H$65536,[14]Sheet1!$K$1:$K$65536),0)</f>
        <v>45</v>
      </c>
      <c r="T2596" s="3">
        <f>IFERROR(_xlfn.XLOOKUP(B2596,[15]Sheet1!$H$1:$H$65536,[15]Sheet1!$J$1:$J$65536),0)</f>
        <v>64</v>
      </c>
      <c r="U2596" s="3">
        <f>IFERROR(_xlfn.XLOOKUP(B2596,[16]Sheet1!$H$1:$H$65536,[16]Sheet1!$J$1:$J$65536),0)</f>
        <v>88</v>
      </c>
      <c r="V2596" s="3">
        <f>IFERROR(_xlfn.XLOOKUP(B2596,[17]Sheet1!$H$1:$H$65536,[17]Sheet1!$J$1:$J$65536),0)</f>
        <v>98</v>
      </c>
      <c r="W2596" s="3">
        <f>IFERROR(_xlfn.XLOOKUP(B2596,[18]Sheet1!$H$1:$H$65536,[18]Sheet1!$J$1:$J$65536),0)</f>
        <v>111</v>
      </c>
      <c r="X2596" s="3">
        <f>IFERROR(_xlfn.XLOOKUP(B2596,[19]Sheet1!$H$1:$H$65536,[19]Sheet1!$J$1:$J$65536),0)</f>
        <v>146</v>
      </c>
      <c r="Y2596" s="3">
        <f>IFERROR(_xlfn.XLOOKUP(B2596,[20]Sheet1!$H$1:$H$65536,[20]Sheet1!$J$1:$J$65536),0)</f>
        <v>189</v>
      </c>
      <c r="Z2596" s="3">
        <f>IFERROR(_xlfn.XLOOKUP(B2596,[21]Sheet1!$H$1:$H$65536,[21]Sheet1!$J$1:$J$65536),0)</f>
        <v>205</v>
      </c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</row>
    <row r="2597" spans="1:47" x14ac:dyDescent="0.3">
      <c r="A2597" s="2" t="str">
        <f t="shared" si="40"/>
        <v>L2</v>
      </c>
      <c r="B2597" s="1" t="s">
        <v>6374</v>
      </c>
      <c r="C2597" s="23" t="str">
        <f>_xlfn.XLOOKUP(B2597,IP구분!A:A,IP구분!C:C)</f>
        <v>잔망루피</v>
      </c>
      <c r="D2597" s="1" t="s">
        <v>6375</v>
      </c>
      <c r="E2597" s="7" t="str">
        <f>IFERROR(_xlfn.XLOOKUP(B2597,단가!A:A,단가!C:C),0)</f>
        <v xml:space="preserve">                     -</v>
      </c>
      <c r="F2597" s="3">
        <f>IFERROR(_xlfn.XLOOKUP(B2597,'[1]2609 재고'!$I$1:$I$65536,'[1]2609 재고'!$K$1:$K$65536),0)</f>
        <v>0</v>
      </c>
      <c r="G2597" s="3">
        <f>IFERROR(_xlfn.XLOOKUP(B2597,[2]Sheet1!$H$1:$H$65536,[2]Sheet1!$K$1:$K$65536),0)</f>
        <v>0</v>
      </c>
      <c r="H2597" s="3">
        <f>IFERROR(_xlfn.XLOOKUP(B2597,[3]Sheet1!$H$1:$H$65536,[3]Sheet1!$J$1:$J$65536),0)</f>
        <v>0</v>
      </c>
      <c r="I2597" s="3">
        <f>IFERROR(_xlfn.XLOOKUP(B2597,[4]Sheet1!$H$1:$H$65536,[4]Sheet1!$J$1:$J$65536),0)</f>
        <v>0</v>
      </c>
      <c r="J2597" s="3">
        <f>IFERROR(_xlfn.XLOOKUP(B2597,[5]Sheet1!$H$1:$H$65536,[5]Sheet1!$J$1:$J$65536),0)</f>
        <v>0</v>
      </c>
      <c r="K2597" s="3">
        <f>IFERROR(_xlfn.XLOOKUP(B2597,[6]Sheet1!$H$1:$H$65536,[6]Sheet1!$J$1:$J$65536),0)</f>
        <v>0</v>
      </c>
      <c r="L2597" s="3">
        <f>IFERROR(_xlfn.XLOOKUP(B2597,[7]Sheet1!$H$1:$H$65536,[7]Sheet1!$J$1:$J$65536),0)</f>
        <v>0</v>
      </c>
      <c r="M2597" s="3">
        <f>IFERROR(_xlfn.XLOOKUP(B2597,[8]Sheet1!$H$1:$H$65536,[8]Sheet1!$J$1:$J$65536),0)</f>
        <v>0</v>
      </c>
      <c r="N2597" s="3">
        <f>IFERROR(_xlfn.XLOOKUP(B2597,[9]Sheet1!$H$1:$H$65536,[9]Sheet1!$J$1:$J$65536),0)</f>
        <v>0</v>
      </c>
      <c r="O2597" s="3">
        <f>IFERROR(_xlfn.XLOOKUP(B2597,[10]Sheet1!$H$1:$H$65536,[10]Sheet1!$J$1:$J$65536),0)</f>
        <v>0</v>
      </c>
      <c r="P2597" s="3">
        <f>IFERROR(_xlfn.XLOOKUP(B2597,[11]Sheet1!$H$1:$H$65536,[11]Sheet1!$J$1:$J$65536),0)</f>
        <v>0</v>
      </c>
      <c r="Q2597" s="3">
        <f>IFERROR(_xlfn.XLOOKUP(B2597,[12]Sheet1!$H$1:$H$65536,[12]Sheet1!$J$1:$J$65536),0)</f>
        <v>0</v>
      </c>
      <c r="R2597" s="3">
        <f>IFERROR(_xlfn.XLOOKUP(B2597,[13]Sheet1!$H$1:$H$65536,[13]Sheet1!$J$1:$J$65536),)</f>
        <v>0</v>
      </c>
      <c r="S2597" s="3">
        <f>IFERROR(_xlfn.XLOOKUP(B2597,[14]Sheet1!$H$1:$H$65536,[14]Sheet1!$K$1:$K$65536),0)</f>
        <v>0</v>
      </c>
      <c r="T2597" s="3">
        <f>IFERROR(_xlfn.XLOOKUP(B2597,[15]Sheet1!$H$1:$H$65536,[15]Sheet1!$J$1:$J$65536),0)</f>
        <v>0</v>
      </c>
      <c r="U2597" s="3">
        <f>IFERROR(_xlfn.XLOOKUP(B2597,[16]Sheet1!$H$1:$H$65536,[16]Sheet1!$J$1:$J$65536),0)</f>
        <v>2</v>
      </c>
      <c r="V2597" s="3">
        <f>IFERROR(_xlfn.XLOOKUP(B2597,[17]Sheet1!$H$1:$H$65536,[17]Sheet1!$J$1:$J$65536),0)</f>
        <v>5</v>
      </c>
      <c r="W2597" s="3">
        <f>IFERROR(_xlfn.XLOOKUP(B2597,[18]Sheet1!$H$1:$H$65536,[18]Sheet1!$J$1:$J$65536),0)</f>
        <v>7</v>
      </c>
      <c r="X2597" s="3">
        <f>IFERROR(_xlfn.XLOOKUP(B2597,[19]Sheet1!$H$1:$H$65536,[19]Sheet1!$J$1:$J$65536),0)</f>
        <v>12</v>
      </c>
      <c r="Y2597" s="3">
        <f>IFERROR(_xlfn.XLOOKUP(B2597,[20]Sheet1!$H$1:$H$65536,[20]Sheet1!$J$1:$J$65536),0)</f>
        <v>16</v>
      </c>
      <c r="Z2597" s="3">
        <f>IFERROR(_xlfn.XLOOKUP(B2597,[21]Sheet1!$H$1:$H$65536,[21]Sheet1!$J$1:$J$65536),0)</f>
        <v>29</v>
      </c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</row>
    <row r="2598" spans="1:47" x14ac:dyDescent="0.3">
      <c r="A2598" s="2" t="str">
        <f t="shared" si="40"/>
        <v>T1</v>
      </c>
      <c r="B2598" s="1" t="s">
        <v>6376</v>
      </c>
      <c r="C2598" s="23" t="str">
        <f>_xlfn.XLOOKUP(B2598,IP구분!A:A,IP구분!C:C)</f>
        <v>띠띠뽀</v>
      </c>
      <c r="D2598" s="1" t="s">
        <v>6377</v>
      </c>
      <c r="E2598" s="7" t="str">
        <f>IFERROR(_xlfn.XLOOKUP(B2598,단가!A:A,단가!C:C),0)</f>
        <v xml:space="preserve">                     -</v>
      </c>
      <c r="F2598" s="3">
        <f>IFERROR(_xlfn.XLOOKUP(B2598,'[1]2609 재고'!$I$1:$I$65536,'[1]2609 재고'!$K$1:$K$65536),0)</f>
        <v>0</v>
      </c>
      <c r="G2598" s="3">
        <f>IFERROR(_xlfn.XLOOKUP(B2598,[2]Sheet1!$H$1:$H$65536,[2]Sheet1!$K$1:$K$65536),0)</f>
        <v>0</v>
      </c>
      <c r="H2598" s="3">
        <f>IFERROR(_xlfn.XLOOKUP(B2598,[3]Sheet1!$H$1:$H$65536,[3]Sheet1!$J$1:$J$65536),0)</f>
        <v>0</v>
      </c>
      <c r="I2598" s="3">
        <f>IFERROR(_xlfn.XLOOKUP(B2598,[4]Sheet1!$H$1:$H$65536,[4]Sheet1!$J$1:$J$65536),0)</f>
        <v>0</v>
      </c>
      <c r="J2598" s="3">
        <f>IFERROR(_xlfn.XLOOKUP(B2598,[5]Sheet1!$H$1:$H$65536,[5]Sheet1!$J$1:$J$65536),0)</f>
        <v>0</v>
      </c>
      <c r="K2598" s="3">
        <f>IFERROR(_xlfn.XLOOKUP(B2598,[6]Sheet1!$H$1:$H$65536,[6]Sheet1!$J$1:$J$65536),0)</f>
        <v>0</v>
      </c>
      <c r="L2598" s="3">
        <f>IFERROR(_xlfn.XLOOKUP(B2598,[7]Sheet1!$H$1:$H$65536,[7]Sheet1!$J$1:$J$65536),0)</f>
        <v>0</v>
      </c>
      <c r="M2598" s="3">
        <f>IFERROR(_xlfn.XLOOKUP(B2598,[8]Sheet1!$H$1:$H$65536,[8]Sheet1!$J$1:$J$65536),0)</f>
        <v>0</v>
      </c>
      <c r="N2598" s="3">
        <f>IFERROR(_xlfn.XLOOKUP(B2598,[9]Sheet1!$H$1:$H$65536,[9]Sheet1!$J$1:$J$65536),0)</f>
        <v>0</v>
      </c>
      <c r="O2598" s="3">
        <f>IFERROR(_xlfn.XLOOKUP(B2598,[10]Sheet1!$H$1:$H$65536,[10]Sheet1!$J$1:$J$65536),0)</f>
        <v>0</v>
      </c>
      <c r="P2598" s="3">
        <f>IFERROR(_xlfn.XLOOKUP(B2598,[11]Sheet1!$H$1:$H$65536,[11]Sheet1!$J$1:$J$65536),0)</f>
        <v>0</v>
      </c>
      <c r="Q2598" s="3">
        <f>IFERROR(_xlfn.XLOOKUP(B2598,[12]Sheet1!$H$1:$H$65536,[12]Sheet1!$J$1:$J$65536),0)</f>
        <v>0</v>
      </c>
      <c r="R2598" s="3">
        <f>IFERROR(_xlfn.XLOOKUP(B2598,[13]Sheet1!$H$1:$H$65536,[13]Sheet1!$J$1:$J$65536),)</f>
        <v>0</v>
      </c>
      <c r="S2598" s="3">
        <f>IFERROR(_xlfn.XLOOKUP(B2598,[14]Sheet1!$H$1:$H$65536,[14]Sheet1!$K$1:$K$65536),0)</f>
        <v>1</v>
      </c>
      <c r="T2598" s="3">
        <f>IFERROR(_xlfn.XLOOKUP(B2598,[15]Sheet1!$H$1:$H$65536,[15]Sheet1!$J$1:$J$65536),0)</f>
        <v>2</v>
      </c>
      <c r="U2598" s="3">
        <f>IFERROR(_xlfn.XLOOKUP(B2598,[16]Sheet1!$H$1:$H$65536,[16]Sheet1!$J$1:$J$65536),0)</f>
        <v>0</v>
      </c>
      <c r="V2598" s="3">
        <f>IFERROR(_xlfn.XLOOKUP(B2598,[17]Sheet1!$H$1:$H$65536,[17]Sheet1!$J$1:$J$65536),0)</f>
        <v>2</v>
      </c>
      <c r="W2598" s="3">
        <f>IFERROR(_xlfn.XLOOKUP(B2598,[18]Sheet1!$H$1:$H$65536,[18]Sheet1!$J$1:$J$65536),0)</f>
        <v>0</v>
      </c>
      <c r="X2598" s="3">
        <f>IFERROR(_xlfn.XLOOKUP(B2598,[19]Sheet1!$H$1:$H$65536,[19]Sheet1!$J$1:$J$65536),0)</f>
        <v>1</v>
      </c>
      <c r="Y2598" s="3">
        <f>IFERROR(_xlfn.XLOOKUP(B2598,[20]Sheet1!$H$1:$H$65536,[20]Sheet1!$J$1:$J$65536),0)</f>
        <v>0</v>
      </c>
      <c r="Z2598" s="3">
        <f>IFERROR(_xlfn.XLOOKUP(B2598,[21]Sheet1!$H$1:$H$65536,[21]Sheet1!$J$1:$J$65536),0)</f>
        <v>1</v>
      </c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</row>
    <row r="2599" spans="1:47" x14ac:dyDescent="0.3">
      <c r="A2599" s="2" t="str">
        <f t="shared" si="40"/>
        <v>M2</v>
      </c>
      <c r="B2599" s="1" t="s">
        <v>4179</v>
      </c>
      <c r="C2599" s="23" t="str">
        <f>_xlfn.XLOOKUP(B2599,IP구분!A:A,IP구분!C:C)</f>
        <v>잔망루피</v>
      </c>
      <c r="D2599" s="1" t="s">
        <v>4180</v>
      </c>
      <c r="E2599" s="7">
        <f>IFERROR(_xlfn.XLOOKUP(B2599,단가!A:A,단가!C:C),0)</f>
        <v>13580</v>
      </c>
      <c r="F2599" s="3">
        <f>IFERROR(_xlfn.XLOOKUP(B2599,'[1]2609 재고'!$I$1:$I$65536,'[1]2609 재고'!$K$1:$K$65536),0)</f>
        <v>0</v>
      </c>
      <c r="G2599" s="3">
        <f>IFERROR(_xlfn.XLOOKUP(B2599,[2]Sheet1!$H$1:$H$65536,[2]Sheet1!$K$1:$K$65536),0)</f>
        <v>242</v>
      </c>
      <c r="H2599" s="3">
        <f>IFERROR(_xlfn.XLOOKUP(B2599,[3]Sheet1!$H$1:$H$65536,[3]Sheet1!$J$1:$J$65536),0)</f>
        <v>247</v>
      </c>
      <c r="I2599" s="3">
        <f>IFERROR(_xlfn.XLOOKUP(B2599,[4]Sheet1!$H$1:$H$65536,[4]Sheet1!$J$1:$J$65536),0)</f>
        <v>249</v>
      </c>
      <c r="J2599" s="3">
        <f>IFERROR(_xlfn.XLOOKUP(B2599,[5]Sheet1!$H$1:$H$65536,[5]Sheet1!$J$1:$J$65536),0)</f>
        <v>259</v>
      </c>
      <c r="K2599" s="3">
        <f>IFERROR(_xlfn.XLOOKUP(B2599,[6]Sheet1!$H$1:$H$65536,[6]Sheet1!$J$1:$J$65536),0)</f>
        <v>260</v>
      </c>
      <c r="L2599" s="3">
        <f>IFERROR(_xlfn.XLOOKUP(B2599,[7]Sheet1!$H$1:$H$65536,[7]Sheet1!$J$1:$J$65536),0)</f>
        <v>275</v>
      </c>
      <c r="M2599" s="3">
        <f>IFERROR(_xlfn.XLOOKUP(B2599,[8]Sheet1!$H$1:$H$65536,[8]Sheet1!$J$1:$J$65536),0)</f>
        <v>285</v>
      </c>
      <c r="N2599" s="3">
        <f>IFERROR(_xlfn.XLOOKUP(B2599,[9]Sheet1!$H$1:$H$65536,[9]Sheet1!$J$1:$J$65536),0)</f>
        <v>295</v>
      </c>
      <c r="O2599" s="3">
        <f>IFERROR(_xlfn.XLOOKUP(B2599,[10]Sheet1!$H$1:$H$65536,[10]Sheet1!$J$1:$J$65536),0)</f>
        <v>71</v>
      </c>
      <c r="P2599" s="3">
        <f>IFERROR(_xlfn.XLOOKUP(B2599,[11]Sheet1!$H$1:$H$65536,[11]Sheet1!$J$1:$J$65536),0)</f>
        <v>97</v>
      </c>
      <c r="Q2599" s="3">
        <f>IFERROR(_xlfn.XLOOKUP(B2599,[12]Sheet1!$H$1:$H$65536,[12]Sheet1!$J$1:$J$65536),0)</f>
        <v>113</v>
      </c>
      <c r="R2599" s="3">
        <f>IFERROR(_xlfn.XLOOKUP(B2599,[13]Sheet1!$H$1:$H$65536,[13]Sheet1!$J$1:$J$65536),)</f>
        <v>122</v>
      </c>
      <c r="S2599" s="3">
        <f>IFERROR(_xlfn.XLOOKUP(B2599,[14]Sheet1!$H$1:$H$65536,[14]Sheet1!$K$1:$K$65536),0)</f>
        <v>34</v>
      </c>
      <c r="T2599" s="3">
        <f>IFERROR(_xlfn.XLOOKUP(B2599,[15]Sheet1!$H$1:$H$65536,[15]Sheet1!$J$1:$J$65536),0)</f>
        <v>49</v>
      </c>
      <c r="U2599" s="3">
        <f>IFERROR(_xlfn.XLOOKUP(B2599,[16]Sheet1!$H$1:$H$65536,[16]Sheet1!$J$1:$J$65536),0)</f>
        <v>69</v>
      </c>
      <c r="V2599" s="3">
        <f>IFERROR(_xlfn.XLOOKUP(B2599,[17]Sheet1!$H$1:$H$65536,[17]Sheet1!$J$1:$J$65536),0)</f>
        <v>81</v>
      </c>
      <c r="W2599" s="3">
        <f>IFERROR(_xlfn.XLOOKUP(B2599,[18]Sheet1!$H$1:$H$65536,[18]Sheet1!$J$1:$J$65536),0)</f>
        <v>46</v>
      </c>
      <c r="X2599" s="3">
        <f>IFERROR(_xlfn.XLOOKUP(B2599,[19]Sheet1!$H$1:$H$65536,[19]Sheet1!$J$1:$J$65536),0)</f>
        <v>66</v>
      </c>
      <c r="Y2599" s="3">
        <f>IFERROR(_xlfn.XLOOKUP(B2599,[20]Sheet1!$H$1:$H$65536,[20]Sheet1!$J$1:$J$65536),0)</f>
        <v>98</v>
      </c>
      <c r="Z2599" s="3">
        <f>IFERROR(_xlfn.XLOOKUP(B2599,[21]Sheet1!$H$1:$H$65536,[21]Sheet1!$J$1:$J$65536),0)</f>
        <v>134</v>
      </c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</row>
    <row r="2600" spans="1:47" x14ac:dyDescent="0.3">
      <c r="A2600" s="2" t="str">
        <f t="shared" si="40"/>
        <v>M2</v>
      </c>
      <c r="B2600" s="1" t="s">
        <v>4181</v>
      </c>
      <c r="C2600" s="23" t="str">
        <f>_xlfn.XLOOKUP(B2600,IP구분!A:A,IP구분!C:C)</f>
        <v>잔망루피</v>
      </c>
      <c r="D2600" s="1" t="s">
        <v>4182</v>
      </c>
      <c r="E2600" s="7">
        <f>IFERROR(_xlfn.XLOOKUP(B2600,단가!A:A,단가!C:C),0)</f>
        <v>14950</v>
      </c>
      <c r="F2600" s="3">
        <f>IFERROR(_xlfn.XLOOKUP(B2600,'[1]2609 재고'!$I$1:$I$65536,'[1]2609 재고'!$K$1:$K$65536),0)</f>
        <v>93</v>
      </c>
      <c r="G2600" s="3">
        <f>IFERROR(_xlfn.XLOOKUP(B2600,[2]Sheet1!$H$1:$H$65536,[2]Sheet1!$K$1:$K$65536),0)</f>
        <v>96</v>
      </c>
      <c r="H2600" s="3">
        <f>IFERROR(_xlfn.XLOOKUP(B2600,[3]Sheet1!$H$1:$H$65536,[3]Sheet1!$J$1:$J$65536),0)</f>
        <v>97</v>
      </c>
      <c r="I2600" s="3">
        <f>IFERROR(_xlfn.XLOOKUP(B2600,[4]Sheet1!$H$1:$H$65536,[4]Sheet1!$J$1:$J$65536),0)</f>
        <v>97</v>
      </c>
      <c r="J2600" s="3">
        <f>IFERROR(_xlfn.XLOOKUP(B2600,[5]Sheet1!$H$1:$H$65536,[5]Sheet1!$J$1:$J$65536),0)</f>
        <v>100</v>
      </c>
      <c r="K2600" s="3">
        <f>IFERROR(_xlfn.XLOOKUP(B2600,[6]Sheet1!$H$1:$H$65536,[6]Sheet1!$J$1:$J$65536),0)</f>
        <v>98</v>
      </c>
      <c r="L2600" s="3">
        <f>IFERROR(_xlfn.XLOOKUP(B2600,[7]Sheet1!$H$1:$H$65536,[7]Sheet1!$J$1:$J$65536),0)</f>
        <v>102</v>
      </c>
      <c r="M2600" s="3">
        <f>IFERROR(_xlfn.XLOOKUP(B2600,[8]Sheet1!$H$1:$H$65536,[8]Sheet1!$J$1:$J$65536),0)</f>
        <v>100</v>
      </c>
      <c r="N2600" s="3">
        <f>IFERROR(_xlfn.XLOOKUP(B2600,[9]Sheet1!$H$1:$H$65536,[9]Sheet1!$J$1:$J$65536),0)</f>
        <v>102</v>
      </c>
      <c r="O2600" s="3">
        <f>IFERROR(_xlfn.XLOOKUP(B2600,[10]Sheet1!$H$1:$H$65536,[10]Sheet1!$J$1:$J$65536),0)</f>
        <v>108</v>
      </c>
      <c r="P2600" s="3">
        <f>IFERROR(_xlfn.XLOOKUP(B2600,[11]Sheet1!$H$1:$H$65536,[11]Sheet1!$J$1:$J$65536),0)</f>
        <v>130</v>
      </c>
      <c r="Q2600" s="3">
        <f>IFERROR(_xlfn.XLOOKUP(B2600,[12]Sheet1!$H$1:$H$65536,[12]Sheet1!$J$1:$J$65536),0)</f>
        <v>103</v>
      </c>
      <c r="R2600" s="3">
        <f>IFERROR(_xlfn.XLOOKUP(B2600,[13]Sheet1!$H$1:$H$65536,[13]Sheet1!$J$1:$J$65536),)</f>
        <v>108</v>
      </c>
      <c r="S2600" s="3">
        <f>IFERROR(_xlfn.XLOOKUP(B2600,[14]Sheet1!$H$1:$H$65536,[14]Sheet1!$K$1:$K$65536),0)</f>
        <v>108</v>
      </c>
      <c r="T2600" s="3">
        <f>IFERROR(_xlfn.XLOOKUP(B2600,[15]Sheet1!$H$1:$H$65536,[15]Sheet1!$J$1:$J$65536),0)</f>
        <v>108</v>
      </c>
      <c r="U2600" s="3">
        <f>IFERROR(_xlfn.XLOOKUP(B2600,[16]Sheet1!$H$1:$H$65536,[16]Sheet1!$J$1:$J$65536),0)</f>
        <v>108</v>
      </c>
      <c r="V2600" s="3">
        <f>IFERROR(_xlfn.XLOOKUP(B2600,[17]Sheet1!$H$1:$H$65536,[17]Sheet1!$J$1:$J$65536),0)</f>
        <v>108</v>
      </c>
      <c r="W2600" s="3">
        <f>IFERROR(_xlfn.XLOOKUP(B2600,[18]Sheet1!$H$1:$H$65536,[18]Sheet1!$J$1:$J$65536),0)</f>
        <v>108</v>
      </c>
      <c r="X2600" s="3">
        <f>IFERROR(_xlfn.XLOOKUP(B2600,[19]Sheet1!$H$1:$H$65536,[19]Sheet1!$J$1:$J$65536),0)</f>
        <v>108</v>
      </c>
      <c r="Y2600" s="3">
        <f>IFERROR(_xlfn.XLOOKUP(B2600,[20]Sheet1!$H$1:$H$65536,[20]Sheet1!$J$1:$J$65536),0)</f>
        <v>108</v>
      </c>
      <c r="Z2600" s="3">
        <f>IFERROR(_xlfn.XLOOKUP(B2600,[21]Sheet1!$H$1:$H$65536,[21]Sheet1!$J$1:$J$65536),0)</f>
        <v>109</v>
      </c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</row>
    <row r="2601" spans="1:47" x14ac:dyDescent="0.3">
      <c r="A2601" s="2" t="str">
        <f t="shared" si="40"/>
        <v>M2</v>
      </c>
      <c r="B2601" s="1" t="s">
        <v>1618</v>
      </c>
      <c r="C2601" s="23" t="str">
        <f>_xlfn.XLOOKUP(B2601,IP구분!A:A,IP구분!C:C)</f>
        <v>잔망루피</v>
      </c>
      <c r="D2601" s="1" t="s">
        <v>1619</v>
      </c>
      <c r="E2601" s="7">
        <f>IFERROR(_xlfn.XLOOKUP(B2601,단가!A:A,단가!C:C),0)</f>
        <v>24490</v>
      </c>
      <c r="F2601" s="3">
        <f>IFERROR(_xlfn.XLOOKUP(B2601,'[1]2609 재고'!$I$1:$I$65536,'[1]2609 재고'!$K$1:$K$65536),0)</f>
        <v>0</v>
      </c>
      <c r="G2601" s="3">
        <f>IFERROR(_xlfn.XLOOKUP(B2601,[2]Sheet1!$H$1:$H$65536,[2]Sheet1!$K$1:$K$65536),0)</f>
        <v>1</v>
      </c>
      <c r="H2601" s="3">
        <f>IFERROR(_xlfn.XLOOKUP(B2601,[3]Sheet1!$H$1:$H$65536,[3]Sheet1!$J$1:$J$65536),0)</f>
        <v>1</v>
      </c>
      <c r="I2601" s="3">
        <f>IFERROR(_xlfn.XLOOKUP(B2601,[4]Sheet1!$H$1:$H$65536,[4]Sheet1!$J$1:$J$65536),0)</f>
        <v>1</v>
      </c>
      <c r="J2601" s="3">
        <f>IFERROR(_xlfn.XLOOKUP(B2601,[5]Sheet1!$H$1:$H$65536,[5]Sheet1!$J$1:$J$65536),0)</f>
        <v>4</v>
      </c>
      <c r="K2601" s="3">
        <f>IFERROR(_xlfn.XLOOKUP(B2601,[6]Sheet1!$H$1:$H$65536,[6]Sheet1!$J$1:$J$65536),0)</f>
        <v>1</v>
      </c>
      <c r="L2601" s="3">
        <f>IFERROR(_xlfn.XLOOKUP(B2601,[7]Sheet1!$H$1:$H$65536,[7]Sheet1!$J$1:$J$65536),0)</f>
        <v>4</v>
      </c>
      <c r="M2601" s="3">
        <f>IFERROR(_xlfn.XLOOKUP(B2601,[8]Sheet1!$H$1:$H$65536,[8]Sheet1!$J$1:$J$65536),0)</f>
        <v>1</v>
      </c>
      <c r="N2601" s="3">
        <f>IFERROR(_xlfn.XLOOKUP(B2601,[9]Sheet1!$H$1:$H$65536,[9]Sheet1!$J$1:$J$65536),0)</f>
        <v>1</v>
      </c>
      <c r="O2601" s="3">
        <f>IFERROR(_xlfn.XLOOKUP(B2601,[10]Sheet1!$H$1:$H$65536,[10]Sheet1!$J$1:$J$65536),0)</f>
        <v>1</v>
      </c>
      <c r="P2601" s="3">
        <f>IFERROR(_xlfn.XLOOKUP(B2601,[11]Sheet1!$H$1:$H$65536,[11]Sheet1!$J$1:$J$65536),0)</f>
        <v>1</v>
      </c>
      <c r="Q2601" s="3">
        <f>IFERROR(_xlfn.XLOOKUP(B2601,[12]Sheet1!$H$1:$H$65536,[12]Sheet1!$J$1:$J$65536),0)</f>
        <v>1</v>
      </c>
      <c r="R2601" s="3">
        <f>IFERROR(_xlfn.XLOOKUP(B2601,[13]Sheet1!$H$1:$H$65536,[13]Sheet1!$J$1:$J$65536),)</f>
        <v>1</v>
      </c>
      <c r="S2601" s="3">
        <f>IFERROR(_xlfn.XLOOKUP(B2601,[14]Sheet1!$H$1:$H$65536,[14]Sheet1!$K$1:$K$65536),0)</f>
        <v>1</v>
      </c>
      <c r="T2601" s="3">
        <f>IFERROR(_xlfn.XLOOKUP(B2601,[15]Sheet1!$H$1:$H$65536,[15]Sheet1!$J$1:$J$65536),0)</f>
        <v>1</v>
      </c>
      <c r="U2601" s="3">
        <f>IFERROR(_xlfn.XLOOKUP(B2601,[16]Sheet1!$H$1:$H$65536,[16]Sheet1!$J$1:$J$65536),0)</f>
        <v>1</v>
      </c>
      <c r="V2601" s="3">
        <f>IFERROR(_xlfn.XLOOKUP(B2601,[17]Sheet1!$H$1:$H$65536,[17]Sheet1!$J$1:$J$65536),0)</f>
        <v>1</v>
      </c>
      <c r="W2601" s="3">
        <f>IFERROR(_xlfn.XLOOKUP(B2601,[18]Sheet1!$H$1:$H$65536,[18]Sheet1!$J$1:$J$65536),0)</f>
        <v>1</v>
      </c>
      <c r="X2601" s="3">
        <f>IFERROR(_xlfn.XLOOKUP(B2601,[19]Sheet1!$H$1:$H$65536,[19]Sheet1!$J$1:$J$65536),0)</f>
        <v>1</v>
      </c>
      <c r="Y2601" s="3">
        <f>IFERROR(_xlfn.XLOOKUP(B2601,[20]Sheet1!$H$1:$H$65536,[20]Sheet1!$J$1:$J$65536),0)</f>
        <v>1</v>
      </c>
      <c r="Z2601" s="3">
        <f>IFERROR(_xlfn.XLOOKUP(B2601,[21]Sheet1!$H$1:$H$65536,[21]Sheet1!$J$1:$J$65536),0)</f>
        <v>2</v>
      </c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</row>
    <row r="2602" spans="1:47" x14ac:dyDescent="0.3">
      <c r="A2602" s="2" t="str">
        <f t="shared" si="40"/>
        <v>M2</v>
      </c>
      <c r="B2602" s="1" t="s">
        <v>6378</v>
      </c>
      <c r="C2602" s="23" t="str">
        <f>_xlfn.XLOOKUP(B2602,IP구분!A:A,IP구분!C:C)</f>
        <v>잔망루피</v>
      </c>
      <c r="D2602" s="1" t="s">
        <v>6379</v>
      </c>
      <c r="E2602" s="7" t="str">
        <f>IFERROR(_xlfn.XLOOKUP(B2602,단가!A:A,단가!C:C),0)</f>
        <v xml:space="preserve">                     -</v>
      </c>
      <c r="F2602" s="3">
        <f>IFERROR(_xlfn.XLOOKUP(B2602,'[1]2609 재고'!$I$1:$I$65536,'[1]2609 재고'!$K$1:$K$65536),0)</f>
        <v>0</v>
      </c>
      <c r="G2602" s="3">
        <f>IFERROR(_xlfn.XLOOKUP(B2602,[2]Sheet1!$H$1:$H$65536,[2]Sheet1!$K$1:$K$65536),0)</f>
        <v>0</v>
      </c>
      <c r="H2602" s="3">
        <f>IFERROR(_xlfn.XLOOKUP(B2602,[3]Sheet1!$H$1:$H$65536,[3]Sheet1!$J$1:$J$65536),0)</f>
        <v>0</v>
      </c>
      <c r="I2602" s="3">
        <f>IFERROR(_xlfn.XLOOKUP(B2602,[4]Sheet1!$H$1:$H$65536,[4]Sheet1!$J$1:$J$65536),0)</f>
        <v>0</v>
      </c>
      <c r="J2602" s="3">
        <f>IFERROR(_xlfn.XLOOKUP(B2602,[5]Sheet1!$H$1:$H$65536,[5]Sheet1!$J$1:$J$65536),0)</f>
        <v>0</v>
      </c>
      <c r="K2602" s="3">
        <f>IFERROR(_xlfn.XLOOKUP(B2602,[6]Sheet1!$H$1:$H$65536,[6]Sheet1!$J$1:$J$65536),0)</f>
        <v>0</v>
      </c>
      <c r="L2602" s="3">
        <f>IFERROR(_xlfn.XLOOKUP(B2602,[7]Sheet1!$H$1:$H$65536,[7]Sheet1!$J$1:$J$65536),0)</f>
        <v>0</v>
      </c>
      <c r="M2602" s="3">
        <f>IFERROR(_xlfn.XLOOKUP(B2602,[8]Sheet1!$H$1:$H$65536,[8]Sheet1!$J$1:$J$65536),0)</f>
        <v>0</v>
      </c>
      <c r="N2602" s="3">
        <f>IFERROR(_xlfn.XLOOKUP(B2602,[9]Sheet1!$H$1:$H$65536,[9]Sheet1!$J$1:$J$65536),0)</f>
        <v>0</v>
      </c>
      <c r="O2602" s="3">
        <f>IFERROR(_xlfn.XLOOKUP(B2602,[10]Sheet1!$H$1:$H$65536,[10]Sheet1!$J$1:$J$65536),0)</f>
        <v>0</v>
      </c>
      <c r="P2602" s="3">
        <f>IFERROR(_xlfn.XLOOKUP(B2602,[11]Sheet1!$H$1:$H$65536,[11]Sheet1!$J$1:$J$65536),0)</f>
        <v>0</v>
      </c>
      <c r="Q2602" s="3">
        <f>IFERROR(_xlfn.XLOOKUP(B2602,[12]Sheet1!$H$1:$H$65536,[12]Sheet1!$J$1:$J$65536),0)</f>
        <v>0</v>
      </c>
      <c r="R2602" s="3">
        <f>IFERROR(_xlfn.XLOOKUP(B2602,[13]Sheet1!$H$1:$H$65536,[13]Sheet1!$J$1:$J$65536),)</f>
        <v>0</v>
      </c>
      <c r="S2602" s="3">
        <f>IFERROR(_xlfn.XLOOKUP(B2602,[14]Sheet1!$H$1:$H$65536,[14]Sheet1!$K$1:$K$65536),0)</f>
        <v>0</v>
      </c>
      <c r="T2602" s="3">
        <f>IFERROR(_xlfn.XLOOKUP(B2602,[15]Sheet1!$H$1:$H$65536,[15]Sheet1!$J$1:$J$65536),0)</f>
        <v>0</v>
      </c>
      <c r="U2602" s="3">
        <f>IFERROR(_xlfn.XLOOKUP(B2602,[16]Sheet1!$H$1:$H$65536,[16]Sheet1!$J$1:$J$65536),0)</f>
        <v>0</v>
      </c>
      <c r="V2602" s="3">
        <f>IFERROR(_xlfn.XLOOKUP(B2602,[17]Sheet1!$H$1:$H$65536,[17]Sheet1!$J$1:$J$65536),0)</f>
        <v>0</v>
      </c>
      <c r="W2602" s="3">
        <f>IFERROR(_xlfn.XLOOKUP(B2602,[18]Sheet1!$H$1:$H$65536,[18]Sheet1!$J$1:$J$65536),0)</f>
        <v>0</v>
      </c>
      <c r="X2602" s="3">
        <f>IFERROR(_xlfn.XLOOKUP(B2602,[19]Sheet1!$H$1:$H$65536,[19]Sheet1!$J$1:$J$65536),0)</f>
        <v>2</v>
      </c>
      <c r="Y2602" s="3">
        <f>IFERROR(_xlfn.XLOOKUP(B2602,[20]Sheet1!$H$1:$H$65536,[20]Sheet1!$J$1:$J$65536),0)</f>
        <v>2</v>
      </c>
      <c r="Z2602" s="3">
        <f>IFERROR(_xlfn.XLOOKUP(B2602,[21]Sheet1!$H$1:$H$65536,[21]Sheet1!$J$1:$J$65536),0)</f>
        <v>2</v>
      </c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</row>
    <row r="2603" spans="1:47" x14ac:dyDescent="0.3">
      <c r="A2603" s="2" t="str">
        <f t="shared" si="40"/>
        <v>M2</v>
      </c>
      <c r="B2603" s="1" t="s">
        <v>1620</v>
      </c>
      <c r="C2603" s="23" t="str">
        <f>_xlfn.XLOOKUP(B2603,IP구분!A:A,IP구분!C:C)</f>
        <v>잔망루피</v>
      </c>
      <c r="D2603" s="1" t="s">
        <v>1621</v>
      </c>
      <c r="E2603" s="7">
        <f>IFERROR(_xlfn.XLOOKUP(B2603,단가!A:A,단가!C:C),0)</f>
        <v>29940</v>
      </c>
      <c r="F2603" s="3">
        <f>IFERROR(_xlfn.XLOOKUP(B2603,'[1]2609 재고'!$I$1:$I$65536,'[1]2609 재고'!$K$1:$K$65536),0)</f>
        <v>10</v>
      </c>
      <c r="G2603" s="3">
        <f>IFERROR(_xlfn.XLOOKUP(B2603,[2]Sheet1!$H$1:$H$65536,[2]Sheet1!$K$1:$K$65536),0)</f>
        <v>15</v>
      </c>
      <c r="H2603" s="3">
        <f>IFERROR(_xlfn.XLOOKUP(B2603,[3]Sheet1!$H$1:$H$65536,[3]Sheet1!$J$1:$J$65536),0)</f>
        <v>18</v>
      </c>
      <c r="I2603" s="3">
        <f>IFERROR(_xlfn.XLOOKUP(B2603,[4]Sheet1!$H$1:$H$65536,[4]Sheet1!$J$1:$J$65536),0)</f>
        <v>20</v>
      </c>
      <c r="J2603" s="3">
        <f>IFERROR(_xlfn.XLOOKUP(B2603,[5]Sheet1!$H$1:$H$65536,[5]Sheet1!$J$1:$J$65536),0)</f>
        <v>26</v>
      </c>
      <c r="K2603" s="3">
        <f>IFERROR(_xlfn.XLOOKUP(B2603,[6]Sheet1!$H$1:$H$65536,[6]Sheet1!$J$1:$J$65536),0)</f>
        <v>25</v>
      </c>
      <c r="L2603" s="3">
        <f>IFERROR(_xlfn.XLOOKUP(B2603,[7]Sheet1!$H$1:$H$65536,[7]Sheet1!$J$1:$J$65536),0)</f>
        <v>30</v>
      </c>
      <c r="M2603" s="3">
        <f>IFERROR(_xlfn.XLOOKUP(B2603,[8]Sheet1!$H$1:$H$65536,[8]Sheet1!$J$1:$J$65536),0)</f>
        <v>30</v>
      </c>
      <c r="N2603" s="3">
        <f>IFERROR(_xlfn.XLOOKUP(B2603,[9]Sheet1!$H$1:$H$65536,[9]Sheet1!$J$1:$J$65536),0)</f>
        <v>33</v>
      </c>
      <c r="O2603" s="3">
        <f>IFERROR(_xlfn.XLOOKUP(B2603,[10]Sheet1!$H$1:$H$65536,[10]Sheet1!$J$1:$J$65536),0)</f>
        <v>37</v>
      </c>
      <c r="P2603" s="3">
        <f>IFERROR(_xlfn.XLOOKUP(B2603,[11]Sheet1!$H$1:$H$65536,[11]Sheet1!$J$1:$J$65536),0)</f>
        <v>39</v>
      </c>
      <c r="Q2603" s="3">
        <f>IFERROR(_xlfn.XLOOKUP(B2603,[12]Sheet1!$H$1:$H$65536,[12]Sheet1!$J$1:$J$65536),0)</f>
        <v>40</v>
      </c>
      <c r="R2603" s="3">
        <f>IFERROR(_xlfn.XLOOKUP(B2603,[13]Sheet1!$H$1:$H$65536,[13]Sheet1!$J$1:$J$65536),)</f>
        <v>3</v>
      </c>
      <c r="S2603" s="3">
        <f>IFERROR(_xlfn.XLOOKUP(B2603,[14]Sheet1!$H$1:$H$65536,[14]Sheet1!$K$1:$K$65536),0)</f>
        <v>8</v>
      </c>
      <c r="T2603" s="3">
        <f>IFERROR(_xlfn.XLOOKUP(B2603,[15]Sheet1!$H$1:$H$65536,[15]Sheet1!$J$1:$J$65536),0)</f>
        <v>11</v>
      </c>
      <c r="U2603" s="3">
        <f>IFERROR(_xlfn.XLOOKUP(B2603,[16]Sheet1!$H$1:$H$65536,[16]Sheet1!$J$1:$J$65536),0)</f>
        <v>12</v>
      </c>
      <c r="V2603" s="3">
        <f>IFERROR(_xlfn.XLOOKUP(B2603,[17]Sheet1!$H$1:$H$65536,[17]Sheet1!$J$1:$J$65536),0)</f>
        <v>17</v>
      </c>
      <c r="W2603" s="3">
        <f>IFERROR(_xlfn.XLOOKUP(B2603,[18]Sheet1!$H$1:$H$65536,[18]Sheet1!$J$1:$J$65536),0)</f>
        <v>26</v>
      </c>
      <c r="X2603" s="3">
        <f>IFERROR(_xlfn.XLOOKUP(B2603,[19]Sheet1!$H$1:$H$65536,[19]Sheet1!$J$1:$J$65536),0)</f>
        <v>32</v>
      </c>
      <c r="Y2603" s="3">
        <f>IFERROR(_xlfn.XLOOKUP(B2603,[20]Sheet1!$H$1:$H$65536,[20]Sheet1!$J$1:$J$65536),0)</f>
        <v>41</v>
      </c>
      <c r="Z2603" s="3">
        <f>IFERROR(_xlfn.XLOOKUP(B2603,[21]Sheet1!$H$1:$H$65536,[21]Sheet1!$J$1:$J$65536),0)</f>
        <v>49</v>
      </c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</row>
    <row r="2604" spans="1:47" x14ac:dyDescent="0.3">
      <c r="A2604" s="2" t="str">
        <f t="shared" si="40"/>
        <v>P1</v>
      </c>
      <c r="B2604" s="1" t="s">
        <v>2431</v>
      </c>
      <c r="C2604" s="23" t="str">
        <f>_xlfn.XLOOKUP(B2604,IP구분!A:A,IP구분!C:C)</f>
        <v>뽀로로</v>
      </c>
      <c r="D2604" s="1" t="s">
        <v>2432</v>
      </c>
      <c r="E2604" s="7" t="str">
        <f>IFERROR(_xlfn.XLOOKUP(B2604,단가!A:A,단가!C:C),0)</f>
        <v xml:space="preserve">                     -</v>
      </c>
      <c r="F2604" s="3">
        <f>IFERROR(_xlfn.XLOOKUP(B2604,'[1]2609 재고'!$I$1:$I$65536,'[1]2609 재고'!$K$1:$K$65536),0)</f>
        <v>1</v>
      </c>
      <c r="G2604" s="3">
        <f>IFERROR(_xlfn.XLOOKUP(B2604,[2]Sheet1!$H$1:$H$65536,[2]Sheet1!$K$1:$K$65536),0)</f>
        <v>0</v>
      </c>
      <c r="H2604" s="3">
        <f>IFERROR(_xlfn.XLOOKUP(B2604,[3]Sheet1!$H$1:$H$65536,[3]Sheet1!$J$1:$J$65536),0)</f>
        <v>0</v>
      </c>
      <c r="I2604" s="3">
        <f>IFERROR(_xlfn.XLOOKUP(B2604,[4]Sheet1!$H$1:$H$65536,[4]Sheet1!$J$1:$J$65536),0)</f>
        <v>1</v>
      </c>
      <c r="J2604" s="3">
        <f>IFERROR(_xlfn.XLOOKUP(B2604,[5]Sheet1!$H$1:$H$65536,[5]Sheet1!$J$1:$J$65536),0)</f>
        <v>0</v>
      </c>
      <c r="K2604" s="3">
        <f>IFERROR(_xlfn.XLOOKUP(B2604,[6]Sheet1!$H$1:$H$65536,[6]Sheet1!$J$1:$J$65536),0)</f>
        <v>0</v>
      </c>
      <c r="L2604" s="3">
        <f>IFERROR(_xlfn.XLOOKUP(B2604,[7]Sheet1!$H$1:$H$65536,[7]Sheet1!$J$1:$J$65536),0)</f>
        <v>0</v>
      </c>
      <c r="M2604" s="3">
        <f>IFERROR(_xlfn.XLOOKUP(B2604,[8]Sheet1!$H$1:$H$65536,[8]Sheet1!$J$1:$J$65536),0)</f>
        <v>0</v>
      </c>
      <c r="N2604" s="3">
        <f>IFERROR(_xlfn.XLOOKUP(B2604,[9]Sheet1!$H$1:$H$65536,[9]Sheet1!$J$1:$J$65536),0)</f>
        <v>0</v>
      </c>
      <c r="O2604" s="3">
        <f>IFERROR(_xlfn.XLOOKUP(B2604,[10]Sheet1!$H$1:$H$65536,[10]Sheet1!$J$1:$J$65536),0)</f>
        <v>0</v>
      </c>
      <c r="P2604" s="3">
        <f>IFERROR(_xlfn.XLOOKUP(B2604,[11]Sheet1!$H$1:$H$65536,[11]Sheet1!$J$1:$J$65536),0)</f>
        <v>0</v>
      </c>
      <c r="Q2604" s="3">
        <f>IFERROR(_xlfn.XLOOKUP(B2604,[12]Sheet1!$H$1:$H$65536,[12]Sheet1!$J$1:$J$65536),0)</f>
        <v>0</v>
      </c>
      <c r="R2604" s="3">
        <f>IFERROR(_xlfn.XLOOKUP(B2604,[13]Sheet1!$H$1:$H$65536,[13]Sheet1!$J$1:$J$65536),)</f>
        <v>0</v>
      </c>
      <c r="S2604" s="3">
        <f>IFERROR(_xlfn.XLOOKUP(B2604,[14]Sheet1!$H$1:$H$65536,[14]Sheet1!$K$1:$K$65536),0)</f>
        <v>0</v>
      </c>
      <c r="T2604" s="3">
        <f>IFERROR(_xlfn.XLOOKUP(B2604,[15]Sheet1!$H$1:$H$65536,[15]Sheet1!$J$1:$J$65536),0)</f>
        <v>0</v>
      </c>
      <c r="U2604" s="3">
        <f>IFERROR(_xlfn.XLOOKUP(B2604,[16]Sheet1!$H$1:$H$65536,[16]Sheet1!$J$1:$J$65536),0)</f>
        <v>0</v>
      </c>
      <c r="V2604" s="3">
        <f>IFERROR(_xlfn.XLOOKUP(B2604,[17]Sheet1!$H$1:$H$65536,[17]Sheet1!$J$1:$J$65536),0)</f>
        <v>1</v>
      </c>
      <c r="W2604" s="3">
        <f>IFERROR(_xlfn.XLOOKUP(B2604,[18]Sheet1!$H$1:$H$65536,[18]Sheet1!$J$1:$J$65536),0)</f>
        <v>1</v>
      </c>
      <c r="X2604" s="3">
        <f>IFERROR(_xlfn.XLOOKUP(B2604,[19]Sheet1!$H$1:$H$65536,[19]Sheet1!$J$1:$J$65536),0)</f>
        <v>0</v>
      </c>
      <c r="Y2604" s="3">
        <f>IFERROR(_xlfn.XLOOKUP(B2604,[20]Sheet1!$H$1:$H$65536,[20]Sheet1!$J$1:$J$65536),0)</f>
        <v>0</v>
      </c>
      <c r="Z2604" s="3">
        <f>IFERROR(_xlfn.XLOOKUP(B2604,[21]Sheet1!$H$1:$H$65536,[21]Sheet1!$J$1:$J$65536),0)</f>
        <v>0</v>
      </c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</row>
    <row r="2605" spans="1:47" x14ac:dyDescent="0.3">
      <c r="A2605" s="2" t="str">
        <f t="shared" si="40"/>
        <v>M2</v>
      </c>
      <c r="B2605" s="1" t="s">
        <v>6380</v>
      </c>
      <c r="C2605" s="23" t="str">
        <f>_xlfn.XLOOKUP(B2605,IP구분!A:A,IP구분!C:C)</f>
        <v>뽀로로</v>
      </c>
      <c r="D2605" s="1" t="s">
        <v>6381</v>
      </c>
      <c r="E2605" s="7">
        <f>IFERROR(_xlfn.XLOOKUP(B2605,단가!A:A,단가!C:C),0)</f>
        <v>0</v>
      </c>
      <c r="F2605" s="3">
        <f>IFERROR(_xlfn.XLOOKUP(B2605,'[1]2609 재고'!$I$1:$I$65536,'[1]2609 재고'!$K$1:$K$65536),0)</f>
        <v>0</v>
      </c>
      <c r="G2605" s="3">
        <f>IFERROR(_xlfn.XLOOKUP(B2605,[2]Sheet1!$H$1:$H$65536,[2]Sheet1!$K$1:$K$65536),0)</f>
        <v>0</v>
      </c>
      <c r="H2605" s="3">
        <f>IFERROR(_xlfn.XLOOKUP(B2605,[3]Sheet1!$H$1:$H$65536,[3]Sheet1!$J$1:$J$65536),0)</f>
        <v>0</v>
      </c>
      <c r="I2605" s="3">
        <f>IFERROR(_xlfn.XLOOKUP(B2605,[4]Sheet1!$H$1:$H$65536,[4]Sheet1!$J$1:$J$65536),0)</f>
        <v>0</v>
      </c>
      <c r="J2605" s="3">
        <f>IFERROR(_xlfn.XLOOKUP(B2605,[5]Sheet1!$H$1:$H$65536,[5]Sheet1!$J$1:$J$65536),0)</f>
        <v>0</v>
      </c>
      <c r="K2605" s="3">
        <f>IFERROR(_xlfn.XLOOKUP(B2605,[6]Sheet1!$H$1:$H$65536,[6]Sheet1!$J$1:$J$65536),0)</f>
        <v>0</v>
      </c>
      <c r="L2605" s="3">
        <f>IFERROR(_xlfn.XLOOKUP(B2605,[7]Sheet1!$H$1:$H$65536,[7]Sheet1!$J$1:$J$65536),0)</f>
        <v>0</v>
      </c>
      <c r="M2605" s="3">
        <f>IFERROR(_xlfn.XLOOKUP(B2605,[8]Sheet1!$H$1:$H$65536,[8]Sheet1!$J$1:$J$65536),0)</f>
        <v>0</v>
      </c>
      <c r="N2605" s="3">
        <f>IFERROR(_xlfn.XLOOKUP(B2605,[9]Sheet1!$H$1:$H$65536,[9]Sheet1!$J$1:$J$65536),0)</f>
        <v>0</v>
      </c>
      <c r="O2605" s="3">
        <f>IFERROR(_xlfn.XLOOKUP(B2605,[10]Sheet1!$H$1:$H$65536,[10]Sheet1!$J$1:$J$65536),0)</f>
        <v>0</v>
      </c>
      <c r="P2605" s="3">
        <f>IFERROR(_xlfn.XLOOKUP(B2605,[11]Sheet1!$H$1:$H$65536,[11]Sheet1!$J$1:$J$65536),0)</f>
        <v>0</v>
      </c>
      <c r="Q2605" s="3">
        <f>IFERROR(_xlfn.XLOOKUP(B2605,[12]Sheet1!$H$1:$H$65536,[12]Sheet1!$J$1:$J$65536),0)</f>
        <v>0</v>
      </c>
      <c r="R2605" s="3">
        <f>IFERROR(_xlfn.XLOOKUP(B2605,[13]Sheet1!$H$1:$H$65536,[13]Sheet1!$J$1:$J$65536),)</f>
        <v>0</v>
      </c>
      <c r="S2605" s="3">
        <f>IFERROR(_xlfn.XLOOKUP(B2605,[14]Sheet1!$H$1:$H$65536,[14]Sheet1!$K$1:$K$65536),0)</f>
        <v>0</v>
      </c>
      <c r="T2605" s="3">
        <f>IFERROR(_xlfn.XLOOKUP(B2605,[15]Sheet1!$H$1:$H$65536,[15]Sheet1!$J$1:$J$65536),0)</f>
        <v>0</v>
      </c>
      <c r="U2605" s="3">
        <f>IFERROR(_xlfn.XLOOKUP(B2605,[16]Sheet1!$H$1:$H$65536,[16]Sheet1!$J$1:$J$65536),0)</f>
        <v>0</v>
      </c>
      <c r="V2605" s="3">
        <f>IFERROR(_xlfn.XLOOKUP(B2605,[17]Sheet1!$H$1:$H$65536,[17]Sheet1!$J$1:$J$65536),0)</f>
        <v>0</v>
      </c>
      <c r="W2605" s="3">
        <f>IFERROR(_xlfn.XLOOKUP(B2605,[18]Sheet1!$H$1:$H$65536,[18]Sheet1!$J$1:$J$65536),0)</f>
        <v>0</v>
      </c>
      <c r="X2605" s="3">
        <f>IFERROR(_xlfn.XLOOKUP(B2605,[19]Sheet1!$H$1:$H$65536,[19]Sheet1!$J$1:$J$65536),0)</f>
        <v>0</v>
      </c>
      <c r="Y2605" s="3">
        <f>IFERROR(_xlfn.XLOOKUP(B2605,[20]Sheet1!$H$1:$H$65536,[20]Sheet1!$J$1:$J$65536),0)</f>
        <v>0</v>
      </c>
      <c r="Z2605" s="3">
        <f>IFERROR(_xlfn.XLOOKUP(B2605,[21]Sheet1!$H$1:$H$65536,[21]Sheet1!$J$1:$J$65536),0)</f>
        <v>0</v>
      </c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</row>
    <row r="2606" spans="1:47" x14ac:dyDescent="0.3">
      <c r="A2606" s="2" t="str">
        <f t="shared" si="40"/>
        <v>M2</v>
      </c>
      <c r="B2606" s="1" t="s">
        <v>2892</v>
      </c>
      <c r="C2606" s="23" t="str">
        <f>_xlfn.XLOOKUP(B2606,IP구분!A:A,IP구분!C:C)</f>
        <v>뽀로로</v>
      </c>
      <c r="D2606" s="1" t="s">
        <v>2893</v>
      </c>
      <c r="E2606" s="7" t="str">
        <f>IFERROR(_xlfn.XLOOKUP(B2606,단가!A:A,단가!C:C),0)</f>
        <v xml:space="preserve">                     -</v>
      </c>
      <c r="F2606" s="3">
        <f>IFERROR(_xlfn.XLOOKUP(B2606,'[1]2609 재고'!$I$1:$I$65536,'[1]2609 재고'!$K$1:$K$65536),0)</f>
        <v>0</v>
      </c>
      <c r="G2606" s="3">
        <f>IFERROR(_xlfn.XLOOKUP(B2606,[2]Sheet1!$H$1:$H$65536,[2]Sheet1!$K$1:$K$65536),0)</f>
        <v>0</v>
      </c>
      <c r="H2606" s="3">
        <f>IFERROR(_xlfn.XLOOKUP(B2606,[3]Sheet1!$H$1:$H$65536,[3]Sheet1!$J$1:$J$65536),0)</f>
        <v>0</v>
      </c>
      <c r="I2606" s="3">
        <f>IFERROR(_xlfn.XLOOKUP(B2606,[4]Sheet1!$H$1:$H$65536,[4]Sheet1!$J$1:$J$65536),0)</f>
        <v>0</v>
      </c>
      <c r="J2606" s="3">
        <f>IFERROR(_xlfn.XLOOKUP(B2606,[5]Sheet1!$H$1:$H$65536,[5]Sheet1!$J$1:$J$65536),0)</f>
        <v>0</v>
      </c>
      <c r="K2606" s="3">
        <f>IFERROR(_xlfn.XLOOKUP(B2606,[6]Sheet1!$H$1:$H$65536,[6]Sheet1!$J$1:$J$65536),0)</f>
        <v>0</v>
      </c>
      <c r="L2606" s="3">
        <f>IFERROR(_xlfn.XLOOKUP(B2606,[7]Sheet1!$H$1:$H$65536,[7]Sheet1!$J$1:$J$65536),0)</f>
        <v>0</v>
      </c>
      <c r="M2606" s="3">
        <f>IFERROR(_xlfn.XLOOKUP(B2606,[8]Sheet1!$H$1:$H$65536,[8]Sheet1!$J$1:$J$65536),0)</f>
        <v>0</v>
      </c>
      <c r="N2606" s="3">
        <f>IFERROR(_xlfn.XLOOKUP(B2606,[9]Sheet1!$H$1:$H$65536,[9]Sheet1!$J$1:$J$65536),0)</f>
        <v>0</v>
      </c>
      <c r="O2606" s="3">
        <f>IFERROR(_xlfn.XLOOKUP(B2606,[10]Sheet1!$H$1:$H$65536,[10]Sheet1!$J$1:$J$65536),0)</f>
        <v>0</v>
      </c>
      <c r="P2606" s="3">
        <f>IFERROR(_xlfn.XLOOKUP(B2606,[11]Sheet1!$H$1:$H$65536,[11]Sheet1!$J$1:$J$65536),0)</f>
        <v>0</v>
      </c>
      <c r="Q2606" s="3">
        <f>IFERROR(_xlfn.XLOOKUP(B2606,[12]Sheet1!$H$1:$H$65536,[12]Sheet1!$J$1:$J$65536),0)</f>
        <v>0</v>
      </c>
      <c r="R2606" s="3">
        <f>IFERROR(_xlfn.XLOOKUP(B2606,[13]Sheet1!$H$1:$H$65536,[13]Sheet1!$J$1:$J$65536),)</f>
        <v>5400</v>
      </c>
      <c r="S2606" s="3">
        <f>IFERROR(_xlfn.XLOOKUP(B2606,[14]Sheet1!$H$1:$H$65536,[14]Sheet1!$K$1:$K$65536),0)</f>
        <v>0</v>
      </c>
      <c r="T2606" s="3">
        <f>IFERROR(_xlfn.XLOOKUP(B2606,[15]Sheet1!$H$1:$H$65536,[15]Sheet1!$J$1:$J$65536),0)</f>
        <v>0</v>
      </c>
      <c r="U2606" s="3">
        <f>IFERROR(_xlfn.XLOOKUP(B2606,[16]Sheet1!$H$1:$H$65536,[16]Sheet1!$J$1:$J$65536),0)</f>
        <v>0</v>
      </c>
      <c r="V2606" s="3">
        <f>IFERROR(_xlfn.XLOOKUP(B2606,[17]Sheet1!$H$1:$H$65536,[17]Sheet1!$J$1:$J$65536),0)</f>
        <v>0</v>
      </c>
      <c r="W2606" s="3">
        <f>IFERROR(_xlfn.XLOOKUP(B2606,[18]Sheet1!$H$1:$H$65536,[18]Sheet1!$J$1:$J$65536),0)</f>
        <v>0</v>
      </c>
      <c r="X2606" s="3">
        <f>IFERROR(_xlfn.XLOOKUP(B2606,[19]Sheet1!$H$1:$H$65536,[19]Sheet1!$J$1:$J$65536),0)</f>
        <v>0</v>
      </c>
      <c r="Y2606" s="3">
        <f>IFERROR(_xlfn.XLOOKUP(B2606,[20]Sheet1!$H$1:$H$65536,[20]Sheet1!$J$1:$J$65536),0)</f>
        <v>0</v>
      </c>
      <c r="Z2606" s="3">
        <f>IFERROR(_xlfn.XLOOKUP(B2606,[21]Sheet1!$H$1:$H$65536,[21]Sheet1!$J$1:$J$65536),0)</f>
        <v>0</v>
      </c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</row>
    <row r="2607" spans="1:47" x14ac:dyDescent="0.3">
      <c r="A2607" s="2" t="str">
        <f t="shared" si="40"/>
        <v>M2</v>
      </c>
      <c r="B2607" s="1" t="s">
        <v>2894</v>
      </c>
      <c r="C2607" s="23" t="str">
        <f>_xlfn.XLOOKUP(B2607,IP구분!A:A,IP구분!C:C)</f>
        <v>뽀로로</v>
      </c>
      <c r="D2607" s="1" t="s">
        <v>2895</v>
      </c>
      <c r="E2607" s="7">
        <f>IFERROR(_xlfn.XLOOKUP(B2607,단가!A:A,단가!C:C),0)</f>
        <v>1401</v>
      </c>
      <c r="F2607" s="3">
        <f>IFERROR(_xlfn.XLOOKUP(B2607,'[1]2609 재고'!$I$1:$I$65536,'[1]2609 재고'!$K$1:$K$65536),0)</f>
        <v>42</v>
      </c>
      <c r="G2607" s="3">
        <f>IFERROR(_xlfn.XLOOKUP(B2607,[2]Sheet1!$H$1:$H$65536,[2]Sheet1!$K$1:$K$65536),0)</f>
        <v>125</v>
      </c>
      <c r="H2607" s="3">
        <f>IFERROR(_xlfn.XLOOKUP(B2607,[3]Sheet1!$H$1:$H$65536,[3]Sheet1!$J$1:$J$65536),0)</f>
        <v>61</v>
      </c>
      <c r="I2607" s="3">
        <f>IFERROR(_xlfn.XLOOKUP(B2607,[4]Sheet1!$H$1:$H$65536,[4]Sheet1!$J$1:$J$65536),0)</f>
        <v>99</v>
      </c>
      <c r="J2607" s="3">
        <f>IFERROR(_xlfn.XLOOKUP(B2607,[5]Sheet1!$H$1:$H$65536,[5]Sheet1!$J$1:$J$65536),0)</f>
        <v>181</v>
      </c>
      <c r="K2607" s="3">
        <f>IFERROR(_xlfn.XLOOKUP(B2607,[6]Sheet1!$H$1:$H$65536,[6]Sheet1!$J$1:$J$65536),0)</f>
        <v>213</v>
      </c>
      <c r="L2607" s="3">
        <f>IFERROR(_xlfn.XLOOKUP(B2607,[7]Sheet1!$H$1:$H$65536,[7]Sheet1!$J$1:$J$65536),0)</f>
        <v>53</v>
      </c>
      <c r="M2607" s="3">
        <f>IFERROR(_xlfn.XLOOKUP(B2607,[8]Sheet1!$H$1:$H$65536,[8]Sheet1!$J$1:$J$65536),0)</f>
        <v>2279</v>
      </c>
      <c r="N2607" s="3">
        <f>IFERROR(_xlfn.XLOOKUP(B2607,[9]Sheet1!$H$1:$H$65536,[9]Sheet1!$J$1:$J$65536),0)</f>
        <v>148</v>
      </c>
      <c r="O2607" s="3">
        <f>IFERROR(_xlfn.XLOOKUP(B2607,[10]Sheet1!$H$1:$H$65536,[10]Sheet1!$J$1:$J$65536),0)</f>
        <v>169</v>
      </c>
      <c r="P2607" s="3">
        <f>IFERROR(_xlfn.XLOOKUP(B2607,[11]Sheet1!$H$1:$H$65536,[11]Sheet1!$J$1:$J$65536),0)</f>
        <v>187</v>
      </c>
      <c r="Q2607" s="3">
        <f>IFERROR(_xlfn.XLOOKUP(B2607,[12]Sheet1!$H$1:$H$65536,[12]Sheet1!$J$1:$J$65536),0)</f>
        <v>197</v>
      </c>
      <c r="R2607" s="3">
        <f>IFERROR(_xlfn.XLOOKUP(B2607,[13]Sheet1!$H$1:$H$65536,[13]Sheet1!$J$1:$J$65536),)</f>
        <v>2709</v>
      </c>
      <c r="S2607" s="3">
        <f>IFERROR(_xlfn.XLOOKUP(B2607,[14]Sheet1!$H$1:$H$65536,[14]Sheet1!$K$1:$K$65536),0)</f>
        <v>276</v>
      </c>
      <c r="T2607" s="3">
        <f>IFERROR(_xlfn.XLOOKUP(B2607,[15]Sheet1!$H$1:$H$65536,[15]Sheet1!$J$1:$J$65536),0)</f>
        <v>142</v>
      </c>
      <c r="U2607" s="3">
        <f>IFERROR(_xlfn.XLOOKUP(B2607,[16]Sheet1!$H$1:$H$65536,[16]Sheet1!$J$1:$J$65536),0)</f>
        <v>99</v>
      </c>
      <c r="V2607" s="3">
        <f>IFERROR(_xlfn.XLOOKUP(B2607,[17]Sheet1!$H$1:$H$65536,[17]Sheet1!$J$1:$J$65536),0)</f>
        <v>194</v>
      </c>
      <c r="W2607" s="3">
        <f>IFERROR(_xlfn.XLOOKUP(B2607,[18]Sheet1!$H$1:$H$65536,[18]Sheet1!$J$1:$J$65536),0)</f>
        <v>679</v>
      </c>
      <c r="X2607" s="3">
        <f>IFERROR(_xlfn.XLOOKUP(B2607,[19]Sheet1!$H$1:$H$65536,[19]Sheet1!$J$1:$J$65536),0)</f>
        <v>230</v>
      </c>
      <c r="Y2607" s="3">
        <f>IFERROR(_xlfn.XLOOKUP(B2607,[20]Sheet1!$H$1:$H$65536,[20]Sheet1!$J$1:$J$65536),0)</f>
        <v>313</v>
      </c>
      <c r="Z2607" s="3">
        <f>IFERROR(_xlfn.XLOOKUP(B2607,[21]Sheet1!$H$1:$H$65536,[21]Sheet1!$J$1:$J$65536),0)</f>
        <v>148</v>
      </c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</row>
    <row r="2608" spans="1:47" x14ac:dyDescent="0.3">
      <c r="A2608" s="2" t="str">
        <f t="shared" si="40"/>
        <v>M2</v>
      </c>
      <c r="B2608" s="1" t="s">
        <v>1764</v>
      </c>
      <c r="C2608" s="23" t="str">
        <f>_xlfn.XLOOKUP(B2608,IP구분!A:A,IP구분!C:C)</f>
        <v>뽀로로</v>
      </c>
      <c r="D2608" s="1" t="s">
        <v>1765</v>
      </c>
      <c r="E2608" s="7" t="str">
        <f>IFERROR(_xlfn.XLOOKUP(B2608,단가!A:A,단가!C:C),0)</f>
        <v xml:space="preserve">                     -</v>
      </c>
      <c r="F2608" s="3">
        <f>IFERROR(_xlfn.XLOOKUP(B2608,'[1]2609 재고'!$I$1:$I$65536,'[1]2609 재고'!$K$1:$K$65536),0)</f>
        <v>0</v>
      </c>
      <c r="G2608" s="3">
        <f>IFERROR(_xlfn.XLOOKUP(B2608,[2]Sheet1!$H$1:$H$65536,[2]Sheet1!$K$1:$K$65536),0)</f>
        <v>0</v>
      </c>
      <c r="H2608" s="3">
        <f>IFERROR(_xlfn.XLOOKUP(B2608,[3]Sheet1!$H$1:$H$65536,[3]Sheet1!$J$1:$J$65536),0)</f>
        <v>0</v>
      </c>
      <c r="I2608" s="3">
        <f>IFERROR(_xlfn.XLOOKUP(B2608,[4]Sheet1!$H$1:$H$65536,[4]Sheet1!$J$1:$J$65536),0)</f>
        <v>0</v>
      </c>
      <c r="J2608" s="3">
        <f>IFERROR(_xlfn.XLOOKUP(B2608,[5]Sheet1!$H$1:$H$65536,[5]Sheet1!$J$1:$J$65536),0)</f>
        <v>0</v>
      </c>
      <c r="K2608" s="3">
        <f>IFERROR(_xlfn.XLOOKUP(B2608,[6]Sheet1!$H$1:$H$65536,[6]Sheet1!$J$1:$J$65536),0)</f>
        <v>0</v>
      </c>
      <c r="L2608" s="3">
        <f>IFERROR(_xlfn.XLOOKUP(B2608,[7]Sheet1!$H$1:$H$65536,[7]Sheet1!$J$1:$J$65536),0)</f>
        <v>0</v>
      </c>
      <c r="M2608" s="3">
        <f>IFERROR(_xlfn.XLOOKUP(B2608,[8]Sheet1!$H$1:$H$65536,[8]Sheet1!$J$1:$J$65536),0)</f>
        <v>0</v>
      </c>
      <c r="N2608" s="3">
        <f>IFERROR(_xlfn.XLOOKUP(B2608,[9]Sheet1!$H$1:$H$65536,[9]Sheet1!$J$1:$J$65536),0)</f>
        <v>0</v>
      </c>
      <c r="O2608" s="3">
        <f>IFERROR(_xlfn.XLOOKUP(B2608,[10]Sheet1!$H$1:$H$65536,[10]Sheet1!$J$1:$J$65536),0)</f>
        <v>0</v>
      </c>
      <c r="P2608" s="3">
        <f>IFERROR(_xlfn.XLOOKUP(B2608,[11]Sheet1!$H$1:$H$65536,[11]Sheet1!$J$1:$J$65536),0)</f>
        <v>0</v>
      </c>
      <c r="Q2608" s="3">
        <f>IFERROR(_xlfn.XLOOKUP(B2608,[12]Sheet1!$H$1:$H$65536,[12]Sheet1!$J$1:$J$65536),0)</f>
        <v>0</v>
      </c>
      <c r="R2608" s="3">
        <f>IFERROR(_xlfn.XLOOKUP(B2608,[13]Sheet1!$H$1:$H$65536,[13]Sheet1!$J$1:$J$65536),)</f>
        <v>0</v>
      </c>
      <c r="S2608" s="3">
        <f>IFERROR(_xlfn.XLOOKUP(B2608,[14]Sheet1!$H$1:$H$65536,[14]Sheet1!$K$1:$K$65536),0)</f>
        <v>0</v>
      </c>
      <c r="T2608" s="3">
        <f>IFERROR(_xlfn.XLOOKUP(B2608,[15]Sheet1!$H$1:$H$65536,[15]Sheet1!$J$1:$J$65536),0)</f>
        <v>0</v>
      </c>
      <c r="U2608" s="3">
        <f>IFERROR(_xlfn.XLOOKUP(B2608,[16]Sheet1!$H$1:$H$65536,[16]Sheet1!$J$1:$J$65536),0)</f>
        <v>0</v>
      </c>
      <c r="V2608" s="3">
        <f>IFERROR(_xlfn.XLOOKUP(B2608,[17]Sheet1!$H$1:$H$65536,[17]Sheet1!$J$1:$J$65536),0)</f>
        <v>0</v>
      </c>
      <c r="W2608" s="3">
        <f>IFERROR(_xlfn.XLOOKUP(B2608,[18]Sheet1!$H$1:$H$65536,[18]Sheet1!$J$1:$J$65536),0)</f>
        <v>0</v>
      </c>
      <c r="X2608" s="3">
        <f>IFERROR(_xlfn.XLOOKUP(B2608,[19]Sheet1!$H$1:$H$65536,[19]Sheet1!$J$1:$J$65536),0)</f>
        <v>120</v>
      </c>
      <c r="Y2608" s="3">
        <f>IFERROR(_xlfn.XLOOKUP(B2608,[20]Sheet1!$H$1:$H$65536,[20]Sheet1!$J$1:$J$65536),0)</f>
        <v>0</v>
      </c>
      <c r="Z2608" s="3">
        <f>IFERROR(_xlfn.XLOOKUP(B2608,[21]Sheet1!$H$1:$H$65536,[21]Sheet1!$J$1:$J$65536),0)</f>
        <v>1</v>
      </c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</row>
    <row r="2609" spans="1:47" x14ac:dyDescent="0.3">
      <c r="A2609" s="2" t="str">
        <f t="shared" si="40"/>
        <v>M2</v>
      </c>
      <c r="B2609" s="1" t="s">
        <v>1766</v>
      </c>
      <c r="C2609" s="23" t="str">
        <f>_xlfn.XLOOKUP(B2609,IP구분!A:A,IP구분!C:C)</f>
        <v>뽀로로</v>
      </c>
      <c r="D2609" s="1" t="s">
        <v>1767</v>
      </c>
      <c r="E2609" s="7" t="str">
        <f>IFERROR(_xlfn.XLOOKUP(B2609,단가!A:A,단가!C:C),0)</f>
        <v xml:space="preserve">                     -</v>
      </c>
      <c r="F2609" s="3">
        <f>IFERROR(_xlfn.XLOOKUP(B2609,'[1]2609 재고'!$I$1:$I$65536,'[1]2609 재고'!$K$1:$K$65536),0)</f>
        <v>0</v>
      </c>
      <c r="G2609" s="3">
        <f>IFERROR(_xlfn.XLOOKUP(B2609,[2]Sheet1!$H$1:$H$65536,[2]Sheet1!$K$1:$K$65536),0)</f>
        <v>0</v>
      </c>
      <c r="H2609" s="3">
        <f>IFERROR(_xlfn.XLOOKUP(B2609,[3]Sheet1!$H$1:$H$65536,[3]Sheet1!$J$1:$J$65536),0)</f>
        <v>0</v>
      </c>
      <c r="I2609" s="3">
        <f>IFERROR(_xlfn.XLOOKUP(B2609,[4]Sheet1!$H$1:$H$65536,[4]Sheet1!$J$1:$J$65536),0)</f>
        <v>0</v>
      </c>
      <c r="J2609" s="3">
        <f>IFERROR(_xlfn.XLOOKUP(B2609,[5]Sheet1!$H$1:$H$65536,[5]Sheet1!$J$1:$J$65536),0)</f>
        <v>0</v>
      </c>
      <c r="K2609" s="3">
        <f>IFERROR(_xlfn.XLOOKUP(B2609,[6]Sheet1!$H$1:$H$65536,[6]Sheet1!$J$1:$J$65536),0)</f>
        <v>0</v>
      </c>
      <c r="L2609" s="3">
        <f>IFERROR(_xlfn.XLOOKUP(B2609,[7]Sheet1!$H$1:$H$65536,[7]Sheet1!$J$1:$J$65536),0)</f>
        <v>0</v>
      </c>
      <c r="M2609" s="3">
        <f>IFERROR(_xlfn.XLOOKUP(B2609,[8]Sheet1!$H$1:$H$65536,[8]Sheet1!$J$1:$J$65536),0)</f>
        <v>24</v>
      </c>
      <c r="N2609" s="3">
        <f>IFERROR(_xlfn.XLOOKUP(B2609,[9]Sheet1!$H$1:$H$65536,[9]Sheet1!$J$1:$J$65536),0)</f>
        <v>0</v>
      </c>
      <c r="O2609" s="3">
        <f>IFERROR(_xlfn.XLOOKUP(B2609,[10]Sheet1!$H$1:$H$65536,[10]Sheet1!$J$1:$J$65536),0)</f>
        <v>0</v>
      </c>
      <c r="P2609" s="3">
        <f>IFERROR(_xlfn.XLOOKUP(B2609,[11]Sheet1!$H$1:$H$65536,[11]Sheet1!$J$1:$J$65536),0)</f>
        <v>0</v>
      </c>
      <c r="Q2609" s="3">
        <f>IFERROR(_xlfn.XLOOKUP(B2609,[12]Sheet1!$H$1:$H$65536,[12]Sheet1!$J$1:$J$65536),0)</f>
        <v>0</v>
      </c>
      <c r="R2609" s="3">
        <f>IFERROR(_xlfn.XLOOKUP(B2609,[13]Sheet1!$H$1:$H$65536,[13]Sheet1!$J$1:$J$65536),)</f>
        <v>0</v>
      </c>
      <c r="S2609" s="3">
        <f>IFERROR(_xlfn.XLOOKUP(B2609,[14]Sheet1!$H$1:$H$65536,[14]Sheet1!$K$1:$K$65536),0)</f>
        <v>0</v>
      </c>
      <c r="T2609" s="3">
        <f>IFERROR(_xlfn.XLOOKUP(B2609,[15]Sheet1!$H$1:$H$65536,[15]Sheet1!$J$1:$J$65536),0)</f>
        <v>0</v>
      </c>
      <c r="U2609" s="3">
        <f>IFERROR(_xlfn.XLOOKUP(B2609,[16]Sheet1!$H$1:$H$65536,[16]Sheet1!$J$1:$J$65536),0)</f>
        <v>0</v>
      </c>
      <c r="V2609" s="3">
        <f>IFERROR(_xlfn.XLOOKUP(B2609,[17]Sheet1!$H$1:$H$65536,[17]Sheet1!$J$1:$J$65536),0)</f>
        <v>0</v>
      </c>
      <c r="W2609" s="3">
        <f>IFERROR(_xlfn.XLOOKUP(B2609,[18]Sheet1!$H$1:$H$65536,[18]Sheet1!$J$1:$J$65536),0)</f>
        <v>0</v>
      </c>
      <c r="X2609" s="3">
        <f>IFERROR(_xlfn.XLOOKUP(B2609,[19]Sheet1!$H$1:$H$65536,[19]Sheet1!$J$1:$J$65536),0)</f>
        <v>96</v>
      </c>
      <c r="Y2609" s="3">
        <f>IFERROR(_xlfn.XLOOKUP(B2609,[20]Sheet1!$H$1:$H$65536,[20]Sheet1!$J$1:$J$65536),0)</f>
        <v>0</v>
      </c>
      <c r="Z2609" s="3">
        <f>IFERROR(_xlfn.XLOOKUP(B2609,[21]Sheet1!$H$1:$H$65536,[21]Sheet1!$J$1:$J$65536),0)</f>
        <v>0</v>
      </c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</row>
    <row r="2610" spans="1:47" x14ac:dyDescent="0.3">
      <c r="A2610" s="2" t="str">
        <f t="shared" si="40"/>
        <v>M2</v>
      </c>
      <c r="B2610" s="1" t="s">
        <v>2365</v>
      </c>
      <c r="C2610" s="23" t="str">
        <f>_xlfn.XLOOKUP(B2610,IP구분!A:A,IP구분!C:C)</f>
        <v>뽀로로</v>
      </c>
      <c r="D2610" s="1" t="s">
        <v>2366</v>
      </c>
      <c r="E2610" s="7" t="str">
        <f>IFERROR(_xlfn.XLOOKUP(B2610,단가!A:A,단가!C:C),0)</f>
        <v xml:space="preserve">                     -</v>
      </c>
      <c r="F2610" s="3">
        <f>IFERROR(_xlfn.XLOOKUP(B2610,'[1]2609 재고'!$I$1:$I$65536,'[1]2609 재고'!$K$1:$K$65536),0)</f>
        <v>0</v>
      </c>
      <c r="G2610" s="3">
        <f>IFERROR(_xlfn.XLOOKUP(B2610,[2]Sheet1!$H$1:$H$65536,[2]Sheet1!$K$1:$K$65536),0)</f>
        <v>0</v>
      </c>
      <c r="H2610" s="3">
        <f>IFERROR(_xlfn.XLOOKUP(B2610,[3]Sheet1!$H$1:$H$65536,[3]Sheet1!$J$1:$J$65536),0)</f>
        <v>0</v>
      </c>
      <c r="I2610" s="3">
        <f>IFERROR(_xlfn.XLOOKUP(B2610,[4]Sheet1!$H$1:$H$65536,[4]Sheet1!$J$1:$J$65536),0)</f>
        <v>0</v>
      </c>
      <c r="J2610" s="3">
        <f>IFERROR(_xlfn.XLOOKUP(B2610,[5]Sheet1!$H$1:$H$65536,[5]Sheet1!$J$1:$J$65536),0)</f>
        <v>0</v>
      </c>
      <c r="K2610" s="3">
        <f>IFERROR(_xlfn.XLOOKUP(B2610,[6]Sheet1!$H$1:$H$65536,[6]Sheet1!$J$1:$J$65536),0)</f>
        <v>0</v>
      </c>
      <c r="L2610" s="3">
        <f>IFERROR(_xlfn.XLOOKUP(B2610,[7]Sheet1!$H$1:$H$65536,[7]Sheet1!$J$1:$J$65536),0)</f>
        <v>0</v>
      </c>
      <c r="M2610" s="3">
        <f>IFERROR(_xlfn.XLOOKUP(B2610,[8]Sheet1!$H$1:$H$65536,[8]Sheet1!$J$1:$J$65536),0)</f>
        <v>0</v>
      </c>
      <c r="N2610" s="3">
        <f>IFERROR(_xlfn.XLOOKUP(B2610,[9]Sheet1!$H$1:$H$65536,[9]Sheet1!$J$1:$J$65536),0)</f>
        <v>0</v>
      </c>
      <c r="O2610" s="3">
        <f>IFERROR(_xlfn.XLOOKUP(B2610,[10]Sheet1!$H$1:$H$65536,[10]Sheet1!$J$1:$J$65536),0)</f>
        <v>0</v>
      </c>
      <c r="P2610" s="3">
        <f>IFERROR(_xlfn.XLOOKUP(B2610,[11]Sheet1!$H$1:$H$65536,[11]Sheet1!$J$1:$J$65536),0)</f>
        <v>0</v>
      </c>
      <c r="Q2610" s="3">
        <f>IFERROR(_xlfn.XLOOKUP(B2610,[12]Sheet1!$H$1:$H$65536,[12]Sheet1!$J$1:$J$65536),0)</f>
        <v>0</v>
      </c>
      <c r="R2610" s="3">
        <f>IFERROR(_xlfn.XLOOKUP(B2610,[13]Sheet1!$H$1:$H$65536,[13]Sheet1!$J$1:$J$65536),)</f>
        <v>0</v>
      </c>
      <c r="S2610" s="3">
        <f>IFERROR(_xlfn.XLOOKUP(B2610,[14]Sheet1!$H$1:$H$65536,[14]Sheet1!$K$1:$K$65536),0)</f>
        <v>0</v>
      </c>
      <c r="T2610" s="3">
        <f>IFERROR(_xlfn.XLOOKUP(B2610,[15]Sheet1!$H$1:$H$65536,[15]Sheet1!$J$1:$J$65536),0)</f>
        <v>0</v>
      </c>
      <c r="U2610" s="3">
        <f>IFERROR(_xlfn.XLOOKUP(B2610,[16]Sheet1!$H$1:$H$65536,[16]Sheet1!$J$1:$J$65536),0)</f>
        <v>0</v>
      </c>
      <c r="V2610" s="3">
        <f>IFERROR(_xlfn.XLOOKUP(B2610,[17]Sheet1!$H$1:$H$65536,[17]Sheet1!$J$1:$J$65536),0)</f>
        <v>0</v>
      </c>
      <c r="W2610" s="3">
        <f>IFERROR(_xlfn.XLOOKUP(B2610,[18]Sheet1!$H$1:$H$65536,[18]Sheet1!$J$1:$J$65536),0)</f>
        <v>0</v>
      </c>
      <c r="X2610" s="3">
        <f>IFERROR(_xlfn.XLOOKUP(B2610,[19]Sheet1!$H$1:$H$65536,[19]Sheet1!$J$1:$J$65536),0)</f>
        <v>48</v>
      </c>
      <c r="Y2610" s="3">
        <f>IFERROR(_xlfn.XLOOKUP(B2610,[20]Sheet1!$H$1:$H$65536,[20]Sheet1!$J$1:$J$65536),0)</f>
        <v>0</v>
      </c>
      <c r="Z2610" s="3">
        <f>IFERROR(_xlfn.XLOOKUP(B2610,[21]Sheet1!$H$1:$H$65536,[21]Sheet1!$J$1:$J$65536),0)</f>
        <v>0</v>
      </c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</row>
    <row r="2611" spans="1:47" x14ac:dyDescent="0.3">
      <c r="A2611" s="2" t="str">
        <f t="shared" si="40"/>
        <v>M2</v>
      </c>
      <c r="B2611" s="1" t="s">
        <v>4255</v>
      </c>
      <c r="C2611" s="23" t="str">
        <f>_xlfn.XLOOKUP(B2611,IP구분!A:A,IP구분!C:C)</f>
        <v>뽀로로</v>
      </c>
      <c r="D2611" s="1" t="s">
        <v>4256</v>
      </c>
      <c r="E2611" s="7" t="str">
        <f>IFERROR(_xlfn.XLOOKUP(B2611,단가!A:A,단가!C:C),0)</f>
        <v xml:space="preserve">                     -</v>
      </c>
      <c r="F2611" s="3">
        <f>IFERROR(_xlfn.XLOOKUP(B2611,'[1]2609 재고'!$I$1:$I$65536,'[1]2609 재고'!$K$1:$K$65536),0)</f>
        <v>0</v>
      </c>
      <c r="G2611" s="3">
        <f>IFERROR(_xlfn.XLOOKUP(B2611,[2]Sheet1!$H$1:$H$65536,[2]Sheet1!$K$1:$K$65536),0)</f>
        <v>0</v>
      </c>
      <c r="H2611" s="3">
        <f>IFERROR(_xlfn.XLOOKUP(B2611,[3]Sheet1!$H$1:$H$65536,[3]Sheet1!$J$1:$J$65536),0)</f>
        <v>0</v>
      </c>
      <c r="I2611" s="3">
        <f>IFERROR(_xlfn.XLOOKUP(B2611,[4]Sheet1!$H$1:$H$65536,[4]Sheet1!$J$1:$J$65536),0)</f>
        <v>0</v>
      </c>
      <c r="J2611" s="3">
        <f>IFERROR(_xlfn.XLOOKUP(B2611,[5]Sheet1!$H$1:$H$65536,[5]Sheet1!$J$1:$J$65536),0)</f>
        <v>0</v>
      </c>
      <c r="K2611" s="3">
        <f>IFERROR(_xlfn.XLOOKUP(B2611,[6]Sheet1!$H$1:$H$65536,[6]Sheet1!$J$1:$J$65536),0)</f>
        <v>0</v>
      </c>
      <c r="L2611" s="3">
        <f>IFERROR(_xlfn.XLOOKUP(B2611,[7]Sheet1!$H$1:$H$65536,[7]Sheet1!$J$1:$J$65536),0)</f>
        <v>0</v>
      </c>
      <c r="M2611" s="3">
        <f>IFERROR(_xlfn.XLOOKUP(B2611,[8]Sheet1!$H$1:$H$65536,[8]Sheet1!$J$1:$J$65536),0)</f>
        <v>0</v>
      </c>
      <c r="N2611" s="3">
        <f>IFERROR(_xlfn.XLOOKUP(B2611,[9]Sheet1!$H$1:$H$65536,[9]Sheet1!$J$1:$J$65536),0)</f>
        <v>0</v>
      </c>
      <c r="O2611" s="3">
        <f>IFERROR(_xlfn.XLOOKUP(B2611,[10]Sheet1!$H$1:$H$65536,[10]Sheet1!$J$1:$J$65536),0)</f>
        <v>0</v>
      </c>
      <c r="P2611" s="3">
        <f>IFERROR(_xlfn.XLOOKUP(B2611,[11]Sheet1!$H$1:$H$65536,[11]Sheet1!$J$1:$J$65536),0)</f>
        <v>0</v>
      </c>
      <c r="Q2611" s="3">
        <f>IFERROR(_xlfn.XLOOKUP(B2611,[12]Sheet1!$H$1:$H$65536,[12]Sheet1!$J$1:$J$65536),0)</f>
        <v>0</v>
      </c>
      <c r="R2611" s="3">
        <f>IFERROR(_xlfn.XLOOKUP(B2611,[13]Sheet1!$H$1:$H$65536,[13]Sheet1!$J$1:$J$65536),)</f>
        <v>0</v>
      </c>
      <c r="S2611" s="3">
        <f>IFERROR(_xlfn.XLOOKUP(B2611,[14]Sheet1!$H$1:$H$65536,[14]Sheet1!$K$1:$K$65536),0)</f>
        <v>0</v>
      </c>
      <c r="T2611" s="3">
        <f>IFERROR(_xlfn.XLOOKUP(B2611,[15]Sheet1!$H$1:$H$65536,[15]Sheet1!$J$1:$J$65536),0)</f>
        <v>0</v>
      </c>
      <c r="U2611" s="3">
        <f>IFERROR(_xlfn.XLOOKUP(B2611,[16]Sheet1!$H$1:$H$65536,[16]Sheet1!$J$1:$J$65536),0)</f>
        <v>0</v>
      </c>
      <c r="V2611" s="3">
        <f>IFERROR(_xlfn.XLOOKUP(B2611,[17]Sheet1!$H$1:$H$65536,[17]Sheet1!$J$1:$J$65536),0)</f>
        <v>0</v>
      </c>
      <c r="W2611" s="3">
        <f>IFERROR(_xlfn.XLOOKUP(B2611,[18]Sheet1!$H$1:$H$65536,[18]Sheet1!$J$1:$J$65536),0)</f>
        <v>0</v>
      </c>
      <c r="X2611" s="3">
        <f>IFERROR(_xlfn.XLOOKUP(B2611,[19]Sheet1!$H$1:$H$65536,[19]Sheet1!$J$1:$J$65536),0)</f>
        <v>96</v>
      </c>
      <c r="Y2611" s="3">
        <f>IFERROR(_xlfn.XLOOKUP(B2611,[20]Sheet1!$H$1:$H$65536,[20]Sheet1!$J$1:$J$65536),0)</f>
        <v>0</v>
      </c>
      <c r="Z2611" s="3">
        <f>IFERROR(_xlfn.XLOOKUP(B2611,[21]Sheet1!$H$1:$H$65536,[21]Sheet1!$J$1:$J$65536),0)</f>
        <v>0</v>
      </c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</row>
    <row r="2612" spans="1:47" x14ac:dyDescent="0.3">
      <c r="A2612" s="2" t="str">
        <f t="shared" si="40"/>
        <v>M2</v>
      </c>
      <c r="B2612" s="1" t="s">
        <v>4257</v>
      </c>
      <c r="C2612" s="23" t="str">
        <f>_xlfn.XLOOKUP(B2612,IP구분!A:A,IP구분!C:C)</f>
        <v>뽀로로</v>
      </c>
      <c r="D2612" s="1" t="s">
        <v>4258</v>
      </c>
      <c r="E2612" s="7">
        <f>IFERROR(_xlfn.XLOOKUP(B2612,단가!A:A,단가!C:C),0)</f>
        <v>4871</v>
      </c>
      <c r="F2612" s="3">
        <f>IFERROR(_xlfn.XLOOKUP(B2612,'[1]2609 재고'!$I$1:$I$65536,'[1]2609 재고'!$K$1:$K$65536),0)</f>
        <v>4</v>
      </c>
      <c r="G2612" s="3">
        <f>IFERROR(_xlfn.XLOOKUP(B2612,[2]Sheet1!$H$1:$H$65536,[2]Sheet1!$K$1:$K$65536),0)</f>
        <v>7</v>
      </c>
      <c r="H2612" s="3">
        <f>IFERROR(_xlfn.XLOOKUP(B2612,[3]Sheet1!$H$1:$H$65536,[3]Sheet1!$J$1:$J$65536),0)</f>
        <v>7</v>
      </c>
      <c r="I2612" s="3">
        <f>IFERROR(_xlfn.XLOOKUP(B2612,[4]Sheet1!$H$1:$H$65536,[4]Sheet1!$J$1:$J$65536),0)</f>
        <v>7</v>
      </c>
      <c r="J2612" s="3">
        <f>IFERROR(_xlfn.XLOOKUP(B2612,[5]Sheet1!$H$1:$H$65536,[5]Sheet1!$J$1:$J$65536),0)</f>
        <v>11</v>
      </c>
      <c r="K2612" s="3">
        <f>IFERROR(_xlfn.XLOOKUP(B2612,[6]Sheet1!$H$1:$H$65536,[6]Sheet1!$J$1:$J$65536),0)</f>
        <v>7</v>
      </c>
      <c r="L2612" s="3">
        <f>IFERROR(_xlfn.XLOOKUP(B2612,[7]Sheet1!$H$1:$H$65536,[7]Sheet1!$J$1:$J$65536),0)</f>
        <v>11</v>
      </c>
      <c r="M2612" s="3">
        <f>IFERROR(_xlfn.XLOOKUP(B2612,[8]Sheet1!$H$1:$H$65536,[8]Sheet1!$J$1:$J$65536),0)</f>
        <v>7</v>
      </c>
      <c r="N2612" s="3">
        <f>IFERROR(_xlfn.XLOOKUP(B2612,[9]Sheet1!$H$1:$H$65536,[9]Sheet1!$J$1:$J$65536),0)</f>
        <v>7</v>
      </c>
      <c r="O2612" s="3">
        <f>IFERROR(_xlfn.XLOOKUP(B2612,[10]Sheet1!$H$1:$H$65536,[10]Sheet1!$J$1:$J$65536),0)</f>
        <v>7</v>
      </c>
      <c r="P2612" s="3">
        <f>IFERROR(_xlfn.XLOOKUP(B2612,[11]Sheet1!$H$1:$H$65536,[11]Sheet1!$J$1:$J$65536),0)</f>
        <v>22</v>
      </c>
      <c r="Q2612" s="3">
        <f>IFERROR(_xlfn.XLOOKUP(B2612,[12]Sheet1!$H$1:$H$65536,[12]Sheet1!$J$1:$J$65536),0)</f>
        <v>27</v>
      </c>
      <c r="R2612" s="3">
        <f>IFERROR(_xlfn.XLOOKUP(B2612,[13]Sheet1!$H$1:$H$65536,[13]Sheet1!$J$1:$J$65536),)</f>
        <v>30</v>
      </c>
      <c r="S2612" s="3">
        <f>IFERROR(_xlfn.XLOOKUP(B2612,[14]Sheet1!$H$1:$H$65536,[14]Sheet1!$K$1:$K$65536),0)</f>
        <v>33</v>
      </c>
      <c r="T2612" s="3">
        <f>IFERROR(_xlfn.XLOOKUP(B2612,[15]Sheet1!$H$1:$H$65536,[15]Sheet1!$J$1:$J$65536),0)</f>
        <v>34</v>
      </c>
      <c r="U2612" s="3">
        <f>IFERROR(_xlfn.XLOOKUP(B2612,[16]Sheet1!$H$1:$H$65536,[16]Sheet1!$J$1:$J$65536),0)</f>
        <v>35</v>
      </c>
      <c r="V2612" s="3">
        <f>IFERROR(_xlfn.XLOOKUP(B2612,[17]Sheet1!$H$1:$H$65536,[17]Sheet1!$J$1:$J$65536),0)</f>
        <v>45</v>
      </c>
      <c r="W2612" s="3">
        <f>IFERROR(_xlfn.XLOOKUP(B2612,[18]Sheet1!$H$1:$H$65536,[18]Sheet1!$J$1:$J$65536),0)</f>
        <v>47</v>
      </c>
      <c r="X2612" s="3">
        <f>IFERROR(_xlfn.XLOOKUP(B2612,[19]Sheet1!$H$1:$H$65536,[19]Sheet1!$J$1:$J$65536),0)</f>
        <v>50</v>
      </c>
      <c r="Y2612" s="3">
        <f>IFERROR(_xlfn.XLOOKUP(B2612,[20]Sheet1!$H$1:$H$65536,[20]Sheet1!$J$1:$J$65536),0)</f>
        <v>46</v>
      </c>
      <c r="Z2612" s="3">
        <f>IFERROR(_xlfn.XLOOKUP(B2612,[21]Sheet1!$H$1:$H$65536,[21]Sheet1!$J$1:$J$65536),0)</f>
        <v>50</v>
      </c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</row>
    <row r="2613" spans="1:47" x14ac:dyDescent="0.3">
      <c r="A2613" s="2" t="str">
        <f t="shared" si="40"/>
        <v>L1</v>
      </c>
      <c r="B2613" s="1" t="s">
        <v>1932</v>
      </c>
      <c r="C2613" s="23" t="str">
        <f>_xlfn.XLOOKUP(B2613,IP구분!A:A,IP구분!C:C)</f>
        <v>포비빅</v>
      </c>
      <c r="D2613" s="1" t="s">
        <v>1933</v>
      </c>
      <c r="E2613" s="7">
        <f>IFERROR(_xlfn.XLOOKUP(B2613,단가!A:A,단가!C:C),0)</f>
        <v>1600</v>
      </c>
      <c r="F2613" s="3">
        <f>IFERROR(_xlfn.XLOOKUP(B2613,'[1]2609 재고'!$I$1:$I$65536,'[1]2609 재고'!$K$1:$K$65536),0)</f>
        <v>2397</v>
      </c>
      <c r="G2613" s="3">
        <f>IFERROR(_xlfn.XLOOKUP(B2613,[2]Sheet1!$H$1:$H$65536,[2]Sheet1!$K$1:$K$65536),0)</f>
        <v>2397</v>
      </c>
      <c r="H2613" s="3">
        <f>IFERROR(_xlfn.XLOOKUP(B2613,[3]Sheet1!$H$1:$H$65536,[3]Sheet1!$J$1:$J$65536),0)</f>
        <v>2497</v>
      </c>
      <c r="I2613" s="3">
        <f>IFERROR(_xlfn.XLOOKUP(B2613,[4]Sheet1!$H$1:$H$65536,[4]Sheet1!$J$1:$J$65536),0)</f>
        <v>2497</v>
      </c>
      <c r="J2613" s="3">
        <f>IFERROR(_xlfn.XLOOKUP(B2613,[5]Sheet1!$H$1:$H$65536,[5]Sheet1!$J$1:$J$65536),0)</f>
        <v>2497</v>
      </c>
      <c r="K2613" s="3">
        <f>IFERROR(_xlfn.XLOOKUP(B2613,[6]Sheet1!$H$1:$H$65536,[6]Sheet1!$J$1:$J$65536),0)</f>
        <v>2497</v>
      </c>
      <c r="L2613" s="3">
        <f>IFERROR(_xlfn.XLOOKUP(B2613,[7]Sheet1!$H$1:$H$65536,[7]Sheet1!$J$1:$J$65536),0)</f>
        <v>2499</v>
      </c>
      <c r="M2613" s="3">
        <f>IFERROR(_xlfn.XLOOKUP(B2613,[8]Sheet1!$H$1:$H$65536,[8]Sheet1!$J$1:$J$65536),0)</f>
        <v>2499</v>
      </c>
      <c r="N2613" s="3">
        <f>IFERROR(_xlfn.XLOOKUP(B2613,[9]Sheet1!$H$1:$H$65536,[9]Sheet1!$J$1:$J$65536),0)</f>
        <v>2499</v>
      </c>
      <c r="O2613" s="3">
        <f>IFERROR(_xlfn.XLOOKUP(B2613,[10]Sheet1!$H$1:$H$65536,[10]Sheet1!$J$1:$J$65536),0)</f>
        <v>2499</v>
      </c>
      <c r="P2613" s="3">
        <f>IFERROR(_xlfn.XLOOKUP(B2613,[11]Sheet1!$H$1:$H$65536,[11]Sheet1!$J$1:$J$65536),0)</f>
        <v>2499</v>
      </c>
      <c r="Q2613" s="3">
        <f>IFERROR(_xlfn.XLOOKUP(B2613,[12]Sheet1!$H$1:$H$65536,[12]Sheet1!$J$1:$J$65536),0)</f>
        <v>2499</v>
      </c>
      <c r="R2613" s="3">
        <f>IFERROR(_xlfn.XLOOKUP(B2613,[13]Sheet1!$H$1:$H$65536,[13]Sheet1!$J$1:$J$65536),)</f>
        <v>2499</v>
      </c>
      <c r="S2613" s="3">
        <f>IFERROR(_xlfn.XLOOKUP(B2613,[14]Sheet1!$H$1:$H$65536,[14]Sheet1!$K$1:$K$65536),0)</f>
        <v>2499</v>
      </c>
      <c r="T2613" s="3">
        <f>IFERROR(_xlfn.XLOOKUP(B2613,[15]Sheet1!$H$1:$H$65536,[15]Sheet1!$J$1:$J$65536),0)</f>
        <v>2502</v>
      </c>
      <c r="U2613" s="3">
        <f>IFERROR(_xlfn.XLOOKUP(B2613,[16]Sheet1!$H$1:$H$65536,[16]Sheet1!$J$1:$J$65536),0)</f>
        <v>2519</v>
      </c>
      <c r="V2613" s="3">
        <f>IFERROR(_xlfn.XLOOKUP(B2613,[17]Sheet1!$H$1:$H$65536,[17]Sheet1!$J$1:$J$65536),0)</f>
        <v>2524</v>
      </c>
      <c r="W2613" s="3">
        <f>IFERROR(_xlfn.XLOOKUP(B2613,[18]Sheet1!$H$1:$H$65536,[18]Sheet1!$J$1:$J$65536),0)</f>
        <v>2544</v>
      </c>
      <c r="X2613" s="3">
        <f>IFERROR(_xlfn.XLOOKUP(B2613,[19]Sheet1!$H$1:$H$65536,[19]Sheet1!$J$1:$J$65536),0)</f>
        <v>2565</v>
      </c>
      <c r="Y2613" s="3">
        <f>IFERROR(_xlfn.XLOOKUP(B2613,[20]Sheet1!$H$1:$H$65536,[20]Sheet1!$J$1:$J$65536),0)</f>
        <v>2578</v>
      </c>
      <c r="Z2613" s="3">
        <f>IFERROR(_xlfn.XLOOKUP(B2613,[21]Sheet1!$H$1:$H$65536,[21]Sheet1!$J$1:$J$65536),0)</f>
        <v>2591</v>
      </c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</row>
    <row r="2614" spans="1:47" x14ac:dyDescent="0.3">
      <c r="A2614" s="2" t="str">
        <f t="shared" si="40"/>
        <v>L1</v>
      </c>
      <c r="B2614" s="1" t="s">
        <v>1934</v>
      </c>
      <c r="C2614" s="23" t="str">
        <f>_xlfn.XLOOKUP(B2614,IP구분!A:A,IP구분!C:C)</f>
        <v>포비빅</v>
      </c>
      <c r="D2614" s="1" t="s">
        <v>1935</v>
      </c>
      <c r="E2614" s="7">
        <f>IFERROR(_xlfn.XLOOKUP(B2614,단가!A:A,단가!C:C),0)</f>
        <v>3340</v>
      </c>
      <c r="F2614" s="3">
        <f>IFERROR(_xlfn.XLOOKUP(B2614,'[1]2609 재고'!$I$1:$I$65536,'[1]2609 재고'!$K$1:$K$65536),0)</f>
        <v>214</v>
      </c>
      <c r="G2614" s="3">
        <f>IFERROR(_xlfn.XLOOKUP(B2614,[2]Sheet1!$H$1:$H$65536,[2]Sheet1!$K$1:$K$65536),0)</f>
        <v>214</v>
      </c>
      <c r="H2614" s="3">
        <f>IFERROR(_xlfn.XLOOKUP(B2614,[3]Sheet1!$H$1:$H$65536,[3]Sheet1!$J$1:$J$65536),0)</f>
        <v>214</v>
      </c>
      <c r="I2614" s="3">
        <f>IFERROR(_xlfn.XLOOKUP(B2614,[4]Sheet1!$H$1:$H$65536,[4]Sheet1!$J$1:$J$65536),0)</f>
        <v>214</v>
      </c>
      <c r="J2614" s="3">
        <f>IFERROR(_xlfn.XLOOKUP(B2614,[5]Sheet1!$H$1:$H$65536,[5]Sheet1!$J$1:$J$65536),0)</f>
        <v>215</v>
      </c>
      <c r="K2614" s="3">
        <f>IFERROR(_xlfn.XLOOKUP(B2614,[6]Sheet1!$H$1:$H$65536,[6]Sheet1!$J$1:$J$65536),0)</f>
        <v>214</v>
      </c>
      <c r="L2614" s="3">
        <f>IFERROR(_xlfn.XLOOKUP(B2614,[7]Sheet1!$H$1:$H$65536,[7]Sheet1!$J$1:$J$65536),0)</f>
        <v>216</v>
      </c>
      <c r="M2614" s="3">
        <f>IFERROR(_xlfn.XLOOKUP(B2614,[8]Sheet1!$H$1:$H$65536,[8]Sheet1!$J$1:$J$65536),0)</f>
        <v>216</v>
      </c>
      <c r="N2614" s="3">
        <f>IFERROR(_xlfn.XLOOKUP(B2614,[9]Sheet1!$H$1:$H$65536,[9]Sheet1!$J$1:$J$65536),0)</f>
        <v>216</v>
      </c>
      <c r="O2614" s="3">
        <f>IFERROR(_xlfn.XLOOKUP(B2614,[10]Sheet1!$H$1:$H$65536,[10]Sheet1!$J$1:$J$65536),0)</f>
        <v>216</v>
      </c>
      <c r="P2614" s="3">
        <f>IFERROR(_xlfn.XLOOKUP(B2614,[11]Sheet1!$H$1:$H$65536,[11]Sheet1!$J$1:$J$65536),0)</f>
        <v>216</v>
      </c>
      <c r="Q2614" s="3">
        <f>IFERROR(_xlfn.XLOOKUP(B2614,[12]Sheet1!$H$1:$H$65536,[12]Sheet1!$J$1:$J$65536),0)</f>
        <v>314</v>
      </c>
      <c r="R2614" s="3">
        <f>IFERROR(_xlfn.XLOOKUP(B2614,[13]Sheet1!$H$1:$H$65536,[13]Sheet1!$J$1:$J$65536),)</f>
        <v>315</v>
      </c>
      <c r="S2614" s="3">
        <f>IFERROR(_xlfn.XLOOKUP(B2614,[14]Sheet1!$H$1:$H$65536,[14]Sheet1!$K$1:$K$65536),0)</f>
        <v>315</v>
      </c>
      <c r="T2614" s="3">
        <f>IFERROR(_xlfn.XLOOKUP(B2614,[15]Sheet1!$H$1:$H$65536,[15]Sheet1!$J$1:$J$65536),0)</f>
        <v>317</v>
      </c>
      <c r="U2614" s="3">
        <f>IFERROR(_xlfn.XLOOKUP(B2614,[16]Sheet1!$H$1:$H$65536,[16]Sheet1!$J$1:$J$65536),0)</f>
        <v>355</v>
      </c>
      <c r="V2614" s="3">
        <f>IFERROR(_xlfn.XLOOKUP(B2614,[17]Sheet1!$H$1:$H$65536,[17]Sheet1!$J$1:$J$65536),0)</f>
        <v>422</v>
      </c>
      <c r="W2614" s="3">
        <f>IFERROR(_xlfn.XLOOKUP(B2614,[18]Sheet1!$H$1:$H$65536,[18]Sheet1!$J$1:$J$65536),0)</f>
        <v>443</v>
      </c>
      <c r="X2614" s="3">
        <f>IFERROR(_xlfn.XLOOKUP(B2614,[19]Sheet1!$H$1:$H$65536,[19]Sheet1!$J$1:$J$65536),0)</f>
        <v>528</v>
      </c>
      <c r="Y2614" s="3">
        <f>IFERROR(_xlfn.XLOOKUP(B2614,[20]Sheet1!$H$1:$H$65536,[20]Sheet1!$J$1:$J$65536),0)</f>
        <v>967</v>
      </c>
      <c r="Z2614" s="3">
        <f>IFERROR(_xlfn.XLOOKUP(B2614,[21]Sheet1!$H$1:$H$65536,[21]Sheet1!$J$1:$J$65536),0)</f>
        <v>0</v>
      </c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</row>
    <row r="2615" spans="1:47" x14ac:dyDescent="0.3">
      <c r="A2615" s="2" t="str">
        <f t="shared" si="40"/>
        <v>T1</v>
      </c>
      <c r="B2615" s="1" t="s">
        <v>4483</v>
      </c>
      <c r="C2615" s="23" t="str">
        <f>_xlfn.XLOOKUP(B2615,IP구분!A:A,IP구분!C:C)</f>
        <v>타요</v>
      </c>
      <c r="D2615" s="1" t="s">
        <v>4484</v>
      </c>
      <c r="E2615" s="7">
        <f>IFERROR(_xlfn.XLOOKUP(B2615,단가!A:A,단가!C:C),0)</f>
        <v>27339</v>
      </c>
      <c r="F2615" s="3">
        <f>IFERROR(_xlfn.XLOOKUP(B2615,'[1]2609 재고'!$I$1:$I$65536,'[1]2609 재고'!$K$1:$K$65536),0)</f>
        <v>968</v>
      </c>
      <c r="G2615" s="3">
        <f>IFERROR(_xlfn.XLOOKUP(B2615,[2]Sheet1!$H$1:$H$65536,[2]Sheet1!$K$1:$K$65536),0)</f>
        <v>952</v>
      </c>
      <c r="H2615" s="3">
        <f>IFERROR(_xlfn.XLOOKUP(B2615,[3]Sheet1!$H$1:$H$65536,[3]Sheet1!$J$1:$J$65536),0)</f>
        <v>0</v>
      </c>
      <c r="I2615" s="3">
        <f>IFERROR(_xlfn.XLOOKUP(B2615,[4]Sheet1!$H$1:$H$65536,[4]Sheet1!$J$1:$J$65536),0)</f>
        <v>0</v>
      </c>
      <c r="J2615" s="3">
        <f>IFERROR(_xlfn.XLOOKUP(B2615,[5]Sheet1!$H$1:$H$65536,[5]Sheet1!$J$1:$J$65536),0)</f>
        <v>0</v>
      </c>
      <c r="K2615" s="3">
        <f>IFERROR(_xlfn.XLOOKUP(B2615,[6]Sheet1!$H$1:$H$65536,[6]Sheet1!$J$1:$J$65536),0)</f>
        <v>0</v>
      </c>
      <c r="L2615" s="3">
        <f>IFERROR(_xlfn.XLOOKUP(B2615,[7]Sheet1!$H$1:$H$65536,[7]Sheet1!$J$1:$J$65536),0)</f>
        <v>0</v>
      </c>
      <c r="M2615" s="3">
        <f>IFERROR(_xlfn.XLOOKUP(B2615,[8]Sheet1!$H$1:$H$65536,[8]Sheet1!$J$1:$J$65536),0)</f>
        <v>0</v>
      </c>
      <c r="N2615" s="3">
        <f>IFERROR(_xlfn.XLOOKUP(B2615,[9]Sheet1!$H$1:$H$65536,[9]Sheet1!$J$1:$J$65536),0)</f>
        <v>0</v>
      </c>
      <c r="O2615" s="3">
        <f>IFERROR(_xlfn.XLOOKUP(B2615,[10]Sheet1!$H$1:$H$65536,[10]Sheet1!$J$1:$J$65536),0)</f>
        <v>0</v>
      </c>
      <c r="P2615" s="3">
        <f>IFERROR(_xlfn.XLOOKUP(B2615,[11]Sheet1!$H$1:$H$65536,[11]Sheet1!$J$1:$J$65536),0)</f>
        <v>0</v>
      </c>
      <c r="Q2615" s="3">
        <f>IFERROR(_xlfn.XLOOKUP(B2615,[12]Sheet1!$H$1:$H$65536,[12]Sheet1!$J$1:$J$65536),0)</f>
        <v>0</v>
      </c>
      <c r="R2615" s="3">
        <f>IFERROR(_xlfn.XLOOKUP(B2615,[13]Sheet1!$H$1:$H$65536,[13]Sheet1!$J$1:$J$65536),)</f>
        <v>0</v>
      </c>
      <c r="S2615" s="3">
        <f>IFERROR(_xlfn.XLOOKUP(B2615,[14]Sheet1!$H$1:$H$65536,[14]Sheet1!$K$1:$K$65536),0)</f>
        <v>0</v>
      </c>
      <c r="T2615" s="3">
        <f>IFERROR(_xlfn.XLOOKUP(B2615,[15]Sheet1!$H$1:$H$65536,[15]Sheet1!$J$1:$J$65536),0)</f>
        <v>1</v>
      </c>
      <c r="U2615" s="3">
        <f>IFERROR(_xlfn.XLOOKUP(B2615,[16]Sheet1!$H$1:$H$65536,[16]Sheet1!$J$1:$J$65536),0)</f>
        <v>0</v>
      </c>
      <c r="V2615" s="3">
        <f>IFERROR(_xlfn.XLOOKUP(B2615,[17]Sheet1!$H$1:$H$65536,[17]Sheet1!$J$1:$J$65536),0)</f>
        <v>0</v>
      </c>
      <c r="W2615" s="3">
        <f>IFERROR(_xlfn.XLOOKUP(B2615,[18]Sheet1!$H$1:$H$65536,[18]Sheet1!$J$1:$J$65536),0)</f>
        <v>0</v>
      </c>
      <c r="X2615" s="3">
        <f>IFERROR(_xlfn.XLOOKUP(B2615,[19]Sheet1!$H$1:$H$65536,[19]Sheet1!$J$1:$J$65536),0)</f>
        <v>0</v>
      </c>
      <c r="Y2615" s="3">
        <f>IFERROR(_xlfn.XLOOKUP(B2615,[20]Sheet1!$H$1:$H$65536,[20]Sheet1!$J$1:$J$65536),0)</f>
        <v>2</v>
      </c>
      <c r="Z2615" s="3">
        <f>IFERROR(_xlfn.XLOOKUP(B2615,[21]Sheet1!$H$1:$H$65536,[21]Sheet1!$J$1:$J$65536),0)</f>
        <v>2</v>
      </c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</row>
    <row r="2616" spans="1:47" x14ac:dyDescent="0.3">
      <c r="A2616" s="2" t="str">
        <f t="shared" si="40"/>
        <v>T1</v>
      </c>
      <c r="B2616" s="1" t="s">
        <v>4058</v>
      </c>
      <c r="C2616" s="23" t="str">
        <f>_xlfn.XLOOKUP(B2616,IP구분!A:A,IP구분!C:C)</f>
        <v>타요</v>
      </c>
      <c r="D2616" s="1" t="s">
        <v>4059</v>
      </c>
      <c r="E2616" s="7">
        <f>IFERROR(_xlfn.XLOOKUP(B2616,단가!A:A,단가!C:C),0)</f>
        <v>28014</v>
      </c>
      <c r="F2616" s="3">
        <f>IFERROR(_xlfn.XLOOKUP(B2616,'[1]2609 재고'!$I$1:$I$65536,'[1]2609 재고'!$K$1:$K$65536),0)</f>
        <v>3783</v>
      </c>
      <c r="G2616" s="3">
        <f>IFERROR(_xlfn.XLOOKUP(B2616,[2]Sheet1!$H$1:$H$65536,[2]Sheet1!$K$1:$K$65536),0)</f>
        <v>4921</v>
      </c>
      <c r="H2616" s="3">
        <f>IFERROR(_xlfn.XLOOKUP(B2616,[3]Sheet1!$H$1:$H$65536,[3]Sheet1!$J$1:$J$65536),0)</f>
        <v>2684</v>
      </c>
      <c r="I2616" s="3">
        <f>IFERROR(_xlfn.XLOOKUP(B2616,[4]Sheet1!$H$1:$H$65536,[4]Sheet1!$J$1:$J$65536),0)</f>
        <v>1745</v>
      </c>
      <c r="J2616" s="3">
        <f>IFERROR(_xlfn.XLOOKUP(B2616,[5]Sheet1!$H$1:$H$65536,[5]Sheet1!$J$1:$J$65536),0)</f>
        <v>1766</v>
      </c>
      <c r="K2616" s="3">
        <f>IFERROR(_xlfn.XLOOKUP(B2616,[6]Sheet1!$H$1:$H$65536,[6]Sheet1!$J$1:$J$65536),0)</f>
        <v>900</v>
      </c>
      <c r="L2616" s="3">
        <f>IFERROR(_xlfn.XLOOKUP(B2616,[7]Sheet1!$H$1:$H$65536,[7]Sheet1!$J$1:$J$65536),0)</f>
        <v>1653</v>
      </c>
      <c r="M2616" s="3">
        <f>IFERROR(_xlfn.XLOOKUP(B2616,[8]Sheet1!$H$1:$H$65536,[8]Sheet1!$J$1:$J$65536),0)</f>
        <v>3278</v>
      </c>
      <c r="N2616" s="3">
        <f>IFERROR(_xlfn.XLOOKUP(B2616,[9]Sheet1!$H$1:$H$65536,[9]Sheet1!$J$1:$J$65536),0)</f>
        <v>572</v>
      </c>
      <c r="O2616" s="3">
        <f>IFERROR(_xlfn.XLOOKUP(B2616,[10]Sheet1!$H$1:$H$65536,[10]Sheet1!$J$1:$J$65536),0)</f>
        <v>1713</v>
      </c>
      <c r="P2616" s="3">
        <f>IFERROR(_xlfn.XLOOKUP(B2616,[11]Sheet1!$H$1:$H$65536,[11]Sheet1!$J$1:$J$65536),0)</f>
        <v>4765</v>
      </c>
      <c r="Q2616" s="3">
        <f>IFERROR(_xlfn.XLOOKUP(B2616,[12]Sheet1!$H$1:$H$65536,[12]Sheet1!$J$1:$J$65536),0)</f>
        <v>675</v>
      </c>
      <c r="R2616" s="3">
        <f>IFERROR(_xlfn.XLOOKUP(B2616,[13]Sheet1!$H$1:$H$65536,[13]Sheet1!$J$1:$J$65536),)</f>
        <v>1084</v>
      </c>
      <c r="S2616" s="3">
        <f>IFERROR(_xlfn.XLOOKUP(B2616,[14]Sheet1!$H$1:$H$65536,[14]Sheet1!$K$1:$K$65536),0)</f>
        <v>2719</v>
      </c>
      <c r="T2616" s="3">
        <f>IFERROR(_xlfn.XLOOKUP(B2616,[15]Sheet1!$H$1:$H$65536,[15]Sheet1!$J$1:$J$65536),0)</f>
        <v>3873</v>
      </c>
      <c r="U2616" s="3">
        <f>IFERROR(_xlfn.XLOOKUP(B2616,[16]Sheet1!$H$1:$H$65536,[16]Sheet1!$J$1:$J$65536),0)</f>
        <v>5581</v>
      </c>
      <c r="V2616" s="3">
        <f>IFERROR(_xlfn.XLOOKUP(B2616,[17]Sheet1!$H$1:$H$65536,[17]Sheet1!$J$1:$J$65536),0)</f>
        <v>6115</v>
      </c>
      <c r="W2616" s="3">
        <f>IFERROR(_xlfn.XLOOKUP(B2616,[18]Sheet1!$H$1:$H$65536,[18]Sheet1!$J$1:$J$65536),0)</f>
        <v>4665</v>
      </c>
      <c r="X2616" s="3">
        <f>IFERROR(_xlfn.XLOOKUP(B2616,[19]Sheet1!$H$1:$H$65536,[19]Sheet1!$J$1:$J$65536),0)</f>
        <v>3058</v>
      </c>
      <c r="Y2616" s="3">
        <f>IFERROR(_xlfn.XLOOKUP(B2616,[20]Sheet1!$H$1:$H$65536,[20]Sheet1!$J$1:$J$65536),0)</f>
        <v>4468</v>
      </c>
      <c r="Z2616" s="3">
        <f>IFERROR(_xlfn.XLOOKUP(B2616,[21]Sheet1!$H$1:$H$65536,[21]Sheet1!$J$1:$J$65536),0)</f>
        <v>2837</v>
      </c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</row>
    <row r="2617" spans="1:47" x14ac:dyDescent="0.3">
      <c r="A2617" s="2" t="str">
        <f t="shared" si="40"/>
        <v>T1</v>
      </c>
      <c r="B2617" s="1" t="s">
        <v>4060</v>
      </c>
      <c r="C2617" s="23" t="str">
        <f>_xlfn.XLOOKUP(B2617,IP구분!A:A,IP구분!C:C)</f>
        <v>타요</v>
      </c>
      <c r="D2617" s="1" t="s">
        <v>4061</v>
      </c>
      <c r="E2617" s="7" t="str">
        <f>IFERROR(_xlfn.XLOOKUP(B2617,단가!A:A,단가!C:C),0)</f>
        <v xml:space="preserve">                     -</v>
      </c>
      <c r="F2617" s="3">
        <f>IFERROR(_xlfn.XLOOKUP(B2617,'[1]2609 재고'!$I$1:$I$65536,'[1]2609 재고'!$K$1:$K$65536),0)</f>
        <v>0</v>
      </c>
      <c r="G2617" s="3">
        <f>IFERROR(_xlfn.XLOOKUP(B2617,[2]Sheet1!$H$1:$H$65536,[2]Sheet1!$K$1:$K$65536),0)</f>
        <v>0</v>
      </c>
      <c r="H2617" s="3">
        <f>IFERROR(_xlfn.XLOOKUP(B2617,[3]Sheet1!$H$1:$H$65536,[3]Sheet1!$J$1:$J$65536),0)</f>
        <v>0</v>
      </c>
      <c r="I2617" s="3">
        <f>IFERROR(_xlfn.XLOOKUP(B2617,[4]Sheet1!$H$1:$H$65536,[4]Sheet1!$J$1:$J$65536),0)</f>
        <v>0</v>
      </c>
      <c r="J2617" s="3">
        <f>IFERROR(_xlfn.XLOOKUP(B2617,[5]Sheet1!$H$1:$H$65536,[5]Sheet1!$J$1:$J$65536),0)</f>
        <v>0</v>
      </c>
      <c r="K2617" s="3">
        <f>IFERROR(_xlfn.XLOOKUP(B2617,[6]Sheet1!$H$1:$H$65536,[6]Sheet1!$J$1:$J$65536),0)</f>
        <v>0</v>
      </c>
      <c r="L2617" s="3">
        <f>IFERROR(_xlfn.XLOOKUP(B2617,[7]Sheet1!$H$1:$H$65536,[7]Sheet1!$J$1:$J$65536),0)</f>
        <v>1</v>
      </c>
      <c r="M2617" s="3">
        <f>IFERROR(_xlfn.XLOOKUP(B2617,[8]Sheet1!$H$1:$H$65536,[8]Sheet1!$J$1:$J$65536),0)</f>
        <v>0</v>
      </c>
      <c r="N2617" s="3">
        <f>IFERROR(_xlfn.XLOOKUP(B2617,[9]Sheet1!$H$1:$H$65536,[9]Sheet1!$J$1:$J$65536),0)</f>
        <v>1</v>
      </c>
      <c r="O2617" s="3">
        <f>IFERROR(_xlfn.XLOOKUP(B2617,[10]Sheet1!$H$1:$H$65536,[10]Sheet1!$J$1:$J$65536),0)</f>
        <v>0</v>
      </c>
      <c r="P2617" s="3">
        <f>IFERROR(_xlfn.XLOOKUP(B2617,[11]Sheet1!$H$1:$H$65536,[11]Sheet1!$J$1:$J$65536),0)</f>
        <v>0</v>
      </c>
      <c r="Q2617" s="3">
        <f>IFERROR(_xlfn.XLOOKUP(B2617,[12]Sheet1!$H$1:$H$65536,[12]Sheet1!$J$1:$J$65536),0)</f>
        <v>0</v>
      </c>
      <c r="R2617" s="3">
        <f>IFERROR(_xlfn.XLOOKUP(B2617,[13]Sheet1!$H$1:$H$65536,[13]Sheet1!$J$1:$J$65536),)</f>
        <v>0</v>
      </c>
      <c r="S2617" s="3">
        <f>IFERROR(_xlfn.XLOOKUP(B2617,[14]Sheet1!$H$1:$H$65536,[14]Sheet1!$K$1:$K$65536),0)</f>
        <v>0</v>
      </c>
      <c r="T2617" s="3">
        <f>IFERROR(_xlfn.XLOOKUP(B2617,[15]Sheet1!$H$1:$H$65536,[15]Sheet1!$J$1:$J$65536),0)</f>
        <v>0</v>
      </c>
      <c r="U2617" s="3">
        <f>IFERROR(_xlfn.XLOOKUP(B2617,[16]Sheet1!$H$1:$H$65536,[16]Sheet1!$J$1:$J$65536),0)</f>
        <v>0</v>
      </c>
      <c r="V2617" s="3">
        <f>IFERROR(_xlfn.XLOOKUP(B2617,[17]Sheet1!$H$1:$H$65536,[17]Sheet1!$J$1:$J$65536),0)</f>
        <v>1</v>
      </c>
      <c r="W2617" s="3">
        <f>IFERROR(_xlfn.XLOOKUP(B2617,[18]Sheet1!$H$1:$H$65536,[18]Sheet1!$J$1:$J$65536),0)</f>
        <v>0</v>
      </c>
      <c r="X2617" s="3">
        <f>IFERROR(_xlfn.XLOOKUP(B2617,[19]Sheet1!$H$1:$H$65536,[19]Sheet1!$J$1:$J$65536),0)</f>
        <v>0</v>
      </c>
      <c r="Y2617" s="3">
        <f>IFERROR(_xlfn.XLOOKUP(B2617,[20]Sheet1!$H$1:$H$65536,[20]Sheet1!$J$1:$J$65536),0)</f>
        <v>0</v>
      </c>
      <c r="Z2617" s="3">
        <f>IFERROR(_xlfn.XLOOKUP(B2617,[21]Sheet1!$H$1:$H$65536,[21]Sheet1!$J$1:$J$65536),0)</f>
        <v>1</v>
      </c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</row>
    <row r="2618" spans="1:47" x14ac:dyDescent="0.3">
      <c r="A2618" s="2" t="str">
        <f t="shared" si="40"/>
        <v>T1</v>
      </c>
      <c r="B2618" s="1" t="s">
        <v>6382</v>
      </c>
      <c r="C2618" s="23" t="str">
        <f>_xlfn.XLOOKUP(B2618,IP구분!A:A,IP구분!C:C)</f>
        <v>타요</v>
      </c>
      <c r="D2618" s="1" t="s">
        <v>6383</v>
      </c>
      <c r="E2618" s="7" t="str">
        <f>IFERROR(_xlfn.XLOOKUP(B2618,단가!A:A,단가!C:C),0)</f>
        <v xml:space="preserve">                     -</v>
      </c>
      <c r="F2618" s="3">
        <f>IFERROR(_xlfn.XLOOKUP(B2618,'[1]2609 재고'!$I$1:$I$65536,'[1]2609 재고'!$K$1:$K$65536),0)</f>
        <v>0</v>
      </c>
      <c r="G2618" s="3">
        <f>IFERROR(_xlfn.XLOOKUP(B2618,[2]Sheet1!$H$1:$H$65536,[2]Sheet1!$K$1:$K$65536),0)</f>
        <v>0</v>
      </c>
      <c r="H2618" s="3">
        <f>IFERROR(_xlfn.XLOOKUP(B2618,[3]Sheet1!$H$1:$H$65536,[3]Sheet1!$J$1:$J$65536),0)</f>
        <v>0</v>
      </c>
      <c r="I2618" s="3">
        <f>IFERROR(_xlfn.XLOOKUP(B2618,[4]Sheet1!$H$1:$H$65536,[4]Sheet1!$J$1:$J$65536),0)</f>
        <v>0</v>
      </c>
      <c r="J2618" s="3">
        <f>IFERROR(_xlfn.XLOOKUP(B2618,[5]Sheet1!$H$1:$H$65536,[5]Sheet1!$J$1:$J$65536),0)</f>
        <v>0</v>
      </c>
      <c r="K2618" s="3">
        <f>IFERROR(_xlfn.XLOOKUP(B2618,[6]Sheet1!$H$1:$H$65536,[6]Sheet1!$J$1:$J$65536),0)</f>
        <v>0</v>
      </c>
      <c r="L2618" s="3">
        <f>IFERROR(_xlfn.XLOOKUP(B2618,[7]Sheet1!$H$1:$H$65536,[7]Sheet1!$J$1:$J$65536),0)</f>
        <v>0</v>
      </c>
      <c r="M2618" s="3">
        <f>IFERROR(_xlfn.XLOOKUP(B2618,[8]Sheet1!$H$1:$H$65536,[8]Sheet1!$J$1:$J$65536),0)</f>
        <v>0</v>
      </c>
      <c r="N2618" s="3">
        <f>IFERROR(_xlfn.XLOOKUP(B2618,[9]Sheet1!$H$1:$H$65536,[9]Sheet1!$J$1:$J$65536),0)</f>
        <v>0</v>
      </c>
      <c r="O2618" s="3">
        <f>IFERROR(_xlfn.XLOOKUP(B2618,[10]Sheet1!$H$1:$H$65536,[10]Sheet1!$J$1:$J$65536),0)</f>
        <v>0</v>
      </c>
      <c r="P2618" s="3">
        <f>IFERROR(_xlfn.XLOOKUP(B2618,[11]Sheet1!$H$1:$H$65536,[11]Sheet1!$J$1:$J$65536),0)</f>
        <v>0</v>
      </c>
      <c r="Q2618" s="3">
        <f>IFERROR(_xlfn.XLOOKUP(B2618,[12]Sheet1!$H$1:$H$65536,[12]Sheet1!$J$1:$J$65536),0)</f>
        <v>0</v>
      </c>
      <c r="R2618" s="3">
        <f>IFERROR(_xlfn.XLOOKUP(B2618,[13]Sheet1!$H$1:$H$65536,[13]Sheet1!$J$1:$J$65536),)</f>
        <v>0</v>
      </c>
      <c r="S2618" s="3">
        <f>IFERROR(_xlfn.XLOOKUP(B2618,[14]Sheet1!$H$1:$H$65536,[14]Sheet1!$K$1:$K$65536),0)</f>
        <v>0</v>
      </c>
      <c r="T2618" s="3">
        <f>IFERROR(_xlfn.XLOOKUP(B2618,[15]Sheet1!$H$1:$H$65536,[15]Sheet1!$J$1:$J$65536),0)</f>
        <v>0</v>
      </c>
      <c r="U2618" s="3">
        <f>IFERROR(_xlfn.XLOOKUP(B2618,[16]Sheet1!$H$1:$H$65536,[16]Sheet1!$J$1:$J$65536),0)</f>
        <v>0</v>
      </c>
      <c r="V2618" s="3">
        <f>IFERROR(_xlfn.XLOOKUP(B2618,[17]Sheet1!$H$1:$H$65536,[17]Sheet1!$J$1:$J$65536),0)</f>
        <v>1</v>
      </c>
      <c r="W2618" s="3">
        <f>IFERROR(_xlfn.XLOOKUP(B2618,[18]Sheet1!$H$1:$H$65536,[18]Sheet1!$J$1:$J$65536),0)</f>
        <v>0</v>
      </c>
      <c r="X2618" s="3">
        <f>IFERROR(_xlfn.XLOOKUP(B2618,[19]Sheet1!$H$1:$H$65536,[19]Sheet1!$J$1:$J$65536),0)</f>
        <v>1</v>
      </c>
      <c r="Y2618" s="3">
        <f>IFERROR(_xlfn.XLOOKUP(B2618,[20]Sheet1!$H$1:$H$65536,[20]Sheet1!$J$1:$J$65536),0)</f>
        <v>0</v>
      </c>
      <c r="Z2618" s="3">
        <f>IFERROR(_xlfn.XLOOKUP(B2618,[21]Sheet1!$H$1:$H$65536,[21]Sheet1!$J$1:$J$65536),0)</f>
        <v>0</v>
      </c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</row>
    <row r="2619" spans="1:47" x14ac:dyDescent="0.3">
      <c r="A2619" s="2" t="str">
        <f t="shared" si="40"/>
        <v>P1</v>
      </c>
      <c r="B2619" s="1" t="s">
        <v>2090</v>
      </c>
      <c r="C2619" s="23" t="str">
        <f>_xlfn.XLOOKUP(B2619,IP구분!A:A,IP구분!C:C)</f>
        <v>타요</v>
      </c>
      <c r="D2619" s="1" t="s">
        <v>2091</v>
      </c>
      <c r="E2619" s="7">
        <f>IFERROR(_xlfn.XLOOKUP(B2619,단가!A:A,단가!C:C),0)</f>
        <v>7766</v>
      </c>
      <c r="F2619" s="3">
        <f>IFERROR(_xlfn.XLOOKUP(B2619,'[1]2609 재고'!$I$1:$I$65536,'[1]2609 재고'!$K$1:$K$65536),0)</f>
        <v>273</v>
      </c>
      <c r="G2619" s="3">
        <f>IFERROR(_xlfn.XLOOKUP(B2619,[2]Sheet1!$H$1:$H$65536,[2]Sheet1!$K$1:$K$65536),0)</f>
        <v>354</v>
      </c>
      <c r="H2619" s="3">
        <f>IFERROR(_xlfn.XLOOKUP(B2619,[3]Sheet1!$H$1:$H$65536,[3]Sheet1!$J$1:$J$65536),0)</f>
        <v>388</v>
      </c>
      <c r="I2619" s="3">
        <f>IFERROR(_xlfn.XLOOKUP(B2619,[4]Sheet1!$H$1:$H$65536,[4]Sheet1!$J$1:$J$65536),0)</f>
        <v>431</v>
      </c>
      <c r="J2619" s="3">
        <f>IFERROR(_xlfn.XLOOKUP(B2619,[5]Sheet1!$H$1:$H$65536,[5]Sheet1!$J$1:$J$65536),0)</f>
        <v>446</v>
      </c>
      <c r="K2619" s="3">
        <f>IFERROR(_xlfn.XLOOKUP(B2619,[6]Sheet1!$H$1:$H$65536,[6]Sheet1!$J$1:$J$65536),0)</f>
        <v>514</v>
      </c>
      <c r="L2619" s="3">
        <f>IFERROR(_xlfn.XLOOKUP(B2619,[7]Sheet1!$H$1:$H$65536,[7]Sheet1!$J$1:$J$65536),0)</f>
        <v>627</v>
      </c>
      <c r="M2619" s="3">
        <f>IFERROR(_xlfn.XLOOKUP(B2619,[8]Sheet1!$H$1:$H$65536,[8]Sheet1!$J$1:$J$65536),0)</f>
        <v>782</v>
      </c>
      <c r="N2619" s="3">
        <f>IFERROR(_xlfn.XLOOKUP(B2619,[9]Sheet1!$H$1:$H$65536,[9]Sheet1!$J$1:$J$65536),0)</f>
        <v>938</v>
      </c>
      <c r="O2619" s="3">
        <f>IFERROR(_xlfn.XLOOKUP(B2619,[10]Sheet1!$H$1:$H$65536,[10]Sheet1!$J$1:$J$65536),0)</f>
        <v>1199</v>
      </c>
      <c r="P2619" s="3">
        <f>IFERROR(_xlfn.XLOOKUP(B2619,[11]Sheet1!$H$1:$H$65536,[11]Sheet1!$J$1:$J$65536),0)</f>
        <v>1504</v>
      </c>
      <c r="Q2619" s="3">
        <f>IFERROR(_xlfn.XLOOKUP(B2619,[12]Sheet1!$H$1:$H$65536,[12]Sheet1!$J$1:$J$65536),0)</f>
        <v>1715</v>
      </c>
      <c r="R2619" s="3">
        <f>IFERROR(_xlfn.XLOOKUP(B2619,[13]Sheet1!$H$1:$H$65536,[13]Sheet1!$J$1:$J$65536),)</f>
        <v>2002</v>
      </c>
      <c r="S2619" s="3">
        <f>IFERROR(_xlfn.XLOOKUP(B2619,[14]Sheet1!$H$1:$H$65536,[14]Sheet1!$K$1:$K$65536),0)</f>
        <v>2505</v>
      </c>
      <c r="T2619" s="3">
        <f>IFERROR(_xlfn.XLOOKUP(B2619,[15]Sheet1!$H$1:$H$65536,[15]Sheet1!$J$1:$J$65536),0)</f>
        <v>2883</v>
      </c>
      <c r="U2619" s="3">
        <f>IFERROR(_xlfn.XLOOKUP(B2619,[16]Sheet1!$H$1:$H$65536,[16]Sheet1!$J$1:$J$65536),0)</f>
        <v>3257</v>
      </c>
      <c r="V2619" s="3">
        <f>IFERROR(_xlfn.XLOOKUP(B2619,[17]Sheet1!$H$1:$H$65536,[17]Sheet1!$J$1:$J$65536),0)</f>
        <v>3511</v>
      </c>
      <c r="W2619" s="3">
        <f>IFERROR(_xlfn.XLOOKUP(B2619,[18]Sheet1!$H$1:$H$65536,[18]Sheet1!$J$1:$J$65536),0)</f>
        <v>3831</v>
      </c>
      <c r="X2619" s="3">
        <f>IFERROR(_xlfn.XLOOKUP(B2619,[19]Sheet1!$H$1:$H$65536,[19]Sheet1!$J$1:$J$65536),0)</f>
        <v>4762</v>
      </c>
      <c r="Y2619" s="3">
        <f>IFERROR(_xlfn.XLOOKUP(B2619,[20]Sheet1!$H$1:$H$65536,[20]Sheet1!$J$1:$J$65536),0)</f>
        <v>23</v>
      </c>
      <c r="Z2619" s="3">
        <f>IFERROR(_xlfn.XLOOKUP(B2619,[21]Sheet1!$H$1:$H$65536,[21]Sheet1!$J$1:$J$65536),0)</f>
        <v>60</v>
      </c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</row>
    <row r="2620" spans="1:47" x14ac:dyDescent="0.3">
      <c r="A2620" s="2" t="str">
        <f t="shared" si="40"/>
        <v>T1</v>
      </c>
      <c r="B2620" s="1" t="s">
        <v>4193</v>
      </c>
      <c r="C2620" s="23" t="str">
        <f>_xlfn.XLOOKUP(B2620,IP구분!A:A,IP구분!C:C)</f>
        <v>타요</v>
      </c>
      <c r="D2620" s="1" t="s">
        <v>4194</v>
      </c>
      <c r="E2620" s="7">
        <f>IFERROR(_xlfn.XLOOKUP(B2620,단가!A:A,단가!C:C),0)</f>
        <v>5163</v>
      </c>
      <c r="F2620" s="3">
        <f>IFERROR(_xlfn.XLOOKUP(B2620,'[1]2609 재고'!$I$1:$I$65536,'[1]2609 재고'!$K$1:$K$65536),0)</f>
        <v>5260</v>
      </c>
      <c r="G2620" s="3">
        <f>IFERROR(_xlfn.XLOOKUP(B2620,[2]Sheet1!$H$1:$H$65536,[2]Sheet1!$K$1:$K$65536),0)</f>
        <v>6374</v>
      </c>
      <c r="H2620" s="3">
        <f>IFERROR(_xlfn.XLOOKUP(B2620,[3]Sheet1!$H$1:$H$65536,[3]Sheet1!$J$1:$J$65536),0)</f>
        <v>7112</v>
      </c>
      <c r="I2620" s="3">
        <f>IFERROR(_xlfn.XLOOKUP(B2620,[4]Sheet1!$H$1:$H$65536,[4]Sheet1!$J$1:$J$65536),0)</f>
        <v>7485</v>
      </c>
      <c r="J2620" s="3">
        <f>IFERROR(_xlfn.XLOOKUP(B2620,[5]Sheet1!$H$1:$H$65536,[5]Sheet1!$J$1:$J$65536),0)</f>
        <v>7591</v>
      </c>
      <c r="K2620" s="3">
        <f>IFERROR(_xlfn.XLOOKUP(B2620,[6]Sheet1!$H$1:$H$65536,[6]Sheet1!$J$1:$J$65536),0)</f>
        <v>7672</v>
      </c>
      <c r="L2620" s="3">
        <f>IFERROR(_xlfn.XLOOKUP(B2620,[7]Sheet1!$H$1:$H$65536,[7]Sheet1!$J$1:$J$65536),0)</f>
        <v>3702</v>
      </c>
      <c r="M2620" s="3">
        <f>IFERROR(_xlfn.XLOOKUP(B2620,[8]Sheet1!$H$1:$H$65536,[8]Sheet1!$J$1:$J$65536),0)</f>
        <v>4973</v>
      </c>
      <c r="N2620" s="3">
        <f>IFERROR(_xlfn.XLOOKUP(B2620,[9]Sheet1!$H$1:$H$65536,[9]Sheet1!$J$1:$J$65536),0)</f>
        <v>5663</v>
      </c>
      <c r="O2620" s="3">
        <f>IFERROR(_xlfn.XLOOKUP(B2620,[10]Sheet1!$H$1:$H$65536,[10]Sheet1!$J$1:$J$65536),0)</f>
        <v>6010</v>
      </c>
      <c r="P2620" s="3">
        <f>IFERROR(_xlfn.XLOOKUP(B2620,[11]Sheet1!$H$1:$H$65536,[11]Sheet1!$J$1:$J$65536),0)</f>
        <v>2347</v>
      </c>
      <c r="Q2620" s="3">
        <f>IFERROR(_xlfn.XLOOKUP(B2620,[12]Sheet1!$H$1:$H$65536,[12]Sheet1!$J$1:$J$65536),0)</f>
        <v>2620</v>
      </c>
      <c r="R2620" s="3">
        <f>IFERROR(_xlfn.XLOOKUP(B2620,[13]Sheet1!$H$1:$H$65536,[13]Sheet1!$J$1:$J$65536),)</f>
        <v>2890</v>
      </c>
      <c r="S2620" s="3">
        <f>IFERROR(_xlfn.XLOOKUP(B2620,[14]Sheet1!$H$1:$H$65536,[14]Sheet1!$K$1:$K$65536),0)</f>
        <v>4569</v>
      </c>
      <c r="T2620" s="3">
        <f>IFERROR(_xlfn.XLOOKUP(B2620,[15]Sheet1!$H$1:$H$65536,[15]Sheet1!$J$1:$J$65536),0)</f>
        <v>2460</v>
      </c>
      <c r="U2620" s="3">
        <f>IFERROR(_xlfn.XLOOKUP(B2620,[16]Sheet1!$H$1:$H$65536,[16]Sheet1!$J$1:$J$65536),0)</f>
        <v>3314</v>
      </c>
      <c r="V2620" s="3">
        <f>IFERROR(_xlfn.XLOOKUP(B2620,[17]Sheet1!$H$1:$H$65536,[17]Sheet1!$J$1:$J$65536),0)</f>
        <v>1046</v>
      </c>
      <c r="W2620" s="3">
        <f>IFERROR(_xlfn.XLOOKUP(B2620,[18]Sheet1!$H$1:$H$65536,[18]Sheet1!$J$1:$J$65536),0)</f>
        <v>1296</v>
      </c>
      <c r="X2620" s="3">
        <f>IFERROR(_xlfn.XLOOKUP(B2620,[19]Sheet1!$H$1:$H$65536,[19]Sheet1!$J$1:$J$65536),0)</f>
        <v>2672</v>
      </c>
      <c r="Y2620" s="3">
        <f>IFERROR(_xlfn.XLOOKUP(B2620,[20]Sheet1!$H$1:$H$65536,[20]Sheet1!$J$1:$J$65536),0)</f>
        <v>3397</v>
      </c>
      <c r="Z2620" s="3">
        <f>IFERROR(_xlfn.XLOOKUP(B2620,[21]Sheet1!$H$1:$H$65536,[21]Sheet1!$J$1:$J$65536),0)</f>
        <v>4710</v>
      </c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</row>
    <row r="2621" spans="1:47" x14ac:dyDescent="0.3">
      <c r="A2621" s="2" t="str">
        <f t="shared" si="40"/>
        <v>P1</v>
      </c>
      <c r="B2621" s="1" t="s">
        <v>4195</v>
      </c>
      <c r="C2621" s="23" t="str">
        <f>_xlfn.XLOOKUP(B2621,IP구분!A:A,IP구분!C:C)</f>
        <v>타요</v>
      </c>
      <c r="D2621" s="1" t="s">
        <v>4196</v>
      </c>
      <c r="E2621" s="7">
        <f>IFERROR(_xlfn.XLOOKUP(B2621,단가!A:A,단가!C:C),0)</f>
        <v>1509</v>
      </c>
      <c r="F2621" s="3">
        <f>IFERROR(_xlfn.XLOOKUP(B2621,'[1]2609 재고'!$I$1:$I$65536,'[1]2609 재고'!$K$1:$K$65536),0)</f>
        <v>12</v>
      </c>
      <c r="G2621" s="3">
        <f>IFERROR(_xlfn.XLOOKUP(B2621,[2]Sheet1!$H$1:$H$65536,[2]Sheet1!$K$1:$K$65536),0)</f>
        <v>30</v>
      </c>
      <c r="H2621" s="3">
        <f>IFERROR(_xlfn.XLOOKUP(B2621,[3]Sheet1!$H$1:$H$65536,[3]Sheet1!$J$1:$J$65536),0)</f>
        <v>37</v>
      </c>
      <c r="I2621" s="3">
        <f>IFERROR(_xlfn.XLOOKUP(B2621,[4]Sheet1!$H$1:$H$65536,[4]Sheet1!$J$1:$J$65536),0)</f>
        <v>41</v>
      </c>
      <c r="J2621" s="3">
        <f>IFERROR(_xlfn.XLOOKUP(B2621,[5]Sheet1!$H$1:$H$65536,[5]Sheet1!$J$1:$J$65536),0)</f>
        <v>13</v>
      </c>
      <c r="K2621" s="3">
        <f>IFERROR(_xlfn.XLOOKUP(B2621,[6]Sheet1!$H$1:$H$65536,[6]Sheet1!$J$1:$J$65536),0)</f>
        <v>32</v>
      </c>
      <c r="L2621" s="3">
        <f>IFERROR(_xlfn.XLOOKUP(B2621,[7]Sheet1!$H$1:$H$65536,[7]Sheet1!$J$1:$J$65536),0)</f>
        <v>51</v>
      </c>
      <c r="M2621" s="3">
        <f>IFERROR(_xlfn.XLOOKUP(B2621,[8]Sheet1!$H$1:$H$65536,[8]Sheet1!$J$1:$J$65536),0)</f>
        <v>70</v>
      </c>
      <c r="N2621" s="3">
        <f>IFERROR(_xlfn.XLOOKUP(B2621,[9]Sheet1!$H$1:$H$65536,[9]Sheet1!$J$1:$J$65536),0)</f>
        <v>82</v>
      </c>
      <c r="O2621" s="3">
        <f>IFERROR(_xlfn.XLOOKUP(B2621,[10]Sheet1!$H$1:$H$65536,[10]Sheet1!$J$1:$J$65536),0)</f>
        <v>97</v>
      </c>
      <c r="P2621" s="3">
        <f>IFERROR(_xlfn.XLOOKUP(B2621,[11]Sheet1!$H$1:$H$65536,[11]Sheet1!$J$1:$J$65536),0)</f>
        <v>140</v>
      </c>
      <c r="Q2621" s="3">
        <f>IFERROR(_xlfn.XLOOKUP(B2621,[12]Sheet1!$H$1:$H$65536,[12]Sheet1!$J$1:$J$65536),0)</f>
        <v>158</v>
      </c>
      <c r="R2621" s="3">
        <f>IFERROR(_xlfn.XLOOKUP(B2621,[13]Sheet1!$H$1:$H$65536,[13]Sheet1!$J$1:$J$65536),)</f>
        <v>154</v>
      </c>
      <c r="S2621" s="3">
        <f>IFERROR(_xlfn.XLOOKUP(B2621,[14]Sheet1!$H$1:$H$65536,[14]Sheet1!$K$1:$K$65536),0)</f>
        <v>141</v>
      </c>
      <c r="T2621" s="3">
        <f>IFERROR(_xlfn.XLOOKUP(B2621,[15]Sheet1!$H$1:$H$65536,[15]Sheet1!$J$1:$J$65536),0)</f>
        <v>141</v>
      </c>
      <c r="U2621" s="3">
        <f>IFERROR(_xlfn.XLOOKUP(B2621,[16]Sheet1!$H$1:$H$65536,[16]Sheet1!$J$1:$J$65536),0)</f>
        <v>134</v>
      </c>
      <c r="V2621" s="3">
        <f>IFERROR(_xlfn.XLOOKUP(B2621,[17]Sheet1!$H$1:$H$65536,[17]Sheet1!$J$1:$J$65536),0)</f>
        <v>142</v>
      </c>
      <c r="W2621" s="3">
        <f>IFERROR(_xlfn.XLOOKUP(B2621,[18]Sheet1!$H$1:$H$65536,[18]Sheet1!$J$1:$J$65536),0)</f>
        <v>112</v>
      </c>
      <c r="X2621" s="3">
        <f>IFERROR(_xlfn.XLOOKUP(B2621,[19]Sheet1!$H$1:$H$65536,[19]Sheet1!$J$1:$J$65536),0)</f>
        <v>77</v>
      </c>
      <c r="Y2621" s="3">
        <f>IFERROR(_xlfn.XLOOKUP(B2621,[20]Sheet1!$H$1:$H$65536,[20]Sheet1!$J$1:$J$65536),0)</f>
        <v>54</v>
      </c>
      <c r="Z2621" s="3">
        <f>IFERROR(_xlfn.XLOOKUP(B2621,[21]Sheet1!$H$1:$H$65536,[21]Sheet1!$J$1:$J$65536),0)</f>
        <v>61</v>
      </c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</row>
    <row r="2622" spans="1:47" x14ac:dyDescent="0.3">
      <c r="A2622" s="2" t="str">
        <f t="shared" si="40"/>
        <v>P1</v>
      </c>
      <c r="B2622" s="1" t="s">
        <v>2554</v>
      </c>
      <c r="C2622" s="23" t="str">
        <f>_xlfn.XLOOKUP(B2622,IP구분!A:A,IP구분!C:C)</f>
        <v>띠띠뽀</v>
      </c>
      <c r="D2622" s="1" t="s">
        <v>2555</v>
      </c>
      <c r="E2622" s="7">
        <f>IFERROR(_xlfn.XLOOKUP(B2622,단가!A:A,단가!C:C),0)</f>
        <v>736</v>
      </c>
      <c r="F2622" s="3">
        <f>IFERROR(_xlfn.XLOOKUP(B2622,'[1]2609 재고'!$I$1:$I$65536,'[1]2609 재고'!$K$1:$K$65536),0)</f>
        <v>9</v>
      </c>
      <c r="G2622" s="3">
        <f>IFERROR(_xlfn.XLOOKUP(B2622,[2]Sheet1!$H$1:$H$65536,[2]Sheet1!$K$1:$K$65536),0)</f>
        <v>8</v>
      </c>
      <c r="H2622" s="3">
        <f>IFERROR(_xlfn.XLOOKUP(B2622,[3]Sheet1!$H$1:$H$65536,[3]Sheet1!$J$1:$J$65536),0)</f>
        <v>8</v>
      </c>
      <c r="I2622" s="3">
        <f>IFERROR(_xlfn.XLOOKUP(B2622,[4]Sheet1!$H$1:$H$65536,[4]Sheet1!$J$1:$J$65536),0)</f>
        <v>4</v>
      </c>
      <c r="J2622" s="3">
        <f>IFERROR(_xlfn.XLOOKUP(B2622,[5]Sheet1!$H$1:$H$65536,[5]Sheet1!$J$1:$J$65536),0)</f>
        <v>1</v>
      </c>
      <c r="K2622" s="3">
        <f>IFERROR(_xlfn.XLOOKUP(B2622,[6]Sheet1!$H$1:$H$65536,[6]Sheet1!$J$1:$J$65536),0)</f>
        <v>1</v>
      </c>
      <c r="L2622" s="3">
        <f>IFERROR(_xlfn.XLOOKUP(B2622,[7]Sheet1!$H$1:$H$65536,[7]Sheet1!$J$1:$J$65536),0)</f>
        <v>1</v>
      </c>
      <c r="M2622" s="3">
        <f>IFERROR(_xlfn.XLOOKUP(B2622,[8]Sheet1!$H$1:$H$65536,[8]Sheet1!$J$1:$J$65536),0)</f>
        <v>1</v>
      </c>
      <c r="N2622" s="3">
        <f>IFERROR(_xlfn.XLOOKUP(B2622,[9]Sheet1!$H$1:$H$65536,[9]Sheet1!$J$1:$J$65536),0)</f>
        <v>1</v>
      </c>
      <c r="O2622" s="3">
        <f>IFERROR(_xlfn.XLOOKUP(B2622,[10]Sheet1!$H$1:$H$65536,[10]Sheet1!$J$1:$J$65536),0)</f>
        <v>1</v>
      </c>
      <c r="P2622" s="3">
        <f>IFERROR(_xlfn.XLOOKUP(B2622,[11]Sheet1!$H$1:$H$65536,[11]Sheet1!$J$1:$J$65536),0)</f>
        <v>2</v>
      </c>
      <c r="Q2622" s="3">
        <f>IFERROR(_xlfn.XLOOKUP(B2622,[12]Sheet1!$H$1:$H$65536,[12]Sheet1!$J$1:$J$65536),0)</f>
        <v>1</v>
      </c>
      <c r="R2622" s="3">
        <f>IFERROR(_xlfn.XLOOKUP(B2622,[13]Sheet1!$H$1:$H$65536,[13]Sheet1!$J$1:$J$65536),)</f>
        <v>2</v>
      </c>
      <c r="S2622" s="3">
        <f>IFERROR(_xlfn.XLOOKUP(B2622,[14]Sheet1!$H$1:$H$65536,[14]Sheet1!$K$1:$K$65536),0)</f>
        <v>2</v>
      </c>
      <c r="T2622" s="3">
        <f>IFERROR(_xlfn.XLOOKUP(B2622,[15]Sheet1!$H$1:$H$65536,[15]Sheet1!$J$1:$J$65536),0)</f>
        <v>2</v>
      </c>
      <c r="U2622" s="3">
        <f>IFERROR(_xlfn.XLOOKUP(B2622,[16]Sheet1!$H$1:$H$65536,[16]Sheet1!$J$1:$J$65536),0)</f>
        <v>2</v>
      </c>
      <c r="V2622" s="3">
        <f>IFERROR(_xlfn.XLOOKUP(B2622,[17]Sheet1!$H$1:$H$65536,[17]Sheet1!$J$1:$J$65536),0)</f>
        <v>2</v>
      </c>
      <c r="W2622" s="3">
        <f>IFERROR(_xlfn.XLOOKUP(B2622,[18]Sheet1!$H$1:$H$65536,[18]Sheet1!$J$1:$J$65536),0)</f>
        <v>2</v>
      </c>
      <c r="X2622" s="3">
        <f>IFERROR(_xlfn.XLOOKUP(B2622,[19]Sheet1!$H$1:$H$65536,[19]Sheet1!$J$1:$J$65536),0)</f>
        <v>2</v>
      </c>
      <c r="Y2622" s="3">
        <f>IFERROR(_xlfn.XLOOKUP(B2622,[20]Sheet1!$H$1:$H$65536,[20]Sheet1!$J$1:$J$65536),0)</f>
        <v>5</v>
      </c>
      <c r="Z2622" s="3">
        <f>IFERROR(_xlfn.XLOOKUP(B2622,[21]Sheet1!$H$1:$H$65536,[21]Sheet1!$J$1:$J$65536),0)</f>
        <v>4</v>
      </c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</row>
    <row r="2623" spans="1:47" x14ac:dyDescent="0.3">
      <c r="A2623" s="2" t="str">
        <f t="shared" si="40"/>
        <v>X1</v>
      </c>
      <c r="B2623" s="1" t="s">
        <v>4050</v>
      </c>
      <c r="C2623" s="23" t="str">
        <f>_xlfn.XLOOKUP(B2623,IP구분!A:A,IP구분!C:C)</f>
        <v>타요</v>
      </c>
      <c r="D2623" s="1" t="s">
        <v>4051</v>
      </c>
      <c r="E2623" s="7" t="str">
        <f>IFERROR(_xlfn.XLOOKUP(B2623,단가!A:A,단가!C:C),0)</f>
        <v xml:space="preserve">                     -</v>
      </c>
      <c r="F2623" s="3">
        <f>IFERROR(_xlfn.XLOOKUP(B2623,'[1]2609 재고'!$I$1:$I$65536,'[1]2609 재고'!$K$1:$K$65536),0)</f>
        <v>0</v>
      </c>
      <c r="G2623" s="3">
        <f>IFERROR(_xlfn.XLOOKUP(B2623,[2]Sheet1!$H$1:$H$65536,[2]Sheet1!$K$1:$K$65536),0)</f>
        <v>0</v>
      </c>
      <c r="H2623" s="3">
        <f>IFERROR(_xlfn.XLOOKUP(B2623,[3]Sheet1!$H$1:$H$65536,[3]Sheet1!$J$1:$J$65536),0)</f>
        <v>0</v>
      </c>
      <c r="I2623" s="3">
        <f>IFERROR(_xlfn.XLOOKUP(B2623,[4]Sheet1!$H$1:$H$65536,[4]Sheet1!$J$1:$J$65536),0)</f>
        <v>0</v>
      </c>
      <c r="J2623" s="3">
        <f>IFERROR(_xlfn.XLOOKUP(B2623,[5]Sheet1!$H$1:$H$65536,[5]Sheet1!$J$1:$J$65536),0)</f>
        <v>0</v>
      </c>
      <c r="K2623" s="3">
        <f>IFERROR(_xlfn.XLOOKUP(B2623,[6]Sheet1!$H$1:$H$65536,[6]Sheet1!$J$1:$J$65536),0)</f>
        <v>0</v>
      </c>
      <c r="L2623" s="3">
        <f>IFERROR(_xlfn.XLOOKUP(B2623,[7]Sheet1!$H$1:$H$65536,[7]Sheet1!$J$1:$J$65536),0)</f>
        <v>0</v>
      </c>
      <c r="M2623" s="3">
        <f>IFERROR(_xlfn.XLOOKUP(B2623,[8]Sheet1!$H$1:$H$65536,[8]Sheet1!$J$1:$J$65536),0)</f>
        <v>0</v>
      </c>
      <c r="N2623" s="3">
        <f>IFERROR(_xlfn.XLOOKUP(B2623,[9]Sheet1!$H$1:$H$65536,[9]Sheet1!$J$1:$J$65536),0)</f>
        <v>0</v>
      </c>
      <c r="O2623" s="3">
        <f>IFERROR(_xlfn.XLOOKUP(B2623,[10]Sheet1!$H$1:$H$65536,[10]Sheet1!$J$1:$J$65536),0)</f>
        <v>0</v>
      </c>
      <c r="P2623" s="3">
        <f>IFERROR(_xlfn.XLOOKUP(B2623,[11]Sheet1!$H$1:$H$65536,[11]Sheet1!$J$1:$J$65536),0)</f>
        <v>0</v>
      </c>
      <c r="Q2623" s="3">
        <f>IFERROR(_xlfn.XLOOKUP(B2623,[12]Sheet1!$H$1:$H$65536,[12]Sheet1!$J$1:$J$65536),0)</f>
        <v>0</v>
      </c>
      <c r="R2623" s="3">
        <f>IFERROR(_xlfn.XLOOKUP(B2623,[13]Sheet1!$H$1:$H$65536,[13]Sheet1!$J$1:$J$65536),)</f>
        <v>0</v>
      </c>
      <c r="S2623" s="3">
        <f>IFERROR(_xlfn.XLOOKUP(B2623,[14]Sheet1!$H$1:$H$65536,[14]Sheet1!$K$1:$K$65536),0)</f>
        <v>0</v>
      </c>
      <c r="T2623" s="3">
        <f>IFERROR(_xlfn.XLOOKUP(B2623,[15]Sheet1!$H$1:$H$65536,[15]Sheet1!$J$1:$J$65536),0)</f>
        <v>0</v>
      </c>
      <c r="U2623" s="3">
        <f>IFERROR(_xlfn.XLOOKUP(B2623,[16]Sheet1!$H$1:$H$65536,[16]Sheet1!$J$1:$J$65536),0)</f>
        <v>0</v>
      </c>
      <c r="V2623" s="3">
        <f>IFERROR(_xlfn.XLOOKUP(B2623,[17]Sheet1!$H$1:$H$65536,[17]Sheet1!$J$1:$J$65536),0)</f>
        <v>0</v>
      </c>
      <c r="W2623" s="3">
        <f>IFERROR(_xlfn.XLOOKUP(B2623,[18]Sheet1!$H$1:$H$65536,[18]Sheet1!$J$1:$J$65536),0)</f>
        <v>0</v>
      </c>
      <c r="X2623" s="3">
        <f>IFERROR(_xlfn.XLOOKUP(B2623,[19]Sheet1!$H$1:$H$65536,[19]Sheet1!$J$1:$J$65536),0)</f>
        <v>0</v>
      </c>
      <c r="Y2623" s="3">
        <f>IFERROR(_xlfn.XLOOKUP(B2623,[20]Sheet1!$H$1:$H$65536,[20]Sheet1!$J$1:$J$65536),0)</f>
        <v>0</v>
      </c>
      <c r="Z2623" s="3">
        <f>IFERROR(_xlfn.XLOOKUP(B2623,[21]Sheet1!$H$1:$H$65536,[21]Sheet1!$J$1:$J$65536),0)</f>
        <v>0</v>
      </c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</row>
    <row r="2624" spans="1:47" x14ac:dyDescent="0.3">
      <c r="A2624" s="2" t="str">
        <f t="shared" si="40"/>
        <v>X1</v>
      </c>
      <c r="B2624" s="1" t="s">
        <v>4197</v>
      </c>
      <c r="C2624" s="23" t="str">
        <f>_xlfn.XLOOKUP(B2624,IP구분!A:A,IP구분!C:C)</f>
        <v>타요</v>
      </c>
      <c r="D2624" s="1" t="s">
        <v>4198</v>
      </c>
      <c r="E2624" s="7">
        <f>IFERROR(_xlfn.XLOOKUP(B2624,단가!A:A,단가!C:C),0)</f>
        <v>5315</v>
      </c>
      <c r="F2624" s="3">
        <f>IFERROR(_xlfn.XLOOKUP(B2624,'[1]2609 재고'!$I$1:$I$65536,'[1]2609 재고'!$K$1:$K$65536),0)</f>
        <v>240</v>
      </c>
      <c r="G2624" s="3">
        <f>IFERROR(_xlfn.XLOOKUP(B2624,[2]Sheet1!$H$1:$H$65536,[2]Sheet1!$K$1:$K$65536),0)</f>
        <v>240</v>
      </c>
      <c r="H2624" s="3">
        <f>IFERROR(_xlfn.XLOOKUP(B2624,[3]Sheet1!$H$1:$H$65536,[3]Sheet1!$J$1:$J$65536),0)</f>
        <v>240</v>
      </c>
      <c r="I2624" s="3">
        <f>IFERROR(_xlfn.XLOOKUP(B2624,[4]Sheet1!$H$1:$H$65536,[4]Sheet1!$J$1:$J$65536),0)</f>
        <v>240</v>
      </c>
      <c r="J2624" s="3">
        <f>IFERROR(_xlfn.XLOOKUP(B2624,[5]Sheet1!$H$1:$H$65536,[5]Sheet1!$J$1:$J$65536),0)</f>
        <v>240</v>
      </c>
      <c r="K2624" s="3">
        <f>IFERROR(_xlfn.XLOOKUP(B2624,[6]Sheet1!$H$1:$H$65536,[6]Sheet1!$J$1:$J$65536),0)</f>
        <v>360</v>
      </c>
      <c r="L2624" s="3">
        <f>IFERROR(_xlfn.XLOOKUP(B2624,[7]Sheet1!$H$1:$H$65536,[7]Sheet1!$J$1:$J$65536),0)</f>
        <v>360</v>
      </c>
      <c r="M2624" s="3">
        <f>IFERROR(_xlfn.XLOOKUP(B2624,[8]Sheet1!$H$1:$H$65536,[8]Sheet1!$J$1:$J$65536),0)</f>
        <v>0</v>
      </c>
      <c r="N2624" s="3">
        <f>IFERROR(_xlfn.XLOOKUP(B2624,[9]Sheet1!$H$1:$H$65536,[9]Sheet1!$J$1:$J$65536),0)</f>
        <v>0</v>
      </c>
      <c r="O2624" s="3">
        <f>IFERROR(_xlfn.XLOOKUP(B2624,[10]Sheet1!$H$1:$H$65536,[10]Sheet1!$J$1:$J$65536),0)</f>
        <v>0</v>
      </c>
      <c r="P2624" s="3">
        <f>IFERROR(_xlfn.XLOOKUP(B2624,[11]Sheet1!$H$1:$H$65536,[11]Sheet1!$J$1:$J$65536),0)</f>
        <v>0</v>
      </c>
      <c r="Q2624" s="3">
        <f>IFERROR(_xlfn.XLOOKUP(B2624,[12]Sheet1!$H$1:$H$65536,[12]Sheet1!$J$1:$J$65536),0)</f>
        <v>0</v>
      </c>
      <c r="R2624" s="3">
        <f>IFERROR(_xlfn.XLOOKUP(B2624,[13]Sheet1!$H$1:$H$65536,[13]Sheet1!$J$1:$J$65536),)</f>
        <v>0</v>
      </c>
      <c r="S2624" s="3">
        <f>IFERROR(_xlfn.XLOOKUP(B2624,[14]Sheet1!$H$1:$H$65536,[14]Sheet1!$K$1:$K$65536),0)</f>
        <v>0</v>
      </c>
      <c r="T2624" s="3">
        <f>IFERROR(_xlfn.XLOOKUP(B2624,[15]Sheet1!$H$1:$H$65536,[15]Sheet1!$J$1:$J$65536),0)</f>
        <v>0</v>
      </c>
      <c r="U2624" s="3">
        <f>IFERROR(_xlfn.XLOOKUP(B2624,[16]Sheet1!$H$1:$H$65536,[16]Sheet1!$J$1:$J$65536),0)</f>
        <v>0</v>
      </c>
      <c r="V2624" s="3">
        <f>IFERROR(_xlfn.XLOOKUP(B2624,[17]Sheet1!$H$1:$H$65536,[17]Sheet1!$J$1:$J$65536),0)</f>
        <v>0</v>
      </c>
      <c r="W2624" s="3">
        <f>IFERROR(_xlfn.XLOOKUP(B2624,[18]Sheet1!$H$1:$H$65536,[18]Sheet1!$J$1:$J$65536),0)</f>
        <v>0</v>
      </c>
      <c r="X2624" s="3">
        <f>IFERROR(_xlfn.XLOOKUP(B2624,[19]Sheet1!$H$1:$H$65536,[19]Sheet1!$J$1:$J$65536),0)</f>
        <v>0</v>
      </c>
      <c r="Y2624" s="3">
        <f>IFERROR(_xlfn.XLOOKUP(B2624,[20]Sheet1!$H$1:$H$65536,[20]Sheet1!$J$1:$J$65536),0)</f>
        <v>0</v>
      </c>
      <c r="Z2624" s="3">
        <f>IFERROR(_xlfn.XLOOKUP(B2624,[21]Sheet1!$H$1:$H$65536,[21]Sheet1!$J$1:$J$65536),0)</f>
        <v>0</v>
      </c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</row>
    <row r="2625" spans="1:47" x14ac:dyDescent="0.3">
      <c r="A2625" s="2" t="str">
        <f t="shared" si="40"/>
        <v>T1</v>
      </c>
      <c r="B2625" s="1" t="s">
        <v>2471</v>
      </c>
      <c r="C2625" s="23" t="str">
        <f>_xlfn.XLOOKUP(B2625,IP구분!A:A,IP구분!C:C)</f>
        <v>타요</v>
      </c>
      <c r="D2625" s="1" t="s">
        <v>2472</v>
      </c>
      <c r="E2625" s="7">
        <f>IFERROR(_xlfn.XLOOKUP(B2625,단가!A:A,단가!C:C),0)</f>
        <v>26883</v>
      </c>
      <c r="F2625" s="3">
        <f>IFERROR(_xlfn.XLOOKUP(B2625,'[1]2609 재고'!$I$1:$I$65536,'[1]2609 재고'!$K$1:$K$65536),0)</f>
        <v>0</v>
      </c>
      <c r="G2625" s="3">
        <f>IFERROR(_xlfn.XLOOKUP(B2625,[2]Sheet1!$H$1:$H$65536,[2]Sheet1!$K$1:$K$65536),0)</f>
        <v>0</v>
      </c>
      <c r="H2625" s="3">
        <f>IFERROR(_xlfn.XLOOKUP(B2625,[3]Sheet1!$H$1:$H$65536,[3]Sheet1!$J$1:$J$65536),0)</f>
        <v>0</v>
      </c>
      <c r="I2625" s="3">
        <f>IFERROR(_xlfn.XLOOKUP(B2625,[4]Sheet1!$H$1:$H$65536,[4]Sheet1!$J$1:$J$65536),0)</f>
        <v>0</v>
      </c>
      <c r="J2625" s="3">
        <f>IFERROR(_xlfn.XLOOKUP(B2625,[5]Sheet1!$H$1:$H$65536,[5]Sheet1!$J$1:$J$65536),0)</f>
        <v>0</v>
      </c>
      <c r="K2625" s="3">
        <f>IFERROR(_xlfn.XLOOKUP(B2625,[6]Sheet1!$H$1:$H$65536,[6]Sheet1!$J$1:$J$65536),0)</f>
        <v>0</v>
      </c>
      <c r="L2625" s="3">
        <f>IFERROR(_xlfn.XLOOKUP(B2625,[7]Sheet1!$H$1:$H$65536,[7]Sheet1!$J$1:$J$65536),0)</f>
        <v>0</v>
      </c>
      <c r="M2625" s="3">
        <f>IFERROR(_xlfn.XLOOKUP(B2625,[8]Sheet1!$H$1:$H$65536,[8]Sheet1!$J$1:$J$65536),0)</f>
        <v>0</v>
      </c>
      <c r="N2625" s="3">
        <f>IFERROR(_xlfn.XLOOKUP(B2625,[9]Sheet1!$H$1:$H$65536,[9]Sheet1!$J$1:$J$65536),0)</f>
        <v>0</v>
      </c>
      <c r="O2625" s="3">
        <f>IFERROR(_xlfn.XLOOKUP(B2625,[10]Sheet1!$H$1:$H$65536,[10]Sheet1!$J$1:$J$65536),0)</f>
        <v>0</v>
      </c>
      <c r="P2625" s="3">
        <f>IFERROR(_xlfn.XLOOKUP(B2625,[11]Sheet1!$H$1:$H$65536,[11]Sheet1!$J$1:$J$65536),0)</f>
        <v>0</v>
      </c>
      <c r="Q2625" s="3">
        <f>IFERROR(_xlfn.XLOOKUP(B2625,[12]Sheet1!$H$1:$H$65536,[12]Sheet1!$J$1:$J$65536),0)</f>
        <v>0</v>
      </c>
      <c r="R2625" s="3">
        <f>IFERROR(_xlfn.XLOOKUP(B2625,[13]Sheet1!$H$1:$H$65536,[13]Sheet1!$J$1:$J$65536),)</f>
        <v>0</v>
      </c>
      <c r="S2625" s="3">
        <f>IFERROR(_xlfn.XLOOKUP(B2625,[14]Sheet1!$H$1:$H$65536,[14]Sheet1!$K$1:$K$65536),0)</f>
        <v>0</v>
      </c>
      <c r="T2625" s="3">
        <f>IFERROR(_xlfn.XLOOKUP(B2625,[15]Sheet1!$H$1:$H$65536,[15]Sheet1!$J$1:$J$65536),0)</f>
        <v>0</v>
      </c>
      <c r="U2625" s="3">
        <f>IFERROR(_xlfn.XLOOKUP(B2625,[16]Sheet1!$H$1:$H$65536,[16]Sheet1!$J$1:$J$65536),0)</f>
        <v>0</v>
      </c>
      <c r="V2625" s="3">
        <f>IFERROR(_xlfn.XLOOKUP(B2625,[17]Sheet1!$H$1:$H$65536,[17]Sheet1!$J$1:$J$65536),0)</f>
        <v>0</v>
      </c>
      <c r="W2625" s="3">
        <f>IFERROR(_xlfn.XLOOKUP(B2625,[18]Sheet1!$H$1:$H$65536,[18]Sheet1!$J$1:$J$65536),0)</f>
        <v>1</v>
      </c>
      <c r="X2625" s="3">
        <f>IFERROR(_xlfn.XLOOKUP(B2625,[19]Sheet1!$H$1:$H$65536,[19]Sheet1!$J$1:$J$65536),0)</f>
        <v>0</v>
      </c>
      <c r="Y2625" s="3">
        <f>IFERROR(_xlfn.XLOOKUP(B2625,[20]Sheet1!$H$1:$H$65536,[20]Sheet1!$J$1:$J$65536),0)</f>
        <v>0</v>
      </c>
      <c r="Z2625" s="3">
        <f>IFERROR(_xlfn.XLOOKUP(B2625,[21]Sheet1!$H$1:$H$65536,[21]Sheet1!$J$1:$J$65536),0)</f>
        <v>4</v>
      </c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</row>
    <row r="2626" spans="1:47" x14ac:dyDescent="0.3">
      <c r="A2626" s="2" t="str">
        <f t="shared" si="40"/>
        <v>T1</v>
      </c>
      <c r="B2626" s="1" t="s">
        <v>3196</v>
      </c>
      <c r="C2626" s="23" t="str">
        <f>_xlfn.XLOOKUP(B2626,IP구분!A:A,IP구분!C:C)</f>
        <v>뽀로로</v>
      </c>
      <c r="D2626" s="1" t="s">
        <v>3197</v>
      </c>
      <c r="E2626" s="7">
        <f>IFERROR(_xlfn.XLOOKUP(B2626,단가!A:A,단가!C:C),0)</f>
        <v>8953</v>
      </c>
      <c r="F2626" s="3">
        <f>IFERROR(_xlfn.XLOOKUP(B2626,'[1]2609 재고'!$I$1:$I$65536,'[1]2609 재고'!$K$1:$K$65536),0)</f>
        <v>3113</v>
      </c>
      <c r="G2626" s="3">
        <f>IFERROR(_xlfn.XLOOKUP(B2626,[2]Sheet1!$H$1:$H$65536,[2]Sheet1!$K$1:$K$65536),0)</f>
        <v>5966</v>
      </c>
      <c r="H2626" s="3">
        <f>IFERROR(_xlfn.XLOOKUP(B2626,[3]Sheet1!$H$1:$H$65536,[3]Sheet1!$J$1:$J$65536),0)</f>
        <v>4334</v>
      </c>
      <c r="I2626" s="3">
        <f>IFERROR(_xlfn.XLOOKUP(B2626,[4]Sheet1!$H$1:$H$65536,[4]Sheet1!$J$1:$J$65536),0)</f>
        <v>6169</v>
      </c>
      <c r="J2626" s="3">
        <f>IFERROR(_xlfn.XLOOKUP(B2626,[5]Sheet1!$H$1:$H$65536,[5]Sheet1!$J$1:$J$65536),0)</f>
        <v>6876</v>
      </c>
      <c r="K2626" s="3">
        <f>IFERROR(_xlfn.XLOOKUP(B2626,[6]Sheet1!$H$1:$H$65536,[6]Sheet1!$J$1:$J$65536),0)</f>
        <v>3190</v>
      </c>
      <c r="L2626" s="3">
        <f>IFERROR(_xlfn.XLOOKUP(B2626,[7]Sheet1!$H$1:$H$65536,[7]Sheet1!$J$1:$J$65536),0)</f>
        <v>1702</v>
      </c>
      <c r="M2626" s="3">
        <f>IFERROR(_xlfn.XLOOKUP(B2626,[8]Sheet1!$H$1:$H$65536,[8]Sheet1!$J$1:$J$65536),0)</f>
        <v>3725</v>
      </c>
      <c r="N2626" s="3">
        <f>IFERROR(_xlfn.XLOOKUP(B2626,[9]Sheet1!$H$1:$H$65536,[9]Sheet1!$J$1:$J$65536),0)</f>
        <v>412</v>
      </c>
      <c r="O2626" s="3">
        <f>IFERROR(_xlfn.XLOOKUP(B2626,[10]Sheet1!$H$1:$H$65536,[10]Sheet1!$J$1:$J$65536),0)</f>
        <v>1353</v>
      </c>
      <c r="P2626" s="3">
        <f>IFERROR(_xlfn.XLOOKUP(B2626,[11]Sheet1!$H$1:$H$65536,[11]Sheet1!$J$1:$J$65536),0)</f>
        <v>3470</v>
      </c>
      <c r="Q2626" s="3">
        <f>IFERROR(_xlfn.XLOOKUP(B2626,[12]Sheet1!$H$1:$H$65536,[12]Sheet1!$J$1:$J$65536),0)</f>
        <v>5123</v>
      </c>
      <c r="R2626" s="3">
        <f>IFERROR(_xlfn.XLOOKUP(B2626,[13]Sheet1!$H$1:$H$65536,[13]Sheet1!$J$1:$J$65536),)</f>
        <v>6238</v>
      </c>
      <c r="S2626" s="3">
        <f>IFERROR(_xlfn.XLOOKUP(B2626,[14]Sheet1!$H$1:$H$65536,[14]Sheet1!$K$1:$K$65536),0)</f>
        <v>3616</v>
      </c>
      <c r="T2626" s="3">
        <f>IFERROR(_xlfn.XLOOKUP(B2626,[15]Sheet1!$H$1:$H$65536,[15]Sheet1!$J$1:$J$65536),0)</f>
        <v>4685</v>
      </c>
      <c r="U2626" s="3">
        <f>IFERROR(_xlfn.XLOOKUP(B2626,[16]Sheet1!$H$1:$H$65536,[16]Sheet1!$J$1:$J$65536),0)</f>
        <v>6970</v>
      </c>
      <c r="V2626" s="3">
        <f>IFERROR(_xlfn.XLOOKUP(B2626,[17]Sheet1!$H$1:$H$65536,[17]Sheet1!$J$1:$J$65536),0)</f>
        <v>7815</v>
      </c>
      <c r="W2626" s="3">
        <f>IFERROR(_xlfn.XLOOKUP(B2626,[18]Sheet1!$H$1:$H$65536,[18]Sheet1!$J$1:$J$65536),0)</f>
        <v>3939</v>
      </c>
      <c r="X2626" s="3">
        <f>IFERROR(_xlfn.XLOOKUP(B2626,[19]Sheet1!$H$1:$H$65536,[19]Sheet1!$J$1:$J$65536),0)</f>
        <v>693</v>
      </c>
      <c r="Y2626" s="3">
        <f>IFERROR(_xlfn.XLOOKUP(B2626,[20]Sheet1!$H$1:$H$65536,[20]Sheet1!$J$1:$J$65536),0)</f>
        <v>2196</v>
      </c>
      <c r="Z2626" s="3">
        <f>IFERROR(_xlfn.XLOOKUP(B2626,[21]Sheet1!$H$1:$H$65536,[21]Sheet1!$J$1:$J$65536),0)</f>
        <v>4159</v>
      </c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</row>
    <row r="2627" spans="1:47" x14ac:dyDescent="0.3">
      <c r="A2627" s="2" t="str">
        <f t="shared" ref="A2627:A2690" si="41">MID(B2627,3,2)</f>
        <v>M2</v>
      </c>
      <c r="B2627" s="1" t="s">
        <v>6384</v>
      </c>
      <c r="C2627" s="23" t="str">
        <f>_xlfn.XLOOKUP(B2627,IP구분!A:A,IP구분!C:C)</f>
        <v>뽀로로</v>
      </c>
      <c r="D2627" s="1" t="s">
        <v>6385</v>
      </c>
      <c r="E2627" s="7" t="str">
        <f>IFERROR(_xlfn.XLOOKUP(B2627,단가!A:A,단가!C:C),0)</f>
        <v xml:space="preserve">                     -</v>
      </c>
      <c r="F2627" s="3">
        <f>IFERROR(_xlfn.XLOOKUP(B2627,'[1]2609 재고'!$I$1:$I$65536,'[1]2609 재고'!$K$1:$K$65536),0)</f>
        <v>0</v>
      </c>
      <c r="G2627" s="3">
        <f>IFERROR(_xlfn.XLOOKUP(B2627,[2]Sheet1!$H$1:$H$65536,[2]Sheet1!$K$1:$K$65536),0)</f>
        <v>0</v>
      </c>
      <c r="H2627" s="3">
        <f>IFERROR(_xlfn.XLOOKUP(B2627,[3]Sheet1!$H$1:$H$65536,[3]Sheet1!$J$1:$J$65536),0)</f>
        <v>0</v>
      </c>
      <c r="I2627" s="3">
        <f>IFERROR(_xlfn.XLOOKUP(B2627,[4]Sheet1!$H$1:$H$65536,[4]Sheet1!$J$1:$J$65536),0)</f>
        <v>0</v>
      </c>
      <c r="J2627" s="3">
        <f>IFERROR(_xlfn.XLOOKUP(B2627,[5]Sheet1!$H$1:$H$65536,[5]Sheet1!$J$1:$J$65536),0)</f>
        <v>0</v>
      </c>
      <c r="K2627" s="3">
        <f>IFERROR(_xlfn.XLOOKUP(B2627,[6]Sheet1!$H$1:$H$65536,[6]Sheet1!$J$1:$J$65536),0)</f>
        <v>0</v>
      </c>
      <c r="L2627" s="3">
        <f>IFERROR(_xlfn.XLOOKUP(B2627,[7]Sheet1!$H$1:$H$65536,[7]Sheet1!$J$1:$J$65536),0)</f>
        <v>0</v>
      </c>
      <c r="M2627" s="3">
        <f>IFERROR(_xlfn.XLOOKUP(B2627,[8]Sheet1!$H$1:$H$65536,[8]Sheet1!$J$1:$J$65536),0)</f>
        <v>0</v>
      </c>
      <c r="N2627" s="3">
        <f>IFERROR(_xlfn.XLOOKUP(B2627,[9]Sheet1!$H$1:$H$65536,[9]Sheet1!$J$1:$J$65536),0)</f>
        <v>0</v>
      </c>
      <c r="O2627" s="3">
        <f>IFERROR(_xlfn.XLOOKUP(B2627,[10]Sheet1!$H$1:$H$65536,[10]Sheet1!$J$1:$J$65536),0)</f>
        <v>0</v>
      </c>
      <c r="P2627" s="3">
        <f>IFERROR(_xlfn.XLOOKUP(B2627,[11]Sheet1!$H$1:$H$65536,[11]Sheet1!$J$1:$J$65536),0)</f>
        <v>0</v>
      </c>
      <c r="Q2627" s="3">
        <f>IFERROR(_xlfn.XLOOKUP(B2627,[12]Sheet1!$H$1:$H$65536,[12]Sheet1!$J$1:$J$65536),0)</f>
        <v>0</v>
      </c>
      <c r="R2627" s="3">
        <f>IFERROR(_xlfn.XLOOKUP(B2627,[13]Sheet1!$H$1:$H$65536,[13]Sheet1!$J$1:$J$65536),)</f>
        <v>0</v>
      </c>
      <c r="S2627" s="3">
        <f>IFERROR(_xlfn.XLOOKUP(B2627,[14]Sheet1!$H$1:$H$65536,[14]Sheet1!$K$1:$K$65536),0)</f>
        <v>0</v>
      </c>
      <c r="T2627" s="3">
        <f>IFERROR(_xlfn.XLOOKUP(B2627,[15]Sheet1!$H$1:$H$65536,[15]Sheet1!$J$1:$J$65536),0)</f>
        <v>0</v>
      </c>
      <c r="U2627" s="3">
        <f>IFERROR(_xlfn.XLOOKUP(B2627,[16]Sheet1!$H$1:$H$65536,[16]Sheet1!$J$1:$J$65536),0)</f>
        <v>4</v>
      </c>
      <c r="V2627" s="3">
        <f>IFERROR(_xlfn.XLOOKUP(B2627,[17]Sheet1!$H$1:$H$65536,[17]Sheet1!$J$1:$J$65536),0)</f>
        <v>7</v>
      </c>
      <c r="W2627" s="3">
        <f>IFERROR(_xlfn.XLOOKUP(B2627,[18]Sheet1!$H$1:$H$65536,[18]Sheet1!$J$1:$J$65536),0)</f>
        <v>8</v>
      </c>
      <c r="X2627" s="3">
        <f>IFERROR(_xlfn.XLOOKUP(B2627,[19]Sheet1!$H$1:$H$65536,[19]Sheet1!$J$1:$J$65536),0)</f>
        <v>13</v>
      </c>
      <c r="Y2627" s="3">
        <f>IFERROR(_xlfn.XLOOKUP(B2627,[20]Sheet1!$H$1:$H$65536,[20]Sheet1!$J$1:$J$65536),0)</f>
        <v>14</v>
      </c>
      <c r="Z2627" s="3">
        <f>IFERROR(_xlfn.XLOOKUP(B2627,[21]Sheet1!$H$1:$H$65536,[21]Sheet1!$J$1:$J$65536),0)</f>
        <v>16</v>
      </c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</row>
    <row r="2628" spans="1:47" x14ac:dyDescent="0.3">
      <c r="A2628" s="2" t="str">
        <f t="shared" si="41"/>
        <v>M2</v>
      </c>
      <c r="B2628" s="1" t="s">
        <v>3178</v>
      </c>
      <c r="C2628" s="23" t="str">
        <f>_xlfn.XLOOKUP(B2628,IP구분!A:A,IP구분!C:C)</f>
        <v>뽀로로</v>
      </c>
      <c r="D2628" s="1" t="s">
        <v>3179</v>
      </c>
      <c r="E2628" s="7">
        <f>IFERROR(_xlfn.XLOOKUP(B2628,단가!A:A,단가!C:C),0)</f>
        <v>17182</v>
      </c>
      <c r="F2628" s="3">
        <f>IFERROR(_xlfn.XLOOKUP(B2628,'[1]2609 재고'!$I$1:$I$65536,'[1]2609 재고'!$K$1:$K$65536),0)</f>
        <v>12</v>
      </c>
      <c r="G2628" s="3">
        <f>IFERROR(_xlfn.XLOOKUP(B2628,[2]Sheet1!$H$1:$H$65536,[2]Sheet1!$K$1:$K$65536),0)</f>
        <v>15</v>
      </c>
      <c r="H2628" s="3">
        <f>IFERROR(_xlfn.XLOOKUP(B2628,[3]Sheet1!$H$1:$H$65536,[3]Sheet1!$J$1:$J$65536),0)</f>
        <v>15</v>
      </c>
      <c r="I2628" s="3">
        <f>IFERROR(_xlfn.XLOOKUP(B2628,[4]Sheet1!$H$1:$H$65536,[4]Sheet1!$J$1:$J$65536),0)</f>
        <v>20</v>
      </c>
      <c r="J2628" s="3">
        <f>IFERROR(_xlfn.XLOOKUP(B2628,[5]Sheet1!$H$1:$H$65536,[5]Sheet1!$J$1:$J$65536),0)</f>
        <v>29</v>
      </c>
      <c r="K2628" s="3">
        <f>IFERROR(_xlfn.XLOOKUP(B2628,[6]Sheet1!$H$1:$H$65536,[6]Sheet1!$J$1:$J$65536),0)</f>
        <v>29</v>
      </c>
      <c r="L2628" s="3">
        <f>IFERROR(_xlfn.XLOOKUP(B2628,[7]Sheet1!$H$1:$H$65536,[7]Sheet1!$J$1:$J$65536),0)</f>
        <v>32</v>
      </c>
      <c r="M2628" s="3">
        <f>IFERROR(_xlfn.XLOOKUP(B2628,[8]Sheet1!$H$1:$H$65536,[8]Sheet1!$J$1:$J$65536),0)</f>
        <v>36</v>
      </c>
      <c r="N2628" s="3">
        <f>IFERROR(_xlfn.XLOOKUP(B2628,[9]Sheet1!$H$1:$H$65536,[9]Sheet1!$J$1:$J$65536),0)</f>
        <v>38</v>
      </c>
      <c r="O2628" s="3">
        <f>IFERROR(_xlfn.XLOOKUP(B2628,[10]Sheet1!$H$1:$H$65536,[10]Sheet1!$J$1:$J$65536),0)</f>
        <v>4</v>
      </c>
      <c r="P2628" s="3">
        <f>IFERROR(_xlfn.XLOOKUP(B2628,[11]Sheet1!$H$1:$H$65536,[11]Sheet1!$J$1:$J$65536),0)</f>
        <v>18</v>
      </c>
      <c r="Q2628" s="3">
        <f>IFERROR(_xlfn.XLOOKUP(B2628,[12]Sheet1!$H$1:$H$65536,[12]Sheet1!$J$1:$J$65536),0)</f>
        <v>0</v>
      </c>
      <c r="R2628" s="3">
        <f>IFERROR(_xlfn.XLOOKUP(B2628,[13]Sheet1!$H$1:$H$65536,[13]Sheet1!$J$1:$J$65536),)</f>
        <v>0</v>
      </c>
      <c r="S2628" s="3">
        <f>IFERROR(_xlfn.XLOOKUP(B2628,[14]Sheet1!$H$1:$H$65536,[14]Sheet1!$K$1:$K$65536),0)</f>
        <v>0</v>
      </c>
      <c r="T2628" s="3">
        <f>IFERROR(_xlfn.XLOOKUP(B2628,[15]Sheet1!$H$1:$H$65536,[15]Sheet1!$J$1:$J$65536),0)</f>
        <v>0</v>
      </c>
      <c r="U2628" s="3">
        <f>IFERROR(_xlfn.XLOOKUP(B2628,[16]Sheet1!$H$1:$H$65536,[16]Sheet1!$J$1:$J$65536),0)</f>
        <v>0</v>
      </c>
      <c r="V2628" s="3">
        <f>IFERROR(_xlfn.XLOOKUP(B2628,[17]Sheet1!$H$1:$H$65536,[17]Sheet1!$J$1:$J$65536),0)</f>
        <v>0</v>
      </c>
      <c r="W2628" s="3">
        <f>IFERROR(_xlfn.XLOOKUP(B2628,[18]Sheet1!$H$1:$H$65536,[18]Sheet1!$J$1:$J$65536),0)</f>
        <v>0</v>
      </c>
      <c r="X2628" s="3">
        <f>IFERROR(_xlfn.XLOOKUP(B2628,[19]Sheet1!$H$1:$H$65536,[19]Sheet1!$J$1:$J$65536),0)</f>
        <v>0</v>
      </c>
      <c r="Y2628" s="3">
        <f>IFERROR(_xlfn.XLOOKUP(B2628,[20]Sheet1!$H$1:$H$65536,[20]Sheet1!$J$1:$J$65536),0)</f>
        <v>0</v>
      </c>
      <c r="Z2628" s="3">
        <f>IFERROR(_xlfn.XLOOKUP(B2628,[21]Sheet1!$H$1:$H$65536,[21]Sheet1!$J$1:$J$65536),0)</f>
        <v>0</v>
      </c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</row>
    <row r="2629" spans="1:47" x14ac:dyDescent="0.3">
      <c r="A2629" s="2" t="str">
        <f t="shared" si="41"/>
        <v>M2</v>
      </c>
      <c r="B2629" s="1" t="s">
        <v>6386</v>
      </c>
      <c r="C2629" s="23" t="str">
        <f>_xlfn.XLOOKUP(B2629,IP구분!A:A,IP구분!C:C)</f>
        <v>뽀로로</v>
      </c>
      <c r="D2629" s="1" t="s">
        <v>6387</v>
      </c>
      <c r="E2629" s="7" t="str">
        <f>IFERROR(_xlfn.XLOOKUP(B2629,단가!A:A,단가!C:C),0)</f>
        <v xml:space="preserve">                     -</v>
      </c>
      <c r="F2629" s="3">
        <f>IFERROR(_xlfn.XLOOKUP(B2629,'[1]2609 재고'!$I$1:$I$65536,'[1]2609 재고'!$K$1:$K$65536),0)</f>
        <v>0</v>
      </c>
      <c r="G2629" s="3">
        <f>IFERROR(_xlfn.XLOOKUP(B2629,[2]Sheet1!$H$1:$H$65536,[2]Sheet1!$K$1:$K$65536),0)</f>
        <v>0</v>
      </c>
      <c r="H2629" s="3">
        <f>IFERROR(_xlfn.XLOOKUP(B2629,[3]Sheet1!$H$1:$H$65536,[3]Sheet1!$J$1:$J$65536),0)</f>
        <v>0</v>
      </c>
      <c r="I2629" s="3">
        <f>IFERROR(_xlfn.XLOOKUP(B2629,[4]Sheet1!$H$1:$H$65536,[4]Sheet1!$J$1:$J$65536),0)</f>
        <v>0</v>
      </c>
      <c r="J2629" s="3">
        <f>IFERROR(_xlfn.XLOOKUP(B2629,[5]Sheet1!$H$1:$H$65536,[5]Sheet1!$J$1:$J$65536),0)</f>
        <v>0</v>
      </c>
      <c r="K2629" s="3">
        <f>IFERROR(_xlfn.XLOOKUP(B2629,[6]Sheet1!$H$1:$H$65536,[6]Sheet1!$J$1:$J$65536),0)</f>
        <v>0</v>
      </c>
      <c r="L2629" s="3">
        <f>IFERROR(_xlfn.XLOOKUP(B2629,[7]Sheet1!$H$1:$H$65536,[7]Sheet1!$J$1:$J$65536),0)</f>
        <v>0</v>
      </c>
      <c r="M2629" s="3">
        <f>IFERROR(_xlfn.XLOOKUP(B2629,[8]Sheet1!$H$1:$H$65536,[8]Sheet1!$J$1:$J$65536),0)</f>
        <v>0</v>
      </c>
      <c r="N2629" s="3">
        <f>IFERROR(_xlfn.XLOOKUP(B2629,[9]Sheet1!$H$1:$H$65536,[9]Sheet1!$J$1:$J$65536),0)</f>
        <v>0</v>
      </c>
      <c r="O2629" s="3">
        <f>IFERROR(_xlfn.XLOOKUP(B2629,[10]Sheet1!$H$1:$H$65536,[10]Sheet1!$J$1:$J$65536),0)</f>
        <v>0</v>
      </c>
      <c r="P2629" s="3">
        <f>IFERROR(_xlfn.XLOOKUP(B2629,[11]Sheet1!$H$1:$H$65536,[11]Sheet1!$J$1:$J$65536),0)</f>
        <v>0</v>
      </c>
      <c r="Q2629" s="3">
        <f>IFERROR(_xlfn.XLOOKUP(B2629,[12]Sheet1!$H$1:$H$65536,[12]Sheet1!$J$1:$J$65536),0)</f>
        <v>0</v>
      </c>
      <c r="R2629" s="3">
        <f>IFERROR(_xlfn.XLOOKUP(B2629,[13]Sheet1!$H$1:$H$65536,[13]Sheet1!$J$1:$J$65536),)</f>
        <v>844</v>
      </c>
      <c r="S2629" s="3">
        <f>IFERROR(_xlfn.XLOOKUP(B2629,[14]Sheet1!$H$1:$H$65536,[14]Sheet1!$K$1:$K$65536),0)</f>
        <v>1207</v>
      </c>
      <c r="T2629" s="3">
        <f>IFERROR(_xlfn.XLOOKUP(B2629,[15]Sheet1!$H$1:$H$65536,[15]Sheet1!$J$1:$J$65536),0)</f>
        <v>1277</v>
      </c>
      <c r="U2629" s="3">
        <f>IFERROR(_xlfn.XLOOKUP(B2629,[16]Sheet1!$H$1:$H$65536,[16]Sheet1!$J$1:$J$65536),0)</f>
        <v>1370</v>
      </c>
      <c r="V2629" s="3">
        <f>IFERROR(_xlfn.XLOOKUP(B2629,[17]Sheet1!$H$1:$H$65536,[17]Sheet1!$J$1:$J$65536),0)</f>
        <v>1407</v>
      </c>
      <c r="W2629" s="3">
        <f>IFERROR(_xlfn.XLOOKUP(B2629,[18]Sheet1!$H$1:$H$65536,[18]Sheet1!$J$1:$J$65536),0)</f>
        <v>1453</v>
      </c>
      <c r="X2629" s="3">
        <f>IFERROR(_xlfn.XLOOKUP(B2629,[19]Sheet1!$H$1:$H$65536,[19]Sheet1!$J$1:$J$65536),0)</f>
        <v>2206</v>
      </c>
      <c r="Y2629" s="3">
        <f>IFERROR(_xlfn.XLOOKUP(B2629,[20]Sheet1!$H$1:$H$65536,[20]Sheet1!$J$1:$J$65536),0)</f>
        <v>2280</v>
      </c>
      <c r="Z2629" s="3">
        <f>IFERROR(_xlfn.XLOOKUP(B2629,[21]Sheet1!$H$1:$H$65536,[21]Sheet1!$J$1:$J$65536),0)</f>
        <v>2396</v>
      </c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</row>
    <row r="2630" spans="1:47" x14ac:dyDescent="0.3">
      <c r="A2630" s="2" t="str">
        <f t="shared" si="41"/>
        <v>M2</v>
      </c>
      <c r="B2630" s="1" t="s">
        <v>2624</v>
      </c>
      <c r="C2630" s="23" t="str">
        <f>_xlfn.XLOOKUP(B2630,IP구분!A:A,IP구분!C:C)</f>
        <v>뽀로로</v>
      </c>
      <c r="D2630" s="1" t="s">
        <v>2625</v>
      </c>
      <c r="E2630" s="7" t="str">
        <f>IFERROR(_xlfn.XLOOKUP(B2630,단가!A:A,단가!C:C),0)</f>
        <v xml:space="preserve">                     -</v>
      </c>
      <c r="F2630" s="3">
        <f>IFERROR(_xlfn.XLOOKUP(B2630,'[1]2609 재고'!$I$1:$I$65536,'[1]2609 재고'!$K$1:$K$65536),0)</f>
        <v>0</v>
      </c>
      <c r="G2630" s="3">
        <f>IFERROR(_xlfn.XLOOKUP(B2630,[2]Sheet1!$H$1:$H$65536,[2]Sheet1!$K$1:$K$65536),0)</f>
        <v>0</v>
      </c>
      <c r="H2630" s="3">
        <f>IFERROR(_xlfn.XLOOKUP(B2630,[3]Sheet1!$H$1:$H$65536,[3]Sheet1!$J$1:$J$65536),0)</f>
        <v>0</v>
      </c>
      <c r="I2630" s="3">
        <f>IFERROR(_xlfn.XLOOKUP(B2630,[4]Sheet1!$H$1:$H$65536,[4]Sheet1!$J$1:$J$65536),0)</f>
        <v>0</v>
      </c>
      <c r="J2630" s="3">
        <f>IFERROR(_xlfn.XLOOKUP(B2630,[5]Sheet1!$H$1:$H$65536,[5]Sheet1!$J$1:$J$65536),0)</f>
        <v>0</v>
      </c>
      <c r="K2630" s="3">
        <f>IFERROR(_xlfn.XLOOKUP(B2630,[6]Sheet1!$H$1:$H$65536,[6]Sheet1!$J$1:$J$65536),0)</f>
        <v>0</v>
      </c>
      <c r="L2630" s="3">
        <f>IFERROR(_xlfn.XLOOKUP(B2630,[7]Sheet1!$H$1:$H$65536,[7]Sheet1!$J$1:$J$65536),0)</f>
        <v>0</v>
      </c>
      <c r="M2630" s="3">
        <f>IFERROR(_xlfn.XLOOKUP(B2630,[8]Sheet1!$H$1:$H$65536,[8]Sheet1!$J$1:$J$65536),0)</f>
        <v>6</v>
      </c>
      <c r="N2630" s="3">
        <f>IFERROR(_xlfn.XLOOKUP(B2630,[9]Sheet1!$H$1:$H$65536,[9]Sheet1!$J$1:$J$65536),0)</f>
        <v>0</v>
      </c>
      <c r="O2630" s="3">
        <f>IFERROR(_xlfn.XLOOKUP(B2630,[10]Sheet1!$H$1:$H$65536,[10]Sheet1!$J$1:$J$65536),0)</f>
        <v>0</v>
      </c>
      <c r="P2630" s="3">
        <f>IFERROR(_xlfn.XLOOKUP(B2630,[11]Sheet1!$H$1:$H$65536,[11]Sheet1!$J$1:$J$65536),0)</f>
        <v>0</v>
      </c>
      <c r="Q2630" s="3">
        <f>IFERROR(_xlfn.XLOOKUP(B2630,[12]Sheet1!$H$1:$H$65536,[12]Sheet1!$J$1:$J$65536),0)</f>
        <v>0</v>
      </c>
      <c r="R2630" s="3">
        <f>IFERROR(_xlfn.XLOOKUP(B2630,[13]Sheet1!$H$1:$H$65536,[13]Sheet1!$J$1:$J$65536),)</f>
        <v>0</v>
      </c>
      <c r="S2630" s="3">
        <f>IFERROR(_xlfn.XLOOKUP(B2630,[14]Sheet1!$H$1:$H$65536,[14]Sheet1!$K$1:$K$65536),0)</f>
        <v>0</v>
      </c>
      <c r="T2630" s="3">
        <f>IFERROR(_xlfn.XLOOKUP(B2630,[15]Sheet1!$H$1:$H$65536,[15]Sheet1!$J$1:$J$65536),0)</f>
        <v>0</v>
      </c>
      <c r="U2630" s="3">
        <f>IFERROR(_xlfn.XLOOKUP(B2630,[16]Sheet1!$H$1:$H$65536,[16]Sheet1!$J$1:$J$65536),0)</f>
        <v>0</v>
      </c>
      <c r="V2630" s="3">
        <f>IFERROR(_xlfn.XLOOKUP(B2630,[17]Sheet1!$H$1:$H$65536,[17]Sheet1!$J$1:$J$65536),0)</f>
        <v>0</v>
      </c>
      <c r="W2630" s="3">
        <f>IFERROR(_xlfn.XLOOKUP(B2630,[18]Sheet1!$H$1:$H$65536,[18]Sheet1!$J$1:$J$65536),0)</f>
        <v>0</v>
      </c>
      <c r="X2630" s="3">
        <f>IFERROR(_xlfn.XLOOKUP(B2630,[19]Sheet1!$H$1:$H$65536,[19]Sheet1!$J$1:$J$65536),0)</f>
        <v>0</v>
      </c>
      <c r="Y2630" s="3">
        <f>IFERROR(_xlfn.XLOOKUP(B2630,[20]Sheet1!$H$1:$H$65536,[20]Sheet1!$J$1:$J$65536),0)</f>
        <v>0</v>
      </c>
      <c r="Z2630" s="3">
        <f>IFERROR(_xlfn.XLOOKUP(B2630,[21]Sheet1!$H$1:$H$65536,[21]Sheet1!$J$1:$J$65536),0)</f>
        <v>0</v>
      </c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</row>
    <row r="2631" spans="1:47" x14ac:dyDescent="0.3">
      <c r="A2631" s="2" t="str">
        <f t="shared" si="41"/>
        <v>M2</v>
      </c>
      <c r="B2631" s="1" t="s">
        <v>2626</v>
      </c>
      <c r="C2631" s="23" t="str">
        <f>_xlfn.XLOOKUP(B2631,IP구분!A:A,IP구분!C:C)</f>
        <v>뽀로로</v>
      </c>
      <c r="D2631" s="1" t="s">
        <v>2627</v>
      </c>
      <c r="E2631" s="7" t="str">
        <f>IFERROR(_xlfn.XLOOKUP(B2631,단가!A:A,단가!C:C),0)</f>
        <v xml:space="preserve">                     -</v>
      </c>
      <c r="F2631" s="3">
        <f>IFERROR(_xlfn.XLOOKUP(B2631,'[1]2609 재고'!$I$1:$I$65536,'[1]2609 재고'!$K$1:$K$65536),0)</f>
        <v>0</v>
      </c>
      <c r="G2631" s="3">
        <f>IFERROR(_xlfn.XLOOKUP(B2631,[2]Sheet1!$H$1:$H$65536,[2]Sheet1!$K$1:$K$65536),0)</f>
        <v>0</v>
      </c>
      <c r="H2631" s="3">
        <f>IFERROR(_xlfn.XLOOKUP(B2631,[3]Sheet1!$H$1:$H$65536,[3]Sheet1!$J$1:$J$65536),0)</f>
        <v>0</v>
      </c>
      <c r="I2631" s="3">
        <f>IFERROR(_xlfn.XLOOKUP(B2631,[4]Sheet1!$H$1:$H$65536,[4]Sheet1!$J$1:$J$65536),0)</f>
        <v>0</v>
      </c>
      <c r="J2631" s="3">
        <f>IFERROR(_xlfn.XLOOKUP(B2631,[5]Sheet1!$H$1:$H$65536,[5]Sheet1!$J$1:$J$65536),0)</f>
        <v>0</v>
      </c>
      <c r="K2631" s="3">
        <f>IFERROR(_xlfn.XLOOKUP(B2631,[6]Sheet1!$H$1:$H$65536,[6]Sheet1!$J$1:$J$65536),0)</f>
        <v>0</v>
      </c>
      <c r="L2631" s="3">
        <f>IFERROR(_xlfn.XLOOKUP(B2631,[7]Sheet1!$H$1:$H$65536,[7]Sheet1!$J$1:$J$65536),0)</f>
        <v>0</v>
      </c>
      <c r="M2631" s="3">
        <f>IFERROR(_xlfn.XLOOKUP(B2631,[8]Sheet1!$H$1:$H$65536,[8]Sheet1!$J$1:$J$65536),0)</f>
        <v>0</v>
      </c>
      <c r="N2631" s="3">
        <f>IFERROR(_xlfn.XLOOKUP(B2631,[9]Sheet1!$H$1:$H$65536,[9]Sheet1!$J$1:$J$65536),0)</f>
        <v>0</v>
      </c>
      <c r="O2631" s="3">
        <f>IFERROR(_xlfn.XLOOKUP(B2631,[10]Sheet1!$H$1:$H$65536,[10]Sheet1!$J$1:$J$65536),0)</f>
        <v>0</v>
      </c>
      <c r="P2631" s="3">
        <f>IFERROR(_xlfn.XLOOKUP(B2631,[11]Sheet1!$H$1:$H$65536,[11]Sheet1!$J$1:$J$65536),0)</f>
        <v>0</v>
      </c>
      <c r="Q2631" s="3">
        <f>IFERROR(_xlfn.XLOOKUP(B2631,[12]Sheet1!$H$1:$H$65536,[12]Sheet1!$J$1:$J$65536),0)</f>
        <v>0</v>
      </c>
      <c r="R2631" s="3">
        <f>IFERROR(_xlfn.XLOOKUP(B2631,[13]Sheet1!$H$1:$H$65536,[13]Sheet1!$J$1:$J$65536),)</f>
        <v>0</v>
      </c>
      <c r="S2631" s="3">
        <f>IFERROR(_xlfn.XLOOKUP(B2631,[14]Sheet1!$H$1:$H$65536,[14]Sheet1!$K$1:$K$65536),0)</f>
        <v>0</v>
      </c>
      <c r="T2631" s="3">
        <f>IFERROR(_xlfn.XLOOKUP(B2631,[15]Sheet1!$H$1:$H$65536,[15]Sheet1!$J$1:$J$65536),0)</f>
        <v>0</v>
      </c>
      <c r="U2631" s="3">
        <f>IFERROR(_xlfn.XLOOKUP(B2631,[16]Sheet1!$H$1:$H$65536,[16]Sheet1!$J$1:$J$65536),0)</f>
        <v>0</v>
      </c>
      <c r="V2631" s="3">
        <f>IFERROR(_xlfn.XLOOKUP(B2631,[17]Sheet1!$H$1:$H$65536,[17]Sheet1!$J$1:$J$65536),0)</f>
        <v>0</v>
      </c>
      <c r="W2631" s="3">
        <f>IFERROR(_xlfn.XLOOKUP(B2631,[18]Sheet1!$H$1:$H$65536,[18]Sheet1!$J$1:$J$65536),0)</f>
        <v>0</v>
      </c>
      <c r="X2631" s="3">
        <f>IFERROR(_xlfn.XLOOKUP(B2631,[19]Sheet1!$H$1:$H$65536,[19]Sheet1!$J$1:$J$65536),0)</f>
        <v>0</v>
      </c>
      <c r="Y2631" s="3">
        <f>IFERROR(_xlfn.XLOOKUP(B2631,[20]Sheet1!$H$1:$H$65536,[20]Sheet1!$J$1:$J$65536),0)</f>
        <v>0</v>
      </c>
      <c r="Z2631" s="3">
        <f>IFERROR(_xlfn.XLOOKUP(B2631,[21]Sheet1!$H$1:$H$65536,[21]Sheet1!$J$1:$J$65536),0)</f>
        <v>0</v>
      </c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</row>
    <row r="2632" spans="1:47" x14ac:dyDescent="0.3">
      <c r="A2632" s="2" t="str">
        <f t="shared" si="41"/>
        <v>M2</v>
      </c>
      <c r="B2632" s="1" t="s">
        <v>3138</v>
      </c>
      <c r="C2632" s="23" t="str">
        <f>_xlfn.XLOOKUP(B2632,IP구분!A:A,IP구분!C:C)</f>
        <v>뽀로로</v>
      </c>
      <c r="D2632" s="1" t="s">
        <v>3139</v>
      </c>
      <c r="E2632" s="7" t="str">
        <f>IFERROR(_xlfn.XLOOKUP(B2632,단가!A:A,단가!C:C),0)</f>
        <v xml:space="preserve">                     -</v>
      </c>
      <c r="F2632" s="3">
        <f>IFERROR(_xlfn.XLOOKUP(B2632,'[1]2609 재고'!$I$1:$I$65536,'[1]2609 재고'!$K$1:$K$65536),0)</f>
        <v>0</v>
      </c>
      <c r="G2632" s="3">
        <f>IFERROR(_xlfn.XLOOKUP(B2632,[2]Sheet1!$H$1:$H$65536,[2]Sheet1!$K$1:$K$65536),0)</f>
        <v>0</v>
      </c>
      <c r="H2632" s="3">
        <f>IFERROR(_xlfn.XLOOKUP(B2632,[3]Sheet1!$H$1:$H$65536,[3]Sheet1!$J$1:$J$65536),0)</f>
        <v>0</v>
      </c>
      <c r="I2632" s="3">
        <f>IFERROR(_xlfn.XLOOKUP(B2632,[4]Sheet1!$H$1:$H$65536,[4]Sheet1!$J$1:$J$65536),0)</f>
        <v>12</v>
      </c>
      <c r="J2632" s="3">
        <f>IFERROR(_xlfn.XLOOKUP(B2632,[5]Sheet1!$H$1:$H$65536,[5]Sheet1!$J$1:$J$65536),0)</f>
        <v>15</v>
      </c>
      <c r="K2632" s="3">
        <f>IFERROR(_xlfn.XLOOKUP(B2632,[6]Sheet1!$H$1:$H$65536,[6]Sheet1!$J$1:$J$65536),0)</f>
        <v>0</v>
      </c>
      <c r="L2632" s="3">
        <f>IFERROR(_xlfn.XLOOKUP(B2632,[7]Sheet1!$H$1:$H$65536,[7]Sheet1!$J$1:$J$65536),0)</f>
        <v>0</v>
      </c>
      <c r="M2632" s="3">
        <f>IFERROR(_xlfn.XLOOKUP(B2632,[8]Sheet1!$H$1:$H$65536,[8]Sheet1!$J$1:$J$65536),0)</f>
        <v>0</v>
      </c>
      <c r="N2632" s="3">
        <f>IFERROR(_xlfn.XLOOKUP(B2632,[9]Sheet1!$H$1:$H$65536,[9]Sheet1!$J$1:$J$65536),0)</f>
        <v>0</v>
      </c>
      <c r="O2632" s="3">
        <f>IFERROR(_xlfn.XLOOKUP(B2632,[10]Sheet1!$H$1:$H$65536,[10]Sheet1!$J$1:$J$65536),0)</f>
        <v>0</v>
      </c>
      <c r="P2632" s="3">
        <f>IFERROR(_xlfn.XLOOKUP(B2632,[11]Sheet1!$H$1:$H$65536,[11]Sheet1!$J$1:$J$65536),0)</f>
        <v>0</v>
      </c>
      <c r="Q2632" s="3">
        <f>IFERROR(_xlfn.XLOOKUP(B2632,[12]Sheet1!$H$1:$H$65536,[12]Sheet1!$J$1:$J$65536),0)</f>
        <v>0</v>
      </c>
      <c r="R2632" s="3">
        <f>IFERROR(_xlfn.XLOOKUP(B2632,[13]Sheet1!$H$1:$H$65536,[13]Sheet1!$J$1:$J$65536),)</f>
        <v>0</v>
      </c>
      <c r="S2632" s="3">
        <f>IFERROR(_xlfn.XLOOKUP(B2632,[14]Sheet1!$H$1:$H$65536,[14]Sheet1!$K$1:$K$65536),0)</f>
        <v>0</v>
      </c>
      <c r="T2632" s="3">
        <f>IFERROR(_xlfn.XLOOKUP(B2632,[15]Sheet1!$H$1:$H$65536,[15]Sheet1!$J$1:$J$65536),0)</f>
        <v>0</v>
      </c>
      <c r="U2632" s="3">
        <f>IFERROR(_xlfn.XLOOKUP(B2632,[16]Sheet1!$H$1:$H$65536,[16]Sheet1!$J$1:$J$65536),0)</f>
        <v>0</v>
      </c>
      <c r="V2632" s="3">
        <f>IFERROR(_xlfn.XLOOKUP(B2632,[17]Sheet1!$H$1:$H$65536,[17]Sheet1!$J$1:$J$65536),0)</f>
        <v>0</v>
      </c>
      <c r="W2632" s="3">
        <f>IFERROR(_xlfn.XLOOKUP(B2632,[18]Sheet1!$H$1:$H$65536,[18]Sheet1!$J$1:$J$65536),0)</f>
        <v>0</v>
      </c>
      <c r="X2632" s="3">
        <f>IFERROR(_xlfn.XLOOKUP(B2632,[19]Sheet1!$H$1:$H$65536,[19]Sheet1!$J$1:$J$65536),0)</f>
        <v>0</v>
      </c>
      <c r="Y2632" s="3">
        <f>IFERROR(_xlfn.XLOOKUP(B2632,[20]Sheet1!$H$1:$H$65536,[20]Sheet1!$J$1:$J$65536),0)</f>
        <v>0</v>
      </c>
      <c r="Z2632" s="3">
        <f>IFERROR(_xlfn.XLOOKUP(B2632,[21]Sheet1!$H$1:$H$65536,[21]Sheet1!$J$1:$J$65536),0)</f>
        <v>0</v>
      </c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</row>
    <row r="2633" spans="1:47" x14ac:dyDescent="0.3">
      <c r="A2633" s="2" t="str">
        <f t="shared" si="41"/>
        <v>X2</v>
      </c>
      <c r="B2633" s="1" t="s">
        <v>6388</v>
      </c>
      <c r="C2633" s="23" t="str">
        <f>_xlfn.XLOOKUP(B2633,IP구분!A:A,IP구분!C:C)</f>
        <v>뽀로로</v>
      </c>
      <c r="D2633" s="1" t="s">
        <v>6389</v>
      </c>
      <c r="E2633" s="7" t="str">
        <f>IFERROR(_xlfn.XLOOKUP(B2633,단가!A:A,단가!C:C),0)</f>
        <v xml:space="preserve">                     -</v>
      </c>
      <c r="F2633" s="3">
        <f>IFERROR(_xlfn.XLOOKUP(B2633,'[1]2609 재고'!$I$1:$I$65536,'[1]2609 재고'!$K$1:$K$65536),0)</f>
        <v>0</v>
      </c>
      <c r="G2633" s="3">
        <f>IFERROR(_xlfn.XLOOKUP(B2633,[2]Sheet1!$H$1:$H$65536,[2]Sheet1!$K$1:$K$65536),0)</f>
        <v>0</v>
      </c>
      <c r="H2633" s="3">
        <f>IFERROR(_xlfn.XLOOKUP(B2633,[3]Sheet1!$H$1:$H$65536,[3]Sheet1!$J$1:$J$65536),0)</f>
        <v>0</v>
      </c>
      <c r="I2633" s="3">
        <f>IFERROR(_xlfn.XLOOKUP(B2633,[4]Sheet1!$H$1:$H$65536,[4]Sheet1!$J$1:$J$65536),0)</f>
        <v>0</v>
      </c>
      <c r="J2633" s="3">
        <f>IFERROR(_xlfn.XLOOKUP(B2633,[5]Sheet1!$H$1:$H$65536,[5]Sheet1!$J$1:$J$65536),0)</f>
        <v>0</v>
      </c>
      <c r="K2633" s="3">
        <f>IFERROR(_xlfn.XLOOKUP(B2633,[6]Sheet1!$H$1:$H$65536,[6]Sheet1!$J$1:$J$65536),0)</f>
        <v>0</v>
      </c>
      <c r="L2633" s="3">
        <f>IFERROR(_xlfn.XLOOKUP(B2633,[7]Sheet1!$H$1:$H$65536,[7]Sheet1!$J$1:$J$65536),0)</f>
        <v>0</v>
      </c>
      <c r="M2633" s="3">
        <f>IFERROR(_xlfn.XLOOKUP(B2633,[8]Sheet1!$H$1:$H$65536,[8]Sheet1!$J$1:$J$65536),0)</f>
        <v>0</v>
      </c>
      <c r="N2633" s="3">
        <f>IFERROR(_xlfn.XLOOKUP(B2633,[9]Sheet1!$H$1:$H$65536,[9]Sheet1!$J$1:$J$65536),0)</f>
        <v>0</v>
      </c>
      <c r="O2633" s="3">
        <f>IFERROR(_xlfn.XLOOKUP(B2633,[10]Sheet1!$H$1:$H$65536,[10]Sheet1!$J$1:$J$65536),0)</f>
        <v>0</v>
      </c>
      <c r="P2633" s="3">
        <f>IFERROR(_xlfn.XLOOKUP(B2633,[11]Sheet1!$H$1:$H$65536,[11]Sheet1!$J$1:$J$65536),0)</f>
        <v>0</v>
      </c>
      <c r="Q2633" s="3">
        <f>IFERROR(_xlfn.XLOOKUP(B2633,[12]Sheet1!$H$1:$H$65536,[12]Sheet1!$J$1:$J$65536),0)</f>
        <v>0</v>
      </c>
      <c r="R2633" s="3">
        <f>IFERROR(_xlfn.XLOOKUP(B2633,[13]Sheet1!$H$1:$H$65536,[13]Sheet1!$J$1:$J$65536),)</f>
        <v>0</v>
      </c>
      <c r="S2633" s="3">
        <f>IFERROR(_xlfn.XLOOKUP(B2633,[14]Sheet1!$H$1:$H$65536,[14]Sheet1!$K$1:$K$65536),0)</f>
        <v>0</v>
      </c>
      <c r="T2633" s="3">
        <f>IFERROR(_xlfn.XLOOKUP(B2633,[15]Sheet1!$H$1:$H$65536,[15]Sheet1!$J$1:$J$65536),0)</f>
        <v>0</v>
      </c>
      <c r="U2633" s="3">
        <f>IFERROR(_xlfn.XLOOKUP(B2633,[16]Sheet1!$H$1:$H$65536,[16]Sheet1!$J$1:$J$65536),0)</f>
        <v>0</v>
      </c>
      <c r="V2633" s="3">
        <f>IFERROR(_xlfn.XLOOKUP(B2633,[17]Sheet1!$H$1:$H$65536,[17]Sheet1!$J$1:$J$65536),0)</f>
        <v>0</v>
      </c>
      <c r="W2633" s="3">
        <f>IFERROR(_xlfn.XLOOKUP(B2633,[18]Sheet1!$H$1:$H$65536,[18]Sheet1!$J$1:$J$65536),0)</f>
        <v>0</v>
      </c>
      <c r="X2633" s="3">
        <f>IFERROR(_xlfn.XLOOKUP(B2633,[19]Sheet1!$H$1:$H$65536,[19]Sheet1!$J$1:$J$65536),0)</f>
        <v>0</v>
      </c>
      <c r="Y2633" s="3">
        <f>IFERROR(_xlfn.XLOOKUP(B2633,[20]Sheet1!$H$1:$H$65536,[20]Sheet1!$J$1:$J$65536),0)</f>
        <v>0</v>
      </c>
      <c r="Z2633" s="3">
        <f>IFERROR(_xlfn.XLOOKUP(B2633,[21]Sheet1!$H$1:$H$65536,[21]Sheet1!$J$1:$J$65536),0)</f>
        <v>0</v>
      </c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</row>
    <row r="2634" spans="1:47" x14ac:dyDescent="0.3">
      <c r="A2634" s="2" t="str">
        <f t="shared" si="41"/>
        <v>X2</v>
      </c>
      <c r="B2634" s="1" t="s">
        <v>3140</v>
      </c>
      <c r="C2634" s="23" t="str">
        <f>_xlfn.XLOOKUP(B2634,IP구분!A:A,IP구분!C:C)</f>
        <v>타요</v>
      </c>
      <c r="D2634" s="1" t="s">
        <v>3141</v>
      </c>
      <c r="E2634" s="7" t="str">
        <f>IFERROR(_xlfn.XLOOKUP(B2634,단가!A:A,단가!C:C),0)</f>
        <v xml:space="preserve">                     -</v>
      </c>
      <c r="F2634" s="3">
        <f>IFERROR(_xlfn.XLOOKUP(B2634,'[1]2609 재고'!$I$1:$I$65536,'[1]2609 재고'!$K$1:$K$65536),0)</f>
        <v>0</v>
      </c>
      <c r="G2634" s="3">
        <f>IFERROR(_xlfn.XLOOKUP(B2634,[2]Sheet1!$H$1:$H$65536,[2]Sheet1!$K$1:$K$65536),0)</f>
        <v>0</v>
      </c>
      <c r="H2634" s="3">
        <f>IFERROR(_xlfn.XLOOKUP(B2634,[3]Sheet1!$H$1:$H$65536,[3]Sheet1!$J$1:$J$65536),0)</f>
        <v>0</v>
      </c>
      <c r="I2634" s="3">
        <f>IFERROR(_xlfn.XLOOKUP(B2634,[4]Sheet1!$H$1:$H$65536,[4]Sheet1!$J$1:$J$65536),0)</f>
        <v>0</v>
      </c>
      <c r="J2634" s="3">
        <f>IFERROR(_xlfn.XLOOKUP(B2634,[5]Sheet1!$H$1:$H$65536,[5]Sheet1!$J$1:$J$65536),0)</f>
        <v>0</v>
      </c>
      <c r="K2634" s="3">
        <f>IFERROR(_xlfn.XLOOKUP(B2634,[6]Sheet1!$H$1:$H$65536,[6]Sheet1!$J$1:$J$65536),0)</f>
        <v>0</v>
      </c>
      <c r="L2634" s="3">
        <f>IFERROR(_xlfn.XLOOKUP(B2634,[7]Sheet1!$H$1:$H$65536,[7]Sheet1!$J$1:$J$65536),0)</f>
        <v>0</v>
      </c>
      <c r="M2634" s="3">
        <f>IFERROR(_xlfn.XLOOKUP(B2634,[8]Sheet1!$H$1:$H$65536,[8]Sheet1!$J$1:$J$65536),0)</f>
        <v>16</v>
      </c>
      <c r="N2634" s="3">
        <f>IFERROR(_xlfn.XLOOKUP(B2634,[9]Sheet1!$H$1:$H$65536,[9]Sheet1!$J$1:$J$65536),0)</f>
        <v>0</v>
      </c>
      <c r="O2634" s="3">
        <f>IFERROR(_xlfn.XLOOKUP(B2634,[10]Sheet1!$H$1:$H$65536,[10]Sheet1!$J$1:$J$65536),0)</f>
        <v>0</v>
      </c>
      <c r="P2634" s="3">
        <f>IFERROR(_xlfn.XLOOKUP(B2634,[11]Sheet1!$H$1:$H$65536,[11]Sheet1!$J$1:$J$65536),0)</f>
        <v>0</v>
      </c>
      <c r="Q2634" s="3">
        <f>IFERROR(_xlfn.XLOOKUP(B2634,[12]Sheet1!$H$1:$H$65536,[12]Sheet1!$J$1:$J$65536),0)</f>
        <v>8</v>
      </c>
      <c r="R2634" s="3">
        <f>IFERROR(_xlfn.XLOOKUP(B2634,[13]Sheet1!$H$1:$H$65536,[13]Sheet1!$J$1:$J$65536),)</f>
        <v>0</v>
      </c>
      <c r="S2634" s="3">
        <f>IFERROR(_xlfn.XLOOKUP(B2634,[14]Sheet1!$H$1:$H$65536,[14]Sheet1!$K$1:$K$65536),0)</f>
        <v>0</v>
      </c>
      <c r="T2634" s="3">
        <f>IFERROR(_xlfn.XLOOKUP(B2634,[15]Sheet1!$H$1:$H$65536,[15]Sheet1!$J$1:$J$65536),0)</f>
        <v>0</v>
      </c>
      <c r="U2634" s="3">
        <f>IFERROR(_xlfn.XLOOKUP(B2634,[16]Sheet1!$H$1:$H$65536,[16]Sheet1!$J$1:$J$65536),0)</f>
        <v>0</v>
      </c>
      <c r="V2634" s="3">
        <f>IFERROR(_xlfn.XLOOKUP(B2634,[17]Sheet1!$H$1:$H$65536,[17]Sheet1!$J$1:$J$65536),0)</f>
        <v>0</v>
      </c>
      <c r="W2634" s="3">
        <f>IFERROR(_xlfn.XLOOKUP(B2634,[18]Sheet1!$H$1:$H$65536,[18]Sheet1!$J$1:$J$65536),0)</f>
        <v>0</v>
      </c>
      <c r="X2634" s="3">
        <f>IFERROR(_xlfn.XLOOKUP(B2634,[19]Sheet1!$H$1:$H$65536,[19]Sheet1!$J$1:$J$65536),0)</f>
        <v>0</v>
      </c>
      <c r="Y2634" s="3">
        <f>IFERROR(_xlfn.XLOOKUP(B2634,[20]Sheet1!$H$1:$H$65536,[20]Sheet1!$J$1:$J$65536),0)</f>
        <v>0</v>
      </c>
      <c r="Z2634" s="3">
        <f>IFERROR(_xlfn.XLOOKUP(B2634,[21]Sheet1!$H$1:$H$65536,[21]Sheet1!$J$1:$J$65536),0)</f>
        <v>0</v>
      </c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</row>
    <row r="2635" spans="1:47" x14ac:dyDescent="0.3">
      <c r="A2635" s="2" t="str">
        <f t="shared" si="41"/>
        <v>M2</v>
      </c>
      <c r="B2635" s="1" t="s">
        <v>2851</v>
      </c>
      <c r="C2635" s="23" t="str">
        <f>_xlfn.XLOOKUP(B2635,IP구분!A:A,IP구분!C:C)</f>
        <v>뽀로로</v>
      </c>
      <c r="D2635" s="1" t="s">
        <v>2852</v>
      </c>
      <c r="E2635" s="7" t="str">
        <f>IFERROR(_xlfn.XLOOKUP(B2635,단가!A:A,단가!C:C),0)</f>
        <v xml:space="preserve">                     -</v>
      </c>
      <c r="F2635" s="3">
        <f>IFERROR(_xlfn.XLOOKUP(B2635,'[1]2609 재고'!$I$1:$I$65536,'[1]2609 재고'!$K$1:$K$65536),0)</f>
        <v>0</v>
      </c>
      <c r="G2635" s="3">
        <f>IFERROR(_xlfn.XLOOKUP(B2635,[2]Sheet1!$H$1:$H$65536,[2]Sheet1!$K$1:$K$65536),0)</f>
        <v>0</v>
      </c>
      <c r="H2635" s="3">
        <f>IFERROR(_xlfn.XLOOKUP(B2635,[3]Sheet1!$H$1:$H$65536,[3]Sheet1!$J$1:$J$65536),0)</f>
        <v>0</v>
      </c>
      <c r="I2635" s="3">
        <f>IFERROR(_xlfn.XLOOKUP(B2635,[4]Sheet1!$H$1:$H$65536,[4]Sheet1!$J$1:$J$65536),0)</f>
        <v>0</v>
      </c>
      <c r="J2635" s="3">
        <f>IFERROR(_xlfn.XLOOKUP(B2635,[5]Sheet1!$H$1:$H$65536,[5]Sheet1!$J$1:$J$65536),0)</f>
        <v>0</v>
      </c>
      <c r="K2635" s="3">
        <f>IFERROR(_xlfn.XLOOKUP(B2635,[6]Sheet1!$H$1:$H$65536,[6]Sheet1!$J$1:$J$65536),0)</f>
        <v>0</v>
      </c>
      <c r="L2635" s="3">
        <f>IFERROR(_xlfn.XLOOKUP(B2635,[7]Sheet1!$H$1:$H$65536,[7]Sheet1!$J$1:$J$65536),0)</f>
        <v>0</v>
      </c>
      <c r="M2635" s="3">
        <f>IFERROR(_xlfn.XLOOKUP(B2635,[8]Sheet1!$H$1:$H$65536,[8]Sheet1!$J$1:$J$65536),0)</f>
        <v>0</v>
      </c>
      <c r="N2635" s="3">
        <f>IFERROR(_xlfn.XLOOKUP(B2635,[9]Sheet1!$H$1:$H$65536,[9]Sheet1!$J$1:$J$65536),0)</f>
        <v>0</v>
      </c>
      <c r="O2635" s="3">
        <f>IFERROR(_xlfn.XLOOKUP(B2635,[10]Sheet1!$H$1:$H$65536,[10]Sheet1!$J$1:$J$65536),0)</f>
        <v>0</v>
      </c>
      <c r="P2635" s="3">
        <f>IFERROR(_xlfn.XLOOKUP(B2635,[11]Sheet1!$H$1:$H$65536,[11]Sheet1!$J$1:$J$65536),0)</f>
        <v>0</v>
      </c>
      <c r="Q2635" s="3">
        <f>IFERROR(_xlfn.XLOOKUP(B2635,[12]Sheet1!$H$1:$H$65536,[12]Sheet1!$J$1:$J$65536),0)</f>
        <v>0</v>
      </c>
      <c r="R2635" s="3">
        <f>IFERROR(_xlfn.XLOOKUP(B2635,[13]Sheet1!$H$1:$H$65536,[13]Sheet1!$J$1:$J$65536),)</f>
        <v>0</v>
      </c>
      <c r="S2635" s="3">
        <f>IFERROR(_xlfn.XLOOKUP(B2635,[14]Sheet1!$H$1:$H$65536,[14]Sheet1!$K$1:$K$65536),0)</f>
        <v>0</v>
      </c>
      <c r="T2635" s="3">
        <f>IFERROR(_xlfn.XLOOKUP(B2635,[15]Sheet1!$H$1:$H$65536,[15]Sheet1!$J$1:$J$65536),0)</f>
        <v>0</v>
      </c>
      <c r="U2635" s="3">
        <f>IFERROR(_xlfn.XLOOKUP(B2635,[16]Sheet1!$H$1:$H$65536,[16]Sheet1!$J$1:$J$65536),0)</f>
        <v>6</v>
      </c>
      <c r="V2635" s="3">
        <f>IFERROR(_xlfn.XLOOKUP(B2635,[17]Sheet1!$H$1:$H$65536,[17]Sheet1!$J$1:$J$65536),0)</f>
        <v>9</v>
      </c>
      <c r="W2635" s="3">
        <f>IFERROR(_xlfn.XLOOKUP(B2635,[18]Sheet1!$H$1:$H$65536,[18]Sheet1!$J$1:$J$65536),0)</f>
        <v>11</v>
      </c>
      <c r="X2635" s="3">
        <f>IFERROR(_xlfn.XLOOKUP(B2635,[19]Sheet1!$H$1:$H$65536,[19]Sheet1!$J$1:$J$65536),0)</f>
        <v>12</v>
      </c>
      <c r="Y2635" s="3">
        <f>IFERROR(_xlfn.XLOOKUP(B2635,[20]Sheet1!$H$1:$H$65536,[20]Sheet1!$J$1:$J$65536),0)</f>
        <v>13</v>
      </c>
      <c r="Z2635" s="3">
        <f>IFERROR(_xlfn.XLOOKUP(B2635,[21]Sheet1!$H$1:$H$65536,[21]Sheet1!$J$1:$J$65536),0)</f>
        <v>14</v>
      </c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</row>
    <row r="2636" spans="1:47" x14ac:dyDescent="0.3">
      <c r="A2636" s="2" t="str">
        <f t="shared" si="41"/>
        <v>M2</v>
      </c>
      <c r="B2636" s="1" t="s">
        <v>6390</v>
      </c>
      <c r="C2636" s="23" t="str">
        <f>_xlfn.XLOOKUP(B2636,IP구분!A:A,IP구분!C:C)</f>
        <v>뽀로로</v>
      </c>
      <c r="D2636" s="1" t="s">
        <v>6391</v>
      </c>
      <c r="E2636" s="7">
        <f>IFERROR(_xlfn.XLOOKUP(B2636,단가!A:A,단가!C:C),0)</f>
        <v>0</v>
      </c>
      <c r="F2636" s="3">
        <f>IFERROR(_xlfn.XLOOKUP(B2636,'[1]2609 재고'!$I$1:$I$65536,'[1]2609 재고'!$K$1:$K$65536),0)</f>
        <v>0</v>
      </c>
      <c r="G2636" s="3">
        <f>IFERROR(_xlfn.XLOOKUP(B2636,[2]Sheet1!$H$1:$H$65536,[2]Sheet1!$K$1:$K$65536),0)</f>
        <v>0</v>
      </c>
      <c r="H2636" s="3">
        <f>IFERROR(_xlfn.XLOOKUP(B2636,[3]Sheet1!$H$1:$H$65536,[3]Sheet1!$J$1:$J$65536),0)</f>
        <v>0</v>
      </c>
      <c r="I2636" s="3">
        <f>IFERROR(_xlfn.XLOOKUP(B2636,[4]Sheet1!$H$1:$H$65536,[4]Sheet1!$J$1:$J$65536),0)</f>
        <v>0</v>
      </c>
      <c r="J2636" s="3">
        <f>IFERROR(_xlfn.XLOOKUP(B2636,[5]Sheet1!$H$1:$H$65536,[5]Sheet1!$J$1:$J$65536),0)</f>
        <v>0</v>
      </c>
      <c r="K2636" s="3">
        <f>IFERROR(_xlfn.XLOOKUP(B2636,[6]Sheet1!$H$1:$H$65536,[6]Sheet1!$J$1:$J$65536),0)</f>
        <v>0</v>
      </c>
      <c r="L2636" s="3">
        <f>IFERROR(_xlfn.XLOOKUP(B2636,[7]Sheet1!$H$1:$H$65536,[7]Sheet1!$J$1:$J$65536),0)</f>
        <v>0</v>
      </c>
      <c r="M2636" s="3">
        <f>IFERROR(_xlfn.XLOOKUP(B2636,[8]Sheet1!$H$1:$H$65536,[8]Sheet1!$J$1:$J$65536),0)</f>
        <v>0</v>
      </c>
      <c r="N2636" s="3">
        <f>IFERROR(_xlfn.XLOOKUP(B2636,[9]Sheet1!$H$1:$H$65536,[9]Sheet1!$J$1:$J$65536),0)</f>
        <v>0</v>
      </c>
      <c r="O2636" s="3">
        <f>IFERROR(_xlfn.XLOOKUP(B2636,[10]Sheet1!$H$1:$H$65536,[10]Sheet1!$J$1:$J$65536),0)</f>
        <v>0</v>
      </c>
      <c r="P2636" s="3">
        <f>IFERROR(_xlfn.XLOOKUP(B2636,[11]Sheet1!$H$1:$H$65536,[11]Sheet1!$J$1:$J$65536),0)</f>
        <v>0</v>
      </c>
      <c r="Q2636" s="3">
        <f>IFERROR(_xlfn.XLOOKUP(B2636,[12]Sheet1!$H$1:$H$65536,[12]Sheet1!$J$1:$J$65536),0)</f>
        <v>0</v>
      </c>
      <c r="R2636" s="3">
        <f>IFERROR(_xlfn.XLOOKUP(B2636,[13]Sheet1!$H$1:$H$65536,[13]Sheet1!$J$1:$J$65536),)</f>
        <v>0</v>
      </c>
      <c r="S2636" s="3">
        <f>IFERROR(_xlfn.XLOOKUP(B2636,[14]Sheet1!$H$1:$H$65536,[14]Sheet1!$K$1:$K$65536),0)</f>
        <v>0</v>
      </c>
      <c r="T2636" s="3">
        <f>IFERROR(_xlfn.XLOOKUP(B2636,[15]Sheet1!$H$1:$H$65536,[15]Sheet1!$J$1:$J$65536),0)</f>
        <v>0</v>
      </c>
      <c r="U2636" s="3">
        <f>IFERROR(_xlfn.XLOOKUP(B2636,[16]Sheet1!$H$1:$H$65536,[16]Sheet1!$J$1:$J$65536),0)</f>
        <v>0</v>
      </c>
      <c r="V2636" s="3">
        <f>IFERROR(_xlfn.XLOOKUP(B2636,[17]Sheet1!$H$1:$H$65536,[17]Sheet1!$J$1:$J$65536),0)</f>
        <v>0</v>
      </c>
      <c r="W2636" s="3">
        <f>IFERROR(_xlfn.XLOOKUP(B2636,[18]Sheet1!$H$1:$H$65536,[18]Sheet1!$J$1:$J$65536),0)</f>
        <v>0</v>
      </c>
      <c r="X2636" s="3">
        <f>IFERROR(_xlfn.XLOOKUP(B2636,[19]Sheet1!$H$1:$H$65536,[19]Sheet1!$J$1:$J$65536),0)</f>
        <v>0</v>
      </c>
      <c r="Y2636" s="3">
        <f>IFERROR(_xlfn.XLOOKUP(B2636,[20]Sheet1!$H$1:$H$65536,[20]Sheet1!$J$1:$J$65536),0)</f>
        <v>0</v>
      </c>
      <c r="Z2636" s="3">
        <f>IFERROR(_xlfn.XLOOKUP(B2636,[21]Sheet1!$H$1:$H$65536,[21]Sheet1!$J$1:$J$65536),0)</f>
        <v>0</v>
      </c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</row>
    <row r="2637" spans="1:47" x14ac:dyDescent="0.3">
      <c r="A2637" s="2" t="str">
        <f t="shared" si="41"/>
        <v>X2</v>
      </c>
      <c r="B2637" s="1" t="s">
        <v>6392</v>
      </c>
      <c r="C2637" s="23" t="str">
        <f>_xlfn.XLOOKUP(B2637,IP구분!A:A,IP구분!C:C)</f>
        <v>뽀로로</v>
      </c>
      <c r="D2637" s="1" t="s">
        <v>6393</v>
      </c>
      <c r="E2637" s="7" t="str">
        <f>IFERROR(_xlfn.XLOOKUP(B2637,단가!A:A,단가!C:C),0)</f>
        <v xml:space="preserve">                     -</v>
      </c>
      <c r="F2637" s="3">
        <f>IFERROR(_xlfn.XLOOKUP(B2637,'[1]2609 재고'!$I$1:$I$65536,'[1]2609 재고'!$K$1:$K$65536),0)</f>
        <v>0</v>
      </c>
      <c r="G2637" s="3">
        <f>IFERROR(_xlfn.XLOOKUP(B2637,[2]Sheet1!$H$1:$H$65536,[2]Sheet1!$K$1:$K$65536),0)</f>
        <v>0</v>
      </c>
      <c r="H2637" s="3">
        <f>IFERROR(_xlfn.XLOOKUP(B2637,[3]Sheet1!$H$1:$H$65536,[3]Sheet1!$J$1:$J$65536),0)</f>
        <v>0</v>
      </c>
      <c r="I2637" s="3">
        <f>IFERROR(_xlfn.XLOOKUP(B2637,[4]Sheet1!$H$1:$H$65536,[4]Sheet1!$J$1:$J$65536),0)</f>
        <v>0</v>
      </c>
      <c r="J2637" s="3">
        <f>IFERROR(_xlfn.XLOOKUP(B2637,[5]Sheet1!$H$1:$H$65536,[5]Sheet1!$J$1:$J$65536),0)</f>
        <v>0</v>
      </c>
      <c r="K2637" s="3">
        <f>IFERROR(_xlfn.XLOOKUP(B2637,[6]Sheet1!$H$1:$H$65536,[6]Sheet1!$J$1:$J$65536),0)</f>
        <v>0</v>
      </c>
      <c r="L2637" s="3">
        <f>IFERROR(_xlfn.XLOOKUP(B2637,[7]Sheet1!$H$1:$H$65536,[7]Sheet1!$J$1:$J$65536),0)</f>
        <v>0</v>
      </c>
      <c r="M2637" s="3">
        <f>IFERROR(_xlfn.XLOOKUP(B2637,[8]Sheet1!$H$1:$H$65536,[8]Sheet1!$J$1:$J$65536),0)</f>
        <v>0</v>
      </c>
      <c r="N2637" s="3">
        <f>IFERROR(_xlfn.XLOOKUP(B2637,[9]Sheet1!$H$1:$H$65536,[9]Sheet1!$J$1:$J$65536),0)</f>
        <v>0</v>
      </c>
      <c r="O2637" s="3">
        <f>IFERROR(_xlfn.XLOOKUP(B2637,[10]Sheet1!$H$1:$H$65536,[10]Sheet1!$J$1:$J$65536),0)</f>
        <v>0</v>
      </c>
      <c r="P2637" s="3">
        <f>IFERROR(_xlfn.XLOOKUP(B2637,[11]Sheet1!$H$1:$H$65536,[11]Sheet1!$J$1:$J$65536),0)</f>
        <v>0</v>
      </c>
      <c r="Q2637" s="3">
        <f>IFERROR(_xlfn.XLOOKUP(B2637,[12]Sheet1!$H$1:$H$65536,[12]Sheet1!$J$1:$J$65536),0)</f>
        <v>0</v>
      </c>
      <c r="R2637" s="3">
        <f>IFERROR(_xlfn.XLOOKUP(B2637,[13]Sheet1!$H$1:$H$65536,[13]Sheet1!$J$1:$J$65536),)</f>
        <v>0</v>
      </c>
      <c r="S2637" s="3">
        <f>IFERROR(_xlfn.XLOOKUP(B2637,[14]Sheet1!$H$1:$H$65536,[14]Sheet1!$K$1:$K$65536),0)</f>
        <v>0</v>
      </c>
      <c r="T2637" s="3">
        <f>IFERROR(_xlfn.XLOOKUP(B2637,[15]Sheet1!$H$1:$H$65536,[15]Sheet1!$J$1:$J$65536),0)</f>
        <v>0</v>
      </c>
      <c r="U2637" s="3">
        <f>IFERROR(_xlfn.XLOOKUP(B2637,[16]Sheet1!$H$1:$H$65536,[16]Sheet1!$J$1:$J$65536),0)</f>
        <v>0</v>
      </c>
      <c r="V2637" s="3">
        <f>IFERROR(_xlfn.XLOOKUP(B2637,[17]Sheet1!$H$1:$H$65536,[17]Sheet1!$J$1:$J$65536),0)</f>
        <v>0</v>
      </c>
      <c r="W2637" s="3">
        <f>IFERROR(_xlfn.XLOOKUP(B2637,[18]Sheet1!$H$1:$H$65536,[18]Sheet1!$J$1:$J$65536),0)</f>
        <v>0</v>
      </c>
      <c r="X2637" s="3">
        <f>IFERROR(_xlfn.XLOOKUP(B2637,[19]Sheet1!$H$1:$H$65536,[19]Sheet1!$J$1:$J$65536),0)</f>
        <v>0</v>
      </c>
      <c r="Y2637" s="3">
        <f>IFERROR(_xlfn.XLOOKUP(B2637,[20]Sheet1!$H$1:$H$65536,[20]Sheet1!$J$1:$J$65536),0)</f>
        <v>0</v>
      </c>
      <c r="Z2637" s="3">
        <f>IFERROR(_xlfn.XLOOKUP(B2637,[21]Sheet1!$H$1:$H$65536,[21]Sheet1!$J$1:$J$65536),0)</f>
        <v>0</v>
      </c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</row>
    <row r="2638" spans="1:47" x14ac:dyDescent="0.3">
      <c r="A2638" s="2" t="str">
        <f t="shared" si="41"/>
        <v>P1</v>
      </c>
      <c r="B2638" s="1" t="s">
        <v>6394</v>
      </c>
      <c r="C2638" s="23" t="str">
        <f>_xlfn.XLOOKUP(B2638,IP구분!A:A,IP구분!C:C)</f>
        <v>뽀로로</v>
      </c>
      <c r="D2638" s="1" t="s">
        <v>6395</v>
      </c>
      <c r="E2638" s="7" t="str">
        <f>IFERROR(_xlfn.XLOOKUP(B2638,단가!A:A,단가!C:C),0)</f>
        <v xml:space="preserve">                     -</v>
      </c>
      <c r="F2638" s="3">
        <f>IFERROR(_xlfn.XLOOKUP(B2638,'[1]2609 재고'!$I$1:$I$65536,'[1]2609 재고'!$K$1:$K$65536),0)</f>
        <v>0</v>
      </c>
      <c r="G2638" s="3">
        <f>IFERROR(_xlfn.XLOOKUP(B2638,[2]Sheet1!$H$1:$H$65536,[2]Sheet1!$K$1:$K$65536),0)</f>
        <v>0</v>
      </c>
      <c r="H2638" s="3">
        <f>IFERROR(_xlfn.XLOOKUP(B2638,[3]Sheet1!$H$1:$H$65536,[3]Sheet1!$J$1:$J$65536),0)</f>
        <v>0</v>
      </c>
      <c r="I2638" s="3">
        <f>IFERROR(_xlfn.XLOOKUP(B2638,[4]Sheet1!$H$1:$H$65536,[4]Sheet1!$J$1:$J$65536),0)</f>
        <v>0</v>
      </c>
      <c r="J2638" s="3">
        <f>IFERROR(_xlfn.XLOOKUP(B2638,[5]Sheet1!$H$1:$H$65536,[5]Sheet1!$J$1:$J$65536),0)</f>
        <v>0</v>
      </c>
      <c r="K2638" s="3">
        <f>IFERROR(_xlfn.XLOOKUP(B2638,[6]Sheet1!$H$1:$H$65536,[6]Sheet1!$J$1:$J$65536),0)</f>
        <v>0</v>
      </c>
      <c r="L2638" s="3">
        <f>IFERROR(_xlfn.XLOOKUP(B2638,[7]Sheet1!$H$1:$H$65536,[7]Sheet1!$J$1:$J$65536),0)</f>
        <v>0</v>
      </c>
      <c r="M2638" s="3">
        <f>IFERROR(_xlfn.XLOOKUP(B2638,[8]Sheet1!$H$1:$H$65536,[8]Sheet1!$J$1:$J$65536),0)</f>
        <v>0</v>
      </c>
      <c r="N2638" s="3">
        <f>IFERROR(_xlfn.XLOOKUP(B2638,[9]Sheet1!$H$1:$H$65536,[9]Sheet1!$J$1:$J$65536),0)</f>
        <v>0</v>
      </c>
      <c r="O2638" s="3">
        <f>IFERROR(_xlfn.XLOOKUP(B2638,[10]Sheet1!$H$1:$H$65536,[10]Sheet1!$J$1:$J$65536),0)</f>
        <v>0</v>
      </c>
      <c r="P2638" s="3">
        <f>IFERROR(_xlfn.XLOOKUP(B2638,[11]Sheet1!$H$1:$H$65536,[11]Sheet1!$J$1:$J$65536),0)</f>
        <v>0</v>
      </c>
      <c r="Q2638" s="3">
        <f>IFERROR(_xlfn.XLOOKUP(B2638,[12]Sheet1!$H$1:$H$65536,[12]Sheet1!$J$1:$J$65536),0)</f>
        <v>0</v>
      </c>
      <c r="R2638" s="3">
        <f>IFERROR(_xlfn.XLOOKUP(B2638,[13]Sheet1!$H$1:$H$65536,[13]Sheet1!$J$1:$J$65536),)</f>
        <v>1</v>
      </c>
      <c r="S2638" s="3">
        <f>IFERROR(_xlfn.XLOOKUP(B2638,[14]Sheet1!$H$1:$H$65536,[14]Sheet1!$K$1:$K$65536),0)</f>
        <v>1</v>
      </c>
      <c r="T2638" s="3">
        <f>IFERROR(_xlfn.XLOOKUP(B2638,[15]Sheet1!$H$1:$H$65536,[15]Sheet1!$J$1:$J$65536),0)</f>
        <v>0</v>
      </c>
      <c r="U2638" s="3">
        <f>IFERROR(_xlfn.XLOOKUP(B2638,[16]Sheet1!$H$1:$H$65536,[16]Sheet1!$J$1:$J$65536),0)</f>
        <v>0</v>
      </c>
      <c r="V2638" s="3">
        <f>IFERROR(_xlfn.XLOOKUP(B2638,[17]Sheet1!$H$1:$H$65536,[17]Sheet1!$J$1:$J$65536),0)</f>
        <v>0</v>
      </c>
      <c r="W2638" s="3">
        <f>IFERROR(_xlfn.XLOOKUP(B2638,[18]Sheet1!$H$1:$H$65536,[18]Sheet1!$J$1:$J$65536),0)</f>
        <v>0</v>
      </c>
      <c r="X2638" s="3">
        <f>IFERROR(_xlfn.XLOOKUP(B2638,[19]Sheet1!$H$1:$H$65536,[19]Sheet1!$J$1:$J$65536),0)</f>
        <v>0</v>
      </c>
      <c r="Y2638" s="3">
        <f>IFERROR(_xlfn.XLOOKUP(B2638,[20]Sheet1!$H$1:$H$65536,[20]Sheet1!$J$1:$J$65536),0)</f>
        <v>0</v>
      </c>
      <c r="Z2638" s="3">
        <f>IFERROR(_xlfn.XLOOKUP(B2638,[21]Sheet1!$H$1:$H$65536,[21]Sheet1!$J$1:$J$65536),0)</f>
        <v>0</v>
      </c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</row>
    <row r="2639" spans="1:47" x14ac:dyDescent="0.3">
      <c r="A2639" s="2" t="str">
        <f t="shared" si="41"/>
        <v>S1</v>
      </c>
      <c r="B2639" s="1" t="s">
        <v>6396</v>
      </c>
      <c r="C2639" s="23" t="str">
        <f>_xlfn.XLOOKUP(B2639,IP구분!A:A,IP구분!C:C)</f>
        <v>달빛천사_1시즌</v>
      </c>
      <c r="D2639" s="1" t="s">
        <v>6397</v>
      </c>
      <c r="E2639" s="7" t="str">
        <f>IFERROR(_xlfn.XLOOKUP(B2639,단가!A:A,단가!C:C),0)</f>
        <v xml:space="preserve">                     -</v>
      </c>
      <c r="F2639" s="3">
        <f>IFERROR(_xlfn.XLOOKUP(B2639,'[1]2609 재고'!$I$1:$I$65536,'[1]2609 재고'!$K$1:$K$65536),0)</f>
        <v>0</v>
      </c>
      <c r="G2639" s="3">
        <f>IFERROR(_xlfn.XLOOKUP(B2639,[2]Sheet1!$H$1:$H$65536,[2]Sheet1!$K$1:$K$65536),0)</f>
        <v>0</v>
      </c>
      <c r="H2639" s="3">
        <f>IFERROR(_xlfn.XLOOKUP(B2639,[3]Sheet1!$H$1:$H$65536,[3]Sheet1!$J$1:$J$65536),0)</f>
        <v>0</v>
      </c>
      <c r="I2639" s="3">
        <f>IFERROR(_xlfn.XLOOKUP(B2639,[4]Sheet1!$H$1:$H$65536,[4]Sheet1!$J$1:$J$65536),0)</f>
        <v>0</v>
      </c>
      <c r="J2639" s="3">
        <f>IFERROR(_xlfn.XLOOKUP(B2639,[5]Sheet1!$H$1:$H$65536,[5]Sheet1!$J$1:$J$65536),0)</f>
        <v>0</v>
      </c>
      <c r="K2639" s="3">
        <f>IFERROR(_xlfn.XLOOKUP(B2639,[6]Sheet1!$H$1:$H$65536,[6]Sheet1!$J$1:$J$65536),0)</f>
        <v>0</v>
      </c>
      <c r="L2639" s="3">
        <f>IFERROR(_xlfn.XLOOKUP(B2639,[7]Sheet1!$H$1:$H$65536,[7]Sheet1!$J$1:$J$65536),0)</f>
        <v>0</v>
      </c>
      <c r="M2639" s="3">
        <f>IFERROR(_xlfn.XLOOKUP(B2639,[8]Sheet1!$H$1:$H$65536,[8]Sheet1!$J$1:$J$65536),0)</f>
        <v>0</v>
      </c>
      <c r="N2639" s="3">
        <f>IFERROR(_xlfn.XLOOKUP(B2639,[9]Sheet1!$H$1:$H$65536,[9]Sheet1!$J$1:$J$65536),0)</f>
        <v>0</v>
      </c>
      <c r="O2639" s="3">
        <f>IFERROR(_xlfn.XLOOKUP(B2639,[10]Sheet1!$H$1:$H$65536,[10]Sheet1!$J$1:$J$65536),0)</f>
        <v>0</v>
      </c>
      <c r="P2639" s="3">
        <f>IFERROR(_xlfn.XLOOKUP(B2639,[11]Sheet1!$H$1:$H$65536,[11]Sheet1!$J$1:$J$65536),0)</f>
        <v>0</v>
      </c>
      <c r="Q2639" s="3">
        <f>IFERROR(_xlfn.XLOOKUP(B2639,[12]Sheet1!$H$1:$H$65536,[12]Sheet1!$J$1:$J$65536),0)</f>
        <v>0</v>
      </c>
      <c r="R2639" s="3">
        <f>IFERROR(_xlfn.XLOOKUP(B2639,[13]Sheet1!$H$1:$H$65536,[13]Sheet1!$J$1:$J$65536),)</f>
        <v>0</v>
      </c>
      <c r="S2639" s="3">
        <f>IFERROR(_xlfn.XLOOKUP(B2639,[14]Sheet1!$H$1:$H$65536,[14]Sheet1!$K$1:$K$65536),0)</f>
        <v>310</v>
      </c>
      <c r="T2639" s="3">
        <f>IFERROR(_xlfn.XLOOKUP(B2639,[15]Sheet1!$H$1:$H$65536,[15]Sheet1!$J$1:$J$65536),0)</f>
        <v>310</v>
      </c>
      <c r="U2639" s="3">
        <f>IFERROR(_xlfn.XLOOKUP(B2639,[16]Sheet1!$H$1:$H$65536,[16]Sheet1!$J$1:$J$65536),0)</f>
        <v>0</v>
      </c>
      <c r="V2639" s="3">
        <f>IFERROR(_xlfn.XLOOKUP(B2639,[17]Sheet1!$H$1:$H$65536,[17]Sheet1!$J$1:$J$65536),0)</f>
        <v>0</v>
      </c>
      <c r="W2639" s="3">
        <f>IFERROR(_xlfn.XLOOKUP(B2639,[18]Sheet1!$H$1:$H$65536,[18]Sheet1!$J$1:$J$65536),0)</f>
        <v>0</v>
      </c>
      <c r="X2639" s="3">
        <f>IFERROR(_xlfn.XLOOKUP(B2639,[19]Sheet1!$H$1:$H$65536,[19]Sheet1!$J$1:$J$65536),0)</f>
        <v>0</v>
      </c>
      <c r="Y2639" s="3">
        <f>IFERROR(_xlfn.XLOOKUP(B2639,[20]Sheet1!$H$1:$H$65536,[20]Sheet1!$J$1:$J$65536),0)</f>
        <v>0</v>
      </c>
      <c r="Z2639" s="3">
        <f>IFERROR(_xlfn.XLOOKUP(B2639,[21]Sheet1!$H$1:$H$65536,[21]Sheet1!$J$1:$J$65536),0)</f>
        <v>0</v>
      </c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</row>
    <row r="2640" spans="1:47" x14ac:dyDescent="0.3">
      <c r="A2640" s="2" t="str">
        <f t="shared" si="41"/>
        <v>X2</v>
      </c>
      <c r="B2640" s="1" t="s">
        <v>6398</v>
      </c>
      <c r="C2640" s="23" t="str">
        <f>_xlfn.XLOOKUP(B2640,IP구분!A:A,IP구분!C:C)</f>
        <v>뽀로로</v>
      </c>
      <c r="D2640" s="1" t="s">
        <v>2061</v>
      </c>
      <c r="E2640" s="7" t="str">
        <f>IFERROR(_xlfn.XLOOKUP(B2640,단가!A:A,단가!C:C),0)</f>
        <v xml:space="preserve">                     -</v>
      </c>
      <c r="F2640" s="3">
        <f>IFERROR(_xlfn.XLOOKUP(B2640,'[1]2609 재고'!$I$1:$I$65536,'[1]2609 재고'!$K$1:$K$65536),0)</f>
        <v>0</v>
      </c>
      <c r="G2640" s="3">
        <f>IFERROR(_xlfn.XLOOKUP(B2640,[2]Sheet1!$H$1:$H$65536,[2]Sheet1!$K$1:$K$65536),0)</f>
        <v>0</v>
      </c>
      <c r="H2640" s="3">
        <f>IFERROR(_xlfn.XLOOKUP(B2640,[3]Sheet1!$H$1:$H$65536,[3]Sheet1!$J$1:$J$65536),0)</f>
        <v>0</v>
      </c>
      <c r="I2640" s="3">
        <f>IFERROR(_xlfn.XLOOKUP(B2640,[4]Sheet1!$H$1:$H$65536,[4]Sheet1!$J$1:$J$65536),0)</f>
        <v>0</v>
      </c>
      <c r="J2640" s="3">
        <f>IFERROR(_xlfn.XLOOKUP(B2640,[5]Sheet1!$H$1:$H$65536,[5]Sheet1!$J$1:$J$65536),0)</f>
        <v>0</v>
      </c>
      <c r="K2640" s="3">
        <f>IFERROR(_xlfn.XLOOKUP(B2640,[6]Sheet1!$H$1:$H$65536,[6]Sheet1!$J$1:$J$65536),0)</f>
        <v>0</v>
      </c>
      <c r="L2640" s="3">
        <f>IFERROR(_xlfn.XLOOKUP(B2640,[7]Sheet1!$H$1:$H$65536,[7]Sheet1!$J$1:$J$65536),0)</f>
        <v>0</v>
      </c>
      <c r="M2640" s="3">
        <f>IFERROR(_xlfn.XLOOKUP(B2640,[8]Sheet1!$H$1:$H$65536,[8]Sheet1!$J$1:$J$65536),0)</f>
        <v>0</v>
      </c>
      <c r="N2640" s="3">
        <f>IFERROR(_xlfn.XLOOKUP(B2640,[9]Sheet1!$H$1:$H$65536,[9]Sheet1!$J$1:$J$65536),0)</f>
        <v>0</v>
      </c>
      <c r="O2640" s="3">
        <f>IFERROR(_xlfn.XLOOKUP(B2640,[10]Sheet1!$H$1:$H$65536,[10]Sheet1!$J$1:$J$65536),0)</f>
        <v>0</v>
      </c>
      <c r="P2640" s="3">
        <f>IFERROR(_xlfn.XLOOKUP(B2640,[11]Sheet1!$H$1:$H$65536,[11]Sheet1!$J$1:$J$65536),0)</f>
        <v>0</v>
      </c>
      <c r="Q2640" s="3">
        <f>IFERROR(_xlfn.XLOOKUP(B2640,[12]Sheet1!$H$1:$H$65536,[12]Sheet1!$J$1:$J$65536),0)</f>
        <v>144</v>
      </c>
      <c r="R2640" s="3">
        <f>IFERROR(_xlfn.XLOOKUP(B2640,[13]Sheet1!$H$1:$H$65536,[13]Sheet1!$J$1:$J$65536),)</f>
        <v>0</v>
      </c>
      <c r="S2640" s="3">
        <f>IFERROR(_xlfn.XLOOKUP(B2640,[14]Sheet1!$H$1:$H$65536,[14]Sheet1!$K$1:$K$65536),0)</f>
        <v>0</v>
      </c>
      <c r="T2640" s="3">
        <f>IFERROR(_xlfn.XLOOKUP(B2640,[15]Sheet1!$H$1:$H$65536,[15]Sheet1!$J$1:$J$65536),0)</f>
        <v>0</v>
      </c>
      <c r="U2640" s="3">
        <f>IFERROR(_xlfn.XLOOKUP(B2640,[16]Sheet1!$H$1:$H$65536,[16]Sheet1!$J$1:$J$65536),0)</f>
        <v>0</v>
      </c>
      <c r="V2640" s="3">
        <f>IFERROR(_xlfn.XLOOKUP(B2640,[17]Sheet1!$H$1:$H$65536,[17]Sheet1!$J$1:$J$65536),0)</f>
        <v>0</v>
      </c>
      <c r="W2640" s="3">
        <f>IFERROR(_xlfn.XLOOKUP(B2640,[18]Sheet1!$H$1:$H$65536,[18]Sheet1!$J$1:$J$65536),0)</f>
        <v>0</v>
      </c>
      <c r="X2640" s="3">
        <f>IFERROR(_xlfn.XLOOKUP(B2640,[19]Sheet1!$H$1:$H$65536,[19]Sheet1!$J$1:$J$65536),0)</f>
        <v>0</v>
      </c>
      <c r="Y2640" s="3">
        <f>IFERROR(_xlfn.XLOOKUP(B2640,[20]Sheet1!$H$1:$H$65536,[20]Sheet1!$J$1:$J$65536),0)</f>
        <v>0</v>
      </c>
      <c r="Z2640" s="3">
        <f>IFERROR(_xlfn.XLOOKUP(B2640,[21]Sheet1!$H$1:$H$65536,[21]Sheet1!$J$1:$J$65536),0)</f>
        <v>0</v>
      </c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</row>
    <row r="2641" spans="1:47" x14ac:dyDescent="0.3">
      <c r="A2641" s="2" t="str">
        <f t="shared" si="41"/>
        <v>P1</v>
      </c>
      <c r="B2641" s="1" t="s">
        <v>884</v>
      </c>
      <c r="C2641" s="23" t="str">
        <f>_xlfn.XLOOKUP(B2641,IP구분!A:A,IP구분!C:C)</f>
        <v>뽀로로</v>
      </c>
      <c r="D2641" s="1" t="s">
        <v>885</v>
      </c>
      <c r="E2641" s="7" t="str">
        <f>IFERROR(_xlfn.XLOOKUP(B2641,단가!A:A,단가!C:C),0)</f>
        <v xml:space="preserve">                     -</v>
      </c>
      <c r="F2641" s="3">
        <f>IFERROR(_xlfn.XLOOKUP(B2641,'[1]2609 재고'!$I$1:$I$65536,'[1]2609 재고'!$K$1:$K$65536),0)</f>
        <v>0</v>
      </c>
      <c r="G2641" s="3">
        <f>IFERROR(_xlfn.XLOOKUP(B2641,[2]Sheet1!$H$1:$H$65536,[2]Sheet1!$K$1:$K$65536),0)</f>
        <v>0</v>
      </c>
      <c r="H2641" s="3">
        <f>IFERROR(_xlfn.XLOOKUP(B2641,[3]Sheet1!$H$1:$H$65536,[3]Sheet1!$J$1:$J$65536),0)</f>
        <v>0</v>
      </c>
      <c r="I2641" s="3">
        <f>IFERROR(_xlfn.XLOOKUP(B2641,[4]Sheet1!$H$1:$H$65536,[4]Sheet1!$J$1:$J$65536),0)</f>
        <v>0</v>
      </c>
      <c r="J2641" s="3">
        <f>IFERROR(_xlfn.XLOOKUP(B2641,[5]Sheet1!$H$1:$H$65536,[5]Sheet1!$J$1:$J$65536),0)</f>
        <v>2</v>
      </c>
      <c r="K2641" s="3">
        <f>IFERROR(_xlfn.XLOOKUP(B2641,[6]Sheet1!$H$1:$H$65536,[6]Sheet1!$J$1:$J$65536),0)</f>
        <v>2</v>
      </c>
      <c r="L2641" s="3">
        <f>IFERROR(_xlfn.XLOOKUP(B2641,[7]Sheet1!$H$1:$H$65536,[7]Sheet1!$J$1:$J$65536),0)</f>
        <v>0</v>
      </c>
      <c r="M2641" s="3">
        <f>IFERROR(_xlfn.XLOOKUP(B2641,[8]Sheet1!$H$1:$H$65536,[8]Sheet1!$J$1:$J$65536),0)</f>
        <v>0</v>
      </c>
      <c r="N2641" s="3">
        <f>IFERROR(_xlfn.XLOOKUP(B2641,[9]Sheet1!$H$1:$H$65536,[9]Sheet1!$J$1:$J$65536),0)</f>
        <v>0</v>
      </c>
      <c r="O2641" s="3">
        <f>IFERROR(_xlfn.XLOOKUP(B2641,[10]Sheet1!$H$1:$H$65536,[10]Sheet1!$J$1:$J$65536),0)</f>
        <v>0</v>
      </c>
      <c r="P2641" s="3">
        <f>IFERROR(_xlfn.XLOOKUP(B2641,[11]Sheet1!$H$1:$H$65536,[11]Sheet1!$J$1:$J$65536),0)</f>
        <v>0</v>
      </c>
      <c r="Q2641" s="3">
        <f>IFERROR(_xlfn.XLOOKUP(B2641,[12]Sheet1!$H$1:$H$65536,[12]Sheet1!$J$1:$J$65536),0)</f>
        <v>0</v>
      </c>
      <c r="R2641" s="3">
        <f>IFERROR(_xlfn.XLOOKUP(B2641,[13]Sheet1!$H$1:$H$65536,[13]Sheet1!$J$1:$J$65536),)</f>
        <v>1</v>
      </c>
      <c r="S2641" s="3">
        <f>IFERROR(_xlfn.XLOOKUP(B2641,[14]Sheet1!$H$1:$H$65536,[14]Sheet1!$K$1:$K$65536),0)</f>
        <v>1</v>
      </c>
      <c r="T2641" s="3">
        <f>IFERROR(_xlfn.XLOOKUP(B2641,[15]Sheet1!$H$1:$H$65536,[15]Sheet1!$J$1:$J$65536),0)</f>
        <v>0</v>
      </c>
      <c r="U2641" s="3">
        <f>IFERROR(_xlfn.XLOOKUP(B2641,[16]Sheet1!$H$1:$H$65536,[16]Sheet1!$J$1:$J$65536),0)</f>
        <v>0</v>
      </c>
      <c r="V2641" s="3">
        <f>IFERROR(_xlfn.XLOOKUP(B2641,[17]Sheet1!$H$1:$H$65536,[17]Sheet1!$J$1:$J$65536),0)</f>
        <v>1</v>
      </c>
      <c r="W2641" s="3">
        <f>IFERROR(_xlfn.XLOOKUP(B2641,[18]Sheet1!$H$1:$H$65536,[18]Sheet1!$J$1:$J$65536),0)</f>
        <v>1</v>
      </c>
      <c r="X2641" s="3">
        <f>IFERROR(_xlfn.XLOOKUP(B2641,[19]Sheet1!$H$1:$H$65536,[19]Sheet1!$J$1:$J$65536),0)</f>
        <v>0</v>
      </c>
      <c r="Y2641" s="3">
        <f>IFERROR(_xlfn.XLOOKUP(B2641,[20]Sheet1!$H$1:$H$65536,[20]Sheet1!$J$1:$J$65536),0)</f>
        <v>0</v>
      </c>
      <c r="Z2641" s="3">
        <f>IFERROR(_xlfn.XLOOKUP(B2641,[21]Sheet1!$H$1:$H$65536,[21]Sheet1!$J$1:$J$65536),0)</f>
        <v>0</v>
      </c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</row>
    <row r="2642" spans="1:47" x14ac:dyDescent="0.3">
      <c r="A2642" s="2" t="str">
        <f t="shared" si="41"/>
        <v>P1</v>
      </c>
      <c r="B2642" s="1" t="s">
        <v>6399</v>
      </c>
      <c r="C2642" s="23" t="str">
        <f>_xlfn.XLOOKUP(B2642,IP구분!A:A,IP구분!C:C)</f>
        <v>뽀로로</v>
      </c>
      <c r="D2642" s="1" t="s">
        <v>6400</v>
      </c>
      <c r="E2642" s="7" t="str">
        <f>IFERROR(_xlfn.XLOOKUP(B2642,단가!A:A,단가!C:C),0)</f>
        <v xml:space="preserve">                     -</v>
      </c>
      <c r="F2642" s="3">
        <f>IFERROR(_xlfn.XLOOKUP(B2642,'[1]2609 재고'!$I$1:$I$65536,'[1]2609 재고'!$K$1:$K$65536),0)</f>
        <v>0</v>
      </c>
      <c r="G2642" s="3">
        <f>IFERROR(_xlfn.XLOOKUP(B2642,[2]Sheet1!$H$1:$H$65536,[2]Sheet1!$K$1:$K$65536),0)</f>
        <v>0</v>
      </c>
      <c r="H2642" s="3">
        <f>IFERROR(_xlfn.XLOOKUP(B2642,[3]Sheet1!$H$1:$H$65536,[3]Sheet1!$J$1:$J$65536),0)</f>
        <v>0</v>
      </c>
      <c r="I2642" s="3">
        <f>IFERROR(_xlfn.XLOOKUP(B2642,[4]Sheet1!$H$1:$H$65536,[4]Sheet1!$J$1:$J$65536),0)</f>
        <v>0</v>
      </c>
      <c r="J2642" s="3">
        <f>IFERROR(_xlfn.XLOOKUP(B2642,[5]Sheet1!$H$1:$H$65536,[5]Sheet1!$J$1:$J$65536),0)</f>
        <v>0</v>
      </c>
      <c r="K2642" s="3">
        <f>IFERROR(_xlfn.XLOOKUP(B2642,[6]Sheet1!$H$1:$H$65536,[6]Sheet1!$J$1:$J$65536),0)</f>
        <v>0</v>
      </c>
      <c r="L2642" s="3">
        <f>IFERROR(_xlfn.XLOOKUP(B2642,[7]Sheet1!$H$1:$H$65536,[7]Sheet1!$J$1:$J$65536),0)</f>
        <v>0</v>
      </c>
      <c r="M2642" s="3">
        <f>IFERROR(_xlfn.XLOOKUP(B2642,[8]Sheet1!$H$1:$H$65536,[8]Sheet1!$J$1:$J$65536),0)</f>
        <v>0</v>
      </c>
      <c r="N2642" s="3">
        <f>IFERROR(_xlfn.XLOOKUP(B2642,[9]Sheet1!$H$1:$H$65536,[9]Sheet1!$J$1:$J$65536),0)</f>
        <v>0</v>
      </c>
      <c r="O2642" s="3">
        <f>IFERROR(_xlfn.XLOOKUP(B2642,[10]Sheet1!$H$1:$H$65536,[10]Sheet1!$J$1:$J$65536),0)</f>
        <v>0</v>
      </c>
      <c r="P2642" s="3">
        <f>IFERROR(_xlfn.XLOOKUP(B2642,[11]Sheet1!$H$1:$H$65536,[11]Sheet1!$J$1:$J$65536),0)</f>
        <v>0</v>
      </c>
      <c r="Q2642" s="3">
        <f>IFERROR(_xlfn.XLOOKUP(B2642,[12]Sheet1!$H$1:$H$65536,[12]Sheet1!$J$1:$J$65536),0)</f>
        <v>0</v>
      </c>
      <c r="R2642" s="3">
        <f>IFERROR(_xlfn.XLOOKUP(B2642,[13]Sheet1!$H$1:$H$65536,[13]Sheet1!$J$1:$J$65536),)</f>
        <v>0</v>
      </c>
      <c r="S2642" s="3">
        <f>IFERROR(_xlfn.XLOOKUP(B2642,[14]Sheet1!$H$1:$H$65536,[14]Sheet1!$K$1:$K$65536),0)</f>
        <v>0</v>
      </c>
      <c r="T2642" s="3">
        <f>IFERROR(_xlfn.XLOOKUP(B2642,[15]Sheet1!$H$1:$H$65536,[15]Sheet1!$J$1:$J$65536),0)</f>
        <v>1</v>
      </c>
      <c r="U2642" s="3">
        <f>IFERROR(_xlfn.XLOOKUP(B2642,[16]Sheet1!$H$1:$H$65536,[16]Sheet1!$J$1:$J$65536),0)</f>
        <v>1</v>
      </c>
      <c r="V2642" s="3">
        <f>IFERROR(_xlfn.XLOOKUP(B2642,[17]Sheet1!$H$1:$H$65536,[17]Sheet1!$J$1:$J$65536),0)</f>
        <v>0</v>
      </c>
      <c r="W2642" s="3">
        <f>IFERROR(_xlfn.XLOOKUP(B2642,[18]Sheet1!$H$1:$H$65536,[18]Sheet1!$J$1:$J$65536),0)</f>
        <v>0</v>
      </c>
      <c r="X2642" s="3">
        <f>IFERROR(_xlfn.XLOOKUP(B2642,[19]Sheet1!$H$1:$H$65536,[19]Sheet1!$J$1:$J$65536),0)</f>
        <v>0</v>
      </c>
      <c r="Y2642" s="3">
        <f>IFERROR(_xlfn.XLOOKUP(B2642,[20]Sheet1!$H$1:$H$65536,[20]Sheet1!$J$1:$J$65536),0)</f>
        <v>0</v>
      </c>
      <c r="Z2642" s="3">
        <f>IFERROR(_xlfn.XLOOKUP(B2642,[21]Sheet1!$H$1:$H$65536,[21]Sheet1!$J$1:$J$65536),0)</f>
        <v>0</v>
      </c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</row>
    <row r="2643" spans="1:47" x14ac:dyDescent="0.3">
      <c r="A2643" s="2" t="str">
        <f t="shared" si="41"/>
        <v>P1</v>
      </c>
      <c r="B2643" s="1" t="s">
        <v>4403</v>
      </c>
      <c r="C2643" s="23" t="str">
        <f>_xlfn.XLOOKUP(B2643,IP구분!A:A,IP구분!C:C)</f>
        <v>뽀로로</v>
      </c>
      <c r="D2643" s="1" t="s">
        <v>4404</v>
      </c>
      <c r="E2643" s="7">
        <f>IFERROR(_xlfn.XLOOKUP(B2643,단가!A:A,단가!C:C),0)</f>
        <v>1397</v>
      </c>
      <c r="F2643" s="3">
        <f>IFERROR(_xlfn.XLOOKUP(B2643,'[1]2609 재고'!$I$1:$I$65536,'[1]2609 재고'!$K$1:$K$65536),0)</f>
        <v>4</v>
      </c>
      <c r="G2643" s="3">
        <f>IFERROR(_xlfn.XLOOKUP(B2643,[2]Sheet1!$H$1:$H$65536,[2]Sheet1!$K$1:$K$65536),0)</f>
        <v>4</v>
      </c>
      <c r="H2643" s="3">
        <f>IFERROR(_xlfn.XLOOKUP(B2643,[3]Sheet1!$H$1:$H$65536,[3]Sheet1!$J$1:$J$65536),0)</f>
        <v>4</v>
      </c>
      <c r="I2643" s="3">
        <f>IFERROR(_xlfn.XLOOKUP(B2643,[4]Sheet1!$H$1:$H$65536,[4]Sheet1!$J$1:$J$65536),0)</f>
        <v>6</v>
      </c>
      <c r="J2643" s="3">
        <f>IFERROR(_xlfn.XLOOKUP(B2643,[5]Sheet1!$H$1:$H$65536,[5]Sheet1!$J$1:$J$65536),0)</f>
        <v>6</v>
      </c>
      <c r="K2643" s="3">
        <f>IFERROR(_xlfn.XLOOKUP(B2643,[6]Sheet1!$H$1:$H$65536,[6]Sheet1!$J$1:$J$65536),0)</f>
        <v>6</v>
      </c>
      <c r="L2643" s="3">
        <f>IFERROR(_xlfn.XLOOKUP(B2643,[7]Sheet1!$H$1:$H$65536,[7]Sheet1!$J$1:$J$65536),0)</f>
        <v>4</v>
      </c>
      <c r="M2643" s="3">
        <f>IFERROR(_xlfn.XLOOKUP(B2643,[8]Sheet1!$H$1:$H$65536,[8]Sheet1!$J$1:$J$65536),0)</f>
        <v>4</v>
      </c>
      <c r="N2643" s="3">
        <f>IFERROR(_xlfn.XLOOKUP(B2643,[9]Sheet1!$H$1:$H$65536,[9]Sheet1!$J$1:$J$65536),0)</f>
        <v>4</v>
      </c>
      <c r="O2643" s="3">
        <f>IFERROR(_xlfn.XLOOKUP(B2643,[10]Sheet1!$H$1:$H$65536,[10]Sheet1!$J$1:$J$65536),0)</f>
        <v>4</v>
      </c>
      <c r="P2643" s="3">
        <f>IFERROR(_xlfn.XLOOKUP(B2643,[11]Sheet1!$H$1:$H$65536,[11]Sheet1!$J$1:$J$65536),0)</f>
        <v>6</v>
      </c>
      <c r="Q2643" s="3">
        <f>IFERROR(_xlfn.XLOOKUP(B2643,[12]Sheet1!$H$1:$H$65536,[12]Sheet1!$J$1:$J$65536),0)</f>
        <v>6</v>
      </c>
      <c r="R2643" s="3">
        <f>IFERROR(_xlfn.XLOOKUP(B2643,[13]Sheet1!$H$1:$H$65536,[13]Sheet1!$J$1:$J$65536),)</f>
        <v>6</v>
      </c>
      <c r="S2643" s="3">
        <f>IFERROR(_xlfn.XLOOKUP(B2643,[14]Sheet1!$H$1:$H$65536,[14]Sheet1!$K$1:$K$65536),0)</f>
        <v>6</v>
      </c>
      <c r="T2643" s="3">
        <f>IFERROR(_xlfn.XLOOKUP(B2643,[15]Sheet1!$H$1:$H$65536,[15]Sheet1!$J$1:$J$65536),0)</f>
        <v>6</v>
      </c>
      <c r="U2643" s="3">
        <f>IFERROR(_xlfn.XLOOKUP(B2643,[16]Sheet1!$H$1:$H$65536,[16]Sheet1!$J$1:$J$65536),0)</f>
        <v>6</v>
      </c>
      <c r="V2643" s="3">
        <f>IFERROR(_xlfn.XLOOKUP(B2643,[17]Sheet1!$H$1:$H$65536,[17]Sheet1!$J$1:$J$65536),0)</f>
        <v>7</v>
      </c>
      <c r="W2643" s="3">
        <f>IFERROR(_xlfn.XLOOKUP(B2643,[18]Sheet1!$H$1:$H$65536,[18]Sheet1!$J$1:$J$65536),0)</f>
        <v>7</v>
      </c>
      <c r="X2643" s="3">
        <f>IFERROR(_xlfn.XLOOKUP(B2643,[19]Sheet1!$H$1:$H$65536,[19]Sheet1!$J$1:$J$65536),0)</f>
        <v>6</v>
      </c>
      <c r="Y2643" s="3">
        <f>IFERROR(_xlfn.XLOOKUP(B2643,[20]Sheet1!$H$1:$H$65536,[20]Sheet1!$J$1:$J$65536),0)</f>
        <v>6</v>
      </c>
      <c r="Z2643" s="3">
        <f>IFERROR(_xlfn.XLOOKUP(B2643,[21]Sheet1!$H$1:$H$65536,[21]Sheet1!$J$1:$J$65536),0)</f>
        <v>6</v>
      </c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</row>
    <row r="2644" spans="1:47" x14ac:dyDescent="0.3">
      <c r="A2644" s="2" t="str">
        <f t="shared" si="41"/>
        <v>P1</v>
      </c>
      <c r="B2644" s="1" t="s">
        <v>4407</v>
      </c>
      <c r="C2644" s="23" t="str">
        <f>_xlfn.XLOOKUP(B2644,IP구분!A:A,IP구분!C:C)</f>
        <v>뽀로로</v>
      </c>
      <c r="D2644" s="1" t="s">
        <v>4408</v>
      </c>
      <c r="E2644" s="7">
        <f>IFERROR(_xlfn.XLOOKUP(B2644,단가!A:A,단가!C:C),0)</f>
        <v>1686</v>
      </c>
      <c r="F2644" s="3">
        <f>IFERROR(_xlfn.XLOOKUP(B2644,'[1]2609 재고'!$I$1:$I$65536,'[1]2609 재고'!$K$1:$K$65536),0)</f>
        <v>932</v>
      </c>
      <c r="G2644" s="3">
        <f>IFERROR(_xlfn.XLOOKUP(B2644,[2]Sheet1!$H$1:$H$65536,[2]Sheet1!$K$1:$K$65536),0)</f>
        <v>1061</v>
      </c>
      <c r="H2644" s="3">
        <f>IFERROR(_xlfn.XLOOKUP(B2644,[3]Sheet1!$H$1:$H$65536,[3]Sheet1!$J$1:$J$65536),0)</f>
        <v>1169</v>
      </c>
      <c r="I2644" s="3">
        <f>IFERROR(_xlfn.XLOOKUP(B2644,[4]Sheet1!$H$1:$H$65536,[4]Sheet1!$J$1:$J$65536),0)</f>
        <v>196</v>
      </c>
      <c r="J2644" s="3">
        <f>IFERROR(_xlfn.XLOOKUP(B2644,[5]Sheet1!$H$1:$H$65536,[5]Sheet1!$J$1:$J$65536),0)</f>
        <v>302</v>
      </c>
      <c r="K2644" s="3">
        <f>IFERROR(_xlfn.XLOOKUP(B2644,[6]Sheet1!$H$1:$H$65536,[6]Sheet1!$J$1:$J$65536),0)</f>
        <v>420</v>
      </c>
      <c r="L2644" s="3">
        <f>IFERROR(_xlfn.XLOOKUP(B2644,[7]Sheet1!$H$1:$H$65536,[7]Sheet1!$J$1:$J$65536),0)</f>
        <v>504</v>
      </c>
      <c r="M2644" s="3">
        <f>IFERROR(_xlfn.XLOOKUP(B2644,[8]Sheet1!$H$1:$H$65536,[8]Sheet1!$J$1:$J$65536),0)</f>
        <v>638</v>
      </c>
      <c r="N2644" s="3">
        <f>IFERROR(_xlfn.XLOOKUP(B2644,[9]Sheet1!$H$1:$H$65536,[9]Sheet1!$J$1:$J$65536),0)</f>
        <v>765</v>
      </c>
      <c r="O2644" s="3">
        <f>IFERROR(_xlfn.XLOOKUP(B2644,[10]Sheet1!$H$1:$H$65536,[10]Sheet1!$J$1:$J$65536),0)</f>
        <v>875</v>
      </c>
      <c r="P2644" s="3">
        <f>IFERROR(_xlfn.XLOOKUP(B2644,[11]Sheet1!$H$1:$H$65536,[11]Sheet1!$J$1:$J$65536),0)</f>
        <v>1053</v>
      </c>
      <c r="Q2644" s="3">
        <f>IFERROR(_xlfn.XLOOKUP(B2644,[12]Sheet1!$H$1:$H$65536,[12]Sheet1!$J$1:$J$65536),0)</f>
        <v>1181</v>
      </c>
      <c r="R2644" s="3">
        <f>IFERROR(_xlfn.XLOOKUP(B2644,[13]Sheet1!$H$1:$H$65536,[13]Sheet1!$J$1:$J$65536),)</f>
        <v>242</v>
      </c>
      <c r="S2644" s="3">
        <f>IFERROR(_xlfn.XLOOKUP(B2644,[14]Sheet1!$H$1:$H$65536,[14]Sheet1!$K$1:$K$65536),0)</f>
        <v>347</v>
      </c>
      <c r="T2644" s="3">
        <f>IFERROR(_xlfn.XLOOKUP(B2644,[15]Sheet1!$H$1:$H$65536,[15]Sheet1!$J$1:$J$65536),0)</f>
        <v>459</v>
      </c>
      <c r="U2644" s="3">
        <f>IFERROR(_xlfn.XLOOKUP(B2644,[16]Sheet1!$H$1:$H$65536,[16]Sheet1!$J$1:$J$65536),0)</f>
        <v>577</v>
      </c>
      <c r="V2644" s="3">
        <f>IFERROR(_xlfn.XLOOKUP(B2644,[17]Sheet1!$H$1:$H$65536,[17]Sheet1!$J$1:$J$65536),0)</f>
        <v>650</v>
      </c>
      <c r="W2644" s="3">
        <f>IFERROR(_xlfn.XLOOKUP(B2644,[18]Sheet1!$H$1:$H$65536,[18]Sheet1!$J$1:$J$65536),0)</f>
        <v>750</v>
      </c>
      <c r="X2644" s="3">
        <f>IFERROR(_xlfn.XLOOKUP(B2644,[19]Sheet1!$H$1:$H$65536,[19]Sheet1!$J$1:$J$65536),0)</f>
        <v>908</v>
      </c>
      <c r="Y2644" s="3">
        <f>IFERROR(_xlfn.XLOOKUP(B2644,[20]Sheet1!$H$1:$H$65536,[20]Sheet1!$J$1:$J$65536),0)</f>
        <v>1588</v>
      </c>
      <c r="Z2644" s="3">
        <f>IFERROR(_xlfn.XLOOKUP(B2644,[21]Sheet1!$H$1:$H$65536,[21]Sheet1!$J$1:$J$65536),0)</f>
        <v>676</v>
      </c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</row>
    <row r="2645" spans="1:47" x14ac:dyDescent="0.3">
      <c r="A2645" s="2" t="str">
        <f t="shared" si="41"/>
        <v>P1</v>
      </c>
      <c r="B2645" s="1" t="s">
        <v>4401</v>
      </c>
      <c r="C2645" s="23" t="str">
        <f>_xlfn.XLOOKUP(B2645,IP구분!A:A,IP구분!C:C)</f>
        <v>뽀로로</v>
      </c>
      <c r="D2645" s="1" t="s">
        <v>4402</v>
      </c>
      <c r="E2645" s="7">
        <f>IFERROR(_xlfn.XLOOKUP(B2645,단가!A:A,단가!C:C),0)</f>
        <v>1390</v>
      </c>
      <c r="F2645" s="3">
        <f>IFERROR(_xlfn.XLOOKUP(B2645,'[1]2609 재고'!$I$1:$I$65536,'[1]2609 재고'!$K$1:$K$65536),0)</f>
        <v>2</v>
      </c>
      <c r="G2645" s="3">
        <f>IFERROR(_xlfn.XLOOKUP(B2645,[2]Sheet1!$H$1:$H$65536,[2]Sheet1!$K$1:$K$65536),0)</f>
        <v>2</v>
      </c>
      <c r="H2645" s="3">
        <f>IFERROR(_xlfn.XLOOKUP(B2645,[3]Sheet1!$H$1:$H$65536,[3]Sheet1!$J$1:$J$65536),0)</f>
        <v>2</v>
      </c>
      <c r="I2645" s="3">
        <f>IFERROR(_xlfn.XLOOKUP(B2645,[4]Sheet1!$H$1:$H$65536,[4]Sheet1!$J$1:$J$65536),0)</f>
        <v>4</v>
      </c>
      <c r="J2645" s="3">
        <f>IFERROR(_xlfn.XLOOKUP(B2645,[5]Sheet1!$H$1:$H$65536,[5]Sheet1!$J$1:$J$65536),0)</f>
        <v>3</v>
      </c>
      <c r="K2645" s="3">
        <f>IFERROR(_xlfn.XLOOKUP(B2645,[6]Sheet1!$H$1:$H$65536,[6]Sheet1!$J$1:$J$65536),0)</f>
        <v>3</v>
      </c>
      <c r="L2645" s="3">
        <f>IFERROR(_xlfn.XLOOKUP(B2645,[7]Sheet1!$H$1:$H$65536,[7]Sheet1!$J$1:$J$65536),0)</f>
        <v>3</v>
      </c>
      <c r="M2645" s="3">
        <f>IFERROR(_xlfn.XLOOKUP(B2645,[8]Sheet1!$H$1:$H$65536,[8]Sheet1!$J$1:$J$65536),0)</f>
        <v>3</v>
      </c>
      <c r="N2645" s="3">
        <f>IFERROR(_xlfn.XLOOKUP(B2645,[9]Sheet1!$H$1:$H$65536,[9]Sheet1!$J$1:$J$65536),0)</f>
        <v>2</v>
      </c>
      <c r="O2645" s="3">
        <f>IFERROR(_xlfn.XLOOKUP(B2645,[10]Sheet1!$H$1:$H$65536,[10]Sheet1!$J$1:$J$65536),0)</f>
        <v>2</v>
      </c>
      <c r="P2645" s="3">
        <f>IFERROR(_xlfn.XLOOKUP(B2645,[11]Sheet1!$H$1:$H$65536,[11]Sheet1!$J$1:$J$65536),0)</f>
        <v>5</v>
      </c>
      <c r="Q2645" s="3">
        <f>IFERROR(_xlfn.XLOOKUP(B2645,[12]Sheet1!$H$1:$H$65536,[12]Sheet1!$J$1:$J$65536),0)</f>
        <v>4</v>
      </c>
      <c r="R2645" s="3">
        <f>IFERROR(_xlfn.XLOOKUP(B2645,[13]Sheet1!$H$1:$H$65536,[13]Sheet1!$J$1:$J$65536),)</f>
        <v>4</v>
      </c>
      <c r="S2645" s="3">
        <f>IFERROR(_xlfn.XLOOKUP(B2645,[14]Sheet1!$H$1:$H$65536,[14]Sheet1!$K$1:$K$65536),0)</f>
        <v>4</v>
      </c>
      <c r="T2645" s="3">
        <f>IFERROR(_xlfn.XLOOKUP(B2645,[15]Sheet1!$H$1:$H$65536,[15]Sheet1!$J$1:$J$65536),0)</f>
        <v>4</v>
      </c>
      <c r="U2645" s="3">
        <f>IFERROR(_xlfn.XLOOKUP(B2645,[16]Sheet1!$H$1:$H$65536,[16]Sheet1!$J$1:$J$65536),0)</f>
        <v>5</v>
      </c>
      <c r="V2645" s="3">
        <f>IFERROR(_xlfn.XLOOKUP(B2645,[17]Sheet1!$H$1:$H$65536,[17]Sheet1!$J$1:$J$65536),0)</f>
        <v>5</v>
      </c>
      <c r="W2645" s="3">
        <f>IFERROR(_xlfn.XLOOKUP(B2645,[18]Sheet1!$H$1:$H$65536,[18]Sheet1!$J$1:$J$65536),0)</f>
        <v>5</v>
      </c>
      <c r="X2645" s="3">
        <f>IFERROR(_xlfn.XLOOKUP(B2645,[19]Sheet1!$H$1:$H$65536,[19]Sheet1!$J$1:$J$65536),0)</f>
        <v>5</v>
      </c>
      <c r="Y2645" s="3">
        <f>IFERROR(_xlfn.XLOOKUP(B2645,[20]Sheet1!$H$1:$H$65536,[20]Sheet1!$J$1:$J$65536),0)</f>
        <v>4</v>
      </c>
      <c r="Z2645" s="3">
        <f>IFERROR(_xlfn.XLOOKUP(B2645,[21]Sheet1!$H$1:$H$65536,[21]Sheet1!$J$1:$J$65536),0)</f>
        <v>4</v>
      </c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</row>
    <row r="2646" spans="1:47" x14ac:dyDescent="0.3">
      <c r="A2646" s="2" t="str">
        <f t="shared" si="41"/>
        <v>S1</v>
      </c>
      <c r="B2646" s="1" t="s">
        <v>6401</v>
      </c>
      <c r="C2646" s="23" t="str">
        <f>_xlfn.XLOOKUP(B2646,IP구분!A:A,IP구분!C:C)</f>
        <v>달빛천사_1시즌</v>
      </c>
      <c r="D2646" s="1" t="s">
        <v>6402</v>
      </c>
      <c r="E2646" s="7" t="str">
        <f>IFERROR(_xlfn.XLOOKUP(B2646,단가!A:A,단가!C:C),0)</f>
        <v xml:space="preserve">                     -</v>
      </c>
      <c r="F2646" s="3">
        <f>IFERROR(_xlfn.XLOOKUP(B2646,'[1]2609 재고'!$I$1:$I$65536,'[1]2609 재고'!$K$1:$K$65536),0)</f>
        <v>0</v>
      </c>
      <c r="G2646" s="3">
        <f>IFERROR(_xlfn.XLOOKUP(B2646,[2]Sheet1!$H$1:$H$65536,[2]Sheet1!$K$1:$K$65536),0)</f>
        <v>0</v>
      </c>
      <c r="H2646" s="3">
        <f>IFERROR(_xlfn.XLOOKUP(B2646,[3]Sheet1!$H$1:$H$65536,[3]Sheet1!$J$1:$J$65536),0)</f>
        <v>0</v>
      </c>
      <c r="I2646" s="3">
        <f>IFERROR(_xlfn.XLOOKUP(B2646,[4]Sheet1!$H$1:$H$65536,[4]Sheet1!$J$1:$J$65536),0)</f>
        <v>0</v>
      </c>
      <c r="J2646" s="3">
        <f>IFERROR(_xlfn.XLOOKUP(B2646,[5]Sheet1!$H$1:$H$65536,[5]Sheet1!$J$1:$J$65536),0)</f>
        <v>0</v>
      </c>
      <c r="K2646" s="3">
        <f>IFERROR(_xlfn.XLOOKUP(B2646,[6]Sheet1!$H$1:$H$65536,[6]Sheet1!$J$1:$J$65536),0)</f>
        <v>0</v>
      </c>
      <c r="L2646" s="3">
        <f>IFERROR(_xlfn.XLOOKUP(B2646,[7]Sheet1!$H$1:$H$65536,[7]Sheet1!$J$1:$J$65536),0)</f>
        <v>0</v>
      </c>
      <c r="M2646" s="3">
        <f>IFERROR(_xlfn.XLOOKUP(B2646,[8]Sheet1!$H$1:$H$65536,[8]Sheet1!$J$1:$J$65536),0)</f>
        <v>0</v>
      </c>
      <c r="N2646" s="3">
        <f>IFERROR(_xlfn.XLOOKUP(B2646,[9]Sheet1!$H$1:$H$65536,[9]Sheet1!$J$1:$J$65536),0)</f>
        <v>0</v>
      </c>
      <c r="O2646" s="3">
        <f>IFERROR(_xlfn.XLOOKUP(B2646,[10]Sheet1!$H$1:$H$65536,[10]Sheet1!$J$1:$J$65536),0)</f>
        <v>0</v>
      </c>
      <c r="P2646" s="3">
        <f>IFERROR(_xlfn.XLOOKUP(B2646,[11]Sheet1!$H$1:$H$65536,[11]Sheet1!$J$1:$J$65536),0)</f>
        <v>0</v>
      </c>
      <c r="Q2646" s="3">
        <f>IFERROR(_xlfn.XLOOKUP(B2646,[12]Sheet1!$H$1:$H$65536,[12]Sheet1!$J$1:$J$65536),0)</f>
        <v>0</v>
      </c>
      <c r="R2646" s="3">
        <f>IFERROR(_xlfn.XLOOKUP(B2646,[13]Sheet1!$H$1:$H$65536,[13]Sheet1!$J$1:$J$65536),)</f>
        <v>0</v>
      </c>
      <c r="S2646" s="3">
        <f>IFERROR(_xlfn.XLOOKUP(B2646,[14]Sheet1!$H$1:$H$65536,[14]Sheet1!$K$1:$K$65536),0)</f>
        <v>123</v>
      </c>
      <c r="T2646" s="3">
        <f>IFERROR(_xlfn.XLOOKUP(B2646,[15]Sheet1!$H$1:$H$65536,[15]Sheet1!$J$1:$J$65536),0)</f>
        <v>123</v>
      </c>
      <c r="U2646" s="3">
        <f>IFERROR(_xlfn.XLOOKUP(B2646,[16]Sheet1!$H$1:$H$65536,[16]Sheet1!$J$1:$J$65536),0)</f>
        <v>0</v>
      </c>
      <c r="V2646" s="3">
        <f>IFERROR(_xlfn.XLOOKUP(B2646,[17]Sheet1!$H$1:$H$65536,[17]Sheet1!$J$1:$J$65536),0)</f>
        <v>0</v>
      </c>
      <c r="W2646" s="3">
        <f>IFERROR(_xlfn.XLOOKUP(B2646,[18]Sheet1!$H$1:$H$65536,[18]Sheet1!$J$1:$J$65536),0)</f>
        <v>0</v>
      </c>
      <c r="X2646" s="3">
        <f>IFERROR(_xlfn.XLOOKUP(B2646,[19]Sheet1!$H$1:$H$65536,[19]Sheet1!$J$1:$J$65536),0)</f>
        <v>0</v>
      </c>
      <c r="Y2646" s="3">
        <f>IFERROR(_xlfn.XLOOKUP(B2646,[20]Sheet1!$H$1:$H$65536,[20]Sheet1!$J$1:$J$65536),0)</f>
        <v>0</v>
      </c>
      <c r="Z2646" s="3">
        <f>IFERROR(_xlfn.XLOOKUP(B2646,[21]Sheet1!$H$1:$H$65536,[21]Sheet1!$J$1:$J$65536),0)</f>
        <v>0</v>
      </c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</row>
    <row r="2647" spans="1:47" x14ac:dyDescent="0.3">
      <c r="A2647" s="2" t="str">
        <f t="shared" si="41"/>
        <v>P1</v>
      </c>
      <c r="B2647" s="1" t="s">
        <v>6403</v>
      </c>
      <c r="C2647" s="23" t="str">
        <f>_xlfn.XLOOKUP(B2647,IP구분!A:A,IP구분!C:C)</f>
        <v>뽀로로</v>
      </c>
      <c r="D2647" s="1" t="s">
        <v>6404</v>
      </c>
      <c r="E2647" s="7" t="str">
        <f>IFERROR(_xlfn.XLOOKUP(B2647,단가!A:A,단가!C:C),0)</f>
        <v xml:space="preserve">                     -</v>
      </c>
      <c r="F2647" s="3">
        <f>IFERROR(_xlfn.XLOOKUP(B2647,'[1]2609 재고'!$I$1:$I$65536,'[1]2609 재고'!$K$1:$K$65536),0)</f>
        <v>0</v>
      </c>
      <c r="G2647" s="3">
        <f>IFERROR(_xlfn.XLOOKUP(B2647,[2]Sheet1!$H$1:$H$65536,[2]Sheet1!$K$1:$K$65536),0)</f>
        <v>0</v>
      </c>
      <c r="H2647" s="3">
        <f>IFERROR(_xlfn.XLOOKUP(B2647,[3]Sheet1!$H$1:$H$65536,[3]Sheet1!$J$1:$J$65536),0)</f>
        <v>0</v>
      </c>
      <c r="I2647" s="3">
        <f>IFERROR(_xlfn.XLOOKUP(B2647,[4]Sheet1!$H$1:$H$65536,[4]Sheet1!$J$1:$J$65536),0)</f>
        <v>0</v>
      </c>
      <c r="J2647" s="3">
        <f>IFERROR(_xlfn.XLOOKUP(B2647,[5]Sheet1!$H$1:$H$65536,[5]Sheet1!$J$1:$J$65536),0)</f>
        <v>0</v>
      </c>
      <c r="K2647" s="3">
        <f>IFERROR(_xlfn.XLOOKUP(B2647,[6]Sheet1!$H$1:$H$65536,[6]Sheet1!$J$1:$J$65536),0)</f>
        <v>0</v>
      </c>
      <c r="L2647" s="3">
        <f>IFERROR(_xlfn.XLOOKUP(B2647,[7]Sheet1!$H$1:$H$65536,[7]Sheet1!$J$1:$J$65536),0)</f>
        <v>0</v>
      </c>
      <c r="M2647" s="3">
        <f>IFERROR(_xlfn.XLOOKUP(B2647,[8]Sheet1!$H$1:$H$65536,[8]Sheet1!$J$1:$J$65536),0)</f>
        <v>0</v>
      </c>
      <c r="N2647" s="3">
        <f>IFERROR(_xlfn.XLOOKUP(B2647,[9]Sheet1!$H$1:$H$65536,[9]Sheet1!$J$1:$J$65536),0)</f>
        <v>0</v>
      </c>
      <c r="O2647" s="3">
        <f>IFERROR(_xlfn.XLOOKUP(B2647,[10]Sheet1!$H$1:$H$65536,[10]Sheet1!$J$1:$J$65536),0)</f>
        <v>0</v>
      </c>
      <c r="P2647" s="3">
        <f>IFERROR(_xlfn.XLOOKUP(B2647,[11]Sheet1!$H$1:$H$65536,[11]Sheet1!$J$1:$J$65536),0)</f>
        <v>0</v>
      </c>
      <c r="Q2647" s="3">
        <f>IFERROR(_xlfn.XLOOKUP(B2647,[12]Sheet1!$H$1:$H$65536,[12]Sheet1!$J$1:$J$65536),0)</f>
        <v>0</v>
      </c>
      <c r="R2647" s="3">
        <f>IFERROR(_xlfn.XLOOKUP(B2647,[13]Sheet1!$H$1:$H$65536,[13]Sheet1!$J$1:$J$65536),)</f>
        <v>0</v>
      </c>
      <c r="S2647" s="3">
        <f>IFERROR(_xlfn.XLOOKUP(B2647,[14]Sheet1!$H$1:$H$65536,[14]Sheet1!$K$1:$K$65536),0)</f>
        <v>0</v>
      </c>
      <c r="T2647" s="3">
        <f>IFERROR(_xlfn.XLOOKUP(B2647,[15]Sheet1!$H$1:$H$65536,[15]Sheet1!$J$1:$J$65536),0)</f>
        <v>0</v>
      </c>
      <c r="U2647" s="3">
        <f>IFERROR(_xlfn.XLOOKUP(B2647,[16]Sheet1!$H$1:$H$65536,[16]Sheet1!$J$1:$J$65536),0)</f>
        <v>0</v>
      </c>
      <c r="V2647" s="3">
        <f>IFERROR(_xlfn.XLOOKUP(B2647,[17]Sheet1!$H$1:$H$65536,[17]Sheet1!$J$1:$J$65536),0)</f>
        <v>0</v>
      </c>
      <c r="W2647" s="3">
        <f>IFERROR(_xlfn.XLOOKUP(B2647,[18]Sheet1!$H$1:$H$65536,[18]Sheet1!$J$1:$J$65536),0)</f>
        <v>0</v>
      </c>
      <c r="X2647" s="3">
        <f>IFERROR(_xlfn.XLOOKUP(B2647,[19]Sheet1!$H$1:$H$65536,[19]Sheet1!$J$1:$J$65536),0)</f>
        <v>1</v>
      </c>
      <c r="Y2647" s="3">
        <f>IFERROR(_xlfn.XLOOKUP(B2647,[20]Sheet1!$H$1:$H$65536,[20]Sheet1!$J$1:$J$65536),0)</f>
        <v>1</v>
      </c>
      <c r="Z2647" s="3">
        <f>IFERROR(_xlfn.XLOOKUP(B2647,[21]Sheet1!$H$1:$H$65536,[21]Sheet1!$J$1:$J$65536),0)</f>
        <v>0</v>
      </c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</row>
    <row r="2648" spans="1:47" x14ac:dyDescent="0.3">
      <c r="A2648" s="2" t="str">
        <f t="shared" si="41"/>
        <v>M2</v>
      </c>
      <c r="B2648" s="1" t="s">
        <v>3570</v>
      </c>
      <c r="C2648" s="23" t="str">
        <f>_xlfn.XLOOKUP(B2648,IP구분!A:A,IP구분!C:C)</f>
        <v>뽀로로</v>
      </c>
      <c r="D2648" s="1" t="s">
        <v>3571</v>
      </c>
      <c r="E2648" s="7" t="str">
        <f>IFERROR(_xlfn.XLOOKUP(B2648,단가!A:A,단가!C:C),0)</f>
        <v xml:space="preserve">                     -</v>
      </c>
      <c r="F2648" s="3">
        <f>IFERROR(_xlfn.XLOOKUP(B2648,'[1]2609 재고'!$I$1:$I$65536,'[1]2609 재고'!$K$1:$K$65536),0)</f>
        <v>0</v>
      </c>
      <c r="G2648" s="3">
        <f>IFERROR(_xlfn.XLOOKUP(B2648,[2]Sheet1!$H$1:$H$65536,[2]Sheet1!$K$1:$K$65536),0)</f>
        <v>0</v>
      </c>
      <c r="H2648" s="3">
        <f>IFERROR(_xlfn.XLOOKUP(B2648,[3]Sheet1!$H$1:$H$65536,[3]Sheet1!$J$1:$J$65536),0)</f>
        <v>0</v>
      </c>
      <c r="I2648" s="3">
        <f>IFERROR(_xlfn.XLOOKUP(B2648,[4]Sheet1!$H$1:$H$65536,[4]Sheet1!$J$1:$J$65536),0)</f>
        <v>0</v>
      </c>
      <c r="J2648" s="3">
        <f>IFERROR(_xlfn.XLOOKUP(B2648,[5]Sheet1!$H$1:$H$65536,[5]Sheet1!$J$1:$J$65536),0)</f>
        <v>0</v>
      </c>
      <c r="K2648" s="3">
        <f>IFERROR(_xlfn.XLOOKUP(B2648,[6]Sheet1!$H$1:$H$65536,[6]Sheet1!$J$1:$J$65536),0)</f>
        <v>0</v>
      </c>
      <c r="L2648" s="3">
        <f>IFERROR(_xlfn.XLOOKUP(B2648,[7]Sheet1!$H$1:$H$65536,[7]Sheet1!$J$1:$J$65536),0)</f>
        <v>0</v>
      </c>
      <c r="M2648" s="3">
        <f>IFERROR(_xlfn.XLOOKUP(B2648,[8]Sheet1!$H$1:$H$65536,[8]Sheet1!$J$1:$J$65536),0)</f>
        <v>0</v>
      </c>
      <c r="N2648" s="3">
        <f>IFERROR(_xlfn.XLOOKUP(B2648,[9]Sheet1!$H$1:$H$65536,[9]Sheet1!$J$1:$J$65536),0)</f>
        <v>0</v>
      </c>
      <c r="O2648" s="3">
        <f>IFERROR(_xlfn.XLOOKUP(B2648,[10]Sheet1!$H$1:$H$65536,[10]Sheet1!$J$1:$J$65536),0)</f>
        <v>0</v>
      </c>
      <c r="P2648" s="3">
        <f>IFERROR(_xlfn.XLOOKUP(B2648,[11]Sheet1!$H$1:$H$65536,[11]Sheet1!$J$1:$J$65536),0)</f>
        <v>0</v>
      </c>
      <c r="Q2648" s="3">
        <f>IFERROR(_xlfn.XLOOKUP(B2648,[12]Sheet1!$H$1:$H$65536,[12]Sheet1!$J$1:$J$65536),0)</f>
        <v>0</v>
      </c>
      <c r="R2648" s="3">
        <f>IFERROR(_xlfn.XLOOKUP(B2648,[13]Sheet1!$H$1:$H$65536,[13]Sheet1!$J$1:$J$65536),)</f>
        <v>0</v>
      </c>
      <c r="S2648" s="3">
        <f>IFERROR(_xlfn.XLOOKUP(B2648,[14]Sheet1!$H$1:$H$65536,[14]Sheet1!$K$1:$K$65536),0)</f>
        <v>0</v>
      </c>
      <c r="T2648" s="3">
        <f>IFERROR(_xlfn.XLOOKUP(B2648,[15]Sheet1!$H$1:$H$65536,[15]Sheet1!$J$1:$J$65536),0)</f>
        <v>0</v>
      </c>
      <c r="U2648" s="3">
        <f>IFERROR(_xlfn.XLOOKUP(B2648,[16]Sheet1!$H$1:$H$65536,[16]Sheet1!$J$1:$J$65536),0)</f>
        <v>0</v>
      </c>
      <c r="V2648" s="3">
        <f>IFERROR(_xlfn.XLOOKUP(B2648,[17]Sheet1!$H$1:$H$65536,[17]Sheet1!$J$1:$J$65536),0)</f>
        <v>0</v>
      </c>
      <c r="W2648" s="3">
        <f>IFERROR(_xlfn.XLOOKUP(B2648,[18]Sheet1!$H$1:$H$65536,[18]Sheet1!$J$1:$J$65536),0)</f>
        <v>0</v>
      </c>
      <c r="X2648" s="3">
        <f>IFERROR(_xlfn.XLOOKUP(B2648,[19]Sheet1!$H$1:$H$65536,[19]Sheet1!$J$1:$J$65536),0)</f>
        <v>0</v>
      </c>
      <c r="Y2648" s="3">
        <f>IFERROR(_xlfn.XLOOKUP(B2648,[20]Sheet1!$H$1:$H$65536,[20]Sheet1!$J$1:$J$65536),0)</f>
        <v>0</v>
      </c>
      <c r="Z2648" s="3">
        <f>IFERROR(_xlfn.XLOOKUP(B2648,[21]Sheet1!$H$1:$H$65536,[21]Sheet1!$J$1:$J$65536),0)</f>
        <v>0</v>
      </c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</row>
    <row r="2649" spans="1:47" x14ac:dyDescent="0.3">
      <c r="A2649" s="2" t="str">
        <f t="shared" si="41"/>
        <v>M2</v>
      </c>
      <c r="B2649" s="1" t="s">
        <v>3572</v>
      </c>
      <c r="C2649" s="23" t="str">
        <f>_xlfn.XLOOKUP(B2649,IP구분!A:A,IP구분!C:C)</f>
        <v>뽀로로</v>
      </c>
      <c r="D2649" s="1" t="s">
        <v>3573</v>
      </c>
      <c r="E2649" s="7" t="str">
        <f>IFERROR(_xlfn.XLOOKUP(B2649,단가!A:A,단가!C:C),0)</f>
        <v xml:space="preserve">                     -</v>
      </c>
      <c r="F2649" s="3">
        <f>IFERROR(_xlfn.XLOOKUP(B2649,'[1]2609 재고'!$I$1:$I$65536,'[1]2609 재고'!$K$1:$K$65536),0)</f>
        <v>0</v>
      </c>
      <c r="G2649" s="3">
        <f>IFERROR(_xlfn.XLOOKUP(B2649,[2]Sheet1!$H$1:$H$65536,[2]Sheet1!$K$1:$K$65536),0)</f>
        <v>0</v>
      </c>
      <c r="H2649" s="3">
        <f>IFERROR(_xlfn.XLOOKUP(B2649,[3]Sheet1!$H$1:$H$65536,[3]Sheet1!$J$1:$J$65536),0)</f>
        <v>0</v>
      </c>
      <c r="I2649" s="3">
        <f>IFERROR(_xlfn.XLOOKUP(B2649,[4]Sheet1!$H$1:$H$65536,[4]Sheet1!$J$1:$J$65536),0)</f>
        <v>0</v>
      </c>
      <c r="J2649" s="3">
        <f>IFERROR(_xlfn.XLOOKUP(B2649,[5]Sheet1!$H$1:$H$65536,[5]Sheet1!$J$1:$J$65536),0)</f>
        <v>0</v>
      </c>
      <c r="K2649" s="3">
        <f>IFERROR(_xlfn.XLOOKUP(B2649,[6]Sheet1!$H$1:$H$65536,[6]Sheet1!$J$1:$J$65536),0)</f>
        <v>0</v>
      </c>
      <c r="L2649" s="3">
        <f>IFERROR(_xlfn.XLOOKUP(B2649,[7]Sheet1!$H$1:$H$65536,[7]Sheet1!$J$1:$J$65536),0)</f>
        <v>0</v>
      </c>
      <c r="M2649" s="3">
        <f>IFERROR(_xlfn.XLOOKUP(B2649,[8]Sheet1!$H$1:$H$65536,[8]Sheet1!$J$1:$J$65536),0)</f>
        <v>0</v>
      </c>
      <c r="N2649" s="3">
        <f>IFERROR(_xlfn.XLOOKUP(B2649,[9]Sheet1!$H$1:$H$65536,[9]Sheet1!$J$1:$J$65536),0)</f>
        <v>0</v>
      </c>
      <c r="O2649" s="3">
        <f>IFERROR(_xlfn.XLOOKUP(B2649,[10]Sheet1!$H$1:$H$65536,[10]Sheet1!$J$1:$J$65536),0)</f>
        <v>0</v>
      </c>
      <c r="P2649" s="3">
        <f>IFERROR(_xlfn.XLOOKUP(B2649,[11]Sheet1!$H$1:$H$65536,[11]Sheet1!$J$1:$J$65536),0)</f>
        <v>12</v>
      </c>
      <c r="Q2649" s="3">
        <f>IFERROR(_xlfn.XLOOKUP(B2649,[12]Sheet1!$H$1:$H$65536,[12]Sheet1!$J$1:$J$65536),0)</f>
        <v>24</v>
      </c>
      <c r="R2649" s="3">
        <f>IFERROR(_xlfn.XLOOKUP(B2649,[13]Sheet1!$H$1:$H$65536,[13]Sheet1!$J$1:$J$65536),)</f>
        <v>34</v>
      </c>
      <c r="S2649" s="3">
        <f>IFERROR(_xlfn.XLOOKUP(B2649,[14]Sheet1!$H$1:$H$65536,[14]Sheet1!$K$1:$K$65536),0)</f>
        <v>28</v>
      </c>
      <c r="T2649" s="3">
        <f>IFERROR(_xlfn.XLOOKUP(B2649,[15]Sheet1!$H$1:$H$65536,[15]Sheet1!$J$1:$J$65536),0)</f>
        <v>36</v>
      </c>
      <c r="U2649" s="3">
        <f>IFERROR(_xlfn.XLOOKUP(B2649,[16]Sheet1!$H$1:$H$65536,[16]Sheet1!$J$1:$J$65536),0)</f>
        <v>12</v>
      </c>
      <c r="V2649" s="3">
        <f>IFERROR(_xlfn.XLOOKUP(B2649,[17]Sheet1!$H$1:$H$65536,[17]Sheet1!$J$1:$J$65536),0)</f>
        <v>33</v>
      </c>
      <c r="W2649" s="3">
        <f>IFERROR(_xlfn.XLOOKUP(B2649,[18]Sheet1!$H$1:$H$65536,[18]Sheet1!$J$1:$J$65536),0)</f>
        <v>22</v>
      </c>
      <c r="X2649" s="3">
        <f>IFERROR(_xlfn.XLOOKUP(B2649,[19]Sheet1!$H$1:$H$65536,[19]Sheet1!$J$1:$J$65536),0)</f>
        <v>40</v>
      </c>
      <c r="Y2649" s="3">
        <f>IFERROR(_xlfn.XLOOKUP(B2649,[20]Sheet1!$H$1:$H$65536,[20]Sheet1!$J$1:$J$65536),0)</f>
        <v>46</v>
      </c>
      <c r="Z2649" s="3">
        <f>IFERROR(_xlfn.XLOOKUP(B2649,[21]Sheet1!$H$1:$H$65536,[21]Sheet1!$J$1:$J$65536),0)</f>
        <v>27</v>
      </c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</row>
    <row r="2650" spans="1:47" x14ac:dyDescent="0.3">
      <c r="A2650" s="2" t="str">
        <f t="shared" si="41"/>
        <v>M2</v>
      </c>
      <c r="B2650" s="1" t="s">
        <v>3642</v>
      </c>
      <c r="C2650" s="23" t="str">
        <f>_xlfn.XLOOKUP(B2650,IP구분!A:A,IP구분!C:C)</f>
        <v>뽀로로</v>
      </c>
      <c r="D2650" s="1" t="s">
        <v>3643</v>
      </c>
      <c r="E2650" s="7" t="str">
        <f>IFERROR(_xlfn.XLOOKUP(B2650,단가!A:A,단가!C:C),0)</f>
        <v xml:space="preserve">                     -</v>
      </c>
      <c r="F2650" s="3">
        <f>IFERROR(_xlfn.XLOOKUP(B2650,'[1]2609 재고'!$I$1:$I$65536,'[1]2609 재고'!$K$1:$K$65536),0)</f>
        <v>0</v>
      </c>
      <c r="G2650" s="3">
        <f>IFERROR(_xlfn.XLOOKUP(B2650,[2]Sheet1!$H$1:$H$65536,[2]Sheet1!$K$1:$K$65536),0)</f>
        <v>0</v>
      </c>
      <c r="H2650" s="3">
        <f>IFERROR(_xlfn.XLOOKUP(B2650,[3]Sheet1!$H$1:$H$65536,[3]Sheet1!$J$1:$J$65536),0)</f>
        <v>0</v>
      </c>
      <c r="I2650" s="3">
        <f>IFERROR(_xlfn.XLOOKUP(B2650,[4]Sheet1!$H$1:$H$65536,[4]Sheet1!$J$1:$J$65536),0)</f>
        <v>0</v>
      </c>
      <c r="J2650" s="3">
        <f>IFERROR(_xlfn.XLOOKUP(B2650,[5]Sheet1!$H$1:$H$65536,[5]Sheet1!$J$1:$J$65536),0)</f>
        <v>0</v>
      </c>
      <c r="K2650" s="3">
        <f>IFERROR(_xlfn.XLOOKUP(B2650,[6]Sheet1!$H$1:$H$65536,[6]Sheet1!$J$1:$J$65536),0)</f>
        <v>4</v>
      </c>
      <c r="L2650" s="3">
        <f>IFERROR(_xlfn.XLOOKUP(B2650,[7]Sheet1!$H$1:$H$65536,[7]Sheet1!$J$1:$J$65536),0)</f>
        <v>16</v>
      </c>
      <c r="M2650" s="3">
        <f>IFERROR(_xlfn.XLOOKUP(B2650,[8]Sheet1!$H$1:$H$65536,[8]Sheet1!$J$1:$J$65536),0)</f>
        <v>16</v>
      </c>
      <c r="N2650" s="3">
        <f>IFERROR(_xlfn.XLOOKUP(B2650,[9]Sheet1!$H$1:$H$65536,[9]Sheet1!$J$1:$J$65536),0)</f>
        <v>19</v>
      </c>
      <c r="O2650" s="3">
        <f>IFERROR(_xlfn.XLOOKUP(B2650,[10]Sheet1!$H$1:$H$65536,[10]Sheet1!$J$1:$J$65536),0)</f>
        <v>22</v>
      </c>
      <c r="P2650" s="3">
        <f>IFERROR(_xlfn.XLOOKUP(B2650,[11]Sheet1!$H$1:$H$65536,[11]Sheet1!$J$1:$J$65536),0)</f>
        <v>26</v>
      </c>
      <c r="Q2650" s="3">
        <f>IFERROR(_xlfn.XLOOKUP(B2650,[12]Sheet1!$H$1:$H$65536,[12]Sheet1!$J$1:$J$65536),0)</f>
        <v>27</v>
      </c>
      <c r="R2650" s="3">
        <f>IFERROR(_xlfn.XLOOKUP(B2650,[13]Sheet1!$H$1:$H$65536,[13]Sheet1!$J$1:$J$65536),)</f>
        <v>27</v>
      </c>
      <c r="S2650" s="3">
        <f>IFERROR(_xlfn.XLOOKUP(B2650,[14]Sheet1!$H$1:$H$65536,[14]Sheet1!$K$1:$K$65536),0)</f>
        <v>30</v>
      </c>
      <c r="T2650" s="3">
        <f>IFERROR(_xlfn.XLOOKUP(B2650,[15]Sheet1!$H$1:$H$65536,[15]Sheet1!$J$1:$J$65536),0)</f>
        <v>33</v>
      </c>
      <c r="U2650" s="3">
        <f>IFERROR(_xlfn.XLOOKUP(B2650,[16]Sheet1!$H$1:$H$65536,[16]Sheet1!$J$1:$J$65536),0)</f>
        <v>34</v>
      </c>
      <c r="V2650" s="3">
        <f>IFERROR(_xlfn.XLOOKUP(B2650,[17]Sheet1!$H$1:$H$65536,[17]Sheet1!$J$1:$J$65536),0)</f>
        <v>37</v>
      </c>
      <c r="W2650" s="3">
        <f>IFERROR(_xlfn.XLOOKUP(B2650,[18]Sheet1!$H$1:$H$65536,[18]Sheet1!$J$1:$J$65536),0)</f>
        <v>47</v>
      </c>
      <c r="X2650" s="3">
        <f>IFERROR(_xlfn.XLOOKUP(B2650,[19]Sheet1!$H$1:$H$65536,[19]Sheet1!$J$1:$J$65536),0)</f>
        <v>47</v>
      </c>
      <c r="Y2650" s="3">
        <f>IFERROR(_xlfn.XLOOKUP(B2650,[20]Sheet1!$H$1:$H$65536,[20]Sheet1!$J$1:$J$65536),0)</f>
        <v>49</v>
      </c>
      <c r="Z2650" s="3">
        <f>IFERROR(_xlfn.XLOOKUP(B2650,[21]Sheet1!$H$1:$H$65536,[21]Sheet1!$J$1:$J$65536),0)</f>
        <v>50</v>
      </c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</row>
    <row r="2651" spans="1:47" x14ac:dyDescent="0.3">
      <c r="A2651" s="2" t="str">
        <f t="shared" si="41"/>
        <v>M2</v>
      </c>
      <c r="B2651" s="1" t="s">
        <v>6405</v>
      </c>
      <c r="C2651" s="23" t="str">
        <f>_xlfn.XLOOKUP(B2651,IP구분!A:A,IP구분!C:C)</f>
        <v>뽀로로</v>
      </c>
      <c r="D2651" s="1" t="s">
        <v>6406</v>
      </c>
      <c r="E2651" s="7" t="str">
        <f>IFERROR(_xlfn.XLOOKUP(B2651,단가!A:A,단가!C:C),0)</f>
        <v xml:space="preserve">                     -</v>
      </c>
      <c r="F2651" s="3">
        <f>IFERROR(_xlfn.XLOOKUP(B2651,'[1]2609 재고'!$I$1:$I$65536,'[1]2609 재고'!$K$1:$K$65536),0)</f>
        <v>0</v>
      </c>
      <c r="G2651" s="3">
        <f>IFERROR(_xlfn.XLOOKUP(B2651,[2]Sheet1!$H$1:$H$65536,[2]Sheet1!$K$1:$K$65536),0)</f>
        <v>0</v>
      </c>
      <c r="H2651" s="3">
        <f>IFERROR(_xlfn.XLOOKUP(B2651,[3]Sheet1!$H$1:$H$65536,[3]Sheet1!$J$1:$J$65536),0)</f>
        <v>0</v>
      </c>
      <c r="I2651" s="3">
        <f>IFERROR(_xlfn.XLOOKUP(B2651,[4]Sheet1!$H$1:$H$65536,[4]Sheet1!$J$1:$J$65536),0)</f>
        <v>0</v>
      </c>
      <c r="J2651" s="3">
        <f>IFERROR(_xlfn.XLOOKUP(B2651,[5]Sheet1!$H$1:$H$65536,[5]Sheet1!$J$1:$J$65536),0)</f>
        <v>0</v>
      </c>
      <c r="K2651" s="3">
        <f>IFERROR(_xlfn.XLOOKUP(B2651,[6]Sheet1!$H$1:$H$65536,[6]Sheet1!$J$1:$J$65536),0)</f>
        <v>0</v>
      </c>
      <c r="L2651" s="3">
        <f>IFERROR(_xlfn.XLOOKUP(B2651,[7]Sheet1!$H$1:$H$65536,[7]Sheet1!$J$1:$J$65536),0)</f>
        <v>0</v>
      </c>
      <c r="M2651" s="3">
        <f>IFERROR(_xlfn.XLOOKUP(B2651,[8]Sheet1!$H$1:$H$65536,[8]Sheet1!$J$1:$J$65536),0)</f>
        <v>0</v>
      </c>
      <c r="N2651" s="3">
        <f>IFERROR(_xlfn.XLOOKUP(B2651,[9]Sheet1!$H$1:$H$65536,[9]Sheet1!$J$1:$J$65536),0)</f>
        <v>0</v>
      </c>
      <c r="O2651" s="3">
        <f>IFERROR(_xlfn.XLOOKUP(B2651,[10]Sheet1!$H$1:$H$65536,[10]Sheet1!$J$1:$J$65536),0)</f>
        <v>0</v>
      </c>
      <c r="P2651" s="3">
        <f>IFERROR(_xlfn.XLOOKUP(B2651,[11]Sheet1!$H$1:$H$65536,[11]Sheet1!$J$1:$J$65536),0)</f>
        <v>0</v>
      </c>
      <c r="Q2651" s="3">
        <f>IFERROR(_xlfn.XLOOKUP(B2651,[12]Sheet1!$H$1:$H$65536,[12]Sheet1!$J$1:$J$65536),0)</f>
        <v>0</v>
      </c>
      <c r="R2651" s="3">
        <f>IFERROR(_xlfn.XLOOKUP(B2651,[13]Sheet1!$H$1:$H$65536,[13]Sheet1!$J$1:$J$65536),)</f>
        <v>12</v>
      </c>
      <c r="S2651" s="3">
        <f>IFERROR(_xlfn.XLOOKUP(B2651,[14]Sheet1!$H$1:$H$65536,[14]Sheet1!$K$1:$K$65536),0)</f>
        <v>0</v>
      </c>
      <c r="T2651" s="3">
        <f>IFERROR(_xlfn.XLOOKUP(B2651,[15]Sheet1!$H$1:$H$65536,[15]Sheet1!$J$1:$J$65536),0)</f>
        <v>0</v>
      </c>
      <c r="U2651" s="3">
        <f>IFERROR(_xlfn.XLOOKUP(B2651,[16]Sheet1!$H$1:$H$65536,[16]Sheet1!$J$1:$J$65536),0)</f>
        <v>0</v>
      </c>
      <c r="V2651" s="3">
        <f>IFERROR(_xlfn.XLOOKUP(B2651,[17]Sheet1!$H$1:$H$65536,[17]Sheet1!$J$1:$J$65536),0)</f>
        <v>0</v>
      </c>
      <c r="W2651" s="3">
        <f>IFERROR(_xlfn.XLOOKUP(B2651,[18]Sheet1!$H$1:$H$65536,[18]Sheet1!$J$1:$J$65536),0)</f>
        <v>0</v>
      </c>
      <c r="X2651" s="3">
        <f>IFERROR(_xlfn.XLOOKUP(B2651,[19]Sheet1!$H$1:$H$65536,[19]Sheet1!$J$1:$J$65536),0)</f>
        <v>0</v>
      </c>
      <c r="Y2651" s="3">
        <f>IFERROR(_xlfn.XLOOKUP(B2651,[20]Sheet1!$H$1:$H$65536,[20]Sheet1!$J$1:$J$65536),0)</f>
        <v>0</v>
      </c>
      <c r="Z2651" s="3">
        <f>IFERROR(_xlfn.XLOOKUP(B2651,[21]Sheet1!$H$1:$H$65536,[21]Sheet1!$J$1:$J$65536),0)</f>
        <v>1</v>
      </c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</row>
    <row r="2652" spans="1:47" x14ac:dyDescent="0.3">
      <c r="A2652" s="2" t="str">
        <f t="shared" si="41"/>
        <v>P1</v>
      </c>
      <c r="B2652" s="1" t="s">
        <v>6407</v>
      </c>
      <c r="C2652" s="23" t="str">
        <f>_xlfn.XLOOKUP(B2652,IP구분!A:A,IP구분!C:C)</f>
        <v>타요</v>
      </c>
      <c r="D2652" s="1" t="s">
        <v>6408</v>
      </c>
      <c r="E2652" s="7" t="str">
        <f>IFERROR(_xlfn.XLOOKUP(B2652,단가!A:A,단가!C:C),0)</f>
        <v xml:space="preserve">                     -</v>
      </c>
      <c r="F2652" s="3">
        <f>IFERROR(_xlfn.XLOOKUP(B2652,'[1]2609 재고'!$I$1:$I$65536,'[1]2609 재고'!$K$1:$K$65536),0)</f>
        <v>0</v>
      </c>
      <c r="G2652" s="3">
        <f>IFERROR(_xlfn.XLOOKUP(B2652,[2]Sheet1!$H$1:$H$65536,[2]Sheet1!$K$1:$K$65536),0)</f>
        <v>0</v>
      </c>
      <c r="H2652" s="3">
        <f>IFERROR(_xlfn.XLOOKUP(B2652,[3]Sheet1!$H$1:$H$65536,[3]Sheet1!$J$1:$J$65536),0)</f>
        <v>0</v>
      </c>
      <c r="I2652" s="3">
        <f>IFERROR(_xlfn.XLOOKUP(B2652,[4]Sheet1!$H$1:$H$65536,[4]Sheet1!$J$1:$J$65536),0)</f>
        <v>0</v>
      </c>
      <c r="J2652" s="3">
        <f>IFERROR(_xlfn.XLOOKUP(B2652,[5]Sheet1!$H$1:$H$65536,[5]Sheet1!$J$1:$J$65536),0)</f>
        <v>0</v>
      </c>
      <c r="K2652" s="3">
        <f>IFERROR(_xlfn.XLOOKUP(B2652,[6]Sheet1!$H$1:$H$65536,[6]Sheet1!$J$1:$J$65536),0)</f>
        <v>0</v>
      </c>
      <c r="L2652" s="3">
        <f>IFERROR(_xlfn.XLOOKUP(B2652,[7]Sheet1!$H$1:$H$65536,[7]Sheet1!$J$1:$J$65536),0)</f>
        <v>0</v>
      </c>
      <c r="M2652" s="3">
        <f>IFERROR(_xlfn.XLOOKUP(B2652,[8]Sheet1!$H$1:$H$65536,[8]Sheet1!$J$1:$J$65536),0)</f>
        <v>0</v>
      </c>
      <c r="N2652" s="3">
        <f>IFERROR(_xlfn.XLOOKUP(B2652,[9]Sheet1!$H$1:$H$65536,[9]Sheet1!$J$1:$J$65536),0)</f>
        <v>0</v>
      </c>
      <c r="O2652" s="3">
        <f>IFERROR(_xlfn.XLOOKUP(B2652,[10]Sheet1!$H$1:$H$65536,[10]Sheet1!$J$1:$J$65536),0)</f>
        <v>0</v>
      </c>
      <c r="P2652" s="3">
        <f>IFERROR(_xlfn.XLOOKUP(B2652,[11]Sheet1!$H$1:$H$65536,[11]Sheet1!$J$1:$J$65536),0)</f>
        <v>0</v>
      </c>
      <c r="Q2652" s="3">
        <f>IFERROR(_xlfn.XLOOKUP(B2652,[12]Sheet1!$H$1:$H$65536,[12]Sheet1!$J$1:$J$65536),0)</f>
        <v>0</v>
      </c>
      <c r="R2652" s="3">
        <f>IFERROR(_xlfn.XLOOKUP(B2652,[13]Sheet1!$H$1:$H$65536,[13]Sheet1!$J$1:$J$65536),)</f>
        <v>0</v>
      </c>
      <c r="S2652" s="3">
        <f>IFERROR(_xlfn.XLOOKUP(B2652,[14]Sheet1!$H$1:$H$65536,[14]Sheet1!$K$1:$K$65536),0)</f>
        <v>0</v>
      </c>
      <c r="T2652" s="3">
        <f>IFERROR(_xlfn.XLOOKUP(B2652,[15]Sheet1!$H$1:$H$65536,[15]Sheet1!$J$1:$J$65536),0)</f>
        <v>1</v>
      </c>
      <c r="U2652" s="3">
        <f>IFERROR(_xlfn.XLOOKUP(B2652,[16]Sheet1!$H$1:$H$65536,[16]Sheet1!$J$1:$J$65536),0)</f>
        <v>1</v>
      </c>
      <c r="V2652" s="3">
        <f>IFERROR(_xlfn.XLOOKUP(B2652,[17]Sheet1!$H$1:$H$65536,[17]Sheet1!$J$1:$J$65536),0)</f>
        <v>0</v>
      </c>
      <c r="W2652" s="3">
        <f>IFERROR(_xlfn.XLOOKUP(B2652,[18]Sheet1!$H$1:$H$65536,[18]Sheet1!$J$1:$J$65536),0)</f>
        <v>0</v>
      </c>
      <c r="X2652" s="3">
        <f>IFERROR(_xlfn.XLOOKUP(B2652,[19]Sheet1!$H$1:$H$65536,[19]Sheet1!$J$1:$J$65536),0)</f>
        <v>1</v>
      </c>
      <c r="Y2652" s="3">
        <f>IFERROR(_xlfn.XLOOKUP(B2652,[20]Sheet1!$H$1:$H$65536,[20]Sheet1!$J$1:$J$65536),0)</f>
        <v>1</v>
      </c>
      <c r="Z2652" s="3">
        <f>IFERROR(_xlfn.XLOOKUP(B2652,[21]Sheet1!$H$1:$H$65536,[21]Sheet1!$J$1:$J$65536),0)</f>
        <v>0</v>
      </c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</row>
    <row r="2653" spans="1:47" x14ac:dyDescent="0.3">
      <c r="A2653" s="2" t="str">
        <f t="shared" si="41"/>
        <v>P1</v>
      </c>
      <c r="B2653" s="1" t="s">
        <v>6409</v>
      </c>
      <c r="C2653" s="23" t="str">
        <f>_xlfn.XLOOKUP(B2653,IP구분!A:A,IP구분!C:C)</f>
        <v>뽀로로</v>
      </c>
      <c r="D2653" s="1" t="s">
        <v>6410</v>
      </c>
      <c r="E2653" s="7" t="str">
        <f>IFERROR(_xlfn.XLOOKUP(B2653,단가!A:A,단가!C:C),0)</f>
        <v xml:space="preserve">                     -</v>
      </c>
      <c r="F2653" s="3">
        <f>IFERROR(_xlfn.XLOOKUP(B2653,'[1]2609 재고'!$I$1:$I$65536,'[1]2609 재고'!$K$1:$K$65536),0)</f>
        <v>0</v>
      </c>
      <c r="G2653" s="3">
        <f>IFERROR(_xlfn.XLOOKUP(B2653,[2]Sheet1!$H$1:$H$65536,[2]Sheet1!$K$1:$K$65536),0)</f>
        <v>0</v>
      </c>
      <c r="H2653" s="3">
        <f>IFERROR(_xlfn.XLOOKUP(B2653,[3]Sheet1!$H$1:$H$65536,[3]Sheet1!$J$1:$J$65536),0)</f>
        <v>0</v>
      </c>
      <c r="I2653" s="3">
        <f>IFERROR(_xlfn.XLOOKUP(B2653,[4]Sheet1!$H$1:$H$65536,[4]Sheet1!$J$1:$J$65536),0)</f>
        <v>0</v>
      </c>
      <c r="J2653" s="3">
        <f>IFERROR(_xlfn.XLOOKUP(B2653,[5]Sheet1!$H$1:$H$65536,[5]Sheet1!$J$1:$J$65536),0)</f>
        <v>0</v>
      </c>
      <c r="K2653" s="3">
        <f>IFERROR(_xlfn.XLOOKUP(B2653,[6]Sheet1!$H$1:$H$65536,[6]Sheet1!$J$1:$J$65536),0)</f>
        <v>0</v>
      </c>
      <c r="L2653" s="3">
        <f>IFERROR(_xlfn.XLOOKUP(B2653,[7]Sheet1!$H$1:$H$65536,[7]Sheet1!$J$1:$J$65536),0)</f>
        <v>0</v>
      </c>
      <c r="M2653" s="3">
        <f>IFERROR(_xlfn.XLOOKUP(B2653,[8]Sheet1!$H$1:$H$65536,[8]Sheet1!$J$1:$J$65536),0)</f>
        <v>0</v>
      </c>
      <c r="N2653" s="3">
        <f>IFERROR(_xlfn.XLOOKUP(B2653,[9]Sheet1!$H$1:$H$65536,[9]Sheet1!$J$1:$J$65536),0)</f>
        <v>0</v>
      </c>
      <c r="O2653" s="3">
        <f>IFERROR(_xlfn.XLOOKUP(B2653,[10]Sheet1!$H$1:$H$65536,[10]Sheet1!$J$1:$J$65536),0)</f>
        <v>0</v>
      </c>
      <c r="P2653" s="3">
        <f>IFERROR(_xlfn.XLOOKUP(B2653,[11]Sheet1!$H$1:$H$65536,[11]Sheet1!$J$1:$J$65536),0)</f>
        <v>0</v>
      </c>
      <c r="Q2653" s="3">
        <f>IFERROR(_xlfn.XLOOKUP(B2653,[12]Sheet1!$H$1:$H$65536,[12]Sheet1!$J$1:$J$65536),0)</f>
        <v>0</v>
      </c>
      <c r="R2653" s="3">
        <f>IFERROR(_xlfn.XLOOKUP(B2653,[13]Sheet1!$H$1:$H$65536,[13]Sheet1!$J$1:$J$65536),)</f>
        <v>0</v>
      </c>
      <c r="S2653" s="3">
        <f>IFERROR(_xlfn.XLOOKUP(B2653,[14]Sheet1!$H$1:$H$65536,[14]Sheet1!$K$1:$K$65536),0)</f>
        <v>0</v>
      </c>
      <c r="T2653" s="3">
        <f>IFERROR(_xlfn.XLOOKUP(B2653,[15]Sheet1!$H$1:$H$65536,[15]Sheet1!$J$1:$J$65536),0)</f>
        <v>1</v>
      </c>
      <c r="U2653" s="3">
        <f>IFERROR(_xlfn.XLOOKUP(B2653,[16]Sheet1!$H$1:$H$65536,[16]Sheet1!$J$1:$J$65536),0)</f>
        <v>2</v>
      </c>
      <c r="V2653" s="3">
        <f>IFERROR(_xlfn.XLOOKUP(B2653,[17]Sheet1!$H$1:$H$65536,[17]Sheet1!$J$1:$J$65536),0)</f>
        <v>1</v>
      </c>
      <c r="W2653" s="3">
        <f>IFERROR(_xlfn.XLOOKUP(B2653,[18]Sheet1!$H$1:$H$65536,[18]Sheet1!$J$1:$J$65536),0)</f>
        <v>0</v>
      </c>
      <c r="X2653" s="3">
        <f>IFERROR(_xlfn.XLOOKUP(B2653,[19]Sheet1!$H$1:$H$65536,[19]Sheet1!$J$1:$J$65536),0)</f>
        <v>0</v>
      </c>
      <c r="Y2653" s="3">
        <f>IFERROR(_xlfn.XLOOKUP(B2653,[20]Sheet1!$H$1:$H$65536,[20]Sheet1!$J$1:$J$65536),0)</f>
        <v>0</v>
      </c>
      <c r="Z2653" s="3">
        <f>IFERROR(_xlfn.XLOOKUP(B2653,[21]Sheet1!$H$1:$H$65536,[21]Sheet1!$J$1:$J$65536),0)</f>
        <v>0</v>
      </c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</row>
    <row r="2654" spans="1:47" x14ac:dyDescent="0.3">
      <c r="A2654" s="2" t="str">
        <f t="shared" si="41"/>
        <v>X2</v>
      </c>
      <c r="B2654" s="1" t="s">
        <v>6411</v>
      </c>
      <c r="C2654" s="23" t="str">
        <f>_xlfn.XLOOKUP(B2654,IP구분!A:A,IP구분!C:C)</f>
        <v>타요</v>
      </c>
      <c r="D2654" s="1" t="s">
        <v>6412</v>
      </c>
      <c r="E2654" s="7" t="str">
        <f>IFERROR(_xlfn.XLOOKUP(B2654,단가!A:A,단가!C:C),0)</f>
        <v xml:space="preserve">                     -</v>
      </c>
      <c r="F2654" s="3">
        <f>IFERROR(_xlfn.XLOOKUP(B2654,'[1]2609 재고'!$I$1:$I$65536,'[1]2609 재고'!$K$1:$K$65536),0)</f>
        <v>0</v>
      </c>
      <c r="G2654" s="3">
        <f>IFERROR(_xlfn.XLOOKUP(B2654,[2]Sheet1!$H$1:$H$65536,[2]Sheet1!$K$1:$K$65536),0)</f>
        <v>0</v>
      </c>
      <c r="H2654" s="3">
        <f>IFERROR(_xlfn.XLOOKUP(B2654,[3]Sheet1!$H$1:$H$65536,[3]Sheet1!$J$1:$J$65536),0)</f>
        <v>0</v>
      </c>
      <c r="I2654" s="3">
        <f>IFERROR(_xlfn.XLOOKUP(B2654,[4]Sheet1!$H$1:$H$65536,[4]Sheet1!$J$1:$J$65536),0)</f>
        <v>0</v>
      </c>
      <c r="J2654" s="3">
        <f>IFERROR(_xlfn.XLOOKUP(B2654,[5]Sheet1!$H$1:$H$65536,[5]Sheet1!$J$1:$J$65536),0)</f>
        <v>0</v>
      </c>
      <c r="K2654" s="3">
        <f>IFERROR(_xlfn.XLOOKUP(B2654,[6]Sheet1!$H$1:$H$65536,[6]Sheet1!$J$1:$J$65536),0)</f>
        <v>0</v>
      </c>
      <c r="L2654" s="3">
        <f>IFERROR(_xlfn.XLOOKUP(B2654,[7]Sheet1!$H$1:$H$65536,[7]Sheet1!$J$1:$J$65536),0)</f>
        <v>0</v>
      </c>
      <c r="M2654" s="3">
        <f>IFERROR(_xlfn.XLOOKUP(B2654,[8]Sheet1!$H$1:$H$65536,[8]Sheet1!$J$1:$J$65536),0)</f>
        <v>0</v>
      </c>
      <c r="N2654" s="3">
        <f>IFERROR(_xlfn.XLOOKUP(B2654,[9]Sheet1!$H$1:$H$65536,[9]Sheet1!$J$1:$J$65536),0)</f>
        <v>0</v>
      </c>
      <c r="O2654" s="3">
        <f>IFERROR(_xlfn.XLOOKUP(B2654,[10]Sheet1!$H$1:$H$65536,[10]Sheet1!$J$1:$J$65536),0)</f>
        <v>0</v>
      </c>
      <c r="P2654" s="3">
        <f>IFERROR(_xlfn.XLOOKUP(B2654,[11]Sheet1!$H$1:$H$65536,[11]Sheet1!$J$1:$J$65536),0)</f>
        <v>0</v>
      </c>
      <c r="Q2654" s="3">
        <f>IFERROR(_xlfn.XLOOKUP(B2654,[12]Sheet1!$H$1:$H$65536,[12]Sheet1!$J$1:$J$65536),0)</f>
        <v>0</v>
      </c>
      <c r="R2654" s="3">
        <f>IFERROR(_xlfn.XLOOKUP(B2654,[13]Sheet1!$H$1:$H$65536,[13]Sheet1!$J$1:$J$65536),)</f>
        <v>0</v>
      </c>
      <c r="S2654" s="3">
        <f>IFERROR(_xlfn.XLOOKUP(B2654,[14]Sheet1!$H$1:$H$65536,[14]Sheet1!$K$1:$K$65536),0)</f>
        <v>0</v>
      </c>
      <c r="T2654" s="3">
        <f>IFERROR(_xlfn.XLOOKUP(B2654,[15]Sheet1!$H$1:$H$65536,[15]Sheet1!$J$1:$J$65536),0)</f>
        <v>0</v>
      </c>
      <c r="U2654" s="3">
        <f>IFERROR(_xlfn.XLOOKUP(B2654,[16]Sheet1!$H$1:$H$65536,[16]Sheet1!$J$1:$J$65536),0)</f>
        <v>0</v>
      </c>
      <c r="V2654" s="3">
        <f>IFERROR(_xlfn.XLOOKUP(B2654,[17]Sheet1!$H$1:$H$65536,[17]Sheet1!$J$1:$J$65536),0)</f>
        <v>0</v>
      </c>
      <c r="W2654" s="3">
        <f>IFERROR(_xlfn.XLOOKUP(B2654,[18]Sheet1!$H$1:$H$65536,[18]Sheet1!$J$1:$J$65536),0)</f>
        <v>0</v>
      </c>
      <c r="X2654" s="3">
        <f>IFERROR(_xlfn.XLOOKUP(B2654,[19]Sheet1!$H$1:$H$65536,[19]Sheet1!$J$1:$J$65536),0)</f>
        <v>72</v>
      </c>
      <c r="Y2654" s="3">
        <f>IFERROR(_xlfn.XLOOKUP(B2654,[20]Sheet1!$H$1:$H$65536,[20]Sheet1!$J$1:$J$65536),0)</f>
        <v>0</v>
      </c>
      <c r="Z2654" s="3">
        <f>IFERROR(_xlfn.XLOOKUP(B2654,[21]Sheet1!$H$1:$H$65536,[21]Sheet1!$J$1:$J$65536),0)</f>
        <v>0</v>
      </c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</row>
    <row r="2655" spans="1:47" x14ac:dyDescent="0.3">
      <c r="A2655" s="2" t="str">
        <f t="shared" si="41"/>
        <v>X2</v>
      </c>
      <c r="B2655" s="1" t="s">
        <v>6413</v>
      </c>
      <c r="C2655" s="23" t="str">
        <f>_xlfn.XLOOKUP(B2655,IP구분!A:A,IP구분!C:C)</f>
        <v>타요</v>
      </c>
      <c r="D2655" s="1" t="s">
        <v>6414</v>
      </c>
      <c r="E2655" s="7" t="str">
        <f>IFERROR(_xlfn.XLOOKUP(B2655,단가!A:A,단가!C:C),0)</f>
        <v xml:space="preserve">                     -</v>
      </c>
      <c r="F2655" s="3">
        <f>IFERROR(_xlfn.XLOOKUP(B2655,'[1]2609 재고'!$I$1:$I$65536,'[1]2609 재고'!$K$1:$K$65536),0)</f>
        <v>0</v>
      </c>
      <c r="G2655" s="3">
        <f>IFERROR(_xlfn.XLOOKUP(B2655,[2]Sheet1!$H$1:$H$65536,[2]Sheet1!$K$1:$K$65536),0)</f>
        <v>0</v>
      </c>
      <c r="H2655" s="3">
        <f>IFERROR(_xlfn.XLOOKUP(B2655,[3]Sheet1!$H$1:$H$65536,[3]Sheet1!$J$1:$J$65536),0)</f>
        <v>0</v>
      </c>
      <c r="I2655" s="3">
        <f>IFERROR(_xlfn.XLOOKUP(B2655,[4]Sheet1!$H$1:$H$65536,[4]Sheet1!$J$1:$J$65536),0)</f>
        <v>0</v>
      </c>
      <c r="J2655" s="3">
        <f>IFERROR(_xlfn.XLOOKUP(B2655,[5]Sheet1!$H$1:$H$65536,[5]Sheet1!$J$1:$J$65536),0)</f>
        <v>0</v>
      </c>
      <c r="K2655" s="3">
        <f>IFERROR(_xlfn.XLOOKUP(B2655,[6]Sheet1!$H$1:$H$65536,[6]Sheet1!$J$1:$J$65536),0)</f>
        <v>0</v>
      </c>
      <c r="L2655" s="3">
        <f>IFERROR(_xlfn.XLOOKUP(B2655,[7]Sheet1!$H$1:$H$65536,[7]Sheet1!$J$1:$J$65536),0)</f>
        <v>0</v>
      </c>
      <c r="M2655" s="3">
        <f>IFERROR(_xlfn.XLOOKUP(B2655,[8]Sheet1!$H$1:$H$65536,[8]Sheet1!$J$1:$J$65536),0)</f>
        <v>0</v>
      </c>
      <c r="N2655" s="3">
        <f>IFERROR(_xlfn.XLOOKUP(B2655,[9]Sheet1!$H$1:$H$65536,[9]Sheet1!$J$1:$J$65536),0)</f>
        <v>0</v>
      </c>
      <c r="O2655" s="3">
        <f>IFERROR(_xlfn.XLOOKUP(B2655,[10]Sheet1!$H$1:$H$65536,[10]Sheet1!$J$1:$J$65536),0)</f>
        <v>0</v>
      </c>
      <c r="P2655" s="3">
        <f>IFERROR(_xlfn.XLOOKUP(B2655,[11]Sheet1!$H$1:$H$65536,[11]Sheet1!$J$1:$J$65536),0)</f>
        <v>288</v>
      </c>
      <c r="Q2655" s="3">
        <f>IFERROR(_xlfn.XLOOKUP(B2655,[12]Sheet1!$H$1:$H$65536,[12]Sheet1!$J$1:$J$65536),0)</f>
        <v>0</v>
      </c>
      <c r="R2655" s="3">
        <f>IFERROR(_xlfn.XLOOKUP(B2655,[13]Sheet1!$H$1:$H$65536,[13]Sheet1!$J$1:$J$65536),)</f>
        <v>0</v>
      </c>
      <c r="S2655" s="3">
        <f>IFERROR(_xlfn.XLOOKUP(B2655,[14]Sheet1!$H$1:$H$65536,[14]Sheet1!$K$1:$K$65536),0)</f>
        <v>0</v>
      </c>
      <c r="T2655" s="3">
        <f>IFERROR(_xlfn.XLOOKUP(B2655,[15]Sheet1!$H$1:$H$65536,[15]Sheet1!$J$1:$J$65536),0)</f>
        <v>0</v>
      </c>
      <c r="U2655" s="3">
        <f>IFERROR(_xlfn.XLOOKUP(B2655,[16]Sheet1!$H$1:$H$65536,[16]Sheet1!$J$1:$J$65536),0)</f>
        <v>0</v>
      </c>
      <c r="V2655" s="3">
        <f>IFERROR(_xlfn.XLOOKUP(B2655,[17]Sheet1!$H$1:$H$65536,[17]Sheet1!$J$1:$J$65536),0)</f>
        <v>0</v>
      </c>
      <c r="W2655" s="3">
        <f>IFERROR(_xlfn.XLOOKUP(B2655,[18]Sheet1!$H$1:$H$65536,[18]Sheet1!$J$1:$J$65536),0)</f>
        <v>0</v>
      </c>
      <c r="X2655" s="3">
        <f>IFERROR(_xlfn.XLOOKUP(B2655,[19]Sheet1!$H$1:$H$65536,[19]Sheet1!$J$1:$J$65536),0)</f>
        <v>0</v>
      </c>
      <c r="Y2655" s="3">
        <f>IFERROR(_xlfn.XLOOKUP(B2655,[20]Sheet1!$H$1:$H$65536,[20]Sheet1!$J$1:$J$65536),0)</f>
        <v>0</v>
      </c>
      <c r="Z2655" s="3">
        <f>IFERROR(_xlfn.XLOOKUP(B2655,[21]Sheet1!$H$1:$H$65536,[21]Sheet1!$J$1:$J$65536),0)</f>
        <v>0</v>
      </c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</row>
    <row r="2656" spans="1:47" x14ac:dyDescent="0.3">
      <c r="A2656" s="2" t="str">
        <f t="shared" si="41"/>
        <v>M2</v>
      </c>
      <c r="B2656" s="1" t="s">
        <v>6415</v>
      </c>
      <c r="C2656" s="23" t="str">
        <f>_xlfn.XLOOKUP(B2656,IP구분!A:A,IP구분!C:C)</f>
        <v>뽀로로</v>
      </c>
      <c r="D2656" s="1" t="s">
        <v>6416</v>
      </c>
      <c r="E2656" s="7" t="str">
        <f>IFERROR(_xlfn.XLOOKUP(B2656,단가!A:A,단가!C:C),0)</f>
        <v xml:space="preserve">                     -</v>
      </c>
      <c r="F2656" s="3">
        <f>IFERROR(_xlfn.XLOOKUP(B2656,'[1]2609 재고'!$I$1:$I$65536,'[1]2609 재고'!$K$1:$K$65536),0)</f>
        <v>0</v>
      </c>
      <c r="G2656" s="3">
        <f>IFERROR(_xlfn.XLOOKUP(B2656,[2]Sheet1!$H$1:$H$65536,[2]Sheet1!$K$1:$K$65536),0)</f>
        <v>0</v>
      </c>
      <c r="H2656" s="3">
        <f>IFERROR(_xlfn.XLOOKUP(B2656,[3]Sheet1!$H$1:$H$65536,[3]Sheet1!$J$1:$J$65536),0)</f>
        <v>0</v>
      </c>
      <c r="I2656" s="3">
        <f>IFERROR(_xlfn.XLOOKUP(B2656,[4]Sheet1!$H$1:$H$65536,[4]Sheet1!$J$1:$J$65536),0)</f>
        <v>0</v>
      </c>
      <c r="J2656" s="3">
        <f>IFERROR(_xlfn.XLOOKUP(B2656,[5]Sheet1!$H$1:$H$65536,[5]Sheet1!$J$1:$J$65536),0)</f>
        <v>0</v>
      </c>
      <c r="K2656" s="3">
        <f>IFERROR(_xlfn.XLOOKUP(B2656,[6]Sheet1!$H$1:$H$65536,[6]Sheet1!$J$1:$J$65536),0)</f>
        <v>0</v>
      </c>
      <c r="L2656" s="3">
        <f>IFERROR(_xlfn.XLOOKUP(B2656,[7]Sheet1!$H$1:$H$65536,[7]Sheet1!$J$1:$J$65536),0)</f>
        <v>0</v>
      </c>
      <c r="M2656" s="3">
        <f>IFERROR(_xlfn.XLOOKUP(B2656,[8]Sheet1!$H$1:$H$65536,[8]Sheet1!$J$1:$J$65536),0)</f>
        <v>0</v>
      </c>
      <c r="N2656" s="3">
        <f>IFERROR(_xlfn.XLOOKUP(B2656,[9]Sheet1!$H$1:$H$65536,[9]Sheet1!$J$1:$J$65536),0)</f>
        <v>0</v>
      </c>
      <c r="O2656" s="3">
        <f>IFERROR(_xlfn.XLOOKUP(B2656,[10]Sheet1!$H$1:$H$65536,[10]Sheet1!$J$1:$J$65536),0)</f>
        <v>0</v>
      </c>
      <c r="P2656" s="3">
        <f>IFERROR(_xlfn.XLOOKUP(B2656,[11]Sheet1!$H$1:$H$65536,[11]Sheet1!$J$1:$J$65536),0)</f>
        <v>0</v>
      </c>
      <c r="Q2656" s="3">
        <f>IFERROR(_xlfn.XLOOKUP(B2656,[12]Sheet1!$H$1:$H$65536,[12]Sheet1!$J$1:$J$65536),0)</f>
        <v>0</v>
      </c>
      <c r="R2656" s="3">
        <f>IFERROR(_xlfn.XLOOKUP(B2656,[13]Sheet1!$H$1:$H$65536,[13]Sheet1!$J$1:$J$65536),)</f>
        <v>1</v>
      </c>
      <c r="S2656" s="3">
        <f>IFERROR(_xlfn.XLOOKUP(B2656,[14]Sheet1!$H$1:$H$65536,[14]Sheet1!$K$1:$K$65536),0)</f>
        <v>4</v>
      </c>
      <c r="T2656" s="3">
        <f>IFERROR(_xlfn.XLOOKUP(B2656,[15]Sheet1!$H$1:$H$65536,[15]Sheet1!$J$1:$J$65536),0)</f>
        <v>28</v>
      </c>
      <c r="U2656" s="3">
        <f>IFERROR(_xlfn.XLOOKUP(B2656,[16]Sheet1!$H$1:$H$65536,[16]Sheet1!$J$1:$J$65536),0)</f>
        <v>44</v>
      </c>
      <c r="V2656" s="3">
        <f>IFERROR(_xlfn.XLOOKUP(B2656,[17]Sheet1!$H$1:$H$65536,[17]Sheet1!$J$1:$J$65536),0)</f>
        <v>18</v>
      </c>
      <c r="W2656" s="3">
        <f>IFERROR(_xlfn.XLOOKUP(B2656,[18]Sheet1!$H$1:$H$65536,[18]Sheet1!$J$1:$J$65536),0)</f>
        <v>31</v>
      </c>
      <c r="X2656" s="3">
        <f>IFERROR(_xlfn.XLOOKUP(B2656,[19]Sheet1!$H$1:$H$65536,[19]Sheet1!$J$1:$J$65536),0)</f>
        <v>48</v>
      </c>
      <c r="Y2656" s="3">
        <f>IFERROR(_xlfn.XLOOKUP(B2656,[20]Sheet1!$H$1:$H$65536,[20]Sheet1!$J$1:$J$65536),0)</f>
        <v>64</v>
      </c>
      <c r="Z2656" s="3">
        <f>IFERROR(_xlfn.XLOOKUP(B2656,[21]Sheet1!$H$1:$H$65536,[21]Sheet1!$J$1:$J$65536),0)</f>
        <v>47</v>
      </c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</row>
    <row r="2657" spans="1:47" x14ac:dyDescent="0.3">
      <c r="A2657" s="2" t="str">
        <f t="shared" si="41"/>
        <v>P1</v>
      </c>
      <c r="B2657" s="1" t="s">
        <v>6417</v>
      </c>
      <c r="C2657" s="23" t="str">
        <f>_xlfn.XLOOKUP(B2657,IP구분!A:A,IP구분!C:C)</f>
        <v>타요</v>
      </c>
      <c r="D2657" s="1" t="s">
        <v>6418</v>
      </c>
      <c r="E2657" s="7" t="str">
        <f>IFERROR(_xlfn.XLOOKUP(B2657,단가!A:A,단가!C:C),0)</f>
        <v xml:space="preserve">                     -</v>
      </c>
      <c r="F2657" s="3">
        <f>IFERROR(_xlfn.XLOOKUP(B2657,'[1]2609 재고'!$I$1:$I$65536,'[1]2609 재고'!$K$1:$K$65536),0)</f>
        <v>0</v>
      </c>
      <c r="G2657" s="3">
        <f>IFERROR(_xlfn.XLOOKUP(B2657,[2]Sheet1!$H$1:$H$65536,[2]Sheet1!$K$1:$K$65536),0)</f>
        <v>0</v>
      </c>
      <c r="H2657" s="3">
        <f>IFERROR(_xlfn.XLOOKUP(B2657,[3]Sheet1!$H$1:$H$65536,[3]Sheet1!$J$1:$J$65536),0)</f>
        <v>0</v>
      </c>
      <c r="I2657" s="3">
        <f>IFERROR(_xlfn.XLOOKUP(B2657,[4]Sheet1!$H$1:$H$65536,[4]Sheet1!$J$1:$J$65536),0)</f>
        <v>0</v>
      </c>
      <c r="J2657" s="3">
        <f>IFERROR(_xlfn.XLOOKUP(B2657,[5]Sheet1!$H$1:$H$65536,[5]Sheet1!$J$1:$J$65536),0)</f>
        <v>0</v>
      </c>
      <c r="K2657" s="3">
        <f>IFERROR(_xlfn.XLOOKUP(B2657,[6]Sheet1!$H$1:$H$65536,[6]Sheet1!$J$1:$J$65536),0)</f>
        <v>0</v>
      </c>
      <c r="L2657" s="3">
        <f>IFERROR(_xlfn.XLOOKUP(B2657,[7]Sheet1!$H$1:$H$65536,[7]Sheet1!$J$1:$J$65536),0)</f>
        <v>0</v>
      </c>
      <c r="M2657" s="3">
        <f>IFERROR(_xlfn.XLOOKUP(B2657,[8]Sheet1!$H$1:$H$65536,[8]Sheet1!$J$1:$J$65536),0)</f>
        <v>0</v>
      </c>
      <c r="N2657" s="3">
        <f>IFERROR(_xlfn.XLOOKUP(B2657,[9]Sheet1!$H$1:$H$65536,[9]Sheet1!$J$1:$J$65536),0)</f>
        <v>0</v>
      </c>
      <c r="O2657" s="3">
        <f>IFERROR(_xlfn.XLOOKUP(B2657,[10]Sheet1!$H$1:$H$65536,[10]Sheet1!$J$1:$J$65536),0)</f>
        <v>0</v>
      </c>
      <c r="P2657" s="3">
        <f>IFERROR(_xlfn.XLOOKUP(B2657,[11]Sheet1!$H$1:$H$65536,[11]Sheet1!$J$1:$J$65536),0)</f>
        <v>0</v>
      </c>
      <c r="Q2657" s="3">
        <f>IFERROR(_xlfn.XLOOKUP(B2657,[12]Sheet1!$H$1:$H$65536,[12]Sheet1!$J$1:$J$65536),0)</f>
        <v>0</v>
      </c>
      <c r="R2657" s="3">
        <f>IFERROR(_xlfn.XLOOKUP(B2657,[13]Sheet1!$H$1:$H$65536,[13]Sheet1!$J$1:$J$65536),)</f>
        <v>0</v>
      </c>
      <c r="S2657" s="3">
        <f>IFERROR(_xlfn.XLOOKUP(B2657,[14]Sheet1!$H$1:$H$65536,[14]Sheet1!$K$1:$K$65536),0)</f>
        <v>0</v>
      </c>
      <c r="T2657" s="3">
        <f>IFERROR(_xlfn.XLOOKUP(B2657,[15]Sheet1!$H$1:$H$65536,[15]Sheet1!$J$1:$J$65536),0)</f>
        <v>0</v>
      </c>
      <c r="U2657" s="3">
        <f>IFERROR(_xlfn.XLOOKUP(B2657,[16]Sheet1!$H$1:$H$65536,[16]Sheet1!$J$1:$J$65536),0)</f>
        <v>1</v>
      </c>
      <c r="V2657" s="3">
        <f>IFERROR(_xlfn.XLOOKUP(B2657,[17]Sheet1!$H$1:$H$65536,[17]Sheet1!$J$1:$J$65536),0)</f>
        <v>1</v>
      </c>
      <c r="W2657" s="3">
        <f>IFERROR(_xlfn.XLOOKUP(B2657,[18]Sheet1!$H$1:$H$65536,[18]Sheet1!$J$1:$J$65536),0)</f>
        <v>0</v>
      </c>
      <c r="X2657" s="3">
        <f>IFERROR(_xlfn.XLOOKUP(B2657,[19]Sheet1!$H$1:$H$65536,[19]Sheet1!$J$1:$J$65536),0)</f>
        <v>0</v>
      </c>
      <c r="Y2657" s="3">
        <f>IFERROR(_xlfn.XLOOKUP(B2657,[20]Sheet1!$H$1:$H$65536,[20]Sheet1!$J$1:$J$65536),0)</f>
        <v>0</v>
      </c>
      <c r="Z2657" s="3">
        <f>IFERROR(_xlfn.XLOOKUP(B2657,[21]Sheet1!$H$1:$H$65536,[21]Sheet1!$J$1:$J$65536),0)</f>
        <v>0</v>
      </c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</row>
    <row r="2658" spans="1:47" x14ac:dyDescent="0.3">
      <c r="A2658" s="2" t="str">
        <f t="shared" si="41"/>
        <v>P1</v>
      </c>
      <c r="B2658" s="1" t="s">
        <v>2415</v>
      </c>
      <c r="C2658" s="23" t="str">
        <f>_xlfn.XLOOKUP(B2658,IP구분!A:A,IP구분!C:C)</f>
        <v>타요</v>
      </c>
      <c r="D2658" s="1" t="s">
        <v>2416</v>
      </c>
      <c r="E2658" s="7">
        <f>IFERROR(_xlfn.XLOOKUP(B2658,단가!A:A,단가!C:C),0)</f>
        <v>1486</v>
      </c>
      <c r="F2658" s="3">
        <f>IFERROR(_xlfn.XLOOKUP(B2658,'[1]2609 재고'!$I$1:$I$65536,'[1]2609 재고'!$K$1:$K$65536),0)</f>
        <v>142</v>
      </c>
      <c r="G2658" s="3">
        <f>IFERROR(_xlfn.XLOOKUP(B2658,[2]Sheet1!$H$1:$H$65536,[2]Sheet1!$K$1:$K$65536),0)</f>
        <v>154</v>
      </c>
      <c r="H2658" s="3">
        <f>IFERROR(_xlfn.XLOOKUP(B2658,[3]Sheet1!$H$1:$H$65536,[3]Sheet1!$J$1:$J$65536),0)</f>
        <v>152</v>
      </c>
      <c r="I2658" s="3">
        <f>IFERROR(_xlfn.XLOOKUP(B2658,[4]Sheet1!$H$1:$H$65536,[4]Sheet1!$J$1:$J$65536),0)</f>
        <v>153</v>
      </c>
      <c r="J2658" s="3">
        <f>IFERROR(_xlfn.XLOOKUP(B2658,[5]Sheet1!$H$1:$H$65536,[5]Sheet1!$J$1:$J$65536),0)</f>
        <v>137</v>
      </c>
      <c r="K2658" s="3">
        <f>IFERROR(_xlfn.XLOOKUP(B2658,[6]Sheet1!$H$1:$H$65536,[6]Sheet1!$J$1:$J$65536),0)</f>
        <v>141</v>
      </c>
      <c r="L2658" s="3">
        <f>IFERROR(_xlfn.XLOOKUP(B2658,[7]Sheet1!$H$1:$H$65536,[7]Sheet1!$J$1:$J$65536),0)</f>
        <v>143</v>
      </c>
      <c r="M2658" s="3">
        <f>IFERROR(_xlfn.XLOOKUP(B2658,[8]Sheet1!$H$1:$H$65536,[8]Sheet1!$J$1:$J$65536),0)</f>
        <v>143</v>
      </c>
      <c r="N2658" s="3">
        <f>IFERROR(_xlfn.XLOOKUP(B2658,[9]Sheet1!$H$1:$H$65536,[9]Sheet1!$J$1:$J$65536),0)</f>
        <v>138</v>
      </c>
      <c r="O2658" s="3">
        <f>IFERROR(_xlfn.XLOOKUP(B2658,[10]Sheet1!$H$1:$H$65536,[10]Sheet1!$J$1:$J$65536),0)</f>
        <v>134</v>
      </c>
      <c r="P2658" s="3">
        <f>IFERROR(_xlfn.XLOOKUP(B2658,[11]Sheet1!$H$1:$H$65536,[11]Sheet1!$J$1:$J$65536),0)</f>
        <v>143</v>
      </c>
      <c r="Q2658" s="3">
        <f>IFERROR(_xlfn.XLOOKUP(B2658,[12]Sheet1!$H$1:$H$65536,[12]Sheet1!$J$1:$J$65536),0)</f>
        <v>146</v>
      </c>
      <c r="R2658" s="3">
        <f>IFERROR(_xlfn.XLOOKUP(B2658,[13]Sheet1!$H$1:$H$65536,[13]Sheet1!$J$1:$J$65536),)</f>
        <v>146</v>
      </c>
      <c r="S2658" s="3">
        <f>IFERROR(_xlfn.XLOOKUP(B2658,[14]Sheet1!$H$1:$H$65536,[14]Sheet1!$K$1:$K$65536),0)</f>
        <v>136</v>
      </c>
      <c r="T2658" s="3">
        <f>IFERROR(_xlfn.XLOOKUP(B2658,[15]Sheet1!$H$1:$H$65536,[15]Sheet1!$J$1:$J$65536),0)</f>
        <v>118</v>
      </c>
      <c r="U2658" s="3">
        <f>IFERROR(_xlfn.XLOOKUP(B2658,[16]Sheet1!$H$1:$H$65536,[16]Sheet1!$J$1:$J$65536),0)</f>
        <v>97</v>
      </c>
      <c r="V2658" s="3">
        <f>IFERROR(_xlfn.XLOOKUP(B2658,[17]Sheet1!$H$1:$H$65536,[17]Sheet1!$J$1:$J$65536),0)</f>
        <v>105</v>
      </c>
      <c r="W2658" s="3">
        <f>IFERROR(_xlfn.XLOOKUP(B2658,[18]Sheet1!$H$1:$H$65536,[18]Sheet1!$J$1:$J$65536),0)</f>
        <v>106</v>
      </c>
      <c r="X2658" s="3">
        <f>IFERROR(_xlfn.XLOOKUP(B2658,[19]Sheet1!$H$1:$H$65536,[19]Sheet1!$J$1:$J$65536),0)</f>
        <v>51</v>
      </c>
      <c r="Y2658" s="3">
        <f>IFERROR(_xlfn.XLOOKUP(B2658,[20]Sheet1!$H$1:$H$65536,[20]Sheet1!$J$1:$J$65536),0)</f>
        <v>56</v>
      </c>
      <c r="Z2658" s="3">
        <f>IFERROR(_xlfn.XLOOKUP(B2658,[21]Sheet1!$H$1:$H$65536,[21]Sheet1!$J$1:$J$65536),0)</f>
        <v>79</v>
      </c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</row>
    <row r="2659" spans="1:47" x14ac:dyDescent="0.3">
      <c r="A2659" s="2" t="str">
        <f t="shared" si="41"/>
        <v>S1</v>
      </c>
      <c r="B2659" s="1" t="s">
        <v>6419</v>
      </c>
      <c r="C2659" s="23" t="str">
        <f>_xlfn.XLOOKUP(B2659,IP구분!A:A,IP구분!C:C)</f>
        <v>잔망루피</v>
      </c>
      <c r="D2659" s="1" t="s">
        <v>6420</v>
      </c>
      <c r="E2659" s="7">
        <f>IFERROR(_xlfn.XLOOKUP(B2659,단가!A:A,단가!C:C),0)</f>
        <v>0</v>
      </c>
      <c r="F2659" s="3">
        <f>IFERROR(_xlfn.XLOOKUP(B2659,'[1]2609 재고'!$I$1:$I$65536,'[1]2609 재고'!$K$1:$K$65536),0)</f>
        <v>0</v>
      </c>
      <c r="G2659" s="3">
        <f>IFERROR(_xlfn.XLOOKUP(B2659,[2]Sheet1!$H$1:$H$65536,[2]Sheet1!$K$1:$K$65536),0)</f>
        <v>0</v>
      </c>
      <c r="H2659" s="3">
        <f>IFERROR(_xlfn.XLOOKUP(B2659,[3]Sheet1!$H$1:$H$65536,[3]Sheet1!$J$1:$J$65536),0)</f>
        <v>0</v>
      </c>
      <c r="I2659" s="3">
        <f>IFERROR(_xlfn.XLOOKUP(B2659,[4]Sheet1!$H$1:$H$65536,[4]Sheet1!$J$1:$J$65536),0)</f>
        <v>0</v>
      </c>
      <c r="J2659" s="3">
        <f>IFERROR(_xlfn.XLOOKUP(B2659,[5]Sheet1!$H$1:$H$65536,[5]Sheet1!$J$1:$J$65536),0)</f>
        <v>0</v>
      </c>
      <c r="K2659" s="3">
        <f>IFERROR(_xlfn.XLOOKUP(B2659,[6]Sheet1!$H$1:$H$65536,[6]Sheet1!$J$1:$J$65536),0)</f>
        <v>0</v>
      </c>
      <c r="L2659" s="3">
        <f>IFERROR(_xlfn.XLOOKUP(B2659,[7]Sheet1!$H$1:$H$65536,[7]Sheet1!$J$1:$J$65536),0)</f>
        <v>0</v>
      </c>
      <c r="M2659" s="3">
        <f>IFERROR(_xlfn.XLOOKUP(B2659,[8]Sheet1!$H$1:$H$65536,[8]Sheet1!$J$1:$J$65536),0)</f>
        <v>0</v>
      </c>
      <c r="N2659" s="3">
        <f>IFERROR(_xlfn.XLOOKUP(B2659,[9]Sheet1!$H$1:$H$65536,[9]Sheet1!$J$1:$J$65536),0)</f>
        <v>0</v>
      </c>
      <c r="O2659" s="3">
        <f>IFERROR(_xlfn.XLOOKUP(B2659,[10]Sheet1!$H$1:$H$65536,[10]Sheet1!$J$1:$J$65536),0)</f>
        <v>0</v>
      </c>
      <c r="P2659" s="3">
        <f>IFERROR(_xlfn.XLOOKUP(B2659,[11]Sheet1!$H$1:$H$65536,[11]Sheet1!$J$1:$J$65536),0)</f>
        <v>0</v>
      </c>
      <c r="Q2659" s="3">
        <f>IFERROR(_xlfn.XLOOKUP(B2659,[12]Sheet1!$H$1:$H$65536,[12]Sheet1!$J$1:$J$65536),0)</f>
        <v>0</v>
      </c>
      <c r="R2659" s="3">
        <f>IFERROR(_xlfn.XLOOKUP(B2659,[13]Sheet1!$H$1:$H$65536,[13]Sheet1!$J$1:$J$65536),)</f>
        <v>0</v>
      </c>
      <c r="S2659" s="3">
        <f>IFERROR(_xlfn.XLOOKUP(B2659,[14]Sheet1!$H$1:$H$65536,[14]Sheet1!$K$1:$K$65536),0)</f>
        <v>0</v>
      </c>
      <c r="T2659" s="3">
        <f>IFERROR(_xlfn.XLOOKUP(B2659,[15]Sheet1!$H$1:$H$65536,[15]Sheet1!$J$1:$J$65536),0)</f>
        <v>0</v>
      </c>
      <c r="U2659" s="3">
        <f>IFERROR(_xlfn.XLOOKUP(B2659,[16]Sheet1!$H$1:$H$65536,[16]Sheet1!$J$1:$J$65536),0)</f>
        <v>0</v>
      </c>
      <c r="V2659" s="3">
        <f>IFERROR(_xlfn.XLOOKUP(B2659,[17]Sheet1!$H$1:$H$65536,[17]Sheet1!$J$1:$J$65536),0)</f>
        <v>0</v>
      </c>
      <c r="W2659" s="3">
        <f>IFERROR(_xlfn.XLOOKUP(B2659,[18]Sheet1!$H$1:$H$65536,[18]Sheet1!$J$1:$J$65536),0)</f>
        <v>0</v>
      </c>
      <c r="X2659" s="3">
        <f>IFERROR(_xlfn.XLOOKUP(B2659,[19]Sheet1!$H$1:$H$65536,[19]Sheet1!$J$1:$J$65536),0)</f>
        <v>0</v>
      </c>
      <c r="Y2659" s="3">
        <f>IFERROR(_xlfn.XLOOKUP(B2659,[20]Sheet1!$H$1:$H$65536,[20]Sheet1!$J$1:$J$65536),0)</f>
        <v>0</v>
      </c>
      <c r="Z2659" s="3">
        <f>IFERROR(_xlfn.XLOOKUP(B2659,[21]Sheet1!$H$1:$H$65536,[21]Sheet1!$J$1:$J$65536),0)</f>
        <v>0</v>
      </c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</row>
    <row r="2660" spans="1:47" x14ac:dyDescent="0.3">
      <c r="A2660" s="2" t="str">
        <f t="shared" si="41"/>
        <v>S1</v>
      </c>
      <c r="B2660" s="1" t="s">
        <v>6421</v>
      </c>
      <c r="C2660" s="23" t="str">
        <f>_xlfn.XLOOKUP(B2660,IP구분!A:A,IP구분!C:C)</f>
        <v>잔망루피</v>
      </c>
      <c r="D2660" s="1" t="s">
        <v>6422</v>
      </c>
      <c r="E2660" s="7" t="str">
        <f>IFERROR(_xlfn.XLOOKUP(B2660,단가!A:A,단가!C:C),0)</f>
        <v xml:space="preserve">                     -</v>
      </c>
      <c r="F2660" s="3">
        <f>IFERROR(_xlfn.XLOOKUP(B2660,'[1]2609 재고'!$I$1:$I$65536,'[1]2609 재고'!$K$1:$K$65536),0)</f>
        <v>0</v>
      </c>
      <c r="G2660" s="3">
        <f>IFERROR(_xlfn.XLOOKUP(B2660,[2]Sheet1!$H$1:$H$65536,[2]Sheet1!$K$1:$K$65536),0)</f>
        <v>0</v>
      </c>
      <c r="H2660" s="3">
        <f>IFERROR(_xlfn.XLOOKUP(B2660,[3]Sheet1!$H$1:$H$65536,[3]Sheet1!$J$1:$J$65536),0)</f>
        <v>0</v>
      </c>
      <c r="I2660" s="3">
        <f>IFERROR(_xlfn.XLOOKUP(B2660,[4]Sheet1!$H$1:$H$65536,[4]Sheet1!$J$1:$J$65536),0)</f>
        <v>0</v>
      </c>
      <c r="J2660" s="3">
        <f>IFERROR(_xlfn.XLOOKUP(B2660,[5]Sheet1!$H$1:$H$65536,[5]Sheet1!$J$1:$J$65536),0)</f>
        <v>0</v>
      </c>
      <c r="K2660" s="3">
        <f>IFERROR(_xlfn.XLOOKUP(B2660,[6]Sheet1!$H$1:$H$65536,[6]Sheet1!$J$1:$J$65536),0)</f>
        <v>0</v>
      </c>
      <c r="L2660" s="3">
        <f>IFERROR(_xlfn.XLOOKUP(B2660,[7]Sheet1!$H$1:$H$65536,[7]Sheet1!$J$1:$J$65536),0)</f>
        <v>0</v>
      </c>
      <c r="M2660" s="3">
        <f>IFERROR(_xlfn.XLOOKUP(B2660,[8]Sheet1!$H$1:$H$65536,[8]Sheet1!$J$1:$J$65536),0)</f>
        <v>0</v>
      </c>
      <c r="N2660" s="3">
        <f>IFERROR(_xlfn.XLOOKUP(B2660,[9]Sheet1!$H$1:$H$65536,[9]Sheet1!$J$1:$J$65536),0)</f>
        <v>0</v>
      </c>
      <c r="O2660" s="3">
        <f>IFERROR(_xlfn.XLOOKUP(B2660,[10]Sheet1!$H$1:$H$65536,[10]Sheet1!$J$1:$J$65536),0)</f>
        <v>0</v>
      </c>
      <c r="P2660" s="3">
        <f>IFERROR(_xlfn.XLOOKUP(B2660,[11]Sheet1!$H$1:$H$65536,[11]Sheet1!$J$1:$J$65536),0)</f>
        <v>0</v>
      </c>
      <c r="Q2660" s="3">
        <f>IFERROR(_xlfn.XLOOKUP(B2660,[12]Sheet1!$H$1:$H$65536,[12]Sheet1!$J$1:$J$65536),0)</f>
        <v>0</v>
      </c>
      <c r="R2660" s="3">
        <f>IFERROR(_xlfn.XLOOKUP(B2660,[13]Sheet1!$H$1:$H$65536,[13]Sheet1!$J$1:$J$65536),)</f>
        <v>0</v>
      </c>
      <c r="S2660" s="3">
        <f>IFERROR(_xlfn.XLOOKUP(B2660,[14]Sheet1!$H$1:$H$65536,[14]Sheet1!$K$1:$K$65536),0)</f>
        <v>0</v>
      </c>
      <c r="T2660" s="3">
        <f>IFERROR(_xlfn.XLOOKUP(B2660,[15]Sheet1!$H$1:$H$65536,[15]Sheet1!$J$1:$J$65536),0)</f>
        <v>0</v>
      </c>
      <c r="U2660" s="3">
        <f>IFERROR(_xlfn.XLOOKUP(B2660,[16]Sheet1!$H$1:$H$65536,[16]Sheet1!$J$1:$J$65536),0)</f>
        <v>0</v>
      </c>
      <c r="V2660" s="3">
        <f>IFERROR(_xlfn.XLOOKUP(B2660,[17]Sheet1!$H$1:$H$65536,[17]Sheet1!$J$1:$J$65536),0)</f>
        <v>0</v>
      </c>
      <c r="W2660" s="3">
        <f>IFERROR(_xlfn.XLOOKUP(B2660,[18]Sheet1!$H$1:$H$65536,[18]Sheet1!$J$1:$J$65536),0)</f>
        <v>0</v>
      </c>
      <c r="X2660" s="3">
        <f>IFERROR(_xlfn.XLOOKUP(B2660,[19]Sheet1!$H$1:$H$65536,[19]Sheet1!$J$1:$J$65536),0)</f>
        <v>0</v>
      </c>
      <c r="Y2660" s="3">
        <f>IFERROR(_xlfn.XLOOKUP(B2660,[20]Sheet1!$H$1:$H$65536,[20]Sheet1!$J$1:$J$65536),0)</f>
        <v>0</v>
      </c>
      <c r="Z2660" s="3">
        <f>IFERROR(_xlfn.XLOOKUP(B2660,[21]Sheet1!$H$1:$H$65536,[21]Sheet1!$J$1:$J$65536),0)</f>
        <v>0</v>
      </c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</row>
    <row r="2661" spans="1:47" x14ac:dyDescent="0.3">
      <c r="A2661" s="2" t="str">
        <f t="shared" si="41"/>
        <v>S1</v>
      </c>
      <c r="B2661" s="1" t="s">
        <v>4765</v>
      </c>
      <c r="C2661" s="23" t="str">
        <f>_xlfn.XLOOKUP(B2661,IP구분!A:A,IP구분!C:C)</f>
        <v>잔망루피</v>
      </c>
      <c r="D2661" s="1" t="s">
        <v>4766</v>
      </c>
      <c r="E2661" s="7" t="str">
        <f>IFERROR(_xlfn.XLOOKUP(B2661,단가!A:A,단가!C:C),0)</f>
        <v xml:space="preserve">                     -</v>
      </c>
      <c r="F2661" s="3">
        <f>IFERROR(_xlfn.XLOOKUP(B2661,'[1]2609 재고'!$I$1:$I$65536,'[1]2609 재고'!$K$1:$K$65536),0)</f>
        <v>0</v>
      </c>
      <c r="G2661" s="3">
        <f>IFERROR(_xlfn.XLOOKUP(B2661,[2]Sheet1!$H$1:$H$65536,[2]Sheet1!$K$1:$K$65536),0)</f>
        <v>0</v>
      </c>
      <c r="H2661" s="3">
        <f>IFERROR(_xlfn.XLOOKUP(B2661,[3]Sheet1!$H$1:$H$65536,[3]Sheet1!$J$1:$J$65536),0)</f>
        <v>0</v>
      </c>
      <c r="I2661" s="3">
        <f>IFERROR(_xlfn.XLOOKUP(B2661,[4]Sheet1!$H$1:$H$65536,[4]Sheet1!$J$1:$J$65536),0)</f>
        <v>0</v>
      </c>
      <c r="J2661" s="3">
        <f>IFERROR(_xlfn.XLOOKUP(B2661,[5]Sheet1!$H$1:$H$65536,[5]Sheet1!$J$1:$J$65536),0)</f>
        <v>0</v>
      </c>
      <c r="K2661" s="3">
        <f>IFERROR(_xlfn.XLOOKUP(B2661,[6]Sheet1!$H$1:$H$65536,[6]Sheet1!$J$1:$J$65536),0)</f>
        <v>0</v>
      </c>
      <c r="L2661" s="3">
        <f>IFERROR(_xlfn.XLOOKUP(B2661,[7]Sheet1!$H$1:$H$65536,[7]Sheet1!$J$1:$J$65536),0)</f>
        <v>0</v>
      </c>
      <c r="M2661" s="3">
        <f>IFERROR(_xlfn.XLOOKUP(B2661,[8]Sheet1!$H$1:$H$65536,[8]Sheet1!$J$1:$J$65536),0)</f>
        <v>0</v>
      </c>
      <c r="N2661" s="3">
        <f>IFERROR(_xlfn.XLOOKUP(B2661,[9]Sheet1!$H$1:$H$65536,[9]Sheet1!$J$1:$J$65536),0)</f>
        <v>0</v>
      </c>
      <c r="O2661" s="3">
        <f>IFERROR(_xlfn.XLOOKUP(B2661,[10]Sheet1!$H$1:$H$65536,[10]Sheet1!$J$1:$J$65536),0)</f>
        <v>0</v>
      </c>
      <c r="P2661" s="3">
        <f>IFERROR(_xlfn.XLOOKUP(B2661,[11]Sheet1!$H$1:$H$65536,[11]Sheet1!$J$1:$J$65536),0)</f>
        <v>0</v>
      </c>
      <c r="Q2661" s="3">
        <f>IFERROR(_xlfn.XLOOKUP(B2661,[12]Sheet1!$H$1:$H$65536,[12]Sheet1!$J$1:$J$65536),0)</f>
        <v>0</v>
      </c>
      <c r="R2661" s="3">
        <f>IFERROR(_xlfn.XLOOKUP(B2661,[13]Sheet1!$H$1:$H$65536,[13]Sheet1!$J$1:$J$65536),)</f>
        <v>0</v>
      </c>
      <c r="S2661" s="3">
        <f>IFERROR(_xlfn.XLOOKUP(B2661,[14]Sheet1!$H$1:$H$65536,[14]Sheet1!$K$1:$K$65536),0)</f>
        <v>0</v>
      </c>
      <c r="T2661" s="3">
        <f>IFERROR(_xlfn.XLOOKUP(B2661,[15]Sheet1!$H$1:$H$65536,[15]Sheet1!$J$1:$J$65536),0)</f>
        <v>0</v>
      </c>
      <c r="U2661" s="3">
        <f>IFERROR(_xlfn.XLOOKUP(B2661,[16]Sheet1!$H$1:$H$65536,[16]Sheet1!$J$1:$J$65536),0)</f>
        <v>0</v>
      </c>
      <c r="V2661" s="3">
        <f>IFERROR(_xlfn.XLOOKUP(B2661,[17]Sheet1!$H$1:$H$65536,[17]Sheet1!$J$1:$J$65536),0)</f>
        <v>0</v>
      </c>
      <c r="W2661" s="3">
        <f>IFERROR(_xlfn.XLOOKUP(B2661,[18]Sheet1!$H$1:$H$65536,[18]Sheet1!$J$1:$J$65536),0)</f>
        <v>0</v>
      </c>
      <c r="X2661" s="3">
        <f>IFERROR(_xlfn.XLOOKUP(B2661,[19]Sheet1!$H$1:$H$65536,[19]Sheet1!$J$1:$J$65536),0)</f>
        <v>0</v>
      </c>
      <c r="Y2661" s="3">
        <f>IFERROR(_xlfn.XLOOKUP(B2661,[20]Sheet1!$H$1:$H$65536,[20]Sheet1!$J$1:$J$65536),0)</f>
        <v>0</v>
      </c>
      <c r="Z2661" s="3">
        <f>IFERROR(_xlfn.XLOOKUP(B2661,[21]Sheet1!$H$1:$H$65536,[21]Sheet1!$J$1:$J$65536),0)</f>
        <v>0</v>
      </c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</row>
    <row r="2662" spans="1:47" x14ac:dyDescent="0.3">
      <c r="A2662" s="2" t="str">
        <f t="shared" si="41"/>
        <v>S1</v>
      </c>
      <c r="B2662" s="1" t="s">
        <v>6423</v>
      </c>
      <c r="C2662" s="23" t="str">
        <f>_xlfn.XLOOKUP(B2662,IP구분!A:A,IP구분!C:C)</f>
        <v>잔망루피</v>
      </c>
      <c r="D2662" s="1" t="s">
        <v>6424</v>
      </c>
      <c r="E2662" s="7" t="str">
        <f>IFERROR(_xlfn.XLOOKUP(B2662,단가!A:A,단가!C:C),0)</f>
        <v xml:space="preserve">                     -</v>
      </c>
      <c r="F2662" s="3">
        <f>IFERROR(_xlfn.XLOOKUP(B2662,'[1]2609 재고'!$I$1:$I$65536,'[1]2609 재고'!$K$1:$K$65536),0)</f>
        <v>0</v>
      </c>
      <c r="G2662" s="3">
        <f>IFERROR(_xlfn.XLOOKUP(B2662,[2]Sheet1!$H$1:$H$65536,[2]Sheet1!$K$1:$K$65536),0)</f>
        <v>0</v>
      </c>
      <c r="H2662" s="3">
        <f>IFERROR(_xlfn.XLOOKUP(B2662,[3]Sheet1!$H$1:$H$65536,[3]Sheet1!$J$1:$J$65536),0)</f>
        <v>0</v>
      </c>
      <c r="I2662" s="3">
        <f>IFERROR(_xlfn.XLOOKUP(B2662,[4]Sheet1!$H$1:$H$65536,[4]Sheet1!$J$1:$J$65536),0)</f>
        <v>0</v>
      </c>
      <c r="J2662" s="3">
        <f>IFERROR(_xlfn.XLOOKUP(B2662,[5]Sheet1!$H$1:$H$65536,[5]Sheet1!$J$1:$J$65536),0)</f>
        <v>0</v>
      </c>
      <c r="K2662" s="3">
        <f>IFERROR(_xlfn.XLOOKUP(B2662,[6]Sheet1!$H$1:$H$65536,[6]Sheet1!$J$1:$J$65536),0)</f>
        <v>0</v>
      </c>
      <c r="L2662" s="3">
        <f>IFERROR(_xlfn.XLOOKUP(B2662,[7]Sheet1!$H$1:$H$65536,[7]Sheet1!$J$1:$J$65536),0)</f>
        <v>0</v>
      </c>
      <c r="M2662" s="3">
        <f>IFERROR(_xlfn.XLOOKUP(B2662,[8]Sheet1!$H$1:$H$65536,[8]Sheet1!$J$1:$J$65536),0)</f>
        <v>0</v>
      </c>
      <c r="N2662" s="3">
        <f>IFERROR(_xlfn.XLOOKUP(B2662,[9]Sheet1!$H$1:$H$65536,[9]Sheet1!$J$1:$J$65536),0)</f>
        <v>0</v>
      </c>
      <c r="O2662" s="3">
        <f>IFERROR(_xlfn.XLOOKUP(B2662,[10]Sheet1!$H$1:$H$65536,[10]Sheet1!$J$1:$J$65536),0)</f>
        <v>0</v>
      </c>
      <c r="P2662" s="3">
        <f>IFERROR(_xlfn.XLOOKUP(B2662,[11]Sheet1!$H$1:$H$65536,[11]Sheet1!$J$1:$J$65536),0)</f>
        <v>0</v>
      </c>
      <c r="Q2662" s="3">
        <f>IFERROR(_xlfn.XLOOKUP(B2662,[12]Sheet1!$H$1:$H$65536,[12]Sheet1!$J$1:$J$65536),0)</f>
        <v>0</v>
      </c>
      <c r="R2662" s="3">
        <f>IFERROR(_xlfn.XLOOKUP(B2662,[13]Sheet1!$H$1:$H$65536,[13]Sheet1!$J$1:$J$65536),)</f>
        <v>300</v>
      </c>
      <c r="S2662" s="3">
        <f>IFERROR(_xlfn.XLOOKUP(B2662,[14]Sheet1!$H$1:$H$65536,[14]Sheet1!$K$1:$K$65536),0)</f>
        <v>0</v>
      </c>
      <c r="T2662" s="3">
        <f>IFERROR(_xlfn.XLOOKUP(B2662,[15]Sheet1!$H$1:$H$65536,[15]Sheet1!$J$1:$J$65536),0)</f>
        <v>0</v>
      </c>
      <c r="U2662" s="3">
        <f>IFERROR(_xlfn.XLOOKUP(B2662,[16]Sheet1!$H$1:$H$65536,[16]Sheet1!$J$1:$J$65536),0)</f>
        <v>0</v>
      </c>
      <c r="V2662" s="3">
        <f>IFERROR(_xlfn.XLOOKUP(B2662,[17]Sheet1!$H$1:$H$65536,[17]Sheet1!$J$1:$J$65536),0)</f>
        <v>0</v>
      </c>
      <c r="W2662" s="3">
        <f>IFERROR(_xlfn.XLOOKUP(B2662,[18]Sheet1!$H$1:$H$65536,[18]Sheet1!$J$1:$J$65536),0)</f>
        <v>0</v>
      </c>
      <c r="X2662" s="3">
        <f>IFERROR(_xlfn.XLOOKUP(B2662,[19]Sheet1!$H$1:$H$65536,[19]Sheet1!$J$1:$J$65536),0)</f>
        <v>0</v>
      </c>
      <c r="Y2662" s="3">
        <f>IFERROR(_xlfn.XLOOKUP(B2662,[20]Sheet1!$H$1:$H$65536,[20]Sheet1!$J$1:$J$65536),0)</f>
        <v>0</v>
      </c>
      <c r="Z2662" s="3">
        <f>IFERROR(_xlfn.XLOOKUP(B2662,[21]Sheet1!$H$1:$H$65536,[21]Sheet1!$J$1:$J$65536),0)</f>
        <v>0</v>
      </c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</row>
    <row r="2663" spans="1:47" x14ac:dyDescent="0.3">
      <c r="A2663" s="2" t="str">
        <f t="shared" si="41"/>
        <v>S1</v>
      </c>
      <c r="B2663" s="1" t="s">
        <v>6425</v>
      </c>
      <c r="C2663" s="23" t="str">
        <f>_xlfn.XLOOKUP(B2663,IP구분!A:A,IP구분!C:C)</f>
        <v>잔망루피</v>
      </c>
      <c r="D2663" s="1" t="s">
        <v>6426</v>
      </c>
      <c r="E2663" s="7" t="str">
        <f>IFERROR(_xlfn.XLOOKUP(B2663,단가!A:A,단가!C:C),0)</f>
        <v xml:space="preserve">                     -</v>
      </c>
      <c r="F2663" s="3">
        <f>IFERROR(_xlfn.XLOOKUP(B2663,'[1]2609 재고'!$I$1:$I$65536,'[1]2609 재고'!$K$1:$K$65536),0)</f>
        <v>0</v>
      </c>
      <c r="G2663" s="3">
        <f>IFERROR(_xlfn.XLOOKUP(B2663,[2]Sheet1!$H$1:$H$65536,[2]Sheet1!$K$1:$K$65536),0)</f>
        <v>0</v>
      </c>
      <c r="H2663" s="3">
        <f>IFERROR(_xlfn.XLOOKUP(B2663,[3]Sheet1!$H$1:$H$65536,[3]Sheet1!$J$1:$J$65536),0)</f>
        <v>0</v>
      </c>
      <c r="I2663" s="3">
        <f>IFERROR(_xlfn.XLOOKUP(B2663,[4]Sheet1!$H$1:$H$65536,[4]Sheet1!$J$1:$J$65536),0)</f>
        <v>0</v>
      </c>
      <c r="J2663" s="3">
        <f>IFERROR(_xlfn.XLOOKUP(B2663,[5]Sheet1!$H$1:$H$65536,[5]Sheet1!$J$1:$J$65536),0)</f>
        <v>0</v>
      </c>
      <c r="K2663" s="3">
        <f>IFERROR(_xlfn.XLOOKUP(B2663,[6]Sheet1!$H$1:$H$65536,[6]Sheet1!$J$1:$J$65536),0)</f>
        <v>0</v>
      </c>
      <c r="L2663" s="3">
        <f>IFERROR(_xlfn.XLOOKUP(B2663,[7]Sheet1!$H$1:$H$65536,[7]Sheet1!$J$1:$J$65536),0)</f>
        <v>0</v>
      </c>
      <c r="M2663" s="3">
        <f>IFERROR(_xlfn.XLOOKUP(B2663,[8]Sheet1!$H$1:$H$65536,[8]Sheet1!$J$1:$J$65536),0)</f>
        <v>0</v>
      </c>
      <c r="N2663" s="3">
        <f>IFERROR(_xlfn.XLOOKUP(B2663,[9]Sheet1!$H$1:$H$65536,[9]Sheet1!$J$1:$J$65536),0)</f>
        <v>0</v>
      </c>
      <c r="O2663" s="3">
        <f>IFERROR(_xlfn.XLOOKUP(B2663,[10]Sheet1!$H$1:$H$65536,[10]Sheet1!$J$1:$J$65536),0)</f>
        <v>0</v>
      </c>
      <c r="P2663" s="3">
        <f>IFERROR(_xlfn.XLOOKUP(B2663,[11]Sheet1!$H$1:$H$65536,[11]Sheet1!$J$1:$J$65536),0)</f>
        <v>0</v>
      </c>
      <c r="Q2663" s="3">
        <f>IFERROR(_xlfn.XLOOKUP(B2663,[12]Sheet1!$H$1:$H$65536,[12]Sheet1!$J$1:$J$65536),0)</f>
        <v>0</v>
      </c>
      <c r="R2663" s="3">
        <f>IFERROR(_xlfn.XLOOKUP(B2663,[13]Sheet1!$H$1:$H$65536,[13]Sheet1!$J$1:$J$65536),)</f>
        <v>1200</v>
      </c>
      <c r="S2663" s="3">
        <f>IFERROR(_xlfn.XLOOKUP(B2663,[14]Sheet1!$H$1:$H$65536,[14]Sheet1!$K$1:$K$65536),0)</f>
        <v>0</v>
      </c>
      <c r="T2663" s="3">
        <f>IFERROR(_xlfn.XLOOKUP(B2663,[15]Sheet1!$H$1:$H$65536,[15]Sheet1!$J$1:$J$65536),0)</f>
        <v>0</v>
      </c>
      <c r="U2663" s="3">
        <f>IFERROR(_xlfn.XLOOKUP(B2663,[16]Sheet1!$H$1:$H$65536,[16]Sheet1!$J$1:$J$65536),0)</f>
        <v>0</v>
      </c>
      <c r="V2663" s="3">
        <f>IFERROR(_xlfn.XLOOKUP(B2663,[17]Sheet1!$H$1:$H$65536,[17]Sheet1!$J$1:$J$65536),0)</f>
        <v>0</v>
      </c>
      <c r="W2663" s="3">
        <f>IFERROR(_xlfn.XLOOKUP(B2663,[18]Sheet1!$H$1:$H$65536,[18]Sheet1!$J$1:$J$65536),0)</f>
        <v>0</v>
      </c>
      <c r="X2663" s="3">
        <f>IFERROR(_xlfn.XLOOKUP(B2663,[19]Sheet1!$H$1:$H$65536,[19]Sheet1!$J$1:$J$65536),0)</f>
        <v>0</v>
      </c>
      <c r="Y2663" s="3">
        <f>IFERROR(_xlfn.XLOOKUP(B2663,[20]Sheet1!$H$1:$H$65536,[20]Sheet1!$J$1:$J$65536),0)</f>
        <v>0</v>
      </c>
      <c r="Z2663" s="3">
        <f>IFERROR(_xlfn.XLOOKUP(B2663,[21]Sheet1!$H$1:$H$65536,[21]Sheet1!$J$1:$J$65536),0)</f>
        <v>0</v>
      </c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</row>
    <row r="2664" spans="1:47" x14ac:dyDescent="0.3">
      <c r="A2664" s="2" t="str">
        <f t="shared" si="41"/>
        <v>S1</v>
      </c>
      <c r="B2664" s="1" t="s">
        <v>4767</v>
      </c>
      <c r="C2664" s="23" t="str">
        <f>_xlfn.XLOOKUP(B2664,IP구분!A:A,IP구분!C:C)</f>
        <v>잔망루피</v>
      </c>
      <c r="D2664" s="1" t="s">
        <v>4768</v>
      </c>
      <c r="E2664" s="7">
        <f>IFERROR(_xlfn.XLOOKUP(B2664,단가!A:A,단가!C:C),0)</f>
        <v>0</v>
      </c>
      <c r="F2664" s="3">
        <f>IFERROR(_xlfn.XLOOKUP(B2664,'[1]2609 재고'!$I$1:$I$65536,'[1]2609 재고'!$K$1:$K$65536),0)</f>
        <v>0</v>
      </c>
      <c r="G2664" s="3">
        <f>IFERROR(_xlfn.XLOOKUP(B2664,[2]Sheet1!$H$1:$H$65536,[2]Sheet1!$K$1:$K$65536),0)</f>
        <v>0</v>
      </c>
      <c r="H2664" s="3">
        <f>IFERROR(_xlfn.XLOOKUP(B2664,[3]Sheet1!$H$1:$H$65536,[3]Sheet1!$J$1:$J$65536),0)</f>
        <v>0</v>
      </c>
      <c r="I2664" s="3">
        <f>IFERROR(_xlfn.XLOOKUP(B2664,[4]Sheet1!$H$1:$H$65536,[4]Sheet1!$J$1:$J$65536),0)</f>
        <v>0</v>
      </c>
      <c r="J2664" s="3">
        <f>IFERROR(_xlfn.XLOOKUP(B2664,[5]Sheet1!$H$1:$H$65536,[5]Sheet1!$J$1:$J$65536),0)</f>
        <v>0</v>
      </c>
      <c r="K2664" s="3">
        <f>IFERROR(_xlfn.XLOOKUP(B2664,[6]Sheet1!$H$1:$H$65536,[6]Sheet1!$J$1:$J$65536),0)</f>
        <v>0</v>
      </c>
      <c r="L2664" s="3">
        <f>IFERROR(_xlfn.XLOOKUP(B2664,[7]Sheet1!$H$1:$H$65536,[7]Sheet1!$J$1:$J$65536),0)</f>
        <v>0</v>
      </c>
      <c r="M2664" s="3">
        <f>IFERROR(_xlfn.XLOOKUP(B2664,[8]Sheet1!$H$1:$H$65536,[8]Sheet1!$J$1:$J$65536),0)</f>
        <v>0</v>
      </c>
      <c r="N2664" s="3">
        <f>IFERROR(_xlfn.XLOOKUP(B2664,[9]Sheet1!$H$1:$H$65536,[9]Sheet1!$J$1:$J$65536),0)</f>
        <v>0</v>
      </c>
      <c r="O2664" s="3">
        <f>IFERROR(_xlfn.XLOOKUP(B2664,[10]Sheet1!$H$1:$H$65536,[10]Sheet1!$J$1:$J$65536),0)</f>
        <v>0</v>
      </c>
      <c r="P2664" s="3">
        <f>IFERROR(_xlfn.XLOOKUP(B2664,[11]Sheet1!$H$1:$H$65536,[11]Sheet1!$J$1:$J$65536),0)</f>
        <v>0</v>
      </c>
      <c r="Q2664" s="3">
        <f>IFERROR(_xlfn.XLOOKUP(B2664,[12]Sheet1!$H$1:$H$65536,[12]Sheet1!$J$1:$J$65536),0)</f>
        <v>0</v>
      </c>
      <c r="R2664" s="3">
        <f>IFERROR(_xlfn.XLOOKUP(B2664,[13]Sheet1!$H$1:$H$65536,[13]Sheet1!$J$1:$J$65536),)</f>
        <v>0</v>
      </c>
      <c r="S2664" s="3">
        <f>IFERROR(_xlfn.XLOOKUP(B2664,[14]Sheet1!$H$1:$H$65536,[14]Sheet1!$K$1:$K$65536),0)</f>
        <v>0</v>
      </c>
      <c r="T2664" s="3">
        <f>IFERROR(_xlfn.XLOOKUP(B2664,[15]Sheet1!$H$1:$H$65536,[15]Sheet1!$J$1:$J$65536),0)</f>
        <v>0</v>
      </c>
      <c r="U2664" s="3">
        <f>IFERROR(_xlfn.XLOOKUP(B2664,[16]Sheet1!$H$1:$H$65536,[16]Sheet1!$J$1:$J$65536),0)</f>
        <v>0</v>
      </c>
      <c r="V2664" s="3">
        <f>IFERROR(_xlfn.XLOOKUP(B2664,[17]Sheet1!$H$1:$H$65536,[17]Sheet1!$J$1:$J$65536),0)</f>
        <v>0</v>
      </c>
      <c r="W2664" s="3">
        <f>IFERROR(_xlfn.XLOOKUP(B2664,[18]Sheet1!$H$1:$H$65536,[18]Sheet1!$J$1:$J$65536),0)</f>
        <v>0</v>
      </c>
      <c r="X2664" s="3">
        <f>IFERROR(_xlfn.XLOOKUP(B2664,[19]Sheet1!$H$1:$H$65536,[19]Sheet1!$J$1:$J$65536),0)</f>
        <v>0</v>
      </c>
      <c r="Y2664" s="3">
        <f>IFERROR(_xlfn.XLOOKUP(B2664,[20]Sheet1!$H$1:$H$65536,[20]Sheet1!$J$1:$J$65536),0)</f>
        <v>0</v>
      </c>
      <c r="Z2664" s="3">
        <f>IFERROR(_xlfn.XLOOKUP(B2664,[21]Sheet1!$H$1:$H$65536,[21]Sheet1!$J$1:$J$65536),0)</f>
        <v>0</v>
      </c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</row>
    <row r="2665" spans="1:47" x14ac:dyDescent="0.3">
      <c r="A2665" s="2" t="str">
        <f t="shared" si="41"/>
        <v>T1</v>
      </c>
      <c r="B2665" s="1" t="s">
        <v>4769</v>
      </c>
      <c r="C2665" s="23" t="str">
        <f>_xlfn.XLOOKUP(B2665,IP구분!A:A,IP구분!C:C)</f>
        <v>잔망루피</v>
      </c>
      <c r="D2665" s="1" t="s">
        <v>4770</v>
      </c>
      <c r="E2665" s="7">
        <f>IFERROR(_xlfn.XLOOKUP(B2665,단가!A:A,단가!C:C),0)</f>
        <v>3252</v>
      </c>
      <c r="F2665" s="3">
        <f>IFERROR(_xlfn.XLOOKUP(B2665,'[1]2609 재고'!$I$1:$I$65536,'[1]2609 재고'!$K$1:$K$65536),0)</f>
        <v>475</v>
      </c>
      <c r="G2665" s="3">
        <f>IFERROR(_xlfn.XLOOKUP(B2665,[2]Sheet1!$H$1:$H$65536,[2]Sheet1!$K$1:$K$65536),0)</f>
        <v>516</v>
      </c>
      <c r="H2665" s="3">
        <f>IFERROR(_xlfn.XLOOKUP(B2665,[3]Sheet1!$H$1:$H$65536,[3]Sheet1!$J$1:$J$65536),0)</f>
        <v>595</v>
      </c>
      <c r="I2665" s="3">
        <f>IFERROR(_xlfn.XLOOKUP(B2665,[4]Sheet1!$H$1:$H$65536,[4]Sheet1!$J$1:$J$65536),0)</f>
        <v>626</v>
      </c>
      <c r="J2665" s="3">
        <f>IFERROR(_xlfn.XLOOKUP(B2665,[5]Sheet1!$H$1:$H$65536,[5]Sheet1!$J$1:$J$65536),0)</f>
        <v>633</v>
      </c>
      <c r="K2665" s="3">
        <f>IFERROR(_xlfn.XLOOKUP(B2665,[6]Sheet1!$H$1:$H$65536,[6]Sheet1!$J$1:$J$65536),0)</f>
        <v>639</v>
      </c>
      <c r="L2665" s="3">
        <f>IFERROR(_xlfn.XLOOKUP(B2665,[7]Sheet1!$H$1:$H$65536,[7]Sheet1!$J$1:$J$65536),0)</f>
        <v>667</v>
      </c>
      <c r="M2665" s="3">
        <f>IFERROR(_xlfn.XLOOKUP(B2665,[8]Sheet1!$H$1:$H$65536,[8]Sheet1!$J$1:$J$65536),0)</f>
        <v>722</v>
      </c>
      <c r="N2665" s="3">
        <f>IFERROR(_xlfn.XLOOKUP(B2665,[9]Sheet1!$H$1:$H$65536,[9]Sheet1!$J$1:$J$65536),0)</f>
        <v>755</v>
      </c>
      <c r="O2665" s="3">
        <f>IFERROR(_xlfn.XLOOKUP(B2665,[10]Sheet1!$H$1:$H$65536,[10]Sheet1!$J$1:$J$65536),0)</f>
        <v>761</v>
      </c>
      <c r="P2665" s="3">
        <f>IFERROR(_xlfn.XLOOKUP(B2665,[11]Sheet1!$H$1:$H$65536,[11]Sheet1!$J$1:$J$65536),0)</f>
        <v>771</v>
      </c>
      <c r="Q2665" s="3">
        <f>IFERROR(_xlfn.XLOOKUP(B2665,[12]Sheet1!$H$1:$H$65536,[12]Sheet1!$J$1:$J$65536),0)</f>
        <v>800</v>
      </c>
      <c r="R2665" s="3">
        <f>IFERROR(_xlfn.XLOOKUP(B2665,[13]Sheet1!$H$1:$H$65536,[13]Sheet1!$J$1:$J$65536),)</f>
        <v>806</v>
      </c>
      <c r="S2665" s="3">
        <f>IFERROR(_xlfn.XLOOKUP(B2665,[14]Sheet1!$H$1:$H$65536,[14]Sheet1!$K$1:$K$65536),0)</f>
        <v>858</v>
      </c>
      <c r="T2665" s="3">
        <f>IFERROR(_xlfn.XLOOKUP(B2665,[15]Sheet1!$H$1:$H$65536,[15]Sheet1!$J$1:$J$65536),0)</f>
        <v>905</v>
      </c>
      <c r="U2665" s="3">
        <f>IFERROR(_xlfn.XLOOKUP(B2665,[16]Sheet1!$H$1:$H$65536,[16]Sheet1!$J$1:$J$65536),0)</f>
        <v>949</v>
      </c>
      <c r="V2665" s="3">
        <f>IFERROR(_xlfn.XLOOKUP(B2665,[17]Sheet1!$H$1:$H$65536,[17]Sheet1!$J$1:$J$65536),0)</f>
        <v>1035</v>
      </c>
      <c r="W2665" s="3">
        <f>IFERROR(_xlfn.XLOOKUP(B2665,[18]Sheet1!$H$1:$H$65536,[18]Sheet1!$J$1:$J$65536),0)</f>
        <v>1065</v>
      </c>
      <c r="X2665" s="3">
        <f>IFERROR(_xlfn.XLOOKUP(B2665,[19]Sheet1!$H$1:$H$65536,[19]Sheet1!$J$1:$J$65536),0)</f>
        <v>1164</v>
      </c>
      <c r="Y2665" s="3">
        <f>IFERROR(_xlfn.XLOOKUP(B2665,[20]Sheet1!$H$1:$H$65536,[20]Sheet1!$J$1:$J$65536),0)</f>
        <v>1200</v>
      </c>
      <c r="Z2665" s="3">
        <f>IFERROR(_xlfn.XLOOKUP(B2665,[21]Sheet1!$H$1:$H$65536,[21]Sheet1!$J$1:$J$65536),0)</f>
        <v>1261</v>
      </c>
    </row>
    <row r="2666" spans="1:47" x14ac:dyDescent="0.3">
      <c r="A2666" s="2" t="str">
        <f t="shared" si="41"/>
        <v>T1</v>
      </c>
      <c r="B2666" s="1" t="s">
        <v>4771</v>
      </c>
      <c r="C2666" s="23" t="str">
        <f>_xlfn.XLOOKUP(B2666,IP구분!A:A,IP구분!C:C)</f>
        <v>잔망루피</v>
      </c>
      <c r="D2666" s="1" t="s">
        <v>4772</v>
      </c>
      <c r="E2666" s="7">
        <f>IFERROR(_xlfn.XLOOKUP(B2666,단가!A:A,단가!C:C),0)</f>
        <v>979</v>
      </c>
      <c r="F2666" s="3">
        <f>IFERROR(_xlfn.XLOOKUP(B2666,'[1]2609 재고'!$I$1:$I$65536,'[1]2609 재고'!$K$1:$K$65536),0)</f>
        <v>1058</v>
      </c>
      <c r="G2666" s="3">
        <f>IFERROR(_xlfn.XLOOKUP(B2666,[2]Sheet1!$H$1:$H$65536,[2]Sheet1!$K$1:$K$65536),0)</f>
        <v>1363</v>
      </c>
      <c r="H2666" s="3">
        <f>IFERROR(_xlfn.XLOOKUP(B2666,[3]Sheet1!$H$1:$H$65536,[3]Sheet1!$J$1:$J$65536),0)</f>
        <v>1658</v>
      </c>
      <c r="I2666" s="3">
        <f>IFERROR(_xlfn.XLOOKUP(B2666,[4]Sheet1!$H$1:$H$65536,[4]Sheet1!$J$1:$J$65536),0)</f>
        <v>1787</v>
      </c>
      <c r="J2666" s="3">
        <f>IFERROR(_xlfn.XLOOKUP(B2666,[5]Sheet1!$H$1:$H$65536,[5]Sheet1!$J$1:$J$65536),0)</f>
        <v>1934</v>
      </c>
      <c r="K2666" s="3">
        <f>IFERROR(_xlfn.XLOOKUP(B2666,[6]Sheet1!$H$1:$H$65536,[6]Sheet1!$J$1:$J$65536),0)</f>
        <v>2030</v>
      </c>
      <c r="L2666" s="3">
        <f>IFERROR(_xlfn.XLOOKUP(B2666,[7]Sheet1!$H$1:$H$65536,[7]Sheet1!$J$1:$J$65536),0)</f>
        <v>2143</v>
      </c>
      <c r="M2666" s="3">
        <f>IFERROR(_xlfn.XLOOKUP(B2666,[8]Sheet1!$H$1:$H$65536,[8]Sheet1!$J$1:$J$65536),0)</f>
        <v>2320</v>
      </c>
      <c r="N2666" s="3">
        <f>IFERROR(_xlfn.XLOOKUP(B2666,[9]Sheet1!$H$1:$H$65536,[9]Sheet1!$J$1:$J$65536),0)</f>
        <v>2419</v>
      </c>
      <c r="O2666" s="3">
        <f>IFERROR(_xlfn.XLOOKUP(B2666,[10]Sheet1!$H$1:$H$65536,[10]Sheet1!$J$1:$J$65536),0)</f>
        <v>2519</v>
      </c>
      <c r="P2666" s="3">
        <f>IFERROR(_xlfn.XLOOKUP(B2666,[11]Sheet1!$H$1:$H$65536,[11]Sheet1!$J$1:$J$65536),0)</f>
        <v>2937</v>
      </c>
      <c r="Q2666" s="3">
        <f>IFERROR(_xlfn.XLOOKUP(B2666,[12]Sheet1!$H$1:$H$65536,[12]Sheet1!$J$1:$J$65536),0)</f>
        <v>3023</v>
      </c>
      <c r="R2666" s="3">
        <f>IFERROR(_xlfn.XLOOKUP(B2666,[13]Sheet1!$H$1:$H$65536,[13]Sheet1!$J$1:$J$65536),)</f>
        <v>3077</v>
      </c>
      <c r="S2666" s="3">
        <f>IFERROR(_xlfn.XLOOKUP(B2666,[14]Sheet1!$H$1:$H$65536,[14]Sheet1!$K$1:$K$65536),0)</f>
        <v>3101</v>
      </c>
      <c r="T2666" s="3">
        <f>IFERROR(_xlfn.XLOOKUP(B2666,[15]Sheet1!$H$1:$H$65536,[15]Sheet1!$J$1:$J$65536),0)</f>
        <v>3213</v>
      </c>
      <c r="U2666" s="3">
        <f>IFERROR(_xlfn.XLOOKUP(B2666,[16]Sheet1!$H$1:$H$65536,[16]Sheet1!$J$1:$J$65536),0)</f>
        <v>3299</v>
      </c>
      <c r="V2666" s="3">
        <f>IFERROR(_xlfn.XLOOKUP(B2666,[17]Sheet1!$H$1:$H$65536,[17]Sheet1!$J$1:$J$65536),0)</f>
        <v>3335</v>
      </c>
      <c r="W2666" s="3">
        <f>IFERROR(_xlfn.XLOOKUP(B2666,[18]Sheet1!$H$1:$H$65536,[18]Sheet1!$J$1:$J$65536),0)</f>
        <v>3660</v>
      </c>
      <c r="X2666" s="3">
        <f>IFERROR(_xlfn.XLOOKUP(B2666,[19]Sheet1!$H$1:$H$65536,[19]Sheet1!$J$1:$J$65536),0)</f>
        <v>3704</v>
      </c>
      <c r="Y2666" s="3">
        <f>IFERROR(_xlfn.XLOOKUP(B2666,[20]Sheet1!$H$1:$H$65536,[20]Sheet1!$J$1:$J$65536),0)</f>
        <v>3810</v>
      </c>
      <c r="Z2666" s="3">
        <f>IFERROR(_xlfn.XLOOKUP(B2666,[21]Sheet1!$H$1:$H$65536,[21]Sheet1!$J$1:$J$65536),0)</f>
        <v>3856</v>
      </c>
    </row>
    <row r="2667" spans="1:47" x14ac:dyDescent="0.3">
      <c r="A2667" s="2" t="str">
        <f t="shared" si="41"/>
        <v>T1</v>
      </c>
      <c r="B2667" s="1" t="s">
        <v>4773</v>
      </c>
      <c r="C2667" s="23" t="str">
        <f>_xlfn.XLOOKUP(B2667,IP구분!A:A,IP구분!C:C)</f>
        <v>잔망루피</v>
      </c>
      <c r="D2667" s="1" t="s">
        <v>4774</v>
      </c>
      <c r="E2667" s="7">
        <f>IFERROR(_xlfn.XLOOKUP(B2667,단가!A:A,단가!C:C),0)</f>
        <v>2764</v>
      </c>
      <c r="F2667" s="3">
        <f>IFERROR(_xlfn.XLOOKUP(B2667,'[1]2609 재고'!$I$1:$I$65536,'[1]2609 재고'!$K$1:$K$65536),0)</f>
        <v>1568</v>
      </c>
      <c r="G2667" s="3">
        <f>IFERROR(_xlfn.XLOOKUP(B2667,[2]Sheet1!$H$1:$H$65536,[2]Sheet1!$K$1:$K$65536),0)</f>
        <v>1600</v>
      </c>
      <c r="H2667" s="3">
        <f>IFERROR(_xlfn.XLOOKUP(B2667,[3]Sheet1!$H$1:$H$65536,[3]Sheet1!$J$1:$J$65536),0)</f>
        <v>1727</v>
      </c>
      <c r="I2667" s="3">
        <f>IFERROR(_xlfn.XLOOKUP(B2667,[4]Sheet1!$H$1:$H$65536,[4]Sheet1!$J$1:$J$65536),0)</f>
        <v>1795</v>
      </c>
      <c r="J2667" s="3">
        <f>IFERROR(_xlfn.XLOOKUP(B2667,[5]Sheet1!$H$1:$H$65536,[5]Sheet1!$J$1:$J$65536),0)</f>
        <v>1856</v>
      </c>
      <c r="K2667" s="3">
        <f>IFERROR(_xlfn.XLOOKUP(B2667,[6]Sheet1!$H$1:$H$65536,[6]Sheet1!$J$1:$J$65536),0)</f>
        <v>1887</v>
      </c>
      <c r="L2667" s="3">
        <f>IFERROR(_xlfn.XLOOKUP(B2667,[7]Sheet1!$H$1:$H$65536,[7]Sheet1!$J$1:$J$65536),0)</f>
        <v>1987</v>
      </c>
      <c r="M2667" s="3">
        <f>IFERROR(_xlfn.XLOOKUP(B2667,[8]Sheet1!$H$1:$H$65536,[8]Sheet1!$J$1:$J$65536),0)</f>
        <v>2091</v>
      </c>
      <c r="N2667" s="3">
        <f>IFERROR(_xlfn.XLOOKUP(B2667,[9]Sheet1!$H$1:$H$65536,[9]Sheet1!$J$1:$J$65536),0)</f>
        <v>2128</v>
      </c>
      <c r="O2667" s="3">
        <f>IFERROR(_xlfn.XLOOKUP(B2667,[10]Sheet1!$H$1:$H$65536,[10]Sheet1!$J$1:$J$65536),0)</f>
        <v>2359</v>
      </c>
      <c r="P2667" s="3">
        <f>IFERROR(_xlfn.XLOOKUP(B2667,[11]Sheet1!$H$1:$H$65536,[11]Sheet1!$J$1:$J$65536),0)</f>
        <v>2473</v>
      </c>
      <c r="Q2667" s="3">
        <f>IFERROR(_xlfn.XLOOKUP(B2667,[12]Sheet1!$H$1:$H$65536,[12]Sheet1!$J$1:$J$65536),0)</f>
        <v>550</v>
      </c>
      <c r="R2667" s="3">
        <f>IFERROR(_xlfn.XLOOKUP(B2667,[13]Sheet1!$H$1:$H$65536,[13]Sheet1!$J$1:$J$65536),)</f>
        <v>679</v>
      </c>
      <c r="S2667" s="3">
        <f>IFERROR(_xlfn.XLOOKUP(B2667,[14]Sheet1!$H$1:$H$65536,[14]Sheet1!$K$1:$K$65536),0)</f>
        <v>867</v>
      </c>
      <c r="T2667" s="3">
        <f>IFERROR(_xlfn.XLOOKUP(B2667,[15]Sheet1!$H$1:$H$65536,[15]Sheet1!$J$1:$J$65536),0)</f>
        <v>1053</v>
      </c>
      <c r="U2667" s="3">
        <f>IFERROR(_xlfn.XLOOKUP(B2667,[16]Sheet1!$H$1:$H$65536,[16]Sheet1!$J$1:$J$65536),0)</f>
        <v>1393</v>
      </c>
      <c r="V2667" s="3">
        <f>IFERROR(_xlfn.XLOOKUP(B2667,[17]Sheet1!$H$1:$H$65536,[17]Sheet1!$J$1:$J$65536),0)</f>
        <v>1762</v>
      </c>
      <c r="W2667" s="3">
        <f>IFERROR(_xlfn.XLOOKUP(B2667,[18]Sheet1!$H$1:$H$65536,[18]Sheet1!$J$1:$J$65536),0)</f>
        <v>2099</v>
      </c>
      <c r="X2667" s="3">
        <f>IFERROR(_xlfn.XLOOKUP(B2667,[19]Sheet1!$H$1:$H$65536,[19]Sheet1!$J$1:$J$65536),0)</f>
        <v>2404</v>
      </c>
      <c r="Y2667" s="3">
        <f>IFERROR(_xlfn.XLOOKUP(B2667,[20]Sheet1!$H$1:$H$65536,[20]Sheet1!$J$1:$J$65536),0)</f>
        <v>2877</v>
      </c>
      <c r="Z2667" s="3">
        <f>IFERROR(_xlfn.XLOOKUP(B2667,[21]Sheet1!$H$1:$H$65536,[21]Sheet1!$J$1:$J$65536),0)</f>
        <v>3029</v>
      </c>
    </row>
    <row r="2668" spans="1:47" x14ac:dyDescent="0.3">
      <c r="A2668" s="2" t="str">
        <f t="shared" si="41"/>
        <v>T1</v>
      </c>
      <c r="B2668" s="1" t="s">
        <v>4775</v>
      </c>
      <c r="C2668" s="23" t="str">
        <f>_xlfn.XLOOKUP(B2668,IP구분!A:A,IP구분!C:C)</f>
        <v>잔망루피</v>
      </c>
      <c r="D2668" s="1" t="s">
        <v>4776</v>
      </c>
      <c r="E2668" s="7">
        <f>IFERROR(_xlfn.XLOOKUP(B2668,단가!A:A,단가!C:C),0)</f>
        <v>3456</v>
      </c>
      <c r="F2668" s="3">
        <f>IFERROR(_xlfn.XLOOKUP(B2668,'[1]2609 재고'!$I$1:$I$65536,'[1]2609 재고'!$K$1:$K$65536),0)</f>
        <v>2816</v>
      </c>
      <c r="G2668" s="3">
        <f>IFERROR(_xlfn.XLOOKUP(B2668,[2]Sheet1!$H$1:$H$65536,[2]Sheet1!$K$1:$K$65536),0)</f>
        <v>3112</v>
      </c>
      <c r="H2668" s="3">
        <f>IFERROR(_xlfn.XLOOKUP(B2668,[3]Sheet1!$H$1:$H$65536,[3]Sheet1!$J$1:$J$65536),0)</f>
        <v>3314</v>
      </c>
      <c r="I2668" s="3">
        <f>IFERROR(_xlfn.XLOOKUP(B2668,[4]Sheet1!$H$1:$H$65536,[4]Sheet1!$J$1:$J$65536),0)</f>
        <v>3567</v>
      </c>
      <c r="J2668" s="3">
        <f>IFERROR(_xlfn.XLOOKUP(B2668,[5]Sheet1!$H$1:$H$65536,[5]Sheet1!$J$1:$J$65536),0)</f>
        <v>3772</v>
      </c>
      <c r="K2668" s="3">
        <f>IFERROR(_xlfn.XLOOKUP(B2668,[6]Sheet1!$H$1:$H$65536,[6]Sheet1!$J$1:$J$65536),0)</f>
        <v>4209</v>
      </c>
      <c r="L2668" s="3">
        <f>IFERROR(_xlfn.XLOOKUP(B2668,[7]Sheet1!$H$1:$H$65536,[7]Sheet1!$J$1:$J$65536),0)</f>
        <v>4368</v>
      </c>
      <c r="M2668" s="3">
        <f>IFERROR(_xlfn.XLOOKUP(B2668,[8]Sheet1!$H$1:$H$65536,[8]Sheet1!$J$1:$J$65536),0)</f>
        <v>4927</v>
      </c>
      <c r="N2668" s="3">
        <f>IFERROR(_xlfn.XLOOKUP(B2668,[9]Sheet1!$H$1:$H$65536,[9]Sheet1!$J$1:$J$65536),0)</f>
        <v>4</v>
      </c>
      <c r="O2668" s="3">
        <f>IFERROR(_xlfn.XLOOKUP(B2668,[10]Sheet1!$H$1:$H$65536,[10]Sheet1!$J$1:$J$65536),0)</f>
        <v>131</v>
      </c>
      <c r="P2668" s="3">
        <f>IFERROR(_xlfn.XLOOKUP(B2668,[11]Sheet1!$H$1:$H$65536,[11]Sheet1!$J$1:$J$65536),0)</f>
        <v>746</v>
      </c>
      <c r="Q2668" s="3">
        <f>IFERROR(_xlfn.XLOOKUP(B2668,[12]Sheet1!$H$1:$H$65536,[12]Sheet1!$J$1:$J$65536),0)</f>
        <v>1444</v>
      </c>
      <c r="R2668" s="3">
        <f>IFERROR(_xlfn.XLOOKUP(B2668,[13]Sheet1!$H$1:$H$65536,[13]Sheet1!$J$1:$J$65536),)</f>
        <v>2181</v>
      </c>
      <c r="S2668" s="3">
        <f>IFERROR(_xlfn.XLOOKUP(B2668,[14]Sheet1!$H$1:$H$65536,[14]Sheet1!$K$1:$K$65536),0)</f>
        <v>3002</v>
      </c>
      <c r="T2668" s="3">
        <f>IFERROR(_xlfn.XLOOKUP(B2668,[15]Sheet1!$H$1:$H$65536,[15]Sheet1!$J$1:$J$65536),0)</f>
        <v>4408</v>
      </c>
      <c r="U2668" s="3">
        <f>IFERROR(_xlfn.XLOOKUP(B2668,[16]Sheet1!$H$1:$H$65536,[16]Sheet1!$J$1:$J$65536),0)</f>
        <v>0</v>
      </c>
      <c r="V2668" s="3">
        <f>IFERROR(_xlfn.XLOOKUP(B2668,[17]Sheet1!$H$1:$H$65536,[17]Sheet1!$J$1:$J$65536),0)</f>
        <v>0</v>
      </c>
      <c r="W2668" s="3">
        <f>IFERROR(_xlfn.XLOOKUP(B2668,[18]Sheet1!$H$1:$H$65536,[18]Sheet1!$J$1:$J$65536),0)</f>
        <v>0</v>
      </c>
      <c r="X2668" s="3">
        <f>IFERROR(_xlfn.XLOOKUP(B2668,[19]Sheet1!$H$1:$H$65536,[19]Sheet1!$J$1:$J$65536),0)</f>
        <v>0</v>
      </c>
      <c r="Y2668" s="3">
        <f>IFERROR(_xlfn.XLOOKUP(B2668,[20]Sheet1!$H$1:$H$65536,[20]Sheet1!$J$1:$J$65536),0)</f>
        <v>0</v>
      </c>
      <c r="Z2668" s="3">
        <f>IFERROR(_xlfn.XLOOKUP(B2668,[21]Sheet1!$H$1:$H$65536,[21]Sheet1!$J$1:$J$65536),0)</f>
        <v>0</v>
      </c>
    </row>
    <row r="2669" spans="1:47" x14ac:dyDescent="0.3">
      <c r="A2669" s="2" t="str">
        <f t="shared" si="41"/>
        <v>L2</v>
      </c>
      <c r="B2669" s="1" t="s">
        <v>1322</v>
      </c>
      <c r="C2669" s="23" t="str">
        <f>_xlfn.XLOOKUP(B2669,IP구분!A:A,IP구분!C:C)</f>
        <v>잔망루피</v>
      </c>
      <c r="D2669" s="1" t="s">
        <v>1323</v>
      </c>
      <c r="E2669" s="7">
        <f>IFERROR(_xlfn.XLOOKUP(B2669,단가!A:A,단가!C:C),0)</f>
        <v>7227</v>
      </c>
      <c r="F2669" s="3">
        <f>IFERROR(_xlfn.XLOOKUP(B2669,'[1]2609 재고'!$I$1:$I$65536,'[1]2609 재고'!$K$1:$K$65536),0)</f>
        <v>37</v>
      </c>
      <c r="G2669" s="3">
        <f>IFERROR(_xlfn.XLOOKUP(B2669,[2]Sheet1!$H$1:$H$65536,[2]Sheet1!$K$1:$K$65536),0)</f>
        <v>37</v>
      </c>
      <c r="H2669" s="3">
        <f>IFERROR(_xlfn.XLOOKUP(B2669,[3]Sheet1!$H$1:$H$65536,[3]Sheet1!$J$1:$J$65536),0)</f>
        <v>37</v>
      </c>
      <c r="I2669" s="3">
        <f>IFERROR(_xlfn.XLOOKUP(B2669,[4]Sheet1!$H$1:$H$65536,[4]Sheet1!$J$1:$J$65536),0)</f>
        <v>37</v>
      </c>
      <c r="J2669" s="3">
        <f>IFERROR(_xlfn.XLOOKUP(B2669,[5]Sheet1!$H$1:$H$65536,[5]Sheet1!$J$1:$J$65536),0)</f>
        <v>37</v>
      </c>
      <c r="K2669" s="3">
        <f>IFERROR(_xlfn.XLOOKUP(B2669,[6]Sheet1!$H$1:$H$65536,[6]Sheet1!$J$1:$J$65536),0)</f>
        <v>37</v>
      </c>
      <c r="L2669" s="3">
        <f>IFERROR(_xlfn.XLOOKUP(B2669,[7]Sheet1!$H$1:$H$65536,[7]Sheet1!$J$1:$J$65536),0)</f>
        <v>37</v>
      </c>
      <c r="M2669" s="3">
        <f>IFERROR(_xlfn.XLOOKUP(B2669,[8]Sheet1!$H$1:$H$65536,[8]Sheet1!$J$1:$J$65536),0)</f>
        <v>37</v>
      </c>
      <c r="N2669" s="3">
        <f>IFERROR(_xlfn.XLOOKUP(B2669,[9]Sheet1!$H$1:$H$65536,[9]Sheet1!$J$1:$J$65536),0)</f>
        <v>37</v>
      </c>
      <c r="O2669" s="3">
        <f>IFERROR(_xlfn.XLOOKUP(B2669,[10]Sheet1!$H$1:$H$65536,[10]Sheet1!$J$1:$J$65536),0)</f>
        <v>37</v>
      </c>
      <c r="P2669" s="3">
        <f>IFERROR(_xlfn.XLOOKUP(B2669,[11]Sheet1!$H$1:$H$65536,[11]Sheet1!$J$1:$J$65536),0)</f>
        <v>37</v>
      </c>
      <c r="Q2669" s="3">
        <f>IFERROR(_xlfn.XLOOKUP(B2669,[12]Sheet1!$H$1:$H$65536,[12]Sheet1!$J$1:$J$65536),0)</f>
        <v>37</v>
      </c>
      <c r="R2669" s="3">
        <f>IFERROR(_xlfn.XLOOKUP(B2669,[13]Sheet1!$H$1:$H$65536,[13]Sheet1!$J$1:$J$65536),)</f>
        <v>37</v>
      </c>
      <c r="S2669" s="3">
        <f>IFERROR(_xlfn.XLOOKUP(B2669,[14]Sheet1!$H$1:$H$65536,[14]Sheet1!$K$1:$K$65536),0)</f>
        <v>37</v>
      </c>
      <c r="T2669" s="3">
        <f>IFERROR(_xlfn.XLOOKUP(B2669,[15]Sheet1!$H$1:$H$65536,[15]Sheet1!$J$1:$J$65536),0)</f>
        <v>40</v>
      </c>
      <c r="U2669" s="3">
        <f>IFERROR(_xlfn.XLOOKUP(B2669,[16]Sheet1!$H$1:$H$65536,[16]Sheet1!$J$1:$J$65536),0)</f>
        <v>48</v>
      </c>
      <c r="V2669" s="3">
        <f>IFERROR(_xlfn.XLOOKUP(B2669,[17]Sheet1!$H$1:$H$65536,[17]Sheet1!$J$1:$J$65536),0)</f>
        <v>53</v>
      </c>
      <c r="W2669" s="3">
        <f>IFERROR(_xlfn.XLOOKUP(B2669,[18]Sheet1!$H$1:$H$65536,[18]Sheet1!$J$1:$J$65536),0)</f>
        <v>58</v>
      </c>
      <c r="X2669" s="3">
        <f>IFERROR(_xlfn.XLOOKUP(B2669,[19]Sheet1!$H$1:$H$65536,[19]Sheet1!$J$1:$J$65536),0)</f>
        <v>59</v>
      </c>
      <c r="Y2669" s="3">
        <f>IFERROR(_xlfn.XLOOKUP(B2669,[20]Sheet1!$H$1:$H$65536,[20]Sheet1!$J$1:$J$65536),0)</f>
        <v>59</v>
      </c>
      <c r="Z2669" s="3">
        <f>IFERROR(_xlfn.XLOOKUP(B2669,[21]Sheet1!$H$1:$H$65536,[21]Sheet1!$J$1:$J$65536),0)</f>
        <v>63</v>
      </c>
    </row>
    <row r="2670" spans="1:47" x14ac:dyDescent="0.3">
      <c r="A2670" s="2" t="str">
        <f t="shared" si="41"/>
        <v>L2</v>
      </c>
      <c r="B2670" s="1" t="s">
        <v>1324</v>
      </c>
      <c r="C2670" s="23" t="str">
        <f>_xlfn.XLOOKUP(B2670,IP구분!A:A,IP구분!C:C)</f>
        <v>잔망루피</v>
      </c>
      <c r="D2670" s="1" t="s">
        <v>1325</v>
      </c>
      <c r="E2670" s="7" t="str">
        <f>IFERROR(_xlfn.XLOOKUP(B2670,단가!A:A,단가!C:C),0)</f>
        <v xml:space="preserve">                     -</v>
      </c>
      <c r="F2670" s="3">
        <f>IFERROR(_xlfn.XLOOKUP(B2670,'[1]2609 재고'!$I$1:$I$65536,'[1]2609 재고'!$K$1:$K$65536),0)</f>
        <v>0</v>
      </c>
      <c r="G2670" s="3">
        <f>IFERROR(_xlfn.XLOOKUP(B2670,[2]Sheet1!$H$1:$H$65536,[2]Sheet1!$K$1:$K$65536),0)</f>
        <v>0</v>
      </c>
      <c r="H2670" s="3">
        <f>IFERROR(_xlfn.XLOOKUP(B2670,[3]Sheet1!$H$1:$H$65536,[3]Sheet1!$J$1:$J$65536),0)</f>
        <v>0</v>
      </c>
      <c r="I2670" s="3">
        <f>IFERROR(_xlfn.XLOOKUP(B2670,[4]Sheet1!$H$1:$H$65536,[4]Sheet1!$J$1:$J$65536),0)</f>
        <v>8</v>
      </c>
      <c r="J2670" s="3">
        <f>IFERROR(_xlfn.XLOOKUP(B2670,[5]Sheet1!$H$1:$H$65536,[5]Sheet1!$J$1:$J$65536),0)</f>
        <v>8</v>
      </c>
      <c r="K2670" s="3">
        <f>IFERROR(_xlfn.XLOOKUP(B2670,[6]Sheet1!$H$1:$H$65536,[6]Sheet1!$J$1:$J$65536),0)</f>
        <v>8</v>
      </c>
      <c r="L2670" s="3">
        <f>IFERROR(_xlfn.XLOOKUP(B2670,[7]Sheet1!$H$1:$H$65536,[7]Sheet1!$J$1:$J$65536),0)</f>
        <v>8</v>
      </c>
      <c r="M2670" s="3">
        <f>IFERROR(_xlfn.XLOOKUP(B2670,[8]Sheet1!$H$1:$H$65536,[8]Sheet1!$J$1:$J$65536),0)</f>
        <v>8</v>
      </c>
      <c r="N2670" s="3">
        <f>IFERROR(_xlfn.XLOOKUP(B2670,[9]Sheet1!$H$1:$H$65536,[9]Sheet1!$J$1:$J$65536),0)</f>
        <v>8</v>
      </c>
      <c r="O2670" s="3">
        <f>IFERROR(_xlfn.XLOOKUP(B2670,[10]Sheet1!$H$1:$H$65536,[10]Sheet1!$J$1:$J$65536),0)</f>
        <v>8</v>
      </c>
      <c r="P2670" s="3">
        <f>IFERROR(_xlfn.XLOOKUP(B2670,[11]Sheet1!$H$1:$H$65536,[11]Sheet1!$J$1:$J$65536),0)</f>
        <v>8</v>
      </c>
      <c r="Q2670" s="3">
        <f>IFERROR(_xlfn.XLOOKUP(B2670,[12]Sheet1!$H$1:$H$65536,[12]Sheet1!$J$1:$J$65536),0)</f>
        <v>3</v>
      </c>
      <c r="R2670" s="3">
        <f>IFERROR(_xlfn.XLOOKUP(B2670,[13]Sheet1!$H$1:$H$65536,[13]Sheet1!$J$1:$J$65536),)</f>
        <v>3</v>
      </c>
      <c r="S2670" s="3">
        <f>IFERROR(_xlfn.XLOOKUP(B2670,[14]Sheet1!$H$1:$H$65536,[14]Sheet1!$K$1:$K$65536),0)</f>
        <v>3</v>
      </c>
      <c r="T2670" s="3">
        <f>IFERROR(_xlfn.XLOOKUP(B2670,[15]Sheet1!$H$1:$H$65536,[15]Sheet1!$J$1:$J$65536),0)</f>
        <v>3</v>
      </c>
      <c r="U2670" s="3">
        <f>IFERROR(_xlfn.XLOOKUP(B2670,[16]Sheet1!$H$1:$H$65536,[16]Sheet1!$J$1:$J$65536),0)</f>
        <v>3</v>
      </c>
      <c r="V2670" s="3">
        <f>IFERROR(_xlfn.XLOOKUP(B2670,[17]Sheet1!$H$1:$H$65536,[17]Sheet1!$J$1:$J$65536),0)</f>
        <v>3</v>
      </c>
      <c r="W2670" s="3">
        <f>IFERROR(_xlfn.XLOOKUP(B2670,[18]Sheet1!$H$1:$H$65536,[18]Sheet1!$J$1:$J$65536),0)</f>
        <v>5</v>
      </c>
      <c r="X2670" s="3">
        <f>IFERROR(_xlfn.XLOOKUP(B2670,[19]Sheet1!$H$1:$H$65536,[19]Sheet1!$J$1:$J$65536),0)</f>
        <v>5</v>
      </c>
      <c r="Y2670" s="3">
        <f>IFERROR(_xlfn.XLOOKUP(B2670,[20]Sheet1!$H$1:$H$65536,[20]Sheet1!$J$1:$J$65536),0)</f>
        <v>7</v>
      </c>
      <c r="Z2670" s="3">
        <f>IFERROR(_xlfn.XLOOKUP(B2670,[21]Sheet1!$H$1:$H$65536,[21]Sheet1!$J$1:$J$65536),0)</f>
        <v>8</v>
      </c>
    </row>
    <row r="2671" spans="1:47" x14ac:dyDescent="0.3">
      <c r="A2671" s="2" t="str">
        <f t="shared" si="41"/>
        <v>T1</v>
      </c>
      <c r="B2671" s="1" t="s">
        <v>2556</v>
      </c>
      <c r="C2671" s="23" t="str">
        <f>_xlfn.XLOOKUP(B2671,IP구분!A:A,IP구분!C:C)</f>
        <v>타요</v>
      </c>
      <c r="D2671" s="1" t="s">
        <v>2557</v>
      </c>
      <c r="E2671" s="7">
        <f>IFERROR(_xlfn.XLOOKUP(B2671,단가!A:A,단가!C:C),0)</f>
        <v>35013</v>
      </c>
      <c r="F2671" s="3">
        <f>IFERROR(_xlfn.XLOOKUP(B2671,'[1]2609 재고'!$I$1:$I$65536,'[1]2609 재고'!$K$1:$K$65536),0)</f>
        <v>1397</v>
      </c>
      <c r="G2671" s="3">
        <f>IFERROR(_xlfn.XLOOKUP(B2671,[2]Sheet1!$H$1:$H$65536,[2]Sheet1!$K$1:$K$65536),0)</f>
        <v>2066</v>
      </c>
      <c r="H2671" s="3">
        <f>IFERROR(_xlfn.XLOOKUP(B2671,[3]Sheet1!$H$1:$H$65536,[3]Sheet1!$J$1:$J$65536),0)</f>
        <v>2642</v>
      </c>
      <c r="I2671" s="3">
        <f>IFERROR(_xlfn.XLOOKUP(B2671,[4]Sheet1!$H$1:$H$65536,[4]Sheet1!$J$1:$J$65536),0)</f>
        <v>3523</v>
      </c>
      <c r="J2671" s="3">
        <f>IFERROR(_xlfn.XLOOKUP(B2671,[5]Sheet1!$H$1:$H$65536,[5]Sheet1!$J$1:$J$65536),0)</f>
        <v>3033</v>
      </c>
      <c r="K2671" s="3">
        <f>IFERROR(_xlfn.XLOOKUP(B2671,[6]Sheet1!$H$1:$H$65536,[6]Sheet1!$J$1:$J$65536),0)</f>
        <v>3131</v>
      </c>
      <c r="L2671" s="3">
        <f>IFERROR(_xlfn.XLOOKUP(B2671,[7]Sheet1!$H$1:$H$65536,[7]Sheet1!$J$1:$J$65536),0)</f>
        <v>2025</v>
      </c>
      <c r="M2671" s="3">
        <f>IFERROR(_xlfn.XLOOKUP(B2671,[8]Sheet1!$H$1:$H$65536,[8]Sheet1!$J$1:$J$65536),0)</f>
        <v>2199</v>
      </c>
      <c r="N2671" s="3">
        <f>IFERROR(_xlfn.XLOOKUP(B2671,[9]Sheet1!$H$1:$H$65536,[9]Sheet1!$J$1:$J$65536),0)</f>
        <v>2628</v>
      </c>
      <c r="O2671" s="3">
        <f>IFERROR(_xlfn.XLOOKUP(B2671,[10]Sheet1!$H$1:$H$65536,[10]Sheet1!$J$1:$J$65536),0)</f>
        <v>1221</v>
      </c>
      <c r="P2671" s="3">
        <f>IFERROR(_xlfn.XLOOKUP(B2671,[11]Sheet1!$H$1:$H$65536,[11]Sheet1!$J$1:$J$65536),0)</f>
        <v>2140</v>
      </c>
      <c r="Q2671" s="3">
        <f>IFERROR(_xlfn.XLOOKUP(B2671,[12]Sheet1!$H$1:$H$65536,[12]Sheet1!$J$1:$J$65536),0)</f>
        <v>103</v>
      </c>
      <c r="R2671" s="3">
        <f>IFERROR(_xlfn.XLOOKUP(B2671,[13]Sheet1!$H$1:$H$65536,[13]Sheet1!$J$1:$J$65536),)</f>
        <v>641</v>
      </c>
      <c r="S2671" s="3">
        <f>IFERROR(_xlfn.XLOOKUP(B2671,[14]Sheet1!$H$1:$H$65536,[14]Sheet1!$K$1:$K$65536),0)</f>
        <v>1582</v>
      </c>
      <c r="T2671" s="3">
        <f>IFERROR(_xlfn.XLOOKUP(B2671,[15]Sheet1!$H$1:$H$65536,[15]Sheet1!$J$1:$J$65536),0)</f>
        <v>1962</v>
      </c>
      <c r="U2671" s="3">
        <f>IFERROR(_xlfn.XLOOKUP(B2671,[16]Sheet1!$H$1:$H$65536,[16]Sheet1!$J$1:$J$65536),0)</f>
        <v>1260</v>
      </c>
      <c r="V2671" s="3">
        <f>IFERROR(_xlfn.XLOOKUP(B2671,[17]Sheet1!$H$1:$H$65536,[17]Sheet1!$J$1:$J$65536),0)</f>
        <v>1173</v>
      </c>
      <c r="W2671" s="3">
        <f>IFERROR(_xlfn.XLOOKUP(B2671,[18]Sheet1!$H$1:$H$65536,[18]Sheet1!$J$1:$J$65536),0)</f>
        <v>1391</v>
      </c>
      <c r="X2671" s="3">
        <f>IFERROR(_xlfn.XLOOKUP(B2671,[19]Sheet1!$H$1:$H$65536,[19]Sheet1!$J$1:$J$65536),0)</f>
        <v>1262</v>
      </c>
      <c r="Y2671" s="3">
        <f>IFERROR(_xlfn.XLOOKUP(B2671,[20]Sheet1!$H$1:$H$65536,[20]Sheet1!$J$1:$J$65536),0)</f>
        <v>2139</v>
      </c>
      <c r="Z2671" s="3">
        <f>IFERROR(_xlfn.XLOOKUP(B2671,[21]Sheet1!$H$1:$H$65536,[21]Sheet1!$J$1:$J$65536),0)</f>
        <v>2036</v>
      </c>
    </row>
    <row r="2672" spans="1:47" x14ac:dyDescent="0.3">
      <c r="A2672" s="2" t="str">
        <f t="shared" si="41"/>
        <v>M2</v>
      </c>
      <c r="B2672" s="1" t="s">
        <v>4337</v>
      </c>
      <c r="C2672" s="23" t="str">
        <f>_xlfn.XLOOKUP(B2672,IP구분!A:A,IP구분!C:C)</f>
        <v>타요</v>
      </c>
      <c r="D2672" s="1" t="s">
        <v>4338</v>
      </c>
      <c r="E2672" s="7">
        <f>IFERROR(_xlfn.XLOOKUP(B2672,단가!A:A,단가!C:C),0)</f>
        <v>20455</v>
      </c>
      <c r="F2672" s="3">
        <f>IFERROR(_xlfn.XLOOKUP(B2672,'[1]2609 재고'!$I$1:$I$65536,'[1]2609 재고'!$K$1:$K$65536),0)</f>
        <v>19</v>
      </c>
      <c r="G2672" s="3">
        <f>IFERROR(_xlfn.XLOOKUP(B2672,[2]Sheet1!$H$1:$H$65536,[2]Sheet1!$K$1:$K$65536),0)</f>
        <v>19</v>
      </c>
      <c r="H2672" s="3">
        <f>IFERROR(_xlfn.XLOOKUP(B2672,[3]Sheet1!$H$1:$H$65536,[3]Sheet1!$J$1:$J$65536),0)</f>
        <v>20</v>
      </c>
      <c r="I2672" s="3">
        <f>IFERROR(_xlfn.XLOOKUP(B2672,[4]Sheet1!$H$1:$H$65536,[4]Sheet1!$J$1:$J$65536),0)</f>
        <v>22</v>
      </c>
      <c r="J2672" s="3">
        <f>IFERROR(_xlfn.XLOOKUP(B2672,[5]Sheet1!$H$1:$H$65536,[5]Sheet1!$J$1:$J$65536),0)</f>
        <v>26</v>
      </c>
      <c r="K2672" s="3">
        <f>IFERROR(_xlfn.XLOOKUP(B2672,[6]Sheet1!$H$1:$H$65536,[6]Sheet1!$J$1:$J$65536),0)</f>
        <v>27</v>
      </c>
      <c r="L2672" s="3">
        <f>IFERROR(_xlfn.XLOOKUP(B2672,[7]Sheet1!$H$1:$H$65536,[7]Sheet1!$J$1:$J$65536),0)</f>
        <v>35</v>
      </c>
      <c r="M2672" s="3">
        <f>IFERROR(_xlfn.XLOOKUP(B2672,[8]Sheet1!$H$1:$H$65536,[8]Sheet1!$J$1:$J$65536),0)</f>
        <v>32</v>
      </c>
      <c r="N2672" s="3">
        <f>IFERROR(_xlfn.XLOOKUP(B2672,[9]Sheet1!$H$1:$H$65536,[9]Sheet1!$J$1:$J$65536),0)</f>
        <v>34</v>
      </c>
      <c r="O2672" s="3">
        <f>IFERROR(_xlfn.XLOOKUP(B2672,[10]Sheet1!$H$1:$H$65536,[10]Sheet1!$J$1:$J$65536),0)</f>
        <v>35</v>
      </c>
      <c r="P2672" s="3">
        <f>IFERROR(_xlfn.XLOOKUP(B2672,[11]Sheet1!$H$1:$H$65536,[11]Sheet1!$J$1:$J$65536),0)</f>
        <v>44</v>
      </c>
      <c r="Q2672" s="3">
        <f>IFERROR(_xlfn.XLOOKUP(B2672,[12]Sheet1!$H$1:$H$65536,[12]Sheet1!$J$1:$J$65536),0)</f>
        <v>44</v>
      </c>
      <c r="R2672" s="3">
        <f>IFERROR(_xlfn.XLOOKUP(B2672,[13]Sheet1!$H$1:$H$65536,[13]Sheet1!$J$1:$J$65536),)</f>
        <v>46</v>
      </c>
      <c r="S2672" s="3">
        <f>IFERROR(_xlfn.XLOOKUP(B2672,[14]Sheet1!$H$1:$H$65536,[14]Sheet1!$K$1:$K$65536),0)</f>
        <v>51</v>
      </c>
      <c r="T2672" s="3">
        <f>IFERROR(_xlfn.XLOOKUP(B2672,[15]Sheet1!$H$1:$H$65536,[15]Sheet1!$J$1:$J$65536),0)</f>
        <v>52</v>
      </c>
      <c r="U2672" s="3">
        <f>IFERROR(_xlfn.XLOOKUP(B2672,[16]Sheet1!$H$1:$H$65536,[16]Sheet1!$J$1:$J$65536),0)</f>
        <v>53</v>
      </c>
      <c r="V2672" s="3">
        <f>IFERROR(_xlfn.XLOOKUP(B2672,[17]Sheet1!$H$1:$H$65536,[17]Sheet1!$J$1:$J$65536),0)</f>
        <v>58</v>
      </c>
      <c r="W2672" s="3">
        <f>IFERROR(_xlfn.XLOOKUP(B2672,[18]Sheet1!$H$1:$H$65536,[18]Sheet1!$J$1:$J$65536),0)</f>
        <v>59</v>
      </c>
      <c r="X2672" s="3">
        <f>IFERROR(_xlfn.XLOOKUP(B2672,[19]Sheet1!$H$1:$H$65536,[19]Sheet1!$J$1:$J$65536),0)</f>
        <v>65</v>
      </c>
      <c r="Y2672" s="3">
        <f>IFERROR(_xlfn.XLOOKUP(B2672,[20]Sheet1!$H$1:$H$65536,[20]Sheet1!$J$1:$J$65536),0)</f>
        <v>68</v>
      </c>
      <c r="Z2672" s="3">
        <f>IFERROR(_xlfn.XLOOKUP(B2672,[21]Sheet1!$H$1:$H$65536,[21]Sheet1!$J$1:$J$65536),0)</f>
        <v>69</v>
      </c>
    </row>
    <row r="2673" spans="1:26" x14ac:dyDescent="0.3">
      <c r="A2673" s="2" t="str">
        <f t="shared" si="41"/>
        <v>M2</v>
      </c>
      <c r="B2673" s="1" t="s">
        <v>2628</v>
      </c>
      <c r="C2673" s="23" t="str">
        <f>_xlfn.XLOOKUP(B2673,IP구분!A:A,IP구분!C:C)</f>
        <v>타요</v>
      </c>
      <c r="D2673" s="1" t="s">
        <v>2629</v>
      </c>
      <c r="E2673" s="7" t="str">
        <f>IFERROR(_xlfn.XLOOKUP(B2673,단가!A:A,단가!C:C),0)</f>
        <v xml:space="preserve">                     -</v>
      </c>
      <c r="F2673" s="3">
        <f>IFERROR(_xlfn.XLOOKUP(B2673,'[1]2609 재고'!$I$1:$I$65536,'[1]2609 재고'!$K$1:$K$65536),0)</f>
        <v>0</v>
      </c>
      <c r="G2673" s="3">
        <f>IFERROR(_xlfn.XLOOKUP(B2673,[2]Sheet1!$H$1:$H$65536,[2]Sheet1!$K$1:$K$65536),0)</f>
        <v>0</v>
      </c>
      <c r="H2673" s="3">
        <f>IFERROR(_xlfn.XLOOKUP(B2673,[3]Sheet1!$H$1:$H$65536,[3]Sheet1!$J$1:$J$65536),0)</f>
        <v>0</v>
      </c>
      <c r="I2673" s="3">
        <f>IFERROR(_xlfn.XLOOKUP(B2673,[4]Sheet1!$H$1:$H$65536,[4]Sheet1!$J$1:$J$65536),0)</f>
        <v>2</v>
      </c>
      <c r="J2673" s="3">
        <f>IFERROR(_xlfn.XLOOKUP(B2673,[5]Sheet1!$H$1:$H$65536,[5]Sheet1!$J$1:$J$65536),0)</f>
        <v>5</v>
      </c>
      <c r="K2673" s="3">
        <f>IFERROR(_xlfn.XLOOKUP(B2673,[6]Sheet1!$H$1:$H$65536,[6]Sheet1!$J$1:$J$65536),0)</f>
        <v>2</v>
      </c>
      <c r="L2673" s="3">
        <f>IFERROR(_xlfn.XLOOKUP(B2673,[7]Sheet1!$H$1:$H$65536,[7]Sheet1!$J$1:$J$65536),0)</f>
        <v>20</v>
      </c>
      <c r="M2673" s="3">
        <f>IFERROR(_xlfn.XLOOKUP(B2673,[8]Sheet1!$H$1:$H$65536,[8]Sheet1!$J$1:$J$65536),0)</f>
        <v>29</v>
      </c>
      <c r="N2673" s="3">
        <f>IFERROR(_xlfn.XLOOKUP(B2673,[9]Sheet1!$H$1:$H$65536,[9]Sheet1!$J$1:$J$65536),0)</f>
        <v>34</v>
      </c>
      <c r="O2673" s="3">
        <f>IFERROR(_xlfn.XLOOKUP(B2673,[10]Sheet1!$H$1:$H$65536,[10]Sheet1!$J$1:$J$65536),0)</f>
        <v>42</v>
      </c>
      <c r="P2673" s="3">
        <f>IFERROR(_xlfn.XLOOKUP(B2673,[11]Sheet1!$H$1:$H$65536,[11]Sheet1!$J$1:$J$65536),0)</f>
        <v>46</v>
      </c>
      <c r="Q2673" s="3">
        <f>IFERROR(_xlfn.XLOOKUP(B2673,[12]Sheet1!$H$1:$H$65536,[12]Sheet1!$J$1:$J$65536),0)</f>
        <v>54</v>
      </c>
      <c r="R2673" s="3">
        <f>IFERROR(_xlfn.XLOOKUP(B2673,[13]Sheet1!$H$1:$H$65536,[13]Sheet1!$J$1:$J$65536),)</f>
        <v>66</v>
      </c>
      <c r="S2673" s="3">
        <f>IFERROR(_xlfn.XLOOKUP(B2673,[14]Sheet1!$H$1:$H$65536,[14]Sheet1!$K$1:$K$65536),0)</f>
        <v>73</v>
      </c>
      <c r="T2673" s="3">
        <f>IFERROR(_xlfn.XLOOKUP(B2673,[15]Sheet1!$H$1:$H$65536,[15]Sheet1!$J$1:$J$65536),0)</f>
        <v>76</v>
      </c>
      <c r="U2673" s="3">
        <f>IFERROR(_xlfn.XLOOKUP(B2673,[16]Sheet1!$H$1:$H$65536,[16]Sheet1!$J$1:$J$65536),0)</f>
        <v>98</v>
      </c>
      <c r="V2673" s="3">
        <f>IFERROR(_xlfn.XLOOKUP(B2673,[17]Sheet1!$H$1:$H$65536,[17]Sheet1!$J$1:$J$65536),0)</f>
        <v>169</v>
      </c>
      <c r="W2673" s="3">
        <f>IFERROR(_xlfn.XLOOKUP(B2673,[18]Sheet1!$H$1:$H$65536,[18]Sheet1!$J$1:$J$65536),0)</f>
        <v>187</v>
      </c>
      <c r="X2673" s="3">
        <f>IFERROR(_xlfn.XLOOKUP(B2673,[19]Sheet1!$H$1:$H$65536,[19]Sheet1!$J$1:$J$65536),0)</f>
        <v>198</v>
      </c>
      <c r="Y2673" s="3">
        <f>IFERROR(_xlfn.XLOOKUP(B2673,[20]Sheet1!$H$1:$H$65536,[20]Sheet1!$J$1:$J$65536),0)</f>
        <v>230</v>
      </c>
      <c r="Z2673" s="3">
        <f>IFERROR(_xlfn.XLOOKUP(B2673,[21]Sheet1!$H$1:$H$65536,[21]Sheet1!$J$1:$J$65536),0)</f>
        <v>233</v>
      </c>
    </row>
    <row r="2674" spans="1:26" x14ac:dyDescent="0.3">
      <c r="A2674" s="2" t="str">
        <f t="shared" si="41"/>
        <v>P1</v>
      </c>
      <c r="B2674" s="1" t="s">
        <v>2640</v>
      </c>
      <c r="C2674" s="23" t="str">
        <f>_xlfn.XLOOKUP(B2674,IP구분!A:A,IP구분!C:C)</f>
        <v>띠띠뽀</v>
      </c>
      <c r="D2674" s="1" t="s">
        <v>2641</v>
      </c>
      <c r="E2674" s="7">
        <f>IFERROR(_xlfn.XLOOKUP(B2674,단가!A:A,단가!C:C),0)</f>
        <v>732</v>
      </c>
      <c r="F2674" s="3">
        <f>IFERROR(_xlfn.XLOOKUP(B2674,'[1]2609 재고'!$I$1:$I$65536,'[1]2609 재고'!$K$1:$K$65536),0)</f>
        <v>31</v>
      </c>
      <c r="G2674" s="3">
        <f>IFERROR(_xlfn.XLOOKUP(B2674,[2]Sheet1!$H$1:$H$65536,[2]Sheet1!$K$1:$K$65536),0)</f>
        <v>30</v>
      </c>
      <c r="H2674" s="3">
        <f>IFERROR(_xlfn.XLOOKUP(B2674,[3]Sheet1!$H$1:$H$65536,[3]Sheet1!$J$1:$J$65536),0)</f>
        <v>30</v>
      </c>
      <c r="I2674" s="3">
        <f>IFERROR(_xlfn.XLOOKUP(B2674,[4]Sheet1!$H$1:$H$65536,[4]Sheet1!$J$1:$J$65536),0)</f>
        <v>27</v>
      </c>
      <c r="J2674" s="3">
        <f>IFERROR(_xlfn.XLOOKUP(B2674,[5]Sheet1!$H$1:$H$65536,[5]Sheet1!$J$1:$J$65536),0)</f>
        <v>24</v>
      </c>
      <c r="K2674" s="3">
        <f>IFERROR(_xlfn.XLOOKUP(B2674,[6]Sheet1!$H$1:$H$65536,[6]Sheet1!$J$1:$J$65536),0)</f>
        <v>24</v>
      </c>
      <c r="L2674" s="3">
        <f>IFERROR(_xlfn.XLOOKUP(B2674,[7]Sheet1!$H$1:$H$65536,[7]Sheet1!$J$1:$J$65536),0)</f>
        <v>24</v>
      </c>
      <c r="M2674" s="3">
        <f>IFERROR(_xlfn.XLOOKUP(B2674,[8]Sheet1!$H$1:$H$65536,[8]Sheet1!$J$1:$J$65536),0)</f>
        <v>24</v>
      </c>
      <c r="N2674" s="3">
        <f>IFERROR(_xlfn.XLOOKUP(B2674,[9]Sheet1!$H$1:$H$65536,[9]Sheet1!$J$1:$J$65536),0)</f>
        <v>26</v>
      </c>
      <c r="O2674" s="3">
        <f>IFERROR(_xlfn.XLOOKUP(B2674,[10]Sheet1!$H$1:$H$65536,[10]Sheet1!$J$1:$J$65536),0)</f>
        <v>25</v>
      </c>
      <c r="P2674" s="3">
        <f>IFERROR(_xlfn.XLOOKUP(B2674,[11]Sheet1!$H$1:$H$65536,[11]Sheet1!$J$1:$J$65536),0)</f>
        <v>23</v>
      </c>
      <c r="Q2674" s="3">
        <f>IFERROR(_xlfn.XLOOKUP(B2674,[12]Sheet1!$H$1:$H$65536,[12]Sheet1!$J$1:$J$65536),0)</f>
        <v>23</v>
      </c>
      <c r="R2674" s="3">
        <f>IFERROR(_xlfn.XLOOKUP(B2674,[13]Sheet1!$H$1:$H$65536,[13]Sheet1!$J$1:$J$65536),)</f>
        <v>23</v>
      </c>
      <c r="S2674" s="3">
        <f>IFERROR(_xlfn.XLOOKUP(B2674,[14]Sheet1!$H$1:$H$65536,[14]Sheet1!$K$1:$K$65536),0)</f>
        <v>21</v>
      </c>
      <c r="T2674" s="3">
        <f>IFERROR(_xlfn.XLOOKUP(B2674,[15]Sheet1!$H$1:$H$65536,[15]Sheet1!$J$1:$J$65536),0)</f>
        <v>21</v>
      </c>
      <c r="U2674" s="3">
        <f>IFERROR(_xlfn.XLOOKUP(B2674,[16]Sheet1!$H$1:$H$65536,[16]Sheet1!$J$1:$J$65536),0)</f>
        <v>19</v>
      </c>
      <c r="V2674" s="3">
        <f>IFERROR(_xlfn.XLOOKUP(B2674,[17]Sheet1!$H$1:$H$65536,[17]Sheet1!$J$1:$J$65536),0)</f>
        <v>18</v>
      </c>
      <c r="W2674" s="3">
        <f>IFERROR(_xlfn.XLOOKUP(B2674,[18]Sheet1!$H$1:$H$65536,[18]Sheet1!$J$1:$J$65536),0)</f>
        <v>17</v>
      </c>
      <c r="X2674" s="3">
        <f>IFERROR(_xlfn.XLOOKUP(B2674,[19]Sheet1!$H$1:$H$65536,[19]Sheet1!$J$1:$J$65536),0)</f>
        <v>15</v>
      </c>
      <c r="Y2674" s="3">
        <f>IFERROR(_xlfn.XLOOKUP(B2674,[20]Sheet1!$H$1:$H$65536,[20]Sheet1!$J$1:$J$65536),0)</f>
        <v>9</v>
      </c>
      <c r="Z2674" s="3">
        <f>IFERROR(_xlfn.XLOOKUP(B2674,[21]Sheet1!$H$1:$H$65536,[21]Sheet1!$J$1:$J$65536),0)</f>
        <v>8</v>
      </c>
    </row>
    <row r="2675" spans="1:26" x14ac:dyDescent="0.3">
      <c r="A2675" s="2" t="str">
        <f t="shared" si="41"/>
        <v>P1</v>
      </c>
      <c r="B2675" s="1" t="s">
        <v>2642</v>
      </c>
      <c r="C2675" s="23" t="str">
        <f>_xlfn.XLOOKUP(B2675,IP구분!A:A,IP구분!C:C)</f>
        <v>타요</v>
      </c>
      <c r="D2675" s="1" t="s">
        <v>2643</v>
      </c>
      <c r="E2675" s="7">
        <f>IFERROR(_xlfn.XLOOKUP(B2675,단가!A:A,단가!C:C),0)</f>
        <v>1721</v>
      </c>
      <c r="F2675" s="3">
        <f>IFERROR(_xlfn.XLOOKUP(B2675,'[1]2609 재고'!$I$1:$I$65536,'[1]2609 재고'!$K$1:$K$65536),0)</f>
        <v>90</v>
      </c>
      <c r="G2675" s="3">
        <f>IFERROR(_xlfn.XLOOKUP(B2675,[2]Sheet1!$H$1:$H$65536,[2]Sheet1!$K$1:$K$65536),0)</f>
        <v>160</v>
      </c>
      <c r="H2675" s="3">
        <f>IFERROR(_xlfn.XLOOKUP(B2675,[3]Sheet1!$H$1:$H$65536,[3]Sheet1!$J$1:$J$65536),0)</f>
        <v>459</v>
      </c>
      <c r="I2675" s="3">
        <f>IFERROR(_xlfn.XLOOKUP(B2675,[4]Sheet1!$H$1:$H$65536,[4]Sheet1!$J$1:$J$65536),0)</f>
        <v>890</v>
      </c>
      <c r="J2675" s="3">
        <f>IFERROR(_xlfn.XLOOKUP(B2675,[5]Sheet1!$H$1:$H$65536,[5]Sheet1!$J$1:$J$65536),0)</f>
        <v>1260</v>
      </c>
      <c r="K2675" s="3">
        <f>IFERROR(_xlfn.XLOOKUP(B2675,[6]Sheet1!$H$1:$H$65536,[6]Sheet1!$J$1:$J$65536),0)</f>
        <v>1566</v>
      </c>
      <c r="L2675" s="3">
        <f>IFERROR(_xlfn.XLOOKUP(B2675,[7]Sheet1!$H$1:$H$65536,[7]Sheet1!$J$1:$J$65536),0)</f>
        <v>2309</v>
      </c>
      <c r="M2675" s="3">
        <f>IFERROR(_xlfn.XLOOKUP(B2675,[8]Sheet1!$H$1:$H$65536,[8]Sheet1!$J$1:$J$65536),0)</f>
        <v>2643</v>
      </c>
      <c r="N2675" s="3">
        <f>IFERROR(_xlfn.XLOOKUP(B2675,[9]Sheet1!$H$1:$H$65536,[9]Sheet1!$J$1:$J$65536),0)</f>
        <v>3096</v>
      </c>
      <c r="O2675" s="3">
        <f>IFERROR(_xlfn.XLOOKUP(B2675,[10]Sheet1!$H$1:$H$65536,[10]Sheet1!$J$1:$J$65536),0)</f>
        <v>3609</v>
      </c>
      <c r="P2675" s="3">
        <f>IFERROR(_xlfn.XLOOKUP(B2675,[11]Sheet1!$H$1:$H$65536,[11]Sheet1!$J$1:$J$65536),0)</f>
        <v>4064</v>
      </c>
      <c r="Q2675" s="3">
        <f>IFERROR(_xlfn.XLOOKUP(B2675,[12]Sheet1!$H$1:$H$65536,[12]Sheet1!$J$1:$J$65536),0)</f>
        <v>4487</v>
      </c>
      <c r="R2675" s="3">
        <f>IFERROR(_xlfn.XLOOKUP(B2675,[13]Sheet1!$H$1:$H$65536,[13]Sheet1!$J$1:$J$65536),)</f>
        <v>4715</v>
      </c>
      <c r="S2675" s="3">
        <f>IFERROR(_xlfn.XLOOKUP(B2675,[14]Sheet1!$H$1:$H$65536,[14]Sheet1!$K$1:$K$65536),0)</f>
        <v>5454</v>
      </c>
      <c r="T2675" s="3">
        <f>IFERROR(_xlfn.XLOOKUP(B2675,[15]Sheet1!$H$1:$H$65536,[15]Sheet1!$J$1:$J$65536),0)</f>
        <v>5916</v>
      </c>
      <c r="U2675" s="3">
        <f>IFERROR(_xlfn.XLOOKUP(B2675,[16]Sheet1!$H$1:$H$65536,[16]Sheet1!$J$1:$J$65536),0)</f>
        <v>1457</v>
      </c>
      <c r="V2675" s="3">
        <f>IFERROR(_xlfn.XLOOKUP(B2675,[17]Sheet1!$H$1:$H$65536,[17]Sheet1!$J$1:$J$65536),0)</f>
        <v>1667</v>
      </c>
      <c r="W2675" s="3">
        <f>IFERROR(_xlfn.XLOOKUP(B2675,[18]Sheet1!$H$1:$H$65536,[18]Sheet1!$J$1:$J$65536),0)</f>
        <v>2335</v>
      </c>
      <c r="X2675" s="3">
        <f>IFERROR(_xlfn.XLOOKUP(B2675,[19]Sheet1!$H$1:$H$65536,[19]Sheet1!$J$1:$J$65536),0)</f>
        <v>2756</v>
      </c>
      <c r="Y2675" s="3">
        <f>IFERROR(_xlfn.XLOOKUP(B2675,[20]Sheet1!$H$1:$H$65536,[20]Sheet1!$J$1:$J$65536),0)</f>
        <v>3362</v>
      </c>
      <c r="Z2675" s="3">
        <f>IFERROR(_xlfn.XLOOKUP(B2675,[21]Sheet1!$H$1:$H$65536,[21]Sheet1!$J$1:$J$65536),0)</f>
        <v>3900</v>
      </c>
    </row>
    <row r="2676" spans="1:26" x14ac:dyDescent="0.3">
      <c r="A2676" s="2" t="str">
        <f t="shared" si="41"/>
        <v>X1</v>
      </c>
      <c r="B2676" s="1" t="s">
        <v>2465</v>
      </c>
      <c r="C2676" s="23" t="str">
        <f>_xlfn.XLOOKUP(B2676,IP구분!A:A,IP구분!C:C)</f>
        <v>타요</v>
      </c>
      <c r="D2676" s="1" t="s">
        <v>2466</v>
      </c>
      <c r="E2676" s="7" t="str">
        <f>IFERROR(_xlfn.XLOOKUP(B2676,단가!A:A,단가!C:C),0)</f>
        <v xml:space="preserve">                     -</v>
      </c>
      <c r="F2676" s="3">
        <f>IFERROR(_xlfn.XLOOKUP(B2676,'[1]2609 재고'!$I$1:$I$65536,'[1]2609 재고'!$K$1:$K$65536),0)</f>
        <v>0</v>
      </c>
      <c r="G2676" s="3">
        <f>IFERROR(_xlfn.XLOOKUP(B2676,[2]Sheet1!$H$1:$H$65536,[2]Sheet1!$K$1:$K$65536),0)</f>
        <v>0</v>
      </c>
      <c r="H2676" s="3">
        <f>IFERROR(_xlfn.XLOOKUP(B2676,[3]Sheet1!$H$1:$H$65536,[3]Sheet1!$J$1:$J$65536),0)</f>
        <v>0</v>
      </c>
      <c r="I2676" s="3">
        <f>IFERROR(_xlfn.XLOOKUP(B2676,[4]Sheet1!$H$1:$H$65536,[4]Sheet1!$J$1:$J$65536),0)</f>
        <v>0</v>
      </c>
      <c r="J2676" s="3">
        <f>IFERROR(_xlfn.XLOOKUP(B2676,[5]Sheet1!$H$1:$H$65536,[5]Sheet1!$J$1:$J$65536),0)</f>
        <v>0</v>
      </c>
      <c r="K2676" s="3">
        <f>IFERROR(_xlfn.XLOOKUP(B2676,[6]Sheet1!$H$1:$H$65536,[6]Sheet1!$J$1:$J$65536),0)</f>
        <v>0</v>
      </c>
      <c r="L2676" s="3">
        <f>IFERROR(_xlfn.XLOOKUP(B2676,[7]Sheet1!$H$1:$H$65536,[7]Sheet1!$J$1:$J$65536),0)</f>
        <v>0</v>
      </c>
      <c r="M2676" s="3">
        <f>IFERROR(_xlfn.XLOOKUP(B2676,[8]Sheet1!$H$1:$H$65536,[8]Sheet1!$J$1:$J$65536),0)</f>
        <v>0</v>
      </c>
      <c r="N2676" s="3">
        <f>IFERROR(_xlfn.XLOOKUP(B2676,[9]Sheet1!$H$1:$H$65536,[9]Sheet1!$J$1:$J$65536),0)</f>
        <v>0</v>
      </c>
      <c r="O2676" s="3">
        <f>IFERROR(_xlfn.XLOOKUP(B2676,[10]Sheet1!$H$1:$H$65536,[10]Sheet1!$J$1:$J$65536),0)</f>
        <v>0</v>
      </c>
      <c r="P2676" s="3">
        <f>IFERROR(_xlfn.XLOOKUP(B2676,[11]Sheet1!$H$1:$H$65536,[11]Sheet1!$J$1:$J$65536),0)</f>
        <v>0</v>
      </c>
      <c r="Q2676" s="3">
        <f>IFERROR(_xlfn.XLOOKUP(B2676,[12]Sheet1!$H$1:$H$65536,[12]Sheet1!$J$1:$J$65536),0)</f>
        <v>0</v>
      </c>
      <c r="R2676" s="3">
        <f>IFERROR(_xlfn.XLOOKUP(B2676,[13]Sheet1!$H$1:$H$65536,[13]Sheet1!$J$1:$J$65536),)</f>
        <v>0</v>
      </c>
      <c r="S2676" s="3">
        <f>IFERROR(_xlfn.XLOOKUP(B2676,[14]Sheet1!$H$1:$H$65536,[14]Sheet1!$K$1:$K$65536),0)</f>
        <v>0</v>
      </c>
      <c r="T2676" s="3">
        <f>IFERROR(_xlfn.XLOOKUP(B2676,[15]Sheet1!$H$1:$H$65536,[15]Sheet1!$J$1:$J$65536),0)</f>
        <v>0</v>
      </c>
      <c r="U2676" s="3">
        <f>IFERROR(_xlfn.XLOOKUP(B2676,[16]Sheet1!$H$1:$H$65536,[16]Sheet1!$J$1:$J$65536),0)</f>
        <v>0</v>
      </c>
      <c r="V2676" s="3">
        <f>IFERROR(_xlfn.XLOOKUP(B2676,[17]Sheet1!$H$1:$H$65536,[17]Sheet1!$J$1:$J$65536),0)</f>
        <v>0</v>
      </c>
      <c r="W2676" s="3">
        <f>IFERROR(_xlfn.XLOOKUP(B2676,[18]Sheet1!$H$1:$H$65536,[18]Sheet1!$J$1:$J$65536),0)</f>
        <v>0</v>
      </c>
      <c r="X2676" s="3">
        <f>IFERROR(_xlfn.XLOOKUP(B2676,[19]Sheet1!$H$1:$H$65536,[19]Sheet1!$J$1:$J$65536),0)</f>
        <v>0</v>
      </c>
      <c r="Y2676" s="3">
        <f>IFERROR(_xlfn.XLOOKUP(B2676,[20]Sheet1!$H$1:$H$65536,[20]Sheet1!$J$1:$J$65536),0)</f>
        <v>0</v>
      </c>
      <c r="Z2676" s="3">
        <f>IFERROR(_xlfn.XLOOKUP(B2676,[21]Sheet1!$H$1:$H$65536,[21]Sheet1!$J$1:$J$65536),0)</f>
        <v>0</v>
      </c>
    </row>
    <row r="2677" spans="1:26" x14ac:dyDescent="0.3">
      <c r="A2677" s="2" t="str">
        <f t="shared" si="41"/>
        <v>T1</v>
      </c>
      <c r="B2677" s="1" t="s">
        <v>2644</v>
      </c>
      <c r="C2677" s="23" t="str">
        <f>_xlfn.XLOOKUP(B2677,IP구분!A:A,IP구분!C:C)</f>
        <v>타요</v>
      </c>
      <c r="D2677" s="1" t="s">
        <v>2645</v>
      </c>
      <c r="E2677" s="7" t="str">
        <f>IFERROR(_xlfn.XLOOKUP(B2677,단가!A:A,단가!C:C),0)</f>
        <v xml:space="preserve">                     -</v>
      </c>
      <c r="F2677" s="3">
        <f>IFERROR(_xlfn.XLOOKUP(B2677,'[1]2609 재고'!$I$1:$I$65536,'[1]2609 재고'!$K$1:$K$65536),0)</f>
        <v>0</v>
      </c>
      <c r="G2677" s="3">
        <f>IFERROR(_xlfn.XLOOKUP(B2677,[2]Sheet1!$H$1:$H$65536,[2]Sheet1!$K$1:$K$65536),0)</f>
        <v>0</v>
      </c>
      <c r="H2677" s="3">
        <f>IFERROR(_xlfn.XLOOKUP(B2677,[3]Sheet1!$H$1:$H$65536,[3]Sheet1!$J$1:$J$65536),0)</f>
        <v>0</v>
      </c>
      <c r="I2677" s="3">
        <f>IFERROR(_xlfn.XLOOKUP(B2677,[4]Sheet1!$H$1:$H$65536,[4]Sheet1!$J$1:$J$65536),0)</f>
        <v>0</v>
      </c>
      <c r="J2677" s="3">
        <f>IFERROR(_xlfn.XLOOKUP(B2677,[5]Sheet1!$H$1:$H$65536,[5]Sheet1!$J$1:$J$65536),0)</f>
        <v>0</v>
      </c>
      <c r="K2677" s="3">
        <f>IFERROR(_xlfn.XLOOKUP(B2677,[6]Sheet1!$H$1:$H$65536,[6]Sheet1!$J$1:$J$65536),0)</f>
        <v>1</v>
      </c>
      <c r="L2677" s="3">
        <f>IFERROR(_xlfn.XLOOKUP(B2677,[7]Sheet1!$H$1:$H$65536,[7]Sheet1!$J$1:$J$65536),0)</f>
        <v>0</v>
      </c>
      <c r="M2677" s="3">
        <f>IFERROR(_xlfn.XLOOKUP(B2677,[8]Sheet1!$H$1:$H$65536,[8]Sheet1!$J$1:$J$65536),0)</f>
        <v>0</v>
      </c>
      <c r="N2677" s="3">
        <f>IFERROR(_xlfn.XLOOKUP(B2677,[9]Sheet1!$H$1:$H$65536,[9]Sheet1!$J$1:$J$65536),0)</f>
        <v>0</v>
      </c>
      <c r="O2677" s="3">
        <f>IFERROR(_xlfn.XLOOKUP(B2677,[10]Sheet1!$H$1:$H$65536,[10]Sheet1!$J$1:$J$65536),0)</f>
        <v>0</v>
      </c>
      <c r="P2677" s="3">
        <f>IFERROR(_xlfn.XLOOKUP(B2677,[11]Sheet1!$H$1:$H$65536,[11]Sheet1!$J$1:$J$65536),0)</f>
        <v>0</v>
      </c>
      <c r="Q2677" s="3">
        <f>IFERROR(_xlfn.XLOOKUP(B2677,[12]Sheet1!$H$1:$H$65536,[12]Sheet1!$J$1:$J$65536),0)</f>
        <v>0</v>
      </c>
      <c r="R2677" s="3">
        <f>IFERROR(_xlfn.XLOOKUP(B2677,[13]Sheet1!$H$1:$H$65536,[13]Sheet1!$J$1:$J$65536),)</f>
        <v>0</v>
      </c>
      <c r="S2677" s="3">
        <f>IFERROR(_xlfn.XLOOKUP(B2677,[14]Sheet1!$H$1:$H$65536,[14]Sheet1!$K$1:$K$65536),0)</f>
        <v>0</v>
      </c>
      <c r="T2677" s="3">
        <f>IFERROR(_xlfn.XLOOKUP(B2677,[15]Sheet1!$H$1:$H$65536,[15]Sheet1!$J$1:$J$65536),0)</f>
        <v>0</v>
      </c>
      <c r="U2677" s="3">
        <f>IFERROR(_xlfn.XLOOKUP(B2677,[16]Sheet1!$H$1:$H$65536,[16]Sheet1!$J$1:$J$65536),0)</f>
        <v>0</v>
      </c>
      <c r="V2677" s="3">
        <f>IFERROR(_xlfn.XLOOKUP(B2677,[17]Sheet1!$H$1:$H$65536,[17]Sheet1!$J$1:$J$65536),0)</f>
        <v>0</v>
      </c>
      <c r="W2677" s="3">
        <f>IFERROR(_xlfn.XLOOKUP(B2677,[18]Sheet1!$H$1:$H$65536,[18]Sheet1!$J$1:$J$65536),0)</f>
        <v>0</v>
      </c>
      <c r="X2677" s="3">
        <f>IFERROR(_xlfn.XLOOKUP(B2677,[19]Sheet1!$H$1:$H$65536,[19]Sheet1!$J$1:$J$65536),0)</f>
        <v>0</v>
      </c>
      <c r="Y2677" s="3">
        <f>IFERROR(_xlfn.XLOOKUP(B2677,[20]Sheet1!$H$1:$H$65536,[20]Sheet1!$J$1:$J$65536),0)</f>
        <v>0</v>
      </c>
      <c r="Z2677" s="3">
        <f>IFERROR(_xlfn.XLOOKUP(B2677,[21]Sheet1!$H$1:$H$65536,[21]Sheet1!$J$1:$J$65536),0)</f>
        <v>0</v>
      </c>
    </row>
    <row r="2678" spans="1:26" x14ac:dyDescent="0.3">
      <c r="A2678" s="2" t="str">
        <f t="shared" si="41"/>
        <v>P1</v>
      </c>
      <c r="B2678" s="1" t="s">
        <v>2638</v>
      </c>
      <c r="C2678" s="23" t="str">
        <f>_xlfn.XLOOKUP(B2678,IP구분!A:A,IP구분!C:C)</f>
        <v>타요</v>
      </c>
      <c r="D2678" s="1" t="s">
        <v>2639</v>
      </c>
      <c r="E2678" s="7">
        <f>IFERROR(_xlfn.XLOOKUP(B2678,단가!A:A,단가!C:C),0)</f>
        <v>3328</v>
      </c>
      <c r="F2678" s="3">
        <f>IFERROR(_xlfn.XLOOKUP(B2678,'[1]2609 재고'!$I$1:$I$65536,'[1]2609 재고'!$K$1:$K$65536),0)</f>
        <v>1153</v>
      </c>
      <c r="G2678" s="3">
        <f>IFERROR(_xlfn.XLOOKUP(B2678,[2]Sheet1!$H$1:$H$65536,[2]Sheet1!$K$1:$K$65536),0)</f>
        <v>1487</v>
      </c>
      <c r="H2678" s="3">
        <f>IFERROR(_xlfn.XLOOKUP(B2678,[3]Sheet1!$H$1:$H$65536,[3]Sheet1!$J$1:$J$65536),0)</f>
        <v>1748</v>
      </c>
      <c r="I2678" s="3">
        <f>IFERROR(_xlfn.XLOOKUP(B2678,[4]Sheet1!$H$1:$H$65536,[4]Sheet1!$J$1:$J$65536),0)</f>
        <v>2105</v>
      </c>
      <c r="J2678" s="3">
        <f>IFERROR(_xlfn.XLOOKUP(B2678,[5]Sheet1!$H$1:$H$65536,[5]Sheet1!$J$1:$J$65536),0)</f>
        <v>2240</v>
      </c>
      <c r="K2678" s="3">
        <f>IFERROR(_xlfn.XLOOKUP(B2678,[6]Sheet1!$H$1:$H$65536,[6]Sheet1!$J$1:$J$65536),0)</f>
        <v>2377</v>
      </c>
      <c r="L2678" s="3">
        <f>IFERROR(_xlfn.XLOOKUP(B2678,[7]Sheet1!$H$1:$H$65536,[7]Sheet1!$J$1:$J$65536),0)</f>
        <v>2709</v>
      </c>
      <c r="M2678" s="3">
        <f>IFERROR(_xlfn.XLOOKUP(B2678,[8]Sheet1!$H$1:$H$65536,[8]Sheet1!$J$1:$J$65536),0)</f>
        <v>2902</v>
      </c>
      <c r="N2678" s="3">
        <f>IFERROR(_xlfn.XLOOKUP(B2678,[9]Sheet1!$H$1:$H$65536,[9]Sheet1!$J$1:$J$65536),0)</f>
        <v>3364</v>
      </c>
      <c r="O2678" s="3">
        <f>IFERROR(_xlfn.XLOOKUP(B2678,[10]Sheet1!$H$1:$H$65536,[10]Sheet1!$J$1:$J$65536),0)</f>
        <v>872</v>
      </c>
      <c r="P2678" s="3">
        <f>IFERROR(_xlfn.XLOOKUP(B2678,[11]Sheet1!$H$1:$H$65536,[11]Sheet1!$J$1:$J$65536),0)</f>
        <v>1272</v>
      </c>
      <c r="Q2678" s="3">
        <f>IFERROR(_xlfn.XLOOKUP(B2678,[12]Sheet1!$H$1:$H$65536,[12]Sheet1!$J$1:$J$65536),0)</f>
        <v>1704</v>
      </c>
      <c r="R2678" s="3">
        <f>IFERROR(_xlfn.XLOOKUP(B2678,[13]Sheet1!$H$1:$H$65536,[13]Sheet1!$J$1:$J$65536),)</f>
        <v>1893</v>
      </c>
      <c r="S2678" s="3">
        <f>IFERROR(_xlfn.XLOOKUP(B2678,[14]Sheet1!$H$1:$H$65536,[14]Sheet1!$K$1:$K$65536),0)</f>
        <v>2256</v>
      </c>
      <c r="T2678" s="3">
        <f>IFERROR(_xlfn.XLOOKUP(B2678,[15]Sheet1!$H$1:$H$65536,[15]Sheet1!$J$1:$J$65536),0)</f>
        <v>2569</v>
      </c>
      <c r="U2678" s="3">
        <f>IFERROR(_xlfn.XLOOKUP(B2678,[16]Sheet1!$H$1:$H$65536,[16]Sheet1!$J$1:$J$65536),0)</f>
        <v>3014</v>
      </c>
      <c r="V2678" s="3">
        <f>IFERROR(_xlfn.XLOOKUP(B2678,[17]Sheet1!$H$1:$H$65536,[17]Sheet1!$J$1:$J$65536),0)</f>
        <v>3163</v>
      </c>
      <c r="W2678" s="3">
        <f>IFERROR(_xlfn.XLOOKUP(B2678,[18]Sheet1!$H$1:$H$65536,[18]Sheet1!$J$1:$J$65536),0)</f>
        <v>3522</v>
      </c>
      <c r="X2678" s="3">
        <f>IFERROR(_xlfn.XLOOKUP(B2678,[19]Sheet1!$H$1:$H$65536,[19]Sheet1!$J$1:$J$65536),0)</f>
        <v>858</v>
      </c>
      <c r="Y2678" s="3">
        <f>IFERROR(_xlfn.XLOOKUP(B2678,[20]Sheet1!$H$1:$H$65536,[20]Sheet1!$J$1:$J$65536),0)</f>
        <v>1412</v>
      </c>
      <c r="Z2678" s="3">
        <f>IFERROR(_xlfn.XLOOKUP(B2678,[21]Sheet1!$H$1:$H$65536,[21]Sheet1!$J$1:$J$65536),0)</f>
        <v>1869</v>
      </c>
    </row>
    <row r="2679" spans="1:26" x14ac:dyDescent="0.3">
      <c r="A2679" s="2" t="str">
        <f t="shared" si="41"/>
        <v>P1</v>
      </c>
      <c r="B2679" s="1" t="s">
        <v>2467</v>
      </c>
      <c r="C2679" s="23" t="str">
        <f>_xlfn.XLOOKUP(B2679,IP구분!A:A,IP구분!C:C)</f>
        <v>타요</v>
      </c>
      <c r="D2679" s="1" t="s">
        <v>2468</v>
      </c>
      <c r="E2679" s="7">
        <f>IFERROR(_xlfn.XLOOKUP(B2679,단가!A:A,단가!C:C),0)</f>
        <v>689</v>
      </c>
      <c r="F2679" s="3">
        <f>IFERROR(_xlfn.XLOOKUP(B2679,'[1]2609 재고'!$I$1:$I$65536,'[1]2609 재고'!$K$1:$K$65536),0)</f>
        <v>12</v>
      </c>
      <c r="G2679" s="3">
        <f>IFERROR(_xlfn.XLOOKUP(B2679,[2]Sheet1!$H$1:$H$65536,[2]Sheet1!$K$1:$K$65536),0)</f>
        <v>10</v>
      </c>
      <c r="H2679" s="3">
        <f>IFERROR(_xlfn.XLOOKUP(B2679,[3]Sheet1!$H$1:$H$65536,[3]Sheet1!$J$1:$J$65536),0)</f>
        <v>7</v>
      </c>
      <c r="I2679" s="3">
        <f>IFERROR(_xlfn.XLOOKUP(B2679,[4]Sheet1!$H$1:$H$65536,[4]Sheet1!$J$1:$J$65536),0)</f>
        <v>19</v>
      </c>
      <c r="J2679" s="3">
        <f>IFERROR(_xlfn.XLOOKUP(B2679,[5]Sheet1!$H$1:$H$65536,[5]Sheet1!$J$1:$J$65536),0)</f>
        <v>36</v>
      </c>
      <c r="K2679" s="3">
        <f>IFERROR(_xlfn.XLOOKUP(B2679,[6]Sheet1!$H$1:$H$65536,[6]Sheet1!$J$1:$J$65536),0)</f>
        <v>37</v>
      </c>
      <c r="L2679" s="3">
        <f>IFERROR(_xlfn.XLOOKUP(B2679,[7]Sheet1!$H$1:$H$65536,[7]Sheet1!$J$1:$J$65536),0)</f>
        <v>35</v>
      </c>
      <c r="M2679" s="3">
        <f>IFERROR(_xlfn.XLOOKUP(B2679,[8]Sheet1!$H$1:$H$65536,[8]Sheet1!$J$1:$J$65536),0)</f>
        <v>38</v>
      </c>
      <c r="N2679" s="3">
        <f>IFERROR(_xlfn.XLOOKUP(B2679,[9]Sheet1!$H$1:$H$65536,[9]Sheet1!$J$1:$J$65536),0)</f>
        <v>35</v>
      </c>
      <c r="O2679" s="3">
        <f>IFERROR(_xlfn.XLOOKUP(B2679,[10]Sheet1!$H$1:$H$65536,[10]Sheet1!$J$1:$J$65536),0)</f>
        <v>7</v>
      </c>
      <c r="P2679" s="3">
        <f>IFERROR(_xlfn.XLOOKUP(B2679,[11]Sheet1!$H$1:$H$65536,[11]Sheet1!$J$1:$J$65536),0)</f>
        <v>5</v>
      </c>
      <c r="Q2679" s="3">
        <f>IFERROR(_xlfn.XLOOKUP(B2679,[12]Sheet1!$H$1:$H$65536,[12]Sheet1!$J$1:$J$65536),0)</f>
        <v>3</v>
      </c>
      <c r="R2679" s="3">
        <f>IFERROR(_xlfn.XLOOKUP(B2679,[13]Sheet1!$H$1:$H$65536,[13]Sheet1!$J$1:$J$65536),)</f>
        <v>4</v>
      </c>
      <c r="S2679" s="3">
        <f>IFERROR(_xlfn.XLOOKUP(B2679,[14]Sheet1!$H$1:$H$65536,[14]Sheet1!$K$1:$K$65536),0)</f>
        <v>10</v>
      </c>
      <c r="T2679" s="3">
        <f>IFERROR(_xlfn.XLOOKUP(B2679,[15]Sheet1!$H$1:$H$65536,[15]Sheet1!$J$1:$J$65536),0)</f>
        <v>20</v>
      </c>
      <c r="U2679" s="3">
        <f>IFERROR(_xlfn.XLOOKUP(B2679,[16]Sheet1!$H$1:$H$65536,[16]Sheet1!$J$1:$J$65536),0)</f>
        <v>25</v>
      </c>
      <c r="V2679" s="3">
        <f>IFERROR(_xlfn.XLOOKUP(B2679,[17]Sheet1!$H$1:$H$65536,[17]Sheet1!$J$1:$J$65536),0)</f>
        <v>17</v>
      </c>
      <c r="W2679" s="3">
        <f>IFERROR(_xlfn.XLOOKUP(B2679,[18]Sheet1!$H$1:$H$65536,[18]Sheet1!$J$1:$J$65536),0)</f>
        <v>31</v>
      </c>
      <c r="X2679" s="3">
        <f>IFERROR(_xlfn.XLOOKUP(B2679,[19]Sheet1!$H$1:$H$65536,[19]Sheet1!$J$1:$J$65536),0)</f>
        <v>18</v>
      </c>
      <c r="Y2679" s="3">
        <f>IFERROR(_xlfn.XLOOKUP(B2679,[20]Sheet1!$H$1:$H$65536,[20]Sheet1!$J$1:$J$65536),0)</f>
        <v>71</v>
      </c>
      <c r="Z2679" s="3">
        <f>IFERROR(_xlfn.XLOOKUP(B2679,[21]Sheet1!$H$1:$H$65536,[21]Sheet1!$J$1:$J$65536),0)</f>
        <v>268</v>
      </c>
    </row>
    <row r="2680" spans="1:26" x14ac:dyDescent="0.3">
      <c r="A2680" s="2" t="str">
        <f t="shared" si="41"/>
        <v>M2</v>
      </c>
      <c r="B2680" s="1" t="s">
        <v>2537</v>
      </c>
      <c r="C2680" s="23" t="str">
        <f>_xlfn.XLOOKUP(B2680,IP구분!A:A,IP구분!C:C)</f>
        <v>타요</v>
      </c>
      <c r="D2680" s="1" t="s">
        <v>2538</v>
      </c>
      <c r="E2680" s="7" t="str">
        <f>IFERROR(_xlfn.XLOOKUP(B2680,단가!A:A,단가!C:C),0)</f>
        <v xml:space="preserve">                     -</v>
      </c>
      <c r="F2680" s="3">
        <f>IFERROR(_xlfn.XLOOKUP(B2680,'[1]2609 재고'!$I$1:$I$65536,'[1]2609 재고'!$K$1:$K$65536),0)</f>
        <v>0</v>
      </c>
      <c r="G2680" s="3">
        <f>IFERROR(_xlfn.XLOOKUP(B2680,[2]Sheet1!$H$1:$H$65536,[2]Sheet1!$K$1:$K$65536),0)</f>
        <v>0</v>
      </c>
      <c r="H2680" s="3">
        <f>IFERROR(_xlfn.XLOOKUP(B2680,[3]Sheet1!$H$1:$H$65536,[3]Sheet1!$J$1:$J$65536),0)</f>
        <v>0</v>
      </c>
      <c r="I2680" s="3">
        <f>IFERROR(_xlfn.XLOOKUP(B2680,[4]Sheet1!$H$1:$H$65536,[4]Sheet1!$J$1:$J$65536),0)</f>
        <v>0</v>
      </c>
      <c r="J2680" s="3">
        <f>IFERROR(_xlfn.XLOOKUP(B2680,[5]Sheet1!$H$1:$H$65536,[5]Sheet1!$J$1:$J$65536),0)</f>
        <v>0</v>
      </c>
      <c r="K2680" s="3">
        <f>IFERROR(_xlfn.XLOOKUP(B2680,[6]Sheet1!$H$1:$H$65536,[6]Sheet1!$J$1:$J$65536),0)</f>
        <v>0</v>
      </c>
      <c r="L2680" s="3">
        <f>IFERROR(_xlfn.XLOOKUP(B2680,[7]Sheet1!$H$1:$H$65536,[7]Sheet1!$J$1:$J$65536),0)</f>
        <v>0</v>
      </c>
      <c r="M2680" s="3">
        <f>IFERROR(_xlfn.XLOOKUP(B2680,[8]Sheet1!$H$1:$H$65536,[8]Sheet1!$J$1:$J$65536),0)</f>
        <v>0</v>
      </c>
      <c r="N2680" s="3">
        <f>IFERROR(_xlfn.XLOOKUP(B2680,[9]Sheet1!$H$1:$H$65536,[9]Sheet1!$J$1:$J$65536),0)</f>
        <v>0</v>
      </c>
      <c r="O2680" s="3">
        <f>IFERROR(_xlfn.XLOOKUP(B2680,[10]Sheet1!$H$1:$H$65536,[10]Sheet1!$J$1:$J$65536),0)</f>
        <v>0</v>
      </c>
      <c r="P2680" s="3">
        <f>IFERROR(_xlfn.XLOOKUP(B2680,[11]Sheet1!$H$1:$H$65536,[11]Sheet1!$J$1:$J$65536),0)</f>
        <v>0</v>
      </c>
      <c r="Q2680" s="3">
        <f>IFERROR(_xlfn.XLOOKUP(B2680,[12]Sheet1!$H$1:$H$65536,[12]Sheet1!$J$1:$J$65536),0)</f>
        <v>0</v>
      </c>
      <c r="R2680" s="3">
        <f>IFERROR(_xlfn.XLOOKUP(B2680,[13]Sheet1!$H$1:$H$65536,[13]Sheet1!$J$1:$J$65536),)</f>
        <v>0</v>
      </c>
      <c r="S2680" s="3">
        <f>IFERROR(_xlfn.XLOOKUP(B2680,[14]Sheet1!$H$1:$H$65536,[14]Sheet1!$K$1:$K$65536),0)</f>
        <v>0</v>
      </c>
      <c r="T2680" s="3">
        <f>IFERROR(_xlfn.XLOOKUP(B2680,[15]Sheet1!$H$1:$H$65536,[15]Sheet1!$J$1:$J$65536),0)</f>
        <v>0</v>
      </c>
      <c r="U2680" s="3">
        <f>IFERROR(_xlfn.XLOOKUP(B2680,[16]Sheet1!$H$1:$H$65536,[16]Sheet1!$J$1:$J$65536),0)</f>
        <v>0</v>
      </c>
      <c r="V2680" s="3">
        <f>IFERROR(_xlfn.XLOOKUP(B2680,[17]Sheet1!$H$1:$H$65536,[17]Sheet1!$J$1:$J$65536),0)</f>
        <v>0</v>
      </c>
      <c r="W2680" s="3">
        <f>IFERROR(_xlfn.XLOOKUP(B2680,[18]Sheet1!$H$1:$H$65536,[18]Sheet1!$J$1:$J$65536),0)</f>
        <v>0</v>
      </c>
      <c r="X2680" s="3">
        <f>IFERROR(_xlfn.XLOOKUP(B2680,[19]Sheet1!$H$1:$H$65536,[19]Sheet1!$J$1:$J$65536),0)</f>
        <v>0</v>
      </c>
      <c r="Y2680" s="3">
        <f>IFERROR(_xlfn.XLOOKUP(B2680,[20]Sheet1!$H$1:$H$65536,[20]Sheet1!$J$1:$J$65536),0)</f>
        <v>0</v>
      </c>
      <c r="Z2680" s="3">
        <f>IFERROR(_xlfn.XLOOKUP(B2680,[21]Sheet1!$H$1:$H$65536,[21]Sheet1!$J$1:$J$65536),0)</f>
        <v>0</v>
      </c>
    </row>
    <row r="2681" spans="1:26" x14ac:dyDescent="0.3">
      <c r="A2681" s="2" t="str">
        <f t="shared" si="41"/>
        <v>M2</v>
      </c>
      <c r="B2681" s="1" t="s">
        <v>4207</v>
      </c>
      <c r="C2681" s="23" t="str">
        <f>_xlfn.XLOOKUP(B2681,IP구분!A:A,IP구분!C:C)</f>
        <v>타요</v>
      </c>
      <c r="D2681" s="1" t="s">
        <v>4208</v>
      </c>
      <c r="E2681" s="7" t="str">
        <f>IFERROR(_xlfn.XLOOKUP(B2681,단가!A:A,단가!C:C),0)</f>
        <v xml:space="preserve">                     -</v>
      </c>
      <c r="F2681" s="3">
        <f>IFERROR(_xlfn.XLOOKUP(B2681,'[1]2609 재고'!$I$1:$I$65536,'[1]2609 재고'!$K$1:$K$65536),0)</f>
        <v>0</v>
      </c>
      <c r="G2681" s="3">
        <f>IFERROR(_xlfn.XLOOKUP(B2681,[2]Sheet1!$H$1:$H$65536,[2]Sheet1!$K$1:$K$65536),0)</f>
        <v>0</v>
      </c>
      <c r="H2681" s="3">
        <f>IFERROR(_xlfn.XLOOKUP(B2681,[3]Sheet1!$H$1:$H$65536,[3]Sheet1!$J$1:$J$65536),0)</f>
        <v>0</v>
      </c>
      <c r="I2681" s="3">
        <f>IFERROR(_xlfn.XLOOKUP(B2681,[4]Sheet1!$H$1:$H$65536,[4]Sheet1!$J$1:$J$65536),0)</f>
        <v>1</v>
      </c>
      <c r="J2681" s="3">
        <f>IFERROR(_xlfn.XLOOKUP(B2681,[5]Sheet1!$H$1:$H$65536,[5]Sheet1!$J$1:$J$65536),0)</f>
        <v>0</v>
      </c>
      <c r="K2681" s="3">
        <f>IFERROR(_xlfn.XLOOKUP(B2681,[6]Sheet1!$H$1:$H$65536,[6]Sheet1!$J$1:$J$65536),0)</f>
        <v>0</v>
      </c>
      <c r="L2681" s="3">
        <f>IFERROR(_xlfn.XLOOKUP(B2681,[7]Sheet1!$H$1:$H$65536,[7]Sheet1!$J$1:$J$65536),0)</f>
        <v>0</v>
      </c>
      <c r="M2681" s="3">
        <f>IFERROR(_xlfn.XLOOKUP(B2681,[8]Sheet1!$H$1:$H$65536,[8]Sheet1!$J$1:$J$65536),0)</f>
        <v>0</v>
      </c>
      <c r="N2681" s="3">
        <f>IFERROR(_xlfn.XLOOKUP(B2681,[9]Sheet1!$H$1:$H$65536,[9]Sheet1!$J$1:$J$65536),0)</f>
        <v>0</v>
      </c>
      <c r="O2681" s="3">
        <f>IFERROR(_xlfn.XLOOKUP(B2681,[10]Sheet1!$H$1:$H$65536,[10]Sheet1!$J$1:$J$65536),0)</f>
        <v>0</v>
      </c>
      <c r="P2681" s="3">
        <f>IFERROR(_xlfn.XLOOKUP(B2681,[11]Sheet1!$H$1:$H$65536,[11]Sheet1!$J$1:$J$65536),0)</f>
        <v>0</v>
      </c>
      <c r="Q2681" s="3">
        <f>IFERROR(_xlfn.XLOOKUP(B2681,[12]Sheet1!$H$1:$H$65536,[12]Sheet1!$J$1:$J$65536),0)</f>
        <v>0</v>
      </c>
      <c r="R2681" s="3">
        <f>IFERROR(_xlfn.XLOOKUP(B2681,[13]Sheet1!$H$1:$H$65536,[13]Sheet1!$J$1:$J$65536),)</f>
        <v>0</v>
      </c>
      <c r="S2681" s="3">
        <f>IFERROR(_xlfn.XLOOKUP(B2681,[14]Sheet1!$H$1:$H$65536,[14]Sheet1!$K$1:$K$65536),0)</f>
        <v>0</v>
      </c>
      <c r="T2681" s="3">
        <f>IFERROR(_xlfn.XLOOKUP(B2681,[15]Sheet1!$H$1:$H$65536,[15]Sheet1!$J$1:$J$65536),0)</f>
        <v>0</v>
      </c>
      <c r="U2681" s="3">
        <f>IFERROR(_xlfn.XLOOKUP(B2681,[16]Sheet1!$H$1:$H$65536,[16]Sheet1!$J$1:$J$65536),0)</f>
        <v>0</v>
      </c>
      <c r="V2681" s="3">
        <f>IFERROR(_xlfn.XLOOKUP(B2681,[17]Sheet1!$H$1:$H$65536,[17]Sheet1!$J$1:$J$65536),0)</f>
        <v>0</v>
      </c>
      <c r="W2681" s="3">
        <f>IFERROR(_xlfn.XLOOKUP(B2681,[18]Sheet1!$H$1:$H$65536,[18]Sheet1!$J$1:$J$65536),0)</f>
        <v>0</v>
      </c>
      <c r="X2681" s="3">
        <f>IFERROR(_xlfn.XLOOKUP(B2681,[19]Sheet1!$H$1:$H$65536,[19]Sheet1!$J$1:$J$65536),0)</f>
        <v>0</v>
      </c>
      <c r="Y2681" s="3">
        <f>IFERROR(_xlfn.XLOOKUP(B2681,[20]Sheet1!$H$1:$H$65536,[20]Sheet1!$J$1:$J$65536),0)</f>
        <v>0</v>
      </c>
      <c r="Z2681" s="3">
        <f>IFERROR(_xlfn.XLOOKUP(B2681,[21]Sheet1!$H$1:$H$65536,[21]Sheet1!$J$1:$J$65536),0)</f>
        <v>0</v>
      </c>
    </row>
    <row r="2682" spans="1:26" x14ac:dyDescent="0.3">
      <c r="A2682" s="2" t="str">
        <f t="shared" si="41"/>
        <v>M2</v>
      </c>
      <c r="B2682" s="1" t="s">
        <v>2636</v>
      </c>
      <c r="C2682" s="23" t="str">
        <f>_xlfn.XLOOKUP(B2682,IP구분!A:A,IP구분!C:C)</f>
        <v>타요</v>
      </c>
      <c r="D2682" s="1" t="s">
        <v>2637</v>
      </c>
      <c r="E2682" s="7">
        <f>IFERROR(_xlfn.XLOOKUP(B2682,단가!A:A,단가!C:C),0)</f>
        <v>21207</v>
      </c>
      <c r="F2682" s="3">
        <f>IFERROR(_xlfn.XLOOKUP(B2682,'[1]2609 재고'!$I$1:$I$65536,'[1]2609 재고'!$K$1:$K$65536),0)</f>
        <v>47</v>
      </c>
      <c r="G2682" s="3">
        <f>IFERROR(_xlfn.XLOOKUP(B2682,[2]Sheet1!$H$1:$H$65536,[2]Sheet1!$K$1:$K$65536),0)</f>
        <v>98</v>
      </c>
      <c r="H2682" s="3">
        <f>IFERROR(_xlfn.XLOOKUP(B2682,[3]Sheet1!$H$1:$H$65536,[3]Sheet1!$J$1:$J$65536),0)</f>
        <v>335</v>
      </c>
      <c r="I2682" s="3">
        <f>IFERROR(_xlfn.XLOOKUP(B2682,[4]Sheet1!$H$1:$H$65536,[4]Sheet1!$J$1:$J$65536),0)</f>
        <v>109</v>
      </c>
      <c r="J2682" s="3">
        <f>IFERROR(_xlfn.XLOOKUP(B2682,[5]Sheet1!$H$1:$H$65536,[5]Sheet1!$J$1:$J$65536),0)</f>
        <v>263</v>
      </c>
      <c r="K2682" s="3">
        <f>IFERROR(_xlfn.XLOOKUP(B2682,[6]Sheet1!$H$1:$H$65536,[6]Sheet1!$J$1:$J$65536),0)</f>
        <v>179</v>
      </c>
      <c r="L2682" s="3">
        <f>IFERROR(_xlfn.XLOOKUP(B2682,[7]Sheet1!$H$1:$H$65536,[7]Sheet1!$J$1:$J$65536),0)</f>
        <v>225</v>
      </c>
      <c r="M2682" s="3">
        <f>IFERROR(_xlfn.XLOOKUP(B2682,[8]Sheet1!$H$1:$H$65536,[8]Sheet1!$J$1:$J$65536),0)</f>
        <v>116</v>
      </c>
      <c r="N2682" s="3">
        <f>IFERROR(_xlfn.XLOOKUP(B2682,[9]Sheet1!$H$1:$H$65536,[9]Sheet1!$J$1:$J$65536),0)</f>
        <v>149</v>
      </c>
      <c r="O2682" s="3">
        <f>IFERROR(_xlfn.XLOOKUP(B2682,[10]Sheet1!$H$1:$H$65536,[10]Sheet1!$J$1:$J$65536),0)</f>
        <v>166</v>
      </c>
      <c r="P2682" s="3">
        <f>IFERROR(_xlfn.XLOOKUP(B2682,[11]Sheet1!$H$1:$H$65536,[11]Sheet1!$J$1:$J$65536),0)</f>
        <v>195</v>
      </c>
      <c r="Q2682" s="3">
        <f>IFERROR(_xlfn.XLOOKUP(B2682,[12]Sheet1!$H$1:$H$65536,[12]Sheet1!$J$1:$J$65536),0)</f>
        <v>215</v>
      </c>
      <c r="R2682" s="3">
        <f>IFERROR(_xlfn.XLOOKUP(B2682,[13]Sheet1!$H$1:$H$65536,[13]Sheet1!$J$1:$J$65536),)</f>
        <v>244</v>
      </c>
      <c r="S2682" s="3">
        <f>IFERROR(_xlfn.XLOOKUP(B2682,[14]Sheet1!$H$1:$H$65536,[14]Sheet1!$K$1:$K$65536),0)</f>
        <v>292</v>
      </c>
      <c r="T2682" s="3">
        <f>IFERROR(_xlfn.XLOOKUP(B2682,[15]Sheet1!$H$1:$H$65536,[15]Sheet1!$J$1:$J$65536),0)</f>
        <v>327</v>
      </c>
      <c r="U2682" s="3">
        <f>IFERROR(_xlfn.XLOOKUP(B2682,[16]Sheet1!$H$1:$H$65536,[16]Sheet1!$J$1:$J$65536),0)</f>
        <v>199</v>
      </c>
      <c r="V2682" s="3">
        <f>IFERROR(_xlfn.XLOOKUP(B2682,[17]Sheet1!$H$1:$H$65536,[17]Sheet1!$J$1:$J$65536),0)</f>
        <v>144</v>
      </c>
      <c r="W2682" s="3">
        <f>IFERROR(_xlfn.XLOOKUP(B2682,[18]Sheet1!$H$1:$H$65536,[18]Sheet1!$J$1:$J$65536),0)</f>
        <v>151</v>
      </c>
      <c r="X2682" s="3">
        <f>IFERROR(_xlfn.XLOOKUP(B2682,[19]Sheet1!$H$1:$H$65536,[19]Sheet1!$J$1:$J$65536),0)</f>
        <v>165</v>
      </c>
      <c r="Y2682" s="3">
        <f>IFERROR(_xlfn.XLOOKUP(B2682,[20]Sheet1!$H$1:$H$65536,[20]Sheet1!$J$1:$J$65536),0)</f>
        <v>180</v>
      </c>
      <c r="Z2682" s="3">
        <f>IFERROR(_xlfn.XLOOKUP(B2682,[21]Sheet1!$H$1:$H$65536,[21]Sheet1!$J$1:$J$65536),0)</f>
        <v>211</v>
      </c>
    </row>
    <row r="2683" spans="1:26" x14ac:dyDescent="0.3">
      <c r="A2683" s="2" t="str">
        <f t="shared" si="41"/>
        <v>M2</v>
      </c>
      <c r="B2683" s="1" t="s">
        <v>4339</v>
      </c>
      <c r="C2683" s="23" t="str">
        <f>_xlfn.XLOOKUP(B2683,IP구분!A:A,IP구분!C:C)</f>
        <v>타요</v>
      </c>
      <c r="D2683" s="1" t="s">
        <v>4340</v>
      </c>
      <c r="E2683" s="7">
        <f>IFERROR(_xlfn.XLOOKUP(B2683,단가!A:A,단가!C:C),0)</f>
        <v>3600</v>
      </c>
      <c r="F2683" s="3">
        <f>IFERROR(_xlfn.XLOOKUP(B2683,'[1]2609 재고'!$I$1:$I$65536,'[1]2609 재고'!$K$1:$K$65536),0)</f>
        <v>0</v>
      </c>
      <c r="G2683" s="3">
        <f>IFERROR(_xlfn.XLOOKUP(B2683,[2]Sheet1!$H$1:$H$65536,[2]Sheet1!$K$1:$K$65536),0)</f>
        <v>36</v>
      </c>
      <c r="H2683" s="3">
        <f>IFERROR(_xlfn.XLOOKUP(B2683,[3]Sheet1!$H$1:$H$65536,[3]Sheet1!$J$1:$J$65536),0)</f>
        <v>36</v>
      </c>
      <c r="I2683" s="3">
        <f>IFERROR(_xlfn.XLOOKUP(B2683,[4]Sheet1!$H$1:$H$65536,[4]Sheet1!$J$1:$J$65536),0)</f>
        <v>0</v>
      </c>
      <c r="J2683" s="3">
        <f>IFERROR(_xlfn.XLOOKUP(B2683,[5]Sheet1!$H$1:$H$65536,[5]Sheet1!$J$1:$J$65536),0)</f>
        <v>0</v>
      </c>
      <c r="K2683" s="3">
        <f>IFERROR(_xlfn.XLOOKUP(B2683,[6]Sheet1!$H$1:$H$65536,[6]Sheet1!$J$1:$J$65536),0)</f>
        <v>0</v>
      </c>
      <c r="L2683" s="3">
        <f>IFERROR(_xlfn.XLOOKUP(B2683,[7]Sheet1!$H$1:$H$65536,[7]Sheet1!$J$1:$J$65536),0)</f>
        <v>0</v>
      </c>
      <c r="M2683" s="3">
        <f>IFERROR(_xlfn.XLOOKUP(B2683,[8]Sheet1!$H$1:$H$65536,[8]Sheet1!$J$1:$J$65536),0)</f>
        <v>36</v>
      </c>
      <c r="N2683" s="3">
        <f>IFERROR(_xlfn.XLOOKUP(B2683,[9]Sheet1!$H$1:$H$65536,[9]Sheet1!$J$1:$J$65536),0)</f>
        <v>0</v>
      </c>
      <c r="O2683" s="3">
        <f>IFERROR(_xlfn.XLOOKUP(B2683,[10]Sheet1!$H$1:$H$65536,[10]Sheet1!$J$1:$J$65536),0)</f>
        <v>0</v>
      </c>
      <c r="P2683" s="3">
        <f>IFERROR(_xlfn.XLOOKUP(B2683,[11]Sheet1!$H$1:$H$65536,[11]Sheet1!$J$1:$J$65536),0)</f>
        <v>0</v>
      </c>
      <c r="Q2683" s="3">
        <f>IFERROR(_xlfn.XLOOKUP(B2683,[12]Sheet1!$H$1:$H$65536,[12]Sheet1!$J$1:$J$65536),0)</f>
        <v>0</v>
      </c>
      <c r="R2683" s="3">
        <f>IFERROR(_xlfn.XLOOKUP(B2683,[13]Sheet1!$H$1:$H$65536,[13]Sheet1!$J$1:$J$65536),)</f>
        <v>0</v>
      </c>
      <c r="S2683" s="3">
        <f>IFERROR(_xlfn.XLOOKUP(B2683,[14]Sheet1!$H$1:$H$65536,[14]Sheet1!$K$1:$K$65536),0)</f>
        <v>0</v>
      </c>
      <c r="T2683" s="3">
        <f>IFERROR(_xlfn.XLOOKUP(B2683,[15]Sheet1!$H$1:$H$65536,[15]Sheet1!$J$1:$J$65536),0)</f>
        <v>0</v>
      </c>
      <c r="U2683" s="3">
        <f>IFERROR(_xlfn.XLOOKUP(B2683,[16]Sheet1!$H$1:$H$65536,[16]Sheet1!$J$1:$J$65536),0)</f>
        <v>0</v>
      </c>
      <c r="V2683" s="3">
        <f>IFERROR(_xlfn.XLOOKUP(B2683,[17]Sheet1!$H$1:$H$65536,[17]Sheet1!$J$1:$J$65536),0)</f>
        <v>0</v>
      </c>
      <c r="W2683" s="3">
        <f>IFERROR(_xlfn.XLOOKUP(B2683,[18]Sheet1!$H$1:$H$65536,[18]Sheet1!$J$1:$J$65536),0)</f>
        <v>0</v>
      </c>
      <c r="X2683" s="3">
        <f>IFERROR(_xlfn.XLOOKUP(B2683,[19]Sheet1!$H$1:$H$65536,[19]Sheet1!$J$1:$J$65536),0)</f>
        <v>0</v>
      </c>
      <c r="Y2683" s="3">
        <f>IFERROR(_xlfn.XLOOKUP(B2683,[20]Sheet1!$H$1:$H$65536,[20]Sheet1!$J$1:$J$65536),0)</f>
        <v>0</v>
      </c>
      <c r="Z2683" s="3">
        <f>IFERROR(_xlfn.XLOOKUP(B2683,[21]Sheet1!$H$1:$H$65536,[21]Sheet1!$J$1:$J$65536),0)</f>
        <v>0</v>
      </c>
    </row>
    <row r="2684" spans="1:26" x14ac:dyDescent="0.3">
      <c r="A2684" s="2" t="str">
        <f t="shared" si="41"/>
        <v>M2</v>
      </c>
      <c r="B2684" s="1" t="s">
        <v>4341</v>
      </c>
      <c r="C2684" s="23" t="str">
        <f>_xlfn.XLOOKUP(B2684,IP구분!A:A,IP구분!C:C)</f>
        <v>타요</v>
      </c>
      <c r="D2684" s="1" t="s">
        <v>4342</v>
      </c>
      <c r="E2684" s="7">
        <f>IFERROR(_xlfn.XLOOKUP(B2684,단가!A:A,단가!C:C),0)</f>
        <v>21790</v>
      </c>
      <c r="F2684" s="3">
        <f>IFERROR(_xlfn.XLOOKUP(B2684,'[1]2609 재고'!$I$1:$I$65536,'[1]2609 재고'!$K$1:$K$65536),0)</f>
        <v>247</v>
      </c>
      <c r="G2684" s="3">
        <f>IFERROR(_xlfn.XLOOKUP(B2684,[2]Sheet1!$H$1:$H$65536,[2]Sheet1!$K$1:$K$65536),0)</f>
        <v>249</v>
      </c>
      <c r="H2684" s="3">
        <f>IFERROR(_xlfn.XLOOKUP(B2684,[3]Sheet1!$H$1:$H$65536,[3]Sheet1!$J$1:$J$65536),0)</f>
        <v>277</v>
      </c>
      <c r="I2684" s="3">
        <f>IFERROR(_xlfn.XLOOKUP(B2684,[4]Sheet1!$H$1:$H$65536,[4]Sheet1!$J$1:$J$65536),0)</f>
        <v>314</v>
      </c>
      <c r="J2684" s="3">
        <f>IFERROR(_xlfn.XLOOKUP(B2684,[5]Sheet1!$H$1:$H$65536,[5]Sheet1!$J$1:$J$65536),0)</f>
        <v>327</v>
      </c>
      <c r="K2684" s="3">
        <f>IFERROR(_xlfn.XLOOKUP(B2684,[6]Sheet1!$H$1:$H$65536,[6]Sheet1!$J$1:$J$65536),0)</f>
        <v>326</v>
      </c>
      <c r="L2684" s="3">
        <f>IFERROR(_xlfn.XLOOKUP(B2684,[7]Sheet1!$H$1:$H$65536,[7]Sheet1!$J$1:$J$65536),0)</f>
        <v>329</v>
      </c>
      <c r="M2684" s="3">
        <f>IFERROR(_xlfn.XLOOKUP(B2684,[8]Sheet1!$H$1:$H$65536,[8]Sheet1!$J$1:$J$65536),0)</f>
        <v>327</v>
      </c>
      <c r="N2684" s="3">
        <f>IFERROR(_xlfn.XLOOKUP(B2684,[9]Sheet1!$H$1:$H$65536,[9]Sheet1!$J$1:$J$65536),0)</f>
        <v>329</v>
      </c>
      <c r="O2684" s="3">
        <f>IFERROR(_xlfn.XLOOKUP(B2684,[10]Sheet1!$H$1:$H$65536,[10]Sheet1!$J$1:$J$65536),0)</f>
        <v>334</v>
      </c>
      <c r="P2684" s="3">
        <f>IFERROR(_xlfn.XLOOKUP(B2684,[11]Sheet1!$H$1:$H$65536,[11]Sheet1!$J$1:$J$65536),0)</f>
        <v>340</v>
      </c>
      <c r="Q2684" s="3">
        <f>IFERROR(_xlfn.XLOOKUP(B2684,[12]Sheet1!$H$1:$H$65536,[12]Sheet1!$J$1:$J$65536),0)</f>
        <v>342</v>
      </c>
      <c r="R2684" s="3">
        <f>IFERROR(_xlfn.XLOOKUP(B2684,[13]Sheet1!$H$1:$H$65536,[13]Sheet1!$J$1:$J$65536),)</f>
        <v>344</v>
      </c>
      <c r="S2684" s="3">
        <f>IFERROR(_xlfn.XLOOKUP(B2684,[14]Sheet1!$H$1:$H$65536,[14]Sheet1!$K$1:$K$65536),0)</f>
        <v>345</v>
      </c>
      <c r="T2684" s="3">
        <f>IFERROR(_xlfn.XLOOKUP(B2684,[15]Sheet1!$H$1:$H$65536,[15]Sheet1!$J$1:$J$65536),0)</f>
        <v>356</v>
      </c>
      <c r="U2684" s="3">
        <f>IFERROR(_xlfn.XLOOKUP(B2684,[16]Sheet1!$H$1:$H$65536,[16]Sheet1!$J$1:$J$65536),0)</f>
        <v>377</v>
      </c>
      <c r="V2684" s="3">
        <f>IFERROR(_xlfn.XLOOKUP(B2684,[17]Sheet1!$H$1:$H$65536,[17]Sheet1!$J$1:$J$65536),0)</f>
        <v>377</v>
      </c>
      <c r="W2684" s="3">
        <f>IFERROR(_xlfn.XLOOKUP(B2684,[18]Sheet1!$H$1:$H$65536,[18]Sheet1!$J$1:$J$65536),0)</f>
        <v>380</v>
      </c>
      <c r="X2684" s="3">
        <f>IFERROR(_xlfn.XLOOKUP(B2684,[19]Sheet1!$H$1:$H$65536,[19]Sheet1!$J$1:$J$65536),0)</f>
        <v>382</v>
      </c>
      <c r="Y2684" s="3">
        <f>IFERROR(_xlfn.XLOOKUP(B2684,[20]Sheet1!$H$1:$H$65536,[20]Sheet1!$J$1:$J$65536),0)</f>
        <v>382</v>
      </c>
      <c r="Z2684" s="3">
        <f>IFERROR(_xlfn.XLOOKUP(B2684,[21]Sheet1!$H$1:$H$65536,[21]Sheet1!$J$1:$J$65536),0)</f>
        <v>384</v>
      </c>
    </row>
    <row r="2685" spans="1:26" x14ac:dyDescent="0.3">
      <c r="A2685" s="2" t="str">
        <f t="shared" si="41"/>
        <v>M2</v>
      </c>
      <c r="B2685" s="1" t="s">
        <v>4201</v>
      </c>
      <c r="C2685" s="23" t="str">
        <f>_xlfn.XLOOKUP(B2685,IP구분!A:A,IP구분!C:C)</f>
        <v>타요</v>
      </c>
      <c r="D2685" s="1" t="s">
        <v>4202</v>
      </c>
      <c r="E2685" s="7" t="str">
        <f>IFERROR(_xlfn.XLOOKUP(B2685,단가!A:A,단가!C:C),0)</f>
        <v xml:space="preserve">                     -</v>
      </c>
      <c r="F2685" s="3">
        <f>IFERROR(_xlfn.XLOOKUP(B2685,'[1]2609 재고'!$I$1:$I$65536,'[1]2609 재고'!$K$1:$K$65536),0)</f>
        <v>0</v>
      </c>
      <c r="G2685" s="3">
        <f>IFERROR(_xlfn.XLOOKUP(B2685,[2]Sheet1!$H$1:$H$65536,[2]Sheet1!$K$1:$K$65536),0)</f>
        <v>0</v>
      </c>
      <c r="H2685" s="3">
        <f>IFERROR(_xlfn.XLOOKUP(B2685,[3]Sheet1!$H$1:$H$65536,[3]Sheet1!$J$1:$J$65536),0)</f>
        <v>0</v>
      </c>
      <c r="I2685" s="3">
        <f>IFERROR(_xlfn.XLOOKUP(B2685,[4]Sheet1!$H$1:$H$65536,[4]Sheet1!$J$1:$J$65536),0)</f>
        <v>0</v>
      </c>
      <c r="J2685" s="3">
        <f>IFERROR(_xlfn.XLOOKUP(B2685,[5]Sheet1!$H$1:$H$65536,[5]Sheet1!$J$1:$J$65536),0)</f>
        <v>0</v>
      </c>
      <c r="K2685" s="3">
        <f>IFERROR(_xlfn.XLOOKUP(B2685,[6]Sheet1!$H$1:$H$65536,[6]Sheet1!$J$1:$J$65536),0)</f>
        <v>0</v>
      </c>
      <c r="L2685" s="3">
        <f>IFERROR(_xlfn.XLOOKUP(B2685,[7]Sheet1!$H$1:$H$65536,[7]Sheet1!$J$1:$J$65536),0)</f>
        <v>0</v>
      </c>
      <c r="M2685" s="3">
        <f>IFERROR(_xlfn.XLOOKUP(B2685,[8]Sheet1!$H$1:$H$65536,[8]Sheet1!$J$1:$J$65536),0)</f>
        <v>0</v>
      </c>
      <c r="N2685" s="3">
        <f>IFERROR(_xlfn.XLOOKUP(B2685,[9]Sheet1!$H$1:$H$65536,[9]Sheet1!$J$1:$J$65536),0)</f>
        <v>0</v>
      </c>
      <c r="O2685" s="3">
        <f>IFERROR(_xlfn.XLOOKUP(B2685,[10]Sheet1!$H$1:$H$65536,[10]Sheet1!$J$1:$J$65536),0)</f>
        <v>0</v>
      </c>
      <c r="P2685" s="3">
        <f>IFERROR(_xlfn.XLOOKUP(B2685,[11]Sheet1!$H$1:$H$65536,[11]Sheet1!$J$1:$J$65536),0)</f>
        <v>0</v>
      </c>
      <c r="Q2685" s="3">
        <f>IFERROR(_xlfn.XLOOKUP(B2685,[12]Sheet1!$H$1:$H$65536,[12]Sheet1!$J$1:$J$65536),0)</f>
        <v>0</v>
      </c>
      <c r="R2685" s="3">
        <f>IFERROR(_xlfn.XLOOKUP(B2685,[13]Sheet1!$H$1:$H$65536,[13]Sheet1!$J$1:$J$65536),)</f>
        <v>0</v>
      </c>
      <c r="S2685" s="3">
        <f>IFERROR(_xlfn.XLOOKUP(B2685,[14]Sheet1!$H$1:$H$65536,[14]Sheet1!$K$1:$K$65536),0)</f>
        <v>0</v>
      </c>
      <c r="T2685" s="3">
        <f>IFERROR(_xlfn.XLOOKUP(B2685,[15]Sheet1!$H$1:$H$65536,[15]Sheet1!$J$1:$J$65536),0)</f>
        <v>0</v>
      </c>
      <c r="U2685" s="3">
        <f>IFERROR(_xlfn.XLOOKUP(B2685,[16]Sheet1!$H$1:$H$65536,[16]Sheet1!$J$1:$J$65536),0)</f>
        <v>0</v>
      </c>
      <c r="V2685" s="3">
        <f>IFERROR(_xlfn.XLOOKUP(B2685,[17]Sheet1!$H$1:$H$65536,[17]Sheet1!$J$1:$J$65536),0)</f>
        <v>0</v>
      </c>
      <c r="W2685" s="3">
        <f>IFERROR(_xlfn.XLOOKUP(B2685,[18]Sheet1!$H$1:$H$65536,[18]Sheet1!$J$1:$J$65536),0)</f>
        <v>0</v>
      </c>
      <c r="X2685" s="3">
        <f>IFERROR(_xlfn.XLOOKUP(B2685,[19]Sheet1!$H$1:$H$65536,[19]Sheet1!$J$1:$J$65536),0)</f>
        <v>0</v>
      </c>
      <c r="Y2685" s="3">
        <f>IFERROR(_xlfn.XLOOKUP(B2685,[20]Sheet1!$H$1:$H$65536,[20]Sheet1!$J$1:$J$65536),0)</f>
        <v>0</v>
      </c>
      <c r="Z2685" s="3">
        <f>IFERROR(_xlfn.XLOOKUP(B2685,[21]Sheet1!$H$1:$H$65536,[21]Sheet1!$J$1:$J$65536),0)</f>
        <v>0</v>
      </c>
    </row>
    <row r="2686" spans="1:26" x14ac:dyDescent="0.3">
      <c r="A2686" s="2" t="str">
        <f t="shared" si="41"/>
        <v>M2</v>
      </c>
      <c r="B2686" s="1" t="s">
        <v>4203</v>
      </c>
      <c r="C2686" s="23" t="str">
        <f>_xlfn.XLOOKUP(B2686,IP구분!A:A,IP구분!C:C)</f>
        <v>타요</v>
      </c>
      <c r="D2686" s="1" t="s">
        <v>4204</v>
      </c>
      <c r="E2686" s="7" t="str">
        <f>IFERROR(_xlfn.XLOOKUP(B2686,단가!A:A,단가!C:C),0)</f>
        <v xml:space="preserve">                     -</v>
      </c>
      <c r="F2686" s="3">
        <f>IFERROR(_xlfn.XLOOKUP(B2686,'[1]2609 재고'!$I$1:$I$65536,'[1]2609 재고'!$K$1:$K$65536),0)</f>
        <v>0</v>
      </c>
      <c r="G2686" s="3">
        <f>IFERROR(_xlfn.XLOOKUP(B2686,[2]Sheet1!$H$1:$H$65536,[2]Sheet1!$K$1:$K$65536),0)</f>
        <v>0</v>
      </c>
      <c r="H2686" s="3">
        <f>IFERROR(_xlfn.XLOOKUP(B2686,[3]Sheet1!$H$1:$H$65536,[3]Sheet1!$J$1:$J$65536),0)</f>
        <v>0</v>
      </c>
      <c r="I2686" s="3">
        <f>IFERROR(_xlfn.XLOOKUP(B2686,[4]Sheet1!$H$1:$H$65536,[4]Sheet1!$J$1:$J$65536),0)</f>
        <v>0</v>
      </c>
      <c r="J2686" s="3">
        <f>IFERROR(_xlfn.XLOOKUP(B2686,[5]Sheet1!$H$1:$H$65536,[5]Sheet1!$J$1:$J$65536),0)</f>
        <v>0</v>
      </c>
      <c r="K2686" s="3">
        <f>IFERROR(_xlfn.XLOOKUP(B2686,[6]Sheet1!$H$1:$H$65536,[6]Sheet1!$J$1:$J$65536),0)</f>
        <v>0</v>
      </c>
      <c r="L2686" s="3">
        <f>IFERROR(_xlfn.XLOOKUP(B2686,[7]Sheet1!$H$1:$H$65536,[7]Sheet1!$J$1:$J$65536),0)</f>
        <v>0</v>
      </c>
      <c r="M2686" s="3">
        <f>IFERROR(_xlfn.XLOOKUP(B2686,[8]Sheet1!$H$1:$H$65536,[8]Sheet1!$J$1:$J$65536),0)</f>
        <v>0</v>
      </c>
      <c r="N2686" s="3">
        <f>IFERROR(_xlfn.XLOOKUP(B2686,[9]Sheet1!$H$1:$H$65536,[9]Sheet1!$J$1:$J$65536),0)</f>
        <v>0</v>
      </c>
      <c r="O2686" s="3">
        <f>IFERROR(_xlfn.XLOOKUP(B2686,[10]Sheet1!$H$1:$H$65536,[10]Sheet1!$J$1:$J$65536),0)</f>
        <v>0</v>
      </c>
      <c r="P2686" s="3">
        <f>IFERROR(_xlfn.XLOOKUP(B2686,[11]Sheet1!$H$1:$H$65536,[11]Sheet1!$J$1:$J$65536),0)</f>
        <v>0</v>
      </c>
      <c r="Q2686" s="3">
        <f>IFERROR(_xlfn.XLOOKUP(B2686,[12]Sheet1!$H$1:$H$65536,[12]Sheet1!$J$1:$J$65536),0)</f>
        <v>0</v>
      </c>
      <c r="R2686" s="3">
        <f>IFERROR(_xlfn.XLOOKUP(B2686,[13]Sheet1!$H$1:$H$65536,[13]Sheet1!$J$1:$J$65536),)</f>
        <v>0</v>
      </c>
      <c r="S2686" s="3">
        <f>IFERROR(_xlfn.XLOOKUP(B2686,[14]Sheet1!$H$1:$H$65536,[14]Sheet1!$K$1:$K$65536),0)</f>
        <v>0</v>
      </c>
      <c r="T2686" s="3">
        <f>IFERROR(_xlfn.XLOOKUP(B2686,[15]Sheet1!$H$1:$H$65536,[15]Sheet1!$J$1:$J$65536),0)</f>
        <v>0</v>
      </c>
      <c r="U2686" s="3">
        <f>IFERROR(_xlfn.XLOOKUP(B2686,[16]Sheet1!$H$1:$H$65536,[16]Sheet1!$J$1:$J$65536),0)</f>
        <v>0</v>
      </c>
      <c r="V2686" s="3">
        <f>IFERROR(_xlfn.XLOOKUP(B2686,[17]Sheet1!$H$1:$H$65536,[17]Sheet1!$J$1:$J$65536),0)</f>
        <v>0</v>
      </c>
      <c r="W2686" s="3">
        <f>IFERROR(_xlfn.XLOOKUP(B2686,[18]Sheet1!$H$1:$H$65536,[18]Sheet1!$J$1:$J$65536),0)</f>
        <v>0</v>
      </c>
      <c r="X2686" s="3">
        <f>IFERROR(_xlfn.XLOOKUP(B2686,[19]Sheet1!$H$1:$H$65536,[19]Sheet1!$J$1:$J$65536),0)</f>
        <v>0</v>
      </c>
      <c r="Y2686" s="3">
        <f>IFERROR(_xlfn.XLOOKUP(B2686,[20]Sheet1!$H$1:$H$65536,[20]Sheet1!$J$1:$J$65536),0)</f>
        <v>0</v>
      </c>
      <c r="Z2686" s="3">
        <f>IFERROR(_xlfn.XLOOKUP(B2686,[21]Sheet1!$H$1:$H$65536,[21]Sheet1!$J$1:$J$65536),0)</f>
        <v>0</v>
      </c>
    </row>
    <row r="2687" spans="1:26" x14ac:dyDescent="0.3">
      <c r="A2687" s="2" t="str">
        <f t="shared" si="41"/>
        <v>M2</v>
      </c>
      <c r="B2687" s="1" t="s">
        <v>4333</v>
      </c>
      <c r="C2687" s="23" t="str">
        <f>_xlfn.XLOOKUP(B2687,IP구분!A:A,IP구분!C:C)</f>
        <v>타요</v>
      </c>
      <c r="D2687" s="1" t="s">
        <v>4334</v>
      </c>
      <c r="E2687" s="7" t="str">
        <f>IFERROR(_xlfn.XLOOKUP(B2687,단가!A:A,단가!C:C),0)</f>
        <v xml:space="preserve">                     -</v>
      </c>
      <c r="F2687" s="3">
        <f>IFERROR(_xlfn.XLOOKUP(B2687,'[1]2609 재고'!$I$1:$I$65536,'[1]2609 재고'!$K$1:$K$65536),0)</f>
        <v>0</v>
      </c>
      <c r="G2687" s="3">
        <f>IFERROR(_xlfn.XLOOKUP(B2687,[2]Sheet1!$H$1:$H$65536,[2]Sheet1!$K$1:$K$65536),0)</f>
        <v>0</v>
      </c>
      <c r="H2687" s="3">
        <f>IFERROR(_xlfn.XLOOKUP(B2687,[3]Sheet1!$H$1:$H$65536,[3]Sheet1!$J$1:$J$65536),0)</f>
        <v>0</v>
      </c>
      <c r="I2687" s="3">
        <f>IFERROR(_xlfn.XLOOKUP(B2687,[4]Sheet1!$H$1:$H$65536,[4]Sheet1!$J$1:$J$65536),0)</f>
        <v>0</v>
      </c>
      <c r="J2687" s="3">
        <f>IFERROR(_xlfn.XLOOKUP(B2687,[5]Sheet1!$H$1:$H$65536,[5]Sheet1!$J$1:$J$65536),0)</f>
        <v>0</v>
      </c>
      <c r="K2687" s="3">
        <f>IFERROR(_xlfn.XLOOKUP(B2687,[6]Sheet1!$H$1:$H$65536,[6]Sheet1!$J$1:$J$65536),0)</f>
        <v>0</v>
      </c>
      <c r="L2687" s="3">
        <f>IFERROR(_xlfn.XLOOKUP(B2687,[7]Sheet1!$H$1:$H$65536,[7]Sheet1!$J$1:$J$65536),0)</f>
        <v>0</v>
      </c>
      <c r="M2687" s="3">
        <f>IFERROR(_xlfn.XLOOKUP(B2687,[8]Sheet1!$H$1:$H$65536,[8]Sheet1!$J$1:$J$65536),0)</f>
        <v>0</v>
      </c>
      <c r="N2687" s="3">
        <f>IFERROR(_xlfn.XLOOKUP(B2687,[9]Sheet1!$H$1:$H$65536,[9]Sheet1!$J$1:$J$65536),0)</f>
        <v>0</v>
      </c>
      <c r="O2687" s="3">
        <f>IFERROR(_xlfn.XLOOKUP(B2687,[10]Sheet1!$H$1:$H$65536,[10]Sheet1!$J$1:$J$65536),0)</f>
        <v>0</v>
      </c>
      <c r="P2687" s="3">
        <f>IFERROR(_xlfn.XLOOKUP(B2687,[11]Sheet1!$H$1:$H$65536,[11]Sheet1!$J$1:$J$65536),0)</f>
        <v>0</v>
      </c>
      <c r="Q2687" s="3">
        <f>IFERROR(_xlfn.XLOOKUP(B2687,[12]Sheet1!$H$1:$H$65536,[12]Sheet1!$J$1:$J$65536),0)</f>
        <v>0</v>
      </c>
      <c r="R2687" s="3">
        <f>IFERROR(_xlfn.XLOOKUP(B2687,[13]Sheet1!$H$1:$H$65536,[13]Sheet1!$J$1:$J$65536),)</f>
        <v>0</v>
      </c>
      <c r="S2687" s="3">
        <f>IFERROR(_xlfn.XLOOKUP(B2687,[14]Sheet1!$H$1:$H$65536,[14]Sheet1!$K$1:$K$65536),0)</f>
        <v>12</v>
      </c>
      <c r="T2687" s="3">
        <f>IFERROR(_xlfn.XLOOKUP(B2687,[15]Sheet1!$H$1:$H$65536,[15]Sheet1!$J$1:$J$65536),0)</f>
        <v>0</v>
      </c>
      <c r="U2687" s="3">
        <f>IFERROR(_xlfn.XLOOKUP(B2687,[16]Sheet1!$H$1:$H$65536,[16]Sheet1!$J$1:$J$65536),0)</f>
        <v>0</v>
      </c>
      <c r="V2687" s="3">
        <f>IFERROR(_xlfn.XLOOKUP(B2687,[17]Sheet1!$H$1:$H$65536,[17]Sheet1!$J$1:$J$65536),0)</f>
        <v>0</v>
      </c>
      <c r="W2687" s="3">
        <f>IFERROR(_xlfn.XLOOKUP(B2687,[18]Sheet1!$H$1:$H$65536,[18]Sheet1!$J$1:$J$65536),0)</f>
        <v>0</v>
      </c>
      <c r="X2687" s="3">
        <f>IFERROR(_xlfn.XLOOKUP(B2687,[19]Sheet1!$H$1:$H$65536,[19]Sheet1!$J$1:$J$65536),0)</f>
        <v>0</v>
      </c>
      <c r="Y2687" s="3">
        <f>IFERROR(_xlfn.XLOOKUP(B2687,[20]Sheet1!$H$1:$H$65536,[20]Sheet1!$J$1:$J$65536),0)</f>
        <v>0</v>
      </c>
      <c r="Z2687" s="3">
        <f>IFERROR(_xlfn.XLOOKUP(B2687,[21]Sheet1!$H$1:$H$65536,[21]Sheet1!$J$1:$J$65536),0)</f>
        <v>0</v>
      </c>
    </row>
    <row r="2688" spans="1:26" x14ac:dyDescent="0.3">
      <c r="A2688" s="2" t="str">
        <f t="shared" si="41"/>
        <v>M2</v>
      </c>
      <c r="B2688" s="1" t="s">
        <v>4335</v>
      </c>
      <c r="C2688" s="23" t="str">
        <f>_xlfn.XLOOKUP(B2688,IP구분!A:A,IP구분!C:C)</f>
        <v>타요</v>
      </c>
      <c r="D2688" s="1" t="s">
        <v>4336</v>
      </c>
      <c r="E2688" s="7" t="str">
        <f>IFERROR(_xlfn.XLOOKUP(B2688,단가!A:A,단가!C:C),0)</f>
        <v xml:space="preserve">                     -</v>
      </c>
      <c r="F2688" s="3">
        <f>IFERROR(_xlfn.XLOOKUP(B2688,'[1]2609 재고'!$I$1:$I$65536,'[1]2609 재고'!$K$1:$K$65536),0)</f>
        <v>0</v>
      </c>
      <c r="G2688" s="3">
        <f>IFERROR(_xlfn.XLOOKUP(B2688,[2]Sheet1!$H$1:$H$65536,[2]Sheet1!$K$1:$K$65536),0)</f>
        <v>0</v>
      </c>
      <c r="H2688" s="3">
        <f>IFERROR(_xlfn.XLOOKUP(B2688,[3]Sheet1!$H$1:$H$65536,[3]Sheet1!$J$1:$J$65536),0)</f>
        <v>1</v>
      </c>
      <c r="I2688" s="3">
        <f>IFERROR(_xlfn.XLOOKUP(B2688,[4]Sheet1!$H$1:$H$65536,[4]Sheet1!$J$1:$J$65536),0)</f>
        <v>1</v>
      </c>
      <c r="J2688" s="3">
        <f>IFERROR(_xlfn.XLOOKUP(B2688,[5]Sheet1!$H$1:$H$65536,[5]Sheet1!$J$1:$J$65536),0)</f>
        <v>4</v>
      </c>
      <c r="K2688" s="3">
        <f>IFERROR(_xlfn.XLOOKUP(B2688,[6]Sheet1!$H$1:$H$65536,[6]Sheet1!$J$1:$J$65536),0)</f>
        <v>1</v>
      </c>
      <c r="L2688" s="3">
        <f>IFERROR(_xlfn.XLOOKUP(B2688,[7]Sheet1!$H$1:$H$65536,[7]Sheet1!$J$1:$J$65536),0)</f>
        <v>5</v>
      </c>
      <c r="M2688" s="3">
        <f>IFERROR(_xlfn.XLOOKUP(B2688,[8]Sheet1!$H$1:$H$65536,[8]Sheet1!$J$1:$J$65536),0)</f>
        <v>26</v>
      </c>
      <c r="N2688" s="3">
        <f>IFERROR(_xlfn.XLOOKUP(B2688,[9]Sheet1!$H$1:$H$65536,[9]Sheet1!$J$1:$J$65536),0)</f>
        <v>3</v>
      </c>
      <c r="O2688" s="3">
        <f>IFERROR(_xlfn.XLOOKUP(B2688,[10]Sheet1!$H$1:$H$65536,[10]Sheet1!$J$1:$J$65536),0)</f>
        <v>4</v>
      </c>
      <c r="P2688" s="3">
        <f>IFERROR(_xlfn.XLOOKUP(B2688,[11]Sheet1!$H$1:$H$65536,[11]Sheet1!$J$1:$J$65536),0)</f>
        <v>4</v>
      </c>
      <c r="Q2688" s="3">
        <f>IFERROR(_xlfn.XLOOKUP(B2688,[12]Sheet1!$H$1:$H$65536,[12]Sheet1!$J$1:$J$65536),0)</f>
        <v>4</v>
      </c>
      <c r="R2688" s="3">
        <f>IFERROR(_xlfn.XLOOKUP(B2688,[13]Sheet1!$H$1:$H$65536,[13]Sheet1!$J$1:$J$65536),)</f>
        <v>4</v>
      </c>
      <c r="S2688" s="3">
        <f>IFERROR(_xlfn.XLOOKUP(B2688,[14]Sheet1!$H$1:$H$65536,[14]Sheet1!$K$1:$K$65536),0)</f>
        <v>4</v>
      </c>
      <c r="T2688" s="3">
        <f>IFERROR(_xlfn.XLOOKUP(B2688,[15]Sheet1!$H$1:$H$65536,[15]Sheet1!$J$1:$J$65536),0)</f>
        <v>5</v>
      </c>
      <c r="U2688" s="3">
        <f>IFERROR(_xlfn.XLOOKUP(B2688,[16]Sheet1!$H$1:$H$65536,[16]Sheet1!$J$1:$J$65536),0)</f>
        <v>5</v>
      </c>
      <c r="V2688" s="3">
        <f>IFERROR(_xlfn.XLOOKUP(B2688,[17]Sheet1!$H$1:$H$65536,[17]Sheet1!$J$1:$J$65536),0)</f>
        <v>8</v>
      </c>
      <c r="W2688" s="3">
        <f>IFERROR(_xlfn.XLOOKUP(B2688,[18]Sheet1!$H$1:$H$65536,[18]Sheet1!$J$1:$J$65536),0)</f>
        <v>8</v>
      </c>
      <c r="X2688" s="3">
        <f>IFERROR(_xlfn.XLOOKUP(B2688,[19]Sheet1!$H$1:$H$65536,[19]Sheet1!$J$1:$J$65536),0)</f>
        <v>8</v>
      </c>
      <c r="Y2688" s="3">
        <f>IFERROR(_xlfn.XLOOKUP(B2688,[20]Sheet1!$H$1:$H$65536,[20]Sheet1!$J$1:$J$65536),0)</f>
        <v>9</v>
      </c>
      <c r="Z2688" s="3">
        <f>IFERROR(_xlfn.XLOOKUP(B2688,[21]Sheet1!$H$1:$H$65536,[21]Sheet1!$J$1:$J$65536),0)</f>
        <v>11</v>
      </c>
    </row>
    <row r="2689" spans="1:26" x14ac:dyDescent="0.3">
      <c r="A2689" s="2" t="str">
        <f t="shared" si="41"/>
        <v>X1</v>
      </c>
      <c r="B2689" s="1" t="s">
        <v>6427</v>
      </c>
      <c r="C2689" s="23" t="str">
        <f>_xlfn.XLOOKUP(B2689,IP구분!A:A,IP구분!C:C)</f>
        <v>타요</v>
      </c>
      <c r="D2689" s="1" t="s">
        <v>6428</v>
      </c>
      <c r="E2689" s="7" t="str">
        <f>IFERROR(_xlfn.XLOOKUP(B2689,단가!A:A,단가!C:C),0)</f>
        <v xml:space="preserve">                     -</v>
      </c>
      <c r="F2689" s="3">
        <f>IFERROR(_xlfn.XLOOKUP(B2689,'[1]2609 재고'!$I$1:$I$65536,'[1]2609 재고'!$K$1:$K$65536),0)</f>
        <v>0</v>
      </c>
      <c r="G2689" s="3">
        <f>IFERROR(_xlfn.XLOOKUP(B2689,[2]Sheet1!$H$1:$H$65536,[2]Sheet1!$K$1:$K$65536),0)</f>
        <v>0</v>
      </c>
      <c r="H2689" s="3">
        <f>IFERROR(_xlfn.XLOOKUP(B2689,[3]Sheet1!$H$1:$H$65536,[3]Sheet1!$J$1:$J$65536),0)</f>
        <v>0</v>
      </c>
      <c r="I2689" s="3">
        <f>IFERROR(_xlfn.XLOOKUP(B2689,[4]Sheet1!$H$1:$H$65536,[4]Sheet1!$J$1:$J$65536),0)</f>
        <v>0</v>
      </c>
      <c r="J2689" s="3">
        <f>IFERROR(_xlfn.XLOOKUP(B2689,[5]Sheet1!$H$1:$H$65536,[5]Sheet1!$J$1:$J$65536),0)</f>
        <v>0</v>
      </c>
      <c r="K2689" s="3">
        <f>IFERROR(_xlfn.XLOOKUP(B2689,[6]Sheet1!$H$1:$H$65536,[6]Sheet1!$J$1:$J$65536),0)</f>
        <v>0</v>
      </c>
      <c r="L2689" s="3">
        <f>IFERROR(_xlfn.XLOOKUP(B2689,[7]Sheet1!$H$1:$H$65536,[7]Sheet1!$J$1:$J$65536),0)</f>
        <v>0</v>
      </c>
      <c r="M2689" s="3">
        <f>IFERROR(_xlfn.XLOOKUP(B2689,[8]Sheet1!$H$1:$H$65536,[8]Sheet1!$J$1:$J$65536),0)</f>
        <v>0</v>
      </c>
      <c r="N2689" s="3">
        <f>IFERROR(_xlfn.XLOOKUP(B2689,[9]Sheet1!$H$1:$H$65536,[9]Sheet1!$J$1:$J$65536),0)</f>
        <v>0</v>
      </c>
      <c r="O2689" s="3">
        <f>IFERROR(_xlfn.XLOOKUP(B2689,[10]Sheet1!$H$1:$H$65536,[10]Sheet1!$J$1:$J$65536),0)</f>
        <v>0</v>
      </c>
      <c r="P2689" s="3">
        <f>IFERROR(_xlfn.XLOOKUP(B2689,[11]Sheet1!$H$1:$H$65536,[11]Sheet1!$J$1:$J$65536),0)</f>
        <v>0</v>
      </c>
      <c r="Q2689" s="3">
        <f>IFERROR(_xlfn.XLOOKUP(B2689,[12]Sheet1!$H$1:$H$65536,[12]Sheet1!$J$1:$J$65536),0)</f>
        <v>720</v>
      </c>
      <c r="R2689" s="3">
        <f>IFERROR(_xlfn.XLOOKUP(B2689,[13]Sheet1!$H$1:$H$65536,[13]Sheet1!$J$1:$J$65536),)</f>
        <v>720</v>
      </c>
      <c r="S2689" s="3">
        <f>IFERROR(_xlfn.XLOOKUP(B2689,[14]Sheet1!$H$1:$H$65536,[14]Sheet1!$K$1:$K$65536),0)</f>
        <v>720</v>
      </c>
      <c r="T2689" s="3">
        <f>IFERROR(_xlfn.XLOOKUP(B2689,[15]Sheet1!$H$1:$H$65536,[15]Sheet1!$J$1:$J$65536),0)</f>
        <v>0</v>
      </c>
      <c r="U2689" s="3">
        <f>IFERROR(_xlfn.XLOOKUP(B2689,[16]Sheet1!$H$1:$H$65536,[16]Sheet1!$J$1:$J$65536),0)</f>
        <v>0</v>
      </c>
      <c r="V2689" s="3">
        <f>IFERROR(_xlfn.XLOOKUP(B2689,[17]Sheet1!$H$1:$H$65536,[17]Sheet1!$J$1:$J$65536),0)</f>
        <v>0</v>
      </c>
      <c r="W2689" s="3">
        <f>IFERROR(_xlfn.XLOOKUP(B2689,[18]Sheet1!$H$1:$H$65536,[18]Sheet1!$J$1:$J$65536),0)</f>
        <v>0</v>
      </c>
      <c r="X2689" s="3">
        <f>IFERROR(_xlfn.XLOOKUP(B2689,[19]Sheet1!$H$1:$H$65536,[19]Sheet1!$J$1:$J$65536),0)</f>
        <v>0</v>
      </c>
      <c r="Y2689" s="3">
        <f>IFERROR(_xlfn.XLOOKUP(B2689,[20]Sheet1!$H$1:$H$65536,[20]Sheet1!$J$1:$J$65536),0)</f>
        <v>0</v>
      </c>
      <c r="Z2689" s="3">
        <f>IFERROR(_xlfn.XLOOKUP(B2689,[21]Sheet1!$H$1:$H$65536,[21]Sheet1!$J$1:$J$65536),0)</f>
        <v>0</v>
      </c>
    </row>
    <row r="2690" spans="1:26" x14ac:dyDescent="0.3">
      <c r="A2690" s="2" t="str">
        <f t="shared" si="41"/>
        <v>M2</v>
      </c>
      <c r="B2690" s="1" t="s">
        <v>2646</v>
      </c>
      <c r="C2690" s="23" t="str">
        <f>_xlfn.XLOOKUP(B2690,IP구분!A:A,IP구분!C:C)</f>
        <v>타요</v>
      </c>
      <c r="D2690" s="1" t="s">
        <v>2647</v>
      </c>
      <c r="E2690" s="7" t="str">
        <f>IFERROR(_xlfn.XLOOKUP(B2690,단가!A:A,단가!C:C),0)</f>
        <v xml:space="preserve">                     -</v>
      </c>
      <c r="F2690" s="3">
        <f>IFERROR(_xlfn.XLOOKUP(B2690,'[1]2609 재고'!$I$1:$I$65536,'[1]2609 재고'!$K$1:$K$65536),0)</f>
        <v>0</v>
      </c>
      <c r="G2690" s="3">
        <f>IFERROR(_xlfn.XLOOKUP(B2690,[2]Sheet1!$H$1:$H$65536,[2]Sheet1!$K$1:$K$65536),0)</f>
        <v>0</v>
      </c>
      <c r="H2690" s="3">
        <f>IFERROR(_xlfn.XLOOKUP(B2690,[3]Sheet1!$H$1:$H$65536,[3]Sheet1!$J$1:$J$65536),0)</f>
        <v>0</v>
      </c>
      <c r="I2690" s="3">
        <f>IFERROR(_xlfn.XLOOKUP(B2690,[4]Sheet1!$H$1:$H$65536,[4]Sheet1!$J$1:$J$65536),0)</f>
        <v>0</v>
      </c>
      <c r="J2690" s="3">
        <f>IFERROR(_xlfn.XLOOKUP(B2690,[5]Sheet1!$H$1:$H$65536,[5]Sheet1!$J$1:$J$65536),0)</f>
        <v>0</v>
      </c>
      <c r="K2690" s="3">
        <f>IFERROR(_xlfn.XLOOKUP(B2690,[6]Sheet1!$H$1:$H$65536,[6]Sheet1!$J$1:$J$65536),0)</f>
        <v>0</v>
      </c>
      <c r="L2690" s="3">
        <f>IFERROR(_xlfn.XLOOKUP(B2690,[7]Sheet1!$H$1:$H$65536,[7]Sheet1!$J$1:$J$65536),0)</f>
        <v>0</v>
      </c>
      <c r="M2690" s="3">
        <f>IFERROR(_xlfn.XLOOKUP(B2690,[8]Sheet1!$H$1:$H$65536,[8]Sheet1!$J$1:$J$65536),0)</f>
        <v>0</v>
      </c>
      <c r="N2690" s="3">
        <f>IFERROR(_xlfn.XLOOKUP(B2690,[9]Sheet1!$H$1:$H$65536,[9]Sheet1!$J$1:$J$65536),0)</f>
        <v>0</v>
      </c>
      <c r="O2690" s="3">
        <f>IFERROR(_xlfn.XLOOKUP(B2690,[10]Sheet1!$H$1:$H$65536,[10]Sheet1!$J$1:$J$65536),0)</f>
        <v>0</v>
      </c>
      <c r="P2690" s="3">
        <f>IFERROR(_xlfn.XLOOKUP(B2690,[11]Sheet1!$H$1:$H$65536,[11]Sheet1!$J$1:$J$65536),0)</f>
        <v>0</v>
      </c>
      <c r="Q2690" s="3">
        <f>IFERROR(_xlfn.XLOOKUP(B2690,[12]Sheet1!$H$1:$H$65536,[12]Sheet1!$J$1:$J$65536),0)</f>
        <v>0</v>
      </c>
      <c r="R2690" s="3">
        <f>IFERROR(_xlfn.XLOOKUP(B2690,[13]Sheet1!$H$1:$H$65536,[13]Sheet1!$J$1:$J$65536),)</f>
        <v>1</v>
      </c>
      <c r="S2690" s="3">
        <f>IFERROR(_xlfn.XLOOKUP(B2690,[14]Sheet1!$H$1:$H$65536,[14]Sheet1!$K$1:$K$65536),0)</f>
        <v>1</v>
      </c>
      <c r="T2690" s="3">
        <f>IFERROR(_xlfn.XLOOKUP(B2690,[15]Sheet1!$H$1:$H$65536,[15]Sheet1!$J$1:$J$65536),0)</f>
        <v>0</v>
      </c>
      <c r="U2690" s="3">
        <f>IFERROR(_xlfn.XLOOKUP(B2690,[16]Sheet1!$H$1:$H$65536,[16]Sheet1!$J$1:$J$65536),0)</f>
        <v>1</v>
      </c>
      <c r="V2690" s="3">
        <f>IFERROR(_xlfn.XLOOKUP(B2690,[17]Sheet1!$H$1:$H$65536,[17]Sheet1!$J$1:$J$65536),0)</f>
        <v>17</v>
      </c>
      <c r="W2690" s="3">
        <f>IFERROR(_xlfn.XLOOKUP(B2690,[18]Sheet1!$H$1:$H$65536,[18]Sheet1!$J$1:$J$65536),0)</f>
        <v>1</v>
      </c>
      <c r="X2690" s="3">
        <f>IFERROR(_xlfn.XLOOKUP(B2690,[19]Sheet1!$H$1:$H$65536,[19]Sheet1!$J$1:$J$65536),0)</f>
        <v>0</v>
      </c>
      <c r="Y2690" s="3">
        <f>IFERROR(_xlfn.XLOOKUP(B2690,[20]Sheet1!$H$1:$H$65536,[20]Sheet1!$J$1:$J$65536),0)</f>
        <v>0</v>
      </c>
      <c r="Z2690" s="3">
        <f>IFERROR(_xlfn.XLOOKUP(B2690,[21]Sheet1!$H$1:$H$65536,[21]Sheet1!$J$1:$J$65536),0)</f>
        <v>0</v>
      </c>
    </row>
    <row r="2691" spans="1:26" x14ac:dyDescent="0.3">
      <c r="A2691" s="2" t="str">
        <f t="shared" ref="A2691:A2754" si="42">MID(B2691,3,2)</f>
        <v>M2</v>
      </c>
      <c r="B2691" s="1" t="s">
        <v>2648</v>
      </c>
      <c r="C2691" s="23" t="str">
        <f>_xlfn.XLOOKUP(B2691,IP구분!A:A,IP구분!C:C)</f>
        <v>타요</v>
      </c>
      <c r="D2691" s="1" t="s">
        <v>2649</v>
      </c>
      <c r="E2691" s="7" t="str">
        <f>IFERROR(_xlfn.XLOOKUP(B2691,단가!A:A,단가!C:C),0)</f>
        <v xml:space="preserve">                     -</v>
      </c>
      <c r="F2691" s="3">
        <f>IFERROR(_xlfn.XLOOKUP(B2691,'[1]2609 재고'!$I$1:$I$65536,'[1]2609 재고'!$K$1:$K$65536),0)</f>
        <v>0</v>
      </c>
      <c r="G2691" s="3">
        <f>IFERROR(_xlfn.XLOOKUP(B2691,[2]Sheet1!$H$1:$H$65536,[2]Sheet1!$K$1:$K$65536),0)</f>
        <v>0</v>
      </c>
      <c r="H2691" s="3">
        <f>IFERROR(_xlfn.XLOOKUP(B2691,[3]Sheet1!$H$1:$H$65536,[3]Sheet1!$J$1:$J$65536),0)</f>
        <v>0</v>
      </c>
      <c r="I2691" s="3">
        <f>IFERROR(_xlfn.XLOOKUP(B2691,[4]Sheet1!$H$1:$H$65536,[4]Sheet1!$J$1:$J$65536),0)</f>
        <v>0</v>
      </c>
      <c r="J2691" s="3">
        <f>IFERROR(_xlfn.XLOOKUP(B2691,[5]Sheet1!$H$1:$H$65536,[5]Sheet1!$J$1:$J$65536),0)</f>
        <v>0</v>
      </c>
      <c r="K2691" s="3">
        <f>IFERROR(_xlfn.XLOOKUP(B2691,[6]Sheet1!$H$1:$H$65536,[6]Sheet1!$J$1:$J$65536),0)</f>
        <v>0</v>
      </c>
      <c r="L2691" s="3">
        <f>IFERROR(_xlfn.XLOOKUP(B2691,[7]Sheet1!$H$1:$H$65536,[7]Sheet1!$J$1:$J$65536),0)</f>
        <v>0</v>
      </c>
      <c r="M2691" s="3">
        <f>IFERROR(_xlfn.XLOOKUP(B2691,[8]Sheet1!$H$1:$H$65536,[8]Sheet1!$J$1:$J$65536),0)</f>
        <v>0</v>
      </c>
      <c r="N2691" s="3">
        <f>IFERROR(_xlfn.XLOOKUP(B2691,[9]Sheet1!$H$1:$H$65536,[9]Sheet1!$J$1:$J$65536),0)</f>
        <v>0</v>
      </c>
      <c r="O2691" s="3">
        <f>IFERROR(_xlfn.XLOOKUP(B2691,[10]Sheet1!$H$1:$H$65536,[10]Sheet1!$J$1:$J$65536),0)</f>
        <v>0</v>
      </c>
      <c r="P2691" s="3">
        <f>IFERROR(_xlfn.XLOOKUP(B2691,[11]Sheet1!$H$1:$H$65536,[11]Sheet1!$J$1:$J$65536),0)</f>
        <v>0</v>
      </c>
      <c r="Q2691" s="3">
        <f>IFERROR(_xlfn.XLOOKUP(B2691,[12]Sheet1!$H$1:$H$65536,[12]Sheet1!$J$1:$J$65536),0)</f>
        <v>0</v>
      </c>
      <c r="R2691" s="3">
        <f>IFERROR(_xlfn.XLOOKUP(B2691,[13]Sheet1!$H$1:$H$65536,[13]Sheet1!$J$1:$J$65536),)</f>
        <v>0</v>
      </c>
      <c r="S2691" s="3">
        <f>IFERROR(_xlfn.XLOOKUP(B2691,[14]Sheet1!$H$1:$H$65536,[14]Sheet1!$K$1:$K$65536),0)</f>
        <v>0</v>
      </c>
      <c r="T2691" s="3">
        <f>IFERROR(_xlfn.XLOOKUP(B2691,[15]Sheet1!$H$1:$H$65536,[15]Sheet1!$J$1:$J$65536),0)</f>
        <v>0</v>
      </c>
      <c r="U2691" s="3">
        <f>IFERROR(_xlfn.XLOOKUP(B2691,[16]Sheet1!$H$1:$H$65536,[16]Sheet1!$J$1:$J$65536),0)</f>
        <v>0</v>
      </c>
      <c r="V2691" s="3">
        <f>IFERROR(_xlfn.XLOOKUP(B2691,[17]Sheet1!$H$1:$H$65536,[17]Sheet1!$J$1:$J$65536),0)</f>
        <v>16</v>
      </c>
      <c r="W2691" s="3">
        <f>IFERROR(_xlfn.XLOOKUP(B2691,[18]Sheet1!$H$1:$H$65536,[18]Sheet1!$J$1:$J$65536),0)</f>
        <v>0</v>
      </c>
      <c r="X2691" s="3">
        <f>IFERROR(_xlfn.XLOOKUP(B2691,[19]Sheet1!$H$1:$H$65536,[19]Sheet1!$J$1:$J$65536),0)</f>
        <v>0</v>
      </c>
      <c r="Y2691" s="3">
        <f>IFERROR(_xlfn.XLOOKUP(B2691,[20]Sheet1!$H$1:$H$65536,[20]Sheet1!$J$1:$J$65536),0)</f>
        <v>0</v>
      </c>
      <c r="Z2691" s="3">
        <f>IFERROR(_xlfn.XLOOKUP(B2691,[21]Sheet1!$H$1:$H$65536,[21]Sheet1!$J$1:$J$65536),0)</f>
        <v>0</v>
      </c>
    </row>
    <row r="2692" spans="1:26" x14ac:dyDescent="0.3">
      <c r="A2692" s="2" t="str">
        <f t="shared" si="42"/>
        <v>M2</v>
      </c>
      <c r="B2692" s="1" t="s">
        <v>4041</v>
      </c>
      <c r="C2692" s="23" t="str">
        <f>_xlfn.XLOOKUP(B2692,IP구분!A:A,IP구분!C:C)</f>
        <v>타요</v>
      </c>
      <c r="D2692" s="1" t="s">
        <v>4042</v>
      </c>
      <c r="E2692" s="7" t="str">
        <f>IFERROR(_xlfn.XLOOKUP(B2692,단가!A:A,단가!C:C),0)</f>
        <v xml:space="preserve">                     -</v>
      </c>
      <c r="F2692" s="3">
        <f>IFERROR(_xlfn.XLOOKUP(B2692,'[1]2609 재고'!$I$1:$I$65536,'[1]2609 재고'!$K$1:$K$65536),0)</f>
        <v>0</v>
      </c>
      <c r="G2692" s="3">
        <f>IFERROR(_xlfn.XLOOKUP(B2692,[2]Sheet1!$H$1:$H$65536,[2]Sheet1!$K$1:$K$65536),0)</f>
        <v>0</v>
      </c>
      <c r="H2692" s="3">
        <f>IFERROR(_xlfn.XLOOKUP(B2692,[3]Sheet1!$H$1:$H$65536,[3]Sheet1!$J$1:$J$65536),0)</f>
        <v>0</v>
      </c>
      <c r="I2692" s="3">
        <f>IFERROR(_xlfn.XLOOKUP(B2692,[4]Sheet1!$H$1:$H$65536,[4]Sheet1!$J$1:$J$65536),0)</f>
        <v>0</v>
      </c>
      <c r="J2692" s="3">
        <f>IFERROR(_xlfn.XLOOKUP(B2692,[5]Sheet1!$H$1:$H$65536,[5]Sheet1!$J$1:$J$65536),0)</f>
        <v>0</v>
      </c>
      <c r="K2692" s="3">
        <f>IFERROR(_xlfn.XLOOKUP(B2692,[6]Sheet1!$H$1:$H$65536,[6]Sheet1!$J$1:$J$65536),0)</f>
        <v>0</v>
      </c>
      <c r="L2692" s="3">
        <f>IFERROR(_xlfn.XLOOKUP(B2692,[7]Sheet1!$H$1:$H$65536,[7]Sheet1!$J$1:$J$65536),0)</f>
        <v>0</v>
      </c>
      <c r="M2692" s="3">
        <f>IFERROR(_xlfn.XLOOKUP(B2692,[8]Sheet1!$H$1:$H$65536,[8]Sheet1!$J$1:$J$65536),0)</f>
        <v>0</v>
      </c>
      <c r="N2692" s="3">
        <f>IFERROR(_xlfn.XLOOKUP(B2692,[9]Sheet1!$H$1:$H$65536,[9]Sheet1!$J$1:$J$65536),0)</f>
        <v>0</v>
      </c>
      <c r="O2692" s="3">
        <f>IFERROR(_xlfn.XLOOKUP(B2692,[10]Sheet1!$H$1:$H$65536,[10]Sheet1!$J$1:$J$65536),0)</f>
        <v>0</v>
      </c>
      <c r="P2692" s="3">
        <f>IFERROR(_xlfn.XLOOKUP(B2692,[11]Sheet1!$H$1:$H$65536,[11]Sheet1!$J$1:$J$65536),0)</f>
        <v>0</v>
      </c>
      <c r="Q2692" s="3">
        <f>IFERROR(_xlfn.XLOOKUP(B2692,[12]Sheet1!$H$1:$H$65536,[12]Sheet1!$J$1:$J$65536),0)</f>
        <v>0</v>
      </c>
      <c r="R2692" s="3">
        <f>IFERROR(_xlfn.XLOOKUP(B2692,[13]Sheet1!$H$1:$H$65536,[13]Sheet1!$J$1:$J$65536),)</f>
        <v>0</v>
      </c>
      <c r="S2692" s="3">
        <f>IFERROR(_xlfn.XLOOKUP(B2692,[14]Sheet1!$H$1:$H$65536,[14]Sheet1!$K$1:$K$65536),0)</f>
        <v>0</v>
      </c>
      <c r="T2692" s="3">
        <f>IFERROR(_xlfn.XLOOKUP(B2692,[15]Sheet1!$H$1:$H$65536,[15]Sheet1!$J$1:$J$65536),0)</f>
        <v>0</v>
      </c>
      <c r="U2692" s="3">
        <f>IFERROR(_xlfn.XLOOKUP(B2692,[16]Sheet1!$H$1:$H$65536,[16]Sheet1!$J$1:$J$65536),0)</f>
        <v>0</v>
      </c>
      <c r="V2692" s="3">
        <f>IFERROR(_xlfn.XLOOKUP(B2692,[17]Sheet1!$H$1:$H$65536,[17]Sheet1!$J$1:$J$65536),0)</f>
        <v>16</v>
      </c>
      <c r="W2692" s="3">
        <f>IFERROR(_xlfn.XLOOKUP(B2692,[18]Sheet1!$H$1:$H$65536,[18]Sheet1!$J$1:$J$65536),0)</f>
        <v>0</v>
      </c>
      <c r="X2692" s="3">
        <f>IFERROR(_xlfn.XLOOKUP(B2692,[19]Sheet1!$H$1:$H$65536,[19]Sheet1!$J$1:$J$65536),0)</f>
        <v>0</v>
      </c>
      <c r="Y2692" s="3">
        <f>IFERROR(_xlfn.XLOOKUP(B2692,[20]Sheet1!$H$1:$H$65536,[20]Sheet1!$J$1:$J$65536),0)</f>
        <v>0</v>
      </c>
      <c r="Z2692" s="3">
        <f>IFERROR(_xlfn.XLOOKUP(B2692,[21]Sheet1!$H$1:$H$65536,[21]Sheet1!$J$1:$J$65536),0)</f>
        <v>0</v>
      </c>
    </row>
    <row r="2693" spans="1:26" x14ac:dyDescent="0.3">
      <c r="A2693" s="2" t="str">
        <f t="shared" si="42"/>
        <v>EM</v>
      </c>
      <c r="B2693" s="1" t="s">
        <v>4105</v>
      </c>
      <c r="C2693" s="23" t="str">
        <f>_xlfn.XLOOKUP(B2693,IP구분!A:A,IP구분!C:C)</f>
        <v>뽀로로</v>
      </c>
      <c r="D2693" s="1" t="s">
        <v>4106</v>
      </c>
      <c r="E2693" s="7">
        <f>IFERROR(_xlfn.XLOOKUP(B2693,단가!A:A,단가!C:C),0)</f>
        <v>0</v>
      </c>
      <c r="F2693" s="3">
        <f>IFERROR(_xlfn.XLOOKUP(B2693,'[1]2609 재고'!$I$1:$I$65536,'[1]2609 재고'!$K$1:$K$65536),0)</f>
        <v>0</v>
      </c>
      <c r="G2693" s="3">
        <f>IFERROR(_xlfn.XLOOKUP(B2693,[2]Sheet1!$H$1:$H$65536,[2]Sheet1!$K$1:$K$65536),0)</f>
        <v>0</v>
      </c>
      <c r="H2693" s="3">
        <f>IFERROR(_xlfn.XLOOKUP(B2693,[3]Sheet1!$H$1:$H$65536,[3]Sheet1!$J$1:$J$65536),0)</f>
        <v>0</v>
      </c>
      <c r="I2693" s="3">
        <f>IFERROR(_xlfn.XLOOKUP(B2693,[4]Sheet1!$H$1:$H$65536,[4]Sheet1!$J$1:$J$65536),0)</f>
        <v>0</v>
      </c>
      <c r="J2693" s="3">
        <f>IFERROR(_xlfn.XLOOKUP(B2693,[5]Sheet1!$H$1:$H$65536,[5]Sheet1!$J$1:$J$65536),0)</f>
        <v>0</v>
      </c>
      <c r="K2693" s="3">
        <f>IFERROR(_xlfn.XLOOKUP(B2693,[6]Sheet1!$H$1:$H$65536,[6]Sheet1!$J$1:$J$65536),0)</f>
        <v>0</v>
      </c>
      <c r="L2693" s="3">
        <f>IFERROR(_xlfn.XLOOKUP(B2693,[7]Sheet1!$H$1:$H$65536,[7]Sheet1!$J$1:$J$65536),0)</f>
        <v>0</v>
      </c>
      <c r="M2693" s="3">
        <f>IFERROR(_xlfn.XLOOKUP(B2693,[8]Sheet1!$H$1:$H$65536,[8]Sheet1!$J$1:$J$65536),0)</f>
        <v>0</v>
      </c>
      <c r="N2693" s="3">
        <f>IFERROR(_xlfn.XLOOKUP(B2693,[9]Sheet1!$H$1:$H$65536,[9]Sheet1!$J$1:$J$65536),0)</f>
        <v>0</v>
      </c>
      <c r="O2693" s="3">
        <f>IFERROR(_xlfn.XLOOKUP(B2693,[10]Sheet1!$H$1:$H$65536,[10]Sheet1!$J$1:$J$65536),0)</f>
        <v>0</v>
      </c>
      <c r="P2693" s="3">
        <f>IFERROR(_xlfn.XLOOKUP(B2693,[11]Sheet1!$H$1:$H$65536,[11]Sheet1!$J$1:$J$65536),0)</f>
        <v>0</v>
      </c>
      <c r="Q2693" s="3">
        <f>IFERROR(_xlfn.XLOOKUP(B2693,[12]Sheet1!$H$1:$H$65536,[12]Sheet1!$J$1:$J$65536),0)</f>
        <v>0</v>
      </c>
      <c r="R2693" s="3">
        <f>IFERROR(_xlfn.XLOOKUP(B2693,[13]Sheet1!$H$1:$H$65536,[13]Sheet1!$J$1:$J$65536),)</f>
        <v>0</v>
      </c>
      <c r="S2693" s="3">
        <f>IFERROR(_xlfn.XLOOKUP(B2693,[14]Sheet1!$H$1:$H$65536,[14]Sheet1!$K$1:$K$65536),0)</f>
        <v>0</v>
      </c>
      <c r="T2693" s="3">
        <f>IFERROR(_xlfn.XLOOKUP(B2693,[15]Sheet1!$H$1:$H$65536,[15]Sheet1!$J$1:$J$65536),0)</f>
        <v>0</v>
      </c>
      <c r="U2693" s="3">
        <f>IFERROR(_xlfn.XLOOKUP(B2693,[16]Sheet1!$H$1:$H$65536,[16]Sheet1!$J$1:$J$65536),0)</f>
        <v>0</v>
      </c>
      <c r="V2693" s="3">
        <f>IFERROR(_xlfn.XLOOKUP(B2693,[17]Sheet1!$H$1:$H$65536,[17]Sheet1!$J$1:$J$65536),0)</f>
        <v>0</v>
      </c>
      <c r="W2693" s="3">
        <f>IFERROR(_xlfn.XLOOKUP(B2693,[18]Sheet1!$H$1:$H$65536,[18]Sheet1!$J$1:$J$65536),0)</f>
        <v>0</v>
      </c>
      <c r="X2693" s="3">
        <f>IFERROR(_xlfn.XLOOKUP(B2693,[19]Sheet1!$H$1:$H$65536,[19]Sheet1!$J$1:$J$65536),0)</f>
        <v>0</v>
      </c>
      <c r="Y2693" s="3">
        <f>IFERROR(_xlfn.XLOOKUP(B2693,[20]Sheet1!$H$1:$H$65536,[20]Sheet1!$J$1:$J$65536),0)</f>
        <v>0</v>
      </c>
      <c r="Z2693" s="3">
        <f>IFERROR(_xlfn.XLOOKUP(B2693,[21]Sheet1!$H$1:$H$65536,[21]Sheet1!$J$1:$J$65536),0)</f>
        <v>0</v>
      </c>
    </row>
    <row r="2694" spans="1:26" x14ac:dyDescent="0.3">
      <c r="A2694" s="2" t="str">
        <f t="shared" si="42"/>
        <v>M2</v>
      </c>
      <c r="B2694" s="1" t="s">
        <v>4251</v>
      </c>
      <c r="C2694" s="23" t="str">
        <f>_xlfn.XLOOKUP(B2694,IP구분!A:A,IP구분!C:C)</f>
        <v>뽀로로</v>
      </c>
      <c r="D2694" s="1" t="s">
        <v>4252</v>
      </c>
      <c r="E2694" s="7">
        <f>IFERROR(_xlfn.XLOOKUP(B2694,단가!A:A,단가!C:C),0)</f>
        <v>1401</v>
      </c>
      <c r="F2694" s="3">
        <f>IFERROR(_xlfn.XLOOKUP(B2694,'[1]2609 재고'!$I$1:$I$65536,'[1]2609 재고'!$K$1:$K$65536),0)</f>
        <v>115</v>
      </c>
      <c r="G2694" s="3">
        <f>IFERROR(_xlfn.XLOOKUP(B2694,[2]Sheet1!$H$1:$H$65536,[2]Sheet1!$K$1:$K$65536),0)</f>
        <v>202</v>
      </c>
      <c r="H2694" s="3">
        <f>IFERROR(_xlfn.XLOOKUP(B2694,[3]Sheet1!$H$1:$H$65536,[3]Sheet1!$J$1:$J$65536),0)</f>
        <v>188</v>
      </c>
      <c r="I2694" s="3">
        <f>IFERROR(_xlfn.XLOOKUP(B2694,[4]Sheet1!$H$1:$H$65536,[4]Sheet1!$J$1:$J$65536),0)</f>
        <v>234</v>
      </c>
      <c r="J2694" s="3">
        <f>IFERROR(_xlfn.XLOOKUP(B2694,[5]Sheet1!$H$1:$H$65536,[5]Sheet1!$J$1:$J$65536),0)</f>
        <v>137</v>
      </c>
      <c r="K2694" s="3">
        <f>IFERROR(_xlfn.XLOOKUP(B2694,[6]Sheet1!$H$1:$H$65536,[6]Sheet1!$J$1:$J$65536),0)</f>
        <v>227</v>
      </c>
      <c r="L2694" s="3">
        <f>IFERROR(_xlfn.XLOOKUP(B2694,[7]Sheet1!$H$1:$H$65536,[7]Sheet1!$J$1:$J$65536),0)</f>
        <v>73</v>
      </c>
      <c r="M2694" s="3">
        <f>IFERROR(_xlfn.XLOOKUP(B2694,[8]Sheet1!$H$1:$H$65536,[8]Sheet1!$J$1:$J$65536),0)</f>
        <v>2303</v>
      </c>
      <c r="N2694" s="3">
        <f>IFERROR(_xlfn.XLOOKUP(B2694,[9]Sheet1!$H$1:$H$65536,[9]Sheet1!$J$1:$J$65536),0)</f>
        <v>138</v>
      </c>
      <c r="O2694" s="3">
        <f>IFERROR(_xlfn.XLOOKUP(B2694,[10]Sheet1!$H$1:$H$65536,[10]Sheet1!$J$1:$J$65536),0)</f>
        <v>168</v>
      </c>
      <c r="P2694" s="3">
        <f>IFERROR(_xlfn.XLOOKUP(B2694,[11]Sheet1!$H$1:$H$65536,[11]Sheet1!$J$1:$J$65536),0)</f>
        <v>193</v>
      </c>
      <c r="Q2694" s="3">
        <f>IFERROR(_xlfn.XLOOKUP(B2694,[12]Sheet1!$H$1:$H$65536,[12]Sheet1!$J$1:$J$65536),0)</f>
        <v>619</v>
      </c>
      <c r="R2694" s="3">
        <f>IFERROR(_xlfn.XLOOKUP(B2694,[13]Sheet1!$H$1:$H$65536,[13]Sheet1!$J$1:$J$65536),)</f>
        <v>3200</v>
      </c>
      <c r="S2694" s="3">
        <f>IFERROR(_xlfn.XLOOKUP(B2694,[14]Sheet1!$H$1:$H$65536,[14]Sheet1!$K$1:$K$65536),0)</f>
        <v>298</v>
      </c>
      <c r="T2694" s="3">
        <f>IFERROR(_xlfn.XLOOKUP(B2694,[15]Sheet1!$H$1:$H$65536,[15]Sheet1!$J$1:$J$65536),0)</f>
        <v>178</v>
      </c>
      <c r="U2694" s="3">
        <f>IFERROR(_xlfn.XLOOKUP(B2694,[16]Sheet1!$H$1:$H$65536,[16]Sheet1!$J$1:$J$65536),0)</f>
        <v>87</v>
      </c>
      <c r="V2694" s="3">
        <f>IFERROR(_xlfn.XLOOKUP(B2694,[17]Sheet1!$H$1:$H$65536,[17]Sheet1!$J$1:$J$65536),0)</f>
        <v>186</v>
      </c>
      <c r="W2694" s="3">
        <f>IFERROR(_xlfn.XLOOKUP(B2694,[18]Sheet1!$H$1:$H$65536,[18]Sheet1!$J$1:$J$65536),0)</f>
        <v>705</v>
      </c>
      <c r="X2694" s="3">
        <f>IFERROR(_xlfn.XLOOKUP(B2694,[19]Sheet1!$H$1:$H$65536,[19]Sheet1!$J$1:$J$65536),0)</f>
        <v>262</v>
      </c>
      <c r="Y2694" s="3">
        <f>IFERROR(_xlfn.XLOOKUP(B2694,[20]Sheet1!$H$1:$H$65536,[20]Sheet1!$J$1:$J$65536),0)</f>
        <v>355</v>
      </c>
      <c r="Z2694" s="3">
        <f>IFERROR(_xlfn.XLOOKUP(B2694,[21]Sheet1!$H$1:$H$65536,[21]Sheet1!$J$1:$J$65536),0)</f>
        <v>136</v>
      </c>
    </row>
    <row r="2695" spans="1:26" x14ac:dyDescent="0.3">
      <c r="A2695" s="2" t="str">
        <f t="shared" si="42"/>
        <v>P1</v>
      </c>
      <c r="B2695" s="1" t="s">
        <v>2445</v>
      </c>
      <c r="C2695" s="23" t="str">
        <f>_xlfn.XLOOKUP(B2695,IP구분!A:A,IP구분!C:C)</f>
        <v>뽀로로</v>
      </c>
      <c r="D2695" s="1" t="s">
        <v>2446</v>
      </c>
      <c r="E2695" s="7">
        <f>IFERROR(_xlfn.XLOOKUP(B2695,단가!A:A,단가!C:C),0)</f>
        <v>1205</v>
      </c>
      <c r="F2695" s="3">
        <f>IFERROR(_xlfn.XLOOKUP(B2695,'[1]2609 재고'!$I$1:$I$65536,'[1]2609 재고'!$K$1:$K$65536),0)</f>
        <v>61</v>
      </c>
      <c r="G2695" s="3">
        <f>IFERROR(_xlfn.XLOOKUP(B2695,[2]Sheet1!$H$1:$H$65536,[2]Sheet1!$K$1:$K$65536),0)</f>
        <v>66</v>
      </c>
      <c r="H2695" s="3">
        <f>IFERROR(_xlfn.XLOOKUP(B2695,[3]Sheet1!$H$1:$H$65536,[3]Sheet1!$J$1:$J$65536),0)</f>
        <v>69</v>
      </c>
      <c r="I2695" s="3">
        <f>IFERROR(_xlfn.XLOOKUP(B2695,[4]Sheet1!$H$1:$H$65536,[4]Sheet1!$J$1:$J$65536),0)</f>
        <v>66</v>
      </c>
      <c r="J2695" s="3">
        <f>IFERROR(_xlfn.XLOOKUP(B2695,[5]Sheet1!$H$1:$H$65536,[5]Sheet1!$J$1:$J$65536),0)</f>
        <v>68</v>
      </c>
      <c r="K2695" s="3">
        <f>IFERROR(_xlfn.XLOOKUP(B2695,[6]Sheet1!$H$1:$H$65536,[6]Sheet1!$J$1:$J$65536),0)</f>
        <v>70</v>
      </c>
      <c r="L2695" s="3">
        <f>IFERROR(_xlfn.XLOOKUP(B2695,[7]Sheet1!$H$1:$H$65536,[7]Sheet1!$J$1:$J$65536),0)</f>
        <v>69</v>
      </c>
      <c r="M2695" s="3">
        <f>IFERROR(_xlfn.XLOOKUP(B2695,[8]Sheet1!$H$1:$H$65536,[8]Sheet1!$J$1:$J$65536),0)</f>
        <v>86</v>
      </c>
      <c r="N2695" s="3">
        <f>IFERROR(_xlfn.XLOOKUP(B2695,[9]Sheet1!$H$1:$H$65536,[9]Sheet1!$J$1:$J$65536),0)</f>
        <v>89</v>
      </c>
      <c r="O2695" s="3">
        <f>IFERROR(_xlfn.XLOOKUP(B2695,[10]Sheet1!$H$1:$H$65536,[10]Sheet1!$J$1:$J$65536),0)</f>
        <v>89</v>
      </c>
      <c r="P2695" s="3">
        <f>IFERROR(_xlfn.XLOOKUP(B2695,[11]Sheet1!$H$1:$H$65536,[11]Sheet1!$J$1:$J$65536),0)</f>
        <v>92</v>
      </c>
      <c r="Q2695" s="3">
        <f>IFERROR(_xlfn.XLOOKUP(B2695,[12]Sheet1!$H$1:$H$65536,[12]Sheet1!$J$1:$J$65536),0)</f>
        <v>97</v>
      </c>
      <c r="R2695" s="3">
        <f>IFERROR(_xlfn.XLOOKUP(B2695,[13]Sheet1!$H$1:$H$65536,[13]Sheet1!$J$1:$J$65536),)</f>
        <v>106</v>
      </c>
      <c r="S2695" s="3">
        <f>IFERROR(_xlfn.XLOOKUP(B2695,[14]Sheet1!$H$1:$H$65536,[14]Sheet1!$K$1:$K$65536),0)</f>
        <v>104</v>
      </c>
      <c r="T2695" s="3">
        <f>IFERROR(_xlfn.XLOOKUP(B2695,[15]Sheet1!$H$1:$H$65536,[15]Sheet1!$J$1:$J$65536),0)</f>
        <v>106</v>
      </c>
      <c r="U2695" s="3">
        <f>IFERROR(_xlfn.XLOOKUP(B2695,[16]Sheet1!$H$1:$H$65536,[16]Sheet1!$J$1:$J$65536),0)</f>
        <v>109</v>
      </c>
      <c r="V2695" s="3">
        <f>IFERROR(_xlfn.XLOOKUP(B2695,[17]Sheet1!$H$1:$H$65536,[17]Sheet1!$J$1:$J$65536),0)</f>
        <v>106</v>
      </c>
      <c r="W2695" s="3">
        <f>IFERROR(_xlfn.XLOOKUP(B2695,[18]Sheet1!$H$1:$H$65536,[18]Sheet1!$J$1:$J$65536),0)</f>
        <v>102</v>
      </c>
      <c r="X2695" s="3">
        <f>IFERROR(_xlfn.XLOOKUP(B2695,[19]Sheet1!$H$1:$H$65536,[19]Sheet1!$J$1:$J$65536),0)</f>
        <v>92</v>
      </c>
      <c r="Y2695" s="3">
        <f>IFERROR(_xlfn.XLOOKUP(B2695,[20]Sheet1!$H$1:$H$65536,[20]Sheet1!$J$1:$J$65536),0)</f>
        <v>95</v>
      </c>
      <c r="Z2695" s="3">
        <f>IFERROR(_xlfn.XLOOKUP(B2695,[21]Sheet1!$H$1:$H$65536,[21]Sheet1!$J$1:$J$65536),0)</f>
        <v>99</v>
      </c>
    </row>
    <row r="2696" spans="1:26" x14ac:dyDescent="0.3">
      <c r="A2696" s="2" t="str">
        <f t="shared" si="42"/>
        <v>P1</v>
      </c>
      <c r="B2696" s="1" t="s">
        <v>4107</v>
      </c>
      <c r="C2696" s="23" t="str">
        <f>_xlfn.XLOOKUP(B2696,IP구분!A:A,IP구분!C:C)</f>
        <v>뽀로로</v>
      </c>
      <c r="D2696" s="1" t="s">
        <v>4108</v>
      </c>
      <c r="E2696" s="7">
        <f>IFERROR(_xlfn.XLOOKUP(B2696,단가!A:A,단가!C:C),0)</f>
        <v>1253</v>
      </c>
      <c r="F2696" s="3">
        <f>IFERROR(_xlfn.XLOOKUP(B2696,'[1]2609 재고'!$I$1:$I$65536,'[1]2609 재고'!$K$1:$K$65536),0)</f>
        <v>3</v>
      </c>
      <c r="G2696" s="3">
        <f>IFERROR(_xlfn.XLOOKUP(B2696,[2]Sheet1!$H$1:$H$65536,[2]Sheet1!$K$1:$K$65536),0)</f>
        <v>3</v>
      </c>
      <c r="H2696" s="3">
        <f>IFERROR(_xlfn.XLOOKUP(B2696,[3]Sheet1!$H$1:$H$65536,[3]Sheet1!$J$1:$J$65536),0)</f>
        <v>3</v>
      </c>
      <c r="I2696" s="3">
        <f>IFERROR(_xlfn.XLOOKUP(B2696,[4]Sheet1!$H$1:$H$65536,[4]Sheet1!$J$1:$J$65536),0)</f>
        <v>12</v>
      </c>
      <c r="J2696" s="3">
        <f>IFERROR(_xlfn.XLOOKUP(B2696,[5]Sheet1!$H$1:$H$65536,[5]Sheet1!$J$1:$J$65536),0)</f>
        <v>13</v>
      </c>
      <c r="K2696" s="3">
        <f>IFERROR(_xlfn.XLOOKUP(B2696,[6]Sheet1!$H$1:$H$65536,[6]Sheet1!$J$1:$J$65536),0)</f>
        <v>4</v>
      </c>
      <c r="L2696" s="3">
        <f>IFERROR(_xlfn.XLOOKUP(B2696,[7]Sheet1!$H$1:$H$65536,[7]Sheet1!$J$1:$J$65536),0)</f>
        <v>3</v>
      </c>
      <c r="M2696" s="3">
        <f>IFERROR(_xlfn.XLOOKUP(B2696,[8]Sheet1!$H$1:$H$65536,[8]Sheet1!$J$1:$J$65536),0)</f>
        <v>3</v>
      </c>
      <c r="N2696" s="3">
        <f>IFERROR(_xlfn.XLOOKUP(B2696,[9]Sheet1!$H$1:$H$65536,[9]Sheet1!$J$1:$J$65536),0)</f>
        <v>3</v>
      </c>
      <c r="O2696" s="3">
        <f>IFERROR(_xlfn.XLOOKUP(B2696,[10]Sheet1!$H$1:$H$65536,[10]Sheet1!$J$1:$J$65536),0)</f>
        <v>3</v>
      </c>
      <c r="P2696" s="3">
        <f>IFERROR(_xlfn.XLOOKUP(B2696,[11]Sheet1!$H$1:$H$65536,[11]Sheet1!$J$1:$J$65536),0)</f>
        <v>3</v>
      </c>
      <c r="Q2696" s="3">
        <f>IFERROR(_xlfn.XLOOKUP(B2696,[12]Sheet1!$H$1:$H$65536,[12]Sheet1!$J$1:$J$65536),0)</f>
        <v>3</v>
      </c>
      <c r="R2696" s="3">
        <f>IFERROR(_xlfn.XLOOKUP(B2696,[13]Sheet1!$H$1:$H$65536,[13]Sheet1!$J$1:$J$65536),)</f>
        <v>3</v>
      </c>
      <c r="S2696" s="3">
        <f>IFERROR(_xlfn.XLOOKUP(B2696,[14]Sheet1!$H$1:$H$65536,[14]Sheet1!$K$1:$K$65536),0)</f>
        <v>3</v>
      </c>
      <c r="T2696" s="3">
        <f>IFERROR(_xlfn.XLOOKUP(B2696,[15]Sheet1!$H$1:$H$65536,[15]Sheet1!$J$1:$J$65536),0)</f>
        <v>4</v>
      </c>
      <c r="U2696" s="3">
        <f>IFERROR(_xlfn.XLOOKUP(B2696,[16]Sheet1!$H$1:$H$65536,[16]Sheet1!$J$1:$J$65536),0)</f>
        <v>4</v>
      </c>
      <c r="V2696" s="3">
        <f>IFERROR(_xlfn.XLOOKUP(B2696,[17]Sheet1!$H$1:$H$65536,[17]Sheet1!$J$1:$J$65536),0)</f>
        <v>3</v>
      </c>
      <c r="W2696" s="3">
        <f>IFERROR(_xlfn.XLOOKUP(B2696,[18]Sheet1!$H$1:$H$65536,[18]Sheet1!$J$1:$J$65536),0)</f>
        <v>3</v>
      </c>
      <c r="X2696" s="3">
        <f>IFERROR(_xlfn.XLOOKUP(B2696,[19]Sheet1!$H$1:$H$65536,[19]Sheet1!$J$1:$J$65536),0)</f>
        <v>3</v>
      </c>
      <c r="Y2696" s="3">
        <f>IFERROR(_xlfn.XLOOKUP(B2696,[20]Sheet1!$H$1:$H$65536,[20]Sheet1!$J$1:$J$65536),0)</f>
        <v>3</v>
      </c>
      <c r="Z2696" s="3">
        <f>IFERROR(_xlfn.XLOOKUP(B2696,[21]Sheet1!$H$1:$H$65536,[21]Sheet1!$J$1:$J$65536),0)</f>
        <v>3</v>
      </c>
    </row>
    <row r="2697" spans="1:26" x14ac:dyDescent="0.3">
      <c r="A2697" s="2" t="str">
        <f t="shared" si="42"/>
        <v>P1</v>
      </c>
      <c r="B2697" s="1" t="s">
        <v>6429</v>
      </c>
      <c r="C2697" s="23" t="str">
        <f>_xlfn.XLOOKUP(B2697,IP구분!A:A,IP구분!C:C)</f>
        <v>뽀로로</v>
      </c>
      <c r="D2697" s="1" t="s">
        <v>6430</v>
      </c>
      <c r="E2697" s="7">
        <f>IFERROR(_xlfn.XLOOKUP(B2697,단가!A:A,단가!C:C),0)</f>
        <v>0</v>
      </c>
      <c r="F2697" s="3">
        <f>IFERROR(_xlfn.XLOOKUP(B2697,'[1]2609 재고'!$I$1:$I$65536,'[1]2609 재고'!$K$1:$K$65536),0)</f>
        <v>0</v>
      </c>
      <c r="G2697" s="3">
        <f>IFERROR(_xlfn.XLOOKUP(B2697,[2]Sheet1!$H$1:$H$65536,[2]Sheet1!$K$1:$K$65536),0)</f>
        <v>0</v>
      </c>
      <c r="H2697" s="3">
        <f>IFERROR(_xlfn.XLOOKUP(B2697,[3]Sheet1!$H$1:$H$65536,[3]Sheet1!$J$1:$J$65536),0)</f>
        <v>0</v>
      </c>
      <c r="I2697" s="3">
        <f>IFERROR(_xlfn.XLOOKUP(B2697,[4]Sheet1!$H$1:$H$65536,[4]Sheet1!$J$1:$J$65536),0)</f>
        <v>0</v>
      </c>
      <c r="J2697" s="3">
        <f>IFERROR(_xlfn.XLOOKUP(B2697,[5]Sheet1!$H$1:$H$65536,[5]Sheet1!$J$1:$J$65536),0)</f>
        <v>0</v>
      </c>
      <c r="K2697" s="3">
        <f>IFERROR(_xlfn.XLOOKUP(B2697,[6]Sheet1!$H$1:$H$65536,[6]Sheet1!$J$1:$J$65536),0)</f>
        <v>0</v>
      </c>
      <c r="L2697" s="3">
        <f>IFERROR(_xlfn.XLOOKUP(B2697,[7]Sheet1!$H$1:$H$65536,[7]Sheet1!$J$1:$J$65536),0)</f>
        <v>0</v>
      </c>
      <c r="M2697" s="3">
        <f>IFERROR(_xlfn.XLOOKUP(B2697,[8]Sheet1!$H$1:$H$65536,[8]Sheet1!$J$1:$J$65536),0)</f>
        <v>0</v>
      </c>
      <c r="N2697" s="3">
        <f>IFERROR(_xlfn.XLOOKUP(B2697,[9]Sheet1!$H$1:$H$65536,[9]Sheet1!$J$1:$J$65536),0)</f>
        <v>0</v>
      </c>
      <c r="O2697" s="3">
        <f>IFERROR(_xlfn.XLOOKUP(B2697,[10]Sheet1!$H$1:$H$65536,[10]Sheet1!$J$1:$J$65536),0)</f>
        <v>0</v>
      </c>
      <c r="P2697" s="3">
        <f>IFERROR(_xlfn.XLOOKUP(B2697,[11]Sheet1!$H$1:$H$65536,[11]Sheet1!$J$1:$J$65536),0)</f>
        <v>0</v>
      </c>
      <c r="Q2697" s="3">
        <f>IFERROR(_xlfn.XLOOKUP(B2697,[12]Sheet1!$H$1:$H$65536,[12]Sheet1!$J$1:$J$65536),0)</f>
        <v>0</v>
      </c>
      <c r="R2697" s="3">
        <f>IFERROR(_xlfn.XLOOKUP(B2697,[13]Sheet1!$H$1:$H$65536,[13]Sheet1!$J$1:$J$65536),)</f>
        <v>0</v>
      </c>
      <c r="S2697" s="3">
        <f>IFERROR(_xlfn.XLOOKUP(B2697,[14]Sheet1!$H$1:$H$65536,[14]Sheet1!$K$1:$K$65536),0)</f>
        <v>0</v>
      </c>
      <c r="T2697" s="3">
        <f>IFERROR(_xlfn.XLOOKUP(B2697,[15]Sheet1!$H$1:$H$65536,[15]Sheet1!$J$1:$J$65536),0)</f>
        <v>0</v>
      </c>
      <c r="U2697" s="3">
        <f>IFERROR(_xlfn.XLOOKUP(B2697,[16]Sheet1!$H$1:$H$65536,[16]Sheet1!$J$1:$J$65536),0)</f>
        <v>0</v>
      </c>
      <c r="V2697" s="3">
        <f>IFERROR(_xlfn.XLOOKUP(B2697,[17]Sheet1!$H$1:$H$65536,[17]Sheet1!$J$1:$J$65536),0)</f>
        <v>0</v>
      </c>
      <c r="W2697" s="3">
        <f>IFERROR(_xlfn.XLOOKUP(B2697,[18]Sheet1!$H$1:$H$65536,[18]Sheet1!$J$1:$J$65536),0)</f>
        <v>0</v>
      </c>
      <c r="X2697" s="3">
        <f>IFERROR(_xlfn.XLOOKUP(B2697,[19]Sheet1!$H$1:$H$65536,[19]Sheet1!$J$1:$J$65536),0)</f>
        <v>0</v>
      </c>
      <c r="Y2697" s="3">
        <f>IFERROR(_xlfn.XLOOKUP(B2697,[20]Sheet1!$H$1:$H$65536,[20]Sheet1!$J$1:$J$65536),0)</f>
        <v>0</v>
      </c>
      <c r="Z2697" s="3">
        <f>IFERROR(_xlfn.XLOOKUP(B2697,[21]Sheet1!$H$1:$H$65536,[21]Sheet1!$J$1:$J$65536),0)</f>
        <v>0</v>
      </c>
    </row>
    <row r="2698" spans="1:26" x14ac:dyDescent="0.3">
      <c r="A2698" s="2" t="str">
        <f t="shared" si="42"/>
        <v>P1</v>
      </c>
      <c r="B2698" s="1" t="s">
        <v>4109</v>
      </c>
      <c r="C2698" s="23" t="str">
        <f>_xlfn.XLOOKUP(B2698,IP구분!A:A,IP구분!C:C)</f>
        <v>뽀로로</v>
      </c>
      <c r="D2698" s="1" t="s">
        <v>4110</v>
      </c>
      <c r="E2698" s="7">
        <f>IFERROR(_xlfn.XLOOKUP(B2698,단가!A:A,단가!C:C),0)</f>
        <v>1591</v>
      </c>
      <c r="F2698" s="3">
        <f>IFERROR(_xlfn.XLOOKUP(B2698,'[1]2609 재고'!$I$1:$I$65536,'[1]2609 재고'!$K$1:$K$65536),0)</f>
        <v>3</v>
      </c>
      <c r="G2698" s="3">
        <f>IFERROR(_xlfn.XLOOKUP(B2698,[2]Sheet1!$H$1:$H$65536,[2]Sheet1!$K$1:$K$65536),0)</f>
        <v>3</v>
      </c>
      <c r="H2698" s="3">
        <f>IFERROR(_xlfn.XLOOKUP(B2698,[3]Sheet1!$H$1:$H$65536,[3]Sheet1!$J$1:$J$65536),0)</f>
        <v>3</v>
      </c>
      <c r="I2698" s="3">
        <f>IFERROR(_xlfn.XLOOKUP(B2698,[4]Sheet1!$H$1:$H$65536,[4]Sheet1!$J$1:$J$65536),0)</f>
        <v>3</v>
      </c>
      <c r="J2698" s="3">
        <f>IFERROR(_xlfn.XLOOKUP(B2698,[5]Sheet1!$H$1:$H$65536,[5]Sheet1!$J$1:$J$65536),0)</f>
        <v>3</v>
      </c>
      <c r="K2698" s="3">
        <f>IFERROR(_xlfn.XLOOKUP(B2698,[6]Sheet1!$H$1:$H$65536,[6]Sheet1!$J$1:$J$65536),0)</f>
        <v>3</v>
      </c>
      <c r="L2698" s="3">
        <f>IFERROR(_xlfn.XLOOKUP(B2698,[7]Sheet1!$H$1:$H$65536,[7]Sheet1!$J$1:$J$65536),0)</f>
        <v>3</v>
      </c>
      <c r="M2698" s="3">
        <f>IFERROR(_xlfn.XLOOKUP(B2698,[8]Sheet1!$H$1:$H$65536,[8]Sheet1!$J$1:$J$65536),0)</f>
        <v>3</v>
      </c>
      <c r="N2698" s="3">
        <f>IFERROR(_xlfn.XLOOKUP(B2698,[9]Sheet1!$H$1:$H$65536,[9]Sheet1!$J$1:$J$65536),0)</f>
        <v>3</v>
      </c>
      <c r="O2698" s="3">
        <f>IFERROR(_xlfn.XLOOKUP(B2698,[10]Sheet1!$H$1:$H$65536,[10]Sheet1!$J$1:$J$65536),0)</f>
        <v>3</v>
      </c>
      <c r="P2698" s="3">
        <f>IFERROR(_xlfn.XLOOKUP(B2698,[11]Sheet1!$H$1:$H$65536,[11]Sheet1!$J$1:$J$65536),0)</f>
        <v>3</v>
      </c>
      <c r="Q2698" s="3">
        <f>IFERROR(_xlfn.XLOOKUP(B2698,[12]Sheet1!$H$1:$H$65536,[12]Sheet1!$J$1:$J$65536),0)</f>
        <v>3</v>
      </c>
      <c r="R2698" s="3">
        <f>IFERROR(_xlfn.XLOOKUP(B2698,[13]Sheet1!$H$1:$H$65536,[13]Sheet1!$J$1:$J$65536),)</f>
        <v>4</v>
      </c>
      <c r="S2698" s="3">
        <f>IFERROR(_xlfn.XLOOKUP(B2698,[14]Sheet1!$H$1:$H$65536,[14]Sheet1!$K$1:$K$65536),0)</f>
        <v>4</v>
      </c>
      <c r="T2698" s="3">
        <f>IFERROR(_xlfn.XLOOKUP(B2698,[15]Sheet1!$H$1:$H$65536,[15]Sheet1!$J$1:$J$65536),0)</f>
        <v>4</v>
      </c>
      <c r="U2698" s="3">
        <f>IFERROR(_xlfn.XLOOKUP(B2698,[16]Sheet1!$H$1:$H$65536,[16]Sheet1!$J$1:$J$65536),0)</f>
        <v>4</v>
      </c>
      <c r="V2698" s="3">
        <f>IFERROR(_xlfn.XLOOKUP(B2698,[17]Sheet1!$H$1:$H$65536,[17]Sheet1!$J$1:$J$65536),0)</f>
        <v>3</v>
      </c>
      <c r="W2698" s="3">
        <f>IFERROR(_xlfn.XLOOKUP(B2698,[18]Sheet1!$H$1:$H$65536,[18]Sheet1!$J$1:$J$65536),0)</f>
        <v>3</v>
      </c>
      <c r="X2698" s="3">
        <f>IFERROR(_xlfn.XLOOKUP(B2698,[19]Sheet1!$H$1:$H$65536,[19]Sheet1!$J$1:$J$65536),0)</f>
        <v>4</v>
      </c>
      <c r="Y2698" s="3">
        <f>IFERROR(_xlfn.XLOOKUP(B2698,[20]Sheet1!$H$1:$H$65536,[20]Sheet1!$J$1:$J$65536),0)</f>
        <v>4</v>
      </c>
      <c r="Z2698" s="3">
        <f>IFERROR(_xlfn.XLOOKUP(B2698,[21]Sheet1!$H$1:$H$65536,[21]Sheet1!$J$1:$J$65536),0)</f>
        <v>3</v>
      </c>
    </row>
    <row r="2699" spans="1:26" x14ac:dyDescent="0.3">
      <c r="A2699" s="2" t="str">
        <f t="shared" si="42"/>
        <v>P1</v>
      </c>
      <c r="B2699" s="1" t="s">
        <v>6431</v>
      </c>
      <c r="C2699" s="23" t="str">
        <f>_xlfn.XLOOKUP(B2699,IP구분!A:A,IP구분!C:C)</f>
        <v>뽀로로</v>
      </c>
      <c r="D2699" s="1" t="s">
        <v>6432</v>
      </c>
      <c r="E2699" s="7" t="str">
        <f>IFERROR(_xlfn.XLOOKUP(B2699,단가!A:A,단가!C:C),0)</f>
        <v xml:space="preserve">                     -</v>
      </c>
      <c r="F2699" s="3">
        <f>IFERROR(_xlfn.XLOOKUP(B2699,'[1]2609 재고'!$I$1:$I$65536,'[1]2609 재고'!$K$1:$K$65536),0)</f>
        <v>0</v>
      </c>
      <c r="G2699" s="3">
        <f>IFERROR(_xlfn.XLOOKUP(B2699,[2]Sheet1!$H$1:$H$65536,[2]Sheet1!$K$1:$K$65536),0)</f>
        <v>0</v>
      </c>
      <c r="H2699" s="3">
        <f>IFERROR(_xlfn.XLOOKUP(B2699,[3]Sheet1!$H$1:$H$65536,[3]Sheet1!$J$1:$J$65536),0)</f>
        <v>0</v>
      </c>
      <c r="I2699" s="3">
        <f>IFERROR(_xlfn.XLOOKUP(B2699,[4]Sheet1!$H$1:$H$65536,[4]Sheet1!$J$1:$J$65536),0)</f>
        <v>0</v>
      </c>
      <c r="J2699" s="3">
        <f>IFERROR(_xlfn.XLOOKUP(B2699,[5]Sheet1!$H$1:$H$65536,[5]Sheet1!$J$1:$J$65536),0)</f>
        <v>0</v>
      </c>
      <c r="K2699" s="3">
        <f>IFERROR(_xlfn.XLOOKUP(B2699,[6]Sheet1!$H$1:$H$65536,[6]Sheet1!$J$1:$J$65536),0)</f>
        <v>0</v>
      </c>
      <c r="L2699" s="3">
        <f>IFERROR(_xlfn.XLOOKUP(B2699,[7]Sheet1!$H$1:$H$65536,[7]Sheet1!$J$1:$J$65536),0)</f>
        <v>0</v>
      </c>
      <c r="M2699" s="3">
        <f>IFERROR(_xlfn.XLOOKUP(B2699,[8]Sheet1!$H$1:$H$65536,[8]Sheet1!$J$1:$J$65536),0)</f>
        <v>0</v>
      </c>
      <c r="N2699" s="3">
        <f>IFERROR(_xlfn.XLOOKUP(B2699,[9]Sheet1!$H$1:$H$65536,[9]Sheet1!$J$1:$J$65536),0)</f>
        <v>0</v>
      </c>
      <c r="O2699" s="3">
        <f>IFERROR(_xlfn.XLOOKUP(B2699,[10]Sheet1!$H$1:$H$65536,[10]Sheet1!$J$1:$J$65536),0)</f>
        <v>0</v>
      </c>
      <c r="P2699" s="3">
        <f>IFERROR(_xlfn.XLOOKUP(B2699,[11]Sheet1!$H$1:$H$65536,[11]Sheet1!$J$1:$J$65536),0)</f>
        <v>0</v>
      </c>
      <c r="Q2699" s="3">
        <f>IFERROR(_xlfn.XLOOKUP(B2699,[12]Sheet1!$H$1:$H$65536,[12]Sheet1!$J$1:$J$65536),0)</f>
        <v>1</v>
      </c>
      <c r="R2699" s="3">
        <f>IFERROR(_xlfn.XLOOKUP(B2699,[13]Sheet1!$H$1:$H$65536,[13]Sheet1!$J$1:$J$65536),)</f>
        <v>2</v>
      </c>
      <c r="S2699" s="3">
        <f>IFERROR(_xlfn.XLOOKUP(B2699,[14]Sheet1!$H$1:$H$65536,[14]Sheet1!$K$1:$K$65536),0)</f>
        <v>1</v>
      </c>
      <c r="T2699" s="3">
        <f>IFERROR(_xlfn.XLOOKUP(B2699,[15]Sheet1!$H$1:$H$65536,[15]Sheet1!$J$1:$J$65536),0)</f>
        <v>0</v>
      </c>
      <c r="U2699" s="3">
        <f>IFERROR(_xlfn.XLOOKUP(B2699,[16]Sheet1!$H$1:$H$65536,[16]Sheet1!$J$1:$J$65536),0)</f>
        <v>0</v>
      </c>
      <c r="V2699" s="3">
        <f>IFERROR(_xlfn.XLOOKUP(B2699,[17]Sheet1!$H$1:$H$65536,[17]Sheet1!$J$1:$J$65536),0)</f>
        <v>0</v>
      </c>
      <c r="W2699" s="3">
        <f>IFERROR(_xlfn.XLOOKUP(B2699,[18]Sheet1!$H$1:$H$65536,[18]Sheet1!$J$1:$J$65536),0)</f>
        <v>0</v>
      </c>
      <c r="X2699" s="3">
        <f>IFERROR(_xlfn.XLOOKUP(B2699,[19]Sheet1!$H$1:$H$65536,[19]Sheet1!$J$1:$J$65536),0)</f>
        <v>0</v>
      </c>
      <c r="Y2699" s="3">
        <f>IFERROR(_xlfn.XLOOKUP(B2699,[20]Sheet1!$H$1:$H$65536,[20]Sheet1!$J$1:$J$65536),0)</f>
        <v>0</v>
      </c>
      <c r="Z2699" s="3">
        <f>IFERROR(_xlfn.XLOOKUP(B2699,[21]Sheet1!$H$1:$H$65536,[21]Sheet1!$J$1:$J$65536),0)</f>
        <v>0</v>
      </c>
    </row>
    <row r="2700" spans="1:26" x14ac:dyDescent="0.3">
      <c r="A2700" s="2" t="str">
        <f t="shared" si="42"/>
        <v>M2</v>
      </c>
      <c r="B2700" s="1" t="s">
        <v>1354</v>
      </c>
      <c r="C2700" s="23" t="str">
        <f>_xlfn.XLOOKUP(B2700,IP구분!A:A,IP구분!C:C)</f>
        <v>뽀로로</v>
      </c>
      <c r="D2700" s="1" t="s">
        <v>1355</v>
      </c>
      <c r="E2700" s="7" t="str">
        <f>IFERROR(_xlfn.XLOOKUP(B2700,단가!A:A,단가!C:C),0)</f>
        <v xml:space="preserve">                     -</v>
      </c>
      <c r="F2700" s="3">
        <f>IFERROR(_xlfn.XLOOKUP(B2700,'[1]2609 재고'!$I$1:$I$65536,'[1]2609 재고'!$K$1:$K$65536),0)</f>
        <v>0</v>
      </c>
      <c r="G2700" s="3">
        <f>IFERROR(_xlfn.XLOOKUP(B2700,[2]Sheet1!$H$1:$H$65536,[2]Sheet1!$K$1:$K$65536),0)</f>
        <v>0</v>
      </c>
      <c r="H2700" s="3">
        <f>IFERROR(_xlfn.XLOOKUP(B2700,[3]Sheet1!$H$1:$H$65536,[3]Sheet1!$J$1:$J$65536),0)</f>
        <v>0</v>
      </c>
      <c r="I2700" s="3">
        <f>IFERROR(_xlfn.XLOOKUP(B2700,[4]Sheet1!$H$1:$H$65536,[4]Sheet1!$J$1:$J$65536),0)</f>
        <v>0</v>
      </c>
      <c r="J2700" s="3">
        <f>IFERROR(_xlfn.XLOOKUP(B2700,[5]Sheet1!$H$1:$H$65536,[5]Sheet1!$J$1:$J$65536),0)</f>
        <v>0</v>
      </c>
      <c r="K2700" s="3">
        <f>IFERROR(_xlfn.XLOOKUP(B2700,[6]Sheet1!$H$1:$H$65536,[6]Sheet1!$J$1:$J$65536),0)</f>
        <v>0</v>
      </c>
      <c r="L2700" s="3">
        <f>IFERROR(_xlfn.XLOOKUP(B2700,[7]Sheet1!$H$1:$H$65536,[7]Sheet1!$J$1:$J$65536),0)</f>
        <v>0</v>
      </c>
      <c r="M2700" s="3">
        <f>IFERROR(_xlfn.XLOOKUP(B2700,[8]Sheet1!$H$1:$H$65536,[8]Sheet1!$J$1:$J$65536),0)</f>
        <v>0</v>
      </c>
      <c r="N2700" s="3">
        <f>IFERROR(_xlfn.XLOOKUP(B2700,[9]Sheet1!$H$1:$H$65536,[9]Sheet1!$J$1:$J$65536),0)</f>
        <v>0</v>
      </c>
      <c r="O2700" s="3">
        <f>IFERROR(_xlfn.XLOOKUP(B2700,[10]Sheet1!$H$1:$H$65536,[10]Sheet1!$J$1:$J$65536),0)</f>
        <v>0</v>
      </c>
      <c r="P2700" s="3">
        <f>IFERROR(_xlfn.XLOOKUP(B2700,[11]Sheet1!$H$1:$H$65536,[11]Sheet1!$J$1:$J$65536),0)</f>
        <v>0</v>
      </c>
      <c r="Q2700" s="3">
        <f>IFERROR(_xlfn.XLOOKUP(B2700,[12]Sheet1!$H$1:$H$65536,[12]Sheet1!$J$1:$J$65536),0)</f>
        <v>0</v>
      </c>
      <c r="R2700" s="3">
        <f>IFERROR(_xlfn.XLOOKUP(B2700,[13]Sheet1!$H$1:$H$65536,[13]Sheet1!$J$1:$J$65536),)</f>
        <v>0</v>
      </c>
      <c r="S2700" s="3">
        <f>IFERROR(_xlfn.XLOOKUP(B2700,[14]Sheet1!$H$1:$H$65536,[14]Sheet1!$K$1:$K$65536),0)</f>
        <v>0</v>
      </c>
      <c r="T2700" s="3">
        <f>IFERROR(_xlfn.XLOOKUP(B2700,[15]Sheet1!$H$1:$H$65536,[15]Sheet1!$J$1:$J$65536),0)</f>
        <v>0</v>
      </c>
      <c r="U2700" s="3">
        <f>IFERROR(_xlfn.XLOOKUP(B2700,[16]Sheet1!$H$1:$H$65536,[16]Sheet1!$J$1:$J$65536),0)</f>
        <v>0</v>
      </c>
      <c r="V2700" s="3">
        <f>IFERROR(_xlfn.XLOOKUP(B2700,[17]Sheet1!$H$1:$H$65536,[17]Sheet1!$J$1:$J$65536),0)</f>
        <v>0</v>
      </c>
      <c r="W2700" s="3">
        <f>IFERROR(_xlfn.XLOOKUP(B2700,[18]Sheet1!$H$1:$H$65536,[18]Sheet1!$J$1:$J$65536),0)</f>
        <v>0</v>
      </c>
      <c r="X2700" s="3">
        <f>IFERROR(_xlfn.XLOOKUP(B2700,[19]Sheet1!$H$1:$H$65536,[19]Sheet1!$J$1:$J$65536),0)</f>
        <v>0</v>
      </c>
      <c r="Y2700" s="3">
        <f>IFERROR(_xlfn.XLOOKUP(B2700,[20]Sheet1!$H$1:$H$65536,[20]Sheet1!$J$1:$J$65536),0)</f>
        <v>0</v>
      </c>
      <c r="Z2700" s="3">
        <f>IFERROR(_xlfn.XLOOKUP(B2700,[21]Sheet1!$H$1:$H$65536,[21]Sheet1!$J$1:$J$65536),0)</f>
        <v>0</v>
      </c>
    </row>
    <row r="2701" spans="1:26" x14ac:dyDescent="0.3">
      <c r="A2701" s="2" t="str">
        <f t="shared" si="42"/>
        <v>P1</v>
      </c>
      <c r="B2701" s="1" t="s">
        <v>1356</v>
      </c>
      <c r="C2701" s="23" t="str">
        <f>_xlfn.XLOOKUP(B2701,IP구분!A:A,IP구분!C:C)</f>
        <v>뽀로로</v>
      </c>
      <c r="D2701" s="1" t="s">
        <v>1357</v>
      </c>
      <c r="E2701" s="7">
        <f>IFERROR(_xlfn.XLOOKUP(B2701,단가!A:A,단가!C:C),0)</f>
        <v>3145</v>
      </c>
      <c r="F2701" s="3">
        <f>IFERROR(_xlfn.XLOOKUP(B2701,'[1]2609 재고'!$I$1:$I$65536,'[1]2609 재고'!$K$1:$K$65536),0)</f>
        <v>22</v>
      </c>
      <c r="G2701" s="3">
        <f>IFERROR(_xlfn.XLOOKUP(B2701,[2]Sheet1!$H$1:$H$65536,[2]Sheet1!$K$1:$K$65536),0)</f>
        <v>27</v>
      </c>
      <c r="H2701" s="3">
        <f>IFERROR(_xlfn.XLOOKUP(B2701,[3]Sheet1!$H$1:$H$65536,[3]Sheet1!$J$1:$J$65536),0)</f>
        <v>26</v>
      </c>
      <c r="I2701" s="3">
        <f>IFERROR(_xlfn.XLOOKUP(B2701,[4]Sheet1!$H$1:$H$65536,[4]Sheet1!$J$1:$J$65536),0)</f>
        <v>32</v>
      </c>
      <c r="J2701" s="3">
        <f>IFERROR(_xlfn.XLOOKUP(B2701,[5]Sheet1!$H$1:$H$65536,[5]Sheet1!$J$1:$J$65536),0)</f>
        <v>24</v>
      </c>
      <c r="K2701" s="3">
        <f>IFERROR(_xlfn.XLOOKUP(B2701,[6]Sheet1!$H$1:$H$65536,[6]Sheet1!$J$1:$J$65536),0)</f>
        <v>25</v>
      </c>
      <c r="L2701" s="3">
        <f>IFERROR(_xlfn.XLOOKUP(B2701,[7]Sheet1!$H$1:$H$65536,[7]Sheet1!$J$1:$J$65536),0)</f>
        <v>29</v>
      </c>
      <c r="M2701" s="3">
        <f>IFERROR(_xlfn.XLOOKUP(B2701,[8]Sheet1!$H$1:$H$65536,[8]Sheet1!$J$1:$J$65536),0)</f>
        <v>31</v>
      </c>
      <c r="N2701" s="3">
        <f>IFERROR(_xlfn.XLOOKUP(B2701,[9]Sheet1!$H$1:$H$65536,[9]Sheet1!$J$1:$J$65536),0)</f>
        <v>28</v>
      </c>
      <c r="O2701" s="3">
        <f>IFERROR(_xlfn.XLOOKUP(B2701,[10]Sheet1!$H$1:$H$65536,[10]Sheet1!$J$1:$J$65536),0)</f>
        <v>25</v>
      </c>
      <c r="P2701" s="3">
        <f>IFERROR(_xlfn.XLOOKUP(B2701,[11]Sheet1!$H$1:$H$65536,[11]Sheet1!$J$1:$J$65536),0)</f>
        <v>27</v>
      </c>
      <c r="Q2701" s="3">
        <f>IFERROR(_xlfn.XLOOKUP(B2701,[12]Sheet1!$H$1:$H$65536,[12]Sheet1!$J$1:$J$65536),0)</f>
        <v>24</v>
      </c>
      <c r="R2701" s="3">
        <f>IFERROR(_xlfn.XLOOKUP(B2701,[13]Sheet1!$H$1:$H$65536,[13]Sheet1!$J$1:$J$65536),)</f>
        <v>29</v>
      </c>
      <c r="S2701" s="3">
        <f>IFERROR(_xlfn.XLOOKUP(B2701,[14]Sheet1!$H$1:$H$65536,[14]Sheet1!$K$1:$K$65536),0)</f>
        <v>37</v>
      </c>
      <c r="T2701" s="3">
        <f>IFERROR(_xlfn.XLOOKUP(B2701,[15]Sheet1!$H$1:$H$65536,[15]Sheet1!$J$1:$J$65536),0)</f>
        <v>42</v>
      </c>
      <c r="U2701" s="3">
        <f>IFERROR(_xlfn.XLOOKUP(B2701,[16]Sheet1!$H$1:$H$65536,[16]Sheet1!$J$1:$J$65536),0)</f>
        <v>21</v>
      </c>
      <c r="V2701" s="3">
        <f>IFERROR(_xlfn.XLOOKUP(B2701,[17]Sheet1!$H$1:$H$65536,[17]Sheet1!$J$1:$J$65536),0)</f>
        <v>25</v>
      </c>
      <c r="W2701" s="3">
        <f>IFERROR(_xlfn.XLOOKUP(B2701,[18]Sheet1!$H$1:$H$65536,[18]Sheet1!$J$1:$J$65536),0)</f>
        <v>26</v>
      </c>
      <c r="X2701" s="3">
        <f>IFERROR(_xlfn.XLOOKUP(B2701,[19]Sheet1!$H$1:$H$65536,[19]Sheet1!$J$1:$J$65536),0)</f>
        <v>21</v>
      </c>
      <c r="Y2701" s="3">
        <f>IFERROR(_xlfn.XLOOKUP(B2701,[20]Sheet1!$H$1:$H$65536,[20]Sheet1!$J$1:$J$65536),0)</f>
        <v>20</v>
      </c>
      <c r="Z2701" s="3">
        <f>IFERROR(_xlfn.XLOOKUP(B2701,[21]Sheet1!$H$1:$H$65536,[21]Sheet1!$J$1:$J$65536),0)</f>
        <v>19</v>
      </c>
    </row>
    <row r="2702" spans="1:26" x14ac:dyDescent="0.3">
      <c r="A2702" s="2" t="str">
        <f t="shared" si="42"/>
        <v>P1</v>
      </c>
      <c r="B2702" s="1" t="s">
        <v>2439</v>
      </c>
      <c r="C2702" s="23" t="str">
        <f>_xlfn.XLOOKUP(B2702,IP구분!A:A,IP구분!C:C)</f>
        <v>뽀로로</v>
      </c>
      <c r="D2702" s="1" t="s">
        <v>2440</v>
      </c>
      <c r="E2702" s="7">
        <f>IFERROR(_xlfn.XLOOKUP(B2702,단가!A:A,단가!C:C),0)</f>
        <v>3264</v>
      </c>
      <c r="F2702" s="3">
        <f>IFERROR(_xlfn.XLOOKUP(B2702,'[1]2609 재고'!$I$1:$I$65536,'[1]2609 재고'!$K$1:$K$65536),0)</f>
        <v>1</v>
      </c>
      <c r="G2702" s="3">
        <f>IFERROR(_xlfn.XLOOKUP(B2702,[2]Sheet1!$H$1:$H$65536,[2]Sheet1!$K$1:$K$65536),0)</f>
        <v>1</v>
      </c>
      <c r="H2702" s="3">
        <f>IFERROR(_xlfn.XLOOKUP(B2702,[3]Sheet1!$H$1:$H$65536,[3]Sheet1!$J$1:$J$65536),0)</f>
        <v>1</v>
      </c>
      <c r="I2702" s="3">
        <f>IFERROR(_xlfn.XLOOKUP(B2702,[4]Sheet1!$H$1:$H$65536,[4]Sheet1!$J$1:$J$65536),0)</f>
        <v>1</v>
      </c>
      <c r="J2702" s="3">
        <f>IFERROR(_xlfn.XLOOKUP(B2702,[5]Sheet1!$H$1:$H$65536,[5]Sheet1!$J$1:$J$65536),0)</f>
        <v>2</v>
      </c>
      <c r="K2702" s="3">
        <f>IFERROR(_xlfn.XLOOKUP(B2702,[6]Sheet1!$H$1:$H$65536,[6]Sheet1!$J$1:$J$65536),0)</f>
        <v>2</v>
      </c>
      <c r="L2702" s="3">
        <f>IFERROR(_xlfn.XLOOKUP(B2702,[7]Sheet1!$H$1:$H$65536,[7]Sheet1!$J$1:$J$65536),0)</f>
        <v>1</v>
      </c>
      <c r="M2702" s="3">
        <f>IFERROR(_xlfn.XLOOKUP(B2702,[8]Sheet1!$H$1:$H$65536,[8]Sheet1!$J$1:$J$65536),0)</f>
        <v>1</v>
      </c>
      <c r="N2702" s="3">
        <f>IFERROR(_xlfn.XLOOKUP(B2702,[9]Sheet1!$H$1:$H$65536,[9]Sheet1!$J$1:$J$65536),0)</f>
        <v>1</v>
      </c>
      <c r="O2702" s="3">
        <f>IFERROR(_xlfn.XLOOKUP(B2702,[10]Sheet1!$H$1:$H$65536,[10]Sheet1!$J$1:$J$65536),0)</f>
        <v>1</v>
      </c>
      <c r="P2702" s="3">
        <f>IFERROR(_xlfn.XLOOKUP(B2702,[11]Sheet1!$H$1:$H$65536,[11]Sheet1!$J$1:$J$65536),0)</f>
        <v>1</v>
      </c>
      <c r="Q2702" s="3">
        <f>IFERROR(_xlfn.XLOOKUP(B2702,[12]Sheet1!$H$1:$H$65536,[12]Sheet1!$J$1:$J$65536),0)</f>
        <v>1</v>
      </c>
      <c r="R2702" s="3">
        <f>IFERROR(_xlfn.XLOOKUP(B2702,[13]Sheet1!$H$1:$H$65536,[13]Sheet1!$J$1:$J$65536),)</f>
        <v>1</v>
      </c>
      <c r="S2702" s="3">
        <f>IFERROR(_xlfn.XLOOKUP(B2702,[14]Sheet1!$H$1:$H$65536,[14]Sheet1!$K$1:$K$65536),0)</f>
        <v>1</v>
      </c>
      <c r="T2702" s="3">
        <f>IFERROR(_xlfn.XLOOKUP(B2702,[15]Sheet1!$H$1:$H$65536,[15]Sheet1!$J$1:$J$65536),0)</f>
        <v>1</v>
      </c>
      <c r="U2702" s="3">
        <f>IFERROR(_xlfn.XLOOKUP(B2702,[16]Sheet1!$H$1:$H$65536,[16]Sheet1!$J$1:$J$65536),0)</f>
        <v>1</v>
      </c>
      <c r="V2702" s="3">
        <f>IFERROR(_xlfn.XLOOKUP(B2702,[17]Sheet1!$H$1:$H$65536,[17]Sheet1!$J$1:$J$65536),0)</f>
        <v>1</v>
      </c>
      <c r="W2702" s="3">
        <f>IFERROR(_xlfn.XLOOKUP(B2702,[18]Sheet1!$H$1:$H$65536,[18]Sheet1!$J$1:$J$65536),0)</f>
        <v>1</v>
      </c>
      <c r="X2702" s="3">
        <f>IFERROR(_xlfn.XLOOKUP(B2702,[19]Sheet1!$H$1:$H$65536,[19]Sheet1!$J$1:$J$65536),0)</f>
        <v>1</v>
      </c>
      <c r="Y2702" s="3">
        <f>IFERROR(_xlfn.XLOOKUP(B2702,[20]Sheet1!$H$1:$H$65536,[20]Sheet1!$J$1:$J$65536),0)</f>
        <v>1</v>
      </c>
      <c r="Z2702" s="3">
        <f>IFERROR(_xlfn.XLOOKUP(B2702,[21]Sheet1!$H$1:$H$65536,[21]Sheet1!$J$1:$J$65536),0)</f>
        <v>1</v>
      </c>
    </row>
    <row r="2703" spans="1:26" x14ac:dyDescent="0.3">
      <c r="A2703" s="2" t="str">
        <f t="shared" si="42"/>
        <v>M2</v>
      </c>
      <c r="B2703" s="1" t="s">
        <v>4117</v>
      </c>
      <c r="C2703" s="23" t="str">
        <f>_xlfn.XLOOKUP(B2703,IP구분!A:A,IP구분!C:C)</f>
        <v>뽀로로</v>
      </c>
      <c r="D2703" s="1" t="s">
        <v>4118</v>
      </c>
      <c r="E2703" s="7">
        <f>IFERROR(_xlfn.XLOOKUP(B2703,단가!A:A,단가!C:C),0)</f>
        <v>10636</v>
      </c>
      <c r="F2703" s="3">
        <f>IFERROR(_xlfn.XLOOKUP(B2703,'[1]2609 재고'!$I$1:$I$65536,'[1]2609 재고'!$K$1:$K$65536),0)</f>
        <v>33</v>
      </c>
      <c r="G2703" s="3">
        <f>IFERROR(_xlfn.XLOOKUP(B2703,[2]Sheet1!$H$1:$H$65536,[2]Sheet1!$K$1:$K$65536),0)</f>
        <v>145</v>
      </c>
      <c r="H2703" s="3">
        <f>IFERROR(_xlfn.XLOOKUP(B2703,[3]Sheet1!$H$1:$H$65536,[3]Sheet1!$J$1:$J$65536),0)</f>
        <v>150</v>
      </c>
      <c r="I2703" s="3">
        <f>IFERROR(_xlfn.XLOOKUP(B2703,[4]Sheet1!$H$1:$H$65536,[4]Sheet1!$J$1:$J$65536),0)</f>
        <v>59</v>
      </c>
      <c r="J2703" s="3">
        <f>IFERROR(_xlfn.XLOOKUP(B2703,[5]Sheet1!$H$1:$H$65536,[5]Sheet1!$J$1:$J$65536),0)</f>
        <v>47</v>
      </c>
      <c r="K2703" s="3">
        <f>IFERROR(_xlfn.XLOOKUP(B2703,[6]Sheet1!$H$1:$H$65536,[6]Sheet1!$J$1:$J$65536),0)</f>
        <v>23</v>
      </c>
      <c r="L2703" s="3">
        <f>IFERROR(_xlfn.XLOOKUP(B2703,[7]Sheet1!$H$1:$H$65536,[7]Sheet1!$J$1:$J$65536),0)</f>
        <v>37</v>
      </c>
      <c r="M2703" s="3">
        <f>IFERROR(_xlfn.XLOOKUP(B2703,[8]Sheet1!$H$1:$H$65536,[8]Sheet1!$J$1:$J$65536),0)</f>
        <v>120</v>
      </c>
      <c r="N2703" s="3">
        <f>IFERROR(_xlfn.XLOOKUP(B2703,[9]Sheet1!$H$1:$H$65536,[9]Sheet1!$J$1:$J$65536),0)</f>
        <v>23</v>
      </c>
      <c r="O2703" s="3">
        <f>IFERROR(_xlfn.XLOOKUP(B2703,[10]Sheet1!$H$1:$H$65536,[10]Sheet1!$J$1:$J$65536),0)</f>
        <v>53</v>
      </c>
      <c r="P2703" s="3">
        <f>IFERROR(_xlfn.XLOOKUP(B2703,[11]Sheet1!$H$1:$H$65536,[11]Sheet1!$J$1:$J$65536),0)</f>
        <v>80</v>
      </c>
      <c r="Q2703" s="3">
        <f>IFERROR(_xlfn.XLOOKUP(B2703,[12]Sheet1!$H$1:$H$65536,[12]Sheet1!$J$1:$J$65536),0)</f>
        <v>68</v>
      </c>
      <c r="R2703" s="3">
        <f>IFERROR(_xlfn.XLOOKUP(B2703,[13]Sheet1!$H$1:$H$65536,[13]Sheet1!$J$1:$J$65536),)</f>
        <v>68</v>
      </c>
      <c r="S2703" s="3">
        <f>IFERROR(_xlfn.XLOOKUP(B2703,[14]Sheet1!$H$1:$H$65536,[14]Sheet1!$K$1:$K$65536),0)</f>
        <v>48</v>
      </c>
      <c r="T2703" s="3">
        <f>IFERROR(_xlfn.XLOOKUP(B2703,[15]Sheet1!$H$1:$H$65536,[15]Sheet1!$J$1:$J$65536),0)</f>
        <v>40</v>
      </c>
      <c r="U2703" s="3">
        <f>IFERROR(_xlfn.XLOOKUP(B2703,[16]Sheet1!$H$1:$H$65536,[16]Sheet1!$J$1:$J$65536),0)</f>
        <v>50</v>
      </c>
      <c r="V2703" s="3">
        <f>IFERROR(_xlfn.XLOOKUP(B2703,[17]Sheet1!$H$1:$H$65536,[17]Sheet1!$J$1:$J$65536),0)</f>
        <v>123</v>
      </c>
      <c r="W2703" s="3">
        <f>IFERROR(_xlfn.XLOOKUP(B2703,[18]Sheet1!$H$1:$H$65536,[18]Sheet1!$J$1:$J$65536),0)</f>
        <v>53</v>
      </c>
      <c r="X2703" s="3">
        <f>IFERROR(_xlfn.XLOOKUP(B2703,[19]Sheet1!$H$1:$H$65536,[19]Sheet1!$J$1:$J$65536),0)</f>
        <v>72</v>
      </c>
      <c r="Y2703" s="3">
        <f>IFERROR(_xlfn.XLOOKUP(B2703,[20]Sheet1!$H$1:$H$65536,[20]Sheet1!$J$1:$J$65536),0)</f>
        <v>71</v>
      </c>
      <c r="Z2703" s="3">
        <f>IFERROR(_xlfn.XLOOKUP(B2703,[21]Sheet1!$H$1:$H$65536,[21]Sheet1!$J$1:$J$65536),0)</f>
        <v>52</v>
      </c>
    </row>
    <row r="2704" spans="1:26" x14ac:dyDescent="0.3">
      <c r="A2704" s="2" t="str">
        <f t="shared" si="42"/>
        <v>T1</v>
      </c>
      <c r="B2704" s="1" t="s">
        <v>3676</v>
      </c>
      <c r="C2704" s="23" t="str">
        <f>_xlfn.XLOOKUP(B2704,IP구분!A:A,IP구분!C:C)</f>
        <v>뽀로로</v>
      </c>
      <c r="D2704" s="1" t="s">
        <v>3677</v>
      </c>
      <c r="E2704" s="7">
        <f>IFERROR(_xlfn.XLOOKUP(B2704,단가!A:A,단가!C:C),0)</f>
        <v>1804</v>
      </c>
      <c r="F2704" s="3">
        <f>IFERROR(_xlfn.XLOOKUP(B2704,'[1]2609 재고'!$I$1:$I$65536,'[1]2609 재고'!$K$1:$K$65536),0)</f>
        <v>4427</v>
      </c>
      <c r="G2704" s="3">
        <f>IFERROR(_xlfn.XLOOKUP(B2704,[2]Sheet1!$H$1:$H$65536,[2]Sheet1!$K$1:$K$65536),0)</f>
        <v>4444</v>
      </c>
      <c r="H2704" s="3">
        <f>IFERROR(_xlfn.XLOOKUP(B2704,[3]Sheet1!$H$1:$H$65536,[3]Sheet1!$J$1:$J$65536),0)</f>
        <v>4464</v>
      </c>
      <c r="I2704" s="3">
        <f>IFERROR(_xlfn.XLOOKUP(B2704,[4]Sheet1!$H$1:$H$65536,[4]Sheet1!$J$1:$J$65536),0)</f>
        <v>4481</v>
      </c>
      <c r="J2704" s="3">
        <f>IFERROR(_xlfn.XLOOKUP(B2704,[5]Sheet1!$H$1:$H$65536,[5]Sheet1!$J$1:$J$65536),0)</f>
        <v>4502</v>
      </c>
      <c r="K2704" s="3">
        <f>IFERROR(_xlfn.XLOOKUP(B2704,[6]Sheet1!$H$1:$H$65536,[6]Sheet1!$J$1:$J$65536),0)</f>
        <v>6517</v>
      </c>
      <c r="L2704" s="3">
        <f>IFERROR(_xlfn.XLOOKUP(B2704,[7]Sheet1!$H$1:$H$65536,[7]Sheet1!$J$1:$J$65536),0)</f>
        <v>6589</v>
      </c>
      <c r="M2704" s="3">
        <f>IFERROR(_xlfn.XLOOKUP(B2704,[8]Sheet1!$H$1:$H$65536,[8]Sheet1!$J$1:$J$65536),0)</f>
        <v>6839</v>
      </c>
      <c r="N2704" s="3">
        <f>IFERROR(_xlfn.XLOOKUP(B2704,[9]Sheet1!$H$1:$H$65536,[9]Sheet1!$J$1:$J$65536),0)</f>
        <v>6867</v>
      </c>
      <c r="O2704" s="3">
        <f>IFERROR(_xlfn.XLOOKUP(B2704,[10]Sheet1!$H$1:$H$65536,[10]Sheet1!$J$1:$J$65536),0)</f>
        <v>6889</v>
      </c>
      <c r="P2704" s="3">
        <f>IFERROR(_xlfn.XLOOKUP(B2704,[11]Sheet1!$H$1:$H$65536,[11]Sheet1!$J$1:$J$65536),0)</f>
        <v>6938</v>
      </c>
      <c r="Q2704" s="3">
        <f>IFERROR(_xlfn.XLOOKUP(B2704,[12]Sheet1!$H$1:$H$65536,[12]Sheet1!$J$1:$J$65536),0)</f>
        <v>6949</v>
      </c>
      <c r="R2704" s="3">
        <f>IFERROR(_xlfn.XLOOKUP(B2704,[13]Sheet1!$H$1:$H$65536,[13]Sheet1!$J$1:$J$65536),)</f>
        <v>6968</v>
      </c>
      <c r="S2704" s="3">
        <f>IFERROR(_xlfn.XLOOKUP(B2704,[14]Sheet1!$H$1:$H$65536,[14]Sheet1!$K$1:$K$65536),0)</f>
        <v>7160</v>
      </c>
      <c r="T2704" s="3">
        <f>IFERROR(_xlfn.XLOOKUP(B2704,[15]Sheet1!$H$1:$H$65536,[15]Sheet1!$J$1:$J$65536),0)</f>
        <v>7181</v>
      </c>
      <c r="U2704" s="3">
        <f>IFERROR(_xlfn.XLOOKUP(B2704,[16]Sheet1!$H$1:$H$65536,[16]Sheet1!$J$1:$J$65536),0)</f>
        <v>7223</v>
      </c>
      <c r="V2704" s="3">
        <f>IFERROR(_xlfn.XLOOKUP(B2704,[17]Sheet1!$H$1:$H$65536,[17]Sheet1!$J$1:$J$65536),0)</f>
        <v>7243</v>
      </c>
      <c r="W2704" s="3">
        <f>IFERROR(_xlfn.XLOOKUP(B2704,[18]Sheet1!$H$1:$H$65536,[18]Sheet1!$J$1:$J$65536),0)</f>
        <v>7262</v>
      </c>
      <c r="X2704" s="3">
        <f>IFERROR(_xlfn.XLOOKUP(B2704,[19]Sheet1!$H$1:$H$65536,[19]Sheet1!$J$1:$J$65536),0)</f>
        <v>7291</v>
      </c>
      <c r="Y2704" s="3">
        <f>IFERROR(_xlfn.XLOOKUP(B2704,[20]Sheet1!$H$1:$H$65536,[20]Sheet1!$J$1:$J$65536),0)</f>
        <v>7347</v>
      </c>
      <c r="Z2704" s="3">
        <f>IFERROR(_xlfn.XLOOKUP(B2704,[21]Sheet1!$H$1:$H$65536,[21]Sheet1!$J$1:$J$65536),0)</f>
        <v>7383</v>
      </c>
    </row>
    <row r="2705" spans="1:26" x14ac:dyDescent="0.3">
      <c r="A2705" s="2" t="str">
        <f t="shared" si="42"/>
        <v>T1</v>
      </c>
      <c r="B2705" s="1" t="s">
        <v>3678</v>
      </c>
      <c r="C2705" s="23" t="str">
        <f>_xlfn.XLOOKUP(B2705,IP구분!A:A,IP구분!C:C)</f>
        <v>뽀로로</v>
      </c>
      <c r="D2705" s="1" t="s">
        <v>3679</v>
      </c>
      <c r="E2705" s="7">
        <f>IFERROR(_xlfn.XLOOKUP(B2705,단가!A:A,단가!C:C),0)</f>
        <v>22166</v>
      </c>
      <c r="F2705" s="3">
        <f>IFERROR(_xlfn.XLOOKUP(B2705,'[1]2609 재고'!$I$1:$I$65536,'[1]2609 재고'!$K$1:$K$65536),0)</f>
        <v>5833</v>
      </c>
      <c r="G2705" s="3">
        <f>IFERROR(_xlfn.XLOOKUP(B2705,[2]Sheet1!$H$1:$H$65536,[2]Sheet1!$K$1:$K$65536),0)</f>
        <v>5944</v>
      </c>
      <c r="H2705" s="3">
        <f>IFERROR(_xlfn.XLOOKUP(B2705,[3]Sheet1!$H$1:$H$65536,[3]Sheet1!$J$1:$J$65536),0)</f>
        <v>6123</v>
      </c>
      <c r="I2705" s="3">
        <f>IFERROR(_xlfn.XLOOKUP(B2705,[4]Sheet1!$H$1:$H$65536,[4]Sheet1!$J$1:$J$65536),0)</f>
        <v>6242</v>
      </c>
      <c r="J2705" s="3">
        <f>IFERROR(_xlfn.XLOOKUP(B2705,[5]Sheet1!$H$1:$H$65536,[5]Sheet1!$J$1:$J$65536),0)</f>
        <v>4186</v>
      </c>
      <c r="K2705" s="3">
        <f>IFERROR(_xlfn.XLOOKUP(B2705,[6]Sheet1!$H$1:$H$65536,[6]Sheet1!$J$1:$J$65536),0)</f>
        <v>4338</v>
      </c>
      <c r="L2705" s="3">
        <f>IFERROR(_xlfn.XLOOKUP(B2705,[7]Sheet1!$H$1:$H$65536,[7]Sheet1!$J$1:$J$65536),0)</f>
        <v>1835</v>
      </c>
      <c r="M2705" s="3">
        <f>IFERROR(_xlfn.XLOOKUP(B2705,[8]Sheet1!$H$1:$H$65536,[8]Sheet1!$J$1:$J$65536),0)</f>
        <v>1927</v>
      </c>
      <c r="N2705" s="3">
        <f>IFERROR(_xlfn.XLOOKUP(B2705,[9]Sheet1!$H$1:$H$65536,[9]Sheet1!$J$1:$J$65536),0)</f>
        <v>2134</v>
      </c>
      <c r="O2705" s="3">
        <f>IFERROR(_xlfn.XLOOKUP(B2705,[10]Sheet1!$H$1:$H$65536,[10]Sheet1!$J$1:$J$65536),0)</f>
        <v>2437</v>
      </c>
      <c r="P2705" s="3">
        <f>IFERROR(_xlfn.XLOOKUP(B2705,[11]Sheet1!$H$1:$H$65536,[11]Sheet1!$J$1:$J$65536),0)</f>
        <v>3834</v>
      </c>
      <c r="Q2705" s="3">
        <f>IFERROR(_xlfn.XLOOKUP(B2705,[12]Sheet1!$H$1:$H$65536,[12]Sheet1!$J$1:$J$65536),0)</f>
        <v>1056</v>
      </c>
      <c r="R2705" s="3">
        <f>IFERROR(_xlfn.XLOOKUP(B2705,[13]Sheet1!$H$1:$H$65536,[13]Sheet1!$J$1:$J$65536),)</f>
        <v>0</v>
      </c>
      <c r="S2705" s="3">
        <f>IFERROR(_xlfn.XLOOKUP(B2705,[14]Sheet1!$H$1:$H$65536,[14]Sheet1!$K$1:$K$65536),0)</f>
        <v>0</v>
      </c>
      <c r="T2705" s="3">
        <f>IFERROR(_xlfn.XLOOKUP(B2705,[15]Sheet1!$H$1:$H$65536,[15]Sheet1!$J$1:$J$65536),0)</f>
        <v>0</v>
      </c>
      <c r="U2705" s="3">
        <f>IFERROR(_xlfn.XLOOKUP(B2705,[16]Sheet1!$H$1:$H$65536,[16]Sheet1!$J$1:$J$65536),0)</f>
        <v>0</v>
      </c>
      <c r="V2705" s="3">
        <f>IFERROR(_xlfn.XLOOKUP(B2705,[17]Sheet1!$H$1:$H$65536,[17]Sheet1!$J$1:$J$65536),0)</f>
        <v>0</v>
      </c>
      <c r="W2705" s="3">
        <f>IFERROR(_xlfn.XLOOKUP(B2705,[18]Sheet1!$H$1:$H$65536,[18]Sheet1!$J$1:$J$65536),0)</f>
        <v>0</v>
      </c>
      <c r="X2705" s="3">
        <f>IFERROR(_xlfn.XLOOKUP(B2705,[19]Sheet1!$H$1:$H$65536,[19]Sheet1!$J$1:$J$65536),0)</f>
        <v>0</v>
      </c>
      <c r="Y2705" s="3">
        <f>IFERROR(_xlfn.XLOOKUP(B2705,[20]Sheet1!$H$1:$H$65536,[20]Sheet1!$J$1:$J$65536),0)</f>
        <v>0</v>
      </c>
      <c r="Z2705" s="3">
        <f>IFERROR(_xlfn.XLOOKUP(B2705,[21]Sheet1!$H$1:$H$65536,[21]Sheet1!$J$1:$J$65536),0)</f>
        <v>0</v>
      </c>
    </row>
    <row r="2706" spans="1:26" x14ac:dyDescent="0.3">
      <c r="A2706" s="2" t="str">
        <f t="shared" si="42"/>
        <v>X1</v>
      </c>
      <c r="B2706" s="1" t="s">
        <v>3680</v>
      </c>
      <c r="C2706" s="23" t="str">
        <f>_xlfn.XLOOKUP(B2706,IP구분!A:A,IP구분!C:C)</f>
        <v>뽀로로</v>
      </c>
      <c r="D2706" s="1" t="s">
        <v>3681</v>
      </c>
      <c r="E2706" s="7" t="str">
        <f>IFERROR(_xlfn.XLOOKUP(B2706,단가!A:A,단가!C:C),0)</f>
        <v xml:space="preserve">                     -</v>
      </c>
      <c r="F2706" s="3">
        <f>IFERROR(_xlfn.XLOOKUP(B2706,'[1]2609 재고'!$I$1:$I$65536,'[1]2609 재고'!$K$1:$K$65536),0)</f>
        <v>0</v>
      </c>
      <c r="G2706" s="3">
        <f>IFERROR(_xlfn.XLOOKUP(B2706,[2]Sheet1!$H$1:$H$65536,[2]Sheet1!$K$1:$K$65536),0)</f>
        <v>0</v>
      </c>
      <c r="H2706" s="3">
        <f>IFERROR(_xlfn.XLOOKUP(B2706,[3]Sheet1!$H$1:$H$65536,[3]Sheet1!$J$1:$J$65536),0)</f>
        <v>30400</v>
      </c>
      <c r="I2706" s="3">
        <f>IFERROR(_xlfn.XLOOKUP(B2706,[4]Sheet1!$H$1:$H$65536,[4]Sheet1!$J$1:$J$65536),0)</f>
        <v>0</v>
      </c>
      <c r="J2706" s="3">
        <f>IFERROR(_xlfn.XLOOKUP(B2706,[5]Sheet1!$H$1:$H$65536,[5]Sheet1!$J$1:$J$65536),0)</f>
        <v>0</v>
      </c>
      <c r="K2706" s="3">
        <f>IFERROR(_xlfn.XLOOKUP(B2706,[6]Sheet1!$H$1:$H$65536,[6]Sheet1!$J$1:$J$65536),0)</f>
        <v>0</v>
      </c>
      <c r="L2706" s="3">
        <f>IFERROR(_xlfn.XLOOKUP(B2706,[7]Sheet1!$H$1:$H$65536,[7]Sheet1!$J$1:$J$65536),0)</f>
        <v>0</v>
      </c>
      <c r="M2706" s="3">
        <f>IFERROR(_xlfn.XLOOKUP(B2706,[8]Sheet1!$H$1:$H$65536,[8]Sheet1!$J$1:$J$65536),0)</f>
        <v>0</v>
      </c>
      <c r="N2706" s="3">
        <f>IFERROR(_xlfn.XLOOKUP(B2706,[9]Sheet1!$H$1:$H$65536,[9]Sheet1!$J$1:$J$65536),0)</f>
        <v>0</v>
      </c>
      <c r="O2706" s="3">
        <f>IFERROR(_xlfn.XLOOKUP(B2706,[10]Sheet1!$H$1:$H$65536,[10]Sheet1!$J$1:$J$65536),0)</f>
        <v>0</v>
      </c>
      <c r="P2706" s="3">
        <f>IFERROR(_xlfn.XLOOKUP(B2706,[11]Sheet1!$H$1:$H$65536,[11]Sheet1!$J$1:$J$65536),0)</f>
        <v>0</v>
      </c>
      <c r="Q2706" s="3">
        <f>IFERROR(_xlfn.XLOOKUP(B2706,[12]Sheet1!$H$1:$H$65536,[12]Sheet1!$J$1:$J$65536),0)</f>
        <v>0</v>
      </c>
      <c r="R2706" s="3">
        <f>IFERROR(_xlfn.XLOOKUP(B2706,[13]Sheet1!$H$1:$H$65536,[13]Sheet1!$J$1:$J$65536),)</f>
        <v>0</v>
      </c>
      <c r="S2706" s="3">
        <f>IFERROR(_xlfn.XLOOKUP(B2706,[14]Sheet1!$H$1:$H$65536,[14]Sheet1!$K$1:$K$65536),0)</f>
        <v>22000</v>
      </c>
      <c r="T2706" s="3">
        <f>IFERROR(_xlfn.XLOOKUP(B2706,[15]Sheet1!$H$1:$H$65536,[15]Sheet1!$J$1:$J$65536),0)</f>
        <v>0</v>
      </c>
      <c r="U2706" s="3">
        <f>IFERROR(_xlfn.XLOOKUP(B2706,[16]Sheet1!$H$1:$H$65536,[16]Sheet1!$J$1:$J$65536),0)</f>
        <v>0</v>
      </c>
      <c r="V2706" s="3">
        <f>IFERROR(_xlfn.XLOOKUP(B2706,[17]Sheet1!$H$1:$H$65536,[17]Sheet1!$J$1:$J$65536),0)</f>
        <v>0</v>
      </c>
      <c r="W2706" s="3">
        <f>IFERROR(_xlfn.XLOOKUP(B2706,[18]Sheet1!$H$1:$H$65536,[18]Sheet1!$J$1:$J$65536),0)</f>
        <v>0</v>
      </c>
      <c r="X2706" s="3">
        <f>IFERROR(_xlfn.XLOOKUP(B2706,[19]Sheet1!$H$1:$H$65536,[19]Sheet1!$J$1:$J$65536),0)</f>
        <v>0</v>
      </c>
      <c r="Y2706" s="3">
        <f>IFERROR(_xlfn.XLOOKUP(B2706,[20]Sheet1!$H$1:$H$65536,[20]Sheet1!$J$1:$J$65536),0)</f>
        <v>0</v>
      </c>
      <c r="Z2706" s="3">
        <f>IFERROR(_xlfn.XLOOKUP(B2706,[21]Sheet1!$H$1:$H$65536,[21]Sheet1!$J$1:$J$65536),0)</f>
        <v>0</v>
      </c>
    </row>
    <row r="2707" spans="1:26" x14ac:dyDescent="0.3">
      <c r="A2707" s="2" t="str">
        <f t="shared" si="42"/>
        <v>X1</v>
      </c>
      <c r="B2707" s="1" t="s">
        <v>3682</v>
      </c>
      <c r="C2707" s="23" t="str">
        <f>_xlfn.XLOOKUP(B2707,IP구분!A:A,IP구분!C:C)</f>
        <v>뽀로로</v>
      </c>
      <c r="D2707" s="1" t="s">
        <v>3683</v>
      </c>
      <c r="E2707" s="7">
        <f>IFERROR(_xlfn.XLOOKUP(B2707,단가!A:A,단가!C:C),0)</f>
        <v>21725</v>
      </c>
      <c r="F2707" s="3">
        <f>IFERROR(_xlfn.XLOOKUP(B2707,'[1]2609 재고'!$I$1:$I$65536,'[1]2609 재고'!$K$1:$K$65536),0)</f>
        <v>120</v>
      </c>
      <c r="G2707" s="3">
        <f>IFERROR(_xlfn.XLOOKUP(B2707,[2]Sheet1!$H$1:$H$65536,[2]Sheet1!$K$1:$K$65536),0)</f>
        <v>120</v>
      </c>
      <c r="H2707" s="3">
        <f>IFERROR(_xlfn.XLOOKUP(B2707,[3]Sheet1!$H$1:$H$65536,[3]Sheet1!$J$1:$J$65536),0)</f>
        <v>120</v>
      </c>
      <c r="I2707" s="3">
        <f>IFERROR(_xlfn.XLOOKUP(B2707,[4]Sheet1!$H$1:$H$65536,[4]Sheet1!$J$1:$J$65536),0)</f>
        <v>120</v>
      </c>
      <c r="J2707" s="3">
        <f>IFERROR(_xlfn.XLOOKUP(B2707,[5]Sheet1!$H$1:$H$65536,[5]Sheet1!$J$1:$J$65536),0)</f>
        <v>120</v>
      </c>
      <c r="K2707" s="3">
        <f>IFERROR(_xlfn.XLOOKUP(B2707,[6]Sheet1!$H$1:$H$65536,[6]Sheet1!$J$1:$J$65536),0)</f>
        <v>240</v>
      </c>
      <c r="L2707" s="3">
        <f>IFERROR(_xlfn.XLOOKUP(B2707,[7]Sheet1!$H$1:$H$65536,[7]Sheet1!$J$1:$J$65536),0)</f>
        <v>240</v>
      </c>
      <c r="M2707" s="3">
        <f>IFERROR(_xlfn.XLOOKUP(B2707,[8]Sheet1!$H$1:$H$65536,[8]Sheet1!$J$1:$J$65536),0)</f>
        <v>0</v>
      </c>
      <c r="N2707" s="3">
        <f>IFERROR(_xlfn.XLOOKUP(B2707,[9]Sheet1!$H$1:$H$65536,[9]Sheet1!$J$1:$J$65536),0)</f>
        <v>0</v>
      </c>
      <c r="O2707" s="3">
        <f>IFERROR(_xlfn.XLOOKUP(B2707,[10]Sheet1!$H$1:$H$65536,[10]Sheet1!$J$1:$J$65536),0)</f>
        <v>0</v>
      </c>
      <c r="P2707" s="3">
        <f>IFERROR(_xlfn.XLOOKUP(B2707,[11]Sheet1!$H$1:$H$65536,[11]Sheet1!$J$1:$J$65536),0)</f>
        <v>0</v>
      </c>
      <c r="Q2707" s="3">
        <f>IFERROR(_xlfn.XLOOKUP(B2707,[12]Sheet1!$H$1:$H$65536,[12]Sheet1!$J$1:$J$65536),0)</f>
        <v>0</v>
      </c>
      <c r="R2707" s="3">
        <f>IFERROR(_xlfn.XLOOKUP(B2707,[13]Sheet1!$H$1:$H$65536,[13]Sheet1!$J$1:$J$65536),)</f>
        <v>0</v>
      </c>
      <c r="S2707" s="3">
        <f>IFERROR(_xlfn.XLOOKUP(B2707,[14]Sheet1!$H$1:$H$65536,[14]Sheet1!$K$1:$K$65536),0)</f>
        <v>0</v>
      </c>
      <c r="T2707" s="3">
        <f>IFERROR(_xlfn.XLOOKUP(B2707,[15]Sheet1!$H$1:$H$65536,[15]Sheet1!$J$1:$J$65536),0)</f>
        <v>0</v>
      </c>
      <c r="U2707" s="3">
        <f>IFERROR(_xlfn.XLOOKUP(B2707,[16]Sheet1!$H$1:$H$65536,[16]Sheet1!$J$1:$J$65536),0)</f>
        <v>0</v>
      </c>
      <c r="V2707" s="3">
        <f>IFERROR(_xlfn.XLOOKUP(B2707,[17]Sheet1!$H$1:$H$65536,[17]Sheet1!$J$1:$J$65536),0)</f>
        <v>0</v>
      </c>
      <c r="W2707" s="3">
        <f>IFERROR(_xlfn.XLOOKUP(B2707,[18]Sheet1!$H$1:$H$65536,[18]Sheet1!$J$1:$J$65536),0)</f>
        <v>0</v>
      </c>
      <c r="X2707" s="3">
        <f>IFERROR(_xlfn.XLOOKUP(B2707,[19]Sheet1!$H$1:$H$65536,[19]Sheet1!$J$1:$J$65536),0)</f>
        <v>0</v>
      </c>
      <c r="Y2707" s="3">
        <f>IFERROR(_xlfn.XLOOKUP(B2707,[20]Sheet1!$H$1:$H$65536,[20]Sheet1!$J$1:$J$65536),0)</f>
        <v>0</v>
      </c>
      <c r="Z2707" s="3">
        <f>IFERROR(_xlfn.XLOOKUP(B2707,[21]Sheet1!$H$1:$H$65536,[21]Sheet1!$J$1:$J$65536),0)</f>
        <v>0</v>
      </c>
    </row>
    <row r="2708" spans="1:26" x14ac:dyDescent="0.3">
      <c r="A2708" s="2" t="str">
        <f t="shared" si="42"/>
        <v>X2</v>
      </c>
      <c r="B2708" s="1" t="s">
        <v>3684</v>
      </c>
      <c r="C2708" s="23" t="str">
        <f>_xlfn.XLOOKUP(B2708,IP구분!A:A,IP구분!C:C)</f>
        <v>뽀로로</v>
      </c>
      <c r="D2708" s="1" t="s">
        <v>3685</v>
      </c>
      <c r="E2708" s="7" t="str">
        <f>IFERROR(_xlfn.XLOOKUP(B2708,단가!A:A,단가!C:C),0)</f>
        <v xml:space="preserve">                     -</v>
      </c>
      <c r="F2708" s="3">
        <f>IFERROR(_xlfn.XLOOKUP(B2708,'[1]2609 재고'!$I$1:$I$65536,'[1]2609 재고'!$K$1:$K$65536),0)</f>
        <v>0</v>
      </c>
      <c r="G2708" s="3">
        <f>IFERROR(_xlfn.XLOOKUP(B2708,[2]Sheet1!$H$1:$H$65536,[2]Sheet1!$K$1:$K$65536),0)</f>
        <v>0</v>
      </c>
      <c r="H2708" s="3">
        <f>IFERROR(_xlfn.XLOOKUP(B2708,[3]Sheet1!$H$1:$H$65536,[3]Sheet1!$J$1:$J$65536),0)</f>
        <v>0</v>
      </c>
      <c r="I2708" s="3">
        <f>IFERROR(_xlfn.XLOOKUP(B2708,[4]Sheet1!$H$1:$H$65536,[4]Sheet1!$J$1:$J$65536),0)</f>
        <v>0</v>
      </c>
      <c r="J2708" s="3">
        <f>IFERROR(_xlfn.XLOOKUP(B2708,[5]Sheet1!$H$1:$H$65536,[5]Sheet1!$J$1:$J$65536),0)</f>
        <v>0</v>
      </c>
      <c r="K2708" s="3">
        <f>IFERROR(_xlfn.XLOOKUP(B2708,[6]Sheet1!$H$1:$H$65536,[6]Sheet1!$J$1:$J$65536),0)</f>
        <v>0</v>
      </c>
      <c r="L2708" s="3">
        <f>IFERROR(_xlfn.XLOOKUP(B2708,[7]Sheet1!$H$1:$H$65536,[7]Sheet1!$J$1:$J$65536),0)</f>
        <v>0</v>
      </c>
      <c r="M2708" s="3">
        <f>IFERROR(_xlfn.XLOOKUP(B2708,[8]Sheet1!$H$1:$H$65536,[8]Sheet1!$J$1:$J$65536),0)</f>
        <v>32</v>
      </c>
      <c r="N2708" s="3">
        <f>IFERROR(_xlfn.XLOOKUP(B2708,[9]Sheet1!$H$1:$H$65536,[9]Sheet1!$J$1:$J$65536),0)</f>
        <v>0</v>
      </c>
      <c r="O2708" s="3">
        <f>IFERROR(_xlfn.XLOOKUP(B2708,[10]Sheet1!$H$1:$H$65536,[10]Sheet1!$J$1:$J$65536),0)</f>
        <v>0</v>
      </c>
      <c r="P2708" s="3">
        <f>IFERROR(_xlfn.XLOOKUP(B2708,[11]Sheet1!$H$1:$H$65536,[11]Sheet1!$J$1:$J$65536),0)</f>
        <v>0</v>
      </c>
      <c r="Q2708" s="3">
        <f>IFERROR(_xlfn.XLOOKUP(B2708,[12]Sheet1!$H$1:$H$65536,[12]Sheet1!$J$1:$J$65536),0)</f>
        <v>0</v>
      </c>
      <c r="R2708" s="3">
        <f>IFERROR(_xlfn.XLOOKUP(B2708,[13]Sheet1!$H$1:$H$65536,[13]Sheet1!$J$1:$J$65536),)</f>
        <v>0</v>
      </c>
      <c r="S2708" s="3">
        <f>IFERROR(_xlfn.XLOOKUP(B2708,[14]Sheet1!$H$1:$H$65536,[14]Sheet1!$K$1:$K$65536),0)</f>
        <v>0</v>
      </c>
      <c r="T2708" s="3">
        <f>IFERROR(_xlfn.XLOOKUP(B2708,[15]Sheet1!$H$1:$H$65536,[15]Sheet1!$J$1:$J$65536),0)</f>
        <v>0</v>
      </c>
      <c r="U2708" s="3">
        <f>IFERROR(_xlfn.XLOOKUP(B2708,[16]Sheet1!$H$1:$H$65536,[16]Sheet1!$J$1:$J$65536),0)</f>
        <v>0</v>
      </c>
      <c r="V2708" s="3">
        <f>IFERROR(_xlfn.XLOOKUP(B2708,[17]Sheet1!$H$1:$H$65536,[17]Sheet1!$J$1:$J$65536),0)</f>
        <v>0</v>
      </c>
      <c r="W2708" s="3">
        <f>IFERROR(_xlfn.XLOOKUP(B2708,[18]Sheet1!$H$1:$H$65536,[18]Sheet1!$J$1:$J$65536),0)</f>
        <v>0</v>
      </c>
      <c r="X2708" s="3">
        <f>IFERROR(_xlfn.XLOOKUP(B2708,[19]Sheet1!$H$1:$H$65536,[19]Sheet1!$J$1:$J$65536),0)</f>
        <v>0</v>
      </c>
      <c r="Y2708" s="3">
        <f>IFERROR(_xlfn.XLOOKUP(B2708,[20]Sheet1!$H$1:$H$65536,[20]Sheet1!$J$1:$J$65536),0)</f>
        <v>0</v>
      </c>
      <c r="Z2708" s="3">
        <f>IFERROR(_xlfn.XLOOKUP(B2708,[21]Sheet1!$H$1:$H$65536,[21]Sheet1!$J$1:$J$65536),0)</f>
        <v>0</v>
      </c>
    </row>
    <row r="2709" spans="1:26" x14ac:dyDescent="0.3">
      <c r="A2709" s="2" t="str">
        <f t="shared" si="42"/>
        <v>P1</v>
      </c>
      <c r="B2709" s="1" t="s">
        <v>1858</v>
      </c>
      <c r="C2709" s="23" t="str">
        <f>_xlfn.XLOOKUP(B2709,IP구분!A:A,IP구분!C:C)</f>
        <v>뽀로로</v>
      </c>
      <c r="D2709" s="1" t="s">
        <v>1859</v>
      </c>
      <c r="E2709" s="7">
        <f>IFERROR(_xlfn.XLOOKUP(B2709,단가!A:A,단가!C:C),0)</f>
        <v>621</v>
      </c>
      <c r="F2709" s="3">
        <f>IFERROR(_xlfn.XLOOKUP(B2709,'[1]2609 재고'!$I$1:$I$65536,'[1]2609 재고'!$K$1:$K$65536),0)</f>
        <v>2</v>
      </c>
      <c r="G2709" s="3">
        <f>IFERROR(_xlfn.XLOOKUP(B2709,[2]Sheet1!$H$1:$H$65536,[2]Sheet1!$K$1:$K$65536),0)</f>
        <v>3</v>
      </c>
      <c r="H2709" s="3">
        <f>IFERROR(_xlfn.XLOOKUP(B2709,[3]Sheet1!$H$1:$H$65536,[3]Sheet1!$J$1:$J$65536),0)</f>
        <v>3</v>
      </c>
      <c r="I2709" s="3">
        <f>IFERROR(_xlfn.XLOOKUP(B2709,[4]Sheet1!$H$1:$H$65536,[4]Sheet1!$J$1:$J$65536),0)</f>
        <v>2</v>
      </c>
      <c r="J2709" s="3">
        <f>IFERROR(_xlfn.XLOOKUP(B2709,[5]Sheet1!$H$1:$H$65536,[5]Sheet1!$J$1:$J$65536),0)</f>
        <v>1</v>
      </c>
      <c r="K2709" s="3">
        <f>IFERROR(_xlfn.XLOOKUP(B2709,[6]Sheet1!$H$1:$H$65536,[6]Sheet1!$J$1:$J$65536),0)</f>
        <v>1</v>
      </c>
      <c r="L2709" s="3">
        <f>IFERROR(_xlfn.XLOOKUP(B2709,[7]Sheet1!$H$1:$H$65536,[7]Sheet1!$J$1:$J$65536),0)</f>
        <v>1</v>
      </c>
      <c r="M2709" s="3">
        <f>IFERROR(_xlfn.XLOOKUP(B2709,[8]Sheet1!$H$1:$H$65536,[8]Sheet1!$J$1:$J$65536),0)</f>
        <v>2</v>
      </c>
      <c r="N2709" s="3">
        <f>IFERROR(_xlfn.XLOOKUP(B2709,[9]Sheet1!$H$1:$H$65536,[9]Sheet1!$J$1:$J$65536),0)</f>
        <v>2</v>
      </c>
      <c r="O2709" s="3">
        <f>IFERROR(_xlfn.XLOOKUP(B2709,[10]Sheet1!$H$1:$H$65536,[10]Sheet1!$J$1:$J$65536),0)</f>
        <v>2</v>
      </c>
      <c r="P2709" s="3">
        <f>IFERROR(_xlfn.XLOOKUP(B2709,[11]Sheet1!$H$1:$H$65536,[11]Sheet1!$J$1:$J$65536),0)</f>
        <v>2</v>
      </c>
      <c r="Q2709" s="3">
        <f>IFERROR(_xlfn.XLOOKUP(B2709,[12]Sheet1!$H$1:$H$65536,[12]Sheet1!$J$1:$J$65536),0)</f>
        <v>4</v>
      </c>
      <c r="R2709" s="3">
        <f>IFERROR(_xlfn.XLOOKUP(B2709,[13]Sheet1!$H$1:$H$65536,[13]Sheet1!$J$1:$J$65536),)</f>
        <v>4</v>
      </c>
      <c r="S2709" s="3">
        <f>IFERROR(_xlfn.XLOOKUP(B2709,[14]Sheet1!$H$1:$H$65536,[14]Sheet1!$K$1:$K$65536),0)</f>
        <v>3</v>
      </c>
      <c r="T2709" s="3">
        <f>IFERROR(_xlfn.XLOOKUP(B2709,[15]Sheet1!$H$1:$H$65536,[15]Sheet1!$J$1:$J$65536),0)</f>
        <v>3</v>
      </c>
      <c r="U2709" s="3">
        <f>IFERROR(_xlfn.XLOOKUP(B2709,[16]Sheet1!$H$1:$H$65536,[16]Sheet1!$J$1:$J$65536),0)</f>
        <v>3</v>
      </c>
      <c r="V2709" s="3">
        <f>IFERROR(_xlfn.XLOOKUP(B2709,[17]Sheet1!$H$1:$H$65536,[17]Sheet1!$J$1:$J$65536),0)</f>
        <v>2</v>
      </c>
      <c r="W2709" s="3">
        <f>IFERROR(_xlfn.XLOOKUP(B2709,[18]Sheet1!$H$1:$H$65536,[18]Sheet1!$J$1:$J$65536),0)</f>
        <v>2</v>
      </c>
      <c r="X2709" s="3">
        <f>IFERROR(_xlfn.XLOOKUP(B2709,[19]Sheet1!$H$1:$H$65536,[19]Sheet1!$J$1:$J$65536),0)</f>
        <v>4</v>
      </c>
      <c r="Y2709" s="3">
        <f>IFERROR(_xlfn.XLOOKUP(B2709,[20]Sheet1!$H$1:$H$65536,[20]Sheet1!$J$1:$J$65536),0)</f>
        <v>5</v>
      </c>
      <c r="Z2709" s="3">
        <f>IFERROR(_xlfn.XLOOKUP(B2709,[21]Sheet1!$H$1:$H$65536,[21]Sheet1!$J$1:$J$65536),0)</f>
        <v>4</v>
      </c>
    </row>
    <row r="2710" spans="1:26" x14ac:dyDescent="0.3">
      <c r="A2710" s="2" t="str">
        <f t="shared" si="42"/>
        <v>P1</v>
      </c>
      <c r="B2710" s="1" t="s">
        <v>3268</v>
      </c>
      <c r="C2710" s="23" t="str">
        <f>_xlfn.XLOOKUP(B2710,IP구분!A:A,IP구분!C:C)</f>
        <v>뽀로로</v>
      </c>
      <c r="D2710" s="1" t="s">
        <v>3269</v>
      </c>
      <c r="E2710" s="7">
        <f>IFERROR(_xlfn.XLOOKUP(B2710,단가!A:A,단가!C:C),0)</f>
        <v>12964</v>
      </c>
      <c r="F2710" s="3">
        <f>IFERROR(_xlfn.XLOOKUP(B2710,'[1]2609 재고'!$I$1:$I$65536,'[1]2609 재고'!$K$1:$K$65536),0)</f>
        <v>2441</v>
      </c>
      <c r="G2710" s="3">
        <f>IFERROR(_xlfn.XLOOKUP(B2710,[2]Sheet1!$H$1:$H$65536,[2]Sheet1!$K$1:$K$65536),0)</f>
        <v>2579</v>
      </c>
      <c r="H2710" s="3">
        <f>IFERROR(_xlfn.XLOOKUP(B2710,[3]Sheet1!$H$1:$H$65536,[3]Sheet1!$J$1:$J$65536),0)</f>
        <v>2755</v>
      </c>
      <c r="I2710" s="3">
        <f>IFERROR(_xlfn.XLOOKUP(B2710,[4]Sheet1!$H$1:$H$65536,[4]Sheet1!$J$1:$J$65536),0)</f>
        <v>2983</v>
      </c>
      <c r="J2710" s="3">
        <f>IFERROR(_xlfn.XLOOKUP(B2710,[5]Sheet1!$H$1:$H$65536,[5]Sheet1!$J$1:$J$65536),0)</f>
        <v>3260</v>
      </c>
      <c r="K2710" s="3">
        <f>IFERROR(_xlfn.XLOOKUP(B2710,[6]Sheet1!$H$1:$H$65536,[6]Sheet1!$J$1:$J$65536),0)</f>
        <v>3745</v>
      </c>
      <c r="L2710" s="3">
        <f>IFERROR(_xlfn.XLOOKUP(B2710,[7]Sheet1!$H$1:$H$65536,[7]Sheet1!$J$1:$J$65536),0)</f>
        <v>4256</v>
      </c>
      <c r="M2710" s="3">
        <f>IFERROR(_xlfn.XLOOKUP(B2710,[8]Sheet1!$H$1:$H$65536,[8]Sheet1!$J$1:$J$65536),0)</f>
        <v>4500</v>
      </c>
      <c r="N2710" s="3">
        <f>IFERROR(_xlfn.XLOOKUP(B2710,[9]Sheet1!$H$1:$H$65536,[9]Sheet1!$J$1:$J$65536),0)</f>
        <v>4670</v>
      </c>
      <c r="O2710" s="3">
        <f>IFERROR(_xlfn.XLOOKUP(B2710,[10]Sheet1!$H$1:$H$65536,[10]Sheet1!$J$1:$J$65536),0)</f>
        <v>5033</v>
      </c>
      <c r="P2710" s="3">
        <f>IFERROR(_xlfn.XLOOKUP(B2710,[11]Sheet1!$H$1:$H$65536,[11]Sheet1!$J$1:$J$65536),0)</f>
        <v>5610</v>
      </c>
      <c r="Q2710" s="3">
        <f>IFERROR(_xlfn.XLOOKUP(B2710,[12]Sheet1!$H$1:$H$65536,[12]Sheet1!$J$1:$J$65536),0)</f>
        <v>5900</v>
      </c>
      <c r="R2710" s="3">
        <f>IFERROR(_xlfn.XLOOKUP(B2710,[13]Sheet1!$H$1:$H$65536,[13]Sheet1!$J$1:$J$65536),)</f>
        <v>6315</v>
      </c>
      <c r="S2710" s="3">
        <f>IFERROR(_xlfn.XLOOKUP(B2710,[14]Sheet1!$H$1:$H$65536,[14]Sheet1!$K$1:$K$65536),0)</f>
        <v>6436</v>
      </c>
      <c r="T2710" s="3">
        <f>IFERROR(_xlfn.XLOOKUP(B2710,[15]Sheet1!$H$1:$H$65536,[15]Sheet1!$J$1:$J$65536),0)</f>
        <v>6765</v>
      </c>
      <c r="U2710" s="3">
        <f>IFERROR(_xlfn.XLOOKUP(B2710,[16]Sheet1!$H$1:$H$65536,[16]Sheet1!$J$1:$J$65536),0)</f>
        <v>2077</v>
      </c>
      <c r="V2710" s="3">
        <f>IFERROR(_xlfn.XLOOKUP(B2710,[17]Sheet1!$H$1:$H$65536,[17]Sheet1!$J$1:$J$65536),0)</f>
        <v>2240</v>
      </c>
      <c r="W2710" s="3">
        <f>IFERROR(_xlfn.XLOOKUP(B2710,[18]Sheet1!$H$1:$H$65536,[18]Sheet1!$J$1:$J$65536),0)</f>
        <v>2467</v>
      </c>
      <c r="X2710" s="3">
        <f>IFERROR(_xlfn.XLOOKUP(B2710,[19]Sheet1!$H$1:$H$65536,[19]Sheet1!$J$1:$J$65536),0)</f>
        <v>2767</v>
      </c>
      <c r="Y2710" s="3">
        <f>IFERROR(_xlfn.XLOOKUP(B2710,[20]Sheet1!$H$1:$H$65536,[20]Sheet1!$J$1:$J$65536),0)</f>
        <v>3088</v>
      </c>
      <c r="Z2710" s="3">
        <f>IFERROR(_xlfn.XLOOKUP(B2710,[21]Sheet1!$H$1:$H$65536,[21]Sheet1!$J$1:$J$65536),0)</f>
        <v>3529</v>
      </c>
    </row>
    <row r="2711" spans="1:26" x14ac:dyDescent="0.3">
      <c r="A2711" s="2" t="str">
        <f t="shared" si="42"/>
        <v>P1</v>
      </c>
      <c r="B2711" s="1" t="s">
        <v>3270</v>
      </c>
      <c r="C2711" s="23" t="str">
        <f>_xlfn.XLOOKUP(B2711,IP구분!A:A,IP구분!C:C)</f>
        <v>뽀로로</v>
      </c>
      <c r="D2711" s="1" t="s">
        <v>3271</v>
      </c>
      <c r="E2711" s="7">
        <f>IFERROR(_xlfn.XLOOKUP(B2711,단가!A:A,단가!C:C),0)</f>
        <v>1010</v>
      </c>
      <c r="F2711" s="3">
        <f>IFERROR(_xlfn.XLOOKUP(B2711,'[1]2609 재고'!$I$1:$I$65536,'[1]2609 재고'!$K$1:$K$65536),0)</f>
        <v>34</v>
      </c>
      <c r="G2711" s="3">
        <f>IFERROR(_xlfn.XLOOKUP(B2711,[2]Sheet1!$H$1:$H$65536,[2]Sheet1!$K$1:$K$65536),0)</f>
        <v>1474</v>
      </c>
      <c r="H2711" s="3">
        <f>IFERROR(_xlfn.XLOOKUP(B2711,[3]Sheet1!$H$1:$H$65536,[3]Sheet1!$J$1:$J$65536),0)</f>
        <v>2626</v>
      </c>
      <c r="I2711" s="3">
        <f>IFERROR(_xlfn.XLOOKUP(B2711,[4]Sheet1!$H$1:$H$65536,[4]Sheet1!$J$1:$J$65536),0)</f>
        <v>5218</v>
      </c>
      <c r="J2711" s="3">
        <f>IFERROR(_xlfn.XLOOKUP(B2711,[5]Sheet1!$H$1:$H$65536,[5]Sheet1!$J$1:$J$65536),0)</f>
        <v>6034</v>
      </c>
      <c r="K2711" s="3">
        <f>IFERROR(_xlfn.XLOOKUP(B2711,[6]Sheet1!$H$1:$H$65536,[6]Sheet1!$J$1:$J$65536),0)</f>
        <v>7150</v>
      </c>
      <c r="L2711" s="3">
        <f>IFERROR(_xlfn.XLOOKUP(B2711,[7]Sheet1!$H$1:$H$65536,[7]Sheet1!$J$1:$J$65536),0)</f>
        <v>9022</v>
      </c>
      <c r="M2711" s="3">
        <f>IFERROR(_xlfn.XLOOKUP(B2711,[8]Sheet1!$H$1:$H$65536,[8]Sheet1!$J$1:$J$65536),0)</f>
        <v>9982</v>
      </c>
      <c r="N2711" s="3">
        <f>IFERROR(_xlfn.XLOOKUP(B2711,[9]Sheet1!$H$1:$H$65536,[9]Sheet1!$J$1:$J$65536),0)</f>
        <v>11758</v>
      </c>
      <c r="O2711" s="3">
        <f>IFERROR(_xlfn.XLOOKUP(B2711,[10]Sheet1!$H$1:$H$65536,[10]Sheet1!$J$1:$J$65536),0)</f>
        <v>14016</v>
      </c>
      <c r="P2711" s="3">
        <f>IFERROR(_xlfn.XLOOKUP(B2711,[11]Sheet1!$H$1:$H$65536,[11]Sheet1!$J$1:$J$65536),0)</f>
        <v>15024</v>
      </c>
      <c r="Q2711" s="3">
        <f>IFERROR(_xlfn.XLOOKUP(B2711,[12]Sheet1!$H$1:$H$65536,[12]Sheet1!$J$1:$J$65536),0)</f>
        <v>15696</v>
      </c>
      <c r="R2711" s="3">
        <f>IFERROR(_xlfn.XLOOKUP(B2711,[13]Sheet1!$H$1:$H$65536,[13]Sheet1!$J$1:$J$65536),)</f>
        <v>17512</v>
      </c>
      <c r="S2711" s="3">
        <f>IFERROR(_xlfn.XLOOKUP(B2711,[14]Sheet1!$H$1:$H$65536,[14]Sheet1!$K$1:$K$65536),0)</f>
        <v>18617</v>
      </c>
      <c r="T2711" s="3">
        <f>IFERROR(_xlfn.XLOOKUP(B2711,[15]Sheet1!$H$1:$H$65536,[15]Sheet1!$J$1:$J$65536),0)</f>
        <v>4080</v>
      </c>
      <c r="U2711" s="3">
        <f>IFERROR(_xlfn.XLOOKUP(B2711,[16]Sheet1!$H$1:$H$65536,[16]Sheet1!$J$1:$J$65536),0)</f>
        <v>3024</v>
      </c>
      <c r="V2711" s="3">
        <f>IFERROR(_xlfn.XLOOKUP(B2711,[17]Sheet1!$H$1:$H$65536,[17]Sheet1!$J$1:$J$65536),0)</f>
        <v>0</v>
      </c>
      <c r="W2711" s="3">
        <f>IFERROR(_xlfn.XLOOKUP(B2711,[18]Sheet1!$H$1:$H$65536,[18]Sheet1!$J$1:$J$65536),0)</f>
        <v>0</v>
      </c>
      <c r="X2711" s="3">
        <f>IFERROR(_xlfn.XLOOKUP(B2711,[19]Sheet1!$H$1:$H$65536,[19]Sheet1!$J$1:$J$65536),0)</f>
        <v>0</v>
      </c>
      <c r="Y2711" s="3">
        <f>IFERROR(_xlfn.XLOOKUP(B2711,[20]Sheet1!$H$1:$H$65536,[20]Sheet1!$J$1:$J$65536),0)</f>
        <v>0</v>
      </c>
      <c r="Z2711" s="3">
        <f>IFERROR(_xlfn.XLOOKUP(B2711,[21]Sheet1!$H$1:$H$65536,[21]Sheet1!$J$1:$J$65536),0)</f>
        <v>0</v>
      </c>
    </row>
    <row r="2712" spans="1:26" x14ac:dyDescent="0.3">
      <c r="A2712" s="2" t="str">
        <f t="shared" si="42"/>
        <v>X2</v>
      </c>
      <c r="B2712" s="1" t="s">
        <v>3686</v>
      </c>
      <c r="C2712" s="23" t="str">
        <f>_xlfn.XLOOKUP(B2712,IP구분!A:A,IP구분!C:C)</f>
        <v>뽀로로</v>
      </c>
      <c r="D2712" s="1" t="s">
        <v>3687</v>
      </c>
      <c r="E2712" s="7" t="str">
        <f>IFERROR(_xlfn.XLOOKUP(B2712,단가!A:A,단가!C:C),0)</f>
        <v xml:space="preserve">                     -</v>
      </c>
      <c r="F2712" s="3">
        <f>IFERROR(_xlfn.XLOOKUP(B2712,'[1]2609 재고'!$I$1:$I$65536,'[1]2609 재고'!$K$1:$K$65536),0)</f>
        <v>0</v>
      </c>
      <c r="G2712" s="3">
        <f>IFERROR(_xlfn.XLOOKUP(B2712,[2]Sheet1!$H$1:$H$65536,[2]Sheet1!$K$1:$K$65536),0)</f>
        <v>0</v>
      </c>
      <c r="H2712" s="3">
        <f>IFERROR(_xlfn.XLOOKUP(B2712,[3]Sheet1!$H$1:$H$65536,[3]Sheet1!$J$1:$J$65536),0)</f>
        <v>0</v>
      </c>
      <c r="I2712" s="3">
        <f>IFERROR(_xlfn.XLOOKUP(B2712,[4]Sheet1!$H$1:$H$65536,[4]Sheet1!$J$1:$J$65536),0)</f>
        <v>0</v>
      </c>
      <c r="J2712" s="3">
        <f>IFERROR(_xlfn.XLOOKUP(B2712,[5]Sheet1!$H$1:$H$65536,[5]Sheet1!$J$1:$J$65536),0)</f>
        <v>0</v>
      </c>
      <c r="K2712" s="3">
        <f>IFERROR(_xlfn.XLOOKUP(B2712,[6]Sheet1!$H$1:$H$65536,[6]Sheet1!$J$1:$J$65536),0)</f>
        <v>0</v>
      </c>
      <c r="L2712" s="3">
        <f>IFERROR(_xlfn.XLOOKUP(B2712,[7]Sheet1!$H$1:$H$65536,[7]Sheet1!$J$1:$J$65536),0)</f>
        <v>0</v>
      </c>
      <c r="M2712" s="3">
        <f>IFERROR(_xlfn.XLOOKUP(B2712,[8]Sheet1!$H$1:$H$65536,[8]Sheet1!$J$1:$J$65536),0)</f>
        <v>0</v>
      </c>
      <c r="N2712" s="3">
        <f>IFERROR(_xlfn.XLOOKUP(B2712,[9]Sheet1!$H$1:$H$65536,[9]Sheet1!$J$1:$J$65536),0)</f>
        <v>0</v>
      </c>
      <c r="O2712" s="3">
        <f>IFERROR(_xlfn.XLOOKUP(B2712,[10]Sheet1!$H$1:$H$65536,[10]Sheet1!$J$1:$J$65536),0)</f>
        <v>0</v>
      </c>
      <c r="P2712" s="3">
        <f>IFERROR(_xlfn.XLOOKUP(B2712,[11]Sheet1!$H$1:$H$65536,[11]Sheet1!$J$1:$J$65536),0)</f>
        <v>0</v>
      </c>
      <c r="Q2712" s="3">
        <f>IFERROR(_xlfn.XLOOKUP(B2712,[12]Sheet1!$H$1:$H$65536,[12]Sheet1!$J$1:$J$65536),0)</f>
        <v>0</v>
      </c>
      <c r="R2712" s="3">
        <f>IFERROR(_xlfn.XLOOKUP(B2712,[13]Sheet1!$H$1:$H$65536,[13]Sheet1!$J$1:$J$65536),)</f>
        <v>0</v>
      </c>
      <c r="S2712" s="3">
        <f>IFERROR(_xlfn.XLOOKUP(B2712,[14]Sheet1!$H$1:$H$65536,[14]Sheet1!$K$1:$K$65536),0)</f>
        <v>0</v>
      </c>
      <c r="T2712" s="3">
        <f>IFERROR(_xlfn.XLOOKUP(B2712,[15]Sheet1!$H$1:$H$65536,[15]Sheet1!$J$1:$J$65536),0)</f>
        <v>0</v>
      </c>
      <c r="U2712" s="3">
        <f>IFERROR(_xlfn.XLOOKUP(B2712,[16]Sheet1!$H$1:$H$65536,[16]Sheet1!$J$1:$J$65536),0)</f>
        <v>0</v>
      </c>
      <c r="V2712" s="3">
        <f>IFERROR(_xlfn.XLOOKUP(B2712,[17]Sheet1!$H$1:$H$65536,[17]Sheet1!$J$1:$J$65536),0)</f>
        <v>0</v>
      </c>
      <c r="W2712" s="3">
        <f>IFERROR(_xlfn.XLOOKUP(B2712,[18]Sheet1!$H$1:$H$65536,[18]Sheet1!$J$1:$J$65536),0)</f>
        <v>0</v>
      </c>
      <c r="X2712" s="3">
        <f>IFERROR(_xlfn.XLOOKUP(B2712,[19]Sheet1!$H$1:$H$65536,[19]Sheet1!$J$1:$J$65536),0)</f>
        <v>0</v>
      </c>
      <c r="Y2712" s="3">
        <f>IFERROR(_xlfn.XLOOKUP(B2712,[20]Sheet1!$H$1:$H$65536,[20]Sheet1!$J$1:$J$65536),0)</f>
        <v>0</v>
      </c>
      <c r="Z2712" s="3">
        <f>IFERROR(_xlfn.XLOOKUP(B2712,[21]Sheet1!$H$1:$H$65536,[21]Sheet1!$J$1:$J$65536),0)</f>
        <v>0</v>
      </c>
    </row>
    <row r="2713" spans="1:26" x14ac:dyDescent="0.3">
      <c r="A2713" s="2" t="str">
        <f t="shared" si="42"/>
        <v>X2</v>
      </c>
      <c r="B2713" s="1" t="s">
        <v>6433</v>
      </c>
      <c r="C2713" s="23" t="str">
        <f>_xlfn.XLOOKUP(B2713,IP구분!A:A,IP구분!C:C)</f>
        <v>뽀로로</v>
      </c>
      <c r="D2713" s="1" t="s">
        <v>6434</v>
      </c>
      <c r="E2713" s="7" t="str">
        <f>IFERROR(_xlfn.XLOOKUP(B2713,단가!A:A,단가!C:C),0)</f>
        <v xml:space="preserve">                     -</v>
      </c>
      <c r="F2713" s="3">
        <f>IFERROR(_xlfn.XLOOKUP(B2713,'[1]2609 재고'!$I$1:$I$65536,'[1]2609 재고'!$K$1:$K$65536),0)</f>
        <v>0</v>
      </c>
      <c r="G2713" s="3">
        <f>IFERROR(_xlfn.XLOOKUP(B2713,[2]Sheet1!$H$1:$H$65536,[2]Sheet1!$K$1:$K$65536),0)</f>
        <v>0</v>
      </c>
      <c r="H2713" s="3">
        <f>IFERROR(_xlfn.XLOOKUP(B2713,[3]Sheet1!$H$1:$H$65536,[3]Sheet1!$J$1:$J$65536),0)</f>
        <v>0</v>
      </c>
      <c r="I2713" s="3">
        <f>IFERROR(_xlfn.XLOOKUP(B2713,[4]Sheet1!$H$1:$H$65536,[4]Sheet1!$J$1:$J$65536),0)</f>
        <v>0</v>
      </c>
      <c r="J2713" s="3">
        <f>IFERROR(_xlfn.XLOOKUP(B2713,[5]Sheet1!$H$1:$H$65536,[5]Sheet1!$J$1:$J$65536),0)</f>
        <v>0</v>
      </c>
      <c r="K2713" s="3">
        <f>IFERROR(_xlfn.XLOOKUP(B2713,[6]Sheet1!$H$1:$H$65536,[6]Sheet1!$J$1:$J$65536),0)</f>
        <v>0</v>
      </c>
      <c r="L2713" s="3">
        <f>IFERROR(_xlfn.XLOOKUP(B2713,[7]Sheet1!$H$1:$H$65536,[7]Sheet1!$J$1:$J$65536),0)</f>
        <v>0</v>
      </c>
      <c r="M2713" s="3">
        <f>IFERROR(_xlfn.XLOOKUP(B2713,[8]Sheet1!$H$1:$H$65536,[8]Sheet1!$J$1:$J$65536),0)</f>
        <v>0</v>
      </c>
      <c r="N2713" s="3">
        <f>IFERROR(_xlfn.XLOOKUP(B2713,[9]Sheet1!$H$1:$H$65536,[9]Sheet1!$J$1:$J$65536),0)</f>
        <v>0</v>
      </c>
      <c r="O2713" s="3">
        <f>IFERROR(_xlfn.XLOOKUP(B2713,[10]Sheet1!$H$1:$H$65536,[10]Sheet1!$J$1:$J$65536),0)</f>
        <v>0</v>
      </c>
      <c r="P2713" s="3">
        <f>IFERROR(_xlfn.XLOOKUP(B2713,[11]Sheet1!$H$1:$H$65536,[11]Sheet1!$J$1:$J$65536),0)</f>
        <v>0</v>
      </c>
      <c r="Q2713" s="3">
        <f>IFERROR(_xlfn.XLOOKUP(B2713,[12]Sheet1!$H$1:$H$65536,[12]Sheet1!$J$1:$J$65536),0)</f>
        <v>0</v>
      </c>
      <c r="R2713" s="3">
        <f>IFERROR(_xlfn.XLOOKUP(B2713,[13]Sheet1!$H$1:$H$65536,[13]Sheet1!$J$1:$J$65536),)</f>
        <v>0</v>
      </c>
      <c r="S2713" s="3">
        <f>IFERROR(_xlfn.XLOOKUP(B2713,[14]Sheet1!$H$1:$H$65536,[14]Sheet1!$K$1:$K$65536),0)</f>
        <v>0</v>
      </c>
      <c r="T2713" s="3">
        <f>IFERROR(_xlfn.XLOOKUP(B2713,[15]Sheet1!$H$1:$H$65536,[15]Sheet1!$J$1:$J$65536),0)</f>
        <v>0</v>
      </c>
      <c r="U2713" s="3">
        <f>IFERROR(_xlfn.XLOOKUP(B2713,[16]Sheet1!$H$1:$H$65536,[16]Sheet1!$J$1:$J$65536),0)</f>
        <v>0</v>
      </c>
      <c r="V2713" s="3">
        <f>IFERROR(_xlfn.XLOOKUP(B2713,[17]Sheet1!$H$1:$H$65536,[17]Sheet1!$J$1:$J$65536),0)</f>
        <v>0</v>
      </c>
      <c r="W2713" s="3">
        <f>IFERROR(_xlfn.XLOOKUP(B2713,[18]Sheet1!$H$1:$H$65536,[18]Sheet1!$J$1:$J$65536),0)</f>
        <v>0</v>
      </c>
      <c r="X2713" s="3">
        <f>IFERROR(_xlfn.XLOOKUP(B2713,[19]Sheet1!$H$1:$H$65536,[19]Sheet1!$J$1:$J$65536),0)</f>
        <v>0</v>
      </c>
      <c r="Y2713" s="3">
        <f>IFERROR(_xlfn.XLOOKUP(B2713,[20]Sheet1!$H$1:$H$65536,[20]Sheet1!$J$1:$J$65536),0)</f>
        <v>0</v>
      </c>
      <c r="Z2713" s="3">
        <f>IFERROR(_xlfn.XLOOKUP(B2713,[21]Sheet1!$H$1:$H$65536,[21]Sheet1!$J$1:$J$65536),0)</f>
        <v>0</v>
      </c>
    </row>
    <row r="2714" spans="1:26" x14ac:dyDescent="0.3">
      <c r="A2714" s="2" t="str">
        <f t="shared" si="42"/>
        <v>X2</v>
      </c>
      <c r="B2714" s="1" t="s">
        <v>3908</v>
      </c>
      <c r="C2714" s="23" t="str">
        <f>_xlfn.XLOOKUP(B2714,IP구분!A:A,IP구분!C:C)</f>
        <v>뽀로로</v>
      </c>
      <c r="D2714" s="1" t="s">
        <v>3909</v>
      </c>
      <c r="E2714" s="7" t="str">
        <f>IFERROR(_xlfn.XLOOKUP(B2714,단가!A:A,단가!C:C),0)</f>
        <v xml:space="preserve">                     -</v>
      </c>
      <c r="F2714" s="3">
        <f>IFERROR(_xlfn.XLOOKUP(B2714,'[1]2609 재고'!$I$1:$I$65536,'[1]2609 재고'!$K$1:$K$65536),0)</f>
        <v>0</v>
      </c>
      <c r="G2714" s="3">
        <f>IFERROR(_xlfn.XLOOKUP(B2714,[2]Sheet1!$H$1:$H$65536,[2]Sheet1!$K$1:$K$65536),0)</f>
        <v>0</v>
      </c>
      <c r="H2714" s="3">
        <f>IFERROR(_xlfn.XLOOKUP(B2714,[3]Sheet1!$H$1:$H$65536,[3]Sheet1!$J$1:$J$65536),0)</f>
        <v>0</v>
      </c>
      <c r="I2714" s="3">
        <f>IFERROR(_xlfn.XLOOKUP(B2714,[4]Sheet1!$H$1:$H$65536,[4]Sheet1!$J$1:$J$65536),0)</f>
        <v>0</v>
      </c>
      <c r="J2714" s="3">
        <f>IFERROR(_xlfn.XLOOKUP(B2714,[5]Sheet1!$H$1:$H$65536,[5]Sheet1!$J$1:$J$65536),0)</f>
        <v>0</v>
      </c>
      <c r="K2714" s="3">
        <f>IFERROR(_xlfn.XLOOKUP(B2714,[6]Sheet1!$H$1:$H$65536,[6]Sheet1!$J$1:$J$65536),0)</f>
        <v>0</v>
      </c>
      <c r="L2714" s="3">
        <f>IFERROR(_xlfn.XLOOKUP(B2714,[7]Sheet1!$H$1:$H$65536,[7]Sheet1!$J$1:$J$65536),0)</f>
        <v>0</v>
      </c>
      <c r="M2714" s="3">
        <f>IFERROR(_xlfn.XLOOKUP(B2714,[8]Sheet1!$H$1:$H$65536,[8]Sheet1!$J$1:$J$65536),0)</f>
        <v>0</v>
      </c>
      <c r="N2714" s="3">
        <f>IFERROR(_xlfn.XLOOKUP(B2714,[9]Sheet1!$H$1:$H$65536,[9]Sheet1!$J$1:$J$65536),0)</f>
        <v>0</v>
      </c>
      <c r="O2714" s="3">
        <f>IFERROR(_xlfn.XLOOKUP(B2714,[10]Sheet1!$H$1:$H$65536,[10]Sheet1!$J$1:$J$65536),0)</f>
        <v>0</v>
      </c>
      <c r="P2714" s="3">
        <f>IFERROR(_xlfn.XLOOKUP(B2714,[11]Sheet1!$H$1:$H$65536,[11]Sheet1!$J$1:$J$65536),0)</f>
        <v>0</v>
      </c>
      <c r="Q2714" s="3">
        <f>IFERROR(_xlfn.XLOOKUP(B2714,[12]Sheet1!$H$1:$H$65536,[12]Sheet1!$J$1:$J$65536),0)</f>
        <v>0</v>
      </c>
      <c r="R2714" s="3">
        <f>IFERROR(_xlfn.XLOOKUP(B2714,[13]Sheet1!$H$1:$H$65536,[13]Sheet1!$J$1:$J$65536),)</f>
        <v>0</v>
      </c>
      <c r="S2714" s="3">
        <f>IFERROR(_xlfn.XLOOKUP(B2714,[14]Sheet1!$H$1:$H$65536,[14]Sheet1!$K$1:$K$65536),0)</f>
        <v>0</v>
      </c>
      <c r="T2714" s="3">
        <f>IFERROR(_xlfn.XLOOKUP(B2714,[15]Sheet1!$H$1:$H$65536,[15]Sheet1!$J$1:$J$65536),0)</f>
        <v>0</v>
      </c>
      <c r="U2714" s="3">
        <f>IFERROR(_xlfn.XLOOKUP(B2714,[16]Sheet1!$H$1:$H$65536,[16]Sheet1!$J$1:$J$65536),0)</f>
        <v>0</v>
      </c>
      <c r="V2714" s="3">
        <f>IFERROR(_xlfn.XLOOKUP(B2714,[17]Sheet1!$H$1:$H$65536,[17]Sheet1!$J$1:$J$65536),0)</f>
        <v>0</v>
      </c>
      <c r="W2714" s="3">
        <f>IFERROR(_xlfn.XLOOKUP(B2714,[18]Sheet1!$H$1:$H$65536,[18]Sheet1!$J$1:$J$65536),0)</f>
        <v>0</v>
      </c>
      <c r="X2714" s="3">
        <f>IFERROR(_xlfn.XLOOKUP(B2714,[19]Sheet1!$H$1:$H$65536,[19]Sheet1!$J$1:$J$65536),0)</f>
        <v>0</v>
      </c>
      <c r="Y2714" s="3">
        <f>IFERROR(_xlfn.XLOOKUP(B2714,[20]Sheet1!$H$1:$H$65536,[20]Sheet1!$J$1:$J$65536),0)</f>
        <v>0</v>
      </c>
      <c r="Z2714" s="3">
        <f>IFERROR(_xlfn.XLOOKUP(B2714,[21]Sheet1!$H$1:$H$65536,[21]Sheet1!$J$1:$J$65536),0)</f>
        <v>0</v>
      </c>
    </row>
    <row r="2715" spans="1:26" x14ac:dyDescent="0.3">
      <c r="A2715" s="2" t="str">
        <f t="shared" si="42"/>
        <v>T1</v>
      </c>
      <c r="B2715" s="1" t="s">
        <v>3272</v>
      </c>
      <c r="C2715" s="23" t="str">
        <f>_xlfn.XLOOKUP(B2715,IP구분!A:A,IP구분!C:C)</f>
        <v>뽀로로</v>
      </c>
      <c r="D2715" s="1" t="s">
        <v>3273</v>
      </c>
      <c r="E2715" s="7">
        <f>IFERROR(_xlfn.XLOOKUP(B2715,단가!A:A,단가!C:C),0)</f>
        <v>8257</v>
      </c>
      <c r="F2715" s="3">
        <f>IFERROR(_xlfn.XLOOKUP(B2715,'[1]2609 재고'!$I$1:$I$65536,'[1]2609 재고'!$K$1:$K$65536),0)</f>
        <v>2748</v>
      </c>
      <c r="G2715" s="3">
        <f>IFERROR(_xlfn.XLOOKUP(B2715,[2]Sheet1!$H$1:$H$65536,[2]Sheet1!$K$1:$K$65536),0)</f>
        <v>2748</v>
      </c>
      <c r="H2715" s="3">
        <f>IFERROR(_xlfn.XLOOKUP(B2715,[3]Sheet1!$H$1:$H$65536,[3]Sheet1!$J$1:$J$65536),0)</f>
        <v>2762</v>
      </c>
      <c r="I2715" s="3">
        <f>IFERROR(_xlfn.XLOOKUP(B2715,[4]Sheet1!$H$1:$H$65536,[4]Sheet1!$J$1:$J$65536),0)</f>
        <v>3135</v>
      </c>
      <c r="J2715" s="3">
        <f>IFERROR(_xlfn.XLOOKUP(B2715,[5]Sheet1!$H$1:$H$65536,[5]Sheet1!$J$1:$J$65536),0)</f>
        <v>3141</v>
      </c>
      <c r="K2715" s="3">
        <f>IFERROR(_xlfn.XLOOKUP(B2715,[6]Sheet1!$H$1:$H$65536,[6]Sheet1!$J$1:$J$65536),0)</f>
        <v>3143</v>
      </c>
      <c r="L2715" s="3">
        <f>IFERROR(_xlfn.XLOOKUP(B2715,[7]Sheet1!$H$1:$H$65536,[7]Sheet1!$J$1:$J$65536),0)</f>
        <v>3146</v>
      </c>
      <c r="M2715" s="3">
        <f>IFERROR(_xlfn.XLOOKUP(B2715,[8]Sheet1!$H$1:$H$65536,[8]Sheet1!$J$1:$J$65536),0)</f>
        <v>3146</v>
      </c>
      <c r="N2715" s="3">
        <f>IFERROR(_xlfn.XLOOKUP(B2715,[9]Sheet1!$H$1:$H$65536,[9]Sheet1!$J$1:$J$65536),0)</f>
        <v>3146</v>
      </c>
      <c r="O2715" s="3">
        <f>IFERROR(_xlfn.XLOOKUP(B2715,[10]Sheet1!$H$1:$H$65536,[10]Sheet1!$J$1:$J$65536),0)</f>
        <v>3146</v>
      </c>
      <c r="P2715" s="3">
        <f>IFERROR(_xlfn.XLOOKUP(B2715,[11]Sheet1!$H$1:$H$65536,[11]Sheet1!$J$1:$J$65536),0)</f>
        <v>3147</v>
      </c>
      <c r="Q2715" s="3">
        <f>IFERROR(_xlfn.XLOOKUP(B2715,[12]Sheet1!$H$1:$H$65536,[12]Sheet1!$J$1:$J$65536),0)</f>
        <v>3148</v>
      </c>
      <c r="R2715" s="3">
        <f>IFERROR(_xlfn.XLOOKUP(B2715,[13]Sheet1!$H$1:$H$65536,[13]Sheet1!$J$1:$J$65536),)</f>
        <v>3150</v>
      </c>
      <c r="S2715" s="3">
        <f>IFERROR(_xlfn.XLOOKUP(B2715,[14]Sheet1!$H$1:$H$65536,[14]Sheet1!$K$1:$K$65536),0)</f>
        <v>3151</v>
      </c>
      <c r="T2715" s="3">
        <f>IFERROR(_xlfn.XLOOKUP(B2715,[15]Sheet1!$H$1:$H$65536,[15]Sheet1!$J$1:$J$65536),0)</f>
        <v>3155</v>
      </c>
      <c r="U2715" s="3">
        <f>IFERROR(_xlfn.XLOOKUP(B2715,[16]Sheet1!$H$1:$H$65536,[16]Sheet1!$J$1:$J$65536),0)</f>
        <v>3306</v>
      </c>
      <c r="V2715" s="3">
        <f>IFERROR(_xlfn.XLOOKUP(B2715,[17]Sheet1!$H$1:$H$65536,[17]Sheet1!$J$1:$J$65536),0)</f>
        <v>3310</v>
      </c>
      <c r="W2715" s="3">
        <f>IFERROR(_xlfn.XLOOKUP(B2715,[18]Sheet1!$H$1:$H$65536,[18]Sheet1!$J$1:$J$65536),0)</f>
        <v>3311</v>
      </c>
      <c r="X2715" s="3">
        <f>IFERROR(_xlfn.XLOOKUP(B2715,[19]Sheet1!$H$1:$H$65536,[19]Sheet1!$J$1:$J$65536),0)</f>
        <v>3311</v>
      </c>
      <c r="Y2715" s="3">
        <f>IFERROR(_xlfn.XLOOKUP(B2715,[20]Sheet1!$H$1:$H$65536,[20]Sheet1!$J$1:$J$65536),0)</f>
        <v>3311</v>
      </c>
      <c r="Z2715" s="3">
        <f>IFERROR(_xlfn.XLOOKUP(B2715,[21]Sheet1!$H$1:$H$65536,[21]Sheet1!$J$1:$J$65536),0)</f>
        <v>3311</v>
      </c>
    </row>
    <row r="2716" spans="1:26" x14ac:dyDescent="0.3">
      <c r="A2716" s="2" t="str">
        <f t="shared" si="42"/>
        <v>L2</v>
      </c>
      <c r="B2716" s="1" t="s">
        <v>6435</v>
      </c>
      <c r="C2716" s="23" t="str">
        <f>_xlfn.XLOOKUP(B2716,IP구분!A:A,IP구분!C:C)</f>
        <v>잔망루피</v>
      </c>
      <c r="D2716" s="1" t="s">
        <v>6436</v>
      </c>
      <c r="E2716" s="7" t="str">
        <f>IFERROR(_xlfn.XLOOKUP(B2716,단가!A:A,단가!C:C),0)</f>
        <v xml:space="preserve">                     -</v>
      </c>
      <c r="F2716" s="3">
        <f>IFERROR(_xlfn.XLOOKUP(B2716,'[1]2609 재고'!$I$1:$I$65536,'[1]2609 재고'!$K$1:$K$65536),0)</f>
        <v>0</v>
      </c>
      <c r="G2716" s="3">
        <f>IFERROR(_xlfn.XLOOKUP(B2716,[2]Sheet1!$H$1:$H$65536,[2]Sheet1!$K$1:$K$65536),0)</f>
        <v>0</v>
      </c>
      <c r="H2716" s="3">
        <f>IFERROR(_xlfn.XLOOKUP(B2716,[3]Sheet1!$H$1:$H$65536,[3]Sheet1!$J$1:$J$65536),0)</f>
        <v>0</v>
      </c>
      <c r="I2716" s="3">
        <f>IFERROR(_xlfn.XLOOKUP(B2716,[4]Sheet1!$H$1:$H$65536,[4]Sheet1!$J$1:$J$65536),0)</f>
        <v>0</v>
      </c>
      <c r="J2716" s="3">
        <f>IFERROR(_xlfn.XLOOKUP(B2716,[5]Sheet1!$H$1:$H$65536,[5]Sheet1!$J$1:$J$65536),0)</f>
        <v>0</v>
      </c>
      <c r="K2716" s="3">
        <f>IFERROR(_xlfn.XLOOKUP(B2716,[6]Sheet1!$H$1:$H$65536,[6]Sheet1!$J$1:$J$65536),0)</f>
        <v>0</v>
      </c>
      <c r="L2716" s="3">
        <f>IFERROR(_xlfn.XLOOKUP(B2716,[7]Sheet1!$H$1:$H$65536,[7]Sheet1!$J$1:$J$65536),0)</f>
        <v>0</v>
      </c>
      <c r="M2716" s="3">
        <f>IFERROR(_xlfn.XLOOKUP(B2716,[8]Sheet1!$H$1:$H$65536,[8]Sheet1!$J$1:$J$65536),0)</f>
        <v>0</v>
      </c>
      <c r="N2716" s="3">
        <f>IFERROR(_xlfn.XLOOKUP(B2716,[9]Sheet1!$H$1:$H$65536,[9]Sheet1!$J$1:$J$65536),0)</f>
        <v>0</v>
      </c>
      <c r="O2716" s="3">
        <f>IFERROR(_xlfn.XLOOKUP(B2716,[10]Sheet1!$H$1:$H$65536,[10]Sheet1!$J$1:$J$65536),0)</f>
        <v>0</v>
      </c>
      <c r="P2716" s="3">
        <f>IFERROR(_xlfn.XLOOKUP(B2716,[11]Sheet1!$H$1:$H$65536,[11]Sheet1!$J$1:$J$65536),0)</f>
        <v>0</v>
      </c>
      <c r="Q2716" s="3">
        <f>IFERROR(_xlfn.XLOOKUP(B2716,[12]Sheet1!$H$1:$H$65536,[12]Sheet1!$J$1:$J$65536),0)</f>
        <v>5</v>
      </c>
      <c r="R2716" s="3">
        <f>IFERROR(_xlfn.XLOOKUP(B2716,[13]Sheet1!$H$1:$H$65536,[13]Sheet1!$J$1:$J$65536),)</f>
        <v>5</v>
      </c>
      <c r="S2716" s="3">
        <f>IFERROR(_xlfn.XLOOKUP(B2716,[14]Sheet1!$H$1:$H$65536,[14]Sheet1!$K$1:$K$65536),0)</f>
        <v>5</v>
      </c>
      <c r="T2716" s="3">
        <f>IFERROR(_xlfn.XLOOKUP(B2716,[15]Sheet1!$H$1:$H$65536,[15]Sheet1!$J$1:$J$65536),0)</f>
        <v>5</v>
      </c>
      <c r="U2716" s="3">
        <f>IFERROR(_xlfn.XLOOKUP(B2716,[16]Sheet1!$H$1:$H$65536,[16]Sheet1!$J$1:$J$65536),0)</f>
        <v>7</v>
      </c>
      <c r="V2716" s="3">
        <f>IFERROR(_xlfn.XLOOKUP(B2716,[17]Sheet1!$H$1:$H$65536,[17]Sheet1!$J$1:$J$65536),0)</f>
        <v>8</v>
      </c>
      <c r="W2716" s="3">
        <f>IFERROR(_xlfn.XLOOKUP(B2716,[18]Sheet1!$H$1:$H$65536,[18]Sheet1!$J$1:$J$65536),0)</f>
        <v>9</v>
      </c>
      <c r="X2716" s="3">
        <f>IFERROR(_xlfn.XLOOKUP(B2716,[19]Sheet1!$H$1:$H$65536,[19]Sheet1!$J$1:$J$65536),0)</f>
        <v>9</v>
      </c>
      <c r="Y2716" s="3">
        <f>IFERROR(_xlfn.XLOOKUP(B2716,[20]Sheet1!$H$1:$H$65536,[20]Sheet1!$J$1:$J$65536),0)</f>
        <v>9</v>
      </c>
      <c r="Z2716" s="3">
        <f>IFERROR(_xlfn.XLOOKUP(B2716,[21]Sheet1!$H$1:$H$65536,[21]Sheet1!$J$1:$J$65536),0)</f>
        <v>9</v>
      </c>
    </row>
    <row r="2717" spans="1:26" x14ac:dyDescent="0.3">
      <c r="A2717" s="2" t="str">
        <f t="shared" si="42"/>
        <v>L2</v>
      </c>
      <c r="B2717" s="1" t="s">
        <v>2315</v>
      </c>
      <c r="C2717" s="23" t="str">
        <f>_xlfn.XLOOKUP(B2717,IP구분!A:A,IP구분!C:C)</f>
        <v>잔망루피</v>
      </c>
      <c r="D2717" s="1" t="s">
        <v>2316</v>
      </c>
      <c r="E2717" s="7">
        <f>IFERROR(_xlfn.XLOOKUP(B2717,단가!A:A,단가!C:C),0)</f>
        <v>2245</v>
      </c>
      <c r="F2717" s="3">
        <f>IFERROR(_xlfn.XLOOKUP(B2717,'[1]2609 재고'!$I$1:$I$65536,'[1]2609 재고'!$K$1:$K$65536),0)</f>
        <v>155</v>
      </c>
      <c r="G2717" s="3">
        <f>IFERROR(_xlfn.XLOOKUP(B2717,[2]Sheet1!$H$1:$H$65536,[2]Sheet1!$K$1:$K$65536),0)</f>
        <v>155</v>
      </c>
      <c r="H2717" s="3">
        <f>IFERROR(_xlfn.XLOOKUP(B2717,[3]Sheet1!$H$1:$H$65536,[3]Sheet1!$J$1:$J$65536),0)</f>
        <v>155</v>
      </c>
      <c r="I2717" s="3">
        <f>IFERROR(_xlfn.XLOOKUP(B2717,[4]Sheet1!$H$1:$H$65536,[4]Sheet1!$J$1:$J$65536),0)</f>
        <v>155</v>
      </c>
      <c r="J2717" s="3">
        <f>IFERROR(_xlfn.XLOOKUP(B2717,[5]Sheet1!$H$1:$H$65536,[5]Sheet1!$J$1:$J$65536),0)</f>
        <v>155</v>
      </c>
      <c r="K2717" s="3">
        <f>IFERROR(_xlfn.XLOOKUP(B2717,[6]Sheet1!$H$1:$H$65536,[6]Sheet1!$J$1:$J$65536),0)</f>
        <v>155</v>
      </c>
      <c r="L2717" s="3">
        <f>IFERROR(_xlfn.XLOOKUP(B2717,[7]Sheet1!$H$1:$H$65536,[7]Sheet1!$J$1:$J$65536),0)</f>
        <v>155</v>
      </c>
      <c r="M2717" s="3">
        <f>IFERROR(_xlfn.XLOOKUP(B2717,[8]Sheet1!$H$1:$H$65536,[8]Sheet1!$J$1:$J$65536),0)</f>
        <v>155</v>
      </c>
      <c r="N2717" s="3">
        <f>IFERROR(_xlfn.XLOOKUP(B2717,[9]Sheet1!$H$1:$H$65536,[9]Sheet1!$J$1:$J$65536),0)</f>
        <v>155</v>
      </c>
      <c r="O2717" s="3">
        <f>IFERROR(_xlfn.XLOOKUP(B2717,[10]Sheet1!$H$1:$H$65536,[10]Sheet1!$J$1:$J$65536),0)</f>
        <v>155</v>
      </c>
      <c r="P2717" s="3">
        <f>IFERROR(_xlfn.XLOOKUP(B2717,[11]Sheet1!$H$1:$H$65536,[11]Sheet1!$J$1:$J$65536),0)</f>
        <v>155</v>
      </c>
      <c r="Q2717" s="3">
        <f>IFERROR(_xlfn.XLOOKUP(B2717,[12]Sheet1!$H$1:$H$65536,[12]Sheet1!$J$1:$J$65536),0)</f>
        <v>274</v>
      </c>
      <c r="R2717" s="3">
        <f>IFERROR(_xlfn.XLOOKUP(B2717,[13]Sheet1!$H$1:$H$65536,[13]Sheet1!$J$1:$J$65536),)</f>
        <v>288</v>
      </c>
      <c r="S2717" s="3">
        <f>IFERROR(_xlfn.XLOOKUP(B2717,[14]Sheet1!$H$1:$H$65536,[14]Sheet1!$K$1:$K$65536),0)</f>
        <v>289</v>
      </c>
      <c r="T2717" s="3">
        <f>IFERROR(_xlfn.XLOOKUP(B2717,[15]Sheet1!$H$1:$H$65536,[15]Sheet1!$J$1:$J$65536),0)</f>
        <v>312</v>
      </c>
      <c r="U2717" s="3">
        <f>IFERROR(_xlfn.XLOOKUP(B2717,[16]Sheet1!$H$1:$H$65536,[16]Sheet1!$J$1:$J$65536),0)</f>
        <v>515</v>
      </c>
      <c r="V2717" s="3">
        <f>IFERROR(_xlfn.XLOOKUP(B2717,[17]Sheet1!$H$1:$H$65536,[17]Sheet1!$J$1:$J$65536),0)</f>
        <v>637</v>
      </c>
      <c r="W2717" s="3">
        <f>IFERROR(_xlfn.XLOOKUP(B2717,[18]Sheet1!$H$1:$H$65536,[18]Sheet1!$J$1:$J$65536),0)</f>
        <v>783</v>
      </c>
      <c r="X2717" s="3">
        <f>IFERROR(_xlfn.XLOOKUP(B2717,[19]Sheet1!$H$1:$H$65536,[19]Sheet1!$J$1:$J$65536),0)</f>
        <v>952</v>
      </c>
      <c r="Y2717" s="3">
        <f>IFERROR(_xlfn.XLOOKUP(B2717,[20]Sheet1!$H$1:$H$65536,[20]Sheet1!$J$1:$J$65536),0)</f>
        <v>1133</v>
      </c>
      <c r="Z2717" s="3">
        <f>IFERROR(_xlfn.XLOOKUP(B2717,[21]Sheet1!$H$1:$H$65536,[21]Sheet1!$J$1:$J$65536),0)</f>
        <v>1291</v>
      </c>
    </row>
    <row r="2718" spans="1:26" x14ac:dyDescent="0.3">
      <c r="A2718" s="2" t="str">
        <f t="shared" si="42"/>
        <v>IP</v>
      </c>
      <c r="B2718" s="1" t="s">
        <v>4982</v>
      </c>
      <c r="C2718" s="23" t="str">
        <f>_xlfn.XLOOKUP(B2718,IP구분!A:A,IP구분!C:C)</f>
        <v>원부자재</v>
      </c>
      <c r="D2718" s="1" t="s">
        <v>4983</v>
      </c>
      <c r="E2718" s="7">
        <f>IFERROR(_xlfn.XLOOKUP(B2718,단가!A:A,단가!C:C),0)</f>
        <v>0</v>
      </c>
      <c r="F2718" s="3">
        <f>IFERROR(_xlfn.XLOOKUP(B2718,'[1]2609 재고'!$I$1:$I$65536,'[1]2609 재고'!$K$1:$K$65536),0)</f>
        <v>0</v>
      </c>
      <c r="G2718" s="3">
        <f>IFERROR(_xlfn.XLOOKUP(B2718,[2]Sheet1!$H$1:$H$65536,[2]Sheet1!$K$1:$K$65536),0)</f>
        <v>0</v>
      </c>
      <c r="H2718" s="3">
        <f>IFERROR(_xlfn.XLOOKUP(B2718,[3]Sheet1!$H$1:$H$65536,[3]Sheet1!$J$1:$J$65536),0)</f>
        <v>0</v>
      </c>
      <c r="I2718" s="3">
        <f>IFERROR(_xlfn.XLOOKUP(B2718,[4]Sheet1!$H$1:$H$65536,[4]Sheet1!$J$1:$J$65536),0)</f>
        <v>0</v>
      </c>
      <c r="J2718" s="3">
        <f>IFERROR(_xlfn.XLOOKUP(B2718,[5]Sheet1!$H$1:$H$65536,[5]Sheet1!$J$1:$J$65536),0)</f>
        <v>0</v>
      </c>
      <c r="K2718" s="3">
        <f>IFERROR(_xlfn.XLOOKUP(B2718,[6]Sheet1!$H$1:$H$65536,[6]Sheet1!$J$1:$J$65536),0)</f>
        <v>0</v>
      </c>
      <c r="L2718" s="3">
        <f>IFERROR(_xlfn.XLOOKUP(B2718,[7]Sheet1!$H$1:$H$65536,[7]Sheet1!$J$1:$J$65536),0)</f>
        <v>0</v>
      </c>
      <c r="M2718" s="3">
        <f>IFERROR(_xlfn.XLOOKUP(B2718,[8]Sheet1!$H$1:$H$65536,[8]Sheet1!$J$1:$J$65536),0)</f>
        <v>0</v>
      </c>
      <c r="N2718" s="3">
        <f>IFERROR(_xlfn.XLOOKUP(B2718,[9]Sheet1!$H$1:$H$65536,[9]Sheet1!$J$1:$J$65536),0)</f>
        <v>0</v>
      </c>
      <c r="O2718" s="3">
        <f>IFERROR(_xlfn.XLOOKUP(B2718,[10]Sheet1!$H$1:$H$65536,[10]Sheet1!$J$1:$J$65536),0)</f>
        <v>0</v>
      </c>
      <c r="P2718" s="3">
        <f>IFERROR(_xlfn.XLOOKUP(B2718,[11]Sheet1!$H$1:$H$65536,[11]Sheet1!$J$1:$J$65536),0)</f>
        <v>0</v>
      </c>
      <c r="Q2718" s="3">
        <f>IFERROR(_xlfn.XLOOKUP(B2718,[12]Sheet1!$H$1:$H$65536,[12]Sheet1!$J$1:$J$65536),0)</f>
        <v>0</v>
      </c>
      <c r="R2718" s="3">
        <f>IFERROR(_xlfn.XLOOKUP(B2718,[13]Sheet1!$H$1:$H$65536,[13]Sheet1!$J$1:$J$65536),)</f>
        <v>0</v>
      </c>
      <c r="S2718" s="3">
        <f>IFERROR(_xlfn.XLOOKUP(B2718,[14]Sheet1!$H$1:$H$65536,[14]Sheet1!$K$1:$K$65536),0)</f>
        <v>0</v>
      </c>
      <c r="T2718" s="3">
        <f>IFERROR(_xlfn.XLOOKUP(B2718,[15]Sheet1!$H$1:$H$65536,[15]Sheet1!$J$1:$J$65536),0)</f>
        <v>0</v>
      </c>
      <c r="U2718" s="3">
        <f>IFERROR(_xlfn.XLOOKUP(B2718,[16]Sheet1!$H$1:$H$65536,[16]Sheet1!$J$1:$J$65536),0)</f>
        <v>0</v>
      </c>
      <c r="V2718" s="3">
        <f>IFERROR(_xlfn.XLOOKUP(B2718,[17]Sheet1!$H$1:$H$65536,[17]Sheet1!$J$1:$J$65536),0)</f>
        <v>0</v>
      </c>
      <c r="W2718" s="3">
        <f>IFERROR(_xlfn.XLOOKUP(B2718,[18]Sheet1!$H$1:$H$65536,[18]Sheet1!$J$1:$J$65536),0)</f>
        <v>0</v>
      </c>
      <c r="X2718" s="3">
        <f>IFERROR(_xlfn.XLOOKUP(B2718,[19]Sheet1!$H$1:$H$65536,[19]Sheet1!$J$1:$J$65536),0)</f>
        <v>0</v>
      </c>
      <c r="Y2718" s="3">
        <f>IFERROR(_xlfn.XLOOKUP(B2718,[20]Sheet1!$H$1:$H$65536,[20]Sheet1!$J$1:$J$65536),0)</f>
        <v>0</v>
      </c>
      <c r="Z2718" s="3">
        <f>IFERROR(_xlfn.XLOOKUP(B2718,[21]Sheet1!$H$1:$H$65536,[21]Sheet1!$J$1:$J$65536),0)</f>
        <v>0</v>
      </c>
    </row>
    <row r="2719" spans="1:26" x14ac:dyDescent="0.3">
      <c r="A2719" s="2" t="str">
        <f t="shared" si="42"/>
        <v>L2</v>
      </c>
      <c r="B2719" s="1" t="s">
        <v>6437</v>
      </c>
      <c r="C2719" s="23" t="str">
        <f>_xlfn.XLOOKUP(B2719,IP구분!A:A,IP구분!C:C)</f>
        <v>잔망루피</v>
      </c>
      <c r="D2719" s="1" t="s">
        <v>6438</v>
      </c>
      <c r="E2719" s="7" t="str">
        <f>IFERROR(_xlfn.XLOOKUP(B2719,단가!A:A,단가!C:C),0)</f>
        <v xml:space="preserve">                     -</v>
      </c>
      <c r="F2719" s="3">
        <f>IFERROR(_xlfn.XLOOKUP(B2719,'[1]2609 재고'!$I$1:$I$65536,'[1]2609 재고'!$K$1:$K$65536),0)</f>
        <v>0</v>
      </c>
      <c r="G2719" s="3">
        <f>IFERROR(_xlfn.XLOOKUP(B2719,[2]Sheet1!$H$1:$H$65536,[2]Sheet1!$K$1:$K$65536),0)</f>
        <v>0</v>
      </c>
      <c r="H2719" s="3">
        <f>IFERROR(_xlfn.XLOOKUP(B2719,[3]Sheet1!$H$1:$H$65536,[3]Sheet1!$J$1:$J$65536),0)</f>
        <v>0</v>
      </c>
      <c r="I2719" s="3">
        <f>IFERROR(_xlfn.XLOOKUP(B2719,[4]Sheet1!$H$1:$H$65536,[4]Sheet1!$J$1:$J$65536),0)</f>
        <v>0</v>
      </c>
      <c r="J2719" s="3">
        <f>IFERROR(_xlfn.XLOOKUP(B2719,[5]Sheet1!$H$1:$H$65536,[5]Sheet1!$J$1:$J$65536),0)</f>
        <v>0</v>
      </c>
      <c r="K2719" s="3">
        <f>IFERROR(_xlfn.XLOOKUP(B2719,[6]Sheet1!$H$1:$H$65536,[6]Sheet1!$J$1:$J$65536),0)</f>
        <v>0</v>
      </c>
      <c r="L2719" s="3">
        <f>IFERROR(_xlfn.XLOOKUP(B2719,[7]Sheet1!$H$1:$H$65536,[7]Sheet1!$J$1:$J$65536),0)</f>
        <v>0</v>
      </c>
      <c r="M2719" s="3">
        <f>IFERROR(_xlfn.XLOOKUP(B2719,[8]Sheet1!$H$1:$H$65536,[8]Sheet1!$J$1:$J$65536),0)</f>
        <v>0</v>
      </c>
      <c r="N2719" s="3">
        <f>IFERROR(_xlfn.XLOOKUP(B2719,[9]Sheet1!$H$1:$H$65536,[9]Sheet1!$J$1:$J$65536),0)</f>
        <v>0</v>
      </c>
      <c r="O2719" s="3">
        <f>IFERROR(_xlfn.XLOOKUP(B2719,[10]Sheet1!$H$1:$H$65536,[10]Sheet1!$J$1:$J$65536),0)</f>
        <v>0</v>
      </c>
      <c r="P2719" s="3">
        <f>IFERROR(_xlfn.XLOOKUP(B2719,[11]Sheet1!$H$1:$H$65536,[11]Sheet1!$J$1:$J$65536),0)</f>
        <v>0</v>
      </c>
      <c r="Q2719" s="3">
        <f>IFERROR(_xlfn.XLOOKUP(B2719,[12]Sheet1!$H$1:$H$65536,[12]Sheet1!$J$1:$J$65536),0)</f>
        <v>0</v>
      </c>
      <c r="R2719" s="3">
        <f>IFERROR(_xlfn.XLOOKUP(B2719,[13]Sheet1!$H$1:$H$65536,[13]Sheet1!$J$1:$J$65536),)</f>
        <v>1</v>
      </c>
      <c r="S2719" s="3">
        <f>IFERROR(_xlfn.XLOOKUP(B2719,[14]Sheet1!$H$1:$H$65536,[14]Sheet1!$K$1:$K$65536),0)</f>
        <v>1</v>
      </c>
      <c r="T2719" s="3">
        <f>IFERROR(_xlfn.XLOOKUP(B2719,[15]Sheet1!$H$1:$H$65536,[15]Sheet1!$J$1:$J$65536),0)</f>
        <v>1</v>
      </c>
      <c r="U2719" s="3">
        <f>IFERROR(_xlfn.XLOOKUP(B2719,[16]Sheet1!$H$1:$H$65536,[16]Sheet1!$J$1:$J$65536),0)</f>
        <v>1</v>
      </c>
      <c r="V2719" s="3">
        <f>IFERROR(_xlfn.XLOOKUP(B2719,[17]Sheet1!$H$1:$H$65536,[17]Sheet1!$J$1:$J$65536),0)</f>
        <v>1</v>
      </c>
      <c r="W2719" s="3">
        <f>IFERROR(_xlfn.XLOOKUP(B2719,[18]Sheet1!$H$1:$H$65536,[18]Sheet1!$J$1:$J$65536),0)</f>
        <v>1</v>
      </c>
      <c r="X2719" s="3">
        <f>IFERROR(_xlfn.XLOOKUP(B2719,[19]Sheet1!$H$1:$H$65536,[19]Sheet1!$J$1:$J$65536),0)</f>
        <v>1</v>
      </c>
      <c r="Y2719" s="3">
        <f>IFERROR(_xlfn.XLOOKUP(B2719,[20]Sheet1!$H$1:$H$65536,[20]Sheet1!$J$1:$J$65536),0)</f>
        <v>1</v>
      </c>
      <c r="Z2719" s="3">
        <f>IFERROR(_xlfn.XLOOKUP(B2719,[21]Sheet1!$H$1:$H$65536,[21]Sheet1!$J$1:$J$65536),0)</f>
        <v>1</v>
      </c>
    </row>
    <row r="2720" spans="1:26" x14ac:dyDescent="0.3">
      <c r="A2720" s="2" t="str">
        <f t="shared" si="42"/>
        <v>L2</v>
      </c>
      <c r="B2720" s="1" t="s">
        <v>3762</v>
      </c>
      <c r="C2720" s="23" t="str">
        <f>_xlfn.XLOOKUP(B2720,IP구분!A:A,IP구분!C:C)</f>
        <v>잔망루피</v>
      </c>
      <c r="D2720" s="1" t="s">
        <v>3763</v>
      </c>
      <c r="E2720" s="7">
        <f>IFERROR(_xlfn.XLOOKUP(B2720,단가!A:A,단가!C:C),0)</f>
        <v>12510</v>
      </c>
      <c r="F2720" s="3">
        <f>IFERROR(_xlfn.XLOOKUP(B2720,'[1]2609 재고'!$I$1:$I$65536,'[1]2609 재고'!$K$1:$K$65536),0)</f>
        <v>334</v>
      </c>
      <c r="G2720" s="3">
        <f>IFERROR(_xlfn.XLOOKUP(B2720,[2]Sheet1!$H$1:$H$65536,[2]Sheet1!$K$1:$K$65536),0)</f>
        <v>334</v>
      </c>
      <c r="H2720" s="3">
        <f>IFERROR(_xlfn.XLOOKUP(B2720,[3]Sheet1!$H$1:$H$65536,[3]Sheet1!$J$1:$J$65536),0)</f>
        <v>334</v>
      </c>
      <c r="I2720" s="3">
        <f>IFERROR(_xlfn.XLOOKUP(B2720,[4]Sheet1!$H$1:$H$65536,[4]Sheet1!$J$1:$J$65536),0)</f>
        <v>334</v>
      </c>
      <c r="J2720" s="3">
        <f>IFERROR(_xlfn.XLOOKUP(B2720,[5]Sheet1!$H$1:$H$65536,[5]Sheet1!$J$1:$J$65536),0)</f>
        <v>337</v>
      </c>
      <c r="K2720" s="3">
        <f>IFERROR(_xlfn.XLOOKUP(B2720,[6]Sheet1!$H$1:$H$65536,[6]Sheet1!$J$1:$J$65536),0)</f>
        <v>334</v>
      </c>
      <c r="L2720" s="3">
        <f>IFERROR(_xlfn.XLOOKUP(B2720,[7]Sheet1!$H$1:$H$65536,[7]Sheet1!$J$1:$J$65536),0)</f>
        <v>337</v>
      </c>
      <c r="M2720" s="3">
        <f>IFERROR(_xlfn.XLOOKUP(B2720,[8]Sheet1!$H$1:$H$65536,[8]Sheet1!$J$1:$J$65536),0)</f>
        <v>334</v>
      </c>
      <c r="N2720" s="3">
        <f>IFERROR(_xlfn.XLOOKUP(B2720,[9]Sheet1!$H$1:$H$65536,[9]Sheet1!$J$1:$J$65536),0)</f>
        <v>334</v>
      </c>
      <c r="O2720" s="3">
        <f>IFERROR(_xlfn.XLOOKUP(B2720,[10]Sheet1!$H$1:$H$65536,[10]Sheet1!$J$1:$J$65536),0)</f>
        <v>334</v>
      </c>
      <c r="P2720" s="3">
        <f>IFERROR(_xlfn.XLOOKUP(B2720,[11]Sheet1!$H$1:$H$65536,[11]Sheet1!$J$1:$J$65536),0)</f>
        <v>334</v>
      </c>
      <c r="Q2720" s="3">
        <f>IFERROR(_xlfn.XLOOKUP(B2720,[12]Sheet1!$H$1:$H$65536,[12]Sheet1!$J$1:$J$65536),0)</f>
        <v>384</v>
      </c>
      <c r="R2720" s="3">
        <f>IFERROR(_xlfn.XLOOKUP(B2720,[13]Sheet1!$H$1:$H$65536,[13]Sheet1!$J$1:$J$65536),)</f>
        <v>386</v>
      </c>
      <c r="S2720" s="3">
        <f>IFERROR(_xlfn.XLOOKUP(B2720,[14]Sheet1!$H$1:$H$65536,[14]Sheet1!$K$1:$K$65536),0)</f>
        <v>386</v>
      </c>
      <c r="T2720" s="3">
        <f>IFERROR(_xlfn.XLOOKUP(B2720,[15]Sheet1!$H$1:$H$65536,[15]Sheet1!$J$1:$J$65536),0)</f>
        <v>390</v>
      </c>
      <c r="U2720" s="3">
        <f>IFERROR(_xlfn.XLOOKUP(B2720,[16]Sheet1!$H$1:$H$65536,[16]Sheet1!$J$1:$J$65536),0)</f>
        <v>407</v>
      </c>
      <c r="V2720" s="3">
        <f>IFERROR(_xlfn.XLOOKUP(B2720,[17]Sheet1!$H$1:$H$65536,[17]Sheet1!$J$1:$J$65536),0)</f>
        <v>419</v>
      </c>
      <c r="W2720" s="3">
        <f>IFERROR(_xlfn.XLOOKUP(B2720,[18]Sheet1!$H$1:$H$65536,[18]Sheet1!$J$1:$J$65536),0)</f>
        <v>429</v>
      </c>
      <c r="X2720" s="3">
        <f>IFERROR(_xlfn.XLOOKUP(B2720,[19]Sheet1!$H$1:$H$65536,[19]Sheet1!$J$1:$J$65536),0)</f>
        <v>438</v>
      </c>
      <c r="Y2720" s="3">
        <f>IFERROR(_xlfn.XLOOKUP(B2720,[20]Sheet1!$H$1:$H$65536,[20]Sheet1!$J$1:$J$65536),0)</f>
        <v>448</v>
      </c>
      <c r="Z2720" s="3">
        <f>IFERROR(_xlfn.XLOOKUP(B2720,[21]Sheet1!$H$1:$H$65536,[21]Sheet1!$J$1:$J$65536),0)</f>
        <v>448</v>
      </c>
    </row>
    <row r="2721" spans="1:26" x14ac:dyDescent="0.3">
      <c r="A2721" s="2" t="str">
        <f t="shared" si="42"/>
        <v>MP</v>
      </c>
      <c r="B2721" s="1" t="s">
        <v>3768</v>
      </c>
      <c r="C2721" s="23" t="str">
        <f>_xlfn.XLOOKUP(B2721,IP구분!A:A,IP구분!C:C)</f>
        <v>원부자재</v>
      </c>
      <c r="D2721" s="1" t="s">
        <v>3769</v>
      </c>
      <c r="E2721" s="7">
        <f>IFERROR(_xlfn.XLOOKUP(B2721,단가!A:A,단가!C:C),0)</f>
        <v>0</v>
      </c>
      <c r="F2721" s="3">
        <f>IFERROR(_xlfn.XLOOKUP(B2721,'[1]2609 재고'!$I$1:$I$65536,'[1]2609 재고'!$K$1:$K$65536),0)</f>
        <v>0</v>
      </c>
      <c r="G2721" s="3">
        <f>IFERROR(_xlfn.XLOOKUP(B2721,[2]Sheet1!$H$1:$H$65536,[2]Sheet1!$K$1:$K$65536),0)</f>
        <v>0</v>
      </c>
      <c r="H2721" s="3">
        <f>IFERROR(_xlfn.XLOOKUP(B2721,[3]Sheet1!$H$1:$H$65536,[3]Sheet1!$J$1:$J$65536),0)</f>
        <v>0</v>
      </c>
      <c r="I2721" s="3">
        <f>IFERROR(_xlfn.XLOOKUP(B2721,[4]Sheet1!$H$1:$H$65536,[4]Sheet1!$J$1:$J$65536),0)</f>
        <v>0</v>
      </c>
      <c r="J2721" s="3">
        <f>IFERROR(_xlfn.XLOOKUP(B2721,[5]Sheet1!$H$1:$H$65536,[5]Sheet1!$J$1:$J$65536),0)</f>
        <v>0</v>
      </c>
      <c r="K2721" s="3">
        <f>IFERROR(_xlfn.XLOOKUP(B2721,[6]Sheet1!$H$1:$H$65536,[6]Sheet1!$J$1:$J$65536),0)</f>
        <v>0</v>
      </c>
      <c r="L2721" s="3">
        <f>IFERROR(_xlfn.XLOOKUP(B2721,[7]Sheet1!$H$1:$H$65536,[7]Sheet1!$J$1:$J$65536),0)</f>
        <v>0</v>
      </c>
      <c r="M2721" s="3">
        <f>IFERROR(_xlfn.XLOOKUP(B2721,[8]Sheet1!$H$1:$H$65536,[8]Sheet1!$J$1:$J$65536),0)</f>
        <v>0</v>
      </c>
      <c r="N2721" s="3">
        <f>IFERROR(_xlfn.XLOOKUP(B2721,[9]Sheet1!$H$1:$H$65536,[9]Sheet1!$J$1:$J$65536),0)</f>
        <v>0</v>
      </c>
      <c r="O2721" s="3">
        <f>IFERROR(_xlfn.XLOOKUP(B2721,[10]Sheet1!$H$1:$H$65536,[10]Sheet1!$J$1:$J$65536),0)</f>
        <v>0</v>
      </c>
      <c r="P2721" s="3">
        <f>IFERROR(_xlfn.XLOOKUP(B2721,[11]Sheet1!$H$1:$H$65536,[11]Sheet1!$J$1:$J$65536),0)</f>
        <v>0</v>
      </c>
      <c r="Q2721" s="3">
        <f>IFERROR(_xlfn.XLOOKUP(B2721,[12]Sheet1!$H$1:$H$65536,[12]Sheet1!$J$1:$J$65536),0)</f>
        <v>0</v>
      </c>
      <c r="R2721" s="3">
        <f>IFERROR(_xlfn.XLOOKUP(B2721,[13]Sheet1!$H$1:$H$65536,[13]Sheet1!$J$1:$J$65536),)</f>
        <v>0</v>
      </c>
      <c r="S2721" s="3">
        <f>IFERROR(_xlfn.XLOOKUP(B2721,[14]Sheet1!$H$1:$H$65536,[14]Sheet1!$K$1:$K$65536),0)</f>
        <v>0</v>
      </c>
      <c r="T2721" s="3">
        <f>IFERROR(_xlfn.XLOOKUP(B2721,[15]Sheet1!$H$1:$H$65536,[15]Sheet1!$J$1:$J$65536),0)</f>
        <v>0</v>
      </c>
      <c r="U2721" s="3">
        <f>IFERROR(_xlfn.XLOOKUP(B2721,[16]Sheet1!$H$1:$H$65536,[16]Sheet1!$J$1:$J$65536),0)</f>
        <v>0</v>
      </c>
      <c r="V2721" s="3">
        <f>IFERROR(_xlfn.XLOOKUP(B2721,[17]Sheet1!$H$1:$H$65536,[17]Sheet1!$J$1:$J$65536),0)</f>
        <v>0</v>
      </c>
      <c r="W2721" s="3">
        <f>IFERROR(_xlfn.XLOOKUP(B2721,[18]Sheet1!$H$1:$H$65536,[18]Sheet1!$J$1:$J$65536),0)</f>
        <v>0</v>
      </c>
      <c r="X2721" s="3">
        <f>IFERROR(_xlfn.XLOOKUP(B2721,[19]Sheet1!$H$1:$H$65536,[19]Sheet1!$J$1:$J$65536),0)</f>
        <v>0</v>
      </c>
      <c r="Y2721" s="3">
        <f>IFERROR(_xlfn.XLOOKUP(B2721,[20]Sheet1!$H$1:$H$65536,[20]Sheet1!$J$1:$J$65536),0)</f>
        <v>0</v>
      </c>
      <c r="Z2721" s="3">
        <f>IFERROR(_xlfn.XLOOKUP(B2721,[21]Sheet1!$H$1:$H$65536,[21]Sheet1!$J$1:$J$65536),0)</f>
        <v>0</v>
      </c>
    </row>
    <row r="2722" spans="1:26" x14ac:dyDescent="0.3">
      <c r="A2722" s="2" t="str">
        <f t="shared" si="42"/>
        <v>L2</v>
      </c>
      <c r="B2722" s="1" t="s">
        <v>6439</v>
      </c>
      <c r="C2722" s="23" t="str">
        <f>_xlfn.XLOOKUP(B2722,IP구분!A:A,IP구분!C:C)</f>
        <v>잔망루피</v>
      </c>
      <c r="D2722" s="1" t="s">
        <v>6440</v>
      </c>
      <c r="E2722" s="7" t="str">
        <f>IFERROR(_xlfn.XLOOKUP(B2722,단가!A:A,단가!C:C),0)</f>
        <v xml:space="preserve">                     -</v>
      </c>
      <c r="F2722" s="3">
        <f>IFERROR(_xlfn.XLOOKUP(B2722,'[1]2609 재고'!$I$1:$I$65536,'[1]2609 재고'!$K$1:$K$65536),0)</f>
        <v>0</v>
      </c>
      <c r="G2722" s="3">
        <f>IFERROR(_xlfn.XLOOKUP(B2722,[2]Sheet1!$H$1:$H$65536,[2]Sheet1!$K$1:$K$65536),0)</f>
        <v>0</v>
      </c>
      <c r="H2722" s="3">
        <f>IFERROR(_xlfn.XLOOKUP(B2722,[3]Sheet1!$H$1:$H$65536,[3]Sheet1!$J$1:$J$65536),0)</f>
        <v>0</v>
      </c>
      <c r="I2722" s="3">
        <f>IFERROR(_xlfn.XLOOKUP(B2722,[4]Sheet1!$H$1:$H$65536,[4]Sheet1!$J$1:$J$65536),0)</f>
        <v>0</v>
      </c>
      <c r="J2722" s="3">
        <f>IFERROR(_xlfn.XLOOKUP(B2722,[5]Sheet1!$H$1:$H$65536,[5]Sheet1!$J$1:$J$65536),0)</f>
        <v>0</v>
      </c>
      <c r="K2722" s="3">
        <f>IFERROR(_xlfn.XLOOKUP(B2722,[6]Sheet1!$H$1:$H$65536,[6]Sheet1!$J$1:$J$65536),0)</f>
        <v>0</v>
      </c>
      <c r="L2722" s="3">
        <f>IFERROR(_xlfn.XLOOKUP(B2722,[7]Sheet1!$H$1:$H$65536,[7]Sheet1!$J$1:$J$65536),0)</f>
        <v>0</v>
      </c>
      <c r="M2722" s="3">
        <f>IFERROR(_xlfn.XLOOKUP(B2722,[8]Sheet1!$H$1:$H$65536,[8]Sheet1!$J$1:$J$65536),0)</f>
        <v>0</v>
      </c>
      <c r="N2722" s="3">
        <f>IFERROR(_xlfn.XLOOKUP(B2722,[9]Sheet1!$H$1:$H$65536,[9]Sheet1!$J$1:$J$65536),0)</f>
        <v>0</v>
      </c>
      <c r="O2722" s="3">
        <f>IFERROR(_xlfn.XLOOKUP(B2722,[10]Sheet1!$H$1:$H$65536,[10]Sheet1!$J$1:$J$65536),0)</f>
        <v>0</v>
      </c>
      <c r="P2722" s="3">
        <f>IFERROR(_xlfn.XLOOKUP(B2722,[11]Sheet1!$H$1:$H$65536,[11]Sheet1!$J$1:$J$65536),0)</f>
        <v>0</v>
      </c>
      <c r="Q2722" s="3">
        <f>IFERROR(_xlfn.XLOOKUP(B2722,[12]Sheet1!$H$1:$H$65536,[12]Sheet1!$J$1:$J$65536),0)</f>
        <v>2</v>
      </c>
      <c r="R2722" s="3">
        <f>IFERROR(_xlfn.XLOOKUP(B2722,[13]Sheet1!$H$1:$H$65536,[13]Sheet1!$J$1:$J$65536),)</f>
        <v>4</v>
      </c>
      <c r="S2722" s="3">
        <f>IFERROR(_xlfn.XLOOKUP(B2722,[14]Sheet1!$H$1:$H$65536,[14]Sheet1!$K$1:$K$65536),0)</f>
        <v>4</v>
      </c>
      <c r="T2722" s="3">
        <f>IFERROR(_xlfn.XLOOKUP(B2722,[15]Sheet1!$H$1:$H$65536,[15]Sheet1!$J$1:$J$65536),0)</f>
        <v>10</v>
      </c>
      <c r="U2722" s="3">
        <f>IFERROR(_xlfn.XLOOKUP(B2722,[16]Sheet1!$H$1:$H$65536,[16]Sheet1!$J$1:$J$65536),0)</f>
        <v>30</v>
      </c>
      <c r="V2722" s="3">
        <f>IFERROR(_xlfn.XLOOKUP(B2722,[17]Sheet1!$H$1:$H$65536,[17]Sheet1!$J$1:$J$65536),0)</f>
        <v>45</v>
      </c>
      <c r="W2722" s="3">
        <f>IFERROR(_xlfn.XLOOKUP(B2722,[18]Sheet1!$H$1:$H$65536,[18]Sheet1!$J$1:$J$65536),0)</f>
        <v>81</v>
      </c>
      <c r="X2722" s="3">
        <f>IFERROR(_xlfn.XLOOKUP(B2722,[19]Sheet1!$H$1:$H$65536,[19]Sheet1!$J$1:$J$65536),0)</f>
        <v>136</v>
      </c>
      <c r="Y2722" s="3">
        <f>IFERROR(_xlfn.XLOOKUP(B2722,[20]Sheet1!$H$1:$H$65536,[20]Sheet1!$J$1:$J$65536),0)</f>
        <v>179</v>
      </c>
      <c r="Z2722" s="3">
        <f>IFERROR(_xlfn.XLOOKUP(B2722,[21]Sheet1!$H$1:$H$65536,[21]Sheet1!$J$1:$J$65536),0)</f>
        <v>208</v>
      </c>
    </row>
    <row r="2723" spans="1:26" x14ac:dyDescent="0.3">
      <c r="A2723" s="2" t="str">
        <f t="shared" si="42"/>
        <v>M2</v>
      </c>
      <c r="B2723" s="1" t="s">
        <v>2266</v>
      </c>
      <c r="C2723" s="23" t="str">
        <f>_xlfn.XLOOKUP(B2723,IP구분!A:A,IP구분!C:C)</f>
        <v>잔망루피</v>
      </c>
      <c r="D2723" s="1" t="s">
        <v>2267</v>
      </c>
      <c r="E2723" s="7">
        <f>IFERROR(_xlfn.XLOOKUP(B2723,단가!A:A,단가!C:C),0)</f>
        <v>13750</v>
      </c>
      <c r="F2723" s="3">
        <f>IFERROR(_xlfn.XLOOKUP(B2723,'[1]2609 재고'!$I$1:$I$65536,'[1]2609 재고'!$K$1:$K$65536),0)</f>
        <v>0</v>
      </c>
      <c r="G2723" s="3">
        <f>IFERROR(_xlfn.XLOOKUP(B2723,[2]Sheet1!$H$1:$H$65536,[2]Sheet1!$K$1:$K$65536),0)</f>
        <v>12</v>
      </c>
      <c r="H2723" s="3">
        <f>IFERROR(_xlfn.XLOOKUP(B2723,[3]Sheet1!$H$1:$H$65536,[3]Sheet1!$J$1:$J$65536),0)</f>
        <v>12</v>
      </c>
      <c r="I2723" s="3">
        <f>IFERROR(_xlfn.XLOOKUP(B2723,[4]Sheet1!$H$1:$H$65536,[4]Sheet1!$J$1:$J$65536),0)</f>
        <v>12</v>
      </c>
      <c r="J2723" s="3">
        <f>IFERROR(_xlfn.XLOOKUP(B2723,[5]Sheet1!$H$1:$H$65536,[5]Sheet1!$J$1:$J$65536),0)</f>
        <v>15</v>
      </c>
      <c r="K2723" s="3">
        <f>IFERROR(_xlfn.XLOOKUP(B2723,[6]Sheet1!$H$1:$H$65536,[6]Sheet1!$J$1:$J$65536),0)</f>
        <v>12</v>
      </c>
      <c r="L2723" s="3">
        <f>IFERROR(_xlfn.XLOOKUP(B2723,[7]Sheet1!$H$1:$H$65536,[7]Sheet1!$J$1:$J$65536),0)</f>
        <v>15</v>
      </c>
      <c r="M2723" s="3">
        <f>IFERROR(_xlfn.XLOOKUP(B2723,[8]Sheet1!$H$1:$H$65536,[8]Sheet1!$J$1:$J$65536),0)</f>
        <v>12</v>
      </c>
      <c r="N2723" s="3">
        <f>IFERROR(_xlfn.XLOOKUP(B2723,[9]Sheet1!$H$1:$H$65536,[9]Sheet1!$J$1:$J$65536),0)</f>
        <v>13</v>
      </c>
      <c r="O2723" s="3">
        <f>IFERROR(_xlfn.XLOOKUP(B2723,[10]Sheet1!$H$1:$H$65536,[10]Sheet1!$J$1:$J$65536),0)</f>
        <v>14</v>
      </c>
      <c r="P2723" s="3">
        <f>IFERROR(_xlfn.XLOOKUP(B2723,[11]Sheet1!$H$1:$H$65536,[11]Sheet1!$J$1:$J$65536),0)</f>
        <v>14</v>
      </c>
      <c r="Q2723" s="3">
        <f>IFERROR(_xlfn.XLOOKUP(B2723,[12]Sheet1!$H$1:$H$65536,[12]Sheet1!$J$1:$J$65536),0)</f>
        <v>16</v>
      </c>
      <c r="R2723" s="3">
        <f>IFERROR(_xlfn.XLOOKUP(B2723,[13]Sheet1!$H$1:$H$65536,[13]Sheet1!$J$1:$J$65536),)</f>
        <v>16</v>
      </c>
      <c r="S2723" s="3">
        <f>IFERROR(_xlfn.XLOOKUP(B2723,[14]Sheet1!$H$1:$H$65536,[14]Sheet1!$K$1:$K$65536),0)</f>
        <v>16</v>
      </c>
      <c r="T2723" s="3">
        <f>IFERROR(_xlfn.XLOOKUP(B2723,[15]Sheet1!$H$1:$H$65536,[15]Sheet1!$J$1:$J$65536),0)</f>
        <v>16</v>
      </c>
      <c r="U2723" s="3">
        <f>IFERROR(_xlfn.XLOOKUP(B2723,[16]Sheet1!$H$1:$H$65536,[16]Sheet1!$J$1:$J$65536),0)</f>
        <v>16</v>
      </c>
      <c r="V2723" s="3">
        <f>IFERROR(_xlfn.XLOOKUP(B2723,[17]Sheet1!$H$1:$H$65536,[17]Sheet1!$J$1:$J$65536),0)</f>
        <v>16</v>
      </c>
      <c r="W2723" s="3">
        <f>IFERROR(_xlfn.XLOOKUP(B2723,[18]Sheet1!$H$1:$H$65536,[18]Sheet1!$J$1:$J$65536),0)</f>
        <v>16</v>
      </c>
      <c r="X2723" s="3">
        <f>IFERROR(_xlfn.XLOOKUP(B2723,[19]Sheet1!$H$1:$H$65536,[19]Sheet1!$J$1:$J$65536),0)</f>
        <v>16</v>
      </c>
      <c r="Y2723" s="3">
        <f>IFERROR(_xlfn.XLOOKUP(B2723,[20]Sheet1!$H$1:$H$65536,[20]Sheet1!$J$1:$J$65536),0)</f>
        <v>16</v>
      </c>
      <c r="Z2723" s="3">
        <f>IFERROR(_xlfn.XLOOKUP(B2723,[21]Sheet1!$H$1:$H$65536,[21]Sheet1!$J$1:$J$65536),0)</f>
        <v>16</v>
      </c>
    </row>
    <row r="2724" spans="1:26" x14ac:dyDescent="0.3">
      <c r="A2724" s="2" t="str">
        <f t="shared" si="42"/>
        <v>M2</v>
      </c>
      <c r="B2724" s="1" t="s">
        <v>2268</v>
      </c>
      <c r="C2724" s="23" t="str">
        <f>_xlfn.XLOOKUP(B2724,IP구분!A:A,IP구분!C:C)</f>
        <v>잔망루피</v>
      </c>
      <c r="D2724" s="1" t="s">
        <v>2269</v>
      </c>
      <c r="E2724" s="7">
        <f>IFERROR(_xlfn.XLOOKUP(B2724,단가!A:A,단가!C:C),0)</f>
        <v>13750</v>
      </c>
      <c r="F2724" s="3">
        <f>IFERROR(_xlfn.XLOOKUP(B2724,'[1]2609 재고'!$I$1:$I$65536,'[1]2609 재고'!$K$1:$K$65536),0)</f>
        <v>0</v>
      </c>
      <c r="G2724" s="3">
        <f>IFERROR(_xlfn.XLOOKUP(B2724,[2]Sheet1!$H$1:$H$65536,[2]Sheet1!$K$1:$K$65536),0)</f>
        <v>18</v>
      </c>
      <c r="H2724" s="3">
        <f>IFERROR(_xlfn.XLOOKUP(B2724,[3]Sheet1!$H$1:$H$65536,[3]Sheet1!$J$1:$J$65536),0)</f>
        <v>18</v>
      </c>
      <c r="I2724" s="3">
        <f>IFERROR(_xlfn.XLOOKUP(B2724,[4]Sheet1!$H$1:$H$65536,[4]Sheet1!$J$1:$J$65536),0)</f>
        <v>18</v>
      </c>
      <c r="J2724" s="3">
        <f>IFERROR(_xlfn.XLOOKUP(B2724,[5]Sheet1!$H$1:$H$65536,[5]Sheet1!$J$1:$J$65536),0)</f>
        <v>21</v>
      </c>
      <c r="K2724" s="3">
        <f>IFERROR(_xlfn.XLOOKUP(B2724,[6]Sheet1!$H$1:$H$65536,[6]Sheet1!$J$1:$J$65536),0)</f>
        <v>18</v>
      </c>
      <c r="L2724" s="3">
        <f>IFERROR(_xlfn.XLOOKUP(B2724,[7]Sheet1!$H$1:$H$65536,[7]Sheet1!$J$1:$J$65536),0)</f>
        <v>21</v>
      </c>
      <c r="M2724" s="3">
        <f>IFERROR(_xlfn.XLOOKUP(B2724,[8]Sheet1!$H$1:$H$65536,[8]Sheet1!$J$1:$J$65536),0)</f>
        <v>18</v>
      </c>
      <c r="N2724" s="3">
        <f>IFERROR(_xlfn.XLOOKUP(B2724,[9]Sheet1!$H$1:$H$65536,[9]Sheet1!$J$1:$J$65536),0)</f>
        <v>18</v>
      </c>
      <c r="O2724" s="3">
        <f>IFERROR(_xlfn.XLOOKUP(B2724,[10]Sheet1!$H$1:$H$65536,[10]Sheet1!$J$1:$J$65536),0)</f>
        <v>18</v>
      </c>
      <c r="P2724" s="3">
        <f>IFERROR(_xlfn.XLOOKUP(B2724,[11]Sheet1!$H$1:$H$65536,[11]Sheet1!$J$1:$J$65536),0)</f>
        <v>18</v>
      </c>
      <c r="Q2724" s="3">
        <f>IFERROR(_xlfn.XLOOKUP(B2724,[12]Sheet1!$H$1:$H$65536,[12]Sheet1!$J$1:$J$65536),0)</f>
        <v>18</v>
      </c>
      <c r="R2724" s="3">
        <f>IFERROR(_xlfn.XLOOKUP(B2724,[13]Sheet1!$H$1:$H$65536,[13]Sheet1!$J$1:$J$65536),)</f>
        <v>18</v>
      </c>
      <c r="S2724" s="3">
        <f>IFERROR(_xlfn.XLOOKUP(B2724,[14]Sheet1!$H$1:$H$65536,[14]Sheet1!$K$1:$K$65536),0)</f>
        <v>18</v>
      </c>
      <c r="T2724" s="3">
        <f>IFERROR(_xlfn.XLOOKUP(B2724,[15]Sheet1!$H$1:$H$65536,[15]Sheet1!$J$1:$J$65536),0)</f>
        <v>18</v>
      </c>
      <c r="U2724" s="3">
        <f>IFERROR(_xlfn.XLOOKUP(B2724,[16]Sheet1!$H$1:$H$65536,[16]Sheet1!$J$1:$J$65536),0)</f>
        <v>18</v>
      </c>
      <c r="V2724" s="3">
        <f>IFERROR(_xlfn.XLOOKUP(B2724,[17]Sheet1!$H$1:$H$65536,[17]Sheet1!$J$1:$J$65536),0)</f>
        <v>18</v>
      </c>
      <c r="W2724" s="3">
        <f>IFERROR(_xlfn.XLOOKUP(B2724,[18]Sheet1!$H$1:$H$65536,[18]Sheet1!$J$1:$J$65536),0)</f>
        <v>18</v>
      </c>
      <c r="X2724" s="3">
        <f>IFERROR(_xlfn.XLOOKUP(B2724,[19]Sheet1!$H$1:$H$65536,[19]Sheet1!$J$1:$J$65536),0)</f>
        <v>18</v>
      </c>
      <c r="Y2724" s="3">
        <f>IFERROR(_xlfn.XLOOKUP(B2724,[20]Sheet1!$H$1:$H$65536,[20]Sheet1!$J$1:$J$65536),0)</f>
        <v>19</v>
      </c>
      <c r="Z2724" s="3">
        <f>IFERROR(_xlfn.XLOOKUP(B2724,[21]Sheet1!$H$1:$H$65536,[21]Sheet1!$J$1:$J$65536),0)</f>
        <v>19</v>
      </c>
    </row>
    <row r="2725" spans="1:26" x14ac:dyDescent="0.3">
      <c r="A2725" s="2" t="str">
        <f t="shared" si="42"/>
        <v>PR</v>
      </c>
      <c r="B2725" s="1" t="s">
        <v>4864</v>
      </c>
      <c r="C2725" s="23" t="str">
        <f>_xlfn.XLOOKUP(B2725,IP구분!A:A,IP구분!C:C)</f>
        <v>원부자재</v>
      </c>
      <c r="D2725" s="1" t="s">
        <v>4865</v>
      </c>
      <c r="E2725" s="7">
        <f>IFERROR(_xlfn.XLOOKUP(B2725,단가!A:A,단가!C:C),0)</f>
        <v>0</v>
      </c>
      <c r="F2725" s="3">
        <f>IFERROR(_xlfn.XLOOKUP(B2725,'[1]2609 재고'!$I$1:$I$65536,'[1]2609 재고'!$K$1:$K$65536),0)</f>
        <v>0</v>
      </c>
      <c r="G2725" s="3">
        <f>IFERROR(_xlfn.XLOOKUP(B2725,[2]Sheet1!$H$1:$H$65536,[2]Sheet1!$K$1:$K$65536),0)</f>
        <v>0</v>
      </c>
      <c r="H2725" s="3">
        <f>IFERROR(_xlfn.XLOOKUP(B2725,[3]Sheet1!$H$1:$H$65536,[3]Sheet1!$J$1:$J$65536),0)</f>
        <v>0</v>
      </c>
      <c r="I2725" s="3">
        <f>IFERROR(_xlfn.XLOOKUP(B2725,[4]Sheet1!$H$1:$H$65536,[4]Sheet1!$J$1:$J$65536),0)</f>
        <v>0</v>
      </c>
      <c r="J2725" s="3">
        <f>IFERROR(_xlfn.XLOOKUP(B2725,[5]Sheet1!$H$1:$H$65536,[5]Sheet1!$J$1:$J$65536),0)</f>
        <v>0</v>
      </c>
      <c r="K2725" s="3">
        <f>IFERROR(_xlfn.XLOOKUP(B2725,[6]Sheet1!$H$1:$H$65536,[6]Sheet1!$J$1:$J$65536),0)</f>
        <v>0</v>
      </c>
      <c r="L2725" s="3">
        <f>IFERROR(_xlfn.XLOOKUP(B2725,[7]Sheet1!$H$1:$H$65536,[7]Sheet1!$J$1:$J$65536),0)</f>
        <v>0</v>
      </c>
      <c r="M2725" s="3">
        <f>IFERROR(_xlfn.XLOOKUP(B2725,[8]Sheet1!$H$1:$H$65536,[8]Sheet1!$J$1:$J$65536),0)</f>
        <v>0</v>
      </c>
      <c r="N2725" s="3">
        <f>IFERROR(_xlfn.XLOOKUP(B2725,[9]Sheet1!$H$1:$H$65536,[9]Sheet1!$J$1:$J$65536),0)</f>
        <v>0</v>
      </c>
      <c r="O2725" s="3">
        <f>IFERROR(_xlfn.XLOOKUP(B2725,[10]Sheet1!$H$1:$H$65536,[10]Sheet1!$J$1:$J$65536),0)</f>
        <v>0</v>
      </c>
      <c r="P2725" s="3">
        <f>IFERROR(_xlfn.XLOOKUP(B2725,[11]Sheet1!$H$1:$H$65536,[11]Sheet1!$J$1:$J$65536),0)</f>
        <v>0</v>
      </c>
      <c r="Q2725" s="3">
        <f>IFERROR(_xlfn.XLOOKUP(B2725,[12]Sheet1!$H$1:$H$65536,[12]Sheet1!$J$1:$J$65536),0)</f>
        <v>0</v>
      </c>
      <c r="R2725" s="3">
        <f>IFERROR(_xlfn.XLOOKUP(B2725,[13]Sheet1!$H$1:$H$65536,[13]Sheet1!$J$1:$J$65536),)</f>
        <v>0</v>
      </c>
      <c r="S2725" s="3">
        <f>IFERROR(_xlfn.XLOOKUP(B2725,[14]Sheet1!$H$1:$H$65536,[14]Sheet1!$K$1:$K$65536),0)</f>
        <v>0</v>
      </c>
      <c r="T2725" s="3">
        <f>IFERROR(_xlfn.XLOOKUP(B2725,[15]Sheet1!$H$1:$H$65536,[15]Sheet1!$J$1:$J$65536),0)</f>
        <v>0</v>
      </c>
      <c r="U2725" s="3">
        <f>IFERROR(_xlfn.XLOOKUP(B2725,[16]Sheet1!$H$1:$H$65536,[16]Sheet1!$J$1:$J$65536),0)</f>
        <v>0</v>
      </c>
      <c r="V2725" s="3">
        <f>IFERROR(_xlfn.XLOOKUP(B2725,[17]Sheet1!$H$1:$H$65536,[17]Sheet1!$J$1:$J$65536),0)</f>
        <v>0</v>
      </c>
      <c r="W2725" s="3">
        <f>IFERROR(_xlfn.XLOOKUP(B2725,[18]Sheet1!$H$1:$H$65536,[18]Sheet1!$J$1:$J$65536),0)</f>
        <v>0</v>
      </c>
      <c r="X2725" s="3">
        <f>IFERROR(_xlfn.XLOOKUP(B2725,[19]Sheet1!$H$1:$H$65536,[19]Sheet1!$J$1:$J$65536),0)</f>
        <v>0</v>
      </c>
      <c r="Y2725" s="3">
        <f>IFERROR(_xlfn.XLOOKUP(B2725,[20]Sheet1!$H$1:$H$65536,[20]Sheet1!$J$1:$J$65536),0)</f>
        <v>0</v>
      </c>
      <c r="Z2725" s="3">
        <f>IFERROR(_xlfn.XLOOKUP(B2725,[21]Sheet1!$H$1:$H$65536,[21]Sheet1!$J$1:$J$65536),0)</f>
        <v>0</v>
      </c>
    </row>
    <row r="2726" spans="1:26" x14ac:dyDescent="0.3">
      <c r="A2726" s="2" t="str">
        <f t="shared" si="42"/>
        <v>L2</v>
      </c>
      <c r="B2726" s="1" t="s">
        <v>2260</v>
      </c>
      <c r="C2726" s="23" t="str">
        <f>_xlfn.XLOOKUP(B2726,IP구분!A:A,IP구분!C:C)</f>
        <v>잔망루피</v>
      </c>
      <c r="D2726" s="1" t="s">
        <v>2261</v>
      </c>
      <c r="E2726" s="7">
        <f>IFERROR(_xlfn.XLOOKUP(B2726,단가!A:A,단가!C:C),0)</f>
        <v>4310</v>
      </c>
      <c r="F2726" s="3">
        <f>IFERROR(_xlfn.XLOOKUP(B2726,'[1]2609 재고'!$I$1:$I$65536,'[1]2609 재고'!$K$1:$K$65536),0)</f>
        <v>93</v>
      </c>
      <c r="G2726" s="3">
        <f>IFERROR(_xlfn.XLOOKUP(B2726,[2]Sheet1!$H$1:$H$65536,[2]Sheet1!$K$1:$K$65536),0)</f>
        <v>93</v>
      </c>
      <c r="H2726" s="3">
        <f>IFERROR(_xlfn.XLOOKUP(B2726,[3]Sheet1!$H$1:$H$65536,[3]Sheet1!$J$1:$J$65536),0)</f>
        <v>93</v>
      </c>
      <c r="I2726" s="3">
        <f>IFERROR(_xlfn.XLOOKUP(B2726,[4]Sheet1!$H$1:$H$65536,[4]Sheet1!$J$1:$J$65536),0)</f>
        <v>93</v>
      </c>
      <c r="J2726" s="3">
        <f>IFERROR(_xlfn.XLOOKUP(B2726,[5]Sheet1!$H$1:$H$65536,[5]Sheet1!$J$1:$J$65536),0)</f>
        <v>96</v>
      </c>
      <c r="K2726" s="3">
        <f>IFERROR(_xlfn.XLOOKUP(B2726,[6]Sheet1!$H$1:$H$65536,[6]Sheet1!$J$1:$J$65536),0)</f>
        <v>93</v>
      </c>
      <c r="L2726" s="3">
        <f>IFERROR(_xlfn.XLOOKUP(B2726,[7]Sheet1!$H$1:$H$65536,[7]Sheet1!$J$1:$J$65536),0)</f>
        <v>98</v>
      </c>
      <c r="M2726" s="3">
        <f>IFERROR(_xlfn.XLOOKUP(B2726,[8]Sheet1!$H$1:$H$65536,[8]Sheet1!$J$1:$J$65536),0)</f>
        <v>95</v>
      </c>
      <c r="N2726" s="3">
        <f>IFERROR(_xlfn.XLOOKUP(B2726,[9]Sheet1!$H$1:$H$65536,[9]Sheet1!$J$1:$J$65536),0)</f>
        <v>95</v>
      </c>
      <c r="O2726" s="3">
        <f>IFERROR(_xlfn.XLOOKUP(B2726,[10]Sheet1!$H$1:$H$65536,[10]Sheet1!$J$1:$J$65536),0)</f>
        <v>95</v>
      </c>
      <c r="P2726" s="3">
        <f>IFERROR(_xlfn.XLOOKUP(B2726,[11]Sheet1!$H$1:$H$65536,[11]Sheet1!$J$1:$J$65536),0)</f>
        <v>95</v>
      </c>
      <c r="Q2726" s="3">
        <f>IFERROR(_xlfn.XLOOKUP(B2726,[12]Sheet1!$H$1:$H$65536,[12]Sheet1!$J$1:$J$65536),0)</f>
        <v>100</v>
      </c>
      <c r="R2726" s="3">
        <f>IFERROR(_xlfn.XLOOKUP(B2726,[13]Sheet1!$H$1:$H$65536,[13]Sheet1!$J$1:$J$65536),)</f>
        <v>102</v>
      </c>
      <c r="S2726" s="3">
        <f>IFERROR(_xlfn.XLOOKUP(B2726,[14]Sheet1!$H$1:$H$65536,[14]Sheet1!$K$1:$K$65536),0)</f>
        <v>102</v>
      </c>
      <c r="T2726" s="3">
        <f>IFERROR(_xlfn.XLOOKUP(B2726,[15]Sheet1!$H$1:$H$65536,[15]Sheet1!$J$1:$J$65536),0)</f>
        <v>109</v>
      </c>
      <c r="U2726" s="3">
        <f>IFERROR(_xlfn.XLOOKUP(B2726,[16]Sheet1!$H$1:$H$65536,[16]Sheet1!$J$1:$J$65536),0)</f>
        <v>130</v>
      </c>
      <c r="V2726" s="3">
        <f>IFERROR(_xlfn.XLOOKUP(B2726,[17]Sheet1!$H$1:$H$65536,[17]Sheet1!$J$1:$J$65536),0)</f>
        <v>163</v>
      </c>
      <c r="W2726" s="3">
        <f>IFERROR(_xlfn.XLOOKUP(B2726,[18]Sheet1!$H$1:$H$65536,[18]Sheet1!$J$1:$J$65536),0)</f>
        <v>202</v>
      </c>
      <c r="X2726" s="3">
        <f>IFERROR(_xlfn.XLOOKUP(B2726,[19]Sheet1!$H$1:$H$65536,[19]Sheet1!$J$1:$J$65536),0)</f>
        <v>226</v>
      </c>
      <c r="Y2726" s="3">
        <f>IFERROR(_xlfn.XLOOKUP(B2726,[20]Sheet1!$H$1:$H$65536,[20]Sheet1!$J$1:$J$65536),0)</f>
        <v>248</v>
      </c>
      <c r="Z2726" s="3">
        <f>IFERROR(_xlfn.XLOOKUP(B2726,[21]Sheet1!$H$1:$H$65536,[21]Sheet1!$J$1:$J$65536),0)</f>
        <v>259</v>
      </c>
    </row>
    <row r="2727" spans="1:26" x14ac:dyDescent="0.3">
      <c r="A2727" s="2" t="str">
        <f t="shared" si="42"/>
        <v>M2</v>
      </c>
      <c r="B2727" s="1" t="s">
        <v>3190</v>
      </c>
      <c r="C2727" s="23" t="str">
        <f>_xlfn.XLOOKUP(B2727,IP구분!A:A,IP구분!C:C)</f>
        <v>뽀로로</v>
      </c>
      <c r="D2727" s="1" t="s">
        <v>3191</v>
      </c>
      <c r="E2727" s="7" t="str">
        <f>IFERROR(_xlfn.XLOOKUP(B2727,단가!A:A,단가!C:C),0)</f>
        <v xml:space="preserve">                     -</v>
      </c>
      <c r="F2727" s="3">
        <f>IFERROR(_xlfn.XLOOKUP(B2727,'[1]2609 재고'!$I$1:$I$65536,'[1]2609 재고'!$K$1:$K$65536),0)</f>
        <v>0</v>
      </c>
      <c r="G2727" s="3">
        <f>IFERROR(_xlfn.XLOOKUP(B2727,[2]Sheet1!$H$1:$H$65536,[2]Sheet1!$K$1:$K$65536),0)</f>
        <v>0</v>
      </c>
      <c r="H2727" s="3">
        <f>IFERROR(_xlfn.XLOOKUP(B2727,[3]Sheet1!$H$1:$H$65536,[3]Sheet1!$J$1:$J$65536),0)</f>
        <v>0</v>
      </c>
      <c r="I2727" s="3">
        <f>IFERROR(_xlfn.XLOOKUP(B2727,[4]Sheet1!$H$1:$H$65536,[4]Sheet1!$J$1:$J$65536),0)</f>
        <v>0</v>
      </c>
      <c r="J2727" s="3">
        <f>IFERROR(_xlfn.XLOOKUP(B2727,[5]Sheet1!$H$1:$H$65536,[5]Sheet1!$J$1:$J$65536),0)</f>
        <v>0</v>
      </c>
      <c r="K2727" s="3">
        <f>IFERROR(_xlfn.XLOOKUP(B2727,[6]Sheet1!$H$1:$H$65536,[6]Sheet1!$J$1:$J$65536),0)</f>
        <v>0</v>
      </c>
      <c r="L2727" s="3">
        <f>IFERROR(_xlfn.XLOOKUP(B2727,[7]Sheet1!$H$1:$H$65536,[7]Sheet1!$J$1:$J$65536),0)</f>
        <v>0</v>
      </c>
      <c r="M2727" s="3">
        <f>IFERROR(_xlfn.XLOOKUP(B2727,[8]Sheet1!$H$1:$H$65536,[8]Sheet1!$J$1:$J$65536),0)</f>
        <v>24</v>
      </c>
      <c r="N2727" s="3">
        <f>IFERROR(_xlfn.XLOOKUP(B2727,[9]Sheet1!$H$1:$H$65536,[9]Sheet1!$J$1:$J$65536),0)</f>
        <v>0</v>
      </c>
      <c r="O2727" s="3">
        <f>IFERROR(_xlfn.XLOOKUP(B2727,[10]Sheet1!$H$1:$H$65536,[10]Sheet1!$J$1:$J$65536),0)</f>
        <v>0</v>
      </c>
      <c r="P2727" s="3">
        <f>IFERROR(_xlfn.XLOOKUP(B2727,[11]Sheet1!$H$1:$H$65536,[11]Sheet1!$J$1:$J$65536),0)</f>
        <v>0</v>
      </c>
      <c r="Q2727" s="3">
        <f>IFERROR(_xlfn.XLOOKUP(B2727,[12]Sheet1!$H$1:$H$65536,[12]Sheet1!$J$1:$J$65536),0)</f>
        <v>0</v>
      </c>
      <c r="R2727" s="3">
        <f>IFERROR(_xlfn.XLOOKUP(B2727,[13]Sheet1!$H$1:$H$65536,[13]Sheet1!$J$1:$J$65536),)</f>
        <v>24</v>
      </c>
      <c r="S2727" s="3">
        <f>IFERROR(_xlfn.XLOOKUP(B2727,[14]Sheet1!$H$1:$H$65536,[14]Sheet1!$K$1:$K$65536),0)</f>
        <v>0</v>
      </c>
      <c r="T2727" s="3">
        <f>IFERROR(_xlfn.XLOOKUP(B2727,[15]Sheet1!$H$1:$H$65536,[15]Sheet1!$J$1:$J$65536),0)</f>
        <v>0</v>
      </c>
      <c r="U2727" s="3">
        <f>IFERROR(_xlfn.XLOOKUP(B2727,[16]Sheet1!$H$1:$H$65536,[16]Sheet1!$J$1:$J$65536),0)</f>
        <v>0</v>
      </c>
      <c r="V2727" s="3">
        <f>IFERROR(_xlfn.XLOOKUP(B2727,[17]Sheet1!$H$1:$H$65536,[17]Sheet1!$J$1:$J$65536),0)</f>
        <v>0</v>
      </c>
      <c r="W2727" s="3">
        <f>IFERROR(_xlfn.XLOOKUP(B2727,[18]Sheet1!$H$1:$H$65536,[18]Sheet1!$J$1:$J$65536),0)</f>
        <v>0</v>
      </c>
      <c r="X2727" s="3">
        <f>IFERROR(_xlfn.XLOOKUP(B2727,[19]Sheet1!$H$1:$H$65536,[19]Sheet1!$J$1:$J$65536),0)</f>
        <v>0</v>
      </c>
      <c r="Y2727" s="3">
        <f>IFERROR(_xlfn.XLOOKUP(B2727,[20]Sheet1!$H$1:$H$65536,[20]Sheet1!$J$1:$J$65536),0)</f>
        <v>5</v>
      </c>
      <c r="Z2727" s="3">
        <f>IFERROR(_xlfn.XLOOKUP(B2727,[21]Sheet1!$H$1:$H$65536,[21]Sheet1!$J$1:$J$65536),0)</f>
        <v>7</v>
      </c>
    </row>
    <row r="2728" spans="1:26" x14ac:dyDescent="0.3">
      <c r="A2728" s="2" t="str">
        <f t="shared" si="42"/>
        <v>M2</v>
      </c>
      <c r="B2728" s="1" t="s">
        <v>3192</v>
      </c>
      <c r="C2728" s="23" t="str">
        <f>_xlfn.XLOOKUP(B2728,IP구분!A:A,IP구분!C:C)</f>
        <v>뽀로로</v>
      </c>
      <c r="D2728" s="1" t="s">
        <v>3193</v>
      </c>
      <c r="E2728" s="7" t="str">
        <f>IFERROR(_xlfn.XLOOKUP(B2728,단가!A:A,단가!C:C),0)</f>
        <v xml:space="preserve">                     -</v>
      </c>
      <c r="F2728" s="3">
        <f>IFERROR(_xlfn.XLOOKUP(B2728,'[1]2609 재고'!$I$1:$I$65536,'[1]2609 재고'!$K$1:$K$65536),0)</f>
        <v>0</v>
      </c>
      <c r="G2728" s="3">
        <f>IFERROR(_xlfn.XLOOKUP(B2728,[2]Sheet1!$H$1:$H$65536,[2]Sheet1!$K$1:$K$65536),0)</f>
        <v>0</v>
      </c>
      <c r="H2728" s="3">
        <f>IFERROR(_xlfn.XLOOKUP(B2728,[3]Sheet1!$H$1:$H$65536,[3]Sheet1!$J$1:$J$65536),0)</f>
        <v>0</v>
      </c>
      <c r="I2728" s="3">
        <f>IFERROR(_xlfn.XLOOKUP(B2728,[4]Sheet1!$H$1:$H$65536,[4]Sheet1!$J$1:$J$65536),0)</f>
        <v>1</v>
      </c>
      <c r="J2728" s="3">
        <f>IFERROR(_xlfn.XLOOKUP(B2728,[5]Sheet1!$H$1:$H$65536,[5]Sheet1!$J$1:$J$65536),0)</f>
        <v>4</v>
      </c>
      <c r="K2728" s="3">
        <f>IFERROR(_xlfn.XLOOKUP(B2728,[6]Sheet1!$H$1:$H$65536,[6]Sheet1!$J$1:$J$65536),0)</f>
        <v>0</v>
      </c>
      <c r="L2728" s="3">
        <f>IFERROR(_xlfn.XLOOKUP(B2728,[7]Sheet1!$H$1:$H$65536,[7]Sheet1!$J$1:$J$65536),0)</f>
        <v>0</v>
      </c>
      <c r="M2728" s="3">
        <f>IFERROR(_xlfn.XLOOKUP(B2728,[8]Sheet1!$H$1:$H$65536,[8]Sheet1!$J$1:$J$65536),0)</f>
        <v>0</v>
      </c>
      <c r="N2728" s="3">
        <f>IFERROR(_xlfn.XLOOKUP(B2728,[9]Sheet1!$H$1:$H$65536,[9]Sheet1!$J$1:$J$65536),0)</f>
        <v>0</v>
      </c>
      <c r="O2728" s="3">
        <f>IFERROR(_xlfn.XLOOKUP(B2728,[10]Sheet1!$H$1:$H$65536,[10]Sheet1!$J$1:$J$65536),0)</f>
        <v>0</v>
      </c>
      <c r="P2728" s="3">
        <f>IFERROR(_xlfn.XLOOKUP(B2728,[11]Sheet1!$H$1:$H$65536,[11]Sheet1!$J$1:$J$65536),0)</f>
        <v>0</v>
      </c>
      <c r="Q2728" s="3">
        <f>IFERROR(_xlfn.XLOOKUP(B2728,[12]Sheet1!$H$1:$H$65536,[12]Sheet1!$J$1:$J$65536),0)</f>
        <v>0</v>
      </c>
      <c r="R2728" s="3">
        <f>IFERROR(_xlfn.XLOOKUP(B2728,[13]Sheet1!$H$1:$H$65536,[13]Sheet1!$J$1:$J$65536),)</f>
        <v>0</v>
      </c>
      <c r="S2728" s="3">
        <f>IFERROR(_xlfn.XLOOKUP(B2728,[14]Sheet1!$H$1:$H$65536,[14]Sheet1!$K$1:$K$65536),0)</f>
        <v>0</v>
      </c>
      <c r="T2728" s="3">
        <f>IFERROR(_xlfn.XLOOKUP(B2728,[15]Sheet1!$H$1:$H$65536,[15]Sheet1!$J$1:$J$65536),0)</f>
        <v>6</v>
      </c>
      <c r="U2728" s="3">
        <f>IFERROR(_xlfn.XLOOKUP(B2728,[16]Sheet1!$H$1:$H$65536,[16]Sheet1!$J$1:$J$65536),0)</f>
        <v>9</v>
      </c>
      <c r="V2728" s="3">
        <f>IFERROR(_xlfn.XLOOKUP(B2728,[17]Sheet1!$H$1:$H$65536,[17]Sheet1!$J$1:$J$65536),0)</f>
        <v>15</v>
      </c>
      <c r="W2728" s="3">
        <f>IFERROR(_xlfn.XLOOKUP(B2728,[18]Sheet1!$H$1:$H$65536,[18]Sheet1!$J$1:$J$65536),0)</f>
        <v>22</v>
      </c>
      <c r="X2728" s="3">
        <f>IFERROR(_xlfn.XLOOKUP(B2728,[19]Sheet1!$H$1:$H$65536,[19]Sheet1!$J$1:$J$65536),0)</f>
        <v>49</v>
      </c>
      <c r="Y2728" s="3">
        <f>IFERROR(_xlfn.XLOOKUP(B2728,[20]Sheet1!$H$1:$H$65536,[20]Sheet1!$J$1:$J$65536),0)</f>
        <v>54</v>
      </c>
      <c r="Z2728" s="3">
        <f>IFERROR(_xlfn.XLOOKUP(B2728,[21]Sheet1!$H$1:$H$65536,[21]Sheet1!$J$1:$J$65536),0)</f>
        <v>65</v>
      </c>
    </row>
    <row r="2729" spans="1:26" x14ac:dyDescent="0.3">
      <c r="A2729" s="2" t="str">
        <f t="shared" si="42"/>
        <v>M2</v>
      </c>
      <c r="B2729" s="1" t="s">
        <v>6441</v>
      </c>
      <c r="C2729" s="23" t="str">
        <f>_xlfn.XLOOKUP(B2729,IP구분!A:A,IP구분!C:C)</f>
        <v>뽀로로</v>
      </c>
      <c r="D2729" s="1" t="s">
        <v>6442</v>
      </c>
      <c r="E2729" s="7" t="str">
        <f>IFERROR(_xlfn.XLOOKUP(B2729,단가!A:A,단가!C:C),0)</f>
        <v xml:space="preserve">                     -</v>
      </c>
      <c r="F2729" s="3">
        <f>IFERROR(_xlfn.XLOOKUP(B2729,'[1]2609 재고'!$I$1:$I$65536,'[1]2609 재고'!$K$1:$K$65536),0)</f>
        <v>0</v>
      </c>
      <c r="G2729" s="3">
        <f>IFERROR(_xlfn.XLOOKUP(B2729,[2]Sheet1!$H$1:$H$65536,[2]Sheet1!$K$1:$K$65536),0)</f>
        <v>0</v>
      </c>
      <c r="H2729" s="3">
        <f>IFERROR(_xlfn.XLOOKUP(B2729,[3]Sheet1!$H$1:$H$65536,[3]Sheet1!$J$1:$J$65536),0)</f>
        <v>0</v>
      </c>
      <c r="I2729" s="3">
        <f>IFERROR(_xlfn.XLOOKUP(B2729,[4]Sheet1!$H$1:$H$65536,[4]Sheet1!$J$1:$J$65536),0)</f>
        <v>0</v>
      </c>
      <c r="J2729" s="3">
        <f>IFERROR(_xlfn.XLOOKUP(B2729,[5]Sheet1!$H$1:$H$65536,[5]Sheet1!$J$1:$J$65536),0)</f>
        <v>0</v>
      </c>
      <c r="K2729" s="3">
        <f>IFERROR(_xlfn.XLOOKUP(B2729,[6]Sheet1!$H$1:$H$65536,[6]Sheet1!$J$1:$J$65536),0)</f>
        <v>0</v>
      </c>
      <c r="L2729" s="3">
        <f>IFERROR(_xlfn.XLOOKUP(B2729,[7]Sheet1!$H$1:$H$65536,[7]Sheet1!$J$1:$J$65536),0)</f>
        <v>0</v>
      </c>
      <c r="M2729" s="3">
        <f>IFERROR(_xlfn.XLOOKUP(B2729,[8]Sheet1!$H$1:$H$65536,[8]Sheet1!$J$1:$J$65536),0)</f>
        <v>0</v>
      </c>
      <c r="N2729" s="3">
        <f>IFERROR(_xlfn.XLOOKUP(B2729,[9]Sheet1!$H$1:$H$65536,[9]Sheet1!$J$1:$J$65536),0)</f>
        <v>0</v>
      </c>
      <c r="O2729" s="3">
        <f>IFERROR(_xlfn.XLOOKUP(B2729,[10]Sheet1!$H$1:$H$65536,[10]Sheet1!$J$1:$J$65536),0)</f>
        <v>0</v>
      </c>
      <c r="P2729" s="3">
        <f>IFERROR(_xlfn.XLOOKUP(B2729,[11]Sheet1!$H$1:$H$65536,[11]Sheet1!$J$1:$J$65536),0)</f>
        <v>0</v>
      </c>
      <c r="Q2729" s="3">
        <f>IFERROR(_xlfn.XLOOKUP(B2729,[12]Sheet1!$H$1:$H$65536,[12]Sheet1!$J$1:$J$65536),0)</f>
        <v>0</v>
      </c>
      <c r="R2729" s="3">
        <f>IFERROR(_xlfn.XLOOKUP(B2729,[13]Sheet1!$H$1:$H$65536,[13]Sheet1!$J$1:$J$65536),)</f>
        <v>1</v>
      </c>
      <c r="S2729" s="3">
        <f>IFERROR(_xlfn.XLOOKUP(B2729,[14]Sheet1!$H$1:$H$65536,[14]Sheet1!$K$1:$K$65536),0)</f>
        <v>1</v>
      </c>
      <c r="T2729" s="3">
        <f>IFERROR(_xlfn.XLOOKUP(B2729,[15]Sheet1!$H$1:$H$65536,[15]Sheet1!$J$1:$J$65536),0)</f>
        <v>0</v>
      </c>
      <c r="U2729" s="3">
        <f>IFERROR(_xlfn.XLOOKUP(B2729,[16]Sheet1!$H$1:$H$65536,[16]Sheet1!$J$1:$J$65536),0)</f>
        <v>0</v>
      </c>
      <c r="V2729" s="3">
        <f>IFERROR(_xlfn.XLOOKUP(B2729,[17]Sheet1!$H$1:$H$65536,[17]Sheet1!$J$1:$J$65536),0)</f>
        <v>0</v>
      </c>
      <c r="W2729" s="3">
        <f>IFERROR(_xlfn.XLOOKUP(B2729,[18]Sheet1!$H$1:$H$65536,[18]Sheet1!$J$1:$J$65536),0)</f>
        <v>0</v>
      </c>
      <c r="X2729" s="3">
        <f>IFERROR(_xlfn.XLOOKUP(B2729,[19]Sheet1!$H$1:$H$65536,[19]Sheet1!$J$1:$J$65536),0)</f>
        <v>0</v>
      </c>
      <c r="Y2729" s="3">
        <f>IFERROR(_xlfn.XLOOKUP(B2729,[20]Sheet1!$H$1:$H$65536,[20]Sheet1!$J$1:$J$65536),0)</f>
        <v>0</v>
      </c>
      <c r="Z2729" s="3">
        <f>IFERROR(_xlfn.XLOOKUP(B2729,[21]Sheet1!$H$1:$H$65536,[21]Sheet1!$J$1:$J$65536),0)</f>
        <v>0</v>
      </c>
    </row>
    <row r="2730" spans="1:26" x14ac:dyDescent="0.3">
      <c r="A2730" s="2" t="str">
        <f t="shared" si="42"/>
        <v>M2</v>
      </c>
      <c r="B2730" s="1" t="s">
        <v>6443</v>
      </c>
      <c r="C2730" s="23" t="str">
        <f>_xlfn.XLOOKUP(B2730,IP구분!A:A,IP구분!C:C)</f>
        <v>뽀로로</v>
      </c>
      <c r="D2730" s="1" t="s">
        <v>6444</v>
      </c>
      <c r="E2730" s="7" t="str">
        <f>IFERROR(_xlfn.XLOOKUP(B2730,단가!A:A,단가!C:C),0)</f>
        <v xml:space="preserve">                     -</v>
      </c>
      <c r="F2730" s="3">
        <f>IFERROR(_xlfn.XLOOKUP(B2730,'[1]2609 재고'!$I$1:$I$65536,'[1]2609 재고'!$K$1:$K$65536),0)</f>
        <v>0</v>
      </c>
      <c r="G2730" s="3">
        <f>IFERROR(_xlfn.XLOOKUP(B2730,[2]Sheet1!$H$1:$H$65536,[2]Sheet1!$K$1:$K$65536),0)</f>
        <v>0</v>
      </c>
      <c r="H2730" s="3">
        <f>IFERROR(_xlfn.XLOOKUP(B2730,[3]Sheet1!$H$1:$H$65536,[3]Sheet1!$J$1:$J$65536),0)</f>
        <v>0</v>
      </c>
      <c r="I2730" s="3">
        <f>IFERROR(_xlfn.XLOOKUP(B2730,[4]Sheet1!$H$1:$H$65536,[4]Sheet1!$J$1:$J$65536),0)</f>
        <v>0</v>
      </c>
      <c r="J2730" s="3">
        <f>IFERROR(_xlfn.XLOOKUP(B2730,[5]Sheet1!$H$1:$H$65536,[5]Sheet1!$J$1:$J$65536),0)</f>
        <v>0</v>
      </c>
      <c r="K2730" s="3">
        <f>IFERROR(_xlfn.XLOOKUP(B2730,[6]Sheet1!$H$1:$H$65536,[6]Sheet1!$J$1:$J$65536),0)</f>
        <v>0</v>
      </c>
      <c r="L2730" s="3">
        <f>IFERROR(_xlfn.XLOOKUP(B2730,[7]Sheet1!$H$1:$H$65536,[7]Sheet1!$J$1:$J$65536),0)</f>
        <v>0</v>
      </c>
      <c r="M2730" s="3">
        <f>IFERROR(_xlfn.XLOOKUP(B2730,[8]Sheet1!$H$1:$H$65536,[8]Sheet1!$J$1:$J$65536),0)</f>
        <v>0</v>
      </c>
      <c r="N2730" s="3">
        <f>IFERROR(_xlfn.XLOOKUP(B2730,[9]Sheet1!$H$1:$H$65536,[9]Sheet1!$J$1:$J$65536),0)</f>
        <v>0</v>
      </c>
      <c r="O2730" s="3">
        <f>IFERROR(_xlfn.XLOOKUP(B2730,[10]Sheet1!$H$1:$H$65536,[10]Sheet1!$J$1:$J$65536),0)</f>
        <v>0</v>
      </c>
      <c r="P2730" s="3">
        <f>IFERROR(_xlfn.XLOOKUP(B2730,[11]Sheet1!$H$1:$H$65536,[11]Sheet1!$J$1:$J$65536),0)</f>
        <v>0</v>
      </c>
      <c r="Q2730" s="3">
        <f>IFERROR(_xlfn.XLOOKUP(B2730,[12]Sheet1!$H$1:$H$65536,[12]Sheet1!$J$1:$J$65536),0)</f>
        <v>0</v>
      </c>
      <c r="R2730" s="3">
        <f>IFERROR(_xlfn.XLOOKUP(B2730,[13]Sheet1!$H$1:$H$65536,[13]Sheet1!$J$1:$J$65536),)</f>
        <v>0</v>
      </c>
      <c r="S2730" s="3">
        <f>IFERROR(_xlfn.XLOOKUP(B2730,[14]Sheet1!$H$1:$H$65536,[14]Sheet1!$K$1:$K$65536),0)</f>
        <v>0</v>
      </c>
      <c r="T2730" s="3">
        <f>IFERROR(_xlfn.XLOOKUP(B2730,[15]Sheet1!$H$1:$H$65536,[15]Sheet1!$J$1:$J$65536),0)</f>
        <v>0</v>
      </c>
      <c r="U2730" s="3">
        <f>IFERROR(_xlfn.XLOOKUP(B2730,[16]Sheet1!$H$1:$H$65536,[16]Sheet1!$J$1:$J$65536),0)</f>
        <v>0</v>
      </c>
      <c r="V2730" s="3">
        <f>IFERROR(_xlfn.XLOOKUP(B2730,[17]Sheet1!$H$1:$H$65536,[17]Sheet1!$J$1:$J$65536),0)</f>
        <v>0</v>
      </c>
      <c r="W2730" s="3">
        <f>IFERROR(_xlfn.XLOOKUP(B2730,[18]Sheet1!$H$1:$H$65536,[18]Sheet1!$J$1:$J$65536),0)</f>
        <v>0</v>
      </c>
      <c r="X2730" s="3">
        <f>IFERROR(_xlfn.XLOOKUP(B2730,[19]Sheet1!$H$1:$H$65536,[19]Sheet1!$J$1:$J$65536),0)</f>
        <v>1</v>
      </c>
      <c r="Y2730" s="3">
        <f>IFERROR(_xlfn.XLOOKUP(B2730,[20]Sheet1!$H$1:$H$65536,[20]Sheet1!$J$1:$J$65536),0)</f>
        <v>13</v>
      </c>
      <c r="Z2730" s="3">
        <f>IFERROR(_xlfn.XLOOKUP(B2730,[21]Sheet1!$H$1:$H$65536,[21]Sheet1!$J$1:$J$65536),0)</f>
        <v>23</v>
      </c>
    </row>
    <row r="2731" spans="1:26" x14ac:dyDescent="0.3">
      <c r="A2731" s="2" t="str">
        <f t="shared" si="42"/>
        <v>M2</v>
      </c>
      <c r="B2731" s="1" t="s">
        <v>1596</v>
      </c>
      <c r="C2731" s="23" t="str">
        <f>_xlfn.XLOOKUP(B2731,IP구분!A:A,IP구분!C:C)</f>
        <v>뽀로로</v>
      </c>
      <c r="D2731" s="1" t="s">
        <v>1597</v>
      </c>
      <c r="E2731" s="7">
        <f>IFERROR(_xlfn.XLOOKUP(B2731,단가!A:A,단가!C:C),0)</f>
        <v>4800</v>
      </c>
      <c r="F2731" s="3">
        <f>IFERROR(_xlfn.XLOOKUP(B2731,'[1]2609 재고'!$I$1:$I$65536,'[1]2609 재고'!$K$1:$K$65536),0)</f>
        <v>28</v>
      </c>
      <c r="G2731" s="3">
        <f>IFERROR(_xlfn.XLOOKUP(B2731,[2]Sheet1!$H$1:$H$65536,[2]Sheet1!$K$1:$K$65536),0)</f>
        <v>30</v>
      </c>
      <c r="H2731" s="3">
        <f>IFERROR(_xlfn.XLOOKUP(B2731,[3]Sheet1!$H$1:$H$65536,[3]Sheet1!$J$1:$J$65536),0)</f>
        <v>48</v>
      </c>
      <c r="I2731" s="3">
        <f>IFERROR(_xlfn.XLOOKUP(B2731,[4]Sheet1!$H$1:$H$65536,[4]Sheet1!$J$1:$J$65536),0)</f>
        <v>58</v>
      </c>
      <c r="J2731" s="3">
        <f>IFERROR(_xlfn.XLOOKUP(B2731,[5]Sheet1!$H$1:$H$65536,[5]Sheet1!$J$1:$J$65536),0)</f>
        <v>75</v>
      </c>
      <c r="K2731" s="3">
        <f>IFERROR(_xlfn.XLOOKUP(B2731,[6]Sheet1!$H$1:$H$65536,[6]Sheet1!$J$1:$J$65536),0)</f>
        <v>72</v>
      </c>
      <c r="L2731" s="3">
        <f>IFERROR(_xlfn.XLOOKUP(B2731,[7]Sheet1!$H$1:$H$65536,[7]Sheet1!$J$1:$J$65536),0)</f>
        <v>75</v>
      </c>
      <c r="M2731" s="3">
        <f>IFERROR(_xlfn.XLOOKUP(B2731,[8]Sheet1!$H$1:$H$65536,[8]Sheet1!$J$1:$J$65536),0)</f>
        <v>72</v>
      </c>
      <c r="N2731" s="3">
        <f>IFERROR(_xlfn.XLOOKUP(B2731,[9]Sheet1!$H$1:$H$65536,[9]Sheet1!$J$1:$J$65536),0)</f>
        <v>25</v>
      </c>
      <c r="O2731" s="3">
        <f>IFERROR(_xlfn.XLOOKUP(B2731,[10]Sheet1!$H$1:$H$65536,[10]Sheet1!$J$1:$J$65536),0)</f>
        <v>61</v>
      </c>
      <c r="P2731" s="3">
        <f>IFERROR(_xlfn.XLOOKUP(B2731,[11]Sheet1!$H$1:$H$65536,[11]Sheet1!$J$1:$J$65536),0)</f>
        <v>71</v>
      </c>
      <c r="Q2731" s="3">
        <f>IFERROR(_xlfn.XLOOKUP(B2731,[12]Sheet1!$H$1:$H$65536,[12]Sheet1!$J$1:$J$65536),0)</f>
        <v>0</v>
      </c>
      <c r="R2731" s="3">
        <f>IFERROR(_xlfn.XLOOKUP(B2731,[13]Sheet1!$H$1:$H$65536,[13]Sheet1!$J$1:$J$65536),)</f>
        <v>1</v>
      </c>
      <c r="S2731" s="3">
        <f>IFERROR(_xlfn.XLOOKUP(B2731,[14]Sheet1!$H$1:$H$65536,[14]Sheet1!$K$1:$K$65536),0)</f>
        <v>1</v>
      </c>
      <c r="T2731" s="3">
        <f>IFERROR(_xlfn.XLOOKUP(B2731,[15]Sheet1!$H$1:$H$65536,[15]Sheet1!$J$1:$J$65536),0)</f>
        <v>27</v>
      </c>
      <c r="U2731" s="3">
        <f>IFERROR(_xlfn.XLOOKUP(B2731,[16]Sheet1!$H$1:$H$65536,[16]Sheet1!$J$1:$J$65536),0)</f>
        <v>55</v>
      </c>
      <c r="V2731" s="3">
        <f>IFERROR(_xlfn.XLOOKUP(B2731,[17]Sheet1!$H$1:$H$65536,[17]Sheet1!$J$1:$J$65536),0)</f>
        <v>75</v>
      </c>
      <c r="W2731" s="3">
        <f>IFERROR(_xlfn.XLOOKUP(B2731,[18]Sheet1!$H$1:$H$65536,[18]Sheet1!$J$1:$J$65536),0)</f>
        <v>91</v>
      </c>
      <c r="X2731" s="3">
        <f>IFERROR(_xlfn.XLOOKUP(B2731,[19]Sheet1!$H$1:$H$65536,[19]Sheet1!$J$1:$J$65536),0)</f>
        <v>42</v>
      </c>
      <c r="Y2731" s="3">
        <f>IFERROR(_xlfn.XLOOKUP(B2731,[20]Sheet1!$H$1:$H$65536,[20]Sheet1!$J$1:$J$65536),0)</f>
        <v>58</v>
      </c>
      <c r="Z2731" s="3">
        <f>IFERROR(_xlfn.XLOOKUP(B2731,[21]Sheet1!$H$1:$H$65536,[21]Sheet1!$J$1:$J$65536),0)</f>
        <v>71</v>
      </c>
    </row>
    <row r="2732" spans="1:26" x14ac:dyDescent="0.3">
      <c r="A2732" s="2" t="str">
        <f t="shared" si="42"/>
        <v>M2</v>
      </c>
      <c r="B2732" s="1" t="s">
        <v>2244</v>
      </c>
      <c r="C2732" s="23" t="str">
        <f>_xlfn.XLOOKUP(B2732,IP구분!A:A,IP구분!C:C)</f>
        <v>뽀로로</v>
      </c>
      <c r="D2732" s="1" t="s">
        <v>2245</v>
      </c>
      <c r="E2732" s="7">
        <f>IFERROR(_xlfn.XLOOKUP(B2732,단가!A:A,단가!C:C),0)</f>
        <v>4000</v>
      </c>
      <c r="F2732" s="3">
        <f>IFERROR(_xlfn.XLOOKUP(B2732,'[1]2609 재고'!$I$1:$I$65536,'[1]2609 재고'!$K$1:$K$65536),0)</f>
        <v>35</v>
      </c>
      <c r="G2732" s="3">
        <f>IFERROR(_xlfn.XLOOKUP(B2732,[2]Sheet1!$H$1:$H$65536,[2]Sheet1!$K$1:$K$65536),0)</f>
        <v>43</v>
      </c>
      <c r="H2732" s="3">
        <f>IFERROR(_xlfn.XLOOKUP(B2732,[3]Sheet1!$H$1:$H$65536,[3]Sheet1!$J$1:$J$65536),0)</f>
        <v>77</v>
      </c>
      <c r="I2732" s="3">
        <f>IFERROR(_xlfn.XLOOKUP(B2732,[4]Sheet1!$H$1:$H$65536,[4]Sheet1!$J$1:$J$65536),0)</f>
        <v>23</v>
      </c>
      <c r="J2732" s="3">
        <f>IFERROR(_xlfn.XLOOKUP(B2732,[5]Sheet1!$H$1:$H$65536,[5]Sheet1!$J$1:$J$65536),0)</f>
        <v>36</v>
      </c>
      <c r="K2732" s="3">
        <f>IFERROR(_xlfn.XLOOKUP(B2732,[6]Sheet1!$H$1:$H$65536,[6]Sheet1!$J$1:$J$65536),0)</f>
        <v>42</v>
      </c>
      <c r="L2732" s="3">
        <f>IFERROR(_xlfn.XLOOKUP(B2732,[7]Sheet1!$H$1:$H$65536,[7]Sheet1!$J$1:$J$65536),0)</f>
        <v>58</v>
      </c>
      <c r="M2732" s="3">
        <f>IFERROR(_xlfn.XLOOKUP(B2732,[8]Sheet1!$H$1:$H$65536,[8]Sheet1!$J$1:$J$65536),0)</f>
        <v>78</v>
      </c>
      <c r="N2732" s="3">
        <f>IFERROR(_xlfn.XLOOKUP(B2732,[9]Sheet1!$H$1:$H$65536,[9]Sheet1!$J$1:$J$65536),0)</f>
        <v>92</v>
      </c>
      <c r="O2732" s="3">
        <f>IFERROR(_xlfn.XLOOKUP(B2732,[10]Sheet1!$H$1:$H$65536,[10]Sheet1!$J$1:$J$65536),0)</f>
        <v>30</v>
      </c>
      <c r="P2732" s="3">
        <f>IFERROR(_xlfn.XLOOKUP(B2732,[11]Sheet1!$H$1:$H$65536,[11]Sheet1!$J$1:$J$65536),0)</f>
        <v>48</v>
      </c>
      <c r="Q2732" s="3">
        <f>IFERROR(_xlfn.XLOOKUP(B2732,[12]Sheet1!$H$1:$H$65536,[12]Sheet1!$J$1:$J$65536),0)</f>
        <v>0</v>
      </c>
      <c r="R2732" s="3">
        <f>IFERROR(_xlfn.XLOOKUP(B2732,[13]Sheet1!$H$1:$H$65536,[13]Sheet1!$J$1:$J$65536),)</f>
        <v>0</v>
      </c>
      <c r="S2732" s="3">
        <f>IFERROR(_xlfn.XLOOKUP(B2732,[14]Sheet1!$H$1:$H$65536,[14]Sheet1!$K$1:$K$65536),0)</f>
        <v>0</v>
      </c>
      <c r="T2732" s="3">
        <f>IFERROR(_xlfn.XLOOKUP(B2732,[15]Sheet1!$H$1:$H$65536,[15]Sheet1!$J$1:$J$65536),0)</f>
        <v>0</v>
      </c>
      <c r="U2732" s="3">
        <f>IFERROR(_xlfn.XLOOKUP(B2732,[16]Sheet1!$H$1:$H$65536,[16]Sheet1!$J$1:$J$65536),0)</f>
        <v>0</v>
      </c>
      <c r="V2732" s="3">
        <f>IFERROR(_xlfn.XLOOKUP(B2732,[17]Sheet1!$H$1:$H$65536,[17]Sheet1!$J$1:$J$65536),0)</f>
        <v>0</v>
      </c>
      <c r="W2732" s="3">
        <f>IFERROR(_xlfn.XLOOKUP(B2732,[18]Sheet1!$H$1:$H$65536,[18]Sheet1!$J$1:$J$65536),0)</f>
        <v>0</v>
      </c>
      <c r="X2732" s="3">
        <f>IFERROR(_xlfn.XLOOKUP(B2732,[19]Sheet1!$H$1:$H$65536,[19]Sheet1!$J$1:$J$65536),0)</f>
        <v>0</v>
      </c>
      <c r="Y2732" s="3">
        <f>IFERROR(_xlfn.XLOOKUP(B2732,[20]Sheet1!$H$1:$H$65536,[20]Sheet1!$J$1:$J$65536),0)</f>
        <v>6</v>
      </c>
      <c r="Z2732" s="3">
        <f>IFERROR(_xlfn.XLOOKUP(B2732,[21]Sheet1!$H$1:$H$65536,[21]Sheet1!$J$1:$J$65536),0)</f>
        <v>20</v>
      </c>
    </row>
    <row r="2733" spans="1:26" x14ac:dyDescent="0.3">
      <c r="A2733" s="2" t="str">
        <f t="shared" si="42"/>
        <v>M2</v>
      </c>
      <c r="B2733" s="1" t="s">
        <v>6445</v>
      </c>
      <c r="C2733" s="23" t="str">
        <f>_xlfn.XLOOKUP(B2733,IP구분!A:A,IP구분!C:C)</f>
        <v>뽀로로</v>
      </c>
      <c r="D2733" s="1" t="s">
        <v>6446</v>
      </c>
      <c r="E2733" s="7">
        <f>IFERROR(_xlfn.XLOOKUP(B2733,단가!A:A,단가!C:C),0)</f>
        <v>0</v>
      </c>
      <c r="F2733" s="3">
        <f>IFERROR(_xlfn.XLOOKUP(B2733,'[1]2609 재고'!$I$1:$I$65536,'[1]2609 재고'!$K$1:$K$65536),0)</f>
        <v>0</v>
      </c>
      <c r="G2733" s="3">
        <f>IFERROR(_xlfn.XLOOKUP(B2733,[2]Sheet1!$H$1:$H$65536,[2]Sheet1!$K$1:$K$65536),0)</f>
        <v>0</v>
      </c>
      <c r="H2733" s="3">
        <f>IFERROR(_xlfn.XLOOKUP(B2733,[3]Sheet1!$H$1:$H$65536,[3]Sheet1!$J$1:$J$65536),0)</f>
        <v>0</v>
      </c>
      <c r="I2733" s="3">
        <f>IFERROR(_xlfn.XLOOKUP(B2733,[4]Sheet1!$H$1:$H$65536,[4]Sheet1!$J$1:$J$65536),0)</f>
        <v>0</v>
      </c>
      <c r="J2733" s="3">
        <f>IFERROR(_xlfn.XLOOKUP(B2733,[5]Sheet1!$H$1:$H$65536,[5]Sheet1!$J$1:$J$65536),0)</f>
        <v>0</v>
      </c>
      <c r="K2733" s="3">
        <f>IFERROR(_xlfn.XLOOKUP(B2733,[6]Sheet1!$H$1:$H$65536,[6]Sheet1!$J$1:$J$65536),0)</f>
        <v>0</v>
      </c>
      <c r="L2733" s="3">
        <f>IFERROR(_xlfn.XLOOKUP(B2733,[7]Sheet1!$H$1:$H$65536,[7]Sheet1!$J$1:$J$65536),0)</f>
        <v>0</v>
      </c>
      <c r="M2733" s="3">
        <f>IFERROR(_xlfn.XLOOKUP(B2733,[8]Sheet1!$H$1:$H$65536,[8]Sheet1!$J$1:$J$65536),0)</f>
        <v>0</v>
      </c>
      <c r="N2733" s="3">
        <f>IFERROR(_xlfn.XLOOKUP(B2733,[9]Sheet1!$H$1:$H$65536,[9]Sheet1!$J$1:$J$65536),0)</f>
        <v>0</v>
      </c>
      <c r="O2733" s="3">
        <f>IFERROR(_xlfn.XLOOKUP(B2733,[10]Sheet1!$H$1:$H$65536,[10]Sheet1!$J$1:$J$65536),0)</f>
        <v>0</v>
      </c>
      <c r="P2733" s="3">
        <f>IFERROR(_xlfn.XLOOKUP(B2733,[11]Sheet1!$H$1:$H$65536,[11]Sheet1!$J$1:$J$65536),0)</f>
        <v>0</v>
      </c>
      <c r="Q2733" s="3">
        <f>IFERROR(_xlfn.XLOOKUP(B2733,[12]Sheet1!$H$1:$H$65536,[12]Sheet1!$J$1:$J$65536),0)</f>
        <v>0</v>
      </c>
      <c r="R2733" s="3">
        <f>IFERROR(_xlfn.XLOOKUP(B2733,[13]Sheet1!$H$1:$H$65536,[13]Sheet1!$J$1:$J$65536),)</f>
        <v>0</v>
      </c>
      <c r="S2733" s="3">
        <f>IFERROR(_xlfn.XLOOKUP(B2733,[14]Sheet1!$H$1:$H$65536,[14]Sheet1!$K$1:$K$65536),0)</f>
        <v>0</v>
      </c>
      <c r="T2733" s="3">
        <f>IFERROR(_xlfn.XLOOKUP(B2733,[15]Sheet1!$H$1:$H$65536,[15]Sheet1!$J$1:$J$65536),0)</f>
        <v>0</v>
      </c>
      <c r="U2733" s="3">
        <f>IFERROR(_xlfn.XLOOKUP(B2733,[16]Sheet1!$H$1:$H$65536,[16]Sheet1!$J$1:$J$65536),0)</f>
        <v>0</v>
      </c>
      <c r="V2733" s="3">
        <f>IFERROR(_xlfn.XLOOKUP(B2733,[17]Sheet1!$H$1:$H$65536,[17]Sheet1!$J$1:$J$65536),0)</f>
        <v>0</v>
      </c>
      <c r="W2733" s="3">
        <f>IFERROR(_xlfn.XLOOKUP(B2733,[18]Sheet1!$H$1:$H$65536,[18]Sheet1!$J$1:$J$65536),0)</f>
        <v>0</v>
      </c>
      <c r="X2733" s="3">
        <f>IFERROR(_xlfn.XLOOKUP(B2733,[19]Sheet1!$H$1:$H$65536,[19]Sheet1!$J$1:$J$65536),0)</f>
        <v>0</v>
      </c>
      <c r="Y2733" s="3">
        <f>IFERROR(_xlfn.XLOOKUP(B2733,[20]Sheet1!$H$1:$H$65536,[20]Sheet1!$J$1:$J$65536),0)</f>
        <v>0</v>
      </c>
      <c r="Z2733" s="3">
        <f>IFERROR(_xlfn.XLOOKUP(B2733,[21]Sheet1!$H$1:$H$65536,[21]Sheet1!$J$1:$J$65536),0)</f>
        <v>0</v>
      </c>
    </row>
    <row r="2734" spans="1:26" x14ac:dyDescent="0.3">
      <c r="A2734" s="2" t="str">
        <f t="shared" si="42"/>
        <v>X2</v>
      </c>
      <c r="B2734" s="1" t="s">
        <v>2246</v>
      </c>
      <c r="C2734" s="23" t="str">
        <f>_xlfn.XLOOKUP(B2734,IP구분!A:A,IP구분!C:C)</f>
        <v>타요</v>
      </c>
      <c r="D2734" s="1" t="s">
        <v>2247</v>
      </c>
      <c r="E2734" s="7">
        <f>IFERROR(_xlfn.XLOOKUP(B2734,단가!A:A,단가!C:C),0)</f>
        <v>10000</v>
      </c>
      <c r="F2734" s="3">
        <f>IFERROR(_xlfn.XLOOKUP(B2734,'[1]2609 재고'!$I$1:$I$65536,'[1]2609 재고'!$K$1:$K$65536),0)</f>
        <v>0</v>
      </c>
      <c r="G2734" s="3">
        <f>IFERROR(_xlfn.XLOOKUP(B2734,[2]Sheet1!$H$1:$H$65536,[2]Sheet1!$K$1:$K$65536),0)</f>
        <v>32</v>
      </c>
      <c r="H2734" s="3">
        <f>IFERROR(_xlfn.XLOOKUP(B2734,[3]Sheet1!$H$1:$H$65536,[3]Sheet1!$J$1:$J$65536),0)</f>
        <v>32</v>
      </c>
      <c r="I2734" s="3">
        <f>IFERROR(_xlfn.XLOOKUP(B2734,[4]Sheet1!$H$1:$H$65536,[4]Sheet1!$J$1:$J$65536),0)</f>
        <v>0</v>
      </c>
      <c r="J2734" s="3">
        <f>IFERROR(_xlfn.XLOOKUP(B2734,[5]Sheet1!$H$1:$H$65536,[5]Sheet1!$J$1:$J$65536),0)</f>
        <v>0</v>
      </c>
      <c r="K2734" s="3">
        <f>IFERROR(_xlfn.XLOOKUP(B2734,[6]Sheet1!$H$1:$H$65536,[6]Sheet1!$J$1:$J$65536),0)</f>
        <v>0</v>
      </c>
      <c r="L2734" s="3">
        <f>IFERROR(_xlfn.XLOOKUP(B2734,[7]Sheet1!$H$1:$H$65536,[7]Sheet1!$J$1:$J$65536),0)</f>
        <v>0</v>
      </c>
      <c r="M2734" s="3">
        <f>IFERROR(_xlfn.XLOOKUP(B2734,[8]Sheet1!$H$1:$H$65536,[8]Sheet1!$J$1:$J$65536),0)</f>
        <v>32</v>
      </c>
      <c r="N2734" s="3">
        <f>IFERROR(_xlfn.XLOOKUP(B2734,[9]Sheet1!$H$1:$H$65536,[9]Sheet1!$J$1:$J$65536),0)</f>
        <v>0</v>
      </c>
      <c r="O2734" s="3">
        <f>IFERROR(_xlfn.XLOOKUP(B2734,[10]Sheet1!$H$1:$H$65536,[10]Sheet1!$J$1:$J$65536),0)</f>
        <v>0</v>
      </c>
      <c r="P2734" s="3">
        <f>IFERROR(_xlfn.XLOOKUP(B2734,[11]Sheet1!$H$1:$H$65536,[11]Sheet1!$J$1:$J$65536),0)</f>
        <v>0</v>
      </c>
      <c r="Q2734" s="3">
        <f>IFERROR(_xlfn.XLOOKUP(B2734,[12]Sheet1!$H$1:$H$65536,[12]Sheet1!$J$1:$J$65536),0)</f>
        <v>0</v>
      </c>
      <c r="R2734" s="3">
        <f>IFERROR(_xlfn.XLOOKUP(B2734,[13]Sheet1!$H$1:$H$65536,[13]Sheet1!$J$1:$J$65536),)</f>
        <v>0</v>
      </c>
      <c r="S2734" s="3">
        <f>IFERROR(_xlfn.XLOOKUP(B2734,[14]Sheet1!$H$1:$H$65536,[14]Sheet1!$K$1:$K$65536),0)</f>
        <v>0</v>
      </c>
      <c r="T2734" s="3">
        <f>IFERROR(_xlfn.XLOOKUP(B2734,[15]Sheet1!$H$1:$H$65536,[15]Sheet1!$J$1:$J$65536),0)</f>
        <v>0</v>
      </c>
      <c r="U2734" s="3">
        <f>IFERROR(_xlfn.XLOOKUP(B2734,[16]Sheet1!$H$1:$H$65536,[16]Sheet1!$J$1:$J$65536),0)</f>
        <v>0</v>
      </c>
      <c r="V2734" s="3">
        <f>IFERROR(_xlfn.XLOOKUP(B2734,[17]Sheet1!$H$1:$H$65536,[17]Sheet1!$J$1:$J$65536),0)</f>
        <v>0</v>
      </c>
      <c r="W2734" s="3">
        <f>IFERROR(_xlfn.XLOOKUP(B2734,[18]Sheet1!$H$1:$H$65536,[18]Sheet1!$J$1:$J$65536),0)</f>
        <v>0</v>
      </c>
      <c r="X2734" s="3">
        <f>IFERROR(_xlfn.XLOOKUP(B2734,[19]Sheet1!$H$1:$H$65536,[19]Sheet1!$J$1:$J$65536),0)</f>
        <v>0</v>
      </c>
      <c r="Y2734" s="3">
        <f>IFERROR(_xlfn.XLOOKUP(B2734,[20]Sheet1!$H$1:$H$65536,[20]Sheet1!$J$1:$J$65536),0)</f>
        <v>0</v>
      </c>
      <c r="Z2734" s="3">
        <f>IFERROR(_xlfn.XLOOKUP(B2734,[21]Sheet1!$H$1:$H$65536,[21]Sheet1!$J$1:$J$65536),0)</f>
        <v>0</v>
      </c>
    </row>
    <row r="2735" spans="1:26" x14ac:dyDescent="0.3">
      <c r="A2735" s="2" t="str">
        <f t="shared" si="42"/>
        <v>X2</v>
      </c>
      <c r="B2735" s="1" t="s">
        <v>2248</v>
      </c>
      <c r="C2735" s="23" t="str">
        <f>_xlfn.XLOOKUP(B2735,IP구분!A:A,IP구분!C:C)</f>
        <v>타요</v>
      </c>
      <c r="D2735" s="1" t="s">
        <v>2249</v>
      </c>
      <c r="E2735" s="7">
        <f>IFERROR(_xlfn.XLOOKUP(B2735,단가!A:A,단가!C:C),0)</f>
        <v>10000</v>
      </c>
      <c r="F2735" s="3">
        <f>IFERROR(_xlfn.XLOOKUP(B2735,'[1]2609 재고'!$I$1:$I$65536,'[1]2609 재고'!$K$1:$K$65536),0)</f>
        <v>0</v>
      </c>
      <c r="G2735" s="3">
        <f>IFERROR(_xlfn.XLOOKUP(B2735,[2]Sheet1!$H$1:$H$65536,[2]Sheet1!$K$1:$K$65536),0)</f>
        <v>24</v>
      </c>
      <c r="H2735" s="3">
        <f>IFERROR(_xlfn.XLOOKUP(B2735,[3]Sheet1!$H$1:$H$65536,[3]Sheet1!$J$1:$J$65536),0)</f>
        <v>24</v>
      </c>
      <c r="I2735" s="3">
        <f>IFERROR(_xlfn.XLOOKUP(B2735,[4]Sheet1!$H$1:$H$65536,[4]Sheet1!$J$1:$J$65536),0)</f>
        <v>0</v>
      </c>
      <c r="J2735" s="3">
        <f>IFERROR(_xlfn.XLOOKUP(B2735,[5]Sheet1!$H$1:$H$65536,[5]Sheet1!$J$1:$J$65536),0)</f>
        <v>0</v>
      </c>
      <c r="K2735" s="3">
        <f>IFERROR(_xlfn.XLOOKUP(B2735,[6]Sheet1!$H$1:$H$65536,[6]Sheet1!$J$1:$J$65536),0)</f>
        <v>0</v>
      </c>
      <c r="L2735" s="3">
        <f>IFERROR(_xlfn.XLOOKUP(B2735,[7]Sheet1!$H$1:$H$65536,[7]Sheet1!$J$1:$J$65536),0)</f>
        <v>0</v>
      </c>
      <c r="M2735" s="3">
        <f>IFERROR(_xlfn.XLOOKUP(B2735,[8]Sheet1!$H$1:$H$65536,[8]Sheet1!$J$1:$J$65536),0)</f>
        <v>24</v>
      </c>
      <c r="N2735" s="3">
        <f>IFERROR(_xlfn.XLOOKUP(B2735,[9]Sheet1!$H$1:$H$65536,[9]Sheet1!$J$1:$J$65536),0)</f>
        <v>0</v>
      </c>
      <c r="O2735" s="3">
        <f>IFERROR(_xlfn.XLOOKUP(B2735,[10]Sheet1!$H$1:$H$65536,[10]Sheet1!$J$1:$J$65536),0)</f>
        <v>0</v>
      </c>
      <c r="P2735" s="3">
        <f>IFERROR(_xlfn.XLOOKUP(B2735,[11]Sheet1!$H$1:$H$65536,[11]Sheet1!$J$1:$J$65536),0)</f>
        <v>0</v>
      </c>
      <c r="Q2735" s="3">
        <f>IFERROR(_xlfn.XLOOKUP(B2735,[12]Sheet1!$H$1:$H$65536,[12]Sheet1!$J$1:$J$65536),0)</f>
        <v>0</v>
      </c>
      <c r="R2735" s="3">
        <f>IFERROR(_xlfn.XLOOKUP(B2735,[13]Sheet1!$H$1:$H$65536,[13]Sheet1!$J$1:$J$65536),)</f>
        <v>0</v>
      </c>
      <c r="S2735" s="3">
        <f>IFERROR(_xlfn.XLOOKUP(B2735,[14]Sheet1!$H$1:$H$65536,[14]Sheet1!$K$1:$K$65536),0)</f>
        <v>0</v>
      </c>
      <c r="T2735" s="3">
        <f>IFERROR(_xlfn.XLOOKUP(B2735,[15]Sheet1!$H$1:$H$65536,[15]Sheet1!$J$1:$J$65536),0)</f>
        <v>0</v>
      </c>
      <c r="U2735" s="3">
        <f>IFERROR(_xlfn.XLOOKUP(B2735,[16]Sheet1!$H$1:$H$65536,[16]Sheet1!$J$1:$J$65536),0)</f>
        <v>0</v>
      </c>
      <c r="V2735" s="3">
        <f>IFERROR(_xlfn.XLOOKUP(B2735,[17]Sheet1!$H$1:$H$65536,[17]Sheet1!$J$1:$J$65536),0)</f>
        <v>0</v>
      </c>
      <c r="W2735" s="3">
        <f>IFERROR(_xlfn.XLOOKUP(B2735,[18]Sheet1!$H$1:$H$65536,[18]Sheet1!$J$1:$J$65536),0)</f>
        <v>0</v>
      </c>
      <c r="X2735" s="3">
        <f>IFERROR(_xlfn.XLOOKUP(B2735,[19]Sheet1!$H$1:$H$65536,[19]Sheet1!$J$1:$J$65536),0)</f>
        <v>0</v>
      </c>
      <c r="Y2735" s="3">
        <f>IFERROR(_xlfn.XLOOKUP(B2735,[20]Sheet1!$H$1:$H$65536,[20]Sheet1!$J$1:$J$65536),0)</f>
        <v>0</v>
      </c>
      <c r="Z2735" s="3">
        <f>IFERROR(_xlfn.XLOOKUP(B2735,[21]Sheet1!$H$1:$H$65536,[21]Sheet1!$J$1:$J$65536),0)</f>
        <v>0</v>
      </c>
    </row>
    <row r="2736" spans="1:26" x14ac:dyDescent="0.3">
      <c r="A2736" s="2" t="str">
        <f t="shared" si="42"/>
        <v>M2</v>
      </c>
      <c r="B2736" s="1" t="s">
        <v>4761</v>
      </c>
      <c r="C2736" s="23" t="str">
        <f>_xlfn.XLOOKUP(B2736,IP구분!A:A,IP구분!C:C)</f>
        <v>뽀로로</v>
      </c>
      <c r="D2736" s="1" t="s">
        <v>4762</v>
      </c>
      <c r="E2736" s="7" t="str">
        <f>IFERROR(_xlfn.XLOOKUP(B2736,단가!A:A,단가!C:C),0)</f>
        <v xml:space="preserve">                     -</v>
      </c>
      <c r="F2736" s="3">
        <f>IFERROR(_xlfn.XLOOKUP(B2736,'[1]2609 재고'!$I$1:$I$65536,'[1]2609 재고'!$K$1:$K$65536),0)</f>
        <v>0</v>
      </c>
      <c r="G2736" s="3">
        <f>IFERROR(_xlfn.XLOOKUP(B2736,[2]Sheet1!$H$1:$H$65536,[2]Sheet1!$K$1:$K$65536),0)</f>
        <v>0</v>
      </c>
      <c r="H2736" s="3">
        <f>IFERROR(_xlfn.XLOOKUP(B2736,[3]Sheet1!$H$1:$H$65536,[3]Sheet1!$J$1:$J$65536),0)</f>
        <v>0</v>
      </c>
      <c r="I2736" s="3">
        <f>IFERROR(_xlfn.XLOOKUP(B2736,[4]Sheet1!$H$1:$H$65536,[4]Sheet1!$J$1:$J$65536),0)</f>
        <v>0</v>
      </c>
      <c r="J2736" s="3">
        <f>IFERROR(_xlfn.XLOOKUP(B2736,[5]Sheet1!$H$1:$H$65536,[5]Sheet1!$J$1:$J$65536),0)</f>
        <v>0</v>
      </c>
      <c r="K2736" s="3">
        <f>IFERROR(_xlfn.XLOOKUP(B2736,[6]Sheet1!$H$1:$H$65536,[6]Sheet1!$J$1:$J$65536),0)</f>
        <v>0</v>
      </c>
      <c r="L2736" s="3">
        <f>IFERROR(_xlfn.XLOOKUP(B2736,[7]Sheet1!$H$1:$H$65536,[7]Sheet1!$J$1:$J$65536),0)</f>
        <v>0</v>
      </c>
      <c r="M2736" s="3">
        <f>IFERROR(_xlfn.XLOOKUP(B2736,[8]Sheet1!$H$1:$H$65536,[8]Sheet1!$J$1:$J$65536),0)</f>
        <v>0</v>
      </c>
      <c r="N2736" s="3">
        <f>IFERROR(_xlfn.XLOOKUP(B2736,[9]Sheet1!$H$1:$H$65536,[9]Sheet1!$J$1:$J$65536),0)</f>
        <v>0</v>
      </c>
      <c r="O2736" s="3">
        <f>IFERROR(_xlfn.XLOOKUP(B2736,[10]Sheet1!$H$1:$H$65536,[10]Sheet1!$J$1:$J$65536),0)</f>
        <v>0</v>
      </c>
      <c r="P2736" s="3">
        <f>IFERROR(_xlfn.XLOOKUP(B2736,[11]Sheet1!$H$1:$H$65536,[11]Sheet1!$J$1:$J$65536),0)</f>
        <v>0</v>
      </c>
      <c r="Q2736" s="3">
        <f>IFERROR(_xlfn.XLOOKUP(B2736,[12]Sheet1!$H$1:$H$65536,[12]Sheet1!$J$1:$J$65536),0)</f>
        <v>0</v>
      </c>
      <c r="R2736" s="3">
        <f>IFERROR(_xlfn.XLOOKUP(B2736,[13]Sheet1!$H$1:$H$65536,[13]Sheet1!$J$1:$J$65536),)</f>
        <v>0</v>
      </c>
      <c r="S2736" s="3">
        <f>IFERROR(_xlfn.XLOOKUP(B2736,[14]Sheet1!$H$1:$H$65536,[14]Sheet1!$K$1:$K$65536),0)</f>
        <v>0</v>
      </c>
      <c r="T2736" s="3">
        <f>IFERROR(_xlfn.XLOOKUP(B2736,[15]Sheet1!$H$1:$H$65536,[15]Sheet1!$J$1:$J$65536),0)</f>
        <v>0</v>
      </c>
      <c r="U2736" s="3">
        <f>IFERROR(_xlfn.XLOOKUP(B2736,[16]Sheet1!$H$1:$H$65536,[16]Sheet1!$J$1:$J$65536),0)</f>
        <v>0</v>
      </c>
      <c r="V2736" s="3">
        <f>IFERROR(_xlfn.XLOOKUP(B2736,[17]Sheet1!$H$1:$H$65536,[17]Sheet1!$J$1:$J$65536),0)</f>
        <v>0</v>
      </c>
      <c r="W2736" s="3">
        <f>IFERROR(_xlfn.XLOOKUP(B2736,[18]Sheet1!$H$1:$H$65536,[18]Sheet1!$J$1:$J$65536),0)</f>
        <v>0</v>
      </c>
      <c r="X2736" s="3">
        <f>IFERROR(_xlfn.XLOOKUP(B2736,[19]Sheet1!$H$1:$H$65536,[19]Sheet1!$J$1:$J$65536),0)</f>
        <v>0</v>
      </c>
      <c r="Y2736" s="3">
        <f>IFERROR(_xlfn.XLOOKUP(B2736,[20]Sheet1!$H$1:$H$65536,[20]Sheet1!$J$1:$J$65536),0)</f>
        <v>0</v>
      </c>
      <c r="Z2736" s="3">
        <f>IFERROR(_xlfn.XLOOKUP(B2736,[21]Sheet1!$H$1:$H$65536,[21]Sheet1!$J$1:$J$65536),0)</f>
        <v>0</v>
      </c>
    </row>
    <row r="2737" spans="1:26" x14ac:dyDescent="0.3">
      <c r="A2737" s="2" t="str">
        <f t="shared" si="42"/>
        <v>M2</v>
      </c>
      <c r="B2737" s="1" t="s">
        <v>6447</v>
      </c>
      <c r="C2737" s="23" t="str">
        <f>_xlfn.XLOOKUP(B2737,IP구분!A:A,IP구분!C:C)</f>
        <v>뽀로로</v>
      </c>
      <c r="D2737" s="1" t="s">
        <v>6448</v>
      </c>
      <c r="E2737" s="7" t="str">
        <f>IFERROR(_xlfn.XLOOKUP(B2737,단가!A:A,단가!C:C),0)</f>
        <v xml:space="preserve">                     -</v>
      </c>
      <c r="F2737" s="3">
        <f>IFERROR(_xlfn.XLOOKUP(B2737,'[1]2609 재고'!$I$1:$I$65536,'[1]2609 재고'!$K$1:$K$65536),0)</f>
        <v>0</v>
      </c>
      <c r="G2737" s="3">
        <f>IFERROR(_xlfn.XLOOKUP(B2737,[2]Sheet1!$H$1:$H$65536,[2]Sheet1!$K$1:$K$65536),0)</f>
        <v>0</v>
      </c>
      <c r="H2737" s="3">
        <f>IFERROR(_xlfn.XLOOKUP(B2737,[3]Sheet1!$H$1:$H$65536,[3]Sheet1!$J$1:$J$65536),0)</f>
        <v>0</v>
      </c>
      <c r="I2737" s="3">
        <f>IFERROR(_xlfn.XLOOKUP(B2737,[4]Sheet1!$H$1:$H$65536,[4]Sheet1!$J$1:$J$65536),0)</f>
        <v>0</v>
      </c>
      <c r="J2737" s="3">
        <f>IFERROR(_xlfn.XLOOKUP(B2737,[5]Sheet1!$H$1:$H$65536,[5]Sheet1!$J$1:$J$65536),0)</f>
        <v>0</v>
      </c>
      <c r="K2737" s="3">
        <f>IFERROR(_xlfn.XLOOKUP(B2737,[6]Sheet1!$H$1:$H$65536,[6]Sheet1!$J$1:$J$65536),0)</f>
        <v>0</v>
      </c>
      <c r="L2737" s="3">
        <f>IFERROR(_xlfn.XLOOKUP(B2737,[7]Sheet1!$H$1:$H$65536,[7]Sheet1!$J$1:$J$65536),0)</f>
        <v>0</v>
      </c>
      <c r="M2737" s="3">
        <f>IFERROR(_xlfn.XLOOKUP(B2737,[8]Sheet1!$H$1:$H$65536,[8]Sheet1!$J$1:$J$65536),0)</f>
        <v>0</v>
      </c>
      <c r="N2737" s="3">
        <f>IFERROR(_xlfn.XLOOKUP(B2737,[9]Sheet1!$H$1:$H$65536,[9]Sheet1!$J$1:$J$65536),0)</f>
        <v>0</v>
      </c>
      <c r="O2737" s="3">
        <f>IFERROR(_xlfn.XLOOKUP(B2737,[10]Sheet1!$H$1:$H$65536,[10]Sheet1!$J$1:$J$65536),0)</f>
        <v>0</v>
      </c>
      <c r="P2737" s="3">
        <f>IFERROR(_xlfn.XLOOKUP(B2737,[11]Sheet1!$H$1:$H$65536,[11]Sheet1!$J$1:$J$65536),0)</f>
        <v>0</v>
      </c>
      <c r="Q2737" s="3">
        <f>IFERROR(_xlfn.XLOOKUP(B2737,[12]Sheet1!$H$1:$H$65536,[12]Sheet1!$J$1:$J$65536),0)</f>
        <v>0</v>
      </c>
      <c r="R2737" s="3">
        <f>IFERROR(_xlfn.XLOOKUP(B2737,[13]Sheet1!$H$1:$H$65536,[13]Sheet1!$J$1:$J$65536),)</f>
        <v>0</v>
      </c>
      <c r="S2737" s="3">
        <f>IFERROR(_xlfn.XLOOKUP(B2737,[14]Sheet1!$H$1:$H$65536,[14]Sheet1!$K$1:$K$65536),0)</f>
        <v>0</v>
      </c>
      <c r="T2737" s="3">
        <f>IFERROR(_xlfn.XLOOKUP(B2737,[15]Sheet1!$H$1:$H$65536,[15]Sheet1!$J$1:$J$65536),0)</f>
        <v>0</v>
      </c>
      <c r="U2737" s="3">
        <f>IFERROR(_xlfn.XLOOKUP(B2737,[16]Sheet1!$H$1:$H$65536,[16]Sheet1!$J$1:$J$65536),0)</f>
        <v>0</v>
      </c>
      <c r="V2737" s="3">
        <f>IFERROR(_xlfn.XLOOKUP(B2737,[17]Sheet1!$H$1:$H$65536,[17]Sheet1!$J$1:$J$65536),0)</f>
        <v>0</v>
      </c>
      <c r="W2737" s="3">
        <f>IFERROR(_xlfn.XLOOKUP(B2737,[18]Sheet1!$H$1:$H$65536,[18]Sheet1!$J$1:$J$65536),0)</f>
        <v>0</v>
      </c>
      <c r="X2737" s="3">
        <f>IFERROR(_xlfn.XLOOKUP(B2737,[19]Sheet1!$H$1:$H$65536,[19]Sheet1!$J$1:$J$65536),0)</f>
        <v>0</v>
      </c>
      <c r="Y2737" s="3">
        <f>IFERROR(_xlfn.XLOOKUP(B2737,[20]Sheet1!$H$1:$H$65536,[20]Sheet1!$J$1:$J$65536),0)</f>
        <v>0</v>
      </c>
      <c r="Z2737" s="3">
        <f>IFERROR(_xlfn.XLOOKUP(B2737,[21]Sheet1!$H$1:$H$65536,[21]Sheet1!$J$1:$J$65536),0)</f>
        <v>0</v>
      </c>
    </row>
    <row r="2738" spans="1:26" x14ac:dyDescent="0.3">
      <c r="A2738" s="2" t="str">
        <f t="shared" si="42"/>
        <v>OY</v>
      </c>
      <c r="B2738" s="1" t="s">
        <v>4936</v>
      </c>
      <c r="C2738" s="23">
        <f>_xlfn.XLOOKUP(B2738,IP구분!A:A,IP구분!C:C)</f>
        <v>0</v>
      </c>
      <c r="D2738" s="1" t="s">
        <v>4937</v>
      </c>
      <c r="E2738" s="7">
        <f>IFERROR(_xlfn.XLOOKUP(B2738,단가!A:A,단가!C:C),0)</f>
        <v>0</v>
      </c>
      <c r="F2738" s="3">
        <f>IFERROR(_xlfn.XLOOKUP(B2738,'[1]2609 재고'!$I$1:$I$65536,'[1]2609 재고'!$K$1:$K$65536),0)</f>
        <v>0</v>
      </c>
      <c r="G2738" s="3">
        <f>IFERROR(_xlfn.XLOOKUP(B2738,[2]Sheet1!$H$1:$H$65536,[2]Sheet1!$K$1:$K$65536),0)</f>
        <v>0</v>
      </c>
      <c r="H2738" s="3">
        <f>IFERROR(_xlfn.XLOOKUP(B2738,[3]Sheet1!$H$1:$H$65536,[3]Sheet1!$J$1:$J$65536),0)</f>
        <v>0</v>
      </c>
      <c r="I2738" s="3">
        <f>IFERROR(_xlfn.XLOOKUP(B2738,[4]Sheet1!$H$1:$H$65536,[4]Sheet1!$J$1:$J$65536),0)</f>
        <v>0</v>
      </c>
      <c r="J2738" s="3">
        <f>IFERROR(_xlfn.XLOOKUP(B2738,[5]Sheet1!$H$1:$H$65536,[5]Sheet1!$J$1:$J$65536),0)</f>
        <v>0</v>
      </c>
      <c r="K2738" s="3">
        <f>IFERROR(_xlfn.XLOOKUP(B2738,[6]Sheet1!$H$1:$H$65536,[6]Sheet1!$J$1:$J$65536),0)</f>
        <v>0</v>
      </c>
      <c r="L2738" s="3">
        <f>IFERROR(_xlfn.XLOOKUP(B2738,[7]Sheet1!$H$1:$H$65536,[7]Sheet1!$J$1:$J$65536),0)</f>
        <v>0</v>
      </c>
      <c r="M2738" s="3">
        <f>IFERROR(_xlfn.XLOOKUP(B2738,[8]Sheet1!$H$1:$H$65536,[8]Sheet1!$J$1:$J$65536),0)</f>
        <v>0</v>
      </c>
      <c r="N2738" s="3">
        <f>IFERROR(_xlfn.XLOOKUP(B2738,[9]Sheet1!$H$1:$H$65536,[9]Sheet1!$J$1:$J$65536),0)</f>
        <v>0</v>
      </c>
      <c r="O2738" s="3">
        <f>IFERROR(_xlfn.XLOOKUP(B2738,[10]Sheet1!$H$1:$H$65536,[10]Sheet1!$J$1:$J$65536),0)</f>
        <v>0</v>
      </c>
      <c r="P2738" s="3">
        <f>IFERROR(_xlfn.XLOOKUP(B2738,[11]Sheet1!$H$1:$H$65536,[11]Sheet1!$J$1:$J$65536),0)</f>
        <v>0</v>
      </c>
      <c r="Q2738" s="3">
        <f>IFERROR(_xlfn.XLOOKUP(B2738,[12]Sheet1!$H$1:$H$65536,[12]Sheet1!$J$1:$J$65536),0)</f>
        <v>0</v>
      </c>
      <c r="R2738" s="3">
        <f>IFERROR(_xlfn.XLOOKUP(B2738,[13]Sheet1!$H$1:$H$65536,[13]Sheet1!$J$1:$J$65536),)</f>
        <v>0</v>
      </c>
      <c r="S2738" s="3">
        <f>IFERROR(_xlfn.XLOOKUP(B2738,[14]Sheet1!$H$1:$H$65536,[14]Sheet1!$K$1:$K$65536),0)</f>
        <v>0</v>
      </c>
      <c r="T2738" s="3">
        <f>IFERROR(_xlfn.XLOOKUP(B2738,[15]Sheet1!$H$1:$H$65536,[15]Sheet1!$J$1:$J$65536),0)</f>
        <v>0</v>
      </c>
      <c r="U2738" s="3">
        <f>IFERROR(_xlfn.XLOOKUP(B2738,[16]Sheet1!$H$1:$H$65536,[16]Sheet1!$J$1:$J$65536),0)</f>
        <v>0</v>
      </c>
      <c r="V2738" s="3">
        <f>IFERROR(_xlfn.XLOOKUP(B2738,[17]Sheet1!$H$1:$H$65536,[17]Sheet1!$J$1:$J$65536),0)</f>
        <v>0</v>
      </c>
      <c r="W2738" s="3">
        <f>IFERROR(_xlfn.XLOOKUP(B2738,[18]Sheet1!$H$1:$H$65536,[18]Sheet1!$J$1:$J$65536),0)</f>
        <v>0</v>
      </c>
      <c r="X2738" s="3">
        <f>IFERROR(_xlfn.XLOOKUP(B2738,[19]Sheet1!$H$1:$H$65536,[19]Sheet1!$J$1:$J$65536),0)</f>
        <v>0</v>
      </c>
      <c r="Y2738" s="3">
        <f>IFERROR(_xlfn.XLOOKUP(B2738,[20]Sheet1!$H$1:$H$65536,[20]Sheet1!$J$1:$J$65536),0)</f>
        <v>0</v>
      </c>
      <c r="Z2738" s="3">
        <f>IFERROR(_xlfn.XLOOKUP(B2738,[21]Sheet1!$H$1:$H$65536,[21]Sheet1!$J$1:$J$65536),0)</f>
        <v>0</v>
      </c>
    </row>
    <row r="2739" spans="1:26" x14ac:dyDescent="0.3">
      <c r="A2739" s="2" t="str">
        <f t="shared" si="42"/>
        <v>OY</v>
      </c>
      <c r="B2739" s="1" t="s">
        <v>4938</v>
      </c>
      <c r="C2739" s="23">
        <f>_xlfn.XLOOKUP(B2739,IP구분!A:A,IP구분!C:C)</f>
        <v>0</v>
      </c>
      <c r="D2739" s="1" t="s">
        <v>4939</v>
      </c>
      <c r="E2739" s="7">
        <f>IFERROR(_xlfn.XLOOKUP(B2739,단가!A:A,단가!C:C),0)</f>
        <v>0</v>
      </c>
      <c r="F2739" s="3">
        <f>IFERROR(_xlfn.XLOOKUP(B2739,'[1]2609 재고'!$I$1:$I$65536,'[1]2609 재고'!$K$1:$K$65536),0)</f>
        <v>0</v>
      </c>
      <c r="G2739" s="3">
        <f>IFERROR(_xlfn.XLOOKUP(B2739,[2]Sheet1!$H$1:$H$65536,[2]Sheet1!$K$1:$K$65536),0)</f>
        <v>0</v>
      </c>
      <c r="H2739" s="3">
        <f>IFERROR(_xlfn.XLOOKUP(B2739,[3]Sheet1!$H$1:$H$65536,[3]Sheet1!$J$1:$J$65536),0)</f>
        <v>0</v>
      </c>
      <c r="I2739" s="3">
        <f>IFERROR(_xlfn.XLOOKUP(B2739,[4]Sheet1!$H$1:$H$65536,[4]Sheet1!$J$1:$J$65536),0)</f>
        <v>0</v>
      </c>
      <c r="J2739" s="3">
        <f>IFERROR(_xlfn.XLOOKUP(B2739,[5]Sheet1!$H$1:$H$65536,[5]Sheet1!$J$1:$J$65536),0)</f>
        <v>0</v>
      </c>
      <c r="K2739" s="3">
        <f>IFERROR(_xlfn.XLOOKUP(B2739,[6]Sheet1!$H$1:$H$65536,[6]Sheet1!$J$1:$J$65536),0)</f>
        <v>0</v>
      </c>
      <c r="L2739" s="3">
        <f>IFERROR(_xlfn.XLOOKUP(B2739,[7]Sheet1!$H$1:$H$65536,[7]Sheet1!$J$1:$J$65536),0)</f>
        <v>0</v>
      </c>
      <c r="M2739" s="3">
        <f>IFERROR(_xlfn.XLOOKUP(B2739,[8]Sheet1!$H$1:$H$65536,[8]Sheet1!$J$1:$J$65536),0)</f>
        <v>0</v>
      </c>
      <c r="N2739" s="3">
        <f>IFERROR(_xlfn.XLOOKUP(B2739,[9]Sheet1!$H$1:$H$65536,[9]Sheet1!$J$1:$J$65536),0)</f>
        <v>0</v>
      </c>
      <c r="O2739" s="3">
        <f>IFERROR(_xlfn.XLOOKUP(B2739,[10]Sheet1!$H$1:$H$65536,[10]Sheet1!$J$1:$J$65536),0)</f>
        <v>0</v>
      </c>
      <c r="P2739" s="3">
        <f>IFERROR(_xlfn.XLOOKUP(B2739,[11]Sheet1!$H$1:$H$65536,[11]Sheet1!$J$1:$J$65536),0)</f>
        <v>0</v>
      </c>
      <c r="Q2739" s="3">
        <f>IFERROR(_xlfn.XLOOKUP(B2739,[12]Sheet1!$H$1:$H$65536,[12]Sheet1!$J$1:$J$65536),0)</f>
        <v>0</v>
      </c>
      <c r="R2739" s="3">
        <f>IFERROR(_xlfn.XLOOKUP(B2739,[13]Sheet1!$H$1:$H$65536,[13]Sheet1!$J$1:$J$65536),)</f>
        <v>0</v>
      </c>
      <c r="S2739" s="3">
        <f>IFERROR(_xlfn.XLOOKUP(B2739,[14]Sheet1!$H$1:$H$65536,[14]Sheet1!$K$1:$K$65536),0)</f>
        <v>0</v>
      </c>
      <c r="T2739" s="3">
        <f>IFERROR(_xlfn.XLOOKUP(B2739,[15]Sheet1!$H$1:$H$65536,[15]Sheet1!$J$1:$J$65536),0)</f>
        <v>0</v>
      </c>
      <c r="U2739" s="3">
        <f>IFERROR(_xlfn.XLOOKUP(B2739,[16]Sheet1!$H$1:$H$65536,[16]Sheet1!$J$1:$J$65536),0)</f>
        <v>0</v>
      </c>
      <c r="V2739" s="3">
        <f>IFERROR(_xlfn.XLOOKUP(B2739,[17]Sheet1!$H$1:$H$65536,[17]Sheet1!$J$1:$J$65536),0)</f>
        <v>0</v>
      </c>
      <c r="W2739" s="3">
        <f>IFERROR(_xlfn.XLOOKUP(B2739,[18]Sheet1!$H$1:$H$65536,[18]Sheet1!$J$1:$J$65536),0)</f>
        <v>0</v>
      </c>
      <c r="X2739" s="3">
        <f>IFERROR(_xlfn.XLOOKUP(B2739,[19]Sheet1!$H$1:$H$65536,[19]Sheet1!$J$1:$J$65536),0)</f>
        <v>0</v>
      </c>
      <c r="Y2739" s="3">
        <f>IFERROR(_xlfn.XLOOKUP(B2739,[20]Sheet1!$H$1:$H$65536,[20]Sheet1!$J$1:$J$65536),0)</f>
        <v>0</v>
      </c>
      <c r="Z2739" s="3">
        <f>IFERROR(_xlfn.XLOOKUP(B2739,[21]Sheet1!$H$1:$H$65536,[21]Sheet1!$J$1:$J$65536),0)</f>
        <v>0</v>
      </c>
    </row>
    <row r="2740" spans="1:26" x14ac:dyDescent="0.3">
      <c r="A2740" s="2" t="str">
        <f t="shared" si="42"/>
        <v>OY</v>
      </c>
      <c r="B2740" s="1" t="s">
        <v>4940</v>
      </c>
      <c r="C2740" s="23">
        <f>_xlfn.XLOOKUP(B2740,IP구분!A:A,IP구분!C:C)</f>
        <v>0</v>
      </c>
      <c r="D2740" s="1" t="s">
        <v>4941</v>
      </c>
      <c r="E2740" s="7">
        <f>IFERROR(_xlfn.XLOOKUP(B2740,단가!A:A,단가!C:C),0)</f>
        <v>0</v>
      </c>
      <c r="F2740" s="3">
        <f>IFERROR(_xlfn.XLOOKUP(B2740,'[1]2609 재고'!$I$1:$I$65536,'[1]2609 재고'!$K$1:$K$65536),0)</f>
        <v>0</v>
      </c>
      <c r="G2740" s="3">
        <f>IFERROR(_xlfn.XLOOKUP(B2740,[2]Sheet1!$H$1:$H$65536,[2]Sheet1!$K$1:$K$65536),0)</f>
        <v>0</v>
      </c>
      <c r="H2740" s="3">
        <f>IFERROR(_xlfn.XLOOKUP(B2740,[3]Sheet1!$H$1:$H$65536,[3]Sheet1!$J$1:$J$65536),0)</f>
        <v>0</v>
      </c>
      <c r="I2740" s="3">
        <f>IFERROR(_xlfn.XLOOKUP(B2740,[4]Sheet1!$H$1:$H$65536,[4]Sheet1!$J$1:$J$65536),0)</f>
        <v>0</v>
      </c>
      <c r="J2740" s="3">
        <f>IFERROR(_xlfn.XLOOKUP(B2740,[5]Sheet1!$H$1:$H$65536,[5]Sheet1!$J$1:$J$65536),0)</f>
        <v>0</v>
      </c>
      <c r="K2740" s="3">
        <f>IFERROR(_xlfn.XLOOKUP(B2740,[6]Sheet1!$H$1:$H$65536,[6]Sheet1!$J$1:$J$65536),0)</f>
        <v>0</v>
      </c>
      <c r="L2740" s="3">
        <f>IFERROR(_xlfn.XLOOKUP(B2740,[7]Sheet1!$H$1:$H$65536,[7]Sheet1!$J$1:$J$65536),0)</f>
        <v>0</v>
      </c>
      <c r="M2740" s="3">
        <f>IFERROR(_xlfn.XLOOKUP(B2740,[8]Sheet1!$H$1:$H$65536,[8]Sheet1!$J$1:$J$65536),0)</f>
        <v>0</v>
      </c>
      <c r="N2740" s="3">
        <f>IFERROR(_xlfn.XLOOKUP(B2740,[9]Sheet1!$H$1:$H$65536,[9]Sheet1!$J$1:$J$65536),0)</f>
        <v>0</v>
      </c>
      <c r="O2740" s="3">
        <f>IFERROR(_xlfn.XLOOKUP(B2740,[10]Sheet1!$H$1:$H$65536,[10]Sheet1!$J$1:$J$65536),0)</f>
        <v>0</v>
      </c>
      <c r="P2740" s="3">
        <f>IFERROR(_xlfn.XLOOKUP(B2740,[11]Sheet1!$H$1:$H$65536,[11]Sheet1!$J$1:$J$65536),0)</f>
        <v>0</v>
      </c>
      <c r="Q2740" s="3">
        <f>IFERROR(_xlfn.XLOOKUP(B2740,[12]Sheet1!$H$1:$H$65536,[12]Sheet1!$J$1:$J$65536),0)</f>
        <v>0</v>
      </c>
      <c r="R2740" s="3">
        <f>IFERROR(_xlfn.XLOOKUP(B2740,[13]Sheet1!$H$1:$H$65536,[13]Sheet1!$J$1:$J$65536),)</f>
        <v>0</v>
      </c>
      <c r="S2740" s="3">
        <f>IFERROR(_xlfn.XLOOKUP(B2740,[14]Sheet1!$H$1:$H$65536,[14]Sheet1!$K$1:$K$65536),0)</f>
        <v>0</v>
      </c>
      <c r="T2740" s="3">
        <f>IFERROR(_xlfn.XLOOKUP(B2740,[15]Sheet1!$H$1:$H$65536,[15]Sheet1!$J$1:$J$65536),0)</f>
        <v>0</v>
      </c>
      <c r="U2740" s="3">
        <f>IFERROR(_xlfn.XLOOKUP(B2740,[16]Sheet1!$H$1:$H$65536,[16]Sheet1!$J$1:$J$65536),0)</f>
        <v>0</v>
      </c>
      <c r="V2740" s="3">
        <f>IFERROR(_xlfn.XLOOKUP(B2740,[17]Sheet1!$H$1:$H$65536,[17]Sheet1!$J$1:$J$65536),0)</f>
        <v>0</v>
      </c>
      <c r="W2740" s="3">
        <f>IFERROR(_xlfn.XLOOKUP(B2740,[18]Sheet1!$H$1:$H$65536,[18]Sheet1!$J$1:$J$65536),0)</f>
        <v>0</v>
      </c>
      <c r="X2740" s="3">
        <f>IFERROR(_xlfn.XLOOKUP(B2740,[19]Sheet1!$H$1:$H$65536,[19]Sheet1!$J$1:$J$65536),0)</f>
        <v>0</v>
      </c>
      <c r="Y2740" s="3">
        <f>IFERROR(_xlfn.XLOOKUP(B2740,[20]Sheet1!$H$1:$H$65536,[20]Sheet1!$J$1:$J$65536),0)</f>
        <v>0</v>
      </c>
      <c r="Z2740" s="3">
        <f>IFERROR(_xlfn.XLOOKUP(B2740,[21]Sheet1!$H$1:$H$65536,[21]Sheet1!$J$1:$J$65536),0)</f>
        <v>0</v>
      </c>
    </row>
    <row r="2741" spans="1:26" x14ac:dyDescent="0.3">
      <c r="A2741" s="2" t="str">
        <f t="shared" si="42"/>
        <v>OY</v>
      </c>
      <c r="B2741" s="1" t="s">
        <v>4934</v>
      </c>
      <c r="C2741" s="23">
        <f>_xlfn.XLOOKUP(B2741,IP구분!A:A,IP구분!C:C)</f>
        <v>0</v>
      </c>
      <c r="D2741" s="1" t="s">
        <v>4935</v>
      </c>
      <c r="E2741" s="7">
        <f>IFERROR(_xlfn.XLOOKUP(B2741,단가!A:A,단가!C:C),0)</f>
        <v>0</v>
      </c>
      <c r="F2741" s="3">
        <f>IFERROR(_xlfn.XLOOKUP(B2741,'[1]2609 재고'!$I$1:$I$65536,'[1]2609 재고'!$K$1:$K$65536),0)</f>
        <v>0</v>
      </c>
      <c r="G2741" s="3">
        <f>IFERROR(_xlfn.XLOOKUP(B2741,[2]Sheet1!$H$1:$H$65536,[2]Sheet1!$K$1:$K$65536),0)</f>
        <v>0</v>
      </c>
      <c r="H2741" s="3">
        <f>IFERROR(_xlfn.XLOOKUP(B2741,[3]Sheet1!$H$1:$H$65536,[3]Sheet1!$J$1:$J$65536),0)</f>
        <v>0</v>
      </c>
      <c r="I2741" s="3">
        <f>IFERROR(_xlfn.XLOOKUP(B2741,[4]Sheet1!$H$1:$H$65536,[4]Sheet1!$J$1:$J$65536),0)</f>
        <v>0</v>
      </c>
      <c r="J2741" s="3">
        <f>IFERROR(_xlfn.XLOOKUP(B2741,[5]Sheet1!$H$1:$H$65536,[5]Sheet1!$J$1:$J$65536),0)</f>
        <v>0</v>
      </c>
      <c r="K2741" s="3">
        <f>IFERROR(_xlfn.XLOOKUP(B2741,[6]Sheet1!$H$1:$H$65536,[6]Sheet1!$J$1:$J$65536),0)</f>
        <v>0</v>
      </c>
      <c r="L2741" s="3">
        <f>IFERROR(_xlfn.XLOOKUP(B2741,[7]Sheet1!$H$1:$H$65536,[7]Sheet1!$J$1:$J$65536),0)</f>
        <v>0</v>
      </c>
      <c r="M2741" s="3">
        <f>IFERROR(_xlfn.XLOOKUP(B2741,[8]Sheet1!$H$1:$H$65536,[8]Sheet1!$J$1:$J$65536),0)</f>
        <v>0</v>
      </c>
      <c r="N2741" s="3">
        <f>IFERROR(_xlfn.XLOOKUP(B2741,[9]Sheet1!$H$1:$H$65536,[9]Sheet1!$J$1:$J$65536),0)</f>
        <v>0</v>
      </c>
      <c r="O2741" s="3">
        <f>IFERROR(_xlfn.XLOOKUP(B2741,[10]Sheet1!$H$1:$H$65536,[10]Sheet1!$J$1:$J$65536),0)</f>
        <v>0</v>
      </c>
      <c r="P2741" s="3">
        <f>IFERROR(_xlfn.XLOOKUP(B2741,[11]Sheet1!$H$1:$H$65536,[11]Sheet1!$J$1:$J$65536),0)</f>
        <v>0</v>
      </c>
      <c r="Q2741" s="3">
        <f>IFERROR(_xlfn.XLOOKUP(B2741,[12]Sheet1!$H$1:$H$65536,[12]Sheet1!$J$1:$J$65536),0)</f>
        <v>0</v>
      </c>
      <c r="R2741" s="3">
        <f>IFERROR(_xlfn.XLOOKUP(B2741,[13]Sheet1!$H$1:$H$65536,[13]Sheet1!$J$1:$J$65536),)</f>
        <v>0</v>
      </c>
      <c r="S2741" s="3">
        <f>IFERROR(_xlfn.XLOOKUP(B2741,[14]Sheet1!$H$1:$H$65536,[14]Sheet1!$K$1:$K$65536),0)</f>
        <v>0</v>
      </c>
      <c r="T2741" s="3">
        <f>IFERROR(_xlfn.XLOOKUP(B2741,[15]Sheet1!$H$1:$H$65536,[15]Sheet1!$J$1:$J$65536),0)</f>
        <v>0</v>
      </c>
      <c r="U2741" s="3">
        <f>IFERROR(_xlfn.XLOOKUP(B2741,[16]Sheet1!$H$1:$H$65536,[16]Sheet1!$J$1:$J$65536),0)</f>
        <v>0</v>
      </c>
      <c r="V2741" s="3">
        <f>IFERROR(_xlfn.XLOOKUP(B2741,[17]Sheet1!$H$1:$H$65536,[17]Sheet1!$J$1:$J$65536),0)</f>
        <v>0</v>
      </c>
      <c r="W2741" s="3">
        <f>IFERROR(_xlfn.XLOOKUP(B2741,[18]Sheet1!$H$1:$H$65536,[18]Sheet1!$J$1:$J$65536),0)</f>
        <v>0</v>
      </c>
      <c r="X2741" s="3">
        <f>IFERROR(_xlfn.XLOOKUP(B2741,[19]Sheet1!$H$1:$H$65536,[19]Sheet1!$J$1:$J$65536),0)</f>
        <v>0</v>
      </c>
      <c r="Y2741" s="3">
        <f>IFERROR(_xlfn.XLOOKUP(B2741,[20]Sheet1!$H$1:$H$65536,[20]Sheet1!$J$1:$J$65536),0)</f>
        <v>0</v>
      </c>
      <c r="Z2741" s="3">
        <f>IFERROR(_xlfn.XLOOKUP(B2741,[21]Sheet1!$H$1:$H$65536,[21]Sheet1!$J$1:$J$65536),0)</f>
        <v>0</v>
      </c>
    </row>
    <row r="2742" spans="1:26" x14ac:dyDescent="0.3">
      <c r="A2742" s="2" t="str">
        <f t="shared" si="42"/>
        <v>IP</v>
      </c>
      <c r="B2742" s="1" t="s">
        <v>394</v>
      </c>
      <c r="C2742" s="23">
        <f>_xlfn.XLOOKUP(B2742,IP구분!A:A,IP구분!C:C)</f>
        <v>0</v>
      </c>
      <c r="D2742" s="1" t="s">
        <v>395</v>
      </c>
      <c r="E2742" s="7">
        <f>IFERROR(_xlfn.XLOOKUP(B2742,단가!A:A,단가!C:C),0)</f>
        <v>0</v>
      </c>
      <c r="F2742" s="3">
        <f>IFERROR(_xlfn.XLOOKUP(B2742,'[1]2609 재고'!$I$1:$I$65536,'[1]2609 재고'!$K$1:$K$65536),0)</f>
        <v>0</v>
      </c>
      <c r="G2742" s="3">
        <f>IFERROR(_xlfn.XLOOKUP(B2742,[2]Sheet1!$H$1:$H$65536,[2]Sheet1!$K$1:$K$65536),0)</f>
        <v>0</v>
      </c>
      <c r="H2742" s="3">
        <f>IFERROR(_xlfn.XLOOKUP(B2742,[3]Sheet1!$H$1:$H$65536,[3]Sheet1!$J$1:$J$65536),0)</f>
        <v>0</v>
      </c>
      <c r="I2742" s="3">
        <f>IFERROR(_xlfn.XLOOKUP(B2742,[4]Sheet1!$H$1:$H$65536,[4]Sheet1!$J$1:$J$65536),0)</f>
        <v>0</v>
      </c>
      <c r="J2742" s="3">
        <f>IFERROR(_xlfn.XLOOKUP(B2742,[5]Sheet1!$H$1:$H$65536,[5]Sheet1!$J$1:$J$65536),0)</f>
        <v>0</v>
      </c>
      <c r="K2742" s="3">
        <f>IFERROR(_xlfn.XLOOKUP(B2742,[6]Sheet1!$H$1:$H$65536,[6]Sheet1!$J$1:$J$65536),0)</f>
        <v>0</v>
      </c>
      <c r="L2742" s="3">
        <f>IFERROR(_xlfn.XLOOKUP(B2742,[7]Sheet1!$H$1:$H$65536,[7]Sheet1!$J$1:$J$65536),0)</f>
        <v>0</v>
      </c>
      <c r="M2742" s="3">
        <f>IFERROR(_xlfn.XLOOKUP(B2742,[8]Sheet1!$H$1:$H$65536,[8]Sheet1!$J$1:$J$65536),0)</f>
        <v>0</v>
      </c>
      <c r="N2742" s="3">
        <f>IFERROR(_xlfn.XLOOKUP(B2742,[9]Sheet1!$H$1:$H$65536,[9]Sheet1!$J$1:$J$65536),0)</f>
        <v>0</v>
      </c>
      <c r="O2742" s="3">
        <f>IFERROR(_xlfn.XLOOKUP(B2742,[10]Sheet1!$H$1:$H$65536,[10]Sheet1!$J$1:$J$65536),0)</f>
        <v>0</v>
      </c>
      <c r="P2742" s="3">
        <f>IFERROR(_xlfn.XLOOKUP(B2742,[11]Sheet1!$H$1:$H$65536,[11]Sheet1!$J$1:$J$65536),0)</f>
        <v>0</v>
      </c>
      <c r="Q2742" s="3">
        <f>IFERROR(_xlfn.XLOOKUP(B2742,[12]Sheet1!$H$1:$H$65536,[12]Sheet1!$J$1:$J$65536),0)</f>
        <v>0</v>
      </c>
      <c r="R2742" s="3">
        <f>IFERROR(_xlfn.XLOOKUP(B2742,[13]Sheet1!$H$1:$H$65536,[13]Sheet1!$J$1:$J$65536),)</f>
        <v>0</v>
      </c>
      <c r="S2742" s="3">
        <f>IFERROR(_xlfn.XLOOKUP(B2742,[14]Sheet1!$H$1:$H$65536,[14]Sheet1!$K$1:$K$65536),0)</f>
        <v>0</v>
      </c>
      <c r="T2742" s="3">
        <f>IFERROR(_xlfn.XLOOKUP(B2742,[15]Sheet1!$H$1:$H$65536,[15]Sheet1!$J$1:$J$65536),0)</f>
        <v>0</v>
      </c>
      <c r="U2742" s="3">
        <f>IFERROR(_xlfn.XLOOKUP(B2742,[16]Sheet1!$H$1:$H$65536,[16]Sheet1!$J$1:$J$65536),0)</f>
        <v>0</v>
      </c>
      <c r="V2742" s="3">
        <f>IFERROR(_xlfn.XLOOKUP(B2742,[17]Sheet1!$H$1:$H$65536,[17]Sheet1!$J$1:$J$65536),0)</f>
        <v>0</v>
      </c>
      <c r="W2742" s="3">
        <f>IFERROR(_xlfn.XLOOKUP(B2742,[18]Sheet1!$H$1:$H$65536,[18]Sheet1!$J$1:$J$65536),0)</f>
        <v>0</v>
      </c>
      <c r="X2742" s="3">
        <f>IFERROR(_xlfn.XLOOKUP(B2742,[19]Sheet1!$H$1:$H$65536,[19]Sheet1!$J$1:$J$65536),0)</f>
        <v>0</v>
      </c>
      <c r="Y2742" s="3">
        <f>IFERROR(_xlfn.XLOOKUP(B2742,[20]Sheet1!$H$1:$H$65536,[20]Sheet1!$J$1:$J$65536),0)</f>
        <v>0</v>
      </c>
      <c r="Z2742" s="3">
        <f>IFERROR(_xlfn.XLOOKUP(B2742,[21]Sheet1!$H$1:$H$65536,[21]Sheet1!$J$1:$J$65536),0)</f>
        <v>0</v>
      </c>
    </row>
    <row r="2743" spans="1:26" x14ac:dyDescent="0.3">
      <c r="A2743" s="2" t="str">
        <f t="shared" si="42"/>
        <v>OY</v>
      </c>
      <c r="B2743" s="1" t="s">
        <v>396</v>
      </c>
      <c r="C2743" s="23">
        <f>_xlfn.XLOOKUP(B2743,IP구분!A:A,IP구분!C:C)</f>
        <v>0</v>
      </c>
      <c r="D2743" s="1" t="s">
        <v>397</v>
      </c>
      <c r="E2743" s="7">
        <f>IFERROR(_xlfn.XLOOKUP(B2743,단가!A:A,단가!C:C),0)</f>
        <v>0</v>
      </c>
      <c r="F2743" s="3">
        <f>IFERROR(_xlfn.XLOOKUP(B2743,'[1]2609 재고'!$I$1:$I$65536,'[1]2609 재고'!$K$1:$K$65536),0)</f>
        <v>0</v>
      </c>
      <c r="G2743" s="3">
        <f>IFERROR(_xlfn.XLOOKUP(B2743,[2]Sheet1!$H$1:$H$65536,[2]Sheet1!$K$1:$K$65536),0)</f>
        <v>0</v>
      </c>
      <c r="H2743" s="3">
        <f>IFERROR(_xlfn.XLOOKUP(B2743,[3]Sheet1!$H$1:$H$65536,[3]Sheet1!$J$1:$J$65536),0)</f>
        <v>0</v>
      </c>
      <c r="I2743" s="3">
        <f>IFERROR(_xlfn.XLOOKUP(B2743,[4]Sheet1!$H$1:$H$65536,[4]Sheet1!$J$1:$J$65536),0)</f>
        <v>0</v>
      </c>
      <c r="J2743" s="3">
        <f>IFERROR(_xlfn.XLOOKUP(B2743,[5]Sheet1!$H$1:$H$65536,[5]Sheet1!$J$1:$J$65536),0)</f>
        <v>0</v>
      </c>
      <c r="K2743" s="3">
        <f>IFERROR(_xlfn.XLOOKUP(B2743,[6]Sheet1!$H$1:$H$65536,[6]Sheet1!$J$1:$J$65536),0)</f>
        <v>0</v>
      </c>
      <c r="L2743" s="3">
        <f>IFERROR(_xlfn.XLOOKUP(B2743,[7]Sheet1!$H$1:$H$65536,[7]Sheet1!$J$1:$J$65536),0)</f>
        <v>0</v>
      </c>
      <c r="M2743" s="3">
        <f>IFERROR(_xlfn.XLOOKUP(B2743,[8]Sheet1!$H$1:$H$65536,[8]Sheet1!$J$1:$J$65536),0)</f>
        <v>0</v>
      </c>
      <c r="N2743" s="3">
        <f>IFERROR(_xlfn.XLOOKUP(B2743,[9]Sheet1!$H$1:$H$65536,[9]Sheet1!$J$1:$J$65536),0)</f>
        <v>0</v>
      </c>
      <c r="O2743" s="3">
        <f>IFERROR(_xlfn.XLOOKUP(B2743,[10]Sheet1!$H$1:$H$65536,[10]Sheet1!$J$1:$J$65536),0)</f>
        <v>0</v>
      </c>
      <c r="P2743" s="3">
        <f>IFERROR(_xlfn.XLOOKUP(B2743,[11]Sheet1!$H$1:$H$65536,[11]Sheet1!$J$1:$J$65536),0)</f>
        <v>0</v>
      </c>
      <c r="Q2743" s="3">
        <f>IFERROR(_xlfn.XLOOKUP(B2743,[12]Sheet1!$H$1:$H$65536,[12]Sheet1!$J$1:$J$65536),0)</f>
        <v>0</v>
      </c>
      <c r="R2743" s="3">
        <f>IFERROR(_xlfn.XLOOKUP(B2743,[13]Sheet1!$H$1:$H$65536,[13]Sheet1!$J$1:$J$65536),)</f>
        <v>0</v>
      </c>
      <c r="S2743" s="3">
        <f>IFERROR(_xlfn.XLOOKUP(B2743,[14]Sheet1!$H$1:$H$65536,[14]Sheet1!$K$1:$K$65536),0)</f>
        <v>0</v>
      </c>
      <c r="T2743" s="3">
        <f>IFERROR(_xlfn.XLOOKUP(B2743,[15]Sheet1!$H$1:$H$65536,[15]Sheet1!$J$1:$J$65536),0)</f>
        <v>0</v>
      </c>
      <c r="U2743" s="3">
        <f>IFERROR(_xlfn.XLOOKUP(B2743,[16]Sheet1!$H$1:$H$65536,[16]Sheet1!$J$1:$J$65536),0)</f>
        <v>0</v>
      </c>
      <c r="V2743" s="3">
        <f>IFERROR(_xlfn.XLOOKUP(B2743,[17]Sheet1!$H$1:$H$65536,[17]Sheet1!$J$1:$J$65536),0)</f>
        <v>0</v>
      </c>
      <c r="W2743" s="3">
        <f>IFERROR(_xlfn.XLOOKUP(B2743,[18]Sheet1!$H$1:$H$65536,[18]Sheet1!$J$1:$J$65536),0)</f>
        <v>0</v>
      </c>
      <c r="X2743" s="3">
        <f>IFERROR(_xlfn.XLOOKUP(B2743,[19]Sheet1!$H$1:$H$65536,[19]Sheet1!$J$1:$J$65536),0)</f>
        <v>0</v>
      </c>
      <c r="Y2743" s="3">
        <f>IFERROR(_xlfn.XLOOKUP(B2743,[20]Sheet1!$H$1:$H$65536,[20]Sheet1!$J$1:$J$65536),0)</f>
        <v>0</v>
      </c>
      <c r="Z2743" s="3">
        <f>IFERROR(_xlfn.XLOOKUP(B2743,[21]Sheet1!$H$1:$H$65536,[21]Sheet1!$J$1:$J$65536),0)</f>
        <v>0</v>
      </c>
    </row>
    <row r="2744" spans="1:26" x14ac:dyDescent="0.3">
      <c r="A2744" s="2" t="str">
        <f t="shared" si="42"/>
        <v>OY</v>
      </c>
      <c r="B2744" s="1" t="s">
        <v>4932</v>
      </c>
      <c r="C2744" s="23">
        <f>_xlfn.XLOOKUP(B2744,IP구분!A:A,IP구분!C:C)</f>
        <v>0</v>
      </c>
      <c r="D2744" s="1" t="s">
        <v>4933</v>
      </c>
      <c r="E2744" s="7">
        <f>IFERROR(_xlfn.XLOOKUP(B2744,단가!A:A,단가!C:C),0)</f>
        <v>0</v>
      </c>
      <c r="F2744" s="3">
        <f>IFERROR(_xlfn.XLOOKUP(B2744,'[1]2609 재고'!$I$1:$I$65536,'[1]2609 재고'!$K$1:$K$65536),0)</f>
        <v>0</v>
      </c>
      <c r="G2744" s="3">
        <f>IFERROR(_xlfn.XLOOKUP(B2744,[2]Sheet1!$H$1:$H$65536,[2]Sheet1!$K$1:$K$65536),0)</f>
        <v>0</v>
      </c>
      <c r="H2744" s="3">
        <f>IFERROR(_xlfn.XLOOKUP(B2744,[3]Sheet1!$H$1:$H$65536,[3]Sheet1!$J$1:$J$65536),0)</f>
        <v>0</v>
      </c>
      <c r="I2744" s="3">
        <f>IFERROR(_xlfn.XLOOKUP(B2744,[4]Sheet1!$H$1:$H$65536,[4]Sheet1!$J$1:$J$65536),0)</f>
        <v>0</v>
      </c>
      <c r="J2744" s="3">
        <f>IFERROR(_xlfn.XLOOKUP(B2744,[5]Sheet1!$H$1:$H$65536,[5]Sheet1!$J$1:$J$65536),0)</f>
        <v>0</v>
      </c>
      <c r="K2744" s="3">
        <f>IFERROR(_xlfn.XLOOKUP(B2744,[6]Sheet1!$H$1:$H$65536,[6]Sheet1!$J$1:$J$65536),0)</f>
        <v>0</v>
      </c>
      <c r="L2744" s="3">
        <f>IFERROR(_xlfn.XLOOKUP(B2744,[7]Sheet1!$H$1:$H$65536,[7]Sheet1!$J$1:$J$65536),0)</f>
        <v>0</v>
      </c>
      <c r="M2744" s="3">
        <f>IFERROR(_xlfn.XLOOKUP(B2744,[8]Sheet1!$H$1:$H$65536,[8]Sheet1!$J$1:$J$65536),0)</f>
        <v>0</v>
      </c>
      <c r="N2744" s="3">
        <f>IFERROR(_xlfn.XLOOKUP(B2744,[9]Sheet1!$H$1:$H$65536,[9]Sheet1!$J$1:$J$65536),0)</f>
        <v>0</v>
      </c>
      <c r="O2744" s="3">
        <f>IFERROR(_xlfn.XLOOKUP(B2744,[10]Sheet1!$H$1:$H$65536,[10]Sheet1!$J$1:$J$65536),0)</f>
        <v>0</v>
      </c>
      <c r="P2744" s="3">
        <f>IFERROR(_xlfn.XLOOKUP(B2744,[11]Sheet1!$H$1:$H$65536,[11]Sheet1!$J$1:$J$65536),0)</f>
        <v>0</v>
      </c>
      <c r="Q2744" s="3">
        <f>IFERROR(_xlfn.XLOOKUP(B2744,[12]Sheet1!$H$1:$H$65536,[12]Sheet1!$J$1:$J$65536),0)</f>
        <v>0</v>
      </c>
      <c r="R2744" s="3">
        <f>IFERROR(_xlfn.XLOOKUP(B2744,[13]Sheet1!$H$1:$H$65536,[13]Sheet1!$J$1:$J$65536),)</f>
        <v>0</v>
      </c>
      <c r="S2744" s="3">
        <f>IFERROR(_xlfn.XLOOKUP(B2744,[14]Sheet1!$H$1:$H$65536,[14]Sheet1!$K$1:$K$65536),0)</f>
        <v>0</v>
      </c>
      <c r="T2744" s="3">
        <f>IFERROR(_xlfn.XLOOKUP(B2744,[15]Sheet1!$H$1:$H$65536,[15]Sheet1!$J$1:$J$65536),0)</f>
        <v>0</v>
      </c>
      <c r="U2744" s="3">
        <f>IFERROR(_xlfn.XLOOKUP(B2744,[16]Sheet1!$H$1:$H$65536,[16]Sheet1!$J$1:$J$65536),0)</f>
        <v>0</v>
      </c>
      <c r="V2744" s="3">
        <f>IFERROR(_xlfn.XLOOKUP(B2744,[17]Sheet1!$H$1:$H$65536,[17]Sheet1!$J$1:$J$65536),0)</f>
        <v>0</v>
      </c>
      <c r="W2744" s="3">
        <f>IFERROR(_xlfn.XLOOKUP(B2744,[18]Sheet1!$H$1:$H$65536,[18]Sheet1!$J$1:$J$65536),0)</f>
        <v>0</v>
      </c>
      <c r="X2744" s="3">
        <f>IFERROR(_xlfn.XLOOKUP(B2744,[19]Sheet1!$H$1:$H$65536,[19]Sheet1!$J$1:$J$65536),0)</f>
        <v>0</v>
      </c>
      <c r="Y2744" s="3">
        <f>IFERROR(_xlfn.XLOOKUP(B2744,[20]Sheet1!$H$1:$H$65536,[20]Sheet1!$J$1:$J$65536),0)</f>
        <v>0</v>
      </c>
      <c r="Z2744" s="3">
        <f>IFERROR(_xlfn.XLOOKUP(B2744,[21]Sheet1!$H$1:$H$65536,[21]Sheet1!$J$1:$J$65536),0)</f>
        <v>0</v>
      </c>
    </row>
    <row r="2745" spans="1:26" x14ac:dyDescent="0.3">
      <c r="A2745" s="2" t="str">
        <f t="shared" si="42"/>
        <v>IP</v>
      </c>
      <c r="B2745" s="1" t="s">
        <v>400</v>
      </c>
      <c r="C2745" s="23">
        <f>_xlfn.XLOOKUP(B2745,IP구분!A:A,IP구분!C:C)</f>
        <v>0</v>
      </c>
      <c r="D2745" s="1" t="s">
        <v>401</v>
      </c>
      <c r="E2745" s="7">
        <f>IFERROR(_xlfn.XLOOKUP(B2745,단가!A:A,단가!C:C),0)</f>
        <v>0</v>
      </c>
      <c r="F2745" s="3">
        <f>IFERROR(_xlfn.XLOOKUP(B2745,'[1]2609 재고'!$I$1:$I$65536,'[1]2609 재고'!$K$1:$K$65536),0)</f>
        <v>0</v>
      </c>
      <c r="G2745" s="3">
        <f>IFERROR(_xlfn.XLOOKUP(B2745,[2]Sheet1!$H$1:$H$65536,[2]Sheet1!$K$1:$K$65536),0)</f>
        <v>0</v>
      </c>
      <c r="H2745" s="3">
        <f>IFERROR(_xlfn.XLOOKUP(B2745,[3]Sheet1!$H$1:$H$65536,[3]Sheet1!$J$1:$J$65536),0)</f>
        <v>0</v>
      </c>
      <c r="I2745" s="3">
        <f>IFERROR(_xlfn.XLOOKUP(B2745,[4]Sheet1!$H$1:$H$65536,[4]Sheet1!$J$1:$J$65536),0)</f>
        <v>0</v>
      </c>
      <c r="J2745" s="3">
        <f>IFERROR(_xlfn.XLOOKUP(B2745,[5]Sheet1!$H$1:$H$65536,[5]Sheet1!$J$1:$J$65536),0)</f>
        <v>0</v>
      </c>
      <c r="K2745" s="3">
        <f>IFERROR(_xlfn.XLOOKUP(B2745,[6]Sheet1!$H$1:$H$65536,[6]Sheet1!$J$1:$J$65536),0)</f>
        <v>0</v>
      </c>
      <c r="L2745" s="3">
        <f>IFERROR(_xlfn.XLOOKUP(B2745,[7]Sheet1!$H$1:$H$65536,[7]Sheet1!$J$1:$J$65536),0)</f>
        <v>0</v>
      </c>
      <c r="M2745" s="3">
        <f>IFERROR(_xlfn.XLOOKUP(B2745,[8]Sheet1!$H$1:$H$65536,[8]Sheet1!$J$1:$J$65536),0)</f>
        <v>0</v>
      </c>
      <c r="N2745" s="3">
        <f>IFERROR(_xlfn.XLOOKUP(B2745,[9]Sheet1!$H$1:$H$65536,[9]Sheet1!$J$1:$J$65536),0)</f>
        <v>0</v>
      </c>
      <c r="O2745" s="3">
        <f>IFERROR(_xlfn.XLOOKUP(B2745,[10]Sheet1!$H$1:$H$65536,[10]Sheet1!$J$1:$J$65536),0)</f>
        <v>0</v>
      </c>
      <c r="P2745" s="3">
        <f>IFERROR(_xlfn.XLOOKUP(B2745,[11]Sheet1!$H$1:$H$65536,[11]Sheet1!$J$1:$J$65536),0)</f>
        <v>0</v>
      </c>
      <c r="Q2745" s="3">
        <f>IFERROR(_xlfn.XLOOKUP(B2745,[12]Sheet1!$H$1:$H$65536,[12]Sheet1!$J$1:$J$65536),0)</f>
        <v>0</v>
      </c>
      <c r="R2745" s="3">
        <f>IFERROR(_xlfn.XLOOKUP(B2745,[13]Sheet1!$H$1:$H$65536,[13]Sheet1!$J$1:$J$65536),)</f>
        <v>0</v>
      </c>
      <c r="S2745" s="3">
        <f>IFERROR(_xlfn.XLOOKUP(B2745,[14]Sheet1!$H$1:$H$65536,[14]Sheet1!$K$1:$K$65536),0)</f>
        <v>0</v>
      </c>
      <c r="T2745" s="3">
        <f>IFERROR(_xlfn.XLOOKUP(B2745,[15]Sheet1!$H$1:$H$65536,[15]Sheet1!$J$1:$J$65536),0)</f>
        <v>0</v>
      </c>
      <c r="U2745" s="3">
        <f>IFERROR(_xlfn.XLOOKUP(B2745,[16]Sheet1!$H$1:$H$65536,[16]Sheet1!$J$1:$J$65536),0)</f>
        <v>0</v>
      </c>
      <c r="V2745" s="3">
        <f>IFERROR(_xlfn.XLOOKUP(B2745,[17]Sheet1!$H$1:$H$65536,[17]Sheet1!$J$1:$J$65536),0)</f>
        <v>0</v>
      </c>
      <c r="W2745" s="3">
        <f>IFERROR(_xlfn.XLOOKUP(B2745,[18]Sheet1!$H$1:$H$65536,[18]Sheet1!$J$1:$J$65536),0)</f>
        <v>0</v>
      </c>
      <c r="X2745" s="3">
        <f>IFERROR(_xlfn.XLOOKUP(B2745,[19]Sheet1!$H$1:$H$65536,[19]Sheet1!$J$1:$J$65536),0)</f>
        <v>0</v>
      </c>
      <c r="Y2745" s="3">
        <f>IFERROR(_xlfn.XLOOKUP(B2745,[20]Sheet1!$H$1:$H$65536,[20]Sheet1!$J$1:$J$65536),0)</f>
        <v>0</v>
      </c>
      <c r="Z2745" s="3">
        <f>IFERROR(_xlfn.XLOOKUP(B2745,[21]Sheet1!$H$1:$H$65536,[21]Sheet1!$J$1:$J$65536),0)</f>
        <v>0</v>
      </c>
    </row>
    <row r="2746" spans="1:26" x14ac:dyDescent="0.3">
      <c r="A2746" s="2" t="str">
        <f t="shared" si="42"/>
        <v>OY</v>
      </c>
      <c r="B2746" s="1" t="s">
        <v>4942</v>
      </c>
      <c r="C2746" s="23">
        <f>_xlfn.XLOOKUP(B2746,IP구분!A:A,IP구분!C:C)</f>
        <v>0</v>
      </c>
      <c r="D2746" s="1" t="s">
        <v>4943</v>
      </c>
      <c r="E2746" s="7">
        <f>IFERROR(_xlfn.XLOOKUP(B2746,단가!A:A,단가!C:C),0)</f>
        <v>0</v>
      </c>
      <c r="F2746" s="3">
        <f>IFERROR(_xlfn.XLOOKUP(B2746,'[1]2609 재고'!$I$1:$I$65536,'[1]2609 재고'!$K$1:$K$65536),0)</f>
        <v>0</v>
      </c>
      <c r="G2746" s="3">
        <f>IFERROR(_xlfn.XLOOKUP(B2746,[2]Sheet1!$H$1:$H$65536,[2]Sheet1!$K$1:$K$65536),0)</f>
        <v>0</v>
      </c>
      <c r="H2746" s="3">
        <f>IFERROR(_xlfn.XLOOKUP(B2746,[3]Sheet1!$H$1:$H$65536,[3]Sheet1!$J$1:$J$65536),0)</f>
        <v>0</v>
      </c>
      <c r="I2746" s="3">
        <f>IFERROR(_xlfn.XLOOKUP(B2746,[4]Sheet1!$H$1:$H$65536,[4]Sheet1!$J$1:$J$65536),0)</f>
        <v>0</v>
      </c>
      <c r="J2746" s="3">
        <f>IFERROR(_xlfn.XLOOKUP(B2746,[5]Sheet1!$H$1:$H$65536,[5]Sheet1!$J$1:$J$65536),0)</f>
        <v>0</v>
      </c>
      <c r="K2746" s="3">
        <f>IFERROR(_xlfn.XLOOKUP(B2746,[6]Sheet1!$H$1:$H$65536,[6]Sheet1!$J$1:$J$65536),0)</f>
        <v>0</v>
      </c>
      <c r="L2746" s="3">
        <f>IFERROR(_xlfn.XLOOKUP(B2746,[7]Sheet1!$H$1:$H$65536,[7]Sheet1!$J$1:$J$65536),0)</f>
        <v>0</v>
      </c>
      <c r="M2746" s="3">
        <f>IFERROR(_xlfn.XLOOKUP(B2746,[8]Sheet1!$H$1:$H$65536,[8]Sheet1!$J$1:$J$65536),0)</f>
        <v>0</v>
      </c>
      <c r="N2746" s="3">
        <f>IFERROR(_xlfn.XLOOKUP(B2746,[9]Sheet1!$H$1:$H$65536,[9]Sheet1!$J$1:$J$65536),0)</f>
        <v>0</v>
      </c>
      <c r="O2746" s="3">
        <f>IFERROR(_xlfn.XLOOKUP(B2746,[10]Sheet1!$H$1:$H$65536,[10]Sheet1!$J$1:$J$65536),0)</f>
        <v>0</v>
      </c>
      <c r="P2746" s="3">
        <f>IFERROR(_xlfn.XLOOKUP(B2746,[11]Sheet1!$H$1:$H$65536,[11]Sheet1!$J$1:$J$65536),0)</f>
        <v>0</v>
      </c>
      <c r="Q2746" s="3">
        <f>IFERROR(_xlfn.XLOOKUP(B2746,[12]Sheet1!$H$1:$H$65536,[12]Sheet1!$J$1:$J$65536),0)</f>
        <v>0</v>
      </c>
      <c r="R2746" s="3">
        <f>IFERROR(_xlfn.XLOOKUP(B2746,[13]Sheet1!$H$1:$H$65536,[13]Sheet1!$J$1:$J$65536),)</f>
        <v>0</v>
      </c>
      <c r="S2746" s="3">
        <f>IFERROR(_xlfn.XLOOKUP(B2746,[14]Sheet1!$H$1:$H$65536,[14]Sheet1!$K$1:$K$65536),0)</f>
        <v>0</v>
      </c>
      <c r="T2746" s="3">
        <f>IFERROR(_xlfn.XLOOKUP(B2746,[15]Sheet1!$H$1:$H$65536,[15]Sheet1!$J$1:$J$65536),0)</f>
        <v>0</v>
      </c>
      <c r="U2746" s="3">
        <f>IFERROR(_xlfn.XLOOKUP(B2746,[16]Sheet1!$H$1:$H$65536,[16]Sheet1!$J$1:$J$65536),0)</f>
        <v>0</v>
      </c>
      <c r="V2746" s="3">
        <f>IFERROR(_xlfn.XLOOKUP(B2746,[17]Sheet1!$H$1:$H$65536,[17]Sheet1!$J$1:$J$65536),0)</f>
        <v>0</v>
      </c>
      <c r="W2746" s="3">
        <f>IFERROR(_xlfn.XLOOKUP(B2746,[18]Sheet1!$H$1:$H$65536,[18]Sheet1!$J$1:$J$65536),0)</f>
        <v>0</v>
      </c>
      <c r="X2746" s="3">
        <f>IFERROR(_xlfn.XLOOKUP(B2746,[19]Sheet1!$H$1:$H$65536,[19]Sheet1!$J$1:$J$65536),0)</f>
        <v>0</v>
      </c>
      <c r="Y2746" s="3">
        <f>IFERROR(_xlfn.XLOOKUP(B2746,[20]Sheet1!$H$1:$H$65536,[20]Sheet1!$J$1:$J$65536),0)</f>
        <v>0</v>
      </c>
      <c r="Z2746" s="3">
        <f>IFERROR(_xlfn.XLOOKUP(B2746,[21]Sheet1!$H$1:$H$65536,[21]Sheet1!$J$1:$J$65536),0)</f>
        <v>0</v>
      </c>
    </row>
    <row r="2747" spans="1:26" x14ac:dyDescent="0.3">
      <c r="A2747" s="2" t="str">
        <f t="shared" si="42"/>
        <v>S1</v>
      </c>
      <c r="B2747" s="1" t="s">
        <v>2817</v>
      </c>
      <c r="C2747" s="23">
        <f>_xlfn.XLOOKUP(B2747,IP구분!A:A,IP구분!C:C)</f>
        <v>0</v>
      </c>
      <c r="D2747" s="1" t="s">
        <v>2818</v>
      </c>
      <c r="E2747" s="7">
        <f>IFERROR(_xlfn.XLOOKUP(B2747,단가!A:A,단가!C:C),0)</f>
        <v>11800</v>
      </c>
      <c r="F2747" s="3">
        <f>IFERROR(_xlfn.XLOOKUP(B2747,'[1]2609 재고'!$I$1:$I$65536,'[1]2609 재고'!$K$1:$K$65536),0)</f>
        <v>0</v>
      </c>
      <c r="G2747" s="3">
        <f>IFERROR(_xlfn.XLOOKUP(B2747,[2]Sheet1!$H$1:$H$65536,[2]Sheet1!$K$1:$K$65536),0)</f>
        <v>0</v>
      </c>
      <c r="H2747" s="3">
        <f>IFERROR(_xlfn.XLOOKUP(B2747,[3]Sheet1!$H$1:$H$65536,[3]Sheet1!$J$1:$J$65536),0)</f>
        <v>0</v>
      </c>
      <c r="I2747" s="3">
        <f>IFERROR(_xlfn.XLOOKUP(B2747,[4]Sheet1!$H$1:$H$65536,[4]Sheet1!$J$1:$J$65536),0)</f>
        <v>0</v>
      </c>
      <c r="J2747" s="3">
        <f>IFERROR(_xlfn.XLOOKUP(B2747,[5]Sheet1!$H$1:$H$65536,[5]Sheet1!$J$1:$J$65536),0)</f>
        <v>0</v>
      </c>
      <c r="K2747" s="3">
        <f>IFERROR(_xlfn.XLOOKUP(B2747,[6]Sheet1!$H$1:$H$65536,[6]Sheet1!$J$1:$J$65536),0)</f>
        <v>0</v>
      </c>
      <c r="L2747" s="3">
        <f>IFERROR(_xlfn.XLOOKUP(B2747,[7]Sheet1!$H$1:$H$65536,[7]Sheet1!$J$1:$J$65536),0)</f>
        <v>0</v>
      </c>
      <c r="M2747" s="3">
        <f>IFERROR(_xlfn.XLOOKUP(B2747,[8]Sheet1!$H$1:$H$65536,[8]Sheet1!$J$1:$J$65536),0)</f>
        <v>0</v>
      </c>
      <c r="N2747" s="3">
        <f>IFERROR(_xlfn.XLOOKUP(B2747,[9]Sheet1!$H$1:$H$65536,[9]Sheet1!$J$1:$J$65536),0)</f>
        <v>0</v>
      </c>
      <c r="O2747" s="3">
        <f>IFERROR(_xlfn.XLOOKUP(B2747,[10]Sheet1!$H$1:$H$65536,[10]Sheet1!$J$1:$J$65536),0)</f>
        <v>0</v>
      </c>
      <c r="P2747" s="3">
        <f>IFERROR(_xlfn.XLOOKUP(B2747,[11]Sheet1!$H$1:$H$65536,[11]Sheet1!$J$1:$J$65536),0)</f>
        <v>0</v>
      </c>
      <c r="Q2747" s="3">
        <f>IFERROR(_xlfn.XLOOKUP(B2747,[12]Sheet1!$H$1:$H$65536,[12]Sheet1!$J$1:$J$65536),0)</f>
        <v>0</v>
      </c>
      <c r="R2747" s="3">
        <f>IFERROR(_xlfn.XLOOKUP(B2747,[13]Sheet1!$H$1:$H$65536,[13]Sheet1!$J$1:$J$65536),)</f>
        <v>0</v>
      </c>
      <c r="S2747" s="3">
        <f>IFERROR(_xlfn.XLOOKUP(B2747,[14]Sheet1!$H$1:$H$65536,[14]Sheet1!$K$1:$K$65536),0)</f>
        <v>0</v>
      </c>
      <c r="T2747" s="3">
        <f>IFERROR(_xlfn.XLOOKUP(B2747,[15]Sheet1!$H$1:$H$65536,[15]Sheet1!$J$1:$J$65536),0)</f>
        <v>0</v>
      </c>
      <c r="U2747" s="3">
        <f>IFERROR(_xlfn.XLOOKUP(B2747,[16]Sheet1!$H$1:$H$65536,[16]Sheet1!$J$1:$J$65536),0)</f>
        <v>0</v>
      </c>
      <c r="V2747" s="3">
        <f>IFERROR(_xlfn.XLOOKUP(B2747,[17]Sheet1!$H$1:$H$65536,[17]Sheet1!$J$1:$J$65536),0)</f>
        <v>0</v>
      </c>
      <c r="W2747" s="3">
        <f>IFERROR(_xlfn.XLOOKUP(B2747,[18]Sheet1!$H$1:$H$65536,[18]Sheet1!$J$1:$J$65536),0)</f>
        <v>0</v>
      </c>
      <c r="X2747" s="3">
        <f>IFERROR(_xlfn.XLOOKUP(B2747,[19]Sheet1!$H$1:$H$65536,[19]Sheet1!$J$1:$J$65536),0)</f>
        <v>0</v>
      </c>
      <c r="Y2747" s="3">
        <f>IFERROR(_xlfn.XLOOKUP(B2747,[20]Sheet1!$H$1:$H$65536,[20]Sheet1!$J$1:$J$65536),0)</f>
        <v>0</v>
      </c>
      <c r="Z2747" s="3">
        <f>IFERROR(_xlfn.XLOOKUP(B2747,[21]Sheet1!$H$1:$H$65536,[21]Sheet1!$J$1:$J$65536),0)</f>
        <v>0</v>
      </c>
    </row>
    <row r="2748" spans="1:26" x14ac:dyDescent="0.3">
      <c r="A2748" s="2" t="str">
        <f t="shared" si="42"/>
        <v>T1</v>
      </c>
      <c r="B2748" s="1" t="s">
        <v>5056</v>
      </c>
      <c r="C2748" s="23" t="str">
        <f>_xlfn.XLOOKUP(B2748,IP구분!A:A,IP구분!C:C)</f>
        <v>타요</v>
      </c>
      <c r="D2748" s="1" t="s">
        <v>5057</v>
      </c>
      <c r="E2748" s="7">
        <f>IFERROR(_xlfn.XLOOKUP(B2748,단가!A:A,단가!C:C),0)</f>
        <v>1820</v>
      </c>
      <c r="F2748" s="3">
        <f>IFERROR(_xlfn.XLOOKUP(B2748,'[1]2609 재고'!$I$1:$I$65536,'[1]2609 재고'!$K$1:$K$65536),0)</f>
        <v>2018</v>
      </c>
      <c r="G2748" s="3">
        <f>IFERROR(_xlfn.XLOOKUP(B2748,[2]Sheet1!$H$1:$H$65536,[2]Sheet1!$K$1:$K$65536),0)</f>
        <v>2442</v>
      </c>
      <c r="H2748" s="3">
        <f>IFERROR(_xlfn.XLOOKUP(B2748,[3]Sheet1!$H$1:$H$65536,[3]Sheet1!$J$1:$J$65536),0)</f>
        <v>2706</v>
      </c>
      <c r="I2748" s="3">
        <f>IFERROR(_xlfn.XLOOKUP(B2748,[4]Sheet1!$H$1:$H$65536,[4]Sheet1!$J$1:$J$65536),0)</f>
        <v>3306</v>
      </c>
      <c r="J2748" s="3">
        <f>IFERROR(_xlfn.XLOOKUP(B2748,[5]Sheet1!$H$1:$H$65536,[5]Sheet1!$J$1:$J$65536),0)</f>
        <v>3538</v>
      </c>
      <c r="K2748" s="3">
        <f>IFERROR(_xlfn.XLOOKUP(B2748,[6]Sheet1!$H$1:$H$65536,[6]Sheet1!$J$1:$J$65536),0)</f>
        <v>3978</v>
      </c>
      <c r="L2748" s="3">
        <f>IFERROR(_xlfn.XLOOKUP(B2748,[7]Sheet1!$H$1:$H$65536,[7]Sheet1!$J$1:$J$65536),0)</f>
        <v>1426</v>
      </c>
      <c r="M2748" s="3">
        <f>IFERROR(_xlfn.XLOOKUP(B2748,[8]Sheet1!$H$1:$H$65536,[8]Sheet1!$J$1:$J$65536),0)</f>
        <v>1914</v>
      </c>
      <c r="N2748" s="3">
        <f>IFERROR(_xlfn.XLOOKUP(B2748,[9]Sheet1!$H$1:$H$65536,[9]Sheet1!$J$1:$J$65536),0)</f>
        <v>2507</v>
      </c>
      <c r="O2748" s="3">
        <f>IFERROR(_xlfn.XLOOKUP(B2748,[10]Sheet1!$H$1:$H$65536,[10]Sheet1!$J$1:$J$65536),0)</f>
        <v>3027</v>
      </c>
      <c r="P2748" s="3">
        <f>IFERROR(_xlfn.XLOOKUP(B2748,[11]Sheet1!$H$1:$H$65536,[11]Sheet1!$J$1:$J$65536),0)</f>
        <v>3563</v>
      </c>
      <c r="Q2748" s="3">
        <f>IFERROR(_xlfn.XLOOKUP(B2748,[12]Sheet1!$H$1:$H$65536,[12]Sheet1!$J$1:$J$65536),0)</f>
        <v>3883</v>
      </c>
      <c r="R2748" s="3">
        <f>IFERROR(_xlfn.XLOOKUP(B2748,[13]Sheet1!$H$1:$H$65536,[13]Sheet1!$J$1:$J$65536),)</f>
        <v>4539</v>
      </c>
      <c r="S2748" s="3">
        <f>IFERROR(_xlfn.XLOOKUP(B2748,[14]Sheet1!$H$1:$H$65536,[14]Sheet1!$K$1:$K$65536),0)</f>
        <v>2164</v>
      </c>
      <c r="T2748" s="3">
        <f>IFERROR(_xlfn.XLOOKUP(B2748,[15]Sheet1!$H$1:$H$65536,[15]Sheet1!$J$1:$J$65536),0)</f>
        <v>2492</v>
      </c>
      <c r="U2748" s="3">
        <f>IFERROR(_xlfn.XLOOKUP(B2748,[16]Sheet1!$H$1:$H$65536,[16]Sheet1!$J$1:$J$65536),0)</f>
        <v>2903</v>
      </c>
      <c r="V2748" s="3">
        <f>IFERROR(_xlfn.XLOOKUP(B2748,[17]Sheet1!$H$1:$H$65536,[17]Sheet1!$J$1:$J$65536),0)</f>
        <v>1145</v>
      </c>
      <c r="W2748" s="3">
        <f>IFERROR(_xlfn.XLOOKUP(B2748,[18]Sheet1!$H$1:$H$65536,[18]Sheet1!$J$1:$J$65536),0)</f>
        <v>1817</v>
      </c>
      <c r="X2748" s="3">
        <f>IFERROR(_xlfn.XLOOKUP(B2748,[19]Sheet1!$H$1:$H$65536,[19]Sheet1!$J$1:$J$65536),0)</f>
        <v>1</v>
      </c>
      <c r="Y2748" s="3">
        <f>IFERROR(_xlfn.XLOOKUP(B2748,[20]Sheet1!$H$1:$H$65536,[20]Sheet1!$J$1:$J$65536),0)</f>
        <v>26</v>
      </c>
      <c r="Z2748" s="3">
        <f>IFERROR(_xlfn.XLOOKUP(B2748,[21]Sheet1!$H$1:$H$65536,[21]Sheet1!$J$1:$J$65536),0)</f>
        <v>794</v>
      </c>
    </row>
    <row r="2749" spans="1:26" x14ac:dyDescent="0.3">
      <c r="A2749" s="2" t="str">
        <f t="shared" si="42"/>
        <v>T1</v>
      </c>
      <c r="B2749" s="1" t="s">
        <v>5058</v>
      </c>
      <c r="C2749" s="23" t="str">
        <f>_xlfn.XLOOKUP(B2749,IP구분!A:A,IP구분!C:C)</f>
        <v>타요</v>
      </c>
      <c r="D2749" s="1" t="s">
        <v>5059</v>
      </c>
      <c r="E2749" s="7">
        <f>IFERROR(_xlfn.XLOOKUP(B2749,단가!A:A,단가!C:C),0)</f>
        <v>1868</v>
      </c>
      <c r="F2749" s="3">
        <f>IFERROR(_xlfn.XLOOKUP(B2749,'[1]2609 재고'!$I$1:$I$65536,'[1]2609 재고'!$K$1:$K$65536),0)</f>
        <v>3350</v>
      </c>
      <c r="G2749" s="3">
        <f>IFERROR(_xlfn.XLOOKUP(B2749,[2]Sheet1!$H$1:$H$65536,[2]Sheet1!$K$1:$K$65536),0)</f>
        <v>3506</v>
      </c>
      <c r="H2749" s="3">
        <f>IFERROR(_xlfn.XLOOKUP(B2749,[3]Sheet1!$H$1:$H$65536,[3]Sheet1!$J$1:$J$65536),0)</f>
        <v>3554</v>
      </c>
      <c r="I2749" s="3">
        <f>IFERROR(_xlfn.XLOOKUP(B2749,[4]Sheet1!$H$1:$H$65536,[4]Sheet1!$J$1:$J$65536),0)</f>
        <v>3922</v>
      </c>
      <c r="J2749" s="3">
        <f>IFERROR(_xlfn.XLOOKUP(B2749,[5]Sheet1!$H$1:$H$65536,[5]Sheet1!$J$1:$J$65536),0)</f>
        <v>3978</v>
      </c>
      <c r="K2749" s="3">
        <f>IFERROR(_xlfn.XLOOKUP(B2749,[6]Sheet1!$H$1:$H$65536,[6]Sheet1!$J$1:$J$65536),0)</f>
        <v>3986</v>
      </c>
      <c r="L2749" s="3">
        <f>IFERROR(_xlfn.XLOOKUP(B2749,[7]Sheet1!$H$1:$H$65536,[7]Sheet1!$J$1:$J$65536),0)</f>
        <v>4122</v>
      </c>
      <c r="M2749" s="3">
        <f>IFERROR(_xlfn.XLOOKUP(B2749,[8]Sheet1!$H$1:$H$65536,[8]Sheet1!$J$1:$J$65536),0)</f>
        <v>4333</v>
      </c>
      <c r="N2749" s="3">
        <f>IFERROR(_xlfn.XLOOKUP(B2749,[9]Sheet1!$H$1:$H$65536,[9]Sheet1!$J$1:$J$65536),0)</f>
        <v>4421</v>
      </c>
      <c r="O2749" s="3">
        <f>IFERROR(_xlfn.XLOOKUP(B2749,[10]Sheet1!$H$1:$H$65536,[10]Sheet1!$J$1:$J$65536),0)</f>
        <v>37</v>
      </c>
      <c r="P2749" s="3">
        <f>IFERROR(_xlfn.XLOOKUP(B2749,[11]Sheet1!$H$1:$H$65536,[11]Sheet1!$J$1:$J$65536),0)</f>
        <v>237</v>
      </c>
      <c r="Q2749" s="3">
        <f>IFERROR(_xlfn.XLOOKUP(B2749,[12]Sheet1!$H$1:$H$65536,[12]Sheet1!$J$1:$J$65536),0)</f>
        <v>477</v>
      </c>
      <c r="R2749" s="3">
        <f>IFERROR(_xlfn.XLOOKUP(B2749,[13]Sheet1!$H$1:$H$65536,[13]Sheet1!$J$1:$J$65536),)</f>
        <v>533</v>
      </c>
      <c r="S2749" s="3">
        <f>IFERROR(_xlfn.XLOOKUP(B2749,[14]Sheet1!$H$1:$H$65536,[14]Sheet1!$K$1:$K$65536),0)</f>
        <v>597</v>
      </c>
      <c r="T2749" s="3">
        <f>IFERROR(_xlfn.XLOOKUP(B2749,[15]Sheet1!$H$1:$H$65536,[15]Sheet1!$J$1:$J$65536),0)</f>
        <v>677</v>
      </c>
      <c r="U2749" s="3">
        <f>IFERROR(_xlfn.XLOOKUP(B2749,[16]Sheet1!$H$1:$H$65536,[16]Sheet1!$J$1:$J$65536),0)</f>
        <v>829</v>
      </c>
      <c r="V2749" s="3">
        <f>IFERROR(_xlfn.XLOOKUP(B2749,[17]Sheet1!$H$1:$H$65536,[17]Sheet1!$J$1:$J$65536),0)</f>
        <v>861</v>
      </c>
      <c r="W2749" s="3">
        <f>IFERROR(_xlfn.XLOOKUP(B2749,[18]Sheet1!$H$1:$H$65536,[18]Sheet1!$J$1:$J$65536),0)</f>
        <v>1029</v>
      </c>
      <c r="X2749" s="3">
        <f>IFERROR(_xlfn.XLOOKUP(B2749,[19]Sheet1!$H$1:$H$65536,[19]Sheet1!$J$1:$J$65536),0)</f>
        <v>1141</v>
      </c>
      <c r="Y2749" s="3">
        <f>IFERROR(_xlfn.XLOOKUP(B2749,[20]Sheet1!$H$1:$H$65536,[20]Sheet1!$J$1:$J$65536),0)</f>
        <v>1270</v>
      </c>
      <c r="Z2749" s="3">
        <f>IFERROR(_xlfn.XLOOKUP(B2749,[21]Sheet1!$H$1:$H$65536,[21]Sheet1!$J$1:$J$65536),0)</f>
        <v>1374</v>
      </c>
    </row>
    <row r="2750" spans="1:26" x14ac:dyDescent="0.3">
      <c r="A2750" s="2" t="str">
        <f t="shared" si="42"/>
        <v>X1</v>
      </c>
      <c r="B2750" s="1" t="s">
        <v>6449</v>
      </c>
      <c r="C2750" s="23" t="str">
        <f>_xlfn.XLOOKUP(B2750,IP구분!A:A,IP구분!C:C)</f>
        <v>타요</v>
      </c>
      <c r="D2750" s="1" t="s">
        <v>6450</v>
      </c>
      <c r="E2750" s="7" t="str">
        <f>IFERROR(_xlfn.XLOOKUP(B2750,단가!A:A,단가!C:C),0)</f>
        <v xml:space="preserve">                     -</v>
      </c>
      <c r="F2750" s="3">
        <f>IFERROR(_xlfn.XLOOKUP(B2750,'[1]2609 재고'!$I$1:$I$65536,'[1]2609 재고'!$K$1:$K$65536),0)</f>
        <v>0</v>
      </c>
      <c r="G2750" s="3">
        <f>IFERROR(_xlfn.XLOOKUP(B2750,[2]Sheet1!$H$1:$H$65536,[2]Sheet1!$K$1:$K$65536),0)</f>
        <v>0</v>
      </c>
      <c r="H2750" s="3">
        <f>IFERROR(_xlfn.XLOOKUP(B2750,[3]Sheet1!$H$1:$H$65536,[3]Sheet1!$J$1:$J$65536),0)</f>
        <v>0</v>
      </c>
      <c r="I2750" s="3">
        <f>IFERROR(_xlfn.XLOOKUP(B2750,[4]Sheet1!$H$1:$H$65536,[4]Sheet1!$J$1:$J$65536),0)</f>
        <v>0</v>
      </c>
      <c r="J2750" s="3">
        <f>IFERROR(_xlfn.XLOOKUP(B2750,[5]Sheet1!$H$1:$H$65536,[5]Sheet1!$J$1:$J$65536),0)</f>
        <v>0</v>
      </c>
      <c r="K2750" s="3">
        <f>IFERROR(_xlfn.XLOOKUP(B2750,[6]Sheet1!$H$1:$H$65536,[6]Sheet1!$J$1:$J$65536),0)</f>
        <v>0</v>
      </c>
      <c r="L2750" s="3">
        <f>IFERROR(_xlfn.XLOOKUP(B2750,[7]Sheet1!$H$1:$H$65536,[7]Sheet1!$J$1:$J$65536),0)</f>
        <v>0</v>
      </c>
      <c r="M2750" s="3">
        <f>IFERROR(_xlfn.XLOOKUP(B2750,[8]Sheet1!$H$1:$H$65536,[8]Sheet1!$J$1:$J$65536),0)</f>
        <v>0</v>
      </c>
      <c r="N2750" s="3">
        <f>IFERROR(_xlfn.XLOOKUP(B2750,[9]Sheet1!$H$1:$H$65536,[9]Sheet1!$J$1:$J$65536),0)</f>
        <v>0</v>
      </c>
      <c r="O2750" s="3">
        <f>IFERROR(_xlfn.XLOOKUP(B2750,[10]Sheet1!$H$1:$H$65536,[10]Sheet1!$J$1:$J$65536),0)</f>
        <v>0</v>
      </c>
      <c r="P2750" s="3">
        <f>IFERROR(_xlfn.XLOOKUP(B2750,[11]Sheet1!$H$1:$H$65536,[11]Sheet1!$J$1:$J$65536),0)</f>
        <v>0</v>
      </c>
      <c r="Q2750" s="3">
        <f>IFERROR(_xlfn.XLOOKUP(B2750,[12]Sheet1!$H$1:$H$65536,[12]Sheet1!$J$1:$J$65536),0)</f>
        <v>0</v>
      </c>
      <c r="R2750" s="3">
        <f>IFERROR(_xlfn.XLOOKUP(B2750,[13]Sheet1!$H$1:$H$65536,[13]Sheet1!$J$1:$J$65536),)</f>
        <v>0</v>
      </c>
      <c r="S2750" s="3">
        <f>IFERROR(_xlfn.XLOOKUP(B2750,[14]Sheet1!$H$1:$H$65536,[14]Sheet1!$K$1:$K$65536),0)</f>
        <v>0</v>
      </c>
      <c r="T2750" s="3">
        <f>IFERROR(_xlfn.XLOOKUP(B2750,[15]Sheet1!$H$1:$H$65536,[15]Sheet1!$J$1:$J$65536),0)</f>
        <v>0</v>
      </c>
      <c r="U2750" s="3">
        <f>IFERROR(_xlfn.XLOOKUP(B2750,[16]Sheet1!$H$1:$H$65536,[16]Sheet1!$J$1:$J$65536),0)</f>
        <v>520</v>
      </c>
      <c r="V2750" s="3">
        <f>IFERROR(_xlfn.XLOOKUP(B2750,[17]Sheet1!$H$1:$H$65536,[17]Sheet1!$J$1:$J$65536),0)</f>
        <v>1000</v>
      </c>
      <c r="W2750" s="3">
        <f>IFERROR(_xlfn.XLOOKUP(B2750,[18]Sheet1!$H$1:$H$65536,[18]Sheet1!$J$1:$J$65536),0)</f>
        <v>1000</v>
      </c>
      <c r="X2750" s="3">
        <f>IFERROR(_xlfn.XLOOKUP(B2750,[19]Sheet1!$H$1:$H$65536,[19]Sheet1!$J$1:$J$65536),0)</f>
        <v>1000</v>
      </c>
      <c r="Y2750" s="3">
        <f>IFERROR(_xlfn.XLOOKUP(B2750,[20]Sheet1!$H$1:$H$65536,[20]Sheet1!$J$1:$J$65536),0)</f>
        <v>1000</v>
      </c>
      <c r="Z2750" s="3">
        <f>IFERROR(_xlfn.XLOOKUP(B2750,[21]Sheet1!$H$1:$H$65536,[21]Sheet1!$J$1:$J$65536),0)</f>
        <v>1000</v>
      </c>
    </row>
    <row r="2751" spans="1:26" x14ac:dyDescent="0.3">
      <c r="A2751" s="2" t="str">
        <f t="shared" si="42"/>
        <v>X1</v>
      </c>
      <c r="B2751" s="1" t="s">
        <v>6451</v>
      </c>
      <c r="C2751" s="23" t="str">
        <f>_xlfn.XLOOKUP(B2751,IP구분!A:A,IP구분!C:C)</f>
        <v>타요</v>
      </c>
      <c r="D2751" s="1" t="s">
        <v>6452</v>
      </c>
      <c r="E2751" s="7" t="str">
        <f>IFERROR(_xlfn.XLOOKUP(B2751,단가!A:A,단가!C:C),0)</f>
        <v xml:space="preserve">                     -</v>
      </c>
      <c r="F2751" s="3">
        <f>IFERROR(_xlfn.XLOOKUP(B2751,'[1]2609 재고'!$I$1:$I$65536,'[1]2609 재고'!$K$1:$K$65536),0)</f>
        <v>0</v>
      </c>
      <c r="G2751" s="3">
        <f>IFERROR(_xlfn.XLOOKUP(B2751,[2]Sheet1!$H$1:$H$65536,[2]Sheet1!$K$1:$K$65536),0)</f>
        <v>0</v>
      </c>
      <c r="H2751" s="3">
        <f>IFERROR(_xlfn.XLOOKUP(B2751,[3]Sheet1!$H$1:$H$65536,[3]Sheet1!$J$1:$J$65536),0)</f>
        <v>0</v>
      </c>
      <c r="I2751" s="3">
        <f>IFERROR(_xlfn.XLOOKUP(B2751,[4]Sheet1!$H$1:$H$65536,[4]Sheet1!$J$1:$J$65536),0)</f>
        <v>0</v>
      </c>
      <c r="J2751" s="3">
        <f>IFERROR(_xlfn.XLOOKUP(B2751,[5]Sheet1!$H$1:$H$65536,[5]Sheet1!$J$1:$J$65536),0)</f>
        <v>0</v>
      </c>
      <c r="K2751" s="3">
        <f>IFERROR(_xlfn.XLOOKUP(B2751,[6]Sheet1!$H$1:$H$65536,[6]Sheet1!$J$1:$J$65536),0)</f>
        <v>0</v>
      </c>
      <c r="L2751" s="3">
        <f>IFERROR(_xlfn.XLOOKUP(B2751,[7]Sheet1!$H$1:$H$65536,[7]Sheet1!$J$1:$J$65536),0)</f>
        <v>0</v>
      </c>
      <c r="M2751" s="3">
        <f>IFERROR(_xlfn.XLOOKUP(B2751,[8]Sheet1!$H$1:$H$65536,[8]Sheet1!$J$1:$J$65536),0)</f>
        <v>0</v>
      </c>
      <c r="N2751" s="3">
        <f>IFERROR(_xlfn.XLOOKUP(B2751,[9]Sheet1!$H$1:$H$65536,[9]Sheet1!$J$1:$J$65536),0)</f>
        <v>0</v>
      </c>
      <c r="O2751" s="3">
        <f>IFERROR(_xlfn.XLOOKUP(B2751,[10]Sheet1!$H$1:$H$65536,[10]Sheet1!$J$1:$J$65536),0)</f>
        <v>0</v>
      </c>
      <c r="P2751" s="3">
        <f>IFERROR(_xlfn.XLOOKUP(B2751,[11]Sheet1!$H$1:$H$65536,[11]Sheet1!$J$1:$J$65536),0)</f>
        <v>0</v>
      </c>
      <c r="Q2751" s="3">
        <f>IFERROR(_xlfn.XLOOKUP(B2751,[12]Sheet1!$H$1:$H$65536,[12]Sheet1!$J$1:$J$65536),0)</f>
        <v>0</v>
      </c>
      <c r="R2751" s="3">
        <f>IFERROR(_xlfn.XLOOKUP(B2751,[13]Sheet1!$H$1:$H$65536,[13]Sheet1!$J$1:$J$65536),)</f>
        <v>0</v>
      </c>
      <c r="S2751" s="3">
        <f>IFERROR(_xlfn.XLOOKUP(B2751,[14]Sheet1!$H$1:$H$65536,[14]Sheet1!$K$1:$K$65536),0)</f>
        <v>0</v>
      </c>
      <c r="T2751" s="3">
        <f>IFERROR(_xlfn.XLOOKUP(B2751,[15]Sheet1!$H$1:$H$65536,[15]Sheet1!$J$1:$J$65536),0)</f>
        <v>0</v>
      </c>
      <c r="U2751" s="3">
        <f>IFERROR(_xlfn.XLOOKUP(B2751,[16]Sheet1!$H$1:$H$65536,[16]Sheet1!$J$1:$J$65536),0)</f>
        <v>0</v>
      </c>
      <c r="V2751" s="3">
        <f>IFERROR(_xlfn.XLOOKUP(B2751,[17]Sheet1!$H$1:$H$65536,[17]Sheet1!$J$1:$J$65536),0)</f>
        <v>24</v>
      </c>
      <c r="W2751" s="3">
        <f>IFERROR(_xlfn.XLOOKUP(B2751,[18]Sheet1!$H$1:$H$65536,[18]Sheet1!$J$1:$J$65536),0)</f>
        <v>0</v>
      </c>
      <c r="X2751" s="3">
        <f>IFERROR(_xlfn.XLOOKUP(B2751,[19]Sheet1!$H$1:$H$65536,[19]Sheet1!$J$1:$J$65536),0)</f>
        <v>0</v>
      </c>
      <c r="Y2751" s="3">
        <f>IFERROR(_xlfn.XLOOKUP(B2751,[20]Sheet1!$H$1:$H$65536,[20]Sheet1!$J$1:$J$65536),0)</f>
        <v>0</v>
      </c>
      <c r="Z2751" s="3">
        <f>IFERROR(_xlfn.XLOOKUP(B2751,[21]Sheet1!$H$1:$H$65536,[21]Sheet1!$J$1:$J$65536),0)</f>
        <v>0</v>
      </c>
    </row>
    <row r="2752" spans="1:26" x14ac:dyDescent="0.3">
      <c r="A2752" s="2" t="str">
        <f t="shared" si="42"/>
        <v>X1</v>
      </c>
      <c r="B2752" s="1" t="s">
        <v>6453</v>
      </c>
      <c r="C2752" s="23" t="str">
        <f>_xlfn.XLOOKUP(B2752,IP구분!A:A,IP구분!C:C)</f>
        <v>타요</v>
      </c>
      <c r="D2752" s="1" t="s">
        <v>6454</v>
      </c>
      <c r="E2752" s="7" t="str">
        <f>IFERROR(_xlfn.XLOOKUP(B2752,단가!A:A,단가!C:C),0)</f>
        <v xml:space="preserve">                     -</v>
      </c>
      <c r="F2752" s="3">
        <f>IFERROR(_xlfn.XLOOKUP(B2752,'[1]2609 재고'!$I$1:$I$65536,'[1]2609 재고'!$K$1:$K$65536),0)</f>
        <v>0</v>
      </c>
      <c r="G2752" s="3">
        <f>IFERROR(_xlfn.XLOOKUP(B2752,[2]Sheet1!$H$1:$H$65536,[2]Sheet1!$K$1:$K$65536),0)</f>
        <v>0</v>
      </c>
      <c r="H2752" s="3">
        <f>IFERROR(_xlfn.XLOOKUP(B2752,[3]Sheet1!$H$1:$H$65536,[3]Sheet1!$J$1:$J$65536),0)</f>
        <v>0</v>
      </c>
      <c r="I2752" s="3">
        <f>IFERROR(_xlfn.XLOOKUP(B2752,[4]Sheet1!$H$1:$H$65536,[4]Sheet1!$J$1:$J$65536),0)</f>
        <v>0</v>
      </c>
      <c r="J2752" s="3">
        <f>IFERROR(_xlfn.XLOOKUP(B2752,[5]Sheet1!$H$1:$H$65536,[5]Sheet1!$J$1:$J$65536),0)</f>
        <v>0</v>
      </c>
      <c r="K2752" s="3">
        <f>IFERROR(_xlfn.XLOOKUP(B2752,[6]Sheet1!$H$1:$H$65536,[6]Sheet1!$J$1:$J$65536),0)</f>
        <v>0</v>
      </c>
      <c r="L2752" s="3">
        <f>IFERROR(_xlfn.XLOOKUP(B2752,[7]Sheet1!$H$1:$H$65536,[7]Sheet1!$J$1:$J$65536),0)</f>
        <v>0</v>
      </c>
      <c r="M2752" s="3">
        <f>IFERROR(_xlfn.XLOOKUP(B2752,[8]Sheet1!$H$1:$H$65536,[8]Sheet1!$J$1:$J$65536),0)</f>
        <v>0</v>
      </c>
      <c r="N2752" s="3">
        <f>IFERROR(_xlfn.XLOOKUP(B2752,[9]Sheet1!$H$1:$H$65536,[9]Sheet1!$J$1:$J$65536),0)</f>
        <v>0</v>
      </c>
      <c r="O2752" s="3">
        <f>IFERROR(_xlfn.XLOOKUP(B2752,[10]Sheet1!$H$1:$H$65536,[10]Sheet1!$J$1:$J$65536),0)</f>
        <v>0</v>
      </c>
      <c r="P2752" s="3">
        <f>IFERROR(_xlfn.XLOOKUP(B2752,[11]Sheet1!$H$1:$H$65536,[11]Sheet1!$J$1:$J$65536),0)</f>
        <v>0</v>
      </c>
      <c r="Q2752" s="3">
        <f>IFERROR(_xlfn.XLOOKUP(B2752,[12]Sheet1!$H$1:$H$65536,[12]Sheet1!$J$1:$J$65536),0)</f>
        <v>0</v>
      </c>
      <c r="R2752" s="3">
        <f>IFERROR(_xlfn.XLOOKUP(B2752,[13]Sheet1!$H$1:$H$65536,[13]Sheet1!$J$1:$J$65536),)</f>
        <v>0</v>
      </c>
      <c r="S2752" s="3">
        <f>IFERROR(_xlfn.XLOOKUP(B2752,[14]Sheet1!$H$1:$H$65536,[14]Sheet1!$K$1:$K$65536),0)</f>
        <v>0</v>
      </c>
      <c r="T2752" s="3">
        <f>IFERROR(_xlfn.XLOOKUP(B2752,[15]Sheet1!$H$1:$H$65536,[15]Sheet1!$J$1:$J$65536),0)</f>
        <v>0</v>
      </c>
      <c r="U2752" s="3">
        <f>IFERROR(_xlfn.XLOOKUP(B2752,[16]Sheet1!$H$1:$H$65536,[16]Sheet1!$J$1:$J$65536),0)</f>
        <v>0</v>
      </c>
      <c r="V2752" s="3">
        <f>IFERROR(_xlfn.XLOOKUP(B2752,[17]Sheet1!$H$1:$H$65536,[17]Sheet1!$J$1:$J$65536),0)</f>
        <v>36</v>
      </c>
      <c r="W2752" s="3">
        <f>IFERROR(_xlfn.XLOOKUP(B2752,[18]Sheet1!$H$1:$H$65536,[18]Sheet1!$J$1:$J$65536),0)</f>
        <v>120</v>
      </c>
      <c r="X2752" s="3">
        <f>IFERROR(_xlfn.XLOOKUP(B2752,[19]Sheet1!$H$1:$H$65536,[19]Sheet1!$J$1:$J$65536),0)</f>
        <v>0</v>
      </c>
      <c r="Y2752" s="3">
        <f>IFERROR(_xlfn.XLOOKUP(B2752,[20]Sheet1!$H$1:$H$65536,[20]Sheet1!$J$1:$J$65536),0)</f>
        <v>0</v>
      </c>
      <c r="Z2752" s="3">
        <f>IFERROR(_xlfn.XLOOKUP(B2752,[21]Sheet1!$H$1:$H$65536,[21]Sheet1!$J$1:$J$65536),0)</f>
        <v>0</v>
      </c>
    </row>
    <row r="2753" spans="1:26" x14ac:dyDescent="0.3">
      <c r="A2753" s="2" t="str">
        <f t="shared" si="42"/>
        <v>P1</v>
      </c>
      <c r="B2753" s="1" t="s">
        <v>2582</v>
      </c>
      <c r="C2753" s="23" t="str">
        <f>_xlfn.XLOOKUP(B2753,IP구분!A:A,IP구분!C:C)</f>
        <v>타요</v>
      </c>
      <c r="D2753" s="1" t="s">
        <v>2583</v>
      </c>
      <c r="E2753" s="7">
        <f>IFERROR(_xlfn.XLOOKUP(B2753,단가!A:A,단가!C:C),0)</f>
        <v>776</v>
      </c>
      <c r="F2753" s="3">
        <f>IFERROR(_xlfn.XLOOKUP(B2753,'[1]2609 재고'!$I$1:$I$65536,'[1]2609 재고'!$K$1:$K$65536),0)</f>
        <v>1411</v>
      </c>
      <c r="G2753" s="3">
        <f>IFERROR(_xlfn.XLOOKUP(B2753,[2]Sheet1!$H$1:$H$65536,[2]Sheet1!$K$1:$K$65536),0)</f>
        <v>1733</v>
      </c>
      <c r="H2753" s="3">
        <f>IFERROR(_xlfn.XLOOKUP(B2753,[3]Sheet1!$H$1:$H$65536,[3]Sheet1!$J$1:$J$65536),0)</f>
        <v>2138</v>
      </c>
      <c r="I2753" s="3">
        <f>IFERROR(_xlfn.XLOOKUP(B2753,[4]Sheet1!$H$1:$H$65536,[4]Sheet1!$J$1:$J$65536),0)</f>
        <v>2505</v>
      </c>
      <c r="J2753" s="3">
        <f>IFERROR(_xlfn.XLOOKUP(B2753,[5]Sheet1!$H$1:$H$65536,[5]Sheet1!$J$1:$J$65536),0)</f>
        <v>2718</v>
      </c>
      <c r="K2753" s="3">
        <f>IFERROR(_xlfn.XLOOKUP(B2753,[6]Sheet1!$H$1:$H$65536,[6]Sheet1!$J$1:$J$65536),0)</f>
        <v>3007</v>
      </c>
      <c r="L2753" s="3">
        <f>IFERROR(_xlfn.XLOOKUP(B2753,[7]Sheet1!$H$1:$H$65536,[7]Sheet1!$J$1:$J$65536),0)</f>
        <v>527</v>
      </c>
      <c r="M2753" s="3">
        <f>IFERROR(_xlfn.XLOOKUP(B2753,[8]Sheet1!$H$1:$H$65536,[8]Sheet1!$J$1:$J$65536),0)</f>
        <v>923</v>
      </c>
      <c r="N2753" s="3">
        <f>IFERROR(_xlfn.XLOOKUP(B2753,[9]Sheet1!$H$1:$H$65536,[9]Sheet1!$J$1:$J$65536),0)</f>
        <v>1272</v>
      </c>
      <c r="O2753" s="3">
        <f>IFERROR(_xlfn.XLOOKUP(B2753,[10]Sheet1!$H$1:$H$65536,[10]Sheet1!$J$1:$J$65536),0)</f>
        <v>1686</v>
      </c>
      <c r="P2753" s="3">
        <f>IFERROR(_xlfn.XLOOKUP(B2753,[11]Sheet1!$H$1:$H$65536,[11]Sheet1!$J$1:$J$65536),0)</f>
        <v>2084</v>
      </c>
      <c r="Q2753" s="3">
        <f>IFERROR(_xlfn.XLOOKUP(B2753,[12]Sheet1!$H$1:$H$65536,[12]Sheet1!$J$1:$J$65536),0)</f>
        <v>2365</v>
      </c>
      <c r="R2753" s="3">
        <f>IFERROR(_xlfn.XLOOKUP(B2753,[13]Sheet1!$H$1:$H$65536,[13]Sheet1!$J$1:$J$65536),)</f>
        <v>2651</v>
      </c>
      <c r="S2753" s="3">
        <f>IFERROR(_xlfn.XLOOKUP(B2753,[14]Sheet1!$H$1:$H$65536,[14]Sheet1!$K$1:$K$65536),0)</f>
        <v>2965</v>
      </c>
      <c r="T2753" s="3">
        <f>IFERROR(_xlfn.XLOOKUP(B2753,[15]Sheet1!$H$1:$H$65536,[15]Sheet1!$J$1:$J$65536),0)</f>
        <v>3388</v>
      </c>
      <c r="U2753" s="3">
        <f>IFERROR(_xlfn.XLOOKUP(B2753,[16]Sheet1!$H$1:$H$65536,[16]Sheet1!$J$1:$J$65536),0)</f>
        <v>3648</v>
      </c>
      <c r="V2753" s="3">
        <f>IFERROR(_xlfn.XLOOKUP(B2753,[17]Sheet1!$H$1:$H$65536,[17]Sheet1!$J$1:$J$65536),0)</f>
        <v>901</v>
      </c>
      <c r="W2753" s="3">
        <f>IFERROR(_xlfn.XLOOKUP(B2753,[18]Sheet1!$H$1:$H$65536,[18]Sheet1!$J$1:$J$65536),0)</f>
        <v>1231</v>
      </c>
      <c r="X2753" s="3">
        <f>IFERROR(_xlfn.XLOOKUP(B2753,[19]Sheet1!$H$1:$H$65536,[19]Sheet1!$J$1:$J$65536),0)</f>
        <v>1603</v>
      </c>
      <c r="Y2753" s="3">
        <f>IFERROR(_xlfn.XLOOKUP(B2753,[20]Sheet1!$H$1:$H$65536,[20]Sheet1!$J$1:$J$65536),0)</f>
        <v>1986</v>
      </c>
      <c r="Z2753" s="3">
        <f>IFERROR(_xlfn.XLOOKUP(B2753,[21]Sheet1!$H$1:$H$65536,[21]Sheet1!$J$1:$J$65536),0)</f>
        <v>2369</v>
      </c>
    </row>
    <row r="2754" spans="1:26" x14ac:dyDescent="0.3">
      <c r="A2754" s="2" t="str">
        <f t="shared" si="42"/>
        <v>T1</v>
      </c>
      <c r="B2754" s="1" t="s">
        <v>2584</v>
      </c>
      <c r="C2754" s="23" t="str">
        <f>_xlfn.XLOOKUP(B2754,IP구분!A:A,IP구분!C:C)</f>
        <v>타요</v>
      </c>
      <c r="D2754" s="1" t="s">
        <v>2585</v>
      </c>
      <c r="E2754" s="7">
        <f>IFERROR(_xlfn.XLOOKUP(B2754,단가!A:A,단가!C:C),0)</f>
        <v>26491</v>
      </c>
      <c r="F2754" s="3">
        <f>IFERROR(_xlfn.XLOOKUP(B2754,'[1]2609 재고'!$I$1:$I$65536,'[1]2609 재고'!$K$1:$K$65536),0)</f>
        <v>0</v>
      </c>
      <c r="G2754" s="3">
        <f>IFERROR(_xlfn.XLOOKUP(B2754,[2]Sheet1!$H$1:$H$65536,[2]Sheet1!$K$1:$K$65536),0)</f>
        <v>1</v>
      </c>
      <c r="H2754" s="3">
        <f>IFERROR(_xlfn.XLOOKUP(B2754,[3]Sheet1!$H$1:$H$65536,[3]Sheet1!$J$1:$J$65536),0)</f>
        <v>0</v>
      </c>
      <c r="I2754" s="3">
        <f>IFERROR(_xlfn.XLOOKUP(B2754,[4]Sheet1!$H$1:$H$65536,[4]Sheet1!$J$1:$J$65536),0)</f>
        <v>0</v>
      </c>
      <c r="J2754" s="3">
        <f>IFERROR(_xlfn.XLOOKUP(B2754,[5]Sheet1!$H$1:$H$65536,[5]Sheet1!$J$1:$J$65536),0)</f>
        <v>0</v>
      </c>
      <c r="K2754" s="3">
        <f>IFERROR(_xlfn.XLOOKUP(B2754,[6]Sheet1!$H$1:$H$65536,[6]Sheet1!$J$1:$J$65536),0)</f>
        <v>0</v>
      </c>
      <c r="L2754" s="3">
        <f>IFERROR(_xlfn.XLOOKUP(B2754,[7]Sheet1!$H$1:$H$65536,[7]Sheet1!$J$1:$J$65536),0)</f>
        <v>0</v>
      </c>
      <c r="M2754" s="3">
        <f>IFERROR(_xlfn.XLOOKUP(B2754,[8]Sheet1!$H$1:$H$65536,[8]Sheet1!$J$1:$J$65536),0)</f>
        <v>0</v>
      </c>
      <c r="N2754" s="3">
        <f>IFERROR(_xlfn.XLOOKUP(B2754,[9]Sheet1!$H$1:$H$65536,[9]Sheet1!$J$1:$J$65536),0)</f>
        <v>0</v>
      </c>
      <c r="O2754" s="3">
        <f>IFERROR(_xlfn.XLOOKUP(B2754,[10]Sheet1!$H$1:$H$65536,[10]Sheet1!$J$1:$J$65536),0)</f>
        <v>0</v>
      </c>
      <c r="P2754" s="3">
        <f>IFERROR(_xlfn.XLOOKUP(B2754,[11]Sheet1!$H$1:$H$65536,[11]Sheet1!$J$1:$J$65536),0)</f>
        <v>0</v>
      </c>
      <c r="Q2754" s="3">
        <f>IFERROR(_xlfn.XLOOKUP(B2754,[12]Sheet1!$H$1:$H$65536,[12]Sheet1!$J$1:$J$65536),0)</f>
        <v>0</v>
      </c>
      <c r="R2754" s="3">
        <f>IFERROR(_xlfn.XLOOKUP(B2754,[13]Sheet1!$H$1:$H$65536,[13]Sheet1!$J$1:$J$65536),)</f>
        <v>0</v>
      </c>
      <c r="S2754" s="3">
        <f>IFERROR(_xlfn.XLOOKUP(B2754,[14]Sheet1!$H$1:$H$65536,[14]Sheet1!$K$1:$K$65536),0)</f>
        <v>0</v>
      </c>
      <c r="T2754" s="3">
        <f>IFERROR(_xlfn.XLOOKUP(B2754,[15]Sheet1!$H$1:$H$65536,[15]Sheet1!$J$1:$J$65536),0)</f>
        <v>0</v>
      </c>
      <c r="U2754" s="3">
        <f>IFERROR(_xlfn.XLOOKUP(B2754,[16]Sheet1!$H$1:$H$65536,[16]Sheet1!$J$1:$J$65536),0)</f>
        <v>0</v>
      </c>
      <c r="V2754" s="3">
        <f>IFERROR(_xlfn.XLOOKUP(B2754,[17]Sheet1!$H$1:$H$65536,[17]Sheet1!$J$1:$J$65536),0)</f>
        <v>0</v>
      </c>
      <c r="W2754" s="3">
        <f>IFERROR(_xlfn.XLOOKUP(B2754,[18]Sheet1!$H$1:$H$65536,[18]Sheet1!$J$1:$J$65536),0)</f>
        <v>0</v>
      </c>
      <c r="X2754" s="3">
        <f>IFERROR(_xlfn.XLOOKUP(B2754,[19]Sheet1!$H$1:$H$65536,[19]Sheet1!$J$1:$J$65536),0)</f>
        <v>0</v>
      </c>
      <c r="Y2754" s="3">
        <f>IFERROR(_xlfn.XLOOKUP(B2754,[20]Sheet1!$H$1:$H$65536,[20]Sheet1!$J$1:$J$65536),0)</f>
        <v>0</v>
      </c>
      <c r="Z2754" s="3">
        <f>IFERROR(_xlfn.XLOOKUP(B2754,[21]Sheet1!$H$1:$H$65536,[21]Sheet1!$J$1:$J$65536),0)</f>
        <v>0</v>
      </c>
    </row>
    <row r="2755" spans="1:26" x14ac:dyDescent="0.3">
      <c r="A2755" s="2" t="str">
        <f t="shared" ref="A2755:A2818" si="43">MID(B2755,3,2)</f>
        <v>T1</v>
      </c>
      <c r="B2755" s="1" t="s">
        <v>6455</v>
      </c>
      <c r="C2755" s="23" t="str">
        <f>_xlfn.XLOOKUP(B2755,IP구분!A:A,IP구분!C:C)</f>
        <v>타요</v>
      </c>
      <c r="D2755" s="1" t="s">
        <v>6456</v>
      </c>
      <c r="E2755" s="7" t="str">
        <f>IFERROR(_xlfn.XLOOKUP(B2755,단가!A:A,단가!C:C),0)</f>
        <v xml:space="preserve">                     -</v>
      </c>
      <c r="F2755" s="3">
        <f>IFERROR(_xlfn.XLOOKUP(B2755,'[1]2609 재고'!$I$1:$I$65536,'[1]2609 재고'!$K$1:$K$65536),0)</f>
        <v>0</v>
      </c>
      <c r="G2755" s="3">
        <f>IFERROR(_xlfn.XLOOKUP(B2755,[2]Sheet1!$H$1:$H$65536,[2]Sheet1!$K$1:$K$65536),0)</f>
        <v>0</v>
      </c>
      <c r="H2755" s="3">
        <f>IFERROR(_xlfn.XLOOKUP(B2755,[3]Sheet1!$H$1:$H$65536,[3]Sheet1!$J$1:$J$65536),0)</f>
        <v>0</v>
      </c>
      <c r="I2755" s="3">
        <f>IFERROR(_xlfn.XLOOKUP(B2755,[4]Sheet1!$H$1:$H$65536,[4]Sheet1!$J$1:$J$65536),0)</f>
        <v>0</v>
      </c>
      <c r="J2755" s="3">
        <f>IFERROR(_xlfn.XLOOKUP(B2755,[5]Sheet1!$H$1:$H$65536,[5]Sheet1!$J$1:$J$65536),0)</f>
        <v>0</v>
      </c>
      <c r="K2755" s="3">
        <f>IFERROR(_xlfn.XLOOKUP(B2755,[6]Sheet1!$H$1:$H$65536,[6]Sheet1!$J$1:$J$65536),0)</f>
        <v>0</v>
      </c>
      <c r="L2755" s="3">
        <f>IFERROR(_xlfn.XLOOKUP(B2755,[7]Sheet1!$H$1:$H$65536,[7]Sheet1!$J$1:$J$65536),0)</f>
        <v>0</v>
      </c>
      <c r="M2755" s="3">
        <f>IFERROR(_xlfn.XLOOKUP(B2755,[8]Sheet1!$H$1:$H$65536,[8]Sheet1!$J$1:$J$65536),0)</f>
        <v>0</v>
      </c>
      <c r="N2755" s="3">
        <f>IFERROR(_xlfn.XLOOKUP(B2755,[9]Sheet1!$H$1:$H$65536,[9]Sheet1!$J$1:$J$65536),0)</f>
        <v>0</v>
      </c>
      <c r="O2755" s="3">
        <f>IFERROR(_xlfn.XLOOKUP(B2755,[10]Sheet1!$H$1:$H$65536,[10]Sheet1!$J$1:$J$65536),0)</f>
        <v>0</v>
      </c>
      <c r="P2755" s="3">
        <f>IFERROR(_xlfn.XLOOKUP(B2755,[11]Sheet1!$H$1:$H$65536,[11]Sheet1!$J$1:$J$65536),0)</f>
        <v>0</v>
      </c>
      <c r="Q2755" s="3">
        <f>IFERROR(_xlfn.XLOOKUP(B2755,[12]Sheet1!$H$1:$H$65536,[12]Sheet1!$J$1:$J$65536),0)</f>
        <v>0</v>
      </c>
      <c r="R2755" s="3">
        <f>IFERROR(_xlfn.XLOOKUP(B2755,[13]Sheet1!$H$1:$H$65536,[13]Sheet1!$J$1:$J$65536),)</f>
        <v>0</v>
      </c>
      <c r="S2755" s="3">
        <f>IFERROR(_xlfn.XLOOKUP(B2755,[14]Sheet1!$H$1:$H$65536,[14]Sheet1!$K$1:$K$65536),0)</f>
        <v>2</v>
      </c>
      <c r="T2755" s="3">
        <f>IFERROR(_xlfn.XLOOKUP(B2755,[15]Sheet1!$H$1:$H$65536,[15]Sheet1!$J$1:$J$65536),0)</f>
        <v>38</v>
      </c>
      <c r="U2755" s="3">
        <f>IFERROR(_xlfn.XLOOKUP(B2755,[16]Sheet1!$H$1:$H$65536,[16]Sheet1!$J$1:$J$65536),0)</f>
        <v>86</v>
      </c>
      <c r="V2755" s="3">
        <f>IFERROR(_xlfn.XLOOKUP(B2755,[17]Sheet1!$H$1:$H$65536,[17]Sheet1!$J$1:$J$65536),0)</f>
        <v>110</v>
      </c>
      <c r="W2755" s="3">
        <f>IFERROR(_xlfn.XLOOKUP(B2755,[18]Sheet1!$H$1:$H$65536,[18]Sheet1!$J$1:$J$65536),0)</f>
        <v>147</v>
      </c>
      <c r="X2755" s="3">
        <f>IFERROR(_xlfn.XLOOKUP(B2755,[19]Sheet1!$H$1:$H$65536,[19]Sheet1!$J$1:$J$65536),0)</f>
        <v>335</v>
      </c>
      <c r="Y2755" s="3">
        <f>IFERROR(_xlfn.XLOOKUP(B2755,[20]Sheet1!$H$1:$H$65536,[20]Sheet1!$J$1:$J$65536),0)</f>
        <v>491</v>
      </c>
      <c r="Z2755" s="3">
        <f>IFERROR(_xlfn.XLOOKUP(B2755,[21]Sheet1!$H$1:$H$65536,[21]Sheet1!$J$1:$J$65536),0)</f>
        <v>1229</v>
      </c>
    </row>
    <row r="2756" spans="1:26" x14ac:dyDescent="0.3">
      <c r="A2756" s="2" t="str">
        <f t="shared" si="43"/>
        <v>X2</v>
      </c>
      <c r="B2756" s="1" t="s">
        <v>6457</v>
      </c>
      <c r="C2756" s="23" t="str">
        <f>_xlfn.XLOOKUP(B2756,IP구분!A:A,IP구분!C:C)</f>
        <v>타요</v>
      </c>
      <c r="D2756" s="1" t="s">
        <v>6458</v>
      </c>
      <c r="E2756" s="7" t="str">
        <f>IFERROR(_xlfn.XLOOKUP(B2756,단가!A:A,단가!C:C),0)</f>
        <v xml:space="preserve">                     -</v>
      </c>
      <c r="F2756" s="3">
        <f>IFERROR(_xlfn.XLOOKUP(B2756,'[1]2609 재고'!$I$1:$I$65536,'[1]2609 재고'!$K$1:$K$65536),0)</f>
        <v>0</v>
      </c>
      <c r="G2756" s="3">
        <f>IFERROR(_xlfn.XLOOKUP(B2756,[2]Sheet1!$H$1:$H$65536,[2]Sheet1!$K$1:$K$65536),0)</f>
        <v>0</v>
      </c>
      <c r="H2756" s="3">
        <f>IFERROR(_xlfn.XLOOKUP(B2756,[3]Sheet1!$H$1:$H$65536,[3]Sheet1!$J$1:$J$65536),0)</f>
        <v>0</v>
      </c>
      <c r="I2756" s="3">
        <f>IFERROR(_xlfn.XLOOKUP(B2756,[4]Sheet1!$H$1:$H$65536,[4]Sheet1!$J$1:$J$65536),0)</f>
        <v>0</v>
      </c>
      <c r="J2756" s="3">
        <f>IFERROR(_xlfn.XLOOKUP(B2756,[5]Sheet1!$H$1:$H$65536,[5]Sheet1!$J$1:$J$65536),0)</f>
        <v>0</v>
      </c>
      <c r="K2756" s="3">
        <f>IFERROR(_xlfn.XLOOKUP(B2756,[6]Sheet1!$H$1:$H$65536,[6]Sheet1!$J$1:$J$65536),0)</f>
        <v>0</v>
      </c>
      <c r="L2756" s="3">
        <f>IFERROR(_xlfn.XLOOKUP(B2756,[7]Sheet1!$H$1:$H$65536,[7]Sheet1!$J$1:$J$65536),0)</f>
        <v>0</v>
      </c>
      <c r="M2756" s="3">
        <f>IFERROR(_xlfn.XLOOKUP(B2756,[8]Sheet1!$H$1:$H$65536,[8]Sheet1!$J$1:$J$65536),0)</f>
        <v>0</v>
      </c>
      <c r="N2756" s="3">
        <f>IFERROR(_xlfn.XLOOKUP(B2756,[9]Sheet1!$H$1:$H$65536,[9]Sheet1!$J$1:$J$65536),0)</f>
        <v>0</v>
      </c>
      <c r="O2756" s="3">
        <f>IFERROR(_xlfn.XLOOKUP(B2756,[10]Sheet1!$H$1:$H$65536,[10]Sheet1!$J$1:$J$65536),0)</f>
        <v>0</v>
      </c>
      <c r="P2756" s="3">
        <f>IFERROR(_xlfn.XLOOKUP(B2756,[11]Sheet1!$H$1:$H$65536,[11]Sheet1!$J$1:$J$65536),0)</f>
        <v>0</v>
      </c>
      <c r="Q2756" s="3">
        <f>IFERROR(_xlfn.XLOOKUP(B2756,[12]Sheet1!$H$1:$H$65536,[12]Sheet1!$J$1:$J$65536),0)</f>
        <v>0</v>
      </c>
      <c r="R2756" s="3">
        <f>IFERROR(_xlfn.XLOOKUP(B2756,[13]Sheet1!$H$1:$H$65536,[13]Sheet1!$J$1:$J$65536),)</f>
        <v>0</v>
      </c>
      <c r="S2756" s="3">
        <f>IFERROR(_xlfn.XLOOKUP(B2756,[14]Sheet1!$H$1:$H$65536,[14]Sheet1!$K$1:$K$65536),0)</f>
        <v>0</v>
      </c>
      <c r="T2756" s="3">
        <f>IFERROR(_xlfn.XLOOKUP(B2756,[15]Sheet1!$H$1:$H$65536,[15]Sheet1!$J$1:$J$65536),0)</f>
        <v>0</v>
      </c>
      <c r="U2756" s="3">
        <f>IFERROR(_xlfn.XLOOKUP(B2756,[16]Sheet1!$H$1:$H$65536,[16]Sheet1!$J$1:$J$65536),0)</f>
        <v>0</v>
      </c>
      <c r="V2756" s="3">
        <f>IFERROR(_xlfn.XLOOKUP(B2756,[17]Sheet1!$H$1:$H$65536,[17]Sheet1!$J$1:$J$65536),0)</f>
        <v>0</v>
      </c>
      <c r="W2756" s="3">
        <f>IFERROR(_xlfn.XLOOKUP(B2756,[18]Sheet1!$H$1:$H$65536,[18]Sheet1!$J$1:$J$65536),0)</f>
        <v>0</v>
      </c>
      <c r="X2756" s="3">
        <f>IFERROR(_xlfn.XLOOKUP(B2756,[19]Sheet1!$H$1:$H$65536,[19]Sheet1!$J$1:$J$65536),0)</f>
        <v>0</v>
      </c>
      <c r="Y2756" s="3">
        <f>IFERROR(_xlfn.XLOOKUP(B2756,[20]Sheet1!$H$1:$H$65536,[20]Sheet1!$J$1:$J$65536),0)</f>
        <v>0</v>
      </c>
      <c r="Z2756" s="3">
        <f>IFERROR(_xlfn.XLOOKUP(B2756,[21]Sheet1!$H$1:$H$65536,[21]Sheet1!$J$1:$J$65536),0)</f>
        <v>0</v>
      </c>
    </row>
    <row r="2757" spans="1:26" x14ac:dyDescent="0.3">
      <c r="A2757" s="2" t="str">
        <f t="shared" si="43"/>
        <v>X1</v>
      </c>
      <c r="B2757" s="1" t="s">
        <v>2120</v>
      </c>
      <c r="C2757" s="23" t="str">
        <f>_xlfn.XLOOKUP(B2757,IP구분!A:A,IP구분!C:C)</f>
        <v>타요</v>
      </c>
      <c r="D2757" s="1" t="s">
        <v>2121</v>
      </c>
      <c r="E2757" s="7">
        <f>IFERROR(_xlfn.XLOOKUP(B2757,단가!A:A,단가!C:C),0)</f>
        <v>3821</v>
      </c>
      <c r="F2757" s="3">
        <f>IFERROR(_xlfn.XLOOKUP(B2757,'[1]2609 재고'!$I$1:$I$65536,'[1]2609 재고'!$K$1:$K$65536),0)</f>
        <v>2316</v>
      </c>
      <c r="G2757" s="3">
        <f>IFERROR(_xlfn.XLOOKUP(B2757,[2]Sheet1!$H$1:$H$65536,[2]Sheet1!$K$1:$K$65536),0)</f>
        <v>2316</v>
      </c>
      <c r="H2757" s="3">
        <f>IFERROR(_xlfn.XLOOKUP(B2757,[3]Sheet1!$H$1:$H$65536,[3]Sheet1!$J$1:$J$65536),0)</f>
        <v>2316</v>
      </c>
      <c r="I2757" s="3">
        <f>IFERROR(_xlfn.XLOOKUP(B2757,[4]Sheet1!$H$1:$H$65536,[4]Sheet1!$J$1:$J$65536),0)</f>
        <v>2316</v>
      </c>
      <c r="J2757" s="3">
        <f>IFERROR(_xlfn.XLOOKUP(B2757,[5]Sheet1!$H$1:$H$65536,[5]Sheet1!$J$1:$J$65536),0)</f>
        <v>3276</v>
      </c>
      <c r="K2757" s="3">
        <f>IFERROR(_xlfn.XLOOKUP(B2757,[6]Sheet1!$H$1:$H$65536,[6]Sheet1!$J$1:$J$65536),0)</f>
        <v>396</v>
      </c>
      <c r="L2757" s="3">
        <f>IFERROR(_xlfn.XLOOKUP(B2757,[7]Sheet1!$H$1:$H$65536,[7]Sheet1!$J$1:$J$65536),0)</f>
        <v>396</v>
      </c>
      <c r="M2757" s="3">
        <f>IFERROR(_xlfn.XLOOKUP(B2757,[8]Sheet1!$H$1:$H$65536,[8]Sheet1!$J$1:$J$65536),0)</f>
        <v>0</v>
      </c>
      <c r="N2757" s="3">
        <f>IFERROR(_xlfn.XLOOKUP(B2757,[9]Sheet1!$H$1:$H$65536,[9]Sheet1!$J$1:$J$65536),0)</f>
        <v>0</v>
      </c>
      <c r="O2757" s="3">
        <f>IFERROR(_xlfn.XLOOKUP(B2757,[10]Sheet1!$H$1:$H$65536,[10]Sheet1!$J$1:$J$65536),0)</f>
        <v>0</v>
      </c>
      <c r="P2757" s="3">
        <f>IFERROR(_xlfn.XLOOKUP(B2757,[11]Sheet1!$H$1:$H$65536,[11]Sheet1!$J$1:$J$65536),0)</f>
        <v>0</v>
      </c>
      <c r="Q2757" s="3">
        <f>IFERROR(_xlfn.XLOOKUP(B2757,[12]Sheet1!$H$1:$H$65536,[12]Sheet1!$J$1:$J$65536),0)</f>
        <v>0</v>
      </c>
      <c r="R2757" s="3">
        <f>IFERROR(_xlfn.XLOOKUP(B2757,[13]Sheet1!$H$1:$H$65536,[13]Sheet1!$J$1:$J$65536),)</f>
        <v>0</v>
      </c>
      <c r="S2757" s="3">
        <f>IFERROR(_xlfn.XLOOKUP(B2757,[14]Sheet1!$H$1:$H$65536,[14]Sheet1!$K$1:$K$65536),0)</f>
        <v>0</v>
      </c>
      <c r="T2757" s="3">
        <f>IFERROR(_xlfn.XLOOKUP(B2757,[15]Sheet1!$H$1:$H$65536,[15]Sheet1!$J$1:$J$65536),0)</f>
        <v>0</v>
      </c>
      <c r="U2757" s="3">
        <f>IFERROR(_xlfn.XLOOKUP(B2757,[16]Sheet1!$H$1:$H$65536,[16]Sheet1!$J$1:$J$65536),0)</f>
        <v>0</v>
      </c>
      <c r="V2757" s="3">
        <f>IFERROR(_xlfn.XLOOKUP(B2757,[17]Sheet1!$H$1:$H$65536,[17]Sheet1!$J$1:$J$65536),0)</f>
        <v>0</v>
      </c>
      <c r="W2757" s="3">
        <f>IFERROR(_xlfn.XLOOKUP(B2757,[18]Sheet1!$H$1:$H$65536,[18]Sheet1!$J$1:$J$65536),0)</f>
        <v>0</v>
      </c>
      <c r="X2757" s="3">
        <f>IFERROR(_xlfn.XLOOKUP(B2757,[19]Sheet1!$H$1:$H$65536,[19]Sheet1!$J$1:$J$65536),0)</f>
        <v>1200</v>
      </c>
      <c r="Y2757" s="3">
        <f>IFERROR(_xlfn.XLOOKUP(B2757,[20]Sheet1!$H$1:$H$65536,[20]Sheet1!$J$1:$J$65536),0)</f>
        <v>0</v>
      </c>
      <c r="Z2757" s="3">
        <f>IFERROR(_xlfn.XLOOKUP(B2757,[21]Sheet1!$H$1:$H$65536,[21]Sheet1!$J$1:$J$65536),0)</f>
        <v>0</v>
      </c>
    </row>
    <row r="2758" spans="1:26" x14ac:dyDescent="0.3">
      <c r="A2758" s="2" t="str">
        <f t="shared" si="43"/>
        <v>X1</v>
      </c>
      <c r="B2758" s="1" t="s">
        <v>6459</v>
      </c>
      <c r="C2758" s="23" t="str">
        <f>_xlfn.XLOOKUP(B2758,IP구분!A:A,IP구분!C:C)</f>
        <v>타요</v>
      </c>
      <c r="D2758" s="1" t="s">
        <v>6460</v>
      </c>
      <c r="E2758" s="7" t="str">
        <f>IFERROR(_xlfn.XLOOKUP(B2758,단가!A:A,단가!C:C),0)</f>
        <v xml:space="preserve">                     -</v>
      </c>
      <c r="F2758" s="3">
        <f>IFERROR(_xlfn.XLOOKUP(B2758,'[1]2609 재고'!$I$1:$I$65536,'[1]2609 재고'!$K$1:$K$65536),0)</f>
        <v>0</v>
      </c>
      <c r="G2758" s="3">
        <f>IFERROR(_xlfn.XLOOKUP(B2758,[2]Sheet1!$H$1:$H$65536,[2]Sheet1!$K$1:$K$65536),0)</f>
        <v>0</v>
      </c>
      <c r="H2758" s="3">
        <f>IFERROR(_xlfn.XLOOKUP(B2758,[3]Sheet1!$H$1:$H$65536,[3]Sheet1!$J$1:$J$65536),0)</f>
        <v>0</v>
      </c>
      <c r="I2758" s="3">
        <f>IFERROR(_xlfn.XLOOKUP(B2758,[4]Sheet1!$H$1:$H$65536,[4]Sheet1!$J$1:$J$65536),0)</f>
        <v>0</v>
      </c>
      <c r="J2758" s="3">
        <f>IFERROR(_xlfn.XLOOKUP(B2758,[5]Sheet1!$H$1:$H$65536,[5]Sheet1!$J$1:$J$65536),0)</f>
        <v>0</v>
      </c>
      <c r="K2758" s="3">
        <f>IFERROR(_xlfn.XLOOKUP(B2758,[6]Sheet1!$H$1:$H$65536,[6]Sheet1!$J$1:$J$65536),0)</f>
        <v>0</v>
      </c>
      <c r="L2758" s="3">
        <f>IFERROR(_xlfn.XLOOKUP(B2758,[7]Sheet1!$H$1:$H$65536,[7]Sheet1!$J$1:$J$65536),0)</f>
        <v>0</v>
      </c>
      <c r="M2758" s="3">
        <f>IFERROR(_xlfn.XLOOKUP(B2758,[8]Sheet1!$H$1:$H$65536,[8]Sheet1!$J$1:$J$65536),0)</f>
        <v>0</v>
      </c>
      <c r="N2758" s="3">
        <f>IFERROR(_xlfn.XLOOKUP(B2758,[9]Sheet1!$H$1:$H$65536,[9]Sheet1!$J$1:$J$65536),0)</f>
        <v>0</v>
      </c>
      <c r="O2758" s="3">
        <f>IFERROR(_xlfn.XLOOKUP(B2758,[10]Sheet1!$H$1:$H$65536,[10]Sheet1!$J$1:$J$65536),0)</f>
        <v>0</v>
      </c>
      <c r="P2758" s="3">
        <f>IFERROR(_xlfn.XLOOKUP(B2758,[11]Sheet1!$H$1:$H$65536,[11]Sheet1!$J$1:$J$65536),0)</f>
        <v>0</v>
      </c>
      <c r="Q2758" s="3">
        <f>IFERROR(_xlfn.XLOOKUP(B2758,[12]Sheet1!$H$1:$H$65536,[12]Sheet1!$J$1:$J$65536),0)</f>
        <v>0</v>
      </c>
      <c r="R2758" s="3">
        <f>IFERROR(_xlfn.XLOOKUP(B2758,[13]Sheet1!$H$1:$H$65536,[13]Sheet1!$J$1:$J$65536),)</f>
        <v>0</v>
      </c>
      <c r="S2758" s="3">
        <f>IFERROR(_xlfn.XLOOKUP(B2758,[14]Sheet1!$H$1:$H$65536,[14]Sheet1!$K$1:$K$65536),0)</f>
        <v>0</v>
      </c>
      <c r="T2758" s="3">
        <f>IFERROR(_xlfn.XLOOKUP(B2758,[15]Sheet1!$H$1:$H$65536,[15]Sheet1!$J$1:$J$65536),0)</f>
        <v>0</v>
      </c>
      <c r="U2758" s="3">
        <f>IFERROR(_xlfn.XLOOKUP(B2758,[16]Sheet1!$H$1:$H$65536,[16]Sheet1!$J$1:$J$65536),0)</f>
        <v>240</v>
      </c>
      <c r="V2758" s="3">
        <f>IFERROR(_xlfn.XLOOKUP(B2758,[17]Sheet1!$H$1:$H$65536,[17]Sheet1!$J$1:$J$65536),0)</f>
        <v>240</v>
      </c>
      <c r="W2758" s="3">
        <f>IFERROR(_xlfn.XLOOKUP(B2758,[18]Sheet1!$H$1:$H$65536,[18]Sheet1!$J$1:$J$65536),0)</f>
        <v>0</v>
      </c>
      <c r="X2758" s="3">
        <f>IFERROR(_xlfn.XLOOKUP(B2758,[19]Sheet1!$H$1:$H$65536,[19]Sheet1!$J$1:$J$65536),0)</f>
        <v>0</v>
      </c>
      <c r="Y2758" s="3">
        <f>IFERROR(_xlfn.XLOOKUP(B2758,[20]Sheet1!$H$1:$H$65536,[20]Sheet1!$J$1:$J$65536),0)</f>
        <v>0</v>
      </c>
      <c r="Z2758" s="3">
        <f>IFERROR(_xlfn.XLOOKUP(B2758,[21]Sheet1!$H$1:$H$65536,[21]Sheet1!$J$1:$J$65536),0)</f>
        <v>0</v>
      </c>
    </row>
    <row r="2759" spans="1:26" x14ac:dyDescent="0.3">
      <c r="A2759" s="2" t="str">
        <f t="shared" si="43"/>
        <v>X1</v>
      </c>
      <c r="B2759" s="1" t="s">
        <v>2586</v>
      </c>
      <c r="C2759" s="23" t="str">
        <f>_xlfn.XLOOKUP(B2759,IP구분!A:A,IP구분!C:C)</f>
        <v>타요</v>
      </c>
      <c r="D2759" s="1" t="s">
        <v>2587</v>
      </c>
      <c r="E2759" s="7">
        <f>IFERROR(_xlfn.XLOOKUP(B2759,단가!A:A,단가!C:C),0)</f>
        <v>5314</v>
      </c>
      <c r="F2759" s="3">
        <f>IFERROR(_xlfn.XLOOKUP(B2759,'[1]2609 재고'!$I$1:$I$65536,'[1]2609 재고'!$K$1:$K$65536),0)</f>
        <v>360</v>
      </c>
      <c r="G2759" s="3">
        <f>IFERROR(_xlfn.XLOOKUP(B2759,[2]Sheet1!$H$1:$H$65536,[2]Sheet1!$K$1:$K$65536),0)</f>
        <v>360</v>
      </c>
      <c r="H2759" s="3">
        <f>IFERROR(_xlfn.XLOOKUP(B2759,[3]Sheet1!$H$1:$H$65536,[3]Sheet1!$J$1:$J$65536),0)</f>
        <v>360</v>
      </c>
      <c r="I2759" s="3">
        <f>IFERROR(_xlfn.XLOOKUP(B2759,[4]Sheet1!$H$1:$H$65536,[4]Sheet1!$J$1:$J$65536),0)</f>
        <v>360</v>
      </c>
      <c r="J2759" s="3">
        <f>IFERROR(_xlfn.XLOOKUP(B2759,[5]Sheet1!$H$1:$H$65536,[5]Sheet1!$J$1:$J$65536),0)</f>
        <v>360</v>
      </c>
      <c r="K2759" s="3">
        <f>IFERROR(_xlfn.XLOOKUP(B2759,[6]Sheet1!$H$1:$H$65536,[6]Sheet1!$J$1:$J$65536),0)</f>
        <v>360</v>
      </c>
      <c r="L2759" s="3">
        <f>IFERROR(_xlfn.XLOOKUP(B2759,[7]Sheet1!$H$1:$H$65536,[7]Sheet1!$J$1:$J$65536),0)</f>
        <v>360</v>
      </c>
      <c r="M2759" s="3">
        <f>IFERROR(_xlfn.XLOOKUP(B2759,[8]Sheet1!$H$1:$H$65536,[8]Sheet1!$J$1:$J$65536),0)</f>
        <v>0</v>
      </c>
      <c r="N2759" s="3">
        <f>IFERROR(_xlfn.XLOOKUP(B2759,[9]Sheet1!$H$1:$H$65536,[9]Sheet1!$J$1:$J$65536),0)</f>
        <v>0</v>
      </c>
      <c r="O2759" s="3">
        <f>IFERROR(_xlfn.XLOOKUP(B2759,[10]Sheet1!$H$1:$H$65536,[10]Sheet1!$J$1:$J$65536),0)</f>
        <v>0</v>
      </c>
      <c r="P2759" s="3">
        <f>IFERROR(_xlfn.XLOOKUP(B2759,[11]Sheet1!$H$1:$H$65536,[11]Sheet1!$J$1:$J$65536),0)</f>
        <v>0</v>
      </c>
      <c r="Q2759" s="3">
        <f>IFERROR(_xlfn.XLOOKUP(B2759,[12]Sheet1!$H$1:$H$65536,[12]Sheet1!$J$1:$J$65536),0)</f>
        <v>0</v>
      </c>
      <c r="R2759" s="3">
        <f>IFERROR(_xlfn.XLOOKUP(B2759,[13]Sheet1!$H$1:$H$65536,[13]Sheet1!$J$1:$J$65536),)</f>
        <v>0</v>
      </c>
      <c r="S2759" s="3">
        <f>IFERROR(_xlfn.XLOOKUP(B2759,[14]Sheet1!$H$1:$H$65536,[14]Sheet1!$K$1:$K$65536),0)</f>
        <v>0</v>
      </c>
      <c r="T2759" s="3">
        <f>IFERROR(_xlfn.XLOOKUP(B2759,[15]Sheet1!$H$1:$H$65536,[15]Sheet1!$J$1:$J$65536),0)</f>
        <v>0</v>
      </c>
      <c r="U2759" s="3">
        <f>IFERROR(_xlfn.XLOOKUP(B2759,[16]Sheet1!$H$1:$H$65536,[16]Sheet1!$J$1:$J$65536),0)</f>
        <v>0</v>
      </c>
      <c r="V2759" s="3">
        <f>IFERROR(_xlfn.XLOOKUP(B2759,[17]Sheet1!$H$1:$H$65536,[17]Sheet1!$J$1:$J$65536),0)</f>
        <v>0</v>
      </c>
      <c r="W2759" s="3">
        <f>IFERROR(_xlfn.XLOOKUP(B2759,[18]Sheet1!$H$1:$H$65536,[18]Sheet1!$J$1:$J$65536),0)</f>
        <v>300</v>
      </c>
      <c r="X2759" s="3">
        <f>IFERROR(_xlfn.XLOOKUP(B2759,[19]Sheet1!$H$1:$H$65536,[19]Sheet1!$J$1:$J$65536),0)</f>
        <v>0</v>
      </c>
      <c r="Y2759" s="3">
        <f>IFERROR(_xlfn.XLOOKUP(B2759,[20]Sheet1!$H$1:$H$65536,[20]Sheet1!$J$1:$J$65536),0)</f>
        <v>0</v>
      </c>
      <c r="Z2759" s="3">
        <f>IFERROR(_xlfn.XLOOKUP(B2759,[21]Sheet1!$H$1:$H$65536,[21]Sheet1!$J$1:$J$65536),0)</f>
        <v>0</v>
      </c>
    </row>
    <row r="2760" spans="1:26" x14ac:dyDescent="0.3">
      <c r="A2760" s="2" t="str">
        <f t="shared" si="43"/>
        <v>P1</v>
      </c>
      <c r="B2760" s="1" t="s">
        <v>4832</v>
      </c>
      <c r="C2760" s="23" t="str">
        <f>_xlfn.XLOOKUP(B2760,IP구분!A:A,IP구분!C:C)</f>
        <v>타요</v>
      </c>
      <c r="D2760" s="1" t="s">
        <v>4833</v>
      </c>
      <c r="E2760" s="7">
        <f>IFERROR(_xlfn.XLOOKUP(B2760,단가!A:A,단가!C:C),0)</f>
        <v>3450</v>
      </c>
      <c r="F2760" s="3">
        <f>IFERROR(_xlfn.XLOOKUP(B2760,'[1]2609 재고'!$I$1:$I$65536,'[1]2609 재고'!$K$1:$K$65536),0)</f>
        <v>2237</v>
      </c>
      <c r="G2760" s="3">
        <f>IFERROR(_xlfn.XLOOKUP(B2760,[2]Sheet1!$H$1:$H$65536,[2]Sheet1!$K$1:$K$65536),0)</f>
        <v>3103</v>
      </c>
      <c r="H2760" s="3">
        <f>IFERROR(_xlfn.XLOOKUP(B2760,[3]Sheet1!$H$1:$H$65536,[3]Sheet1!$J$1:$J$65536),0)</f>
        <v>4173</v>
      </c>
      <c r="I2760" s="3">
        <f>IFERROR(_xlfn.XLOOKUP(B2760,[4]Sheet1!$H$1:$H$65536,[4]Sheet1!$J$1:$J$65536),0)</f>
        <v>5052</v>
      </c>
      <c r="J2760" s="3">
        <f>IFERROR(_xlfn.XLOOKUP(B2760,[5]Sheet1!$H$1:$H$65536,[5]Sheet1!$J$1:$J$65536),0)</f>
        <v>950</v>
      </c>
      <c r="K2760" s="3">
        <f>IFERROR(_xlfn.XLOOKUP(B2760,[6]Sheet1!$H$1:$H$65536,[6]Sheet1!$J$1:$J$65536),0)</f>
        <v>2692</v>
      </c>
      <c r="L2760" s="3">
        <f>IFERROR(_xlfn.XLOOKUP(B2760,[7]Sheet1!$H$1:$H$65536,[7]Sheet1!$J$1:$J$65536),0)</f>
        <v>311</v>
      </c>
      <c r="M2760" s="3">
        <f>IFERROR(_xlfn.XLOOKUP(B2760,[8]Sheet1!$H$1:$H$65536,[8]Sheet1!$J$1:$J$65536),0)</f>
        <v>1076</v>
      </c>
      <c r="N2760" s="3">
        <f>IFERROR(_xlfn.XLOOKUP(B2760,[9]Sheet1!$H$1:$H$65536,[9]Sheet1!$J$1:$J$65536),0)</f>
        <v>1933</v>
      </c>
      <c r="O2760" s="3">
        <f>IFERROR(_xlfn.XLOOKUP(B2760,[10]Sheet1!$H$1:$H$65536,[10]Sheet1!$J$1:$J$65536),0)</f>
        <v>2831</v>
      </c>
      <c r="P2760" s="3">
        <f>IFERROR(_xlfn.XLOOKUP(B2760,[11]Sheet1!$H$1:$H$65536,[11]Sheet1!$J$1:$J$65536),0)</f>
        <v>51</v>
      </c>
      <c r="Q2760" s="3">
        <f>IFERROR(_xlfn.XLOOKUP(B2760,[12]Sheet1!$H$1:$H$65536,[12]Sheet1!$J$1:$J$65536),0)</f>
        <v>189</v>
      </c>
      <c r="R2760" s="3">
        <f>IFERROR(_xlfn.XLOOKUP(B2760,[13]Sheet1!$H$1:$H$65536,[13]Sheet1!$J$1:$J$65536),)</f>
        <v>740</v>
      </c>
      <c r="S2760" s="3">
        <f>IFERROR(_xlfn.XLOOKUP(B2760,[14]Sheet1!$H$1:$H$65536,[14]Sheet1!$K$1:$K$65536),0)</f>
        <v>1714</v>
      </c>
      <c r="T2760" s="3">
        <f>IFERROR(_xlfn.XLOOKUP(B2760,[15]Sheet1!$H$1:$H$65536,[15]Sheet1!$J$1:$J$65536),0)</f>
        <v>113</v>
      </c>
      <c r="U2760" s="3">
        <f>IFERROR(_xlfn.XLOOKUP(B2760,[16]Sheet1!$H$1:$H$65536,[16]Sheet1!$J$1:$J$65536),0)</f>
        <v>1132</v>
      </c>
      <c r="V2760" s="3">
        <f>IFERROR(_xlfn.XLOOKUP(B2760,[17]Sheet1!$H$1:$H$65536,[17]Sheet1!$J$1:$J$65536),0)</f>
        <v>2002</v>
      </c>
      <c r="W2760" s="3">
        <f>IFERROR(_xlfn.XLOOKUP(B2760,[18]Sheet1!$H$1:$H$65536,[18]Sheet1!$J$1:$J$65536),0)</f>
        <v>2479</v>
      </c>
      <c r="X2760" s="3">
        <f>IFERROR(_xlfn.XLOOKUP(B2760,[19]Sheet1!$H$1:$H$65536,[19]Sheet1!$J$1:$J$65536),0)</f>
        <v>3452</v>
      </c>
      <c r="Y2760" s="3">
        <f>IFERROR(_xlfn.XLOOKUP(B2760,[20]Sheet1!$H$1:$H$65536,[20]Sheet1!$J$1:$J$65536),0)</f>
        <v>3984</v>
      </c>
      <c r="Z2760" s="3">
        <f>IFERROR(_xlfn.XLOOKUP(B2760,[21]Sheet1!$H$1:$H$65536,[21]Sheet1!$J$1:$J$65536),0)</f>
        <v>4680</v>
      </c>
    </row>
    <row r="2761" spans="1:26" x14ac:dyDescent="0.3">
      <c r="A2761" s="2" t="str">
        <f t="shared" si="43"/>
        <v>M2</v>
      </c>
      <c r="B2761" s="1" t="s">
        <v>4763</v>
      </c>
      <c r="C2761" s="23" t="str">
        <f>_xlfn.XLOOKUP(B2761,IP구분!A:A,IP구분!C:C)</f>
        <v>뽀로로</v>
      </c>
      <c r="D2761" s="1" t="s">
        <v>4764</v>
      </c>
      <c r="E2761" s="7">
        <f>IFERROR(_xlfn.XLOOKUP(B2761,단가!A:A,단가!C:C),0)</f>
        <v>4400</v>
      </c>
      <c r="F2761" s="3">
        <f>IFERROR(_xlfn.XLOOKUP(B2761,'[1]2609 재고'!$I$1:$I$65536,'[1]2609 재고'!$K$1:$K$65536),0)</f>
        <v>53</v>
      </c>
      <c r="G2761" s="3">
        <f>IFERROR(_xlfn.XLOOKUP(B2761,[2]Sheet1!$H$1:$H$65536,[2]Sheet1!$K$1:$K$65536),0)</f>
        <v>59</v>
      </c>
      <c r="H2761" s="3">
        <f>IFERROR(_xlfn.XLOOKUP(B2761,[3]Sheet1!$H$1:$H$65536,[3]Sheet1!$J$1:$J$65536),0)</f>
        <v>84</v>
      </c>
      <c r="I2761" s="3">
        <f>IFERROR(_xlfn.XLOOKUP(B2761,[4]Sheet1!$H$1:$H$65536,[4]Sheet1!$J$1:$J$65536),0)</f>
        <v>14</v>
      </c>
      <c r="J2761" s="3">
        <f>IFERROR(_xlfn.XLOOKUP(B2761,[5]Sheet1!$H$1:$H$65536,[5]Sheet1!$J$1:$J$65536),0)</f>
        <v>25</v>
      </c>
      <c r="K2761" s="3">
        <f>IFERROR(_xlfn.XLOOKUP(B2761,[6]Sheet1!$H$1:$H$65536,[6]Sheet1!$J$1:$J$65536),0)</f>
        <v>31</v>
      </c>
      <c r="L2761" s="3">
        <f>IFERROR(_xlfn.XLOOKUP(B2761,[7]Sheet1!$H$1:$H$65536,[7]Sheet1!$J$1:$J$65536),0)</f>
        <v>41</v>
      </c>
      <c r="M2761" s="3">
        <f>IFERROR(_xlfn.XLOOKUP(B2761,[8]Sheet1!$H$1:$H$65536,[8]Sheet1!$J$1:$J$65536),0)</f>
        <v>41</v>
      </c>
      <c r="N2761" s="3">
        <f>IFERROR(_xlfn.XLOOKUP(B2761,[9]Sheet1!$H$1:$H$65536,[9]Sheet1!$J$1:$J$65536),0)</f>
        <v>46</v>
      </c>
      <c r="O2761" s="3">
        <f>IFERROR(_xlfn.XLOOKUP(B2761,[10]Sheet1!$H$1:$H$65536,[10]Sheet1!$J$1:$J$65536),0)</f>
        <v>63</v>
      </c>
      <c r="P2761" s="3">
        <f>IFERROR(_xlfn.XLOOKUP(B2761,[11]Sheet1!$H$1:$H$65536,[11]Sheet1!$J$1:$J$65536),0)</f>
        <v>80</v>
      </c>
      <c r="Q2761" s="3">
        <f>IFERROR(_xlfn.XLOOKUP(B2761,[12]Sheet1!$H$1:$H$65536,[12]Sheet1!$J$1:$J$65536),0)</f>
        <v>82</v>
      </c>
      <c r="R2761" s="3">
        <f>IFERROR(_xlfn.XLOOKUP(B2761,[13]Sheet1!$H$1:$H$65536,[13]Sheet1!$J$1:$J$65536),)</f>
        <v>82</v>
      </c>
      <c r="S2761" s="3">
        <f>IFERROR(_xlfn.XLOOKUP(B2761,[14]Sheet1!$H$1:$H$65536,[14]Sheet1!$K$1:$K$65536),0)</f>
        <v>82</v>
      </c>
      <c r="T2761" s="3">
        <f>IFERROR(_xlfn.XLOOKUP(B2761,[15]Sheet1!$H$1:$H$65536,[15]Sheet1!$J$1:$J$65536),0)</f>
        <v>12</v>
      </c>
      <c r="U2761" s="3">
        <f>IFERROR(_xlfn.XLOOKUP(B2761,[16]Sheet1!$H$1:$H$65536,[16]Sheet1!$J$1:$J$65536),0)</f>
        <v>19</v>
      </c>
      <c r="V2761" s="3">
        <f>IFERROR(_xlfn.XLOOKUP(B2761,[17]Sheet1!$H$1:$H$65536,[17]Sheet1!$J$1:$J$65536),0)</f>
        <v>44</v>
      </c>
      <c r="W2761" s="3">
        <f>IFERROR(_xlfn.XLOOKUP(B2761,[18]Sheet1!$H$1:$H$65536,[18]Sheet1!$J$1:$J$65536),0)</f>
        <v>52</v>
      </c>
      <c r="X2761" s="3">
        <f>IFERROR(_xlfn.XLOOKUP(B2761,[19]Sheet1!$H$1:$H$65536,[19]Sheet1!$J$1:$J$65536),0)</f>
        <v>62</v>
      </c>
      <c r="Y2761" s="3">
        <f>IFERROR(_xlfn.XLOOKUP(B2761,[20]Sheet1!$H$1:$H$65536,[20]Sheet1!$J$1:$J$65536),0)</f>
        <v>72</v>
      </c>
      <c r="Z2761" s="3">
        <f>IFERROR(_xlfn.XLOOKUP(B2761,[21]Sheet1!$H$1:$H$65536,[21]Sheet1!$J$1:$J$65536),0)</f>
        <v>81</v>
      </c>
    </row>
    <row r="2762" spans="1:26" x14ac:dyDescent="0.3">
      <c r="A2762" s="2" t="str">
        <f t="shared" si="43"/>
        <v>M2</v>
      </c>
      <c r="B2762" s="1" t="s">
        <v>2339</v>
      </c>
      <c r="C2762" s="23" t="str">
        <f>_xlfn.XLOOKUP(B2762,IP구분!A:A,IP구분!C:C)</f>
        <v>뽀로로</v>
      </c>
      <c r="D2762" s="1" t="s">
        <v>2340</v>
      </c>
      <c r="E2762" s="7" t="str">
        <f>IFERROR(_xlfn.XLOOKUP(B2762,단가!A:A,단가!C:C),0)</f>
        <v xml:space="preserve">                     -</v>
      </c>
      <c r="F2762" s="3">
        <f>IFERROR(_xlfn.XLOOKUP(B2762,'[1]2609 재고'!$I$1:$I$65536,'[1]2609 재고'!$K$1:$K$65536),0)</f>
        <v>0</v>
      </c>
      <c r="G2762" s="3">
        <f>IFERROR(_xlfn.XLOOKUP(B2762,[2]Sheet1!$H$1:$H$65536,[2]Sheet1!$K$1:$K$65536),0)</f>
        <v>0</v>
      </c>
      <c r="H2762" s="3">
        <f>IFERROR(_xlfn.XLOOKUP(B2762,[3]Sheet1!$H$1:$H$65536,[3]Sheet1!$J$1:$J$65536),0)</f>
        <v>0</v>
      </c>
      <c r="I2762" s="3">
        <f>IFERROR(_xlfn.XLOOKUP(B2762,[4]Sheet1!$H$1:$H$65536,[4]Sheet1!$J$1:$J$65536),0)</f>
        <v>0</v>
      </c>
      <c r="J2762" s="3">
        <f>IFERROR(_xlfn.XLOOKUP(B2762,[5]Sheet1!$H$1:$H$65536,[5]Sheet1!$J$1:$J$65536),0)</f>
        <v>0</v>
      </c>
      <c r="K2762" s="3">
        <f>IFERROR(_xlfn.XLOOKUP(B2762,[6]Sheet1!$H$1:$H$65536,[6]Sheet1!$J$1:$J$65536),0)</f>
        <v>0</v>
      </c>
      <c r="L2762" s="3">
        <f>IFERROR(_xlfn.XLOOKUP(B2762,[7]Sheet1!$H$1:$H$65536,[7]Sheet1!$J$1:$J$65536),0)</f>
        <v>0</v>
      </c>
      <c r="M2762" s="3">
        <f>IFERROR(_xlfn.XLOOKUP(B2762,[8]Sheet1!$H$1:$H$65536,[8]Sheet1!$J$1:$J$65536),0)</f>
        <v>24</v>
      </c>
      <c r="N2762" s="3">
        <f>IFERROR(_xlfn.XLOOKUP(B2762,[9]Sheet1!$H$1:$H$65536,[9]Sheet1!$J$1:$J$65536),0)</f>
        <v>0</v>
      </c>
      <c r="O2762" s="3">
        <f>IFERROR(_xlfn.XLOOKUP(B2762,[10]Sheet1!$H$1:$H$65536,[10]Sheet1!$J$1:$J$65536),0)</f>
        <v>300</v>
      </c>
      <c r="P2762" s="3">
        <f>IFERROR(_xlfn.XLOOKUP(B2762,[11]Sheet1!$H$1:$H$65536,[11]Sheet1!$J$1:$J$65536),0)</f>
        <v>0</v>
      </c>
      <c r="Q2762" s="3">
        <f>IFERROR(_xlfn.XLOOKUP(B2762,[12]Sheet1!$H$1:$H$65536,[12]Sheet1!$J$1:$J$65536),0)</f>
        <v>0</v>
      </c>
      <c r="R2762" s="3">
        <f>IFERROR(_xlfn.XLOOKUP(B2762,[13]Sheet1!$H$1:$H$65536,[13]Sheet1!$J$1:$J$65536),)</f>
        <v>0</v>
      </c>
      <c r="S2762" s="3">
        <f>IFERROR(_xlfn.XLOOKUP(B2762,[14]Sheet1!$H$1:$H$65536,[14]Sheet1!$K$1:$K$65536),0)</f>
        <v>0</v>
      </c>
      <c r="T2762" s="3">
        <f>IFERROR(_xlfn.XLOOKUP(B2762,[15]Sheet1!$H$1:$H$65536,[15]Sheet1!$J$1:$J$65536),0)</f>
        <v>0</v>
      </c>
      <c r="U2762" s="3">
        <f>IFERROR(_xlfn.XLOOKUP(B2762,[16]Sheet1!$H$1:$H$65536,[16]Sheet1!$J$1:$J$65536),0)</f>
        <v>4</v>
      </c>
      <c r="V2762" s="3">
        <f>IFERROR(_xlfn.XLOOKUP(B2762,[17]Sheet1!$H$1:$H$65536,[17]Sheet1!$J$1:$J$65536),0)</f>
        <v>5</v>
      </c>
      <c r="W2762" s="3">
        <f>IFERROR(_xlfn.XLOOKUP(B2762,[18]Sheet1!$H$1:$H$65536,[18]Sheet1!$J$1:$J$65536),0)</f>
        <v>6</v>
      </c>
      <c r="X2762" s="3">
        <f>IFERROR(_xlfn.XLOOKUP(B2762,[19]Sheet1!$H$1:$H$65536,[19]Sheet1!$J$1:$J$65536),0)</f>
        <v>12</v>
      </c>
      <c r="Y2762" s="3">
        <f>IFERROR(_xlfn.XLOOKUP(B2762,[20]Sheet1!$H$1:$H$65536,[20]Sheet1!$J$1:$J$65536),0)</f>
        <v>13</v>
      </c>
      <c r="Z2762" s="3">
        <f>IFERROR(_xlfn.XLOOKUP(B2762,[21]Sheet1!$H$1:$H$65536,[21]Sheet1!$J$1:$J$65536),0)</f>
        <v>17</v>
      </c>
    </row>
    <row r="2763" spans="1:26" x14ac:dyDescent="0.3">
      <c r="A2763" s="2" t="str">
        <f t="shared" si="43"/>
        <v>M2</v>
      </c>
      <c r="B2763" s="1" t="s">
        <v>6461</v>
      </c>
      <c r="C2763" s="23" t="str">
        <f>_xlfn.XLOOKUP(B2763,IP구분!A:A,IP구분!C:C)</f>
        <v>뽀로로</v>
      </c>
      <c r="D2763" s="1" t="s">
        <v>6462</v>
      </c>
      <c r="E2763" s="7" t="str">
        <f>IFERROR(_xlfn.XLOOKUP(B2763,단가!A:A,단가!C:C),0)</f>
        <v xml:space="preserve">                     -</v>
      </c>
      <c r="F2763" s="3">
        <f>IFERROR(_xlfn.XLOOKUP(B2763,'[1]2609 재고'!$I$1:$I$65536,'[1]2609 재고'!$K$1:$K$65536),0)</f>
        <v>0</v>
      </c>
      <c r="G2763" s="3">
        <f>IFERROR(_xlfn.XLOOKUP(B2763,[2]Sheet1!$H$1:$H$65536,[2]Sheet1!$K$1:$K$65536),0)</f>
        <v>0</v>
      </c>
      <c r="H2763" s="3">
        <f>IFERROR(_xlfn.XLOOKUP(B2763,[3]Sheet1!$H$1:$H$65536,[3]Sheet1!$J$1:$J$65536),0)</f>
        <v>0</v>
      </c>
      <c r="I2763" s="3">
        <f>IFERROR(_xlfn.XLOOKUP(B2763,[4]Sheet1!$H$1:$H$65536,[4]Sheet1!$J$1:$J$65536),0)</f>
        <v>0</v>
      </c>
      <c r="J2763" s="3">
        <f>IFERROR(_xlfn.XLOOKUP(B2763,[5]Sheet1!$H$1:$H$65536,[5]Sheet1!$J$1:$J$65536),0)</f>
        <v>0</v>
      </c>
      <c r="K2763" s="3">
        <f>IFERROR(_xlfn.XLOOKUP(B2763,[6]Sheet1!$H$1:$H$65536,[6]Sheet1!$J$1:$J$65536),0)</f>
        <v>0</v>
      </c>
      <c r="L2763" s="3">
        <f>IFERROR(_xlfn.XLOOKUP(B2763,[7]Sheet1!$H$1:$H$65536,[7]Sheet1!$J$1:$J$65536),0)</f>
        <v>0</v>
      </c>
      <c r="M2763" s="3">
        <f>IFERROR(_xlfn.XLOOKUP(B2763,[8]Sheet1!$H$1:$H$65536,[8]Sheet1!$J$1:$J$65536),0)</f>
        <v>0</v>
      </c>
      <c r="N2763" s="3">
        <f>IFERROR(_xlfn.XLOOKUP(B2763,[9]Sheet1!$H$1:$H$65536,[9]Sheet1!$J$1:$J$65536),0)</f>
        <v>0</v>
      </c>
      <c r="O2763" s="3">
        <f>IFERROR(_xlfn.XLOOKUP(B2763,[10]Sheet1!$H$1:$H$65536,[10]Sheet1!$J$1:$J$65536),0)</f>
        <v>0</v>
      </c>
      <c r="P2763" s="3">
        <f>IFERROR(_xlfn.XLOOKUP(B2763,[11]Sheet1!$H$1:$H$65536,[11]Sheet1!$J$1:$J$65536),0)</f>
        <v>0</v>
      </c>
      <c r="Q2763" s="3">
        <f>IFERROR(_xlfn.XLOOKUP(B2763,[12]Sheet1!$H$1:$H$65536,[12]Sheet1!$J$1:$J$65536),0)</f>
        <v>0</v>
      </c>
      <c r="R2763" s="3">
        <f>IFERROR(_xlfn.XLOOKUP(B2763,[13]Sheet1!$H$1:$H$65536,[13]Sheet1!$J$1:$J$65536),)</f>
        <v>0</v>
      </c>
      <c r="S2763" s="3">
        <f>IFERROR(_xlfn.XLOOKUP(B2763,[14]Sheet1!$H$1:$H$65536,[14]Sheet1!$K$1:$K$65536),0)</f>
        <v>0</v>
      </c>
      <c r="T2763" s="3">
        <f>IFERROR(_xlfn.XLOOKUP(B2763,[15]Sheet1!$H$1:$H$65536,[15]Sheet1!$J$1:$J$65536),0)</f>
        <v>0</v>
      </c>
      <c r="U2763" s="3">
        <f>IFERROR(_xlfn.XLOOKUP(B2763,[16]Sheet1!$H$1:$H$65536,[16]Sheet1!$J$1:$J$65536),0)</f>
        <v>3</v>
      </c>
      <c r="V2763" s="3">
        <f>IFERROR(_xlfn.XLOOKUP(B2763,[17]Sheet1!$H$1:$H$65536,[17]Sheet1!$J$1:$J$65536),0)</f>
        <v>5</v>
      </c>
      <c r="W2763" s="3">
        <f>IFERROR(_xlfn.XLOOKUP(B2763,[18]Sheet1!$H$1:$H$65536,[18]Sheet1!$J$1:$J$65536),0)</f>
        <v>6</v>
      </c>
      <c r="X2763" s="3">
        <f>IFERROR(_xlfn.XLOOKUP(B2763,[19]Sheet1!$H$1:$H$65536,[19]Sheet1!$J$1:$J$65536),0)</f>
        <v>7</v>
      </c>
      <c r="Y2763" s="3">
        <f>IFERROR(_xlfn.XLOOKUP(B2763,[20]Sheet1!$H$1:$H$65536,[20]Sheet1!$J$1:$J$65536),0)</f>
        <v>10</v>
      </c>
      <c r="Z2763" s="3">
        <f>IFERROR(_xlfn.XLOOKUP(B2763,[21]Sheet1!$H$1:$H$65536,[21]Sheet1!$J$1:$J$65536),0)</f>
        <v>11</v>
      </c>
    </row>
    <row r="2764" spans="1:26" x14ac:dyDescent="0.3">
      <c r="A2764" s="2" t="str">
        <f t="shared" si="43"/>
        <v>M2</v>
      </c>
      <c r="B2764" s="1" t="s">
        <v>6463</v>
      </c>
      <c r="C2764" s="23" t="str">
        <f>_xlfn.XLOOKUP(B2764,IP구분!A:A,IP구분!C:C)</f>
        <v>뽀로로</v>
      </c>
      <c r="D2764" s="1" t="s">
        <v>6464</v>
      </c>
      <c r="E2764" s="7" t="str">
        <f>IFERROR(_xlfn.XLOOKUP(B2764,단가!A:A,단가!C:C),0)</f>
        <v xml:space="preserve">                     -</v>
      </c>
      <c r="F2764" s="3">
        <f>IFERROR(_xlfn.XLOOKUP(B2764,'[1]2609 재고'!$I$1:$I$65536,'[1]2609 재고'!$K$1:$K$65536),0)</f>
        <v>0</v>
      </c>
      <c r="G2764" s="3">
        <f>IFERROR(_xlfn.XLOOKUP(B2764,[2]Sheet1!$H$1:$H$65536,[2]Sheet1!$K$1:$K$65536),0)</f>
        <v>0</v>
      </c>
      <c r="H2764" s="3">
        <f>IFERROR(_xlfn.XLOOKUP(B2764,[3]Sheet1!$H$1:$H$65536,[3]Sheet1!$J$1:$J$65536),0)</f>
        <v>0</v>
      </c>
      <c r="I2764" s="3">
        <f>IFERROR(_xlfn.XLOOKUP(B2764,[4]Sheet1!$H$1:$H$65536,[4]Sheet1!$J$1:$J$65536),0)</f>
        <v>0</v>
      </c>
      <c r="J2764" s="3">
        <f>IFERROR(_xlfn.XLOOKUP(B2764,[5]Sheet1!$H$1:$H$65536,[5]Sheet1!$J$1:$J$65536),0)</f>
        <v>0</v>
      </c>
      <c r="K2764" s="3">
        <f>IFERROR(_xlfn.XLOOKUP(B2764,[6]Sheet1!$H$1:$H$65536,[6]Sheet1!$J$1:$J$65536),0)</f>
        <v>0</v>
      </c>
      <c r="L2764" s="3">
        <f>IFERROR(_xlfn.XLOOKUP(B2764,[7]Sheet1!$H$1:$H$65536,[7]Sheet1!$J$1:$J$65536),0)</f>
        <v>0</v>
      </c>
      <c r="M2764" s="3">
        <f>IFERROR(_xlfn.XLOOKUP(B2764,[8]Sheet1!$H$1:$H$65536,[8]Sheet1!$J$1:$J$65536),0)</f>
        <v>0</v>
      </c>
      <c r="N2764" s="3">
        <f>IFERROR(_xlfn.XLOOKUP(B2764,[9]Sheet1!$H$1:$H$65536,[9]Sheet1!$J$1:$J$65536),0)</f>
        <v>0</v>
      </c>
      <c r="O2764" s="3">
        <f>IFERROR(_xlfn.XLOOKUP(B2764,[10]Sheet1!$H$1:$H$65536,[10]Sheet1!$J$1:$J$65536),0)</f>
        <v>0</v>
      </c>
      <c r="P2764" s="3">
        <f>IFERROR(_xlfn.XLOOKUP(B2764,[11]Sheet1!$H$1:$H$65536,[11]Sheet1!$J$1:$J$65536),0)</f>
        <v>0</v>
      </c>
      <c r="Q2764" s="3">
        <f>IFERROR(_xlfn.XLOOKUP(B2764,[12]Sheet1!$H$1:$H$65536,[12]Sheet1!$J$1:$J$65536),0)</f>
        <v>0</v>
      </c>
      <c r="R2764" s="3">
        <f>IFERROR(_xlfn.XLOOKUP(B2764,[13]Sheet1!$H$1:$H$65536,[13]Sheet1!$J$1:$J$65536),)</f>
        <v>0</v>
      </c>
      <c r="S2764" s="3">
        <f>IFERROR(_xlfn.XLOOKUP(B2764,[14]Sheet1!$H$1:$H$65536,[14]Sheet1!$K$1:$K$65536),0)</f>
        <v>0</v>
      </c>
      <c r="T2764" s="3">
        <f>IFERROR(_xlfn.XLOOKUP(B2764,[15]Sheet1!$H$1:$H$65536,[15]Sheet1!$J$1:$J$65536),0)</f>
        <v>0</v>
      </c>
      <c r="U2764" s="3">
        <f>IFERROR(_xlfn.XLOOKUP(B2764,[16]Sheet1!$H$1:$H$65536,[16]Sheet1!$J$1:$J$65536),0)</f>
        <v>0</v>
      </c>
      <c r="V2764" s="3">
        <f>IFERROR(_xlfn.XLOOKUP(B2764,[17]Sheet1!$H$1:$H$65536,[17]Sheet1!$J$1:$J$65536),0)</f>
        <v>0</v>
      </c>
      <c r="W2764" s="3">
        <f>IFERROR(_xlfn.XLOOKUP(B2764,[18]Sheet1!$H$1:$H$65536,[18]Sheet1!$J$1:$J$65536),0)</f>
        <v>0</v>
      </c>
      <c r="X2764" s="3">
        <f>IFERROR(_xlfn.XLOOKUP(B2764,[19]Sheet1!$H$1:$H$65536,[19]Sheet1!$J$1:$J$65536),0)</f>
        <v>0</v>
      </c>
      <c r="Y2764" s="3">
        <f>IFERROR(_xlfn.XLOOKUP(B2764,[20]Sheet1!$H$1:$H$65536,[20]Sheet1!$J$1:$J$65536),0)</f>
        <v>48</v>
      </c>
      <c r="Z2764" s="3">
        <f>IFERROR(_xlfn.XLOOKUP(B2764,[21]Sheet1!$H$1:$H$65536,[21]Sheet1!$J$1:$J$65536),0)</f>
        <v>48</v>
      </c>
    </row>
    <row r="2765" spans="1:26" x14ac:dyDescent="0.3">
      <c r="A2765" s="2" t="str">
        <f t="shared" si="43"/>
        <v>M2</v>
      </c>
      <c r="B2765" s="1" t="s">
        <v>6465</v>
      </c>
      <c r="C2765" s="23" t="str">
        <f>_xlfn.XLOOKUP(B2765,IP구분!A:A,IP구분!C:C)</f>
        <v>뽀로로</v>
      </c>
      <c r="D2765" s="1" t="s">
        <v>6466</v>
      </c>
      <c r="E2765" s="7" t="str">
        <f>IFERROR(_xlfn.XLOOKUP(B2765,단가!A:A,단가!C:C),0)</f>
        <v xml:space="preserve">                     -</v>
      </c>
      <c r="F2765" s="3">
        <f>IFERROR(_xlfn.XLOOKUP(B2765,'[1]2609 재고'!$I$1:$I$65536,'[1]2609 재고'!$K$1:$K$65536),0)</f>
        <v>0</v>
      </c>
      <c r="G2765" s="3">
        <f>IFERROR(_xlfn.XLOOKUP(B2765,[2]Sheet1!$H$1:$H$65536,[2]Sheet1!$K$1:$K$65536),0)</f>
        <v>0</v>
      </c>
      <c r="H2765" s="3">
        <f>IFERROR(_xlfn.XLOOKUP(B2765,[3]Sheet1!$H$1:$H$65536,[3]Sheet1!$J$1:$J$65536),0)</f>
        <v>0</v>
      </c>
      <c r="I2765" s="3">
        <f>IFERROR(_xlfn.XLOOKUP(B2765,[4]Sheet1!$H$1:$H$65536,[4]Sheet1!$J$1:$J$65536),0)</f>
        <v>0</v>
      </c>
      <c r="J2765" s="3">
        <f>IFERROR(_xlfn.XLOOKUP(B2765,[5]Sheet1!$H$1:$H$65536,[5]Sheet1!$J$1:$J$65536),0)</f>
        <v>0</v>
      </c>
      <c r="K2765" s="3">
        <f>IFERROR(_xlfn.XLOOKUP(B2765,[6]Sheet1!$H$1:$H$65536,[6]Sheet1!$J$1:$J$65536),0)</f>
        <v>0</v>
      </c>
      <c r="L2765" s="3">
        <f>IFERROR(_xlfn.XLOOKUP(B2765,[7]Sheet1!$H$1:$H$65536,[7]Sheet1!$J$1:$J$65536),0)</f>
        <v>0</v>
      </c>
      <c r="M2765" s="3">
        <f>IFERROR(_xlfn.XLOOKUP(B2765,[8]Sheet1!$H$1:$H$65536,[8]Sheet1!$J$1:$J$65536),0)</f>
        <v>0</v>
      </c>
      <c r="N2765" s="3">
        <f>IFERROR(_xlfn.XLOOKUP(B2765,[9]Sheet1!$H$1:$H$65536,[9]Sheet1!$J$1:$J$65536),0)</f>
        <v>0</v>
      </c>
      <c r="O2765" s="3">
        <f>IFERROR(_xlfn.XLOOKUP(B2765,[10]Sheet1!$H$1:$H$65536,[10]Sheet1!$J$1:$J$65536),0)</f>
        <v>0</v>
      </c>
      <c r="P2765" s="3">
        <f>IFERROR(_xlfn.XLOOKUP(B2765,[11]Sheet1!$H$1:$H$65536,[11]Sheet1!$J$1:$J$65536),0)</f>
        <v>0</v>
      </c>
      <c r="Q2765" s="3">
        <f>IFERROR(_xlfn.XLOOKUP(B2765,[12]Sheet1!$H$1:$H$65536,[12]Sheet1!$J$1:$J$65536),0)</f>
        <v>0</v>
      </c>
      <c r="R2765" s="3">
        <f>IFERROR(_xlfn.XLOOKUP(B2765,[13]Sheet1!$H$1:$H$65536,[13]Sheet1!$J$1:$J$65536),)</f>
        <v>0</v>
      </c>
      <c r="S2765" s="3">
        <f>IFERROR(_xlfn.XLOOKUP(B2765,[14]Sheet1!$H$1:$H$65536,[14]Sheet1!$K$1:$K$65536),0)</f>
        <v>0</v>
      </c>
      <c r="T2765" s="3">
        <f>IFERROR(_xlfn.XLOOKUP(B2765,[15]Sheet1!$H$1:$H$65536,[15]Sheet1!$J$1:$J$65536),0)</f>
        <v>0</v>
      </c>
      <c r="U2765" s="3">
        <f>IFERROR(_xlfn.XLOOKUP(B2765,[16]Sheet1!$H$1:$H$65536,[16]Sheet1!$J$1:$J$65536),0)</f>
        <v>0</v>
      </c>
      <c r="V2765" s="3">
        <f>IFERROR(_xlfn.XLOOKUP(B2765,[17]Sheet1!$H$1:$H$65536,[17]Sheet1!$J$1:$J$65536),0)</f>
        <v>0</v>
      </c>
      <c r="W2765" s="3">
        <f>IFERROR(_xlfn.XLOOKUP(B2765,[18]Sheet1!$H$1:$H$65536,[18]Sheet1!$J$1:$J$65536),0)</f>
        <v>0</v>
      </c>
      <c r="X2765" s="3">
        <f>IFERROR(_xlfn.XLOOKUP(B2765,[19]Sheet1!$H$1:$H$65536,[19]Sheet1!$J$1:$J$65536),0)</f>
        <v>1</v>
      </c>
      <c r="Y2765" s="3">
        <f>IFERROR(_xlfn.XLOOKUP(B2765,[20]Sheet1!$H$1:$H$65536,[20]Sheet1!$J$1:$J$65536),0)</f>
        <v>3</v>
      </c>
      <c r="Z2765" s="3">
        <f>IFERROR(_xlfn.XLOOKUP(B2765,[21]Sheet1!$H$1:$H$65536,[21]Sheet1!$J$1:$J$65536),0)</f>
        <v>6</v>
      </c>
    </row>
    <row r="2766" spans="1:26" x14ac:dyDescent="0.3">
      <c r="A2766" s="2" t="str">
        <f t="shared" si="43"/>
        <v>P1</v>
      </c>
      <c r="B2766" s="1" t="s">
        <v>2409</v>
      </c>
      <c r="C2766" s="23" t="str">
        <f>_xlfn.XLOOKUP(B2766,IP구분!A:A,IP구분!C:C)</f>
        <v>뽀로로</v>
      </c>
      <c r="D2766" s="1" t="s">
        <v>2410</v>
      </c>
      <c r="E2766" s="7">
        <f>IFERROR(_xlfn.XLOOKUP(B2766,단가!A:A,단가!C:C),0)</f>
        <v>1845</v>
      </c>
      <c r="F2766" s="3">
        <f>IFERROR(_xlfn.XLOOKUP(B2766,'[1]2609 재고'!$I$1:$I$65536,'[1]2609 재고'!$K$1:$K$65536),0)</f>
        <v>7</v>
      </c>
      <c r="G2766" s="3">
        <f>IFERROR(_xlfn.XLOOKUP(B2766,[2]Sheet1!$H$1:$H$65536,[2]Sheet1!$K$1:$K$65536),0)</f>
        <v>7</v>
      </c>
      <c r="H2766" s="3">
        <f>IFERROR(_xlfn.XLOOKUP(B2766,[3]Sheet1!$H$1:$H$65536,[3]Sheet1!$J$1:$J$65536),0)</f>
        <v>6</v>
      </c>
      <c r="I2766" s="3">
        <f>IFERROR(_xlfn.XLOOKUP(B2766,[4]Sheet1!$H$1:$H$65536,[4]Sheet1!$J$1:$J$65536),0)</f>
        <v>6</v>
      </c>
      <c r="J2766" s="3">
        <f>IFERROR(_xlfn.XLOOKUP(B2766,[5]Sheet1!$H$1:$H$65536,[5]Sheet1!$J$1:$J$65536),0)</f>
        <v>6</v>
      </c>
      <c r="K2766" s="3">
        <f>IFERROR(_xlfn.XLOOKUP(B2766,[6]Sheet1!$H$1:$H$65536,[6]Sheet1!$J$1:$J$65536),0)</f>
        <v>6</v>
      </c>
      <c r="L2766" s="3">
        <f>IFERROR(_xlfn.XLOOKUP(B2766,[7]Sheet1!$H$1:$H$65536,[7]Sheet1!$J$1:$J$65536),0)</f>
        <v>5</v>
      </c>
      <c r="M2766" s="3">
        <f>IFERROR(_xlfn.XLOOKUP(B2766,[8]Sheet1!$H$1:$H$65536,[8]Sheet1!$J$1:$J$65536),0)</f>
        <v>5</v>
      </c>
      <c r="N2766" s="3">
        <f>IFERROR(_xlfn.XLOOKUP(B2766,[9]Sheet1!$H$1:$H$65536,[9]Sheet1!$J$1:$J$65536),0)</f>
        <v>5</v>
      </c>
      <c r="O2766" s="3">
        <f>IFERROR(_xlfn.XLOOKUP(B2766,[10]Sheet1!$H$1:$H$65536,[10]Sheet1!$J$1:$J$65536),0)</f>
        <v>5</v>
      </c>
      <c r="P2766" s="3">
        <f>IFERROR(_xlfn.XLOOKUP(B2766,[11]Sheet1!$H$1:$H$65536,[11]Sheet1!$J$1:$J$65536),0)</f>
        <v>110</v>
      </c>
      <c r="Q2766" s="3">
        <f>IFERROR(_xlfn.XLOOKUP(B2766,[12]Sheet1!$H$1:$H$65536,[12]Sheet1!$J$1:$J$65536),0)</f>
        <v>114</v>
      </c>
      <c r="R2766" s="3">
        <f>IFERROR(_xlfn.XLOOKUP(B2766,[13]Sheet1!$H$1:$H$65536,[13]Sheet1!$J$1:$J$65536),)</f>
        <v>116</v>
      </c>
      <c r="S2766" s="3">
        <f>IFERROR(_xlfn.XLOOKUP(B2766,[14]Sheet1!$H$1:$H$65536,[14]Sheet1!$K$1:$K$65536),0)</f>
        <v>114</v>
      </c>
      <c r="T2766" s="3">
        <f>IFERROR(_xlfn.XLOOKUP(B2766,[15]Sheet1!$H$1:$H$65536,[15]Sheet1!$J$1:$J$65536),0)</f>
        <v>114</v>
      </c>
      <c r="U2766" s="3">
        <f>IFERROR(_xlfn.XLOOKUP(B2766,[16]Sheet1!$H$1:$H$65536,[16]Sheet1!$J$1:$J$65536),0)</f>
        <v>115</v>
      </c>
      <c r="V2766" s="3">
        <f>IFERROR(_xlfn.XLOOKUP(B2766,[17]Sheet1!$H$1:$H$65536,[17]Sheet1!$J$1:$J$65536),0)</f>
        <v>115</v>
      </c>
      <c r="W2766" s="3">
        <f>IFERROR(_xlfn.XLOOKUP(B2766,[18]Sheet1!$H$1:$H$65536,[18]Sheet1!$J$1:$J$65536),0)</f>
        <v>114</v>
      </c>
      <c r="X2766" s="3">
        <f>IFERROR(_xlfn.XLOOKUP(B2766,[19]Sheet1!$H$1:$H$65536,[19]Sheet1!$J$1:$J$65536),0)</f>
        <v>115</v>
      </c>
      <c r="Y2766" s="3">
        <f>IFERROR(_xlfn.XLOOKUP(B2766,[20]Sheet1!$H$1:$H$65536,[20]Sheet1!$J$1:$J$65536),0)</f>
        <v>118</v>
      </c>
      <c r="Z2766" s="3">
        <f>IFERROR(_xlfn.XLOOKUP(B2766,[21]Sheet1!$H$1:$H$65536,[21]Sheet1!$J$1:$J$65536),0)</f>
        <v>118</v>
      </c>
    </row>
    <row r="2767" spans="1:26" x14ac:dyDescent="0.3">
      <c r="A2767" s="2" t="str">
        <f t="shared" si="43"/>
        <v>M2</v>
      </c>
      <c r="B2767" s="1" t="s">
        <v>3148</v>
      </c>
      <c r="C2767" s="23" t="str">
        <f>_xlfn.XLOOKUP(B2767,IP구분!A:A,IP구분!C:C)</f>
        <v>뽀로로</v>
      </c>
      <c r="D2767" s="1" t="s">
        <v>3149</v>
      </c>
      <c r="E2767" s="7" t="str">
        <f>IFERROR(_xlfn.XLOOKUP(B2767,단가!A:A,단가!C:C),0)</f>
        <v xml:space="preserve">                     -</v>
      </c>
      <c r="F2767" s="3">
        <f>IFERROR(_xlfn.XLOOKUP(B2767,'[1]2609 재고'!$I$1:$I$65536,'[1]2609 재고'!$K$1:$K$65536),0)</f>
        <v>0</v>
      </c>
      <c r="G2767" s="3">
        <f>IFERROR(_xlfn.XLOOKUP(B2767,[2]Sheet1!$H$1:$H$65536,[2]Sheet1!$K$1:$K$65536),0)</f>
        <v>0</v>
      </c>
      <c r="H2767" s="3">
        <f>IFERROR(_xlfn.XLOOKUP(B2767,[3]Sheet1!$H$1:$H$65536,[3]Sheet1!$J$1:$J$65536),0)</f>
        <v>0</v>
      </c>
      <c r="I2767" s="3">
        <f>IFERROR(_xlfn.XLOOKUP(B2767,[4]Sheet1!$H$1:$H$65536,[4]Sheet1!$J$1:$J$65536),0)</f>
        <v>0</v>
      </c>
      <c r="J2767" s="3">
        <f>IFERROR(_xlfn.XLOOKUP(B2767,[5]Sheet1!$H$1:$H$65536,[5]Sheet1!$J$1:$J$65536),0)</f>
        <v>0</v>
      </c>
      <c r="K2767" s="3">
        <f>IFERROR(_xlfn.XLOOKUP(B2767,[6]Sheet1!$H$1:$H$65536,[6]Sheet1!$J$1:$J$65536),0)</f>
        <v>1</v>
      </c>
      <c r="L2767" s="3">
        <f>IFERROR(_xlfn.XLOOKUP(B2767,[7]Sheet1!$H$1:$H$65536,[7]Sheet1!$J$1:$J$65536),0)</f>
        <v>4</v>
      </c>
      <c r="M2767" s="3">
        <f>IFERROR(_xlfn.XLOOKUP(B2767,[8]Sheet1!$H$1:$H$65536,[8]Sheet1!$J$1:$J$65536),0)</f>
        <v>3</v>
      </c>
      <c r="N2767" s="3">
        <f>IFERROR(_xlfn.XLOOKUP(B2767,[9]Sheet1!$H$1:$H$65536,[9]Sheet1!$J$1:$J$65536),0)</f>
        <v>3</v>
      </c>
      <c r="O2767" s="3">
        <f>IFERROR(_xlfn.XLOOKUP(B2767,[10]Sheet1!$H$1:$H$65536,[10]Sheet1!$J$1:$J$65536),0)</f>
        <v>4</v>
      </c>
      <c r="P2767" s="3">
        <f>IFERROR(_xlfn.XLOOKUP(B2767,[11]Sheet1!$H$1:$H$65536,[11]Sheet1!$J$1:$J$65536),0)</f>
        <v>15</v>
      </c>
      <c r="Q2767" s="3">
        <f>IFERROR(_xlfn.XLOOKUP(B2767,[12]Sheet1!$H$1:$H$65536,[12]Sheet1!$J$1:$J$65536),0)</f>
        <v>15</v>
      </c>
      <c r="R2767" s="3">
        <f>IFERROR(_xlfn.XLOOKUP(B2767,[13]Sheet1!$H$1:$H$65536,[13]Sheet1!$J$1:$J$65536),)</f>
        <v>40</v>
      </c>
      <c r="S2767" s="3">
        <f>IFERROR(_xlfn.XLOOKUP(B2767,[14]Sheet1!$H$1:$H$65536,[14]Sheet1!$K$1:$K$65536),0)</f>
        <v>21</v>
      </c>
      <c r="T2767" s="3">
        <f>IFERROR(_xlfn.XLOOKUP(B2767,[15]Sheet1!$H$1:$H$65536,[15]Sheet1!$J$1:$J$65536),0)</f>
        <v>21</v>
      </c>
      <c r="U2767" s="3">
        <f>IFERROR(_xlfn.XLOOKUP(B2767,[16]Sheet1!$H$1:$H$65536,[16]Sheet1!$J$1:$J$65536),0)</f>
        <v>21</v>
      </c>
      <c r="V2767" s="3">
        <f>IFERROR(_xlfn.XLOOKUP(B2767,[17]Sheet1!$H$1:$H$65536,[17]Sheet1!$J$1:$J$65536),0)</f>
        <v>22</v>
      </c>
      <c r="W2767" s="3">
        <f>IFERROR(_xlfn.XLOOKUP(B2767,[18]Sheet1!$H$1:$H$65536,[18]Sheet1!$J$1:$J$65536),0)</f>
        <v>23</v>
      </c>
      <c r="X2767" s="3">
        <f>IFERROR(_xlfn.XLOOKUP(B2767,[19]Sheet1!$H$1:$H$65536,[19]Sheet1!$J$1:$J$65536),0)</f>
        <v>23</v>
      </c>
      <c r="Y2767" s="3">
        <f>IFERROR(_xlfn.XLOOKUP(B2767,[20]Sheet1!$H$1:$H$65536,[20]Sheet1!$J$1:$J$65536),0)</f>
        <v>23</v>
      </c>
      <c r="Z2767" s="3">
        <f>IFERROR(_xlfn.XLOOKUP(B2767,[21]Sheet1!$H$1:$H$65536,[21]Sheet1!$J$1:$J$65536),0)</f>
        <v>24</v>
      </c>
    </row>
    <row r="2768" spans="1:26" x14ac:dyDescent="0.3">
      <c r="A2768" s="2" t="str">
        <f t="shared" si="43"/>
        <v>M2</v>
      </c>
      <c r="B2768" s="1" t="s">
        <v>3150</v>
      </c>
      <c r="C2768" s="23" t="str">
        <f>_xlfn.XLOOKUP(B2768,IP구분!A:A,IP구분!C:C)</f>
        <v>뽀로로</v>
      </c>
      <c r="D2768" s="1" t="s">
        <v>3151</v>
      </c>
      <c r="E2768" s="7">
        <f>IFERROR(_xlfn.XLOOKUP(B2768,단가!A:A,단가!C:C),0)</f>
        <v>11200</v>
      </c>
      <c r="F2768" s="3">
        <f>IFERROR(_xlfn.XLOOKUP(B2768,'[1]2609 재고'!$I$1:$I$65536,'[1]2609 재고'!$K$1:$K$65536),0)</f>
        <v>6</v>
      </c>
      <c r="G2768" s="3">
        <f>IFERROR(_xlfn.XLOOKUP(B2768,[2]Sheet1!$H$1:$H$65536,[2]Sheet1!$K$1:$K$65536),0)</f>
        <v>6</v>
      </c>
      <c r="H2768" s="3">
        <f>IFERROR(_xlfn.XLOOKUP(B2768,[3]Sheet1!$H$1:$H$65536,[3]Sheet1!$J$1:$J$65536),0)</f>
        <v>6</v>
      </c>
      <c r="I2768" s="3">
        <f>IFERROR(_xlfn.XLOOKUP(B2768,[4]Sheet1!$H$1:$H$65536,[4]Sheet1!$J$1:$J$65536),0)</f>
        <v>6</v>
      </c>
      <c r="J2768" s="3">
        <f>IFERROR(_xlfn.XLOOKUP(B2768,[5]Sheet1!$H$1:$H$65536,[5]Sheet1!$J$1:$J$65536),0)</f>
        <v>9</v>
      </c>
      <c r="K2768" s="3">
        <f>IFERROR(_xlfn.XLOOKUP(B2768,[6]Sheet1!$H$1:$H$65536,[6]Sheet1!$J$1:$J$65536),0)</f>
        <v>0</v>
      </c>
      <c r="L2768" s="3">
        <f>IFERROR(_xlfn.XLOOKUP(B2768,[7]Sheet1!$H$1:$H$65536,[7]Sheet1!$J$1:$J$65536),0)</f>
        <v>0</v>
      </c>
      <c r="M2768" s="3">
        <f>IFERROR(_xlfn.XLOOKUP(B2768,[8]Sheet1!$H$1:$H$65536,[8]Sheet1!$J$1:$J$65536),0)</f>
        <v>0</v>
      </c>
      <c r="N2768" s="3">
        <f>IFERROR(_xlfn.XLOOKUP(B2768,[9]Sheet1!$H$1:$H$65536,[9]Sheet1!$J$1:$J$65536),0)</f>
        <v>0</v>
      </c>
      <c r="O2768" s="3">
        <f>IFERROR(_xlfn.XLOOKUP(B2768,[10]Sheet1!$H$1:$H$65536,[10]Sheet1!$J$1:$J$65536),0)</f>
        <v>4</v>
      </c>
      <c r="P2768" s="3">
        <f>IFERROR(_xlfn.XLOOKUP(B2768,[11]Sheet1!$H$1:$H$65536,[11]Sheet1!$J$1:$J$65536),0)</f>
        <v>6</v>
      </c>
      <c r="Q2768" s="3">
        <f>IFERROR(_xlfn.XLOOKUP(B2768,[12]Sheet1!$H$1:$H$65536,[12]Sheet1!$J$1:$J$65536),0)</f>
        <v>6</v>
      </c>
      <c r="R2768" s="3">
        <f>IFERROR(_xlfn.XLOOKUP(B2768,[13]Sheet1!$H$1:$H$65536,[13]Sheet1!$J$1:$J$65536),)</f>
        <v>6</v>
      </c>
      <c r="S2768" s="3">
        <f>IFERROR(_xlfn.XLOOKUP(B2768,[14]Sheet1!$H$1:$H$65536,[14]Sheet1!$K$1:$K$65536),0)</f>
        <v>9</v>
      </c>
      <c r="T2768" s="3">
        <f>IFERROR(_xlfn.XLOOKUP(B2768,[15]Sheet1!$H$1:$H$65536,[15]Sheet1!$J$1:$J$65536),0)</f>
        <v>9</v>
      </c>
      <c r="U2768" s="3">
        <f>IFERROR(_xlfn.XLOOKUP(B2768,[16]Sheet1!$H$1:$H$65536,[16]Sheet1!$J$1:$J$65536),0)</f>
        <v>9</v>
      </c>
      <c r="V2768" s="3">
        <f>IFERROR(_xlfn.XLOOKUP(B2768,[17]Sheet1!$H$1:$H$65536,[17]Sheet1!$J$1:$J$65536),0)</f>
        <v>12</v>
      </c>
      <c r="W2768" s="3">
        <f>IFERROR(_xlfn.XLOOKUP(B2768,[18]Sheet1!$H$1:$H$65536,[18]Sheet1!$J$1:$J$65536),0)</f>
        <v>14</v>
      </c>
      <c r="X2768" s="3">
        <f>IFERROR(_xlfn.XLOOKUP(B2768,[19]Sheet1!$H$1:$H$65536,[19]Sheet1!$J$1:$J$65536),0)</f>
        <v>15</v>
      </c>
      <c r="Y2768" s="3">
        <f>IFERROR(_xlfn.XLOOKUP(B2768,[20]Sheet1!$H$1:$H$65536,[20]Sheet1!$J$1:$J$65536),0)</f>
        <v>15</v>
      </c>
      <c r="Z2768" s="3">
        <f>IFERROR(_xlfn.XLOOKUP(B2768,[21]Sheet1!$H$1:$H$65536,[21]Sheet1!$J$1:$J$65536),0)</f>
        <v>15</v>
      </c>
    </row>
    <row r="2769" spans="1:26" x14ac:dyDescent="0.3">
      <c r="A2769" s="2" t="str">
        <f t="shared" si="43"/>
        <v>M2</v>
      </c>
      <c r="B2769" s="1" t="s">
        <v>3152</v>
      </c>
      <c r="C2769" s="23" t="str">
        <f>_xlfn.XLOOKUP(B2769,IP구분!A:A,IP구분!C:C)</f>
        <v>뽀로로</v>
      </c>
      <c r="D2769" s="1" t="s">
        <v>3153</v>
      </c>
      <c r="E2769" s="7">
        <f>IFERROR(_xlfn.XLOOKUP(B2769,단가!A:A,단가!C:C),0)</f>
        <v>3491</v>
      </c>
      <c r="F2769" s="3">
        <f>IFERROR(_xlfn.XLOOKUP(B2769,'[1]2609 재고'!$I$1:$I$65536,'[1]2609 재고'!$K$1:$K$65536),0)</f>
        <v>64</v>
      </c>
      <c r="G2769" s="3">
        <f>IFERROR(_xlfn.XLOOKUP(B2769,[2]Sheet1!$H$1:$H$65536,[2]Sheet1!$K$1:$K$65536),0)</f>
        <v>64</v>
      </c>
      <c r="H2769" s="3">
        <f>IFERROR(_xlfn.XLOOKUP(B2769,[3]Sheet1!$H$1:$H$65536,[3]Sheet1!$J$1:$J$65536),0)</f>
        <v>65</v>
      </c>
      <c r="I2769" s="3">
        <f>IFERROR(_xlfn.XLOOKUP(B2769,[4]Sheet1!$H$1:$H$65536,[4]Sheet1!$J$1:$J$65536),0)</f>
        <v>66</v>
      </c>
      <c r="J2769" s="3">
        <f>IFERROR(_xlfn.XLOOKUP(B2769,[5]Sheet1!$H$1:$H$65536,[5]Sheet1!$J$1:$J$65536),0)</f>
        <v>70</v>
      </c>
      <c r="K2769" s="3">
        <f>IFERROR(_xlfn.XLOOKUP(B2769,[6]Sheet1!$H$1:$H$65536,[6]Sheet1!$J$1:$J$65536),0)</f>
        <v>69</v>
      </c>
      <c r="L2769" s="3">
        <f>IFERROR(_xlfn.XLOOKUP(B2769,[7]Sheet1!$H$1:$H$65536,[7]Sheet1!$J$1:$J$65536),0)</f>
        <v>74</v>
      </c>
      <c r="M2769" s="3">
        <f>IFERROR(_xlfn.XLOOKUP(B2769,[8]Sheet1!$H$1:$H$65536,[8]Sheet1!$J$1:$J$65536),0)</f>
        <v>71</v>
      </c>
      <c r="N2769" s="3">
        <f>IFERROR(_xlfn.XLOOKUP(B2769,[9]Sheet1!$H$1:$H$65536,[9]Sheet1!$J$1:$J$65536),0)</f>
        <v>73</v>
      </c>
      <c r="O2769" s="3">
        <f>IFERROR(_xlfn.XLOOKUP(B2769,[10]Sheet1!$H$1:$H$65536,[10]Sheet1!$J$1:$J$65536),0)</f>
        <v>76</v>
      </c>
      <c r="P2769" s="3">
        <f>IFERROR(_xlfn.XLOOKUP(B2769,[11]Sheet1!$H$1:$H$65536,[11]Sheet1!$J$1:$J$65536),0)</f>
        <v>186</v>
      </c>
      <c r="Q2769" s="3">
        <f>IFERROR(_xlfn.XLOOKUP(B2769,[12]Sheet1!$H$1:$H$65536,[12]Sheet1!$J$1:$J$65536),0)</f>
        <v>192</v>
      </c>
      <c r="R2769" s="3">
        <f>IFERROR(_xlfn.XLOOKUP(B2769,[13]Sheet1!$H$1:$H$65536,[13]Sheet1!$J$1:$J$65536),)</f>
        <v>193</v>
      </c>
      <c r="S2769" s="3">
        <f>IFERROR(_xlfn.XLOOKUP(B2769,[14]Sheet1!$H$1:$H$65536,[14]Sheet1!$K$1:$K$65536),0)</f>
        <v>195</v>
      </c>
      <c r="T2769" s="3">
        <f>IFERROR(_xlfn.XLOOKUP(B2769,[15]Sheet1!$H$1:$H$65536,[15]Sheet1!$J$1:$J$65536),0)</f>
        <v>198</v>
      </c>
      <c r="U2769" s="3">
        <f>IFERROR(_xlfn.XLOOKUP(B2769,[16]Sheet1!$H$1:$H$65536,[16]Sheet1!$J$1:$J$65536),0)</f>
        <v>199</v>
      </c>
      <c r="V2769" s="3">
        <f>IFERROR(_xlfn.XLOOKUP(B2769,[17]Sheet1!$H$1:$H$65536,[17]Sheet1!$J$1:$J$65536),0)</f>
        <v>201</v>
      </c>
      <c r="W2769" s="3">
        <f>IFERROR(_xlfn.XLOOKUP(B2769,[18]Sheet1!$H$1:$H$65536,[18]Sheet1!$J$1:$J$65536),0)</f>
        <v>203</v>
      </c>
      <c r="X2769" s="3">
        <f>IFERROR(_xlfn.XLOOKUP(B2769,[19]Sheet1!$H$1:$H$65536,[19]Sheet1!$J$1:$J$65536),0)</f>
        <v>204</v>
      </c>
      <c r="Y2769" s="3">
        <f>IFERROR(_xlfn.XLOOKUP(B2769,[20]Sheet1!$H$1:$H$65536,[20]Sheet1!$J$1:$J$65536),0)</f>
        <v>204</v>
      </c>
      <c r="Z2769" s="3">
        <f>IFERROR(_xlfn.XLOOKUP(B2769,[21]Sheet1!$H$1:$H$65536,[21]Sheet1!$J$1:$J$65536),0)</f>
        <v>207</v>
      </c>
    </row>
    <row r="2770" spans="1:26" x14ac:dyDescent="0.3">
      <c r="A2770" s="2" t="str">
        <f t="shared" si="43"/>
        <v>M2</v>
      </c>
      <c r="B2770" s="1" t="s">
        <v>3176</v>
      </c>
      <c r="C2770" s="23" t="str">
        <f>_xlfn.XLOOKUP(B2770,IP구분!A:A,IP구분!C:C)</f>
        <v>뽀로로</v>
      </c>
      <c r="D2770" s="1" t="s">
        <v>3177</v>
      </c>
      <c r="E2770" s="7" t="str">
        <f>IFERROR(_xlfn.XLOOKUP(B2770,단가!A:A,단가!C:C),0)</f>
        <v xml:space="preserve">                     -</v>
      </c>
      <c r="F2770" s="3">
        <f>IFERROR(_xlfn.XLOOKUP(B2770,'[1]2609 재고'!$I$1:$I$65536,'[1]2609 재고'!$K$1:$K$65536),0)</f>
        <v>0</v>
      </c>
      <c r="G2770" s="3">
        <f>IFERROR(_xlfn.XLOOKUP(B2770,[2]Sheet1!$H$1:$H$65536,[2]Sheet1!$K$1:$K$65536),0)</f>
        <v>0</v>
      </c>
      <c r="H2770" s="3">
        <f>IFERROR(_xlfn.XLOOKUP(B2770,[3]Sheet1!$H$1:$H$65536,[3]Sheet1!$J$1:$J$65536),0)</f>
        <v>0</v>
      </c>
      <c r="I2770" s="3">
        <f>IFERROR(_xlfn.XLOOKUP(B2770,[4]Sheet1!$H$1:$H$65536,[4]Sheet1!$J$1:$J$65536),0)</f>
        <v>0</v>
      </c>
      <c r="J2770" s="3">
        <f>IFERROR(_xlfn.XLOOKUP(B2770,[5]Sheet1!$H$1:$H$65536,[5]Sheet1!$J$1:$J$65536),0)</f>
        <v>0</v>
      </c>
      <c r="K2770" s="3">
        <f>IFERROR(_xlfn.XLOOKUP(B2770,[6]Sheet1!$H$1:$H$65536,[6]Sheet1!$J$1:$J$65536),0)</f>
        <v>0</v>
      </c>
      <c r="L2770" s="3">
        <f>IFERROR(_xlfn.XLOOKUP(B2770,[7]Sheet1!$H$1:$H$65536,[7]Sheet1!$J$1:$J$65536),0)</f>
        <v>4</v>
      </c>
      <c r="M2770" s="3">
        <f>IFERROR(_xlfn.XLOOKUP(B2770,[8]Sheet1!$H$1:$H$65536,[8]Sheet1!$J$1:$J$65536),0)</f>
        <v>13</v>
      </c>
      <c r="N2770" s="3">
        <f>IFERROR(_xlfn.XLOOKUP(B2770,[9]Sheet1!$H$1:$H$65536,[9]Sheet1!$J$1:$J$65536),0)</f>
        <v>22</v>
      </c>
      <c r="O2770" s="3">
        <f>IFERROR(_xlfn.XLOOKUP(B2770,[10]Sheet1!$H$1:$H$65536,[10]Sheet1!$J$1:$J$65536),0)</f>
        <v>31</v>
      </c>
      <c r="P2770" s="3">
        <f>IFERROR(_xlfn.XLOOKUP(B2770,[11]Sheet1!$H$1:$H$65536,[11]Sheet1!$J$1:$J$65536),0)</f>
        <v>31</v>
      </c>
      <c r="Q2770" s="3">
        <f>IFERROR(_xlfn.XLOOKUP(B2770,[12]Sheet1!$H$1:$H$65536,[12]Sheet1!$J$1:$J$65536),0)</f>
        <v>43</v>
      </c>
      <c r="R2770" s="3">
        <f>IFERROR(_xlfn.XLOOKUP(B2770,[13]Sheet1!$H$1:$H$65536,[13]Sheet1!$J$1:$J$65536),)</f>
        <v>50</v>
      </c>
      <c r="S2770" s="3">
        <f>IFERROR(_xlfn.XLOOKUP(B2770,[14]Sheet1!$H$1:$H$65536,[14]Sheet1!$K$1:$K$65536),0)</f>
        <v>77</v>
      </c>
      <c r="T2770" s="3">
        <f>IFERROR(_xlfn.XLOOKUP(B2770,[15]Sheet1!$H$1:$H$65536,[15]Sheet1!$J$1:$J$65536),0)</f>
        <v>26</v>
      </c>
      <c r="U2770" s="3">
        <f>IFERROR(_xlfn.XLOOKUP(B2770,[16]Sheet1!$H$1:$H$65536,[16]Sheet1!$J$1:$J$65536),0)</f>
        <v>46</v>
      </c>
      <c r="V2770" s="3">
        <f>IFERROR(_xlfn.XLOOKUP(B2770,[17]Sheet1!$H$1:$H$65536,[17]Sheet1!$J$1:$J$65536),0)</f>
        <v>25</v>
      </c>
      <c r="W2770" s="3">
        <f>IFERROR(_xlfn.XLOOKUP(B2770,[18]Sheet1!$H$1:$H$65536,[18]Sheet1!$J$1:$J$65536),0)</f>
        <v>48</v>
      </c>
      <c r="X2770" s="3">
        <f>IFERROR(_xlfn.XLOOKUP(B2770,[19]Sheet1!$H$1:$H$65536,[19]Sheet1!$J$1:$J$65536),0)</f>
        <v>0</v>
      </c>
      <c r="Y2770" s="3">
        <f>IFERROR(_xlfn.XLOOKUP(B2770,[20]Sheet1!$H$1:$H$65536,[20]Sheet1!$J$1:$J$65536),0)</f>
        <v>0</v>
      </c>
      <c r="Z2770" s="3">
        <f>IFERROR(_xlfn.XLOOKUP(B2770,[21]Sheet1!$H$1:$H$65536,[21]Sheet1!$J$1:$J$65536),0)</f>
        <v>0</v>
      </c>
    </row>
    <row r="2771" spans="1:26" x14ac:dyDescent="0.3">
      <c r="A2771" s="2" t="str">
        <f t="shared" si="43"/>
        <v>X2</v>
      </c>
      <c r="B2771" s="1" t="s">
        <v>6467</v>
      </c>
      <c r="C2771" s="23" t="str">
        <f>_xlfn.XLOOKUP(B2771,IP구분!A:A,IP구분!C:C)</f>
        <v>뽀로로</v>
      </c>
      <c r="D2771" s="1" t="s">
        <v>6468</v>
      </c>
      <c r="E2771" s="7">
        <f>IFERROR(_xlfn.XLOOKUP(B2771,단가!A:A,단가!C:C),0)</f>
        <v>0</v>
      </c>
      <c r="F2771" s="3">
        <f>IFERROR(_xlfn.XLOOKUP(B2771,'[1]2609 재고'!$I$1:$I$65536,'[1]2609 재고'!$K$1:$K$65536),0)</f>
        <v>0</v>
      </c>
      <c r="G2771" s="3">
        <f>IFERROR(_xlfn.XLOOKUP(B2771,[2]Sheet1!$H$1:$H$65536,[2]Sheet1!$K$1:$K$65536),0)</f>
        <v>0</v>
      </c>
      <c r="H2771" s="3">
        <f>IFERROR(_xlfn.XLOOKUP(B2771,[3]Sheet1!$H$1:$H$65536,[3]Sheet1!$J$1:$J$65536),0)</f>
        <v>0</v>
      </c>
      <c r="I2771" s="3">
        <f>IFERROR(_xlfn.XLOOKUP(B2771,[4]Sheet1!$H$1:$H$65536,[4]Sheet1!$J$1:$J$65536),0)</f>
        <v>0</v>
      </c>
      <c r="J2771" s="3">
        <f>IFERROR(_xlfn.XLOOKUP(B2771,[5]Sheet1!$H$1:$H$65536,[5]Sheet1!$J$1:$J$65536),0)</f>
        <v>0</v>
      </c>
      <c r="K2771" s="3">
        <f>IFERROR(_xlfn.XLOOKUP(B2771,[6]Sheet1!$H$1:$H$65536,[6]Sheet1!$J$1:$J$65536),0)</f>
        <v>0</v>
      </c>
      <c r="L2771" s="3">
        <f>IFERROR(_xlfn.XLOOKUP(B2771,[7]Sheet1!$H$1:$H$65536,[7]Sheet1!$J$1:$J$65536),0)</f>
        <v>0</v>
      </c>
      <c r="M2771" s="3">
        <f>IFERROR(_xlfn.XLOOKUP(B2771,[8]Sheet1!$H$1:$H$65536,[8]Sheet1!$J$1:$J$65536),0)</f>
        <v>0</v>
      </c>
      <c r="N2771" s="3">
        <f>IFERROR(_xlfn.XLOOKUP(B2771,[9]Sheet1!$H$1:$H$65536,[9]Sheet1!$J$1:$J$65536),0)</f>
        <v>0</v>
      </c>
      <c r="O2771" s="3">
        <f>IFERROR(_xlfn.XLOOKUP(B2771,[10]Sheet1!$H$1:$H$65536,[10]Sheet1!$J$1:$J$65536),0)</f>
        <v>0</v>
      </c>
      <c r="P2771" s="3">
        <f>IFERROR(_xlfn.XLOOKUP(B2771,[11]Sheet1!$H$1:$H$65536,[11]Sheet1!$J$1:$J$65536),0)</f>
        <v>0</v>
      </c>
      <c r="Q2771" s="3">
        <f>IFERROR(_xlfn.XLOOKUP(B2771,[12]Sheet1!$H$1:$H$65536,[12]Sheet1!$J$1:$J$65536),0)</f>
        <v>0</v>
      </c>
      <c r="R2771" s="3">
        <f>IFERROR(_xlfn.XLOOKUP(B2771,[13]Sheet1!$H$1:$H$65536,[13]Sheet1!$J$1:$J$65536),)</f>
        <v>0</v>
      </c>
      <c r="S2771" s="3">
        <f>IFERROR(_xlfn.XLOOKUP(B2771,[14]Sheet1!$H$1:$H$65536,[14]Sheet1!$K$1:$K$65536),0)</f>
        <v>0</v>
      </c>
      <c r="T2771" s="3">
        <f>IFERROR(_xlfn.XLOOKUP(B2771,[15]Sheet1!$H$1:$H$65536,[15]Sheet1!$J$1:$J$65536),0)</f>
        <v>0</v>
      </c>
      <c r="U2771" s="3">
        <f>IFERROR(_xlfn.XLOOKUP(B2771,[16]Sheet1!$H$1:$H$65536,[16]Sheet1!$J$1:$J$65536),0)</f>
        <v>0</v>
      </c>
      <c r="V2771" s="3">
        <f>IFERROR(_xlfn.XLOOKUP(B2771,[17]Sheet1!$H$1:$H$65536,[17]Sheet1!$J$1:$J$65536),0)</f>
        <v>0</v>
      </c>
      <c r="W2771" s="3">
        <f>IFERROR(_xlfn.XLOOKUP(B2771,[18]Sheet1!$H$1:$H$65536,[18]Sheet1!$J$1:$J$65536),0)</f>
        <v>0</v>
      </c>
      <c r="X2771" s="3">
        <f>IFERROR(_xlfn.XLOOKUP(B2771,[19]Sheet1!$H$1:$H$65536,[19]Sheet1!$J$1:$J$65536),0)</f>
        <v>0</v>
      </c>
      <c r="Y2771" s="3">
        <f>IFERROR(_xlfn.XLOOKUP(B2771,[20]Sheet1!$H$1:$H$65536,[20]Sheet1!$J$1:$J$65536),0)</f>
        <v>0</v>
      </c>
      <c r="Z2771" s="3">
        <f>IFERROR(_xlfn.XLOOKUP(B2771,[21]Sheet1!$H$1:$H$65536,[21]Sheet1!$J$1:$J$65536),0)</f>
        <v>0</v>
      </c>
    </row>
    <row r="2772" spans="1:26" x14ac:dyDescent="0.3">
      <c r="A2772" s="2" t="str">
        <f t="shared" si="43"/>
        <v>X1</v>
      </c>
      <c r="B2772" s="1" t="s">
        <v>5060</v>
      </c>
      <c r="C2772" s="23" t="str">
        <f>_xlfn.XLOOKUP(B2772,IP구분!A:A,IP구분!C:C)</f>
        <v>타요</v>
      </c>
      <c r="D2772" s="1" t="s">
        <v>5061</v>
      </c>
      <c r="E2772" s="7">
        <f>IFERROR(_xlfn.XLOOKUP(B2772,단가!A:A,단가!C:C),0)</f>
        <v>1907</v>
      </c>
      <c r="F2772" s="3">
        <f>IFERROR(_xlfn.XLOOKUP(B2772,'[1]2609 재고'!$I$1:$I$65536,'[1]2609 재고'!$K$1:$K$65536),0)</f>
        <v>1560</v>
      </c>
      <c r="G2772" s="3">
        <f>IFERROR(_xlfn.XLOOKUP(B2772,[2]Sheet1!$H$1:$H$65536,[2]Sheet1!$K$1:$K$65536),0)</f>
        <v>1560</v>
      </c>
      <c r="H2772" s="3">
        <f>IFERROR(_xlfn.XLOOKUP(B2772,[3]Sheet1!$H$1:$H$65536,[3]Sheet1!$J$1:$J$65536),0)</f>
        <v>1560</v>
      </c>
      <c r="I2772" s="3">
        <f>IFERROR(_xlfn.XLOOKUP(B2772,[4]Sheet1!$H$1:$H$65536,[4]Sheet1!$J$1:$J$65536),0)</f>
        <v>1560</v>
      </c>
      <c r="J2772" s="3">
        <f>IFERROR(_xlfn.XLOOKUP(B2772,[5]Sheet1!$H$1:$H$65536,[5]Sheet1!$J$1:$J$65536),0)</f>
        <v>2760</v>
      </c>
      <c r="K2772" s="3">
        <f>IFERROR(_xlfn.XLOOKUP(B2772,[6]Sheet1!$H$1:$H$65536,[6]Sheet1!$J$1:$J$65536),0)</f>
        <v>0</v>
      </c>
      <c r="L2772" s="3">
        <f>IFERROR(_xlfn.XLOOKUP(B2772,[7]Sheet1!$H$1:$H$65536,[7]Sheet1!$J$1:$J$65536),0)</f>
        <v>0</v>
      </c>
      <c r="M2772" s="3">
        <f>IFERROR(_xlfn.XLOOKUP(B2772,[8]Sheet1!$H$1:$H$65536,[8]Sheet1!$J$1:$J$65536),0)</f>
        <v>0</v>
      </c>
      <c r="N2772" s="3">
        <f>IFERROR(_xlfn.XLOOKUP(B2772,[9]Sheet1!$H$1:$H$65536,[9]Sheet1!$J$1:$J$65536),0)</f>
        <v>0</v>
      </c>
      <c r="O2772" s="3">
        <f>IFERROR(_xlfn.XLOOKUP(B2772,[10]Sheet1!$H$1:$H$65536,[10]Sheet1!$J$1:$J$65536),0)</f>
        <v>0</v>
      </c>
      <c r="P2772" s="3">
        <f>IFERROR(_xlfn.XLOOKUP(B2772,[11]Sheet1!$H$1:$H$65536,[11]Sheet1!$J$1:$J$65536),0)</f>
        <v>0</v>
      </c>
      <c r="Q2772" s="3">
        <f>IFERROR(_xlfn.XLOOKUP(B2772,[12]Sheet1!$H$1:$H$65536,[12]Sheet1!$J$1:$J$65536),0)</f>
        <v>0</v>
      </c>
      <c r="R2772" s="3">
        <f>IFERROR(_xlfn.XLOOKUP(B2772,[13]Sheet1!$H$1:$H$65536,[13]Sheet1!$J$1:$J$65536),)</f>
        <v>0</v>
      </c>
      <c r="S2772" s="3">
        <f>IFERROR(_xlfn.XLOOKUP(B2772,[14]Sheet1!$H$1:$H$65536,[14]Sheet1!$K$1:$K$65536),0)</f>
        <v>0</v>
      </c>
      <c r="T2772" s="3">
        <f>IFERROR(_xlfn.XLOOKUP(B2772,[15]Sheet1!$H$1:$H$65536,[15]Sheet1!$J$1:$J$65536),0)</f>
        <v>0</v>
      </c>
      <c r="U2772" s="3">
        <f>IFERROR(_xlfn.XLOOKUP(B2772,[16]Sheet1!$H$1:$H$65536,[16]Sheet1!$J$1:$J$65536),0)</f>
        <v>0</v>
      </c>
      <c r="V2772" s="3">
        <f>IFERROR(_xlfn.XLOOKUP(B2772,[17]Sheet1!$H$1:$H$65536,[17]Sheet1!$J$1:$J$65536),0)</f>
        <v>0</v>
      </c>
      <c r="W2772" s="3">
        <f>IFERROR(_xlfn.XLOOKUP(B2772,[18]Sheet1!$H$1:$H$65536,[18]Sheet1!$J$1:$J$65536),0)</f>
        <v>0</v>
      </c>
      <c r="X2772" s="3">
        <f>IFERROR(_xlfn.XLOOKUP(B2772,[19]Sheet1!$H$1:$H$65536,[19]Sheet1!$J$1:$J$65536),0)</f>
        <v>0</v>
      </c>
      <c r="Y2772" s="3">
        <f>IFERROR(_xlfn.XLOOKUP(B2772,[20]Sheet1!$H$1:$H$65536,[20]Sheet1!$J$1:$J$65536),0)</f>
        <v>0</v>
      </c>
      <c r="Z2772" s="3">
        <f>IFERROR(_xlfn.XLOOKUP(B2772,[21]Sheet1!$H$1:$H$65536,[21]Sheet1!$J$1:$J$65536),0)</f>
        <v>0</v>
      </c>
    </row>
    <row r="2773" spans="1:26" x14ac:dyDescent="0.3">
      <c r="A2773" s="2" t="str">
        <f t="shared" si="43"/>
        <v>X1</v>
      </c>
      <c r="B2773" s="1" t="s">
        <v>5062</v>
      </c>
      <c r="C2773" s="23" t="str">
        <f>_xlfn.XLOOKUP(B2773,IP구분!A:A,IP구분!C:C)</f>
        <v>타요</v>
      </c>
      <c r="D2773" s="1" t="s">
        <v>5063</v>
      </c>
      <c r="E2773" s="7" t="str">
        <f>IFERROR(_xlfn.XLOOKUP(B2773,단가!A:A,단가!C:C),0)</f>
        <v xml:space="preserve">                     -</v>
      </c>
      <c r="F2773" s="3">
        <f>IFERROR(_xlfn.XLOOKUP(B2773,'[1]2609 재고'!$I$1:$I$65536,'[1]2609 재고'!$K$1:$K$65536),0)</f>
        <v>0</v>
      </c>
      <c r="G2773" s="3">
        <f>IFERROR(_xlfn.XLOOKUP(B2773,[2]Sheet1!$H$1:$H$65536,[2]Sheet1!$K$1:$K$65536),0)</f>
        <v>0</v>
      </c>
      <c r="H2773" s="3">
        <f>IFERROR(_xlfn.XLOOKUP(B2773,[3]Sheet1!$H$1:$H$65536,[3]Sheet1!$J$1:$J$65536),0)</f>
        <v>0</v>
      </c>
      <c r="I2773" s="3">
        <f>IFERROR(_xlfn.XLOOKUP(B2773,[4]Sheet1!$H$1:$H$65536,[4]Sheet1!$J$1:$J$65536),0)</f>
        <v>0</v>
      </c>
      <c r="J2773" s="3">
        <f>IFERROR(_xlfn.XLOOKUP(B2773,[5]Sheet1!$H$1:$H$65536,[5]Sheet1!$J$1:$J$65536),0)</f>
        <v>0</v>
      </c>
      <c r="K2773" s="3">
        <f>IFERROR(_xlfn.XLOOKUP(B2773,[6]Sheet1!$H$1:$H$65536,[6]Sheet1!$J$1:$J$65536),0)</f>
        <v>0</v>
      </c>
      <c r="L2773" s="3">
        <f>IFERROR(_xlfn.XLOOKUP(B2773,[7]Sheet1!$H$1:$H$65536,[7]Sheet1!$J$1:$J$65536),0)</f>
        <v>0</v>
      </c>
      <c r="M2773" s="3">
        <f>IFERROR(_xlfn.XLOOKUP(B2773,[8]Sheet1!$H$1:$H$65536,[8]Sheet1!$J$1:$J$65536),0)</f>
        <v>0</v>
      </c>
      <c r="N2773" s="3">
        <f>IFERROR(_xlfn.XLOOKUP(B2773,[9]Sheet1!$H$1:$H$65536,[9]Sheet1!$J$1:$J$65536),0)</f>
        <v>0</v>
      </c>
      <c r="O2773" s="3">
        <f>IFERROR(_xlfn.XLOOKUP(B2773,[10]Sheet1!$H$1:$H$65536,[10]Sheet1!$J$1:$J$65536),0)</f>
        <v>0</v>
      </c>
      <c r="P2773" s="3">
        <f>IFERROR(_xlfn.XLOOKUP(B2773,[11]Sheet1!$H$1:$H$65536,[11]Sheet1!$J$1:$J$65536),0)</f>
        <v>0</v>
      </c>
      <c r="Q2773" s="3">
        <f>IFERROR(_xlfn.XLOOKUP(B2773,[12]Sheet1!$H$1:$H$65536,[12]Sheet1!$J$1:$J$65536),0)</f>
        <v>0</v>
      </c>
      <c r="R2773" s="3">
        <f>IFERROR(_xlfn.XLOOKUP(B2773,[13]Sheet1!$H$1:$H$65536,[13]Sheet1!$J$1:$J$65536),)</f>
        <v>0</v>
      </c>
      <c r="S2773" s="3">
        <f>IFERROR(_xlfn.XLOOKUP(B2773,[14]Sheet1!$H$1:$H$65536,[14]Sheet1!$K$1:$K$65536),0)</f>
        <v>0</v>
      </c>
      <c r="T2773" s="3">
        <f>IFERROR(_xlfn.XLOOKUP(B2773,[15]Sheet1!$H$1:$H$65536,[15]Sheet1!$J$1:$J$65536),0)</f>
        <v>0</v>
      </c>
      <c r="U2773" s="3">
        <f>IFERROR(_xlfn.XLOOKUP(B2773,[16]Sheet1!$H$1:$H$65536,[16]Sheet1!$J$1:$J$65536),0)</f>
        <v>0</v>
      </c>
      <c r="V2773" s="3">
        <f>IFERROR(_xlfn.XLOOKUP(B2773,[17]Sheet1!$H$1:$H$65536,[17]Sheet1!$J$1:$J$65536),0)</f>
        <v>0</v>
      </c>
      <c r="W2773" s="3">
        <f>IFERROR(_xlfn.XLOOKUP(B2773,[18]Sheet1!$H$1:$H$65536,[18]Sheet1!$J$1:$J$65536),0)</f>
        <v>0</v>
      </c>
      <c r="X2773" s="3">
        <f>IFERROR(_xlfn.XLOOKUP(B2773,[19]Sheet1!$H$1:$H$65536,[19]Sheet1!$J$1:$J$65536),0)</f>
        <v>0</v>
      </c>
      <c r="Y2773" s="3">
        <f>IFERROR(_xlfn.XLOOKUP(B2773,[20]Sheet1!$H$1:$H$65536,[20]Sheet1!$J$1:$J$65536),0)</f>
        <v>0</v>
      </c>
      <c r="Z2773" s="3">
        <f>IFERROR(_xlfn.XLOOKUP(B2773,[21]Sheet1!$H$1:$H$65536,[21]Sheet1!$J$1:$J$65536),0)</f>
        <v>0</v>
      </c>
    </row>
    <row r="2774" spans="1:26" x14ac:dyDescent="0.3">
      <c r="A2774" s="2" t="str">
        <f t="shared" si="43"/>
        <v>T1</v>
      </c>
      <c r="B2774" s="1" t="s">
        <v>5112</v>
      </c>
      <c r="C2774" s="23" t="str">
        <f>_xlfn.XLOOKUP(B2774,IP구분!A:A,IP구분!C:C)</f>
        <v>타요</v>
      </c>
      <c r="D2774" s="1" t="s">
        <v>5113</v>
      </c>
      <c r="E2774" s="7">
        <f>IFERROR(_xlfn.XLOOKUP(B2774,단가!A:A,단가!C:C),0)</f>
        <v>1989</v>
      </c>
      <c r="F2774" s="3">
        <f>IFERROR(_xlfn.XLOOKUP(B2774,'[1]2609 재고'!$I$1:$I$65536,'[1]2609 재고'!$K$1:$K$65536),0)</f>
        <v>2871</v>
      </c>
      <c r="G2774" s="3">
        <f>IFERROR(_xlfn.XLOOKUP(B2774,[2]Sheet1!$H$1:$H$65536,[2]Sheet1!$K$1:$K$65536),0)</f>
        <v>3007</v>
      </c>
      <c r="H2774" s="3">
        <f>IFERROR(_xlfn.XLOOKUP(B2774,[3]Sheet1!$H$1:$H$65536,[3]Sheet1!$J$1:$J$65536),0)</f>
        <v>767</v>
      </c>
      <c r="I2774" s="3">
        <f>IFERROR(_xlfn.XLOOKUP(B2774,[4]Sheet1!$H$1:$H$65536,[4]Sheet1!$J$1:$J$65536),0)</f>
        <v>1287</v>
      </c>
      <c r="J2774" s="3">
        <f>IFERROR(_xlfn.XLOOKUP(B2774,[5]Sheet1!$H$1:$H$65536,[5]Sheet1!$J$1:$J$65536),0)</f>
        <v>1359</v>
      </c>
      <c r="K2774" s="3">
        <f>IFERROR(_xlfn.XLOOKUP(B2774,[6]Sheet1!$H$1:$H$65536,[6]Sheet1!$J$1:$J$65536),0)</f>
        <v>1375</v>
      </c>
      <c r="L2774" s="3">
        <f>IFERROR(_xlfn.XLOOKUP(B2774,[7]Sheet1!$H$1:$H$65536,[7]Sheet1!$J$1:$J$65536),0)</f>
        <v>1527</v>
      </c>
      <c r="M2774" s="3">
        <f>IFERROR(_xlfn.XLOOKUP(B2774,[8]Sheet1!$H$1:$H$65536,[8]Sheet1!$J$1:$J$65536),0)</f>
        <v>1794</v>
      </c>
      <c r="N2774" s="3">
        <f>IFERROR(_xlfn.XLOOKUP(B2774,[9]Sheet1!$H$1:$H$65536,[9]Sheet1!$J$1:$J$65536),0)</f>
        <v>1874</v>
      </c>
      <c r="O2774" s="3">
        <f>IFERROR(_xlfn.XLOOKUP(B2774,[10]Sheet1!$H$1:$H$65536,[10]Sheet1!$J$1:$J$65536),0)</f>
        <v>2095</v>
      </c>
      <c r="P2774" s="3">
        <f>IFERROR(_xlfn.XLOOKUP(B2774,[11]Sheet1!$H$1:$H$65536,[11]Sheet1!$J$1:$J$65536),0)</f>
        <v>2447</v>
      </c>
      <c r="Q2774" s="3">
        <f>IFERROR(_xlfn.XLOOKUP(B2774,[12]Sheet1!$H$1:$H$65536,[12]Sheet1!$J$1:$J$65536),0)</f>
        <v>2687</v>
      </c>
      <c r="R2774" s="3">
        <f>IFERROR(_xlfn.XLOOKUP(B2774,[13]Sheet1!$H$1:$H$65536,[13]Sheet1!$J$1:$J$65536),)</f>
        <v>2719</v>
      </c>
      <c r="S2774" s="3">
        <f>IFERROR(_xlfn.XLOOKUP(B2774,[14]Sheet1!$H$1:$H$65536,[14]Sheet1!$K$1:$K$65536),0)</f>
        <v>2807</v>
      </c>
      <c r="T2774" s="3">
        <f>IFERROR(_xlfn.XLOOKUP(B2774,[15]Sheet1!$H$1:$H$65536,[15]Sheet1!$J$1:$J$65536),0)</f>
        <v>2935</v>
      </c>
      <c r="U2774" s="3">
        <f>IFERROR(_xlfn.XLOOKUP(B2774,[16]Sheet1!$H$1:$H$65536,[16]Sheet1!$J$1:$J$65536),0)</f>
        <v>3047</v>
      </c>
      <c r="V2774" s="3">
        <f>IFERROR(_xlfn.XLOOKUP(B2774,[17]Sheet1!$H$1:$H$65536,[17]Sheet1!$J$1:$J$65536),0)</f>
        <v>72</v>
      </c>
      <c r="W2774" s="3">
        <f>IFERROR(_xlfn.XLOOKUP(B2774,[18]Sheet1!$H$1:$H$65536,[18]Sheet1!$J$1:$J$65536),0)</f>
        <v>432</v>
      </c>
      <c r="X2774" s="3">
        <f>IFERROR(_xlfn.XLOOKUP(B2774,[19]Sheet1!$H$1:$H$65536,[19]Sheet1!$J$1:$J$65536),0)</f>
        <v>672</v>
      </c>
      <c r="Y2774" s="3">
        <f>IFERROR(_xlfn.XLOOKUP(B2774,[20]Sheet1!$H$1:$H$65536,[20]Sheet1!$J$1:$J$65536),0)</f>
        <v>833</v>
      </c>
      <c r="Z2774" s="3">
        <f>IFERROR(_xlfn.XLOOKUP(B2774,[21]Sheet1!$H$1:$H$65536,[21]Sheet1!$J$1:$J$65536),0)</f>
        <v>1265</v>
      </c>
    </row>
    <row r="2775" spans="1:26" x14ac:dyDescent="0.3">
      <c r="A2775" s="2" t="str">
        <f t="shared" si="43"/>
        <v>T1</v>
      </c>
      <c r="B2775" s="1" t="s">
        <v>5114</v>
      </c>
      <c r="C2775" s="23" t="str">
        <f>_xlfn.XLOOKUP(B2775,IP구분!A:A,IP구분!C:C)</f>
        <v>타요</v>
      </c>
      <c r="D2775" s="1" t="s">
        <v>5115</v>
      </c>
      <c r="E2775" s="7">
        <f>IFERROR(_xlfn.XLOOKUP(B2775,단가!A:A,단가!C:C),0)</f>
        <v>2189</v>
      </c>
      <c r="F2775" s="3">
        <f>IFERROR(_xlfn.XLOOKUP(B2775,'[1]2609 재고'!$I$1:$I$65536,'[1]2609 재고'!$K$1:$K$65536),0)</f>
        <v>667</v>
      </c>
      <c r="G2775" s="3">
        <f>IFERROR(_xlfn.XLOOKUP(B2775,[2]Sheet1!$H$1:$H$65536,[2]Sheet1!$K$1:$K$65536),0)</f>
        <v>1059</v>
      </c>
      <c r="H2775" s="3">
        <f>IFERROR(_xlfn.XLOOKUP(B2775,[3]Sheet1!$H$1:$H$65536,[3]Sheet1!$J$1:$J$65536),0)</f>
        <v>1251</v>
      </c>
      <c r="I2775" s="3">
        <f>IFERROR(_xlfn.XLOOKUP(B2775,[4]Sheet1!$H$1:$H$65536,[4]Sheet1!$J$1:$J$65536),0)</f>
        <v>1715</v>
      </c>
      <c r="J2775" s="3">
        <f>IFERROR(_xlfn.XLOOKUP(B2775,[5]Sheet1!$H$1:$H$65536,[5]Sheet1!$J$1:$J$65536),0)</f>
        <v>1963</v>
      </c>
      <c r="K2775" s="3">
        <f>IFERROR(_xlfn.XLOOKUP(B2775,[6]Sheet1!$H$1:$H$65536,[6]Sheet1!$J$1:$J$65536),0)</f>
        <v>2267</v>
      </c>
      <c r="L2775" s="3">
        <f>IFERROR(_xlfn.XLOOKUP(B2775,[7]Sheet1!$H$1:$H$65536,[7]Sheet1!$J$1:$J$65536),0)</f>
        <v>2619</v>
      </c>
      <c r="M2775" s="3">
        <f>IFERROR(_xlfn.XLOOKUP(B2775,[8]Sheet1!$H$1:$H$65536,[8]Sheet1!$J$1:$J$65536),0)</f>
        <v>3147</v>
      </c>
      <c r="N2775" s="3">
        <f>IFERROR(_xlfn.XLOOKUP(B2775,[9]Sheet1!$H$1:$H$65536,[9]Sheet1!$J$1:$J$65536),0)</f>
        <v>3363</v>
      </c>
      <c r="O2775" s="3">
        <f>IFERROR(_xlfn.XLOOKUP(B2775,[10]Sheet1!$H$1:$H$65536,[10]Sheet1!$J$1:$J$65536),0)</f>
        <v>1043</v>
      </c>
      <c r="P2775" s="3">
        <f>IFERROR(_xlfn.XLOOKUP(B2775,[11]Sheet1!$H$1:$H$65536,[11]Sheet1!$J$1:$J$65536),0)</f>
        <v>1539</v>
      </c>
      <c r="Q2775" s="3">
        <f>IFERROR(_xlfn.XLOOKUP(B2775,[12]Sheet1!$H$1:$H$65536,[12]Sheet1!$J$1:$J$65536),0)</f>
        <v>2164</v>
      </c>
      <c r="R2775" s="3">
        <f>IFERROR(_xlfn.XLOOKUP(B2775,[13]Sheet1!$H$1:$H$65536,[13]Sheet1!$J$1:$J$65536),)</f>
        <v>2388</v>
      </c>
      <c r="S2775" s="3">
        <f>IFERROR(_xlfn.XLOOKUP(B2775,[14]Sheet1!$H$1:$H$65536,[14]Sheet1!$K$1:$K$65536),0)</f>
        <v>2821</v>
      </c>
      <c r="T2775" s="3">
        <f>IFERROR(_xlfn.XLOOKUP(B2775,[15]Sheet1!$H$1:$H$65536,[15]Sheet1!$J$1:$J$65536),0)</f>
        <v>3037</v>
      </c>
      <c r="U2775" s="3">
        <f>IFERROR(_xlfn.XLOOKUP(B2775,[16]Sheet1!$H$1:$H$65536,[16]Sheet1!$J$1:$J$65536),0)</f>
        <v>3288</v>
      </c>
      <c r="V2775" s="3">
        <f>IFERROR(_xlfn.XLOOKUP(B2775,[17]Sheet1!$H$1:$H$65536,[17]Sheet1!$J$1:$J$65536),0)</f>
        <v>3440</v>
      </c>
      <c r="W2775" s="3">
        <f>IFERROR(_xlfn.XLOOKUP(B2775,[18]Sheet1!$H$1:$H$65536,[18]Sheet1!$J$1:$J$65536),0)</f>
        <v>4056</v>
      </c>
      <c r="X2775" s="3">
        <f>IFERROR(_xlfn.XLOOKUP(B2775,[19]Sheet1!$H$1:$H$65536,[19]Sheet1!$J$1:$J$65536),0)</f>
        <v>0</v>
      </c>
      <c r="Y2775" s="3">
        <f>IFERROR(_xlfn.XLOOKUP(B2775,[20]Sheet1!$H$1:$H$65536,[20]Sheet1!$J$1:$J$65536),0)</f>
        <v>346</v>
      </c>
      <c r="Z2775" s="3">
        <f>IFERROR(_xlfn.XLOOKUP(B2775,[21]Sheet1!$H$1:$H$65536,[21]Sheet1!$J$1:$J$65536),0)</f>
        <v>883</v>
      </c>
    </row>
    <row r="2776" spans="1:26" x14ac:dyDescent="0.3">
      <c r="A2776" s="2" t="str">
        <f t="shared" si="43"/>
        <v>T1</v>
      </c>
      <c r="B2776" s="1" t="s">
        <v>5116</v>
      </c>
      <c r="C2776" s="23" t="str">
        <f>_xlfn.XLOOKUP(B2776,IP구분!A:A,IP구분!C:C)</f>
        <v>타요</v>
      </c>
      <c r="D2776" s="1" t="s">
        <v>5117</v>
      </c>
      <c r="E2776" s="7">
        <f>IFERROR(_xlfn.XLOOKUP(B2776,단가!A:A,단가!C:C),0)</f>
        <v>1831</v>
      </c>
      <c r="F2776" s="3">
        <f>IFERROR(_xlfn.XLOOKUP(B2776,'[1]2609 재고'!$I$1:$I$65536,'[1]2609 재고'!$K$1:$K$65536),0)</f>
        <v>2356</v>
      </c>
      <c r="G2776" s="3">
        <f>IFERROR(_xlfn.XLOOKUP(B2776,[2]Sheet1!$H$1:$H$65536,[2]Sheet1!$K$1:$K$65536),0)</f>
        <v>2636</v>
      </c>
      <c r="H2776" s="3">
        <f>IFERROR(_xlfn.XLOOKUP(B2776,[3]Sheet1!$H$1:$H$65536,[3]Sheet1!$J$1:$J$65536),0)</f>
        <v>2798</v>
      </c>
      <c r="I2776" s="3">
        <f>IFERROR(_xlfn.XLOOKUP(B2776,[4]Sheet1!$H$1:$H$65536,[4]Sheet1!$J$1:$J$65536),0)</f>
        <v>3246</v>
      </c>
      <c r="J2776" s="3">
        <f>IFERROR(_xlfn.XLOOKUP(B2776,[5]Sheet1!$H$1:$H$65536,[5]Sheet1!$J$1:$J$65536),0)</f>
        <v>3422</v>
      </c>
      <c r="K2776" s="3">
        <f>IFERROR(_xlfn.XLOOKUP(B2776,[6]Sheet1!$H$1:$H$65536,[6]Sheet1!$J$1:$J$65536),0)</f>
        <v>3726</v>
      </c>
      <c r="L2776" s="3">
        <f>IFERROR(_xlfn.XLOOKUP(B2776,[7]Sheet1!$H$1:$H$65536,[7]Sheet1!$J$1:$J$65536),0)</f>
        <v>4054</v>
      </c>
      <c r="M2776" s="3">
        <f>IFERROR(_xlfn.XLOOKUP(B2776,[8]Sheet1!$H$1:$H$65536,[8]Sheet1!$J$1:$J$65536),0)</f>
        <v>4414</v>
      </c>
      <c r="N2776" s="3">
        <f>IFERROR(_xlfn.XLOOKUP(B2776,[9]Sheet1!$H$1:$H$65536,[9]Sheet1!$J$1:$J$65536),0)</f>
        <v>4718</v>
      </c>
      <c r="O2776" s="3">
        <f>IFERROR(_xlfn.XLOOKUP(B2776,[10]Sheet1!$H$1:$H$65536,[10]Sheet1!$J$1:$J$65536),0)</f>
        <v>5126</v>
      </c>
      <c r="P2776" s="3">
        <f>IFERROR(_xlfn.XLOOKUP(B2776,[11]Sheet1!$H$1:$H$65536,[11]Sheet1!$J$1:$J$65536),0)</f>
        <v>510</v>
      </c>
      <c r="Q2776" s="3">
        <f>IFERROR(_xlfn.XLOOKUP(B2776,[12]Sheet1!$H$1:$H$65536,[12]Sheet1!$J$1:$J$65536),0)</f>
        <v>726</v>
      </c>
      <c r="R2776" s="3">
        <f>IFERROR(_xlfn.XLOOKUP(B2776,[13]Sheet1!$H$1:$H$65536,[13]Sheet1!$J$1:$J$65536),)</f>
        <v>910</v>
      </c>
      <c r="S2776" s="3">
        <f>IFERROR(_xlfn.XLOOKUP(B2776,[14]Sheet1!$H$1:$H$65536,[14]Sheet1!$K$1:$K$65536),0)</f>
        <v>1246</v>
      </c>
      <c r="T2776" s="3">
        <f>IFERROR(_xlfn.XLOOKUP(B2776,[15]Sheet1!$H$1:$H$65536,[15]Sheet1!$J$1:$J$65536),0)</f>
        <v>1566</v>
      </c>
      <c r="U2776" s="3">
        <f>IFERROR(_xlfn.XLOOKUP(B2776,[16]Sheet1!$H$1:$H$65536,[16]Sheet1!$J$1:$J$65536),0)</f>
        <v>1790</v>
      </c>
      <c r="V2776" s="3">
        <f>IFERROR(_xlfn.XLOOKUP(B2776,[17]Sheet1!$H$1:$H$65536,[17]Sheet1!$J$1:$J$65536),0)</f>
        <v>1903</v>
      </c>
      <c r="W2776" s="3">
        <f>IFERROR(_xlfn.XLOOKUP(B2776,[18]Sheet1!$H$1:$H$65536,[18]Sheet1!$J$1:$J$65536),0)</f>
        <v>2399</v>
      </c>
      <c r="X2776" s="3">
        <f>IFERROR(_xlfn.XLOOKUP(B2776,[19]Sheet1!$H$1:$H$65536,[19]Sheet1!$J$1:$J$65536),0)</f>
        <v>2687</v>
      </c>
      <c r="Y2776" s="3">
        <f>IFERROR(_xlfn.XLOOKUP(B2776,[20]Sheet1!$H$1:$H$65536,[20]Sheet1!$J$1:$J$65536),0)</f>
        <v>2816</v>
      </c>
      <c r="Z2776" s="3">
        <f>IFERROR(_xlfn.XLOOKUP(B2776,[21]Sheet1!$H$1:$H$65536,[21]Sheet1!$J$1:$J$65536),0)</f>
        <v>3176</v>
      </c>
    </row>
    <row r="2777" spans="1:26" x14ac:dyDescent="0.3">
      <c r="A2777" s="2" t="str">
        <f t="shared" si="43"/>
        <v>T1</v>
      </c>
      <c r="B2777" s="1" t="s">
        <v>5118</v>
      </c>
      <c r="C2777" s="23" t="str">
        <f>_xlfn.XLOOKUP(B2777,IP구분!A:A,IP구분!C:C)</f>
        <v>타요</v>
      </c>
      <c r="D2777" s="1" t="s">
        <v>5119</v>
      </c>
      <c r="E2777" s="7" t="str">
        <f>IFERROR(_xlfn.XLOOKUP(B2777,단가!A:A,단가!C:C),0)</f>
        <v xml:space="preserve">                     -</v>
      </c>
      <c r="F2777" s="3">
        <f>IFERROR(_xlfn.XLOOKUP(B2777,'[1]2609 재고'!$I$1:$I$65536,'[1]2609 재고'!$K$1:$K$65536),0)</f>
        <v>0</v>
      </c>
      <c r="G2777" s="3">
        <f>IFERROR(_xlfn.XLOOKUP(B2777,[2]Sheet1!$H$1:$H$65536,[2]Sheet1!$K$1:$K$65536),0)</f>
        <v>0</v>
      </c>
      <c r="H2777" s="3">
        <f>IFERROR(_xlfn.XLOOKUP(B2777,[3]Sheet1!$H$1:$H$65536,[3]Sheet1!$J$1:$J$65536),0)</f>
        <v>0</v>
      </c>
      <c r="I2777" s="3">
        <f>IFERROR(_xlfn.XLOOKUP(B2777,[4]Sheet1!$H$1:$H$65536,[4]Sheet1!$J$1:$J$65536),0)</f>
        <v>1</v>
      </c>
      <c r="J2777" s="3">
        <f>IFERROR(_xlfn.XLOOKUP(B2777,[5]Sheet1!$H$1:$H$65536,[5]Sheet1!$J$1:$J$65536),0)</f>
        <v>0</v>
      </c>
      <c r="K2777" s="3">
        <f>IFERROR(_xlfn.XLOOKUP(B2777,[6]Sheet1!$H$1:$H$65536,[6]Sheet1!$J$1:$J$65536),0)</f>
        <v>7</v>
      </c>
      <c r="L2777" s="3">
        <f>IFERROR(_xlfn.XLOOKUP(B2777,[7]Sheet1!$H$1:$H$65536,[7]Sheet1!$J$1:$J$65536),0)</f>
        <v>0</v>
      </c>
      <c r="M2777" s="3">
        <f>IFERROR(_xlfn.XLOOKUP(B2777,[8]Sheet1!$H$1:$H$65536,[8]Sheet1!$J$1:$J$65536),0)</f>
        <v>0</v>
      </c>
      <c r="N2777" s="3">
        <f>IFERROR(_xlfn.XLOOKUP(B2777,[9]Sheet1!$H$1:$H$65536,[9]Sheet1!$J$1:$J$65536),0)</f>
        <v>0</v>
      </c>
      <c r="O2777" s="3">
        <f>IFERROR(_xlfn.XLOOKUP(B2777,[10]Sheet1!$H$1:$H$65536,[10]Sheet1!$J$1:$J$65536),0)</f>
        <v>0</v>
      </c>
      <c r="P2777" s="3">
        <f>IFERROR(_xlfn.XLOOKUP(B2777,[11]Sheet1!$H$1:$H$65536,[11]Sheet1!$J$1:$J$65536),0)</f>
        <v>0</v>
      </c>
      <c r="Q2777" s="3">
        <f>IFERROR(_xlfn.XLOOKUP(B2777,[12]Sheet1!$H$1:$H$65536,[12]Sheet1!$J$1:$J$65536),0)</f>
        <v>0</v>
      </c>
      <c r="R2777" s="3">
        <f>IFERROR(_xlfn.XLOOKUP(B2777,[13]Sheet1!$H$1:$H$65536,[13]Sheet1!$J$1:$J$65536),)</f>
        <v>0</v>
      </c>
      <c r="S2777" s="3">
        <f>IFERROR(_xlfn.XLOOKUP(B2777,[14]Sheet1!$H$1:$H$65536,[14]Sheet1!$K$1:$K$65536),0)</f>
        <v>0</v>
      </c>
      <c r="T2777" s="3">
        <f>IFERROR(_xlfn.XLOOKUP(B2777,[15]Sheet1!$H$1:$H$65536,[15]Sheet1!$J$1:$J$65536),0)</f>
        <v>0</v>
      </c>
      <c r="U2777" s="3">
        <f>IFERROR(_xlfn.XLOOKUP(B2777,[16]Sheet1!$H$1:$H$65536,[16]Sheet1!$J$1:$J$65536),0)</f>
        <v>752</v>
      </c>
      <c r="V2777" s="3">
        <f>IFERROR(_xlfn.XLOOKUP(B2777,[17]Sheet1!$H$1:$H$65536,[17]Sheet1!$J$1:$J$65536),0)</f>
        <v>752</v>
      </c>
      <c r="W2777" s="3">
        <f>IFERROR(_xlfn.XLOOKUP(B2777,[18]Sheet1!$H$1:$H$65536,[18]Sheet1!$J$1:$J$65536),0)</f>
        <v>0</v>
      </c>
      <c r="X2777" s="3">
        <f>IFERROR(_xlfn.XLOOKUP(B2777,[19]Sheet1!$H$1:$H$65536,[19]Sheet1!$J$1:$J$65536),0)</f>
        <v>0</v>
      </c>
      <c r="Y2777" s="3">
        <f>IFERROR(_xlfn.XLOOKUP(B2777,[20]Sheet1!$H$1:$H$65536,[20]Sheet1!$J$1:$J$65536),0)</f>
        <v>0</v>
      </c>
      <c r="Z2777" s="3">
        <f>IFERROR(_xlfn.XLOOKUP(B2777,[21]Sheet1!$H$1:$H$65536,[21]Sheet1!$J$1:$J$65536),0)</f>
        <v>262</v>
      </c>
    </row>
    <row r="2778" spans="1:26" x14ac:dyDescent="0.3">
      <c r="A2778" s="2" t="str">
        <f t="shared" si="43"/>
        <v>T1</v>
      </c>
      <c r="B2778" s="1" t="s">
        <v>5120</v>
      </c>
      <c r="C2778" s="23" t="str">
        <f>_xlfn.XLOOKUP(B2778,IP구분!A:A,IP구분!C:C)</f>
        <v>타요</v>
      </c>
      <c r="D2778" s="1" t="s">
        <v>5121</v>
      </c>
      <c r="E2778" s="7">
        <f>IFERROR(_xlfn.XLOOKUP(B2778,단가!A:A,단가!C:C),0)</f>
        <v>35342</v>
      </c>
      <c r="F2778" s="3">
        <f>IFERROR(_xlfn.XLOOKUP(B2778,'[1]2609 재고'!$I$1:$I$65536,'[1]2609 재고'!$K$1:$K$65536),0)</f>
        <v>1532</v>
      </c>
      <c r="G2778" s="3">
        <f>IFERROR(_xlfn.XLOOKUP(B2778,[2]Sheet1!$H$1:$H$65536,[2]Sheet1!$K$1:$K$65536),0)</f>
        <v>1221</v>
      </c>
      <c r="H2778" s="3">
        <f>IFERROR(_xlfn.XLOOKUP(B2778,[3]Sheet1!$H$1:$H$65536,[3]Sheet1!$J$1:$J$65536),0)</f>
        <v>1061</v>
      </c>
      <c r="I2778" s="3">
        <f>IFERROR(_xlfn.XLOOKUP(B2778,[4]Sheet1!$H$1:$H$65536,[4]Sheet1!$J$1:$J$65536),0)</f>
        <v>1702</v>
      </c>
      <c r="J2778" s="3">
        <f>IFERROR(_xlfn.XLOOKUP(B2778,[5]Sheet1!$H$1:$H$65536,[5]Sheet1!$J$1:$J$65536),0)</f>
        <v>1921</v>
      </c>
      <c r="K2778" s="3">
        <f>IFERROR(_xlfn.XLOOKUP(B2778,[6]Sheet1!$H$1:$H$65536,[6]Sheet1!$J$1:$J$65536),0)</f>
        <v>1219</v>
      </c>
      <c r="L2778" s="3">
        <f>IFERROR(_xlfn.XLOOKUP(B2778,[7]Sheet1!$H$1:$H$65536,[7]Sheet1!$J$1:$J$65536),0)</f>
        <v>746</v>
      </c>
      <c r="M2778" s="3">
        <f>IFERROR(_xlfn.XLOOKUP(B2778,[8]Sheet1!$H$1:$H$65536,[8]Sheet1!$J$1:$J$65536),0)</f>
        <v>1245</v>
      </c>
      <c r="N2778" s="3">
        <f>IFERROR(_xlfn.XLOOKUP(B2778,[9]Sheet1!$H$1:$H$65536,[9]Sheet1!$J$1:$J$65536),0)</f>
        <v>1660</v>
      </c>
      <c r="O2778" s="3">
        <f>IFERROR(_xlfn.XLOOKUP(B2778,[10]Sheet1!$H$1:$H$65536,[10]Sheet1!$J$1:$J$65536),0)</f>
        <v>2767</v>
      </c>
      <c r="P2778" s="3">
        <f>IFERROR(_xlfn.XLOOKUP(B2778,[11]Sheet1!$H$1:$H$65536,[11]Sheet1!$J$1:$J$65536),0)</f>
        <v>2671</v>
      </c>
      <c r="Q2778" s="3">
        <f>IFERROR(_xlfn.XLOOKUP(B2778,[12]Sheet1!$H$1:$H$65536,[12]Sheet1!$J$1:$J$65536),0)</f>
        <v>3069</v>
      </c>
      <c r="R2778" s="3">
        <f>IFERROR(_xlfn.XLOOKUP(B2778,[13]Sheet1!$H$1:$H$65536,[13]Sheet1!$J$1:$J$65536),)</f>
        <v>3251</v>
      </c>
      <c r="S2778" s="3">
        <f>IFERROR(_xlfn.XLOOKUP(B2778,[14]Sheet1!$H$1:$H$65536,[14]Sheet1!$K$1:$K$65536),0)</f>
        <v>3270</v>
      </c>
      <c r="T2778" s="3">
        <f>IFERROR(_xlfn.XLOOKUP(B2778,[15]Sheet1!$H$1:$H$65536,[15]Sheet1!$J$1:$J$65536),0)</f>
        <v>3753</v>
      </c>
      <c r="U2778" s="3">
        <f>IFERROR(_xlfn.XLOOKUP(B2778,[16]Sheet1!$H$1:$H$65536,[16]Sheet1!$J$1:$J$65536),0)</f>
        <v>3412</v>
      </c>
      <c r="V2778" s="3">
        <f>IFERROR(_xlfn.XLOOKUP(B2778,[17]Sheet1!$H$1:$H$65536,[17]Sheet1!$J$1:$J$65536),0)</f>
        <v>4000</v>
      </c>
      <c r="W2778" s="3">
        <f>IFERROR(_xlfn.XLOOKUP(B2778,[18]Sheet1!$H$1:$H$65536,[18]Sheet1!$J$1:$J$65536),0)</f>
        <v>703</v>
      </c>
      <c r="X2778" s="3">
        <f>IFERROR(_xlfn.XLOOKUP(B2778,[19]Sheet1!$H$1:$H$65536,[19]Sheet1!$J$1:$J$65536),0)</f>
        <v>93</v>
      </c>
      <c r="Y2778" s="3">
        <f>IFERROR(_xlfn.XLOOKUP(B2778,[20]Sheet1!$H$1:$H$65536,[20]Sheet1!$J$1:$J$65536),0)</f>
        <v>263</v>
      </c>
      <c r="Z2778" s="3">
        <f>IFERROR(_xlfn.XLOOKUP(B2778,[21]Sheet1!$H$1:$H$65536,[21]Sheet1!$J$1:$J$65536),0)</f>
        <v>407</v>
      </c>
    </row>
    <row r="2779" spans="1:26" x14ac:dyDescent="0.3">
      <c r="A2779" s="2" t="str">
        <f t="shared" si="43"/>
        <v>T1</v>
      </c>
      <c r="B2779" s="1" t="s">
        <v>5066</v>
      </c>
      <c r="C2779" s="23" t="str">
        <f>_xlfn.XLOOKUP(B2779,IP구분!A:A,IP구분!C:C)</f>
        <v>타요</v>
      </c>
      <c r="D2779" s="1" t="s">
        <v>5067</v>
      </c>
      <c r="E2779" s="7">
        <f>IFERROR(_xlfn.XLOOKUP(B2779,단가!A:A,단가!C:C),0)</f>
        <v>1430</v>
      </c>
      <c r="F2779" s="3">
        <f>IFERROR(_xlfn.XLOOKUP(B2779,'[1]2609 재고'!$I$1:$I$65536,'[1]2609 재고'!$K$1:$K$65536),0)</f>
        <v>2687</v>
      </c>
      <c r="G2779" s="3">
        <f>IFERROR(_xlfn.XLOOKUP(B2779,[2]Sheet1!$H$1:$H$65536,[2]Sheet1!$K$1:$K$65536),0)</f>
        <v>2903</v>
      </c>
      <c r="H2779" s="3">
        <f>IFERROR(_xlfn.XLOOKUP(B2779,[3]Sheet1!$H$1:$H$65536,[3]Sheet1!$J$1:$J$65536),0)</f>
        <v>3111</v>
      </c>
      <c r="I2779" s="3">
        <f>IFERROR(_xlfn.XLOOKUP(B2779,[4]Sheet1!$H$1:$H$65536,[4]Sheet1!$J$1:$J$65536),0)</f>
        <v>3791</v>
      </c>
      <c r="J2779" s="3">
        <f>IFERROR(_xlfn.XLOOKUP(B2779,[5]Sheet1!$H$1:$H$65536,[5]Sheet1!$J$1:$J$65536),0)</f>
        <v>3911</v>
      </c>
      <c r="K2779" s="3">
        <f>IFERROR(_xlfn.XLOOKUP(B2779,[6]Sheet1!$H$1:$H$65536,[6]Sheet1!$J$1:$J$65536),0)</f>
        <v>3927</v>
      </c>
      <c r="L2779" s="3">
        <f>IFERROR(_xlfn.XLOOKUP(B2779,[7]Sheet1!$H$1:$H$65536,[7]Sheet1!$J$1:$J$65536),0)</f>
        <v>4111</v>
      </c>
      <c r="M2779" s="3">
        <f>IFERROR(_xlfn.XLOOKUP(B2779,[8]Sheet1!$H$1:$H$65536,[8]Sheet1!$J$1:$J$65536),0)</f>
        <v>4447</v>
      </c>
      <c r="N2779" s="3">
        <f>IFERROR(_xlfn.XLOOKUP(B2779,[9]Sheet1!$H$1:$H$65536,[9]Sheet1!$J$1:$J$65536),0)</f>
        <v>4535</v>
      </c>
      <c r="O2779" s="3">
        <f>IFERROR(_xlfn.XLOOKUP(B2779,[10]Sheet1!$H$1:$H$65536,[10]Sheet1!$J$1:$J$65536),0)</f>
        <v>4767</v>
      </c>
      <c r="P2779" s="3">
        <f>IFERROR(_xlfn.XLOOKUP(B2779,[11]Sheet1!$H$1:$H$65536,[11]Sheet1!$J$1:$J$65536),0)</f>
        <v>5175</v>
      </c>
      <c r="Q2779" s="3">
        <f>IFERROR(_xlfn.XLOOKUP(B2779,[12]Sheet1!$H$1:$H$65536,[12]Sheet1!$J$1:$J$65536),0)</f>
        <v>5608</v>
      </c>
      <c r="R2779" s="3">
        <f>IFERROR(_xlfn.XLOOKUP(B2779,[13]Sheet1!$H$1:$H$65536,[13]Sheet1!$J$1:$J$65536),)</f>
        <v>5657</v>
      </c>
      <c r="S2779" s="3">
        <f>IFERROR(_xlfn.XLOOKUP(B2779,[14]Sheet1!$H$1:$H$65536,[14]Sheet1!$K$1:$K$65536),0)</f>
        <v>761</v>
      </c>
      <c r="T2779" s="3">
        <f>IFERROR(_xlfn.XLOOKUP(B2779,[15]Sheet1!$H$1:$H$65536,[15]Sheet1!$J$1:$J$65536),0)</f>
        <v>889</v>
      </c>
      <c r="U2779" s="3">
        <f>IFERROR(_xlfn.XLOOKUP(B2779,[16]Sheet1!$H$1:$H$65536,[16]Sheet1!$J$1:$J$65536),0)</f>
        <v>1097</v>
      </c>
      <c r="V2779" s="3">
        <f>IFERROR(_xlfn.XLOOKUP(B2779,[17]Sheet1!$H$1:$H$65536,[17]Sheet1!$J$1:$J$65536),0)</f>
        <v>1121</v>
      </c>
      <c r="W2779" s="3">
        <f>IFERROR(_xlfn.XLOOKUP(B2779,[18]Sheet1!$H$1:$H$65536,[18]Sheet1!$J$1:$J$65536),0)</f>
        <v>1393</v>
      </c>
      <c r="X2779" s="3">
        <f>IFERROR(_xlfn.XLOOKUP(B2779,[19]Sheet1!$H$1:$H$65536,[19]Sheet1!$J$1:$J$65536),0)</f>
        <v>1577</v>
      </c>
      <c r="Y2779" s="3">
        <f>IFERROR(_xlfn.XLOOKUP(B2779,[20]Sheet1!$H$1:$H$65536,[20]Sheet1!$J$1:$J$65536),0)</f>
        <v>1698</v>
      </c>
      <c r="Z2779" s="3">
        <f>IFERROR(_xlfn.XLOOKUP(B2779,[21]Sheet1!$H$1:$H$65536,[21]Sheet1!$J$1:$J$65536),0)</f>
        <v>2026</v>
      </c>
    </row>
    <row r="2780" spans="1:26" x14ac:dyDescent="0.3">
      <c r="A2780" s="2" t="str">
        <f t="shared" si="43"/>
        <v>P1</v>
      </c>
      <c r="B2780" s="1" t="s">
        <v>5174</v>
      </c>
      <c r="C2780" s="23" t="str">
        <f>_xlfn.XLOOKUP(B2780,IP구분!A:A,IP구분!C:C)</f>
        <v>타요</v>
      </c>
      <c r="D2780" s="1" t="s">
        <v>5175</v>
      </c>
      <c r="E2780" s="7">
        <f>IFERROR(_xlfn.XLOOKUP(B2780,단가!A:A,단가!C:C),0)</f>
        <v>5358</v>
      </c>
      <c r="F2780" s="3">
        <f>IFERROR(_xlfn.XLOOKUP(B2780,'[1]2609 재고'!$I$1:$I$65536,'[1]2609 재고'!$K$1:$K$65536),0)</f>
        <v>91</v>
      </c>
      <c r="G2780" s="3">
        <f>IFERROR(_xlfn.XLOOKUP(B2780,[2]Sheet1!$H$1:$H$65536,[2]Sheet1!$K$1:$K$65536),0)</f>
        <v>96</v>
      </c>
      <c r="H2780" s="3">
        <f>IFERROR(_xlfn.XLOOKUP(B2780,[3]Sheet1!$H$1:$H$65536,[3]Sheet1!$J$1:$J$65536),0)</f>
        <v>96</v>
      </c>
      <c r="I2780" s="3">
        <f>IFERROR(_xlfn.XLOOKUP(B2780,[4]Sheet1!$H$1:$H$65536,[4]Sheet1!$J$1:$J$65536),0)</f>
        <v>96</v>
      </c>
      <c r="J2780" s="3">
        <f>IFERROR(_xlfn.XLOOKUP(B2780,[5]Sheet1!$H$1:$H$65536,[5]Sheet1!$J$1:$J$65536),0)</f>
        <v>93</v>
      </c>
      <c r="K2780" s="3">
        <f>IFERROR(_xlfn.XLOOKUP(B2780,[6]Sheet1!$H$1:$H$65536,[6]Sheet1!$J$1:$J$65536),0)</f>
        <v>94</v>
      </c>
      <c r="L2780" s="3">
        <f>IFERROR(_xlfn.XLOOKUP(B2780,[7]Sheet1!$H$1:$H$65536,[7]Sheet1!$J$1:$J$65536),0)</f>
        <v>98</v>
      </c>
      <c r="M2780" s="3">
        <f>IFERROR(_xlfn.XLOOKUP(B2780,[8]Sheet1!$H$1:$H$65536,[8]Sheet1!$J$1:$J$65536),0)</f>
        <v>105</v>
      </c>
      <c r="N2780" s="3">
        <f>IFERROR(_xlfn.XLOOKUP(B2780,[9]Sheet1!$H$1:$H$65536,[9]Sheet1!$J$1:$J$65536),0)</f>
        <v>103</v>
      </c>
      <c r="O2780" s="3">
        <f>IFERROR(_xlfn.XLOOKUP(B2780,[10]Sheet1!$H$1:$H$65536,[10]Sheet1!$J$1:$J$65536),0)</f>
        <v>97</v>
      </c>
      <c r="P2780" s="3">
        <f>IFERROR(_xlfn.XLOOKUP(B2780,[11]Sheet1!$H$1:$H$65536,[11]Sheet1!$J$1:$J$65536),0)</f>
        <v>102</v>
      </c>
      <c r="Q2780" s="3">
        <f>IFERROR(_xlfn.XLOOKUP(B2780,[12]Sheet1!$H$1:$H$65536,[12]Sheet1!$J$1:$J$65536),0)</f>
        <v>103</v>
      </c>
      <c r="R2780" s="3">
        <f>IFERROR(_xlfn.XLOOKUP(B2780,[13]Sheet1!$H$1:$H$65536,[13]Sheet1!$J$1:$J$65536),)</f>
        <v>106</v>
      </c>
      <c r="S2780" s="3">
        <f>IFERROR(_xlfn.XLOOKUP(B2780,[14]Sheet1!$H$1:$H$65536,[14]Sheet1!$K$1:$K$65536),0)</f>
        <v>107</v>
      </c>
      <c r="T2780" s="3">
        <f>IFERROR(_xlfn.XLOOKUP(B2780,[15]Sheet1!$H$1:$H$65536,[15]Sheet1!$J$1:$J$65536),0)</f>
        <v>104</v>
      </c>
      <c r="U2780" s="3">
        <f>IFERROR(_xlfn.XLOOKUP(B2780,[16]Sheet1!$H$1:$H$65536,[16]Sheet1!$J$1:$J$65536),0)</f>
        <v>105</v>
      </c>
      <c r="V2780" s="3">
        <f>IFERROR(_xlfn.XLOOKUP(B2780,[17]Sheet1!$H$1:$H$65536,[17]Sheet1!$J$1:$J$65536),0)</f>
        <v>114</v>
      </c>
      <c r="W2780" s="3">
        <f>IFERROR(_xlfn.XLOOKUP(B2780,[18]Sheet1!$H$1:$H$65536,[18]Sheet1!$J$1:$J$65536),0)</f>
        <v>119</v>
      </c>
      <c r="X2780" s="3">
        <f>IFERROR(_xlfn.XLOOKUP(B2780,[19]Sheet1!$H$1:$H$65536,[19]Sheet1!$J$1:$J$65536),0)</f>
        <v>125</v>
      </c>
      <c r="Y2780" s="3">
        <f>IFERROR(_xlfn.XLOOKUP(B2780,[20]Sheet1!$H$1:$H$65536,[20]Sheet1!$J$1:$J$65536),0)</f>
        <v>120</v>
      </c>
      <c r="Z2780" s="3">
        <f>IFERROR(_xlfn.XLOOKUP(B2780,[21]Sheet1!$H$1:$H$65536,[21]Sheet1!$J$1:$J$65536),0)</f>
        <v>120</v>
      </c>
    </row>
    <row r="2781" spans="1:26" x14ac:dyDescent="0.3">
      <c r="A2781" s="2" t="str">
        <f t="shared" si="43"/>
        <v>P1</v>
      </c>
      <c r="B2781" s="1" t="s">
        <v>5176</v>
      </c>
      <c r="C2781" s="23" t="str">
        <f>_xlfn.XLOOKUP(B2781,IP구분!A:A,IP구분!C:C)</f>
        <v>타요</v>
      </c>
      <c r="D2781" s="1" t="s">
        <v>5177</v>
      </c>
      <c r="E2781" s="7">
        <f>IFERROR(_xlfn.XLOOKUP(B2781,단가!A:A,단가!C:C),0)</f>
        <v>1694</v>
      </c>
      <c r="F2781" s="3">
        <f>IFERROR(_xlfn.XLOOKUP(B2781,'[1]2609 재고'!$I$1:$I$65536,'[1]2609 재고'!$K$1:$K$65536),0)</f>
        <v>40</v>
      </c>
      <c r="G2781" s="3">
        <f>IFERROR(_xlfn.XLOOKUP(B2781,[2]Sheet1!$H$1:$H$65536,[2]Sheet1!$K$1:$K$65536),0)</f>
        <v>54</v>
      </c>
      <c r="H2781" s="3">
        <f>IFERROR(_xlfn.XLOOKUP(B2781,[3]Sheet1!$H$1:$H$65536,[3]Sheet1!$J$1:$J$65536),0)</f>
        <v>41</v>
      </c>
      <c r="I2781" s="3">
        <f>IFERROR(_xlfn.XLOOKUP(B2781,[4]Sheet1!$H$1:$H$65536,[4]Sheet1!$J$1:$J$65536),0)</f>
        <v>53</v>
      </c>
      <c r="J2781" s="3">
        <f>IFERROR(_xlfn.XLOOKUP(B2781,[5]Sheet1!$H$1:$H$65536,[5]Sheet1!$J$1:$J$65536),0)</f>
        <v>37</v>
      </c>
      <c r="K2781" s="3">
        <f>IFERROR(_xlfn.XLOOKUP(B2781,[6]Sheet1!$H$1:$H$65536,[6]Sheet1!$J$1:$J$65536),0)</f>
        <v>36</v>
      </c>
      <c r="L2781" s="3">
        <f>IFERROR(_xlfn.XLOOKUP(B2781,[7]Sheet1!$H$1:$H$65536,[7]Sheet1!$J$1:$J$65536),0)</f>
        <v>36</v>
      </c>
      <c r="M2781" s="3">
        <f>IFERROR(_xlfn.XLOOKUP(B2781,[8]Sheet1!$H$1:$H$65536,[8]Sheet1!$J$1:$J$65536),0)</f>
        <v>44</v>
      </c>
      <c r="N2781" s="3">
        <f>IFERROR(_xlfn.XLOOKUP(B2781,[9]Sheet1!$H$1:$H$65536,[9]Sheet1!$J$1:$J$65536),0)</f>
        <v>60</v>
      </c>
      <c r="O2781" s="3">
        <f>IFERROR(_xlfn.XLOOKUP(B2781,[10]Sheet1!$H$1:$H$65536,[10]Sheet1!$J$1:$J$65536),0)</f>
        <v>140</v>
      </c>
      <c r="P2781" s="3">
        <f>IFERROR(_xlfn.XLOOKUP(B2781,[11]Sheet1!$H$1:$H$65536,[11]Sheet1!$J$1:$J$65536),0)</f>
        <v>223</v>
      </c>
      <c r="Q2781" s="3">
        <f>IFERROR(_xlfn.XLOOKUP(B2781,[12]Sheet1!$H$1:$H$65536,[12]Sheet1!$J$1:$J$65536),0)</f>
        <v>280</v>
      </c>
      <c r="R2781" s="3">
        <f>IFERROR(_xlfn.XLOOKUP(B2781,[13]Sheet1!$H$1:$H$65536,[13]Sheet1!$J$1:$J$65536),)</f>
        <v>323</v>
      </c>
      <c r="S2781" s="3">
        <f>IFERROR(_xlfn.XLOOKUP(B2781,[14]Sheet1!$H$1:$H$65536,[14]Sheet1!$K$1:$K$65536),0)</f>
        <v>417</v>
      </c>
      <c r="T2781" s="3">
        <f>IFERROR(_xlfn.XLOOKUP(B2781,[15]Sheet1!$H$1:$H$65536,[15]Sheet1!$J$1:$J$65536),0)</f>
        <v>483</v>
      </c>
      <c r="U2781" s="3">
        <f>IFERROR(_xlfn.XLOOKUP(B2781,[16]Sheet1!$H$1:$H$65536,[16]Sheet1!$J$1:$J$65536),0)</f>
        <v>572</v>
      </c>
      <c r="V2781" s="3">
        <f>IFERROR(_xlfn.XLOOKUP(B2781,[17]Sheet1!$H$1:$H$65536,[17]Sheet1!$J$1:$J$65536),0)</f>
        <v>615</v>
      </c>
      <c r="W2781" s="3">
        <f>IFERROR(_xlfn.XLOOKUP(B2781,[18]Sheet1!$H$1:$H$65536,[18]Sheet1!$J$1:$J$65536),0)</f>
        <v>657</v>
      </c>
      <c r="X2781" s="3">
        <f>IFERROR(_xlfn.XLOOKUP(B2781,[19]Sheet1!$H$1:$H$65536,[19]Sheet1!$J$1:$J$65536),0)</f>
        <v>689</v>
      </c>
      <c r="Y2781" s="3">
        <f>IFERROR(_xlfn.XLOOKUP(B2781,[20]Sheet1!$H$1:$H$65536,[20]Sheet1!$J$1:$J$65536),0)</f>
        <v>735</v>
      </c>
      <c r="Z2781" s="3">
        <f>IFERROR(_xlfn.XLOOKUP(B2781,[21]Sheet1!$H$1:$H$65536,[21]Sheet1!$J$1:$J$65536),0)</f>
        <v>852</v>
      </c>
    </row>
    <row r="2782" spans="1:26" x14ac:dyDescent="0.3">
      <c r="A2782" s="2" t="str">
        <f t="shared" si="43"/>
        <v>L2</v>
      </c>
      <c r="B2782" s="1" t="s">
        <v>6469</v>
      </c>
      <c r="C2782" s="23" t="str">
        <f>_xlfn.XLOOKUP(B2782,IP구분!A:A,IP구분!C:C)</f>
        <v>잔망루피</v>
      </c>
      <c r="D2782" s="1" t="s">
        <v>6470</v>
      </c>
      <c r="E2782" s="7" t="str">
        <f>IFERROR(_xlfn.XLOOKUP(B2782,단가!A:A,단가!C:C),0)</f>
        <v xml:space="preserve">                     -</v>
      </c>
      <c r="F2782" s="3">
        <f>IFERROR(_xlfn.XLOOKUP(B2782,'[1]2609 재고'!$I$1:$I$65536,'[1]2609 재고'!$K$1:$K$65536),0)</f>
        <v>0</v>
      </c>
      <c r="G2782" s="3">
        <f>IFERROR(_xlfn.XLOOKUP(B2782,[2]Sheet1!$H$1:$H$65536,[2]Sheet1!$K$1:$K$65536),0)</f>
        <v>0</v>
      </c>
      <c r="H2782" s="3">
        <f>IFERROR(_xlfn.XLOOKUP(B2782,[3]Sheet1!$H$1:$H$65536,[3]Sheet1!$J$1:$J$65536),0)</f>
        <v>0</v>
      </c>
      <c r="I2782" s="3">
        <f>IFERROR(_xlfn.XLOOKUP(B2782,[4]Sheet1!$H$1:$H$65536,[4]Sheet1!$J$1:$J$65536),0)</f>
        <v>0</v>
      </c>
      <c r="J2782" s="3">
        <f>IFERROR(_xlfn.XLOOKUP(B2782,[5]Sheet1!$H$1:$H$65536,[5]Sheet1!$J$1:$J$65536),0)</f>
        <v>0</v>
      </c>
      <c r="K2782" s="3">
        <f>IFERROR(_xlfn.XLOOKUP(B2782,[6]Sheet1!$H$1:$H$65536,[6]Sheet1!$J$1:$J$65536),0)</f>
        <v>0</v>
      </c>
      <c r="L2782" s="3">
        <f>IFERROR(_xlfn.XLOOKUP(B2782,[7]Sheet1!$H$1:$H$65536,[7]Sheet1!$J$1:$J$65536),0)</f>
        <v>0</v>
      </c>
      <c r="M2782" s="3">
        <f>IFERROR(_xlfn.XLOOKUP(B2782,[8]Sheet1!$H$1:$H$65536,[8]Sheet1!$J$1:$J$65536),0)</f>
        <v>0</v>
      </c>
      <c r="N2782" s="3">
        <f>IFERROR(_xlfn.XLOOKUP(B2782,[9]Sheet1!$H$1:$H$65536,[9]Sheet1!$J$1:$J$65536),0)</f>
        <v>0</v>
      </c>
      <c r="O2782" s="3">
        <f>IFERROR(_xlfn.XLOOKUP(B2782,[10]Sheet1!$H$1:$H$65536,[10]Sheet1!$J$1:$J$65536),0)</f>
        <v>0</v>
      </c>
      <c r="P2782" s="3">
        <f>IFERROR(_xlfn.XLOOKUP(B2782,[11]Sheet1!$H$1:$H$65536,[11]Sheet1!$J$1:$J$65536),0)</f>
        <v>0</v>
      </c>
      <c r="Q2782" s="3">
        <f>IFERROR(_xlfn.XLOOKUP(B2782,[12]Sheet1!$H$1:$H$65536,[12]Sheet1!$J$1:$J$65536),0)</f>
        <v>2</v>
      </c>
      <c r="R2782" s="3">
        <f>IFERROR(_xlfn.XLOOKUP(B2782,[13]Sheet1!$H$1:$H$65536,[13]Sheet1!$J$1:$J$65536),)</f>
        <v>3</v>
      </c>
      <c r="S2782" s="3">
        <f>IFERROR(_xlfn.XLOOKUP(B2782,[14]Sheet1!$H$1:$H$65536,[14]Sheet1!$K$1:$K$65536),0)</f>
        <v>3</v>
      </c>
      <c r="T2782" s="3">
        <f>IFERROR(_xlfn.XLOOKUP(B2782,[15]Sheet1!$H$1:$H$65536,[15]Sheet1!$J$1:$J$65536),0)</f>
        <v>3</v>
      </c>
      <c r="U2782" s="3">
        <f>IFERROR(_xlfn.XLOOKUP(B2782,[16]Sheet1!$H$1:$H$65536,[16]Sheet1!$J$1:$J$65536),0)</f>
        <v>5</v>
      </c>
      <c r="V2782" s="3">
        <f>IFERROR(_xlfn.XLOOKUP(B2782,[17]Sheet1!$H$1:$H$65536,[17]Sheet1!$J$1:$J$65536),0)</f>
        <v>12</v>
      </c>
      <c r="W2782" s="3">
        <f>IFERROR(_xlfn.XLOOKUP(B2782,[18]Sheet1!$H$1:$H$65536,[18]Sheet1!$J$1:$J$65536),0)</f>
        <v>19</v>
      </c>
      <c r="X2782" s="3">
        <f>IFERROR(_xlfn.XLOOKUP(B2782,[19]Sheet1!$H$1:$H$65536,[19]Sheet1!$J$1:$J$65536),0)</f>
        <v>42</v>
      </c>
      <c r="Y2782" s="3">
        <f>IFERROR(_xlfn.XLOOKUP(B2782,[20]Sheet1!$H$1:$H$65536,[20]Sheet1!$J$1:$J$65536),0)</f>
        <v>75</v>
      </c>
      <c r="Z2782" s="3">
        <f>IFERROR(_xlfn.XLOOKUP(B2782,[21]Sheet1!$H$1:$H$65536,[21]Sheet1!$J$1:$J$65536),0)</f>
        <v>94</v>
      </c>
    </row>
    <row r="2783" spans="1:26" x14ac:dyDescent="0.3">
      <c r="A2783" s="2" t="str">
        <f t="shared" si="43"/>
        <v>L2</v>
      </c>
      <c r="B2783" s="1" t="s">
        <v>2270</v>
      </c>
      <c r="C2783" s="23" t="str">
        <f>_xlfn.XLOOKUP(B2783,IP구분!A:A,IP구분!C:C)</f>
        <v>잔망루피</v>
      </c>
      <c r="D2783" s="1" t="s">
        <v>2271</v>
      </c>
      <c r="E2783" s="7">
        <f>IFERROR(_xlfn.XLOOKUP(B2783,단가!A:A,단가!C:C),0)</f>
        <v>27450</v>
      </c>
      <c r="F2783" s="3">
        <f>IFERROR(_xlfn.XLOOKUP(B2783,'[1]2609 재고'!$I$1:$I$65536,'[1]2609 재고'!$K$1:$K$65536),0)</f>
        <v>235</v>
      </c>
      <c r="G2783" s="3">
        <f>IFERROR(_xlfn.XLOOKUP(B2783,[2]Sheet1!$H$1:$H$65536,[2]Sheet1!$K$1:$K$65536),0)</f>
        <v>235</v>
      </c>
      <c r="H2783" s="3">
        <f>IFERROR(_xlfn.XLOOKUP(B2783,[3]Sheet1!$H$1:$H$65536,[3]Sheet1!$J$1:$J$65536),0)</f>
        <v>235</v>
      </c>
      <c r="I2783" s="3">
        <f>IFERROR(_xlfn.XLOOKUP(B2783,[4]Sheet1!$H$1:$H$65536,[4]Sheet1!$J$1:$J$65536),0)</f>
        <v>235</v>
      </c>
      <c r="J2783" s="3">
        <f>IFERROR(_xlfn.XLOOKUP(B2783,[5]Sheet1!$H$1:$H$65536,[5]Sheet1!$J$1:$J$65536),0)</f>
        <v>238</v>
      </c>
      <c r="K2783" s="3">
        <f>IFERROR(_xlfn.XLOOKUP(B2783,[6]Sheet1!$H$1:$H$65536,[6]Sheet1!$J$1:$J$65536),0)</f>
        <v>235</v>
      </c>
      <c r="L2783" s="3">
        <f>IFERROR(_xlfn.XLOOKUP(B2783,[7]Sheet1!$H$1:$H$65536,[7]Sheet1!$J$1:$J$65536),0)</f>
        <v>238</v>
      </c>
      <c r="M2783" s="3">
        <f>IFERROR(_xlfn.XLOOKUP(B2783,[8]Sheet1!$H$1:$H$65536,[8]Sheet1!$J$1:$J$65536),0)</f>
        <v>235</v>
      </c>
      <c r="N2783" s="3">
        <f>IFERROR(_xlfn.XLOOKUP(B2783,[9]Sheet1!$H$1:$H$65536,[9]Sheet1!$J$1:$J$65536),0)</f>
        <v>235</v>
      </c>
      <c r="O2783" s="3">
        <f>IFERROR(_xlfn.XLOOKUP(B2783,[10]Sheet1!$H$1:$H$65536,[10]Sheet1!$J$1:$J$65536),0)</f>
        <v>235</v>
      </c>
      <c r="P2783" s="3">
        <f>IFERROR(_xlfn.XLOOKUP(B2783,[11]Sheet1!$H$1:$H$65536,[11]Sheet1!$J$1:$J$65536),0)</f>
        <v>235</v>
      </c>
      <c r="Q2783" s="3">
        <f>IFERROR(_xlfn.XLOOKUP(B2783,[12]Sheet1!$H$1:$H$65536,[12]Sheet1!$J$1:$J$65536),0)</f>
        <v>237</v>
      </c>
      <c r="R2783" s="3">
        <f>IFERROR(_xlfn.XLOOKUP(B2783,[13]Sheet1!$H$1:$H$65536,[13]Sheet1!$J$1:$J$65536),)</f>
        <v>239</v>
      </c>
      <c r="S2783" s="3">
        <f>IFERROR(_xlfn.XLOOKUP(B2783,[14]Sheet1!$H$1:$H$65536,[14]Sheet1!$K$1:$K$65536),0)</f>
        <v>239</v>
      </c>
      <c r="T2783" s="3">
        <f>IFERROR(_xlfn.XLOOKUP(B2783,[15]Sheet1!$H$1:$H$65536,[15]Sheet1!$J$1:$J$65536),0)</f>
        <v>241</v>
      </c>
      <c r="U2783" s="3">
        <f>IFERROR(_xlfn.XLOOKUP(B2783,[16]Sheet1!$H$1:$H$65536,[16]Sheet1!$J$1:$J$65536),0)</f>
        <v>257</v>
      </c>
      <c r="V2783" s="3">
        <f>IFERROR(_xlfn.XLOOKUP(B2783,[17]Sheet1!$H$1:$H$65536,[17]Sheet1!$J$1:$J$65536),0)</f>
        <v>274</v>
      </c>
      <c r="W2783" s="3">
        <f>IFERROR(_xlfn.XLOOKUP(B2783,[18]Sheet1!$H$1:$H$65536,[18]Sheet1!$J$1:$J$65536),0)</f>
        <v>288</v>
      </c>
      <c r="X2783" s="3">
        <f>IFERROR(_xlfn.XLOOKUP(B2783,[19]Sheet1!$H$1:$H$65536,[19]Sheet1!$J$1:$J$65536),0)</f>
        <v>300</v>
      </c>
      <c r="Y2783" s="3">
        <f>IFERROR(_xlfn.XLOOKUP(B2783,[20]Sheet1!$H$1:$H$65536,[20]Sheet1!$J$1:$J$65536),0)</f>
        <v>309</v>
      </c>
      <c r="Z2783" s="3">
        <f>IFERROR(_xlfn.XLOOKUP(B2783,[21]Sheet1!$H$1:$H$65536,[21]Sheet1!$J$1:$J$65536),0)</f>
        <v>312</v>
      </c>
    </row>
    <row r="2784" spans="1:26" x14ac:dyDescent="0.3">
      <c r="A2784" s="2" t="str">
        <f t="shared" si="43"/>
        <v>L2</v>
      </c>
      <c r="B2784" s="1" t="s">
        <v>2272</v>
      </c>
      <c r="C2784" s="23" t="str">
        <f>_xlfn.XLOOKUP(B2784,IP구분!A:A,IP구분!C:C)</f>
        <v>잔망루피</v>
      </c>
      <c r="D2784" s="1" t="s">
        <v>2273</v>
      </c>
      <c r="E2784" s="7">
        <f>IFERROR(_xlfn.XLOOKUP(B2784,단가!A:A,단가!C:C),0)</f>
        <v>12240</v>
      </c>
      <c r="F2784" s="3">
        <f>IFERROR(_xlfn.XLOOKUP(B2784,'[1]2609 재고'!$I$1:$I$65536,'[1]2609 재고'!$K$1:$K$65536),0)</f>
        <v>183</v>
      </c>
      <c r="G2784" s="3">
        <f>IFERROR(_xlfn.XLOOKUP(B2784,[2]Sheet1!$H$1:$H$65536,[2]Sheet1!$K$1:$K$65536),0)</f>
        <v>183</v>
      </c>
      <c r="H2784" s="3">
        <f>IFERROR(_xlfn.XLOOKUP(B2784,[3]Sheet1!$H$1:$H$65536,[3]Sheet1!$J$1:$J$65536),0)</f>
        <v>183</v>
      </c>
      <c r="I2784" s="3">
        <f>IFERROR(_xlfn.XLOOKUP(B2784,[4]Sheet1!$H$1:$H$65536,[4]Sheet1!$J$1:$J$65536),0)</f>
        <v>183</v>
      </c>
      <c r="J2784" s="3">
        <f>IFERROR(_xlfn.XLOOKUP(B2784,[5]Sheet1!$H$1:$H$65536,[5]Sheet1!$J$1:$J$65536),0)</f>
        <v>186</v>
      </c>
      <c r="K2784" s="3">
        <f>IFERROR(_xlfn.XLOOKUP(B2784,[6]Sheet1!$H$1:$H$65536,[6]Sheet1!$J$1:$J$65536),0)</f>
        <v>183</v>
      </c>
      <c r="L2784" s="3">
        <f>IFERROR(_xlfn.XLOOKUP(B2784,[7]Sheet1!$H$1:$H$65536,[7]Sheet1!$J$1:$J$65536),0)</f>
        <v>186</v>
      </c>
      <c r="M2784" s="3">
        <f>IFERROR(_xlfn.XLOOKUP(B2784,[8]Sheet1!$H$1:$H$65536,[8]Sheet1!$J$1:$J$65536),0)</f>
        <v>183</v>
      </c>
      <c r="N2784" s="3">
        <f>IFERROR(_xlfn.XLOOKUP(B2784,[9]Sheet1!$H$1:$H$65536,[9]Sheet1!$J$1:$J$65536),0)</f>
        <v>183</v>
      </c>
      <c r="O2784" s="3">
        <f>IFERROR(_xlfn.XLOOKUP(B2784,[10]Sheet1!$H$1:$H$65536,[10]Sheet1!$J$1:$J$65536),0)</f>
        <v>183</v>
      </c>
      <c r="P2784" s="3">
        <f>IFERROR(_xlfn.XLOOKUP(B2784,[11]Sheet1!$H$1:$H$65536,[11]Sheet1!$J$1:$J$65536),0)</f>
        <v>183</v>
      </c>
      <c r="Q2784" s="3">
        <f>IFERROR(_xlfn.XLOOKUP(B2784,[12]Sheet1!$H$1:$H$65536,[12]Sheet1!$J$1:$J$65536),0)</f>
        <v>183</v>
      </c>
      <c r="R2784" s="3">
        <f>IFERROR(_xlfn.XLOOKUP(B2784,[13]Sheet1!$H$1:$H$65536,[13]Sheet1!$J$1:$J$65536),)</f>
        <v>184</v>
      </c>
      <c r="S2784" s="3">
        <f>IFERROR(_xlfn.XLOOKUP(B2784,[14]Sheet1!$H$1:$H$65536,[14]Sheet1!$K$1:$K$65536),0)</f>
        <v>184</v>
      </c>
      <c r="T2784" s="3">
        <f>IFERROR(_xlfn.XLOOKUP(B2784,[15]Sheet1!$H$1:$H$65536,[15]Sheet1!$J$1:$J$65536),0)</f>
        <v>185</v>
      </c>
      <c r="U2784" s="3">
        <f>IFERROR(_xlfn.XLOOKUP(B2784,[16]Sheet1!$H$1:$H$65536,[16]Sheet1!$J$1:$J$65536),0)</f>
        <v>190</v>
      </c>
      <c r="V2784" s="3">
        <f>IFERROR(_xlfn.XLOOKUP(B2784,[17]Sheet1!$H$1:$H$65536,[17]Sheet1!$J$1:$J$65536),0)</f>
        <v>191</v>
      </c>
      <c r="W2784" s="3">
        <f>IFERROR(_xlfn.XLOOKUP(B2784,[18]Sheet1!$H$1:$H$65536,[18]Sheet1!$J$1:$J$65536),0)</f>
        <v>192</v>
      </c>
      <c r="X2784" s="3">
        <f>IFERROR(_xlfn.XLOOKUP(B2784,[19]Sheet1!$H$1:$H$65536,[19]Sheet1!$J$1:$J$65536),0)</f>
        <v>202</v>
      </c>
      <c r="Y2784" s="3">
        <f>IFERROR(_xlfn.XLOOKUP(B2784,[20]Sheet1!$H$1:$H$65536,[20]Sheet1!$J$1:$J$65536),0)</f>
        <v>203</v>
      </c>
      <c r="Z2784" s="3">
        <f>IFERROR(_xlfn.XLOOKUP(B2784,[21]Sheet1!$H$1:$H$65536,[21]Sheet1!$J$1:$J$65536),0)</f>
        <v>211</v>
      </c>
    </row>
    <row r="2785" spans="1:26" x14ac:dyDescent="0.3">
      <c r="A2785" s="2" t="str">
        <f t="shared" si="43"/>
        <v>M2</v>
      </c>
      <c r="B2785" s="1" t="s">
        <v>2274</v>
      </c>
      <c r="C2785" s="23" t="str">
        <f>_xlfn.XLOOKUP(B2785,IP구분!A:A,IP구분!C:C)</f>
        <v>잔망루피</v>
      </c>
      <c r="D2785" s="1" t="s">
        <v>2275</v>
      </c>
      <c r="E2785" s="7">
        <f>IFERROR(_xlfn.XLOOKUP(B2785,단가!A:A,단가!C:C),0)</f>
        <v>13750</v>
      </c>
      <c r="F2785" s="3">
        <f>IFERROR(_xlfn.XLOOKUP(B2785,'[1]2609 재고'!$I$1:$I$65536,'[1]2609 재고'!$K$1:$K$65536),0)</f>
        <v>2</v>
      </c>
      <c r="G2785" s="3">
        <f>IFERROR(_xlfn.XLOOKUP(B2785,[2]Sheet1!$H$1:$H$65536,[2]Sheet1!$K$1:$K$65536),0)</f>
        <v>5</v>
      </c>
      <c r="H2785" s="3">
        <f>IFERROR(_xlfn.XLOOKUP(B2785,[3]Sheet1!$H$1:$H$65536,[3]Sheet1!$J$1:$J$65536),0)</f>
        <v>8</v>
      </c>
      <c r="I2785" s="3">
        <f>IFERROR(_xlfn.XLOOKUP(B2785,[4]Sheet1!$H$1:$H$65536,[4]Sheet1!$J$1:$J$65536),0)</f>
        <v>11</v>
      </c>
      <c r="J2785" s="3">
        <f>IFERROR(_xlfn.XLOOKUP(B2785,[5]Sheet1!$H$1:$H$65536,[5]Sheet1!$J$1:$J$65536),0)</f>
        <v>15</v>
      </c>
      <c r="K2785" s="3">
        <f>IFERROR(_xlfn.XLOOKUP(B2785,[6]Sheet1!$H$1:$H$65536,[6]Sheet1!$J$1:$J$65536),0)</f>
        <v>12</v>
      </c>
      <c r="L2785" s="3">
        <f>IFERROR(_xlfn.XLOOKUP(B2785,[7]Sheet1!$H$1:$H$65536,[7]Sheet1!$J$1:$J$65536),0)</f>
        <v>15</v>
      </c>
      <c r="M2785" s="3">
        <f>IFERROR(_xlfn.XLOOKUP(B2785,[8]Sheet1!$H$1:$H$65536,[8]Sheet1!$J$1:$J$65536),0)</f>
        <v>13</v>
      </c>
      <c r="N2785" s="3">
        <f>IFERROR(_xlfn.XLOOKUP(B2785,[9]Sheet1!$H$1:$H$65536,[9]Sheet1!$J$1:$J$65536),0)</f>
        <v>13</v>
      </c>
      <c r="O2785" s="3">
        <f>IFERROR(_xlfn.XLOOKUP(B2785,[10]Sheet1!$H$1:$H$65536,[10]Sheet1!$J$1:$J$65536),0)</f>
        <v>13</v>
      </c>
      <c r="P2785" s="3">
        <f>IFERROR(_xlfn.XLOOKUP(B2785,[11]Sheet1!$H$1:$H$65536,[11]Sheet1!$J$1:$J$65536),0)</f>
        <v>13</v>
      </c>
      <c r="Q2785" s="3">
        <f>IFERROR(_xlfn.XLOOKUP(B2785,[12]Sheet1!$H$1:$H$65536,[12]Sheet1!$J$1:$J$65536),0)</f>
        <v>13</v>
      </c>
      <c r="R2785" s="3">
        <f>IFERROR(_xlfn.XLOOKUP(B2785,[13]Sheet1!$H$1:$H$65536,[13]Sheet1!$J$1:$J$65536),)</f>
        <v>13</v>
      </c>
      <c r="S2785" s="3">
        <f>IFERROR(_xlfn.XLOOKUP(B2785,[14]Sheet1!$H$1:$H$65536,[14]Sheet1!$K$1:$K$65536),0)</f>
        <v>13</v>
      </c>
      <c r="T2785" s="3">
        <f>IFERROR(_xlfn.XLOOKUP(B2785,[15]Sheet1!$H$1:$H$65536,[15]Sheet1!$J$1:$J$65536),0)</f>
        <v>13</v>
      </c>
      <c r="U2785" s="3">
        <f>IFERROR(_xlfn.XLOOKUP(B2785,[16]Sheet1!$H$1:$H$65536,[16]Sheet1!$J$1:$J$65536),0)</f>
        <v>13</v>
      </c>
      <c r="V2785" s="3">
        <f>IFERROR(_xlfn.XLOOKUP(B2785,[17]Sheet1!$H$1:$H$65536,[17]Sheet1!$J$1:$J$65536),0)</f>
        <v>13</v>
      </c>
      <c r="W2785" s="3">
        <f>IFERROR(_xlfn.XLOOKUP(B2785,[18]Sheet1!$H$1:$H$65536,[18]Sheet1!$J$1:$J$65536),0)</f>
        <v>13</v>
      </c>
      <c r="X2785" s="3">
        <f>IFERROR(_xlfn.XLOOKUP(B2785,[19]Sheet1!$H$1:$H$65536,[19]Sheet1!$J$1:$J$65536),0)</f>
        <v>14</v>
      </c>
      <c r="Y2785" s="3">
        <f>IFERROR(_xlfn.XLOOKUP(B2785,[20]Sheet1!$H$1:$H$65536,[20]Sheet1!$J$1:$J$65536),0)</f>
        <v>15</v>
      </c>
      <c r="Z2785" s="3">
        <f>IFERROR(_xlfn.XLOOKUP(B2785,[21]Sheet1!$H$1:$H$65536,[21]Sheet1!$J$1:$J$65536),0)</f>
        <v>15</v>
      </c>
    </row>
    <row r="2786" spans="1:26" x14ac:dyDescent="0.3">
      <c r="A2786" s="2" t="str">
        <f t="shared" si="43"/>
        <v>L2</v>
      </c>
      <c r="B2786" s="1" t="s">
        <v>4868</v>
      </c>
      <c r="C2786" s="23" t="str">
        <f>_xlfn.XLOOKUP(B2786,IP구분!A:A,IP구분!C:C)</f>
        <v>잔망루피</v>
      </c>
      <c r="D2786" s="1" t="s">
        <v>4869</v>
      </c>
      <c r="E2786" s="7">
        <f>IFERROR(_xlfn.XLOOKUP(B2786,단가!A:A,단가!C:C),0)</f>
        <v>2951</v>
      </c>
      <c r="F2786" s="3">
        <f>IFERROR(_xlfn.XLOOKUP(B2786,'[1]2609 재고'!$I$1:$I$65536,'[1]2609 재고'!$K$1:$K$65536),0)</f>
        <v>45</v>
      </c>
      <c r="G2786" s="3">
        <f>IFERROR(_xlfn.XLOOKUP(B2786,[2]Sheet1!$H$1:$H$65536,[2]Sheet1!$K$1:$K$65536),0)</f>
        <v>45</v>
      </c>
      <c r="H2786" s="3">
        <f>IFERROR(_xlfn.XLOOKUP(B2786,[3]Sheet1!$H$1:$H$65536,[3]Sheet1!$J$1:$J$65536),0)</f>
        <v>45</v>
      </c>
      <c r="I2786" s="3">
        <f>IFERROR(_xlfn.XLOOKUP(B2786,[4]Sheet1!$H$1:$H$65536,[4]Sheet1!$J$1:$J$65536),0)</f>
        <v>45</v>
      </c>
      <c r="J2786" s="3">
        <f>IFERROR(_xlfn.XLOOKUP(B2786,[5]Sheet1!$H$1:$H$65536,[5]Sheet1!$J$1:$J$65536),0)</f>
        <v>48</v>
      </c>
      <c r="K2786" s="3">
        <f>IFERROR(_xlfn.XLOOKUP(B2786,[6]Sheet1!$H$1:$H$65536,[6]Sheet1!$J$1:$J$65536),0)</f>
        <v>45</v>
      </c>
      <c r="L2786" s="3">
        <f>IFERROR(_xlfn.XLOOKUP(B2786,[7]Sheet1!$H$1:$H$65536,[7]Sheet1!$J$1:$J$65536),0)</f>
        <v>48</v>
      </c>
      <c r="M2786" s="3">
        <f>IFERROR(_xlfn.XLOOKUP(B2786,[8]Sheet1!$H$1:$H$65536,[8]Sheet1!$J$1:$J$65536),0)</f>
        <v>45</v>
      </c>
      <c r="N2786" s="3">
        <f>IFERROR(_xlfn.XLOOKUP(B2786,[9]Sheet1!$H$1:$H$65536,[9]Sheet1!$J$1:$J$65536),0)</f>
        <v>45</v>
      </c>
      <c r="O2786" s="3">
        <f>IFERROR(_xlfn.XLOOKUP(B2786,[10]Sheet1!$H$1:$H$65536,[10]Sheet1!$J$1:$J$65536),0)</f>
        <v>45</v>
      </c>
      <c r="P2786" s="3">
        <f>IFERROR(_xlfn.XLOOKUP(B2786,[11]Sheet1!$H$1:$H$65536,[11]Sheet1!$J$1:$J$65536),0)</f>
        <v>45</v>
      </c>
      <c r="Q2786" s="3">
        <f>IFERROR(_xlfn.XLOOKUP(B2786,[12]Sheet1!$H$1:$H$65536,[12]Sheet1!$J$1:$J$65536),0)</f>
        <v>45</v>
      </c>
      <c r="R2786" s="3">
        <f>IFERROR(_xlfn.XLOOKUP(B2786,[13]Sheet1!$H$1:$H$65536,[13]Sheet1!$J$1:$J$65536),)</f>
        <v>46</v>
      </c>
      <c r="S2786" s="3">
        <f>IFERROR(_xlfn.XLOOKUP(B2786,[14]Sheet1!$H$1:$H$65536,[14]Sheet1!$K$1:$K$65536),0)</f>
        <v>46</v>
      </c>
      <c r="T2786" s="3">
        <f>IFERROR(_xlfn.XLOOKUP(B2786,[15]Sheet1!$H$1:$H$65536,[15]Sheet1!$J$1:$J$65536),0)</f>
        <v>68</v>
      </c>
      <c r="U2786" s="3">
        <f>IFERROR(_xlfn.XLOOKUP(B2786,[16]Sheet1!$H$1:$H$65536,[16]Sheet1!$J$1:$J$65536),0)</f>
        <v>104</v>
      </c>
      <c r="V2786" s="3">
        <f>IFERROR(_xlfn.XLOOKUP(B2786,[17]Sheet1!$H$1:$H$65536,[17]Sheet1!$J$1:$J$65536),0)</f>
        <v>157</v>
      </c>
      <c r="W2786" s="3">
        <f>IFERROR(_xlfn.XLOOKUP(B2786,[18]Sheet1!$H$1:$H$65536,[18]Sheet1!$J$1:$J$65536),0)</f>
        <v>243</v>
      </c>
      <c r="X2786" s="3">
        <f>IFERROR(_xlfn.XLOOKUP(B2786,[19]Sheet1!$H$1:$H$65536,[19]Sheet1!$J$1:$J$65536),0)</f>
        <v>353</v>
      </c>
      <c r="Y2786" s="3">
        <f>IFERROR(_xlfn.XLOOKUP(B2786,[20]Sheet1!$H$1:$H$65536,[20]Sheet1!$J$1:$J$65536),0)</f>
        <v>438</v>
      </c>
      <c r="Z2786" s="3">
        <f>IFERROR(_xlfn.XLOOKUP(B2786,[21]Sheet1!$H$1:$H$65536,[21]Sheet1!$J$1:$J$65536),0)</f>
        <v>490</v>
      </c>
    </row>
    <row r="2787" spans="1:26" x14ac:dyDescent="0.3">
      <c r="A2787" s="2" t="str">
        <f t="shared" si="43"/>
        <v>L2</v>
      </c>
      <c r="B2787" s="1" t="s">
        <v>6471</v>
      </c>
      <c r="C2787" s="23" t="str">
        <f>_xlfn.XLOOKUP(B2787,IP구분!A:A,IP구분!C:C)</f>
        <v>잔망루피</v>
      </c>
      <c r="D2787" s="1" t="s">
        <v>6472</v>
      </c>
      <c r="E2787" s="7">
        <f>IFERROR(_xlfn.XLOOKUP(B2787,단가!A:A,단가!C:C),0)</f>
        <v>0</v>
      </c>
      <c r="F2787" s="3">
        <f>IFERROR(_xlfn.XLOOKUP(B2787,'[1]2609 재고'!$I$1:$I$65536,'[1]2609 재고'!$K$1:$K$65536),0)</f>
        <v>0</v>
      </c>
      <c r="G2787" s="3">
        <f>IFERROR(_xlfn.XLOOKUP(B2787,[2]Sheet1!$H$1:$H$65536,[2]Sheet1!$K$1:$K$65536),0)</f>
        <v>0</v>
      </c>
      <c r="H2787" s="3">
        <f>IFERROR(_xlfn.XLOOKUP(B2787,[3]Sheet1!$H$1:$H$65536,[3]Sheet1!$J$1:$J$65536),0)</f>
        <v>0</v>
      </c>
      <c r="I2787" s="3">
        <f>IFERROR(_xlfn.XLOOKUP(B2787,[4]Sheet1!$H$1:$H$65536,[4]Sheet1!$J$1:$J$65536),0)</f>
        <v>0</v>
      </c>
      <c r="J2787" s="3">
        <f>IFERROR(_xlfn.XLOOKUP(B2787,[5]Sheet1!$H$1:$H$65536,[5]Sheet1!$J$1:$J$65536),0)</f>
        <v>0</v>
      </c>
      <c r="K2787" s="3">
        <f>IFERROR(_xlfn.XLOOKUP(B2787,[6]Sheet1!$H$1:$H$65536,[6]Sheet1!$J$1:$J$65536),0)</f>
        <v>0</v>
      </c>
      <c r="L2787" s="3">
        <f>IFERROR(_xlfn.XLOOKUP(B2787,[7]Sheet1!$H$1:$H$65536,[7]Sheet1!$J$1:$J$65536),0)</f>
        <v>0</v>
      </c>
      <c r="M2787" s="3">
        <f>IFERROR(_xlfn.XLOOKUP(B2787,[8]Sheet1!$H$1:$H$65536,[8]Sheet1!$J$1:$J$65536),0)</f>
        <v>0</v>
      </c>
      <c r="N2787" s="3">
        <f>IFERROR(_xlfn.XLOOKUP(B2787,[9]Sheet1!$H$1:$H$65536,[9]Sheet1!$J$1:$J$65536),0)</f>
        <v>0</v>
      </c>
      <c r="O2787" s="3">
        <f>IFERROR(_xlfn.XLOOKUP(B2787,[10]Sheet1!$H$1:$H$65536,[10]Sheet1!$J$1:$J$65536),0)</f>
        <v>0</v>
      </c>
      <c r="P2787" s="3">
        <f>IFERROR(_xlfn.XLOOKUP(B2787,[11]Sheet1!$H$1:$H$65536,[11]Sheet1!$J$1:$J$65536),0)</f>
        <v>0</v>
      </c>
      <c r="Q2787" s="3">
        <f>IFERROR(_xlfn.XLOOKUP(B2787,[12]Sheet1!$H$1:$H$65536,[12]Sheet1!$J$1:$J$65536),0)</f>
        <v>0</v>
      </c>
      <c r="R2787" s="3">
        <f>IFERROR(_xlfn.XLOOKUP(B2787,[13]Sheet1!$H$1:$H$65536,[13]Sheet1!$J$1:$J$65536),)</f>
        <v>0</v>
      </c>
      <c r="S2787" s="3">
        <f>IFERROR(_xlfn.XLOOKUP(B2787,[14]Sheet1!$H$1:$H$65536,[14]Sheet1!$K$1:$K$65536),0)</f>
        <v>0</v>
      </c>
      <c r="T2787" s="3">
        <f>IFERROR(_xlfn.XLOOKUP(B2787,[15]Sheet1!$H$1:$H$65536,[15]Sheet1!$J$1:$J$65536),0)</f>
        <v>0</v>
      </c>
      <c r="U2787" s="3">
        <f>IFERROR(_xlfn.XLOOKUP(B2787,[16]Sheet1!$H$1:$H$65536,[16]Sheet1!$J$1:$J$65536),0)</f>
        <v>0</v>
      </c>
      <c r="V2787" s="3">
        <f>IFERROR(_xlfn.XLOOKUP(B2787,[17]Sheet1!$H$1:$H$65536,[17]Sheet1!$J$1:$J$65536),0)</f>
        <v>0</v>
      </c>
      <c r="W2787" s="3">
        <f>IFERROR(_xlfn.XLOOKUP(B2787,[18]Sheet1!$H$1:$H$65536,[18]Sheet1!$J$1:$J$65536),0)</f>
        <v>0</v>
      </c>
      <c r="X2787" s="3">
        <f>IFERROR(_xlfn.XLOOKUP(B2787,[19]Sheet1!$H$1:$H$65536,[19]Sheet1!$J$1:$J$65536),0)</f>
        <v>0</v>
      </c>
      <c r="Y2787" s="3">
        <f>IFERROR(_xlfn.XLOOKUP(B2787,[20]Sheet1!$H$1:$H$65536,[20]Sheet1!$J$1:$J$65536),0)</f>
        <v>0</v>
      </c>
      <c r="Z2787" s="3">
        <f>IFERROR(_xlfn.XLOOKUP(B2787,[21]Sheet1!$H$1:$H$65536,[21]Sheet1!$J$1:$J$65536),0)</f>
        <v>0</v>
      </c>
    </row>
    <row r="2788" spans="1:26" x14ac:dyDescent="0.3">
      <c r="A2788" s="2" t="str">
        <f t="shared" si="43"/>
        <v>P1</v>
      </c>
      <c r="B2788" s="1" t="s">
        <v>3062</v>
      </c>
      <c r="C2788" s="23" t="str">
        <f>_xlfn.XLOOKUP(B2788,IP구분!A:A,IP구분!C:C)</f>
        <v>띠띠뽀</v>
      </c>
      <c r="D2788" s="1" t="s">
        <v>3063</v>
      </c>
      <c r="E2788" s="7">
        <f>IFERROR(_xlfn.XLOOKUP(B2788,단가!A:A,단가!C:C),0)</f>
        <v>2857</v>
      </c>
      <c r="F2788" s="3">
        <f>IFERROR(_xlfn.XLOOKUP(B2788,'[1]2609 재고'!$I$1:$I$65536,'[1]2609 재고'!$K$1:$K$65536),0)</f>
        <v>3</v>
      </c>
      <c r="G2788" s="3">
        <f>IFERROR(_xlfn.XLOOKUP(B2788,[2]Sheet1!$H$1:$H$65536,[2]Sheet1!$K$1:$K$65536),0)</f>
        <v>3</v>
      </c>
      <c r="H2788" s="3">
        <f>IFERROR(_xlfn.XLOOKUP(B2788,[3]Sheet1!$H$1:$H$65536,[3]Sheet1!$J$1:$J$65536),0)</f>
        <v>3</v>
      </c>
      <c r="I2788" s="3">
        <f>IFERROR(_xlfn.XLOOKUP(B2788,[4]Sheet1!$H$1:$H$65536,[4]Sheet1!$J$1:$J$65536),0)</f>
        <v>3</v>
      </c>
      <c r="J2788" s="3">
        <f>IFERROR(_xlfn.XLOOKUP(B2788,[5]Sheet1!$H$1:$H$65536,[5]Sheet1!$J$1:$J$65536),0)</f>
        <v>3</v>
      </c>
      <c r="K2788" s="3">
        <f>IFERROR(_xlfn.XLOOKUP(B2788,[6]Sheet1!$H$1:$H$65536,[6]Sheet1!$J$1:$J$65536),0)</f>
        <v>3</v>
      </c>
      <c r="L2788" s="3">
        <f>IFERROR(_xlfn.XLOOKUP(B2788,[7]Sheet1!$H$1:$H$65536,[7]Sheet1!$J$1:$J$65536),0)</f>
        <v>4</v>
      </c>
      <c r="M2788" s="3">
        <f>IFERROR(_xlfn.XLOOKUP(B2788,[8]Sheet1!$H$1:$H$65536,[8]Sheet1!$J$1:$J$65536),0)</f>
        <v>4</v>
      </c>
      <c r="N2788" s="3">
        <f>IFERROR(_xlfn.XLOOKUP(B2788,[9]Sheet1!$H$1:$H$65536,[9]Sheet1!$J$1:$J$65536),0)</f>
        <v>3</v>
      </c>
      <c r="O2788" s="3">
        <f>IFERROR(_xlfn.XLOOKUP(B2788,[10]Sheet1!$H$1:$H$65536,[10]Sheet1!$J$1:$J$65536),0)</f>
        <v>3</v>
      </c>
      <c r="P2788" s="3">
        <f>IFERROR(_xlfn.XLOOKUP(B2788,[11]Sheet1!$H$1:$H$65536,[11]Sheet1!$J$1:$J$65536),0)</f>
        <v>3</v>
      </c>
      <c r="Q2788" s="3">
        <f>IFERROR(_xlfn.XLOOKUP(B2788,[12]Sheet1!$H$1:$H$65536,[12]Sheet1!$J$1:$J$65536),0)</f>
        <v>3</v>
      </c>
      <c r="R2788" s="3">
        <f>IFERROR(_xlfn.XLOOKUP(B2788,[13]Sheet1!$H$1:$H$65536,[13]Sheet1!$J$1:$J$65536),)</f>
        <v>3</v>
      </c>
      <c r="S2788" s="3">
        <f>IFERROR(_xlfn.XLOOKUP(B2788,[14]Sheet1!$H$1:$H$65536,[14]Sheet1!$K$1:$K$65536),0)</f>
        <v>3</v>
      </c>
      <c r="T2788" s="3">
        <f>IFERROR(_xlfn.XLOOKUP(B2788,[15]Sheet1!$H$1:$H$65536,[15]Sheet1!$J$1:$J$65536),0)</f>
        <v>3</v>
      </c>
      <c r="U2788" s="3">
        <f>IFERROR(_xlfn.XLOOKUP(B2788,[16]Sheet1!$H$1:$H$65536,[16]Sheet1!$J$1:$J$65536),0)</f>
        <v>3</v>
      </c>
      <c r="V2788" s="3">
        <f>IFERROR(_xlfn.XLOOKUP(B2788,[17]Sheet1!$H$1:$H$65536,[17]Sheet1!$J$1:$J$65536),0)</f>
        <v>3</v>
      </c>
      <c r="W2788" s="3">
        <f>IFERROR(_xlfn.XLOOKUP(B2788,[18]Sheet1!$H$1:$H$65536,[18]Sheet1!$J$1:$J$65536),0)</f>
        <v>3</v>
      </c>
      <c r="X2788" s="3">
        <f>IFERROR(_xlfn.XLOOKUP(B2788,[19]Sheet1!$H$1:$H$65536,[19]Sheet1!$J$1:$J$65536),0)</f>
        <v>3</v>
      </c>
      <c r="Y2788" s="3">
        <f>IFERROR(_xlfn.XLOOKUP(B2788,[20]Sheet1!$H$1:$H$65536,[20]Sheet1!$J$1:$J$65536),0)</f>
        <v>3</v>
      </c>
      <c r="Z2788" s="3">
        <f>IFERROR(_xlfn.XLOOKUP(B2788,[21]Sheet1!$H$1:$H$65536,[21]Sheet1!$J$1:$J$65536),0)</f>
        <v>2</v>
      </c>
    </row>
    <row r="2789" spans="1:26" x14ac:dyDescent="0.3">
      <c r="A2789" s="2" t="str">
        <f t="shared" si="43"/>
        <v>L2</v>
      </c>
      <c r="B2789" s="1" t="s">
        <v>1564</v>
      </c>
      <c r="C2789" s="23" t="str">
        <f>_xlfn.XLOOKUP(B2789,IP구분!A:A,IP구분!C:C)</f>
        <v>잔망루피</v>
      </c>
      <c r="D2789" s="1" t="s">
        <v>1565</v>
      </c>
      <c r="E2789" s="7">
        <f>IFERROR(_xlfn.XLOOKUP(B2789,단가!A:A,단가!C:C),0)</f>
        <v>11618</v>
      </c>
      <c r="F2789" s="3">
        <f>IFERROR(_xlfn.XLOOKUP(B2789,'[1]2609 재고'!$I$1:$I$65536,'[1]2609 재고'!$K$1:$K$65536),0)</f>
        <v>52</v>
      </c>
      <c r="G2789" s="3">
        <f>IFERROR(_xlfn.XLOOKUP(B2789,[2]Sheet1!$H$1:$H$65536,[2]Sheet1!$K$1:$K$65536),0)</f>
        <v>52</v>
      </c>
      <c r="H2789" s="3">
        <f>IFERROR(_xlfn.XLOOKUP(B2789,[3]Sheet1!$H$1:$H$65536,[3]Sheet1!$J$1:$J$65536),0)</f>
        <v>52</v>
      </c>
      <c r="I2789" s="3">
        <f>IFERROR(_xlfn.XLOOKUP(B2789,[4]Sheet1!$H$1:$H$65536,[4]Sheet1!$J$1:$J$65536),0)</f>
        <v>52</v>
      </c>
      <c r="J2789" s="3">
        <f>IFERROR(_xlfn.XLOOKUP(B2789,[5]Sheet1!$H$1:$H$65536,[5]Sheet1!$J$1:$J$65536),0)</f>
        <v>55</v>
      </c>
      <c r="K2789" s="3">
        <f>IFERROR(_xlfn.XLOOKUP(B2789,[6]Sheet1!$H$1:$H$65536,[6]Sheet1!$J$1:$J$65536),0)</f>
        <v>52</v>
      </c>
      <c r="L2789" s="3">
        <f>IFERROR(_xlfn.XLOOKUP(B2789,[7]Sheet1!$H$1:$H$65536,[7]Sheet1!$J$1:$J$65536),0)</f>
        <v>55</v>
      </c>
      <c r="M2789" s="3">
        <f>IFERROR(_xlfn.XLOOKUP(B2789,[8]Sheet1!$H$1:$H$65536,[8]Sheet1!$J$1:$J$65536),0)</f>
        <v>52</v>
      </c>
      <c r="N2789" s="3">
        <f>IFERROR(_xlfn.XLOOKUP(B2789,[9]Sheet1!$H$1:$H$65536,[9]Sheet1!$J$1:$J$65536),0)</f>
        <v>52</v>
      </c>
      <c r="O2789" s="3">
        <f>IFERROR(_xlfn.XLOOKUP(B2789,[10]Sheet1!$H$1:$H$65536,[10]Sheet1!$J$1:$J$65536),0)</f>
        <v>52</v>
      </c>
      <c r="P2789" s="3">
        <f>IFERROR(_xlfn.XLOOKUP(B2789,[11]Sheet1!$H$1:$H$65536,[11]Sheet1!$J$1:$J$65536),0)</f>
        <v>52</v>
      </c>
      <c r="Q2789" s="3">
        <f>IFERROR(_xlfn.XLOOKUP(B2789,[12]Sheet1!$H$1:$H$65536,[12]Sheet1!$J$1:$J$65536),0)</f>
        <v>55</v>
      </c>
      <c r="R2789" s="3">
        <f>IFERROR(_xlfn.XLOOKUP(B2789,[13]Sheet1!$H$1:$H$65536,[13]Sheet1!$J$1:$J$65536),)</f>
        <v>57</v>
      </c>
      <c r="S2789" s="3">
        <f>IFERROR(_xlfn.XLOOKUP(B2789,[14]Sheet1!$H$1:$H$65536,[14]Sheet1!$K$1:$K$65536),0)</f>
        <v>57</v>
      </c>
      <c r="T2789" s="3">
        <f>IFERROR(_xlfn.XLOOKUP(B2789,[15]Sheet1!$H$1:$H$65536,[15]Sheet1!$J$1:$J$65536),0)</f>
        <v>59</v>
      </c>
      <c r="U2789" s="3">
        <f>IFERROR(_xlfn.XLOOKUP(B2789,[16]Sheet1!$H$1:$H$65536,[16]Sheet1!$J$1:$J$65536),0)</f>
        <v>64</v>
      </c>
      <c r="V2789" s="3">
        <f>IFERROR(_xlfn.XLOOKUP(B2789,[17]Sheet1!$H$1:$H$65536,[17]Sheet1!$J$1:$J$65536),0)</f>
        <v>68</v>
      </c>
      <c r="W2789" s="3">
        <f>IFERROR(_xlfn.XLOOKUP(B2789,[18]Sheet1!$H$1:$H$65536,[18]Sheet1!$J$1:$J$65536),0)</f>
        <v>73</v>
      </c>
      <c r="X2789" s="3">
        <f>IFERROR(_xlfn.XLOOKUP(B2789,[19]Sheet1!$H$1:$H$65536,[19]Sheet1!$J$1:$J$65536),0)</f>
        <v>75</v>
      </c>
      <c r="Y2789" s="3">
        <f>IFERROR(_xlfn.XLOOKUP(B2789,[20]Sheet1!$H$1:$H$65536,[20]Sheet1!$J$1:$J$65536),0)</f>
        <v>78</v>
      </c>
      <c r="Z2789" s="3">
        <f>IFERROR(_xlfn.XLOOKUP(B2789,[21]Sheet1!$H$1:$H$65536,[21]Sheet1!$J$1:$J$65536),0)</f>
        <v>78</v>
      </c>
    </row>
    <row r="2790" spans="1:26" x14ac:dyDescent="0.3">
      <c r="A2790" s="2" t="str">
        <f t="shared" si="43"/>
        <v>L2</v>
      </c>
      <c r="B2790" s="1" t="s">
        <v>1610</v>
      </c>
      <c r="C2790" s="23" t="str">
        <f>_xlfn.XLOOKUP(B2790,IP구분!A:A,IP구분!C:C)</f>
        <v>잔망루피</v>
      </c>
      <c r="D2790" s="1" t="s">
        <v>1611</v>
      </c>
      <c r="E2790" s="7" t="str">
        <f>IFERROR(_xlfn.XLOOKUP(B2790,단가!A:A,단가!C:C),0)</f>
        <v xml:space="preserve">                     -</v>
      </c>
      <c r="F2790" s="3">
        <f>IFERROR(_xlfn.XLOOKUP(B2790,'[1]2609 재고'!$I$1:$I$65536,'[1]2609 재고'!$K$1:$K$65536),0)</f>
        <v>0</v>
      </c>
      <c r="G2790" s="3">
        <f>IFERROR(_xlfn.XLOOKUP(B2790,[2]Sheet1!$H$1:$H$65536,[2]Sheet1!$K$1:$K$65536),0)</f>
        <v>0</v>
      </c>
      <c r="H2790" s="3">
        <f>IFERROR(_xlfn.XLOOKUP(B2790,[3]Sheet1!$H$1:$H$65536,[3]Sheet1!$J$1:$J$65536),0)</f>
        <v>0</v>
      </c>
      <c r="I2790" s="3">
        <f>IFERROR(_xlfn.XLOOKUP(B2790,[4]Sheet1!$H$1:$H$65536,[4]Sheet1!$J$1:$J$65536),0)</f>
        <v>7</v>
      </c>
      <c r="J2790" s="3">
        <f>IFERROR(_xlfn.XLOOKUP(B2790,[5]Sheet1!$H$1:$H$65536,[5]Sheet1!$J$1:$J$65536),0)</f>
        <v>10</v>
      </c>
      <c r="K2790" s="3">
        <f>IFERROR(_xlfn.XLOOKUP(B2790,[6]Sheet1!$H$1:$H$65536,[6]Sheet1!$J$1:$J$65536),0)</f>
        <v>7</v>
      </c>
      <c r="L2790" s="3">
        <f>IFERROR(_xlfn.XLOOKUP(B2790,[7]Sheet1!$H$1:$H$65536,[7]Sheet1!$J$1:$J$65536),0)</f>
        <v>9</v>
      </c>
      <c r="M2790" s="3">
        <f>IFERROR(_xlfn.XLOOKUP(B2790,[8]Sheet1!$H$1:$H$65536,[8]Sheet1!$J$1:$J$65536),0)</f>
        <v>7</v>
      </c>
      <c r="N2790" s="3">
        <f>IFERROR(_xlfn.XLOOKUP(B2790,[9]Sheet1!$H$1:$H$65536,[9]Sheet1!$J$1:$J$65536),0)</f>
        <v>7</v>
      </c>
      <c r="O2790" s="3">
        <f>IFERROR(_xlfn.XLOOKUP(B2790,[10]Sheet1!$H$1:$H$65536,[10]Sheet1!$J$1:$J$65536),0)</f>
        <v>7</v>
      </c>
      <c r="P2790" s="3">
        <f>IFERROR(_xlfn.XLOOKUP(B2790,[11]Sheet1!$H$1:$H$65536,[11]Sheet1!$J$1:$J$65536),0)</f>
        <v>7</v>
      </c>
      <c r="Q2790" s="3">
        <f>IFERROR(_xlfn.XLOOKUP(B2790,[12]Sheet1!$H$1:$H$65536,[12]Sheet1!$J$1:$J$65536),0)</f>
        <v>9</v>
      </c>
      <c r="R2790" s="3">
        <f>IFERROR(_xlfn.XLOOKUP(B2790,[13]Sheet1!$H$1:$H$65536,[13]Sheet1!$J$1:$J$65536),)</f>
        <v>9</v>
      </c>
      <c r="S2790" s="3">
        <f>IFERROR(_xlfn.XLOOKUP(B2790,[14]Sheet1!$H$1:$H$65536,[14]Sheet1!$K$1:$K$65536),0)</f>
        <v>9</v>
      </c>
      <c r="T2790" s="3">
        <f>IFERROR(_xlfn.XLOOKUP(B2790,[15]Sheet1!$H$1:$H$65536,[15]Sheet1!$J$1:$J$65536),0)</f>
        <v>10</v>
      </c>
      <c r="U2790" s="3">
        <f>IFERROR(_xlfn.XLOOKUP(B2790,[16]Sheet1!$H$1:$H$65536,[16]Sheet1!$J$1:$J$65536),0)</f>
        <v>18</v>
      </c>
      <c r="V2790" s="3">
        <f>IFERROR(_xlfn.XLOOKUP(B2790,[17]Sheet1!$H$1:$H$65536,[17]Sheet1!$J$1:$J$65536),0)</f>
        <v>30</v>
      </c>
      <c r="W2790" s="3">
        <f>IFERROR(_xlfn.XLOOKUP(B2790,[18]Sheet1!$H$1:$H$65536,[18]Sheet1!$J$1:$J$65536),0)</f>
        <v>42</v>
      </c>
      <c r="X2790" s="3">
        <f>IFERROR(_xlfn.XLOOKUP(B2790,[19]Sheet1!$H$1:$H$65536,[19]Sheet1!$J$1:$J$65536),0)</f>
        <v>51</v>
      </c>
      <c r="Y2790" s="3">
        <f>IFERROR(_xlfn.XLOOKUP(B2790,[20]Sheet1!$H$1:$H$65536,[20]Sheet1!$J$1:$J$65536),0)</f>
        <v>56</v>
      </c>
      <c r="Z2790" s="3">
        <f>IFERROR(_xlfn.XLOOKUP(B2790,[21]Sheet1!$H$1:$H$65536,[21]Sheet1!$J$1:$J$65536),0)</f>
        <v>57</v>
      </c>
    </row>
    <row r="2791" spans="1:26" x14ac:dyDescent="0.3">
      <c r="A2791" s="2" t="str">
        <f t="shared" si="43"/>
        <v>L2</v>
      </c>
      <c r="B2791" s="1" t="s">
        <v>2309</v>
      </c>
      <c r="C2791" s="23" t="str">
        <f>_xlfn.XLOOKUP(B2791,IP구분!A:A,IP구분!C:C)</f>
        <v>잔망루피</v>
      </c>
      <c r="D2791" s="1" t="s">
        <v>2310</v>
      </c>
      <c r="E2791" s="7">
        <f>IFERROR(_xlfn.XLOOKUP(B2791,단가!A:A,단가!C:C),0)</f>
        <v>22727</v>
      </c>
      <c r="F2791" s="3">
        <f>IFERROR(_xlfn.XLOOKUP(B2791,'[1]2609 재고'!$I$1:$I$65536,'[1]2609 재고'!$K$1:$K$65536),0)</f>
        <v>47</v>
      </c>
      <c r="G2791" s="3">
        <f>IFERROR(_xlfn.XLOOKUP(B2791,[2]Sheet1!$H$1:$H$65536,[2]Sheet1!$K$1:$K$65536),0)</f>
        <v>47</v>
      </c>
      <c r="H2791" s="3">
        <f>IFERROR(_xlfn.XLOOKUP(B2791,[3]Sheet1!$H$1:$H$65536,[3]Sheet1!$J$1:$J$65536),0)</f>
        <v>47</v>
      </c>
      <c r="I2791" s="3">
        <f>IFERROR(_xlfn.XLOOKUP(B2791,[4]Sheet1!$H$1:$H$65536,[4]Sheet1!$J$1:$J$65536),0)</f>
        <v>47</v>
      </c>
      <c r="J2791" s="3">
        <f>IFERROR(_xlfn.XLOOKUP(B2791,[5]Sheet1!$H$1:$H$65536,[5]Sheet1!$J$1:$J$65536),0)</f>
        <v>50</v>
      </c>
      <c r="K2791" s="3">
        <f>IFERROR(_xlfn.XLOOKUP(B2791,[6]Sheet1!$H$1:$H$65536,[6]Sheet1!$J$1:$J$65536),0)</f>
        <v>47</v>
      </c>
      <c r="L2791" s="3">
        <f>IFERROR(_xlfn.XLOOKUP(B2791,[7]Sheet1!$H$1:$H$65536,[7]Sheet1!$J$1:$J$65536),0)</f>
        <v>50</v>
      </c>
      <c r="M2791" s="3">
        <f>IFERROR(_xlfn.XLOOKUP(B2791,[8]Sheet1!$H$1:$H$65536,[8]Sheet1!$J$1:$J$65536),0)</f>
        <v>47</v>
      </c>
      <c r="N2791" s="3">
        <f>IFERROR(_xlfn.XLOOKUP(B2791,[9]Sheet1!$H$1:$H$65536,[9]Sheet1!$J$1:$J$65536),0)</f>
        <v>47</v>
      </c>
      <c r="O2791" s="3">
        <f>IFERROR(_xlfn.XLOOKUP(B2791,[10]Sheet1!$H$1:$H$65536,[10]Sheet1!$J$1:$J$65536),0)</f>
        <v>47</v>
      </c>
      <c r="P2791" s="3">
        <f>IFERROR(_xlfn.XLOOKUP(B2791,[11]Sheet1!$H$1:$H$65536,[11]Sheet1!$J$1:$J$65536),0)</f>
        <v>47</v>
      </c>
      <c r="Q2791" s="3">
        <f>IFERROR(_xlfn.XLOOKUP(B2791,[12]Sheet1!$H$1:$H$65536,[12]Sheet1!$J$1:$J$65536),0)</f>
        <v>47</v>
      </c>
      <c r="R2791" s="3">
        <f>IFERROR(_xlfn.XLOOKUP(B2791,[13]Sheet1!$H$1:$H$65536,[13]Sheet1!$J$1:$J$65536),)</f>
        <v>47</v>
      </c>
      <c r="S2791" s="3">
        <f>IFERROR(_xlfn.XLOOKUP(B2791,[14]Sheet1!$H$1:$H$65536,[14]Sheet1!$K$1:$K$65536),0)</f>
        <v>47</v>
      </c>
      <c r="T2791" s="3">
        <f>IFERROR(_xlfn.XLOOKUP(B2791,[15]Sheet1!$H$1:$H$65536,[15]Sheet1!$J$1:$J$65536),0)</f>
        <v>51</v>
      </c>
      <c r="U2791" s="3">
        <f>IFERROR(_xlfn.XLOOKUP(B2791,[16]Sheet1!$H$1:$H$65536,[16]Sheet1!$J$1:$J$65536),0)</f>
        <v>54</v>
      </c>
      <c r="V2791" s="3">
        <f>IFERROR(_xlfn.XLOOKUP(B2791,[17]Sheet1!$H$1:$H$65536,[17]Sheet1!$J$1:$J$65536),0)</f>
        <v>57</v>
      </c>
      <c r="W2791" s="3">
        <f>IFERROR(_xlfn.XLOOKUP(B2791,[18]Sheet1!$H$1:$H$65536,[18]Sheet1!$J$1:$J$65536),0)</f>
        <v>66</v>
      </c>
      <c r="X2791" s="3">
        <f>IFERROR(_xlfn.XLOOKUP(B2791,[19]Sheet1!$H$1:$H$65536,[19]Sheet1!$J$1:$J$65536),0)</f>
        <v>71</v>
      </c>
      <c r="Y2791" s="3">
        <f>IFERROR(_xlfn.XLOOKUP(B2791,[20]Sheet1!$H$1:$H$65536,[20]Sheet1!$J$1:$J$65536),0)</f>
        <v>71</v>
      </c>
      <c r="Z2791" s="3">
        <f>IFERROR(_xlfn.XLOOKUP(B2791,[21]Sheet1!$H$1:$H$65536,[21]Sheet1!$J$1:$J$65536),0)</f>
        <v>75</v>
      </c>
    </row>
    <row r="2792" spans="1:26" x14ac:dyDescent="0.3">
      <c r="A2792" s="2" t="str">
        <f t="shared" si="43"/>
        <v>P1</v>
      </c>
      <c r="B2792" s="1" t="s">
        <v>5204</v>
      </c>
      <c r="C2792" s="23" t="str">
        <f>_xlfn.XLOOKUP(B2792,IP구분!A:A,IP구분!C:C)</f>
        <v>타요</v>
      </c>
      <c r="D2792" s="1" t="s">
        <v>5205</v>
      </c>
      <c r="E2792" s="7" t="str">
        <f>IFERROR(_xlfn.XLOOKUP(B2792,단가!A:A,단가!C:C),0)</f>
        <v xml:space="preserve">                     -</v>
      </c>
      <c r="F2792" s="3">
        <f>IFERROR(_xlfn.XLOOKUP(B2792,'[1]2609 재고'!$I$1:$I$65536,'[1]2609 재고'!$K$1:$K$65536),0)</f>
        <v>0</v>
      </c>
      <c r="G2792" s="3">
        <f>IFERROR(_xlfn.XLOOKUP(B2792,[2]Sheet1!$H$1:$H$65536,[2]Sheet1!$K$1:$K$65536),0)</f>
        <v>0</v>
      </c>
      <c r="H2792" s="3">
        <f>IFERROR(_xlfn.XLOOKUP(B2792,[3]Sheet1!$H$1:$H$65536,[3]Sheet1!$J$1:$J$65536),0)</f>
        <v>0</v>
      </c>
      <c r="I2792" s="3">
        <f>IFERROR(_xlfn.XLOOKUP(B2792,[4]Sheet1!$H$1:$H$65536,[4]Sheet1!$J$1:$J$65536),0)</f>
        <v>0</v>
      </c>
      <c r="J2792" s="3">
        <f>IFERROR(_xlfn.XLOOKUP(B2792,[5]Sheet1!$H$1:$H$65536,[5]Sheet1!$J$1:$J$65536),0)</f>
        <v>0</v>
      </c>
      <c r="K2792" s="3">
        <f>IFERROR(_xlfn.XLOOKUP(B2792,[6]Sheet1!$H$1:$H$65536,[6]Sheet1!$J$1:$J$65536),0)</f>
        <v>0</v>
      </c>
      <c r="L2792" s="3">
        <f>IFERROR(_xlfn.XLOOKUP(B2792,[7]Sheet1!$H$1:$H$65536,[7]Sheet1!$J$1:$J$65536),0)</f>
        <v>0</v>
      </c>
      <c r="M2792" s="3">
        <f>IFERROR(_xlfn.XLOOKUP(B2792,[8]Sheet1!$H$1:$H$65536,[8]Sheet1!$J$1:$J$65536),0)</f>
        <v>1</v>
      </c>
      <c r="N2792" s="3">
        <f>IFERROR(_xlfn.XLOOKUP(B2792,[9]Sheet1!$H$1:$H$65536,[9]Sheet1!$J$1:$J$65536),0)</f>
        <v>1</v>
      </c>
      <c r="O2792" s="3">
        <f>IFERROR(_xlfn.XLOOKUP(B2792,[10]Sheet1!$H$1:$H$65536,[10]Sheet1!$J$1:$J$65536),0)</f>
        <v>0</v>
      </c>
      <c r="P2792" s="3">
        <f>IFERROR(_xlfn.XLOOKUP(B2792,[11]Sheet1!$H$1:$H$65536,[11]Sheet1!$J$1:$J$65536),0)</f>
        <v>2</v>
      </c>
      <c r="Q2792" s="3">
        <f>IFERROR(_xlfn.XLOOKUP(B2792,[12]Sheet1!$H$1:$H$65536,[12]Sheet1!$J$1:$J$65536),0)</f>
        <v>6</v>
      </c>
      <c r="R2792" s="3">
        <f>IFERROR(_xlfn.XLOOKUP(B2792,[13]Sheet1!$H$1:$H$65536,[13]Sheet1!$J$1:$J$65536),)</f>
        <v>12</v>
      </c>
      <c r="S2792" s="3">
        <f>IFERROR(_xlfn.XLOOKUP(B2792,[14]Sheet1!$H$1:$H$65536,[14]Sheet1!$K$1:$K$65536),0)</f>
        <v>16</v>
      </c>
      <c r="T2792" s="3">
        <f>IFERROR(_xlfn.XLOOKUP(B2792,[15]Sheet1!$H$1:$H$65536,[15]Sheet1!$J$1:$J$65536),0)</f>
        <v>18</v>
      </c>
      <c r="U2792" s="3">
        <f>IFERROR(_xlfn.XLOOKUP(B2792,[16]Sheet1!$H$1:$H$65536,[16]Sheet1!$J$1:$J$65536),0)</f>
        <v>40</v>
      </c>
      <c r="V2792" s="3">
        <f>IFERROR(_xlfn.XLOOKUP(B2792,[17]Sheet1!$H$1:$H$65536,[17]Sheet1!$J$1:$J$65536),0)</f>
        <v>54</v>
      </c>
      <c r="W2792" s="3">
        <f>IFERROR(_xlfn.XLOOKUP(B2792,[18]Sheet1!$H$1:$H$65536,[18]Sheet1!$J$1:$J$65536),0)</f>
        <v>63</v>
      </c>
      <c r="X2792" s="3">
        <f>IFERROR(_xlfn.XLOOKUP(B2792,[19]Sheet1!$H$1:$H$65536,[19]Sheet1!$J$1:$J$65536),0)</f>
        <v>81</v>
      </c>
      <c r="Y2792" s="3">
        <f>IFERROR(_xlfn.XLOOKUP(B2792,[20]Sheet1!$H$1:$H$65536,[20]Sheet1!$J$1:$J$65536),0)</f>
        <v>90</v>
      </c>
      <c r="Z2792" s="3">
        <f>IFERROR(_xlfn.XLOOKUP(B2792,[21]Sheet1!$H$1:$H$65536,[21]Sheet1!$J$1:$J$65536),0)</f>
        <v>104</v>
      </c>
    </row>
    <row r="2793" spans="1:26" x14ac:dyDescent="0.3">
      <c r="A2793" s="2" t="str">
        <f t="shared" si="43"/>
        <v>X1</v>
      </c>
      <c r="B2793" s="1" t="s">
        <v>5122</v>
      </c>
      <c r="C2793" s="23" t="str">
        <f>_xlfn.XLOOKUP(B2793,IP구분!A:A,IP구분!C:C)</f>
        <v>타요</v>
      </c>
      <c r="D2793" s="1" t="s">
        <v>5123</v>
      </c>
      <c r="E2793" s="7">
        <f>IFERROR(_xlfn.XLOOKUP(B2793,단가!A:A,단가!C:C),0)</f>
        <v>1657</v>
      </c>
      <c r="F2793" s="3">
        <f>IFERROR(_xlfn.XLOOKUP(B2793,'[1]2609 재고'!$I$1:$I$65536,'[1]2609 재고'!$K$1:$K$65536),0)</f>
        <v>600</v>
      </c>
      <c r="G2793" s="3">
        <f>IFERROR(_xlfn.XLOOKUP(B2793,[2]Sheet1!$H$1:$H$65536,[2]Sheet1!$K$1:$K$65536),0)</f>
        <v>600</v>
      </c>
      <c r="H2793" s="3">
        <f>IFERROR(_xlfn.XLOOKUP(B2793,[3]Sheet1!$H$1:$H$65536,[3]Sheet1!$J$1:$J$65536),0)</f>
        <v>0</v>
      </c>
      <c r="I2793" s="3">
        <f>IFERROR(_xlfn.XLOOKUP(B2793,[4]Sheet1!$H$1:$H$65536,[4]Sheet1!$J$1:$J$65536),0)</f>
        <v>0</v>
      </c>
      <c r="J2793" s="3">
        <f>IFERROR(_xlfn.XLOOKUP(B2793,[5]Sheet1!$H$1:$H$65536,[5]Sheet1!$J$1:$J$65536),0)</f>
        <v>0</v>
      </c>
      <c r="K2793" s="3">
        <f>IFERROR(_xlfn.XLOOKUP(B2793,[6]Sheet1!$H$1:$H$65536,[6]Sheet1!$J$1:$J$65536),0)</f>
        <v>0</v>
      </c>
      <c r="L2793" s="3">
        <f>IFERROR(_xlfn.XLOOKUP(B2793,[7]Sheet1!$H$1:$H$65536,[7]Sheet1!$J$1:$J$65536),0)</f>
        <v>0</v>
      </c>
      <c r="M2793" s="3">
        <f>IFERROR(_xlfn.XLOOKUP(B2793,[8]Sheet1!$H$1:$H$65536,[8]Sheet1!$J$1:$J$65536),0)</f>
        <v>0</v>
      </c>
      <c r="N2793" s="3">
        <f>IFERROR(_xlfn.XLOOKUP(B2793,[9]Sheet1!$H$1:$H$65536,[9]Sheet1!$J$1:$J$65536),0)</f>
        <v>0</v>
      </c>
      <c r="O2793" s="3">
        <f>IFERROR(_xlfn.XLOOKUP(B2793,[10]Sheet1!$H$1:$H$65536,[10]Sheet1!$J$1:$J$65536),0)</f>
        <v>0</v>
      </c>
      <c r="P2793" s="3">
        <f>IFERROR(_xlfn.XLOOKUP(B2793,[11]Sheet1!$H$1:$H$65536,[11]Sheet1!$J$1:$J$65536),0)</f>
        <v>0</v>
      </c>
      <c r="Q2793" s="3">
        <f>IFERROR(_xlfn.XLOOKUP(B2793,[12]Sheet1!$H$1:$H$65536,[12]Sheet1!$J$1:$J$65536),0)</f>
        <v>480</v>
      </c>
      <c r="R2793" s="3">
        <f>IFERROR(_xlfn.XLOOKUP(B2793,[13]Sheet1!$H$1:$H$65536,[13]Sheet1!$J$1:$J$65536),)</f>
        <v>0</v>
      </c>
      <c r="S2793" s="3">
        <f>IFERROR(_xlfn.XLOOKUP(B2793,[14]Sheet1!$H$1:$H$65536,[14]Sheet1!$K$1:$K$65536),0)</f>
        <v>0</v>
      </c>
      <c r="T2793" s="3">
        <f>IFERROR(_xlfn.XLOOKUP(B2793,[15]Sheet1!$H$1:$H$65536,[15]Sheet1!$J$1:$J$65536),0)</f>
        <v>0</v>
      </c>
      <c r="U2793" s="3">
        <f>IFERROR(_xlfn.XLOOKUP(B2793,[16]Sheet1!$H$1:$H$65536,[16]Sheet1!$J$1:$J$65536),0)</f>
        <v>0</v>
      </c>
      <c r="V2793" s="3">
        <f>IFERROR(_xlfn.XLOOKUP(B2793,[17]Sheet1!$H$1:$H$65536,[17]Sheet1!$J$1:$J$65536),0)</f>
        <v>0</v>
      </c>
      <c r="W2793" s="3">
        <f>IFERROR(_xlfn.XLOOKUP(B2793,[18]Sheet1!$H$1:$H$65536,[18]Sheet1!$J$1:$J$65536),0)</f>
        <v>0</v>
      </c>
      <c r="X2793" s="3">
        <f>IFERROR(_xlfn.XLOOKUP(B2793,[19]Sheet1!$H$1:$H$65536,[19]Sheet1!$J$1:$J$65536),0)</f>
        <v>1504</v>
      </c>
      <c r="Y2793" s="3">
        <f>IFERROR(_xlfn.XLOOKUP(B2793,[20]Sheet1!$H$1:$H$65536,[20]Sheet1!$J$1:$J$65536),0)</f>
        <v>0</v>
      </c>
      <c r="Z2793" s="3">
        <f>IFERROR(_xlfn.XLOOKUP(B2793,[21]Sheet1!$H$1:$H$65536,[21]Sheet1!$J$1:$J$65536),0)</f>
        <v>0</v>
      </c>
    </row>
    <row r="2794" spans="1:26" x14ac:dyDescent="0.3">
      <c r="A2794" s="2" t="str">
        <f t="shared" si="43"/>
        <v>X1</v>
      </c>
      <c r="B2794" s="1" t="s">
        <v>5124</v>
      </c>
      <c r="C2794" s="23" t="str">
        <f>_xlfn.XLOOKUP(B2794,IP구분!A:A,IP구분!C:C)</f>
        <v>타요</v>
      </c>
      <c r="D2794" s="1" t="s">
        <v>5125</v>
      </c>
      <c r="E2794" s="7" t="str">
        <f>IFERROR(_xlfn.XLOOKUP(B2794,단가!A:A,단가!C:C),0)</f>
        <v xml:space="preserve">                     -</v>
      </c>
      <c r="F2794" s="3">
        <f>IFERROR(_xlfn.XLOOKUP(B2794,'[1]2609 재고'!$I$1:$I$65536,'[1]2609 재고'!$K$1:$K$65536),0)</f>
        <v>0</v>
      </c>
      <c r="G2794" s="3">
        <f>IFERROR(_xlfn.XLOOKUP(B2794,[2]Sheet1!$H$1:$H$65536,[2]Sheet1!$K$1:$K$65536),0)</f>
        <v>0</v>
      </c>
      <c r="H2794" s="3">
        <f>IFERROR(_xlfn.XLOOKUP(B2794,[3]Sheet1!$H$1:$H$65536,[3]Sheet1!$J$1:$J$65536),0)</f>
        <v>0</v>
      </c>
      <c r="I2794" s="3">
        <f>IFERROR(_xlfn.XLOOKUP(B2794,[4]Sheet1!$H$1:$H$65536,[4]Sheet1!$J$1:$J$65536),0)</f>
        <v>0</v>
      </c>
      <c r="J2794" s="3">
        <f>IFERROR(_xlfn.XLOOKUP(B2794,[5]Sheet1!$H$1:$H$65536,[5]Sheet1!$J$1:$J$65536),0)</f>
        <v>0</v>
      </c>
      <c r="K2794" s="3">
        <f>IFERROR(_xlfn.XLOOKUP(B2794,[6]Sheet1!$H$1:$H$65536,[6]Sheet1!$J$1:$J$65536),0)</f>
        <v>0</v>
      </c>
      <c r="L2794" s="3">
        <f>IFERROR(_xlfn.XLOOKUP(B2794,[7]Sheet1!$H$1:$H$65536,[7]Sheet1!$J$1:$J$65536),0)</f>
        <v>0</v>
      </c>
      <c r="M2794" s="3">
        <f>IFERROR(_xlfn.XLOOKUP(B2794,[8]Sheet1!$H$1:$H$65536,[8]Sheet1!$J$1:$J$65536),0)</f>
        <v>0</v>
      </c>
      <c r="N2794" s="3">
        <f>IFERROR(_xlfn.XLOOKUP(B2794,[9]Sheet1!$H$1:$H$65536,[9]Sheet1!$J$1:$J$65536),0)</f>
        <v>0</v>
      </c>
      <c r="O2794" s="3">
        <f>IFERROR(_xlfn.XLOOKUP(B2794,[10]Sheet1!$H$1:$H$65536,[10]Sheet1!$J$1:$J$65536),0)</f>
        <v>0</v>
      </c>
      <c r="P2794" s="3">
        <f>IFERROR(_xlfn.XLOOKUP(B2794,[11]Sheet1!$H$1:$H$65536,[11]Sheet1!$J$1:$J$65536),0)</f>
        <v>0</v>
      </c>
      <c r="Q2794" s="3">
        <f>IFERROR(_xlfn.XLOOKUP(B2794,[12]Sheet1!$H$1:$H$65536,[12]Sheet1!$J$1:$J$65536),0)</f>
        <v>0</v>
      </c>
      <c r="R2794" s="3">
        <f>IFERROR(_xlfn.XLOOKUP(B2794,[13]Sheet1!$H$1:$H$65536,[13]Sheet1!$J$1:$J$65536),)</f>
        <v>0</v>
      </c>
      <c r="S2794" s="3">
        <f>IFERROR(_xlfn.XLOOKUP(B2794,[14]Sheet1!$H$1:$H$65536,[14]Sheet1!$K$1:$K$65536),0)</f>
        <v>0</v>
      </c>
      <c r="T2794" s="3">
        <f>IFERROR(_xlfn.XLOOKUP(B2794,[15]Sheet1!$H$1:$H$65536,[15]Sheet1!$J$1:$J$65536),0)</f>
        <v>0</v>
      </c>
      <c r="U2794" s="3">
        <f>IFERROR(_xlfn.XLOOKUP(B2794,[16]Sheet1!$H$1:$H$65536,[16]Sheet1!$J$1:$J$65536),0)</f>
        <v>0</v>
      </c>
      <c r="V2794" s="3">
        <f>IFERROR(_xlfn.XLOOKUP(B2794,[17]Sheet1!$H$1:$H$65536,[17]Sheet1!$J$1:$J$65536),0)</f>
        <v>0</v>
      </c>
      <c r="W2794" s="3">
        <f>IFERROR(_xlfn.XLOOKUP(B2794,[18]Sheet1!$H$1:$H$65536,[18]Sheet1!$J$1:$J$65536),0)</f>
        <v>0</v>
      </c>
      <c r="X2794" s="3">
        <f>IFERROR(_xlfn.XLOOKUP(B2794,[19]Sheet1!$H$1:$H$65536,[19]Sheet1!$J$1:$J$65536),0)</f>
        <v>0</v>
      </c>
      <c r="Y2794" s="3">
        <f>IFERROR(_xlfn.XLOOKUP(B2794,[20]Sheet1!$H$1:$H$65536,[20]Sheet1!$J$1:$J$65536),0)</f>
        <v>0</v>
      </c>
      <c r="Z2794" s="3">
        <f>IFERROR(_xlfn.XLOOKUP(B2794,[21]Sheet1!$H$1:$H$65536,[21]Sheet1!$J$1:$J$65536),0)</f>
        <v>0</v>
      </c>
    </row>
    <row r="2795" spans="1:26" x14ac:dyDescent="0.3">
      <c r="A2795" s="2" t="str">
        <f t="shared" si="43"/>
        <v>T1</v>
      </c>
      <c r="B2795" s="1" t="s">
        <v>5024</v>
      </c>
      <c r="C2795" s="23" t="str">
        <f>_xlfn.XLOOKUP(B2795,IP구분!A:A,IP구분!C:C)</f>
        <v>타요</v>
      </c>
      <c r="D2795" s="1" t="s">
        <v>5025</v>
      </c>
      <c r="E2795" s="7">
        <f>IFERROR(_xlfn.XLOOKUP(B2795,단가!A:A,단가!C:C),0)</f>
        <v>1382</v>
      </c>
      <c r="F2795" s="3">
        <f>IFERROR(_xlfn.XLOOKUP(B2795,'[1]2609 재고'!$I$1:$I$65536,'[1]2609 재고'!$K$1:$K$65536),0)</f>
        <v>9733</v>
      </c>
      <c r="G2795" s="3">
        <f>IFERROR(_xlfn.XLOOKUP(B2795,[2]Sheet1!$H$1:$H$65536,[2]Sheet1!$K$1:$K$65536),0)</f>
        <v>9949</v>
      </c>
      <c r="H2795" s="3">
        <f>IFERROR(_xlfn.XLOOKUP(B2795,[3]Sheet1!$H$1:$H$65536,[3]Sheet1!$J$1:$J$65536),0)</f>
        <v>10086</v>
      </c>
      <c r="I2795" s="3">
        <f>IFERROR(_xlfn.XLOOKUP(B2795,[4]Sheet1!$H$1:$H$65536,[4]Sheet1!$J$1:$J$65536),0)</f>
        <v>10702</v>
      </c>
      <c r="J2795" s="3">
        <f>IFERROR(_xlfn.XLOOKUP(B2795,[5]Sheet1!$H$1:$H$65536,[5]Sheet1!$J$1:$J$65536),0)</f>
        <v>10758</v>
      </c>
      <c r="K2795" s="3">
        <f>IFERROR(_xlfn.XLOOKUP(B2795,[6]Sheet1!$H$1:$H$65536,[6]Sheet1!$J$1:$J$65536),0)</f>
        <v>11006</v>
      </c>
      <c r="L2795" s="3">
        <f>IFERROR(_xlfn.XLOOKUP(B2795,[7]Sheet1!$H$1:$H$65536,[7]Sheet1!$J$1:$J$65536),0)</f>
        <v>11326</v>
      </c>
      <c r="M2795" s="3">
        <f>IFERROR(_xlfn.XLOOKUP(B2795,[8]Sheet1!$H$1:$H$65536,[8]Sheet1!$J$1:$J$65536),0)</f>
        <v>2694</v>
      </c>
      <c r="N2795" s="3">
        <f>IFERROR(_xlfn.XLOOKUP(B2795,[9]Sheet1!$H$1:$H$65536,[9]Sheet1!$J$1:$J$65536),0)</f>
        <v>2982</v>
      </c>
      <c r="O2795" s="3">
        <f>IFERROR(_xlfn.XLOOKUP(B2795,[10]Sheet1!$H$1:$H$65536,[10]Sheet1!$J$1:$J$65536),0)</f>
        <v>3222</v>
      </c>
      <c r="P2795" s="3">
        <f>IFERROR(_xlfn.XLOOKUP(B2795,[11]Sheet1!$H$1:$H$65536,[11]Sheet1!$J$1:$J$65536),0)</f>
        <v>3630</v>
      </c>
      <c r="Q2795" s="3">
        <f>IFERROR(_xlfn.XLOOKUP(B2795,[12]Sheet1!$H$1:$H$65536,[12]Sheet1!$J$1:$J$65536),0)</f>
        <v>3790</v>
      </c>
      <c r="R2795" s="3">
        <f>IFERROR(_xlfn.XLOOKUP(B2795,[13]Sheet1!$H$1:$H$65536,[13]Sheet1!$J$1:$J$65536),)</f>
        <v>4014</v>
      </c>
      <c r="S2795" s="3">
        <f>IFERROR(_xlfn.XLOOKUP(B2795,[14]Sheet1!$H$1:$H$65536,[14]Sheet1!$K$1:$K$65536),0)</f>
        <v>4422</v>
      </c>
      <c r="T2795" s="3">
        <f>IFERROR(_xlfn.XLOOKUP(B2795,[15]Sheet1!$H$1:$H$65536,[15]Sheet1!$J$1:$J$65536),0)</f>
        <v>2206</v>
      </c>
      <c r="U2795" s="3">
        <f>IFERROR(_xlfn.XLOOKUP(B2795,[16]Sheet1!$H$1:$H$65536,[16]Sheet1!$J$1:$J$65536),0)</f>
        <v>2467</v>
      </c>
      <c r="V2795" s="3">
        <f>IFERROR(_xlfn.XLOOKUP(B2795,[17]Sheet1!$H$1:$H$65536,[17]Sheet1!$J$1:$J$65536),0)</f>
        <v>99</v>
      </c>
      <c r="W2795" s="3">
        <f>IFERROR(_xlfn.XLOOKUP(B2795,[18]Sheet1!$H$1:$H$65536,[18]Sheet1!$J$1:$J$65536),0)</f>
        <v>423</v>
      </c>
      <c r="X2795" s="3">
        <f>IFERROR(_xlfn.XLOOKUP(B2795,[19]Sheet1!$H$1:$H$65536,[19]Sheet1!$J$1:$J$65536),0)</f>
        <v>720</v>
      </c>
      <c r="Y2795" s="3">
        <f>IFERROR(_xlfn.XLOOKUP(B2795,[20]Sheet1!$H$1:$H$65536,[20]Sheet1!$J$1:$J$65536),0)</f>
        <v>945</v>
      </c>
      <c r="Z2795" s="3">
        <f>IFERROR(_xlfn.XLOOKUP(B2795,[21]Sheet1!$H$1:$H$65536,[21]Sheet1!$J$1:$J$65536),0)</f>
        <v>1354</v>
      </c>
    </row>
    <row r="2796" spans="1:26" x14ac:dyDescent="0.3">
      <c r="A2796" s="2" t="str">
        <f t="shared" si="43"/>
        <v>X1</v>
      </c>
      <c r="B2796" s="1" t="s">
        <v>5048</v>
      </c>
      <c r="C2796" s="23" t="str">
        <f>_xlfn.XLOOKUP(B2796,IP구분!A:A,IP구분!C:C)</f>
        <v>타요</v>
      </c>
      <c r="D2796" s="1" t="s">
        <v>5049</v>
      </c>
      <c r="E2796" s="7">
        <f>IFERROR(_xlfn.XLOOKUP(B2796,단가!A:A,단가!C:C),0)</f>
        <v>1735</v>
      </c>
      <c r="F2796" s="3">
        <f>IFERROR(_xlfn.XLOOKUP(B2796,'[1]2609 재고'!$I$1:$I$65536,'[1]2609 재고'!$K$1:$K$65536),0)</f>
        <v>2040</v>
      </c>
      <c r="G2796" s="3">
        <f>IFERROR(_xlfn.XLOOKUP(B2796,[2]Sheet1!$H$1:$H$65536,[2]Sheet1!$K$1:$K$65536),0)</f>
        <v>2040</v>
      </c>
      <c r="H2796" s="3">
        <f>IFERROR(_xlfn.XLOOKUP(B2796,[3]Sheet1!$H$1:$H$65536,[3]Sheet1!$J$1:$J$65536),0)</f>
        <v>2040</v>
      </c>
      <c r="I2796" s="3">
        <f>IFERROR(_xlfn.XLOOKUP(B2796,[4]Sheet1!$H$1:$H$65536,[4]Sheet1!$J$1:$J$65536),0)</f>
        <v>2040</v>
      </c>
      <c r="J2796" s="3">
        <f>IFERROR(_xlfn.XLOOKUP(B2796,[5]Sheet1!$H$1:$H$65536,[5]Sheet1!$J$1:$J$65536),0)</f>
        <v>2760</v>
      </c>
      <c r="K2796" s="3">
        <f>IFERROR(_xlfn.XLOOKUP(B2796,[6]Sheet1!$H$1:$H$65536,[6]Sheet1!$J$1:$J$65536),0)</f>
        <v>0</v>
      </c>
      <c r="L2796" s="3">
        <f>IFERROR(_xlfn.XLOOKUP(B2796,[7]Sheet1!$H$1:$H$65536,[7]Sheet1!$J$1:$J$65536),0)</f>
        <v>0</v>
      </c>
      <c r="M2796" s="3">
        <f>IFERROR(_xlfn.XLOOKUP(B2796,[8]Sheet1!$H$1:$H$65536,[8]Sheet1!$J$1:$J$65536),0)</f>
        <v>0</v>
      </c>
      <c r="N2796" s="3">
        <f>IFERROR(_xlfn.XLOOKUP(B2796,[9]Sheet1!$H$1:$H$65536,[9]Sheet1!$J$1:$J$65536),0)</f>
        <v>0</v>
      </c>
      <c r="O2796" s="3">
        <f>IFERROR(_xlfn.XLOOKUP(B2796,[10]Sheet1!$H$1:$H$65536,[10]Sheet1!$J$1:$J$65536),0)</f>
        <v>0</v>
      </c>
      <c r="P2796" s="3">
        <f>IFERROR(_xlfn.XLOOKUP(B2796,[11]Sheet1!$H$1:$H$65536,[11]Sheet1!$J$1:$J$65536),0)</f>
        <v>0</v>
      </c>
      <c r="Q2796" s="3">
        <f>IFERROR(_xlfn.XLOOKUP(B2796,[12]Sheet1!$H$1:$H$65536,[12]Sheet1!$J$1:$J$65536),0)</f>
        <v>0</v>
      </c>
      <c r="R2796" s="3">
        <f>IFERROR(_xlfn.XLOOKUP(B2796,[13]Sheet1!$H$1:$H$65536,[13]Sheet1!$J$1:$J$65536),)</f>
        <v>0</v>
      </c>
      <c r="S2796" s="3">
        <f>IFERROR(_xlfn.XLOOKUP(B2796,[14]Sheet1!$H$1:$H$65536,[14]Sheet1!$K$1:$K$65536),0)</f>
        <v>0</v>
      </c>
      <c r="T2796" s="3">
        <f>IFERROR(_xlfn.XLOOKUP(B2796,[15]Sheet1!$H$1:$H$65536,[15]Sheet1!$J$1:$J$65536),0)</f>
        <v>0</v>
      </c>
      <c r="U2796" s="3">
        <f>IFERROR(_xlfn.XLOOKUP(B2796,[16]Sheet1!$H$1:$H$65536,[16]Sheet1!$J$1:$J$65536),0)</f>
        <v>0</v>
      </c>
      <c r="V2796" s="3">
        <f>IFERROR(_xlfn.XLOOKUP(B2796,[17]Sheet1!$H$1:$H$65536,[17]Sheet1!$J$1:$J$65536),0)</f>
        <v>0</v>
      </c>
      <c r="W2796" s="3">
        <f>IFERROR(_xlfn.XLOOKUP(B2796,[18]Sheet1!$H$1:$H$65536,[18]Sheet1!$J$1:$J$65536),0)</f>
        <v>0</v>
      </c>
      <c r="X2796" s="3">
        <f>IFERROR(_xlfn.XLOOKUP(B2796,[19]Sheet1!$H$1:$H$65536,[19]Sheet1!$J$1:$J$65536),0)</f>
        <v>0</v>
      </c>
      <c r="Y2796" s="3">
        <f>IFERROR(_xlfn.XLOOKUP(B2796,[20]Sheet1!$H$1:$H$65536,[20]Sheet1!$J$1:$J$65536),0)</f>
        <v>0</v>
      </c>
      <c r="Z2796" s="3">
        <f>IFERROR(_xlfn.XLOOKUP(B2796,[21]Sheet1!$H$1:$H$65536,[21]Sheet1!$J$1:$J$65536),0)</f>
        <v>0</v>
      </c>
    </row>
    <row r="2797" spans="1:26" x14ac:dyDescent="0.3">
      <c r="A2797" s="2" t="str">
        <f t="shared" si="43"/>
        <v>T1</v>
      </c>
      <c r="B2797" s="1" t="s">
        <v>4944</v>
      </c>
      <c r="C2797" s="23" t="str">
        <f>_xlfn.XLOOKUP(B2797,IP구분!A:A,IP구분!C:C)</f>
        <v>타요</v>
      </c>
      <c r="D2797" s="1" t="s">
        <v>4945</v>
      </c>
      <c r="E2797" s="7">
        <f>IFERROR(_xlfn.XLOOKUP(B2797,단가!A:A,단가!C:C),0)</f>
        <v>1486</v>
      </c>
      <c r="F2797" s="3">
        <f>IFERROR(_xlfn.XLOOKUP(B2797,'[1]2609 재고'!$I$1:$I$65536,'[1]2609 재고'!$K$1:$K$65536),0)</f>
        <v>676</v>
      </c>
      <c r="G2797" s="3">
        <f>IFERROR(_xlfn.XLOOKUP(B2797,[2]Sheet1!$H$1:$H$65536,[2]Sheet1!$K$1:$K$65536),0)</f>
        <v>796</v>
      </c>
      <c r="H2797" s="3">
        <f>IFERROR(_xlfn.XLOOKUP(B2797,[3]Sheet1!$H$1:$H$65536,[3]Sheet1!$J$1:$J$65536),0)</f>
        <v>956</v>
      </c>
      <c r="I2797" s="3">
        <f>IFERROR(_xlfn.XLOOKUP(B2797,[4]Sheet1!$H$1:$H$65536,[4]Sheet1!$J$1:$J$65536),0)</f>
        <v>1444</v>
      </c>
      <c r="J2797" s="3">
        <f>IFERROR(_xlfn.XLOOKUP(B2797,[5]Sheet1!$H$1:$H$65536,[5]Sheet1!$J$1:$J$65536),0)</f>
        <v>1460</v>
      </c>
      <c r="K2797" s="3">
        <f>IFERROR(_xlfn.XLOOKUP(B2797,[6]Sheet1!$H$1:$H$65536,[6]Sheet1!$J$1:$J$65536),0)</f>
        <v>1484</v>
      </c>
      <c r="L2797" s="3">
        <f>IFERROR(_xlfn.XLOOKUP(B2797,[7]Sheet1!$H$1:$H$65536,[7]Sheet1!$J$1:$J$65536),0)</f>
        <v>1556</v>
      </c>
      <c r="M2797" s="3">
        <f>IFERROR(_xlfn.XLOOKUP(B2797,[8]Sheet1!$H$1:$H$65536,[8]Sheet1!$J$1:$J$65536),0)</f>
        <v>1783</v>
      </c>
      <c r="N2797" s="3">
        <f>IFERROR(_xlfn.XLOOKUP(B2797,[9]Sheet1!$H$1:$H$65536,[9]Sheet1!$J$1:$J$65536),0)</f>
        <v>1847</v>
      </c>
      <c r="O2797" s="3">
        <f>IFERROR(_xlfn.XLOOKUP(B2797,[10]Sheet1!$H$1:$H$65536,[10]Sheet1!$J$1:$J$65536),0)</f>
        <v>2007</v>
      </c>
      <c r="P2797" s="3">
        <f>IFERROR(_xlfn.XLOOKUP(B2797,[11]Sheet1!$H$1:$H$65536,[11]Sheet1!$J$1:$J$65536),0)</f>
        <v>2223</v>
      </c>
      <c r="Q2797" s="3">
        <f>IFERROR(_xlfn.XLOOKUP(B2797,[12]Sheet1!$H$1:$H$65536,[12]Sheet1!$J$1:$J$65536),0)</f>
        <v>2479</v>
      </c>
      <c r="R2797" s="3">
        <f>IFERROR(_xlfn.XLOOKUP(B2797,[13]Sheet1!$H$1:$H$65536,[13]Sheet1!$J$1:$J$65536),)</f>
        <v>2495</v>
      </c>
      <c r="S2797" s="3">
        <f>IFERROR(_xlfn.XLOOKUP(B2797,[14]Sheet1!$H$1:$H$65536,[14]Sheet1!$K$1:$K$65536),0)</f>
        <v>2551</v>
      </c>
      <c r="T2797" s="3">
        <f>IFERROR(_xlfn.XLOOKUP(B2797,[15]Sheet1!$H$1:$H$65536,[15]Sheet1!$J$1:$J$65536),0)</f>
        <v>2615</v>
      </c>
      <c r="U2797" s="3">
        <f>IFERROR(_xlfn.XLOOKUP(B2797,[16]Sheet1!$H$1:$H$65536,[16]Sheet1!$J$1:$J$65536),0)</f>
        <v>2687</v>
      </c>
      <c r="V2797" s="3">
        <f>IFERROR(_xlfn.XLOOKUP(B2797,[17]Sheet1!$H$1:$H$65536,[17]Sheet1!$J$1:$J$65536),0)</f>
        <v>2695</v>
      </c>
      <c r="W2797" s="3">
        <f>IFERROR(_xlfn.XLOOKUP(B2797,[18]Sheet1!$H$1:$H$65536,[18]Sheet1!$J$1:$J$65536),0)</f>
        <v>2879</v>
      </c>
      <c r="X2797" s="3">
        <f>IFERROR(_xlfn.XLOOKUP(B2797,[19]Sheet1!$H$1:$H$65536,[19]Sheet1!$J$1:$J$65536),0)</f>
        <v>2967</v>
      </c>
      <c r="Y2797" s="3">
        <f>IFERROR(_xlfn.XLOOKUP(B2797,[20]Sheet1!$H$1:$H$65536,[20]Sheet1!$J$1:$J$65536),0)</f>
        <v>2064</v>
      </c>
      <c r="Z2797" s="3">
        <f>IFERROR(_xlfn.XLOOKUP(B2797,[21]Sheet1!$H$1:$H$65536,[21]Sheet1!$J$1:$J$65536),0)</f>
        <v>2328</v>
      </c>
    </row>
    <row r="2798" spans="1:26" x14ac:dyDescent="0.3">
      <c r="A2798" s="2" t="str">
        <f t="shared" si="43"/>
        <v>T1</v>
      </c>
      <c r="B2798" s="1" t="s">
        <v>4946</v>
      </c>
      <c r="C2798" s="23" t="str">
        <f>_xlfn.XLOOKUP(B2798,IP구분!A:A,IP구분!C:C)</f>
        <v>타요</v>
      </c>
      <c r="D2798" s="1" t="s">
        <v>4947</v>
      </c>
      <c r="E2798" s="7">
        <f>IFERROR(_xlfn.XLOOKUP(B2798,단가!A:A,단가!C:C),0)</f>
        <v>1852</v>
      </c>
      <c r="F2798" s="3">
        <f>IFERROR(_xlfn.XLOOKUP(B2798,'[1]2609 재고'!$I$1:$I$65536,'[1]2609 재고'!$K$1:$K$65536),0)</f>
        <v>2373</v>
      </c>
      <c r="G2798" s="3">
        <f>IFERROR(_xlfn.XLOOKUP(B2798,[2]Sheet1!$H$1:$H$65536,[2]Sheet1!$K$1:$K$65536),0)</f>
        <v>2581</v>
      </c>
      <c r="H2798" s="3">
        <f>IFERROR(_xlfn.XLOOKUP(B2798,[3]Sheet1!$H$1:$H$65536,[3]Sheet1!$J$1:$J$65536),0)</f>
        <v>2685</v>
      </c>
      <c r="I2798" s="3">
        <f>IFERROR(_xlfn.XLOOKUP(B2798,[4]Sheet1!$H$1:$H$65536,[4]Sheet1!$J$1:$J$65536),0)</f>
        <v>3260</v>
      </c>
      <c r="J2798" s="3">
        <f>IFERROR(_xlfn.XLOOKUP(B2798,[5]Sheet1!$H$1:$H$65536,[5]Sheet1!$J$1:$J$65536),0)</f>
        <v>3373</v>
      </c>
      <c r="K2798" s="3">
        <f>IFERROR(_xlfn.XLOOKUP(B2798,[6]Sheet1!$H$1:$H$65536,[6]Sheet1!$J$1:$J$65536),0)</f>
        <v>445</v>
      </c>
      <c r="L2798" s="3">
        <f>IFERROR(_xlfn.XLOOKUP(B2798,[7]Sheet1!$H$1:$H$65536,[7]Sheet1!$J$1:$J$65536),0)</f>
        <v>613</v>
      </c>
      <c r="M2798" s="3">
        <f>IFERROR(_xlfn.XLOOKUP(B2798,[8]Sheet1!$H$1:$H$65536,[8]Sheet1!$J$1:$J$65536),0)</f>
        <v>909</v>
      </c>
      <c r="N2798" s="3">
        <f>IFERROR(_xlfn.XLOOKUP(B2798,[9]Sheet1!$H$1:$H$65536,[9]Sheet1!$J$1:$J$65536),0)</f>
        <v>997</v>
      </c>
      <c r="O2798" s="3">
        <f>IFERROR(_xlfn.XLOOKUP(B2798,[10]Sheet1!$H$1:$H$65536,[10]Sheet1!$J$1:$J$65536),0)</f>
        <v>1269</v>
      </c>
      <c r="P2798" s="3">
        <f>IFERROR(_xlfn.XLOOKUP(B2798,[11]Sheet1!$H$1:$H$65536,[11]Sheet1!$J$1:$J$65536),0)</f>
        <v>1581</v>
      </c>
      <c r="Q2798" s="3">
        <f>IFERROR(_xlfn.XLOOKUP(B2798,[12]Sheet1!$H$1:$H$65536,[12]Sheet1!$J$1:$J$65536),0)</f>
        <v>1917</v>
      </c>
      <c r="R2798" s="3">
        <f>IFERROR(_xlfn.XLOOKUP(B2798,[13]Sheet1!$H$1:$H$65536,[13]Sheet1!$J$1:$J$65536),)</f>
        <v>1981</v>
      </c>
      <c r="S2798" s="3">
        <f>IFERROR(_xlfn.XLOOKUP(B2798,[14]Sheet1!$H$1:$H$65536,[14]Sheet1!$K$1:$K$65536),0)</f>
        <v>2102</v>
      </c>
      <c r="T2798" s="3">
        <f>IFERROR(_xlfn.XLOOKUP(B2798,[15]Sheet1!$H$1:$H$65536,[15]Sheet1!$J$1:$J$65536),0)</f>
        <v>2262</v>
      </c>
      <c r="U2798" s="3">
        <f>IFERROR(_xlfn.XLOOKUP(B2798,[16]Sheet1!$H$1:$H$65536,[16]Sheet1!$J$1:$J$65536),0)</f>
        <v>2423</v>
      </c>
      <c r="V2798" s="3">
        <f>IFERROR(_xlfn.XLOOKUP(B2798,[17]Sheet1!$H$1:$H$65536,[17]Sheet1!$J$1:$J$65536),0)</f>
        <v>2463</v>
      </c>
      <c r="W2798" s="3">
        <f>IFERROR(_xlfn.XLOOKUP(B2798,[18]Sheet1!$H$1:$H$65536,[18]Sheet1!$J$1:$J$65536),0)</f>
        <v>2791</v>
      </c>
      <c r="X2798" s="3">
        <f>IFERROR(_xlfn.XLOOKUP(B2798,[19]Sheet1!$H$1:$H$65536,[19]Sheet1!$J$1:$J$65536),0)</f>
        <v>175</v>
      </c>
      <c r="Y2798" s="3">
        <f>IFERROR(_xlfn.XLOOKUP(B2798,[20]Sheet1!$H$1:$H$65536,[20]Sheet1!$J$1:$J$65536),0)</f>
        <v>336</v>
      </c>
      <c r="Z2798" s="3">
        <f>IFERROR(_xlfn.XLOOKUP(B2798,[21]Sheet1!$H$1:$H$65536,[21]Sheet1!$J$1:$J$65536),0)</f>
        <v>576</v>
      </c>
    </row>
    <row r="2799" spans="1:26" x14ac:dyDescent="0.3">
      <c r="A2799" s="2" t="str">
        <f t="shared" si="43"/>
        <v>T1</v>
      </c>
      <c r="B2799" s="1" t="s">
        <v>5136</v>
      </c>
      <c r="C2799" s="23" t="str">
        <f>_xlfn.XLOOKUP(B2799,IP구분!A:A,IP구분!C:C)</f>
        <v>타요</v>
      </c>
      <c r="D2799" s="1" t="s">
        <v>5137</v>
      </c>
      <c r="E2799" s="7">
        <f>IFERROR(_xlfn.XLOOKUP(B2799,단가!A:A,단가!C:C),0)</f>
        <v>3800</v>
      </c>
      <c r="F2799" s="3">
        <f>IFERROR(_xlfn.XLOOKUP(B2799,'[1]2609 재고'!$I$1:$I$65536,'[1]2609 재고'!$K$1:$K$65536),0)</f>
        <v>1990</v>
      </c>
      <c r="G2799" s="3">
        <f>IFERROR(_xlfn.XLOOKUP(B2799,[2]Sheet1!$H$1:$H$65536,[2]Sheet1!$K$1:$K$65536),0)</f>
        <v>4311</v>
      </c>
      <c r="H2799" s="3">
        <f>IFERROR(_xlfn.XLOOKUP(B2799,[3]Sheet1!$H$1:$H$65536,[3]Sheet1!$J$1:$J$65536),0)</f>
        <v>6420</v>
      </c>
      <c r="I2799" s="3">
        <f>IFERROR(_xlfn.XLOOKUP(B2799,[4]Sheet1!$H$1:$H$65536,[4]Sheet1!$J$1:$J$65536),0)</f>
        <v>8068</v>
      </c>
      <c r="J2799" s="3">
        <f>IFERROR(_xlfn.XLOOKUP(B2799,[5]Sheet1!$H$1:$H$65536,[5]Sheet1!$J$1:$J$65536),0)</f>
        <v>9111</v>
      </c>
      <c r="K2799" s="3">
        <f>IFERROR(_xlfn.XLOOKUP(B2799,[6]Sheet1!$H$1:$H$65536,[6]Sheet1!$J$1:$J$65536),0)</f>
        <v>10167</v>
      </c>
      <c r="L2799" s="3">
        <f>IFERROR(_xlfn.XLOOKUP(B2799,[7]Sheet1!$H$1:$H$65536,[7]Sheet1!$J$1:$J$65536),0)</f>
        <v>1215</v>
      </c>
      <c r="M2799" s="3">
        <f>IFERROR(_xlfn.XLOOKUP(B2799,[8]Sheet1!$H$1:$H$65536,[8]Sheet1!$J$1:$J$65536),0)</f>
        <v>1636</v>
      </c>
      <c r="N2799" s="3">
        <f>IFERROR(_xlfn.XLOOKUP(B2799,[9]Sheet1!$H$1:$H$65536,[9]Sheet1!$J$1:$J$65536),0)</f>
        <v>2949</v>
      </c>
      <c r="O2799" s="3">
        <f>IFERROR(_xlfn.XLOOKUP(B2799,[10]Sheet1!$H$1:$H$65536,[10]Sheet1!$J$1:$J$65536),0)</f>
        <v>3916</v>
      </c>
      <c r="P2799" s="3">
        <f>IFERROR(_xlfn.XLOOKUP(B2799,[11]Sheet1!$H$1:$H$65536,[11]Sheet1!$J$1:$J$65536),0)</f>
        <v>2923</v>
      </c>
      <c r="Q2799" s="3">
        <f>IFERROR(_xlfn.XLOOKUP(B2799,[12]Sheet1!$H$1:$H$65536,[12]Sheet1!$J$1:$J$65536),0)</f>
        <v>522</v>
      </c>
      <c r="R2799" s="3">
        <f>IFERROR(_xlfn.XLOOKUP(B2799,[13]Sheet1!$H$1:$H$65536,[13]Sheet1!$J$1:$J$65536),)</f>
        <v>1336</v>
      </c>
      <c r="S2799" s="3">
        <f>IFERROR(_xlfn.XLOOKUP(B2799,[14]Sheet1!$H$1:$H$65536,[14]Sheet1!$K$1:$K$65536),0)</f>
        <v>959</v>
      </c>
      <c r="T2799" s="3">
        <f>IFERROR(_xlfn.XLOOKUP(B2799,[15]Sheet1!$H$1:$H$65536,[15]Sheet1!$J$1:$J$65536),0)</f>
        <v>370</v>
      </c>
      <c r="U2799" s="3">
        <f>IFERROR(_xlfn.XLOOKUP(B2799,[16]Sheet1!$H$1:$H$65536,[16]Sheet1!$J$1:$J$65536),0)</f>
        <v>429</v>
      </c>
      <c r="V2799" s="3">
        <f>IFERROR(_xlfn.XLOOKUP(B2799,[17]Sheet1!$H$1:$H$65536,[17]Sheet1!$J$1:$J$65536),0)</f>
        <v>1595</v>
      </c>
      <c r="W2799" s="3">
        <f>IFERROR(_xlfn.XLOOKUP(B2799,[18]Sheet1!$H$1:$H$65536,[18]Sheet1!$J$1:$J$65536),0)</f>
        <v>2357</v>
      </c>
      <c r="X2799" s="3">
        <f>IFERROR(_xlfn.XLOOKUP(B2799,[19]Sheet1!$H$1:$H$65536,[19]Sheet1!$J$1:$J$65536),0)</f>
        <v>1</v>
      </c>
      <c r="Y2799" s="3">
        <f>IFERROR(_xlfn.XLOOKUP(B2799,[20]Sheet1!$H$1:$H$65536,[20]Sheet1!$J$1:$J$65536),0)</f>
        <v>17</v>
      </c>
      <c r="Z2799" s="3">
        <f>IFERROR(_xlfn.XLOOKUP(B2799,[21]Sheet1!$H$1:$H$65536,[21]Sheet1!$J$1:$J$65536),0)</f>
        <v>90</v>
      </c>
    </row>
    <row r="2800" spans="1:26" x14ac:dyDescent="0.3">
      <c r="A2800" s="2" t="str">
        <f t="shared" si="43"/>
        <v>X1</v>
      </c>
      <c r="B2800" s="1" t="s">
        <v>6473</v>
      </c>
      <c r="C2800" s="23" t="str">
        <f>_xlfn.XLOOKUP(B2800,IP구분!A:A,IP구분!C:C)</f>
        <v>타요</v>
      </c>
      <c r="D2800" s="1" t="s">
        <v>6474</v>
      </c>
      <c r="E2800" s="7" t="str">
        <f>IFERROR(_xlfn.XLOOKUP(B2800,단가!A:A,단가!C:C),0)</f>
        <v xml:space="preserve">                     -</v>
      </c>
      <c r="F2800" s="3">
        <f>IFERROR(_xlfn.XLOOKUP(B2800,'[1]2609 재고'!$I$1:$I$65536,'[1]2609 재고'!$K$1:$K$65536),0)</f>
        <v>0</v>
      </c>
      <c r="G2800" s="3">
        <f>IFERROR(_xlfn.XLOOKUP(B2800,[2]Sheet1!$H$1:$H$65536,[2]Sheet1!$K$1:$K$65536),0)</f>
        <v>0</v>
      </c>
      <c r="H2800" s="3">
        <f>IFERROR(_xlfn.XLOOKUP(B2800,[3]Sheet1!$H$1:$H$65536,[3]Sheet1!$J$1:$J$65536),0)</f>
        <v>0</v>
      </c>
      <c r="I2800" s="3">
        <f>IFERROR(_xlfn.XLOOKUP(B2800,[4]Sheet1!$H$1:$H$65536,[4]Sheet1!$J$1:$J$65536),0)</f>
        <v>0</v>
      </c>
      <c r="J2800" s="3">
        <f>IFERROR(_xlfn.XLOOKUP(B2800,[5]Sheet1!$H$1:$H$65536,[5]Sheet1!$J$1:$J$65536),0)</f>
        <v>0</v>
      </c>
      <c r="K2800" s="3">
        <f>IFERROR(_xlfn.XLOOKUP(B2800,[6]Sheet1!$H$1:$H$65536,[6]Sheet1!$J$1:$J$65536),0)</f>
        <v>0</v>
      </c>
      <c r="L2800" s="3">
        <f>IFERROR(_xlfn.XLOOKUP(B2800,[7]Sheet1!$H$1:$H$65536,[7]Sheet1!$J$1:$J$65536),0)</f>
        <v>0</v>
      </c>
      <c r="M2800" s="3">
        <f>IFERROR(_xlfn.XLOOKUP(B2800,[8]Sheet1!$H$1:$H$65536,[8]Sheet1!$J$1:$J$65536),0)</f>
        <v>0</v>
      </c>
      <c r="N2800" s="3">
        <f>IFERROR(_xlfn.XLOOKUP(B2800,[9]Sheet1!$H$1:$H$65536,[9]Sheet1!$J$1:$J$65536),0)</f>
        <v>0</v>
      </c>
      <c r="O2800" s="3">
        <f>IFERROR(_xlfn.XLOOKUP(B2800,[10]Sheet1!$H$1:$H$65536,[10]Sheet1!$J$1:$J$65536),0)</f>
        <v>0</v>
      </c>
      <c r="P2800" s="3">
        <f>IFERROR(_xlfn.XLOOKUP(B2800,[11]Sheet1!$H$1:$H$65536,[11]Sheet1!$J$1:$J$65536),0)</f>
        <v>0</v>
      </c>
      <c r="Q2800" s="3">
        <f>IFERROR(_xlfn.XLOOKUP(B2800,[12]Sheet1!$H$1:$H$65536,[12]Sheet1!$J$1:$J$65536),0)</f>
        <v>0</v>
      </c>
      <c r="R2800" s="3">
        <f>IFERROR(_xlfn.XLOOKUP(B2800,[13]Sheet1!$H$1:$H$65536,[13]Sheet1!$J$1:$J$65536),)</f>
        <v>0</v>
      </c>
      <c r="S2800" s="3">
        <f>IFERROR(_xlfn.XLOOKUP(B2800,[14]Sheet1!$H$1:$H$65536,[14]Sheet1!$K$1:$K$65536),0)</f>
        <v>0</v>
      </c>
      <c r="T2800" s="3">
        <f>IFERROR(_xlfn.XLOOKUP(B2800,[15]Sheet1!$H$1:$H$65536,[15]Sheet1!$J$1:$J$65536),0)</f>
        <v>0</v>
      </c>
      <c r="U2800" s="3">
        <f>IFERROR(_xlfn.XLOOKUP(B2800,[16]Sheet1!$H$1:$H$65536,[16]Sheet1!$J$1:$J$65536),0)</f>
        <v>0</v>
      </c>
      <c r="V2800" s="3">
        <f>IFERROR(_xlfn.XLOOKUP(B2800,[17]Sheet1!$H$1:$H$65536,[17]Sheet1!$J$1:$J$65536),0)</f>
        <v>0</v>
      </c>
      <c r="W2800" s="3">
        <f>IFERROR(_xlfn.XLOOKUP(B2800,[18]Sheet1!$H$1:$H$65536,[18]Sheet1!$J$1:$J$65536),0)</f>
        <v>0</v>
      </c>
      <c r="X2800" s="3">
        <f>IFERROR(_xlfn.XLOOKUP(B2800,[19]Sheet1!$H$1:$H$65536,[19]Sheet1!$J$1:$J$65536),0)</f>
        <v>0</v>
      </c>
      <c r="Y2800" s="3">
        <f>IFERROR(_xlfn.XLOOKUP(B2800,[20]Sheet1!$H$1:$H$65536,[20]Sheet1!$J$1:$J$65536),0)</f>
        <v>0</v>
      </c>
      <c r="Z2800" s="3">
        <f>IFERROR(_xlfn.XLOOKUP(B2800,[21]Sheet1!$H$1:$H$65536,[21]Sheet1!$J$1:$J$65536),0)</f>
        <v>0</v>
      </c>
    </row>
    <row r="2801" spans="1:26" x14ac:dyDescent="0.3">
      <c r="A2801" s="2" t="str">
        <f t="shared" si="43"/>
        <v>X1</v>
      </c>
      <c r="B2801" s="1" t="s">
        <v>5246</v>
      </c>
      <c r="C2801" s="23" t="str">
        <f>_xlfn.XLOOKUP(B2801,IP구분!A:A,IP구분!C:C)</f>
        <v>타요</v>
      </c>
      <c r="D2801" s="1" t="s">
        <v>5247</v>
      </c>
      <c r="E2801" s="7" t="str">
        <f>IFERROR(_xlfn.XLOOKUP(B2801,단가!A:A,단가!C:C),0)</f>
        <v xml:space="preserve">                     -</v>
      </c>
      <c r="F2801" s="3">
        <f>IFERROR(_xlfn.XLOOKUP(B2801,'[1]2609 재고'!$I$1:$I$65536,'[1]2609 재고'!$K$1:$K$65536),0)</f>
        <v>0</v>
      </c>
      <c r="G2801" s="3">
        <f>IFERROR(_xlfn.XLOOKUP(B2801,[2]Sheet1!$H$1:$H$65536,[2]Sheet1!$K$1:$K$65536),0)</f>
        <v>0</v>
      </c>
      <c r="H2801" s="3">
        <f>IFERROR(_xlfn.XLOOKUP(B2801,[3]Sheet1!$H$1:$H$65536,[3]Sheet1!$J$1:$J$65536),0)</f>
        <v>0</v>
      </c>
      <c r="I2801" s="3">
        <f>IFERROR(_xlfn.XLOOKUP(B2801,[4]Sheet1!$H$1:$H$65536,[4]Sheet1!$J$1:$J$65536),0)</f>
        <v>0</v>
      </c>
      <c r="J2801" s="3">
        <f>IFERROR(_xlfn.XLOOKUP(B2801,[5]Sheet1!$H$1:$H$65536,[5]Sheet1!$J$1:$J$65536),0)</f>
        <v>0</v>
      </c>
      <c r="K2801" s="3">
        <f>IFERROR(_xlfn.XLOOKUP(B2801,[6]Sheet1!$H$1:$H$65536,[6]Sheet1!$J$1:$J$65536),0)</f>
        <v>0</v>
      </c>
      <c r="L2801" s="3">
        <f>IFERROR(_xlfn.XLOOKUP(B2801,[7]Sheet1!$H$1:$H$65536,[7]Sheet1!$J$1:$J$65536),0)</f>
        <v>6060</v>
      </c>
      <c r="M2801" s="3">
        <f>IFERROR(_xlfn.XLOOKUP(B2801,[8]Sheet1!$H$1:$H$65536,[8]Sheet1!$J$1:$J$65536),0)</f>
        <v>0</v>
      </c>
      <c r="N2801" s="3">
        <f>IFERROR(_xlfn.XLOOKUP(B2801,[9]Sheet1!$H$1:$H$65536,[9]Sheet1!$J$1:$J$65536),0)</f>
        <v>0</v>
      </c>
      <c r="O2801" s="3">
        <f>IFERROR(_xlfn.XLOOKUP(B2801,[10]Sheet1!$H$1:$H$65536,[10]Sheet1!$J$1:$J$65536),0)</f>
        <v>0</v>
      </c>
      <c r="P2801" s="3">
        <f>IFERROR(_xlfn.XLOOKUP(B2801,[11]Sheet1!$H$1:$H$65536,[11]Sheet1!$J$1:$J$65536),0)</f>
        <v>0</v>
      </c>
      <c r="Q2801" s="3">
        <f>IFERROR(_xlfn.XLOOKUP(B2801,[12]Sheet1!$H$1:$H$65536,[12]Sheet1!$J$1:$J$65536),0)</f>
        <v>0</v>
      </c>
      <c r="R2801" s="3">
        <f>IFERROR(_xlfn.XLOOKUP(B2801,[13]Sheet1!$H$1:$H$65536,[13]Sheet1!$J$1:$J$65536),)</f>
        <v>0</v>
      </c>
      <c r="S2801" s="3">
        <f>IFERROR(_xlfn.XLOOKUP(B2801,[14]Sheet1!$H$1:$H$65536,[14]Sheet1!$K$1:$K$65536),0)</f>
        <v>0</v>
      </c>
      <c r="T2801" s="3">
        <f>IFERROR(_xlfn.XLOOKUP(B2801,[15]Sheet1!$H$1:$H$65536,[15]Sheet1!$J$1:$J$65536),0)</f>
        <v>0</v>
      </c>
      <c r="U2801" s="3">
        <f>IFERROR(_xlfn.XLOOKUP(B2801,[16]Sheet1!$H$1:$H$65536,[16]Sheet1!$J$1:$J$65536),0)</f>
        <v>0</v>
      </c>
      <c r="V2801" s="3">
        <f>IFERROR(_xlfn.XLOOKUP(B2801,[17]Sheet1!$H$1:$H$65536,[17]Sheet1!$J$1:$J$65536),0)</f>
        <v>0</v>
      </c>
      <c r="W2801" s="3">
        <f>IFERROR(_xlfn.XLOOKUP(B2801,[18]Sheet1!$H$1:$H$65536,[18]Sheet1!$J$1:$J$65536),0)</f>
        <v>0</v>
      </c>
      <c r="X2801" s="3">
        <f>IFERROR(_xlfn.XLOOKUP(B2801,[19]Sheet1!$H$1:$H$65536,[19]Sheet1!$J$1:$J$65536),0)</f>
        <v>0</v>
      </c>
      <c r="Y2801" s="3">
        <f>IFERROR(_xlfn.XLOOKUP(B2801,[20]Sheet1!$H$1:$H$65536,[20]Sheet1!$J$1:$J$65536),0)</f>
        <v>0</v>
      </c>
      <c r="Z2801" s="3">
        <f>IFERROR(_xlfn.XLOOKUP(B2801,[21]Sheet1!$H$1:$H$65536,[21]Sheet1!$J$1:$J$65536),0)</f>
        <v>0</v>
      </c>
    </row>
    <row r="2802" spans="1:26" x14ac:dyDescent="0.3">
      <c r="A2802" s="2" t="str">
        <f t="shared" si="43"/>
        <v>M2</v>
      </c>
      <c r="B2802" s="1" t="s">
        <v>6475</v>
      </c>
      <c r="C2802" s="23" t="str">
        <f>_xlfn.XLOOKUP(B2802,IP구분!A:A,IP구분!C:C)</f>
        <v>타요</v>
      </c>
      <c r="D2802" s="1" t="s">
        <v>6476</v>
      </c>
      <c r="E2802" s="7" t="str">
        <f>IFERROR(_xlfn.XLOOKUP(B2802,단가!A:A,단가!C:C),0)</f>
        <v xml:space="preserve">                     -</v>
      </c>
      <c r="F2802" s="3">
        <f>IFERROR(_xlfn.XLOOKUP(B2802,'[1]2609 재고'!$I$1:$I$65536,'[1]2609 재고'!$K$1:$K$65536),0)</f>
        <v>0</v>
      </c>
      <c r="G2802" s="3">
        <f>IFERROR(_xlfn.XLOOKUP(B2802,[2]Sheet1!$H$1:$H$65536,[2]Sheet1!$K$1:$K$65536),0)</f>
        <v>0</v>
      </c>
      <c r="H2802" s="3">
        <f>IFERROR(_xlfn.XLOOKUP(B2802,[3]Sheet1!$H$1:$H$65536,[3]Sheet1!$J$1:$J$65536),0)</f>
        <v>0</v>
      </c>
      <c r="I2802" s="3">
        <f>IFERROR(_xlfn.XLOOKUP(B2802,[4]Sheet1!$H$1:$H$65536,[4]Sheet1!$J$1:$J$65536),0)</f>
        <v>0</v>
      </c>
      <c r="J2802" s="3">
        <f>IFERROR(_xlfn.XLOOKUP(B2802,[5]Sheet1!$H$1:$H$65536,[5]Sheet1!$J$1:$J$65536),0)</f>
        <v>0</v>
      </c>
      <c r="K2802" s="3">
        <f>IFERROR(_xlfn.XLOOKUP(B2802,[6]Sheet1!$H$1:$H$65536,[6]Sheet1!$J$1:$J$65536),0)</f>
        <v>0</v>
      </c>
      <c r="L2802" s="3">
        <f>IFERROR(_xlfn.XLOOKUP(B2802,[7]Sheet1!$H$1:$H$65536,[7]Sheet1!$J$1:$J$65536),0)</f>
        <v>0</v>
      </c>
      <c r="M2802" s="3">
        <f>IFERROR(_xlfn.XLOOKUP(B2802,[8]Sheet1!$H$1:$H$65536,[8]Sheet1!$J$1:$J$65536),0)</f>
        <v>0</v>
      </c>
      <c r="N2802" s="3">
        <f>IFERROR(_xlfn.XLOOKUP(B2802,[9]Sheet1!$H$1:$H$65536,[9]Sheet1!$J$1:$J$65536),0)</f>
        <v>0</v>
      </c>
      <c r="O2802" s="3">
        <f>IFERROR(_xlfn.XLOOKUP(B2802,[10]Sheet1!$H$1:$H$65536,[10]Sheet1!$J$1:$J$65536),0)</f>
        <v>0</v>
      </c>
      <c r="P2802" s="3">
        <f>IFERROR(_xlfn.XLOOKUP(B2802,[11]Sheet1!$H$1:$H$65536,[11]Sheet1!$J$1:$J$65536),0)</f>
        <v>0</v>
      </c>
      <c r="Q2802" s="3">
        <f>IFERROR(_xlfn.XLOOKUP(B2802,[12]Sheet1!$H$1:$H$65536,[12]Sheet1!$J$1:$J$65536),0)</f>
        <v>45</v>
      </c>
      <c r="R2802" s="3">
        <f>IFERROR(_xlfn.XLOOKUP(B2802,[13]Sheet1!$H$1:$H$65536,[13]Sheet1!$J$1:$J$65536),)</f>
        <v>95</v>
      </c>
      <c r="S2802" s="3">
        <f>IFERROR(_xlfn.XLOOKUP(B2802,[14]Sheet1!$H$1:$H$65536,[14]Sheet1!$K$1:$K$65536),0)</f>
        <v>143</v>
      </c>
      <c r="T2802" s="3">
        <f>IFERROR(_xlfn.XLOOKUP(B2802,[15]Sheet1!$H$1:$H$65536,[15]Sheet1!$J$1:$J$65536),0)</f>
        <v>196</v>
      </c>
      <c r="U2802" s="3">
        <f>IFERROR(_xlfn.XLOOKUP(B2802,[16]Sheet1!$H$1:$H$65536,[16]Sheet1!$J$1:$J$65536),0)</f>
        <v>145</v>
      </c>
      <c r="V2802" s="3">
        <f>IFERROR(_xlfn.XLOOKUP(B2802,[17]Sheet1!$H$1:$H$65536,[17]Sheet1!$J$1:$J$65536),0)</f>
        <v>211</v>
      </c>
      <c r="W2802" s="3">
        <f>IFERROR(_xlfn.XLOOKUP(B2802,[18]Sheet1!$H$1:$H$65536,[18]Sheet1!$J$1:$J$65536),0)</f>
        <v>251</v>
      </c>
      <c r="X2802" s="3">
        <f>IFERROR(_xlfn.XLOOKUP(B2802,[19]Sheet1!$H$1:$H$65536,[19]Sheet1!$J$1:$J$65536),0)</f>
        <v>0</v>
      </c>
      <c r="Y2802" s="3">
        <f>IFERROR(_xlfn.XLOOKUP(B2802,[20]Sheet1!$H$1:$H$65536,[20]Sheet1!$J$1:$J$65536),0)</f>
        <v>0</v>
      </c>
      <c r="Z2802" s="3">
        <f>IFERROR(_xlfn.XLOOKUP(B2802,[21]Sheet1!$H$1:$H$65536,[21]Sheet1!$J$1:$J$65536),0)</f>
        <v>27</v>
      </c>
    </row>
    <row r="2803" spans="1:26" x14ac:dyDescent="0.3">
      <c r="A2803" s="2" t="str">
        <f t="shared" si="43"/>
        <v>M2</v>
      </c>
      <c r="B2803" s="1" t="s">
        <v>2080</v>
      </c>
      <c r="C2803" s="23" t="str">
        <f>_xlfn.XLOOKUP(B2803,IP구분!A:A,IP구분!C:C)</f>
        <v>타요</v>
      </c>
      <c r="D2803" s="1" t="s">
        <v>2081</v>
      </c>
      <c r="E2803" s="7" t="str">
        <f>IFERROR(_xlfn.XLOOKUP(B2803,단가!A:A,단가!C:C),0)</f>
        <v xml:space="preserve">                     -</v>
      </c>
      <c r="F2803" s="3">
        <f>IFERROR(_xlfn.XLOOKUP(B2803,'[1]2609 재고'!$I$1:$I$65536,'[1]2609 재고'!$K$1:$K$65536),0)</f>
        <v>0</v>
      </c>
      <c r="G2803" s="3">
        <f>IFERROR(_xlfn.XLOOKUP(B2803,[2]Sheet1!$H$1:$H$65536,[2]Sheet1!$K$1:$K$65536),0)</f>
        <v>0</v>
      </c>
      <c r="H2803" s="3">
        <f>IFERROR(_xlfn.XLOOKUP(B2803,[3]Sheet1!$H$1:$H$65536,[3]Sheet1!$J$1:$J$65536),0)</f>
        <v>0</v>
      </c>
      <c r="I2803" s="3">
        <f>IFERROR(_xlfn.XLOOKUP(B2803,[4]Sheet1!$H$1:$H$65536,[4]Sheet1!$J$1:$J$65536),0)</f>
        <v>0</v>
      </c>
      <c r="J2803" s="3">
        <f>IFERROR(_xlfn.XLOOKUP(B2803,[5]Sheet1!$H$1:$H$65536,[5]Sheet1!$J$1:$J$65536),0)</f>
        <v>0</v>
      </c>
      <c r="K2803" s="3">
        <f>IFERROR(_xlfn.XLOOKUP(B2803,[6]Sheet1!$H$1:$H$65536,[6]Sheet1!$J$1:$J$65536),0)</f>
        <v>10</v>
      </c>
      <c r="L2803" s="3">
        <f>IFERROR(_xlfn.XLOOKUP(B2803,[7]Sheet1!$H$1:$H$65536,[7]Sheet1!$J$1:$J$65536),0)</f>
        <v>0</v>
      </c>
      <c r="M2803" s="3">
        <f>IFERROR(_xlfn.XLOOKUP(B2803,[8]Sheet1!$H$1:$H$65536,[8]Sheet1!$J$1:$J$65536),0)</f>
        <v>0</v>
      </c>
      <c r="N2803" s="3">
        <f>IFERROR(_xlfn.XLOOKUP(B2803,[9]Sheet1!$H$1:$H$65536,[9]Sheet1!$J$1:$J$65536),0)</f>
        <v>0</v>
      </c>
      <c r="O2803" s="3">
        <f>IFERROR(_xlfn.XLOOKUP(B2803,[10]Sheet1!$H$1:$H$65536,[10]Sheet1!$J$1:$J$65536),0)</f>
        <v>0</v>
      </c>
      <c r="P2803" s="3">
        <f>IFERROR(_xlfn.XLOOKUP(B2803,[11]Sheet1!$H$1:$H$65536,[11]Sheet1!$J$1:$J$65536),0)</f>
        <v>0</v>
      </c>
      <c r="Q2803" s="3">
        <f>IFERROR(_xlfn.XLOOKUP(B2803,[12]Sheet1!$H$1:$H$65536,[12]Sheet1!$J$1:$J$65536),0)</f>
        <v>0</v>
      </c>
      <c r="R2803" s="3">
        <f>IFERROR(_xlfn.XLOOKUP(B2803,[13]Sheet1!$H$1:$H$65536,[13]Sheet1!$J$1:$J$65536),)</f>
        <v>0</v>
      </c>
      <c r="S2803" s="3">
        <f>IFERROR(_xlfn.XLOOKUP(B2803,[14]Sheet1!$H$1:$H$65536,[14]Sheet1!$K$1:$K$65536),0)</f>
        <v>0</v>
      </c>
      <c r="T2803" s="3">
        <f>IFERROR(_xlfn.XLOOKUP(B2803,[15]Sheet1!$H$1:$H$65536,[15]Sheet1!$J$1:$J$65536),0)</f>
        <v>0</v>
      </c>
      <c r="U2803" s="3">
        <f>IFERROR(_xlfn.XLOOKUP(B2803,[16]Sheet1!$H$1:$H$65536,[16]Sheet1!$J$1:$J$65536),0)</f>
        <v>0</v>
      </c>
      <c r="V2803" s="3">
        <f>IFERROR(_xlfn.XLOOKUP(B2803,[17]Sheet1!$H$1:$H$65536,[17]Sheet1!$J$1:$J$65536),0)</f>
        <v>0</v>
      </c>
      <c r="W2803" s="3">
        <f>IFERROR(_xlfn.XLOOKUP(B2803,[18]Sheet1!$H$1:$H$65536,[18]Sheet1!$J$1:$J$65536),0)</f>
        <v>0</v>
      </c>
      <c r="X2803" s="3">
        <f>IFERROR(_xlfn.XLOOKUP(B2803,[19]Sheet1!$H$1:$H$65536,[19]Sheet1!$J$1:$J$65536),0)</f>
        <v>0</v>
      </c>
      <c r="Y2803" s="3">
        <f>IFERROR(_xlfn.XLOOKUP(B2803,[20]Sheet1!$H$1:$H$65536,[20]Sheet1!$J$1:$J$65536),0)</f>
        <v>0</v>
      </c>
      <c r="Z2803" s="3">
        <f>IFERROR(_xlfn.XLOOKUP(B2803,[21]Sheet1!$H$1:$H$65536,[21]Sheet1!$J$1:$J$65536),0)</f>
        <v>0</v>
      </c>
    </row>
    <row r="2804" spans="1:26" x14ac:dyDescent="0.3">
      <c r="A2804" s="2" t="str">
        <f t="shared" si="43"/>
        <v>T1</v>
      </c>
      <c r="B2804" s="1" t="s">
        <v>1740</v>
      </c>
      <c r="C2804" s="23" t="str">
        <f>_xlfn.XLOOKUP(B2804,IP구분!A:A,IP구분!C:C)</f>
        <v>타요</v>
      </c>
      <c r="D2804" s="1" t="s">
        <v>1741</v>
      </c>
      <c r="E2804" s="7" t="str">
        <f>IFERROR(_xlfn.XLOOKUP(B2804,단가!A:A,단가!C:C),0)</f>
        <v xml:space="preserve">                     -</v>
      </c>
      <c r="F2804" s="3">
        <f>IFERROR(_xlfn.XLOOKUP(B2804,'[1]2609 재고'!$I$1:$I$65536,'[1]2609 재고'!$K$1:$K$65536),0)</f>
        <v>0</v>
      </c>
      <c r="G2804" s="3">
        <f>IFERROR(_xlfn.XLOOKUP(B2804,[2]Sheet1!$H$1:$H$65536,[2]Sheet1!$K$1:$K$65536),0)</f>
        <v>0</v>
      </c>
      <c r="H2804" s="3">
        <f>IFERROR(_xlfn.XLOOKUP(B2804,[3]Sheet1!$H$1:$H$65536,[3]Sheet1!$J$1:$J$65536),0)</f>
        <v>0</v>
      </c>
      <c r="I2804" s="3">
        <f>IFERROR(_xlfn.XLOOKUP(B2804,[4]Sheet1!$H$1:$H$65536,[4]Sheet1!$J$1:$J$65536),0)</f>
        <v>0</v>
      </c>
      <c r="J2804" s="3">
        <f>IFERROR(_xlfn.XLOOKUP(B2804,[5]Sheet1!$H$1:$H$65536,[5]Sheet1!$J$1:$J$65536),0)</f>
        <v>0</v>
      </c>
      <c r="K2804" s="3">
        <f>IFERROR(_xlfn.XLOOKUP(B2804,[6]Sheet1!$H$1:$H$65536,[6]Sheet1!$J$1:$J$65536),0)</f>
        <v>0</v>
      </c>
      <c r="L2804" s="3">
        <f>IFERROR(_xlfn.XLOOKUP(B2804,[7]Sheet1!$H$1:$H$65536,[7]Sheet1!$J$1:$J$65536),0)</f>
        <v>0</v>
      </c>
      <c r="M2804" s="3">
        <f>IFERROR(_xlfn.XLOOKUP(B2804,[8]Sheet1!$H$1:$H$65536,[8]Sheet1!$J$1:$J$65536),0)</f>
        <v>4</v>
      </c>
      <c r="N2804" s="3">
        <f>IFERROR(_xlfn.XLOOKUP(B2804,[9]Sheet1!$H$1:$H$65536,[9]Sheet1!$J$1:$J$65536),0)</f>
        <v>3</v>
      </c>
      <c r="O2804" s="3">
        <f>IFERROR(_xlfn.XLOOKUP(B2804,[10]Sheet1!$H$1:$H$65536,[10]Sheet1!$J$1:$J$65536),0)</f>
        <v>39</v>
      </c>
      <c r="P2804" s="3">
        <f>IFERROR(_xlfn.XLOOKUP(B2804,[11]Sheet1!$H$1:$H$65536,[11]Sheet1!$J$1:$J$65536),0)</f>
        <v>247</v>
      </c>
      <c r="Q2804" s="3">
        <f>IFERROR(_xlfn.XLOOKUP(B2804,[12]Sheet1!$H$1:$H$65536,[12]Sheet1!$J$1:$J$65536),0)</f>
        <v>332</v>
      </c>
      <c r="R2804" s="3">
        <f>IFERROR(_xlfn.XLOOKUP(B2804,[13]Sheet1!$H$1:$H$65536,[13]Sheet1!$J$1:$J$65536),)</f>
        <v>399</v>
      </c>
      <c r="S2804" s="3">
        <f>IFERROR(_xlfn.XLOOKUP(B2804,[14]Sheet1!$H$1:$H$65536,[14]Sheet1!$K$1:$K$65536),0)</f>
        <v>899</v>
      </c>
      <c r="T2804" s="3">
        <f>IFERROR(_xlfn.XLOOKUP(B2804,[15]Sheet1!$H$1:$H$65536,[15]Sheet1!$J$1:$J$65536),0)</f>
        <v>1129</v>
      </c>
      <c r="U2804" s="3">
        <f>IFERROR(_xlfn.XLOOKUP(B2804,[16]Sheet1!$H$1:$H$65536,[16]Sheet1!$J$1:$J$65536),0)</f>
        <v>1526</v>
      </c>
      <c r="V2804" s="3">
        <f>IFERROR(_xlfn.XLOOKUP(B2804,[17]Sheet1!$H$1:$H$65536,[17]Sheet1!$J$1:$J$65536),0)</f>
        <v>1732</v>
      </c>
      <c r="W2804" s="3">
        <f>IFERROR(_xlfn.XLOOKUP(B2804,[18]Sheet1!$H$1:$H$65536,[18]Sheet1!$J$1:$J$65536),0)</f>
        <v>1754</v>
      </c>
      <c r="X2804" s="3">
        <f>IFERROR(_xlfn.XLOOKUP(B2804,[19]Sheet1!$H$1:$H$65536,[19]Sheet1!$J$1:$J$65536),0)</f>
        <v>2294</v>
      </c>
      <c r="Y2804" s="3">
        <f>IFERROR(_xlfn.XLOOKUP(B2804,[20]Sheet1!$H$1:$H$65536,[20]Sheet1!$J$1:$J$65536),0)</f>
        <v>2392</v>
      </c>
      <c r="Z2804" s="3">
        <f>IFERROR(_xlfn.XLOOKUP(B2804,[21]Sheet1!$H$1:$H$65536,[21]Sheet1!$J$1:$J$65536),0)</f>
        <v>2633</v>
      </c>
    </row>
    <row r="2805" spans="1:26" x14ac:dyDescent="0.3">
      <c r="A2805" s="2" t="str">
        <f t="shared" si="43"/>
        <v>X1</v>
      </c>
      <c r="B2805" s="1" t="s">
        <v>6477</v>
      </c>
      <c r="C2805" s="23" t="str">
        <f>_xlfn.XLOOKUP(B2805,IP구분!A:A,IP구분!C:C)</f>
        <v>타요</v>
      </c>
      <c r="D2805" s="1" t="s">
        <v>6478</v>
      </c>
      <c r="E2805" s="7" t="str">
        <f>IFERROR(_xlfn.XLOOKUP(B2805,단가!A:A,단가!C:C),0)</f>
        <v xml:space="preserve">                     -</v>
      </c>
      <c r="F2805" s="3">
        <f>IFERROR(_xlfn.XLOOKUP(B2805,'[1]2609 재고'!$I$1:$I$65536,'[1]2609 재고'!$K$1:$K$65536),0)</f>
        <v>0</v>
      </c>
      <c r="G2805" s="3">
        <f>IFERROR(_xlfn.XLOOKUP(B2805,[2]Sheet1!$H$1:$H$65536,[2]Sheet1!$K$1:$K$65536),0)</f>
        <v>0</v>
      </c>
      <c r="H2805" s="3">
        <f>IFERROR(_xlfn.XLOOKUP(B2805,[3]Sheet1!$H$1:$H$65536,[3]Sheet1!$J$1:$J$65536),0)</f>
        <v>0</v>
      </c>
      <c r="I2805" s="3">
        <f>IFERROR(_xlfn.XLOOKUP(B2805,[4]Sheet1!$H$1:$H$65536,[4]Sheet1!$J$1:$J$65536),0)</f>
        <v>0</v>
      </c>
      <c r="J2805" s="3">
        <f>IFERROR(_xlfn.XLOOKUP(B2805,[5]Sheet1!$H$1:$H$65536,[5]Sheet1!$J$1:$J$65536),0)</f>
        <v>0</v>
      </c>
      <c r="K2805" s="3">
        <f>IFERROR(_xlfn.XLOOKUP(B2805,[6]Sheet1!$H$1:$H$65536,[6]Sheet1!$J$1:$J$65536),0)</f>
        <v>0</v>
      </c>
      <c r="L2805" s="3">
        <f>IFERROR(_xlfn.XLOOKUP(B2805,[7]Sheet1!$H$1:$H$65536,[7]Sheet1!$J$1:$J$65536),0)</f>
        <v>0</v>
      </c>
      <c r="M2805" s="3">
        <f>IFERROR(_xlfn.XLOOKUP(B2805,[8]Sheet1!$H$1:$H$65536,[8]Sheet1!$J$1:$J$65536),0)</f>
        <v>0</v>
      </c>
      <c r="N2805" s="3">
        <f>IFERROR(_xlfn.XLOOKUP(B2805,[9]Sheet1!$H$1:$H$65536,[9]Sheet1!$J$1:$J$65536),0)</f>
        <v>0</v>
      </c>
      <c r="O2805" s="3">
        <f>IFERROR(_xlfn.XLOOKUP(B2805,[10]Sheet1!$H$1:$H$65536,[10]Sheet1!$J$1:$J$65536),0)</f>
        <v>0</v>
      </c>
      <c r="P2805" s="3">
        <f>IFERROR(_xlfn.XLOOKUP(B2805,[11]Sheet1!$H$1:$H$65536,[11]Sheet1!$J$1:$J$65536),0)</f>
        <v>0</v>
      </c>
      <c r="Q2805" s="3">
        <f>IFERROR(_xlfn.XLOOKUP(B2805,[12]Sheet1!$H$1:$H$65536,[12]Sheet1!$J$1:$J$65536),0)</f>
        <v>0</v>
      </c>
      <c r="R2805" s="3">
        <f>IFERROR(_xlfn.XLOOKUP(B2805,[13]Sheet1!$H$1:$H$65536,[13]Sheet1!$J$1:$J$65536),)</f>
        <v>0</v>
      </c>
      <c r="S2805" s="3">
        <f>IFERROR(_xlfn.XLOOKUP(B2805,[14]Sheet1!$H$1:$H$65536,[14]Sheet1!$K$1:$K$65536),0)</f>
        <v>0</v>
      </c>
      <c r="T2805" s="3">
        <f>IFERROR(_xlfn.XLOOKUP(B2805,[15]Sheet1!$H$1:$H$65536,[15]Sheet1!$J$1:$J$65536),0)</f>
        <v>0</v>
      </c>
      <c r="U2805" s="3">
        <f>IFERROR(_xlfn.XLOOKUP(B2805,[16]Sheet1!$H$1:$H$65536,[16]Sheet1!$J$1:$J$65536),0)</f>
        <v>0</v>
      </c>
      <c r="V2805" s="3">
        <f>IFERROR(_xlfn.XLOOKUP(B2805,[17]Sheet1!$H$1:$H$65536,[17]Sheet1!$J$1:$J$65536),0)</f>
        <v>0</v>
      </c>
      <c r="W2805" s="3">
        <f>IFERROR(_xlfn.XLOOKUP(B2805,[18]Sheet1!$H$1:$H$65536,[18]Sheet1!$J$1:$J$65536),0)</f>
        <v>200</v>
      </c>
      <c r="X2805" s="3">
        <f>IFERROR(_xlfn.XLOOKUP(B2805,[19]Sheet1!$H$1:$H$65536,[19]Sheet1!$J$1:$J$65536),0)</f>
        <v>200</v>
      </c>
      <c r="Y2805" s="3">
        <f>IFERROR(_xlfn.XLOOKUP(B2805,[20]Sheet1!$H$1:$H$65536,[20]Sheet1!$J$1:$J$65536),0)</f>
        <v>0</v>
      </c>
      <c r="Z2805" s="3">
        <f>IFERROR(_xlfn.XLOOKUP(B2805,[21]Sheet1!$H$1:$H$65536,[21]Sheet1!$J$1:$J$65536),0)</f>
        <v>0</v>
      </c>
    </row>
    <row r="2806" spans="1:26" x14ac:dyDescent="0.3">
      <c r="A2806" s="2" t="str">
        <f t="shared" si="43"/>
        <v>T1</v>
      </c>
      <c r="B2806" s="1" t="s">
        <v>6479</v>
      </c>
      <c r="C2806" s="23" t="str">
        <f>_xlfn.XLOOKUP(B2806,IP구분!A:A,IP구분!C:C)</f>
        <v>타요</v>
      </c>
      <c r="D2806" s="1" t="s">
        <v>6480</v>
      </c>
      <c r="E2806" s="7" t="str">
        <f>IFERROR(_xlfn.XLOOKUP(B2806,단가!A:A,단가!C:C),0)</f>
        <v xml:space="preserve">                     -</v>
      </c>
      <c r="F2806" s="3">
        <f>IFERROR(_xlfn.XLOOKUP(B2806,'[1]2609 재고'!$I$1:$I$65536,'[1]2609 재고'!$K$1:$K$65536),0)</f>
        <v>0</v>
      </c>
      <c r="G2806" s="3">
        <f>IFERROR(_xlfn.XLOOKUP(B2806,[2]Sheet1!$H$1:$H$65536,[2]Sheet1!$K$1:$K$65536),0)</f>
        <v>0</v>
      </c>
      <c r="H2806" s="3">
        <f>IFERROR(_xlfn.XLOOKUP(B2806,[3]Sheet1!$H$1:$H$65536,[3]Sheet1!$J$1:$J$65536),0)</f>
        <v>0</v>
      </c>
      <c r="I2806" s="3">
        <f>IFERROR(_xlfn.XLOOKUP(B2806,[4]Sheet1!$H$1:$H$65536,[4]Sheet1!$J$1:$J$65536),0)</f>
        <v>0</v>
      </c>
      <c r="J2806" s="3">
        <f>IFERROR(_xlfn.XLOOKUP(B2806,[5]Sheet1!$H$1:$H$65536,[5]Sheet1!$J$1:$J$65536),0)</f>
        <v>0</v>
      </c>
      <c r="K2806" s="3">
        <f>IFERROR(_xlfn.XLOOKUP(B2806,[6]Sheet1!$H$1:$H$65536,[6]Sheet1!$J$1:$J$65536),0)</f>
        <v>0</v>
      </c>
      <c r="L2806" s="3">
        <f>IFERROR(_xlfn.XLOOKUP(B2806,[7]Sheet1!$H$1:$H$65536,[7]Sheet1!$J$1:$J$65536),0)</f>
        <v>0</v>
      </c>
      <c r="M2806" s="3">
        <f>IFERROR(_xlfn.XLOOKUP(B2806,[8]Sheet1!$H$1:$H$65536,[8]Sheet1!$J$1:$J$65536),0)</f>
        <v>0</v>
      </c>
      <c r="N2806" s="3">
        <f>IFERROR(_xlfn.XLOOKUP(B2806,[9]Sheet1!$H$1:$H$65536,[9]Sheet1!$J$1:$J$65536),0)</f>
        <v>0</v>
      </c>
      <c r="O2806" s="3">
        <f>IFERROR(_xlfn.XLOOKUP(B2806,[10]Sheet1!$H$1:$H$65536,[10]Sheet1!$J$1:$J$65536),0)</f>
        <v>0</v>
      </c>
      <c r="P2806" s="3">
        <f>IFERROR(_xlfn.XLOOKUP(B2806,[11]Sheet1!$H$1:$H$65536,[11]Sheet1!$J$1:$J$65536),0)</f>
        <v>0</v>
      </c>
      <c r="Q2806" s="3">
        <f>IFERROR(_xlfn.XLOOKUP(B2806,[12]Sheet1!$H$1:$H$65536,[12]Sheet1!$J$1:$J$65536),0)</f>
        <v>0</v>
      </c>
      <c r="R2806" s="3">
        <f>IFERROR(_xlfn.XLOOKUP(B2806,[13]Sheet1!$H$1:$H$65536,[13]Sheet1!$J$1:$J$65536),)</f>
        <v>0</v>
      </c>
      <c r="S2806" s="3">
        <f>IFERROR(_xlfn.XLOOKUP(B2806,[14]Sheet1!$H$1:$H$65536,[14]Sheet1!$K$1:$K$65536),0)</f>
        <v>0</v>
      </c>
      <c r="T2806" s="3">
        <f>IFERROR(_xlfn.XLOOKUP(B2806,[15]Sheet1!$H$1:$H$65536,[15]Sheet1!$J$1:$J$65536),0)</f>
        <v>1</v>
      </c>
      <c r="U2806" s="3">
        <f>IFERROR(_xlfn.XLOOKUP(B2806,[16]Sheet1!$H$1:$H$65536,[16]Sheet1!$J$1:$J$65536),0)</f>
        <v>2</v>
      </c>
      <c r="V2806" s="3">
        <f>IFERROR(_xlfn.XLOOKUP(B2806,[17]Sheet1!$H$1:$H$65536,[17]Sheet1!$J$1:$J$65536),0)</f>
        <v>3</v>
      </c>
      <c r="W2806" s="3">
        <f>IFERROR(_xlfn.XLOOKUP(B2806,[18]Sheet1!$H$1:$H$65536,[18]Sheet1!$J$1:$J$65536),0)</f>
        <v>35</v>
      </c>
      <c r="X2806" s="3">
        <f>IFERROR(_xlfn.XLOOKUP(B2806,[19]Sheet1!$H$1:$H$65536,[19]Sheet1!$J$1:$J$65536),0)</f>
        <v>82</v>
      </c>
      <c r="Y2806" s="3">
        <f>IFERROR(_xlfn.XLOOKUP(B2806,[20]Sheet1!$H$1:$H$65536,[20]Sheet1!$J$1:$J$65536),0)</f>
        <v>126</v>
      </c>
      <c r="Z2806" s="3">
        <f>IFERROR(_xlfn.XLOOKUP(B2806,[21]Sheet1!$H$1:$H$65536,[21]Sheet1!$J$1:$J$65536),0)</f>
        <v>200</v>
      </c>
    </row>
    <row r="2807" spans="1:26" x14ac:dyDescent="0.3">
      <c r="A2807" s="2" t="str">
        <f t="shared" si="43"/>
        <v>T2</v>
      </c>
      <c r="B2807" s="1" t="s">
        <v>4281</v>
      </c>
      <c r="C2807" s="23" t="str">
        <f>_xlfn.XLOOKUP(B2807,IP구분!A:A,IP구분!C:C)</f>
        <v>해치멀</v>
      </c>
      <c r="D2807" s="1" t="s">
        <v>4282</v>
      </c>
      <c r="E2807" s="7">
        <f>IFERROR(_xlfn.XLOOKUP(B2807,단가!A:A,단가!C:C),0)</f>
        <v>42087</v>
      </c>
      <c r="F2807" s="3">
        <f>IFERROR(_xlfn.XLOOKUP(B2807,'[1]2609 재고'!$I$1:$I$65536,'[1]2609 재고'!$K$1:$K$65536),0)</f>
        <v>3678</v>
      </c>
      <c r="G2807" s="3">
        <f>IFERROR(_xlfn.XLOOKUP(B2807,[2]Sheet1!$H$1:$H$65536,[2]Sheet1!$K$1:$K$65536),0)</f>
        <v>3685</v>
      </c>
      <c r="H2807" s="3">
        <f>IFERROR(_xlfn.XLOOKUP(B2807,[3]Sheet1!$H$1:$H$65536,[3]Sheet1!$J$1:$J$65536),0)</f>
        <v>3688</v>
      </c>
      <c r="I2807" s="3">
        <f>IFERROR(_xlfn.XLOOKUP(B2807,[4]Sheet1!$H$1:$H$65536,[4]Sheet1!$J$1:$J$65536),0)</f>
        <v>3698</v>
      </c>
      <c r="J2807" s="3">
        <f>IFERROR(_xlfn.XLOOKUP(B2807,[5]Sheet1!$H$1:$H$65536,[5]Sheet1!$J$1:$J$65536),0)</f>
        <v>3703</v>
      </c>
      <c r="K2807" s="3">
        <f>IFERROR(_xlfn.XLOOKUP(B2807,[6]Sheet1!$H$1:$H$65536,[6]Sheet1!$J$1:$J$65536),0)</f>
        <v>3542</v>
      </c>
      <c r="L2807" s="3">
        <f>IFERROR(_xlfn.XLOOKUP(B2807,[7]Sheet1!$H$1:$H$65536,[7]Sheet1!$J$1:$J$65536),0)</f>
        <v>3552</v>
      </c>
      <c r="M2807" s="3">
        <f>IFERROR(_xlfn.XLOOKUP(B2807,[8]Sheet1!$H$1:$H$65536,[8]Sheet1!$J$1:$J$65536),0)</f>
        <v>3554</v>
      </c>
      <c r="N2807" s="3">
        <f>IFERROR(_xlfn.XLOOKUP(B2807,[9]Sheet1!$H$1:$H$65536,[9]Sheet1!$J$1:$J$65536),0)</f>
        <v>3568</v>
      </c>
      <c r="O2807" s="3">
        <f>IFERROR(_xlfn.XLOOKUP(B2807,[10]Sheet1!$H$1:$H$65536,[10]Sheet1!$J$1:$J$65536),0)</f>
        <v>3583</v>
      </c>
      <c r="P2807" s="3">
        <f>IFERROR(_xlfn.XLOOKUP(B2807,[11]Sheet1!$H$1:$H$65536,[11]Sheet1!$J$1:$J$65536),0)</f>
        <v>3368</v>
      </c>
      <c r="Q2807" s="3">
        <f>IFERROR(_xlfn.XLOOKUP(B2807,[12]Sheet1!$H$1:$H$65536,[12]Sheet1!$J$1:$J$65536),0)</f>
        <v>3377</v>
      </c>
      <c r="R2807" s="3">
        <f>IFERROR(_xlfn.XLOOKUP(B2807,[13]Sheet1!$H$1:$H$65536,[13]Sheet1!$J$1:$J$65536),)</f>
        <v>3387</v>
      </c>
      <c r="S2807" s="3">
        <f>IFERROR(_xlfn.XLOOKUP(B2807,[14]Sheet1!$H$1:$H$65536,[14]Sheet1!$K$1:$K$65536),0)</f>
        <v>3394</v>
      </c>
      <c r="T2807" s="3">
        <f>IFERROR(_xlfn.XLOOKUP(B2807,[15]Sheet1!$H$1:$H$65536,[15]Sheet1!$J$1:$J$65536),0)</f>
        <v>3405</v>
      </c>
      <c r="U2807" s="3">
        <f>IFERROR(_xlfn.XLOOKUP(B2807,[16]Sheet1!$H$1:$H$65536,[16]Sheet1!$J$1:$J$65536),0)</f>
        <v>3414</v>
      </c>
      <c r="V2807" s="3">
        <f>IFERROR(_xlfn.XLOOKUP(B2807,[17]Sheet1!$H$1:$H$65536,[17]Sheet1!$J$1:$J$65536),0)</f>
        <v>3281</v>
      </c>
      <c r="W2807" s="3">
        <f>IFERROR(_xlfn.XLOOKUP(B2807,[18]Sheet1!$H$1:$H$65536,[18]Sheet1!$J$1:$J$65536),0)</f>
        <v>3317</v>
      </c>
      <c r="X2807" s="3">
        <f>IFERROR(_xlfn.XLOOKUP(B2807,[19]Sheet1!$H$1:$H$65536,[19]Sheet1!$J$1:$J$65536),0)</f>
        <v>3354</v>
      </c>
      <c r="Y2807" s="3">
        <f>IFERROR(_xlfn.XLOOKUP(B2807,[20]Sheet1!$H$1:$H$65536,[20]Sheet1!$J$1:$J$65536),0)</f>
        <v>3392</v>
      </c>
      <c r="Z2807" s="3">
        <f>IFERROR(_xlfn.XLOOKUP(B2807,[21]Sheet1!$H$1:$H$65536,[21]Sheet1!$J$1:$J$65536),0)</f>
        <v>3468</v>
      </c>
    </row>
    <row r="2808" spans="1:26" x14ac:dyDescent="0.3">
      <c r="A2808" s="2" t="str">
        <f t="shared" si="43"/>
        <v>T2</v>
      </c>
      <c r="B2808" s="1" t="s">
        <v>4287</v>
      </c>
      <c r="C2808" s="23" t="str">
        <f>_xlfn.XLOOKUP(B2808,IP구분!A:A,IP구분!C:C)</f>
        <v>해치멀</v>
      </c>
      <c r="D2808" s="1" t="s">
        <v>4288</v>
      </c>
      <c r="E2808" s="7">
        <f>IFERROR(_xlfn.XLOOKUP(B2808,단가!A:A,단가!C:C),0)</f>
        <v>42087</v>
      </c>
      <c r="F2808" s="3">
        <f>IFERROR(_xlfn.XLOOKUP(B2808,'[1]2609 재고'!$I$1:$I$65536,'[1]2609 재고'!$K$1:$K$65536),0)</f>
        <v>4485</v>
      </c>
      <c r="G2808" s="3">
        <f>IFERROR(_xlfn.XLOOKUP(B2808,[2]Sheet1!$H$1:$H$65536,[2]Sheet1!$K$1:$K$65536),0)</f>
        <v>4488</v>
      </c>
      <c r="H2808" s="3">
        <f>IFERROR(_xlfn.XLOOKUP(B2808,[3]Sheet1!$H$1:$H$65536,[3]Sheet1!$J$1:$J$65536),0)</f>
        <v>4489</v>
      </c>
      <c r="I2808" s="3">
        <f>IFERROR(_xlfn.XLOOKUP(B2808,[4]Sheet1!$H$1:$H$65536,[4]Sheet1!$J$1:$J$65536),0)</f>
        <v>4503</v>
      </c>
      <c r="J2808" s="3">
        <f>IFERROR(_xlfn.XLOOKUP(B2808,[5]Sheet1!$H$1:$H$65536,[5]Sheet1!$J$1:$J$65536),0)</f>
        <v>4508</v>
      </c>
      <c r="K2808" s="3">
        <f>IFERROR(_xlfn.XLOOKUP(B2808,[6]Sheet1!$H$1:$H$65536,[6]Sheet1!$J$1:$J$65536),0)</f>
        <v>4280</v>
      </c>
      <c r="L2808" s="3">
        <f>IFERROR(_xlfn.XLOOKUP(B2808,[7]Sheet1!$H$1:$H$65536,[7]Sheet1!$J$1:$J$65536),0)</f>
        <v>4286</v>
      </c>
      <c r="M2808" s="3">
        <f>IFERROR(_xlfn.XLOOKUP(B2808,[8]Sheet1!$H$1:$H$65536,[8]Sheet1!$J$1:$J$65536),0)</f>
        <v>4294</v>
      </c>
      <c r="N2808" s="3">
        <f>IFERROR(_xlfn.XLOOKUP(B2808,[9]Sheet1!$H$1:$H$65536,[9]Sheet1!$J$1:$J$65536),0)</f>
        <v>4302</v>
      </c>
      <c r="O2808" s="3">
        <f>IFERROR(_xlfn.XLOOKUP(B2808,[10]Sheet1!$H$1:$H$65536,[10]Sheet1!$J$1:$J$65536),0)</f>
        <v>4324</v>
      </c>
      <c r="P2808" s="3">
        <f>IFERROR(_xlfn.XLOOKUP(B2808,[11]Sheet1!$H$1:$H$65536,[11]Sheet1!$J$1:$J$65536),0)</f>
        <v>4094</v>
      </c>
      <c r="Q2808" s="3">
        <f>IFERROR(_xlfn.XLOOKUP(B2808,[12]Sheet1!$H$1:$H$65536,[12]Sheet1!$J$1:$J$65536),0)</f>
        <v>4096</v>
      </c>
      <c r="R2808" s="3">
        <f>IFERROR(_xlfn.XLOOKUP(B2808,[13]Sheet1!$H$1:$H$65536,[13]Sheet1!$J$1:$J$65536),)</f>
        <v>4100</v>
      </c>
      <c r="S2808" s="3">
        <f>IFERROR(_xlfn.XLOOKUP(B2808,[14]Sheet1!$H$1:$H$65536,[14]Sheet1!$K$1:$K$65536),0)</f>
        <v>4113</v>
      </c>
      <c r="T2808" s="3">
        <f>IFERROR(_xlfn.XLOOKUP(B2808,[15]Sheet1!$H$1:$H$65536,[15]Sheet1!$J$1:$J$65536),0)</f>
        <v>4115</v>
      </c>
      <c r="U2808" s="3">
        <f>IFERROR(_xlfn.XLOOKUP(B2808,[16]Sheet1!$H$1:$H$65536,[16]Sheet1!$J$1:$J$65536),0)</f>
        <v>4115</v>
      </c>
      <c r="V2808" s="3">
        <f>IFERROR(_xlfn.XLOOKUP(B2808,[17]Sheet1!$H$1:$H$65536,[17]Sheet1!$J$1:$J$65536),0)</f>
        <v>3975</v>
      </c>
      <c r="W2808" s="3">
        <f>IFERROR(_xlfn.XLOOKUP(B2808,[18]Sheet1!$H$1:$H$65536,[18]Sheet1!$J$1:$J$65536),0)</f>
        <v>3981</v>
      </c>
      <c r="X2808" s="3">
        <f>IFERROR(_xlfn.XLOOKUP(B2808,[19]Sheet1!$H$1:$H$65536,[19]Sheet1!$J$1:$J$65536),0)</f>
        <v>4019</v>
      </c>
      <c r="Y2808" s="3">
        <f>IFERROR(_xlfn.XLOOKUP(B2808,[20]Sheet1!$H$1:$H$65536,[20]Sheet1!$J$1:$J$65536),0)</f>
        <v>4036</v>
      </c>
      <c r="Z2808" s="3">
        <f>IFERROR(_xlfn.XLOOKUP(B2808,[21]Sheet1!$H$1:$H$65536,[21]Sheet1!$J$1:$J$65536),0)</f>
        <v>4046</v>
      </c>
    </row>
    <row r="2809" spans="1:26" x14ac:dyDescent="0.3">
      <c r="A2809" s="2" t="str">
        <f t="shared" si="43"/>
        <v>T2</v>
      </c>
      <c r="B2809" s="1" t="s">
        <v>4283</v>
      </c>
      <c r="C2809" s="23" t="str">
        <f>_xlfn.XLOOKUP(B2809,IP구분!A:A,IP구분!C:C)</f>
        <v>해치멀</v>
      </c>
      <c r="D2809" s="1" t="s">
        <v>4284</v>
      </c>
      <c r="E2809" s="7">
        <f>IFERROR(_xlfn.XLOOKUP(B2809,단가!A:A,단가!C:C),0)</f>
        <v>3047</v>
      </c>
      <c r="F2809" s="3">
        <f>IFERROR(_xlfn.XLOOKUP(B2809,'[1]2609 재고'!$I$1:$I$65536,'[1]2609 재고'!$K$1:$K$65536),0)</f>
        <v>8231</v>
      </c>
      <c r="G2809" s="3">
        <f>IFERROR(_xlfn.XLOOKUP(B2809,[2]Sheet1!$H$1:$H$65536,[2]Sheet1!$K$1:$K$65536),0)</f>
        <v>8236</v>
      </c>
      <c r="H2809" s="3">
        <f>IFERROR(_xlfn.XLOOKUP(B2809,[3]Sheet1!$H$1:$H$65536,[3]Sheet1!$J$1:$J$65536),0)</f>
        <v>8237</v>
      </c>
      <c r="I2809" s="3">
        <f>IFERROR(_xlfn.XLOOKUP(B2809,[4]Sheet1!$H$1:$H$65536,[4]Sheet1!$J$1:$J$65536),0)</f>
        <v>8258</v>
      </c>
      <c r="J2809" s="3">
        <f>IFERROR(_xlfn.XLOOKUP(B2809,[5]Sheet1!$H$1:$H$65536,[5]Sheet1!$J$1:$J$65536),0)</f>
        <v>8261</v>
      </c>
      <c r="K2809" s="3">
        <f>IFERROR(_xlfn.XLOOKUP(B2809,[6]Sheet1!$H$1:$H$65536,[6]Sheet1!$J$1:$J$65536),0)</f>
        <v>7989</v>
      </c>
      <c r="L2809" s="3">
        <f>IFERROR(_xlfn.XLOOKUP(B2809,[7]Sheet1!$H$1:$H$65536,[7]Sheet1!$J$1:$J$65536),0)</f>
        <v>7992</v>
      </c>
      <c r="M2809" s="3">
        <f>IFERROR(_xlfn.XLOOKUP(B2809,[8]Sheet1!$H$1:$H$65536,[8]Sheet1!$J$1:$J$65536),0)</f>
        <v>7990</v>
      </c>
      <c r="N2809" s="3">
        <f>IFERROR(_xlfn.XLOOKUP(B2809,[9]Sheet1!$H$1:$H$65536,[9]Sheet1!$J$1:$J$65536),0)</f>
        <v>7994</v>
      </c>
      <c r="O2809" s="3">
        <f>IFERROR(_xlfn.XLOOKUP(B2809,[10]Sheet1!$H$1:$H$65536,[10]Sheet1!$J$1:$J$65536),0)</f>
        <v>7999</v>
      </c>
      <c r="P2809" s="3">
        <f>IFERROR(_xlfn.XLOOKUP(B2809,[11]Sheet1!$H$1:$H$65536,[11]Sheet1!$J$1:$J$65536),0)</f>
        <v>8019</v>
      </c>
      <c r="Q2809" s="3">
        <f>IFERROR(_xlfn.XLOOKUP(B2809,[12]Sheet1!$H$1:$H$65536,[12]Sheet1!$J$1:$J$65536),0)</f>
        <v>8022</v>
      </c>
      <c r="R2809" s="3">
        <f>IFERROR(_xlfn.XLOOKUP(B2809,[13]Sheet1!$H$1:$H$65536,[13]Sheet1!$J$1:$J$65536),)</f>
        <v>8027</v>
      </c>
      <c r="S2809" s="3">
        <f>IFERROR(_xlfn.XLOOKUP(B2809,[14]Sheet1!$H$1:$H$65536,[14]Sheet1!$K$1:$K$65536),0)</f>
        <v>8028</v>
      </c>
      <c r="T2809" s="3">
        <f>IFERROR(_xlfn.XLOOKUP(B2809,[15]Sheet1!$H$1:$H$65536,[15]Sheet1!$J$1:$J$65536),0)</f>
        <v>8028</v>
      </c>
      <c r="U2809" s="3">
        <f>IFERROR(_xlfn.XLOOKUP(B2809,[16]Sheet1!$H$1:$H$65536,[16]Sheet1!$J$1:$J$65536),0)</f>
        <v>8028</v>
      </c>
      <c r="V2809" s="3">
        <f>IFERROR(_xlfn.XLOOKUP(B2809,[17]Sheet1!$H$1:$H$65536,[17]Sheet1!$J$1:$J$65536),0)</f>
        <v>8394</v>
      </c>
      <c r="W2809" s="3">
        <f>IFERROR(_xlfn.XLOOKUP(B2809,[18]Sheet1!$H$1:$H$65536,[18]Sheet1!$J$1:$J$65536),0)</f>
        <v>8401</v>
      </c>
      <c r="X2809" s="3">
        <f>IFERROR(_xlfn.XLOOKUP(B2809,[19]Sheet1!$H$1:$H$65536,[19]Sheet1!$J$1:$J$65536),0)</f>
        <v>8442</v>
      </c>
      <c r="Y2809" s="3">
        <f>IFERROR(_xlfn.XLOOKUP(B2809,[20]Sheet1!$H$1:$H$65536,[20]Sheet1!$J$1:$J$65536),0)</f>
        <v>8523</v>
      </c>
      <c r="Z2809" s="3">
        <f>IFERROR(_xlfn.XLOOKUP(B2809,[21]Sheet1!$H$1:$H$65536,[21]Sheet1!$J$1:$J$65536),0)</f>
        <v>8555</v>
      </c>
    </row>
    <row r="2810" spans="1:26" x14ac:dyDescent="0.3">
      <c r="A2810" s="2" t="str">
        <f t="shared" si="43"/>
        <v>T2</v>
      </c>
      <c r="B2810" s="1" t="s">
        <v>4285</v>
      </c>
      <c r="C2810" s="23" t="str">
        <f>_xlfn.XLOOKUP(B2810,IP구분!A:A,IP구분!C:C)</f>
        <v>해치멀</v>
      </c>
      <c r="D2810" s="1" t="s">
        <v>4286</v>
      </c>
      <c r="E2810" s="7">
        <f>IFERROR(_xlfn.XLOOKUP(B2810,단가!A:A,단가!C:C),0)</f>
        <v>11703</v>
      </c>
      <c r="F2810" s="3">
        <f>IFERROR(_xlfn.XLOOKUP(B2810,'[1]2609 재고'!$I$1:$I$65536,'[1]2609 재고'!$K$1:$K$65536),0)</f>
        <v>1184</v>
      </c>
      <c r="G2810" s="3">
        <f>IFERROR(_xlfn.XLOOKUP(B2810,[2]Sheet1!$H$1:$H$65536,[2]Sheet1!$K$1:$K$65536),0)</f>
        <v>1184</v>
      </c>
      <c r="H2810" s="3">
        <f>IFERROR(_xlfn.XLOOKUP(B2810,[3]Sheet1!$H$1:$H$65536,[3]Sheet1!$J$1:$J$65536),0)</f>
        <v>1184</v>
      </c>
      <c r="I2810" s="3">
        <f>IFERROR(_xlfn.XLOOKUP(B2810,[4]Sheet1!$H$1:$H$65536,[4]Sheet1!$J$1:$J$65536),0)</f>
        <v>1205</v>
      </c>
      <c r="J2810" s="3">
        <f>IFERROR(_xlfn.XLOOKUP(B2810,[5]Sheet1!$H$1:$H$65536,[5]Sheet1!$J$1:$J$65536),0)</f>
        <v>1208</v>
      </c>
      <c r="K2810" s="3">
        <f>IFERROR(_xlfn.XLOOKUP(B2810,[6]Sheet1!$H$1:$H$65536,[6]Sheet1!$J$1:$J$65536),0)</f>
        <v>921</v>
      </c>
      <c r="L2810" s="3">
        <f>IFERROR(_xlfn.XLOOKUP(B2810,[7]Sheet1!$H$1:$H$65536,[7]Sheet1!$J$1:$J$65536),0)</f>
        <v>924</v>
      </c>
      <c r="M2810" s="3">
        <f>IFERROR(_xlfn.XLOOKUP(B2810,[8]Sheet1!$H$1:$H$65536,[8]Sheet1!$J$1:$J$65536),0)</f>
        <v>930</v>
      </c>
      <c r="N2810" s="3">
        <f>IFERROR(_xlfn.XLOOKUP(B2810,[9]Sheet1!$H$1:$H$65536,[9]Sheet1!$J$1:$J$65536),0)</f>
        <v>931</v>
      </c>
      <c r="O2810" s="3">
        <f>IFERROR(_xlfn.XLOOKUP(B2810,[10]Sheet1!$H$1:$H$65536,[10]Sheet1!$J$1:$J$65536),0)</f>
        <v>950</v>
      </c>
      <c r="P2810" s="3">
        <f>IFERROR(_xlfn.XLOOKUP(B2810,[11]Sheet1!$H$1:$H$65536,[11]Sheet1!$J$1:$J$65536),0)</f>
        <v>957</v>
      </c>
      <c r="Q2810" s="3">
        <f>IFERROR(_xlfn.XLOOKUP(B2810,[12]Sheet1!$H$1:$H$65536,[12]Sheet1!$J$1:$J$65536),0)</f>
        <v>958</v>
      </c>
      <c r="R2810" s="3">
        <f>IFERROR(_xlfn.XLOOKUP(B2810,[13]Sheet1!$H$1:$H$65536,[13]Sheet1!$J$1:$J$65536),)</f>
        <v>961</v>
      </c>
      <c r="S2810" s="3">
        <f>IFERROR(_xlfn.XLOOKUP(B2810,[14]Sheet1!$H$1:$H$65536,[14]Sheet1!$K$1:$K$65536),0)</f>
        <v>984</v>
      </c>
      <c r="T2810" s="3">
        <f>IFERROR(_xlfn.XLOOKUP(B2810,[15]Sheet1!$H$1:$H$65536,[15]Sheet1!$J$1:$J$65536),0)</f>
        <v>997</v>
      </c>
      <c r="U2810" s="3">
        <f>IFERROR(_xlfn.XLOOKUP(B2810,[16]Sheet1!$H$1:$H$65536,[16]Sheet1!$J$1:$J$65536),0)</f>
        <v>1000</v>
      </c>
      <c r="V2810" s="3">
        <f>IFERROR(_xlfn.XLOOKUP(B2810,[17]Sheet1!$H$1:$H$65536,[17]Sheet1!$J$1:$J$65536),0)</f>
        <v>1454</v>
      </c>
      <c r="W2810" s="3">
        <f>IFERROR(_xlfn.XLOOKUP(B2810,[18]Sheet1!$H$1:$H$65536,[18]Sheet1!$J$1:$J$65536),0)</f>
        <v>1463</v>
      </c>
      <c r="X2810" s="3">
        <f>IFERROR(_xlfn.XLOOKUP(B2810,[19]Sheet1!$H$1:$H$65536,[19]Sheet1!$J$1:$J$65536),0)</f>
        <v>1474</v>
      </c>
      <c r="Y2810" s="3">
        <f>IFERROR(_xlfn.XLOOKUP(B2810,[20]Sheet1!$H$1:$H$65536,[20]Sheet1!$J$1:$J$65536),0)</f>
        <v>1498</v>
      </c>
      <c r="Z2810" s="3">
        <f>IFERROR(_xlfn.XLOOKUP(B2810,[21]Sheet1!$H$1:$H$65536,[21]Sheet1!$J$1:$J$65536),0)</f>
        <v>1513</v>
      </c>
    </row>
    <row r="2811" spans="1:26" x14ac:dyDescent="0.3">
      <c r="A2811" s="2" t="str">
        <f t="shared" si="43"/>
        <v>T2</v>
      </c>
      <c r="B2811" s="1" t="s">
        <v>4291</v>
      </c>
      <c r="C2811" s="23" t="str">
        <f>_xlfn.XLOOKUP(B2811,IP구분!A:A,IP구분!C:C)</f>
        <v>해치멀</v>
      </c>
      <c r="D2811" s="1" t="s">
        <v>4292</v>
      </c>
      <c r="E2811" s="7">
        <f>IFERROR(_xlfn.XLOOKUP(B2811,단가!A:A,단가!C:C),0)</f>
        <v>5799</v>
      </c>
      <c r="F2811" s="3">
        <f>IFERROR(_xlfn.XLOOKUP(B2811,'[1]2609 재고'!$I$1:$I$65536,'[1]2609 재고'!$K$1:$K$65536),0)</f>
        <v>2596</v>
      </c>
      <c r="G2811" s="3">
        <f>IFERROR(_xlfn.XLOOKUP(B2811,[2]Sheet1!$H$1:$H$65536,[2]Sheet1!$K$1:$K$65536),0)</f>
        <v>2596</v>
      </c>
      <c r="H2811" s="3">
        <f>IFERROR(_xlfn.XLOOKUP(B2811,[3]Sheet1!$H$1:$H$65536,[3]Sheet1!$J$1:$J$65536),0)</f>
        <v>2597</v>
      </c>
      <c r="I2811" s="3">
        <f>IFERROR(_xlfn.XLOOKUP(B2811,[4]Sheet1!$H$1:$H$65536,[4]Sheet1!$J$1:$J$65536),0)</f>
        <v>2597</v>
      </c>
      <c r="J2811" s="3">
        <f>IFERROR(_xlfn.XLOOKUP(B2811,[5]Sheet1!$H$1:$H$65536,[5]Sheet1!$J$1:$J$65536),0)</f>
        <v>2601</v>
      </c>
      <c r="K2811" s="3">
        <f>IFERROR(_xlfn.XLOOKUP(B2811,[6]Sheet1!$H$1:$H$65536,[6]Sheet1!$J$1:$J$65536),0)</f>
        <v>2598</v>
      </c>
      <c r="L2811" s="3">
        <f>IFERROR(_xlfn.XLOOKUP(B2811,[7]Sheet1!$H$1:$H$65536,[7]Sheet1!$J$1:$J$65536),0)</f>
        <v>2601</v>
      </c>
      <c r="M2811" s="3">
        <f>IFERROR(_xlfn.XLOOKUP(B2811,[8]Sheet1!$H$1:$H$65536,[8]Sheet1!$J$1:$J$65536),0)</f>
        <v>2598</v>
      </c>
      <c r="N2811" s="3">
        <f>IFERROR(_xlfn.XLOOKUP(B2811,[9]Sheet1!$H$1:$H$65536,[9]Sheet1!$J$1:$J$65536),0)</f>
        <v>2598</v>
      </c>
      <c r="O2811" s="3">
        <f>IFERROR(_xlfn.XLOOKUP(B2811,[10]Sheet1!$H$1:$H$65536,[10]Sheet1!$J$1:$J$65536),0)</f>
        <v>2598</v>
      </c>
      <c r="P2811" s="3">
        <f>IFERROR(_xlfn.XLOOKUP(B2811,[11]Sheet1!$H$1:$H$65536,[11]Sheet1!$J$1:$J$65536),0)</f>
        <v>2602</v>
      </c>
      <c r="Q2811" s="3">
        <f>IFERROR(_xlfn.XLOOKUP(B2811,[12]Sheet1!$H$1:$H$65536,[12]Sheet1!$J$1:$J$65536),0)</f>
        <v>2604</v>
      </c>
      <c r="R2811" s="3">
        <f>IFERROR(_xlfn.XLOOKUP(B2811,[13]Sheet1!$H$1:$H$65536,[13]Sheet1!$J$1:$J$65536),)</f>
        <v>2604</v>
      </c>
      <c r="S2811" s="3">
        <f>IFERROR(_xlfn.XLOOKUP(B2811,[14]Sheet1!$H$1:$H$65536,[14]Sheet1!$K$1:$K$65536),0)</f>
        <v>2604</v>
      </c>
      <c r="T2811" s="3">
        <f>IFERROR(_xlfn.XLOOKUP(B2811,[15]Sheet1!$H$1:$H$65536,[15]Sheet1!$J$1:$J$65536),0)</f>
        <v>2600</v>
      </c>
      <c r="U2811" s="3">
        <f>IFERROR(_xlfn.XLOOKUP(B2811,[16]Sheet1!$H$1:$H$65536,[16]Sheet1!$J$1:$J$65536),0)</f>
        <v>2600</v>
      </c>
      <c r="V2811" s="3">
        <f>IFERROR(_xlfn.XLOOKUP(B2811,[17]Sheet1!$H$1:$H$65536,[17]Sheet1!$J$1:$J$65536),0)</f>
        <v>2693</v>
      </c>
      <c r="W2811" s="3">
        <f>IFERROR(_xlfn.XLOOKUP(B2811,[18]Sheet1!$H$1:$H$65536,[18]Sheet1!$J$1:$J$65536),0)</f>
        <v>2694</v>
      </c>
      <c r="X2811" s="3">
        <f>IFERROR(_xlfn.XLOOKUP(B2811,[19]Sheet1!$H$1:$H$65536,[19]Sheet1!$J$1:$J$65536),0)</f>
        <v>2699</v>
      </c>
      <c r="Y2811" s="3">
        <f>IFERROR(_xlfn.XLOOKUP(B2811,[20]Sheet1!$H$1:$H$65536,[20]Sheet1!$J$1:$J$65536),0)</f>
        <v>2706</v>
      </c>
      <c r="Z2811" s="3">
        <f>IFERROR(_xlfn.XLOOKUP(B2811,[21]Sheet1!$H$1:$H$65536,[21]Sheet1!$J$1:$J$65536),0)</f>
        <v>2713</v>
      </c>
    </row>
    <row r="2812" spans="1:26" x14ac:dyDescent="0.3">
      <c r="A2812" s="2" t="str">
        <f t="shared" si="43"/>
        <v>T2</v>
      </c>
      <c r="B2812" s="1" t="s">
        <v>4289</v>
      </c>
      <c r="C2812" s="23" t="str">
        <f>_xlfn.XLOOKUP(B2812,IP구분!A:A,IP구분!C:C)</f>
        <v>해치멀</v>
      </c>
      <c r="D2812" s="1" t="s">
        <v>4290</v>
      </c>
      <c r="E2812" s="7">
        <f>IFERROR(_xlfn.XLOOKUP(B2812,단가!A:A,단가!C:C),0)</f>
        <v>14632</v>
      </c>
      <c r="F2812" s="3">
        <f>IFERROR(_xlfn.XLOOKUP(B2812,'[1]2609 재고'!$I$1:$I$65536,'[1]2609 재고'!$K$1:$K$65536),0)</f>
        <v>1221</v>
      </c>
      <c r="G2812" s="3">
        <f>IFERROR(_xlfn.XLOOKUP(B2812,[2]Sheet1!$H$1:$H$65536,[2]Sheet1!$K$1:$K$65536),0)</f>
        <v>1222</v>
      </c>
      <c r="H2812" s="3">
        <f>IFERROR(_xlfn.XLOOKUP(B2812,[3]Sheet1!$H$1:$H$65536,[3]Sheet1!$J$1:$J$65536),0)</f>
        <v>1222</v>
      </c>
      <c r="I2812" s="3">
        <f>IFERROR(_xlfn.XLOOKUP(B2812,[4]Sheet1!$H$1:$H$65536,[4]Sheet1!$J$1:$J$65536),0)</f>
        <v>1250</v>
      </c>
      <c r="J2812" s="3">
        <f>IFERROR(_xlfn.XLOOKUP(B2812,[5]Sheet1!$H$1:$H$65536,[5]Sheet1!$J$1:$J$65536),0)</f>
        <v>1254</v>
      </c>
      <c r="K2812" s="3">
        <f>IFERROR(_xlfn.XLOOKUP(B2812,[6]Sheet1!$H$1:$H$65536,[6]Sheet1!$J$1:$J$65536),0)</f>
        <v>1063</v>
      </c>
      <c r="L2812" s="3">
        <f>IFERROR(_xlfn.XLOOKUP(B2812,[7]Sheet1!$H$1:$H$65536,[7]Sheet1!$J$1:$J$65536),0)</f>
        <v>1067</v>
      </c>
      <c r="M2812" s="3">
        <f>IFERROR(_xlfn.XLOOKUP(B2812,[8]Sheet1!$H$1:$H$65536,[8]Sheet1!$J$1:$J$65536),0)</f>
        <v>1091</v>
      </c>
      <c r="N2812" s="3">
        <f>IFERROR(_xlfn.XLOOKUP(B2812,[9]Sheet1!$H$1:$H$65536,[9]Sheet1!$J$1:$J$65536),0)</f>
        <v>1092</v>
      </c>
      <c r="O2812" s="3">
        <f>IFERROR(_xlfn.XLOOKUP(B2812,[10]Sheet1!$H$1:$H$65536,[10]Sheet1!$J$1:$J$65536),0)</f>
        <v>1135</v>
      </c>
      <c r="P2812" s="3">
        <f>IFERROR(_xlfn.XLOOKUP(B2812,[11]Sheet1!$H$1:$H$65536,[11]Sheet1!$J$1:$J$65536),0)</f>
        <v>1165</v>
      </c>
      <c r="Q2812" s="3">
        <f>IFERROR(_xlfn.XLOOKUP(B2812,[12]Sheet1!$H$1:$H$65536,[12]Sheet1!$J$1:$J$65536),0)</f>
        <v>1169</v>
      </c>
      <c r="R2812" s="3">
        <f>IFERROR(_xlfn.XLOOKUP(B2812,[13]Sheet1!$H$1:$H$65536,[13]Sheet1!$J$1:$J$65536),)</f>
        <v>1172</v>
      </c>
      <c r="S2812" s="3">
        <f>IFERROR(_xlfn.XLOOKUP(B2812,[14]Sheet1!$H$1:$H$65536,[14]Sheet1!$K$1:$K$65536),0)</f>
        <v>1200</v>
      </c>
      <c r="T2812" s="3">
        <f>IFERROR(_xlfn.XLOOKUP(B2812,[15]Sheet1!$H$1:$H$65536,[15]Sheet1!$J$1:$J$65536),0)</f>
        <v>1211</v>
      </c>
      <c r="U2812" s="3">
        <f>IFERROR(_xlfn.XLOOKUP(B2812,[16]Sheet1!$H$1:$H$65536,[16]Sheet1!$J$1:$J$65536),0)</f>
        <v>1216</v>
      </c>
      <c r="V2812" s="3">
        <f>IFERROR(_xlfn.XLOOKUP(B2812,[17]Sheet1!$H$1:$H$65536,[17]Sheet1!$J$1:$J$65536),0)</f>
        <v>1518</v>
      </c>
      <c r="W2812" s="3">
        <f>IFERROR(_xlfn.XLOOKUP(B2812,[18]Sheet1!$H$1:$H$65536,[18]Sheet1!$J$1:$J$65536),0)</f>
        <v>1523</v>
      </c>
      <c r="X2812" s="3">
        <f>IFERROR(_xlfn.XLOOKUP(B2812,[19]Sheet1!$H$1:$H$65536,[19]Sheet1!$J$1:$J$65536),0)</f>
        <v>1575</v>
      </c>
      <c r="Y2812" s="3">
        <f>IFERROR(_xlfn.XLOOKUP(B2812,[20]Sheet1!$H$1:$H$65536,[20]Sheet1!$J$1:$J$65536),0)</f>
        <v>1614</v>
      </c>
      <c r="Z2812" s="3">
        <f>IFERROR(_xlfn.XLOOKUP(B2812,[21]Sheet1!$H$1:$H$65536,[21]Sheet1!$J$1:$J$65536),0)</f>
        <v>1639</v>
      </c>
    </row>
    <row r="2813" spans="1:26" x14ac:dyDescent="0.3">
      <c r="A2813" s="2" t="str">
        <f t="shared" si="43"/>
        <v>P1</v>
      </c>
      <c r="B2813" s="1" t="s">
        <v>4295</v>
      </c>
      <c r="C2813" s="23" t="str">
        <f>_xlfn.XLOOKUP(B2813,IP구분!A:A,IP구분!C:C)</f>
        <v>뽀로로</v>
      </c>
      <c r="D2813" s="1" t="s">
        <v>4296</v>
      </c>
      <c r="E2813" s="7">
        <f>IFERROR(_xlfn.XLOOKUP(B2813,단가!A:A,단가!C:C),0)</f>
        <v>1747</v>
      </c>
      <c r="F2813" s="3">
        <f>IFERROR(_xlfn.XLOOKUP(B2813,'[1]2609 재고'!$I$1:$I$65536,'[1]2609 재고'!$K$1:$K$65536),0)</f>
        <v>135</v>
      </c>
      <c r="G2813" s="3">
        <f>IFERROR(_xlfn.XLOOKUP(B2813,[2]Sheet1!$H$1:$H$65536,[2]Sheet1!$K$1:$K$65536),0)</f>
        <v>185</v>
      </c>
      <c r="H2813" s="3">
        <f>IFERROR(_xlfn.XLOOKUP(B2813,[3]Sheet1!$H$1:$H$65536,[3]Sheet1!$J$1:$J$65536),0)</f>
        <v>254</v>
      </c>
      <c r="I2813" s="3">
        <f>IFERROR(_xlfn.XLOOKUP(B2813,[4]Sheet1!$H$1:$H$65536,[4]Sheet1!$J$1:$J$65536),0)</f>
        <v>316</v>
      </c>
      <c r="J2813" s="3">
        <f>IFERROR(_xlfn.XLOOKUP(B2813,[5]Sheet1!$H$1:$H$65536,[5]Sheet1!$J$1:$J$65536),0)</f>
        <v>399</v>
      </c>
      <c r="K2813" s="3">
        <f>IFERROR(_xlfn.XLOOKUP(B2813,[6]Sheet1!$H$1:$H$65536,[6]Sheet1!$J$1:$J$65536),0)</f>
        <v>440</v>
      </c>
      <c r="L2813" s="3">
        <f>IFERROR(_xlfn.XLOOKUP(B2813,[7]Sheet1!$H$1:$H$65536,[7]Sheet1!$J$1:$J$65536),0)</f>
        <v>509</v>
      </c>
      <c r="M2813" s="3">
        <f>IFERROR(_xlfn.XLOOKUP(B2813,[8]Sheet1!$H$1:$H$65536,[8]Sheet1!$J$1:$J$65536),0)</f>
        <v>583</v>
      </c>
      <c r="N2813" s="3">
        <f>IFERROR(_xlfn.XLOOKUP(B2813,[9]Sheet1!$H$1:$H$65536,[9]Sheet1!$J$1:$J$65536),0)</f>
        <v>704</v>
      </c>
      <c r="O2813" s="3">
        <f>IFERROR(_xlfn.XLOOKUP(B2813,[10]Sheet1!$H$1:$H$65536,[10]Sheet1!$J$1:$J$65536),0)</f>
        <v>779</v>
      </c>
      <c r="P2813" s="3">
        <f>IFERROR(_xlfn.XLOOKUP(B2813,[11]Sheet1!$H$1:$H$65536,[11]Sheet1!$J$1:$J$65536),0)</f>
        <v>865</v>
      </c>
      <c r="Q2813" s="3">
        <f>IFERROR(_xlfn.XLOOKUP(B2813,[12]Sheet1!$H$1:$H$65536,[12]Sheet1!$J$1:$J$65536),0)</f>
        <v>943</v>
      </c>
      <c r="R2813" s="3">
        <f>IFERROR(_xlfn.XLOOKUP(B2813,[13]Sheet1!$H$1:$H$65536,[13]Sheet1!$J$1:$J$65536),)</f>
        <v>1013</v>
      </c>
      <c r="S2813" s="3">
        <f>IFERROR(_xlfn.XLOOKUP(B2813,[14]Sheet1!$H$1:$H$65536,[14]Sheet1!$K$1:$K$65536),0)</f>
        <v>1122</v>
      </c>
      <c r="T2813" s="3">
        <f>IFERROR(_xlfn.XLOOKUP(B2813,[15]Sheet1!$H$1:$H$65536,[15]Sheet1!$J$1:$J$65536),0)</f>
        <v>145</v>
      </c>
      <c r="U2813" s="3">
        <f>IFERROR(_xlfn.XLOOKUP(B2813,[16]Sheet1!$H$1:$H$65536,[16]Sheet1!$J$1:$J$65536),0)</f>
        <v>219</v>
      </c>
      <c r="V2813" s="3">
        <f>IFERROR(_xlfn.XLOOKUP(B2813,[17]Sheet1!$H$1:$H$65536,[17]Sheet1!$J$1:$J$65536),0)</f>
        <v>302</v>
      </c>
      <c r="W2813" s="3">
        <f>IFERROR(_xlfn.XLOOKUP(B2813,[18]Sheet1!$H$1:$H$65536,[18]Sheet1!$J$1:$J$65536),0)</f>
        <v>339</v>
      </c>
      <c r="X2813" s="3">
        <f>IFERROR(_xlfn.XLOOKUP(B2813,[19]Sheet1!$H$1:$H$65536,[19]Sheet1!$J$1:$J$65536),0)</f>
        <v>447</v>
      </c>
      <c r="Y2813" s="3">
        <f>IFERROR(_xlfn.XLOOKUP(B2813,[20]Sheet1!$H$1:$H$65536,[20]Sheet1!$J$1:$J$65536),0)</f>
        <v>500</v>
      </c>
      <c r="Z2813" s="3">
        <f>IFERROR(_xlfn.XLOOKUP(B2813,[21]Sheet1!$H$1:$H$65536,[21]Sheet1!$J$1:$J$65536),0)</f>
        <v>622</v>
      </c>
    </row>
    <row r="2814" spans="1:26" x14ac:dyDescent="0.3">
      <c r="A2814" s="2" t="str">
        <f t="shared" si="43"/>
        <v>P1</v>
      </c>
      <c r="B2814" s="1" t="s">
        <v>4299</v>
      </c>
      <c r="C2814" s="23" t="str">
        <f>_xlfn.XLOOKUP(B2814,IP구분!A:A,IP구분!C:C)</f>
        <v>뽀로로</v>
      </c>
      <c r="D2814" s="1" t="s">
        <v>4300</v>
      </c>
      <c r="E2814" s="7">
        <f>IFERROR(_xlfn.XLOOKUP(B2814,단가!A:A,단가!C:C),0)</f>
        <v>2034</v>
      </c>
      <c r="F2814" s="3">
        <f>IFERROR(_xlfn.XLOOKUP(B2814,'[1]2609 재고'!$I$1:$I$65536,'[1]2609 재고'!$K$1:$K$65536),0)</f>
        <v>788</v>
      </c>
      <c r="G2814" s="3">
        <f>IFERROR(_xlfn.XLOOKUP(B2814,[2]Sheet1!$H$1:$H$65536,[2]Sheet1!$K$1:$K$65536),0)</f>
        <v>868</v>
      </c>
      <c r="H2814" s="3">
        <f>IFERROR(_xlfn.XLOOKUP(B2814,[3]Sheet1!$H$1:$H$65536,[3]Sheet1!$J$1:$J$65536),0)</f>
        <v>956</v>
      </c>
      <c r="I2814" s="3">
        <f>IFERROR(_xlfn.XLOOKUP(B2814,[4]Sheet1!$H$1:$H$65536,[4]Sheet1!$J$1:$J$65536),0)</f>
        <v>1045</v>
      </c>
      <c r="J2814" s="3">
        <f>IFERROR(_xlfn.XLOOKUP(B2814,[5]Sheet1!$H$1:$H$65536,[5]Sheet1!$J$1:$J$65536),0)</f>
        <v>182</v>
      </c>
      <c r="K2814" s="3">
        <f>IFERROR(_xlfn.XLOOKUP(B2814,[6]Sheet1!$H$1:$H$65536,[6]Sheet1!$J$1:$J$65536),0)</f>
        <v>214</v>
      </c>
      <c r="L2814" s="3">
        <f>IFERROR(_xlfn.XLOOKUP(B2814,[7]Sheet1!$H$1:$H$65536,[7]Sheet1!$J$1:$J$65536),0)</f>
        <v>293</v>
      </c>
      <c r="M2814" s="3">
        <f>IFERROR(_xlfn.XLOOKUP(B2814,[8]Sheet1!$H$1:$H$65536,[8]Sheet1!$J$1:$J$65536),0)</f>
        <v>401</v>
      </c>
      <c r="N2814" s="3">
        <f>IFERROR(_xlfn.XLOOKUP(B2814,[9]Sheet1!$H$1:$H$65536,[9]Sheet1!$J$1:$J$65536),0)</f>
        <v>533</v>
      </c>
      <c r="O2814" s="3">
        <f>IFERROR(_xlfn.XLOOKUP(B2814,[10]Sheet1!$H$1:$H$65536,[10]Sheet1!$J$1:$J$65536),0)</f>
        <v>638</v>
      </c>
      <c r="P2814" s="3">
        <f>IFERROR(_xlfn.XLOOKUP(B2814,[11]Sheet1!$H$1:$H$65536,[11]Sheet1!$J$1:$J$65536),0)</f>
        <v>735</v>
      </c>
      <c r="Q2814" s="3">
        <f>IFERROR(_xlfn.XLOOKUP(B2814,[12]Sheet1!$H$1:$H$65536,[12]Sheet1!$J$1:$J$65536),0)</f>
        <v>830</v>
      </c>
      <c r="R2814" s="3">
        <f>IFERROR(_xlfn.XLOOKUP(B2814,[13]Sheet1!$H$1:$H$65536,[13]Sheet1!$J$1:$J$65536),)</f>
        <v>900</v>
      </c>
      <c r="S2814" s="3">
        <f>IFERROR(_xlfn.XLOOKUP(B2814,[14]Sheet1!$H$1:$H$65536,[14]Sheet1!$K$1:$K$65536),0)</f>
        <v>1026</v>
      </c>
      <c r="T2814" s="3">
        <f>IFERROR(_xlfn.XLOOKUP(B2814,[15]Sheet1!$H$1:$H$65536,[15]Sheet1!$J$1:$J$65536),0)</f>
        <v>1140</v>
      </c>
      <c r="U2814" s="3">
        <f>IFERROR(_xlfn.XLOOKUP(B2814,[16]Sheet1!$H$1:$H$65536,[16]Sheet1!$J$1:$J$65536),0)</f>
        <v>1201</v>
      </c>
      <c r="V2814" s="3">
        <f>IFERROR(_xlfn.XLOOKUP(B2814,[17]Sheet1!$H$1:$H$65536,[17]Sheet1!$J$1:$J$65536),0)</f>
        <v>1243</v>
      </c>
      <c r="W2814" s="3">
        <f>IFERROR(_xlfn.XLOOKUP(B2814,[18]Sheet1!$H$1:$H$65536,[18]Sheet1!$J$1:$J$65536),0)</f>
        <v>1303</v>
      </c>
      <c r="X2814" s="3">
        <f>IFERROR(_xlfn.XLOOKUP(B2814,[19]Sheet1!$H$1:$H$65536,[19]Sheet1!$J$1:$J$65536),0)</f>
        <v>386</v>
      </c>
      <c r="Y2814" s="3">
        <f>IFERROR(_xlfn.XLOOKUP(B2814,[20]Sheet1!$H$1:$H$65536,[20]Sheet1!$J$1:$J$65536),0)</f>
        <v>443</v>
      </c>
      <c r="Z2814" s="3">
        <f>IFERROR(_xlfn.XLOOKUP(B2814,[21]Sheet1!$H$1:$H$65536,[21]Sheet1!$J$1:$J$65536),0)</f>
        <v>610</v>
      </c>
    </row>
    <row r="2815" spans="1:26" x14ac:dyDescent="0.3">
      <c r="A2815" s="2" t="str">
        <f t="shared" si="43"/>
        <v>P1</v>
      </c>
      <c r="B2815" s="1" t="s">
        <v>4297</v>
      </c>
      <c r="C2815" s="23" t="str">
        <f>_xlfn.XLOOKUP(B2815,IP구분!A:A,IP구분!C:C)</f>
        <v>뽀로로</v>
      </c>
      <c r="D2815" s="1" t="s">
        <v>4298</v>
      </c>
      <c r="E2815" s="7">
        <f>IFERROR(_xlfn.XLOOKUP(B2815,단가!A:A,단가!C:C),0)</f>
        <v>1998</v>
      </c>
      <c r="F2815" s="3">
        <f>IFERROR(_xlfn.XLOOKUP(B2815,'[1]2609 재고'!$I$1:$I$65536,'[1]2609 재고'!$K$1:$K$65536),0)</f>
        <v>578</v>
      </c>
      <c r="G2815" s="3">
        <f>IFERROR(_xlfn.XLOOKUP(B2815,[2]Sheet1!$H$1:$H$65536,[2]Sheet1!$K$1:$K$65536),0)</f>
        <v>673</v>
      </c>
      <c r="H2815" s="3">
        <f>IFERROR(_xlfn.XLOOKUP(B2815,[3]Sheet1!$H$1:$H$65536,[3]Sheet1!$J$1:$J$65536),0)</f>
        <v>789</v>
      </c>
      <c r="I2815" s="3">
        <f>IFERROR(_xlfn.XLOOKUP(B2815,[4]Sheet1!$H$1:$H$65536,[4]Sheet1!$J$1:$J$65536),0)</f>
        <v>908</v>
      </c>
      <c r="J2815" s="3">
        <f>IFERROR(_xlfn.XLOOKUP(B2815,[5]Sheet1!$H$1:$H$65536,[5]Sheet1!$J$1:$J$65536),0)</f>
        <v>1047</v>
      </c>
      <c r="K2815" s="3">
        <f>IFERROR(_xlfn.XLOOKUP(B2815,[6]Sheet1!$H$1:$H$65536,[6]Sheet1!$J$1:$J$65536),0)</f>
        <v>1152</v>
      </c>
      <c r="L2815" s="3">
        <f>IFERROR(_xlfn.XLOOKUP(B2815,[7]Sheet1!$H$1:$H$65536,[7]Sheet1!$J$1:$J$65536),0)</f>
        <v>203</v>
      </c>
      <c r="M2815" s="3">
        <f>IFERROR(_xlfn.XLOOKUP(B2815,[8]Sheet1!$H$1:$H$65536,[8]Sheet1!$J$1:$J$65536),0)</f>
        <v>315</v>
      </c>
      <c r="N2815" s="3">
        <f>IFERROR(_xlfn.XLOOKUP(B2815,[9]Sheet1!$H$1:$H$65536,[9]Sheet1!$J$1:$J$65536),0)</f>
        <v>498</v>
      </c>
      <c r="O2815" s="3">
        <f>IFERROR(_xlfn.XLOOKUP(B2815,[10]Sheet1!$H$1:$H$65536,[10]Sheet1!$J$1:$J$65536),0)</f>
        <v>628</v>
      </c>
      <c r="P2815" s="3">
        <f>IFERROR(_xlfn.XLOOKUP(B2815,[11]Sheet1!$H$1:$H$65536,[11]Sheet1!$J$1:$J$65536),0)</f>
        <v>761</v>
      </c>
      <c r="Q2815" s="3">
        <f>IFERROR(_xlfn.XLOOKUP(B2815,[12]Sheet1!$H$1:$H$65536,[12]Sheet1!$J$1:$J$65536),0)</f>
        <v>892</v>
      </c>
      <c r="R2815" s="3">
        <f>IFERROR(_xlfn.XLOOKUP(B2815,[13]Sheet1!$H$1:$H$65536,[13]Sheet1!$J$1:$J$65536),)</f>
        <v>1044</v>
      </c>
      <c r="S2815" s="3">
        <f>IFERROR(_xlfn.XLOOKUP(B2815,[14]Sheet1!$H$1:$H$65536,[14]Sheet1!$K$1:$K$65536),0)</f>
        <v>62</v>
      </c>
      <c r="T2815" s="3">
        <f>IFERROR(_xlfn.XLOOKUP(B2815,[15]Sheet1!$H$1:$H$65536,[15]Sheet1!$J$1:$J$65536),0)</f>
        <v>176</v>
      </c>
      <c r="U2815" s="3">
        <f>IFERROR(_xlfn.XLOOKUP(B2815,[16]Sheet1!$H$1:$H$65536,[16]Sheet1!$J$1:$J$65536),0)</f>
        <v>299</v>
      </c>
      <c r="V2815" s="3">
        <f>IFERROR(_xlfn.XLOOKUP(B2815,[17]Sheet1!$H$1:$H$65536,[17]Sheet1!$J$1:$J$65536),0)</f>
        <v>360</v>
      </c>
      <c r="W2815" s="3">
        <f>IFERROR(_xlfn.XLOOKUP(B2815,[18]Sheet1!$H$1:$H$65536,[18]Sheet1!$J$1:$J$65536),0)</f>
        <v>418</v>
      </c>
      <c r="X2815" s="3">
        <f>IFERROR(_xlfn.XLOOKUP(B2815,[19]Sheet1!$H$1:$H$65536,[19]Sheet1!$J$1:$J$65536),0)</f>
        <v>537</v>
      </c>
      <c r="Y2815" s="3">
        <f>IFERROR(_xlfn.XLOOKUP(B2815,[20]Sheet1!$H$1:$H$65536,[20]Sheet1!$J$1:$J$65536),0)</f>
        <v>596</v>
      </c>
      <c r="Z2815" s="3">
        <f>IFERROR(_xlfn.XLOOKUP(B2815,[21]Sheet1!$H$1:$H$65536,[21]Sheet1!$J$1:$J$65536),0)</f>
        <v>798</v>
      </c>
    </row>
    <row r="2816" spans="1:26" x14ac:dyDescent="0.3">
      <c r="A2816" s="2" t="str">
        <f t="shared" si="43"/>
        <v>P1</v>
      </c>
      <c r="B2816" s="1" t="s">
        <v>4293</v>
      </c>
      <c r="C2816" s="23" t="str">
        <f>_xlfn.XLOOKUP(B2816,IP구분!A:A,IP구분!C:C)</f>
        <v>뽀로로</v>
      </c>
      <c r="D2816" s="1" t="s">
        <v>4294</v>
      </c>
      <c r="E2816" s="7">
        <f>IFERROR(_xlfn.XLOOKUP(B2816,단가!A:A,단가!C:C),0)</f>
        <v>1826</v>
      </c>
      <c r="F2816" s="3">
        <f>IFERROR(_xlfn.XLOOKUP(B2816,'[1]2609 재고'!$I$1:$I$65536,'[1]2609 재고'!$K$1:$K$65536),0)</f>
        <v>534</v>
      </c>
      <c r="G2816" s="3">
        <f>IFERROR(_xlfn.XLOOKUP(B2816,[2]Sheet1!$H$1:$H$65536,[2]Sheet1!$K$1:$K$65536),0)</f>
        <v>605</v>
      </c>
      <c r="H2816" s="3">
        <f>IFERROR(_xlfn.XLOOKUP(B2816,[3]Sheet1!$H$1:$H$65536,[3]Sheet1!$J$1:$J$65536),0)</f>
        <v>684</v>
      </c>
      <c r="I2816" s="3">
        <f>IFERROR(_xlfn.XLOOKUP(B2816,[4]Sheet1!$H$1:$H$65536,[4]Sheet1!$J$1:$J$65536),0)</f>
        <v>772</v>
      </c>
      <c r="J2816" s="3">
        <f>IFERROR(_xlfn.XLOOKUP(B2816,[5]Sheet1!$H$1:$H$65536,[5]Sheet1!$J$1:$J$65536),0)</f>
        <v>862</v>
      </c>
      <c r="K2816" s="3">
        <f>IFERROR(_xlfn.XLOOKUP(B2816,[6]Sheet1!$H$1:$H$65536,[6]Sheet1!$J$1:$J$65536),0)</f>
        <v>921</v>
      </c>
      <c r="L2816" s="3">
        <f>IFERROR(_xlfn.XLOOKUP(B2816,[7]Sheet1!$H$1:$H$65536,[7]Sheet1!$J$1:$J$65536),0)</f>
        <v>991</v>
      </c>
      <c r="M2816" s="3">
        <f>IFERROR(_xlfn.XLOOKUP(B2816,[8]Sheet1!$H$1:$H$65536,[8]Sheet1!$J$1:$J$65536),0)</f>
        <v>1120</v>
      </c>
      <c r="N2816" s="3">
        <f>IFERROR(_xlfn.XLOOKUP(B2816,[9]Sheet1!$H$1:$H$65536,[9]Sheet1!$J$1:$J$65536),0)</f>
        <v>194</v>
      </c>
      <c r="O2816" s="3">
        <f>IFERROR(_xlfn.XLOOKUP(B2816,[10]Sheet1!$H$1:$H$65536,[10]Sheet1!$J$1:$J$65536),0)</f>
        <v>293</v>
      </c>
      <c r="P2816" s="3">
        <f>IFERROR(_xlfn.XLOOKUP(B2816,[11]Sheet1!$H$1:$H$65536,[11]Sheet1!$J$1:$J$65536),0)</f>
        <v>386</v>
      </c>
      <c r="Q2816" s="3">
        <f>IFERROR(_xlfn.XLOOKUP(B2816,[12]Sheet1!$H$1:$H$65536,[12]Sheet1!$J$1:$J$65536),0)</f>
        <v>475</v>
      </c>
      <c r="R2816" s="3">
        <f>IFERROR(_xlfn.XLOOKUP(B2816,[13]Sheet1!$H$1:$H$65536,[13]Sheet1!$J$1:$J$65536),)</f>
        <v>550</v>
      </c>
      <c r="S2816" s="3">
        <f>IFERROR(_xlfn.XLOOKUP(B2816,[14]Sheet1!$H$1:$H$65536,[14]Sheet1!$K$1:$K$65536),0)</f>
        <v>651</v>
      </c>
      <c r="T2816" s="3">
        <f>IFERROR(_xlfn.XLOOKUP(B2816,[15]Sheet1!$H$1:$H$65536,[15]Sheet1!$J$1:$J$65536),0)</f>
        <v>723</v>
      </c>
      <c r="U2816" s="3">
        <f>IFERROR(_xlfn.XLOOKUP(B2816,[16]Sheet1!$H$1:$H$65536,[16]Sheet1!$J$1:$J$65536),0)</f>
        <v>788</v>
      </c>
      <c r="V2816" s="3">
        <f>IFERROR(_xlfn.XLOOKUP(B2816,[17]Sheet1!$H$1:$H$65536,[17]Sheet1!$J$1:$J$65536),0)</f>
        <v>833</v>
      </c>
      <c r="W2816" s="3">
        <f>IFERROR(_xlfn.XLOOKUP(B2816,[18]Sheet1!$H$1:$H$65536,[18]Sheet1!$J$1:$J$65536),0)</f>
        <v>863</v>
      </c>
      <c r="X2816" s="3">
        <f>IFERROR(_xlfn.XLOOKUP(B2816,[19]Sheet1!$H$1:$H$65536,[19]Sheet1!$J$1:$J$65536),0)</f>
        <v>985</v>
      </c>
      <c r="Y2816" s="3">
        <f>IFERROR(_xlfn.XLOOKUP(B2816,[20]Sheet1!$H$1:$H$65536,[20]Sheet1!$J$1:$J$65536),0)</f>
        <v>1063</v>
      </c>
      <c r="Z2816" s="3">
        <f>IFERROR(_xlfn.XLOOKUP(B2816,[21]Sheet1!$H$1:$H$65536,[21]Sheet1!$J$1:$J$65536),0)</f>
        <v>113</v>
      </c>
    </row>
    <row r="2817" spans="1:26" x14ac:dyDescent="0.3">
      <c r="A2817" s="2" t="str">
        <f t="shared" si="43"/>
        <v>P1</v>
      </c>
      <c r="B2817" s="1" t="s">
        <v>1446</v>
      </c>
      <c r="C2817" s="23" t="str">
        <f>_xlfn.XLOOKUP(B2817,IP구분!A:A,IP구분!C:C)</f>
        <v>뽀로로</v>
      </c>
      <c r="D2817" s="1" t="s">
        <v>1447</v>
      </c>
      <c r="E2817" s="7">
        <f>IFERROR(_xlfn.XLOOKUP(B2817,단가!A:A,단가!C:C),0)</f>
        <v>734</v>
      </c>
      <c r="F2817" s="3">
        <f>IFERROR(_xlfn.XLOOKUP(B2817,'[1]2609 재고'!$I$1:$I$65536,'[1]2609 재고'!$K$1:$K$65536),0)</f>
        <v>4120</v>
      </c>
      <c r="G2817" s="3">
        <f>IFERROR(_xlfn.XLOOKUP(B2817,[2]Sheet1!$H$1:$H$65536,[2]Sheet1!$K$1:$K$65536),0)</f>
        <v>5480</v>
      </c>
      <c r="H2817" s="3">
        <f>IFERROR(_xlfn.XLOOKUP(B2817,[3]Sheet1!$H$1:$H$65536,[3]Sheet1!$J$1:$J$65536),0)</f>
        <v>5827</v>
      </c>
      <c r="I2817" s="3">
        <f>IFERROR(_xlfn.XLOOKUP(B2817,[4]Sheet1!$H$1:$H$65536,[4]Sheet1!$J$1:$J$65536),0)</f>
        <v>6628</v>
      </c>
      <c r="J2817" s="3">
        <f>IFERROR(_xlfn.XLOOKUP(B2817,[5]Sheet1!$H$1:$H$65536,[5]Sheet1!$J$1:$J$65536),0)</f>
        <v>7119</v>
      </c>
      <c r="K2817" s="3">
        <f>IFERROR(_xlfn.XLOOKUP(B2817,[6]Sheet1!$H$1:$H$65536,[6]Sheet1!$J$1:$J$65536),0)</f>
        <v>2491</v>
      </c>
      <c r="L2817" s="3">
        <f>IFERROR(_xlfn.XLOOKUP(B2817,[7]Sheet1!$H$1:$H$65536,[7]Sheet1!$J$1:$J$65536),0)</f>
        <v>3835</v>
      </c>
      <c r="M2817" s="3">
        <f>IFERROR(_xlfn.XLOOKUP(B2817,[8]Sheet1!$H$1:$H$65536,[8]Sheet1!$J$1:$J$65536),0)</f>
        <v>429</v>
      </c>
      <c r="N2817" s="3">
        <f>IFERROR(_xlfn.XLOOKUP(B2817,[9]Sheet1!$H$1:$H$65536,[9]Sheet1!$J$1:$J$65536),0)</f>
        <v>986</v>
      </c>
      <c r="O2817" s="3">
        <f>IFERROR(_xlfn.XLOOKUP(B2817,[10]Sheet1!$H$1:$H$65536,[10]Sheet1!$J$1:$J$65536),0)</f>
        <v>1600</v>
      </c>
      <c r="P2817" s="3">
        <f>IFERROR(_xlfn.XLOOKUP(B2817,[11]Sheet1!$H$1:$H$65536,[11]Sheet1!$J$1:$J$65536),0)</f>
        <v>2592</v>
      </c>
      <c r="Q2817" s="3">
        <f>IFERROR(_xlfn.XLOOKUP(B2817,[12]Sheet1!$H$1:$H$65536,[12]Sheet1!$J$1:$J$65536),0)</f>
        <v>2787</v>
      </c>
      <c r="R2817" s="3">
        <f>IFERROR(_xlfn.XLOOKUP(B2817,[13]Sheet1!$H$1:$H$65536,[13]Sheet1!$J$1:$J$65536),)</f>
        <v>3380</v>
      </c>
      <c r="S2817" s="3">
        <f>IFERROR(_xlfn.XLOOKUP(B2817,[14]Sheet1!$H$1:$H$65536,[14]Sheet1!$K$1:$K$65536),0)</f>
        <v>4098</v>
      </c>
      <c r="T2817" s="3">
        <f>IFERROR(_xlfn.XLOOKUP(B2817,[15]Sheet1!$H$1:$H$65536,[15]Sheet1!$J$1:$J$65536),0)</f>
        <v>4636</v>
      </c>
      <c r="U2817" s="3">
        <f>IFERROR(_xlfn.XLOOKUP(B2817,[16]Sheet1!$H$1:$H$65536,[16]Sheet1!$J$1:$J$65536),0)</f>
        <v>5225</v>
      </c>
      <c r="V2817" s="3">
        <f>IFERROR(_xlfn.XLOOKUP(B2817,[17]Sheet1!$H$1:$H$65536,[17]Sheet1!$J$1:$J$65536),0)</f>
        <v>6105</v>
      </c>
      <c r="W2817" s="3">
        <f>IFERROR(_xlfn.XLOOKUP(B2817,[18]Sheet1!$H$1:$H$65536,[18]Sheet1!$J$1:$J$65536),0)</f>
        <v>6695</v>
      </c>
      <c r="X2817" s="3">
        <f>IFERROR(_xlfn.XLOOKUP(B2817,[19]Sheet1!$H$1:$H$65536,[19]Sheet1!$J$1:$J$65536),0)</f>
        <v>2555</v>
      </c>
      <c r="Y2817" s="3">
        <f>IFERROR(_xlfn.XLOOKUP(B2817,[20]Sheet1!$H$1:$H$65536,[20]Sheet1!$J$1:$J$65536),0)</f>
        <v>3314</v>
      </c>
      <c r="Z2817" s="3">
        <f>IFERROR(_xlfn.XLOOKUP(B2817,[21]Sheet1!$H$1:$H$65536,[21]Sheet1!$J$1:$J$65536),0)</f>
        <v>4554</v>
      </c>
    </row>
    <row r="2818" spans="1:26" x14ac:dyDescent="0.3">
      <c r="A2818" s="2" t="str">
        <f t="shared" si="43"/>
        <v>P1</v>
      </c>
      <c r="B2818" s="1" t="s">
        <v>1448</v>
      </c>
      <c r="C2818" s="23" t="str">
        <f>_xlfn.XLOOKUP(B2818,IP구분!A:A,IP구분!C:C)</f>
        <v>뽀로로</v>
      </c>
      <c r="D2818" s="1" t="s">
        <v>1449</v>
      </c>
      <c r="E2818" s="7">
        <f>IFERROR(_xlfn.XLOOKUP(B2818,단가!A:A,단가!C:C),0)</f>
        <v>5379</v>
      </c>
      <c r="F2818" s="3">
        <f>IFERROR(_xlfn.XLOOKUP(B2818,'[1]2609 재고'!$I$1:$I$65536,'[1]2609 재고'!$K$1:$K$65536),0)</f>
        <v>9</v>
      </c>
      <c r="G2818" s="3">
        <f>IFERROR(_xlfn.XLOOKUP(B2818,[2]Sheet1!$H$1:$H$65536,[2]Sheet1!$K$1:$K$65536),0)</f>
        <v>8</v>
      </c>
      <c r="H2818" s="3">
        <f>IFERROR(_xlfn.XLOOKUP(B2818,[3]Sheet1!$H$1:$H$65536,[3]Sheet1!$J$1:$J$65536),0)</f>
        <v>8</v>
      </c>
      <c r="I2818" s="3">
        <f>IFERROR(_xlfn.XLOOKUP(B2818,[4]Sheet1!$H$1:$H$65536,[4]Sheet1!$J$1:$J$65536),0)</f>
        <v>13</v>
      </c>
      <c r="J2818" s="3">
        <f>IFERROR(_xlfn.XLOOKUP(B2818,[5]Sheet1!$H$1:$H$65536,[5]Sheet1!$J$1:$J$65536),0)</f>
        <v>13</v>
      </c>
      <c r="K2818" s="3">
        <f>IFERROR(_xlfn.XLOOKUP(B2818,[6]Sheet1!$H$1:$H$65536,[6]Sheet1!$J$1:$J$65536),0)</f>
        <v>16</v>
      </c>
      <c r="L2818" s="3">
        <f>IFERROR(_xlfn.XLOOKUP(B2818,[7]Sheet1!$H$1:$H$65536,[7]Sheet1!$J$1:$J$65536),0)</f>
        <v>17</v>
      </c>
      <c r="M2818" s="3">
        <f>IFERROR(_xlfn.XLOOKUP(B2818,[8]Sheet1!$H$1:$H$65536,[8]Sheet1!$J$1:$J$65536),0)</f>
        <v>19</v>
      </c>
      <c r="N2818" s="3">
        <f>IFERROR(_xlfn.XLOOKUP(B2818,[9]Sheet1!$H$1:$H$65536,[9]Sheet1!$J$1:$J$65536),0)</f>
        <v>16</v>
      </c>
      <c r="O2818" s="3">
        <f>IFERROR(_xlfn.XLOOKUP(B2818,[10]Sheet1!$H$1:$H$65536,[10]Sheet1!$J$1:$J$65536),0)</f>
        <v>14</v>
      </c>
      <c r="P2818" s="3">
        <f>IFERROR(_xlfn.XLOOKUP(B2818,[11]Sheet1!$H$1:$H$65536,[11]Sheet1!$J$1:$J$65536),0)</f>
        <v>28</v>
      </c>
      <c r="Q2818" s="3">
        <f>IFERROR(_xlfn.XLOOKUP(B2818,[12]Sheet1!$H$1:$H$65536,[12]Sheet1!$J$1:$J$65536),0)</f>
        <v>24</v>
      </c>
      <c r="R2818" s="3">
        <f>IFERROR(_xlfn.XLOOKUP(B2818,[13]Sheet1!$H$1:$H$65536,[13]Sheet1!$J$1:$J$65536),)</f>
        <v>23</v>
      </c>
      <c r="S2818" s="3">
        <f>IFERROR(_xlfn.XLOOKUP(B2818,[14]Sheet1!$H$1:$H$65536,[14]Sheet1!$K$1:$K$65536),0)</f>
        <v>18</v>
      </c>
      <c r="T2818" s="3">
        <f>IFERROR(_xlfn.XLOOKUP(B2818,[15]Sheet1!$H$1:$H$65536,[15]Sheet1!$J$1:$J$65536),0)</f>
        <v>19</v>
      </c>
      <c r="U2818" s="3">
        <f>IFERROR(_xlfn.XLOOKUP(B2818,[16]Sheet1!$H$1:$H$65536,[16]Sheet1!$J$1:$J$65536),0)</f>
        <v>26</v>
      </c>
      <c r="V2818" s="3">
        <f>IFERROR(_xlfn.XLOOKUP(B2818,[17]Sheet1!$H$1:$H$65536,[17]Sheet1!$J$1:$J$65536),0)</f>
        <v>36</v>
      </c>
      <c r="W2818" s="3">
        <f>IFERROR(_xlfn.XLOOKUP(B2818,[18]Sheet1!$H$1:$H$65536,[18]Sheet1!$J$1:$J$65536),0)</f>
        <v>40</v>
      </c>
      <c r="X2818" s="3">
        <f>IFERROR(_xlfn.XLOOKUP(B2818,[19]Sheet1!$H$1:$H$65536,[19]Sheet1!$J$1:$J$65536),0)</f>
        <v>41</v>
      </c>
      <c r="Y2818" s="3">
        <f>IFERROR(_xlfn.XLOOKUP(B2818,[20]Sheet1!$H$1:$H$65536,[20]Sheet1!$J$1:$J$65536),0)</f>
        <v>41</v>
      </c>
      <c r="Z2818" s="3">
        <f>IFERROR(_xlfn.XLOOKUP(B2818,[21]Sheet1!$H$1:$H$65536,[21]Sheet1!$J$1:$J$65536),0)</f>
        <v>32</v>
      </c>
    </row>
    <row r="2819" spans="1:26" x14ac:dyDescent="0.3">
      <c r="A2819" s="2" t="str">
        <f t="shared" ref="A2819:A2882" si="44">MID(B2819,3,2)</f>
        <v>P1</v>
      </c>
      <c r="B2819" s="1" t="s">
        <v>1450</v>
      </c>
      <c r="C2819" s="23" t="str">
        <f>_xlfn.XLOOKUP(B2819,IP구분!A:A,IP구분!C:C)</f>
        <v>뽀로로</v>
      </c>
      <c r="D2819" s="1" t="s">
        <v>1451</v>
      </c>
      <c r="E2819" s="7">
        <f>IFERROR(_xlfn.XLOOKUP(B2819,단가!A:A,단가!C:C),0)</f>
        <v>1577</v>
      </c>
      <c r="F2819" s="3">
        <f>IFERROR(_xlfn.XLOOKUP(B2819,'[1]2609 재고'!$I$1:$I$65536,'[1]2609 재고'!$K$1:$K$65536),0)</f>
        <v>440</v>
      </c>
      <c r="G2819" s="3">
        <f>IFERROR(_xlfn.XLOOKUP(B2819,[2]Sheet1!$H$1:$H$65536,[2]Sheet1!$K$1:$K$65536),0)</f>
        <v>663</v>
      </c>
      <c r="H2819" s="3">
        <f>IFERROR(_xlfn.XLOOKUP(B2819,[3]Sheet1!$H$1:$H$65536,[3]Sheet1!$J$1:$J$65536),0)</f>
        <v>813</v>
      </c>
      <c r="I2819" s="3">
        <f>IFERROR(_xlfn.XLOOKUP(B2819,[4]Sheet1!$H$1:$H$65536,[4]Sheet1!$J$1:$J$65536),0)</f>
        <v>1186</v>
      </c>
      <c r="J2819" s="3">
        <f>IFERROR(_xlfn.XLOOKUP(B2819,[5]Sheet1!$H$1:$H$65536,[5]Sheet1!$J$1:$J$65536),0)</f>
        <v>1448</v>
      </c>
      <c r="K2819" s="3">
        <f>IFERROR(_xlfn.XLOOKUP(B2819,[6]Sheet1!$H$1:$H$65536,[6]Sheet1!$J$1:$J$65536),0)</f>
        <v>1724</v>
      </c>
      <c r="L2819" s="3">
        <f>IFERROR(_xlfn.XLOOKUP(B2819,[7]Sheet1!$H$1:$H$65536,[7]Sheet1!$J$1:$J$65536),0)</f>
        <v>2001</v>
      </c>
      <c r="M2819" s="3">
        <f>IFERROR(_xlfn.XLOOKUP(B2819,[8]Sheet1!$H$1:$H$65536,[8]Sheet1!$J$1:$J$65536),0)</f>
        <v>2314</v>
      </c>
      <c r="N2819" s="3">
        <f>IFERROR(_xlfn.XLOOKUP(B2819,[9]Sheet1!$H$1:$H$65536,[9]Sheet1!$J$1:$J$65536),0)</f>
        <v>547</v>
      </c>
      <c r="O2819" s="3">
        <f>IFERROR(_xlfn.XLOOKUP(B2819,[10]Sheet1!$H$1:$H$65536,[10]Sheet1!$J$1:$J$65536),0)</f>
        <v>859</v>
      </c>
      <c r="P2819" s="3">
        <f>IFERROR(_xlfn.XLOOKUP(B2819,[11]Sheet1!$H$1:$H$65536,[11]Sheet1!$J$1:$J$65536),0)</f>
        <v>1074</v>
      </c>
      <c r="Q2819" s="3">
        <f>IFERROR(_xlfn.XLOOKUP(B2819,[12]Sheet1!$H$1:$H$65536,[12]Sheet1!$J$1:$J$65536),0)</f>
        <v>1337</v>
      </c>
      <c r="R2819" s="3">
        <f>IFERROR(_xlfn.XLOOKUP(B2819,[13]Sheet1!$H$1:$H$65536,[13]Sheet1!$J$1:$J$65536),)</f>
        <v>1519</v>
      </c>
      <c r="S2819" s="3">
        <f>IFERROR(_xlfn.XLOOKUP(B2819,[14]Sheet1!$H$1:$H$65536,[14]Sheet1!$K$1:$K$65536),0)</f>
        <v>1779</v>
      </c>
      <c r="T2819" s="3">
        <f>IFERROR(_xlfn.XLOOKUP(B2819,[15]Sheet1!$H$1:$H$65536,[15]Sheet1!$J$1:$J$65536),0)</f>
        <v>2018</v>
      </c>
      <c r="U2819" s="3">
        <f>IFERROR(_xlfn.XLOOKUP(B2819,[16]Sheet1!$H$1:$H$65536,[16]Sheet1!$J$1:$J$65536),0)</f>
        <v>2372</v>
      </c>
      <c r="V2819" s="3">
        <f>IFERROR(_xlfn.XLOOKUP(B2819,[17]Sheet1!$H$1:$H$65536,[17]Sheet1!$J$1:$J$65536),0)</f>
        <v>2623</v>
      </c>
      <c r="W2819" s="3">
        <f>IFERROR(_xlfn.XLOOKUP(B2819,[18]Sheet1!$H$1:$H$65536,[18]Sheet1!$J$1:$J$65536),0)</f>
        <v>2832</v>
      </c>
      <c r="X2819" s="3">
        <f>IFERROR(_xlfn.XLOOKUP(B2819,[19]Sheet1!$H$1:$H$65536,[19]Sheet1!$J$1:$J$65536),0)</f>
        <v>3164</v>
      </c>
      <c r="Y2819" s="3">
        <f>IFERROR(_xlfn.XLOOKUP(B2819,[20]Sheet1!$H$1:$H$65536,[20]Sheet1!$J$1:$J$65536),0)</f>
        <v>413</v>
      </c>
      <c r="Z2819" s="3">
        <f>IFERROR(_xlfn.XLOOKUP(B2819,[21]Sheet1!$H$1:$H$65536,[21]Sheet1!$J$1:$J$65536),0)</f>
        <v>681</v>
      </c>
    </row>
    <row r="2820" spans="1:26" x14ac:dyDescent="0.3">
      <c r="A2820" s="2" t="str">
        <f t="shared" si="44"/>
        <v>P1</v>
      </c>
      <c r="B2820" s="1" t="s">
        <v>2044</v>
      </c>
      <c r="C2820" s="23" t="str">
        <f>_xlfn.XLOOKUP(B2820,IP구분!A:A,IP구분!C:C)</f>
        <v>뽀로로</v>
      </c>
      <c r="D2820" s="1" t="s">
        <v>2045</v>
      </c>
      <c r="E2820" s="7">
        <f>IFERROR(_xlfn.XLOOKUP(B2820,단가!A:A,단가!C:C),0)</f>
        <v>1493</v>
      </c>
      <c r="F2820" s="3">
        <f>IFERROR(_xlfn.XLOOKUP(B2820,'[1]2609 재고'!$I$1:$I$65536,'[1]2609 재고'!$K$1:$K$65536),0)</f>
        <v>3009</v>
      </c>
      <c r="G2820" s="3">
        <f>IFERROR(_xlfn.XLOOKUP(B2820,[2]Sheet1!$H$1:$H$65536,[2]Sheet1!$K$1:$K$65536),0)</f>
        <v>346</v>
      </c>
      <c r="H2820" s="3">
        <f>IFERROR(_xlfn.XLOOKUP(B2820,[3]Sheet1!$H$1:$H$65536,[3]Sheet1!$J$1:$J$65536),0)</f>
        <v>571</v>
      </c>
      <c r="I2820" s="3">
        <f>IFERROR(_xlfn.XLOOKUP(B2820,[4]Sheet1!$H$1:$H$65536,[4]Sheet1!$J$1:$J$65536),0)</f>
        <v>1036</v>
      </c>
      <c r="J2820" s="3">
        <f>IFERROR(_xlfn.XLOOKUP(B2820,[5]Sheet1!$H$1:$H$65536,[5]Sheet1!$J$1:$J$65536),0)</f>
        <v>1343</v>
      </c>
      <c r="K2820" s="3">
        <f>IFERROR(_xlfn.XLOOKUP(B2820,[6]Sheet1!$H$1:$H$65536,[6]Sheet1!$J$1:$J$65536),0)</f>
        <v>1666</v>
      </c>
      <c r="L2820" s="3">
        <f>IFERROR(_xlfn.XLOOKUP(B2820,[7]Sheet1!$H$1:$H$65536,[7]Sheet1!$J$1:$J$65536),0)</f>
        <v>2036</v>
      </c>
      <c r="M2820" s="3">
        <f>IFERROR(_xlfn.XLOOKUP(B2820,[8]Sheet1!$H$1:$H$65536,[8]Sheet1!$J$1:$J$65536),0)</f>
        <v>2512</v>
      </c>
      <c r="N2820" s="3">
        <f>IFERROR(_xlfn.XLOOKUP(B2820,[9]Sheet1!$H$1:$H$65536,[9]Sheet1!$J$1:$J$65536),0)</f>
        <v>2780</v>
      </c>
      <c r="O2820" s="3">
        <f>IFERROR(_xlfn.XLOOKUP(B2820,[10]Sheet1!$H$1:$H$65536,[10]Sheet1!$J$1:$J$65536),0)</f>
        <v>3152</v>
      </c>
      <c r="P2820" s="3">
        <f>IFERROR(_xlfn.XLOOKUP(B2820,[11]Sheet1!$H$1:$H$65536,[11]Sheet1!$J$1:$J$65536),0)</f>
        <v>676</v>
      </c>
      <c r="Q2820" s="3">
        <f>IFERROR(_xlfn.XLOOKUP(B2820,[12]Sheet1!$H$1:$H$65536,[12]Sheet1!$J$1:$J$65536),0)</f>
        <v>953</v>
      </c>
      <c r="R2820" s="3">
        <f>IFERROR(_xlfn.XLOOKUP(B2820,[13]Sheet1!$H$1:$H$65536,[13]Sheet1!$J$1:$J$65536),)</f>
        <v>1330</v>
      </c>
      <c r="S2820" s="3">
        <f>IFERROR(_xlfn.XLOOKUP(B2820,[14]Sheet1!$H$1:$H$65536,[14]Sheet1!$K$1:$K$65536),0)</f>
        <v>1753</v>
      </c>
      <c r="T2820" s="3">
        <f>IFERROR(_xlfn.XLOOKUP(B2820,[15]Sheet1!$H$1:$H$65536,[15]Sheet1!$J$1:$J$65536),0)</f>
        <v>2119</v>
      </c>
      <c r="U2820" s="3">
        <f>IFERROR(_xlfn.XLOOKUP(B2820,[16]Sheet1!$H$1:$H$65536,[16]Sheet1!$J$1:$J$65536),0)</f>
        <v>2561</v>
      </c>
      <c r="V2820" s="3">
        <f>IFERROR(_xlfn.XLOOKUP(B2820,[17]Sheet1!$H$1:$H$65536,[17]Sheet1!$J$1:$J$65536),0)</f>
        <v>2897</v>
      </c>
      <c r="W2820" s="3">
        <f>IFERROR(_xlfn.XLOOKUP(B2820,[18]Sheet1!$H$1:$H$65536,[18]Sheet1!$J$1:$J$65536),0)</f>
        <v>3132</v>
      </c>
      <c r="X2820" s="3">
        <f>IFERROR(_xlfn.XLOOKUP(B2820,[19]Sheet1!$H$1:$H$65536,[19]Sheet1!$J$1:$J$65536),0)</f>
        <v>3567</v>
      </c>
      <c r="Y2820" s="3">
        <f>IFERROR(_xlfn.XLOOKUP(B2820,[20]Sheet1!$H$1:$H$65536,[20]Sheet1!$J$1:$J$65536),0)</f>
        <v>929</v>
      </c>
      <c r="Z2820" s="3">
        <f>IFERROR(_xlfn.XLOOKUP(B2820,[21]Sheet1!$H$1:$H$65536,[21]Sheet1!$J$1:$J$65536),0)</f>
        <v>1364</v>
      </c>
    </row>
    <row r="2821" spans="1:26" x14ac:dyDescent="0.3">
      <c r="A2821" s="2" t="str">
        <f t="shared" si="44"/>
        <v>P1</v>
      </c>
      <c r="B2821" s="1" t="s">
        <v>2046</v>
      </c>
      <c r="C2821" s="23" t="str">
        <f>_xlfn.XLOOKUP(B2821,IP구분!A:A,IP구분!C:C)</f>
        <v>뽀로로</v>
      </c>
      <c r="D2821" s="1" t="s">
        <v>2047</v>
      </c>
      <c r="E2821" s="7">
        <f>IFERROR(_xlfn.XLOOKUP(B2821,단가!A:A,단가!C:C),0)</f>
        <v>2260</v>
      </c>
      <c r="F2821" s="3">
        <f>IFERROR(_xlfn.XLOOKUP(B2821,'[1]2609 재고'!$I$1:$I$65536,'[1]2609 재고'!$K$1:$K$65536),0)</f>
        <v>3396</v>
      </c>
      <c r="G2821" s="3">
        <f>IFERROR(_xlfn.XLOOKUP(B2821,[2]Sheet1!$H$1:$H$65536,[2]Sheet1!$K$1:$K$65536),0)</f>
        <v>965</v>
      </c>
      <c r="H2821" s="3">
        <f>IFERROR(_xlfn.XLOOKUP(B2821,[3]Sheet1!$H$1:$H$65536,[3]Sheet1!$J$1:$J$65536),0)</f>
        <v>1403</v>
      </c>
      <c r="I2821" s="3">
        <f>IFERROR(_xlfn.XLOOKUP(B2821,[4]Sheet1!$H$1:$H$65536,[4]Sheet1!$J$1:$J$65536),0)</f>
        <v>1926</v>
      </c>
      <c r="J2821" s="3">
        <f>IFERROR(_xlfn.XLOOKUP(B2821,[5]Sheet1!$H$1:$H$65536,[5]Sheet1!$J$1:$J$65536),0)</f>
        <v>2607</v>
      </c>
      <c r="K2821" s="3">
        <f>IFERROR(_xlfn.XLOOKUP(B2821,[6]Sheet1!$H$1:$H$65536,[6]Sheet1!$J$1:$J$65536),0)</f>
        <v>3572</v>
      </c>
      <c r="L2821" s="3">
        <f>IFERROR(_xlfn.XLOOKUP(B2821,[7]Sheet1!$H$1:$H$65536,[7]Sheet1!$J$1:$J$65536),0)</f>
        <v>1033</v>
      </c>
      <c r="M2821" s="3">
        <f>IFERROR(_xlfn.XLOOKUP(B2821,[8]Sheet1!$H$1:$H$65536,[8]Sheet1!$J$1:$J$65536),0)</f>
        <v>1853</v>
      </c>
      <c r="N2821" s="3">
        <f>IFERROR(_xlfn.XLOOKUP(B2821,[9]Sheet1!$H$1:$H$65536,[9]Sheet1!$J$1:$J$65536),0)</f>
        <v>3586</v>
      </c>
      <c r="O2821" s="3">
        <f>IFERROR(_xlfn.XLOOKUP(B2821,[10]Sheet1!$H$1:$H$65536,[10]Sheet1!$J$1:$J$65536),0)</f>
        <v>4135</v>
      </c>
      <c r="P2821" s="3">
        <f>IFERROR(_xlfn.XLOOKUP(B2821,[11]Sheet1!$H$1:$H$65536,[11]Sheet1!$J$1:$J$65536),0)</f>
        <v>4822</v>
      </c>
      <c r="Q2821" s="3">
        <f>IFERROR(_xlfn.XLOOKUP(B2821,[12]Sheet1!$H$1:$H$65536,[12]Sheet1!$J$1:$J$65536),0)</f>
        <v>5405</v>
      </c>
      <c r="R2821" s="3">
        <f>IFERROR(_xlfn.XLOOKUP(B2821,[13]Sheet1!$H$1:$H$65536,[13]Sheet1!$J$1:$J$65536),)</f>
        <v>5563</v>
      </c>
      <c r="S2821" s="3">
        <f>IFERROR(_xlfn.XLOOKUP(B2821,[14]Sheet1!$H$1:$H$65536,[14]Sheet1!$K$1:$K$65536),0)</f>
        <v>5681</v>
      </c>
      <c r="T2821" s="3">
        <f>IFERROR(_xlfn.XLOOKUP(B2821,[15]Sheet1!$H$1:$H$65536,[15]Sheet1!$J$1:$J$65536),0)</f>
        <v>5828</v>
      </c>
      <c r="U2821" s="3">
        <f>IFERROR(_xlfn.XLOOKUP(B2821,[16]Sheet1!$H$1:$H$65536,[16]Sheet1!$J$1:$J$65536),0)</f>
        <v>5932</v>
      </c>
      <c r="V2821" s="3">
        <f>IFERROR(_xlfn.XLOOKUP(B2821,[17]Sheet1!$H$1:$H$65536,[17]Sheet1!$J$1:$J$65536),0)</f>
        <v>6018</v>
      </c>
      <c r="W2821" s="3">
        <f>IFERROR(_xlfn.XLOOKUP(B2821,[18]Sheet1!$H$1:$H$65536,[18]Sheet1!$J$1:$J$65536),0)</f>
        <v>1135</v>
      </c>
      <c r="X2821" s="3">
        <f>IFERROR(_xlfn.XLOOKUP(B2821,[19]Sheet1!$H$1:$H$65536,[19]Sheet1!$J$1:$J$65536),0)</f>
        <v>1337</v>
      </c>
      <c r="Y2821" s="3">
        <f>IFERROR(_xlfn.XLOOKUP(B2821,[20]Sheet1!$H$1:$H$65536,[20]Sheet1!$J$1:$J$65536),0)</f>
        <v>165</v>
      </c>
      <c r="Z2821" s="3">
        <f>IFERROR(_xlfn.XLOOKUP(B2821,[21]Sheet1!$H$1:$H$65536,[21]Sheet1!$J$1:$J$65536),0)</f>
        <v>566</v>
      </c>
    </row>
    <row r="2822" spans="1:26" x14ac:dyDescent="0.3">
      <c r="A2822" s="2" t="str">
        <f t="shared" si="44"/>
        <v>P1</v>
      </c>
      <c r="B2822" s="1" t="s">
        <v>4157</v>
      </c>
      <c r="C2822" s="23" t="str">
        <f>_xlfn.XLOOKUP(B2822,IP구분!A:A,IP구분!C:C)</f>
        <v>타요</v>
      </c>
      <c r="D2822" s="1" t="s">
        <v>4158</v>
      </c>
      <c r="E2822" s="7">
        <f>IFERROR(_xlfn.XLOOKUP(B2822,단가!A:A,단가!C:C),0)</f>
        <v>1145</v>
      </c>
      <c r="F2822" s="3">
        <f>IFERROR(_xlfn.XLOOKUP(B2822,'[1]2609 재고'!$I$1:$I$65536,'[1]2609 재고'!$K$1:$K$65536),0)</f>
        <v>2936</v>
      </c>
      <c r="G2822" s="3">
        <f>IFERROR(_xlfn.XLOOKUP(B2822,[2]Sheet1!$H$1:$H$65536,[2]Sheet1!$K$1:$K$65536),0)</f>
        <v>3249</v>
      </c>
      <c r="H2822" s="3">
        <f>IFERROR(_xlfn.XLOOKUP(B2822,[3]Sheet1!$H$1:$H$65536,[3]Sheet1!$J$1:$J$65536),0)</f>
        <v>3454</v>
      </c>
      <c r="I2822" s="3">
        <f>IFERROR(_xlfn.XLOOKUP(B2822,[4]Sheet1!$H$1:$H$65536,[4]Sheet1!$J$1:$J$65536),0)</f>
        <v>825</v>
      </c>
      <c r="J2822" s="3">
        <f>IFERROR(_xlfn.XLOOKUP(B2822,[5]Sheet1!$H$1:$H$65536,[5]Sheet1!$J$1:$J$65536),0)</f>
        <v>1122</v>
      </c>
      <c r="K2822" s="3">
        <f>IFERROR(_xlfn.XLOOKUP(B2822,[6]Sheet1!$H$1:$H$65536,[6]Sheet1!$J$1:$J$65536),0)</f>
        <v>1350</v>
      </c>
      <c r="L2822" s="3">
        <f>IFERROR(_xlfn.XLOOKUP(B2822,[7]Sheet1!$H$1:$H$65536,[7]Sheet1!$J$1:$J$65536),0)</f>
        <v>1770</v>
      </c>
      <c r="M2822" s="3">
        <f>IFERROR(_xlfn.XLOOKUP(B2822,[8]Sheet1!$H$1:$H$65536,[8]Sheet1!$J$1:$J$65536),0)</f>
        <v>2116</v>
      </c>
      <c r="N2822" s="3">
        <f>IFERROR(_xlfn.XLOOKUP(B2822,[9]Sheet1!$H$1:$H$65536,[9]Sheet1!$J$1:$J$65536),0)</f>
        <v>2439</v>
      </c>
      <c r="O2822" s="3">
        <f>IFERROR(_xlfn.XLOOKUP(B2822,[10]Sheet1!$H$1:$H$65536,[10]Sheet1!$J$1:$J$65536),0)</f>
        <v>3091</v>
      </c>
      <c r="P2822" s="3">
        <f>IFERROR(_xlfn.XLOOKUP(B2822,[11]Sheet1!$H$1:$H$65536,[11]Sheet1!$J$1:$J$65536),0)</f>
        <v>219</v>
      </c>
      <c r="Q2822" s="3">
        <f>IFERROR(_xlfn.XLOOKUP(B2822,[12]Sheet1!$H$1:$H$65536,[12]Sheet1!$J$1:$J$65536),0)</f>
        <v>1021</v>
      </c>
      <c r="R2822" s="3">
        <f>IFERROR(_xlfn.XLOOKUP(B2822,[13]Sheet1!$H$1:$H$65536,[13]Sheet1!$J$1:$J$65536),)</f>
        <v>1329</v>
      </c>
      <c r="S2822" s="3">
        <f>IFERROR(_xlfn.XLOOKUP(B2822,[14]Sheet1!$H$1:$H$65536,[14]Sheet1!$K$1:$K$65536),0)</f>
        <v>1690</v>
      </c>
      <c r="T2822" s="3">
        <f>IFERROR(_xlfn.XLOOKUP(B2822,[15]Sheet1!$H$1:$H$65536,[15]Sheet1!$J$1:$J$65536),0)</f>
        <v>2078</v>
      </c>
      <c r="U2822" s="3">
        <f>IFERROR(_xlfn.XLOOKUP(B2822,[16]Sheet1!$H$1:$H$65536,[16]Sheet1!$J$1:$J$65536),0)</f>
        <v>2466</v>
      </c>
      <c r="V2822" s="3">
        <f>IFERROR(_xlfn.XLOOKUP(B2822,[17]Sheet1!$H$1:$H$65536,[17]Sheet1!$J$1:$J$65536),0)</f>
        <v>2814</v>
      </c>
      <c r="W2822" s="3">
        <f>IFERROR(_xlfn.XLOOKUP(B2822,[18]Sheet1!$H$1:$H$65536,[18]Sheet1!$J$1:$J$65536),0)</f>
        <v>3200</v>
      </c>
      <c r="X2822" s="3">
        <f>IFERROR(_xlfn.XLOOKUP(B2822,[19]Sheet1!$H$1:$H$65536,[19]Sheet1!$J$1:$J$65536),0)</f>
        <v>3655</v>
      </c>
      <c r="Y2822" s="3">
        <f>IFERROR(_xlfn.XLOOKUP(B2822,[20]Sheet1!$H$1:$H$65536,[20]Sheet1!$J$1:$J$65536),0)</f>
        <v>4386</v>
      </c>
      <c r="Z2822" s="3">
        <f>IFERROR(_xlfn.XLOOKUP(B2822,[21]Sheet1!$H$1:$H$65536,[21]Sheet1!$J$1:$J$65536),0)</f>
        <v>0</v>
      </c>
    </row>
    <row r="2823" spans="1:26" x14ac:dyDescent="0.3">
      <c r="A2823" s="2" t="str">
        <f t="shared" si="44"/>
        <v>P1</v>
      </c>
      <c r="B2823" s="1" t="s">
        <v>4159</v>
      </c>
      <c r="C2823" s="23" t="str">
        <f>_xlfn.XLOOKUP(B2823,IP구분!A:A,IP구분!C:C)</f>
        <v>타요</v>
      </c>
      <c r="D2823" s="1" t="s">
        <v>4160</v>
      </c>
      <c r="E2823" s="7">
        <f>IFERROR(_xlfn.XLOOKUP(B2823,단가!A:A,단가!C:C),0)</f>
        <v>1403</v>
      </c>
      <c r="F2823" s="3">
        <f>IFERROR(_xlfn.XLOOKUP(B2823,'[1]2609 재고'!$I$1:$I$65536,'[1]2609 재고'!$K$1:$K$65536),0)</f>
        <v>2377</v>
      </c>
      <c r="G2823" s="3">
        <f>IFERROR(_xlfn.XLOOKUP(B2823,[2]Sheet1!$H$1:$H$65536,[2]Sheet1!$K$1:$K$65536),0)</f>
        <v>3187</v>
      </c>
      <c r="H2823" s="3">
        <f>IFERROR(_xlfn.XLOOKUP(B2823,[3]Sheet1!$H$1:$H$65536,[3]Sheet1!$J$1:$J$65536),0)</f>
        <v>685</v>
      </c>
      <c r="I2823" s="3">
        <f>IFERROR(_xlfn.XLOOKUP(B2823,[4]Sheet1!$H$1:$H$65536,[4]Sheet1!$J$1:$J$65536),0)</f>
        <v>1535</v>
      </c>
      <c r="J2823" s="3">
        <f>IFERROR(_xlfn.XLOOKUP(B2823,[5]Sheet1!$H$1:$H$65536,[5]Sheet1!$J$1:$J$65536),0)</f>
        <v>2293</v>
      </c>
      <c r="K2823" s="3">
        <f>IFERROR(_xlfn.XLOOKUP(B2823,[6]Sheet1!$H$1:$H$65536,[6]Sheet1!$J$1:$J$65536),0)</f>
        <v>0</v>
      </c>
      <c r="L2823" s="3">
        <f>IFERROR(_xlfn.XLOOKUP(B2823,[7]Sheet1!$H$1:$H$65536,[7]Sheet1!$J$1:$J$65536),0)</f>
        <v>0</v>
      </c>
      <c r="M2823" s="3">
        <f>IFERROR(_xlfn.XLOOKUP(B2823,[8]Sheet1!$H$1:$H$65536,[8]Sheet1!$J$1:$J$65536),0)</f>
        <v>0</v>
      </c>
      <c r="N2823" s="3">
        <f>IFERROR(_xlfn.XLOOKUP(B2823,[9]Sheet1!$H$1:$H$65536,[9]Sheet1!$J$1:$J$65536),0)</f>
        <v>0</v>
      </c>
      <c r="O2823" s="3">
        <f>IFERROR(_xlfn.XLOOKUP(B2823,[10]Sheet1!$H$1:$H$65536,[10]Sheet1!$J$1:$J$65536),0)</f>
        <v>0</v>
      </c>
      <c r="P2823" s="3">
        <f>IFERROR(_xlfn.XLOOKUP(B2823,[11]Sheet1!$H$1:$H$65536,[11]Sheet1!$J$1:$J$65536),0)</f>
        <v>0</v>
      </c>
      <c r="Q2823" s="3">
        <f>IFERROR(_xlfn.XLOOKUP(B2823,[12]Sheet1!$H$1:$H$65536,[12]Sheet1!$J$1:$J$65536),0)</f>
        <v>0</v>
      </c>
      <c r="R2823" s="3">
        <f>IFERROR(_xlfn.XLOOKUP(B2823,[13]Sheet1!$H$1:$H$65536,[13]Sheet1!$J$1:$J$65536),)</f>
        <v>0</v>
      </c>
      <c r="S2823" s="3">
        <f>IFERROR(_xlfn.XLOOKUP(B2823,[14]Sheet1!$H$1:$H$65536,[14]Sheet1!$K$1:$K$65536),0)</f>
        <v>0</v>
      </c>
      <c r="T2823" s="3">
        <f>IFERROR(_xlfn.XLOOKUP(B2823,[15]Sheet1!$H$1:$H$65536,[15]Sheet1!$J$1:$J$65536),0)</f>
        <v>0</v>
      </c>
      <c r="U2823" s="3">
        <f>IFERROR(_xlfn.XLOOKUP(B2823,[16]Sheet1!$H$1:$H$65536,[16]Sheet1!$J$1:$J$65536),0)</f>
        <v>0</v>
      </c>
      <c r="V2823" s="3">
        <f>IFERROR(_xlfn.XLOOKUP(B2823,[17]Sheet1!$H$1:$H$65536,[17]Sheet1!$J$1:$J$65536),0)</f>
        <v>0</v>
      </c>
      <c r="W2823" s="3">
        <f>IFERROR(_xlfn.XLOOKUP(B2823,[18]Sheet1!$H$1:$H$65536,[18]Sheet1!$J$1:$J$65536),0)</f>
        <v>0</v>
      </c>
      <c r="X2823" s="3">
        <f>IFERROR(_xlfn.XLOOKUP(B2823,[19]Sheet1!$H$1:$H$65536,[19]Sheet1!$J$1:$J$65536),0)</f>
        <v>0</v>
      </c>
      <c r="Y2823" s="3">
        <f>IFERROR(_xlfn.XLOOKUP(B2823,[20]Sheet1!$H$1:$H$65536,[20]Sheet1!$J$1:$J$65536),0)</f>
        <v>0</v>
      </c>
      <c r="Z2823" s="3">
        <f>IFERROR(_xlfn.XLOOKUP(B2823,[21]Sheet1!$H$1:$H$65536,[21]Sheet1!$J$1:$J$65536),0)</f>
        <v>0</v>
      </c>
    </row>
    <row r="2824" spans="1:26" x14ac:dyDescent="0.3">
      <c r="A2824" s="2" t="str">
        <f t="shared" si="44"/>
        <v>X2</v>
      </c>
      <c r="B2824" s="1" t="s">
        <v>6481</v>
      </c>
      <c r="C2824" s="23" t="str">
        <f>_xlfn.XLOOKUP(B2824,IP구분!A:A,IP구분!C:C)</f>
        <v>뽀로로</v>
      </c>
      <c r="D2824" s="1" t="s">
        <v>6482</v>
      </c>
      <c r="E2824" s="7">
        <f>IFERROR(_xlfn.XLOOKUP(B2824,단가!A:A,단가!C:C),0)</f>
        <v>0</v>
      </c>
      <c r="F2824" s="3">
        <f>IFERROR(_xlfn.XLOOKUP(B2824,'[1]2609 재고'!$I$1:$I$65536,'[1]2609 재고'!$K$1:$K$65536),0)</f>
        <v>0</v>
      </c>
      <c r="G2824" s="3">
        <f>IFERROR(_xlfn.XLOOKUP(B2824,[2]Sheet1!$H$1:$H$65536,[2]Sheet1!$K$1:$K$65536),0)</f>
        <v>0</v>
      </c>
      <c r="H2824" s="3">
        <f>IFERROR(_xlfn.XLOOKUP(B2824,[3]Sheet1!$H$1:$H$65536,[3]Sheet1!$J$1:$J$65536),0)</f>
        <v>0</v>
      </c>
      <c r="I2824" s="3">
        <f>IFERROR(_xlfn.XLOOKUP(B2824,[4]Sheet1!$H$1:$H$65536,[4]Sheet1!$J$1:$J$65536),0)</f>
        <v>0</v>
      </c>
      <c r="J2824" s="3">
        <f>IFERROR(_xlfn.XLOOKUP(B2824,[5]Sheet1!$H$1:$H$65536,[5]Sheet1!$J$1:$J$65536),0)</f>
        <v>0</v>
      </c>
      <c r="K2824" s="3">
        <f>IFERROR(_xlfn.XLOOKUP(B2824,[6]Sheet1!$H$1:$H$65536,[6]Sheet1!$J$1:$J$65536),0)</f>
        <v>0</v>
      </c>
      <c r="L2824" s="3">
        <f>IFERROR(_xlfn.XLOOKUP(B2824,[7]Sheet1!$H$1:$H$65536,[7]Sheet1!$J$1:$J$65536),0)</f>
        <v>0</v>
      </c>
      <c r="M2824" s="3">
        <f>IFERROR(_xlfn.XLOOKUP(B2824,[8]Sheet1!$H$1:$H$65536,[8]Sheet1!$J$1:$J$65536),0)</f>
        <v>0</v>
      </c>
      <c r="N2824" s="3">
        <f>IFERROR(_xlfn.XLOOKUP(B2824,[9]Sheet1!$H$1:$H$65536,[9]Sheet1!$J$1:$J$65536),0)</f>
        <v>0</v>
      </c>
      <c r="O2824" s="3">
        <f>IFERROR(_xlfn.XLOOKUP(B2824,[10]Sheet1!$H$1:$H$65536,[10]Sheet1!$J$1:$J$65536),0)</f>
        <v>0</v>
      </c>
      <c r="P2824" s="3">
        <f>IFERROR(_xlfn.XLOOKUP(B2824,[11]Sheet1!$H$1:$H$65536,[11]Sheet1!$J$1:$J$65536),0)</f>
        <v>0</v>
      </c>
      <c r="Q2824" s="3">
        <f>IFERROR(_xlfn.XLOOKUP(B2824,[12]Sheet1!$H$1:$H$65536,[12]Sheet1!$J$1:$J$65536),0)</f>
        <v>0</v>
      </c>
      <c r="R2824" s="3">
        <f>IFERROR(_xlfn.XLOOKUP(B2824,[13]Sheet1!$H$1:$H$65536,[13]Sheet1!$J$1:$J$65536),)</f>
        <v>0</v>
      </c>
      <c r="S2824" s="3">
        <f>IFERROR(_xlfn.XLOOKUP(B2824,[14]Sheet1!$H$1:$H$65536,[14]Sheet1!$K$1:$K$65536),0)</f>
        <v>0</v>
      </c>
      <c r="T2824" s="3">
        <f>IFERROR(_xlfn.XLOOKUP(B2824,[15]Sheet1!$H$1:$H$65536,[15]Sheet1!$J$1:$J$65536),0)</f>
        <v>0</v>
      </c>
      <c r="U2824" s="3">
        <f>IFERROR(_xlfn.XLOOKUP(B2824,[16]Sheet1!$H$1:$H$65536,[16]Sheet1!$J$1:$J$65536),0)</f>
        <v>0</v>
      </c>
      <c r="V2824" s="3">
        <f>IFERROR(_xlfn.XLOOKUP(B2824,[17]Sheet1!$H$1:$H$65536,[17]Sheet1!$J$1:$J$65536),0)</f>
        <v>0</v>
      </c>
      <c r="W2824" s="3">
        <f>IFERROR(_xlfn.XLOOKUP(B2824,[18]Sheet1!$H$1:$H$65536,[18]Sheet1!$J$1:$J$65536),0)</f>
        <v>0</v>
      </c>
      <c r="X2824" s="3">
        <f>IFERROR(_xlfn.XLOOKUP(B2824,[19]Sheet1!$H$1:$H$65536,[19]Sheet1!$J$1:$J$65536),0)</f>
        <v>0</v>
      </c>
      <c r="Y2824" s="3">
        <f>IFERROR(_xlfn.XLOOKUP(B2824,[20]Sheet1!$H$1:$H$65536,[20]Sheet1!$J$1:$J$65536),0)</f>
        <v>0</v>
      </c>
      <c r="Z2824" s="3">
        <f>IFERROR(_xlfn.XLOOKUP(B2824,[21]Sheet1!$H$1:$H$65536,[21]Sheet1!$J$1:$J$65536),0)</f>
        <v>0</v>
      </c>
    </row>
    <row r="2825" spans="1:26" x14ac:dyDescent="0.3">
      <c r="A2825" s="2" t="str">
        <f t="shared" si="44"/>
        <v>P1</v>
      </c>
      <c r="B2825" s="1" t="s">
        <v>2745</v>
      </c>
      <c r="C2825" s="23" t="str">
        <f>_xlfn.XLOOKUP(B2825,IP구분!A:A,IP구분!C:C)</f>
        <v>타요</v>
      </c>
      <c r="D2825" s="1" t="s">
        <v>2746</v>
      </c>
      <c r="E2825" s="7">
        <f>IFERROR(_xlfn.XLOOKUP(B2825,단가!A:A,단가!C:C),0)</f>
        <v>2090</v>
      </c>
      <c r="F2825" s="3">
        <f>IFERROR(_xlfn.XLOOKUP(B2825,'[1]2609 재고'!$I$1:$I$65536,'[1]2609 재고'!$K$1:$K$65536),0)</f>
        <v>1861</v>
      </c>
      <c r="G2825" s="3">
        <f>IFERROR(_xlfn.XLOOKUP(B2825,[2]Sheet1!$H$1:$H$65536,[2]Sheet1!$K$1:$K$65536),0)</f>
        <v>3335</v>
      </c>
      <c r="H2825" s="3">
        <f>IFERROR(_xlfn.XLOOKUP(B2825,[3]Sheet1!$H$1:$H$65536,[3]Sheet1!$J$1:$J$65536),0)</f>
        <v>5184</v>
      </c>
      <c r="I2825" s="3">
        <f>IFERROR(_xlfn.XLOOKUP(B2825,[4]Sheet1!$H$1:$H$65536,[4]Sheet1!$J$1:$J$65536),0)</f>
        <v>7142</v>
      </c>
      <c r="J2825" s="3">
        <f>IFERROR(_xlfn.XLOOKUP(B2825,[5]Sheet1!$H$1:$H$65536,[5]Sheet1!$J$1:$J$65536),0)</f>
        <v>8131</v>
      </c>
      <c r="K2825" s="3">
        <f>IFERROR(_xlfn.XLOOKUP(B2825,[6]Sheet1!$H$1:$H$65536,[6]Sheet1!$J$1:$J$65536),0)</f>
        <v>4100</v>
      </c>
      <c r="L2825" s="3">
        <f>IFERROR(_xlfn.XLOOKUP(B2825,[7]Sheet1!$H$1:$H$65536,[7]Sheet1!$J$1:$J$65536),0)</f>
        <v>5447</v>
      </c>
      <c r="M2825" s="3">
        <f>IFERROR(_xlfn.XLOOKUP(B2825,[8]Sheet1!$H$1:$H$65536,[8]Sheet1!$J$1:$J$65536),0)</f>
        <v>7122</v>
      </c>
      <c r="N2825" s="3">
        <f>IFERROR(_xlfn.XLOOKUP(B2825,[9]Sheet1!$H$1:$H$65536,[9]Sheet1!$J$1:$J$65536),0)</f>
        <v>10000</v>
      </c>
      <c r="O2825" s="3">
        <f>IFERROR(_xlfn.XLOOKUP(B2825,[10]Sheet1!$H$1:$H$65536,[10]Sheet1!$J$1:$J$65536),0)</f>
        <v>0</v>
      </c>
      <c r="P2825" s="3">
        <f>IFERROR(_xlfn.XLOOKUP(B2825,[11]Sheet1!$H$1:$H$65536,[11]Sheet1!$J$1:$J$65536),0)</f>
        <v>0</v>
      </c>
      <c r="Q2825" s="3">
        <f>IFERROR(_xlfn.XLOOKUP(B2825,[12]Sheet1!$H$1:$H$65536,[12]Sheet1!$J$1:$J$65536),0)</f>
        <v>0</v>
      </c>
      <c r="R2825" s="3">
        <f>IFERROR(_xlfn.XLOOKUP(B2825,[13]Sheet1!$H$1:$H$65536,[13]Sheet1!$J$1:$J$65536),)</f>
        <v>0</v>
      </c>
      <c r="S2825" s="3">
        <f>IFERROR(_xlfn.XLOOKUP(B2825,[14]Sheet1!$H$1:$H$65536,[14]Sheet1!$K$1:$K$65536),0)</f>
        <v>0</v>
      </c>
      <c r="T2825" s="3">
        <f>IFERROR(_xlfn.XLOOKUP(B2825,[15]Sheet1!$H$1:$H$65536,[15]Sheet1!$J$1:$J$65536),0)</f>
        <v>0</v>
      </c>
      <c r="U2825" s="3">
        <f>IFERROR(_xlfn.XLOOKUP(B2825,[16]Sheet1!$H$1:$H$65536,[16]Sheet1!$J$1:$J$65536),0)</f>
        <v>0</v>
      </c>
      <c r="V2825" s="3">
        <f>IFERROR(_xlfn.XLOOKUP(B2825,[17]Sheet1!$H$1:$H$65536,[17]Sheet1!$J$1:$J$65536),0)</f>
        <v>0</v>
      </c>
      <c r="W2825" s="3">
        <f>IFERROR(_xlfn.XLOOKUP(B2825,[18]Sheet1!$H$1:$H$65536,[18]Sheet1!$J$1:$J$65536),0)</f>
        <v>0</v>
      </c>
      <c r="X2825" s="3">
        <f>IFERROR(_xlfn.XLOOKUP(B2825,[19]Sheet1!$H$1:$H$65536,[19]Sheet1!$J$1:$J$65536),0)</f>
        <v>0</v>
      </c>
      <c r="Y2825" s="3">
        <f>IFERROR(_xlfn.XLOOKUP(B2825,[20]Sheet1!$H$1:$H$65536,[20]Sheet1!$J$1:$J$65536),0)</f>
        <v>0</v>
      </c>
      <c r="Z2825" s="3">
        <f>IFERROR(_xlfn.XLOOKUP(B2825,[21]Sheet1!$H$1:$H$65536,[21]Sheet1!$J$1:$J$65536),0)</f>
        <v>0</v>
      </c>
    </row>
    <row r="2826" spans="1:26" x14ac:dyDescent="0.3">
      <c r="A2826" s="2" t="str">
        <f t="shared" si="44"/>
        <v>X1</v>
      </c>
      <c r="B2826" s="1" t="s">
        <v>6483</v>
      </c>
      <c r="C2826" s="23" t="str">
        <f>_xlfn.XLOOKUP(B2826,IP구분!A:A,IP구분!C:C)</f>
        <v>뽀로로</v>
      </c>
      <c r="D2826" s="1" t="s">
        <v>6484</v>
      </c>
      <c r="E2826" s="7" t="str">
        <f>IFERROR(_xlfn.XLOOKUP(B2826,단가!A:A,단가!C:C),0)</f>
        <v xml:space="preserve">                     -</v>
      </c>
      <c r="F2826" s="3">
        <f>IFERROR(_xlfn.XLOOKUP(B2826,'[1]2609 재고'!$I$1:$I$65536,'[1]2609 재고'!$K$1:$K$65536),0)</f>
        <v>0</v>
      </c>
      <c r="G2826" s="3">
        <f>IFERROR(_xlfn.XLOOKUP(B2826,[2]Sheet1!$H$1:$H$65536,[2]Sheet1!$K$1:$K$65536),0)</f>
        <v>0</v>
      </c>
      <c r="H2826" s="3">
        <f>IFERROR(_xlfn.XLOOKUP(B2826,[3]Sheet1!$H$1:$H$65536,[3]Sheet1!$J$1:$J$65536),0)</f>
        <v>0</v>
      </c>
      <c r="I2826" s="3">
        <f>IFERROR(_xlfn.XLOOKUP(B2826,[4]Sheet1!$H$1:$H$65536,[4]Sheet1!$J$1:$J$65536),0)</f>
        <v>0</v>
      </c>
      <c r="J2826" s="3">
        <f>IFERROR(_xlfn.XLOOKUP(B2826,[5]Sheet1!$H$1:$H$65536,[5]Sheet1!$J$1:$J$65536),0)</f>
        <v>0</v>
      </c>
      <c r="K2826" s="3">
        <f>IFERROR(_xlfn.XLOOKUP(B2826,[6]Sheet1!$H$1:$H$65536,[6]Sheet1!$J$1:$J$65536),0)</f>
        <v>0</v>
      </c>
      <c r="L2826" s="3">
        <f>IFERROR(_xlfn.XLOOKUP(B2826,[7]Sheet1!$H$1:$H$65536,[7]Sheet1!$J$1:$J$65536),0)</f>
        <v>0</v>
      </c>
      <c r="M2826" s="3">
        <f>IFERROR(_xlfn.XLOOKUP(B2826,[8]Sheet1!$H$1:$H$65536,[8]Sheet1!$J$1:$J$65536),0)</f>
        <v>0</v>
      </c>
      <c r="N2826" s="3">
        <f>IFERROR(_xlfn.XLOOKUP(B2826,[9]Sheet1!$H$1:$H$65536,[9]Sheet1!$J$1:$J$65536),0)</f>
        <v>0</v>
      </c>
      <c r="O2826" s="3">
        <f>IFERROR(_xlfn.XLOOKUP(B2826,[10]Sheet1!$H$1:$H$65536,[10]Sheet1!$J$1:$J$65536),0)</f>
        <v>0</v>
      </c>
      <c r="P2826" s="3">
        <f>IFERROR(_xlfn.XLOOKUP(B2826,[11]Sheet1!$H$1:$H$65536,[11]Sheet1!$J$1:$J$65536),0)</f>
        <v>0</v>
      </c>
      <c r="Q2826" s="3">
        <f>IFERROR(_xlfn.XLOOKUP(B2826,[12]Sheet1!$H$1:$H$65536,[12]Sheet1!$J$1:$J$65536),0)</f>
        <v>0</v>
      </c>
      <c r="R2826" s="3">
        <f>IFERROR(_xlfn.XLOOKUP(B2826,[13]Sheet1!$H$1:$H$65536,[13]Sheet1!$J$1:$J$65536),)</f>
        <v>0</v>
      </c>
      <c r="S2826" s="3">
        <f>IFERROR(_xlfn.XLOOKUP(B2826,[14]Sheet1!$H$1:$H$65536,[14]Sheet1!$K$1:$K$65536),0)</f>
        <v>0</v>
      </c>
      <c r="T2826" s="3">
        <f>IFERROR(_xlfn.XLOOKUP(B2826,[15]Sheet1!$H$1:$H$65536,[15]Sheet1!$J$1:$J$65536),0)</f>
        <v>0</v>
      </c>
      <c r="U2826" s="3">
        <f>IFERROR(_xlfn.XLOOKUP(B2826,[16]Sheet1!$H$1:$H$65536,[16]Sheet1!$J$1:$J$65536),0)</f>
        <v>0</v>
      </c>
      <c r="V2826" s="3">
        <f>IFERROR(_xlfn.XLOOKUP(B2826,[17]Sheet1!$H$1:$H$65536,[17]Sheet1!$J$1:$J$65536),0)</f>
        <v>0</v>
      </c>
      <c r="W2826" s="3">
        <f>IFERROR(_xlfn.XLOOKUP(B2826,[18]Sheet1!$H$1:$H$65536,[18]Sheet1!$J$1:$J$65536),0)</f>
        <v>0</v>
      </c>
      <c r="X2826" s="3">
        <f>IFERROR(_xlfn.XLOOKUP(B2826,[19]Sheet1!$H$1:$H$65536,[19]Sheet1!$J$1:$J$65536),0)</f>
        <v>0</v>
      </c>
      <c r="Y2826" s="3">
        <f>IFERROR(_xlfn.XLOOKUP(B2826,[20]Sheet1!$H$1:$H$65536,[20]Sheet1!$J$1:$J$65536),0)</f>
        <v>0</v>
      </c>
      <c r="Z2826" s="3">
        <f>IFERROR(_xlfn.XLOOKUP(B2826,[21]Sheet1!$H$1:$H$65536,[21]Sheet1!$J$1:$J$65536),0)</f>
        <v>0</v>
      </c>
    </row>
    <row r="2827" spans="1:26" x14ac:dyDescent="0.3">
      <c r="A2827" s="2" t="str">
        <f t="shared" si="44"/>
        <v>X2</v>
      </c>
      <c r="B2827" s="1" t="s">
        <v>6485</v>
      </c>
      <c r="C2827" s="23" t="str">
        <f>_xlfn.XLOOKUP(B2827,IP구분!A:A,IP구분!C:C)</f>
        <v>뽀로로</v>
      </c>
      <c r="D2827" s="1" t="s">
        <v>6486</v>
      </c>
      <c r="E2827" s="7">
        <f>IFERROR(_xlfn.XLOOKUP(B2827,단가!A:A,단가!C:C),0)</f>
        <v>0</v>
      </c>
      <c r="F2827" s="3">
        <f>IFERROR(_xlfn.XLOOKUP(B2827,'[1]2609 재고'!$I$1:$I$65536,'[1]2609 재고'!$K$1:$K$65536),0)</f>
        <v>0</v>
      </c>
      <c r="G2827" s="3">
        <f>IFERROR(_xlfn.XLOOKUP(B2827,[2]Sheet1!$H$1:$H$65536,[2]Sheet1!$K$1:$K$65536),0)</f>
        <v>0</v>
      </c>
      <c r="H2827" s="3">
        <f>IFERROR(_xlfn.XLOOKUP(B2827,[3]Sheet1!$H$1:$H$65536,[3]Sheet1!$J$1:$J$65536),0)</f>
        <v>0</v>
      </c>
      <c r="I2827" s="3">
        <f>IFERROR(_xlfn.XLOOKUP(B2827,[4]Sheet1!$H$1:$H$65536,[4]Sheet1!$J$1:$J$65536),0)</f>
        <v>0</v>
      </c>
      <c r="J2827" s="3">
        <f>IFERROR(_xlfn.XLOOKUP(B2827,[5]Sheet1!$H$1:$H$65536,[5]Sheet1!$J$1:$J$65536),0)</f>
        <v>0</v>
      </c>
      <c r="K2827" s="3">
        <f>IFERROR(_xlfn.XLOOKUP(B2827,[6]Sheet1!$H$1:$H$65536,[6]Sheet1!$J$1:$J$65536),0)</f>
        <v>0</v>
      </c>
      <c r="L2827" s="3">
        <f>IFERROR(_xlfn.XLOOKUP(B2827,[7]Sheet1!$H$1:$H$65536,[7]Sheet1!$J$1:$J$65536),0)</f>
        <v>0</v>
      </c>
      <c r="M2827" s="3">
        <f>IFERROR(_xlfn.XLOOKUP(B2827,[8]Sheet1!$H$1:$H$65536,[8]Sheet1!$J$1:$J$65536),0)</f>
        <v>0</v>
      </c>
      <c r="N2827" s="3">
        <f>IFERROR(_xlfn.XLOOKUP(B2827,[9]Sheet1!$H$1:$H$65536,[9]Sheet1!$J$1:$J$65536),0)</f>
        <v>0</v>
      </c>
      <c r="O2827" s="3">
        <f>IFERROR(_xlfn.XLOOKUP(B2827,[10]Sheet1!$H$1:$H$65536,[10]Sheet1!$J$1:$J$65536),0)</f>
        <v>0</v>
      </c>
      <c r="P2827" s="3">
        <f>IFERROR(_xlfn.XLOOKUP(B2827,[11]Sheet1!$H$1:$H$65536,[11]Sheet1!$J$1:$J$65536),0)</f>
        <v>0</v>
      </c>
      <c r="Q2827" s="3">
        <f>IFERROR(_xlfn.XLOOKUP(B2827,[12]Sheet1!$H$1:$H$65536,[12]Sheet1!$J$1:$J$65536),0)</f>
        <v>0</v>
      </c>
      <c r="R2827" s="3">
        <f>IFERROR(_xlfn.XLOOKUP(B2827,[13]Sheet1!$H$1:$H$65536,[13]Sheet1!$J$1:$J$65536),)</f>
        <v>0</v>
      </c>
      <c r="S2827" s="3">
        <f>IFERROR(_xlfn.XLOOKUP(B2827,[14]Sheet1!$H$1:$H$65536,[14]Sheet1!$K$1:$K$65536),0)</f>
        <v>0</v>
      </c>
      <c r="T2827" s="3">
        <f>IFERROR(_xlfn.XLOOKUP(B2827,[15]Sheet1!$H$1:$H$65536,[15]Sheet1!$J$1:$J$65536),0)</f>
        <v>0</v>
      </c>
      <c r="U2827" s="3">
        <f>IFERROR(_xlfn.XLOOKUP(B2827,[16]Sheet1!$H$1:$H$65536,[16]Sheet1!$J$1:$J$65536),0)</f>
        <v>0</v>
      </c>
      <c r="V2827" s="3">
        <f>IFERROR(_xlfn.XLOOKUP(B2827,[17]Sheet1!$H$1:$H$65536,[17]Sheet1!$J$1:$J$65536),0)</f>
        <v>0</v>
      </c>
      <c r="W2827" s="3">
        <f>IFERROR(_xlfn.XLOOKUP(B2827,[18]Sheet1!$H$1:$H$65536,[18]Sheet1!$J$1:$J$65536),0)</f>
        <v>0</v>
      </c>
      <c r="X2827" s="3">
        <f>IFERROR(_xlfn.XLOOKUP(B2827,[19]Sheet1!$H$1:$H$65536,[19]Sheet1!$J$1:$J$65536),0)</f>
        <v>0</v>
      </c>
      <c r="Y2827" s="3">
        <f>IFERROR(_xlfn.XLOOKUP(B2827,[20]Sheet1!$H$1:$H$65536,[20]Sheet1!$J$1:$J$65536),0)</f>
        <v>0</v>
      </c>
      <c r="Z2827" s="3">
        <f>IFERROR(_xlfn.XLOOKUP(B2827,[21]Sheet1!$H$1:$H$65536,[21]Sheet1!$J$1:$J$65536),0)</f>
        <v>0</v>
      </c>
    </row>
    <row r="2828" spans="1:26" x14ac:dyDescent="0.3">
      <c r="A2828" s="2" t="str">
        <f t="shared" si="44"/>
        <v>X2</v>
      </c>
      <c r="B2828" s="1" t="s">
        <v>6487</v>
      </c>
      <c r="C2828" s="23" t="str">
        <f>_xlfn.XLOOKUP(B2828,IP구분!A:A,IP구분!C:C)</f>
        <v>뽀로로</v>
      </c>
      <c r="D2828" s="1" t="s">
        <v>6488</v>
      </c>
      <c r="E2828" s="7">
        <f>IFERROR(_xlfn.XLOOKUP(B2828,단가!A:A,단가!C:C),0)</f>
        <v>0</v>
      </c>
      <c r="F2828" s="3">
        <f>IFERROR(_xlfn.XLOOKUP(B2828,'[1]2609 재고'!$I$1:$I$65536,'[1]2609 재고'!$K$1:$K$65536),0)</f>
        <v>0</v>
      </c>
      <c r="G2828" s="3">
        <f>IFERROR(_xlfn.XLOOKUP(B2828,[2]Sheet1!$H$1:$H$65536,[2]Sheet1!$K$1:$K$65536),0)</f>
        <v>0</v>
      </c>
      <c r="H2828" s="3">
        <f>IFERROR(_xlfn.XLOOKUP(B2828,[3]Sheet1!$H$1:$H$65536,[3]Sheet1!$J$1:$J$65536),0)</f>
        <v>0</v>
      </c>
      <c r="I2828" s="3">
        <f>IFERROR(_xlfn.XLOOKUP(B2828,[4]Sheet1!$H$1:$H$65536,[4]Sheet1!$J$1:$J$65536),0)</f>
        <v>0</v>
      </c>
      <c r="J2828" s="3">
        <f>IFERROR(_xlfn.XLOOKUP(B2828,[5]Sheet1!$H$1:$H$65536,[5]Sheet1!$J$1:$J$65536),0)</f>
        <v>0</v>
      </c>
      <c r="K2828" s="3">
        <f>IFERROR(_xlfn.XLOOKUP(B2828,[6]Sheet1!$H$1:$H$65536,[6]Sheet1!$J$1:$J$65536),0)</f>
        <v>0</v>
      </c>
      <c r="L2828" s="3">
        <f>IFERROR(_xlfn.XLOOKUP(B2828,[7]Sheet1!$H$1:$H$65536,[7]Sheet1!$J$1:$J$65536),0)</f>
        <v>0</v>
      </c>
      <c r="M2828" s="3">
        <f>IFERROR(_xlfn.XLOOKUP(B2828,[8]Sheet1!$H$1:$H$65536,[8]Sheet1!$J$1:$J$65536),0)</f>
        <v>0</v>
      </c>
      <c r="N2828" s="3">
        <f>IFERROR(_xlfn.XLOOKUP(B2828,[9]Sheet1!$H$1:$H$65536,[9]Sheet1!$J$1:$J$65536),0)</f>
        <v>0</v>
      </c>
      <c r="O2828" s="3">
        <f>IFERROR(_xlfn.XLOOKUP(B2828,[10]Sheet1!$H$1:$H$65536,[10]Sheet1!$J$1:$J$65536),0)</f>
        <v>0</v>
      </c>
      <c r="P2828" s="3">
        <f>IFERROR(_xlfn.XLOOKUP(B2828,[11]Sheet1!$H$1:$H$65536,[11]Sheet1!$J$1:$J$65536),0)</f>
        <v>0</v>
      </c>
      <c r="Q2828" s="3">
        <f>IFERROR(_xlfn.XLOOKUP(B2828,[12]Sheet1!$H$1:$H$65536,[12]Sheet1!$J$1:$J$65536),0)</f>
        <v>0</v>
      </c>
      <c r="R2828" s="3">
        <f>IFERROR(_xlfn.XLOOKUP(B2828,[13]Sheet1!$H$1:$H$65536,[13]Sheet1!$J$1:$J$65536),)</f>
        <v>0</v>
      </c>
      <c r="S2828" s="3">
        <f>IFERROR(_xlfn.XLOOKUP(B2828,[14]Sheet1!$H$1:$H$65536,[14]Sheet1!$K$1:$K$65536),0)</f>
        <v>0</v>
      </c>
      <c r="T2828" s="3">
        <f>IFERROR(_xlfn.XLOOKUP(B2828,[15]Sheet1!$H$1:$H$65536,[15]Sheet1!$J$1:$J$65536),0)</f>
        <v>0</v>
      </c>
      <c r="U2828" s="3">
        <f>IFERROR(_xlfn.XLOOKUP(B2828,[16]Sheet1!$H$1:$H$65536,[16]Sheet1!$J$1:$J$65536),0)</f>
        <v>0</v>
      </c>
      <c r="V2828" s="3">
        <f>IFERROR(_xlfn.XLOOKUP(B2828,[17]Sheet1!$H$1:$H$65536,[17]Sheet1!$J$1:$J$65536),0)</f>
        <v>0</v>
      </c>
      <c r="W2828" s="3">
        <f>IFERROR(_xlfn.XLOOKUP(B2828,[18]Sheet1!$H$1:$H$65536,[18]Sheet1!$J$1:$J$65536),0)</f>
        <v>0</v>
      </c>
      <c r="X2828" s="3">
        <f>IFERROR(_xlfn.XLOOKUP(B2828,[19]Sheet1!$H$1:$H$65536,[19]Sheet1!$J$1:$J$65536),0)</f>
        <v>0</v>
      </c>
      <c r="Y2828" s="3">
        <f>IFERROR(_xlfn.XLOOKUP(B2828,[20]Sheet1!$H$1:$H$65536,[20]Sheet1!$J$1:$J$65536),0)</f>
        <v>0</v>
      </c>
      <c r="Z2828" s="3">
        <f>IFERROR(_xlfn.XLOOKUP(B2828,[21]Sheet1!$H$1:$H$65536,[21]Sheet1!$J$1:$J$65536),0)</f>
        <v>0</v>
      </c>
    </row>
    <row r="2829" spans="1:26" x14ac:dyDescent="0.3">
      <c r="A2829" s="2" t="str">
        <f t="shared" si="44"/>
        <v>X2</v>
      </c>
      <c r="B2829" s="1" t="s">
        <v>4319</v>
      </c>
      <c r="C2829" s="23" t="str">
        <f>_xlfn.XLOOKUP(B2829,IP구분!A:A,IP구분!C:C)</f>
        <v>뽀로로</v>
      </c>
      <c r="D2829" s="1" t="s">
        <v>4320</v>
      </c>
      <c r="E2829" s="7" t="str">
        <f>IFERROR(_xlfn.XLOOKUP(B2829,단가!A:A,단가!C:C),0)</f>
        <v xml:space="preserve">                     -</v>
      </c>
      <c r="F2829" s="3">
        <f>IFERROR(_xlfn.XLOOKUP(B2829,'[1]2609 재고'!$I$1:$I$65536,'[1]2609 재고'!$K$1:$K$65536),0)</f>
        <v>0</v>
      </c>
      <c r="G2829" s="3">
        <f>IFERROR(_xlfn.XLOOKUP(B2829,[2]Sheet1!$H$1:$H$65536,[2]Sheet1!$K$1:$K$65536),0)</f>
        <v>0</v>
      </c>
      <c r="H2829" s="3">
        <f>IFERROR(_xlfn.XLOOKUP(B2829,[3]Sheet1!$H$1:$H$65536,[3]Sheet1!$J$1:$J$65536),0)</f>
        <v>0</v>
      </c>
      <c r="I2829" s="3">
        <f>IFERROR(_xlfn.XLOOKUP(B2829,[4]Sheet1!$H$1:$H$65536,[4]Sheet1!$J$1:$J$65536),0)</f>
        <v>0</v>
      </c>
      <c r="J2829" s="3">
        <f>IFERROR(_xlfn.XLOOKUP(B2829,[5]Sheet1!$H$1:$H$65536,[5]Sheet1!$J$1:$J$65536),0)</f>
        <v>0</v>
      </c>
      <c r="K2829" s="3">
        <f>IFERROR(_xlfn.XLOOKUP(B2829,[6]Sheet1!$H$1:$H$65536,[6]Sheet1!$J$1:$J$65536),0)</f>
        <v>0</v>
      </c>
      <c r="L2829" s="3">
        <f>IFERROR(_xlfn.XLOOKUP(B2829,[7]Sheet1!$H$1:$H$65536,[7]Sheet1!$J$1:$J$65536),0)</f>
        <v>0</v>
      </c>
      <c r="M2829" s="3">
        <f>IFERROR(_xlfn.XLOOKUP(B2829,[8]Sheet1!$H$1:$H$65536,[8]Sheet1!$J$1:$J$65536),0)</f>
        <v>0</v>
      </c>
      <c r="N2829" s="3">
        <f>IFERROR(_xlfn.XLOOKUP(B2829,[9]Sheet1!$H$1:$H$65536,[9]Sheet1!$J$1:$J$65536),0)</f>
        <v>0</v>
      </c>
      <c r="O2829" s="3">
        <f>IFERROR(_xlfn.XLOOKUP(B2829,[10]Sheet1!$H$1:$H$65536,[10]Sheet1!$J$1:$J$65536),0)</f>
        <v>384</v>
      </c>
      <c r="P2829" s="3">
        <f>IFERROR(_xlfn.XLOOKUP(B2829,[11]Sheet1!$H$1:$H$65536,[11]Sheet1!$J$1:$J$65536),0)</f>
        <v>0</v>
      </c>
      <c r="Q2829" s="3">
        <f>IFERROR(_xlfn.XLOOKUP(B2829,[12]Sheet1!$H$1:$H$65536,[12]Sheet1!$J$1:$J$65536),0)</f>
        <v>0</v>
      </c>
      <c r="R2829" s="3">
        <f>IFERROR(_xlfn.XLOOKUP(B2829,[13]Sheet1!$H$1:$H$65536,[13]Sheet1!$J$1:$J$65536),)</f>
        <v>0</v>
      </c>
      <c r="S2829" s="3">
        <f>IFERROR(_xlfn.XLOOKUP(B2829,[14]Sheet1!$H$1:$H$65536,[14]Sheet1!$K$1:$K$65536),0)</f>
        <v>0</v>
      </c>
      <c r="T2829" s="3">
        <f>IFERROR(_xlfn.XLOOKUP(B2829,[15]Sheet1!$H$1:$H$65536,[15]Sheet1!$J$1:$J$65536),0)</f>
        <v>0</v>
      </c>
      <c r="U2829" s="3">
        <f>IFERROR(_xlfn.XLOOKUP(B2829,[16]Sheet1!$H$1:$H$65536,[16]Sheet1!$J$1:$J$65536),0)</f>
        <v>0</v>
      </c>
      <c r="V2829" s="3">
        <f>IFERROR(_xlfn.XLOOKUP(B2829,[17]Sheet1!$H$1:$H$65536,[17]Sheet1!$J$1:$J$65536),0)</f>
        <v>0</v>
      </c>
      <c r="W2829" s="3">
        <f>IFERROR(_xlfn.XLOOKUP(B2829,[18]Sheet1!$H$1:$H$65536,[18]Sheet1!$J$1:$J$65536),0)</f>
        <v>0</v>
      </c>
      <c r="X2829" s="3">
        <f>IFERROR(_xlfn.XLOOKUP(B2829,[19]Sheet1!$H$1:$H$65536,[19]Sheet1!$J$1:$J$65536),0)</f>
        <v>0</v>
      </c>
      <c r="Y2829" s="3">
        <f>IFERROR(_xlfn.XLOOKUP(B2829,[20]Sheet1!$H$1:$H$65536,[20]Sheet1!$J$1:$J$65536),0)</f>
        <v>0</v>
      </c>
      <c r="Z2829" s="3">
        <f>IFERROR(_xlfn.XLOOKUP(B2829,[21]Sheet1!$H$1:$H$65536,[21]Sheet1!$J$1:$J$65536),0)</f>
        <v>0</v>
      </c>
    </row>
    <row r="2830" spans="1:26" x14ac:dyDescent="0.3">
      <c r="A2830" s="2" t="str">
        <f t="shared" si="44"/>
        <v>X2</v>
      </c>
      <c r="B2830" s="1" t="s">
        <v>3282</v>
      </c>
      <c r="C2830" s="23" t="str">
        <f>_xlfn.XLOOKUP(B2830,IP구분!A:A,IP구분!C:C)</f>
        <v>뽀로로</v>
      </c>
      <c r="D2830" s="1" t="s">
        <v>3283</v>
      </c>
      <c r="E2830" s="7" t="str">
        <f>IFERROR(_xlfn.XLOOKUP(B2830,단가!A:A,단가!C:C),0)</f>
        <v xml:space="preserve">                     -</v>
      </c>
      <c r="F2830" s="3">
        <f>IFERROR(_xlfn.XLOOKUP(B2830,'[1]2609 재고'!$I$1:$I$65536,'[1]2609 재고'!$K$1:$K$65536),0)</f>
        <v>0</v>
      </c>
      <c r="G2830" s="3">
        <f>IFERROR(_xlfn.XLOOKUP(B2830,[2]Sheet1!$H$1:$H$65536,[2]Sheet1!$K$1:$K$65536),0)</f>
        <v>0</v>
      </c>
      <c r="H2830" s="3">
        <f>IFERROR(_xlfn.XLOOKUP(B2830,[3]Sheet1!$H$1:$H$65536,[3]Sheet1!$J$1:$J$65536),0)</f>
        <v>0</v>
      </c>
      <c r="I2830" s="3">
        <f>IFERROR(_xlfn.XLOOKUP(B2830,[4]Sheet1!$H$1:$H$65536,[4]Sheet1!$J$1:$J$65536),0)</f>
        <v>0</v>
      </c>
      <c r="J2830" s="3">
        <f>IFERROR(_xlfn.XLOOKUP(B2830,[5]Sheet1!$H$1:$H$65536,[5]Sheet1!$J$1:$J$65536),0)</f>
        <v>0</v>
      </c>
      <c r="K2830" s="3">
        <f>IFERROR(_xlfn.XLOOKUP(B2830,[6]Sheet1!$H$1:$H$65536,[6]Sheet1!$J$1:$J$65536),0)</f>
        <v>0</v>
      </c>
      <c r="L2830" s="3">
        <f>IFERROR(_xlfn.XLOOKUP(B2830,[7]Sheet1!$H$1:$H$65536,[7]Sheet1!$J$1:$J$65536),0)</f>
        <v>0</v>
      </c>
      <c r="M2830" s="3">
        <f>IFERROR(_xlfn.XLOOKUP(B2830,[8]Sheet1!$H$1:$H$65536,[8]Sheet1!$J$1:$J$65536),0)</f>
        <v>0</v>
      </c>
      <c r="N2830" s="3">
        <f>IFERROR(_xlfn.XLOOKUP(B2830,[9]Sheet1!$H$1:$H$65536,[9]Sheet1!$J$1:$J$65536),0)</f>
        <v>0</v>
      </c>
      <c r="O2830" s="3">
        <f>IFERROR(_xlfn.XLOOKUP(B2830,[10]Sheet1!$H$1:$H$65536,[10]Sheet1!$J$1:$J$65536),0)</f>
        <v>0</v>
      </c>
      <c r="P2830" s="3">
        <f>IFERROR(_xlfn.XLOOKUP(B2830,[11]Sheet1!$H$1:$H$65536,[11]Sheet1!$J$1:$J$65536),0)</f>
        <v>0</v>
      </c>
      <c r="Q2830" s="3">
        <f>IFERROR(_xlfn.XLOOKUP(B2830,[12]Sheet1!$H$1:$H$65536,[12]Sheet1!$J$1:$J$65536),0)</f>
        <v>0</v>
      </c>
      <c r="R2830" s="3">
        <f>IFERROR(_xlfn.XLOOKUP(B2830,[13]Sheet1!$H$1:$H$65536,[13]Sheet1!$J$1:$J$65536),)</f>
        <v>0</v>
      </c>
      <c r="S2830" s="3">
        <f>IFERROR(_xlfn.XLOOKUP(B2830,[14]Sheet1!$H$1:$H$65536,[14]Sheet1!$K$1:$K$65536),0)</f>
        <v>0</v>
      </c>
      <c r="T2830" s="3">
        <f>IFERROR(_xlfn.XLOOKUP(B2830,[15]Sheet1!$H$1:$H$65536,[15]Sheet1!$J$1:$J$65536),0)</f>
        <v>0</v>
      </c>
      <c r="U2830" s="3">
        <f>IFERROR(_xlfn.XLOOKUP(B2830,[16]Sheet1!$H$1:$H$65536,[16]Sheet1!$J$1:$J$65536),0)</f>
        <v>0</v>
      </c>
      <c r="V2830" s="3">
        <f>IFERROR(_xlfn.XLOOKUP(B2830,[17]Sheet1!$H$1:$H$65536,[17]Sheet1!$J$1:$J$65536),0)</f>
        <v>0</v>
      </c>
      <c r="W2830" s="3">
        <f>IFERROR(_xlfn.XLOOKUP(B2830,[18]Sheet1!$H$1:$H$65536,[18]Sheet1!$J$1:$J$65536),0)</f>
        <v>0</v>
      </c>
      <c r="X2830" s="3">
        <f>IFERROR(_xlfn.XLOOKUP(B2830,[19]Sheet1!$H$1:$H$65536,[19]Sheet1!$J$1:$J$65536),0)</f>
        <v>0</v>
      </c>
      <c r="Y2830" s="3">
        <f>IFERROR(_xlfn.XLOOKUP(B2830,[20]Sheet1!$H$1:$H$65536,[20]Sheet1!$J$1:$J$65536),0)</f>
        <v>0</v>
      </c>
      <c r="Z2830" s="3">
        <f>IFERROR(_xlfn.XLOOKUP(B2830,[21]Sheet1!$H$1:$H$65536,[21]Sheet1!$J$1:$J$65536),0)</f>
        <v>0</v>
      </c>
    </row>
    <row r="2831" spans="1:26" x14ac:dyDescent="0.3">
      <c r="A2831" s="2" t="str">
        <f t="shared" si="44"/>
        <v>X2</v>
      </c>
      <c r="B2831" s="1" t="s">
        <v>6489</v>
      </c>
      <c r="C2831" s="23" t="str">
        <f>_xlfn.XLOOKUP(B2831,IP구분!A:A,IP구분!C:C)</f>
        <v>뽀로로</v>
      </c>
      <c r="D2831" s="1" t="s">
        <v>6490</v>
      </c>
      <c r="E2831" s="7" t="str">
        <f>IFERROR(_xlfn.XLOOKUP(B2831,단가!A:A,단가!C:C),0)</f>
        <v xml:space="preserve">                     -</v>
      </c>
      <c r="F2831" s="3">
        <f>IFERROR(_xlfn.XLOOKUP(B2831,'[1]2609 재고'!$I$1:$I$65536,'[1]2609 재고'!$K$1:$K$65536),0)</f>
        <v>0</v>
      </c>
      <c r="G2831" s="3">
        <f>IFERROR(_xlfn.XLOOKUP(B2831,[2]Sheet1!$H$1:$H$65536,[2]Sheet1!$K$1:$K$65536),0)</f>
        <v>0</v>
      </c>
      <c r="H2831" s="3">
        <f>IFERROR(_xlfn.XLOOKUP(B2831,[3]Sheet1!$H$1:$H$65536,[3]Sheet1!$J$1:$J$65536),0)</f>
        <v>0</v>
      </c>
      <c r="I2831" s="3">
        <f>IFERROR(_xlfn.XLOOKUP(B2831,[4]Sheet1!$H$1:$H$65536,[4]Sheet1!$J$1:$J$65536),0)</f>
        <v>0</v>
      </c>
      <c r="J2831" s="3">
        <f>IFERROR(_xlfn.XLOOKUP(B2831,[5]Sheet1!$H$1:$H$65536,[5]Sheet1!$J$1:$J$65536),0)</f>
        <v>0</v>
      </c>
      <c r="K2831" s="3">
        <f>IFERROR(_xlfn.XLOOKUP(B2831,[6]Sheet1!$H$1:$H$65536,[6]Sheet1!$J$1:$J$65536),0)</f>
        <v>0</v>
      </c>
      <c r="L2831" s="3">
        <f>IFERROR(_xlfn.XLOOKUP(B2831,[7]Sheet1!$H$1:$H$65536,[7]Sheet1!$J$1:$J$65536),0)</f>
        <v>0</v>
      </c>
      <c r="M2831" s="3">
        <f>IFERROR(_xlfn.XLOOKUP(B2831,[8]Sheet1!$H$1:$H$65536,[8]Sheet1!$J$1:$J$65536),0)</f>
        <v>0</v>
      </c>
      <c r="N2831" s="3">
        <f>IFERROR(_xlfn.XLOOKUP(B2831,[9]Sheet1!$H$1:$H$65536,[9]Sheet1!$J$1:$J$65536),0)</f>
        <v>0</v>
      </c>
      <c r="O2831" s="3">
        <f>IFERROR(_xlfn.XLOOKUP(B2831,[10]Sheet1!$H$1:$H$65536,[10]Sheet1!$J$1:$J$65536),0)</f>
        <v>0</v>
      </c>
      <c r="P2831" s="3">
        <f>IFERROR(_xlfn.XLOOKUP(B2831,[11]Sheet1!$H$1:$H$65536,[11]Sheet1!$J$1:$J$65536),0)</f>
        <v>0</v>
      </c>
      <c r="Q2831" s="3">
        <f>IFERROR(_xlfn.XLOOKUP(B2831,[12]Sheet1!$H$1:$H$65536,[12]Sheet1!$J$1:$J$65536),0)</f>
        <v>0</v>
      </c>
      <c r="R2831" s="3">
        <f>IFERROR(_xlfn.XLOOKUP(B2831,[13]Sheet1!$H$1:$H$65536,[13]Sheet1!$J$1:$J$65536),)</f>
        <v>0</v>
      </c>
      <c r="S2831" s="3">
        <f>IFERROR(_xlfn.XLOOKUP(B2831,[14]Sheet1!$H$1:$H$65536,[14]Sheet1!$K$1:$K$65536),0)</f>
        <v>0</v>
      </c>
      <c r="T2831" s="3">
        <f>IFERROR(_xlfn.XLOOKUP(B2831,[15]Sheet1!$H$1:$H$65536,[15]Sheet1!$J$1:$J$65536),0)</f>
        <v>0</v>
      </c>
      <c r="U2831" s="3">
        <f>IFERROR(_xlfn.XLOOKUP(B2831,[16]Sheet1!$H$1:$H$65536,[16]Sheet1!$J$1:$J$65536),0)</f>
        <v>0</v>
      </c>
      <c r="V2831" s="3">
        <f>IFERROR(_xlfn.XLOOKUP(B2831,[17]Sheet1!$H$1:$H$65536,[17]Sheet1!$J$1:$J$65536),0)</f>
        <v>0</v>
      </c>
      <c r="W2831" s="3">
        <f>IFERROR(_xlfn.XLOOKUP(B2831,[18]Sheet1!$H$1:$H$65536,[18]Sheet1!$J$1:$J$65536),0)</f>
        <v>0</v>
      </c>
      <c r="X2831" s="3">
        <f>IFERROR(_xlfn.XLOOKUP(B2831,[19]Sheet1!$H$1:$H$65536,[19]Sheet1!$J$1:$J$65536),0)</f>
        <v>0</v>
      </c>
      <c r="Y2831" s="3">
        <f>IFERROR(_xlfn.XLOOKUP(B2831,[20]Sheet1!$H$1:$H$65536,[20]Sheet1!$J$1:$J$65536),0)</f>
        <v>0</v>
      </c>
      <c r="Z2831" s="3">
        <f>IFERROR(_xlfn.XLOOKUP(B2831,[21]Sheet1!$H$1:$H$65536,[21]Sheet1!$J$1:$J$65536),0)</f>
        <v>0</v>
      </c>
    </row>
    <row r="2832" spans="1:26" x14ac:dyDescent="0.3">
      <c r="A2832" s="2" t="str">
        <f t="shared" si="44"/>
        <v>X2</v>
      </c>
      <c r="B2832" s="1" t="s">
        <v>6491</v>
      </c>
      <c r="C2832" s="23" t="str">
        <f>_xlfn.XLOOKUP(B2832,IP구분!A:A,IP구분!C:C)</f>
        <v>뽀로로</v>
      </c>
      <c r="D2832" s="1" t="s">
        <v>6492</v>
      </c>
      <c r="E2832" s="7" t="str">
        <f>IFERROR(_xlfn.XLOOKUP(B2832,단가!A:A,단가!C:C),0)</f>
        <v xml:space="preserve">                     -</v>
      </c>
      <c r="F2832" s="3">
        <f>IFERROR(_xlfn.XLOOKUP(B2832,'[1]2609 재고'!$I$1:$I$65536,'[1]2609 재고'!$K$1:$K$65536),0)</f>
        <v>0</v>
      </c>
      <c r="G2832" s="3">
        <f>IFERROR(_xlfn.XLOOKUP(B2832,[2]Sheet1!$H$1:$H$65536,[2]Sheet1!$K$1:$K$65536),0)</f>
        <v>0</v>
      </c>
      <c r="H2832" s="3">
        <f>IFERROR(_xlfn.XLOOKUP(B2832,[3]Sheet1!$H$1:$H$65536,[3]Sheet1!$J$1:$J$65536),0)</f>
        <v>0</v>
      </c>
      <c r="I2832" s="3">
        <f>IFERROR(_xlfn.XLOOKUP(B2832,[4]Sheet1!$H$1:$H$65536,[4]Sheet1!$J$1:$J$65536),0)</f>
        <v>0</v>
      </c>
      <c r="J2832" s="3">
        <f>IFERROR(_xlfn.XLOOKUP(B2832,[5]Sheet1!$H$1:$H$65536,[5]Sheet1!$J$1:$J$65536),0)</f>
        <v>0</v>
      </c>
      <c r="K2832" s="3">
        <f>IFERROR(_xlfn.XLOOKUP(B2832,[6]Sheet1!$H$1:$H$65536,[6]Sheet1!$J$1:$J$65536),0)</f>
        <v>0</v>
      </c>
      <c r="L2832" s="3">
        <f>IFERROR(_xlfn.XLOOKUP(B2832,[7]Sheet1!$H$1:$H$65536,[7]Sheet1!$J$1:$J$65536),0)</f>
        <v>0</v>
      </c>
      <c r="M2832" s="3">
        <f>IFERROR(_xlfn.XLOOKUP(B2832,[8]Sheet1!$H$1:$H$65536,[8]Sheet1!$J$1:$J$65536),0)</f>
        <v>0</v>
      </c>
      <c r="N2832" s="3">
        <f>IFERROR(_xlfn.XLOOKUP(B2832,[9]Sheet1!$H$1:$H$65536,[9]Sheet1!$J$1:$J$65536),0)</f>
        <v>0</v>
      </c>
      <c r="O2832" s="3">
        <f>IFERROR(_xlfn.XLOOKUP(B2832,[10]Sheet1!$H$1:$H$65536,[10]Sheet1!$J$1:$J$65536),0)</f>
        <v>0</v>
      </c>
      <c r="P2832" s="3">
        <f>IFERROR(_xlfn.XLOOKUP(B2832,[11]Sheet1!$H$1:$H$65536,[11]Sheet1!$J$1:$J$65536),0)</f>
        <v>0</v>
      </c>
      <c r="Q2832" s="3">
        <f>IFERROR(_xlfn.XLOOKUP(B2832,[12]Sheet1!$H$1:$H$65536,[12]Sheet1!$J$1:$J$65536),0)</f>
        <v>0</v>
      </c>
      <c r="R2832" s="3">
        <f>IFERROR(_xlfn.XLOOKUP(B2832,[13]Sheet1!$H$1:$H$65536,[13]Sheet1!$J$1:$J$65536),)</f>
        <v>0</v>
      </c>
      <c r="S2832" s="3">
        <f>IFERROR(_xlfn.XLOOKUP(B2832,[14]Sheet1!$H$1:$H$65536,[14]Sheet1!$K$1:$K$65536),0)</f>
        <v>0</v>
      </c>
      <c r="T2832" s="3">
        <f>IFERROR(_xlfn.XLOOKUP(B2832,[15]Sheet1!$H$1:$H$65536,[15]Sheet1!$J$1:$J$65536),0)</f>
        <v>0</v>
      </c>
      <c r="U2832" s="3">
        <f>IFERROR(_xlfn.XLOOKUP(B2832,[16]Sheet1!$H$1:$H$65536,[16]Sheet1!$J$1:$J$65536),0)</f>
        <v>0</v>
      </c>
      <c r="V2832" s="3">
        <f>IFERROR(_xlfn.XLOOKUP(B2832,[17]Sheet1!$H$1:$H$65536,[17]Sheet1!$J$1:$J$65536),0)</f>
        <v>0</v>
      </c>
      <c r="W2832" s="3">
        <f>IFERROR(_xlfn.XLOOKUP(B2832,[18]Sheet1!$H$1:$H$65536,[18]Sheet1!$J$1:$J$65536),0)</f>
        <v>0</v>
      </c>
      <c r="X2832" s="3">
        <f>IFERROR(_xlfn.XLOOKUP(B2832,[19]Sheet1!$H$1:$H$65536,[19]Sheet1!$J$1:$J$65536),0)</f>
        <v>0</v>
      </c>
      <c r="Y2832" s="3">
        <f>IFERROR(_xlfn.XLOOKUP(B2832,[20]Sheet1!$H$1:$H$65536,[20]Sheet1!$J$1:$J$65536),0)</f>
        <v>0</v>
      </c>
      <c r="Z2832" s="3">
        <f>IFERROR(_xlfn.XLOOKUP(B2832,[21]Sheet1!$H$1:$H$65536,[21]Sheet1!$J$1:$J$65536),0)</f>
        <v>0</v>
      </c>
    </row>
    <row r="2833" spans="1:26" x14ac:dyDescent="0.3">
      <c r="A2833" s="2" t="str">
        <f t="shared" si="44"/>
        <v>X2</v>
      </c>
      <c r="B2833" s="1" t="s">
        <v>6493</v>
      </c>
      <c r="C2833" s="23" t="str">
        <f>_xlfn.XLOOKUP(B2833,IP구분!A:A,IP구분!C:C)</f>
        <v>뽀로로</v>
      </c>
      <c r="D2833" s="1" t="s">
        <v>6494</v>
      </c>
      <c r="E2833" s="7">
        <f>IFERROR(_xlfn.XLOOKUP(B2833,단가!A:A,단가!C:C),0)</f>
        <v>0</v>
      </c>
      <c r="F2833" s="3">
        <f>IFERROR(_xlfn.XLOOKUP(B2833,'[1]2609 재고'!$I$1:$I$65536,'[1]2609 재고'!$K$1:$K$65536),0)</f>
        <v>0</v>
      </c>
      <c r="G2833" s="3">
        <f>IFERROR(_xlfn.XLOOKUP(B2833,[2]Sheet1!$H$1:$H$65536,[2]Sheet1!$K$1:$K$65536),0)</f>
        <v>0</v>
      </c>
      <c r="H2833" s="3">
        <f>IFERROR(_xlfn.XLOOKUP(B2833,[3]Sheet1!$H$1:$H$65536,[3]Sheet1!$J$1:$J$65536),0)</f>
        <v>0</v>
      </c>
      <c r="I2833" s="3">
        <f>IFERROR(_xlfn.XLOOKUP(B2833,[4]Sheet1!$H$1:$H$65536,[4]Sheet1!$J$1:$J$65536),0)</f>
        <v>0</v>
      </c>
      <c r="J2833" s="3">
        <f>IFERROR(_xlfn.XLOOKUP(B2833,[5]Sheet1!$H$1:$H$65536,[5]Sheet1!$J$1:$J$65536),0)</f>
        <v>0</v>
      </c>
      <c r="K2833" s="3">
        <f>IFERROR(_xlfn.XLOOKUP(B2833,[6]Sheet1!$H$1:$H$65536,[6]Sheet1!$J$1:$J$65536),0)</f>
        <v>0</v>
      </c>
      <c r="L2833" s="3">
        <f>IFERROR(_xlfn.XLOOKUP(B2833,[7]Sheet1!$H$1:$H$65536,[7]Sheet1!$J$1:$J$65536),0)</f>
        <v>0</v>
      </c>
      <c r="M2833" s="3">
        <f>IFERROR(_xlfn.XLOOKUP(B2833,[8]Sheet1!$H$1:$H$65536,[8]Sheet1!$J$1:$J$65536),0)</f>
        <v>0</v>
      </c>
      <c r="N2833" s="3">
        <f>IFERROR(_xlfn.XLOOKUP(B2833,[9]Sheet1!$H$1:$H$65536,[9]Sheet1!$J$1:$J$65536),0)</f>
        <v>0</v>
      </c>
      <c r="O2833" s="3">
        <f>IFERROR(_xlfn.XLOOKUP(B2833,[10]Sheet1!$H$1:$H$65536,[10]Sheet1!$J$1:$J$65536),0)</f>
        <v>0</v>
      </c>
      <c r="P2833" s="3">
        <f>IFERROR(_xlfn.XLOOKUP(B2833,[11]Sheet1!$H$1:$H$65536,[11]Sheet1!$J$1:$J$65536),0)</f>
        <v>0</v>
      </c>
      <c r="Q2833" s="3">
        <f>IFERROR(_xlfn.XLOOKUP(B2833,[12]Sheet1!$H$1:$H$65536,[12]Sheet1!$J$1:$J$65536),0)</f>
        <v>0</v>
      </c>
      <c r="R2833" s="3">
        <f>IFERROR(_xlfn.XLOOKUP(B2833,[13]Sheet1!$H$1:$H$65536,[13]Sheet1!$J$1:$J$65536),)</f>
        <v>0</v>
      </c>
      <c r="S2833" s="3">
        <f>IFERROR(_xlfn.XLOOKUP(B2833,[14]Sheet1!$H$1:$H$65536,[14]Sheet1!$K$1:$K$65536),0)</f>
        <v>0</v>
      </c>
      <c r="T2833" s="3">
        <f>IFERROR(_xlfn.XLOOKUP(B2833,[15]Sheet1!$H$1:$H$65536,[15]Sheet1!$J$1:$J$65536),0)</f>
        <v>0</v>
      </c>
      <c r="U2833" s="3">
        <f>IFERROR(_xlfn.XLOOKUP(B2833,[16]Sheet1!$H$1:$H$65536,[16]Sheet1!$J$1:$J$65536),0)</f>
        <v>0</v>
      </c>
      <c r="V2833" s="3">
        <f>IFERROR(_xlfn.XLOOKUP(B2833,[17]Sheet1!$H$1:$H$65536,[17]Sheet1!$J$1:$J$65536),0)</f>
        <v>0</v>
      </c>
      <c r="W2833" s="3">
        <f>IFERROR(_xlfn.XLOOKUP(B2833,[18]Sheet1!$H$1:$H$65536,[18]Sheet1!$J$1:$J$65536),0)</f>
        <v>0</v>
      </c>
      <c r="X2833" s="3">
        <f>IFERROR(_xlfn.XLOOKUP(B2833,[19]Sheet1!$H$1:$H$65536,[19]Sheet1!$J$1:$J$65536),0)</f>
        <v>0</v>
      </c>
      <c r="Y2833" s="3">
        <f>IFERROR(_xlfn.XLOOKUP(B2833,[20]Sheet1!$H$1:$H$65536,[20]Sheet1!$J$1:$J$65536),0)</f>
        <v>0</v>
      </c>
      <c r="Z2833" s="3">
        <f>IFERROR(_xlfn.XLOOKUP(B2833,[21]Sheet1!$H$1:$H$65536,[21]Sheet1!$J$1:$J$65536),0)</f>
        <v>0</v>
      </c>
    </row>
    <row r="2834" spans="1:26" x14ac:dyDescent="0.3">
      <c r="A2834" s="2" t="str">
        <f t="shared" si="44"/>
        <v>P1</v>
      </c>
      <c r="B2834" s="1" t="s">
        <v>2481</v>
      </c>
      <c r="C2834" s="23" t="str">
        <f>_xlfn.XLOOKUP(B2834,IP구분!A:A,IP구분!C:C)</f>
        <v>뽀로로</v>
      </c>
      <c r="D2834" s="1" t="s">
        <v>2482</v>
      </c>
      <c r="E2834" s="7">
        <f>IFERROR(_xlfn.XLOOKUP(B2834,단가!A:A,단가!C:C),0)</f>
        <v>1377</v>
      </c>
      <c r="F2834" s="3">
        <f>IFERROR(_xlfn.XLOOKUP(B2834,'[1]2609 재고'!$I$1:$I$65536,'[1]2609 재고'!$K$1:$K$65536),0)</f>
        <v>18</v>
      </c>
      <c r="G2834" s="3">
        <f>IFERROR(_xlfn.XLOOKUP(B2834,[2]Sheet1!$H$1:$H$65536,[2]Sheet1!$K$1:$K$65536),0)</f>
        <v>18</v>
      </c>
      <c r="H2834" s="3">
        <f>IFERROR(_xlfn.XLOOKUP(B2834,[3]Sheet1!$H$1:$H$65536,[3]Sheet1!$J$1:$J$65536),0)</f>
        <v>23</v>
      </c>
      <c r="I2834" s="3">
        <f>IFERROR(_xlfn.XLOOKUP(B2834,[4]Sheet1!$H$1:$H$65536,[4]Sheet1!$J$1:$J$65536),0)</f>
        <v>27</v>
      </c>
      <c r="J2834" s="3">
        <f>IFERROR(_xlfn.XLOOKUP(B2834,[5]Sheet1!$H$1:$H$65536,[5]Sheet1!$J$1:$J$65536),0)</f>
        <v>25</v>
      </c>
      <c r="K2834" s="3">
        <f>IFERROR(_xlfn.XLOOKUP(B2834,[6]Sheet1!$H$1:$H$65536,[6]Sheet1!$J$1:$J$65536),0)</f>
        <v>24</v>
      </c>
      <c r="L2834" s="3">
        <f>IFERROR(_xlfn.XLOOKUP(B2834,[7]Sheet1!$H$1:$H$65536,[7]Sheet1!$J$1:$J$65536),0)</f>
        <v>24</v>
      </c>
      <c r="M2834" s="3">
        <f>IFERROR(_xlfn.XLOOKUP(B2834,[8]Sheet1!$H$1:$H$65536,[8]Sheet1!$J$1:$J$65536),0)</f>
        <v>24</v>
      </c>
      <c r="N2834" s="3">
        <f>IFERROR(_xlfn.XLOOKUP(B2834,[9]Sheet1!$H$1:$H$65536,[9]Sheet1!$J$1:$J$65536),0)</f>
        <v>24</v>
      </c>
      <c r="O2834" s="3">
        <f>IFERROR(_xlfn.XLOOKUP(B2834,[10]Sheet1!$H$1:$H$65536,[10]Sheet1!$J$1:$J$65536),0)</f>
        <v>24</v>
      </c>
      <c r="P2834" s="3">
        <f>IFERROR(_xlfn.XLOOKUP(B2834,[11]Sheet1!$H$1:$H$65536,[11]Sheet1!$J$1:$J$65536),0)</f>
        <v>23</v>
      </c>
      <c r="Q2834" s="3">
        <f>IFERROR(_xlfn.XLOOKUP(B2834,[12]Sheet1!$H$1:$H$65536,[12]Sheet1!$J$1:$J$65536),0)</f>
        <v>24</v>
      </c>
      <c r="R2834" s="3">
        <f>IFERROR(_xlfn.XLOOKUP(B2834,[13]Sheet1!$H$1:$H$65536,[13]Sheet1!$J$1:$J$65536),)</f>
        <v>25</v>
      </c>
      <c r="S2834" s="3">
        <f>IFERROR(_xlfn.XLOOKUP(B2834,[14]Sheet1!$H$1:$H$65536,[14]Sheet1!$K$1:$K$65536),0)</f>
        <v>24</v>
      </c>
      <c r="T2834" s="3">
        <f>IFERROR(_xlfn.XLOOKUP(B2834,[15]Sheet1!$H$1:$H$65536,[15]Sheet1!$J$1:$J$65536),0)</f>
        <v>23</v>
      </c>
      <c r="U2834" s="3">
        <f>IFERROR(_xlfn.XLOOKUP(B2834,[16]Sheet1!$H$1:$H$65536,[16]Sheet1!$J$1:$J$65536),0)</f>
        <v>14</v>
      </c>
      <c r="V2834" s="3">
        <f>IFERROR(_xlfn.XLOOKUP(B2834,[17]Sheet1!$H$1:$H$65536,[17]Sheet1!$J$1:$J$65536),0)</f>
        <v>14</v>
      </c>
      <c r="W2834" s="3">
        <f>IFERROR(_xlfn.XLOOKUP(B2834,[18]Sheet1!$H$1:$H$65536,[18]Sheet1!$J$1:$J$65536),0)</f>
        <v>14</v>
      </c>
      <c r="X2834" s="3">
        <f>IFERROR(_xlfn.XLOOKUP(B2834,[19]Sheet1!$H$1:$H$65536,[19]Sheet1!$J$1:$J$65536),0)</f>
        <v>13</v>
      </c>
      <c r="Y2834" s="3">
        <f>IFERROR(_xlfn.XLOOKUP(B2834,[20]Sheet1!$H$1:$H$65536,[20]Sheet1!$J$1:$J$65536),0)</f>
        <v>13</v>
      </c>
      <c r="Z2834" s="3">
        <f>IFERROR(_xlfn.XLOOKUP(B2834,[21]Sheet1!$H$1:$H$65536,[21]Sheet1!$J$1:$J$65536),0)</f>
        <v>13</v>
      </c>
    </row>
    <row r="2835" spans="1:26" x14ac:dyDescent="0.3">
      <c r="A2835" s="2" t="str">
        <f t="shared" si="44"/>
        <v>X2</v>
      </c>
      <c r="B2835" s="1" t="s">
        <v>6495</v>
      </c>
      <c r="C2835" s="23" t="str">
        <f>_xlfn.XLOOKUP(B2835,IP구분!A:A,IP구분!C:C)</f>
        <v>뽀로로</v>
      </c>
      <c r="D2835" s="1" t="s">
        <v>6496</v>
      </c>
      <c r="E2835" s="7" t="str">
        <f>IFERROR(_xlfn.XLOOKUP(B2835,단가!A:A,단가!C:C),0)</f>
        <v xml:space="preserve">                     -</v>
      </c>
      <c r="F2835" s="3">
        <f>IFERROR(_xlfn.XLOOKUP(B2835,'[1]2609 재고'!$I$1:$I$65536,'[1]2609 재고'!$K$1:$K$65536),0)</f>
        <v>0</v>
      </c>
      <c r="G2835" s="3">
        <f>IFERROR(_xlfn.XLOOKUP(B2835,[2]Sheet1!$H$1:$H$65536,[2]Sheet1!$K$1:$K$65536),0)</f>
        <v>0</v>
      </c>
      <c r="H2835" s="3">
        <f>IFERROR(_xlfn.XLOOKUP(B2835,[3]Sheet1!$H$1:$H$65536,[3]Sheet1!$J$1:$J$65536),0)</f>
        <v>0</v>
      </c>
      <c r="I2835" s="3">
        <f>IFERROR(_xlfn.XLOOKUP(B2835,[4]Sheet1!$H$1:$H$65536,[4]Sheet1!$J$1:$J$65536),0)</f>
        <v>0</v>
      </c>
      <c r="J2835" s="3">
        <f>IFERROR(_xlfn.XLOOKUP(B2835,[5]Sheet1!$H$1:$H$65536,[5]Sheet1!$J$1:$J$65536),0)</f>
        <v>0</v>
      </c>
      <c r="K2835" s="3">
        <f>IFERROR(_xlfn.XLOOKUP(B2835,[6]Sheet1!$H$1:$H$65536,[6]Sheet1!$J$1:$J$65536),0)</f>
        <v>0</v>
      </c>
      <c r="L2835" s="3">
        <f>IFERROR(_xlfn.XLOOKUP(B2835,[7]Sheet1!$H$1:$H$65536,[7]Sheet1!$J$1:$J$65536),0)</f>
        <v>0</v>
      </c>
      <c r="M2835" s="3">
        <f>IFERROR(_xlfn.XLOOKUP(B2835,[8]Sheet1!$H$1:$H$65536,[8]Sheet1!$J$1:$J$65536),0)</f>
        <v>0</v>
      </c>
      <c r="N2835" s="3">
        <f>IFERROR(_xlfn.XLOOKUP(B2835,[9]Sheet1!$H$1:$H$65536,[9]Sheet1!$J$1:$J$65536),0)</f>
        <v>0</v>
      </c>
      <c r="O2835" s="3">
        <f>IFERROR(_xlfn.XLOOKUP(B2835,[10]Sheet1!$H$1:$H$65536,[10]Sheet1!$J$1:$J$65536),0)</f>
        <v>0</v>
      </c>
      <c r="P2835" s="3">
        <f>IFERROR(_xlfn.XLOOKUP(B2835,[11]Sheet1!$H$1:$H$65536,[11]Sheet1!$J$1:$J$65536),0)</f>
        <v>0</v>
      </c>
      <c r="Q2835" s="3">
        <f>IFERROR(_xlfn.XLOOKUP(B2835,[12]Sheet1!$H$1:$H$65536,[12]Sheet1!$J$1:$J$65536),0)</f>
        <v>0</v>
      </c>
      <c r="R2835" s="3">
        <f>IFERROR(_xlfn.XLOOKUP(B2835,[13]Sheet1!$H$1:$H$65536,[13]Sheet1!$J$1:$J$65536),)</f>
        <v>0</v>
      </c>
      <c r="S2835" s="3">
        <f>IFERROR(_xlfn.XLOOKUP(B2835,[14]Sheet1!$H$1:$H$65536,[14]Sheet1!$K$1:$K$65536),0)</f>
        <v>0</v>
      </c>
      <c r="T2835" s="3">
        <f>IFERROR(_xlfn.XLOOKUP(B2835,[15]Sheet1!$H$1:$H$65536,[15]Sheet1!$J$1:$J$65536),0)</f>
        <v>0</v>
      </c>
      <c r="U2835" s="3">
        <f>IFERROR(_xlfn.XLOOKUP(B2835,[16]Sheet1!$H$1:$H$65536,[16]Sheet1!$J$1:$J$65536),0)</f>
        <v>0</v>
      </c>
      <c r="V2835" s="3">
        <f>IFERROR(_xlfn.XLOOKUP(B2835,[17]Sheet1!$H$1:$H$65536,[17]Sheet1!$J$1:$J$65536),0)</f>
        <v>0</v>
      </c>
      <c r="W2835" s="3">
        <f>IFERROR(_xlfn.XLOOKUP(B2835,[18]Sheet1!$H$1:$H$65536,[18]Sheet1!$J$1:$J$65536),0)</f>
        <v>0</v>
      </c>
      <c r="X2835" s="3">
        <f>IFERROR(_xlfn.XLOOKUP(B2835,[19]Sheet1!$H$1:$H$65536,[19]Sheet1!$J$1:$J$65536),0)</f>
        <v>0</v>
      </c>
      <c r="Y2835" s="3">
        <f>IFERROR(_xlfn.XLOOKUP(B2835,[20]Sheet1!$H$1:$H$65536,[20]Sheet1!$J$1:$J$65536),0)</f>
        <v>0</v>
      </c>
      <c r="Z2835" s="3">
        <f>IFERROR(_xlfn.XLOOKUP(B2835,[21]Sheet1!$H$1:$H$65536,[21]Sheet1!$J$1:$J$65536),0)</f>
        <v>0</v>
      </c>
    </row>
    <row r="2836" spans="1:26" x14ac:dyDescent="0.3">
      <c r="A2836" s="2" t="str">
        <f t="shared" si="44"/>
        <v>P1</v>
      </c>
      <c r="B2836" s="1" t="s">
        <v>4359</v>
      </c>
      <c r="C2836" s="23" t="str">
        <f>_xlfn.XLOOKUP(B2836,IP구분!A:A,IP구분!C:C)</f>
        <v>뽀로로</v>
      </c>
      <c r="D2836" s="1" t="s">
        <v>4360</v>
      </c>
      <c r="E2836" s="7">
        <f>IFERROR(_xlfn.XLOOKUP(B2836,단가!A:A,단가!C:C),0)</f>
        <v>868</v>
      </c>
      <c r="F2836" s="3">
        <f>IFERROR(_xlfn.XLOOKUP(B2836,'[1]2609 재고'!$I$1:$I$65536,'[1]2609 재고'!$K$1:$K$65536),0)</f>
        <v>3630</v>
      </c>
      <c r="G2836" s="3">
        <f>IFERROR(_xlfn.XLOOKUP(B2836,[2]Sheet1!$H$1:$H$65536,[2]Sheet1!$K$1:$K$65536),0)</f>
        <v>1048</v>
      </c>
      <c r="H2836" s="3">
        <f>IFERROR(_xlfn.XLOOKUP(B2836,[3]Sheet1!$H$1:$H$65536,[3]Sheet1!$J$1:$J$65536),0)</f>
        <v>1366</v>
      </c>
      <c r="I2836" s="3">
        <f>IFERROR(_xlfn.XLOOKUP(B2836,[4]Sheet1!$H$1:$H$65536,[4]Sheet1!$J$1:$J$65536),0)</f>
        <v>2154</v>
      </c>
      <c r="J2836" s="3">
        <f>IFERROR(_xlfn.XLOOKUP(B2836,[5]Sheet1!$H$1:$H$65536,[5]Sheet1!$J$1:$J$65536),0)</f>
        <v>1600</v>
      </c>
      <c r="K2836" s="3">
        <f>IFERROR(_xlfn.XLOOKUP(B2836,[6]Sheet1!$H$1:$H$65536,[6]Sheet1!$J$1:$J$65536),0)</f>
        <v>0</v>
      </c>
      <c r="L2836" s="3">
        <f>IFERROR(_xlfn.XLOOKUP(B2836,[7]Sheet1!$H$1:$H$65536,[7]Sheet1!$J$1:$J$65536),0)</f>
        <v>0</v>
      </c>
      <c r="M2836" s="3">
        <f>IFERROR(_xlfn.XLOOKUP(B2836,[8]Sheet1!$H$1:$H$65536,[8]Sheet1!$J$1:$J$65536),0)</f>
        <v>0</v>
      </c>
      <c r="N2836" s="3">
        <f>IFERROR(_xlfn.XLOOKUP(B2836,[9]Sheet1!$H$1:$H$65536,[9]Sheet1!$J$1:$J$65536),0)</f>
        <v>0</v>
      </c>
      <c r="O2836" s="3">
        <f>IFERROR(_xlfn.XLOOKUP(B2836,[10]Sheet1!$H$1:$H$65536,[10]Sheet1!$J$1:$J$65536),0)</f>
        <v>0</v>
      </c>
      <c r="P2836" s="3">
        <f>IFERROR(_xlfn.XLOOKUP(B2836,[11]Sheet1!$H$1:$H$65536,[11]Sheet1!$J$1:$J$65536),0)</f>
        <v>0</v>
      </c>
      <c r="Q2836" s="3">
        <f>IFERROR(_xlfn.XLOOKUP(B2836,[12]Sheet1!$H$1:$H$65536,[12]Sheet1!$J$1:$J$65536),0)</f>
        <v>0</v>
      </c>
      <c r="R2836" s="3">
        <f>IFERROR(_xlfn.XLOOKUP(B2836,[13]Sheet1!$H$1:$H$65536,[13]Sheet1!$J$1:$J$65536),)</f>
        <v>0</v>
      </c>
      <c r="S2836" s="3">
        <f>IFERROR(_xlfn.XLOOKUP(B2836,[14]Sheet1!$H$1:$H$65536,[14]Sheet1!$K$1:$K$65536),0)</f>
        <v>0</v>
      </c>
      <c r="T2836" s="3">
        <f>IFERROR(_xlfn.XLOOKUP(B2836,[15]Sheet1!$H$1:$H$65536,[15]Sheet1!$J$1:$J$65536),0)</f>
        <v>0</v>
      </c>
      <c r="U2836" s="3">
        <f>IFERROR(_xlfn.XLOOKUP(B2836,[16]Sheet1!$H$1:$H$65536,[16]Sheet1!$J$1:$J$65536),0)</f>
        <v>0</v>
      </c>
      <c r="V2836" s="3">
        <f>IFERROR(_xlfn.XLOOKUP(B2836,[17]Sheet1!$H$1:$H$65536,[17]Sheet1!$J$1:$J$65536),0)</f>
        <v>0</v>
      </c>
      <c r="W2836" s="3">
        <f>IFERROR(_xlfn.XLOOKUP(B2836,[18]Sheet1!$H$1:$H$65536,[18]Sheet1!$J$1:$J$65536),0)</f>
        <v>0</v>
      </c>
      <c r="X2836" s="3">
        <f>IFERROR(_xlfn.XLOOKUP(B2836,[19]Sheet1!$H$1:$H$65536,[19]Sheet1!$J$1:$J$65536),0)</f>
        <v>0</v>
      </c>
      <c r="Y2836" s="3">
        <f>IFERROR(_xlfn.XLOOKUP(B2836,[20]Sheet1!$H$1:$H$65536,[20]Sheet1!$J$1:$J$65536),0)</f>
        <v>0</v>
      </c>
      <c r="Z2836" s="3">
        <f>IFERROR(_xlfn.XLOOKUP(B2836,[21]Sheet1!$H$1:$H$65536,[21]Sheet1!$J$1:$J$65536),0)</f>
        <v>0</v>
      </c>
    </row>
    <row r="2837" spans="1:26" x14ac:dyDescent="0.3">
      <c r="A2837" s="2" t="str">
        <f t="shared" si="44"/>
        <v>P1</v>
      </c>
      <c r="B2837" s="1" t="s">
        <v>3156</v>
      </c>
      <c r="C2837" s="23" t="str">
        <f>_xlfn.XLOOKUP(B2837,IP구분!A:A,IP구분!C:C)</f>
        <v>뽀로로</v>
      </c>
      <c r="D2837" s="1" t="s">
        <v>3157</v>
      </c>
      <c r="E2837" s="7">
        <f>IFERROR(_xlfn.XLOOKUP(B2837,단가!A:A,단가!C:C),0)</f>
        <v>5309</v>
      </c>
      <c r="F2837" s="3">
        <f>IFERROR(_xlfn.XLOOKUP(B2837,'[1]2609 재고'!$I$1:$I$65536,'[1]2609 재고'!$K$1:$K$65536),0)</f>
        <v>35550</v>
      </c>
      <c r="G2837" s="3">
        <f>IFERROR(_xlfn.XLOOKUP(B2837,[2]Sheet1!$H$1:$H$65536,[2]Sheet1!$K$1:$K$65536),0)</f>
        <v>28996</v>
      </c>
      <c r="H2837" s="3">
        <f>IFERROR(_xlfn.XLOOKUP(B2837,[3]Sheet1!$H$1:$H$65536,[3]Sheet1!$J$1:$J$65536),0)</f>
        <v>18967</v>
      </c>
      <c r="I2837" s="3">
        <f>IFERROR(_xlfn.XLOOKUP(B2837,[4]Sheet1!$H$1:$H$65536,[4]Sheet1!$J$1:$J$65536),0)</f>
        <v>6903</v>
      </c>
      <c r="J2837" s="3">
        <f>IFERROR(_xlfn.XLOOKUP(B2837,[5]Sheet1!$H$1:$H$65536,[5]Sheet1!$J$1:$J$65536),0)</f>
        <v>13341</v>
      </c>
      <c r="K2837" s="3">
        <f>IFERROR(_xlfn.XLOOKUP(B2837,[6]Sheet1!$H$1:$H$65536,[6]Sheet1!$J$1:$J$65536),0)</f>
        <v>18501</v>
      </c>
      <c r="L2837" s="3">
        <f>IFERROR(_xlfn.XLOOKUP(B2837,[7]Sheet1!$H$1:$H$65536,[7]Sheet1!$J$1:$J$65536),0)</f>
        <v>0</v>
      </c>
      <c r="M2837" s="3">
        <f>IFERROR(_xlfn.XLOOKUP(B2837,[8]Sheet1!$H$1:$H$65536,[8]Sheet1!$J$1:$J$65536),0)</f>
        <v>0</v>
      </c>
      <c r="N2837" s="3">
        <f>IFERROR(_xlfn.XLOOKUP(B2837,[9]Sheet1!$H$1:$H$65536,[9]Sheet1!$J$1:$J$65536),0)</f>
        <v>0</v>
      </c>
      <c r="O2837" s="3">
        <f>IFERROR(_xlfn.XLOOKUP(B2837,[10]Sheet1!$H$1:$H$65536,[10]Sheet1!$J$1:$J$65536),0)</f>
        <v>0</v>
      </c>
      <c r="P2837" s="3">
        <f>IFERROR(_xlfn.XLOOKUP(B2837,[11]Sheet1!$H$1:$H$65536,[11]Sheet1!$J$1:$J$65536),0)</f>
        <v>0</v>
      </c>
      <c r="Q2837" s="3">
        <f>IFERROR(_xlfn.XLOOKUP(B2837,[12]Sheet1!$H$1:$H$65536,[12]Sheet1!$J$1:$J$65536),0)</f>
        <v>0</v>
      </c>
      <c r="R2837" s="3">
        <f>IFERROR(_xlfn.XLOOKUP(B2837,[13]Sheet1!$H$1:$H$65536,[13]Sheet1!$J$1:$J$65536),)</f>
        <v>0</v>
      </c>
      <c r="S2837" s="3">
        <f>IFERROR(_xlfn.XLOOKUP(B2837,[14]Sheet1!$H$1:$H$65536,[14]Sheet1!$K$1:$K$65536),0)</f>
        <v>0</v>
      </c>
      <c r="T2837" s="3">
        <f>IFERROR(_xlfn.XLOOKUP(B2837,[15]Sheet1!$H$1:$H$65536,[15]Sheet1!$J$1:$J$65536),0)</f>
        <v>0</v>
      </c>
      <c r="U2837" s="3">
        <f>IFERROR(_xlfn.XLOOKUP(B2837,[16]Sheet1!$H$1:$H$65536,[16]Sheet1!$J$1:$J$65536),0)</f>
        <v>0</v>
      </c>
      <c r="V2837" s="3">
        <f>IFERROR(_xlfn.XLOOKUP(B2837,[17]Sheet1!$H$1:$H$65536,[17]Sheet1!$J$1:$J$65536),0)</f>
        <v>0</v>
      </c>
      <c r="W2837" s="3">
        <f>IFERROR(_xlfn.XLOOKUP(B2837,[18]Sheet1!$H$1:$H$65536,[18]Sheet1!$J$1:$J$65536),0)</f>
        <v>0</v>
      </c>
      <c r="X2837" s="3">
        <f>IFERROR(_xlfn.XLOOKUP(B2837,[19]Sheet1!$H$1:$H$65536,[19]Sheet1!$J$1:$J$65536),0)</f>
        <v>0</v>
      </c>
      <c r="Y2837" s="3">
        <f>IFERROR(_xlfn.XLOOKUP(B2837,[20]Sheet1!$H$1:$H$65536,[20]Sheet1!$J$1:$J$65536),0)</f>
        <v>0</v>
      </c>
      <c r="Z2837" s="3">
        <f>IFERROR(_xlfn.XLOOKUP(B2837,[21]Sheet1!$H$1:$H$65536,[21]Sheet1!$J$1:$J$65536),0)</f>
        <v>0</v>
      </c>
    </row>
    <row r="2838" spans="1:26" x14ac:dyDescent="0.3">
      <c r="A2838" s="2" t="str">
        <f t="shared" si="44"/>
        <v>P1</v>
      </c>
      <c r="B2838" s="1" t="s">
        <v>3158</v>
      </c>
      <c r="C2838" s="23" t="str">
        <f>_xlfn.XLOOKUP(B2838,IP구분!A:A,IP구분!C:C)</f>
        <v>뽀로로</v>
      </c>
      <c r="D2838" s="1" t="s">
        <v>3159</v>
      </c>
      <c r="E2838" s="7">
        <f>IFERROR(_xlfn.XLOOKUP(B2838,단가!A:A,단가!C:C),0)</f>
        <v>0</v>
      </c>
      <c r="F2838" s="3">
        <f>IFERROR(_xlfn.XLOOKUP(B2838,'[1]2609 재고'!$I$1:$I$65536,'[1]2609 재고'!$K$1:$K$65536),0)</f>
        <v>4176</v>
      </c>
      <c r="G2838" s="3">
        <f>IFERROR(_xlfn.XLOOKUP(B2838,[2]Sheet1!$H$1:$H$65536,[2]Sheet1!$K$1:$K$65536),0)</f>
        <v>0</v>
      </c>
      <c r="H2838" s="3">
        <f>IFERROR(_xlfn.XLOOKUP(B2838,[3]Sheet1!$H$1:$H$65536,[3]Sheet1!$J$1:$J$65536),0)</f>
        <v>0</v>
      </c>
      <c r="I2838" s="3">
        <f>IFERROR(_xlfn.XLOOKUP(B2838,[4]Sheet1!$H$1:$H$65536,[4]Sheet1!$J$1:$J$65536),0)</f>
        <v>0</v>
      </c>
      <c r="J2838" s="3">
        <f>IFERROR(_xlfn.XLOOKUP(B2838,[5]Sheet1!$H$1:$H$65536,[5]Sheet1!$J$1:$J$65536),0)</f>
        <v>0</v>
      </c>
      <c r="K2838" s="3">
        <f>IFERROR(_xlfn.XLOOKUP(B2838,[6]Sheet1!$H$1:$H$65536,[6]Sheet1!$J$1:$J$65536),0)</f>
        <v>0</v>
      </c>
      <c r="L2838" s="3">
        <f>IFERROR(_xlfn.XLOOKUP(B2838,[7]Sheet1!$H$1:$H$65536,[7]Sheet1!$J$1:$J$65536),0)</f>
        <v>0</v>
      </c>
      <c r="M2838" s="3">
        <f>IFERROR(_xlfn.XLOOKUP(B2838,[8]Sheet1!$H$1:$H$65536,[8]Sheet1!$J$1:$J$65536),0)</f>
        <v>0</v>
      </c>
      <c r="N2838" s="3">
        <f>IFERROR(_xlfn.XLOOKUP(B2838,[9]Sheet1!$H$1:$H$65536,[9]Sheet1!$J$1:$J$65536),0)</f>
        <v>0</v>
      </c>
      <c r="O2838" s="3">
        <f>IFERROR(_xlfn.XLOOKUP(B2838,[10]Sheet1!$H$1:$H$65536,[10]Sheet1!$J$1:$J$65536),0)</f>
        <v>0</v>
      </c>
      <c r="P2838" s="3">
        <f>IFERROR(_xlfn.XLOOKUP(B2838,[11]Sheet1!$H$1:$H$65536,[11]Sheet1!$J$1:$J$65536),0)</f>
        <v>0</v>
      </c>
      <c r="Q2838" s="3">
        <f>IFERROR(_xlfn.XLOOKUP(B2838,[12]Sheet1!$H$1:$H$65536,[12]Sheet1!$J$1:$J$65536),0)</f>
        <v>0</v>
      </c>
      <c r="R2838" s="3">
        <f>IFERROR(_xlfn.XLOOKUP(B2838,[13]Sheet1!$H$1:$H$65536,[13]Sheet1!$J$1:$J$65536),)</f>
        <v>0</v>
      </c>
      <c r="S2838" s="3">
        <f>IFERROR(_xlfn.XLOOKUP(B2838,[14]Sheet1!$H$1:$H$65536,[14]Sheet1!$K$1:$K$65536),0)</f>
        <v>0</v>
      </c>
      <c r="T2838" s="3">
        <f>IFERROR(_xlfn.XLOOKUP(B2838,[15]Sheet1!$H$1:$H$65536,[15]Sheet1!$J$1:$J$65536),0)</f>
        <v>0</v>
      </c>
      <c r="U2838" s="3">
        <f>IFERROR(_xlfn.XLOOKUP(B2838,[16]Sheet1!$H$1:$H$65536,[16]Sheet1!$J$1:$J$65536),0)</f>
        <v>0</v>
      </c>
      <c r="V2838" s="3">
        <f>IFERROR(_xlfn.XLOOKUP(B2838,[17]Sheet1!$H$1:$H$65536,[17]Sheet1!$J$1:$J$65536),0)</f>
        <v>0</v>
      </c>
      <c r="W2838" s="3">
        <f>IFERROR(_xlfn.XLOOKUP(B2838,[18]Sheet1!$H$1:$H$65536,[18]Sheet1!$J$1:$J$65536),0)</f>
        <v>0</v>
      </c>
      <c r="X2838" s="3">
        <f>IFERROR(_xlfn.XLOOKUP(B2838,[19]Sheet1!$H$1:$H$65536,[19]Sheet1!$J$1:$J$65536),0)</f>
        <v>0</v>
      </c>
      <c r="Y2838" s="3">
        <f>IFERROR(_xlfn.XLOOKUP(B2838,[20]Sheet1!$H$1:$H$65536,[20]Sheet1!$J$1:$J$65536),0)</f>
        <v>0</v>
      </c>
      <c r="Z2838" s="3">
        <f>IFERROR(_xlfn.XLOOKUP(B2838,[21]Sheet1!$H$1:$H$65536,[21]Sheet1!$J$1:$J$65536),0)</f>
        <v>0</v>
      </c>
    </row>
    <row r="2839" spans="1:26" x14ac:dyDescent="0.3">
      <c r="A2839" s="2" t="str">
        <f t="shared" si="44"/>
        <v>X1</v>
      </c>
      <c r="B2839" s="1" t="s">
        <v>4367</v>
      </c>
      <c r="C2839" s="23" t="str">
        <f>_xlfn.XLOOKUP(B2839,IP구분!A:A,IP구분!C:C)</f>
        <v>뽀로로</v>
      </c>
      <c r="D2839" s="1" t="s">
        <v>4368</v>
      </c>
      <c r="E2839" s="7">
        <f>IFERROR(_xlfn.XLOOKUP(B2839,단가!A:A,단가!C:C),0)</f>
        <v>1621</v>
      </c>
      <c r="F2839" s="3">
        <f>IFERROR(_xlfn.XLOOKUP(B2839,'[1]2609 재고'!$I$1:$I$65536,'[1]2609 재고'!$K$1:$K$65536),0)</f>
        <v>2016</v>
      </c>
      <c r="G2839" s="3">
        <f>IFERROR(_xlfn.XLOOKUP(B2839,[2]Sheet1!$H$1:$H$65536,[2]Sheet1!$K$1:$K$65536),0)</f>
        <v>2016</v>
      </c>
      <c r="H2839" s="3">
        <f>IFERROR(_xlfn.XLOOKUP(B2839,[3]Sheet1!$H$1:$H$65536,[3]Sheet1!$J$1:$J$65536),0)</f>
        <v>2016</v>
      </c>
      <c r="I2839" s="3">
        <f>IFERROR(_xlfn.XLOOKUP(B2839,[4]Sheet1!$H$1:$H$65536,[4]Sheet1!$J$1:$J$65536),0)</f>
        <v>0</v>
      </c>
      <c r="J2839" s="3">
        <f>IFERROR(_xlfn.XLOOKUP(B2839,[5]Sheet1!$H$1:$H$65536,[5]Sheet1!$J$1:$J$65536),0)</f>
        <v>0</v>
      </c>
      <c r="K2839" s="3">
        <f>IFERROR(_xlfn.XLOOKUP(B2839,[6]Sheet1!$H$1:$H$65536,[6]Sheet1!$J$1:$J$65536),0)</f>
        <v>0</v>
      </c>
      <c r="L2839" s="3">
        <f>IFERROR(_xlfn.XLOOKUP(B2839,[7]Sheet1!$H$1:$H$65536,[7]Sheet1!$J$1:$J$65536),0)</f>
        <v>0</v>
      </c>
      <c r="M2839" s="3">
        <f>IFERROR(_xlfn.XLOOKUP(B2839,[8]Sheet1!$H$1:$H$65536,[8]Sheet1!$J$1:$J$65536),0)</f>
        <v>0</v>
      </c>
      <c r="N2839" s="3">
        <f>IFERROR(_xlfn.XLOOKUP(B2839,[9]Sheet1!$H$1:$H$65536,[9]Sheet1!$J$1:$J$65536),0)</f>
        <v>0</v>
      </c>
      <c r="O2839" s="3">
        <f>IFERROR(_xlfn.XLOOKUP(B2839,[10]Sheet1!$H$1:$H$65536,[10]Sheet1!$J$1:$J$65536),0)</f>
        <v>0</v>
      </c>
      <c r="P2839" s="3">
        <f>IFERROR(_xlfn.XLOOKUP(B2839,[11]Sheet1!$H$1:$H$65536,[11]Sheet1!$J$1:$J$65536),0)</f>
        <v>0</v>
      </c>
      <c r="Q2839" s="3">
        <f>IFERROR(_xlfn.XLOOKUP(B2839,[12]Sheet1!$H$1:$H$65536,[12]Sheet1!$J$1:$J$65536),0)</f>
        <v>0</v>
      </c>
      <c r="R2839" s="3">
        <f>IFERROR(_xlfn.XLOOKUP(B2839,[13]Sheet1!$H$1:$H$65536,[13]Sheet1!$J$1:$J$65536),)</f>
        <v>0</v>
      </c>
      <c r="S2839" s="3">
        <f>IFERROR(_xlfn.XLOOKUP(B2839,[14]Sheet1!$H$1:$H$65536,[14]Sheet1!$K$1:$K$65536),0)</f>
        <v>0</v>
      </c>
      <c r="T2839" s="3">
        <f>IFERROR(_xlfn.XLOOKUP(B2839,[15]Sheet1!$H$1:$H$65536,[15]Sheet1!$J$1:$J$65536),0)</f>
        <v>0</v>
      </c>
      <c r="U2839" s="3">
        <f>IFERROR(_xlfn.XLOOKUP(B2839,[16]Sheet1!$H$1:$H$65536,[16]Sheet1!$J$1:$J$65536),0)</f>
        <v>0</v>
      </c>
      <c r="V2839" s="3">
        <f>IFERROR(_xlfn.XLOOKUP(B2839,[17]Sheet1!$H$1:$H$65536,[17]Sheet1!$J$1:$J$65536),0)</f>
        <v>0</v>
      </c>
      <c r="W2839" s="3">
        <f>IFERROR(_xlfn.XLOOKUP(B2839,[18]Sheet1!$H$1:$H$65536,[18]Sheet1!$J$1:$J$65536),0)</f>
        <v>0</v>
      </c>
      <c r="X2839" s="3">
        <f>IFERROR(_xlfn.XLOOKUP(B2839,[19]Sheet1!$H$1:$H$65536,[19]Sheet1!$J$1:$J$65536),0)</f>
        <v>0</v>
      </c>
      <c r="Y2839" s="3">
        <f>IFERROR(_xlfn.XLOOKUP(B2839,[20]Sheet1!$H$1:$H$65536,[20]Sheet1!$J$1:$J$65536),0)</f>
        <v>0</v>
      </c>
      <c r="Z2839" s="3">
        <f>IFERROR(_xlfn.XLOOKUP(B2839,[21]Sheet1!$H$1:$H$65536,[21]Sheet1!$J$1:$J$65536),0)</f>
        <v>0</v>
      </c>
    </row>
    <row r="2840" spans="1:26" x14ac:dyDescent="0.3">
      <c r="A2840" s="2" t="str">
        <f t="shared" si="44"/>
        <v>T1</v>
      </c>
      <c r="B2840" s="1" t="s">
        <v>3162</v>
      </c>
      <c r="C2840" s="23" t="str">
        <f>_xlfn.XLOOKUP(B2840,IP구분!A:A,IP구분!C:C)</f>
        <v>뽀로로</v>
      </c>
      <c r="D2840" s="1" t="s">
        <v>3163</v>
      </c>
      <c r="E2840" s="7">
        <f>IFERROR(_xlfn.XLOOKUP(B2840,단가!A:A,단가!C:C),0)</f>
        <v>1566</v>
      </c>
      <c r="F2840" s="3">
        <f>IFERROR(_xlfn.XLOOKUP(B2840,'[1]2609 재고'!$I$1:$I$65536,'[1]2609 재고'!$K$1:$K$65536),0)</f>
        <v>107295</v>
      </c>
      <c r="G2840" s="3">
        <f>IFERROR(_xlfn.XLOOKUP(B2840,[2]Sheet1!$H$1:$H$65536,[2]Sheet1!$K$1:$K$65536),0)</f>
        <v>113278</v>
      </c>
      <c r="H2840" s="3">
        <f>IFERROR(_xlfn.XLOOKUP(B2840,[3]Sheet1!$H$1:$H$65536,[3]Sheet1!$J$1:$J$65536),0)</f>
        <v>117042</v>
      </c>
      <c r="I2840" s="3">
        <f>IFERROR(_xlfn.XLOOKUP(B2840,[4]Sheet1!$H$1:$H$65536,[4]Sheet1!$J$1:$J$65536),0)</f>
        <v>136530</v>
      </c>
      <c r="J2840" s="3">
        <f>IFERROR(_xlfn.XLOOKUP(B2840,[5]Sheet1!$H$1:$H$65536,[5]Sheet1!$J$1:$J$65536),0)</f>
        <v>143309</v>
      </c>
      <c r="K2840" s="3">
        <f>IFERROR(_xlfn.XLOOKUP(B2840,[6]Sheet1!$H$1:$H$65536,[6]Sheet1!$J$1:$J$65536),0)</f>
        <v>59527</v>
      </c>
      <c r="L2840" s="3">
        <f>IFERROR(_xlfn.XLOOKUP(B2840,[7]Sheet1!$H$1:$H$65536,[7]Sheet1!$J$1:$J$65536),0)</f>
        <v>0</v>
      </c>
      <c r="M2840" s="3">
        <f>IFERROR(_xlfn.XLOOKUP(B2840,[8]Sheet1!$H$1:$H$65536,[8]Sheet1!$J$1:$J$65536),0)</f>
        <v>0</v>
      </c>
      <c r="N2840" s="3">
        <f>IFERROR(_xlfn.XLOOKUP(B2840,[9]Sheet1!$H$1:$H$65536,[9]Sheet1!$J$1:$J$65536),0)</f>
        <v>0</v>
      </c>
      <c r="O2840" s="3">
        <f>IFERROR(_xlfn.XLOOKUP(B2840,[10]Sheet1!$H$1:$H$65536,[10]Sheet1!$J$1:$J$65536),0)</f>
        <v>0</v>
      </c>
      <c r="P2840" s="3">
        <f>IFERROR(_xlfn.XLOOKUP(B2840,[11]Sheet1!$H$1:$H$65536,[11]Sheet1!$J$1:$J$65536),0)</f>
        <v>0</v>
      </c>
      <c r="Q2840" s="3">
        <f>IFERROR(_xlfn.XLOOKUP(B2840,[12]Sheet1!$H$1:$H$65536,[12]Sheet1!$J$1:$J$65536),0)</f>
        <v>0</v>
      </c>
      <c r="R2840" s="3">
        <f>IFERROR(_xlfn.XLOOKUP(B2840,[13]Sheet1!$H$1:$H$65536,[13]Sheet1!$J$1:$J$65536),)</f>
        <v>0</v>
      </c>
      <c r="S2840" s="3">
        <f>IFERROR(_xlfn.XLOOKUP(B2840,[14]Sheet1!$H$1:$H$65536,[14]Sheet1!$K$1:$K$65536),0)</f>
        <v>0</v>
      </c>
      <c r="T2840" s="3">
        <f>IFERROR(_xlfn.XLOOKUP(B2840,[15]Sheet1!$H$1:$H$65536,[15]Sheet1!$J$1:$J$65536),0)</f>
        <v>0</v>
      </c>
      <c r="U2840" s="3">
        <f>IFERROR(_xlfn.XLOOKUP(B2840,[16]Sheet1!$H$1:$H$65536,[16]Sheet1!$J$1:$J$65536),0)</f>
        <v>0</v>
      </c>
      <c r="V2840" s="3">
        <f>IFERROR(_xlfn.XLOOKUP(B2840,[17]Sheet1!$H$1:$H$65536,[17]Sheet1!$J$1:$J$65536),0)</f>
        <v>0</v>
      </c>
      <c r="W2840" s="3">
        <f>IFERROR(_xlfn.XLOOKUP(B2840,[18]Sheet1!$H$1:$H$65536,[18]Sheet1!$J$1:$J$65536),0)</f>
        <v>0</v>
      </c>
      <c r="X2840" s="3">
        <f>IFERROR(_xlfn.XLOOKUP(B2840,[19]Sheet1!$H$1:$H$65536,[19]Sheet1!$J$1:$J$65536),0)</f>
        <v>0</v>
      </c>
      <c r="Y2840" s="3">
        <f>IFERROR(_xlfn.XLOOKUP(B2840,[20]Sheet1!$H$1:$H$65536,[20]Sheet1!$J$1:$J$65536),0)</f>
        <v>0</v>
      </c>
      <c r="Z2840" s="3">
        <f>IFERROR(_xlfn.XLOOKUP(B2840,[21]Sheet1!$H$1:$H$65536,[21]Sheet1!$J$1:$J$65536),0)</f>
        <v>0</v>
      </c>
    </row>
    <row r="2841" spans="1:26" x14ac:dyDescent="0.3">
      <c r="A2841" s="2" t="str">
        <f t="shared" si="44"/>
        <v>T2</v>
      </c>
      <c r="B2841" s="1" t="s">
        <v>2351</v>
      </c>
      <c r="C2841" s="23" t="str">
        <f>_xlfn.XLOOKUP(B2841,IP구분!A:A,IP구분!C:C)</f>
        <v>스너글버디즈</v>
      </c>
      <c r="D2841" s="1" t="s">
        <v>2352</v>
      </c>
      <c r="E2841" s="7">
        <f>IFERROR(_xlfn.XLOOKUP(B2841,단가!A:A,단가!C:C),0)</f>
        <v>5259</v>
      </c>
      <c r="F2841" s="3">
        <f>IFERROR(_xlfn.XLOOKUP(B2841,'[1]2609 재고'!$I$1:$I$65536,'[1]2609 재고'!$K$1:$K$65536),0)</f>
        <v>2032</v>
      </c>
      <c r="G2841" s="3">
        <f>IFERROR(_xlfn.XLOOKUP(B2841,[2]Sheet1!$H$1:$H$65536,[2]Sheet1!$K$1:$K$65536),0)</f>
        <v>2079</v>
      </c>
      <c r="H2841" s="3">
        <f>IFERROR(_xlfn.XLOOKUP(B2841,[3]Sheet1!$H$1:$H$65536,[3]Sheet1!$J$1:$J$65536),0)</f>
        <v>2110</v>
      </c>
      <c r="I2841" s="3">
        <f>IFERROR(_xlfn.XLOOKUP(B2841,[4]Sheet1!$H$1:$H$65536,[4]Sheet1!$J$1:$J$65536),0)</f>
        <v>2149</v>
      </c>
      <c r="J2841" s="3">
        <f>IFERROR(_xlfn.XLOOKUP(B2841,[5]Sheet1!$H$1:$H$65536,[5]Sheet1!$J$1:$J$65536),0)</f>
        <v>2224</v>
      </c>
      <c r="K2841" s="3">
        <f>IFERROR(_xlfn.XLOOKUP(B2841,[6]Sheet1!$H$1:$H$65536,[6]Sheet1!$J$1:$J$65536),0)</f>
        <v>2265</v>
      </c>
      <c r="L2841" s="3">
        <f>IFERROR(_xlfn.XLOOKUP(B2841,[7]Sheet1!$H$1:$H$65536,[7]Sheet1!$J$1:$J$65536),0)</f>
        <v>0</v>
      </c>
      <c r="M2841" s="3">
        <f>IFERROR(_xlfn.XLOOKUP(B2841,[8]Sheet1!$H$1:$H$65536,[8]Sheet1!$J$1:$J$65536),0)</f>
        <v>0</v>
      </c>
      <c r="N2841" s="3">
        <f>IFERROR(_xlfn.XLOOKUP(B2841,[9]Sheet1!$H$1:$H$65536,[9]Sheet1!$J$1:$J$65536),0)</f>
        <v>0</v>
      </c>
      <c r="O2841" s="3">
        <f>IFERROR(_xlfn.XLOOKUP(B2841,[10]Sheet1!$H$1:$H$65536,[10]Sheet1!$J$1:$J$65536),0)</f>
        <v>0</v>
      </c>
      <c r="P2841" s="3">
        <f>IFERROR(_xlfn.XLOOKUP(B2841,[11]Sheet1!$H$1:$H$65536,[11]Sheet1!$J$1:$J$65536),0)</f>
        <v>0</v>
      </c>
      <c r="Q2841" s="3">
        <f>IFERROR(_xlfn.XLOOKUP(B2841,[12]Sheet1!$H$1:$H$65536,[12]Sheet1!$J$1:$J$65536),0)</f>
        <v>0</v>
      </c>
      <c r="R2841" s="3">
        <f>IFERROR(_xlfn.XLOOKUP(B2841,[13]Sheet1!$H$1:$H$65536,[13]Sheet1!$J$1:$J$65536),)</f>
        <v>0</v>
      </c>
      <c r="S2841" s="3">
        <f>IFERROR(_xlfn.XLOOKUP(B2841,[14]Sheet1!$H$1:$H$65536,[14]Sheet1!$K$1:$K$65536),0)</f>
        <v>0</v>
      </c>
      <c r="T2841" s="3">
        <f>IFERROR(_xlfn.XLOOKUP(B2841,[15]Sheet1!$H$1:$H$65536,[15]Sheet1!$J$1:$J$65536),0)</f>
        <v>0</v>
      </c>
      <c r="U2841" s="3">
        <f>IFERROR(_xlfn.XLOOKUP(B2841,[16]Sheet1!$H$1:$H$65536,[16]Sheet1!$J$1:$J$65536),0)</f>
        <v>0</v>
      </c>
      <c r="V2841" s="3">
        <f>IFERROR(_xlfn.XLOOKUP(B2841,[17]Sheet1!$H$1:$H$65536,[17]Sheet1!$J$1:$J$65536),0)</f>
        <v>0</v>
      </c>
      <c r="W2841" s="3">
        <f>IFERROR(_xlfn.XLOOKUP(B2841,[18]Sheet1!$H$1:$H$65536,[18]Sheet1!$J$1:$J$65536),0)</f>
        <v>0</v>
      </c>
      <c r="X2841" s="3">
        <f>IFERROR(_xlfn.XLOOKUP(B2841,[19]Sheet1!$H$1:$H$65536,[19]Sheet1!$J$1:$J$65536),0)</f>
        <v>0</v>
      </c>
      <c r="Y2841" s="3">
        <f>IFERROR(_xlfn.XLOOKUP(B2841,[20]Sheet1!$H$1:$H$65536,[20]Sheet1!$J$1:$J$65536),0)</f>
        <v>0</v>
      </c>
      <c r="Z2841" s="3">
        <f>IFERROR(_xlfn.XLOOKUP(B2841,[21]Sheet1!$H$1:$H$65536,[21]Sheet1!$J$1:$J$65536),0)</f>
        <v>0</v>
      </c>
    </row>
    <row r="2842" spans="1:26" x14ac:dyDescent="0.3">
      <c r="A2842" s="2" t="str">
        <f t="shared" si="44"/>
        <v>P1</v>
      </c>
      <c r="B2842" s="1" t="s">
        <v>4353</v>
      </c>
      <c r="C2842" s="23" t="str">
        <f>_xlfn.XLOOKUP(B2842,IP구분!A:A,IP구분!C:C)</f>
        <v>뽀로로</v>
      </c>
      <c r="D2842" s="1" t="s">
        <v>4354</v>
      </c>
      <c r="E2842" s="7">
        <f>IFERROR(_xlfn.XLOOKUP(B2842,단가!A:A,단가!C:C),0)</f>
        <v>0</v>
      </c>
      <c r="F2842" s="3">
        <f>IFERROR(_xlfn.XLOOKUP(B2842,'[1]2609 재고'!$I$1:$I$65536,'[1]2609 재고'!$K$1:$K$65536),0)</f>
        <v>1008</v>
      </c>
      <c r="G2842" s="3">
        <f>IFERROR(_xlfn.XLOOKUP(B2842,[2]Sheet1!$H$1:$H$65536,[2]Sheet1!$K$1:$K$65536),0)</f>
        <v>0</v>
      </c>
      <c r="H2842" s="3">
        <f>IFERROR(_xlfn.XLOOKUP(B2842,[3]Sheet1!$H$1:$H$65536,[3]Sheet1!$J$1:$J$65536),0)</f>
        <v>0</v>
      </c>
      <c r="I2842" s="3">
        <f>IFERROR(_xlfn.XLOOKUP(B2842,[4]Sheet1!$H$1:$H$65536,[4]Sheet1!$J$1:$J$65536),0)</f>
        <v>0</v>
      </c>
      <c r="J2842" s="3">
        <f>IFERROR(_xlfn.XLOOKUP(B2842,[5]Sheet1!$H$1:$H$65536,[5]Sheet1!$J$1:$J$65536),0)</f>
        <v>0</v>
      </c>
      <c r="K2842" s="3">
        <f>IFERROR(_xlfn.XLOOKUP(B2842,[6]Sheet1!$H$1:$H$65536,[6]Sheet1!$J$1:$J$65536),0)</f>
        <v>0</v>
      </c>
      <c r="L2842" s="3">
        <f>IFERROR(_xlfn.XLOOKUP(B2842,[7]Sheet1!$H$1:$H$65536,[7]Sheet1!$J$1:$J$65536),0)</f>
        <v>0</v>
      </c>
      <c r="M2842" s="3">
        <f>IFERROR(_xlfn.XLOOKUP(B2842,[8]Sheet1!$H$1:$H$65536,[8]Sheet1!$J$1:$J$65536),0)</f>
        <v>0</v>
      </c>
      <c r="N2842" s="3">
        <f>IFERROR(_xlfn.XLOOKUP(B2842,[9]Sheet1!$H$1:$H$65536,[9]Sheet1!$J$1:$J$65536),0)</f>
        <v>0</v>
      </c>
      <c r="O2842" s="3">
        <f>IFERROR(_xlfn.XLOOKUP(B2842,[10]Sheet1!$H$1:$H$65536,[10]Sheet1!$J$1:$J$65536),0)</f>
        <v>0</v>
      </c>
      <c r="P2842" s="3">
        <f>IFERROR(_xlfn.XLOOKUP(B2842,[11]Sheet1!$H$1:$H$65536,[11]Sheet1!$J$1:$J$65536),0)</f>
        <v>0</v>
      </c>
      <c r="Q2842" s="3">
        <f>IFERROR(_xlfn.XLOOKUP(B2842,[12]Sheet1!$H$1:$H$65536,[12]Sheet1!$J$1:$J$65536),0)</f>
        <v>0</v>
      </c>
      <c r="R2842" s="3">
        <f>IFERROR(_xlfn.XLOOKUP(B2842,[13]Sheet1!$H$1:$H$65536,[13]Sheet1!$J$1:$J$65536),)</f>
        <v>0</v>
      </c>
      <c r="S2842" s="3">
        <f>IFERROR(_xlfn.XLOOKUP(B2842,[14]Sheet1!$H$1:$H$65536,[14]Sheet1!$K$1:$K$65536),0)</f>
        <v>0</v>
      </c>
      <c r="T2842" s="3">
        <f>IFERROR(_xlfn.XLOOKUP(B2842,[15]Sheet1!$H$1:$H$65536,[15]Sheet1!$J$1:$J$65536),0)</f>
        <v>0</v>
      </c>
      <c r="U2842" s="3">
        <f>IFERROR(_xlfn.XLOOKUP(B2842,[16]Sheet1!$H$1:$H$65536,[16]Sheet1!$J$1:$J$65536),0)</f>
        <v>0</v>
      </c>
      <c r="V2842" s="3">
        <f>IFERROR(_xlfn.XLOOKUP(B2842,[17]Sheet1!$H$1:$H$65536,[17]Sheet1!$J$1:$J$65536),0)</f>
        <v>0</v>
      </c>
      <c r="W2842" s="3">
        <f>IFERROR(_xlfn.XLOOKUP(B2842,[18]Sheet1!$H$1:$H$65536,[18]Sheet1!$J$1:$J$65536),0)</f>
        <v>0</v>
      </c>
      <c r="X2842" s="3">
        <f>IFERROR(_xlfn.XLOOKUP(B2842,[19]Sheet1!$H$1:$H$65536,[19]Sheet1!$J$1:$J$65536),0)</f>
        <v>0</v>
      </c>
      <c r="Y2842" s="3">
        <f>IFERROR(_xlfn.XLOOKUP(B2842,[20]Sheet1!$H$1:$H$65536,[20]Sheet1!$J$1:$J$65536),0)</f>
        <v>0</v>
      </c>
      <c r="Z2842" s="3">
        <f>IFERROR(_xlfn.XLOOKUP(B2842,[21]Sheet1!$H$1:$H$65536,[21]Sheet1!$J$1:$J$65536),0)</f>
        <v>0</v>
      </c>
    </row>
    <row r="2843" spans="1:26" x14ac:dyDescent="0.3">
      <c r="A2843" s="2" t="str">
        <f t="shared" si="44"/>
        <v>T1</v>
      </c>
      <c r="B2843" s="1" t="s">
        <v>4361</v>
      </c>
      <c r="C2843" s="23" t="str">
        <f>_xlfn.XLOOKUP(B2843,IP구분!A:A,IP구분!C:C)</f>
        <v>뽀로로</v>
      </c>
      <c r="D2843" s="1" t="s">
        <v>4362</v>
      </c>
      <c r="E2843" s="7">
        <f>IFERROR(_xlfn.XLOOKUP(B2843,단가!A:A,단가!C:C),0)</f>
        <v>0</v>
      </c>
      <c r="F2843" s="3">
        <f>IFERROR(_xlfn.XLOOKUP(B2843,'[1]2609 재고'!$I$1:$I$65536,'[1]2609 재고'!$K$1:$K$65536),0)</f>
        <v>3666</v>
      </c>
      <c r="G2843" s="3">
        <f>IFERROR(_xlfn.XLOOKUP(B2843,[2]Sheet1!$H$1:$H$65536,[2]Sheet1!$K$1:$K$65536),0)</f>
        <v>0</v>
      </c>
      <c r="H2843" s="3">
        <f>IFERROR(_xlfn.XLOOKUP(B2843,[3]Sheet1!$H$1:$H$65536,[3]Sheet1!$J$1:$J$65536),0)</f>
        <v>0</v>
      </c>
      <c r="I2843" s="3">
        <f>IFERROR(_xlfn.XLOOKUP(B2843,[4]Sheet1!$H$1:$H$65536,[4]Sheet1!$J$1:$J$65536),0)</f>
        <v>0</v>
      </c>
      <c r="J2843" s="3">
        <f>IFERROR(_xlfn.XLOOKUP(B2843,[5]Sheet1!$H$1:$H$65536,[5]Sheet1!$J$1:$J$65536),0)</f>
        <v>0</v>
      </c>
      <c r="K2843" s="3">
        <f>IFERROR(_xlfn.XLOOKUP(B2843,[6]Sheet1!$H$1:$H$65536,[6]Sheet1!$J$1:$J$65536),0)</f>
        <v>0</v>
      </c>
      <c r="L2843" s="3">
        <f>IFERROR(_xlfn.XLOOKUP(B2843,[7]Sheet1!$H$1:$H$65536,[7]Sheet1!$J$1:$J$65536),0)</f>
        <v>0</v>
      </c>
      <c r="M2843" s="3">
        <f>IFERROR(_xlfn.XLOOKUP(B2843,[8]Sheet1!$H$1:$H$65536,[8]Sheet1!$J$1:$J$65536),0)</f>
        <v>0</v>
      </c>
      <c r="N2843" s="3">
        <f>IFERROR(_xlfn.XLOOKUP(B2843,[9]Sheet1!$H$1:$H$65536,[9]Sheet1!$J$1:$J$65536),0)</f>
        <v>0</v>
      </c>
      <c r="O2843" s="3">
        <f>IFERROR(_xlfn.XLOOKUP(B2843,[10]Sheet1!$H$1:$H$65536,[10]Sheet1!$J$1:$J$65536),0)</f>
        <v>0</v>
      </c>
      <c r="P2843" s="3">
        <f>IFERROR(_xlfn.XLOOKUP(B2843,[11]Sheet1!$H$1:$H$65536,[11]Sheet1!$J$1:$J$65536),0)</f>
        <v>0</v>
      </c>
      <c r="Q2843" s="3">
        <f>IFERROR(_xlfn.XLOOKUP(B2843,[12]Sheet1!$H$1:$H$65536,[12]Sheet1!$J$1:$J$65536),0)</f>
        <v>0</v>
      </c>
      <c r="R2843" s="3">
        <f>IFERROR(_xlfn.XLOOKUP(B2843,[13]Sheet1!$H$1:$H$65536,[13]Sheet1!$J$1:$J$65536),)</f>
        <v>0</v>
      </c>
      <c r="S2843" s="3">
        <f>IFERROR(_xlfn.XLOOKUP(B2843,[14]Sheet1!$H$1:$H$65536,[14]Sheet1!$K$1:$K$65536),0)</f>
        <v>0</v>
      </c>
      <c r="T2843" s="3">
        <f>IFERROR(_xlfn.XLOOKUP(B2843,[15]Sheet1!$H$1:$H$65536,[15]Sheet1!$J$1:$J$65536),0)</f>
        <v>0</v>
      </c>
      <c r="U2843" s="3">
        <f>IFERROR(_xlfn.XLOOKUP(B2843,[16]Sheet1!$H$1:$H$65536,[16]Sheet1!$J$1:$J$65536),0)</f>
        <v>0</v>
      </c>
      <c r="V2843" s="3">
        <f>IFERROR(_xlfn.XLOOKUP(B2843,[17]Sheet1!$H$1:$H$65536,[17]Sheet1!$J$1:$J$65536),0)</f>
        <v>0</v>
      </c>
      <c r="W2843" s="3">
        <f>IFERROR(_xlfn.XLOOKUP(B2843,[18]Sheet1!$H$1:$H$65536,[18]Sheet1!$J$1:$J$65536),0)</f>
        <v>0</v>
      </c>
      <c r="X2843" s="3">
        <f>IFERROR(_xlfn.XLOOKUP(B2843,[19]Sheet1!$H$1:$H$65536,[19]Sheet1!$J$1:$J$65536),0)</f>
        <v>0</v>
      </c>
      <c r="Y2843" s="3">
        <f>IFERROR(_xlfn.XLOOKUP(B2843,[20]Sheet1!$H$1:$H$65536,[20]Sheet1!$J$1:$J$65536),0)</f>
        <v>0</v>
      </c>
      <c r="Z2843" s="3">
        <f>IFERROR(_xlfn.XLOOKUP(B2843,[21]Sheet1!$H$1:$H$65536,[21]Sheet1!$J$1:$J$65536),0)</f>
        <v>0</v>
      </c>
    </row>
    <row r="2844" spans="1:26" x14ac:dyDescent="0.3">
      <c r="A2844" s="2" t="str">
        <f t="shared" si="44"/>
        <v>T1</v>
      </c>
      <c r="B2844" s="1" t="s">
        <v>4363</v>
      </c>
      <c r="C2844" s="23" t="str">
        <f>_xlfn.XLOOKUP(B2844,IP구분!A:A,IP구분!C:C)</f>
        <v>뽀로로</v>
      </c>
      <c r="D2844" s="1" t="s">
        <v>4364</v>
      </c>
      <c r="E2844" s="7">
        <f>IFERROR(_xlfn.XLOOKUP(B2844,단가!A:A,단가!C:C),0)</f>
        <v>0</v>
      </c>
      <c r="F2844" s="3">
        <f>IFERROR(_xlfn.XLOOKUP(B2844,'[1]2609 재고'!$I$1:$I$65536,'[1]2609 재고'!$K$1:$K$65536),0)</f>
        <v>5004</v>
      </c>
      <c r="G2844" s="3">
        <f>IFERROR(_xlfn.XLOOKUP(B2844,[2]Sheet1!$H$1:$H$65536,[2]Sheet1!$K$1:$K$65536),0)</f>
        <v>0</v>
      </c>
      <c r="H2844" s="3">
        <f>IFERROR(_xlfn.XLOOKUP(B2844,[3]Sheet1!$H$1:$H$65536,[3]Sheet1!$J$1:$J$65536),0)</f>
        <v>0</v>
      </c>
      <c r="I2844" s="3">
        <f>IFERROR(_xlfn.XLOOKUP(B2844,[4]Sheet1!$H$1:$H$65536,[4]Sheet1!$J$1:$J$65536),0)</f>
        <v>0</v>
      </c>
      <c r="J2844" s="3">
        <f>IFERROR(_xlfn.XLOOKUP(B2844,[5]Sheet1!$H$1:$H$65536,[5]Sheet1!$J$1:$J$65536),0)</f>
        <v>0</v>
      </c>
      <c r="K2844" s="3">
        <f>IFERROR(_xlfn.XLOOKUP(B2844,[6]Sheet1!$H$1:$H$65536,[6]Sheet1!$J$1:$J$65536),0)</f>
        <v>0</v>
      </c>
      <c r="L2844" s="3">
        <f>IFERROR(_xlfn.XLOOKUP(B2844,[7]Sheet1!$H$1:$H$65536,[7]Sheet1!$J$1:$J$65536),0)</f>
        <v>0</v>
      </c>
      <c r="M2844" s="3">
        <f>IFERROR(_xlfn.XLOOKUP(B2844,[8]Sheet1!$H$1:$H$65536,[8]Sheet1!$J$1:$J$65536),0)</f>
        <v>0</v>
      </c>
      <c r="N2844" s="3">
        <f>IFERROR(_xlfn.XLOOKUP(B2844,[9]Sheet1!$H$1:$H$65536,[9]Sheet1!$J$1:$J$65536),0)</f>
        <v>0</v>
      </c>
      <c r="O2844" s="3">
        <f>IFERROR(_xlfn.XLOOKUP(B2844,[10]Sheet1!$H$1:$H$65536,[10]Sheet1!$J$1:$J$65536),0)</f>
        <v>0</v>
      </c>
      <c r="P2844" s="3">
        <f>IFERROR(_xlfn.XLOOKUP(B2844,[11]Sheet1!$H$1:$H$65536,[11]Sheet1!$J$1:$J$65536),0)</f>
        <v>0</v>
      </c>
      <c r="Q2844" s="3">
        <f>IFERROR(_xlfn.XLOOKUP(B2844,[12]Sheet1!$H$1:$H$65536,[12]Sheet1!$J$1:$J$65536),0)</f>
        <v>0</v>
      </c>
      <c r="R2844" s="3">
        <f>IFERROR(_xlfn.XLOOKUP(B2844,[13]Sheet1!$H$1:$H$65536,[13]Sheet1!$J$1:$J$65536),)</f>
        <v>0</v>
      </c>
      <c r="S2844" s="3">
        <f>IFERROR(_xlfn.XLOOKUP(B2844,[14]Sheet1!$H$1:$H$65536,[14]Sheet1!$K$1:$K$65536),0)</f>
        <v>0</v>
      </c>
      <c r="T2844" s="3">
        <f>IFERROR(_xlfn.XLOOKUP(B2844,[15]Sheet1!$H$1:$H$65536,[15]Sheet1!$J$1:$J$65536),0)</f>
        <v>0</v>
      </c>
      <c r="U2844" s="3">
        <f>IFERROR(_xlfn.XLOOKUP(B2844,[16]Sheet1!$H$1:$H$65536,[16]Sheet1!$J$1:$J$65536),0)</f>
        <v>0</v>
      </c>
      <c r="V2844" s="3">
        <f>IFERROR(_xlfn.XLOOKUP(B2844,[17]Sheet1!$H$1:$H$65536,[17]Sheet1!$J$1:$J$65536),0)</f>
        <v>0</v>
      </c>
      <c r="W2844" s="3">
        <f>IFERROR(_xlfn.XLOOKUP(B2844,[18]Sheet1!$H$1:$H$65536,[18]Sheet1!$J$1:$J$65536),0)</f>
        <v>0</v>
      </c>
      <c r="X2844" s="3">
        <f>IFERROR(_xlfn.XLOOKUP(B2844,[19]Sheet1!$H$1:$H$65536,[19]Sheet1!$J$1:$J$65536),0)</f>
        <v>0</v>
      </c>
      <c r="Y2844" s="3">
        <f>IFERROR(_xlfn.XLOOKUP(B2844,[20]Sheet1!$H$1:$H$65536,[20]Sheet1!$J$1:$J$65536),0)</f>
        <v>0</v>
      </c>
      <c r="Z2844" s="3">
        <f>IFERROR(_xlfn.XLOOKUP(B2844,[21]Sheet1!$H$1:$H$65536,[21]Sheet1!$J$1:$J$65536),0)</f>
        <v>0</v>
      </c>
    </row>
    <row r="2845" spans="1:26" x14ac:dyDescent="0.3">
      <c r="A2845" s="2" t="str">
        <f t="shared" si="44"/>
        <v>T1</v>
      </c>
      <c r="B2845" s="1" t="s">
        <v>2355</v>
      </c>
      <c r="C2845" s="23" t="str">
        <f>_xlfn.XLOOKUP(B2845,IP구분!A:A,IP구분!C:C)</f>
        <v>뽀로로</v>
      </c>
      <c r="D2845" s="1" t="s">
        <v>2356</v>
      </c>
      <c r="E2845" s="7">
        <f>IFERROR(_xlfn.XLOOKUP(B2845,단가!A:A,단가!C:C),0)</f>
        <v>630</v>
      </c>
      <c r="F2845" s="3">
        <f>IFERROR(_xlfn.XLOOKUP(B2845,'[1]2609 재고'!$I$1:$I$65536,'[1]2609 재고'!$K$1:$K$65536),0)</f>
        <v>1923</v>
      </c>
      <c r="G2845" s="3">
        <f>IFERROR(_xlfn.XLOOKUP(B2845,[2]Sheet1!$H$1:$H$65536,[2]Sheet1!$K$1:$K$65536),0)</f>
        <v>1945</v>
      </c>
      <c r="H2845" s="3">
        <f>IFERROR(_xlfn.XLOOKUP(B2845,[3]Sheet1!$H$1:$H$65536,[3]Sheet1!$J$1:$J$65536),0)</f>
        <v>2151</v>
      </c>
      <c r="I2845" s="3">
        <f>IFERROR(_xlfn.XLOOKUP(B2845,[4]Sheet1!$H$1:$H$65536,[4]Sheet1!$J$1:$J$65536),0)</f>
        <v>2157</v>
      </c>
      <c r="J2845" s="3">
        <f>IFERROR(_xlfn.XLOOKUP(B2845,[5]Sheet1!$H$1:$H$65536,[5]Sheet1!$J$1:$J$65536),0)</f>
        <v>4452</v>
      </c>
      <c r="K2845" s="3">
        <f>IFERROR(_xlfn.XLOOKUP(B2845,[6]Sheet1!$H$1:$H$65536,[6]Sheet1!$J$1:$J$65536),0)</f>
        <v>4779</v>
      </c>
      <c r="L2845" s="3">
        <f>IFERROR(_xlfn.XLOOKUP(B2845,[7]Sheet1!$H$1:$H$65536,[7]Sheet1!$J$1:$J$65536),0)</f>
        <v>5000</v>
      </c>
      <c r="M2845" s="3">
        <f>IFERROR(_xlfn.XLOOKUP(B2845,[8]Sheet1!$H$1:$H$65536,[8]Sheet1!$J$1:$J$65536),0)</f>
        <v>0</v>
      </c>
      <c r="N2845" s="3">
        <f>IFERROR(_xlfn.XLOOKUP(B2845,[9]Sheet1!$H$1:$H$65536,[9]Sheet1!$J$1:$J$65536),0)</f>
        <v>0</v>
      </c>
      <c r="O2845" s="3">
        <f>IFERROR(_xlfn.XLOOKUP(B2845,[10]Sheet1!$H$1:$H$65536,[10]Sheet1!$J$1:$J$65536),0)</f>
        <v>0</v>
      </c>
      <c r="P2845" s="3">
        <f>IFERROR(_xlfn.XLOOKUP(B2845,[11]Sheet1!$H$1:$H$65536,[11]Sheet1!$J$1:$J$65536),0)</f>
        <v>0</v>
      </c>
      <c r="Q2845" s="3">
        <f>IFERROR(_xlfn.XLOOKUP(B2845,[12]Sheet1!$H$1:$H$65536,[12]Sheet1!$J$1:$J$65536),0)</f>
        <v>0</v>
      </c>
      <c r="R2845" s="3">
        <f>IFERROR(_xlfn.XLOOKUP(B2845,[13]Sheet1!$H$1:$H$65536,[13]Sheet1!$J$1:$J$65536),)</f>
        <v>0</v>
      </c>
      <c r="S2845" s="3">
        <f>IFERROR(_xlfn.XLOOKUP(B2845,[14]Sheet1!$H$1:$H$65536,[14]Sheet1!$K$1:$K$65536),0)</f>
        <v>0</v>
      </c>
      <c r="T2845" s="3">
        <f>IFERROR(_xlfn.XLOOKUP(B2845,[15]Sheet1!$H$1:$H$65536,[15]Sheet1!$J$1:$J$65536),0)</f>
        <v>0</v>
      </c>
      <c r="U2845" s="3">
        <f>IFERROR(_xlfn.XLOOKUP(B2845,[16]Sheet1!$H$1:$H$65536,[16]Sheet1!$J$1:$J$65536),0)</f>
        <v>0</v>
      </c>
      <c r="V2845" s="3">
        <f>IFERROR(_xlfn.XLOOKUP(B2845,[17]Sheet1!$H$1:$H$65536,[17]Sheet1!$J$1:$J$65536),0)</f>
        <v>0</v>
      </c>
      <c r="W2845" s="3">
        <f>IFERROR(_xlfn.XLOOKUP(B2845,[18]Sheet1!$H$1:$H$65536,[18]Sheet1!$J$1:$J$65536),0)</f>
        <v>0</v>
      </c>
      <c r="X2845" s="3">
        <f>IFERROR(_xlfn.XLOOKUP(B2845,[19]Sheet1!$H$1:$H$65536,[19]Sheet1!$J$1:$J$65536),0)</f>
        <v>0</v>
      </c>
      <c r="Y2845" s="3">
        <f>IFERROR(_xlfn.XLOOKUP(B2845,[20]Sheet1!$H$1:$H$65536,[20]Sheet1!$J$1:$J$65536),0)</f>
        <v>0</v>
      </c>
      <c r="Z2845" s="3">
        <f>IFERROR(_xlfn.XLOOKUP(B2845,[21]Sheet1!$H$1:$H$65536,[21]Sheet1!$J$1:$J$65536),0)</f>
        <v>0</v>
      </c>
    </row>
    <row r="2846" spans="1:26" x14ac:dyDescent="0.3">
      <c r="A2846" s="2" t="str">
        <f t="shared" si="44"/>
        <v>P1</v>
      </c>
      <c r="B2846" s="1" t="s">
        <v>1136</v>
      </c>
      <c r="C2846" s="23" t="str">
        <f>_xlfn.XLOOKUP(B2846,IP구분!A:A,IP구분!C:C)</f>
        <v>플라워링하트</v>
      </c>
      <c r="D2846" s="1" t="s">
        <v>1137</v>
      </c>
      <c r="E2846" s="7">
        <f>IFERROR(_xlfn.XLOOKUP(B2846,단가!A:A,단가!C:C),0)</f>
        <v>3251</v>
      </c>
      <c r="F2846" s="3">
        <f>IFERROR(_xlfn.XLOOKUP(B2846,'[1]2609 재고'!$I$1:$I$65536,'[1]2609 재고'!$K$1:$K$65536),0)</f>
        <v>4</v>
      </c>
      <c r="G2846" s="3">
        <f>IFERROR(_xlfn.XLOOKUP(B2846,[2]Sheet1!$H$1:$H$65536,[2]Sheet1!$K$1:$K$65536),0)</f>
        <v>3</v>
      </c>
      <c r="H2846" s="3">
        <f>IFERROR(_xlfn.XLOOKUP(B2846,[3]Sheet1!$H$1:$H$65536,[3]Sheet1!$J$1:$J$65536),0)</f>
        <v>3</v>
      </c>
      <c r="I2846" s="3">
        <f>IFERROR(_xlfn.XLOOKUP(B2846,[4]Sheet1!$H$1:$H$65536,[4]Sheet1!$J$1:$J$65536),0)</f>
        <v>3</v>
      </c>
      <c r="J2846" s="3">
        <f>IFERROR(_xlfn.XLOOKUP(B2846,[5]Sheet1!$H$1:$H$65536,[5]Sheet1!$J$1:$J$65536),0)</f>
        <v>3</v>
      </c>
      <c r="K2846" s="3">
        <f>IFERROR(_xlfn.XLOOKUP(B2846,[6]Sheet1!$H$1:$H$65536,[6]Sheet1!$J$1:$J$65536),0)</f>
        <v>3</v>
      </c>
      <c r="L2846" s="3">
        <f>IFERROR(_xlfn.XLOOKUP(B2846,[7]Sheet1!$H$1:$H$65536,[7]Sheet1!$J$1:$J$65536),0)</f>
        <v>3</v>
      </c>
      <c r="M2846" s="3">
        <f>IFERROR(_xlfn.XLOOKUP(B2846,[8]Sheet1!$H$1:$H$65536,[8]Sheet1!$J$1:$J$65536),0)</f>
        <v>3</v>
      </c>
      <c r="N2846" s="3">
        <f>IFERROR(_xlfn.XLOOKUP(B2846,[9]Sheet1!$H$1:$H$65536,[9]Sheet1!$J$1:$J$65536),0)</f>
        <v>3</v>
      </c>
      <c r="O2846" s="3">
        <f>IFERROR(_xlfn.XLOOKUP(B2846,[10]Sheet1!$H$1:$H$65536,[10]Sheet1!$J$1:$J$65536),0)</f>
        <v>3</v>
      </c>
      <c r="P2846" s="3">
        <f>IFERROR(_xlfn.XLOOKUP(B2846,[11]Sheet1!$H$1:$H$65536,[11]Sheet1!$J$1:$J$65536),0)</f>
        <v>3</v>
      </c>
      <c r="Q2846" s="3">
        <f>IFERROR(_xlfn.XLOOKUP(B2846,[12]Sheet1!$H$1:$H$65536,[12]Sheet1!$J$1:$J$65536),0)</f>
        <v>3</v>
      </c>
      <c r="R2846" s="3">
        <f>IFERROR(_xlfn.XLOOKUP(B2846,[13]Sheet1!$H$1:$H$65536,[13]Sheet1!$J$1:$J$65536),)</f>
        <v>3</v>
      </c>
      <c r="S2846" s="3">
        <f>IFERROR(_xlfn.XLOOKUP(B2846,[14]Sheet1!$H$1:$H$65536,[14]Sheet1!$K$1:$K$65536),0)</f>
        <v>3</v>
      </c>
      <c r="T2846" s="3">
        <f>IFERROR(_xlfn.XLOOKUP(B2846,[15]Sheet1!$H$1:$H$65536,[15]Sheet1!$J$1:$J$65536),0)</f>
        <v>3</v>
      </c>
      <c r="U2846" s="3">
        <f>IFERROR(_xlfn.XLOOKUP(B2846,[16]Sheet1!$H$1:$H$65536,[16]Sheet1!$J$1:$J$65536),0)</f>
        <v>3</v>
      </c>
      <c r="V2846" s="3">
        <f>IFERROR(_xlfn.XLOOKUP(B2846,[17]Sheet1!$H$1:$H$65536,[17]Sheet1!$J$1:$J$65536),0)</f>
        <v>3</v>
      </c>
      <c r="W2846" s="3">
        <f>IFERROR(_xlfn.XLOOKUP(B2846,[18]Sheet1!$H$1:$H$65536,[18]Sheet1!$J$1:$J$65536),0)</f>
        <v>3</v>
      </c>
      <c r="X2846" s="3">
        <f>IFERROR(_xlfn.XLOOKUP(B2846,[19]Sheet1!$H$1:$H$65536,[19]Sheet1!$J$1:$J$65536),0)</f>
        <v>3</v>
      </c>
      <c r="Y2846" s="3">
        <f>IFERROR(_xlfn.XLOOKUP(B2846,[20]Sheet1!$H$1:$H$65536,[20]Sheet1!$J$1:$J$65536),0)</f>
        <v>3</v>
      </c>
      <c r="Z2846" s="3">
        <f>IFERROR(_xlfn.XLOOKUP(B2846,[21]Sheet1!$H$1:$H$65536,[21]Sheet1!$J$1:$J$65536),0)</f>
        <v>3</v>
      </c>
    </row>
    <row r="2847" spans="1:26" x14ac:dyDescent="0.3">
      <c r="A2847" s="2" t="str">
        <f t="shared" si="44"/>
        <v>P1</v>
      </c>
      <c r="B2847" s="1" t="s">
        <v>4381</v>
      </c>
      <c r="C2847" s="23" t="str">
        <f>_xlfn.XLOOKUP(B2847,IP구분!A:A,IP구분!C:C)</f>
        <v>플라워링하트</v>
      </c>
      <c r="D2847" s="1" t="s">
        <v>4382</v>
      </c>
      <c r="E2847" s="7">
        <f>IFERROR(_xlfn.XLOOKUP(B2847,단가!A:A,단가!C:C),0)</f>
        <v>1560</v>
      </c>
      <c r="F2847" s="3">
        <f>IFERROR(_xlfn.XLOOKUP(B2847,'[1]2609 재고'!$I$1:$I$65536,'[1]2609 재고'!$K$1:$K$65536),0)</f>
        <v>5</v>
      </c>
      <c r="G2847" s="3">
        <f>IFERROR(_xlfn.XLOOKUP(B2847,[2]Sheet1!$H$1:$H$65536,[2]Sheet1!$K$1:$K$65536),0)</f>
        <v>5</v>
      </c>
      <c r="H2847" s="3">
        <f>IFERROR(_xlfn.XLOOKUP(B2847,[3]Sheet1!$H$1:$H$65536,[3]Sheet1!$J$1:$J$65536),0)</f>
        <v>5</v>
      </c>
      <c r="I2847" s="3">
        <f>IFERROR(_xlfn.XLOOKUP(B2847,[4]Sheet1!$H$1:$H$65536,[4]Sheet1!$J$1:$J$65536),0)</f>
        <v>7</v>
      </c>
      <c r="J2847" s="3">
        <f>IFERROR(_xlfn.XLOOKUP(B2847,[5]Sheet1!$H$1:$H$65536,[5]Sheet1!$J$1:$J$65536),0)</f>
        <v>7</v>
      </c>
      <c r="K2847" s="3">
        <f>IFERROR(_xlfn.XLOOKUP(B2847,[6]Sheet1!$H$1:$H$65536,[6]Sheet1!$J$1:$J$65536),0)</f>
        <v>7</v>
      </c>
      <c r="L2847" s="3">
        <f>IFERROR(_xlfn.XLOOKUP(B2847,[7]Sheet1!$H$1:$H$65536,[7]Sheet1!$J$1:$J$65536),0)</f>
        <v>7</v>
      </c>
      <c r="M2847" s="3">
        <f>IFERROR(_xlfn.XLOOKUP(B2847,[8]Sheet1!$H$1:$H$65536,[8]Sheet1!$J$1:$J$65536),0)</f>
        <v>7</v>
      </c>
      <c r="N2847" s="3">
        <f>IFERROR(_xlfn.XLOOKUP(B2847,[9]Sheet1!$H$1:$H$65536,[9]Sheet1!$J$1:$J$65536),0)</f>
        <v>7</v>
      </c>
      <c r="O2847" s="3">
        <f>IFERROR(_xlfn.XLOOKUP(B2847,[10]Sheet1!$H$1:$H$65536,[10]Sheet1!$J$1:$J$65536),0)</f>
        <v>9</v>
      </c>
      <c r="P2847" s="3">
        <f>IFERROR(_xlfn.XLOOKUP(B2847,[11]Sheet1!$H$1:$H$65536,[11]Sheet1!$J$1:$J$65536),0)</f>
        <v>9</v>
      </c>
      <c r="Q2847" s="3">
        <f>IFERROR(_xlfn.XLOOKUP(B2847,[12]Sheet1!$H$1:$H$65536,[12]Sheet1!$J$1:$J$65536),0)</f>
        <v>8</v>
      </c>
      <c r="R2847" s="3">
        <f>IFERROR(_xlfn.XLOOKUP(B2847,[13]Sheet1!$H$1:$H$65536,[13]Sheet1!$J$1:$J$65536),)</f>
        <v>8</v>
      </c>
      <c r="S2847" s="3">
        <f>IFERROR(_xlfn.XLOOKUP(B2847,[14]Sheet1!$H$1:$H$65536,[14]Sheet1!$K$1:$K$65536),0)</f>
        <v>8</v>
      </c>
      <c r="T2847" s="3">
        <f>IFERROR(_xlfn.XLOOKUP(B2847,[15]Sheet1!$H$1:$H$65536,[15]Sheet1!$J$1:$J$65536),0)</f>
        <v>8</v>
      </c>
      <c r="U2847" s="3">
        <f>IFERROR(_xlfn.XLOOKUP(B2847,[16]Sheet1!$H$1:$H$65536,[16]Sheet1!$J$1:$J$65536),0)</f>
        <v>9</v>
      </c>
      <c r="V2847" s="3">
        <f>IFERROR(_xlfn.XLOOKUP(B2847,[17]Sheet1!$H$1:$H$65536,[17]Sheet1!$J$1:$J$65536),0)</f>
        <v>10</v>
      </c>
      <c r="W2847" s="3">
        <f>IFERROR(_xlfn.XLOOKUP(B2847,[18]Sheet1!$H$1:$H$65536,[18]Sheet1!$J$1:$J$65536),0)</f>
        <v>9</v>
      </c>
      <c r="X2847" s="3">
        <f>IFERROR(_xlfn.XLOOKUP(B2847,[19]Sheet1!$H$1:$H$65536,[19]Sheet1!$J$1:$J$65536),0)</f>
        <v>8</v>
      </c>
      <c r="Y2847" s="3">
        <f>IFERROR(_xlfn.XLOOKUP(B2847,[20]Sheet1!$H$1:$H$65536,[20]Sheet1!$J$1:$J$65536),0)</f>
        <v>13</v>
      </c>
      <c r="Z2847" s="3">
        <f>IFERROR(_xlfn.XLOOKUP(B2847,[21]Sheet1!$H$1:$H$65536,[21]Sheet1!$J$1:$J$65536),0)</f>
        <v>11</v>
      </c>
    </row>
    <row r="2848" spans="1:26" x14ac:dyDescent="0.3">
      <c r="A2848" s="2" t="str">
        <f t="shared" si="44"/>
        <v>P1</v>
      </c>
      <c r="B2848" s="1" t="s">
        <v>4371</v>
      </c>
      <c r="C2848" s="23" t="str">
        <f>_xlfn.XLOOKUP(B2848,IP구분!A:A,IP구분!C:C)</f>
        <v>플라워링하트</v>
      </c>
      <c r="D2848" s="1" t="s">
        <v>4372</v>
      </c>
      <c r="E2848" s="7">
        <f>IFERROR(_xlfn.XLOOKUP(B2848,단가!A:A,단가!C:C),0)</f>
        <v>4046</v>
      </c>
      <c r="F2848" s="3">
        <f>IFERROR(_xlfn.XLOOKUP(B2848,'[1]2609 재고'!$I$1:$I$65536,'[1]2609 재고'!$K$1:$K$65536),0)</f>
        <v>3</v>
      </c>
      <c r="G2848" s="3">
        <f>IFERROR(_xlfn.XLOOKUP(B2848,[2]Sheet1!$H$1:$H$65536,[2]Sheet1!$K$1:$K$65536),0)</f>
        <v>1</v>
      </c>
      <c r="H2848" s="3">
        <f>IFERROR(_xlfn.XLOOKUP(B2848,[3]Sheet1!$H$1:$H$65536,[3]Sheet1!$J$1:$J$65536),0)</f>
        <v>1</v>
      </c>
      <c r="I2848" s="3">
        <f>IFERROR(_xlfn.XLOOKUP(B2848,[4]Sheet1!$H$1:$H$65536,[4]Sheet1!$J$1:$J$65536),0)</f>
        <v>2</v>
      </c>
      <c r="J2848" s="3">
        <f>IFERROR(_xlfn.XLOOKUP(B2848,[5]Sheet1!$H$1:$H$65536,[5]Sheet1!$J$1:$J$65536),0)</f>
        <v>10</v>
      </c>
      <c r="K2848" s="3">
        <f>IFERROR(_xlfn.XLOOKUP(B2848,[6]Sheet1!$H$1:$H$65536,[6]Sheet1!$J$1:$J$65536),0)</f>
        <v>10</v>
      </c>
      <c r="L2848" s="3">
        <f>IFERROR(_xlfn.XLOOKUP(B2848,[7]Sheet1!$H$1:$H$65536,[7]Sheet1!$J$1:$J$65536),0)</f>
        <v>7</v>
      </c>
      <c r="M2848" s="3">
        <f>IFERROR(_xlfn.XLOOKUP(B2848,[8]Sheet1!$H$1:$H$65536,[8]Sheet1!$J$1:$J$65536),0)</f>
        <v>12</v>
      </c>
      <c r="N2848" s="3">
        <f>IFERROR(_xlfn.XLOOKUP(B2848,[9]Sheet1!$H$1:$H$65536,[9]Sheet1!$J$1:$J$65536),0)</f>
        <v>7</v>
      </c>
      <c r="O2848" s="3">
        <f>IFERROR(_xlfn.XLOOKUP(B2848,[10]Sheet1!$H$1:$H$65536,[10]Sheet1!$J$1:$J$65536),0)</f>
        <v>5</v>
      </c>
      <c r="P2848" s="3">
        <f>IFERROR(_xlfn.XLOOKUP(B2848,[11]Sheet1!$H$1:$H$65536,[11]Sheet1!$J$1:$J$65536),0)</f>
        <v>11</v>
      </c>
      <c r="Q2848" s="3">
        <f>IFERROR(_xlfn.XLOOKUP(B2848,[12]Sheet1!$H$1:$H$65536,[12]Sheet1!$J$1:$J$65536),0)</f>
        <v>5</v>
      </c>
      <c r="R2848" s="3">
        <f>IFERROR(_xlfn.XLOOKUP(B2848,[13]Sheet1!$H$1:$H$65536,[13]Sheet1!$J$1:$J$65536),)</f>
        <v>12</v>
      </c>
      <c r="S2848" s="3">
        <f>IFERROR(_xlfn.XLOOKUP(B2848,[14]Sheet1!$H$1:$H$65536,[14]Sheet1!$K$1:$K$65536),0)</f>
        <v>14</v>
      </c>
      <c r="T2848" s="3">
        <f>IFERROR(_xlfn.XLOOKUP(B2848,[15]Sheet1!$H$1:$H$65536,[15]Sheet1!$J$1:$J$65536),0)</f>
        <v>22</v>
      </c>
      <c r="U2848" s="3">
        <f>IFERROR(_xlfn.XLOOKUP(B2848,[16]Sheet1!$H$1:$H$65536,[16]Sheet1!$J$1:$J$65536),0)</f>
        <v>42</v>
      </c>
      <c r="V2848" s="3">
        <f>IFERROR(_xlfn.XLOOKUP(B2848,[17]Sheet1!$H$1:$H$65536,[17]Sheet1!$J$1:$J$65536),0)</f>
        <v>49</v>
      </c>
      <c r="W2848" s="3">
        <f>IFERROR(_xlfn.XLOOKUP(B2848,[18]Sheet1!$H$1:$H$65536,[18]Sheet1!$J$1:$J$65536),0)</f>
        <v>50</v>
      </c>
      <c r="X2848" s="3">
        <f>IFERROR(_xlfn.XLOOKUP(B2848,[19]Sheet1!$H$1:$H$65536,[19]Sheet1!$J$1:$J$65536),0)</f>
        <v>75</v>
      </c>
      <c r="Y2848" s="3">
        <f>IFERROR(_xlfn.XLOOKUP(B2848,[20]Sheet1!$H$1:$H$65536,[20]Sheet1!$J$1:$J$65536),0)</f>
        <v>73</v>
      </c>
      <c r="Z2848" s="3">
        <f>IFERROR(_xlfn.XLOOKUP(B2848,[21]Sheet1!$H$1:$H$65536,[21]Sheet1!$J$1:$J$65536),0)</f>
        <v>75</v>
      </c>
    </row>
    <row r="2849" spans="1:26" x14ac:dyDescent="0.3">
      <c r="A2849" s="2" t="str">
        <f t="shared" si="44"/>
        <v>P1</v>
      </c>
      <c r="B2849" s="1" t="s">
        <v>4373</v>
      </c>
      <c r="C2849" s="23" t="str">
        <f>_xlfn.XLOOKUP(B2849,IP구분!A:A,IP구분!C:C)</f>
        <v>플라워링하트</v>
      </c>
      <c r="D2849" s="1" t="s">
        <v>4374</v>
      </c>
      <c r="E2849" s="7">
        <f>IFERROR(_xlfn.XLOOKUP(B2849,단가!A:A,단가!C:C),0)</f>
        <v>3273</v>
      </c>
      <c r="F2849" s="3">
        <f>IFERROR(_xlfn.XLOOKUP(B2849,'[1]2609 재고'!$I$1:$I$65536,'[1]2609 재고'!$K$1:$K$65536),0)</f>
        <v>1</v>
      </c>
      <c r="G2849" s="3">
        <f>IFERROR(_xlfn.XLOOKUP(B2849,[2]Sheet1!$H$1:$H$65536,[2]Sheet1!$K$1:$K$65536),0)</f>
        <v>1</v>
      </c>
      <c r="H2849" s="3">
        <f>IFERROR(_xlfn.XLOOKUP(B2849,[3]Sheet1!$H$1:$H$65536,[3]Sheet1!$J$1:$J$65536),0)</f>
        <v>1</v>
      </c>
      <c r="I2849" s="3">
        <f>IFERROR(_xlfn.XLOOKUP(B2849,[4]Sheet1!$H$1:$H$65536,[4]Sheet1!$J$1:$J$65536),0)</f>
        <v>1</v>
      </c>
      <c r="J2849" s="3">
        <f>IFERROR(_xlfn.XLOOKUP(B2849,[5]Sheet1!$H$1:$H$65536,[5]Sheet1!$J$1:$J$65536),0)</f>
        <v>1</v>
      </c>
      <c r="K2849" s="3">
        <f>IFERROR(_xlfn.XLOOKUP(B2849,[6]Sheet1!$H$1:$H$65536,[6]Sheet1!$J$1:$J$65536),0)</f>
        <v>1</v>
      </c>
      <c r="L2849" s="3">
        <f>IFERROR(_xlfn.XLOOKUP(B2849,[7]Sheet1!$H$1:$H$65536,[7]Sheet1!$J$1:$J$65536),0)</f>
        <v>1</v>
      </c>
      <c r="M2849" s="3">
        <f>IFERROR(_xlfn.XLOOKUP(B2849,[8]Sheet1!$H$1:$H$65536,[8]Sheet1!$J$1:$J$65536),0)</f>
        <v>1</v>
      </c>
      <c r="N2849" s="3">
        <f>IFERROR(_xlfn.XLOOKUP(B2849,[9]Sheet1!$H$1:$H$65536,[9]Sheet1!$J$1:$J$65536),0)</f>
        <v>0</v>
      </c>
      <c r="O2849" s="3">
        <f>IFERROR(_xlfn.XLOOKUP(B2849,[10]Sheet1!$H$1:$H$65536,[10]Sheet1!$J$1:$J$65536),0)</f>
        <v>0</v>
      </c>
      <c r="P2849" s="3">
        <f>IFERROR(_xlfn.XLOOKUP(B2849,[11]Sheet1!$H$1:$H$65536,[11]Sheet1!$J$1:$J$65536),0)</f>
        <v>0</v>
      </c>
      <c r="Q2849" s="3">
        <f>IFERROR(_xlfn.XLOOKUP(B2849,[12]Sheet1!$H$1:$H$65536,[12]Sheet1!$J$1:$J$65536),0)</f>
        <v>0</v>
      </c>
      <c r="R2849" s="3">
        <f>IFERROR(_xlfn.XLOOKUP(B2849,[13]Sheet1!$H$1:$H$65536,[13]Sheet1!$J$1:$J$65536),)</f>
        <v>0</v>
      </c>
      <c r="S2849" s="3">
        <f>IFERROR(_xlfn.XLOOKUP(B2849,[14]Sheet1!$H$1:$H$65536,[14]Sheet1!$K$1:$K$65536),0)</f>
        <v>0</v>
      </c>
      <c r="T2849" s="3">
        <f>IFERROR(_xlfn.XLOOKUP(B2849,[15]Sheet1!$H$1:$H$65536,[15]Sheet1!$J$1:$J$65536),0)</f>
        <v>0</v>
      </c>
      <c r="U2849" s="3">
        <f>IFERROR(_xlfn.XLOOKUP(B2849,[16]Sheet1!$H$1:$H$65536,[16]Sheet1!$J$1:$J$65536),0)</f>
        <v>0</v>
      </c>
      <c r="V2849" s="3">
        <f>IFERROR(_xlfn.XLOOKUP(B2849,[17]Sheet1!$H$1:$H$65536,[17]Sheet1!$J$1:$J$65536),0)</f>
        <v>0</v>
      </c>
      <c r="W2849" s="3">
        <f>IFERROR(_xlfn.XLOOKUP(B2849,[18]Sheet1!$H$1:$H$65536,[18]Sheet1!$J$1:$J$65536),0)</f>
        <v>0</v>
      </c>
      <c r="X2849" s="3">
        <f>IFERROR(_xlfn.XLOOKUP(B2849,[19]Sheet1!$H$1:$H$65536,[19]Sheet1!$J$1:$J$65536),0)</f>
        <v>1</v>
      </c>
      <c r="Y2849" s="3">
        <f>IFERROR(_xlfn.XLOOKUP(B2849,[20]Sheet1!$H$1:$H$65536,[20]Sheet1!$J$1:$J$65536),0)</f>
        <v>1</v>
      </c>
      <c r="Z2849" s="3">
        <f>IFERROR(_xlfn.XLOOKUP(B2849,[21]Sheet1!$H$1:$H$65536,[21]Sheet1!$J$1:$J$65536),0)</f>
        <v>0</v>
      </c>
    </row>
    <row r="2850" spans="1:26" x14ac:dyDescent="0.3">
      <c r="A2850" s="2" t="str">
        <f t="shared" si="44"/>
        <v>P1</v>
      </c>
      <c r="B2850" s="1" t="s">
        <v>4375</v>
      </c>
      <c r="C2850" s="23" t="str">
        <f>_xlfn.XLOOKUP(B2850,IP구분!A:A,IP구분!C:C)</f>
        <v>플라워링하트</v>
      </c>
      <c r="D2850" s="1" t="s">
        <v>4376</v>
      </c>
      <c r="E2850" s="7" t="str">
        <f>IFERROR(_xlfn.XLOOKUP(B2850,단가!A:A,단가!C:C),0)</f>
        <v xml:space="preserve">                     -</v>
      </c>
      <c r="F2850" s="3">
        <f>IFERROR(_xlfn.XLOOKUP(B2850,'[1]2609 재고'!$I$1:$I$65536,'[1]2609 재고'!$K$1:$K$65536),0)</f>
        <v>0</v>
      </c>
      <c r="G2850" s="3">
        <f>IFERROR(_xlfn.XLOOKUP(B2850,[2]Sheet1!$H$1:$H$65536,[2]Sheet1!$K$1:$K$65536),0)</f>
        <v>0</v>
      </c>
      <c r="H2850" s="3">
        <f>IFERROR(_xlfn.XLOOKUP(B2850,[3]Sheet1!$H$1:$H$65536,[3]Sheet1!$J$1:$J$65536),0)</f>
        <v>0</v>
      </c>
      <c r="I2850" s="3">
        <f>IFERROR(_xlfn.XLOOKUP(B2850,[4]Sheet1!$H$1:$H$65536,[4]Sheet1!$J$1:$J$65536),0)</f>
        <v>0</v>
      </c>
      <c r="J2850" s="3">
        <f>IFERROR(_xlfn.XLOOKUP(B2850,[5]Sheet1!$H$1:$H$65536,[5]Sheet1!$J$1:$J$65536),0)</f>
        <v>0</v>
      </c>
      <c r="K2850" s="3">
        <f>IFERROR(_xlfn.XLOOKUP(B2850,[6]Sheet1!$H$1:$H$65536,[6]Sheet1!$J$1:$J$65536),0)</f>
        <v>0</v>
      </c>
      <c r="L2850" s="3">
        <f>IFERROR(_xlfn.XLOOKUP(B2850,[7]Sheet1!$H$1:$H$65536,[7]Sheet1!$J$1:$J$65536),0)</f>
        <v>1</v>
      </c>
      <c r="M2850" s="3">
        <f>IFERROR(_xlfn.XLOOKUP(B2850,[8]Sheet1!$H$1:$H$65536,[8]Sheet1!$J$1:$J$65536),0)</f>
        <v>1</v>
      </c>
      <c r="N2850" s="3">
        <f>IFERROR(_xlfn.XLOOKUP(B2850,[9]Sheet1!$H$1:$H$65536,[9]Sheet1!$J$1:$J$65536),0)</f>
        <v>0</v>
      </c>
      <c r="O2850" s="3">
        <f>IFERROR(_xlfn.XLOOKUP(B2850,[10]Sheet1!$H$1:$H$65536,[10]Sheet1!$J$1:$J$65536),0)</f>
        <v>0</v>
      </c>
      <c r="P2850" s="3">
        <f>IFERROR(_xlfn.XLOOKUP(B2850,[11]Sheet1!$H$1:$H$65536,[11]Sheet1!$J$1:$J$65536),0)</f>
        <v>1</v>
      </c>
      <c r="Q2850" s="3">
        <f>IFERROR(_xlfn.XLOOKUP(B2850,[12]Sheet1!$H$1:$H$65536,[12]Sheet1!$J$1:$J$65536),0)</f>
        <v>0</v>
      </c>
      <c r="R2850" s="3">
        <f>IFERROR(_xlfn.XLOOKUP(B2850,[13]Sheet1!$H$1:$H$65536,[13]Sheet1!$J$1:$J$65536),)</f>
        <v>0</v>
      </c>
      <c r="S2850" s="3">
        <f>IFERROR(_xlfn.XLOOKUP(B2850,[14]Sheet1!$H$1:$H$65536,[14]Sheet1!$K$1:$K$65536),0)</f>
        <v>0</v>
      </c>
      <c r="T2850" s="3">
        <f>IFERROR(_xlfn.XLOOKUP(B2850,[15]Sheet1!$H$1:$H$65536,[15]Sheet1!$J$1:$J$65536),0)</f>
        <v>0</v>
      </c>
      <c r="U2850" s="3">
        <f>IFERROR(_xlfn.XLOOKUP(B2850,[16]Sheet1!$H$1:$H$65536,[16]Sheet1!$J$1:$J$65536),0)</f>
        <v>0</v>
      </c>
      <c r="V2850" s="3">
        <f>IFERROR(_xlfn.XLOOKUP(B2850,[17]Sheet1!$H$1:$H$65536,[17]Sheet1!$J$1:$J$65536),0)</f>
        <v>0</v>
      </c>
      <c r="W2850" s="3">
        <f>IFERROR(_xlfn.XLOOKUP(B2850,[18]Sheet1!$H$1:$H$65536,[18]Sheet1!$J$1:$J$65536),0)</f>
        <v>0</v>
      </c>
      <c r="X2850" s="3">
        <f>IFERROR(_xlfn.XLOOKUP(B2850,[19]Sheet1!$H$1:$H$65536,[19]Sheet1!$J$1:$J$65536),0)</f>
        <v>0</v>
      </c>
      <c r="Y2850" s="3">
        <f>IFERROR(_xlfn.XLOOKUP(B2850,[20]Sheet1!$H$1:$H$65536,[20]Sheet1!$J$1:$J$65536),0)</f>
        <v>0</v>
      </c>
      <c r="Z2850" s="3">
        <f>IFERROR(_xlfn.XLOOKUP(B2850,[21]Sheet1!$H$1:$H$65536,[21]Sheet1!$J$1:$J$65536),0)</f>
        <v>0</v>
      </c>
    </row>
    <row r="2851" spans="1:26" x14ac:dyDescent="0.3">
      <c r="A2851" s="2" t="str">
        <f t="shared" si="44"/>
        <v>P1</v>
      </c>
      <c r="B2851" s="1" t="s">
        <v>6497</v>
      </c>
      <c r="C2851" s="23" t="str">
        <f>_xlfn.XLOOKUP(B2851,IP구분!A:A,IP구분!C:C)</f>
        <v>플라워링하트</v>
      </c>
      <c r="D2851" s="1" t="s">
        <v>6498</v>
      </c>
      <c r="E2851" s="7" t="str">
        <f>IFERROR(_xlfn.XLOOKUP(B2851,단가!A:A,단가!C:C),0)</f>
        <v xml:space="preserve">                     -</v>
      </c>
      <c r="F2851" s="3">
        <f>IFERROR(_xlfn.XLOOKUP(B2851,'[1]2609 재고'!$I$1:$I$65536,'[1]2609 재고'!$K$1:$K$65536),0)</f>
        <v>0</v>
      </c>
      <c r="G2851" s="3">
        <f>IFERROR(_xlfn.XLOOKUP(B2851,[2]Sheet1!$H$1:$H$65536,[2]Sheet1!$K$1:$K$65536),0)</f>
        <v>0</v>
      </c>
      <c r="H2851" s="3">
        <f>IFERROR(_xlfn.XLOOKUP(B2851,[3]Sheet1!$H$1:$H$65536,[3]Sheet1!$J$1:$J$65536),0)</f>
        <v>0</v>
      </c>
      <c r="I2851" s="3">
        <f>IFERROR(_xlfn.XLOOKUP(B2851,[4]Sheet1!$H$1:$H$65536,[4]Sheet1!$J$1:$J$65536),0)</f>
        <v>0</v>
      </c>
      <c r="J2851" s="3">
        <f>IFERROR(_xlfn.XLOOKUP(B2851,[5]Sheet1!$H$1:$H$65536,[5]Sheet1!$J$1:$J$65536),0)</f>
        <v>0</v>
      </c>
      <c r="K2851" s="3">
        <f>IFERROR(_xlfn.XLOOKUP(B2851,[6]Sheet1!$H$1:$H$65536,[6]Sheet1!$J$1:$J$65536),0)</f>
        <v>0</v>
      </c>
      <c r="L2851" s="3">
        <f>IFERROR(_xlfn.XLOOKUP(B2851,[7]Sheet1!$H$1:$H$65536,[7]Sheet1!$J$1:$J$65536),0)</f>
        <v>0</v>
      </c>
      <c r="M2851" s="3">
        <f>IFERROR(_xlfn.XLOOKUP(B2851,[8]Sheet1!$H$1:$H$65536,[8]Sheet1!$J$1:$J$65536),0)</f>
        <v>0</v>
      </c>
      <c r="N2851" s="3">
        <f>IFERROR(_xlfn.XLOOKUP(B2851,[9]Sheet1!$H$1:$H$65536,[9]Sheet1!$J$1:$J$65536),0)</f>
        <v>0</v>
      </c>
      <c r="O2851" s="3">
        <f>IFERROR(_xlfn.XLOOKUP(B2851,[10]Sheet1!$H$1:$H$65536,[10]Sheet1!$J$1:$J$65536),0)</f>
        <v>0</v>
      </c>
      <c r="P2851" s="3">
        <f>IFERROR(_xlfn.XLOOKUP(B2851,[11]Sheet1!$H$1:$H$65536,[11]Sheet1!$J$1:$J$65536),0)</f>
        <v>0</v>
      </c>
      <c r="Q2851" s="3">
        <f>IFERROR(_xlfn.XLOOKUP(B2851,[12]Sheet1!$H$1:$H$65536,[12]Sheet1!$J$1:$J$65536),0)</f>
        <v>0</v>
      </c>
      <c r="R2851" s="3">
        <f>IFERROR(_xlfn.XLOOKUP(B2851,[13]Sheet1!$H$1:$H$65536,[13]Sheet1!$J$1:$J$65536),)</f>
        <v>0</v>
      </c>
      <c r="S2851" s="3">
        <f>IFERROR(_xlfn.XLOOKUP(B2851,[14]Sheet1!$H$1:$H$65536,[14]Sheet1!$K$1:$K$65536),0)</f>
        <v>0</v>
      </c>
      <c r="T2851" s="3">
        <f>IFERROR(_xlfn.XLOOKUP(B2851,[15]Sheet1!$H$1:$H$65536,[15]Sheet1!$J$1:$J$65536),0)</f>
        <v>0</v>
      </c>
      <c r="U2851" s="3">
        <f>IFERROR(_xlfn.XLOOKUP(B2851,[16]Sheet1!$H$1:$H$65536,[16]Sheet1!$J$1:$J$65536),0)</f>
        <v>1</v>
      </c>
      <c r="V2851" s="3">
        <f>IFERROR(_xlfn.XLOOKUP(B2851,[17]Sheet1!$H$1:$H$65536,[17]Sheet1!$J$1:$J$65536),0)</f>
        <v>1</v>
      </c>
      <c r="W2851" s="3">
        <f>IFERROR(_xlfn.XLOOKUP(B2851,[18]Sheet1!$H$1:$H$65536,[18]Sheet1!$J$1:$J$65536),0)</f>
        <v>1</v>
      </c>
      <c r="X2851" s="3">
        <f>IFERROR(_xlfn.XLOOKUP(B2851,[19]Sheet1!$H$1:$H$65536,[19]Sheet1!$J$1:$J$65536),0)</f>
        <v>1</v>
      </c>
      <c r="Y2851" s="3">
        <f>IFERROR(_xlfn.XLOOKUP(B2851,[20]Sheet1!$H$1:$H$65536,[20]Sheet1!$J$1:$J$65536),0)</f>
        <v>1</v>
      </c>
      <c r="Z2851" s="3">
        <f>IFERROR(_xlfn.XLOOKUP(B2851,[21]Sheet1!$H$1:$H$65536,[21]Sheet1!$J$1:$J$65536),0)</f>
        <v>1</v>
      </c>
    </row>
    <row r="2852" spans="1:26" x14ac:dyDescent="0.3">
      <c r="A2852" s="2" t="str">
        <f t="shared" si="44"/>
        <v>P1</v>
      </c>
      <c r="B2852" s="1" t="s">
        <v>1142</v>
      </c>
      <c r="C2852" s="23" t="str">
        <f>_xlfn.XLOOKUP(B2852,IP구분!A:A,IP구분!C:C)</f>
        <v>플라워링하트</v>
      </c>
      <c r="D2852" s="1" t="s">
        <v>1143</v>
      </c>
      <c r="E2852" s="7">
        <f>IFERROR(_xlfn.XLOOKUP(B2852,단가!A:A,단가!C:C),0)</f>
        <v>0</v>
      </c>
      <c r="F2852" s="3">
        <f>IFERROR(_xlfn.XLOOKUP(B2852,'[1]2609 재고'!$I$1:$I$65536,'[1]2609 재고'!$K$1:$K$65536),0)</f>
        <v>12</v>
      </c>
      <c r="G2852" s="3">
        <f>IFERROR(_xlfn.XLOOKUP(B2852,[2]Sheet1!$H$1:$H$65536,[2]Sheet1!$K$1:$K$65536),0)</f>
        <v>0</v>
      </c>
      <c r="H2852" s="3">
        <f>IFERROR(_xlfn.XLOOKUP(B2852,[3]Sheet1!$H$1:$H$65536,[3]Sheet1!$J$1:$J$65536),0)</f>
        <v>0</v>
      </c>
      <c r="I2852" s="3">
        <f>IFERROR(_xlfn.XLOOKUP(B2852,[4]Sheet1!$H$1:$H$65536,[4]Sheet1!$J$1:$J$65536),0)</f>
        <v>0</v>
      </c>
      <c r="J2852" s="3">
        <f>IFERROR(_xlfn.XLOOKUP(B2852,[5]Sheet1!$H$1:$H$65536,[5]Sheet1!$J$1:$J$65536),0)</f>
        <v>0</v>
      </c>
      <c r="K2852" s="3">
        <f>IFERROR(_xlfn.XLOOKUP(B2852,[6]Sheet1!$H$1:$H$65536,[6]Sheet1!$J$1:$J$65536),0)</f>
        <v>0</v>
      </c>
      <c r="L2852" s="3">
        <f>IFERROR(_xlfn.XLOOKUP(B2852,[7]Sheet1!$H$1:$H$65536,[7]Sheet1!$J$1:$J$65536),0)</f>
        <v>0</v>
      </c>
      <c r="M2852" s="3">
        <f>IFERROR(_xlfn.XLOOKUP(B2852,[8]Sheet1!$H$1:$H$65536,[8]Sheet1!$J$1:$J$65536),0)</f>
        <v>0</v>
      </c>
      <c r="N2852" s="3">
        <f>IFERROR(_xlfn.XLOOKUP(B2852,[9]Sheet1!$H$1:$H$65536,[9]Sheet1!$J$1:$J$65536),0)</f>
        <v>0</v>
      </c>
      <c r="O2852" s="3">
        <f>IFERROR(_xlfn.XLOOKUP(B2852,[10]Sheet1!$H$1:$H$65536,[10]Sheet1!$J$1:$J$65536),0)</f>
        <v>0</v>
      </c>
      <c r="P2852" s="3">
        <f>IFERROR(_xlfn.XLOOKUP(B2852,[11]Sheet1!$H$1:$H$65536,[11]Sheet1!$J$1:$J$65536),0)</f>
        <v>0</v>
      </c>
      <c r="Q2852" s="3">
        <f>IFERROR(_xlfn.XLOOKUP(B2852,[12]Sheet1!$H$1:$H$65536,[12]Sheet1!$J$1:$J$65536),0)</f>
        <v>0</v>
      </c>
      <c r="R2852" s="3">
        <f>IFERROR(_xlfn.XLOOKUP(B2852,[13]Sheet1!$H$1:$H$65536,[13]Sheet1!$J$1:$J$65536),)</f>
        <v>0</v>
      </c>
      <c r="S2852" s="3">
        <f>IFERROR(_xlfn.XLOOKUP(B2852,[14]Sheet1!$H$1:$H$65536,[14]Sheet1!$K$1:$K$65536),0)</f>
        <v>0</v>
      </c>
      <c r="T2852" s="3">
        <f>IFERROR(_xlfn.XLOOKUP(B2852,[15]Sheet1!$H$1:$H$65536,[15]Sheet1!$J$1:$J$65536),0)</f>
        <v>0</v>
      </c>
      <c r="U2852" s="3">
        <f>IFERROR(_xlfn.XLOOKUP(B2852,[16]Sheet1!$H$1:$H$65536,[16]Sheet1!$J$1:$J$65536),0)</f>
        <v>0</v>
      </c>
      <c r="V2852" s="3">
        <f>IFERROR(_xlfn.XLOOKUP(B2852,[17]Sheet1!$H$1:$H$65536,[17]Sheet1!$J$1:$J$65536),0)</f>
        <v>0</v>
      </c>
      <c r="W2852" s="3">
        <f>IFERROR(_xlfn.XLOOKUP(B2852,[18]Sheet1!$H$1:$H$65536,[18]Sheet1!$J$1:$J$65536),0)</f>
        <v>0</v>
      </c>
      <c r="X2852" s="3">
        <f>IFERROR(_xlfn.XLOOKUP(B2852,[19]Sheet1!$H$1:$H$65536,[19]Sheet1!$J$1:$J$65536),0)</f>
        <v>0</v>
      </c>
      <c r="Y2852" s="3">
        <f>IFERROR(_xlfn.XLOOKUP(B2852,[20]Sheet1!$H$1:$H$65536,[20]Sheet1!$J$1:$J$65536),0)</f>
        <v>0</v>
      </c>
      <c r="Z2852" s="3">
        <f>IFERROR(_xlfn.XLOOKUP(B2852,[21]Sheet1!$H$1:$H$65536,[21]Sheet1!$J$1:$J$65536),0)</f>
        <v>0</v>
      </c>
    </row>
    <row r="2853" spans="1:26" x14ac:dyDescent="0.3">
      <c r="A2853" s="2" t="str">
        <f t="shared" si="44"/>
        <v>P1</v>
      </c>
      <c r="B2853" s="1" t="s">
        <v>4369</v>
      </c>
      <c r="C2853" s="23" t="str">
        <f>_xlfn.XLOOKUP(B2853,IP구분!A:A,IP구분!C:C)</f>
        <v>플라워링하트</v>
      </c>
      <c r="D2853" s="1" t="s">
        <v>4370</v>
      </c>
      <c r="E2853" s="7" t="str">
        <f>IFERROR(_xlfn.XLOOKUP(B2853,단가!A:A,단가!C:C),0)</f>
        <v xml:space="preserve">                     -</v>
      </c>
      <c r="F2853" s="3">
        <f>IFERROR(_xlfn.XLOOKUP(B2853,'[1]2609 재고'!$I$1:$I$65536,'[1]2609 재고'!$K$1:$K$65536),0)</f>
        <v>0</v>
      </c>
      <c r="G2853" s="3">
        <f>IFERROR(_xlfn.XLOOKUP(B2853,[2]Sheet1!$H$1:$H$65536,[2]Sheet1!$K$1:$K$65536),0)</f>
        <v>0</v>
      </c>
      <c r="H2853" s="3">
        <f>IFERROR(_xlfn.XLOOKUP(B2853,[3]Sheet1!$H$1:$H$65536,[3]Sheet1!$J$1:$J$65536),0)</f>
        <v>0</v>
      </c>
      <c r="I2853" s="3">
        <f>IFERROR(_xlfn.XLOOKUP(B2853,[4]Sheet1!$H$1:$H$65536,[4]Sheet1!$J$1:$J$65536),0)</f>
        <v>0</v>
      </c>
      <c r="J2853" s="3">
        <f>IFERROR(_xlfn.XLOOKUP(B2853,[5]Sheet1!$H$1:$H$65536,[5]Sheet1!$J$1:$J$65536),0)</f>
        <v>0</v>
      </c>
      <c r="K2853" s="3">
        <f>IFERROR(_xlfn.XLOOKUP(B2853,[6]Sheet1!$H$1:$H$65536,[6]Sheet1!$J$1:$J$65536),0)</f>
        <v>0</v>
      </c>
      <c r="L2853" s="3">
        <f>IFERROR(_xlfn.XLOOKUP(B2853,[7]Sheet1!$H$1:$H$65536,[7]Sheet1!$J$1:$J$65536),0)</f>
        <v>1</v>
      </c>
      <c r="M2853" s="3">
        <f>IFERROR(_xlfn.XLOOKUP(B2853,[8]Sheet1!$H$1:$H$65536,[8]Sheet1!$J$1:$J$65536),0)</f>
        <v>1</v>
      </c>
      <c r="N2853" s="3">
        <f>IFERROR(_xlfn.XLOOKUP(B2853,[9]Sheet1!$H$1:$H$65536,[9]Sheet1!$J$1:$J$65536),0)</f>
        <v>0</v>
      </c>
      <c r="O2853" s="3">
        <f>IFERROR(_xlfn.XLOOKUP(B2853,[10]Sheet1!$H$1:$H$65536,[10]Sheet1!$J$1:$J$65536),0)</f>
        <v>0</v>
      </c>
      <c r="P2853" s="3">
        <f>IFERROR(_xlfn.XLOOKUP(B2853,[11]Sheet1!$H$1:$H$65536,[11]Sheet1!$J$1:$J$65536),0)</f>
        <v>2</v>
      </c>
      <c r="Q2853" s="3">
        <f>IFERROR(_xlfn.XLOOKUP(B2853,[12]Sheet1!$H$1:$H$65536,[12]Sheet1!$J$1:$J$65536),0)</f>
        <v>0</v>
      </c>
      <c r="R2853" s="3">
        <f>IFERROR(_xlfn.XLOOKUP(B2853,[13]Sheet1!$H$1:$H$65536,[13]Sheet1!$J$1:$J$65536),)</f>
        <v>0</v>
      </c>
      <c r="S2853" s="3">
        <f>IFERROR(_xlfn.XLOOKUP(B2853,[14]Sheet1!$H$1:$H$65536,[14]Sheet1!$K$1:$K$65536),0)</f>
        <v>0</v>
      </c>
      <c r="T2853" s="3">
        <f>IFERROR(_xlfn.XLOOKUP(B2853,[15]Sheet1!$H$1:$H$65536,[15]Sheet1!$J$1:$J$65536),0)</f>
        <v>2</v>
      </c>
      <c r="U2853" s="3">
        <f>IFERROR(_xlfn.XLOOKUP(B2853,[16]Sheet1!$H$1:$H$65536,[16]Sheet1!$J$1:$J$65536),0)</f>
        <v>2</v>
      </c>
      <c r="V2853" s="3">
        <f>IFERROR(_xlfn.XLOOKUP(B2853,[17]Sheet1!$H$1:$H$65536,[17]Sheet1!$J$1:$J$65536),0)</f>
        <v>0</v>
      </c>
      <c r="W2853" s="3">
        <f>IFERROR(_xlfn.XLOOKUP(B2853,[18]Sheet1!$H$1:$H$65536,[18]Sheet1!$J$1:$J$65536),0)</f>
        <v>0</v>
      </c>
      <c r="X2853" s="3">
        <f>IFERROR(_xlfn.XLOOKUP(B2853,[19]Sheet1!$H$1:$H$65536,[19]Sheet1!$J$1:$J$65536),0)</f>
        <v>1</v>
      </c>
      <c r="Y2853" s="3">
        <f>IFERROR(_xlfn.XLOOKUP(B2853,[20]Sheet1!$H$1:$H$65536,[20]Sheet1!$J$1:$J$65536),0)</f>
        <v>1</v>
      </c>
      <c r="Z2853" s="3">
        <f>IFERROR(_xlfn.XLOOKUP(B2853,[21]Sheet1!$H$1:$H$65536,[21]Sheet1!$J$1:$J$65536),0)</f>
        <v>0</v>
      </c>
    </row>
    <row r="2854" spans="1:26" x14ac:dyDescent="0.3">
      <c r="A2854" s="2" t="str">
        <f t="shared" si="44"/>
        <v>T2</v>
      </c>
      <c r="B2854" s="1" t="s">
        <v>618</v>
      </c>
      <c r="C2854" s="23" t="str">
        <f>_xlfn.XLOOKUP(B2854,IP구분!A:A,IP구분!C:C)</f>
        <v>퍼글러</v>
      </c>
      <c r="D2854" s="1" t="s">
        <v>619</v>
      </c>
      <c r="E2854" s="7">
        <f>IFERROR(_xlfn.XLOOKUP(B2854,단가!A:A,단가!C:C),0)</f>
        <v>7050</v>
      </c>
      <c r="F2854" s="3">
        <f>IFERROR(_xlfn.XLOOKUP(B2854,'[1]2609 재고'!$I$1:$I$65536,'[1]2609 재고'!$K$1:$K$65536),0)</f>
        <v>1551</v>
      </c>
      <c r="G2854" s="3">
        <f>IFERROR(_xlfn.XLOOKUP(B2854,[2]Sheet1!$H$1:$H$65536,[2]Sheet1!$K$1:$K$65536),0)</f>
        <v>1577</v>
      </c>
      <c r="H2854" s="3">
        <f>IFERROR(_xlfn.XLOOKUP(B2854,[3]Sheet1!$H$1:$H$65536,[3]Sheet1!$J$1:$J$65536),0)</f>
        <v>1581</v>
      </c>
      <c r="I2854" s="3">
        <f>IFERROR(_xlfn.XLOOKUP(B2854,[4]Sheet1!$H$1:$H$65536,[4]Sheet1!$J$1:$J$65536),0)</f>
        <v>1605</v>
      </c>
      <c r="J2854" s="3">
        <f>IFERROR(_xlfn.XLOOKUP(B2854,[5]Sheet1!$H$1:$H$65536,[5]Sheet1!$J$1:$J$65536),0)</f>
        <v>1615</v>
      </c>
      <c r="K2854" s="3">
        <f>IFERROR(_xlfn.XLOOKUP(B2854,[6]Sheet1!$H$1:$H$65536,[6]Sheet1!$J$1:$J$65536),0)</f>
        <v>1620</v>
      </c>
      <c r="L2854" s="3">
        <f>IFERROR(_xlfn.XLOOKUP(B2854,[7]Sheet1!$H$1:$H$65536,[7]Sheet1!$J$1:$J$65536),0)</f>
        <v>1686</v>
      </c>
      <c r="M2854" s="3">
        <f>IFERROR(_xlfn.XLOOKUP(B2854,[8]Sheet1!$H$1:$H$65536,[8]Sheet1!$J$1:$J$65536),0)</f>
        <v>1727</v>
      </c>
      <c r="N2854" s="3">
        <f>IFERROR(_xlfn.XLOOKUP(B2854,[9]Sheet1!$H$1:$H$65536,[9]Sheet1!$J$1:$J$65536),0)</f>
        <v>2141</v>
      </c>
      <c r="O2854" s="3">
        <f>IFERROR(_xlfn.XLOOKUP(B2854,[10]Sheet1!$H$1:$H$65536,[10]Sheet1!$J$1:$J$65536),0)</f>
        <v>622</v>
      </c>
      <c r="P2854" s="3">
        <f>IFERROR(_xlfn.XLOOKUP(B2854,[11]Sheet1!$H$1:$H$65536,[11]Sheet1!$J$1:$J$65536),0)</f>
        <v>0</v>
      </c>
      <c r="Q2854" s="3">
        <f>IFERROR(_xlfn.XLOOKUP(B2854,[12]Sheet1!$H$1:$H$65536,[12]Sheet1!$J$1:$J$65536),0)</f>
        <v>0</v>
      </c>
      <c r="R2854" s="3">
        <f>IFERROR(_xlfn.XLOOKUP(B2854,[13]Sheet1!$H$1:$H$65536,[13]Sheet1!$J$1:$J$65536),)</f>
        <v>0</v>
      </c>
      <c r="S2854" s="3">
        <f>IFERROR(_xlfn.XLOOKUP(B2854,[14]Sheet1!$H$1:$H$65536,[14]Sheet1!$K$1:$K$65536),0)</f>
        <v>0</v>
      </c>
      <c r="T2854" s="3">
        <f>IFERROR(_xlfn.XLOOKUP(B2854,[15]Sheet1!$H$1:$H$65536,[15]Sheet1!$J$1:$J$65536),0)</f>
        <v>0</v>
      </c>
      <c r="U2854" s="3">
        <f>IFERROR(_xlfn.XLOOKUP(B2854,[16]Sheet1!$H$1:$H$65536,[16]Sheet1!$J$1:$J$65536),0)</f>
        <v>0</v>
      </c>
      <c r="V2854" s="3">
        <f>IFERROR(_xlfn.XLOOKUP(B2854,[17]Sheet1!$H$1:$H$65536,[17]Sheet1!$J$1:$J$65536),0)</f>
        <v>0</v>
      </c>
      <c r="W2854" s="3">
        <f>IFERROR(_xlfn.XLOOKUP(B2854,[18]Sheet1!$H$1:$H$65536,[18]Sheet1!$J$1:$J$65536),0)</f>
        <v>0</v>
      </c>
      <c r="X2854" s="3">
        <f>IFERROR(_xlfn.XLOOKUP(B2854,[19]Sheet1!$H$1:$H$65536,[19]Sheet1!$J$1:$J$65536),0)</f>
        <v>0</v>
      </c>
      <c r="Y2854" s="3">
        <f>IFERROR(_xlfn.XLOOKUP(B2854,[20]Sheet1!$H$1:$H$65536,[20]Sheet1!$J$1:$J$65536),0)</f>
        <v>0</v>
      </c>
      <c r="Z2854" s="3">
        <f>IFERROR(_xlfn.XLOOKUP(B2854,[21]Sheet1!$H$1:$H$65536,[21]Sheet1!$J$1:$J$65536),0)</f>
        <v>0</v>
      </c>
    </row>
    <row r="2855" spans="1:26" x14ac:dyDescent="0.3">
      <c r="A2855" s="2" t="str">
        <f t="shared" si="44"/>
        <v>T2</v>
      </c>
      <c r="B2855" s="1" t="s">
        <v>620</v>
      </c>
      <c r="C2855" s="23" t="str">
        <f>_xlfn.XLOOKUP(B2855,IP구분!A:A,IP구분!C:C)</f>
        <v>퍼글러</v>
      </c>
      <c r="D2855" s="1" t="s">
        <v>621</v>
      </c>
      <c r="E2855" s="7">
        <f>IFERROR(_xlfn.XLOOKUP(B2855,단가!A:A,단가!C:C),0)</f>
        <v>15349</v>
      </c>
      <c r="F2855" s="3">
        <f>IFERROR(_xlfn.XLOOKUP(B2855,'[1]2609 재고'!$I$1:$I$65536,'[1]2609 재고'!$K$1:$K$65536),0)</f>
        <v>2029</v>
      </c>
      <c r="G2855" s="3">
        <f>IFERROR(_xlfn.XLOOKUP(B2855,[2]Sheet1!$H$1:$H$65536,[2]Sheet1!$K$1:$K$65536),0)</f>
        <v>2062</v>
      </c>
      <c r="H2855" s="3">
        <f>IFERROR(_xlfn.XLOOKUP(B2855,[3]Sheet1!$H$1:$H$65536,[3]Sheet1!$J$1:$J$65536),0)</f>
        <v>2091</v>
      </c>
      <c r="I2855" s="3">
        <f>IFERROR(_xlfn.XLOOKUP(B2855,[4]Sheet1!$H$1:$H$65536,[4]Sheet1!$J$1:$J$65536),0)</f>
        <v>2142</v>
      </c>
      <c r="J2855" s="3">
        <f>IFERROR(_xlfn.XLOOKUP(B2855,[5]Sheet1!$H$1:$H$65536,[5]Sheet1!$J$1:$J$65536),0)</f>
        <v>2191</v>
      </c>
      <c r="K2855" s="3">
        <f>IFERROR(_xlfn.XLOOKUP(B2855,[6]Sheet1!$H$1:$H$65536,[6]Sheet1!$J$1:$J$65536),0)</f>
        <v>2240</v>
      </c>
      <c r="L2855" s="3">
        <f>IFERROR(_xlfn.XLOOKUP(B2855,[7]Sheet1!$H$1:$H$65536,[7]Sheet1!$J$1:$J$65536),0)</f>
        <v>2296</v>
      </c>
      <c r="M2855" s="3">
        <f>IFERROR(_xlfn.XLOOKUP(B2855,[8]Sheet1!$H$1:$H$65536,[8]Sheet1!$J$1:$J$65536),0)</f>
        <v>2346</v>
      </c>
      <c r="N2855" s="3">
        <f>IFERROR(_xlfn.XLOOKUP(B2855,[9]Sheet1!$H$1:$H$65536,[9]Sheet1!$J$1:$J$65536),0)</f>
        <v>2391</v>
      </c>
      <c r="O2855" s="3">
        <f>IFERROR(_xlfn.XLOOKUP(B2855,[10]Sheet1!$H$1:$H$65536,[10]Sheet1!$J$1:$J$65536),0)</f>
        <v>2478</v>
      </c>
      <c r="P2855" s="3">
        <f>IFERROR(_xlfn.XLOOKUP(B2855,[11]Sheet1!$H$1:$H$65536,[11]Sheet1!$J$1:$J$65536),0)</f>
        <v>2663</v>
      </c>
      <c r="Q2855" s="3">
        <f>IFERROR(_xlfn.XLOOKUP(B2855,[12]Sheet1!$H$1:$H$65536,[12]Sheet1!$J$1:$J$65536),0)</f>
        <v>0</v>
      </c>
      <c r="R2855" s="3">
        <f>IFERROR(_xlfn.XLOOKUP(B2855,[13]Sheet1!$H$1:$H$65536,[13]Sheet1!$J$1:$J$65536),)</f>
        <v>0</v>
      </c>
      <c r="S2855" s="3">
        <f>IFERROR(_xlfn.XLOOKUP(B2855,[14]Sheet1!$H$1:$H$65536,[14]Sheet1!$K$1:$K$65536),0)</f>
        <v>0</v>
      </c>
      <c r="T2855" s="3">
        <f>IFERROR(_xlfn.XLOOKUP(B2855,[15]Sheet1!$H$1:$H$65536,[15]Sheet1!$J$1:$J$65536),0)</f>
        <v>0</v>
      </c>
      <c r="U2855" s="3">
        <f>IFERROR(_xlfn.XLOOKUP(B2855,[16]Sheet1!$H$1:$H$65536,[16]Sheet1!$J$1:$J$65536),0)</f>
        <v>0</v>
      </c>
      <c r="V2855" s="3">
        <f>IFERROR(_xlfn.XLOOKUP(B2855,[17]Sheet1!$H$1:$H$65536,[17]Sheet1!$J$1:$J$65536),0)</f>
        <v>0</v>
      </c>
      <c r="W2855" s="3">
        <f>IFERROR(_xlfn.XLOOKUP(B2855,[18]Sheet1!$H$1:$H$65536,[18]Sheet1!$J$1:$J$65536),0)</f>
        <v>0</v>
      </c>
      <c r="X2855" s="3">
        <f>IFERROR(_xlfn.XLOOKUP(B2855,[19]Sheet1!$H$1:$H$65536,[19]Sheet1!$J$1:$J$65536),0)</f>
        <v>0</v>
      </c>
      <c r="Y2855" s="3">
        <f>IFERROR(_xlfn.XLOOKUP(B2855,[20]Sheet1!$H$1:$H$65536,[20]Sheet1!$J$1:$J$65536),0)</f>
        <v>0</v>
      </c>
      <c r="Z2855" s="3">
        <f>IFERROR(_xlfn.XLOOKUP(B2855,[21]Sheet1!$H$1:$H$65536,[21]Sheet1!$J$1:$J$65536),0)</f>
        <v>0</v>
      </c>
    </row>
    <row r="2856" spans="1:26" x14ac:dyDescent="0.3">
      <c r="A2856" s="2" t="str">
        <f t="shared" si="44"/>
        <v>T2</v>
      </c>
      <c r="B2856" s="1" t="s">
        <v>2054</v>
      </c>
      <c r="C2856" s="23" t="str">
        <f>_xlfn.XLOOKUP(B2856,IP구분!A:A,IP구분!C:C)</f>
        <v>퍼글러</v>
      </c>
      <c r="D2856" s="1" t="s">
        <v>2055</v>
      </c>
      <c r="E2856" s="7">
        <f>IFERROR(_xlfn.XLOOKUP(B2856,단가!A:A,단가!C:C),0)</f>
        <v>8309</v>
      </c>
      <c r="F2856" s="3">
        <f>IFERROR(_xlfn.XLOOKUP(B2856,'[1]2609 재고'!$I$1:$I$65536,'[1]2609 재고'!$K$1:$K$65536),0)</f>
        <v>1756</v>
      </c>
      <c r="G2856" s="3">
        <f>IFERROR(_xlfn.XLOOKUP(B2856,[2]Sheet1!$H$1:$H$65536,[2]Sheet1!$K$1:$K$65536),0)</f>
        <v>1773</v>
      </c>
      <c r="H2856" s="3">
        <f>IFERROR(_xlfn.XLOOKUP(B2856,[3]Sheet1!$H$1:$H$65536,[3]Sheet1!$J$1:$J$65536),0)</f>
        <v>1778</v>
      </c>
      <c r="I2856" s="3">
        <f>IFERROR(_xlfn.XLOOKUP(B2856,[4]Sheet1!$H$1:$H$65536,[4]Sheet1!$J$1:$J$65536),0)</f>
        <v>1781</v>
      </c>
      <c r="J2856" s="3">
        <f>IFERROR(_xlfn.XLOOKUP(B2856,[5]Sheet1!$H$1:$H$65536,[5]Sheet1!$J$1:$J$65536),0)</f>
        <v>1789</v>
      </c>
      <c r="K2856" s="3">
        <f>IFERROR(_xlfn.XLOOKUP(B2856,[6]Sheet1!$H$1:$H$65536,[6]Sheet1!$J$1:$J$65536),0)</f>
        <v>1806</v>
      </c>
      <c r="L2856" s="3">
        <f>IFERROR(_xlfn.XLOOKUP(B2856,[7]Sheet1!$H$1:$H$65536,[7]Sheet1!$J$1:$J$65536),0)</f>
        <v>1853</v>
      </c>
      <c r="M2856" s="3">
        <f>IFERROR(_xlfn.XLOOKUP(B2856,[8]Sheet1!$H$1:$H$65536,[8]Sheet1!$J$1:$J$65536),0)</f>
        <v>1867</v>
      </c>
      <c r="N2856" s="3">
        <f>IFERROR(_xlfn.XLOOKUP(B2856,[9]Sheet1!$H$1:$H$65536,[9]Sheet1!$J$1:$J$65536),0)</f>
        <v>2264</v>
      </c>
      <c r="O2856" s="3">
        <f>IFERROR(_xlfn.XLOOKUP(B2856,[10]Sheet1!$H$1:$H$65536,[10]Sheet1!$J$1:$J$65536),0)</f>
        <v>616</v>
      </c>
      <c r="P2856" s="3">
        <f>IFERROR(_xlfn.XLOOKUP(B2856,[11]Sheet1!$H$1:$H$65536,[11]Sheet1!$J$1:$J$65536),0)</f>
        <v>0</v>
      </c>
      <c r="Q2856" s="3">
        <f>IFERROR(_xlfn.XLOOKUP(B2856,[12]Sheet1!$H$1:$H$65536,[12]Sheet1!$J$1:$J$65536),0)</f>
        <v>0</v>
      </c>
      <c r="R2856" s="3">
        <f>IFERROR(_xlfn.XLOOKUP(B2856,[13]Sheet1!$H$1:$H$65536,[13]Sheet1!$J$1:$J$65536),)</f>
        <v>0</v>
      </c>
      <c r="S2856" s="3">
        <f>IFERROR(_xlfn.XLOOKUP(B2856,[14]Sheet1!$H$1:$H$65536,[14]Sheet1!$K$1:$K$65536),0)</f>
        <v>0</v>
      </c>
      <c r="T2856" s="3">
        <f>IFERROR(_xlfn.XLOOKUP(B2856,[15]Sheet1!$H$1:$H$65536,[15]Sheet1!$J$1:$J$65536),0)</f>
        <v>0</v>
      </c>
      <c r="U2856" s="3">
        <f>IFERROR(_xlfn.XLOOKUP(B2856,[16]Sheet1!$H$1:$H$65536,[16]Sheet1!$J$1:$J$65536),0)</f>
        <v>0</v>
      </c>
      <c r="V2856" s="3">
        <f>IFERROR(_xlfn.XLOOKUP(B2856,[17]Sheet1!$H$1:$H$65536,[17]Sheet1!$J$1:$J$65536),0)</f>
        <v>0</v>
      </c>
      <c r="W2856" s="3">
        <f>IFERROR(_xlfn.XLOOKUP(B2856,[18]Sheet1!$H$1:$H$65536,[18]Sheet1!$J$1:$J$65536),0)</f>
        <v>0</v>
      </c>
      <c r="X2856" s="3">
        <f>IFERROR(_xlfn.XLOOKUP(B2856,[19]Sheet1!$H$1:$H$65536,[19]Sheet1!$J$1:$J$65536),0)</f>
        <v>0</v>
      </c>
      <c r="Y2856" s="3">
        <f>IFERROR(_xlfn.XLOOKUP(B2856,[20]Sheet1!$H$1:$H$65536,[20]Sheet1!$J$1:$J$65536),0)</f>
        <v>0</v>
      </c>
      <c r="Z2856" s="3">
        <f>IFERROR(_xlfn.XLOOKUP(B2856,[21]Sheet1!$H$1:$H$65536,[21]Sheet1!$J$1:$J$65536),0)</f>
        <v>0</v>
      </c>
    </row>
    <row r="2857" spans="1:26" x14ac:dyDescent="0.3">
      <c r="A2857" s="2" t="str">
        <f t="shared" si="44"/>
        <v>T2</v>
      </c>
      <c r="B2857" s="1" t="s">
        <v>2056</v>
      </c>
      <c r="C2857" s="23" t="str">
        <f>_xlfn.XLOOKUP(B2857,IP구분!A:A,IP구분!C:C)</f>
        <v>퍼글러</v>
      </c>
      <c r="D2857" s="1" t="s">
        <v>2057</v>
      </c>
      <c r="E2857" s="7">
        <f>IFERROR(_xlfn.XLOOKUP(B2857,단가!A:A,단가!C:C),0)</f>
        <v>5999</v>
      </c>
      <c r="F2857" s="3">
        <f>IFERROR(_xlfn.XLOOKUP(B2857,'[1]2609 재고'!$I$1:$I$65536,'[1]2609 재고'!$K$1:$K$65536),0)</f>
        <v>588</v>
      </c>
      <c r="G2857" s="3">
        <f>IFERROR(_xlfn.XLOOKUP(B2857,[2]Sheet1!$H$1:$H$65536,[2]Sheet1!$K$1:$K$65536),0)</f>
        <v>588</v>
      </c>
      <c r="H2857" s="3">
        <f>IFERROR(_xlfn.XLOOKUP(B2857,[3]Sheet1!$H$1:$H$65536,[3]Sheet1!$J$1:$J$65536),0)</f>
        <v>588</v>
      </c>
      <c r="I2857" s="3">
        <f>IFERROR(_xlfn.XLOOKUP(B2857,[4]Sheet1!$H$1:$H$65536,[4]Sheet1!$J$1:$J$65536),0)</f>
        <v>588</v>
      </c>
      <c r="J2857" s="3">
        <f>IFERROR(_xlfn.XLOOKUP(B2857,[5]Sheet1!$H$1:$H$65536,[5]Sheet1!$J$1:$J$65536),0)</f>
        <v>600</v>
      </c>
      <c r="K2857" s="3">
        <f>IFERROR(_xlfn.XLOOKUP(B2857,[6]Sheet1!$H$1:$H$65536,[6]Sheet1!$J$1:$J$65536),0)</f>
        <v>600</v>
      </c>
      <c r="L2857" s="3">
        <f>IFERROR(_xlfn.XLOOKUP(B2857,[7]Sheet1!$H$1:$H$65536,[7]Sheet1!$J$1:$J$65536),0)</f>
        <v>0</v>
      </c>
      <c r="M2857" s="3">
        <f>IFERROR(_xlfn.XLOOKUP(B2857,[8]Sheet1!$H$1:$H$65536,[8]Sheet1!$J$1:$J$65536),0)</f>
        <v>0</v>
      </c>
      <c r="N2857" s="3">
        <f>IFERROR(_xlfn.XLOOKUP(B2857,[9]Sheet1!$H$1:$H$65536,[9]Sheet1!$J$1:$J$65536),0)</f>
        <v>0</v>
      </c>
      <c r="O2857" s="3">
        <f>IFERROR(_xlfn.XLOOKUP(B2857,[10]Sheet1!$H$1:$H$65536,[10]Sheet1!$J$1:$J$65536),0)</f>
        <v>0</v>
      </c>
      <c r="P2857" s="3">
        <f>IFERROR(_xlfn.XLOOKUP(B2857,[11]Sheet1!$H$1:$H$65536,[11]Sheet1!$J$1:$J$65536),0)</f>
        <v>0</v>
      </c>
      <c r="Q2857" s="3">
        <f>IFERROR(_xlfn.XLOOKUP(B2857,[12]Sheet1!$H$1:$H$65536,[12]Sheet1!$J$1:$J$65536),0)</f>
        <v>0</v>
      </c>
      <c r="R2857" s="3">
        <f>IFERROR(_xlfn.XLOOKUP(B2857,[13]Sheet1!$H$1:$H$65536,[13]Sheet1!$J$1:$J$65536),)</f>
        <v>0</v>
      </c>
      <c r="S2857" s="3">
        <f>IFERROR(_xlfn.XLOOKUP(B2857,[14]Sheet1!$H$1:$H$65536,[14]Sheet1!$K$1:$K$65536),0)</f>
        <v>0</v>
      </c>
      <c r="T2857" s="3">
        <f>IFERROR(_xlfn.XLOOKUP(B2857,[15]Sheet1!$H$1:$H$65536,[15]Sheet1!$J$1:$J$65536),0)</f>
        <v>0</v>
      </c>
      <c r="U2857" s="3">
        <f>IFERROR(_xlfn.XLOOKUP(B2857,[16]Sheet1!$H$1:$H$65536,[16]Sheet1!$J$1:$J$65536),0)</f>
        <v>0</v>
      </c>
      <c r="V2857" s="3">
        <f>IFERROR(_xlfn.XLOOKUP(B2857,[17]Sheet1!$H$1:$H$65536,[17]Sheet1!$J$1:$J$65536),0)</f>
        <v>0</v>
      </c>
      <c r="W2857" s="3">
        <f>IFERROR(_xlfn.XLOOKUP(B2857,[18]Sheet1!$H$1:$H$65536,[18]Sheet1!$J$1:$J$65536),0)</f>
        <v>0</v>
      </c>
      <c r="X2857" s="3">
        <f>IFERROR(_xlfn.XLOOKUP(B2857,[19]Sheet1!$H$1:$H$65536,[19]Sheet1!$J$1:$J$65536),0)</f>
        <v>0</v>
      </c>
      <c r="Y2857" s="3">
        <f>IFERROR(_xlfn.XLOOKUP(B2857,[20]Sheet1!$H$1:$H$65536,[20]Sheet1!$J$1:$J$65536),0)</f>
        <v>0</v>
      </c>
      <c r="Z2857" s="3">
        <f>IFERROR(_xlfn.XLOOKUP(B2857,[21]Sheet1!$H$1:$H$65536,[21]Sheet1!$J$1:$J$65536),0)</f>
        <v>0</v>
      </c>
    </row>
    <row r="2858" spans="1:26" x14ac:dyDescent="0.3">
      <c r="A2858" s="2" t="str">
        <f t="shared" si="44"/>
        <v>S1</v>
      </c>
      <c r="B2858" s="1" t="s">
        <v>870</v>
      </c>
      <c r="C2858" s="23" t="str">
        <f>_xlfn.XLOOKUP(B2858,IP구분!A:A,IP구분!C:C)</f>
        <v>퍼글러</v>
      </c>
      <c r="D2858" s="1" t="s">
        <v>871</v>
      </c>
      <c r="E2858" s="7" t="str">
        <f>IFERROR(_xlfn.XLOOKUP(B2858,단가!A:A,단가!C:C),0)</f>
        <v xml:space="preserve">                     -</v>
      </c>
      <c r="F2858" s="3">
        <f>IFERROR(_xlfn.XLOOKUP(B2858,'[1]2609 재고'!$I$1:$I$65536,'[1]2609 재고'!$K$1:$K$65536),0)</f>
        <v>0</v>
      </c>
      <c r="G2858" s="3">
        <f>IFERROR(_xlfn.XLOOKUP(B2858,[2]Sheet1!$H$1:$H$65536,[2]Sheet1!$K$1:$K$65536),0)</f>
        <v>0</v>
      </c>
      <c r="H2858" s="3">
        <f>IFERROR(_xlfn.XLOOKUP(B2858,[3]Sheet1!$H$1:$H$65536,[3]Sheet1!$J$1:$J$65536),0)</f>
        <v>0</v>
      </c>
      <c r="I2858" s="3">
        <f>IFERROR(_xlfn.XLOOKUP(B2858,[4]Sheet1!$H$1:$H$65536,[4]Sheet1!$J$1:$J$65536),0)</f>
        <v>0</v>
      </c>
      <c r="J2858" s="3">
        <f>IFERROR(_xlfn.XLOOKUP(B2858,[5]Sheet1!$H$1:$H$65536,[5]Sheet1!$J$1:$J$65536),0)</f>
        <v>0</v>
      </c>
      <c r="K2858" s="3">
        <f>IFERROR(_xlfn.XLOOKUP(B2858,[6]Sheet1!$H$1:$H$65536,[6]Sheet1!$J$1:$J$65536),0)</f>
        <v>0</v>
      </c>
      <c r="L2858" s="3">
        <f>IFERROR(_xlfn.XLOOKUP(B2858,[7]Sheet1!$H$1:$H$65536,[7]Sheet1!$J$1:$J$65536),0)</f>
        <v>0</v>
      </c>
      <c r="M2858" s="3">
        <f>IFERROR(_xlfn.XLOOKUP(B2858,[8]Sheet1!$H$1:$H$65536,[8]Sheet1!$J$1:$J$65536),0)</f>
        <v>0</v>
      </c>
      <c r="N2858" s="3">
        <f>IFERROR(_xlfn.XLOOKUP(B2858,[9]Sheet1!$H$1:$H$65536,[9]Sheet1!$J$1:$J$65536),0)</f>
        <v>0</v>
      </c>
      <c r="O2858" s="3">
        <f>IFERROR(_xlfn.XLOOKUP(B2858,[10]Sheet1!$H$1:$H$65536,[10]Sheet1!$J$1:$J$65536),0)</f>
        <v>0</v>
      </c>
      <c r="P2858" s="3">
        <f>IFERROR(_xlfn.XLOOKUP(B2858,[11]Sheet1!$H$1:$H$65536,[11]Sheet1!$J$1:$J$65536),0)</f>
        <v>0</v>
      </c>
      <c r="Q2858" s="3">
        <f>IFERROR(_xlfn.XLOOKUP(B2858,[12]Sheet1!$H$1:$H$65536,[12]Sheet1!$J$1:$J$65536),0)</f>
        <v>0</v>
      </c>
      <c r="R2858" s="3">
        <f>IFERROR(_xlfn.XLOOKUP(B2858,[13]Sheet1!$H$1:$H$65536,[13]Sheet1!$J$1:$J$65536),)</f>
        <v>0</v>
      </c>
      <c r="S2858" s="3">
        <f>IFERROR(_xlfn.XLOOKUP(B2858,[14]Sheet1!$H$1:$H$65536,[14]Sheet1!$K$1:$K$65536),0)</f>
        <v>0</v>
      </c>
      <c r="T2858" s="3">
        <f>IFERROR(_xlfn.XLOOKUP(B2858,[15]Sheet1!$H$1:$H$65536,[15]Sheet1!$J$1:$J$65536),0)</f>
        <v>0</v>
      </c>
      <c r="U2858" s="3">
        <f>IFERROR(_xlfn.XLOOKUP(B2858,[16]Sheet1!$H$1:$H$65536,[16]Sheet1!$J$1:$J$65536),0)</f>
        <v>0</v>
      </c>
      <c r="V2858" s="3">
        <f>IFERROR(_xlfn.XLOOKUP(B2858,[17]Sheet1!$H$1:$H$65536,[17]Sheet1!$J$1:$J$65536),0)</f>
        <v>0</v>
      </c>
      <c r="W2858" s="3">
        <f>IFERROR(_xlfn.XLOOKUP(B2858,[18]Sheet1!$H$1:$H$65536,[18]Sheet1!$J$1:$J$65536),0)</f>
        <v>0</v>
      </c>
      <c r="X2858" s="3">
        <f>IFERROR(_xlfn.XLOOKUP(B2858,[19]Sheet1!$H$1:$H$65536,[19]Sheet1!$J$1:$J$65536),0)</f>
        <v>0</v>
      </c>
      <c r="Y2858" s="3">
        <f>IFERROR(_xlfn.XLOOKUP(B2858,[20]Sheet1!$H$1:$H$65536,[20]Sheet1!$J$1:$J$65536),0)</f>
        <v>0</v>
      </c>
      <c r="Z2858" s="3">
        <f>IFERROR(_xlfn.XLOOKUP(B2858,[21]Sheet1!$H$1:$H$65536,[21]Sheet1!$J$1:$J$65536),0)</f>
        <v>0</v>
      </c>
    </row>
    <row r="2859" spans="1:26" x14ac:dyDescent="0.3">
      <c r="A2859" s="2" t="str">
        <f t="shared" si="44"/>
        <v>P1</v>
      </c>
      <c r="B2859" s="1" t="s">
        <v>6499</v>
      </c>
      <c r="C2859" s="23" t="str">
        <f>_xlfn.XLOOKUP(B2859,IP구분!A:A,IP구분!C:C)</f>
        <v>뽀로로</v>
      </c>
      <c r="D2859" s="1" t="s">
        <v>6500</v>
      </c>
      <c r="E2859" s="7" t="str">
        <f>IFERROR(_xlfn.XLOOKUP(B2859,단가!A:A,단가!C:C),0)</f>
        <v xml:space="preserve">                     -</v>
      </c>
      <c r="F2859" s="3">
        <f>IFERROR(_xlfn.XLOOKUP(B2859,'[1]2609 재고'!$I$1:$I$65536,'[1]2609 재고'!$K$1:$K$65536),0)</f>
        <v>0</v>
      </c>
      <c r="G2859" s="3">
        <f>IFERROR(_xlfn.XLOOKUP(B2859,[2]Sheet1!$H$1:$H$65536,[2]Sheet1!$K$1:$K$65536),0)</f>
        <v>0</v>
      </c>
      <c r="H2859" s="3">
        <f>IFERROR(_xlfn.XLOOKUP(B2859,[3]Sheet1!$H$1:$H$65536,[3]Sheet1!$J$1:$J$65536),0)</f>
        <v>0</v>
      </c>
      <c r="I2859" s="3">
        <f>IFERROR(_xlfn.XLOOKUP(B2859,[4]Sheet1!$H$1:$H$65536,[4]Sheet1!$J$1:$J$65536),0)</f>
        <v>0</v>
      </c>
      <c r="J2859" s="3">
        <f>IFERROR(_xlfn.XLOOKUP(B2859,[5]Sheet1!$H$1:$H$65536,[5]Sheet1!$J$1:$J$65536),0)</f>
        <v>0</v>
      </c>
      <c r="K2859" s="3">
        <f>IFERROR(_xlfn.XLOOKUP(B2859,[6]Sheet1!$H$1:$H$65536,[6]Sheet1!$J$1:$J$65536),0)</f>
        <v>0</v>
      </c>
      <c r="L2859" s="3">
        <f>IFERROR(_xlfn.XLOOKUP(B2859,[7]Sheet1!$H$1:$H$65536,[7]Sheet1!$J$1:$J$65536),0)</f>
        <v>0</v>
      </c>
      <c r="M2859" s="3">
        <f>IFERROR(_xlfn.XLOOKUP(B2859,[8]Sheet1!$H$1:$H$65536,[8]Sheet1!$J$1:$J$65536),0)</f>
        <v>0</v>
      </c>
      <c r="N2859" s="3">
        <f>IFERROR(_xlfn.XLOOKUP(B2859,[9]Sheet1!$H$1:$H$65536,[9]Sheet1!$J$1:$J$65536),0)</f>
        <v>0</v>
      </c>
      <c r="O2859" s="3">
        <f>IFERROR(_xlfn.XLOOKUP(B2859,[10]Sheet1!$H$1:$H$65536,[10]Sheet1!$J$1:$J$65536),0)</f>
        <v>0</v>
      </c>
      <c r="P2859" s="3">
        <f>IFERROR(_xlfn.XLOOKUP(B2859,[11]Sheet1!$H$1:$H$65536,[11]Sheet1!$J$1:$J$65536),0)</f>
        <v>0</v>
      </c>
      <c r="Q2859" s="3">
        <f>IFERROR(_xlfn.XLOOKUP(B2859,[12]Sheet1!$H$1:$H$65536,[12]Sheet1!$J$1:$J$65536),0)</f>
        <v>0</v>
      </c>
      <c r="R2859" s="3">
        <f>IFERROR(_xlfn.XLOOKUP(B2859,[13]Sheet1!$H$1:$H$65536,[13]Sheet1!$J$1:$J$65536),)</f>
        <v>1</v>
      </c>
      <c r="S2859" s="3">
        <f>IFERROR(_xlfn.XLOOKUP(B2859,[14]Sheet1!$H$1:$H$65536,[14]Sheet1!$K$1:$K$65536),0)</f>
        <v>1</v>
      </c>
      <c r="T2859" s="3">
        <f>IFERROR(_xlfn.XLOOKUP(B2859,[15]Sheet1!$H$1:$H$65536,[15]Sheet1!$J$1:$J$65536),0)</f>
        <v>0</v>
      </c>
      <c r="U2859" s="3">
        <f>IFERROR(_xlfn.XLOOKUP(B2859,[16]Sheet1!$H$1:$H$65536,[16]Sheet1!$J$1:$J$65536),0)</f>
        <v>0</v>
      </c>
      <c r="V2859" s="3">
        <f>IFERROR(_xlfn.XLOOKUP(B2859,[17]Sheet1!$H$1:$H$65536,[17]Sheet1!$J$1:$J$65536),0)</f>
        <v>0</v>
      </c>
      <c r="W2859" s="3">
        <f>IFERROR(_xlfn.XLOOKUP(B2859,[18]Sheet1!$H$1:$H$65536,[18]Sheet1!$J$1:$J$65536),0)</f>
        <v>0</v>
      </c>
      <c r="X2859" s="3">
        <f>IFERROR(_xlfn.XLOOKUP(B2859,[19]Sheet1!$H$1:$H$65536,[19]Sheet1!$J$1:$J$65536),0)</f>
        <v>0</v>
      </c>
      <c r="Y2859" s="3">
        <f>IFERROR(_xlfn.XLOOKUP(B2859,[20]Sheet1!$H$1:$H$65536,[20]Sheet1!$J$1:$J$65536),0)</f>
        <v>0</v>
      </c>
      <c r="Z2859" s="3">
        <f>IFERROR(_xlfn.XLOOKUP(B2859,[21]Sheet1!$H$1:$H$65536,[21]Sheet1!$J$1:$J$65536),0)</f>
        <v>0</v>
      </c>
    </row>
    <row r="2860" spans="1:26" x14ac:dyDescent="0.3">
      <c r="A2860" s="2" t="str">
        <f t="shared" si="44"/>
        <v>P1</v>
      </c>
      <c r="B2860" s="1" t="s">
        <v>4405</v>
      </c>
      <c r="C2860" s="23" t="str">
        <f>_xlfn.XLOOKUP(B2860,IP구분!A:A,IP구분!C:C)</f>
        <v>뽀로로</v>
      </c>
      <c r="D2860" s="1" t="s">
        <v>4406</v>
      </c>
      <c r="E2860" s="7">
        <f>IFERROR(_xlfn.XLOOKUP(B2860,단가!A:A,단가!C:C),0)</f>
        <v>1396</v>
      </c>
      <c r="F2860" s="3">
        <f>IFERROR(_xlfn.XLOOKUP(B2860,'[1]2609 재고'!$I$1:$I$65536,'[1]2609 재고'!$K$1:$K$65536),0)</f>
        <v>1</v>
      </c>
      <c r="G2860" s="3">
        <f>IFERROR(_xlfn.XLOOKUP(B2860,[2]Sheet1!$H$1:$H$65536,[2]Sheet1!$K$1:$K$65536),0)</f>
        <v>1</v>
      </c>
      <c r="H2860" s="3">
        <f>IFERROR(_xlfn.XLOOKUP(B2860,[3]Sheet1!$H$1:$H$65536,[3]Sheet1!$J$1:$J$65536),0)</f>
        <v>1</v>
      </c>
      <c r="I2860" s="3">
        <f>IFERROR(_xlfn.XLOOKUP(B2860,[4]Sheet1!$H$1:$H$65536,[4]Sheet1!$J$1:$J$65536),0)</f>
        <v>3</v>
      </c>
      <c r="J2860" s="3">
        <f>IFERROR(_xlfn.XLOOKUP(B2860,[5]Sheet1!$H$1:$H$65536,[5]Sheet1!$J$1:$J$65536),0)</f>
        <v>1</v>
      </c>
      <c r="K2860" s="3">
        <f>IFERROR(_xlfn.XLOOKUP(B2860,[6]Sheet1!$H$1:$H$65536,[6]Sheet1!$J$1:$J$65536),0)</f>
        <v>1</v>
      </c>
      <c r="L2860" s="3">
        <f>IFERROR(_xlfn.XLOOKUP(B2860,[7]Sheet1!$H$1:$H$65536,[7]Sheet1!$J$1:$J$65536),0)</f>
        <v>2</v>
      </c>
      <c r="M2860" s="3">
        <f>IFERROR(_xlfn.XLOOKUP(B2860,[8]Sheet1!$H$1:$H$65536,[8]Sheet1!$J$1:$J$65536),0)</f>
        <v>2</v>
      </c>
      <c r="N2860" s="3">
        <f>IFERROR(_xlfn.XLOOKUP(B2860,[9]Sheet1!$H$1:$H$65536,[9]Sheet1!$J$1:$J$65536),0)</f>
        <v>1</v>
      </c>
      <c r="O2860" s="3">
        <f>IFERROR(_xlfn.XLOOKUP(B2860,[10]Sheet1!$H$1:$H$65536,[10]Sheet1!$J$1:$J$65536),0)</f>
        <v>1</v>
      </c>
      <c r="P2860" s="3">
        <f>IFERROR(_xlfn.XLOOKUP(B2860,[11]Sheet1!$H$1:$H$65536,[11]Sheet1!$J$1:$J$65536),0)</f>
        <v>4</v>
      </c>
      <c r="Q2860" s="3">
        <f>IFERROR(_xlfn.XLOOKUP(B2860,[12]Sheet1!$H$1:$H$65536,[12]Sheet1!$J$1:$J$65536),0)</f>
        <v>3</v>
      </c>
      <c r="R2860" s="3">
        <f>IFERROR(_xlfn.XLOOKUP(B2860,[13]Sheet1!$H$1:$H$65536,[13]Sheet1!$J$1:$J$65536),)</f>
        <v>3</v>
      </c>
      <c r="S2860" s="3">
        <f>IFERROR(_xlfn.XLOOKUP(B2860,[14]Sheet1!$H$1:$H$65536,[14]Sheet1!$K$1:$K$65536),0)</f>
        <v>4</v>
      </c>
      <c r="T2860" s="3">
        <f>IFERROR(_xlfn.XLOOKUP(B2860,[15]Sheet1!$H$1:$H$65536,[15]Sheet1!$J$1:$J$65536),0)</f>
        <v>4</v>
      </c>
      <c r="U2860" s="3">
        <f>IFERROR(_xlfn.XLOOKUP(B2860,[16]Sheet1!$H$1:$H$65536,[16]Sheet1!$J$1:$J$65536),0)</f>
        <v>3</v>
      </c>
      <c r="V2860" s="3">
        <f>IFERROR(_xlfn.XLOOKUP(B2860,[17]Sheet1!$H$1:$H$65536,[17]Sheet1!$J$1:$J$65536),0)</f>
        <v>3</v>
      </c>
      <c r="W2860" s="3">
        <f>IFERROR(_xlfn.XLOOKUP(B2860,[18]Sheet1!$H$1:$H$65536,[18]Sheet1!$J$1:$J$65536),0)</f>
        <v>3</v>
      </c>
      <c r="X2860" s="3">
        <f>IFERROR(_xlfn.XLOOKUP(B2860,[19]Sheet1!$H$1:$H$65536,[19]Sheet1!$J$1:$J$65536),0)</f>
        <v>4</v>
      </c>
      <c r="Y2860" s="3">
        <f>IFERROR(_xlfn.XLOOKUP(B2860,[20]Sheet1!$H$1:$H$65536,[20]Sheet1!$J$1:$J$65536),0)</f>
        <v>4</v>
      </c>
      <c r="Z2860" s="3">
        <f>IFERROR(_xlfn.XLOOKUP(B2860,[21]Sheet1!$H$1:$H$65536,[21]Sheet1!$J$1:$J$65536),0)</f>
        <v>3</v>
      </c>
    </row>
    <row r="2861" spans="1:26" x14ac:dyDescent="0.3">
      <c r="A2861" s="2" t="str">
        <f t="shared" si="44"/>
        <v>L2</v>
      </c>
      <c r="B2861" s="1" t="s">
        <v>3064</v>
      </c>
      <c r="C2861" s="23" t="str">
        <f>_xlfn.XLOOKUP(B2861,IP구분!A:A,IP구분!C:C)</f>
        <v>잔망루피</v>
      </c>
      <c r="D2861" s="1" t="s">
        <v>3065</v>
      </c>
      <c r="E2861" s="7">
        <f>IFERROR(_xlfn.XLOOKUP(B2861,단가!A:A,단가!C:C),0)</f>
        <v>12668</v>
      </c>
      <c r="F2861" s="3">
        <f>IFERROR(_xlfn.XLOOKUP(B2861,'[1]2609 재고'!$I$1:$I$65536,'[1]2609 재고'!$K$1:$K$65536),0)</f>
        <v>81</v>
      </c>
      <c r="G2861" s="3">
        <f>IFERROR(_xlfn.XLOOKUP(B2861,[2]Sheet1!$H$1:$H$65536,[2]Sheet1!$K$1:$K$65536),0)</f>
        <v>81</v>
      </c>
      <c r="H2861" s="3">
        <f>IFERROR(_xlfn.XLOOKUP(B2861,[3]Sheet1!$H$1:$H$65536,[3]Sheet1!$J$1:$J$65536),0)</f>
        <v>81</v>
      </c>
      <c r="I2861" s="3">
        <f>IFERROR(_xlfn.XLOOKUP(B2861,[4]Sheet1!$H$1:$H$65536,[4]Sheet1!$J$1:$J$65536),0)</f>
        <v>81</v>
      </c>
      <c r="J2861" s="3">
        <f>IFERROR(_xlfn.XLOOKUP(B2861,[5]Sheet1!$H$1:$H$65536,[5]Sheet1!$J$1:$J$65536),0)</f>
        <v>84</v>
      </c>
      <c r="K2861" s="3">
        <f>IFERROR(_xlfn.XLOOKUP(B2861,[6]Sheet1!$H$1:$H$65536,[6]Sheet1!$J$1:$J$65536),0)</f>
        <v>81</v>
      </c>
      <c r="L2861" s="3">
        <f>IFERROR(_xlfn.XLOOKUP(B2861,[7]Sheet1!$H$1:$H$65536,[7]Sheet1!$J$1:$J$65536),0)</f>
        <v>84</v>
      </c>
      <c r="M2861" s="3">
        <f>IFERROR(_xlfn.XLOOKUP(B2861,[8]Sheet1!$H$1:$H$65536,[8]Sheet1!$J$1:$J$65536),0)</f>
        <v>81</v>
      </c>
      <c r="N2861" s="3">
        <f>IFERROR(_xlfn.XLOOKUP(B2861,[9]Sheet1!$H$1:$H$65536,[9]Sheet1!$J$1:$J$65536),0)</f>
        <v>81</v>
      </c>
      <c r="O2861" s="3">
        <f>IFERROR(_xlfn.XLOOKUP(B2861,[10]Sheet1!$H$1:$H$65536,[10]Sheet1!$J$1:$J$65536),0)</f>
        <v>81</v>
      </c>
      <c r="P2861" s="3">
        <f>IFERROR(_xlfn.XLOOKUP(B2861,[11]Sheet1!$H$1:$H$65536,[11]Sheet1!$J$1:$J$65536),0)</f>
        <v>81</v>
      </c>
      <c r="Q2861" s="3">
        <f>IFERROR(_xlfn.XLOOKUP(B2861,[12]Sheet1!$H$1:$H$65536,[12]Sheet1!$J$1:$J$65536),0)</f>
        <v>81</v>
      </c>
      <c r="R2861" s="3">
        <f>IFERROR(_xlfn.XLOOKUP(B2861,[13]Sheet1!$H$1:$H$65536,[13]Sheet1!$J$1:$J$65536),)</f>
        <v>83</v>
      </c>
      <c r="S2861" s="3">
        <f>IFERROR(_xlfn.XLOOKUP(B2861,[14]Sheet1!$H$1:$H$65536,[14]Sheet1!$K$1:$K$65536),0)</f>
        <v>83</v>
      </c>
      <c r="T2861" s="3">
        <f>IFERROR(_xlfn.XLOOKUP(B2861,[15]Sheet1!$H$1:$H$65536,[15]Sheet1!$J$1:$J$65536),0)</f>
        <v>84</v>
      </c>
      <c r="U2861" s="3">
        <f>IFERROR(_xlfn.XLOOKUP(B2861,[16]Sheet1!$H$1:$H$65536,[16]Sheet1!$J$1:$J$65536),0)</f>
        <v>85</v>
      </c>
      <c r="V2861" s="3">
        <f>IFERROR(_xlfn.XLOOKUP(B2861,[17]Sheet1!$H$1:$H$65536,[17]Sheet1!$J$1:$J$65536),0)</f>
        <v>88</v>
      </c>
      <c r="W2861" s="3">
        <f>IFERROR(_xlfn.XLOOKUP(B2861,[18]Sheet1!$H$1:$H$65536,[18]Sheet1!$J$1:$J$65536),0)</f>
        <v>90</v>
      </c>
      <c r="X2861" s="3">
        <f>IFERROR(_xlfn.XLOOKUP(B2861,[19]Sheet1!$H$1:$H$65536,[19]Sheet1!$J$1:$J$65536),0)</f>
        <v>91</v>
      </c>
      <c r="Y2861" s="3">
        <f>IFERROR(_xlfn.XLOOKUP(B2861,[20]Sheet1!$H$1:$H$65536,[20]Sheet1!$J$1:$J$65536),0)</f>
        <v>92</v>
      </c>
      <c r="Z2861" s="3">
        <f>IFERROR(_xlfn.XLOOKUP(B2861,[21]Sheet1!$H$1:$H$65536,[21]Sheet1!$J$1:$J$65536),0)</f>
        <v>93</v>
      </c>
    </row>
    <row r="2862" spans="1:26" x14ac:dyDescent="0.3">
      <c r="A2862" s="2" t="str">
        <f t="shared" si="44"/>
        <v>L2</v>
      </c>
      <c r="B2862" s="1" t="s">
        <v>3110</v>
      </c>
      <c r="C2862" s="23" t="str">
        <f>_xlfn.XLOOKUP(B2862,IP구분!A:A,IP구분!C:C)</f>
        <v>잔망루피</v>
      </c>
      <c r="D2862" s="1" t="s">
        <v>3111</v>
      </c>
      <c r="E2862" s="7" t="str">
        <f>IFERROR(_xlfn.XLOOKUP(B2862,단가!A:A,단가!C:C),0)</f>
        <v xml:space="preserve">                     -</v>
      </c>
      <c r="F2862" s="3">
        <f>IFERROR(_xlfn.XLOOKUP(B2862,'[1]2609 재고'!$I$1:$I$65536,'[1]2609 재고'!$K$1:$K$65536),0)</f>
        <v>0</v>
      </c>
      <c r="G2862" s="3">
        <f>IFERROR(_xlfn.XLOOKUP(B2862,[2]Sheet1!$H$1:$H$65536,[2]Sheet1!$K$1:$K$65536),0)</f>
        <v>0</v>
      </c>
      <c r="H2862" s="3">
        <f>IFERROR(_xlfn.XLOOKUP(B2862,[3]Sheet1!$H$1:$H$65536,[3]Sheet1!$J$1:$J$65536),0)</f>
        <v>0</v>
      </c>
      <c r="I2862" s="3">
        <f>IFERROR(_xlfn.XLOOKUP(B2862,[4]Sheet1!$H$1:$H$65536,[4]Sheet1!$J$1:$J$65536),0)</f>
        <v>10</v>
      </c>
      <c r="J2862" s="3">
        <f>IFERROR(_xlfn.XLOOKUP(B2862,[5]Sheet1!$H$1:$H$65536,[5]Sheet1!$J$1:$J$65536),0)</f>
        <v>13</v>
      </c>
      <c r="K2862" s="3">
        <f>IFERROR(_xlfn.XLOOKUP(B2862,[6]Sheet1!$H$1:$H$65536,[6]Sheet1!$J$1:$J$65536),0)</f>
        <v>10</v>
      </c>
      <c r="L2862" s="3">
        <f>IFERROR(_xlfn.XLOOKUP(B2862,[7]Sheet1!$H$1:$H$65536,[7]Sheet1!$J$1:$J$65536),0)</f>
        <v>13</v>
      </c>
      <c r="M2862" s="3">
        <f>IFERROR(_xlfn.XLOOKUP(B2862,[8]Sheet1!$H$1:$H$65536,[8]Sheet1!$J$1:$J$65536),0)</f>
        <v>10</v>
      </c>
      <c r="N2862" s="3">
        <f>IFERROR(_xlfn.XLOOKUP(B2862,[9]Sheet1!$H$1:$H$65536,[9]Sheet1!$J$1:$J$65536),0)</f>
        <v>10</v>
      </c>
      <c r="O2862" s="3">
        <f>IFERROR(_xlfn.XLOOKUP(B2862,[10]Sheet1!$H$1:$H$65536,[10]Sheet1!$J$1:$J$65536),0)</f>
        <v>10</v>
      </c>
      <c r="P2862" s="3">
        <f>IFERROR(_xlfn.XLOOKUP(B2862,[11]Sheet1!$H$1:$H$65536,[11]Sheet1!$J$1:$J$65536),0)</f>
        <v>10</v>
      </c>
      <c r="Q2862" s="3">
        <f>IFERROR(_xlfn.XLOOKUP(B2862,[12]Sheet1!$H$1:$H$65536,[12]Sheet1!$J$1:$J$65536),0)</f>
        <v>8</v>
      </c>
      <c r="R2862" s="3">
        <f>IFERROR(_xlfn.XLOOKUP(B2862,[13]Sheet1!$H$1:$H$65536,[13]Sheet1!$J$1:$J$65536),)</f>
        <v>9</v>
      </c>
      <c r="S2862" s="3">
        <f>IFERROR(_xlfn.XLOOKUP(B2862,[14]Sheet1!$H$1:$H$65536,[14]Sheet1!$K$1:$K$65536),0)</f>
        <v>9</v>
      </c>
      <c r="T2862" s="3">
        <f>IFERROR(_xlfn.XLOOKUP(B2862,[15]Sheet1!$H$1:$H$65536,[15]Sheet1!$J$1:$J$65536),0)</f>
        <v>9</v>
      </c>
      <c r="U2862" s="3">
        <f>IFERROR(_xlfn.XLOOKUP(B2862,[16]Sheet1!$H$1:$H$65536,[16]Sheet1!$J$1:$J$65536),0)</f>
        <v>10</v>
      </c>
      <c r="V2862" s="3">
        <f>IFERROR(_xlfn.XLOOKUP(B2862,[17]Sheet1!$H$1:$H$65536,[17]Sheet1!$J$1:$J$65536),0)</f>
        <v>13</v>
      </c>
      <c r="W2862" s="3">
        <f>IFERROR(_xlfn.XLOOKUP(B2862,[18]Sheet1!$H$1:$H$65536,[18]Sheet1!$J$1:$J$65536),0)</f>
        <v>15</v>
      </c>
      <c r="X2862" s="3">
        <f>IFERROR(_xlfn.XLOOKUP(B2862,[19]Sheet1!$H$1:$H$65536,[19]Sheet1!$J$1:$J$65536),0)</f>
        <v>15</v>
      </c>
      <c r="Y2862" s="3">
        <f>IFERROR(_xlfn.XLOOKUP(B2862,[20]Sheet1!$H$1:$H$65536,[20]Sheet1!$J$1:$J$65536),0)</f>
        <v>15</v>
      </c>
      <c r="Z2862" s="3">
        <f>IFERROR(_xlfn.XLOOKUP(B2862,[21]Sheet1!$H$1:$H$65536,[21]Sheet1!$J$1:$J$65536),0)</f>
        <v>16</v>
      </c>
    </row>
    <row r="2863" spans="1:26" x14ac:dyDescent="0.3">
      <c r="A2863" s="2" t="str">
        <f t="shared" si="44"/>
        <v>L2</v>
      </c>
      <c r="B2863" s="1" t="s">
        <v>6501</v>
      </c>
      <c r="C2863" s="23" t="str">
        <f>_xlfn.XLOOKUP(B2863,IP구분!A:A,IP구분!C:C)</f>
        <v>잔망루피</v>
      </c>
      <c r="D2863" s="1" t="s">
        <v>6502</v>
      </c>
      <c r="E2863" s="7" t="str">
        <f>IFERROR(_xlfn.XLOOKUP(B2863,단가!A:A,단가!C:C),0)</f>
        <v xml:space="preserve">                     -</v>
      </c>
      <c r="F2863" s="3">
        <f>IFERROR(_xlfn.XLOOKUP(B2863,'[1]2609 재고'!$I$1:$I$65536,'[1]2609 재고'!$K$1:$K$65536),0)</f>
        <v>0</v>
      </c>
      <c r="G2863" s="3">
        <f>IFERROR(_xlfn.XLOOKUP(B2863,[2]Sheet1!$H$1:$H$65536,[2]Sheet1!$K$1:$K$65536),0)</f>
        <v>0</v>
      </c>
      <c r="H2863" s="3">
        <f>IFERROR(_xlfn.XLOOKUP(B2863,[3]Sheet1!$H$1:$H$65536,[3]Sheet1!$J$1:$J$65536),0)</f>
        <v>0</v>
      </c>
      <c r="I2863" s="3">
        <f>IFERROR(_xlfn.XLOOKUP(B2863,[4]Sheet1!$H$1:$H$65536,[4]Sheet1!$J$1:$J$65536),0)</f>
        <v>0</v>
      </c>
      <c r="J2863" s="3">
        <f>IFERROR(_xlfn.XLOOKUP(B2863,[5]Sheet1!$H$1:$H$65536,[5]Sheet1!$J$1:$J$65536),0)</f>
        <v>0</v>
      </c>
      <c r="K2863" s="3">
        <f>IFERROR(_xlfn.XLOOKUP(B2863,[6]Sheet1!$H$1:$H$65536,[6]Sheet1!$J$1:$J$65536),0)</f>
        <v>0</v>
      </c>
      <c r="L2863" s="3">
        <f>IFERROR(_xlfn.XLOOKUP(B2863,[7]Sheet1!$H$1:$H$65536,[7]Sheet1!$J$1:$J$65536),0)</f>
        <v>0</v>
      </c>
      <c r="M2863" s="3">
        <f>IFERROR(_xlfn.XLOOKUP(B2863,[8]Sheet1!$H$1:$H$65536,[8]Sheet1!$J$1:$J$65536),0)</f>
        <v>0</v>
      </c>
      <c r="N2863" s="3">
        <f>IFERROR(_xlfn.XLOOKUP(B2863,[9]Sheet1!$H$1:$H$65536,[9]Sheet1!$J$1:$J$65536),0)</f>
        <v>0</v>
      </c>
      <c r="O2863" s="3">
        <f>IFERROR(_xlfn.XLOOKUP(B2863,[10]Sheet1!$H$1:$H$65536,[10]Sheet1!$J$1:$J$65536),0)</f>
        <v>0</v>
      </c>
      <c r="P2863" s="3">
        <f>IFERROR(_xlfn.XLOOKUP(B2863,[11]Sheet1!$H$1:$H$65536,[11]Sheet1!$J$1:$J$65536),0)</f>
        <v>0</v>
      </c>
      <c r="Q2863" s="3">
        <f>IFERROR(_xlfn.XLOOKUP(B2863,[12]Sheet1!$H$1:$H$65536,[12]Sheet1!$J$1:$J$65536),0)</f>
        <v>1</v>
      </c>
      <c r="R2863" s="3">
        <f>IFERROR(_xlfn.XLOOKUP(B2863,[13]Sheet1!$H$1:$H$65536,[13]Sheet1!$J$1:$J$65536),)</f>
        <v>1</v>
      </c>
      <c r="S2863" s="3">
        <f>IFERROR(_xlfn.XLOOKUP(B2863,[14]Sheet1!$H$1:$H$65536,[14]Sheet1!$K$1:$K$65536),0)</f>
        <v>1</v>
      </c>
      <c r="T2863" s="3">
        <f>IFERROR(_xlfn.XLOOKUP(B2863,[15]Sheet1!$H$1:$H$65536,[15]Sheet1!$J$1:$J$65536),0)</f>
        <v>1</v>
      </c>
      <c r="U2863" s="3">
        <f>IFERROR(_xlfn.XLOOKUP(B2863,[16]Sheet1!$H$1:$H$65536,[16]Sheet1!$J$1:$J$65536),0)</f>
        <v>1</v>
      </c>
      <c r="V2863" s="3">
        <f>IFERROR(_xlfn.XLOOKUP(B2863,[17]Sheet1!$H$1:$H$65536,[17]Sheet1!$J$1:$J$65536),0)</f>
        <v>1</v>
      </c>
      <c r="W2863" s="3">
        <f>IFERROR(_xlfn.XLOOKUP(B2863,[18]Sheet1!$H$1:$H$65536,[18]Sheet1!$J$1:$J$65536),0)</f>
        <v>1</v>
      </c>
      <c r="X2863" s="3">
        <f>IFERROR(_xlfn.XLOOKUP(B2863,[19]Sheet1!$H$1:$H$65536,[19]Sheet1!$J$1:$J$65536),0)</f>
        <v>3</v>
      </c>
      <c r="Y2863" s="3">
        <f>IFERROR(_xlfn.XLOOKUP(B2863,[20]Sheet1!$H$1:$H$65536,[20]Sheet1!$J$1:$J$65536),0)</f>
        <v>3</v>
      </c>
      <c r="Z2863" s="3">
        <f>IFERROR(_xlfn.XLOOKUP(B2863,[21]Sheet1!$H$1:$H$65536,[21]Sheet1!$J$1:$J$65536),0)</f>
        <v>2</v>
      </c>
    </row>
    <row r="2864" spans="1:26" x14ac:dyDescent="0.3">
      <c r="A2864" s="2" t="str">
        <f t="shared" si="44"/>
        <v>M2</v>
      </c>
      <c r="B2864" s="1" t="s">
        <v>2212</v>
      </c>
      <c r="C2864" s="23" t="str">
        <f>_xlfn.XLOOKUP(B2864,IP구분!A:A,IP구분!C:C)</f>
        <v>잔망루피</v>
      </c>
      <c r="D2864" s="1" t="s">
        <v>2213</v>
      </c>
      <c r="E2864" s="7">
        <f>IFERROR(_xlfn.XLOOKUP(B2864,단가!A:A,단가!C:C),0)</f>
        <v>9250</v>
      </c>
      <c r="F2864" s="3">
        <f>IFERROR(_xlfn.XLOOKUP(B2864,'[1]2609 재고'!$I$1:$I$65536,'[1]2609 재고'!$K$1:$K$65536),0)</f>
        <v>41</v>
      </c>
      <c r="G2864" s="3">
        <f>IFERROR(_xlfn.XLOOKUP(B2864,[2]Sheet1!$H$1:$H$65536,[2]Sheet1!$K$1:$K$65536),0)</f>
        <v>41</v>
      </c>
      <c r="H2864" s="3">
        <f>IFERROR(_xlfn.XLOOKUP(B2864,[3]Sheet1!$H$1:$H$65536,[3]Sheet1!$J$1:$J$65536),0)</f>
        <v>41</v>
      </c>
      <c r="I2864" s="3">
        <f>IFERROR(_xlfn.XLOOKUP(B2864,[4]Sheet1!$H$1:$H$65536,[4]Sheet1!$J$1:$J$65536),0)</f>
        <v>41</v>
      </c>
      <c r="J2864" s="3">
        <f>IFERROR(_xlfn.XLOOKUP(B2864,[5]Sheet1!$H$1:$H$65536,[5]Sheet1!$J$1:$J$65536),0)</f>
        <v>44</v>
      </c>
      <c r="K2864" s="3">
        <f>IFERROR(_xlfn.XLOOKUP(B2864,[6]Sheet1!$H$1:$H$65536,[6]Sheet1!$J$1:$J$65536),0)</f>
        <v>41</v>
      </c>
      <c r="L2864" s="3">
        <f>IFERROR(_xlfn.XLOOKUP(B2864,[7]Sheet1!$H$1:$H$65536,[7]Sheet1!$J$1:$J$65536),0)</f>
        <v>44</v>
      </c>
      <c r="M2864" s="3">
        <f>IFERROR(_xlfn.XLOOKUP(B2864,[8]Sheet1!$H$1:$H$65536,[8]Sheet1!$J$1:$J$65536),0)</f>
        <v>42</v>
      </c>
      <c r="N2864" s="3">
        <f>IFERROR(_xlfn.XLOOKUP(B2864,[9]Sheet1!$H$1:$H$65536,[9]Sheet1!$J$1:$J$65536),0)</f>
        <v>43</v>
      </c>
      <c r="O2864" s="3">
        <f>IFERROR(_xlfn.XLOOKUP(B2864,[10]Sheet1!$H$1:$H$65536,[10]Sheet1!$J$1:$J$65536),0)</f>
        <v>44</v>
      </c>
      <c r="P2864" s="3">
        <f>IFERROR(_xlfn.XLOOKUP(B2864,[11]Sheet1!$H$1:$H$65536,[11]Sheet1!$J$1:$J$65536),0)</f>
        <v>44</v>
      </c>
      <c r="Q2864" s="3">
        <f>IFERROR(_xlfn.XLOOKUP(B2864,[12]Sheet1!$H$1:$H$65536,[12]Sheet1!$J$1:$J$65536),0)</f>
        <v>45</v>
      </c>
      <c r="R2864" s="3">
        <f>IFERROR(_xlfn.XLOOKUP(B2864,[13]Sheet1!$H$1:$H$65536,[13]Sheet1!$J$1:$J$65536),)</f>
        <v>46</v>
      </c>
      <c r="S2864" s="3">
        <f>IFERROR(_xlfn.XLOOKUP(B2864,[14]Sheet1!$H$1:$H$65536,[14]Sheet1!$K$1:$K$65536),0)</f>
        <v>32</v>
      </c>
      <c r="T2864" s="3">
        <f>IFERROR(_xlfn.XLOOKUP(B2864,[15]Sheet1!$H$1:$H$65536,[15]Sheet1!$J$1:$J$65536),0)</f>
        <v>9</v>
      </c>
      <c r="U2864" s="3">
        <f>IFERROR(_xlfn.XLOOKUP(B2864,[16]Sheet1!$H$1:$H$65536,[16]Sheet1!$J$1:$J$65536),0)</f>
        <v>11</v>
      </c>
      <c r="V2864" s="3">
        <f>IFERROR(_xlfn.XLOOKUP(B2864,[17]Sheet1!$H$1:$H$65536,[17]Sheet1!$J$1:$J$65536),0)</f>
        <v>17</v>
      </c>
      <c r="W2864" s="3">
        <f>IFERROR(_xlfn.XLOOKUP(B2864,[18]Sheet1!$H$1:$H$65536,[18]Sheet1!$J$1:$J$65536),0)</f>
        <v>19</v>
      </c>
      <c r="X2864" s="3">
        <f>IFERROR(_xlfn.XLOOKUP(B2864,[19]Sheet1!$H$1:$H$65536,[19]Sheet1!$J$1:$J$65536),0)</f>
        <v>20</v>
      </c>
      <c r="Y2864" s="3">
        <f>IFERROR(_xlfn.XLOOKUP(B2864,[20]Sheet1!$H$1:$H$65536,[20]Sheet1!$J$1:$J$65536),0)</f>
        <v>22</v>
      </c>
      <c r="Z2864" s="3">
        <f>IFERROR(_xlfn.XLOOKUP(B2864,[21]Sheet1!$H$1:$H$65536,[21]Sheet1!$J$1:$J$65536),0)</f>
        <v>23</v>
      </c>
    </row>
    <row r="2865" spans="1:26" x14ac:dyDescent="0.3">
      <c r="A2865" s="2" t="str">
        <f t="shared" si="44"/>
        <v>L2</v>
      </c>
      <c r="B2865" s="1" t="s">
        <v>6503</v>
      </c>
      <c r="C2865" s="23" t="str">
        <f>_xlfn.XLOOKUP(B2865,IP구분!A:A,IP구분!C:C)</f>
        <v>잔망루피</v>
      </c>
      <c r="D2865" s="1" t="s">
        <v>6504</v>
      </c>
      <c r="E2865" s="7">
        <f>IFERROR(_xlfn.XLOOKUP(B2865,단가!A:A,단가!C:C),0)</f>
        <v>0</v>
      </c>
      <c r="F2865" s="3">
        <f>IFERROR(_xlfn.XLOOKUP(B2865,'[1]2609 재고'!$I$1:$I$65536,'[1]2609 재고'!$K$1:$K$65536),0)</f>
        <v>0</v>
      </c>
      <c r="G2865" s="3">
        <f>IFERROR(_xlfn.XLOOKUP(B2865,[2]Sheet1!$H$1:$H$65536,[2]Sheet1!$K$1:$K$65536),0)</f>
        <v>0</v>
      </c>
      <c r="H2865" s="3">
        <f>IFERROR(_xlfn.XLOOKUP(B2865,[3]Sheet1!$H$1:$H$65536,[3]Sheet1!$J$1:$J$65536),0)</f>
        <v>0</v>
      </c>
      <c r="I2865" s="3">
        <f>IFERROR(_xlfn.XLOOKUP(B2865,[4]Sheet1!$H$1:$H$65536,[4]Sheet1!$J$1:$J$65536),0)</f>
        <v>0</v>
      </c>
      <c r="J2865" s="3">
        <f>IFERROR(_xlfn.XLOOKUP(B2865,[5]Sheet1!$H$1:$H$65536,[5]Sheet1!$J$1:$J$65536),0)</f>
        <v>0</v>
      </c>
      <c r="K2865" s="3">
        <f>IFERROR(_xlfn.XLOOKUP(B2865,[6]Sheet1!$H$1:$H$65536,[6]Sheet1!$J$1:$J$65536),0)</f>
        <v>0</v>
      </c>
      <c r="L2865" s="3">
        <f>IFERROR(_xlfn.XLOOKUP(B2865,[7]Sheet1!$H$1:$H$65536,[7]Sheet1!$J$1:$J$65536),0)</f>
        <v>0</v>
      </c>
      <c r="M2865" s="3">
        <f>IFERROR(_xlfn.XLOOKUP(B2865,[8]Sheet1!$H$1:$H$65536,[8]Sheet1!$J$1:$J$65536),0)</f>
        <v>0</v>
      </c>
      <c r="N2865" s="3">
        <f>IFERROR(_xlfn.XLOOKUP(B2865,[9]Sheet1!$H$1:$H$65536,[9]Sheet1!$J$1:$J$65536),0)</f>
        <v>0</v>
      </c>
      <c r="O2865" s="3">
        <f>IFERROR(_xlfn.XLOOKUP(B2865,[10]Sheet1!$H$1:$H$65536,[10]Sheet1!$J$1:$J$65536),0)</f>
        <v>0</v>
      </c>
      <c r="P2865" s="3">
        <f>IFERROR(_xlfn.XLOOKUP(B2865,[11]Sheet1!$H$1:$H$65536,[11]Sheet1!$J$1:$J$65536),0)</f>
        <v>0</v>
      </c>
      <c r="Q2865" s="3">
        <f>IFERROR(_xlfn.XLOOKUP(B2865,[12]Sheet1!$H$1:$H$65536,[12]Sheet1!$J$1:$J$65536),0)</f>
        <v>0</v>
      </c>
      <c r="R2865" s="3">
        <f>IFERROR(_xlfn.XLOOKUP(B2865,[13]Sheet1!$H$1:$H$65536,[13]Sheet1!$J$1:$J$65536),)</f>
        <v>0</v>
      </c>
      <c r="S2865" s="3">
        <f>IFERROR(_xlfn.XLOOKUP(B2865,[14]Sheet1!$H$1:$H$65536,[14]Sheet1!$K$1:$K$65536),0)</f>
        <v>0</v>
      </c>
      <c r="T2865" s="3">
        <f>IFERROR(_xlfn.XLOOKUP(B2865,[15]Sheet1!$H$1:$H$65536,[15]Sheet1!$J$1:$J$65536),0)</f>
        <v>0</v>
      </c>
      <c r="U2865" s="3">
        <f>IFERROR(_xlfn.XLOOKUP(B2865,[16]Sheet1!$H$1:$H$65536,[16]Sheet1!$J$1:$J$65536),0)</f>
        <v>0</v>
      </c>
      <c r="V2865" s="3">
        <f>IFERROR(_xlfn.XLOOKUP(B2865,[17]Sheet1!$H$1:$H$65536,[17]Sheet1!$J$1:$J$65536),0)</f>
        <v>0</v>
      </c>
      <c r="W2865" s="3">
        <f>IFERROR(_xlfn.XLOOKUP(B2865,[18]Sheet1!$H$1:$H$65536,[18]Sheet1!$J$1:$J$65536),0)</f>
        <v>0</v>
      </c>
      <c r="X2865" s="3">
        <f>IFERROR(_xlfn.XLOOKUP(B2865,[19]Sheet1!$H$1:$H$65536,[19]Sheet1!$J$1:$J$65536),0)</f>
        <v>0</v>
      </c>
      <c r="Y2865" s="3">
        <f>IFERROR(_xlfn.XLOOKUP(B2865,[20]Sheet1!$H$1:$H$65536,[20]Sheet1!$J$1:$J$65536),0)</f>
        <v>0</v>
      </c>
      <c r="Z2865" s="3">
        <f>IFERROR(_xlfn.XLOOKUP(B2865,[21]Sheet1!$H$1:$H$65536,[21]Sheet1!$J$1:$J$65536),0)</f>
        <v>0</v>
      </c>
    </row>
    <row r="2866" spans="1:26" x14ac:dyDescent="0.3">
      <c r="A2866" s="2" t="str">
        <f t="shared" si="44"/>
        <v>M2</v>
      </c>
      <c r="B2866" s="1" t="s">
        <v>3724</v>
      </c>
      <c r="C2866" s="23" t="str">
        <f>_xlfn.XLOOKUP(B2866,IP구분!A:A,IP구분!C:C)</f>
        <v>잔망루피</v>
      </c>
      <c r="D2866" s="1" t="s">
        <v>3725</v>
      </c>
      <c r="E2866" s="7">
        <f>IFERROR(_xlfn.XLOOKUP(B2866,단가!A:A,단가!C:C),0)</f>
        <v>2150</v>
      </c>
      <c r="F2866" s="3">
        <f>IFERROR(_xlfn.XLOOKUP(B2866,'[1]2609 재고'!$I$1:$I$65536,'[1]2609 재고'!$K$1:$K$65536),0)</f>
        <v>295</v>
      </c>
      <c r="G2866" s="3">
        <f>IFERROR(_xlfn.XLOOKUP(B2866,[2]Sheet1!$H$1:$H$65536,[2]Sheet1!$K$1:$K$65536),0)</f>
        <v>376</v>
      </c>
      <c r="H2866" s="3">
        <f>IFERROR(_xlfn.XLOOKUP(B2866,[3]Sheet1!$H$1:$H$65536,[3]Sheet1!$J$1:$J$65536),0)</f>
        <v>434</v>
      </c>
      <c r="I2866" s="3">
        <f>IFERROR(_xlfn.XLOOKUP(B2866,[4]Sheet1!$H$1:$H$65536,[4]Sheet1!$J$1:$J$65536),0)</f>
        <v>244</v>
      </c>
      <c r="J2866" s="3">
        <f>IFERROR(_xlfn.XLOOKUP(B2866,[5]Sheet1!$H$1:$H$65536,[5]Sheet1!$J$1:$J$65536),0)</f>
        <v>294</v>
      </c>
      <c r="K2866" s="3">
        <f>IFERROR(_xlfn.XLOOKUP(B2866,[6]Sheet1!$H$1:$H$65536,[6]Sheet1!$J$1:$J$65536),0)</f>
        <v>319</v>
      </c>
      <c r="L2866" s="3">
        <f>IFERROR(_xlfn.XLOOKUP(B2866,[7]Sheet1!$H$1:$H$65536,[7]Sheet1!$J$1:$J$65536),0)</f>
        <v>373</v>
      </c>
      <c r="M2866" s="3">
        <f>IFERROR(_xlfn.XLOOKUP(B2866,[8]Sheet1!$H$1:$H$65536,[8]Sheet1!$J$1:$J$65536),0)</f>
        <v>446</v>
      </c>
      <c r="N2866" s="3">
        <f>IFERROR(_xlfn.XLOOKUP(B2866,[9]Sheet1!$H$1:$H$65536,[9]Sheet1!$J$1:$J$65536),0)</f>
        <v>491</v>
      </c>
      <c r="O2866" s="3">
        <f>IFERROR(_xlfn.XLOOKUP(B2866,[10]Sheet1!$H$1:$H$65536,[10]Sheet1!$J$1:$J$65536),0)</f>
        <v>547</v>
      </c>
      <c r="P2866" s="3">
        <f>IFERROR(_xlfn.XLOOKUP(B2866,[11]Sheet1!$H$1:$H$65536,[11]Sheet1!$J$1:$J$65536),0)</f>
        <v>629</v>
      </c>
      <c r="Q2866" s="3">
        <f>IFERROR(_xlfn.XLOOKUP(B2866,[12]Sheet1!$H$1:$H$65536,[12]Sheet1!$J$1:$J$65536),0)</f>
        <v>710</v>
      </c>
      <c r="R2866" s="3">
        <f>IFERROR(_xlfn.XLOOKUP(B2866,[13]Sheet1!$H$1:$H$65536,[13]Sheet1!$J$1:$J$65536),)</f>
        <v>753</v>
      </c>
      <c r="S2866" s="3">
        <f>IFERROR(_xlfn.XLOOKUP(B2866,[14]Sheet1!$H$1:$H$65536,[14]Sheet1!$K$1:$K$65536),0)</f>
        <v>1307</v>
      </c>
      <c r="T2866" s="3">
        <f>IFERROR(_xlfn.XLOOKUP(B2866,[15]Sheet1!$H$1:$H$65536,[15]Sheet1!$J$1:$J$65536),0)</f>
        <v>1422</v>
      </c>
      <c r="U2866" s="3">
        <f>IFERROR(_xlfn.XLOOKUP(B2866,[16]Sheet1!$H$1:$H$65536,[16]Sheet1!$J$1:$J$65536),0)</f>
        <v>1510</v>
      </c>
      <c r="V2866" s="3">
        <f>IFERROR(_xlfn.XLOOKUP(B2866,[17]Sheet1!$H$1:$H$65536,[17]Sheet1!$J$1:$J$65536),0)</f>
        <v>1129</v>
      </c>
      <c r="W2866" s="3">
        <f>IFERROR(_xlfn.XLOOKUP(B2866,[18]Sheet1!$H$1:$H$65536,[18]Sheet1!$J$1:$J$65536),0)</f>
        <v>1258</v>
      </c>
      <c r="X2866" s="3">
        <f>IFERROR(_xlfn.XLOOKUP(B2866,[19]Sheet1!$H$1:$H$65536,[19]Sheet1!$J$1:$J$65536),0)</f>
        <v>1326</v>
      </c>
      <c r="Y2866" s="3">
        <f>IFERROR(_xlfn.XLOOKUP(B2866,[20]Sheet1!$H$1:$H$65536,[20]Sheet1!$J$1:$J$65536),0)</f>
        <v>1431</v>
      </c>
      <c r="Z2866" s="3">
        <f>IFERROR(_xlfn.XLOOKUP(B2866,[21]Sheet1!$H$1:$H$65536,[21]Sheet1!$J$1:$J$65536),0)</f>
        <v>1597</v>
      </c>
    </row>
    <row r="2867" spans="1:26" x14ac:dyDescent="0.3">
      <c r="A2867" s="2" t="str">
        <f t="shared" si="44"/>
        <v>M2</v>
      </c>
      <c r="B2867" s="1" t="s">
        <v>3726</v>
      </c>
      <c r="C2867" s="23" t="str">
        <f>_xlfn.XLOOKUP(B2867,IP구분!A:A,IP구분!C:C)</f>
        <v>잔망루피</v>
      </c>
      <c r="D2867" s="1" t="s">
        <v>3727</v>
      </c>
      <c r="E2867" s="7">
        <f>IFERROR(_xlfn.XLOOKUP(B2867,단가!A:A,단가!C:C),0)</f>
        <v>4509</v>
      </c>
      <c r="F2867" s="3">
        <f>IFERROR(_xlfn.XLOOKUP(B2867,'[1]2609 재고'!$I$1:$I$65536,'[1]2609 재고'!$K$1:$K$65536),0)</f>
        <v>1554</v>
      </c>
      <c r="G2867" s="3">
        <f>IFERROR(_xlfn.XLOOKUP(B2867,[2]Sheet1!$H$1:$H$65536,[2]Sheet1!$K$1:$K$65536),0)</f>
        <v>1554</v>
      </c>
      <c r="H2867" s="3">
        <f>IFERROR(_xlfn.XLOOKUP(B2867,[3]Sheet1!$H$1:$H$65536,[3]Sheet1!$J$1:$J$65536),0)</f>
        <v>1554</v>
      </c>
      <c r="I2867" s="3">
        <f>IFERROR(_xlfn.XLOOKUP(B2867,[4]Sheet1!$H$1:$H$65536,[4]Sheet1!$J$1:$J$65536),0)</f>
        <v>1554</v>
      </c>
      <c r="J2867" s="3">
        <f>IFERROR(_xlfn.XLOOKUP(B2867,[5]Sheet1!$H$1:$H$65536,[5]Sheet1!$J$1:$J$65536),0)</f>
        <v>1557</v>
      </c>
      <c r="K2867" s="3">
        <f>IFERROR(_xlfn.XLOOKUP(B2867,[6]Sheet1!$H$1:$H$65536,[6]Sheet1!$J$1:$J$65536),0)</f>
        <v>1554</v>
      </c>
      <c r="L2867" s="3">
        <f>IFERROR(_xlfn.XLOOKUP(B2867,[7]Sheet1!$H$1:$H$65536,[7]Sheet1!$J$1:$J$65536),0)</f>
        <v>1561</v>
      </c>
      <c r="M2867" s="3">
        <f>IFERROR(_xlfn.XLOOKUP(B2867,[8]Sheet1!$H$1:$H$65536,[8]Sheet1!$J$1:$J$65536),0)</f>
        <v>1558</v>
      </c>
      <c r="N2867" s="3">
        <f>IFERROR(_xlfn.XLOOKUP(B2867,[9]Sheet1!$H$1:$H$65536,[9]Sheet1!$J$1:$J$65536),0)</f>
        <v>1558</v>
      </c>
      <c r="O2867" s="3">
        <f>IFERROR(_xlfn.XLOOKUP(B2867,[10]Sheet1!$H$1:$H$65536,[10]Sheet1!$J$1:$J$65536),0)</f>
        <v>1597</v>
      </c>
      <c r="P2867" s="3">
        <f>IFERROR(_xlfn.XLOOKUP(B2867,[11]Sheet1!$H$1:$H$65536,[11]Sheet1!$J$1:$J$65536),0)</f>
        <v>1664</v>
      </c>
      <c r="Q2867" s="3">
        <f>IFERROR(_xlfn.XLOOKUP(B2867,[12]Sheet1!$H$1:$H$65536,[12]Sheet1!$J$1:$J$65536),0)</f>
        <v>1754</v>
      </c>
      <c r="R2867" s="3">
        <f>IFERROR(_xlfn.XLOOKUP(B2867,[13]Sheet1!$H$1:$H$65536,[13]Sheet1!$J$1:$J$65536),)</f>
        <v>1811</v>
      </c>
      <c r="S2867" s="3">
        <f>IFERROR(_xlfn.XLOOKUP(B2867,[14]Sheet1!$H$1:$H$65536,[14]Sheet1!$K$1:$K$65536),0)</f>
        <v>1886</v>
      </c>
      <c r="T2867" s="3">
        <f>IFERROR(_xlfn.XLOOKUP(B2867,[15]Sheet1!$H$1:$H$65536,[15]Sheet1!$J$1:$J$65536),0)</f>
        <v>2038</v>
      </c>
      <c r="U2867" s="3">
        <f>IFERROR(_xlfn.XLOOKUP(B2867,[16]Sheet1!$H$1:$H$65536,[16]Sheet1!$J$1:$J$65536),0)</f>
        <v>2131</v>
      </c>
      <c r="V2867" s="3">
        <f>IFERROR(_xlfn.XLOOKUP(B2867,[17]Sheet1!$H$1:$H$65536,[17]Sheet1!$J$1:$J$65536),0)</f>
        <v>2020</v>
      </c>
      <c r="W2867" s="3">
        <f>IFERROR(_xlfn.XLOOKUP(B2867,[18]Sheet1!$H$1:$H$65536,[18]Sheet1!$J$1:$J$65536),0)</f>
        <v>2114</v>
      </c>
      <c r="X2867" s="3">
        <f>IFERROR(_xlfn.XLOOKUP(B2867,[19]Sheet1!$H$1:$H$65536,[19]Sheet1!$J$1:$J$65536),0)</f>
        <v>2197</v>
      </c>
      <c r="Y2867" s="3">
        <f>IFERROR(_xlfn.XLOOKUP(B2867,[20]Sheet1!$H$1:$H$65536,[20]Sheet1!$J$1:$J$65536),0)</f>
        <v>2059</v>
      </c>
      <c r="Z2867" s="3">
        <f>IFERROR(_xlfn.XLOOKUP(B2867,[21]Sheet1!$H$1:$H$65536,[21]Sheet1!$J$1:$J$65536),0)</f>
        <v>2149</v>
      </c>
    </row>
    <row r="2868" spans="1:26" x14ac:dyDescent="0.3">
      <c r="A2868" s="2" t="str">
        <f t="shared" si="44"/>
        <v>L2</v>
      </c>
      <c r="B2868" s="1" t="s">
        <v>3112</v>
      </c>
      <c r="C2868" s="23" t="str">
        <f>_xlfn.XLOOKUP(B2868,IP구분!A:A,IP구분!C:C)</f>
        <v>잔망루피</v>
      </c>
      <c r="D2868" s="1" t="s">
        <v>3113</v>
      </c>
      <c r="E2868" s="7">
        <f>IFERROR(_xlfn.XLOOKUP(B2868,단가!A:A,단가!C:C),0)</f>
        <v>2250</v>
      </c>
      <c r="F2868" s="3">
        <f>IFERROR(_xlfn.XLOOKUP(B2868,'[1]2609 재고'!$I$1:$I$65536,'[1]2609 재고'!$K$1:$K$65536),0)</f>
        <v>174</v>
      </c>
      <c r="G2868" s="3">
        <f>IFERROR(_xlfn.XLOOKUP(B2868,[2]Sheet1!$H$1:$H$65536,[2]Sheet1!$K$1:$K$65536),0)</f>
        <v>174</v>
      </c>
      <c r="H2868" s="3">
        <f>IFERROR(_xlfn.XLOOKUP(B2868,[3]Sheet1!$H$1:$H$65536,[3]Sheet1!$J$1:$J$65536),0)</f>
        <v>174</v>
      </c>
      <c r="I2868" s="3">
        <f>IFERROR(_xlfn.XLOOKUP(B2868,[4]Sheet1!$H$1:$H$65536,[4]Sheet1!$J$1:$J$65536),0)</f>
        <v>174</v>
      </c>
      <c r="J2868" s="3">
        <f>IFERROR(_xlfn.XLOOKUP(B2868,[5]Sheet1!$H$1:$H$65536,[5]Sheet1!$J$1:$J$65536),0)</f>
        <v>174</v>
      </c>
      <c r="K2868" s="3">
        <f>IFERROR(_xlfn.XLOOKUP(B2868,[6]Sheet1!$H$1:$H$65536,[6]Sheet1!$J$1:$J$65536),0)</f>
        <v>174</v>
      </c>
      <c r="L2868" s="3">
        <f>IFERROR(_xlfn.XLOOKUP(B2868,[7]Sheet1!$H$1:$H$65536,[7]Sheet1!$J$1:$J$65536),0)</f>
        <v>174</v>
      </c>
      <c r="M2868" s="3">
        <f>IFERROR(_xlfn.XLOOKUP(B2868,[8]Sheet1!$H$1:$H$65536,[8]Sheet1!$J$1:$J$65536),0)</f>
        <v>174</v>
      </c>
      <c r="N2868" s="3">
        <f>IFERROR(_xlfn.XLOOKUP(B2868,[9]Sheet1!$H$1:$H$65536,[9]Sheet1!$J$1:$J$65536),0)</f>
        <v>174</v>
      </c>
      <c r="O2868" s="3">
        <f>IFERROR(_xlfn.XLOOKUP(B2868,[10]Sheet1!$H$1:$H$65536,[10]Sheet1!$J$1:$J$65536),0)</f>
        <v>174</v>
      </c>
      <c r="P2868" s="3">
        <f>IFERROR(_xlfn.XLOOKUP(B2868,[11]Sheet1!$H$1:$H$65536,[11]Sheet1!$J$1:$J$65536),0)</f>
        <v>174</v>
      </c>
      <c r="Q2868" s="3">
        <f>IFERROR(_xlfn.XLOOKUP(B2868,[12]Sheet1!$H$1:$H$65536,[12]Sheet1!$J$1:$J$65536),0)</f>
        <v>208</v>
      </c>
      <c r="R2868" s="3">
        <f>IFERROR(_xlfn.XLOOKUP(B2868,[13]Sheet1!$H$1:$H$65536,[13]Sheet1!$J$1:$J$65536),)</f>
        <v>221</v>
      </c>
      <c r="S2868" s="3">
        <f>IFERROR(_xlfn.XLOOKUP(B2868,[14]Sheet1!$H$1:$H$65536,[14]Sheet1!$K$1:$K$65536),0)</f>
        <v>221</v>
      </c>
      <c r="T2868" s="3">
        <f>IFERROR(_xlfn.XLOOKUP(B2868,[15]Sheet1!$H$1:$H$65536,[15]Sheet1!$J$1:$J$65536),0)</f>
        <v>337</v>
      </c>
      <c r="U2868" s="3">
        <f>IFERROR(_xlfn.XLOOKUP(B2868,[16]Sheet1!$H$1:$H$65536,[16]Sheet1!$J$1:$J$65536),0)</f>
        <v>576</v>
      </c>
      <c r="V2868" s="3">
        <f>IFERROR(_xlfn.XLOOKUP(B2868,[17]Sheet1!$H$1:$H$65536,[17]Sheet1!$J$1:$J$65536),0)</f>
        <v>765</v>
      </c>
      <c r="W2868" s="3">
        <f>IFERROR(_xlfn.XLOOKUP(B2868,[18]Sheet1!$H$1:$H$65536,[18]Sheet1!$J$1:$J$65536),0)</f>
        <v>988</v>
      </c>
      <c r="X2868" s="3">
        <f>IFERROR(_xlfn.XLOOKUP(B2868,[19]Sheet1!$H$1:$H$65536,[19]Sheet1!$J$1:$J$65536),0)</f>
        <v>1205</v>
      </c>
      <c r="Y2868" s="3">
        <f>IFERROR(_xlfn.XLOOKUP(B2868,[20]Sheet1!$H$1:$H$65536,[20]Sheet1!$J$1:$J$65536),0)</f>
        <v>1460</v>
      </c>
      <c r="Z2868" s="3">
        <f>IFERROR(_xlfn.XLOOKUP(B2868,[21]Sheet1!$H$1:$H$65536,[21]Sheet1!$J$1:$J$65536),0)</f>
        <v>1612</v>
      </c>
    </row>
    <row r="2869" spans="1:26" x14ac:dyDescent="0.3">
      <c r="A2869" s="2" t="str">
        <f t="shared" si="44"/>
        <v>L2</v>
      </c>
      <c r="B2869" s="1" t="s">
        <v>6505</v>
      </c>
      <c r="C2869" s="23" t="str">
        <f>_xlfn.XLOOKUP(B2869,IP구분!A:A,IP구분!C:C)</f>
        <v>잔망루피</v>
      </c>
      <c r="D2869" s="1" t="s">
        <v>6506</v>
      </c>
      <c r="E2869" s="7" t="str">
        <f>IFERROR(_xlfn.XLOOKUP(B2869,단가!A:A,단가!C:C),0)</f>
        <v xml:space="preserve">                     -</v>
      </c>
      <c r="F2869" s="3">
        <f>IFERROR(_xlfn.XLOOKUP(B2869,'[1]2609 재고'!$I$1:$I$65536,'[1]2609 재고'!$K$1:$K$65536),0)</f>
        <v>0</v>
      </c>
      <c r="G2869" s="3">
        <f>IFERROR(_xlfn.XLOOKUP(B2869,[2]Sheet1!$H$1:$H$65536,[2]Sheet1!$K$1:$K$65536),0)</f>
        <v>0</v>
      </c>
      <c r="H2869" s="3">
        <f>IFERROR(_xlfn.XLOOKUP(B2869,[3]Sheet1!$H$1:$H$65536,[3]Sheet1!$J$1:$J$65536),0)</f>
        <v>0</v>
      </c>
      <c r="I2869" s="3">
        <f>IFERROR(_xlfn.XLOOKUP(B2869,[4]Sheet1!$H$1:$H$65536,[4]Sheet1!$J$1:$J$65536),0)</f>
        <v>0</v>
      </c>
      <c r="J2869" s="3">
        <f>IFERROR(_xlfn.XLOOKUP(B2869,[5]Sheet1!$H$1:$H$65536,[5]Sheet1!$J$1:$J$65536),0)</f>
        <v>0</v>
      </c>
      <c r="K2869" s="3">
        <f>IFERROR(_xlfn.XLOOKUP(B2869,[6]Sheet1!$H$1:$H$65536,[6]Sheet1!$J$1:$J$65536),0)</f>
        <v>0</v>
      </c>
      <c r="L2869" s="3">
        <f>IFERROR(_xlfn.XLOOKUP(B2869,[7]Sheet1!$H$1:$H$65536,[7]Sheet1!$J$1:$J$65536),0)</f>
        <v>0</v>
      </c>
      <c r="M2869" s="3">
        <f>IFERROR(_xlfn.XLOOKUP(B2869,[8]Sheet1!$H$1:$H$65536,[8]Sheet1!$J$1:$J$65536),0)</f>
        <v>0</v>
      </c>
      <c r="N2869" s="3">
        <f>IFERROR(_xlfn.XLOOKUP(B2869,[9]Sheet1!$H$1:$H$65536,[9]Sheet1!$J$1:$J$65536),0)</f>
        <v>0</v>
      </c>
      <c r="O2869" s="3">
        <f>IFERROR(_xlfn.XLOOKUP(B2869,[10]Sheet1!$H$1:$H$65536,[10]Sheet1!$J$1:$J$65536),0)</f>
        <v>0</v>
      </c>
      <c r="P2869" s="3">
        <f>IFERROR(_xlfn.XLOOKUP(B2869,[11]Sheet1!$H$1:$H$65536,[11]Sheet1!$J$1:$J$65536),0)</f>
        <v>0</v>
      </c>
      <c r="Q2869" s="3">
        <f>IFERROR(_xlfn.XLOOKUP(B2869,[12]Sheet1!$H$1:$H$65536,[12]Sheet1!$J$1:$J$65536),0)</f>
        <v>0</v>
      </c>
      <c r="R2869" s="3">
        <f>IFERROR(_xlfn.XLOOKUP(B2869,[13]Sheet1!$H$1:$H$65536,[13]Sheet1!$J$1:$J$65536),)</f>
        <v>0</v>
      </c>
      <c r="S2869" s="3">
        <f>IFERROR(_xlfn.XLOOKUP(B2869,[14]Sheet1!$H$1:$H$65536,[14]Sheet1!$K$1:$K$65536),0)</f>
        <v>0</v>
      </c>
      <c r="T2869" s="3">
        <f>IFERROR(_xlfn.XLOOKUP(B2869,[15]Sheet1!$H$1:$H$65536,[15]Sheet1!$J$1:$J$65536),0)</f>
        <v>18</v>
      </c>
      <c r="U2869" s="3">
        <f>IFERROR(_xlfn.XLOOKUP(B2869,[16]Sheet1!$H$1:$H$65536,[16]Sheet1!$J$1:$J$65536),0)</f>
        <v>21</v>
      </c>
      <c r="V2869" s="3">
        <f>IFERROR(_xlfn.XLOOKUP(B2869,[17]Sheet1!$H$1:$H$65536,[17]Sheet1!$J$1:$J$65536),0)</f>
        <v>33</v>
      </c>
      <c r="W2869" s="3">
        <f>IFERROR(_xlfn.XLOOKUP(B2869,[18]Sheet1!$H$1:$H$65536,[18]Sheet1!$J$1:$J$65536),0)</f>
        <v>61</v>
      </c>
      <c r="X2869" s="3">
        <f>IFERROR(_xlfn.XLOOKUP(B2869,[19]Sheet1!$H$1:$H$65536,[19]Sheet1!$J$1:$J$65536),0)</f>
        <v>121</v>
      </c>
      <c r="Y2869" s="3">
        <f>IFERROR(_xlfn.XLOOKUP(B2869,[20]Sheet1!$H$1:$H$65536,[20]Sheet1!$J$1:$J$65536),0)</f>
        <v>175</v>
      </c>
      <c r="Z2869" s="3">
        <f>IFERROR(_xlfn.XLOOKUP(B2869,[21]Sheet1!$H$1:$H$65536,[21]Sheet1!$J$1:$J$65536),0)</f>
        <v>196</v>
      </c>
    </row>
    <row r="2870" spans="1:26" x14ac:dyDescent="0.3">
      <c r="A2870" s="2" t="str">
        <f t="shared" si="44"/>
        <v>L2</v>
      </c>
      <c r="B2870" s="1" t="s">
        <v>4261</v>
      </c>
      <c r="C2870" s="23" t="str">
        <f>_xlfn.XLOOKUP(B2870,IP구분!A:A,IP구분!C:C)</f>
        <v>잔망루피</v>
      </c>
      <c r="D2870" s="1" t="s">
        <v>4262</v>
      </c>
      <c r="E2870" s="7">
        <f>IFERROR(_xlfn.XLOOKUP(B2870,단가!A:A,단가!C:C),0)</f>
        <v>2252</v>
      </c>
      <c r="F2870" s="3">
        <f>IFERROR(_xlfn.XLOOKUP(B2870,'[1]2609 재고'!$I$1:$I$65536,'[1]2609 재고'!$K$1:$K$65536),0)</f>
        <v>312</v>
      </c>
      <c r="G2870" s="3">
        <f>IFERROR(_xlfn.XLOOKUP(B2870,[2]Sheet1!$H$1:$H$65536,[2]Sheet1!$K$1:$K$65536),0)</f>
        <v>312</v>
      </c>
      <c r="H2870" s="3">
        <f>IFERROR(_xlfn.XLOOKUP(B2870,[3]Sheet1!$H$1:$H$65536,[3]Sheet1!$J$1:$J$65536),0)</f>
        <v>312</v>
      </c>
      <c r="I2870" s="3">
        <f>IFERROR(_xlfn.XLOOKUP(B2870,[4]Sheet1!$H$1:$H$65536,[4]Sheet1!$J$1:$J$65536),0)</f>
        <v>312</v>
      </c>
      <c r="J2870" s="3">
        <f>IFERROR(_xlfn.XLOOKUP(B2870,[5]Sheet1!$H$1:$H$65536,[5]Sheet1!$J$1:$J$65536),0)</f>
        <v>315</v>
      </c>
      <c r="K2870" s="3">
        <f>IFERROR(_xlfn.XLOOKUP(B2870,[6]Sheet1!$H$1:$H$65536,[6]Sheet1!$J$1:$J$65536),0)</f>
        <v>312</v>
      </c>
      <c r="L2870" s="3">
        <f>IFERROR(_xlfn.XLOOKUP(B2870,[7]Sheet1!$H$1:$H$65536,[7]Sheet1!$J$1:$J$65536),0)</f>
        <v>317</v>
      </c>
      <c r="M2870" s="3">
        <f>IFERROR(_xlfn.XLOOKUP(B2870,[8]Sheet1!$H$1:$H$65536,[8]Sheet1!$J$1:$J$65536),0)</f>
        <v>314</v>
      </c>
      <c r="N2870" s="3">
        <f>IFERROR(_xlfn.XLOOKUP(B2870,[9]Sheet1!$H$1:$H$65536,[9]Sheet1!$J$1:$J$65536),0)</f>
        <v>314</v>
      </c>
      <c r="O2870" s="3">
        <f>IFERROR(_xlfn.XLOOKUP(B2870,[10]Sheet1!$H$1:$H$65536,[10]Sheet1!$J$1:$J$65536),0)</f>
        <v>314</v>
      </c>
      <c r="P2870" s="3">
        <f>IFERROR(_xlfn.XLOOKUP(B2870,[11]Sheet1!$H$1:$H$65536,[11]Sheet1!$J$1:$J$65536),0)</f>
        <v>314</v>
      </c>
      <c r="Q2870" s="3">
        <f>IFERROR(_xlfn.XLOOKUP(B2870,[12]Sheet1!$H$1:$H$65536,[12]Sheet1!$J$1:$J$65536),0)</f>
        <v>317</v>
      </c>
      <c r="R2870" s="3">
        <f>IFERROR(_xlfn.XLOOKUP(B2870,[13]Sheet1!$H$1:$H$65536,[13]Sheet1!$J$1:$J$65536),)</f>
        <v>329</v>
      </c>
      <c r="S2870" s="3">
        <f>IFERROR(_xlfn.XLOOKUP(B2870,[14]Sheet1!$H$1:$H$65536,[14]Sheet1!$K$1:$K$65536),0)</f>
        <v>330</v>
      </c>
      <c r="T2870" s="3">
        <f>IFERROR(_xlfn.XLOOKUP(B2870,[15]Sheet1!$H$1:$H$65536,[15]Sheet1!$J$1:$J$65536),0)</f>
        <v>489</v>
      </c>
      <c r="U2870" s="3">
        <f>IFERROR(_xlfn.XLOOKUP(B2870,[16]Sheet1!$H$1:$H$65536,[16]Sheet1!$J$1:$J$65536),0)</f>
        <v>765</v>
      </c>
      <c r="V2870" s="3">
        <f>IFERROR(_xlfn.XLOOKUP(B2870,[17]Sheet1!$H$1:$H$65536,[17]Sheet1!$J$1:$J$65536),0)</f>
        <v>927</v>
      </c>
      <c r="W2870" s="3">
        <f>IFERROR(_xlfn.XLOOKUP(B2870,[18]Sheet1!$H$1:$H$65536,[18]Sheet1!$J$1:$J$65536),0)</f>
        <v>1085</v>
      </c>
      <c r="X2870" s="3">
        <f>IFERROR(_xlfn.XLOOKUP(B2870,[19]Sheet1!$H$1:$H$65536,[19]Sheet1!$J$1:$J$65536),0)</f>
        <v>1310</v>
      </c>
      <c r="Y2870" s="3">
        <f>IFERROR(_xlfn.XLOOKUP(B2870,[20]Sheet1!$H$1:$H$65536,[20]Sheet1!$J$1:$J$65536),0)</f>
        <v>1557</v>
      </c>
      <c r="Z2870" s="3">
        <f>IFERROR(_xlfn.XLOOKUP(B2870,[21]Sheet1!$H$1:$H$65536,[21]Sheet1!$J$1:$J$65536),0)</f>
        <v>1720</v>
      </c>
    </row>
    <row r="2871" spans="1:26" x14ac:dyDescent="0.3">
      <c r="A2871" s="2" t="str">
        <f t="shared" si="44"/>
        <v>L2</v>
      </c>
      <c r="B2871" s="1" t="s">
        <v>6507</v>
      </c>
      <c r="C2871" s="23" t="str">
        <f>_xlfn.XLOOKUP(B2871,IP구분!A:A,IP구분!C:C)</f>
        <v>잔망루피</v>
      </c>
      <c r="D2871" s="1" t="s">
        <v>6508</v>
      </c>
      <c r="E2871" s="7" t="str">
        <f>IFERROR(_xlfn.XLOOKUP(B2871,단가!A:A,단가!C:C),0)</f>
        <v xml:space="preserve">                     -</v>
      </c>
      <c r="F2871" s="3">
        <f>IFERROR(_xlfn.XLOOKUP(B2871,'[1]2609 재고'!$I$1:$I$65536,'[1]2609 재고'!$K$1:$K$65536),0)</f>
        <v>0</v>
      </c>
      <c r="G2871" s="3">
        <f>IFERROR(_xlfn.XLOOKUP(B2871,[2]Sheet1!$H$1:$H$65536,[2]Sheet1!$K$1:$K$65536),0)</f>
        <v>0</v>
      </c>
      <c r="H2871" s="3">
        <f>IFERROR(_xlfn.XLOOKUP(B2871,[3]Sheet1!$H$1:$H$65536,[3]Sheet1!$J$1:$J$65536),0)</f>
        <v>0</v>
      </c>
      <c r="I2871" s="3">
        <f>IFERROR(_xlfn.XLOOKUP(B2871,[4]Sheet1!$H$1:$H$65536,[4]Sheet1!$J$1:$J$65536),0)</f>
        <v>0</v>
      </c>
      <c r="J2871" s="3">
        <f>IFERROR(_xlfn.XLOOKUP(B2871,[5]Sheet1!$H$1:$H$65536,[5]Sheet1!$J$1:$J$65536),0)</f>
        <v>0</v>
      </c>
      <c r="K2871" s="3">
        <f>IFERROR(_xlfn.XLOOKUP(B2871,[6]Sheet1!$H$1:$H$65536,[6]Sheet1!$J$1:$J$65536),0)</f>
        <v>0</v>
      </c>
      <c r="L2871" s="3">
        <f>IFERROR(_xlfn.XLOOKUP(B2871,[7]Sheet1!$H$1:$H$65536,[7]Sheet1!$J$1:$J$65536),0)</f>
        <v>0</v>
      </c>
      <c r="M2871" s="3">
        <f>IFERROR(_xlfn.XLOOKUP(B2871,[8]Sheet1!$H$1:$H$65536,[8]Sheet1!$J$1:$J$65536),0)</f>
        <v>0</v>
      </c>
      <c r="N2871" s="3">
        <f>IFERROR(_xlfn.XLOOKUP(B2871,[9]Sheet1!$H$1:$H$65536,[9]Sheet1!$J$1:$J$65536),0)</f>
        <v>0</v>
      </c>
      <c r="O2871" s="3">
        <f>IFERROR(_xlfn.XLOOKUP(B2871,[10]Sheet1!$H$1:$H$65536,[10]Sheet1!$J$1:$J$65536),0)</f>
        <v>0</v>
      </c>
      <c r="P2871" s="3">
        <f>IFERROR(_xlfn.XLOOKUP(B2871,[11]Sheet1!$H$1:$H$65536,[11]Sheet1!$J$1:$J$65536),0)</f>
        <v>0</v>
      </c>
      <c r="Q2871" s="3">
        <f>IFERROR(_xlfn.XLOOKUP(B2871,[12]Sheet1!$H$1:$H$65536,[12]Sheet1!$J$1:$J$65536),0)</f>
        <v>1</v>
      </c>
      <c r="R2871" s="3">
        <f>IFERROR(_xlfn.XLOOKUP(B2871,[13]Sheet1!$H$1:$H$65536,[13]Sheet1!$J$1:$J$65536),)</f>
        <v>1</v>
      </c>
      <c r="S2871" s="3">
        <f>IFERROR(_xlfn.XLOOKUP(B2871,[14]Sheet1!$H$1:$H$65536,[14]Sheet1!$K$1:$K$65536),0)</f>
        <v>1</v>
      </c>
      <c r="T2871" s="3">
        <f>IFERROR(_xlfn.XLOOKUP(B2871,[15]Sheet1!$H$1:$H$65536,[15]Sheet1!$J$1:$J$65536),0)</f>
        <v>1</v>
      </c>
      <c r="U2871" s="3">
        <f>IFERROR(_xlfn.XLOOKUP(B2871,[16]Sheet1!$H$1:$H$65536,[16]Sheet1!$J$1:$J$65536),0)</f>
        <v>1</v>
      </c>
      <c r="V2871" s="3">
        <f>IFERROR(_xlfn.XLOOKUP(B2871,[17]Sheet1!$H$1:$H$65536,[17]Sheet1!$J$1:$J$65536),0)</f>
        <v>1</v>
      </c>
      <c r="W2871" s="3">
        <f>IFERROR(_xlfn.XLOOKUP(B2871,[18]Sheet1!$H$1:$H$65536,[18]Sheet1!$J$1:$J$65536),0)</f>
        <v>14</v>
      </c>
      <c r="X2871" s="3">
        <f>IFERROR(_xlfn.XLOOKUP(B2871,[19]Sheet1!$H$1:$H$65536,[19]Sheet1!$J$1:$J$65536),0)</f>
        <v>106</v>
      </c>
      <c r="Y2871" s="3">
        <f>IFERROR(_xlfn.XLOOKUP(B2871,[20]Sheet1!$H$1:$H$65536,[20]Sheet1!$J$1:$J$65536),0)</f>
        <v>176</v>
      </c>
      <c r="Z2871" s="3">
        <f>IFERROR(_xlfn.XLOOKUP(B2871,[21]Sheet1!$H$1:$H$65536,[21]Sheet1!$J$1:$J$65536),0)</f>
        <v>211</v>
      </c>
    </row>
    <row r="2872" spans="1:26" x14ac:dyDescent="0.3">
      <c r="A2872" s="2" t="str">
        <f t="shared" si="44"/>
        <v>T2</v>
      </c>
      <c r="B2872" s="1" t="s">
        <v>4908</v>
      </c>
      <c r="C2872" s="23" t="str">
        <f>_xlfn.XLOOKUP(B2872,IP구분!A:A,IP구분!C:C)</f>
        <v>기타(타사 콘텐츠)</v>
      </c>
      <c r="D2872" s="1" t="s">
        <v>4909</v>
      </c>
      <c r="E2872" s="7">
        <f>IFERROR(_xlfn.XLOOKUP(B2872,단가!A:A,단가!C:C),0)</f>
        <v>2377</v>
      </c>
      <c r="F2872" s="3">
        <f>IFERROR(_xlfn.XLOOKUP(B2872,'[1]2609 재고'!$I$1:$I$65536,'[1]2609 재고'!$K$1:$K$65536),0)</f>
        <v>4738</v>
      </c>
      <c r="G2872" s="3">
        <f>IFERROR(_xlfn.XLOOKUP(B2872,[2]Sheet1!$H$1:$H$65536,[2]Sheet1!$K$1:$K$65536),0)</f>
        <v>4738</v>
      </c>
      <c r="H2872" s="3">
        <f>IFERROR(_xlfn.XLOOKUP(B2872,[3]Sheet1!$H$1:$H$65536,[3]Sheet1!$J$1:$J$65536),0)</f>
        <v>4738</v>
      </c>
      <c r="I2872" s="3">
        <f>IFERROR(_xlfn.XLOOKUP(B2872,[4]Sheet1!$H$1:$H$65536,[4]Sheet1!$J$1:$J$65536),0)</f>
        <v>4738</v>
      </c>
      <c r="J2872" s="3">
        <f>IFERROR(_xlfn.XLOOKUP(B2872,[5]Sheet1!$H$1:$H$65536,[5]Sheet1!$J$1:$J$65536),0)</f>
        <v>4750</v>
      </c>
      <c r="K2872" s="3">
        <f>IFERROR(_xlfn.XLOOKUP(B2872,[6]Sheet1!$H$1:$H$65536,[6]Sheet1!$J$1:$J$65536),0)</f>
        <v>4774</v>
      </c>
      <c r="L2872" s="3">
        <f>IFERROR(_xlfn.XLOOKUP(B2872,[7]Sheet1!$H$1:$H$65536,[7]Sheet1!$J$1:$J$65536),0)</f>
        <v>4774</v>
      </c>
      <c r="M2872" s="3">
        <f>IFERROR(_xlfn.XLOOKUP(B2872,[8]Sheet1!$H$1:$H$65536,[8]Sheet1!$J$1:$J$65536),0)</f>
        <v>4774</v>
      </c>
      <c r="N2872" s="3">
        <f>IFERROR(_xlfn.XLOOKUP(B2872,[9]Sheet1!$H$1:$H$65536,[9]Sheet1!$J$1:$J$65536),0)</f>
        <v>4774</v>
      </c>
      <c r="O2872" s="3">
        <f>IFERROR(_xlfn.XLOOKUP(B2872,[10]Sheet1!$H$1:$H$65536,[10]Sheet1!$J$1:$J$65536),0)</f>
        <v>4774</v>
      </c>
      <c r="P2872" s="3">
        <f>IFERROR(_xlfn.XLOOKUP(B2872,[11]Sheet1!$H$1:$H$65536,[11]Sheet1!$J$1:$J$65536),0)</f>
        <v>4774</v>
      </c>
      <c r="Q2872" s="3">
        <f>IFERROR(_xlfn.XLOOKUP(B2872,[12]Sheet1!$H$1:$H$65536,[12]Sheet1!$J$1:$J$65536),0)</f>
        <v>4774</v>
      </c>
      <c r="R2872" s="3">
        <f>IFERROR(_xlfn.XLOOKUP(B2872,[13]Sheet1!$H$1:$H$65536,[13]Sheet1!$J$1:$J$65536),)</f>
        <v>4774</v>
      </c>
      <c r="S2872" s="3">
        <f>IFERROR(_xlfn.XLOOKUP(B2872,[14]Sheet1!$H$1:$H$65536,[14]Sheet1!$K$1:$K$65536),0)</f>
        <v>4774</v>
      </c>
      <c r="T2872" s="3">
        <f>IFERROR(_xlfn.XLOOKUP(B2872,[15]Sheet1!$H$1:$H$65536,[15]Sheet1!$J$1:$J$65536),0)</f>
        <v>4776</v>
      </c>
      <c r="U2872" s="3">
        <f>IFERROR(_xlfn.XLOOKUP(B2872,[16]Sheet1!$H$1:$H$65536,[16]Sheet1!$J$1:$J$65536),0)</f>
        <v>4800</v>
      </c>
      <c r="V2872" s="3">
        <f>IFERROR(_xlfn.XLOOKUP(B2872,[17]Sheet1!$H$1:$H$65536,[17]Sheet1!$J$1:$J$65536),0)</f>
        <v>4800</v>
      </c>
      <c r="W2872" s="3">
        <f>IFERROR(_xlfn.XLOOKUP(B2872,[18]Sheet1!$H$1:$H$65536,[18]Sheet1!$J$1:$J$65536),0)</f>
        <v>4800</v>
      </c>
      <c r="X2872" s="3">
        <f>IFERROR(_xlfn.XLOOKUP(B2872,[19]Sheet1!$H$1:$H$65536,[19]Sheet1!$J$1:$J$65536),0)</f>
        <v>4800</v>
      </c>
      <c r="Y2872" s="3">
        <f>IFERROR(_xlfn.XLOOKUP(B2872,[20]Sheet1!$H$1:$H$65536,[20]Sheet1!$J$1:$J$65536),0)</f>
        <v>4824</v>
      </c>
      <c r="Z2872" s="3">
        <f>IFERROR(_xlfn.XLOOKUP(B2872,[21]Sheet1!$H$1:$H$65536,[21]Sheet1!$J$1:$J$65536),0)</f>
        <v>4824</v>
      </c>
    </row>
    <row r="2873" spans="1:26" x14ac:dyDescent="0.3">
      <c r="A2873" s="2" t="str">
        <f t="shared" si="44"/>
        <v>T2</v>
      </c>
      <c r="B2873" s="1" t="s">
        <v>4910</v>
      </c>
      <c r="C2873" s="23" t="str">
        <f>_xlfn.XLOOKUP(B2873,IP구분!A:A,IP구분!C:C)</f>
        <v>기타(타사 콘텐츠)</v>
      </c>
      <c r="D2873" s="1" t="s">
        <v>4911</v>
      </c>
      <c r="E2873" s="7">
        <f>IFERROR(_xlfn.XLOOKUP(B2873,단가!A:A,단가!C:C),0)</f>
        <v>1847</v>
      </c>
      <c r="F2873" s="3">
        <f>IFERROR(_xlfn.XLOOKUP(B2873,'[1]2609 재고'!$I$1:$I$65536,'[1]2609 재고'!$K$1:$K$65536),0)</f>
        <v>511</v>
      </c>
      <c r="G2873" s="3">
        <f>IFERROR(_xlfn.XLOOKUP(B2873,[2]Sheet1!$H$1:$H$65536,[2]Sheet1!$K$1:$K$65536),0)</f>
        <v>511</v>
      </c>
      <c r="H2873" s="3">
        <f>IFERROR(_xlfn.XLOOKUP(B2873,[3]Sheet1!$H$1:$H$65536,[3]Sheet1!$J$1:$J$65536),0)</f>
        <v>511</v>
      </c>
      <c r="I2873" s="3">
        <f>IFERROR(_xlfn.XLOOKUP(B2873,[4]Sheet1!$H$1:$H$65536,[4]Sheet1!$J$1:$J$65536),0)</f>
        <v>511</v>
      </c>
      <c r="J2873" s="3">
        <f>IFERROR(_xlfn.XLOOKUP(B2873,[5]Sheet1!$H$1:$H$65536,[5]Sheet1!$J$1:$J$65536),0)</f>
        <v>511</v>
      </c>
      <c r="K2873" s="3">
        <f>IFERROR(_xlfn.XLOOKUP(B2873,[6]Sheet1!$H$1:$H$65536,[6]Sheet1!$J$1:$J$65536),0)</f>
        <v>511</v>
      </c>
      <c r="L2873" s="3">
        <f>IFERROR(_xlfn.XLOOKUP(B2873,[7]Sheet1!$H$1:$H$65536,[7]Sheet1!$J$1:$J$65536),0)</f>
        <v>511</v>
      </c>
      <c r="M2873" s="3">
        <f>IFERROR(_xlfn.XLOOKUP(B2873,[8]Sheet1!$H$1:$H$65536,[8]Sheet1!$J$1:$J$65536),0)</f>
        <v>511</v>
      </c>
      <c r="N2873" s="3">
        <f>IFERROR(_xlfn.XLOOKUP(B2873,[9]Sheet1!$H$1:$H$65536,[9]Sheet1!$J$1:$J$65536),0)</f>
        <v>511</v>
      </c>
      <c r="O2873" s="3">
        <f>IFERROR(_xlfn.XLOOKUP(B2873,[10]Sheet1!$H$1:$H$65536,[10]Sheet1!$J$1:$J$65536),0)</f>
        <v>511</v>
      </c>
      <c r="P2873" s="3">
        <f>IFERROR(_xlfn.XLOOKUP(B2873,[11]Sheet1!$H$1:$H$65536,[11]Sheet1!$J$1:$J$65536),0)</f>
        <v>511</v>
      </c>
      <c r="Q2873" s="3">
        <f>IFERROR(_xlfn.XLOOKUP(B2873,[12]Sheet1!$H$1:$H$65536,[12]Sheet1!$J$1:$J$65536),0)</f>
        <v>511</v>
      </c>
      <c r="R2873" s="3">
        <f>IFERROR(_xlfn.XLOOKUP(B2873,[13]Sheet1!$H$1:$H$65536,[13]Sheet1!$J$1:$J$65536),)</f>
        <v>511</v>
      </c>
      <c r="S2873" s="3">
        <f>IFERROR(_xlfn.XLOOKUP(B2873,[14]Sheet1!$H$1:$H$65536,[14]Sheet1!$K$1:$K$65536),0)</f>
        <v>2503</v>
      </c>
      <c r="T2873" s="3">
        <f>IFERROR(_xlfn.XLOOKUP(B2873,[15]Sheet1!$H$1:$H$65536,[15]Sheet1!$J$1:$J$65536),0)</f>
        <v>2506</v>
      </c>
      <c r="U2873" s="3">
        <f>IFERROR(_xlfn.XLOOKUP(B2873,[16]Sheet1!$H$1:$H$65536,[16]Sheet1!$J$1:$J$65536),0)</f>
        <v>2506</v>
      </c>
      <c r="V2873" s="3">
        <f>IFERROR(_xlfn.XLOOKUP(B2873,[17]Sheet1!$H$1:$H$65536,[17]Sheet1!$J$1:$J$65536),0)</f>
        <v>2506</v>
      </c>
      <c r="W2873" s="3">
        <f>IFERROR(_xlfn.XLOOKUP(B2873,[18]Sheet1!$H$1:$H$65536,[18]Sheet1!$J$1:$J$65536),0)</f>
        <v>2508</v>
      </c>
      <c r="X2873" s="3">
        <f>IFERROR(_xlfn.XLOOKUP(B2873,[19]Sheet1!$H$1:$H$65536,[19]Sheet1!$J$1:$J$65536),0)</f>
        <v>2508</v>
      </c>
      <c r="Y2873" s="3">
        <f>IFERROR(_xlfn.XLOOKUP(B2873,[20]Sheet1!$H$1:$H$65536,[20]Sheet1!$J$1:$J$65536),0)</f>
        <v>2508</v>
      </c>
      <c r="Z2873" s="3">
        <f>IFERROR(_xlfn.XLOOKUP(B2873,[21]Sheet1!$H$1:$H$65536,[21]Sheet1!$J$1:$J$65536),0)</f>
        <v>2544</v>
      </c>
    </row>
    <row r="2874" spans="1:26" x14ac:dyDescent="0.3">
      <c r="A2874" s="2" t="str">
        <f t="shared" si="44"/>
        <v>T2</v>
      </c>
      <c r="B2874" s="1" t="s">
        <v>4419</v>
      </c>
      <c r="C2874" s="23" t="str">
        <f>_xlfn.XLOOKUP(B2874,IP구분!A:A,IP구분!C:C)</f>
        <v>기타(타사 콘텐츠)</v>
      </c>
      <c r="D2874" s="1" t="s">
        <v>4420</v>
      </c>
      <c r="E2874" s="7">
        <f>IFERROR(_xlfn.XLOOKUP(B2874,단가!A:A,단가!C:C),0)</f>
        <v>1847</v>
      </c>
      <c r="F2874" s="3">
        <f>IFERROR(_xlfn.XLOOKUP(B2874,'[1]2609 재고'!$I$1:$I$65536,'[1]2609 재고'!$K$1:$K$65536),0)</f>
        <v>151</v>
      </c>
      <c r="G2874" s="3">
        <f>IFERROR(_xlfn.XLOOKUP(B2874,[2]Sheet1!$H$1:$H$65536,[2]Sheet1!$K$1:$K$65536),0)</f>
        <v>151</v>
      </c>
      <c r="H2874" s="3">
        <f>IFERROR(_xlfn.XLOOKUP(B2874,[3]Sheet1!$H$1:$H$65536,[3]Sheet1!$J$1:$J$65536),0)</f>
        <v>151</v>
      </c>
      <c r="I2874" s="3">
        <f>IFERROR(_xlfn.XLOOKUP(B2874,[4]Sheet1!$H$1:$H$65536,[4]Sheet1!$J$1:$J$65536),0)</f>
        <v>151</v>
      </c>
      <c r="J2874" s="3">
        <f>IFERROR(_xlfn.XLOOKUP(B2874,[5]Sheet1!$H$1:$H$65536,[5]Sheet1!$J$1:$J$65536),0)</f>
        <v>151</v>
      </c>
      <c r="K2874" s="3">
        <f>IFERROR(_xlfn.XLOOKUP(B2874,[6]Sheet1!$H$1:$H$65536,[6]Sheet1!$J$1:$J$65536),0)</f>
        <v>151</v>
      </c>
      <c r="L2874" s="3">
        <f>IFERROR(_xlfn.XLOOKUP(B2874,[7]Sheet1!$H$1:$H$65536,[7]Sheet1!$J$1:$J$65536),0)</f>
        <v>151</v>
      </c>
      <c r="M2874" s="3">
        <f>IFERROR(_xlfn.XLOOKUP(B2874,[8]Sheet1!$H$1:$H$65536,[8]Sheet1!$J$1:$J$65536),0)</f>
        <v>151</v>
      </c>
      <c r="N2874" s="3">
        <f>IFERROR(_xlfn.XLOOKUP(B2874,[9]Sheet1!$H$1:$H$65536,[9]Sheet1!$J$1:$J$65536),0)</f>
        <v>151</v>
      </c>
      <c r="O2874" s="3">
        <f>IFERROR(_xlfn.XLOOKUP(B2874,[10]Sheet1!$H$1:$H$65536,[10]Sheet1!$J$1:$J$65536),0)</f>
        <v>151</v>
      </c>
      <c r="P2874" s="3">
        <f>IFERROR(_xlfn.XLOOKUP(B2874,[11]Sheet1!$H$1:$H$65536,[11]Sheet1!$J$1:$J$65536),0)</f>
        <v>151</v>
      </c>
      <c r="Q2874" s="3">
        <f>IFERROR(_xlfn.XLOOKUP(B2874,[12]Sheet1!$H$1:$H$65536,[12]Sheet1!$J$1:$J$65536),0)</f>
        <v>151</v>
      </c>
      <c r="R2874" s="3">
        <f>IFERROR(_xlfn.XLOOKUP(B2874,[13]Sheet1!$H$1:$H$65536,[13]Sheet1!$J$1:$J$65536),)</f>
        <v>151</v>
      </c>
      <c r="S2874" s="3">
        <f>IFERROR(_xlfn.XLOOKUP(B2874,[14]Sheet1!$H$1:$H$65536,[14]Sheet1!$K$1:$K$65536),0)</f>
        <v>2143</v>
      </c>
      <c r="T2874" s="3">
        <f>IFERROR(_xlfn.XLOOKUP(B2874,[15]Sheet1!$H$1:$H$65536,[15]Sheet1!$J$1:$J$65536),0)</f>
        <v>2146</v>
      </c>
      <c r="U2874" s="3">
        <f>IFERROR(_xlfn.XLOOKUP(B2874,[16]Sheet1!$H$1:$H$65536,[16]Sheet1!$J$1:$J$65536),0)</f>
        <v>2146</v>
      </c>
      <c r="V2874" s="3">
        <f>IFERROR(_xlfn.XLOOKUP(B2874,[17]Sheet1!$H$1:$H$65536,[17]Sheet1!$J$1:$J$65536),0)</f>
        <v>2146</v>
      </c>
      <c r="W2874" s="3">
        <f>IFERROR(_xlfn.XLOOKUP(B2874,[18]Sheet1!$H$1:$H$65536,[18]Sheet1!$J$1:$J$65536),0)</f>
        <v>2148</v>
      </c>
      <c r="X2874" s="3">
        <f>IFERROR(_xlfn.XLOOKUP(B2874,[19]Sheet1!$H$1:$H$65536,[19]Sheet1!$J$1:$J$65536),0)</f>
        <v>2148</v>
      </c>
      <c r="Y2874" s="3">
        <f>IFERROR(_xlfn.XLOOKUP(B2874,[20]Sheet1!$H$1:$H$65536,[20]Sheet1!$J$1:$J$65536),0)</f>
        <v>2148</v>
      </c>
      <c r="Z2874" s="3">
        <f>IFERROR(_xlfn.XLOOKUP(B2874,[21]Sheet1!$H$1:$H$65536,[21]Sheet1!$J$1:$J$65536),0)</f>
        <v>2256</v>
      </c>
    </row>
    <row r="2875" spans="1:26" x14ac:dyDescent="0.3">
      <c r="A2875" s="2" t="str">
        <f t="shared" si="44"/>
        <v>T2</v>
      </c>
      <c r="B2875" s="1" t="s">
        <v>494</v>
      </c>
      <c r="C2875" s="23" t="str">
        <f>_xlfn.XLOOKUP(B2875,IP구분!A:A,IP구분!C:C)</f>
        <v>기타(타사 콘텐츠)</v>
      </c>
      <c r="D2875" s="1" t="s">
        <v>495</v>
      </c>
      <c r="E2875" s="7">
        <f>IFERROR(_xlfn.XLOOKUP(B2875,단가!A:A,단가!C:C),0)</f>
        <v>8364</v>
      </c>
      <c r="F2875" s="3">
        <f>IFERROR(_xlfn.XLOOKUP(B2875,'[1]2609 재고'!$I$1:$I$65536,'[1]2609 재고'!$K$1:$K$65536),0)</f>
        <v>84</v>
      </c>
      <c r="G2875" s="3">
        <f>IFERROR(_xlfn.XLOOKUP(B2875,[2]Sheet1!$H$1:$H$65536,[2]Sheet1!$K$1:$K$65536),0)</f>
        <v>84</v>
      </c>
      <c r="H2875" s="3">
        <f>IFERROR(_xlfn.XLOOKUP(B2875,[3]Sheet1!$H$1:$H$65536,[3]Sheet1!$J$1:$J$65536),0)</f>
        <v>84</v>
      </c>
      <c r="I2875" s="3">
        <f>IFERROR(_xlfn.XLOOKUP(B2875,[4]Sheet1!$H$1:$H$65536,[4]Sheet1!$J$1:$J$65536),0)</f>
        <v>84</v>
      </c>
      <c r="J2875" s="3">
        <f>IFERROR(_xlfn.XLOOKUP(B2875,[5]Sheet1!$H$1:$H$65536,[5]Sheet1!$J$1:$J$65536),0)</f>
        <v>84</v>
      </c>
      <c r="K2875" s="3">
        <f>IFERROR(_xlfn.XLOOKUP(B2875,[6]Sheet1!$H$1:$H$65536,[6]Sheet1!$J$1:$J$65536),0)</f>
        <v>84</v>
      </c>
      <c r="L2875" s="3">
        <f>IFERROR(_xlfn.XLOOKUP(B2875,[7]Sheet1!$H$1:$H$65536,[7]Sheet1!$J$1:$J$65536),0)</f>
        <v>84</v>
      </c>
      <c r="M2875" s="3">
        <f>IFERROR(_xlfn.XLOOKUP(B2875,[8]Sheet1!$H$1:$H$65536,[8]Sheet1!$J$1:$J$65536),0)</f>
        <v>84</v>
      </c>
      <c r="N2875" s="3">
        <f>IFERROR(_xlfn.XLOOKUP(B2875,[9]Sheet1!$H$1:$H$65536,[9]Sheet1!$J$1:$J$65536),0)</f>
        <v>84</v>
      </c>
      <c r="O2875" s="3">
        <f>IFERROR(_xlfn.XLOOKUP(B2875,[10]Sheet1!$H$1:$H$65536,[10]Sheet1!$J$1:$J$65536),0)</f>
        <v>84</v>
      </c>
      <c r="P2875" s="3">
        <f>IFERROR(_xlfn.XLOOKUP(B2875,[11]Sheet1!$H$1:$H$65536,[11]Sheet1!$J$1:$J$65536),0)</f>
        <v>84</v>
      </c>
      <c r="Q2875" s="3">
        <f>IFERROR(_xlfn.XLOOKUP(B2875,[12]Sheet1!$H$1:$H$65536,[12]Sheet1!$J$1:$J$65536),0)</f>
        <v>1584</v>
      </c>
      <c r="R2875" s="3">
        <f>IFERROR(_xlfn.XLOOKUP(B2875,[13]Sheet1!$H$1:$H$65536,[13]Sheet1!$J$1:$J$65536),)</f>
        <v>1584</v>
      </c>
      <c r="S2875" s="3">
        <f>IFERROR(_xlfn.XLOOKUP(B2875,[14]Sheet1!$H$1:$H$65536,[14]Sheet1!$K$1:$K$65536),0)</f>
        <v>1584</v>
      </c>
      <c r="T2875" s="3">
        <f>IFERROR(_xlfn.XLOOKUP(B2875,[15]Sheet1!$H$1:$H$65536,[15]Sheet1!$J$1:$J$65536),0)</f>
        <v>1584</v>
      </c>
      <c r="U2875" s="3">
        <f>IFERROR(_xlfn.XLOOKUP(B2875,[16]Sheet1!$H$1:$H$65536,[16]Sheet1!$J$1:$J$65536),0)</f>
        <v>1584</v>
      </c>
      <c r="V2875" s="3">
        <f>IFERROR(_xlfn.XLOOKUP(B2875,[17]Sheet1!$H$1:$H$65536,[17]Sheet1!$J$1:$J$65536),0)</f>
        <v>1584</v>
      </c>
      <c r="W2875" s="3">
        <f>IFERROR(_xlfn.XLOOKUP(B2875,[18]Sheet1!$H$1:$H$65536,[18]Sheet1!$J$1:$J$65536),0)</f>
        <v>1584</v>
      </c>
      <c r="X2875" s="3">
        <f>IFERROR(_xlfn.XLOOKUP(B2875,[19]Sheet1!$H$1:$H$65536,[19]Sheet1!$J$1:$J$65536),0)</f>
        <v>1584</v>
      </c>
      <c r="Y2875" s="3">
        <f>IFERROR(_xlfn.XLOOKUP(B2875,[20]Sheet1!$H$1:$H$65536,[20]Sheet1!$J$1:$J$65536),0)</f>
        <v>1584</v>
      </c>
      <c r="Z2875" s="3">
        <f>IFERROR(_xlfn.XLOOKUP(B2875,[21]Sheet1!$H$1:$H$65536,[21]Sheet1!$J$1:$J$65536),0)</f>
        <v>1584</v>
      </c>
    </row>
    <row r="2876" spans="1:26" x14ac:dyDescent="0.3">
      <c r="A2876" s="2" t="str">
        <f t="shared" si="44"/>
        <v>T2</v>
      </c>
      <c r="B2876" s="1" t="s">
        <v>496</v>
      </c>
      <c r="C2876" s="23" t="str">
        <f>_xlfn.XLOOKUP(B2876,IP구분!A:A,IP구분!C:C)</f>
        <v>기타(타사 콘텐츠)</v>
      </c>
      <c r="D2876" s="1" t="s">
        <v>497</v>
      </c>
      <c r="E2876" s="7">
        <f>IFERROR(_xlfn.XLOOKUP(B2876,단가!A:A,단가!C:C),0)</f>
        <v>32727</v>
      </c>
      <c r="F2876" s="3">
        <f>IFERROR(_xlfn.XLOOKUP(B2876,'[1]2609 재고'!$I$1:$I$65536,'[1]2609 재고'!$K$1:$K$65536),0)</f>
        <v>181</v>
      </c>
      <c r="G2876" s="3">
        <f>IFERROR(_xlfn.XLOOKUP(B2876,[2]Sheet1!$H$1:$H$65536,[2]Sheet1!$K$1:$K$65536),0)</f>
        <v>181</v>
      </c>
      <c r="H2876" s="3">
        <f>IFERROR(_xlfn.XLOOKUP(B2876,[3]Sheet1!$H$1:$H$65536,[3]Sheet1!$J$1:$J$65536),0)</f>
        <v>181</v>
      </c>
      <c r="I2876" s="3">
        <f>IFERROR(_xlfn.XLOOKUP(B2876,[4]Sheet1!$H$1:$H$65536,[4]Sheet1!$J$1:$J$65536),0)</f>
        <v>181</v>
      </c>
      <c r="J2876" s="3">
        <f>IFERROR(_xlfn.XLOOKUP(B2876,[5]Sheet1!$H$1:$H$65536,[5]Sheet1!$J$1:$J$65536),0)</f>
        <v>181</v>
      </c>
      <c r="K2876" s="3">
        <f>IFERROR(_xlfn.XLOOKUP(B2876,[6]Sheet1!$H$1:$H$65536,[6]Sheet1!$J$1:$J$65536),0)</f>
        <v>181</v>
      </c>
      <c r="L2876" s="3">
        <f>IFERROR(_xlfn.XLOOKUP(B2876,[7]Sheet1!$H$1:$H$65536,[7]Sheet1!$J$1:$J$65536),0)</f>
        <v>181</v>
      </c>
      <c r="M2876" s="3">
        <f>IFERROR(_xlfn.XLOOKUP(B2876,[8]Sheet1!$H$1:$H$65536,[8]Sheet1!$J$1:$J$65536),0)</f>
        <v>181</v>
      </c>
      <c r="N2876" s="3">
        <f>IFERROR(_xlfn.XLOOKUP(B2876,[9]Sheet1!$H$1:$H$65536,[9]Sheet1!$J$1:$J$65536),0)</f>
        <v>1180</v>
      </c>
      <c r="O2876" s="3">
        <f>IFERROR(_xlfn.XLOOKUP(B2876,[10]Sheet1!$H$1:$H$65536,[10]Sheet1!$J$1:$J$65536),0)</f>
        <v>1180</v>
      </c>
      <c r="P2876" s="3">
        <f>IFERROR(_xlfn.XLOOKUP(B2876,[11]Sheet1!$H$1:$H$65536,[11]Sheet1!$J$1:$J$65536),0)</f>
        <v>1180</v>
      </c>
      <c r="Q2876" s="3">
        <f>IFERROR(_xlfn.XLOOKUP(B2876,[12]Sheet1!$H$1:$H$65536,[12]Sheet1!$J$1:$J$65536),0)</f>
        <v>1180</v>
      </c>
      <c r="R2876" s="3">
        <f>IFERROR(_xlfn.XLOOKUP(B2876,[13]Sheet1!$H$1:$H$65536,[13]Sheet1!$J$1:$J$65536),)</f>
        <v>1181</v>
      </c>
      <c r="S2876" s="3">
        <f>IFERROR(_xlfn.XLOOKUP(B2876,[14]Sheet1!$H$1:$H$65536,[14]Sheet1!$K$1:$K$65536),0)</f>
        <v>1181</v>
      </c>
      <c r="T2876" s="3">
        <f>IFERROR(_xlfn.XLOOKUP(B2876,[15]Sheet1!$H$1:$H$65536,[15]Sheet1!$J$1:$J$65536),0)</f>
        <v>1181</v>
      </c>
      <c r="U2876" s="3">
        <f>IFERROR(_xlfn.XLOOKUP(B2876,[16]Sheet1!$H$1:$H$65536,[16]Sheet1!$J$1:$J$65536),0)</f>
        <v>1181</v>
      </c>
      <c r="V2876" s="3">
        <f>IFERROR(_xlfn.XLOOKUP(B2876,[17]Sheet1!$H$1:$H$65536,[17]Sheet1!$J$1:$J$65536),0)</f>
        <v>1181</v>
      </c>
      <c r="W2876" s="3">
        <f>IFERROR(_xlfn.XLOOKUP(B2876,[18]Sheet1!$H$1:$H$65536,[18]Sheet1!$J$1:$J$65536),0)</f>
        <v>1181</v>
      </c>
      <c r="X2876" s="3">
        <f>IFERROR(_xlfn.XLOOKUP(B2876,[19]Sheet1!$H$1:$H$65536,[19]Sheet1!$J$1:$J$65536),0)</f>
        <v>1181</v>
      </c>
      <c r="Y2876" s="3">
        <f>IFERROR(_xlfn.XLOOKUP(B2876,[20]Sheet1!$H$1:$H$65536,[20]Sheet1!$J$1:$J$65536),0)</f>
        <v>1181</v>
      </c>
      <c r="Z2876" s="3">
        <f>IFERROR(_xlfn.XLOOKUP(B2876,[21]Sheet1!$H$1:$H$65536,[21]Sheet1!$J$1:$J$65536),0)</f>
        <v>1182</v>
      </c>
    </row>
    <row r="2877" spans="1:26" x14ac:dyDescent="0.3">
      <c r="A2877" s="2" t="str">
        <f t="shared" si="44"/>
        <v>T2</v>
      </c>
      <c r="B2877" s="1" t="s">
        <v>4431</v>
      </c>
      <c r="C2877" s="23" t="str">
        <f>_xlfn.XLOOKUP(B2877,IP구분!A:A,IP구분!C:C)</f>
        <v>기타(타사 콘텐츠)</v>
      </c>
      <c r="D2877" s="1" t="s">
        <v>4432</v>
      </c>
      <c r="E2877" s="7">
        <f>IFERROR(_xlfn.XLOOKUP(B2877,단가!A:A,단가!C:C),0)</f>
        <v>1847</v>
      </c>
      <c r="F2877" s="3">
        <f>IFERROR(_xlfn.XLOOKUP(B2877,'[1]2609 재고'!$I$1:$I$65536,'[1]2609 재고'!$K$1:$K$65536),0)</f>
        <v>151</v>
      </c>
      <c r="G2877" s="3">
        <f>IFERROR(_xlfn.XLOOKUP(B2877,[2]Sheet1!$H$1:$H$65536,[2]Sheet1!$K$1:$K$65536),0)</f>
        <v>151</v>
      </c>
      <c r="H2877" s="3">
        <f>IFERROR(_xlfn.XLOOKUP(B2877,[3]Sheet1!$H$1:$H$65536,[3]Sheet1!$J$1:$J$65536),0)</f>
        <v>151</v>
      </c>
      <c r="I2877" s="3">
        <f>IFERROR(_xlfn.XLOOKUP(B2877,[4]Sheet1!$H$1:$H$65536,[4]Sheet1!$J$1:$J$65536),0)</f>
        <v>151</v>
      </c>
      <c r="J2877" s="3">
        <f>IFERROR(_xlfn.XLOOKUP(B2877,[5]Sheet1!$H$1:$H$65536,[5]Sheet1!$J$1:$J$65536),0)</f>
        <v>151</v>
      </c>
      <c r="K2877" s="3">
        <f>IFERROR(_xlfn.XLOOKUP(B2877,[6]Sheet1!$H$1:$H$65536,[6]Sheet1!$J$1:$J$65536),0)</f>
        <v>151</v>
      </c>
      <c r="L2877" s="3">
        <f>IFERROR(_xlfn.XLOOKUP(B2877,[7]Sheet1!$H$1:$H$65536,[7]Sheet1!$J$1:$J$65536),0)</f>
        <v>151</v>
      </c>
      <c r="M2877" s="3">
        <f>IFERROR(_xlfn.XLOOKUP(B2877,[8]Sheet1!$H$1:$H$65536,[8]Sheet1!$J$1:$J$65536),0)</f>
        <v>151</v>
      </c>
      <c r="N2877" s="3">
        <f>IFERROR(_xlfn.XLOOKUP(B2877,[9]Sheet1!$H$1:$H$65536,[9]Sheet1!$J$1:$J$65536),0)</f>
        <v>151</v>
      </c>
      <c r="O2877" s="3">
        <f>IFERROR(_xlfn.XLOOKUP(B2877,[10]Sheet1!$H$1:$H$65536,[10]Sheet1!$J$1:$J$65536),0)</f>
        <v>151</v>
      </c>
      <c r="P2877" s="3">
        <f>IFERROR(_xlfn.XLOOKUP(B2877,[11]Sheet1!$H$1:$H$65536,[11]Sheet1!$J$1:$J$65536),0)</f>
        <v>151</v>
      </c>
      <c r="Q2877" s="3">
        <f>IFERROR(_xlfn.XLOOKUP(B2877,[12]Sheet1!$H$1:$H$65536,[12]Sheet1!$J$1:$J$65536),0)</f>
        <v>151</v>
      </c>
      <c r="R2877" s="3">
        <f>IFERROR(_xlfn.XLOOKUP(B2877,[13]Sheet1!$H$1:$H$65536,[13]Sheet1!$J$1:$J$65536),)</f>
        <v>151</v>
      </c>
      <c r="S2877" s="3">
        <f>IFERROR(_xlfn.XLOOKUP(B2877,[14]Sheet1!$H$1:$H$65536,[14]Sheet1!$K$1:$K$65536),0)</f>
        <v>2143</v>
      </c>
      <c r="T2877" s="3">
        <f>IFERROR(_xlfn.XLOOKUP(B2877,[15]Sheet1!$H$1:$H$65536,[15]Sheet1!$J$1:$J$65536),0)</f>
        <v>2146</v>
      </c>
      <c r="U2877" s="3">
        <f>IFERROR(_xlfn.XLOOKUP(B2877,[16]Sheet1!$H$1:$H$65536,[16]Sheet1!$J$1:$J$65536),0)</f>
        <v>2146</v>
      </c>
      <c r="V2877" s="3">
        <f>IFERROR(_xlfn.XLOOKUP(B2877,[17]Sheet1!$H$1:$H$65536,[17]Sheet1!$J$1:$J$65536),0)</f>
        <v>2146</v>
      </c>
      <c r="W2877" s="3">
        <f>IFERROR(_xlfn.XLOOKUP(B2877,[18]Sheet1!$H$1:$H$65536,[18]Sheet1!$J$1:$J$65536),0)</f>
        <v>2149</v>
      </c>
      <c r="X2877" s="3">
        <f>IFERROR(_xlfn.XLOOKUP(B2877,[19]Sheet1!$H$1:$H$65536,[19]Sheet1!$J$1:$J$65536),0)</f>
        <v>2148</v>
      </c>
      <c r="Y2877" s="3">
        <f>IFERROR(_xlfn.XLOOKUP(B2877,[20]Sheet1!$H$1:$H$65536,[20]Sheet1!$J$1:$J$65536),0)</f>
        <v>2148</v>
      </c>
      <c r="Z2877" s="3">
        <f>IFERROR(_xlfn.XLOOKUP(B2877,[21]Sheet1!$H$1:$H$65536,[21]Sheet1!$J$1:$J$65536),0)</f>
        <v>2256</v>
      </c>
    </row>
    <row r="2878" spans="1:26" x14ac:dyDescent="0.3">
      <c r="A2878" s="2" t="str">
        <f t="shared" si="44"/>
        <v>P1</v>
      </c>
      <c r="B2878" s="1" t="s">
        <v>6509</v>
      </c>
      <c r="C2878" s="23" t="str">
        <f>_xlfn.XLOOKUP(B2878,IP구분!A:A,IP구분!C:C)</f>
        <v>스톤에이지</v>
      </c>
      <c r="D2878" s="1" t="s">
        <v>6510</v>
      </c>
      <c r="E2878" s="7" t="str">
        <f>IFERROR(_xlfn.XLOOKUP(B2878,단가!A:A,단가!C:C),0)</f>
        <v xml:space="preserve">                     -</v>
      </c>
      <c r="F2878" s="3">
        <f>IFERROR(_xlfn.XLOOKUP(B2878,'[1]2609 재고'!$I$1:$I$65536,'[1]2609 재고'!$K$1:$K$65536),0)</f>
        <v>0</v>
      </c>
      <c r="G2878" s="3">
        <f>IFERROR(_xlfn.XLOOKUP(B2878,[2]Sheet1!$H$1:$H$65536,[2]Sheet1!$K$1:$K$65536),0)</f>
        <v>0</v>
      </c>
      <c r="H2878" s="3">
        <f>IFERROR(_xlfn.XLOOKUP(B2878,[3]Sheet1!$H$1:$H$65536,[3]Sheet1!$J$1:$J$65536),0)</f>
        <v>0</v>
      </c>
      <c r="I2878" s="3">
        <f>IFERROR(_xlfn.XLOOKUP(B2878,[4]Sheet1!$H$1:$H$65536,[4]Sheet1!$J$1:$J$65536),0)</f>
        <v>0</v>
      </c>
      <c r="J2878" s="3">
        <f>IFERROR(_xlfn.XLOOKUP(B2878,[5]Sheet1!$H$1:$H$65536,[5]Sheet1!$J$1:$J$65536),0)</f>
        <v>0</v>
      </c>
      <c r="K2878" s="3">
        <f>IFERROR(_xlfn.XLOOKUP(B2878,[6]Sheet1!$H$1:$H$65536,[6]Sheet1!$J$1:$J$65536),0)</f>
        <v>0</v>
      </c>
      <c r="L2878" s="3">
        <f>IFERROR(_xlfn.XLOOKUP(B2878,[7]Sheet1!$H$1:$H$65536,[7]Sheet1!$J$1:$J$65536),0)</f>
        <v>0</v>
      </c>
      <c r="M2878" s="3">
        <f>IFERROR(_xlfn.XLOOKUP(B2878,[8]Sheet1!$H$1:$H$65536,[8]Sheet1!$J$1:$J$65536),0)</f>
        <v>0</v>
      </c>
      <c r="N2878" s="3">
        <f>IFERROR(_xlfn.XLOOKUP(B2878,[9]Sheet1!$H$1:$H$65536,[9]Sheet1!$J$1:$J$65536),0)</f>
        <v>0</v>
      </c>
      <c r="O2878" s="3">
        <f>IFERROR(_xlfn.XLOOKUP(B2878,[10]Sheet1!$H$1:$H$65536,[10]Sheet1!$J$1:$J$65536),0)</f>
        <v>0</v>
      </c>
      <c r="P2878" s="3">
        <f>IFERROR(_xlfn.XLOOKUP(B2878,[11]Sheet1!$H$1:$H$65536,[11]Sheet1!$J$1:$J$65536),0)</f>
        <v>0</v>
      </c>
      <c r="Q2878" s="3">
        <f>IFERROR(_xlfn.XLOOKUP(B2878,[12]Sheet1!$H$1:$H$65536,[12]Sheet1!$J$1:$J$65536),0)</f>
        <v>0</v>
      </c>
      <c r="R2878" s="3">
        <f>IFERROR(_xlfn.XLOOKUP(B2878,[13]Sheet1!$H$1:$H$65536,[13]Sheet1!$J$1:$J$65536),)</f>
        <v>0</v>
      </c>
      <c r="S2878" s="3">
        <f>IFERROR(_xlfn.XLOOKUP(B2878,[14]Sheet1!$H$1:$H$65536,[14]Sheet1!$K$1:$K$65536),0)</f>
        <v>0</v>
      </c>
      <c r="T2878" s="3">
        <f>IFERROR(_xlfn.XLOOKUP(B2878,[15]Sheet1!$H$1:$H$65536,[15]Sheet1!$J$1:$J$65536),0)</f>
        <v>0</v>
      </c>
      <c r="U2878" s="3">
        <f>IFERROR(_xlfn.XLOOKUP(B2878,[16]Sheet1!$H$1:$H$65536,[16]Sheet1!$J$1:$J$65536),0)</f>
        <v>0</v>
      </c>
      <c r="V2878" s="3">
        <f>IFERROR(_xlfn.XLOOKUP(B2878,[17]Sheet1!$H$1:$H$65536,[17]Sheet1!$J$1:$J$65536),0)</f>
        <v>4</v>
      </c>
      <c r="W2878" s="3">
        <f>IFERROR(_xlfn.XLOOKUP(B2878,[18]Sheet1!$H$1:$H$65536,[18]Sheet1!$J$1:$J$65536),0)</f>
        <v>4</v>
      </c>
      <c r="X2878" s="3">
        <f>IFERROR(_xlfn.XLOOKUP(B2878,[19]Sheet1!$H$1:$H$65536,[19]Sheet1!$J$1:$J$65536),0)</f>
        <v>0</v>
      </c>
      <c r="Y2878" s="3">
        <f>IFERROR(_xlfn.XLOOKUP(B2878,[20]Sheet1!$H$1:$H$65536,[20]Sheet1!$J$1:$J$65536),0)</f>
        <v>0</v>
      </c>
      <c r="Z2878" s="3">
        <f>IFERROR(_xlfn.XLOOKUP(B2878,[21]Sheet1!$H$1:$H$65536,[21]Sheet1!$J$1:$J$65536),0)</f>
        <v>0</v>
      </c>
    </row>
    <row r="2879" spans="1:26" x14ac:dyDescent="0.3">
      <c r="A2879" s="2" t="str">
        <f t="shared" si="44"/>
        <v>P1</v>
      </c>
      <c r="B2879" s="1" t="s">
        <v>6511</v>
      </c>
      <c r="C2879" s="23" t="str">
        <f>_xlfn.XLOOKUP(B2879,IP구분!A:A,IP구분!C:C)</f>
        <v>스톤에이지</v>
      </c>
      <c r="D2879" s="1" t="s">
        <v>6512</v>
      </c>
      <c r="E2879" s="7" t="str">
        <f>IFERROR(_xlfn.XLOOKUP(B2879,단가!A:A,단가!C:C),0)</f>
        <v xml:space="preserve">                     -</v>
      </c>
      <c r="F2879" s="3">
        <f>IFERROR(_xlfn.XLOOKUP(B2879,'[1]2609 재고'!$I$1:$I$65536,'[1]2609 재고'!$K$1:$K$65536),0)</f>
        <v>0</v>
      </c>
      <c r="G2879" s="3">
        <f>IFERROR(_xlfn.XLOOKUP(B2879,[2]Sheet1!$H$1:$H$65536,[2]Sheet1!$K$1:$K$65536),0)</f>
        <v>0</v>
      </c>
      <c r="H2879" s="3">
        <f>IFERROR(_xlfn.XLOOKUP(B2879,[3]Sheet1!$H$1:$H$65536,[3]Sheet1!$J$1:$J$65536),0)</f>
        <v>0</v>
      </c>
      <c r="I2879" s="3">
        <f>IFERROR(_xlfn.XLOOKUP(B2879,[4]Sheet1!$H$1:$H$65536,[4]Sheet1!$J$1:$J$65536),0)</f>
        <v>0</v>
      </c>
      <c r="J2879" s="3">
        <f>IFERROR(_xlfn.XLOOKUP(B2879,[5]Sheet1!$H$1:$H$65536,[5]Sheet1!$J$1:$J$65536),0)</f>
        <v>0</v>
      </c>
      <c r="K2879" s="3">
        <f>IFERROR(_xlfn.XLOOKUP(B2879,[6]Sheet1!$H$1:$H$65536,[6]Sheet1!$J$1:$J$65536),0)</f>
        <v>0</v>
      </c>
      <c r="L2879" s="3">
        <f>IFERROR(_xlfn.XLOOKUP(B2879,[7]Sheet1!$H$1:$H$65536,[7]Sheet1!$J$1:$J$65536),0)</f>
        <v>0</v>
      </c>
      <c r="M2879" s="3">
        <f>IFERROR(_xlfn.XLOOKUP(B2879,[8]Sheet1!$H$1:$H$65536,[8]Sheet1!$J$1:$J$65536),0)</f>
        <v>0</v>
      </c>
      <c r="N2879" s="3">
        <f>IFERROR(_xlfn.XLOOKUP(B2879,[9]Sheet1!$H$1:$H$65536,[9]Sheet1!$J$1:$J$65536),0)</f>
        <v>0</v>
      </c>
      <c r="O2879" s="3">
        <f>IFERROR(_xlfn.XLOOKUP(B2879,[10]Sheet1!$H$1:$H$65536,[10]Sheet1!$J$1:$J$65536),0)</f>
        <v>0</v>
      </c>
      <c r="P2879" s="3">
        <f>IFERROR(_xlfn.XLOOKUP(B2879,[11]Sheet1!$H$1:$H$65536,[11]Sheet1!$J$1:$J$65536),0)</f>
        <v>0</v>
      </c>
      <c r="Q2879" s="3">
        <f>IFERROR(_xlfn.XLOOKUP(B2879,[12]Sheet1!$H$1:$H$65536,[12]Sheet1!$J$1:$J$65536),0)</f>
        <v>0</v>
      </c>
      <c r="R2879" s="3">
        <f>IFERROR(_xlfn.XLOOKUP(B2879,[13]Sheet1!$H$1:$H$65536,[13]Sheet1!$J$1:$J$65536),)</f>
        <v>0</v>
      </c>
      <c r="S2879" s="3">
        <f>IFERROR(_xlfn.XLOOKUP(B2879,[14]Sheet1!$H$1:$H$65536,[14]Sheet1!$K$1:$K$65536),0)</f>
        <v>0</v>
      </c>
      <c r="T2879" s="3">
        <f>IFERROR(_xlfn.XLOOKUP(B2879,[15]Sheet1!$H$1:$H$65536,[15]Sheet1!$J$1:$J$65536),0)</f>
        <v>0</v>
      </c>
      <c r="U2879" s="3">
        <f>IFERROR(_xlfn.XLOOKUP(B2879,[16]Sheet1!$H$1:$H$65536,[16]Sheet1!$J$1:$J$65536),0)</f>
        <v>0</v>
      </c>
      <c r="V2879" s="3">
        <f>IFERROR(_xlfn.XLOOKUP(B2879,[17]Sheet1!$H$1:$H$65536,[17]Sheet1!$J$1:$J$65536),0)</f>
        <v>1</v>
      </c>
      <c r="W2879" s="3">
        <f>IFERROR(_xlfn.XLOOKUP(B2879,[18]Sheet1!$H$1:$H$65536,[18]Sheet1!$J$1:$J$65536),0)</f>
        <v>1</v>
      </c>
      <c r="X2879" s="3">
        <f>IFERROR(_xlfn.XLOOKUP(B2879,[19]Sheet1!$H$1:$H$65536,[19]Sheet1!$J$1:$J$65536),0)</f>
        <v>0</v>
      </c>
      <c r="Y2879" s="3">
        <f>IFERROR(_xlfn.XLOOKUP(B2879,[20]Sheet1!$H$1:$H$65536,[20]Sheet1!$J$1:$J$65536),0)</f>
        <v>0</v>
      </c>
      <c r="Z2879" s="3">
        <f>IFERROR(_xlfn.XLOOKUP(B2879,[21]Sheet1!$H$1:$H$65536,[21]Sheet1!$J$1:$J$65536),0)</f>
        <v>0</v>
      </c>
    </row>
    <row r="2880" spans="1:26" x14ac:dyDescent="0.3">
      <c r="A2880" s="2" t="str">
        <f t="shared" si="44"/>
        <v>P1</v>
      </c>
      <c r="B2880" s="1" t="s">
        <v>6513</v>
      </c>
      <c r="C2880" s="23" t="str">
        <f>_xlfn.XLOOKUP(B2880,IP구분!A:A,IP구분!C:C)</f>
        <v>스톤에이지</v>
      </c>
      <c r="D2880" s="1" t="s">
        <v>6514</v>
      </c>
      <c r="E2880" s="7" t="str">
        <f>IFERROR(_xlfn.XLOOKUP(B2880,단가!A:A,단가!C:C),0)</f>
        <v xml:space="preserve">                     -</v>
      </c>
      <c r="F2880" s="3">
        <f>IFERROR(_xlfn.XLOOKUP(B2880,'[1]2609 재고'!$I$1:$I$65536,'[1]2609 재고'!$K$1:$K$65536),0)</f>
        <v>0</v>
      </c>
      <c r="G2880" s="3">
        <f>IFERROR(_xlfn.XLOOKUP(B2880,[2]Sheet1!$H$1:$H$65536,[2]Sheet1!$K$1:$K$65536),0)</f>
        <v>0</v>
      </c>
      <c r="H2880" s="3">
        <f>IFERROR(_xlfn.XLOOKUP(B2880,[3]Sheet1!$H$1:$H$65536,[3]Sheet1!$J$1:$J$65536),0)</f>
        <v>0</v>
      </c>
      <c r="I2880" s="3">
        <f>IFERROR(_xlfn.XLOOKUP(B2880,[4]Sheet1!$H$1:$H$65536,[4]Sheet1!$J$1:$J$65536),0)</f>
        <v>0</v>
      </c>
      <c r="J2880" s="3">
        <f>IFERROR(_xlfn.XLOOKUP(B2880,[5]Sheet1!$H$1:$H$65536,[5]Sheet1!$J$1:$J$65536),0)</f>
        <v>0</v>
      </c>
      <c r="K2880" s="3">
        <f>IFERROR(_xlfn.XLOOKUP(B2880,[6]Sheet1!$H$1:$H$65536,[6]Sheet1!$J$1:$J$65536),0)</f>
        <v>0</v>
      </c>
      <c r="L2880" s="3">
        <f>IFERROR(_xlfn.XLOOKUP(B2880,[7]Sheet1!$H$1:$H$65536,[7]Sheet1!$J$1:$J$65536),0)</f>
        <v>0</v>
      </c>
      <c r="M2880" s="3">
        <f>IFERROR(_xlfn.XLOOKUP(B2880,[8]Sheet1!$H$1:$H$65536,[8]Sheet1!$J$1:$J$65536),0)</f>
        <v>0</v>
      </c>
      <c r="N2880" s="3">
        <f>IFERROR(_xlfn.XLOOKUP(B2880,[9]Sheet1!$H$1:$H$65536,[9]Sheet1!$J$1:$J$65536),0)</f>
        <v>0</v>
      </c>
      <c r="O2880" s="3">
        <f>IFERROR(_xlfn.XLOOKUP(B2880,[10]Sheet1!$H$1:$H$65536,[10]Sheet1!$J$1:$J$65536),0)</f>
        <v>0</v>
      </c>
      <c r="P2880" s="3">
        <f>IFERROR(_xlfn.XLOOKUP(B2880,[11]Sheet1!$H$1:$H$65536,[11]Sheet1!$J$1:$J$65536),0)</f>
        <v>0</v>
      </c>
      <c r="Q2880" s="3">
        <f>IFERROR(_xlfn.XLOOKUP(B2880,[12]Sheet1!$H$1:$H$65536,[12]Sheet1!$J$1:$J$65536),0)</f>
        <v>0</v>
      </c>
      <c r="R2880" s="3">
        <f>IFERROR(_xlfn.XLOOKUP(B2880,[13]Sheet1!$H$1:$H$65536,[13]Sheet1!$J$1:$J$65536),)</f>
        <v>0</v>
      </c>
      <c r="S2880" s="3">
        <f>IFERROR(_xlfn.XLOOKUP(B2880,[14]Sheet1!$H$1:$H$65536,[14]Sheet1!$K$1:$K$65536),0)</f>
        <v>0</v>
      </c>
      <c r="T2880" s="3">
        <f>IFERROR(_xlfn.XLOOKUP(B2880,[15]Sheet1!$H$1:$H$65536,[15]Sheet1!$J$1:$J$65536),0)</f>
        <v>0</v>
      </c>
      <c r="U2880" s="3">
        <f>IFERROR(_xlfn.XLOOKUP(B2880,[16]Sheet1!$H$1:$H$65536,[16]Sheet1!$J$1:$J$65536),0)</f>
        <v>0</v>
      </c>
      <c r="V2880" s="3">
        <f>IFERROR(_xlfn.XLOOKUP(B2880,[17]Sheet1!$H$1:$H$65536,[17]Sheet1!$J$1:$J$65536),0)</f>
        <v>0</v>
      </c>
      <c r="W2880" s="3">
        <f>IFERROR(_xlfn.XLOOKUP(B2880,[18]Sheet1!$H$1:$H$65536,[18]Sheet1!$J$1:$J$65536),0)</f>
        <v>0</v>
      </c>
      <c r="X2880" s="3">
        <f>IFERROR(_xlfn.XLOOKUP(B2880,[19]Sheet1!$H$1:$H$65536,[19]Sheet1!$J$1:$J$65536),0)</f>
        <v>0</v>
      </c>
      <c r="Y2880" s="3">
        <f>IFERROR(_xlfn.XLOOKUP(B2880,[20]Sheet1!$H$1:$H$65536,[20]Sheet1!$J$1:$J$65536),0)</f>
        <v>1</v>
      </c>
      <c r="Z2880" s="3">
        <f>IFERROR(_xlfn.XLOOKUP(B2880,[21]Sheet1!$H$1:$H$65536,[21]Sheet1!$J$1:$J$65536),0)</f>
        <v>1</v>
      </c>
    </row>
    <row r="2881" spans="1:26" x14ac:dyDescent="0.3">
      <c r="A2881" s="2" t="str">
        <f t="shared" si="44"/>
        <v>M2</v>
      </c>
      <c r="B2881" s="1" t="s">
        <v>6515</v>
      </c>
      <c r="C2881" s="23" t="str">
        <f>_xlfn.XLOOKUP(B2881,IP구분!A:A,IP구분!C:C)</f>
        <v>기타(타사 콘텐츠)</v>
      </c>
      <c r="D2881" s="1" t="s">
        <v>6516</v>
      </c>
      <c r="E2881" s="7" t="str">
        <f>IFERROR(_xlfn.XLOOKUP(B2881,단가!A:A,단가!C:C),0)</f>
        <v xml:space="preserve">                     -</v>
      </c>
      <c r="F2881" s="3">
        <f>IFERROR(_xlfn.XLOOKUP(B2881,'[1]2609 재고'!$I$1:$I$65536,'[1]2609 재고'!$K$1:$K$65536),0)</f>
        <v>0</v>
      </c>
      <c r="G2881" s="3">
        <f>IFERROR(_xlfn.XLOOKUP(B2881,[2]Sheet1!$H$1:$H$65536,[2]Sheet1!$K$1:$K$65536),0)</f>
        <v>0</v>
      </c>
      <c r="H2881" s="3">
        <f>IFERROR(_xlfn.XLOOKUP(B2881,[3]Sheet1!$H$1:$H$65536,[3]Sheet1!$J$1:$J$65536),0)</f>
        <v>0</v>
      </c>
      <c r="I2881" s="3">
        <f>IFERROR(_xlfn.XLOOKUP(B2881,[4]Sheet1!$H$1:$H$65536,[4]Sheet1!$J$1:$J$65536),0)</f>
        <v>0</v>
      </c>
      <c r="J2881" s="3">
        <f>IFERROR(_xlfn.XLOOKUP(B2881,[5]Sheet1!$H$1:$H$65536,[5]Sheet1!$J$1:$J$65536),0)</f>
        <v>0</v>
      </c>
      <c r="K2881" s="3">
        <f>IFERROR(_xlfn.XLOOKUP(B2881,[6]Sheet1!$H$1:$H$65536,[6]Sheet1!$J$1:$J$65536),0)</f>
        <v>0</v>
      </c>
      <c r="L2881" s="3">
        <f>IFERROR(_xlfn.XLOOKUP(B2881,[7]Sheet1!$H$1:$H$65536,[7]Sheet1!$J$1:$J$65536),0)</f>
        <v>0</v>
      </c>
      <c r="M2881" s="3">
        <f>IFERROR(_xlfn.XLOOKUP(B2881,[8]Sheet1!$H$1:$H$65536,[8]Sheet1!$J$1:$J$65536),0)</f>
        <v>0</v>
      </c>
      <c r="N2881" s="3">
        <f>IFERROR(_xlfn.XLOOKUP(B2881,[9]Sheet1!$H$1:$H$65536,[9]Sheet1!$J$1:$J$65536),0)</f>
        <v>0</v>
      </c>
      <c r="O2881" s="3">
        <f>IFERROR(_xlfn.XLOOKUP(B2881,[10]Sheet1!$H$1:$H$65536,[10]Sheet1!$J$1:$J$65536),0)</f>
        <v>0</v>
      </c>
      <c r="P2881" s="3">
        <f>IFERROR(_xlfn.XLOOKUP(B2881,[11]Sheet1!$H$1:$H$65536,[11]Sheet1!$J$1:$J$65536),0)</f>
        <v>0</v>
      </c>
      <c r="Q2881" s="3">
        <f>IFERROR(_xlfn.XLOOKUP(B2881,[12]Sheet1!$H$1:$H$65536,[12]Sheet1!$J$1:$J$65536),0)</f>
        <v>0</v>
      </c>
      <c r="R2881" s="3">
        <f>IFERROR(_xlfn.XLOOKUP(B2881,[13]Sheet1!$H$1:$H$65536,[13]Sheet1!$J$1:$J$65536),)</f>
        <v>0</v>
      </c>
      <c r="S2881" s="3">
        <f>IFERROR(_xlfn.XLOOKUP(B2881,[14]Sheet1!$H$1:$H$65536,[14]Sheet1!$K$1:$K$65536),0)</f>
        <v>0</v>
      </c>
      <c r="T2881" s="3">
        <f>IFERROR(_xlfn.XLOOKUP(B2881,[15]Sheet1!$H$1:$H$65536,[15]Sheet1!$J$1:$J$65536),0)</f>
        <v>0</v>
      </c>
      <c r="U2881" s="3">
        <f>IFERROR(_xlfn.XLOOKUP(B2881,[16]Sheet1!$H$1:$H$65536,[16]Sheet1!$J$1:$J$65536),0)</f>
        <v>0</v>
      </c>
      <c r="V2881" s="3">
        <f>IFERROR(_xlfn.XLOOKUP(B2881,[17]Sheet1!$H$1:$H$65536,[17]Sheet1!$J$1:$J$65536),0)</f>
        <v>0</v>
      </c>
      <c r="W2881" s="3">
        <f>IFERROR(_xlfn.XLOOKUP(B2881,[18]Sheet1!$H$1:$H$65536,[18]Sheet1!$J$1:$J$65536),0)</f>
        <v>1</v>
      </c>
      <c r="X2881" s="3">
        <f>IFERROR(_xlfn.XLOOKUP(B2881,[19]Sheet1!$H$1:$H$65536,[19]Sheet1!$J$1:$J$65536),0)</f>
        <v>6</v>
      </c>
      <c r="Y2881" s="3">
        <f>IFERROR(_xlfn.XLOOKUP(B2881,[20]Sheet1!$H$1:$H$65536,[20]Sheet1!$J$1:$J$65536),0)</f>
        <v>17</v>
      </c>
      <c r="Z2881" s="3">
        <f>IFERROR(_xlfn.XLOOKUP(B2881,[21]Sheet1!$H$1:$H$65536,[21]Sheet1!$J$1:$J$65536),0)</f>
        <v>24</v>
      </c>
    </row>
    <row r="2882" spans="1:26" x14ac:dyDescent="0.3">
      <c r="A2882" s="2" t="str">
        <f t="shared" si="44"/>
        <v>P1</v>
      </c>
      <c r="B2882" s="1" t="s">
        <v>6517</v>
      </c>
      <c r="C2882" s="23" t="str">
        <f>_xlfn.XLOOKUP(B2882,IP구분!A:A,IP구분!C:C)</f>
        <v>스톤에이지</v>
      </c>
      <c r="D2882" s="1" t="s">
        <v>6518</v>
      </c>
      <c r="E2882" s="7" t="str">
        <f>IFERROR(_xlfn.XLOOKUP(B2882,단가!A:A,단가!C:C),0)</f>
        <v xml:space="preserve">                     -</v>
      </c>
      <c r="F2882" s="3">
        <f>IFERROR(_xlfn.XLOOKUP(B2882,'[1]2609 재고'!$I$1:$I$65536,'[1]2609 재고'!$K$1:$K$65536),0)</f>
        <v>0</v>
      </c>
      <c r="G2882" s="3">
        <f>IFERROR(_xlfn.XLOOKUP(B2882,[2]Sheet1!$H$1:$H$65536,[2]Sheet1!$K$1:$K$65536),0)</f>
        <v>0</v>
      </c>
      <c r="H2882" s="3">
        <f>IFERROR(_xlfn.XLOOKUP(B2882,[3]Sheet1!$H$1:$H$65536,[3]Sheet1!$J$1:$J$65536),0)</f>
        <v>0</v>
      </c>
      <c r="I2882" s="3">
        <f>IFERROR(_xlfn.XLOOKUP(B2882,[4]Sheet1!$H$1:$H$65536,[4]Sheet1!$J$1:$J$65536),0)</f>
        <v>0</v>
      </c>
      <c r="J2882" s="3">
        <f>IFERROR(_xlfn.XLOOKUP(B2882,[5]Sheet1!$H$1:$H$65536,[5]Sheet1!$J$1:$J$65536),0)</f>
        <v>0</v>
      </c>
      <c r="K2882" s="3">
        <f>IFERROR(_xlfn.XLOOKUP(B2882,[6]Sheet1!$H$1:$H$65536,[6]Sheet1!$J$1:$J$65536),0)</f>
        <v>0</v>
      </c>
      <c r="L2882" s="3">
        <f>IFERROR(_xlfn.XLOOKUP(B2882,[7]Sheet1!$H$1:$H$65536,[7]Sheet1!$J$1:$J$65536),0)</f>
        <v>0</v>
      </c>
      <c r="M2882" s="3">
        <f>IFERROR(_xlfn.XLOOKUP(B2882,[8]Sheet1!$H$1:$H$65536,[8]Sheet1!$J$1:$J$65536),0)</f>
        <v>0</v>
      </c>
      <c r="N2882" s="3">
        <f>IFERROR(_xlfn.XLOOKUP(B2882,[9]Sheet1!$H$1:$H$65536,[9]Sheet1!$J$1:$J$65536),0)</f>
        <v>0</v>
      </c>
      <c r="O2882" s="3">
        <f>IFERROR(_xlfn.XLOOKUP(B2882,[10]Sheet1!$H$1:$H$65536,[10]Sheet1!$J$1:$J$65536),0)</f>
        <v>0</v>
      </c>
      <c r="P2882" s="3">
        <f>IFERROR(_xlfn.XLOOKUP(B2882,[11]Sheet1!$H$1:$H$65536,[11]Sheet1!$J$1:$J$65536),0)</f>
        <v>0</v>
      </c>
      <c r="Q2882" s="3">
        <f>IFERROR(_xlfn.XLOOKUP(B2882,[12]Sheet1!$H$1:$H$65536,[12]Sheet1!$J$1:$J$65536),0)</f>
        <v>0</v>
      </c>
      <c r="R2882" s="3">
        <f>IFERROR(_xlfn.XLOOKUP(B2882,[13]Sheet1!$H$1:$H$65536,[13]Sheet1!$J$1:$J$65536),)</f>
        <v>0</v>
      </c>
      <c r="S2882" s="3">
        <f>IFERROR(_xlfn.XLOOKUP(B2882,[14]Sheet1!$H$1:$H$65536,[14]Sheet1!$K$1:$K$65536),0)</f>
        <v>0</v>
      </c>
      <c r="T2882" s="3">
        <f>IFERROR(_xlfn.XLOOKUP(B2882,[15]Sheet1!$H$1:$H$65536,[15]Sheet1!$J$1:$J$65536),0)</f>
        <v>0</v>
      </c>
      <c r="U2882" s="3">
        <f>IFERROR(_xlfn.XLOOKUP(B2882,[16]Sheet1!$H$1:$H$65536,[16]Sheet1!$J$1:$J$65536),0)</f>
        <v>0</v>
      </c>
      <c r="V2882" s="3">
        <f>IFERROR(_xlfn.XLOOKUP(B2882,[17]Sheet1!$H$1:$H$65536,[17]Sheet1!$J$1:$J$65536),0)</f>
        <v>0</v>
      </c>
      <c r="W2882" s="3">
        <f>IFERROR(_xlfn.XLOOKUP(B2882,[18]Sheet1!$H$1:$H$65536,[18]Sheet1!$J$1:$J$65536),0)</f>
        <v>0</v>
      </c>
      <c r="X2882" s="3">
        <f>IFERROR(_xlfn.XLOOKUP(B2882,[19]Sheet1!$H$1:$H$65536,[19]Sheet1!$J$1:$J$65536),0)</f>
        <v>1</v>
      </c>
      <c r="Y2882" s="3">
        <f>IFERROR(_xlfn.XLOOKUP(B2882,[20]Sheet1!$H$1:$H$65536,[20]Sheet1!$J$1:$J$65536),0)</f>
        <v>1</v>
      </c>
      <c r="Z2882" s="3">
        <f>IFERROR(_xlfn.XLOOKUP(B2882,[21]Sheet1!$H$1:$H$65536,[21]Sheet1!$J$1:$J$65536),0)</f>
        <v>0</v>
      </c>
    </row>
    <row r="2883" spans="1:26" x14ac:dyDescent="0.3">
      <c r="A2883" s="2" t="str">
        <f t="shared" ref="A2883:A2946" si="45">MID(B2883,3,2)</f>
        <v>P1</v>
      </c>
      <c r="B2883" s="1" t="s">
        <v>2000</v>
      </c>
      <c r="C2883" s="23" t="str">
        <f>_xlfn.XLOOKUP(B2883,IP구분!A:A,IP구분!C:C)</f>
        <v>해치</v>
      </c>
      <c r="D2883" s="1" t="s">
        <v>2001</v>
      </c>
      <c r="E2883" s="7">
        <f>IFERROR(_xlfn.XLOOKUP(B2883,단가!A:A,단가!C:C),0)</f>
        <v>2224</v>
      </c>
      <c r="F2883" s="3">
        <f>IFERROR(_xlfn.XLOOKUP(B2883,'[1]2609 재고'!$I$1:$I$65536,'[1]2609 재고'!$K$1:$K$65536),0)</f>
        <v>1150</v>
      </c>
      <c r="G2883" s="3">
        <f>IFERROR(_xlfn.XLOOKUP(B2883,[2]Sheet1!$H$1:$H$65536,[2]Sheet1!$K$1:$K$65536),0)</f>
        <v>1405</v>
      </c>
      <c r="H2883" s="3">
        <f>IFERROR(_xlfn.XLOOKUP(B2883,[3]Sheet1!$H$1:$H$65536,[3]Sheet1!$J$1:$J$65536),0)</f>
        <v>0</v>
      </c>
      <c r="I2883" s="3">
        <f>IFERROR(_xlfn.XLOOKUP(B2883,[4]Sheet1!$H$1:$H$65536,[4]Sheet1!$J$1:$J$65536),0)</f>
        <v>0</v>
      </c>
      <c r="J2883" s="3">
        <f>IFERROR(_xlfn.XLOOKUP(B2883,[5]Sheet1!$H$1:$H$65536,[5]Sheet1!$J$1:$J$65536),0)</f>
        <v>0</v>
      </c>
      <c r="K2883" s="3">
        <f>IFERROR(_xlfn.XLOOKUP(B2883,[6]Sheet1!$H$1:$H$65536,[6]Sheet1!$J$1:$J$65536),0)</f>
        <v>0</v>
      </c>
      <c r="L2883" s="3">
        <f>IFERROR(_xlfn.XLOOKUP(B2883,[7]Sheet1!$H$1:$H$65536,[7]Sheet1!$J$1:$J$65536),0)</f>
        <v>0</v>
      </c>
      <c r="M2883" s="3">
        <f>IFERROR(_xlfn.XLOOKUP(B2883,[8]Sheet1!$H$1:$H$65536,[8]Sheet1!$J$1:$J$65536),0)</f>
        <v>0</v>
      </c>
      <c r="N2883" s="3">
        <f>IFERROR(_xlfn.XLOOKUP(B2883,[9]Sheet1!$H$1:$H$65536,[9]Sheet1!$J$1:$J$65536),0)</f>
        <v>0</v>
      </c>
      <c r="O2883" s="3">
        <f>IFERROR(_xlfn.XLOOKUP(B2883,[10]Sheet1!$H$1:$H$65536,[10]Sheet1!$J$1:$J$65536),0)</f>
        <v>0</v>
      </c>
      <c r="P2883" s="3">
        <f>IFERROR(_xlfn.XLOOKUP(B2883,[11]Sheet1!$H$1:$H$65536,[11]Sheet1!$J$1:$J$65536),0)</f>
        <v>0</v>
      </c>
      <c r="Q2883" s="3">
        <f>IFERROR(_xlfn.XLOOKUP(B2883,[12]Sheet1!$H$1:$H$65536,[12]Sheet1!$J$1:$J$65536),0)</f>
        <v>0</v>
      </c>
      <c r="R2883" s="3">
        <f>IFERROR(_xlfn.XLOOKUP(B2883,[13]Sheet1!$H$1:$H$65536,[13]Sheet1!$J$1:$J$65536),)</f>
        <v>0</v>
      </c>
      <c r="S2883" s="3">
        <f>IFERROR(_xlfn.XLOOKUP(B2883,[14]Sheet1!$H$1:$H$65536,[14]Sheet1!$K$1:$K$65536),0)</f>
        <v>0</v>
      </c>
      <c r="T2883" s="3">
        <f>IFERROR(_xlfn.XLOOKUP(B2883,[15]Sheet1!$H$1:$H$65536,[15]Sheet1!$J$1:$J$65536),0)</f>
        <v>0</v>
      </c>
      <c r="U2883" s="3">
        <f>IFERROR(_xlfn.XLOOKUP(B2883,[16]Sheet1!$H$1:$H$65536,[16]Sheet1!$J$1:$J$65536),0)</f>
        <v>0</v>
      </c>
      <c r="V2883" s="3">
        <f>IFERROR(_xlfn.XLOOKUP(B2883,[17]Sheet1!$H$1:$H$65536,[17]Sheet1!$J$1:$J$65536),0)</f>
        <v>0</v>
      </c>
      <c r="W2883" s="3">
        <f>IFERROR(_xlfn.XLOOKUP(B2883,[18]Sheet1!$H$1:$H$65536,[18]Sheet1!$J$1:$J$65536),0)</f>
        <v>0</v>
      </c>
      <c r="X2883" s="3">
        <f>IFERROR(_xlfn.XLOOKUP(B2883,[19]Sheet1!$H$1:$H$65536,[19]Sheet1!$J$1:$J$65536),0)</f>
        <v>0</v>
      </c>
      <c r="Y2883" s="3">
        <f>IFERROR(_xlfn.XLOOKUP(B2883,[20]Sheet1!$H$1:$H$65536,[20]Sheet1!$J$1:$J$65536),0)</f>
        <v>0</v>
      </c>
      <c r="Z2883" s="3">
        <f>IFERROR(_xlfn.XLOOKUP(B2883,[21]Sheet1!$H$1:$H$65536,[21]Sheet1!$J$1:$J$65536),0)</f>
        <v>0</v>
      </c>
    </row>
    <row r="2884" spans="1:26" x14ac:dyDescent="0.3">
      <c r="A2884" s="2" t="str">
        <f t="shared" si="45"/>
        <v>T1</v>
      </c>
      <c r="B2884" s="1" t="s">
        <v>2002</v>
      </c>
      <c r="C2884" s="23" t="str">
        <f>_xlfn.XLOOKUP(B2884,IP구분!A:A,IP구분!C:C)</f>
        <v>해치</v>
      </c>
      <c r="D2884" s="1" t="s">
        <v>2003</v>
      </c>
      <c r="E2884" s="7">
        <f>IFERROR(_xlfn.XLOOKUP(B2884,단가!A:A,단가!C:C),0)</f>
        <v>2588</v>
      </c>
      <c r="F2884" s="3">
        <f>IFERROR(_xlfn.XLOOKUP(B2884,'[1]2609 재고'!$I$1:$I$65536,'[1]2609 재고'!$K$1:$K$65536),0)</f>
        <v>17787</v>
      </c>
      <c r="G2884" s="3">
        <f>IFERROR(_xlfn.XLOOKUP(B2884,[2]Sheet1!$H$1:$H$65536,[2]Sheet1!$K$1:$K$65536),0)</f>
        <v>18310</v>
      </c>
      <c r="H2884" s="3">
        <f>IFERROR(_xlfn.XLOOKUP(B2884,[3]Sheet1!$H$1:$H$65536,[3]Sheet1!$J$1:$J$65536),0)</f>
        <v>18782</v>
      </c>
      <c r="I2884" s="3">
        <f>IFERROR(_xlfn.XLOOKUP(B2884,[4]Sheet1!$H$1:$H$65536,[4]Sheet1!$J$1:$J$65536),0)</f>
        <v>19020</v>
      </c>
      <c r="J2884" s="3">
        <f>IFERROR(_xlfn.XLOOKUP(B2884,[5]Sheet1!$H$1:$H$65536,[5]Sheet1!$J$1:$J$65536),0)</f>
        <v>19780</v>
      </c>
      <c r="K2884" s="3">
        <f>IFERROR(_xlfn.XLOOKUP(B2884,[6]Sheet1!$H$1:$H$65536,[6]Sheet1!$J$1:$J$65536),0)</f>
        <v>0</v>
      </c>
      <c r="L2884" s="3">
        <f>IFERROR(_xlfn.XLOOKUP(B2884,[7]Sheet1!$H$1:$H$65536,[7]Sheet1!$J$1:$J$65536),0)</f>
        <v>0</v>
      </c>
      <c r="M2884" s="3">
        <f>IFERROR(_xlfn.XLOOKUP(B2884,[8]Sheet1!$H$1:$H$65536,[8]Sheet1!$J$1:$J$65536),0)</f>
        <v>0</v>
      </c>
      <c r="N2884" s="3">
        <f>IFERROR(_xlfn.XLOOKUP(B2884,[9]Sheet1!$H$1:$H$65536,[9]Sheet1!$J$1:$J$65536),0)</f>
        <v>0</v>
      </c>
      <c r="O2884" s="3">
        <f>IFERROR(_xlfn.XLOOKUP(B2884,[10]Sheet1!$H$1:$H$65536,[10]Sheet1!$J$1:$J$65536),0)</f>
        <v>0</v>
      </c>
      <c r="P2884" s="3">
        <f>IFERROR(_xlfn.XLOOKUP(B2884,[11]Sheet1!$H$1:$H$65536,[11]Sheet1!$J$1:$J$65536),0)</f>
        <v>0</v>
      </c>
      <c r="Q2884" s="3">
        <f>IFERROR(_xlfn.XLOOKUP(B2884,[12]Sheet1!$H$1:$H$65536,[12]Sheet1!$J$1:$J$65536),0)</f>
        <v>0</v>
      </c>
      <c r="R2884" s="3">
        <f>IFERROR(_xlfn.XLOOKUP(B2884,[13]Sheet1!$H$1:$H$65536,[13]Sheet1!$J$1:$J$65536),)</f>
        <v>0</v>
      </c>
      <c r="S2884" s="3">
        <f>IFERROR(_xlfn.XLOOKUP(B2884,[14]Sheet1!$H$1:$H$65536,[14]Sheet1!$K$1:$K$65536),0)</f>
        <v>0</v>
      </c>
      <c r="T2884" s="3">
        <f>IFERROR(_xlfn.XLOOKUP(B2884,[15]Sheet1!$H$1:$H$65536,[15]Sheet1!$J$1:$J$65536),0)</f>
        <v>0</v>
      </c>
      <c r="U2884" s="3">
        <f>IFERROR(_xlfn.XLOOKUP(B2884,[16]Sheet1!$H$1:$H$65536,[16]Sheet1!$J$1:$J$65536),0)</f>
        <v>0</v>
      </c>
      <c r="V2884" s="3">
        <f>IFERROR(_xlfn.XLOOKUP(B2884,[17]Sheet1!$H$1:$H$65536,[17]Sheet1!$J$1:$J$65536),0)</f>
        <v>0</v>
      </c>
      <c r="W2884" s="3">
        <f>IFERROR(_xlfn.XLOOKUP(B2884,[18]Sheet1!$H$1:$H$65536,[18]Sheet1!$J$1:$J$65536),0)</f>
        <v>0</v>
      </c>
      <c r="X2884" s="3">
        <f>IFERROR(_xlfn.XLOOKUP(B2884,[19]Sheet1!$H$1:$H$65536,[19]Sheet1!$J$1:$J$65536),0)</f>
        <v>0</v>
      </c>
      <c r="Y2884" s="3">
        <f>IFERROR(_xlfn.XLOOKUP(B2884,[20]Sheet1!$H$1:$H$65536,[20]Sheet1!$J$1:$J$65536),0)</f>
        <v>0</v>
      </c>
      <c r="Z2884" s="3">
        <f>IFERROR(_xlfn.XLOOKUP(B2884,[21]Sheet1!$H$1:$H$65536,[21]Sheet1!$J$1:$J$65536),0)</f>
        <v>0</v>
      </c>
    </row>
    <row r="2885" spans="1:26" x14ac:dyDescent="0.3">
      <c r="A2885" s="2" t="str">
        <f t="shared" si="45"/>
        <v>T1</v>
      </c>
      <c r="B2885" s="1" t="s">
        <v>2004</v>
      </c>
      <c r="C2885" s="23" t="str">
        <f>_xlfn.XLOOKUP(B2885,IP구분!A:A,IP구분!C:C)</f>
        <v>해치</v>
      </c>
      <c r="D2885" s="1" t="s">
        <v>2005</v>
      </c>
      <c r="E2885" s="7">
        <f>IFERROR(_xlfn.XLOOKUP(B2885,단가!A:A,단가!C:C),0)</f>
        <v>0</v>
      </c>
      <c r="F2885" s="3">
        <f>IFERROR(_xlfn.XLOOKUP(B2885,'[1]2609 재고'!$I$1:$I$65536,'[1]2609 재고'!$K$1:$K$65536),0)</f>
        <v>2975</v>
      </c>
      <c r="G2885" s="3">
        <f>IFERROR(_xlfn.XLOOKUP(B2885,[2]Sheet1!$H$1:$H$65536,[2]Sheet1!$K$1:$K$65536),0)</f>
        <v>0</v>
      </c>
      <c r="H2885" s="3">
        <f>IFERROR(_xlfn.XLOOKUP(B2885,[3]Sheet1!$H$1:$H$65536,[3]Sheet1!$J$1:$J$65536),0)</f>
        <v>0</v>
      </c>
      <c r="I2885" s="3">
        <f>IFERROR(_xlfn.XLOOKUP(B2885,[4]Sheet1!$H$1:$H$65536,[4]Sheet1!$J$1:$J$65536),0)</f>
        <v>0</v>
      </c>
      <c r="J2885" s="3">
        <f>IFERROR(_xlfn.XLOOKUP(B2885,[5]Sheet1!$H$1:$H$65536,[5]Sheet1!$J$1:$J$65536),0)</f>
        <v>0</v>
      </c>
      <c r="K2885" s="3">
        <f>IFERROR(_xlfn.XLOOKUP(B2885,[6]Sheet1!$H$1:$H$65536,[6]Sheet1!$J$1:$J$65536),0)</f>
        <v>0</v>
      </c>
      <c r="L2885" s="3">
        <f>IFERROR(_xlfn.XLOOKUP(B2885,[7]Sheet1!$H$1:$H$65536,[7]Sheet1!$J$1:$J$65536),0)</f>
        <v>0</v>
      </c>
      <c r="M2885" s="3">
        <f>IFERROR(_xlfn.XLOOKUP(B2885,[8]Sheet1!$H$1:$H$65536,[8]Sheet1!$J$1:$J$65536),0)</f>
        <v>0</v>
      </c>
      <c r="N2885" s="3">
        <f>IFERROR(_xlfn.XLOOKUP(B2885,[9]Sheet1!$H$1:$H$65536,[9]Sheet1!$J$1:$J$65536),0)</f>
        <v>0</v>
      </c>
      <c r="O2885" s="3">
        <f>IFERROR(_xlfn.XLOOKUP(B2885,[10]Sheet1!$H$1:$H$65536,[10]Sheet1!$J$1:$J$65536),0)</f>
        <v>0</v>
      </c>
      <c r="P2885" s="3">
        <f>IFERROR(_xlfn.XLOOKUP(B2885,[11]Sheet1!$H$1:$H$65536,[11]Sheet1!$J$1:$J$65536),0)</f>
        <v>0</v>
      </c>
      <c r="Q2885" s="3">
        <f>IFERROR(_xlfn.XLOOKUP(B2885,[12]Sheet1!$H$1:$H$65536,[12]Sheet1!$J$1:$J$65536),0)</f>
        <v>0</v>
      </c>
      <c r="R2885" s="3">
        <f>IFERROR(_xlfn.XLOOKUP(B2885,[13]Sheet1!$H$1:$H$65536,[13]Sheet1!$J$1:$J$65536),)</f>
        <v>0</v>
      </c>
      <c r="S2885" s="3">
        <f>IFERROR(_xlfn.XLOOKUP(B2885,[14]Sheet1!$H$1:$H$65536,[14]Sheet1!$K$1:$K$65536),0)</f>
        <v>0</v>
      </c>
      <c r="T2885" s="3">
        <f>IFERROR(_xlfn.XLOOKUP(B2885,[15]Sheet1!$H$1:$H$65536,[15]Sheet1!$J$1:$J$65536),0)</f>
        <v>0</v>
      </c>
      <c r="U2885" s="3">
        <f>IFERROR(_xlfn.XLOOKUP(B2885,[16]Sheet1!$H$1:$H$65536,[16]Sheet1!$J$1:$J$65536),0)</f>
        <v>0</v>
      </c>
      <c r="V2885" s="3">
        <f>IFERROR(_xlfn.XLOOKUP(B2885,[17]Sheet1!$H$1:$H$65536,[17]Sheet1!$J$1:$J$65536),0)</f>
        <v>0</v>
      </c>
      <c r="W2885" s="3">
        <f>IFERROR(_xlfn.XLOOKUP(B2885,[18]Sheet1!$H$1:$H$65536,[18]Sheet1!$J$1:$J$65536),0)</f>
        <v>0</v>
      </c>
      <c r="X2885" s="3">
        <f>IFERROR(_xlfn.XLOOKUP(B2885,[19]Sheet1!$H$1:$H$65536,[19]Sheet1!$J$1:$J$65536),0)</f>
        <v>0</v>
      </c>
      <c r="Y2885" s="3">
        <f>IFERROR(_xlfn.XLOOKUP(B2885,[20]Sheet1!$H$1:$H$65536,[20]Sheet1!$J$1:$J$65536),0)</f>
        <v>0</v>
      </c>
      <c r="Z2885" s="3">
        <f>IFERROR(_xlfn.XLOOKUP(B2885,[21]Sheet1!$H$1:$H$65536,[21]Sheet1!$J$1:$J$65536),0)</f>
        <v>0</v>
      </c>
    </row>
    <row r="2886" spans="1:26" x14ac:dyDescent="0.3">
      <c r="A2886" s="2" t="str">
        <f t="shared" si="45"/>
        <v>P1</v>
      </c>
      <c r="B2886" s="1" t="s">
        <v>936</v>
      </c>
      <c r="C2886" s="23" t="str">
        <f>_xlfn.XLOOKUP(B2886,IP구분!A:A,IP구분!C:C)</f>
        <v>해치</v>
      </c>
      <c r="D2886" s="1" t="s">
        <v>937</v>
      </c>
      <c r="E2886" s="7">
        <f>IFERROR(_xlfn.XLOOKUP(B2886,단가!A:A,단가!C:C),0)</f>
        <v>1000</v>
      </c>
      <c r="F2886" s="3">
        <f>IFERROR(_xlfn.XLOOKUP(B2886,'[1]2609 재고'!$I$1:$I$65536,'[1]2609 재고'!$K$1:$K$65536),0)</f>
        <v>1204</v>
      </c>
      <c r="G2886" s="3">
        <f>IFERROR(_xlfn.XLOOKUP(B2886,[2]Sheet1!$H$1:$H$65536,[2]Sheet1!$K$1:$K$65536),0)</f>
        <v>1218</v>
      </c>
      <c r="H2886" s="3">
        <f>IFERROR(_xlfn.XLOOKUP(B2886,[3]Sheet1!$H$1:$H$65536,[3]Sheet1!$J$1:$J$65536),0)</f>
        <v>1244</v>
      </c>
      <c r="I2886" s="3">
        <f>IFERROR(_xlfn.XLOOKUP(B2886,[4]Sheet1!$H$1:$H$65536,[4]Sheet1!$J$1:$J$65536),0)</f>
        <v>1267</v>
      </c>
      <c r="J2886" s="3">
        <f>IFERROR(_xlfn.XLOOKUP(B2886,[5]Sheet1!$H$1:$H$65536,[5]Sheet1!$J$1:$J$65536),0)</f>
        <v>1343</v>
      </c>
      <c r="K2886" s="3">
        <f>IFERROR(_xlfn.XLOOKUP(B2886,[6]Sheet1!$H$1:$H$65536,[6]Sheet1!$J$1:$J$65536),0)</f>
        <v>1381</v>
      </c>
      <c r="L2886" s="3">
        <f>IFERROR(_xlfn.XLOOKUP(B2886,[7]Sheet1!$H$1:$H$65536,[7]Sheet1!$J$1:$J$65536),0)</f>
        <v>1417</v>
      </c>
      <c r="M2886" s="3">
        <f>IFERROR(_xlfn.XLOOKUP(B2886,[8]Sheet1!$H$1:$H$65536,[8]Sheet1!$J$1:$J$65536),0)</f>
        <v>1532</v>
      </c>
      <c r="N2886" s="3">
        <f>IFERROR(_xlfn.XLOOKUP(B2886,[9]Sheet1!$H$1:$H$65536,[9]Sheet1!$J$1:$J$65536),0)</f>
        <v>1625</v>
      </c>
      <c r="O2886" s="3">
        <f>IFERROR(_xlfn.XLOOKUP(B2886,[10]Sheet1!$H$1:$H$65536,[10]Sheet1!$J$1:$J$65536),0)</f>
        <v>1750</v>
      </c>
      <c r="P2886" s="3">
        <f>IFERROR(_xlfn.XLOOKUP(B2886,[11]Sheet1!$H$1:$H$65536,[11]Sheet1!$J$1:$J$65536),0)</f>
        <v>1953</v>
      </c>
      <c r="Q2886" s="3">
        <f>IFERROR(_xlfn.XLOOKUP(B2886,[12]Sheet1!$H$1:$H$65536,[12]Sheet1!$J$1:$J$65536),0)</f>
        <v>1986</v>
      </c>
      <c r="R2886" s="3">
        <f>IFERROR(_xlfn.XLOOKUP(B2886,[13]Sheet1!$H$1:$H$65536,[13]Sheet1!$J$1:$J$65536),)</f>
        <v>0</v>
      </c>
      <c r="S2886" s="3">
        <f>IFERROR(_xlfn.XLOOKUP(B2886,[14]Sheet1!$H$1:$H$65536,[14]Sheet1!$K$1:$K$65536),0)</f>
        <v>0</v>
      </c>
      <c r="T2886" s="3">
        <f>IFERROR(_xlfn.XLOOKUP(B2886,[15]Sheet1!$H$1:$H$65536,[15]Sheet1!$J$1:$J$65536),0)</f>
        <v>0</v>
      </c>
      <c r="U2886" s="3">
        <f>IFERROR(_xlfn.XLOOKUP(B2886,[16]Sheet1!$H$1:$H$65536,[16]Sheet1!$J$1:$J$65536),0)</f>
        <v>0</v>
      </c>
      <c r="V2886" s="3">
        <f>IFERROR(_xlfn.XLOOKUP(B2886,[17]Sheet1!$H$1:$H$65536,[17]Sheet1!$J$1:$J$65536),0)</f>
        <v>0</v>
      </c>
      <c r="W2886" s="3">
        <f>IFERROR(_xlfn.XLOOKUP(B2886,[18]Sheet1!$H$1:$H$65536,[18]Sheet1!$J$1:$J$65536),0)</f>
        <v>0</v>
      </c>
      <c r="X2886" s="3">
        <f>IFERROR(_xlfn.XLOOKUP(B2886,[19]Sheet1!$H$1:$H$65536,[19]Sheet1!$J$1:$J$65536),0)</f>
        <v>0</v>
      </c>
      <c r="Y2886" s="3">
        <f>IFERROR(_xlfn.XLOOKUP(B2886,[20]Sheet1!$H$1:$H$65536,[20]Sheet1!$J$1:$J$65536),0)</f>
        <v>0</v>
      </c>
      <c r="Z2886" s="3">
        <f>IFERROR(_xlfn.XLOOKUP(B2886,[21]Sheet1!$H$1:$H$65536,[21]Sheet1!$J$1:$J$65536),0)</f>
        <v>0</v>
      </c>
    </row>
    <row r="2887" spans="1:26" x14ac:dyDescent="0.3">
      <c r="A2887" s="2" t="str">
        <f t="shared" si="45"/>
        <v>P1</v>
      </c>
      <c r="B2887" s="1" t="s">
        <v>2006</v>
      </c>
      <c r="C2887" s="23" t="str">
        <f>_xlfn.XLOOKUP(B2887,IP구분!A:A,IP구분!C:C)</f>
        <v>해치</v>
      </c>
      <c r="D2887" s="1" t="s">
        <v>2007</v>
      </c>
      <c r="E2887" s="7">
        <f>IFERROR(_xlfn.XLOOKUP(B2887,단가!A:A,단가!C:C),0)</f>
        <v>1009</v>
      </c>
      <c r="F2887" s="3">
        <f>IFERROR(_xlfn.XLOOKUP(B2887,'[1]2609 재고'!$I$1:$I$65536,'[1]2609 재고'!$K$1:$K$65536),0)</f>
        <v>2045</v>
      </c>
      <c r="G2887" s="3">
        <f>IFERROR(_xlfn.XLOOKUP(B2887,[2]Sheet1!$H$1:$H$65536,[2]Sheet1!$K$1:$K$65536),0)</f>
        <v>2256</v>
      </c>
      <c r="H2887" s="3">
        <f>IFERROR(_xlfn.XLOOKUP(B2887,[3]Sheet1!$H$1:$H$65536,[3]Sheet1!$J$1:$J$65536),0)</f>
        <v>2493</v>
      </c>
      <c r="I2887" s="3">
        <f>IFERROR(_xlfn.XLOOKUP(B2887,[4]Sheet1!$H$1:$H$65536,[4]Sheet1!$J$1:$J$65536),0)</f>
        <v>2691</v>
      </c>
      <c r="J2887" s="3">
        <f>IFERROR(_xlfn.XLOOKUP(B2887,[5]Sheet1!$H$1:$H$65536,[5]Sheet1!$J$1:$J$65536),0)</f>
        <v>833</v>
      </c>
      <c r="K2887" s="3">
        <f>IFERROR(_xlfn.XLOOKUP(B2887,[6]Sheet1!$H$1:$H$65536,[6]Sheet1!$J$1:$J$65536),0)</f>
        <v>1101</v>
      </c>
      <c r="L2887" s="3">
        <f>IFERROR(_xlfn.XLOOKUP(B2887,[7]Sheet1!$H$1:$H$65536,[7]Sheet1!$J$1:$J$65536),0)</f>
        <v>1245</v>
      </c>
      <c r="M2887" s="3">
        <f>IFERROR(_xlfn.XLOOKUP(B2887,[8]Sheet1!$H$1:$H$65536,[8]Sheet1!$J$1:$J$65536),0)</f>
        <v>1442</v>
      </c>
      <c r="N2887" s="3">
        <f>IFERROR(_xlfn.XLOOKUP(B2887,[9]Sheet1!$H$1:$H$65536,[9]Sheet1!$J$1:$J$65536),0)</f>
        <v>1631</v>
      </c>
      <c r="O2887" s="3">
        <f>IFERROR(_xlfn.XLOOKUP(B2887,[10]Sheet1!$H$1:$H$65536,[10]Sheet1!$J$1:$J$65536),0)</f>
        <v>1783</v>
      </c>
      <c r="P2887" s="3">
        <f>IFERROR(_xlfn.XLOOKUP(B2887,[11]Sheet1!$H$1:$H$65536,[11]Sheet1!$J$1:$J$65536),0)</f>
        <v>2004</v>
      </c>
      <c r="Q2887" s="3">
        <f>IFERROR(_xlfn.XLOOKUP(B2887,[12]Sheet1!$H$1:$H$65536,[12]Sheet1!$J$1:$J$65536),0)</f>
        <v>0</v>
      </c>
      <c r="R2887" s="3">
        <f>IFERROR(_xlfn.XLOOKUP(B2887,[13]Sheet1!$H$1:$H$65536,[13]Sheet1!$J$1:$J$65536),)</f>
        <v>0</v>
      </c>
      <c r="S2887" s="3">
        <f>IFERROR(_xlfn.XLOOKUP(B2887,[14]Sheet1!$H$1:$H$65536,[14]Sheet1!$K$1:$K$65536),0)</f>
        <v>0</v>
      </c>
      <c r="T2887" s="3">
        <f>IFERROR(_xlfn.XLOOKUP(B2887,[15]Sheet1!$H$1:$H$65536,[15]Sheet1!$J$1:$J$65536),0)</f>
        <v>0</v>
      </c>
      <c r="U2887" s="3">
        <f>IFERROR(_xlfn.XLOOKUP(B2887,[16]Sheet1!$H$1:$H$65536,[16]Sheet1!$J$1:$J$65536),0)</f>
        <v>0</v>
      </c>
      <c r="V2887" s="3">
        <f>IFERROR(_xlfn.XLOOKUP(B2887,[17]Sheet1!$H$1:$H$65536,[17]Sheet1!$J$1:$J$65536),0)</f>
        <v>0</v>
      </c>
      <c r="W2887" s="3">
        <f>IFERROR(_xlfn.XLOOKUP(B2887,[18]Sheet1!$H$1:$H$65536,[18]Sheet1!$J$1:$J$65536),0)</f>
        <v>0</v>
      </c>
      <c r="X2887" s="3">
        <f>IFERROR(_xlfn.XLOOKUP(B2887,[19]Sheet1!$H$1:$H$65536,[19]Sheet1!$J$1:$J$65536),0)</f>
        <v>0</v>
      </c>
      <c r="Y2887" s="3">
        <f>IFERROR(_xlfn.XLOOKUP(B2887,[20]Sheet1!$H$1:$H$65536,[20]Sheet1!$J$1:$J$65536),0)</f>
        <v>0</v>
      </c>
      <c r="Z2887" s="3">
        <f>IFERROR(_xlfn.XLOOKUP(B2887,[21]Sheet1!$H$1:$H$65536,[21]Sheet1!$J$1:$J$65536),0)</f>
        <v>0</v>
      </c>
    </row>
    <row r="2888" spans="1:26" x14ac:dyDescent="0.3">
      <c r="A2888" s="2" t="str">
        <f t="shared" si="45"/>
        <v>P1</v>
      </c>
      <c r="B2888" s="1" t="s">
        <v>2008</v>
      </c>
      <c r="C2888" s="23" t="str">
        <f>_xlfn.XLOOKUP(B2888,IP구분!A:A,IP구분!C:C)</f>
        <v>해치</v>
      </c>
      <c r="D2888" s="1" t="s">
        <v>2009</v>
      </c>
      <c r="E2888" s="7">
        <f>IFERROR(_xlfn.XLOOKUP(B2888,단가!A:A,단가!C:C),0)</f>
        <v>1376</v>
      </c>
      <c r="F2888" s="3">
        <f>IFERROR(_xlfn.XLOOKUP(B2888,'[1]2609 재고'!$I$1:$I$65536,'[1]2609 재고'!$K$1:$K$65536),0)</f>
        <v>1766</v>
      </c>
      <c r="G2888" s="3">
        <f>IFERROR(_xlfn.XLOOKUP(B2888,[2]Sheet1!$H$1:$H$65536,[2]Sheet1!$K$1:$K$65536),0)</f>
        <v>2115</v>
      </c>
      <c r="H2888" s="3">
        <f>IFERROR(_xlfn.XLOOKUP(B2888,[3]Sheet1!$H$1:$H$65536,[3]Sheet1!$J$1:$J$65536),0)</f>
        <v>2212</v>
      </c>
      <c r="I2888" s="3">
        <f>IFERROR(_xlfn.XLOOKUP(B2888,[4]Sheet1!$H$1:$H$65536,[4]Sheet1!$J$1:$J$65536),0)</f>
        <v>2262</v>
      </c>
      <c r="J2888" s="3">
        <f>IFERROR(_xlfn.XLOOKUP(B2888,[5]Sheet1!$H$1:$H$65536,[5]Sheet1!$J$1:$J$65536),0)</f>
        <v>2314</v>
      </c>
      <c r="K2888" s="3">
        <f>IFERROR(_xlfn.XLOOKUP(B2888,[6]Sheet1!$H$1:$H$65536,[6]Sheet1!$J$1:$J$65536),0)</f>
        <v>3000</v>
      </c>
      <c r="L2888" s="3">
        <f>IFERROR(_xlfn.XLOOKUP(B2888,[7]Sheet1!$H$1:$H$65536,[7]Sheet1!$J$1:$J$65536),0)</f>
        <v>0</v>
      </c>
      <c r="M2888" s="3">
        <f>IFERROR(_xlfn.XLOOKUP(B2888,[8]Sheet1!$H$1:$H$65536,[8]Sheet1!$J$1:$J$65536),0)</f>
        <v>0</v>
      </c>
      <c r="N2888" s="3">
        <f>IFERROR(_xlfn.XLOOKUP(B2888,[9]Sheet1!$H$1:$H$65536,[9]Sheet1!$J$1:$J$65536),0)</f>
        <v>0</v>
      </c>
      <c r="O2888" s="3">
        <f>IFERROR(_xlfn.XLOOKUP(B2888,[10]Sheet1!$H$1:$H$65536,[10]Sheet1!$J$1:$J$65536),0)</f>
        <v>0</v>
      </c>
      <c r="P2888" s="3">
        <f>IFERROR(_xlfn.XLOOKUP(B2888,[11]Sheet1!$H$1:$H$65536,[11]Sheet1!$J$1:$J$65536),0)</f>
        <v>0</v>
      </c>
      <c r="Q2888" s="3">
        <f>IFERROR(_xlfn.XLOOKUP(B2888,[12]Sheet1!$H$1:$H$65536,[12]Sheet1!$J$1:$J$65536),0)</f>
        <v>0</v>
      </c>
      <c r="R2888" s="3">
        <f>IFERROR(_xlfn.XLOOKUP(B2888,[13]Sheet1!$H$1:$H$65536,[13]Sheet1!$J$1:$J$65536),)</f>
        <v>0</v>
      </c>
      <c r="S2888" s="3">
        <f>IFERROR(_xlfn.XLOOKUP(B2888,[14]Sheet1!$H$1:$H$65536,[14]Sheet1!$K$1:$K$65536),0)</f>
        <v>0</v>
      </c>
      <c r="T2888" s="3">
        <f>IFERROR(_xlfn.XLOOKUP(B2888,[15]Sheet1!$H$1:$H$65536,[15]Sheet1!$J$1:$J$65536),0)</f>
        <v>0</v>
      </c>
      <c r="U2888" s="3">
        <f>IFERROR(_xlfn.XLOOKUP(B2888,[16]Sheet1!$H$1:$H$65536,[16]Sheet1!$J$1:$J$65536),0)</f>
        <v>0</v>
      </c>
      <c r="V2888" s="3">
        <f>IFERROR(_xlfn.XLOOKUP(B2888,[17]Sheet1!$H$1:$H$65536,[17]Sheet1!$J$1:$J$65536),0)</f>
        <v>0</v>
      </c>
      <c r="W2888" s="3">
        <f>IFERROR(_xlfn.XLOOKUP(B2888,[18]Sheet1!$H$1:$H$65536,[18]Sheet1!$J$1:$J$65536),0)</f>
        <v>0</v>
      </c>
      <c r="X2888" s="3">
        <f>IFERROR(_xlfn.XLOOKUP(B2888,[19]Sheet1!$H$1:$H$65536,[19]Sheet1!$J$1:$J$65536),0)</f>
        <v>0</v>
      </c>
      <c r="Y2888" s="3">
        <f>IFERROR(_xlfn.XLOOKUP(B2888,[20]Sheet1!$H$1:$H$65536,[20]Sheet1!$J$1:$J$65536),0)</f>
        <v>0</v>
      </c>
      <c r="Z2888" s="3">
        <f>IFERROR(_xlfn.XLOOKUP(B2888,[21]Sheet1!$H$1:$H$65536,[21]Sheet1!$J$1:$J$65536),0)</f>
        <v>0</v>
      </c>
    </row>
    <row r="2889" spans="1:26" x14ac:dyDescent="0.3">
      <c r="A2889" s="2" t="str">
        <f t="shared" si="45"/>
        <v>T1</v>
      </c>
      <c r="B2889" s="1" t="s">
        <v>4383</v>
      </c>
      <c r="C2889" s="23" t="str">
        <f>_xlfn.XLOOKUP(B2889,IP구분!A:A,IP구분!C:C)</f>
        <v>해치</v>
      </c>
      <c r="D2889" s="1" t="s">
        <v>4384</v>
      </c>
      <c r="E2889" s="7">
        <f>IFERROR(_xlfn.XLOOKUP(B2889,단가!A:A,단가!C:C),0)</f>
        <v>0</v>
      </c>
      <c r="F2889" s="3">
        <f>IFERROR(_xlfn.XLOOKUP(B2889,'[1]2609 재고'!$I$1:$I$65536,'[1]2609 재고'!$K$1:$K$65536),0)</f>
        <v>2971</v>
      </c>
      <c r="G2889" s="3">
        <f>IFERROR(_xlfn.XLOOKUP(B2889,[2]Sheet1!$H$1:$H$65536,[2]Sheet1!$K$1:$K$65536),0)</f>
        <v>0</v>
      </c>
      <c r="H2889" s="3">
        <f>IFERROR(_xlfn.XLOOKUP(B2889,[3]Sheet1!$H$1:$H$65536,[3]Sheet1!$J$1:$J$65536),0)</f>
        <v>0</v>
      </c>
      <c r="I2889" s="3">
        <f>IFERROR(_xlfn.XLOOKUP(B2889,[4]Sheet1!$H$1:$H$65536,[4]Sheet1!$J$1:$J$65536),0)</f>
        <v>0</v>
      </c>
      <c r="J2889" s="3">
        <f>IFERROR(_xlfn.XLOOKUP(B2889,[5]Sheet1!$H$1:$H$65536,[5]Sheet1!$J$1:$J$65536),0)</f>
        <v>0</v>
      </c>
      <c r="K2889" s="3">
        <f>IFERROR(_xlfn.XLOOKUP(B2889,[6]Sheet1!$H$1:$H$65536,[6]Sheet1!$J$1:$J$65536),0)</f>
        <v>0</v>
      </c>
      <c r="L2889" s="3">
        <f>IFERROR(_xlfn.XLOOKUP(B2889,[7]Sheet1!$H$1:$H$65536,[7]Sheet1!$J$1:$J$65536),0)</f>
        <v>0</v>
      </c>
      <c r="M2889" s="3">
        <f>IFERROR(_xlfn.XLOOKUP(B2889,[8]Sheet1!$H$1:$H$65536,[8]Sheet1!$J$1:$J$65536),0)</f>
        <v>0</v>
      </c>
      <c r="N2889" s="3">
        <f>IFERROR(_xlfn.XLOOKUP(B2889,[9]Sheet1!$H$1:$H$65536,[9]Sheet1!$J$1:$J$65536),0)</f>
        <v>0</v>
      </c>
      <c r="O2889" s="3">
        <f>IFERROR(_xlfn.XLOOKUP(B2889,[10]Sheet1!$H$1:$H$65536,[10]Sheet1!$J$1:$J$65536),0)</f>
        <v>0</v>
      </c>
      <c r="P2889" s="3">
        <f>IFERROR(_xlfn.XLOOKUP(B2889,[11]Sheet1!$H$1:$H$65536,[11]Sheet1!$J$1:$J$65536),0)</f>
        <v>0</v>
      </c>
      <c r="Q2889" s="3">
        <f>IFERROR(_xlfn.XLOOKUP(B2889,[12]Sheet1!$H$1:$H$65536,[12]Sheet1!$J$1:$J$65536),0)</f>
        <v>0</v>
      </c>
      <c r="R2889" s="3">
        <f>IFERROR(_xlfn.XLOOKUP(B2889,[13]Sheet1!$H$1:$H$65536,[13]Sheet1!$J$1:$J$65536),)</f>
        <v>0</v>
      </c>
      <c r="S2889" s="3">
        <f>IFERROR(_xlfn.XLOOKUP(B2889,[14]Sheet1!$H$1:$H$65536,[14]Sheet1!$K$1:$K$65536),0)</f>
        <v>0</v>
      </c>
      <c r="T2889" s="3">
        <f>IFERROR(_xlfn.XLOOKUP(B2889,[15]Sheet1!$H$1:$H$65536,[15]Sheet1!$J$1:$J$65536),0)</f>
        <v>0</v>
      </c>
      <c r="U2889" s="3">
        <f>IFERROR(_xlfn.XLOOKUP(B2889,[16]Sheet1!$H$1:$H$65536,[16]Sheet1!$J$1:$J$65536),0)</f>
        <v>0</v>
      </c>
      <c r="V2889" s="3">
        <f>IFERROR(_xlfn.XLOOKUP(B2889,[17]Sheet1!$H$1:$H$65536,[17]Sheet1!$J$1:$J$65536),0)</f>
        <v>0</v>
      </c>
      <c r="W2889" s="3">
        <f>IFERROR(_xlfn.XLOOKUP(B2889,[18]Sheet1!$H$1:$H$65536,[18]Sheet1!$J$1:$J$65536),0)</f>
        <v>0</v>
      </c>
      <c r="X2889" s="3">
        <f>IFERROR(_xlfn.XLOOKUP(B2889,[19]Sheet1!$H$1:$H$65536,[19]Sheet1!$J$1:$J$65536),0)</f>
        <v>0</v>
      </c>
      <c r="Y2889" s="3">
        <f>IFERROR(_xlfn.XLOOKUP(B2889,[20]Sheet1!$H$1:$H$65536,[20]Sheet1!$J$1:$J$65536),0)</f>
        <v>0</v>
      </c>
      <c r="Z2889" s="3">
        <f>IFERROR(_xlfn.XLOOKUP(B2889,[21]Sheet1!$H$1:$H$65536,[21]Sheet1!$J$1:$J$65536),0)</f>
        <v>0</v>
      </c>
    </row>
    <row r="2890" spans="1:26" x14ac:dyDescent="0.3">
      <c r="A2890" s="2" t="str">
        <f t="shared" si="45"/>
        <v>L1</v>
      </c>
      <c r="B2890" s="1" t="s">
        <v>934</v>
      </c>
      <c r="C2890" s="23" t="str">
        <f>_xlfn.XLOOKUP(B2890,IP구분!A:A,IP구분!C:C)</f>
        <v>해치</v>
      </c>
      <c r="D2890" s="1" t="s">
        <v>935</v>
      </c>
      <c r="E2890" s="7">
        <f>IFERROR(_xlfn.XLOOKUP(B2890,단가!A:A,단가!C:C),0)</f>
        <v>1170</v>
      </c>
      <c r="F2890" s="3">
        <f>IFERROR(_xlfn.XLOOKUP(B2890,'[1]2609 재고'!$I$1:$I$65536,'[1]2609 재고'!$K$1:$K$65536),0)</f>
        <v>1250</v>
      </c>
      <c r="G2890" s="3">
        <f>IFERROR(_xlfn.XLOOKUP(B2890,[2]Sheet1!$H$1:$H$65536,[2]Sheet1!$K$1:$K$65536),0)</f>
        <v>1338</v>
      </c>
      <c r="H2890" s="3">
        <f>IFERROR(_xlfn.XLOOKUP(B2890,[3]Sheet1!$H$1:$H$65536,[3]Sheet1!$J$1:$J$65536),0)</f>
        <v>1402</v>
      </c>
      <c r="I2890" s="3">
        <f>IFERROR(_xlfn.XLOOKUP(B2890,[4]Sheet1!$H$1:$H$65536,[4]Sheet1!$J$1:$J$65536),0)</f>
        <v>1470</v>
      </c>
      <c r="J2890" s="3">
        <f>IFERROR(_xlfn.XLOOKUP(B2890,[5]Sheet1!$H$1:$H$65536,[5]Sheet1!$J$1:$J$65536),0)</f>
        <v>1524</v>
      </c>
      <c r="K2890" s="3">
        <f>IFERROR(_xlfn.XLOOKUP(B2890,[6]Sheet1!$H$1:$H$65536,[6]Sheet1!$J$1:$J$65536),0)</f>
        <v>1781</v>
      </c>
      <c r="L2890" s="3">
        <f>IFERROR(_xlfn.XLOOKUP(B2890,[7]Sheet1!$H$1:$H$65536,[7]Sheet1!$J$1:$J$65536),0)</f>
        <v>1854</v>
      </c>
      <c r="M2890" s="3">
        <f>IFERROR(_xlfn.XLOOKUP(B2890,[8]Sheet1!$H$1:$H$65536,[8]Sheet1!$J$1:$J$65536),0)</f>
        <v>1948</v>
      </c>
      <c r="N2890" s="3">
        <f>IFERROR(_xlfn.XLOOKUP(B2890,[9]Sheet1!$H$1:$H$65536,[9]Sheet1!$J$1:$J$65536),0)</f>
        <v>1982</v>
      </c>
      <c r="O2890" s="3">
        <f>IFERROR(_xlfn.XLOOKUP(B2890,[10]Sheet1!$H$1:$H$65536,[10]Sheet1!$J$1:$J$65536),0)</f>
        <v>2041</v>
      </c>
      <c r="P2890" s="3">
        <f>IFERROR(_xlfn.XLOOKUP(B2890,[11]Sheet1!$H$1:$H$65536,[11]Sheet1!$J$1:$J$65536),0)</f>
        <v>2500</v>
      </c>
      <c r="Q2890" s="3">
        <f>IFERROR(_xlfn.XLOOKUP(B2890,[12]Sheet1!$H$1:$H$65536,[12]Sheet1!$J$1:$J$65536),0)</f>
        <v>0</v>
      </c>
      <c r="R2890" s="3">
        <f>IFERROR(_xlfn.XLOOKUP(B2890,[13]Sheet1!$H$1:$H$65536,[13]Sheet1!$J$1:$J$65536),)</f>
        <v>0</v>
      </c>
      <c r="S2890" s="3">
        <f>IFERROR(_xlfn.XLOOKUP(B2890,[14]Sheet1!$H$1:$H$65536,[14]Sheet1!$K$1:$K$65536),0)</f>
        <v>0</v>
      </c>
      <c r="T2890" s="3">
        <f>IFERROR(_xlfn.XLOOKUP(B2890,[15]Sheet1!$H$1:$H$65536,[15]Sheet1!$J$1:$J$65536),0)</f>
        <v>0</v>
      </c>
      <c r="U2890" s="3">
        <f>IFERROR(_xlfn.XLOOKUP(B2890,[16]Sheet1!$H$1:$H$65536,[16]Sheet1!$J$1:$J$65536),0)</f>
        <v>0</v>
      </c>
      <c r="V2890" s="3">
        <f>IFERROR(_xlfn.XLOOKUP(B2890,[17]Sheet1!$H$1:$H$65536,[17]Sheet1!$J$1:$J$65536),0)</f>
        <v>0</v>
      </c>
      <c r="W2890" s="3">
        <f>IFERROR(_xlfn.XLOOKUP(B2890,[18]Sheet1!$H$1:$H$65536,[18]Sheet1!$J$1:$J$65536),0)</f>
        <v>0</v>
      </c>
      <c r="X2890" s="3">
        <f>IFERROR(_xlfn.XLOOKUP(B2890,[19]Sheet1!$H$1:$H$65536,[19]Sheet1!$J$1:$J$65536),0)</f>
        <v>0</v>
      </c>
      <c r="Y2890" s="3">
        <f>IFERROR(_xlfn.XLOOKUP(B2890,[20]Sheet1!$H$1:$H$65536,[20]Sheet1!$J$1:$J$65536),0)</f>
        <v>0</v>
      </c>
      <c r="Z2890" s="3">
        <f>IFERROR(_xlfn.XLOOKUP(B2890,[21]Sheet1!$H$1:$H$65536,[21]Sheet1!$J$1:$J$65536),0)</f>
        <v>0</v>
      </c>
    </row>
    <row r="2891" spans="1:26" x14ac:dyDescent="0.3">
      <c r="A2891" s="2" t="str">
        <f t="shared" si="45"/>
        <v>T1</v>
      </c>
      <c r="B2891" s="1" t="s">
        <v>1986</v>
      </c>
      <c r="C2891" s="23" t="str">
        <f>_xlfn.XLOOKUP(B2891,IP구분!A:A,IP구분!C:C)</f>
        <v>해치</v>
      </c>
      <c r="D2891" s="1" t="s">
        <v>1987</v>
      </c>
      <c r="E2891" s="7">
        <f>IFERROR(_xlfn.XLOOKUP(B2891,단가!A:A,단가!C:C),0)</f>
        <v>7584</v>
      </c>
      <c r="F2891" s="3">
        <f>IFERROR(_xlfn.XLOOKUP(B2891,'[1]2609 재고'!$I$1:$I$65536,'[1]2609 재고'!$K$1:$K$65536),0)</f>
        <v>1148</v>
      </c>
      <c r="G2891" s="3">
        <f>IFERROR(_xlfn.XLOOKUP(B2891,[2]Sheet1!$H$1:$H$65536,[2]Sheet1!$K$1:$K$65536),0)</f>
        <v>1539</v>
      </c>
      <c r="H2891" s="3">
        <f>IFERROR(_xlfn.XLOOKUP(B2891,[3]Sheet1!$H$1:$H$65536,[3]Sheet1!$J$1:$J$65536),0)</f>
        <v>1776</v>
      </c>
      <c r="I2891" s="3">
        <f>IFERROR(_xlfn.XLOOKUP(B2891,[4]Sheet1!$H$1:$H$65536,[4]Sheet1!$J$1:$J$65536),0)</f>
        <v>113</v>
      </c>
      <c r="J2891" s="3">
        <f>IFERROR(_xlfn.XLOOKUP(B2891,[5]Sheet1!$H$1:$H$65536,[5]Sheet1!$J$1:$J$65536),0)</f>
        <v>271</v>
      </c>
      <c r="K2891" s="3">
        <f>IFERROR(_xlfn.XLOOKUP(B2891,[6]Sheet1!$H$1:$H$65536,[6]Sheet1!$J$1:$J$65536),0)</f>
        <v>568</v>
      </c>
      <c r="L2891" s="3">
        <f>IFERROR(_xlfn.XLOOKUP(B2891,[7]Sheet1!$H$1:$H$65536,[7]Sheet1!$J$1:$J$65536),0)</f>
        <v>983</v>
      </c>
      <c r="M2891" s="3">
        <f>IFERROR(_xlfn.XLOOKUP(B2891,[8]Sheet1!$H$1:$H$65536,[8]Sheet1!$J$1:$J$65536),0)</f>
        <v>1400</v>
      </c>
      <c r="N2891" s="3">
        <f>IFERROR(_xlfn.XLOOKUP(B2891,[9]Sheet1!$H$1:$H$65536,[9]Sheet1!$J$1:$J$65536),0)</f>
        <v>1545</v>
      </c>
      <c r="O2891" s="3">
        <f>IFERROR(_xlfn.XLOOKUP(B2891,[10]Sheet1!$H$1:$H$65536,[10]Sheet1!$J$1:$J$65536),0)</f>
        <v>1642</v>
      </c>
      <c r="P2891" s="3">
        <f>IFERROR(_xlfn.XLOOKUP(B2891,[11]Sheet1!$H$1:$H$65536,[11]Sheet1!$J$1:$J$65536),0)</f>
        <v>1996</v>
      </c>
      <c r="Q2891" s="3">
        <f>IFERROR(_xlfn.XLOOKUP(B2891,[12]Sheet1!$H$1:$H$65536,[12]Sheet1!$J$1:$J$65536),0)</f>
        <v>0</v>
      </c>
      <c r="R2891" s="3">
        <f>IFERROR(_xlfn.XLOOKUP(B2891,[13]Sheet1!$H$1:$H$65536,[13]Sheet1!$J$1:$J$65536),)</f>
        <v>0</v>
      </c>
      <c r="S2891" s="3">
        <f>IFERROR(_xlfn.XLOOKUP(B2891,[14]Sheet1!$H$1:$H$65536,[14]Sheet1!$K$1:$K$65536),0)</f>
        <v>0</v>
      </c>
      <c r="T2891" s="3">
        <f>IFERROR(_xlfn.XLOOKUP(B2891,[15]Sheet1!$H$1:$H$65536,[15]Sheet1!$J$1:$J$65536),0)</f>
        <v>0</v>
      </c>
      <c r="U2891" s="3">
        <f>IFERROR(_xlfn.XLOOKUP(B2891,[16]Sheet1!$H$1:$H$65536,[16]Sheet1!$J$1:$J$65536),0)</f>
        <v>0</v>
      </c>
      <c r="V2891" s="3">
        <f>IFERROR(_xlfn.XLOOKUP(B2891,[17]Sheet1!$H$1:$H$65536,[17]Sheet1!$J$1:$J$65536),0)</f>
        <v>0</v>
      </c>
      <c r="W2891" s="3">
        <f>IFERROR(_xlfn.XLOOKUP(B2891,[18]Sheet1!$H$1:$H$65536,[18]Sheet1!$J$1:$J$65536),0)</f>
        <v>0</v>
      </c>
      <c r="X2891" s="3">
        <f>IFERROR(_xlfn.XLOOKUP(B2891,[19]Sheet1!$H$1:$H$65536,[19]Sheet1!$J$1:$J$65536),0)</f>
        <v>0</v>
      </c>
      <c r="Y2891" s="3">
        <f>IFERROR(_xlfn.XLOOKUP(B2891,[20]Sheet1!$H$1:$H$65536,[20]Sheet1!$J$1:$J$65536),0)</f>
        <v>0</v>
      </c>
      <c r="Z2891" s="3">
        <f>IFERROR(_xlfn.XLOOKUP(B2891,[21]Sheet1!$H$1:$H$65536,[21]Sheet1!$J$1:$J$65536),0)</f>
        <v>0</v>
      </c>
    </row>
    <row r="2892" spans="1:26" x14ac:dyDescent="0.3">
      <c r="A2892" s="2" t="str">
        <f t="shared" si="45"/>
        <v>P1</v>
      </c>
      <c r="B2892" s="1" t="s">
        <v>4325</v>
      </c>
      <c r="C2892" s="23" t="str">
        <f>_xlfn.XLOOKUP(B2892,IP구분!A:A,IP구분!C:C)</f>
        <v>기타(해외 외서)</v>
      </c>
      <c r="D2892" s="1" t="s">
        <v>4326</v>
      </c>
      <c r="E2892" s="7">
        <f>IFERROR(_xlfn.XLOOKUP(B2892,단가!A:A,단가!C:C),0)</f>
        <v>1880</v>
      </c>
      <c r="F2892" s="3">
        <f>IFERROR(_xlfn.XLOOKUP(B2892,'[1]2609 재고'!$I$1:$I$65536,'[1]2609 재고'!$K$1:$K$65536),0)</f>
        <v>2108</v>
      </c>
      <c r="G2892" s="3">
        <f>IFERROR(_xlfn.XLOOKUP(B2892,[2]Sheet1!$H$1:$H$65536,[2]Sheet1!$K$1:$K$65536),0)</f>
        <v>2403</v>
      </c>
      <c r="H2892" s="3">
        <f>IFERROR(_xlfn.XLOOKUP(B2892,[3]Sheet1!$H$1:$H$65536,[3]Sheet1!$J$1:$J$65536),0)</f>
        <v>0</v>
      </c>
      <c r="I2892" s="3">
        <f>IFERROR(_xlfn.XLOOKUP(B2892,[4]Sheet1!$H$1:$H$65536,[4]Sheet1!$J$1:$J$65536),0)</f>
        <v>0</v>
      </c>
      <c r="J2892" s="3">
        <f>IFERROR(_xlfn.XLOOKUP(B2892,[5]Sheet1!$H$1:$H$65536,[5]Sheet1!$J$1:$J$65536),0)</f>
        <v>0</v>
      </c>
      <c r="K2892" s="3">
        <f>IFERROR(_xlfn.XLOOKUP(B2892,[6]Sheet1!$H$1:$H$65536,[6]Sheet1!$J$1:$J$65536),0)</f>
        <v>0</v>
      </c>
      <c r="L2892" s="3">
        <f>IFERROR(_xlfn.XLOOKUP(B2892,[7]Sheet1!$H$1:$H$65536,[7]Sheet1!$J$1:$J$65536),0)</f>
        <v>0</v>
      </c>
      <c r="M2892" s="3">
        <f>IFERROR(_xlfn.XLOOKUP(B2892,[8]Sheet1!$H$1:$H$65536,[8]Sheet1!$J$1:$J$65536),0)</f>
        <v>0</v>
      </c>
      <c r="N2892" s="3">
        <f>IFERROR(_xlfn.XLOOKUP(B2892,[9]Sheet1!$H$1:$H$65536,[9]Sheet1!$J$1:$J$65536),0)</f>
        <v>0</v>
      </c>
      <c r="O2892" s="3">
        <f>IFERROR(_xlfn.XLOOKUP(B2892,[10]Sheet1!$H$1:$H$65536,[10]Sheet1!$J$1:$J$65536),0)</f>
        <v>0</v>
      </c>
      <c r="P2892" s="3">
        <f>IFERROR(_xlfn.XLOOKUP(B2892,[11]Sheet1!$H$1:$H$65536,[11]Sheet1!$J$1:$J$65536),0)</f>
        <v>0</v>
      </c>
      <c r="Q2892" s="3">
        <f>IFERROR(_xlfn.XLOOKUP(B2892,[12]Sheet1!$H$1:$H$65536,[12]Sheet1!$J$1:$J$65536),0)</f>
        <v>0</v>
      </c>
      <c r="R2892" s="3">
        <f>IFERROR(_xlfn.XLOOKUP(B2892,[13]Sheet1!$H$1:$H$65536,[13]Sheet1!$J$1:$J$65536),)</f>
        <v>0</v>
      </c>
      <c r="S2892" s="3">
        <f>IFERROR(_xlfn.XLOOKUP(B2892,[14]Sheet1!$H$1:$H$65536,[14]Sheet1!$K$1:$K$65536),0)</f>
        <v>0</v>
      </c>
      <c r="T2892" s="3">
        <f>IFERROR(_xlfn.XLOOKUP(B2892,[15]Sheet1!$H$1:$H$65536,[15]Sheet1!$J$1:$J$65536),0)</f>
        <v>0</v>
      </c>
      <c r="U2892" s="3">
        <f>IFERROR(_xlfn.XLOOKUP(B2892,[16]Sheet1!$H$1:$H$65536,[16]Sheet1!$J$1:$J$65536),0)</f>
        <v>0</v>
      </c>
      <c r="V2892" s="3">
        <f>IFERROR(_xlfn.XLOOKUP(B2892,[17]Sheet1!$H$1:$H$65536,[17]Sheet1!$J$1:$J$65536),0)</f>
        <v>0</v>
      </c>
      <c r="W2892" s="3">
        <f>IFERROR(_xlfn.XLOOKUP(B2892,[18]Sheet1!$H$1:$H$65536,[18]Sheet1!$J$1:$J$65536),0)</f>
        <v>0</v>
      </c>
      <c r="X2892" s="3">
        <f>IFERROR(_xlfn.XLOOKUP(B2892,[19]Sheet1!$H$1:$H$65536,[19]Sheet1!$J$1:$J$65536),0)</f>
        <v>0</v>
      </c>
      <c r="Y2892" s="3">
        <f>IFERROR(_xlfn.XLOOKUP(B2892,[20]Sheet1!$H$1:$H$65536,[20]Sheet1!$J$1:$J$65536),0)</f>
        <v>0</v>
      </c>
      <c r="Z2892" s="3">
        <f>IFERROR(_xlfn.XLOOKUP(B2892,[21]Sheet1!$H$1:$H$65536,[21]Sheet1!$J$1:$J$65536),0)</f>
        <v>0</v>
      </c>
    </row>
    <row r="2893" spans="1:26" x14ac:dyDescent="0.3">
      <c r="A2893" s="2" t="str">
        <f t="shared" si="45"/>
        <v>P1</v>
      </c>
      <c r="B2893" s="1" t="s">
        <v>4327</v>
      </c>
      <c r="C2893" s="23" t="str">
        <f>_xlfn.XLOOKUP(B2893,IP구분!A:A,IP구분!C:C)</f>
        <v>기타(해외 외서)</v>
      </c>
      <c r="D2893" s="1" t="s">
        <v>4328</v>
      </c>
      <c r="E2893" s="7">
        <f>IFERROR(_xlfn.XLOOKUP(B2893,단가!A:A,단가!C:C),0)</f>
        <v>1959</v>
      </c>
      <c r="F2893" s="3">
        <f>IFERROR(_xlfn.XLOOKUP(B2893,'[1]2609 재고'!$I$1:$I$65536,'[1]2609 재고'!$K$1:$K$65536),0)</f>
        <v>1806</v>
      </c>
      <c r="G2893" s="3">
        <f>IFERROR(_xlfn.XLOOKUP(B2893,[2]Sheet1!$H$1:$H$65536,[2]Sheet1!$K$1:$K$65536),0)</f>
        <v>2451</v>
      </c>
      <c r="H2893" s="3">
        <f>IFERROR(_xlfn.XLOOKUP(B2893,[3]Sheet1!$H$1:$H$65536,[3]Sheet1!$J$1:$J$65536),0)</f>
        <v>0</v>
      </c>
      <c r="I2893" s="3">
        <f>IFERROR(_xlfn.XLOOKUP(B2893,[4]Sheet1!$H$1:$H$65536,[4]Sheet1!$J$1:$J$65536),0)</f>
        <v>0</v>
      </c>
      <c r="J2893" s="3">
        <f>IFERROR(_xlfn.XLOOKUP(B2893,[5]Sheet1!$H$1:$H$65536,[5]Sheet1!$J$1:$J$65536),0)</f>
        <v>0</v>
      </c>
      <c r="K2893" s="3">
        <f>IFERROR(_xlfn.XLOOKUP(B2893,[6]Sheet1!$H$1:$H$65536,[6]Sheet1!$J$1:$J$65536),0)</f>
        <v>0</v>
      </c>
      <c r="L2893" s="3">
        <f>IFERROR(_xlfn.XLOOKUP(B2893,[7]Sheet1!$H$1:$H$65536,[7]Sheet1!$J$1:$J$65536),0)</f>
        <v>0</v>
      </c>
      <c r="M2893" s="3">
        <f>IFERROR(_xlfn.XLOOKUP(B2893,[8]Sheet1!$H$1:$H$65536,[8]Sheet1!$J$1:$J$65536),0)</f>
        <v>0</v>
      </c>
      <c r="N2893" s="3">
        <f>IFERROR(_xlfn.XLOOKUP(B2893,[9]Sheet1!$H$1:$H$65536,[9]Sheet1!$J$1:$J$65536),0)</f>
        <v>0</v>
      </c>
      <c r="O2893" s="3">
        <f>IFERROR(_xlfn.XLOOKUP(B2893,[10]Sheet1!$H$1:$H$65536,[10]Sheet1!$J$1:$J$65536),0)</f>
        <v>0</v>
      </c>
      <c r="P2893" s="3">
        <f>IFERROR(_xlfn.XLOOKUP(B2893,[11]Sheet1!$H$1:$H$65536,[11]Sheet1!$J$1:$J$65536),0)</f>
        <v>0</v>
      </c>
      <c r="Q2893" s="3">
        <f>IFERROR(_xlfn.XLOOKUP(B2893,[12]Sheet1!$H$1:$H$65536,[12]Sheet1!$J$1:$J$65536),0)</f>
        <v>0</v>
      </c>
      <c r="R2893" s="3">
        <f>IFERROR(_xlfn.XLOOKUP(B2893,[13]Sheet1!$H$1:$H$65536,[13]Sheet1!$J$1:$J$65536),)</f>
        <v>0</v>
      </c>
      <c r="S2893" s="3">
        <f>IFERROR(_xlfn.XLOOKUP(B2893,[14]Sheet1!$H$1:$H$65536,[14]Sheet1!$K$1:$K$65536),0)</f>
        <v>0</v>
      </c>
      <c r="T2893" s="3">
        <f>IFERROR(_xlfn.XLOOKUP(B2893,[15]Sheet1!$H$1:$H$65536,[15]Sheet1!$J$1:$J$65536),0)</f>
        <v>0</v>
      </c>
      <c r="U2893" s="3">
        <f>IFERROR(_xlfn.XLOOKUP(B2893,[16]Sheet1!$H$1:$H$65536,[16]Sheet1!$J$1:$J$65536),0)</f>
        <v>0</v>
      </c>
      <c r="V2893" s="3">
        <f>IFERROR(_xlfn.XLOOKUP(B2893,[17]Sheet1!$H$1:$H$65536,[17]Sheet1!$J$1:$J$65536),0)</f>
        <v>0</v>
      </c>
      <c r="W2893" s="3">
        <f>IFERROR(_xlfn.XLOOKUP(B2893,[18]Sheet1!$H$1:$H$65536,[18]Sheet1!$J$1:$J$65536),0)</f>
        <v>0</v>
      </c>
      <c r="X2893" s="3">
        <f>IFERROR(_xlfn.XLOOKUP(B2893,[19]Sheet1!$H$1:$H$65536,[19]Sheet1!$J$1:$J$65536),0)</f>
        <v>0</v>
      </c>
      <c r="Y2893" s="3">
        <f>IFERROR(_xlfn.XLOOKUP(B2893,[20]Sheet1!$H$1:$H$65536,[20]Sheet1!$J$1:$J$65536),0)</f>
        <v>0</v>
      </c>
      <c r="Z2893" s="3">
        <f>IFERROR(_xlfn.XLOOKUP(B2893,[21]Sheet1!$H$1:$H$65536,[21]Sheet1!$J$1:$J$65536),0)</f>
        <v>0</v>
      </c>
    </row>
    <row r="2894" spans="1:26" x14ac:dyDescent="0.3">
      <c r="A2894" s="2" t="str">
        <f t="shared" si="45"/>
        <v>P1</v>
      </c>
      <c r="B2894" s="1" t="s">
        <v>4329</v>
      </c>
      <c r="C2894" s="23" t="str">
        <f>_xlfn.XLOOKUP(B2894,IP구분!A:A,IP구분!C:C)</f>
        <v>기타(해외 외서)</v>
      </c>
      <c r="D2894" s="1" t="s">
        <v>4330</v>
      </c>
      <c r="E2894" s="7">
        <f>IFERROR(_xlfn.XLOOKUP(B2894,단가!A:A,단가!C:C),0)</f>
        <v>4207</v>
      </c>
      <c r="F2894" s="3">
        <f>IFERROR(_xlfn.XLOOKUP(B2894,'[1]2609 재고'!$I$1:$I$65536,'[1]2609 재고'!$K$1:$K$65536),0)</f>
        <v>6748</v>
      </c>
      <c r="G2894" s="3">
        <f>IFERROR(_xlfn.XLOOKUP(B2894,[2]Sheet1!$H$1:$H$65536,[2]Sheet1!$K$1:$K$65536),0)</f>
        <v>6897</v>
      </c>
      <c r="H2894" s="3">
        <f>IFERROR(_xlfn.XLOOKUP(B2894,[3]Sheet1!$H$1:$H$65536,[3]Sheet1!$J$1:$J$65536),0)</f>
        <v>7066</v>
      </c>
      <c r="I2894" s="3">
        <f>IFERROR(_xlfn.XLOOKUP(B2894,[4]Sheet1!$H$1:$H$65536,[4]Sheet1!$J$1:$J$65536),0)</f>
        <v>7810</v>
      </c>
      <c r="J2894" s="3">
        <f>IFERROR(_xlfn.XLOOKUP(B2894,[5]Sheet1!$H$1:$H$65536,[5]Sheet1!$J$1:$J$65536),0)</f>
        <v>0</v>
      </c>
      <c r="K2894" s="3">
        <f>IFERROR(_xlfn.XLOOKUP(B2894,[6]Sheet1!$H$1:$H$65536,[6]Sheet1!$J$1:$J$65536),0)</f>
        <v>0</v>
      </c>
      <c r="L2894" s="3">
        <f>IFERROR(_xlfn.XLOOKUP(B2894,[7]Sheet1!$H$1:$H$65536,[7]Sheet1!$J$1:$J$65536),0)</f>
        <v>0</v>
      </c>
      <c r="M2894" s="3">
        <f>IFERROR(_xlfn.XLOOKUP(B2894,[8]Sheet1!$H$1:$H$65536,[8]Sheet1!$J$1:$J$65536),0)</f>
        <v>0</v>
      </c>
      <c r="N2894" s="3">
        <f>IFERROR(_xlfn.XLOOKUP(B2894,[9]Sheet1!$H$1:$H$65536,[9]Sheet1!$J$1:$J$65536),0)</f>
        <v>0</v>
      </c>
      <c r="O2894" s="3">
        <f>IFERROR(_xlfn.XLOOKUP(B2894,[10]Sheet1!$H$1:$H$65536,[10]Sheet1!$J$1:$J$65536),0)</f>
        <v>0</v>
      </c>
      <c r="P2894" s="3">
        <f>IFERROR(_xlfn.XLOOKUP(B2894,[11]Sheet1!$H$1:$H$65536,[11]Sheet1!$J$1:$J$65536),0)</f>
        <v>0</v>
      </c>
      <c r="Q2894" s="3">
        <f>IFERROR(_xlfn.XLOOKUP(B2894,[12]Sheet1!$H$1:$H$65536,[12]Sheet1!$J$1:$J$65536),0)</f>
        <v>0</v>
      </c>
      <c r="R2894" s="3">
        <f>IFERROR(_xlfn.XLOOKUP(B2894,[13]Sheet1!$H$1:$H$65536,[13]Sheet1!$J$1:$J$65536),)</f>
        <v>0</v>
      </c>
      <c r="S2894" s="3">
        <f>IFERROR(_xlfn.XLOOKUP(B2894,[14]Sheet1!$H$1:$H$65536,[14]Sheet1!$K$1:$K$65536),0)</f>
        <v>0</v>
      </c>
      <c r="T2894" s="3">
        <f>IFERROR(_xlfn.XLOOKUP(B2894,[15]Sheet1!$H$1:$H$65536,[15]Sheet1!$J$1:$J$65536),0)</f>
        <v>0</v>
      </c>
      <c r="U2894" s="3">
        <f>IFERROR(_xlfn.XLOOKUP(B2894,[16]Sheet1!$H$1:$H$65536,[16]Sheet1!$J$1:$J$65536),0)</f>
        <v>0</v>
      </c>
      <c r="V2894" s="3">
        <f>IFERROR(_xlfn.XLOOKUP(B2894,[17]Sheet1!$H$1:$H$65536,[17]Sheet1!$J$1:$J$65536),0)</f>
        <v>0</v>
      </c>
      <c r="W2894" s="3">
        <f>IFERROR(_xlfn.XLOOKUP(B2894,[18]Sheet1!$H$1:$H$65536,[18]Sheet1!$J$1:$J$65536),0)</f>
        <v>0</v>
      </c>
      <c r="X2894" s="3">
        <f>IFERROR(_xlfn.XLOOKUP(B2894,[19]Sheet1!$H$1:$H$65536,[19]Sheet1!$J$1:$J$65536),0)</f>
        <v>0</v>
      </c>
      <c r="Y2894" s="3">
        <f>IFERROR(_xlfn.XLOOKUP(B2894,[20]Sheet1!$H$1:$H$65536,[20]Sheet1!$J$1:$J$65536),0)</f>
        <v>0</v>
      </c>
      <c r="Z2894" s="3">
        <f>IFERROR(_xlfn.XLOOKUP(B2894,[21]Sheet1!$H$1:$H$65536,[21]Sheet1!$J$1:$J$65536),0)</f>
        <v>0</v>
      </c>
    </row>
    <row r="2895" spans="1:26" x14ac:dyDescent="0.3">
      <c r="A2895" s="2" t="str">
        <f t="shared" si="45"/>
        <v>L1</v>
      </c>
      <c r="B2895" s="1" t="s">
        <v>4323</v>
      </c>
      <c r="C2895" s="23" t="str">
        <f>_xlfn.XLOOKUP(B2895,IP구분!A:A,IP구분!C:C)</f>
        <v>증지</v>
      </c>
      <c r="D2895" s="1" t="s">
        <v>4324</v>
      </c>
      <c r="E2895" s="7" t="str">
        <f>IFERROR(_xlfn.XLOOKUP(B2895,단가!A:A,단가!C:C),0)</f>
        <v xml:space="preserve">                     -</v>
      </c>
      <c r="F2895" s="3">
        <f>IFERROR(_xlfn.XLOOKUP(B2895,'[1]2609 재고'!$I$1:$I$65536,'[1]2609 재고'!$K$1:$K$65536),0)</f>
        <v>0</v>
      </c>
      <c r="G2895" s="3">
        <f>IFERROR(_xlfn.XLOOKUP(B2895,[2]Sheet1!$H$1:$H$65536,[2]Sheet1!$K$1:$K$65536),0)</f>
        <v>0</v>
      </c>
      <c r="H2895" s="3">
        <f>IFERROR(_xlfn.XLOOKUP(B2895,[3]Sheet1!$H$1:$H$65536,[3]Sheet1!$J$1:$J$65536),0)</f>
        <v>0</v>
      </c>
      <c r="I2895" s="3">
        <f>IFERROR(_xlfn.XLOOKUP(B2895,[4]Sheet1!$H$1:$H$65536,[4]Sheet1!$J$1:$J$65536),0)</f>
        <v>0</v>
      </c>
      <c r="J2895" s="3">
        <f>IFERROR(_xlfn.XLOOKUP(B2895,[5]Sheet1!$H$1:$H$65536,[5]Sheet1!$J$1:$J$65536),0)</f>
        <v>0</v>
      </c>
      <c r="K2895" s="3">
        <f>IFERROR(_xlfn.XLOOKUP(B2895,[6]Sheet1!$H$1:$H$65536,[6]Sheet1!$J$1:$J$65536),0)</f>
        <v>0</v>
      </c>
      <c r="L2895" s="3">
        <f>IFERROR(_xlfn.XLOOKUP(B2895,[7]Sheet1!$H$1:$H$65536,[7]Sheet1!$J$1:$J$65536),0)</f>
        <v>0</v>
      </c>
      <c r="M2895" s="3">
        <f>IFERROR(_xlfn.XLOOKUP(B2895,[8]Sheet1!$H$1:$H$65536,[8]Sheet1!$J$1:$J$65536),0)</f>
        <v>0</v>
      </c>
      <c r="N2895" s="3">
        <f>IFERROR(_xlfn.XLOOKUP(B2895,[9]Sheet1!$H$1:$H$65536,[9]Sheet1!$J$1:$J$65536),0)</f>
        <v>0</v>
      </c>
      <c r="O2895" s="3">
        <f>IFERROR(_xlfn.XLOOKUP(B2895,[10]Sheet1!$H$1:$H$65536,[10]Sheet1!$J$1:$J$65536),0)</f>
        <v>0</v>
      </c>
      <c r="P2895" s="3">
        <f>IFERROR(_xlfn.XLOOKUP(B2895,[11]Sheet1!$H$1:$H$65536,[11]Sheet1!$J$1:$J$65536),0)</f>
        <v>0</v>
      </c>
      <c r="Q2895" s="3">
        <f>IFERROR(_xlfn.XLOOKUP(B2895,[12]Sheet1!$H$1:$H$65536,[12]Sheet1!$J$1:$J$65536),0)</f>
        <v>0</v>
      </c>
      <c r="R2895" s="3">
        <f>IFERROR(_xlfn.XLOOKUP(B2895,[13]Sheet1!$H$1:$H$65536,[13]Sheet1!$J$1:$J$65536),)</f>
        <v>0</v>
      </c>
      <c r="S2895" s="3">
        <f>IFERROR(_xlfn.XLOOKUP(B2895,[14]Sheet1!$H$1:$H$65536,[14]Sheet1!$K$1:$K$65536),0)</f>
        <v>0</v>
      </c>
      <c r="T2895" s="3">
        <f>IFERROR(_xlfn.XLOOKUP(B2895,[15]Sheet1!$H$1:$H$65536,[15]Sheet1!$J$1:$J$65536),0)</f>
        <v>0</v>
      </c>
      <c r="U2895" s="3">
        <f>IFERROR(_xlfn.XLOOKUP(B2895,[16]Sheet1!$H$1:$H$65536,[16]Sheet1!$J$1:$J$65536),0)</f>
        <v>0</v>
      </c>
      <c r="V2895" s="3">
        <f>IFERROR(_xlfn.XLOOKUP(B2895,[17]Sheet1!$H$1:$H$65536,[17]Sheet1!$J$1:$J$65536),0)</f>
        <v>0</v>
      </c>
      <c r="W2895" s="3">
        <f>IFERROR(_xlfn.XLOOKUP(B2895,[18]Sheet1!$H$1:$H$65536,[18]Sheet1!$J$1:$J$65536),0)</f>
        <v>0</v>
      </c>
      <c r="X2895" s="3">
        <f>IFERROR(_xlfn.XLOOKUP(B2895,[19]Sheet1!$H$1:$H$65536,[19]Sheet1!$J$1:$J$65536),0)</f>
        <v>0</v>
      </c>
      <c r="Y2895" s="3">
        <f>IFERROR(_xlfn.XLOOKUP(B2895,[20]Sheet1!$H$1:$H$65536,[20]Sheet1!$J$1:$J$65536),0)</f>
        <v>0</v>
      </c>
      <c r="Z2895" s="3">
        <f>IFERROR(_xlfn.XLOOKUP(B2895,[21]Sheet1!$H$1:$H$65536,[21]Sheet1!$J$1:$J$65536),0)</f>
        <v>0</v>
      </c>
    </row>
    <row r="2896" spans="1:26" x14ac:dyDescent="0.3">
      <c r="A2896" s="2" t="str">
        <f t="shared" si="45"/>
        <v>X2</v>
      </c>
      <c r="B2896" s="1" t="s">
        <v>6519</v>
      </c>
      <c r="C2896" s="23" t="str">
        <f>_xlfn.XLOOKUP(B2896,IP구분!A:A,IP구분!C:C)</f>
        <v>뽀로로</v>
      </c>
      <c r="D2896" s="1" t="s">
        <v>6520</v>
      </c>
      <c r="E2896" s="7">
        <f>IFERROR(_xlfn.XLOOKUP(B2896,단가!A:A,단가!C:C),0)</f>
        <v>0</v>
      </c>
      <c r="F2896" s="3">
        <f>IFERROR(_xlfn.XLOOKUP(B2896,'[1]2609 재고'!$I$1:$I$65536,'[1]2609 재고'!$K$1:$K$65536),0)</f>
        <v>0</v>
      </c>
      <c r="G2896" s="3">
        <f>IFERROR(_xlfn.XLOOKUP(B2896,[2]Sheet1!$H$1:$H$65536,[2]Sheet1!$K$1:$K$65536),0)</f>
        <v>0</v>
      </c>
      <c r="H2896" s="3">
        <f>IFERROR(_xlfn.XLOOKUP(B2896,[3]Sheet1!$H$1:$H$65536,[3]Sheet1!$J$1:$J$65536),0)</f>
        <v>0</v>
      </c>
      <c r="I2896" s="3">
        <f>IFERROR(_xlfn.XLOOKUP(B2896,[4]Sheet1!$H$1:$H$65536,[4]Sheet1!$J$1:$J$65536),0)</f>
        <v>0</v>
      </c>
      <c r="J2896" s="3">
        <f>IFERROR(_xlfn.XLOOKUP(B2896,[5]Sheet1!$H$1:$H$65536,[5]Sheet1!$J$1:$J$65536),0)</f>
        <v>0</v>
      </c>
      <c r="K2896" s="3">
        <f>IFERROR(_xlfn.XLOOKUP(B2896,[6]Sheet1!$H$1:$H$65536,[6]Sheet1!$J$1:$J$65536),0)</f>
        <v>0</v>
      </c>
      <c r="L2896" s="3">
        <f>IFERROR(_xlfn.XLOOKUP(B2896,[7]Sheet1!$H$1:$H$65536,[7]Sheet1!$J$1:$J$65536),0)</f>
        <v>0</v>
      </c>
      <c r="M2896" s="3">
        <f>IFERROR(_xlfn.XLOOKUP(B2896,[8]Sheet1!$H$1:$H$65536,[8]Sheet1!$J$1:$J$65536),0)</f>
        <v>0</v>
      </c>
      <c r="N2896" s="3">
        <f>IFERROR(_xlfn.XLOOKUP(B2896,[9]Sheet1!$H$1:$H$65536,[9]Sheet1!$J$1:$J$65536),0)</f>
        <v>0</v>
      </c>
      <c r="O2896" s="3">
        <f>IFERROR(_xlfn.XLOOKUP(B2896,[10]Sheet1!$H$1:$H$65536,[10]Sheet1!$J$1:$J$65536),0)</f>
        <v>0</v>
      </c>
      <c r="P2896" s="3">
        <f>IFERROR(_xlfn.XLOOKUP(B2896,[11]Sheet1!$H$1:$H$65536,[11]Sheet1!$J$1:$J$65536),0)</f>
        <v>0</v>
      </c>
      <c r="Q2896" s="3">
        <f>IFERROR(_xlfn.XLOOKUP(B2896,[12]Sheet1!$H$1:$H$65536,[12]Sheet1!$J$1:$J$65536),0)</f>
        <v>0</v>
      </c>
      <c r="R2896" s="3">
        <f>IFERROR(_xlfn.XLOOKUP(B2896,[13]Sheet1!$H$1:$H$65536,[13]Sheet1!$J$1:$J$65536),)</f>
        <v>0</v>
      </c>
      <c r="S2896" s="3">
        <f>IFERROR(_xlfn.XLOOKUP(B2896,[14]Sheet1!$H$1:$H$65536,[14]Sheet1!$K$1:$K$65536),0)</f>
        <v>0</v>
      </c>
      <c r="T2896" s="3">
        <f>IFERROR(_xlfn.XLOOKUP(B2896,[15]Sheet1!$H$1:$H$65536,[15]Sheet1!$J$1:$J$65536),0)</f>
        <v>0</v>
      </c>
      <c r="U2896" s="3">
        <f>IFERROR(_xlfn.XLOOKUP(B2896,[16]Sheet1!$H$1:$H$65536,[16]Sheet1!$J$1:$J$65536),0)</f>
        <v>0</v>
      </c>
      <c r="V2896" s="3">
        <f>IFERROR(_xlfn.XLOOKUP(B2896,[17]Sheet1!$H$1:$H$65536,[17]Sheet1!$J$1:$J$65536),0)</f>
        <v>0</v>
      </c>
      <c r="W2896" s="3">
        <f>IFERROR(_xlfn.XLOOKUP(B2896,[18]Sheet1!$H$1:$H$65536,[18]Sheet1!$J$1:$J$65536),0)</f>
        <v>0</v>
      </c>
      <c r="X2896" s="3">
        <f>IFERROR(_xlfn.XLOOKUP(B2896,[19]Sheet1!$H$1:$H$65536,[19]Sheet1!$J$1:$J$65536),0)</f>
        <v>0</v>
      </c>
      <c r="Y2896" s="3">
        <f>IFERROR(_xlfn.XLOOKUP(B2896,[20]Sheet1!$H$1:$H$65536,[20]Sheet1!$J$1:$J$65536),0)</f>
        <v>0</v>
      </c>
      <c r="Z2896" s="3">
        <f>IFERROR(_xlfn.XLOOKUP(B2896,[21]Sheet1!$H$1:$H$65536,[21]Sheet1!$J$1:$J$65536),0)</f>
        <v>0</v>
      </c>
    </row>
    <row r="2897" spans="1:26" x14ac:dyDescent="0.3">
      <c r="A2897" s="2" t="str">
        <f t="shared" si="45"/>
        <v>M2</v>
      </c>
      <c r="B2897" s="1" t="s">
        <v>4460</v>
      </c>
      <c r="C2897" s="23" t="str">
        <f>_xlfn.XLOOKUP(B2897,IP구분!A:A,IP구분!C:C)</f>
        <v>타요</v>
      </c>
      <c r="D2897" s="1" t="s">
        <v>2680</v>
      </c>
      <c r="E2897" s="7" t="str">
        <f>IFERROR(_xlfn.XLOOKUP(B2897,단가!A:A,단가!C:C),0)</f>
        <v xml:space="preserve">                     -</v>
      </c>
      <c r="F2897" s="3">
        <f>IFERROR(_xlfn.XLOOKUP(B2897,'[1]2609 재고'!$I$1:$I$65536,'[1]2609 재고'!$K$1:$K$65536),0)</f>
        <v>0</v>
      </c>
      <c r="G2897" s="3">
        <f>IFERROR(_xlfn.XLOOKUP(B2897,[2]Sheet1!$H$1:$H$65536,[2]Sheet1!$K$1:$K$65536),0)</f>
        <v>0</v>
      </c>
      <c r="H2897" s="3">
        <f>IFERROR(_xlfn.XLOOKUP(B2897,[3]Sheet1!$H$1:$H$65536,[3]Sheet1!$J$1:$J$65536),0)</f>
        <v>0</v>
      </c>
      <c r="I2897" s="3">
        <f>IFERROR(_xlfn.XLOOKUP(B2897,[4]Sheet1!$H$1:$H$65536,[4]Sheet1!$J$1:$J$65536),0)</f>
        <v>0</v>
      </c>
      <c r="J2897" s="3">
        <f>IFERROR(_xlfn.XLOOKUP(B2897,[5]Sheet1!$H$1:$H$65536,[5]Sheet1!$J$1:$J$65536),0)</f>
        <v>0</v>
      </c>
      <c r="K2897" s="3">
        <f>IFERROR(_xlfn.XLOOKUP(B2897,[6]Sheet1!$H$1:$H$65536,[6]Sheet1!$J$1:$J$65536),0)</f>
        <v>0</v>
      </c>
      <c r="L2897" s="3">
        <f>IFERROR(_xlfn.XLOOKUP(B2897,[7]Sheet1!$H$1:$H$65536,[7]Sheet1!$J$1:$J$65536),0)</f>
        <v>0</v>
      </c>
      <c r="M2897" s="3">
        <f>IFERROR(_xlfn.XLOOKUP(B2897,[8]Sheet1!$H$1:$H$65536,[8]Sheet1!$J$1:$J$65536),0)</f>
        <v>0</v>
      </c>
      <c r="N2897" s="3">
        <f>IFERROR(_xlfn.XLOOKUP(B2897,[9]Sheet1!$H$1:$H$65536,[9]Sheet1!$J$1:$J$65536),0)</f>
        <v>0</v>
      </c>
      <c r="O2897" s="3">
        <f>IFERROR(_xlfn.XLOOKUP(B2897,[10]Sheet1!$H$1:$H$65536,[10]Sheet1!$J$1:$J$65536),0)</f>
        <v>0</v>
      </c>
      <c r="P2897" s="3">
        <f>IFERROR(_xlfn.XLOOKUP(B2897,[11]Sheet1!$H$1:$H$65536,[11]Sheet1!$J$1:$J$65536),0)</f>
        <v>0</v>
      </c>
      <c r="Q2897" s="3">
        <f>IFERROR(_xlfn.XLOOKUP(B2897,[12]Sheet1!$H$1:$H$65536,[12]Sheet1!$J$1:$J$65536),0)</f>
        <v>0</v>
      </c>
      <c r="R2897" s="3">
        <f>IFERROR(_xlfn.XLOOKUP(B2897,[13]Sheet1!$H$1:$H$65536,[13]Sheet1!$J$1:$J$65536),)</f>
        <v>0</v>
      </c>
      <c r="S2897" s="3">
        <f>IFERROR(_xlfn.XLOOKUP(B2897,[14]Sheet1!$H$1:$H$65536,[14]Sheet1!$K$1:$K$65536),0)</f>
        <v>12</v>
      </c>
      <c r="T2897" s="3">
        <f>IFERROR(_xlfn.XLOOKUP(B2897,[15]Sheet1!$H$1:$H$65536,[15]Sheet1!$J$1:$J$65536),0)</f>
        <v>0</v>
      </c>
      <c r="U2897" s="3">
        <f>IFERROR(_xlfn.XLOOKUP(B2897,[16]Sheet1!$H$1:$H$65536,[16]Sheet1!$J$1:$J$65536),0)</f>
        <v>0</v>
      </c>
      <c r="V2897" s="3">
        <f>IFERROR(_xlfn.XLOOKUP(B2897,[17]Sheet1!$H$1:$H$65536,[17]Sheet1!$J$1:$J$65536),0)</f>
        <v>1</v>
      </c>
      <c r="W2897" s="3">
        <f>IFERROR(_xlfn.XLOOKUP(B2897,[18]Sheet1!$H$1:$H$65536,[18]Sheet1!$J$1:$J$65536),0)</f>
        <v>1</v>
      </c>
      <c r="X2897" s="3">
        <f>IFERROR(_xlfn.XLOOKUP(B2897,[19]Sheet1!$H$1:$H$65536,[19]Sheet1!$J$1:$J$65536),0)</f>
        <v>3</v>
      </c>
      <c r="Y2897" s="3">
        <f>IFERROR(_xlfn.XLOOKUP(B2897,[20]Sheet1!$H$1:$H$65536,[20]Sheet1!$J$1:$J$65536),0)</f>
        <v>5</v>
      </c>
      <c r="Z2897" s="3">
        <f>IFERROR(_xlfn.XLOOKUP(B2897,[21]Sheet1!$H$1:$H$65536,[21]Sheet1!$J$1:$J$65536),0)</f>
        <v>11</v>
      </c>
    </row>
    <row r="2898" spans="1:26" x14ac:dyDescent="0.3">
      <c r="A2898" s="2" t="str">
        <f t="shared" si="45"/>
        <v>P1</v>
      </c>
      <c r="B2898" s="1" t="s">
        <v>4461</v>
      </c>
      <c r="C2898" s="23" t="str">
        <f>_xlfn.XLOOKUP(B2898,IP구분!A:A,IP구분!C:C)</f>
        <v>타요</v>
      </c>
      <c r="D2898" s="1" t="s">
        <v>4462</v>
      </c>
      <c r="E2898" s="7" t="str">
        <f>IFERROR(_xlfn.XLOOKUP(B2898,단가!A:A,단가!C:C),0)</f>
        <v xml:space="preserve">                     -</v>
      </c>
      <c r="F2898" s="3">
        <f>IFERROR(_xlfn.XLOOKUP(B2898,'[1]2609 재고'!$I$1:$I$65536,'[1]2609 재고'!$K$1:$K$65536),0)</f>
        <v>0</v>
      </c>
      <c r="G2898" s="3">
        <f>IFERROR(_xlfn.XLOOKUP(B2898,[2]Sheet1!$H$1:$H$65536,[2]Sheet1!$K$1:$K$65536),0)</f>
        <v>0</v>
      </c>
      <c r="H2898" s="3">
        <f>IFERROR(_xlfn.XLOOKUP(B2898,[3]Sheet1!$H$1:$H$65536,[3]Sheet1!$J$1:$J$65536),0)</f>
        <v>0</v>
      </c>
      <c r="I2898" s="3">
        <f>IFERROR(_xlfn.XLOOKUP(B2898,[4]Sheet1!$H$1:$H$65536,[4]Sheet1!$J$1:$J$65536),0)</f>
        <v>0</v>
      </c>
      <c r="J2898" s="3">
        <f>IFERROR(_xlfn.XLOOKUP(B2898,[5]Sheet1!$H$1:$H$65536,[5]Sheet1!$J$1:$J$65536),0)</f>
        <v>1</v>
      </c>
      <c r="K2898" s="3">
        <f>IFERROR(_xlfn.XLOOKUP(B2898,[6]Sheet1!$H$1:$H$65536,[6]Sheet1!$J$1:$J$65536),0)</f>
        <v>1</v>
      </c>
      <c r="L2898" s="3">
        <f>IFERROR(_xlfn.XLOOKUP(B2898,[7]Sheet1!$H$1:$H$65536,[7]Sheet1!$J$1:$J$65536),0)</f>
        <v>0</v>
      </c>
      <c r="M2898" s="3">
        <f>IFERROR(_xlfn.XLOOKUP(B2898,[8]Sheet1!$H$1:$H$65536,[8]Sheet1!$J$1:$J$65536),0)</f>
        <v>0</v>
      </c>
      <c r="N2898" s="3">
        <f>IFERROR(_xlfn.XLOOKUP(B2898,[9]Sheet1!$H$1:$H$65536,[9]Sheet1!$J$1:$J$65536),0)</f>
        <v>0</v>
      </c>
      <c r="O2898" s="3">
        <f>IFERROR(_xlfn.XLOOKUP(B2898,[10]Sheet1!$H$1:$H$65536,[10]Sheet1!$J$1:$J$65536),0)</f>
        <v>0</v>
      </c>
      <c r="P2898" s="3">
        <f>IFERROR(_xlfn.XLOOKUP(B2898,[11]Sheet1!$H$1:$H$65536,[11]Sheet1!$J$1:$J$65536),0)</f>
        <v>0</v>
      </c>
      <c r="Q2898" s="3">
        <f>IFERROR(_xlfn.XLOOKUP(B2898,[12]Sheet1!$H$1:$H$65536,[12]Sheet1!$J$1:$J$65536),0)</f>
        <v>0</v>
      </c>
      <c r="R2898" s="3">
        <f>IFERROR(_xlfn.XLOOKUP(B2898,[13]Sheet1!$H$1:$H$65536,[13]Sheet1!$J$1:$J$65536),)</f>
        <v>0</v>
      </c>
      <c r="S2898" s="3">
        <f>IFERROR(_xlfn.XLOOKUP(B2898,[14]Sheet1!$H$1:$H$65536,[14]Sheet1!$K$1:$K$65536),0)</f>
        <v>0</v>
      </c>
      <c r="T2898" s="3">
        <f>IFERROR(_xlfn.XLOOKUP(B2898,[15]Sheet1!$H$1:$H$65536,[15]Sheet1!$J$1:$J$65536),0)</f>
        <v>0</v>
      </c>
      <c r="U2898" s="3">
        <f>IFERROR(_xlfn.XLOOKUP(B2898,[16]Sheet1!$H$1:$H$65536,[16]Sheet1!$J$1:$J$65536),0)</f>
        <v>0</v>
      </c>
      <c r="V2898" s="3">
        <f>IFERROR(_xlfn.XLOOKUP(B2898,[17]Sheet1!$H$1:$H$65536,[17]Sheet1!$J$1:$J$65536),0)</f>
        <v>0</v>
      </c>
      <c r="W2898" s="3">
        <f>IFERROR(_xlfn.XLOOKUP(B2898,[18]Sheet1!$H$1:$H$65536,[18]Sheet1!$J$1:$J$65536),0)</f>
        <v>0</v>
      </c>
      <c r="X2898" s="3">
        <f>IFERROR(_xlfn.XLOOKUP(B2898,[19]Sheet1!$H$1:$H$65536,[19]Sheet1!$J$1:$J$65536),0)</f>
        <v>0</v>
      </c>
      <c r="Y2898" s="3">
        <f>IFERROR(_xlfn.XLOOKUP(B2898,[20]Sheet1!$H$1:$H$65536,[20]Sheet1!$J$1:$J$65536),0)</f>
        <v>0</v>
      </c>
      <c r="Z2898" s="3">
        <f>IFERROR(_xlfn.XLOOKUP(B2898,[21]Sheet1!$H$1:$H$65536,[21]Sheet1!$J$1:$J$65536),0)</f>
        <v>0</v>
      </c>
    </row>
    <row r="2899" spans="1:26" x14ac:dyDescent="0.3">
      <c r="A2899" s="2" t="str">
        <f t="shared" si="45"/>
        <v>P1</v>
      </c>
      <c r="B2899" s="1" t="s">
        <v>4463</v>
      </c>
      <c r="C2899" s="23" t="str">
        <f>_xlfn.XLOOKUP(B2899,IP구분!A:A,IP구분!C:C)</f>
        <v>타요</v>
      </c>
      <c r="D2899" s="1" t="s">
        <v>4464</v>
      </c>
      <c r="E2899" s="7">
        <f>IFERROR(_xlfn.XLOOKUP(B2899,단가!A:A,단가!C:C),0)</f>
        <v>619</v>
      </c>
      <c r="F2899" s="3">
        <f>IFERROR(_xlfn.XLOOKUP(B2899,'[1]2609 재고'!$I$1:$I$65536,'[1]2609 재고'!$K$1:$K$65536),0)</f>
        <v>27</v>
      </c>
      <c r="G2899" s="3">
        <f>IFERROR(_xlfn.XLOOKUP(B2899,[2]Sheet1!$H$1:$H$65536,[2]Sheet1!$K$1:$K$65536),0)</f>
        <v>28</v>
      </c>
      <c r="H2899" s="3">
        <f>IFERROR(_xlfn.XLOOKUP(B2899,[3]Sheet1!$H$1:$H$65536,[3]Sheet1!$J$1:$J$65536),0)</f>
        <v>28</v>
      </c>
      <c r="I2899" s="3">
        <f>IFERROR(_xlfn.XLOOKUP(B2899,[4]Sheet1!$H$1:$H$65536,[4]Sheet1!$J$1:$J$65536),0)</f>
        <v>28</v>
      </c>
      <c r="J2899" s="3">
        <f>IFERROR(_xlfn.XLOOKUP(B2899,[5]Sheet1!$H$1:$H$65536,[5]Sheet1!$J$1:$J$65536),0)</f>
        <v>16</v>
      </c>
      <c r="K2899" s="3">
        <f>IFERROR(_xlfn.XLOOKUP(B2899,[6]Sheet1!$H$1:$H$65536,[6]Sheet1!$J$1:$J$65536),0)</f>
        <v>17</v>
      </c>
      <c r="L2899" s="3">
        <f>IFERROR(_xlfn.XLOOKUP(B2899,[7]Sheet1!$H$1:$H$65536,[7]Sheet1!$J$1:$J$65536),0)</f>
        <v>17</v>
      </c>
      <c r="M2899" s="3">
        <f>IFERROR(_xlfn.XLOOKUP(B2899,[8]Sheet1!$H$1:$H$65536,[8]Sheet1!$J$1:$J$65536),0)</f>
        <v>17</v>
      </c>
      <c r="N2899" s="3">
        <f>IFERROR(_xlfn.XLOOKUP(B2899,[9]Sheet1!$H$1:$H$65536,[9]Sheet1!$J$1:$J$65536),0)</f>
        <v>17</v>
      </c>
      <c r="O2899" s="3">
        <f>IFERROR(_xlfn.XLOOKUP(B2899,[10]Sheet1!$H$1:$H$65536,[10]Sheet1!$J$1:$J$65536),0)</f>
        <v>17</v>
      </c>
      <c r="P2899" s="3">
        <f>IFERROR(_xlfn.XLOOKUP(B2899,[11]Sheet1!$H$1:$H$65536,[11]Sheet1!$J$1:$J$65536),0)</f>
        <v>17</v>
      </c>
      <c r="Q2899" s="3">
        <f>IFERROR(_xlfn.XLOOKUP(B2899,[12]Sheet1!$H$1:$H$65536,[12]Sheet1!$J$1:$J$65536),0)</f>
        <v>16</v>
      </c>
      <c r="R2899" s="3">
        <f>IFERROR(_xlfn.XLOOKUP(B2899,[13]Sheet1!$H$1:$H$65536,[13]Sheet1!$J$1:$J$65536),)</f>
        <v>16</v>
      </c>
      <c r="S2899" s="3">
        <f>IFERROR(_xlfn.XLOOKUP(B2899,[14]Sheet1!$H$1:$H$65536,[14]Sheet1!$K$1:$K$65536),0)</f>
        <v>14</v>
      </c>
      <c r="T2899" s="3">
        <f>IFERROR(_xlfn.XLOOKUP(B2899,[15]Sheet1!$H$1:$H$65536,[15]Sheet1!$J$1:$J$65536),0)</f>
        <v>14</v>
      </c>
      <c r="U2899" s="3">
        <f>IFERROR(_xlfn.XLOOKUP(B2899,[16]Sheet1!$H$1:$H$65536,[16]Sheet1!$J$1:$J$65536),0)</f>
        <v>14</v>
      </c>
      <c r="V2899" s="3">
        <f>IFERROR(_xlfn.XLOOKUP(B2899,[17]Sheet1!$H$1:$H$65536,[17]Sheet1!$J$1:$J$65536),0)</f>
        <v>10</v>
      </c>
      <c r="W2899" s="3">
        <f>IFERROR(_xlfn.XLOOKUP(B2899,[18]Sheet1!$H$1:$H$65536,[18]Sheet1!$J$1:$J$65536),0)</f>
        <v>10</v>
      </c>
      <c r="X2899" s="3">
        <f>IFERROR(_xlfn.XLOOKUP(B2899,[19]Sheet1!$H$1:$H$65536,[19]Sheet1!$J$1:$J$65536),0)</f>
        <v>10</v>
      </c>
      <c r="Y2899" s="3">
        <f>IFERROR(_xlfn.XLOOKUP(B2899,[20]Sheet1!$H$1:$H$65536,[20]Sheet1!$J$1:$J$65536),0)</f>
        <v>10</v>
      </c>
      <c r="Z2899" s="3">
        <f>IFERROR(_xlfn.XLOOKUP(B2899,[21]Sheet1!$H$1:$H$65536,[21]Sheet1!$J$1:$J$65536),0)</f>
        <v>9</v>
      </c>
    </row>
    <row r="2900" spans="1:26" x14ac:dyDescent="0.3">
      <c r="A2900" s="2" t="str">
        <f t="shared" si="45"/>
        <v>X2</v>
      </c>
      <c r="B2900" s="1" t="s">
        <v>3706</v>
      </c>
      <c r="C2900" s="23" t="str">
        <f>_xlfn.XLOOKUP(B2900,IP구분!A:A,IP구분!C:C)</f>
        <v>뽀로로</v>
      </c>
      <c r="D2900" s="1" t="s">
        <v>3707</v>
      </c>
      <c r="E2900" s="7" t="str">
        <f>IFERROR(_xlfn.XLOOKUP(B2900,단가!A:A,단가!C:C),0)</f>
        <v xml:space="preserve">                     -</v>
      </c>
      <c r="F2900" s="3">
        <f>IFERROR(_xlfn.XLOOKUP(B2900,'[1]2609 재고'!$I$1:$I$65536,'[1]2609 재고'!$K$1:$K$65536),0)</f>
        <v>0</v>
      </c>
      <c r="G2900" s="3">
        <f>IFERROR(_xlfn.XLOOKUP(B2900,[2]Sheet1!$H$1:$H$65536,[2]Sheet1!$K$1:$K$65536),0)</f>
        <v>0</v>
      </c>
      <c r="H2900" s="3">
        <f>IFERROR(_xlfn.XLOOKUP(B2900,[3]Sheet1!$H$1:$H$65536,[3]Sheet1!$J$1:$J$65536),0)</f>
        <v>0</v>
      </c>
      <c r="I2900" s="3">
        <f>IFERROR(_xlfn.XLOOKUP(B2900,[4]Sheet1!$H$1:$H$65536,[4]Sheet1!$J$1:$J$65536),0)</f>
        <v>0</v>
      </c>
      <c r="J2900" s="3">
        <f>IFERROR(_xlfn.XLOOKUP(B2900,[5]Sheet1!$H$1:$H$65536,[5]Sheet1!$J$1:$J$65536),0)</f>
        <v>0</v>
      </c>
      <c r="K2900" s="3">
        <f>IFERROR(_xlfn.XLOOKUP(B2900,[6]Sheet1!$H$1:$H$65536,[6]Sheet1!$J$1:$J$65536),0)</f>
        <v>0</v>
      </c>
      <c r="L2900" s="3">
        <f>IFERROR(_xlfn.XLOOKUP(B2900,[7]Sheet1!$H$1:$H$65536,[7]Sheet1!$J$1:$J$65536),0)</f>
        <v>0</v>
      </c>
      <c r="M2900" s="3">
        <f>IFERROR(_xlfn.XLOOKUP(B2900,[8]Sheet1!$H$1:$H$65536,[8]Sheet1!$J$1:$J$65536),0)</f>
        <v>0</v>
      </c>
      <c r="N2900" s="3">
        <f>IFERROR(_xlfn.XLOOKUP(B2900,[9]Sheet1!$H$1:$H$65536,[9]Sheet1!$J$1:$J$65536),0)</f>
        <v>0</v>
      </c>
      <c r="O2900" s="3">
        <f>IFERROR(_xlfn.XLOOKUP(B2900,[10]Sheet1!$H$1:$H$65536,[10]Sheet1!$J$1:$J$65536),0)</f>
        <v>0</v>
      </c>
      <c r="P2900" s="3">
        <f>IFERROR(_xlfn.XLOOKUP(B2900,[11]Sheet1!$H$1:$H$65536,[11]Sheet1!$J$1:$J$65536),0)</f>
        <v>0</v>
      </c>
      <c r="Q2900" s="3">
        <f>IFERROR(_xlfn.XLOOKUP(B2900,[12]Sheet1!$H$1:$H$65536,[12]Sheet1!$J$1:$J$65536),0)</f>
        <v>0</v>
      </c>
      <c r="R2900" s="3">
        <f>IFERROR(_xlfn.XLOOKUP(B2900,[13]Sheet1!$H$1:$H$65536,[13]Sheet1!$J$1:$J$65536),)</f>
        <v>0</v>
      </c>
      <c r="S2900" s="3">
        <f>IFERROR(_xlfn.XLOOKUP(B2900,[14]Sheet1!$H$1:$H$65536,[14]Sheet1!$K$1:$K$65536),0)</f>
        <v>0</v>
      </c>
      <c r="T2900" s="3">
        <f>IFERROR(_xlfn.XLOOKUP(B2900,[15]Sheet1!$H$1:$H$65536,[15]Sheet1!$J$1:$J$65536),0)</f>
        <v>0</v>
      </c>
      <c r="U2900" s="3">
        <f>IFERROR(_xlfn.XLOOKUP(B2900,[16]Sheet1!$H$1:$H$65536,[16]Sheet1!$J$1:$J$65536),0)</f>
        <v>0</v>
      </c>
      <c r="V2900" s="3">
        <f>IFERROR(_xlfn.XLOOKUP(B2900,[17]Sheet1!$H$1:$H$65536,[17]Sheet1!$J$1:$J$65536),0)</f>
        <v>0</v>
      </c>
      <c r="W2900" s="3">
        <f>IFERROR(_xlfn.XLOOKUP(B2900,[18]Sheet1!$H$1:$H$65536,[18]Sheet1!$J$1:$J$65536),0)</f>
        <v>0</v>
      </c>
      <c r="X2900" s="3">
        <f>IFERROR(_xlfn.XLOOKUP(B2900,[19]Sheet1!$H$1:$H$65536,[19]Sheet1!$J$1:$J$65536),0)</f>
        <v>0</v>
      </c>
      <c r="Y2900" s="3">
        <f>IFERROR(_xlfn.XLOOKUP(B2900,[20]Sheet1!$H$1:$H$65536,[20]Sheet1!$J$1:$J$65536),0)</f>
        <v>0</v>
      </c>
      <c r="Z2900" s="3">
        <f>IFERROR(_xlfn.XLOOKUP(B2900,[21]Sheet1!$H$1:$H$65536,[21]Sheet1!$J$1:$J$65536),0)</f>
        <v>0</v>
      </c>
    </row>
    <row r="2901" spans="1:26" x14ac:dyDescent="0.3">
      <c r="A2901" s="2" t="str">
        <f t="shared" si="45"/>
        <v>X2</v>
      </c>
      <c r="B2901" s="1" t="s">
        <v>3708</v>
      </c>
      <c r="C2901" s="23" t="str">
        <f>_xlfn.XLOOKUP(B2901,IP구분!A:A,IP구분!C:C)</f>
        <v>뽀로로</v>
      </c>
      <c r="D2901" s="1" t="s">
        <v>3709</v>
      </c>
      <c r="E2901" s="7" t="str">
        <f>IFERROR(_xlfn.XLOOKUP(B2901,단가!A:A,단가!C:C),0)</f>
        <v xml:space="preserve">                     -</v>
      </c>
      <c r="F2901" s="3">
        <f>IFERROR(_xlfn.XLOOKUP(B2901,'[1]2609 재고'!$I$1:$I$65536,'[1]2609 재고'!$K$1:$K$65536),0)</f>
        <v>0</v>
      </c>
      <c r="G2901" s="3">
        <f>IFERROR(_xlfn.XLOOKUP(B2901,[2]Sheet1!$H$1:$H$65536,[2]Sheet1!$K$1:$K$65536),0)</f>
        <v>0</v>
      </c>
      <c r="H2901" s="3">
        <f>IFERROR(_xlfn.XLOOKUP(B2901,[3]Sheet1!$H$1:$H$65536,[3]Sheet1!$J$1:$J$65536),0)</f>
        <v>0</v>
      </c>
      <c r="I2901" s="3">
        <f>IFERROR(_xlfn.XLOOKUP(B2901,[4]Sheet1!$H$1:$H$65536,[4]Sheet1!$J$1:$J$65536),0)</f>
        <v>0</v>
      </c>
      <c r="J2901" s="3">
        <f>IFERROR(_xlfn.XLOOKUP(B2901,[5]Sheet1!$H$1:$H$65536,[5]Sheet1!$J$1:$J$65536),0)</f>
        <v>0</v>
      </c>
      <c r="K2901" s="3">
        <f>IFERROR(_xlfn.XLOOKUP(B2901,[6]Sheet1!$H$1:$H$65536,[6]Sheet1!$J$1:$J$65536),0)</f>
        <v>0</v>
      </c>
      <c r="L2901" s="3">
        <f>IFERROR(_xlfn.XLOOKUP(B2901,[7]Sheet1!$H$1:$H$65536,[7]Sheet1!$J$1:$J$65536),0)</f>
        <v>0</v>
      </c>
      <c r="M2901" s="3">
        <f>IFERROR(_xlfn.XLOOKUP(B2901,[8]Sheet1!$H$1:$H$65536,[8]Sheet1!$J$1:$J$65536),0)</f>
        <v>0</v>
      </c>
      <c r="N2901" s="3">
        <f>IFERROR(_xlfn.XLOOKUP(B2901,[9]Sheet1!$H$1:$H$65536,[9]Sheet1!$J$1:$J$65536),0)</f>
        <v>0</v>
      </c>
      <c r="O2901" s="3">
        <f>IFERROR(_xlfn.XLOOKUP(B2901,[10]Sheet1!$H$1:$H$65536,[10]Sheet1!$J$1:$J$65536),0)</f>
        <v>0</v>
      </c>
      <c r="P2901" s="3">
        <f>IFERROR(_xlfn.XLOOKUP(B2901,[11]Sheet1!$H$1:$H$65536,[11]Sheet1!$J$1:$J$65536),0)</f>
        <v>0</v>
      </c>
      <c r="Q2901" s="3">
        <f>IFERROR(_xlfn.XLOOKUP(B2901,[12]Sheet1!$H$1:$H$65536,[12]Sheet1!$J$1:$J$65536),0)</f>
        <v>0</v>
      </c>
      <c r="R2901" s="3">
        <f>IFERROR(_xlfn.XLOOKUP(B2901,[13]Sheet1!$H$1:$H$65536,[13]Sheet1!$J$1:$J$65536),)</f>
        <v>0</v>
      </c>
      <c r="S2901" s="3">
        <f>IFERROR(_xlfn.XLOOKUP(B2901,[14]Sheet1!$H$1:$H$65536,[14]Sheet1!$K$1:$K$65536),0)</f>
        <v>0</v>
      </c>
      <c r="T2901" s="3">
        <f>IFERROR(_xlfn.XLOOKUP(B2901,[15]Sheet1!$H$1:$H$65536,[15]Sheet1!$J$1:$J$65536),0)</f>
        <v>0</v>
      </c>
      <c r="U2901" s="3">
        <f>IFERROR(_xlfn.XLOOKUP(B2901,[16]Sheet1!$H$1:$H$65536,[16]Sheet1!$J$1:$J$65536),0)</f>
        <v>0</v>
      </c>
      <c r="V2901" s="3">
        <f>IFERROR(_xlfn.XLOOKUP(B2901,[17]Sheet1!$H$1:$H$65536,[17]Sheet1!$J$1:$J$65536),0)</f>
        <v>0</v>
      </c>
      <c r="W2901" s="3">
        <f>IFERROR(_xlfn.XLOOKUP(B2901,[18]Sheet1!$H$1:$H$65536,[18]Sheet1!$J$1:$J$65536),0)</f>
        <v>0</v>
      </c>
      <c r="X2901" s="3">
        <f>IFERROR(_xlfn.XLOOKUP(B2901,[19]Sheet1!$H$1:$H$65536,[19]Sheet1!$J$1:$J$65536),0)</f>
        <v>0</v>
      </c>
      <c r="Y2901" s="3">
        <f>IFERROR(_xlfn.XLOOKUP(B2901,[20]Sheet1!$H$1:$H$65536,[20]Sheet1!$J$1:$J$65536),0)</f>
        <v>0</v>
      </c>
      <c r="Z2901" s="3">
        <f>IFERROR(_xlfn.XLOOKUP(B2901,[21]Sheet1!$H$1:$H$65536,[21]Sheet1!$J$1:$J$65536),0)</f>
        <v>0</v>
      </c>
    </row>
    <row r="2902" spans="1:26" x14ac:dyDescent="0.3">
      <c r="A2902" s="2" t="str">
        <f t="shared" si="45"/>
        <v>P1</v>
      </c>
      <c r="B2902" s="1" t="s">
        <v>3732</v>
      </c>
      <c r="C2902" s="23" t="str">
        <f>_xlfn.XLOOKUP(B2902,IP구분!A:A,IP구분!C:C)</f>
        <v>타요</v>
      </c>
      <c r="D2902" s="1" t="s">
        <v>3733</v>
      </c>
      <c r="E2902" s="7">
        <f>IFERROR(_xlfn.XLOOKUP(B2902,단가!A:A,단가!C:C),0)</f>
        <v>2444</v>
      </c>
      <c r="F2902" s="3">
        <f>IFERROR(_xlfn.XLOOKUP(B2902,'[1]2609 재고'!$I$1:$I$65536,'[1]2609 재고'!$K$1:$K$65536),0)</f>
        <v>380</v>
      </c>
      <c r="G2902" s="3">
        <f>IFERROR(_xlfn.XLOOKUP(B2902,[2]Sheet1!$H$1:$H$65536,[2]Sheet1!$K$1:$K$65536),0)</f>
        <v>451</v>
      </c>
      <c r="H2902" s="3">
        <f>IFERROR(_xlfn.XLOOKUP(B2902,[3]Sheet1!$H$1:$H$65536,[3]Sheet1!$J$1:$J$65536),0)</f>
        <v>505</v>
      </c>
      <c r="I2902" s="3">
        <f>IFERROR(_xlfn.XLOOKUP(B2902,[4]Sheet1!$H$1:$H$65536,[4]Sheet1!$J$1:$J$65536),0)</f>
        <v>575</v>
      </c>
      <c r="J2902" s="3">
        <f>IFERROR(_xlfn.XLOOKUP(B2902,[5]Sheet1!$H$1:$H$65536,[5]Sheet1!$J$1:$J$65536),0)</f>
        <v>630</v>
      </c>
      <c r="K2902" s="3">
        <f>IFERROR(_xlfn.XLOOKUP(B2902,[6]Sheet1!$H$1:$H$65536,[6]Sheet1!$J$1:$J$65536),0)</f>
        <v>685</v>
      </c>
      <c r="L2902" s="3">
        <f>IFERROR(_xlfn.XLOOKUP(B2902,[7]Sheet1!$H$1:$H$65536,[7]Sheet1!$J$1:$J$65536),0)</f>
        <v>731</v>
      </c>
      <c r="M2902" s="3">
        <f>IFERROR(_xlfn.XLOOKUP(B2902,[8]Sheet1!$H$1:$H$65536,[8]Sheet1!$J$1:$J$65536),0)</f>
        <v>771</v>
      </c>
      <c r="N2902" s="3">
        <f>IFERROR(_xlfn.XLOOKUP(B2902,[9]Sheet1!$H$1:$H$65536,[9]Sheet1!$J$1:$J$65536),0)</f>
        <v>837</v>
      </c>
      <c r="O2902" s="3">
        <f>IFERROR(_xlfn.XLOOKUP(B2902,[10]Sheet1!$H$1:$H$65536,[10]Sheet1!$J$1:$J$65536),0)</f>
        <v>911</v>
      </c>
      <c r="P2902" s="3">
        <f>IFERROR(_xlfn.XLOOKUP(B2902,[11]Sheet1!$H$1:$H$65536,[11]Sheet1!$J$1:$J$65536),0)</f>
        <v>992</v>
      </c>
      <c r="Q2902" s="3">
        <f>IFERROR(_xlfn.XLOOKUP(B2902,[12]Sheet1!$H$1:$H$65536,[12]Sheet1!$J$1:$J$65536),0)</f>
        <v>1047</v>
      </c>
      <c r="R2902" s="3">
        <f>IFERROR(_xlfn.XLOOKUP(B2902,[13]Sheet1!$H$1:$H$65536,[13]Sheet1!$J$1:$J$65536),)</f>
        <v>1091</v>
      </c>
      <c r="S2902" s="3">
        <f>IFERROR(_xlfn.XLOOKUP(B2902,[14]Sheet1!$H$1:$H$65536,[14]Sheet1!$K$1:$K$65536),0)</f>
        <v>1135</v>
      </c>
      <c r="T2902" s="3">
        <f>IFERROR(_xlfn.XLOOKUP(B2902,[15]Sheet1!$H$1:$H$65536,[15]Sheet1!$J$1:$J$65536),0)</f>
        <v>1212</v>
      </c>
      <c r="U2902" s="3">
        <f>IFERROR(_xlfn.XLOOKUP(B2902,[16]Sheet1!$H$1:$H$65536,[16]Sheet1!$J$1:$J$65536),0)</f>
        <v>1299</v>
      </c>
      <c r="V2902" s="3">
        <f>IFERROR(_xlfn.XLOOKUP(B2902,[17]Sheet1!$H$1:$H$65536,[17]Sheet1!$J$1:$J$65536),0)</f>
        <v>1324</v>
      </c>
      <c r="W2902" s="3">
        <f>IFERROR(_xlfn.XLOOKUP(B2902,[18]Sheet1!$H$1:$H$65536,[18]Sheet1!$J$1:$J$65536),0)</f>
        <v>1366</v>
      </c>
      <c r="X2902" s="3">
        <f>IFERROR(_xlfn.XLOOKUP(B2902,[19]Sheet1!$H$1:$H$65536,[19]Sheet1!$J$1:$J$65536),0)</f>
        <v>1423</v>
      </c>
      <c r="Y2902" s="3">
        <f>IFERROR(_xlfn.XLOOKUP(B2902,[20]Sheet1!$H$1:$H$65536,[20]Sheet1!$J$1:$J$65536),0)</f>
        <v>1469</v>
      </c>
      <c r="Z2902" s="3">
        <f>IFERROR(_xlfn.XLOOKUP(B2902,[21]Sheet1!$H$1:$H$65536,[21]Sheet1!$J$1:$J$65536),0)</f>
        <v>1574</v>
      </c>
    </row>
    <row r="2903" spans="1:26" x14ac:dyDescent="0.3">
      <c r="A2903" s="2" t="str">
        <f t="shared" si="45"/>
        <v>P1</v>
      </c>
      <c r="B2903" s="1" t="s">
        <v>6521</v>
      </c>
      <c r="C2903" s="23" t="str">
        <f>_xlfn.XLOOKUP(B2903,IP구분!A:A,IP구분!C:C)</f>
        <v>타요</v>
      </c>
      <c r="D2903" s="1" t="s">
        <v>6522</v>
      </c>
      <c r="E2903" s="7" t="str">
        <f>IFERROR(_xlfn.XLOOKUP(B2903,단가!A:A,단가!C:C),0)</f>
        <v xml:space="preserve">                     -</v>
      </c>
      <c r="F2903" s="3">
        <f>IFERROR(_xlfn.XLOOKUP(B2903,'[1]2609 재고'!$I$1:$I$65536,'[1]2609 재고'!$K$1:$K$65536),0)</f>
        <v>0</v>
      </c>
      <c r="G2903" s="3">
        <f>IFERROR(_xlfn.XLOOKUP(B2903,[2]Sheet1!$H$1:$H$65536,[2]Sheet1!$K$1:$K$65536),0)</f>
        <v>0</v>
      </c>
      <c r="H2903" s="3">
        <f>IFERROR(_xlfn.XLOOKUP(B2903,[3]Sheet1!$H$1:$H$65536,[3]Sheet1!$J$1:$J$65536),0)</f>
        <v>0</v>
      </c>
      <c r="I2903" s="3">
        <f>IFERROR(_xlfn.XLOOKUP(B2903,[4]Sheet1!$H$1:$H$65536,[4]Sheet1!$J$1:$J$65536),0)</f>
        <v>0</v>
      </c>
      <c r="J2903" s="3">
        <f>IFERROR(_xlfn.XLOOKUP(B2903,[5]Sheet1!$H$1:$H$65536,[5]Sheet1!$J$1:$J$65536),0)</f>
        <v>0</v>
      </c>
      <c r="K2903" s="3">
        <f>IFERROR(_xlfn.XLOOKUP(B2903,[6]Sheet1!$H$1:$H$65536,[6]Sheet1!$J$1:$J$65536),0)</f>
        <v>0</v>
      </c>
      <c r="L2903" s="3">
        <f>IFERROR(_xlfn.XLOOKUP(B2903,[7]Sheet1!$H$1:$H$65536,[7]Sheet1!$J$1:$J$65536),0)</f>
        <v>0</v>
      </c>
      <c r="M2903" s="3">
        <f>IFERROR(_xlfn.XLOOKUP(B2903,[8]Sheet1!$H$1:$H$65536,[8]Sheet1!$J$1:$J$65536),0)</f>
        <v>0</v>
      </c>
      <c r="N2903" s="3">
        <f>IFERROR(_xlfn.XLOOKUP(B2903,[9]Sheet1!$H$1:$H$65536,[9]Sheet1!$J$1:$J$65536),0)</f>
        <v>0</v>
      </c>
      <c r="O2903" s="3">
        <f>IFERROR(_xlfn.XLOOKUP(B2903,[10]Sheet1!$H$1:$H$65536,[10]Sheet1!$J$1:$J$65536),0)</f>
        <v>0</v>
      </c>
      <c r="P2903" s="3">
        <f>IFERROR(_xlfn.XLOOKUP(B2903,[11]Sheet1!$H$1:$H$65536,[11]Sheet1!$J$1:$J$65536),0)</f>
        <v>0</v>
      </c>
      <c r="Q2903" s="3">
        <f>IFERROR(_xlfn.XLOOKUP(B2903,[12]Sheet1!$H$1:$H$65536,[12]Sheet1!$J$1:$J$65536),0)</f>
        <v>0</v>
      </c>
      <c r="R2903" s="3">
        <f>IFERROR(_xlfn.XLOOKUP(B2903,[13]Sheet1!$H$1:$H$65536,[13]Sheet1!$J$1:$J$65536),)</f>
        <v>1</v>
      </c>
      <c r="S2903" s="3">
        <f>IFERROR(_xlfn.XLOOKUP(B2903,[14]Sheet1!$H$1:$H$65536,[14]Sheet1!$K$1:$K$65536),0)</f>
        <v>1</v>
      </c>
      <c r="T2903" s="3">
        <f>IFERROR(_xlfn.XLOOKUP(B2903,[15]Sheet1!$H$1:$H$65536,[15]Sheet1!$J$1:$J$65536),0)</f>
        <v>0</v>
      </c>
      <c r="U2903" s="3">
        <f>IFERROR(_xlfn.XLOOKUP(B2903,[16]Sheet1!$H$1:$H$65536,[16]Sheet1!$J$1:$J$65536),0)</f>
        <v>0</v>
      </c>
      <c r="V2903" s="3">
        <f>IFERROR(_xlfn.XLOOKUP(B2903,[17]Sheet1!$H$1:$H$65536,[17]Sheet1!$J$1:$J$65536),0)</f>
        <v>0</v>
      </c>
      <c r="W2903" s="3">
        <f>IFERROR(_xlfn.XLOOKUP(B2903,[18]Sheet1!$H$1:$H$65536,[18]Sheet1!$J$1:$J$65536),0)</f>
        <v>0</v>
      </c>
      <c r="X2903" s="3">
        <f>IFERROR(_xlfn.XLOOKUP(B2903,[19]Sheet1!$H$1:$H$65536,[19]Sheet1!$J$1:$J$65536),0)</f>
        <v>0</v>
      </c>
      <c r="Y2903" s="3">
        <f>IFERROR(_xlfn.XLOOKUP(B2903,[20]Sheet1!$H$1:$H$65536,[20]Sheet1!$J$1:$J$65536),0)</f>
        <v>0</v>
      </c>
      <c r="Z2903" s="3">
        <f>IFERROR(_xlfn.XLOOKUP(B2903,[21]Sheet1!$H$1:$H$65536,[21]Sheet1!$J$1:$J$65536),0)</f>
        <v>0</v>
      </c>
    </row>
    <row r="2904" spans="1:26" x14ac:dyDescent="0.3">
      <c r="A2904" s="2" t="str">
        <f t="shared" si="45"/>
        <v>X2</v>
      </c>
      <c r="B2904" s="1" t="s">
        <v>4614</v>
      </c>
      <c r="C2904" s="23" t="str">
        <f>_xlfn.XLOOKUP(B2904,IP구분!A:A,IP구분!C:C)</f>
        <v>뽀로로</v>
      </c>
      <c r="D2904" s="1" t="s">
        <v>4615</v>
      </c>
      <c r="E2904" s="7" t="str">
        <f>IFERROR(_xlfn.XLOOKUP(B2904,단가!A:A,단가!C:C),0)</f>
        <v xml:space="preserve">                     -</v>
      </c>
      <c r="F2904" s="3">
        <f>IFERROR(_xlfn.XLOOKUP(B2904,'[1]2609 재고'!$I$1:$I$65536,'[1]2609 재고'!$K$1:$K$65536),0)</f>
        <v>0</v>
      </c>
      <c r="G2904" s="3">
        <f>IFERROR(_xlfn.XLOOKUP(B2904,[2]Sheet1!$H$1:$H$65536,[2]Sheet1!$K$1:$K$65536),0)</f>
        <v>0</v>
      </c>
      <c r="H2904" s="3">
        <f>IFERROR(_xlfn.XLOOKUP(B2904,[3]Sheet1!$H$1:$H$65536,[3]Sheet1!$J$1:$J$65536),0)</f>
        <v>0</v>
      </c>
      <c r="I2904" s="3">
        <f>IFERROR(_xlfn.XLOOKUP(B2904,[4]Sheet1!$H$1:$H$65536,[4]Sheet1!$J$1:$J$65536),0)</f>
        <v>0</v>
      </c>
      <c r="J2904" s="3">
        <f>IFERROR(_xlfn.XLOOKUP(B2904,[5]Sheet1!$H$1:$H$65536,[5]Sheet1!$J$1:$J$65536),0)</f>
        <v>0</v>
      </c>
      <c r="K2904" s="3">
        <f>IFERROR(_xlfn.XLOOKUP(B2904,[6]Sheet1!$H$1:$H$65536,[6]Sheet1!$J$1:$J$65536),0)</f>
        <v>0</v>
      </c>
      <c r="L2904" s="3">
        <f>IFERROR(_xlfn.XLOOKUP(B2904,[7]Sheet1!$H$1:$H$65536,[7]Sheet1!$J$1:$J$65536),0)</f>
        <v>0</v>
      </c>
      <c r="M2904" s="3">
        <f>IFERROR(_xlfn.XLOOKUP(B2904,[8]Sheet1!$H$1:$H$65536,[8]Sheet1!$J$1:$J$65536),0)</f>
        <v>120</v>
      </c>
      <c r="N2904" s="3">
        <f>IFERROR(_xlfn.XLOOKUP(B2904,[9]Sheet1!$H$1:$H$65536,[9]Sheet1!$J$1:$J$65536),0)</f>
        <v>0</v>
      </c>
      <c r="O2904" s="3">
        <f>IFERROR(_xlfn.XLOOKUP(B2904,[10]Sheet1!$H$1:$H$65536,[10]Sheet1!$J$1:$J$65536),0)</f>
        <v>0</v>
      </c>
      <c r="P2904" s="3">
        <f>IFERROR(_xlfn.XLOOKUP(B2904,[11]Sheet1!$H$1:$H$65536,[11]Sheet1!$J$1:$J$65536),0)</f>
        <v>0</v>
      </c>
      <c r="Q2904" s="3">
        <f>IFERROR(_xlfn.XLOOKUP(B2904,[12]Sheet1!$H$1:$H$65536,[12]Sheet1!$J$1:$J$65536),0)</f>
        <v>0</v>
      </c>
      <c r="R2904" s="3">
        <f>IFERROR(_xlfn.XLOOKUP(B2904,[13]Sheet1!$H$1:$H$65536,[13]Sheet1!$J$1:$J$65536),)</f>
        <v>0</v>
      </c>
      <c r="S2904" s="3">
        <f>IFERROR(_xlfn.XLOOKUP(B2904,[14]Sheet1!$H$1:$H$65536,[14]Sheet1!$K$1:$K$65536),0)</f>
        <v>0</v>
      </c>
      <c r="T2904" s="3">
        <f>IFERROR(_xlfn.XLOOKUP(B2904,[15]Sheet1!$H$1:$H$65536,[15]Sheet1!$J$1:$J$65536),0)</f>
        <v>0</v>
      </c>
      <c r="U2904" s="3">
        <f>IFERROR(_xlfn.XLOOKUP(B2904,[16]Sheet1!$H$1:$H$65536,[16]Sheet1!$J$1:$J$65536),0)</f>
        <v>0</v>
      </c>
      <c r="V2904" s="3">
        <f>IFERROR(_xlfn.XLOOKUP(B2904,[17]Sheet1!$H$1:$H$65536,[17]Sheet1!$J$1:$J$65536),0)</f>
        <v>0</v>
      </c>
      <c r="W2904" s="3">
        <f>IFERROR(_xlfn.XLOOKUP(B2904,[18]Sheet1!$H$1:$H$65536,[18]Sheet1!$J$1:$J$65536),0)</f>
        <v>0</v>
      </c>
      <c r="X2904" s="3">
        <f>IFERROR(_xlfn.XLOOKUP(B2904,[19]Sheet1!$H$1:$H$65536,[19]Sheet1!$J$1:$J$65536),0)</f>
        <v>0</v>
      </c>
      <c r="Y2904" s="3">
        <f>IFERROR(_xlfn.XLOOKUP(B2904,[20]Sheet1!$H$1:$H$65536,[20]Sheet1!$J$1:$J$65536),0)</f>
        <v>0</v>
      </c>
      <c r="Z2904" s="3">
        <f>IFERROR(_xlfn.XLOOKUP(B2904,[21]Sheet1!$H$1:$H$65536,[21]Sheet1!$J$1:$J$65536),0)</f>
        <v>0</v>
      </c>
    </row>
    <row r="2905" spans="1:26" x14ac:dyDescent="0.3">
      <c r="A2905" s="2" t="str">
        <f t="shared" si="45"/>
        <v>M2</v>
      </c>
      <c r="B2905" s="1" t="s">
        <v>4616</v>
      </c>
      <c r="C2905" s="23" t="str">
        <f>_xlfn.XLOOKUP(B2905,IP구분!A:A,IP구분!C:C)</f>
        <v>타요</v>
      </c>
      <c r="D2905" s="1" t="s">
        <v>2675</v>
      </c>
      <c r="E2905" s="7">
        <f>IFERROR(_xlfn.XLOOKUP(B2905,단가!A:A,단가!C:C),0)</f>
        <v>5523</v>
      </c>
      <c r="F2905" s="3">
        <f>IFERROR(_xlfn.XLOOKUP(B2905,'[1]2609 재고'!$I$1:$I$65536,'[1]2609 재고'!$K$1:$K$65536),0)</f>
        <v>12</v>
      </c>
      <c r="G2905" s="3">
        <f>IFERROR(_xlfn.XLOOKUP(B2905,[2]Sheet1!$H$1:$H$65536,[2]Sheet1!$K$1:$K$65536),0)</f>
        <v>19</v>
      </c>
      <c r="H2905" s="3">
        <f>IFERROR(_xlfn.XLOOKUP(B2905,[3]Sheet1!$H$1:$H$65536,[3]Sheet1!$J$1:$J$65536),0)</f>
        <v>26</v>
      </c>
      <c r="I2905" s="3">
        <f>IFERROR(_xlfn.XLOOKUP(B2905,[4]Sheet1!$H$1:$H$65536,[4]Sheet1!$J$1:$J$65536),0)</f>
        <v>12</v>
      </c>
      <c r="J2905" s="3">
        <f>IFERROR(_xlfn.XLOOKUP(B2905,[5]Sheet1!$H$1:$H$65536,[5]Sheet1!$J$1:$J$65536),0)</f>
        <v>17</v>
      </c>
      <c r="K2905" s="3">
        <f>IFERROR(_xlfn.XLOOKUP(B2905,[6]Sheet1!$H$1:$H$65536,[6]Sheet1!$J$1:$J$65536),0)</f>
        <v>21</v>
      </c>
      <c r="L2905" s="3">
        <f>IFERROR(_xlfn.XLOOKUP(B2905,[7]Sheet1!$H$1:$H$65536,[7]Sheet1!$J$1:$J$65536),0)</f>
        <v>26</v>
      </c>
      <c r="M2905" s="3">
        <f>IFERROR(_xlfn.XLOOKUP(B2905,[8]Sheet1!$H$1:$H$65536,[8]Sheet1!$J$1:$J$65536),0)</f>
        <v>27</v>
      </c>
      <c r="N2905" s="3">
        <f>IFERROR(_xlfn.XLOOKUP(B2905,[9]Sheet1!$H$1:$H$65536,[9]Sheet1!$J$1:$J$65536),0)</f>
        <v>14</v>
      </c>
      <c r="O2905" s="3">
        <f>IFERROR(_xlfn.XLOOKUP(B2905,[10]Sheet1!$H$1:$H$65536,[10]Sheet1!$J$1:$J$65536),0)</f>
        <v>19</v>
      </c>
      <c r="P2905" s="3">
        <f>IFERROR(_xlfn.XLOOKUP(B2905,[11]Sheet1!$H$1:$H$65536,[11]Sheet1!$J$1:$J$65536),0)</f>
        <v>25</v>
      </c>
      <c r="Q2905" s="3">
        <f>IFERROR(_xlfn.XLOOKUP(B2905,[12]Sheet1!$H$1:$H$65536,[12]Sheet1!$J$1:$J$65536),0)</f>
        <v>9</v>
      </c>
      <c r="R2905" s="3">
        <f>IFERROR(_xlfn.XLOOKUP(B2905,[13]Sheet1!$H$1:$H$65536,[13]Sheet1!$J$1:$J$65536),)</f>
        <v>12</v>
      </c>
      <c r="S2905" s="3">
        <f>IFERROR(_xlfn.XLOOKUP(B2905,[14]Sheet1!$H$1:$H$65536,[14]Sheet1!$K$1:$K$65536),0)</f>
        <v>20</v>
      </c>
      <c r="T2905" s="3">
        <f>IFERROR(_xlfn.XLOOKUP(B2905,[15]Sheet1!$H$1:$H$65536,[15]Sheet1!$J$1:$J$65536),0)</f>
        <v>51</v>
      </c>
      <c r="U2905" s="3">
        <f>IFERROR(_xlfn.XLOOKUP(B2905,[16]Sheet1!$H$1:$H$65536,[16]Sheet1!$J$1:$J$65536),0)</f>
        <v>24</v>
      </c>
      <c r="V2905" s="3">
        <f>IFERROR(_xlfn.XLOOKUP(B2905,[17]Sheet1!$H$1:$H$65536,[17]Sheet1!$J$1:$J$65536),0)</f>
        <v>40</v>
      </c>
      <c r="W2905" s="3">
        <f>IFERROR(_xlfn.XLOOKUP(B2905,[18]Sheet1!$H$1:$H$65536,[18]Sheet1!$J$1:$J$65536),0)</f>
        <v>49</v>
      </c>
      <c r="X2905" s="3">
        <f>IFERROR(_xlfn.XLOOKUP(B2905,[19]Sheet1!$H$1:$H$65536,[19]Sheet1!$J$1:$J$65536),0)</f>
        <v>53</v>
      </c>
      <c r="Y2905" s="3">
        <f>IFERROR(_xlfn.XLOOKUP(B2905,[20]Sheet1!$H$1:$H$65536,[20]Sheet1!$J$1:$J$65536),0)</f>
        <v>17</v>
      </c>
      <c r="Z2905" s="3">
        <f>IFERROR(_xlfn.XLOOKUP(B2905,[21]Sheet1!$H$1:$H$65536,[21]Sheet1!$J$1:$J$65536),0)</f>
        <v>33</v>
      </c>
    </row>
    <row r="2906" spans="1:26" x14ac:dyDescent="0.3">
      <c r="A2906" s="2" t="str">
        <f t="shared" si="45"/>
        <v>M2</v>
      </c>
      <c r="B2906" s="1" t="s">
        <v>6523</v>
      </c>
      <c r="C2906" s="23" t="str">
        <f>_xlfn.XLOOKUP(B2906,IP구분!A:A,IP구분!C:C)</f>
        <v>타요</v>
      </c>
      <c r="D2906" s="1" t="s">
        <v>6524</v>
      </c>
      <c r="E2906" s="7" t="str">
        <f>IFERROR(_xlfn.XLOOKUP(B2906,단가!A:A,단가!C:C),0)</f>
        <v xml:space="preserve">                     -</v>
      </c>
      <c r="F2906" s="3">
        <f>IFERROR(_xlfn.XLOOKUP(B2906,'[1]2609 재고'!$I$1:$I$65536,'[1]2609 재고'!$K$1:$K$65536),0)</f>
        <v>0</v>
      </c>
      <c r="G2906" s="3">
        <f>IFERROR(_xlfn.XLOOKUP(B2906,[2]Sheet1!$H$1:$H$65536,[2]Sheet1!$K$1:$K$65536),0)</f>
        <v>0</v>
      </c>
      <c r="H2906" s="3">
        <f>IFERROR(_xlfn.XLOOKUP(B2906,[3]Sheet1!$H$1:$H$65536,[3]Sheet1!$J$1:$J$65536),0)</f>
        <v>0</v>
      </c>
      <c r="I2906" s="3">
        <f>IFERROR(_xlfn.XLOOKUP(B2906,[4]Sheet1!$H$1:$H$65536,[4]Sheet1!$J$1:$J$65536),0)</f>
        <v>0</v>
      </c>
      <c r="J2906" s="3">
        <f>IFERROR(_xlfn.XLOOKUP(B2906,[5]Sheet1!$H$1:$H$65536,[5]Sheet1!$J$1:$J$65536),0)</f>
        <v>0</v>
      </c>
      <c r="K2906" s="3">
        <f>IFERROR(_xlfn.XLOOKUP(B2906,[6]Sheet1!$H$1:$H$65536,[6]Sheet1!$J$1:$J$65536),0)</f>
        <v>0</v>
      </c>
      <c r="L2906" s="3">
        <f>IFERROR(_xlfn.XLOOKUP(B2906,[7]Sheet1!$H$1:$H$65536,[7]Sheet1!$J$1:$J$65536),0)</f>
        <v>0</v>
      </c>
      <c r="M2906" s="3">
        <f>IFERROR(_xlfn.XLOOKUP(B2906,[8]Sheet1!$H$1:$H$65536,[8]Sheet1!$J$1:$J$65536),0)</f>
        <v>0</v>
      </c>
      <c r="N2906" s="3">
        <f>IFERROR(_xlfn.XLOOKUP(B2906,[9]Sheet1!$H$1:$H$65536,[9]Sheet1!$J$1:$J$65536),0)</f>
        <v>0</v>
      </c>
      <c r="O2906" s="3">
        <f>IFERROR(_xlfn.XLOOKUP(B2906,[10]Sheet1!$H$1:$H$65536,[10]Sheet1!$J$1:$J$65536),0)</f>
        <v>0</v>
      </c>
      <c r="P2906" s="3">
        <f>IFERROR(_xlfn.XLOOKUP(B2906,[11]Sheet1!$H$1:$H$65536,[11]Sheet1!$J$1:$J$65536),0)</f>
        <v>0</v>
      </c>
      <c r="Q2906" s="3">
        <f>IFERROR(_xlfn.XLOOKUP(B2906,[12]Sheet1!$H$1:$H$65536,[12]Sheet1!$J$1:$J$65536),0)</f>
        <v>0</v>
      </c>
      <c r="R2906" s="3">
        <f>IFERROR(_xlfn.XLOOKUP(B2906,[13]Sheet1!$H$1:$H$65536,[13]Sheet1!$J$1:$J$65536),)</f>
        <v>0</v>
      </c>
      <c r="S2906" s="3">
        <f>IFERROR(_xlfn.XLOOKUP(B2906,[14]Sheet1!$H$1:$H$65536,[14]Sheet1!$K$1:$K$65536),0)</f>
        <v>0</v>
      </c>
      <c r="T2906" s="3">
        <f>IFERROR(_xlfn.XLOOKUP(B2906,[15]Sheet1!$H$1:$H$65536,[15]Sheet1!$J$1:$J$65536),0)</f>
        <v>28</v>
      </c>
      <c r="U2906" s="3">
        <f>IFERROR(_xlfn.XLOOKUP(B2906,[16]Sheet1!$H$1:$H$65536,[16]Sheet1!$J$1:$J$65536),0)</f>
        <v>34</v>
      </c>
      <c r="V2906" s="3">
        <f>IFERROR(_xlfn.XLOOKUP(B2906,[17]Sheet1!$H$1:$H$65536,[17]Sheet1!$J$1:$J$65536),0)</f>
        <v>42</v>
      </c>
      <c r="W2906" s="3">
        <f>IFERROR(_xlfn.XLOOKUP(B2906,[18]Sheet1!$H$1:$H$65536,[18]Sheet1!$J$1:$J$65536),0)</f>
        <v>59</v>
      </c>
      <c r="X2906" s="3">
        <f>IFERROR(_xlfn.XLOOKUP(B2906,[19]Sheet1!$H$1:$H$65536,[19]Sheet1!$J$1:$J$65536),0)</f>
        <v>81</v>
      </c>
      <c r="Y2906" s="3">
        <f>IFERROR(_xlfn.XLOOKUP(B2906,[20]Sheet1!$H$1:$H$65536,[20]Sheet1!$J$1:$J$65536),0)</f>
        <v>96</v>
      </c>
      <c r="Z2906" s="3">
        <f>IFERROR(_xlfn.XLOOKUP(B2906,[21]Sheet1!$H$1:$H$65536,[21]Sheet1!$J$1:$J$65536),0)</f>
        <v>112</v>
      </c>
    </row>
    <row r="2907" spans="1:26" x14ac:dyDescent="0.3">
      <c r="A2907" s="2" t="str">
        <f t="shared" si="45"/>
        <v>P1</v>
      </c>
      <c r="B2907" s="1" t="s">
        <v>4145</v>
      </c>
      <c r="C2907" s="23" t="str">
        <f>_xlfn.XLOOKUP(B2907,IP구분!A:A,IP구분!C:C)</f>
        <v>타요</v>
      </c>
      <c r="D2907" s="1" t="s">
        <v>4146</v>
      </c>
      <c r="E2907" s="7">
        <f>IFERROR(_xlfn.XLOOKUP(B2907,단가!A:A,단가!C:C),0)</f>
        <v>910</v>
      </c>
      <c r="F2907" s="3">
        <f>IFERROR(_xlfn.XLOOKUP(B2907,'[1]2609 재고'!$I$1:$I$65536,'[1]2609 재고'!$K$1:$K$65536),0)</f>
        <v>22</v>
      </c>
      <c r="G2907" s="3">
        <f>IFERROR(_xlfn.XLOOKUP(B2907,[2]Sheet1!$H$1:$H$65536,[2]Sheet1!$K$1:$K$65536),0)</f>
        <v>19</v>
      </c>
      <c r="H2907" s="3">
        <f>IFERROR(_xlfn.XLOOKUP(B2907,[3]Sheet1!$H$1:$H$65536,[3]Sheet1!$J$1:$J$65536),0)</f>
        <v>9</v>
      </c>
      <c r="I2907" s="3">
        <f>IFERROR(_xlfn.XLOOKUP(B2907,[4]Sheet1!$H$1:$H$65536,[4]Sheet1!$J$1:$J$65536),0)</f>
        <v>2</v>
      </c>
      <c r="J2907" s="3">
        <f>IFERROR(_xlfn.XLOOKUP(B2907,[5]Sheet1!$H$1:$H$65536,[5]Sheet1!$J$1:$J$65536),0)</f>
        <v>0</v>
      </c>
      <c r="K2907" s="3">
        <f>IFERROR(_xlfn.XLOOKUP(B2907,[6]Sheet1!$H$1:$H$65536,[6]Sheet1!$J$1:$J$65536),0)</f>
        <v>15</v>
      </c>
      <c r="L2907" s="3">
        <f>IFERROR(_xlfn.XLOOKUP(B2907,[7]Sheet1!$H$1:$H$65536,[7]Sheet1!$J$1:$J$65536),0)</f>
        <v>24</v>
      </c>
      <c r="M2907" s="3">
        <f>IFERROR(_xlfn.XLOOKUP(B2907,[8]Sheet1!$H$1:$H$65536,[8]Sheet1!$J$1:$J$65536),0)</f>
        <v>40</v>
      </c>
      <c r="N2907" s="3">
        <f>IFERROR(_xlfn.XLOOKUP(B2907,[9]Sheet1!$H$1:$H$65536,[9]Sheet1!$J$1:$J$65536),0)</f>
        <v>58</v>
      </c>
      <c r="O2907" s="3">
        <f>IFERROR(_xlfn.XLOOKUP(B2907,[10]Sheet1!$H$1:$H$65536,[10]Sheet1!$J$1:$J$65536),0)</f>
        <v>117</v>
      </c>
      <c r="P2907" s="3">
        <f>IFERROR(_xlfn.XLOOKUP(B2907,[11]Sheet1!$H$1:$H$65536,[11]Sheet1!$J$1:$J$65536),0)</f>
        <v>153</v>
      </c>
      <c r="Q2907" s="3">
        <f>IFERROR(_xlfn.XLOOKUP(B2907,[12]Sheet1!$H$1:$H$65536,[12]Sheet1!$J$1:$J$65536),0)</f>
        <v>174</v>
      </c>
      <c r="R2907" s="3">
        <f>IFERROR(_xlfn.XLOOKUP(B2907,[13]Sheet1!$H$1:$H$65536,[13]Sheet1!$J$1:$J$65536),)</f>
        <v>183</v>
      </c>
      <c r="S2907" s="3">
        <f>IFERROR(_xlfn.XLOOKUP(B2907,[14]Sheet1!$H$1:$H$65536,[14]Sheet1!$K$1:$K$65536),0)</f>
        <v>215</v>
      </c>
      <c r="T2907" s="3">
        <f>IFERROR(_xlfn.XLOOKUP(B2907,[15]Sheet1!$H$1:$H$65536,[15]Sheet1!$J$1:$J$65536),0)</f>
        <v>263</v>
      </c>
      <c r="U2907" s="3">
        <f>IFERROR(_xlfn.XLOOKUP(B2907,[16]Sheet1!$H$1:$H$65536,[16]Sheet1!$J$1:$J$65536),0)</f>
        <v>306</v>
      </c>
      <c r="V2907" s="3">
        <f>IFERROR(_xlfn.XLOOKUP(B2907,[17]Sheet1!$H$1:$H$65536,[17]Sheet1!$J$1:$J$65536),0)</f>
        <v>345</v>
      </c>
      <c r="W2907" s="3">
        <f>IFERROR(_xlfn.XLOOKUP(B2907,[18]Sheet1!$H$1:$H$65536,[18]Sheet1!$J$1:$J$65536),0)</f>
        <v>363</v>
      </c>
      <c r="X2907" s="3">
        <f>IFERROR(_xlfn.XLOOKUP(B2907,[19]Sheet1!$H$1:$H$65536,[19]Sheet1!$J$1:$J$65536),0)</f>
        <v>388</v>
      </c>
      <c r="Y2907" s="3">
        <f>IFERROR(_xlfn.XLOOKUP(B2907,[20]Sheet1!$H$1:$H$65536,[20]Sheet1!$J$1:$J$65536),0)</f>
        <v>444</v>
      </c>
      <c r="Z2907" s="3">
        <f>IFERROR(_xlfn.XLOOKUP(B2907,[21]Sheet1!$H$1:$H$65536,[21]Sheet1!$J$1:$J$65536),0)</f>
        <v>475</v>
      </c>
    </row>
    <row r="2908" spans="1:26" x14ac:dyDescent="0.3">
      <c r="A2908" s="2" t="str">
        <f t="shared" si="45"/>
        <v>L2</v>
      </c>
      <c r="B2908" s="1" t="s">
        <v>3056</v>
      </c>
      <c r="C2908" s="23" t="str">
        <f>_xlfn.XLOOKUP(B2908,IP구분!A:A,IP구분!C:C)</f>
        <v>잔망루피</v>
      </c>
      <c r="D2908" s="1" t="s">
        <v>3057</v>
      </c>
      <c r="E2908" s="7">
        <f>IFERROR(_xlfn.XLOOKUP(B2908,단가!A:A,단가!C:C),0)</f>
        <v>9095</v>
      </c>
      <c r="F2908" s="3">
        <f>IFERROR(_xlfn.XLOOKUP(B2908,'[1]2609 재고'!$I$1:$I$65536,'[1]2609 재고'!$K$1:$K$65536),0)</f>
        <v>87</v>
      </c>
      <c r="G2908" s="3">
        <f>IFERROR(_xlfn.XLOOKUP(B2908,[2]Sheet1!$H$1:$H$65536,[2]Sheet1!$K$1:$K$65536),0)</f>
        <v>87</v>
      </c>
      <c r="H2908" s="3">
        <f>IFERROR(_xlfn.XLOOKUP(B2908,[3]Sheet1!$H$1:$H$65536,[3]Sheet1!$J$1:$J$65536),0)</f>
        <v>87</v>
      </c>
      <c r="I2908" s="3">
        <f>IFERROR(_xlfn.XLOOKUP(B2908,[4]Sheet1!$H$1:$H$65536,[4]Sheet1!$J$1:$J$65536),0)</f>
        <v>87</v>
      </c>
      <c r="J2908" s="3">
        <f>IFERROR(_xlfn.XLOOKUP(B2908,[5]Sheet1!$H$1:$H$65536,[5]Sheet1!$J$1:$J$65536),0)</f>
        <v>90</v>
      </c>
      <c r="K2908" s="3">
        <f>IFERROR(_xlfn.XLOOKUP(B2908,[6]Sheet1!$H$1:$H$65536,[6]Sheet1!$J$1:$J$65536),0)</f>
        <v>87</v>
      </c>
      <c r="L2908" s="3">
        <f>IFERROR(_xlfn.XLOOKUP(B2908,[7]Sheet1!$H$1:$H$65536,[7]Sheet1!$J$1:$J$65536),0)</f>
        <v>92</v>
      </c>
      <c r="M2908" s="3">
        <f>IFERROR(_xlfn.XLOOKUP(B2908,[8]Sheet1!$H$1:$H$65536,[8]Sheet1!$J$1:$J$65536),0)</f>
        <v>89</v>
      </c>
      <c r="N2908" s="3">
        <f>IFERROR(_xlfn.XLOOKUP(B2908,[9]Sheet1!$H$1:$H$65536,[9]Sheet1!$J$1:$J$65536),0)</f>
        <v>89</v>
      </c>
      <c r="O2908" s="3">
        <f>IFERROR(_xlfn.XLOOKUP(B2908,[10]Sheet1!$H$1:$H$65536,[10]Sheet1!$J$1:$J$65536),0)</f>
        <v>89</v>
      </c>
      <c r="P2908" s="3">
        <f>IFERROR(_xlfn.XLOOKUP(B2908,[11]Sheet1!$H$1:$H$65536,[11]Sheet1!$J$1:$J$65536),0)</f>
        <v>89</v>
      </c>
      <c r="Q2908" s="3">
        <f>IFERROR(_xlfn.XLOOKUP(B2908,[12]Sheet1!$H$1:$H$65536,[12]Sheet1!$J$1:$J$65536),0)</f>
        <v>100</v>
      </c>
      <c r="R2908" s="3">
        <f>IFERROR(_xlfn.XLOOKUP(B2908,[13]Sheet1!$H$1:$H$65536,[13]Sheet1!$J$1:$J$65536),)</f>
        <v>102</v>
      </c>
      <c r="S2908" s="3">
        <f>IFERROR(_xlfn.XLOOKUP(B2908,[14]Sheet1!$H$1:$H$65536,[14]Sheet1!$K$1:$K$65536),0)</f>
        <v>102</v>
      </c>
      <c r="T2908" s="3">
        <f>IFERROR(_xlfn.XLOOKUP(B2908,[15]Sheet1!$H$1:$H$65536,[15]Sheet1!$J$1:$J$65536),0)</f>
        <v>107</v>
      </c>
      <c r="U2908" s="3">
        <f>IFERROR(_xlfn.XLOOKUP(B2908,[16]Sheet1!$H$1:$H$65536,[16]Sheet1!$J$1:$J$65536),0)</f>
        <v>119</v>
      </c>
      <c r="V2908" s="3">
        <f>IFERROR(_xlfn.XLOOKUP(B2908,[17]Sheet1!$H$1:$H$65536,[17]Sheet1!$J$1:$J$65536),0)</f>
        <v>120</v>
      </c>
      <c r="W2908" s="3">
        <f>IFERROR(_xlfn.XLOOKUP(B2908,[18]Sheet1!$H$1:$H$65536,[18]Sheet1!$J$1:$J$65536),0)</f>
        <v>147</v>
      </c>
      <c r="X2908" s="3">
        <f>IFERROR(_xlfn.XLOOKUP(B2908,[19]Sheet1!$H$1:$H$65536,[19]Sheet1!$J$1:$J$65536),0)</f>
        <v>159</v>
      </c>
      <c r="Y2908" s="3">
        <f>IFERROR(_xlfn.XLOOKUP(B2908,[20]Sheet1!$H$1:$H$65536,[20]Sheet1!$J$1:$J$65536),0)</f>
        <v>163</v>
      </c>
      <c r="Z2908" s="3">
        <f>IFERROR(_xlfn.XLOOKUP(B2908,[21]Sheet1!$H$1:$H$65536,[21]Sheet1!$J$1:$J$65536),0)</f>
        <v>166</v>
      </c>
    </row>
    <row r="2909" spans="1:26" x14ac:dyDescent="0.3">
      <c r="A2909" s="2" t="str">
        <f t="shared" si="45"/>
        <v>L2</v>
      </c>
      <c r="B2909" s="1" t="s">
        <v>6525</v>
      </c>
      <c r="C2909" s="23" t="str">
        <f>_xlfn.XLOOKUP(B2909,IP구분!A:A,IP구분!C:C)</f>
        <v>잔망루피</v>
      </c>
      <c r="D2909" s="1" t="s">
        <v>6526</v>
      </c>
      <c r="E2909" s="7" t="str">
        <f>IFERROR(_xlfn.XLOOKUP(B2909,단가!A:A,단가!C:C),0)</f>
        <v xml:space="preserve">                     -</v>
      </c>
      <c r="F2909" s="3">
        <f>IFERROR(_xlfn.XLOOKUP(B2909,'[1]2609 재고'!$I$1:$I$65536,'[1]2609 재고'!$K$1:$K$65536),0)</f>
        <v>0</v>
      </c>
      <c r="G2909" s="3">
        <f>IFERROR(_xlfn.XLOOKUP(B2909,[2]Sheet1!$H$1:$H$65536,[2]Sheet1!$K$1:$K$65536),0)</f>
        <v>0</v>
      </c>
      <c r="H2909" s="3">
        <f>IFERROR(_xlfn.XLOOKUP(B2909,[3]Sheet1!$H$1:$H$65536,[3]Sheet1!$J$1:$J$65536),0)</f>
        <v>0</v>
      </c>
      <c r="I2909" s="3">
        <f>IFERROR(_xlfn.XLOOKUP(B2909,[4]Sheet1!$H$1:$H$65536,[4]Sheet1!$J$1:$J$65536),0)</f>
        <v>0</v>
      </c>
      <c r="J2909" s="3">
        <f>IFERROR(_xlfn.XLOOKUP(B2909,[5]Sheet1!$H$1:$H$65536,[5]Sheet1!$J$1:$J$65536),0)</f>
        <v>0</v>
      </c>
      <c r="K2909" s="3">
        <f>IFERROR(_xlfn.XLOOKUP(B2909,[6]Sheet1!$H$1:$H$65536,[6]Sheet1!$J$1:$J$65536),0)</f>
        <v>0</v>
      </c>
      <c r="L2909" s="3">
        <f>IFERROR(_xlfn.XLOOKUP(B2909,[7]Sheet1!$H$1:$H$65536,[7]Sheet1!$J$1:$J$65536),0)</f>
        <v>0</v>
      </c>
      <c r="M2909" s="3">
        <f>IFERROR(_xlfn.XLOOKUP(B2909,[8]Sheet1!$H$1:$H$65536,[8]Sheet1!$J$1:$J$65536),0)</f>
        <v>0</v>
      </c>
      <c r="N2909" s="3">
        <f>IFERROR(_xlfn.XLOOKUP(B2909,[9]Sheet1!$H$1:$H$65536,[9]Sheet1!$J$1:$J$65536),0)</f>
        <v>0</v>
      </c>
      <c r="O2909" s="3">
        <f>IFERROR(_xlfn.XLOOKUP(B2909,[10]Sheet1!$H$1:$H$65536,[10]Sheet1!$J$1:$J$65536),0)</f>
        <v>0</v>
      </c>
      <c r="P2909" s="3">
        <f>IFERROR(_xlfn.XLOOKUP(B2909,[11]Sheet1!$H$1:$H$65536,[11]Sheet1!$J$1:$J$65536),0)</f>
        <v>0</v>
      </c>
      <c r="Q2909" s="3">
        <f>IFERROR(_xlfn.XLOOKUP(B2909,[12]Sheet1!$H$1:$H$65536,[12]Sheet1!$J$1:$J$65536),0)</f>
        <v>0</v>
      </c>
      <c r="R2909" s="3">
        <f>IFERROR(_xlfn.XLOOKUP(B2909,[13]Sheet1!$H$1:$H$65536,[13]Sheet1!$J$1:$J$65536),)</f>
        <v>1</v>
      </c>
      <c r="S2909" s="3">
        <f>IFERROR(_xlfn.XLOOKUP(B2909,[14]Sheet1!$H$1:$H$65536,[14]Sheet1!$K$1:$K$65536),0)</f>
        <v>1</v>
      </c>
      <c r="T2909" s="3">
        <f>IFERROR(_xlfn.XLOOKUP(B2909,[15]Sheet1!$H$1:$H$65536,[15]Sheet1!$J$1:$J$65536),0)</f>
        <v>1</v>
      </c>
      <c r="U2909" s="3">
        <f>IFERROR(_xlfn.XLOOKUP(B2909,[16]Sheet1!$H$1:$H$65536,[16]Sheet1!$J$1:$J$65536),0)</f>
        <v>1</v>
      </c>
      <c r="V2909" s="3">
        <f>IFERROR(_xlfn.XLOOKUP(B2909,[17]Sheet1!$H$1:$H$65536,[17]Sheet1!$J$1:$J$65536),0)</f>
        <v>1</v>
      </c>
      <c r="W2909" s="3">
        <f>IFERROR(_xlfn.XLOOKUP(B2909,[18]Sheet1!$H$1:$H$65536,[18]Sheet1!$J$1:$J$65536),0)</f>
        <v>1</v>
      </c>
      <c r="X2909" s="3">
        <f>IFERROR(_xlfn.XLOOKUP(B2909,[19]Sheet1!$H$1:$H$65536,[19]Sheet1!$J$1:$J$65536),0)</f>
        <v>1</v>
      </c>
      <c r="Y2909" s="3">
        <f>IFERROR(_xlfn.XLOOKUP(B2909,[20]Sheet1!$H$1:$H$65536,[20]Sheet1!$J$1:$J$65536),0)</f>
        <v>1</v>
      </c>
      <c r="Z2909" s="3">
        <f>IFERROR(_xlfn.XLOOKUP(B2909,[21]Sheet1!$H$1:$H$65536,[21]Sheet1!$J$1:$J$65536),0)</f>
        <v>1</v>
      </c>
    </row>
    <row r="2910" spans="1:26" x14ac:dyDescent="0.3">
      <c r="A2910" s="2" t="str">
        <f t="shared" si="45"/>
        <v>L2</v>
      </c>
      <c r="B2910" s="1" t="s">
        <v>2232</v>
      </c>
      <c r="C2910" s="23" t="str">
        <f>_xlfn.XLOOKUP(B2910,IP구분!A:A,IP구분!C:C)</f>
        <v>잔망루피</v>
      </c>
      <c r="D2910" s="1" t="s">
        <v>2233</v>
      </c>
      <c r="E2910" s="7" t="str">
        <f>IFERROR(_xlfn.XLOOKUP(B2910,단가!A:A,단가!C:C),0)</f>
        <v xml:space="preserve">                     -</v>
      </c>
      <c r="F2910" s="3">
        <f>IFERROR(_xlfn.XLOOKUP(B2910,'[1]2609 재고'!$I$1:$I$65536,'[1]2609 재고'!$K$1:$K$65536),0)</f>
        <v>0</v>
      </c>
      <c r="G2910" s="3">
        <f>IFERROR(_xlfn.XLOOKUP(B2910,[2]Sheet1!$H$1:$H$65536,[2]Sheet1!$K$1:$K$65536),0)</f>
        <v>0</v>
      </c>
      <c r="H2910" s="3">
        <f>IFERROR(_xlfn.XLOOKUP(B2910,[3]Sheet1!$H$1:$H$65536,[3]Sheet1!$J$1:$J$65536),0)</f>
        <v>0</v>
      </c>
      <c r="I2910" s="3">
        <f>IFERROR(_xlfn.XLOOKUP(B2910,[4]Sheet1!$H$1:$H$65536,[4]Sheet1!$J$1:$J$65536),0)</f>
        <v>14</v>
      </c>
      <c r="J2910" s="3">
        <f>IFERROR(_xlfn.XLOOKUP(B2910,[5]Sheet1!$H$1:$H$65536,[5]Sheet1!$J$1:$J$65536),0)</f>
        <v>17</v>
      </c>
      <c r="K2910" s="3">
        <f>IFERROR(_xlfn.XLOOKUP(B2910,[6]Sheet1!$H$1:$H$65536,[6]Sheet1!$J$1:$J$65536),0)</f>
        <v>14</v>
      </c>
      <c r="L2910" s="3">
        <f>IFERROR(_xlfn.XLOOKUP(B2910,[7]Sheet1!$H$1:$H$65536,[7]Sheet1!$J$1:$J$65536),0)</f>
        <v>17</v>
      </c>
      <c r="M2910" s="3">
        <f>IFERROR(_xlfn.XLOOKUP(B2910,[8]Sheet1!$H$1:$H$65536,[8]Sheet1!$J$1:$J$65536),0)</f>
        <v>14</v>
      </c>
      <c r="N2910" s="3">
        <f>IFERROR(_xlfn.XLOOKUP(B2910,[9]Sheet1!$H$1:$H$65536,[9]Sheet1!$J$1:$J$65536),0)</f>
        <v>14</v>
      </c>
      <c r="O2910" s="3">
        <f>IFERROR(_xlfn.XLOOKUP(B2910,[10]Sheet1!$H$1:$H$65536,[10]Sheet1!$J$1:$J$65536),0)</f>
        <v>14</v>
      </c>
      <c r="P2910" s="3">
        <f>IFERROR(_xlfn.XLOOKUP(B2910,[11]Sheet1!$H$1:$H$65536,[11]Sheet1!$J$1:$J$65536),0)</f>
        <v>14</v>
      </c>
      <c r="Q2910" s="3">
        <f>IFERROR(_xlfn.XLOOKUP(B2910,[12]Sheet1!$H$1:$H$65536,[12]Sheet1!$J$1:$J$65536),0)</f>
        <v>14</v>
      </c>
      <c r="R2910" s="3">
        <f>IFERROR(_xlfn.XLOOKUP(B2910,[13]Sheet1!$H$1:$H$65536,[13]Sheet1!$J$1:$J$65536),)</f>
        <v>14</v>
      </c>
      <c r="S2910" s="3">
        <f>IFERROR(_xlfn.XLOOKUP(B2910,[14]Sheet1!$H$1:$H$65536,[14]Sheet1!$K$1:$K$65536),0)</f>
        <v>14</v>
      </c>
      <c r="T2910" s="3">
        <f>IFERROR(_xlfn.XLOOKUP(B2910,[15]Sheet1!$H$1:$H$65536,[15]Sheet1!$J$1:$J$65536),0)</f>
        <v>17</v>
      </c>
      <c r="U2910" s="3">
        <f>IFERROR(_xlfn.XLOOKUP(B2910,[16]Sheet1!$H$1:$H$65536,[16]Sheet1!$J$1:$J$65536),0)</f>
        <v>19</v>
      </c>
      <c r="V2910" s="3">
        <f>IFERROR(_xlfn.XLOOKUP(B2910,[17]Sheet1!$H$1:$H$65536,[17]Sheet1!$J$1:$J$65536),0)</f>
        <v>20</v>
      </c>
      <c r="W2910" s="3">
        <f>IFERROR(_xlfn.XLOOKUP(B2910,[18]Sheet1!$H$1:$H$65536,[18]Sheet1!$J$1:$J$65536),0)</f>
        <v>23</v>
      </c>
      <c r="X2910" s="3">
        <f>IFERROR(_xlfn.XLOOKUP(B2910,[19]Sheet1!$H$1:$H$65536,[19]Sheet1!$J$1:$J$65536),0)</f>
        <v>23</v>
      </c>
      <c r="Y2910" s="3">
        <f>IFERROR(_xlfn.XLOOKUP(B2910,[20]Sheet1!$H$1:$H$65536,[20]Sheet1!$J$1:$J$65536),0)</f>
        <v>24</v>
      </c>
      <c r="Z2910" s="3">
        <f>IFERROR(_xlfn.XLOOKUP(B2910,[21]Sheet1!$H$1:$H$65536,[21]Sheet1!$J$1:$J$65536),0)</f>
        <v>27</v>
      </c>
    </row>
    <row r="2911" spans="1:26" x14ac:dyDescent="0.3">
      <c r="A2911" s="2" t="str">
        <f t="shared" si="45"/>
        <v>L2</v>
      </c>
      <c r="B2911" s="1" t="s">
        <v>6527</v>
      </c>
      <c r="C2911" s="23" t="str">
        <f>_xlfn.XLOOKUP(B2911,IP구분!A:A,IP구분!C:C)</f>
        <v>잔망루피</v>
      </c>
      <c r="D2911" s="1" t="s">
        <v>6528</v>
      </c>
      <c r="E2911" s="7" t="str">
        <f>IFERROR(_xlfn.XLOOKUP(B2911,단가!A:A,단가!C:C),0)</f>
        <v xml:space="preserve">                     -</v>
      </c>
      <c r="F2911" s="3">
        <f>IFERROR(_xlfn.XLOOKUP(B2911,'[1]2609 재고'!$I$1:$I$65536,'[1]2609 재고'!$K$1:$K$65536),0)</f>
        <v>0</v>
      </c>
      <c r="G2911" s="3">
        <f>IFERROR(_xlfn.XLOOKUP(B2911,[2]Sheet1!$H$1:$H$65536,[2]Sheet1!$K$1:$K$65536),0)</f>
        <v>0</v>
      </c>
      <c r="H2911" s="3">
        <f>IFERROR(_xlfn.XLOOKUP(B2911,[3]Sheet1!$H$1:$H$65536,[3]Sheet1!$J$1:$J$65536),0)</f>
        <v>0</v>
      </c>
      <c r="I2911" s="3">
        <f>IFERROR(_xlfn.XLOOKUP(B2911,[4]Sheet1!$H$1:$H$65536,[4]Sheet1!$J$1:$J$65536),0)</f>
        <v>0</v>
      </c>
      <c r="J2911" s="3">
        <f>IFERROR(_xlfn.XLOOKUP(B2911,[5]Sheet1!$H$1:$H$65536,[5]Sheet1!$J$1:$J$65536),0)</f>
        <v>0</v>
      </c>
      <c r="K2911" s="3">
        <f>IFERROR(_xlfn.XLOOKUP(B2911,[6]Sheet1!$H$1:$H$65536,[6]Sheet1!$J$1:$J$65536),0)</f>
        <v>0</v>
      </c>
      <c r="L2911" s="3">
        <f>IFERROR(_xlfn.XLOOKUP(B2911,[7]Sheet1!$H$1:$H$65536,[7]Sheet1!$J$1:$J$65536),0)</f>
        <v>0</v>
      </c>
      <c r="M2911" s="3">
        <f>IFERROR(_xlfn.XLOOKUP(B2911,[8]Sheet1!$H$1:$H$65536,[8]Sheet1!$J$1:$J$65536),0)</f>
        <v>0</v>
      </c>
      <c r="N2911" s="3">
        <f>IFERROR(_xlfn.XLOOKUP(B2911,[9]Sheet1!$H$1:$H$65536,[9]Sheet1!$J$1:$J$65536),0)</f>
        <v>0</v>
      </c>
      <c r="O2911" s="3">
        <f>IFERROR(_xlfn.XLOOKUP(B2911,[10]Sheet1!$H$1:$H$65536,[10]Sheet1!$J$1:$J$65536),0)</f>
        <v>0</v>
      </c>
      <c r="P2911" s="3">
        <f>IFERROR(_xlfn.XLOOKUP(B2911,[11]Sheet1!$H$1:$H$65536,[11]Sheet1!$J$1:$J$65536),0)</f>
        <v>0</v>
      </c>
      <c r="Q2911" s="3">
        <f>IFERROR(_xlfn.XLOOKUP(B2911,[12]Sheet1!$H$1:$H$65536,[12]Sheet1!$J$1:$J$65536),0)</f>
        <v>0</v>
      </c>
      <c r="R2911" s="3">
        <f>IFERROR(_xlfn.XLOOKUP(B2911,[13]Sheet1!$H$1:$H$65536,[13]Sheet1!$J$1:$J$65536),)</f>
        <v>0</v>
      </c>
      <c r="S2911" s="3">
        <f>IFERROR(_xlfn.XLOOKUP(B2911,[14]Sheet1!$H$1:$H$65536,[14]Sheet1!$K$1:$K$65536),0)</f>
        <v>0</v>
      </c>
      <c r="T2911" s="3">
        <f>IFERROR(_xlfn.XLOOKUP(B2911,[15]Sheet1!$H$1:$H$65536,[15]Sheet1!$J$1:$J$65536),0)</f>
        <v>0</v>
      </c>
      <c r="U2911" s="3">
        <f>IFERROR(_xlfn.XLOOKUP(B2911,[16]Sheet1!$H$1:$H$65536,[16]Sheet1!$J$1:$J$65536),0)</f>
        <v>0</v>
      </c>
      <c r="V2911" s="3">
        <f>IFERROR(_xlfn.XLOOKUP(B2911,[17]Sheet1!$H$1:$H$65536,[17]Sheet1!$J$1:$J$65536),0)</f>
        <v>0</v>
      </c>
      <c r="W2911" s="3">
        <f>IFERROR(_xlfn.XLOOKUP(B2911,[18]Sheet1!$H$1:$H$65536,[18]Sheet1!$J$1:$J$65536),0)</f>
        <v>0</v>
      </c>
      <c r="X2911" s="3">
        <f>IFERROR(_xlfn.XLOOKUP(B2911,[19]Sheet1!$H$1:$H$65536,[19]Sheet1!$J$1:$J$65536),0)</f>
        <v>0</v>
      </c>
      <c r="Y2911" s="3">
        <f>IFERROR(_xlfn.XLOOKUP(B2911,[20]Sheet1!$H$1:$H$65536,[20]Sheet1!$J$1:$J$65536),0)</f>
        <v>0</v>
      </c>
      <c r="Z2911" s="3">
        <f>IFERROR(_xlfn.XLOOKUP(B2911,[21]Sheet1!$H$1:$H$65536,[21]Sheet1!$J$1:$J$65536),0)</f>
        <v>0</v>
      </c>
    </row>
    <row r="2912" spans="1:26" x14ac:dyDescent="0.3">
      <c r="A2912" s="2" t="str">
        <f t="shared" si="45"/>
        <v>M2</v>
      </c>
      <c r="B2912" s="1" t="s">
        <v>1404</v>
      </c>
      <c r="C2912" s="23" t="str">
        <f>_xlfn.XLOOKUP(B2912,IP구분!A:A,IP구분!C:C)</f>
        <v>잔망루피</v>
      </c>
      <c r="D2912" s="1" t="s">
        <v>1405</v>
      </c>
      <c r="E2912" s="7">
        <f>IFERROR(_xlfn.XLOOKUP(B2912,단가!A:A,단가!C:C),0)</f>
        <v>12436</v>
      </c>
      <c r="F2912" s="3">
        <f>IFERROR(_xlfn.XLOOKUP(B2912,'[1]2609 재고'!$I$1:$I$65536,'[1]2609 재고'!$K$1:$K$65536),0)</f>
        <v>32</v>
      </c>
      <c r="G2912" s="3">
        <f>IFERROR(_xlfn.XLOOKUP(B2912,[2]Sheet1!$H$1:$H$65536,[2]Sheet1!$K$1:$K$65536),0)</f>
        <v>37</v>
      </c>
      <c r="H2912" s="3">
        <f>IFERROR(_xlfn.XLOOKUP(B2912,[3]Sheet1!$H$1:$H$65536,[3]Sheet1!$J$1:$J$65536),0)</f>
        <v>40</v>
      </c>
      <c r="I2912" s="3">
        <f>IFERROR(_xlfn.XLOOKUP(B2912,[4]Sheet1!$H$1:$H$65536,[4]Sheet1!$J$1:$J$65536),0)</f>
        <v>45</v>
      </c>
      <c r="J2912" s="3">
        <f>IFERROR(_xlfn.XLOOKUP(B2912,[5]Sheet1!$H$1:$H$65536,[5]Sheet1!$J$1:$J$65536),0)</f>
        <v>50</v>
      </c>
      <c r="K2912" s="3">
        <f>IFERROR(_xlfn.XLOOKUP(B2912,[6]Sheet1!$H$1:$H$65536,[6]Sheet1!$J$1:$J$65536),0)</f>
        <v>50</v>
      </c>
      <c r="L2912" s="3">
        <f>IFERROR(_xlfn.XLOOKUP(B2912,[7]Sheet1!$H$1:$H$65536,[7]Sheet1!$J$1:$J$65536),0)</f>
        <v>0</v>
      </c>
      <c r="M2912" s="3">
        <f>IFERROR(_xlfn.XLOOKUP(B2912,[8]Sheet1!$H$1:$H$65536,[8]Sheet1!$J$1:$J$65536),0)</f>
        <v>0</v>
      </c>
      <c r="N2912" s="3">
        <f>IFERROR(_xlfn.XLOOKUP(B2912,[9]Sheet1!$H$1:$H$65536,[9]Sheet1!$J$1:$J$65536),0)</f>
        <v>0</v>
      </c>
      <c r="O2912" s="3">
        <f>IFERROR(_xlfn.XLOOKUP(B2912,[10]Sheet1!$H$1:$H$65536,[10]Sheet1!$J$1:$J$65536),0)</f>
        <v>0</v>
      </c>
      <c r="P2912" s="3">
        <f>IFERROR(_xlfn.XLOOKUP(B2912,[11]Sheet1!$H$1:$H$65536,[11]Sheet1!$J$1:$J$65536),0)</f>
        <v>0</v>
      </c>
      <c r="Q2912" s="3">
        <f>IFERROR(_xlfn.XLOOKUP(B2912,[12]Sheet1!$H$1:$H$65536,[12]Sheet1!$J$1:$J$65536),0)</f>
        <v>0</v>
      </c>
      <c r="R2912" s="3">
        <f>IFERROR(_xlfn.XLOOKUP(B2912,[13]Sheet1!$H$1:$H$65536,[13]Sheet1!$J$1:$J$65536),)</f>
        <v>0</v>
      </c>
      <c r="S2912" s="3">
        <f>IFERROR(_xlfn.XLOOKUP(B2912,[14]Sheet1!$H$1:$H$65536,[14]Sheet1!$K$1:$K$65536),0)</f>
        <v>0</v>
      </c>
      <c r="T2912" s="3">
        <f>IFERROR(_xlfn.XLOOKUP(B2912,[15]Sheet1!$H$1:$H$65536,[15]Sheet1!$J$1:$J$65536),0)</f>
        <v>0</v>
      </c>
      <c r="U2912" s="3">
        <f>IFERROR(_xlfn.XLOOKUP(B2912,[16]Sheet1!$H$1:$H$65536,[16]Sheet1!$J$1:$J$65536),0)</f>
        <v>0</v>
      </c>
      <c r="V2912" s="3">
        <f>IFERROR(_xlfn.XLOOKUP(B2912,[17]Sheet1!$H$1:$H$65536,[17]Sheet1!$J$1:$J$65536),0)</f>
        <v>0</v>
      </c>
      <c r="W2912" s="3">
        <f>IFERROR(_xlfn.XLOOKUP(B2912,[18]Sheet1!$H$1:$H$65536,[18]Sheet1!$J$1:$J$65536),0)</f>
        <v>0</v>
      </c>
      <c r="X2912" s="3">
        <f>IFERROR(_xlfn.XLOOKUP(B2912,[19]Sheet1!$H$1:$H$65536,[19]Sheet1!$J$1:$J$65536),0)</f>
        <v>0</v>
      </c>
      <c r="Y2912" s="3">
        <f>IFERROR(_xlfn.XLOOKUP(B2912,[20]Sheet1!$H$1:$H$65536,[20]Sheet1!$J$1:$J$65536),0)</f>
        <v>0</v>
      </c>
      <c r="Z2912" s="3">
        <f>IFERROR(_xlfn.XLOOKUP(B2912,[21]Sheet1!$H$1:$H$65536,[21]Sheet1!$J$1:$J$65536),0)</f>
        <v>0</v>
      </c>
    </row>
    <row r="2913" spans="1:26" x14ac:dyDescent="0.3">
      <c r="A2913" s="2" t="str">
        <f t="shared" si="45"/>
        <v>M2</v>
      </c>
      <c r="B2913" s="1" t="s">
        <v>1406</v>
      </c>
      <c r="C2913" s="23" t="str">
        <f>_xlfn.XLOOKUP(B2913,IP구분!A:A,IP구분!C:C)</f>
        <v>잔망루피</v>
      </c>
      <c r="D2913" s="1" t="s">
        <v>1407</v>
      </c>
      <c r="E2913" s="7">
        <f>IFERROR(_xlfn.XLOOKUP(B2913,단가!A:A,단가!C:C),0)</f>
        <v>12436</v>
      </c>
      <c r="F2913" s="3">
        <f>IFERROR(_xlfn.XLOOKUP(B2913,'[1]2609 재고'!$I$1:$I$65536,'[1]2609 재고'!$K$1:$K$65536),0)</f>
        <v>39</v>
      </c>
      <c r="G2913" s="3">
        <f>IFERROR(_xlfn.XLOOKUP(B2913,[2]Sheet1!$H$1:$H$65536,[2]Sheet1!$K$1:$K$65536),0)</f>
        <v>42</v>
      </c>
      <c r="H2913" s="3">
        <f>IFERROR(_xlfn.XLOOKUP(B2913,[3]Sheet1!$H$1:$H$65536,[3]Sheet1!$J$1:$J$65536),0)</f>
        <v>44</v>
      </c>
      <c r="I2913" s="3">
        <f>IFERROR(_xlfn.XLOOKUP(B2913,[4]Sheet1!$H$1:$H$65536,[4]Sheet1!$J$1:$J$65536),0)</f>
        <v>46</v>
      </c>
      <c r="J2913" s="3">
        <f>IFERROR(_xlfn.XLOOKUP(B2913,[5]Sheet1!$H$1:$H$65536,[5]Sheet1!$J$1:$J$65536),0)</f>
        <v>51</v>
      </c>
      <c r="K2913" s="3">
        <f>IFERROR(_xlfn.XLOOKUP(B2913,[6]Sheet1!$H$1:$H$65536,[6]Sheet1!$J$1:$J$65536),0)</f>
        <v>50</v>
      </c>
      <c r="L2913" s="3">
        <f>IFERROR(_xlfn.XLOOKUP(B2913,[7]Sheet1!$H$1:$H$65536,[7]Sheet1!$J$1:$J$65536),0)</f>
        <v>0</v>
      </c>
      <c r="M2913" s="3">
        <f>IFERROR(_xlfn.XLOOKUP(B2913,[8]Sheet1!$H$1:$H$65536,[8]Sheet1!$J$1:$J$65536),0)</f>
        <v>0</v>
      </c>
      <c r="N2913" s="3">
        <f>IFERROR(_xlfn.XLOOKUP(B2913,[9]Sheet1!$H$1:$H$65536,[9]Sheet1!$J$1:$J$65536),0)</f>
        <v>0</v>
      </c>
      <c r="O2913" s="3">
        <f>IFERROR(_xlfn.XLOOKUP(B2913,[10]Sheet1!$H$1:$H$65536,[10]Sheet1!$J$1:$J$65536),0)</f>
        <v>0</v>
      </c>
      <c r="P2913" s="3">
        <f>IFERROR(_xlfn.XLOOKUP(B2913,[11]Sheet1!$H$1:$H$65536,[11]Sheet1!$J$1:$J$65536),0)</f>
        <v>0</v>
      </c>
      <c r="Q2913" s="3">
        <f>IFERROR(_xlfn.XLOOKUP(B2913,[12]Sheet1!$H$1:$H$65536,[12]Sheet1!$J$1:$J$65536),0)</f>
        <v>0</v>
      </c>
      <c r="R2913" s="3">
        <f>IFERROR(_xlfn.XLOOKUP(B2913,[13]Sheet1!$H$1:$H$65536,[13]Sheet1!$J$1:$J$65536),)</f>
        <v>0</v>
      </c>
      <c r="S2913" s="3">
        <f>IFERROR(_xlfn.XLOOKUP(B2913,[14]Sheet1!$H$1:$H$65536,[14]Sheet1!$K$1:$K$65536),0)</f>
        <v>0</v>
      </c>
      <c r="T2913" s="3">
        <f>IFERROR(_xlfn.XLOOKUP(B2913,[15]Sheet1!$H$1:$H$65536,[15]Sheet1!$J$1:$J$65536),0)</f>
        <v>0</v>
      </c>
      <c r="U2913" s="3">
        <f>IFERROR(_xlfn.XLOOKUP(B2913,[16]Sheet1!$H$1:$H$65536,[16]Sheet1!$J$1:$J$65536),0)</f>
        <v>0</v>
      </c>
      <c r="V2913" s="3">
        <f>IFERROR(_xlfn.XLOOKUP(B2913,[17]Sheet1!$H$1:$H$65536,[17]Sheet1!$J$1:$J$65536),0)</f>
        <v>0</v>
      </c>
      <c r="W2913" s="3">
        <f>IFERROR(_xlfn.XLOOKUP(B2913,[18]Sheet1!$H$1:$H$65536,[18]Sheet1!$J$1:$J$65536),0)</f>
        <v>0</v>
      </c>
      <c r="X2913" s="3">
        <f>IFERROR(_xlfn.XLOOKUP(B2913,[19]Sheet1!$H$1:$H$65536,[19]Sheet1!$J$1:$J$65536),0)</f>
        <v>0</v>
      </c>
      <c r="Y2913" s="3">
        <f>IFERROR(_xlfn.XLOOKUP(B2913,[20]Sheet1!$H$1:$H$65536,[20]Sheet1!$J$1:$J$65536),0)</f>
        <v>0</v>
      </c>
      <c r="Z2913" s="3">
        <f>IFERROR(_xlfn.XLOOKUP(B2913,[21]Sheet1!$H$1:$H$65536,[21]Sheet1!$J$1:$J$65536),0)</f>
        <v>0</v>
      </c>
    </row>
    <row r="2914" spans="1:26" x14ac:dyDescent="0.3">
      <c r="A2914" s="2" t="str">
        <f t="shared" si="45"/>
        <v>M2</v>
      </c>
      <c r="B2914" s="1" t="s">
        <v>1408</v>
      </c>
      <c r="C2914" s="23" t="str">
        <f>_xlfn.XLOOKUP(B2914,IP구분!A:A,IP구분!C:C)</f>
        <v>잔망루피</v>
      </c>
      <c r="D2914" s="1" t="s">
        <v>1409</v>
      </c>
      <c r="E2914" s="7">
        <f>IFERROR(_xlfn.XLOOKUP(B2914,단가!A:A,단가!C:C),0)</f>
        <v>12436</v>
      </c>
      <c r="F2914" s="3">
        <f>IFERROR(_xlfn.XLOOKUP(B2914,'[1]2609 재고'!$I$1:$I$65536,'[1]2609 재고'!$K$1:$K$65536),0)</f>
        <v>33</v>
      </c>
      <c r="G2914" s="3">
        <f>IFERROR(_xlfn.XLOOKUP(B2914,[2]Sheet1!$H$1:$H$65536,[2]Sheet1!$K$1:$K$65536),0)</f>
        <v>34</v>
      </c>
      <c r="H2914" s="3">
        <f>IFERROR(_xlfn.XLOOKUP(B2914,[3]Sheet1!$H$1:$H$65536,[3]Sheet1!$J$1:$J$65536),0)</f>
        <v>41</v>
      </c>
      <c r="I2914" s="3">
        <f>IFERROR(_xlfn.XLOOKUP(B2914,[4]Sheet1!$H$1:$H$65536,[4]Sheet1!$J$1:$J$65536),0)</f>
        <v>43</v>
      </c>
      <c r="J2914" s="3">
        <f>IFERROR(_xlfn.XLOOKUP(B2914,[5]Sheet1!$H$1:$H$65536,[5]Sheet1!$J$1:$J$65536),0)</f>
        <v>48</v>
      </c>
      <c r="K2914" s="3">
        <f>IFERROR(_xlfn.XLOOKUP(B2914,[6]Sheet1!$H$1:$H$65536,[6]Sheet1!$J$1:$J$65536),0)</f>
        <v>50</v>
      </c>
      <c r="L2914" s="3">
        <f>IFERROR(_xlfn.XLOOKUP(B2914,[7]Sheet1!$H$1:$H$65536,[7]Sheet1!$J$1:$J$65536),0)</f>
        <v>0</v>
      </c>
      <c r="M2914" s="3">
        <f>IFERROR(_xlfn.XLOOKUP(B2914,[8]Sheet1!$H$1:$H$65536,[8]Sheet1!$J$1:$J$65536),0)</f>
        <v>0</v>
      </c>
      <c r="N2914" s="3">
        <f>IFERROR(_xlfn.XLOOKUP(B2914,[9]Sheet1!$H$1:$H$65536,[9]Sheet1!$J$1:$J$65536),0)</f>
        <v>0</v>
      </c>
      <c r="O2914" s="3">
        <f>IFERROR(_xlfn.XLOOKUP(B2914,[10]Sheet1!$H$1:$H$65536,[10]Sheet1!$J$1:$J$65536),0)</f>
        <v>0</v>
      </c>
      <c r="P2914" s="3">
        <f>IFERROR(_xlfn.XLOOKUP(B2914,[11]Sheet1!$H$1:$H$65536,[11]Sheet1!$J$1:$J$65536),0)</f>
        <v>0</v>
      </c>
      <c r="Q2914" s="3">
        <f>IFERROR(_xlfn.XLOOKUP(B2914,[12]Sheet1!$H$1:$H$65536,[12]Sheet1!$J$1:$J$65536),0)</f>
        <v>0</v>
      </c>
      <c r="R2914" s="3">
        <f>IFERROR(_xlfn.XLOOKUP(B2914,[13]Sheet1!$H$1:$H$65536,[13]Sheet1!$J$1:$J$65536),)</f>
        <v>0</v>
      </c>
      <c r="S2914" s="3">
        <f>IFERROR(_xlfn.XLOOKUP(B2914,[14]Sheet1!$H$1:$H$65536,[14]Sheet1!$K$1:$K$65536),0)</f>
        <v>0</v>
      </c>
      <c r="T2914" s="3">
        <f>IFERROR(_xlfn.XLOOKUP(B2914,[15]Sheet1!$H$1:$H$65536,[15]Sheet1!$J$1:$J$65536),0)</f>
        <v>0</v>
      </c>
      <c r="U2914" s="3">
        <f>IFERROR(_xlfn.XLOOKUP(B2914,[16]Sheet1!$H$1:$H$65536,[16]Sheet1!$J$1:$J$65536),0)</f>
        <v>0</v>
      </c>
      <c r="V2914" s="3">
        <f>IFERROR(_xlfn.XLOOKUP(B2914,[17]Sheet1!$H$1:$H$65536,[17]Sheet1!$J$1:$J$65536),0)</f>
        <v>0</v>
      </c>
      <c r="W2914" s="3">
        <f>IFERROR(_xlfn.XLOOKUP(B2914,[18]Sheet1!$H$1:$H$65536,[18]Sheet1!$J$1:$J$65536),0)</f>
        <v>0</v>
      </c>
      <c r="X2914" s="3">
        <f>IFERROR(_xlfn.XLOOKUP(B2914,[19]Sheet1!$H$1:$H$65536,[19]Sheet1!$J$1:$J$65536),0)</f>
        <v>0</v>
      </c>
      <c r="Y2914" s="3">
        <f>IFERROR(_xlfn.XLOOKUP(B2914,[20]Sheet1!$H$1:$H$65536,[20]Sheet1!$J$1:$J$65536),0)</f>
        <v>0</v>
      </c>
      <c r="Z2914" s="3">
        <f>IFERROR(_xlfn.XLOOKUP(B2914,[21]Sheet1!$H$1:$H$65536,[21]Sheet1!$J$1:$J$65536),0)</f>
        <v>0</v>
      </c>
    </row>
    <row r="2915" spans="1:26" x14ac:dyDescent="0.3">
      <c r="A2915" s="2" t="str">
        <f t="shared" si="45"/>
        <v>M2</v>
      </c>
      <c r="B2915" s="1" t="s">
        <v>2132</v>
      </c>
      <c r="C2915" s="23" t="str">
        <f>_xlfn.XLOOKUP(B2915,IP구분!A:A,IP구분!C:C)</f>
        <v>잔망루피</v>
      </c>
      <c r="D2915" s="1" t="s">
        <v>2133</v>
      </c>
      <c r="E2915" s="7">
        <f>IFERROR(_xlfn.XLOOKUP(B2915,단가!A:A,단가!C:C),0)</f>
        <v>12436</v>
      </c>
      <c r="F2915" s="3">
        <f>IFERROR(_xlfn.XLOOKUP(B2915,'[1]2609 재고'!$I$1:$I$65536,'[1]2609 재고'!$K$1:$K$65536),0)</f>
        <v>36</v>
      </c>
      <c r="G2915" s="3">
        <f>IFERROR(_xlfn.XLOOKUP(B2915,[2]Sheet1!$H$1:$H$65536,[2]Sheet1!$K$1:$K$65536),0)</f>
        <v>42</v>
      </c>
      <c r="H2915" s="3">
        <f>IFERROR(_xlfn.XLOOKUP(B2915,[3]Sheet1!$H$1:$H$65536,[3]Sheet1!$J$1:$J$65536),0)</f>
        <v>48</v>
      </c>
      <c r="I2915" s="3">
        <f>IFERROR(_xlfn.XLOOKUP(B2915,[4]Sheet1!$H$1:$H$65536,[4]Sheet1!$J$1:$J$65536),0)</f>
        <v>48</v>
      </c>
      <c r="J2915" s="3">
        <f>IFERROR(_xlfn.XLOOKUP(B2915,[5]Sheet1!$H$1:$H$65536,[5]Sheet1!$J$1:$J$65536),0)</f>
        <v>51</v>
      </c>
      <c r="K2915" s="3">
        <f>IFERROR(_xlfn.XLOOKUP(B2915,[6]Sheet1!$H$1:$H$65536,[6]Sheet1!$J$1:$J$65536),0)</f>
        <v>50</v>
      </c>
      <c r="L2915" s="3">
        <f>IFERROR(_xlfn.XLOOKUP(B2915,[7]Sheet1!$H$1:$H$65536,[7]Sheet1!$J$1:$J$65536),0)</f>
        <v>0</v>
      </c>
      <c r="M2915" s="3">
        <f>IFERROR(_xlfn.XLOOKUP(B2915,[8]Sheet1!$H$1:$H$65536,[8]Sheet1!$J$1:$J$65536),0)</f>
        <v>0</v>
      </c>
      <c r="N2915" s="3">
        <f>IFERROR(_xlfn.XLOOKUP(B2915,[9]Sheet1!$H$1:$H$65536,[9]Sheet1!$J$1:$J$65536),0)</f>
        <v>0</v>
      </c>
      <c r="O2915" s="3">
        <f>IFERROR(_xlfn.XLOOKUP(B2915,[10]Sheet1!$H$1:$H$65536,[10]Sheet1!$J$1:$J$65536),0)</f>
        <v>0</v>
      </c>
      <c r="P2915" s="3">
        <f>IFERROR(_xlfn.XLOOKUP(B2915,[11]Sheet1!$H$1:$H$65536,[11]Sheet1!$J$1:$J$65536),0)</f>
        <v>0</v>
      </c>
      <c r="Q2915" s="3">
        <f>IFERROR(_xlfn.XLOOKUP(B2915,[12]Sheet1!$H$1:$H$65536,[12]Sheet1!$J$1:$J$65536),0)</f>
        <v>0</v>
      </c>
      <c r="R2915" s="3">
        <f>IFERROR(_xlfn.XLOOKUP(B2915,[13]Sheet1!$H$1:$H$65536,[13]Sheet1!$J$1:$J$65536),)</f>
        <v>0</v>
      </c>
      <c r="S2915" s="3">
        <f>IFERROR(_xlfn.XLOOKUP(B2915,[14]Sheet1!$H$1:$H$65536,[14]Sheet1!$K$1:$K$65536),0)</f>
        <v>0</v>
      </c>
      <c r="T2915" s="3">
        <f>IFERROR(_xlfn.XLOOKUP(B2915,[15]Sheet1!$H$1:$H$65536,[15]Sheet1!$J$1:$J$65536),0)</f>
        <v>0</v>
      </c>
      <c r="U2915" s="3">
        <f>IFERROR(_xlfn.XLOOKUP(B2915,[16]Sheet1!$H$1:$H$65536,[16]Sheet1!$J$1:$J$65536),0)</f>
        <v>0</v>
      </c>
      <c r="V2915" s="3">
        <f>IFERROR(_xlfn.XLOOKUP(B2915,[17]Sheet1!$H$1:$H$65536,[17]Sheet1!$J$1:$J$65536),0)</f>
        <v>0</v>
      </c>
      <c r="W2915" s="3">
        <f>IFERROR(_xlfn.XLOOKUP(B2915,[18]Sheet1!$H$1:$H$65536,[18]Sheet1!$J$1:$J$65536),0)</f>
        <v>0</v>
      </c>
      <c r="X2915" s="3">
        <f>IFERROR(_xlfn.XLOOKUP(B2915,[19]Sheet1!$H$1:$H$65536,[19]Sheet1!$J$1:$J$65536),0)</f>
        <v>0</v>
      </c>
      <c r="Y2915" s="3">
        <f>IFERROR(_xlfn.XLOOKUP(B2915,[20]Sheet1!$H$1:$H$65536,[20]Sheet1!$J$1:$J$65536),0)</f>
        <v>0</v>
      </c>
      <c r="Z2915" s="3">
        <f>IFERROR(_xlfn.XLOOKUP(B2915,[21]Sheet1!$H$1:$H$65536,[21]Sheet1!$J$1:$J$65536),0)</f>
        <v>0</v>
      </c>
    </row>
    <row r="2916" spans="1:26" x14ac:dyDescent="0.3">
      <c r="A2916" s="2" t="str">
        <f t="shared" si="45"/>
        <v>L2</v>
      </c>
      <c r="B2916" s="1" t="s">
        <v>6529</v>
      </c>
      <c r="C2916" s="23" t="str">
        <f>_xlfn.XLOOKUP(B2916,IP구분!A:A,IP구분!C:C)</f>
        <v>잔망루피</v>
      </c>
      <c r="D2916" s="1" t="s">
        <v>6530</v>
      </c>
      <c r="E2916" s="7" t="str">
        <f>IFERROR(_xlfn.XLOOKUP(B2916,단가!A:A,단가!C:C),0)</f>
        <v xml:space="preserve">                     -</v>
      </c>
      <c r="F2916" s="3">
        <f>IFERROR(_xlfn.XLOOKUP(B2916,'[1]2609 재고'!$I$1:$I$65536,'[1]2609 재고'!$K$1:$K$65536),0)</f>
        <v>0</v>
      </c>
      <c r="G2916" s="3">
        <f>IFERROR(_xlfn.XLOOKUP(B2916,[2]Sheet1!$H$1:$H$65536,[2]Sheet1!$K$1:$K$65536),0)</f>
        <v>0</v>
      </c>
      <c r="H2916" s="3">
        <f>IFERROR(_xlfn.XLOOKUP(B2916,[3]Sheet1!$H$1:$H$65536,[3]Sheet1!$J$1:$J$65536),0)</f>
        <v>0</v>
      </c>
      <c r="I2916" s="3">
        <f>IFERROR(_xlfn.XLOOKUP(B2916,[4]Sheet1!$H$1:$H$65536,[4]Sheet1!$J$1:$J$65536),0)</f>
        <v>0</v>
      </c>
      <c r="J2916" s="3">
        <f>IFERROR(_xlfn.XLOOKUP(B2916,[5]Sheet1!$H$1:$H$65536,[5]Sheet1!$J$1:$J$65536),0)</f>
        <v>0</v>
      </c>
      <c r="K2916" s="3">
        <f>IFERROR(_xlfn.XLOOKUP(B2916,[6]Sheet1!$H$1:$H$65536,[6]Sheet1!$J$1:$J$65536),0)</f>
        <v>0</v>
      </c>
      <c r="L2916" s="3">
        <f>IFERROR(_xlfn.XLOOKUP(B2916,[7]Sheet1!$H$1:$H$65536,[7]Sheet1!$J$1:$J$65536),0)</f>
        <v>0</v>
      </c>
      <c r="M2916" s="3">
        <f>IFERROR(_xlfn.XLOOKUP(B2916,[8]Sheet1!$H$1:$H$65536,[8]Sheet1!$J$1:$J$65536),0)</f>
        <v>0</v>
      </c>
      <c r="N2916" s="3">
        <f>IFERROR(_xlfn.XLOOKUP(B2916,[9]Sheet1!$H$1:$H$65536,[9]Sheet1!$J$1:$J$65536),0)</f>
        <v>0</v>
      </c>
      <c r="O2916" s="3">
        <f>IFERROR(_xlfn.XLOOKUP(B2916,[10]Sheet1!$H$1:$H$65536,[10]Sheet1!$J$1:$J$65536),0)</f>
        <v>0</v>
      </c>
      <c r="P2916" s="3">
        <f>IFERROR(_xlfn.XLOOKUP(B2916,[11]Sheet1!$H$1:$H$65536,[11]Sheet1!$J$1:$J$65536),0)</f>
        <v>0</v>
      </c>
      <c r="Q2916" s="3">
        <f>IFERROR(_xlfn.XLOOKUP(B2916,[12]Sheet1!$H$1:$H$65536,[12]Sheet1!$J$1:$J$65536),0)</f>
        <v>0</v>
      </c>
      <c r="R2916" s="3">
        <f>IFERROR(_xlfn.XLOOKUP(B2916,[13]Sheet1!$H$1:$H$65536,[13]Sheet1!$J$1:$J$65536),)</f>
        <v>0</v>
      </c>
      <c r="S2916" s="3">
        <f>IFERROR(_xlfn.XLOOKUP(B2916,[14]Sheet1!$H$1:$H$65536,[14]Sheet1!$K$1:$K$65536),0)</f>
        <v>0</v>
      </c>
      <c r="T2916" s="3">
        <f>IFERROR(_xlfn.XLOOKUP(B2916,[15]Sheet1!$H$1:$H$65536,[15]Sheet1!$J$1:$J$65536),0)</f>
        <v>0</v>
      </c>
      <c r="U2916" s="3">
        <f>IFERROR(_xlfn.XLOOKUP(B2916,[16]Sheet1!$H$1:$H$65536,[16]Sheet1!$J$1:$J$65536),0)</f>
        <v>0</v>
      </c>
      <c r="V2916" s="3">
        <f>IFERROR(_xlfn.XLOOKUP(B2916,[17]Sheet1!$H$1:$H$65536,[17]Sheet1!$J$1:$J$65536),0)</f>
        <v>0</v>
      </c>
      <c r="W2916" s="3">
        <f>IFERROR(_xlfn.XLOOKUP(B2916,[18]Sheet1!$H$1:$H$65536,[18]Sheet1!$J$1:$J$65536),0)</f>
        <v>0</v>
      </c>
      <c r="X2916" s="3">
        <f>IFERROR(_xlfn.XLOOKUP(B2916,[19]Sheet1!$H$1:$H$65536,[19]Sheet1!$J$1:$J$65536),0)</f>
        <v>0</v>
      </c>
      <c r="Y2916" s="3">
        <f>IFERROR(_xlfn.XLOOKUP(B2916,[20]Sheet1!$H$1:$H$65536,[20]Sheet1!$J$1:$J$65536),0)</f>
        <v>0</v>
      </c>
      <c r="Z2916" s="3">
        <f>IFERROR(_xlfn.XLOOKUP(B2916,[21]Sheet1!$H$1:$H$65536,[21]Sheet1!$J$1:$J$65536),0)</f>
        <v>0</v>
      </c>
    </row>
    <row r="2917" spans="1:26" x14ac:dyDescent="0.3">
      <c r="A2917" s="2" t="str">
        <f t="shared" si="45"/>
        <v>L2</v>
      </c>
      <c r="B2917" s="1" t="s">
        <v>6531</v>
      </c>
      <c r="C2917" s="23" t="str">
        <f>_xlfn.XLOOKUP(B2917,IP구분!A:A,IP구분!C:C)</f>
        <v>잔망루피</v>
      </c>
      <c r="D2917" s="1" t="s">
        <v>6532</v>
      </c>
      <c r="E2917" s="7" t="str">
        <f>IFERROR(_xlfn.XLOOKUP(B2917,단가!A:A,단가!C:C),0)</f>
        <v xml:space="preserve">                     -</v>
      </c>
      <c r="F2917" s="3">
        <f>IFERROR(_xlfn.XLOOKUP(B2917,'[1]2609 재고'!$I$1:$I$65536,'[1]2609 재고'!$K$1:$K$65536),0)</f>
        <v>0</v>
      </c>
      <c r="G2917" s="3">
        <f>IFERROR(_xlfn.XLOOKUP(B2917,[2]Sheet1!$H$1:$H$65536,[2]Sheet1!$K$1:$K$65536),0)</f>
        <v>0</v>
      </c>
      <c r="H2917" s="3">
        <f>IFERROR(_xlfn.XLOOKUP(B2917,[3]Sheet1!$H$1:$H$65536,[3]Sheet1!$J$1:$J$65536),0)</f>
        <v>0</v>
      </c>
      <c r="I2917" s="3">
        <f>IFERROR(_xlfn.XLOOKUP(B2917,[4]Sheet1!$H$1:$H$65536,[4]Sheet1!$J$1:$J$65536),0)</f>
        <v>0</v>
      </c>
      <c r="J2917" s="3">
        <f>IFERROR(_xlfn.XLOOKUP(B2917,[5]Sheet1!$H$1:$H$65536,[5]Sheet1!$J$1:$J$65536),0)</f>
        <v>0</v>
      </c>
      <c r="K2917" s="3">
        <f>IFERROR(_xlfn.XLOOKUP(B2917,[6]Sheet1!$H$1:$H$65536,[6]Sheet1!$J$1:$J$65536),0)</f>
        <v>0</v>
      </c>
      <c r="L2917" s="3">
        <f>IFERROR(_xlfn.XLOOKUP(B2917,[7]Sheet1!$H$1:$H$65536,[7]Sheet1!$J$1:$J$65536),0)</f>
        <v>0</v>
      </c>
      <c r="M2917" s="3">
        <f>IFERROR(_xlfn.XLOOKUP(B2917,[8]Sheet1!$H$1:$H$65536,[8]Sheet1!$J$1:$J$65536),0)</f>
        <v>0</v>
      </c>
      <c r="N2917" s="3">
        <f>IFERROR(_xlfn.XLOOKUP(B2917,[9]Sheet1!$H$1:$H$65536,[9]Sheet1!$J$1:$J$65536),0)</f>
        <v>0</v>
      </c>
      <c r="O2917" s="3">
        <f>IFERROR(_xlfn.XLOOKUP(B2917,[10]Sheet1!$H$1:$H$65536,[10]Sheet1!$J$1:$J$65536),0)</f>
        <v>0</v>
      </c>
      <c r="P2917" s="3">
        <f>IFERROR(_xlfn.XLOOKUP(B2917,[11]Sheet1!$H$1:$H$65536,[11]Sheet1!$J$1:$J$65536),0)</f>
        <v>0</v>
      </c>
      <c r="Q2917" s="3">
        <f>IFERROR(_xlfn.XLOOKUP(B2917,[12]Sheet1!$H$1:$H$65536,[12]Sheet1!$J$1:$J$65536),0)</f>
        <v>0</v>
      </c>
      <c r="R2917" s="3">
        <f>IFERROR(_xlfn.XLOOKUP(B2917,[13]Sheet1!$H$1:$H$65536,[13]Sheet1!$J$1:$J$65536),)</f>
        <v>0</v>
      </c>
      <c r="S2917" s="3">
        <f>IFERROR(_xlfn.XLOOKUP(B2917,[14]Sheet1!$H$1:$H$65536,[14]Sheet1!$K$1:$K$65536),0)</f>
        <v>0</v>
      </c>
      <c r="T2917" s="3">
        <f>IFERROR(_xlfn.XLOOKUP(B2917,[15]Sheet1!$H$1:$H$65536,[15]Sheet1!$J$1:$J$65536),0)</f>
        <v>0</v>
      </c>
      <c r="U2917" s="3">
        <f>IFERROR(_xlfn.XLOOKUP(B2917,[16]Sheet1!$H$1:$H$65536,[16]Sheet1!$J$1:$J$65536),0)</f>
        <v>0</v>
      </c>
      <c r="V2917" s="3">
        <f>IFERROR(_xlfn.XLOOKUP(B2917,[17]Sheet1!$H$1:$H$65536,[17]Sheet1!$J$1:$J$65536),0)</f>
        <v>0</v>
      </c>
      <c r="W2917" s="3">
        <f>IFERROR(_xlfn.XLOOKUP(B2917,[18]Sheet1!$H$1:$H$65536,[18]Sheet1!$J$1:$J$65536),0)</f>
        <v>0</v>
      </c>
      <c r="X2917" s="3">
        <f>IFERROR(_xlfn.XLOOKUP(B2917,[19]Sheet1!$H$1:$H$65536,[19]Sheet1!$J$1:$J$65536),0)</f>
        <v>0</v>
      </c>
      <c r="Y2917" s="3">
        <f>IFERROR(_xlfn.XLOOKUP(B2917,[20]Sheet1!$H$1:$H$65536,[20]Sheet1!$J$1:$J$65536),0)</f>
        <v>0</v>
      </c>
      <c r="Z2917" s="3">
        <f>IFERROR(_xlfn.XLOOKUP(B2917,[21]Sheet1!$H$1:$H$65536,[21]Sheet1!$J$1:$J$65536),0)</f>
        <v>0</v>
      </c>
    </row>
    <row r="2918" spans="1:26" x14ac:dyDescent="0.3">
      <c r="A2918" s="2" t="str">
        <f t="shared" si="45"/>
        <v>L2</v>
      </c>
      <c r="B2918" s="1" t="s">
        <v>6533</v>
      </c>
      <c r="C2918" s="23" t="str">
        <f>_xlfn.XLOOKUP(B2918,IP구분!A:A,IP구분!C:C)</f>
        <v>잔망루피</v>
      </c>
      <c r="D2918" s="1" t="s">
        <v>6534</v>
      </c>
      <c r="E2918" s="7" t="str">
        <f>IFERROR(_xlfn.XLOOKUP(B2918,단가!A:A,단가!C:C),0)</f>
        <v xml:space="preserve">                     -</v>
      </c>
      <c r="F2918" s="3">
        <f>IFERROR(_xlfn.XLOOKUP(B2918,'[1]2609 재고'!$I$1:$I$65536,'[1]2609 재고'!$K$1:$K$65536),0)</f>
        <v>0</v>
      </c>
      <c r="G2918" s="3">
        <f>IFERROR(_xlfn.XLOOKUP(B2918,[2]Sheet1!$H$1:$H$65536,[2]Sheet1!$K$1:$K$65536),0)</f>
        <v>0</v>
      </c>
      <c r="H2918" s="3">
        <f>IFERROR(_xlfn.XLOOKUP(B2918,[3]Sheet1!$H$1:$H$65536,[3]Sheet1!$J$1:$J$65536),0)</f>
        <v>0</v>
      </c>
      <c r="I2918" s="3">
        <f>IFERROR(_xlfn.XLOOKUP(B2918,[4]Sheet1!$H$1:$H$65536,[4]Sheet1!$J$1:$J$65536),0)</f>
        <v>0</v>
      </c>
      <c r="J2918" s="3">
        <f>IFERROR(_xlfn.XLOOKUP(B2918,[5]Sheet1!$H$1:$H$65536,[5]Sheet1!$J$1:$J$65536),0)</f>
        <v>0</v>
      </c>
      <c r="K2918" s="3">
        <f>IFERROR(_xlfn.XLOOKUP(B2918,[6]Sheet1!$H$1:$H$65536,[6]Sheet1!$J$1:$J$65536),0)</f>
        <v>0</v>
      </c>
      <c r="L2918" s="3">
        <f>IFERROR(_xlfn.XLOOKUP(B2918,[7]Sheet1!$H$1:$H$65536,[7]Sheet1!$J$1:$J$65536),0)</f>
        <v>0</v>
      </c>
      <c r="M2918" s="3">
        <f>IFERROR(_xlfn.XLOOKUP(B2918,[8]Sheet1!$H$1:$H$65536,[8]Sheet1!$J$1:$J$65536),0)</f>
        <v>0</v>
      </c>
      <c r="N2918" s="3">
        <f>IFERROR(_xlfn.XLOOKUP(B2918,[9]Sheet1!$H$1:$H$65536,[9]Sheet1!$J$1:$J$65536),0)</f>
        <v>0</v>
      </c>
      <c r="O2918" s="3">
        <f>IFERROR(_xlfn.XLOOKUP(B2918,[10]Sheet1!$H$1:$H$65536,[10]Sheet1!$J$1:$J$65536),0)</f>
        <v>0</v>
      </c>
      <c r="P2918" s="3">
        <f>IFERROR(_xlfn.XLOOKUP(B2918,[11]Sheet1!$H$1:$H$65536,[11]Sheet1!$J$1:$J$65536),0)</f>
        <v>0</v>
      </c>
      <c r="Q2918" s="3">
        <f>IFERROR(_xlfn.XLOOKUP(B2918,[12]Sheet1!$H$1:$H$65536,[12]Sheet1!$J$1:$J$65536),0)</f>
        <v>0</v>
      </c>
      <c r="R2918" s="3">
        <f>IFERROR(_xlfn.XLOOKUP(B2918,[13]Sheet1!$H$1:$H$65536,[13]Sheet1!$J$1:$J$65536),)</f>
        <v>0</v>
      </c>
      <c r="S2918" s="3">
        <f>IFERROR(_xlfn.XLOOKUP(B2918,[14]Sheet1!$H$1:$H$65536,[14]Sheet1!$K$1:$K$65536),0)</f>
        <v>0</v>
      </c>
      <c r="T2918" s="3">
        <f>IFERROR(_xlfn.XLOOKUP(B2918,[15]Sheet1!$H$1:$H$65536,[15]Sheet1!$J$1:$J$65536),0)</f>
        <v>0</v>
      </c>
      <c r="U2918" s="3">
        <f>IFERROR(_xlfn.XLOOKUP(B2918,[16]Sheet1!$H$1:$H$65536,[16]Sheet1!$J$1:$J$65536),0)</f>
        <v>0</v>
      </c>
      <c r="V2918" s="3">
        <f>IFERROR(_xlfn.XLOOKUP(B2918,[17]Sheet1!$H$1:$H$65536,[17]Sheet1!$J$1:$J$65536),0)</f>
        <v>0</v>
      </c>
      <c r="W2918" s="3">
        <f>IFERROR(_xlfn.XLOOKUP(B2918,[18]Sheet1!$H$1:$H$65536,[18]Sheet1!$J$1:$J$65536),0)</f>
        <v>0</v>
      </c>
      <c r="X2918" s="3">
        <f>IFERROR(_xlfn.XLOOKUP(B2918,[19]Sheet1!$H$1:$H$65536,[19]Sheet1!$J$1:$J$65536),0)</f>
        <v>0</v>
      </c>
      <c r="Y2918" s="3">
        <f>IFERROR(_xlfn.XLOOKUP(B2918,[20]Sheet1!$H$1:$H$65536,[20]Sheet1!$J$1:$J$65536),0)</f>
        <v>0</v>
      </c>
      <c r="Z2918" s="3">
        <f>IFERROR(_xlfn.XLOOKUP(B2918,[21]Sheet1!$H$1:$H$65536,[21]Sheet1!$J$1:$J$65536),0)</f>
        <v>0</v>
      </c>
    </row>
    <row r="2919" spans="1:26" x14ac:dyDescent="0.3">
      <c r="A2919" s="2" t="str">
        <f t="shared" si="45"/>
        <v>X2</v>
      </c>
      <c r="B2919" s="1" t="s">
        <v>5152</v>
      </c>
      <c r="C2919" s="23" t="str">
        <f>_xlfn.XLOOKUP(B2919,IP구분!A:A,IP구분!C:C)</f>
        <v>타요</v>
      </c>
      <c r="D2919" s="1" t="s">
        <v>5153</v>
      </c>
      <c r="E2919" s="7" t="str">
        <f>IFERROR(_xlfn.XLOOKUP(B2919,단가!A:A,단가!C:C),0)</f>
        <v xml:space="preserve">                     -</v>
      </c>
      <c r="F2919" s="3">
        <f>IFERROR(_xlfn.XLOOKUP(B2919,'[1]2609 재고'!$I$1:$I$65536,'[1]2609 재고'!$K$1:$K$65536),0)</f>
        <v>216</v>
      </c>
      <c r="G2919" s="3">
        <f>IFERROR(_xlfn.XLOOKUP(B2919,[2]Sheet1!$H$1:$H$65536,[2]Sheet1!$K$1:$K$65536),0)</f>
        <v>0</v>
      </c>
      <c r="H2919" s="3">
        <f>IFERROR(_xlfn.XLOOKUP(B2919,[3]Sheet1!$H$1:$H$65536,[3]Sheet1!$J$1:$J$65536),0)</f>
        <v>0</v>
      </c>
      <c r="I2919" s="3">
        <f>IFERROR(_xlfn.XLOOKUP(B2919,[4]Sheet1!$H$1:$H$65536,[4]Sheet1!$J$1:$J$65536),0)</f>
        <v>0</v>
      </c>
      <c r="J2919" s="3">
        <f>IFERROR(_xlfn.XLOOKUP(B2919,[5]Sheet1!$H$1:$H$65536,[5]Sheet1!$J$1:$J$65536),0)</f>
        <v>0</v>
      </c>
      <c r="K2919" s="3">
        <f>IFERROR(_xlfn.XLOOKUP(B2919,[6]Sheet1!$H$1:$H$65536,[6]Sheet1!$J$1:$J$65536),0)</f>
        <v>0</v>
      </c>
      <c r="L2919" s="3">
        <f>IFERROR(_xlfn.XLOOKUP(B2919,[7]Sheet1!$H$1:$H$65536,[7]Sheet1!$J$1:$J$65536),0)</f>
        <v>0</v>
      </c>
      <c r="M2919" s="3">
        <f>IFERROR(_xlfn.XLOOKUP(B2919,[8]Sheet1!$H$1:$H$65536,[8]Sheet1!$J$1:$J$65536),0)</f>
        <v>0</v>
      </c>
      <c r="N2919" s="3">
        <f>IFERROR(_xlfn.XLOOKUP(B2919,[9]Sheet1!$H$1:$H$65536,[9]Sheet1!$J$1:$J$65536),0)</f>
        <v>0</v>
      </c>
      <c r="O2919" s="3">
        <f>IFERROR(_xlfn.XLOOKUP(B2919,[10]Sheet1!$H$1:$H$65536,[10]Sheet1!$J$1:$J$65536),0)</f>
        <v>0</v>
      </c>
      <c r="P2919" s="3">
        <f>IFERROR(_xlfn.XLOOKUP(B2919,[11]Sheet1!$H$1:$H$65536,[11]Sheet1!$J$1:$J$65536),0)</f>
        <v>0</v>
      </c>
      <c r="Q2919" s="3">
        <f>IFERROR(_xlfn.XLOOKUP(B2919,[12]Sheet1!$H$1:$H$65536,[12]Sheet1!$J$1:$J$65536),0)</f>
        <v>1800</v>
      </c>
      <c r="R2919" s="3">
        <f>IFERROR(_xlfn.XLOOKUP(B2919,[13]Sheet1!$H$1:$H$65536,[13]Sheet1!$J$1:$J$65536),)</f>
        <v>1800</v>
      </c>
      <c r="S2919" s="3">
        <f>IFERROR(_xlfn.XLOOKUP(B2919,[14]Sheet1!$H$1:$H$65536,[14]Sheet1!$K$1:$K$65536),0)</f>
        <v>1800</v>
      </c>
      <c r="T2919" s="3">
        <f>IFERROR(_xlfn.XLOOKUP(B2919,[15]Sheet1!$H$1:$H$65536,[15]Sheet1!$J$1:$J$65536),0)</f>
        <v>0</v>
      </c>
      <c r="U2919" s="3">
        <f>IFERROR(_xlfn.XLOOKUP(B2919,[16]Sheet1!$H$1:$H$65536,[16]Sheet1!$J$1:$J$65536),0)</f>
        <v>0</v>
      </c>
      <c r="V2919" s="3">
        <f>IFERROR(_xlfn.XLOOKUP(B2919,[17]Sheet1!$H$1:$H$65536,[17]Sheet1!$J$1:$J$65536),0)</f>
        <v>0</v>
      </c>
      <c r="W2919" s="3">
        <f>IFERROR(_xlfn.XLOOKUP(B2919,[18]Sheet1!$H$1:$H$65536,[18]Sheet1!$J$1:$J$65536),0)</f>
        <v>0</v>
      </c>
      <c r="X2919" s="3">
        <f>IFERROR(_xlfn.XLOOKUP(B2919,[19]Sheet1!$H$1:$H$65536,[19]Sheet1!$J$1:$J$65536),0)</f>
        <v>0</v>
      </c>
      <c r="Y2919" s="3">
        <f>IFERROR(_xlfn.XLOOKUP(B2919,[20]Sheet1!$H$1:$H$65536,[20]Sheet1!$J$1:$J$65536),0)</f>
        <v>0</v>
      </c>
      <c r="Z2919" s="3">
        <f>IFERROR(_xlfn.XLOOKUP(B2919,[21]Sheet1!$H$1:$H$65536,[21]Sheet1!$J$1:$J$65536),0)</f>
        <v>0</v>
      </c>
    </row>
    <row r="2920" spans="1:26" x14ac:dyDescent="0.3">
      <c r="A2920" s="2" t="str">
        <f t="shared" si="45"/>
        <v>X2</v>
      </c>
      <c r="B2920" s="1" t="s">
        <v>6535</v>
      </c>
      <c r="C2920" s="23" t="str">
        <f>_xlfn.XLOOKUP(B2920,IP구분!A:A,IP구분!C:C)</f>
        <v>타요</v>
      </c>
      <c r="D2920" s="1" t="s">
        <v>6536</v>
      </c>
      <c r="E2920" s="7" t="str">
        <f>IFERROR(_xlfn.XLOOKUP(B2920,단가!A:A,단가!C:C),0)</f>
        <v xml:space="preserve">                     -</v>
      </c>
      <c r="F2920" s="3">
        <f>IFERROR(_xlfn.XLOOKUP(B2920,'[1]2609 재고'!$I$1:$I$65536,'[1]2609 재고'!$K$1:$K$65536),0)</f>
        <v>0</v>
      </c>
      <c r="G2920" s="3">
        <f>IFERROR(_xlfn.XLOOKUP(B2920,[2]Sheet1!$H$1:$H$65536,[2]Sheet1!$K$1:$K$65536),0)</f>
        <v>0</v>
      </c>
      <c r="H2920" s="3">
        <f>IFERROR(_xlfn.XLOOKUP(B2920,[3]Sheet1!$H$1:$H$65536,[3]Sheet1!$J$1:$J$65536),0)</f>
        <v>0</v>
      </c>
      <c r="I2920" s="3">
        <f>IFERROR(_xlfn.XLOOKUP(B2920,[4]Sheet1!$H$1:$H$65536,[4]Sheet1!$J$1:$J$65536),0)</f>
        <v>0</v>
      </c>
      <c r="J2920" s="3">
        <f>IFERROR(_xlfn.XLOOKUP(B2920,[5]Sheet1!$H$1:$H$65536,[5]Sheet1!$J$1:$J$65536),0)</f>
        <v>0</v>
      </c>
      <c r="K2920" s="3">
        <f>IFERROR(_xlfn.XLOOKUP(B2920,[6]Sheet1!$H$1:$H$65536,[6]Sheet1!$J$1:$J$65536),0)</f>
        <v>0</v>
      </c>
      <c r="L2920" s="3">
        <f>IFERROR(_xlfn.XLOOKUP(B2920,[7]Sheet1!$H$1:$H$65536,[7]Sheet1!$J$1:$J$65536),0)</f>
        <v>0</v>
      </c>
      <c r="M2920" s="3">
        <f>IFERROR(_xlfn.XLOOKUP(B2920,[8]Sheet1!$H$1:$H$65536,[8]Sheet1!$J$1:$J$65536),0)</f>
        <v>0</v>
      </c>
      <c r="N2920" s="3">
        <f>IFERROR(_xlfn.XLOOKUP(B2920,[9]Sheet1!$H$1:$H$65536,[9]Sheet1!$J$1:$J$65536),0)</f>
        <v>0</v>
      </c>
      <c r="O2920" s="3">
        <f>IFERROR(_xlfn.XLOOKUP(B2920,[10]Sheet1!$H$1:$H$65536,[10]Sheet1!$J$1:$J$65536),0)</f>
        <v>0</v>
      </c>
      <c r="P2920" s="3">
        <f>IFERROR(_xlfn.XLOOKUP(B2920,[11]Sheet1!$H$1:$H$65536,[11]Sheet1!$J$1:$J$65536),0)</f>
        <v>0</v>
      </c>
      <c r="Q2920" s="3">
        <f>IFERROR(_xlfn.XLOOKUP(B2920,[12]Sheet1!$H$1:$H$65536,[12]Sheet1!$J$1:$J$65536),0)</f>
        <v>1080</v>
      </c>
      <c r="R2920" s="3">
        <f>IFERROR(_xlfn.XLOOKUP(B2920,[13]Sheet1!$H$1:$H$65536,[13]Sheet1!$J$1:$J$65536),)</f>
        <v>1080</v>
      </c>
      <c r="S2920" s="3">
        <f>IFERROR(_xlfn.XLOOKUP(B2920,[14]Sheet1!$H$1:$H$65536,[14]Sheet1!$K$1:$K$65536),0)</f>
        <v>1080</v>
      </c>
      <c r="T2920" s="3">
        <f>IFERROR(_xlfn.XLOOKUP(B2920,[15]Sheet1!$H$1:$H$65536,[15]Sheet1!$J$1:$J$65536),0)</f>
        <v>0</v>
      </c>
      <c r="U2920" s="3">
        <f>IFERROR(_xlfn.XLOOKUP(B2920,[16]Sheet1!$H$1:$H$65536,[16]Sheet1!$J$1:$J$65536),0)</f>
        <v>0</v>
      </c>
      <c r="V2920" s="3">
        <f>IFERROR(_xlfn.XLOOKUP(B2920,[17]Sheet1!$H$1:$H$65536,[17]Sheet1!$J$1:$J$65536),0)</f>
        <v>0</v>
      </c>
      <c r="W2920" s="3">
        <f>IFERROR(_xlfn.XLOOKUP(B2920,[18]Sheet1!$H$1:$H$65536,[18]Sheet1!$J$1:$J$65536),0)</f>
        <v>0</v>
      </c>
      <c r="X2920" s="3">
        <f>IFERROR(_xlfn.XLOOKUP(B2920,[19]Sheet1!$H$1:$H$65536,[19]Sheet1!$J$1:$J$65536),0)</f>
        <v>0</v>
      </c>
      <c r="Y2920" s="3">
        <f>IFERROR(_xlfn.XLOOKUP(B2920,[20]Sheet1!$H$1:$H$65536,[20]Sheet1!$J$1:$J$65536),0)</f>
        <v>0</v>
      </c>
      <c r="Z2920" s="3">
        <f>IFERROR(_xlfn.XLOOKUP(B2920,[21]Sheet1!$H$1:$H$65536,[21]Sheet1!$J$1:$J$65536),0)</f>
        <v>0</v>
      </c>
    </row>
    <row r="2921" spans="1:26" x14ac:dyDescent="0.3">
      <c r="A2921" s="2" t="str">
        <f t="shared" si="45"/>
        <v>X2</v>
      </c>
      <c r="B2921" s="1" t="s">
        <v>5154</v>
      </c>
      <c r="C2921" s="23" t="str">
        <f>_xlfn.XLOOKUP(B2921,IP구분!A:A,IP구분!C:C)</f>
        <v>타요</v>
      </c>
      <c r="D2921" s="1" t="s">
        <v>5155</v>
      </c>
      <c r="E2921" s="7" t="str">
        <f>IFERROR(_xlfn.XLOOKUP(B2921,단가!A:A,단가!C:C),0)</f>
        <v xml:space="preserve">                     -</v>
      </c>
      <c r="F2921" s="3">
        <f>IFERROR(_xlfn.XLOOKUP(B2921,'[1]2609 재고'!$I$1:$I$65536,'[1]2609 재고'!$K$1:$K$65536),0)</f>
        <v>216</v>
      </c>
      <c r="G2921" s="3">
        <f>IFERROR(_xlfn.XLOOKUP(B2921,[2]Sheet1!$H$1:$H$65536,[2]Sheet1!$K$1:$K$65536),0)</f>
        <v>0</v>
      </c>
      <c r="H2921" s="3">
        <f>IFERROR(_xlfn.XLOOKUP(B2921,[3]Sheet1!$H$1:$H$65536,[3]Sheet1!$J$1:$J$65536),0)</f>
        <v>0</v>
      </c>
      <c r="I2921" s="3">
        <f>IFERROR(_xlfn.XLOOKUP(B2921,[4]Sheet1!$H$1:$H$65536,[4]Sheet1!$J$1:$J$65536),0)</f>
        <v>0</v>
      </c>
      <c r="J2921" s="3">
        <f>IFERROR(_xlfn.XLOOKUP(B2921,[5]Sheet1!$H$1:$H$65536,[5]Sheet1!$J$1:$J$65536),0)</f>
        <v>0</v>
      </c>
      <c r="K2921" s="3">
        <f>IFERROR(_xlfn.XLOOKUP(B2921,[6]Sheet1!$H$1:$H$65536,[6]Sheet1!$J$1:$J$65536),0)</f>
        <v>0</v>
      </c>
      <c r="L2921" s="3">
        <f>IFERROR(_xlfn.XLOOKUP(B2921,[7]Sheet1!$H$1:$H$65536,[7]Sheet1!$J$1:$J$65536),0)</f>
        <v>0</v>
      </c>
      <c r="M2921" s="3">
        <f>IFERROR(_xlfn.XLOOKUP(B2921,[8]Sheet1!$H$1:$H$65536,[8]Sheet1!$J$1:$J$65536),0)</f>
        <v>0</v>
      </c>
      <c r="N2921" s="3">
        <f>IFERROR(_xlfn.XLOOKUP(B2921,[9]Sheet1!$H$1:$H$65536,[9]Sheet1!$J$1:$J$65536),0)</f>
        <v>0</v>
      </c>
      <c r="O2921" s="3">
        <f>IFERROR(_xlfn.XLOOKUP(B2921,[10]Sheet1!$H$1:$H$65536,[10]Sheet1!$J$1:$J$65536),0)</f>
        <v>0</v>
      </c>
      <c r="P2921" s="3">
        <f>IFERROR(_xlfn.XLOOKUP(B2921,[11]Sheet1!$H$1:$H$65536,[11]Sheet1!$J$1:$J$65536),0)</f>
        <v>0</v>
      </c>
      <c r="Q2921" s="3">
        <f>IFERROR(_xlfn.XLOOKUP(B2921,[12]Sheet1!$H$1:$H$65536,[12]Sheet1!$J$1:$J$65536),0)</f>
        <v>1080</v>
      </c>
      <c r="R2921" s="3">
        <f>IFERROR(_xlfn.XLOOKUP(B2921,[13]Sheet1!$H$1:$H$65536,[13]Sheet1!$J$1:$J$65536),)</f>
        <v>1080</v>
      </c>
      <c r="S2921" s="3">
        <f>IFERROR(_xlfn.XLOOKUP(B2921,[14]Sheet1!$H$1:$H$65536,[14]Sheet1!$K$1:$K$65536),0)</f>
        <v>1080</v>
      </c>
      <c r="T2921" s="3">
        <f>IFERROR(_xlfn.XLOOKUP(B2921,[15]Sheet1!$H$1:$H$65536,[15]Sheet1!$J$1:$J$65536),0)</f>
        <v>0</v>
      </c>
      <c r="U2921" s="3">
        <f>IFERROR(_xlfn.XLOOKUP(B2921,[16]Sheet1!$H$1:$H$65536,[16]Sheet1!$J$1:$J$65536),0)</f>
        <v>0</v>
      </c>
      <c r="V2921" s="3">
        <f>IFERROR(_xlfn.XLOOKUP(B2921,[17]Sheet1!$H$1:$H$65536,[17]Sheet1!$J$1:$J$65536),0)</f>
        <v>0</v>
      </c>
      <c r="W2921" s="3">
        <f>IFERROR(_xlfn.XLOOKUP(B2921,[18]Sheet1!$H$1:$H$65536,[18]Sheet1!$J$1:$J$65536),0)</f>
        <v>0</v>
      </c>
      <c r="X2921" s="3">
        <f>IFERROR(_xlfn.XLOOKUP(B2921,[19]Sheet1!$H$1:$H$65536,[19]Sheet1!$J$1:$J$65536),0)</f>
        <v>0</v>
      </c>
      <c r="Y2921" s="3">
        <f>IFERROR(_xlfn.XLOOKUP(B2921,[20]Sheet1!$H$1:$H$65536,[20]Sheet1!$J$1:$J$65536),0)</f>
        <v>0</v>
      </c>
      <c r="Z2921" s="3">
        <f>IFERROR(_xlfn.XLOOKUP(B2921,[21]Sheet1!$H$1:$H$65536,[21]Sheet1!$J$1:$J$65536),0)</f>
        <v>0</v>
      </c>
    </row>
    <row r="2922" spans="1:26" x14ac:dyDescent="0.3">
      <c r="A2922" s="2" t="str">
        <f t="shared" si="45"/>
        <v>X2</v>
      </c>
      <c r="B2922" s="1" t="s">
        <v>5156</v>
      </c>
      <c r="C2922" s="23" t="str">
        <f>_xlfn.XLOOKUP(B2922,IP구분!A:A,IP구분!C:C)</f>
        <v>타요</v>
      </c>
      <c r="D2922" s="1" t="s">
        <v>5157</v>
      </c>
      <c r="E2922" s="7">
        <f>IFERROR(_xlfn.XLOOKUP(B2922,단가!A:A,단가!C:C),0)</f>
        <v>5600</v>
      </c>
      <c r="F2922" s="3">
        <f>IFERROR(_xlfn.XLOOKUP(B2922,'[1]2609 재고'!$I$1:$I$65536,'[1]2609 재고'!$K$1:$K$65536),0)</f>
        <v>0</v>
      </c>
      <c r="G2922" s="3">
        <f>IFERROR(_xlfn.XLOOKUP(B2922,[2]Sheet1!$H$1:$H$65536,[2]Sheet1!$K$1:$K$65536),0)</f>
        <v>48</v>
      </c>
      <c r="H2922" s="3">
        <f>IFERROR(_xlfn.XLOOKUP(B2922,[3]Sheet1!$H$1:$H$65536,[3]Sheet1!$J$1:$J$65536),0)</f>
        <v>48</v>
      </c>
      <c r="I2922" s="3">
        <f>IFERROR(_xlfn.XLOOKUP(B2922,[4]Sheet1!$H$1:$H$65536,[4]Sheet1!$J$1:$J$65536),0)</f>
        <v>0</v>
      </c>
      <c r="J2922" s="3">
        <f>IFERROR(_xlfn.XLOOKUP(B2922,[5]Sheet1!$H$1:$H$65536,[5]Sheet1!$J$1:$J$65536),0)</f>
        <v>0</v>
      </c>
      <c r="K2922" s="3">
        <f>IFERROR(_xlfn.XLOOKUP(B2922,[6]Sheet1!$H$1:$H$65536,[6]Sheet1!$J$1:$J$65536),0)</f>
        <v>0</v>
      </c>
      <c r="L2922" s="3">
        <f>IFERROR(_xlfn.XLOOKUP(B2922,[7]Sheet1!$H$1:$H$65536,[7]Sheet1!$J$1:$J$65536),0)</f>
        <v>0</v>
      </c>
      <c r="M2922" s="3">
        <f>IFERROR(_xlfn.XLOOKUP(B2922,[8]Sheet1!$H$1:$H$65536,[8]Sheet1!$J$1:$J$65536),0)</f>
        <v>96</v>
      </c>
      <c r="N2922" s="3">
        <f>IFERROR(_xlfn.XLOOKUP(B2922,[9]Sheet1!$H$1:$H$65536,[9]Sheet1!$J$1:$J$65536),0)</f>
        <v>0</v>
      </c>
      <c r="O2922" s="3">
        <f>IFERROR(_xlfn.XLOOKUP(B2922,[10]Sheet1!$H$1:$H$65536,[10]Sheet1!$J$1:$J$65536),0)</f>
        <v>0</v>
      </c>
      <c r="P2922" s="3">
        <f>IFERROR(_xlfn.XLOOKUP(B2922,[11]Sheet1!$H$1:$H$65536,[11]Sheet1!$J$1:$J$65536),0)</f>
        <v>192</v>
      </c>
      <c r="Q2922" s="3">
        <f>IFERROR(_xlfn.XLOOKUP(B2922,[12]Sheet1!$H$1:$H$65536,[12]Sheet1!$J$1:$J$65536),0)</f>
        <v>240</v>
      </c>
      <c r="R2922" s="3">
        <f>IFERROR(_xlfn.XLOOKUP(B2922,[13]Sheet1!$H$1:$H$65536,[13]Sheet1!$J$1:$J$65536),)</f>
        <v>0</v>
      </c>
      <c r="S2922" s="3">
        <f>IFERROR(_xlfn.XLOOKUP(B2922,[14]Sheet1!$H$1:$H$65536,[14]Sheet1!$K$1:$K$65536),0)</f>
        <v>0</v>
      </c>
      <c r="T2922" s="3">
        <f>IFERROR(_xlfn.XLOOKUP(B2922,[15]Sheet1!$H$1:$H$65536,[15]Sheet1!$J$1:$J$65536),0)</f>
        <v>288</v>
      </c>
      <c r="U2922" s="3">
        <f>IFERROR(_xlfn.XLOOKUP(B2922,[16]Sheet1!$H$1:$H$65536,[16]Sheet1!$J$1:$J$65536),0)</f>
        <v>0</v>
      </c>
      <c r="V2922" s="3">
        <f>IFERROR(_xlfn.XLOOKUP(B2922,[17]Sheet1!$H$1:$H$65536,[17]Sheet1!$J$1:$J$65536),0)</f>
        <v>0</v>
      </c>
      <c r="W2922" s="3">
        <f>IFERROR(_xlfn.XLOOKUP(B2922,[18]Sheet1!$H$1:$H$65536,[18]Sheet1!$J$1:$J$65536),0)</f>
        <v>0</v>
      </c>
      <c r="X2922" s="3">
        <f>IFERROR(_xlfn.XLOOKUP(B2922,[19]Sheet1!$H$1:$H$65536,[19]Sheet1!$J$1:$J$65536),0)</f>
        <v>96</v>
      </c>
      <c r="Y2922" s="3">
        <f>IFERROR(_xlfn.XLOOKUP(B2922,[20]Sheet1!$H$1:$H$65536,[20]Sheet1!$J$1:$J$65536),0)</f>
        <v>0</v>
      </c>
      <c r="Z2922" s="3">
        <f>IFERROR(_xlfn.XLOOKUP(B2922,[21]Sheet1!$H$1:$H$65536,[21]Sheet1!$J$1:$J$65536),0)</f>
        <v>0</v>
      </c>
    </row>
    <row r="2923" spans="1:26" x14ac:dyDescent="0.3">
      <c r="A2923" s="2" t="str">
        <f t="shared" si="45"/>
        <v>X2</v>
      </c>
      <c r="B2923" s="1" t="s">
        <v>6537</v>
      </c>
      <c r="C2923" s="23" t="str">
        <f>_xlfn.XLOOKUP(B2923,IP구분!A:A,IP구분!C:C)</f>
        <v>타요</v>
      </c>
      <c r="D2923" s="1" t="s">
        <v>6538</v>
      </c>
      <c r="E2923" s="7" t="str">
        <f>IFERROR(_xlfn.XLOOKUP(B2923,단가!A:A,단가!C:C),0)</f>
        <v xml:space="preserve">                     -</v>
      </c>
      <c r="F2923" s="3">
        <f>IFERROR(_xlfn.XLOOKUP(B2923,'[1]2609 재고'!$I$1:$I$65536,'[1]2609 재고'!$K$1:$K$65536),0)</f>
        <v>0</v>
      </c>
      <c r="G2923" s="3">
        <f>IFERROR(_xlfn.XLOOKUP(B2923,[2]Sheet1!$H$1:$H$65536,[2]Sheet1!$K$1:$K$65536),0)</f>
        <v>0</v>
      </c>
      <c r="H2923" s="3">
        <f>IFERROR(_xlfn.XLOOKUP(B2923,[3]Sheet1!$H$1:$H$65536,[3]Sheet1!$J$1:$J$65536),0)</f>
        <v>0</v>
      </c>
      <c r="I2923" s="3">
        <f>IFERROR(_xlfn.XLOOKUP(B2923,[4]Sheet1!$H$1:$H$65536,[4]Sheet1!$J$1:$J$65536),0)</f>
        <v>0</v>
      </c>
      <c r="J2923" s="3">
        <f>IFERROR(_xlfn.XLOOKUP(B2923,[5]Sheet1!$H$1:$H$65536,[5]Sheet1!$J$1:$J$65536),0)</f>
        <v>0</v>
      </c>
      <c r="K2923" s="3">
        <f>IFERROR(_xlfn.XLOOKUP(B2923,[6]Sheet1!$H$1:$H$65536,[6]Sheet1!$J$1:$J$65536),0)</f>
        <v>0</v>
      </c>
      <c r="L2923" s="3">
        <f>IFERROR(_xlfn.XLOOKUP(B2923,[7]Sheet1!$H$1:$H$65536,[7]Sheet1!$J$1:$J$65536),0)</f>
        <v>0</v>
      </c>
      <c r="M2923" s="3">
        <f>IFERROR(_xlfn.XLOOKUP(B2923,[8]Sheet1!$H$1:$H$65536,[8]Sheet1!$J$1:$J$65536),0)</f>
        <v>0</v>
      </c>
      <c r="N2923" s="3">
        <f>IFERROR(_xlfn.XLOOKUP(B2923,[9]Sheet1!$H$1:$H$65536,[9]Sheet1!$J$1:$J$65536),0)</f>
        <v>0</v>
      </c>
      <c r="O2923" s="3">
        <f>IFERROR(_xlfn.XLOOKUP(B2923,[10]Sheet1!$H$1:$H$65536,[10]Sheet1!$J$1:$J$65536),0)</f>
        <v>0</v>
      </c>
      <c r="P2923" s="3">
        <f>IFERROR(_xlfn.XLOOKUP(B2923,[11]Sheet1!$H$1:$H$65536,[11]Sheet1!$J$1:$J$65536),0)</f>
        <v>0</v>
      </c>
      <c r="Q2923" s="3">
        <f>IFERROR(_xlfn.XLOOKUP(B2923,[12]Sheet1!$H$1:$H$65536,[12]Sheet1!$J$1:$J$65536),0)</f>
        <v>1080</v>
      </c>
      <c r="R2923" s="3">
        <f>IFERROR(_xlfn.XLOOKUP(B2923,[13]Sheet1!$H$1:$H$65536,[13]Sheet1!$J$1:$J$65536),)</f>
        <v>1080</v>
      </c>
      <c r="S2923" s="3">
        <f>IFERROR(_xlfn.XLOOKUP(B2923,[14]Sheet1!$H$1:$H$65536,[14]Sheet1!$K$1:$K$65536),0)</f>
        <v>1080</v>
      </c>
      <c r="T2923" s="3">
        <f>IFERROR(_xlfn.XLOOKUP(B2923,[15]Sheet1!$H$1:$H$65536,[15]Sheet1!$J$1:$J$65536),0)</f>
        <v>0</v>
      </c>
      <c r="U2923" s="3">
        <f>IFERROR(_xlfn.XLOOKUP(B2923,[16]Sheet1!$H$1:$H$65536,[16]Sheet1!$J$1:$J$65536),0)</f>
        <v>0</v>
      </c>
      <c r="V2923" s="3">
        <f>IFERROR(_xlfn.XLOOKUP(B2923,[17]Sheet1!$H$1:$H$65536,[17]Sheet1!$J$1:$J$65536),0)</f>
        <v>0</v>
      </c>
      <c r="W2923" s="3">
        <f>IFERROR(_xlfn.XLOOKUP(B2923,[18]Sheet1!$H$1:$H$65536,[18]Sheet1!$J$1:$J$65536),0)</f>
        <v>0</v>
      </c>
      <c r="X2923" s="3">
        <f>IFERROR(_xlfn.XLOOKUP(B2923,[19]Sheet1!$H$1:$H$65536,[19]Sheet1!$J$1:$J$65536),0)</f>
        <v>0</v>
      </c>
      <c r="Y2923" s="3">
        <f>IFERROR(_xlfn.XLOOKUP(B2923,[20]Sheet1!$H$1:$H$65536,[20]Sheet1!$J$1:$J$65536),0)</f>
        <v>0</v>
      </c>
      <c r="Z2923" s="3">
        <f>IFERROR(_xlfn.XLOOKUP(B2923,[21]Sheet1!$H$1:$H$65536,[21]Sheet1!$J$1:$J$65536),0)</f>
        <v>0</v>
      </c>
    </row>
    <row r="2924" spans="1:26" x14ac:dyDescent="0.3">
      <c r="A2924" s="2" t="str">
        <f t="shared" si="45"/>
        <v>X1</v>
      </c>
      <c r="B2924" s="1" t="s">
        <v>5040</v>
      </c>
      <c r="C2924" s="23" t="str">
        <f>_xlfn.XLOOKUP(B2924,IP구분!A:A,IP구분!C:C)</f>
        <v>타요</v>
      </c>
      <c r="D2924" s="1" t="s">
        <v>5041</v>
      </c>
      <c r="E2924" s="7">
        <f>IFERROR(_xlfn.XLOOKUP(B2924,단가!A:A,단가!C:C),0)</f>
        <v>1625</v>
      </c>
      <c r="F2924" s="3">
        <f>IFERROR(_xlfn.XLOOKUP(B2924,'[1]2609 재고'!$I$1:$I$65536,'[1]2609 재고'!$K$1:$K$65536),0)</f>
        <v>1440</v>
      </c>
      <c r="G2924" s="3">
        <f>IFERROR(_xlfn.XLOOKUP(B2924,[2]Sheet1!$H$1:$H$65536,[2]Sheet1!$K$1:$K$65536),0)</f>
        <v>1440</v>
      </c>
      <c r="H2924" s="3">
        <f>IFERROR(_xlfn.XLOOKUP(B2924,[3]Sheet1!$H$1:$H$65536,[3]Sheet1!$J$1:$J$65536),0)</f>
        <v>1440</v>
      </c>
      <c r="I2924" s="3">
        <f>IFERROR(_xlfn.XLOOKUP(B2924,[4]Sheet1!$H$1:$H$65536,[4]Sheet1!$J$1:$J$65536),0)</f>
        <v>1440</v>
      </c>
      <c r="J2924" s="3">
        <f>IFERROR(_xlfn.XLOOKUP(B2924,[5]Sheet1!$H$1:$H$65536,[5]Sheet1!$J$1:$J$65536),0)</f>
        <v>2400</v>
      </c>
      <c r="K2924" s="3">
        <f>IFERROR(_xlfn.XLOOKUP(B2924,[6]Sheet1!$H$1:$H$65536,[6]Sheet1!$J$1:$J$65536),0)</f>
        <v>0</v>
      </c>
      <c r="L2924" s="3">
        <f>IFERROR(_xlfn.XLOOKUP(B2924,[7]Sheet1!$H$1:$H$65536,[7]Sheet1!$J$1:$J$65536),0)</f>
        <v>0</v>
      </c>
      <c r="M2924" s="3">
        <f>IFERROR(_xlfn.XLOOKUP(B2924,[8]Sheet1!$H$1:$H$65536,[8]Sheet1!$J$1:$J$65536),0)</f>
        <v>0</v>
      </c>
      <c r="N2924" s="3">
        <f>IFERROR(_xlfn.XLOOKUP(B2924,[9]Sheet1!$H$1:$H$65536,[9]Sheet1!$J$1:$J$65536),0)</f>
        <v>0</v>
      </c>
      <c r="O2924" s="3">
        <f>IFERROR(_xlfn.XLOOKUP(B2924,[10]Sheet1!$H$1:$H$65536,[10]Sheet1!$J$1:$J$65536),0)</f>
        <v>0</v>
      </c>
      <c r="P2924" s="3">
        <f>IFERROR(_xlfn.XLOOKUP(B2924,[11]Sheet1!$H$1:$H$65536,[11]Sheet1!$J$1:$J$65536),0)</f>
        <v>0</v>
      </c>
      <c r="Q2924" s="3">
        <f>IFERROR(_xlfn.XLOOKUP(B2924,[12]Sheet1!$H$1:$H$65536,[12]Sheet1!$J$1:$J$65536),0)</f>
        <v>0</v>
      </c>
      <c r="R2924" s="3">
        <f>IFERROR(_xlfn.XLOOKUP(B2924,[13]Sheet1!$H$1:$H$65536,[13]Sheet1!$J$1:$J$65536),)</f>
        <v>0</v>
      </c>
      <c r="S2924" s="3">
        <f>IFERROR(_xlfn.XLOOKUP(B2924,[14]Sheet1!$H$1:$H$65536,[14]Sheet1!$K$1:$K$65536),0)</f>
        <v>0</v>
      </c>
      <c r="T2924" s="3">
        <f>IFERROR(_xlfn.XLOOKUP(B2924,[15]Sheet1!$H$1:$H$65536,[15]Sheet1!$J$1:$J$65536),0)</f>
        <v>0</v>
      </c>
      <c r="U2924" s="3">
        <f>IFERROR(_xlfn.XLOOKUP(B2924,[16]Sheet1!$H$1:$H$65536,[16]Sheet1!$J$1:$J$65536),0)</f>
        <v>0</v>
      </c>
      <c r="V2924" s="3">
        <f>IFERROR(_xlfn.XLOOKUP(B2924,[17]Sheet1!$H$1:$H$65536,[17]Sheet1!$J$1:$J$65536),0)</f>
        <v>0</v>
      </c>
      <c r="W2924" s="3">
        <f>IFERROR(_xlfn.XLOOKUP(B2924,[18]Sheet1!$H$1:$H$65536,[18]Sheet1!$J$1:$J$65536),0)</f>
        <v>0</v>
      </c>
      <c r="X2924" s="3">
        <f>IFERROR(_xlfn.XLOOKUP(B2924,[19]Sheet1!$H$1:$H$65536,[19]Sheet1!$J$1:$J$65536),0)</f>
        <v>0</v>
      </c>
      <c r="Y2924" s="3">
        <f>IFERROR(_xlfn.XLOOKUP(B2924,[20]Sheet1!$H$1:$H$65536,[20]Sheet1!$J$1:$J$65536),0)</f>
        <v>0</v>
      </c>
      <c r="Z2924" s="3">
        <f>IFERROR(_xlfn.XLOOKUP(B2924,[21]Sheet1!$H$1:$H$65536,[21]Sheet1!$J$1:$J$65536),0)</f>
        <v>0</v>
      </c>
    </row>
    <row r="2925" spans="1:26" x14ac:dyDescent="0.3">
      <c r="A2925" s="2" t="str">
        <f t="shared" si="45"/>
        <v>P1</v>
      </c>
      <c r="B2925" s="1" t="s">
        <v>5128</v>
      </c>
      <c r="C2925" s="23" t="str">
        <f>_xlfn.XLOOKUP(B2925,IP구분!A:A,IP구분!C:C)</f>
        <v>타요</v>
      </c>
      <c r="D2925" s="1" t="s">
        <v>5129</v>
      </c>
      <c r="E2925" s="7">
        <f>IFERROR(_xlfn.XLOOKUP(B2925,단가!A:A,단가!C:C),0)</f>
        <v>1382</v>
      </c>
      <c r="F2925" s="3">
        <f>IFERROR(_xlfn.XLOOKUP(B2925,'[1]2609 재고'!$I$1:$I$65536,'[1]2609 재고'!$K$1:$K$65536),0)</f>
        <v>130</v>
      </c>
      <c r="G2925" s="3">
        <f>IFERROR(_xlfn.XLOOKUP(B2925,[2]Sheet1!$H$1:$H$65536,[2]Sheet1!$K$1:$K$65536),0)</f>
        <v>128</v>
      </c>
      <c r="H2925" s="3">
        <f>IFERROR(_xlfn.XLOOKUP(B2925,[3]Sheet1!$H$1:$H$65536,[3]Sheet1!$J$1:$J$65536),0)</f>
        <v>129</v>
      </c>
      <c r="I2925" s="3">
        <f>IFERROR(_xlfn.XLOOKUP(B2925,[4]Sheet1!$H$1:$H$65536,[4]Sheet1!$J$1:$J$65536),0)</f>
        <v>132</v>
      </c>
      <c r="J2925" s="3">
        <f>IFERROR(_xlfn.XLOOKUP(B2925,[5]Sheet1!$H$1:$H$65536,[5]Sheet1!$J$1:$J$65536),0)</f>
        <v>135</v>
      </c>
      <c r="K2925" s="3">
        <f>IFERROR(_xlfn.XLOOKUP(B2925,[6]Sheet1!$H$1:$H$65536,[6]Sheet1!$J$1:$J$65536),0)</f>
        <v>138</v>
      </c>
      <c r="L2925" s="3">
        <f>IFERROR(_xlfn.XLOOKUP(B2925,[7]Sheet1!$H$1:$H$65536,[7]Sheet1!$J$1:$J$65536),0)</f>
        <v>140</v>
      </c>
      <c r="M2925" s="3">
        <f>IFERROR(_xlfn.XLOOKUP(B2925,[8]Sheet1!$H$1:$H$65536,[8]Sheet1!$J$1:$J$65536),0)</f>
        <v>145</v>
      </c>
      <c r="N2925" s="3">
        <f>IFERROR(_xlfn.XLOOKUP(B2925,[9]Sheet1!$H$1:$H$65536,[9]Sheet1!$J$1:$J$65536),0)</f>
        <v>143</v>
      </c>
      <c r="O2925" s="3">
        <f>IFERROR(_xlfn.XLOOKUP(B2925,[10]Sheet1!$H$1:$H$65536,[10]Sheet1!$J$1:$J$65536),0)</f>
        <v>133</v>
      </c>
      <c r="P2925" s="3">
        <f>IFERROR(_xlfn.XLOOKUP(B2925,[11]Sheet1!$H$1:$H$65536,[11]Sheet1!$J$1:$J$65536),0)</f>
        <v>134</v>
      </c>
      <c r="Q2925" s="3">
        <f>IFERROR(_xlfn.XLOOKUP(B2925,[12]Sheet1!$H$1:$H$65536,[12]Sheet1!$J$1:$J$65536),0)</f>
        <v>126</v>
      </c>
      <c r="R2925" s="3">
        <f>IFERROR(_xlfn.XLOOKUP(B2925,[13]Sheet1!$H$1:$H$65536,[13]Sheet1!$J$1:$J$65536),)</f>
        <v>121</v>
      </c>
      <c r="S2925" s="3">
        <f>IFERROR(_xlfn.XLOOKUP(B2925,[14]Sheet1!$H$1:$H$65536,[14]Sheet1!$K$1:$K$65536),0)</f>
        <v>123</v>
      </c>
      <c r="T2925" s="3">
        <f>IFERROR(_xlfn.XLOOKUP(B2925,[15]Sheet1!$H$1:$H$65536,[15]Sheet1!$J$1:$J$65536),0)</f>
        <v>122</v>
      </c>
      <c r="U2925" s="3">
        <f>IFERROR(_xlfn.XLOOKUP(B2925,[16]Sheet1!$H$1:$H$65536,[16]Sheet1!$J$1:$J$65536),0)</f>
        <v>117</v>
      </c>
      <c r="V2925" s="3">
        <f>IFERROR(_xlfn.XLOOKUP(B2925,[17]Sheet1!$H$1:$H$65536,[17]Sheet1!$J$1:$J$65536),0)</f>
        <v>106</v>
      </c>
      <c r="W2925" s="3">
        <f>IFERROR(_xlfn.XLOOKUP(B2925,[18]Sheet1!$H$1:$H$65536,[18]Sheet1!$J$1:$J$65536),0)</f>
        <v>92</v>
      </c>
      <c r="X2925" s="3">
        <f>IFERROR(_xlfn.XLOOKUP(B2925,[19]Sheet1!$H$1:$H$65536,[19]Sheet1!$J$1:$J$65536),0)</f>
        <v>84</v>
      </c>
      <c r="Y2925" s="3">
        <f>IFERROR(_xlfn.XLOOKUP(B2925,[20]Sheet1!$H$1:$H$65536,[20]Sheet1!$J$1:$J$65536),0)</f>
        <v>102</v>
      </c>
      <c r="Z2925" s="3">
        <f>IFERROR(_xlfn.XLOOKUP(B2925,[21]Sheet1!$H$1:$H$65536,[21]Sheet1!$J$1:$J$65536),0)</f>
        <v>108</v>
      </c>
    </row>
    <row r="2926" spans="1:26" x14ac:dyDescent="0.3">
      <c r="A2926" s="2" t="str">
        <f t="shared" si="45"/>
        <v>P1</v>
      </c>
      <c r="B2926" s="1" t="s">
        <v>5130</v>
      </c>
      <c r="C2926" s="23" t="str">
        <f>_xlfn.XLOOKUP(B2926,IP구분!A:A,IP구분!C:C)</f>
        <v>타요</v>
      </c>
      <c r="D2926" s="1" t="s">
        <v>5131</v>
      </c>
      <c r="E2926" s="7">
        <f>IFERROR(_xlfn.XLOOKUP(B2926,단가!A:A,단가!C:C),0)</f>
        <v>956</v>
      </c>
      <c r="F2926" s="3">
        <f>IFERROR(_xlfn.XLOOKUP(B2926,'[1]2609 재고'!$I$1:$I$65536,'[1]2609 재고'!$K$1:$K$65536),0)</f>
        <v>27</v>
      </c>
      <c r="G2926" s="3">
        <f>IFERROR(_xlfn.XLOOKUP(B2926,[2]Sheet1!$H$1:$H$65536,[2]Sheet1!$K$1:$K$65536),0)</f>
        <v>28</v>
      </c>
      <c r="H2926" s="3">
        <f>IFERROR(_xlfn.XLOOKUP(B2926,[3]Sheet1!$H$1:$H$65536,[3]Sheet1!$J$1:$J$65536),0)</f>
        <v>29</v>
      </c>
      <c r="I2926" s="3">
        <f>IFERROR(_xlfn.XLOOKUP(B2926,[4]Sheet1!$H$1:$H$65536,[4]Sheet1!$J$1:$J$65536),0)</f>
        <v>29</v>
      </c>
      <c r="J2926" s="3">
        <f>IFERROR(_xlfn.XLOOKUP(B2926,[5]Sheet1!$H$1:$H$65536,[5]Sheet1!$J$1:$J$65536),0)</f>
        <v>30</v>
      </c>
      <c r="K2926" s="3">
        <f>IFERROR(_xlfn.XLOOKUP(B2926,[6]Sheet1!$H$1:$H$65536,[6]Sheet1!$J$1:$J$65536),0)</f>
        <v>30</v>
      </c>
      <c r="L2926" s="3">
        <f>IFERROR(_xlfn.XLOOKUP(B2926,[7]Sheet1!$H$1:$H$65536,[7]Sheet1!$J$1:$J$65536),0)</f>
        <v>30</v>
      </c>
      <c r="M2926" s="3">
        <f>IFERROR(_xlfn.XLOOKUP(B2926,[8]Sheet1!$H$1:$H$65536,[8]Sheet1!$J$1:$J$65536),0)</f>
        <v>30</v>
      </c>
      <c r="N2926" s="3">
        <f>IFERROR(_xlfn.XLOOKUP(B2926,[9]Sheet1!$H$1:$H$65536,[9]Sheet1!$J$1:$J$65536),0)</f>
        <v>30</v>
      </c>
      <c r="O2926" s="3">
        <f>IFERROR(_xlfn.XLOOKUP(B2926,[10]Sheet1!$H$1:$H$65536,[10]Sheet1!$J$1:$J$65536),0)</f>
        <v>36</v>
      </c>
      <c r="P2926" s="3">
        <f>IFERROR(_xlfn.XLOOKUP(B2926,[11]Sheet1!$H$1:$H$65536,[11]Sheet1!$J$1:$J$65536),0)</f>
        <v>33</v>
      </c>
      <c r="Q2926" s="3">
        <f>IFERROR(_xlfn.XLOOKUP(B2926,[12]Sheet1!$H$1:$H$65536,[12]Sheet1!$J$1:$J$65536),0)</f>
        <v>33</v>
      </c>
      <c r="R2926" s="3">
        <f>IFERROR(_xlfn.XLOOKUP(B2926,[13]Sheet1!$H$1:$H$65536,[13]Sheet1!$J$1:$J$65536),)</f>
        <v>33</v>
      </c>
      <c r="S2926" s="3">
        <f>IFERROR(_xlfn.XLOOKUP(B2926,[14]Sheet1!$H$1:$H$65536,[14]Sheet1!$K$1:$K$65536),0)</f>
        <v>33</v>
      </c>
      <c r="T2926" s="3">
        <f>IFERROR(_xlfn.XLOOKUP(B2926,[15]Sheet1!$H$1:$H$65536,[15]Sheet1!$J$1:$J$65536),0)</f>
        <v>34</v>
      </c>
      <c r="U2926" s="3">
        <f>IFERROR(_xlfn.XLOOKUP(B2926,[16]Sheet1!$H$1:$H$65536,[16]Sheet1!$J$1:$J$65536),0)</f>
        <v>37</v>
      </c>
      <c r="V2926" s="3">
        <f>IFERROR(_xlfn.XLOOKUP(B2926,[17]Sheet1!$H$1:$H$65536,[17]Sheet1!$J$1:$J$65536),0)</f>
        <v>39</v>
      </c>
      <c r="W2926" s="3">
        <f>IFERROR(_xlfn.XLOOKUP(B2926,[18]Sheet1!$H$1:$H$65536,[18]Sheet1!$J$1:$J$65536),0)</f>
        <v>39</v>
      </c>
      <c r="X2926" s="3">
        <f>IFERROR(_xlfn.XLOOKUP(B2926,[19]Sheet1!$H$1:$H$65536,[19]Sheet1!$J$1:$J$65536),0)</f>
        <v>56</v>
      </c>
      <c r="Y2926" s="3">
        <f>IFERROR(_xlfn.XLOOKUP(B2926,[20]Sheet1!$H$1:$H$65536,[20]Sheet1!$J$1:$J$65536),0)</f>
        <v>58</v>
      </c>
      <c r="Z2926" s="3">
        <f>IFERROR(_xlfn.XLOOKUP(B2926,[21]Sheet1!$H$1:$H$65536,[21]Sheet1!$J$1:$J$65536),0)</f>
        <v>33</v>
      </c>
    </row>
    <row r="2927" spans="1:26" x14ac:dyDescent="0.3">
      <c r="A2927" s="2" t="str">
        <f t="shared" si="45"/>
        <v>P1</v>
      </c>
      <c r="B2927" s="1" t="s">
        <v>5132</v>
      </c>
      <c r="C2927" s="23" t="str">
        <f>_xlfn.XLOOKUP(B2927,IP구분!A:A,IP구분!C:C)</f>
        <v>타요</v>
      </c>
      <c r="D2927" s="1" t="s">
        <v>5133</v>
      </c>
      <c r="E2927" s="7">
        <f>IFERROR(_xlfn.XLOOKUP(B2927,단가!A:A,단가!C:C),0)</f>
        <v>3721</v>
      </c>
      <c r="F2927" s="3">
        <f>IFERROR(_xlfn.XLOOKUP(B2927,'[1]2609 재고'!$I$1:$I$65536,'[1]2609 재고'!$K$1:$K$65536),0)</f>
        <v>29</v>
      </c>
      <c r="G2927" s="3">
        <f>IFERROR(_xlfn.XLOOKUP(B2927,[2]Sheet1!$H$1:$H$65536,[2]Sheet1!$K$1:$K$65536),0)</f>
        <v>32</v>
      </c>
      <c r="H2927" s="3">
        <f>IFERROR(_xlfn.XLOOKUP(B2927,[3]Sheet1!$H$1:$H$65536,[3]Sheet1!$J$1:$J$65536),0)</f>
        <v>22</v>
      </c>
      <c r="I2927" s="3">
        <f>IFERROR(_xlfn.XLOOKUP(B2927,[4]Sheet1!$H$1:$H$65536,[4]Sheet1!$J$1:$J$65536),0)</f>
        <v>83</v>
      </c>
      <c r="J2927" s="3">
        <f>IFERROR(_xlfn.XLOOKUP(B2927,[5]Sheet1!$H$1:$H$65536,[5]Sheet1!$J$1:$J$65536),0)</f>
        <v>164</v>
      </c>
      <c r="K2927" s="3">
        <f>IFERROR(_xlfn.XLOOKUP(B2927,[6]Sheet1!$H$1:$H$65536,[6]Sheet1!$J$1:$J$65536),0)</f>
        <v>254</v>
      </c>
      <c r="L2927" s="3">
        <f>IFERROR(_xlfn.XLOOKUP(B2927,[7]Sheet1!$H$1:$H$65536,[7]Sheet1!$J$1:$J$65536),0)</f>
        <v>234</v>
      </c>
      <c r="M2927" s="3">
        <f>IFERROR(_xlfn.XLOOKUP(B2927,[8]Sheet1!$H$1:$H$65536,[8]Sheet1!$J$1:$J$65536),0)</f>
        <v>185</v>
      </c>
      <c r="N2927" s="3">
        <f>IFERROR(_xlfn.XLOOKUP(B2927,[9]Sheet1!$H$1:$H$65536,[9]Sheet1!$J$1:$J$65536),0)</f>
        <v>162</v>
      </c>
      <c r="O2927" s="3">
        <f>IFERROR(_xlfn.XLOOKUP(B2927,[10]Sheet1!$H$1:$H$65536,[10]Sheet1!$J$1:$J$65536),0)</f>
        <v>529</v>
      </c>
      <c r="P2927" s="3">
        <f>IFERROR(_xlfn.XLOOKUP(B2927,[11]Sheet1!$H$1:$H$65536,[11]Sheet1!$J$1:$J$65536),0)</f>
        <v>1548</v>
      </c>
      <c r="Q2927" s="3">
        <f>IFERROR(_xlfn.XLOOKUP(B2927,[12]Sheet1!$H$1:$H$65536,[12]Sheet1!$J$1:$J$65536),0)</f>
        <v>2342</v>
      </c>
      <c r="R2927" s="3">
        <f>IFERROR(_xlfn.XLOOKUP(B2927,[13]Sheet1!$H$1:$H$65536,[13]Sheet1!$J$1:$J$65536),)</f>
        <v>2960</v>
      </c>
      <c r="S2927" s="3">
        <f>IFERROR(_xlfn.XLOOKUP(B2927,[14]Sheet1!$H$1:$H$65536,[14]Sheet1!$K$1:$K$65536),0)</f>
        <v>3782</v>
      </c>
      <c r="T2927" s="3">
        <f>IFERROR(_xlfn.XLOOKUP(B2927,[15]Sheet1!$H$1:$H$65536,[15]Sheet1!$J$1:$J$65536),0)</f>
        <v>4465</v>
      </c>
      <c r="U2927" s="3">
        <f>IFERROR(_xlfn.XLOOKUP(B2927,[16]Sheet1!$H$1:$H$65536,[16]Sheet1!$J$1:$J$65536),0)</f>
        <v>5399</v>
      </c>
      <c r="V2927" s="3">
        <f>IFERROR(_xlfn.XLOOKUP(B2927,[17]Sheet1!$H$1:$H$65536,[17]Sheet1!$J$1:$J$65536),0)</f>
        <v>6147</v>
      </c>
      <c r="W2927" s="3">
        <f>IFERROR(_xlfn.XLOOKUP(B2927,[18]Sheet1!$H$1:$H$65536,[18]Sheet1!$J$1:$J$65536),0)</f>
        <v>1220</v>
      </c>
      <c r="X2927" s="3">
        <f>IFERROR(_xlfn.XLOOKUP(B2927,[19]Sheet1!$H$1:$H$65536,[19]Sheet1!$J$1:$J$65536),0)</f>
        <v>1743</v>
      </c>
      <c r="Y2927" s="3">
        <f>IFERROR(_xlfn.XLOOKUP(B2927,[20]Sheet1!$H$1:$H$65536,[20]Sheet1!$J$1:$J$65536),0)</f>
        <v>2713</v>
      </c>
      <c r="Z2927" s="3">
        <f>IFERROR(_xlfn.XLOOKUP(B2927,[21]Sheet1!$H$1:$H$65536,[21]Sheet1!$J$1:$J$65536),0)</f>
        <v>3830</v>
      </c>
    </row>
    <row r="2928" spans="1:26" x14ac:dyDescent="0.3">
      <c r="A2928" s="2" t="str">
        <f t="shared" si="45"/>
        <v>X2</v>
      </c>
      <c r="B2928" s="1" t="s">
        <v>4998</v>
      </c>
      <c r="C2928" s="23" t="str">
        <f>_xlfn.XLOOKUP(B2928,IP구분!A:A,IP구분!C:C)</f>
        <v>타요</v>
      </c>
      <c r="D2928" s="1" t="s">
        <v>4999</v>
      </c>
      <c r="E2928" s="7">
        <f>IFERROR(_xlfn.XLOOKUP(B2928,단가!A:A,단가!C:C),0)</f>
        <v>18000</v>
      </c>
      <c r="F2928" s="3">
        <f>IFERROR(_xlfn.XLOOKUP(B2928,'[1]2609 재고'!$I$1:$I$65536,'[1]2609 재고'!$K$1:$K$65536),0)</f>
        <v>0</v>
      </c>
      <c r="G2928" s="3">
        <f>IFERROR(_xlfn.XLOOKUP(B2928,[2]Sheet1!$H$1:$H$65536,[2]Sheet1!$K$1:$K$65536),0)</f>
        <v>8</v>
      </c>
      <c r="H2928" s="3">
        <f>IFERROR(_xlfn.XLOOKUP(B2928,[3]Sheet1!$H$1:$H$65536,[3]Sheet1!$J$1:$J$65536),0)</f>
        <v>8</v>
      </c>
      <c r="I2928" s="3">
        <f>IFERROR(_xlfn.XLOOKUP(B2928,[4]Sheet1!$H$1:$H$65536,[4]Sheet1!$J$1:$J$65536),0)</f>
        <v>0</v>
      </c>
      <c r="J2928" s="3">
        <f>IFERROR(_xlfn.XLOOKUP(B2928,[5]Sheet1!$H$1:$H$65536,[5]Sheet1!$J$1:$J$65536),0)</f>
        <v>0</v>
      </c>
      <c r="K2928" s="3">
        <f>IFERROR(_xlfn.XLOOKUP(B2928,[6]Sheet1!$H$1:$H$65536,[6]Sheet1!$J$1:$J$65536),0)</f>
        <v>0</v>
      </c>
      <c r="L2928" s="3">
        <f>IFERROR(_xlfn.XLOOKUP(B2928,[7]Sheet1!$H$1:$H$65536,[7]Sheet1!$J$1:$J$65536),0)</f>
        <v>0</v>
      </c>
      <c r="M2928" s="3">
        <f>IFERROR(_xlfn.XLOOKUP(B2928,[8]Sheet1!$H$1:$H$65536,[8]Sheet1!$J$1:$J$65536),0)</f>
        <v>8</v>
      </c>
      <c r="N2928" s="3">
        <f>IFERROR(_xlfn.XLOOKUP(B2928,[9]Sheet1!$H$1:$H$65536,[9]Sheet1!$J$1:$J$65536),0)</f>
        <v>0</v>
      </c>
      <c r="O2928" s="3">
        <f>IFERROR(_xlfn.XLOOKUP(B2928,[10]Sheet1!$H$1:$H$65536,[10]Sheet1!$J$1:$J$65536),0)</f>
        <v>0</v>
      </c>
      <c r="P2928" s="3">
        <f>IFERROR(_xlfn.XLOOKUP(B2928,[11]Sheet1!$H$1:$H$65536,[11]Sheet1!$J$1:$J$65536),0)</f>
        <v>0</v>
      </c>
      <c r="Q2928" s="3">
        <f>IFERROR(_xlfn.XLOOKUP(B2928,[12]Sheet1!$H$1:$H$65536,[12]Sheet1!$J$1:$J$65536),0)</f>
        <v>0</v>
      </c>
      <c r="R2928" s="3">
        <f>IFERROR(_xlfn.XLOOKUP(B2928,[13]Sheet1!$H$1:$H$65536,[13]Sheet1!$J$1:$J$65536),)</f>
        <v>0</v>
      </c>
      <c r="S2928" s="3">
        <f>IFERROR(_xlfn.XLOOKUP(B2928,[14]Sheet1!$H$1:$H$65536,[14]Sheet1!$K$1:$K$65536),0)</f>
        <v>0</v>
      </c>
      <c r="T2928" s="3">
        <f>IFERROR(_xlfn.XLOOKUP(B2928,[15]Sheet1!$H$1:$H$65536,[15]Sheet1!$J$1:$J$65536),0)</f>
        <v>0</v>
      </c>
      <c r="U2928" s="3">
        <f>IFERROR(_xlfn.XLOOKUP(B2928,[16]Sheet1!$H$1:$H$65536,[16]Sheet1!$J$1:$J$65536),0)</f>
        <v>0</v>
      </c>
      <c r="V2928" s="3">
        <f>IFERROR(_xlfn.XLOOKUP(B2928,[17]Sheet1!$H$1:$H$65536,[17]Sheet1!$J$1:$J$65536),0)</f>
        <v>0</v>
      </c>
      <c r="W2928" s="3">
        <f>IFERROR(_xlfn.XLOOKUP(B2928,[18]Sheet1!$H$1:$H$65536,[18]Sheet1!$J$1:$J$65536),0)</f>
        <v>0</v>
      </c>
      <c r="X2928" s="3">
        <f>IFERROR(_xlfn.XLOOKUP(B2928,[19]Sheet1!$H$1:$H$65536,[19]Sheet1!$J$1:$J$65536),0)</f>
        <v>0</v>
      </c>
      <c r="Y2928" s="3">
        <f>IFERROR(_xlfn.XLOOKUP(B2928,[20]Sheet1!$H$1:$H$65536,[20]Sheet1!$J$1:$J$65536),0)</f>
        <v>0</v>
      </c>
      <c r="Z2928" s="3">
        <f>IFERROR(_xlfn.XLOOKUP(B2928,[21]Sheet1!$H$1:$H$65536,[21]Sheet1!$J$1:$J$65536),0)</f>
        <v>0</v>
      </c>
    </row>
    <row r="2929" spans="1:26" x14ac:dyDescent="0.3">
      <c r="A2929" s="2" t="str">
        <f t="shared" si="45"/>
        <v>X2</v>
      </c>
      <c r="B2929" s="1" t="s">
        <v>6539</v>
      </c>
      <c r="C2929" s="23" t="str">
        <f>_xlfn.XLOOKUP(B2929,IP구분!A:A,IP구분!C:C)</f>
        <v>타요</v>
      </c>
      <c r="D2929" s="1" t="s">
        <v>6540</v>
      </c>
      <c r="E2929" s="7" t="str">
        <f>IFERROR(_xlfn.XLOOKUP(B2929,단가!A:A,단가!C:C),0)</f>
        <v xml:space="preserve">                     -</v>
      </c>
      <c r="F2929" s="3">
        <f>IFERROR(_xlfn.XLOOKUP(B2929,'[1]2609 재고'!$I$1:$I$65536,'[1]2609 재고'!$K$1:$K$65536),0)</f>
        <v>0</v>
      </c>
      <c r="G2929" s="3">
        <f>IFERROR(_xlfn.XLOOKUP(B2929,[2]Sheet1!$H$1:$H$65536,[2]Sheet1!$K$1:$K$65536),0)</f>
        <v>0</v>
      </c>
      <c r="H2929" s="3">
        <f>IFERROR(_xlfn.XLOOKUP(B2929,[3]Sheet1!$H$1:$H$65536,[3]Sheet1!$J$1:$J$65536),0)</f>
        <v>0</v>
      </c>
      <c r="I2929" s="3">
        <f>IFERROR(_xlfn.XLOOKUP(B2929,[4]Sheet1!$H$1:$H$65536,[4]Sheet1!$J$1:$J$65536),0)</f>
        <v>0</v>
      </c>
      <c r="J2929" s="3">
        <f>IFERROR(_xlfn.XLOOKUP(B2929,[5]Sheet1!$H$1:$H$65536,[5]Sheet1!$J$1:$J$65536),0)</f>
        <v>0</v>
      </c>
      <c r="K2929" s="3">
        <f>IFERROR(_xlfn.XLOOKUP(B2929,[6]Sheet1!$H$1:$H$65536,[6]Sheet1!$J$1:$J$65536),0)</f>
        <v>0</v>
      </c>
      <c r="L2929" s="3">
        <f>IFERROR(_xlfn.XLOOKUP(B2929,[7]Sheet1!$H$1:$H$65536,[7]Sheet1!$J$1:$J$65536),0)</f>
        <v>0</v>
      </c>
      <c r="M2929" s="3">
        <f>IFERROR(_xlfn.XLOOKUP(B2929,[8]Sheet1!$H$1:$H$65536,[8]Sheet1!$J$1:$J$65536),0)</f>
        <v>0</v>
      </c>
      <c r="N2929" s="3">
        <f>IFERROR(_xlfn.XLOOKUP(B2929,[9]Sheet1!$H$1:$H$65536,[9]Sheet1!$J$1:$J$65536),0)</f>
        <v>0</v>
      </c>
      <c r="O2929" s="3">
        <f>IFERROR(_xlfn.XLOOKUP(B2929,[10]Sheet1!$H$1:$H$65536,[10]Sheet1!$J$1:$J$65536),0)</f>
        <v>0</v>
      </c>
      <c r="P2929" s="3">
        <f>IFERROR(_xlfn.XLOOKUP(B2929,[11]Sheet1!$H$1:$H$65536,[11]Sheet1!$J$1:$J$65536),0)</f>
        <v>0</v>
      </c>
      <c r="Q2929" s="3">
        <f>IFERROR(_xlfn.XLOOKUP(B2929,[12]Sheet1!$H$1:$H$65536,[12]Sheet1!$J$1:$J$65536),0)</f>
        <v>480</v>
      </c>
      <c r="R2929" s="3">
        <f>IFERROR(_xlfn.XLOOKUP(B2929,[13]Sheet1!$H$1:$H$65536,[13]Sheet1!$J$1:$J$65536),)</f>
        <v>480</v>
      </c>
      <c r="S2929" s="3">
        <f>IFERROR(_xlfn.XLOOKUP(B2929,[14]Sheet1!$H$1:$H$65536,[14]Sheet1!$K$1:$K$65536),0)</f>
        <v>480</v>
      </c>
      <c r="T2929" s="3">
        <f>IFERROR(_xlfn.XLOOKUP(B2929,[15]Sheet1!$H$1:$H$65536,[15]Sheet1!$J$1:$J$65536),0)</f>
        <v>0</v>
      </c>
      <c r="U2929" s="3">
        <f>IFERROR(_xlfn.XLOOKUP(B2929,[16]Sheet1!$H$1:$H$65536,[16]Sheet1!$J$1:$J$65536),0)</f>
        <v>0</v>
      </c>
      <c r="V2929" s="3">
        <f>IFERROR(_xlfn.XLOOKUP(B2929,[17]Sheet1!$H$1:$H$65536,[17]Sheet1!$J$1:$J$65536),0)</f>
        <v>0</v>
      </c>
      <c r="W2929" s="3">
        <f>IFERROR(_xlfn.XLOOKUP(B2929,[18]Sheet1!$H$1:$H$65536,[18]Sheet1!$J$1:$J$65536),0)</f>
        <v>0</v>
      </c>
      <c r="X2929" s="3">
        <f>IFERROR(_xlfn.XLOOKUP(B2929,[19]Sheet1!$H$1:$H$65536,[19]Sheet1!$J$1:$J$65536),0)</f>
        <v>0</v>
      </c>
      <c r="Y2929" s="3">
        <f>IFERROR(_xlfn.XLOOKUP(B2929,[20]Sheet1!$H$1:$H$65536,[20]Sheet1!$J$1:$J$65536),0)</f>
        <v>0</v>
      </c>
      <c r="Z2929" s="3">
        <f>IFERROR(_xlfn.XLOOKUP(B2929,[21]Sheet1!$H$1:$H$65536,[21]Sheet1!$J$1:$J$65536),0)</f>
        <v>0</v>
      </c>
    </row>
    <row r="2930" spans="1:26" x14ac:dyDescent="0.3">
      <c r="A2930" s="2" t="str">
        <f t="shared" si="45"/>
        <v>X1</v>
      </c>
      <c r="B2930" s="1" t="s">
        <v>6541</v>
      </c>
      <c r="C2930" s="23" t="str">
        <f>_xlfn.XLOOKUP(B2930,IP구분!A:A,IP구분!C:C)</f>
        <v>타요</v>
      </c>
      <c r="D2930" s="1" t="s">
        <v>6542</v>
      </c>
      <c r="E2930" s="7">
        <f>IFERROR(_xlfn.XLOOKUP(B2930,단가!A:A,단가!C:C),0)</f>
        <v>0</v>
      </c>
      <c r="F2930" s="3">
        <f>IFERROR(_xlfn.XLOOKUP(B2930,'[1]2609 재고'!$I$1:$I$65536,'[1]2609 재고'!$K$1:$K$65536),0)</f>
        <v>0</v>
      </c>
      <c r="G2930" s="3">
        <f>IFERROR(_xlfn.XLOOKUP(B2930,[2]Sheet1!$H$1:$H$65536,[2]Sheet1!$K$1:$K$65536),0)</f>
        <v>0</v>
      </c>
      <c r="H2930" s="3">
        <f>IFERROR(_xlfn.XLOOKUP(B2930,[3]Sheet1!$H$1:$H$65536,[3]Sheet1!$J$1:$J$65536),0)</f>
        <v>0</v>
      </c>
      <c r="I2930" s="3">
        <f>IFERROR(_xlfn.XLOOKUP(B2930,[4]Sheet1!$H$1:$H$65536,[4]Sheet1!$J$1:$J$65536),0)</f>
        <v>0</v>
      </c>
      <c r="J2930" s="3">
        <f>IFERROR(_xlfn.XLOOKUP(B2930,[5]Sheet1!$H$1:$H$65536,[5]Sheet1!$J$1:$J$65536),0)</f>
        <v>0</v>
      </c>
      <c r="K2930" s="3">
        <f>IFERROR(_xlfn.XLOOKUP(B2930,[6]Sheet1!$H$1:$H$65536,[6]Sheet1!$J$1:$J$65536),0)</f>
        <v>0</v>
      </c>
      <c r="L2930" s="3">
        <f>IFERROR(_xlfn.XLOOKUP(B2930,[7]Sheet1!$H$1:$H$65536,[7]Sheet1!$J$1:$J$65536),0)</f>
        <v>0</v>
      </c>
      <c r="M2930" s="3">
        <f>IFERROR(_xlfn.XLOOKUP(B2930,[8]Sheet1!$H$1:$H$65536,[8]Sheet1!$J$1:$J$65536),0)</f>
        <v>0</v>
      </c>
      <c r="N2930" s="3">
        <f>IFERROR(_xlfn.XLOOKUP(B2930,[9]Sheet1!$H$1:$H$65536,[9]Sheet1!$J$1:$J$65536),0)</f>
        <v>0</v>
      </c>
      <c r="O2930" s="3">
        <f>IFERROR(_xlfn.XLOOKUP(B2930,[10]Sheet1!$H$1:$H$65536,[10]Sheet1!$J$1:$J$65536),0)</f>
        <v>0</v>
      </c>
      <c r="P2930" s="3">
        <f>IFERROR(_xlfn.XLOOKUP(B2930,[11]Sheet1!$H$1:$H$65536,[11]Sheet1!$J$1:$J$65536),0)</f>
        <v>0</v>
      </c>
      <c r="Q2930" s="3">
        <f>IFERROR(_xlfn.XLOOKUP(B2930,[12]Sheet1!$H$1:$H$65536,[12]Sheet1!$J$1:$J$65536),0)</f>
        <v>0</v>
      </c>
      <c r="R2930" s="3">
        <f>IFERROR(_xlfn.XLOOKUP(B2930,[13]Sheet1!$H$1:$H$65536,[13]Sheet1!$J$1:$J$65536),)</f>
        <v>0</v>
      </c>
      <c r="S2930" s="3">
        <f>IFERROR(_xlfn.XLOOKUP(B2930,[14]Sheet1!$H$1:$H$65536,[14]Sheet1!$K$1:$K$65536),0)</f>
        <v>0</v>
      </c>
      <c r="T2930" s="3">
        <f>IFERROR(_xlfn.XLOOKUP(B2930,[15]Sheet1!$H$1:$H$65536,[15]Sheet1!$J$1:$J$65536),0)</f>
        <v>0</v>
      </c>
      <c r="U2930" s="3">
        <f>IFERROR(_xlfn.XLOOKUP(B2930,[16]Sheet1!$H$1:$H$65536,[16]Sheet1!$J$1:$J$65536),0)</f>
        <v>0</v>
      </c>
      <c r="V2930" s="3">
        <f>IFERROR(_xlfn.XLOOKUP(B2930,[17]Sheet1!$H$1:$H$65536,[17]Sheet1!$J$1:$J$65536),0)</f>
        <v>0</v>
      </c>
      <c r="W2930" s="3">
        <f>IFERROR(_xlfn.XLOOKUP(B2930,[18]Sheet1!$H$1:$H$65536,[18]Sheet1!$J$1:$J$65536),0)</f>
        <v>0</v>
      </c>
      <c r="X2930" s="3">
        <f>IFERROR(_xlfn.XLOOKUP(B2930,[19]Sheet1!$H$1:$H$65536,[19]Sheet1!$J$1:$J$65536),0)</f>
        <v>0</v>
      </c>
      <c r="Y2930" s="3">
        <f>IFERROR(_xlfn.XLOOKUP(B2930,[20]Sheet1!$H$1:$H$65536,[20]Sheet1!$J$1:$J$65536),0)</f>
        <v>0</v>
      </c>
      <c r="Z2930" s="3">
        <f>IFERROR(_xlfn.XLOOKUP(B2930,[21]Sheet1!$H$1:$H$65536,[21]Sheet1!$J$1:$J$65536),0)</f>
        <v>0</v>
      </c>
    </row>
    <row r="2931" spans="1:26" x14ac:dyDescent="0.3">
      <c r="A2931" s="2" t="str">
        <f t="shared" si="45"/>
        <v>M2</v>
      </c>
      <c r="B2931" s="1" t="s">
        <v>3126</v>
      </c>
      <c r="C2931" s="23" t="str">
        <f>_xlfn.XLOOKUP(B2931,IP구분!A:A,IP구분!C:C)</f>
        <v>잔망루피</v>
      </c>
      <c r="D2931" s="1" t="s">
        <v>3127</v>
      </c>
      <c r="E2931" s="7">
        <f>IFERROR(_xlfn.XLOOKUP(B2931,단가!A:A,단가!C:C),0)</f>
        <v>10800</v>
      </c>
      <c r="F2931" s="3">
        <f>IFERROR(_xlfn.XLOOKUP(B2931,'[1]2609 재고'!$I$1:$I$65536,'[1]2609 재고'!$K$1:$K$65536),0)</f>
        <v>19</v>
      </c>
      <c r="G2931" s="3">
        <f>IFERROR(_xlfn.XLOOKUP(B2931,[2]Sheet1!$H$1:$H$65536,[2]Sheet1!$K$1:$K$65536),0)</f>
        <v>31</v>
      </c>
      <c r="H2931" s="3">
        <f>IFERROR(_xlfn.XLOOKUP(B2931,[3]Sheet1!$H$1:$H$65536,[3]Sheet1!$J$1:$J$65536),0)</f>
        <v>32</v>
      </c>
      <c r="I2931" s="3">
        <f>IFERROR(_xlfn.XLOOKUP(B2931,[4]Sheet1!$H$1:$H$65536,[4]Sheet1!$J$1:$J$65536),0)</f>
        <v>46</v>
      </c>
      <c r="J2931" s="3">
        <f>IFERROR(_xlfn.XLOOKUP(B2931,[5]Sheet1!$H$1:$H$65536,[5]Sheet1!$J$1:$J$65536),0)</f>
        <v>54</v>
      </c>
      <c r="K2931" s="3">
        <f>IFERROR(_xlfn.XLOOKUP(B2931,[6]Sheet1!$H$1:$H$65536,[6]Sheet1!$J$1:$J$65536),0)</f>
        <v>58</v>
      </c>
      <c r="L2931" s="3">
        <f>IFERROR(_xlfn.XLOOKUP(B2931,[7]Sheet1!$H$1:$H$65536,[7]Sheet1!$J$1:$J$65536),0)</f>
        <v>69</v>
      </c>
      <c r="M2931" s="3">
        <f>IFERROR(_xlfn.XLOOKUP(B2931,[8]Sheet1!$H$1:$H$65536,[8]Sheet1!$J$1:$J$65536),0)</f>
        <v>73</v>
      </c>
      <c r="N2931" s="3">
        <f>IFERROR(_xlfn.XLOOKUP(B2931,[9]Sheet1!$H$1:$H$65536,[9]Sheet1!$J$1:$J$65536),0)</f>
        <v>74</v>
      </c>
      <c r="O2931" s="3">
        <f>IFERROR(_xlfn.XLOOKUP(B2931,[10]Sheet1!$H$1:$H$65536,[10]Sheet1!$J$1:$J$65536),0)</f>
        <v>21</v>
      </c>
      <c r="P2931" s="3">
        <f>IFERROR(_xlfn.XLOOKUP(B2931,[11]Sheet1!$H$1:$H$65536,[11]Sheet1!$J$1:$J$65536),0)</f>
        <v>30</v>
      </c>
      <c r="Q2931" s="3">
        <f>IFERROR(_xlfn.XLOOKUP(B2931,[12]Sheet1!$H$1:$H$65536,[12]Sheet1!$J$1:$J$65536),0)</f>
        <v>0</v>
      </c>
      <c r="R2931" s="3">
        <f>IFERROR(_xlfn.XLOOKUP(B2931,[13]Sheet1!$H$1:$H$65536,[13]Sheet1!$J$1:$J$65536),)</f>
        <v>0</v>
      </c>
      <c r="S2931" s="3">
        <f>IFERROR(_xlfn.XLOOKUP(B2931,[14]Sheet1!$H$1:$H$65536,[14]Sheet1!$K$1:$K$65536),0)</f>
        <v>0</v>
      </c>
      <c r="T2931" s="3">
        <f>IFERROR(_xlfn.XLOOKUP(B2931,[15]Sheet1!$H$1:$H$65536,[15]Sheet1!$J$1:$J$65536),0)</f>
        <v>0</v>
      </c>
      <c r="U2931" s="3">
        <f>IFERROR(_xlfn.XLOOKUP(B2931,[16]Sheet1!$H$1:$H$65536,[16]Sheet1!$J$1:$J$65536),0)</f>
        <v>0</v>
      </c>
      <c r="V2931" s="3">
        <f>IFERROR(_xlfn.XLOOKUP(B2931,[17]Sheet1!$H$1:$H$65536,[17]Sheet1!$J$1:$J$65536),0)</f>
        <v>0</v>
      </c>
      <c r="W2931" s="3">
        <f>IFERROR(_xlfn.XLOOKUP(B2931,[18]Sheet1!$H$1:$H$65536,[18]Sheet1!$J$1:$J$65536),0)</f>
        <v>0</v>
      </c>
      <c r="X2931" s="3">
        <f>IFERROR(_xlfn.XLOOKUP(B2931,[19]Sheet1!$H$1:$H$65536,[19]Sheet1!$J$1:$J$65536),0)</f>
        <v>0</v>
      </c>
      <c r="Y2931" s="3">
        <f>IFERROR(_xlfn.XLOOKUP(B2931,[20]Sheet1!$H$1:$H$65536,[20]Sheet1!$J$1:$J$65536),0)</f>
        <v>0</v>
      </c>
      <c r="Z2931" s="3">
        <f>IFERROR(_xlfn.XLOOKUP(B2931,[21]Sheet1!$H$1:$H$65536,[21]Sheet1!$J$1:$J$65536),0)</f>
        <v>0</v>
      </c>
    </row>
    <row r="2932" spans="1:26" x14ac:dyDescent="0.3">
      <c r="A2932" s="2" t="str">
        <f t="shared" si="45"/>
        <v>M2</v>
      </c>
      <c r="B2932" s="1" t="s">
        <v>2222</v>
      </c>
      <c r="C2932" s="23" t="str">
        <f>_xlfn.XLOOKUP(B2932,IP구분!A:A,IP구분!C:C)</f>
        <v>잔망루피</v>
      </c>
      <c r="D2932" s="1" t="s">
        <v>2223</v>
      </c>
      <c r="E2932" s="7">
        <f>IFERROR(_xlfn.XLOOKUP(B2932,단가!A:A,단가!C:C),0)</f>
        <v>20120</v>
      </c>
      <c r="F2932" s="3">
        <f>IFERROR(_xlfn.XLOOKUP(B2932,'[1]2609 재고'!$I$1:$I$65536,'[1]2609 재고'!$K$1:$K$65536),0)</f>
        <v>53</v>
      </c>
      <c r="G2932" s="3">
        <f>IFERROR(_xlfn.XLOOKUP(B2932,[2]Sheet1!$H$1:$H$65536,[2]Sheet1!$K$1:$K$65536),0)</f>
        <v>57</v>
      </c>
      <c r="H2932" s="3">
        <f>IFERROR(_xlfn.XLOOKUP(B2932,[3]Sheet1!$H$1:$H$65536,[3]Sheet1!$J$1:$J$65536),0)</f>
        <v>59</v>
      </c>
      <c r="I2932" s="3">
        <f>IFERROR(_xlfn.XLOOKUP(B2932,[4]Sheet1!$H$1:$H$65536,[4]Sheet1!$J$1:$J$65536),0)</f>
        <v>70</v>
      </c>
      <c r="J2932" s="3">
        <f>IFERROR(_xlfn.XLOOKUP(B2932,[5]Sheet1!$H$1:$H$65536,[5]Sheet1!$J$1:$J$65536),0)</f>
        <v>81</v>
      </c>
      <c r="K2932" s="3">
        <f>IFERROR(_xlfn.XLOOKUP(B2932,[6]Sheet1!$H$1:$H$65536,[6]Sheet1!$J$1:$J$65536),0)</f>
        <v>81</v>
      </c>
      <c r="L2932" s="3">
        <f>IFERROR(_xlfn.XLOOKUP(B2932,[7]Sheet1!$H$1:$H$65536,[7]Sheet1!$J$1:$J$65536),0)</f>
        <v>85</v>
      </c>
      <c r="M2932" s="3">
        <f>IFERROR(_xlfn.XLOOKUP(B2932,[8]Sheet1!$H$1:$H$65536,[8]Sheet1!$J$1:$J$65536),0)</f>
        <v>90</v>
      </c>
      <c r="N2932" s="3">
        <f>IFERROR(_xlfn.XLOOKUP(B2932,[9]Sheet1!$H$1:$H$65536,[9]Sheet1!$J$1:$J$65536),0)</f>
        <v>93</v>
      </c>
      <c r="O2932" s="3">
        <f>IFERROR(_xlfn.XLOOKUP(B2932,[10]Sheet1!$H$1:$H$65536,[10]Sheet1!$J$1:$J$65536),0)</f>
        <v>37</v>
      </c>
      <c r="P2932" s="3">
        <f>IFERROR(_xlfn.XLOOKUP(B2932,[11]Sheet1!$H$1:$H$65536,[11]Sheet1!$J$1:$J$65536),0)</f>
        <v>51</v>
      </c>
      <c r="Q2932" s="3">
        <f>IFERROR(_xlfn.XLOOKUP(B2932,[12]Sheet1!$H$1:$H$65536,[12]Sheet1!$J$1:$J$65536),0)</f>
        <v>55</v>
      </c>
      <c r="R2932" s="3">
        <f>IFERROR(_xlfn.XLOOKUP(B2932,[13]Sheet1!$H$1:$H$65536,[13]Sheet1!$J$1:$J$65536),)</f>
        <v>60</v>
      </c>
      <c r="S2932" s="3">
        <f>IFERROR(_xlfn.XLOOKUP(B2932,[14]Sheet1!$H$1:$H$65536,[14]Sheet1!$K$1:$K$65536),0)</f>
        <v>5</v>
      </c>
      <c r="T2932" s="3">
        <f>IFERROR(_xlfn.XLOOKUP(B2932,[15]Sheet1!$H$1:$H$65536,[15]Sheet1!$J$1:$J$65536),0)</f>
        <v>14</v>
      </c>
      <c r="U2932" s="3">
        <f>IFERROR(_xlfn.XLOOKUP(B2932,[16]Sheet1!$H$1:$H$65536,[16]Sheet1!$J$1:$J$65536),0)</f>
        <v>23</v>
      </c>
      <c r="V2932" s="3">
        <f>IFERROR(_xlfn.XLOOKUP(B2932,[17]Sheet1!$H$1:$H$65536,[17]Sheet1!$J$1:$J$65536),0)</f>
        <v>29</v>
      </c>
      <c r="W2932" s="3">
        <f>IFERROR(_xlfn.XLOOKUP(B2932,[18]Sheet1!$H$1:$H$65536,[18]Sheet1!$J$1:$J$65536),0)</f>
        <v>51</v>
      </c>
      <c r="X2932" s="3">
        <f>IFERROR(_xlfn.XLOOKUP(B2932,[19]Sheet1!$H$1:$H$65536,[19]Sheet1!$J$1:$J$65536),0)</f>
        <v>77</v>
      </c>
      <c r="Y2932" s="3">
        <f>IFERROR(_xlfn.XLOOKUP(B2932,[20]Sheet1!$H$1:$H$65536,[20]Sheet1!$J$1:$J$65536),0)</f>
        <v>84</v>
      </c>
      <c r="Z2932" s="3">
        <f>IFERROR(_xlfn.XLOOKUP(B2932,[21]Sheet1!$H$1:$H$65536,[21]Sheet1!$J$1:$J$65536),0)</f>
        <v>73</v>
      </c>
    </row>
    <row r="2933" spans="1:26" x14ac:dyDescent="0.3">
      <c r="A2933" s="2" t="str">
        <f t="shared" si="45"/>
        <v>M2</v>
      </c>
      <c r="B2933" s="1" t="s">
        <v>2224</v>
      </c>
      <c r="C2933" s="23" t="str">
        <f>_xlfn.XLOOKUP(B2933,IP구분!A:A,IP구분!C:C)</f>
        <v>잔망루피</v>
      </c>
      <c r="D2933" s="1" t="s">
        <v>2225</v>
      </c>
      <c r="E2933" s="7" t="str">
        <f>IFERROR(_xlfn.XLOOKUP(B2933,단가!A:A,단가!C:C),0)</f>
        <v xml:space="preserve">                     -</v>
      </c>
      <c r="F2933" s="3">
        <f>IFERROR(_xlfn.XLOOKUP(B2933,'[1]2609 재고'!$I$1:$I$65536,'[1]2609 재고'!$K$1:$K$65536),0)</f>
        <v>0</v>
      </c>
      <c r="G2933" s="3">
        <f>IFERROR(_xlfn.XLOOKUP(B2933,[2]Sheet1!$H$1:$H$65536,[2]Sheet1!$K$1:$K$65536),0)</f>
        <v>0</v>
      </c>
      <c r="H2933" s="3">
        <f>IFERROR(_xlfn.XLOOKUP(B2933,[3]Sheet1!$H$1:$H$65536,[3]Sheet1!$J$1:$J$65536),0)</f>
        <v>0</v>
      </c>
      <c r="I2933" s="3">
        <f>IFERROR(_xlfn.XLOOKUP(B2933,[4]Sheet1!$H$1:$H$65536,[4]Sheet1!$J$1:$J$65536),0)</f>
        <v>0</v>
      </c>
      <c r="J2933" s="3">
        <f>IFERROR(_xlfn.XLOOKUP(B2933,[5]Sheet1!$H$1:$H$65536,[5]Sheet1!$J$1:$J$65536),0)</f>
        <v>0</v>
      </c>
      <c r="K2933" s="3">
        <f>IFERROR(_xlfn.XLOOKUP(B2933,[6]Sheet1!$H$1:$H$65536,[6]Sheet1!$J$1:$J$65536),0)</f>
        <v>0</v>
      </c>
      <c r="L2933" s="3">
        <f>IFERROR(_xlfn.XLOOKUP(B2933,[7]Sheet1!$H$1:$H$65536,[7]Sheet1!$J$1:$J$65536),0)</f>
        <v>4</v>
      </c>
      <c r="M2933" s="3">
        <f>IFERROR(_xlfn.XLOOKUP(B2933,[8]Sheet1!$H$1:$H$65536,[8]Sheet1!$J$1:$J$65536),0)</f>
        <v>3</v>
      </c>
      <c r="N2933" s="3">
        <f>IFERROR(_xlfn.XLOOKUP(B2933,[9]Sheet1!$H$1:$H$65536,[9]Sheet1!$J$1:$J$65536),0)</f>
        <v>7</v>
      </c>
      <c r="O2933" s="3">
        <f>IFERROR(_xlfn.XLOOKUP(B2933,[10]Sheet1!$H$1:$H$65536,[10]Sheet1!$J$1:$J$65536),0)</f>
        <v>11</v>
      </c>
      <c r="P2933" s="3">
        <f>IFERROR(_xlfn.XLOOKUP(B2933,[11]Sheet1!$H$1:$H$65536,[11]Sheet1!$J$1:$J$65536),0)</f>
        <v>14</v>
      </c>
      <c r="Q2933" s="3">
        <f>IFERROR(_xlfn.XLOOKUP(B2933,[12]Sheet1!$H$1:$H$65536,[12]Sheet1!$J$1:$J$65536),0)</f>
        <v>22</v>
      </c>
      <c r="R2933" s="3">
        <f>IFERROR(_xlfn.XLOOKUP(B2933,[13]Sheet1!$H$1:$H$65536,[13]Sheet1!$J$1:$J$65536),)</f>
        <v>30</v>
      </c>
      <c r="S2933" s="3">
        <f>IFERROR(_xlfn.XLOOKUP(B2933,[14]Sheet1!$H$1:$H$65536,[14]Sheet1!$K$1:$K$65536),0)</f>
        <v>35</v>
      </c>
      <c r="T2933" s="3">
        <f>IFERROR(_xlfn.XLOOKUP(B2933,[15]Sheet1!$H$1:$H$65536,[15]Sheet1!$J$1:$J$65536),0)</f>
        <v>40</v>
      </c>
      <c r="U2933" s="3">
        <f>IFERROR(_xlfn.XLOOKUP(B2933,[16]Sheet1!$H$1:$H$65536,[16]Sheet1!$J$1:$J$65536),0)</f>
        <v>48</v>
      </c>
      <c r="V2933" s="3">
        <f>IFERROR(_xlfn.XLOOKUP(B2933,[17]Sheet1!$H$1:$H$65536,[17]Sheet1!$J$1:$J$65536),0)</f>
        <v>50</v>
      </c>
      <c r="W2933" s="3">
        <f>IFERROR(_xlfn.XLOOKUP(B2933,[18]Sheet1!$H$1:$H$65536,[18]Sheet1!$J$1:$J$65536),0)</f>
        <v>64</v>
      </c>
      <c r="X2933" s="3">
        <f>IFERROR(_xlfn.XLOOKUP(B2933,[19]Sheet1!$H$1:$H$65536,[19]Sheet1!$J$1:$J$65536),0)</f>
        <v>70</v>
      </c>
      <c r="Y2933" s="3">
        <f>IFERROR(_xlfn.XLOOKUP(B2933,[20]Sheet1!$H$1:$H$65536,[20]Sheet1!$J$1:$J$65536),0)</f>
        <v>87</v>
      </c>
      <c r="Z2933" s="3">
        <f>IFERROR(_xlfn.XLOOKUP(B2933,[21]Sheet1!$H$1:$H$65536,[21]Sheet1!$J$1:$J$65536),0)</f>
        <v>100</v>
      </c>
    </row>
    <row r="2934" spans="1:26" x14ac:dyDescent="0.3">
      <c r="A2934" s="2" t="str">
        <f t="shared" si="45"/>
        <v>M2</v>
      </c>
      <c r="B2934" s="1" t="s">
        <v>2226</v>
      </c>
      <c r="C2934" s="23" t="str">
        <f>_xlfn.XLOOKUP(B2934,IP구분!A:A,IP구분!C:C)</f>
        <v>잔망루피</v>
      </c>
      <c r="D2934" s="1" t="s">
        <v>2227</v>
      </c>
      <c r="E2934" s="7">
        <f>IFERROR(_xlfn.XLOOKUP(B2934,단가!A:A,단가!C:C),0)</f>
        <v>12950</v>
      </c>
      <c r="F2934" s="3">
        <f>IFERROR(_xlfn.XLOOKUP(B2934,'[1]2609 재고'!$I$1:$I$65536,'[1]2609 재고'!$K$1:$K$65536),0)</f>
        <v>17</v>
      </c>
      <c r="G2934" s="3">
        <f>IFERROR(_xlfn.XLOOKUP(B2934,[2]Sheet1!$H$1:$H$65536,[2]Sheet1!$K$1:$K$65536),0)</f>
        <v>20</v>
      </c>
      <c r="H2934" s="3">
        <f>IFERROR(_xlfn.XLOOKUP(B2934,[3]Sheet1!$H$1:$H$65536,[3]Sheet1!$J$1:$J$65536),0)</f>
        <v>22</v>
      </c>
      <c r="I2934" s="3">
        <f>IFERROR(_xlfn.XLOOKUP(B2934,[4]Sheet1!$H$1:$H$65536,[4]Sheet1!$J$1:$J$65536),0)</f>
        <v>36</v>
      </c>
      <c r="J2934" s="3">
        <f>IFERROR(_xlfn.XLOOKUP(B2934,[5]Sheet1!$H$1:$H$65536,[5]Sheet1!$J$1:$J$65536),0)</f>
        <v>41</v>
      </c>
      <c r="K2934" s="3">
        <f>IFERROR(_xlfn.XLOOKUP(B2934,[6]Sheet1!$H$1:$H$65536,[6]Sheet1!$J$1:$J$65536),0)</f>
        <v>39</v>
      </c>
      <c r="L2934" s="3">
        <f>IFERROR(_xlfn.XLOOKUP(B2934,[7]Sheet1!$H$1:$H$65536,[7]Sheet1!$J$1:$J$65536),0)</f>
        <v>46</v>
      </c>
      <c r="M2934" s="3">
        <f>IFERROR(_xlfn.XLOOKUP(B2934,[8]Sheet1!$H$1:$H$65536,[8]Sheet1!$J$1:$J$65536),0)</f>
        <v>45</v>
      </c>
      <c r="N2934" s="3">
        <f>IFERROR(_xlfn.XLOOKUP(B2934,[9]Sheet1!$H$1:$H$65536,[9]Sheet1!$J$1:$J$65536),0)</f>
        <v>48</v>
      </c>
      <c r="O2934" s="3">
        <f>IFERROR(_xlfn.XLOOKUP(B2934,[10]Sheet1!$H$1:$H$65536,[10]Sheet1!$J$1:$J$65536),0)</f>
        <v>52</v>
      </c>
      <c r="P2934" s="3">
        <f>IFERROR(_xlfn.XLOOKUP(B2934,[11]Sheet1!$H$1:$H$65536,[11]Sheet1!$J$1:$J$65536),0)</f>
        <v>55</v>
      </c>
      <c r="Q2934" s="3">
        <f>IFERROR(_xlfn.XLOOKUP(B2934,[12]Sheet1!$H$1:$H$65536,[12]Sheet1!$J$1:$J$65536),0)</f>
        <v>56</v>
      </c>
      <c r="R2934" s="3">
        <f>IFERROR(_xlfn.XLOOKUP(B2934,[13]Sheet1!$H$1:$H$65536,[13]Sheet1!$J$1:$J$65536),)</f>
        <v>60</v>
      </c>
      <c r="S2934" s="3">
        <f>IFERROR(_xlfn.XLOOKUP(B2934,[14]Sheet1!$H$1:$H$65536,[14]Sheet1!$K$1:$K$65536),0)</f>
        <v>63</v>
      </c>
      <c r="T2934" s="3">
        <f>IFERROR(_xlfn.XLOOKUP(B2934,[15]Sheet1!$H$1:$H$65536,[15]Sheet1!$J$1:$J$65536),0)</f>
        <v>66</v>
      </c>
      <c r="U2934" s="3">
        <f>IFERROR(_xlfn.XLOOKUP(B2934,[16]Sheet1!$H$1:$H$65536,[16]Sheet1!$J$1:$J$65536),0)</f>
        <v>71</v>
      </c>
      <c r="V2934" s="3">
        <f>IFERROR(_xlfn.XLOOKUP(B2934,[17]Sheet1!$H$1:$H$65536,[17]Sheet1!$J$1:$J$65536),0)</f>
        <v>72</v>
      </c>
      <c r="W2934" s="3">
        <f>IFERROR(_xlfn.XLOOKUP(B2934,[18]Sheet1!$H$1:$H$65536,[18]Sheet1!$J$1:$J$65536),0)</f>
        <v>81</v>
      </c>
      <c r="X2934" s="3">
        <f>IFERROR(_xlfn.XLOOKUP(B2934,[19]Sheet1!$H$1:$H$65536,[19]Sheet1!$J$1:$J$65536),0)</f>
        <v>86</v>
      </c>
      <c r="Y2934" s="3">
        <f>IFERROR(_xlfn.XLOOKUP(B2934,[20]Sheet1!$H$1:$H$65536,[20]Sheet1!$J$1:$J$65536),0)</f>
        <v>96</v>
      </c>
      <c r="Z2934" s="3">
        <f>IFERROR(_xlfn.XLOOKUP(B2934,[21]Sheet1!$H$1:$H$65536,[21]Sheet1!$J$1:$J$65536),0)</f>
        <v>117</v>
      </c>
    </row>
    <row r="2935" spans="1:26" x14ac:dyDescent="0.3">
      <c r="A2935" s="2" t="str">
        <f t="shared" si="45"/>
        <v>M2</v>
      </c>
      <c r="B2935" s="1" t="s">
        <v>3760</v>
      </c>
      <c r="C2935" s="23" t="str">
        <f>_xlfn.XLOOKUP(B2935,IP구분!A:A,IP구분!C:C)</f>
        <v>잔망루피</v>
      </c>
      <c r="D2935" s="1" t="s">
        <v>3761</v>
      </c>
      <c r="E2935" s="7">
        <f>IFERROR(_xlfn.XLOOKUP(B2935,단가!A:A,단가!C:C),0)</f>
        <v>8140</v>
      </c>
      <c r="F2935" s="3">
        <f>IFERROR(_xlfn.XLOOKUP(B2935,'[1]2609 재고'!$I$1:$I$65536,'[1]2609 재고'!$K$1:$K$65536),0)</f>
        <v>22</v>
      </c>
      <c r="G2935" s="3">
        <f>IFERROR(_xlfn.XLOOKUP(B2935,[2]Sheet1!$H$1:$H$65536,[2]Sheet1!$K$1:$K$65536),0)</f>
        <v>30</v>
      </c>
      <c r="H2935" s="3">
        <f>IFERROR(_xlfn.XLOOKUP(B2935,[3]Sheet1!$H$1:$H$65536,[3]Sheet1!$J$1:$J$65536),0)</f>
        <v>34</v>
      </c>
      <c r="I2935" s="3">
        <f>IFERROR(_xlfn.XLOOKUP(B2935,[4]Sheet1!$H$1:$H$65536,[4]Sheet1!$J$1:$J$65536),0)</f>
        <v>40</v>
      </c>
      <c r="J2935" s="3">
        <f>IFERROR(_xlfn.XLOOKUP(B2935,[5]Sheet1!$H$1:$H$65536,[5]Sheet1!$J$1:$J$65536),0)</f>
        <v>53</v>
      </c>
      <c r="K2935" s="3">
        <f>IFERROR(_xlfn.XLOOKUP(B2935,[6]Sheet1!$H$1:$H$65536,[6]Sheet1!$J$1:$J$65536),0)</f>
        <v>55</v>
      </c>
      <c r="L2935" s="3">
        <f>IFERROR(_xlfn.XLOOKUP(B2935,[7]Sheet1!$H$1:$H$65536,[7]Sheet1!$J$1:$J$65536),0)</f>
        <v>68</v>
      </c>
      <c r="M2935" s="3">
        <f>IFERROR(_xlfn.XLOOKUP(B2935,[8]Sheet1!$H$1:$H$65536,[8]Sheet1!$J$1:$J$65536),0)</f>
        <v>72</v>
      </c>
      <c r="N2935" s="3">
        <f>IFERROR(_xlfn.XLOOKUP(B2935,[9]Sheet1!$H$1:$H$65536,[9]Sheet1!$J$1:$J$65536),0)</f>
        <v>75</v>
      </c>
      <c r="O2935" s="3">
        <f>IFERROR(_xlfn.XLOOKUP(B2935,[10]Sheet1!$H$1:$H$65536,[10]Sheet1!$J$1:$J$65536),0)</f>
        <v>44</v>
      </c>
      <c r="P2935" s="3">
        <f>IFERROR(_xlfn.XLOOKUP(B2935,[11]Sheet1!$H$1:$H$65536,[11]Sheet1!$J$1:$J$65536),0)</f>
        <v>27</v>
      </c>
      <c r="Q2935" s="3">
        <f>IFERROR(_xlfn.XLOOKUP(B2935,[12]Sheet1!$H$1:$H$65536,[12]Sheet1!$J$1:$J$65536),0)</f>
        <v>0</v>
      </c>
      <c r="R2935" s="3">
        <f>IFERROR(_xlfn.XLOOKUP(B2935,[13]Sheet1!$H$1:$H$65536,[13]Sheet1!$J$1:$J$65536),)</f>
        <v>0</v>
      </c>
      <c r="S2935" s="3">
        <f>IFERROR(_xlfn.XLOOKUP(B2935,[14]Sheet1!$H$1:$H$65536,[14]Sheet1!$K$1:$K$65536),0)</f>
        <v>0</v>
      </c>
      <c r="T2935" s="3">
        <f>IFERROR(_xlfn.XLOOKUP(B2935,[15]Sheet1!$H$1:$H$65536,[15]Sheet1!$J$1:$J$65536),0)</f>
        <v>0</v>
      </c>
      <c r="U2935" s="3">
        <f>IFERROR(_xlfn.XLOOKUP(B2935,[16]Sheet1!$H$1:$H$65536,[16]Sheet1!$J$1:$J$65536),0)</f>
        <v>0</v>
      </c>
      <c r="V2935" s="3">
        <f>IFERROR(_xlfn.XLOOKUP(B2935,[17]Sheet1!$H$1:$H$65536,[17]Sheet1!$J$1:$J$65536),0)</f>
        <v>0</v>
      </c>
      <c r="W2935" s="3">
        <f>IFERROR(_xlfn.XLOOKUP(B2935,[18]Sheet1!$H$1:$H$65536,[18]Sheet1!$J$1:$J$65536),0)</f>
        <v>0</v>
      </c>
      <c r="X2935" s="3">
        <f>IFERROR(_xlfn.XLOOKUP(B2935,[19]Sheet1!$H$1:$H$65536,[19]Sheet1!$J$1:$J$65536),0)</f>
        <v>0</v>
      </c>
      <c r="Y2935" s="3">
        <f>IFERROR(_xlfn.XLOOKUP(B2935,[20]Sheet1!$H$1:$H$65536,[20]Sheet1!$J$1:$J$65536),0)</f>
        <v>0</v>
      </c>
      <c r="Z2935" s="3">
        <f>IFERROR(_xlfn.XLOOKUP(B2935,[21]Sheet1!$H$1:$H$65536,[21]Sheet1!$J$1:$J$65536),0)</f>
        <v>0</v>
      </c>
    </row>
    <row r="2936" spans="1:26" x14ac:dyDescent="0.3">
      <c r="A2936" s="2" t="str">
        <f t="shared" si="45"/>
        <v>P1</v>
      </c>
      <c r="B2936" s="1" t="s">
        <v>3614</v>
      </c>
      <c r="C2936" s="23" t="str">
        <f>_xlfn.XLOOKUP(B2936,IP구분!A:A,IP구분!C:C)</f>
        <v>잔망루피</v>
      </c>
      <c r="D2936" s="1" t="s">
        <v>3615</v>
      </c>
      <c r="E2936" s="7" t="str">
        <f>IFERROR(_xlfn.XLOOKUP(B2936,단가!A:A,단가!C:C),0)</f>
        <v xml:space="preserve">                     -</v>
      </c>
      <c r="F2936" s="3">
        <f>IFERROR(_xlfn.XLOOKUP(B2936,'[1]2609 재고'!$I$1:$I$65536,'[1]2609 재고'!$K$1:$K$65536),0)</f>
        <v>0</v>
      </c>
      <c r="G2936" s="3">
        <f>IFERROR(_xlfn.XLOOKUP(B2936,[2]Sheet1!$H$1:$H$65536,[2]Sheet1!$K$1:$K$65536),0)</f>
        <v>0</v>
      </c>
      <c r="H2936" s="3">
        <f>IFERROR(_xlfn.XLOOKUP(B2936,[3]Sheet1!$H$1:$H$65536,[3]Sheet1!$J$1:$J$65536),0)</f>
        <v>0</v>
      </c>
      <c r="I2936" s="3">
        <f>IFERROR(_xlfn.XLOOKUP(B2936,[4]Sheet1!$H$1:$H$65536,[4]Sheet1!$J$1:$J$65536),0)</f>
        <v>0</v>
      </c>
      <c r="J2936" s="3">
        <f>IFERROR(_xlfn.XLOOKUP(B2936,[5]Sheet1!$H$1:$H$65536,[5]Sheet1!$J$1:$J$65536),0)</f>
        <v>0</v>
      </c>
      <c r="K2936" s="3">
        <f>IFERROR(_xlfn.XLOOKUP(B2936,[6]Sheet1!$H$1:$H$65536,[6]Sheet1!$J$1:$J$65536),0)</f>
        <v>0</v>
      </c>
      <c r="L2936" s="3">
        <f>IFERROR(_xlfn.XLOOKUP(B2936,[7]Sheet1!$H$1:$H$65536,[7]Sheet1!$J$1:$J$65536),0)</f>
        <v>5</v>
      </c>
      <c r="M2936" s="3">
        <f>IFERROR(_xlfn.XLOOKUP(B2936,[8]Sheet1!$H$1:$H$65536,[8]Sheet1!$J$1:$J$65536),0)</f>
        <v>0</v>
      </c>
      <c r="N2936" s="3">
        <f>IFERROR(_xlfn.XLOOKUP(B2936,[9]Sheet1!$H$1:$H$65536,[9]Sheet1!$J$1:$J$65536),0)</f>
        <v>0</v>
      </c>
      <c r="O2936" s="3">
        <f>IFERROR(_xlfn.XLOOKUP(B2936,[10]Sheet1!$H$1:$H$65536,[10]Sheet1!$J$1:$J$65536),0)</f>
        <v>0</v>
      </c>
      <c r="P2936" s="3">
        <f>IFERROR(_xlfn.XLOOKUP(B2936,[11]Sheet1!$H$1:$H$65536,[11]Sheet1!$J$1:$J$65536),0)</f>
        <v>4443</v>
      </c>
      <c r="Q2936" s="3">
        <f>IFERROR(_xlfn.XLOOKUP(B2936,[12]Sheet1!$H$1:$H$65536,[12]Sheet1!$J$1:$J$65536),0)</f>
        <v>4497</v>
      </c>
      <c r="R2936" s="3">
        <f>IFERROR(_xlfn.XLOOKUP(B2936,[13]Sheet1!$H$1:$H$65536,[13]Sheet1!$J$1:$J$65536),)</f>
        <v>4504</v>
      </c>
      <c r="S2936" s="3">
        <f>IFERROR(_xlfn.XLOOKUP(B2936,[14]Sheet1!$H$1:$H$65536,[14]Sheet1!$K$1:$K$65536),0)</f>
        <v>4544</v>
      </c>
      <c r="T2936" s="3">
        <f>IFERROR(_xlfn.XLOOKUP(B2936,[15]Sheet1!$H$1:$H$65536,[15]Sheet1!$J$1:$J$65536),0)</f>
        <v>4547</v>
      </c>
      <c r="U2936" s="3">
        <f>IFERROR(_xlfn.XLOOKUP(B2936,[16]Sheet1!$H$1:$H$65536,[16]Sheet1!$J$1:$J$65536),0)</f>
        <v>4539</v>
      </c>
      <c r="V2936" s="3">
        <f>IFERROR(_xlfn.XLOOKUP(B2936,[17]Sheet1!$H$1:$H$65536,[17]Sheet1!$J$1:$J$65536),0)</f>
        <v>4542</v>
      </c>
      <c r="W2936" s="3">
        <f>IFERROR(_xlfn.XLOOKUP(B2936,[18]Sheet1!$H$1:$H$65536,[18]Sheet1!$J$1:$J$65536),0)</f>
        <v>4494</v>
      </c>
      <c r="X2936" s="3">
        <f>IFERROR(_xlfn.XLOOKUP(B2936,[19]Sheet1!$H$1:$H$65536,[19]Sheet1!$J$1:$J$65536),0)</f>
        <v>4496</v>
      </c>
      <c r="Y2936" s="3">
        <f>IFERROR(_xlfn.XLOOKUP(B2936,[20]Sheet1!$H$1:$H$65536,[20]Sheet1!$J$1:$J$65536),0)</f>
        <v>4502</v>
      </c>
      <c r="Z2936" s="3">
        <f>IFERROR(_xlfn.XLOOKUP(B2936,[21]Sheet1!$H$1:$H$65536,[21]Sheet1!$J$1:$J$65536),0)</f>
        <v>4347</v>
      </c>
    </row>
    <row r="2937" spans="1:26" x14ac:dyDescent="0.3">
      <c r="A2937" s="2" t="str">
        <f t="shared" si="45"/>
        <v>S1</v>
      </c>
      <c r="B2937" s="1" t="s">
        <v>6543</v>
      </c>
      <c r="C2937" s="23" t="str">
        <f>_xlfn.XLOOKUP(B2937,IP구분!A:A,IP구분!C:C)</f>
        <v>잔망루피</v>
      </c>
      <c r="D2937" s="1" t="s">
        <v>6544</v>
      </c>
      <c r="E2937" s="7" t="str">
        <f>IFERROR(_xlfn.XLOOKUP(B2937,단가!A:A,단가!C:C),0)</f>
        <v xml:space="preserve">                     -</v>
      </c>
      <c r="F2937" s="3">
        <f>IFERROR(_xlfn.XLOOKUP(B2937,'[1]2609 재고'!$I$1:$I$65536,'[1]2609 재고'!$K$1:$K$65536),0)</f>
        <v>0</v>
      </c>
      <c r="G2937" s="3">
        <f>IFERROR(_xlfn.XLOOKUP(B2937,[2]Sheet1!$H$1:$H$65536,[2]Sheet1!$K$1:$K$65536),0)</f>
        <v>0</v>
      </c>
      <c r="H2937" s="3">
        <f>IFERROR(_xlfn.XLOOKUP(B2937,[3]Sheet1!$H$1:$H$65536,[3]Sheet1!$J$1:$J$65536),0)</f>
        <v>0</v>
      </c>
      <c r="I2937" s="3">
        <f>IFERROR(_xlfn.XLOOKUP(B2937,[4]Sheet1!$H$1:$H$65536,[4]Sheet1!$J$1:$J$65536),0)</f>
        <v>0</v>
      </c>
      <c r="J2937" s="3">
        <f>IFERROR(_xlfn.XLOOKUP(B2937,[5]Sheet1!$H$1:$H$65536,[5]Sheet1!$J$1:$J$65536),0)</f>
        <v>0</v>
      </c>
      <c r="K2937" s="3">
        <f>IFERROR(_xlfn.XLOOKUP(B2937,[6]Sheet1!$H$1:$H$65536,[6]Sheet1!$J$1:$J$65536),0)</f>
        <v>0</v>
      </c>
      <c r="L2937" s="3">
        <f>IFERROR(_xlfn.XLOOKUP(B2937,[7]Sheet1!$H$1:$H$65536,[7]Sheet1!$J$1:$J$65536),0)</f>
        <v>0</v>
      </c>
      <c r="M2937" s="3">
        <f>IFERROR(_xlfn.XLOOKUP(B2937,[8]Sheet1!$H$1:$H$65536,[8]Sheet1!$J$1:$J$65536),0)</f>
        <v>0</v>
      </c>
      <c r="N2937" s="3">
        <f>IFERROR(_xlfn.XLOOKUP(B2937,[9]Sheet1!$H$1:$H$65536,[9]Sheet1!$J$1:$J$65536),0)</f>
        <v>0</v>
      </c>
      <c r="O2937" s="3">
        <f>IFERROR(_xlfn.XLOOKUP(B2937,[10]Sheet1!$H$1:$H$65536,[10]Sheet1!$J$1:$J$65536),0)</f>
        <v>0</v>
      </c>
      <c r="P2937" s="3">
        <f>IFERROR(_xlfn.XLOOKUP(B2937,[11]Sheet1!$H$1:$H$65536,[11]Sheet1!$J$1:$J$65536),0)</f>
        <v>0</v>
      </c>
      <c r="Q2937" s="3">
        <f>IFERROR(_xlfn.XLOOKUP(B2937,[12]Sheet1!$H$1:$H$65536,[12]Sheet1!$J$1:$J$65536),0)</f>
        <v>0</v>
      </c>
      <c r="R2937" s="3">
        <f>IFERROR(_xlfn.XLOOKUP(B2937,[13]Sheet1!$H$1:$H$65536,[13]Sheet1!$J$1:$J$65536),)</f>
        <v>0</v>
      </c>
      <c r="S2937" s="3">
        <f>IFERROR(_xlfn.XLOOKUP(B2937,[14]Sheet1!$H$1:$H$65536,[14]Sheet1!$K$1:$K$65536),0)</f>
        <v>0</v>
      </c>
      <c r="T2937" s="3">
        <f>IFERROR(_xlfn.XLOOKUP(B2937,[15]Sheet1!$H$1:$H$65536,[15]Sheet1!$J$1:$J$65536),0)</f>
        <v>0</v>
      </c>
      <c r="U2937" s="3">
        <f>IFERROR(_xlfn.XLOOKUP(B2937,[16]Sheet1!$H$1:$H$65536,[16]Sheet1!$J$1:$J$65536),0)</f>
        <v>0</v>
      </c>
      <c r="V2937" s="3">
        <f>IFERROR(_xlfn.XLOOKUP(B2937,[17]Sheet1!$H$1:$H$65536,[17]Sheet1!$J$1:$J$65536),0)</f>
        <v>0</v>
      </c>
      <c r="W2937" s="3">
        <f>IFERROR(_xlfn.XLOOKUP(B2937,[18]Sheet1!$H$1:$H$65536,[18]Sheet1!$J$1:$J$65536),0)</f>
        <v>0</v>
      </c>
      <c r="X2937" s="3">
        <f>IFERROR(_xlfn.XLOOKUP(B2937,[19]Sheet1!$H$1:$H$65536,[19]Sheet1!$J$1:$J$65536),0)</f>
        <v>0</v>
      </c>
      <c r="Y2937" s="3">
        <f>IFERROR(_xlfn.XLOOKUP(B2937,[20]Sheet1!$H$1:$H$65536,[20]Sheet1!$J$1:$J$65536),0)</f>
        <v>0</v>
      </c>
      <c r="Z2937" s="3">
        <f>IFERROR(_xlfn.XLOOKUP(B2937,[21]Sheet1!$H$1:$H$65536,[21]Sheet1!$J$1:$J$65536),0)</f>
        <v>0</v>
      </c>
    </row>
    <row r="2938" spans="1:26" x14ac:dyDescent="0.3">
      <c r="A2938" s="2" t="str">
        <f t="shared" si="45"/>
        <v>S1</v>
      </c>
      <c r="B2938" s="1" t="s">
        <v>6545</v>
      </c>
      <c r="C2938" s="23" t="str">
        <f>_xlfn.XLOOKUP(B2938,IP구분!A:A,IP구분!C:C)</f>
        <v>잔망루피</v>
      </c>
      <c r="D2938" s="1" t="s">
        <v>6546</v>
      </c>
      <c r="E2938" s="7" t="str">
        <f>IFERROR(_xlfn.XLOOKUP(B2938,단가!A:A,단가!C:C),0)</f>
        <v xml:space="preserve">                     -</v>
      </c>
      <c r="F2938" s="3">
        <f>IFERROR(_xlfn.XLOOKUP(B2938,'[1]2609 재고'!$I$1:$I$65536,'[1]2609 재고'!$K$1:$K$65536),0)</f>
        <v>0</v>
      </c>
      <c r="G2938" s="3">
        <f>IFERROR(_xlfn.XLOOKUP(B2938,[2]Sheet1!$H$1:$H$65536,[2]Sheet1!$K$1:$K$65536),0)</f>
        <v>0</v>
      </c>
      <c r="H2938" s="3">
        <f>IFERROR(_xlfn.XLOOKUP(B2938,[3]Sheet1!$H$1:$H$65536,[3]Sheet1!$J$1:$J$65536),0)</f>
        <v>0</v>
      </c>
      <c r="I2938" s="3">
        <f>IFERROR(_xlfn.XLOOKUP(B2938,[4]Sheet1!$H$1:$H$65536,[4]Sheet1!$J$1:$J$65536),0)</f>
        <v>0</v>
      </c>
      <c r="J2938" s="3">
        <f>IFERROR(_xlfn.XLOOKUP(B2938,[5]Sheet1!$H$1:$H$65536,[5]Sheet1!$J$1:$J$65536),0)</f>
        <v>0</v>
      </c>
      <c r="K2938" s="3">
        <f>IFERROR(_xlfn.XLOOKUP(B2938,[6]Sheet1!$H$1:$H$65536,[6]Sheet1!$J$1:$J$65536),0)</f>
        <v>0</v>
      </c>
      <c r="L2938" s="3">
        <f>IFERROR(_xlfn.XLOOKUP(B2938,[7]Sheet1!$H$1:$H$65536,[7]Sheet1!$J$1:$J$65536),0)</f>
        <v>0</v>
      </c>
      <c r="M2938" s="3">
        <f>IFERROR(_xlfn.XLOOKUP(B2938,[8]Sheet1!$H$1:$H$65536,[8]Sheet1!$J$1:$J$65536),0)</f>
        <v>0</v>
      </c>
      <c r="N2938" s="3">
        <f>IFERROR(_xlfn.XLOOKUP(B2938,[9]Sheet1!$H$1:$H$65536,[9]Sheet1!$J$1:$J$65536),0)</f>
        <v>0</v>
      </c>
      <c r="O2938" s="3">
        <f>IFERROR(_xlfn.XLOOKUP(B2938,[10]Sheet1!$H$1:$H$65536,[10]Sheet1!$J$1:$J$65536),0)</f>
        <v>0</v>
      </c>
      <c r="P2938" s="3">
        <f>IFERROR(_xlfn.XLOOKUP(B2938,[11]Sheet1!$H$1:$H$65536,[11]Sheet1!$J$1:$J$65536),0)</f>
        <v>0</v>
      </c>
      <c r="Q2938" s="3">
        <f>IFERROR(_xlfn.XLOOKUP(B2938,[12]Sheet1!$H$1:$H$65536,[12]Sheet1!$J$1:$J$65536),0)</f>
        <v>0</v>
      </c>
      <c r="R2938" s="3">
        <f>IFERROR(_xlfn.XLOOKUP(B2938,[13]Sheet1!$H$1:$H$65536,[13]Sheet1!$J$1:$J$65536),)</f>
        <v>0</v>
      </c>
      <c r="S2938" s="3">
        <f>IFERROR(_xlfn.XLOOKUP(B2938,[14]Sheet1!$H$1:$H$65536,[14]Sheet1!$K$1:$K$65536),0)</f>
        <v>0</v>
      </c>
      <c r="T2938" s="3">
        <f>IFERROR(_xlfn.XLOOKUP(B2938,[15]Sheet1!$H$1:$H$65536,[15]Sheet1!$J$1:$J$65536),0)</f>
        <v>0</v>
      </c>
      <c r="U2938" s="3">
        <f>IFERROR(_xlfn.XLOOKUP(B2938,[16]Sheet1!$H$1:$H$65536,[16]Sheet1!$J$1:$J$65536),0)</f>
        <v>0</v>
      </c>
      <c r="V2938" s="3">
        <f>IFERROR(_xlfn.XLOOKUP(B2938,[17]Sheet1!$H$1:$H$65536,[17]Sheet1!$J$1:$J$65536),0)</f>
        <v>0</v>
      </c>
      <c r="W2938" s="3">
        <f>IFERROR(_xlfn.XLOOKUP(B2938,[18]Sheet1!$H$1:$H$65536,[18]Sheet1!$J$1:$J$65536),0)</f>
        <v>0</v>
      </c>
      <c r="X2938" s="3">
        <f>IFERROR(_xlfn.XLOOKUP(B2938,[19]Sheet1!$H$1:$H$65536,[19]Sheet1!$J$1:$J$65536),0)</f>
        <v>0</v>
      </c>
      <c r="Y2938" s="3">
        <f>IFERROR(_xlfn.XLOOKUP(B2938,[20]Sheet1!$H$1:$H$65536,[20]Sheet1!$J$1:$J$65536),0)</f>
        <v>0</v>
      </c>
      <c r="Z2938" s="3">
        <f>IFERROR(_xlfn.XLOOKUP(B2938,[21]Sheet1!$H$1:$H$65536,[21]Sheet1!$J$1:$J$65536),0)</f>
        <v>0</v>
      </c>
    </row>
    <row r="2939" spans="1:26" x14ac:dyDescent="0.3">
      <c r="A2939" s="2" t="str">
        <f t="shared" si="45"/>
        <v>S1</v>
      </c>
      <c r="B2939" s="1" t="s">
        <v>6547</v>
      </c>
      <c r="C2939" s="23" t="str">
        <f>_xlfn.XLOOKUP(B2939,IP구분!A:A,IP구분!C:C)</f>
        <v>잔망루피</v>
      </c>
      <c r="D2939" s="1" t="s">
        <v>6548</v>
      </c>
      <c r="E2939" s="7" t="str">
        <f>IFERROR(_xlfn.XLOOKUP(B2939,단가!A:A,단가!C:C),0)</f>
        <v xml:space="preserve">                     -</v>
      </c>
      <c r="F2939" s="3">
        <f>IFERROR(_xlfn.XLOOKUP(B2939,'[1]2609 재고'!$I$1:$I$65536,'[1]2609 재고'!$K$1:$K$65536),0)</f>
        <v>0</v>
      </c>
      <c r="G2939" s="3">
        <f>IFERROR(_xlfn.XLOOKUP(B2939,[2]Sheet1!$H$1:$H$65536,[2]Sheet1!$K$1:$K$65536),0)</f>
        <v>0</v>
      </c>
      <c r="H2939" s="3">
        <f>IFERROR(_xlfn.XLOOKUP(B2939,[3]Sheet1!$H$1:$H$65536,[3]Sheet1!$J$1:$J$65536),0)</f>
        <v>0</v>
      </c>
      <c r="I2939" s="3">
        <f>IFERROR(_xlfn.XLOOKUP(B2939,[4]Sheet1!$H$1:$H$65536,[4]Sheet1!$J$1:$J$65536),0)</f>
        <v>0</v>
      </c>
      <c r="J2939" s="3">
        <f>IFERROR(_xlfn.XLOOKUP(B2939,[5]Sheet1!$H$1:$H$65536,[5]Sheet1!$J$1:$J$65536),0)</f>
        <v>0</v>
      </c>
      <c r="K2939" s="3">
        <f>IFERROR(_xlfn.XLOOKUP(B2939,[6]Sheet1!$H$1:$H$65536,[6]Sheet1!$J$1:$J$65536),0)</f>
        <v>0</v>
      </c>
      <c r="L2939" s="3">
        <f>IFERROR(_xlfn.XLOOKUP(B2939,[7]Sheet1!$H$1:$H$65536,[7]Sheet1!$J$1:$J$65536),0)</f>
        <v>0</v>
      </c>
      <c r="M2939" s="3">
        <f>IFERROR(_xlfn.XLOOKUP(B2939,[8]Sheet1!$H$1:$H$65536,[8]Sheet1!$J$1:$J$65536),0)</f>
        <v>0</v>
      </c>
      <c r="N2939" s="3">
        <f>IFERROR(_xlfn.XLOOKUP(B2939,[9]Sheet1!$H$1:$H$65536,[9]Sheet1!$J$1:$J$65536),0)</f>
        <v>0</v>
      </c>
      <c r="O2939" s="3">
        <f>IFERROR(_xlfn.XLOOKUP(B2939,[10]Sheet1!$H$1:$H$65536,[10]Sheet1!$J$1:$J$65536),0)</f>
        <v>0</v>
      </c>
      <c r="P2939" s="3">
        <f>IFERROR(_xlfn.XLOOKUP(B2939,[11]Sheet1!$H$1:$H$65536,[11]Sheet1!$J$1:$J$65536),0)</f>
        <v>0</v>
      </c>
      <c r="Q2939" s="3">
        <f>IFERROR(_xlfn.XLOOKUP(B2939,[12]Sheet1!$H$1:$H$65536,[12]Sheet1!$J$1:$J$65536),0)</f>
        <v>0</v>
      </c>
      <c r="R2939" s="3">
        <f>IFERROR(_xlfn.XLOOKUP(B2939,[13]Sheet1!$H$1:$H$65536,[13]Sheet1!$J$1:$J$65536),)</f>
        <v>0</v>
      </c>
      <c r="S2939" s="3">
        <f>IFERROR(_xlfn.XLOOKUP(B2939,[14]Sheet1!$H$1:$H$65536,[14]Sheet1!$K$1:$K$65536),0)</f>
        <v>0</v>
      </c>
      <c r="T2939" s="3">
        <f>IFERROR(_xlfn.XLOOKUP(B2939,[15]Sheet1!$H$1:$H$65536,[15]Sheet1!$J$1:$J$65536),0)</f>
        <v>0</v>
      </c>
      <c r="U2939" s="3">
        <f>IFERROR(_xlfn.XLOOKUP(B2939,[16]Sheet1!$H$1:$H$65536,[16]Sheet1!$J$1:$J$65536),0)</f>
        <v>0</v>
      </c>
      <c r="V2939" s="3">
        <f>IFERROR(_xlfn.XLOOKUP(B2939,[17]Sheet1!$H$1:$H$65536,[17]Sheet1!$J$1:$J$65536),0)</f>
        <v>0</v>
      </c>
      <c r="W2939" s="3">
        <f>IFERROR(_xlfn.XLOOKUP(B2939,[18]Sheet1!$H$1:$H$65536,[18]Sheet1!$J$1:$J$65536),0)</f>
        <v>0</v>
      </c>
      <c r="X2939" s="3">
        <f>IFERROR(_xlfn.XLOOKUP(B2939,[19]Sheet1!$H$1:$H$65536,[19]Sheet1!$J$1:$J$65536),0)</f>
        <v>0</v>
      </c>
      <c r="Y2939" s="3">
        <f>IFERROR(_xlfn.XLOOKUP(B2939,[20]Sheet1!$H$1:$H$65536,[20]Sheet1!$J$1:$J$65536),0)</f>
        <v>0</v>
      </c>
      <c r="Z2939" s="3">
        <f>IFERROR(_xlfn.XLOOKUP(B2939,[21]Sheet1!$H$1:$H$65536,[21]Sheet1!$J$1:$J$65536),0)</f>
        <v>0</v>
      </c>
    </row>
    <row r="2940" spans="1:26" x14ac:dyDescent="0.3">
      <c r="A2940" s="2" t="str">
        <f t="shared" si="45"/>
        <v>S1</v>
      </c>
      <c r="B2940" s="1" t="s">
        <v>3616</v>
      </c>
      <c r="C2940" s="23" t="str">
        <f>_xlfn.XLOOKUP(B2940,IP구분!A:A,IP구분!C:C)</f>
        <v>잔망루피</v>
      </c>
      <c r="D2940" s="1" t="s">
        <v>3617</v>
      </c>
      <c r="E2940" s="7" t="str">
        <f>IFERROR(_xlfn.XLOOKUP(B2940,단가!A:A,단가!C:C),0)</f>
        <v xml:space="preserve">                     -</v>
      </c>
      <c r="F2940" s="3">
        <f>IFERROR(_xlfn.XLOOKUP(B2940,'[1]2609 재고'!$I$1:$I$65536,'[1]2609 재고'!$K$1:$K$65536),0)</f>
        <v>0</v>
      </c>
      <c r="G2940" s="3">
        <f>IFERROR(_xlfn.XLOOKUP(B2940,[2]Sheet1!$H$1:$H$65536,[2]Sheet1!$K$1:$K$65536),0)</f>
        <v>0</v>
      </c>
      <c r="H2940" s="3">
        <f>IFERROR(_xlfn.XLOOKUP(B2940,[3]Sheet1!$H$1:$H$65536,[3]Sheet1!$J$1:$J$65536),0)</f>
        <v>0</v>
      </c>
      <c r="I2940" s="3">
        <f>IFERROR(_xlfn.XLOOKUP(B2940,[4]Sheet1!$H$1:$H$65536,[4]Sheet1!$J$1:$J$65536),0)</f>
        <v>0</v>
      </c>
      <c r="J2940" s="3">
        <f>IFERROR(_xlfn.XLOOKUP(B2940,[5]Sheet1!$H$1:$H$65536,[5]Sheet1!$J$1:$J$65536),0)</f>
        <v>0</v>
      </c>
      <c r="K2940" s="3">
        <f>IFERROR(_xlfn.XLOOKUP(B2940,[6]Sheet1!$H$1:$H$65536,[6]Sheet1!$J$1:$J$65536),0)</f>
        <v>0</v>
      </c>
      <c r="L2940" s="3">
        <f>IFERROR(_xlfn.XLOOKUP(B2940,[7]Sheet1!$H$1:$H$65536,[7]Sheet1!$J$1:$J$65536),0)</f>
        <v>0</v>
      </c>
      <c r="M2940" s="3">
        <f>IFERROR(_xlfn.XLOOKUP(B2940,[8]Sheet1!$H$1:$H$65536,[8]Sheet1!$J$1:$J$65536),0)</f>
        <v>0</v>
      </c>
      <c r="N2940" s="3">
        <f>IFERROR(_xlfn.XLOOKUP(B2940,[9]Sheet1!$H$1:$H$65536,[9]Sheet1!$J$1:$J$65536),0)</f>
        <v>8000</v>
      </c>
      <c r="O2940" s="3">
        <f>IFERROR(_xlfn.XLOOKUP(B2940,[10]Sheet1!$H$1:$H$65536,[10]Sheet1!$J$1:$J$65536),0)</f>
        <v>0</v>
      </c>
      <c r="P2940" s="3">
        <f>IFERROR(_xlfn.XLOOKUP(B2940,[11]Sheet1!$H$1:$H$65536,[11]Sheet1!$J$1:$J$65536),0)</f>
        <v>0</v>
      </c>
      <c r="Q2940" s="3">
        <f>IFERROR(_xlfn.XLOOKUP(B2940,[12]Sheet1!$H$1:$H$65536,[12]Sheet1!$J$1:$J$65536),0)</f>
        <v>0</v>
      </c>
      <c r="R2940" s="3">
        <f>IFERROR(_xlfn.XLOOKUP(B2940,[13]Sheet1!$H$1:$H$65536,[13]Sheet1!$J$1:$J$65536),)</f>
        <v>0</v>
      </c>
      <c r="S2940" s="3">
        <f>IFERROR(_xlfn.XLOOKUP(B2940,[14]Sheet1!$H$1:$H$65536,[14]Sheet1!$K$1:$K$65536),0)</f>
        <v>0</v>
      </c>
      <c r="T2940" s="3">
        <f>IFERROR(_xlfn.XLOOKUP(B2940,[15]Sheet1!$H$1:$H$65536,[15]Sheet1!$J$1:$J$65536),0)</f>
        <v>0</v>
      </c>
      <c r="U2940" s="3">
        <f>IFERROR(_xlfn.XLOOKUP(B2940,[16]Sheet1!$H$1:$H$65536,[16]Sheet1!$J$1:$J$65536),0)</f>
        <v>0</v>
      </c>
      <c r="V2940" s="3">
        <f>IFERROR(_xlfn.XLOOKUP(B2940,[17]Sheet1!$H$1:$H$65536,[17]Sheet1!$J$1:$J$65536),0)</f>
        <v>0</v>
      </c>
      <c r="W2940" s="3">
        <f>IFERROR(_xlfn.XLOOKUP(B2940,[18]Sheet1!$H$1:$H$65536,[18]Sheet1!$J$1:$J$65536),0)</f>
        <v>0</v>
      </c>
      <c r="X2940" s="3">
        <f>IFERROR(_xlfn.XLOOKUP(B2940,[19]Sheet1!$H$1:$H$65536,[19]Sheet1!$J$1:$J$65536),0)</f>
        <v>0</v>
      </c>
      <c r="Y2940" s="3">
        <f>IFERROR(_xlfn.XLOOKUP(B2940,[20]Sheet1!$H$1:$H$65536,[20]Sheet1!$J$1:$J$65536),0)</f>
        <v>0</v>
      </c>
      <c r="Z2940" s="3">
        <f>IFERROR(_xlfn.XLOOKUP(B2940,[21]Sheet1!$H$1:$H$65536,[21]Sheet1!$J$1:$J$65536),0)</f>
        <v>0</v>
      </c>
    </row>
    <row r="2941" spans="1:26" x14ac:dyDescent="0.3">
      <c r="A2941" s="2" t="str">
        <f t="shared" si="45"/>
        <v>S1</v>
      </c>
      <c r="B2941" s="1" t="s">
        <v>3618</v>
      </c>
      <c r="C2941" s="23" t="str">
        <f>_xlfn.XLOOKUP(B2941,IP구분!A:A,IP구분!C:C)</f>
        <v>잔망루피</v>
      </c>
      <c r="D2941" s="1" t="s">
        <v>3619</v>
      </c>
      <c r="E2941" s="7" t="str">
        <f>IFERROR(_xlfn.XLOOKUP(B2941,단가!A:A,단가!C:C),0)</f>
        <v xml:space="preserve">                     -</v>
      </c>
      <c r="F2941" s="3">
        <f>IFERROR(_xlfn.XLOOKUP(B2941,'[1]2609 재고'!$I$1:$I$65536,'[1]2609 재고'!$K$1:$K$65536),0)</f>
        <v>0</v>
      </c>
      <c r="G2941" s="3">
        <f>IFERROR(_xlfn.XLOOKUP(B2941,[2]Sheet1!$H$1:$H$65536,[2]Sheet1!$K$1:$K$65536),0)</f>
        <v>0</v>
      </c>
      <c r="H2941" s="3">
        <f>IFERROR(_xlfn.XLOOKUP(B2941,[3]Sheet1!$H$1:$H$65536,[3]Sheet1!$J$1:$J$65536),0)</f>
        <v>0</v>
      </c>
      <c r="I2941" s="3">
        <f>IFERROR(_xlfn.XLOOKUP(B2941,[4]Sheet1!$H$1:$H$65536,[4]Sheet1!$J$1:$J$65536),0)</f>
        <v>0</v>
      </c>
      <c r="J2941" s="3">
        <f>IFERROR(_xlfn.XLOOKUP(B2941,[5]Sheet1!$H$1:$H$65536,[5]Sheet1!$J$1:$J$65536),0)</f>
        <v>0</v>
      </c>
      <c r="K2941" s="3">
        <f>IFERROR(_xlfn.XLOOKUP(B2941,[6]Sheet1!$H$1:$H$65536,[6]Sheet1!$J$1:$J$65536),0)</f>
        <v>0</v>
      </c>
      <c r="L2941" s="3">
        <f>IFERROR(_xlfn.XLOOKUP(B2941,[7]Sheet1!$H$1:$H$65536,[7]Sheet1!$J$1:$J$65536),0)</f>
        <v>0</v>
      </c>
      <c r="M2941" s="3">
        <f>IFERROR(_xlfn.XLOOKUP(B2941,[8]Sheet1!$H$1:$H$65536,[8]Sheet1!$J$1:$J$65536),0)</f>
        <v>0</v>
      </c>
      <c r="N2941" s="3">
        <f>IFERROR(_xlfn.XLOOKUP(B2941,[9]Sheet1!$H$1:$H$65536,[9]Sheet1!$J$1:$J$65536),0)</f>
        <v>0</v>
      </c>
      <c r="O2941" s="3">
        <f>IFERROR(_xlfn.XLOOKUP(B2941,[10]Sheet1!$H$1:$H$65536,[10]Sheet1!$J$1:$J$65536),0)</f>
        <v>0</v>
      </c>
      <c r="P2941" s="3">
        <f>IFERROR(_xlfn.XLOOKUP(B2941,[11]Sheet1!$H$1:$H$65536,[11]Sheet1!$J$1:$J$65536),0)</f>
        <v>0</v>
      </c>
      <c r="Q2941" s="3">
        <f>IFERROR(_xlfn.XLOOKUP(B2941,[12]Sheet1!$H$1:$H$65536,[12]Sheet1!$J$1:$J$65536),0)</f>
        <v>0</v>
      </c>
      <c r="R2941" s="3">
        <f>IFERROR(_xlfn.XLOOKUP(B2941,[13]Sheet1!$H$1:$H$65536,[13]Sheet1!$J$1:$J$65536),)</f>
        <v>0</v>
      </c>
      <c r="S2941" s="3">
        <f>IFERROR(_xlfn.XLOOKUP(B2941,[14]Sheet1!$H$1:$H$65536,[14]Sheet1!$K$1:$K$65536),0)</f>
        <v>0</v>
      </c>
      <c r="T2941" s="3">
        <f>IFERROR(_xlfn.XLOOKUP(B2941,[15]Sheet1!$H$1:$H$65536,[15]Sheet1!$J$1:$J$65536),0)</f>
        <v>0</v>
      </c>
      <c r="U2941" s="3">
        <f>IFERROR(_xlfn.XLOOKUP(B2941,[16]Sheet1!$H$1:$H$65536,[16]Sheet1!$J$1:$J$65536),0)</f>
        <v>0</v>
      </c>
      <c r="V2941" s="3">
        <f>IFERROR(_xlfn.XLOOKUP(B2941,[17]Sheet1!$H$1:$H$65536,[17]Sheet1!$J$1:$J$65536),0)</f>
        <v>0</v>
      </c>
      <c r="W2941" s="3">
        <f>IFERROR(_xlfn.XLOOKUP(B2941,[18]Sheet1!$H$1:$H$65536,[18]Sheet1!$J$1:$J$65536),0)</f>
        <v>0</v>
      </c>
      <c r="X2941" s="3">
        <f>IFERROR(_xlfn.XLOOKUP(B2941,[19]Sheet1!$H$1:$H$65536,[19]Sheet1!$J$1:$J$65536),0)</f>
        <v>0</v>
      </c>
      <c r="Y2941" s="3">
        <f>IFERROR(_xlfn.XLOOKUP(B2941,[20]Sheet1!$H$1:$H$65536,[20]Sheet1!$J$1:$J$65536),0)</f>
        <v>0</v>
      </c>
      <c r="Z2941" s="3">
        <f>IFERROR(_xlfn.XLOOKUP(B2941,[21]Sheet1!$H$1:$H$65536,[21]Sheet1!$J$1:$J$65536),0)</f>
        <v>0</v>
      </c>
    </row>
    <row r="2942" spans="1:26" x14ac:dyDescent="0.3">
      <c r="A2942" s="2" t="str">
        <f t="shared" si="45"/>
        <v>X1</v>
      </c>
      <c r="B2942" s="1" t="s">
        <v>6549</v>
      </c>
      <c r="C2942" s="23" t="str">
        <f>_xlfn.XLOOKUP(B2942,IP구분!A:A,IP구분!C:C)</f>
        <v>타요</v>
      </c>
      <c r="D2942" s="1" t="s">
        <v>6550</v>
      </c>
      <c r="E2942" s="7" t="str">
        <f>IFERROR(_xlfn.XLOOKUP(B2942,단가!A:A,단가!C:C),0)</f>
        <v xml:space="preserve">                     -</v>
      </c>
      <c r="F2942" s="3">
        <f>IFERROR(_xlfn.XLOOKUP(B2942,'[1]2609 재고'!$I$1:$I$65536,'[1]2609 재고'!$K$1:$K$65536),0)</f>
        <v>0</v>
      </c>
      <c r="G2942" s="3">
        <f>IFERROR(_xlfn.XLOOKUP(B2942,[2]Sheet1!$H$1:$H$65536,[2]Sheet1!$K$1:$K$65536),0)</f>
        <v>0</v>
      </c>
      <c r="H2942" s="3">
        <f>IFERROR(_xlfn.XLOOKUP(B2942,[3]Sheet1!$H$1:$H$65536,[3]Sheet1!$J$1:$J$65536),0)</f>
        <v>0</v>
      </c>
      <c r="I2942" s="3">
        <f>IFERROR(_xlfn.XLOOKUP(B2942,[4]Sheet1!$H$1:$H$65536,[4]Sheet1!$J$1:$J$65536),0)</f>
        <v>0</v>
      </c>
      <c r="J2942" s="3">
        <f>IFERROR(_xlfn.XLOOKUP(B2942,[5]Sheet1!$H$1:$H$65536,[5]Sheet1!$J$1:$J$65536),0)</f>
        <v>0</v>
      </c>
      <c r="K2942" s="3">
        <f>IFERROR(_xlfn.XLOOKUP(B2942,[6]Sheet1!$H$1:$H$65536,[6]Sheet1!$J$1:$J$65536),0)</f>
        <v>0</v>
      </c>
      <c r="L2942" s="3">
        <f>IFERROR(_xlfn.XLOOKUP(B2942,[7]Sheet1!$H$1:$H$65536,[7]Sheet1!$J$1:$J$65536),0)</f>
        <v>0</v>
      </c>
      <c r="M2942" s="3">
        <f>IFERROR(_xlfn.XLOOKUP(B2942,[8]Sheet1!$H$1:$H$65536,[8]Sheet1!$J$1:$J$65536),0)</f>
        <v>0</v>
      </c>
      <c r="N2942" s="3">
        <f>IFERROR(_xlfn.XLOOKUP(B2942,[9]Sheet1!$H$1:$H$65536,[9]Sheet1!$J$1:$J$65536),0)</f>
        <v>0</v>
      </c>
      <c r="O2942" s="3">
        <f>IFERROR(_xlfn.XLOOKUP(B2942,[10]Sheet1!$H$1:$H$65536,[10]Sheet1!$J$1:$J$65536),0)</f>
        <v>0</v>
      </c>
      <c r="P2942" s="3">
        <f>IFERROR(_xlfn.XLOOKUP(B2942,[11]Sheet1!$H$1:$H$65536,[11]Sheet1!$J$1:$J$65536),0)</f>
        <v>0</v>
      </c>
      <c r="Q2942" s="3">
        <f>IFERROR(_xlfn.XLOOKUP(B2942,[12]Sheet1!$H$1:$H$65536,[12]Sheet1!$J$1:$J$65536),0)</f>
        <v>0</v>
      </c>
      <c r="R2942" s="3">
        <f>IFERROR(_xlfn.XLOOKUP(B2942,[13]Sheet1!$H$1:$H$65536,[13]Sheet1!$J$1:$J$65536),)</f>
        <v>0</v>
      </c>
      <c r="S2942" s="3">
        <f>IFERROR(_xlfn.XLOOKUP(B2942,[14]Sheet1!$H$1:$H$65536,[14]Sheet1!$K$1:$K$65536),0)</f>
        <v>0</v>
      </c>
      <c r="T2942" s="3">
        <f>IFERROR(_xlfn.XLOOKUP(B2942,[15]Sheet1!$H$1:$H$65536,[15]Sheet1!$J$1:$J$65536),0)</f>
        <v>0</v>
      </c>
      <c r="U2942" s="3">
        <f>IFERROR(_xlfn.XLOOKUP(B2942,[16]Sheet1!$H$1:$H$65536,[16]Sheet1!$J$1:$J$65536),0)</f>
        <v>0</v>
      </c>
      <c r="V2942" s="3">
        <f>IFERROR(_xlfn.XLOOKUP(B2942,[17]Sheet1!$H$1:$H$65536,[17]Sheet1!$J$1:$J$65536),0)</f>
        <v>0</v>
      </c>
      <c r="W2942" s="3">
        <f>IFERROR(_xlfn.XLOOKUP(B2942,[18]Sheet1!$H$1:$H$65536,[18]Sheet1!$J$1:$J$65536),0)</f>
        <v>0</v>
      </c>
      <c r="X2942" s="3">
        <f>IFERROR(_xlfn.XLOOKUP(B2942,[19]Sheet1!$H$1:$H$65536,[19]Sheet1!$J$1:$J$65536),0)</f>
        <v>0</v>
      </c>
      <c r="Y2942" s="3">
        <f>IFERROR(_xlfn.XLOOKUP(B2942,[20]Sheet1!$H$1:$H$65536,[20]Sheet1!$J$1:$J$65536),0)</f>
        <v>0</v>
      </c>
      <c r="Z2942" s="3">
        <f>IFERROR(_xlfn.XLOOKUP(B2942,[21]Sheet1!$H$1:$H$65536,[21]Sheet1!$J$1:$J$65536),0)</f>
        <v>0</v>
      </c>
    </row>
    <row r="2943" spans="1:26" x14ac:dyDescent="0.3">
      <c r="A2943" s="2" t="str">
        <f t="shared" si="45"/>
        <v>T1</v>
      </c>
      <c r="B2943" s="1" t="s">
        <v>5194</v>
      </c>
      <c r="C2943" s="23" t="str">
        <f>_xlfn.XLOOKUP(B2943,IP구분!A:A,IP구분!C:C)</f>
        <v>타요</v>
      </c>
      <c r="D2943" s="1" t="s">
        <v>5195</v>
      </c>
      <c r="E2943" s="7">
        <f>IFERROR(_xlfn.XLOOKUP(B2943,단가!A:A,단가!C:C),0)</f>
        <v>1643</v>
      </c>
      <c r="F2943" s="3">
        <f>IFERROR(_xlfn.XLOOKUP(B2943,'[1]2609 재고'!$I$1:$I$65536,'[1]2609 재고'!$K$1:$K$65536),0)</f>
        <v>2429</v>
      </c>
      <c r="G2943" s="3">
        <f>IFERROR(_xlfn.XLOOKUP(B2943,[2]Sheet1!$H$1:$H$65536,[2]Sheet1!$K$1:$K$65536),0)</f>
        <v>3131</v>
      </c>
      <c r="H2943" s="3">
        <f>IFERROR(_xlfn.XLOOKUP(B2943,[3]Sheet1!$H$1:$H$65536,[3]Sheet1!$J$1:$J$65536),0)</f>
        <v>3267</v>
      </c>
      <c r="I2943" s="3">
        <f>IFERROR(_xlfn.XLOOKUP(B2943,[4]Sheet1!$H$1:$H$65536,[4]Sheet1!$J$1:$J$65536),0)</f>
        <v>3651</v>
      </c>
      <c r="J2943" s="3">
        <f>IFERROR(_xlfn.XLOOKUP(B2943,[5]Sheet1!$H$1:$H$65536,[5]Sheet1!$J$1:$J$65536),0)</f>
        <v>3691</v>
      </c>
      <c r="K2943" s="3">
        <f>IFERROR(_xlfn.XLOOKUP(B2943,[6]Sheet1!$H$1:$H$65536,[6]Sheet1!$J$1:$J$65536),0)</f>
        <v>3907</v>
      </c>
      <c r="L2943" s="3">
        <f>IFERROR(_xlfn.XLOOKUP(B2943,[7]Sheet1!$H$1:$H$65536,[7]Sheet1!$J$1:$J$65536),0)</f>
        <v>4211</v>
      </c>
      <c r="M2943" s="3">
        <f>IFERROR(_xlfn.XLOOKUP(B2943,[8]Sheet1!$H$1:$H$65536,[8]Sheet1!$J$1:$J$65536),0)</f>
        <v>4563</v>
      </c>
      <c r="N2943" s="3">
        <f>IFERROR(_xlfn.XLOOKUP(B2943,[9]Sheet1!$H$1:$H$65536,[9]Sheet1!$J$1:$J$65536),0)</f>
        <v>4835</v>
      </c>
      <c r="O2943" s="3">
        <f>IFERROR(_xlfn.XLOOKUP(B2943,[10]Sheet1!$H$1:$H$65536,[10]Sheet1!$J$1:$J$65536),0)</f>
        <v>2059</v>
      </c>
      <c r="P2943" s="3">
        <f>IFERROR(_xlfn.XLOOKUP(B2943,[11]Sheet1!$H$1:$H$65536,[11]Sheet1!$J$1:$J$65536),0)</f>
        <v>2491</v>
      </c>
      <c r="Q2943" s="3">
        <f>IFERROR(_xlfn.XLOOKUP(B2943,[12]Sheet1!$H$1:$H$65536,[12]Sheet1!$J$1:$J$65536),0)</f>
        <v>3339</v>
      </c>
      <c r="R2943" s="3">
        <f>IFERROR(_xlfn.XLOOKUP(B2943,[13]Sheet1!$H$1:$H$65536,[13]Sheet1!$J$1:$J$65536),)</f>
        <v>3467</v>
      </c>
      <c r="S2943" s="3">
        <f>IFERROR(_xlfn.XLOOKUP(B2943,[14]Sheet1!$H$1:$H$65536,[14]Sheet1!$K$1:$K$65536),0)</f>
        <v>3668</v>
      </c>
      <c r="T2943" s="3">
        <f>IFERROR(_xlfn.XLOOKUP(B2943,[15]Sheet1!$H$1:$H$65536,[15]Sheet1!$J$1:$J$65536),0)</f>
        <v>1276</v>
      </c>
      <c r="U2943" s="3">
        <f>IFERROR(_xlfn.XLOOKUP(B2943,[16]Sheet1!$H$1:$H$65536,[16]Sheet1!$J$1:$J$65536),0)</f>
        <v>1471</v>
      </c>
      <c r="V2943" s="3">
        <f>IFERROR(_xlfn.XLOOKUP(B2943,[17]Sheet1!$H$1:$H$65536,[17]Sheet1!$J$1:$J$65536),0)</f>
        <v>1633</v>
      </c>
      <c r="W2943" s="3">
        <f>IFERROR(_xlfn.XLOOKUP(B2943,[18]Sheet1!$H$1:$H$65536,[18]Sheet1!$J$1:$J$65536),0)</f>
        <v>2009</v>
      </c>
      <c r="X2943" s="3">
        <f>IFERROR(_xlfn.XLOOKUP(B2943,[19]Sheet1!$H$1:$H$65536,[19]Sheet1!$J$1:$J$65536),0)</f>
        <v>1</v>
      </c>
      <c r="Y2943" s="3">
        <f>IFERROR(_xlfn.XLOOKUP(B2943,[20]Sheet1!$H$1:$H$65536,[20]Sheet1!$J$1:$J$65536),0)</f>
        <v>7</v>
      </c>
      <c r="Z2943" s="3">
        <f>IFERROR(_xlfn.XLOOKUP(B2943,[21]Sheet1!$H$1:$H$65536,[21]Sheet1!$J$1:$J$65536),0)</f>
        <v>264</v>
      </c>
    </row>
    <row r="2944" spans="1:26" x14ac:dyDescent="0.3">
      <c r="A2944" s="2" t="str">
        <f t="shared" si="45"/>
        <v>T1</v>
      </c>
      <c r="B2944" s="1" t="s">
        <v>5196</v>
      </c>
      <c r="C2944" s="23" t="str">
        <f>_xlfn.XLOOKUP(B2944,IP구분!A:A,IP구분!C:C)</f>
        <v>타요</v>
      </c>
      <c r="D2944" s="1" t="s">
        <v>5197</v>
      </c>
      <c r="E2944" s="7">
        <f>IFERROR(_xlfn.XLOOKUP(B2944,단가!A:A,단가!C:C),0)</f>
        <v>1637</v>
      </c>
      <c r="F2944" s="3">
        <f>IFERROR(_xlfn.XLOOKUP(B2944,'[1]2609 재고'!$I$1:$I$65536,'[1]2609 재고'!$K$1:$K$65536),0)</f>
        <v>2660</v>
      </c>
      <c r="G2944" s="3">
        <f>IFERROR(_xlfn.XLOOKUP(B2944,[2]Sheet1!$H$1:$H$65536,[2]Sheet1!$K$1:$K$65536),0)</f>
        <v>452</v>
      </c>
      <c r="H2944" s="3">
        <f>IFERROR(_xlfn.XLOOKUP(B2944,[3]Sheet1!$H$1:$H$65536,[3]Sheet1!$J$1:$J$65536),0)</f>
        <v>606</v>
      </c>
      <c r="I2944" s="3">
        <f>IFERROR(_xlfn.XLOOKUP(B2944,[4]Sheet1!$H$1:$H$65536,[4]Sheet1!$J$1:$J$65536),0)</f>
        <v>1054</v>
      </c>
      <c r="J2944" s="3">
        <f>IFERROR(_xlfn.XLOOKUP(B2944,[5]Sheet1!$H$1:$H$65536,[5]Sheet1!$J$1:$J$65536),0)</f>
        <v>1118</v>
      </c>
      <c r="K2944" s="3">
        <f>IFERROR(_xlfn.XLOOKUP(B2944,[6]Sheet1!$H$1:$H$65536,[6]Sheet1!$J$1:$J$65536),0)</f>
        <v>1414</v>
      </c>
      <c r="L2944" s="3">
        <f>IFERROR(_xlfn.XLOOKUP(B2944,[7]Sheet1!$H$1:$H$65536,[7]Sheet1!$J$1:$J$65536),0)</f>
        <v>1550</v>
      </c>
      <c r="M2944" s="3">
        <f>IFERROR(_xlfn.XLOOKUP(B2944,[8]Sheet1!$H$1:$H$65536,[8]Sheet1!$J$1:$J$65536),0)</f>
        <v>1926</v>
      </c>
      <c r="N2944" s="3">
        <f>IFERROR(_xlfn.XLOOKUP(B2944,[9]Sheet1!$H$1:$H$65536,[9]Sheet1!$J$1:$J$65536),0)</f>
        <v>2166</v>
      </c>
      <c r="O2944" s="3">
        <f>IFERROR(_xlfn.XLOOKUP(B2944,[10]Sheet1!$H$1:$H$65536,[10]Sheet1!$J$1:$J$65536),0)</f>
        <v>2518</v>
      </c>
      <c r="P2944" s="3">
        <f>IFERROR(_xlfn.XLOOKUP(B2944,[11]Sheet1!$H$1:$H$65536,[11]Sheet1!$J$1:$J$65536),0)</f>
        <v>2814</v>
      </c>
      <c r="Q2944" s="3">
        <f>IFERROR(_xlfn.XLOOKUP(B2944,[12]Sheet1!$H$1:$H$65536,[12]Sheet1!$J$1:$J$65536),0)</f>
        <v>3150</v>
      </c>
      <c r="R2944" s="3">
        <f>IFERROR(_xlfn.XLOOKUP(B2944,[13]Sheet1!$H$1:$H$65536,[13]Sheet1!$J$1:$J$65536),)</f>
        <v>3214</v>
      </c>
      <c r="S2944" s="3">
        <f>IFERROR(_xlfn.XLOOKUP(B2944,[14]Sheet1!$H$1:$H$65536,[14]Sheet1!$K$1:$K$65536),0)</f>
        <v>3390</v>
      </c>
      <c r="T2944" s="3">
        <f>IFERROR(_xlfn.XLOOKUP(B2944,[15]Sheet1!$H$1:$H$65536,[15]Sheet1!$J$1:$J$65536),0)</f>
        <v>3606</v>
      </c>
      <c r="U2944" s="3">
        <f>IFERROR(_xlfn.XLOOKUP(B2944,[16]Sheet1!$H$1:$H$65536,[16]Sheet1!$J$1:$J$65536),0)</f>
        <v>3814</v>
      </c>
      <c r="V2944" s="3">
        <f>IFERROR(_xlfn.XLOOKUP(B2944,[17]Sheet1!$H$1:$H$65536,[17]Sheet1!$J$1:$J$65536),0)</f>
        <v>950</v>
      </c>
      <c r="W2944" s="3">
        <f>IFERROR(_xlfn.XLOOKUP(B2944,[18]Sheet1!$H$1:$H$65536,[18]Sheet1!$J$1:$J$65536),0)</f>
        <v>1246</v>
      </c>
      <c r="X2944" s="3">
        <f>IFERROR(_xlfn.XLOOKUP(B2944,[19]Sheet1!$H$1:$H$65536,[19]Sheet1!$J$1:$J$65536),0)</f>
        <v>1535</v>
      </c>
      <c r="Y2944" s="3">
        <f>IFERROR(_xlfn.XLOOKUP(B2944,[20]Sheet1!$H$1:$H$65536,[20]Sheet1!$J$1:$J$65536),0)</f>
        <v>272</v>
      </c>
      <c r="Z2944" s="3">
        <f>IFERROR(_xlfn.XLOOKUP(B2944,[21]Sheet1!$H$1:$H$65536,[21]Sheet1!$J$1:$J$65536),0)</f>
        <v>688</v>
      </c>
    </row>
    <row r="2945" spans="1:26" x14ac:dyDescent="0.3">
      <c r="A2945" s="2" t="str">
        <f t="shared" si="45"/>
        <v>T1</v>
      </c>
      <c r="B2945" s="1" t="s">
        <v>5198</v>
      </c>
      <c r="C2945" s="23" t="str">
        <f>_xlfn.XLOOKUP(B2945,IP구분!A:A,IP구분!C:C)</f>
        <v>타요</v>
      </c>
      <c r="D2945" s="1" t="s">
        <v>5199</v>
      </c>
      <c r="E2945" s="7">
        <f>IFERROR(_xlfn.XLOOKUP(B2945,단가!A:A,단가!C:C),0)</f>
        <v>1425</v>
      </c>
      <c r="F2945" s="3">
        <f>IFERROR(_xlfn.XLOOKUP(B2945,'[1]2609 재고'!$I$1:$I$65536,'[1]2609 재고'!$K$1:$K$65536),0)</f>
        <v>2896</v>
      </c>
      <c r="G2945" s="3">
        <f>IFERROR(_xlfn.XLOOKUP(B2945,[2]Sheet1!$H$1:$H$65536,[2]Sheet1!$K$1:$K$65536),0)</f>
        <v>3076</v>
      </c>
      <c r="H2945" s="3">
        <f>IFERROR(_xlfn.XLOOKUP(B2945,[3]Sheet1!$H$1:$H$65536,[3]Sheet1!$J$1:$J$65536),0)</f>
        <v>3164</v>
      </c>
      <c r="I2945" s="3">
        <f>IFERROR(_xlfn.XLOOKUP(B2945,[4]Sheet1!$H$1:$H$65536,[4]Sheet1!$J$1:$J$65536),0)</f>
        <v>3620</v>
      </c>
      <c r="J2945" s="3">
        <f>IFERROR(_xlfn.XLOOKUP(B2945,[5]Sheet1!$H$1:$H$65536,[5]Sheet1!$J$1:$J$65536),0)</f>
        <v>3676</v>
      </c>
      <c r="K2945" s="3">
        <f>IFERROR(_xlfn.XLOOKUP(B2945,[6]Sheet1!$H$1:$H$65536,[6]Sheet1!$J$1:$J$65536),0)</f>
        <v>3684</v>
      </c>
      <c r="L2945" s="3">
        <f>IFERROR(_xlfn.XLOOKUP(B2945,[7]Sheet1!$H$1:$H$65536,[7]Sheet1!$J$1:$J$65536),0)</f>
        <v>3812</v>
      </c>
      <c r="M2945" s="3">
        <f>IFERROR(_xlfn.XLOOKUP(B2945,[8]Sheet1!$H$1:$H$65536,[8]Sheet1!$J$1:$J$65536),0)</f>
        <v>4068</v>
      </c>
      <c r="N2945" s="3">
        <f>IFERROR(_xlfn.XLOOKUP(B2945,[9]Sheet1!$H$1:$H$65536,[9]Sheet1!$J$1:$J$65536),0)</f>
        <v>4180</v>
      </c>
      <c r="O2945" s="3">
        <f>IFERROR(_xlfn.XLOOKUP(B2945,[10]Sheet1!$H$1:$H$65536,[10]Sheet1!$J$1:$J$65536),0)</f>
        <v>4404</v>
      </c>
      <c r="P2945" s="3">
        <f>IFERROR(_xlfn.XLOOKUP(B2945,[11]Sheet1!$H$1:$H$65536,[11]Sheet1!$J$1:$J$65536),0)</f>
        <v>4708</v>
      </c>
      <c r="Q2945" s="3">
        <f>IFERROR(_xlfn.XLOOKUP(B2945,[12]Sheet1!$H$1:$H$65536,[12]Sheet1!$J$1:$J$65536),0)</f>
        <v>4941</v>
      </c>
      <c r="R2945" s="3">
        <f>IFERROR(_xlfn.XLOOKUP(B2945,[13]Sheet1!$H$1:$H$65536,[13]Sheet1!$J$1:$J$65536),)</f>
        <v>4981</v>
      </c>
      <c r="S2945" s="3">
        <f>IFERROR(_xlfn.XLOOKUP(B2945,[14]Sheet1!$H$1:$H$65536,[14]Sheet1!$K$1:$K$65536),0)</f>
        <v>4277</v>
      </c>
      <c r="T2945" s="3">
        <f>IFERROR(_xlfn.XLOOKUP(B2945,[15]Sheet1!$H$1:$H$65536,[15]Sheet1!$J$1:$J$65536),0)</f>
        <v>373</v>
      </c>
      <c r="U2945" s="3">
        <f>IFERROR(_xlfn.XLOOKUP(B2945,[16]Sheet1!$H$1:$H$65536,[16]Sheet1!$J$1:$J$65536),0)</f>
        <v>534</v>
      </c>
      <c r="V2945" s="3">
        <f>IFERROR(_xlfn.XLOOKUP(B2945,[17]Sheet1!$H$1:$H$65536,[17]Sheet1!$J$1:$J$65536),0)</f>
        <v>574</v>
      </c>
      <c r="W2945" s="3">
        <f>IFERROR(_xlfn.XLOOKUP(B2945,[18]Sheet1!$H$1:$H$65536,[18]Sheet1!$J$1:$J$65536),0)</f>
        <v>958</v>
      </c>
      <c r="X2945" s="3">
        <f>IFERROR(_xlfn.XLOOKUP(B2945,[19]Sheet1!$H$1:$H$65536,[19]Sheet1!$J$1:$J$65536),0)</f>
        <v>1134</v>
      </c>
      <c r="Y2945" s="3">
        <f>IFERROR(_xlfn.XLOOKUP(B2945,[20]Sheet1!$H$1:$H$65536,[20]Sheet1!$J$1:$J$65536),0)</f>
        <v>1295</v>
      </c>
      <c r="Z2945" s="3">
        <f>IFERROR(_xlfn.XLOOKUP(B2945,[21]Sheet1!$H$1:$H$65536,[21]Sheet1!$J$1:$J$65536),0)</f>
        <v>1679</v>
      </c>
    </row>
    <row r="2946" spans="1:26" x14ac:dyDescent="0.3">
      <c r="A2946" s="2" t="str">
        <f t="shared" si="45"/>
        <v>X1</v>
      </c>
      <c r="B2946" s="1" t="s">
        <v>5200</v>
      </c>
      <c r="C2946" s="23" t="str">
        <f>_xlfn.XLOOKUP(B2946,IP구분!A:A,IP구분!C:C)</f>
        <v>타요</v>
      </c>
      <c r="D2946" s="1" t="s">
        <v>5201</v>
      </c>
      <c r="E2946" s="7">
        <f>IFERROR(_xlfn.XLOOKUP(B2946,단가!A:A,단가!C:C),0)</f>
        <v>2214</v>
      </c>
      <c r="F2946" s="3">
        <f>IFERROR(_xlfn.XLOOKUP(B2946,'[1]2609 재고'!$I$1:$I$65536,'[1]2609 재고'!$K$1:$K$65536),0)</f>
        <v>1520</v>
      </c>
      <c r="G2946" s="3">
        <f>IFERROR(_xlfn.XLOOKUP(B2946,[2]Sheet1!$H$1:$H$65536,[2]Sheet1!$K$1:$K$65536),0)</f>
        <v>1520</v>
      </c>
      <c r="H2946" s="3">
        <f>IFERROR(_xlfn.XLOOKUP(B2946,[3]Sheet1!$H$1:$H$65536,[3]Sheet1!$J$1:$J$65536),0)</f>
        <v>1520</v>
      </c>
      <c r="I2946" s="3">
        <f>IFERROR(_xlfn.XLOOKUP(B2946,[4]Sheet1!$H$1:$H$65536,[4]Sheet1!$J$1:$J$65536),0)</f>
        <v>1520</v>
      </c>
      <c r="J2946" s="3">
        <f>IFERROR(_xlfn.XLOOKUP(B2946,[5]Sheet1!$H$1:$H$65536,[5]Sheet1!$J$1:$J$65536),0)</f>
        <v>2720</v>
      </c>
      <c r="K2946" s="3">
        <f>IFERROR(_xlfn.XLOOKUP(B2946,[6]Sheet1!$H$1:$H$65536,[6]Sheet1!$J$1:$J$65536),0)</f>
        <v>80</v>
      </c>
      <c r="L2946" s="3">
        <f>IFERROR(_xlfn.XLOOKUP(B2946,[7]Sheet1!$H$1:$H$65536,[7]Sheet1!$J$1:$J$65536),0)</f>
        <v>80</v>
      </c>
      <c r="M2946" s="3">
        <f>IFERROR(_xlfn.XLOOKUP(B2946,[8]Sheet1!$H$1:$H$65536,[8]Sheet1!$J$1:$J$65536),0)</f>
        <v>240</v>
      </c>
      <c r="N2946" s="3">
        <f>IFERROR(_xlfn.XLOOKUP(B2946,[9]Sheet1!$H$1:$H$65536,[9]Sheet1!$J$1:$J$65536),0)</f>
        <v>360</v>
      </c>
      <c r="O2946" s="3">
        <f>IFERROR(_xlfn.XLOOKUP(B2946,[10]Sheet1!$H$1:$H$65536,[10]Sheet1!$J$1:$J$65536),0)</f>
        <v>360</v>
      </c>
      <c r="P2946" s="3">
        <f>IFERROR(_xlfn.XLOOKUP(B2946,[11]Sheet1!$H$1:$H$65536,[11]Sheet1!$J$1:$J$65536),0)</f>
        <v>360</v>
      </c>
      <c r="Q2946" s="3">
        <f>IFERROR(_xlfn.XLOOKUP(B2946,[12]Sheet1!$H$1:$H$65536,[12]Sheet1!$J$1:$J$65536),0)</f>
        <v>360</v>
      </c>
      <c r="R2946" s="3">
        <f>IFERROR(_xlfn.XLOOKUP(B2946,[13]Sheet1!$H$1:$H$65536,[13]Sheet1!$J$1:$J$65536),)</f>
        <v>0</v>
      </c>
      <c r="S2946" s="3">
        <f>IFERROR(_xlfn.XLOOKUP(B2946,[14]Sheet1!$H$1:$H$65536,[14]Sheet1!$K$1:$K$65536),0)</f>
        <v>0</v>
      </c>
      <c r="T2946" s="3">
        <f>IFERROR(_xlfn.XLOOKUP(B2946,[15]Sheet1!$H$1:$H$65536,[15]Sheet1!$J$1:$J$65536),0)</f>
        <v>0</v>
      </c>
      <c r="U2946" s="3">
        <f>IFERROR(_xlfn.XLOOKUP(B2946,[16]Sheet1!$H$1:$H$65536,[16]Sheet1!$J$1:$J$65536),0)</f>
        <v>0</v>
      </c>
      <c r="V2946" s="3">
        <f>IFERROR(_xlfn.XLOOKUP(B2946,[17]Sheet1!$H$1:$H$65536,[17]Sheet1!$J$1:$J$65536),0)</f>
        <v>0</v>
      </c>
      <c r="W2946" s="3">
        <f>IFERROR(_xlfn.XLOOKUP(B2946,[18]Sheet1!$H$1:$H$65536,[18]Sheet1!$J$1:$J$65536),0)</f>
        <v>0</v>
      </c>
      <c r="X2946" s="3">
        <f>IFERROR(_xlfn.XLOOKUP(B2946,[19]Sheet1!$H$1:$H$65536,[19]Sheet1!$J$1:$J$65536),0)</f>
        <v>0</v>
      </c>
      <c r="Y2946" s="3">
        <f>IFERROR(_xlfn.XLOOKUP(B2946,[20]Sheet1!$H$1:$H$65536,[20]Sheet1!$J$1:$J$65536),0)</f>
        <v>0</v>
      </c>
      <c r="Z2946" s="3">
        <f>IFERROR(_xlfn.XLOOKUP(B2946,[21]Sheet1!$H$1:$H$65536,[21]Sheet1!$J$1:$J$65536),0)</f>
        <v>0</v>
      </c>
    </row>
    <row r="2947" spans="1:26" x14ac:dyDescent="0.3">
      <c r="A2947" s="2" t="str">
        <f t="shared" ref="A2947:A3010" si="46">MID(B2947,3,2)</f>
        <v>T1</v>
      </c>
      <c r="B2947" s="1" t="s">
        <v>5064</v>
      </c>
      <c r="C2947" s="23" t="str">
        <f>_xlfn.XLOOKUP(B2947,IP구분!A:A,IP구분!C:C)</f>
        <v>타요</v>
      </c>
      <c r="D2947" s="1" t="s">
        <v>5065</v>
      </c>
      <c r="E2947" s="7">
        <f>IFERROR(_xlfn.XLOOKUP(B2947,단가!A:A,단가!C:C),0)</f>
        <v>1792</v>
      </c>
      <c r="F2947" s="3">
        <f>IFERROR(_xlfn.XLOOKUP(B2947,'[1]2609 재고'!$I$1:$I$65536,'[1]2609 재고'!$K$1:$K$65536),0)</f>
        <v>2018</v>
      </c>
      <c r="G2947" s="3">
        <f>IFERROR(_xlfn.XLOOKUP(B2947,[2]Sheet1!$H$1:$H$65536,[2]Sheet1!$K$1:$K$65536),0)</f>
        <v>2170</v>
      </c>
      <c r="H2947" s="3">
        <f>IFERROR(_xlfn.XLOOKUP(B2947,[3]Sheet1!$H$1:$H$65536,[3]Sheet1!$J$1:$J$65536),0)</f>
        <v>2218</v>
      </c>
      <c r="I2947" s="3">
        <f>IFERROR(_xlfn.XLOOKUP(B2947,[4]Sheet1!$H$1:$H$65536,[4]Sheet1!$J$1:$J$65536),0)</f>
        <v>2746</v>
      </c>
      <c r="J2947" s="3">
        <f>IFERROR(_xlfn.XLOOKUP(B2947,[5]Sheet1!$H$1:$H$65536,[5]Sheet1!$J$1:$J$65536),0)</f>
        <v>2770</v>
      </c>
      <c r="K2947" s="3">
        <f>IFERROR(_xlfn.XLOOKUP(B2947,[6]Sheet1!$H$1:$H$65536,[6]Sheet1!$J$1:$J$65536),0)</f>
        <v>2778</v>
      </c>
      <c r="L2947" s="3">
        <f>IFERROR(_xlfn.XLOOKUP(B2947,[7]Sheet1!$H$1:$H$65536,[7]Sheet1!$J$1:$J$65536),0)</f>
        <v>2986</v>
      </c>
      <c r="M2947" s="3">
        <f>IFERROR(_xlfn.XLOOKUP(B2947,[8]Sheet1!$H$1:$H$65536,[8]Sheet1!$J$1:$J$65536),0)</f>
        <v>3218</v>
      </c>
      <c r="N2947" s="3">
        <f>IFERROR(_xlfn.XLOOKUP(B2947,[9]Sheet1!$H$1:$H$65536,[9]Sheet1!$J$1:$J$65536),0)</f>
        <v>3322</v>
      </c>
      <c r="O2947" s="3">
        <f>IFERROR(_xlfn.XLOOKUP(B2947,[10]Sheet1!$H$1:$H$65536,[10]Sheet1!$J$1:$J$65536),0)</f>
        <v>466</v>
      </c>
      <c r="P2947" s="3">
        <f>IFERROR(_xlfn.XLOOKUP(B2947,[11]Sheet1!$H$1:$H$65536,[11]Sheet1!$J$1:$J$65536),0)</f>
        <v>826</v>
      </c>
      <c r="Q2947" s="3">
        <f>IFERROR(_xlfn.XLOOKUP(B2947,[12]Sheet1!$H$1:$H$65536,[12]Sheet1!$J$1:$J$65536),0)</f>
        <v>1106</v>
      </c>
      <c r="R2947" s="3">
        <f>IFERROR(_xlfn.XLOOKUP(B2947,[13]Sheet1!$H$1:$H$65536,[13]Sheet1!$J$1:$J$65536),)</f>
        <v>1154</v>
      </c>
      <c r="S2947" s="3">
        <f>IFERROR(_xlfn.XLOOKUP(B2947,[14]Sheet1!$H$1:$H$65536,[14]Sheet1!$K$1:$K$65536),0)</f>
        <v>1306</v>
      </c>
      <c r="T2947" s="3">
        <f>IFERROR(_xlfn.XLOOKUP(B2947,[15]Sheet1!$H$1:$H$65536,[15]Sheet1!$J$1:$J$65536),0)</f>
        <v>1434</v>
      </c>
      <c r="U2947" s="3">
        <f>IFERROR(_xlfn.XLOOKUP(B2947,[16]Sheet1!$H$1:$H$65536,[16]Sheet1!$J$1:$J$65536),0)</f>
        <v>1602</v>
      </c>
      <c r="V2947" s="3">
        <f>IFERROR(_xlfn.XLOOKUP(B2947,[17]Sheet1!$H$1:$H$65536,[17]Sheet1!$J$1:$J$65536),0)</f>
        <v>1642</v>
      </c>
      <c r="W2947" s="3">
        <f>IFERROR(_xlfn.XLOOKUP(B2947,[18]Sheet1!$H$1:$H$65536,[18]Sheet1!$J$1:$J$65536),0)</f>
        <v>1826</v>
      </c>
      <c r="X2947" s="3">
        <f>IFERROR(_xlfn.XLOOKUP(B2947,[19]Sheet1!$H$1:$H$65536,[19]Sheet1!$J$1:$J$65536),0)</f>
        <v>2074</v>
      </c>
      <c r="Y2947" s="3">
        <f>IFERROR(_xlfn.XLOOKUP(B2947,[20]Sheet1!$H$1:$H$65536,[20]Sheet1!$J$1:$J$65536),0)</f>
        <v>2187</v>
      </c>
      <c r="Z2947" s="3">
        <f>IFERROR(_xlfn.XLOOKUP(B2947,[21]Sheet1!$H$1:$H$65536,[21]Sheet1!$J$1:$J$65536),0)</f>
        <v>2419</v>
      </c>
    </row>
    <row r="2948" spans="1:26" x14ac:dyDescent="0.3">
      <c r="A2948" s="2" t="str">
        <f t="shared" si="46"/>
        <v>T1</v>
      </c>
      <c r="B2948" s="1" t="s">
        <v>5072</v>
      </c>
      <c r="C2948" s="23" t="str">
        <f>_xlfn.XLOOKUP(B2948,IP구분!A:A,IP구분!C:C)</f>
        <v>타요</v>
      </c>
      <c r="D2948" s="1" t="s">
        <v>5073</v>
      </c>
      <c r="E2948" s="7">
        <f>IFERROR(_xlfn.XLOOKUP(B2948,단가!A:A,단가!C:C),0)</f>
        <v>43703</v>
      </c>
      <c r="F2948" s="3">
        <f>IFERROR(_xlfn.XLOOKUP(B2948,'[1]2609 재고'!$I$1:$I$65536,'[1]2609 재고'!$K$1:$K$65536),0)</f>
        <v>2077</v>
      </c>
      <c r="G2948" s="3">
        <f>IFERROR(_xlfn.XLOOKUP(B2948,[2]Sheet1!$H$1:$H$65536,[2]Sheet1!$K$1:$K$65536),0)</f>
        <v>1540</v>
      </c>
      <c r="H2948" s="3">
        <f>IFERROR(_xlfn.XLOOKUP(B2948,[3]Sheet1!$H$1:$H$65536,[3]Sheet1!$J$1:$J$65536),0)</f>
        <v>3018</v>
      </c>
      <c r="I2948" s="3">
        <f>IFERROR(_xlfn.XLOOKUP(B2948,[4]Sheet1!$H$1:$H$65536,[4]Sheet1!$J$1:$J$65536),0)</f>
        <v>2661</v>
      </c>
      <c r="J2948" s="3">
        <f>IFERROR(_xlfn.XLOOKUP(B2948,[5]Sheet1!$H$1:$H$65536,[5]Sheet1!$J$1:$J$65536),0)</f>
        <v>2725</v>
      </c>
      <c r="K2948" s="3">
        <f>IFERROR(_xlfn.XLOOKUP(B2948,[6]Sheet1!$H$1:$H$65536,[6]Sheet1!$J$1:$J$65536),0)</f>
        <v>1587</v>
      </c>
      <c r="L2948" s="3">
        <f>IFERROR(_xlfn.XLOOKUP(B2948,[7]Sheet1!$H$1:$H$65536,[7]Sheet1!$J$1:$J$65536),0)</f>
        <v>1578</v>
      </c>
      <c r="M2948" s="3">
        <f>IFERROR(_xlfn.XLOOKUP(B2948,[8]Sheet1!$H$1:$H$65536,[8]Sheet1!$J$1:$J$65536),0)</f>
        <v>1531</v>
      </c>
      <c r="N2948" s="3">
        <f>IFERROR(_xlfn.XLOOKUP(B2948,[9]Sheet1!$H$1:$H$65536,[9]Sheet1!$J$1:$J$65536),0)</f>
        <v>484</v>
      </c>
      <c r="O2948" s="3">
        <f>IFERROR(_xlfn.XLOOKUP(B2948,[10]Sheet1!$H$1:$H$65536,[10]Sheet1!$J$1:$J$65536),0)</f>
        <v>1180</v>
      </c>
      <c r="P2948" s="3">
        <f>IFERROR(_xlfn.XLOOKUP(B2948,[11]Sheet1!$H$1:$H$65536,[11]Sheet1!$J$1:$J$65536),0)</f>
        <v>3139</v>
      </c>
      <c r="Q2948" s="3">
        <f>IFERROR(_xlfn.XLOOKUP(B2948,[12]Sheet1!$H$1:$H$65536,[12]Sheet1!$J$1:$J$65536),0)</f>
        <v>2055</v>
      </c>
      <c r="R2948" s="3">
        <f>IFERROR(_xlfn.XLOOKUP(B2948,[13]Sheet1!$H$1:$H$65536,[13]Sheet1!$J$1:$J$65536),)</f>
        <v>1050</v>
      </c>
      <c r="S2948" s="3">
        <f>IFERROR(_xlfn.XLOOKUP(B2948,[14]Sheet1!$H$1:$H$65536,[14]Sheet1!$K$1:$K$65536),0)</f>
        <v>2033</v>
      </c>
      <c r="T2948" s="3">
        <f>IFERROR(_xlfn.XLOOKUP(B2948,[15]Sheet1!$H$1:$H$65536,[15]Sheet1!$J$1:$J$65536),0)</f>
        <v>2396</v>
      </c>
      <c r="U2948" s="3">
        <f>IFERROR(_xlfn.XLOOKUP(B2948,[16]Sheet1!$H$1:$H$65536,[16]Sheet1!$J$1:$J$65536),0)</f>
        <v>1814</v>
      </c>
      <c r="V2948" s="3">
        <f>IFERROR(_xlfn.XLOOKUP(B2948,[17]Sheet1!$H$1:$H$65536,[17]Sheet1!$J$1:$J$65536),0)</f>
        <v>2838</v>
      </c>
      <c r="W2948" s="3">
        <f>IFERROR(_xlfn.XLOOKUP(B2948,[18]Sheet1!$H$1:$H$65536,[18]Sheet1!$J$1:$J$65536),0)</f>
        <v>2627</v>
      </c>
      <c r="X2948" s="3">
        <f>IFERROR(_xlfn.XLOOKUP(B2948,[19]Sheet1!$H$1:$H$65536,[19]Sheet1!$J$1:$J$65536),0)</f>
        <v>2387</v>
      </c>
      <c r="Y2948" s="3">
        <f>IFERROR(_xlfn.XLOOKUP(B2948,[20]Sheet1!$H$1:$H$65536,[20]Sheet1!$J$1:$J$65536),0)</f>
        <v>3075</v>
      </c>
      <c r="Z2948" s="3">
        <f>IFERROR(_xlfn.XLOOKUP(B2948,[21]Sheet1!$H$1:$H$65536,[21]Sheet1!$J$1:$J$65536),0)</f>
        <v>139</v>
      </c>
    </row>
    <row r="2949" spans="1:26" x14ac:dyDescent="0.3">
      <c r="A2949" s="2" t="str">
        <f t="shared" si="46"/>
        <v>T1</v>
      </c>
      <c r="B2949" s="1" t="s">
        <v>5248</v>
      </c>
      <c r="C2949" s="23" t="str">
        <f>_xlfn.XLOOKUP(B2949,IP구분!A:A,IP구분!C:C)</f>
        <v>타요</v>
      </c>
      <c r="D2949" s="1" t="s">
        <v>5249</v>
      </c>
      <c r="E2949" s="7">
        <f>IFERROR(_xlfn.XLOOKUP(B2949,단가!A:A,단가!C:C),0)</f>
        <v>1499</v>
      </c>
      <c r="F2949" s="3">
        <f>IFERROR(_xlfn.XLOOKUP(B2949,'[1]2609 재고'!$I$1:$I$65536,'[1]2609 재고'!$K$1:$K$65536),0)</f>
        <v>14077</v>
      </c>
      <c r="G2949" s="3">
        <f>IFERROR(_xlfn.XLOOKUP(B2949,[2]Sheet1!$H$1:$H$65536,[2]Sheet1!$K$1:$K$65536),0)</f>
        <v>15137</v>
      </c>
      <c r="H2949" s="3">
        <f>IFERROR(_xlfn.XLOOKUP(B2949,[3]Sheet1!$H$1:$H$65536,[3]Sheet1!$J$1:$J$65536),0)</f>
        <v>15353</v>
      </c>
      <c r="I2949" s="3">
        <f>IFERROR(_xlfn.XLOOKUP(B2949,[4]Sheet1!$H$1:$H$65536,[4]Sheet1!$J$1:$J$65536),0)</f>
        <v>16057</v>
      </c>
      <c r="J2949" s="3">
        <f>IFERROR(_xlfn.XLOOKUP(B2949,[5]Sheet1!$H$1:$H$65536,[5]Sheet1!$J$1:$J$65536),0)</f>
        <v>16129</v>
      </c>
      <c r="K2949" s="3">
        <f>IFERROR(_xlfn.XLOOKUP(B2949,[6]Sheet1!$H$1:$H$65536,[6]Sheet1!$J$1:$J$65536),0)</f>
        <v>16209</v>
      </c>
      <c r="L2949" s="3">
        <f>IFERROR(_xlfn.XLOOKUP(B2949,[7]Sheet1!$H$1:$H$65536,[7]Sheet1!$J$1:$J$65536),0)</f>
        <v>16397</v>
      </c>
      <c r="M2949" s="3">
        <f>IFERROR(_xlfn.XLOOKUP(B2949,[8]Sheet1!$H$1:$H$65536,[8]Sheet1!$J$1:$J$65536),0)</f>
        <v>7709</v>
      </c>
      <c r="N2949" s="3">
        <f>IFERROR(_xlfn.XLOOKUP(B2949,[9]Sheet1!$H$1:$H$65536,[9]Sheet1!$J$1:$J$65536),0)</f>
        <v>7789</v>
      </c>
      <c r="O2949" s="3">
        <f>IFERROR(_xlfn.XLOOKUP(B2949,[10]Sheet1!$H$1:$H$65536,[10]Sheet1!$J$1:$J$65536),0)</f>
        <v>8037</v>
      </c>
      <c r="P2949" s="3">
        <f>IFERROR(_xlfn.XLOOKUP(B2949,[11]Sheet1!$H$1:$H$65536,[11]Sheet1!$J$1:$J$65536),0)</f>
        <v>8589</v>
      </c>
      <c r="Q2949" s="3">
        <f>IFERROR(_xlfn.XLOOKUP(B2949,[12]Sheet1!$H$1:$H$65536,[12]Sheet1!$J$1:$J$65536),0)</f>
        <v>9197</v>
      </c>
      <c r="R2949" s="3">
        <f>IFERROR(_xlfn.XLOOKUP(B2949,[13]Sheet1!$H$1:$H$65536,[13]Sheet1!$J$1:$J$65536),)</f>
        <v>9254</v>
      </c>
      <c r="S2949" s="3">
        <f>IFERROR(_xlfn.XLOOKUP(B2949,[14]Sheet1!$H$1:$H$65536,[14]Sheet1!$K$1:$K$65536),0)</f>
        <v>9327</v>
      </c>
      <c r="T2949" s="3">
        <f>IFERROR(_xlfn.XLOOKUP(B2949,[15]Sheet1!$H$1:$H$65536,[15]Sheet1!$J$1:$J$65536),0)</f>
        <v>7005</v>
      </c>
      <c r="U2949" s="3">
        <f>IFERROR(_xlfn.XLOOKUP(B2949,[16]Sheet1!$H$1:$H$65536,[16]Sheet1!$J$1:$J$65536),0)</f>
        <v>7210</v>
      </c>
      <c r="V2949" s="3">
        <f>IFERROR(_xlfn.XLOOKUP(B2949,[17]Sheet1!$H$1:$H$65536,[17]Sheet1!$J$1:$J$65536),0)</f>
        <v>2</v>
      </c>
      <c r="W2949" s="3">
        <f>IFERROR(_xlfn.XLOOKUP(B2949,[18]Sheet1!$H$1:$H$65536,[18]Sheet1!$J$1:$J$65536),0)</f>
        <v>2</v>
      </c>
      <c r="X2949" s="3">
        <f>IFERROR(_xlfn.XLOOKUP(B2949,[19]Sheet1!$H$1:$H$65536,[19]Sheet1!$J$1:$J$65536),0)</f>
        <v>162</v>
      </c>
      <c r="Y2949" s="3">
        <f>IFERROR(_xlfn.XLOOKUP(B2949,[20]Sheet1!$H$1:$H$65536,[20]Sheet1!$J$1:$J$65536),0)</f>
        <v>387</v>
      </c>
      <c r="Z2949" s="3">
        <f>IFERROR(_xlfn.XLOOKUP(B2949,[21]Sheet1!$H$1:$H$65536,[21]Sheet1!$J$1:$J$65536),0)</f>
        <v>883</v>
      </c>
    </row>
    <row r="2950" spans="1:26" x14ac:dyDescent="0.3">
      <c r="A2950" s="2" t="str">
        <f t="shared" si="46"/>
        <v>T1</v>
      </c>
      <c r="B2950" s="1" t="s">
        <v>5262</v>
      </c>
      <c r="C2950" s="23" t="str">
        <f>_xlfn.XLOOKUP(B2950,IP구분!A:A,IP구분!C:C)</f>
        <v>타요</v>
      </c>
      <c r="D2950" s="1" t="s">
        <v>5263</v>
      </c>
      <c r="E2950" s="7">
        <f>IFERROR(_xlfn.XLOOKUP(B2950,단가!A:A,단가!C:C),0)</f>
        <v>2040</v>
      </c>
      <c r="F2950" s="3">
        <f>IFERROR(_xlfn.XLOOKUP(B2950,'[1]2609 재고'!$I$1:$I$65536,'[1]2609 재고'!$K$1:$K$65536),0)</f>
        <v>2509</v>
      </c>
      <c r="G2950" s="3">
        <f>IFERROR(_xlfn.XLOOKUP(B2950,[2]Sheet1!$H$1:$H$65536,[2]Sheet1!$K$1:$K$65536),0)</f>
        <v>2669</v>
      </c>
      <c r="H2950" s="3">
        <f>IFERROR(_xlfn.XLOOKUP(B2950,[3]Sheet1!$H$1:$H$65536,[3]Sheet1!$J$1:$J$65536),0)</f>
        <v>2749</v>
      </c>
      <c r="I2950" s="3">
        <f>IFERROR(_xlfn.XLOOKUP(B2950,[4]Sheet1!$H$1:$H$65536,[4]Sheet1!$J$1:$J$65536),0)</f>
        <v>3165</v>
      </c>
      <c r="J2950" s="3">
        <f>IFERROR(_xlfn.XLOOKUP(B2950,[5]Sheet1!$H$1:$H$65536,[5]Sheet1!$J$1:$J$65536),0)</f>
        <v>3277</v>
      </c>
      <c r="K2950" s="3">
        <f>IFERROR(_xlfn.XLOOKUP(B2950,[6]Sheet1!$H$1:$H$65536,[6]Sheet1!$J$1:$J$65536),0)</f>
        <v>3293</v>
      </c>
      <c r="L2950" s="3">
        <f>IFERROR(_xlfn.XLOOKUP(B2950,[7]Sheet1!$H$1:$H$65536,[7]Sheet1!$J$1:$J$65536),0)</f>
        <v>437</v>
      </c>
      <c r="M2950" s="3">
        <f>IFERROR(_xlfn.XLOOKUP(B2950,[8]Sheet1!$H$1:$H$65536,[8]Sheet1!$J$1:$J$65536),0)</f>
        <v>653</v>
      </c>
      <c r="N2950" s="3">
        <f>IFERROR(_xlfn.XLOOKUP(B2950,[9]Sheet1!$H$1:$H$65536,[9]Sheet1!$J$1:$J$65536),0)</f>
        <v>773</v>
      </c>
      <c r="O2950" s="3">
        <f>IFERROR(_xlfn.XLOOKUP(B2950,[10]Sheet1!$H$1:$H$65536,[10]Sheet1!$J$1:$J$65536),0)</f>
        <v>986</v>
      </c>
      <c r="P2950" s="3">
        <f>IFERROR(_xlfn.XLOOKUP(B2950,[11]Sheet1!$H$1:$H$65536,[11]Sheet1!$J$1:$J$65536),0)</f>
        <v>1354</v>
      </c>
      <c r="Q2950" s="3">
        <f>IFERROR(_xlfn.XLOOKUP(B2950,[12]Sheet1!$H$1:$H$65536,[12]Sheet1!$J$1:$J$65536),0)</f>
        <v>1835</v>
      </c>
      <c r="R2950" s="3">
        <f>IFERROR(_xlfn.XLOOKUP(B2950,[13]Sheet1!$H$1:$H$65536,[13]Sheet1!$J$1:$J$65536),)</f>
        <v>1899</v>
      </c>
      <c r="S2950" s="3">
        <f>IFERROR(_xlfn.XLOOKUP(B2950,[14]Sheet1!$H$1:$H$65536,[14]Sheet1!$K$1:$K$65536),0)</f>
        <v>1979</v>
      </c>
      <c r="T2950" s="3">
        <f>IFERROR(_xlfn.XLOOKUP(B2950,[15]Sheet1!$H$1:$H$65536,[15]Sheet1!$J$1:$J$65536),0)</f>
        <v>2051</v>
      </c>
      <c r="U2950" s="3">
        <f>IFERROR(_xlfn.XLOOKUP(B2950,[16]Sheet1!$H$1:$H$65536,[16]Sheet1!$J$1:$J$65536),0)</f>
        <v>2147</v>
      </c>
      <c r="V2950" s="3">
        <f>IFERROR(_xlfn.XLOOKUP(B2950,[17]Sheet1!$H$1:$H$65536,[17]Sheet1!$J$1:$J$65536),0)</f>
        <v>2179</v>
      </c>
      <c r="W2950" s="3">
        <f>IFERROR(_xlfn.XLOOKUP(B2950,[18]Sheet1!$H$1:$H$65536,[18]Sheet1!$J$1:$J$65536),0)</f>
        <v>2435</v>
      </c>
      <c r="X2950" s="3">
        <f>IFERROR(_xlfn.XLOOKUP(B2950,[19]Sheet1!$H$1:$H$65536,[19]Sheet1!$J$1:$J$65536),0)</f>
        <v>2668</v>
      </c>
      <c r="Y2950" s="3">
        <f>IFERROR(_xlfn.XLOOKUP(B2950,[20]Sheet1!$H$1:$H$65536,[20]Sheet1!$J$1:$J$65536),0)</f>
        <v>1805</v>
      </c>
      <c r="Z2950" s="3">
        <f>IFERROR(_xlfn.XLOOKUP(B2950,[21]Sheet1!$H$1:$H$65536,[21]Sheet1!$J$1:$J$65536),0)</f>
        <v>2197</v>
      </c>
    </row>
    <row r="2951" spans="1:26" x14ac:dyDescent="0.3">
      <c r="A2951" s="2" t="str">
        <f t="shared" si="46"/>
        <v>T1</v>
      </c>
      <c r="B2951" s="1" t="s">
        <v>5264</v>
      </c>
      <c r="C2951" s="23" t="str">
        <f>_xlfn.XLOOKUP(B2951,IP구분!A:A,IP구분!C:C)</f>
        <v>타요</v>
      </c>
      <c r="D2951" s="1" t="s">
        <v>5265</v>
      </c>
      <c r="E2951" s="7">
        <f>IFERROR(_xlfn.XLOOKUP(B2951,단가!A:A,단가!C:C),0)</f>
        <v>1944</v>
      </c>
      <c r="F2951" s="3">
        <f>IFERROR(_xlfn.XLOOKUP(B2951,'[1]2609 재고'!$I$1:$I$65536,'[1]2609 재고'!$K$1:$K$65536),0)</f>
        <v>2348</v>
      </c>
      <c r="G2951" s="3">
        <f>IFERROR(_xlfn.XLOOKUP(B2951,[2]Sheet1!$H$1:$H$65536,[2]Sheet1!$K$1:$K$65536),0)</f>
        <v>2900</v>
      </c>
      <c r="H2951" s="3">
        <f>IFERROR(_xlfn.XLOOKUP(B2951,[3]Sheet1!$H$1:$H$65536,[3]Sheet1!$J$1:$J$65536),0)</f>
        <v>84</v>
      </c>
      <c r="I2951" s="3">
        <f>IFERROR(_xlfn.XLOOKUP(B2951,[4]Sheet1!$H$1:$H$65536,[4]Sheet1!$J$1:$J$65536),0)</f>
        <v>492</v>
      </c>
      <c r="J2951" s="3">
        <f>IFERROR(_xlfn.XLOOKUP(B2951,[5]Sheet1!$H$1:$H$65536,[5]Sheet1!$J$1:$J$65536),0)</f>
        <v>740</v>
      </c>
      <c r="K2951" s="3">
        <f>IFERROR(_xlfn.XLOOKUP(B2951,[6]Sheet1!$H$1:$H$65536,[6]Sheet1!$J$1:$J$65536),0)</f>
        <v>1084</v>
      </c>
      <c r="L2951" s="3">
        <f>IFERROR(_xlfn.XLOOKUP(B2951,[7]Sheet1!$H$1:$H$65536,[7]Sheet1!$J$1:$J$65536),0)</f>
        <v>1404</v>
      </c>
      <c r="M2951" s="3">
        <f>IFERROR(_xlfn.XLOOKUP(B2951,[8]Sheet1!$H$1:$H$65536,[8]Sheet1!$J$1:$J$65536),0)</f>
        <v>1732</v>
      </c>
      <c r="N2951" s="3">
        <f>IFERROR(_xlfn.XLOOKUP(B2951,[9]Sheet1!$H$1:$H$65536,[9]Sheet1!$J$1:$J$65536),0)</f>
        <v>2036</v>
      </c>
      <c r="O2951" s="3">
        <f>IFERROR(_xlfn.XLOOKUP(B2951,[10]Sheet1!$H$1:$H$65536,[10]Sheet1!$J$1:$J$65536),0)</f>
        <v>2284</v>
      </c>
      <c r="P2951" s="3">
        <f>IFERROR(_xlfn.XLOOKUP(B2951,[11]Sheet1!$H$1:$H$65536,[11]Sheet1!$J$1:$J$65536),0)</f>
        <v>2532</v>
      </c>
      <c r="Q2951" s="3">
        <f>IFERROR(_xlfn.XLOOKUP(B2951,[12]Sheet1!$H$1:$H$65536,[12]Sheet1!$J$1:$J$65536),0)</f>
        <v>3188</v>
      </c>
      <c r="R2951" s="3">
        <f>IFERROR(_xlfn.XLOOKUP(B2951,[13]Sheet1!$H$1:$H$65536,[13]Sheet1!$J$1:$J$65536),)</f>
        <v>3332</v>
      </c>
      <c r="S2951" s="3">
        <f>IFERROR(_xlfn.XLOOKUP(B2951,[14]Sheet1!$H$1:$H$65536,[14]Sheet1!$K$1:$K$65536),0)</f>
        <v>3565</v>
      </c>
      <c r="T2951" s="3">
        <f>IFERROR(_xlfn.XLOOKUP(B2951,[15]Sheet1!$H$1:$H$65536,[15]Sheet1!$J$1:$J$65536),0)</f>
        <v>1069</v>
      </c>
      <c r="U2951" s="3">
        <f>IFERROR(_xlfn.XLOOKUP(B2951,[16]Sheet1!$H$1:$H$65536,[16]Sheet1!$J$1:$J$65536),0)</f>
        <v>1336</v>
      </c>
      <c r="V2951" s="3">
        <f>IFERROR(_xlfn.XLOOKUP(B2951,[17]Sheet1!$H$1:$H$65536,[17]Sheet1!$J$1:$J$65536),0)</f>
        <v>1520</v>
      </c>
      <c r="W2951" s="3">
        <f>IFERROR(_xlfn.XLOOKUP(B2951,[18]Sheet1!$H$1:$H$65536,[18]Sheet1!$J$1:$J$65536),0)</f>
        <v>1888</v>
      </c>
      <c r="X2951" s="3">
        <f>IFERROR(_xlfn.XLOOKUP(B2951,[19]Sheet1!$H$1:$H$65536,[19]Sheet1!$J$1:$J$65536),0)</f>
        <v>0</v>
      </c>
      <c r="Y2951" s="3">
        <f>IFERROR(_xlfn.XLOOKUP(B2951,[20]Sheet1!$H$1:$H$65536,[20]Sheet1!$J$1:$J$65536),0)</f>
        <v>6</v>
      </c>
      <c r="Z2951" s="3">
        <f>IFERROR(_xlfn.XLOOKUP(B2951,[21]Sheet1!$H$1:$H$65536,[21]Sheet1!$J$1:$J$65536),0)</f>
        <v>166</v>
      </c>
    </row>
    <row r="2952" spans="1:26" x14ac:dyDescent="0.3">
      <c r="A2952" s="2" t="str">
        <f t="shared" si="46"/>
        <v>S1</v>
      </c>
      <c r="B2952" s="1" t="s">
        <v>3710</v>
      </c>
      <c r="C2952" s="23" t="str">
        <f>_xlfn.XLOOKUP(B2952,IP구분!A:A,IP구분!C:C)</f>
        <v>잔망루피</v>
      </c>
      <c r="D2952" s="1" t="s">
        <v>3711</v>
      </c>
      <c r="E2952" s="7" t="str">
        <f>IFERROR(_xlfn.XLOOKUP(B2952,단가!A:A,단가!C:C),0)</f>
        <v xml:space="preserve">                     -</v>
      </c>
      <c r="F2952" s="3">
        <f>IFERROR(_xlfn.XLOOKUP(B2952,'[1]2609 재고'!$I$1:$I$65536,'[1]2609 재고'!$K$1:$K$65536),0)</f>
        <v>0</v>
      </c>
      <c r="G2952" s="3">
        <f>IFERROR(_xlfn.XLOOKUP(B2952,[2]Sheet1!$H$1:$H$65536,[2]Sheet1!$K$1:$K$65536),0)</f>
        <v>0</v>
      </c>
      <c r="H2952" s="3">
        <f>IFERROR(_xlfn.XLOOKUP(B2952,[3]Sheet1!$H$1:$H$65536,[3]Sheet1!$J$1:$J$65536),0)</f>
        <v>0</v>
      </c>
      <c r="I2952" s="3">
        <f>IFERROR(_xlfn.XLOOKUP(B2952,[4]Sheet1!$H$1:$H$65536,[4]Sheet1!$J$1:$J$65536),0)</f>
        <v>0</v>
      </c>
      <c r="J2952" s="3">
        <f>IFERROR(_xlfn.XLOOKUP(B2952,[5]Sheet1!$H$1:$H$65536,[5]Sheet1!$J$1:$J$65536),0)</f>
        <v>0</v>
      </c>
      <c r="K2952" s="3">
        <f>IFERROR(_xlfn.XLOOKUP(B2952,[6]Sheet1!$H$1:$H$65536,[6]Sheet1!$J$1:$J$65536),0)</f>
        <v>0</v>
      </c>
      <c r="L2952" s="3">
        <f>IFERROR(_xlfn.XLOOKUP(B2952,[7]Sheet1!$H$1:$H$65536,[7]Sheet1!$J$1:$J$65536),0)</f>
        <v>0</v>
      </c>
      <c r="M2952" s="3">
        <f>IFERROR(_xlfn.XLOOKUP(B2952,[8]Sheet1!$H$1:$H$65536,[8]Sheet1!$J$1:$J$65536),0)</f>
        <v>0</v>
      </c>
      <c r="N2952" s="3">
        <f>IFERROR(_xlfn.XLOOKUP(B2952,[9]Sheet1!$H$1:$H$65536,[9]Sheet1!$J$1:$J$65536),0)</f>
        <v>0</v>
      </c>
      <c r="O2952" s="3">
        <f>IFERROR(_xlfn.XLOOKUP(B2952,[10]Sheet1!$H$1:$H$65536,[10]Sheet1!$J$1:$J$65536),0)</f>
        <v>0</v>
      </c>
      <c r="P2952" s="3">
        <f>IFERROR(_xlfn.XLOOKUP(B2952,[11]Sheet1!$H$1:$H$65536,[11]Sheet1!$J$1:$J$65536),0)</f>
        <v>0</v>
      </c>
      <c r="Q2952" s="3">
        <f>IFERROR(_xlfn.XLOOKUP(B2952,[12]Sheet1!$H$1:$H$65536,[12]Sheet1!$J$1:$J$65536),0)</f>
        <v>0</v>
      </c>
      <c r="R2952" s="3">
        <f>IFERROR(_xlfn.XLOOKUP(B2952,[13]Sheet1!$H$1:$H$65536,[13]Sheet1!$J$1:$J$65536),)</f>
        <v>0</v>
      </c>
      <c r="S2952" s="3">
        <f>IFERROR(_xlfn.XLOOKUP(B2952,[14]Sheet1!$H$1:$H$65536,[14]Sheet1!$K$1:$K$65536),0)</f>
        <v>0</v>
      </c>
      <c r="T2952" s="3">
        <f>IFERROR(_xlfn.XLOOKUP(B2952,[15]Sheet1!$H$1:$H$65536,[15]Sheet1!$J$1:$J$65536),0)</f>
        <v>0</v>
      </c>
      <c r="U2952" s="3">
        <f>IFERROR(_xlfn.XLOOKUP(B2952,[16]Sheet1!$H$1:$H$65536,[16]Sheet1!$J$1:$J$65536),0)</f>
        <v>0</v>
      </c>
      <c r="V2952" s="3">
        <f>IFERROR(_xlfn.XLOOKUP(B2952,[17]Sheet1!$H$1:$H$65536,[17]Sheet1!$J$1:$J$65536),0)</f>
        <v>0</v>
      </c>
      <c r="W2952" s="3">
        <f>IFERROR(_xlfn.XLOOKUP(B2952,[18]Sheet1!$H$1:$H$65536,[18]Sheet1!$J$1:$J$65536),0)</f>
        <v>0</v>
      </c>
      <c r="X2952" s="3">
        <f>IFERROR(_xlfn.XLOOKUP(B2952,[19]Sheet1!$H$1:$H$65536,[19]Sheet1!$J$1:$J$65536),0)</f>
        <v>0</v>
      </c>
      <c r="Y2952" s="3">
        <f>IFERROR(_xlfn.XLOOKUP(B2952,[20]Sheet1!$H$1:$H$65536,[20]Sheet1!$J$1:$J$65536),0)</f>
        <v>0</v>
      </c>
      <c r="Z2952" s="3">
        <f>IFERROR(_xlfn.XLOOKUP(B2952,[21]Sheet1!$H$1:$H$65536,[21]Sheet1!$J$1:$J$65536),0)</f>
        <v>0</v>
      </c>
    </row>
    <row r="2953" spans="1:26" x14ac:dyDescent="0.3">
      <c r="A2953" s="2" t="str">
        <f t="shared" si="46"/>
        <v>S1</v>
      </c>
      <c r="B2953" s="1" t="s">
        <v>3954</v>
      </c>
      <c r="C2953" s="23" t="str">
        <f>_xlfn.XLOOKUP(B2953,IP구분!A:A,IP구분!C:C)</f>
        <v>잔망루피</v>
      </c>
      <c r="D2953" s="1" t="s">
        <v>3955</v>
      </c>
      <c r="E2953" s="7">
        <f>IFERROR(_xlfn.XLOOKUP(B2953,단가!A:A,단가!C:C),0)</f>
        <v>0</v>
      </c>
      <c r="F2953" s="3">
        <f>IFERROR(_xlfn.XLOOKUP(B2953,'[1]2609 재고'!$I$1:$I$65536,'[1]2609 재고'!$K$1:$K$65536),0)</f>
        <v>0</v>
      </c>
      <c r="G2953" s="3">
        <f>IFERROR(_xlfn.XLOOKUP(B2953,[2]Sheet1!$H$1:$H$65536,[2]Sheet1!$K$1:$K$65536),0)</f>
        <v>0</v>
      </c>
      <c r="H2953" s="3">
        <f>IFERROR(_xlfn.XLOOKUP(B2953,[3]Sheet1!$H$1:$H$65536,[3]Sheet1!$J$1:$J$65536),0)</f>
        <v>0</v>
      </c>
      <c r="I2953" s="3">
        <f>IFERROR(_xlfn.XLOOKUP(B2953,[4]Sheet1!$H$1:$H$65536,[4]Sheet1!$J$1:$J$65536),0)</f>
        <v>0</v>
      </c>
      <c r="J2953" s="3">
        <f>IFERROR(_xlfn.XLOOKUP(B2953,[5]Sheet1!$H$1:$H$65536,[5]Sheet1!$J$1:$J$65536),0)</f>
        <v>0</v>
      </c>
      <c r="K2953" s="3">
        <f>IFERROR(_xlfn.XLOOKUP(B2953,[6]Sheet1!$H$1:$H$65536,[6]Sheet1!$J$1:$J$65536),0)</f>
        <v>0</v>
      </c>
      <c r="L2953" s="3">
        <f>IFERROR(_xlfn.XLOOKUP(B2953,[7]Sheet1!$H$1:$H$65536,[7]Sheet1!$J$1:$J$65536),0)</f>
        <v>0</v>
      </c>
      <c r="M2953" s="3">
        <f>IFERROR(_xlfn.XLOOKUP(B2953,[8]Sheet1!$H$1:$H$65536,[8]Sheet1!$J$1:$J$65536),0)</f>
        <v>0</v>
      </c>
      <c r="N2953" s="3">
        <f>IFERROR(_xlfn.XLOOKUP(B2953,[9]Sheet1!$H$1:$H$65536,[9]Sheet1!$J$1:$J$65536),0)</f>
        <v>0</v>
      </c>
      <c r="O2953" s="3">
        <f>IFERROR(_xlfn.XLOOKUP(B2953,[10]Sheet1!$H$1:$H$65536,[10]Sheet1!$J$1:$J$65536),0)</f>
        <v>0</v>
      </c>
      <c r="P2953" s="3">
        <f>IFERROR(_xlfn.XLOOKUP(B2953,[11]Sheet1!$H$1:$H$65536,[11]Sheet1!$J$1:$J$65536),0)</f>
        <v>0</v>
      </c>
      <c r="Q2953" s="3">
        <f>IFERROR(_xlfn.XLOOKUP(B2953,[12]Sheet1!$H$1:$H$65536,[12]Sheet1!$J$1:$J$65536),0)</f>
        <v>0</v>
      </c>
      <c r="R2953" s="3">
        <f>IFERROR(_xlfn.XLOOKUP(B2953,[13]Sheet1!$H$1:$H$65536,[13]Sheet1!$J$1:$J$65536),)</f>
        <v>0</v>
      </c>
      <c r="S2953" s="3">
        <f>IFERROR(_xlfn.XLOOKUP(B2953,[14]Sheet1!$H$1:$H$65536,[14]Sheet1!$K$1:$K$65536),0)</f>
        <v>0</v>
      </c>
      <c r="T2953" s="3">
        <f>IFERROR(_xlfn.XLOOKUP(B2953,[15]Sheet1!$H$1:$H$65536,[15]Sheet1!$J$1:$J$65536),0)</f>
        <v>0</v>
      </c>
      <c r="U2953" s="3">
        <f>IFERROR(_xlfn.XLOOKUP(B2953,[16]Sheet1!$H$1:$H$65536,[16]Sheet1!$J$1:$J$65536),0)</f>
        <v>0</v>
      </c>
      <c r="V2953" s="3">
        <f>IFERROR(_xlfn.XLOOKUP(B2953,[17]Sheet1!$H$1:$H$65536,[17]Sheet1!$J$1:$J$65536),0)</f>
        <v>0</v>
      </c>
      <c r="W2953" s="3">
        <f>IFERROR(_xlfn.XLOOKUP(B2953,[18]Sheet1!$H$1:$H$65536,[18]Sheet1!$J$1:$J$65536),0)</f>
        <v>0</v>
      </c>
      <c r="X2953" s="3">
        <f>IFERROR(_xlfn.XLOOKUP(B2953,[19]Sheet1!$H$1:$H$65536,[19]Sheet1!$J$1:$J$65536),0)</f>
        <v>0</v>
      </c>
      <c r="Y2953" s="3">
        <f>IFERROR(_xlfn.XLOOKUP(B2953,[20]Sheet1!$H$1:$H$65536,[20]Sheet1!$J$1:$J$65536),0)</f>
        <v>0</v>
      </c>
      <c r="Z2953" s="3">
        <f>IFERROR(_xlfn.XLOOKUP(B2953,[21]Sheet1!$H$1:$H$65536,[21]Sheet1!$J$1:$J$65536),0)</f>
        <v>0</v>
      </c>
    </row>
    <row r="2954" spans="1:26" x14ac:dyDescent="0.3">
      <c r="A2954" s="2" t="str">
        <f t="shared" si="46"/>
        <v>T1</v>
      </c>
      <c r="B2954" s="1" t="s">
        <v>4741</v>
      </c>
      <c r="C2954" s="23" t="str">
        <f>_xlfn.XLOOKUP(B2954,IP구분!A:A,IP구분!C:C)</f>
        <v>잔망루피</v>
      </c>
      <c r="D2954" s="1" t="s">
        <v>4742</v>
      </c>
      <c r="E2954" s="7">
        <f>IFERROR(_xlfn.XLOOKUP(B2954,단가!A:A,단가!C:C),0)</f>
        <v>1567</v>
      </c>
      <c r="F2954" s="3">
        <f>IFERROR(_xlfn.XLOOKUP(B2954,'[1]2609 재고'!$I$1:$I$65536,'[1]2609 재고'!$K$1:$K$65536),0)</f>
        <v>39</v>
      </c>
      <c r="G2954" s="3">
        <f>IFERROR(_xlfn.XLOOKUP(B2954,[2]Sheet1!$H$1:$H$65536,[2]Sheet1!$K$1:$K$65536),0)</f>
        <v>2293</v>
      </c>
      <c r="H2954" s="3">
        <f>IFERROR(_xlfn.XLOOKUP(B2954,[3]Sheet1!$H$1:$H$65536,[3]Sheet1!$J$1:$J$65536),0)</f>
        <v>2304</v>
      </c>
      <c r="I2954" s="3">
        <f>IFERROR(_xlfn.XLOOKUP(B2954,[4]Sheet1!$H$1:$H$65536,[4]Sheet1!$J$1:$J$65536),0)</f>
        <v>2305</v>
      </c>
      <c r="J2954" s="3">
        <f>IFERROR(_xlfn.XLOOKUP(B2954,[5]Sheet1!$H$1:$H$65536,[5]Sheet1!$J$1:$J$65536),0)</f>
        <v>2309</v>
      </c>
      <c r="K2954" s="3">
        <f>IFERROR(_xlfn.XLOOKUP(B2954,[6]Sheet1!$H$1:$H$65536,[6]Sheet1!$J$1:$J$65536),0)</f>
        <v>2310</v>
      </c>
      <c r="L2954" s="3">
        <f>IFERROR(_xlfn.XLOOKUP(B2954,[7]Sheet1!$H$1:$H$65536,[7]Sheet1!$J$1:$J$65536),0)</f>
        <v>2311</v>
      </c>
      <c r="M2954" s="3">
        <f>IFERROR(_xlfn.XLOOKUP(B2954,[8]Sheet1!$H$1:$H$65536,[8]Sheet1!$J$1:$J$65536),0)</f>
        <v>2313</v>
      </c>
      <c r="N2954" s="3">
        <f>IFERROR(_xlfn.XLOOKUP(B2954,[9]Sheet1!$H$1:$H$65536,[9]Sheet1!$J$1:$J$65536),0)</f>
        <v>2314</v>
      </c>
      <c r="O2954" s="3">
        <f>IFERROR(_xlfn.XLOOKUP(B2954,[10]Sheet1!$H$1:$H$65536,[10]Sheet1!$J$1:$J$65536),0)</f>
        <v>2316</v>
      </c>
      <c r="P2954" s="3">
        <f>IFERROR(_xlfn.XLOOKUP(B2954,[11]Sheet1!$H$1:$H$65536,[11]Sheet1!$J$1:$J$65536),0)</f>
        <v>2320</v>
      </c>
      <c r="Q2954" s="3">
        <f>IFERROR(_xlfn.XLOOKUP(B2954,[12]Sheet1!$H$1:$H$65536,[12]Sheet1!$J$1:$J$65536),0)</f>
        <v>2341</v>
      </c>
      <c r="R2954" s="3">
        <f>IFERROR(_xlfn.XLOOKUP(B2954,[13]Sheet1!$H$1:$H$65536,[13]Sheet1!$J$1:$J$65536),)</f>
        <v>2346</v>
      </c>
      <c r="S2954" s="3">
        <f>IFERROR(_xlfn.XLOOKUP(B2954,[14]Sheet1!$H$1:$H$65536,[14]Sheet1!$K$1:$K$65536),0)</f>
        <v>2348</v>
      </c>
      <c r="T2954" s="3">
        <f>IFERROR(_xlfn.XLOOKUP(B2954,[15]Sheet1!$H$1:$H$65536,[15]Sheet1!$J$1:$J$65536),0)</f>
        <v>2464</v>
      </c>
      <c r="U2954" s="3">
        <f>IFERROR(_xlfn.XLOOKUP(B2954,[16]Sheet1!$H$1:$H$65536,[16]Sheet1!$J$1:$J$65536),0)</f>
        <v>2522</v>
      </c>
      <c r="V2954" s="3">
        <f>IFERROR(_xlfn.XLOOKUP(B2954,[17]Sheet1!$H$1:$H$65536,[17]Sheet1!$J$1:$J$65536),0)</f>
        <v>2622</v>
      </c>
      <c r="W2954" s="3">
        <f>IFERROR(_xlfn.XLOOKUP(B2954,[18]Sheet1!$H$1:$H$65536,[18]Sheet1!$J$1:$J$65536),0)</f>
        <v>2669</v>
      </c>
      <c r="X2954" s="3">
        <f>IFERROR(_xlfn.XLOOKUP(B2954,[19]Sheet1!$H$1:$H$65536,[19]Sheet1!$J$1:$J$65536),0)</f>
        <v>2761</v>
      </c>
      <c r="Y2954" s="3">
        <f>IFERROR(_xlfn.XLOOKUP(B2954,[20]Sheet1!$H$1:$H$65536,[20]Sheet1!$J$1:$J$65536),0)</f>
        <v>3108</v>
      </c>
      <c r="Z2954" s="3">
        <f>IFERROR(_xlfn.XLOOKUP(B2954,[21]Sheet1!$H$1:$H$65536,[21]Sheet1!$J$1:$J$65536),0)</f>
        <v>3137</v>
      </c>
    </row>
    <row r="2955" spans="1:26" x14ac:dyDescent="0.3">
      <c r="A2955" s="2" t="str">
        <f t="shared" si="46"/>
        <v>T1</v>
      </c>
      <c r="B2955" s="1" t="s">
        <v>6551</v>
      </c>
      <c r="C2955" s="23" t="str">
        <f>_xlfn.XLOOKUP(B2955,IP구분!A:A,IP구분!C:C)</f>
        <v>띠띠뽀</v>
      </c>
      <c r="D2955" s="1" t="s">
        <v>6552</v>
      </c>
      <c r="E2955" s="7">
        <f>IFERROR(_xlfn.XLOOKUP(B2955,단가!A:A,단가!C:C),0)</f>
        <v>0</v>
      </c>
      <c r="F2955" s="3">
        <f>IFERROR(_xlfn.XLOOKUP(B2955,'[1]2609 재고'!$I$1:$I$65536,'[1]2609 재고'!$K$1:$K$65536),0)</f>
        <v>0</v>
      </c>
      <c r="G2955" s="3">
        <f>IFERROR(_xlfn.XLOOKUP(B2955,[2]Sheet1!$H$1:$H$65536,[2]Sheet1!$K$1:$K$65536),0)</f>
        <v>0</v>
      </c>
      <c r="H2955" s="3">
        <f>IFERROR(_xlfn.XLOOKUP(B2955,[3]Sheet1!$H$1:$H$65536,[3]Sheet1!$J$1:$J$65536),0)</f>
        <v>0</v>
      </c>
      <c r="I2955" s="3">
        <f>IFERROR(_xlfn.XLOOKUP(B2955,[4]Sheet1!$H$1:$H$65536,[4]Sheet1!$J$1:$J$65536),0)</f>
        <v>0</v>
      </c>
      <c r="J2955" s="3">
        <f>IFERROR(_xlfn.XLOOKUP(B2955,[5]Sheet1!$H$1:$H$65536,[5]Sheet1!$J$1:$J$65536),0)</f>
        <v>0</v>
      </c>
      <c r="K2955" s="3">
        <f>IFERROR(_xlfn.XLOOKUP(B2955,[6]Sheet1!$H$1:$H$65536,[6]Sheet1!$J$1:$J$65536),0)</f>
        <v>0</v>
      </c>
      <c r="L2955" s="3">
        <f>IFERROR(_xlfn.XLOOKUP(B2955,[7]Sheet1!$H$1:$H$65536,[7]Sheet1!$J$1:$J$65536),0)</f>
        <v>0</v>
      </c>
      <c r="M2955" s="3">
        <f>IFERROR(_xlfn.XLOOKUP(B2955,[8]Sheet1!$H$1:$H$65536,[8]Sheet1!$J$1:$J$65536),0)</f>
        <v>0</v>
      </c>
      <c r="N2955" s="3">
        <f>IFERROR(_xlfn.XLOOKUP(B2955,[9]Sheet1!$H$1:$H$65536,[9]Sheet1!$J$1:$J$65536),0)</f>
        <v>0</v>
      </c>
      <c r="O2955" s="3">
        <f>IFERROR(_xlfn.XLOOKUP(B2955,[10]Sheet1!$H$1:$H$65536,[10]Sheet1!$J$1:$J$65536),0)</f>
        <v>0</v>
      </c>
      <c r="P2955" s="3">
        <f>IFERROR(_xlfn.XLOOKUP(B2955,[11]Sheet1!$H$1:$H$65536,[11]Sheet1!$J$1:$J$65536),0)</f>
        <v>0</v>
      </c>
      <c r="Q2955" s="3">
        <f>IFERROR(_xlfn.XLOOKUP(B2955,[12]Sheet1!$H$1:$H$65536,[12]Sheet1!$J$1:$J$65536),0)</f>
        <v>0</v>
      </c>
      <c r="R2955" s="3">
        <f>IFERROR(_xlfn.XLOOKUP(B2955,[13]Sheet1!$H$1:$H$65536,[13]Sheet1!$J$1:$J$65536),)</f>
        <v>0</v>
      </c>
      <c r="S2955" s="3">
        <f>IFERROR(_xlfn.XLOOKUP(B2955,[14]Sheet1!$H$1:$H$65536,[14]Sheet1!$K$1:$K$65536),0)</f>
        <v>0</v>
      </c>
      <c r="T2955" s="3">
        <f>IFERROR(_xlfn.XLOOKUP(B2955,[15]Sheet1!$H$1:$H$65536,[15]Sheet1!$J$1:$J$65536),0)</f>
        <v>0</v>
      </c>
      <c r="U2955" s="3">
        <f>IFERROR(_xlfn.XLOOKUP(B2955,[16]Sheet1!$H$1:$H$65536,[16]Sheet1!$J$1:$J$65536),0)</f>
        <v>0</v>
      </c>
      <c r="V2955" s="3">
        <f>IFERROR(_xlfn.XLOOKUP(B2955,[17]Sheet1!$H$1:$H$65536,[17]Sheet1!$J$1:$J$65536),0)</f>
        <v>0</v>
      </c>
      <c r="W2955" s="3">
        <f>IFERROR(_xlfn.XLOOKUP(B2955,[18]Sheet1!$H$1:$H$65536,[18]Sheet1!$J$1:$J$65536),0)</f>
        <v>0</v>
      </c>
      <c r="X2955" s="3">
        <f>IFERROR(_xlfn.XLOOKUP(B2955,[19]Sheet1!$H$1:$H$65536,[19]Sheet1!$J$1:$J$65536),0)</f>
        <v>0</v>
      </c>
      <c r="Y2955" s="3">
        <f>IFERROR(_xlfn.XLOOKUP(B2955,[20]Sheet1!$H$1:$H$65536,[20]Sheet1!$J$1:$J$65536),0)</f>
        <v>0</v>
      </c>
      <c r="Z2955" s="3">
        <f>IFERROR(_xlfn.XLOOKUP(B2955,[21]Sheet1!$H$1:$H$65536,[21]Sheet1!$J$1:$J$65536),0)</f>
        <v>1</v>
      </c>
    </row>
    <row r="2956" spans="1:26" x14ac:dyDescent="0.3">
      <c r="A2956" s="2" t="str">
        <f t="shared" si="46"/>
        <v>T1</v>
      </c>
      <c r="B2956" s="1" t="s">
        <v>6553</v>
      </c>
      <c r="C2956" s="23" t="str">
        <f>_xlfn.XLOOKUP(B2956,IP구분!A:A,IP구분!C:C)</f>
        <v>띠띠뽀</v>
      </c>
      <c r="D2956" s="1" t="s">
        <v>6554</v>
      </c>
      <c r="E2956" s="7" t="str">
        <f>IFERROR(_xlfn.XLOOKUP(B2956,단가!A:A,단가!C:C),0)</f>
        <v xml:space="preserve">                     -</v>
      </c>
      <c r="F2956" s="3">
        <f>IFERROR(_xlfn.XLOOKUP(B2956,'[1]2609 재고'!$I$1:$I$65536,'[1]2609 재고'!$K$1:$K$65536),0)</f>
        <v>0</v>
      </c>
      <c r="G2956" s="3">
        <f>IFERROR(_xlfn.XLOOKUP(B2956,[2]Sheet1!$H$1:$H$65536,[2]Sheet1!$K$1:$K$65536),0)</f>
        <v>0</v>
      </c>
      <c r="H2956" s="3">
        <f>IFERROR(_xlfn.XLOOKUP(B2956,[3]Sheet1!$H$1:$H$65536,[3]Sheet1!$J$1:$J$65536),0)</f>
        <v>0</v>
      </c>
      <c r="I2956" s="3">
        <f>IFERROR(_xlfn.XLOOKUP(B2956,[4]Sheet1!$H$1:$H$65536,[4]Sheet1!$J$1:$J$65536),0)</f>
        <v>0</v>
      </c>
      <c r="J2956" s="3">
        <f>IFERROR(_xlfn.XLOOKUP(B2956,[5]Sheet1!$H$1:$H$65536,[5]Sheet1!$J$1:$J$65536),0)</f>
        <v>0</v>
      </c>
      <c r="K2956" s="3">
        <f>IFERROR(_xlfn.XLOOKUP(B2956,[6]Sheet1!$H$1:$H$65536,[6]Sheet1!$J$1:$J$65536),0)</f>
        <v>0</v>
      </c>
      <c r="L2956" s="3">
        <f>IFERROR(_xlfn.XLOOKUP(B2956,[7]Sheet1!$H$1:$H$65536,[7]Sheet1!$J$1:$J$65536),0)</f>
        <v>0</v>
      </c>
      <c r="M2956" s="3">
        <f>IFERROR(_xlfn.XLOOKUP(B2956,[8]Sheet1!$H$1:$H$65536,[8]Sheet1!$J$1:$J$65536),0)</f>
        <v>0</v>
      </c>
      <c r="N2956" s="3">
        <f>IFERROR(_xlfn.XLOOKUP(B2956,[9]Sheet1!$H$1:$H$65536,[9]Sheet1!$J$1:$J$65536),0)</f>
        <v>0</v>
      </c>
      <c r="O2956" s="3">
        <f>IFERROR(_xlfn.XLOOKUP(B2956,[10]Sheet1!$H$1:$H$65536,[10]Sheet1!$J$1:$J$65536),0)</f>
        <v>0</v>
      </c>
      <c r="P2956" s="3">
        <f>IFERROR(_xlfn.XLOOKUP(B2956,[11]Sheet1!$H$1:$H$65536,[11]Sheet1!$J$1:$J$65536),0)</f>
        <v>0</v>
      </c>
      <c r="Q2956" s="3">
        <f>IFERROR(_xlfn.XLOOKUP(B2956,[12]Sheet1!$H$1:$H$65536,[12]Sheet1!$J$1:$J$65536),0)</f>
        <v>0</v>
      </c>
      <c r="R2956" s="3">
        <f>IFERROR(_xlfn.XLOOKUP(B2956,[13]Sheet1!$H$1:$H$65536,[13]Sheet1!$J$1:$J$65536),)</f>
        <v>0</v>
      </c>
      <c r="S2956" s="3">
        <f>IFERROR(_xlfn.XLOOKUP(B2956,[14]Sheet1!$H$1:$H$65536,[14]Sheet1!$K$1:$K$65536),0)</f>
        <v>0</v>
      </c>
      <c r="T2956" s="3">
        <f>IFERROR(_xlfn.XLOOKUP(B2956,[15]Sheet1!$H$1:$H$65536,[15]Sheet1!$J$1:$J$65536),0)</f>
        <v>1</v>
      </c>
      <c r="U2956" s="3">
        <f>IFERROR(_xlfn.XLOOKUP(B2956,[16]Sheet1!$H$1:$H$65536,[16]Sheet1!$J$1:$J$65536),0)</f>
        <v>0</v>
      </c>
      <c r="V2956" s="3">
        <f>IFERROR(_xlfn.XLOOKUP(B2956,[17]Sheet1!$H$1:$H$65536,[17]Sheet1!$J$1:$J$65536),0)</f>
        <v>1</v>
      </c>
      <c r="W2956" s="3">
        <f>IFERROR(_xlfn.XLOOKUP(B2956,[18]Sheet1!$H$1:$H$65536,[18]Sheet1!$J$1:$J$65536),0)</f>
        <v>0</v>
      </c>
      <c r="X2956" s="3">
        <f>IFERROR(_xlfn.XLOOKUP(B2956,[19]Sheet1!$H$1:$H$65536,[19]Sheet1!$J$1:$J$65536),0)</f>
        <v>2</v>
      </c>
      <c r="Y2956" s="3">
        <f>IFERROR(_xlfn.XLOOKUP(B2956,[20]Sheet1!$H$1:$H$65536,[20]Sheet1!$J$1:$J$65536),0)</f>
        <v>0</v>
      </c>
      <c r="Z2956" s="3">
        <f>IFERROR(_xlfn.XLOOKUP(B2956,[21]Sheet1!$H$1:$H$65536,[21]Sheet1!$J$1:$J$65536),0)</f>
        <v>1</v>
      </c>
    </row>
    <row r="2957" spans="1:26" x14ac:dyDescent="0.3">
      <c r="A2957" s="2" t="str">
        <f t="shared" si="46"/>
        <v>P1</v>
      </c>
      <c r="B2957" s="1" t="s">
        <v>4271</v>
      </c>
      <c r="C2957" s="23" t="str">
        <f>_xlfn.XLOOKUP(B2957,IP구분!A:A,IP구분!C:C)</f>
        <v>띠띠뽀</v>
      </c>
      <c r="D2957" s="1" t="s">
        <v>4272</v>
      </c>
      <c r="E2957" s="7">
        <f>IFERROR(_xlfn.XLOOKUP(B2957,단가!A:A,단가!C:C),0)</f>
        <v>5714</v>
      </c>
      <c r="F2957" s="3">
        <f>IFERROR(_xlfn.XLOOKUP(B2957,'[1]2609 재고'!$I$1:$I$65536,'[1]2609 재고'!$K$1:$K$65536),0)</f>
        <v>1</v>
      </c>
      <c r="G2957" s="3">
        <f>IFERROR(_xlfn.XLOOKUP(B2957,[2]Sheet1!$H$1:$H$65536,[2]Sheet1!$K$1:$K$65536),0)</f>
        <v>1</v>
      </c>
      <c r="H2957" s="3">
        <f>IFERROR(_xlfn.XLOOKUP(B2957,[3]Sheet1!$H$1:$H$65536,[3]Sheet1!$J$1:$J$65536),0)</f>
        <v>1</v>
      </c>
      <c r="I2957" s="3">
        <f>IFERROR(_xlfn.XLOOKUP(B2957,[4]Sheet1!$H$1:$H$65536,[4]Sheet1!$J$1:$J$65536),0)</f>
        <v>1</v>
      </c>
      <c r="J2957" s="3">
        <f>IFERROR(_xlfn.XLOOKUP(B2957,[5]Sheet1!$H$1:$H$65536,[5]Sheet1!$J$1:$J$65536),0)</f>
        <v>1</v>
      </c>
      <c r="K2957" s="3">
        <f>IFERROR(_xlfn.XLOOKUP(B2957,[6]Sheet1!$H$1:$H$65536,[6]Sheet1!$J$1:$J$65536),0)</f>
        <v>1</v>
      </c>
      <c r="L2957" s="3">
        <f>IFERROR(_xlfn.XLOOKUP(B2957,[7]Sheet1!$H$1:$H$65536,[7]Sheet1!$J$1:$J$65536),0)</f>
        <v>2</v>
      </c>
      <c r="M2957" s="3">
        <f>IFERROR(_xlfn.XLOOKUP(B2957,[8]Sheet1!$H$1:$H$65536,[8]Sheet1!$J$1:$J$65536),0)</f>
        <v>2</v>
      </c>
      <c r="N2957" s="3">
        <f>IFERROR(_xlfn.XLOOKUP(B2957,[9]Sheet1!$H$1:$H$65536,[9]Sheet1!$J$1:$J$65536),0)</f>
        <v>1</v>
      </c>
      <c r="O2957" s="3">
        <f>IFERROR(_xlfn.XLOOKUP(B2957,[10]Sheet1!$H$1:$H$65536,[10]Sheet1!$J$1:$J$65536),0)</f>
        <v>1</v>
      </c>
      <c r="P2957" s="3">
        <f>IFERROR(_xlfn.XLOOKUP(B2957,[11]Sheet1!$H$1:$H$65536,[11]Sheet1!$J$1:$J$65536),0)</f>
        <v>1</v>
      </c>
      <c r="Q2957" s="3">
        <f>IFERROR(_xlfn.XLOOKUP(B2957,[12]Sheet1!$H$1:$H$65536,[12]Sheet1!$J$1:$J$65536),0)</f>
        <v>1</v>
      </c>
      <c r="R2957" s="3">
        <f>IFERROR(_xlfn.XLOOKUP(B2957,[13]Sheet1!$H$1:$H$65536,[13]Sheet1!$J$1:$J$65536),)</f>
        <v>1</v>
      </c>
      <c r="S2957" s="3">
        <f>IFERROR(_xlfn.XLOOKUP(B2957,[14]Sheet1!$H$1:$H$65536,[14]Sheet1!$K$1:$K$65536),0)</f>
        <v>1</v>
      </c>
      <c r="T2957" s="3">
        <f>IFERROR(_xlfn.XLOOKUP(B2957,[15]Sheet1!$H$1:$H$65536,[15]Sheet1!$J$1:$J$65536),0)</f>
        <v>1</v>
      </c>
      <c r="U2957" s="3">
        <f>IFERROR(_xlfn.XLOOKUP(B2957,[16]Sheet1!$H$1:$H$65536,[16]Sheet1!$J$1:$J$65536),0)</f>
        <v>1</v>
      </c>
      <c r="V2957" s="3">
        <f>IFERROR(_xlfn.XLOOKUP(B2957,[17]Sheet1!$H$1:$H$65536,[17]Sheet1!$J$1:$J$65536),0)</f>
        <v>1</v>
      </c>
      <c r="W2957" s="3">
        <f>IFERROR(_xlfn.XLOOKUP(B2957,[18]Sheet1!$H$1:$H$65536,[18]Sheet1!$J$1:$J$65536),0)</f>
        <v>1</v>
      </c>
      <c r="X2957" s="3">
        <f>IFERROR(_xlfn.XLOOKUP(B2957,[19]Sheet1!$H$1:$H$65536,[19]Sheet1!$J$1:$J$65536),0)</f>
        <v>1</v>
      </c>
      <c r="Y2957" s="3">
        <f>IFERROR(_xlfn.XLOOKUP(B2957,[20]Sheet1!$H$1:$H$65536,[20]Sheet1!$J$1:$J$65536),0)</f>
        <v>0</v>
      </c>
      <c r="Z2957" s="3">
        <f>IFERROR(_xlfn.XLOOKUP(B2957,[21]Sheet1!$H$1:$H$65536,[21]Sheet1!$J$1:$J$65536),0)</f>
        <v>0</v>
      </c>
    </row>
    <row r="2958" spans="1:26" x14ac:dyDescent="0.3">
      <c r="A2958" s="2" t="str">
        <f t="shared" si="46"/>
        <v>P1</v>
      </c>
      <c r="B2958" s="1" t="s">
        <v>1894</v>
      </c>
      <c r="C2958" s="23" t="str">
        <f>_xlfn.XLOOKUP(B2958,IP구분!A:A,IP구분!C:C)</f>
        <v>띠띠뽀</v>
      </c>
      <c r="D2958" s="1" t="s">
        <v>1895</v>
      </c>
      <c r="E2958" s="7">
        <f>IFERROR(_xlfn.XLOOKUP(B2958,단가!A:A,단가!C:C),0)</f>
        <v>2287</v>
      </c>
      <c r="F2958" s="3">
        <f>IFERROR(_xlfn.XLOOKUP(B2958,'[1]2609 재고'!$I$1:$I$65536,'[1]2609 재고'!$K$1:$K$65536),0)</f>
        <v>3</v>
      </c>
      <c r="G2958" s="3">
        <f>IFERROR(_xlfn.XLOOKUP(B2958,[2]Sheet1!$H$1:$H$65536,[2]Sheet1!$K$1:$K$65536),0)</f>
        <v>3</v>
      </c>
      <c r="H2958" s="3">
        <f>IFERROR(_xlfn.XLOOKUP(B2958,[3]Sheet1!$H$1:$H$65536,[3]Sheet1!$J$1:$J$65536),0)</f>
        <v>3</v>
      </c>
      <c r="I2958" s="3">
        <f>IFERROR(_xlfn.XLOOKUP(B2958,[4]Sheet1!$H$1:$H$65536,[4]Sheet1!$J$1:$J$65536),0)</f>
        <v>4</v>
      </c>
      <c r="J2958" s="3">
        <f>IFERROR(_xlfn.XLOOKUP(B2958,[5]Sheet1!$H$1:$H$65536,[5]Sheet1!$J$1:$J$65536),0)</f>
        <v>3</v>
      </c>
      <c r="K2958" s="3">
        <f>IFERROR(_xlfn.XLOOKUP(B2958,[6]Sheet1!$H$1:$H$65536,[6]Sheet1!$J$1:$J$65536),0)</f>
        <v>3</v>
      </c>
      <c r="L2958" s="3">
        <f>IFERROR(_xlfn.XLOOKUP(B2958,[7]Sheet1!$H$1:$H$65536,[7]Sheet1!$J$1:$J$65536),0)</f>
        <v>3</v>
      </c>
      <c r="M2958" s="3">
        <f>IFERROR(_xlfn.XLOOKUP(B2958,[8]Sheet1!$H$1:$H$65536,[8]Sheet1!$J$1:$J$65536),0)</f>
        <v>3</v>
      </c>
      <c r="N2958" s="3">
        <f>IFERROR(_xlfn.XLOOKUP(B2958,[9]Sheet1!$H$1:$H$65536,[9]Sheet1!$J$1:$J$65536),0)</f>
        <v>3</v>
      </c>
      <c r="O2958" s="3">
        <f>IFERROR(_xlfn.XLOOKUP(B2958,[10]Sheet1!$H$1:$H$65536,[10]Sheet1!$J$1:$J$65536),0)</f>
        <v>3</v>
      </c>
      <c r="P2958" s="3">
        <f>IFERROR(_xlfn.XLOOKUP(B2958,[11]Sheet1!$H$1:$H$65536,[11]Sheet1!$J$1:$J$65536),0)</f>
        <v>3</v>
      </c>
      <c r="Q2958" s="3">
        <f>IFERROR(_xlfn.XLOOKUP(B2958,[12]Sheet1!$H$1:$H$65536,[12]Sheet1!$J$1:$J$65536),0)</f>
        <v>3</v>
      </c>
      <c r="R2958" s="3">
        <f>IFERROR(_xlfn.XLOOKUP(B2958,[13]Sheet1!$H$1:$H$65536,[13]Sheet1!$J$1:$J$65536),)</f>
        <v>3</v>
      </c>
      <c r="S2958" s="3">
        <f>IFERROR(_xlfn.XLOOKUP(B2958,[14]Sheet1!$H$1:$H$65536,[14]Sheet1!$K$1:$K$65536),0)</f>
        <v>3</v>
      </c>
      <c r="T2958" s="3">
        <f>IFERROR(_xlfn.XLOOKUP(B2958,[15]Sheet1!$H$1:$H$65536,[15]Sheet1!$J$1:$J$65536),0)</f>
        <v>3</v>
      </c>
      <c r="U2958" s="3">
        <f>IFERROR(_xlfn.XLOOKUP(B2958,[16]Sheet1!$H$1:$H$65536,[16]Sheet1!$J$1:$J$65536),0)</f>
        <v>3</v>
      </c>
      <c r="V2958" s="3">
        <f>IFERROR(_xlfn.XLOOKUP(B2958,[17]Sheet1!$H$1:$H$65536,[17]Sheet1!$J$1:$J$65536),0)</f>
        <v>2</v>
      </c>
      <c r="W2958" s="3">
        <f>IFERROR(_xlfn.XLOOKUP(B2958,[18]Sheet1!$H$1:$H$65536,[18]Sheet1!$J$1:$J$65536),0)</f>
        <v>2</v>
      </c>
      <c r="X2958" s="3">
        <f>IFERROR(_xlfn.XLOOKUP(B2958,[19]Sheet1!$H$1:$H$65536,[19]Sheet1!$J$1:$J$65536),0)</f>
        <v>2</v>
      </c>
      <c r="Y2958" s="3">
        <f>IFERROR(_xlfn.XLOOKUP(B2958,[20]Sheet1!$H$1:$H$65536,[20]Sheet1!$J$1:$J$65536),0)</f>
        <v>2</v>
      </c>
      <c r="Z2958" s="3">
        <f>IFERROR(_xlfn.XLOOKUP(B2958,[21]Sheet1!$H$1:$H$65536,[21]Sheet1!$J$1:$J$65536),0)</f>
        <v>2</v>
      </c>
    </row>
    <row r="2959" spans="1:26" x14ac:dyDescent="0.3">
      <c r="A2959" s="2" t="str">
        <f t="shared" si="46"/>
        <v>S1</v>
      </c>
      <c r="B2959" s="1" t="s">
        <v>6555</v>
      </c>
      <c r="C2959" s="23" t="str">
        <f>_xlfn.XLOOKUP(B2959,IP구분!A:A,IP구분!C:C)</f>
        <v>잔망루피</v>
      </c>
      <c r="D2959" s="1" t="s">
        <v>6556</v>
      </c>
      <c r="E2959" s="7" t="str">
        <f>IFERROR(_xlfn.XLOOKUP(B2959,단가!A:A,단가!C:C),0)</f>
        <v xml:space="preserve">                     -</v>
      </c>
      <c r="F2959" s="3">
        <f>IFERROR(_xlfn.XLOOKUP(B2959,'[1]2609 재고'!$I$1:$I$65536,'[1]2609 재고'!$K$1:$K$65536),0)</f>
        <v>0</v>
      </c>
      <c r="G2959" s="3">
        <f>IFERROR(_xlfn.XLOOKUP(B2959,[2]Sheet1!$H$1:$H$65536,[2]Sheet1!$K$1:$K$65536),0)</f>
        <v>0</v>
      </c>
      <c r="H2959" s="3">
        <f>IFERROR(_xlfn.XLOOKUP(B2959,[3]Sheet1!$H$1:$H$65536,[3]Sheet1!$J$1:$J$65536),0)</f>
        <v>0</v>
      </c>
      <c r="I2959" s="3">
        <f>IFERROR(_xlfn.XLOOKUP(B2959,[4]Sheet1!$H$1:$H$65536,[4]Sheet1!$J$1:$J$65536),0)</f>
        <v>0</v>
      </c>
      <c r="J2959" s="3">
        <f>IFERROR(_xlfn.XLOOKUP(B2959,[5]Sheet1!$H$1:$H$65536,[5]Sheet1!$J$1:$J$65536),0)</f>
        <v>0</v>
      </c>
      <c r="K2959" s="3">
        <f>IFERROR(_xlfn.XLOOKUP(B2959,[6]Sheet1!$H$1:$H$65536,[6]Sheet1!$J$1:$J$65536),0)</f>
        <v>0</v>
      </c>
      <c r="L2959" s="3">
        <f>IFERROR(_xlfn.XLOOKUP(B2959,[7]Sheet1!$H$1:$H$65536,[7]Sheet1!$J$1:$J$65536),0)</f>
        <v>0</v>
      </c>
      <c r="M2959" s="3">
        <f>IFERROR(_xlfn.XLOOKUP(B2959,[8]Sheet1!$H$1:$H$65536,[8]Sheet1!$J$1:$J$65536),0)</f>
        <v>0</v>
      </c>
      <c r="N2959" s="3">
        <f>IFERROR(_xlfn.XLOOKUP(B2959,[9]Sheet1!$H$1:$H$65536,[9]Sheet1!$J$1:$J$65536),0)</f>
        <v>0</v>
      </c>
      <c r="O2959" s="3">
        <f>IFERROR(_xlfn.XLOOKUP(B2959,[10]Sheet1!$H$1:$H$65536,[10]Sheet1!$J$1:$J$65536),0)</f>
        <v>0</v>
      </c>
      <c r="P2959" s="3">
        <f>IFERROR(_xlfn.XLOOKUP(B2959,[11]Sheet1!$H$1:$H$65536,[11]Sheet1!$J$1:$J$65536),0)</f>
        <v>0</v>
      </c>
      <c r="Q2959" s="3">
        <f>IFERROR(_xlfn.XLOOKUP(B2959,[12]Sheet1!$H$1:$H$65536,[12]Sheet1!$J$1:$J$65536),0)</f>
        <v>0</v>
      </c>
      <c r="R2959" s="3">
        <f>IFERROR(_xlfn.XLOOKUP(B2959,[13]Sheet1!$H$1:$H$65536,[13]Sheet1!$J$1:$J$65536),)</f>
        <v>0</v>
      </c>
      <c r="S2959" s="3">
        <f>IFERROR(_xlfn.XLOOKUP(B2959,[14]Sheet1!$H$1:$H$65536,[14]Sheet1!$K$1:$K$65536),0)</f>
        <v>0</v>
      </c>
      <c r="T2959" s="3">
        <f>IFERROR(_xlfn.XLOOKUP(B2959,[15]Sheet1!$H$1:$H$65536,[15]Sheet1!$J$1:$J$65536),0)</f>
        <v>10000</v>
      </c>
      <c r="U2959" s="3">
        <f>IFERROR(_xlfn.XLOOKUP(B2959,[16]Sheet1!$H$1:$H$65536,[16]Sheet1!$J$1:$J$65536),0)</f>
        <v>0</v>
      </c>
      <c r="V2959" s="3">
        <f>IFERROR(_xlfn.XLOOKUP(B2959,[17]Sheet1!$H$1:$H$65536,[17]Sheet1!$J$1:$J$65536),0)</f>
        <v>0</v>
      </c>
      <c r="W2959" s="3">
        <f>IFERROR(_xlfn.XLOOKUP(B2959,[18]Sheet1!$H$1:$H$65536,[18]Sheet1!$J$1:$J$65536),0)</f>
        <v>0</v>
      </c>
      <c r="X2959" s="3">
        <f>IFERROR(_xlfn.XLOOKUP(B2959,[19]Sheet1!$H$1:$H$65536,[19]Sheet1!$J$1:$J$65536),0)</f>
        <v>0</v>
      </c>
      <c r="Y2959" s="3">
        <f>IFERROR(_xlfn.XLOOKUP(B2959,[20]Sheet1!$H$1:$H$65536,[20]Sheet1!$J$1:$J$65536),0)</f>
        <v>0</v>
      </c>
      <c r="Z2959" s="3">
        <f>IFERROR(_xlfn.XLOOKUP(B2959,[21]Sheet1!$H$1:$H$65536,[21]Sheet1!$J$1:$J$65536),0)</f>
        <v>0</v>
      </c>
    </row>
    <row r="2960" spans="1:26" x14ac:dyDescent="0.3">
      <c r="A2960" s="2" t="str">
        <f t="shared" si="46"/>
        <v>S1</v>
      </c>
      <c r="B2960" s="1" t="s">
        <v>6557</v>
      </c>
      <c r="C2960" s="23" t="str">
        <f>_xlfn.XLOOKUP(B2960,IP구분!A:A,IP구분!C:C)</f>
        <v>잔망루피</v>
      </c>
      <c r="D2960" s="1" t="s">
        <v>6558</v>
      </c>
      <c r="E2960" s="7" t="str">
        <f>IFERROR(_xlfn.XLOOKUP(B2960,단가!A:A,단가!C:C),0)</f>
        <v xml:space="preserve">                     -</v>
      </c>
      <c r="F2960" s="3">
        <f>IFERROR(_xlfn.XLOOKUP(B2960,'[1]2609 재고'!$I$1:$I$65536,'[1]2609 재고'!$K$1:$K$65536),0)</f>
        <v>0</v>
      </c>
      <c r="G2960" s="3">
        <f>IFERROR(_xlfn.XLOOKUP(B2960,[2]Sheet1!$H$1:$H$65536,[2]Sheet1!$K$1:$K$65536),0)</f>
        <v>0</v>
      </c>
      <c r="H2960" s="3">
        <f>IFERROR(_xlfn.XLOOKUP(B2960,[3]Sheet1!$H$1:$H$65536,[3]Sheet1!$J$1:$J$65536),0)</f>
        <v>0</v>
      </c>
      <c r="I2960" s="3">
        <f>IFERROR(_xlfn.XLOOKUP(B2960,[4]Sheet1!$H$1:$H$65536,[4]Sheet1!$J$1:$J$65536),0)</f>
        <v>0</v>
      </c>
      <c r="J2960" s="3">
        <f>IFERROR(_xlfn.XLOOKUP(B2960,[5]Sheet1!$H$1:$H$65536,[5]Sheet1!$J$1:$J$65536),0)</f>
        <v>0</v>
      </c>
      <c r="K2960" s="3">
        <f>IFERROR(_xlfn.XLOOKUP(B2960,[6]Sheet1!$H$1:$H$65536,[6]Sheet1!$J$1:$J$65536),0)</f>
        <v>0</v>
      </c>
      <c r="L2960" s="3">
        <f>IFERROR(_xlfn.XLOOKUP(B2960,[7]Sheet1!$H$1:$H$65536,[7]Sheet1!$J$1:$J$65536),0)</f>
        <v>0</v>
      </c>
      <c r="M2960" s="3">
        <f>IFERROR(_xlfn.XLOOKUP(B2960,[8]Sheet1!$H$1:$H$65536,[8]Sheet1!$J$1:$J$65536),0)</f>
        <v>0</v>
      </c>
      <c r="N2960" s="3">
        <f>IFERROR(_xlfn.XLOOKUP(B2960,[9]Sheet1!$H$1:$H$65536,[9]Sheet1!$J$1:$J$65536),0)</f>
        <v>0</v>
      </c>
      <c r="O2960" s="3">
        <f>IFERROR(_xlfn.XLOOKUP(B2960,[10]Sheet1!$H$1:$H$65536,[10]Sheet1!$J$1:$J$65536),0)</f>
        <v>0</v>
      </c>
      <c r="P2960" s="3">
        <f>IFERROR(_xlfn.XLOOKUP(B2960,[11]Sheet1!$H$1:$H$65536,[11]Sheet1!$J$1:$J$65536),0)</f>
        <v>0</v>
      </c>
      <c r="Q2960" s="3">
        <f>IFERROR(_xlfn.XLOOKUP(B2960,[12]Sheet1!$H$1:$H$65536,[12]Sheet1!$J$1:$J$65536),0)</f>
        <v>0</v>
      </c>
      <c r="R2960" s="3">
        <f>IFERROR(_xlfn.XLOOKUP(B2960,[13]Sheet1!$H$1:$H$65536,[13]Sheet1!$J$1:$J$65536),)</f>
        <v>0</v>
      </c>
      <c r="S2960" s="3">
        <f>IFERROR(_xlfn.XLOOKUP(B2960,[14]Sheet1!$H$1:$H$65536,[14]Sheet1!$K$1:$K$65536),0)</f>
        <v>0</v>
      </c>
      <c r="T2960" s="3">
        <f>IFERROR(_xlfn.XLOOKUP(B2960,[15]Sheet1!$H$1:$H$65536,[15]Sheet1!$J$1:$J$65536),0)</f>
        <v>1000</v>
      </c>
      <c r="U2960" s="3">
        <f>IFERROR(_xlfn.XLOOKUP(B2960,[16]Sheet1!$H$1:$H$65536,[16]Sheet1!$J$1:$J$65536),0)</f>
        <v>0</v>
      </c>
      <c r="V2960" s="3">
        <f>IFERROR(_xlfn.XLOOKUP(B2960,[17]Sheet1!$H$1:$H$65536,[17]Sheet1!$J$1:$J$65536),0)</f>
        <v>0</v>
      </c>
      <c r="W2960" s="3">
        <f>IFERROR(_xlfn.XLOOKUP(B2960,[18]Sheet1!$H$1:$H$65536,[18]Sheet1!$J$1:$J$65536),0)</f>
        <v>0</v>
      </c>
      <c r="X2960" s="3">
        <f>IFERROR(_xlfn.XLOOKUP(B2960,[19]Sheet1!$H$1:$H$65536,[19]Sheet1!$J$1:$J$65536),0)</f>
        <v>0</v>
      </c>
      <c r="Y2960" s="3">
        <f>IFERROR(_xlfn.XLOOKUP(B2960,[20]Sheet1!$H$1:$H$65536,[20]Sheet1!$J$1:$J$65536),0)</f>
        <v>0</v>
      </c>
      <c r="Z2960" s="3">
        <f>IFERROR(_xlfn.XLOOKUP(B2960,[21]Sheet1!$H$1:$H$65536,[21]Sheet1!$J$1:$J$65536),0)</f>
        <v>0</v>
      </c>
    </row>
    <row r="2961" spans="1:26" x14ac:dyDescent="0.3">
      <c r="A2961" s="2" t="str">
        <f t="shared" si="46"/>
        <v>S1</v>
      </c>
      <c r="B2961" s="1" t="s">
        <v>6559</v>
      </c>
      <c r="C2961" s="23" t="str">
        <f>_xlfn.XLOOKUP(B2961,IP구분!A:A,IP구분!C:C)</f>
        <v>잔망루피</v>
      </c>
      <c r="D2961" s="1" t="s">
        <v>6560</v>
      </c>
      <c r="E2961" s="7" t="str">
        <f>IFERROR(_xlfn.XLOOKUP(B2961,단가!A:A,단가!C:C),0)</f>
        <v xml:space="preserve">                     -</v>
      </c>
      <c r="F2961" s="3">
        <f>IFERROR(_xlfn.XLOOKUP(B2961,'[1]2609 재고'!$I$1:$I$65536,'[1]2609 재고'!$K$1:$K$65536),0)</f>
        <v>0</v>
      </c>
      <c r="G2961" s="3">
        <f>IFERROR(_xlfn.XLOOKUP(B2961,[2]Sheet1!$H$1:$H$65536,[2]Sheet1!$K$1:$K$65536),0)</f>
        <v>0</v>
      </c>
      <c r="H2961" s="3">
        <f>IFERROR(_xlfn.XLOOKUP(B2961,[3]Sheet1!$H$1:$H$65536,[3]Sheet1!$J$1:$J$65536),0)</f>
        <v>0</v>
      </c>
      <c r="I2961" s="3">
        <f>IFERROR(_xlfn.XLOOKUP(B2961,[4]Sheet1!$H$1:$H$65536,[4]Sheet1!$J$1:$J$65536),0)</f>
        <v>0</v>
      </c>
      <c r="J2961" s="3">
        <f>IFERROR(_xlfn.XLOOKUP(B2961,[5]Sheet1!$H$1:$H$65536,[5]Sheet1!$J$1:$J$65536),0)</f>
        <v>0</v>
      </c>
      <c r="K2961" s="3">
        <f>IFERROR(_xlfn.XLOOKUP(B2961,[6]Sheet1!$H$1:$H$65536,[6]Sheet1!$J$1:$J$65536),0)</f>
        <v>0</v>
      </c>
      <c r="L2961" s="3">
        <f>IFERROR(_xlfn.XLOOKUP(B2961,[7]Sheet1!$H$1:$H$65536,[7]Sheet1!$J$1:$J$65536),0)</f>
        <v>0</v>
      </c>
      <c r="M2961" s="3">
        <f>IFERROR(_xlfn.XLOOKUP(B2961,[8]Sheet1!$H$1:$H$65536,[8]Sheet1!$J$1:$J$65536),0)</f>
        <v>0</v>
      </c>
      <c r="N2961" s="3">
        <f>IFERROR(_xlfn.XLOOKUP(B2961,[9]Sheet1!$H$1:$H$65536,[9]Sheet1!$J$1:$J$65536),0)</f>
        <v>0</v>
      </c>
      <c r="O2961" s="3">
        <f>IFERROR(_xlfn.XLOOKUP(B2961,[10]Sheet1!$H$1:$H$65536,[10]Sheet1!$J$1:$J$65536),0)</f>
        <v>0</v>
      </c>
      <c r="P2961" s="3">
        <f>IFERROR(_xlfn.XLOOKUP(B2961,[11]Sheet1!$H$1:$H$65536,[11]Sheet1!$J$1:$J$65536),0)</f>
        <v>0</v>
      </c>
      <c r="Q2961" s="3">
        <f>IFERROR(_xlfn.XLOOKUP(B2961,[12]Sheet1!$H$1:$H$65536,[12]Sheet1!$J$1:$J$65536),0)</f>
        <v>0</v>
      </c>
      <c r="R2961" s="3">
        <f>IFERROR(_xlfn.XLOOKUP(B2961,[13]Sheet1!$H$1:$H$65536,[13]Sheet1!$J$1:$J$65536),)</f>
        <v>0</v>
      </c>
      <c r="S2961" s="3">
        <f>IFERROR(_xlfn.XLOOKUP(B2961,[14]Sheet1!$H$1:$H$65536,[14]Sheet1!$K$1:$K$65536),0)</f>
        <v>0</v>
      </c>
      <c r="T2961" s="3">
        <f>IFERROR(_xlfn.XLOOKUP(B2961,[15]Sheet1!$H$1:$H$65536,[15]Sheet1!$J$1:$J$65536),0)</f>
        <v>1000</v>
      </c>
      <c r="U2961" s="3">
        <f>IFERROR(_xlfn.XLOOKUP(B2961,[16]Sheet1!$H$1:$H$65536,[16]Sheet1!$J$1:$J$65536),0)</f>
        <v>0</v>
      </c>
      <c r="V2961" s="3">
        <f>IFERROR(_xlfn.XLOOKUP(B2961,[17]Sheet1!$H$1:$H$65536,[17]Sheet1!$J$1:$J$65536),0)</f>
        <v>0</v>
      </c>
      <c r="W2961" s="3">
        <f>IFERROR(_xlfn.XLOOKUP(B2961,[18]Sheet1!$H$1:$H$65536,[18]Sheet1!$J$1:$J$65536),0)</f>
        <v>0</v>
      </c>
      <c r="X2961" s="3">
        <f>IFERROR(_xlfn.XLOOKUP(B2961,[19]Sheet1!$H$1:$H$65536,[19]Sheet1!$J$1:$J$65536),0)</f>
        <v>0</v>
      </c>
      <c r="Y2961" s="3">
        <f>IFERROR(_xlfn.XLOOKUP(B2961,[20]Sheet1!$H$1:$H$65536,[20]Sheet1!$J$1:$J$65536),0)</f>
        <v>0</v>
      </c>
      <c r="Z2961" s="3">
        <f>IFERROR(_xlfn.XLOOKUP(B2961,[21]Sheet1!$H$1:$H$65536,[21]Sheet1!$J$1:$J$65536),0)</f>
        <v>0</v>
      </c>
    </row>
    <row r="2962" spans="1:26" x14ac:dyDescent="0.3">
      <c r="A2962" s="2" t="str">
        <f t="shared" si="46"/>
        <v>S1</v>
      </c>
      <c r="B2962" s="1" t="s">
        <v>2405</v>
      </c>
      <c r="C2962" s="23" t="str">
        <f>_xlfn.XLOOKUP(B2962,IP구분!A:A,IP구분!C:C)</f>
        <v>잔망루피</v>
      </c>
      <c r="D2962" s="1" t="s">
        <v>2406</v>
      </c>
      <c r="E2962" s="7" t="str">
        <f>IFERROR(_xlfn.XLOOKUP(B2962,단가!A:A,단가!C:C),0)</f>
        <v xml:space="preserve">                     -</v>
      </c>
      <c r="F2962" s="3">
        <f>IFERROR(_xlfn.XLOOKUP(B2962,'[1]2609 재고'!$I$1:$I$65536,'[1]2609 재고'!$K$1:$K$65536),0)</f>
        <v>0</v>
      </c>
      <c r="G2962" s="3">
        <f>IFERROR(_xlfn.XLOOKUP(B2962,[2]Sheet1!$H$1:$H$65536,[2]Sheet1!$K$1:$K$65536),0)</f>
        <v>0</v>
      </c>
      <c r="H2962" s="3">
        <f>IFERROR(_xlfn.XLOOKUP(B2962,[3]Sheet1!$H$1:$H$65536,[3]Sheet1!$J$1:$J$65536),0)</f>
        <v>0</v>
      </c>
      <c r="I2962" s="3">
        <f>IFERROR(_xlfn.XLOOKUP(B2962,[4]Sheet1!$H$1:$H$65536,[4]Sheet1!$J$1:$J$65536),0)</f>
        <v>0</v>
      </c>
      <c r="J2962" s="3">
        <f>IFERROR(_xlfn.XLOOKUP(B2962,[5]Sheet1!$H$1:$H$65536,[5]Sheet1!$J$1:$J$65536),0)</f>
        <v>0</v>
      </c>
      <c r="K2962" s="3">
        <f>IFERROR(_xlfn.XLOOKUP(B2962,[6]Sheet1!$H$1:$H$65536,[6]Sheet1!$J$1:$J$65536),0)</f>
        <v>0</v>
      </c>
      <c r="L2962" s="3">
        <f>IFERROR(_xlfn.XLOOKUP(B2962,[7]Sheet1!$H$1:$H$65536,[7]Sheet1!$J$1:$J$65536),0)</f>
        <v>0</v>
      </c>
      <c r="M2962" s="3">
        <f>IFERROR(_xlfn.XLOOKUP(B2962,[8]Sheet1!$H$1:$H$65536,[8]Sheet1!$J$1:$J$65536),0)</f>
        <v>0</v>
      </c>
      <c r="N2962" s="3">
        <f>IFERROR(_xlfn.XLOOKUP(B2962,[9]Sheet1!$H$1:$H$65536,[9]Sheet1!$J$1:$J$65536),0)</f>
        <v>0</v>
      </c>
      <c r="O2962" s="3">
        <f>IFERROR(_xlfn.XLOOKUP(B2962,[10]Sheet1!$H$1:$H$65536,[10]Sheet1!$J$1:$J$65536),0)</f>
        <v>0</v>
      </c>
      <c r="P2962" s="3">
        <f>IFERROR(_xlfn.XLOOKUP(B2962,[11]Sheet1!$H$1:$H$65536,[11]Sheet1!$J$1:$J$65536),0)</f>
        <v>0</v>
      </c>
      <c r="Q2962" s="3">
        <f>IFERROR(_xlfn.XLOOKUP(B2962,[12]Sheet1!$H$1:$H$65536,[12]Sheet1!$J$1:$J$65536),0)</f>
        <v>0</v>
      </c>
      <c r="R2962" s="3">
        <f>IFERROR(_xlfn.XLOOKUP(B2962,[13]Sheet1!$H$1:$H$65536,[13]Sheet1!$J$1:$J$65536),)</f>
        <v>0</v>
      </c>
      <c r="S2962" s="3">
        <f>IFERROR(_xlfn.XLOOKUP(B2962,[14]Sheet1!$H$1:$H$65536,[14]Sheet1!$K$1:$K$65536),0)</f>
        <v>0</v>
      </c>
      <c r="T2962" s="3">
        <f>IFERROR(_xlfn.XLOOKUP(B2962,[15]Sheet1!$H$1:$H$65536,[15]Sheet1!$J$1:$J$65536),0)</f>
        <v>0</v>
      </c>
      <c r="U2962" s="3">
        <f>IFERROR(_xlfn.XLOOKUP(B2962,[16]Sheet1!$H$1:$H$65536,[16]Sheet1!$J$1:$J$65536),0)</f>
        <v>0</v>
      </c>
      <c r="V2962" s="3">
        <f>IFERROR(_xlfn.XLOOKUP(B2962,[17]Sheet1!$H$1:$H$65536,[17]Sheet1!$J$1:$J$65536),0)</f>
        <v>0</v>
      </c>
      <c r="W2962" s="3">
        <f>IFERROR(_xlfn.XLOOKUP(B2962,[18]Sheet1!$H$1:$H$65536,[18]Sheet1!$J$1:$J$65536),0)</f>
        <v>0</v>
      </c>
      <c r="X2962" s="3">
        <f>IFERROR(_xlfn.XLOOKUP(B2962,[19]Sheet1!$H$1:$H$65536,[19]Sheet1!$J$1:$J$65536),0)</f>
        <v>0</v>
      </c>
      <c r="Y2962" s="3">
        <f>IFERROR(_xlfn.XLOOKUP(B2962,[20]Sheet1!$H$1:$H$65536,[20]Sheet1!$J$1:$J$65536),0)</f>
        <v>0</v>
      </c>
      <c r="Z2962" s="3">
        <f>IFERROR(_xlfn.XLOOKUP(B2962,[21]Sheet1!$H$1:$H$65536,[21]Sheet1!$J$1:$J$65536),0)</f>
        <v>0</v>
      </c>
    </row>
    <row r="2963" spans="1:26" x14ac:dyDescent="0.3">
      <c r="A2963" s="2" t="str">
        <f t="shared" si="46"/>
        <v>T1</v>
      </c>
      <c r="B2963" s="1" t="s">
        <v>5266</v>
      </c>
      <c r="C2963" s="23" t="str">
        <f>_xlfn.XLOOKUP(B2963,IP구분!A:A,IP구분!C:C)</f>
        <v>타요</v>
      </c>
      <c r="D2963" s="1" t="s">
        <v>5267</v>
      </c>
      <c r="E2963" s="7">
        <f>IFERROR(_xlfn.XLOOKUP(B2963,단가!A:A,단가!C:C),0)</f>
        <v>1945</v>
      </c>
      <c r="F2963" s="3">
        <f>IFERROR(_xlfn.XLOOKUP(B2963,'[1]2609 재고'!$I$1:$I$65536,'[1]2609 재고'!$K$1:$K$65536),0)</f>
        <v>867</v>
      </c>
      <c r="G2963" s="3">
        <f>IFERROR(_xlfn.XLOOKUP(B2963,[2]Sheet1!$H$1:$H$65536,[2]Sheet1!$K$1:$K$65536),0)</f>
        <v>995</v>
      </c>
      <c r="H2963" s="3">
        <f>IFERROR(_xlfn.XLOOKUP(B2963,[3]Sheet1!$H$1:$H$65536,[3]Sheet1!$J$1:$J$65536),0)</f>
        <v>1035</v>
      </c>
      <c r="I2963" s="3">
        <f>IFERROR(_xlfn.XLOOKUP(B2963,[4]Sheet1!$H$1:$H$65536,[4]Sheet1!$J$1:$J$65536),0)</f>
        <v>1563</v>
      </c>
      <c r="J2963" s="3">
        <f>IFERROR(_xlfn.XLOOKUP(B2963,[5]Sheet1!$H$1:$H$65536,[5]Sheet1!$J$1:$J$65536),0)</f>
        <v>1659</v>
      </c>
      <c r="K2963" s="3">
        <f>IFERROR(_xlfn.XLOOKUP(B2963,[6]Sheet1!$H$1:$H$65536,[6]Sheet1!$J$1:$J$65536),0)</f>
        <v>1683</v>
      </c>
      <c r="L2963" s="3">
        <f>IFERROR(_xlfn.XLOOKUP(B2963,[7]Sheet1!$H$1:$H$65536,[7]Sheet1!$J$1:$J$65536),0)</f>
        <v>1827</v>
      </c>
      <c r="M2963" s="3">
        <f>IFERROR(_xlfn.XLOOKUP(B2963,[8]Sheet1!$H$1:$H$65536,[8]Sheet1!$J$1:$J$65536),0)</f>
        <v>2083</v>
      </c>
      <c r="N2963" s="3">
        <f>IFERROR(_xlfn.XLOOKUP(B2963,[9]Sheet1!$H$1:$H$65536,[9]Sheet1!$J$1:$J$65536),0)</f>
        <v>2163</v>
      </c>
      <c r="O2963" s="3">
        <f>IFERROR(_xlfn.XLOOKUP(B2963,[10]Sheet1!$H$1:$H$65536,[10]Sheet1!$J$1:$J$65536),0)</f>
        <v>2336</v>
      </c>
      <c r="P2963" s="3">
        <f>IFERROR(_xlfn.XLOOKUP(B2963,[11]Sheet1!$H$1:$H$65536,[11]Sheet1!$J$1:$J$65536),0)</f>
        <v>2648</v>
      </c>
      <c r="Q2963" s="3">
        <f>IFERROR(_xlfn.XLOOKUP(B2963,[12]Sheet1!$H$1:$H$65536,[12]Sheet1!$J$1:$J$65536),0)</f>
        <v>3040</v>
      </c>
      <c r="R2963" s="3">
        <f>IFERROR(_xlfn.XLOOKUP(B2963,[13]Sheet1!$H$1:$H$65536,[13]Sheet1!$J$1:$J$65536),)</f>
        <v>3104</v>
      </c>
      <c r="S2963" s="3">
        <f>IFERROR(_xlfn.XLOOKUP(B2963,[14]Sheet1!$H$1:$H$65536,[14]Sheet1!$K$1:$K$65536),0)</f>
        <v>3160</v>
      </c>
      <c r="T2963" s="3">
        <f>IFERROR(_xlfn.XLOOKUP(B2963,[15]Sheet1!$H$1:$H$65536,[15]Sheet1!$J$1:$J$65536),0)</f>
        <v>3256</v>
      </c>
      <c r="U2963" s="3">
        <f>IFERROR(_xlfn.XLOOKUP(B2963,[16]Sheet1!$H$1:$H$65536,[16]Sheet1!$J$1:$J$65536),0)</f>
        <v>3520</v>
      </c>
      <c r="V2963" s="3">
        <f>IFERROR(_xlfn.XLOOKUP(B2963,[17]Sheet1!$H$1:$H$65536,[17]Sheet1!$J$1:$J$65536),0)</f>
        <v>3560</v>
      </c>
      <c r="W2963" s="3">
        <f>IFERROR(_xlfn.XLOOKUP(B2963,[18]Sheet1!$H$1:$H$65536,[18]Sheet1!$J$1:$J$65536),0)</f>
        <v>3864</v>
      </c>
      <c r="X2963" s="3">
        <f>IFERROR(_xlfn.XLOOKUP(B2963,[19]Sheet1!$H$1:$H$65536,[19]Sheet1!$J$1:$J$65536),0)</f>
        <v>4040</v>
      </c>
      <c r="Y2963" s="3">
        <f>IFERROR(_xlfn.XLOOKUP(B2963,[20]Sheet1!$H$1:$H$65536,[20]Sheet1!$J$1:$J$65536),0)</f>
        <v>3017</v>
      </c>
      <c r="Z2963" s="3">
        <f>IFERROR(_xlfn.XLOOKUP(B2963,[21]Sheet1!$H$1:$H$65536,[21]Sheet1!$J$1:$J$65536),0)</f>
        <v>25</v>
      </c>
    </row>
    <row r="2964" spans="1:26" x14ac:dyDescent="0.3">
      <c r="A2964" s="2" t="str">
        <f t="shared" si="46"/>
        <v>T1</v>
      </c>
      <c r="B2964" s="1" t="s">
        <v>5268</v>
      </c>
      <c r="C2964" s="23" t="str">
        <f>_xlfn.XLOOKUP(B2964,IP구분!A:A,IP구분!C:C)</f>
        <v>타요</v>
      </c>
      <c r="D2964" s="1" t="s">
        <v>5269</v>
      </c>
      <c r="E2964" s="7">
        <f>IFERROR(_xlfn.XLOOKUP(B2964,단가!A:A,단가!C:C),0)</f>
        <v>1781</v>
      </c>
      <c r="F2964" s="3">
        <f>IFERROR(_xlfn.XLOOKUP(B2964,'[1]2609 재고'!$I$1:$I$65536,'[1]2609 재고'!$K$1:$K$65536),0)</f>
        <v>1312</v>
      </c>
      <c r="G2964" s="3">
        <f>IFERROR(_xlfn.XLOOKUP(B2964,[2]Sheet1!$H$1:$H$65536,[2]Sheet1!$K$1:$K$65536),0)</f>
        <v>1504</v>
      </c>
      <c r="H2964" s="3">
        <f>IFERROR(_xlfn.XLOOKUP(B2964,[3]Sheet1!$H$1:$H$65536,[3]Sheet1!$J$1:$J$65536),0)</f>
        <v>1570</v>
      </c>
      <c r="I2964" s="3">
        <f>IFERROR(_xlfn.XLOOKUP(B2964,[4]Sheet1!$H$1:$H$65536,[4]Sheet1!$J$1:$J$65536),0)</f>
        <v>2098</v>
      </c>
      <c r="J2964" s="3">
        <f>IFERROR(_xlfn.XLOOKUP(B2964,[5]Sheet1!$H$1:$H$65536,[5]Sheet1!$J$1:$J$65536),0)</f>
        <v>2122</v>
      </c>
      <c r="K2964" s="3">
        <f>IFERROR(_xlfn.XLOOKUP(B2964,[6]Sheet1!$H$1:$H$65536,[6]Sheet1!$J$1:$J$65536),0)</f>
        <v>2210</v>
      </c>
      <c r="L2964" s="3">
        <f>IFERROR(_xlfn.XLOOKUP(B2964,[7]Sheet1!$H$1:$H$65536,[7]Sheet1!$J$1:$J$65536),0)</f>
        <v>2346</v>
      </c>
      <c r="M2964" s="3">
        <f>IFERROR(_xlfn.XLOOKUP(B2964,[8]Sheet1!$H$1:$H$65536,[8]Sheet1!$J$1:$J$65536),0)</f>
        <v>2658</v>
      </c>
      <c r="N2964" s="3">
        <f>IFERROR(_xlfn.XLOOKUP(B2964,[9]Sheet1!$H$1:$H$65536,[9]Sheet1!$J$1:$J$65536),0)</f>
        <v>2786</v>
      </c>
      <c r="O2964" s="3">
        <f>IFERROR(_xlfn.XLOOKUP(B2964,[10]Sheet1!$H$1:$H$65536,[10]Sheet1!$J$1:$J$65536),0)</f>
        <v>3010</v>
      </c>
      <c r="P2964" s="3">
        <f>IFERROR(_xlfn.XLOOKUP(B2964,[11]Sheet1!$H$1:$H$65536,[11]Sheet1!$J$1:$J$65536),0)</f>
        <v>426</v>
      </c>
      <c r="Q2964" s="3">
        <f>IFERROR(_xlfn.XLOOKUP(B2964,[12]Sheet1!$H$1:$H$65536,[12]Sheet1!$J$1:$J$65536),0)</f>
        <v>747</v>
      </c>
      <c r="R2964" s="3">
        <f>IFERROR(_xlfn.XLOOKUP(B2964,[13]Sheet1!$H$1:$H$65536,[13]Sheet1!$J$1:$J$65536),)</f>
        <v>811</v>
      </c>
      <c r="S2964" s="3">
        <f>IFERROR(_xlfn.XLOOKUP(B2964,[14]Sheet1!$H$1:$H$65536,[14]Sheet1!$K$1:$K$65536),0)</f>
        <v>947</v>
      </c>
      <c r="T2964" s="3">
        <f>IFERROR(_xlfn.XLOOKUP(B2964,[15]Sheet1!$H$1:$H$65536,[15]Sheet1!$J$1:$J$65536),0)</f>
        <v>1051</v>
      </c>
      <c r="U2964" s="3">
        <f>IFERROR(_xlfn.XLOOKUP(B2964,[16]Sheet1!$H$1:$H$65536,[16]Sheet1!$J$1:$J$65536),0)</f>
        <v>1251</v>
      </c>
      <c r="V2964" s="3">
        <f>IFERROR(_xlfn.XLOOKUP(B2964,[17]Sheet1!$H$1:$H$65536,[17]Sheet1!$J$1:$J$65536),0)</f>
        <v>1275</v>
      </c>
      <c r="W2964" s="3">
        <f>IFERROR(_xlfn.XLOOKUP(B2964,[18]Sheet1!$H$1:$H$65536,[18]Sheet1!$J$1:$J$65536),0)</f>
        <v>1603</v>
      </c>
      <c r="X2964" s="3">
        <f>IFERROR(_xlfn.XLOOKUP(B2964,[19]Sheet1!$H$1:$H$65536,[19]Sheet1!$J$1:$J$65536),0)</f>
        <v>1827</v>
      </c>
      <c r="Y2964" s="3">
        <f>IFERROR(_xlfn.XLOOKUP(B2964,[20]Sheet1!$H$1:$H$65536,[20]Sheet1!$J$1:$J$65536),0)</f>
        <v>1956</v>
      </c>
      <c r="Z2964" s="3">
        <f>IFERROR(_xlfn.XLOOKUP(B2964,[21]Sheet1!$H$1:$H$65536,[21]Sheet1!$J$1:$J$65536),0)</f>
        <v>2380</v>
      </c>
    </row>
    <row r="2965" spans="1:26" x14ac:dyDescent="0.3">
      <c r="A2965" s="2" t="str">
        <f t="shared" si="46"/>
        <v>X1</v>
      </c>
      <c r="B2965" s="1" t="s">
        <v>5272</v>
      </c>
      <c r="C2965" s="23" t="str">
        <f>_xlfn.XLOOKUP(B2965,IP구분!A:A,IP구분!C:C)</f>
        <v>타요</v>
      </c>
      <c r="D2965" s="1" t="s">
        <v>5273</v>
      </c>
      <c r="E2965" s="7">
        <f>IFERROR(_xlfn.XLOOKUP(B2965,단가!A:A,단가!C:C),0)</f>
        <v>1925</v>
      </c>
      <c r="F2965" s="3">
        <f>IFERROR(_xlfn.XLOOKUP(B2965,'[1]2609 재고'!$I$1:$I$65536,'[1]2609 재고'!$K$1:$K$65536),0)</f>
        <v>720</v>
      </c>
      <c r="G2965" s="3">
        <f>IFERROR(_xlfn.XLOOKUP(B2965,[2]Sheet1!$H$1:$H$65536,[2]Sheet1!$K$1:$K$65536),0)</f>
        <v>720</v>
      </c>
      <c r="H2965" s="3">
        <f>IFERROR(_xlfn.XLOOKUP(B2965,[3]Sheet1!$H$1:$H$65536,[3]Sheet1!$J$1:$J$65536),0)</f>
        <v>0</v>
      </c>
      <c r="I2965" s="3">
        <f>IFERROR(_xlfn.XLOOKUP(B2965,[4]Sheet1!$H$1:$H$65536,[4]Sheet1!$J$1:$J$65536),0)</f>
        <v>0</v>
      </c>
      <c r="J2965" s="3">
        <f>IFERROR(_xlfn.XLOOKUP(B2965,[5]Sheet1!$H$1:$H$65536,[5]Sheet1!$J$1:$J$65536),0)</f>
        <v>0</v>
      </c>
      <c r="K2965" s="3">
        <f>IFERROR(_xlfn.XLOOKUP(B2965,[6]Sheet1!$H$1:$H$65536,[6]Sheet1!$J$1:$J$65536),0)</f>
        <v>0</v>
      </c>
      <c r="L2965" s="3">
        <f>IFERROR(_xlfn.XLOOKUP(B2965,[7]Sheet1!$H$1:$H$65536,[7]Sheet1!$J$1:$J$65536),0)</f>
        <v>0</v>
      </c>
      <c r="M2965" s="3">
        <f>IFERROR(_xlfn.XLOOKUP(B2965,[8]Sheet1!$H$1:$H$65536,[8]Sheet1!$J$1:$J$65536),0)</f>
        <v>0</v>
      </c>
      <c r="N2965" s="3">
        <f>IFERROR(_xlfn.XLOOKUP(B2965,[9]Sheet1!$H$1:$H$65536,[9]Sheet1!$J$1:$J$65536),0)</f>
        <v>0</v>
      </c>
      <c r="O2965" s="3">
        <f>IFERROR(_xlfn.XLOOKUP(B2965,[10]Sheet1!$H$1:$H$65536,[10]Sheet1!$J$1:$J$65536),0)</f>
        <v>0</v>
      </c>
      <c r="P2965" s="3">
        <f>IFERROR(_xlfn.XLOOKUP(B2965,[11]Sheet1!$H$1:$H$65536,[11]Sheet1!$J$1:$J$65536),0)</f>
        <v>0</v>
      </c>
      <c r="Q2965" s="3">
        <f>IFERROR(_xlfn.XLOOKUP(B2965,[12]Sheet1!$H$1:$H$65536,[12]Sheet1!$J$1:$J$65536),0)</f>
        <v>0</v>
      </c>
      <c r="R2965" s="3">
        <f>IFERROR(_xlfn.XLOOKUP(B2965,[13]Sheet1!$H$1:$H$65536,[13]Sheet1!$J$1:$J$65536),)</f>
        <v>0</v>
      </c>
      <c r="S2965" s="3">
        <f>IFERROR(_xlfn.XLOOKUP(B2965,[14]Sheet1!$H$1:$H$65536,[14]Sheet1!$K$1:$K$65536),0)</f>
        <v>0</v>
      </c>
      <c r="T2965" s="3">
        <f>IFERROR(_xlfn.XLOOKUP(B2965,[15]Sheet1!$H$1:$H$65536,[15]Sheet1!$J$1:$J$65536),0)</f>
        <v>0</v>
      </c>
      <c r="U2965" s="3">
        <f>IFERROR(_xlfn.XLOOKUP(B2965,[16]Sheet1!$H$1:$H$65536,[16]Sheet1!$J$1:$J$65536),0)</f>
        <v>240</v>
      </c>
      <c r="V2965" s="3">
        <f>IFERROR(_xlfn.XLOOKUP(B2965,[17]Sheet1!$H$1:$H$65536,[17]Sheet1!$J$1:$J$65536),0)</f>
        <v>600</v>
      </c>
      <c r="W2965" s="3">
        <f>IFERROR(_xlfn.XLOOKUP(B2965,[18]Sheet1!$H$1:$H$65536,[18]Sheet1!$J$1:$J$65536),0)</f>
        <v>0</v>
      </c>
      <c r="X2965" s="3">
        <f>IFERROR(_xlfn.XLOOKUP(B2965,[19]Sheet1!$H$1:$H$65536,[19]Sheet1!$J$1:$J$65536),0)</f>
        <v>0</v>
      </c>
      <c r="Y2965" s="3">
        <f>IFERROR(_xlfn.XLOOKUP(B2965,[20]Sheet1!$H$1:$H$65536,[20]Sheet1!$J$1:$J$65536),0)</f>
        <v>0</v>
      </c>
      <c r="Z2965" s="3">
        <f>IFERROR(_xlfn.XLOOKUP(B2965,[21]Sheet1!$H$1:$H$65536,[21]Sheet1!$J$1:$J$65536),0)</f>
        <v>0</v>
      </c>
    </row>
    <row r="2966" spans="1:26" x14ac:dyDescent="0.3">
      <c r="A2966" s="2" t="str">
        <f t="shared" si="46"/>
        <v>X1</v>
      </c>
      <c r="B2966" s="1" t="s">
        <v>5274</v>
      </c>
      <c r="C2966" s="23" t="str">
        <f>_xlfn.XLOOKUP(B2966,IP구분!A:A,IP구분!C:C)</f>
        <v>타요</v>
      </c>
      <c r="D2966" s="1" t="s">
        <v>5275</v>
      </c>
      <c r="E2966" s="7">
        <f>IFERROR(_xlfn.XLOOKUP(B2966,단가!A:A,단가!C:C),0)</f>
        <v>1896</v>
      </c>
      <c r="F2966" s="3">
        <f>IFERROR(_xlfn.XLOOKUP(B2966,'[1]2609 재고'!$I$1:$I$65536,'[1]2609 재고'!$K$1:$K$65536),0)</f>
        <v>1920</v>
      </c>
      <c r="G2966" s="3">
        <f>IFERROR(_xlfn.XLOOKUP(B2966,[2]Sheet1!$H$1:$H$65536,[2]Sheet1!$K$1:$K$65536),0)</f>
        <v>1920</v>
      </c>
      <c r="H2966" s="3">
        <f>IFERROR(_xlfn.XLOOKUP(B2966,[3]Sheet1!$H$1:$H$65536,[3]Sheet1!$J$1:$J$65536),0)</f>
        <v>1920</v>
      </c>
      <c r="I2966" s="3">
        <f>IFERROR(_xlfn.XLOOKUP(B2966,[4]Sheet1!$H$1:$H$65536,[4]Sheet1!$J$1:$J$65536),0)</f>
        <v>1920</v>
      </c>
      <c r="J2966" s="3">
        <f>IFERROR(_xlfn.XLOOKUP(B2966,[5]Sheet1!$H$1:$H$65536,[5]Sheet1!$J$1:$J$65536),0)</f>
        <v>2640</v>
      </c>
      <c r="K2966" s="3">
        <f>IFERROR(_xlfn.XLOOKUP(B2966,[6]Sheet1!$H$1:$H$65536,[6]Sheet1!$J$1:$J$65536),0)</f>
        <v>0</v>
      </c>
      <c r="L2966" s="3">
        <f>IFERROR(_xlfn.XLOOKUP(B2966,[7]Sheet1!$H$1:$H$65536,[7]Sheet1!$J$1:$J$65536),0)</f>
        <v>0</v>
      </c>
      <c r="M2966" s="3">
        <f>IFERROR(_xlfn.XLOOKUP(B2966,[8]Sheet1!$H$1:$H$65536,[8]Sheet1!$J$1:$J$65536),0)</f>
        <v>0</v>
      </c>
      <c r="N2966" s="3">
        <f>IFERROR(_xlfn.XLOOKUP(B2966,[9]Sheet1!$H$1:$H$65536,[9]Sheet1!$J$1:$J$65536),0)</f>
        <v>0</v>
      </c>
      <c r="O2966" s="3">
        <f>IFERROR(_xlfn.XLOOKUP(B2966,[10]Sheet1!$H$1:$H$65536,[10]Sheet1!$J$1:$J$65536),0)</f>
        <v>0</v>
      </c>
      <c r="P2966" s="3">
        <f>IFERROR(_xlfn.XLOOKUP(B2966,[11]Sheet1!$H$1:$H$65536,[11]Sheet1!$J$1:$J$65536),0)</f>
        <v>0</v>
      </c>
      <c r="Q2966" s="3">
        <f>IFERROR(_xlfn.XLOOKUP(B2966,[12]Sheet1!$H$1:$H$65536,[12]Sheet1!$J$1:$J$65536),0)</f>
        <v>0</v>
      </c>
      <c r="R2966" s="3">
        <f>IFERROR(_xlfn.XLOOKUP(B2966,[13]Sheet1!$H$1:$H$65536,[13]Sheet1!$J$1:$J$65536),)</f>
        <v>0</v>
      </c>
      <c r="S2966" s="3">
        <f>IFERROR(_xlfn.XLOOKUP(B2966,[14]Sheet1!$H$1:$H$65536,[14]Sheet1!$K$1:$K$65536),0)</f>
        <v>0</v>
      </c>
      <c r="T2966" s="3">
        <f>IFERROR(_xlfn.XLOOKUP(B2966,[15]Sheet1!$H$1:$H$65536,[15]Sheet1!$J$1:$J$65536),0)</f>
        <v>0</v>
      </c>
      <c r="U2966" s="3">
        <f>IFERROR(_xlfn.XLOOKUP(B2966,[16]Sheet1!$H$1:$H$65536,[16]Sheet1!$J$1:$J$65536),0)</f>
        <v>0</v>
      </c>
      <c r="V2966" s="3">
        <f>IFERROR(_xlfn.XLOOKUP(B2966,[17]Sheet1!$H$1:$H$65536,[17]Sheet1!$J$1:$J$65536),0)</f>
        <v>0</v>
      </c>
      <c r="W2966" s="3">
        <f>IFERROR(_xlfn.XLOOKUP(B2966,[18]Sheet1!$H$1:$H$65536,[18]Sheet1!$J$1:$J$65536),0)</f>
        <v>0</v>
      </c>
      <c r="X2966" s="3">
        <f>IFERROR(_xlfn.XLOOKUP(B2966,[19]Sheet1!$H$1:$H$65536,[19]Sheet1!$J$1:$J$65536),0)</f>
        <v>0</v>
      </c>
      <c r="Y2966" s="3">
        <f>IFERROR(_xlfn.XLOOKUP(B2966,[20]Sheet1!$H$1:$H$65536,[20]Sheet1!$J$1:$J$65536),0)</f>
        <v>0</v>
      </c>
      <c r="Z2966" s="3">
        <f>IFERROR(_xlfn.XLOOKUP(B2966,[21]Sheet1!$H$1:$H$65536,[21]Sheet1!$J$1:$J$65536),0)</f>
        <v>0</v>
      </c>
    </row>
    <row r="2967" spans="1:26" x14ac:dyDescent="0.3">
      <c r="A2967" s="2" t="str">
        <f t="shared" si="46"/>
        <v>X1</v>
      </c>
      <c r="B2967" s="1" t="s">
        <v>6561</v>
      </c>
      <c r="C2967" s="23" t="str">
        <f>_xlfn.XLOOKUP(B2967,IP구분!A:A,IP구분!C:C)</f>
        <v>타요</v>
      </c>
      <c r="D2967" s="1" t="s">
        <v>6562</v>
      </c>
      <c r="E2967" s="7" t="str">
        <f>IFERROR(_xlfn.XLOOKUP(B2967,단가!A:A,단가!C:C),0)</f>
        <v xml:space="preserve">                     -</v>
      </c>
      <c r="F2967" s="3">
        <f>IFERROR(_xlfn.XLOOKUP(B2967,'[1]2609 재고'!$I$1:$I$65536,'[1]2609 재고'!$K$1:$K$65536),0)</f>
        <v>0</v>
      </c>
      <c r="G2967" s="3">
        <f>IFERROR(_xlfn.XLOOKUP(B2967,[2]Sheet1!$H$1:$H$65536,[2]Sheet1!$K$1:$K$65536),0)</f>
        <v>0</v>
      </c>
      <c r="H2967" s="3">
        <f>IFERROR(_xlfn.XLOOKUP(B2967,[3]Sheet1!$H$1:$H$65536,[3]Sheet1!$J$1:$J$65536),0)</f>
        <v>0</v>
      </c>
      <c r="I2967" s="3">
        <f>IFERROR(_xlfn.XLOOKUP(B2967,[4]Sheet1!$H$1:$H$65536,[4]Sheet1!$J$1:$J$65536),0)</f>
        <v>0</v>
      </c>
      <c r="J2967" s="3">
        <f>IFERROR(_xlfn.XLOOKUP(B2967,[5]Sheet1!$H$1:$H$65536,[5]Sheet1!$J$1:$J$65536),0)</f>
        <v>0</v>
      </c>
      <c r="K2967" s="3">
        <f>IFERROR(_xlfn.XLOOKUP(B2967,[6]Sheet1!$H$1:$H$65536,[6]Sheet1!$J$1:$J$65536),0)</f>
        <v>0</v>
      </c>
      <c r="L2967" s="3">
        <f>IFERROR(_xlfn.XLOOKUP(B2967,[7]Sheet1!$H$1:$H$65536,[7]Sheet1!$J$1:$J$65536),0)</f>
        <v>0</v>
      </c>
      <c r="M2967" s="3">
        <f>IFERROR(_xlfn.XLOOKUP(B2967,[8]Sheet1!$H$1:$H$65536,[8]Sheet1!$J$1:$J$65536),0)</f>
        <v>0</v>
      </c>
      <c r="N2967" s="3">
        <f>IFERROR(_xlfn.XLOOKUP(B2967,[9]Sheet1!$H$1:$H$65536,[9]Sheet1!$J$1:$J$65536),0)</f>
        <v>0</v>
      </c>
      <c r="O2967" s="3">
        <f>IFERROR(_xlfn.XLOOKUP(B2967,[10]Sheet1!$H$1:$H$65536,[10]Sheet1!$J$1:$J$65536),0)</f>
        <v>0</v>
      </c>
      <c r="P2967" s="3">
        <f>IFERROR(_xlfn.XLOOKUP(B2967,[11]Sheet1!$H$1:$H$65536,[11]Sheet1!$J$1:$J$65536),0)</f>
        <v>0</v>
      </c>
      <c r="Q2967" s="3">
        <f>IFERROR(_xlfn.XLOOKUP(B2967,[12]Sheet1!$H$1:$H$65536,[12]Sheet1!$J$1:$J$65536),0)</f>
        <v>0</v>
      </c>
      <c r="R2967" s="3">
        <f>IFERROR(_xlfn.XLOOKUP(B2967,[13]Sheet1!$H$1:$H$65536,[13]Sheet1!$J$1:$J$65536),)</f>
        <v>0</v>
      </c>
      <c r="S2967" s="3">
        <f>IFERROR(_xlfn.XLOOKUP(B2967,[14]Sheet1!$H$1:$H$65536,[14]Sheet1!$K$1:$K$65536),0)</f>
        <v>0</v>
      </c>
      <c r="T2967" s="3">
        <f>IFERROR(_xlfn.XLOOKUP(B2967,[15]Sheet1!$H$1:$H$65536,[15]Sheet1!$J$1:$J$65536),0)</f>
        <v>0</v>
      </c>
      <c r="U2967" s="3">
        <f>IFERROR(_xlfn.XLOOKUP(B2967,[16]Sheet1!$H$1:$H$65536,[16]Sheet1!$J$1:$J$65536),0)</f>
        <v>0</v>
      </c>
      <c r="V2967" s="3">
        <f>IFERROR(_xlfn.XLOOKUP(B2967,[17]Sheet1!$H$1:$H$65536,[17]Sheet1!$J$1:$J$65536),0)</f>
        <v>0</v>
      </c>
      <c r="W2967" s="3">
        <f>IFERROR(_xlfn.XLOOKUP(B2967,[18]Sheet1!$H$1:$H$65536,[18]Sheet1!$J$1:$J$65536),0)</f>
        <v>0</v>
      </c>
      <c r="X2967" s="3">
        <f>IFERROR(_xlfn.XLOOKUP(B2967,[19]Sheet1!$H$1:$H$65536,[19]Sheet1!$J$1:$J$65536),0)</f>
        <v>2000</v>
      </c>
      <c r="Y2967" s="3">
        <f>IFERROR(_xlfn.XLOOKUP(B2967,[20]Sheet1!$H$1:$H$65536,[20]Sheet1!$J$1:$J$65536),0)</f>
        <v>0</v>
      </c>
      <c r="Z2967" s="3">
        <f>IFERROR(_xlfn.XLOOKUP(B2967,[21]Sheet1!$H$1:$H$65536,[21]Sheet1!$J$1:$J$65536),0)</f>
        <v>0</v>
      </c>
    </row>
    <row r="2968" spans="1:26" x14ac:dyDescent="0.3">
      <c r="A2968" s="2" t="str">
        <f t="shared" si="46"/>
        <v>X1</v>
      </c>
      <c r="B2968" s="1" t="s">
        <v>5202</v>
      </c>
      <c r="C2968" s="23" t="str">
        <f>_xlfn.XLOOKUP(B2968,IP구분!A:A,IP구분!C:C)</f>
        <v>타요</v>
      </c>
      <c r="D2968" s="1" t="s">
        <v>5203</v>
      </c>
      <c r="E2968" s="7" t="str">
        <f>IFERROR(_xlfn.XLOOKUP(B2968,단가!A:A,단가!C:C),0)</f>
        <v xml:space="preserve">                     -</v>
      </c>
      <c r="F2968" s="3">
        <f>IFERROR(_xlfn.XLOOKUP(B2968,'[1]2609 재고'!$I$1:$I$65536,'[1]2609 재고'!$K$1:$K$65536),0)</f>
        <v>0</v>
      </c>
      <c r="G2968" s="3">
        <f>IFERROR(_xlfn.XLOOKUP(B2968,[2]Sheet1!$H$1:$H$65536,[2]Sheet1!$K$1:$K$65536),0)</f>
        <v>0</v>
      </c>
      <c r="H2968" s="3">
        <f>IFERROR(_xlfn.XLOOKUP(B2968,[3]Sheet1!$H$1:$H$65536,[3]Sheet1!$J$1:$J$65536),0)</f>
        <v>0</v>
      </c>
      <c r="I2968" s="3">
        <f>IFERROR(_xlfn.XLOOKUP(B2968,[4]Sheet1!$H$1:$H$65536,[4]Sheet1!$J$1:$J$65536),0)</f>
        <v>0</v>
      </c>
      <c r="J2968" s="3">
        <f>IFERROR(_xlfn.XLOOKUP(B2968,[5]Sheet1!$H$1:$H$65536,[5]Sheet1!$J$1:$J$65536),0)</f>
        <v>0</v>
      </c>
      <c r="K2968" s="3">
        <f>IFERROR(_xlfn.XLOOKUP(B2968,[6]Sheet1!$H$1:$H$65536,[6]Sheet1!$J$1:$J$65536),0)</f>
        <v>0</v>
      </c>
      <c r="L2968" s="3">
        <f>IFERROR(_xlfn.XLOOKUP(B2968,[7]Sheet1!$H$1:$H$65536,[7]Sheet1!$J$1:$J$65536),0)</f>
        <v>0</v>
      </c>
      <c r="M2968" s="3">
        <f>IFERROR(_xlfn.XLOOKUP(B2968,[8]Sheet1!$H$1:$H$65536,[8]Sheet1!$J$1:$J$65536),0)</f>
        <v>0</v>
      </c>
      <c r="N2968" s="3">
        <f>IFERROR(_xlfn.XLOOKUP(B2968,[9]Sheet1!$H$1:$H$65536,[9]Sheet1!$J$1:$J$65536),0)</f>
        <v>0</v>
      </c>
      <c r="O2968" s="3">
        <f>IFERROR(_xlfn.XLOOKUP(B2968,[10]Sheet1!$H$1:$H$65536,[10]Sheet1!$J$1:$J$65536),0)</f>
        <v>0</v>
      </c>
      <c r="P2968" s="3">
        <f>IFERROR(_xlfn.XLOOKUP(B2968,[11]Sheet1!$H$1:$H$65536,[11]Sheet1!$J$1:$J$65536),0)</f>
        <v>0</v>
      </c>
      <c r="Q2968" s="3">
        <f>IFERROR(_xlfn.XLOOKUP(B2968,[12]Sheet1!$H$1:$H$65536,[12]Sheet1!$J$1:$J$65536),0)</f>
        <v>0</v>
      </c>
      <c r="R2968" s="3">
        <f>IFERROR(_xlfn.XLOOKUP(B2968,[13]Sheet1!$H$1:$H$65536,[13]Sheet1!$J$1:$J$65536),)</f>
        <v>0</v>
      </c>
      <c r="S2968" s="3">
        <f>IFERROR(_xlfn.XLOOKUP(B2968,[14]Sheet1!$H$1:$H$65536,[14]Sheet1!$K$1:$K$65536),0)</f>
        <v>0</v>
      </c>
      <c r="T2968" s="3">
        <f>IFERROR(_xlfn.XLOOKUP(B2968,[15]Sheet1!$H$1:$H$65536,[15]Sheet1!$J$1:$J$65536),0)</f>
        <v>0</v>
      </c>
      <c r="U2968" s="3">
        <f>IFERROR(_xlfn.XLOOKUP(B2968,[16]Sheet1!$H$1:$H$65536,[16]Sheet1!$J$1:$J$65536),0)</f>
        <v>0</v>
      </c>
      <c r="V2968" s="3">
        <f>IFERROR(_xlfn.XLOOKUP(B2968,[17]Sheet1!$H$1:$H$65536,[17]Sheet1!$J$1:$J$65536),0)</f>
        <v>0</v>
      </c>
      <c r="W2968" s="3">
        <f>IFERROR(_xlfn.XLOOKUP(B2968,[18]Sheet1!$H$1:$H$65536,[18]Sheet1!$J$1:$J$65536),0)</f>
        <v>0</v>
      </c>
      <c r="X2968" s="3">
        <f>IFERROR(_xlfn.XLOOKUP(B2968,[19]Sheet1!$H$1:$H$65536,[19]Sheet1!$J$1:$J$65536),0)</f>
        <v>0</v>
      </c>
      <c r="Y2968" s="3">
        <f>IFERROR(_xlfn.XLOOKUP(B2968,[20]Sheet1!$H$1:$H$65536,[20]Sheet1!$J$1:$J$65536),0)</f>
        <v>0</v>
      </c>
      <c r="Z2968" s="3">
        <f>IFERROR(_xlfn.XLOOKUP(B2968,[21]Sheet1!$H$1:$H$65536,[21]Sheet1!$J$1:$J$65536),0)</f>
        <v>0</v>
      </c>
    </row>
    <row r="2969" spans="1:26" x14ac:dyDescent="0.3">
      <c r="A2969" s="2" t="str">
        <f t="shared" si="46"/>
        <v>T1</v>
      </c>
      <c r="B2969" s="1" t="s">
        <v>5182</v>
      </c>
      <c r="C2969" s="23" t="str">
        <f>_xlfn.XLOOKUP(B2969,IP구분!A:A,IP구분!C:C)</f>
        <v>타요</v>
      </c>
      <c r="D2969" s="1" t="s">
        <v>5183</v>
      </c>
      <c r="E2969" s="7">
        <f>IFERROR(_xlfn.XLOOKUP(B2969,단가!A:A,단가!C:C),0)</f>
        <v>2129</v>
      </c>
      <c r="F2969" s="3">
        <f>IFERROR(_xlfn.XLOOKUP(B2969,'[1]2609 재고'!$I$1:$I$65536,'[1]2609 재고'!$K$1:$K$65536),0)</f>
        <v>1198</v>
      </c>
      <c r="G2969" s="3">
        <f>IFERROR(_xlfn.XLOOKUP(B2969,[2]Sheet1!$H$1:$H$65536,[2]Sheet1!$K$1:$K$65536),0)</f>
        <v>1718</v>
      </c>
      <c r="H2969" s="3">
        <f>IFERROR(_xlfn.XLOOKUP(B2969,[3]Sheet1!$H$1:$H$65536,[3]Sheet1!$J$1:$J$65536),0)</f>
        <v>1934</v>
      </c>
      <c r="I2969" s="3">
        <f>IFERROR(_xlfn.XLOOKUP(B2969,[4]Sheet1!$H$1:$H$65536,[4]Sheet1!$J$1:$J$65536),0)</f>
        <v>2487</v>
      </c>
      <c r="J2969" s="3">
        <f>IFERROR(_xlfn.XLOOKUP(B2969,[5]Sheet1!$H$1:$H$65536,[5]Sheet1!$J$1:$J$65536),0)</f>
        <v>2719</v>
      </c>
      <c r="K2969" s="3">
        <f>IFERROR(_xlfn.XLOOKUP(B2969,[6]Sheet1!$H$1:$H$65536,[6]Sheet1!$J$1:$J$65536),0)</f>
        <v>3063</v>
      </c>
      <c r="L2969" s="3">
        <f>IFERROR(_xlfn.XLOOKUP(B2969,[7]Sheet1!$H$1:$H$65536,[7]Sheet1!$J$1:$J$65536),0)</f>
        <v>3448</v>
      </c>
      <c r="M2969" s="3">
        <f>IFERROR(_xlfn.XLOOKUP(B2969,[8]Sheet1!$H$1:$H$65536,[8]Sheet1!$J$1:$J$65536),0)</f>
        <v>4042</v>
      </c>
      <c r="N2969" s="3">
        <f>IFERROR(_xlfn.XLOOKUP(B2969,[9]Sheet1!$H$1:$H$65536,[9]Sheet1!$J$1:$J$65536),0)</f>
        <v>4602</v>
      </c>
      <c r="O2969" s="3">
        <f>IFERROR(_xlfn.XLOOKUP(B2969,[10]Sheet1!$H$1:$H$65536,[10]Sheet1!$J$1:$J$65536),0)</f>
        <v>1898</v>
      </c>
      <c r="P2969" s="3">
        <f>IFERROR(_xlfn.XLOOKUP(B2969,[11]Sheet1!$H$1:$H$65536,[11]Sheet1!$J$1:$J$65536),0)</f>
        <v>2570</v>
      </c>
      <c r="Q2969" s="3">
        <f>IFERROR(_xlfn.XLOOKUP(B2969,[12]Sheet1!$H$1:$H$65536,[12]Sheet1!$J$1:$J$65536),0)</f>
        <v>2907</v>
      </c>
      <c r="R2969" s="3">
        <f>IFERROR(_xlfn.XLOOKUP(B2969,[13]Sheet1!$H$1:$H$65536,[13]Sheet1!$J$1:$J$65536),)</f>
        <v>3139</v>
      </c>
      <c r="S2969" s="3">
        <f>IFERROR(_xlfn.XLOOKUP(B2969,[14]Sheet1!$H$1:$H$65536,[14]Sheet1!$K$1:$K$65536),0)</f>
        <v>3636</v>
      </c>
      <c r="T2969" s="3">
        <f>IFERROR(_xlfn.XLOOKUP(B2969,[15]Sheet1!$H$1:$H$65536,[15]Sheet1!$J$1:$J$65536),0)</f>
        <v>3908</v>
      </c>
      <c r="U2969" s="3">
        <f>IFERROR(_xlfn.XLOOKUP(B2969,[16]Sheet1!$H$1:$H$65536,[16]Sheet1!$J$1:$J$65536),0)</f>
        <v>4247</v>
      </c>
      <c r="V2969" s="3">
        <f>IFERROR(_xlfn.XLOOKUP(B2969,[17]Sheet1!$H$1:$H$65536,[17]Sheet1!$J$1:$J$65536),0)</f>
        <v>2401</v>
      </c>
      <c r="W2969" s="3">
        <f>IFERROR(_xlfn.XLOOKUP(B2969,[18]Sheet1!$H$1:$H$65536,[18]Sheet1!$J$1:$J$65536),0)</f>
        <v>2953</v>
      </c>
      <c r="X2969" s="3">
        <f>IFERROR(_xlfn.XLOOKUP(B2969,[19]Sheet1!$H$1:$H$65536,[19]Sheet1!$J$1:$J$65536),0)</f>
        <v>577</v>
      </c>
      <c r="Y2969" s="3">
        <f>IFERROR(_xlfn.XLOOKUP(B2969,[20]Sheet1!$H$1:$H$65536,[20]Sheet1!$J$1:$J$65536),0)</f>
        <v>975</v>
      </c>
      <c r="Z2969" s="3">
        <f>IFERROR(_xlfn.XLOOKUP(B2969,[21]Sheet1!$H$1:$H$65536,[21]Sheet1!$J$1:$J$65536),0)</f>
        <v>1639</v>
      </c>
    </row>
    <row r="2970" spans="1:26" x14ac:dyDescent="0.3">
      <c r="A2970" s="2" t="str">
        <f t="shared" si="46"/>
        <v>OY</v>
      </c>
      <c r="B2970" s="1" t="s">
        <v>6563</v>
      </c>
      <c r="C2970" s="23">
        <f>_xlfn.XLOOKUP(B2970,IP구분!A:A,IP구분!C:C)</f>
        <v>0</v>
      </c>
      <c r="D2970" s="1" t="s">
        <v>6564</v>
      </c>
      <c r="E2970" s="7">
        <f>IFERROR(_xlfn.XLOOKUP(B2970,단가!A:A,단가!C:C),0)</f>
        <v>0</v>
      </c>
      <c r="F2970" s="3">
        <f>IFERROR(_xlfn.XLOOKUP(B2970,'[1]2609 재고'!$I$1:$I$65536,'[1]2609 재고'!$K$1:$K$65536),0)</f>
        <v>0</v>
      </c>
      <c r="G2970" s="3">
        <f>IFERROR(_xlfn.XLOOKUP(B2970,[2]Sheet1!$H$1:$H$65536,[2]Sheet1!$K$1:$K$65536),0)</f>
        <v>0</v>
      </c>
      <c r="H2970" s="3">
        <f>IFERROR(_xlfn.XLOOKUP(B2970,[3]Sheet1!$H$1:$H$65536,[3]Sheet1!$J$1:$J$65536),0)</f>
        <v>0</v>
      </c>
      <c r="I2970" s="3">
        <f>IFERROR(_xlfn.XLOOKUP(B2970,[4]Sheet1!$H$1:$H$65536,[4]Sheet1!$J$1:$J$65536),0)</f>
        <v>0</v>
      </c>
      <c r="J2970" s="3">
        <f>IFERROR(_xlfn.XLOOKUP(B2970,[5]Sheet1!$H$1:$H$65536,[5]Sheet1!$J$1:$J$65536),0)</f>
        <v>0</v>
      </c>
      <c r="K2970" s="3">
        <f>IFERROR(_xlfn.XLOOKUP(B2970,[6]Sheet1!$H$1:$H$65536,[6]Sheet1!$J$1:$J$65536),0)</f>
        <v>0</v>
      </c>
      <c r="L2970" s="3">
        <f>IFERROR(_xlfn.XLOOKUP(B2970,[7]Sheet1!$H$1:$H$65536,[7]Sheet1!$J$1:$J$65536),0)</f>
        <v>0</v>
      </c>
      <c r="M2970" s="3">
        <f>IFERROR(_xlfn.XLOOKUP(B2970,[8]Sheet1!$H$1:$H$65536,[8]Sheet1!$J$1:$J$65536),0)</f>
        <v>0</v>
      </c>
      <c r="N2970" s="3">
        <f>IFERROR(_xlfn.XLOOKUP(B2970,[9]Sheet1!$H$1:$H$65536,[9]Sheet1!$J$1:$J$65536),0)</f>
        <v>0</v>
      </c>
      <c r="O2970" s="3">
        <f>IFERROR(_xlfn.XLOOKUP(B2970,[10]Sheet1!$H$1:$H$65536,[10]Sheet1!$J$1:$J$65536),0)</f>
        <v>0</v>
      </c>
      <c r="P2970" s="3">
        <f>IFERROR(_xlfn.XLOOKUP(B2970,[11]Sheet1!$H$1:$H$65536,[11]Sheet1!$J$1:$J$65536),0)</f>
        <v>0</v>
      </c>
      <c r="Q2970" s="3">
        <f>IFERROR(_xlfn.XLOOKUP(B2970,[12]Sheet1!$H$1:$H$65536,[12]Sheet1!$J$1:$J$65536),0)</f>
        <v>0</v>
      </c>
      <c r="R2970" s="3">
        <f>IFERROR(_xlfn.XLOOKUP(B2970,[13]Sheet1!$H$1:$H$65536,[13]Sheet1!$J$1:$J$65536),)</f>
        <v>0</v>
      </c>
      <c r="S2970" s="3">
        <f>IFERROR(_xlfn.XLOOKUP(B2970,[14]Sheet1!$H$1:$H$65536,[14]Sheet1!$K$1:$K$65536),0)</f>
        <v>0</v>
      </c>
      <c r="T2970" s="3">
        <f>IFERROR(_xlfn.XLOOKUP(B2970,[15]Sheet1!$H$1:$H$65536,[15]Sheet1!$J$1:$J$65536),0)</f>
        <v>0</v>
      </c>
      <c r="U2970" s="3">
        <f>IFERROR(_xlfn.XLOOKUP(B2970,[16]Sheet1!$H$1:$H$65536,[16]Sheet1!$J$1:$J$65536),0)</f>
        <v>0</v>
      </c>
      <c r="V2970" s="3">
        <f>IFERROR(_xlfn.XLOOKUP(B2970,[17]Sheet1!$H$1:$H$65536,[17]Sheet1!$J$1:$J$65536),0)</f>
        <v>0</v>
      </c>
      <c r="W2970" s="3">
        <f>IFERROR(_xlfn.XLOOKUP(B2970,[18]Sheet1!$H$1:$H$65536,[18]Sheet1!$J$1:$J$65536),0)</f>
        <v>0</v>
      </c>
      <c r="X2970" s="3">
        <f>IFERROR(_xlfn.XLOOKUP(B2970,[19]Sheet1!$H$1:$H$65536,[19]Sheet1!$J$1:$J$65536),0)</f>
        <v>0</v>
      </c>
      <c r="Y2970" s="3">
        <f>IFERROR(_xlfn.XLOOKUP(B2970,[20]Sheet1!$H$1:$H$65536,[20]Sheet1!$J$1:$J$65536),0)</f>
        <v>0</v>
      </c>
      <c r="Z2970" s="3">
        <f>IFERROR(_xlfn.XLOOKUP(B2970,[21]Sheet1!$H$1:$H$65536,[21]Sheet1!$J$1:$J$65536),0)</f>
        <v>0</v>
      </c>
    </row>
    <row r="2971" spans="1:26" x14ac:dyDescent="0.3">
      <c r="A2971" s="2" t="str">
        <f t="shared" si="46"/>
        <v>X2</v>
      </c>
      <c r="B2971" s="1" t="s">
        <v>5270</v>
      </c>
      <c r="C2971" s="23" t="str">
        <f>_xlfn.XLOOKUP(B2971,IP구분!A:A,IP구분!C:C)</f>
        <v>타요</v>
      </c>
      <c r="D2971" s="1" t="s">
        <v>5271</v>
      </c>
      <c r="E2971" s="7" t="str">
        <f>IFERROR(_xlfn.XLOOKUP(B2971,단가!A:A,단가!C:C),0)</f>
        <v xml:space="preserve">                     -</v>
      </c>
      <c r="F2971" s="3">
        <f>IFERROR(_xlfn.XLOOKUP(B2971,'[1]2609 재고'!$I$1:$I$65536,'[1]2609 재고'!$K$1:$K$65536),0)</f>
        <v>216</v>
      </c>
      <c r="G2971" s="3">
        <f>IFERROR(_xlfn.XLOOKUP(B2971,[2]Sheet1!$H$1:$H$65536,[2]Sheet1!$K$1:$K$65536),0)</f>
        <v>0</v>
      </c>
      <c r="H2971" s="3">
        <f>IFERROR(_xlfn.XLOOKUP(B2971,[3]Sheet1!$H$1:$H$65536,[3]Sheet1!$J$1:$J$65536),0)</f>
        <v>0</v>
      </c>
      <c r="I2971" s="3">
        <f>IFERROR(_xlfn.XLOOKUP(B2971,[4]Sheet1!$H$1:$H$65536,[4]Sheet1!$J$1:$J$65536),0)</f>
        <v>0</v>
      </c>
      <c r="J2971" s="3">
        <f>IFERROR(_xlfn.XLOOKUP(B2971,[5]Sheet1!$H$1:$H$65536,[5]Sheet1!$J$1:$J$65536),0)</f>
        <v>0</v>
      </c>
      <c r="K2971" s="3">
        <f>IFERROR(_xlfn.XLOOKUP(B2971,[6]Sheet1!$H$1:$H$65536,[6]Sheet1!$J$1:$J$65536),0)</f>
        <v>0</v>
      </c>
      <c r="L2971" s="3">
        <f>IFERROR(_xlfn.XLOOKUP(B2971,[7]Sheet1!$H$1:$H$65536,[7]Sheet1!$J$1:$J$65536),0)</f>
        <v>0</v>
      </c>
      <c r="M2971" s="3">
        <f>IFERROR(_xlfn.XLOOKUP(B2971,[8]Sheet1!$H$1:$H$65536,[8]Sheet1!$J$1:$J$65536),0)</f>
        <v>0</v>
      </c>
      <c r="N2971" s="3">
        <f>IFERROR(_xlfn.XLOOKUP(B2971,[9]Sheet1!$H$1:$H$65536,[9]Sheet1!$J$1:$J$65536),0)</f>
        <v>0</v>
      </c>
      <c r="O2971" s="3">
        <f>IFERROR(_xlfn.XLOOKUP(B2971,[10]Sheet1!$H$1:$H$65536,[10]Sheet1!$J$1:$J$65536),0)</f>
        <v>0</v>
      </c>
      <c r="P2971" s="3">
        <f>IFERROR(_xlfn.XLOOKUP(B2971,[11]Sheet1!$H$1:$H$65536,[11]Sheet1!$J$1:$J$65536),0)</f>
        <v>0</v>
      </c>
      <c r="Q2971" s="3">
        <f>IFERROR(_xlfn.XLOOKUP(B2971,[12]Sheet1!$H$1:$H$65536,[12]Sheet1!$J$1:$J$65536),0)</f>
        <v>1080</v>
      </c>
      <c r="R2971" s="3">
        <f>IFERROR(_xlfn.XLOOKUP(B2971,[13]Sheet1!$H$1:$H$65536,[13]Sheet1!$J$1:$J$65536),)</f>
        <v>1080</v>
      </c>
      <c r="S2971" s="3">
        <f>IFERROR(_xlfn.XLOOKUP(B2971,[14]Sheet1!$H$1:$H$65536,[14]Sheet1!$K$1:$K$65536),0)</f>
        <v>1080</v>
      </c>
      <c r="T2971" s="3">
        <f>IFERROR(_xlfn.XLOOKUP(B2971,[15]Sheet1!$H$1:$H$65536,[15]Sheet1!$J$1:$J$65536),0)</f>
        <v>0</v>
      </c>
      <c r="U2971" s="3">
        <f>IFERROR(_xlfn.XLOOKUP(B2971,[16]Sheet1!$H$1:$H$65536,[16]Sheet1!$J$1:$J$65536),0)</f>
        <v>0</v>
      </c>
      <c r="V2971" s="3">
        <f>IFERROR(_xlfn.XLOOKUP(B2971,[17]Sheet1!$H$1:$H$65536,[17]Sheet1!$J$1:$J$65536),0)</f>
        <v>0</v>
      </c>
      <c r="W2971" s="3">
        <f>IFERROR(_xlfn.XLOOKUP(B2971,[18]Sheet1!$H$1:$H$65536,[18]Sheet1!$J$1:$J$65536),0)</f>
        <v>0</v>
      </c>
      <c r="X2971" s="3">
        <f>IFERROR(_xlfn.XLOOKUP(B2971,[19]Sheet1!$H$1:$H$65536,[19]Sheet1!$J$1:$J$65536),0)</f>
        <v>0</v>
      </c>
      <c r="Y2971" s="3">
        <f>IFERROR(_xlfn.XLOOKUP(B2971,[20]Sheet1!$H$1:$H$65536,[20]Sheet1!$J$1:$J$65536),0)</f>
        <v>0</v>
      </c>
      <c r="Z2971" s="3">
        <f>IFERROR(_xlfn.XLOOKUP(B2971,[21]Sheet1!$H$1:$H$65536,[21]Sheet1!$J$1:$J$65536),0)</f>
        <v>0</v>
      </c>
    </row>
    <row r="2972" spans="1:26" x14ac:dyDescent="0.3">
      <c r="A2972" s="2" t="str">
        <f t="shared" si="46"/>
        <v>T1</v>
      </c>
      <c r="B2972" s="1" t="s">
        <v>5184</v>
      </c>
      <c r="C2972" s="23" t="str">
        <f>_xlfn.XLOOKUP(B2972,IP구분!A:A,IP구분!C:C)</f>
        <v>타요</v>
      </c>
      <c r="D2972" s="1" t="s">
        <v>5185</v>
      </c>
      <c r="E2972" s="7">
        <f>IFERROR(_xlfn.XLOOKUP(B2972,단가!A:A,단가!C:C),0)</f>
        <v>1574</v>
      </c>
      <c r="F2972" s="3">
        <f>IFERROR(_xlfn.XLOOKUP(B2972,'[1]2609 재고'!$I$1:$I$65536,'[1]2609 재고'!$K$1:$K$65536),0)</f>
        <v>1173</v>
      </c>
      <c r="G2972" s="3">
        <f>IFERROR(_xlfn.XLOOKUP(B2972,[2]Sheet1!$H$1:$H$65536,[2]Sheet1!$K$1:$K$65536),0)</f>
        <v>1325</v>
      </c>
      <c r="H2972" s="3">
        <f>IFERROR(_xlfn.XLOOKUP(B2972,[3]Sheet1!$H$1:$H$65536,[3]Sheet1!$J$1:$J$65536),0)</f>
        <v>1453</v>
      </c>
      <c r="I2972" s="3">
        <f>IFERROR(_xlfn.XLOOKUP(B2972,[4]Sheet1!$H$1:$H$65536,[4]Sheet1!$J$1:$J$65536),0)</f>
        <v>2029</v>
      </c>
      <c r="J2972" s="3">
        <f>IFERROR(_xlfn.XLOOKUP(B2972,[5]Sheet1!$H$1:$H$65536,[5]Sheet1!$J$1:$J$65536),0)</f>
        <v>2085</v>
      </c>
      <c r="K2972" s="3">
        <f>IFERROR(_xlfn.XLOOKUP(B2972,[6]Sheet1!$H$1:$H$65536,[6]Sheet1!$J$1:$J$65536),0)</f>
        <v>2437</v>
      </c>
      <c r="L2972" s="3">
        <f>IFERROR(_xlfn.XLOOKUP(B2972,[7]Sheet1!$H$1:$H$65536,[7]Sheet1!$J$1:$J$65536),0)</f>
        <v>2725</v>
      </c>
      <c r="M2972" s="3">
        <f>IFERROR(_xlfn.XLOOKUP(B2972,[8]Sheet1!$H$1:$H$65536,[8]Sheet1!$J$1:$J$65536),0)</f>
        <v>3109</v>
      </c>
      <c r="N2972" s="3">
        <f>IFERROR(_xlfn.XLOOKUP(B2972,[9]Sheet1!$H$1:$H$65536,[9]Sheet1!$J$1:$J$65536),0)</f>
        <v>3325</v>
      </c>
      <c r="O2972" s="3">
        <f>IFERROR(_xlfn.XLOOKUP(B2972,[10]Sheet1!$H$1:$H$65536,[10]Sheet1!$J$1:$J$65536),0)</f>
        <v>637</v>
      </c>
      <c r="P2972" s="3">
        <f>IFERROR(_xlfn.XLOOKUP(B2972,[11]Sheet1!$H$1:$H$65536,[11]Sheet1!$J$1:$J$65536),0)</f>
        <v>981</v>
      </c>
      <c r="Q2972" s="3">
        <f>IFERROR(_xlfn.XLOOKUP(B2972,[12]Sheet1!$H$1:$H$65536,[12]Sheet1!$J$1:$J$65536),0)</f>
        <v>1349</v>
      </c>
      <c r="R2972" s="3">
        <f>IFERROR(_xlfn.XLOOKUP(B2972,[13]Sheet1!$H$1:$H$65536,[13]Sheet1!$J$1:$J$65536),)</f>
        <v>1517</v>
      </c>
      <c r="S2972" s="3">
        <f>IFERROR(_xlfn.XLOOKUP(B2972,[14]Sheet1!$H$1:$H$65536,[14]Sheet1!$K$1:$K$65536),0)</f>
        <v>1750</v>
      </c>
      <c r="T2972" s="3">
        <f>IFERROR(_xlfn.XLOOKUP(B2972,[15]Sheet1!$H$1:$H$65536,[15]Sheet1!$J$1:$J$65536),0)</f>
        <v>1966</v>
      </c>
      <c r="U2972" s="3">
        <f>IFERROR(_xlfn.XLOOKUP(B2972,[16]Sheet1!$H$1:$H$65536,[16]Sheet1!$J$1:$J$65536),0)</f>
        <v>2161</v>
      </c>
      <c r="V2972" s="3">
        <f>IFERROR(_xlfn.XLOOKUP(B2972,[17]Sheet1!$H$1:$H$65536,[17]Sheet1!$J$1:$J$65536),0)</f>
        <v>2321</v>
      </c>
      <c r="W2972" s="3">
        <f>IFERROR(_xlfn.XLOOKUP(B2972,[18]Sheet1!$H$1:$H$65536,[18]Sheet1!$J$1:$J$65536),0)</f>
        <v>2937</v>
      </c>
      <c r="X2972" s="3">
        <f>IFERROR(_xlfn.XLOOKUP(B2972,[19]Sheet1!$H$1:$H$65536,[19]Sheet1!$J$1:$J$65536),0)</f>
        <v>265</v>
      </c>
      <c r="Y2972" s="3">
        <f>IFERROR(_xlfn.XLOOKUP(B2972,[20]Sheet1!$H$1:$H$65536,[20]Sheet1!$J$1:$J$65536),0)</f>
        <v>639</v>
      </c>
      <c r="Z2972" s="3">
        <f>IFERROR(_xlfn.XLOOKUP(B2972,[21]Sheet1!$H$1:$H$65536,[21]Sheet1!$J$1:$J$65536),0)</f>
        <v>1135</v>
      </c>
    </row>
    <row r="2973" spans="1:26" x14ac:dyDescent="0.3">
      <c r="A2973" s="2" t="str">
        <f t="shared" si="46"/>
        <v>S1</v>
      </c>
      <c r="B2973" s="1" t="s">
        <v>2407</v>
      </c>
      <c r="C2973" s="23" t="str">
        <f>_xlfn.XLOOKUP(B2973,IP구분!A:A,IP구분!C:C)</f>
        <v>잔망루피</v>
      </c>
      <c r="D2973" s="1" t="s">
        <v>2408</v>
      </c>
      <c r="E2973" s="7">
        <f>IFERROR(_xlfn.XLOOKUP(B2973,단가!A:A,단가!C:C),0)</f>
        <v>0</v>
      </c>
      <c r="F2973" s="3">
        <f>IFERROR(_xlfn.XLOOKUP(B2973,'[1]2609 재고'!$I$1:$I$65536,'[1]2609 재고'!$K$1:$K$65536),0)</f>
        <v>0</v>
      </c>
      <c r="G2973" s="3">
        <f>IFERROR(_xlfn.XLOOKUP(B2973,[2]Sheet1!$H$1:$H$65536,[2]Sheet1!$K$1:$K$65536),0)</f>
        <v>0</v>
      </c>
      <c r="H2973" s="3">
        <f>IFERROR(_xlfn.XLOOKUP(B2973,[3]Sheet1!$H$1:$H$65536,[3]Sheet1!$J$1:$J$65536),0)</f>
        <v>0</v>
      </c>
      <c r="I2973" s="3">
        <f>IFERROR(_xlfn.XLOOKUP(B2973,[4]Sheet1!$H$1:$H$65536,[4]Sheet1!$J$1:$J$65536),0)</f>
        <v>0</v>
      </c>
      <c r="J2973" s="3">
        <f>IFERROR(_xlfn.XLOOKUP(B2973,[5]Sheet1!$H$1:$H$65536,[5]Sheet1!$J$1:$J$65536),0)</f>
        <v>0</v>
      </c>
      <c r="K2973" s="3">
        <f>IFERROR(_xlfn.XLOOKUP(B2973,[6]Sheet1!$H$1:$H$65536,[6]Sheet1!$J$1:$J$65536),0)</f>
        <v>0</v>
      </c>
      <c r="L2973" s="3">
        <f>IFERROR(_xlfn.XLOOKUP(B2973,[7]Sheet1!$H$1:$H$65536,[7]Sheet1!$J$1:$J$65536),0)</f>
        <v>0</v>
      </c>
      <c r="M2973" s="3">
        <f>IFERROR(_xlfn.XLOOKUP(B2973,[8]Sheet1!$H$1:$H$65536,[8]Sheet1!$J$1:$J$65536),0)</f>
        <v>0</v>
      </c>
      <c r="N2973" s="3">
        <f>IFERROR(_xlfn.XLOOKUP(B2973,[9]Sheet1!$H$1:$H$65536,[9]Sheet1!$J$1:$J$65536),0)</f>
        <v>0</v>
      </c>
      <c r="O2973" s="3">
        <f>IFERROR(_xlfn.XLOOKUP(B2973,[10]Sheet1!$H$1:$H$65536,[10]Sheet1!$J$1:$J$65536),0)</f>
        <v>0</v>
      </c>
      <c r="P2973" s="3">
        <f>IFERROR(_xlfn.XLOOKUP(B2973,[11]Sheet1!$H$1:$H$65536,[11]Sheet1!$J$1:$J$65536),0)</f>
        <v>0</v>
      </c>
      <c r="Q2973" s="3">
        <f>IFERROR(_xlfn.XLOOKUP(B2973,[12]Sheet1!$H$1:$H$65536,[12]Sheet1!$J$1:$J$65536),0)</f>
        <v>0</v>
      </c>
      <c r="R2973" s="3">
        <f>IFERROR(_xlfn.XLOOKUP(B2973,[13]Sheet1!$H$1:$H$65536,[13]Sheet1!$J$1:$J$65536),)</f>
        <v>0</v>
      </c>
      <c r="S2973" s="3">
        <f>IFERROR(_xlfn.XLOOKUP(B2973,[14]Sheet1!$H$1:$H$65536,[14]Sheet1!$K$1:$K$65536),0)</f>
        <v>0</v>
      </c>
      <c r="T2973" s="3">
        <f>IFERROR(_xlfn.XLOOKUP(B2973,[15]Sheet1!$H$1:$H$65536,[15]Sheet1!$J$1:$J$65536),0)</f>
        <v>0</v>
      </c>
      <c r="U2973" s="3">
        <f>IFERROR(_xlfn.XLOOKUP(B2973,[16]Sheet1!$H$1:$H$65536,[16]Sheet1!$J$1:$J$65536),0)</f>
        <v>0</v>
      </c>
      <c r="V2973" s="3">
        <f>IFERROR(_xlfn.XLOOKUP(B2973,[17]Sheet1!$H$1:$H$65536,[17]Sheet1!$J$1:$J$65536),0)</f>
        <v>0</v>
      </c>
      <c r="W2973" s="3">
        <f>IFERROR(_xlfn.XLOOKUP(B2973,[18]Sheet1!$H$1:$H$65536,[18]Sheet1!$J$1:$J$65536),0)</f>
        <v>0</v>
      </c>
      <c r="X2973" s="3">
        <f>IFERROR(_xlfn.XLOOKUP(B2973,[19]Sheet1!$H$1:$H$65536,[19]Sheet1!$J$1:$J$65536),0)</f>
        <v>0</v>
      </c>
      <c r="Y2973" s="3">
        <f>IFERROR(_xlfn.XLOOKUP(B2973,[20]Sheet1!$H$1:$H$65536,[20]Sheet1!$J$1:$J$65536),0)</f>
        <v>0</v>
      </c>
      <c r="Z2973" s="3">
        <f>IFERROR(_xlfn.XLOOKUP(B2973,[21]Sheet1!$H$1:$H$65536,[21]Sheet1!$J$1:$J$65536),0)</f>
        <v>0</v>
      </c>
    </row>
    <row r="2974" spans="1:26" x14ac:dyDescent="0.3">
      <c r="A2974" s="2" t="str">
        <f t="shared" si="46"/>
        <v>S1</v>
      </c>
      <c r="B2974" s="1" t="s">
        <v>2558</v>
      </c>
      <c r="C2974" s="23" t="str">
        <f>_xlfn.XLOOKUP(B2974,IP구분!A:A,IP구분!C:C)</f>
        <v>잔망루피</v>
      </c>
      <c r="D2974" s="1" t="s">
        <v>2559</v>
      </c>
      <c r="E2974" s="7" t="str">
        <f>IFERROR(_xlfn.XLOOKUP(B2974,단가!A:A,단가!C:C),0)</f>
        <v xml:space="preserve">                     -</v>
      </c>
      <c r="F2974" s="3">
        <f>IFERROR(_xlfn.XLOOKUP(B2974,'[1]2609 재고'!$I$1:$I$65536,'[1]2609 재고'!$K$1:$K$65536),0)</f>
        <v>0</v>
      </c>
      <c r="G2974" s="3">
        <f>IFERROR(_xlfn.XLOOKUP(B2974,[2]Sheet1!$H$1:$H$65536,[2]Sheet1!$K$1:$K$65536),0)</f>
        <v>0</v>
      </c>
      <c r="H2974" s="3">
        <f>IFERROR(_xlfn.XLOOKUP(B2974,[3]Sheet1!$H$1:$H$65536,[3]Sheet1!$J$1:$J$65536),0)</f>
        <v>0</v>
      </c>
      <c r="I2974" s="3">
        <f>IFERROR(_xlfn.XLOOKUP(B2974,[4]Sheet1!$H$1:$H$65536,[4]Sheet1!$J$1:$J$65536),0)</f>
        <v>0</v>
      </c>
      <c r="J2974" s="3">
        <f>IFERROR(_xlfn.XLOOKUP(B2974,[5]Sheet1!$H$1:$H$65536,[5]Sheet1!$J$1:$J$65536),0)</f>
        <v>0</v>
      </c>
      <c r="K2974" s="3">
        <f>IFERROR(_xlfn.XLOOKUP(B2974,[6]Sheet1!$H$1:$H$65536,[6]Sheet1!$J$1:$J$65536),0)</f>
        <v>0</v>
      </c>
      <c r="L2974" s="3">
        <f>IFERROR(_xlfn.XLOOKUP(B2974,[7]Sheet1!$H$1:$H$65536,[7]Sheet1!$J$1:$J$65536),0)</f>
        <v>0</v>
      </c>
      <c r="M2974" s="3">
        <f>IFERROR(_xlfn.XLOOKUP(B2974,[8]Sheet1!$H$1:$H$65536,[8]Sheet1!$J$1:$J$65536),0)</f>
        <v>0</v>
      </c>
      <c r="N2974" s="3">
        <f>IFERROR(_xlfn.XLOOKUP(B2974,[9]Sheet1!$H$1:$H$65536,[9]Sheet1!$J$1:$J$65536),0)</f>
        <v>0</v>
      </c>
      <c r="O2974" s="3">
        <f>IFERROR(_xlfn.XLOOKUP(B2974,[10]Sheet1!$H$1:$H$65536,[10]Sheet1!$J$1:$J$65536),0)</f>
        <v>0</v>
      </c>
      <c r="P2974" s="3">
        <f>IFERROR(_xlfn.XLOOKUP(B2974,[11]Sheet1!$H$1:$H$65536,[11]Sheet1!$J$1:$J$65536),0)</f>
        <v>0</v>
      </c>
      <c r="Q2974" s="3">
        <f>IFERROR(_xlfn.XLOOKUP(B2974,[12]Sheet1!$H$1:$H$65536,[12]Sheet1!$J$1:$J$65536),0)</f>
        <v>0</v>
      </c>
      <c r="R2974" s="3">
        <f>IFERROR(_xlfn.XLOOKUP(B2974,[13]Sheet1!$H$1:$H$65536,[13]Sheet1!$J$1:$J$65536),)</f>
        <v>0</v>
      </c>
      <c r="S2974" s="3">
        <f>IFERROR(_xlfn.XLOOKUP(B2974,[14]Sheet1!$H$1:$H$65536,[14]Sheet1!$K$1:$K$65536),0)</f>
        <v>0</v>
      </c>
      <c r="T2974" s="3">
        <f>IFERROR(_xlfn.XLOOKUP(B2974,[15]Sheet1!$H$1:$H$65536,[15]Sheet1!$J$1:$J$65536),0)</f>
        <v>0</v>
      </c>
      <c r="U2974" s="3">
        <f>IFERROR(_xlfn.XLOOKUP(B2974,[16]Sheet1!$H$1:$H$65536,[16]Sheet1!$J$1:$J$65536),0)</f>
        <v>0</v>
      </c>
      <c r="V2974" s="3">
        <f>IFERROR(_xlfn.XLOOKUP(B2974,[17]Sheet1!$H$1:$H$65536,[17]Sheet1!$J$1:$J$65536),0)</f>
        <v>0</v>
      </c>
      <c r="W2974" s="3">
        <f>IFERROR(_xlfn.XLOOKUP(B2974,[18]Sheet1!$H$1:$H$65536,[18]Sheet1!$J$1:$J$65536),0)</f>
        <v>0</v>
      </c>
      <c r="X2974" s="3">
        <f>IFERROR(_xlfn.XLOOKUP(B2974,[19]Sheet1!$H$1:$H$65536,[19]Sheet1!$J$1:$J$65536),0)</f>
        <v>0</v>
      </c>
      <c r="Y2974" s="3">
        <f>IFERROR(_xlfn.XLOOKUP(B2974,[20]Sheet1!$H$1:$H$65536,[20]Sheet1!$J$1:$J$65536),0)</f>
        <v>0</v>
      </c>
      <c r="Z2974" s="3">
        <f>IFERROR(_xlfn.XLOOKUP(B2974,[21]Sheet1!$H$1:$H$65536,[21]Sheet1!$J$1:$J$65536),0)</f>
        <v>0</v>
      </c>
    </row>
    <row r="2975" spans="1:26" x14ac:dyDescent="0.3">
      <c r="A2975" s="2" t="str">
        <f t="shared" si="46"/>
        <v>T1</v>
      </c>
      <c r="B2975" s="1" t="s">
        <v>2560</v>
      </c>
      <c r="C2975" s="23" t="str">
        <f>_xlfn.XLOOKUP(B2975,IP구분!A:A,IP구분!C:C)</f>
        <v>잔망루피</v>
      </c>
      <c r="D2975" s="1" t="s">
        <v>2561</v>
      </c>
      <c r="E2975" s="7">
        <f>IFERROR(_xlfn.XLOOKUP(B2975,단가!A:A,단가!C:C),0)</f>
        <v>2934</v>
      </c>
      <c r="F2975" s="3">
        <f>IFERROR(_xlfn.XLOOKUP(B2975,'[1]2609 재고'!$I$1:$I$65536,'[1]2609 재고'!$K$1:$K$65536),0)</f>
        <v>2532</v>
      </c>
      <c r="G2975" s="3">
        <f>IFERROR(_xlfn.XLOOKUP(B2975,[2]Sheet1!$H$1:$H$65536,[2]Sheet1!$K$1:$K$65536),0)</f>
        <v>8079</v>
      </c>
      <c r="H2975" s="3">
        <f>IFERROR(_xlfn.XLOOKUP(B2975,[3]Sheet1!$H$1:$H$65536,[3]Sheet1!$J$1:$J$65536),0)</f>
        <v>8125</v>
      </c>
      <c r="I2975" s="3">
        <f>IFERROR(_xlfn.XLOOKUP(B2975,[4]Sheet1!$H$1:$H$65536,[4]Sheet1!$J$1:$J$65536),0)</f>
        <v>8228</v>
      </c>
      <c r="J2975" s="3">
        <f>IFERROR(_xlfn.XLOOKUP(B2975,[5]Sheet1!$H$1:$H$65536,[5]Sheet1!$J$1:$J$65536),0)</f>
        <v>8262</v>
      </c>
      <c r="K2975" s="3">
        <f>IFERROR(_xlfn.XLOOKUP(B2975,[6]Sheet1!$H$1:$H$65536,[6]Sheet1!$J$1:$J$65536),0)</f>
        <v>8283</v>
      </c>
      <c r="L2975" s="3">
        <f>IFERROR(_xlfn.XLOOKUP(B2975,[7]Sheet1!$H$1:$H$65536,[7]Sheet1!$J$1:$J$65536),0)</f>
        <v>8387</v>
      </c>
      <c r="M2975" s="3">
        <f>IFERROR(_xlfn.XLOOKUP(B2975,[8]Sheet1!$H$1:$H$65536,[8]Sheet1!$J$1:$J$65536),0)</f>
        <v>8411</v>
      </c>
      <c r="N2975" s="3">
        <f>IFERROR(_xlfn.XLOOKUP(B2975,[9]Sheet1!$H$1:$H$65536,[9]Sheet1!$J$1:$J$65536),0)</f>
        <v>8428</v>
      </c>
      <c r="O2975" s="3">
        <f>IFERROR(_xlfn.XLOOKUP(B2975,[10]Sheet1!$H$1:$H$65536,[10]Sheet1!$J$1:$J$65536),0)</f>
        <v>8451</v>
      </c>
      <c r="P2975" s="3">
        <f>IFERROR(_xlfn.XLOOKUP(B2975,[11]Sheet1!$H$1:$H$65536,[11]Sheet1!$J$1:$J$65536),0)</f>
        <v>8808</v>
      </c>
      <c r="Q2975" s="3">
        <f>IFERROR(_xlfn.XLOOKUP(B2975,[12]Sheet1!$H$1:$H$65536,[12]Sheet1!$J$1:$J$65536),0)</f>
        <v>8869</v>
      </c>
      <c r="R2975" s="3">
        <f>IFERROR(_xlfn.XLOOKUP(B2975,[13]Sheet1!$H$1:$H$65536,[13]Sheet1!$J$1:$J$65536),)</f>
        <v>8922</v>
      </c>
      <c r="S2975" s="3">
        <f>IFERROR(_xlfn.XLOOKUP(B2975,[14]Sheet1!$H$1:$H$65536,[14]Sheet1!$K$1:$K$65536),0)</f>
        <v>8966</v>
      </c>
      <c r="T2975" s="3">
        <f>IFERROR(_xlfn.XLOOKUP(B2975,[15]Sheet1!$H$1:$H$65536,[15]Sheet1!$J$1:$J$65536),0)</f>
        <v>9013</v>
      </c>
      <c r="U2975" s="3">
        <f>IFERROR(_xlfn.XLOOKUP(B2975,[16]Sheet1!$H$1:$H$65536,[16]Sheet1!$J$1:$J$65536),0)</f>
        <v>9077</v>
      </c>
      <c r="V2975" s="3">
        <f>IFERROR(_xlfn.XLOOKUP(B2975,[17]Sheet1!$H$1:$H$65536,[17]Sheet1!$J$1:$J$65536),0)</f>
        <v>9151</v>
      </c>
      <c r="W2975" s="3">
        <f>IFERROR(_xlfn.XLOOKUP(B2975,[18]Sheet1!$H$1:$H$65536,[18]Sheet1!$J$1:$J$65536),0)</f>
        <v>9168</v>
      </c>
      <c r="X2975" s="3">
        <f>IFERROR(_xlfn.XLOOKUP(B2975,[19]Sheet1!$H$1:$H$65536,[19]Sheet1!$J$1:$J$65536),0)</f>
        <v>9322</v>
      </c>
      <c r="Y2975" s="3">
        <f>IFERROR(_xlfn.XLOOKUP(B2975,[20]Sheet1!$H$1:$H$65536,[20]Sheet1!$J$1:$J$65536),0)</f>
        <v>9477</v>
      </c>
      <c r="Z2975" s="3">
        <f>IFERROR(_xlfn.XLOOKUP(B2975,[21]Sheet1!$H$1:$H$65536,[21]Sheet1!$J$1:$J$65536),0)</f>
        <v>9521</v>
      </c>
    </row>
    <row r="2976" spans="1:26" x14ac:dyDescent="0.3">
      <c r="A2976" s="2" t="str">
        <f t="shared" si="46"/>
        <v>T1</v>
      </c>
      <c r="B2976" s="1" t="s">
        <v>2562</v>
      </c>
      <c r="C2976" s="23" t="str">
        <f>_xlfn.XLOOKUP(B2976,IP구분!A:A,IP구분!C:C)</f>
        <v>잔망루피</v>
      </c>
      <c r="D2976" s="1" t="s">
        <v>2563</v>
      </c>
      <c r="E2976" s="7">
        <f>IFERROR(_xlfn.XLOOKUP(B2976,단가!A:A,단가!C:C),0)</f>
        <v>3110</v>
      </c>
      <c r="F2976" s="3">
        <f>IFERROR(_xlfn.XLOOKUP(B2976,'[1]2609 재고'!$I$1:$I$65536,'[1]2609 재고'!$K$1:$K$65536),0)</f>
        <v>1083</v>
      </c>
      <c r="G2976" s="3">
        <f>IFERROR(_xlfn.XLOOKUP(B2976,[2]Sheet1!$H$1:$H$65536,[2]Sheet1!$K$1:$K$65536),0)</f>
        <v>1125</v>
      </c>
      <c r="H2976" s="3">
        <f>IFERROR(_xlfn.XLOOKUP(B2976,[3]Sheet1!$H$1:$H$65536,[3]Sheet1!$J$1:$J$65536),0)</f>
        <v>1225</v>
      </c>
      <c r="I2976" s="3">
        <f>IFERROR(_xlfn.XLOOKUP(B2976,[4]Sheet1!$H$1:$H$65536,[4]Sheet1!$J$1:$J$65536),0)</f>
        <v>1307</v>
      </c>
      <c r="J2976" s="3">
        <f>IFERROR(_xlfn.XLOOKUP(B2976,[5]Sheet1!$H$1:$H$65536,[5]Sheet1!$J$1:$J$65536),0)</f>
        <v>1337</v>
      </c>
      <c r="K2976" s="3">
        <f>IFERROR(_xlfn.XLOOKUP(B2976,[6]Sheet1!$H$1:$H$65536,[6]Sheet1!$J$1:$J$65536),0)</f>
        <v>1349</v>
      </c>
      <c r="L2976" s="3">
        <f>IFERROR(_xlfn.XLOOKUP(B2976,[7]Sheet1!$H$1:$H$65536,[7]Sheet1!$J$1:$J$65536),0)</f>
        <v>1361</v>
      </c>
      <c r="M2976" s="3">
        <f>IFERROR(_xlfn.XLOOKUP(B2976,[8]Sheet1!$H$1:$H$65536,[8]Sheet1!$J$1:$J$65536),0)</f>
        <v>1369</v>
      </c>
      <c r="N2976" s="3">
        <f>IFERROR(_xlfn.XLOOKUP(B2976,[9]Sheet1!$H$1:$H$65536,[9]Sheet1!$J$1:$J$65536),0)</f>
        <v>1378</v>
      </c>
      <c r="O2976" s="3">
        <f>IFERROR(_xlfn.XLOOKUP(B2976,[10]Sheet1!$H$1:$H$65536,[10]Sheet1!$J$1:$J$65536),0)</f>
        <v>1382</v>
      </c>
      <c r="P2976" s="3">
        <f>IFERROR(_xlfn.XLOOKUP(B2976,[11]Sheet1!$H$1:$H$65536,[11]Sheet1!$J$1:$J$65536),0)</f>
        <v>1403</v>
      </c>
      <c r="Q2976" s="3">
        <f>IFERROR(_xlfn.XLOOKUP(B2976,[12]Sheet1!$H$1:$H$65536,[12]Sheet1!$J$1:$J$65536),0)</f>
        <v>1441</v>
      </c>
      <c r="R2976" s="3">
        <f>IFERROR(_xlfn.XLOOKUP(B2976,[13]Sheet1!$H$1:$H$65536,[13]Sheet1!$J$1:$J$65536),)</f>
        <v>1445</v>
      </c>
      <c r="S2976" s="3">
        <f>IFERROR(_xlfn.XLOOKUP(B2976,[14]Sheet1!$H$1:$H$65536,[14]Sheet1!$K$1:$K$65536),0)</f>
        <v>1492</v>
      </c>
      <c r="T2976" s="3">
        <f>IFERROR(_xlfn.XLOOKUP(B2976,[15]Sheet1!$H$1:$H$65536,[15]Sheet1!$J$1:$J$65536),0)</f>
        <v>1691</v>
      </c>
      <c r="U2976" s="3">
        <f>IFERROR(_xlfn.XLOOKUP(B2976,[16]Sheet1!$H$1:$H$65536,[16]Sheet1!$J$1:$J$65536),0)</f>
        <v>1924</v>
      </c>
      <c r="V2976" s="3">
        <f>IFERROR(_xlfn.XLOOKUP(B2976,[17]Sheet1!$H$1:$H$65536,[17]Sheet1!$J$1:$J$65536),0)</f>
        <v>1972</v>
      </c>
      <c r="W2976" s="3">
        <f>IFERROR(_xlfn.XLOOKUP(B2976,[18]Sheet1!$H$1:$H$65536,[18]Sheet1!$J$1:$J$65536),0)</f>
        <v>2033</v>
      </c>
      <c r="X2976" s="3">
        <f>IFERROR(_xlfn.XLOOKUP(B2976,[19]Sheet1!$H$1:$H$65536,[19]Sheet1!$J$1:$J$65536),0)</f>
        <v>2072</v>
      </c>
      <c r="Y2976" s="3">
        <f>IFERROR(_xlfn.XLOOKUP(B2976,[20]Sheet1!$H$1:$H$65536,[20]Sheet1!$J$1:$J$65536),0)</f>
        <v>2213</v>
      </c>
      <c r="Z2976" s="3">
        <f>IFERROR(_xlfn.XLOOKUP(B2976,[21]Sheet1!$H$1:$H$65536,[21]Sheet1!$J$1:$J$65536),0)</f>
        <v>2222</v>
      </c>
    </row>
    <row r="2977" spans="1:26" x14ac:dyDescent="0.3">
      <c r="A2977" s="2" t="str">
        <f t="shared" si="46"/>
        <v>T1</v>
      </c>
      <c r="B2977" s="1" t="s">
        <v>2564</v>
      </c>
      <c r="C2977" s="23" t="str">
        <f>_xlfn.XLOOKUP(B2977,IP구분!A:A,IP구분!C:C)</f>
        <v>잔망루피</v>
      </c>
      <c r="D2977" s="1" t="s">
        <v>2565</v>
      </c>
      <c r="E2977" s="7">
        <f>IFERROR(_xlfn.XLOOKUP(B2977,단가!A:A,단가!C:C),0)</f>
        <v>21704</v>
      </c>
      <c r="F2977" s="3">
        <f>IFERROR(_xlfn.XLOOKUP(B2977,'[1]2609 재고'!$I$1:$I$65536,'[1]2609 재고'!$K$1:$K$65536),0)</f>
        <v>2173</v>
      </c>
      <c r="G2977" s="3">
        <f>IFERROR(_xlfn.XLOOKUP(B2977,[2]Sheet1!$H$1:$H$65536,[2]Sheet1!$K$1:$K$65536),0)</f>
        <v>2758</v>
      </c>
      <c r="H2977" s="3">
        <f>IFERROR(_xlfn.XLOOKUP(B2977,[3]Sheet1!$H$1:$H$65536,[3]Sheet1!$J$1:$J$65536),0)</f>
        <v>3182</v>
      </c>
      <c r="I2977" s="3">
        <f>IFERROR(_xlfn.XLOOKUP(B2977,[4]Sheet1!$H$1:$H$65536,[4]Sheet1!$J$1:$J$65536),0)</f>
        <v>666</v>
      </c>
      <c r="J2977" s="3">
        <f>IFERROR(_xlfn.XLOOKUP(B2977,[5]Sheet1!$H$1:$H$65536,[5]Sheet1!$J$1:$J$65536),0)</f>
        <v>1079</v>
      </c>
      <c r="K2977" s="3">
        <f>IFERROR(_xlfn.XLOOKUP(B2977,[6]Sheet1!$H$1:$H$65536,[6]Sheet1!$J$1:$J$65536),0)</f>
        <v>1563</v>
      </c>
      <c r="L2977" s="3">
        <f>IFERROR(_xlfn.XLOOKUP(B2977,[7]Sheet1!$H$1:$H$65536,[7]Sheet1!$J$1:$J$65536),0)</f>
        <v>2057</v>
      </c>
      <c r="M2977" s="3">
        <f>IFERROR(_xlfn.XLOOKUP(B2977,[8]Sheet1!$H$1:$H$65536,[8]Sheet1!$J$1:$J$65536),0)</f>
        <v>2674</v>
      </c>
      <c r="N2977" s="3">
        <f>IFERROR(_xlfn.XLOOKUP(B2977,[9]Sheet1!$H$1:$H$65536,[9]Sheet1!$J$1:$J$65536),0)</f>
        <v>1532</v>
      </c>
      <c r="O2977" s="3">
        <f>IFERROR(_xlfn.XLOOKUP(B2977,[10]Sheet1!$H$1:$H$65536,[10]Sheet1!$J$1:$J$65536),0)</f>
        <v>115</v>
      </c>
      <c r="P2977" s="3">
        <f>IFERROR(_xlfn.XLOOKUP(B2977,[11]Sheet1!$H$1:$H$65536,[11]Sheet1!$J$1:$J$65536),0)</f>
        <v>782</v>
      </c>
      <c r="Q2977" s="3">
        <f>IFERROR(_xlfn.XLOOKUP(B2977,[12]Sheet1!$H$1:$H$65536,[12]Sheet1!$J$1:$J$65536),0)</f>
        <v>1512</v>
      </c>
      <c r="R2977" s="3">
        <f>IFERROR(_xlfn.XLOOKUP(B2977,[13]Sheet1!$H$1:$H$65536,[13]Sheet1!$J$1:$J$65536),)</f>
        <v>2084</v>
      </c>
      <c r="S2977" s="3">
        <f>IFERROR(_xlfn.XLOOKUP(B2977,[14]Sheet1!$H$1:$H$65536,[14]Sheet1!$K$1:$K$65536),0)</f>
        <v>2653</v>
      </c>
      <c r="T2977" s="3">
        <f>IFERROR(_xlfn.XLOOKUP(B2977,[15]Sheet1!$H$1:$H$65536,[15]Sheet1!$J$1:$J$65536),0)</f>
        <v>3334</v>
      </c>
      <c r="U2977" s="3">
        <f>IFERROR(_xlfn.XLOOKUP(B2977,[16]Sheet1!$H$1:$H$65536,[16]Sheet1!$J$1:$J$65536),0)</f>
        <v>4022</v>
      </c>
      <c r="V2977" s="3">
        <f>IFERROR(_xlfn.XLOOKUP(B2977,[17]Sheet1!$H$1:$H$65536,[17]Sheet1!$J$1:$J$65536),0)</f>
        <v>4688</v>
      </c>
      <c r="W2977" s="3">
        <f>IFERROR(_xlfn.XLOOKUP(B2977,[18]Sheet1!$H$1:$H$65536,[18]Sheet1!$J$1:$J$65536),0)</f>
        <v>3980</v>
      </c>
      <c r="X2977" s="3">
        <f>IFERROR(_xlfn.XLOOKUP(B2977,[19]Sheet1!$H$1:$H$65536,[19]Sheet1!$J$1:$J$65536),0)</f>
        <v>1499</v>
      </c>
      <c r="Y2977" s="3">
        <f>IFERROR(_xlfn.XLOOKUP(B2977,[20]Sheet1!$H$1:$H$65536,[20]Sheet1!$J$1:$J$65536),0)</f>
        <v>2646</v>
      </c>
      <c r="Z2977" s="3">
        <f>IFERROR(_xlfn.XLOOKUP(B2977,[21]Sheet1!$H$1:$H$65536,[21]Sheet1!$J$1:$J$65536),0)</f>
        <v>3838</v>
      </c>
    </row>
    <row r="2978" spans="1:26" x14ac:dyDescent="0.3">
      <c r="A2978" s="2" t="str">
        <f t="shared" si="46"/>
        <v>T1</v>
      </c>
      <c r="B2978" s="1" t="s">
        <v>2566</v>
      </c>
      <c r="C2978" s="23" t="str">
        <f>_xlfn.XLOOKUP(B2978,IP구분!A:A,IP구분!C:C)</f>
        <v>잔망루피</v>
      </c>
      <c r="D2978" s="1" t="s">
        <v>2567</v>
      </c>
      <c r="E2978" s="7">
        <f>IFERROR(_xlfn.XLOOKUP(B2978,단가!A:A,단가!C:C),0)</f>
        <v>3244</v>
      </c>
      <c r="F2978" s="3">
        <f>IFERROR(_xlfn.XLOOKUP(B2978,'[1]2609 재고'!$I$1:$I$65536,'[1]2609 재고'!$K$1:$K$65536),0)</f>
        <v>867</v>
      </c>
      <c r="G2978" s="3">
        <f>IFERROR(_xlfn.XLOOKUP(B2978,[2]Sheet1!$H$1:$H$65536,[2]Sheet1!$K$1:$K$65536),0)</f>
        <v>911</v>
      </c>
      <c r="H2978" s="3">
        <f>IFERROR(_xlfn.XLOOKUP(B2978,[3]Sheet1!$H$1:$H$65536,[3]Sheet1!$J$1:$J$65536),0)</f>
        <v>1002</v>
      </c>
      <c r="I2978" s="3">
        <f>IFERROR(_xlfn.XLOOKUP(B2978,[4]Sheet1!$H$1:$H$65536,[4]Sheet1!$J$1:$J$65536),0)</f>
        <v>1043</v>
      </c>
      <c r="J2978" s="3">
        <f>IFERROR(_xlfn.XLOOKUP(B2978,[5]Sheet1!$H$1:$H$65536,[5]Sheet1!$J$1:$J$65536),0)</f>
        <v>1078</v>
      </c>
      <c r="K2978" s="3">
        <f>IFERROR(_xlfn.XLOOKUP(B2978,[6]Sheet1!$H$1:$H$65536,[6]Sheet1!$J$1:$J$65536),0)</f>
        <v>1104</v>
      </c>
      <c r="L2978" s="3">
        <f>IFERROR(_xlfn.XLOOKUP(B2978,[7]Sheet1!$H$1:$H$65536,[7]Sheet1!$J$1:$J$65536),0)</f>
        <v>1159</v>
      </c>
      <c r="M2978" s="3">
        <f>IFERROR(_xlfn.XLOOKUP(B2978,[8]Sheet1!$H$1:$H$65536,[8]Sheet1!$J$1:$J$65536),0)</f>
        <v>1240</v>
      </c>
      <c r="N2978" s="3">
        <f>IFERROR(_xlfn.XLOOKUP(B2978,[9]Sheet1!$H$1:$H$65536,[9]Sheet1!$J$1:$J$65536),0)</f>
        <v>1371</v>
      </c>
      <c r="O2978" s="3">
        <f>IFERROR(_xlfn.XLOOKUP(B2978,[10]Sheet1!$H$1:$H$65536,[10]Sheet1!$J$1:$J$65536),0)</f>
        <v>1466</v>
      </c>
      <c r="P2978" s="3">
        <f>IFERROR(_xlfn.XLOOKUP(B2978,[11]Sheet1!$H$1:$H$65536,[11]Sheet1!$J$1:$J$65536),0)</f>
        <v>1625</v>
      </c>
      <c r="Q2978" s="3">
        <f>IFERROR(_xlfn.XLOOKUP(B2978,[12]Sheet1!$H$1:$H$65536,[12]Sheet1!$J$1:$J$65536),0)</f>
        <v>1674</v>
      </c>
      <c r="R2978" s="3">
        <f>IFERROR(_xlfn.XLOOKUP(B2978,[13]Sheet1!$H$1:$H$65536,[13]Sheet1!$J$1:$J$65536),)</f>
        <v>1718</v>
      </c>
      <c r="S2978" s="3">
        <f>IFERROR(_xlfn.XLOOKUP(B2978,[14]Sheet1!$H$1:$H$65536,[14]Sheet1!$K$1:$K$65536),0)</f>
        <v>1826</v>
      </c>
      <c r="T2978" s="3">
        <f>IFERROR(_xlfn.XLOOKUP(B2978,[15]Sheet1!$H$1:$H$65536,[15]Sheet1!$J$1:$J$65536),0)</f>
        <v>1849</v>
      </c>
      <c r="U2978" s="3">
        <f>IFERROR(_xlfn.XLOOKUP(B2978,[16]Sheet1!$H$1:$H$65536,[16]Sheet1!$J$1:$J$65536),0)</f>
        <v>1861</v>
      </c>
      <c r="V2978" s="3">
        <f>IFERROR(_xlfn.XLOOKUP(B2978,[17]Sheet1!$H$1:$H$65536,[17]Sheet1!$J$1:$J$65536),0)</f>
        <v>1916</v>
      </c>
      <c r="W2978" s="3">
        <f>IFERROR(_xlfn.XLOOKUP(B2978,[18]Sheet1!$H$1:$H$65536,[18]Sheet1!$J$1:$J$65536),0)</f>
        <v>1959</v>
      </c>
      <c r="X2978" s="3">
        <f>IFERROR(_xlfn.XLOOKUP(B2978,[19]Sheet1!$H$1:$H$65536,[19]Sheet1!$J$1:$J$65536),0)</f>
        <v>2040</v>
      </c>
      <c r="Y2978" s="3">
        <f>IFERROR(_xlfn.XLOOKUP(B2978,[20]Sheet1!$H$1:$H$65536,[20]Sheet1!$J$1:$J$65536),0)</f>
        <v>2091</v>
      </c>
      <c r="Z2978" s="3">
        <f>IFERROR(_xlfn.XLOOKUP(B2978,[21]Sheet1!$H$1:$H$65536,[21]Sheet1!$J$1:$J$65536),0)</f>
        <v>2219</v>
      </c>
    </row>
    <row r="2979" spans="1:26" x14ac:dyDescent="0.3">
      <c r="A2979" s="2" t="str">
        <f t="shared" si="46"/>
        <v>T1</v>
      </c>
      <c r="B2979" s="1" t="s">
        <v>2568</v>
      </c>
      <c r="C2979" s="23" t="str">
        <f>_xlfn.XLOOKUP(B2979,IP구분!A:A,IP구분!C:C)</f>
        <v>잔망루피</v>
      </c>
      <c r="D2979" s="1" t="s">
        <v>2569</v>
      </c>
      <c r="E2979" s="7">
        <f>IFERROR(_xlfn.XLOOKUP(B2979,단가!A:A,단가!C:C),0)</f>
        <v>4260</v>
      </c>
      <c r="F2979" s="3">
        <f>IFERROR(_xlfn.XLOOKUP(B2979,'[1]2609 재고'!$I$1:$I$65536,'[1]2609 재고'!$K$1:$K$65536),0)</f>
        <v>1033</v>
      </c>
      <c r="G2979" s="3">
        <f>IFERROR(_xlfn.XLOOKUP(B2979,[2]Sheet1!$H$1:$H$65536,[2]Sheet1!$K$1:$K$65536),0)</f>
        <v>1142</v>
      </c>
      <c r="H2979" s="3">
        <f>IFERROR(_xlfn.XLOOKUP(B2979,[3]Sheet1!$H$1:$H$65536,[3]Sheet1!$J$1:$J$65536),0)</f>
        <v>1266</v>
      </c>
      <c r="I2979" s="3">
        <f>IFERROR(_xlfn.XLOOKUP(B2979,[4]Sheet1!$H$1:$H$65536,[4]Sheet1!$J$1:$J$65536),0)</f>
        <v>1408</v>
      </c>
      <c r="J2979" s="3">
        <f>IFERROR(_xlfn.XLOOKUP(B2979,[5]Sheet1!$H$1:$H$65536,[5]Sheet1!$J$1:$J$65536),0)</f>
        <v>1524</v>
      </c>
      <c r="K2979" s="3">
        <f>IFERROR(_xlfn.XLOOKUP(B2979,[6]Sheet1!$H$1:$H$65536,[6]Sheet1!$J$1:$J$65536),0)</f>
        <v>2081</v>
      </c>
      <c r="L2979" s="3">
        <f>IFERROR(_xlfn.XLOOKUP(B2979,[7]Sheet1!$H$1:$H$65536,[7]Sheet1!$J$1:$J$65536),0)</f>
        <v>2242</v>
      </c>
      <c r="M2979" s="3">
        <f>IFERROR(_xlfn.XLOOKUP(B2979,[8]Sheet1!$H$1:$H$65536,[8]Sheet1!$J$1:$J$65536),0)</f>
        <v>2410</v>
      </c>
      <c r="N2979" s="3">
        <f>IFERROR(_xlfn.XLOOKUP(B2979,[9]Sheet1!$H$1:$H$65536,[9]Sheet1!$J$1:$J$65536),0)</f>
        <v>2530</v>
      </c>
      <c r="O2979" s="3">
        <f>IFERROR(_xlfn.XLOOKUP(B2979,[10]Sheet1!$H$1:$H$65536,[10]Sheet1!$J$1:$J$65536),0)</f>
        <v>2654</v>
      </c>
      <c r="P2979" s="3">
        <f>IFERROR(_xlfn.XLOOKUP(B2979,[11]Sheet1!$H$1:$H$65536,[11]Sheet1!$J$1:$J$65536),0)</f>
        <v>4360</v>
      </c>
      <c r="Q2979" s="3">
        <f>IFERROR(_xlfn.XLOOKUP(B2979,[12]Sheet1!$H$1:$H$65536,[12]Sheet1!$J$1:$J$65536),0)</f>
        <v>1715</v>
      </c>
      <c r="R2979" s="3">
        <f>IFERROR(_xlfn.XLOOKUP(B2979,[13]Sheet1!$H$1:$H$65536,[13]Sheet1!$J$1:$J$65536),)</f>
        <v>1832</v>
      </c>
      <c r="S2979" s="3">
        <f>IFERROR(_xlfn.XLOOKUP(B2979,[14]Sheet1!$H$1:$H$65536,[14]Sheet1!$K$1:$K$65536),0)</f>
        <v>2139</v>
      </c>
      <c r="T2979" s="3">
        <f>IFERROR(_xlfn.XLOOKUP(B2979,[15]Sheet1!$H$1:$H$65536,[15]Sheet1!$J$1:$J$65536),0)</f>
        <v>2755</v>
      </c>
      <c r="U2979" s="3">
        <f>IFERROR(_xlfn.XLOOKUP(B2979,[16]Sheet1!$H$1:$H$65536,[16]Sheet1!$J$1:$J$65536),0)</f>
        <v>3261</v>
      </c>
      <c r="V2979" s="3">
        <f>IFERROR(_xlfn.XLOOKUP(B2979,[17]Sheet1!$H$1:$H$65536,[17]Sheet1!$J$1:$J$65536),0)</f>
        <v>373</v>
      </c>
      <c r="W2979" s="3">
        <f>IFERROR(_xlfn.XLOOKUP(B2979,[18]Sheet1!$H$1:$H$65536,[18]Sheet1!$J$1:$J$65536),0)</f>
        <v>786</v>
      </c>
      <c r="X2979" s="3">
        <f>IFERROR(_xlfn.XLOOKUP(B2979,[19]Sheet1!$H$1:$H$65536,[19]Sheet1!$J$1:$J$65536),0)</f>
        <v>1148</v>
      </c>
      <c r="Y2979" s="3">
        <f>IFERROR(_xlfn.XLOOKUP(B2979,[20]Sheet1!$H$1:$H$65536,[20]Sheet1!$J$1:$J$65536),0)</f>
        <v>1621</v>
      </c>
      <c r="Z2979" s="3">
        <f>IFERROR(_xlfn.XLOOKUP(B2979,[21]Sheet1!$H$1:$H$65536,[21]Sheet1!$J$1:$J$65536),0)</f>
        <v>2078</v>
      </c>
    </row>
    <row r="2980" spans="1:26" x14ac:dyDescent="0.3">
      <c r="A2980" s="2" t="str">
        <f t="shared" si="46"/>
        <v>T1</v>
      </c>
      <c r="B2980" s="1" t="s">
        <v>2570</v>
      </c>
      <c r="C2980" s="23" t="str">
        <f>_xlfn.XLOOKUP(B2980,IP구분!A:A,IP구분!C:C)</f>
        <v>잔망루피</v>
      </c>
      <c r="D2980" s="1" t="s">
        <v>2571</v>
      </c>
      <c r="E2980" s="7">
        <f>IFERROR(_xlfn.XLOOKUP(B2980,단가!A:A,단가!C:C),0)</f>
        <v>4372</v>
      </c>
      <c r="F2980" s="3">
        <f>IFERROR(_xlfn.XLOOKUP(B2980,'[1]2609 재고'!$I$1:$I$65536,'[1]2609 재고'!$K$1:$K$65536),0)</f>
        <v>3014</v>
      </c>
      <c r="G2980" s="3">
        <f>IFERROR(_xlfn.XLOOKUP(B2980,[2]Sheet1!$H$1:$H$65536,[2]Sheet1!$K$1:$K$65536),0)</f>
        <v>3109</v>
      </c>
      <c r="H2980" s="3">
        <f>IFERROR(_xlfn.XLOOKUP(B2980,[3]Sheet1!$H$1:$H$65536,[3]Sheet1!$J$1:$J$65536),0)</f>
        <v>3132</v>
      </c>
      <c r="I2980" s="3">
        <f>IFERROR(_xlfn.XLOOKUP(B2980,[4]Sheet1!$H$1:$H$65536,[4]Sheet1!$J$1:$J$65536),0)</f>
        <v>3147</v>
      </c>
      <c r="J2980" s="3">
        <f>IFERROR(_xlfn.XLOOKUP(B2980,[5]Sheet1!$H$1:$H$65536,[5]Sheet1!$J$1:$J$65536),0)</f>
        <v>3156</v>
      </c>
      <c r="K2980" s="3">
        <f>IFERROR(_xlfn.XLOOKUP(B2980,[6]Sheet1!$H$1:$H$65536,[6]Sheet1!$J$1:$J$65536),0)</f>
        <v>3167</v>
      </c>
      <c r="L2980" s="3">
        <f>IFERROR(_xlfn.XLOOKUP(B2980,[7]Sheet1!$H$1:$H$65536,[7]Sheet1!$J$1:$J$65536),0)</f>
        <v>156</v>
      </c>
      <c r="M2980" s="3">
        <f>IFERROR(_xlfn.XLOOKUP(B2980,[8]Sheet1!$H$1:$H$65536,[8]Sheet1!$J$1:$J$65536),0)</f>
        <v>78</v>
      </c>
      <c r="N2980" s="3">
        <f>IFERROR(_xlfn.XLOOKUP(B2980,[9]Sheet1!$H$1:$H$65536,[9]Sheet1!$J$1:$J$65536),0)</f>
        <v>84</v>
      </c>
      <c r="O2980" s="3">
        <f>IFERROR(_xlfn.XLOOKUP(B2980,[10]Sheet1!$H$1:$H$65536,[10]Sheet1!$J$1:$J$65536),0)</f>
        <v>313</v>
      </c>
      <c r="P2980" s="3">
        <f>IFERROR(_xlfn.XLOOKUP(B2980,[11]Sheet1!$H$1:$H$65536,[11]Sheet1!$J$1:$J$65536),0)</f>
        <v>2005</v>
      </c>
      <c r="Q2980" s="3">
        <f>IFERROR(_xlfn.XLOOKUP(B2980,[12]Sheet1!$H$1:$H$65536,[12]Sheet1!$J$1:$J$65536),0)</f>
        <v>3289</v>
      </c>
      <c r="R2980" s="3">
        <f>IFERROR(_xlfn.XLOOKUP(B2980,[13]Sheet1!$H$1:$H$65536,[13]Sheet1!$J$1:$J$65536),)</f>
        <v>3510</v>
      </c>
      <c r="S2980" s="3">
        <f>IFERROR(_xlfn.XLOOKUP(B2980,[14]Sheet1!$H$1:$H$65536,[14]Sheet1!$K$1:$K$65536),0)</f>
        <v>3555</v>
      </c>
      <c r="T2980" s="3">
        <f>IFERROR(_xlfn.XLOOKUP(B2980,[15]Sheet1!$H$1:$H$65536,[15]Sheet1!$J$1:$J$65536),0)</f>
        <v>3581</v>
      </c>
      <c r="U2980" s="3">
        <f>IFERROR(_xlfn.XLOOKUP(B2980,[16]Sheet1!$H$1:$H$65536,[16]Sheet1!$J$1:$J$65536),0)</f>
        <v>3611</v>
      </c>
      <c r="V2980" s="3">
        <f>IFERROR(_xlfn.XLOOKUP(B2980,[17]Sheet1!$H$1:$H$65536,[17]Sheet1!$J$1:$J$65536),0)</f>
        <v>3632</v>
      </c>
      <c r="W2980" s="3">
        <f>IFERROR(_xlfn.XLOOKUP(B2980,[18]Sheet1!$H$1:$H$65536,[18]Sheet1!$J$1:$J$65536),0)</f>
        <v>3680</v>
      </c>
      <c r="X2980" s="3">
        <f>IFERROR(_xlfn.XLOOKUP(B2980,[19]Sheet1!$H$1:$H$65536,[19]Sheet1!$J$1:$J$65536),0)</f>
        <v>3736</v>
      </c>
      <c r="Y2980" s="3">
        <f>IFERROR(_xlfn.XLOOKUP(B2980,[20]Sheet1!$H$1:$H$65536,[20]Sheet1!$J$1:$J$65536),0)</f>
        <v>3856</v>
      </c>
      <c r="Z2980" s="3">
        <f>IFERROR(_xlfn.XLOOKUP(B2980,[21]Sheet1!$H$1:$H$65536,[21]Sheet1!$J$1:$J$65536),0)</f>
        <v>4567</v>
      </c>
    </row>
    <row r="2981" spans="1:26" x14ac:dyDescent="0.3">
      <c r="A2981" s="2" t="str">
        <f t="shared" si="46"/>
        <v>P1</v>
      </c>
      <c r="B2981" s="1" t="s">
        <v>6565</v>
      </c>
      <c r="C2981" s="23" t="str">
        <f>_xlfn.XLOOKUP(B2981,IP구분!A:A,IP구분!C:C)</f>
        <v>띠띠뽀</v>
      </c>
      <c r="D2981" s="1" t="s">
        <v>6566</v>
      </c>
      <c r="E2981" s="7" t="str">
        <f>IFERROR(_xlfn.XLOOKUP(B2981,단가!A:A,단가!C:C),0)</f>
        <v xml:space="preserve">                     -</v>
      </c>
      <c r="F2981" s="3">
        <f>IFERROR(_xlfn.XLOOKUP(B2981,'[1]2609 재고'!$I$1:$I$65536,'[1]2609 재고'!$K$1:$K$65536),0)</f>
        <v>0</v>
      </c>
      <c r="G2981" s="3">
        <f>IFERROR(_xlfn.XLOOKUP(B2981,[2]Sheet1!$H$1:$H$65536,[2]Sheet1!$K$1:$K$65536),0)</f>
        <v>0</v>
      </c>
      <c r="H2981" s="3">
        <f>IFERROR(_xlfn.XLOOKUP(B2981,[3]Sheet1!$H$1:$H$65536,[3]Sheet1!$J$1:$J$65536),0)</f>
        <v>0</v>
      </c>
      <c r="I2981" s="3">
        <f>IFERROR(_xlfn.XLOOKUP(B2981,[4]Sheet1!$H$1:$H$65536,[4]Sheet1!$J$1:$J$65536),0)</f>
        <v>0</v>
      </c>
      <c r="J2981" s="3">
        <f>IFERROR(_xlfn.XLOOKUP(B2981,[5]Sheet1!$H$1:$H$65536,[5]Sheet1!$J$1:$J$65536),0)</f>
        <v>0</v>
      </c>
      <c r="K2981" s="3">
        <f>IFERROR(_xlfn.XLOOKUP(B2981,[6]Sheet1!$H$1:$H$65536,[6]Sheet1!$J$1:$J$65536),0)</f>
        <v>0</v>
      </c>
      <c r="L2981" s="3">
        <f>IFERROR(_xlfn.XLOOKUP(B2981,[7]Sheet1!$H$1:$H$65536,[7]Sheet1!$J$1:$J$65536),0)</f>
        <v>0</v>
      </c>
      <c r="M2981" s="3">
        <f>IFERROR(_xlfn.XLOOKUP(B2981,[8]Sheet1!$H$1:$H$65536,[8]Sheet1!$J$1:$J$65536),0)</f>
        <v>0</v>
      </c>
      <c r="N2981" s="3">
        <f>IFERROR(_xlfn.XLOOKUP(B2981,[9]Sheet1!$H$1:$H$65536,[9]Sheet1!$J$1:$J$65536),0)</f>
        <v>0</v>
      </c>
      <c r="O2981" s="3">
        <f>IFERROR(_xlfn.XLOOKUP(B2981,[10]Sheet1!$H$1:$H$65536,[10]Sheet1!$J$1:$J$65536),0)</f>
        <v>0</v>
      </c>
      <c r="P2981" s="3">
        <f>IFERROR(_xlfn.XLOOKUP(B2981,[11]Sheet1!$H$1:$H$65536,[11]Sheet1!$J$1:$J$65536),0)</f>
        <v>0</v>
      </c>
      <c r="Q2981" s="3">
        <f>IFERROR(_xlfn.XLOOKUP(B2981,[12]Sheet1!$H$1:$H$65536,[12]Sheet1!$J$1:$J$65536),0)</f>
        <v>0</v>
      </c>
      <c r="R2981" s="3">
        <f>IFERROR(_xlfn.XLOOKUP(B2981,[13]Sheet1!$H$1:$H$65536,[13]Sheet1!$J$1:$J$65536),)</f>
        <v>0</v>
      </c>
      <c r="S2981" s="3">
        <f>IFERROR(_xlfn.XLOOKUP(B2981,[14]Sheet1!$H$1:$H$65536,[14]Sheet1!$K$1:$K$65536),0)</f>
        <v>0</v>
      </c>
      <c r="T2981" s="3">
        <f>IFERROR(_xlfn.XLOOKUP(B2981,[15]Sheet1!$H$1:$H$65536,[15]Sheet1!$J$1:$J$65536),0)</f>
        <v>0</v>
      </c>
      <c r="U2981" s="3">
        <f>IFERROR(_xlfn.XLOOKUP(B2981,[16]Sheet1!$H$1:$H$65536,[16]Sheet1!$J$1:$J$65536),0)</f>
        <v>2</v>
      </c>
      <c r="V2981" s="3">
        <f>IFERROR(_xlfn.XLOOKUP(B2981,[17]Sheet1!$H$1:$H$65536,[17]Sheet1!$J$1:$J$65536),0)</f>
        <v>2</v>
      </c>
      <c r="W2981" s="3">
        <f>IFERROR(_xlfn.XLOOKUP(B2981,[18]Sheet1!$H$1:$H$65536,[18]Sheet1!$J$1:$J$65536),0)</f>
        <v>1</v>
      </c>
      <c r="X2981" s="3">
        <f>IFERROR(_xlfn.XLOOKUP(B2981,[19]Sheet1!$H$1:$H$65536,[19]Sheet1!$J$1:$J$65536),0)</f>
        <v>1</v>
      </c>
      <c r="Y2981" s="3">
        <f>IFERROR(_xlfn.XLOOKUP(B2981,[20]Sheet1!$H$1:$H$65536,[20]Sheet1!$J$1:$J$65536),0)</f>
        <v>0</v>
      </c>
      <c r="Z2981" s="3">
        <f>IFERROR(_xlfn.XLOOKUP(B2981,[21]Sheet1!$H$1:$H$65536,[21]Sheet1!$J$1:$J$65536),0)</f>
        <v>0</v>
      </c>
    </row>
    <row r="2982" spans="1:26" x14ac:dyDescent="0.3">
      <c r="A2982" s="2" t="str">
        <f t="shared" si="46"/>
        <v>P1</v>
      </c>
      <c r="B2982" s="1" t="s">
        <v>4862</v>
      </c>
      <c r="C2982" s="23" t="str">
        <f>_xlfn.XLOOKUP(B2982,IP구분!A:A,IP구분!C:C)</f>
        <v>띠띠뽀</v>
      </c>
      <c r="D2982" s="1" t="s">
        <v>4863</v>
      </c>
      <c r="E2982" s="7">
        <f>IFERROR(_xlfn.XLOOKUP(B2982,단가!A:A,단가!C:C),0)</f>
        <v>1046</v>
      </c>
      <c r="F2982" s="3">
        <f>IFERROR(_xlfn.XLOOKUP(B2982,'[1]2609 재고'!$I$1:$I$65536,'[1]2609 재고'!$K$1:$K$65536),0)</f>
        <v>1</v>
      </c>
      <c r="G2982" s="3">
        <f>IFERROR(_xlfn.XLOOKUP(B2982,[2]Sheet1!$H$1:$H$65536,[2]Sheet1!$K$1:$K$65536),0)</f>
        <v>1</v>
      </c>
      <c r="H2982" s="3">
        <f>IFERROR(_xlfn.XLOOKUP(B2982,[3]Sheet1!$H$1:$H$65536,[3]Sheet1!$J$1:$J$65536),0)</f>
        <v>1</v>
      </c>
      <c r="I2982" s="3">
        <f>IFERROR(_xlfn.XLOOKUP(B2982,[4]Sheet1!$H$1:$H$65536,[4]Sheet1!$J$1:$J$65536),0)</f>
        <v>6</v>
      </c>
      <c r="J2982" s="3">
        <f>IFERROR(_xlfn.XLOOKUP(B2982,[5]Sheet1!$H$1:$H$65536,[5]Sheet1!$J$1:$J$65536),0)</f>
        <v>4</v>
      </c>
      <c r="K2982" s="3">
        <f>IFERROR(_xlfn.XLOOKUP(B2982,[6]Sheet1!$H$1:$H$65536,[6]Sheet1!$J$1:$J$65536),0)</f>
        <v>4</v>
      </c>
      <c r="L2982" s="3">
        <f>IFERROR(_xlfn.XLOOKUP(B2982,[7]Sheet1!$H$1:$H$65536,[7]Sheet1!$J$1:$J$65536),0)</f>
        <v>7</v>
      </c>
      <c r="M2982" s="3">
        <f>IFERROR(_xlfn.XLOOKUP(B2982,[8]Sheet1!$H$1:$H$65536,[8]Sheet1!$J$1:$J$65536),0)</f>
        <v>7</v>
      </c>
      <c r="N2982" s="3">
        <f>IFERROR(_xlfn.XLOOKUP(B2982,[9]Sheet1!$H$1:$H$65536,[9]Sheet1!$J$1:$J$65536),0)</f>
        <v>4</v>
      </c>
      <c r="O2982" s="3">
        <f>IFERROR(_xlfn.XLOOKUP(B2982,[10]Sheet1!$H$1:$H$65536,[10]Sheet1!$J$1:$J$65536),0)</f>
        <v>4</v>
      </c>
      <c r="P2982" s="3">
        <f>IFERROR(_xlfn.XLOOKUP(B2982,[11]Sheet1!$H$1:$H$65536,[11]Sheet1!$J$1:$J$65536),0)</f>
        <v>8</v>
      </c>
      <c r="Q2982" s="3">
        <f>IFERROR(_xlfn.XLOOKUP(B2982,[12]Sheet1!$H$1:$H$65536,[12]Sheet1!$J$1:$J$65536),0)</f>
        <v>7</v>
      </c>
      <c r="R2982" s="3">
        <f>IFERROR(_xlfn.XLOOKUP(B2982,[13]Sheet1!$H$1:$H$65536,[13]Sheet1!$J$1:$J$65536),)</f>
        <v>3</v>
      </c>
      <c r="S2982" s="3">
        <f>IFERROR(_xlfn.XLOOKUP(B2982,[14]Sheet1!$H$1:$H$65536,[14]Sheet1!$K$1:$K$65536),0)</f>
        <v>3</v>
      </c>
      <c r="T2982" s="3">
        <f>IFERROR(_xlfn.XLOOKUP(B2982,[15]Sheet1!$H$1:$H$65536,[15]Sheet1!$J$1:$J$65536),0)</f>
        <v>3</v>
      </c>
      <c r="U2982" s="3">
        <f>IFERROR(_xlfn.XLOOKUP(B2982,[16]Sheet1!$H$1:$H$65536,[16]Sheet1!$J$1:$J$65536),0)</f>
        <v>5</v>
      </c>
      <c r="V2982" s="3">
        <f>IFERROR(_xlfn.XLOOKUP(B2982,[17]Sheet1!$H$1:$H$65536,[17]Sheet1!$J$1:$J$65536),0)</f>
        <v>4</v>
      </c>
      <c r="W2982" s="3">
        <f>IFERROR(_xlfn.XLOOKUP(B2982,[18]Sheet1!$H$1:$H$65536,[18]Sheet1!$J$1:$J$65536),0)</f>
        <v>3</v>
      </c>
      <c r="X2982" s="3">
        <f>IFERROR(_xlfn.XLOOKUP(B2982,[19]Sheet1!$H$1:$H$65536,[19]Sheet1!$J$1:$J$65536),0)</f>
        <v>4</v>
      </c>
      <c r="Y2982" s="3">
        <f>IFERROR(_xlfn.XLOOKUP(B2982,[20]Sheet1!$H$1:$H$65536,[20]Sheet1!$J$1:$J$65536),0)</f>
        <v>5</v>
      </c>
      <c r="Z2982" s="3">
        <f>IFERROR(_xlfn.XLOOKUP(B2982,[21]Sheet1!$H$1:$H$65536,[21]Sheet1!$J$1:$J$65536),0)</f>
        <v>11</v>
      </c>
    </row>
    <row r="2983" spans="1:26" x14ac:dyDescent="0.3">
      <c r="A2983" s="2" t="str">
        <f t="shared" si="46"/>
        <v>P1</v>
      </c>
      <c r="B2983" s="1" t="s">
        <v>4723</v>
      </c>
      <c r="C2983" s="23" t="str">
        <f>_xlfn.XLOOKUP(B2983,IP구분!A:A,IP구분!C:C)</f>
        <v>띠띠뽀</v>
      </c>
      <c r="D2983" s="1" t="s">
        <v>4724</v>
      </c>
      <c r="E2983" s="7">
        <f>IFERROR(_xlfn.XLOOKUP(B2983,단가!A:A,단가!C:C),0)</f>
        <v>2016</v>
      </c>
      <c r="F2983" s="3">
        <f>IFERROR(_xlfn.XLOOKUP(B2983,'[1]2609 재고'!$I$1:$I$65536,'[1]2609 재고'!$K$1:$K$65536),0)</f>
        <v>114</v>
      </c>
      <c r="G2983" s="3">
        <f>IFERROR(_xlfn.XLOOKUP(B2983,[2]Sheet1!$H$1:$H$65536,[2]Sheet1!$K$1:$K$65536),0)</f>
        <v>119</v>
      </c>
      <c r="H2983" s="3">
        <f>IFERROR(_xlfn.XLOOKUP(B2983,[3]Sheet1!$H$1:$H$65536,[3]Sheet1!$J$1:$J$65536),0)</f>
        <v>121</v>
      </c>
      <c r="I2983" s="3">
        <f>IFERROR(_xlfn.XLOOKUP(B2983,[4]Sheet1!$H$1:$H$65536,[4]Sheet1!$J$1:$J$65536),0)</f>
        <v>124</v>
      </c>
      <c r="J2983" s="3">
        <f>IFERROR(_xlfn.XLOOKUP(B2983,[5]Sheet1!$H$1:$H$65536,[5]Sheet1!$J$1:$J$65536),0)</f>
        <v>131</v>
      </c>
      <c r="K2983" s="3">
        <f>IFERROR(_xlfn.XLOOKUP(B2983,[6]Sheet1!$H$1:$H$65536,[6]Sheet1!$J$1:$J$65536),0)</f>
        <v>152</v>
      </c>
      <c r="L2983" s="3">
        <f>IFERROR(_xlfn.XLOOKUP(B2983,[7]Sheet1!$H$1:$H$65536,[7]Sheet1!$J$1:$J$65536),0)</f>
        <v>153</v>
      </c>
      <c r="M2983" s="3">
        <f>IFERROR(_xlfn.XLOOKUP(B2983,[8]Sheet1!$H$1:$H$65536,[8]Sheet1!$J$1:$J$65536),0)</f>
        <v>176</v>
      </c>
      <c r="N2983" s="3">
        <f>IFERROR(_xlfn.XLOOKUP(B2983,[9]Sheet1!$H$1:$H$65536,[9]Sheet1!$J$1:$J$65536),0)</f>
        <v>181</v>
      </c>
      <c r="O2983" s="3">
        <f>IFERROR(_xlfn.XLOOKUP(B2983,[10]Sheet1!$H$1:$H$65536,[10]Sheet1!$J$1:$J$65536),0)</f>
        <v>226</v>
      </c>
      <c r="P2983" s="3">
        <f>IFERROR(_xlfn.XLOOKUP(B2983,[11]Sheet1!$H$1:$H$65536,[11]Sheet1!$J$1:$J$65536),0)</f>
        <v>251</v>
      </c>
      <c r="Q2983" s="3">
        <f>IFERROR(_xlfn.XLOOKUP(B2983,[12]Sheet1!$H$1:$H$65536,[12]Sheet1!$J$1:$J$65536),0)</f>
        <v>285</v>
      </c>
      <c r="R2983" s="3">
        <f>IFERROR(_xlfn.XLOOKUP(B2983,[13]Sheet1!$H$1:$H$65536,[13]Sheet1!$J$1:$J$65536),)</f>
        <v>306</v>
      </c>
      <c r="S2983" s="3">
        <f>IFERROR(_xlfn.XLOOKUP(B2983,[14]Sheet1!$H$1:$H$65536,[14]Sheet1!$K$1:$K$65536),0)</f>
        <v>309</v>
      </c>
      <c r="T2983" s="3">
        <f>IFERROR(_xlfn.XLOOKUP(B2983,[15]Sheet1!$H$1:$H$65536,[15]Sheet1!$J$1:$J$65536),0)</f>
        <v>334</v>
      </c>
      <c r="U2983" s="3">
        <f>IFERROR(_xlfn.XLOOKUP(B2983,[16]Sheet1!$H$1:$H$65536,[16]Sheet1!$J$1:$J$65536),0)</f>
        <v>341</v>
      </c>
      <c r="V2983" s="3">
        <f>IFERROR(_xlfn.XLOOKUP(B2983,[17]Sheet1!$H$1:$H$65536,[17]Sheet1!$J$1:$J$65536),0)</f>
        <v>347</v>
      </c>
      <c r="W2983" s="3">
        <f>IFERROR(_xlfn.XLOOKUP(B2983,[18]Sheet1!$H$1:$H$65536,[18]Sheet1!$J$1:$J$65536),0)</f>
        <v>383</v>
      </c>
      <c r="X2983" s="3">
        <f>IFERROR(_xlfn.XLOOKUP(B2983,[19]Sheet1!$H$1:$H$65536,[19]Sheet1!$J$1:$J$65536),0)</f>
        <v>415</v>
      </c>
      <c r="Y2983" s="3">
        <f>IFERROR(_xlfn.XLOOKUP(B2983,[20]Sheet1!$H$1:$H$65536,[20]Sheet1!$J$1:$J$65536),0)</f>
        <v>442</v>
      </c>
      <c r="Z2983" s="3">
        <f>IFERROR(_xlfn.XLOOKUP(B2983,[21]Sheet1!$H$1:$H$65536,[21]Sheet1!$J$1:$J$65536),0)</f>
        <v>452</v>
      </c>
    </row>
    <row r="2984" spans="1:26" x14ac:dyDescent="0.3">
      <c r="A2984" s="2" t="str">
        <f t="shared" si="46"/>
        <v>T1</v>
      </c>
      <c r="B2984" s="1" t="s">
        <v>4725</v>
      </c>
      <c r="C2984" s="23" t="str">
        <f>_xlfn.XLOOKUP(B2984,IP구분!A:A,IP구분!C:C)</f>
        <v>띠띠뽀</v>
      </c>
      <c r="D2984" s="1" t="s">
        <v>4726</v>
      </c>
      <c r="E2984" s="7" t="str">
        <f>IFERROR(_xlfn.XLOOKUP(B2984,단가!A:A,단가!C:C),0)</f>
        <v xml:space="preserve">                     -</v>
      </c>
      <c r="F2984" s="3">
        <f>IFERROR(_xlfn.XLOOKUP(B2984,'[1]2609 재고'!$I$1:$I$65536,'[1]2609 재고'!$K$1:$K$65536),0)</f>
        <v>0</v>
      </c>
      <c r="G2984" s="3">
        <f>IFERROR(_xlfn.XLOOKUP(B2984,[2]Sheet1!$H$1:$H$65536,[2]Sheet1!$K$1:$K$65536),0)</f>
        <v>0</v>
      </c>
      <c r="H2984" s="3">
        <f>IFERROR(_xlfn.XLOOKUP(B2984,[3]Sheet1!$H$1:$H$65536,[3]Sheet1!$J$1:$J$65536),0)</f>
        <v>0</v>
      </c>
      <c r="I2984" s="3">
        <f>IFERROR(_xlfn.XLOOKUP(B2984,[4]Sheet1!$H$1:$H$65536,[4]Sheet1!$J$1:$J$65536),0)</f>
        <v>0</v>
      </c>
      <c r="J2984" s="3">
        <f>IFERROR(_xlfn.XLOOKUP(B2984,[5]Sheet1!$H$1:$H$65536,[5]Sheet1!$J$1:$J$65536),0)</f>
        <v>0</v>
      </c>
      <c r="K2984" s="3">
        <f>IFERROR(_xlfn.XLOOKUP(B2984,[6]Sheet1!$H$1:$H$65536,[6]Sheet1!$J$1:$J$65536),0)</f>
        <v>1</v>
      </c>
      <c r="L2984" s="3">
        <f>IFERROR(_xlfn.XLOOKUP(B2984,[7]Sheet1!$H$1:$H$65536,[7]Sheet1!$J$1:$J$65536),0)</f>
        <v>0</v>
      </c>
      <c r="M2984" s="3">
        <f>IFERROR(_xlfn.XLOOKUP(B2984,[8]Sheet1!$H$1:$H$65536,[8]Sheet1!$J$1:$J$65536),0)</f>
        <v>0</v>
      </c>
      <c r="N2984" s="3">
        <f>IFERROR(_xlfn.XLOOKUP(B2984,[9]Sheet1!$H$1:$H$65536,[9]Sheet1!$J$1:$J$65536),0)</f>
        <v>0</v>
      </c>
      <c r="O2984" s="3">
        <f>IFERROR(_xlfn.XLOOKUP(B2984,[10]Sheet1!$H$1:$H$65536,[10]Sheet1!$J$1:$J$65536),0)</f>
        <v>0</v>
      </c>
      <c r="P2984" s="3">
        <f>IFERROR(_xlfn.XLOOKUP(B2984,[11]Sheet1!$H$1:$H$65536,[11]Sheet1!$J$1:$J$65536),0)</f>
        <v>0</v>
      </c>
      <c r="Q2984" s="3">
        <f>IFERROR(_xlfn.XLOOKUP(B2984,[12]Sheet1!$H$1:$H$65536,[12]Sheet1!$J$1:$J$65536),0)</f>
        <v>0</v>
      </c>
      <c r="R2984" s="3">
        <f>IFERROR(_xlfn.XLOOKUP(B2984,[13]Sheet1!$H$1:$H$65536,[13]Sheet1!$J$1:$J$65536),)</f>
        <v>0</v>
      </c>
      <c r="S2984" s="3">
        <f>IFERROR(_xlfn.XLOOKUP(B2984,[14]Sheet1!$H$1:$H$65536,[14]Sheet1!$K$1:$K$65536),0)</f>
        <v>0</v>
      </c>
      <c r="T2984" s="3">
        <f>IFERROR(_xlfn.XLOOKUP(B2984,[15]Sheet1!$H$1:$H$65536,[15]Sheet1!$J$1:$J$65536),0)</f>
        <v>0</v>
      </c>
      <c r="U2984" s="3">
        <f>IFERROR(_xlfn.XLOOKUP(B2984,[16]Sheet1!$H$1:$H$65536,[16]Sheet1!$J$1:$J$65536),0)</f>
        <v>0</v>
      </c>
      <c r="V2984" s="3">
        <f>IFERROR(_xlfn.XLOOKUP(B2984,[17]Sheet1!$H$1:$H$65536,[17]Sheet1!$J$1:$J$65536),0)</f>
        <v>0</v>
      </c>
      <c r="W2984" s="3">
        <f>IFERROR(_xlfn.XLOOKUP(B2984,[18]Sheet1!$H$1:$H$65536,[18]Sheet1!$J$1:$J$65536),0)</f>
        <v>0</v>
      </c>
      <c r="X2984" s="3">
        <f>IFERROR(_xlfn.XLOOKUP(B2984,[19]Sheet1!$H$1:$H$65536,[19]Sheet1!$J$1:$J$65536),0)</f>
        <v>0</v>
      </c>
      <c r="Y2984" s="3">
        <f>IFERROR(_xlfn.XLOOKUP(B2984,[20]Sheet1!$H$1:$H$65536,[20]Sheet1!$J$1:$J$65536),0)</f>
        <v>2</v>
      </c>
      <c r="Z2984" s="3">
        <f>IFERROR(_xlfn.XLOOKUP(B2984,[21]Sheet1!$H$1:$H$65536,[21]Sheet1!$J$1:$J$65536),0)</f>
        <v>2</v>
      </c>
    </row>
    <row r="2985" spans="1:26" x14ac:dyDescent="0.3">
      <c r="A2985" s="2" t="str">
        <f t="shared" si="46"/>
        <v>X1</v>
      </c>
      <c r="B2985" s="1" t="s">
        <v>5186</v>
      </c>
      <c r="C2985" s="23" t="str">
        <f>_xlfn.XLOOKUP(B2985,IP구분!A:A,IP구분!C:C)</f>
        <v>타요</v>
      </c>
      <c r="D2985" s="1" t="s">
        <v>5187</v>
      </c>
      <c r="E2985" s="7">
        <f>IFERROR(_xlfn.XLOOKUP(B2985,단가!A:A,단가!C:C),0)</f>
        <v>2215</v>
      </c>
      <c r="F2985" s="3">
        <f>IFERROR(_xlfn.XLOOKUP(B2985,'[1]2609 재고'!$I$1:$I$65536,'[1]2609 재고'!$K$1:$K$65536),0)</f>
        <v>1440</v>
      </c>
      <c r="G2985" s="3">
        <f>IFERROR(_xlfn.XLOOKUP(B2985,[2]Sheet1!$H$1:$H$65536,[2]Sheet1!$K$1:$K$65536),0)</f>
        <v>1440</v>
      </c>
      <c r="H2985" s="3">
        <f>IFERROR(_xlfn.XLOOKUP(B2985,[3]Sheet1!$H$1:$H$65536,[3]Sheet1!$J$1:$J$65536),0)</f>
        <v>1440</v>
      </c>
      <c r="I2985" s="3">
        <f>IFERROR(_xlfn.XLOOKUP(B2985,[4]Sheet1!$H$1:$H$65536,[4]Sheet1!$J$1:$J$65536),0)</f>
        <v>1440</v>
      </c>
      <c r="J2985" s="3">
        <f>IFERROR(_xlfn.XLOOKUP(B2985,[5]Sheet1!$H$1:$H$65536,[5]Sheet1!$J$1:$J$65536),0)</f>
        <v>2640</v>
      </c>
      <c r="K2985" s="3">
        <f>IFERROR(_xlfn.XLOOKUP(B2985,[6]Sheet1!$H$1:$H$65536,[6]Sheet1!$J$1:$J$65536),0)</f>
        <v>0</v>
      </c>
      <c r="L2985" s="3">
        <f>IFERROR(_xlfn.XLOOKUP(B2985,[7]Sheet1!$H$1:$H$65536,[7]Sheet1!$J$1:$J$65536),0)</f>
        <v>0</v>
      </c>
      <c r="M2985" s="3">
        <f>IFERROR(_xlfn.XLOOKUP(B2985,[8]Sheet1!$H$1:$H$65536,[8]Sheet1!$J$1:$J$65536),0)</f>
        <v>0</v>
      </c>
      <c r="N2985" s="3">
        <f>IFERROR(_xlfn.XLOOKUP(B2985,[9]Sheet1!$H$1:$H$65536,[9]Sheet1!$J$1:$J$65536),0)</f>
        <v>0</v>
      </c>
      <c r="O2985" s="3">
        <f>IFERROR(_xlfn.XLOOKUP(B2985,[10]Sheet1!$H$1:$H$65536,[10]Sheet1!$J$1:$J$65536),0)</f>
        <v>0</v>
      </c>
      <c r="P2985" s="3">
        <f>IFERROR(_xlfn.XLOOKUP(B2985,[11]Sheet1!$H$1:$H$65536,[11]Sheet1!$J$1:$J$65536),0)</f>
        <v>0</v>
      </c>
      <c r="Q2985" s="3">
        <f>IFERROR(_xlfn.XLOOKUP(B2985,[12]Sheet1!$H$1:$H$65536,[12]Sheet1!$J$1:$J$65536),0)</f>
        <v>0</v>
      </c>
      <c r="R2985" s="3">
        <f>IFERROR(_xlfn.XLOOKUP(B2985,[13]Sheet1!$H$1:$H$65536,[13]Sheet1!$J$1:$J$65536),)</f>
        <v>0</v>
      </c>
      <c r="S2985" s="3">
        <f>IFERROR(_xlfn.XLOOKUP(B2985,[14]Sheet1!$H$1:$H$65536,[14]Sheet1!$K$1:$K$65536),0)</f>
        <v>0</v>
      </c>
      <c r="T2985" s="3">
        <f>IFERROR(_xlfn.XLOOKUP(B2985,[15]Sheet1!$H$1:$H$65536,[15]Sheet1!$J$1:$J$65536),0)</f>
        <v>0</v>
      </c>
      <c r="U2985" s="3">
        <f>IFERROR(_xlfn.XLOOKUP(B2985,[16]Sheet1!$H$1:$H$65536,[16]Sheet1!$J$1:$J$65536),0)</f>
        <v>0</v>
      </c>
      <c r="V2985" s="3">
        <f>IFERROR(_xlfn.XLOOKUP(B2985,[17]Sheet1!$H$1:$H$65536,[17]Sheet1!$J$1:$J$65536),0)</f>
        <v>360</v>
      </c>
      <c r="W2985" s="3">
        <f>IFERROR(_xlfn.XLOOKUP(B2985,[18]Sheet1!$H$1:$H$65536,[18]Sheet1!$J$1:$J$65536),0)</f>
        <v>120</v>
      </c>
      <c r="X2985" s="3">
        <f>IFERROR(_xlfn.XLOOKUP(B2985,[19]Sheet1!$H$1:$H$65536,[19]Sheet1!$J$1:$J$65536),0)</f>
        <v>0</v>
      </c>
      <c r="Y2985" s="3">
        <f>IFERROR(_xlfn.XLOOKUP(B2985,[20]Sheet1!$H$1:$H$65536,[20]Sheet1!$J$1:$J$65536),0)</f>
        <v>0</v>
      </c>
      <c r="Z2985" s="3">
        <f>IFERROR(_xlfn.XLOOKUP(B2985,[21]Sheet1!$H$1:$H$65536,[21]Sheet1!$J$1:$J$65536),0)</f>
        <v>0</v>
      </c>
    </row>
    <row r="2986" spans="1:26" x14ac:dyDescent="0.3">
      <c r="A2986" s="2" t="str">
        <f t="shared" si="46"/>
        <v>X1</v>
      </c>
      <c r="B2986" s="1" t="s">
        <v>5188</v>
      </c>
      <c r="C2986" s="23" t="str">
        <f>_xlfn.XLOOKUP(B2986,IP구분!A:A,IP구분!C:C)</f>
        <v>타요</v>
      </c>
      <c r="D2986" s="1" t="s">
        <v>5189</v>
      </c>
      <c r="E2986" s="7">
        <f>IFERROR(_xlfn.XLOOKUP(B2986,단가!A:A,단가!C:C),0)</f>
        <v>1719</v>
      </c>
      <c r="F2986" s="3">
        <f>IFERROR(_xlfn.XLOOKUP(B2986,'[1]2609 재고'!$I$1:$I$65536,'[1]2609 재고'!$K$1:$K$65536),0)</f>
        <v>600</v>
      </c>
      <c r="G2986" s="3">
        <f>IFERROR(_xlfn.XLOOKUP(B2986,[2]Sheet1!$H$1:$H$65536,[2]Sheet1!$K$1:$K$65536),0)</f>
        <v>600</v>
      </c>
      <c r="H2986" s="3">
        <f>IFERROR(_xlfn.XLOOKUP(B2986,[3]Sheet1!$H$1:$H$65536,[3]Sheet1!$J$1:$J$65536),0)</f>
        <v>0</v>
      </c>
      <c r="I2986" s="3">
        <f>IFERROR(_xlfn.XLOOKUP(B2986,[4]Sheet1!$H$1:$H$65536,[4]Sheet1!$J$1:$J$65536),0)</f>
        <v>0</v>
      </c>
      <c r="J2986" s="3">
        <f>IFERROR(_xlfn.XLOOKUP(B2986,[5]Sheet1!$H$1:$H$65536,[5]Sheet1!$J$1:$J$65536),0)</f>
        <v>0</v>
      </c>
      <c r="K2986" s="3">
        <f>IFERROR(_xlfn.XLOOKUP(B2986,[6]Sheet1!$H$1:$H$65536,[6]Sheet1!$J$1:$J$65536),0)</f>
        <v>0</v>
      </c>
      <c r="L2986" s="3">
        <f>IFERROR(_xlfn.XLOOKUP(B2986,[7]Sheet1!$H$1:$H$65536,[7]Sheet1!$J$1:$J$65536),0)</f>
        <v>0</v>
      </c>
      <c r="M2986" s="3">
        <f>IFERROR(_xlfn.XLOOKUP(B2986,[8]Sheet1!$H$1:$H$65536,[8]Sheet1!$J$1:$J$65536),0)</f>
        <v>0</v>
      </c>
      <c r="N2986" s="3">
        <f>IFERROR(_xlfn.XLOOKUP(B2986,[9]Sheet1!$H$1:$H$65536,[9]Sheet1!$J$1:$J$65536),0)</f>
        <v>0</v>
      </c>
      <c r="O2986" s="3">
        <f>IFERROR(_xlfn.XLOOKUP(B2986,[10]Sheet1!$H$1:$H$65536,[10]Sheet1!$J$1:$J$65536),0)</f>
        <v>0</v>
      </c>
      <c r="P2986" s="3">
        <f>IFERROR(_xlfn.XLOOKUP(B2986,[11]Sheet1!$H$1:$H$65536,[11]Sheet1!$J$1:$J$65536),0)</f>
        <v>0</v>
      </c>
      <c r="Q2986" s="3">
        <f>IFERROR(_xlfn.XLOOKUP(B2986,[12]Sheet1!$H$1:$H$65536,[12]Sheet1!$J$1:$J$65536),0)</f>
        <v>0</v>
      </c>
      <c r="R2986" s="3">
        <f>IFERROR(_xlfn.XLOOKUP(B2986,[13]Sheet1!$H$1:$H$65536,[13]Sheet1!$J$1:$J$65536),)</f>
        <v>0</v>
      </c>
      <c r="S2986" s="3">
        <f>IFERROR(_xlfn.XLOOKUP(B2986,[14]Sheet1!$H$1:$H$65536,[14]Sheet1!$K$1:$K$65536),0)</f>
        <v>0</v>
      </c>
      <c r="T2986" s="3">
        <f>IFERROR(_xlfn.XLOOKUP(B2986,[15]Sheet1!$H$1:$H$65536,[15]Sheet1!$J$1:$J$65536),0)</f>
        <v>0</v>
      </c>
      <c r="U2986" s="3">
        <f>IFERROR(_xlfn.XLOOKUP(B2986,[16]Sheet1!$H$1:$H$65536,[16]Sheet1!$J$1:$J$65536),0)</f>
        <v>240</v>
      </c>
      <c r="V2986" s="3">
        <f>IFERROR(_xlfn.XLOOKUP(B2986,[17]Sheet1!$H$1:$H$65536,[17]Sheet1!$J$1:$J$65536),0)</f>
        <v>480</v>
      </c>
      <c r="W2986" s="3">
        <f>IFERROR(_xlfn.XLOOKUP(B2986,[18]Sheet1!$H$1:$H$65536,[18]Sheet1!$J$1:$J$65536),0)</f>
        <v>0</v>
      </c>
      <c r="X2986" s="3">
        <f>IFERROR(_xlfn.XLOOKUP(B2986,[19]Sheet1!$H$1:$H$65536,[19]Sheet1!$J$1:$J$65536),0)</f>
        <v>1504</v>
      </c>
      <c r="Y2986" s="3">
        <f>IFERROR(_xlfn.XLOOKUP(B2986,[20]Sheet1!$H$1:$H$65536,[20]Sheet1!$J$1:$J$65536),0)</f>
        <v>0</v>
      </c>
      <c r="Z2986" s="3">
        <f>IFERROR(_xlfn.XLOOKUP(B2986,[21]Sheet1!$H$1:$H$65536,[21]Sheet1!$J$1:$J$65536),0)</f>
        <v>0</v>
      </c>
    </row>
    <row r="2987" spans="1:26" x14ac:dyDescent="0.3">
      <c r="A2987" s="2" t="str">
        <f t="shared" si="46"/>
        <v>X1</v>
      </c>
      <c r="B2987" s="1" t="s">
        <v>6567</v>
      </c>
      <c r="C2987" s="23" t="str">
        <f>_xlfn.XLOOKUP(B2987,IP구분!A:A,IP구분!C:C)</f>
        <v>타요</v>
      </c>
      <c r="D2987" s="1" t="s">
        <v>6568</v>
      </c>
      <c r="E2987" s="7" t="str">
        <f>IFERROR(_xlfn.XLOOKUP(B2987,단가!A:A,단가!C:C),0)</f>
        <v xml:space="preserve">                     -</v>
      </c>
      <c r="F2987" s="3">
        <f>IFERROR(_xlfn.XLOOKUP(B2987,'[1]2609 재고'!$I$1:$I$65536,'[1]2609 재고'!$K$1:$K$65536),0)</f>
        <v>0</v>
      </c>
      <c r="G2987" s="3">
        <f>IFERROR(_xlfn.XLOOKUP(B2987,[2]Sheet1!$H$1:$H$65536,[2]Sheet1!$K$1:$K$65536),0)</f>
        <v>0</v>
      </c>
      <c r="H2987" s="3">
        <f>IFERROR(_xlfn.XLOOKUP(B2987,[3]Sheet1!$H$1:$H$65536,[3]Sheet1!$J$1:$J$65536),0)</f>
        <v>0</v>
      </c>
      <c r="I2987" s="3">
        <f>IFERROR(_xlfn.XLOOKUP(B2987,[4]Sheet1!$H$1:$H$65536,[4]Sheet1!$J$1:$J$65536),0)</f>
        <v>0</v>
      </c>
      <c r="J2987" s="3">
        <f>IFERROR(_xlfn.XLOOKUP(B2987,[5]Sheet1!$H$1:$H$65536,[5]Sheet1!$J$1:$J$65536),0)</f>
        <v>0</v>
      </c>
      <c r="K2987" s="3">
        <f>IFERROR(_xlfn.XLOOKUP(B2987,[6]Sheet1!$H$1:$H$65536,[6]Sheet1!$J$1:$J$65536),0)</f>
        <v>0</v>
      </c>
      <c r="L2987" s="3">
        <f>IFERROR(_xlfn.XLOOKUP(B2987,[7]Sheet1!$H$1:$H$65536,[7]Sheet1!$J$1:$J$65536),0)</f>
        <v>0</v>
      </c>
      <c r="M2987" s="3">
        <f>IFERROR(_xlfn.XLOOKUP(B2987,[8]Sheet1!$H$1:$H$65536,[8]Sheet1!$J$1:$J$65536),0)</f>
        <v>0</v>
      </c>
      <c r="N2987" s="3">
        <f>IFERROR(_xlfn.XLOOKUP(B2987,[9]Sheet1!$H$1:$H$65536,[9]Sheet1!$J$1:$J$65536),0)</f>
        <v>0</v>
      </c>
      <c r="O2987" s="3">
        <f>IFERROR(_xlfn.XLOOKUP(B2987,[10]Sheet1!$H$1:$H$65536,[10]Sheet1!$J$1:$J$65536),0)</f>
        <v>0</v>
      </c>
      <c r="P2987" s="3">
        <f>IFERROR(_xlfn.XLOOKUP(B2987,[11]Sheet1!$H$1:$H$65536,[11]Sheet1!$J$1:$J$65536),0)</f>
        <v>0</v>
      </c>
      <c r="Q2987" s="3">
        <f>IFERROR(_xlfn.XLOOKUP(B2987,[12]Sheet1!$H$1:$H$65536,[12]Sheet1!$J$1:$J$65536),0)</f>
        <v>0</v>
      </c>
      <c r="R2987" s="3">
        <f>IFERROR(_xlfn.XLOOKUP(B2987,[13]Sheet1!$H$1:$H$65536,[13]Sheet1!$J$1:$J$65536),)</f>
        <v>0</v>
      </c>
      <c r="S2987" s="3">
        <f>IFERROR(_xlfn.XLOOKUP(B2987,[14]Sheet1!$H$1:$H$65536,[14]Sheet1!$K$1:$K$65536),0)</f>
        <v>0</v>
      </c>
      <c r="T2987" s="3">
        <f>IFERROR(_xlfn.XLOOKUP(B2987,[15]Sheet1!$H$1:$H$65536,[15]Sheet1!$J$1:$J$65536),0)</f>
        <v>0</v>
      </c>
      <c r="U2987" s="3">
        <f>IFERROR(_xlfn.XLOOKUP(B2987,[16]Sheet1!$H$1:$H$65536,[16]Sheet1!$J$1:$J$65536),0)</f>
        <v>0</v>
      </c>
      <c r="V2987" s="3">
        <f>IFERROR(_xlfn.XLOOKUP(B2987,[17]Sheet1!$H$1:$H$65536,[17]Sheet1!$J$1:$J$65536),0)</f>
        <v>0</v>
      </c>
      <c r="W2987" s="3">
        <f>IFERROR(_xlfn.XLOOKUP(B2987,[18]Sheet1!$H$1:$H$65536,[18]Sheet1!$J$1:$J$65536),0)</f>
        <v>0</v>
      </c>
      <c r="X2987" s="3">
        <f>IFERROR(_xlfn.XLOOKUP(B2987,[19]Sheet1!$H$1:$H$65536,[19]Sheet1!$J$1:$J$65536),0)</f>
        <v>1504</v>
      </c>
      <c r="Y2987" s="3">
        <f>IFERROR(_xlfn.XLOOKUP(B2987,[20]Sheet1!$H$1:$H$65536,[20]Sheet1!$J$1:$J$65536),0)</f>
        <v>0</v>
      </c>
      <c r="Z2987" s="3">
        <f>IFERROR(_xlfn.XLOOKUP(B2987,[21]Sheet1!$H$1:$H$65536,[21]Sheet1!$J$1:$J$65536),0)</f>
        <v>0</v>
      </c>
    </row>
    <row r="2988" spans="1:26" x14ac:dyDescent="0.3">
      <c r="A2988" s="2" t="str">
        <f t="shared" si="46"/>
        <v>X1</v>
      </c>
      <c r="B2988" s="1" t="s">
        <v>5190</v>
      </c>
      <c r="C2988" s="23" t="str">
        <f>_xlfn.XLOOKUP(B2988,IP구분!A:A,IP구분!C:C)</f>
        <v>타요</v>
      </c>
      <c r="D2988" s="1" t="s">
        <v>5191</v>
      </c>
      <c r="E2988" s="7" t="str">
        <f>IFERROR(_xlfn.XLOOKUP(B2988,단가!A:A,단가!C:C),0)</f>
        <v xml:space="preserve">                     -</v>
      </c>
      <c r="F2988" s="3">
        <f>IFERROR(_xlfn.XLOOKUP(B2988,'[1]2609 재고'!$I$1:$I$65536,'[1]2609 재고'!$K$1:$K$65536),0)</f>
        <v>0</v>
      </c>
      <c r="G2988" s="3">
        <f>IFERROR(_xlfn.XLOOKUP(B2988,[2]Sheet1!$H$1:$H$65536,[2]Sheet1!$K$1:$K$65536),0)</f>
        <v>0</v>
      </c>
      <c r="H2988" s="3">
        <f>IFERROR(_xlfn.XLOOKUP(B2988,[3]Sheet1!$H$1:$H$65536,[3]Sheet1!$J$1:$J$65536),0)</f>
        <v>0</v>
      </c>
      <c r="I2988" s="3">
        <f>IFERROR(_xlfn.XLOOKUP(B2988,[4]Sheet1!$H$1:$H$65536,[4]Sheet1!$J$1:$J$65536),0)</f>
        <v>0</v>
      </c>
      <c r="J2988" s="3">
        <f>IFERROR(_xlfn.XLOOKUP(B2988,[5]Sheet1!$H$1:$H$65536,[5]Sheet1!$J$1:$J$65536),0)</f>
        <v>0</v>
      </c>
      <c r="K2988" s="3">
        <f>IFERROR(_xlfn.XLOOKUP(B2988,[6]Sheet1!$H$1:$H$65536,[6]Sheet1!$J$1:$J$65536),0)</f>
        <v>0</v>
      </c>
      <c r="L2988" s="3">
        <f>IFERROR(_xlfn.XLOOKUP(B2988,[7]Sheet1!$H$1:$H$65536,[7]Sheet1!$J$1:$J$65536),0)</f>
        <v>0</v>
      </c>
      <c r="M2988" s="3">
        <f>IFERROR(_xlfn.XLOOKUP(B2988,[8]Sheet1!$H$1:$H$65536,[8]Sheet1!$J$1:$J$65536),0)</f>
        <v>0</v>
      </c>
      <c r="N2988" s="3">
        <f>IFERROR(_xlfn.XLOOKUP(B2988,[9]Sheet1!$H$1:$H$65536,[9]Sheet1!$J$1:$J$65536),0)</f>
        <v>0</v>
      </c>
      <c r="O2988" s="3">
        <f>IFERROR(_xlfn.XLOOKUP(B2988,[10]Sheet1!$H$1:$H$65536,[10]Sheet1!$J$1:$J$65536),0)</f>
        <v>0</v>
      </c>
      <c r="P2988" s="3">
        <f>IFERROR(_xlfn.XLOOKUP(B2988,[11]Sheet1!$H$1:$H$65536,[11]Sheet1!$J$1:$J$65536),0)</f>
        <v>0</v>
      </c>
      <c r="Q2988" s="3">
        <f>IFERROR(_xlfn.XLOOKUP(B2988,[12]Sheet1!$H$1:$H$65536,[12]Sheet1!$J$1:$J$65536),0)</f>
        <v>0</v>
      </c>
      <c r="R2988" s="3">
        <f>IFERROR(_xlfn.XLOOKUP(B2988,[13]Sheet1!$H$1:$H$65536,[13]Sheet1!$J$1:$J$65536),)</f>
        <v>0</v>
      </c>
      <c r="S2988" s="3">
        <f>IFERROR(_xlfn.XLOOKUP(B2988,[14]Sheet1!$H$1:$H$65536,[14]Sheet1!$K$1:$K$65536),0)</f>
        <v>0</v>
      </c>
      <c r="T2988" s="3">
        <f>IFERROR(_xlfn.XLOOKUP(B2988,[15]Sheet1!$H$1:$H$65536,[15]Sheet1!$J$1:$J$65536),0)</f>
        <v>0</v>
      </c>
      <c r="U2988" s="3">
        <f>IFERROR(_xlfn.XLOOKUP(B2988,[16]Sheet1!$H$1:$H$65536,[16]Sheet1!$J$1:$J$65536),0)</f>
        <v>0</v>
      </c>
      <c r="V2988" s="3">
        <f>IFERROR(_xlfn.XLOOKUP(B2988,[17]Sheet1!$H$1:$H$65536,[17]Sheet1!$J$1:$J$65536),0)</f>
        <v>0</v>
      </c>
      <c r="W2988" s="3">
        <f>IFERROR(_xlfn.XLOOKUP(B2988,[18]Sheet1!$H$1:$H$65536,[18]Sheet1!$J$1:$J$65536),0)</f>
        <v>0</v>
      </c>
      <c r="X2988" s="3">
        <f>IFERROR(_xlfn.XLOOKUP(B2988,[19]Sheet1!$H$1:$H$65536,[19]Sheet1!$J$1:$J$65536),0)</f>
        <v>0</v>
      </c>
      <c r="Y2988" s="3">
        <f>IFERROR(_xlfn.XLOOKUP(B2988,[20]Sheet1!$H$1:$H$65536,[20]Sheet1!$J$1:$J$65536),0)</f>
        <v>0</v>
      </c>
      <c r="Z2988" s="3">
        <f>IFERROR(_xlfn.XLOOKUP(B2988,[21]Sheet1!$H$1:$H$65536,[21]Sheet1!$J$1:$J$65536),0)</f>
        <v>0</v>
      </c>
    </row>
    <row r="2989" spans="1:26" x14ac:dyDescent="0.3">
      <c r="A2989" s="2" t="str">
        <f t="shared" si="46"/>
        <v>X1</v>
      </c>
      <c r="B2989" s="1" t="s">
        <v>5192</v>
      </c>
      <c r="C2989" s="23" t="str">
        <f>_xlfn.XLOOKUP(B2989,IP구분!A:A,IP구분!C:C)</f>
        <v>타요</v>
      </c>
      <c r="D2989" s="1" t="s">
        <v>5193</v>
      </c>
      <c r="E2989" s="7" t="str">
        <f>IFERROR(_xlfn.XLOOKUP(B2989,단가!A:A,단가!C:C),0)</f>
        <v xml:space="preserve">                     -</v>
      </c>
      <c r="F2989" s="3">
        <f>IFERROR(_xlfn.XLOOKUP(B2989,'[1]2609 재고'!$I$1:$I$65536,'[1]2609 재고'!$K$1:$K$65536),0)</f>
        <v>0</v>
      </c>
      <c r="G2989" s="3">
        <f>IFERROR(_xlfn.XLOOKUP(B2989,[2]Sheet1!$H$1:$H$65536,[2]Sheet1!$K$1:$K$65536),0)</f>
        <v>0</v>
      </c>
      <c r="H2989" s="3">
        <f>IFERROR(_xlfn.XLOOKUP(B2989,[3]Sheet1!$H$1:$H$65536,[3]Sheet1!$J$1:$J$65536),0)</f>
        <v>0</v>
      </c>
      <c r="I2989" s="3">
        <f>IFERROR(_xlfn.XLOOKUP(B2989,[4]Sheet1!$H$1:$H$65536,[4]Sheet1!$J$1:$J$65536),0)</f>
        <v>0</v>
      </c>
      <c r="J2989" s="3">
        <f>IFERROR(_xlfn.XLOOKUP(B2989,[5]Sheet1!$H$1:$H$65536,[5]Sheet1!$J$1:$J$65536),0)</f>
        <v>0</v>
      </c>
      <c r="K2989" s="3">
        <f>IFERROR(_xlfn.XLOOKUP(B2989,[6]Sheet1!$H$1:$H$65536,[6]Sheet1!$J$1:$J$65536),0)</f>
        <v>0</v>
      </c>
      <c r="L2989" s="3">
        <f>IFERROR(_xlfn.XLOOKUP(B2989,[7]Sheet1!$H$1:$H$65536,[7]Sheet1!$J$1:$J$65536),0)</f>
        <v>0</v>
      </c>
      <c r="M2989" s="3">
        <f>IFERROR(_xlfn.XLOOKUP(B2989,[8]Sheet1!$H$1:$H$65536,[8]Sheet1!$J$1:$J$65536),0)</f>
        <v>0</v>
      </c>
      <c r="N2989" s="3">
        <f>IFERROR(_xlfn.XLOOKUP(B2989,[9]Sheet1!$H$1:$H$65536,[9]Sheet1!$J$1:$J$65536),0)</f>
        <v>0</v>
      </c>
      <c r="O2989" s="3">
        <f>IFERROR(_xlfn.XLOOKUP(B2989,[10]Sheet1!$H$1:$H$65536,[10]Sheet1!$J$1:$J$65536),0)</f>
        <v>0</v>
      </c>
      <c r="P2989" s="3">
        <f>IFERROR(_xlfn.XLOOKUP(B2989,[11]Sheet1!$H$1:$H$65536,[11]Sheet1!$J$1:$J$65536),0)</f>
        <v>0</v>
      </c>
      <c r="Q2989" s="3">
        <f>IFERROR(_xlfn.XLOOKUP(B2989,[12]Sheet1!$H$1:$H$65536,[12]Sheet1!$J$1:$J$65536),0)</f>
        <v>0</v>
      </c>
      <c r="R2989" s="3">
        <f>IFERROR(_xlfn.XLOOKUP(B2989,[13]Sheet1!$H$1:$H$65536,[13]Sheet1!$J$1:$J$65536),)</f>
        <v>0</v>
      </c>
      <c r="S2989" s="3">
        <f>IFERROR(_xlfn.XLOOKUP(B2989,[14]Sheet1!$H$1:$H$65536,[14]Sheet1!$K$1:$K$65536),0)</f>
        <v>0</v>
      </c>
      <c r="T2989" s="3">
        <f>IFERROR(_xlfn.XLOOKUP(B2989,[15]Sheet1!$H$1:$H$65536,[15]Sheet1!$J$1:$J$65536),0)</f>
        <v>0</v>
      </c>
      <c r="U2989" s="3">
        <f>IFERROR(_xlfn.XLOOKUP(B2989,[16]Sheet1!$H$1:$H$65536,[16]Sheet1!$J$1:$J$65536),0)</f>
        <v>0</v>
      </c>
      <c r="V2989" s="3">
        <f>IFERROR(_xlfn.XLOOKUP(B2989,[17]Sheet1!$H$1:$H$65536,[17]Sheet1!$J$1:$J$65536),0)</f>
        <v>0</v>
      </c>
      <c r="W2989" s="3">
        <f>IFERROR(_xlfn.XLOOKUP(B2989,[18]Sheet1!$H$1:$H$65536,[18]Sheet1!$J$1:$J$65536),0)</f>
        <v>0</v>
      </c>
      <c r="X2989" s="3">
        <f>IFERROR(_xlfn.XLOOKUP(B2989,[19]Sheet1!$H$1:$H$65536,[19]Sheet1!$J$1:$J$65536),0)</f>
        <v>0</v>
      </c>
      <c r="Y2989" s="3">
        <f>IFERROR(_xlfn.XLOOKUP(B2989,[20]Sheet1!$H$1:$H$65536,[20]Sheet1!$J$1:$J$65536),0)</f>
        <v>0</v>
      </c>
      <c r="Z2989" s="3">
        <f>IFERROR(_xlfn.XLOOKUP(B2989,[21]Sheet1!$H$1:$H$65536,[21]Sheet1!$J$1:$J$65536),0)</f>
        <v>0</v>
      </c>
    </row>
    <row r="2990" spans="1:26" x14ac:dyDescent="0.3">
      <c r="A2990" s="2" t="str">
        <f t="shared" si="46"/>
        <v>T1</v>
      </c>
      <c r="B2990" s="1" t="s">
        <v>5004</v>
      </c>
      <c r="C2990" s="23" t="str">
        <f>_xlfn.XLOOKUP(B2990,IP구분!A:A,IP구분!C:C)</f>
        <v>타요</v>
      </c>
      <c r="D2990" s="1" t="s">
        <v>5005</v>
      </c>
      <c r="E2990" s="7">
        <f>IFERROR(_xlfn.XLOOKUP(B2990,단가!A:A,단가!C:C),0)</f>
        <v>1878</v>
      </c>
      <c r="F2990" s="3">
        <f>IFERROR(_xlfn.XLOOKUP(B2990,'[1]2609 재고'!$I$1:$I$65536,'[1]2609 재고'!$K$1:$K$65536),0)</f>
        <v>554</v>
      </c>
      <c r="G2990" s="3">
        <f>IFERROR(_xlfn.XLOOKUP(B2990,[2]Sheet1!$H$1:$H$65536,[2]Sheet1!$K$1:$K$65536),0)</f>
        <v>642</v>
      </c>
      <c r="H2990" s="3">
        <f>IFERROR(_xlfn.XLOOKUP(B2990,[3]Sheet1!$H$1:$H$65536,[3]Sheet1!$J$1:$J$65536),0)</f>
        <v>722</v>
      </c>
      <c r="I2990" s="3">
        <f>IFERROR(_xlfn.XLOOKUP(B2990,[4]Sheet1!$H$1:$H$65536,[4]Sheet1!$J$1:$J$65536),0)</f>
        <v>1163</v>
      </c>
      <c r="J2990" s="3">
        <f>IFERROR(_xlfn.XLOOKUP(B2990,[5]Sheet1!$H$1:$H$65536,[5]Sheet1!$J$1:$J$65536),0)</f>
        <v>1179</v>
      </c>
      <c r="K2990" s="3">
        <f>IFERROR(_xlfn.XLOOKUP(B2990,[6]Sheet1!$H$1:$H$65536,[6]Sheet1!$J$1:$J$65536),0)</f>
        <v>1187</v>
      </c>
      <c r="L2990" s="3">
        <f>IFERROR(_xlfn.XLOOKUP(B2990,[7]Sheet1!$H$1:$H$65536,[7]Sheet1!$J$1:$J$65536),0)</f>
        <v>1323</v>
      </c>
      <c r="M2990" s="3">
        <f>IFERROR(_xlfn.XLOOKUP(B2990,[8]Sheet1!$H$1:$H$65536,[8]Sheet1!$J$1:$J$65536),0)</f>
        <v>1619</v>
      </c>
      <c r="N2990" s="3">
        <f>IFERROR(_xlfn.XLOOKUP(B2990,[9]Sheet1!$H$1:$H$65536,[9]Sheet1!$J$1:$J$65536),0)</f>
        <v>1707</v>
      </c>
      <c r="O2990" s="3">
        <f>IFERROR(_xlfn.XLOOKUP(B2990,[10]Sheet1!$H$1:$H$65536,[10]Sheet1!$J$1:$J$65536),0)</f>
        <v>1827</v>
      </c>
      <c r="P2990" s="3">
        <f>IFERROR(_xlfn.XLOOKUP(B2990,[11]Sheet1!$H$1:$H$65536,[11]Sheet1!$J$1:$J$65536),0)</f>
        <v>2091</v>
      </c>
      <c r="Q2990" s="3">
        <f>IFERROR(_xlfn.XLOOKUP(B2990,[12]Sheet1!$H$1:$H$65536,[12]Sheet1!$J$1:$J$65536),0)</f>
        <v>2483</v>
      </c>
      <c r="R2990" s="3">
        <f>IFERROR(_xlfn.XLOOKUP(B2990,[13]Sheet1!$H$1:$H$65536,[13]Sheet1!$J$1:$J$65536),)</f>
        <v>2539</v>
      </c>
      <c r="S2990" s="3">
        <f>IFERROR(_xlfn.XLOOKUP(B2990,[14]Sheet1!$H$1:$H$65536,[14]Sheet1!$K$1:$K$65536),0)</f>
        <v>2619</v>
      </c>
      <c r="T2990" s="3">
        <f>IFERROR(_xlfn.XLOOKUP(B2990,[15]Sheet1!$H$1:$H$65536,[15]Sheet1!$J$1:$J$65536),0)</f>
        <v>2657</v>
      </c>
      <c r="U2990" s="3">
        <f>IFERROR(_xlfn.XLOOKUP(B2990,[16]Sheet1!$H$1:$H$65536,[16]Sheet1!$J$1:$J$65536),0)</f>
        <v>2785</v>
      </c>
      <c r="V2990" s="3">
        <f>IFERROR(_xlfn.XLOOKUP(B2990,[17]Sheet1!$H$1:$H$65536,[17]Sheet1!$J$1:$J$65536),0)</f>
        <v>2809</v>
      </c>
      <c r="W2990" s="3">
        <f>IFERROR(_xlfn.XLOOKUP(B2990,[18]Sheet1!$H$1:$H$65536,[18]Sheet1!$J$1:$J$65536),0)</f>
        <v>2985</v>
      </c>
      <c r="X2990" s="3">
        <f>IFERROR(_xlfn.XLOOKUP(B2990,[19]Sheet1!$H$1:$H$65536,[19]Sheet1!$J$1:$J$65536),0)</f>
        <v>3145</v>
      </c>
      <c r="Y2990" s="3">
        <f>IFERROR(_xlfn.XLOOKUP(B2990,[20]Sheet1!$H$1:$H$65536,[20]Sheet1!$J$1:$J$65536),0)</f>
        <v>1730</v>
      </c>
      <c r="Z2990" s="3">
        <f>IFERROR(_xlfn.XLOOKUP(B2990,[21]Sheet1!$H$1:$H$65536,[21]Sheet1!$J$1:$J$65536),0)</f>
        <v>1938</v>
      </c>
    </row>
    <row r="2991" spans="1:26" x14ac:dyDescent="0.3">
      <c r="A2991" s="2" t="str">
        <f t="shared" si="46"/>
        <v>T1</v>
      </c>
      <c r="B2991" s="1" t="s">
        <v>5006</v>
      </c>
      <c r="C2991" s="23" t="str">
        <f>_xlfn.XLOOKUP(B2991,IP구분!A:A,IP구분!C:C)</f>
        <v>타요</v>
      </c>
      <c r="D2991" s="1" t="s">
        <v>5007</v>
      </c>
      <c r="E2991" s="7" t="str">
        <f>IFERROR(_xlfn.XLOOKUP(B2991,단가!A:A,단가!C:C),0)</f>
        <v xml:space="preserve">                     -</v>
      </c>
      <c r="F2991" s="3">
        <f>IFERROR(_xlfn.XLOOKUP(B2991,'[1]2609 재고'!$I$1:$I$65536,'[1]2609 재고'!$K$1:$K$65536),0)</f>
        <v>0</v>
      </c>
      <c r="G2991" s="3">
        <f>IFERROR(_xlfn.XLOOKUP(B2991,[2]Sheet1!$H$1:$H$65536,[2]Sheet1!$K$1:$K$65536),0)</f>
        <v>0</v>
      </c>
      <c r="H2991" s="3">
        <f>IFERROR(_xlfn.XLOOKUP(B2991,[3]Sheet1!$H$1:$H$65536,[3]Sheet1!$J$1:$J$65536),0)</f>
        <v>0</v>
      </c>
      <c r="I2991" s="3">
        <f>IFERROR(_xlfn.XLOOKUP(B2991,[4]Sheet1!$H$1:$H$65536,[4]Sheet1!$J$1:$J$65536),0)</f>
        <v>0</v>
      </c>
      <c r="J2991" s="3">
        <f>IFERROR(_xlfn.XLOOKUP(B2991,[5]Sheet1!$H$1:$H$65536,[5]Sheet1!$J$1:$J$65536),0)</f>
        <v>1</v>
      </c>
      <c r="K2991" s="3">
        <f>IFERROR(_xlfn.XLOOKUP(B2991,[6]Sheet1!$H$1:$H$65536,[6]Sheet1!$J$1:$J$65536),0)</f>
        <v>0</v>
      </c>
      <c r="L2991" s="3">
        <f>IFERROR(_xlfn.XLOOKUP(B2991,[7]Sheet1!$H$1:$H$65536,[7]Sheet1!$J$1:$J$65536),0)</f>
        <v>0</v>
      </c>
      <c r="M2991" s="3">
        <f>IFERROR(_xlfn.XLOOKUP(B2991,[8]Sheet1!$H$1:$H$65536,[8]Sheet1!$J$1:$J$65536),0)</f>
        <v>0</v>
      </c>
      <c r="N2991" s="3">
        <f>IFERROR(_xlfn.XLOOKUP(B2991,[9]Sheet1!$H$1:$H$65536,[9]Sheet1!$J$1:$J$65536),0)</f>
        <v>0</v>
      </c>
      <c r="O2991" s="3">
        <f>IFERROR(_xlfn.XLOOKUP(B2991,[10]Sheet1!$H$1:$H$65536,[10]Sheet1!$J$1:$J$65536),0)</f>
        <v>0</v>
      </c>
      <c r="P2991" s="3">
        <f>IFERROR(_xlfn.XLOOKUP(B2991,[11]Sheet1!$H$1:$H$65536,[11]Sheet1!$J$1:$J$65536),0)</f>
        <v>0</v>
      </c>
      <c r="Q2991" s="3">
        <f>IFERROR(_xlfn.XLOOKUP(B2991,[12]Sheet1!$H$1:$H$65536,[12]Sheet1!$J$1:$J$65536),0)</f>
        <v>0</v>
      </c>
      <c r="R2991" s="3">
        <f>IFERROR(_xlfn.XLOOKUP(B2991,[13]Sheet1!$H$1:$H$65536,[13]Sheet1!$J$1:$J$65536),)</f>
        <v>0</v>
      </c>
      <c r="S2991" s="3">
        <f>IFERROR(_xlfn.XLOOKUP(B2991,[14]Sheet1!$H$1:$H$65536,[14]Sheet1!$K$1:$K$65536),0)</f>
        <v>0</v>
      </c>
      <c r="T2991" s="3">
        <f>IFERROR(_xlfn.XLOOKUP(B2991,[15]Sheet1!$H$1:$H$65536,[15]Sheet1!$J$1:$J$65536),0)</f>
        <v>1</v>
      </c>
      <c r="U2991" s="3">
        <f>IFERROR(_xlfn.XLOOKUP(B2991,[16]Sheet1!$H$1:$H$65536,[16]Sheet1!$J$1:$J$65536),0)</f>
        <v>0</v>
      </c>
      <c r="V2991" s="3">
        <f>IFERROR(_xlfn.XLOOKUP(B2991,[17]Sheet1!$H$1:$H$65536,[17]Sheet1!$J$1:$J$65536),0)</f>
        <v>0</v>
      </c>
      <c r="W2991" s="3">
        <f>IFERROR(_xlfn.XLOOKUP(B2991,[18]Sheet1!$H$1:$H$65536,[18]Sheet1!$J$1:$J$65536),0)</f>
        <v>1</v>
      </c>
      <c r="X2991" s="3">
        <f>IFERROR(_xlfn.XLOOKUP(B2991,[19]Sheet1!$H$1:$H$65536,[19]Sheet1!$J$1:$J$65536),0)</f>
        <v>3</v>
      </c>
      <c r="Y2991" s="3">
        <f>IFERROR(_xlfn.XLOOKUP(B2991,[20]Sheet1!$H$1:$H$65536,[20]Sheet1!$J$1:$J$65536),0)</f>
        <v>0</v>
      </c>
      <c r="Z2991" s="3">
        <f>IFERROR(_xlfn.XLOOKUP(B2991,[21]Sheet1!$H$1:$H$65536,[21]Sheet1!$J$1:$J$65536),0)</f>
        <v>0</v>
      </c>
    </row>
    <row r="2992" spans="1:26" x14ac:dyDescent="0.3">
      <c r="A2992" s="2" t="str">
        <f t="shared" si="46"/>
        <v>X1</v>
      </c>
      <c r="B2992" s="1" t="s">
        <v>5008</v>
      </c>
      <c r="C2992" s="23" t="str">
        <f>_xlfn.XLOOKUP(B2992,IP구분!A:A,IP구분!C:C)</f>
        <v>타요</v>
      </c>
      <c r="D2992" s="1" t="s">
        <v>5009</v>
      </c>
      <c r="E2992" s="7">
        <f>IFERROR(_xlfn.XLOOKUP(B2992,단가!A:A,단가!C:C),0)</f>
        <v>1551</v>
      </c>
      <c r="F2992" s="3">
        <f>IFERROR(_xlfn.XLOOKUP(B2992,'[1]2609 재고'!$I$1:$I$65536,'[1]2609 재고'!$K$1:$K$65536),0)</f>
        <v>200</v>
      </c>
      <c r="G2992" s="3">
        <f>IFERROR(_xlfn.XLOOKUP(B2992,[2]Sheet1!$H$1:$H$65536,[2]Sheet1!$K$1:$K$65536),0)</f>
        <v>200</v>
      </c>
      <c r="H2992" s="3">
        <f>IFERROR(_xlfn.XLOOKUP(B2992,[3]Sheet1!$H$1:$H$65536,[3]Sheet1!$J$1:$J$65536),0)</f>
        <v>200</v>
      </c>
      <c r="I2992" s="3">
        <f>IFERROR(_xlfn.XLOOKUP(B2992,[4]Sheet1!$H$1:$H$65536,[4]Sheet1!$J$1:$J$65536),0)</f>
        <v>200</v>
      </c>
      <c r="J2992" s="3">
        <f>IFERROR(_xlfn.XLOOKUP(B2992,[5]Sheet1!$H$1:$H$65536,[5]Sheet1!$J$1:$J$65536),0)</f>
        <v>200</v>
      </c>
      <c r="K2992" s="3">
        <f>IFERROR(_xlfn.XLOOKUP(B2992,[6]Sheet1!$H$1:$H$65536,[6]Sheet1!$J$1:$J$65536),0)</f>
        <v>200</v>
      </c>
      <c r="L2992" s="3">
        <f>IFERROR(_xlfn.XLOOKUP(B2992,[7]Sheet1!$H$1:$H$65536,[7]Sheet1!$J$1:$J$65536),0)</f>
        <v>200</v>
      </c>
      <c r="M2992" s="3">
        <f>IFERROR(_xlfn.XLOOKUP(B2992,[8]Sheet1!$H$1:$H$65536,[8]Sheet1!$J$1:$J$65536),0)</f>
        <v>360</v>
      </c>
      <c r="N2992" s="3">
        <f>IFERROR(_xlfn.XLOOKUP(B2992,[9]Sheet1!$H$1:$H$65536,[9]Sheet1!$J$1:$J$65536),0)</f>
        <v>360</v>
      </c>
      <c r="O2992" s="3">
        <f>IFERROR(_xlfn.XLOOKUP(B2992,[10]Sheet1!$H$1:$H$65536,[10]Sheet1!$J$1:$J$65536),0)</f>
        <v>360</v>
      </c>
      <c r="P2992" s="3">
        <f>IFERROR(_xlfn.XLOOKUP(B2992,[11]Sheet1!$H$1:$H$65536,[11]Sheet1!$J$1:$J$65536),0)</f>
        <v>360</v>
      </c>
      <c r="Q2992" s="3">
        <f>IFERROR(_xlfn.XLOOKUP(B2992,[12]Sheet1!$H$1:$H$65536,[12]Sheet1!$J$1:$J$65536),0)</f>
        <v>360</v>
      </c>
      <c r="R2992" s="3">
        <f>IFERROR(_xlfn.XLOOKUP(B2992,[13]Sheet1!$H$1:$H$65536,[13]Sheet1!$J$1:$J$65536),)</f>
        <v>0</v>
      </c>
      <c r="S2992" s="3">
        <f>IFERROR(_xlfn.XLOOKUP(B2992,[14]Sheet1!$H$1:$H$65536,[14]Sheet1!$K$1:$K$65536),0)</f>
        <v>0</v>
      </c>
      <c r="T2992" s="3">
        <f>IFERROR(_xlfn.XLOOKUP(B2992,[15]Sheet1!$H$1:$H$65536,[15]Sheet1!$J$1:$J$65536),0)</f>
        <v>0</v>
      </c>
      <c r="U2992" s="3">
        <f>IFERROR(_xlfn.XLOOKUP(B2992,[16]Sheet1!$H$1:$H$65536,[16]Sheet1!$J$1:$J$65536),0)</f>
        <v>0</v>
      </c>
      <c r="V2992" s="3">
        <f>IFERROR(_xlfn.XLOOKUP(B2992,[17]Sheet1!$H$1:$H$65536,[17]Sheet1!$J$1:$J$65536),0)</f>
        <v>0</v>
      </c>
      <c r="W2992" s="3">
        <f>IFERROR(_xlfn.XLOOKUP(B2992,[18]Sheet1!$H$1:$H$65536,[18]Sheet1!$J$1:$J$65536),0)</f>
        <v>240</v>
      </c>
      <c r="X2992" s="3">
        <f>IFERROR(_xlfn.XLOOKUP(B2992,[19]Sheet1!$H$1:$H$65536,[19]Sheet1!$J$1:$J$65536),0)</f>
        <v>0</v>
      </c>
      <c r="Y2992" s="3">
        <f>IFERROR(_xlfn.XLOOKUP(B2992,[20]Sheet1!$H$1:$H$65536,[20]Sheet1!$J$1:$J$65536),0)</f>
        <v>0</v>
      </c>
      <c r="Z2992" s="3">
        <f>IFERROR(_xlfn.XLOOKUP(B2992,[21]Sheet1!$H$1:$H$65536,[21]Sheet1!$J$1:$J$65536),0)</f>
        <v>0</v>
      </c>
    </row>
    <row r="2993" spans="1:26" x14ac:dyDescent="0.3">
      <c r="A2993" s="2" t="str">
        <f t="shared" si="46"/>
        <v>X1</v>
      </c>
      <c r="B2993" s="1" t="s">
        <v>5020</v>
      </c>
      <c r="C2993" s="23" t="str">
        <f>_xlfn.XLOOKUP(B2993,IP구분!A:A,IP구분!C:C)</f>
        <v>타요</v>
      </c>
      <c r="D2993" s="1" t="s">
        <v>5021</v>
      </c>
      <c r="E2993" s="7">
        <f>IFERROR(_xlfn.XLOOKUP(B2993,단가!A:A,단가!C:C),0)</f>
        <v>2347</v>
      </c>
      <c r="F2993" s="3">
        <f>IFERROR(_xlfn.XLOOKUP(B2993,'[1]2609 재고'!$I$1:$I$65536,'[1]2609 재고'!$K$1:$K$65536),0)</f>
        <v>1680</v>
      </c>
      <c r="G2993" s="3">
        <f>IFERROR(_xlfn.XLOOKUP(B2993,[2]Sheet1!$H$1:$H$65536,[2]Sheet1!$K$1:$K$65536),0)</f>
        <v>1680</v>
      </c>
      <c r="H2993" s="3">
        <f>IFERROR(_xlfn.XLOOKUP(B2993,[3]Sheet1!$H$1:$H$65536,[3]Sheet1!$J$1:$J$65536),0)</f>
        <v>1680</v>
      </c>
      <c r="I2993" s="3">
        <f>IFERROR(_xlfn.XLOOKUP(B2993,[4]Sheet1!$H$1:$H$65536,[4]Sheet1!$J$1:$J$65536),0)</f>
        <v>1680</v>
      </c>
      <c r="J2993" s="3">
        <f>IFERROR(_xlfn.XLOOKUP(B2993,[5]Sheet1!$H$1:$H$65536,[5]Sheet1!$J$1:$J$65536),0)</f>
        <v>2640</v>
      </c>
      <c r="K2993" s="3">
        <f>IFERROR(_xlfn.XLOOKUP(B2993,[6]Sheet1!$H$1:$H$65536,[6]Sheet1!$J$1:$J$65536),0)</f>
        <v>0</v>
      </c>
      <c r="L2993" s="3">
        <f>IFERROR(_xlfn.XLOOKUP(B2993,[7]Sheet1!$H$1:$H$65536,[7]Sheet1!$J$1:$J$65536),0)</f>
        <v>0</v>
      </c>
      <c r="M2993" s="3">
        <f>IFERROR(_xlfn.XLOOKUP(B2993,[8]Sheet1!$H$1:$H$65536,[8]Sheet1!$J$1:$J$65536),0)</f>
        <v>0</v>
      </c>
      <c r="N2993" s="3">
        <f>IFERROR(_xlfn.XLOOKUP(B2993,[9]Sheet1!$H$1:$H$65536,[9]Sheet1!$J$1:$J$65536),0)</f>
        <v>0</v>
      </c>
      <c r="O2993" s="3">
        <f>IFERROR(_xlfn.XLOOKUP(B2993,[10]Sheet1!$H$1:$H$65536,[10]Sheet1!$J$1:$J$65536),0)</f>
        <v>0</v>
      </c>
      <c r="P2993" s="3">
        <f>IFERROR(_xlfn.XLOOKUP(B2993,[11]Sheet1!$H$1:$H$65536,[11]Sheet1!$J$1:$J$65536),0)</f>
        <v>0</v>
      </c>
      <c r="Q2993" s="3">
        <f>IFERROR(_xlfn.XLOOKUP(B2993,[12]Sheet1!$H$1:$H$65536,[12]Sheet1!$J$1:$J$65536),0)</f>
        <v>0</v>
      </c>
      <c r="R2993" s="3">
        <f>IFERROR(_xlfn.XLOOKUP(B2993,[13]Sheet1!$H$1:$H$65536,[13]Sheet1!$J$1:$J$65536),)</f>
        <v>0</v>
      </c>
      <c r="S2993" s="3">
        <f>IFERROR(_xlfn.XLOOKUP(B2993,[14]Sheet1!$H$1:$H$65536,[14]Sheet1!$K$1:$K$65536),0)</f>
        <v>0</v>
      </c>
      <c r="T2993" s="3">
        <f>IFERROR(_xlfn.XLOOKUP(B2993,[15]Sheet1!$H$1:$H$65536,[15]Sheet1!$J$1:$J$65536),0)</f>
        <v>0</v>
      </c>
      <c r="U2993" s="3">
        <f>IFERROR(_xlfn.XLOOKUP(B2993,[16]Sheet1!$H$1:$H$65536,[16]Sheet1!$J$1:$J$65536),0)</f>
        <v>0</v>
      </c>
      <c r="V2993" s="3">
        <f>IFERROR(_xlfn.XLOOKUP(B2993,[17]Sheet1!$H$1:$H$65536,[17]Sheet1!$J$1:$J$65536),0)</f>
        <v>360</v>
      </c>
      <c r="W2993" s="3">
        <f>IFERROR(_xlfn.XLOOKUP(B2993,[18]Sheet1!$H$1:$H$65536,[18]Sheet1!$J$1:$J$65536),0)</f>
        <v>0</v>
      </c>
      <c r="X2993" s="3">
        <f>IFERROR(_xlfn.XLOOKUP(B2993,[19]Sheet1!$H$1:$H$65536,[19]Sheet1!$J$1:$J$65536),0)</f>
        <v>0</v>
      </c>
      <c r="Y2993" s="3">
        <f>IFERROR(_xlfn.XLOOKUP(B2993,[20]Sheet1!$H$1:$H$65536,[20]Sheet1!$J$1:$J$65536),0)</f>
        <v>0</v>
      </c>
      <c r="Z2993" s="3">
        <f>IFERROR(_xlfn.XLOOKUP(B2993,[21]Sheet1!$H$1:$H$65536,[21]Sheet1!$J$1:$J$65536),0)</f>
        <v>0</v>
      </c>
    </row>
    <row r="2994" spans="1:26" x14ac:dyDescent="0.3">
      <c r="A2994" s="2" t="str">
        <f t="shared" si="46"/>
        <v>X2</v>
      </c>
      <c r="B2994" s="1" t="s">
        <v>6569</v>
      </c>
      <c r="C2994" s="23" t="str">
        <f>_xlfn.XLOOKUP(B2994,IP구분!A:A,IP구분!C:C)</f>
        <v>타요</v>
      </c>
      <c r="D2994" s="1" t="s">
        <v>6570</v>
      </c>
      <c r="E2994" s="7" t="str">
        <f>IFERROR(_xlfn.XLOOKUP(B2994,단가!A:A,단가!C:C),0)</f>
        <v xml:space="preserve">                     -</v>
      </c>
      <c r="F2994" s="3">
        <f>IFERROR(_xlfn.XLOOKUP(B2994,'[1]2609 재고'!$I$1:$I$65536,'[1]2609 재고'!$K$1:$K$65536),0)</f>
        <v>0</v>
      </c>
      <c r="G2994" s="3">
        <f>IFERROR(_xlfn.XLOOKUP(B2994,[2]Sheet1!$H$1:$H$65536,[2]Sheet1!$K$1:$K$65536),0)</f>
        <v>0</v>
      </c>
      <c r="H2994" s="3">
        <f>IFERROR(_xlfn.XLOOKUP(B2994,[3]Sheet1!$H$1:$H$65536,[3]Sheet1!$J$1:$J$65536),0)</f>
        <v>0</v>
      </c>
      <c r="I2994" s="3">
        <f>IFERROR(_xlfn.XLOOKUP(B2994,[4]Sheet1!$H$1:$H$65536,[4]Sheet1!$J$1:$J$65536),0)</f>
        <v>0</v>
      </c>
      <c r="J2994" s="3">
        <f>IFERROR(_xlfn.XLOOKUP(B2994,[5]Sheet1!$H$1:$H$65536,[5]Sheet1!$J$1:$J$65536),0)</f>
        <v>0</v>
      </c>
      <c r="K2994" s="3">
        <f>IFERROR(_xlfn.XLOOKUP(B2994,[6]Sheet1!$H$1:$H$65536,[6]Sheet1!$J$1:$J$65536),0)</f>
        <v>0</v>
      </c>
      <c r="L2994" s="3">
        <f>IFERROR(_xlfn.XLOOKUP(B2994,[7]Sheet1!$H$1:$H$65536,[7]Sheet1!$J$1:$J$65536),0)</f>
        <v>0</v>
      </c>
      <c r="M2994" s="3">
        <f>IFERROR(_xlfn.XLOOKUP(B2994,[8]Sheet1!$H$1:$H$65536,[8]Sheet1!$J$1:$J$65536),0)</f>
        <v>0</v>
      </c>
      <c r="N2994" s="3">
        <f>IFERROR(_xlfn.XLOOKUP(B2994,[9]Sheet1!$H$1:$H$65536,[9]Sheet1!$J$1:$J$65536),0)</f>
        <v>0</v>
      </c>
      <c r="O2994" s="3">
        <f>IFERROR(_xlfn.XLOOKUP(B2994,[10]Sheet1!$H$1:$H$65536,[10]Sheet1!$J$1:$J$65536),0)</f>
        <v>0</v>
      </c>
      <c r="P2994" s="3">
        <f>IFERROR(_xlfn.XLOOKUP(B2994,[11]Sheet1!$H$1:$H$65536,[11]Sheet1!$J$1:$J$65536),0)</f>
        <v>0</v>
      </c>
      <c r="Q2994" s="3">
        <f>IFERROR(_xlfn.XLOOKUP(B2994,[12]Sheet1!$H$1:$H$65536,[12]Sheet1!$J$1:$J$65536),0)</f>
        <v>480</v>
      </c>
      <c r="R2994" s="3">
        <f>IFERROR(_xlfn.XLOOKUP(B2994,[13]Sheet1!$H$1:$H$65536,[13]Sheet1!$J$1:$J$65536),)</f>
        <v>480</v>
      </c>
      <c r="S2994" s="3">
        <f>IFERROR(_xlfn.XLOOKUP(B2994,[14]Sheet1!$H$1:$H$65536,[14]Sheet1!$K$1:$K$65536),0)</f>
        <v>480</v>
      </c>
      <c r="T2994" s="3">
        <f>IFERROR(_xlfn.XLOOKUP(B2994,[15]Sheet1!$H$1:$H$65536,[15]Sheet1!$J$1:$J$65536),0)</f>
        <v>0</v>
      </c>
      <c r="U2994" s="3">
        <f>IFERROR(_xlfn.XLOOKUP(B2994,[16]Sheet1!$H$1:$H$65536,[16]Sheet1!$J$1:$J$65536),0)</f>
        <v>0</v>
      </c>
      <c r="V2994" s="3">
        <f>IFERROR(_xlfn.XLOOKUP(B2994,[17]Sheet1!$H$1:$H$65536,[17]Sheet1!$J$1:$J$65536),0)</f>
        <v>0</v>
      </c>
      <c r="W2994" s="3">
        <f>IFERROR(_xlfn.XLOOKUP(B2994,[18]Sheet1!$H$1:$H$65536,[18]Sheet1!$J$1:$J$65536),0)</f>
        <v>0</v>
      </c>
      <c r="X2994" s="3">
        <f>IFERROR(_xlfn.XLOOKUP(B2994,[19]Sheet1!$H$1:$H$65536,[19]Sheet1!$J$1:$J$65536),0)</f>
        <v>0</v>
      </c>
      <c r="Y2994" s="3">
        <f>IFERROR(_xlfn.XLOOKUP(B2994,[20]Sheet1!$H$1:$H$65536,[20]Sheet1!$J$1:$J$65536),0)</f>
        <v>0</v>
      </c>
      <c r="Z2994" s="3">
        <f>IFERROR(_xlfn.XLOOKUP(B2994,[21]Sheet1!$H$1:$H$65536,[21]Sheet1!$J$1:$J$65536),0)</f>
        <v>0</v>
      </c>
    </row>
    <row r="2995" spans="1:26" x14ac:dyDescent="0.3">
      <c r="A2995" s="2" t="str">
        <f t="shared" si="46"/>
        <v>P1</v>
      </c>
      <c r="B2995" s="1" t="s">
        <v>4693</v>
      </c>
      <c r="C2995" s="23" t="str">
        <f>_xlfn.XLOOKUP(B2995,IP구분!A:A,IP구분!C:C)</f>
        <v>띠띠뽀</v>
      </c>
      <c r="D2995" s="1" t="s">
        <v>4694</v>
      </c>
      <c r="E2995" s="7">
        <f>IFERROR(_xlfn.XLOOKUP(B2995,단가!A:A,단가!C:C),0)</f>
        <v>1630</v>
      </c>
      <c r="F2995" s="3">
        <f>IFERROR(_xlfn.XLOOKUP(B2995,'[1]2609 재고'!$I$1:$I$65536,'[1]2609 재고'!$K$1:$K$65536),0)</f>
        <v>2</v>
      </c>
      <c r="G2995" s="3">
        <f>IFERROR(_xlfn.XLOOKUP(B2995,[2]Sheet1!$H$1:$H$65536,[2]Sheet1!$K$1:$K$65536),0)</f>
        <v>1</v>
      </c>
      <c r="H2995" s="3">
        <f>IFERROR(_xlfn.XLOOKUP(B2995,[3]Sheet1!$H$1:$H$65536,[3]Sheet1!$J$1:$J$65536),0)</f>
        <v>1</v>
      </c>
      <c r="I2995" s="3">
        <f>IFERROR(_xlfn.XLOOKUP(B2995,[4]Sheet1!$H$1:$H$65536,[4]Sheet1!$J$1:$J$65536),0)</f>
        <v>2</v>
      </c>
      <c r="J2995" s="3">
        <f>IFERROR(_xlfn.XLOOKUP(B2995,[5]Sheet1!$H$1:$H$65536,[5]Sheet1!$J$1:$J$65536),0)</f>
        <v>2</v>
      </c>
      <c r="K2995" s="3">
        <f>IFERROR(_xlfn.XLOOKUP(B2995,[6]Sheet1!$H$1:$H$65536,[6]Sheet1!$J$1:$J$65536),0)</f>
        <v>2</v>
      </c>
      <c r="L2995" s="3">
        <f>IFERROR(_xlfn.XLOOKUP(B2995,[7]Sheet1!$H$1:$H$65536,[7]Sheet1!$J$1:$J$65536),0)</f>
        <v>3</v>
      </c>
      <c r="M2995" s="3">
        <f>IFERROR(_xlfn.XLOOKUP(B2995,[8]Sheet1!$H$1:$H$65536,[8]Sheet1!$J$1:$J$65536),0)</f>
        <v>4</v>
      </c>
      <c r="N2995" s="3">
        <f>IFERROR(_xlfn.XLOOKUP(B2995,[9]Sheet1!$H$1:$H$65536,[9]Sheet1!$J$1:$J$65536),0)</f>
        <v>3</v>
      </c>
      <c r="O2995" s="3">
        <f>IFERROR(_xlfn.XLOOKUP(B2995,[10]Sheet1!$H$1:$H$65536,[10]Sheet1!$J$1:$J$65536),0)</f>
        <v>1</v>
      </c>
      <c r="P2995" s="3">
        <f>IFERROR(_xlfn.XLOOKUP(B2995,[11]Sheet1!$H$1:$H$65536,[11]Sheet1!$J$1:$J$65536),0)</f>
        <v>2</v>
      </c>
      <c r="Q2995" s="3">
        <f>IFERROR(_xlfn.XLOOKUP(B2995,[12]Sheet1!$H$1:$H$65536,[12]Sheet1!$J$1:$J$65536),0)</f>
        <v>1</v>
      </c>
      <c r="R2995" s="3">
        <f>IFERROR(_xlfn.XLOOKUP(B2995,[13]Sheet1!$H$1:$H$65536,[13]Sheet1!$J$1:$J$65536),)</f>
        <v>3</v>
      </c>
      <c r="S2995" s="3">
        <f>IFERROR(_xlfn.XLOOKUP(B2995,[14]Sheet1!$H$1:$H$65536,[14]Sheet1!$K$1:$K$65536),0)</f>
        <v>5</v>
      </c>
      <c r="T2995" s="3">
        <f>IFERROR(_xlfn.XLOOKUP(B2995,[15]Sheet1!$H$1:$H$65536,[15]Sheet1!$J$1:$J$65536),0)</f>
        <v>5</v>
      </c>
      <c r="U2995" s="3">
        <f>IFERROR(_xlfn.XLOOKUP(B2995,[16]Sheet1!$H$1:$H$65536,[16]Sheet1!$J$1:$J$65536),0)</f>
        <v>6</v>
      </c>
      <c r="V2995" s="3">
        <f>IFERROR(_xlfn.XLOOKUP(B2995,[17]Sheet1!$H$1:$H$65536,[17]Sheet1!$J$1:$J$65536),0)</f>
        <v>6</v>
      </c>
      <c r="W2995" s="3">
        <f>IFERROR(_xlfn.XLOOKUP(B2995,[18]Sheet1!$H$1:$H$65536,[18]Sheet1!$J$1:$J$65536),0)</f>
        <v>5</v>
      </c>
      <c r="X2995" s="3">
        <f>IFERROR(_xlfn.XLOOKUP(B2995,[19]Sheet1!$H$1:$H$65536,[19]Sheet1!$J$1:$J$65536),0)</f>
        <v>3</v>
      </c>
      <c r="Y2995" s="3">
        <f>IFERROR(_xlfn.XLOOKUP(B2995,[20]Sheet1!$H$1:$H$65536,[20]Sheet1!$J$1:$J$65536),0)</f>
        <v>3</v>
      </c>
      <c r="Z2995" s="3">
        <f>IFERROR(_xlfn.XLOOKUP(B2995,[21]Sheet1!$H$1:$H$65536,[21]Sheet1!$J$1:$J$65536),0)</f>
        <v>3</v>
      </c>
    </row>
    <row r="2996" spans="1:26" x14ac:dyDescent="0.3">
      <c r="A2996" s="2" t="str">
        <f t="shared" si="46"/>
        <v>T1</v>
      </c>
      <c r="B2996" s="1" t="s">
        <v>6571</v>
      </c>
      <c r="C2996" s="23" t="str">
        <f>_xlfn.XLOOKUP(B2996,IP구분!A:A,IP구분!C:C)</f>
        <v>띠띠뽀</v>
      </c>
      <c r="D2996" s="1" t="s">
        <v>6572</v>
      </c>
      <c r="E2996" s="7">
        <f>IFERROR(_xlfn.XLOOKUP(B2996,단가!A:A,단가!C:C),0)</f>
        <v>0</v>
      </c>
      <c r="F2996" s="3">
        <f>IFERROR(_xlfn.XLOOKUP(B2996,'[1]2609 재고'!$I$1:$I$65536,'[1]2609 재고'!$K$1:$K$65536),0)</f>
        <v>0</v>
      </c>
      <c r="G2996" s="3">
        <f>IFERROR(_xlfn.XLOOKUP(B2996,[2]Sheet1!$H$1:$H$65536,[2]Sheet1!$K$1:$K$65536),0)</f>
        <v>0</v>
      </c>
      <c r="H2996" s="3">
        <f>IFERROR(_xlfn.XLOOKUP(B2996,[3]Sheet1!$H$1:$H$65536,[3]Sheet1!$J$1:$J$65536),0)</f>
        <v>0</v>
      </c>
      <c r="I2996" s="3">
        <f>IFERROR(_xlfn.XLOOKUP(B2996,[4]Sheet1!$H$1:$H$65536,[4]Sheet1!$J$1:$J$65536),0)</f>
        <v>0</v>
      </c>
      <c r="J2996" s="3">
        <f>IFERROR(_xlfn.XLOOKUP(B2996,[5]Sheet1!$H$1:$H$65536,[5]Sheet1!$J$1:$J$65536),0)</f>
        <v>0</v>
      </c>
      <c r="K2996" s="3">
        <f>IFERROR(_xlfn.XLOOKUP(B2996,[6]Sheet1!$H$1:$H$65536,[6]Sheet1!$J$1:$J$65536),0)</f>
        <v>0</v>
      </c>
      <c r="L2996" s="3">
        <f>IFERROR(_xlfn.XLOOKUP(B2996,[7]Sheet1!$H$1:$H$65536,[7]Sheet1!$J$1:$J$65536),0)</f>
        <v>0</v>
      </c>
      <c r="M2996" s="3">
        <f>IFERROR(_xlfn.XLOOKUP(B2996,[8]Sheet1!$H$1:$H$65536,[8]Sheet1!$J$1:$J$65536),0)</f>
        <v>0</v>
      </c>
      <c r="N2996" s="3">
        <f>IFERROR(_xlfn.XLOOKUP(B2996,[9]Sheet1!$H$1:$H$65536,[9]Sheet1!$J$1:$J$65536),0)</f>
        <v>0</v>
      </c>
      <c r="O2996" s="3">
        <f>IFERROR(_xlfn.XLOOKUP(B2996,[10]Sheet1!$H$1:$H$65536,[10]Sheet1!$J$1:$J$65536),0)</f>
        <v>0</v>
      </c>
      <c r="P2996" s="3">
        <f>IFERROR(_xlfn.XLOOKUP(B2996,[11]Sheet1!$H$1:$H$65536,[11]Sheet1!$J$1:$J$65536),0)</f>
        <v>0</v>
      </c>
      <c r="Q2996" s="3">
        <f>IFERROR(_xlfn.XLOOKUP(B2996,[12]Sheet1!$H$1:$H$65536,[12]Sheet1!$J$1:$J$65536),0)</f>
        <v>0</v>
      </c>
      <c r="R2996" s="3">
        <f>IFERROR(_xlfn.XLOOKUP(B2996,[13]Sheet1!$H$1:$H$65536,[13]Sheet1!$J$1:$J$65536),)</f>
        <v>0</v>
      </c>
      <c r="S2996" s="3">
        <f>IFERROR(_xlfn.XLOOKUP(B2996,[14]Sheet1!$H$1:$H$65536,[14]Sheet1!$K$1:$K$65536),0)</f>
        <v>0</v>
      </c>
      <c r="T2996" s="3">
        <f>IFERROR(_xlfn.XLOOKUP(B2996,[15]Sheet1!$H$1:$H$65536,[15]Sheet1!$J$1:$J$65536),0)</f>
        <v>0</v>
      </c>
      <c r="U2996" s="3">
        <f>IFERROR(_xlfn.XLOOKUP(B2996,[16]Sheet1!$H$1:$H$65536,[16]Sheet1!$J$1:$J$65536),0)</f>
        <v>0</v>
      </c>
      <c r="V2996" s="3">
        <f>IFERROR(_xlfn.XLOOKUP(B2996,[17]Sheet1!$H$1:$H$65536,[17]Sheet1!$J$1:$J$65536),0)</f>
        <v>0</v>
      </c>
      <c r="W2996" s="3">
        <f>IFERROR(_xlfn.XLOOKUP(B2996,[18]Sheet1!$H$1:$H$65536,[18]Sheet1!$J$1:$J$65536),0)</f>
        <v>0</v>
      </c>
      <c r="X2996" s="3">
        <f>IFERROR(_xlfn.XLOOKUP(B2996,[19]Sheet1!$H$1:$H$65536,[19]Sheet1!$J$1:$J$65536),0)</f>
        <v>0</v>
      </c>
      <c r="Y2996" s="3">
        <f>IFERROR(_xlfn.XLOOKUP(B2996,[20]Sheet1!$H$1:$H$65536,[20]Sheet1!$J$1:$J$65536),0)</f>
        <v>0</v>
      </c>
      <c r="Z2996" s="3">
        <f>IFERROR(_xlfn.XLOOKUP(B2996,[21]Sheet1!$H$1:$H$65536,[21]Sheet1!$J$1:$J$65536),0)</f>
        <v>1</v>
      </c>
    </row>
    <row r="2997" spans="1:26" x14ac:dyDescent="0.3">
      <c r="A2997" s="2" t="str">
        <f t="shared" si="46"/>
        <v>T1</v>
      </c>
      <c r="B2997" s="1" t="s">
        <v>4695</v>
      </c>
      <c r="C2997" s="23" t="str">
        <f>_xlfn.XLOOKUP(B2997,IP구분!A:A,IP구분!C:C)</f>
        <v>띠띠뽀</v>
      </c>
      <c r="D2997" s="1" t="s">
        <v>4696</v>
      </c>
      <c r="E2997" s="7">
        <f>IFERROR(_xlfn.XLOOKUP(B2997,단가!A:A,단가!C:C),0)</f>
        <v>8019</v>
      </c>
      <c r="F2997" s="3">
        <f>IFERROR(_xlfn.XLOOKUP(B2997,'[1]2609 재고'!$I$1:$I$65536,'[1]2609 재고'!$K$1:$K$65536),0)</f>
        <v>0</v>
      </c>
      <c r="G2997" s="3">
        <f>IFERROR(_xlfn.XLOOKUP(B2997,[2]Sheet1!$H$1:$H$65536,[2]Sheet1!$K$1:$K$65536),0)</f>
        <v>1</v>
      </c>
      <c r="H2997" s="3">
        <f>IFERROR(_xlfn.XLOOKUP(B2997,[3]Sheet1!$H$1:$H$65536,[3]Sheet1!$J$1:$J$65536),0)</f>
        <v>0</v>
      </c>
      <c r="I2997" s="3">
        <f>IFERROR(_xlfn.XLOOKUP(B2997,[4]Sheet1!$H$1:$H$65536,[4]Sheet1!$J$1:$J$65536),0)</f>
        <v>0</v>
      </c>
      <c r="J2997" s="3">
        <f>IFERROR(_xlfn.XLOOKUP(B2997,[5]Sheet1!$H$1:$H$65536,[5]Sheet1!$J$1:$J$65536),0)</f>
        <v>0</v>
      </c>
      <c r="K2997" s="3">
        <f>IFERROR(_xlfn.XLOOKUP(B2997,[6]Sheet1!$H$1:$H$65536,[6]Sheet1!$J$1:$J$65536),0)</f>
        <v>0</v>
      </c>
      <c r="L2997" s="3">
        <f>IFERROR(_xlfn.XLOOKUP(B2997,[7]Sheet1!$H$1:$H$65536,[7]Sheet1!$J$1:$J$65536),0)</f>
        <v>0</v>
      </c>
      <c r="M2997" s="3">
        <f>IFERROR(_xlfn.XLOOKUP(B2997,[8]Sheet1!$H$1:$H$65536,[8]Sheet1!$J$1:$J$65536),0)</f>
        <v>0</v>
      </c>
      <c r="N2997" s="3">
        <f>IFERROR(_xlfn.XLOOKUP(B2997,[9]Sheet1!$H$1:$H$65536,[9]Sheet1!$J$1:$J$65536),0)</f>
        <v>0</v>
      </c>
      <c r="O2997" s="3">
        <f>IFERROR(_xlfn.XLOOKUP(B2997,[10]Sheet1!$H$1:$H$65536,[10]Sheet1!$J$1:$J$65536),0)</f>
        <v>0</v>
      </c>
      <c r="P2997" s="3">
        <f>IFERROR(_xlfn.XLOOKUP(B2997,[11]Sheet1!$H$1:$H$65536,[11]Sheet1!$J$1:$J$65536),0)</f>
        <v>0</v>
      </c>
      <c r="Q2997" s="3">
        <f>IFERROR(_xlfn.XLOOKUP(B2997,[12]Sheet1!$H$1:$H$65536,[12]Sheet1!$J$1:$J$65536),0)</f>
        <v>0</v>
      </c>
      <c r="R2997" s="3">
        <f>IFERROR(_xlfn.XLOOKUP(B2997,[13]Sheet1!$H$1:$H$65536,[13]Sheet1!$J$1:$J$65536),)</f>
        <v>0</v>
      </c>
      <c r="S2997" s="3">
        <f>IFERROR(_xlfn.XLOOKUP(B2997,[14]Sheet1!$H$1:$H$65536,[14]Sheet1!$K$1:$K$65536),0)</f>
        <v>0</v>
      </c>
      <c r="T2997" s="3">
        <f>IFERROR(_xlfn.XLOOKUP(B2997,[15]Sheet1!$H$1:$H$65536,[15]Sheet1!$J$1:$J$65536),0)</f>
        <v>0</v>
      </c>
      <c r="U2997" s="3">
        <f>IFERROR(_xlfn.XLOOKUP(B2997,[16]Sheet1!$H$1:$H$65536,[16]Sheet1!$J$1:$J$65536),0)</f>
        <v>0</v>
      </c>
      <c r="V2997" s="3">
        <f>IFERROR(_xlfn.XLOOKUP(B2997,[17]Sheet1!$H$1:$H$65536,[17]Sheet1!$J$1:$J$65536),0)</f>
        <v>0</v>
      </c>
      <c r="W2997" s="3">
        <f>IFERROR(_xlfn.XLOOKUP(B2997,[18]Sheet1!$H$1:$H$65536,[18]Sheet1!$J$1:$J$65536),0)</f>
        <v>0</v>
      </c>
      <c r="X2997" s="3">
        <f>IFERROR(_xlfn.XLOOKUP(B2997,[19]Sheet1!$H$1:$H$65536,[19]Sheet1!$J$1:$J$65536),0)</f>
        <v>0</v>
      </c>
      <c r="Y2997" s="3">
        <f>IFERROR(_xlfn.XLOOKUP(B2997,[20]Sheet1!$H$1:$H$65536,[20]Sheet1!$J$1:$J$65536),0)</f>
        <v>0</v>
      </c>
      <c r="Z2997" s="3">
        <f>IFERROR(_xlfn.XLOOKUP(B2997,[21]Sheet1!$H$1:$H$65536,[21]Sheet1!$J$1:$J$65536),0)</f>
        <v>0</v>
      </c>
    </row>
    <row r="2998" spans="1:26" x14ac:dyDescent="0.3">
      <c r="A2998" s="2" t="str">
        <f t="shared" si="46"/>
        <v>P1</v>
      </c>
      <c r="B2998" s="1" t="s">
        <v>1898</v>
      </c>
      <c r="C2998" s="23" t="str">
        <f>_xlfn.XLOOKUP(B2998,IP구분!A:A,IP구분!C:C)</f>
        <v>띠띠뽀</v>
      </c>
      <c r="D2998" s="1" t="s">
        <v>1899</v>
      </c>
      <c r="E2998" s="7">
        <f>IFERROR(_xlfn.XLOOKUP(B2998,단가!A:A,단가!C:C),0)</f>
        <v>471</v>
      </c>
      <c r="F2998" s="3">
        <f>IFERROR(_xlfn.XLOOKUP(B2998,'[1]2609 재고'!$I$1:$I$65536,'[1]2609 재고'!$K$1:$K$65536),0)</f>
        <v>3</v>
      </c>
      <c r="G2998" s="3">
        <f>IFERROR(_xlfn.XLOOKUP(B2998,[2]Sheet1!$H$1:$H$65536,[2]Sheet1!$K$1:$K$65536),0)</f>
        <v>2</v>
      </c>
      <c r="H2998" s="3">
        <f>IFERROR(_xlfn.XLOOKUP(B2998,[3]Sheet1!$H$1:$H$65536,[3]Sheet1!$J$1:$J$65536),0)</f>
        <v>2</v>
      </c>
      <c r="I2998" s="3">
        <f>IFERROR(_xlfn.XLOOKUP(B2998,[4]Sheet1!$H$1:$H$65536,[4]Sheet1!$J$1:$J$65536),0)</f>
        <v>2</v>
      </c>
      <c r="J2998" s="3">
        <f>IFERROR(_xlfn.XLOOKUP(B2998,[5]Sheet1!$H$1:$H$65536,[5]Sheet1!$J$1:$J$65536),0)</f>
        <v>2</v>
      </c>
      <c r="K2998" s="3">
        <f>IFERROR(_xlfn.XLOOKUP(B2998,[6]Sheet1!$H$1:$H$65536,[6]Sheet1!$J$1:$J$65536),0)</f>
        <v>2</v>
      </c>
      <c r="L2998" s="3">
        <f>IFERROR(_xlfn.XLOOKUP(B2998,[7]Sheet1!$H$1:$H$65536,[7]Sheet1!$J$1:$J$65536),0)</f>
        <v>2</v>
      </c>
      <c r="M2998" s="3">
        <f>IFERROR(_xlfn.XLOOKUP(B2998,[8]Sheet1!$H$1:$H$65536,[8]Sheet1!$J$1:$J$65536),0)</f>
        <v>2</v>
      </c>
      <c r="N2998" s="3">
        <f>IFERROR(_xlfn.XLOOKUP(B2998,[9]Sheet1!$H$1:$H$65536,[9]Sheet1!$J$1:$J$65536),0)</f>
        <v>2</v>
      </c>
      <c r="O2998" s="3">
        <f>IFERROR(_xlfn.XLOOKUP(B2998,[10]Sheet1!$H$1:$H$65536,[10]Sheet1!$J$1:$J$65536),0)</f>
        <v>2</v>
      </c>
      <c r="P2998" s="3">
        <f>IFERROR(_xlfn.XLOOKUP(B2998,[11]Sheet1!$H$1:$H$65536,[11]Sheet1!$J$1:$J$65536),0)</f>
        <v>2</v>
      </c>
      <c r="Q2998" s="3">
        <f>IFERROR(_xlfn.XLOOKUP(B2998,[12]Sheet1!$H$1:$H$65536,[12]Sheet1!$J$1:$J$65536),0)</f>
        <v>2</v>
      </c>
      <c r="R2998" s="3">
        <f>IFERROR(_xlfn.XLOOKUP(B2998,[13]Sheet1!$H$1:$H$65536,[13]Sheet1!$J$1:$J$65536),)</f>
        <v>2</v>
      </c>
      <c r="S2998" s="3">
        <f>IFERROR(_xlfn.XLOOKUP(B2998,[14]Sheet1!$H$1:$H$65536,[14]Sheet1!$K$1:$K$65536),0)</f>
        <v>2</v>
      </c>
      <c r="T2998" s="3">
        <f>IFERROR(_xlfn.XLOOKUP(B2998,[15]Sheet1!$H$1:$H$65536,[15]Sheet1!$J$1:$J$65536),0)</f>
        <v>2</v>
      </c>
      <c r="U2998" s="3">
        <f>IFERROR(_xlfn.XLOOKUP(B2998,[16]Sheet1!$H$1:$H$65536,[16]Sheet1!$J$1:$J$65536),0)</f>
        <v>2</v>
      </c>
      <c r="V2998" s="3">
        <f>IFERROR(_xlfn.XLOOKUP(B2998,[17]Sheet1!$H$1:$H$65536,[17]Sheet1!$J$1:$J$65536),0)</f>
        <v>2</v>
      </c>
      <c r="W2998" s="3">
        <f>IFERROR(_xlfn.XLOOKUP(B2998,[18]Sheet1!$H$1:$H$65536,[18]Sheet1!$J$1:$J$65536),0)</f>
        <v>3</v>
      </c>
      <c r="X2998" s="3">
        <f>IFERROR(_xlfn.XLOOKUP(B2998,[19]Sheet1!$H$1:$H$65536,[19]Sheet1!$J$1:$J$65536),0)</f>
        <v>3</v>
      </c>
      <c r="Y2998" s="3">
        <f>IFERROR(_xlfn.XLOOKUP(B2998,[20]Sheet1!$H$1:$H$65536,[20]Sheet1!$J$1:$J$65536),0)</f>
        <v>3</v>
      </c>
      <c r="Z2998" s="3">
        <f>IFERROR(_xlfn.XLOOKUP(B2998,[21]Sheet1!$H$1:$H$65536,[21]Sheet1!$J$1:$J$65536),0)</f>
        <v>3</v>
      </c>
    </row>
    <row r="2999" spans="1:26" x14ac:dyDescent="0.3">
      <c r="A2999" s="2" t="str">
        <f t="shared" si="46"/>
        <v>P1</v>
      </c>
      <c r="B2999" s="1" t="s">
        <v>1900</v>
      </c>
      <c r="C2999" s="23" t="str">
        <f>_xlfn.XLOOKUP(B2999,IP구분!A:A,IP구분!C:C)</f>
        <v>띠띠뽀</v>
      </c>
      <c r="D2999" s="1" t="s">
        <v>1901</v>
      </c>
      <c r="E2999" s="7">
        <f>IFERROR(_xlfn.XLOOKUP(B2999,단가!A:A,단가!C:C),0)</f>
        <v>1417</v>
      </c>
      <c r="F2999" s="3">
        <f>IFERROR(_xlfn.XLOOKUP(B2999,'[1]2609 재고'!$I$1:$I$65536,'[1]2609 재고'!$K$1:$K$65536),0)</f>
        <v>10</v>
      </c>
      <c r="G2999" s="3">
        <f>IFERROR(_xlfn.XLOOKUP(B2999,[2]Sheet1!$H$1:$H$65536,[2]Sheet1!$K$1:$K$65536),0)</f>
        <v>10</v>
      </c>
      <c r="H2999" s="3">
        <f>IFERROR(_xlfn.XLOOKUP(B2999,[3]Sheet1!$H$1:$H$65536,[3]Sheet1!$J$1:$J$65536),0)</f>
        <v>10</v>
      </c>
      <c r="I2999" s="3">
        <f>IFERROR(_xlfn.XLOOKUP(B2999,[4]Sheet1!$H$1:$H$65536,[4]Sheet1!$J$1:$J$65536),0)</f>
        <v>13</v>
      </c>
      <c r="J2999" s="3">
        <f>IFERROR(_xlfn.XLOOKUP(B2999,[5]Sheet1!$H$1:$H$65536,[5]Sheet1!$J$1:$J$65536),0)</f>
        <v>10</v>
      </c>
      <c r="K2999" s="3">
        <f>IFERROR(_xlfn.XLOOKUP(B2999,[6]Sheet1!$H$1:$H$65536,[6]Sheet1!$J$1:$J$65536),0)</f>
        <v>10</v>
      </c>
      <c r="L2999" s="3">
        <f>IFERROR(_xlfn.XLOOKUP(B2999,[7]Sheet1!$H$1:$H$65536,[7]Sheet1!$J$1:$J$65536),0)</f>
        <v>14</v>
      </c>
      <c r="M2999" s="3">
        <f>IFERROR(_xlfn.XLOOKUP(B2999,[8]Sheet1!$H$1:$H$65536,[8]Sheet1!$J$1:$J$65536),0)</f>
        <v>14</v>
      </c>
      <c r="N2999" s="3">
        <f>IFERROR(_xlfn.XLOOKUP(B2999,[9]Sheet1!$H$1:$H$65536,[9]Sheet1!$J$1:$J$65536),0)</f>
        <v>9</v>
      </c>
      <c r="O2999" s="3">
        <f>IFERROR(_xlfn.XLOOKUP(B2999,[10]Sheet1!$H$1:$H$65536,[10]Sheet1!$J$1:$J$65536),0)</f>
        <v>9</v>
      </c>
      <c r="P2999" s="3">
        <f>IFERROR(_xlfn.XLOOKUP(B2999,[11]Sheet1!$H$1:$H$65536,[11]Sheet1!$J$1:$J$65536),0)</f>
        <v>14</v>
      </c>
      <c r="Q2999" s="3">
        <f>IFERROR(_xlfn.XLOOKUP(B2999,[12]Sheet1!$H$1:$H$65536,[12]Sheet1!$J$1:$J$65536),0)</f>
        <v>11</v>
      </c>
      <c r="R2999" s="3">
        <f>IFERROR(_xlfn.XLOOKUP(B2999,[13]Sheet1!$H$1:$H$65536,[13]Sheet1!$J$1:$J$65536),)</f>
        <v>8</v>
      </c>
      <c r="S2999" s="3">
        <f>IFERROR(_xlfn.XLOOKUP(B2999,[14]Sheet1!$H$1:$H$65536,[14]Sheet1!$K$1:$K$65536),0)</f>
        <v>8</v>
      </c>
      <c r="T2999" s="3">
        <f>IFERROR(_xlfn.XLOOKUP(B2999,[15]Sheet1!$H$1:$H$65536,[15]Sheet1!$J$1:$J$65536),0)</f>
        <v>9</v>
      </c>
      <c r="U2999" s="3">
        <f>IFERROR(_xlfn.XLOOKUP(B2999,[16]Sheet1!$H$1:$H$65536,[16]Sheet1!$J$1:$J$65536),0)</f>
        <v>13</v>
      </c>
      <c r="V2999" s="3">
        <f>IFERROR(_xlfn.XLOOKUP(B2999,[17]Sheet1!$H$1:$H$65536,[17]Sheet1!$J$1:$J$65536),0)</f>
        <v>12</v>
      </c>
      <c r="W2999" s="3">
        <f>IFERROR(_xlfn.XLOOKUP(B2999,[18]Sheet1!$H$1:$H$65536,[18]Sheet1!$J$1:$J$65536),0)</f>
        <v>13</v>
      </c>
      <c r="X2999" s="3">
        <f>IFERROR(_xlfn.XLOOKUP(B2999,[19]Sheet1!$H$1:$H$65536,[19]Sheet1!$J$1:$J$65536),0)</f>
        <v>11</v>
      </c>
      <c r="Y2999" s="3">
        <f>IFERROR(_xlfn.XLOOKUP(B2999,[20]Sheet1!$H$1:$H$65536,[20]Sheet1!$J$1:$J$65536),0)</f>
        <v>5</v>
      </c>
      <c r="Z2999" s="3">
        <f>IFERROR(_xlfn.XLOOKUP(B2999,[21]Sheet1!$H$1:$H$65536,[21]Sheet1!$J$1:$J$65536),0)</f>
        <v>7</v>
      </c>
    </row>
    <row r="3000" spans="1:26" x14ac:dyDescent="0.3">
      <c r="A3000" s="2" t="str">
        <f t="shared" si="46"/>
        <v>T1</v>
      </c>
      <c r="B3000" s="1" t="s">
        <v>6573</v>
      </c>
      <c r="C3000" s="23" t="str">
        <f>_xlfn.XLOOKUP(B3000,IP구분!A:A,IP구분!C:C)</f>
        <v>띠띠뽀</v>
      </c>
      <c r="D3000" s="1" t="s">
        <v>6574</v>
      </c>
      <c r="E3000" s="7" t="str">
        <f>IFERROR(_xlfn.XLOOKUP(B3000,단가!A:A,단가!C:C),0)</f>
        <v xml:space="preserve">                     -</v>
      </c>
      <c r="F3000" s="3">
        <f>IFERROR(_xlfn.XLOOKUP(B3000,'[1]2609 재고'!$I$1:$I$65536,'[1]2609 재고'!$K$1:$K$65536),0)</f>
        <v>0</v>
      </c>
      <c r="G3000" s="3">
        <f>IFERROR(_xlfn.XLOOKUP(B3000,[2]Sheet1!$H$1:$H$65536,[2]Sheet1!$K$1:$K$65536),0)</f>
        <v>0</v>
      </c>
      <c r="H3000" s="3">
        <f>IFERROR(_xlfn.XLOOKUP(B3000,[3]Sheet1!$H$1:$H$65536,[3]Sheet1!$J$1:$J$65536),0)</f>
        <v>0</v>
      </c>
      <c r="I3000" s="3">
        <f>IFERROR(_xlfn.XLOOKUP(B3000,[4]Sheet1!$H$1:$H$65536,[4]Sheet1!$J$1:$J$65536),0)</f>
        <v>0</v>
      </c>
      <c r="J3000" s="3">
        <f>IFERROR(_xlfn.XLOOKUP(B3000,[5]Sheet1!$H$1:$H$65536,[5]Sheet1!$J$1:$J$65536),0)</f>
        <v>0</v>
      </c>
      <c r="K3000" s="3">
        <f>IFERROR(_xlfn.XLOOKUP(B3000,[6]Sheet1!$H$1:$H$65536,[6]Sheet1!$J$1:$J$65536),0)</f>
        <v>0</v>
      </c>
      <c r="L3000" s="3">
        <f>IFERROR(_xlfn.XLOOKUP(B3000,[7]Sheet1!$H$1:$H$65536,[7]Sheet1!$J$1:$J$65536),0)</f>
        <v>0</v>
      </c>
      <c r="M3000" s="3">
        <f>IFERROR(_xlfn.XLOOKUP(B3000,[8]Sheet1!$H$1:$H$65536,[8]Sheet1!$J$1:$J$65536),0)</f>
        <v>0</v>
      </c>
      <c r="N3000" s="3">
        <f>IFERROR(_xlfn.XLOOKUP(B3000,[9]Sheet1!$H$1:$H$65536,[9]Sheet1!$J$1:$J$65536),0)</f>
        <v>0</v>
      </c>
      <c r="O3000" s="3">
        <f>IFERROR(_xlfn.XLOOKUP(B3000,[10]Sheet1!$H$1:$H$65536,[10]Sheet1!$J$1:$J$65536),0)</f>
        <v>0</v>
      </c>
      <c r="P3000" s="3">
        <f>IFERROR(_xlfn.XLOOKUP(B3000,[11]Sheet1!$H$1:$H$65536,[11]Sheet1!$J$1:$J$65536),0)</f>
        <v>1</v>
      </c>
      <c r="Q3000" s="3">
        <f>IFERROR(_xlfn.XLOOKUP(B3000,[12]Sheet1!$H$1:$H$65536,[12]Sheet1!$J$1:$J$65536),0)</f>
        <v>0</v>
      </c>
      <c r="R3000" s="3">
        <f>IFERROR(_xlfn.XLOOKUP(B3000,[13]Sheet1!$H$1:$H$65536,[13]Sheet1!$J$1:$J$65536),)</f>
        <v>0</v>
      </c>
      <c r="S3000" s="3">
        <f>IFERROR(_xlfn.XLOOKUP(B3000,[14]Sheet1!$H$1:$H$65536,[14]Sheet1!$K$1:$K$65536),0)</f>
        <v>0</v>
      </c>
      <c r="T3000" s="3">
        <f>IFERROR(_xlfn.XLOOKUP(B3000,[15]Sheet1!$H$1:$H$65536,[15]Sheet1!$J$1:$J$65536),0)</f>
        <v>1</v>
      </c>
      <c r="U3000" s="3">
        <f>IFERROR(_xlfn.XLOOKUP(B3000,[16]Sheet1!$H$1:$H$65536,[16]Sheet1!$J$1:$J$65536),0)</f>
        <v>0</v>
      </c>
      <c r="V3000" s="3">
        <f>IFERROR(_xlfn.XLOOKUP(B3000,[17]Sheet1!$H$1:$H$65536,[17]Sheet1!$J$1:$J$65536),0)</f>
        <v>0</v>
      </c>
      <c r="W3000" s="3">
        <f>IFERROR(_xlfn.XLOOKUP(B3000,[18]Sheet1!$H$1:$H$65536,[18]Sheet1!$J$1:$J$65536),0)</f>
        <v>0</v>
      </c>
      <c r="X3000" s="3">
        <f>IFERROR(_xlfn.XLOOKUP(B3000,[19]Sheet1!$H$1:$H$65536,[19]Sheet1!$J$1:$J$65536),0)</f>
        <v>0</v>
      </c>
      <c r="Y3000" s="3">
        <f>IFERROR(_xlfn.XLOOKUP(B3000,[20]Sheet1!$H$1:$H$65536,[20]Sheet1!$J$1:$J$65536),0)</f>
        <v>0</v>
      </c>
      <c r="Z3000" s="3">
        <f>IFERROR(_xlfn.XLOOKUP(B3000,[21]Sheet1!$H$1:$H$65536,[21]Sheet1!$J$1:$J$65536),0)</f>
        <v>0</v>
      </c>
    </row>
    <row r="3001" spans="1:26" x14ac:dyDescent="0.3">
      <c r="A3001" s="2" t="str">
        <f t="shared" si="46"/>
        <v>P1</v>
      </c>
      <c r="B3001" s="1" t="s">
        <v>4777</v>
      </c>
      <c r="C3001" s="23" t="str">
        <f>_xlfn.XLOOKUP(B3001,IP구분!A:A,IP구분!C:C)</f>
        <v>띠띠뽀</v>
      </c>
      <c r="D3001" s="1" t="s">
        <v>4778</v>
      </c>
      <c r="E3001" s="7">
        <f>IFERROR(_xlfn.XLOOKUP(B3001,단가!A:A,단가!C:C),0)</f>
        <v>483</v>
      </c>
      <c r="F3001" s="3">
        <f>IFERROR(_xlfn.XLOOKUP(B3001,'[1]2609 재고'!$I$1:$I$65536,'[1]2609 재고'!$K$1:$K$65536),0)</f>
        <v>11</v>
      </c>
      <c r="G3001" s="3">
        <f>IFERROR(_xlfn.XLOOKUP(B3001,[2]Sheet1!$H$1:$H$65536,[2]Sheet1!$K$1:$K$65536),0)</f>
        <v>10</v>
      </c>
      <c r="H3001" s="3">
        <f>IFERROR(_xlfn.XLOOKUP(B3001,[3]Sheet1!$H$1:$H$65536,[3]Sheet1!$J$1:$J$65536),0)</f>
        <v>10</v>
      </c>
      <c r="I3001" s="3">
        <f>IFERROR(_xlfn.XLOOKUP(B3001,[4]Sheet1!$H$1:$H$65536,[4]Sheet1!$J$1:$J$65536),0)</f>
        <v>10</v>
      </c>
      <c r="J3001" s="3">
        <f>IFERROR(_xlfn.XLOOKUP(B3001,[5]Sheet1!$H$1:$H$65536,[5]Sheet1!$J$1:$J$65536),0)</f>
        <v>9</v>
      </c>
      <c r="K3001" s="3">
        <f>IFERROR(_xlfn.XLOOKUP(B3001,[6]Sheet1!$H$1:$H$65536,[6]Sheet1!$J$1:$J$65536),0)</f>
        <v>9</v>
      </c>
      <c r="L3001" s="3">
        <f>IFERROR(_xlfn.XLOOKUP(B3001,[7]Sheet1!$H$1:$H$65536,[7]Sheet1!$J$1:$J$65536),0)</f>
        <v>8</v>
      </c>
      <c r="M3001" s="3">
        <f>IFERROR(_xlfn.XLOOKUP(B3001,[8]Sheet1!$H$1:$H$65536,[8]Sheet1!$J$1:$J$65536),0)</f>
        <v>8</v>
      </c>
      <c r="N3001" s="3">
        <f>IFERROR(_xlfn.XLOOKUP(B3001,[9]Sheet1!$H$1:$H$65536,[9]Sheet1!$J$1:$J$65536),0)</f>
        <v>8</v>
      </c>
      <c r="O3001" s="3">
        <f>IFERROR(_xlfn.XLOOKUP(B3001,[10]Sheet1!$H$1:$H$65536,[10]Sheet1!$J$1:$J$65536),0)</f>
        <v>8</v>
      </c>
      <c r="P3001" s="3">
        <f>IFERROR(_xlfn.XLOOKUP(B3001,[11]Sheet1!$H$1:$H$65536,[11]Sheet1!$J$1:$J$65536),0)</f>
        <v>6</v>
      </c>
      <c r="Q3001" s="3">
        <f>IFERROR(_xlfn.XLOOKUP(B3001,[12]Sheet1!$H$1:$H$65536,[12]Sheet1!$J$1:$J$65536),0)</f>
        <v>6</v>
      </c>
      <c r="R3001" s="3">
        <f>IFERROR(_xlfn.XLOOKUP(B3001,[13]Sheet1!$H$1:$H$65536,[13]Sheet1!$J$1:$J$65536),)</f>
        <v>6</v>
      </c>
      <c r="S3001" s="3">
        <f>IFERROR(_xlfn.XLOOKUP(B3001,[14]Sheet1!$H$1:$H$65536,[14]Sheet1!$K$1:$K$65536),0)</f>
        <v>6</v>
      </c>
      <c r="T3001" s="3">
        <f>IFERROR(_xlfn.XLOOKUP(B3001,[15]Sheet1!$H$1:$H$65536,[15]Sheet1!$J$1:$J$65536),0)</f>
        <v>6</v>
      </c>
      <c r="U3001" s="3">
        <f>IFERROR(_xlfn.XLOOKUP(B3001,[16]Sheet1!$H$1:$H$65536,[16]Sheet1!$J$1:$J$65536),0)</f>
        <v>6</v>
      </c>
      <c r="V3001" s="3">
        <f>IFERROR(_xlfn.XLOOKUP(B3001,[17]Sheet1!$H$1:$H$65536,[17]Sheet1!$J$1:$J$65536),0)</f>
        <v>6</v>
      </c>
      <c r="W3001" s="3">
        <f>IFERROR(_xlfn.XLOOKUP(B3001,[18]Sheet1!$H$1:$H$65536,[18]Sheet1!$J$1:$J$65536),0)</f>
        <v>6</v>
      </c>
      <c r="X3001" s="3">
        <f>IFERROR(_xlfn.XLOOKUP(B3001,[19]Sheet1!$H$1:$H$65536,[19]Sheet1!$J$1:$J$65536),0)</f>
        <v>6</v>
      </c>
      <c r="Y3001" s="3">
        <f>IFERROR(_xlfn.XLOOKUP(B3001,[20]Sheet1!$H$1:$H$65536,[20]Sheet1!$J$1:$J$65536),0)</f>
        <v>6</v>
      </c>
      <c r="Z3001" s="3">
        <f>IFERROR(_xlfn.XLOOKUP(B3001,[21]Sheet1!$H$1:$H$65536,[21]Sheet1!$J$1:$J$65536),0)</f>
        <v>6</v>
      </c>
    </row>
    <row r="3002" spans="1:26" x14ac:dyDescent="0.3">
      <c r="A3002" s="2" t="str">
        <f t="shared" si="46"/>
        <v>P1</v>
      </c>
      <c r="B3002" s="1" t="s">
        <v>4779</v>
      </c>
      <c r="C3002" s="23" t="str">
        <f>_xlfn.XLOOKUP(B3002,IP구분!A:A,IP구분!C:C)</f>
        <v>띠띠뽀</v>
      </c>
      <c r="D3002" s="1" t="s">
        <v>4780</v>
      </c>
      <c r="E3002" s="7">
        <f>IFERROR(_xlfn.XLOOKUP(B3002,단가!A:A,단가!C:C),0)</f>
        <v>1687</v>
      </c>
      <c r="F3002" s="3">
        <f>IFERROR(_xlfn.XLOOKUP(B3002,'[1]2609 재고'!$I$1:$I$65536,'[1]2609 재고'!$K$1:$K$65536),0)</f>
        <v>470</v>
      </c>
      <c r="G3002" s="3">
        <f>IFERROR(_xlfn.XLOOKUP(B3002,[2]Sheet1!$H$1:$H$65536,[2]Sheet1!$K$1:$K$65536),0)</f>
        <v>606</v>
      </c>
      <c r="H3002" s="3">
        <f>IFERROR(_xlfn.XLOOKUP(B3002,[3]Sheet1!$H$1:$H$65536,[3]Sheet1!$J$1:$J$65536),0)</f>
        <v>765</v>
      </c>
      <c r="I3002" s="3">
        <f>IFERROR(_xlfn.XLOOKUP(B3002,[4]Sheet1!$H$1:$H$65536,[4]Sheet1!$J$1:$J$65536),0)</f>
        <v>891</v>
      </c>
      <c r="J3002" s="3">
        <f>IFERROR(_xlfn.XLOOKUP(B3002,[5]Sheet1!$H$1:$H$65536,[5]Sheet1!$J$1:$J$65536),0)</f>
        <v>1039</v>
      </c>
      <c r="K3002" s="3">
        <f>IFERROR(_xlfn.XLOOKUP(B3002,[6]Sheet1!$H$1:$H$65536,[6]Sheet1!$J$1:$J$65536),0)</f>
        <v>1179</v>
      </c>
      <c r="L3002" s="3">
        <f>IFERROR(_xlfn.XLOOKUP(B3002,[7]Sheet1!$H$1:$H$65536,[7]Sheet1!$J$1:$J$65536),0)</f>
        <v>1265</v>
      </c>
      <c r="M3002" s="3">
        <f>IFERROR(_xlfn.XLOOKUP(B3002,[8]Sheet1!$H$1:$H$65536,[8]Sheet1!$J$1:$J$65536),0)</f>
        <v>340</v>
      </c>
      <c r="N3002" s="3">
        <f>IFERROR(_xlfn.XLOOKUP(B3002,[9]Sheet1!$H$1:$H$65536,[9]Sheet1!$J$1:$J$65536),0)</f>
        <v>447</v>
      </c>
      <c r="O3002" s="3">
        <f>IFERROR(_xlfn.XLOOKUP(B3002,[10]Sheet1!$H$1:$H$65536,[10]Sheet1!$J$1:$J$65536),0)</f>
        <v>635</v>
      </c>
      <c r="P3002" s="3">
        <f>IFERROR(_xlfn.XLOOKUP(B3002,[11]Sheet1!$H$1:$H$65536,[11]Sheet1!$J$1:$J$65536),0)</f>
        <v>824</v>
      </c>
      <c r="Q3002" s="3">
        <f>IFERROR(_xlfn.XLOOKUP(B3002,[12]Sheet1!$H$1:$H$65536,[12]Sheet1!$J$1:$J$65536),0)</f>
        <v>904</v>
      </c>
      <c r="R3002" s="3">
        <f>IFERROR(_xlfn.XLOOKUP(B3002,[13]Sheet1!$H$1:$H$65536,[13]Sheet1!$J$1:$J$65536),)</f>
        <v>1074</v>
      </c>
      <c r="S3002" s="3">
        <f>IFERROR(_xlfn.XLOOKUP(B3002,[14]Sheet1!$H$1:$H$65536,[14]Sheet1!$K$1:$K$65536),0)</f>
        <v>173</v>
      </c>
      <c r="T3002" s="3">
        <f>IFERROR(_xlfn.XLOOKUP(B3002,[15]Sheet1!$H$1:$H$65536,[15]Sheet1!$J$1:$J$65536),0)</f>
        <v>275</v>
      </c>
      <c r="U3002" s="3">
        <f>IFERROR(_xlfn.XLOOKUP(B3002,[16]Sheet1!$H$1:$H$65536,[16]Sheet1!$J$1:$J$65536),0)</f>
        <v>414</v>
      </c>
      <c r="V3002" s="3">
        <f>IFERROR(_xlfn.XLOOKUP(B3002,[17]Sheet1!$H$1:$H$65536,[17]Sheet1!$J$1:$J$65536),0)</f>
        <v>489</v>
      </c>
      <c r="W3002" s="3">
        <f>IFERROR(_xlfn.XLOOKUP(B3002,[18]Sheet1!$H$1:$H$65536,[18]Sheet1!$J$1:$J$65536),0)</f>
        <v>566</v>
      </c>
      <c r="X3002" s="3">
        <f>IFERROR(_xlfn.XLOOKUP(B3002,[19]Sheet1!$H$1:$H$65536,[19]Sheet1!$J$1:$J$65536),0)</f>
        <v>722</v>
      </c>
      <c r="Y3002" s="3">
        <f>IFERROR(_xlfn.XLOOKUP(B3002,[20]Sheet1!$H$1:$H$65536,[20]Sheet1!$J$1:$J$65536),0)</f>
        <v>813</v>
      </c>
      <c r="Z3002" s="3">
        <f>IFERROR(_xlfn.XLOOKUP(B3002,[21]Sheet1!$H$1:$H$65536,[21]Sheet1!$J$1:$J$65536),0)</f>
        <v>969</v>
      </c>
    </row>
    <row r="3003" spans="1:26" x14ac:dyDescent="0.3">
      <c r="A3003" s="2" t="str">
        <f t="shared" si="46"/>
        <v>P1</v>
      </c>
      <c r="B3003" s="1" t="s">
        <v>3544</v>
      </c>
      <c r="C3003" s="23" t="str">
        <f>_xlfn.XLOOKUP(B3003,IP구분!A:A,IP구분!C:C)</f>
        <v>띠띠뽀</v>
      </c>
      <c r="D3003" s="1" t="s">
        <v>3545</v>
      </c>
      <c r="E3003" s="7">
        <f>IFERROR(_xlfn.XLOOKUP(B3003,단가!A:A,단가!C:C),0)</f>
        <v>2301</v>
      </c>
      <c r="F3003" s="3">
        <f>IFERROR(_xlfn.XLOOKUP(B3003,'[1]2609 재고'!$I$1:$I$65536,'[1]2609 재고'!$K$1:$K$65536),0)</f>
        <v>7</v>
      </c>
      <c r="G3003" s="3">
        <f>IFERROR(_xlfn.XLOOKUP(B3003,[2]Sheet1!$H$1:$H$65536,[2]Sheet1!$K$1:$K$65536),0)</f>
        <v>7</v>
      </c>
      <c r="H3003" s="3">
        <f>IFERROR(_xlfn.XLOOKUP(B3003,[3]Sheet1!$H$1:$H$65536,[3]Sheet1!$J$1:$J$65536),0)</f>
        <v>7</v>
      </c>
      <c r="I3003" s="3">
        <f>IFERROR(_xlfn.XLOOKUP(B3003,[4]Sheet1!$H$1:$H$65536,[4]Sheet1!$J$1:$J$65536),0)</f>
        <v>5</v>
      </c>
      <c r="J3003" s="3">
        <f>IFERROR(_xlfn.XLOOKUP(B3003,[5]Sheet1!$H$1:$H$65536,[5]Sheet1!$J$1:$J$65536),0)</f>
        <v>5</v>
      </c>
      <c r="K3003" s="3">
        <f>IFERROR(_xlfn.XLOOKUP(B3003,[6]Sheet1!$H$1:$H$65536,[6]Sheet1!$J$1:$J$65536),0)</f>
        <v>5</v>
      </c>
      <c r="L3003" s="3">
        <f>IFERROR(_xlfn.XLOOKUP(B3003,[7]Sheet1!$H$1:$H$65536,[7]Sheet1!$J$1:$J$65536),0)</f>
        <v>5</v>
      </c>
      <c r="M3003" s="3">
        <f>IFERROR(_xlfn.XLOOKUP(B3003,[8]Sheet1!$H$1:$H$65536,[8]Sheet1!$J$1:$J$65536),0)</f>
        <v>6</v>
      </c>
      <c r="N3003" s="3">
        <f>IFERROR(_xlfn.XLOOKUP(B3003,[9]Sheet1!$H$1:$H$65536,[9]Sheet1!$J$1:$J$65536),0)</f>
        <v>6</v>
      </c>
      <c r="O3003" s="3">
        <f>IFERROR(_xlfn.XLOOKUP(B3003,[10]Sheet1!$H$1:$H$65536,[10]Sheet1!$J$1:$J$65536),0)</f>
        <v>5</v>
      </c>
      <c r="P3003" s="3">
        <f>IFERROR(_xlfn.XLOOKUP(B3003,[11]Sheet1!$H$1:$H$65536,[11]Sheet1!$J$1:$J$65536),0)</f>
        <v>5</v>
      </c>
      <c r="Q3003" s="3">
        <f>IFERROR(_xlfn.XLOOKUP(B3003,[12]Sheet1!$H$1:$H$65536,[12]Sheet1!$J$1:$J$65536),0)</f>
        <v>5</v>
      </c>
      <c r="R3003" s="3">
        <f>IFERROR(_xlfn.XLOOKUP(B3003,[13]Sheet1!$H$1:$H$65536,[13]Sheet1!$J$1:$J$65536),)</f>
        <v>6</v>
      </c>
      <c r="S3003" s="3">
        <f>IFERROR(_xlfn.XLOOKUP(B3003,[14]Sheet1!$H$1:$H$65536,[14]Sheet1!$K$1:$K$65536),0)</f>
        <v>6</v>
      </c>
      <c r="T3003" s="3">
        <f>IFERROR(_xlfn.XLOOKUP(B3003,[15]Sheet1!$H$1:$H$65536,[15]Sheet1!$J$1:$J$65536),0)</f>
        <v>1</v>
      </c>
      <c r="U3003" s="3">
        <f>IFERROR(_xlfn.XLOOKUP(B3003,[16]Sheet1!$H$1:$H$65536,[16]Sheet1!$J$1:$J$65536),0)</f>
        <v>1</v>
      </c>
      <c r="V3003" s="3">
        <f>IFERROR(_xlfn.XLOOKUP(B3003,[17]Sheet1!$H$1:$H$65536,[17]Sheet1!$J$1:$J$65536),0)</f>
        <v>1</v>
      </c>
      <c r="W3003" s="3">
        <f>IFERROR(_xlfn.XLOOKUP(B3003,[18]Sheet1!$H$1:$H$65536,[18]Sheet1!$J$1:$J$65536),0)</f>
        <v>2</v>
      </c>
      <c r="X3003" s="3">
        <f>IFERROR(_xlfn.XLOOKUP(B3003,[19]Sheet1!$H$1:$H$65536,[19]Sheet1!$J$1:$J$65536),0)</f>
        <v>2</v>
      </c>
      <c r="Y3003" s="3">
        <f>IFERROR(_xlfn.XLOOKUP(B3003,[20]Sheet1!$H$1:$H$65536,[20]Sheet1!$J$1:$J$65536),0)</f>
        <v>5</v>
      </c>
      <c r="Z3003" s="3">
        <f>IFERROR(_xlfn.XLOOKUP(B3003,[21]Sheet1!$H$1:$H$65536,[21]Sheet1!$J$1:$J$65536),0)</f>
        <v>5</v>
      </c>
    </row>
    <row r="3004" spans="1:26" x14ac:dyDescent="0.3">
      <c r="A3004" s="2" t="str">
        <f t="shared" si="46"/>
        <v>P1</v>
      </c>
      <c r="B3004" s="1" t="s">
        <v>3546</v>
      </c>
      <c r="C3004" s="23" t="str">
        <f>_xlfn.XLOOKUP(B3004,IP구분!A:A,IP구분!C:C)</f>
        <v>띠띠뽀</v>
      </c>
      <c r="D3004" s="1" t="s">
        <v>3547</v>
      </c>
      <c r="E3004" s="7">
        <f>IFERROR(_xlfn.XLOOKUP(B3004,단가!A:A,단가!C:C),0)</f>
        <v>1805</v>
      </c>
      <c r="F3004" s="3">
        <f>IFERROR(_xlfn.XLOOKUP(B3004,'[1]2609 재고'!$I$1:$I$65536,'[1]2609 재고'!$K$1:$K$65536),0)</f>
        <v>1070</v>
      </c>
      <c r="G3004" s="3">
        <f>IFERROR(_xlfn.XLOOKUP(B3004,[2]Sheet1!$H$1:$H$65536,[2]Sheet1!$K$1:$K$65536),0)</f>
        <v>112</v>
      </c>
      <c r="H3004" s="3">
        <f>IFERROR(_xlfn.XLOOKUP(B3004,[3]Sheet1!$H$1:$H$65536,[3]Sheet1!$J$1:$J$65536),0)</f>
        <v>240</v>
      </c>
      <c r="I3004" s="3">
        <f>IFERROR(_xlfn.XLOOKUP(B3004,[4]Sheet1!$H$1:$H$65536,[4]Sheet1!$J$1:$J$65536),0)</f>
        <v>367</v>
      </c>
      <c r="J3004" s="3">
        <f>IFERROR(_xlfn.XLOOKUP(B3004,[5]Sheet1!$H$1:$H$65536,[5]Sheet1!$J$1:$J$65536),0)</f>
        <v>483</v>
      </c>
      <c r="K3004" s="3">
        <f>IFERROR(_xlfn.XLOOKUP(B3004,[6]Sheet1!$H$1:$H$65536,[6]Sheet1!$J$1:$J$65536),0)</f>
        <v>581</v>
      </c>
      <c r="L3004" s="3">
        <f>IFERROR(_xlfn.XLOOKUP(B3004,[7]Sheet1!$H$1:$H$65536,[7]Sheet1!$J$1:$J$65536),0)</f>
        <v>668</v>
      </c>
      <c r="M3004" s="3">
        <f>IFERROR(_xlfn.XLOOKUP(B3004,[8]Sheet1!$H$1:$H$65536,[8]Sheet1!$J$1:$J$65536),0)</f>
        <v>762</v>
      </c>
      <c r="N3004" s="3">
        <f>IFERROR(_xlfn.XLOOKUP(B3004,[9]Sheet1!$H$1:$H$65536,[9]Sheet1!$J$1:$J$65536),0)</f>
        <v>905</v>
      </c>
      <c r="O3004" s="3">
        <f>IFERROR(_xlfn.XLOOKUP(B3004,[10]Sheet1!$H$1:$H$65536,[10]Sheet1!$J$1:$J$65536),0)</f>
        <v>1077</v>
      </c>
      <c r="P3004" s="3">
        <f>IFERROR(_xlfn.XLOOKUP(B3004,[11]Sheet1!$H$1:$H$65536,[11]Sheet1!$J$1:$J$65536),0)</f>
        <v>1258</v>
      </c>
      <c r="Q3004" s="3">
        <f>IFERROR(_xlfn.XLOOKUP(B3004,[12]Sheet1!$H$1:$H$65536,[12]Sheet1!$J$1:$J$65536),0)</f>
        <v>302</v>
      </c>
      <c r="R3004" s="3">
        <f>IFERROR(_xlfn.XLOOKUP(B3004,[13]Sheet1!$H$1:$H$65536,[13]Sheet1!$J$1:$J$65536),)</f>
        <v>437</v>
      </c>
      <c r="S3004" s="3">
        <f>IFERROR(_xlfn.XLOOKUP(B3004,[14]Sheet1!$H$1:$H$65536,[14]Sheet1!$K$1:$K$65536),0)</f>
        <v>581</v>
      </c>
      <c r="T3004" s="3">
        <f>IFERROR(_xlfn.XLOOKUP(B3004,[15]Sheet1!$H$1:$H$65536,[15]Sheet1!$J$1:$J$65536),0)</f>
        <v>730</v>
      </c>
      <c r="U3004" s="3">
        <f>IFERROR(_xlfn.XLOOKUP(B3004,[16]Sheet1!$H$1:$H$65536,[16]Sheet1!$J$1:$J$65536),0)</f>
        <v>859</v>
      </c>
      <c r="V3004" s="3">
        <f>IFERROR(_xlfn.XLOOKUP(B3004,[17]Sheet1!$H$1:$H$65536,[17]Sheet1!$J$1:$J$65536),0)</f>
        <v>931</v>
      </c>
      <c r="W3004" s="3">
        <f>IFERROR(_xlfn.XLOOKUP(B3004,[18]Sheet1!$H$1:$H$65536,[18]Sheet1!$J$1:$J$65536),0)</f>
        <v>1023</v>
      </c>
      <c r="X3004" s="3">
        <f>IFERROR(_xlfn.XLOOKUP(B3004,[19]Sheet1!$H$1:$H$65536,[19]Sheet1!$J$1:$J$65536),0)</f>
        <v>1216</v>
      </c>
      <c r="Y3004" s="3">
        <f>IFERROR(_xlfn.XLOOKUP(B3004,[20]Sheet1!$H$1:$H$65536,[20]Sheet1!$J$1:$J$65536),0)</f>
        <v>293</v>
      </c>
      <c r="Z3004" s="3">
        <f>IFERROR(_xlfn.XLOOKUP(B3004,[21]Sheet1!$H$1:$H$65536,[21]Sheet1!$J$1:$J$65536),0)</f>
        <v>374</v>
      </c>
    </row>
    <row r="3005" spans="1:26" x14ac:dyDescent="0.3">
      <c r="A3005" s="2" t="str">
        <f t="shared" si="46"/>
        <v>P1</v>
      </c>
      <c r="B3005" s="1" t="s">
        <v>3548</v>
      </c>
      <c r="C3005" s="23" t="str">
        <f>_xlfn.XLOOKUP(B3005,IP구분!A:A,IP구분!C:C)</f>
        <v>띠띠뽀</v>
      </c>
      <c r="D3005" s="1" t="s">
        <v>3549</v>
      </c>
      <c r="E3005" s="7">
        <f>IFERROR(_xlfn.XLOOKUP(B3005,단가!A:A,단가!C:C),0)</f>
        <v>1046</v>
      </c>
      <c r="F3005" s="3">
        <f>IFERROR(_xlfn.XLOOKUP(B3005,'[1]2609 재고'!$I$1:$I$65536,'[1]2609 재고'!$K$1:$K$65536),0)</f>
        <v>4</v>
      </c>
      <c r="G3005" s="3">
        <f>IFERROR(_xlfn.XLOOKUP(B3005,[2]Sheet1!$H$1:$H$65536,[2]Sheet1!$K$1:$K$65536),0)</f>
        <v>4</v>
      </c>
      <c r="H3005" s="3">
        <f>IFERROR(_xlfn.XLOOKUP(B3005,[3]Sheet1!$H$1:$H$65536,[3]Sheet1!$J$1:$J$65536),0)</f>
        <v>4</v>
      </c>
      <c r="I3005" s="3">
        <f>IFERROR(_xlfn.XLOOKUP(B3005,[4]Sheet1!$H$1:$H$65536,[4]Sheet1!$J$1:$J$65536),0)</f>
        <v>5</v>
      </c>
      <c r="J3005" s="3">
        <f>IFERROR(_xlfn.XLOOKUP(B3005,[5]Sheet1!$H$1:$H$65536,[5]Sheet1!$J$1:$J$65536),0)</f>
        <v>3</v>
      </c>
      <c r="K3005" s="3">
        <f>IFERROR(_xlfn.XLOOKUP(B3005,[6]Sheet1!$H$1:$H$65536,[6]Sheet1!$J$1:$J$65536),0)</f>
        <v>3</v>
      </c>
      <c r="L3005" s="3">
        <f>IFERROR(_xlfn.XLOOKUP(B3005,[7]Sheet1!$H$1:$H$65536,[7]Sheet1!$J$1:$J$65536),0)</f>
        <v>7</v>
      </c>
      <c r="M3005" s="3">
        <f>IFERROR(_xlfn.XLOOKUP(B3005,[8]Sheet1!$H$1:$H$65536,[8]Sheet1!$J$1:$J$65536),0)</f>
        <v>7</v>
      </c>
      <c r="N3005" s="3">
        <f>IFERROR(_xlfn.XLOOKUP(B3005,[9]Sheet1!$H$1:$H$65536,[9]Sheet1!$J$1:$J$65536),0)</f>
        <v>3</v>
      </c>
      <c r="O3005" s="3">
        <f>IFERROR(_xlfn.XLOOKUP(B3005,[10]Sheet1!$H$1:$H$65536,[10]Sheet1!$J$1:$J$65536),0)</f>
        <v>3</v>
      </c>
      <c r="P3005" s="3">
        <f>IFERROR(_xlfn.XLOOKUP(B3005,[11]Sheet1!$H$1:$H$65536,[11]Sheet1!$J$1:$J$65536),0)</f>
        <v>10</v>
      </c>
      <c r="Q3005" s="3">
        <f>IFERROR(_xlfn.XLOOKUP(B3005,[12]Sheet1!$H$1:$H$65536,[12]Sheet1!$J$1:$J$65536),0)</f>
        <v>6</v>
      </c>
      <c r="R3005" s="3">
        <f>IFERROR(_xlfn.XLOOKUP(B3005,[13]Sheet1!$H$1:$H$65536,[13]Sheet1!$J$1:$J$65536),)</f>
        <v>3</v>
      </c>
      <c r="S3005" s="3">
        <f>IFERROR(_xlfn.XLOOKUP(B3005,[14]Sheet1!$H$1:$H$65536,[14]Sheet1!$K$1:$K$65536),0)</f>
        <v>3</v>
      </c>
      <c r="T3005" s="3">
        <f>IFERROR(_xlfn.XLOOKUP(B3005,[15]Sheet1!$H$1:$H$65536,[15]Sheet1!$J$1:$J$65536),0)</f>
        <v>4</v>
      </c>
      <c r="U3005" s="3">
        <f>IFERROR(_xlfn.XLOOKUP(B3005,[16]Sheet1!$H$1:$H$65536,[16]Sheet1!$J$1:$J$65536),0)</f>
        <v>7</v>
      </c>
      <c r="V3005" s="3">
        <f>IFERROR(_xlfn.XLOOKUP(B3005,[17]Sheet1!$H$1:$H$65536,[17]Sheet1!$J$1:$J$65536),0)</f>
        <v>7</v>
      </c>
      <c r="W3005" s="3">
        <f>IFERROR(_xlfn.XLOOKUP(B3005,[18]Sheet1!$H$1:$H$65536,[18]Sheet1!$J$1:$J$65536),0)</f>
        <v>4</v>
      </c>
      <c r="X3005" s="3">
        <f>IFERROR(_xlfn.XLOOKUP(B3005,[19]Sheet1!$H$1:$H$65536,[19]Sheet1!$J$1:$J$65536),0)</f>
        <v>2</v>
      </c>
      <c r="Y3005" s="3">
        <f>IFERROR(_xlfn.XLOOKUP(B3005,[20]Sheet1!$H$1:$H$65536,[20]Sheet1!$J$1:$J$65536),0)</f>
        <v>3</v>
      </c>
      <c r="Z3005" s="3">
        <f>IFERROR(_xlfn.XLOOKUP(B3005,[21]Sheet1!$H$1:$H$65536,[21]Sheet1!$J$1:$J$65536),0)</f>
        <v>3</v>
      </c>
    </row>
    <row r="3006" spans="1:26" x14ac:dyDescent="0.3">
      <c r="A3006" s="2" t="str">
        <f t="shared" si="46"/>
        <v>P1</v>
      </c>
      <c r="B3006" s="1" t="s">
        <v>3550</v>
      </c>
      <c r="C3006" s="23" t="str">
        <f>_xlfn.XLOOKUP(B3006,IP구분!A:A,IP구분!C:C)</f>
        <v>띠띠뽀</v>
      </c>
      <c r="D3006" s="1" t="s">
        <v>3551</v>
      </c>
      <c r="E3006" s="7">
        <f>IFERROR(_xlfn.XLOOKUP(B3006,단가!A:A,단가!C:C),0)</f>
        <v>791</v>
      </c>
      <c r="F3006" s="3">
        <f>IFERROR(_xlfn.XLOOKUP(B3006,'[1]2609 재고'!$I$1:$I$65536,'[1]2609 재고'!$K$1:$K$65536),0)</f>
        <v>1081</v>
      </c>
      <c r="G3006" s="3">
        <f>IFERROR(_xlfn.XLOOKUP(B3006,[2]Sheet1!$H$1:$H$65536,[2]Sheet1!$K$1:$K$65536),0)</f>
        <v>1320</v>
      </c>
      <c r="H3006" s="3">
        <f>IFERROR(_xlfn.XLOOKUP(B3006,[3]Sheet1!$H$1:$H$65536,[3]Sheet1!$J$1:$J$65536),0)</f>
        <v>1629</v>
      </c>
      <c r="I3006" s="3">
        <f>IFERROR(_xlfn.XLOOKUP(B3006,[4]Sheet1!$H$1:$H$65536,[4]Sheet1!$J$1:$J$65536),0)</f>
        <v>1823</v>
      </c>
      <c r="J3006" s="3">
        <f>IFERROR(_xlfn.XLOOKUP(B3006,[5]Sheet1!$H$1:$H$65536,[5]Sheet1!$J$1:$J$65536),0)</f>
        <v>2059</v>
      </c>
      <c r="K3006" s="3">
        <f>IFERROR(_xlfn.XLOOKUP(B3006,[6]Sheet1!$H$1:$H$65536,[6]Sheet1!$J$1:$J$65536),0)</f>
        <v>2255</v>
      </c>
      <c r="L3006" s="3">
        <f>IFERROR(_xlfn.XLOOKUP(B3006,[7]Sheet1!$H$1:$H$65536,[7]Sheet1!$J$1:$J$65536),0)</f>
        <v>2521</v>
      </c>
      <c r="M3006" s="3">
        <f>IFERROR(_xlfn.XLOOKUP(B3006,[8]Sheet1!$H$1:$H$65536,[8]Sheet1!$J$1:$J$65536),0)</f>
        <v>2823</v>
      </c>
      <c r="N3006" s="3">
        <f>IFERROR(_xlfn.XLOOKUP(B3006,[9]Sheet1!$H$1:$H$65536,[9]Sheet1!$J$1:$J$65536),0)</f>
        <v>3135</v>
      </c>
      <c r="O3006" s="3">
        <f>IFERROR(_xlfn.XLOOKUP(B3006,[10]Sheet1!$H$1:$H$65536,[10]Sheet1!$J$1:$J$65536),0)</f>
        <v>536</v>
      </c>
      <c r="P3006" s="3">
        <f>IFERROR(_xlfn.XLOOKUP(B3006,[11]Sheet1!$H$1:$H$65536,[11]Sheet1!$J$1:$J$65536),0)</f>
        <v>845</v>
      </c>
      <c r="Q3006" s="3">
        <f>IFERROR(_xlfn.XLOOKUP(B3006,[12]Sheet1!$H$1:$H$65536,[12]Sheet1!$J$1:$J$65536),0)</f>
        <v>1116</v>
      </c>
      <c r="R3006" s="3">
        <f>IFERROR(_xlfn.XLOOKUP(B3006,[13]Sheet1!$H$1:$H$65536,[13]Sheet1!$J$1:$J$65536),)</f>
        <v>1311</v>
      </c>
      <c r="S3006" s="3">
        <f>IFERROR(_xlfn.XLOOKUP(B3006,[14]Sheet1!$H$1:$H$65536,[14]Sheet1!$K$1:$K$65536),0)</f>
        <v>1590</v>
      </c>
      <c r="T3006" s="3">
        <f>IFERROR(_xlfn.XLOOKUP(B3006,[15]Sheet1!$H$1:$H$65536,[15]Sheet1!$J$1:$J$65536),0)</f>
        <v>1811</v>
      </c>
      <c r="U3006" s="3">
        <f>IFERROR(_xlfn.XLOOKUP(B3006,[16]Sheet1!$H$1:$H$65536,[16]Sheet1!$J$1:$J$65536),0)</f>
        <v>2038</v>
      </c>
      <c r="V3006" s="3">
        <f>IFERROR(_xlfn.XLOOKUP(B3006,[17]Sheet1!$H$1:$H$65536,[17]Sheet1!$J$1:$J$65536),0)</f>
        <v>2288</v>
      </c>
      <c r="W3006" s="3">
        <f>IFERROR(_xlfn.XLOOKUP(B3006,[18]Sheet1!$H$1:$H$65536,[18]Sheet1!$J$1:$J$65536),0)</f>
        <v>2491</v>
      </c>
      <c r="X3006" s="3">
        <f>IFERROR(_xlfn.XLOOKUP(B3006,[19]Sheet1!$H$1:$H$65536,[19]Sheet1!$J$1:$J$65536),0)</f>
        <v>2776</v>
      </c>
      <c r="Y3006" s="3">
        <f>IFERROR(_xlfn.XLOOKUP(B3006,[20]Sheet1!$H$1:$H$65536,[20]Sheet1!$J$1:$J$65536),0)</f>
        <v>3112</v>
      </c>
      <c r="Z3006" s="3">
        <f>IFERROR(_xlfn.XLOOKUP(B3006,[21]Sheet1!$H$1:$H$65536,[21]Sheet1!$J$1:$J$65536),0)</f>
        <v>318</v>
      </c>
    </row>
    <row r="3007" spans="1:26" x14ac:dyDescent="0.3">
      <c r="A3007" s="2" t="str">
        <f t="shared" si="46"/>
        <v>X2</v>
      </c>
      <c r="B3007" s="1" t="s">
        <v>5096</v>
      </c>
      <c r="C3007" s="23" t="str">
        <f>_xlfn.XLOOKUP(B3007,IP구분!A:A,IP구분!C:C)</f>
        <v>타요</v>
      </c>
      <c r="D3007" s="1" t="s">
        <v>5097</v>
      </c>
      <c r="E3007" s="7" t="str">
        <f>IFERROR(_xlfn.XLOOKUP(B3007,단가!A:A,단가!C:C),0)</f>
        <v xml:space="preserve">                     -</v>
      </c>
      <c r="F3007" s="3">
        <f>IFERROR(_xlfn.XLOOKUP(B3007,'[1]2609 재고'!$I$1:$I$65536,'[1]2609 재고'!$K$1:$K$65536),0)</f>
        <v>0</v>
      </c>
      <c r="G3007" s="3">
        <f>IFERROR(_xlfn.XLOOKUP(B3007,[2]Sheet1!$H$1:$H$65536,[2]Sheet1!$K$1:$K$65536),0)</f>
        <v>0</v>
      </c>
      <c r="H3007" s="3">
        <f>IFERROR(_xlfn.XLOOKUP(B3007,[3]Sheet1!$H$1:$H$65536,[3]Sheet1!$J$1:$J$65536),0)</f>
        <v>0</v>
      </c>
      <c r="I3007" s="3">
        <f>IFERROR(_xlfn.XLOOKUP(B3007,[4]Sheet1!$H$1:$H$65536,[4]Sheet1!$J$1:$J$65536),0)</f>
        <v>0</v>
      </c>
      <c r="J3007" s="3">
        <f>IFERROR(_xlfn.XLOOKUP(B3007,[5]Sheet1!$H$1:$H$65536,[5]Sheet1!$J$1:$J$65536),0)</f>
        <v>0</v>
      </c>
      <c r="K3007" s="3">
        <f>IFERROR(_xlfn.XLOOKUP(B3007,[6]Sheet1!$H$1:$H$65536,[6]Sheet1!$J$1:$J$65536),0)</f>
        <v>0</v>
      </c>
      <c r="L3007" s="3">
        <f>IFERROR(_xlfn.XLOOKUP(B3007,[7]Sheet1!$H$1:$H$65536,[7]Sheet1!$J$1:$J$65536),0)</f>
        <v>0</v>
      </c>
      <c r="M3007" s="3">
        <f>IFERROR(_xlfn.XLOOKUP(B3007,[8]Sheet1!$H$1:$H$65536,[8]Sheet1!$J$1:$J$65536),0)</f>
        <v>8</v>
      </c>
      <c r="N3007" s="3">
        <f>IFERROR(_xlfn.XLOOKUP(B3007,[9]Sheet1!$H$1:$H$65536,[9]Sheet1!$J$1:$J$65536),0)</f>
        <v>0</v>
      </c>
      <c r="O3007" s="3">
        <f>IFERROR(_xlfn.XLOOKUP(B3007,[10]Sheet1!$H$1:$H$65536,[10]Sheet1!$J$1:$J$65536),0)</f>
        <v>0</v>
      </c>
      <c r="P3007" s="3">
        <f>IFERROR(_xlfn.XLOOKUP(B3007,[11]Sheet1!$H$1:$H$65536,[11]Sheet1!$J$1:$J$65536),0)</f>
        <v>0</v>
      </c>
      <c r="Q3007" s="3">
        <f>IFERROR(_xlfn.XLOOKUP(B3007,[12]Sheet1!$H$1:$H$65536,[12]Sheet1!$J$1:$J$65536),0)</f>
        <v>0</v>
      </c>
      <c r="R3007" s="3">
        <f>IFERROR(_xlfn.XLOOKUP(B3007,[13]Sheet1!$H$1:$H$65536,[13]Sheet1!$J$1:$J$65536),)</f>
        <v>0</v>
      </c>
      <c r="S3007" s="3">
        <f>IFERROR(_xlfn.XLOOKUP(B3007,[14]Sheet1!$H$1:$H$65536,[14]Sheet1!$K$1:$K$65536),0)</f>
        <v>0</v>
      </c>
      <c r="T3007" s="3">
        <f>IFERROR(_xlfn.XLOOKUP(B3007,[15]Sheet1!$H$1:$H$65536,[15]Sheet1!$J$1:$J$65536),0)</f>
        <v>0</v>
      </c>
      <c r="U3007" s="3">
        <f>IFERROR(_xlfn.XLOOKUP(B3007,[16]Sheet1!$H$1:$H$65536,[16]Sheet1!$J$1:$J$65536),0)</f>
        <v>0</v>
      </c>
      <c r="V3007" s="3">
        <f>IFERROR(_xlfn.XLOOKUP(B3007,[17]Sheet1!$H$1:$H$65536,[17]Sheet1!$J$1:$J$65536),0)</f>
        <v>0</v>
      </c>
      <c r="W3007" s="3">
        <f>IFERROR(_xlfn.XLOOKUP(B3007,[18]Sheet1!$H$1:$H$65536,[18]Sheet1!$J$1:$J$65536),0)</f>
        <v>0</v>
      </c>
      <c r="X3007" s="3">
        <f>IFERROR(_xlfn.XLOOKUP(B3007,[19]Sheet1!$H$1:$H$65536,[19]Sheet1!$J$1:$J$65536),0)</f>
        <v>0</v>
      </c>
      <c r="Y3007" s="3">
        <f>IFERROR(_xlfn.XLOOKUP(B3007,[20]Sheet1!$H$1:$H$65536,[20]Sheet1!$J$1:$J$65536),0)</f>
        <v>0</v>
      </c>
      <c r="Z3007" s="3">
        <f>IFERROR(_xlfn.XLOOKUP(B3007,[21]Sheet1!$H$1:$H$65536,[21]Sheet1!$J$1:$J$65536),0)</f>
        <v>0</v>
      </c>
    </row>
    <row r="3008" spans="1:26" x14ac:dyDescent="0.3">
      <c r="A3008" s="2" t="str">
        <f t="shared" si="46"/>
        <v>X1</v>
      </c>
      <c r="B3008" s="1" t="s">
        <v>5022</v>
      </c>
      <c r="C3008" s="23" t="str">
        <f>_xlfn.XLOOKUP(B3008,IP구분!A:A,IP구분!C:C)</f>
        <v>타요</v>
      </c>
      <c r="D3008" s="1" t="s">
        <v>5023</v>
      </c>
      <c r="E3008" s="7" t="str">
        <f>IFERROR(_xlfn.XLOOKUP(B3008,단가!A:A,단가!C:C),0)</f>
        <v xml:space="preserve">                     -</v>
      </c>
      <c r="F3008" s="3">
        <f>IFERROR(_xlfn.XLOOKUP(B3008,'[1]2609 재고'!$I$1:$I$65536,'[1]2609 재고'!$K$1:$K$65536),0)</f>
        <v>0</v>
      </c>
      <c r="G3008" s="3">
        <f>IFERROR(_xlfn.XLOOKUP(B3008,[2]Sheet1!$H$1:$H$65536,[2]Sheet1!$K$1:$K$65536),0)</f>
        <v>0</v>
      </c>
      <c r="H3008" s="3">
        <f>IFERROR(_xlfn.XLOOKUP(B3008,[3]Sheet1!$H$1:$H$65536,[3]Sheet1!$J$1:$J$65536),0)</f>
        <v>0</v>
      </c>
      <c r="I3008" s="3">
        <f>IFERROR(_xlfn.XLOOKUP(B3008,[4]Sheet1!$H$1:$H$65536,[4]Sheet1!$J$1:$J$65536),0)</f>
        <v>0</v>
      </c>
      <c r="J3008" s="3">
        <f>IFERROR(_xlfn.XLOOKUP(B3008,[5]Sheet1!$H$1:$H$65536,[5]Sheet1!$J$1:$J$65536),0)</f>
        <v>0</v>
      </c>
      <c r="K3008" s="3">
        <f>IFERROR(_xlfn.XLOOKUP(B3008,[6]Sheet1!$H$1:$H$65536,[6]Sheet1!$J$1:$J$65536),0)</f>
        <v>0</v>
      </c>
      <c r="L3008" s="3">
        <f>IFERROR(_xlfn.XLOOKUP(B3008,[7]Sheet1!$H$1:$H$65536,[7]Sheet1!$J$1:$J$65536),0)</f>
        <v>0</v>
      </c>
      <c r="M3008" s="3">
        <f>IFERROR(_xlfn.XLOOKUP(B3008,[8]Sheet1!$H$1:$H$65536,[8]Sheet1!$J$1:$J$65536),0)</f>
        <v>0</v>
      </c>
      <c r="N3008" s="3">
        <f>IFERROR(_xlfn.XLOOKUP(B3008,[9]Sheet1!$H$1:$H$65536,[9]Sheet1!$J$1:$J$65536),0)</f>
        <v>0</v>
      </c>
      <c r="O3008" s="3">
        <f>IFERROR(_xlfn.XLOOKUP(B3008,[10]Sheet1!$H$1:$H$65536,[10]Sheet1!$J$1:$J$65536),0)</f>
        <v>0</v>
      </c>
      <c r="P3008" s="3">
        <f>IFERROR(_xlfn.XLOOKUP(B3008,[11]Sheet1!$H$1:$H$65536,[11]Sheet1!$J$1:$J$65536),0)</f>
        <v>0</v>
      </c>
      <c r="Q3008" s="3">
        <f>IFERROR(_xlfn.XLOOKUP(B3008,[12]Sheet1!$H$1:$H$65536,[12]Sheet1!$J$1:$J$65536),0)</f>
        <v>0</v>
      </c>
      <c r="R3008" s="3">
        <f>IFERROR(_xlfn.XLOOKUP(B3008,[13]Sheet1!$H$1:$H$65536,[13]Sheet1!$J$1:$J$65536),)</f>
        <v>0</v>
      </c>
      <c r="S3008" s="3">
        <f>IFERROR(_xlfn.XLOOKUP(B3008,[14]Sheet1!$H$1:$H$65536,[14]Sheet1!$K$1:$K$65536),0)</f>
        <v>0</v>
      </c>
      <c r="T3008" s="3">
        <f>IFERROR(_xlfn.XLOOKUP(B3008,[15]Sheet1!$H$1:$H$65536,[15]Sheet1!$J$1:$J$65536),0)</f>
        <v>0</v>
      </c>
      <c r="U3008" s="3">
        <f>IFERROR(_xlfn.XLOOKUP(B3008,[16]Sheet1!$H$1:$H$65536,[16]Sheet1!$J$1:$J$65536),0)</f>
        <v>0</v>
      </c>
      <c r="V3008" s="3">
        <f>IFERROR(_xlfn.XLOOKUP(B3008,[17]Sheet1!$H$1:$H$65536,[17]Sheet1!$J$1:$J$65536),0)</f>
        <v>0</v>
      </c>
      <c r="W3008" s="3">
        <f>IFERROR(_xlfn.XLOOKUP(B3008,[18]Sheet1!$H$1:$H$65536,[18]Sheet1!$J$1:$J$65536),0)</f>
        <v>0</v>
      </c>
      <c r="X3008" s="3">
        <f>IFERROR(_xlfn.XLOOKUP(B3008,[19]Sheet1!$H$1:$H$65536,[19]Sheet1!$J$1:$J$65536),0)</f>
        <v>0</v>
      </c>
      <c r="Y3008" s="3">
        <f>IFERROR(_xlfn.XLOOKUP(B3008,[20]Sheet1!$H$1:$H$65536,[20]Sheet1!$J$1:$J$65536),0)</f>
        <v>0</v>
      </c>
      <c r="Z3008" s="3">
        <f>IFERROR(_xlfn.XLOOKUP(B3008,[21]Sheet1!$H$1:$H$65536,[21]Sheet1!$J$1:$J$65536),0)</f>
        <v>0</v>
      </c>
    </row>
    <row r="3009" spans="1:26" x14ac:dyDescent="0.3">
      <c r="A3009" s="2" t="str">
        <f t="shared" si="46"/>
        <v>X1</v>
      </c>
      <c r="B3009" s="1" t="s">
        <v>6575</v>
      </c>
      <c r="C3009" s="23" t="str">
        <f>_xlfn.XLOOKUP(B3009,IP구분!A:A,IP구분!C:C)</f>
        <v>타요</v>
      </c>
      <c r="D3009" s="1" t="s">
        <v>6576</v>
      </c>
      <c r="E3009" s="7" t="str">
        <f>IFERROR(_xlfn.XLOOKUP(B3009,단가!A:A,단가!C:C),0)</f>
        <v xml:space="preserve">                     -</v>
      </c>
      <c r="F3009" s="3">
        <f>IFERROR(_xlfn.XLOOKUP(B3009,'[1]2609 재고'!$I$1:$I$65536,'[1]2609 재고'!$K$1:$K$65536),0)</f>
        <v>0</v>
      </c>
      <c r="G3009" s="3">
        <f>IFERROR(_xlfn.XLOOKUP(B3009,[2]Sheet1!$H$1:$H$65536,[2]Sheet1!$K$1:$K$65536),0)</f>
        <v>0</v>
      </c>
      <c r="H3009" s="3">
        <f>IFERROR(_xlfn.XLOOKUP(B3009,[3]Sheet1!$H$1:$H$65536,[3]Sheet1!$J$1:$J$65536),0)</f>
        <v>0</v>
      </c>
      <c r="I3009" s="3">
        <f>IFERROR(_xlfn.XLOOKUP(B3009,[4]Sheet1!$H$1:$H$65536,[4]Sheet1!$J$1:$J$65536),0)</f>
        <v>0</v>
      </c>
      <c r="J3009" s="3">
        <f>IFERROR(_xlfn.XLOOKUP(B3009,[5]Sheet1!$H$1:$H$65536,[5]Sheet1!$J$1:$J$65536),0)</f>
        <v>0</v>
      </c>
      <c r="K3009" s="3">
        <f>IFERROR(_xlfn.XLOOKUP(B3009,[6]Sheet1!$H$1:$H$65536,[6]Sheet1!$J$1:$J$65536),0)</f>
        <v>0</v>
      </c>
      <c r="L3009" s="3">
        <f>IFERROR(_xlfn.XLOOKUP(B3009,[7]Sheet1!$H$1:$H$65536,[7]Sheet1!$J$1:$J$65536),0)</f>
        <v>0</v>
      </c>
      <c r="M3009" s="3">
        <f>IFERROR(_xlfn.XLOOKUP(B3009,[8]Sheet1!$H$1:$H$65536,[8]Sheet1!$J$1:$J$65536),0)</f>
        <v>0</v>
      </c>
      <c r="N3009" s="3">
        <f>IFERROR(_xlfn.XLOOKUP(B3009,[9]Sheet1!$H$1:$H$65536,[9]Sheet1!$J$1:$J$65536),0)</f>
        <v>0</v>
      </c>
      <c r="O3009" s="3">
        <f>IFERROR(_xlfn.XLOOKUP(B3009,[10]Sheet1!$H$1:$H$65536,[10]Sheet1!$J$1:$J$65536),0)</f>
        <v>0</v>
      </c>
      <c r="P3009" s="3">
        <f>IFERROR(_xlfn.XLOOKUP(B3009,[11]Sheet1!$H$1:$H$65536,[11]Sheet1!$J$1:$J$65536),0)</f>
        <v>0</v>
      </c>
      <c r="Q3009" s="3">
        <f>IFERROR(_xlfn.XLOOKUP(B3009,[12]Sheet1!$H$1:$H$65536,[12]Sheet1!$J$1:$J$65536),0)</f>
        <v>0</v>
      </c>
      <c r="R3009" s="3">
        <f>IFERROR(_xlfn.XLOOKUP(B3009,[13]Sheet1!$H$1:$H$65536,[13]Sheet1!$J$1:$J$65536),)</f>
        <v>0</v>
      </c>
      <c r="S3009" s="3">
        <f>IFERROR(_xlfn.XLOOKUP(B3009,[14]Sheet1!$H$1:$H$65536,[14]Sheet1!$K$1:$K$65536),0)</f>
        <v>0</v>
      </c>
      <c r="T3009" s="3">
        <f>IFERROR(_xlfn.XLOOKUP(B3009,[15]Sheet1!$H$1:$H$65536,[15]Sheet1!$J$1:$J$65536),0)</f>
        <v>0</v>
      </c>
      <c r="U3009" s="3">
        <f>IFERROR(_xlfn.XLOOKUP(B3009,[16]Sheet1!$H$1:$H$65536,[16]Sheet1!$J$1:$J$65536),0)</f>
        <v>0</v>
      </c>
      <c r="V3009" s="3">
        <f>IFERROR(_xlfn.XLOOKUP(B3009,[17]Sheet1!$H$1:$H$65536,[17]Sheet1!$J$1:$J$65536),0)</f>
        <v>0</v>
      </c>
      <c r="W3009" s="3">
        <f>IFERROR(_xlfn.XLOOKUP(B3009,[18]Sheet1!$H$1:$H$65536,[18]Sheet1!$J$1:$J$65536),0)</f>
        <v>0</v>
      </c>
      <c r="X3009" s="3">
        <f>IFERROR(_xlfn.XLOOKUP(B3009,[19]Sheet1!$H$1:$H$65536,[19]Sheet1!$J$1:$J$65536),0)</f>
        <v>0</v>
      </c>
      <c r="Y3009" s="3">
        <f>IFERROR(_xlfn.XLOOKUP(B3009,[20]Sheet1!$H$1:$H$65536,[20]Sheet1!$J$1:$J$65536),0)</f>
        <v>0</v>
      </c>
      <c r="Z3009" s="3">
        <f>IFERROR(_xlfn.XLOOKUP(B3009,[21]Sheet1!$H$1:$H$65536,[21]Sheet1!$J$1:$J$65536),0)</f>
        <v>0</v>
      </c>
    </row>
    <row r="3010" spans="1:26" x14ac:dyDescent="0.3">
      <c r="A3010" s="2" t="str">
        <f t="shared" si="46"/>
        <v>T1</v>
      </c>
      <c r="B3010" s="1" t="s">
        <v>5074</v>
      </c>
      <c r="C3010" s="23" t="str">
        <f>_xlfn.XLOOKUP(B3010,IP구분!A:A,IP구분!C:C)</f>
        <v>타요</v>
      </c>
      <c r="D3010" s="1" t="s">
        <v>5075</v>
      </c>
      <c r="E3010" s="7">
        <f>IFERROR(_xlfn.XLOOKUP(B3010,단가!A:A,단가!C:C),0)</f>
        <v>1827</v>
      </c>
      <c r="F3010" s="3">
        <f>IFERROR(_xlfn.XLOOKUP(B3010,'[1]2609 재고'!$I$1:$I$65536,'[1]2609 재고'!$K$1:$K$65536),0)</f>
        <v>2651</v>
      </c>
      <c r="G3010" s="3">
        <f>IFERROR(_xlfn.XLOOKUP(B3010,[2]Sheet1!$H$1:$H$65536,[2]Sheet1!$K$1:$K$65536),0)</f>
        <v>2987</v>
      </c>
      <c r="H3010" s="3">
        <f>IFERROR(_xlfn.XLOOKUP(B3010,[3]Sheet1!$H$1:$H$65536,[3]Sheet1!$J$1:$J$65536),0)</f>
        <v>763</v>
      </c>
      <c r="I3010" s="3">
        <f>IFERROR(_xlfn.XLOOKUP(B3010,[4]Sheet1!$H$1:$H$65536,[4]Sheet1!$J$1:$J$65536),0)</f>
        <v>1211</v>
      </c>
      <c r="J3010" s="3">
        <f>IFERROR(_xlfn.XLOOKUP(B3010,[5]Sheet1!$H$1:$H$65536,[5]Sheet1!$J$1:$J$65536),0)</f>
        <v>1451</v>
      </c>
      <c r="K3010" s="3">
        <f>IFERROR(_xlfn.XLOOKUP(B3010,[6]Sheet1!$H$1:$H$65536,[6]Sheet1!$J$1:$J$65536),0)</f>
        <v>1787</v>
      </c>
      <c r="L3010" s="3">
        <f>IFERROR(_xlfn.XLOOKUP(B3010,[7]Sheet1!$H$1:$H$65536,[7]Sheet1!$J$1:$J$65536),0)</f>
        <v>2132</v>
      </c>
      <c r="M3010" s="3">
        <f>IFERROR(_xlfn.XLOOKUP(B3010,[8]Sheet1!$H$1:$H$65536,[8]Sheet1!$J$1:$J$65536),0)</f>
        <v>2644</v>
      </c>
      <c r="N3010" s="3">
        <f>IFERROR(_xlfn.XLOOKUP(B3010,[9]Sheet1!$H$1:$H$65536,[9]Sheet1!$J$1:$J$65536),0)</f>
        <v>2948</v>
      </c>
      <c r="O3010" s="3">
        <f>IFERROR(_xlfn.XLOOKUP(B3010,[10]Sheet1!$H$1:$H$65536,[10]Sheet1!$J$1:$J$65536),0)</f>
        <v>500</v>
      </c>
      <c r="P3010" s="3">
        <f>IFERROR(_xlfn.XLOOKUP(B3010,[11]Sheet1!$H$1:$H$65536,[11]Sheet1!$J$1:$J$65536),0)</f>
        <v>948</v>
      </c>
      <c r="Q3010" s="3">
        <f>IFERROR(_xlfn.XLOOKUP(B3010,[12]Sheet1!$H$1:$H$65536,[12]Sheet1!$J$1:$J$65536),0)</f>
        <v>1460</v>
      </c>
      <c r="R3010" s="3">
        <f>IFERROR(_xlfn.XLOOKUP(B3010,[13]Sheet1!$H$1:$H$65536,[13]Sheet1!$J$1:$J$65536),)</f>
        <v>1788</v>
      </c>
      <c r="S3010" s="3">
        <f>IFERROR(_xlfn.XLOOKUP(B3010,[14]Sheet1!$H$1:$H$65536,[14]Sheet1!$K$1:$K$65536),0)</f>
        <v>2277</v>
      </c>
      <c r="T3010" s="3">
        <f>IFERROR(_xlfn.XLOOKUP(B3010,[15]Sheet1!$H$1:$H$65536,[15]Sheet1!$J$1:$J$65536),0)</f>
        <v>2517</v>
      </c>
      <c r="U3010" s="3">
        <f>IFERROR(_xlfn.XLOOKUP(B3010,[16]Sheet1!$H$1:$H$65536,[16]Sheet1!$J$1:$J$65536),0)</f>
        <v>2720</v>
      </c>
      <c r="V3010" s="3">
        <f>IFERROR(_xlfn.XLOOKUP(B3010,[17]Sheet1!$H$1:$H$65536,[17]Sheet1!$J$1:$J$65536),0)</f>
        <v>2888</v>
      </c>
      <c r="W3010" s="3">
        <f>IFERROR(_xlfn.XLOOKUP(B3010,[18]Sheet1!$H$1:$H$65536,[18]Sheet1!$J$1:$J$65536),0)</f>
        <v>3344</v>
      </c>
      <c r="X3010" s="3">
        <f>IFERROR(_xlfn.XLOOKUP(B3010,[19]Sheet1!$H$1:$H$65536,[19]Sheet1!$J$1:$J$65536),0)</f>
        <v>3824</v>
      </c>
      <c r="Y3010" s="3">
        <f>IFERROR(_xlfn.XLOOKUP(B3010,[20]Sheet1!$H$1:$H$65536,[20]Sheet1!$J$1:$J$65536),0)</f>
        <v>4174</v>
      </c>
      <c r="Z3010" s="3">
        <f>IFERROR(_xlfn.XLOOKUP(B3010,[21]Sheet1!$H$1:$H$65536,[21]Sheet1!$J$1:$J$65536),0)</f>
        <v>4734</v>
      </c>
    </row>
    <row r="3011" spans="1:26" x14ac:dyDescent="0.3">
      <c r="A3011" s="2" t="str">
        <f t="shared" ref="A3011:A3074" si="47">MID(B3011,3,2)</f>
        <v>T1</v>
      </c>
      <c r="B3011" s="1" t="s">
        <v>5076</v>
      </c>
      <c r="C3011" s="23" t="str">
        <f>_xlfn.XLOOKUP(B3011,IP구분!A:A,IP구분!C:C)</f>
        <v>타요</v>
      </c>
      <c r="D3011" s="1" t="s">
        <v>5077</v>
      </c>
      <c r="E3011" s="7">
        <f>IFERROR(_xlfn.XLOOKUP(B3011,단가!A:A,단가!C:C),0)</f>
        <v>1383</v>
      </c>
      <c r="F3011" s="3">
        <f>IFERROR(_xlfn.XLOOKUP(B3011,'[1]2609 재고'!$I$1:$I$65536,'[1]2609 재고'!$K$1:$K$65536),0)</f>
        <v>2970</v>
      </c>
      <c r="G3011" s="3">
        <f>IFERROR(_xlfn.XLOOKUP(B3011,[2]Sheet1!$H$1:$H$65536,[2]Sheet1!$K$1:$K$65536),0)</f>
        <v>3090</v>
      </c>
      <c r="H3011" s="3">
        <f>IFERROR(_xlfn.XLOOKUP(B3011,[3]Sheet1!$H$1:$H$65536,[3]Sheet1!$J$1:$J$65536),0)</f>
        <v>3162</v>
      </c>
      <c r="I3011" s="3">
        <f>IFERROR(_xlfn.XLOOKUP(B3011,[4]Sheet1!$H$1:$H$65536,[4]Sheet1!$J$1:$J$65536),0)</f>
        <v>3698</v>
      </c>
      <c r="J3011" s="3">
        <f>IFERROR(_xlfn.XLOOKUP(B3011,[5]Sheet1!$H$1:$H$65536,[5]Sheet1!$J$1:$J$65536),0)</f>
        <v>3706</v>
      </c>
      <c r="K3011" s="3">
        <f>IFERROR(_xlfn.XLOOKUP(B3011,[6]Sheet1!$H$1:$H$65536,[6]Sheet1!$J$1:$J$65536),0)</f>
        <v>3810</v>
      </c>
      <c r="L3011" s="3">
        <f>IFERROR(_xlfn.XLOOKUP(B3011,[7]Sheet1!$H$1:$H$65536,[7]Sheet1!$J$1:$J$65536),0)</f>
        <v>3946</v>
      </c>
      <c r="M3011" s="3">
        <f>IFERROR(_xlfn.XLOOKUP(B3011,[8]Sheet1!$H$1:$H$65536,[8]Sheet1!$J$1:$J$65536),0)</f>
        <v>4258</v>
      </c>
      <c r="N3011" s="3">
        <f>IFERROR(_xlfn.XLOOKUP(B3011,[9]Sheet1!$H$1:$H$65536,[9]Sheet1!$J$1:$J$65536),0)</f>
        <v>4330</v>
      </c>
      <c r="O3011" s="3">
        <f>IFERROR(_xlfn.XLOOKUP(B3011,[10]Sheet1!$H$1:$H$65536,[10]Sheet1!$J$1:$J$65536),0)</f>
        <v>4498</v>
      </c>
      <c r="P3011" s="3">
        <f>IFERROR(_xlfn.XLOOKUP(B3011,[11]Sheet1!$H$1:$H$65536,[11]Sheet1!$J$1:$J$65536),0)</f>
        <v>4834</v>
      </c>
      <c r="Q3011" s="3">
        <f>IFERROR(_xlfn.XLOOKUP(B3011,[12]Sheet1!$H$1:$H$65536,[12]Sheet1!$J$1:$J$65536),0)</f>
        <v>5082</v>
      </c>
      <c r="R3011" s="3">
        <f>IFERROR(_xlfn.XLOOKUP(B3011,[13]Sheet1!$H$1:$H$65536,[13]Sheet1!$J$1:$J$65536),)</f>
        <v>5122</v>
      </c>
      <c r="S3011" s="3">
        <f>IFERROR(_xlfn.XLOOKUP(B3011,[14]Sheet1!$H$1:$H$65536,[14]Sheet1!$K$1:$K$65536),0)</f>
        <v>3066</v>
      </c>
      <c r="T3011" s="3">
        <f>IFERROR(_xlfn.XLOOKUP(B3011,[15]Sheet1!$H$1:$H$65536,[15]Sheet1!$J$1:$J$65536),0)</f>
        <v>434</v>
      </c>
      <c r="U3011" s="3">
        <f>IFERROR(_xlfn.XLOOKUP(B3011,[16]Sheet1!$H$1:$H$65536,[16]Sheet1!$J$1:$J$65536),0)</f>
        <v>658</v>
      </c>
      <c r="V3011" s="3">
        <f>IFERROR(_xlfn.XLOOKUP(B3011,[17]Sheet1!$H$1:$H$65536,[17]Sheet1!$J$1:$J$65536),0)</f>
        <v>690</v>
      </c>
      <c r="W3011" s="3">
        <f>IFERROR(_xlfn.XLOOKUP(B3011,[18]Sheet1!$H$1:$H$65536,[18]Sheet1!$J$1:$J$65536),0)</f>
        <v>947</v>
      </c>
      <c r="X3011" s="3">
        <f>IFERROR(_xlfn.XLOOKUP(B3011,[19]Sheet1!$H$1:$H$65536,[19]Sheet1!$J$1:$J$65536),0)</f>
        <v>1211</v>
      </c>
      <c r="Y3011" s="3">
        <f>IFERROR(_xlfn.XLOOKUP(B3011,[20]Sheet1!$H$1:$H$65536,[20]Sheet1!$J$1:$J$65536),0)</f>
        <v>1356</v>
      </c>
      <c r="Z3011" s="3">
        <f>IFERROR(_xlfn.XLOOKUP(B3011,[21]Sheet1!$H$1:$H$65536,[21]Sheet1!$J$1:$J$65536),0)</f>
        <v>1652</v>
      </c>
    </row>
    <row r="3012" spans="1:26" x14ac:dyDescent="0.3">
      <c r="A3012" s="2" t="str">
        <f t="shared" si="47"/>
        <v>X1</v>
      </c>
      <c r="B3012" s="1" t="s">
        <v>5078</v>
      </c>
      <c r="C3012" s="23" t="str">
        <f>_xlfn.XLOOKUP(B3012,IP구분!A:A,IP구분!C:C)</f>
        <v>타요</v>
      </c>
      <c r="D3012" s="1" t="s">
        <v>5079</v>
      </c>
      <c r="E3012" s="7">
        <f>IFERROR(_xlfn.XLOOKUP(B3012,단가!A:A,단가!C:C),0)</f>
        <v>2013</v>
      </c>
      <c r="F3012" s="3">
        <f>IFERROR(_xlfn.XLOOKUP(B3012,'[1]2609 재고'!$I$1:$I$65536,'[1]2609 재고'!$K$1:$K$65536),0)</f>
        <v>1560</v>
      </c>
      <c r="G3012" s="3">
        <f>IFERROR(_xlfn.XLOOKUP(B3012,[2]Sheet1!$H$1:$H$65536,[2]Sheet1!$K$1:$K$65536),0)</f>
        <v>1560</v>
      </c>
      <c r="H3012" s="3">
        <f>IFERROR(_xlfn.XLOOKUP(B3012,[3]Sheet1!$H$1:$H$65536,[3]Sheet1!$J$1:$J$65536),0)</f>
        <v>1560</v>
      </c>
      <c r="I3012" s="3">
        <f>IFERROR(_xlfn.XLOOKUP(B3012,[4]Sheet1!$H$1:$H$65536,[4]Sheet1!$J$1:$J$65536),0)</f>
        <v>1560</v>
      </c>
      <c r="J3012" s="3">
        <f>IFERROR(_xlfn.XLOOKUP(B3012,[5]Sheet1!$H$1:$H$65536,[5]Sheet1!$J$1:$J$65536),0)</f>
        <v>2760</v>
      </c>
      <c r="K3012" s="3">
        <f>IFERROR(_xlfn.XLOOKUP(B3012,[6]Sheet1!$H$1:$H$65536,[6]Sheet1!$J$1:$J$65536),0)</f>
        <v>120</v>
      </c>
      <c r="L3012" s="3">
        <f>IFERROR(_xlfn.XLOOKUP(B3012,[7]Sheet1!$H$1:$H$65536,[7]Sheet1!$J$1:$J$65536),0)</f>
        <v>120</v>
      </c>
      <c r="M3012" s="3">
        <f>IFERROR(_xlfn.XLOOKUP(B3012,[8]Sheet1!$H$1:$H$65536,[8]Sheet1!$J$1:$J$65536),0)</f>
        <v>280</v>
      </c>
      <c r="N3012" s="3">
        <f>IFERROR(_xlfn.XLOOKUP(B3012,[9]Sheet1!$H$1:$H$65536,[9]Sheet1!$J$1:$J$65536),0)</f>
        <v>280</v>
      </c>
      <c r="O3012" s="3">
        <f>IFERROR(_xlfn.XLOOKUP(B3012,[10]Sheet1!$H$1:$H$65536,[10]Sheet1!$J$1:$J$65536),0)</f>
        <v>280</v>
      </c>
      <c r="P3012" s="3">
        <f>IFERROR(_xlfn.XLOOKUP(B3012,[11]Sheet1!$H$1:$H$65536,[11]Sheet1!$J$1:$J$65536),0)</f>
        <v>0</v>
      </c>
      <c r="Q3012" s="3">
        <f>IFERROR(_xlfn.XLOOKUP(B3012,[12]Sheet1!$H$1:$H$65536,[12]Sheet1!$J$1:$J$65536),0)</f>
        <v>0</v>
      </c>
      <c r="R3012" s="3">
        <f>IFERROR(_xlfn.XLOOKUP(B3012,[13]Sheet1!$H$1:$H$65536,[13]Sheet1!$J$1:$J$65536),)</f>
        <v>0</v>
      </c>
      <c r="S3012" s="3">
        <f>IFERROR(_xlfn.XLOOKUP(B3012,[14]Sheet1!$H$1:$H$65536,[14]Sheet1!$K$1:$K$65536),0)</f>
        <v>0</v>
      </c>
      <c r="T3012" s="3">
        <f>IFERROR(_xlfn.XLOOKUP(B3012,[15]Sheet1!$H$1:$H$65536,[15]Sheet1!$J$1:$J$65536),0)</f>
        <v>0</v>
      </c>
      <c r="U3012" s="3">
        <f>IFERROR(_xlfn.XLOOKUP(B3012,[16]Sheet1!$H$1:$H$65536,[16]Sheet1!$J$1:$J$65536),0)</f>
        <v>0</v>
      </c>
      <c r="V3012" s="3">
        <f>IFERROR(_xlfn.XLOOKUP(B3012,[17]Sheet1!$H$1:$H$65536,[17]Sheet1!$J$1:$J$65536),0)</f>
        <v>0</v>
      </c>
      <c r="W3012" s="3">
        <f>IFERROR(_xlfn.XLOOKUP(B3012,[18]Sheet1!$H$1:$H$65536,[18]Sheet1!$J$1:$J$65536),0)</f>
        <v>480</v>
      </c>
      <c r="X3012" s="3">
        <f>IFERROR(_xlfn.XLOOKUP(B3012,[19]Sheet1!$H$1:$H$65536,[19]Sheet1!$J$1:$J$65536),0)</f>
        <v>0</v>
      </c>
      <c r="Y3012" s="3">
        <f>IFERROR(_xlfn.XLOOKUP(B3012,[20]Sheet1!$H$1:$H$65536,[20]Sheet1!$J$1:$J$65536),0)</f>
        <v>0</v>
      </c>
      <c r="Z3012" s="3">
        <f>IFERROR(_xlfn.XLOOKUP(B3012,[21]Sheet1!$H$1:$H$65536,[21]Sheet1!$J$1:$J$65536),0)</f>
        <v>0</v>
      </c>
    </row>
    <row r="3013" spans="1:26" x14ac:dyDescent="0.3">
      <c r="A3013" s="2" t="str">
        <f t="shared" si="47"/>
        <v>X1</v>
      </c>
      <c r="B3013" s="1" t="s">
        <v>5080</v>
      </c>
      <c r="C3013" s="23" t="str">
        <f>_xlfn.XLOOKUP(B3013,IP구분!A:A,IP구분!C:C)</f>
        <v>타요</v>
      </c>
      <c r="D3013" s="1" t="s">
        <v>5081</v>
      </c>
      <c r="E3013" s="7">
        <f>IFERROR(_xlfn.XLOOKUP(B3013,단가!A:A,단가!C:C),0)</f>
        <v>1727</v>
      </c>
      <c r="F3013" s="3">
        <f>IFERROR(_xlfn.XLOOKUP(B3013,'[1]2609 재고'!$I$1:$I$65536,'[1]2609 재고'!$K$1:$K$65536),0)</f>
        <v>600</v>
      </c>
      <c r="G3013" s="3">
        <f>IFERROR(_xlfn.XLOOKUP(B3013,[2]Sheet1!$H$1:$H$65536,[2]Sheet1!$K$1:$K$65536),0)</f>
        <v>600</v>
      </c>
      <c r="H3013" s="3">
        <f>IFERROR(_xlfn.XLOOKUP(B3013,[3]Sheet1!$H$1:$H$65536,[3]Sheet1!$J$1:$J$65536),0)</f>
        <v>0</v>
      </c>
      <c r="I3013" s="3">
        <f>IFERROR(_xlfn.XLOOKUP(B3013,[4]Sheet1!$H$1:$H$65536,[4]Sheet1!$J$1:$J$65536),0)</f>
        <v>0</v>
      </c>
      <c r="J3013" s="3">
        <f>IFERROR(_xlfn.XLOOKUP(B3013,[5]Sheet1!$H$1:$H$65536,[5]Sheet1!$J$1:$J$65536),0)</f>
        <v>0</v>
      </c>
      <c r="K3013" s="3">
        <f>IFERROR(_xlfn.XLOOKUP(B3013,[6]Sheet1!$H$1:$H$65536,[6]Sheet1!$J$1:$J$65536),0)</f>
        <v>0</v>
      </c>
      <c r="L3013" s="3">
        <f>IFERROR(_xlfn.XLOOKUP(B3013,[7]Sheet1!$H$1:$H$65536,[7]Sheet1!$J$1:$J$65536),0)</f>
        <v>0</v>
      </c>
      <c r="M3013" s="3">
        <f>IFERROR(_xlfn.XLOOKUP(B3013,[8]Sheet1!$H$1:$H$65536,[8]Sheet1!$J$1:$J$65536),0)</f>
        <v>0</v>
      </c>
      <c r="N3013" s="3">
        <f>IFERROR(_xlfn.XLOOKUP(B3013,[9]Sheet1!$H$1:$H$65536,[9]Sheet1!$J$1:$J$65536),0)</f>
        <v>0</v>
      </c>
      <c r="O3013" s="3">
        <f>IFERROR(_xlfn.XLOOKUP(B3013,[10]Sheet1!$H$1:$H$65536,[10]Sheet1!$J$1:$J$65536),0)</f>
        <v>0</v>
      </c>
      <c r="P3013" s="3">
        <f>IFERROR(_xlfn.XLOOKUP(B3013,[11]Sheet1!$H$1:$H$65536,[11]Sheet1!$J$1:$J$65536),0)</f>
        <v>0</v>
      </c>
      <c r="Q3013" s="3">
        <f>IFERROR(_xlfn.XLOOKUP(B3013,[12]Sheet1!$H$1:$H$65536,[12]Sheet1!$J$1:$J$65536),0)</f>
        <v>0</v>
      </c>
      <c r="R3013" s="3">
        <f>IFERROR(_xlfn.XLOOKUP(B3013,[13]Sheet1!$H$1:$H$65536,[13]Sheet1!$J$1:$J$65536),)</f>
        <v>0</v>
      </c>
      <c r="S3013" s="3">
        <f>IFERROR(_xlfn.XLOOKUP(B3013,[14]Sheet1!$H$1:$H$65536,[14]Sheet1!$K$1:$K$65536),0)</f>
        <v>0</v>
      </c>
      <c r="T3013" s="3">
        <f>IFERROR(_xlfn.XLOOKUP(B3013,[15]Sheet1!$H$1:$H$65536,[15]Sheet1!$J$1:$J$65536),0)</f>
        <v>0</v>
      </c>
      <c r="U3013" s="3">
        <f>IFERROR(_xlfn.XLOOKUP(B3013,[16]Sheet1!$H$1:$H$65536,[16]Sheet1!$J$1:$J$65536),0)</f>
        <v>0</v>
      </c>
      <c r="V3013" s="3">
        <f>IFERROR(_xlfn.XLOOKUP(B3013,[17]Sheet1!$H$1:$H$65536,[17]Sheet1!$J$1:$J$65536),0)</f>
        <v>0</v>
      </c>
      <c r="W3013" s="3">
        <f>IFERROR(_xlfn.XLOOKUP(B3013,[18]Sheet1!$H$1:$H$65536,[18]Sheet1!$J$1:$J$65536),0)</f>
        <v>0</v>
      </c>
      <c r="X3013" s="3">
        <f>IFERROR(_xlfn.XLOOKUP(B3013,[19]Sheet1!$H$1:$H$65536,[19]Sheet1!$J$1:$J$65536),0)</f>
        <v>0</v>
      </c>
      <c r="Y3013" s="3">
        <f>IFERROR(_xlfn.XLOOKUP(B3013,[20]Sheet1!$H$1:$H$65536,[20]Sheet1!$J$1:$J$65536),0)</f>
        <v>0</v>
      </c>
      <c r="Z3013" s="3">
        <f>IFERROR(_xlfn.XLOOKUP(B3013,[21]Sheet1!$H$1:$H$65536,[21]Sheet1!$J$1:$J$65536),0)</f>
        <v>0</v>
      </c>
    </row>
    <row r="3014" spans="1:26" x14ac:dyDescent="0.3">
      <c r="A3014" s="2" t="str">
        <f t="shared" si="47"/>
        <v>X1</v>
      </c>
      <c r="B3014" s="1" t="s">
        <v>6577</v>
      </c>
      <c r="C3014" s="23" t="str">
        <f>_xlfn.XLOOKUP(B3014,IP구분!A:A,IP구분!C:C)</f>
        <v>타요</v>
      </c>
      <c r="D3014" s="1" t="s">
        <v>6578</v>
      </c>
      <c r="E3014" s="7" t="str">
        <f>IFERROR(_xlfn.XLOOKUP(B3014,단가!A:A,단가!C:C),0)</f>
        <v xml:space="preserve">                     -</v>
      </c>
      <c r="F3014" s="3">
        <f>IFERROR(_xlfn.XLOOKUP(B3014,'[1]2609 재고'!$I$1:$I$65536,'[1]2609 재고'!$K$1:$K$65536),0)</f>
        <v>0</v>
      </c>
      <c r="G3014" s="3">
        <f>IFERROR(_xlfn.XLOOKUP(B3014,[2]Sheet1!$H$1:$H$65536,[2]Sheet1!$K$1:$K$65536),0)</f>
        <v>0</v>
      </c>
      <c r="H3014" s="3">
        <f>IFERROR(_xlfn.XLOOKUP(B3014,[3]Sheet1!$H$1:$H$65536,[3]Sheet1!$J$1:$J$65536),0)</f>
        <v>0</v>
      </c>
      <c r="I3014" s="3">
        <f>IFERROR(_xlfn.XLOOKUP(B3014,[4]Sheet1!$H$1:$H$65536,[4]Sheet1!$J$1:$J$65536),0)</f>
        <v>0</v>
      </c>
      <c r="J3014" s="3">
        <f>IFERROR(_xlfn.XLOOKUP(B3014,[5]Sheet1!$H$1:$H$65536,[5]Sheet1!$J$1:$J$65536),0)</f>
        <v>0</v>
      </c>
      <c r="K3014" s="3">
        <f>IFERROR(_xlfn.XLOOKUP(B3014,[6]Sheet1!$H$1:$H$65536,[6]Sheet1!$J$1:$J$65536),0)</f>
        <v>0</v>
      </c>
      <c r="L3014" s="3">
        <f>IFERROR(_xlfn.XLOOKUP(B3014,[7]Sheet1!$H$1:$H$65536,[7]Sheet1!$J$1:$J$65536),0)</f>
        <v>0</v>
      </c>
      <c r="M3014" s="3">
        <f>IFERROR(_xlfn.XLOOKUP(B3014,[8]Sheet1!$H$1:$H$65536,[8]Sheet1!$J$1:$J$65536),0)</f>
        <v>0</v>
      </c>
      <c r="N3014" s="3">
        <f>IFERROR(_xlfn.XLOOKUP(B3014,[9]Sheet1!$H$1:$H$65536,[9]Sheet1!$J$1:$J$65536),0)</f>
        <v>0</v>
      </c>
      <c r="O3014" s="3">
        <f>IFERROR(_xlfn.XLOOKUP(B3014,[10]Sheet1!$H$1:$H$65536,[10]Sheet1!$J$1:$J$65536),0)</f>
        <v>0</v>
      </c>
      <c r="P3014" s="3">
        <f>IFERROR(_xlfn.XLOOKUP(B3014,[11]Sheet1!$H$1:$H$65536,[11]Sheet1!$J$1:$J$65536),0)</f>
        <v>0</v>
      </c>
      <c r="Q3014" s="3">
        <f>IFERROR(_xlfn.XLOOKUP(B3014,[12]Sheet1!$H$1:$H$65536,[12]Sheet1!$J$1:$J$65536),0)</f>
        <v>0</v>
      </c>
      <c r="R3014" s="3">
        <f>IFERROR(_xlfn.XLOOKUP(B3014,[13]Sheet1!$H$1:$H$65536,[13]Sheet1!$J$1:$J$65536),)</f>
        <v>0</v>
      </c>
      <c r="S3014" s="3">
        <f>IFERROR(_xlfn.XLOOKUP(B3014,[14]Sheet1!$H$1:$H$65536,[14]Sheet1!$K$1:$K$65536),0)</f>
        <v>0</v>
      </c>
      <c r="T3014" s="3">
        <f>IFERROR(_xlfn.XLOOKUP(B3014,[15]Sheet1!$H$1:$H$65536,[15]Sheet1!$J$1:$J$65536),0)</f>
        <v>0</v>
      </c>
      <c r="U3014" s="3">
        <f>IFERROR(_xlfn.XLOOKUP(B3014,[16]Sheet1!$H$1:$H$65536,[16]Sheet1!$J$1:$J$65536),0)</f>
        <v>0</v>
      </c>
      <c r="V3014" s="3">
        <f>IFERROR(_xlfn.XLOOKUP(B3014,[17]Sheet1!$H$1:$H$65536,[17]Sheet1!$J$1:$J$65536),0)</f>
        <v>0</v>
      </c>
      <c r="W3014" s="3">
        <f>IFERROR(_xlfn.XLOOKUP(B3014,[18]Sheet1!$H$1:$H$65536,[18]Sheet1!$J$1:$J$65536),0)</f>
        <v>240</v>
      </c>
      <c r="X3014" s="3">
        <f>IFERROR(_xlfn.XLOOKUP(B3014,[19]Sheet1!$H$1:$H$65536,[19]Sheet1!$J$1:$J$65536),0)</f>
        <v>0</v>
      </c>
      <c r="Y3014" s="3">
        <f>IFERROR(_xlfn.XLOOKUP(B3014,[20]Sheet1!$H$1:$H$65536,[20]Sheet1!$J$1:$J$65536),0)</f>
        <v>0</v>
      </c>
      <c r="Z3014" s="3">
        <f>IFERROR(_xlfn.XLOOKUP(B3014,[21]Sheet1!$H$1:$H$65536,[21]Sheet1!$J$1:$J$65536),0)</f>
        <v>0</v>
      </c>
    </row>
    <row r="3015" spans="1:26" x14ac:dyDescent="0.3">
      <c r="A3015" s="2" t="str">
        <f t="shared" si="47"/>
        <v>X1</v>
      </c>
      <c r="B3015" s="1" t="s">
        <v>6579</v>
      </c>
      <c r="C3015" s="23" t="str">
        <f>_xlfn.XLOOKUP(B3015,IP구분!A:A,IP구분!C:C)</f>
        <v>타요</v>
      </c>
      <c r="D3015" s="1" t="s">
        <v>6580</v>
      </c>
      <c r="E3015" s="7" t="str">
        <f>IFERROR(_xlfn.XLOOKUP(B3015,단가!A:A,단가!C:C),0)</f>
        <v xml:space="preserve">                     -</v>
      </c>
      <c r="F3015" s="3">
        <f>IFERROR(_xlfn.XLOOKUP(B3015,'[1]2609 재고'!$I$1:$I$65536,'[1]2609 재고'!$K$1:$K$65536),0)</f>
        <v>0</v>
      </c>
      <c r="G3015" s="3">
        <f>IFERROR(_xlfn.XLOOKUP(B3015,[2]Sheet1!$H$1:$H$65536,[2]Sheet1!$K$1:$K$65536),0)</f>
        <v>0</v>
      </c>
      <c r="H3015" s="3">
        <f>IFERROR(_xlfn.XLOOKUP(B3015,[3]Sheet1!$H$1:$H$65536,[3]Sheet1!$J$1:$J$65536),0)</f>
        <v>0</v>
      </c>
      <c r="I3015" s="3">
        <f>IFERROR(_xlfn.XLOOKUP(B3015,[4]Sheet1!$H$1:$H$65536,[4]Sheet1!$J$1:$J$65536),0)</f>
        <v>0</v>
      </c>
      <c r="J3015" s="3">
        <f>IFERROR(_xlfn.XLOOKUP(B3015,[5]Sheet1!$H$1:$H$65536,[5]Sheet1!$J$1:$J$65536),0)</f>
        <v>0</v>
      </c>
      <c r="K3015" s="3">
        <f>IFERROR(_xlfn.XLOOKUP(B3015,[6]Sheet1!$H$1:$H$65536,[6]Sheet1!$J$1:$J$65536),0)</f>
        <v>0</v>
      </c>
      <c r="L3015" s="3">
        <f>IFERROR(_xlfn.XLOOKUP(B3015,[7]Sheet1!$H$1:$H$65536,[7]Sheet1!$J$1:$J$65536),0)</f>
        <v>0</v>
      </c>
      <c r="M3015" s="3">
        <f>IFERROR(_xlfn.XLOOKUP(B3015,[8]Sheet1!$H$1:$H$65536,[8]Sheet1!$J$1:$J$65536),0)</f>
        <v>0</v>
      </c>
      <c r="N3015" s="3">
        <f>IFERROR(_xlfn.XLOOKUP(B3015,[9]Sheet1!$H$1:$H$65536,[9]Sheet1!$J$1:$J$65536),0)</f>
        <v>0</v>
      </c>
      <c r="O3015" s="3">
        <f>IFERROR(_xlfn.XLOOKUP(B3015,[10]Sheet1!$H$1:$H$65536,[10]Sheet1!$J$1:$J$65536),0)</f>
        <v>0</v>
      </c>
      <c r="P3015" s="3">
        <f>IFERROR(_xlfn.XLOOKUP(B3015,[11]Sheet1!$H$1:$H$65536,[11]Sheet1!$J$1:$J$65536),0)</f>
        <v>0</v>
      </c>
      <c r="Q3015" s="3">
        <f>IFERROR(_xlfn.XLOOKUP(B3015,[12]Sheet1!$H$1:$H$65536,[12]Sheet1!$J$1:$J$65536),0)</f>
        <v>0</v>
      </c>
      <c r="R3015" s="3">
        <f>IFERROR(_xlfn.XLOOKUP(B3015,[13]Sheet1!$H$1:$H$65536,[13]Sheet1!$J$1:$J$65536),)</f>
        <v>0</v>
      </c>
      <c r="S3015" s="3">
        <f>IFERROR(_xlfn.XLOOKUP(B3015,[14]Sheet1!$H$1:$H$65536,[14]Sheet1!$K$1:$K$65536),0)</f>
        <v>0</v>
      </c>
      <c r="T3015" s="3">
        <f>IFERROR(_xlfn.XLOOKUP(B3015,[15]Sheet1!$H$1:$H$65536,[15]Sheet1!$J$1:$J$65536),0)</f>
        <v>0</v>
      </c>
      <c r="U3015" s="3">
        <f>IFERROR(_xlfn.XLOOKUP(B3015,[16]Sheet1!$H$1:$H$65536,[16]Sheet1!$J$1:$J$65536),0)</f>
        <v>0</v>
      </c>
      <c r="V3015" s="3">
        <f>IFERROR(_xlfn.XLOOKUP(B3015,[17]Sheet1!$H$1:$H$65536,[17]Sheet1!$J$1:$J$65536),0)</f>
        <v>0</v>
      </c>
      <c r="W3015" s="3">
        <f>IFERROR(_xlfn.XLOOKUP(B3015,[18]Sheet1!$H$1:$H$65536,[18]Sheet1!$J$1:$J$65536),0)</f>
        <v>0</v>
      </c>
      <c r="X3015" s="3">
        <f>IFERROR(_xlfn.XLOOKUP(B3015,[19]Sheet1!$H$1:$H$65536,[19]Sheet1!$J$1:$J$65536),0)</f>
        <v>1504</v>
      </c>
      <c r="Y3015" s="3">
        <f>IFERROR(_xlfn.XLOOKUP(B3015,[20]Sheet1!$H$1:$H$65536,[20]Sheet1!$J$1:$J$65536),0)</f>
        <v>0</v>
      </c>
      <c r="Z3015" s="3">
        <f>IFERROR(_xlfn.XLOOKUP(B3015,[21]Sheet1!$H$1:$H$65536,[21]Sheet1!$J$1:$J$65536),0)</f>
        <v>0</v>
      </c>
    </row>
    <row r="3016" spans="1:26" x14ac:dyDescent="0.3">
      <c r="A3016" s="2" t="str">
        <f t="shared" si="47"/>
        <v>X1</v>
      </c>
      <c r="B3016" s="1" t="s">
        <v>5082</v>
      </c>
      <c r="C3016" s="23" t="str">
        <f>_xlfn.XLOOKUP(B3016,IP구분!A:A,IP구분!C:C)</f>
        <v>타요</v>
      </c>
      <c r="D3016" s="1" t="s">
        <v>5083</v>
      </c>
      <c r="E3016" s="7" t="str">
        <f>IFERROR(_xlfn.XLOOKUP(B3016,단가!A:A,단가!C:C),0)</f>
        <v xml:space="preserve">                     -</v>
      </c>
      <c r="F3016" s="3">
        <f>IFERROR(_xlfn.XLOOKUP(B3016,'[1]2609 재고'!$I$1:$I$65536,'[1]2609 재고'!$K$1:$K$65536),0)</f>
        <v>0</v>
      </c>
      <c r="G3016" s="3">
        <f>IFERROR(_xlfn.XLOOKUP(B3016,[2]Sheet1!$H$1:$H$65536,[2]Sheet1!$K$1:$K$65536),0)</f>
        <v>0</v>
      </c>
      <c r="H3016" s="3">
        <f>IFERROR(_xlfn.XLOOKUP(B3016,[3]Sheet1!$H$1:$H$65536,[3]Sheet1!$J$1:$J$65536),0)</f>
        <v>0</v>
      </c>
      <c r="I3016" s="3">
        <f>IFERROR(_xlfn.XLOOKUP(B3016,[4]Sheet1!$H$1:$H$65536,[4]Sheet1!$J$1:$J$65536),0)</f>
        <v>0</v>
      </c>
      <c r="J3016" s="3">
        <f>IFERROR(_xlfn.XLOOKUP(B3016,[5]Sheet1!$H$1:$H$65536,[5]Sheet1!$J$1:$J$65536),0)</f>
        <v>0</v>
      </c>
      <c r="K3016" s="3">
        <f>IFERROR(_xlfn.XLOOKUP(B3016,[6]Sheet1!$H$1:$H$65536,[6]Sheet1!$J$1:$J$65536),0)</f>
        <v>0</v>
      </c>
      <c r="L3016" s="3">
        <f>IFERROR(_xlfn.XLOOKUP(B3016,[7]Sheet1!$H$1:$H$65536,[7]Sheet1!$J$1:$J$65536),0)</f>
        <v>0</v>
      </c>
      <c r="M3016" s="3">
        <f>IFERROR(_xlfn.XLOOKUP(B3016,[8]Sheet1!$H$1:$H$65536,[8]Sheet1!$J$1:$J$65536),0)</f>
        <v>0</v>
      </c>
      <c r="N3016" s="3">
        <f>IFERROR(_xlfn.XLOOKUP(B3016,[9]Sheet1!$H$1:$H$65536,[9]Sheet1!$J$1:$J$65536),0)</f>
        <v>0</v>
      </c>
      <c r="O3016" s="3">
        <f>IFERROR(_xlfn.XLOOKUP(B3016,[10]Sheet1!$H$1:$H$65536,[10]Sheet1!$J$1:$J$65536),0)</f>
        <v>0</v>
      </c>
      <c r="P3016" s="3">
        <f>IFERROR(_xlfn.XLOOKUP(B3016,[11]Sheet1!$H$1:$H$65536,[11]Sheet1!$J$1:$J$65536),0)</f>
        <v>0</v>
      </c>
      <c r="Q3016" s="3">
        <f>IFERROR(_xlfn.XLOOKUP(B3016,[12]Sheet1!$H$1:$H$65536,[12]Sheet1!$J$1:$J$65536),0)</f>
        <v>0</v>
      </c>
      <c r="R3016" s="3">
        <f>IFERROR(_xlfn.XLOOKUP(B3016,[13]Sheet1!$H$1:$H$65536,[13]Sheet1!$J$1:$J$65536),)</f>
        <v>0</v>
      </c>
      <c r="S3016" s="3">
        <f>IFERROR(_xlfn.XLOOKUP(B3016,[14]Sheet1!$H$1:$H$65536,[14]Sheet1!$K$1:$K$65536),0)</f>
        <v>0</v>
      </c>
      <c r="T3016" s="3">
        <f>IFERROR(_xlfn.XLOOKUP(B3016,[15]Sheet1!$H$1:$H$65536,[15]Sheet1!$J$1:$J$65536),0)</f>
        <v>0</v>
      </c>
      <c r="U3016" s="3">
        <f>IFERROR(_xlfn.XLOOKUP(B3016,[16]Sheet1!$H$1:$H$65536,[16]Sheet1!$J$1:$J$65536),0)</f>
        <v>0</v>
      </c>
      <c r="V3016" s="3">
        <f>IFERROR(_xlfn.XLOOKUP(B3016,[17]Sheet1!$H$1:$H$65536,[17]Sheet1!$J$1:$J$65536),0)</f>
        <v>0</v>
      </c>
      <c r="W3016" s="3">
        <f>IFERROR(_xlfn.XLOOKUP(B3016,[18]Sheet1!$H$1:$H$65536,[18]Sheet1!$J$1:$J$65536),0)</f>
        <v>0</v>
      </c>
      <c r="X3016" s="3">
        <f>IFERROR(_xlfn.XLOOKUP(B3016,[19]Sheet1!$H$1:$H$65536,[19]Sheet1!$J$1:$J$65536),0)</f>
        <v>0</v>
      </c>
      <c r="Y3016" s="3">
        <f>IFERROR(_xlfn.XLOOKUP(B3016,[20]Sheet1!$H$1:$H$65536,[20]Sheet1!$J$1:$J$65536),0)</f>
        <v>0</v>
      </c>
      <c r="Z3016" s="3">
        <f>IFERROR(_xlfn.XLOOKUP(B3016,[21]Sheet1!$H$1:$H$65536,[21]Sheet1!$J$1:$J$65536),0)</f>
        <v>0</v>
      </c>
    </row>
    <row r="3017" spans="1:26" x14ac:dyDescent="0.3">
      <c r="A3017" s="2" t="str">
        <f t="shared" si="47"/>
        <v>X1</v>
      </c>
      <c r="B3017" s="1" t="s">
        <v>5084</v>
      </c>
      <c r="C3017" s="23" t="str">
        <f>_xlfn.XLOOKUP(B3017,IP구분!A:A,IP구분!C:C)</f>
        <v>타요</v>
      </c>
      <c r="D3017" s="1" t="s">
        <v>5085</v>
      </c>
      <c r="E3017" s="7" t="str">
        <f>IFERROR(_xlfn.XLOOKUP(B3017,단가!A:A,단가!C:C),0)</f>
        <v xml:space="preserve">                     -</v>
      </c>
      <c r="F3017" s="3">
        <f>IFERROR(_xlfn.XLOOKUP(B3017,'[1]2609 재고'!$I$1:$I$65536,'[1]2609 재고'!$K$1:$K$65536),0)</f>
        <v>0</v>
      </c>
      <c r="G3017" s="3">
        <f>IFERROR(_xlfn.XLOOKUP(B3017,[2]Sheet1!$H$1:$H$65536,[2]Sheet1!$K$1:$K$65536),0)</f>
        <v>0</v>
      </c>
      <c r="H3017" s="3">
        <f>IFERROR(_xlfn.XLOOKUP(B3017,[3]Sheet1!$H$1:$H$65536,[3]Sheet1!$J$1:$J$65536),0)</f>
        <v>0</v>
      </c>
      <c r="I3017" s="3">
        <f>IFERROR(_xlfn.XLOOKUP(B3017,[4]Sheet1!$H$1:$H$65536,[4]Sheet1!$J$1:$J$65536),0)</f>
        <v>0</v>
      </c>
      <c r="J3017" s="3">
        <f>IFERROR(_xlfn.XLOOKUP(B3017,[5]Sheet1!$H$1:$H$65536,[5]Sheet1!$J$1:$J$65536),0)</f>
        <v>0</v>
      </c>
      <c r="K3017" s="3">
        <f>IFERROR(_xlfn.XLOOKUP(B3017,[6]Sheet1!$H$1:$H$65536,[6]Sheet1!$J$1:$J$65536),0)</f>
        <v>0</v>
      </c>
      <c r="L3017" s="3">
        <f>IFERROR(_xlfn.XLOOKUP(B3017,[7]Sheet1!$H$1:$H$65536,[7]Sheet1!$J$1:$J$65536),0)</f>
        <v>0</v>
      </c>
      <c r="M3017" s="3">
        <f>IFERROR(_xlfn.XLOOKUP(B3017,[8]Sheet1!$H$1:$H$65536,[8]Sheet1!$J$1:$J$65536),0)</f>
        <v>0</v>
      </c>
      <c r="N3017" s="3">
        <f>IFERROR(_xlfn.XLOOKUP(B3017,[9]Sheet1!$H$1:$H$65536,[9]Sheet1!$J$1:$J$65536),0)</f>
        <v>0</v>
      </c>
      <c r="O3017" s="3">
        <f>IFERROR(_xlfn.XLOOKUP(B3017,[10]Sheet1!$H$1:$H$65536,[10]Sheet1!$J$1:$J$65536),0)</f>
        <v>0</v>
      </c>
      <c r="P3017" s="3">
        <f>IFERROR(_xlfn.XLOOKUP(B3017,[11]Sheet1!$H$1:$H$65536,[11]Sheet1!$J$1:$J$65536),0)</f>
        <v>0</v>
      </c>
      <c r="Q3017" s="3">
        <f>IFERROR(_xlfn.XLOOKUP(B3017,[12]Sheet1!$H$1:$H$65536,[12]Sheet1!$J$1:$J$65536),0)</f>
        <v>0</v>
      </c>
      <c r="R3017" s="3">
        <f>IFERROR(_xlfn.XLOOKUP(B3017,[13]Sheet1!$H$1:$H$65536,[13]Sheet1!$J$1:$J$65536),)</f>
        <v>0</v>
      </c>
      <c r="S3017" s="3">
        <f>IFERROR(_xlfn.XLOOKUP(B3017,[14]Sheet1!$H$1:$H$65536,[14]Sheet1!$K$1:$K$65536),0)</f>
        <v>0</v>
      </c>
      <c r="T3017" s="3">
        <f>IFERROR(_xlfn.XLOOKUP(B3017,[15]Sheet1!$H$1:$H$65536,[15]Sheet1!$J$1:$J$65536),0)</f>
        <v>0</v>
      </c>
      <c r="U3017" s="3">
        <f>IFERROR(_xlfn.XLOOKUP(B3017,[16]Sheet1!$H$1:$H$65536,[16]Sheet1!$J$1:$J$65536),0)</f>
        <v>0</v>
      </c>
      <c r="V3017" s="3">
        <f>IFERROR(_xlfn.XLOOKUP(B3017,[17]Sheet1!$H$1:$H$65536,[17]Sheet1!$J$1:$J$65536),0)</f>
        <v>0</v>
      </c>
      <c r="W3017" s="3">
        <f>IFERROR(_xlfn.XLOOKUP(B3017,[18]Sheet1!$H$1:$H$65536,[18]Sheet1!$J$1:$J$65536),0)</f>
        <v>0</v>
      </c>
      <c r="X3017" s="3">
        <f>IFERROR(_xlfn.XLOOKUP(B3017,[19]Sheet1!$H$1:$H$65536,[19]Sheet1!$J$1:$J$65536),0)</f>
        <v>0</v>
      </c>
      <c r="Y3017" s="3">
        <f>IFERROR(_xlfn.XLOOKUP(B3017,[20]Sheet1!$H$1:$H$65536,[20]Sheet1!$J$1:$J$65536),0)</f>
        <v>0</v>
      </c>
      <c r="Z3017" s="3">
        <f>IFERROR(_xlfn.XLOOKUP(B3017,[21]Sheet1!$H$1:$H$65536,[21]Sheet1!$J$1:$J$65536),0)</f>
        <v>0</v>
      </c>
    </row>
    <row r="3018" spans="1:26" x14ac:dyDescent="0.3">
      <c r="A3018" s="2" t="str">
        <f t="shared" si="47"/>
        <v>P1</v>
      </c>
      <c r="B3018" s="1" t="s">
        <v>5170</v>
      </c>
      <c r="C3018" s="23" t="str">
        <f>_xlfn.XLOOKUP(B3018,IP구분!A:A,IP구분!C:C)</f>
        <v>타요</v>
      </c>
      <c r="D3018" s="1" t="s">
        <v>5171</v>
      </c>
      <c r="E3018" s="7">
        <f>IFERROR(_xlfn.XLOOKUP(B3018,단가!A:A,단가!C:C),0)</f>
        <v>2988</v>
      </c>
      <c r="F3018" s="3">
        <f>IFERROR(_xlfn.XLOOKUP(B3018,'[1]2609 재고'!$I$1:$I$65536,'[1]2609 재고'!$K$1:$K$65536),0)</f>
        <v>1</v>
      </c>
      <c r="G3018" s="3">
        <f>IFERROR(_xlfn.XLOOKUP(B3018,[2]Sheet1!$H$1:$H$65536,[2]Sheet1!$K$1:$K$65536),0)</f>
        <v>5</v>
      </c>
      <c r="H3018" s="3">
        <f>IFERROR(_xlfn.XLOOKUP(B3018,[3]Sheet1!$H$1:$H$65536,[3]Sheet1!$J$1:$J$65536),0)</f>
        <v>7</v>
      </c>
      <c r="I3018" s="3">
        <f>IFERROR(_xlfn.XLOOKUP(B3018,[4]Sheet1!$H$1:$H$65536,[4]Sheet1!$J$1:$J$65536),0)</f>
        <v>8</v>
      </c>
      <c r="J3018" s="3">
        <f>IFERROR(_xlfn.XLOOKUP(B3018,[5]Sheet1!$H$1:$H$65536,[5]Sheet1!$J$1:$J$65536),0)</f>
        <v>5</v>
      </c>
      <c r="K3018" s="3">
        <f>IFERROR(_xlfn.XLOOKUP(B3018,[6]Sheet1!$H$1:$H$65536,[6]Sheet1!$J$1:$J$65536),0)</f>
        <v>8</v>
      </c>
      <c r="L3018" s="3">
        <f>IFERROR(_xlfn.XLOOKUP(B3018,[7]Sheet1!$H$1:$H$65536,[7]Sheet1!$J$1:$J$65536),0)</f>
        <v>13</v>
      </c>
      <c r="M3018" s="3">
        <f>IFERROR(_xlfn.XLOOKUP(B3018,[8]Sheet1!$H$1:$H$65536,[8]Sheet1!$J$1:$J$65536),0)</f>
        <v>19</v>
      </c>
      <c r="N3018" s="3">
        <f>IFERROR(_xlfn.XLOOKUP(B3018,[9]Sheet1!$H$1:$H$65536,[9]Sheet1!$J$1:$J$65536),0)</f>
        <v>6</v>
      </c>
      <c r="O3018" s="3">
        <f>IFERROR(_xlfn.XLOOKUP(B3018,[10]Sheet1!$H$1:$H$65536,[10]Sheet1!$J$1:$J$65536),0)</f>
        <v>4</v>
      </c>
      <c r="P3018" s="3">
        <f>IFERROR(_xlfn.XLOOKUP(B3018,[11]Sheet1!$H$1:$H$65536,[11]Sheet1!$J$1:$J$65536),0)</f>
        <v>35</v>
      </c>
      <c r="Q3018" s="3">
        <f>IFERROR(_xlfn.XLOOKUP(B3018,[12]Sheet1!$H$1:$H$65536,[12]Sheet1!$J$1:$J$65536),0)</f>
        <v>56</v>
      </c>
      <c r="R3018" s="3">
        <f>IFERROR(_xlfn.XLOOKUP(B3018,[13]Sheet1!$H$1:$H$65536,[13]Sheet1!$J$1:$J$65536),)</f>
        <v>108</v>
      </c>
      <c r="S3018" s="3">
        <f>IFERROR(_xlfn.XLOOKUP(B3018,[14]Sheet1!$H$1:$H$65536,[14]Sheet1!$K$1:$K$65536),0)</f>
        <v>150</v>
      </c>
      <c r="T3018" s="3">
        <f>IFERROR(_xlfn.XLOOKUP(B3018,[15]Sheet1!$H$1:$H$65536,[15]Sheet1!$J$1:$J$65536),0)</f>
        <v>187</v>
      </c>
      <c r="U3018" s="3">
        <f>IFERROR(_xlfn.XLOOKUP(B3018,[16]Sheet1!$H$1:$H$65536,[16]Sheet1!$J$1:$J$65536),0)</f>
        <v>227</v>
      </c>
      <c r="V3018" s="3">
        <f>IFERROR(_xlfn.XLOOKUP(B3018,[17]Sheet1!$H$1:$H$65536,[17]Sheet1!$J$1:$J$65536),0)</f>
        <v>272</v>
      </c>
      <c r="W3018" s="3">
        <f>IFERROR(_xlfn.XLOOKUP(B3018,[18]Sheet1!$H$1:$H$65536,[18]Sheet1!$J$1:$J$65536),0)</f>
        <v>297</v>
      </c>
      <c r="X3018" s="3">
        <f>IFERROR(_xlfn.XLOOKUP(B3018,[19]Sheet1!$H$1:$H$65536,[19]Sheet1!$J$1:$J$65536),0)</f>
        <v>343</v>
      </c>
      <c r="Y3018" s="3">
        <f>IFERROR(_xlfn.XLOOKUP(B3018,[20]Sheet1!$H$1:$H$65536,[20]Sheet1!$J$1:$J$65536),0)</f>
        <v>401</v>
      </c>
      <c r="Z3018" s="3">
        <f>IFERROR(_xlfn.XLOOKUP(B3018,[21]Sheet1!$H$1:$H$65536,[21]Sheet1!$J$1:$J$65536),0)</f>
        <v>439</v>
      </c>
    </row>
    <row r="3019" spans="1:26" x14ac:dyDescent="0.3">
      <c r="A3019" s="2" t="str">
        <f t="shared" si="47"/>
        <v>T1</v>
      </c>
      <c r="B3019" s="1" t="s">
        <v>5134</v>
      </c>
      <c r="C3019" s="23" t="str">
        <f>_xlfn.XLOOKUP(B3019,IP구분!A:A,IP구분!C:C)</f>
        <v>타요</v>
      </c>
      <c r="D3019" s="1" t="s">
        <v>5135</v>
      </c>
      <c r="E3019" s="7">
        <f>IFERROR(_xlfn.XLOOKUP(B3019,단가!A:A,단가!C:C),0)</f>
        <v>10546</v>
      </c>
      <c r="F3019" s="3">
        <f>IFERROR(_xlfn.XLOOKUP(B3019,'[1]2609 재고'!$I$1:$I$65536,'[1]2609 재고'!$K$1:$K$65536),0)</f>
        <v>832</v>
      </c>
      <c r="G3019" s="3">
        <f>IFERROR(_xlfn.XLOOKUP(B3019,[2]Sheet1!$H$1:$H$65536,[2]Sheet1!$K$1:$K$65536),0)</f>
        <v>1408</v>
      </c>
      <c r="H3019" s="3">
        <f>IFERROR(_xlfn.XLOOKUP(B3019,[3]Sheet1!$H$1:$H$65536,[3]Sheet1!$J$1:$J$65536),0)</f>
        <v>2111</v>
      </c>
      <c r="I3019" s="3">
        <f>IFERROR(_xlfn.XLOOKUP(B3019,[4]Sheet1!$H$1:$H$65536,[4]Sheet1!$J$1:$J$65536),0)</f>
        <v>2427</v>
      </c>
      <c r="J3019" s="3">
        <f>IFERROR(_xlfn.XLOOKUP(B3019,[5]Sheet1!$H$1:$H$65536,[5]Sheet1!$J$1:$J$65536),0)</f>
        <v>2562</v>
      </c>
      <c r="K3019" s="3">
        <f>IFERROR(_xlfn.XLOOKUP(B3019,[6]Sheet1!$H$1:$H$65536,[6]Sheet1!$J$1:$J$65536),0)</f>
        <v>2807</v>
      </c>
      <c r="L3019" s="3">
        <f>IFERROR(_xlfn.XLOOKUP(B3019,[7]Sheet1!$H$1:$H$65536,[7]Sheet1!$J$1:$J$65536),0)</f>
        <v>1298</v>
      </c>
      <c r="M3019" s="3">
        <f>IFERROR(_xlfn.XLOOKUP(B3019,[8]Sheet1!$H$1:$H$65536,[8]Sheet1!$J$1:$J$65536),0)</f>
        <v>1806</v>
      </c>
      <c r="N3019" s="3">
        <f>IFERROR(_xlfn.XLOOKUP(B3019,[9]Sheet1!$H$1:$H$65536,[9]Sheet1!$J$1:$J$65536),0)</f>
        <v>4</v>
      </c>
      <c r="O3019" s="3">
        <f>IFERROR(_xlfn.XLOOKUP(B3019,[10]Sheet1!$H$1:$H$65536,[10]Sheet1!$J$1:$J$65536),0)</f>
        <v>135</v>
      </c>
      <c r="P3019" s="3">
        <f>IFERROR(_xlfn.XLOOKUP(B3019,[11]Sheet1!$H$1:$H$65536,[11]Sheet1!$J$1:$J$65536),0)</f>
        <v>2114</v>
      </c>
      <c r="Q3019" s="3">
        <f>IFERROR(_xlfn.XLOOKUP(B3019,[12]Sheet1!$H$1:$H$65536,[12]Sheet1!$J$1:$J$65536),0)</f>
        <v>2843</v>
      </c>
      <c r="R3019" s="3">
        <f>IFERROR(_xlfn.XLOOKUP(B3019,[13]Sheet1!$H$1:$H$65536,[13]Sheet1!$J$1:$J$65536),)</f>
        <v>80</v>
      </c>
      <c r="S3019" s="3">
        <f>IFERROR(_xlfn.XLOOKUP(B3019,[14]Sheet1!$H$1:$H$65536,[14]Sheet1!$K$1:$K$65536),0)</f>
        <v>1148</v>
      </c>
      <c r="T3019" s="3">
        <f>IFERROR(_xlfn.XLOOKUP(B3019,[15]Sheet1!$H$1:$H$65536,[15]Sheet1!$J$1:$J$65536),0)</f>
        <v>1845</v>
      </c>
      <c r="U3019" s="3">
        <f>IFERROR(_xlfn.XLOOKUP(B3019,[16]Sheet1!$H$1:$H$65536,[16]Sheet1!$J$1:$J$65536),0)</f>
        <v>2808</v>
      </c>
      <c r="V3019" s="3">
        <f>IFERROR(_xlfn.XLOOKUP(B3019,[17]Sheet1!$H$1:$H$65536,[17]Sheet1!$J$1:$J$65536),0)</f>
        <v>95</v>
      </c>
      <c r="W3019" s="3">
        <f>IFERROR(_xlfn.XLOOKUP(B3019,[18]Sheet1!$H$1:$H$65536,[18]Sheet1!$J$1:$J$65536),0)</f>
        <v>437</v>
      </c>
      <c r="X3019" s="3">
        <f>IFERROR(_xlfn.XLOOKUP(B3019,[19]Sheet1!$H$1:$H$65536,[19]Sheet1!$J$1:$J$65536),0)</f>
        <v>1494</v>
      </c>
      <c r="Y3019" s="3">
        <f>IFERROR(_xlfn.XLOOKUP(B3019,[20]Sheet1!$H$1:$H$65536,[20]Sheet1!$J$1:$J$65536),0)</f>
        <v>2339</v>
      </c>
      <c r="Z3019" s="3">
        <f>IFERROR(_xlfn.XLOOKUP(B3019,[21]Sheet1!$H$1:$H$65536,[21]Sheet1!$J$1:$J$65536),0)</f>
        <v>2814</v>
      </c>
    </row>
    <row r="3020" spans="1:26" x14ac:dyDescent="0.3">
      <c r="A3020" s="2" t="str">
        <f t="shared" si="47"/>
        <v>T1</v>
      </c>
      <c r="B3020" s="1" t="s">
        <v>5042</v>
      </c>
      <c r="C3020" s="23" t="str">
        <f>_xlfn.XLOOKUP(B3020,IP구분!A:A,IP구분!C:C)</f>
        <v>타요</v>
      </c>
      <c r="D3020" s="1" t="s">
        <v>5043</v>
      </c>
      <c r="E3020" s="7">
        <f>IFERROR(_xlfn.XLOOKUP(B3020,단가!A:A,단가!C:C),0)</f>
        <v>3206</v>
      </c>
      <c r="F3020" s="3">
        <f>IFERROR(_xlfn.XLOOKUP(B3020,'[1]2609 재고'!$I$1:$I$65536,'[1]2609 재고'!$K$1:$K$65536),0)</f>
        <v>7269</v>
      </c>
      <c r="G3020" s="3">
        <f>IFERROR(_xlfn.XLOOKUP(B3020,[2]Sheet1!$H$1:$H$65536,[2]Sheet1!$K$1:$K$65536),0)</f>
        <v>7864</v>
      </c>
      <c r="H3020" s="3">
        <f>IFERROR(_xlfn.XLOOKUP(B3020,[3]Sheet1!$H$1:$H$65536,[3]Sheet1!$J$1:$J$65536),0)</f>
        <v>8629</v>
      </c>
      <c r="I3020" s="3">
        <f>IFERROR(_xlfn.XLOOKUP(B3020,[4]Sheet1!$H$1:$H$65536,[4]Sheet1!$J$1:$J$65536),0)</f>
        <v>9489</v>
      </c>
      <c r="J3020" s="3">
        <f>IFERROR(_xlfn.XLOOKUP(B3020,[5]Sheet1!$H$1:$H$65536,[5]Sheet1!$J$1:$J$65536),0)</f>
        <v>9611</v>
      </c>
      <c r="K3020" s="3">
        <f>IFERROR(_xlfn.XLOOKUP(B3020,[6]Sheet1!$H$1:$H$65536,[6]Sheet1!$J$1:$J$65536),0)</f>
        <v>9706</v>
      </c>
      <c r="L3020" s="3">
        <f>IFERROR(_xlfn.XLOOKUP(B3020,[7]Sheet1!$H$1:$H$65536,[7]Sheet1!$J$1:$J$65536),0)</f>
        <v>5172</v>
      </c>
      <c r="M3020" s="3">
        <f>IFERROR(_xlfn.XLOOKUP(B3020,[8]Sheet1!$H$1:$H$65536,[8]Sheet1!$J$1:$J$65536),0)</f>
        <v>6313</v>
      </c>
      <c r="N3020" s="3">
        <f>IFERROR(_xlfn.XLOOKUP(B3020,[9]Sheet1!$H$1:$H$65536,[9]Sheet1!$J$1:$J$65536),0)</f>
        <v>6942</v>
      </c>
      <c r="O3020" s="3">
        <f>IFERROR(_xlfn.XLOOKUP(B3020,[10]Sheet1!$H$1:$H$65536,[10]Sheet1!$J$1:$J$65536),0)</f>
        <v>6504</v>
      </c>
      <c r="P3020" s="3">
        <f>IFERROR(_xlfn.XLOOKUP(B3020,[11]Sheet1!$H$1:$H$65536,[11]Sheet1!$J$1:$J$65536),0)</f>
        <v>5193</v>
      </c>
      <c r="Q3020" s="3">
        <f>IFERROR(_xlfn.XLOOKUP(B3020,[12]Sheet1!$H$1:$H$65536,[12]Sheet1!$J$1:$J$65536),0)</f>
        <v>3109</v>
      </c>
      <c r="R3020" s="3">
        <f>IFERROR(_xlfn.XLOOKUP(B3020,[13]Sheet1!$H$1:$H$65536,[13]Sheet1!$J$1:$J$65536),)</f>
        <v>3623</v>
      </c>
      <c r="S3020" s="3">
        <f>IFERROR(_xlfn.XLOOKUP(B3020,[14]Sheet1!$H$1:$H$65536,[14]Sheet1!$K$1:$K$65536),0)</f>
        <v>4545</v>
      </c>
      <c r="T3020" s="3">
        <f>IFERROR(_xlfn.XLOOKUP(B3020,[15]Sheet1!$H$1:$H$65536,[15]Sheet1!$J$1:$J$65536),0)</f>
        <v>2229</v>
      </c>
      <c r="U3020" s="3">
        <f>IFERROR(_xlfn.XLOOKUP(B3020,[16]Sheet1!$H$1:$H$65536,[16]Sheet1!$J$1:$J$65536),0)</f>
        <v>3812</v>
      </c>
      <c r="V3020" s="3">
        <f>IFERROR(_xlfn.XLOOKUP(B3020,[17]Sheet1!$H$1:$H$65536,[17]Sheet1!$J$1:$J$65536),0)</f>
        <v>1208</v>
      </c>
      <c r="W3020" s="3">
        <f>IFERROR(_xlfn.XLOOKUP(B3020,[18]Sheet1!$H$1:$H$65536,[18]Sheet1!$J$1:$J$65536),0)</f>
        <v>1558</v>
      </c>
      <c r="X3020" s="3">
        <f>IFERROR(_xlfn.XLOOKUP(B3020,[19]Sheet1!$H$1:$H$65536,[19]Sheet1!$J$1:$J$65536),0)</f>
        <v>2817</v>
      </c>
      <c r="Y3020" s="3">
        <f>IFERROR(_xlfn.XLOOKUP(B3020,[20]Sheet1!$H$1:$H$65536,[20]Sheet1!$J$1:$J$65536),0)</f>
        <v>3279</v>
      </c>
      <c r="Z3020" s="3">
        <f>IFERROR(_xlfn.XLOOKUP(B3020,[21]Sheet1!$H$1:$H$65536,[21]Sheet1!$J$1:$J$65536),0)</f>
        <v>3976</v>
      </c>
    </row>
    <row r="3021" spans="1:26" x14ac:dyDescent="0.3">
      <c r="A3021" s="2" t="str">
        <f t="shared" si="47"/>
        <v>X1</v>
      </c>
      <c r="B3021" s="1" t="s">
        <v>5044</v>
      </c>
      <c r="C3021" s="23" t="str">
        <f>_xlfn.XLOOKUP(B3021,IP구분!A:A,IP구분!C:C)</f>
        <v>타요</v>
      </c>
      <c r="D3021" s="1" t="s">
        <v>5045</v>
      </c>
      <c r="E3021" s="7" t="str">
        <f>IFERROR(_xlfn.XLOOKUP(B3021,단가!A:A,단가!C:C),0)</f>
        <v xml:space="preserve">                     -</v>
      </c>
      <c r="F3021" s="3">
        <f>IFERROR(_xlfn.XLOOKUP(B3021,'[1]2609 재고'!$I$1:$I$65536,'[1]2609 재고'!$K$1:$K$65536),0)</f>
        <v>0</v>
      </c>
      <c r="G3021" s="3">
        <f>IFERROR(_xlfn.XLOOKUP(B3021,[2]Sheet1!$H$1:$H$65536,[2]Sheet1!$K$1:$K$65536),0)</f>
        <v>0</v>
      </c>
      <c r="H3021" s="3">
        <f>IFERROR(_xlfn.XLOOKUP(B3021,[3]Sheet1!$H$1:$H$65536,[3]Sheet1!$J$1:$J$65536),0)</f>
        <v>0</v>
      </c>
      <c r="I3021" s="3">
        <f>IFERROR(_xlfn.XLOOKUP(B3021,[4]Sheet1!$H$1:$H$65536,[4]Sheet1!$J$1:$J$65536),0)</f>
        <v>0</v>
      </c>
      <c r="J3021" s="3">
        <f>IFERROR(_xlfn.XLOOKUP(B3021,[5]Sheet1!$H$1:$H$65536,[5]Sheet1!$J$1:$J$65536),0)</f>
        <v>0</v>
      </c>
      <c r="K3021" s="3">
        <f>IFERROR(_xlfn.XLOOKUP(B3021,[6]Sheet1!$H$1:$H$65536,[6]Sheet1!$J$1:$J$65536),0)</f>
        <v>0</v>
      </c>
      <c r="L3021" s="3">
        <f>IFERROR(_xlfn.XLOOKUP(B3021,[7]Sheet1!$H$1:$H$65536,[7]Sheet1!$J$1:$J$65536),0)</f>
        <v>0</v>
      </c>
      <c r="M3021" s="3">
        <f>IFERROR(_xlfn.XLOOKUP(B3021,[8]Sheet1!$H$1:$H$65536,[8]Sheet1!$J$1:$J$65536),0)</f>
        <v>0</v>
      </c>
      <c r="N3021" s="3">
        <f>IFERROR(_xlfn.XLOOKUP(B3021,[9]Sheet1!$H$1:$H$65536,[9]Sheet1!$J$1:$J$65536),0)</f>
        <v>0</v>
      </c>
      <c r="O3021" s="3">
        <f>IFERROR(_xlfn.XLOOKUP(B3021,[10]Sheet1!$H$1:$H$65536,[10]Sheet1!$J$1:$J$65536),0)</f>
        <v>0</v>
      </c>
      <c r="P3021" s="3">
        <f>IFERROR(_xlfn.XLOOKUP(B3021,[11]Sheet1!$H$1:$H$65536,[11]Sheet1!$J$1:$J$65536),0)</f>
        <v>0</v>
      </c>
      <c r="Q3021" s="3">
        <f>IFERROR(_xlfn.XLOOKUP(B3021,[12]Sheet1!$H$1:$H$65536,[12]Sheet1!$J$1:$J$65536),0)</f>
        <v>0</v>
      </c>
      <c r="R3021" s="3">
        <f>IFERROR(_xlfn.XLOOKUP(B3021,[13]Sheet1!$H$1:$H$65536,[13]Sheet1!$J$1:$J$65536),)</f>
        <v>0</v>
      </c>
      <c r="S3021" s="3">
        <f>IFERROR(_xlfn.XLOOKUP(B3021,[14]Sheet1!$H$1:$H$65536,[14]Sheet1!$K$1:$K$65536),0)</f>
        <v>0</v>
      </c>
      <c r="T3021" s="3">
        <f>IFERROR(_xlfn.XLOOKUP(B3021,[15]Sheet1!$H$1:$H$65536,[15]Sheet1!$J$1:$J$65536),0)</f>
        <v>0</v>
      </c>
      <c r="U3021" s="3">
        <f>IFERROR(_xlfn.XLOOKUP(B3021,[16]Sheet1!$H$1:$H$65536,[16]Sheet1!$J$1:$J$65536),0)</f>
        <v>0</v>
      </c>
      <c r="V3021" s="3">
        <f>IFERROR(_xlfn.XLOOKUP(B3021,[17]Sheet1!$H$1:$H$65536,[17]Sheet1!$J$1:$J$65536),0)</f>
        <v>0</v>
      </c>
      <c r="W3021" s="3">
        <f>IFERROR(_xlfn.XLOOKUP(B3021,[18]Sheet1!$H$1:$H$65536,[18]Sheet1!$J$1:$J$65536),0)</f>
        <v>0</v>
      </c>
      <c r="X3021" s="3">
        <f>IFERROR(_xlfn.XLOOKUP(B3021,[19]Sheet1!$H$1:$H$65536,[19]Sheet1!$J$1:$J$65536),0)</f>
        <v>0</v>
      </c>
      <c r="Y3021" s="3">
        <f>IFERROR(_xlfn.XLOOKUP(B3021,[20]Sheet1!$H$1:$H$65536,[20]Sheet1!$J$1:$J$65536),0)</f>
        <v>0</v>
      </c>
      <c r="Z3021" s="3">
        <f>IFERROR(_xlfn.XLOOKUP(B3021,[21]Sheet1!$H$1:$H$65536,[21]Sheet1!$J$1:$J$65536),0)</f>
        <v>0</v>
      </c>
    </row>
    <row r="3022" spans="1:26" x14ac:dyDescent="0.3">
      <c r="A3022" s="2" t="str">
        <f t="shared" si="47"/>
        <v>T1</v>
      </c>
      <c r="B3022" s="1" t="s">
        <v>5046</v>
      </c>
      <c r="C3022" s="23" t="str">
        <f>_xlfn.XLOOKUP(B3022,IP구분!A:A,IP구분!C:C)</f>
        <v>타요</v>
      </c>
      <c r="D3022" s="1" t="s">
        <v>5047</v>
      </c>
      <c r="E3022" s="7">
        <f>IFERROR(_xlfn.XLOOKUP(B3022,단가!A:A,단가!C:C),0)</f>
        <v>5163</v>
      </c>
      <c r="F3022" s="3">
        <f>IFERROR(_xlfn.XLOOKUP(B3022,'[1]2609 재고'!$I$1:$I$65536,'[1]2609 재고'!$K$1:$K$65536),0)</f>
        <v>2524</v>
      </c>
      <c r="G3022" s="3">
        <f>IFERROR(_xlfn.XLOOKUP(B3022,[2]Sheet1!$H$1:$H$65536,[2]Sheet1!$K$1:$K$65536),0)</f>
        <v>4997</v>
      </c>
      <c r="H3022" s="3">
        <f>IFERROR(_xlfn.XLOOKUP(B3022,[3]Sheet1!$H$1:$H$65536,[3]Sheet1!$J$1:$J$65536),0)</f>
        <v>6446</v>
      </c>
      <c r="I3022" s="3">
        <f>IFERROR(_xlfn.XLOOKUP(B3022,[4]Sheet1!$H$1:$H$65536,[4]Sheet1!$J$1:$J$65536),0)</f>
        <v>7746</v>
      </c>
      <c r="J3022" s="3">
        <f>IFERROR(_xlfn.XLOOKUP(B3022,[5]Sheet1!$H$1:$H$65536,[5]Sheet1!$J$1:$J$65536),0)</f>
        <v>8187</v>
      </c>
      <c r="K3022" s="3">
        <f>IFERROR(_xlfn.XLOOKUP(B3022,[6]Sheet1!$H$1:$H$65536,[6]Sheet1!$J$1:$J$65536),0)</f>
        <v>9064</v>
      </c>
      <c r="L3022" s="3">
        <f>IFERROR(_xlfn.XLOOKUP(B3022,[7]Sheet1!$H$1:$H$65536,[7]Sheet1!$J$1:$J$65536),0)</f>
        <v>5525</v>
      </c>
      <c r="M3022" s="3">
        <f>IFERROR(_xlfn.XLOOKUP(B3022,[8]Sheet1!$H$1:$H$65536,[8]Sheet1!$J$1:$J$65536),0)</f>
        <v>7620</v>
      </c>
      <c r="N3022" s="3">
        <f>IFERROR(_xlfn.XLOOKUP(B3022,[9]Sheet1!$H$1:$H$65536,[9]Sheet1!$J$1:$J$65536),0)</f>
        <v>3907</v>
      </c>
      <c r="O3022" s="3">
        <f>IFERROR(_xlfn.XLOOKUP(B3022,[10]Sheet1!$H$1:$H$65536,[10]Sheet1!$J$1:$J$65536),0)</f>
        <v>4801</v>
      </c>
      <c r="P3022" s="3">
        <f>IFERROR(_xlfn.XLOOKUP(B3022,[11]Sheet1!$H$1:$H$65536,[11]Sheet1!$J$1:$J$65536),0)</f>
        <v>1404</v>
      </c>
      <c r="Q3022" s="3">
        <f>IFERROR(_xlfn.XLOOKUP(B3022,[12]Sheet1!$H$1:$H$65536,[12]Sheet1!$J$1:$J$65536),0)</f>
        <v>1949</v>
      </c>
      <c r="R3022" s="3">
        <f>IFERROR(_xlfn.XLOOKUP(B3022,[13]Sheet1!$H$1:$H$65536,[13]Sheet1!$J$1:$J$65536),)</f>
        <v>2477</v>
      </c>
      <c r="S3022" s="3">
        <f>IFERROR(_xlfn.XLOOKUP(B3022,[14]Sheet1!$H$1:$H$65536,[14]Sheet1!$K$1:$K$65536),0)</f>
        <v>5031</v>
      </c>
      <c r="T3022" s="3">
        <f>IFERROR(_xlfn.XLOOKUP(B3022,[15]Sheet1!$H$1:$H$65536,[15]Sheet1!$J$1:$J$65536),0)</f>
        <v>3634</v>
      </c>
      <c r="U3022" s="3">
        <f>IFERROR(_xlfn.XLOOKUP(B3022,[16]Sheet1!$H$1:$H$65536,[16]Sheet1!$J$1:$J$65536),0)</f>
        <v>3324</v>
      </c>
      <c r="V3022" s="3">
        <f>IFERROR(_xlfn.XLOOKUP(B3022,[17]Sheet1!$H$1:$H$65536,[17]Sheet1!$J$1:$J$65536),0)</f>
        <v>3295</v>
      </c>
      <c r="W3022" s="3">
        <f>IFERROR(_xlfn.XLOOKUP(B3022,[18]Sheet1!$H$1:$H$65536,[18]Sheet1!$J$1:$J$65536),0)</f>
        <v>4160</v>
      </c>
      <c r="X3022" s="3">
        <f>IFERROR(_xlfn.XLOOKUP(B3022,[19]Sheet1!$H$1:$H$65536,[19]Sheet1!$J$1:$J$65536),0)</f>
        <v>895</v>
      </c>
      <c r="Y3022" s="3">
        <f>IFERROR(_xlfn.XLOOKUP(B3022,[20]Sheet1!$H$1:$H$65536,[20]Sheet1!$J$1:$J$65536),0)</f>
        <v>1974</v>
      </c>
      <c r="Z3022" s="3">
        <f>IFERROR(_xlfn.XLOOKUP(B3022,[21]Sheet1!$H$1:$H$65536,[21]Sheet1!$J$1:$J$65536),0)</f>
        <v>3156</v>
      </c>
    </row>
    <row r="3023" spans="1:26" x14ac:dyDescent="0.3">
      <c r="A3023" s="2" t="str">
        <f t="shared" si="47"/>
        <v>T1</v>
      </c>
      <c r="B3023" s="1" t="s">
        <v>5144</v>
      </c>
      <c r="C3023" s="23" t="str">
        <f>_xlfn.XLOOKUP(B3023,IP구분!A:A,IP구분!C:C)</f>
        <v>타요</v>
      </c>
      <c r="D3023" s="1" t="s">
        <v>5145</v>
      </c>
      <c r="E3023" s="7">
        <f>IFERROR(_xlfn.XLOOKUP(B3023,단가!A:A,단가!C:C),0)</f>
        <v>1732</v>
      </c>
      <c r="F3023" s="3">
        <f>IFERROR(_xlfn.XLOOKUP(B3023,'[1]2609 재고'!$I$1:$I$65536,'[1]2609 재고'!$K$1:$K$65536),0)</f>
        <v>2757</v>
      </c>
      <c r="G3023" s="3">
        <f>IFERROR(_xlfn.XLOOKUP(B3023,[2]Sheet1!$H$1:$H$65536,[2]Sheet1!$K$1:$K$65536),0)</f>
        <v>2997</v>
      </c>
      <c r="H3023" s="3">
        <f>IFERROR(_xlfn.XLOOKUP(B3023,[3]Sheet1!$H$1:$H$65536,[3]Sheet1!$J$1:$J$65536),0)</f>
        <v>677</v>
      </c>
      <c r="I3023" s="3">
        <f>IFERROR(_xlfn.XLOOKUP(B3023,[4]Sheet1!$H$1:$H$65536,[4]Sheet1!$J$1:$J$65536),0)</f>
        <v>1286</v>
      </c>
      <c r="J3023" s="3">
        <f>IFERROR(_xlfn.XLOOKUP(B3023,[5]Sheet1!$H$1:$H$65536,[5]Sheet1!$J$1:$J$65536),0)</f>
        <v>1342</v>
      </c>
      <c r="K3023" s="3">
        <f>IFERROR(_xlfn.XLOOKUP(B3023,[6]Sheet1!$H$1:$H$65536,[6]Sheet1!$J$1:$J$65536),0)</f>
        <v>1478</v>
      </c>
      <c r="L3023" s="3">
        <f>IFERROR(_xlfn.XLOOKUP(B3023,[7]Sheet1!$H$1:$H$65536,[7]Sheet1!$J$1:$J$65536),0)</f>
        <v>1654</v>
      </c>
      <c r="M3023" s="3">
        <f>IFERROR(_xlfn.XLOOKUP(B3023,[8]Sheet1!$H$1:$H$65536,[8]Sheet1!$J$1:$J$65536),0)</f>
        <v>2062</v>
      </c>
      <c r="N3023" s="3">
        <f>IFERROR(_xlfn.XLOOKUP(B3023,[9]Sheet1!$H$1:$H$65536,[9]Sheet1!$J$1:$J$65536),0)</f>
        <v>2134</v>
      </c>
      <c r="O3023" s="3">
        <f>IFERROR(_xlfn.XLOOKUP(B3023,[10]Sheet1!$H$1:$H$65536,[10]Sheet1!$J$1:$J$65536),0)</f>
        <v>2387</v>
      </c>
      <c r="P3023" s="3">
        <f>IFERROR(_xlfn.XLOOKUP(B3023,[11]Sheet1!$H$1:$H$65536,[11]Sheet1!$J$1:$J$65536),0)</f>
        <v>2859</v>
      </c>
      <c r="Q3023" s="3">
        <f>IFERROR(_xlfn.XLOOKUP(B3023,[12]Sheet1!$H$1:$H$65536,[12]Sheet1!$J$1:$J$65536),0)</f>
        <v>3171</v>
      </c>
      <c r="R3023" s="3">
        <f>IFERROR(_xlfn.XLOOKUP(B3023,[13]Sheet1!$H$1:$H$65536,[13]Sheet1!$J$1:$J$65536),)</f>
        <v>3211</v>
      </c>
      <c r="S3023" s="3">
        <f>IFERROR(_xlfn.XLOOKUP(B3023,[14]Sheet1!$H$1:$H$65536,[14]Sheet1!$K$1:$K$65536),0)</f>
        <v>907</v>
      </c>
      <c r="T3023" s="3">
        <f>IFERROR(_xlfn.XLOOKUP(B3023,[15]Sheet1!$H$1:$H$65536,[15]Sheet1!$J$1:$J$65536),0)</f>
        <v>1123</v>
      </c>
      <c r="U3023" s="3">
        <f>IFERROR(_xlfn.XLOOKUP(B3023,[16]Sheet1!$H$1:$H$65536,[16]Sheet1!$J$1:$J$65536),0)</f>
        <v>1275</v>
      </c>
      <c r="V3023" s="3">
        <f>IFERROR(_xlfn.XLOOKUP(B3023,[17]Sheet1!$H$1:$H$65536,[17]Sheet1!$J$1:$J$65536),0)</f>
        <v>1435</v>
      </c>
      <c r="W3023" s="3">
        <f>IFERROR(_xlfn.XLOOKUP(B3023,[18]Sheet1!$H$1:$H$65536,[18]Sheet1!$J$1:$J$65536),0)</f>
        <v>1715</v>
      </c>
      <c r="X3023" s="3">
        <f>IFERROR(_xlfn.XLOOKUP(B3023,[19]Sheet1!$H$1:$H$65536,[19]Sheet1!$J$1:$J$65536),0)</f>
        <v>2011</v>
      </c>
      <c r="Y3023" s="3">
        <f>IFERROR(_xlfn.XLOOKUP(B3023,[20]Sheet1!$H$1:$H$65536,[20]Sheet1!$J$1:$J$65536),0)</f>
        <v>980</v>
      </c>
      <c r="Z3023" s="3">
        <f>IFERROR(_xlfn.XLOOKUP(B3023,[21]Sheet1!$H$1:$H$65536,[21]Sheet1!$J$1:$J$65536),0)</f>
        <v>1260</v>
      </c>
    </row>
    <row r="3024" spans="1:26" x14ac:dyDescent="0.3">
      <c r="A3024" s="2" t="str">
        <f t="shared" si="47"/>
        <v>T1</v>
      </c>
      <c r="B3024" s="1" t="s">
        <v>5146</v>
      </c>
      <c r="C3024" s="23" t="str">
        <f>_xlfn.XLOOKUP(B3024,IP구분!A:A,IP구분!C:C)</f>
        <v>타요</v>
      </c>
      <c r="D3024" s="1" t="s">
        <v>5147</v>
      </c>
      <c r="E3024" s="7">
        <f>IFERROR(_xlfn.XLOOKUP(B3024,단가!A:A,단가!C:C),0)</f>
        <v>1790</v>
      </c>
      <c r="F3024" s="3">
        <f>IFERROR(_xlfn.XLOOKUP(B3024,'[1]2609 재고'!$I$1:$I$65536,'[1]2609 재고'!$K$1:$K$65536),0)</f>
        <v>2658</v>
      </c>
      <c r="G3024" s="3">
        <f>IFERROR(_xlfn.XLOOKUP(B3024,[2]Sheet1!$H$1:$H$65536,[2]Sheet1!$K$1:$K$65536),0)</f>
        <v>2786</v>
      </c>
      <c r="H3024" s="3">
        <f>IFERROR(_xlfn.XLOOKUP(B3024,[3]Sheet1!$H$1:$H$65536,[3]Sheet1!$J$1:$J$65536),0)</f>
        <v>2826</v>
      </c>
      <c r="I3024" s="3">
        <f>IFERROR(_xlfn.XLOOKUP(B3024,[4]Sheet1!$H$1:$H$65536,[4]Sheet1!$J$1:$J$65536),0)</f>
        <v>3250</v>
      </c>
      <c r="J3024" s="3">
        <f>IFERROR(_xlfn.XLOOKUP(B3024,[5]Sheet1!$H$1:$H$65536,[5]Sheet1!$J$1:$J$65536),0)</f>
        <v>3394</v>
      </c>
      <c r="K3024" s="3">
        <f>IFERROR(_xlfn.XLOOKUP(B3024,[6]Sheet1!$H$1:$H$65536,[6]Sheet1!$J$1:$J$65536),0)</f>
        <v>3402</v>
      </c>
      <c r="L3024" s="3">
        <f>IFERROR(_xlfn.XLOOKUP(B3024,[7]Sheet1!$H$1:$H$65536,[7]Sheet1!$J$1:$J$65536),0)</f>
        <v>554</v>
      </c>
      <c r="M3024" s="3">
        <f>IFERROR(_xlfn.XLOOKUP(B3024,[8]Sheet1!$H$1:$H$65536,[8]Sheet1!$J$1:$J$65536),0)</f>
        <v>746</v>
      </c>
      <c r="N3024" s="3">
        <f>IFERROR(_xlfn.XLOOKUP(B3024,[9]Sheet1!$H$1:$H$65536,[9]Sheet1!$J$1:$J$65536),0)</f>
        <v>850</v>
      </c>
      <c r="O3024" s="3">
        <f>IFERROR(_xlfn.XLOOKUP(B3024,[10]Sheet1!$H$1:$H$65536,[10]Sheet1!$J$1:$J$65536),0)</f>
        <v>946</v>
      </c>
      <c r="P3024" s="3">
        <f>IFERROR(_xlfn.XLOOKUP(B3024,[11]Sheet1!$H$1:$H$65536,[11]Sheet1!$J$1:$J$65536),0)</f>
        <v>1202</v>
      </c>
      <c r="Q3024" s="3">
        <f>IFERROR(_xlfn.XLOOKUP(B3024,[12]Sheet1!$H$1:$H$65536,[12]Sheet1!$J$1:$J$65536),0)</f>
        <v>1418</v>
      </c>
      <c r="R3024" s="3">
        <f>IFERROR(_xlfn.XLOOKUP(B3024,[13]Sheet1!$H$1:$H$65536,[13]Sheet1!$J$1:$J$65536),)</f>
        <v>1466</v>
      </c>
      <c r="S3024" s="3">
        <f>IFERROR(_xlfn.XLOOKUP(B3024,[14]Sheet1!$H$1:$H$65536,[14]Sheet1!$K$1:$K$65536),0)</f>
        <v>1562</v>
      </c>
      <c r="T3024" s="3">
        <f>IFERROR(_xlfn.XLOOKUP(B3024,[15]Sheet1!$H$1:$H$65536,[15]Sheet1!$J$1:$J$65536),0)</f>
        <v>1618</v>
      </c>
      <c r="U3024" s="3">
        <f>IFERROR(_xlfn.XLOOKUP(B3024,[16]Sheet1!$H$1:$H$65536,[16]Sheet1!$J$1:$J$65536),0)</f>
        <v>1794</v>
      </c>
      <c r="V3024" s="3">
        <f>IFERROR(_xlfn.XLOOKUP(B3024,[17]Sheet1!$H$1:$H$65536,[17]Sheet1!$J$1:$J$65536),0)</f>
        <v>1818</v>
      </c>
      <c r="W3024" s="3">
        <f>IFERROR(_xlfn.XLOOKUP(B3024,[18]Sheet1!$H$1:$H$65536,[18]Sheet1!$J$1:$J$65536),0)</f>
        <v>2090</v>
      </c>
      <c r="X3024" s="3">
        <f>IFERROR(_xlfn.XLOOKUP(B3024,[19]Sheet1!$H$1:$H$65536,[19]Sheet1!$J$1:$J$65536),0)</f>
        <v>2218</v>
      </c>
      <c r="Y3024" s="3">
        <f>IFERROR(_xlfn.XLOOKUP(B3024,[20]Sheet1!$H$1:$H$65536,[20]Sheet1!$J$1:$J$65536),0)</f>
        <v>2347</v>
      </c>
      <c r="Z3024" s="3">
        <f>IFERROR(_xlfn.XLOOKUP(B3024,[21]Sheet1!$H$1:$H$65536,[21]Sheet1!$J$1:$J$65536),0)</f>
        <v>2603</v>
      </c>
    </row>
    <row r="3025" spans="1:26" x14ac:dyDescent="0.3">
      <c r="A3025" s="2" t="str">
        <f t="shared" si="47"/>
        <v>X1</v>
      </c>
      <c r="B3025" s="1" t="s">
        <v>6581</v>
      </c>
      <c r="C3025" s="23" t="str">
        <f>_xlfn.XLOOKUP(B3025,IP구분!A:A,IP구분!C:C)</f>
        <v>타요</v>
      </c>
      <c r="D3025" s="1" t="s">
        <v>6582</v>
      </c>
      <c r="E3025" s="7">
        <f>IFERROR(_xlfn.XLOOKUP(B3025,단가!A:A,단가!C:C),0)</f>
        <v>0</v>
      </c>
      <c r="F3025" s="3">
        <f>IFERROR(_xlfn.XLOOKUP(B3025,'[1]2609 재고'!$I$1:$I$65536,'[1]2609 재고'!$K$1:$K$65536),0)</f>
        <v>0</v>
      </c>
      <c r="G3025" s="3">
        <f>IFERROR(_xlfn.XLOOKUP(B3025,[2]Sheet1!$H$1:$H$65536,[2]Sheet1!$K$1:$K$65536),0)</f>
        <v>0</v>
      </c>
      <c r="H3025" s="3">
        <f>IFERROR(_xlfn.XLOOKUP(B3025,[3]Sheet1!$H$1:$H$65536,[3]Sheet1!$J$1:$J$65536),0)</f>
        <v>0</v>
      </c>
      <c r="I3025" s="3">
        <f>IFERROR(_xlfn.XLOOKUP(B3025,[4]Sheet1!$H$1:$H$65536,[4]Sheet1!$J$1:$J$65536),0)</f>
        <v>0</v>
      </c>
      <c r="J3025" s="3">
        <f>IFERROR(_xlfn.XLOOKUP(B3025,[5]Sheet1!$H$1:$H$65536,[5]Sheet1!$J$1:$J$65536),0)</f>
        <v>0</v>
      </c>
      <c r="K3025" s="3">
        <f>IFERROR(_xlfn.XLOOKUP(B3025,[6]Sheet1!$H$1:$H$65536,[6]Sheet1!$J$1:$J$65536),0)</f>
        <v>0</v>
      </c>
      <c r="L3025" s="3">
        <f>IFERROR(_xlfn.XLOOKUP(B3025,[7]Sheet1!$H$1:$H$65536,[7]Sheet1!$J$1:$J$65536),0)</f>
        <v>0</v>
      </c>
      <c r="M3025" s="3">
        <f>IFERROR(_xlfn.XLOOKUP(B3025,[8]Sheet1!$H$1:$H$65536,[8]Sheet1!$J$1:$J$65536),0)</f>
        <v>0</v>
      </c>
      <c r="N3025" s="3">
        <f>IFERROR(_xlfn.XLOOKUP(B3025,[9]Sheet1!$H$1:$H$65536,[9]Sheet1!$J$1:$J$65536),0)</f>
        <v>0</v>
      </c>
      <c r="O3025" s="3">
        <f>IFERROR(_xlfn.XLOOKUP(B3025,[10]Sheet1!$H$1:$H$65536,[10]Sheet1!$J$1:$J$65536),0)</f>
        <v>0</v>
      </c>
      <c r="P3025" s="3">
        <f>IFERROR(_xlfn.XLOOKUP(B3025,[11]Sheet1!$H$1:$H$65536,[11]Sheet1!$J$1:$J$65536),0)</f>
        <v>0</v>
      </c>
      <c r="Q3025" s="3">
        <f>IFERROR(_xlfn.XLOOKUP(B3025,[12]Sheet1!$H$1:$H$65536,[12]Sheet1!$J$1:$J$65536),0)</f>
        <v>0</v>
      </c>
      <c r="R3025" s="3">
        <f>IFERROR(_xlfn.XLOOKUP(B3025,[13]Sheet1!$H$1:$H$65536,[13]Sheet1!$J$1:$J$65536),)</f>
        <v>0</v>
      </c>
      <c r="S3025" s="3">
        <f>IFERROR(_xlfn.XLOOKUP(B3025,[14]Sheet1!$H$1:$H$65536,[14]Sheet1!$K$1:$K$65536),0)</f>
        <v>0</v>
      </c>
      <c r="T3025" s="3">
        <f>IFERROR(_xlfn.XLOOKUP(B3025,[15]Sheet1!$H$1:$H$65536,[15]Sheet1!$J$1:$J$65536),0)</f>
        <v>0</v>
      </c>
      <c r="U3025" s="3">
        <f>IFERROR(_xlfn.XLOOKUP(B3025,[16]Sheet1!$H$1:$H$65536,[16]Sheet1!$J$1:$J$65536),0)</f>
        <v>0</v>
      </c>
      <c r="V3025" s="3">
        <f>IFERROR(_xlfn.XLOOKUP(B3025,[17]Sheet1!$H$1:$H$65536,[17]Sheet1!$J$1:$J$65536),0)</f>
        <v>0</v>
      </c>
      <c r="W3025" s="3">
        <f>IFERROR(_xlfn.XLOOKUP(B3025,[18]Sheet1!$H$1:$H$65536,[18]Sheet1!$J$1:$J$65536),0)</f>
        <v>0</v>
      </c>
      <c r="X3025" s="3">
        <f>IFERROR(_xlfn.XLOOKUP(B3025,[19]Sheet1!$H$1:$H$65536,[19]Sheet1!$J$1:$J$65536),0)</f>
        <v>0</v>
      </c>
      <c r="Y3025" s="3">
        <f>IFERROR(_xlfn.XLOOKUP(B3025,[20]Sheet1!$H$1:$H$65536,[20]Sheet1!$J$1:$J$65536),0)</f>
        <v>0</v>
      </c>
      <c r="Z3025" s="3">
        <f>IFERROR(_xlfn.XLOOKUP(B3025,[21]Sheet1!$H$1:$H$65536,[21]Sheet1!$J$1:$J$65536),0)</f>
        <v>0</v>
      </c>
    </row>
    <row r="3026" spans="1:26" x14ac:dyDescent="0.3">
      <c r="A3026" s="2" t="str">
        <f t="shared" si="47"/>
        <v>X1</v>
      </c>
      <c r="B3026" s="1" t="s">
        <v>5148</v>
      </c>
      <c r="C3026" s="23" t="str">
        <f>_xlfn.XLOOKUP(B3026,IP구분!A:A,IP구분!C:C)</f>
        <v>타요</v>
      </c>
      <c r="D3026" s="1" t="s">
        <v>5149</v>
      </c>
      <c r="E3026" s="7" t="str">
        <f>IFERROR(_xlfn.XLOOKUP(B3026,단가!A:A,단가!C:C),0)</f>
        <v xml:space="preserve">                     -</v>
      </c>
      <c r="F3026" s="3">
        <f>IFERROR(_xlfn.XLOOKUP(B3026,'[1]2609 재고'!$I$1:$I$65536,'[1]2609 재고'!$K$1:$K$65536),0)</f>
        <v>0</v>
      </c>
      <c r="G3026" s="3">
        <f>IFERROR(_xlfn.XLOOKUP(B3026,[2]Sheet1!$H$1:$H$65536,[2]Sheet1!$K$1:$K$65536),0)</f>
        <v>0</v>
      </c>
      <c r="H3026" s="3">
        <f>IFERROR(_xlfn.XLOOKUP(B3026,[3]Sheet1!$H$1:$H$65536,[3]Sheet1!$J$1:$J$65536),0)</f>
        <v>0</v>
      </c>
      <c r="I3026" s="3">
        <f>IFERROR(_xlfn.XLOOKUP(B3026,[4]Sheet1!$H$1:$H$65536,[4]Sheet1!$J$1:$J$65536),0)</f>
        <v>0</v>
      </c>
      <c r="J3026" s="3">
        <f>IFERROR(_xlfn.XLOOKUP(B3026,[5]Sheet1!$H$1:$H$65536,[5]Sheet1!$J$1:$J$65536),0)</f>
        <v>0</v>
      </c>
      <c r="K3026" s="3">
        <f>IFERROR(_xlfn.XLOOKUP(B3026,[6]Sheet1!$H$1:$H$65536,[6]Sheet1!$J$1:$J$65536),0)</f>
        <v>0</v>
      </c>
      <c r="L3026" s="3">
        <f>IFERROR(_xlfn.XLOOKUP(B3026,[7]Sheet1!$H$1:$H$65536,[7]Sheet1!$J$1:$J$65536),0)</f>
        <v>0</v>
      </c>
      <c r="M3026" s="3">
        <f>IFERROR(_xlfn.XLOOKUP(B3026,[8]Sheet1!$H$1:$H$65536,[8]Sheet1!$J$1:$J$65536),0)</f>
        <v>0</v>
      </c>
      <c r="N3026" s="3">
        <f>IFERROR(_xlfn.XLOOKUP(B3026,[9]Sheet1!$H$1:$H$65536,[9]Sheet1!$J$1:$J$65536),0)</f>
        <v>0</v>
      </c>
      <c r="O3026" s="3">
        <f>IFERROR(_xlfn.XLOOKUP(B3026,[10]Sheet1!$H$1:$H$65536,[10]Sheet1!$J$1:$J$65536),0)</f>
        <v>0</v>
      </c>
      <c r="P3026" s="3">
        <f>IFERROR(_xlfn.XLOOKUP(B3026,[11]Sheet1!$H$1:$H$65536,[11]Sheet1!$J$1:$J$65536),0)</f>
        <v>0</v>
      </c>
      <c r="Q3026" s="3">
        <f>IFERROR(_xlfn.XLOOKUP(B3026,[12]Sheet1!$H$1:$H$65536,[12]Sheet1!$J$1:$J$65536),0)</f>
        <v>0</v>
      </c>
      <c r="R3026" s="3">
        <f>IFERROR(_xlfn.XLOOKUP(B3026,[13]Sheet1!$H$1:$H$65536,[13]Sheet1!$J$1:$J$65536),)</f>
        <v>0</v>
      </c>
      <c r="S3026" s="3">
        <f>IFERROR(_xlfn.XLOOKUP(B3026,[14]Sheet1!$H$1:$H$65536,[14]Sheet1!$K$1:$K$65536),0)</f>
        <v>0</v>
      </c>
      <c r="T3026" s="3">
        <f>IFERROR(_xlfn.XLOOKUP(B3026,[15]Sheet1!$H$1:$H$65536,[15]Sheet1!$J$1:$J$65536),0)</f>
        <v>0</v>
      </c>
      <c r="U3026" s="3">
        <f>IFERROR(_xlfn.XLOOKUP(B3026,[16]Sheet1!$H$1:$H$65536,[16]Sheet1!$J$1:$J$65536),0)</f>
        <v>0</v>
      </c>
      <c r="V3026" s="3">
        <f>IFERROR(_xlfn.XLOOKUP(B3026,[17]Sheet1!$H$1:$H$65536,[17]Sheet1!$J$1:$J$65536),0)</f>
        <v>0</v>
      </c>
      <c r="W3026" s="3">
        <f>IFERROR(_xlfn.XLOOKUP(B3026,[18]Sheet1!$H$1:$H$65536,[18]Sheet1!$J$1:$J$65536),0)</f>
        <v>0</v>
      </c>
      <c r="X3026" s="3">
        <f>IFERROR(_xlfn.XLOOKUP(B3026,[19]Sheet1!$H$1:$H$65536,[19]Sheet1!$J$1:$J$65536),0)</f>
        <v>0</v>
      </c>
      <c r="Y3026" s="3">
        <f>IFERROR(_xlfn.XLOOKUP(B3026,[20]Sheet1!$H$1:$H$65536,[20]Sheet1!$J$1:$J$65536),0)</f>
        <v>0</v>
      </c>
      <c r="Z3026" s="3">
        <f>IFERROR(_xlfn.XLOOKUP(B3026,[21]Sheet1!$H$1:$H$65536,[21]Sheet1!$J$1:$J$65536),0)</f>
        <v>0</v>
      </c>
    </row>
    <row r="3027" spans="1:26" x14ac:dyDescent="0.3">
      <c r="A3027" s="2" t="str">
        <f t="shared" si="47"/>
        <v>T1</v>
      </c>
      <c r="B3027" s="1" t="s">
        <v>6583</v>
      </c>
      <c r="C3027" s="23" t="str">
        <f>_xlfn.XLOOKUP(B3027,IP구분!A:A,IP구분!C:C)</f>
        <v>띠띠뽀</v>
      </c>
      <c r="D3027" s="1" t="s">
        <v>6584</v>
      </c>
      <c r="E3027" s="7" t="str">
        <f>IFERROR(_xlfn.XLOOKUP(B3027,단가!A:A,단가!C:C),0)</f>
        <v xml:space="preserve">                     -</v>
      </c>
      <c r="F3027" s="3">
        <f>IFERROR(_xlfn.XLOOKUP(B3027,'[1]2609 재고'!$I$1:$I$65536,'[1]2609 재고'!$K$1:$K$65536),0)</f>
        <v>0</v>
      </c>
      <c r="G3027" s="3">
        <f>IFERROR(_xlfn.XLOOKUP(B3027,[2]Sheet1!$H$1:$H$65536,[2]Sheet1!$K$1:$K$65536),0)</f>
        <v>0</v>
      </c>
      <c r="H3027" s="3">
        <f>IFERROR(_xlfn.XLOOKUP(B3027,[3]Sheet1!$H$1:$H$65536,[3]Sheet1!$J$1:$J$65536),0)</f>
        <v>0</v>
      </c>
      <c r="I3027" s="3">
        <f>IFERROR(_xlfn.XLOOKUP(B3027,[4]Sheet1!$H$1:$H$65536,[4]Sheet1!$J$1:$J$65536),0)</f>
        <v>0</v>
      </c>
      <c r="J3027" s="3">
        <f>IFERROR(_xlfn.XLOOKUP(B3027,[5]Sheet1!$H$1:$H$65536,[5]Sheet1!$J$1:$J$65536),0)</f>
        <v>0</v>
      </c>
      <c r="K3027" s="3">
        <f>IFERROR(_xlfn.XLOOKUP(B3027,[6]Sheet1!$H$1:$H$65536,[6]Sheet1!$J$1:$J$65536),0)</f>
        <v>0</v>
      </c>
      <c r="L3027" s="3">
        <f>IFERROR(_xlfn.XLOOKUP(B3027,[7]Sheet1!$H$1:$H$65536,[7]Sheet1!$J$1:$J$65536),0)</f>
        <v>0</v>
      </c>
      <c r="M3027" s="3">
        <f>IFERROR(_xlfn.XLOOKUP(B3027,[8]Sheet1!$H$1:$H$65536,[8]Sheet1!$J$1:$J$65536),0)</f>
        <v>0</v>
      </c>
      <c r="N3027" s="3">
        <f>IFERROR(_xlfn.XLOOKUP(B3027,[9]Sheet1!$H$1:$H$65536,[9]Sheet1!$J$1:$J$65536),0)</f>
        <v>0</v>
      </c>
      <c r="O3027" s="3">
        <f>IFERROR(_xlfn.XLOOKUP(B3027,[10]Sheet1!$H$1:$H$65536,[10]Sheet1!$J$1:$J$65536),0)</f>
        <v>0</v>
      </c>
      <c r="P3027" s="3">
        <f>IFERROR(_xlfn.XLOOKUP(B3027,[11]Sheet1!$H$1:$H$65536,[11]Sheet1!$J$1:$J$65536),0)</f>
        <v>0</v>
      </c>
      <c r="Q3027" s="3">
        <f>IFERROR(_xlfn.XLOOKUP(B3027,[12]Sheet1!$H$1:$H$65536,[12]Sheet1!$J$1:$J$65536),0)</f>
        <v>0</v>
      </c>
      <c r="R3027" s="3">
        <f>IFERROR(_xlfn.XLOOKUP(B3027,[13]Sheet1!$H$1:$H$65536,[13]Sheet1!$J$1:$J$65536),)</f>
        <v>0</v>
      </c>
      <c r="S3027" s="3">
        <f>IFERROR(_xlfn.XLOOKUP(B3027,[14]Sheet1!$H$1:$H$65536,[14]Sheet1!$K$1:$K$65536),0)</f>
        <v>0</v>
      </c>
      <c r="T3027" s="3">
        <f>IFERROR(_xlfn.XLOOKUP(B3027,[15]Sheet1!$H$1:$H$65536,[15]Sheet1!$J$1:$J$65536),0)</f>
        <v>0</v>
      </c>
      <c r="U3027" s="3">
        <f>IFERROR(_xlfn.XLOOKUP(B3027,[16]Sheet1!$H$1:$H$65536,[16]Sheet1!$J$1:$J$65536),0)</f>
        <v>0</v>
      </c>
      <c r="V3027" s="3">
        <f>IFERROR(_xlfn.XLOOKUP(B3027,[17]Sheet1!$H$1:$H$65536,[17]Sheet1!$J$1:$J$65536),0)</f>
        <v>0</v>
      </c>
      <c r="W3027" s="3">
        <f>IFERROR(_xlfn.XLOOKUP(B3027,[18]Sheet1!$H$1:$H$65536,[18]Sheet1!$J$1:$J$65536),0)</f>
        <v>0</v>
      </c>
      <c r="X3027" s="3">
        <f>IFERROR(_xlfn.XLOOKUP(B3027,[19]Sheet1!$H$1:$H$65536,[19]Sheet1!$J$1:$J$65536),0)</f>
        <v>0</v>
      </c>
      <c r="Y3027" s="3">
        <f>IFERROR(_xlfn.XLOOKUP(B3027,[20]Sheet1!$H$1:$H$65536,[20]Sheet1!$J$1:$J$65536),0)</f>
        <v>0</v>
      </c>
      <c r="Z3027" s="3">
        <f>IFERROR(_xlfn.XLOOKUP(B3027,[21]Sheet1!$H$1:$H$65536,[21]Sheet1!$J$1:$J$65536),0)</f>
        <v>1</v>
      </c>
    </row>
    <row r="3028" spans="1:26" x14ac:dyDescent="0.3">
      <c r="A3028" s="2" t="str">
        <f t="shared" si="47"/>
        <v>E1</v>
      </c>
      <c r="B3028" s="1" t="s">
        <v>1880</v>
      </c>
      <c r="C3028" s="23" t="str">
        <f>_xlfn.XLOOKUP(B3028,IP구분!A:A,IP구분!C:C)</f>
        <v>잔망루피</v>
      </c>
      <c r="D3028" s="1" t="s">
        <v>1881</v>
      </c>
      <c r="E3028" s="7">
        <f>IFERROR(_xlfn.XLOOKUP(B3028,단가!A:A,단가!C:C),0)</f>
        <v>0</v>
      </c>
      <c r="F3028" s="3">
        <f>IFERROR(_xlfn.XLOOKUP(B3028,'[1]2609 재고'!$I$1:$I$65536,'[1]2609 재고'!$K$1:$K$65536),0)</f>
        <v>0</v>
      </c>
      <c r="G3028" s="3">
        <f>IFERROR(_xlfn.XLOOKUP(B3028,[2]Sheet1!$H$1:$H$65536,[2]Sheet1!$K$1:$K$65536),0)</f>
        <v>0</v>
      </c>
      <c r="H3028" s="3">
        <f>IFERROR(_xlfn.XLOOKUP(B3028,[3]Sheet1!$H$1:$H$65536,[3]Sheet1!$J$1:$J$65536),0)</f>
        <v>0</v>
      </c>
      <c r="I3028" s="3">
        <f>IFERROR(_xlfn.XLOOKUP(B3028,[4]Sheet1!$H$1:$H$65536,[4]Sheet1!$J$1:$J$65536),0)</f>
        <v>0</v>
      </c>
      <c r="J3028" s="3">
        <f>IFERROR(_xlfn.XLOOKUP(B3028,[5]Sheet1!$H$1:$H$65536,[5]Sheet1!$J$1:$J$65536),0)</f>
        <v>0</v>
      </c>
      <c r="K3028" s="3">
        <f>IFERROR(_xlfn.XLOOKUP(B3028,[6]Sheet1!$H$1:$H$65536,[6]Sheet1!$J$1:$J$65536),0)</f>
        <v>0</v>
      </c>
      <c r="L3028" s="3">
        <f>IFERROR(_xlfn.XLOOKUP(B3028,[7]Sheet1!$H$1:$H$65536,[7]Sheet1!$J$1:$J$65536),0)</f>
        <v>0</v>
      </c>
      <c r="M3028" s="3">
        <f>IFERROR(_xlfn.XLOOKUP(B3028,[8]Sheet1!$H$1:$H$65536,[8]Sheet1!$J$1:$J$65536),0)</f>
        <v>0</v>
      </c>
      <c r="N3028" s="3">
        <f>IFERROR(_xlfn.XLOOKUP(B3028,[9]Sheet1!$H$1:$H$65536,[9]Sheet1!$J$1:$J$65536),0)</f>
        <v>0</v>
      </c>
      <c r="O3028" s="3">
        <f>IFERROR(_xlfn.XLOOKUP(B3028,[10]Sheet1!$H$1:$H$65536,[10]Sheet1!$J$1:$J$65536),0)</f>
        <v>0</v>
      </c>
      <c r="P3028" s="3">
        <f>IFERROR(_xlfn.XLOOKUP(B3028,[11]Sheet1!$H$1:$H$65536,[11]Sheet1!$J$1:$J$65536),0)</f>
        <v>0</v>
      </c>
      <c r="Q3028" s="3">
        <f>IFERROR(_xlfn.XLOOKUP(B3028,[12]Sheet1!$H$1:$H$65536,[12]Sheet1!$J$1:$J$65536),0)</f>
        <v>0</v>
      </c>
      <c r="R3028" s="3">
        <f>IFERROR(_xlfn.XLOOKUP(B3028,[13]Sheet1!$H$1:$H$65536,[13]Sheet1!$J$1:$J$65536),)</f>
        <v>0</v>
      </c>
      <c r="S3028" s="3">
        <f>IFERROR(_xlfn.XLOOKUP(B3028,[14]Sheet1!$H$1:$H$65536,[14]Sheet1!$K$1:$K$65536),0)</f>
        <v>0</v>
      </c>
      <c r="T3028" s="3">
        <f>IFERROR(_xlfn.XLOOKUP(B3028,[15]Sheet1!$H$1:$H$65536,[15]Sheet1!$J$1:$J$65536),0)</f>
        <v>0</v>
      </c>
      <c r="U3028" s="3">
        <f>IFERROR(_xlfn.XLOOKUP(B3028,[16]Sheet1!$H$1:$H$65536,[16]Sheet1!$J$1:$J$65536),0)</f>
        <v>0</v>
      </c>
      <c r="V3028" s="3">
        <f>IFERROR(_xlfn.XLOOKUP(B3028,[17]Sheet1!$H$1:$H$65536,[17]Sheet1!$J$1:$J$65536),0)</f>
        <v>0</v>
      </c>
      <c r="W3028" s="3">
        <f>IFERROR(_xlfn.XLOOKUP(B3028,[18]Sheet1!$H$1:$H$65536,[18]Sheet1!$J$1:$J$65536),0)</f>
        <v>0</v>
      </c>
      <c r="X3028" s="3">
        <f>IFERROR(_xlfn.XLOOKUP(B3028,[19]Sheet1!$H$1:$H$65536,[19]Sheet1!$J$1:$J$65536),0)</f>
        <v>0</v>
      </c>
      <c r="Y3028" s="3">
        <f>IFERROR(_xlfn.XLOOKUP(B3028,[20]Sheet1!$H$1:$H$65536,[20]Sheet1!$J$1:$J$65536),0)</f>
        <v>0</v>
      </c>
      <c r="Z3028" s="3">
        <f>IFERROR(_xlfn.XLOOKUP(B3028,[21]Sheet1!$H$1:$H$65536,[21]Sheet1!$J$1:$J$65536),0)</f>
        <v>0</v>
      </c>
    </row>
    <row r="3029" spans="1:26" x14ac:dyDescent="0.3">
      <c r="A3029" s="2" t="str">
        <f t="shared" si="47"/>
        <v>T1</v>
      </c>
      <c r="B3029" s="1" t="s">
        <v>3956</v>
      </c>
      <c r="C3029" s="23" t="str">
        <f>_xlfn.XLOOKUP(B3029,IP구분!A:A,IP구분!C:C)</f>
        <v>잔망루피</v>
      </c>
      <c r="D3029" s="1" t="s">
        <v>3957</v>
      </c>
      <c r="E3029" s="7">
        <f>IFERROR(_xlfn.XLOOKUP(B3029,단가!A:A,단가!C:C),0)</f>
        <v>3634</v>
      </c>
      <c r="F3029" s="3">
        <f>IFERROR(_xlfn.XLOOKUP(B3029,'[1]2609 재고'!$I$1:$I$65536,'[1]2609 재고'!$K$1:$K$65536),0)</f>
        <v>1011</v>
      </c>
      <c r="G3029" s="3">
        <f>IFERROR(_xlfn.XLOOKUP(B3029,[2]Sheet1!$H$1:$H$65536,[2]Sheet1!$K$1:$K$65536),0)</f>
        <v>1065</v>
      </c>
      <c r="H3029" s="3">
        <f>IFERROR(_xlfn.XLOOKUP(B3029,[3]Sheet1!$H$1:$H$65536,[3]Sheet1!$J$1:$J$65536),0)</f>
        <v>1106</v>
      </c>
      <c r="I3029" s="3">
        <f>IFERROR(_xlfn.XLOOKUP(B3029,[4]Sheet1!$H$1:$H$65536,[4]Sheet1!$J$1:$J$65536),0)</f>
        <v>1149</v>
      </c>
      <c r="J3029" s="3">
        <f>IFERROR(_xlfn.XLOOKUP(B3029,[5]Sheet1!$H$1:$H$65536,[5]Sheet1!$J$1:$J$65536),0)</f>
        <v>1175</v>
      </c>
      <c r="K3029" s="3">
        <f>IFERROR(_xlfn.XLOOKUP(B3029,[6]Sheet1!$H$1:$H$65536,[6]Sheet1!$J$1:$J$65536),0)</f>
        <v>1212</v>
      </c>
      <c r="L3029" s="3">
        <f>IFERROR(_xlfn.XLOOKUP(B3029,[7]Sheet1!$H$1:$H$65536,[7]Sheet1!$J$1:$J$65536),0)</f>
        <v>1271</v>
      </c>
      <c r="M3029" s="3">
        <f>IFERROR(_xlfn.XLOOKUP(B3029,[8]Sheet1!$H$1:$H$65536,[8]Sheet1!$J$1:$J$65536),0)</f>
        <v>1330</v>
      </c>
      <c r="N3029" s="3">
        <f>IFERROR(_xlfn.XLOOKUP(B3029,[9]Sheet1!$H$1:$H$65536,[9]Sheet1!$J$1:$J$65536),0)</f>
        <v>1374</v>
      </c>
      <c r="O3029" s="3">
        <f>IFERROR(_xlfn.XLOOKUP(B3029,[10]Sheet1!$H$1:$H$65536,[10]Sheet1!$J$1:$J$65536),0)</f>
        <v>1429</v>
      </c>
      <c r="P3029" s="3">
        <f>IFERROR(_xlfn.XLOOKUP(B3029,[11]Sheet1!$H$1:$H$65536,[11]Sheet1!$J$1:$J$65536),0)</f>
        <v>1460</v>
      </c>
      <c r="Q3029" s="3">
        <f>IFERROR(_xlfn.XLOOKUP(B3029,[12]Sheet1!$H$1:$H$65536,[12]Sheet1!$J$1:$J$65536),0)</f>
        <v>1489</v>
      </c>
      <c r="R3029" s="3">
        <f>IFERROR(_xlfn.XLOOKUP(B3029,[13]Sheet1!$H$1:$H$65536,[13]Sheet1!$J$1:$J$65536),)</f>
        <v>1516</v>
      </c>
      <c r="S3029" s="3">
        <f>IFERROR(_xlfn.XLOOKUP(B3029,[14]Sheet1!$H$1:$H$65536,[14]Sheet1!$K$1:$K$65536),0)</f>
        <v>1551</v>
      </c>
      <c r="T3029" s="3">
        <f>IFERROR(_xlfn.XLOOKUP(B3029,[15]Sheet1!$H$1:$H$65536,[15]Sheet1!$J$1:$J$65536),0)</f>
        <v>1593</v>
      </c>
      <c r="U3029" s="3">
        <f>IFERROR(_xlfn.XLOOKUP(B3029,[16]Sheet1!$H$1:$H$65536,[16]Sheet1!$J$1:$J$65536),0)</f>
        <v>1636</v>
      </c>
      <c r="V3029" s="3">
        <f>IFERROR(_xlfn.XLOOKUP(B3029,[17]Sheet1!$H$1:$H$65536,[17]Sheet1!$J$1:$J$65536),0)</f>
        <v>1794</v>
      </c>
      <c r="W3029" s="3">
        <f>IFERROR(_xlfn.XLOOKUP(B3029,[18]Sheet1!$H$1:$H$65536,[18]Sheet1!$J$1:$J$65536),0)</f>
        <v>1859</v>
      </c>
      <c r="X3029" s="3">
        <f>IFERROR(_xlfn.XLOOKUP(B3029,[19]Sheet1!$H$1:$H$65536,[19]Sheet1!$J$1:$J$65536),0)</f>
        <v>1946</v>
      </c>
      <c r="Y3029" s="3">
        <f>IFERROR(_xlfn.XLOOKUP(B3029,[20]Sheet1!$H$1:$H$65536,[20]Sheet1!$J$1:$J$65536),0)</f>
        <v>2025</v>
      </c>
      <c r="Z3029" s="3">
        <f>IFERROR(_xlfn.XLOOKUP(B3029,[21]Sheet1!$H$1:$H$65536,[21]Sheet1!$J$1:$J$65536),0)</f>
        <v>2104</v>
      </c>
    </row>
    <row r="3030" spans="1:26" x14ac:dyDescent="0.3">
      <c r="A3030" s="2" t="str">
        <f t="shared" si="47"/>
        <v>T1</v>
      </c>
      <c r="B3030" s="1" t="s">
        <v>3958</v>
      </c>
      <c r="C3030" s="23" t="str">
        <f>_xlfn.XLOOKUP(B3030,IP구분!A:A,IP구분!C:C)</f>
        <v>잔망루피</v>
      </c>
      <c r="D3030" s="1" t="s">
        <v>3959</v>
      </c>
      <c r="E3030" s="7">
        <f>IFERROR(_xlfn.XLOOKUP(B3030,단가!A:A,단가!C:C),0)</f>
        <v>6127</v>
      </c>
      <c r="F3030" s="3">
        <f>IFERROR(_xlfn.XLOOKUP(B3030,'[1]2609 재고'!$I$1:$I$65536,'[1]2609 재고'!$K$1:$K$65536),0)</f>
        <v>112</v>
      </c>
      <c r="G3030" s="3">
        <f>IFERROR(_xlfn.XLOOKUP(B3030,[2]Sheet1!$H$1:$H$65536,[2]Sheet1!$K$1:$K$65536),0)</f>
        <v>112</v>
      </c>
      <c r="H3030" s="3">
        <f>IFERROR(_xlfn.XLOOKUP(B3030,[3]Sheet1!$H$1:$H$65536,[3]Sheet1!$J$1:$J$65536),0)</f>
        <v>112</v>
      </c>
      <c r="I3030" s="3">
        <f>IFERROR(_xlfn.XLOOKUP(B3030,[4]Sheet1!$H$1:$H$65536,[4]Sheet1!$J$1:$J$65536),0)</f>
        <v>124</v>
      </c>
      <c r="J3030" s="3">
        <f>IFERROR(_xlfn.XLOOKUP(B3030,[5]Sheet1!$H$1:$H$65536,[5]Sheet1!$J$1:$J$65536),0)</f>
        <v>126</v>
      </c>
      <c r="K3030" s="3">
        <f>IFERROR(_xlfn.XLOOKUP(B3030,[6]Sheet1!$H$1:$H$65536,[6]Sheet1!$J$1:$J$65536),0)</f>
        <v>140</v>
      </c>
      <c r="L3030" s="3">
        <f>IFERROR(_xlfn.XLOOKUP(B3030,[7]Sheet1!$H$1:$H$65536,[7]Sheet1!$J$1:$J$65536),0)</f>
        <v>156</v>
      </c>
      <c r="M3030" s="3">
        <f>IFERROR(_xlfn.XLOOKUP(B3030,[8]Sheet1!$H$1:$H$65536,[8]Sheet1!$J$1:$J$65536),0)</f>
        <v>208</v>
      </c>
      <c r="N3030" s="3">
        <f>IFERROR(_xlfn.XLOOKUP(B3030,[9]Sheet1!$H$1:$H$65536,[9]Sheet1!$J$1:$J$65536),0)</f>
        <v>238</v>
      </c>
      <c r="O3030" s="3">
        <f>IFERROR(_xlfn.XLOOKUP(B3030,[10]Sheet1!$H$1:$H$65536,[10]Sheet1!$J$1:$J$65536),0)</f>
        <v>266</v>
      </c>
      <c r="P3030" s="3">
        <f>IFERROR(_xlfn.XLOOKUP(B3030,[11]Sheet1!$H$1:$H$65536,[11]Sheet1!$J$1:$J$65536),0)</f>
        <v>307</v>
      </c>
      <c r="Q3030" s="3">
        <f>IFERROR(_xlfn.XLOOKUP(B3030,[12]Sheet1!$H$1:$H$65536,[12]Sheet1!$J$1:$J$65536),0)</f>
        <v>324</v>
      </c>
      <c r="R3030" s="3">
        <f>IFERROR(_xlfn.XLOOKUP(B3030,[13]Sheet1!$H$1:$H$65536,[13]Sheet1!$J$1:$J$65536),)</f>
        <v>348</v>
      </c>
      <c r="S3030" s="3">
        <f>IFERROR(_xlfn.XLOOKUP(B3030,[14]Sheet1!$H$1:$H$65536,[14]Sheet1!$K$1:$K$65536),0)</f>
        <v>422</v>
      </c>
      <c r="T3030" s="3">
        <f>IFERROR(_xlfn.XLOOKUP(B3030,[15]Sheet1!$H$1:$H$65536,[15]Sheet1!$J$1:$J$65536),0)</f>
        <v>503</v>
      </c>
      <c r="U3030" s="3">
        <f>IFERROR(_xlfn.XLOOKUP(B3030,[16]Sheet1!$H$1:$H$65536,[16]Sheet1!$J$1:$J$65536),0)</f>
        <v>614</v>
      </c>
      <c r="V3030" s="3">
        <f>IFERROR(_xlfn.XLOOKUP(B3030,[17]Sheet1!$H$1:$H$65536,[17]Sheet1!$J$1:$J$65536),0)</f>
        <v>691</v>
      </c>
      <c r="W3030" s="3">
        <f>IFERROR(_xlfn.XLOOKUP(B3030,[18]Sheet1!$H$1:$H$65536,[18]Sheet1!$J$1:$J$65536),0)</f>
        <v>778</v>
      </c>
      <c r="X3030" s="3">
        <f>IFERROR(_xlfn.XLOOKUP(B3030,[19]Sheet1!$H$1:$H$65536,[19]Sheet1!$J$1:$J$65536),0)</f>
        <v>954</v>
      </c>
      <c r="Y3030" s="3">
        <f>IFERROR(_xlfn.XLOOKUP(B3030,[20]Sheet1!$H$1:$H$65536,[20]Sheet1!$J$1:$J$65536),0)</f>
        <v>1110</v>
      </c>
      <c r="Z3030" s="3">
        <f>IFERROR(_xlfn.XLOOKUP(B3030,[21]Sheet1!$H$1:$H$65536,[21]Sheet1!$J$1:$J$65536),0)</f>
        <v>1234</v>
      </c>
    </row>
    <row r="3031" spans="1:26" x14ac:dyDescent="0.3">
      <c r="A3031" s="2" t="str">
        <f t="shared" si="47"/>
        <v>T1</v>
      </c>
      <c r="B3031" s="1" t="s">
        <v>3960</v>
      </c>
      <c r="C3031" s="23" t="str">
        <f>_xlfn.XLOOKUP(B3031,IP구분!A:A,IP구분!C:C)</f>
        <v>잔망루피</v>
      </c>
      <c r="D3031" s="1" t="s">
        <v>3961</v>
      </c>
      <c r="E3031" s="7">
        <f>IFERROR(_xlfn.XLOOKUP(B3031,단가!A:A,단가!C:C),0)</f>
        <v>9084</v>
      </c>
      <c r="F3031" s="3">
        <f>IFERROR(_xlfn.XLOOKUP(B3031,'[1]2609 재고'!$I$1:$I$65536,'[1]2609 재고'!$K$1:$K$65536),0)</f>
        <v>1210</v>
      </c>
      <c r="G3031" s="3">
        <f>IFERROR(_xlfn.XLOOKUP(B3031,[2]Sheet1!$H$1:$H$65536,[2]Sheet1!$K$1:$K$65536),0)</f>
        <v>1342</v>
      </c>
      <c r="H3031" s="3">
        <f>IFERROR(_xlfn.XLOOKUP(B3031,[3]Sheet1!$H$1:$H$65536,[3]Sheet1!$J$1:$J$65536),0)</f>
        <v>1449</v>
      </c>
      <c r="I3031" s="3">
        <f>IFERROR(_xlfn.XLOOKUP(B3031,[4]Sheet1!$H$1:$H$65536,[4]Sheet1!$J$1:$J$65536),0)</f>
        <v>1564</v>
      </c>
      <c r="J3031" s="3">
        <f>IFERROR(_xlfn.XLOOKUP(B3031,[5]Sheet1!$H$1:$H$65536,[5]Sheet1!$J$1:$J$65536),0)</f>
        <v>1605</v>
      </c>
      <c r="K3031" s="3">
        <f>IFERROR(_xlfn.XLOOKUP(B3031,[6]Sheet1!$H$1:$H$65536,[6]Sheet1!$J$1:$J$65536),0)</f>
        <v>1696</v>
      </c>
      <c r="L3031" s="3">
        <f>IFERROR(_xlfn.XLOOKUP(B3031,[7]Sheet1!$H$1:$H$65536,[7]Sheet1!$J$1:$J$65536),0)</f>
        <v>2530</v>
      </c>
      <c r="M3031" s="3">
        <f>IFERROR(_xlfn.XLOOKUP(B3031,[8]Sheet1!$H$1:$H$65536,[8]Sheet1!$J$1:$J$65536),0)</f>
        <v>2746</v>
      </c>
      <c r="N3031" s="3">
        <f>IFERROR(_xlfn.XLOOKUP(B3031,[9]Sheet1!$H$1:$H$65536,[9]Sheet1!$J$1:$J$65536),0)</f>
        <v>2885</v>
      </c>
      <c r="O3031" s="3">
        <f>IFERROR(_xlfn.XLOOKUP(B3031,[10]Sheet1!$H$1:$H$65536,[10]Sheet1!$J$1:$J$65536),0)</f>
        <v>3134</v>
      </c>
      <c r="P3031" s="3">
        <f>IFERROR(_xlfn.XLOOKUP(B3031,[11]Sheet1!$H$1:$H$65536,[11]Sheet1!$J$1:$J$65536),0)</f>
        <v>3221</v>
      </c>
      <c r="Q3031" s="3">
        <f>IFERROR(_xlfn.XLOOKUP(B3031,[12]Sheet1!$H$1:$H$65536,[12]Sheet1!$J$1:$J$65536),0)</f>
        <v>3313</v>
      </c>
      <c r="R3031" s="3">
        <f>IFERROR(_xlfn.XLOOKUP(B3031,[13]Sheet1!$H$1:$H$65536,[13]Sheet1!$J$1:$J$65536),)</f>
        <v>3356</v>
      </c>
      <c r="S3031" s="3">
        <f>IFERROR(_xlfn.XLOOKUP(B3031,[14]Sheet1!$H$1:$H$65536,[14]Sheet1!$K$1:$K$65536),0)</f>
        <v>4481</v>
      </c>
      <c r="T3031" s="3">
        <f>IFERROR(_xlfn.XLOOKUP(B3031,[15]Sheet1!$H$1:$H$65536,[15]Sheet1!$J$1:$J$65536),0)</f>
        <v>5154</v>
      </c>
      <c r="U3031" s="3">
        <f>IFERROR(_xlfn.XLOOKUP(B3031,[16]Sheet1!$H$1:$H$65536,[16]Sheet1!$J$1:$J$65536),0)</f>
        <v>5541</v>
      </c>
      <c r="V3031" s="3">
        <f>IFERROR(_xlfn.XLOOKUP(B3031,[17]Sheet1!$H$1:$H$65536,[17]Sheet1!$J$1:$J$65536),0)</f>
        <v>5759</v>
      </c>
      <c r="W3031" s="3">
        <f>IFERROR(_xlfn.XLOOKUP(B3031,[18]Sheet1!$H$1:$H$65536,[18]Sheet1!$J$1:$J$65536),0)</f>
        <v>6176</v>
      </c>
      <c r="X3031" s="3">
        <f>IFERROR(_xlfn.XLOOKUP(B3031,[19]Sheet1!$H$1:$H$65536,[19]Sheet1!$J$1:$J$65536),0)</f>
        <v>7021</v>
      </c>
      <c r="Y3031" s="3">
        <f>IFERROR(_xlfn.XLOOKUP(B3031,[20]Sheet1!$H$1:$H$65536,[20]Sheet1!$J$1:$J$65536),0)</f>
        <v>7461</v>
      </c>
      <c r="Z3031" s="3">
        <f>IFERROR(_xlfn.XLOOKUP(B3031,[21]Sheet1!$H$1:$H$65536,[21]Sheet1!$J$1:$J$65536),0)</f>
        <v>7580</v>
      </c>
    </row>
    <row r="3032" spans="1:26" x14ac:dyDescent="0.3">
      <c r="A3032" s="2" t="str">
        <f t="shared" si="47"/>
        <v>T1</v>
      </c>
      <c r="B3032" s="1" t="s">
        <v>3962</v>
      </c>
      <c r="C3032" s="23" t="str">
        <f>_xlfn.XLOOKUP(B3032,IP구분!A:A,IP구분!C:C)</f>
        <v>잔망루피</v>
      </c>
      <c r="D3032" s="1" t="s">
        <v>3963</v>
      </c>
      <c r="E3032" s="7">
        <f>IFERROR(_xlfn.XLOOKUP(B3032,단가!A:A,단가!C:C),0)</f>
        <v>9104</v>
      </c>
      <c r="F3032" s="3">
        <f>IFERROR(_xlfn.XLOOKUP(B3032,'[1]2609 재고'!$I$1:$I$65536,'[1]2609 재고'!$K$1:$K$65536),0)</f>
        <v>206</v>
      </c>
      <c r="G3032" s="3">
        <f>IFERROR(_xlfn.XLOOKUP(B3032,[2]Sheet1!$H$1:$H$65536,[2]Sheet1!$K$1:$K$65536),0)</f>
        <v>224</v>
      </c>
      <c r="H3032" s="3">
        <f>IFERROR(_xlfn.XLOOKUP(B3032,[3]Sheet1!$H$1:$H$65536,[3]Sheet1!$J$1:$J$65536),0)</f>
        <v>318</v>
      </c>
      <c r="I3032" s="3">
        <f>IFERROR(_xlfn.XLOOKUP(B3032,[4]Sheet1!$H$1:$H$65536,[4]Sheet1!$J$1:$J$65536),0)</f>
        <v>469</v>
      </c>
      <c r="J3032" s="3">
        <f>IFERROR(_xlfn.XLOOKUP(B3032,[5]Sheet1!$H$1:$H$65536,[5]Sheet1!$J$1:$J$65536),0)</f>
        <v>545</v>
      </c>
      <c r="K3032" s="3">
        <f>IFERROR(_xlfn.XLOOKUP(B3032,[6]Sheet1!$H$1:$H$65536,[6]Sheet1!$J$1:$J$65536),0)</f>
        <v>707</v>
      </c>
      <c r="L3032" s="3">
        <f>IFERROR(_xlfn.XLOOKUP(B3032,[7]Sheet1!$H$1:$H$65536,[7]Sheet1!$J$1:$J$65536),0)</f>
        <v>899</v>
      </c>
      <c r="M3032" s="3">
        <f>IFERROR(_xlfn.XLOOKUP(B3032,[8]Sheet1!$H$1:$H$65536,[8]Sheet1!$J$1:$J$65536),0)</f>
        <v>1058</v>
      </c>
      <c r="N3032" s="3">
        <f>IFERROR(_xlfn.XLOOKUP(B3032,[9]Sheet1!$H$1:$H$65536,[9]Sheet1!$J$1:$J$65536),0)</f>
        <v>1273</v>
      </c>
      <c r="O3032" s="3">
        <f>IFERROR(_xlfn.XLOOKUP(B3032,[10]Sheet1!$H$1:$H$65536,[10]Sheet1!$J$1:$J$65536),0)</f>
        <v>1494</v>
      </c>
      <c r="P3032" s="3">
        <f>IFERROR(_xlfn.XLOOKUP(B3032,[11]Sheet1!$H$1:$H$65536,[11]Sheet1!$J$1:$J$65536),0)</f>
        <v>1854</v>
      </c>
      <c r="Q3032" s="3">
        <f>IFERROR(_xlfn.XLOOKUP(B3032,[12]Sheet1!$H$1:$H$65536,[12]Sheet1!$J$1:$J$65536),0)</f>
        <v>2025</v>
      </c>
      <c r="R3032" s="3">
        <f>IFERROR(_xlfn.XLOOKUP(B3032,[13]Sheet1!$H$1:$H$65536,[13]Sheet1!$J$1:$J$65536),)</f>
        <v>2331</v>
      </c>
      <c r="S3032" s="3">
        <f>IFERROR(_xlfn.XLOOKUP(B3032,[14]Sheet1!$H$1:$H$65536,[14]Sheet1!$K$1:$K$65536),0)</f>
        <v>2829</v>
      </c>
      <c r="T3032" s="3">
        <f>IFERROR(_xlfn.XLOOKUP(B3032,[15]Sheet1!$H$1:$H$65536,[15]Sheet1!$J$1:$J$65536),0)</f>
        <v>3007</v>
      </c>
      <c r="U3032" s="3">
        <f>IFERROR(_xlfn.XLOOKUP(B3032,[16]Sheet1!$H$1:$H$65536,[16]Sheet1!$J$1:$J$65536),0)</f>
        <v>3217</v>
      </c>
      <c r="V3032" s="3">
        <f>IFERROR(_xlfn.XLOOKUP(B3032,[17]Sheet1!$H$1:$H$65536,[17]Sheet1!$J$1:$J$65536),0)</f>
        <v>3471</v>
      </c>
      <c r="W3032" s="3">
        <f>IFERROR(_xlfn.XLOOKUP(B3032,[18]Sheet1!$H$1:$H$65536,[18]Sheet1!$J$1:$J$65536),0)</f>
        <v>3748</v>
      </c>
      <c r="X3032" s="3">
        <f>IFERROR(_xlfn.XLOOKUP(B3032,[19]Sheet1!$H$1:$H$65536,[19]Sheet1!$J$1:$J$65536),0)</f>
        <v>3978</v>
      </c>
      <c r="Y3032" s="3">
        <f>IFERROR(_xlfn.XLOOKUP(B3032,[20]Sheet1!$H$1:$H$65536,[20]Sheet1!$J$1:$J$65536),0)</f>
        <v>4283</v>
      </c>
      <c r="Z3032" s="3">
        <f>IFERROR(_xlfn.XLOOKUP(B3032,[21]Sheet1!$H$1:$H$65536,[21]Sheet1!$J$1:$J$65536),0)</f>
        <v>5051</v>
      </c>
    </row>
    <row r="3033" spans="1:26" x14ac:dyDescent="0.3">
      <c r="A3033" s="2" t="str">
        <f t="shared" si="47"/>
        <v>T1</v>
      </c>
      <c r="B3033" s="1" t="s">
        <v>3964</v>
      </c>
      <c r="C3033" s="23" t="str">
        <f>_xlfn.XLOOKUP(B3033,IP구분!A:A,IP구분!C:C)</f>
        <v>잔망루피</v>
      </c>
      <c r="D3033" s="1" t="s">
        <v>3965</v>
      </c>
      <c r="E3033" s="7">
        <f>IFERROR(_xlfn.XLOOKUP(B3033,단가!A:A,단가!C:C),0)</f>
        <v>4311</v>
      </c>
      <c r="F3033" s="3">
        <f>IFERROR(_xlfn.XLOOKUP(B3033,'[1]2609 재고'!$I$1:$I$65536,'[1]2609 재고'!$K$1:$K$65536),0)</f>
        <v>834</v>
      </c>
      <c r="G3033" s="3">
        <f>IFERROR(_xlfn.XLOOKUP(B3033,[2]Sheet1!$H$1:$H$65536,[2]Sheet1!$K$1:$K$65536),0)</f>
        <v>942</v>
      </c>
      <c r="H3033" s="3">
        <f>IFERROR(_xlfn.XLOOKUP(B3033,[3]Sheet1!$H$1:$H$65536,[3]Sheet1!$J$1:$J$65536),0)</f>
        <v>1121</v>
      </c>
      <c r="I3033" s="3">
        <f>IFERROR(_xlfn.XLOOKUP(B3033,[4]Sheet1!$H$1:$H$65536,[4]Sheet1!$J$1:$J$65536),0)</f>
        <v>1360</v>
      </c>
      <c r="J3033" s="3">
        <f>IFERROR(_xlfn.XLOOKUP(B3033,[5]Sheet1!$H$1:$H$65536,[5]Sheet1!$J$1:$J$65536),0)</f>
        <v>1822</v>
      </c>
      <c r="K3033" s="3">
        <f>IFERROR(_xlfn.XLOOKUP(B3033,[6]Sheet1!$H$1:$H$65536,[6]Sheet1!$J$1:$J$65536),0)</f>
        <v>2543</v>
      </c>
      <c r="L3033" s="3">
        <f>IFERROR(_xlfn.XLOOKUP(B3033,[7]Sheet1!$H$1:$H$65536,[7]Sheet1!$J$1:$J$65536),0)</f>
        <v>2875</v>
      </c>
      <c r="M3033" s="3">
        <f>IFERROR(_xlfn.XLOOKUP(B3033,[8]Sheet1!$H$1:$H$65536,[8]Sheet1!$J$1:$J$65536),0)</f>
        <v>3011</v>
      </c>
      <c r="N3033" s="3">
        <f>IFERROR(_xlfn.XLOOKUP(B3033,[9]Sheet1!$H$1:$H$65536,[9]Sheet1!$J$1:$J$65536),0)</f>
        <v>3131</v>
      </c>
      <c r="O3033" s="3">
        <f>IFERROR(_xlfn.XLOOKUP(B3033,[10]Sheet1!$H$1:$H$65536,[10]Sheet1!$J$1:$J$65536),0)</f>
        <v>3208</v>
      </c>
      <c r="P3033" s="3">
        <f>IFERROR(_xlfn.XLOOKUP(B3033,[11]Sheet1!$H$1:$H$65536,[11]Sheet1!$J$1:$J$65536),0)</f>
        <v>4456</v>
      </c>
      <c r="Q3033" s="3">
        <f>IFERROR(_xlfn.XLOOKUP(B3033,[12]Sheet1!$H$1:$H$65536,[12]Sheet1!$J$1:$J$65536),0)</f>
        <v>1696</v>
      </c>
      <c r="R3033" s="3">
        <f>IFERROR(_xlfn.XLOOKUP(B3033,[13]Sheet1!$H$1:$H$65536,[13]Sheet1!$J$1:$J$65536),)</f>
        <v>1793</v>
      </c>
      <c r="S3033" s="3">
        <f>IFERROR(_xlfn.XLOOKUP(B3033,[14]Sheet1!$H$1:$H$65536,[14]Sheet1!$K$1:$K$65536),0)</f>
        <v>2106</v>
      </c>
      <c r="T3033" s="3">
        <f>IFERROR(_xlfn.XLOOKUP(B3033,[15]Sheet1!$H$1:$H$65536,[15]Sheet1!$J$1:$J$65536),0)</f>
        <v>3052</v>
      </c>
      <c r="U3033" s="3">
        <f>IFERROR(_xlfn.XLOOKUP(B3033,[16]Sheet1!$H$1:$H$65536,[16]Sheet1!$J$1:$J$65536),0)</f>
        <v>388</v>
      </c>
      <c r="V3033" s="3">
        <f>IFERROR(_xlfn.XLOOKUP(B3033,[17]Sheet1!$H$1:$H$65536,[17]Sheet1!$J$1:$J$65536),0)</f>
        <v>859</v>
      </c>
      <c r="W3033" s="3">
        <f>IFERROR(_xlfn.XLOOKUP(B3033,[18]Sheet1!$H$1:$H$65536,[18]Sheet1!$J$1:$J$65536),0)</f>
        <v>1664</v>
      </c>
      <c r="X3033" s="3">
        <f>IFERROR(_xlfn.XLOOKUP(B3033,[19]Sheet1!$H$1:$H$65536,[19]Sheet1!$J$1:$J$65536),0)</f>
        <v>2313</v>
      </c>
      <c r="Y3033" s="3">
        <f>IFERROR(_xlfn.XLOOKUP(B3033,[20]Sheet1!$H$1:$H$65536,[20]Sheet1!$J$1:$J$65536),0)</f>
        <v>2854</v>
      </c>
      <c r="Z3033" s="3">
        <f>IFERROR(_xlfn.XLOOKUP(B3033,[21]Sheet1!$H$1:$H$65536,[21]Sheet1!$J$1:$J$65536),0)</f>
        <v>3259</v>
      </c>
    </row>
    <row r="3034" spans="1:26" x14ac:dyDescent="0.3">
      <c r="A3034" s="2" t="str">
        <f t="shared" si="47"/>
        <v>T1</v>
      </c>
      <c r="B3034" s="1" t="s">
        <v>3966</v>
      </c>
      <c r="C3034" s="23" t="str">
        <f>_xlfn.XLOOKUP(B3034,IP구분!A:A,IP구분!C:C)</f>
        <v>잔망루피</v>
      </c>
      <c r="D3034" s="1" t="s">
        <v>3967</v>
      </c>
      <c r="E3034" s="7">
        <f>IFERROR(_xlfn.XLOOKUP(B3034,단가!A:A,단가!C:C),0)</f>
        <v>2631</v>
      </c>
      <c r="F3034" s="3">
        <f>IFERROR(_xlfn.XLOOKUP(B3034,'[1]2609 재고'!$I$1:$I$65536,'[1]2609 재고'!$K$1:$K$65536),0)</f>
        <v>1556</v>
      </c>
      <c r="G3034" s="3">
        <f>IFERROR(_xlfn.XLOOKUP(B3034,[2]Sheet1!$H$1:$H$65536,[2]Sheet1!$K$1:$K$65536),0)</f>
        <v>1659</v>
      </c>
      <c r="H3034" s="3">
        <f>IFERROR(_xlfn.XLOOKUP(B3034,[3]Sheet1!$H$1:$H$65536,[3]Sheet1!$J$1:$J$65536),0)</f>
        <v>1725</v>
      </c>
      <c r="I3034" s="3">
        <f>IFERROR(_xlfn.XLOOKUP(B3034,[4]Sheet1!$H$1:$H$65536,[4]Sheet1!$J$1:$J$65536),0)</f>
        <v>1776</v>
      </c>
      <c r="J3034" s="3">
        <f>IFERROR(_xlfn.XLOOKUP(B3034,[5]Sheet1!$H$1:$H$65536,[5]Sheet1!$J$1:$J$65536),0)</f>
        <v>1831</v>
      </c>
      <c r="K3034" s="3">
        <f>IFERROR(_xlfn.XLOOKUP(B3034,[6]Sheet1!$H$1:$H$65536,[6]Sheet1!$J$1:$J$65536),0)</f>
        <v>1900</v>
      </c>
      <c r="L3034" s="3">
        <f>IFERROR(_xlfn.XLOOKUP(B3034,[7]Sheet1!$H$1:$H$65536,[7]Sheet1!$J$1:$J$65536),0)</f>
        <v>1945</v>
      </c>
      <c r="M3034" s="3">
        <f>IFERROR(_xlfn.XLOOKUP(B3034,[8]Sheet1!$H$1:$H$65536,[8]Sheet1!$J$1:$J$65536),0)</f>
        <v>2103</v>
      </c>
      <c r="N3034" s="3">
        <f>IFERROR(_xlfn.XLOOKUP(B3034,[9]Sheet1!$H$1:$H$65536,[9]Sheet1!$J$1:$J$65536),0)</f>
        <v>2136</v>
      </c>
      <c r="O3034" s="3">
        <f>IFERROR(_xlfn.XLOOKUP(B3034,[10]Sheet1!$H$1:$H$65536,[10]Sheet1!$J$1:$J$65536),0)</f>
        <v>2222</v>
      </c>
      <c r="P3034" s="3">
        <f>IFERROR(_xlfn.XLOOKUP(B3034,[11]Sheet1!$H$1:$H$65536,[11]Sheet1!$J$1:$J$65536),0)</f>
        <v>2308</v>
      </c>
      <c r="Q3034" s="3">
        <f>IFERROR(_xlfn.XLOOKUP(B3034,[12]Sheet1!$H$1:$H$65536,[12]Sheet1!$J$1:$J$65536),0)</f>
        <v>2396</v>
      </c>
      <c r="R3034" s="3">
        <f>IFERROR(_xlfn.XLOOKUP(B3034,[13]Sheet1!$H$1:$H$65536,[13]Sheet1!$J$1:$J$65536),)</f>
        <v>2491</v>
      </c>
      <c r="S3034" s="3">
        <f>IFERROR(_xlfn.XLOOKUP(B3034,[14]Sheet1!$H$1:$H$65536,[14]Sheet1!$K$1:$K$65536),0)</f>
        <v>2578</v>
      </c>
      <c r="T3034" s="3">
        <f>IFERROR(_xlfn.XLOOKUP(B3034,[15]Sheet1!$H$1:$H$65536,[15]Sheet1!$J$1:$J$65536),0)</f>
        <v>2719</v>
      </c>
      <c r="U3034" s="3">
        <f>IFERROR(_xlfn.XLOOKUP(B3034,[16]Sheet1!$H$1:$H$65536,[16]Sheet1!$J$1:$J$65536),0)</f>
        <v>2921</v>
      </c>
      <c r="V3034" s="3">
        <f>IFERROR(_xlfn.XLOOKUP(B3034,[17]Sheet1!$H$1:$H$65536,[17]Sheet1!$J$1:$J$65536),0)</f>
        <v>3081</v>
      </c>
      <c r="W3034" s="3">
        <f>IFERROR(_xlfn.XLOOKUP(B3034,[18]Sheet1!$H$1:$H$65536,[18]Sheet1!$J$1:$J$65536),0)</f>
        <v>3269</v>
      </c>
      <c r="X3034" s="3">
        <f>IFERROR(_xlfn.XLOOKUP(B3034,[19]Sheet1!$H$1:$H$65536,[19]Sheet1!$J$1:$J$65536),0)</f>
        <v>3458</v>
      </c>
      <c r="Y3034" s="3">
        <f>IFERROR(_xlfn.XLOOKUP(B3034,[20]Sheet1!$H$1:$H$65536,[20]Sheet1!$J$1:$J$65536),0)</f>
        <v>4069</v>
      </c>
      <c r="Z3034" s="3">
        <f>IFERROR(_xlfn.XLOOKUP(B3034,[21]Sheet1!$H$1:$H$65536,[21]Sheet1!$J$1:$J$65536),0)</f>
        <v>4490</v>
      </c>
    </row>
    <row r="3035" spans="1:26" x14ac:dyDescent="0.3">
      <c r="A3035" s="2" t="str">
        <f t="shared" si="47"/>
        <v>T1</v>
      </c>
      <c r="B3035" s="1" t="s">
        <v>3968</v>
      </c>
      <c r="C3035" s="23" t="str">
        <f>_xlfn.XLOOKUP(B3035,IP구분!A:A,IP구분!C:C)</f>
        <v>잔망루피</v>
      </c>
      <c r="D3035" s="1" t="s">
        <v>3969</v>
      </c>
      <c r="E3035" s="7">
        <f>IFERROR(_xlfn.XLOOKUP(B3035,단가!A:A,단가!C:C),0)</f>
        <v>6083</v>
      </c>
      <c r="F3035" s="3">
        <f>IFERROR(_xlfn.XLOOKUP(B3035,'[1]2609 재고'!$I$1:$I$65536,'[1]2609 재고'!$K$1:$K$65536),0)</f>
        <v>2349</v>
      </c>
      <c r="G3035" s="3">
        <f>IFERROR(_xlfn.XLOOKUP(B3035,[2]Sheet1!$H$1:$H$65536,[2]Sheet1!$K$1:$K$65536),0)</f>
        <v>3477</v>
      </c>
      <c r="H3035" s="3">
        <f>IFERROR(_xlfn.XLOOKUP(B3035,[3]Sheet1!$H$1:$H$65536,[3]Sheet1!$J$1:$J$65536),0)</f>
        <v>3501</v>
      </c>
      <c r="I3035" s="3">
        <f>IFERROR(_xlfn.XLOOKUP(B3035,[4]Sheet1!$H$1:$H$65536,[4]Sheet1!$J$1:$J$65536),0)</f>
        <v>3521</v>
      </c>
      <c r="J3035" s="3">
        <f>IFERROR(_xlfn.XLOOKUP(B3035,[5]Sheet1!$H$1:$H$65536,[5]Sheet1!$J$1:$J$65536),0)</f>
        <v>3532</v>
      </c>
      <c r="K3035" s="3">
        <f>IFERROR(_xlfn.XLOOKUP(B3035,[6]Sheet1!$H$1:$H$65536,[6]Sheet1!$J$1:$J$65536),0)</f>
        <v>3550</v>
      </c>
      <c r="L3035" s="3">
        <f>IFERROR(_xlfn.XLOOKUP(B3035,[7]Sheet1!$H$1:$H$65536,[7]Sheet1!$J$1:$J$65536),0)</f>
        <v>3581</v>
      </c>
      <c r="M3035" s="3">
        <f>IFERROR(_xlfn.XLOOKUP(B3035,[8]Sheet1!$H$1:$H$65536,[8]Sheet1!$J$1:$J$65536),0)</f>
        <v>3601</v>
      </c>
      <c r="N3035" s="3">
        <f>IFERROR(_xlfn.XLOOKUP(B3035,[9]Sheet1!$H$1:$H$65536,[9]Sheet1!$J$1:$J$65536),0)</f>
        <v>3617</v>
      </c>
      <c r="O3035" s="3">
        <f>IFERROR(_xlfn.XLOOKUP(B3035,[10]Sheet1!$H$1:$H$65536,[10]Sheet1!$J$1:$J$65536),0)</f>
        <v>3628</v>
      </c>
      <c r="P3035" s="3">
        <f>IFERROR(_xlfn.XLOOKUP(B3035,[11]Sheet1!$H$1:$H$65536,[11]Sheet1!$J$1:$J$65536),0)</f>
        <v>3832</v>
      </c>
      <c r="Q3035" s="3">
        <f>IFERROR(_xlfn.XLOOKUP(B3035,[12]Sheet1!$H$1:$H$65536,[12]Sheet1!$J$1:$J$65536),0)</f>
        <v>3925</v>
      </c>
      <c r="R3035" s="3">
        <f>IFERROR(_xlfn.XLOOKUP(B3035,[13]Sheet1!$H$1:$H$65536,[13]Sheet1!$J$1:$J$65536),)</f>
        <v>3959</v>
      </c>
      <c r="S3035" s="3">
        <f>IFERROR(_xlfn.XLOOKUP(B3035,[14]Sheet1!$H$1:$H$65536,[14]Sheet1!$K$1:$K$65536),0)</f>
        <v>4065</v>
      </c>
      <c r="T3035" s="3">
        <f>IFERROR(_xlfn.XLOOKUP(B3035,[15]Sheet1!$H$1:$H$65536,[15]Sheet1!$J$1:$J$65536),0)</f>
        <v>4185</v>
      </c>
      <c r="U3035" s="3">
        <f>IFERROR(_xlfn.XLOOKUP(B3035,[16]Sheet1!$H$1:$H$65536,[16]Sheet1!$J$1:$J$65536),0)</f>
        <v>4237</v>
      </c>
      <c r="V3035" s="3">
        <f>IFERROR(_xlfn.XLOOKUP(B3035,[17]Sheet1!$H$1:$H$65536,[17]Sheet1!$J$1:$J$65536),0)</f>
        <v>4286</v>
      </c>
      <c r="W3035" s="3">
        <f>IFERROR(_xlfn.XLOOKUP(B3035,[18]Sheet1!$H$1:$H$65536,[18]Sheet1!$J$1:$J$65536),0)</f>
        <v>4382</v>
      </c>
      <c r="X3035" s="3">
        <f>IFERROR(_xlfn.XLOOKUP(B3035,[19]Sheet1!$H$1:$H$65536,[19]Sheet1!$J$1:$J$65536),0)</f>
        <v>5060</v>
      </c>
      <c r="Y3035" s="3">
        <f>IFERROR(_xlfn.XLOOKUP(B3035,[20]Sheet1!$H$1:$H$65536,[20]Sheet1!$J$1:$J$65536),0)</f>
        <v>3836</v>
      </c>
      <c r="Z3035" s="3">
        <f>IFERROR(_xlfn.XLOOKUP(B3035,[21]Sheet1!$H$1:$H$65536,[21]Sheet1!$J$1:$J$65536),0)</f>
        <v>0</v>
      </c>
    </row>
    <row r="3036" spans="1:26" x14ac:dyDescent="0.3">
      <c r="A3036" s="2" t="str">
        <f t="shared" si="47"/>
        <v>X2</v>
      </c>
      <c r="B3036" s="1" t="s">
        <v>6585</v>
      </c>
      <c r="C3036" s="23" t="str">
        <f>_xlfn.XLOOKUP(B3036,IP구분!A:A,IP구분!C:C)</f>
        <v>잔망루피</v>
      </c>
      <c r="D3036" s="1" t="s">
        <v>6586</v>
      </c>
      <c r="E3036" s="7">
        <f>IFERROR(_xlfn.XLOOKUP(B3036,단가!A:A,단가!C:C),0)</f>
        <v>0</v>
      </c>
      <c r="F3036" s="3">
        <f>IFERROR(_xlfn.XLOOKUP(B3036,'[1]2609 재고'!$I$1:$I$65536,'[1]2609 재고'!$K$1:$K$65536),0)</f>
        <v>0</v>
      </c>
      <c r="G3036" s="3">
        <f>IFERROR(_xlfn.XLOOKUP(B3036,[2]Sheet1!$H$1:$H$65536,[2]Sheet1!$K$1:$K$65536),0)</f>
        <v>0</v>
      </c>
      <c r="H3036" s="3">
        <f>IFERROR(_xlfn.XLOOKUP(B3036,[3]Sheet1!$H$1:$H$65536,[3]Sheet1!$J$1:$J$65536),0)</f>
        <v>0</v>
      </c>
      <c r="I3036" s="3">
        <f>IFERROR(_xlfn.XLOOKUP(B3036,[4]Sheet1!$H$1:$H$65536,[4]Sheet1!$J$1:$J$65536),0)</f>
        <v>0</v>
      </c>
      <c r="J3036" s="3">
        <f>IFERROR(_xlfn.XLOOKUP(B3036,[5]Sheet1!$H$1:$H$65536,[5]Sheet1!$J$1:$J$65536),0)</f>
        <v>0</v>
      </c>
      <c r="K3036" s="3">
        <f>IFERROR(_xlfn.XLOOKUP(B3036,[6]Sheet1!$H$1:$H$65536,[6]Sheet1!$J$1:$J$65536),0)</f>
        <v>0</v>
      </c>
      <c r="L3036" s="3">
        <f>IFERROR(_xlfn.XLOOKUP(B3036,[7]Sheet1!$H$1:$H$65536,[7]Sheet1!$J$1:$J$65536),0)</f>
        <v>0</v>
      </c>
      <c r="M3036" s="3">
        <f>IFERROR(_xlfn.XLOOKUP(B3036,[8]Sheet1!$H$1:$H$65536,[8]Sheet1!$J$1:$J$65536),0)</f>
        <v>0</v>
      </c>
      <c r="N3036" s="3">
        <f>IFERROR(_xlfn.XLOOKUP(B3036,[9]Sheet1!$H$1:$H$65536,[9]Sheet1!$J$1:$J$65536),0)</f>
        <v>0</v>
      </c>
      <c r="O3036" s="3">
        <f>IFERROR(_xlfn.XLOOKUP(B3036,[10]Sheet1!$H$1:$H$65536,[10]Sheet1!$J$1:$J$65536),0)</f>
        <v>0</v>
      </c>
      <c r="P3036" s="3">
        <f>IFERROR(_xlfn.XLOOKUP(B3036,[11]Sheet1!$H$1:$H$65536,[11]Sheet1!$J$1:$J$65536),0)</f>
        <v>0</v>
      </c>
      <c r="Q3036" s="3">
        <f>IFERROR(_xlfn.XLOOKUP(B3036,[12]Sheet1!$H$1:$H$65536,[12]Sheet1!$J$1:$J$65536),0)</f>
        <v>0</v>
      </c>
      <c r="R3036" s="3">
        <f>IFERROR(_xlfn.XLOOKUP(B3036,[13]Sheet1!$H$1:$H$65536,[13]Sheet1!$J$1:$J$65536),)</f>
        <v>0</v>
      </c>
      <c r="S3036" s="3">
        <f>IFERROR(_xlfn.XLOOKUP(B3036,[14]Sheet1!$H$1:$H$65536,[14]Sheet1!$K$1:$K$65536),0)</f>
        <v>0</v>
      </c>
      <c r="T3036" s="3">
        <f>IFERROR(_xlfn.XLOOKUP(B3036,[15]Sheet1!$H$1:$H$65536,[15]Sheet1!$J$1:$J$65536),0)</f>
        <v>0</v>
      </c>
      <c r="U3036" s="3">
        <f>IFERROR(_xlfn.XLOOKUP(B3036,[16]Sheet1!$H$1:$H$65536,[16]Sheet1!$J$1:$J$65536),0)</f>
        <v>0</v>
      </c>
      <c r="V3036" s="3">
        <f>IFERROR(_xlfn.XLOOKUP(B3036,[17]Sheet1!$H$1:$H$65536,[17]Sheet1!$J$1:$J$65536),0)</f>
        <v>0</v>
      </c>
      <c r="W3036" s="3">
        <f>IFERROR(_xlfn.XLOOKUP(B3036,[18]Sheet1!$H$1:$H$65536,[18]Sheet1!$J$1:$J$65536),0)</f>
        <v>0</v>
      </c>
      <c r="X3036" s="3">
        <f>IFERROR(_xlfn.XLOOKUP(B3036,[19]Sheet1!$H$1:$H$65536,[19]Sheet1!$J$1:$J$65536),0)</f>
        <v>0</v>
      </c>
      <c r="Y3036" s="3">
        <f>IFERROR(_xlfn.XLOOKUP(B3036,[20]Sheet1!$H$1:$H$65536,[20]Sheet1!$J$1:$J$65536),0)</f>
        <v>0</v>
      </c>
      <c r="Z3036" s="3">
        <f>IFERROR(_xlfn.XLOOKUP(B3036,[21]Sheet1!$H$1:$H$65536,[21]Sheet1!$J$1:$J$65536),0)</f>
        <v>0</v>
      </c>
    </row>
    <row r="3037" spans="1:26" x14ac:dyDescent="0.3">
      <c r="A3037" s="2" t="str">
        <f t="shared" si="47"/>
        <v>F1</v>
      </c>
      <c r="B3037" s="1" t="s">
        <v>2986</v>
      </c>
      <c r="C3037" s="23" t="str">
        <f>_xlfn.XLOOKUP(B3037,IP구분!A:A,IP구분!C:C)</f>
        <v>잔망루피</v>
      </c>
      <c r="D3037" s="1" t="s">
        <v>2987</v>
      </c>
      <c r="E3037" s="7">
        <f>IFERROR(_xlfn.XLOOKUP(B3037,단가!A:A,단가!C:C),0)</f>
        <v>368</v>
      </c>
      <c r="F3037" s="3">
        <f>IFERROR(_xlfn.XLOOKUP(B3037,'[1]2609 재고'!$I$1:$I$65536,'[1]2609 재고'!$K$1:$K$65536),0)</f>
        <v>0</v>
      </c>
      <c r="G3037" s="3">
        <f>IFERROR(_xlfn.XLOOKUP(B3037,[2]Sheet1!$H$1:$H$65536,[2]Sheet1!$K$1:$K$65536),0)</f>
        <v>0</v>
      </c>
      <c r="H3037" s="3">
        <f>IFERROR(_xlfn.XLOOKUP(B3037,[3]Sheet1!$H$1:$H$65536,[3]Sheet1!$J$1:$J$65536),0)</f>
        <v>0</v>
      </c>
      <c r="I3037" s="3">
        <f>IFERROR(_xlfn.XLOOKUP(B3037,[4]Sheet1!$H$1:$H$65536,[4]Sheet1!$J$1:$J$65536),0)</f>
        <v>0</v>
      </c>
      <c r="J3037" s="3">
        <f>IFERROR(_xlfn.XLOOKUP(B3037,[5]Sheet1!$H$1:$H$65536,[5]Sheet1!$J$1:$J$65536),0)</f>
        <v>0</v>
      </c>
      <c r="K3037" s="3">
        <f>IFERROR(_xlfn.XLOOKUP(B3037,[6]Sheet1!$H$1:$H$65536,[6]Sheet1!$J$1:$J$65536),0)</f>
        <v>0</v>
      </c>
      <c r="L3037" s="3">
        <f>IFERROR(_xlfn.XLOOKUP(B3037,[7]Sheet1!$H$1:$H$65536,[7]Sheet1!$J$1:$J$65536),0)</f>
        <v>0</v>
      </c>
      <c r="M3037" s="3">
        <f>IFERROR(_xlfn.XLOOKUP(B3037,[8]Sheet1!$H$1:$H$65536,[8]Sheet1!$J$1:$J$65536),0)</f>
        <v>0</v>
      </c>
      <c r="N3037" s="3">
        <f>IFERROR(_xlfn.XLOOKUP(B3037,[9]Sheet1!$H$1:$H$65536,[9]Sheet1!$J$1:$J$65536),0)</f>
        <v>0</v>
      </c>
      <c r="O3037" s="3">
        <f>IFERROR(_xlfn.XLOOKUP(B3037,[10]Sheet1!$H$1:$H$65536,[10]Sheet1!$J$1:$J$65536),0)</f>
        <v>0</v>
      </c>
      <c r="P3037" s="3">
        <f>IFERROR(_xlfn.XLOOKUP(B3037,[11]Sheet1!$H$1:$H$65536,[11]Sheet1!$J$1:$J$65536),0)</f>
        <v>0</v>
      </c>
      <c r="Q3037" s="3">
        <f>IFERROR(_xlfn.XLOOKUP(B3037,[12]Sheet1!$H$1:$H$65536,[12]Sheet1!$J$1:$J$65536),0)</f>
        <v>0</v>
      </c>
      <c r="R3037" s="3">
        <f>IFERROR(_xlfn.XLOOKUP(B3037,[13]Sheet1!$H$1:$H$65536,[13]Sheet1!$J$1:$J$65536),)</f>
        <v>0</v>
      </c>
      <c r="S3037" s="3">
        <f>IFERROR(_xlfn.XLOOKUP(B3037,[14]Sheet1!$H$1:$H$65536,[14]Sheet1!$K$1:$K$65536),0)</f>
        <v>0</v>
      </c>
      <c r="T3037" s="3">
        <f>IFERROR(_xlfn.XLOOKUP(B3037,[15]Sheet1!$H$1:$H$65536,[15]Sheet1!$J$1:$J$65536),0)</f>
        <v>0</v>
      </c>
      <c r="U3037" s="3">
        <f>IFERROR(_xlfn.XLOOKUP(B3037,[16]Sheet1!$H$1:$H$65536,[16]Sheet1!$J$1:$J$65536),0)</f>
        <v>0</v>
      </c>
      <c r="V3037" s="3">
        <f>IFERROR(_xlfn.XLOOKUP(B3037,[17]Sheet1!$H$1:$H$65536,[17]Sheet1!$J$1:$J$65536),0)</f>
        <v>0</v>
      </c>
      <c r="W3037" s="3">
        <f>IFERROR(_xlfn.XLOOKUP(B3037,[18]Sheet1!$H$1:$H$65536,[18]Sheet1!$J$1:$J$65536),0)</f>
        <v>0</v>
      </c>
      <c r="X3037" s="3">
        <f>IFERROR(_xlfn.XLOOKUP(B3037,[19]Sheet1!$H$1:$H$65536,[19]Sheet1!$J$1:$J$65536),0)</f>
        <v>0</v>
      </c>
      <c r="Y3037" s="3">
        <f>IFERROR(_xlfn.XLOOKUP(B3037,[20]Sheet1!$H$1:$H$65536,[20]Sheet1!$J$1:$J$65536),0)</f>
        <v>0</v>
      </c>
      <c r="Z3037" s="3">
        <f>IFERROR(_xlfn.XLOOKUP(B3037,[21]Sheet1!$H$1:$H$65536,[21]Sheet1!$J$1:$J$65536),0)</f>
        <v>0</v>
      </c>
    </row>
    <row r="3038" spans="1:26" x14ac:dyDescent="0.3">
      <c r="A3038" s="2" t="str">
        <f t="shared" si="47"/>
        <v>F1</v>
      </c>
      <c r="B3038" s="1" t="s">
        <v>2988</v>
      </c>
      <c r="C3038" s="23" t="str">
        <f>_xlfn.XLOOKUP(B3038,IP구분!A:A,IP구분!C:C)</f>
        <v>잔망루피</v>
      </c>
      <c r="D3038" s="1" t="s">
        <v>2989</v>
      </c>
      <c r="E3038" s="7">
        <f>IFERROR(_xlfn.XLOOKUP(B3038,단가!A:A,단가!C:C),0)</f>
        <v>0</v>
      </c>
      <c r="F3038" s="3">
        <f>IFERROR(_xlfn.XLOOKUP(B3038,'[1]2609 재고'!$I$1:$I$65536,'[1]2609 재고'!$K$1:$K$65536),0)</f>
        <v>0</v>
      </c>
      <c r="G3038" s="3">
        <f>IFERROR(_xlfn.XLOOKUP(B3038,[2]Sheet1!$H$1:$H$65536,[2]Sheet1!$K$1:$K$65536),0)</f>
        <v>0</v>
      </c>
      <c r="H3038" s="3">
        <f>IFERROR(_xlfn.XLOOKUP(B3038,[3]Sheet1!$H$1:$H$65536,[3]Sheet1!$J$1:$J$65536),0)</f>
        <v>0</v>
      </c>
      <c r="I3038" s="3">
        <f>IFERROR(_xlfn.XLOOKUP(B3038,[4]Sheet1!$H$1:$H$65536,[4]Sheet1!$J$1:$J$65536),0)</f>
        <v>0</v>
      </c>
      <c r="J3038" s="3">
        <f>IFERROR(_xlfn.XLOOKUP(B3038,[5]Sheet1!$H$1:$H$65536,[5]Sheet1!$J$1:$J$65536),0)</f>
        <v>0</v>
      </c>
      <c r="K3038" s="3">
        <f>IFERROR(_xlfn.XLOOKUP(B3038,[6]Sheet1!$H$1:$H$65536,[6]Sheet1!$J$1:$J$65536),0)</f>
        <v>0</v>
      </c>
      <c r="L3038" s="3">
        <f>IFERROR(_xlfn.XLOOKUP(B3038,[7]Sheet1!$H$1:$H$65536,[7]Sheet1!$J$1:$J$65536),0)</f>
        <v>0</v>
      </c>
      <c r="M3038" s="3">
        <f>IFERROR(_xlfn.XLOOKUP(B3038,[8]Sheet1!$H$1:$H$65536,[8]Sheet1!$J$1:$J$65536),0)</f>
        <v>0</v>
      </c>
      <c r="N3038" s="3">
        <f>IFERROR(_xlfn.XLOOKUP(B3038,[9]Sheet1!$H$1:$H$65536,[9]Sheet1!$J$1:$J$65536),0)</f>
        <v>0</v>
      </c>
      <c r="O3038" s="3">
        <f>IFERROR(_xlfn.XLOOKUP(B3038,[10]Sheet1!$H$1:$H$65536,[10]Sheet1!$J$1:$J$65536),0)</f>
        <v>0</v>
      </c>
      <c r="P3038" s="3">
        <f>IFERROR(_xlfn.XLOOKUP(B3038,[11]Sheet1!$H$1:$H$65536,[11]Sheet1!$J$1:$J$65536),0)</f>
        <v>0</v>
      </c>
      <c r="Q3038" s="3">
        <f>IFERROR(_xlfn.XLOOKUP(B3038,[12]Sheet1!$H$1:$H$65536,[12]Sheet1!$J$1:$J$65536),0)</f>
        <v>0</v>
      </c>
      <c r="R3038" s="3">
        <f>IFERROR(_xlfn.XLOOKUP(B3038,[13]Sheet1!$H$1:$H$65536,[13]Sheet1!$J$1:$J$65536),)</f>
        <v>0</v>
      </c>
      <c r="S3038" s="3">
        <f>IFERROR(_xlfn.XLOOKUP(B3038,[14]Sheet1!$H$1:$H$65536,[14]Sheet1!$K$1:$K$65536),0)</f>
        <v>0</v>
      </c>
      <c r="T3038" s="3">
        <f>IFERROR(_xlfn.XLOOKUP(B3038,[15]Sheet1!$H$1:$H$65536,[15]Sheet1!$J$1:$J$65536),0)</f>
        <v>0</v>
      </c>
      <c r="U3038" s="3">
        <f>IFERROR(_xlfn.XLOOKUP(B3038,[16]Sheet1!$H$1:$H$65536,[16]Sheet1!$J$1:$J$65536),0)</f>
        <v>0</v>
      </c>
      <c r="V3038" s="3">
        <f>IFERROR(_xlfn.XLOOKUP(B3038,[17]Sheet1!$H$1:$H$65536,[17]Sheet1!$J$1:$J$65536),0)</f>
        <v>0</v>
      </c>
      <c r="W3038" s="3">
        <f>IFERROR(_xlfn.XLOOKUP(B3038,[18]Sheet1!$H$1:$H$65536,[18]Sheet1!$J$1:$J$65536),0)</f>
        <v>0</v>
      </c>
      <c r="X3038" s="3">
        <f>IFERROR(_xlfn.XLOOKUP(B3038,[19]Sheet1!$H$1:$H$65536,[19]Sheet1!$J$1:$J$65536),0)</f>
        <v>0</v>
      </c>
      <c r="Y3038" s="3">
        <f>IFERROR(_xlfn.XLOOKUP(B3038,[20]Sheet1!$H$1:$H$65536,[20]Sheet1!$J$1:$J$65536),0)</f>
        <v>0</v>
      </c>
      <c r="Z3038" s="3">
        <f>IFERROR(_xlfn.XLOOKUP(B3038,[21]Sheet1!$H$1:$H$65536,[21]Sheet1!$J$1:$J$65536),0)</f>
        <v>0</v>
      </c>
    </row>
    <row r="3039" spans="1:26" x14ac:dyDescent="0.3">
      <c r="A3039" s="2" t="str">
        <f t="shared" si="47"/>
        <v>X1</v>
      </c>
      <c r="B3039" s="1" t="s">
        <v>4990</v>
      </c>
      <c r="C3039" s="23" t="str">
        <f>_xlfn.XLOOKUP(B3039,IP구분!A:A,IP구분!C:C)</f>
        <v>타요</v>
      </c>
      <c r="D3039" s="1" t="s">
        <v>4991</v>
      </c>
      <c r="E3039" s="7">
        <f>IFERROR(_xlfn.XLOOKUP(B3039,단가!A:A,단가!C:C),0)</f>
        <v>2239</v>
      </c>
      <c r="F3039" s="3">
        <f>IFERROR(_xlfn.XLOOKUP(B3039,'[1]2609 재고'!$I$1:$I$65536,'[1]2609 재고'!$K$1:$K$65536),0)</f>
        <v>1680</v>
      </c>
      <c r="G3039" s="3">
        <f>IFERROR(_xlfn.XLOOKUP(B3039,[2]Sheet1!$H$1:$H$65536,[2]Sheet1!$K$1:$K$65536),0)</f>
        <v>1680</v>
      </c>
      <c r="H3039" s="3">
        <f>IFERROR(_xlfn.XLOOKUP(B3039,[3]Sheet1!$H$1:$H$65536,[3]Sheet1!$J$1:$J$65536),0)</f>
        <v>1680</v>
      </c>
      <c r="I3039" s="3">
        <f>IFERROR(_xlfn.XLOOKUP(B3039,[4]Sheet1!$H$1:$H$65536,[4]Sheet1!$J$1:$J$65536),0)</f>
        <v>1680</v>
      </c>
      <c r="J3039" s="3">
        <f>IFERROR(_xlfn.XLOOKUP(B3039,[5]Sheet1!$H$1:$H$65536,[5]Sheet1!$J$1:$J$65536),0)</f>
        <v>2640</v>
      </c>
      <c r="K3039" s="3">
        <f>IFERROR(_xlfn.XLOOKUP(B3039,[6]Sheet1!$H$1:$H$65536,[6]Sheet1!$J$1:$J$65536),0)</f>
        <v>0</v>
      </c>
      <c r="L3039" s="3">
        <f>IFERROR(_xlfn.XLOOKUP(B3039,[7]Sheet1!$H$1:$H$65536,[7]Sheet1!$J$1:$J$65536),0)</f>
        <v>0</v>
      </c>
      <c r="M3039" s="3">
        <f>IFERROR(_xlfn.XLOOKUP(B3039,[8]Sheet1!$H$1:$H$65536,[8]Sheet1!$J$1:$J$65536),0)</f>
        <v>0</v>
      </c>
      <c r="N3039" s="3">
        <f>IFERROR(_xlfn.XLOOKUP(B3039,[9]Sheet1!$H$1:$H$65536,[9]Sheet1!$J$1:$J$65536),0)</f>
        <v>0</v>
      </c>
      <c r="O3039" s="3">
        <f>IFERROR(_xlfn.XLOOKUP(B3039,[10]Sheet1!$H$1:$H$65536,[10]Sheet1!$J$1:$J$65536),0)</f>
        <v>0</v>
      </c>
      <c r="P3039" s="3">
        <f>IFERROR(_xlfn.XLOOKUP(B3039,[11]Sheet1!$H$1:$H$65536,[11]Sheet1!$J$1:$J$65536),0)</f>
        <v>0</v>
      </c>
      <c r="Q3039" s="3">
        <f>IFERROR(_xlfn.XLOOKUP(B3039,[12]Sheet1!$H$1:$H$65536,[12]Sheet1!$J$1:$J$65536),0)</f>
        <v>0</v>
      </c>
      <c r="R3039" s="3">
        <f>IFERROR(_xlfn.XLOOKUP(B3039,[13]Sheet1!$H$1:$H$65536,[13]Sheet1!$J$1:$J$65536),)</f>
        <v>0</v>
      </c>
      <c r="S3039" s="3">
        <f>IFERROR(_xlfn.XLOOKUP(B3039,[14]Sheet1!$H$1:$H$65536,[14]Sheet1!$K$1:$K$65536),0)</f>
        <v>0</v>
      </c>
      <c r="T3039" s="3">
        <f>IFERROR(_xlfn.XLOOKUP(B3039,[15]Sheet1!$H$1:$H$65536,[15]Sheet1!$J$1:$J$65536),0)</f>
        <v>0</v>
      </c>
      <c r="U3039" s="3">
        <f>IFERROR(_xlfn.XLOOKUP(B3039,[16]Sheet1!$H$1:$H$65536,[16]Sheet1!$J$1:$J$65536),0)</f>
        <v>0</v>
      </c>
      <c r="V3039" s="3">
        <f>IFERROR(_xlfn.XLOOKUP(B3039,[17]Sheet1!$H$1:$H$65536,[17]Sheet1!$J$1:$J$65536),0)</f>
        <v>0</v>
      </c>
      <c r="W3039" s="3">
        <f>IFERROR(_xlfn.XLOOKUP(B3039,[18]Sheet1!$H$1:$H$65536,[18]Sheet1!$J$1:$J$65536),0)</f>
        <v>480</v>
      </c>
      <c r="X3039" s="3">
        <f>IFERROR(_xlfn.XLOOKUP(B3039,[19]Sheet1!$H$1:$H$65536,[19]Sheet1!$J$1:$J$65536),0)</f>
        <v>0</v>
      </c>
      <c r="Y3039" s="3">
        <f>IFERROR(_xlfn.XLOOKUP(B3039,[20]Sheet1!$H$1:$H$65536,[20]Sheet1!$J$1:$J$65536),0)</f>
        <v>0</v>
      </c>
      <c r="Z3039" s="3">
        <f>IFERROR(_xlfn.XLOOKUP(B3039,[21]Sheet1!$H$1:$H$65536,[21]Sheet1!$J$1:$J$65536),0)</f>
        <v>0</v>
      </c>
    </row>
    <row r="3040" spans="1:26" x14ac:dyDescent="0.3">
      <c r="A3040" s="2" t="str">
        <f t="shared" si="47"/>
        <v>X1</v>
      </c>
      <c r="B3040" s="1" t="s">
        <v>6587</v>
      </c>
      <c r="C3040" s="23" t="str">
        <f>_xlfn.XLOOKUP(B3040,IP구분!A:A,IP구분!C:C)</f>
        <v>타요</v>
      </c>
      <c r="D3040" s="1" t="s">
        <v>6588</v>
      </c>
      <c r="E3040" s="7">
        <f>IFERROR(_xlfn.XLOOKUP(B3040,단가!A:A,단가!C:C),0)</f>
        <v>0</v>
      </c>
      <c r="F3040" s="3">
        <f>IFERROR(_xlfn.XLOOKUP(B3040,'[1]2609 재고'!$I$1:$I$65536,'[1]2609 재고'!$K$1:$K$65536),0)</f>
        <v>0</v>
      </c>
      <c r="G3040" s="3">
        <f>IFERROR(_xlfn.XLOOKUP(B3040,[2]Sheet1!$H$1:$H$65536,[2]Sheet1!$K$1:$K$65536),0)</f>
        <v>0</v>
      </c>
      <c r="H3040" s="3">
        <f>IFERROR(_xlfn.XLOOKUP(B3040,[3]Sheet1!$H$1:$H$65536,[3]Sheet1!$J$1:$J$65536),0)</f>
        <v>0</v>
      </c>
      <c r="I3040" s="3">
        <f>IFERROR(_xlfn.XLOOKUP(B3040,[4]Sheet1!$H$1:$H$65536,[4]Sheet1!$J$1:$J$65536),0)</f>
        <v>0</v>
      </c>
      <c r="J3040" s="3">
        <f>IFERROR(_xlfn.XLOOKUP(B3040,[5]Sheet1!$H$1:$H$65536,[5]Sheet1!$J$1:$J$65536),0)</f>
        <v>0</v>
      </c>
      <c r="K3040" s="3">
        <f>IFERROR(_xlfn.XLOOKUP(B3040,[6]Sheet1!$H$1:$H$65536,[6]Sheet1!$J$1:$J$65536),0)</f>
        <v>0</v>
      </c>
      <c r="L3040" s="3">
        <f>IFERROR(_xlfn.XLOOKUP(B3040,[7]Sheet1!$H$1:$H$65536,[7]Sheet1!$J$1:$J$65536),0)</f>
        <v>0</v>
      </c>
      <c r="M3040" s="3">
        <f>IFERROR(_xlfn.XLOOKUP(B3040,[8]Sheet1!$H$1:$H$65536,[8]Sheet1!$J$1:$J$65536),0)</f>
        <v>0</v>
      </c>
      <c r="N3040" s="3">
        <f>IFERROR(_xlfn.XLOOKUP(B3040,[9]Sheet1!$H$1:$H$65536,[9]Sheet1!$J$1:$J$65536),0)</f>
        <v>0</v>
      </c>
      <c r="O3040" s="3">
        <f>IFERROR(_xlfn.XLOOKUP(B3040,[10]Sheet1!$H$1:$H$65536,[10]Sheet1!$J$1:$J$65536),0)</f>
        <v>0</v>
      </c>
      <c r="P3040" s="3">
        <f>IFERROR(_xlfn.XLOOKUP(B3040,[11]Sheet1!$H$1:$H$65536,[11]Sheet1!$J$1:$J$65536),0)</f>
        <v>0</v>
      </c>
      <c r="Q3040" s="3">
        <f>IFERROR(_xlfn.XLOOKUP(B3040,[12]Sheet1!$H$1:$H$65536,[12]Sheet1!$J$1:$J$65536),0)</f>
        <v>0</v>
      </c>
      <c r="R3040" s="3">
        <f>IFERROR(_xlfn.XLOOKUP(B3040,[13]Sheet1!$H$1:$H$65536,[13]Sheet1!$J$1:$J$65536),)</f>
        <v>0</v>
      </c>
      <c r="S3040" s="3">
        <f>IFERROR(_xlfn.XLOOKUP(B3040,[14]Sheet1!$H$1:$H$65536,[14]Sheet1!$K$1:$K$65536),0)</f>
        <v>0</v>
      </c>
      <c r="T3040" s="3">
        <f>IFERROR(_xlfn.XLOOKUP(B3040,[15]Sheet1!$H$1:$H$65536,[15]Sheet1!$J$1:$J$65536),0)</f>
        <v>0</v>
      </c>
      <c r="U3040" s="3">
        <f>IFERROR(_xlfn.XLOOKUP(B3040,[16]Sheet1!$H$1:$H$65536,[16]Sheet1!$J$1:$J$65536),0)</f>
        <v>0</v>
      </c>
      <c r="V3040" s="3">
        <f>IFERROR(_xlfn.XLOOKUP(B3040,[17]Sheet1!$H$1:$H$65536,[17]Sheet1!$J$1:$J$65536),0)</f>
        <v>0</v>
      </c>
      <c r="W3040" s="3">
        <f>IFERROR(_xlfn.XLOOKUP(B3040,[18]Sheet1!$H$1:$H$65536,[18]Sheet1!$J$1:$J$65536),0)</f>
        <v>0</v>
      </c>
      <c r="X3040" s="3">
        <f>IFERROR(_xlfn.XLOOKUP(B3040,[19]Sheet1!$H$1:$H$65536,[19]Sheet1!$J$1:$J$65536),0)</f>
        <v>0</v>
      </c>
      <c r="Y3040" s="3">
        <f>IFERROR(_xlfn.XLOOKUP(B3040,[20]Sheet1!$H$1:$H$65536,[20]Sheet1!$J$1:$J$65536),0)</f>
        <v>0</v>
      </c>
      <c r="Z3040" s="3">
        <f>IFERROR(_xlfn.XLOOKUP(B3040,[21]Sheet1!$H$1:$H$65536,[21]Sheet1!$J$1:$J$65536),0)</f>
        <v>0</v>
      </c>
    </row>
    <row r="3041" spans="1:26" x14ac:dyDescent="0.3">
      <c r="A3041" s="2" t="str">
        <f t="shared" si="47"/>
        <v>T1</v>
      </c>
      <c r="B3041" s="1" t="s">
        <v>6589</v>
      </c>
      <c r="C3041" s="23" t="str">
        <f>_xlfn.XLOOKUP(B3041,IP구분!A:A,IP구분!C:C)</f>
        <v>타요</v>
      </c>
      <c r="D3041" s="1" t="s">
        <v>6590</v>
      </c>
      <c r="E3041" s="7" t="str">
        <f>IFERROR(_xlfn.XLOOKUP(B3041,단가!A:A,단가!C:C),0)</f>
        <v xml:space="preserve">                     -</v>
      </c>
      <c r="F3041" s="3">
        <f>IFERROR(_xlfn.XLOOKUP(B3041,'[1]2609 재고'!$I$1:$I$65536,'[1]2609 재고'!$K$1:$K$65536),0)</f>
        <v>0</v>
      </c>
      <c r="G3041" s="3">
        <f>IFERROR(_xlfn.XLOOKUP(B3041,[2]Sheet1!$H$1:$H$65536,[2]Sheet1!$K$1:$K$65536),0)</f>
        <v>0</v>
      </c>
      <c r="H3041" s="3">
        <f>IFERROR(_xlfn.XLOOKUP(B3041,[3]Sheet1!$H$1:$H$65536,[3]Sheet1!$J$1:$J$65536),0)</f>
        <v>0</v>
      </c>
      <c r="I3041" s="3">
        <f>IFERROR(_xlfn.XLOOKUP(B3041,[4]Sheet1!$H$1:$H$65536,[4]Sheet1!$J$1:$J$65536),0)</f>
        <v>0</v>
      </c>
      <c r="J3041" s="3">
        <f>IFERROR(_xlfn.XLOOKUP(B3041,[5]Sheet1!$H$1:$H$65536,[5]Sheet1!$J$1:$J$65536),0)</f>
        <v>0</v>
      </c>
      <c r="K3041" s="3">
        <f>IFERROR(_xlfn.XLOOKUP(B3041,[6]Sheet1!$H$1:$H$65536,[6]Sheet1!$J$1:$J$65536),0)</f>
        <v>0</v>
      </c>
      <c r="L3041" s="3">
        <f>IFERROR(_xlfn.XLOOKUP(B3041,[7]Sheet1!$H$1:$H$65536,[7]Sheet1!$J$1:$J$65536),0)</f>
        <v>0</v>
      </c>
      <c r="M3041" s="3">
        <f>IFERROR(_xlfn.XLOOKUP(B3041,[8]Sheet1!$H$1:$H$65536,[8]Sheet1!$J$1:$J$65536),0)</f>
        <v>0</v>
      </c>
      <c r="N3041" s="3">
        <f>IFERROR(_xlfn.XLOOKUP(B3041,[9]Sheet1!$H$1:$H$65536,[9]Sheet1!$J$1:$J$65536),0)</f>
        <v>0</v>
      </c>
      <c r="O3041" s="3">
        <f>IFERROR(_xlfn.XLOOKUP(B3041,[10]Sheet1!$H$1:$H$65536,[10]Sheet1!$J$1:$J$65536),0)</f>
        <v>0</v>
      </c>
      <c r="P3041" s="3">
        <f>IFERROR(_xlfn.XLOOKUP(B3041,[11]Sheet1!$H$1:$H$65536,[11]Sheet1!$J$1:$J$65536),0)</f>
        <v>0</v>
      </c>
      <c r="Q3041" s="3">
        <f>IFERROR(_xlfn.XLOOKUP(B3041,[12]Sheet1!$H$1:$H$65536,[12]Sheet1!$J$1:$J$65536),0)</f>
        <v>0</v>
      </c>
      <c r="R3041" s="3">
        <f>IFERROR(_xlfn.XLOOKUP(B3041,[13]Sheet1!$H$1:$H$65536,[13]Sheet1!$J$1:$J$65536),)</f>
        <v>5</v>
      </c>
      <c r="S3041" s="3">
        <f>IFERROR(_xlfn.XLOOKUP(B3041,[14]Sheet1!$H$1:$H$65536,[14]Sheet1!$K$1:$K$65536),0)</f>
        <v>5</v>
      </c>
      <c r="T3041" s="3">
        <f>IFERROR(_xlfn.XLOOKUP(B3041,[15]Sheet1!$H$1:$H$65536,[15]Sheet1!$J$1:$J$65536),0)</f>
        <v>5</v>
      </c>
      <c r="U3041" s="3">
        <f>IFERROR(_xlfn.XLOOKUP(B3041,[16]Sheet1!$H$1:$H$65536,[16]Sheet1!$J$1:$J$65536),0)</f>
        <v>5</v>
      </c>
      <c r="V3041" s="3">
        <f>IFERROR(_xlfn.XLOOKUP(B3041,[17]Sheet1!$H$1:$H$65536,[17]Sheet1!$J$1:$J$65536),0)</f>
        <v>5</v>
      </c>
      <c r="W3041" s="3">
        <f>IFERROR(_xlfn.XLOOKUP(B3041,[18]Sheet1!$H$1:$H$65536,[18]Sheet1!$J$1:$J$65536),0)</f>
        <v>5</v>
      </c>
      <c r="X3041" s="3">
        <f>IFERROR(_xlfn.XLOOKUP(B3041,[19]Sheet1!$H$1:$H$65536,[19]Sheet1!$J$1:$J$65536),0)</f>
        <v>5</v>
      </c>
      <c r="Y3041" s="3">
        <f>IFERROR(_xlfn.XLOOKUP(B3041,[20]Sheet1!$H$1:$H$65536,[20]Sheet1!$J$1:$J$65536),0)</f>
        <v>5</v>
      </c>
      <c r="Z3041" s="3">
        <f>IFERROR(_xlfn.XLOOKUP(B3041,[21]Sheet1!$H$1:$H$65536,[21]Sheet1!$J$1:$J$65536),0)</f>
        <v>5</v>
      </c>
    </row>
    <row r="3042" spans="1:26" x14ac:dyDescent="0.3">
      <c r="A3042" s="2" t="str">
        <f t="shared" si="47"/>
        <v>X1</v>
      </c>
      <c r="B3042" s="1" t="s">
        <v>4992</v>
      </c>
      <c r="C3042" s="23" t="str">
        <f>_xlfn.XLOOKUP(B3042,IP구분!A:A,IP구분!C:C)</f>
        <v>타요</v>
      </c>
      <c r="D3042" s="1" t="s">
        <v>4993</v>
      </c>
      <c r="E3042" s="7" t="str">
        <f>IFERROR(_xlfn.XLOOKUP(B3042,단가!A:A,단가!C:C),0)</f>
        <v xml:space="preserve">                     -</v>
      </c>
      <c r="F3042" s="3">
        <f>IFERROR(_xlfn.XLOOKUP(B3042,'[1]2609 재고'!$I$1:$I$65536,'[1]2609 재고'!$K$1:$K$65536),0)</f>
        <v>0</v>
      </c>
      <c r="G3042" s="3">
        <f>IFERROR(_xlfn.XLOOKUP(B3042,[2]Sheet1!$H$1:$H$65536,[2]Sheet1!$K$1:$K$65536),0)</f>
        <v>0</v>
      </c>
      <c r="H3042" s="3">
        <f>IFERROR(_xlfn.XLOOKUP(B3042,[3]Sheet1!$H$1:$H$65536,[3]Sheet1!$J$1:$J$65536),0)</f>
        <v>0</v>
      </c>
      <c r="I3042" s="3">
        <f>IFERROR(_xlfn.XLOOKUP(B3042,[4]Sheet1!$H$1:$H$65536,[4]Sheet1!$J$1:$J$65536),0)</f>
        <v>0</v>
      </c>
      <c r="J3042" s="3">
        <f>IFERROR(_xlfn.XLOOKUP(B3042,[5]Sheet1!$H$1:$H$65536,[5]Sheet1!$J$1:$J$65536),0)</f>
        <v>0</v>
      </c>
      <c r="K3042" s="3">
        <f>IFERROR(_xlfn.XLOOKUP(B3042,[6]Sheet1!$H$1:$H$65536,[6]Sheet1!$J$1:$J$65536),0)</f>
        <v>0</v>
      </c>
      <c r="L3042" s="3">
        <f>IFERROR(_xlfn.XLOOKUP(B3042,[7]Sheet1!$H$1:$H$65536,[7]Sheet1!$J$1:$J$65536),0)</f>
        <v>0</v>
      </c>
      <c r="M3042" s="3">
        <f>IFERROR(_xlfn.XLOOKUP(B3042,[8]Sheet1!$H$1:$H$65536,[8]Sheet1!$J$1:$J$65536),0)</f>
        <v>0</v>
      </c>
      <c r="N3042" s="3">
        <f>IFERROR(_xlfn.XLOOKUP(B3042,[9]Sheet1!$H$1:$H$65536,[9]Sheet1!$J$1:$J$65536),0)</f>
        <v>0</v>
      </c>
      <c r="O3042" s="3">
        <f>IFERROR(_xlfn.XLOOKUP(B3042,[10]Sheet1!$H$1:$H$65536,[10]Sheet1!$J$1:$J$65536),0)</f>
        <v>0</v>
      </c>
      <c r="P3042" s="3">
        <f>IFERROR(_xlfn.XLOOKUP(B3042,[11]Sheet1!$H$1:$H$65536,[11]Sheet1!$J$1:$J$65536),0)</f>
        <v>0</v>
      </c>
      <c r="Q3042" s="3">
        <f>IFERROR(_xlfn.XLOOKUP(B3042,[12]Sheet1!$H$1:$H$65536,[12]Sheet1!$J$1:$J$65536),0)</f>
        <v>0</v>
      </c>
      <c r="R3042" s="3">
        <f>IFERROR(_xlfn.XLOOKUP(B3042,[13]Sheet1!$H$1:$H$65536,[13]Sheet1!$J$1:$J$65536),)</f>
        <v>0</v>
      </c>
      <c r="S3042" s="3">
        <f>IFERROR(_xlfn.XLOOKUP(B3042,[14]Sheet1!$H$1:$H$65536,[14]Sheet1!$K$1:$K$65536),0)</f>
        <v>0</v>
      </c>
      <c r="T3042" s="3">
        <f>IFERROR(_xlfn.XLOOKUP(B3042,[15]Sheet1!$H$1:$H$65536,[15]Sheet1!$J$1:$J$65536),0)</f>
        <v>0</v>
      </c>
      <c r="U3042" s="3">
        <f>IFERROR(_xlfn.XLOOKUP(B3042,[16]Sheet1!$H$1:$H$65536,[16]Sheet1!$J$1:$J$65536),0)</f>
        <v>0</v>
      </c>
      <c r="V3042" s="3">
        <f>IFERROR(_xlfn.XLOOKUP(B3042,[17]Sheet1!$H$1:$H$65536,[17]Sheet1!$J$1:$J$65536),0)</f>
        <v>0</v>
      </c>
      <c r="W3042" s="3">
        <f>IFERROR(_xlfn.XLOOKUP(B3042,[18]Sheet1!$H$1:$H$65536,[18]Sheet1!$J$1:$J$65536),0)</f>
        <v>0</v>
      </c>
      <c r="X3042" s="3">
        <f>IFERROR(_xlfn.XLOOKUP(B3042,[19]Sheet1!$H$1:$H$65536,[19]Sheet1!$J$1:$J$65536),0)</f>
        <v>0</v>
      </c>
      <c r="Y3042" s="3">
        <f>IFERROR(_xlfn.XLOOKUP(B3042,[20]Sheet1!$H$1:$H$65536,[20]Sheet1!$J$1:$J$65536),0)</f>
        <v>0</v>
      </c>
      <c r="Z3042" s="3">
        <f>IFERROR(_xlfn.XLOOKUP(B3042,[21]Sheet1!$H$1:$H$65536,[21]Sheet1!$J$1:$J$65536),0)</f>
        <v>0</v>
      </c>
    </row>
    <row r="3043" spans="1:26" x14ac:dyDescent="0.3">
      <c r="A3043" s="2" t="str">
        <f t="shared" si="47"/>
        <v>X1</v>
      </c>
      <c r="B3043" s="1" t="s">
        <v>4994</v>
      </c>
      <c r="C3043" s="23" t="str">
        <f>_xlfn.XLOOKUP(B3043,IP구분!A:A,IP구분!C:C)</f>
        <v>타요</v>
      </c>
      <c r="D3043" s="1" t="s">
        <v>4995</v>
      </c>
      <c r="E3043" s="7" t="str">
        <f>IFERROR(_xlfn.XLOOKUP(B3043,단가!A:A,단가!C:C),0)</f>
        <v xml:space="preserve">                     -</v>
      </c>
      <c r="F3043" s="3">
        <f>IFERROR(_xlfn.XLOOKUP(B3043,'[1]2609 재고'!$I$1:$I$65536,'[1]2609 재고'!$K$1:$K$65536),0)</f>
        <v>0</v>
      </c>
      <c r="G3043" s="3">
        <f>IFERROR(_xlfn.XLOOKUP(B3043,[2]Sheet1!$H$1:$H$65536,[2]Sheet1!$K$1:$K$65536),0)</f>
        <v>0</v>
      </c>
      <c r="H3043" s="3">
        <f>IFERROR(_xlfn.XLOOKUP(B3043,[3]Sheet1!$H$1:$H$65536,[3]Sheet1!$J$1:$J$65536),0)</f>
        <v>0</v>
      </c>
      <c r="I3043" s="3">
        <f>IFERROR(_xlfn.XLOOKUP(B3043,[4]Sheet1!$H$1:$H$65536,[4]Sheet1!$J$1:$J$65536),0)</f>
        <v>0</v>
      </c>
      <c r="J3043" s="3">
        <f>IFERROR(_xlfn.XLOOKUP(B3043,[5]Sheet1!$H$1:$H$65536,[5]Sheet1!$J$1:$J$65536),0)</f>
        <v>0</v>
      </c>
      <c r="K3043" s="3">
        <f>IFERROR(_xlfn.XLOOKUP(B3043,[6]Sheet1!$H$1:$H$65536,[6]Sheet1!$J$1:$J$65536),0)</f>
        <v>0</v>
      </c>
      <c r="L3043" s="3">
        <f>IFERROR(_xlfn.XLOOKUP(B3043,[7]Sheet1!$H$1:$H$65536,[7]Sheet1!$J$1:$J$65536),0)</f>
        <v>0</v>
      </c>
      <c r="M3043" s="3">
        <f>IFERROR(_xlfn.XLOOKUP(B3043,[8]Sheet1!$H$1:$H$65536,[8]Sheet1!$J$1:$J$65536),0)</f>
        <v>0</v>
      </c>
      <c r="N3043" s="3">
        <f>IFERROR(_xlfn.XLOOKUP(B3043,[9]Sheet1!$H$1:$H$65536,[9]Sheet1!$J$1:$J$65536),0)</f>
        <v>9120</v>
      </c>
      <c r="O3043" s="3">
        <f>IFERROR(_xlfn.XLOOKUP(B3043,[10]Sheet1!$H$1:$H$65536,[10]Sheet1!$J$1:$J$65536),0)</f>
        <v>0</v>
      </c>
      <c r="P3043" s="3">
        <f>IFERROR(_xlfn.XLOOKUP(B3043,[11]Sheet1!$H$1:$H$65536,[11]Sheet1!$J$1:$J$65536),0)</f>
        <v>0</v>
      </c>
      <c r="Q3043" s="3">
        <f>IFERROR(_xlfn.XLOOKUP(B3043,[12]Sheet1!$H$1:$H$65536,[12]Sheet1!$J$1:$J$65536),0)</f>
        <v>0</v>
      </c>
      <c r="R3043" s="3">
        <f>IFERROR(_xlfn.XLOOKUP(B3043,[13]Sheet1!$H$1:$H$65536,[13]Sheet1!$J$1:$J$65536),)</f>
        <v>0</v>
      </c>
      <c r="S3043" s="3">
        <f>IFERROR(_xlfn.XLOOKUP(B3043,[14]Sheet1!$H$1:$H$65536,[14]Sheet1!$K$1:$K$65536),0)</f>
        <v>0</v>
      </c>
      <c r="T3043" s="3">
        <f>IFERROR(_xlfn.XLOOKUP(B3043,[15]Sheet1!$H$1:$H$65536,[15]Sheet1!$J$1:$J$65536),0)</f>
        <v>0</v>
      </c>
      <c r="U3043" s="3">
        <f>IFERROR(_xlfn.XLOOKUP(B3043,[16]Sheet1!$H$1:$H$65536,[16]Sheet1!$J$1:$J$65536),0)</f>
        <v>0</v>
      </c>
      <c r="V3043" s="3">
        <f>IFERROR(_xlfn.XLOOKUP(B3043,[17]Sheet1!$H$1:$H$65536,[17]Sheet1!$J$1:$J$65536),0)</f>
        <v>0</v>
      </c>
      <c r="W3043" s="3">
        <f>IFERROR(_xlfn.XLOOKUP(B3043,[18]Sheet1!$H$1:$H$65536,[18]Sheet1!$J$1:$J$65536),0)</f>
        <v>0</v>
      </c>
      <c r="X3043" s="3">
        <f>IFERROR(_xlfn.XLOOKUP(B3043,[19]Sheet1!$H$1:$H$65536,[19]Sheet1!$J$1:$J$65536),0)</f>
        <v>0</v>
      </c>
      <c r="Y3043" s="3">
        <f>IFERROR(_xlfn.XLOOKUP(B3043,[20]Sheet1!$H$1:$H$65536,[20]Sheet1!$J$1:$J$65536),0)</f>
        <v>0</v>
      </c>
      <c r="Z3043" s="3">
        <f>IFERROR(_xlfn.XLOOKUP(B3043,[21]Sheet1!$H$1:$H$65536,[21]Sheet1!$J$1:$J$65536),0)</f>
        <v>0</v>
      </c>
    </row>
    <row r="3044" spans="1:26" x14ac:dyDescent="0.3">
      <c r="A3044" s="2" t="str">
        <f t="shared" si="47"/>
        <v>X1</v>
      </c>
      <c r="B3044" s="1" t="s">
        <v>4996</v>
      </c>
      <c r="C3044" s="23" t="str">
        <f>_xlfn.XLOOKUP(B3044,IP구분!A:A,IP구분!C:C)</f>
        <v>타요</v>
      </c>
      <c r="D3044" s="1" t="s">
        <v>4997</v>
      </c>
      <c r="E3044" s="7" t="str">
        <f>IFERROR(_xlfn.XLOOKUP(B3044,단가!A:A,단가!C:C),0)</f>
        <v xml:space="preserve">                     -</v>
      </c>
      <c r="F3044" s="3">
        <f>IFERROR(_xlfn.XLOOKUP(B3044,'[1]2609 재고'!$I$1:$I$65536,'[1]2609 재고'!$K$1:$K$65536),0)</f>
        <v>0</v>
      </c>
      <c r="G3044" s="3">
        <f>IFERROR(_xlfn.XLOOKUP(B3044,[2]Sheet1!$H$1:$H$65536,[2]Sheet1!$K$1:$K$65536),0)</f>
        <v>0</v>
      </c>
      <c r="H3044" s="3">
        <f>IFERROR(_xlfn.XLOOKUP(B3044,[3]Sheet1!$H$1:$H$65536,[3]Sheet1!$J$1:$J$65536),0)</f>
        <v>0</v>
      </c>
      <c r="I3044" s="3">
        <f>IFERROR(_xlfn.XLOOKUP(B3044,[4]Sheet1!$H$1:$H$65536,[4]Sheet1!$J$1:$J$65536),0)</f>
        <v>0</v>
      </c>
      <c r="J3044" s="3">
        <f>IFERROR(_xlfn.XLOOKUP(B3044,[5]Sheet1!$H$1:$H$65536,[5]Sheet1!$J$1:$J$65536),0)</f>
        <v>0</v>
      </c>
      <c r="K3044" s="3">
        <f>IFERROR(_xlfn.XLOOKUP(B3044,[6]Sheet1!$H$1:$H$65536,[6]Sheet1!$J$1:$J$65536),0)</f>
        <v>0</v>
      </c>
      <c r="L3044" s="3">
        <f>IFERROR(_xlfn.XLOOKUP(B3044,[7]Sheet1!$H$1:$H$65536,[7]Sheet1!$J$1:$J$65536),0)</f>
        <v>0</v>
      </c>
      <c r="M3044" s="3">
        <f>IFERROR(_xlfn.XLOOKUP(B3044,[8]Sheet1!$H$1:$H$65536,[8]Sheet1!$J$1:$J$65536),0)</f>
        <v>0</v>
      </c>
      <c r="N3044" s="3">
        <f>IFERROR(_xlfn.XLOOKUP(B3044,[9]Sheet1!$H$1:$H$65536,[9]Sheet1!$J$1:$J$65536),0)</f>
        <v>0</v>
      </c>
      <c r="O3044" s="3">
        <f>IFERROR(_xlfn.XLOOKUP(B3044,[10]Sheet1!$H$1:$H$65536,[10]Sheet1!$J$1:$J$65536),0)</f>
        <v>0</v>
      </c>
      <c r="P3044" s="3">
        <f>IFERROR(_xlfn.XLOOKUP(B3044,[11]Sheet1!$H$1:$H$65536,[11]Sheet1!$J$1:$J$65536),0)</f>
        <v>0</v>
      </c>
      <c r="Q3044" s="3">
        <f>IFERROR(_xlfn.XLOOKUP(B3044,[12]Sheet1!$H$1:$H$65536,[12]Sheet1!$J$1:$J$65536),0)</f>
        <v>0</v>
      </c>
      <c r="R3044" s="3">
        <f>IFERROR(_xlfn.XLOOKUP(B3044,[13]Sheet1!$H$1:$H$65536,[13]Sheet1!$J$1:$J$65536),)</f>
        <v>0</v>
      </c>
      <c r="S3044" s="3">
        <f>IFERROR(_xlfn.XLOOKUP(B3044,[14]Sheet1!$H$1:$H$65536,[14]Sheet1!$K$1:$K$65536),0)</f>
        <v>0</v>
      </c>
      <c r="T3044" s="3">
        <f>IFERROR(_xlfn.XLOOKUP(B3044,[15]Sheet1!$H$1:$H$65536,[15]Sheet1!$J$1:$J$65536),0)</f>
        <v>0</v>
      </c>
      <c r="U3044" s="3">
        <f>IFERROR(_xlfn.XLOOKUP(B3044,[16]Sheet1!$H$1:$H$65536,[16]Sheet1!$J$1:$J$65536),0)</f>
        <v>0</v>
      </c>
      <c r="V3044" s="3">
        <f>IFERROR(_xlfn.XLOOKUP(B3044,[17]Sheet1!$H$1:$H$65536,[17]Sheet1!$J$1:$J$65536),0)</f>
        <v>0</v>
      </c>
      <c r="W3044" s="3">
        <f>IFERROR(_xlfn.XLOOKUP(B3044,[18]Sheet1!$H$1:$H$65536,[18]Sheet1!$J$1:$J$65536),0)</f>
        <v>0</v>
      </c>
      <c r="X3044" s="3">
        <f>IFERROR(_xlfn.XLOOKUP(B3044,[19]Sheet1!$H$1:$H$65536,[19]Sheet1!$J$1:$J$65536),0)</f>
        <v>0</v>
      </c>
      <c r="Y3044" s="3">
        <f>IFERROR(_xlfn.XLOOKUP(B3044,[20]Sheet1!$H$1:$H$65536,[20]Sheet1!$J$1:$J$65536),0)</f>
        <v>0</v>
      </c>
      <c r="Z3044" s="3">
        <f>IFERROR(_xlfn.XLOOKUP(B3044,[21]Sheet1!$H$1:$H$65536,[21]Sheet1!$J$1:$J$65536),0)</f>
        <v>0</v>
      </c>
    </row>
    <row r="3045" spans="1:26" x14ac:dyDescent="0.3">
      <c r="A3045" s="2" t="str">
        <f t="shared" si="47"/>
        <v>T1</v>
      </c>
      <c r="B3045" s="1" t="s">
        <v>5050</v>
      </c>
      <c r="C3045" s="23" t="str">
        <f>_xlfn.XLOOKUP(B3045,IP구분!A:A,IP구분!C:C)</f>
        <v>타요</v>
      </c>
      <c r="D3045" s="1" t="s">
        <v>5051</v>
      </c>
      <c r="E3045" s="7">
        <f>IFERROR(_xlfn.XLOOKUP(B3045,단가!A:A,단가!C:C),0)</f>
        <v>1808</v>
      </c>
      <c r="F3045" s="3">
        <f>IFERROR(_xlfn.XLOOKUP(B3045,'[1]2609 재고'!$I$1:$I$65536,'[1]2609 재고'!$K$1:$K$65536),0)</f>
        <v>895</v>
      </c>
      <c r="G3045" s="3">
        <f>IFERROR(_xlfn.XLOOKUP(B3045,[2]Sheet1!$H$1:$H$65536,[2]Sheet1!$K$1:$K$65536),0)</f>
        <v>1285</v>
      </c>
      <c r="H3045" s="3">
        <f>IFERROR(_xlfn.XLOOKUP(B3045,[3]Sheet1!$H$1:$H$65536,[3]Sheet1!$J$1:$J$65536),0)</f>
        <v>1525</v>
      </c>
      <c r="I3045" s="3">
        <f>IFERROR(_xlfn.XLOOKUP(B3045,[4]Sheet1!$H$1:$H$65536,[4]Sheet1!$J$1:$J$65536),0)</f>
        <v>2037</v>
      </c>
      <c r="J3045" s="3">
        <f>IFERROR(_xlfn.XLOOKUP(B3045,[5]Sheet1!$H$1:$H$65536,[5]Sheet1!$J$1:$J$65536),0)</f>
        <v>2237</v>
      </c>
      <c r="K3045" s="3">
        <f>IFERROR(_xlfn.XLOOKUP(B3045,[6]Sheet1!$H$1:$H$65536,[6]Sheet1!$J$1:$J$65536),0)</f>
        <v>2573</v>
      </c>
      <c r="L3045" s="3">
        <f>IFERROR(_xlfn.XLOOKUP(B3045,[7]Sheet1!$H$1:$H$65536,[7]Sheet1!$J$1:$J$65536),0)</f>
        <v>2933</v>
      </c>
      <c r="M3045" s="3">
        <f>IFERROR(_xlfn.XLOOKUP(B3045,[8]Sheet1!$H$1:$H$65536,[8]Sheet1!$J$1:$J$65536),0)</f>
        <v>3389</v>
      </c>
      <c r="N3045" s="3">
        <f>IFERROR(_xlfn.XLOOKUP(B3045,[9]Sheet1!$H$1:$H$65536,[9]Sheet1!$J$1:$J$65536),0)</f>
        <v>3933</v>
      </c>
      <c r="O3045" s="3">
        <f>IFERROR(_xlfn.XLOOKUP(B3045,[10]Sheet1!$H$1:$H$65536,[10]Sheet1!$J$1:$J$65536),0)</f>
        <v>4309</v>
      </c>
      <c r="P3045" s="3">
        <f>IFERROR(_xlfn.XLOOKUP(B3045,[11]Sheet1!$H$1:$H$65536,[11]Sheet1!$J$1:$J$65536),0)</f>
        <v>4709</v>
      </c>
      <c r="Q3045" s="3">
        <f>IFERROR(_xlfn.XLOOKUP(B3045,[12]Sheet1!$H$1:$H$65536,[12]Sheet1!$J$1:$J$65536),0)</f>
        <v>37</v>
      </c>
      <c r="R3045" s="3">
        <f>IFERROR(_xlfn.XLOOKUP(B3045,[13]Sheet1!$H$1:$H$65536,[13]Sheet1!$J$1:$J$65536),)</f>
        <v>205</v>
      </c>
      <c r="S3045" s="3">
        <f>IFERROR(_xlfn.XLOOKUP(B3045,[14]Sheet1!$H$1:$H$65536,[14]Sheet1!$K$1:$K$65536),0)</f>
        <v>718</v>
      </c>
      <c r="T3045" s="3">
        <f>IFERROR(_xlfn.XLOOKUP(B3045,[15]Sheet1!$H$1:$H$65536,[15]Sheet1!$J$1:$J$65536),0)</f>
        <v>1150</v>
      </c>
      <c r="U3045" s="3">
        <f>IFERROR(_xlfn.XLOOKUP(B3045,[16]Sheet1!$H$1:$H$65536,[16]Sheet1!$J$1:$J$65536),0)</f>
        <v>2409</v>
      </c>
      <c r="V3045" s="3">
        <f>IFERROR(_xlfn.XLOOKUP(B3045,[17]Sheet1!$H$1:$H$65536,[17]Sheet1!$J$1:$J$65536),0)</f>
        <v>2643</v>
      </c>
      <c r="W3045" s="3">
        <f>IFERROR(_xlfn.XLOOKUP(B3045,[18]Sheet1!$H$1:$H$65536,[18]Sheet1!$J$1:$J$65536),0)</f>
        <v>3147</v>
      </c>
      <c r="X3045" s="3">
        <f>IFERROR(_xlfn.XLOOKUP(B3045,[19]Sheet1!$H$1:$H$65536,[19]Sheet1!$J$1:$J$65536),0)</f>
        <v>3739</v>
      </c>
      <c r="Y3045" s="3">
        <f>IFERROR(_xlfn.XLOOKUP(B3045,[20]Sheet1!$H$1:$H$65536,[20]Sheet1!$J$1:$J$65536),0)</f>
        <v>4017</v>
      </c>
      <c r="Z3045" s="3">
        <f>IFERROR(_xlfn.XLOOKUP(B3045,[21]Sheet1!$H$1:$H$65536,[21]Sheet1!$J$1:$J$65536),0)</f>
        <v>4713</v>
      </c>
    </row>
    <row r="3046" spans="1:26" x14ac:dyDescent="0.3">
      <c r="A3046" s="2" t="str">
        <f t="shared" si="47"/>
        <v>T1</v>
      </c>
      <c r="B3046" s="1" t="s">
        <v>5052</v>
      </c>
      <c r="C3046" s="23" t="str">
        <f>_xlfn.XLOOKUP(B3046,IP구분!A:A,IP구분!C:C)</f>
        <v>타요</v>
      </c>
      <c r="D3046" s="1" t="s">
        <v>5053</v>
      </c>
      <c r="E3046" s="7" t="str">
        <f>IFERROR(_xlfn.XLOOKUP(B3046,단가!A:A,단가!C:C),0)</f>
        <v xml:space="preserve">                     -</v>
      </c>
      <c r="F3046" s="3">
        <f>IFERROR(_xlfn.XLOOKUP(B3046,'[1]2609 재고'!$I$1:$I$65536,'[1]2609 재고'!$K$1:$K$65536),0)</f>
        <v>0</v>
      </c>
      <c r="G3046" s="3">
        <f>IFERROR(_xlfn.XLOOKUP(B3046,[2]Sheet1!$H$1:$H$65536,[2]Sheet1!$K$1:$K$65536),0)</f>
        <v>0</v>
      </c>
      <c r="H3046" s="3">
        <f>IFERROR(_xlfn.XLOOKUP(B3046,[3]Sheet1!$H$1:$H$65536,[3]Sheet1!$J$1:$J$65536),0)</f>
        <v>0</v>
      </c>
      <c r="I3046" s="3">
        <f>IFERROR(_xlfn.XLOOKUP(B3046,[4]Sheet1!$H$1:$H$65536,[4]Sheet1!$J$1:$J$65536),0)</f>
        <v>3</v>
      </c>
      <c r="J3046" s="3">
        <f>IFERROR(_xlfn.XLOOKUP(B3046,[5]Sheet1!$H$1:$H$65536,[5]Sheet1!$J$1:$J$65536),0)</f>
        <v>0</v>
      </c>
      <c r="K3046" s="3">
        <f>IFERROR(_xlfn.XLOOKUP(B3046,[6]Sheet1!$H$1:$H$65536,[6]Sheet1!$J$1:$J$65536),0)</f>
        <v>2</v>
      </c>
      <c r="L3046" s="3">
        <f>IFERROR(_xlfn.XLOOKUP(B3046,[7]Sheet1!$H$1:$H$65536,[7]Sheet1!$J$1:$J$65536),0)</f>
        <v>0</v>
      </c>
      <c r="M3046" s="3">
        <f>IFERROR(_xlfn.XLOOKUP(B3046,[8]Sheet1!$H$1:$H$65536,[8]Sheet1!$J$1:$J$65536),0)</f>
        <v>0</v>
      </c>
      <c r="N3046" s="3">
        <f>IFERROR(_xlfn.XLOOKUP(B3046,[9]Sheet1!$H$1:$H$65536,[9]Sheet1!$J$1:$J$65536),0)</f>
        <v>0</v>
      </c>
      <c r="O3046" s="3">
        <f>IFERROR(_xlfn.XLOOKUP(B3046,[10]Sheet1!$H$1:$H$65536,[10]Sheet1!$J$1:$J$65536),0)</f>
        <v>0</v>
      </c>
      <c r="P3046" s="3">
        <f>IFERROR(_xlfn.XLOOKUP(B3046,[11]Sheet1!$H$1:$H$65536,[11]Sheet1!$J$1:$J$65536),0)</f>
        <v>4</v>
      </c>
      <c r="Q3046" s="3">
        <f>IFERROR(_xlfn.XLOOKUP(B3046,[12]Sheet1!$H$1:$H$65536,[12]Sheet1!$J$1:$J$65536),0)</f>
        <v>18</v>
      </c>
      <c r="R3046" s="3">
        <f>IFERROR(_xlfn.XLOOKUP(B3046,[13]Sheet1!$H$1:$H$65536,[13]Sheet1!$J$1:$J$65536),)</f>
        <v>20</v>
      </c>
      <c r="S3046" s="3">
        <f>IFERROR(_xlfn.XLOOKUP(B3046,[14]Sheet1!$H$1:$H$65536,[14]Sheet1!$K$1:$K$65536),0)</f>
        <v>17</v>
      </c>
      <c r="T3046" s="3">
        <f>IFERROR(_xlfn.XLOOKUP(B3046,[15]Sheet1!$H$1:$H$65536,[15]Sheet1!$J$1:$J$65536),0)</f>
        <v>31</v>
      </c>
      <c r="U3046" s="3">
        <f>IFERROR(_xlfn.XLOOKUP(B3046,[16]Sheet1!$H$1:$H$65536,[16]Sheet1!$J$1:$J$65536),0)</f>
        <v>32</v>
      </c>
      <c r="V3046" s="3">
        <f>IFERROR(_xlfn.XLOOKUP(B3046,[17]Sheet1!$H$1:$H$65536,[17]Sheet1!$J$1:$J$65536),0)</f>
        <v>39</v>
      </c>
      <c r="W3046" s="3">
        <f>IFERROR(_xlfn.XLOOKUP(B3046,[18]Sheet1!$H$1:$H$65536,[18]Sheet1!$J$1:$J$65536),0)</f>
        <v>2208</v>
      </c>
      <c r="X3046" s="3">
        <f>IFERROR(_xlfn.XLOOKUP(B3046,[19]Sheet1!$H$1:$H$65536,[19]Sheet1!$J$1:$J$65536),0)</f>
        <v>196</v>
      </c>
      <c r="Y3046" s="3">
        <f>IFERROR(_xlfn.XLOOKUP(B3046,[20]Sheet1!$H$1:$H$65536,[20]Sheet1!$J$1:$J$65536),0)</f>
        <v>353</v>
      </c>
      <c r="Z3046" s="3">
        <f>IFERROR(_xlfn.XLOOKUP(B3046,[21]Sheet1!$H$1:$H$65536,[21]Sheet1!$J$1:$J$65536),0)</f>
        <v>450</v>
      </c>
    </row>
    <row r="3047" spans="1:26" x14ac:dyDescent="0.3">
      <c r="A3047" s="2" t="str">
        <f t="shared" si="47"/>
        <v>X1</v>
      </c>
      <c r="B3047" s="1" t="s">
        <v>5054</v>
      </c>
      <c r="C3047" s="23" t="str">
        <f>_xlfn.XLOOKUP(B3047,IP구분!A:A,IP구분!C:C)</f>
        <v>타요</v>
      </c>
      <c r="D3047" s="1" t="s">
        <v>5055</v>
      </c>
      <c r="E3047" s="7">
        <f>IFERROR(_xlfn.XLOOKUP(B3047,단가!A:A,단가!C:C),0)</f>
        <v>1808</v>
      </c>
      <c r="F3047" s="3">
        <f>IFERROR(_xlfn.XLOOKUP(B3047,'[1]2609 재고'!$I$1:$I$65536,'[1]2609 재고'!$K$1:$K$65536),0)</f>
        <v>2040</v>
      </c>
      <c r="G3047" s="3">
        <f>IFERROR(_xlfn.XLOOKUP(B3047,[2]Sheet1!$H$1:$H$65536,[2]Sheet1!$K$1:$K$65536),0)</f>
        <v>2040</v>
      </c>
      <c r="H3047" s="3">
        <f>IFERROR(_xlfn.XLOOKUP(B3047,[3]Sheet1!$H$1:$H$65536,[3]Sheet1!$J$1:$J$65536),0)</f>
        <v>2040</v>
      </c>
      <c r="I3047" s="3">
        <f>IFERROR(_xlfn.XLOOKUP(B3047,[4]Sheet1!$H$1:$H$65536,[4]Sheet1!$J$1:$J$65536),0)</f>
        <v>2040</v>
      </c>
      <c r="J3047" s="3">
        <f>IFERROR(_xlfn.XLOOKUP(B3047,[5]Sheet1!$H$1:$H$65536,[5]Sheet1!$J$1:$J$65536),0)</f>
        <v>2760</v>
      </c>
      <c r="K3047" s="3">
        <f>IFERROR(_xlfn.XLOOKUP(B3047,[6]Sheet1!$H$1:$H$65536,[6]Sheet1!$J$1:$J$65536),0)</f>
        <v>0</v>
      </c>
      <c r="L3047" s="3">
        <f>IFERROR(_xlfn.XLOOKUP(B3047,[7]Sheet1!$H$1:$H$65536,[7]Sheet1!$J$1:$J$65536),0)</f>
        <v>0</v>
      </c>
      <c r="M3047" s="3">
        <f>IFERROR(_xlfn.XLOOKUP(B3047,[8]Sheet1!$H$1:$H$65536,[8]Sheet1!$J$1:$J$65536),0)</f>
        <v>0</v>
      </c>
      <c r="N3047" s="3">
        <f>IFERROR(_xlfn.XLOOKUP(B3047,[9]Sheet1!$H$1:$H$65536,[9]Sheet1!$J$1:$J$65536),0)</f>
        <v>0</v>
      </c>
      <c r="O3047" s="3">
        <f>IFERROR(_xlfn.XLOOKUP(B3047,[10]Sheet1!$H$1:$H$65536,[10]Sheet1!$J$1:$J$65536),0)</f>
        <v>0</v>
      </c>
      <c r="P3047" s="3">
        <f>IFERROR(_xlfn.XLOOKUP(B3047,[11]Sheet1!$H$1:$H$65536,[11]Sheet1!$J$1:$J$65536),0)</f>
        <v>0</v>
      </c>
      <c r="Q3047" s="3">
        <f>IFERROR(_xlfn.XLOOKUP(B3047,[12]Sheet1!$H$1:$H$65536,[12]Sheet1!$J$1:$J$65536),0)</f>
        <v>0</v>
      </c>
      <c r="R3047" s="3">
        <f>IFERROR(_xlfn.XLOOKUP(B3047,[13]Sheet1!$H$1:$H$65536,[13]Sheet1!$J$1:$J$65536),)</f>
        <v>0</v>
      </c>
      <c r="S3047" s="3">
        <f>IFERROR(_xlfn.XLOOKUP(B3047,[14]Sheet1!$H$1:$H$65536,[14]Sheet1!$K$1:$K$65536),0)</f>
        <v>0</v>
      </c>
      <c r="T3047" s="3">
        <f>IFERROR(_xlfn.XLOOKUP(B3047,[15]Sheet1!$H$1:$H$65536,[15]Sheet1!$J$1:$J$65536),0)</f>
        <v>0</v>
      </c>
      <c r="U3047" s="3">
        <f>IFERROR(_xlfn.XLOOKUP(B3047,[16]Sheet1!$H$1:$H$65536,[16]Sheet1!$J$1:$J$65536),0)</f>
        <v>0</v>
      </c>
      <c r="V3047" s="3">
        <f>IFERROR(_xlfn.XLOOKUP(B3047,[17]Sheet1!$H$1:$H$65536,[17]Sheet1!$J$1:$J$65536),0)</f>
        <v>0</v>
      </c>
      <c r="W3047" s="3">
        <f>IFERROR(_xlfn.XLOOKUP(B3047,[18]Sheet1!$H$1:$H$65536,[18]Sheet1!$J$1:$J$65536),0)</f>
        <v>0</v>
      </c>
      <c r="X3047" s="3">
        <f>IFERROR(_xlfn.XLOOKUP(B3047,[19]Sheet1!$H$1:$H$65536,[19]Sheet1!$J$1:$J$65536),0)</f>
        <v>0</v>
      </c>
      <c r="Y3047" s="3">
        <f>IFERROR(_xlfn.XLOOKUP(B3047,[20]Sheet1!$H$1:$H$65536,[20]Sheet1!$J$1:$J$65536),0)</f>
        <v>0</v>
      </c>
      <c r="Z3047" s="3">
        <f>IFERROR(_xlfn.XLOOKUP(B3047,[21]Sheet1!$H$1:$H$65536,[21]Sheet1!$J$1:$J$65536),0)</f>
        <v>0</v>
      </c>
    </row>
    <row r="3048" spans="1:26" x14ac:dyDescent="0.3">
      <c r="A3048" s="2" t="str">
        <f t="shared" si="47"/>
        <v>X1</v>
      </c>
      <c r="B3048" s="1" t="s">
        <v>6591</v>
      </c>
      <c r="C3048" s="23" t="str">
        <f>_xlfn.XLOOKUP(B3048,IP구분!A:A,IP구분!C:C)</f>
        <v>타요</v>
      </c>
      <c r="D3048" s="1" t="s">
        <v>6592</v>
      </c>
      <c r="E3048" s="7" t="str">
        <f>IFERROR(_xlfn.XLOOKUP(B3048,단가!A:A,단가!C:C),0)</f>
        <v xml:space="preserve">                     -</v>
      </c>
      <c r="F3048" s="3">
        <f>IFERROR(_xlfn.XLOOKUP(B3048,'[1]2609 재고'!$I$1:$I$65536,'[1]2609 재고'!$K$1:$K$65536),0)</f>
        <v>0</v>
      </c>
      <c r="G3048" s="3">
        <f>IFERROR(_xlfn.XLOOKUP(B3048,[2]Sheet1!$H$1:$H$65536,[2]Sheet1!$K$1:$K$65536),0)</f>
        <v>0</v>
      </c>
      <c r="H3048" s="3">
        <f>IFERROR(_xlfn.XLOOKUP(B3048,[3]Sheet1!$H$1:$H$65536,[3]Sheet1!$J$1:$J$65536),0)</f>
        <v>0</v>
      </c>
      <c r="I3048" s="3">
        <f>IFERROR(_xlfn.XLOOKUP(B3048,[4]Sheet1!$H$1:$H$65536,[4]Sheet1!$J$1:$J$65536),0)</f>
        <v>0</v>
      </c>
      <c r="J3048" s="3">
        <f>IFERROR(_xlfn.XLOOKUP(B3048,[5]Sheet1!$H$1:$H$65536,[5]Sheet1!$J$1:$J$65536),0)</f>
        <v>0</v>
      </c>
      <c r="K3048" s="3">
        <f>IFERROR(_xlfn.XLOOKUP(B3048,[6]Sheet1!$H$1:$H$65536,[6]Sheet1!$J$1:$J$65536),0)</f>
        <v>0</v>
      </c>
      <c r="L3048" s="3">
        <f>IFERROR(_xlfn.XLOOKUP(B3048,[7]Sheet1!$H$1:$H$65536,[7]Sheet1!$J$1:$J$65536),0)</f>
        <v>0</v>
      </c>
      <c r="M3048" s="3">
        <f>IFERROR(_xlfn.XLOOKUP(B3048,[8]Sheet1!$H$1:$H$65536,[8]Sheet1!$J$1:$J$65536),0)</f>
        <v>0</v>
      </c>
      <c r="N3048" s="3">
        <f>IFERROR(_xlfn.XLOOKUP(B3048,[9]Sheet1!$H$1:$H$65536,[9]Sheet1!$J$1:$J$65536),0)</f>
        <v>0</v>
      </c>
      <c r="O3048" s="3">
        <f>IFERROR(_xlfn.XLOOKUP(B3048,[10]Sheet1!$H$1:$H$65536,[10]Sheet1!$J$1:$J$65536),0)</f>
        <v>0</v>
      </c>
      <c r="P3048" s="3">
        <f>IFERROR(_xlfn.XLOOKUP(B3048,[11]Sheet1!$H$1:$H$65536,[11]Sheet1!$J$1:$J$65536),0)</f>
        <v>0</v>
      </c>
      <c r="Q3048" s="3">
        <f>IFERROR(_xlfn.XLOOKUP(B3048,[12]Sheet1!$H$1:$H$65536,[12]Sheet1!$J$1:$J$65536),0)</f>
        <v>0</v>
      </c>
      <c r="R3048" s="3">
        <f>IFERROR(_xlfn.XLOOKUP(B3048,[13]Sheet1!$H$1:$H$65536,[13]Sheet1!$J$1:$J$65536),)</f>
        <v>0</v>
      </c>
      <c r="S3048" s="3">
        <f>IFERROR(_xlfn.XLOOKUP(B3048,[14]Sheet1!$H$1:$H$65536,[14]Sheet1!$K$1:$K$65536),0)</f>
        <v>0</v>
      </c>
      <c r="T3048" s="3">
        <f>IFERROR(_xlfn.XLOOKUP(B3048,[15]Sheet1!$H$1:$H$65536,[15]Sheet1!$J$1:$J$65536),0)</f>
        <v>0</v>
      </c>
      <c r="U3048" s="3">
        <f>IFERROR(_xlfn.XLOOKUP(B3048,[16]Sheet1!$H$1:$H$65536,[16]Sheet1!$J$1:$J$65536),0)</f>
        <v>240</v>
      </c>
      <c r="V3048" s="3">
        <f>IFERROR(_xlfn.XLOOKUP(B3048,[17]Sheet1!$H$1:$H$65536,[17]Sheet1!$J$1:$J$65536),0)</f>
        <v>480</v>
      </c>
      <c r="W3048" s="3">
        <f>IFERROR(_xlfn.XLOOKUP(B3048,[18]Sheet1!$H$1:$H$65536,[18]Sheet1!$J$1:$J$65536),0)</f>
        <v>0</v>
      </c>
      <c r="X3048" s="3">
        <f>IFERROR(_xlfn.XLOOKUP(B3048,[19]Sheet1!$H$1:$H$65536,[19]Sheet1!$J$1:$J$65536),0)</f>
        <v>0</v>
      </c>
      <c r="Y3048" s="3">
        <f>IFERROR(_xlfn.XLOOKUP(B3048,[20]Sheet1!$H$1:$H$65536,[20]Sheet1!$J$1:$J$65536),0)</f>
        <v>0</v>
      </c>
      <c r="Z3048" s="3">
        <f>IFERROR(_xlfn.XLOOKUP(B3048,[21]Sheet1!$H$1:$H$65536,[21]Sheet1!$J$1:$J$65536),0)</f>
        <v>0</v>
      </c>
    </row>
    <row r="3049" spans="1:26" x14ac:dyDescent="0.3">
      <c r="A3049" s="2" t="str">
        <f t="shared" si="47"/>
        <v>L1</v>
      </c>
      <c r="B3049" s="1" t="s">
        <v>2990</v>
      </c>
      <c r="C3049" s="23" t="str">
        <f>_xlfn.XLOOKUP(B3049,IP구분!A:A,IP구분!C:C)</f>
        <v>잔망루피</v>
      </c>
      <c r="D3049" s="1" t="s">
        <v>2991</v>
      </c>
      <c r="E3049" s="7" t="str">
        <f>IFERROR(_xlfn.XLOOKUP(B3049,단가!A:A,단가!C:C),0)</f>
        <v xml:space="preserve">                     -</v>
      </c>
      <c r="F3049" s="3">
        <f>IFERROR(_xlfn.XLOOKUP(B3049,'[1]2609 재고'!$I$1:$I$65536,'[1]2609 재고'!$K$1:$K$65536),0)</f>
        <v>0</v>
      </c>
      <c r="G3049" s="3">
        <f>IFERROR(_xlfn.XLOOKUP(B3049,[2]Sheet1!$H$1:$H$65536,[2]Sheet1!$K$1:$K$65536),0)</f>
        <v>0</v>
      </c>
      <c r="H3049" s="3">
        <f>IFERROR(_xlfn.XLOOKUP(B3049,[3]Sheet1!$H$1:$H$65536,[3]Sheet1!$J$1:$J$65536),0)</f>
        <v>0</v>
      </c>
      <c r="I3049" s="3">
        <f>IFERROR(_xlfn.XLOOKUP(B3049,[4]Sheet1!$H$1:$H$65536,[4]Sheet1!$J$1:$J$65536),0)</f>
        <v>0</v>
      </c>
      <c r="J3049" s="3">
        <f>IFERROR(_xlfn.XLOOKUP(B3049,[5]Sheet1!$H$1:$H$65536,[5]Sheet1!$J$1:$J$65536),0)</f>
        <v>0</v>
      </c>
      <c r="K3049" s="3">
        <f>IFERROR(_xlfn.XLOOKUP(B3049,[6]Sheet1!$H$1:$H$65536,[6]Sheet1!$J$1:$J$65536),0)</f>
        <v>0</v>
      </c>
      <c r="L3049" s="3">
        <f>IFERROR(_xlfn.XLOOKUP(B3049,[7]Sheet1!$H$1:$H$65536,[7]Sheet1!$J$1:$J$65536),0)</f>
        <v>1</v>
      </c>
      <c r="M3049" s="3">
        <f>IFERROR(_xlfn.XLOOKUP(B3049,[8]Sheet1!$H$1:$H$65536,[8]Sheet1!$J$1:$J$65536),0)</f>
        <v>141</v>
      </c>
      <c r="N3049" s="3">
        <f>IFERROR(_xlfn.XLOOKUP(B3049,[9]Sheet1!$H$1:$H$65536,[9]Sheet1!$J$1:$J$65536),0)</f>
        <v>234</v>
      </c>
      <c r="O3049" s="3">
        <f>IFERROR(_xlfn.XLOOKUP(B3049,[10]Sheet1!$H$1:$H$65536,[10]Sheet1!$J$1:$J$65536),0)</f>
        <v>359</v>
      </c>
      <c r="P3049" s="3">
        <f>IFERROR(_xlfn.XLOOKUP(B3049,[11]Sheet1!$H$1:$H$65536,[11]Sheet1!$J$1:$J$65536),0)</f>
        <v>525</v>
      </c>
      <c r="Q3049" s="3">
        <f>IFERROR(_xlfn.XLOOKUP(B3049,[12]Sheet1!$H$1:$H$65536,[12]Sheet1!$J$1:$J$65536),0)</f>
        <v>806</v>
      </c>
      <c r="R3049" s="3">
        <f>IFERROR(_xlfn.XLOOKUP(B3049,[13]Sheet1!$H$1:$H$65536,[13]Sheet1!$J$1:$J$65536),)</f>
        <v>920</v>
      </c>
      <c r="S3049" s="3">
        <f>IFERROR(_xlfn.XLOOKUP(B3049,[14]Sheet1!$H$1:$H$65536,[14]Sheet1!$K$1:$K$65536),0)</f>
        <v>1225</v>
      </c>
      <c r="T3049" s="3">
        <f>IFERROR(_xlfn.XLOOKUP(B3049,[15]Sheet1!$H$1:$H$65536,[15]Sheet1!$J$1:$J$65536),0)</f>
        <v>1369</v>
      </c>
      <c r="U3049" s="3">
        <f>IFERROR(_xlfn.XLOOKUP(B3049,[16]Sheet1!$H$1:$H$65536,[16]Sheet1!$J$1:$J$65536),0)</f>
        <v>1440</v>
      </c>
      <c r="V3049" s="3">
        <f>IFERROR(_xlfn.XLOOKUP(B3049,[17]Sheet1!$H$1:$H$65536,[17]Sheet1!$J$1:$J$65536),0)</f>
        <v>1502</v>
      </c>
      <c r="W3049" s="3">
        <f>IFERROR(_xlfn.XLOOKUP(B3049,[18]Sheet1!$H$1:$H$65536,[18]Sheet1!$J$1:$J$65536),0)</f>
        <v>2381</v>
      </c>
      <c r="X3049" s="3">
        <f>IFERROR(_xlfn.XLOOKUP(B3049,[19]Sheet1!$H$1:$H$65536,[19]Sheet1!$J$1:$J$65536),0)</f>
        <v>2409</v>
      </c>
      <c r="Y3049" s="3">
        <f>IFERROR(_xlfn.XLOOKUP(B3049,[20]Sheet1!$H$1:$H$65536,[20]Sheet1!$J$1:$J$65536),0)</f>
        <v>2495</v>
      </c>
      <c r="Z3049" s="3">
        <f>IFERROR(_xlfn.XLOOKUP(B3049,[21]Sheet1!$H$1:$H$65536,[21]Sheet1!$J$1:$J$65536),0)</f>
        <v>2532</v>
      </c>
    </row>
    <row r="3050" spans="1:26" x14ac:dyDescent="0.3">
      <c r="A3050" s="2" t="str">
        <f t="shared" si="47"/>
        <v>L1</v>
      </c>
      <c r="B3050" s="1" t="s">
        <v>2992</v>
      </c>
      <c r="C3050" s="23" t="str">
        <f>_xlfn.XLOOKUP(B3050,IP구분!A:A,IP구분!C:C)</f>
        <v>잔망루피</v>
      </c>
      <c r="D3050" s="1" t="s">
        <v>2993</v>
      </c>
      <c r="E3050" s="7">
        <f>IFERROR(_xlfn.XLOOKUP(B3050,단가!A:A,단가!C:C),0)</f>
        <v>380</v>
      </c>
      <c r="F3050" s="3">
        <f>IFERROR(_xlfn.XLOOKUP(B3050,'[1]2609 재고'!$I$1:$I$65536,'[1]2609 재고'!$K$1:$K$65536),0)</f>
        <v>678</v>
      </c>
      <c r="G3050" s="3">
        <f>IFERROR(_xlfn.XLOOKUP(B3050,[2]Sheet1!$H$1:$H$65536,[2]Sheet1!$K$1:$K$65536),0)</f>
        <v>768</v>
      </c>
      <c r="H3050" s="3">
        <f>IFERROR(_xlfn.XLOOKUP(B3050,[3]Sheet1!$H$1:$H$65536,[3]Sheet1!$J$1:$J$65536),0)</f>
        <v>821</v>
      </c>
      <c r="I3050" s="3">
        <f>IFERROR(_xlfn.XLOOKUP(B3050,[4]Sheet1!$H$1:$H$65536,[4]Sheet1!$J$1:$J$65536),0)</f>
        <v>849</v>
      </c>
      <c r="J3050" s="3">
        <f>IFERROR(_xlfn.XLOOKUP(B3050,[5]Sheet1!$H$1:$H$65536,[5]Sheet1!$J$1:$J$65536),0)</f>
        <v>938</v>
      </c>
      <c r="K3050" s="3">
        <f>IFERROR(_xlfn.XLOOKUP(B3050,[6]Sheet1!$H$1:$H$65536,[6]Sheet1!$J$1:$J$65536),0)</f>
        <v>996</v>
      </c>
      <c r="L3050" s="3">
        <f>IFERROR(_xlfn.XLOOKUP(B3050,[7]Sheet1!$H$1:$H$65536,[7]Sheet1!$J$1:$J$65536),0)</f>
        <v>1035</v>
      </c>
      <c r="M3050" s="3">
        <f>IFERROR(_xlfn.XLOOKUP(B3050,[8]Sheet1!$H$1:$H$65536,[8]Sheet1!$J$1:$J$65536),0)</f>
        <v>1135</v>
      </c>
      <c r="N3050" s="3">
        <f>IFERROR(_xlfn.XLOOKUP(B3050,[9]Sheet1!$H$1:$H$65536,[9]Sheet1!$J$1:$J$65536),0)</f>
        <v>1240</v>
      </c>
      <c r="O3050" s="3">
        <f>IFERROR(_xlfn.XLOOKUP(B3050,[10]Sheet1!$H$1:$H$65536,[10]Sheet1!$J$1:$J$65536),0)</f>
        <v>1289</v>
      </c>
      <c r="P3050" s="3">
        <f>IFERROR(_xlfn.XLOOKUP(B3050,[11]Sheet1!$H$1:$H$65536,[11]Sheet1!$J$1:$J$65536),0)</f>
        <v>1372</v>
      </c>
      <c r="Q3050" s="3">
        <f>IFERROR(_xlfn.XLOOKUP(B3050,[12]Sheet1!$H$1:$H$65536,[12]Sheet1!$J$1:$J$65536),0)</f>
        <v>1428</v>
      </c>
      <c r="R3050" s="3">
        <f>IFERROR(_xlfn.XLOOKUP(B3050,[13]Sheet1!$H$1:$H$65536,[13]Sheet1!$J$1:$J$65536),)</f>
        <v>1538</v>
      </c>
      <c r="S3050" s="3">
        <f>IFERROR(_xlfn.XLOOKUP(B3050,[14]Sheet1!$H$1:$H$65536,[14]Sheet1!$K$1:$K$65536),0)</f>
        <v>1991</v>
      </c>
      <c r="T3050" s="3">
        <f>IFERROR(_xlfn.XLOOKUP(B3050,[15]Sheet1!$H$1:$H$65536,[15]Sheet1!$J$1:$J$65536),0)</f>
        <v>2037</v>
      </c>
      <c r="U3050" s="3">
        <f>IFERROR(_xlfn.XLOOKUP(B3050,[16]Sheet1!$H$1:$H$65536,[16]Sheet1!$J$1:$J$65536),0)</f>
        <v>2089</v>
      </c>
      <c r="V3050" s="3">
        <f>IFERROR(_xlfn.XLOOKUP(B3050,[17]Sheet1!$H$1:$H$65536,[17]Sheet1!$J$1:$J$65536),0)</f>
        <v>2137</v>
      </c>
      <c r="W3050" s="3">
        <f>IFERROR(_xlfn.XLOOKUP(B3050,[18]Sheet1!$H$1:$H$65536,[18]Sheet1!$J$1:$J$65536),0)</f>
        <v>2957</v>
      </c>
      <c r="X3050" s="3">
        <f>IFERROR(_xlfn.XLOOKUP(B3050,[19]Sheet1!$H$1:$H$65536,[19]Sheet1!$J$1:$J$65536),0)</f>
        <v>2999</v>
      </c>
      <c r="Y3050" s="3">
        <f>IFERROR(_xlfn.XLOOKUP(B3050,[20]Sheet1!$H$1:$H$65536,[20]Sheet1!$J$1:$J$65536),0)</f>
        <v>3185</v>
      </c>
      <c r="Z3050" s="3">
        <f>IFERROR(_xlfn.XLOOKUP(B3050,[21]Sheet1!$H$1:$H$65536,[21]Sheet1!$J$1:$J$65536),0)</f>
        <v>3217</v>
      </c>
    </row>
    <row r="3051" spans="1:26" x14ac:dyDescent="0.3">
      <c r="A3051" s="2" t="str">
        <f t="shared" si="47"/>
        <v>L1</v>
      </c>
      <c r="B3051" s="1" t="s">
        <v>6593</v>
      </c>
      <c r="C3051" s="23" t="str">
        <f>_xlfn.XLOOKUP(B3051,IP구분!A:A,IP구분!C:C)</f>
        <v>잔망루피</v>
      </c>
      <c r="D3051" s="1" t="s">
        <v>6594</v>
      </c>
      <c r="E3051" s="7" t="str">
        <f>IFERROR(_xlfn.XLOOKUP(B3051,단가!A:A,단가!C:C),0)</f>
        <v xml:space="preserve">                     -</v>
      </c>
      <c r="F3051" s="3">
        <f>IFERROR(_xlfn.XLOOKUP(B3051,'[1]2609 재고'!$I$1:$I$65536,'[1]2609 재고'!$K$1:$K$65536),0)</f>
        <v>0</v>
      </c>
      <c r="G3051" s="3">
        <f>IFERROR(_xlfn.XLOOKUP(B3051,[2]Sheet1!$H$1:$H$65536,[2]Sheet1!$K$1:$K$65536),0)</f>
        <v>0</v>
      </c>
      <c r="H3051" s="3">
        <f>IFERROR(_xlfn.XLOOKUP(B3051,[3]Sheet1!$H$1:$H$65536,[3]Sheet1!$J$1:$J$65536),0)</f>
        <v>0</v>
      </c>
      <c r="I3051" s="3">
        <f>IFERROR(_xlfn.XLOOKUP(B3051,[4]Sheet1!$H$1:$H$65536,[4]Sheet1!$J$1:$J$65536),0)</f>
        <v>0</v>
      </c>
      <c r="J3051" s="3">
        <f>IFERROR(_xlfn.XLOOKUP(B3051,[5]Sheet1!$H$1:$H$65536,[5]Sheet1!$J$1:$J$65536),0)</f>
        <v>0</v>
      </c>
      <c r="K3051" s="3">
        <f>IFERROR(_xlfn.XLOOKUP(B3051,[6]Sheet1!$H$1:$H$65536,[6]Sheet1!$J$1:$J$65536),0)</f>
        <v>0</v>
      </c>
      <c r="L3051" s="3">
        <f>IFERROR(_xlfn.XLOOKUP(B3051,[7]Sheet1!$H$1:$H$65536,[7]Sheet1!$J$1:$J$65536),0)</f>
        <v>0</v>
      </c>
      <c r="M3051" s="3">
        <f>IFERROR(_xlfn.XLOOKUP(B3051,[8]Sheet1!$H$1:$H$65536,[8]Sheet1!$J$1:$J$65536),0)</f>
        <v>0</v>
      </c>
      <c r="N3051" s="3">
        <f>IFERROR(_xlfn.XLOOKUP(B3051,[9]Sheet1!$H$1:$H$65536,[9]Sheet1!$J$1:$J$65536),0)</f>
        <v>0</v>
      </c>
      <c r="O3051" s="3">
        <f>IFERROR(_xlfn.XLOOKUP(B3051,[10]Sheet1!$H$1:$H$65536,[10]Sheet1!$J$1:$J$65536),0)</f>
        <v>0</v>
      </c>
      <c r="P3051" s="3">
        <f>IFERROR(_xlfn.XLOOKUP(B3051,[11]Sheet1!$H$1:$H$65536,[11]Sheet1!$J$1:$J$65536),0)</f>
        <v>0</v>
      </c>
      <c r="Q3051" s="3">
        <f>IFERROR(_xlfn.XLOOKUP(B3051,[12]Sheet1!$H$1:$H$65536,[12]Sheet1!$J$1:$J$65536),0)</f>
        <v>0</v>
      </c>
      <c r="R3051" s="3">
        <f>IFERROR(_xlfn.XLOOKUP(B3051,[13]Sheet1!$H$1:$H$65536,[13]Sheet1!$J$1:$J$65536),)</f>
        <v>0</v>
      </c>
      <c r="S3051" s="3">
        <f>IFERROR(_xlfn.XLOOKUP(B3051,[14]Sheet1!$H$1:$H$65536,[14]Sheet1!$K$1:$K$65536),0)</f>
        <v>0</v>
      </c>
      <c r="T3051" s="3">
        <f>IFERROR(_xlfn.XLOOKUP(B3051,[15]Sheet1!$H$1:$H$65536,[15]Sheet1!$J$1:$J$65536),0)</f>
        <v>0</v>
      </c>
      <c r="U3051" s="3">
        <f>IFERROR(_xlfn.XLOOKUP(B3051,[16]Sheet1!$H$1:$H$65536,[16]Sheet1!$J$1:$J$65536),0)</f>
        <v>0</v>
      </c>
      <c r="V3051" s="3">
        <f>IFERROR(_xlfn.XLOOKUP(B3051,[17]Sheet1!$H$1:$H$65536,[17]Sheet1!$J$1:$J$65536),0)</f>
        <v>0</v>
      </c>
      <c r="W3051" s="3">
        <f>IFERROR(_xlfn.XLOOKUP(B3051,[18]Sheet1!$H$1:$H$65536,[18]Sheet1!$J$1:$J$65536),0)</f>
        <v>0</v>
      </c>
      <c r="X3051" s="3">
        <f>IFERROR(_xlfn.XLOOKUP(B3051,[19]Sheet1!$H$1:$H$65536,[19]Sheet1!$J$1:$J$65536),0)</f>
        <v>0</v>
      </c>
      <c r="Y3051" s="3">
        <f>IFERROR(_xlfn.XLOOKUP(B3051,[20]Sheet1!$H$1:$H$65536,[20]Sheet1!$J$1:$J$65536),0)</f>
        <v>0</v>
      </c>
      <c r="Z3051" s="3">
        <f>IFERROR(_xlfn.XLOOKUP(B3051,[21]Sheet1!$H$1:$H$65536,[21]Sheet1!$J$1:$J$65536),0)</f>
        <v>0</v>
      </c>
    </row>
    <row r="3052" spans="1:26" x14ac:dyDescent="0.3">
      <c r="A3052" s="2" t="str">
        <f t="shared" si="47"/>
        <v>L1</v>
      </c>
      <c r="B3052" s="1" t="s">
        <v>2994</v>
      </c>
      <c r="C3052" s="23" t="str">
        <f>_xlfn.XLOOKUP(B3052,IP구분!A:A,IP구분!C:C)</f>
        <v>잔망루피</v>
      </c>
      <c r="D3052" s="1" t="s">
        <v>2995</v>
      </c>
      <c r="E3052" s="7">
        <f>IFERROR(_xlfn.XLOOKUP(B3052,단가!A:A,단가!C:C),0)</f>
        <v>8204</v>
      </c>
      <c r="F3052" s="3">
        <f>IFERROR(_xlfn.XLOOKUP(B3052,'[1]2609 재고'!$I$1:$I$65536,'[1]2609 재고'!$K$1:$K$65536),0)</f>
        <v>367</v>
      </c>
      <c r="G3052" s="3">
        <f>IFERROR(_xlfn.XLOOKUP(B3052,[2]Sheet1!$H$1:$H$65536,[2]Sheet1!$K$1:$K$65536),0)</f>
        <v>372</v>
      </c>
      <c r="H3052" s="3">
        <f>IFERROR(_xlfn.XLOOKUP(B3052,[3]Sheet1!$H$1:$H$65536,[3]Sheet1!$J$1:$J$65536),0)</f>
        <v>377</v>
      </c>
      <c r="I3052" s="3">
        <f>IFERROR(_xlfn.XLOOKUP(B3052,[4]Sheet1!$H$1:$H$65536,[4]Sheet1!$J$1:$J$65536),0)</f>
        <v>387</v>
      </c>
      <c r="J3052" s="3">
        <f>IFERROR(_xlfn.XLOOKUP(B3052,[5]Sheet1!$H$1:$H$65536,[5]Sheet1!$J$1:$J$65536),0)</f>
        <v>387</v>
      </c>
      <c r="K3052" s="3">
        <f>IFERROR(_xlfn.XLOOKUP(B3052,[6]Sheet1!$H$1:$H$65536,[6]Sheet1!$J$1:$J$65536),0)</f>
        <v>407</v>
      </c>
      <c r="L3052" s="3">
        <f>IFERROR(_xlfn.XLOOKUP(B3052,[7]Sheet1!$H$1:$H$65536,[7]Sheet1!$J$1:$J$65536),0)</f>
        <v>452</v>
      </c>
      <c r="M3052" s="3">
        <f>IFERROR(_xlfn.XLOOKUP(B3052,[8]Sheet1!$H$1:$H$65536,[8]Sheet1!$J$1:$J$65536),0)</f>
        <v>452</v>
      </c>
      <c r="N3052" s="3">
        <f>IFERROR(_xlfn.XLOOKUP(B3052,[9]Sheet1!$H$1:$H$65536,[9]Sheet1!$J$1:$J$65536),0)</f>
        <v>454</v>
      </c>
      <c r="O3052" s="3">
        <f>IFERROR(_xlfn.XLOOKUP(B3052,[10]Sheet1!$H$1:$H$65536,[10]Sheet1!$J$1:$J$65536),0)</f>
        <v>454</v>
      </c>
      <c r="P3052" s="3">
        <f>IFERROR(_xlfn.XLOOKUP(B3052,[11]Sheet1!$H$1:$H$65536,[11]Sheet1!$J$1:$J$65536),0)</f>
        <v>454</v>
      </c>
      <c r="Q3052" s="3">
        <f>IFERROR(_xlfn.XLOOKUP(B3052,[12]Sheet1!$H$1:$H$65536,[12]Sheet1!$J$1:$J$65536),0)</f>
        <v>458</v>
      </c>
      <c r="R3052" s="3">
        <f>IFERROR(_xlfn.XLOOKUP(B3052,[13]Sheet1!$H$1:$H$65536,[13]Sheet1!$J$1:$J$65536),)</f>
        <v>479</v>
      </c>
      <c r="S3052" s="3">
        <f>IFERROR(_xlfn.XLOOKUP(B3052,[14]Sheet1!$H$1:$H$65536,[14]Sheet1!$K$1:$K$65536),0)</f>
        <v>479</v>
      </c>
      <c r="T3052" s="3">
        <f>IFERROR(_xlfn.XLOOKUP(B3052,[15]Sheet1!$H$1:$H$65536,[15]Sheet1!$J$1:$J$65536),0)</f>
        <v>515</v>
      </c>
      <c r="U3052" s="3">
        <f>IFERROR(_xlfn.XLOOKUP(B3052,[16]Sheet1!$H$1:$H$65536,[16]Sheet1!$J$1:$J$65536),0)</f>
        <v>565</v>
      </c>
      <c r="V3052" s="3">
        <f>IFERROR(_xlfn.XLOOKUP(B3052,[17]Sheet1!$H$1:$H$65536,[17]Sheet1!$J$1:$J$65536),0)</f>
        <v>600</v>
      </c>
      <c r="W3052" s="3">
        <f>IFERROR(_xlfn.XLOOKUP(B3052,[18]Sheet1!$H$1:$H$65536,[18]Sheet1!$J$1:$J$65536),0)</f>
        <v>627</v>
      </c>
      <c r="X3052" s="3">
        <f>IFERROR(_xlfn.XLOOKUP(B3052,[19]Sheet1!$H$1:$H$65536,[19]Sheet1!$J$1:$J$65536),0)</f>
        <v>680</v>
      </c>
      <c r="Y3052" s="3">
        <f>IFERROR(_xlfn.XLOOKUP(B3052,[20]Sheet1!$H$1:$H$65536,[20]Sheet1!$J$1:$J$65536),0)</f>
        <v>709</v>
      </c>
      <c r="Z3052" s="3">
        <f>IFERROR(_xlfn.XLOOKUP(B3052,[21]Sheet1!$H$1:$H$65536,[21]Sheet1!$J$1:$J$65536),0)</f>
        <v>733</v>
      </c>
    </row>
    <row r="3053" spans="1:26" x14ac:dyDescent="0.3">
      <c r="A3053" s="2" t="str">
        <f t="shared" si="47"/>
        <v>L1</v>
      </c>
      <c r="B3053" s="1" t="s">
        <v>2996</v>
      </c>
      <c r="C3053" s="23" t="str">
        <f>_xlfn.XLOOKUP(B3053,IP구분!A:A,IP구분!C:C)</f>
        <v>잔망루피</v>
      </c>
      <c r="D3053" s="1" t="s">
        <v>2997</v>
      </c>
      <c r="E3053" s="7">
        <f>IFERROR(_xlfn.XLOOKUP(B3053,단가!A:A,단가!C:C),0)</f>
        <v>4601</v>
      </c>
      <c r="F3053" s="3">
        <f>IFERROR(_xlfn.XLOOKUP(B3053,'[1]2609 재고'!$I$1:$I$65536,'[1]2609 재고'!$K$1:$K$65536),0)</f>
        <v>700</v>
      </c>
      <c r="G3053" s="3">
        <f>IFERROR(_xlfn.XLOOKUP(B3053,[2]Sheet1!$H$1:$H$65536,[2]Sheet1!$K$1:$K$65536),0)</f>
        <v>771</v>
      </c>
      <c r="H3053" s="3">
        <f>IFERROR(_xlfn.XLOOKUP(B3053,[3]Sheet1!$H$1:$H$65536,[3]Sheet1!$J$1:$J$65536),0)</f>
        <v>832</v>
      </c>
      <c r="I3053" s="3">
        <f>IFERROR(_xlfn.XLOOKUP(B3053,[4]Sheet1!$H$1:$H$65536,[4]Sheet1!$J$1:$J$65536),0)</f>
        <v>872</v>
      </c>
      <c r="J3053" s="3">
        <f>IFERROR(_xlfn.XLOOKUP(B3053,[5]Sheet1!$H$1:$H$65536,[5]Sheet1!$J$1:$J$65536),0)</f>
        <v>930</v>
      </c>
      <c r="K3053" s="3">
        <f>IFERROR(_xlfn.XLOOKUP(B3053,[6]Sheet1!$H$1:$H$65536,[6]Sheet1!$J$1:$J$65536),0)</f>
        <v>982</v>
      </c>
      <c r="L3053" s="3">
        <f>IFERROR(_xlfn.XLOOKUP(B3053,[7]Sheet1!$H$1:$H$65536,[7]Sheet1!$J$1:$J$65536),0)</f>
        <v>1063</v>
      </c>
      <c r="M3053" s="3">
        <f>IFERROR(_xlfn.XLOOKUP(B3053,[8]Sheet1!$H$1:$H$65536,[8]Sheet1!$J$1:$J$65536),0)</f>
        <v>1171</v>
      </c>
      <c r="N3053" s="3">
        <f>IFERROR(_xlfn.XLOOKUP(B3053,[9]Sheet1!$H$1:$H$65536,[9]Sheet1!$J$1:$J$65536),0)</f>
        <v>1236</v>
      </c>
      <c r="O3053" s="3">
        <f>IFERROR(_xlfn.XLOOKUP(B3053,[10]Sheet1!$H$1:$H$65536,[10]Sheet1!$J$1:$J$65536),0)</f>
        <v>1335</v>
      </c>
      <c r="P3053" s="3">
        <f>IFERROR(_xlfn.XLOOKUP(B3053,[11]Sheet1!$H$1:$H$65536,[11]Sheet1!$J$1:$J$65536),0)</f>
        <v>1563</v>
      </c>
      <c r="Q3053" s="3">
        <f>IFERROR(_xlfn.XLOOKUP(B3053,[12]Sheet1!$H$1:$H$65536,[12]Sheet1!$J$1:$J$65536),0)</f>
        <v>1648</v>
      </c>
      <c r="R3053" s="3">
        <f>IFERROR(_xlfn.XLOOKUP(B3053,[13]Sheet1!$H$1:$H$65536,[13]Sheet1!$J$1:$J$65536),)</f>
        <v>1713</v>
      </c>
      <c r="S3053" s="3">
        <f>IFERROR(_xlfn.XLOOKUP(B3053,[14]Sheet1!$H$1:$H$65536,[14]Sheet1!$K$1:$K$65536),0)</f>
        <v>1761</v>
      </c>
      <c r="T3053" s="3">
        <f>IFERROR(_xlfn.XLOOKUP(B3053,[15]Sheet1!$H$1:$H$65536,[15]Sheet1!$J$1:$J$65536),0)</f>
        <v>1817</v>
      </c>
      <c r="U3053" s="3">
        <f>IFERROR(_xlfn.XLOOKUP(B3053,[16]Sheet1!$H$1:$H$65536,[16]Sheet1!$J$1:$J$65536),0)</f>
        <v>1889</v>
      </c>
      <c r="V3053" s="3">
        <f>IFERROR(_xlfn.XLOOKUP(B3053,[17]Sheet1!$H$1:$H$65536,[17]Sheet1!$J$1:$J$65536),0)</f>
        <v>1946</v>
      </c>
      <c r="W3053" s="3">
        <f>IFERROR(_xlfn.XLOOKUP(B3053,[18]Sheet1!$H$1:$H$65536,[18]Sheet1!$J$1:$J$65536),0)</f>
        <v>2165</v>
      </c>
      <c r="X3053" s="3">
        <f>IFERROR(_xlfn.XLOOKUP(B3053,[19]Sheet1!$H$1:$H$65536,[19]Sheet1!$J$1:$J$65536),0)</f>
        <v>2259</v>
      </c>
      <c r="Y3053" s="3">
        <f>IFERROR(_xlfn.XLOOKUP(B3053,[20]Sheet1!$H$1:$H$65536,[20]Sheet1!$J$1:$J$65536),0)</f>
        <v>2608</v>
      </c>
      <c r="Z3053" s="3">
        <f>IFERROR(_xlfn.XLOOKUP(B3053,[21]Sheet1!$H$1:$H$65536,[21]Sheet1!$J$1:$J$65536),0)</f>
        <v>2811</v>
      </c>
    </row>
    <row r="3054" spans="1:26" x14ac:dyDescent="0.3">
      <c r="A3054" s="2" t="str">
        <f t="shared" si="47"/>
        <v>P1</v>
      </c>
      <c r="B3054" s="1" t="s">
        <v>4679</v>
      </c>
      <c r="C3054" s="23" t="str">
        <f>_xlfn.XLOOKUP(B3054,IP구분!A:A,IP구분!C:C)</f>
        <v>띠띠뽀</v>
      </c>
      <c r="D3054" s="1" t="s">
        <v>4680</v>
      </c>
      <c r="E3054" s="7">
        <f>IFERROR(_xlfn.XLOOKUP(B3054,단가!A:A,단가!C:C),0)</f>
        <v>1340</v>
      </c>
      <c r="F3054" s="3">
        <f>IFERROR(_xlfn.XLOOKUP(B3054,'[1]2609 재고'!$I$1:$I$65536,'[1]2609 재고'!$K$1:$K$65536),0)</f>
        <v>2</v>
      </c>
      <c r="G3054" s="3">
        <f>IFERROR(_xlfn.XLOOKUP(B3054,[2]Sheet1!$H$1:$H$65536,[2]Sheet1!$K$1:$K$65536),0)</f>
        <v>3</v>
      </c>
      <c r="H3054" s="3">
        <f>IFERROR(_xlfn.XLOOKUP(B3054,[3]Sheet1!$H$1:$H$65536,[3]Sheet1!$J$1:$J$65536),0)</f>
        <v>3</v>
      </c>
      <c r="I3054" s="3">
        <f>IFERROR(_xlfn.XLOOKUP(B3054,[4]Sheet1!$H$1:$H$65536,[4]Sheet1!$J$1:$J$65536),0)</f>
        <v>6</v>
      </c>
      <c r="J3054" s="3">
        <f>IFERROR(_xlfn.XLOOKUP(B3054,[5]Sheet1!$H$1:$H$65536,[5]Sheet1!$J$1:$J$65536),0)</f>
        <v>4</v>
      </c>
      <c r="K3054" s="3">
        <f>IFERROR(_xlfn.XLOOKUP(B3054,[6]Sheet1!$H$1:$H$65536,[6]Sheet1!$J$1:$J$65536),0)</f>
        <v>4</v>
      </c>
      <c r="L3054" s="3">
        <f>IFERROR(_xlfn.XLOOKUP(B3054,[7]Sheet1!$H$1:$H$65536,[7]Sheet1!$J$1:$J$65536),0)</f>
        <v>5</v>
      </c>
      <c r="M3054" s="3">
        <f>IFERROR(_xlfn.XLOOKUP(B3054,[8]Sheet1!$H$1:$H$65536,[8]Sheet1!$J$1:$J$65536),0)</f>
        <v>5</v>
      </c>
      <c r="N3054" s="3">
        <f>IFERROR(_xlfn.XLOOKUP(B3054,[9]Sheet1!$H$1:$H$65536,[9]Sheet1!$J$1:$J$65536),0)</f>
        <v>3</v>
      </c>
      <c r="O3054" s="3">
        <f>IFERROR(_xlfn.XLOOKUP(B3054,[10]Sheet1!$H$1:$H$65536,[10]Sheet1!$J$1:$J$65536),0)</f>
        <v>3</v>
      </c>
      <c r="P3054" s="3">
        <f>IFERROR(_xlfn.XLOOKUP(B3054,[11]Sheet1!$H$1:$H$65536,[11]Sheet1!$J$1:$J$65536),0)</f>
        <v>9</v>
      </c>
      <c r="Q3054" s="3">
        <f>IFERROR(_xlfn.XLOOKUP(B3054,[12]Sheet1!$H$1:$H$65536,[12]Sheet1!$J$1:$J$65536),0)</f>
        <v>6</v>
      </c>
      <c r="R3054" s="3">
        <f>IFERROR(_xlfn.XLOOKUP(B3054,[13]Sheet1!$H$1:$H$65536,[13]Sheet1!$J$1:$J$65536),)</f>
        <v>1</v>
      </c>
      <c r="S3054" s="3">
        <f>IFERROR(_xlfn.XLOOKUP(B3054,[14]Sheet1!$H$1:$H$65536,[14]Sheet1!$K$1:$K$65536),0)</f>
        <v>1</v>
      </c>
      <c r="T3054" s="3">
        <f>IFERROR(_xlfn.XLOOKUP(B3054,[15]Sheet1!$H$1:$H$65536,[15]Sheet1!$J$1:$J$65536),0)</f>
        <v>2</v>
      </c>
      <c r="U3054" s="3">
        <f>IFERROR(_xlfn.XLOOKUP(B3054,[16]Sheet1!$H$1:$H$65536,[16]Sheet1!$J$1:$J$65536),0)</f>
        <v>3</v>
      </c>
      <c r="V3054" s="3">
        <f>IFERROR(_xlfn.XLOOKUP(B3054,[17]Sheet1!$H$1:$H$65536,[17]Sheet1!$J$1:$J$65536),0)</f>
        <v>2</v>
      </c>
      <c r="W3054" s="3">
        <f>IFERROR(_xlfn.XLOOKUP(B3054,[18]Sheet1!$H$1:$H$65536,[18]Sheet1!$J$1:$J$65536),0)</f>
        <v>4</v>
      </c>
      <c r="X3054" s="3">
        <f>IFERROR(_xlfn.XLOOKUP(B3054,[19]Sheet1!$H$1:$H$65536,[19]Sheet1!$J$1:$J$65536),0)</f>
        <v>4</v>
      </c>
      <c r="Y3054" s="3">
        <f>IFERROR(_xlfn.XLOOKUP(B3054,[20]Sheet1!$H$1:$H$65536,[20]Sheet1!$J$1:$J$65536),0)</f>
        <v>2</v>
      </c>
      <c r="Z3054" s="3">
        <f>IFERROR(_xlfn.XLOOKUP(B3054,[21]Sheet1!$H$1:$H$65536,[21]Sheet1!$J$1:$J$65536),0)</f>
        <v>4</v>
      </c>
    </row>
    <row r="3055" spans="1:26" x14ac:dyDescent="0.3">
      <c r="A3055" s="2" t="str">
        <f t="shared" si="47"/>
        <v>M2</v>
      </c>
      <c r="B3055" s="1" t="s">
        <v>6595</v>
      </c>
      <c r="C3055" s="23" t="str">
        <f>_xlfn.XLOOKUP(B3055,IP구분!A:A,IP구분!C:C)</f>
        <v>잔망루피</v>
      </c>
      <c r="D3055" s="1" t="s">
        <v>6596</v>
      </c>
      <c r="E3055" s="7" t="str">
        <f>IFERROR(_xlfn.XLOOKUP(B3055,단가!A:A,단가!C:C),0)</f>
        <v xml:space="preserve">                     -</v>
      </c>
      <c r="F3055" s="3">
        <f>IFERROR(_xlfn.XLOOKUP(B3055,'[1]2609 재고'!$I$1:$I$65536,'[1]2609 재고'!$K$1:$K$65536),0)</f>
        <v>0</v>
      </c>
      <c r="G3055" s="3">
        <f>IFERROR(_xlfn.XLOOKUP(B3055,[2]Sheet1!$H$1:$H$65536,[2]Sheet1!$K$1:$K$65536),0)</f>
        <v>0</v>
      </c>
      <c r="H3055" s="3">
        <f>IFERROR(_xlfn.XLOOKUP(B3055,[3]Sheet1!$H$1:$H$65536,[3]Sheet1!$J$1:$J$65536),0)</f>
        <v>0</v>
      </c>
      <c r="I3055" s="3">
        <f>IFERROR(_xlfn.XLOOKUP(B3055,[4]Sheet1!$H$1:$H$65536,[4]Sheet1!$J$1:$J$65536),0)</f>
        <v>0</v>
      </c>
      <c r="J3055" s="3">
        <f>IFERROR(_xlfn.XLOOKUP(B3055,[5]Sheet1!$H$1:$H$65536,[5]Sheet1!$J$1:$J$65536),0)</f>
        <v>0</v>
      </c>
      <c r="K3055" s="3">
        <f>IFERROR(_xlfn.XLOOKUP(B3055,[6]Sheet1!$H$1:$H$65536,[6]Sheet1!$J$1:$J$65536),0)</f>
        <v>0</v>
      </c>
      <c r="L3055" s="3">
        <f>IFERROR(_xlfn.XLOOKUP(B3055,[7]Sheet1!$H$1:$H$65536,[7]Sheet1!$J$1:$J$65536),0)</f>
        <v>0</v>
      </c>
      <c r="M3055" s="3">
        <f>IFERROR(_xlfn.XLOOKUP(B3055,[8]Sheet1!$H$1:$H$65536,[8]Sheet1!$J$1:$J$65536),0)</f>
        <v>0</v>
      </c>
      <c r="N3055" s="3">
        <f>IFERROR(_xlfn.XLOOKUP(B3055,[9]Sheet1!$H$1:$H$65536,[9]Sheet1!$J$1:$J$65536),0)</f>
        <v>0</v>
      </c>
      <c r="O3055" s="3">
        <f>IFERROR(_xlfn.XLOOKUP(B3055,[10]Sheet1!$H$1:$H$65536,[10]Sheet1!$J$1:$J$65536),0)</f>
        <v>0</v>
      </c>
      <c r="P3055" s="3">
        <f>IFERROR(_xlfn.XLOOKUP(B3055,[11]Sheet1!$H$1:$H$65536,[11]Sheet1!$J$1:$J$65536),0)</f>
        <v>0</v>
      </c>
      <c r="Q3055" s="3">
        <f>IFERROR(_xlfn.XLOOKUP(B3055,[12]Sheet1!$H$1:$H$65536,[12]Sheet1!$J$1:$J$65536),0)</f>
        <v>0</v>
      </c>
      <c r="R3055" s="3">
        <f>IFERROR(_xlfn.XLOOKUP(B3055,[13]Sheet1!$H$1:$H$65536,[13]Sheet1!$J$1:$J$65536),)</f>
        <v>0</v>
      </c>
      <c r="S3055" s="3">
        <f>IFERROR(_xlfn.XLOOKUP(B3055,[14]Sheet1!$H$1:$H$65536,[14]Sheet1!$K$1:$K$65536),0)</f>
        <v>0</v>
      </c>
      <c r="T3055" s="3">
        <f>IFERROR(_xlfn.XLOOKUP(B3055,[15]Sheet1!$H$1:$H$65536,[15]Sheet1!$J$1:$J$65536),0)</f>
        <v>0</v>
      </c>
      <c r="U3055" s="3">
        <f>IFERROR(_xlfn.XLOOKUP(B3055,[16]Sheet1!$H$1:$H$65536,[16]Sheet1!$J$1:$J$65536),0)</f>
        <v>0</v>
      </c>
      <c r="V3055" s="3">
        <f>IFERROR(_xlfn.XLOOKUP(B3055,[17]Sheet1!$H$1:$H$65536,[17]Sheet1!$J$1:$J$65536),0)</f>
        <v>0</v>
      </c>
      <c r="W3055" s="3">
        <f>IFERROR(_xlfn.XLOOKUP(B3055,[18]Sheet1!$H$1:$H$65536,[18]Sheet1!$J$1:$J$65536),0)</f>
        <v>1</v>
      </c>
      <c r="X3055" s="3">
        <f>IFERROR(_xlfn.XLOOKUP(B3055,[19]Sheet1!$H$1:$H$65536,[19]Sheet1!$J$1:$J$65536),0)</f>
        <v>1</v>
      </c>
      <c r="Y3055" s="3">
        <f>IFERROR(_xlfn.XLOOKUP(B3055,[20]Sheet1!$H$1:$H$65536,[20]Sheet1!$J$1:$J$65536),0)</f>
        <v>1</v>
      </c>
      <c r="Z3055" s="3">
        <f>IFERROR(_xlfn.XLOOKUP(B3055,[21]Sheet1!$H$1:$H$65536,[21]Sheet1!$J$1:$J$65536),0)</f>
        <v>29</v>
      </c>
    </row>
    <row r="3056" spans="1:26" x14ac:dyDescent="0.3">
      <c r="A3056" s="2" t="str">
        <f t="shared" si="47"/>
        <v>M2</v>
      </c>
      <c r="B3056" s="1" t="s">
        <v>4084</v>
      </c>
      <c r="C3056" s="23" t="str">
        <f>_xlfn.XLOOKUP(B3056,IP구분!A:A,IP구분!C:C)</f>
        <v>잔망루피</v>
      </c>
      <c r="D3056" s="1" t="s">
        <v>4085</v>
      </c>
      <c r="E3056" s="7">
        <f>IFERROR(_xlfn.XLOOKUP(B3056,단가!A:A,단가!C:C),0)</f>
        <v>347</v>
      </c>
      <c r="F3056" s="3">
        <f>IFERROR(_xlfn.XLOOKUP(B3056,'[1]2609 재고'!$I$1:$I$65536,'[1]2609 재고'!$K$1:$K$65536),0)</f>
        <v>48</v>
      </c>
      <c r="G3056" s="3">
        <f>IFERROR(_xlfn.XLOOKUP(B3056,[2]Sheet1!$H$1:$H$65536,[2]Sheet1!$K$1:$K$65536),0)</f>
        <v>104</v>
      </c>
      <c r="H3056" s="3">
        <f>IFERROR(_xlfn.XLOOKUP(B3056,[3]Sheet1!$H$1:$H$65536,[3]Sheet1!$J$1:$J$65536),0)</f>
        <v>252</v>
      </c>
      <c r="I3056" s="3">
        <f>IFERROR(_xlfn.XLOOKUP(B3056,[4]Sheet1!$H$1:$H$65536,[4]Sheet1!$J$1:$J$65536),0)</f>
        <v>359</v>
      </c>
      <c r="J3056" s="3">
        <f>IFERROR(_xlfn.XLOOKUP(B3056,[5]Sheet1!$H$1:$H$65536,[5]Sheet1!$J$1:$J$65536),0)</f>
        <v>415</v>
      </c>
      <c r="K3056" s="3">
        <f>IFERROR(_xlfn.XLOOKUP(B3056,[6]Sheet1!$H$1:$H$65536,[6]Sheet1!$J$1:$J$65536),0)</f>
        <v>465</v>
      </c>
      <c r="L3056" s="3">
        <f>IFERROR(_xlfn.XLOOKUP(B3056,[7]Sheet1!$H$1:$H$65536,[7]Sheet1!$J$1:$J$65536),0)</f>
        <v>469</v>
      </c>
      <c r="M3056" s="3">
        <f>IFERROR(_xlfn.XLOOKUP(B3056,[8]Sheet1!$H$1:$H$65536,[8]Sheet1!$J$1:$J$65536),0)</f>
        <v>574</v>
      </c>
      <c r="N3056" s="3">
        <f>IFERROR(_xlfn.XLOOKUP(B3056,[9]Sheet1!$H$1:$H$65536,[9]Sheet1!$J$1:$J$65536),0)</f>
        <v>659</v>
      </c>
      <c r="O3056" s="3">
        <f>IFERROR(_xlfn.XLOOKUP(B3056,[10]Sheet1!$H$1:$H$65536,[10]Sheet1!$J$1:$J$65536),0)</f>
        <v>867</v>
      </c>
      <c r="P3056" s="3">
        <f>IFERROR(_xlfn.XLOOKUP(B3056,[11]Sheet1!$H$1:$H$65536,[11]Sheet1!$J$1:$J$65536),0)</f>
        <v>1436</v>
      </c>
      <c r="Q3056" s="3">
        <f>IFERROR(_xlfn.XLOOKUP(B3056,[12]Sheet1!$H$1:$H$65536,[12]Sheet1!$J$1:$J$65536),0)</f>
        <v>1469</v>
      </c>
      <c r="R3056" s="3">
        <f>IFERROR(_xlfn.XLOOKUP(B3056,[13]Sheet1!$H$1:$H$65536,[13]Sheet1!$J$1:$J$65536),)</f>
        <v>1506</v>
      </c>
      <c r="S3056" s="3">
        <f>IFERROR(_xlfn.XLOOKUP(B3056,[14]Sheet1!$H$1:$H$65536,[14]Sheet1!$K$1:$K$65536),0)</f>
        <v>2068</v>
      </c>
      <c r="T3056" s="3">
        <f>IFERROR(_xlfn.XLOOKUP(B3056,[15]Sheet1!$H$1:$H$65536,[15]Sheet1!$J$1:$J$65536),0)</f>
        <v>2119</v>
      </c>
      <c r="U3056" s="3">
        <f>IFERROR(_xlfn.XLOOKUP(B3056,[16]Sheet1!$H$1:$H$65536,[16]Sheet1!$J$1:$J$65536),0)</f>
        <v>2192</v>
      </c>
      <c r="V3056" s="3">
        <f>IFERROR(_xlfn.XLOOKUP(B3056,[17]Sheet1!$H$1:$H$65536,[17]Sheet1!$J$1:$J$65536),0)</f>
        <v>2271</v>
      </c>
      <c r="W3056" s="3">
        <f>IFERROR(_xlfn.XLOOKUP(B3056,[18]Sheet1!$H$1:$H$65536,[18]Sheet1!$J$1:$J$65536),0)</f>
        <v>2864</v>
      </c>
      <c r="X3056" s="3">
        <f>IFERROR(_xlfn.XLOOKUP(B3056,[19]Sheet1!$H$1:$H$65536,[19]Sheet1!$J$1:$J$65536),0)</f>
        <v>2991</v>
      </c>
      <c r="Y3056" s="3">
        <f>IFERROR(_xlfn.XLOOKUP(B3056,[20]Sheet1!$H$1:$H$65536,[20]Sheet1!$J$1:$J$65536),0)</f>
        <v>3092</v>
      </c>
      <c r="Z3056" s="3">
        <f>IFERROR(_xlfn.XLOOKUP(B3056,[21]Sheet1!$H$1:$H$65536,[21]Sheet1!$J$1:$J$65536),0)</f>
        <v>809</v>
      </c>
    </row>
    <row r="3057" spans="1:26" x14ac:dyDescent="0.3">
      <c r="A3057" s="2" t="str">
        <f t="shared" si="47"/>
        <v>M2</v>
      </c>
      <c r="B3057" s="1" t="s">
        <v>4086</v>
      </c>
      <c r="C3057" s="23" t="str">
        <f>_xlfn.XLOOKUP(B3057,IP구분!A:A,IP구분!C:C)</f>
        <v>잔망루피</v>
      </c>
      <c r="D3057" s="1" t="s">
        <v>4087</v>
      </c>
      <c r="E3057" s="7">
        <f>IFERROR(_xlfn.XLOOKUP(B3057,단가!A:A,단가!C:C),0)</f>
        <v>3200</v>
      </c>
      <c r="F3057" s="3">
        <f>IFERROR(_xlfn.XLOOKUP(B3057,'[1]2609 재고'!$I$1:$I$65536,'[1]2609 재고'!$K$1:$K$65536),0)</f>
        <v>27</v>
      </c>
      <c r="G3057" s="3">
        <f>IFERROR(_xlfn.XLOOKUP(B3057,[2]Sheet1!$H$1:$H$65536,[2]Sheet1!$K$1:$K$65536),0)</f>
        <v>27</v>
      </c>
      <c r="H3057" s="3">
        <f>IFERROR(_xlfn.XLOOKUP(B3057,[3]Sheet1!$H$1:$H$65536,[3]Sheet1!$J$1:$J$65536),0)</f>
        <v>29</v>
      </c>
      <c r="I3057" s="3">
        <f>IFERROR(_xlfn.XLOOKUP(B3057,[4]Sheet1!$H$1:$H$65536,[4]Sheet1!$J$1:$J$65536),0)</f>
        <v>32</v>
      </c>
      <c r="J3057" s="3">
        <f>IFERROR(_xlfn.XLOOKUP(B3057,[5]Sheet1!$H$1:$H$65536,[5]Sheet1!$J$1:$J$65536),0)</f>
        <v>0</v>
      </c>
      <c r="K3057" s="3">
        <f>IFERROR(_xlfn.XLOOKUP(B3057,[6]Sheet1!$H$1:$H$65536,[6]Sheet1!$J$1:$J$65536),0)</f>
        <v>0</v>
      </c>
      <c r="L3057" s="3">
        <f>IFERROR(_xlfn.XLOOKUP(B3057,[7]Sheet1!$H$1:$H$65536,[7]Sheet1!$J$1:$J$65536),0)</f>
        <v>5</v>
      </c>
      <c r="M3057" s="3">
        <f>IFERROR(_xlfn.XLOOKUP(B3057,[8]Sheet1!$H$1:$H$65536,[8]Sheet1!$J$1:$J$65536),0)</f>
        <v>7</v>
      </c>
      <c r="N3057" s="3">
        <f>IFERROR(_xlfn.XLOOKUP(B3057,[9]Sheet1!$H$1:$H$65536,[9]Sheet1!$J$1:$J$65536),0)</f>
        <v>7</v>
      </c>
      <c r="O3057" s="3">
        <f>IFERROR(_xlfn.XLOOKUP(B3057,[10]Sheet1!$H$1:$H$65536,[10]Sheet1!$J$1:$J$65536),0)</f>
        <v>12</v>
      </c>
      <c r="P3057" s="3">
        <f>IFERROR(_xlfn.XLOOKUP(B3057,[11]Sheet1!$H$1:$H$65536,[11]Sheet1!$J$1:$J$65536),0)</f>
        <v>14</v>
      </c>
      <c r="Q3057" s="3">
        <f>IFERROR(_xlfn.XLOOKUP(B3057,[12]Sheet1!$H$1:$H$65536,[12]Sheet1!$J$1:$J$65536),0)</f>
        <v>15</v>
      </c>
      <c r="R3057" s="3">
        <f>IFERROR(_xlfn.XLOOKUP(B3057,[13]Sheet1!$H$1:$H$65536,[13]Sheet1!$J$1:$J$65536),)</f>
        <v>20</v>
      </c>
      <c r="S3057" s="3">
        <f>IFERROR(_xlfn.XLOOKUP(B3057,[14]Sheet1!$H$1:$H$65536,[14]Sheet1!$K$1:$K$65536),0)</f>
        <v>23</v>
      </c>
      <c r="T3057" s="3">
        <f>IFERROR(_xlfn.XLOOKUP(B3057,[15]Sheet1!$H$1:$H$65536,[15]Sheet1!$J$1:$J$65536),0)</f>
        <v>34</v>
      </c>
      <c r="U3057" s="3">
        <f>IFERROR(_xlfn.XLOOKUP(B3057,[16]Sheet1!$H$1:$H$65536,[16]Sheet1!$J$1:$J$65536),0)</f>
        <v>42</v>
      </c>
      <c r="V3057" s="3">
        <f>IFERROR(_xlfn.XLOOKUP(B3057,[17]Sheet1!$H$1:$H$65536,[17]Sheet1!$J$1:$J$65536),0)</f>
        <v>48</v>
      </c>
      <c r="W3057" s="3">
        <f>IFERROR(_xlfn.XLOOKUP(B3057,[18]Sheet1!$H$1:$H$65536,[18]Sheet1!$J$1:$J$65536),0)</f>
        <v>61</v>
      </c>
      <c r="X3057" s="3">
        <f>IFERROR(_xlfn.XLOOKUP(B3057,[19]Sheet1!$H$1:$H$65536,[19]Sheet1!$J$1:$J$65536),0)</f>
        <v>77</v>
      </c>
      <c r="Y3057" s="3">
        <f>IFERROR(_xlfn.XLOOKUP(B3057,[20]Sheet1!$H$1:$H$65536,[20]Sheet1!$J$1:$J$65536),0)</f>
        <v>97</v>
      </c>
      <c r="Z3057" s="3">
        <f>IFERROR(_xlfn.XLOOKUP(B3057,[21]Sheet1!$H$1:$H$65536,[21]Sheet1!$J$1:$J$65536),0)</f>
        <v>116</v>
      </c>
    </row>
    <row r="3058" spans="1:26" x14ac:dyDescent="0.3">
      <c r="A3058" s="2" t="str">
        <f t="shared" si="47"/>
        <v>M2</v>
      </c>
      <c r="B3058" s="1" t="s">
        <v>4096</v>
      </c>
      <c r="C3058" s="23" t="str">
        <f>_xlfn.XLOOKUP(B3058,IP구분!A:A,IP구분!C:C)</f>
        <v>잔망루피</v>
      </c>
      <c r="D3058" s="1" t="s">
        <v>3053</v>
      </c>
      <c r="E3058" s="7">
        <f>IFERROR(_xlfn.XLOOKUP(B3058,단가!A:A,단가!C:C),0)</f>
        <v>2593</v>
      </c>
      <c r="F3058" s="3">
        <f>IFERROR(_xlfn.XLOOKUP(B3058,'[1]2609 재고'!$I$1:$I$65536,'[1]2609 재고'!$K$1:$K$65536),0)</f>
        <v>33</v>
      </c>
      <c r="G3058" s="3">
        <f>IFERROR(_xlfn.XLOOKUP(B3058,[2]Sheet1!$H$1:$H$65536,[2]Sheet1!$K$1:$K$65536),0)</f>
        <v>33</v>
      </c>
      <c r="H3058" s="3">
        <f>IFERROR(_xlfn.XLOOKUP(B3058,[3]Sheet1!$H$1:$H$65536,[3]Sheet1!$J$1:$J$65536),0)</f>
        <v>35</v>
      </c>
      <c r="I3058" s="3">
        <f>IFERROR(_xlfn.XLOOKUP(B3058,[4]Sheet1!$H$1:$H$65536,[4]Sheet1!$J$1:$J$65536),0)</f>
        <v>39</v>
      </c>
      <c r="J3058" s="3">
        <f>IFERROR(_xlfn.XLOOKUP(B3058,[5]Sheet1!$H$1:$H$65536,[5]Sheet1!$J$1:$J$65536),0)</f>
        <v>53</v>
      </c>
      <c r="K3058" s="3">
        <f>IFERROR(_xlfn.XLOOKUP(B3058,[6]Sheet1!$H$1:$H$65536,[6]Sheet1!$J$1:$J$65536),0)</f>
        <v>55</v>
      </c>
      <c r="L3058" s="3">
        <f>IFERROR(_xlfn.XLOOKUP(B3058,[7]Sheet1!$H$1:$H$65536,[7]Sheet1!$J$1:$J$65536),0)</f>
        <v>69</v>
      </c>
      <c r="M3058" s="3">
        <f>IFERROR(_xlfn.XLOOKUP(B3058,[8]Sheet1!$H$1:$H$65536,[8]Sheet1!$J$1:$J$65536),0)</f>
        <v>73</v>
      </c>
      <c r="N3058" s="3">
        <f>IFERROR(_xlfn.XLOOKUP(B3058,[9]Sheet1!$H$1:$H$65536,[9]Sheet1!$J$1:$J$65536),0)</f>
        <v>74</v>
      </c>
      <c r="O3058" s="3">
        <f>IFERROR(_xlfn.XLOOKUP(B3058,[10]Sheet1!$H$1:$H$65536,[10]Sheet1!$J$1:$J$65536),0)</f>
        <v>24</v>
      </c>
      <c r="P3058" s="3">
        <f>IFERROR(_xlfn.XLOOKUP(B3058,[11]Sheet1!$H$1:$H$65536,[11]Sheet1!$J$1:$J$65536),0)</f>
        <v>26</v>
      </c>
      <c r="Q3058" s="3">
        <f>IFERROR(_xlfn.XLOOKUP(B3058,[12]Sheet1!$H$1:$H$65536,[12]Sheet1!$J$1:$J$65536),0)</f>
        <v>28</v>
      </c>
      <c r="R3058" s="3">
        <f>IFERROR(_xlfn.XLOOKUP(B3058,[13]Sheet1!$H$1:$H$65536,[13]Sheet1!$J$1:$J$65536),)</f>
        <v>32</v>
      </c>
      <c r="S3058" s="3">
        <f>IFERROR(_xlfn.XLOOKUP(B3058,[14]Sheet1!$H$1:$H$65536,[14]Sheet1!$K$1:$K$65536),0)</f>
        <v>42</v>
      </c>
      <c r="T3058" s="3">
        <f>IFERROR(_xlfn.XLOOKUP(B3058,[15]Sheet1!$H$1:$H$65536,[15]Sheet1!$J$1:$J$65536),0)</f>
        <v>45</v>
      </c>
      <c r="U3058" s="3">
        <f>IFERROR(_xlfn.XLOOKUP(B3058,[16]Sheet1!$H$1:$H$65536,[16]Sheet1!$J$1:$J$65536),0)</f>
        <v>56</v>
      </c>
      <c r="V3058" s="3">
        <f>IFERROR(_xlfn.XLOOKUP(B3058,[17]Sheet1!$H$1:$H$65536,[17]Sheet1!$J$1:$J$65536),0)</f>
        <v>68</v>
      </c>
      <c r="W3058" s="3">
        <f>IFERROR(_xlfn.XLOOKUP(B3058,[18]Sheet1!$H$1:$H$65536,[18]Sheet1!$J$1:$J$65536),0)</f>
        <v>86</v>
      </c>
      <c r="X3058" s="3">
        <f>IFERROR(_xlfn.XLOOKUP(B3058,[19]Sheet1!$H$1:$H$65536,[19]Sheet1!$J$1:$J$65536),0)</f>
        <v>94</v>
      </c>
      <c r="Y3058" s="3">
        <f>IFERROR(_xlfn.XLOOKUP(B3058,[20]Sheet1!$H$1:$H$65536,[20]Sheet1!$J$1:$J$65536),0)</f>
        <v>106</v>
      </c>
      <c r="Z3058" s="3">
        <f>IFERROR(_xlfn.XLOOKUP(B3058,[21]Sheet1!$H$1:$H$65536,[21]Sheet1!$J$1:$J$65536),0)</f>
        <v>116</v>
      </c>
    </row>
    <row r="3059" spans="1:26" x14ac:dyDescent="0.3">
      <c r="A3059" s="2" t="str">
        <f t="shared" si="47"/>
        <v>M2</v>
      </c>
      <c r="B3059" s="1" t="s">
        <v>3974</v>
      </c>
      <c r="C3059" s="23" t="str">
        <f>_xlfn.XLOOKUP(B3059,IP구분!A:A,IP구분!C:C)</f>
        <v>잔망루피</v>
      </c>
      <c r="D3059" s="1" t="s">
        <v>3975</v>
      </c>
      <c r="E3059" s="7">
        <f>IFERROR(_xlfn.XLOOKUP(B3059,단가!A:A,단가!C:C),0)</f>
        <v>4500</v>
      </c>
      <c r="F3059" s="3">
        <f>IFERROR(_xlfn.XLOOKUP(B3059,'[1]2609 재고'!$I$1:$I$65536,'[1]2609 재고'!$K$1:$K$65536),0)</f>
        <v>7</v>
      </c>
      <c r="G3059" s="3">
        <f>IFERROR(_xlfn.XLOOKUP(B3059,[2]Sheet1!$H$1:$H$65536,[2]Sheet1!$K$1:$K$65536),0)</f>
        <v>9</v>
      </c>
      <c r="H3059" s="3">
        <f>IFERROR(_xlfn.XLOOKUP(B3059,[3]Sheet1!$H$1:$H$65536,[3]Sheet1!$J$1:$J$65536),0)</f>
        <v>15</v>
      </c>
      <c r="I3059" s="3">
        <f>IFERROR(_xlfn.XLOOKUP(B3059,[4]Sheet1!$H$1:$H$65536,[4]Sheet1!$J$1:$J$65536),0)</f>
        <v>16</v>
      </c>
      <c r="J3059" s="3">
        <f>IFERROR(_xlfn.XLOOKUP(B3059,[5]Sheet1!$H$1:$H$65536,[5]Sheet1!$J$1:$J$65536),0)</f>
        <v>21</v>
      </c>
      <c r="K3059" s="3">
        <f>IFERROR(_xlfn.XLOOKUP(B3059,[6]Sheet1!$H$1:$H$65536,[6]Sheet1!$J$1:$J$65536),0)</f>
        <v>23</v>
      </c>
      <c r="L3059" s="3">
        <f>IFERROR(_xlfn.XLOOKUP(B3059,[7]Sheet1!$H$1:$H$65536,[7]Sheet1!$J$1:$J$65536),0)</f>
        <v>29</v>
      </c>
      <c r="M3059" s="3">
        <f>IFERROR(_xlfn.XLOOKUP(B3059,[8]Sheet1!$H$1:$H$65536,[8]Sheet1!$J$1:$J$65536),0)</f>
        <v>43</v>
      </c>
      <c r="N3059" s="3">
        <f>IFERROR(_xlfn.XLOOKUP(B3059,[9]Sheet1!$H$1:$H$65536,[9]Sheet1!$J$1:$J$65536),0)</f>
        <v>50</v>
      </c>
      <c r="O3059" s="3">
        <f>IFERROR(_xlfn.XLOOKUP(B3059,[10]Sheet1!$H$1:$H$65536,[10]Sheet1!$J$1:$J$65536),0)</f>
        <v>60</v>
      </c>
      <c r="P3059" s="3">
        <f>IFERROR(_xlfn.XLOOKUP(B3059,[11]Sheet1!$H$1:$H$65536,[11]Sheet1!$J$1:$J$65536),0)</f>
        <v>63</v>
      </c>
      <c r="Q3059" s="3">
        <f>IFERROR(_xlfn.XLOOKUP(B3059,[12]Sheet1!$H$1:$H$65536,[12]Sheet1!$J$1:$J$65536),0)</f>
        <v>72</v>
      </c>
      <c r="R3059" s="3">
        <f>IFERROR(_xlfn.XLOOKUP(B3059,[13]Sheet1!$H$1:$H$65536,[13]Sheet1!$J$1:$J$65536),)</f>
        <v>79</v>
      </c>
      <c r="S3059" s="3">
        <f>IFERROR(_xlfn.XLOOKUP(B3059,[14]Sheet1!$H$1:$H$65536,[14]Sheet1!$K$1:$K$65536),0)</f>
        <v>85</v>
      </c>
      <c r="T3059" s="3">
        <f>IFERROR(_xlfn.XLOOKUP(B3059,[15]Sheet1!$H$1:$H$65536,[15]Sheet1!$J$1:$J$65536),0)</f>
        <v>90</v>
      </c>
      <c r="U3059" s="3">
        <f>IFERROR(_xlfn.XLOOKUP(B3059,[16]Sheet1!$H$1:$H$65536,[16]Sheet1!$J$1:$J$65536),0)</f>
        <v>95</v>
      </c>
      <c r="V3059" s="3">
        <f>IFERROR(_xlfn.XLOOKUP(B3059,[17]Sheet1!$H$1:$H$65536,[17]Sheet1!$J$1:$J$65536),0)</f>
        <v>106</v>
      </c>
      <c r="W3059" s="3">
        <f>IFERROR(_xlfn.XLOOKUP(B3059,[18]Sheet1!$H$1:$H$65536,[18]Sheet1!$J$1:$J$65536),0)</f>
        <v>125</v>
      </c>
      <c r="X3059" s="3">
        <f>IFERROR(_xlfn.XLOOKUP(B3059,[19]Sheet1!$H$1:$H$65536,[19]Sheet1!$J$1:$J$65536),0)</f>
        <v>45</v>
      </c>
      <c r="Y3059" s="3">
        <f>IFERROR(_xlfn.XLOOKUP(B3059,[20]Sheet1!$H$1:$H$65536,[20]Sheet1!$J$1:$J$65536),0)</f>
        <v>65</v>
      </c>
      <c r="Z3059" s="3">
        <f>IFERROR(_xlfn.XLOOKUP(B3059,[21]Sheet1!$H$1:$H$65536,[21]Sheet1!$J$1:$J$65536),0)</f>
        <v>89</v>
      </c>
    </row>
    <row r="3060" spans="1:26" x14ac:dyDescent="0.3">
      <c r="A3060" s="2" t="str">
        <f t="shared" si="47"/>
        <v>X1</v>
      </c>
      <c r="B3060" s="1" t="s">
        <v>5140</v>
      </c>
      <c r="C3060" s="23" t="str">
        <f>_xlfn.XLOOKUP(B3060,IP구분!A:A,IP구분!C:C)</f>
        <v>타요</v>
      </c>
      <c r="D3060" s="1" t="s">
        <v>5141</v>
      </c>
      <c r="E3060" s="7">
        <f>IFERROR(_xlfn.XLOOKUP(B3060,단가!A:A,단가!C:C),0)</f>
        <v>1852</v>
      </c>
      <c r="F3060" s="3">
        <f>IFERROR(_xlfn.XLOOKUP(B3060,'[1]2609 재고'!$I$1:$I$65536,'[1]2609 재고'!$K$1:$K$65536),0)</f>
        <v>2040</v>
      </c>
      <c r="G3060" s="3">
        <f>IFERROR(_xlfn.XLOOKUP(B3060,[2]Sheet1!$H$1:$H$65536,[2]Sheet1!$K$1:$K$65536),0)</f>
        <v>2040</v>
      </c>
      <c r="H3060" s="3">
        <f>IFERROR(_xlfn.XLOOKUP(B3060,[3]Sheet1!$H$1:$H$65536,[3]Sheet1!$J$1:$J$65536),0)</f>
        <v>2040</v>
      </c>
      <c r="I3060" s="3">
        <f>IFERROR(_xlfn.XLOOKUP(B3060,[4]Sheet1!$H$1:$H$65536,[4]Sheet1!$J$1:$J$65536),0)</f>
        <v>2040</v>
      </c>
      <c r="J3060" s="3">
        <f>IFERROR(_xlfn.XLOOKUP(B3060,[5]Sheet1!$H$1:$H$65536,[5]Sheet1!$J$1:$J$65536),0)</f>
        <v>2760</v>
      </c>
      <c r="K3060" s="3">
        <f>IFERROR(_xlfn.XLOOKUP(B3060,[6]Sheet1!$H$1:$H$65536,[6]Sheet1!$J$1:$J$65536),0)</f>
        <v>0</v>
      </c>
      <c r="L3060" s="3">
        <f>IFERROR(_xlfn.XLOOKUP(B3060,[7]Sheet1!$H$1:$H$65536,[7]Sheet1!$J$1:$J$65536),0)</f>
        <v>0</v>
      </c>
      <c r="M3060" s="3">
        <f>IFERROR(_xlfn.XLOOKUP(B3060,[8]Sheet1!$H$1:$H$65536,[8]Sheet1!$J$1:$J$65536),0)</f>
        <v>0</v>
      </c>
      <c r="N3060" s="3">
        <f>IFERROR(_xlfn.XLOOKUP(B3060,[9]Sheet1!$H$1:$H$65536,[9]Sheet1!$J$1:$J$65536),0)</f>
        <v>0</v>
      </c>
      <c r="O3060" s="3">
        <f>IFERROR(_xlfn.XLOOKUP(B3060,[10]Sheet1!$H$1:$H$65536,[10]Sheet1!$J$1:$J$65536),0)</f>
        <v>0</v>
      </c>
      <c r="P3060" s="3">
        <f>IFERROR(_xlfn.XLOOKUP(B3060,[11]Sheet1!$H$1:$H$65536,[11]Sheet1!$J$1:$J$65536),0)</f>
        <v>0</v>
      </c>
      <c r="Q3060" s="3">
        <f>IFERROR(_xlfn.XLOOKUP(B3060,[12]Sheet1!$H$1:$H$65536,[12]Sheet1!$J$1:$J$65536),0)</f>
        <v>0</v>
      </c>
      <c r="R3060" s="3">
        <f>IFERROR(_xlfn.XLOOKUP(B3060,[13]Sheet1!$H$1:$H$65536,[13]Sheet1!$J$1:$J$65536),)</f>
        <v>0</v>
      </c>
      <c r="S3060" s="3">
        <f>IFERROR(_xlfn.XLOOKUP(B3060,[14]Sheet1!$H$1:$H$65536,[14]Sheet1!$K$1:$K$65536),0)</f>
        <v>0</v>
      </c>
      <c r="T3060" s="3">
        <f>IFERROR(_xlfn.XLOOKUP(B3060,[15]Sheet1!$H$1:$H$65536,[15]Sheet1!$J$1:$J$65536),0)</f>
        <v>0</v>
      </c>
      <c r="U3060" s="3">
        <f>IFERROR(_xlfn.XLOOKUP(B3060,[16]Sheet1!$H$1:$H$65536,[16]Sheet1!$J$1:$J$65536),0)</f>
        <v>0</v>
      </c>
      <c r="V3060" s="3">
        <f>IFERROR(_xlfn.XLOOKUP(B3060,[17]Sheet1!$H$1:$H$65536,[17]Sheet1!$J$1:$J$65536),0)</f>
        <v>0</v>
      </c>
      <c r="W3060" s="3">
        <f>IFERROR(_xlfn.XLOOKUP(B3060,[18]Sheet1!$H$1:$H$65536,[18]Sheet1!$J$1:$J$65536),0)</f>
        <v>0</v>
      </c>
      <c r="X3060" s="3">
        <f>IFERROR(_xlfn.XLOOKUP(B3060,[19]Sheet1!$H$1:$H$65536,[19]Sheet1!$J$1:$J$65536),0)</f>
        <v>0</v>
      </c>
      <c r="Y3060" s="3">
        <f>IFERROR(_xlfn.XLOOKUP(B3060,[20]Sheet1!$H$1:$H$65536,[20]Sheet1!$J$1:$J$65536),0)</f>
        <v>0</v>
      </c>
      <c r="Z3060" s="3">
        <f>IFERROR(_xlfn.XLOOKUP(B3060,[21]Sheet1!$H$1:$H$65536,[21]Sheet1!$J$1:$J$65536),0)</f>
        <v>0</v>
      </c>
    </row>
    <row r="3061" spans="1:26" x14ac:dyDescent="0.3">
      <c r="A3061" s="2" t="str">
        <f t="shared" si="47"/>
        <v>X2</v>
      </c>
      <c r="B3061" s="1" t="s">
        <v>6597</v>
      </c>
      <c r="C3061" s="23" t="str">
        <f>_xlfn.XLOOKUP(B3061,IP구분!A:A,IP구분!C:C)</f>
        <v>타요</v>
      </c>
      <c r="D3061" s="1" t="s">
        <v>6598</v>
      </c>
      <c r="E3061" s="7" t="str">
        <f>IFERROR(_xlfn.XLOOKUP(B3061,단가!A:A,단가!C:C),0)</f>
        <v xml:space="preserve">                     -</v>
      </c>
      <c r="F3061" s="3">
        <f>IFERROR(_xlfn.XLOOKUP(B3061,'[1]2609 재고'!$I$1:$I$65536,'[1]2609 재고'!$K$1:$K$65536),0)</f>
        <v>0</v>
      </c>
      <c r="G3061" s="3">
        <f>IFERROR(_xlfn.XLOOKUP(B3061,[2]Sheet1!$H$1:$H$65536,[2]Sheet1!$K$1:$K$65536),0)</f>
        <v>0</v>
      </c>
      <c r="H3061" s="3">
        <f>IFERROR(_xlfn.XLOOKUP(B3061,[3]Sheet1!$H$1:$H$65536,[3]Sheet1!$J$1:$J$65536),0)</f>
        <v>0</v>
      </c>
      <c r="I3061" s="3">
        <f>IFERROR(_xlfn.XLOOKUP(B3061,[4]Sheet1!$H$1:$H$65536,[4]Sheet1!$J$1:$J$65536),0)</f>
        <v>0</v>
      </c>
      <c r="J3061" s="3">
        <f>IFERROR(_xlfn.XLOOKUP(B3061,[5]Sheet1!$H$1:$H$65536,[5]Sheet1!$J$1:$J$65536),0)</f>
        <v>0</v>
      </c>
      <c r="K3061" s="3">
        <f>IFERROR(_xlfn.XLOOKUP(B3061,[6]Sheet1!$H$1:$H$65536,[6]Sheet1!$J$1:$J$65536),0)</f>
        <v>0</v>
      </c>
      <c r="L3061" s="3">
        <f>IFERROR(_xlfn.XLOOKUP(B3061,[7]Sheet1!$H$1:$H$65536,[7]Sheet1!$J$1:$J$65536),0)</f>
        <v>0</v>
      </c>
      <c r="M3061" s="3">
        <f>IFERROR(_xlfn.XLOOKUP(B3061,[8]Sheet1!$H$1:$H$65536,[8]Sheet1!$J$1:$J$65536),0)</f>
        <v>0</v>
      </c>
      <c r="N3061" s="3">
        <f>IFERROR(_xlfn.XLOOKUP(B3061,[9]Sheet1!$H$1:$H$65536,[9]Sheet1!$J$1:$J$65536),0)</f>
        <v>0</v>
      </c>
      <c r="O3061" s="3">
        <f>IFERROR(_xlfn.XLOOKUP(B3061,[10]Sheet1!$H$1:$H$65536,[10]Sheet1!$J$1:$J$65536),0)</f>
        <v>0</v>
      </c>
      <c r="P3061" s="3">
        <f>IFERROR(_xlfn.XLOOKUP(B3061,[11]Sheet1!$H$1:$H$65536,[11]Sheet1!$J$1:$J$65536),0)</f>
        <v>0</v>
      </c>
      <c r="Q3061" s="3">
        <f>IFERROR(_xlfn.XLOOKUP(B3061,[12]Sheet1!$H$1:$H$65536,[12]Sheet1!$J$1:$J$65536),0)</f>
        <v>480</v>
      </c>
      <c r="R3061" s="3">
        <f>IFERROR(_xlfn.XLOOKUP(B3061,[13]Sheet1!$H$1:$H$65536,[13]Sheet1!$J$1:$J$65536),)</f>
        <v>480</v>
      </c>
      <c r="S3061" s="3">
        <f>IFERROR(_xlfn.XLOOKUP(B3061,[14]Sheet1!$H$1:$H$65536,[14]Sheet1!$K$1:$K$65536),0)</f>
        <v>480</v>
      </c>
      <c r="T3061" s="3">
        <f>IFERROR(_xlfn.XLOOKUP(B3061,[15]Sheet1!$H$1:$H$65536,[15]Sheet1!$J$1:$J$65536),0)</f>
        <v>0</v>
      </c>
      <c r="U3061" s="3">
        <f>IFERROR(_xlfn.XLOOKUP(B3061,[16]Sheet1!$H$1:$H$65536,[16]Sheet1!$J$1:$J$65536),0)</f>
        <v>0</v>
      </c>
      <c r="V3061" s="3">
        <f>IFERROR(_xlfn.XLOOKUP(B3061,[17]Sheet1!$H$1:$H$65536,[17]Sheet1!$J$1:$J$65536),0)</f>
        <v>0</v>
      </c>
      <c r="W3061" s="3">
        <f>IFERROR(_xlfn.XLOOKUP(B3061,[18]Sheet1!$H$1:$H$65536,[18]Sheet1!$J$1:$J$65536),0)</f>
        <v>0</v>
      </c>
      <c r="X3061" s="3">
        <f>IFERROR(_xlfn.XLOOKUP(B3061,[19]Sheet1!$H$1:$H$65536,[19]Sheet1!$J$1:$J$65536),0)</f>
        <v>0</v>
      </c>
      <c r="Y3061" s="3">
        <f>IFERROR(_xlfn.XLOOKUP(B3061,[20]Sheet1!$H$1:$H$65536,[20]Sheet1!$J$1:$J$65536),0)</f>
        <v>0</v>
      </c>
      <c r="Z3061" s="3">
        <f>IFERROR(_xlfn.XLOOKUP(B3061,[21]Sheet1!$H$1:$H$65536,[21]Sheet1!$J$1:$J$65536),0)</f>
        <v>0</v>
      </c>
    </row>
    <row r="3062" spans="1:26" x14ac:dyDescent="0.3">
      <c r="A3062" s="2" t="str">
        <f t="shared" si="47"/>
        <v>M2</v>
      </c>
      <c r="B3062" s="1" t="s">
        <v>6599</v>
      </c>
      <c r="C3062" s="23" t="str">
        <f>_xlfn.XLOOKUP(B3062,IP구분!A:A,IP구분!C:C)</f>
        <v>타요</v>
      </c>
      <c r="D3062" s="1" t="s">
        <v>6600</v>
      </c>
      <c r="E3062" s="7" t="str">
        <f>IFERROR(_xlfn.XLOOKUP(B3062,단가!A:A,단가!C:C),0)</f>
        <v xml:space="preserve">                     -</v>
      </c>
      <c r="F3062" s="3">
        <f>IFERROR(_xlfn.XLOOKUP(B3062,'[1]2609 재고'!$I$1:$I$65536,'[1]2609 재고'!$K$1:$K$65536),0)</f>
        <v>0</v>
      </c>
      <c r="G3062" s="3">
        <f>IFERROR(_xlfn.XLOOKUP(B3062,[2]Sheet1!$H$1:$H$65536,[2]Sheet1!$K$1:$K$65536),0)</f>
        <v>0</v>
      </c>
      <c r="H3062" s="3">
        <f>IFERROR(_xlfn.XLOOKUP(B3062,[3]Sheet1!$H$1:$H$65536,[3]Sheet1!$J$1:$J$65536),0)</f>
        <v>0</v>
      </c>
      <c r="I3062" s="3">
        <f>IFERROR(_xlfn.XLOOKUP(B3062,[4]Sheet1!$H$1:$H$65536,[4]Sheet1!$J$1:$J$65536),0)</f>
        <v>0</v>
      </c>
      <c r="J3062" s="3">
        <f>IFERROR(_xlfn.XLOOKUP(B3062,[5]Sheet1!$H$1:$H$65536,[5]Sheet1!$J$1:$J$65536),0)</f>
        <v>0</v>
      </c>
      <c r="K3062" s="3">
        <f>IFERROR(_xlfn.XLOOKUP(B3062,[6]Sheet1!$H$1:$H$65536,[6]Sheet1!$J$1:$J$65536),0)</f>
        <v>0</v>
      </c>
      <c r="L3062" s="3">
        <f>IFERROR(_xlfn.XLOOKUP(B3062,[7]Sheet1!$H$1:$H$65536,[7]Sheet1!$J$1:$J$65536),0)</f>
        <v>0</v>
      </c>
      <c r="M3062" s="3">
        <f>IFERROR(_xlfn.XLOOKUP(B3062,[8]Sheet1!$H$1:$H$65536,[8]Sheet1!$J$1:$J$65536),0)</f>
        <v>0</v>
      </c>
      <c r="N3062" s="3">
        <f>IFERROR(_xlfn.XLOOKUP(B3062,[9]Sheet1!$H$1:$H$65536,[9]Sheet1!$J$1:$J$65536),0)</f>
        <v>0</v>
      </c>
      <c r="O3062" s="3">
        <f>IFERROR(_xlfn.XLOOKUP(B3062,[10]Sheet1!$H$1:$H$65536,[10]Sheet1!$J$1:$J$65536),0)</f>
        <v>0</v>
      </c>
      <c r="P3062" s="3">
        <f>IFERROR(_xlfn.XLOOKUP(B3062,[11]Sheet1!$H$1:$H$65536,[11]Sheet1!$J$1:$J$65536),0)</f>
        <v>0</v>
      </c>
      <c r="Q3062" s="3">
        <f>IFERROR(_xlfn.XLOOKUP(B3062,[12]Sheet1!$H$1:$H$65536,[12]Sheet1!$J$1:$J$65536),0)</f>
        <v>0</v>
      </c>
      <c r="R3062" s="3">
        <f>IFERROR(_xlfn.XLOOKUP(B3062,[13]Sheet1!$H$1:$H$65536,[13]Sheet1!$J$1:$J$65536),)</f>
        <v>0</v>
      </c>
      <c r="S3062" s="3">
        <f>IFERROR(_xlfn.XLOOKUP(B3062,[14]Sheet1!$H$1:$H$65536,[14]Sheet1!$K$1:$K$65536),0)</f>
        <v>0</v>
      </c>
      <c r="T3062" s="3">
        <f>IFERROR(_xlfn.XLOOKUP(B3062,[15]Sheet1!$H$1:$H$65536,[15]Sheet1!$J$1:$J$65536),0)</f>
        <v>31</v>
      </c>
      <c r="U3062" s="3">
        <f>IFERROR(_xlfn.XLOOKUP(B3062,[16]Sheet1!$H$1:$H$65536,[16]Sheet1!$J$1:$J$65536),0)</f>
        <v>38</v>
      </c>
      <c r="V3062" s="3">
        <f>IFERROR(_xlfn.XLOOKUP(B3062,[17]Sheet1!$H$1:$H$65536,[17]Sheet1!$J$1:$J$65536),0)</f>
        <v>45</v>
      </c>
      <c r="W3062" s="3">
        <f>IFERROR(_xlfn.XLOOKUP(B3062,[18]Sheet1!$H$1:$H$65536,[18]Sheet1!$J$1:$J$65536),0)</f>
        <v>52</v>
      </c>
      <c r="X3062" s="3">
        <f>IFERROR(_xlfn.XLOOKUP(B3062,[19]Sheet1!$H$1:$H$65536,[19]Sheet1!$J$1:$J$65536),0)</f>
        <v>64</v>
      </c>
      <c r="Y3062" s="3">
        <f>IFERROR(_xlfn.XLOOKUP(B3062,[20]Sheet1!$H$1:$H$65536,[20]Sheet1!$J$1:$J$65536),0)</f>
        <v>71</v>
      </c>
      <c r="Z3062" s="3">
        <f>IFERROR(_xlfn.XLOOKUP(B3062,[21]Sheet1!$H$1:$H$65536,[21]Sheet1!$J$1:$J$65536),0)</f>
        <v>71</v>
      </c>
    </row>
    <row r="3063" spans="1:26" x14ac:dyDescent="0.3">
      <c r="A3063" s="2" t="str">
        <f t="shared" si="47"/>
        <v>P1</v>
      </c>
      <c r="B3063" s="1" t="s">
        <v>5160</v>
      </c>
      <c r="C3063" s="23" t="str">
        <f>_xlfn.XLOOKUP(B3063,IP구분!A:A,IP구분!C:C)</f>
        <v>타요</v>
      </c>
      <c r="D3063" s="1" t="s">
        <v>5161</v>
      </c>
      <c r="E3063" s="7">
        <f>IFERROR(_xlfn.XLOOKUP(B3063,단가!A:A,단가!C:C),0)</f>
        <v>1560</v>
      </c>
      <c r="F3063" s="3">
        <f>IFERROR(_xlfn.XLOOKUP(B3063,'[1]2609 재고'!$I$1:$I$65536,'[1]2609 재고'!$K$1:$K$65536),0)</f>
        <v>5</v>
      </c>
      <c r="G3063" s="3">
        <f>IFERROR(_xlfn.XLOOKUP(B3063,[2]Sheet1!$H$1:$H$65536,[2]Sheet1!$K$1:$K$65536),0)</f>
        <v>4</v>
      </c>
      <c r="H3063" s="3">
        <f>IFERROR(_xlfn.XLOOKUP(B3063,[3]Sheet1!$H$1:$H$65536,[3]Sheet1!$J$1:$J$65536),0)</f>
        <v>4</v>
      </c>
      <c r="I3063" s="3">
        <f>IFERROR(_xlfn.XLOOKUP(B3063,[4]Sheet1!$H$1:$H$65536,[4]Sheet1!$J$1:$J$65536),0)</f>
        <v>8</v>
      </c>
      <c r="J3063" s="3">
        <f>IFERROR(_xlfn.XLOOKUP(B3063,[5]Sheet1!$H$1:$H$65536,[5]Sheet1!$J$1:$J$65536),0)</f>
        <v>9</v>
      </c>
      <c r="K3063" s="3">
        <f>IFERROR(_xlfn.XLOOKUP(B3063,[6]Sheet1!$H$1:$H$65536,[6]Sheet1!$J$1:$J$65536),0)</f>
        <v>8</v>
      </c>
      <c r="L3063" s="3">
        <f>IFERROR(_xlfn.XLOOKUP(B3063,[7]Sheet1!$H$1:$H$65536,[7]Sheet1!$J$1:$J$65536),0)</f>
        <v>8</v>
      </c>
      <c r="M3063" s="3">
        <f>IFERROR(_xlfn.XLOOKUP(B3063,[8]Sheet1!$H$1:$H$65536,[8]Sheet1!$J$1:$J$65536),0)</f>
        <v>6</v>
      </c>
      <c r="N3063" s="3">
        <f>IFERROR(_xlfn.XLOOKUP(B3063,[9]Sheet1!$H$1:$H$65536,[9]Sheet1!$J$1:$J$65536),0)</f>
        <v>3</v>
      </c>
      <c r="O3063" s="3">
        <f>IFERROR(_xlfn.XLOOKUP(B3063,[10]Sheet1!$H$1:$H$65536,[10]Sheet1!$J$1:$J$65536),0)</f>
        <v>3</v>
      </c>
      <c r="P3063" s="3">
        <f>IFERROR(_xlfn.XLOOKUP(B3063,[11]Sheet1!$H$1:$H$65536,[11]Sheet1!$J$1:$J$65536),0)</f>
        <v>4</v>
      </c>
      <c r="Q3063" s="3">
        <f>IFERROR(_xlfn.XLOOKUP(B3063,[12]Sheet1!$H$1:$H$65536,[12]Sheet1!$J$1:$J$65536),0)</f>
        <v>8</v>
      </c>
      <c r="R3063" s="3">
        <f>IFERROR(_xlfn.XLOOKUP(B3063,[13]Sheet1!$H$1:$H$65536,[13]Sheet1!$J$1:$J$65536),)</f>
        <v>11</v>
      </c>
      <c r="S3063" s="3">
        <f>IFERROR(_xlfn.XLOOKUP(B3063,[14]Sheet1!$H$1:$H$65536,[14]Sheet1!$K$1:$K$65536),0)</f>
        <v>7</v>
      </c>
      <c r="T3063" s="3">
        <f>IFERROR(_xlfn.XLOOKUP(B3063,[15]Sheet1!$H$1:$H$65536,[15]Sheet1!$J$1:$J$65536),0)</f>
        <v>3</v>
      </c>
      <c r="U3063" s="3">
        <f>IFERROR(_xlfn.XLOOKUP(B3063,[16]Sheet1!$H$1:$H$65536,[16]Sheet1!$J$1:$J$65536),0)</f>
        <v>11</v>
      </c>
      <c r="V3063" s="3">
        <f>IFERROR(_xlfn.XLOOKUP(B3063,[17]Sheet1!$H$1:$H$65536,[17]Sheet1!$J$1:$J$65536),0)</f>
        <v>14</v>
      </c>
      <c r="W3063" s="3">
        <f>IFERROR(_xlfn.XLOOKUP(B3063,[18]Sheet1!$H$1:$H$65536,[18]Sheet1!$J$1:$J$65536),0)</f>
        <v>18</v>
      </c>
      <c r="X3063" s="3">
        <f>IFERROR(_xlfn.XLOOKUP(B3063,[19]Sheet1!$H$1:$H$65536,[19]Sheet1!$J$1:$J$65536),0)</f>
        <v>16</v>
      </c>
      <c r="Y3063" s="3">
        <f>IFERROR(_xlfn.XLOOKUP(B3063,[20]Sheet1!$H$1:$H$65536,[20]Sheet1!$J$1:$J$65536),0)</f>
        <v>11</v>
      </c>
      <c r="Z3063" s="3">
        <f>IFERROR(_xlfn.XLOOKUP(B3063,[21]Sheet1!$H$1:$H$65536,[21]Sheet1!$J$1:$J$65536),0)</f>
        <v>11</v>
      </c>
    </row>
    <row r="3064" spans="1:26" x14ac:dyDescent="0.3">
      <c r="A3064" s="2" t="str">
        <f t="shared" si="47"/>
        <v>P1</v>
      </c>
      <c r="B3064" s="1" t="s">
        <v>5026</v>
      </c>
      <c r="C3064" s="23" t="str">
        <f>_xlfn.XLOOKUP(B3064,IP구분!A:A,IP구분!C:C)</f>
        <v>타요</v>
      </c>
      <c r="D3064" s="1" t="s">
        <v>5027</v>
      </c>
      <c r="E3064" s="7">
        <f>IFERROR(_xlfn.XLOOKUP(B3064,단가!A:A,단가!C:C),0)</f>
        <v>1279</v>
      </c>
      <c r="F3064" s="3">
        <f>IFERROR(_xlfn.XLOOKUP(B3064,'[1]2609 재고'!$I$1:$I$65536,'[1]2609 재고'!$K$1:$K$65536),0)</f>
        <v>797</v>
      </c>
      <c r="G3064" s="3">
        <f>IFERROR(_xlfn.XLOOKUP(B3064,[2]Sheet1!$H$1:$H$65536,[2]Sheet1!$K$1:$K$65536),0)</f>
        <v>1254</v>
      </c>
      <c r="H3064" s="3">
        <f>IFERROR(_xlfn.XLOOKUP(B3064,[3]Sheet1!$H$1:$H$65536,[3]Sheet1!$J$1:$J$65536),0)</f>
        <v>1545</v>
      </c>
      <c r="I3064" s="3">
        <f>IFERROR(_xlfn.XLOOKUP(B3064,[4]Sheet1!$H$1:$H$65536,[4]Sheet1!$J$1:$J$65536),0)</f>
        <v>1973</v>
      </c>
      <c r="J3064" s="3">
        <f>IFERROR(_xlfn.XLOOKUP(B3064,[5]Sheet1!$H$1:$H$65536,[5]Sheet1!$J$1:$J$65536),0)</f>
        <v>2340</v>
      </c>
      <c r="K3064" s="3">
        <f>IFERROR(_xlfn.XLOOKUP(B3064,[6]Sheet1!$H$1:$H$65536,[6]Sheet1!$J$1:$J$65536),0)</f>
        <v>2620</v>
      </c>
      <c r="L3064" s="3">
        <f>IFERROR(_xlfn.XLOOKUP(B3064,[7]Sheet1!$H$1:$H$65536,[7]Sheet1!$J$1:$J$65536),0)</f>
        <v>2999</v>
      </c>
      <c r="M3064" s="3">
        <f>IFERROR(_xlfn.XLOOKUP(B3064,[8]Sheet1!$H$1:$H$65536,[8]Sheet1!$J$1:$J$65536),0)</f>
        <v>346</v>
      </c>
      <c r="N3064" s="3">
        <f>IFERROR(_xlfn.XLOOKUP(B3064,[9]Sheet1!$H$1:$H$65536,[9]Sheet1!$J$1:$J$65536),0)</f>
        <v>938</v>
      </c>
      <c r="O3064" s="3">
        <f>IFERROR(_xlfn.XLOOKUP(B3064,[10]Sheet1!$H$1:$H$65536,[10]Sheet1!$J$1:$J$65536),0)</f>
        <v>1470</v>
      </c>
      <c r="P3064" s="3">
        <f>IFERROR(_xlfn.XLOOKUP(B3064,[11]Sheet1!$H$1:$H$65536,[11]Sheet1!$J$1:$J$65536),0)</f>
        <v>1921</v>
      </c>
      <c r="Q3064" s="3">
        <f>IFERROR(_xlfn.XLOOKUP(B3064,[12]Sheet1!$H$1:$H$65536,[12]Sheet1!$J$1:$J$65536),0)</f>
        <v>2227</v>
      </c>
      <c r="R3064" s="3">
        <f>IFERROR(_xlfn.XLOOKUP(B3064,[13]Sheet1!$H$1:$H$65536,[13]Sheet1!$J$1:$J$65536),)</f>
        <v>2526</v>
      </c>
      <c r="S3064" s="3">
        <f>IFERROR(_xlfn.XLOOKUP(B3064,[14]Sheet1!$H$1:$H$65536,[14]Sheet1!$K$1:$K$65536),0)</f>
        <v>2905</v>
      </c>
      <c r="T3064" s="3">
        <f>IFERROR(_xlfn.XLOOKUP(B3064,[15]Sheet1!$H$1:$H$65536,[15]Sheet1!$J$1:$J$65536),0)</f>
        <v>3327</v>
      </c>
      <c r="U3064" s="3">
        <f>IFERROR(_xlfn.XLOOKUP(B3064,[16]Sheet1!$H$1:$H$65536,[16]Sheet1!$J$1:$J$65536),0)</f>
        <v>2928</v>
      </c>
      <c r="V3064" s="3">
        <f>IFERROR(_xlfn.XLOOKUP(B3064,[17]Sheet1!$H$1:$H$65536,[17]Sheet1!$J$1:$J$65536),0)</f>
        <v>763</v>
      </c>
      <c r="W3064" s="3">
        <f>IFERROR(_xlfn.XLOOKUP(B3064,[18]Sheet1!$H$1:$H$65536,[18]Sheet1!$J$1:$J$65536),0)</f>
        <v>979</v>
      </c>
      <c r="X3064" s="3">
        <f>IFERROR(_xlfn.XLOOKUP(B3064,[19]Sheet1!$H$1:$H$65536,[19]Sheet1!$J$1:$J$65536),0)</f>
        <v>1280</v>
      </c>
      <c r="Y3064" s="3">
        <f>IFERROR(_xlfn.XLOOKUP(B3064,[20]Sheet1!$H$1:$H$65536,[20]Sheet1!$J$1:$J$65536),0)</f>
        <v>1582</v>
      </c>
      <c r="Z3064" s="3">
        <f>IFERROR(_xlfn.XLOOKUP(B3064,[21]Sheet1!$H$1:$H$65536,[21]Sheet1!$J$1:$J$65536),0)</f>
        <v>1908</v>
      </c>
    </row>
    <row r="3065" spans="1:26" x14ac:dyDescent="0.3">
      <c r="A3065" s="2" t="str">
        <f t="shared" si="47"/>
        <v>P1</v>
      </c>
      <c r="B3065" s="1" t="s">
        <v>5034</v>
      </c>
      <c r="C3065" s="23" t="str">
        <f>_xlfn.XLOOKUP(B3065,IP구분!A:A,IP구분!C:C)</f>
        <v>타요</v>
      </c>
      <c r="D3065" s="1" t="s">
        <v>5035</v>
      </c>
      <c r="E3065" s="7">
        <f>IFERROR(_xlfn.XLOOKUP(B3065,단가!A:A,단가!C:C),0)</f>
        <v>1286</v>
      </c>
      <c r="F3065" s="3">
        <f>IFERROR(_xlfn.XLOOKUP(B3065,'[1]2609 재고'!$I$1:$I$65536,'[1]2609 재고'!$K$1:$K$65536),0)</f>
        <v>620</v>
      </c>
      <c r="G3065" s="3">
        <f>IFERROR(_xlfn.XLOOKUP(B3065,[2]Sheet1!$H$1:$H$65536,[2]Sheet1!$K$1:$K$65536),0)</f>
        <v>1190</v>
      </c>
      <c r="H3065" s="3">
        <f>IFERROR(_xlfn.XLOOKUP(B3065,[3]Sheet1!$H$1:$H$65536,[3]Sheet1!$J$1:$J$65536),0)</f>
        <v>1527</v>
      </c>
      <c r="I3065" s="3">
        <f>IFERROR(_xlfn.XLOOKUP(B3065,[4]Sheet1!$H$1:$H$65536,[4]Sheet1!$J$1:$J$65536),0)</f>
        <v>1970</v>
      </c>
      <c r="J3065" s="3">
        <f>IFERROR(_xlfn.XLOOKUP(B3065,[5]Sheet1!$H$1:$H$65536,[5]Sheet1!$J$1:$J$65536),0)</f>
        <v>2440</v>
      </c>
      <c r="K3065" s="3">
        <f>IFERROR(_xlfn.XLOOKUP(B3065,[6]Sheet1!$H$1:$H$65536,[6]Sheet1!$J$1:$J$65536),0)</f>
        <v>2825</v>
      </c>
      <c r="L3065" s="3">
        <f>IFERROR(_xlfn.XLOOKUP(B3065,[7]Sheet1!$H$1:$H$65536,[7]Sheet1!$J$1:$J$65536),0)</f>
        <v>3200</v>
      </c>
      <c r="M3065" s="3">
        <f>IFERROR(_xlfn.XLOOKUP(B3065,[8]Sheet1!$H$1:$H$65536,[8]Sheet1!$J$1:$J$65536),0)</f>
        <v>558</v>
      </c>
      <c r="N3065" s="3">
        <f>IFERROR(_xlfn.XLOOKUP(B3065,[9]Sheet1!$H$1:$H$65536,[9]Sheet1!$J$1:$J$65536),0)</f>
        <v>1195</v>
      </c>
      <c r="O3065" s="3">
        <f>IFERROR(_xlfn.XLOOKUP(B3065,[10]Sheet1!$H$1:$H$65536,[10]Sheet1!$J$1:$J$65536),0)</f>
        <v>1812</v>
      </c>
      <c r="P3065" s="3">
        <f>IFERROR(_xlfn.XLOOKUP(B3065,[11]Sheet1!$H$1:$H$65536,[11]Sheet1!$J$1:$J$65536),0)</f>
        <v>2457</v>
      </c>
      <c r="Q3065" s="3">
        <f>IFERROR(_xlfn.XLOOKUP(B3065,[12]Sheet1!$H$1:$H$65536,[12]Sheet1!$J$1:$J$65536),0)</f>
        <v>3061</v>
      </c>
      <c r="R3065" s="3">
        <f>IFERROR(_xlfn.XLOOKUP(B3065,[13]Sheet1!$H$1:$H$65536,[13]Sheet1!$J$1:$J$65536),)</f>
        <v>217</v>
      </c>
      <c r="S3065" s="3">
        <f>IFERROR(_xlfn.XLOOKUP(B3065,[14]Sheet1!$H$1:$H$65536,[14]Sheet1!$K$1:$K$65536),0)</f>
        <v>677</v>
      </c>
      <c r="T3065" s="3">
        <f>IFERROR(_xlfn.XLOOKUP(B3065,[15]Sheet1!$H$1:$H$65536,[15]Sheet1!$J$1:$J$65536),0)</f>
        <v>1304</v>
      </c>
      <c r="U3065" s="3">
        <f>IFERROR(_xlfn.XLOOKUP(B3065,[16]Sheet1!$H$1:$H$65536,[16]Sheet1!$J$1:$J$65536),0)</f>
        <v>1648</v>
      </c>
      <c r="V3065" s="3">
        <f>IFERROR(_xlfn.XLOOKUP(B3065,[17]Sheet1!$H$1:$H$65536,[17]Sheet1!$J$1:$J$65536),0)</f>
        <v>1909</v>
      </c>
      <c r="W3065" s="3">
        <f>IFERROR(_xlfn.XLOOKUP(B3065,[18]Sheet1!$H$1:$H$65536,[18]Sheet1!$J$1:$J$65536),0)</f>
        <v>2183</v>
      </c>
      <c r="X3065" s="3">
        <f>IFERROR(_xlfn.XLOOKUP(B3065,[19]Sheet1!$H$1:$H$65536,[19]Sheet1!$J$1:$J$65536),0)</f>
        <v>2813</v>
      </c>
      <c r="Y3065" s="3">
        <f>IFERROR(_xlfn.XLOOKUP(B3065,[20]Sheet1!$H$1:$H$65536,[20]Sheet1!$J$1:$J$65536),0)</f>
        <v>3194</v>
      </c>
      <c r="Z3065" s="3">
        <f>IFERROR(_xlfn.XLOOKUP(B3065,[21]Sheet1!$H$1:$H$65536,[21]Sheet1!$J$1:$J$65536),0)</f>
        <v>755</v>
      </c>
    </row>
    <row r="3066" spans="1:26" x14ac:dyDescent="0.3">
      <c r="A3066" s="2" t="str">
        <f t="shared" si="47"/>
        <v>P1</v>
      </c>
      <c r="B3066" s="1" t="s">
        <v>5036</v>
      </c>
      <c r="C3066" s="23" t="str">
        <f>_xlfn.XLOOKUP(B3066,IP구분!A:A,IP구분!C:C)</f>
        <v>타요</v>
      </c>
      <c r="D3066" s="1" t="s">
        <v>5037</v>
      </c>
      <c r="E3066" s="7">
        <f>IFERROR(_xlfn.XLOOKUP(B3066,단가!A:A,단가!C:C),0)</f>
        <v>3681</v>
      </c>
      <c r="F3066" s="3">
        <f>IFERROR(_xlfn.XLOOKUP(B3066,'[1]2609 재고'!$I$1:$I$65536,'[1]2609 재고'!$K$1:$K$65536),0)</f>
        <v>2079</v>
      </c>
      <c r="G3066" s="3">
        <f>IFERROR(_xlfn.XLOOKUP(B3066,[2]Sheet1!$H$1:$H$65536,[2]Sheet1!$K$1:$K$65536),0)</f>
        <v>2461</v>
      </c>
      <c r="H3066" s="3">
        <f>IFERROR(_xlfn.XLOOKUP(B3066,[3]Sheet1!$H$1:$H$65536,[3]Sheet1!$J$1:$J$65536),0)</f>
        <v>2779</v>
      </c>
      <c r="I3066" s="3">
        <f>IFERROR(_xlfn.XLOOKUP(B3066,[4]Sheet1!$H$1:$H$65536,[4]Sheet1!$J$1:$J$65536),0)</f>
        <v>3102</v>
      </c>
      <c r="J3066" s="3">
        <f>IFERROR(_xlfn.XLOOKUP(B3066,[5]Sheet1!$H$1:$H$65536,[5]Sheet1!$J$1:$J$65536),0)</f>
        <v>3496</v>
      </c>
      <c r="K3066" s="3">
        <f>IFERROR(_xlfn.XLOOKUP(B3066,[6]Sheet1!$H$1:$H$65536,[6]Sheet1!$J$1:$J$65536),0)</f>
        <v>3747</v>
      </c>
      <c r="L3066" s="3">
        <f>IFERROR(_xlfn.XLOOKUP(B3066,[7]Sheet1!$H$1:$H$65536,[7]Sheet1!$J$1:$J$65536),0)</f>
        <v>1148</v>
      </c>
      <c r="M3066" s="3">
        <f>IFERROR(_xlfn.XLOOKUP(B3066,[8]Sheet1!$H$1:$H$65536,[8]Sheet1!$J$1:$J$65536),0)</f>
        <v>1518</v>
      </c>
      <c r="N3066" s="3">
        <f>IFERROR(_xlfn.XLOOKUP(B3066,[9]Sheet1!$H$1:$H$65536,[9]Sheet1!$J$1:$J$65536),0)</f>
        <v>1904</v>
      </c>
      <c r="O3066" s="3">
        <f>IFERROR(_xlfn.XLOOKUP(B3066,[10]Sheet1!$H$1:$H$65536,[10]Sheet1!$J$1:$J$65536),0)</f>
        <v>2263</v>
      </c>
      <c r="P3066" s="3">
        <f>IFERROR(_xlfn.XLOOKUP(B3066,[11]Sheet1!$H$1:$H$65536,[11]Sheet1!$J$1:$J$65536),0)</f>
        <v>2767</v>
      </c>
      <c r="Q3066" s="3">
        <f>IFERROR(_xlfn.XLOOKUP(B3066,[12]Sheet1!$H$1:$H$65536,[12]Sheet1!$J$1:$J$65536),0)</f>
        <v>3096</v>
      </c>
      <c r="R3066" s="3">
        <f>IFERROR(_xlfn.XLOOKUP(B3066,[13]Sheet1!$H$1:$H$65536,[13]Sheet1!$J$1:$J$65536),)</f>
        <v>393</v>
      </c>
      <c r="S3066" s="3">
        <f>IFERROR(_xlfn.XLOOKUP(B3066,[14]Sheet1!$H$1:$H$65536,[14]Sheet1!$K$1:$K$65536),0)</f>
        <v>864</v>
      </c>
      <c r="T3066" s="3">
        <f>IFERROR(_xlfn.XLOOKUP(B3066,[15]Sheet1!$H$1:$H$65536,[15]Sheet1!$J$1:$J$65536),0)</f>
        <v>1341</v>
      </c>
      <c r="U3066" s="3">
        <f>IFERROR(_xlfn.XLOOKUP(B3066,[16]Sheet1!$H$1:$H$65536,[16]Sheet1!$J$1:$J$65536),0)</f>
        <v>1749</v>
      </c>
      <c r="V3066" s="3">
        <f>IFERROR(_xlfn.XLOOKUP(B3066,[17]Sheet1!$H$1:$H$65536,[17]Sheet1!$J$1:$J$65536),0)</f>
        <v>2122</v>
      </c>
      <c r="W3066" s="3">
        <f>IFERROR(_xlfn.XLOOKUP(B3066,[18]Sheet1!$H$1:$H$65536,[18]Sheet1!$J$1:$J$65536),0)</f>
        <v>2331</v>
      </c>
      <c r="X3066" s="3">
        <f>IFERROR(_xlfn.XLOOKUP(B3066,[19]Sheet1!$H$1:$H$65536,[19]Sheet1!$J$1:$J$65536),0)</f>
        <v>2629</v>
      </c>
      <c r="Y3066" s="3">
        <f>IFERROR(_xlfn.XLOOKUP(B3066,[20]Sheet1!$H$1:$H$65536,[20]Sheet1!$J$1:$J$65536),0)</f>
        <v>3029</v>
      </c>
      <c r="Z3066" s="3">
        <f>IFERROR(_xlfn.XLOOKUP(B3066,[21]Sheet1!$H$1:$H$65536,[21]Sheet1!$J$1:$J$65536),0)</f>
        <v>3330</v>
      </c>
    </row>
    <row r="3067" spans="1:26" x14ac:dyDescent="0.3">
      <c r="A3067" s="2" t="str">
        <f t="shared" si="47"/>
        <v>X1</v>
      </c>
      <c r="B3067" s="1" t="s">
        <v>5038</v>
      </c>
      <c r="C3067" s="23" t="str">
        <f>_xlfn.XLOOKUP(B3067,IP구분!A:A,IP구분!C:C)</f>
        <v>타요</v>
      </c>
      <c r="D3067" s="1" t="s">
        <v>5039</v>
      </c>
      <c r="E3067" s="7">
        <f>IFERROR(_xlfn.XLOOKUP(B3067,단가!A:A,단가!C:C),0)</f>
        <v>5507</v>
      </c>
      <c r="F3067" s="3">
        <f>IFERROR(_xlfn.XLOOKUP(B3067,'[1]2609 재고'!$I$1:$I$65536,'[1]2609 재고'!$K$1:$K$65536),0)</f>
        <v>2130</v>
      </c>
      <c r="G3067" s="3">
        <f>IFERROR(_xlfn.XLOOKUP(B3067,[2]Sheet1!$H$1:$H$65536,[2]Sheet1!$K$1:$K$65536),0)</f>
        <v>2130</v>
      </c>
      <c r="H3067" s="3">
        <f>IFERROR(_xlfn.XLOOKUP(B3067,[3]Sheet1!$H$1:$H$65536,[3]Sheet1!$J$1:$J$65536),0)</f>
        <v>2130</v>
      </c>
      <c r="I3067" s="3">
        <f>IFERROR(_xlfn.XLOOKUP(B3067,[4]Sheet1!$H$1:$H$65536,[4]Sheet1!$J$1:$J$65536),0)</f>
        <v>2130</v>
      </c>
      <c r="J3067" s="3">
        <f>IFERROR(_xlfn.XLOOKUP(B3067,[5]Sheet1!$H$1:$H$65536,[5]Sheet1!$J$1:$J$65536),0)</f>
        <v>2850</v>
      </c>
      <c r="K3067" s="3">
        <f>IFERROR(_xlfn.XLOOKUP(B3067,[6]Sheet1!$H$1:$H$65536,[6]Sheet1!$J$1:$J$65536),0)</f>
        <v>0</v>
      </c>
      <c r="L3067" s="3">
        <f>IFERROR(_xlfn.XLOOKUP(B3067,[7]Sheet1!$H$1:$H$65536,[7]Sheet1!$J$1:$J$65536),0)</f>
        <v>0</v>
      </c>
      <c r="M3067" s="3">
        <f>IFERROR(_xlfn.XLOOKUP(B3067,[8]Sheet1!$H$1:$H$65536,[8]Sheet1!$J$1:$J$65536),0)</f>
        <v>0</v>
      </c>
      <c r="N3067" s="3">
        <f>IFERROR(_xlfn.XLOOKUP(B3067,[9]Sheet1!$H$1:$H$65536,[9]Sheet1!$J$1:$J$65536),0)</f>
        <v>0</v>
      </c>
      <c r="O3067" s="3">
        <f>IFERROR(_xlfn.XLOOKUP(B3067,[10]Sheet1!$H$1:$H$65536,[10]Sheet1!$J$1:$J$65536),0)</f>
        <v>0</v>
      </c>
      <c r="P3067" s="3">
        <f>IFERROR(_xlfn.XLOOKUP(B3067,[11]Sheet1!$H$1:$H$65536,[11]Sheet1!$J$1:$J$65536),0)</f>
        <v>0</v>
      </c>
      <c r="Q3067" s="3">
        <f>IFERROR(_xlfn.XLOOKUP(B3067,[12]Sheet1!$H$1:$H$65536,[12]Sheet1!$J$1:$J$65536),0)</f>
        <v>240</v>
      </c>
      <c r="R3067" s="3">
        <f>IFERROR(_xlfn.XLOOKUP(B3067,[13]Sheet1!$H$1:$H$65536,[13]Sheet1!$J$1:$J$65536),)</f>
        <v>0</v>
      </c>
      <c r="S3067" s="3">
        <f>IFERROR(_xlfn.XLOOKUP(B3067,[14]Sheet1!$H$1:$H$65536,[14]Sheet1!$K$1:$K$65536),0)</f>
        <v>0</v>
      </c>
      <c r="T3067" s="3">
        <f>IFERROR(_xlfn.XLOOKUP(B3067,[15]Sheet1!$H$1:$H$65536,[15]Sheet1!$J$1:$J$65536),0)</f>
        <v>0</v>
      </c>
      <c r="U3067" s="3">
        <f>IFERROR(_xlfn.XLOOKUP(B3067,[16]Sheet1!$H$1:$H$65536,[16]Sheet1!$J$1:$J$65536),0)</f>
        <v>0</v>
      </c>
      <c r="V3067" s="3">
        <f>IFERROR(_xlfn.XLOOKUP(B3067,[17]Sheet1!$H$1:$H$65536,[17]Sheet1!$J$1:$J$65536),0)</f>
        <v>0</v>
      </c>
      <c r="W3067" s="3">
        <f>IFERROR(_xlfn.XLOOKUP(B3067,[18]Sheet1!$H$1:$H$65536,[18]Sheet1!$J$1:$J$65536),0)</f>
        <v>0</v>
      </c>
      <c r="X3067" s="3">
        <f>IFERROR(_xlfn.XLOOKUP(B3067,[19]Sheet1!$H$1:$H$65536,[19]Sheet1!$J$1:$J$65536),0)</f>
        <v>0</v>
      </c>
      <c r="Y3067" s="3">
        <f>IFERROR(_xlfn.XLOOKUP(B3067,[20]Sheet1!$H$1:$H$65536,[20]Sheet1!$J$1:$J$65536),0)</f>
        <v>0</v>
      </c>
      <c r="Z3067" s="3">
        <f>IFERROR(_xlfn.XLOOKUP(B3067,[21]Sheet1!$H$1:$H$65536,[21]Sheet1!$J$1:$J$65536),0)</f>
        <v>0</v>
      </c>
    </row>
    <row r="3068" spans="1:26" x14ac:dyDescent="0.3">
      <c r="A3068" s="2" t="str">
        <f t="shared" si="47"/>
        <v>P1</v>
      </c>
      <c r="B3068" s="1" t="s">
        <v>5244</v>
      </c>
      <c r="C3068" s="23" t="str">
        <f>_xlfn.XLOOKUP(B3068,IP구분!A:A,IP구분!C:C)</f>
        <v>타요</v>
      </c>
      <c r="D3068" s="1" t="s">
        <v>5245</v>
      </c>
      <c r="E3068" s="7" t="str">
        <f>IFERROR(_xlfn.XLOOKUP(B3068,단가!A:A,단가!C:C),0)</f>
        <v xml:space="preserve">                     -</v>
      </c>
      <c r="F3068" s="3">
        <f>IFERROR(_xlfn.XLOOKUP(B3068,'[1]2609 재고'!$I$1:$I$65536,'[1]2609 재고'!$K$1:$K$65536),0)</f>
        <v>1</v>
      </c>
      <c r="G3068" s="3">
        <f>IFERROR(_xlfn.XLOOKUP(B3068,[2]Sheet1!$H$1:$H$65536,[2]Sheet1!$K$1:$K$65536),0)</f>
        <v>0</v>
      </c>
      <c r="H3068" s="3">
        <f>IFERROR(_xlfn.XLOOKUP(B3068,[3]Sheet1!$H$1:$H$65536,[3]Sheet1!$J$1:$J$65536),0)</f>
        <v>0</v>
      </c>
      <c r="I3068" s="3">
        <f>IFERROR(_xlfn.XLOOKUP(B3068,[4]Sheet1!$H$1:$H$65536,[4]Sheet1!$J$1:$J$65536),0)</f>
        <v>0</v>
      </c>
      <c r="J3068" s="3">
        <f>IFERROR(_xlfn.XLOOKUP(B3068,[5]Sheet1!$H$1:$H$65536,[5]Sheet1!$J$1:$J$65536),0)</f>
        <v>0</v>
      </c>
      <c r="K3068" s="3">
        <f>IFERROR(_xlfn.XLOOKUP(B3068,[6]Sheet1!$H$1:$H$65536,[6]Sheet1!$J$1:$J$65536),0)</f>
        <v>0</v>
      </c>
      <c r="L3068" s="3">
        <f>IFERROR(_xlfn.XLOOKUP(B3068,[7]Sheet1!$H$1:$H$65536,[7]Sheet1!$J$1:$J$65536),0)</f>
        <v>0</v>
      </c>
      <c r="M3068" s="3">
        <f>IFERROR(_xlfn.XLOOKUP(B3068,[8]Sheet1!$H$1:$H$65536,[8]Sheet1!$J$1:$J$65536),0)</f>
        <v>0</v>
      </c>
      <c r="N3068" s="3">
        <f>IFERROR(_xlfn.XLOOKUP(B3068,[9]Sheet1!$H$1:$H$65536,[9]Sheet1!$J$1:$J$65536),0)</f>
        <v>0</v>
      </c>
      <c r="O3068" s="3">
        <f>IFERROR(_xlfn.XLOOKUP(B3068,[10]Sheet1!$H$1:$H$65536,[10]Sheet1!$J$1:$J$65536),0)</f>
        <v>0</v>
      </c>
      <c r="P3068" s="3">
        <f>IFERROR(_xlfn.XLOOKUP(B3068,[11]Sheet1!$H$1:$H$65536,[11]Sheet1!$J$1:$J$65536),0)</f>
        <v>0</v>
      </c>
      <c r="Q3068" s="3">
        <f>IFERROR(_xlfn.XLOOKUP(B3068,[12]Sheet1!$H$1:$H$65536,[12]Sheet1!$J$1:$J$65536),0)</f>
        <v>1</v>
      </c>
      <c r="R3068" s="3">
        <f>IFERROR(_xlfn.XLOOKUP(B3068,[13]Sheet1!$H$1:$H$65536,[13]Sheet1!$J$1:$J$65536),)</f>
        <v>1</v>
      </c>
      <c r="S3068" s="3">
        <f>IFERROR(_xlfn.XLOOKUP(B3068,[14]Sheet1!$H$1:$H$65536,[14]Sheet1!$K$1:$K$65536),0)</f>
        <v>0</v>
      </c>
      <c r="T3068" s="3">
        <f>IFERROR(_xlfn.XLOOKUP(B3068,[15]Sheet1!$H$1:$H$65536,[15]Sheet1!$J$1:$J$65536),0)</f>
        <v>0</v>
      </c>
      <c r="U3068" s="3">
        <f>IFERROR(_xlfn.XLOOKUP(B3068,[16]Sheet1!$H$1:$H$65536,[16]Sheet1!$J$1:$J$65536),0)</f>
        <v>1</v>
      </c>
      <c r="V3068" s="3">
        <f>IFERROR(_xlfn.XLOOKUP(B3068,[17]Sheet1!$H$1:$H$65536,[17]Sheet1!$J$1:$J$65536),0)</f>
        <v>1</v>
      </c>
      <c r="W3068" s="3">
        <f>IFERROR(_xlfn.XLOOKUP(B3068,[18]Sheet1!$H$1:$H$65536,[18]Sheet1!$J$1:$J$65536),0)</f>
        <v>0</v>
      </c>
      <c r="X3068" s="3">
        <f>IFERROR(_xlfn.XLOOKUP(B3068,[19]Sheet1!$H$1:$H$65536,[19]Sheet1!$J$1:$J$65536),0)</f>
        <v>0</v>
      </c>
      <c r="Y3068" s="3">
        <f>IFERROR(_xlfn.XLOOKUP(B3068,[20]Sheet1!$H$1:$H$65536,[20]Sheet1!$J$1:$J$65536),0)</f>
        <v>0</v>
      </c>
      <c r="Z3068" s="3">
        <f>IFERROR(_xlfn.XLOOKUP(B3068,[21]Sheet1!$H$1:$H$65536,[21]Sheet1!$J$1:$J$65536),0)</f>
        <v>0</v>
      </c>
    </row>
    <row r="3069" spans="1:26" x14ac:dyDescent="0.3">
      <c r="A3069" s="2" t="str">
        <f t="shared" si="47"/>
        <v>P1</v>
      </c>
      <c r="B3069" s="1" t="s">
        <v>5276</v>
      </c>
      <c r="C3069" s="23" t="str">
        <f>_xlfn.XLOOKUP(B3069,IP구분!A:A,IP구분!C:C)</f>
        <v>타요</v>
      </c>
      <c r="D3069" s="1" t="s">
        <v>5277</v>
      </c>
      <c r="E3069" s="7">
        <f>IFERROR(_xlfn.XLOOKUP(B3069,단가!A:A,단가!C:C),0)</f>
        <v>1307</v>
      </c>
      <c r="F3069" s="3">
        <f>IFERROR(_xlfn.XLOOKUP(B3069,'[1]2609 재고'!$I$1:$I$65536,'[1]2609 재고'!$K$1:$K$65536),0)</f>
        <v>743</v>
      </c>
      <c r="G3069" s="3">
        <f>IFERROR(_xlfn.XLOOKUP(B3069,[2]Sheet1!$H$1:$H$65536,[2]Sheet1!$K$1:$K$65536),0)</f>
        <v>854</v>
      </c>
      <c r="H3069" s="3">
        <f>IFERROR(_xlfn.XLOOKUP(B3069,[3]Sheet1!$H$1:$H$65536,[3]Sheet1!$J$1:$J$65536),0)</f>
        <v>887</v>
      </c>
      <c r="I3069" s="3">
        <f>IFERROR(_xlfn.XLOOKUP(B3069,[4]Sheet1!$H$1:$H$65536,[4]Sheet1!$J$1:$J$65536),0)</f>
        <v>913</v>
      </c>
      <c r="J3069" s="3">
        <f>IFERROR(_xlfn.XLOOKUP(B3069,[5]Sheet1!$H$1:$H$65536,[5]Sheet1!$J$1:$J$65536),0)</f>
        <v>929</v>
      </c>
      <c r="K3069" s="3">
        <f>IFERROR(_xlfn.XLOOKUP(B3069,[6]Sheet1!$H$1:$H$65536,[6]Sheet1!$J$1:$J$65536),0)</f>
        <v>954</v>
      </c>
      <c r="L3069" s="3">
        <f>IFERROR(_xlfn.XLOOKUP(B3069,[7]Sheet1!$H$1:$H$65536,[7]Sheet1!$J$1:$J$65536),0)</f>
        <v>1076</v>
      </c>
      <c r="M3069" s="3">
        <f>IFERROR(_xlfn.XLOOKUP(B3069,[8]Sheet1!$H$1:$H$65536,[8]Sheet1!$J$1:$J$65536),0)</f>
        <v>1176</v>
      </c>
      <c r="N3069" s="3">
        <f>IFERROR(_xlfn.XLOOKUP(B3069,[9]Sheet1!$H$1:$H$65536,[9]Sheet1!$J$1:$J$65536),0)</f>
        <v>1190</v>
      </c>
      <c r="O3069" s="3">
        <f>IFERROR(_xlfn.XLOOKUP(B3069,[10]Sheet1!$H$1:$H$65536,[10]Sheet1!$J$1:$J$65536),0)</f>
        <v>1238</v>
      </c>
      <c r="P3069" s="3">
        <f>IFERROR(_xlfn.XLOOKUP(B3069,[11]Sheet1!$H$1:$H$65536,[11]Sheet1!$J$1:$J$65536),0)</f>
        <v>1274</v>
      </c>
      <c r="Q3069" s="3">
        <f>IFERROR(_xlfn.XLOOKUP(B3069,[12]Sheet1!$H$1:$H$65536,[12]Sheet1!$J$1:$J$65536),0)</f>
        <v>1315</v>
      </c>
      <c r="R3069" s="3">
        <f>IFERROR(_xlfn.XLOOKUP(B3069,[13]Sheet1!$H$1:$H$65536,[13]Sheet1!$J$1:$J$65536),)</f>
        <v>1341</v>
      </c>
      <c r="S3069" s="3">
        <f>IFERROR(_xlfn.XLOOKUP(B3069,[14]Sheet1!$H$1:$H$65536,[14]Sheet1!$K$1:$K$65536),0)</f>
        <v>1426</v>
      </c>
      <c r="T3069" s="3">
        <f>IFERROR(_xlfn.XLOOKUP(B3069,[15]Sheet1!$H$1:$H$65536,[15]Sheet1!$J$1:$J$65536),0)</f>
        <v>1509</v>
      </c>
      <c r="U3069" s="3">
        <f>IFERROR(_xlfn.XLOOKUP(B3069,[16]Sheet1!$H$1:$H$65536,[16]Sheet1!$J$1:$J$65536),0)</f>
        <v>1594</v>
      </c>
      <c r="V3069" s="3">
        <f>IFERROR(_xlfn.XLOOKUP(B3069,[17]Sheet1!$H$1:$H$65536,[17]Sheet1!$J$1:$J$65536),0)</f>
        <v>1639</v>
      </c>
      <c r="W3069" s="3">
        <f>IFERROR(_xlfn.XLOOKUP(B3069,[18]Sheet1!$H$1:$H$65536,[18]Sheet1!$J$1:$J$65536),0)</f>
        <v>1666</v>
      </c>
      <c r="X3069" s="3">
        <f>IFERROR(_xlfn.XLOOKUP(B3069,[19]Sheet1!$H$1:$H$65536,[19]Sheet1!$J$1:$J$65536),0)</f>
        <v>1738</v>
      </c>
      <c r="Y3069" s="3">
        <f>IFERROR(_xlfn.XLOOKUP(B3069,[20]Sheet1!$H$1:$H$65536,[20]Sheet1!$J$1:$J$65536),0)</f>
        <v>1768</v>
      </c>
      <c r="Z3069" s="3">
        <f>IFERROR(_xlfn.XLOOKUP(B3069,[21]Sheet1!$H$1:$H$65536,[21]Sheet1!$J$1:$J$65536),0)</f>
        <v>1802</v>
      </c>
    </row>
    <row r="3070" spans="1:26" x14ac:dyDescent="0.3">
      <c r="A3070" s="2" t="str">
        <f t="shared" si="47"/>
        <v>P1</v>
      </c>
      <c r="B3070" s="1" t="s">
        <v>5222</v>
      </c>
      <c r="C3070" s="23" t="str">
        <f>_xlfn.XLOOKUP(B3070,IP구분!A:A,IP구분!C:C)</f>
        <v>타요</v>
      </c>
      <c r="D3070" s="1" t="s">
        <v>5223</v>
      </c>
      <c r="E3070" s="7">
        <f>IFERROR(_xlfn.XLOOKUP(B3070,단가!A:A,단가!C:C),0)</f>
        <v>695</v>
      </c>
      <c r="F3070" s="3">
        <f>IFERROR(_xlfn.XLOOKUP(B3070,'[1]2609 재고'!$I$1:$I$65536,'[1]2609 재고'!$K$1:$K$65536),0)</f>
        <v>2</v>
      </c>
      <c r="G3070" s="3">
        <f>IFERROR(_xlfn.XLOOKUP(B3070,[2]Sheet1!$H$1:$H$65536,[2]Sheet1!$K$1:$K$65536),0)</f>
        <v>2</v>
      </c>
      <c r="H3070" s="3">
        <f>IFERROR(_xlfn.XLOOKUP(B3070,[3]Sheet1!$H$1:$H$65536,[3]Sheet1!$J$1:$J$65536),0)</f>
        <v>2</v>
      </c>
      <c r="I3070" s="3">
        <f>IFERROR(_xlfn.XLOOKUP(B3070,[4]Sheet1!$H$1:$H$65536,[4]Sheet1!$J$1:$J$65536),0)</f>
        <v>2</v>
      </c>
      <c r="J3070" s="3">
        <f>IFERROR(_xlfn.XLOOKUP(B3070,[5]Sheet1!$H$1:$H$65536,[5]Sheet1!$J$1:$J$65536),0)</f>
        <v>2</v>
      </c>
      <c r="K3070" s="3">
        <f>IFERROR(_xlfn.XLOOKUP(B3070,[6]Sheet1!$H$1:$H$65536,[6]Sheet1!$J$1:$J$65536),0)</f>
        <v>2</v>
      </c>
      <c r="L3070" s="3">
        <f>IFERROR(_xlfn.XLOOKUP(B3070,[7]Sheet1!$H$1:$H$65536,[7]Sheet1!$J$1:$J$65536),0)</f>
        <v>2</v>
      </c>
      <c r="M3070" s="3">
        <f>IFERROR(_xlfn.XLOOKUP(B3070,[8]Sheet1!$H$1:$H$65536,[8]Sheet1!$J$1:$J$65536),0)</f>
        <v>0</v>
      </c>
      <c r="N3070" s="3">
        <f>IFERROR(_xlfn.XLOOKUP(B3070,[9]Sheet1!$H$1:$H$65536,[9]Sheet1!$J$1:$J$65536),0)</f>
        <v>0</v>
      </c>
      <c r="O3070" s="3">
        <f>IFERROR(_xlfn.XLOOKUP(B3070,[10]Sheet1!$H$1:$H$65536,[10]Sheet1!$J$1:$J$65536),0)</f>
        <v>0</v>
      </c>
      <c r="P3070" s="3">
        <f>IFERROR(_xlfn.XLOOKUP(B3070,[11]Sheet1!$H$1:$H$65536,[11]Sheet1!$J$1:$J$65536),0)</f>
        <v>0</v>
      </c>
      <c r="Q3070" s="3">
        <f>IFERROR(_xlfn.XLOOKUP(B3070,[12]Sheet1!$H$1:$H$65536,[12]Sheet1!$J$1:$J$65536),0)</f>
        <v>1</v>
      </c>
      <c r="R3070" s="3">
        <f>IFERROR(_xlfn.XLOOKUP(B3070,[13]Sheet1!$H$1:$H$65536,[13]Sheet1!$J$1:$J$65536),)</f>
        <v>1</v>
      </c>
      <c r="S3070" s="3">
        <f>IFERROR(_xlfn.XLOOKUP(B3070,[14]Sheet1!$H$1:$H$65536,[14]Sheet1!$K$1:$K$65536),0)</f>
        <v>0</v>
      </c>
      <c r="T3070" s="3">
        <f>IFERROR(_xlfn.XLOOKUP(B3070,[15]Sheet1!$H$1:$H$65536,[15]Sheet1!$J$1:$J$65536),0)</f>
        <v>0</v>
      </c>
      <c r="U3070" s="3">
        <f>IFERROR(_xlfn.XLOOKUP(B3070,[16]Sheet1!$H$1:$H$65536,[16]Sheet1!$J$1:$J$65536),0)</f>
        <v>0</v>
      </c>
      <c r="V3070" s="3">
        <f>IFERROR(_xlfn.XLOOKUP(B3070,[17]Sheet1!$H$1:$H$65536,[17]Sheet1!$J$1:$J$65536),0)</f>
        <v>0</v>
      </c>
      <c r="W3070" s="3">
        <f>IFERROR(_xlfn.XLOOKUP(B3070,[18]Sheet1!$H$1:$H$65536,[18]Sheet1!$J$1:$J$65536),0)</f>
        <v>0</v>
      </c>
      <c r="X3070" s="3">
        <f>IFERROR(_xlfn.XLOOKUP(B3070,[19]Sheet1!$H$1:$H$65536,[19]Sheet1!$J$1:$J$65536),0)</f>
        <v>0</v>
      </c>
      <c r="Y3070" s="3">
        <f>IFERROR(_xlfn.XLOOKUP(B3070,[20]Sheet1!$H$1:$H$65536,[20]Sheet1!$J$1:$J$65536),0)</f>
        <v>0</v>
      </c>
      <c r="Z3070" s="3">
        <f>IFERROR(_xlfn.XLOOKUP(B3070,[21]Sheet1!$H$1:$H$65536,[21]Sheet1!$J$1:$J$65536),0)</f>
        <v>0</v>
      </c>
    </row>
    <row r="3071" spans="1:26" x14ac:dyDescent="0.3">
      <c r="A3071" s="2" t="str">
        <f t="shared" si="47"/>
        <v>M2</v>
      </c>
      <c r="B3071" s="1" t="s">
        <v>4099</v>
      </c>
      <c r="C3071" s="23" t="str">
        <f>_xlfn.XLOOKUP(B3071,IP구분!A:A,IP구분!C:C)</f>
        <v>잔망루피</v>
      </c>
      <c r="D3071" s="1" t="s">
        <v>4100</v>
      </c>
      <c r="E3071" s="7">
        <f>IFERROR(_xlfn.XLOOKUP(B3071,단가!A:A,단가!C:C),0)</f>
        <v>3868</v>
      </c>
      <c r="F3071" s="3">
        <f>IFERROR(_xlfn.XLOOKUP(B3071,'[1]2609 재고'!$I$1:$I$65536,'[1]2609 재고'!$K$1:$K$65536),0)</f>
        <v>2</v>
      </c>
      <c r="G3071" s="3">
        <f>IFERROR(_xlfn.XLOOKUP(B3071,[2]Sheet1!$H$1:$H$65536,[2]Sheet1!$K$1:$K$65536),0)</f>
        <v>11</v>
      </c>
      <c r="H3071" s="3">
        <f>IFERROR(_xlfn.XLOOKUP(B3071,[3]Sheet1!$H$1:$H$65536,[3]Sheet1!$J$1:$J$65536),0)</f>
        <v>19</v>
      </c>
      <c r="I3071" s="3">
        <f>IFERROR(_xlfn.XLOOKUP(B3071,[4]Sheet1!$H$1:$H$65536,[4]Sheet1!$J$1:$J$65536),0)</f>
        <v>22</v>
      </c>
      <c r="J3071" s="3">
        <f>IFERROR(_xlfn.XLOOKUP(B3071,[5]Sheet1!$H$1:$H$65536,[5]Sheet1!$J$1:$J$65536),0)</f>
        <v>35</v>
      </c>
      <c r="K3071" s="3">
        <f>IFERROR(_xlfn.XLOOKUP(B3071,[6]Sheet1!$H$1:$H$65536,[6]Sheet1!$J$1:$J$65536),0)</f>
        <v>36</v>
      </c>
      <c r="L3071" s="3">
        <f>IFERROR(_xlfn.XLOOKUP(B3071,[7]Sheet1!$H$1:$H$65536,[7]Sheet1!$J$1:$J$65536),0)</f>
        <v>47</v>
      </c>
      <c r="M3071" s="3">
        <f>IFERROR(_xlfn.XLOOKUP(B3071,[8]Sheet1!$H$1:$H$65536,[8]Sheet1!$J$1:$J$65536),0)</f>
        <v>49</v>
      </c>
      <c r="N3071" s="3">
        <f>IFERROR(_xlfn.XLOOKUP(B3071,[9]Sheet1!$H$1:$H$65536,[9]Sheet1!$J$1:$J$65536),0)</f>
        <v>51</v>
      </c>
      <c r="O3071" s="3">
        <f>IFERROR(_xlfn.XLOOKUP(B3071,[10]Sheet1!$H$1:$H$65536,[10]Sheet1!$J$1:$J$65536),0)</f>
        <v>58</v>
      </c>
      <c r="P3071" s="3">
        <f>IFERROR(_xlfn.XLOOKUP(B3071,[11]Sheet1!$H$1:$H$65536,[11]Sheet1!$J$1:$J$65536),0)</f>
        <v>60</v>
      </c>
      <c r="Q3071" s="3">
        <f>IFERROR(_xlfn.XLOOKUP(B3071,[12]Sheet1!$H$1:$H$65536,[12]Sheet1!$J$1:$J$65536),0)</f>
        <v>68</v>
      </c>
      <c r="R3071" s="3">
        <f>IFERROR(_xlfn.XLOOKUP(B3071,[13]Sheet1!$H$1:$H$65536,[13]Sheet1!$J$1:$J$65536),)</f>
        <v>78</v>
      </c>
      <c r="S3071" s="3">
        <f>IFERROR(_xlfn.XLOOKUP(B3071,[14]Sheet1!$H$1:$H$65536,[14]Sheet1!$K$1:$K$65536),0)</f>
        <v>82</v>
      </c>
      <c r="T3071" s="3">
        <f>IFERROR(_xlfn.XLOOKUP(B3071,[15]Sheet1!$H$1:$H$65536,[15]Sheet1!$J$1:$J$65536),0)</f>
        <v>91</v>
      </c>
      <c r="U3071" s="3">
        <f>IFERROR(_xlfn.XLOOKUP(B3071,[16]Sheet1!$H$1:$H$65536,[16]Sheet1!$J$1:$J$65536),0)</f>
        <v>99</v>
      </c>
      <c r="V3071" s="3">
        <f>IFERROR(_xlfn.XLOOKUP(B3071,[17]Sheet1!$H$1:$H$65536,[17]Sheet1!$J$1:$J$65536),0)</f>
        <v>112</v>
      </c>
      <c r="W3071" s="3">
        <f>IFERROR(_xlfn.XLOOKUP(B3071,[18]Sheet1!$H$1:$H$65536,[18]Sheet1!$J$1:$J$65536),0)</f>
        <v>118</v>
      </c>
      <c r="X3071" s="3">
        <f>IFERROR(_xlfn.XLOOKUP(B3071,[19]Sheet1!$H$1:$H$65536,[19]Sheet1!$J$1:$J$65536),0)</f>
        <v>12</v>
      </c>
      <c r="Y3071" s="3">
        <f>IFERROR(_xlfn.XLOOKUP(B3071,[20]Sheet1!$H$1:$H$65536,[20]Sheet1!$J$1:$J$65536),0)</f>
        <v>33</v>
      </c>
      <c r="Z3071" s="3">
        <f>IFERROR(_xlfn.XLOOKUP(B3071,[21]Sheet1!$H$1:$H$65536,[21]Sheet1!$J$1:$J$65536),0)</f>
        <v>41</v>
      </c>
    </row>
    <row r="3072" spans="1:26" x14ac:dyDescent="0.3">
      <c r="A3072" s="2" t="str">
        <f t="shared" si="47"/>
        <v>L2</v>
      </c>
      <c r="B3072" s="1" t="s">
        <v>3344</v>
      </c>
      <c r="C3072" s="23" t="str">
        <f>_xlfn.XLOOKUP(B3072,IP구분!A:A,IP구분!C:C)</f>
        <v>잔망루피</v>
      </c>
      <c r="D3072" s="1" t="s">
        <v>3345</v>
      </c>
      <c r="E3072" s="7">
        <f>IFERROR(_xlfn.XLOOKUP(B3072,단가!A:A,단가!C:C),0)</f>
        <v>5633</v>
      </c>
      <c r="F3072" s="3">
        <f>IFERROR(_xlfn.XLOOKUP(B3072,'[1]2609 재고'!$I$1:$I$65536,'[1]2609 재고'!$K$1:$K$65536),0)</f>
        <v>869</v>
      </c>
      <c r="G3072" s="3">
        <f>IFERROR(_xlfn.XLOOKUP(B3072,[2]Sheet1!$H$1:$H$65536,[2]Sheet1!$K$1:$K$65536),0)</f>
        <v>1427</v>
      </c>
      <c r="H3072" s="3">
        <f>IFERROR(_xlfn.XLOOKUP(B3072,[3]Sheet1!$H$1:$H$65536,[3]Sheet1!$J$1:$J$65536),0)</f>
        <v>1428</v>
      </c>
      <c r="I3072" s="3">
        <f>IFERROR(_xlfn.XLOOKUP(B3072,[4]Sheet1!$H$1:$H$65536,[4]Sheet1!$J$1:$J$65536),0)</f>
        <v>1431</v>
      </c>
      <c r="J3072" s="3">
        <f>IFERROR(_xlfn.XLOOKUP(B3072,[5]Sheet1!$H$1:$H$65536,[5]Sheet1!$J$1:$J$65536),0)</f>
        <v>1434</v>
      </c>
      <c r="K3072" s="3">
        <f>IFERROR(_xlfn.XLOOKUP(B3072,[6]Sheet1!$H$1:$H$65536,[6]Sheet1!$J$1:$J$65536),0)</f>
        <v>1443</v>
      </c>
      <c r="L3072" s="3">
        <f>IFERROR(_xlfn.XLOOKUP(B3072,[7]Sheet1!$H$1:$H$65536,[7]Sheet1!$J$1:$J$65536),0)</f>
        <v>1457</v>
      </c>
      <c r="M3072" s="3">
        <f>IFERROR(_xlfn.XLOOKUP(B3072,[8]Sheet1!$H$1:$H$65536,[8]Sheet1!$J$1:$J$65536),0)</f>
        <v>1459</v>
      </c>
      <c r="N3072" s="3">
        <f>IFERROR(_xlfn.XLOOKUP(B3072,[9]Sheet1!$H$1:$H$65536,[9]Sheet1!$J$1:$J$65536),0)</f>
        <v>1463</v>
      </c>
      <c r="O3072" s="3">
        <f>IFERROR(_xlfn.XLOOKUP(B3072,[10]Sheet1!$H$1:$H$65536,[10]Sheet1!$J$1:$J$65536),0)</f>
        <v>1475</v>
      </c>
      <c r="P3072" s="3">
        <f>IFERROR(_xlfn.XLOOKUP(B3072,[11]Sheet1!$H$1:$H$65536,[11]Sheet1!$J$1:$J$65536),0)</f>
        <v>1557</v>
      </c>
      <c r="Q3072" s="3">
        <f>IFERROR(_xlfn.XLOOKUP(B3072,[12]Sheet1!$H$1:$H$65536,[12]Sheet1!$J$1:$J$65536),0)</f>
        <v>1599</v>
      </c>
      <c r="R3072" s="3">
        <f>IFERROR(_xlfn.XLOOKUP(B3072,[13]Sheet1!$H$1:$H$65536,[13]Sheet1!$J$1:$J$65536),)</f>
        <v>1624</v>
      </c>
      <c r="S3072" s="3">
        <f>IFERROR(_xlfn.XLOOKUP(B3072,[14]Sheet1!$H$1:$H$65536,[14]Sheet1!$K$1:$K$65536),0)</f>
        <v>1628</v>
      </c>
      <c r="T3072" s="3">
        <f>IFERROR(_xlfn.XLOOKUP(B3072,[15]Sheet1!$H$1:$H$65536,[15]Sheet1!$J$1:$J$65536),0)</f>
        <v>1632</v>
      </c>
      <c r="U3072" s="3">
        <f>IFERROR(_xlfn.XLOOKUP(B3072,[16]Sheet1!$H$1:$H$65536,[16]Sheet1!$J$1:$J$65536),0)</f>
        <v>1638</v>
      </c>
      <c r="V3072" s="3">
        <f>IFERROR(_xlfn.XLOOKUP(B3072,[17]Sheet1!$H$1:$H$65536,[17]Sheet1!$J$1:$J$65536),0)</f>
        <v>1642</v>
      </c>
      <c r="W3072" s="3">
        <f>IFERROR(_xlfn.XLOOKUP(B3072,[18]Sheet1!$H$1:$H$65536,[18]Sheet1!$J$1:$J$65536),0)</f>
        <v>1649</v>
      </c>
      <c r="X3072" s="3">
        <f>IFERROR(_xlfn.XLOOKUP(B3072,[19]Sheet1!$H$1:$H$65536,[19]Sheet1!$J$1:$J$65536),0)</f>
        <v>1654</v>
      </c>
      <c r="Y3072" s="3">
        <f>IFERROR(_xlfn.XLOOKUP(B3072,[20]Sheet1!$H$1:$H$65536,[20]Sheet1!$J$1:$J$65536),0)</f>
        <v>1660</v>
      </c>
      <c r="Z3072" s="3">
        <f>IFERROR(_xlfn.XLOOKUP(B3072,[21]Sheet1!$H$1:$H$65536,[21]Sheet1!$J$1:$J$65536),0)</f>
        <v>1672</v>
      </c>
    </row>
    <row r="3073" spans="1:26" x14ac:dyDescent="0.3">
      <c r="A3073" s="2" t="str">
        <f t="shared" si="47"/>
        <v>L2</v>
      </c>
      <c r="B3073" s="1" t="s">
        <v>4956</v>
      </c>
      <c r="C3073" s="23" t="str">
        <f>_xlfn.XLOOKUP(B3073,IP구분!A:A,IP구분!C:C)</f>
        <v>잔망루피</v>
      </c>
      <c r="D3073" s="1" t="s">
        <v>4957</v>
      </c>
      <c r="E3073" s="7">
        <f>IFERROR(_xlfn.XLOOKUP(B3073,단가!A:A,단가!C:C),0)</f>
        <v>7227</v>
      </c>
      <c r="F3073" s="3">
        <f>IFERROR(_xlfn.XLOOKUP(B3073,'[1]2609 재고'!$I$1:$I$65536,'[1]2609 재고'!$K$1:$K$65536),0)</f>
        <v>32</v>
      </c>
      <c r="G3073" s="3">
        <f>IFERROR(_xlfn.XLOOKUP(B3073,[2]Sheet1!$H$1:$H$65536,[2]Sheet1!$K$1:$K$65536),0)</f>
        <v>32</v>
      </c>
      <c r="H3073" s="3">
        <f>IFERROR(_xlfn.XLOOKUP(B3073,[3]Sheet1!$H$1:$H$65536,[3]Sheet1!$J$1:$J$65536),0)</f>
        <v>32</v>
      </c>
      <c r="I3073" s="3">
        <f>IFERROR(_xlfn.XLOOKUP(B3073,[4]Sheet1!$H$1:$H$65536,[4]Sheet1!$J$1:$J$65536),0)</f>
        <v>32</v>
      </c>
      <c r="J3073" s="3">
        <f>IFERROR(_xlfn.XLOOKUP(B3073,[5]Sheet1!$H$1:$H$65536,[5]Sheet1!$J$1:$J$65536),0)</f>
        <v>32</v>
      </c>
      <c r="K3073" s="3">
        <f>IFERROR(_xlfn.XLOOKUP(B3073,[6]Sheet1!$H$1:$H$65536,[6]Sheet1!$J$1:$J$65536),0)</f>
        <v>32</v>
      </c>
      <c r="L3073" s="3">
        <f>IFERROR(_xlfn.XLOOKUP(B3073,[7]Sheet1!$H$1:$H$65536,[7]Sheet1!$J$1:$J$65536),0)</f>
        <v>32</v>
      </c>
      <c r="M3073" s="3">
        <f>IFERROR(_xlfn.XLOOKUP(B3073,[8]Sheet1!$H$1:$H$65536,[8]Sheet1!$J$1:$J$65536),0)</f>
        <v>32</v>
      </c>
      <c r="N3073" s="3">
        <f>IFERROR(_xlfn.XLOOKUP(B3073,[9]Sheet1!$H$1:$H$65536,[9]Sheet1!$J$1:$J$65536),0)</f>
        <v>32</v>
      </c>
      <c r="O3073" s="3">
        <f>IFERROR(_xlfn.XLOOKUP(B3073,[10]Sheet1!$H$1:$H$65536,[10]Sheet1!$J$1:$J$65536),0)</f>
        <v>32</v>
      </c>
      <c r="P3073" s="3">
        <f>IFERROR(_xlfn.XLOOKUP(B3073,[11]Sheet1!$H$1:$H$65536,[11]Sheet1!$J$1:$J$65536),0)</f>
        <v>32</v>
      </c>
      <c r="Q3073" s="3">
        <f>IFERROR(_xlfn.XLOOKUP(B3073,[12]Sheet1!$H$1:$H$65536,[12]Sheet1!$J$1:$J$65536),0)</f>
        <v>32</v>
      </c>
      <c r="R3073" s="3">
        <f>IFERROR(_xlfn.XLOOKUP(B3073,[13]Sheet1!$H$1:$H$65536,[13]Sheet1!$J$1:$J$65536),)</f>
        <v>32</v>
      </c>
      <c r="S3073" s="3">
        <f>IFERROR(_xlfn.XLOOKUP(B3073,[14]Sheet1!$H$1:$H$65536,[14]Sheet1!$K$1:$K$65536),0)</f>
        <v>32</v>
      </c>
      <c r="T3073" s="3">
        <f>IFERROR(_xlfn.XLOOKUP(B3073,[15]Sheet1!$H$1:$H$65536,[15]Sheet1!$J$1:$J$65536),0)</f>
        <v>35</v>
      </c>
      <c r="U3073" s="3">
        <f>IFERROR(_xlfn.XLOOKUP(B3073,[16]Sheet1!$H$1:$H$65536,[16]Sheet1!$J$1:$J$65536),0)</f>
        <v>55</v>
      </c>
      <c r="V3073" s="3">
        <f>IFERROR(_xlfn.XLOOKUP(B3073,[17]Sheet1!$H$1:$H$65536,[17]Sheet1!$J$1:$J$65536),0)</f>
        <v>66</v>
      </c>
      <c r="W3073" s="3">
        <f>IFERROR(_xlfn.XLOOKUP(B3073,[18]Sheet1!$H$1:$H$65536,[18]Sheet1!$J$1:$J$65536),0)</f>
        <v>78</v>
      </c>
      <c r="X3073" s="3">
        <f>IFERROR(_xlfn.XLOOKUP(B3073,[19]Sheet1!$H$1:$H$65536,[19]Sheet1!$J$1:$J$65536),0)</f>
        <v>96</v>
      </c>
      <c r="Y3073" s="3">
        <f>IFERROR(_xlfn.XLOOKUP(B3073,[20]Sheet1!$H$1:$H$65536,[20]Sheet1!$J$1:$J$65536),0)</f>
        <v>98</v>
      </c>
      <c r="Z3073" s="3">
        <f>IFERROR(_xlfn.XLOOKUP(B3073,[21]Sheet1!$H$1:$H$65536,[21]Sheet1!$J$1:$J$65536),0)</f>
        <v>108</v>
      </c>
    </row>
    <row r="3074" spans="1:26" x14ac:dyDescent="0.3">
      <c r="A3074" s="2" t="str">
        <f t="shared" si="47"/>
        <v>P1</v>
      </c>
      <c r="B3074" s="1" t="s">
        <v>4958</v>
      </c>
      <c r="C3074" s="23" t="str">
        <f>_xlfn.XLOOKUP(B3074,IP구분!A:A,IP구분!C:C)</f>
        <v>띠띠뽀</v>
      </c>
      <c r="D3074" s="1" t="s">
        <v>4959</v>
      </c>
      <c r="E3074" s="7">
        <f>IFERROR(_xlfn.XLOOKUP(B3074,단가!A:A,단가!C:C),0)</f>
        <v>1399</v>
      </c>
      <c r="F3074" s="3">
        <f>IFERROR(_xlfn.XLOOKUP(B3074,'[1]2609 재고'!$I$1:$I$65536,'[1]2609 재고'!$K$1:$K$65536),0)</f>
        <v>8</v>
      </c>
      <c r="G3074" s="3">
        <f>IFERROR(_xlfn.XLOOKUP(B3074,[2]Sheet1!$H$1:$H$65536,[2]Sheet1!$K$1:$K$65536),0)</f>
        <v>8</v>
      </c>
      <c r="H3074" s="3">
        <f>IFERROR(_xlfn.XLOOKUP(B3074,[3]Sheet1!$H$1:$H$65536,[3]Sheet1!$J$1:$J$65536),0)</f>
        <v>8</v>
      </c>
      <c r="I3074" s="3">
        <f>IFERROR(_xlfn.XLOOKUP(B3074,[4]Sheet1!$H$1:$H$65536,[4]Sheet1!$J$1:$J$65536),0)</f>
        <v>6</v>
      </c>
      <c r="J3074" s="3">
        <f>IFERROR(_xlfn.XLOOKUP(B3074,[5]Sheet1!$H$1:$H$65536,[5]Sheet1!$J$1:$J$65536),0)</f>
        <v>2</v>
      </c>
      <c r="K3074" s="3">
        <f>IFERROR(_xlfn.XLOOKUP(B3074,[6]Sheet1!$H$1:$H$65536,[6]Sheet1!$J$1:$J$65536),0)</f>
        <v>2</v>
      </c>
      <c r="L3074" s="3">
        <f>IFERROR(_xlfn.XLOOKUP(B3074,[7]Sheet1!$H$1:$H$65536,[7]Sheet1!$J$1:$J$65536),0)</f>
        <v>1</v>
      </c>
      <c r="M3074" s="3">
        <f>IFERROR(_xlfn.XLOOKUP(B3074,[8]Sheet1!$H$1:$H$65536,[8]Sheet1!$J$1:$J$65536),0)</f>
        <v>1</v>
      </c>
      <c r="N3074" s="3">
        <f>IFERROR(_xlfn.XLOOKUP(B3074,[9]Sheet1!$H$1:$H$65536,[9]Sheet1!$J$1:$J$65536),0)</f>
        <v>0</v>
      </c>
      <c r="O3074" s="3">
        <f>IFERROR(_xlfn.XLOOKUP(B3074,[10]Sheet1!$H$1:$H$65536,[10]Sheet1!$J$1:$J$65536),0)</f>
        <v>5</v>
      </c>
      <c r="P3074" s="3">
        <f>IFERROR(_xlfn.XLOOKUP(B3074,[11]Sheet1!$H$1:$H$65536,[11]Sheet1!$J$1:$J$65536),0)</f>
        <v>9</v>
      </c>
      <c r="Q3074" s="3">
        <f>IFERROR(_xlfn.XLOOKUP(B3074,[12]Sheet1!$H$1:$H$65536,[12]Sheet1!$J$1:$J$65536),0)</f>
        <v>10</v>
      </c>
      <c r="R3074" s="3">
        <f>IFERROR(_xlfn.XLOOKUP(B3074,[13]Sheet1!$H$1:$H$65536,[13]Sheet1!$J$1:$J$65536),)</f>
        <v>6</v>
      </c>
      <c r="S3074" s="3">
        <f>IFERROR(_xlfn.XLOOKUP(B3074,[14]Sheet1!$H$1:$H$65536,[14]Sheet1!$K$1:$K$65536),0)</f>
        <v>12</v>
      </c>
      <c r="T3074" s="3">
        <f>IFERROR(_xlfn.XLOOKUP(B3074,[15]Sheet1!$H$1:$H$65536,[15]Sheet1!$J$1:$J$65536),0)</f>
        <v>25</v>
      </c>
      <c r="U3074" s="3">
        <f>IFERROR(_xlfn.XLOOKUP(B3074,[16]Sheet1!$H$1:$H$65536,[16]Sheet1!$J$1:$J$65536),0)</f>
        <v>17</v>
      </c>
      <c r="V3074" s="3">
        <f>IFERROR(_xlfn.XLOOKUP(B3074,[17]Sheet1!$H$1:$H$65536,[17]Sheet1!$J$1:$J$65536),0)</f>
        <v>18</v>
      </c>
      <c r="W3074" s="3">
        <f>IFERROR(_xlfn.XLOOKUP(B3074,[18]Sheet1!$H$1:$H$65536,[18]Sheet1!$J$1:$J$65536),0)</f>
        <v>14</v>
      </c>
      <c r="X3074" s="3">
        <f>IFERROR(_xlfn.XLOOKUP(B3074,[19]Sheet1!$H$1:$H$65536,[19]Sheet1!$J$1:$J$65536),0)</f>
        <v>44</v>
      </c>
      <c r="Y3074" s="3">
        <f>IFERROR(_xlfn.XLOOKUP(B3074,[20]Sheet1!$H$1:$H$65536,[20]Sheet1!$J$1:$J$65536),0)</f>
        <v>130</v>
      </c>
      <c r="Z3074" s="3">
        <f>IFERROR(_xlfn.XLOOKUP(B3074,[21]Sheet1!$H$1:$H$65536,[21]Sheet1!$J$1:$J$65536),0)</f>
        <v>186</v>
      </c>
    </row>
    <row r="3075" spans="1:26" x14ac:dyDescent="0.3">
      <c r="A3075" s="2" t="str">
        <f t="shared" ref="A3075:A3138" si="48">MID(B3075,3,2)</f>
        <v>T1</v>
      </c>
      <c r="B3075" s="1" t="s">
        <v>3970</v>
      </c>
      <c r="C3075" s="23" t="str">
        <f>_xlfn.XLOOKUP(B3075,IP구분!A:A,IP구분!C:C)</f>
        <v>잔망루피</v>
      </c>
      <c r="D3075" s="1" t="s">
        <v>3971</v>
      </c>
      <c r="E3075" s="7">
        <f>IFERROR(_xlfn.XLOOKUP(B3075,단가!A:A,단가!C:C),0)</f>
        <v>1301</v>
      </c>
      <c r="F3075" s="3">
        <f>IFERROR(_xlfn.XLOOKUP(B3075,'[1]2609 재고'!$I$1:$I$65536,'[1]2609 재고'!$K$1:$K$65536),0)</f>
        <v>514</v>
      </c>
      <c r="G3075" s="3">
        <f>IFERROR(_xlfn.XLOOKUP(B3075,[2]Sheet1!$H$1:$H$65536,[2]Sheet1!$K$1:$K$65536),0)</f>
        <v>880</v>
      </c>
      <c r="H3075" s="3">
        <f>IFERROR(_xlfn.XLOOKUP(B3075,[3]Sheet1!$H$1:$H$65536,[3]Sheet1!$J$1:$J$65536),0)</f>
        <v>1724</v>
      </c>
      <c r="I3075" s="3">
        <f>IFERROR(_xlfn.XLOOKUP(B3075,[4]Sheet1!$H$1:$H$65536,[4]Sheet1!$J$1:$J$65536),0)</f>
        <v>2772</v>
      </c>
      <c r="J3075" s="3">
        <f>IFERROR(_xlfn.XLOOKUP(B3075,[5]Sheet1!$H$1:$H$65536,[5]Sheet1!$J$1:$J$65536),0)</f>
        <v>4238</v>
      </c>
      <c r="K3075" s="3">
        <f>IFERROR(_xlfn.XLOOKUP(B3075,[6]Sheet1!$H$1:$H$65536,[6]Sheet1!$J$1:$J$65536),0)</f>
        <v>4765</v>
      </c>
      <c r="L3075" s="3">
        <f>IFERROR(_xlfn.XLOOKUP(B3075,[7]Sheet1!$H$1:$H$65536,[7]Sheet1!$J$1:$J$65536),0)</f>
        <v>366</v>
      </c>
      <c r="M3075" s="3">
        <f>IFERROR(_xlfn.XLOOKUP(B3075,[8]Sheet1!$H$1:$H$65536,[8]Sheet1!$J$1:$J$65536),0)</f>
        <v>684</v>
      </c>
      <c r="N3075" s="3">
        <f>IFERROR(_xlfn.XLOOKUP(B3075,[9]Sheet1!$H$1:$H$65536,[9]Sheet1!$J$1:$J$65536),0)</f>
        <v>1146</v>
      </c>
      <c r="O3075" s="3">
        <f>IFERROR(_xlfn.XLOOKUP(B3075,[10]Sheet1!$H$1:$H$65536,[10]Sheet1!$J$1:$J$65536),0)</f>
        <v>2366</v>
      </c>
      <c r="P3075" s="3">
        <f>IFERROR(_xlfn.XLOOKUP(B3075,[11]Sheet1!$H$1:$H$65536,[11]Sheet1!$J$1:$J$65536),0)</f>
        <v>4051</v>
      </c>
      <c r="Q3075" s="3">
        <f>IFERROR(_xlfn.XLOOKUP(B3075,[12]Sheet1!$H$1:$H$65536,[12]Sheet1!$J$1:$J$65536),0)</f>
        <v>4638</v>
      </c>
      <c r="R3075" s="3">
        <f>IFERROR(_xlfn.XLOOKUP(B3075,[13]Sheet1!$H$1:$H$65536,[13]Sheet1!$J$1:$J$65536),)</f>
        <v>5811</v>
      </c>
      <c r="S3075" s="3">
        <f>IFERROR(_xlfn.XLOOKUP(B3075,[14]Sheet1!$H$1:$H$65536,[14]Sheet1!$K$1:$K$65536),0)</f>
        <v>839</v>
      </c>
      <c r="T3075" s="3">
        <f>IFERROR(_xlfn.XLOOKUP(B3075,[15]Sheet1!$H$1:$H$65536,[15]Sheet1!$J$1:$J$65536),0)</f>
        <v>1650</v>
      </c>
      <c r="U3075" s="3">
        <f>IFERROR(_xlfn.XLOOKUP(B3075,[16]Sheet1!$H$1:$H$65536,[16]Sheet1!$J$1:$J$65536),0)</f>
        <v>4033</v>
      </c>
      <c r="V3075" s="3">
        <f>IFERROR(_xlfn.XLOOKUP(B3075,[17]Sheet1!$H$1:$H$65536,[17]Sheet1!$J$1:$J$65536),0)</f>
        <v>5406</v>
      </c>
      <c r="W3075" s="3">
        <f>IFERROR(_xlfn.XLOOKUP(B3075,[18]Sheet1!$H$1:$H$65536,[18]Sheet1!$J$1:$J$65536),0)</f>
        <v>6471</v>
      </c>
      <c r="X3075" s="3">
        <f>IFERROR(_xlfn.XLOOKUP(B3075,[19]Sheet1!$H$1:$H$65536,[19]Sheet1!$J$1:$J$65536),0)</f>
        <v>763</v>
      </c>
      <c r="Y3075" s="3">
        <f>IFERROR(_xlfn.XLOOKUP(B3075,[20]Sheet1!$H$1:$H$65536,[20]Sheet1!$J$1:$J$65536),0)</f>
        <v>1919</v>
      </c>
      <c r="Z3075" s="3">
        <f>IFERROR(_xlfn.XLOOKUP(B3075,[21]Sheet1!$H$1:$H$65536,[21]Sheet1!$J$1:$J$65536),0)</f>
        <v>2689</v>
      </c>
    </row>
    <row r="3076" spans="1:26" x14ac:dyDescent="0.3">
      <c r="A3076" s="2" t="str">
        <f t="shared" si="48"/>
        <v>T1</v>
      </c>
      <c r="B3076" s="1" t="s">
        <v>3972</v>
      </c>
      <c r="C3076" s="23" t="str">
        <f>_xlfn.XLOOKUP(B3076,IP구분!A:A,IP구분!C:C)</f>
        <v>잔망루피</v>
      </c>
      <c r="D3076" s="1" t="s">
        <v>3973</v>
      </c>
      <c r="E3076" s="7">
        <f>IFERROR(_xlfn.XLOOKUP(B3076,단가!A:A,단가!C:C),0)</f>
        <v>3745</v>
      </c>
      <c r="F3076" s="3">
        <f>IFERROR(_xlfn.XLOOKUP(B3076,'[1]2609 재고'!$I$1:$I$65536,'[1]2609 재고'!$K$1:$K$65536),0)</f>
        <v>2649</v>
      </c>
      <c r="G3076" s="3">
        <f>IFERROR(_xlfn.XLOOKUP(B3076,[2]Sheet1!$H$1:$H$65536,[2]Sheet1!$K$1:$K$65536),0)</f>
        <v>2750</v>
      </c>
      <c r="H3076" s="3">
        <f>IFERROR(_xlfn.XLOOKUP(B3076,[3]Sheet1!$H$1:$H$65536,[3]Sheet1!$J$1:$J$65536),0)</f>
        <v>2776</v>
      </c>
      <c r="I3076" s="3">
        <f>IFERROR(_xlfn.XLOOKUP(B3076,[4]Sheet1!$H$1:$H$65536,[4]Sheet1!$J$1:$J$65536),0)</f>
        <v>2810</v>
      </c>
      <c r="J3076" s="3">
        <f>IFERROR(_xlfn.XLOOKUP(B3076,[5]Sheet1!$H$1:$H$65536,[5]Sheet1!$J$1:$J$65536),0)</f>
        <v>2817</v>
      </c>
      <c r="K3076" s="3">
        <f>IFERROR(_xlfn.XLOOKUP(B3076,[6]Sheet1!$H$1:$H$65536,[6]Sheet1!$J$1:$J$65536),0)</f>
        <v>2830</v>
      </c>
      <c r="L3076" s="3">
        <f>IFERROR(_xlfn.XLOOKUP(B3076,[7]Sheet1!$H$1:$H$65536,[7]Sheet1!$J$1:$J$65536),0)</f>
        <v>2850</v>
      </c>
      <c r="M3076" s="3">
        <f>IFERROR(_xlfn.XLOOKUP(B3076,[8]Sheet1!$H$1:$H$65536,[8]Sheet1!$J$1:$J$65536),0)</f>
        <v>2863</v>
      </c>
      <c r="N3076" s="3">
        <f>IFERROR(_xlfn.XLOOKUP(B3076,[9]Sheet1!$H$1:$H$65536,[9]Sheet1!$J$1:$J$65536),0)</f>
        <v>2872</v>
      </c>
      <c r="O3076" s="3">
        <f>IFERROR(_xlfn.XLOOKUP(B3076,[10]Sheet1!$H$1:$H$65536,[10]Sheet1!$J$1:$J$65536),0)</f>
        <v>2897</v>
      </c>
      <c r="P3076" s="3">
        <f>IFERROR(_xlfn.XLOOKUP(B3076,[11]Sheet1!$H$1:$H$65536,[11]Sheet1!$J$1:$J$65536),0)</f>
        <v>2935</v>
      </c>
      <c r="Q3076" s="3">
        <f>IFERROR(_xlfn.XLOOKUP(B3076,[12]Sheet1!$H$1:$H$65536,[12]Sheet1!$J$1:$J$65536),0)</f>
        <v>3011</v>
      </c>
      <c r="R3076" s="3">
        <f>IFERROR(_xlfn.XLOOKUP(B3076,[13]Sheet1!$H$1:$H$65536,[13]Sheet1!$J$1:$J$65536),)</f>
        <v>3034</v>
      </c>
      <c r="S3076" s="3">
        <f>IFERROR(_xlfn.XLOOKUP(B3076,[14]Sheet1!$H$1:$H$65536,[14]Sheet1!$K$1:$K$65536),0)</f>
        <v>3112</v>
      </c>
      <c r="T3076" s="3">
        <f>IFERROR(_xlfn.XLOOKUP(B3076,[15]Sheet1!$H$1:$H$65536,[15]Sheet1!$J$1:$J$65536),0)</f>
        <v>3137</v>
      </c>
      <c r="U3076" s="3">
        <f>IFERROR(_xlfn.XLOOKUP(B3076,[16]Sheet1!$H$1:$H$65536,[16]Sheet1!$J$1:$J$65536),0)</f>
        <v>3242</v>
      </c>
      <c r="V3076" s="3">
        <f>IFERROR(_xlfn.XLOOKUP(B3076,[17]Sheet1!$H$1:$H$65536,[17]Sheet1!$J$1:$J$65536),0)</f>
        <v>3305</v>
      </c>
      <c r="W3076" s="3">
        <f>IFERROR(_xlfn.XLOOKUP(B3076,[18]Sheet1!$H$1:$H$65536,[18]Sheet1!$J$1:$J$65536),0)</f>
        <v>3342</v>
      </c>
      <c r="X3076" s="3">
        <f>IFERROR(_xlfn.XLOOKUP(B3076,[19]Sheet1!$H$1:$H$65536,[19]Sheet1!$J$1:$J$65536),0)</f>
        <v>3384</v>
      </c>
      <c r="Y3076" s="3">
        <f>IFERROR(_xlfn.XLOOKUP(B3076,[20]Sheet1!$H$1:$H$65536,[20]Sheet1!$J$1:$J$65536),0)</f>
        <v>3464</v>
      </c>
      <c r="Z3076" s="3">
        <f>IFERROR(_xlfn.XLOOKUP(B3076,[21]Sheet1!$H$1:$H$65536,[21]Sheet1!$J$1:$J$65536),0)</f>
        <v>3639</v>
      </c>
    </row>
    <row r="3077" spans="1:26" x14ac:dyDescent="0.3">
      <c r="A3077" s="2" t="str">
        <f t="shared" si="48"/>
        <v>E1</v>
      </c>
      <c r="B3077" s="1" t="s">
        <v>740</v>
      </c>
      <c r="C3077" s="23" t="str">
        <f>_xlfn.XLOOKUP(B3077,IP구분!A:A,IP구분!C:C)</f>
        <v>잔망루피</v>
      </c>
      <c r="D3077" s="1" t="s">
        <v>741</v>
      </c>
      <c r="E3077" s="7">
        <f>IFERROR(_xlfn.XLOOKUP(B3077,단가!A:A,단가!C:C),0)</f>
        <v>0</v>
      </c>
      <c r="F3077" s="3">
        <f>IFERROR(_xlfn.XLOOKUP(B3077,'[1]2609 재고'!$I$1:$I$65536,'[1]2609 재고'!$K$1:$K$65536),0)</f>
        <v>0</v>
      </c>
      <c r="G3077" s="3">
        <f>IFERROR(_xlfn.XLOOKUP(B3077,[2]Sheet1!$H$1:$H$65536,[2]Sheet1!$K$1:$K$65536),0)</f>
        <v>0</v>
      </c>
      <c r="H3077" s="3">
        <f>IFERROR(_xlfn.XLOOKUP(B3077,[3]Sheet1!$H$1:$H$65536,[3]Sheet1!$J$1:$J$65536),0)</f>
        <v>0</v>
      </c>
      <c r="I3077" s="3">
        <f>IFERROR(_xlfn.XLOOKUP(B3077,[4]Sheet1!$H$1:$H$65536,[4]Sheet1!$J$1:$J$65536),0)</f>
        <v>0</v>
      </c>
      <c r="J3077" s="3">
        <f>IFERROR(_xlfn.XLOOKUP(B3077,[5]Sheet1!$H$1:$H$65536,[5]Sheet1!$J$1:$J$65536),0)</f>
        <v>0</v>
      </c>
      <c r="K3077" s="3">
        <f>IFERROR(_xlfn.XLOOKUP(B3077,[6]Sheet1!$H$1:$H$65536,[6]Sheet1!$J$1:$J$65536),0)</f>
        <v>0</v>
      </c>
      <c r="L3077" s="3">
        <f>IFERROR(_xlfn.XLOOKUP(B3077,[7]Sheet1!$H$1:$H$65536,[7]Sheet1!$J$1:$J$65536),0)</f>
        <v>0</v>
      </c>
      <c r="M3077" s="3">
        <f>IFERROR(_xlfn.XLOOKUP(B3077,[8]Sheet1!$H$1:$H$65536,[8]Sheet1!$J$1:$J$65536),0)</f>
        <v>0</v>
      </c>
      <c r="N3077" s="3">
        <f>IFERROR(_xlfn.XLOOKUP(B3077,[9]Sheet1!$H$1:$H$65536,[9]Sheet1!$J$1:$J$65536),0)</f>
        <v>0</v>
      </c>
      <c r="O3077" s="3">
        <f>IFERROR(_xlfn.XLOOKUP(B3077,[10]Sheet1!$H$1:$H$65536,[10]Sheet1!$J$1:$J$65536),0)</f>
        <v>0</v>
      </c>
      <c r="P3077" s="3">
        <f>IFERROR(_xlfn.XLOOKUP(B3077,[11]Sheet1!$H$1:$H$65536,[11]Sheet1!$J$1:$J$65536),0)</f>
        <v>0</v>
      </c>
      <c r="Q3077" s="3">
        <f>IFERROR(_xlfn.XLOOKUP(B3077,[12]Sheet1!$H$1:$H$65536,[12]Sheet1!$J$1:$J$65536),0)</f>
        <v>0</v>
      </c>
      <c r="R3077" s="3">
        <f>IFERROR(_xlfn.XLOOKUP(B3077,[13]Sheet1!$H$1:$H$65536,[13]Sheet1!$J$1:$J$65536),)</f>
        <v>0</v>
      </c>
      <c r="S3077" s="3">
        <f>IFERROR(_xlfn.XLOOKUP(B3077,[14]Sheet1!$H$1:$H$65536,[14]Sheet1!$K$1:$K$65536),0)</f>
        <v>0</v>
      </c>
      <c r="T3077" s="3">
        <f>IFERROR(_xlfn.XLOOKUP(B3077,[15]Sheet1!$H$1:$H$65536,[15]Sheet1!$J$1:$J$65536),0)</f>
        <v>0</v>
      </c>
      <c r="U3077" s="3">
        <f>IFERROR(_xlfn.XLOOKUP(B3077,[16]Sheet1!$H$1:$H$65536,[16]Sheet1!$J$1:$J$65536),0)</f>
        <v>0</v>
      </c>
      <c r="V3077" s="3">
        <f>IFERROR(_xlfn.XLOOKUP(B3077,[17]Sheet1!$H$1:$H$65536,[17]Sheet1!$J$1:$J$65536),0)</f>
        <v>0</v>
      </c>
      <c r="W3077" s="3">
        <f>IFERROR(_xlfn.XLOOKUP(B3077,[18]Sheet1!$H$1:$H$65536,[18]Sheet1!$J$1:$J$65536),0)</f>
        <v>0</v>
      </c>
      <c r="X3077" s="3">
        <f>IFERROR(_xlfn.XLOOKUP(B3077,[19]Sheet1!$H$1:$H$65536,[19]Sheet1!$J$1:$J$65536),0)</f>
        <v>0</v>
      </c>
      <c r="Y3077" s="3">
        <f>IFERROR(_xlfn.XLOOKUP(B3077,[20]Sheet1!$H$1:$H$65536,[20]Sheet1!$J$1:$J$65536),0)</f>
        <v>0</v>
      </c>
      <c r="Z3077" s="3">
        <f>IFERROR(_xlfn.XLOOKUP(B3077,[21]Sheet1!$H$1:$H$65536,[21]Sheet1!$J$1:$J$65536),0)</f>
        <v>0</v>
      </c>
    </row>
    <row r="3078" spans="1:26" x14ac:dyDescent="0.3">
      <c r="A3078" s="2" t="str">
        <f t="shared" si="48"/>
        <v>E1</v>
      </c>
      <c r="B3078" s="1" t="s">
        <v>742</v>
      </c>
      <c r="C3078" s="23" t="str">
        <f>_xlfn.XLOOKUP(B3078,IP구분!A:A,IP구분!C:C)</f>
        <v>잔망루피</v>
      </c>
      <c r="D3078" s="1" t="s">
        <v>743</v>
      </c>
      <c r="E3078" s="7">
        <f>IFERROR(_xlfn.XLOOKUP(B3078,단가!A:A,단가!C:C),0)</f>
        <v>6850</v>
      </c>
      <c r="F3078" s="3">
        <f>IFERROR(_xlfn.XLOOKUP(B3078,'[1]2609 재고'!$I$1:$I$65536,'[1]2609 재고'!$K$1:$K$65536),0)</f>
        <v>0</v>
      </c>
      <c r="G3078" s="3">
        <f>IFERROR(_xlfn.XLOOKUP(B3078,[2]Sheet1!$H$1:$H$65536,[2]Sheet1!$K$1:$K$65536),0)</f>
        <v>0</v>
      </c>
      <c r="H3078" s="3">
        <f>IFERROR(_xlfn.XLOOKUP(B3078,[3]Sheet1!$H$1:$H$65536,[3]Sheet1!$J$1:$J$65536),0)</f>
        <v>0</v>
      </c>
      <c r="I3078" s="3">
        <f>IFERROR(_xlfn.XLOOKUP(B3078,[4]Sheet1!$H$1:$H$65536,[4]Sheet1!$J$1:$J$65536),0)</f>
        <v>0</v>
      </c>
      <c r="J3078" s="3">
        <f>IFERROR(_xlfn.XLOOKUP(B3078,[5]Sheet1!$H$1:$H$65536,[5]Sheet1!$J$1:$J$65536),0)</f>
        <v>0</v>
      </c>
      <c r="K3078" s="3">
        <f>IFERROR(_xlfn.XLOOKUP(B3078,[6]Sheet1!$H$1:$H$65536,[6]Sheet1!$J$1:$J$65536),0)</f>
        <v>0</v>
      </c>
      <c r="L3078" s="3">
        <f>IFERROR(_xlfn.XLOOKUP(B3078,[7]Sheet1!$H$1:$H$65536,[7]Sheet1!$J$1:$J$65536),0)</f>
        <v>0</v>
      </c>
      <c r="M3078" s="3">
        <f>IFERROR(_xlfn.XLOOKUP(B3078,[8]Sheet1!$H$1:$H$65536,[8]Sheet1!$J$1:$J$65536),0)</f>
        <v>0</v>
      </c>
      <c r="N3078" s="3">
        <f>IFERROR(_xlfn.XLOOKUP(B3078,[9]Sheet1!$H$1:$H$65536,[9]Sheet1!$J$1:$J$65536),0)</f>
        <v>0</v>
      </c>
      <c r="O3078" s="3">
        <f>IFERROR(_xlfn.XLOOKUP(B3078,[10]Sheet1!$H$1:$H$65536,[10]Sheet1!$J$1:$J$65536),0)</f>
        <v>0</v>
      </c>
      <c r="P3078" s="3">
        <f>IFERROR(_xlfn.XLOOKUP(B3078,[11]Sheet1!$H$1:$H$65536,[11]Sheet1!$J$1:$J$65536),0)</f>
        <v>0</v>
      </c>
      <c r="Q3078" s="3">
        <f>IFERROR(_xlfn.XLOOKUP(B3078,[12]Sheet1!$H$1:$H$65536,[12]Sheet1!$J$1:$J$65536),0)</f>
        <v>0</v>
      </c>
      <c r="R3078" s="3">
        <f>IFERROR(_xlfn.XLOOKUP(B3078,[13]Sheet1!$H$1:$H$65536,[13]Sheet1!$J$1:$J$65536),)</f>
        <v>0</v>
      </c>
      <c r="S3078" s="3">
        <f>IFERROR(_xlfn.XLOOKUP(B3078,[14]Sheet1!$H$1:$H$65536,[14]Sheet1!$K$1:$K$65536),0)</f>
        <v>0</v>
      </c>
      <c r="T3078" s="3">
        <f>IFERROR(_xlfn.XLOOKUP(B3078,[15]Sheet1!$H$1:$H$65536,[15]Sheet1!$J$1:$J$65536),0)</f>
        <v>0</v>
      </c>
      <c r="U3078" s="3">
        <f>IFERROR(_xlfn.XLOOKUP(B3078,[16]Sheet1!$H$1:$H$65536,[16]Sheet1!$J$1:$J$65536),0)</f>
        <v>0</v>
      </c>
      <c r="V3078" s="3">
        <f>IFERROR(_xlfn.XLOOKUP(B3078,[17]Sheet1!$H$1:$H$65536,[17]Sheet1!$J$1:$J$65536),0)</f>
        <v>0</v>
      </c>
      <c r="W3078" s="3">
        <f>IFERROR(_xlfn.XLOOKUP(B3078,[18]Sheet1!$H$1:$H$65536,[18]Sheet1!$J$1:$J$65536),0)</f>
        <v>0</v>
      </c>
      <c r="X3078" s="3">
        <f>IFERROR(_xlfn.XLOOKUP(B3078,[19]Sheet1!$H$1:$H$65536,[19]Sheet1!$J$1:$J$65536),0)</f>
        <v>0</v>
      </c>
      <c r="Y3078" s="3">
        <f>IFERROR(_xlfn.XLOOKUP(B3078,[20]Sheet1!$H$1:$H$65536,[20]Sheet1!$J$1:$J$65536),0)</f>
        <v>0</v>
      </c>
      <c r="Z3078" s="3">
        <f>IFERROR(_xlfn.XLOOKUP(B3078,[21]Sheet1!$H$1:$H$65536,[21]Sheet1!$J$1:$J$65536),0)</f>
        <v>0</v>
      </c>
    </row>
    <row r="3079" spans="1:26" x14ac:dyDescent="0.3">
      <c r="A3079" s="2" t="str">
        <f t="shared" si="48"/>
        <v>F1</v>
      </c>
      <c r="B3079" s="1" t="s">
        <v>744</v>
      </c>
      <c r="C3079" s="23" t="str">
        <f>_xlfn.XLOOKUP(B3079,IP구분!A:A,IP구분!C:C)</f>
        <v>잔망루피</v>
      </c>
      <c r="D3079" s="1" t="s">
        <v>745</v>
      </c>
      <c r="E3079" s="7">
        <f>IFERROR(_xlfn.XLOOKUP(B3079,단가!A:A,단가!C:C),0)</f>
        <v>358</v>
      </c>
      <c r="F3079" s="3">
        <f>IFERROR(_xlfn.XLOOKUP(B3079,'[1]2609 재고'!$I$1:$I$65536,'[1]2609 재고'!$K$1:$K$65536),0)</f>
        <v>120</v>
      </c>
      <c r="G3079" s="3">
        <f>IFERROR(_xlfn.XLOOKUP(B3079,[2]Sheet1!$H$1:$H$65536,[2]Sheet1!$K$1:$K$65536),0)</f>
        <v>36</v>
      </c>
      <c r="H3079" s="3">
        <f>IFERROR(_xlfn.XLOOKUP(B3079,[3]Sheet1!$H$1:$H$65536,[3]Sheet1!$J$1:$J$65536),0)</f>
        <v>72</v>
      </c>
      <c r="I3079" s="3">
        <f>IFERROR(_xlfn.XLOOKUP(B3079,[4]Sheet1!$H$1:$H$65536,[4]Sheet1!$J$1:$J$65536),0)</f>
        <v>36</v>
      </c>
      <c r="J3079" s="3">
        <f>IFERROR(_xlfn.XLOOKUP(B3079,[5]Sheet1!$H$1:$H$65536,[5]Sheet1!$J$1:$J$65536),0)</f>
        <v>0</v>
      </c>
      <c r="K3079" s="3">
        <f>IFERROR(_xlfn.XLOOKUP(B3079,[6]Sheet1!$H$1:$H$65536,[6]Sheet1!$J$1:$J$65536),0)</f>
        <v>23040</v>
      </c>
      <c r="L3079" s="3">
        <f>IFERROR(_xlfn.XLOOKUP(B3079,[7]Sheet1!$H$1:$H$65536,[7]Sheet1!$J$1:$J$65536),0)</f>
        <v>0</v>
      </c>
      <c r="M3079" s="3">
        <f>IFERROR(_xlfn.XLOOKUP(B3079,[8]Sheet1!$H$1:$H$65536,[8]Sheet1!$J$1:$J$65536),0)</f>
        <v>0</v>
      </c>
      <c r="N3079" s="3">
        <f>IFERROR(_xlfn.XLOOKUP(B3079,[9]Sheet1!$H$1:$H$65536,[9]Sheet1!$J$1:$J$65536),0)</f>
        <v>0</v>
      </c>
      <c r="O3079" s="3">
        <f>IFERROR(_xlfn.XLOOKUP(B3079,[10]Sheet1!$H$1:$H$65536,[10]Sheet1!$J$1:$J$65536),0)</f>
        <v>0</v>
      </c>
      <c r="P3079" s="3">
        <f>IFERROR(_xlfn.XLOOKUP(B3079,[11]Sheet1!$H$1:$H$65536,[11]Sheet1!$J$1:$J$65536),0)</f>
        <v>0</v>
      </c>
      <c r="Q3079" s="3">
        <f>IFERROR(_xlfn.XLOOKUP(B3079,[12]Sheet1!$H$1:$H$65536,[12]Sheet1!$J$1:$J$65536),0)</f>
        <v>0</v>
      </c>
      <c r="R3079" s="3">
        <f>IFERROR(_xlfn.XLOOKUP(B3079,[13]Sheet1!$H$1:$H$65536,[13]Sheet1!$J$1:$J$65536),)</f>
        <v>0</v>
      </c>
      <c r="S3079" s="3">
        <f>IFERROR(_xlfn.XLOOKUP(B3079,[14]Sheet1!$H$1:$H$65536,[14]Sheet1!$K$1:$K$65536),0)</f>
        <v>0</v>
      </c>
      <c r="T3079" s="3">
        <f>IFERROR(_xlfn.XLOOKUP(B3079,[15]Sheet1!$H$1:$H$65536,[15]Sheet1!$J$1:$J$65536),0)</f>
        <v>0</v>
      </c>
      <c r="U3079" s="3">
        <f>IFERROR(_xlfn.XLOOKUP(B3079,[16]Sheet1!$H$1:$H$65536,[16]Sheet1!$J$1:$J$65536),0)</f>
        <v>0</v>
      </c>
      <c r="V3079" s="3">
        <f>IFERROR(_xlfn.XLOOKUP(B3079,[17]Sheet1!$H$1:$H$65536,[17]Sheet1!$J$1:$J$65536),0)</f>
        <v>0</v>
      </c>
      <c r="W3079" s="3">
        <f>IFERROR(_xlfn.XLOOKUP(B3079,[18]Sheet1!$H$1:$H$65536,[18]Sheet1!$J$1:$J$65536),0)</f>
        <v>0</v>
      </c>
      <c r="X3079" s="3">
        <f>IFERROR(_xlfn.XLOOKUP(B3079,[19]Sheet1!$H$1:$H$65536,[19]Sheet1!$J$1:$J$65536),0)</f>
        <v>0</v>
      </c>
      <c r="Y3079" s="3">
        <f>IFERROR(_xlfn.XLOOKUP(B3079,[20]Sheet1!$H$1:$H$65536,[20]Sheet1!$J$1:$J$65536),0)</f>
        <v>0</v>
      </c>
      <c r="Z3079" s="3">
        <f>IFERROR(_xlfn.XLOOKUP(B3079,[21]Sheet1!$H$1:$H$65536,[21]Sheet1!$J$1:$J$65536),0)</f>
        <v>0</v>
      </c>
    </row>
    <row r="3080" spans="1:26" x14ac:dyDescent="0.3">
      <c r="A3080" s="2" t="str">
        <f t="shared" si="48"/>
        <v>F1</v>
      </c>
      <c r="B3080" s="1" t="s">
        <v>746</v>
      </c>
      <c r="C3080" s="23" t="str">
        <f>_xlfn.XLOOKUP(B3080,IP구분!A:A,IP구분!C:C)</f>
        <v>잔망루피</v>
      </c>
      <c r="D3080" s="1" t="s">
        <v>747</v>
      </c>
      <c r="E3080" s="7">
        <f>IFERROR(_xlfn.XLOOKUP(B3080,단가!A:A,단가!C:C),0)</f>
        <v>302</v>
      </c>
      <c r="F3080" s="3">
        <f>IFERROR(_xlfn.XLOOKUP(B3080,'[1]2609 재고'!$I$1:$I$65536,'[1]2609 재고'!$K$1:$K$65536),0)</f>
        <v>0</v>
      </c>
      <c r="G3080" s="3">
        <f>IFERROR(_xlfn.XLOOKUP(B3080,[2]Sheet1!$H$1:$H$65536,[2]Sheet1!$K$1:$K$65536),0)</f>
        <v>0</v>
      </c>
      <c r="H3080" s="3">
        <f>IFERROR(_xlfn.XLOOKUP(B3080,[3]Sheet1!$H$1:$H$65536,[3]Sheet1!$J$1:$J$65536),0)</f>
        <v>0</v>
      </c>
      <c r="I3080" s="3">
        <f>IFERROR(_xlfn.XLOOKUP(B3080,[4]Sheet1!$H$1:$H$65536,[4]Sheet1!$J$1:$J$65536),0)</f>
        <v>0</v>
      </c>
      <c r="J3080" s="3">
        <f>IFERROR(_xlfn.XLOOKUP(B3080,[5]Sheet1!$H$1:$H$65536,[5]Sheet1!$J$1:$J$65536),0)</f>
        <v>0</v>
      </c>
      <c r="K3080" s="3">
        <f>IFERROR(_xlfn.XLOOKUP(B3080,[6]Sheet1!$H$1:$H$65536,[6]Sheet1!$J$1:$J$65536),0)</f>
        <v>0</v>
      </c>
      <c r="L3080" s="3">
        <f>IFERROR(_xlfn.XLOOKUP(B3080,[7]Sheet1!$H$1:$H$65536,[7]Sheet1!$J$1:$J$65536),0)</f>
        <v>0</v>
      </c>
      <c r="M3080" s="3">
        <f>IFERROR(_xlfn.XLOOKUP(B3080,[8]Sheet1!$H$1:$H$65536,[8]Sheet1!$J$1:$J$65536),0)</f>
        <v>0</v>
      </c>
      <c r="N3080" s="3">
        <f>IFERROR(_xlfn.XLOOKUP(B3080,[9]Sheet1!$H$1:$H$65536,[9]Sheet1!$J$1:$J$65536),0)</f>
        <v>0</v>
      </c>
      <c r="O3080" s="3">
        <f>IFERROR(_xlfn.XLOOKUP(B3080,[10]Sheet1!$H$1:$H$65536,[10]Sheet1!$J$1:$J$65536),0)</f>
        <v>0</v>
      </c>
      <c r="P3080" s="3">
        <f>IFERROR(_xlfn.XLOOKUP(B3080,[11]Sheet1!$H$1:$H$65536,[11]Sheet1!$J$1:$J$65536),0)</f>
        <v>0</v>
      </c>
      <c r="Q3080" s="3">
        <f>IFERROR(_xlfn.XLOOKUP(B3080,[12]Sheet1!$H$1:$H$65536,[12]Sheet1!$J$1:$J$65536),0)</f>
        <v>0</v>
      </c>
      <c r="R3080" s="3">
        <f>IFERROR(_xlfn.XLOOKUP(B3080,[13]Sheet1!$H$1:$H$65536,[13]Sheet1!$J$1:$J$65536),)</f>
        <v>0</v>
      </c>
      <c r="S3080" s="3">
        <f>IFERROR(_xlfn.XLOOKUP(B3080,[14]Sheet1!$H$1:$H$65536,[14]Sheet1!$K$1:$K$65536),0)</f>
        <v>0</v>
      </c>
      <c r="T3080" s="3">
        <f>IFERROR(_xlfn.XLOOKUP(B3080,[15]Sheet1!$H$1:$H$65536,[15]Sheet1!$J$1:$J$65536),0)</f>
        <v>0</v>
      </c>
      <c r="U3080" s="3">
        <f>IFERROR(_xlfn.XLOOKUP(B3080,[16]Sheet1!$H$1:$H$65536,[16]Sheet1!$J$1:$J$65536),0)</f>
        <v>0</v>
      </c>
      <c r="V3080" s="3">
        <f>IFERROR(_xlfn.XLOOKUP(B3080,[17]Sheet1!$H$1:$H$65536,[17]Sheet1!$J$1:$J$65536),0)</f>
        <v>0</v>
      </c>
      <c r="W3080" s="3">
        <f>IFERROR(_xlfn.XLOOKUP(B3080,[18]Sheet1!$H$1:$H$65536,[18]Sheet1!$J$1:$J$65536),0)</f>
        <v>0</v>
      </c>
      <c r="X3080" s="3">
        <f>IFERROR(_xlfn.XLOOKUP(B3080,[19]Sheet1!$H$1:$H$65536,[19]Sheet1!$J$1:$J$65536),0)</f>
        <v>0</v>
      </c>
      <c r="Y3080" s="3">
        <f>IFERROR(_xlfn.XLOOKUP(B3080,[20]Sheet1!$H$1:$H$65536,[20]Sheet1!$J$1:$J$65536),0)</f>
        <v>0</v>
      </c>
      <c r="Z3080" s="3">
        <f>IFERROR(_xlfn.XLOOKUP(B3080,[21]Sheet1!$H$1:$H$65536,[21]Sheet1!$J$1:$J$65536),0)</f>
        <v>0</v>
      </c>
    </row>
    <row r="3081" spans="1:26" x14ac:dyDescent="0.3">
      <c r="A3081" s="2" t="str">
        <f t="shared" si="48"/>
        <v>F1</v>
      </c>
      <c r="B3081" s="1" t="s">
        <v>748</v>
      </c>
      <c r="C3081" s="23" t="str">
        <f>_xlfn.XLOOKUP(B3081,IP구분!A:A,IP구분!C:C)</f>
        <v>잔망루피</v>
      </c>
      <c r="D3081" s="1" t="s">
        <v>749</v>
      </c>
      <c r="E3081" s="7">
        <f>IFERROR(_xlfn.XLOOKUP(B3081,단가!A:A,단가!C:C),0)</f>
        <v>0</v>
      </c>
      <c r="F3081" s="3">
        <f>IFERROR(_xlfn.XLOOKUP(B3081,'[1]2609 재고'!$I$1:$I$65536,'[1]2609 재고'!$K$1:$K$65536),0)</f>
        <v>0</v>
      </c>
      <c r="G3081" s="3">
        <f>IFERROR(_xlfn.XLOOKUP(B3081,[2]Sheet1!$H$1:$H$65536,[2]Sheet1!$K$1:$K$65536),0)</f>
        <v>0</v>
      </c>
      <c r="H3081" s="3">
        <f>IFERROR(_xlfn.XLOOKUP(B3081,[3]Sheet1!$H$1:$H$65536,[3]Sheet1!$J$1:$J$65536),0)</f>
        <v>0</v>
      </c>
      <c r="I3081" s="3">
        <f>IFERROR(_xlfn.XLOOKUP(B3081,[4]Sheet1!$H$1:$H$65536,[4]Sheet1!$J$1:$J$65536),0)</f>
        <v>0</v>
      </c>
      <c r="J3081" s="3">
        <f>IFERROR(_xlfn.XLOOKUP(B3081,[5]Sheet1!$H$1:$H$65536,[5]Sheet1!$J$1:$J$65536),0)</f>
        <v>0</v>
      </c>
      <c r="K3081" s="3">
        <f>IFERROR(_xlfn.XLOOKUP(B3081,[6]Sheet1!$H$1:$H$65536,[6]Sheet1!$J$1:$J$65536),0)</f>
        <v>0</v>
      </c>
      <c r="L3081" s="3">
        <f>IFERROR(_xlfn.XLOOKUP(B3081,[7]Sheet1!$H$1:$H$65536,[7]Sheet1!$J$1:$J$65536),0)</f>
        <v>0</v>
      </c>
      <c r="M3081" s="3">
        <f>IFERROR(_xlfn.XLOOKUP(B3081,[8]Sheet1!$H$1:$H$65536,[8]Sheet1!$J$1:$J$65536),0)</f>
        <v>0</v>
      </c>
      <c r="N3081" s="3">
        <f>IFERROR(_xlfn.XLOOKUP(B3081,[9]Sheet1!$H$1:$H$65536,[9]Sheet1!$J$1:$J$65536),0)</f>
        <v>0</v>
      </c>
      <c r="O3081" s="3">
        <f>IFERROR(_xlfn.XLOOKUP(B3081,[10]Sheet1!$H$1:$H$65536,[10]Sheet1!$J$1:$J$65536),0)</f>
        <v>0</v>
      </c>
      <c r="P3081" s="3">
        <f>IFERROR(_xlfn.XLOOKUP(B3081,[11]Sheet1!$H$1:$H$65536,[11]Sheet1!$J$1:$J$65536),0)</f>
        <v>0</v>
      </c>
      <c r="Q3081" s="3">
        <f>IFERROR(_xlfn.XLOOKUP(B3081,[12]Sheet1!$H$1:$H$65536,[12]Sheet1!$J$1:$J$65536),0)</f>
        <v>0</v>
      </c>
      <c r="R3081" s="3">
        <f>IFERROR(_xlfn.XLOOKUP(B3081,[13]Sheet1!$H$1:$H$65536,[13]Sheet1!$J$1:$J$65536),)</f>
        <v>0</v>
      </c>
      <c r="S3081" s="3">
        <f>IFERROR(_xlfn.XLOOKUP(B3081,[14]Sheet1!$H$1:$H$65536,[14]Sheet1!$K$1:$K$65536),0)</f>
        <v>0</v>
      </c>
      <c r="T3081" s="3">
        <f>IFERROR(_xlfn.XLOOKUP(B3081,[15]Sheet1!$H$1:$H$65536,[15]Sheet1!$J$1:$J$65536),0)</f>
        <v>0</v>
      </c>
      <c r="U3081" s="3">
        <f>IFERROR(_xlfn.XLOOKUP(B3081,[16]Sheet1!$H$1:$H$65536,[16]Sheet1!$J$1:$J$65536),0)</f>
        <v>0</v>
      </c>
      <c r="V3081" s="3">
        <f>IFERROR(_xlfn.XLOOKUP(B3081,[17]Sheet1!$H$1:$H$65536,[17]Sheet1!$J$1:$J$65536),0)</f>
        <v>0</v>
      </c>
      <c r="W3081" s="3">
        <f>IFERROR(_xlfn.XLOOKUP(B3081,[18]Sheet1!$H$1:$H$65536,[18]Sheet1!$J$1:$J$65536),0)</f>
        <v>0</v>
      </c>
      <c r="X3081" s="3">
        <f>IFERROR(_xlfn.XLOOKUP(B3081,[19]Sheet1!$H$1:$H$65536,[19]Sheet1!$J$1:$J$65536),0)</f>
        <v>0</v>
      </c>
      <c r="Y3081" s="3">
        <f>IFERROR(_xlfn.XLOOKUP(B3081,[20]Sheet1!$H$1:$H$65536,[20]Sheet1!$J$1:$J$65536),0)</f>
        <v>0</v>
      </c>
      <c r="Z3081" s="3">
        <f>IFERROR(_xlfn.XLOOKUP(B3081,[21]Sheet1!$H$1:$H$65536,[21]Sheet1!$J$1:$J$65536),0)</f>
        <v>0</v>
      </c>
    </row>
    <row r="3082" spans="1:26" x14ac:dyDescent="0.3">
      <c r="A3082" s="2" t="str">
        <f t="shared" si="48"/>
        <v>P1</v>
      </c>
      <c r="B3082" s="1" t="s">
        <v>5224</v>
      </c>
      <c r="C3082" s="23" t="str">
        <f>_xlfn.XLOOKUP(B3082,IP구분!A:A,IP구분!C:C)</f>
        <v>타요</v>
      </c>
      <c r="D3082" s="1" t="s">
        <v>5225</v>
      </c>
      <c r="E3082" s="7">
        <f>IFERROR(_xlfn.XLOOKUP(B3082,단가!A:A,단가!C:C),0)</f>
        <v>1345</v>
      </c>
      <c r="F3082" s="3">
        <f>IFERROR(_xlfn.XLOOKUP(B3082,'[1]2609 재고'!$I$1:$I$65536,'[1]2609 재고'!$K$1:$K$65536),0)</f>
        <v>205</v>
      </c>
      <c r="G3082" s="3">
        <f>IFERROR(_xlfn.XLOOKUP(B3082,[2]Sheet1!$H$1:$H$65536,[2]Sheet1!$K$1:$K$65536),0)</f>
        <v>205</v>
      </c>
      <c r="H3082" s="3">
        <f>IFERROR(_xlfn.XLOOKUP(B3082,[3]Sheet1!$H$1:$H$65536,[3]Sheet1!$J$1:$J$65536),0)</f>
        <v>203</v>
      </c>
      <c r="I3082" s="3">
        <f>IFERROR(_xlfn.XLOOKUP(B3082,[4]Sheet1!$H$1:$H$65536,[4]Sheet1!$J$1:$J$65536),0)</f>
        <v>217</v>
      </c>
      <c r="J3082" s="3">
        <f>IFERROR(_xlfn.XLOOKUP(B3082,[5]Sheet1!$H$1:$H$65536,[5]Sheet1!$J$1:$J$65536),0)</f>
        <v>189</v>
      </c>
      <c r="K3082" s="3">
        <f>IFERROR(_xlfn.XLOOKUP(B3082,[6]Sheet1!$H$1:$H$65536,[6]Sheet1!$J$1:$J$65536),0)</f>
        <v>190</v>
      </c>
      <c r="L3082" s="3">
        <f>IFERROR(_xlfn.XLOOKUP(B3082,[7]Sheet1!$H$1:$H$65536,[7]Sheet1!$J$1:$J$65536),0)</f>
        <v>193</v>
      </c>
      <c r="M3082" s="3">
        <f>IFERROR(_xlfn.XLOOKUP(B3082,[8]Sheet1!$H$1:$H$65536,[8]Sheet1!$J$1:$J$65536),0)</f>
        <v>194</v>
      </c>
      <c r="N3082" s="3">
        <f>IFERROR(_xlfn.XLOOKUP(B3082,[9]Sheet1!$H$1:$H$65536,[9]Sheet1!$J$1:$J$65536),0)</f>
        <v>177</v>
      </c>
      <c r="O3082" s="3">
        <f>IFERROR(_xlfn.XLOOKUP(B3082,[10]Sheet1!$H$1:$H$65536,[10]Sheet1!$J$1:$J$65536),0)</f>
        <v>165</v>
      </c>
      <c r="P3082" s="3">
        <f>IFERROR(_xlfn.XLOOKUP(B3082,[11]Sheet1!$H$1:$H$65536,[11]Sheet1!$J$1:$J$65536),0)</f>
        <v>163</v>
      </c>
      <c r="Q3082" s="3">
        <f>IFERROR(_xlfn.XLOOKUP(B3082,[12]Sheet1!$H$1:$H$65536,[12]Sheet1!$J$1:$J$65536),0)</f>
        <v>150</v>
      </c>
      <c r="R3082" s="3">
        <f>IFERROR(_xlfn.XLOOKUP(B3082,[13]Sheet1!$H$1:$H$65536,[13]Sheet1!$J$1:$J$65536),)</f>
        <v>149</v>
      </c>
      <c r="S3082" s="3">
        <f>IFERROR(_xlfn.XLOOKUP(B3082,[14]Sheet1!$H$1:$H$65536,[14]Sheet1!$K$1:$K$65536),0)</f>
        <v>139</v>
      </c>
      <c r="T3082" s="3">
        <f>IFERROR(_xlfn.XLOOKUP(B3082,[15]Sheet1!$H$1:$H$65536,[15]Sheet1!$J$1:$J$65536),0)</f>
        <v>138</v>
      </c>
      <c r="U3082" s="3">
        <f>IFERROR(_xlfn.XLOOKUP(B3082,[16]Sheet1!$H$1:$H$65536,[16]Sheet1!$J$1:$J$65536),0)</f>
        <v>135</v>
      </c>
      <c r="V3082" s="3">
        <f>IFERROR(_xlfn.XLOOKUP(B3082,[17]Sheet1!$H$1:$H$65536,[17]Sheet1!$J$1:$J$65536),0)</f>
        <v>125</v>
      </c>
      <c r="W3082" s="3">
        <f>IFERROR(_xlfn.XLOOKUP(B3082,[18]Sheet1!$H$1:$H$65536,[18]Sheet1!$J$1:$J$65536),0)</f>
        <v>106</v>
      </c>
      <c r="X3082" s="3">
        <f>IFERROR(_xlfn.XLOOKUP(B3082,[19]Sheet1!$H$1:$H$65536,[19]Sheet1!$J$1:$J$65536),0)</f>
        <v>100</v>
      </c>
      <c r="Y3082" s="3">
        <f>IFERROR(_xlfn.XLOOKUP(B3082,[20]Sheet1!$H$1:$H$65536,[20]Sheet1!$J$1:$J$65536),0)</f>
        <v>123</v>
      </c>
      <c r="Z3082" s="3">
        <f>IFERROR(_xlfn.XLOOKUP(B3082,[21]Sheet1!$H$1:$H$65536,[21]Sheet1!$J$1:$J$65536),0)</f>
        <v>120</v>
      </c>
    </row>
    <row r="3083" spans="1:26" x14ac:dyDescent="0.3">
      <c r="A3083" s="2" t="str">
        <f t="shared" si="48"/>
        <v>P1</v>
      </c>
      <c r="B3083" s="1" t="s">
        <v>5220</v>
      </c>
      <c r="C3083" s="23" t="str">
        <f>_xlfn.XLOOKUP(B3083,IP구분!A:A,IP구분!C:C)</f>
        <v>타요</v>
      </c>
      <c r="D3083" s="1" t="s">
        <v>5221</v>
      </c>
      <c r="E3083" s="7">
        <f>IFERROR(_xlfn.XLOOKUP(B3083,단가!A:A,단가!C:C),0)</f>
        <v>986</v>
      </c>
      <c r="F3083" s="3">
        <f>IFERROR(_xlfn.XLOOKUP(B3083,'[1]2609 재고'!$I$1:$I$65536,'[1]2609 재고'!$K$1:$K$65536),0)</f>
        <v>276</v>
      </c>
      <c r="G3083" s="3">
        <f>IFERROR(_xlfn.XLOOKUP(B3083,[2]Sheet1!$H$1:$H$65536,[2]Sheet1!$K$1:$K$65536),0)</f>
        <v>343</v>
      </c>
      <c r="H3083" s="3">
        <f>IFERROR(_xlfn.XLOOKUP(B3083,[3]Sheet1!$H$1:$H$65536,[3]Sheet1!$J$1:$J$65536),0)</f>
        <v>390</v>
      </c>
      <c r="I3083" s="3">
        <f>IFERROR(_xlfn.XLOOKUP(B3083,[4]Sheet1!$H$1:$H$65536,[4]Sheet1!$J$1:$J$65536),0)</f>
        <v>474</v>
      </c>
      <c r="J3083" s="3">
        <f>IFERROR(_xlfn.XLOOKUP(B3083,[5]Sheet1!$H$1:$H$65536,[5]Sheet1!$J$1:$J$65536),0)</f>
        <v>574</v>
      </c>
      <c r="K3083" s="3">
        <f>IFERROR(_xlfn.XLOOKUP(B3083,[6]Sheet1!$H$1:$H$65536,[6]Sheet1!$J$1:$J$65536),0)</f>
        <v>733</v>
      </c>
      <c r="L3083" s="3">
        <f>IFERROR(_xlfn.XLOOKUP(B3083,[7]Sheet1!$H$1:$H$65536,[7]Sheet1!$J$1:$J$65536),0)</f>
        <v>894</v>
      </c>
      <c r="M3083" s="3">
        <f>IFERROR(_xlfn.XLOOKUP(B3083,[8]Sheet1!$H$1:$H$65536,[8]Sheet1!$J$1:$J$65536),0)</f>
        <v>1001</v>
      </c>
      <c r="N3083" s="3">
        <f>IFERROR(_xlfn.XLOOKUP(B3083,[9]Sheet1!$H$1:$H$65536,[9]Sheet1!$J$1:$J$65536),0)</f>
        <v>1140</v>
      </c>
      <c r="O3083" s="3">
        <f>IFERROR(_xlfn.XLOOKUP(B3083,[10]Sheet1!$H$1:$H$65536,[10]Sheet1!$J$1:$J$65536),0)</f>
        <v>1449</v>
      </c>
      <c r="P3083" s="3">
        <f>IFERROR(_xlfn.XLOOKUP(B3083,[11]Sheet1!$H$1:$H$65536,[11]Sheet1!$J$1:$J$65536),0)</f>
        <v>1572</v>
      </c>
      <c r="Q3083" s="3">
        <f>IFERROR(_xlfn.XLOOKUP(B3083,[12]Sheet1!$H$1:$H$65536,[12]Sheet1!$J$1:$J$65536),0)</f>
        <v>1816</v>
      </c>
      <c r="R3083" s="3">
        <f>IFERROR(_xlfn.XLOOKUP(B3083,[13]Sheet1!$H$1:$H$65536,[13]Sheet1!$J$1:$J$65536),)</f>
        <v>2063</v>
      </c>
      <c r="S3083" s="3">
        <f>IFERROR(_xlfn.XLOOKUP(B3083,[14]Sheet1!$H$1:$H$65536,[14]Sheet1!$K$1:$K$65536),0)</f>
        <v>2244</v>
      </c>
      <c r="T3083" s="3">
        <f>IFERROR(_xlfn.XLOOKUP(B3083,[15]Sheet1!$H$1:$H$65536,[15]Sheet1!$J$1:$J$65536),0)</f>
        <v>2529</v>
      </c>
      <c r="U3083" s="3">
        <f>IFERROR(_xlfn.XLOOKUP(B3083,[16]Sheet1!$H$1:$H$65536,[16]Sheet1!$J$1:$J$65536),0)</f>
        <v>658</v>
      </c>
      <c r="V3083" s="3">
        <f>IFERROR(_xlfn.XLOOKUP(B3083,[17]Sheet1!$H$1:$H$65536,[17]Sheet1!$J$1:$J$65536),0)</f>
        <v>823</v>
      </c>
      <c r="W3083" s="3">
        <f>IFERROR(_xlfn.XLOOKUP(B3083,[18]Sheet1!$H$1:$H$65536,[18]Sheet1!$J$1:$J$65536),0)</f>
        <v>952</v>
      </c>
      <c r="X3083" s="3">
        <f>IFERROR(_xlfn.XLOOKUP(B3083,[19]Sheet1!$H$1:$H$65536,[19]Sheet1!$J$1:$J$65536),0)</f>
        <v>1108</v>
      </c>
      <c r="Y3083" s="3">
        <f>IFERROR(_xlfn.XLOOKUP(B3083,[20]Sheet1!$H$1:$H$65536,[20]Sheet1!$J$1:$J$65536),0)</f>
        <v>1569</v>
      </c>
      <c r="Z3083" s="3">
        <f>IFERROR(_xlfn.XLOOKUP(B3083,[21]Sheet1!$H$1:$H$65536,[21]Sheet1!$J$1:$J$65536),0)</f>
        <v>1792</v>
      </c>
    </row>
    <row r="3084" spans="1:26" x14ac:dyDescent="0.3">
      <c r="A3084" s="2" t="str">
        <f t="shared" si="48"/>
        <v>T1</v>
      </c>
      <c r="B3084" s="1" t="s">
        <v>5226</v>
      </c>
      <c r="C3084" s="23" t="str">
        <f>_xlfn.XLOOKUP(B3084,IP구분!A:A,IP구분!C:C)</f>
        <v>타요</v>
      </c>
      <c r="D3084" s="1" t="s">
        <v>5227</v>
      </c>
      <c r="E3084" s="7">
        <f>IFERROR(_xlfn.XLOOKUP(B3084,단가!A:A,단가!C:C),0)</f>
        <v>5962</v>
      </c>
      <c r="F3084" s="3">
        <f>IFERROR(_xlfn.XLOOKUP(B3084,'[1]2609 재고'!$I$1:$I$65536,'[1]2609 재고'!$K$1:$K$65536),0)</f>
        <v>2005</v>
      </c>
      <c r="G3084" s="3">
        <f>IFERROR(_xlfn.XLOOKUP(B3084,[2]Sheet1!$H$1:$H$65536,[2]Sheet1!$K$1:$K$65536),0)</f>
        <v>2378</v>
      </c>
      <c r="H3084" s="3">
        <f>IFERROR(_xlfn.XLOOKUP(B3084,[3]Sheet1!$H$1:$H$65536,[3]Sheet1!$J$1:$J$65536),0)</f>
        <v>2581</v>
      </c>
      <c r="I3084" s="3">
        <f>IFERROR(_xlfn.XLOOKUP(B3084,[4]Sheet1!$H$1:$H$65536,[4]Sheet1!$J$1:$J$65536),0)</f>
        <v>3</v>
      </c>
      <c r="J3084" s="3">
        <f>IFERROR(_xlfn.XLOOKUP(B3084,[5]Sheet1!$H$1:$H$65536,[5]Sheet1!$J$1:$J$65536),0)</f>
        <v>15</v>
      </c>
      <c r="K3084" s="3">
        <f>IFERROR(_xlfn.XLOOKUP(B3084,[6]Sheet1!$H$1:$H$65536,[6]Sheet1!$J$1:$J$65536),0)</f>
        <v>172</v>
      </c>
      <c r="L3084" s="3">
        <f>IFERROR(_xlfn.XLOOKUP(B3084,[7]Sheet1!$H$1:$H$65536,[7]Sheet1!$J$1:$J$65536),0)</f>
        <v>661</v>
      </c>
      <c r="M3084" s="3">
        <f>IFERROR(_xlfn.XLOOKUP(B3084,[8]Sheet1!$H$1:$H$65536,[8]Sheet1!$J$1:$J$65536),0)</f>
        <v>755</v>
      </c>
      <c r="N3084" s="3">
        <f>IFERROR(_xlfn.XLOOKUP(B3084,[9]Sheet1!$H$1:$H$65536,[9]Sheet1!$J$1:$J$65536),0)</f>
        <v>1020</v>
      </c>
      <c r="O3084" s="3">
        <f>IFERROR(_xlfn.XLOOKUP(B3084,[10]Sheet1!$H$1:$H$65536,[10]Sheet1!$J$1:$J$65536),0)</f>
        <v>1145</v>
      </c>
      <c r="P3084" s="3">
        <f>IFERROR(_xlfn.XLOOKUP(B3084,[11]Sheet1!$H$1:$H$65536,[11]Sheet1!$J$1:$J$65536),0)</f>
        <v>1542</v>
      </c>
      <c r="Q3084" s="3">
        <f>IFERROR(_xlfn.XLOOKUP(B3084,[12]Sheet1!$H$1:$H$65536,[12]Sheet1!$J$1:$J$65536),0)</f>
        <v>1745</v>
      </c>
      <c r="R3084" s="3">
        <f>IFERROR(_xlfn.XLOOKUP(B3084,[13]Sheet1!$H$1:$H$65536,[13]Sheet1!$J$1:$J$65536),)</f>
        <v>1822</v>
      </c>
      <c r="S3084" s="3">
        <f>IFERROR(_xlfn.XLOOKUP(B3084,[14]Sheet1!$H$1:$H$65536,[14]Sheet1!$K$1:$K$65536),0)</f>
        <v>2186</v>
      </c>
      <c r="T3084" s="3">
        <f>IFERROR(_xlfn.XLOOKUP(B3084,[15]Sheet1!$H$1:$H$65536,[15]Sheet1!$J$1:$J$65536),0)</f>
        <v>2420</v>
      </c>
      <c r="U3084" s="3">
        <f>IFERROR(_xlfn.XLOOKUP(B3084,[16]Sheet1!$H$1:$H$65536,[16]Sheet1!$J$1:$J$65536),0)</f>
        <v>2985</v>
      </c>
      <c r="V3084" s="3">
        <f>IFERROR(_xlfn.XLOOKUP(B3084,[17]Sheet1!$H$1:$H$65536,[17]Sheet1!$J$1:$J$65536),0)</f>
        <v>3147</v>
      </c>
      <c r="W3084" s="3">
        <f>IFERROR(_xlfn.XLOOKUP(B3084,[18]Sheet1!$H$1:$H$65536,[18]Sheet1!$J$1:$J$65536),0)</f>
        <v>281</v>
      </c>
      <c r="X3084" s="3">
        <f>IFERROR(_xlfn.XLOOKUP(B3084,[19]Sheet1!$H$1:$H$65536,[19]Sheet1!$J$1:$J$65536),0)</f>
        <v>633</v>
      </c>
      <c r="Y3084" s="3">
        <f>IFERROR(_xlfn.XLOOKUP(B3084,[20]Sheet1!$H$1:$H$65536,[20]Sheet1!$J$1:$J$65536),0)</f>
        <v>738</v>
      </c>
      <c r="Z3084" s="3">
        <f>IFERROR(_xlfn.XLOOKUP(B3084,[21]Sheet1!$H$1:$H$65536,[21]Sheet1!$J$1:$J$65536),0)</f>
        <v>929</v>
      </c>
    </row>
    <row r="3085" spans="1:26" x14ac:dyDescent="0.3">
      <c r="A3085" s="2" t="str">
        <f t="shared" si="48"/>
        <v>P1</v>
      </c>
      <c r="B3085" s="1" t="s">
        <v>5162</v>
      </c>
      <c r="C3085" s="23" t="str">
        <f>_xlfn.XLOOKUP(B3085,IP구분!A:A,IP구분!C:C)</f>
        <v>타요</v>
      </c>
      <c r="D3085" s="1" t="s">
        <v>5163</v>
      </c>
      <c r="E3085" s="7">
        <f>IFERROR(_xlfn.XLOOKUP(B3085,단가!A:A,단가!C:C),0)</f>
        <v>4742</v>
      </c>
      <c r="F3085" s="3">
        <f>IFERROR(_xlfn.XLOOKUP(B3085,'[1]2609 재고'!$I$1:$I$65536,'[1]2609 재고'!$K$1:$K$65536),0)</f>
        <v>62</v>
      </c>
      <c r="G3085" s="3">
        <f>IFERROR(_xlfn.XLOOKUP(B3085,[2]Sheet1!$H$1:$H$65536,[2]Sheet1!$K$1:$K$65536),0)</f>
        <v>69</v>
      </c>
      <c r="H3085" s="3">
        <f>IFERROR(_xlfn.XLOOKUP(B3085,[3]Sheet1!$H$1:$H$65536,[3]Sheet1!$J$1:$J$65536),0)</f>
        <v>69</v>
      </c>
      <c r="I3085" s="3">
        <f>IFERROR(_xlfn.XLOOKUP(B3085,[4]Sheet1!$H$1:$H$65536,[4]Sheet1!$J$1:$J$65536),0)</f>
        <v>72</v>
      </c>
      <c r="J3085" s="3">
        <f>IFERROR(_xlfn.XLOOKUP(B3085,[5]Sheet1!$H$1:$H$65536,[5]Sheet1!$J$1:$J$65536),0)</f>
        <v>65</v>
      </c>
      <c r="K3085" s="3">
        <f>IFERROR(_xlfn.XLOOKUP(B3085,[6]Sheet1!$H$1:$H$65536,[6]Sheet1!$J$1:$J$65536),0)</f>
        <v>72</v>
      </c>
      <c r="L3085" s="3">
        <f>IFERROR(_xlfn.XLOOKUP(B3085,[7]Sheet1!$H$1:$H$65536,[7]Sheet1!$J$1:$J$65536),0)</f>
        <v>77</v>
      </c>
      <c r="M3085" s="3">
        <f>IFERROR(_xlfn.XLOOKUP(B3085,[8]Sheet1!$H$1:$H$65536,[8]Sheet1!$J$1:$J$65536),0)</f>
        <v>85</v>
      </c>
      <c r="N3085" s="3">
        <f>IFERROR(_xlfn.XLOOKUP(B3085,[9]Sheet1!$H$1:$H$65536,[9]Sheet1!$J$1:$J$65536),0)</f>
        <v>74</v>
      </c>
      <c r="O3085" s="3">
        <f>IFERROR(_xlfn.XLOOKUP(B3085,[10]Sheet1!$H$1:$H$65536,[10]Sheet1!$J$1:$J$65536),0)</f>
        <v>69</v>
      </c>
      <c r="P3085" s="3">
        <f>IFERROR(_xlfn.XLOOKUP(B3085,[11]Sheet1!$H$1:$H$65536,[11]Sheet1!$J$1:$J$65536),0)</f>
        <v>77</v>
      </c>
      <c r="Q3085" s="3">
        <f>IFERROR(_xlfn.XLOOKUP(B3085,[12]Sheet1!$H$1:$H$65536,[12]Sheet1!$J$1:$J$65536),0)</f>
        <v>71</v>
      </c>
      <c r="R3085" s="3">
        <f>IFERROR(_xlfn.XLOOKUP(B3085,[13]Sheet1!$H$1:$H$65536,[13]Sheet1!$J$1:$J$65536),)</f>
        <v>77</v>
      </c>
      <c r="S3085" s="3">
        <f>IFERROR(_xlfn.XLOOKUP(B3085,[14]Sheet1!$H$1:$H$65536,[14]Sheet1!$K$1:$K$65536),0)</f>
        <v>80</v>
      </c>
      <c r="T3085" s="3">
        <f>IFERROR(_xlfn.XLOOKUP(B3085,[15]Sheet1!$H$1:$H$65536,[15]Sheet1!$J$1:$J$65536),0)</f>
        <v>75</v>
      </c>
      <c r="U3085" s="3">
        <f>IFERROR(_xlfn.XLOOKUP(B3085,[16]Sheet1!$H$1:$H$65536,[16]Sheet1!$J$1:$J$65536),0)</f>
        <v>82</v>
      </c>
      <c r="V3085" s="3">
        <f>IFERROR(_xlfn.XLOOKUP(B3085,[17]Sheet1!$H$1:$H$65536,[17]Sheet1!$J$1:$J$65536),0)</f>
        <v>89</v>
      </c>
      <c r="W3085" s="3">
        <f>IFERROR(_xlfn.XLOOKUP(B3085,[18]Sheet1!$H$1:$H$65536,[18]Sheet1!$J$1:$J$65536),0)</f>
        <v>91</v>
      </c>
      <c r="X3085" s="3">
        <f>IFERROR(_xlfn.XLOOKUP(B3085,[19]Sheet1!$H$1:$H$65536,[19]Sheet1!$J$1:$J$65536),0)</f>
        <v>102</v>
      </c>
      <c r="Y3085" s="3">
        <f>IFERROR(_xlfn.XLOOKUP(B3085,[20]Sheet1!$H$1:$H$65536,[20]Sheet1!$J$1:$J$65536),0)</f>
        <v>100</v>
      </c>
      <c r="Z3085" s="3">
        <f>IFERROR(_xlfn.XLOOKUP(B3085,[21]Sheet1!$H$1:$H$65536,[21]Sheet1!$J$1:$J$65536),0)</f>
        <v>93</v>
      </c>
    </row>
    <row r="3086" spans="1:26" x14ac:dyDescent="0.3">
      <c r="A3086" s="2" t="str">
        <f t="shared" si="48"/>
        <v>P1</v>
      </c>
      <c r="B3086" s="1" t="s">
        <v>5164</v>
      </c>
      <c r="C3086" s="23" t="str">
        <f>_xlfn.XLOOKUP(B3086,IP구분!A:A,IP구분!C:C)</f>
        <v>타요</v>
      </c>
      <c r="D3086" s="1" t="s">
        <v>5165</v>
      </c>
      <c r="E3086" s="7">
        <f>IFERROR(_xlfn.XLOOKUP(B3086,단가!A:A,단가!C:C),0)</f>
        <v>1738</v>
      </c>
      <c r="F3086" s="3">
        <f>IFERROR(_xlfn.XLOOKUP(B3086,'[1]2609 재고'!$I$1:$I$65536,'[1]2609 재고'!$K$1:$K$65536),0)</f>
        <v>214</v>
      </c>
      <c r="G3086" s="3">
        <f>IFERROR(_xlfn.XLOOKUP(B3086,[2]Sheet1!$H$1:$H$65536,[2]Sheet1!$K$1:$K$65536),0)</f>
        <v>323</v>
      </c>
      <c r="H3086" s="3">
        <f>IFERROR(_xlfn.XLOOKUP(B3086,[3]Sheet1!$H$1:$H$65536,[3]Sheet1!$J$1:$J$65536),0)</f>
        <v>449</v>
      </c>
      <c r="I3086" s="3">
        <f>IFERROR(_xlfn.XLOOKUP(B3086,[4]Sheet1!$H$1:$H$65536,[4]Sheet1!$J$1:$J$65536),0)</f>
        <v>585</v>
      </c>
      <c r="J3086" s="3">
        <f>IFERROR(_xlfn.XLOOKUP(B3086,[5]Sheet1!$H$1:$H$65536,[5]Sheet1!$J$1:$J$65536),0)</f>
        <v>700</v>
      </c>
      <c r="K3086" s="3">
        <f>IFERROR(_xlfn.XLOOKUP(B3086,[6]Sheet1!$H$1:$H$65536,[6]Sheet1!$J$1:$J$65536),0)</f>
        <v>785</v>
      </c>
      <c r="L3086" s="3">
        <f>IFERROR(_xlfn.XLOOKUP(B3086,[7]Sheet1!$H$1:$H$65536,[7]Sheet1!$J$1:$J$65536),0)</f>
        <v>856</v>
      </c>
      <c r="M3086" s="3">
        <f>IFERROR(_xlfn.XLOOKUP(B3086,[8]Sheet1!$H$1:$H$65536,[8]Sheet1!$J$1:$J$65536),0)</f>
        <v>932</v>
      </c>
      <c r="N3086" s="3">
        <f>IFERROR(_xlfn.XLOOKUP(B3086,[9]Sheet1!$H$1:$H$65536,[9]Sheet1!$J$1:$J$65536),0)</f>
        <v>1054</v>
      </c>
      <c r="O3086" s="3">
        <f>IFERROR(_xlfn.XLOOKUP(B3086,[10]Sheet1!$H$1:$H$65536,[10]Sheet1!$J$1:$J$65536),0)</f>
        <v>122</v>
      </c>
      <c r="P3086" s="3">
        <f>IFERROR(_xlfn.XLOOKUP(B3086,[11]Sheet1!$H$1:$H$65536,[11]Sheet1!$J$1:$J$65536),0)</f>
        <v>228</v>
      </c>
      <c r="Q3086" s="3">
        <f>IFERROR(_xlfn.XLOOKUP(B3086,[12]Sheet1!$H$1:$H$65536,[12]Sheet1!$J$1:$J$65536),0)</f>
        <v>317</v>
      </c>
      <c r="R3086" s="3">
        <f>IFERROR(_xlfn.XLOOKUP(B3086,[13]Sheet1!$H$1:$H$65536,[13]Sheet1!$J$1:$J$65536),)</f>
        <v>417</v>
      </c>
      <c r="S3086" s="3">
        <f>IFERROR(_xlfn.XLOOKUP(B3086,[14]Sheet1!$H$1:$H$65536,[14]Sheet1!$K$1:$K$65536),0)</f>
        <v>491</v>
      </c>
      <c r="T3086" s="3">
        <f>IFERROR(_xlfn.XLOOKUP(B3086,[15]Sheet1!$H$1:$H$65536,[15]Sheet1!$J$1:$J$65536),0)</f>
        <v>576</v>
      </c>
      <c r="U3086" s="3">
        <f>IFERROR(_xlfn.XLOOKUP(B3086,[16]Sheet1!$H$1:$H$65536,[16]Sheet1!$J$1:$J$65536),0)</f>
        <v>649</v>
      </c>
      <c r="V3086" s="3">
        <f>IFERROR(_xlfn.XLOOKUP(B3086,[17]Sheet1!$H$1:$H$65536,[17]Sheet1!$J$1:$J$65536),0)</f>
        <v>698</v>
      </c>
      <c r="W3086" s="3">
        <f>IFERROR(_xlfn.XLOOKUP(B3086,[18]Sheet1!$H$1:$H$65536,[18]Sheet1!$J$1:$J$65536),0)</f>
        <v>750</v>
      </c>
      <c r="X3086" s="3">
        <f>IFERROR(_xlfn.XLOOKUP(B3086,[19]Sheet1!$H$1:$H$65536,[19]Sheet1!$J$1:$J$65536),0)</f>
        <v>795</v>
      </c>
      <c r="Y3086" s="3">
        <f>IFERROR(_xlfn.XLOOKUP(B3086,[20]Sheet1!$H$1:$H$65536,[20]Sheet1!$J$1:$J$65536),0)</f>
        <v>837</v>
      </c>
      <c r="Z3086" s="3">
        <f>IFERROR(_xlfn.XLOOKUP(B3086,[21]Sheet1!$H$1:$H$65536,[21]Sheet1!$J$1:$J$65536),0)</f>
        <v>1109</v>
      </c>
    </row>
    <row r="3087" spans="1:26" x14ac:dyDescent="0.3">
      <c r="A3087" s="2" t="str">
        <f t="shared" si="48"/>
        <v>P1</v>
      </c>
      <c r="B3087" s="1" t="s">
        <v>5166</v>
      </c>
      <c r="C3087" s="23" t="str">
        <f>_xlfn.XLOOKUP(B3087,IP구분!A:A,IP구분!C:C)</f>
        <v>타요</v>
      </c>
      <c r="D3087" s="1" t="s">
        <v>5167</v>
      </c>
      <c r="E3087" s="7">
        <f>IFERROR(_xlfn.XLOOKUP(B3087,단가!A:A,단가!C:C),0)</f>
        <v>1385</v>
      </c>
      <c r="F3087" s="3">
        <f>IFERROR(_xlfn.XLOOKUP(B3087,'[1]2609 재고'!$I$1:$I$65536,'[1]2609 재고'!$K$1:$K$65536),0)</f>
        <v>2512</v>
      </c>
      <c r="G3087" s="3">
        <f>IFERROR(_xlfn.XLOOKUP(B3087,[2]Sheet1!$H$1:$H$65536,[2]Sheet1!$K$1:$K$65536),0)</f>
        <v>4248</v>
      </c>
      <c r="H3087" s="3">
        <f>IFERROR(_xlfn.XLOOKUP(B3087,[3]Sheet1!$H$1:$H$65536,[3]Sheet1!$J$1:$J$65536),0)</f>
        <v>6443</v>
      </c>
      <c r="I3087" s="3">
        <f>IFERROR(_xlfn.XLOOKUP(B3087,[4]Sheet1!$H$1:$H$65536,[4]Sheet1!$J$1:$J$65536),0)</f>
        <v>8647</v>
      </c>
      <c r="J3087" s="3">
        <f>IFERROR(_xlfn.XLOOKUP(B3087,[5]Sheet1!$H$1:$H$65536,[5]Sheet1!$J$1:$J$65536),0)</f>
        <v>3164</v>
      </c>
      <c r="K3087" s="3">
        <f>IFERROR(_xlfn.XLOOKUP(B3087,[6]Sheet1!$H$1:$H$65536,[6]Sheet1!$J$1:$J$65536),0)</f>
        <v>4427</v>
      </c>
      <c r="L3087" s="3">
        <f>IFERROR(_xlfn.XLOOKUP(B3087,[7]Sheet1!$H$1:$H$65536,[7]Sheet1!$J$1:$J$65536),0)</f>
        <v>6278</v>
      </c>
      <c r="M3087" s="3">
        <f>IFERROR(_xlfn.XLOOKUP(B3087,[8]Sheet1!$H$1:$H$65536,[8]Sheet1!$J$1:$J$65536),0)</f>
        <v>7749</v>
      </c>
      <c r="N3087" s="3">
        <f>IFERROR(_xlfn.XLOOKUP(B3087,[9]Sheet1!$H$1:$H$65536,[9]Sheet1!$J$1:$J$65536),0)</f>
        <v>2174</v>
      </c>
      <c r="O3087" s="3">
        <f>IFERROR(_xlfn.XLOOKUP(B3087,[10]Sheet1!$H$1:$H$65536,[10]Sheet1!$J$1:$J$65536),0)</f>
        <v>4244</v>
      </c>
      <c r="P3087" s="3">
        <f>IFERROR(_xlfn.XLOOKUP(B3087,[11]Sheet1!$H$1:$H$65536,[11]Sheet1!$J$1:$J$65536),0)</f>
        <v>5793</v>
      </c>
      <c r="Q3087" s="3">
        <f>IFERROR(_xlfn.XLOOKUP(B3087,[12]Sheet1!$H$1:$H$65536,[12]Sheet1!$J$1:$J$65536),0)</f>
        <v>2228</v>
      </c>
      <c r="R3087" s="3">
        <f>IFERROR(_xlfn.XLOOKUP(B3087,[13]Sheet1!$H$1:$H$65536,[13]Sheet1!$J$1:$J$65536),)</f>
        <v>3216</v>
      </c>
      <c r="S3087" s="3">
        <f>IFERROR(_xlfn.XLOOKUP(B3087,[14]Sheet1!$H$1:$H$65536,[14]Sheet1!$K$1:$K$65536),0)</f>
        <v>4328</v>
      </c>
      <c r="T3087" s="3">
        <f>IFERROR(_xlfn.XLOOKUP(B3087,[15]Sheet1!$H$1:$H$65536,[15]Sheet1!$J$1:$J$65536),0)</f>
        <v>5804</v>
      </c>
      <c r="U3087" s="3">
        <f>IFERROR(_xlfn.XLOOKUP(B3087,[16]Sheet1!$H$1:$H$65536,[16]Sheet1!$J$1:$J$65536),0)</f>
        <v>7131</v>
      </c>
      <c r="V3087" s="3">
        <f>IFERROR(_xlfn.XLOOKUP(B3087,[17]Sheet1!$H$1:$H$65536,[17]Sheet1!$J$1:$J$65536),0)</f>
        <v>7998</v>
      </c>
      <c r="W3087" s="3">
        <f>IFERROR(_xlfn.XLOOKUP(B3087,[18]Sheet1!$H$1:$H$65536,[18]Sheet1!$J$1:$J$65536),0)</f>
        <v>2029</v>
      </c>
      <c r="X3087" s="3">
        <f>IFERROR(_xlfn.XLOOKUP(B3087,[19]Sheet1!$H$1:$H$65536,[19]Sheet1!$J$1:$J$65536),0)</f>
        <v>2967</v>
      </c>
      <c r="Y3087" s="3">
        <f>IFERROR(_xlfn.XLOOKUP(B3087,[20]Sheet1!$H$1:$H$65536,[20]Sheet1!$J$1:$J$65536),0)</f>
        <v>4117</v>
      </c>
      <c r="Z3087" s="3">
        <f>IFERROR(_xlfn.XLOOKUP(B3087,[21]Sheet1!$H$1:$H$65536,[21]Sheet1!$J$1:$J$65536),0)</f>
        <v>5267</v>
      </c>
    </row>
    <row r="3088" spans="1:26" x14ac:dyDescent="0.3">
      <c r="A3088" s="2" t="str">
        <f t="shared" si="48"/>
        <v>P1</v>
      </c>
      <c r="B3088" s="1" t="s">
        <v>5168</v>
      </c>
      <c r="C3088" s="23" t="str">
        <f>_xlfn.XLOOKUP(B3088,IP구분!A:A,IP구분!C:C)</f>
        <v>타요</v>
      </c>
      <c r="D3088" s="1" t="s">
        <v>5169</v>
      </c>
      <c r="E3088" s="7">
        <f>IFERROR(_xlfn.XLOOKUP(B3088,단가!A:A,단가!C:C),0)</f>
        <v>3948</v>
      </c>
      <c r="F3088" s="3">
        <f>IFERROR(_xlfn.XLOOKUP(B3088,'[1]2609 재고'!$I$1:$I$65536,'[1]2609 재고'!$K$1:$K$65536),0)</f>
        <v>672</v>
      </c>
      <c r="G3088" s="3">
        <f>IFERROR(_xlfn.XLOOKUP(B3088,[2]Sheet1!$H$1:$H$65536,[2]Sheet1!$K$1:$K$65536),0)</f>
        <v>998</v>
      </c>
      <c r="H3088" s="3">
        <f>IFERROR(_xlfn.XLOOKUP(B3088,[3]Sheet1!$H$1:$H$65536,[3]Sheet1!$J$1:$J$65536),0)</f>
        <v>1328</v>
      </c>
      <c r="I3088" s="3">
        <f>IFERROR(_xlfn.XLOOKUP(B3088,[4]Sheet1!$H$1:$H$65536,[4]Sheet1!$J$1:$J$65536),0)</f>
        <v>1690</v>
      </c>
      <c r="J3088" s="3">
        <f>IFERROR(_xlfn.XLOOKUP(B3088,[5]Sheet1!$H$1:$H$65536,[5]Sheet1!$J$1:$J$65536),0)</f>
        <v>2020</v>
      </c>
      <c r="K3088" s="3">
        <f>IFERROR(_xlfn.XLOOKUP(B3088,[6]Sheet1!$H$1:$H$65536,[6]Sheet1!$J$1:$J$65536),0)</f>
        <v>2307</v>
      </c>
      <c r="L3088" s="3">
        <f>IFERROR(_xlfn.XLOOKUP(B3088,[7]Sheet1!$H$1:$H$65536,[7]Sheet1!$J$1:$J$65536),0)</f>
        <v>2742</v>
      </c>
      <c r="M3088" s="3">
        <f>IFERROR(_xlfn.XLOOKUP(B3088,[8]Sheet1!$H$1:$H$65536,[8]Sheet1!$J$1:$J$65536),0)</f>
        <v>3179</v>
      </c>
      <c r="N3088" s="3">
        <f>IFERROR(_xlfn.XLOOKUP(B3088,[9]Sheet1!$H$1:$H$65536,[9]Sheet1!$J$1:$J$65536),0)</f>
        <v>3557</v>
      </c>
      <c r="O3088" s="3">
        <f>IFERROR(_xlfn.XLOOKUP(B3088,[10]Sheet1!$H$1:$H$65536,[10]Sheet1!$J$1:$J$65536),0)</f>
        <v>3991</v>
      </c>
      <c r="P3088" s="3">
        <f>IFERROR(_xlfn.XLOOKUP(B3088,[11]Sheet1!$H$1:$H$65536,[11]Sheet1!$J$1:$J$65536),0)</f>
        <v>1498</v>
      </c>
      <c r="Q3088" s="3">
        <f>IFERROR(_xlfn.XLOOKUP(B3088,[12]Sheet1!$H$1:$H$65536,[12]Sheet1!$J$1:$J$65536),0)</f>
        <v>1873</v>
      </c>
      <c r="R3088" s="3">
        <f>IFERROR(_xlfn.XLOOKUP(B3088,[13]Sheet1!$H$1:$H$65536,[13]Sheet1!$J$1:$J$65536),)</f>
        <v>2109</v>
      </c>
      <c r="S3088" s="3">
        <f>IFERROR(_xlfn.XLOOKUP(B3088,[14]Sheet1!$H$1:$H$65536,[14]Sheet1!$K$1:$K$65536),0)</f>
        <v>2733</v>
      </c>
      <c r="T3088" s="3">
        <f>IFERROR(_xlfn.XLOOKUP(B3088,[15]Sheet1!$H$1:$H$65536,[15]Sheet1!$J$1:$J$65536),0)</f>
        <v>3134</v>
      </c>
      <c r="U3088" s="3">
        <f>IFERROR(_xlfn.XLOOKUP(B3088,[16]Sheet1!$H$1:$H$65536,[16]Sheet1!$J$1:$J$65536),0)</f>
        <v>3674</v>
      </c>
      <c r="V3088" s="3">
        <f>IFERROR(_xlfn.XLOOKUP(B3088,[17]Sheet1!$H$1:$H$65536,[17]Sheet1!$J$1:$J$65536),0)</f>
        <v>1070</v>
      </c>
      <c r="W3088" s="3">
        <f>IFERROR(_xlfn.XLOOKUP(B3088,[18]Sheet1!$H$1:$H$65536,[18]Sheet1!$J$1:$J$65536),0)</f>
        <v>1294</v>
      </c>
      <c r="X3088" s="3">
        <f>IFERROR(_xlfn.XLOOKUP(B3088,[19]Sheet1!$H$1:$H$65536,[19]Sheet1!$J$1:$J$65536),0)</f>
        <v>1623</v>
      </c>
      <c r="Y3088" s="3">
        <f>IFERROR(_xlfn.XLOOKUP(B3088,[20]Sheet1!$H$1:$H$65536,[20]Sheet1!$J$1:$J$65536),0)</f>
        <v>2062</v>
      </c>
      <c r="Z3088" s="3">
        <f>IFERROR(_xlfn.XLOOKUP(B3088,[21]Sheet1!$H$1:$H$65536,[21]Sheet1!$J$1:$J$65536),0)</f>
        <v>2434</v>
      </c>
    </row>
    <row r="3089" spans="1:26" x14ac:dyDescent="0.3">
      <c r="A3089" s="2" t="str">
        <f t="shared" si="48"/>
        <v>T1</v>
      </c>
      <c r="B3089" s="1" t="s">
        <v>5178</v>
      </c>
      <c r="C3089" s="23" t="str">
        <f>_xlfn.XLOOKUP(B3089,IP구분!A:A,IP구분!C:C)</f>
        <v>타요</v>
      </c>
      <c r="D3089" s="1" t="s">
        <v>5179</v>
      </c>
      <c r="E3089" s="7">
        <f>IFERROR(_xlfn.XLOOKUP(B3089,단가!A:A,단가!C:C),0)</f>
        <v>18931</v>
      </c>
      <c r="F3089" s="3">
        <f>IFERROR(_xlfn.XLOOKUP(B3089,'[1]2609 재고'!$I$1:$I$65536,'[1]2609 재고'!$K$1:$K$65536),0)</f>
        <v>1310</v>
      </c>
      <c r="G3089" s="3">
        <f>IFERROR(_xlfn.XLOOKUP(B3089,[2]Sheet1!$H$1:$H$65536,[2]Sheet1!$K$1:$K$65536),0)</f>
        <v>2647</v>
      </c>
      <c r="H3089" s="3">
        <f>IFERROR(_xlfn.XLOOKUP(B3089,[3]Sheet1!$H$1:$H$65536,[3]Sheet1!$J$1:$J$65536),0)</f>
        <v>3177</v>
      </c>
      <c r="I3089" s="3">
        <f>IFERROR(_xlfn.XLOOKUP(B3089,[4]Sheet1!$H$1:$H$65536,[4]Sheet1!$J$1:$J$65536),0)</f>
        <v>3683</v>
      </c>
      <c r="J3089" s="3">
        <f>IFERROR(_xlfn.XLOOKUP(B3089,[5]Sheet1!$H$1:$H$65536,[5]Sheet1!$J$1:$J$65536),0)</f>
        <v>3951</v>
      </c>
      <c r="K3089" s="3">
        <f>IFERROR(_xlfn.XLOOKUP(B3089,[6]Sheet1!$H$1:$H$65536,[6]Sheet1!$J$1:$J$65536),0)</f>
        <v>4517</v>
      </c>
      <c r="L3089" s="3">
        <f>IFERROR(_xlfn.XLOOKUP(B3089,[7]Sheet1!$H$1:$H$65536,[7]Sheet1!$J$1:$J$65536),0)</f>
        <v>375</v>
      </c>
      <c r="M3089" s="3">
        <f>IFERROR(_xlfn.XLOOKUP(B3089,[8]Sheet1!$H$1:$H$65536,[8]Sheet1!$J$1:$J$65536),0)</f>
        <v>637</v>
      </c>
      <c r="N3089" s="3">
        <f>IFERROR(_xlfn.XLOOKUP(B3089,[9]Sheet1!$H$1:$H$65536,[9]Sheet1!$J$1:$J$65536),0)</f>
        <v>2101</v>
      </c>
      <c r="O3089" s="3">
        <f>IFERROR(_xlfn.XLOOKUP(B3089,[10]Sheet1!$H$1:$H$65536,[10]Sheet1!$J$1:$J$65536),0)</f>
        <v>2627</v>
      </c>
      <c r="P3089" s="3">
        <f>IFERROR(_xlfn.XLOOKUP(B3089,[11]Sheet1!$H$1:$H$65536,[11]Sheet1!$J$1:$J$65536),0)</f>
        <v>4395</v>
      </c>
      <c r="Q3089" s="3">
        <f>IFERROR(_xlfn.XLOOKUP(B3089,[12]Sheet1!$H$1:$H$65536,[12]Sheet1!$J$1:$J$65536),0)</f>
        <v>103</v>
      </c>
      <c r="R3089" s="3">
        <f>IFERROR(_xlfn.XLOOKUP(B3089,[13]Sheet1!$H$1:$H$65536,[13]Sheet1!$J$1:$J$65536),)</f>
        <v>593</v>
      </c>
      <c r="S3089" s="3">
        <f>IFERROR(_xlfn.XLOOKUP(B3089,[14]Sheet1!$H$1:$H$65536,[14]Sheet1!$K$1:$K$65536),0)</f>
        <v>1136</v>
      </c>
      <c r="T3089" s="3">
        <f>IFERROR(_xlfn.XLOOKUP(B3089,[15]Sheet1!$H$1:$H$65536,[15]Sheet1!$J$1:$J$65536),0)</f>
        <v>1482</v>
      </c>
      <c r="U3089" s="3">
        <f>IFERROR(_xlfn.XLOOKUP(B3089,[16]Sheet1!$H$1:$H$65536,[16]Sheet1!$J$1:$J$65536),0)</f>
        <v>1723</v>
      </c>
      <c r="V3089" s="3">
        <f>IFERROR(_xlfn.XLOOKUP(B3089,[17]Sheet1!$H$1:$H$65536,[17]Sheet1!$J$1:$J$65536),0)</f>
        <v>2303</v>
      </c>
      <c r="W3089" s="3">
        <f>IFERROR(_xlfn.XLOOKUP(B3089,[18]Sheet1!$H$1:$H$65536,[18]Sheet1!$J$1:$J$65536),0)</f>
        <v>2547</v>
      </c>
      <c r="X3089" s="3">
        <f>IFERROR(_xlfn.XLOOKUP(B3089,[19]Sheet1!$H$1:$H$65536,[19]Sheet1!$J$1:$J$65536),0)</f>
        <v>4001</v>
      </c>
      <c r="Y3089" s="3">
        <f>IFERROR(_xlfn.XLOOKUP(B3089,[20]Sheet1!$H$1:$H$65536,[20]Sheet1!$J$1:$J$65536),0)</f>
        <v>4291</v>
      </c>
      <c r="Z3089" s="3">
        <f>IFERROR(_xlfn.XLOOKUP(B3089,[21]Sheet1!$H$1:$H$65536,[21]Sheet1!$J$1:$J$65536),0)</f>
        <v>4974</v>
      </c>
    </row>
    <row r="3090" spans="1:26" x14ac:dyDescent="0.3">
      <c r="A3090" s="2" t="str">
        <f t="shared" si="48"/>
        <v>X1</v>
      </c>
      <c r="B3090" s="1" t="s">
        <v>5180</v>
      </c>
      <c r="C3090" s="23" t="str">
        <f>_xlfn.XLOOKUP(B3090,IP구분!A:A,IP구분!C:C)</f>
        <v>타요</v>
      </c>
      <c r="D3090" s="1" t="s">
        <v>5181</v>
      </c>
      <c r="E3090" s="7">
        <f>IFERROR(_xlfn.XLOOKUP(B3090,단가!A:A,단가!C:C),0)</f>
        <v>5507</v>
      </c>
      <c r="F3090" s="3">
        <f>IFERROR(_xlfn.XLOOKUP(B3090,'[1]2609 재고'!$I$1:$I$65536,'[1]2609 재고'!$K$1:$K$65536),0)</f>
        <v>1890</v>
      </c>
      <c r="G3090" s="3">
        <f>IFERROR(_xlfn.XLOOKUP(B3090,[2]Sheet1!$H$1:$H$65536,[2]Sheet1!$K$1:$K$65536),0)</f>
        <v>1890</v>
      </c>
      <c r="H3090" s="3">
        <f>IFERROR(_xlfn.XLOOKUP(B3090,[3]Sheet1!$H$1:$H$65536,[3]Sheet1!$J$1:$J$65536),0)</f>
        <v>1890</v>
      </c>
      <c r="I3090" s="3">
        <f>IFERROR(_xlfn.XLOOKUP(B3090,[4]Sheet1!$H$1:$H$65536,[4]Sheet1!$J$1:$J$65536),0)</f>
        <v>1890</v>
      </c>
      <c r="J3090" s="3">
        <f>IFERROR(_xlfn.XLOOKUP(B3090,[5]Sheet1!$H$1:$H$65536,[5]Sheet1!$J$1:$J$65536),0)</f>
        <v>2850</v>
      </c>
      <c r="K3090" s="3">
        <f>IFERROR(_xlfn.XLOOKUP(B3090,[6]Sheet1!$H$1:$H$65536,[6]Sheet1!$J$1:$J$65536),0)</f>
        <v>0</v>
      </c>
      <c r="L3090" s="3">
        <f>IFERROR(_xlfn.XLOOKUP(B3090,[7]Sheet1!$H$1:$H$65536,[7]Sheet1!$J$1:$J$65536),0)</f>
        <v>0</v>
      </c>
      <c r="M3090" s="3">
        <f>IFERROR(_xlfn.XLOOKUP(B3090,[8]Sheet1!$H$1:$H$65536,[8]Sheet1!$J$1:$J$65536),0)</f>
        <v>0</v>
      </c>
      <c r="N3090" s="3">
        <f>IFERROR(_xlfn.XLOOKUP(B3090,[9]Sheet1!$H$1:$H$65536,[9]Sheet1!$J$1:$J$65536),0)</f>
        <v>0</v>
      </c>
      <c r="O3090" s="3">
        <f>IFERROR(_xlfn.XLOOKUP(B3090,[10]Sheet1!$H$1:$H$65536,[10]Sheet1!$J$1:$J$65536),0)</f>
        <v>0</v>
      </c>
      <c r="P3090" s="3">
        <f>IFERROR(_xlfn.XLOOKUP(B3090,[11]Sheet1!$H$1:$H$65536,[11]Sheet1!$J$1:$J$65536),0)</f>
        <v>0</v>
      </c>
      <c r="Q3090" s="3">
        <f>IFERROR(_xlfn.XLOOKUP(B3090,[12]Sheet1!$H$1:$H$65536,[12]Sheet1!$J$1:$J$65536),0)</f>
        <v>0</v>
      </c>
      <c r="R3090" s="3">
        <f>IFERROR(_xlfn.XLOOKUP(B3090,[13]Sheet1!$H$1:$H$65536,[13]Sheet1!$J$1:$J$65536),)</f>
        <v>0</v>
      </c>
      <c r="S3090" s="3">
        <f>IFERROR(_xlfn.XLOOKUP(B3090,[14]Sheet1!$H$1:$H$65536,[14]Sheet1!$K$1:$K$65536),0)</f>
        <v>0</v>
      </c>
      <c r="T3090" s="3">
        <f>IFERROR(_xlfn.XLOOKUP(B3090,[15]Sheet1!$H$1:$H$65536,[15]Sheet1!$J$1:$J$65536),0)</f>
        <v>0</v>
      </c>
      <c r="U3090" s="3">
        <f>IFERROR(_xlfn.XLOOKUP(B3090,[16]Sheet1!$H$1:$H$65536,[16]Sheet1!$J$1:$J$65536),0)</f>
        <v>240</v>
      </c>
      <c r="V3090" s="3">
        <f>IFERROR(_xlfn.XLOOKUP(B3090,[17]Sheet1!$H$1:$H$65536,[17]Sheet1!$J$1:$J$65536),0)</f>
        <v>240</v>
      </c>
      <c r="W3090" s="3">
        <f>IFERROR(_xlfn.XLOOKUP(B3090,[18]Sheet1!$H$1:$H$65536,[18]Sheet1!$J$1:$J$65536),0)</f>
        <v>0</v>
      </c>
      <c r="X3090" s="3">
        <f>IFERROR(_xlfn.XLOOKUP(B3090,[19]Sheet1!$H$1:$H$65536,[19]Sheet1!$J$1:$J$65536),0)</f>
        <v>0</v>
      </c>
      <c r="Y3090" s="3">
        <f>IFERROR(_xlfn.XLOOKUP(B3090,[20]Sheet1!$H$1:$H$65536,[20]Sheet1!$J$1:$J$65536),0)</f>
        <v>0</v>
      </c>
      <c r="Z3090" s="3">
        <f>IFERROR(_xlfn.XLOOKUP(B3090,[21]Sheet1!$H$1:$H$65536,[21]Sheet1!$J$1:$J$65536),0)</f>
        <v>0</v>
      </c>
    </row>
    <row r="3091" spans="1:26" x14ac:dyDescent="0.3">
      <c r="A3091" s="2" t="str">
        <f t="shared" si="48"/>
        <v>P1</v>
      </c>
      <c r="B3091" s="1" t="s">
        <v>5028</v>
      </c>
      <c r="C3091" s="23" t="str">
        <f>_xlfn.XLOOKUP(B3091,IP구분!A:A,IP구분!C:C)</f>
        <v>타요</v>
      </c>
      <c r="D3091" s="1" t="s">
        <v>5029</v>
      </c>
      <c r="E3091" s="7">
        <f>IFERROR(_xlfn.XLOOKUP(B3091,단가!A:A,단가!C:C),0)</f>
        <v>1105</v>
      </c>
      <c r="F3091" s="3">
        <f>IFERROR(_xlfn.XLOOKUP(B3091,'[1]2609 재고'!$I$1:$I$65536,'[1]2609 재고'!$K$1:$K$65536),0)</f>
        <v>3412</v>
      </c>
      <c r="G3091" s="3">
        <f>IFERROR(_xlfn.XLOOKUP(B3091,[2]Sheet1!$H$1:$H$65536,[2]Sheet1!$K$1:$K$65536),0)</f>
        <v>3562</v>
      </c>
      <c r="H3091" s="3">
        <f>IFERROR(_xlfn.XLOOKUP(B3091,[3]Sheet1!$H$1:$H$65536,[3]Sheet1!$J$1:$J$65536),0)</f>
        <v>3776</v>
      </c>
      <c r="I3091" s="3">
        <f>IFERROR(_xlfn.XLOOKUP(B3091,[4]Sheet1!$H$1:$H$65536,[4]Sheet1!$J$1:$J$65536),0)</f>
        <v>998</v>
      </c>
      <c r="J3091" s="3">
        <f>IFERROR(_xlfn.XLOOKUP(B3091,[5]Sheet1!$H$1:$H$65536,[5]Sheet1!$J$1:$J$65536),0)</f>
        <v>1131</v>
      </c>
      <c r="K3091" s="3">
        <f>IFERROR(_xlfn.XLOOKUP(B3091,[6]Sheet1!$H$1:$H$65536,[6]Sheet1!$J$1:$J$65536),0)</f>
        <v>1355</v>
      </c>
      <c r="L3091" s="3">
        <f>IFERROR(_xlfn.XLOOKUP(B3091,[7]Sheet1!$H$1:$H$65536,[7]Sheet1!$J$1:$J$65536),0)</f>
        <v>1585</v>
      </c>
      <c r="M3091" s="3">
        <f>IFERROR(_xlfn.XLOOKUP(B3091,[8]Sheet1!$H$1:$H$65536,[8]Sheet1!$J$1:$J$65536),0)</f>
        <v>1851</v>
      </c>
      <c r="N3091" s="3">
        <f>IFERROR(_xlfn.XLOOKUP(B3091,[9]Sheet1!$H$1:$H$65536,[9]Sheet1!$J$1:$J$65536),0)</f>
        <v>2125</v>
      </c>
      <c r="O3091" s="3">
        <f>IFERROR(_xlfn.XLOOKUP(B3091,[10]Sheet1!$H$1:$H$65536,[10]Sheet1!$J$1:$J$65536),0)</f>
        <v>2497</v>
      </c>
      <c r="P3091" s="3">
        <f>IFERROR(_xlfn.XLOOKUP(B3091,[11]Sheet1!$H$1:$H$65536,[11]Sheet1!$J$1:$J$65536),0)</f>
        <v>2713</v>
      </c>
      <c r="Q3091" s="3">
        <f>IFERROR(_xlfn.XLOOKUP(B3091,[12]Sheet1!$H$1:$H$65536,[12]Sheet1!$J$1:$J$65536),0)</f>
        <v>2958</v>
      </c>
      <c r="R3091" s="3">
        <f>IFERROR(_xlfn.XLOOKUP(B3091,[13]Sheet1!$H$1:$H$65536,[13]Sheet1!$J$1:$J$65536),)</f>
        <v>3168</v>
      </c>
      <c r="S3091" s="3">
        <f>IFERROR(_xlfn.XLOOKUP(B3091,[14]Sheet1!$H$1:$H$65536,[14]Sheet1!$K$1:$K$65536),0)</f>
        <v>3418</v>
      </c>
      <c r="T3091" s="3">
        <f>IFERROR(_xlfn.XLOOKUP(B3091,[15]Sheet1!$H$1:$H$65536,[15]Sheet1!$J$1:$J$65536),0)</f>
        <v>3623</v>
      </c>
      <c r="U3091" s="3">
        <f>IFERROR(_xlfn.XLOOKUP(B3091,[16]Sheet1!$H$1:$H$65536,[16]Sheet1!$J$1:$J$65536),0)</f>
        <v>4049</v>
      </c>
      <c r="V3091" s="3">
        <f>IFERROR(_xlfn.XLOOKUP(B3091,[17]Sheet1!$H$1:$H$65536,[17]Sheet1!$J$1:$J$65536),0)</f>
        <v>1247</v>
      </c>
      <c r="W3091" s="3">
        <f>IFERROR(_xlfn.XLOOKUP(B3091,[18]Sheet1!$H$1:$H$65536,[18]Sheet1!$J$1:$J$65536),0)</f>
        <v>1477</v>
      </c>
      <c r="X3091" s="3">
        <f>IFERROR(_xlfn.XLOOKUP(B3091,[19]Sheet1!$H$1:$H$65536,[19]Sheet1!$J$1:$J$65536),0)</f>
        <v>1952</v>
      </c>
      <c r="Y3091" s="3">
        <f>IFERROR(_xlfn.XLOOKUP(B3091,[20]Sheet1!$H$1:$H$65536,[20]Sheet1!$J$1:$J$65536),0)</f>
        <v>2335</v>
      </c>
      <c r="Z3091" s="3">
        <f>IFERROR(_xlfn.XLOOKUP(B3091,[21]Sheet1!$H$1:$H$65536,[21]Sheet1!$J$1:$J$65536),0)</f>
        <v>2856</v>
      </c>
    </row>
    <row r="3092" spans="1:26" x14ac:dyDescent="0.3">
      <c r="A3092" s="2" t="str">
        <f t="shared" si="48"/>
        <v>P1</v>
      </c>
      <c r="B3092" s="1" t="s">
        <v>5240</v>
      </c>
      <c r="C3092" s="23" t="str">
        <f>_xlfn.XLOOKUP(B3092,IP구분!A:A,IP구분!C:C)</f>
        <v>타요</v>
      </c>
      <c r="D3092" s="1" t="s">
        <v>5241</v>
      </c>
      <c r="E3092" s="7">
        <f>IFERROR(_xlfn.XLOOKUP(B3092,단가!A:A,단가!C:C),0)</f>
        <v>1694</v>
      </c>
      <c r="F3092" s="3">
        <f>IFERROR(_xlfn.XLOOKUP(B3092,'[1]2609 재고'!$I$1:$I$65536,'[1]2609 재고'!$K$1:$K$65536),0)</f>
        <v>922</v>
      </c>
      <c r="G3092" s="3">
        <f>IFERROR(_xlfn.XLOOKUP(B3092,[2]Sheet1!$H$1:$H$65536,[2]Sheet1!$K$1:$K$65536),0)</f>
        <v>1123</v>
      </c>
      <c r="H3092" s="3">
        <f>IFERROR(_xlfn.XLOOKUP(B3092,[3]Sheet1!$H$1:$H$65536,[3]Sheet1!$J$1:$J$65536),0)</f>
        <v>245</v>
      </c>
      <c r="I3092" s="3">
        <f>IFERROR(_xlfn.XLOOKUP(B3092,[4]Sheet1!$H$1:$H$65536,[4]Sheet1!$J$1:$J$65536),0)</f>
        <v>443</v>
      </c>
      <c r="J3092" s="3">
        <f>IFERROR(_xlfn.XLOOKUP(B3092,[5]Sheet1!$H$1:$H$65536,[5]Sheet1!$J$1:$J$65536),0)</f>
        <v>646</v>
      </c>
      <c r="K3092" s="3">
        <f>IFERROR(_xlfn.XLOOKUP(B3092,[6]Sheet1!$H$1:$H$65536,[6]Sheet1!$J$1:$J$65536),0)</f>
        <v>808</v>
      </c>
      <c r="L3092" s="3">
        <f>IFERROR(_xlfn.XLOOKUP(B3092,[7]Sheet1!$H$1:$H$65536,[7]Sheet1!$J$1:$J$65536),0)</f>
        <v>942</v>
      </c>
      <c r="M3092" s="3">
        <f>IFERROR(_xlfn.XLOOKUP(B3092,[8]Sheet1!$H$1:$H$65536,[8]Sheet1!$J$1:$J$65536),0)</f>
        <v>1128</v>
      </c>
      <c r="N3092" s="3">
        <f>IFERROR(_xlfn.XLOOKUP(B3092,[9]Sheet1!$H$1:$H$65536,[9]Sheet1!$J$1:$J$65536),0)</f>
        <v>225</v>
      </c>
      <c r="O3092" s="3">
        <f>IFERROR(_xlfn.XLOOKUP(B3092,[10]Sheet1!$H$1:$H$65536,[10]Sheet1!$J$1:$J$65536),0)</f>
        <v>405</v>
      </c>
      <c r="P3092" s="3">
        <f>IFERROR(_xlfn.XLOOKUP(B3092,[11]Sheet1!$H$1:$H$65536,[11]Sheet1!$J$1:$J$65536),0)</f>
        <v>655</v>
      </c>
      <c r="Q3092" s="3">
        <f>IFERROR(_xlfn.XLOOKUP(B3092,[12]Sheet1!$H$1:$H$65536,[12]Sheet1!$J$1:$J$65536),0)</f>
        <v>878</v>
      </c>
      <c r="R3092" s="3">
        <f>IFERROR(_xlfn.XLOOKUP(B3092,[13]Sheet1!$H$1:$H$65536,[13]Sheet1!$J$1:$J$65536),)</f>
        <v>1043</v>
      </c>
      <c r="S3092" s="3">
        <f>IFERROR(_xlfn.XLOOKUP(B3092,[14]Sheet1!$H$1:$H$65536,[14]Sheet1!$K$1:$K$65536),0)</f>
        <v>136</v>
      </c>
      <c r="T3092" s="3">
        <f>IFERROR(_xlfn.XLOOKUP(B3092,[15]Sheet1!$H$1:$H$65536,[15]Sheet1!$J$1:$J$65536),0)</f>
        <v>406</v>
      </c>
      <c r="U3092" s="3">
        <f>IFERROR(_xlfn.XLOOKUP(B3092,[16]Sheet1!$H$1:$H$65536,[16]Sheet1!$J$1:$J$65536),0)</f>
        <v>691</v>
      </c>
      <c r="V3092" s="3">
        <f>IFERROR(_xlfn.XLOOKUP(B3092,[17]Sheet1!$H$1:$H$65536,[17]Sheet1!$J$1:$J$65536),0)</f>
        <v>809</v>
      </c>
      <c r="W3092" s="3">
        <f>IFERROR(_xlfn.XLOOKUP(B3092,[18]Sheet1!$H$1:$H$65536,[18]Sheet1!$J$1:$J$65536),0)</f>
        <v>971</v>
      </c>
      <c r="X3092" s="3">
        <f>IFERROR(_xlfn.XLOOKUP(B3092,[19]Sheet1!$H$1:$H$65536,[19]Sheet1!$J$1:$J$65536),0)</f>
        <v>1225</v>
      </c>
      <c r="Y3092" s="3">
        <f>IFERROR(_xlfn.XLOOKUP(B3092,[20]Sheet1!$H$1:$H$65536,[20]Sheet1!$J$1:$J$65536),0)</f>
        <v>354</v>
      </c>
      <c r="Z3092" s="3">
        <f>IFERROR(_xlfn.XLOOKUP(B3092,[21]Sheet1!$H$1:$H$65536,[21]Sheet1!$J$1:$J$65536),0)</f>
        <v>536</v>
      </c>
    </row>
    <row r="3093" spans="1:26" x14ac:dyDescent="0.3">
      <c r="A3093" s="2" t="str">
        <f t="shared" si="48"/>
        <v>P1</v>
      </c>
      <c r="B3093" s="1" t="s">
        <v>5242</v>
      </c>
      <c r="C3093" s="23" t="str">
        <f>_xlfn.XLOOKUP(B3093,IP구분!A:A,IP구분!C:C)</f>
        <v>타요</v>
      </c>
      <c r="D3093" s="1" t="s">
        <v>5243</v>
      </c>
      <c r="E3093" s="7">
        <f>IFERROR(_xlfn.XLOOKUP(B3093,단가!A:A,단가!C:C),0)</f>
        <v>3389</v>
      </c>
      <c r="F3093" s="3">
        <f>IFERROR(_xlfn.XLOOKUP(B3093,'[1]2609 재고'!$I$1:$I$65536,'[1]2609 재고'!$K$1:$K$65536),0)</f>
        <v>2147</v>
      </c>
      <c r="G3093" s="3">
        <f>IFERROR(_xlfn.XLOOKUP(B3093,[2]Sheet1!$H$1:$H$65536,[2]Sheet1!$K$1:$K$65536),0)</f>
        <v>2490</v>
      </c>
      <c r="H3093" s="3">
        <f>IFERROR(_xlfn.XLOOKUP(B3093,[3]Sheet1!$H$1:$H$65536,[3]Sheet1!$J$1:$J$65536),0)</f>
        <v>2739</v>
      </c>
      <c r="I3093" s="3">
        <f>IFERROR(_xlfn.XLOOKUP(B3093,[4]Sheet1!$H$1:$H$65536,[4]Sheet1!$J$1:$J$65536),0)</f>
        <v>3033</v>
      </c>
      <c r="J3093" s="3">
        <f>IFERROR(_xlfn.XLOOKUP(B3093,[5]Sheet1!$H$1:$H$65536,[5]Sheet1!$J$1:$J$65536),0)</f>
        <v>3386</v>
      </c>
      <c r="K3093" s="3">
        <f>IFERROR(_xlfn.XLOOKUP(B3093,[6]Sheet1!$H$1:$H$65536,[6]Sheet1!$J$1:$J$65536),0)</f>
        <v>3627</v>
      </c>
      <c r="L3093" s="3">
        <f>IFERROR(_xlfn.XLOOKUP(B3093,[7]Sheet1!$H$1:$H$65536,[7]Sheet1!$J$1:$J$65536),0)</f>
        <v>1026</v>
      </c>
      <c r="M3093" s="3">
        <f>IFERROR(_xlfn.XLOOKUP(B3093,[8]Sheet1!$H$1:$H$65536,[8]Sheet1!$J$1:$J$65536),0)</f>
        <v>1354</v>
      </c>
      <c r="N3093" s="3">
        <f>IFERROR(_xlfn.XLOOKUP(B3093,[9]Sheet1!$H$1:$H$65536,[9]Sheet1!$J$1:$J$65536),0)</f>
        <v>1629</v>
      </c>
      <c r="O3093" s="3">
        <f>IFERROR(_xlfn.XLOOKUP(B3093,[10]Sheet1!$H$1:$H$65536,[10]Sheet1!$J$1:$J$65536),0)</f>
        <v>1872</v>
      </c>
      <c r="P3093" s="3">
        <f>IFERROR(_xlfn.XLOOKUP(B3093,[11]Sheet1!$H$1:$H$65536,[11]Sheet1!$J$1:$J$65536),0)</f>
        <v>2199</v>
      </c>
      <c r="Q3093" s="3">
        <f>IFERROR(_xlfn.XLOOKUP(B3093,[12]Sheet1!$H$1:$H$65536,[12]Sheet1!$J$1:$J$65536),0)</f>
        <v>2503</v>
      </c>
      <c r="R3093" s="3">
        <f>IFERROR(_xlfn.XLOOKUP(B3093,[13]Sheet1!$H$1:$H$65536,[13]Sheet1!$J$1:$J$65536),)</f>
        <v>2768</v>
      </c>
      <c r="S3093" s="3">
        <f>IFERROR(_xlfn.XLOOKUP(B3093,[14]Sheet1!$H$1:$H$65536,[14]Sheet1!$K$1:$K$65536),0)</f>
        <v>3276</v>
      </c>
      <c r="T3093" s="3">
        <f>IFERROR(_xlfn.XLOOKUP(B3093,[15]Sheet1!$H$1:$H$65536,[15]Sheet1!$J$1:$J$65536),0)</f>
        <v>3624</v>
      </c>
      <c r="U3093" s="3">
        <f>IFERROR(_xlfn.XLOOKUP(B3093,[16]Sheet1!$H$1:$H$65536,[16]Sheet1!$J$1:$J$65536),0)</f>
        <v>4026</v>
      </c>
      <c r="V3093" s="3">
        <f>IFERROR(_xlfn.XLOOKUP(B3093,[17]Sheet1!$H$1:$H$65536,[17]Sheet1!$J$1:$J$65536),0)</f>
        <v>4290</v>
      </c>
      <c r="W3093" s="3">
        <f>IFERROR(_xlfn.XLOOKUP(B3093,[18]Sheet1!$H$1:$H$65536,[18]Sheet1!$J$1:$J$65536),0)</f>
        <v>4445</v>
      </c>
      <c r="X3093" s="3">
        <f>IFERROR(_xlfn.XLOOKUP(B3093,[19]Sheet1!$H$1:$H$65536,[19]Sheet1!$J$1:$J$65536),0)</f>
        <v>1695</v>
      </c>
      <c r="Y3093" s="3">
        <f>IFERROR(_xlfn.XLOOKUP(B3093,[20]Sheet1!$H$1:$H$65536,[20]Sheet1!$J$1:$J$65536),0)</f>
        <v>1987</v>
      </c>
      <c r="Z3093" s="3">
        <f>IFERROR(_xlfn.XLOOKUP(B3093,[21]Sheet1!$H$1:$H$65536,[21]Sheet1!$J$1:$J$65536),0)</f>
        <v>2232</v>
      </c>
    </row>
    <row r="3094" spans="1:26" x14ac:dyDescent="0.3">
      <c r="A3094" s="2" t="str">
        <f t="shared" si="48"/>
        <v>P1</v>
      </c>
      <c r="B3094" s="1" t="s">
        <v>5210</v>
      </c>
      <c r="C3094" s="23" t="str">
        <f>_xlfn.XLOOKUP(B3094,IP구분!A:A,IP구분!C:C)</f>
        <v>타요</v>
      </c>
      <c r="D3094" s="1" t="s">
        <v>5211</v>
      </c>
      <c r="E3094" s="7">
        <f>IFERROR(_xlfn.XLOOKUP(B3094,단가!A:A,단가!C:C),0)</f>
        <v>1673</v>
      </c>
      <c r="F3094" s="3">
        <f>IFERROR(_xlfn.XLOOKUP(B3094,'[1]2609 재고'!$I$1:$I$65536,'[1]2609 재고'!$K$1:$K$65536),0)</f>
        <v>766</v>
      </c>
      <c r="G3094" s="3">
        <f>IFERROR(_xlfn.XLOOKUP(B3094,[2]Sheet1!$H$1:$H$65536,[2]Sheet1!$K$1:$K$65536),0)</f>
        <v>835</v>
      </c>
      <c r="H3094" s="3">
        <f>IFERROR(_xlfn.XLOOKUP(B3094,[3]Sheet1!$H$1:$H$65536,[3]Sheet1!$J$1:$J$65536),0)</f>
        <v>948</v>
      </c>
      <c r="I3094" s="3">
        <f>IFERROR(_xlfn.XLOOKUP(B3094,[4]Sheet1!$H$1:$H$65536,[4]Sheet1!$J$1:$J$65536),0)</f>
        <v>1031</v>
      </c>
      <c r="J3094" s="3">
        <f>IFERROR(_xlfn.XLOOKUP(B3094,[5]Sheet1!$H$1:$H$65536,[5]Sheet1!$J$1:$J$65536),0)</f>
        <v>1099</v>
      </c>
      <c r="K3094" s="3">
        <f>IFERROR(_xlfn.XLOOKUP(B3094,[6]Sheet1!$H$1:$H$65536,[6]Sheet1!$J$1:$J$65536),0)</f>
        <v>1166</v>
      </c>
      <c r="L3094" s="3">
        <f>IFERROR(_xlfn.XLOOKUP(B3094,[7]Sheet1!$H$1:$H$65536,[7]Sheet1!$J$1:$J$65536),0)</f>
        <v>148</v>
      </c>
      <c r="M3094" s="3">
        <f>IFERROR(_xlfn.XLOOKUP(B3094,[8]Sheet1!$H$1:$H$65536,[8]Sheet1!$J$1:$J$65536),0)</f>
        <v>236</v>
      </c>
      <c r="N3094" s="3">
        <f>IFERROR(_xlfn.XLOOKUP(B3094,[9]Sheet1!$H$1:$H$65536,[9]Sheet1!$J$1:$J$65536),0)</f>
        <v>290</v>
      </c>
      <c r="O3094" s="3">
        <f>IFERROR(_xlfn.XLOOKUP(B3094,[10]Sheet1!$H$1:$H$65536,[10]Sheet1!$J$1:$J$65536),0)</f>
        <v>409</v>
      </c>
      <c r="P3094" s="3">
        <f>IFERROR(_xlfn.XLOOKUP(B3094,[11]Sheet1!$H$1:$H$65536,[11]Sheet1!$J$1:$J$65536),0)</f>
        <v>481</v>
      </c>
      <c r="Q3094" s="3">
        <f>IFERROR(_xlfn.XLOOKUP(B3094,[12]Sheet1!$H$1:$H$65536,[12]Sheet1!$J$1:$J$65536),0)</f>
        <v>547</v>
      </c>
      <c r="R3094" s="3">
        <f>IFERROR(_xlfn.XLOOKUP(B3094,[13]Sheet1!$H$1:$H$65536,[13]Sheet1!$J$1:$J$65536),)</f>
        <v>613</v>
      </c>
      <c r="S3094" s="3">
        <f>IFERROR(_xlfn.XLOOKUP(B3094,[14]Sheet1!$H$1:$H$65536,[14]Sheet1!$K$1:$K$65536),0)</f>
        <v>693</v>
      </c>
      <c r="T3094" s="3">
        <f>IFERROR(_xlfn.XLOOKUP(B3094,[15]Sheet1!$H$1:$H$65536,[15]Sheet1!$J$1:$J$65536),0)</f>
        <v>770</v>
      </c>
      <c r="U3094" s="3">
        <f>IFERROR(_xlfn.XLOOKUP(B3094,[16]Sheet1!$H$1:$H$65536,[16]Sheet1!$J$1:$J$65536),0)</f>
        <v>837</v>
      </c>
      <c r="V3094" s="3">
        <f>IFERROR(_xlfn.XLOOKUP(B3094,[17]Sheet1!$H$1:$H$65536,[17]Sheet1!$J$1:$J$65536),0)</f>
        <v>893</v>
      </c>
      <c r="W3094" s="3">
        <f>IFERROR(_xlfn.XLOOKUP(B3094,[18]Sheet1!$H$1:$H$65536,[18]Sheet1!$J$1:$J$65536),0)</f>
        <v>966</v>
      </c>
      <c r="X3094" s="3">
        <f>IFERROR(_xlfn.XLOOKUP(B3094,[19]Sheet1!$H$1:$H$65536,[19]Sheet1!$J$1:$J$65536),0)</f>
        <v>1094</v>
      </c>
      <c r="Y3094" s="3">
        <f>IFERROR(_xlfn.XLOOKUP(B3094,[20]Sheet1!$H$1:$H$65536,[20]Sheet1!$J$1:$J$65536),0)</f>
        <v>114</v>
      </c>
      <c r="Z3094" s="3">
        <f>IFERROR(_xlfn.XLOOKUP(B3094,[21]Sheet1!$H$1:$H$65536,[21]Sheet1!$J$1:$J$65536),0)</f>
        <v>214</v>
      </c>
    </row>
    <row r="3095" spans="1:26" x14ac:dyDescent="0.3">
      <c r="A3095" s="2" t="str">
        <f t="shared" si="48"/>
        <v>X1</v>
      </c>
      <c r="B3095" s="1" t="s">
        <v>5142</v>
      </c>
      <c r="C3095" s="23" t="str">
        <f>_xlfn.XLOOKUP(B3095,IP구분!A:A,IP구분!C:C)</f>
        <v>타요</v>
      </c>
      <c r="D3095" s="1" t="s">
        <v>5143</v>
      </c>
      <c r="E3095" s="7" t="str">
        <f>IFERROR(_xlfn.XLOOKUP(B3095,단가!A:A,단가!C:C),0)</f>
        <v xml:space="preserve">                     -</v>
      </c>
      <c r="F3095" s="3">
        <f>IFERROR(_xlfn.XLOOKUP(B3095,'[1]2609 재고'!$I$1:$I$65536,'[1]2609 재고'!$K$1:$K$65536),0)</f>
        <v>0</v>
      </c>
      <c r="G3095" s="3">
        <f>IFERROR(_xlfn.XLOOKUP(B3095,[2]Sheet1!$H$1:$H$65536,[2]Sheet1!$K$1:$K$65536),0)</f>
        <v>0</v>
      </c>
      <c r="H3095" s="3">
        <f>IFERROR(_xlfn.XLOOKUP(B3095,[3]Sheet1!$H$1:$H$65536,[3]Sheet1!$J$1:$J$65536),0)</f>
        <v>0</v>
      </c>
      <c r="I3095" s="3">
        <f>IFERROR(_xlfn.XLOOKUP(B3095,[4]Sheet1!$H$1:$H$65536,[4]Sheet1!$J$1:$J$65536),0)</f>
        <v>0</v>
      </c>
      <c r="J3095" s="3">
        <f>IFERROR(_xlfn.XLOOKUP(B3095,[5]Sheet1!$H$1:$H$65536,[5]Sheet1!$J$1:$J$65536),0)</f>
        <v>0</v>
      </c>
      <c r="K3095" s="3">
        <f>IFERROR(_xlfn.XLOOKUP(B3095,[6]Sheet1!$H$1:$H$65536,[6]Sheet1!$J$1:$J$65536),0)</f>
        <v>0</v>
      </c>
      <c r="L3095" s="3">
        <f>IFERROR(_xlfn.XLOOKUP(B3095,[7]Sheet1!$H$1:$H$65536,[7]Sheet1!$J$1:$J$65536),0)</f>
        <v>0</v>
      </c>
      <c r="M3095" s="3">
        <f>IFERROR(_xlfn.XLOOKUP(B3095,[8]Sheet1!$H$1:$H$65536,[8]Sheet1!$J$1:$J$65536),0)</f>
        <v>0</v>
      </c>
      <c r="N3095" s="3">
        <f>IFERROR(_xlfn.XLOOKUP(B3095,[9]Sheet1!$H$1:$H$65536,[9]Sheet1!$J$1:$J$65536),0)</f>
        <v>0</v>
      </c>
      <c r="O3095" s="3">
        <f>IFERROR(_xlfn.XLOOKUP(B3095,[10]Sheet1!$H$1:$H$65536,[10]Sheet1!$J$1:$J$65536),0)</f>
        <v>0</v>
      </c>
      <c r="P3095" s="3">
        <f>IFERROR(_xlfn.XLOOKUP(B3095,[11]Sheet1!$H$1:$H$65536,[11]Sheet1!$J$1:$J$65536),0)</f>
        <v>0</v>
      </c>
      <c r="Q3095" s="3">
        <f>IFERROR(_xlfn.XLOOKUP(B3095,[12]Sheet1!$H$1:$H$65536,[12]Sheet1!$J$1:$J$65536),0)</f>
        <v>0</v>
      </c>
      <c r="R3095" s="3">
        <f>IFERROR(_xlfn.XLOOKUP(B3095,[13]Sheet1!$H$1:$H$65536,[13]Sheet1!$J$1:$J$65536),)</f>
        <v>0</v>
      </c>
      <c r="S3095" s="3">
        <f>IFERROR(_xlfn.XLOOKUP(B3095,[14]Sheet1!$H$1:$H$65536,[14]Sheet1!$K$1:$K$65536),0)</f>
        <v>0</v>
      </c>
      <c r="T3095" s="3">
        <f>IFERROR(_xlfn.XLOOKUP(B3095,[15]Sheet1!$H$1:$H$65536,[15]Sheet1!$J$1:$J$65536),0)</f>
        <v>0</v>
      </c>
      <c r="U3095" s="3">
        <f>IFERROR(_xlfn.XLOOKUP(B3095,[16]Sheet1!$H$1:$H$65536,[16]Sheet1!$J$1:$J$65536),0)</f>
        <v>0</v>
      </c>
      <c r="V3095" s="3">
        <f>IFERROR(_xlfn.XLOOKUP(B3095,[17]Sheet1!$H$1:$H$65536,[17]Sheet1!$J$1:$J$65536),0)</f>
        <v>0</v>
      </c>
      <c r="W3095" s="3">
        <f>IFERROR(_xlfn.XLOOKUP(B3095,[18]Sheet1!$H$1:$H$65536,[18]Sheet1!$J$1:$J$65536),0)</f>
        <v>0</v>
      </c>
      <c r="X3095" s="3">
        <f>IFERROR(_xlfn.XLOOKUP(B3095,[19]Sheet1!$H$1:$H$65536,[19]Sheet1!$J$1:$J$65536),0)</f>
        <v>0</v>
      </c>
      <c r="Y3095" s="3">
        <f>IFERROR(_xlfn.XLOOKUP(B3095,[20]Sheet1!$H$1:$H$65536,[20]Sheet1!$J$1:$J$65536),0)</f>
        <v>0</v>
      </c>
      <c r="Z3095" s="3">
        <f>IFERROR(_xlfn.XLOOKUP(B3095,[21]Sheet1!$H$1:$H$65536,[21]Sheet1!$J$1:$J$65536),0)</f>
        <v>0</v>
      </c>
    </row>
    <row r="3096" spans="1:26" x14ac:dyDescent="0.3">
      <c r="A3096" s="2" t="str">
        <f t="shared" si="48"/>
        <v>T1</v>
      </c>
      <c r="B3096" s="1" t="s">
        <v>5108</v>
      </c>
      <c r="C3096" s="23" t="str">
        <f>_xlfn.XLOOKUP(B3096,IP구분!A:A,IP구분!C:C)</f>
        <v>타요</v>
      </c>
      <c r="D3096" s="1" t="s">
        <v>5109</v>
      </c>
      <c r="E3096" s="7">
        <f>IFERROR(_xlfn.XLOOKUP(B3096,단가!A:A,단가!C:C),0)</f>
        <v>2048</v>
      </c>
      <c r="F3096" s="3">
        <f>IFERROR(_xlfn.XLOOKUP(B3096,'[1]2609 재고'!$I$1:$I$65536,'[1]2609 재고'!$K$1:$K$65536),0)</f>
        <v>2767</v>
      </c>
      <c r="G3096" s="3">
        <f>IFERROR(_xlfn.XLOOKUP(B3096,[2]Sheet1!$H$1:$H$65536,[2]Sheet1!$K$1:$K$65536),0)</f>
        <v>3127</v>
      </c>
      <c r="H3096" s="3">
        <f>IFERROR(_xlfn.XLOOKUP(B3096,[3]Sheet1!$H$1:$H$65536,[3]Sheet1!$J$1:$J$65536),0)</f>
        <v>327</v>
      </c>
      <c r="I3096" s="3">
        <f>IFERROR(_xlfn.XLOOKUP(B3096,[4]Sheet1!$H$1:$H$65536,[4]Sheet1!$J$1:$J$65536),0)</f>
        <v>871</v>
      </c>
      <c r="J3096" s="3">
        <f>IFERROR(_xlfn.XLOOKUP(B3096,[5]Sheet1!$H$1:$H$65536,[5]Sheet1!$J$1:$J$65536),0)</f>
        <v>1039</v>
      </c>
      <c r="K3096" s="3">
        <f>IFERROR(_xlfn.XLOOKUP(B3096,[6]Sheet1!$H$1:$H$65536,[6]Sheet1!$J$1:$J$65536),0)</f>
        <v>1415</v>
      </c>
      <c r="L3096" s="3">
        <f>IFERROR(_xlfn.XLOOKUP(B3096,[7]Sheet1!$H$1:$H$65536,[7]Sheet1!$J$1:$J$65536),0)</f>
        <v>1751</v>
      </c>
      <c r="M3096" s="3">
        <f>IFERROR(_xlfn.XLOOKUP(B3096,[8]Sheet1!$H$1:$H$65536,[8]Sheet1!$J$1:$J$65536),0)</f>
        <v>2231</v>
      </c>
      <c r="N3096" s="3">
        <f>IFERROR(_xlfn.XLOOKUP(B3096,[9]Sheet1!$H$1:$H$65536,[9]Sheet1!$J$1:$J$65536),0)</f>
        <v>2655</v>
      </c>
      <c r="O3096" s="3">
        <f>IFERROR(_xlfn.XLOOKUP(B3096,[10]Sheet1!$H$1:$H$65536,[10]Sheet1!$J$1:$J$65536),0)</f>
        <v>2967</v>
      </c>
      <c r="P3096" s="3">
        <f>IFERROR(_xlfn.XLOOKUP(B3096,[11]Sheet1!$H$1:$H$65536,[11]Sheet1!$J$1:$J$65536),0)</f>
        <v>3511</v>
      </c>
      <c r="Q3096" s="3">
        <f>IFERROR(_xlfn.XLOOKUP(B3096,[12]Sheet1!$H$1:$H$65536,[12]Sheet1!$J$1:$J$65536),0)</f>
        <v>96</v>
      </c>
      <c r="R3096" s="3">
        <f>IFERROR(_xlfn.XLOOKUP(B3096,[13]Sheet1!$H$1:$H$65536,[13]Sheet1!$J$1:$J$65536),)</f>
        <v>392</v>
      </c>
      <c r="S3096" s="3">
        <f>IFERROR(_xlfn.XLOOKUP(B3096,[14]Sheet1!$H$1:$H$65536,[14]Sheet1!$K$1:$K$65536),0)</f>
        <v>896</v>
      </c>
      <c r="T3096" s="3">
        <f>IFERROR(_xlfn.XLOOKUP(B3096,[15]Sheet1!$H$1:$H$65536,[15]Sheet1!$J$1:$J$65536),0)</f>
        <v>1208</v>
      </c>
      <c r="U3096" s="3">
        <f>IFERROR(_xlfn.XLOOKUP(B3096,[16]Sheet1!$H$1:$H$65536,[16]Sheet1!$J$1:$J$65536),0)</f>
        <v>1469</v>
      </c>
      <c r="V3096" s="3">
        <f>IFERROR(_xlfn.XLOOKUP(B3096,[17]Sheet1!$H$1:$H$65536,[17]Sheet1!$J$1:$J$65536),0)</f>
        <v>1685</v>
      </c>
      <c r="W3096" s="3">
        <f>IFERROR(_xlfn.XLOOKUP(B3096,[18]Sheet1!$H$1:$H$65536,[18]Sheet1!$J$1:$J$65536),0)</f>
        <v>2113</v>
      </c>
      <c r="X3096" s="3">
        <f>IFERROR(_xlfn.XLOOKUP(B3096,[19]Sheet1!$H$1:$H$65536,[19]Sheet1!$J$1:$J$65536),0)</f>
        <v>1</v>
      </c>
      <c r="Y3096" s="3">
        <f>IFERROR(_xlfn.XLOOKUP(B3096,[20]Sheet1!$H$1:$H$65536,[20]Sheet1!$J$1:$J$65536),0)</f>
        <v>42</v>
      </c>
      <c r="Z3096" s="3">
        <f>IFERROR(_xlfn.XLOOKUP(B3096,[21]Sheet1!$H$1:$H$65536,[21]Sheet1!$J$1:$J$65536),0)</f>
        <v>514</v>
      </c>
    </row>
    <row r="3097" spans="1:26" x14ac:dyDescent="0.3">
      <c r="A3097" s="2" t="str">
        <f t="shared" si="48"/>
        <v>T1</v>
      </c>
      <c r="B3097" s="1" t="s">
        <v>5110</v>
      </c>
      <c r="C3097" s="23" t="str">
        <f>_xlfn.XLOOKUP(B3097,IP구분!A:A,IP구분!C:C)</f>
        <v>타요</v>
      </c>
      <c r="D3097" s="1" t="s">
        <v>5111</v>
      </c>
      <c r="E3097" s="7">
        <f>IFERROR(_xlfn.XLOOKUP(B3097,단가!A:A,단가!C:C),0)</f>
        <v>2262</v>
      </c>
      <c r="F3097" s="3">
        <f>IFERROR(_xlfn.XLOOKUP(B3097,'[1]2609 재고'!$I$1:$I$65536,'[1]2609 재고'!$K$1:$K$65536),0)</f>
        <v>2038</v>
      </c>
      <c r="G3097" s="3">
        <f>IFERROR(_xlfn.XLOOKUP(B3097,[2]Sheet1!$H$1:$H$65536,[2]Sheet1!$K$1:$K$65536),0)</f>
        <v>2350</v>
      </c>
      <c r="H3097" s="3">
        <f>IFERROR(_xlfn.XLOOKUP(B3097,[3]Sheet1!$H$1:$H$65536,[3]Sheet1!$J$1:$J$65536),0)</f>
        <v>2454</v>
      </c>
      <c r="I3097" s="3">
        <f>IFERROR(_xlfn.XLOOKUP(B3097,[4]Sheet1!$H$1:$H$65536,[4]Sheet1!$J$1:$J$65536),0)</f>
        <v>3030</v>
      </c>
      <c r="J3097" s="3">
        <f>IFERROR(_xlfn.XLOOKUP(B3097,[5]Sheet1!$H$1:$H$65536,[5]Sheet1!$J$1:$J$65536),0)</f>
        <v>3094</v>
      </c>
      <c r="K3097" s="3">
        <f>IFERROR(_xlfn.XLOOKUP(B3097,[6]Sheet1!$H$1:$H$65536,[6]Sheet1!$J$1:$J$65536),0)</f>
        <v>3366</v>
      </c>
      <c r="L3097" s="3">
        <f>IFERROR(_xlfn.XLOOKUP(B3097,[7]Sheet1!$H$1:$H$65536,[7]Sheet1!$J$1:$J$65536),0)</f>
        <v>3614</v>
      </c>
      <c r="M3097" s="3">
        <f>IFERROR(_xlfn.XLOOKUP(B3097,[8]Sheet1!$H$1:$H$65536,[8]Sheet1!$J$1:$J$65536),0)</f>
        <v>4118</v>
      </c>
      <c r="N3097" s="3">
        <f>IFERROR(_xlfn.XLOOKUP(B3097,[9]Sheet1!$H$1:$H$65536,[9]Sheet1!$J$1:$J$65536),0)</f>
        <v>4334</v>
      </c>
      <c r="O3097" s="3">
        <f>IFERROR(_xlfn.XLOOKUP(B3097,[10]Sheet1!$H$1:$H$65536,[10]Sheet1!$J$1:$J$65536),0)</f>
        <v>1566</v>
      </c>
      <c r="P3097" s="3">
        <f>IFERROR(_xlfn.XLOOKUP(B3097,[11]Sheet1!$H$1:$H$65536,[11]Sheet1!$J$1:$J$65536),0)</f>
        <v>1974</v>
      </c>
      <c r="Q3097" s="3">
        <f>IFERROR(_xlfn.XLOOKUP(B3097,[12]Sheet1!$H$1:$H$65536,[12]Sheet1!$J$1:$J$65536),0)</f>
        <v>2615</v>
      </c>
      <c r="R3097" s="3">
        <f>IFERROR(_xlfn.XLOOKUP(B3097,[13]Sheet1!$H$1:$H$65536,[13]Sheet1!$J$1:$J$65536),)</f>
        <v>2688</v>
      </c>
      <c r="S3097" s="3">
        <f>IFERROR(_xlfn.XLOOKUP(B3097,[14]Sheet1!$H$1:$H$65536,[14]Sheet1!$K$1:$K$65536),0)</f>
        <v>2856</v>
      </c>
      <c r="T3097" s="3">
        <f>IFERROR(_xlfn.XLOOKUP(B3097,[15]Sheet1!$H$1:$H$65536,[15]Sheet1!$J$1:$J$65536),0)</f>
        <v>3030</v>
      </c>
      <c r="U3097" s="3">
        <f>IFERROR(_xlfn.XLOOKUP(B3097,[16]Sheet1!$H$1:$H$65536,[16]Sheet1!$J$1:$J$65536),0)</f>
        <v>3189</v>
      </c>
      <c r="V3097" s="3">
        <f>IFERROR(_xlfn.XLOOKUP(B3097,[17]Sheet1!$H$1:$H$65536,[17]Sheet1!$J$1:$J$65536),0)</f>
        <v>277</v>
      </c>
      <c r="W3097" s="3">
        <f>IFERROR(_xlfn.XLOOKUP(B3097,[18]Sheet1!$H$1:$H$65536,[18]Sheet1!$J$1:$J$65536),0)</f>
        <v>709</v>
      </c>
      <c r="X3097" s="3">
        <f>IFERROR(_xlfn.XLOOKUP(B3097,[19]Sheet1!$H$1:$H$65536,[19]Sheet1!$J$1:$J$65536),0)</f>
        <v>1093</v>
      </c>
      <c r="Y3097" s="3">
        <f>IFERROR(_xlfn.XLOOKUP(B3097,[20]Sheet1!$H$1:$H$65536,[20]Sheet1!$J$1:$J$65536),0)</f>
        <v>1398</v>
      </c>
      <c r="Z3097" s="3">
        <f>IFERROR(_xlfn.XLOOKUP(B3097,[21]Sheet1!$H$1:$H$65536,[21]Sheet1!$J$1:$J$65536),0)</f>
        <v>1846</v>
      </c>
    </row>
    <row r="3098" spans="1:26" x14ac:dyDescent="0.3">
      <c r="A3098" s="2" t="str">
        <f t="shared" si="48"/>
        <v>X1</v>
      </c>
      <c r="B3098" s="1" t="s">
        <v>6601</v>
      </c>
      <c r="C3098" s="23" t="str">
        <f>_xlfn.XLOOKUP(B3098,IP구분!A:A,IP구분!C:C)</f>
        <v>타요</v>
      </c>
      <c r="D3098" s="1" t="s">
        <v>6602</v>
      </c>
      <c r="E3098" s="7" t="str">
        <f>IFERROR(_xlfn.XLOOKUP(B3098,단가!A:A,단가!C:C),0)</f>
        <v xml:space="preserve">                     -</v>
      </c>
      <c r="F3098" s="3">
        <f>IFERROR(_xlfn.XLOOKUP(B3098,'[1]2609 재고'!$I$1:$I$65536,'[1]2609 재고'!$K$1:$K$65536),0)</f>
        <v>0</v>
      </c>
      <c r="G3098" s="3">
        <f>IFERROR(_xlfn.XLOOKUP(B3098,[2]Sheet1!$H$1:$H$65536,[2]Sheet1!$K$1:$K$65536),0)</f>
        <v>0</v>
      </c>
      <c r="H3098" s="3">
        <f>IFERROR(_xlfn.XLOOKUP(B3098,[3]Sheet1!$H$1:$H$65536,[3]Sheet1!$J$1:$J$65536),0)</f>
        <v>0</v>
      </c>
      <c r="I3098" s="3">
        <f>IFERROR(_xlfn.XLOOKUP(B3098,[4]Sheet1!$H$1:$H$65536,[4]Sheet1!$J$1:$J$65536),0)</f>
        <v>0</v>
      </c>
      <c r="J3098" s="3">
        <f>IFERROR(_xlfn.XLOOKUP(B3098,[5]Sheet1!$H$1:$H$65536,[5]Sheet1!$J$1:$J$65536),0)</f>
        <v>0</v>
      </c>
      <c r="K3098" s="3">
        <f>IFERROR(_xlfn.XLOOKUP(B3098,[6]Sheet1!$H$1:$H$65536,[6]Sheet1!$J$1:$J$65536),0)</f>
        <v>0</v>
      </c>
      <c r="L3098" s="3">
        <f>IFERROR(_xlfn.XLOOKUP(B3098,[7]Sheet1!$H$1:$H$65536,[7]Sheet1!$J$1:$J$65536),0)</f>
        <v>0</v>
      </c>
      <c r="M3098" s="3">
        <f>IFERROR(_xlfn.XLOOKUP(B3098,[8]Sheet1!$H$1:$H$65536,[8]Sheet1!$J$1:$J$65536),0)</f>
        <v>0</v>
      </c>
      <c r="N3098" s="3">
        <f>IFERROR(_xlfn.XLOOKUP(B3098,[9]Sheet1!$H$1:$H$65536,[9]Sheet1!$J$1:$J$65536),0)</f>
        <v>0</v>
      </c>
      <c r="O3098" s="3">
        <f>IFERROR(_xlfn.XLOOKUP(B3098,[10]Sheet1!$H$1:$H$65536,[10]Sheet1!$J$1:$J$65536),0)</f>
        <v>0</v>
      </c>
      <c r="P3098" s="3">
        <f>IFERROR(_xlfn.XLOOKUP(B3098,[11]Sheet1!$H$1:$H$65536,[11]Sheet1!$J$1:$J$65536),0)</f>
        <v>0</v>
      </c>
      <c r="Q3098" s="3">
        <f>IFERROR(_xlfn.XLOOKUP(B3098,[12]Sheet1!$H$1:$H$65536,[12]Sheet1!$J$1:$J$65536),0)</f>
        <v>0</v>
      </c>
      <c r="R3098" s="3">
        <f>IFERROR(_xlfn.XLOOKUP(B3098,[13]Sheet1!$H$1:$H$65536,[13]Sheet1!$J$1:$J$65536),)</f>
        <v>0</v>
      </c>
      <c r="S3098" s="3">
        <f>IFERROR(_xlfn.XLOOKUP(B3098,[14]Sheet1!$H$1:$H$65536,[14]Sheet1!$K$1:$K$65536),0)</f>
        <v>0</v>
      </c>
      <c r="T3098" s="3">
        <f>IFERROR(_xlfn.XLOOKUP(B3098,[15]Sheet1!$H$1:$H$65536,[15]Sheet1!$J$1:$J$65536),0)</f>
        <v>0</v>
      </c>
      <c r="U3098" s="3">
        <f>IFERROR(_xlfn.XLOOKUP(B3098,[16]Sheet1!$H$1:$H$65536,[16]Sheet1!$J$1:$J$65536),0)</f>
        <v>0</v>
      </c>
      <c r="V3098" s="3">
        <f>IFERROR(_xlfn.XLOOKUP(B3098,[17]Sheet1!$H$1:$H$65536,[17]Sheet1!$J$1:$J$65536),0)</f>
        <v>0</v>
      </c>
      <c r="W3098" s="3">
        <f>IFERROR(_xlfn.XLOOKUP(B3098,[18]Sheet1!$H$1:$H$65536,[18]Sheet1!$J$1:$J$65536),0)</f>
        <v>0</v>
      </c>
      <c r="X3098" s="3">
        <f>IFERROR(_xlfn.XLOOKUP(B3098,[19]Sheet1!$H$1:$H$65536,[19]Sheet1!$J$1:$J$65536),0)</f>
        <v>2000</v>
      </c>
      <c r="Y3098" s="3">
        <f>IFERROR(_xlfn.XLOOKUP(B3098,[20]Sheet1!$H$1:$H$65536,[20]Sheet1!$J$1:$J$65536),0)</f>
        <v>0</v>
      </c>
      <c r="Z3098" s="3">
        <f>IFERROR(_xlfn.XLOOKUP(B3098,[21]Sheet1!$H$1:$H$65536,[21]Sheet1!$J$1:$J$65536),0)</f>
        <v>0</v>
      </c>
    </row>
    <row r="3099" spans="1:26" x14ac:dyDescent="0.3">
      <c r="A3099" s="2" t="str">
        <f t="shared" si="48"/>
        <v>T1</v>
      </c>
      <c r="B3099" s="1" t="s">
        <v>5252</v>
      </c>
      <c r="C3099" s="23" t="str">
        <f>_xlfn.XLOOKUP(B3099,IP구분!A:A,IP구분!C:C)</f>
        <v>타요</v>
      </c>
      <c r="D3099" s="1" t="s">
        <v>5253</v>
      </c>
      <c r="E3099" s="7">
        <f>IFERROR(_xlfn.XLOOKUP(B3099,단가!A:A,단가!C:C),0)</f>
        <v>2152</v>
      </c>
      <c r="F3099" s="3">
        <f>IFERROR(_xlfn.XLOOKUP(B3099,'[1]2609 재고'!$I$1:$I$65536,'[1]2609 재고'!$K$1:$K$65536),0)</f>
        <v>2</v>
      </c>
      <c r="G3099" s="3">
        <f>IFERROR(_xlfn.XLOOKUP(B3099,[2]Sheet1!$H$1:$H$65536,[2]Sheet1!$K$1:$K$65536),0)</f>
        <v>146</v>
      </c>
      <c r="H3099" s="3">
        <f>IFERROR(_xlfn.XLOOKUP(B3099,[3]Sheet1!$H$1:$H$65536,[3]Sheet1!$J$1:$J$65536),0)</f>
        <v>442</v>
      </c>
      <c r="I3099" s="3">
        <f>IFERROR(_xlfn.XLOOKUP(B3099,[4]Sheet1!$H$1:$H$65536,[4]Sheet1!$J$1:$J$65536),0)</f>
        <v>1019</v>
      </c>
      <c r="J3099" s="3">
        <f>IFERROR(_xlfn.XLOOKUP(B3099,[5]Sheet1!$H$1:$H$65536,[5]Sheet1!$J$1:$J$65536),0)</f>
        <v>1387</v>
      </c>
      <c r="K3099" s="3">
        <f>IFERROR(_xlfn.XLOOKUP(B3099,[6]Sheet1!$H$1:$H$65536,[6]Sheet1!$J$1:$J$65536),0)</f>
        <v>1787</v>
      </c>
      <c r="L3099" s="3">
        <f>IFERROR(_xlfn.XLOOKUP(B3099,[7]Sheet1!$H$1:$H$65536,[7]Sheet1!$J$1:$J$65536),0)</f>
        <v>2331</v>
      </c>
      <c r="M3099" s="3">
        <f>IFERROR(_xlfn.XLOOKUP(B3099,[8]Sheet1!$H$1:$H$65536,[8]Sheet1!$J$1:$J$65536),0)</f>
        <v>2923</v>
      </c>
      <c r="N3099" s="3">
        <f>IFERROR(_xlfn.XLOOKUP(B3099,[9]Sheet1!$H$1:$H$65536,[9]Sheet1!$J$1:$J$65536),0)</f>
        <v>3259</v>
      </c>
      <c r="O3099" s="3">
        <f>IFERROR(_xlfn.XLOOKUP(B3099,[10]Sheet1!$H$1:$H$65536,[10]Sheet1!$J$1:$J$65536),0)</f>
        <v>1139</v>
      </c>
      <c r="P3099" s="3">
        <f>IFERROR(_xlfn.XLOOKUP(B3099,[11]Sheet1!$H$1:$H$65536,[11]Sheet1!$J$1:$J$65536),0)</f>
        <v>1699</v>
      </c>
      <c r="Q3099" s="3">
        <f>IFERROR(_xlfn.XLOOKUP(B3099,[12]Sheet1!$H$1:$H$65536,[12]Sheet1!$J$1:$J$65536),0)</f>
        <v>2371</v>
      </c>
      <c r="R3099" s="3">
        <f>IFERROR(_xlfn.XLOOKUP(B3099,[13]Sheet1!$H$1:$H$65536,[13]Sheet1!$J$1:$J$65536),)</f>
        <v>2717</v>
      </c>
      <c r="S3099" s="3">
        <f>IFERROR(_xlfn.XLOOKUP(B3099,[14]Sheet1!$H$1:$H$65536,[14]Sheet1!$K$1:$K$65536),0)</f>
        <v>3310</v>
      </c>
      <c r="T3099" s="3">
        <f>IFERROR(_xlfn.XLOOKUP(B3099,[15]Sheet1!$H$1:$H$65536,[15]Sheet1!$J$1:$J$65536),0)</f>
        <v>1134</v>
      </c>
      <c r="U3099" s="3">
        <f>IFERROR(_xlfn.XLOOKUP(B3099,[16]Sheet1!$H$1:$H$65536,[16]Sheet1!$J$1:$J$65536),0)</f>
        <v>1490</v>
      </c>
      <c r="V3099" s="3">
        <f>IFERROR(_xlfn.XLOOKUP(B3099,[17]Sheet1!$H$1:$H$65536,[17]Sheet1!$J$1:$J$65536),0)</f>
        <v>1764</v>
      </c>
      <c r="W3099" s="3">
        <f>IFERROR(_xlfn.XLOOKUP(B3099,[18]Sheet1!$H$1:$H$65536,[18]Sheet1!$J$1:$J$65536),0)</f>
        <v>2268</v>
      </c>
      <c r="X3099" s="3">
        <f>IFERROR(_xlfn.XLOOKUP(B3099,[19]Sheet1!$H$1:$H$65536,[19]Sheet1!$J$1:$J$65536),0)</f>
        <v>2764</v>
      </c>
      <c r="Y3099" s="3">
        <f>IFERROR(_xlfn.XLOOKUP(B3099,[20]Sheet1!$H$1:$H$65536,[20]Sheet1!$J$1:$J$65536),0)</f>
        <v>3178</v>
      </c>
      <c r="Z3099" s="3">
        <f>IFERROR(_xlfn.XLOOKUP(B3099,[21]Sheet1!$H$1:$H$65536,[21]Sheet1!$J$1:$J$65536),0)</f>
        <v>3834</v>
      </c>
    </row>
    <row r="3100" spans="1:26" x14ac:dyDescent="0.3">
      <c r="A3100" s="2" t="str">
        <f t="shared" si="48"/>
        <v>X1</v>
      </c>
      <c r="B3100" s="1" t="s">
        <v>5254</v>
      </c>
      <c r="C3100" s="23" t="str">
        <f>_xlfn.XLOOKUP(B3100,IP구분!A:A,IP구분!C:C)</f>
        <v>타요</v>
      </c>
      <c r="D3100" s="1" t="s">
        <v>5255</v>
      </c>
      <c r="E3100" s="7">
        <f>IFERROR(_xlfn.XLOOKUP(B3100,단가!A:A,단가!C:C),0)</f>
        <v>1738</v>
      </c>
      <c r="F3100" s="3">
        <f>IFERROR(_xlfn.XLOOKUP(B3100,'[1]2609 재고'!$I$1:$I$65536,'[1]2609 재고'!$K$1:$K$65536),0)</f>
        <v>200</v>
      </c>
      <c r="G3100" s="3">
        <f>IFERROR(_xlfn.XLOOKUP(B3100,[2]Sheet1!$H$1:$H$65536,[2]Sheet1!$K$1:$K$65536),0)</f>
        <v>200</v>
      </c>
      <c r="H3100" s="3">
        <f>IFERROR(_xlfn.XLOOKUP(B3100,[3]Sheet1!$H$1:$H$65536,[3]Sheet1!$J$1:$J$65536),0)</f>
        <v>200</v>
      </c>
      <c r="I3100" s="3">
        <f>IFERROR(_xlfn.XLOOKUP(B3100,[4]Sheet1!$H$1:$H$65536,[4]Sheet1!$J$1:$J$65536),0)</f>
        <v>200</v>
      </c>
      <c r="J3100" s="3">
        <f>IFERROR(_xlfn.XLOOKUP(B3100,[5]Sheet1!$H$1:$H$65536,[5]Sheet1!$J$1:$J$65536),0)</f>
        <v>200</v>
      </c>
      <c r="K3100" s="3">
        <f>IFERROR(_xlfn.XLOOKUP(B3100,[6]Sheet1!$H$1:$H$65536,[6]Sheet1!$J$1:$J$65536),0)</f>
        <v>200</v>
      </c>
      <c r="L3100" s="3">
        <f>IFERROR(_xlfn.XLOOKUP(B3100,[7]Sheet1!$H$1:$H$65536,[7]Sheet1!$J$1:$J$65536),0)</f>
        <v>200</v>
      </c>
      <c r="M3100" s="3">
        <f>IFERROR(_xlfn.XLOOKUP(B3100,[8]Sheet1!$H$1:$H$65536,[8]Sheet1!$J$1:$J$65536),0)</f>
        <v>360</v>
      </c>
      <c r="N3100" s="3">
        <f>IFERROR(_xlfn.XLOOKUP(B3100,[9]Sheet1!$H$1:$H$65536,[9]Sheet1!$J$1:$J$65536),0)</f>
        <v>360</v>
      </c>
      <c r="O3100" s="3">
        <f>IFERROR(_xlfn.XLOOKUP(B3100,[10]Sheet1!$H$1:$H$65536,[10]Sheet1!$J$1:$J$65536),0)</f>
        <v>360</v>
      </c>
      <c r="P3100" s="3">
        <f>IFERROR(_xlfn.XLOOKUP(B3100,[11]Sheet1!$H$1:$H$65536,[11]Sheet1!$J$1:$J$65536),0)</f>
        <v>360</v>
      </c>
      <c r="Q3100" s="3">
        <f>IFERROR(_xlfn.XLOOKUP(B3100,[12]Sheet1!$H$1:$H$65536,[12]Sheet1!$J$1:$J$65536),0)</f>
        <v>360</v>
      </c>
      <c r="R3100" s="3">
        <f>IFERROR(_xlfn.XLOOKUP(B3100,[13]Sheet1!$H$1:$H$65536,[13]Sheet1!$J$1:$J$65536),)</f>
        <v>0</v>
      </c>
      <c r="S3100" s="3">
        <f>IFERROR(_xlfn.XLOOKUP(B3100,[14]Sheet1!$H$1:$H$65536,[14]Sheet1!$K$1:$K$65536),0)</f>
        <v>0</v>
      </c>
      <c r="T3100" s="3">
        <f>IFERROR(_xlfn.XLOOKUP(B3100,[15]Sheet1!$H$1:$H$65536,[15]Sheet1!$J$1:$J$65536),0)</f>
        <v>0</v>
      </c>
      <c r="U3100" s="3">
        <f>IFERROR(_xlfn.XLOOKUP(B3100,[16]Sheet1!$H$1:$H$65536,[16]Sheet1!$J$1:$J$65536),0)</f>
        <v>0</v>
      </c>
      <c r="V3100" s="3">
        <f>IFERROR(_xlfn.XLOOKUP(B3100,[17]Sheet1!$H$1:$H$65536,[17]Sheet1!$J$1:$J$65536),0)</f>
        <v>0</v>
      </c>
      <c r="W3100" s="3">
        <f>IFERROR(_xlfn.XLOOKUP(B3100,[18]Sheet1!$H$1:$H$65536,[18]Sheet1!$J$1:$J$65536),0)</f>
        <v>240</v>
      </c>
      <c r="X3100" s="3">
        <f>IFERROR(_xlfn.XLOOKUP(B3100,[19]Sheet1!$H$1:$H$65536,[19]Sheet1!$J$1:$J$65536),0)</f>
        <v>0</v>
      </c>
      <c r="Y3100" s="3">
        <f>IFERROR(_xlfn.XLOOKUP(B3100,[20]Sheet1!$H$1:$H$65536,[20]Sheet1!$J$1:$J$65536),0)</f>
        <v>0</v>
      </c>
      <c r="Z3100" s="3">
        <f>IFERROR(_xlfn.XLOOKUP(B3100,[21]Sheet1!$H$1:$H$65536,[21]Sheet1!$J$1:$J$65536),0)</f>
        <v>0</v>
      </c>
    </row>
    <row r="3101" spans="1:26" x14ac:dyDescent="0.3">
      <c r="A3101" s="2" t="str">
        <f t="shared" si="48"/>
        <v>X1</v>
      </c>
      <c r="B3101" s="1" t="s">
        <v>5256</v>
      </c>
      <c r="C3101" s="23" t="str">
        <f>_xlfn.XLOOKUP(B3101,IP구분!A:A,IP구분!C:C)</f>
        <v>타요</v>
      </c>
      <c r="D3101" s="1" t="s">
        <v>5257</v>
      </c>
      <c r="E3101" s="7" t="str">
        <f>IFERROR(_xlfn.XLOOKUP(B3101,단가!A:A,단가!C:C),0)</f>
        <v xml:space="preserve">                     -</v>
      </c>
      <c r="F3101" s="3">
        <f>IFERROR(_xlfn.XLOOKUP(B3101,'[1]2609 재고'!$I$1:$I$65536,'[1]2609 재고'!$K$1:$K$65536),0)</f>
        <v>0</v>
      </c>
      <c r="G3101" s="3">
        <f>IFERROR(_xlfn.XLOOKUP(B3101,[2]Sheet1!$H$1:$H$65536,[2]Sheet1!$K$1:$K$65536),0)</f>
        <v>0</v>
      </c>
      <c r="H3101" s="3">
        <f>IFERROR(_xlfn.XLOOKUP(B3101,[3]Sheet1!$H$1:$H$65536,[3]Sheet1!$J$1:$J$65536),0)</f>
        <v>0</v>
      </c>
      <c r="I3101" s="3">
        <f>IFERROR(_xlfn.XLOOKUP(B3101,[4]Sheet1!$H$1:$H$65536,[4]Sheet1!$J$1:$J$65536),0)</f>
        <v>0</v>
      </c>
      <c r="J3101" s="3">
        <f>IFERROR(_xlfn.XLOOKUP(B3101,[5]Sheet1!$H$1:$H$65536,[5]Sheet1!$J$1:$J$65536),0)</f>
        <v>0</v>
      </c>
      <c r="K3101" s="3">
        <f>IFERROR(_xlfn.XLOOKUP(B3101,[6]Sheet1!$H$1:$H$65536,[6]Sheet1!$J$1:$J$65536),0)</f>
        <v>0</v>
      </c>
      <c r="L3101" s="3">
        <f>IFERROR(_xlfn.XLOOKUP(B3101,[7]Sheet1!$H$1:$H$65536,[7]Sheet1!$J$1:$J$65536),0)</f>
        <v>0</v>
      </c>
      <c r="M3101" s="3">
        <f>IFERROR(_xlfn.XLOOKUP(B3101,[8]Sheet1!$H$1:$H$65536,[8]Sheet1!$J$1:$J$65536),0)</f>
        <v>0</v>
      </c>
      <c r="N3101" s="3">
        <f>IFERROR(_xlfn.XLOOKUP(B3101,[9]Sheet1!$H$1:$H$65536,[9]Sheet1!$J$1:$J$65536),0)</f>
        <v>0</v>
      </c>
      <c r="O3101" s="3">
        <f>IFERROR(_xlfn.XLOOKUP(B3101,[10]Sheet1!$H$1:$H$65536,[10]Sheet1!$J$1:$J$65536),0)</f>
        <v>0</v>
      </c>
      <c r="P3101" s="3">
        <f>IFERROR(_xlfn.XLOOKUP(B3101,[11]Sheet1!$H$1:$H$65536,[11]Sheet1!$J$1:$J$65536),0)</f>
        <v>0</v>
      </c>
      <c r="Q3101" s="3">
        <f>IFERROR(_xlfn.XLOOKUP(B3101,[12]Sheet1!$H$1:$H$65536,[12]Sheet1!$J$1:$J$65536),0)</f>
        <v>0</v>
      </c>
      <c r="R3101" s="3">
        <f>IFERROR(_xlfn.XLOOKUP(B3101,[13]Sheet1!$H$1:$H$65536,[13]Sheet1!$J$1:$J$65536),)</f>
        <v>0</v>
      </c>
      <c r="S3101" s="3">
        <f>IFERROR(_xlfn.XLOOKUP(B3101,[14]Sheet1!$H$1:$H$65536,[14]Sheet1!$K$1:$K$65536),0)</f>
        <v>0</v>
      </c>
      <c r="T3101" s="3">
        <f>IFERROR(_xlfn.XLOOKUP(B3101,[15]Sheet1!$H$1:$H$65536,[15]Sheet1!$J$1:$J$65536),0)</f>
        <v>0</v>
      </c>
      <c r="U3101" s="3">
        <f>IFERROR(_xlfn.XLOOKUP(B3101,[16]Sheet1!$H$1:$H$65536,[16]Sheet1!$J$1:$J$65536),0)</f>
        <v>0</v>
      </c>
      <c r="V3101" s="3">
        <f>IFERROR(_xlfn.XLOOKUP(B3101,[17]Sheet1!$H$1:$H$65536,[17]Sheet1!$J$1:$J$65536),0)</f>
        <v>0</v>
      </c>
      <c r="W3101" s="3">
        <f>IFERROR(_xlfn.XLOOKUP(B3101,[18]Sheet1!$H$1:$H$65536,[18]Sheet1!$J$1:$J$65536),0)</f>
        <v>0</v>
      </c>
      <c r="X3101" s="3">
        <f>IFERROR(_xlfn.XLOOKUP(B3101,[19]Sheet1!$H$1:$H$65536,[19]Sheet1!$J$1:$J$65536),0)</f>
        <v>0</v>
      </c>
      <c r="Y3101" s="3">
        <f>IFERROR(_xlfn.XLOOKUP(B3101,[20]Sheet1!$H$1:$H$65536,[20]Sheet1!$J$1:$J$65536),0)</f>
        <v>0</v>
      </c>
      <c r="Z3101" s="3">
        <f>IFERROR(_xlfn.XLOOKUP(B3101,[21]Sheet1!$H$1:$H$65536,[21]Sheet1!$J$1:$J$65536),0)</f>
        <v>0</v>
      </c>
    </row>
    <row r="3102" spans="1:26" x14ac:dyDescent="0.3">
      <c r="A3102" s="2" t="str">
        <f t="shared" si="48"/>
        <v>T1</v>
      </c>
      <c r="B3102" s="1" t="s">
        <v>5138</v>
      </c>
      <c r="C3102" s="23" t="str">
        <f>_xlfn.XLOOKUP(B3102,IP구분!A:A,IP구분!C:C)</f>
        <v>타요</v>
      </c>
      <c r="D3102" s="1" t="s">
        <v>5139</v>
      </c>
      <c r="E3102" s="7">
        <f>IFERROR(_xlfn.XLOOKUP(B3102,단가!A:A,단가!C:C),0)</f>
        <v>1419</v>
      </c>
      <c r="F3102" s="3">
        <f>IFERROR(_xlfn.XLOOKUP(B3102,'[1]2609 재고'!$I$1:$I$65536,'[1]2609 재고'!$K$1:$K$65536),0)</f>
        <v>1813</v>
      </c>
      <c r="G3102" s="3">
        <f>IFERROR(_xlfn.XLOOKUP(B3102,[2]Sheet1!$H$1:$H$65536,[2]Sheet1!$K$1:$K$65536),0)</f>
        <v>2013</v>
      </c>
      <c r="H3102" s="3">
        <f>IFERROR(_xlfn.XLOOKUP(B3102,[3]Sheet1!$H$1:$H$65536,[3]Sheet1!$J$1:$J$65536),0)</f>
        <v>2253</v>
      </c>
      <c r="I3102" s="3">
        <f>IFERROR(_xlfn.XLOOKUP(B3102,[4]Sheet1!$H$1:$H$65536,[4]Sheet1!$J$1:$J$65536),0)</f>
        <v>2789</v>
      </c>
      <c r="J3102" s="3">
        <f>IFERROR(_xlfn.XLOOKUP(B3102,[5]Sheet1!$H$1:$H$65536,[5]Sheet1!$J$1:$J$65536),0)</f>
        <v>2806</v>
      </c>
      <c r="K3102" s="3">
        <f>IFERROR(_xlfn.XLOOKUP(B3102,[6]Sheet1!$H$1:$H$65536,[6]Sheet1!$J$1:$J$65536),0)</f>
        <v>2942</v>
      </c>
      <c r="L3102" s="3">
        <f>IFERROR(_xlfn.XLOOKUP(B3102,[7]Sheet1!$H$1:$H$65536,[7]Sheet1!$J$1:$J$65536),0)</f>
        <v>3175</v>
      </c>
      <c r="M3102" s="3">
        <f>IFERROR(_xlfn.XLOOKUP(B3102,[8]Sheet1!$H$1:$H$65536,[8]Sheet1!$J$1:$J$65536),0)</f>
        <v>3535</v>
      </c>
      <c r="N3102" s="3">
        <f>IFERROR(_xlfn.XLOOKUP(B3102,[9]Sheet1!$H$1:$H$65536,[9]Sheet1!$J$1:$J$65536),0)</f>
        <v>3599</v>
      </c>
      <c r="O3102" s="3">
        <f>IFERROR(_xlfn.XLOOKUP(B3102,[10]Sheet1!$H$1:$H$65536,[10]Sheet1!$J$1:$J$65536),0)</f>
        <v>3847</v>
      </c>
      <c r="P3102" s="3">
        <f>IFERROR(_xlfn.XLOOKUP(B3102,[11]Sheet1!$H$1:$H$65536,[11]Sheet1!$J$1:$J$65536),0)</f>
        <v>4383</v>
      </c>
      <c r="Q3102" s="3">
        <f>IFERROR(_xlfn.XLOOKUP(B3102,[12]Sheet1!$H$1:$H$65536,[12]Sheet1!$J$1:$J$65536),0)</f>
        <v>4863</v>
      </c>
      <c r="R3102" s="3">
        <f>IFERROR(_xlfn.XLOOKUP(B3102,[13]Sheet1!$H$1:$H$65536,[13]Sheet1!$J$1:$J$65536),)</f>
        <v>4896</v>
      </c>
      <c r="S3102" s="3">
        <f>IFERROR(_xlfn.XLOOKUP(B3102,[14]Sheet1!$H$1:$H$65536,[14]Sheet1!$K$1:$K$65536),0)</f>
        <v>4992</v>
      </c>
      <c r="T3102" s="3">
        <f>IFERROR(_xlfn.XLOOKUP(B3102,[15]Sheet1!$H$1:$H$65536,[15]Sheet1!$J$1:$J$65536),0)</f>
        <v>5136</v>
      </c>
      <c r="U3102" s="3">
        <f>IFERROR(_xlfn.XLOOKUP(B3102,[16]Sheet1!$H$1:$H$65536,[16]Sheet1!$J$1:$J$65536),0)</f>
        <v>5280</v>
      </c>
      <c r="V3102" s="3">
        <f>IFERROR(_xlfn.XLOOKUP(B3102,[17]Sheet1!$H$1:$H$65536,[17]Sheet1!$J$1:$J$65536),0)</f>
        <v>368</v>
      </c>
      <c r="W3102" s="3">
        <f>IFERROR(_xlfn.XLOOKUP(B3102,[18]Sheet1!$H$1:$H$65536,[18]Sheet1!$J$1:$J$65536),0)</f>
        <v>616</v>
      </c>
      <c r="X3102" s="3">
        <f>IFERROR(_xlfn.XLOOKUP(B3102,[19]Sheet1!$H$1:$H$65536,[19]Sheet1!$J$1:$J$65536),0)</f>
        <v>784</v>
      </c>
      <c r="Y3102" s="3">
        <f>IFERROR(_xlfn.XLOOKUP(B3102,[20]Sheet1!$H$1:$H$65536,[20]Sheet1!$J$1:$J$65536),0)</f>
        <v>897</v>
      </c>
      <c r="Z3102" s="3">
        <f>IFERROR(_xlfn.XLOOKUP(B3102,[21]Sheet1!$H$1:$H$65536,[21]Sheet1!$J$1:$J$65536),0)</f>
        <v>1281</v>
      </c>
    </row>
    <row r="3103" spans="1:26" x14ac:dyDescent="0.3">
      <c r="A3103" s="2" t="str">
        <f t="shared" si="48"/>
        <v>L1</v>
      </c>
      <c r="B3103" s="1" t="s">
        <v>6603</v>
      </c>
      <c r="C3103" s="23" t="str">
        <f>_xlfn.XLOOKUP(B3103,IP구분!A:A,IP구분!C:C)</f>
        <v>잔망루피</v>
      </c>
      <c r="D3103" s="1" t="s">
        <v>6604</v>
      </c>
      <c r="E3103" s="7" t="str">
        <f>IFERROR(_xlfn.XLOOKUP(B3103,단가!A:A,단가!C:C),0)</f>
        <v xml:space="preserve">                     -</v>
      </c>
      <c r="F3103" s="3">
        <f>IFERROR(_xlfn.XLOOKUP(B3103,'[1]2609 재고'!$I$1:$I$65536,'[1]2609 재고'!$K$1:$K$65536),0)</f>
        <v>0</v>
      </c>
      <c r="G3103" s="3">
        <f>IFERROR(_xlfn.XLOOKUP(B3103,[2]Sheet1!$H$1:$H$65536,[2]Sheet1!$K$1:$K$65536),0)</f>
        <v>0</v>
      </c>
      <c r="H3103" s="3">
        <f>IFERROR(_xlfn.XLOOKUP(B3103,[3]Sheet1!$H$1:$H$65536,[3]Sheet1!$J$1:$J$65536),0)</f>
        <v>0</v>
      </c>
      <c r="I3103" s="3">
        <f>IFERROR(_xlfn.XLOOKUP(B3103,[4]Sheet1!$H$1:$H$65536,[4]Sheet1!$J$1:$J$65536),0)</f>
        <v>0</v>
      </c>
      <c r="J3103" s="3">
        <f>IFERROR(_xlfn.XLOOKUP(B3103,[5]Sheet1!$H$1:$H$65536,[5]Sheet1!$J$1:$J$65536),0)</f>
        <v>0</v>
      </c>
      <c r="K3103" s="3">
        <f>IFERROR(_xlfn.XLOOKUP(B3103,[6]Sheet1!$H$1:$H$65536,[6]Sheet1!$J$1:$J$65536),0)</f>
        <v>0</v>
      </c>
      <c r="L3103" s="3">
        <f>IFERROR(_xlfn.XLOOKUP(B3103,[7]Sheet1!$H$1:$H$65536,[7]Sheet1!$J$1:$J$65536),0)</f>
        <v>0</v>
      </c>
      <c r="M3103" s="3">
        <f>IFERROR(_xlfn.XLOOKUP(B3103,[8]Sheet1!$H$1:$H$65536,[8]Sheet1!$J$1:$J$65536),0)</f>
        <v>0</v>
      </c>
      <c r="N3103" s="3">
        <f>IFERROR(_xlfn.XLOOKUP(B3103,[9]Sheet1!$H$1:$H$65536,[9]Sheet1!$J$1:$J$65536),0)</f>
        <v>0</v>
      </c>
      <c r="O3103" s="3">
        <f>IFERROR(_xlfn.XLOOKUP(B3103,[10]Sheet1!$H$1:$H$65536,[10]Sheet1!$J$1:$J$65536),0)</f>
        <v>0</v>
      </c>
      <c r="P3103" s="3">
        <f>IFERROR(_xlfn.XLOOKUP(B3103,[11]Sheet1!$H$1:$H$65536,[11]Sheet1!$J$1:$J$65536),0)</f>
        <v>0</v>
      </c>
      <c r="Q3103" s="3">
        <f>IFERROR(_xlfn.XLOOKUP(B3103,[12]Sheet1!$H$1:$H$65536,[12]Sheet1!$J$1:$J$65536),0)</f>
        <v>0</v>
      </c>
      <c r="R3103" s="3">
        <f>IFERROR(_xlfn.XLOOKUP(B3103,[13]Sheet1!$H$1:$H$65536,[13]Sheet1!$J$1:$J$65536),)</f>
        <v>1</v>
      </c>
      <c r="S3103" s="3">
        <f>IFERROR(_xlfn.XLOOKUP(B3103,[14]Sheet1!$H$1:$H$65536,[14]Sheet1!$K$1:$K$65536),0)</f>
        <v>1</v>
      </c>
      <c r="T3103" s="3">
        <f>IFERROR(_xlfn.XLOOKUP(B3103,[15]Sheet1!$H$1:$H$65536,[15]Sheet1!$J$1:$J$65536),0)</f>
        <v>1</v>
      </c>
      <c r="U3103" s="3">
        <f>IFERROR(_xlfn.XLOOKUP(B3103,[16]Sheet1!$H$1:$H$65536,[16]Sheet1!$J$1:$J$65536),0)</f>
        <v>1</v>
      </c>
      <c r="V3103" s="3">
        <f>IFERROR(_xlfn.XLOOKUP(B3103,[17]Sheet1!$H$1:$H$65536,[17]Sheet1!$J$1:$J$65536),0)</f>
        <v>1</v>
      </c>
      <c r="W3103" s="3">
        <f>IFERROR(_xlfn.XLOOKUP(B3103,[18]Sheet1!$H$1:$H$65536,[18]Sheet1!$J$1:$J$65536),0)</f>
        <v>1</v>
      </c>
      <c r="X3103" s="3">
        <f>IFERROR(_xlfn.XLOOKUP(B3103,[19]Sheet1!$H$1:$H$65536,[19]Sheet1!$J$1:$J$65536),0)</f>
        <v>15</v>
      </c>
      <c r="Y3103" s="3">
        <f>IFERROR(_xlfn.XLOOKUP(B3103,[20]Sheet1!$H$1:$H$65536,[20]Sheet1!$J$1:$J$65536),0)</f>
        <v>449</v>
      </c>
      <c r="Z3103" s="3">
        <f>IFERROR(_xlfn.XLOOKUP(B3103,[21]Sheet1!$H$1:$H$65536,[21]Sheet1!$J$1:$J$65536),0)</f>
        <v>458</v>
      </c>
    </row>
    <row r="3104" spans="1:26" x14ac:dyDescent="0.3">
      <c r="A3104" s="2" t="str">
        <f t="shared" si="48"/>
        <v>L1</v>
      </c>
      <c r="B3104" s="1" t="s">
        <v>2998</v>
      </c>
      <c r="C3104" s="23" t="str">
        <f>_xlfn.XLOOKUP(B3104,IP구분!A:A,IP구분!C:C)</f>
        <v>잔망루피</v>
      </c>
      <c r="D3104" s="1" t="s">
        <v>2999</v>
      </c>
      <c r="E3104" s="7">
        <f>IFERROR(_xlfn.XLOOKUP(B3104,단가!A:A,단가!C:C),0)</f>
        <v>7000</v>
      </c>
      <c r="F3104" s="3">
        <f>IFERROR(_xlfn.XLOOKUP(B3104,'[1]2609 재고'!$I$1:$I$65536,'[1]2609 재고'!$K$1:$K$65536),0)</f>
        <v>2014</v>
      </c>
      <c r="G3104" s="3">
        <f>IFERROR(_xlfn.XLOOKUP(B3104,[2]Sheet1!$H$1:$H$65536,[2]Sheet1!$K$1:$K$65536),0)</f>
        <v>2014</v>
      </c>
      <c r="H3104" s="3">
        <f>IFERROR(_xlfn.XLOOKUP(B3104,[3]Sheet1!$H$1:$H$65536,[3]Sheet1!$J$1:$J$65536),0)</f>
        <v>2019</v>
      </c>
      <c r="I3104" s="3">
        <f>IFERROR(_xlfn.XLOOKUP(B3104,[4]Sheet1!$H$1:$H$65536,[4]Sheet1!$J$1:$J$65536),0)</f>
        <v>2024</v>
      </c>
      <c r="J3104" s="3">
        <f>IFERROR(_xlfn.XLOOKUP(B3104,[5]Sheet1!$H$1:$H$65536,[5]Sheet1!$J$1:$J$65536),0)</f>
        <v>2049</v>
      </c>
      <c r="K3104" s="3">
        <f>IFERROR(_xlfn.XLOOKUP(B3104,[6]Sheet1!$H$1:$H$65536,[6]Sheet1!$J$1:$J$65536),0)</f>
        <v>2059</v>
      </c>
      <c r="L3104" s="3">
        <f>IFERROR(_xlfn.XLOOKUP(B3104,[7]Sheet1!$H$1:$H$65536,[7]Sheet1!$J$1:$J$65536),0)</f>
        <v>2104</v>
      </c>
      <c r="M3104" s="3">
        <f>IFERROR(_xlfn.XLOOKUP(B3104,[8]Sheet1!$H$1:$H$65536,[8]Sheet1!$J$1:$J$65536),0)</f>
        <v>2104</v>
      </c>
      <c r="N3104" s="3">
        <f>IFERROR(_xlfn.XLOOKUP(B3104,[9]Sheet1!$H$1:$H$65536,[9]Sheet1!$J$1:$J$65536),0)</f>
        <v>2106</v>
      </c>
      <c r="O3104" s="3">
        <f>IFERROR(_xlfn.XLOOKUP(B3104,[10]Sheet1!$H$1:$H$65536,[10]Sheet1!$J$1:$J$65536),0)</f>
        <v>2106</v>
      </c>
      <c r="P3104" s="3">
        <f>IFERROR(_xlfn.XLOOKUP(B3104,[11]Sheet1!$H$1:$H$65536,[11]Sheet1!$J$1:$J$65536),0)</f>
        <v>2106</v>
      </c>
      <c r="Q3104" s="3">
        <f>IFERROR(_xlfn.XLOOKUP(B3104,[12]Sheet1!$H$1:$H$65536,[12]Sheet1!$J$1:$J$65536),0)</f>
        <v>2106</v>
      </c>
      <c r="R3104" s="3">
        <f>IFERROR(_xlfn.XLOOKUP(B3104,[13]Sheet1!$H$1:$H$65536,[13]Sheet1!$J$1:$J$65536),)</f>
        <v>2121</v>
      </c>
      <c r="S3104" s="3">
        <f>IFERROR(_xlfn.XLOOKUP(B3104,[14]Sheet1!$H$1:$H$65536,[14]Sheet1!$K$1:$K$65536),0)</f>
        <v>2122</v>
      </c>
      <c r="T3104" s="3">
        <f>IFERROR(_xlfn.XLOOKUP(B3104,[15]Sheet1!$H$1:$H$65536,[15]Sheet1!$J$1:$J$65536),0)</f>
        <v>2127</v>
      </c>
      <c r="U3104" s="3">
        <f>IFERROR(_xlfn.XLOOKUP(B3104,[16]Sheet1!$H$1:$H$65536,[16]Sheet1!$J$1:$J$65536),0)</f>
        <v>2131</v>
      </c>
      <c r="V3104" s="3">
        <f>IFERROR(_xlfn.XLOOKUP(B3104,[17]Sheet1!$H$1:$H$65536,[17]Sheet1!$J$1:$J$65536),0)</f>
        <v>2138</v>
      </c>
      <c r="W3104" s="3">
        <f>IFERROR(_xlfn.XLOOKUP(B3104,[18]Sheet1!$H$1:$H$65536,[18]Sheet1!$J$1:$J$65536),0)</f>
        <v>2261</v>
      </c>
      <c r="X3104" s="3">
        <f>IFERROR(_xlfn.XLOOKUP(B3104,[19]Sheet1!$H$1:$H$65536,[19]Sheet1!$J$1:$J$65536),0)</f>
        <v>2281</v>
      </c>
      <c r="Y3104" s="3">
        <f>IFERROR(_xlfn.XLOOKUP(B3104,[20]Sheet1!$H$1:$H$65536,[20]Sheet1!$J$1:$J$65536),0)</f>
        <v>2291</v>
      </c>
      <c r="Z3104" s="3">
        <f>IFERROR(_xlfn.XLOOKUP(B3104,[21]Sheet1!$H$1:$H$65536,[21]Sheet1!$J$1:$J$65536),0)</f>
        <v>2294</v>
      </c>
    </row>
    <row r="3105" spans="1:26" x14ac:dyDescent="0.3">
      <c r="A3105" s="2" t="str">
        <f t="shared" si="48"/>
        <v>L1</v>
      </c>
      <c r="B3105" s="1" t="s">
        <v>3044</v>
      </c>
      <c r="C3105" s="23" t="str">
        <f>_xlfn.XLOOKUP(B3105,IP구분!A:A,IP구분!C:C)</f>
        <v>잔망루피</v>
      </c>
      <c r="D3105" s="1" t="s">
        <v>3045</v>
      </c>
      <c r="E3105" s="7">
        <f>IFERROR(_xlfn.XLOOKUP(B3105,단가!A:A,단가!C:C),0)</f>
        <v>1220</v>
      </c>
      <c r="F3105" s="3">
        <f>IFERROR(_xlfn.XLOOKUP(B3105,'[1]2609 재고'!$I$1:$I$65536,'[1]2609 재고'!$K$1:$K$65536),0)</f>
        <v>1930</v>
      </c>
      <c r="G3105" s="3">
        <f>IFERROR(_xlfn.XLOOKUP(B3105,[2]Sheet1!$H$1:$H$65536,[2]Sheet1!$K$1:$K$65536),0)</f>
        <v>1930</v>
      </c>
      <c r="H3105" s="3">
        <f>IFERROR(_xlfn.XLOOKUP(B3105,[3]Sheet1!$H$1:$H$65536,[3]Sheet1!$J$1:$J$65536),0)</f>
        <v>1950</v>
      </c>
      <c r="I3105" s="3">
        <f>IFERROR(_xlfn.XLOOKUP(B3105,[4]Sheet1!$H$1:$H$65536,[4]Sheet1!$J$1:$J$65536),0)</f>
        <v>1970</v>
      </c>
      <c r="J3105" s="3">
        <f>IFERROR(_xlfn.XLOOKUP(B3105,[5]Sheet1!$H$1:$H$65536,[5]Sheet1!$J$1:$J$65536),0)</f>
        <v>1970</v>
      </c>
      <c r="K3105" s="3">
        <f>IFERROR(_xlfn.XLOOKUP(B3105,[6]Sheet1!$H$1:$H$65536,[6]Sheet1!$J$1:$J$65536),0)</f>
        <v>1990</v>
      </c>
      <c r="L3105" s="3">
        <f>IFERROR(_xlfn.XLOOKUP(B3105,[7]Sheet1!$H$1:$H$65536,[7]Sheet1!$J$1:$J$65536),0)</f>
        <v>2092</v>
      </c>
      <c r="M3105" s="3">
        <f>IFERROR(_xlfn.XLOOKUP(B3105,[8]Sheet1!$H$1:$H$65536,[8]Sheet1!$J$1:$J$65536),0)</f>
        <v>2092</v>
      </c>
      <c r="N3105" s="3">
        <f>IFERROR(_xlfn.XLOOKUP(B3105,[9]Sheet1!$H$1:$H$65536,[9]Sheet1!$J$1:$J$65536),0)</f>
        <v>2094</v>
      </c>
      <c r="O3105" s="3">
        <f>IFERROR(_xlfn.XLOOKUP(B3105,[10]Sheet1!$H$1:$H$65536,[10]Sheet1!$J$1:$J$65536),0)</f>
        <v>2094</v>
      </c>
      <c r="P3105" s="3">
        <f>IFERROR(_xlfn.XLOOKUP(B3105,[11]Sheet1!$H$1:$H$65536,[11]Sheet1!$J$1:$J$65536),0)</f>
        <v>2094</v>
      </c>
      <c r="Q3105" s="3">
        <f>IFERROR(_xlfn.XLOOKUP(B3105,[12]Sheet1!$H$1:$H$65536,[12]Sheet1!$J$1:$J$65536),0)</f>
        <v>2094</v>
      </c>
      <c r="R3105" s="3">
        <f>IFERROR(_xlfn.XLOOKUP(B3105,[13]Sheet1!$H$1:$H$65536,[13]Sheet1!$J$1:$J$65536),)</f>
        <v>2094</v>
      </c>
      <c r="S3105" s="3">
        <f>IFERROR(_xlfn.XLOOKUP(B3105,[14]Sheet1!$H$1:$H$65536,[14]Sheet1!$K$1:$K$65536),0)</f>
        <v>2094</v>
      </c>
      <c r="T3105" s="3">
        <f>IFERROR(_xlfn.XLOOKUP(B3105,[15]Sheet1!$H$1:$H$65536,[15]Sheet1!$J$1:$J$65536),0)</f>
        <v>2115</v>
      </c>
      <c r="U3105" s="3">
        <f>IFERROR(_xlfn.XLOOKUP(B3105,[16]Sheet1!$H$1:$H$65536,[16]Sheet1!$J$1:$J$65536),0)</f>
        <v>2445</v>
      </c>
      <c r="V3105" s="3">
        <f>IFERROR(_xlfn.XLOOKUP(B3105,[17]Sheet1!$H$1:$H$65536,[17]Sheet1!$J$1:$J$65536),0)</f>
        <v>2465</v>
      </c>
      <c r="W3105" s="3">
        <f>IFERROR(_xlfn.XLOOKUP(B3105,[18]Sheet1!$H$1:$H$65536,[18]Sheet1!$J$1:$J$65536),0)</f>
        <v>2507</v>
      </c>
      <c r="X3105" s="3">
        <f>IFERROR(_xlfn.XLOOKUP(B3105,[19]Sheet1!$H$1:$H$65536,[19]Sheet1!$J$1:$J$65536),0)</f>
        <v>2542</v>
      </c>
      <c r="Y3105" s="3">
        <f>IFERROR(_xlfn.XLOOKUP(B3105,[20]Sheet1!$H$1:$H$65536,[20]Sheet1!$J$1:$J$65536),0)</f>
        <v>2576</v>
      </c>
      <c r="Z3105" s="3">
        <f>IFERROR(_xlfn.XLOOKUP(B3105,[21]Sheet1!$H$1:$H$65536,[21]Sheet1!$J$1:$J$65536),0)</f>
        <v>2594</v>
      </c>
    </row>
    <row r="3106" spans="1:26" x14ac:dyDescent="0.3">
      <c r="A3106" s="2" t="str">
        <f t="shared" si="48"/>
        <v>L1</v>
      </c>
      <c r="B3106" s="1" t="s">
        <v>3046</v>
      </c>
      <c r="C3106" s="23" t="str">
        <f>_xlfn.XLOOKUP(B3106,IP구분!A:A,IP구분!C:C)</f>
        <v>잔망루피</v>
      </c>
      <c r="D3106" s="1" t="s">
        <v>3047</v>
      </c>
      <c r="E3106" s="7">
        <f>IFERROR(_xlfn.XLOOKUP(B3106,단가!A:A,단가!C:C),0)</f>
        <v>1267</v>
      </c>
      <c r="F3106" s="3">
        <f>IFERROR(_xlfn.XLOOKUP(B3106,'[1]2609 재고'!$I$1:$I$65536,'[1]2609 재고'!$K$1:$K$65536),0)</f>
        <v>19</v>
      </c>
      <c r="G3106" s="3">
        <f>IFERROR(_xlfn.XLOOKUP(B3106,[2]Sheet1!$H$1:$H$65536,[2]Sheet1!$K$1:$K$65536),0)</f>
        <v>19</v>
      </c>
      <c r="H3106" s="3">
        <f>IFERROR(_xlfn.XLOOKUP(B3106,[3]Sheet1!$H$1:$H$65536,[3]Sheet1!$J$1:$J$65536),0)</f>
        <v>19</v>
      </c>
      <c r="I3106" s="3">
        <f>IFERROR(_xlfn.XLOOKUP(B3106,[4]Sheet1!$H$1:$H$65536,[4]Sheet1!$J$1:$J$65536),0)</f>
        <v>44</v>
      </c>
      <c r="J3106" s="3">
        <f>IFERROR(_xlfn.XLOOKUP(B3106,[5]Sheet1!$H$1:$H$65536,[5]Sheet1!$J$1:$J$65536),0)</f>
        <v>69</v>
      </c>
      <c r="K3106" s="3">
        <f>IFERROR(_xlfn.XLOOKUP(B3106,[6]Sheet1!$H$1:$H$65536,[6]Sheet1!$J$1:$J$65536),0)</f>
        <v>119</v>
      </c>
      <c r="L3106" s="3">
        <f>IFERROR(_xlfn.XLOOKUP(B3106,[7]Sheet1!$H$1:$H$65536,[7]Sheet1!$J$1:$J$65536),0)</f>
        <v>246</v>
      </c>
      <c r="M3106" s="3">
        <f>IFERROR(_xlfn.XLOOKUP(B3106,[8]Sheet1!$H$1:$H$65536,[8]Sheet1!$J$1:$J$65536),0)</f>
        <v>246</v>
      </c>
      <c r="N3106" s="3">
        <f>IFERROR(_xlfn.XLOOKUP(B3106,[9]Sheet1!$H$1:$H$65536,[9]Sheet1!$J$1:$J$65536),0)</f>
        <v>248</v>
      </c>
      <c r="O3106" s="3">
        <f>IFERROR(_xlfn.XLOOKUP(B3106,[10]Sheet1!$H$1:$H$65536,[10]Sheet1!$J$1:$J$65536),0)</f>
        <v>248</v>
      </c>
      <c r="P3106" s="3">
        <f>IFERROR(_xlfn.XLOOKUP(B3106,[11]Sheet1!$H$1:$H$65536,[11]Sheet1!$J$1:$J$65536),0)</f>
        <v>248</v>
      </c>
      <c r="Q3106" s="3">
        <f>IFERROR(_xlfn.XLOOKUP(B3106,[12]Sheet1!$H$1:$H$65536,[12]Sheet1!$J$1:$J$65536),0)</f>
        <v>246</v>
      </c>
      <c r="R3106" s="3">
        <f>IFERROR(_xlfn.XLOOKUP(B3106,[13]Sheet1!$H$1:$H$65536,[13]Sheet1!$J$1:$J$65536),)</f>
        <v>276</v>
      </c>
      <c r="S3106" s="3">
        <f>IFERROR(_xlfn.XLOOKUP(B3106,[14]Sheet1!$H$1:$H$65536,[14]Sheet1!$K$1:$K$65536),0)</f>
        <v>276</v>
      </c>
      <c r="T3106" s="3">
        <f>IFERROR(_xlfn.XLOOKUP(B3106,[15]Sheet1!$H$1:$H$65536,[15]Sheet1!$J$1:$J$65536),0)</f>
        <v>287</v>
      </c>
      <c r="U3106" s="3">
        <f>IFERROR(_xlfn.XLOOKUP(B3106,[16]Sheet1!$H$1:$H$65536,[16]Sheet1!$J$1:$J$65536),0)</f>
        <v>318</v>
      </c>
      <c r="V3106" s="3">
        <f>IFERROR(_xlfn.XLOOKUP(B3106,[17]Sheet1!$H$1:$H$65536,[17]Sheet1!$J$1:$J$65536),0)</f>
        <v>348</v>
      </c>
      <c r="W3106" s="3">
        <f>IFERROR(_xlfn.XLOOKUP(B3106,[18]Sheet1!$H$1:$H$65536,[18]Sheet1!$J$1:$J$65536),0)</f>
        <v>385</v>
      </c>
      <c r="X3106" s="3">
        <f>IFERROR(_xlfn.XLOOKUP(B3106,[19]Sheet1!$H$1:$H$65536,[19]Sheet1!$J$1:$J$65536),0)</f>
        <v>405</v>
      </c>
      <c r="Y3106" s="3">
        <f>IFERROR(_xlfn.XLOOKUP(B3106,[20]Sheet1!$H$1:$H$65536,[20]Sheet1!$J$1:$J$65536),0)</f>
        <v>419</v>
      </c>
      <c r="Z3106" s="3">
        <f>IFERROR(_xlfn.XLOOKUP(B3106,[21]Sheet1!$H$1:$H$65536,[21]Sheet1!$J$1:$J$65536),0)</f>
        <v>426</v>
      </c>
    </row>
    <row r="3107" spans="1:26" x14ac:dyDescent="0.3">
      <c r="A3107" s="2" t="str">
        <f t="shared" si="48"/>
        <v>L1</v>
      </c>
      <c r="B3107" s="1" t="s">
        <v>3048</v>
      </c>
      <c r="C3107" s="23" t="str">
        <f>_xlfn.XLOOKUP(B3107,IP구분!A:A,IP구분!C:C)</f>
        <v>잔망루피</v>
      </c>
      <c r="D3107" s="1" t="s">
        <v>3049</v>
      </c>
      <c r="E3107" s="7">
        <f>IFERROR(_xlfn.XLOOKUP(B3107,단가!A:A,단가!C:C),0)</f>
        <v>7595</v>
      </c>
      <c r="F3107" s="3">
        <f>IFERROR(_xlfn.XLOOKUP(B3107,'[1]2609 재고'!$I$1:$I$65536,'[1]2609 재고'!$K$1:$K$65536),0)</f>
        <v>875</v>
      </c>
      <c r="G3107" s="3">
        <f>IFERROR(_xlfn.XLOOKUP(B3107,[2]Sheet1!$H$1:$H$65536,[2]Sheet1!$K$1:$K$65536),0)</f>
        <v>1079</v>
      </c>
      <c r="H3107" s="3">
        <f>IFERROR(_xlfn.XLOOKUP(B3107,[3]Sheet1!$H$1:$H$65536,[3]Sheet1!$J$1:$J$65536),0)</f>
        <v>1226</v>
      </c>
      <c r="I3107" s="3">
        <f>IFERROR(_xlfn.XLOOKUP(B3107,[4]Sheet1!$H$1:$H$65536,[4]Sheet1!$J$1:$J$65536),0)</f>
        <v>1307</v>
      </c>
      <c r="J3107" s="3">
        <f>IFERROR(_xlfn.XLOOKUP(B3107,[5]Sheet1!$H$1:$H$65536,[5]Sheet1!$J$1:$J$65536),0)</f>
        <v>1402</v>
      </c>
      <c r="K3107" s="3">
        <f>IFERROR(_xlfn.XLOOKUP(B3107,[6]Sheet1!$H$1:$H$65536,[6]Sheet1!$J$1:$J$65536),0)</f>
        <v>1531</v>
      </c>
      <c r="L3107" s="3">
        <f>IFERROR(_xlfn.XLOOKUP(B3107,[7]Sheet1!$H$1:$H$65536,[7]Sheet1!$J$1:$J$65536),0)</f>
        <v>1712</v>
      </c>
      <c r="M3107" s="3">
        <f>IFERROR(_xlfn.XLOOKUP(B3107,[8]Sheet1!$H$1:$H$65536,[8]Sheet1!$J$1:$J$65536),0)</f>
        <v>1989</v>
      </c>
      <c r="N3107" s="3">
        <f>IFERROR(_xlfn.XLOOKUP(B3107,[9]Sheet1!$H$1:$H$65536,[9]Sheet1!$J$1:$J$65536),0)</f>
        <v>2165</v>
      </c>
      <c r="O3107" s="3">
        <f>IFERROR(_xlfn.XLOOKUP(B3107,[10]Sheet1!$H$1:$H$65536,[10]Sheet1!$J$1:$J$65536),0)</f>
        <v>2524</v>
      </c>
      <c r="P3107" s="3">
        <f>IFERROR(_xlfn.XLOOKUP(B3107,[11]Sheet1!$H$1:$H$65536,[11]Sheet1!$J$1:$J$65536),0)</f>
        <v>2903</v>
      </c>
      <c r="Q3107" s="3">
        <f>IFERROR(_xlfn.XLOOKUP(B3107,[12]Sheet1!$H$1:$H$65536,[12]Sheet1!$J$1:$J$65536),0)</f>
        <v>3332</v>
      </c>
      <c r="R3107" s="3">
        <f>IFERROR(_xlfn.XLOOKUP(B3107,[13]Sheet1!$H$1:$H$65536,[13]Sheet1!$J$1:$J$65536),)</f>
        <v>3533</v>
      </c>
      <c r="S3107" s="3">
        <f>IFERROR(_xlfn.XLOOKUP(B3107,[14]Sheet1!$H$1:$H$65536,[14]Sheet1!$K$1:$K$65536),0)</f>
        <v>3678</v>
      </c>
      <c r="T3107" s="3">
        <f>IFERROR(_xlfn.XLOOKUP(B3107,[15]Sheet1!$H$1:$H$65536,[15]Sheet1!$J$1:$J$65536),0)</f>
        <v>3787</v>
      </c>
      <c r="U3107" s="3">
        <f>IFERROR(_xlfn.XLOOKUP(B3107,[16]Sheet1!$H$1:$H$65536,[16]Sheet1!$J$1:$J$65536),0)</f>
        <v>3911</v>
      </c>
      <c r="V3107" s="3">
        <f>IFERROR(_xlfn.XLOOKUP(B3107,[17]Sheet1!$H$1:$H$65536,[17]Sheet1!$J$1:$J$65536),0)</f>
        <v>4006</v>
      </c>
      <c r="W3107" s="3">
        <f>IFERROR(_xlfn.XLOOKUP(B3107,[18]Sheet1!$H$1:$H$65536,[18]Sheet1!$J$1:$J$65536),0)</f>
        <v>4190</v>
      </c>
      <c r="X3107" s="3">
        <f>IFERROR(_xlfn.XLOOKUP(B3107,[19]Sheet1!$H$1:$H$65536,[19]Sheet1!$J$1:$J$65536),0)</f>
        <v>4235</v>
      </c>
      <c r="Y3107" s="3">
        <f>IFERROR(_xlfn.XLOOKUP(B3107,[20]Sheet1!$H$1:$H$65536,[20]Sheet1!$J$1:$J$65536),0)</f>
        <v>4311</v>
      </c>
      <c r="Z3107" s="3">
        <f>IFERROR(_xlfn.XLOOKUP(B3107,[21]Sheet1!$H$1:$H$65536,[21]Sheet1!$J$1:$J$65536),0)</f>
        <v>4036</v>
      </c>
    </row>
    <row r="3108" spans="1:26" x14ac:dyDescent="0.3">
      <c r="A3108" s="2" t="str">
        <f t="shared" si="48"/>
        <v>L2</v>
      </c>
      <c r="B3108" s="1" t="s">
        <v>6605</v>
      </c>
      <c r="C3108" s="23" t="str">
        <f>_xlfn.XLOOKUP(B3108,IP구분!A:A,IP구분!C:C)</f>
        <v>잔망루피</v>
      </c>
      <c r="D3108" s="1" t="s">
        <v>6606</v>
      </c>
      <c r="E3108" s="7" t="str">
        <f>IFERROR(_xlfn.XLOOKUP(B3108,단가!A:A,단가!C:C),0)</f>
        <v xml:space="preserve">                     -</v>
      </c>
      <c r="F3108" s="3">
        <f>IFERROR(_xlfn.XLOOKUP(B3108,'[1]2609 재고'!$I$1:$I$65536,'[1]2609 재고'!$K$1:$K$65536),0)</f>
        <v>0</v>
      </c>
      <c r="G3108" s="3">
        <f>IFERROR(_xlfn.XLOOKUP(B3108,[2]Sheet1!$H$1:$H$65536,[2]Sheet1!$K$1:$K$65536),0)</f>
        <v>0</v>
      </c>
      <c r="H3108" s="3">
        <f>IFERROR(_xlfn.XLOOKUP(B3108,[3]Sheet1!$H$1:$H$65536,[3]Sheet1!$J$1:$J$65536),0)</f>
        <v>0</v>
      </c>
      <c r="I3108" s="3">
        <f>IFERROR(_xlfn.XLOOKUP(B3108,[4]Sheet1!$H$1:$H$65536,[4]Sheet1!$J$1:$J$65536),0)</f>
        <v>0</v>
      </c>
      <c r="J3108" s="3">
        <f>IFERROR(_xlfn.XLOOKUP(B3108,[5]Sheet1!$H$1:$H$65536,[5]Sheet1!$J$1:$J$65536),0)</f>
        <v>0</v>
      </c>
      <c r="K3108" s="3">
        <f>IFERROR(_xlfn.XLOOKUP(B3108,[6]Sheet1!$H$1:$H$65536,[6]Sheet1!$J$1:$J$65536),0)</f>
        <v>0</v>
      </c>
      <c r="L3108" s="3">
        <f>IFERROR(_xlfn.XLOOKUP(B3108,[7]Sheet1!$H$1:$H$65536,[7]Sheet1!$J$1:$J$65536),0)</f>
        <v>0</v>
      </c>
      <c r="M3108" s="3">
        <f>IFERROR(_xlfn.XLOOKUP(B3108,[8]Sheet1!$H$1:$H$65536,[8]Sheet1!$J$1:$J$65536),0)</f>
        <v>0</v>
      </c>
      <c r="N3108" s="3">
        <f>IFERROR(_xlfn.XLOOKUP(B3108,[9]Sheet1!$H$1:$H$65536,[9]Sheet1!$J$1:$J$65536),0)</f>
        <v>0</v>
      </c>
      <c r="O3108" s="3">
        <f>IFERROR(_xlfn.XLOOKUP(B3108,[10]Sheet1!$H$1:$H$65536,[10]Sheet1!$J$1:$J$65536),0)</f>
        <v>0</v>
      </c>
      <c r="P3108" s="3">
        <f>IFERROR(_xlfn.XLOOKUP(B3108,[11]Sheet1!$H$1:$H$65536,[11]Sheet1!$J$1:$J$65536),0)</f>
        <v>0</v>
      </c>
      <c r="Q3108" s="3">
        <f>IFERROR(_xlfn.XLOOKUP(B3108,[12]Sheet1!$H$1:$H$65536,[12]Sheet1!$J$1:$J$65536),0)</f>
        <v>0</v>
      </c>
      <c r="R3108" s="3">
        <f>IFERROR(_xlfn.XLOOKUP(B3108,[13]Sheet1!$H$1:$H$65536,[13]Sheet1!$J$1:$J$65536),)</f>
        <v>2</v>
      </c>
      <c r="S3108" s="3">
        <f>IFERROR(_xlfn.XLOOKUP(B3108,[14]Sheet1!$H$1:$H$65536,[14]Sheet1!$K$1:$K$65536),0)</f>
        <v>2</v>
      </c>
      <c r="T3108" s="3">
        <f>IFERROR(_xlfn.XLOOKUP(B3108,[15]Sheet1!$H$1:$H$65536,[15]Sheet1!$J$1:$J$65536),0)</f>
        <v>2</v>
      </c>
      <c r="U3108" s="3">
        <f>IFERROR(_xlfn.XLOOKUP(B3108,[16]Sheet1!$H$1:$H$65536,[16]Sheet1!$J$1:$J$65536),0)</f>
        <v>2</v>
      </c>
      <c r="V3108" s="3">
        <f>IFERROR(_xlfn.XLOOKUP(B3108,[17]Sheet1!$H$1:$H$65536,[17]Sheet1!$J$1:$J$65536),0)</f>
        <v>2</v>
      </c>
      <c r="W3108" s="3">
        <f>IFERROR(_xlfn.XLOOKUP(B3108,[18]Sheet1!$H$1:$H$65536,[18]Sheet1!$J$1:$J$65536),0)</f>
        <v>2</v>
      </c>
      <c r="X3108" s="3">
        <f>IFERROR(_xlfn.XLOOKUP(B3108,[19]Sheet1!$H$1:$H$65536,[19]Sheet1!$J$1:$J$65536),0)</f>
        <v>5</v>
      </c>
      <c r="Y3108" s="3">
        <f>IFERROR(_xlfn.XLOOKUP(B3108,[20]Sheet1!$H$1:$H$65536,[20]Sheet1!$J$1:$J$65536),0)</f>
        <v>9</v>
      </c>
      <c r="Z3108" s="3">
        <f>IFERROR(_xlfn.XLOOKUP(B3108,[21]Sheet1!$H$1:$H$65536,[21]Sheet1!$J$1:$J$65536),0)</f>
        <v>10</v>
      </c>
    </row>
    <row r="3109" spans="1:26" x14ac:dyDescent="0.3">
      <c r="A3109" s="2" t="str">
        <f t="shared" si="48"/>
        <v>L1</v>
      </c>
      <c r="B3109" s="1" t="s">
        <v>6607</v>
      </c>
      <c r="C3109" s="23" t="str">
        <f>_xlfn.XLOOKUP(B3109,IP구분!A:A,IP구분!C:C)</f>
        <v>잔망루피</v>
      </c>
      <c r="D3109" s="1" t="s">
        <v>6608</v>
      </c>
      <c r="E3109" s="7" t="str">
        <f>IFERROR(_xlfn.XLOOKUP(B3109,단가!A:A,단가!C:C),0)</f>
        <v xml:space="preserve">                     -</v>
      </c>
      <c r="F3109" s="3">
        <f>IFERROR(_xlfn.XLOOKUP(B3109,'[1]2609 재고'!$I$1:$I$65536,'[1]2609 재고'!$K$1:$K$65536),0)</f>
        <v>0</v>
      </c>
      <c r="G3109" s="3">
        <f>IFERROR(_xlfn.XLOOKUP(B3109,[2]Sheet1!$H$1:$H$65536,[2]Sheet1!$K$1:$K$65536),0)</f>
        <v>0</v>
      </c>
      <c r="H3109" s="3">
        <f>IFERROR(_xlfn.XLOOKUP(B3109,[3]Sheet1!$H$1:$H$65536,[3]Sheet1!$J$1:$J$65536),0)</f>
        <v>0</v>
      </c>
      <c r="I3109" s="3">
        <f>IFERROR(_xlfn.XLOOKUP(B3109,[4]Sheet1!$H$1:$H$65536,[4]Sheet1!$J$1:$J$65536),0)</f>
        <v>0</v>
      </c>
      <c r="J3109" s="3">
        <f>IFERROR(_xlfn.XLOOKUP(B3109,[5]Sheet1!$H$1:$H$65536,[5]Sheet1!$J$1:$J$65536),0)</f>
        <v>0</v>
      </c>
      <c r="K3109" s="3">
        <f>IFERROR(_xlfn.XLOOKUP(B3109,[6]Sheet1!$H$1:$H$65536,[6]Sheet1!$J$1:$J$65536),0)</f>
        <v>0</v>
      </c>
      <c r="L3109" s="3">
        <f>IFERROR(_xlfn.XLOOKUP(B3109,[7]Sheet1!$H$1:$H$65536,[7]Sheet1!$J$1:$J$65536),0)</f>
        <v>0</v>
      </c>
      <c r="M3109" s="3">
        <f>IFERROR(_xlfn.XLOOKUP(B3109,[8]Sheet1!$H$1:$H$65536,[8]Sheet1!$J$1:$J$65536),0)</f>
        <v>0</v>
      </c>
      <c r="N3109" s="3">
        <f>IFERROR(_xlfn.XLOOKUP(B3109,[9]Sheet1!$H$1:$H$65536,[9]Sheet1!$J$1:$J$65536),0)</f>
        <v>0</v>
      </c>
      <c r="O3109" s="3">
        <f>IFERROR(_xlfn.XLOOKUP(B3109,[10]Sheet1!$H$1:$H$65536,[10]Sheet1!$J$1:$J$65536),0)</f>
        <v>0</v>
      </c>
      <c r="P3109" s="3">
        <f>IFERROR(_xlfn.XLOOKUP(B3109,[11]Sheet1!$H$1:$H$65536,[11]Sheet1!$J$1:$J$65536),0)</f>
        <v>0</v>
      </c>
      <c r="Q3109" s="3">
        <f>IFERROR(_xlfn.XLOOKUP(B3109,[12]Sheet1!$H$1:$H$65536,[12]Sheet1!$J$1:$J$65536),0)</f>
        <v>0</v>
      </c>
      <c r="R3109" s="3">
        <f>IFERROR(_xlfn.XLOOKUP(B3109,[13]Sheet1!$H$1:$H$65536,[13]Sheet1!$J$1:$J$65536),)</f>
        <v>2</v>
      </c>
      <c r="S3109" s="3">
        <f>IFERROR(_xlfn.XLOOKUP(B3109,[14]Sheet1!$H$1:$H$65536,[14]Sheet1!$K$1:$K$65536),0)</f>
        <v>2</v>
      </c>
      <c r="T3109" s="3">
        <f>IFERROR(_xlfn.XLOOKUP(B3109,[15]Sheet1!$H$1:$H$65536,[15]Sheet1!$J$1:$J$65536),0)</f>
        <v>2</v>
      </c>
      <c r="U3109" s="3">
        <f>IFERROR(_xlfn.XLOOKUP(B3109,[16]Sheet1!$H$1:$H$65536,[16]Sheet1!$J$1:$J$65536),0)</f>
        <v>2</v>
      </c>
      <c r="V3109" s="3">
        <f>IFERROR(_xlfn.XLOOKUP(B3109,[17]Sheet1!$H$1:$H$65536,[17]Sheet1!$J$1:$J$65536),0)</f>
        <v>2</v>
      </c>
      <c r="W3109" s="3">
        <f>IFERROR(_xlfn.XLOOKUP(B3109,[18]Sheet1!$H$1:$H$65536,[18]Sheet1!$J$1:$J$65536),0)</f>
        <v>2</v>
      </c>
      <c r="X3109" s="3">
        <f>IFERROR(_xlfn.XLOOKUP(B3109,[19]Sheet1!$H$1:$H$65536,[19]Sheet1!$J$1:$J$65536),0)</f>
        <v>2</v>
      </c>
      <c r="Y3109" s="3">
        <f>IFERROR(_xlfn.XLOOKUP(B3109,[20]Sheet1!$H$1:$H$65536,[20]Sheet1!$J$1:$J$65536),0)</f>
        <v>2</v>
      </c>
      <c r="Z3109" s="3">
        <f>IFERROR(_xlfn.XLOOKUP(B3109,[21]Sheet1!$H$1:$H$65536,[21]Sheet1!$J$1:$J$65536),0)</f>
        <v>2</v>
      </c>
    </row>
    <row r="3110" spans="1:26" x14ac:dyDescent="0.3">
      <c r="A3110" s="2" t="str">
        <f t="shared" si="48"/>
        <v>L1</v>
      </c>
      <c r="B3110" s="1" t="s">
        <v>822</v>
      </c>
      <c r="C3110" s="23" t="str">
        <f>_xlfn.XLOOKUP(B3110,IP구분!A:A,IP구분!C:C)</f>
        <v>잔망루피</v>
      </c>
      <c r="D3110" s="1" t="s">
        <v>823</v>
      </c>
      <c r="E3110" s="7">
        <f>IFERROR(_xlfn.XLOOKUP(B3110,단가!A:A,단가!C:C),0)</f>
        <v>5402</v>
      </c>
      <c r="F3110" s="3">
        <f>IFERROR(_xlfn.XLOOKUP(B3110,'[1]2609 재고'!$I$1:$I$65536,'[1]2609 재고'!$K$1:$K$65536),0)</f>
        <v>93</v>
      </c>
      <c r="G3110" s="3">
        <f>IFERROR(_xlfn.XLOOKUP(B3110,[2]Sheet1!$H$1:$H$65536,[2]Sheet1!$K$1:$K$65536),0)</f>
        <v>144</v>
      </c>
      <c r="H3110" s="3">
        <f>IFERROR(_xlfn.XLOOKUP(B3110,[3]Sheet1!$H$1:$H$65536,[3]Sheet1!$J$1:$J$65536),0)</f>
        <v>176</v>
      </c>
      <c r="I3110" s="3">
        <f>IFERROR(_xlfn.XLOOKUP(B3110,[4]Sheet1!$H$1:$H$65536,[4]Sheet1!$J$1:$J$65536),0)</f>
        <v>230</v>
      </c>
      <c r="J3110" s="3">
        <f>IFERROR(_xlfn.XLOOKUP(B3110,[5]Sheet1!$H$1:$H$65536,[5]Sheet1!$J$1:$J$65536),0)</f>
        <v>260</v>
      </c>
      <c r="K3110" s="3">
        <f>IFERROR(_xlfn.XLOOKUP(B3110,[6]Sheet1!$H$1:$H$65536,[6]Sheet1!$J$1:$J$65536),0)</f>
        <v>324</v>
      </c>
      <c r="L3110" s="3">
        <f>IFERROR(_xlfn.XLOOKUP(B3110,[7]Sheet1!$H$1:$H$65536,[7]Sheet1!$J$1:$J$65536),0)</f>
        <v>347</v>
      </c>
      <c r="M3110" s="3">
        <f>IFERROR(_xlfn.XLOOKUP(B3110,[8]Sheet1!$H$1:$H$65536,[8]Sheet1!$J$1:$J$65536),0)</f>
        <v>374</v>
      </c>
      <c r="N3110" s="3">
        <f>IFERROR(_xlfn.XLOOKUP(B3110,[9]Sheet1!$H$1:$H$65536,[9]Sheet1!$J$1:$J$65536),0)</f>
        <v>397</v>
      </c>
      <c r="O3110" s="3">
        <f>IFERROR(_xlfn.XLOOKUP(B3110,[10]Sheet1!$H$1:$H$65536,[10]Sheet1!$J$1:$J$65536),0)</f>
        <v>433</v>
      </c>
      <c r="P3110" s="3">
        <f>IFERROR(_xlfn.XLOOKUP(B3110,[11]Sheet1!$H$1:$H$65536,[11]Sheet1!$J$1:$J$65536),0)</f>
        <v>558</v>
      </c>
      <c r="Q3110" s="3">
        <f>IFERROR(_xlfn.XLOOKUP(B3110,[12]Sheet1!$H$1:$H$65536,[12]Sheet1!$J$1:$J$65536),0)</f>
        <v>871</v>
      </c>
      <c r="R3110" s="3">
        <f>IFERROR(_xlfn.XLOOKUP(B3110,[13]Sheet1!$H$1:$H$65536,[13]Sheet1!$J$1:$J$65536),)</f>
        <v>913</v>
      </c>
      <c r="S3110" s="3">
        <f>IFERROR(_xlfn.XLOOKUP(B3110,[14]Sheet1!$H$1:$H$65536,[14]Sheet1!$K$1:$K$65536),0)</f>
        <v>1128</v>
      </c>
      <c r="T3110" s="3">
        <f>IFERROR(_xlfn.XLOOKUP(B3110,[15]Sheet1!$H$1:$H$65536,[15]Sheet1!$J$1:$J$65536),0)</f>
        <v>1285</v>
      </c>
      <c r="U3110" s="3">
        <f>IFERROR(_xlfn.XLOOKUP(B3110,[16]Sheet1!$H$1:$H$65536,[16]Sheet1!$J$1:$J$65536),0)</f>
        <v>1320</v>
      </c>
      <c r="V3110" s="3">
        <f>IFERROR(_xlfn.XLOOKUP(B3110,[17]Sheet1!$H$1:$H$65536,[17]Sheet1!$J$1:$J$65536),0)</f>
        <v>1366</v>
      </c>
      <c r="W3110" s="3">
        <f>IFERROR(_xlfn.XLOOKUP(B3110,[18]Sheet1!$H$1:$H$65536,[18]Sheet1!$J$1:$J$65536),0)</f>
        <v>1450</v>
      </c>
      <c r="X3110" s="3">
        <f>IFERROR(_xlfn.XLOOKUP(B3110,[19]Sheet1!$H$1:$H$65536,[19]Sheet1!$J$1:$J$65536),0)</f>
        <v>1536</v>
      </c>
      <c r="Y3110" s="3">
        <f>IFERROR(_xlfn.XLOOKUP(B3110,[20]Sheet1!$H$1:$H$65536,[20]Sheet1!$J$1:$J$65536),0)</f>
        <v>1599</v>
      </c>
      <c r="Z3110" s="3">
        <f>IFERROR(_xlfn.XLOOKUP(B3110,[21]Sheet1!$H$1:$H$65536,[21]Sheet1!$J$1:$J$65536),0)</f>
        <v>1645</v>
      </c>
    </row>
    <row r="3111" spans="1:26" x14ac:dyDescent="0.3">
      <c r="A3111" s="2" t="str">
        <f t="shared" si="48"/>
        <v>L1</v>
      </c>
      <c r="B3111" s="1" t="s">
        <v>824</v>
      </c>
      <c r="C3111" s="23" t="str">
        <f>_xlfn.XLOOKUP(B3111,IP구분!A:A,IP구분!C:C)</f>
        <v>잔망루피</v>
      </c>
      <c r="D3111" s="1" t="s">
        <v>825</v>
      </c>
      <c r="E3111" s="7">
        <f>IFERROR(_xlfn.XLOOKUP(B3111,단가!A:A,단가!C:C),0)</f>
        <v>8654</v>
      </c>
      <c r="F3111" s="3">
        <f>IFERROR(_xlfn.XLOOKUP(B3111,'[1]2609 재고'!$I$1:$I$65536,'[1]2609 재고'!$K$1:$K$65536),0)</f>
        <v>245</v>
      </c>
      <c r="G3111" s="3">
        <f>IFERROR(_xlfn.XLOOKUP(B3111,[2]Sheet1!$H$1:$H$65536,[2]Sheet1!$K$1:$K$65536),0)</f>
        <v>255</v>
      </c>
      <c r="H3111" s="3">
        <f>IFERROR(_xlfn.XLOOKUP(B3111,[3]Sheet1!$H$1:$H$65536,[3]Sheet1!$J$1:$J$65536),0)</f>
        <v>255</v>
      </c>
      <c r="I3111" s="3">
        <f>IFERROR(_xlfn.XLOOKUP(B3111,[4]Sheet1!$H$1:$H$65536,[4]Sheet1!$J$1:$J$65536),0)</f>
        <v>255</v>
      </c>
      <c r="J3111" s="3">
        <f>IFERROR(_xlfn.XLOOKUP(B3111,[5]Sheet1!$H$1:$H$65536,[5]Sheet1!$J$1:$J$65536),0)</f>
        <v>275</v>
      </c>
      <c r="K3111" s="3">
        <f>IFERROR(_xlfn.XLOOKUP(B3111,[6]Sheet1!$H$1:$H$65536,[6]Sheet1!$J$1:$J$65536),0)</f>
        <v>275</v>
      </c>
      <c r="L3111" s="3">
        <f>IFERROR(_xlfn.XLOOKUP(B3111,[7]Sheet1!$H$1:$H$65536,[7]Sheet1!$J$1:$J$65536),0)</f>
        <v>277</v>
      </c>
      <c r="M3111" s="3">
        <f>IFERROR(_xlfn.XLOOKUP(B3111,[8]Sheet1!$H$1:$H$65536,[8]Sheet1!$J$1:$J$65536),0)</f>
        <v>277</v>
      </c>
      <c r="N3111" s="3">
        <f>IFERROR(_xlfn.XLOOKUP(B3111,[9]Sheet1!$H$1:$H$65536,[9]Sheet1!$J$1:$J$65536),0)</f>
        <v>277</v>
      </c>
      <c r="O3111" s="3">
        <f>IFERROR(_xlfn.XLOOKUP(B3111,[10]Sheet1!$H$1:$H$65536,[10]Sheet1!$J$1:$J$65536),0)</f>
        <v>277</v>
      </c>
      <c r="P3111" s="3">
        <f>IFERROR(_xlfn.XLOOKUP(B3111,[11]Sheet1!$H$1:$H$65536,[11]Sheet1!$J$1:$J$65536),0)</f>
        <v>277</v>
      </c>
      <c r="Q3111" s="3">
        <f>IFERROR(_xlfn.XLOOKUP(B3111,[12]Sheet1!$H$1:$H$65536,[12]Sheet1!$J$1:$J$65536),0)</f>
        <v>278</v>
      </c>
      <c r="R3111" s="3">
        <f>IFERROR(_xlfn.XLOOKUP(B3111,[13]Sheet1!$H$1:$H$65536,[13]Sheet1!$J$1:$J$65536),)</f>
        <v>280</v>
      </c>
      <c r="S3111" s="3">
        <f>IFERROR(_xlfn.XLOOKUP(B3111,[14]Sheet1!$H$1:$H$65536,[14]Sheet1!$K$1:$K$65536),0)</f>
        <v>280</v>
      </c>
      <c r="T3111" s="3">
        <f>IFERROR(_xlfn.XLOOKUP(B3111,[15]Sheet1!$H$1:$H$65536,[15]Sheet1!$J$1:$J$65536),0)</f>
        <v>292</v>
      </c>
      <c r="U3111" s="3">
        <f>IFERROR(_xlfn.XLOOKUP(B3111,[16]Sheet1!$H$1:$H$65536,[16]Sheet1!$J$1:$J$65536),0)</f>
        <v>321</v>
      </c>
      <c r="V3111" s="3">
        <f>IFERROR(_xlfn.XLOOKUP(B3111,[17]Sheet1!$H$1:$H$65536,[17]Sheet1!$J$1:$J$65536),0)</f>
        <v>331</v>
      </c>
      <c r="W3111" s="3">
        <f>IFERROR(_xlfn.XLOOKUP(B3111,[18]Sheet1!$H$1:$H$65536,[18]Sheet1!$J$1:$J$65536),0)</f>
        <v>390</v>
      </c>
      <c r="X3111" s="3">
        <f>IFERROR(_xlfn.XLOOKUP(B3111,[19]Sheet1!$H$1:$H$65536,[19]Sheet1!$J$1:$J$65536),0)</f>
        <v>415</v>
      </c>
      <c r="Y3111" s="3">
        <f>IFERROR(_xlfn.XLOOKUP(B3111,[20]Sheet1!$H$1:$H$65536,[20]Sheet1!$J$1:$J$65536),0)</f>
        <v>435</v>
      </c>
      <c r="Z3111" s="3">
        <f>IFERROR(_xlfn.XLOOKUP(B3111,[21]Sheet1!$H$1:$H$65536,[21]Sheet1!$J$1:$J$65536),0)</f>
        <v>454</v>
      </c>
    </row>
    <row r="3112" spans="1:26" x14ac:dyDescent="0.3">
      <c r="A3112" s="2" t="str">
        <f t="shared" si="48"/>
        <v>L1</v>
      </c>
      <c r="B3112" s="1" t="s">
        <v>826</v>
      </c>
      <c r="C3112" s="23" t="str">
        <f>_xlfn.XLOOKUP(B3112,IP구분!A:A,IP구분!C:C)</f>
        <v>잔망루피</v>
      </c>
      <c r="D3112" s="1" t="s">
        <v>827</v>
      </c>
      <c r="E3112" s="7">
        <f>IFERROR(_xlfn.XLOOKUP(B3112,단가!A:A,단가!C:C),0)</f>
        <v>2602</v>
      </c>
      <c r="F3112" s="3">
        <f>IFERROR(_xlfn.XLOOKUP(B3112,'[1]2609 재고'!$I$1:$I$65536,'[1]2609 재고'!$K$1:$K$65536),0)</f>
        <v>1304</v>
      </c>
      <c r="G3112" s="3">
        <f>IFERROR(_xlfn.XLOOKUP(B3112,[2]Sheet1!$H$1:$H$65536,[2]Sheet1!$K$1:$K$65536),0)</f>
        <v>1304</v>
      </c>
      <c r="H3112" s="3">
        <f>IFERROR(_xlfn.XLOOKUP(B3112,[3]Sheet1!$H$1:$H$65536,[3]Sheet1!$J$1:$J$65536),0)</f>
        <v>1304</v>
      </c>
      <c r="I3112" s="3">
        <f>IFERROR(_xlfn.XLOOKUP(B3112,[4]Sheet1!$H$1:$H$65536,[4]Sheet1!$J$1:$J$65536),0)</f>
        <v>1324</v>
      </c>
      <c r="J3112" s="3">
        <f>IFERROR(_xlfn.XLOOKUP(B3112,[5]Sheet1!$H$1:$H$65536,[5]Sheet1!$J$1:$J$65536),0)</f>
        <v>1324</v>
      </c>
      <c r="K3112" s="3">
        <f>IFERROR(_xlfn.XLOOKUP(B3112,[6]Sheet1!$H$1:$H$65536,[6]Sheet1!$J$1:$J$65536),0)</f>
        <v>1344</v>
      </c>
      <c r="L3112" s="3">
        <f>IFERROR(_xlfn.XLOOKUP(B3112,[7]Sheet1!$H$1:$H$65536,[7]Sheet1!$J$1:$J$65536),0)</f>
        <v>1446</v>
      </c>
      <c r="M3112" s="3">
        <f>IFERROR(_xlfn.XLOOKUP(B3112,[8]Sheet1!$H$1:$H$65536,[8]Sheet1!$J$1:$J$65536),0)</f>
        <v>1446</v>
      </c>
      <c r="N3112" s="3">
        <f>IFERROR(_xlfn.XLOOKUP(B3112,[9]Sheet1!$H$1:$H$65536,[9]Sheet1!$J$1:$J$65536),0)</f>
        <v>1448</v>
      </c>
      <c r="O3112" s="3">
        <f>IFERROR(_xlfn.XLOOKUP(B3112,[10]Sheet1!$H$1:$H$65536,[10]Sheet1!$J$1:$J$65536),0)</f>
        <v>1448</v>
      </c>
      <c r="P3112" s="3">
        <f>IFERROR(_xlfn.XLOOKUP(B3112,[11]Sheet1!$H$1:$H$65536,[11]Sheet1!$J$1:$J$65536),0)</f>
        <v>1448</v>
      </c>
      <c r="Q3112" s="3">
        <f>IFERROR(_xlfn.XLOOKUP(B3112,[12]Sheet1!$H$1:$H$65536,[12]Sheet1!$J$1:$J$65536),0)</f>
        <v>1470</v>
      </c>
      <c r="R3112" s="3">
        <f>IFERROR(_xlfn.XLOOKUP(B3112,[13]Sheet1!$H$1:$H$65536,[13]Sheet1!$J$1:$J$65536),)</f>
        <v>1470</v>
      </c>
      <c r="S3112" s="3">
        <f>IFERROR(_xlfn.XLOOKUP(B3112,[14]Sheet1!$H$1:$H$65536,[14]Sheet1!$K$1:$K$65536),0)</f>
        <v>1470</v>
      </c>
      <c r="T3112" s="3">
        <f>IFERROR(_xlfn.XLOOKUP(B3112,[15]Sheet1!$H$1:$H$65536,[15]Sheet1!$J$1:$J$65536),0)</f>
        <v>1481</v>
      </c>
      <c r="U3112" s="3">
        <f>IFERROR(_xlfn.XLOOKUP(B3112,[16]Sheet1!$H$1:$H$65536,[16]Sheet1!$J$1:$J$65536),0)</f>
        <v>1507</v>
      </c>
      <c r="V3112" s="3">
        <f>IFERROR(_xlfn.XLOOKUP(B3112,[17]Sheet1!$H$1:$H$65536,[17]Sheet1!$J$1:$J$65536),0)</f>
        <v>1524</v>
      </c>
      <c r="W3112" s="3">
        <f>IFERROR(_xlfn.XLOOKUP(B3112,[18]Sheet1!$H$1:$H$65536,[18]Sheet1!$J$1:$J$65536),0)</f>
        <v>1553</v>
      </c>
      <c r="X3112" s="3">
        <f>IFERROR(_xlfn.XLOOKUP(B3112,[19]Sheet1!$H$1:$H$65536,[19]Sheet1!$J$1:$J$65536),0)</f>
        <v>1573</v>
      </c>
      <c r="Y3112" s="3">
        <f>IFERROR(_xlfn.XLOOKUP(B3112,[20]Sheet1!$H$1:$H$65536,[20]Sheet1!$J$1:$J$65536),0)</f>
        <v>1584</v>
      </c>
      <c r="Z3112" s="3">
        <f>IFERROR(_xlfn.XLOOKUP(B3112,[21]Sheet1!$H$1:$H$65536,[21]Sheet1!$J$1:$J$65536),0)</f>
        <v>1604</v>
      </c>
    </row>
    <row r="3113" spans="1:26" x14ac:dyDescent="0.3">
      <c r="A3113" s="2" t="str">
        <f t="shared" si="48"/>
        <v>L1</v>
      </c>
      <c r="B3113" s="1" t="s">
        <v>828</v>
      </c>
      <c r="C3113" s="23" t="str">
        <f>_xlfn.XLOOKUP(B3113,IP구분!A:A,IP구분!C:C)</f>
        <v>잔망루피</v>
      </c>
      <c r="D3113" s="1" t="s">
        <v>829</v>
      </c>
      <c r="E3113" s="7">
        <f>IFERROR(_xlfn.XLOOKUP(B3113,단가!A:A,단가!C:C),0)</f>
        <v>1750</v>
      </c>
      <c r="F3113" s="3">
        <f>IFERROR(_xlfn.XLOOKUP(B3113,'[1]2609 재고'!$I$1:$I$65536,'[1]2609 재고'!$K$1:$K$65536),0)</f>
        <v>278</v>
      </c>
      <c r="G3113" s="3">
        <f>IFERROR(_xlfn.XLOOKUP(B3113,[2]Sheet1!$H$1:$H$65536,[2]Sheet1!$K$1:$K$65536),0)</f>
        <v>278</v>
      </c>
      <c r="H3113" s="3">
        <f>IFERROR(_xlfn.XLOOKUP(B3113,[3]Sheet1!$H$1:$H$65536,[3]Sheet1!$J$1:$J$65536),0)</f>
        <v>278</v>
      </c>
      <c r="I3113" s="3">
        <f>IFERROR(_xlfn.XLOOKUP(B3113,[4]Sheet1!$H$1:$H$65536,[4]Sheet1!$J$1:$J$65536),0)</f>
        <v>278</v>
      </c>
      <c r="J3113" s="3">
        <f>IFERROR(_xlfn.XLOOKUP(B3113,[5]Sheet1!$H$1:$H$65536,[5]Sheet1!$J$1:$J$65536),0)</f>
        <v>278</v>
      </c>
      <c r="K3113" s="3">
        <f>IFERROR(_xlfn.XLOOKUP(B3113,[6]Sheet1!$H$1:$H$65536,[6]Sheet1!$J$1:$J$65536),0)</f>
        <v>278</v>
      </c>
      <c r="L3113" s="3">
        <f>IFERROR(_xlfn.XLOOKUP(B3113,[7]Sheet1!$H$1:$H$65536,[7]Sheet1!$J$1:$J$65536),0)</f>
        <v>280</v>
      </c>
      <c r="M3113" s="3">
        <f>IFERROR(_xlfn.XLOOKUP(B3113,[8]Sheet1!$H$1:$H$65536,[8]Sheet1!$J$1:$J$65536),0)</f>
        <v>280</v>
      </c>
      <c r="N3113" s="3">
        <f>IFERROR(_xlfn.XLOOKUP(B3113,[9]Sheet1!$H$1:$H$65536,[9]Sheet1!$J$1:$J$65536),0)</f>
        <v>280</v>
      </c>
      <c r="O3113" s="3">
        <f>IFERROR(_xlfn.XLOOKUP(B3113,[10]Sheet1!$H$1:$H$65536,[10]Sheet1!$J$1:$J$65536),0)</f>
        <v>280</v>
      </c>
      <c r="P3113" s="3">
        <f>IFERROR(_xlfn.XLOOKUP(B3113,[11]Sheet1!$H$1:$H$65536,[11]Sheet1!$J$1:$J$65536),0)</f>
        <v>280</v>
      </c>
      <c r="Q3113" s="3">
        <f>IFERROR(_xlfn.XLOOKUP(B3113,[12]Sheet1!$H$1:$H$65536,[12]Sheet1!$J$1:$J$65536),0)</f>
        <v>279</v>
      </c>
      <c r="R3113" s="3">
        <f>IFERROR(_xlfn.XLOOKUP(B3113,[13]Sheet1!$H$1:$H$65536,[13]Sheet1!$J$1:$J$65536),)</f>
        <v>279</v>
      </c>
      <c r="S3113" s="3">
        <f>IFERROR(_xlfn.XLOOKUP(B3113,[14]Sheet1!$H$1:$H$65536,[14]Sheet1!$K$1:$K$65536),0)</f>
        <v>279</v>
      </c>
      <c r="T3113" s="3">
        <f>IFERROR(_xlfn.XLOOKUP(B3113,[15]Sheet1!$H$1:$H$65536,[15]Sheet1!$J$1:$J$65536),0)</f>
        <v>279</v>
      </c>
      <c r="U3113" s="3">
        <f>IFERROR(_xlfn.XLOOKUP(B3113,[16]Sheet1!$H$1:$H$65536,[16]Sheet1!$J$1:$J$65536),0)</f>
        <v>279</v>
      </c>
      <c r="V3113" s="3">
        <f>IFERROR(_xlfn.XLOOKUP(B3113,[17]Sheet1!$H$1:$H$65536,[17]Sheet1!$J$1:$J$65536),0)</f>
        <v>279</v>
      </c>
      <c r="W3113" s="3">
        <f>IFERROR(_xlfn.XLOOKUP(B3113,[18]Sheet1!$H$1:$H$65536,[18]Sheet1!$J$1:$J$65536),0)</f>
        <v>279</v>
      </c>
      <c r="X3113" s="3">
        <f>IFERROR(_xlfn.XLOOKUP(B3113,[19]Sheet1!$H$1:$H$65536,[19]Sheet1!$J$1:$J$65536),0)</f>
        <v>279</v>
      </c>
      <c r="Y3113" s="3">
        <f>IFERROR(_xlfn.XLOOKUP(B3113,[20]Sheet1!$H$1:$H$65536,[20]Sheet1!$J$1:$J$65536),0)</f>
        <v>279</v>
      </c>
      <c r="Z3113" s="3">
        <f>IFERROR(_xlfn.XLOOKUP(B3113,[21]Sheet1!$H$1:$H$65536,[21]Sheet1!$J$1:$J$65536),0)</f>
        <v>179</v>
      </c>
    </row>
    <row r="3114" spans="1:26" x14ac:dyDescent="0.3">
      <c r="A3114" s="2" t="str">
        <f t="shared" si="48"/>
        <v>L1</v>
      </c>
      <c r="B3114" s="1" t="s">
        <v>6609</v>
      </c>
      <c r="C3114" s="23" t="str">
        <f>_xlfn.XLOOKUP(B3114,IP구분!A:A,IP구분!C:C)</f>
        <v>잔망루피</v>
      </c>
      <c r="D3114" s="1" t="s">
        <v>6610</v>
      </c>
      <c r="E3114" s="7" t="str">
        <f>IFERROR(_xlfn.XLOOKUP(B3114,단가!A:A,단가!C:C),0)</f>
        <v xml:space="preserve">                     -</v>
      </c>
      <c r="F3114" s="3">
        <f>IFERROR(_xlfn.XLOOKUP(B3114,'[1]2609 재고'!$I$1:$I$65536,'[1]2609 재고'!$K$1:$K$65536),0)</f>
        <v>0</v>
      </c>
      <c r="G3114" s="3">
        <f>IFERROR(_xlfn.XLOOKUP(B3114,[2]Sheet1!$H$1:$H$65536,[2]Sheet1!$K$1:$K$65536),0)</f>
        <v>0</v>
      </c>
      <c r="H3114" s="3">
        <f>IFERROR(_xlfn.XLOOKUP(B3114,[3]Sheet1!$H$1:$H$65536,[3]Sheet1!$J$1:$J$65536),0)</f>
        <v>0</v>
      </c>
      <c r="I3114" s="3">
        <f>IFERROR(_xlfn.XLOOKUP(B3114,[4]Sheet1!$H$1:$H$65536,[4]Sheet1!$J$1:$J$65536),0)</f>
        <v>0</v>
      </c>
      <c r="J3114" s="3">
        <f>IFERROR(_xlfn.XLOOKUP(B3114,[5]Sheet1!$H$1:$H$65536,[5]Sheet1!$J$1:$J$65536),0)</f>
        <v>0</v>
      </c>
      <c r="K3114" s="3">
        <f>IFERROR(_xlfn.XLOOKUP(B3114,[6]Sheet1!$H$1:$H$65536,[6]Sheet1!$J$1:$J$65536),0)</f>
        <v>0</v>
      </c>
      <c r="L3114" s="3">
        <f>IFERROR(_xlfn.XLOOKUP(B3114,[7]Sheet1!$H$1:$H$65536,[7]Sheet1!$J$1:$J$65536),0)</f>
        <v>0</v>
      </c>
      <c r="M3114" s="3">
        <f>IFERROR(_xlfn.XLOOKUP(B3114,[8]Sheet1!$H$1:$H$65536,[8]Sheet1!$J$1:$J$65536),0)</f>
        <v>0</v>
      </c>
      <c r="N3114" s="3">
        <f>IFERROR(_xlfn.XLOOKUP(B3114,[9]Sheet1!$H$1:$H$65536,[9]Sheet1!$J$1:$J$65536),0)</f>
        <v>0</v>
      </c>
      <c r="O3114" s="3">
        <f>IFERROR(_xlfn.XLOOKUP(B3114,[10]Sheet1!$H$1:$H$65536,[10]Sheet1!$J$1:$J$65536),0)</f>
        <v>0</v>
      </c>
      <c r="P3114" s="3">
        <f>IFERROR(_xlfn.XLOOKUP(B3114,[11]Sheet1!$H$1:$H$65536,[11]Sheet1!$J$1:$J$65536),0)</f>
        <v>1</v>
      </c>
      <c r="Q3114" s="3">
        <f>IFERROR(_xlfn.XLOOKUP(B3114,[12]Sheet1!$H$1:$H$65536,[12]Sheet1!$J$1:$J$65536),0)</f>
        <v>0</v>
      </c>
      <c r="R3114" s="3">
        <f>IFERROR(_xlfn.XLOOKUP(B3114,[13]Sheet1!$H$1:$H$65536,[13]Sheet1!$J$1:$J$65536),)</f>
        <v>0</v>
      </c>
      <c r="S3114" s="3">
        <f>IFERROR(_xlfn.XLOOKUP(B3114,[14]Sheet1!$H$1:$H$65536,[14]Sheet1!$K$1:$K$65536),0)</f>
        <v>0</v>
      </c>
      <c r="T3114" s="3">
        <f>IFERROR(_xlfn.XLOOKUP(B3114,[15]Sheet1!$H$1:$H$65536,[15]Sheet1!$J$1:$J$65536),0)</f>
        <v>0</v>
      </c>
      <c r="U3114" s="3">
        <f>IFERROR(_xlfn.XLOOKUP(B3114,[16]Sheet1!$H$1:$H$65536,[16]Sheet1!$J$1:$J$65536),0)</f>
        <v>0</v>
      </c>
      <c r="V3114" s="3">
        <f>IFERROR(_xlfn.XLOOKUP(B3114,[17]Sheet1!$H$1:$H$65536,[17]Sheet1!$J$1:$J$65536),0)</f>
        <v>0</v>
      </c>
      <c r="W3114" s="3">
        <f>IFERROR(_xlfn.XLOOKUP(B3114,[18]Sheet1!$H$1:$H$65536,[18]Sheet1!$J$1:$J$65536),0)</f>
        <v>0</v>
      </c>
      <c r="X3114" s="3">
        <f>IFERROR(_xlfn.XLOOKUP(B3114,[19]Sheet1!$H$1:$H$65536,[19]Sheet1!$J$1:$J$65536),0)</f>
        <v>0</v>
      </c>
      <c r="Y3114" s="3">
        <f>IFERROR(_xlfn.XLOOKUP(B3114,[20]Sheet1!$H$1:$H$65536,[20]Sheet1!$J$1:$J$65536),0)</f>
        <v>0</v>
      </c>
      <c r="Z3114" s="3">
        <f>IFERROR(_xlfn.XLOOKUP(B3114,[21]Sheet1!$H$1:$H$65536,[21]Sheet1!$J$1:$J$65536),0)</f>
        <v>0</v>
      </c>
    </row>
    <row r="3115" spans="1:26" x14ac:dyDescent="0.3">
      <c r="A3115" s="2" t="str">
        <f t="shared" si="48"/>
        <v>L1</v>
      </c>
      <c r="B3115" s="1" t="s">
        <v>830</v>
      </c>
      <c r="C3115" s="23" t="str">
        <f>_xlfn.XLOOKUP(B3115,IP구분!A:A,IP구분!C:C)</f>
        <v>잔망루피</v>
      </c>
      <c r="D3115" s="1" t="s">
        <v>831</v>
      </c>
      <c r="E3115" s="7" t="str">
        <f>IFERROR(_xlfn.XLOOKUP(B3115,단가!A:A,단가!C:C),0)</f>
        <v xml:space="preserve">                     -</v>
      </c>
      <c r="F3115" s="3">
        <f>IFERROR(_xlfn.XLOOKUP(B3115,'[1]2609 재고'!$I$1:$I$65536,'[1]2609 재고'!$K$1:$K$65536),0)</f>
        <v>0</v>
      </c>
      <c r="G3115" s="3">
        <f>IFERROR(_xlfn.XLOOKUP(B3115,[2]Sheet1!$H$1:$H$65536,[2]Sheet1!$K$1:$K$65536),0)</f>
        <v>0</v>
      </c>
      <c r="H3115" s="3">
        <f>IFERROR(_xlfn.XLOOKUP(B3115,[3]Sheet1!$H$1:$H$65536,[3]Sheet1!$J$1:$J$65536),0)</f>
        <v>0</v>
      </c>
      <c r="I3115" s="3">
        <f>IFERROR(_xlfn.XLOOKUP(B3115,[4]Sheet1!$H$1:$H$65536,[4]Sheet1!$J$1:$J$65536),0)</f>
        <v>1</v>
      </c>
      <c r="J3115" s="3">
        <f>IFERROR(_xlfn.XLOOKUP(B3115,[5]Sheet1!$H$1:$H$65536,[5]Sheet1!$J$1:$J$65536),0)</f>
        <v>1</v>
      </c>
      <c r="K3115" s="3">
        <f>IFERROR(_xlfn.XLOOKUP(B3115,[6]Sheet1!$H$1:$H$65536,[6]Sheet1!$J$1:$J$65536),0)</f>
        <v>1</v>
      </c>
      <c r="L3115" s="3">
        <f>IFERROR(_xlfn.XLOOKUP(B3115,[7]Sheet1!$H$1:$H$65536,[7]Sheet1!$J$1:$J$65536),0)</f>
        <v>1</v>
      </c>
      <c r="M3115" s="3">
        <f>IFERROR(_xlfn.XLOOKUP(B3115,[8]Sheet1!$H$1:$H$65536,[8]Sheet1!$J$1:$J$65536),0)</f>
        <v>1</v>
      </c>
      <c r="N3115" s="3">
        <f>IFERROR(_xlfn.XLOOKUP(B3115,[9]Sheet1!$H$1:$H$65536,[9]Sheet1!$J$1:$J$65536),0)</f>
        <v>1</v>
      </c>
      <c r="O3115" s="3">
        <f>IFERROR(_xlfn.XLOOKUP(B3115,[10]Sheet1!$H$1:$H$65536,[10]Sheet1!$J$1:$J$65536),0)</f>
        <v>1</v>
      </c>
      <c r="P3115" s="3">
        <f>IFERROR(_xlfn.XLOOKUP(B3115,[11]Sheet1!$H$1:$H$65536,[11]Sheet1!$J$1:$J$65536),0)</f>
        <v>1</v>
      </c>
      <c r="Q3115" s="3">
        <f>IFERROR(_xlfn.XLOOKUP(B3115,[12]Sheet1!$H$1:$H$65536,[12]Sheet1!$J$1:$J$65536),0)</f>
        <v>2</v>
      </c>
      <c r="R3115" s="3">
        <f>IFERROR(_xlfn.XLOOKUP(B3115,[13]Sheet1!$H$1:$H$65536,[13]Sheet1!$J$1:$J$65536),)</f>
        <v>2</v>
      </c>
      <c r="S3115" s="3">
        <f>IFERROR(_xlfn.XLOOKUP(B3115,[14]Sheet1!$H$1:$H$65536,[14]Sheet1!$K$1:$K$65536),0)</f>
        <v>2</v>
      </c>
      <c r="T3115" s="3">
        <f>IFERROR(_xlfn.XLOOKUP(B3115,[15]Sheet1!$H$1:$H$65536,[15]Sheet1!$J$1:$J$65536),0)</f>
        <v>59</v>
      </c>
      <c r="U3115" s="3">
        <f>IFERROR(_xlfn.XLOOKUP(B3115,[16]Sheet1!$H$1:$H$65536,[16]Sheet1!$J$1:$J$65536),0)</f>
        <v>209</v>
      </c>
      <c r="V3115" s="3">
        <f>IFERROR(_xlfn.XLOOKUP(B3115,[17]Sheet1!$H$1:$H$65536,[17]Sheet1!$J$1:$J$65536),0)</f>
        <v>306</v>
      </c>
      <c r="W3115" s="3">
        <f>IFERROR(_xlfn.XLOOKUP(B3115,[18]Sheet1!$H$1:$H$65536,[18]Sheet1!$J$1:$J$65536),0)</f>
        <v>417</v>
      </c>
      <c r="X3115" s="3">
        <f>IFERROR(_xlfn.XLOOKUP(B3115,[19]Sheet1!$H$1:$H$65536,[19]Sheet1!$J$1:$J$65536),0)</f>
        <v>597</v>
      </c>
      <c r="Y3115" s="3">
        <f>IFERROR(_xlfn.XLOOKUP(B3115,[20]Sheet1!$H$1:$H$65536,[20]Sheet1!$J$1:$J$65536),0)</f>
        <v>773</v>
      </c>
      <c r="Z3115" s="3">
        <f>IFERROR(_xlfn.XLOOKUP(B3115,[21]Sheet1!$H$1:$H$65536,[21]Sheet1!$J$1:$J$65536),0)</f>
        <v>921</v>
      </c>
    </row>
    <row r="3116" spans="1:26" x14ac:dyDescent="0.3">
      <c r="A3116" s="2" t="str">
        <f t="shared" si="48"/>
        <v>L1</v>
      </c>
      <c r="B3116" s="1" t="s">
        <v>1254</v>
      </c>
      <c r="C3116" s="23" t="str">
        <f>_xlfn.XLOOKUP(B3116,IP구분!A:A,IP구분!C:C)</f>
        <v>잔망루피</v>
      </c>
      <c r="D3116" s="1" t="s">
        <v>1255</v>
      </c>
      <c r="E3116" s="7" t="str">
        <f>IFERROR(_xlfn.XLOOKUP(B3116,단가!A:A,단가!C:C),0)</f>
        <v xml:space="preserve">                     -</v>
      </c>
      <c r="F3116" s="3">
        <f>IFERROR(_xlfn.XLOOKUP(B3116,'[1]2609 재고'!$I$1:$I$65536,'[1]2609 재고'!$K$1:$K$65536),0)</f>
        <v>0</v>
      </c>
      <c r="G3116" s="3">
        <f>IFERROR(_xlfn.XLOOKUP(B3116,[2]Sheet1!$H$1:$H$65536,[2]Sheet1!$K$1:$K$65536),0)</f>
        <v>0</v>
      </c>
      <c r="H3116" s="3">
        <f>IFERROR(_xlfn.XLOOKUP(B3116,[3]Sheet1!$H$1:$H$65536,[3]Sheet1!$J$1:$J$65536),0)</f>
        <v>0</v>
      </c>
      <c r="I3116" s="3">
        <f>IFERROR(_xlfn.XLOOKUP(B3116,[4]Sheet1!$H$1:$H$65536,[4]Sheet1!$J$1:$J$65536),0)</f>
        <v>6</v>
      </c>
      <c r="J3116" s="3">
        <f>IFERROR(_xlfn.XLOOKUP(B3116,[5]Sheet1!$H$1:$H$65536,[5]Sheet1!$J$1:$J$65536),0)</f>
        <v>6</v>
      </c>
      <c r="K3116" s="3">
        <f>IFERROR(_xlfn.XLOOKUP(B3116,[6]Sheet1!$H$1:$H$65536,[6]Sheet1!$J$1:$J$65536),0)</f>
        <v>6</v>
      </c>
      <c r="L3116" s="3">
        <f>IFERROR(_xlfn.XLOOKUP(B3116,[7]Sheet1!$H$1:$H$65536,[7]Sheet1!$J$1:$J$65536),0)</f>
        <v>6</v>
      </c>
      <c r="M3116" s="3">
        <f>IFERROR(_xlfn.XLOOKUP(B3116,[8]Sheet1!$H$1:$H$65536,[8]Sheet1!$J$1:$J$65536),0)</f>
        <v>6</v>
      </c>
      <c r="N3116" s="3">
        <f>IFERROR(_xlfn.XLOOKUP(B3116,[9]Sheet1!$H$1:$H$65536,[9]Sheet1!$J$1:$J$65536),0)</f>
        <v>6</v>
      </c>
      <c r="O3116" s="3">
        <f>IFERROR(_xlfn.XLOOKUP(B3116,[10]Sheet1!$H$1:$H$65536,[10]Sheet1!$J$1:$J$65536),0)</f>
        <v>6</v>
      </c>
      <c r="P3116" s="3">
        <f>IFERROR(_xlfn.XLOOKUP(B3116,[11]Sheet1!$H$1:$H$65536,[11]Sheet1!$J$1:$J$65536),0)</f>
        <v>6</v>
      </c>
      <c r="Q3116" s="3">
        <f>IFERROR(_xlfn.XLOOKUP(B3116,[12]Sheet1!$H$1:$H$65536,[12]Sheet1!$J$1:$J$65536),0)</f>
        <v>6</v>
      </c>
      <c r="R3116" s="3">
        <f>IFERROR(_xlfn.XLOOKUP(B3116,[13]Sheet1!$H$1:$H$65536,[13]Sheet1!$J$1:$J$65536),)</f>
        <v>7</v>
      </c>
      <c r="S3116" s="3">
        <f>IFERROR(_xlfn.XLOOKUP(B3116,[14]Sheet1!$H$1:$H$65536,[14]Sheet1!$K$1:$K$65536),0)</f>
        <v>7</v>
      </c>
      <c r="T3116" s="3">
        <f>IFERROR(_xlfn.XLOOKUP(B3116,[15]Sheet1!$H$1:$H$65536,[15]Sheet1!$J$1:$J$65536),0)</f>
        <v>9</v>
      </c>
      <c r="U3116" s="3">
        <f>IFERROR(_xlfn.XLOOKUP(B3116,[16]Sheet1!$H$1:$H$65536,[16]Sheet1!$J$1:$J$65536),0)</f>
        <v>9</v>
      </c>
      <c r="V3116" s="3">
        <f>IFERROR(_xlfn.XLOOKUP(B3116,[17]Sheet1!$H$1:$H$65536,[17]Sheet1!$J$1:$J$65536),0)</f>
        <v>10</v>
      </c>
      <c r="W3116" s="3">
        <f>IFERROR(_xlfn.XLOOKUP(B3116,[18]Sheet1!$H$1:$H$65536,[18]Sheet1!$J$1:$J$65536),0)</f>
        <v>19</v>
      </c>
      <c r="X3116" s="3">
        <f>IFERROR(_xlfn.XLOOKUP(B3116,[19]Sheet1!$H$1:$H$65536,[19]Sheet1!$J$1:$J$65536),0)</f>
        <v>33</v>
      </c>
      <c r="Y3116" s="3">
        <f>IFERROR(_xlfn.XLOOKUP(B3116,[20]Sheet1!$H$1:$H$65536,[20]Sheet1!$J$1:$J$65536),0)</f>
        <v>764</v>
      </c>
      <c r="Z3116" s="3">
        <f>IFERROR(_xlfn.XLOOKUP(B3116,[21]Sheet1!$H$1:$H$65536,[21]Sheet1!$J$1:$J$65536),0)</f>
        <v>768</v>
      </c>
    </row>
    <row r="3117" spans="1:26" x14ac:dyDescent="0.3">
      <c r="A3117" s="2" t="str">
        <f t="shared" si="48"/>
        <v>L1</v>
      </c>
      <c r="B3117" s="1" t="s">
        <v>1256</v>
      </c>
      <c r="C3117" s="23" t="str">
        <f>_xlfn.XLOOKUP(B3117,IP구분!A:A,IP구분!C:C)</f>
        <v>잔망루피</v>
      </c>
      <c r="D3117" s="1" t="s">
        <v>1257</v>
      </c>
      <c r="E3117" s="7">
        <f>IFERROR(_xlfn.XLOOKUP(B3117,단가!A:A,단가!C:C),0)</f>
        <v>4000</v>
      </c>
      <c r="F3117" s="3">
        <f>IFERROR(_xlfn.XLOOKUP(B3117,'[1]2609 재고'!$I$1:$I$65536,'[1]2609 재고'!$K$1:$K$65536),0)</f>
        <v>119</v>
      </c>
      <c r="G3117" s="3">
        <f>IFERROR(_xlfn.XLOOKUP(B3117,[2]Sheet1!$H$1:$H$65536,[2]Sheet1!$K$1:$K$65536),0)</f>
        <v>124</v>
      </c>
      <c r="H3117" s="3">
        <f>IFERROR(_xlfn.XLOOKUP(B3117,[3]Sheet1!$H$1:$H$65536,[3]Sheet1!$J$1:$J$65536),0)</f>
        <v>124</v>
      </c>
      <c r="I3117" s="3">
        <f>IFERROR(_xlfn.XLOOKUP(B3117,[4]Sheet1!$H$1:$H$65536,[4]Sheet1!$J$1:$J$65536),0)</f>
        <v>129</v>
      </c>
      <c r="J3117" s="3">
        <f>IFERROR(_xlfn.XLOOKUP(B3117,[5]Sheet1!$H$1:$H$65536,[5]Sheet1!$J$1:$J$65536),0)</f>
        <v>129</v>
      </c>
      <c r="K3117" s="3">
        <f>IFERROR(_xlfn.XLOOKUP(B3117,[6]Sheet1!$H$1:$H$65536,[6]Sheet1!$J$1:$J$65536),0)</f>
        <v>129</v>
      </c>
      <c r="L3117" s="3">
        <f>IFERROR(_xlfn.XLOOKUP(B3117,[7]Sheet1!$H$1:$H$65536,[7]Sheet1!$J$1:$J$65536),0)</f>
        <v>169</v>
      </c>
      <c r="M3117" s="3">
        <f>IFERROR(_xlfn.XLOOKUP(B3117,[8]Sheet1!$H$1:$H$65536,[8]Sheet1!$J$1:$J$65536),0)</f>
        <v>174</v>
      </c>
      <c r="N3117" s="3">
        <f>IFERROR(_xlfn.XLOOKUP(B3117,[9]Sheet1!$H$1:$H$65536,[9]Sheet1!$J$1:$J$65536),0)</f>
        <v>176</v>
      </c>
      <c r="O3117" s="3">
        <f>IFERROR(_xlfn.XLOOKUP(B3117,[10]Sheet1!$H$1:$H$65536,[10]Sheet1!$J$1:$J$65536),0)</f>
        <v>176</v>
      </c>
      <c r="P3117" s="3">
        <f>IFERROR(_xlfn.XLOOKUP(B3117,[11]Sheet1!$H$1:$H$65536,[11]Sheet1!$J$1:$J$65536),0)</f>
        <v>176</v>
      </c>
      <c r="Q3117" s="3">
        <f>IFERROR(_xlfn.XLOOKUP(B3117,[12]Sheet1!$H$1:$H$65536,[12]Sheet1!$J$1:$J$65536),0)</f>
        <v>176</v>
      </c>
      <c r="R3117" s="3">
        <f>IFERROR(_xlfn.XLOOKUP(B3117,[13]Sheet1!$H$1:$H$65536,[13]Sheet1!$J$1:$J$65536),)</f>
        <v>197</v>
      </c>
      <c r="S3117" s="3">
        <f>IFERROR(_xlfn.XLOOKUP(B3117,[14]Sheet1!$H$1:$H$65536,[14]Sheet1!$K$1:$K$65536),0)</f>
        <v>197</v>
      </c>
      <c r="T3117" s="3">
        <f>IFERROR(_xlfn.XLOOKUP(B3117,[15]Sheet1!$H$1:$H$65536,[15]Sheet1!$J$1:$J$65536),0)</f>
        <v>200</v>
      </c>
      <c r="U3117" s="3">
        <f>IFERROR(_xlfn.XLOOKUP(B3117,[16]Sheet1!$H$1:$H$65536,[16]Sheet1!$J$1:$J$65536),0)</f>
        <v>208</v>
      </c>
      <c r="V3117" s="3">
        <f>IFERROR(_xlfn.XLOOKUP(B3117,[17]Sheet1!$H$1:$H$65536,[17]Sheet1!$J$1:$J$65536),0)</f>
        <v>220</v>
      </c>
      <c r="W3117" s="3">
        <f>IFERROR(_xlfn.XLOOKUP(B3117,[18]Sheet1!$H$1:$H$65536,[18]Sheet1!$J$1:$J$65536),0)</f>
        <v>235</v>
      </c>
      <c r="X3117" s="3">
        <f>IFERROR(_xlfn.XLOOKUP(B3117,[19]Sheet1!$H$1:$H$65536,[19]Sheet1!$J$1:$J$65536),0)</f>
        <v>249</v>
      </c>
      <c r="Y3117" s="3">
        <f>IFERROR(_xlfn.XLOOKUP(B3117,[20]Sheet1!$H$1:$H$65536,[20]Sheet1!$J$1:$J$65536),0)</f>
        <v>265</v>
      </c>
      <c r="Z3117" s="3">
        <f>IFERROR(_xlfn.XLOOKUP(B3117,[21]Sheet1!$H$1:$H$65536,[21]Sheet1!$J$1:$J$65536),0)</f>
        <v>268</v>
      </c>
    </row>
    <row r="3118" spans="1:26" x14ac:dyDescent="0.3">
      <c r="A3118" s="2" t="str">
        <f t="shared" si="48"/>
        <v>L1</v>
      </c>
      <c r="B3118" s="1" t="s">
        <v>1258</v>
      </c>
      <c r="C3118" s="23" t="str">
        <f>_xlfn.XLOOKUP(B3118,IP구분!A:A,IP구분!C:C)</f>
        <v>잔망루피</v>
      </c>
      <c r="D3118" s="1" t="s">
        <v>1259</v>
      </c>
      <c r="E3118" s="7">
        <f>IFERROR(_xlfn.XLOOKUP(B3118,단가!A:A,단가!C:C),0)</f>
        <v>4300</v>
      </c>
      <c r="F3118" s="3">
        <f>IFERROR(_xlfn.XLOOKUP(B3118,'[1]2609 재고'!$I$1:$I$65536,'[1]2609 재고'!$K$1:$K$65536),0)</f>
        <v>329</v>
      </c>
      <c r="G3118" s="3">
        <f>IFERROR(_xlfn.XLOOKUP(B3118,[2]Sheet1!$H$1:$H$65536,[2]Sheet1!$K$1:$K$65536),0)</f>
        <v>329</v>
      </c>
      <c r="H3118" s="3">
        <f>IFERROR(_xlfn.XLOOKUP(B3118,[3]Sheet1!$H$1:$H$65536,[3]Sheet1!$J$1:$J$65536),0)</f>
        <v>409</v>
      </c>
      <c r="I3118" s="3">
        <f>IFERROR(_xlfn.XLOOKUP(B3118,[4]Sheet1!$H$1:$H$65536,[4]Sheet1!$J$1:$J$65536),0)</f>
        <v>429</v>
      </c>
      <c r="J3118" s="3">
        <f>IFERROR(_xlfn.XLOOKUP(B3118,[5]Sheet1!$H$1:$H$65536,[5]Sheet1!$J$1:$J$65536),0)</f>
        <v>489</v>
      </c>
      <c r="K3118" s="3">
        <f>IFERROR(_xlfn.XLOOKUP(B3118,[6]Sheet1!$H$1:$H$65536,[6]Sheet1!$J$1:$J$65536),0)</f>
        <v>504</v>
      </c>
      <c r="L3118" s="3">
        <f>IFERROR(_xlfn.XLOOKUP(B3118,[7]Sheet1!$H$1:$H$65536,[7]Sheet1!$J$1:$J$65536),0)</f>
        <v>644</v>
      </c>
      <c r="M3118" s="3">
        <f>IFERROR(_xlfn.XLOOKUP(B3118,[8]Sheet1!$H$1:$H$65536,[8]Sheet1!$J$1:$J$65536),0)</f>
        <v>664</v>
      </c>
      <c r="N3118" s="3">
        <f>IFERROR(_xlfn.XLOOKUP(B3118,[9]Sheet1!$H$1:$H$65536,[9]Sheet1!$J$1:$J$65536),0)</f>
        <v>666</v>
      </c>
      <c r="O3118" s="3">
        <f>IFERROR(_xlfn.XLOOKUP(B3118,[10]Sheet1!$H$1:$H$65536,[10]Sheet1!$J$1:$J$65536),0)</f>
        <v>666</v>
      </c>
      <c r="P3118" s="3">
        <f>IFERROR(_xlfn.XLOOKUP(B3118,[11]Sheet1!$H$1:$H$65536,[11]Sheet1!$J$1:$J$65536),0)</f>
        <v>786</v>
      </c>
      <c r="Q3118" s="3">
        <f>IFERROR(_xlfn.XLOOKUP(B3118,[12]Sheet1!$H$1:$H$65536,[12]Sheet1!$J$1:$J$65536),0)</f>
        <v>787</v>
      </c>
      <c r="R3118" s="3">
        <f>IFERROR(_xlfn.XLOOKUP(B3118,[13]Sheet1!$H$1:$H$65536,[13]Sheet1!$J$1:$J$65536),)</f>
        <v>857</v>
      </c>
      <c r="S3118" s="3">
        <f>IFERROR(_xlfn.XLOOKUP(B3118,[14]Sheet1!$H$1:$H$65536,[14]Sheet1!$K$1:$K$65536),0)</f>
        <v>857</v>
      </c>
      <c r="T3118" s="3">
        <f>IFERROR(_xlfn.XLOOKUP(B3118,[15]Sheet1!$H$1:$H$65536,[15]Sheet1!$J$1:$J$65536),0)</f>
        <v>945</v>
      </c>
      <c r="U3118" s="3">
        <f>IFERROR(_xlfn.XLOOKUP(B3118,[16]Sheet1!$H$1:$H$65536,[16]Sheet1!$J$1:$J$65536),0)</f>
        <v>984</v>
      </c>
      <c r="V3118" s="3">
        <f>IFERROR(_xlfn.XLOOKUP(B3118,[17]Sheet1!$H$1:$H$65536,[17]Sheet1!$J$1:$J$65536),0)</f>
        <v>1010</v>
      </c>
      <c r="W3118" s="3">
        <f>IFERROR(_xlfn.XLOOKUP(B3118,[18]Sheet1!$H$1:$H$65536,[18]Sheet1!$J$1:$J$65536),0)</f>
        <v>1066</v>
      </c>
      <c r="X3118" s="3">
        <f>IFERROR(_xlfn.XLOOKUP(B3118,[19]Sheet1!$H$1:$H$65536,[19]Sheet1!$J$1:$J$65536),0)</f>
        <v>1118</v>
      </c>
      <c r="Y3118" s="3">
        <f>IFERROR(_xlfn.XLOOKUP(B3118,[20]Sheet1!$H$1:$H$65536,[20]Sheet1!$J$1:$J$65536),0)</f>
        <v>1191</v>
      </c>
      <c r="Z3118" s="3">
        <f>IFERROR(_xlfn.XLOOKUP(B3118,[21]Sheet1!$H$1:$H$65536,[21]Sheet1!$J$1:$J$65536),0)</f>
        <v>1216</v>
      </c>
    </row>
    <row r="3119" spans="1:26" x14ac:dyDescent="0.3">
      <c r="A3119" s="2" t="str">
        <f t="shared" si="48"/>
        <v>L1</v>
      </c>
      <c r="B3119" s="1" t="s">
        <v>1260</v>
      </c>
      <c r="C3119" s="23" t="str">
        <f>_xlfn.XLOOKUP(B3119,IP구분!A:A,IP구분!C:C)</f>
        <v>잔망루피</v>
      </c>
      <c r="D3119" s="1" t="s">
        <v>1261</v>
      </c>
      <c r="E3119" s="7">
        <f>IFERROR(_xlfn.XLOOKUP(B3119,단가!A:A,단가!C:C),0)</f>
        <v>7204</v>
      </c>
      <c r="F3119" s="3">
        <f>IFERROR(_xlfn.XLOOKUP(B3119,'[1]2609 재고'!$I$1:$I$65536,'[1]2609 재고'!$K$1:$K$65536),0)</f>
        <v>1460</v>
      </c>
      <c r="G3119" s="3">
        <f>IFERROR(_xlfn.XLOOKUP(B3119,[2]Sheet1!$H$1:$H$65536,[2]Sheet1!$K$1:$K$65536),0)</f>
        <v>1465</v>
      </c>
      <c r="H3119" s="3">
        <f>IFERROR(_xlfn.XLOOKUP(B3119,[3]Sheet1!$H$1:$H$65536,[3]Sheet1!$J$1:$J$65536),0)</f>
        <v>1470</v>
      </c>
      <c r="I3119" s="3">
        <f>IFERROR(_xlfn.XLOOKUP(B3119,[4]Sheet1!$H$1:$H$65536,[4]Sheet1!$J$1:$J$65536),0)</f>
        <v>1480</v>
      </c>
      <c r="J3119" s="3">
        <f>IFERROR(_xlfn.XLOOKUP(B3119,[5]Sheet1!$H$1:$H$65536,[5]Sheet1!$J$1:$J$65536),0)</f>
        <v>1500</v>
      </c>
      <c r="K3119" s="3">
        <f>IFERROR(_xlfn.XLOOKUP(B3119,[6]Sheet1!$H$1:$H$65536,[6]Sheet1!$J$1:$J$65536),0)</f>
        <v>1510</v>
      </c>
      <c r="L3119" s="3">
        <f>IFERROR(_xlfn.XLOOKUP(B3119,[7]Sheet1!$H$1:$H$65536,[7]Sheet1!$J$1:$J$65536),0)</f>
        <v>1555</v>
      </c>
      <c r="M3119" s="3">
        <f>IFERROR(_xlfn.XLOOKUP(B3119,[8]Sheet1!$H$1:$H$65536,[8]Sheet1!$J$1:$J$65536),0)</f>
        <v>1555</v>
      </c>
      <c r="N3119" s="3">
        <f>IFERROR(_xlfn.XLOOKUP(B3119,[9]Sheet1!$H$1:$H$65536,[9]Sheet1!$J$1:$J$65536),0)</f>
        <v>1557</v>
      </c>
      <c r="O3119" s="3">
        <f>IFERROR(_xlfn.XLOOKUP(B3119,[10]Sheet1!$H$1:$H$65536,[10]Sheet1!$J$1:$J$65536),0)</f>
        <v>1557</v>
      </c>
      <c r="P3119" s="3">
        <f>IFERROR(_xlfn.XLOOKUP(B3119,[11]Sheet1!$H$1:$H$65536,[11]Sheet1!$J$1:$J$65536),0)</f>
        <v>1557</v>
      </c>
      <c r="Q3119" s="3">
        <f>IFERROR(_xlfn.XLOOKUP(B3119,[12]Sheet1!$H$1:$H$65536,[12]Sheet1!$J$1:$J$65536),0)</f>
        <v>1557</v>
      </c>
      <c r="R3119" s="3">
        <f>IFERROR(_xlfn.XLOOKUP(B3119,[13]Sheet1!$H$1:$H$65536,[13]Sheet1!$J$1:$J$65536),)</f>
        <v>1573</v>
      </c>
      <c r="S3119" s="3">
        <f>IFERROR(_xlfn.XLOOKUP(B3119,[14]Sheet1!$H$1:$H$65536,[14]Sheet1!$K$1:$K$65536),0)</f>
        <v>1574</v>
      </c>
      <c r="T3119" s="3">
        <f>IFERROR(_xlfn.XLOOKUP(B3119,[15]Sheet1!$H$1:$H$65536,[15]Sheet1!$J$1:$J$65536),0)</f>
        <v>1582</v>
      </c>
      <c r="U3119" s="3">
        <f>IFERROR(_xlfn.XLOOKUP(B3119,[16]Sheet1!$H$1:$H$65536,[16]Sheet1!$J$1:$J$65536),0)</f>
        <v>1591</v>
      </c>
      <c r="V3119" s="3">
        <f>IFERROR(_xlfn.XLOOKUP(B3119,[17]Sheet1!$H$1:$H$65536,[17]Sheet1!$J$1:$J$65536),0)</f>
        <v>1601</v>
      </c>
      <c r="W3119" s="3">
        <f>IFERROR(_xlfn.XLOOKUP(B3119,[18]Sheet1!$H$1:$H$65536,[18]Sheet1!$J$1:$J$65536),0)</f>
        <v>1736</v>
      </c>
      <c r="X3119" s="3">
        <f>IFERROR(_xlfn.XLOOKUP(B3119,[19]Sheet1!$H$1:$H$65536,[19]Sheet1!$J$1:$J$65536),0)</f>
        <v>1756</v>
      </c>
      <c r="Y3119" s="3">
        <f>IFERROR(_xlfn.XLOOKUP(B3119,[20]Sheet1!$H$1:$H$65536,[20]Sheet1!$J$1:$J$65536),0)</f>
        <v>1862</v>
      </c>
      <c r="Z3119" s="3">
        <f>IFERROR(_xlfn.XLOOKUP(B3119,[21]Sheet1!$H$1:$H$65536,[21]Sheet1!$J$1:$J$65536),0)</f>
        <v>1957</v>
      </c>
    </row>
    <row r="3120" spans="1:26" x14ac:dyDescent="0.3">
      <c r="A3120" s="2" t="str">
        <f t="shared" si="48"/>
        <v>L1</v>
      </c>
      <c r="B3120" s="1" t="s">
        <v>1262</v>
      </c>
      <c r="C3120" s="23" t="str">
        <f>_xlfn.XLOOKUP(B3120,IP구분!A:A,IP구분!C:C)</f>
        <v>잔망루피</v>
      </c>
      <c r="D3120" s="1" t="s">
        <v>1263</v>
      </c>
      <c r="E3120" s="7">
        <f>IFERROR(_xlfn.XLOOKUP(B3120,단가!A:A,단가!C:C),0)</f>
        <v>255</v>
      </c>
      <c r="F3120" s="3">
        <f>IFERROR(_xlfn.XLOOKUP(B3120,'[1]2609 재고'!$I$1:$I$65536,'[1]2609 재고'!$K$1:$K$65536),0)</f>
        <v>494</v>
      </c>
      <c r="G3120" s="3">
        <f>IFERROR(_xlfn.XLOOKUP(B3120,[2]Sheet1!$H$1:$H$65536,[2]Sheet1!$K$1:$K$65536),0)</f>
        <v>514</v>
      </c>
      <c r="H3120" s="3">
        <f>IFERROR(_xlfn.XLOOKUP(B3120,[3]Sheet1!$H$1:$H$65536,[3]Sheet1!$J$1:$J$65536),0)</f>
        <v>534</v>
      </c>
      <c r="I3120" s="3">
        <f>IFERROR(_xlfn.XLOOKUP(B3120,[4]Sheet1!$H$1:$H$65536,[4]Sheet1!$J$1:$J$65536),0)</f>
        <v>554</v>
      </c>
      <c r="J3120" s="3">
        <f>IFERROR(_xlfn.XLOOKUP(B3120,[5]Sheet1!$H$1:$H$65536,[5]Sheet1!$J$1:$J$65536),0)</f>
        <v>614</v>
      </c>
      <c r="K3120" s="3">
        <f>IFERROR(_xlfn.XLOOKUP(B3120,[6]Sheet1!$H$1:$H$65536,[6]Sheet1!$J$1:$J$65536),0)</f>
        <v>674</v>
      </c>
      <c r="L3120" s="3">
        <f>IFERROR(_xlfn.XLOOKUP(B3120,[7]Sheet1!$H$1:$H$65536,[7]Sheet1!$J$1:$J$65536),0)</f>
        <v>796</v>
      </c>
      <c r="M3120" s="3">
        <f>IFERROR(_xlfn.XLOOKUP(B3120,[8]Sheet1!$H$1:$H$65536,[8]Sheet1!$J$1:$J$65536),0)</f>
        <v>816</v>
      </c>
      <c r="N3120" s="3">
        <f>IFERROR(_xlfn.XLOOKUP(B3120,[9]Sheet1!$H$1:$H$65536,[9]Sheet1!$J$1:$J$65536),0)</f>
        <v>818</v>
      </c>
      <c r="O3120" s="3">
        <f>IFERROR(_xlfn.XLOOKUP(B3120,[10]Sheet1!$H$1:$H$65536,[10]Sheet1!$J$1:$J$65536),0)</f>
        <v>818</v>
      </c>
      <c r="P3120" s="3">
        <f>IFERROR(_xlfn.XLOOKUP(B3120,[11]Sheet1!$H$1:$H$65536,[11]Sheet1!$J$1:$J$65536),0)</f>
        <v>818</v>
      </c>
      <c r="Q3120" s="3">
        <f>IFERROR(_xlfn.XLOOKUP(B3120,[12]Sheet1!$H$1:$H$65536,[12]Sheet1!$J$1:$J$65536),0)</f>
        <v>828</v>
      </c>
      <c r="R3120" s="3">
        <f>IFERROR(_xlfn.XLOOKUP(B3120,[13]Sheet1!$H$1:$H$65536,[13]Sheet1!$J$1:$J$65536),)</f>
        <v>858</v>
      </c>
      <c r="S3120" s="3">
        <f>IFERROR(_xlfn.XLOOKUP(B3120,[14]Sheet1!$H$1:$H$65536,[14]Sheet1!$K$1:$K$65536),0)</f>
        <v>858</v>
      </c>
      <c r="T3120" s="3">
        <f>IFERROR(_xlfn.XLOOKUP(B3120,[15]Sheet1!$H$1:$H$65536,[15]Sheet1!$J$1:$J$65536),0)</f>
        <v>902</v>
      </c>
      <c r="U3120" s="3">
        <f>IFERROR(_xlfn.XLOOKUP(B3120,[16]Sheet1!$H$1:$H$65536,[16]Sheet1!$J$1:$J$65536),0)</f>
        <v>977</v>
      </c>
      <c r="V3120" s="3">
        <f>IFERROR(_xlfn.XLOOKUP(B3120,[17]Sheet1!$H$1:$H$65536,[17]Sheet1!$J$1:$J$65536),0)</f>
        <v>1034</v>
      </c>
      <c r="W3120" s="3">
        <f>IFERROR(_xlfn.XLOOKUP(B3120,[18]Sheet1!$H$1:$H$65536,[18]Sheet1!$J$1:$J$65536),0)</f>
        <v>1135</v>
      </c>
      <c r="X3120" s="3">
        <f>IFERROR(_xlfn.XLOOKUP(B3120,[19]Sheet1!$H$1:$H$65536,[19]Sheet1!$J$1:$J$65536),0)</f>
        <v>1633</v>
      </c>
      <c r="Y3120" s="3">
        <f>IFERROR(_xlfn.XLOOKUP(B3120,[20]Sheet1!$H$1:$H$65536,[20]Sheet1!$J$1:$J$65536),0)</f>
        <v>1709</v>
      </c>
      <c r="Z3120" s="3">
        <f>IFERROR(_xlfn.XLOOKUP(B3120,[21]Sheet1!$H$1:$H$65536,[21]Sheet1!$J$1:$J$65536),0)</f>
        <v>1750</v>
      </c>
    </row>
    <row r="3121" spans="1:26" x14ac:dyDescent="0.3">
      <c r="A3121" s="2" t="str">
        <f t="shared" si="48"/>
        <v>L1</v>
      </c>
      <c r="B3121" s="1" t="s">
        <v>1264</v>
      </c>
      <c r="C3121" s="23" t="str">
        <f>_xlfn.XLOOKUP(B3121,IP구분!A:A,IP구분!C:C)</f>
        <v>잔망루피</v>
      </c>
      <c r="D3121" s="1" t="s">
        <v>1265</v>
      </c>
      <c r="E3121" s="7">
        <f>IFERROR(_xlfn.XLOOKUP(B3121,단가!A:A,단가!C:C),0)</f>
        <v>955</v>
      </c>
      <c r="F3121" s="3">
        <f>IFERROR(_xlfn.XLOOKUP(B3121,'[1]2609 재고'!$I$1:$I$65536,'[1]2609 재고'!$K$1:$K$65536),0)</f>
        <v>3606</v>
      </c>
      <c r="G3121" s="3">
        <f>IFERROR(_xlfn.XLOOKUP(B3121,[2]Sheet1!$H$1:$H$65536,[2]Sheet1!$K$1:$K$65536),0)</f>
        <v>3809</v>
      </c>
      <c r="H3121" s="3">
        <f>IFERROR(_xlfn.XLOOKUP(B3121,[3]Sheet1!$H$1:$H$65536,[3]Sheet1!$J$1:$J$65536),0)</f>
        <v>3832</v>
      </c>
      <c r="I3121" s="3">
        <f>IFERROR(_xlfn.XLOOKUP(B3121,[4]Sheet1!$H$1:$H$65536,[4]Sheet1!$J$1:$J$65536),0)</f>
        <v>3836</v>
      </c>
      <c r="J3121" s="3">
        <f>IFERROR(_xlfn.XLOOKUP(B3121,[5]Sheet1!$H$1:$H$65536,[5]Sheet1!$J$1:$J$65536),0)</f>
        <v>3841</v>
      </c>
      <c r="K3121" s="3">
        <f>IFERROR(_xlfn.XLOOKUP(B3121,[6]Sheet1!$H$1:$H$65536,[6]Sheet1!$J$1:$J$65536),0)</f>
        <v>3842</v>
      </c>
      <c r="L3121" s="3">
        <f>IFERROR(_xlfn.XLOOKUP(B3121,[7]Sheet1!$H$1:$H$65536,[7]Sheet1!$J$1:$J$65536),0)</f>
        <v>3953</v>
      </c>
      <c r="M3121" s="3">
        <f>IFERROR(_xlfn.XLOOKUP(B3121,[8]Sheet1!$H$1:$H$65536,[8]Sheet1!$J$1:$J$65536),0)</f>
        <v>3997</v>
      </c>
      <c r="N3121" s="3">
        <f>IFERROR(_xlfn.XLOOKUP(B3121,[9]Sheet1!$H$1:$H$65536,[9]Sheet1!$J$1:$J$65536),0)</f>
        <v>4003</v>
      </c>
      <c r="O3121" s="3">
        <f>IFERROR(_xlfn.XLOOKUP(B3121,[10]Sheet1!$H$1:$H$65536,[10]Sheet1!$J$1:$J$65536),0)</f>
        <v>4009</v>
      </c>
      <c r="P3121" s="3">
        <f>IFERROR(_xlfn.XLOOKUP(B3121,[11]Sheet1!$H$1:$H$65536,[11]Sheet1!$J$1:$J$65536),0)</f>
        <v>4018</v>
      </c>
      <c r="Q3121" s="3">
        <f>IFERROR(_xlfn.XLOOKUP(B3121,[12]Sheet1!$H$1:$H$65536,[12]Sheet1!$J$1:$J$65536),0)</f>
        <v>4026</v>
      </c>
      <c r="R3121" s="3">
        <f>IFERROR(_xlfn.XLOOKUP(B3121,[13]Sheet1!$H$1:$H$65536,[13]Sheet1!$J$1:$J$65536),)</f>
        <v>4053</v>
      </c>
      <c r="S3121" s="3">
        <f>IFERROR(_xlfn.XLOOKUP(B3121,[14]Sheet1!$H$1:$H$65536,[14]Sheet1!$K$1:$K$65536),0)</f>
        <v>4059</v>
      </c>
      <c r="T3121" s="3">
        <f>IFERROR(_xlfn.XLOOKUP(B3121,[15]Sheet1!$H$1:$H$65536,[15]Sheet1!$J$1:$J$65536),0)</f>
        <v>4199</v>
      </c>
      <c r="U3121" s="3">
        <f>IFERROR(_xlfn.XLOOKUP(B3121,[16]Sheet1!$H$1:$H$65536,[16]Sheet1!$J$1:$J$65536),0)</f>
        <v>4237</v>
      </c>
      <c r="V3121" s="3">
        <f>IFERROR(_xlfn.XLOOKUP(B3121,[17]Sheet1!$H$1:$H$65536,[17]Sheet1!$J$1:$J$65536),0)</f>
        <v>4260</v>
      </c>
      <c r="W3121" s="3">
        <f>IFERROR(_xlfn.XLOOKUP(B3121,[18]Sheet1!$H$1:$H$65536,[18]Sheet1!$J$1:$J$65536),0)</f>
        <v>4299</v>
      </c>
      <c r="X3121" s="3">
        <f>IFERROR(_xlfn.XLOOKUP(B3121,[19]Sheet1!$H$1:$H$65536,[19]Sheet1!$J$1:$J$65536),0)</f>
        <v>4329</v>
      </c>
      <c r="Y3121" s="3">
        <f>IFERROR(_xlfn.XLOOKUP(B3121,[20]Sheet1!$H$1:$H$65536,[20]Sheet1!$J$1:$J$65536),0)</f>
        <v>4340</v>
      </c>
      <c r="Z3121" s="3">
        <f>IFERROR(_xlfn.XLOOKUP(B3121,[21]Sheet1!$H$1:$H$65536,[21]Sheet1!$J$1:$J$65536),0)</f>
        <v>4353</v>
      </c>
    </row>
    <row r="3122" spans="1:26" x14ac:dyDescent="0.3">
      <c r="A3122" s="2" t="str">
        <f t="shared" si="48"/>
        <v>L1</v>
      </c>
      <c r="B3122" s="1" t="s">
        <v>1266</v>
      </c>
      <c r="C3122" s="23" t="str">
        <f>_xlfn.XLOOKUP(B3122,IP구분!A:A,IP구분!C:C)</f>
        <v>잔망루피</v>
      </c>
      <c r="D3122" s="1" t="s">
        <v>1267</v>
      </c>
      <c r="E3122" s="7">
        <f>IFERROR(_xlfn.XLOOKUP(B3122,단가!A:A,단가!C:C),0)</f>
        <v>997</v>
      </c>
      <c r="F3122" s="3">
        <f>IFERROR(_xlfn.XLOOKUP(B3122,'[1]2609 재고'!$I$1:$I$65536,'[1]2609 재고'!$K$1:$K$65536),0)</f>
        <v>214</v>
      </c>
      <c r="G3122" s="3">
        <f>IFERROR(_xlfn.XLOOKUP(B3122,[2]Sheet1!$H$1:$H$65536,[2]Sheet1!$K$1:$K$65536),0)</f>
        <v>216</v>
      </c>
      <c r="H3122" s="3">
        <f>IFERROR(_xlfn.XLOOKUP(B3122,[3]Sheet1!$H$1:$H$65536,[3]Sheet1!$J$1:$J$65536),0)</f>
        <v>217</v>
      </c>
      <c r="I3122" s="3">
        <f>IFERROR(_xlfn.XLOOKUP(B3122,[4]Sheet1!$H$1:$H$65536,[4]Sheet1!$J$1:$J$65536),0)</f>
        <v>218</v>
      </c>
      <c r="J3122" s="3">
        <f>IFERROR(_xlfn.XLOOKUP(B3122,[5]Sheet1!$H$1:$H$65536,[5]Sheet1!$J$1:$J$65536),0)</f>
        <v>219</v>
      </c>
      <c r="K3122" s="3">
        <f>IFERROR(_xlfn.XLOOKUP(B3122,[6]Sheet1!$H$1:$H$65536,[6]Sheet1!$J$1:$J$65536),0)</f>
        <v>590</v>
      </c>
      <c r="L3122" s="3">
        <f>IFERROR(_xlfn.XLOOKUP(B3122,[7]Sheet1!$H$1:$H$65536,[7]Sheet1!$J$1:$J$65536),0)</f>
        <v>596</v>
      </c>
      <c r="M3122" s="3">
        <f>IFERROR(_xlfn.XLOOKUP(B3122,[8]Sheet1!$H$1:$H$65536,[8]Sheet1!$J$1:$J$65536),0)</f>
        <v>1460</v>
      </c>
      <c r="N3122" s="3">
        <f>IFERROR(_xlfn.XLOOKUP(B3122,[9]Sheet1!$H$1:$H$65536,[9]Sheet1!$J$1:$J$65536),0)</f>
        <v>2500</v>
      </c>
      <c r="O3122" s="3">
        <f>IFERROR(_xlfn.XLOOKUP(B3122,[10]Sheet1!$H$1:$H$65536,[10]Sheet1!$J$1:$J$65536),0)</f>
        <v>0</v>
      </c>
      <c r="P3122" s="3">
        <f>IFERROR(_xlfn.XLOOKUP(B3122,[11]Sheet1!$H$1:$H$65536,[11]Sheet1!$J$1:$J$65536),0)</f>
        <v>0</v>
      </c>
      <c r="Q3122" s="3">
        <f>IFERROR(_xlfn.XLOOKUP(B3122,[12]Sheet1!$H$1:$H$65536,[12]Sheet1!$J$1:$J$65536),0)</f>
        <v>0</v>
      </c>
      <c r="R3122" s="3">
        <f>IFERROR(_xlfn.XLOOKUP(B3122,[13]Sheet1!$H$1:$H$65536,[13]Sheet1!$J$1:$J$65536),)</f>
        <v>0</v>
      </c>
      <c r="S3122" s="3">
        <f>IFERROR(_xlfn.XLOOKUP(B3122,[14]Sheet1!$H$1:$H$65536,[14]Sheet1!$K$1:$K$65536),0)</f>
        <v>0</v>
      </c>
      <c r="T3122" s="3">
        <f>IFERROR(_xlfn.XLOOKUP(B3122,[15]Sheet1!$H$1:$H$65536,[15]Sheet1!$J$1:$J$65536),0)</f>
        <v>0</v>
      </c>
      <c r="U3122" s="3">
        <f>IFERROR(_xlfn.XLOOKUP(B3122,[16]Sheet1!$H$1:$H$65536,[16]Sheet1!$J$1:$J$65536),0)</f>
        <v>0</v>
      </c>
      <c r="V3122" s="3">
        <f>IFERROR(_xlfn.XLOOKUP(B3122,[17]Sheet1!$H$1:$H$65536,[17]Sheet1!$J$1:$J$65536),0)</f>
        <v>0</v>
      </c>
      <c r="W3122" s="3">
        <f>IFERROR(_xlfn.XLOOKUP(B3122,[18]Sheet1!$H$1:$H$65536,[18]Sheet1!$J$1:$J$65536),0)</f>
        <v>0</v>
      </c>
      <c r="X3122" s="3">
        <f>IFERROR(_xlfn.XLOOKUP(B3122,[19]Sheet1!$H$1:$H$65536,[19]Sheet1!$J$1:$J$65536),0)</f>
        <v>0</v>
      </c>
      <c r="Y3122" s="3">
        <f>IFERROR(_xlfn.XLOOKUP(B3122,[20]Sheet1!$H$1:$H$65536,[20]Sheet1!$J$1:$J$65536),0)</f>
        <v>0</v>
      </c>
      <c r="Z3122" s="3">
        <f>IFERROR(_xlfn.XLOOKUP(B3122,[21]Sheet1!$H$1:$H$65536,[21]Sheet1!$J$1:$J$65536),0)</f>
        <v>0</v>
      </c>
    </row>
    <row r="3123" spans="1:26" x14ac:dyDescent="0.3">
      <c r="A3123" s="2" t="str">
        <f t="shared" si="48"/>
        <v>L2</v>
      </c>
      <c r="B3123" s="1" t="s">
        <v>6611</v>
      </c>
      <c r="C3123" s="23" t="str">
        <f>_xlfn.XLOOKUP(B3123,IP구분!A:A,IP구분!C:C)</f>
        <v>잔망루피</v>
      </c>
      <c r="D3123" s="1" t="s">
        <v>6612</v>
      </c>
      <c r="E3123" s="7" t="str">
        <f>IFERROR(_xlfn.XLOOKUP(B3123,단가!A:A,단가!C:C),0)</f>
        <v xml:space="preserve">                     -</v>
      </c>
      <c r="F3123" s="3">
        <f>IFERROR(_xlfn.XLOOKUP(B3123,'[1]2609 재고'!$I$1:$I$65536,'[1]2609 재고'!$K$1:$K$65536),0)</f>
        <v>0</v>
      </c>
      <c r="G3123" s="3">
        <f>IFERROR(_xlfn.XLOOKUP(B3123,[2]Sheet1!$H$1:$H$65536,[2]Sheet1!$K$1:$K$65536),0)</f>
        <v>0</v>
      </c>
      <c r="H3123" s="3">
        <f>IFERROR(_xlfn.XLOOKUP(B3123,[3]Sheet1!$H$1:$H$65536,[3]Sheet1!$J$1:$J$65536),0)</f>
        <v>0</v>
      </c>
      <c r="I3123" s="3">
        <f>IFERROR(_xlfn.XLOOKUP(B3123,[4]Sheet1!$H$1:$H$65536,[4]Sheet1!$J$1:$J$65536),0)</f>
        <v>0</v>
      </c>
      <c r="J3123" s="3">
        <f>IFERROR(_xlfn.XLOOKUP(B3123,[5]Sheet1!$H$1:$H$65536,[5]Sheet1!$J$1:$J$65536),0)</f>
        <v>0</v>
      </c>
      <c r="K3123" s="3">
        <f>IFERROR(_xlfn.XLOOKUP(B3123,[6]Sheet1!$H$1:$H$65536,[6]Sheet1!$J$1:$J$65536),0)</f>
        <v>0</v>
      </c>
      <c r="L3123" s="3">
        <f>IFERROR(_xlfn.XLOOKUP(B3123,[7]Sheet1!$H$1:$H$65536,[7]Sheet1!$J$1:$J$65536),0)</f>
        <v>0</v>
      </c>
      <c r="M3123" s="3">
        <f>IFERROR(_xlfn.XLOOKUP(B3123,[8]Sheet1!$H$1:$H$65536,[8]Sheet1!$J$1:$J$65536),0)</f>
        <v>0</v>
      </c>
      <c r="N3123" s="3">
        <f>IFERROR(_xlfn.XLOOKUP(B3123,[9]Sheet1!$H$1:$H$65536,[9]Sheet1!$J$1:$J$65536),0)</f>
        <v>0</v>
      </c>
      <c r="O3123" s="3">
        <f>IFERROR(_xlfn.XLOOKUP(B3123,[10]Sheet1!$H$1:$H$65536,[10]Sheet1!$J$1:$J$65536),0)</f>
        <v>0</v>
      </c>
      <c r="P3123" s="3">
        <f>IFERROR(_xlfn.XLOOKUP(B3123,[11]Sheet1!$H$1:$H$65536,[11]Sheet1!$J$1:$J$65536),0)</f>
        <v>0</v>
      </c>
      <c r="Q3123" s="3">
        <f>IFERROR(_xlfn.XLOOKUP(B3123,[12]Sheet1!$H$1:$H$65536,[12]Sheet1!$J$1:$J$65536),0)</f>
        <v>0</v>
      </c>
      <c r="R3123" s="3">
        <f>IFERROR(_xlfn.XLOOKUP(B3123,[13]Sheet1!$H$1:$H$65536,[13]Sheet1!$J$1:$J$65536),)</f>
        <v>2</v>
      </c>
      <c r="S3123" s="3">
        <f>IFERROR(_xlfn.XLOOKUP(B3123,[14]Sheet1!$H$1:$H$65536,[14]Sheet1!$K$1:$K$65536),0)</f>
        <v>2</v>
      </c>
      <c r="T3123" s="3">
        <f>IFERROR(_xlfn.XLOOKUP(B3123,[15]Sheet1!$H$1:$H$65536,[15]Sheet1!$J$1:$J$65536),0)</f>
        <v>2</v>
      </c>
      <c r="U3123" s="3">
        <f>IFERROR(_xlfn.XLOOKUP(B3123,[16]Sheet1!$H$1:$H$65536,[16]Sheet1!$J$1:$J$65536),0)</f>
        <v>2</v>
      </c>
      <c r="V3123" s="3">
        <f>IFERROR(_xlfn.XLOOKUP(B3123,[17]Sheet1!$H$1:$H$65536,[17]Sheet1!$J$1:$J$65536),0)</f>
        <v>6</v>
      </c>
      <c r="W3123" s="3">
        <f>IFERROR(_xlfn.XLOOKUP(B3123,[18]Sheet1!$H$1:$H$65536,[18]Sheet1!$J$1:$J$65536),0)</f>
        <v>8</v>
      </c>
      <c r="X3123" s="3">
        <f>IFERROR(_xlfn.XLOOKUP(B3123,[19]Sheet1!$H$1:$H$65536,[19]Sheet1!$J$1:$J$65536),0)</f>
        <v>11</v>
      </c>
      <c r="Y3123" s="3">
        <f>IFERROR(_xlfn.XLOOKUP(B3123,[20]Sheet1!$H$1:$H$65536,[20]Sheet1!$J$1:$J$65536),0)</f>
        <v>17</v>
      </c>
      <c r="Z3123" s="3">
        <f>IFERROR(_xlfn.XLOOKUP(B3123,[21]Sheet1!$H$1:$H$65536,[21]Sheet1!$J$1:$J$65536),0)</f>
        <v>22</v>
      </c>
    </row>
    <row r="3124" spans="1:26" x14ac:dyDescent="0.3">
      <c r="A3124" s="2" t="str">
        <f t="shared" si="48"/>
        <v>L2</v>
      </c>
      <c r="B3124" s="1" t="s">
        <v>6613</v>
      </c>
      <c r="C3124" s="23" t="str">
        <f>_xlfn.XLOOKUP(B3124,IP구분!A:A,IP구분!C:C)</f>
        <v>잔망루피</v>
      </c>
      <c r="D3124" s="1" t="s">
        <v>1825</v>
      </c>
      <c r="E3124" s="7">
        <f>IFERROR(_xlfn.XLOOKUP(B3124,단가!A:A,단가!C:C),0)</f>
        <v>0</v>
      </c>
      <c r="F3124" s="3">
        <f>IFERROR(_xlfn.XLOOKUP(B3124,'[1]2609 재고'!$I$1:$I$65536,'[1]2609 재고'!$K$1:$K$65536),0)</f>
        <v>0</v>
      </c>
      <c r="G3124" s="3">
        <f>IFERROR(_xlfn.XLOOKUP(B3124,[2]Sheet1!$H$1:$H$65536,[2]Sheet1!$K$1:$K$65536),0)</f>
        <v>0</v>
      </c>
      <c r="H3124" s="3">
        <f>IFERROR(_xlfn.XLOOKUP(B3124,[3]Sheet1!$H$1:$H$65536,[3]Sheet1!$J$1:$J$65536),0)</f>
        <v>0</v>
      </c>
      <c r="I3124" s="3">
        <f>IFERROR(_xlfn.XLOOKUP(B3124,[4]Sheet1!$H$1:$H$65536,[4]Sheet1!$J$1:$J$65536),0)</f>
        <v>0</v>
      </c>
      <c r="J3124" s="3">
        <f>IFERROR(_xlfn.XLOOKUP(B3124,[5]Sheet1!$H$1:$H$65536,[5]Sheet1!$J$1:$J$65536),0)</f>
        <v>0</v>
      </c>
      <c r="K3124" s="3">
        <f>IFERROR(_xlfn.XLOOKUP(B3124,[6]Sheet1!$H$1:$H$65536,[6]Sheet1!$J$1:$J$65536),0)</f>
        <v>0</v>
      </c>
      <c r="L3124" s="3">
        <f>IFERROR(_xlfn.XLOOKUP(B3124,[7]Sheet1!$H$1:$H$65536,[7]Sheet1!$J$1:$J$65536),0)</f>
        <v>0</v>
      </c>
      <c r="M3124" s="3">
        <f>IFERROR(_xlfn.XLOOKUP(B3124,[8]Sheet1!$H$1:$H$65536,[8]Sheet1!$J$1:$J$65536),0)</f>
        <v>0</v>
      </c>
      <c r="N3124" s="3">
        <f>IFERROR(_xlfn.XLOOKUP(B3124,[9]Sheet1!$H$1:$H$65536,[9]Sheet1!$J$1:$J$65536),0)</f>
        <v>0</v>
      </c>
      <c r="O3124" s="3">
        <f>IFERROR(_xlfn.XLOOKUP(B3124,[10]Sheet1!$H$1:$H$65536,[10]Sheet1!$J$1:$J$65536),0)</f>
        <v>0</v>
      </c>
      <c r="P3124" s="3">
        <f>IFERROR(_xlfn.XLOOKUP(B3124,[11]Sheet1!$H$1:$H$65536,[11]Sheet1!$J$1:$J$65536),0)</f>
        <v>0</v>
      </c>
      <c r="Q3124" s="3">
        <f>IFERROR(_xlfn.XLOOKUP(B3124,[12]Sheet1!$H$1:$H$65536,[12]Sheet1!$J$1:$J$65536),0)</f>
        <v>0</v>
      </c>
      <c r="R3124" s="3">
        <f>IFERROR(_xlfn.XLOOKUP(B3124,[13]Sheet1!$H$1:$H$65536,[13]Sheet1!$J$1:$J$65536),)</f>
        <v>0</v>
      </c>
      <c r="S3124" s="3">
        <f>IFERROR(_xlfn.XLOOKUP(B3124,[14]Sheet1!$H$1:$H$65536,[14]Sheet1!$K$1:$K$65536),0)</f>
        <v>0</v>
      </c>
      <c r="T3124" s="3">
        <f>IFERROR(_xlfn.XLOOKUP(B3124,[15]Sheet1!$H$1:$H$65536,[15]Sheet1!$J$1:$J$65536),0)</f>
        <v>0</v>
      </c>
      <c r="U3124" s="3">
        <f>IFERROR(_xlfn.XLOOKUP(B3124,[16]Sheet1!$H$1:$H$65536,[16]Sheet1!$J$1:$J$65536),0)</f>
        <v>0</v>
      </c>
      <c r="V3124" s="3">
        <f>IFERROR(_xlfn.XLOOKUP(B3124,[17]Sheet1!$H$1:$H$65536,[17]Sheet1!$J$1:$J$65536),0)</f>
        <v>0</v>
      </c>
      <c r="W3124" s="3">
        <f>IFERROR(_xlfn.XLOOKUP(B3124,[18]Sheet1!$H$1:$H$65536,[18]Sheet1!$J$1:$J$65536),0)</f>
        <v>0</v>
      </c>
      <c r="X3124" s="3">
        <f>IFERROR(_xlfn.XLOOKUP(B3124,[19]Sheet1!$H$1:$H$65536,[19]Sheet1!$J$1:$J$65536),0)</f>
        <v>0</v>
      </c>
      <c r="Y3124" s="3">
        <f>IFERROR(_xlfn.XLOOKUP(B3124,[20]Sheet1!$H$1:$H$65536,[20]Sheet1!$J$1:$J$65536),0)</f>
        <v>0</v>
      </c>
      <c r="Z3124" s="3">
        <f>IFERROR(_xlfn.XLOOKUP(B3124,[21]Sheet1!$H$1:$H$65536,[21]Sheet1!$J$1:$J$65536),0)</f>
        <v>0</v>
      </c>
    </row>
    <row r="3125" spans="1:26" x14ac:dyDescent="0.3">
      <c r="A3125" s="2" t="str">
        <f t="shared" si="48"/>
        <v>T1</v>
      </c>
      <c r="B3125" s="1" t="s">
        <v>5100</v>
      </c>
      <c r="C3125" s="23" t="str">
        <f>_xlfn.XLOOKUP(B3125,IP구분!A:A,IP구분!C:C)</f>
        <v>타요</v>
      </c>
      <c r="D3125" s="1" t="s">
        <v>5101</v>
      </c>
      <c r="E3125" s="7">
        <f>IFERROR(_xlfn.XLOOKUP(B3125,단가!A:A,단가!C:C),0)</f>
        <v>1425</v>
      </c>
      <c r="F3125" s="3">
        <f>IFERROR(_xlfn.XLOOKUP(B3125,'[1]2609 재고'!$I$1:$I$65536,'[1]2609 재고'!$K$1:$K$65536),0)</f>
        <v>2150</v>
      </c>
      <c r="G3125" s="3">
        <f>IFERROR(_xlfn.XLOOKUP(B3125,[2]Sheet1!$H$1:$H$65536,[2]Sheet1!$K$1:$K$65536),0)</f>
        <v>2350</v>
      </c>
      <c r="H3125" s="3">
        <f>IFERROR(_xlfn.XLOOKUP(B3125,[3]Sheet1!$H$1:$H$65536,[3]Sheet1!$J$1:$J$65536),0)</f>
        <v>2638</v>
      </c>
      <c r="I3125" s="3">
        <f>IFERROR(_xlfn.XLOOKUP(B3125,[4]Sheet1!$H$1:$H$65536,[4]Sheet1!$J$1:$J$65536),0)</f>
        <v>3287</v>
      </c>
      <c r="J3125" s="3">
        <f>IFERROR(_xlfn.XLOOKUP(B3125,[5]Sheet1!$H$1:$H$65536,[5]Sheet1!$J$1:$J$65536),0)</f>
        <v>3367</v>
      </c>
      <c r="K3125" s="3">
        <f>IFERROR(_xlfn.XLOOKUP(B3125,[6]Sheet1!$H$1:$H$65536,[6]Sheet1!$J$1:$J$65536),0)</f>
        <v>3383</v>
      </c>
      <c r="L3125" s="3">
        <f>IFERROR(_xlfn.XLOOKUP(B3125,[7]Sheet1!$H$1:$H$65536,[7]Sheet1!$J$1:$J$65536),0)</f>
        <v>3567</v>
      </c>
      <c r="M3125" s="3">
        <f>IFERROR(_xlfn.XLOOKUP(B3125,[8]Sheet1!$H$1:$H$65536,[8]Sheet1!$J$1:$J$65536),0)</f>
        <v>3799</v>
      </c>
      <c r="N3125" s="3">
        <f>IFERROR(_xlfn.XLOOKUP(B3125,[9]Sheet1!$H$1:$H$65536,[9]Sheet1!$J$1:$J$65536),0)</f>
        <v>3903</v>
      </c>
      <c r="O3125" s="3">
        <f>IFERROR(_xlfn.XLOOKUP(B3125,[10]Sheet1!$H$1:$H$65536,[10]Sheet1!$J$1:$J$65536),0)</f>
        <v>4175</v>
      </c>
      <c r="P3125" s="3">
        <f>IFERROR(_xlfn.XLOOKUP(B3125,[11]Sheet1!$H$1:$H$65536,[11]Sheet1!$J$1:$J$65536),0)</f>
        <v>4647</v>
      </c>
      <c r="Q3125" s="3">
        <f>IFERROR(_xlfn.XLOOKUP(B3125,[12]Sheet1!$H$1:$H$65536,[12]Sheet1!$J$1:$J$65536),0)</f>
        <v>5015</v>
      </c>
      <c r="R3125" s="3">
        <f>IFERROR(_xlfn.XLOOKUP(B3125,[13]Sheet1!$H$1:$H$65536,[13]Sheet1!$J$1:$J$65536),)</f>
        <v>5064</v>
      </c>
      <c r="S3125" s="3">
        <f>IFERROR(_xlfn.XLOOKUP(B3125,[14]Sheet1!$H$1:$H$65536,[14]Sheet1!$K$1:$K$65536),0)</f>
        <v>5184</v>
      </c>
      <c r="T3125" s="3">
        <f>IFERROR(_xlfn.XLOOKUP(B3125,[15]Sheet1!$H$1:$H$65536,[15]Sheet1!$J$1:$J$65536),0)</f>
        <v>5320</v>
      </c>
      <c r="U3125" s="3">
        <f>IFERROR(_xlfn.XLOOKUP(B3125,[16]Sheet1!$H$1:$H$65536,[16]Sheet1!$J$1:$J$65536),0)</f>
        <v>5448</v>
      </c>
      <c r="V3125" s="3">
        <f>IFERROR(_xlfn.XLOOKUP(B3125,[17]Sheet1!$H$1:$H$65536,[17]Sheet1!$J$1:$J$65536),0)</f>
        <v>552</v>
      </c>
      <c r="W3125" s="3">
        <f>IFERROR(_xlfn.XLOOKUP(B3125,[18]Sheet1!$H$1:$H$65536,[18]Sheet1!$J$1:$J$65536),0)</f>
        <v>768</v>
      </c>
      <c r="X3125" s="3">
        <f>IFERROR(_xlfn.XLOOKUP(B3125,[19]Sheet1!$H$1:$H$65536,[19]Sheet1!$J$1:$J$65536),0)</f>
        <v>992</v>
      </c>
      <c r="Y3125" s="3">
        <f>IFERROR(_xlfn.XLOOKUP(B3125,[20]Sheet1!$H$1:$H$65536,[20]Sheet1!$J$1:$J$65536),0)</f>
        <v>1113</v>
      </c>
      <c r="Z3125" s="3">
        <f>IFERROR(_xlfn.XLOOKUP(B3125,[21]Sheet1!$H$1:$H$65536,[21]Sheet1!$J$1:$J$65536),0)</f>
        <v>1585</v>
      </c>
    </row>
    <row r="3126" spans="1:26" x14ac:dyDescent="0.3">
      <c r="A3126" s="2" t="str">
        <f t="shared" si="48"/>
        <v>P1</v>
      </c>
      <c r="B3126" s="1" t="s">
        <v>5212</v>
      </c>
      <c r="C3126" s="23" t="str">
        <f>_xlfn.XLOOKUP(B3126,IP구분!A:A,IP구분!C:C)</f>
        <v>타요</v>
      </c>
      <c r="D3126" s="1" t="s">
        <v>5213</v>
      </c>
      <c r="E3126" s="7">
        <f>IFERROR(_xlfn.XLOOKUP(B3126,단가!A:A,단가!C:C),0)</f>
        <v>1160</v>
      </c>
      <c r="F3126" s="3">
        <f>IFERROR(_xlfn.XLOOKUP(B3126,'[1]2609 재고'!$I$1:$I$65536,'[1]2609 재고'!$K$1:$K$65536),0)</f>
        <v>253</v>
      </c>
      <c r="G3126" s="3">
        <f>IFERROR(_xlfn.XLOOKUP(B3126,[2]Sheet1!$H$1:$H$65536,[2]Sheet1!$K$1:$K$65536),0)</f>
        <v>647</v>
      </c>
      <c r="H3126" s="3">
        <f>IFERROR(_xlfn.XLOOKUP(B3126,[3]Sheet1!$H$1:$H$65536,[3]Sheet1!$J$1:$J$65536),0)</f>
        <v>921</v>
      </c>
      <c r="I3126" s="3">
        <f>IFERROR(_xlfn.XLOOKUP(B3126,[4]Sheet1!$H$1:$H$65536,[4]Sheet1!$J$1:$J$65536),0)</f>
        <v>1172</v>
      </c>
      <c r="J3126" s="3">
        <f>IFERROR(_xlfn.XLOOKUP(B3126,[5]Sheet1!$H$1:$H$65536,[5]Sheet1!$J$1:$J$65536),0)</f>
        <v>1318</v>
      </c>
      <c r="K3126" s="3">
        <f>IFERROR(_xlfn.XLOOKUP(B3126,[6]Sheet1!$H$1:$H$65536,[6]Sheet1!$J$1:$J$65536),0)</f>
        <v>1571</v>
      </c>
      <c r="L3126" s="3">
        <f>IFERROR(_xlfn.XLOOKUP(B3126,[7]Sheet1!$H$1:$H$65536,[7]Sheet1!$J$1:$J$65536),0)</f>
        <v>1731</v>
      </c>
      <c r="M3126" s="3">
        <f>IFERROR(_xlfn.XLOOKUP(B3126,[8]Sheet1!$H$1:$H$65536,[8]Sheet1!$J$1:$J$65536),0)</f>
        <v>1994</v>
      </c>
      <c r="N3126" s="3">
        <f>IFERROR(_xlfn.XLOOKUP(B3126,[9]Sheet1!$H$1:$H$65536,[9]Sheet1!$J$1:$J$65536),0)</f>
        <v>206</v>
      </c>
      <c r="O3126" s="3">
        <f>IFERROR(_xlfn.XLOOKUP(B3126,[10]Sheet1!$H$1:$H$65536,[10]Sheet1!$J$1:$J$65536),0)</f>
        <v>512</v>
      </c>
      <c r="P3126" s="3">
        <f>IFERROR(_xlfn.XLOOKUP(B3126,[11]Sheet1!$H$1:$H$65536,[11]Sheet1!$J$1:$J$65536),0)</f>
        <v>792</v>
      </c>
      <c r="Q3126" s="3">
        <f>IFERROR(_xlfn.XLOOKUP(B3126,[12]Sheet1!$H$1:$H$65536,[12]Sheet1!$J$1:$J$65536),0)</f>
        <v>1024</v>
      </c>
      <c r="R3126" s="3">
        <f>IFERROR(_xlfn.XLOOKUP(B3126,[13]Sheet1!$H$1:$H$65536,[13]Sheet1!$J$1:$J$65536),)</f>
        <v>1356</v>
      </c>
      <c r="S3126" s="3">
        <f>IFERROR(_xlfn.XLOOKUP(B3126,[14]Sheet1!$H$1:$H$65536,[14]Sheet1!$K$1:$K$65536),0)</f>
        <v>1639</v>
      </c>
      <c r="T3126" s="3">
        <f>IFERROR(_xlfn.XLOOKUP(B3126,[15]Sheet1!$H$1:$H$65536,[15]Sheet1!$J$1:$J$65536),0)</f>
        <v>1909</v>
      </c>
      <c r="U3126" s="3">
        <f>IFERROR(_xlfn.XLOOKUP(B3126,[16]Sheet1!$H$1:$H$65536,[16]Sheet1!$J$1:$J$65536),0)</f>
        <v>2162</v>
      </c>
      <c r="V3126" s="3">
        <f>IFERROR(_xlfn.XLOOKUP(B3126,[17]Sheet1!$H$1:$H$65536,[17]Sheet1!$J$1:$J$65536),0)</f>
        <v>2328</v>
      </c>
      <c r="W3126" s="3">
        <f>IFERROR(_xlfn.XLOOKUP(B3126,[18]Sheet1!$H$1:$H$65536,[18]Sheet1!$J$1:$J$65536),0)</f>
        <v>2489</v>
      </c>
      <c r="X3126" s="3">
        <f>IFERROR(_xlfn.XLOOKUP(B3126,[19]Sheet1!$H$1:$H$65536,[19]Sheet1!$J$1:$J$65536),0)</f>
        <v>2726</v>
      </c>
      <c r="Y3126" s="3">
        <f>IFERROR(_xlfn.XLOOKUP(B3126,[20]Sheet1!$H$1:$H$65536,[20]Sheet1!$J$1:$J$65536),0)</f>
        <v>3046</v>
      </c>
      <c r="Z3126" s="3">
        <f>IFERROR(_xlfn.XLOOKUP(B3126,[21]Sheet1!$H$1:$H$65536,[21]Sheet1!$J$1:$J$65536),0)</f>
        <v>313</v>
      </c>
    </row>
    <row r="3127" spans="1:26" x14ac:dyDescent="0.3">
      <c r="A3127" s="2" t="str">
        <f t="shared" si="48"/>
        <v>T1</v>
      </c>
      <c r="B3127" s="1" t="s">
        <v>5068</v>
      </c>
      <c r="C3127" s="23" t="str">
        <f>_xlfn.XLOOKUP(B3127,IP구분!A:A,IP구분!C:C)</f>
        <v>타요</v>
      </c>
      <c r="D3127" s="1" t="s">
        <v>5069</v>
      </c>
      <c r="E3127" s="7">
        <f>IFERROR(_xlfn.XLOOKUP(B3127,단가!A:A,단가!C:C),0)</f>
        <v>5323</v>
      </c>
      <c r="F3127" s="3">
        <f>IFERROR(_xlfn.XLOOKUP(B3127,'[1]2609 재고'!$I$1:$I$65536,'[1]2609 재고'!$K$1:$K$65536),0)</f>
        <v>2763</v>
      </c>
      <c r="G3127" s="3">
        <f>IFERROR(_xlfn.XLOOKUP(B3127,[2]Sheet1!$H$1:$H$65536,[2]Sheet1!$K$1:$K$65536),0)</f>
        <v>3975</v>
      </c>
      <c r="H3127" s="3">
        <f>IFERROR(_xlfn.XLOOKUP(B3127,[3]Sheet1!$H$1:$H$65536,[3]Sheet1!$J$1:$J$65536),0)</f>
        <v>5164</v>
      </c>
      <c r="I3127" s="3">
        <f>IFERROR(_xlfn.XLOOKUP(B3127,[4]Sheet1!$H$1:$H$65536,[4]Sheet1!$J$1:$J$65536),0)</f>
        <v>5983</v>
      </c>
      <c r="J3127" s="3">
        <f>IFERROR(_xlfn.XLOOKUP(B3127,[5]Sheet1!$H$1:$H$65536,[5]Sheet1!$J$1:$J$65536),0)</f>
        <v>4495</v>
      </c>
      <c r="K3127" s="3">
        <f>IFERROR(_xlfn.XLOOKUP(B3127,[6]Sheet1!$H$1:$H$65536,[6]Sheet1!$J$1:$J$65536),0)</f>
        <v>2359</v>
      </c>
      <c r="L3127" s="3">
        <f>IFERROR(_xlfn.XLOOKUP(B3127,[7]Sheet1!$H$1:$H$65536,[7]Sheet1!$J$1:$J$65536),0)</f>
        <v>4647</v>
      </c>
      <c r="M3127" s="3">
        <f>IFERROR(_xlfn.XLOOKUP(B3127,[8]Sheet1!$H$1:$H$65536,[8]Sheet1!$J$1:$J$65536),0)</f>
        <v>899</v>
      </c>
      <c r="N3127" s="3">
        <f>IFERROR(_xlfn.XLOOKUP(B3127,[9]Sheet1!$H$1:$H$65536,[9]Sheet1!$J$1:$J$65536),0)</f>
        <v>1833</v>
      </c>
      <c r="O3127" s="3">
        <f>IFERROR(_xlfn.XLOOKUP(B3127,[10]Sheet1!$H$1:$H$65536,[10]Sheet1!$J$1:$J$65536),0)</f>
        <v>2687</v>
      </c>
      <c r="P3127" s="3">
        <f>IFERROR(_xlfn.XLOOKUP(B3127,[11]Sheet1!$H$1:$H$65536,[11]Sheet1!$J$1:$J$65536),0)</f>
        <v>5247</v>
      </c>
      <c r="Q3127" s="3">
        <f>IFERROR(_xlfn.XLOOKUP(B3127,[12]Sheet1!$H$1:$H$65536,[12]Sheet1!$J$1:$J$65536),0)</f>
        <v>773</v>
      </c>
      <c r="R3127" s="3">
        <f>IFERROR(_xlfn.XLOOKUP(B3127,[13]Sheet1!$H$1:$H$65536,[13]Sheet1!$J$1:$J$65536),)</f>
        <v>1215</v>
      </c>
      <c r="S3127" s="3">
        <f>IFERROR(_xlfn.XLOOKUP(B3127,[14]Sheet1!$H$1:$H$65536,[14]Sheet1!$K$1:$K$65536),0)</f>
        <v>3125</v>
      </c>
      <c r="T3127" s="3">
        <f>IFERROR(_xlfn.XLOOKUP(B3127,[15]Sheet1!$H$1:$H$65536,[15]Sheet1!$J$1:$J$65536),0)</f>
        <v>4199</v>
      </c>
      <c r="U3127" s="3">
        <f>IFERROR(_xlfn.XLOOKUP(B3127,[16]Sheet1!$H$1:$H$65536,[16]Sheet1!$J$1:$J$65536),0)</f>
        <v>5507</v>
      </c>
      <c r="V3127" s="3">
        <f>IFERROR(_xlfn.XLOOKUP(B3127,[17]Sheet1!$H$1:$H$65536,[17]Sheet1!$J$1:$J$65536),0)</f>
        <v>6669</v>
      </c>
      <c r="W3127" s="3">
        <f>IFERROR(_xlfn.XLOOKUP(B3127,[18]Sheet1!$H$1:$H$65536,[18]Sheet1!$J$1:$J$65536),0)</f>
        <v>7405</v>
      </c>
      <c r="X3127" s="3">
        <f>IFERROR(_xlfn.XLOOKUP(B3127,[19]Sheet1!$H$1:$H$65536,[19]Sheet1!$J$1:$J$65536),0)</f>
        <v>2305</v>
      </c>
      <c r="Y3127" s="3">
        <f>IFERROR(_xlfn.XLOOKUP(B3127,[20]Sheet1!$H$1:$H$65536,[20]Sheet1!$J$1:$J$65536),0)</f>
        <v>3063</v>
      </c>
      <c r="Z3127" s="3">
        <f>IFERROR(_xlfn.XLOOKUP(B3127,[21]Sheet1!$H$1:$H$65536,[21]Sheet1!$J$1:$J$65536),0)</f>
        <v>4102</v>
      </c>
    </row>
    <row r="3128" spans="1:26" x14ac:dyDescent="0.3">
      <c r="A3128" s="2" t="str">
        <f t="shared" si="48"/>
        <v>X1</v>
      </c>
      <c r="B3128" s="1" t="s">
        <v>5070</v>
      </c>
      <c r="C3128" s="23" t="str">
        <f>_xlfn.XLOOKUP(B3128,IP구분!A:A,IP구분!C:C)</f>
        <v>타요</v>
      </c>
      <c r="D3128" s="1" t="s">
        <v>5071</v>
      </c>
      <c r="E3128" s="7">
        <f>IFERROR(_xlfn.XLOOKUP(B3128,단가!A:A,단가!C:C),0)</f>
        <v>5507</v>
      </c>
      <c r="F3128" s="3">
        <f>IFERROR(_xlfn.XLOOKUP(B3128,'[1]2609 재고'!$I$1:$I$65536,'[1]2609 재고'!$K$1:$K$65536),0)</f>
        <v>2040</v>
      </c>
      <c r="G3128" s="3">
        <f>IFERROR(_xlfn.XLOOKUP(B3128,[2]Sheet1!$H$1:$H$65536,[2]Sheet1!$K$1:$K$65536),0)</f>
        <v>2040</v>
      </c>
      <c r="H3128" s="3">
        <f>IFERROR(_xlfn.XLOOKUP(B3128,[3]Sheet1!$H$1:$H$65536,[3]Sheet1!$J$1:$J$65536),0)</f>
        <v>2040</v>
      </c>
      <c r="I3128" s="3">
        <f>IFERROR(_xlfn.XLOOKUP(B3128,[4]Sheet1!$H$1:$H$65536,[4]Sheet1!$J$1:$J$65536),0)</f>
        <v>2040</v>
      </c>
      <c r="J3128" s="3">
        <f>IFERROR(_xlfn.XLOOKUP(B3128,[5]Sheet1!$H$1:$H$65536,[5]Sheet1!$J$1:$J$65536),0)</f>
        <v>2760</v>
      </c>
      <c r="K3128" s="3">
        <f>IFERROR(_xlfn.XLOOKUP(B3128,[6]Sheet1!$H$1:$H$65536,[6]Sheet1!$J$1:$J$65536),0)</f>
        <v>0</v>
      </c>
      <c r="L3128" s="3">
        <f>IFERROR(_xlfn.XLOOKUP(B3128,[7]Sheet1!$H$1:$H$65536,[7]Sheet1!$J$1:$J$65536),0)</f>
        <v>0</v>
      </c>
      <c r="M3128" s="3">
        <f>IFERROR(_xlfn.XLOOKUP(B3128,[8]Sheet1!$H$1:$H$65536,[8]Sheet1!$J$1:$J$65536),0)</f>
        <v>0</v>
      </c>
      <c r="N3128" s="3">
        <f>IFERROR(_xlfn.XLOOKUP(B3128,[9]Sheet1!$H$1:$H$65536,[9]Sheet1!$J$1:$J$65536),0)</f>
        <v>0</v>
      </c>
      <c r="O3128" s="3">
        <f>IFERROR(_xlfn.XLOOKUP(B3128,[10]Sheet1!$H$1:$H$65536,[10]Sheet1!$J$1:$J$65536),0)</f>
        <v>0</v>
      </c>
      <c r="P3128" s="3">
        <f>IFERROR(_xlfn.XLOOKUP(B3128,[11]Sheet1!$H$1:$H$65536,[11]Sheet1!$J$1:$J$65536),0)</f>
        <v>0</v>
      </c>
      <c r="Q3128" s="3">
        <f>IFERROR(_xlfn.XLOOKUP(B3128,[12]Sheet1!$H$1:$H$65536,[12]Sheet1!$J$1:$J$65536),0)</f>
        <v>0</v>
      </c>
      <c r="R3128" s="3">
        <f>IFERROR(_xlfn.XLOOKUP(B3128,[13]Sheet1!$H$1:$H$65536,[13]Sheet1!$J$1:$J$65536),)</f>
        <v>0</v>
      </c>
      <c r="S3128" s="3">
        <f>IFERROR(_xlfn.XLOOKUP(B3128,[14]Sheet1!$H$1:$H$65536,[14]Sheet1!$K$1:$K$65536),0)</f>
        <v>0</v>
      </c>
      <c r="T3128" s="3">
        <f>IFERROR(_xlfn.XLOOKUP(B3128,[15]Sheet1!$H$1:$H$65536,[15]Sheet1!$J$1:$J$65536),0)</f>
        <v>0</v>
      </c>
      <c r="U3128" s="3">
        <f>IFERROR(_xlfn.XLOOKUP(B3128,[16]Sheet1!$H$1:$H$65536,[16]Sheet1!$J$1:$J$65536),0)</f>
        <v>240</v>
      </c>
      <c r="V3128" s="3">
        <f>IFERROR(_xlfn.XLOOKUP(B3128,[17]Sheet1!$H$1:$H$65536,[17]Sheet1!$J$1:$J$65536),0)</f>
        <v>240</v>
      </c>
      <c r="W3128" s="3">
        <f>IFERROR(_xlfn.XLOOKUP(B3128,[18]Sheet1!$H$1:$H$65536,[18]Sheet1!$J$1:$J$65536),0)</f>
        <v>0</v>
      </c>
      <c r="X3128" s="3">
        <f>IFERROR(_xlfn.XLOOKUP(B3128,[19]Sheet1!$H$1:$H$65536,[19]Sheet1!$J$1:$J$65536),0)</f>
        <v>0</v>
      </c>
      <c r="Y3128" s="3">
        <f>IFERROR(_xlfn.XLOOKUP(B3128,[20]Sheet1!$H$1:$H$65536,[20]Sheet1!$J$1:$J$65536),0)</f>
        <v>0</v>
      </c>
      <c r="Z3128" s="3">
        <f>IFERROR(_xlfn.XLOOKUP(B3128,[21]Sheet1!$H$1:$H$65536,[21]Sheet1!$J$1:$J$65536),0)</f>
        <v>0</v>
      </c>
    </row>
    <row r="3129" spans="1:26" x14ac:dyDescent="0.3">
      <c r="A3129" s="2" t="str">
        <f t="shared" si="48"/>
        <v>P1</v>
      </c>
      <c r="B3129" s="1" t="s">
        <v>5102</v>
      </c>
      <c r="C3129" s="23" t="str">
        <f>_xlfn.XLOOKUP(B3129,IP구분!A:A,IP구분!C:C)</f>
        <v>타요</v>
      </c>
      <c r="D3129" s="1" t="s">
        <v>5103</v>
      </c>
      <c r="E3129" s="7">
        <f>IFERROR(_xlfn.XLOOKUP(B3129,단가!A:A,단가!C:C),0)</f>
        <v>1151</v>
      </c>
      <c r="F3129" s="3">
        <f>IFERROR(_xlfn.XLOOKUP(B3129,'[1]2609 재고'!$I$1:$I$65536,'[1]2609 재고'!$K$1:$K$65536),0)</f>
        <v>3067</v>
      </c>
      <c r="G3129" s="3">
        <f>IFERROR(_xlfn.XLOOKUP(B3129,[2]Sheet1!$H$1:$H$65536,[2]Sheet1!$K$1:$K$65536),0)</f>
        <v>3720</v>
      </c>
      <c r="H3129" s="3">
        <f>IFERROR(_xlfn.XLOOKUP(B3129,[3]Sheet1!$H$1:$H$65536,[3]Sheet1!$J$1:$J$65536),0)</f>
        <v>4381</v>
      </c>
      <c r="I3129" s="3">
        <f>IFERROR(_xlfn.XLOOKUP(B3129,[4]Sheet1!$H$1:$H$65536,[4]Sheet1!$J$1:$J$65536),0)</f>
        <v>1799</v>
      </c>
      <c r="J3129" s="3">
        <f>IFERROR(_xlfn.XLOOKUP(B3129,[5]Sheet1!$H$1:$H$65536,[5]Sheet1!$J$1:$J$65536),0)</f>
        <v>2048</v>
      </c>
      <c r="K3129" s="3">
        <f>IFERROR(_xlfn.XLOOKUP(B3129,[6]Sheet1!$H$1:$H$65536,[6]Sheet1!$J$1:$J$65536),0)</f>
        <v>2363</v>
      </c>
      <c r="L3129" s="3">
        <f>IFERROR(_xlfn.XLOOKUP(B3129,[7]Sheet1!$H$1:$H$65536,[7]Sheet1!$J$1:$J$65536),0)</f>
        <v>3014</v>
      </c>
      <c r="M3129" s="3">
        <f>IFERROR(_xlfn.XLOOKUP(B3129,[8]Sheet1!$H$1:$H$65536,[8]Sheet1!$J$1:$J$65536),0)</f>
        <v>432</v>
      </c>
      <c r="N3129" s="3">
        <f>IFERROR(_xlfn.XLOOKUP(B3129,[9]Sheet1!$H$1:$H$65536,[9]Sheet1!$J$1:$J$65536),0)</f>
        <v>1034</v>
      </c>
      <c r="O3129" s="3">
        <f>IFERROR(_xlfn.XLOOKUP(B3129,[10]Sheet1!$H$1:$H$65536,[10]Sheet1!$J$1:$J$65536),0)</f>
        <v>1834</v>
      </c>
      <c r="P3129" s="3">
        <f>IFERROR(_xlfn.XLOOKUP(B3129,[11]Sheet1!$H$1:$H$65536,[11]Sheet1!$J$1:$J$65536),0)</f>
        <v>2169</v>
      </c>
      <c r="Q3129" s="3">
        <f>IFERROR(_xlfn.XLOOKUP(B3129,[12]Sheet1!$H$1:$H$65536,[12]Sheet1!$J$1:$J$65536),0)</f>
        <v>2930</v>
      </c>
      <c r="R3129" s="3">
        <f>IFERROR(_xlfn.XLOOKUP(B3129,[13]Sheet1!$H$1:$H$65536,[13]Sheet1!$J$1:$J$65536),)</f>
        <v>172</v>
      </c>
      <c r="S3129" s="3">
        <f>IFERROR(_xlfn.XLOOKUP(B3129,[14]Sheet1!$H$1:$H$65536,[14]Sheet1!$K$1:$K$65536),0)</f>
        <v>697</v>
      </c>
      <c r="T3129" s="3">
        <f>IFERROR(_xlfn.XLOOKUP(B3129,[15]Sheet1!$H$1:$H$65536,[15]Sheet1!$J$1:$J$65536),0)</f>
        <v>1212</v>
      </c>
      <c r="U3129" s="3">
        <f>IFERROR(_xlfn.XLOOKUP(B3129,[16]Sheet1!$H$1:$H$65536,[16]Sheet1!$J$1:$J$65536),0)</f>
        <v>1501</v>
      </c>
      <c r="V3129" s="3">
        <f>IFERROR(_xlfn.XLOOKUP(B3129,[17]Sheet1!$H$1:$H$65536,[17]Sheet1!$J$1:$J$65536),0)</f>
        <v>1775</v>
      </c>
      <c r="W3129" s="3">
        <f>IFERROR(_xlfn.XLOOKUP(B3129,[18]Sheet1!$H$1:$H$65536,[18]Sheet1!$J$1:$J$65536),0)</f>
        <v>2111</v>
      </c>
      <c r="X3129" s="3">
        <f>IFERROR(_xlfn.XLOOKUP(B3129,[19]Sheet1!$H$1:$H$65536,[19]Sheet1!$J$1:$J$65536),0)</f>
        <v>2538</v>
      </c>
      <c r="Y3129" s="3">
        <f>IFERROR(_xlfn.XLOOKUP(B3129,[20]Sheet1!$H$1:$H$65536,[20]Sheet1!$J$1:$J$65536),0)</f>
        <v>2838</v>
      </c>
      <c r="Z3129" s="3">
        <f>IFERROR(_xlfn.XLOOKUP(B3129,[21]Sheet1!$H$1:$H$65536,[21]Sheet1!$J$1:$J$65536),0)</f>
        <v>3237</v>
      </c>
    </row>
    <row r="3130" spans="1:26" x14ac:dyDescent="0.3">
      <c r="A3130" s="2" t="str">
        <f t="shared" si="48"/>
        <v>P1</v>
      </c>
      <c r="B3130" s="1" t="s">
        <v>5104</v>
      </c>
      <c r="C3130" s="23" t="str">
        <f>_xlfn.XLOOKUP(B3130,IP구분!A:A,IP구분!C:C)</f>
        <v>타요</v>
      </c>
      <c r="D3130" s="1" t="s">
        <v>5105</v>
      </c>
      <c r="E3130" s="7">
        <f>IFERROR(_xlfn.XLOOKUP(B3130,단가!A:A,단가!C:C),0)</f>
        <v>3755</v>
      </c>
      <c r="F3130" s="3">
        <f>IFERROR(_xlfn.XLOOKUP(B3130,'[1]2609 재고'!$I$1:$I$65536,'[1]2609 재고'!$K$1:$K$65536),0)</f>
        <v>1673</v>
      </c>
      <c r="G3130" s="3">
        <f>IFERROR(_xlfn.XLOOKUP(B3130,[2]Sheet1!$H$1:$H$65536,[2]Sheet1!$K$1:$K$65536),0)</f>
        <v>2201</v>
      </c>
      <c r="H3130" s="3">
        <f>IFERROR(_xlfn.XLOOKUP(B3130,[3]Sheet1!$H$1:$H$65536,[3]Sheet1!$J$1:$J$65536),0)</f>
        <v>2712</v>
      </c>
      <c r="I3130" s="3">
        <f>IFERROR(_xlfn.XLOOKUP(B3130,[4]Sheet1!$H$1:$H$65536,[4]Sheet1!$J$1:$J$65536),0)</f>
        <v>3218</v>
      </c>
      <c r="J3130" s="3">
        <f>IFERROR(_xlfn.XLOOKUP(B3130,[5]Sheet1!$H$1:$H$65536,[5]Sheet1!$J$1:$J$65536),0)</f>
        <v>3688</v>
      </c>
      <c r="K3130" s="3">
        <f>IFERROR(_xlfn.XLOOKUP(B3130,[6]Sheet1!$H$1:$H$65536,[6]Sheet1!$J$1:$J$65536),0)</f>
        <v>4021</v>
      </c>
      <c r="L3130" s="3">
        <f>IFERROR(_xlfn.XLOOKUP(B3130,[7]Sheet1!$H$1:$H$65536,[7]Sheet1!$J$1:$J$65536),0)</f>
        <v>1614</v>
      </c>
      <c r="M3130" s="3">
        <f>IFERROR(_xlfn.XLOOKUP(B3130,[8]Sheet1!$H$1:$H$65536,[8]Sheet1!$J$1:$J$65536),0)</f>
        <v>2087</v>
      </c>
      <c r="N3130" s="3">
        <f>IFERROR(_xlfn.XLOOKUP(B3130,[9]Sheet1!$H$1:$H$65536,[9]Sheet1!$J$1:$J$65536),0)</f>
        <v>2543</v>
      </c>
      <c r="O3130" s="3">
        <f>IFERROR(_xlfn.XLOOKUP(B3130,[10]Sheet1!$H$1:$H$65536,[10]Sheet1!$J$1:$J$65536),0)</f>
        <v>3108</v>
      </c>
      <c r="P3130" s="3">
        <f>IFERROR(_xlfn.XLOOKUP(B3130,[11]Sheet1!$H$1:$H$65536,[11]Sheet1!$J$1:$J$65536),0)</f>
        <v>3766</v>
      </c>
      <c r="Q3130" s="3">
        <f>IFERROR(_xlfn.XLOOKUP(B3130,[12]Sheet1!$H$1:$H$65536,[12]Sheet1!$J$1:$J$65536),0)</f>
        <v>4166</v>
      </c>
      <c r="R3130" s="3">
        <f>IFERROR(_xlfn.XLOOKUP(B3130,[13]Sheet1!$H$1:$H$65536,[13]Sheet1!$J$1:$J$65536),)</f>
        <v>1702</v>
      </c>
      <c r="S3130" s="3">
        <f>IFERROR(_xlfn.XLOOKUP(B3130,[14]Sheet1!$H$1:$H$65536,[14]Sheet1!$K$1:$K$65536),0)</f>
        <v>2350</v>
      </c>
      <c r="T3130" s="3">
        <f>IFERROR(_xlfn.XLOOKUP(B3130,[15]Sheet1!$H$1:$H$65536,[15]Sheet1!$J$1:$J$65536),0)</f>
        <v>2809</v>
      </c>
      <c r="U3130" s="3">
        <f>IFERROR(_xlfn.XLOOKUP(B3130,[16]Sheet1!$H$1:$H$65536,[16]Sheet1!$J$1:$J$65536),0)</f>
        <v>3575</v>
      </c>
      <c r="V3130" s="3">
        <f>IFERROR(_xlfn.XLOOKUP(B3130,[17]Sheet1!$H$1:$H$65536,[17]Sheet1!$J$1:$J$65536),0)</f>
        <v>996</v>
      </c>
      <c r="W3130" s="3">
        <f>IFERROR(_xlfn.XLOOKUP(B3130,[18]Sheet1!$H$1:$H$65536,[18]Sheet1!$J$1:$J$65536),0)</f>
        <v>1248</v>
      </c>
      <c r="X3130" s="3">
        <f>IFERROR(_xlfn.XLOOKUP(B3130,[19]Sheet1!$H$1:$H$65536,[19]Sheet1!$J$1:$J$65536),0)</f>
        <v>1675</v>
      </c>
      <c r="Y3130" s="3">
        <f>IFERROR(_xlfn.XLOOKUP(B3130,[20]Sheet1!$H$1:$H$65536,[20]Sheet1!$J$1:$J$65536),0)</f>
        <v>2179</v>
      </c>
      <c r="Z3130" s="3">
        <f>IFERROR(_xlfn.XLOOKUP(B3130,[21]Sheet1!$H$1:$H$65536,[21]Sheet1!$J$1:$J$65536),0)</f>
        <v>2534</v>
      </c>
    </row>
    <row r="3131" spans="1:26" x14ac:dyDescent="0.3">
      <c r="A3131" s="2" t="str">
        <f t="shared" si="48"/>
        <v>P1</v>
      </c>
      <c r="B3131" s="1" t="s">
        <v>5106</v>
      </c>
      <c r="C3131" s="23" t="str">
        <f>_xlfn.XLOOKUP(B3131,IP구분!A:A,IP구분!C:C)</f>
        <v>타요</v>
      </c>
      <c r="D3131" s="1" t="s">
        <v>5107</v>
      </c>
      <c r="E3131" s="7">
        <f>IFERROR(_xlfn.XLOOKUP(B3131,단가!A:A,단가!C:C),0)</f>
        <v>3899</v>
      </c>
      <c r="F3131" s="3">
        <f>IFERROR(_xlfn.XLOOKUP(B3131,'[1]2609 재고'!$I$1:$I$65536,'[1]2609 재고'!$K$1:$K$65536),0)</f>
        <v>158</v>
      </c>
      <c r="G3131" s="3">
        <f>IFERROR(_xlfn.XLOOKUP(B3131,[2]Sheet1!$H$1:$H$65536,[2]Sheet1!$K$1:$K$65536),0)</f>
        <v>530</v>
      </c>
      <c r="H3131" s="3">
        <f>IFERROR(_xlfn.XLOOKUP(B3131,[3]Sheet1!$H$1:$H$65536,[3]Sheet1!$J$1:$J$65536),0)</f>
        <v>846</v>
      </c>
      <c r="I3131" s="3">
        <f>IFERROR(_xlfn.XLOOKUP(B3131,[4]Sheet1!$H$1:$H$65536,[4]Sheet1!$J$1:$J$65536),0)</f>
        <v>1195</v>
      </c>
      <c r="J3131" s="3">
        <f>IFERROR(_xlfn.XLOOKUP(B3131,[5]Sheet1!$H$1:$H$65536,[5]Sheet1!$J$1:$J$65536),0)</f>
        <v>1538</v>
      </c>
      <c r="K3131" s="3">
        <f>IFERROR(_xlfn.XLOOKUP(B3131,[6]Sheet1!$H$1:$H$65536,[6]Sheet1!$J$1:$J$65536),0)</f>
        <v>1867</v>
      </c>
      <c r="L3131" s="3">
        <f>IFERROR(_xlfn.XLOOKUP(B3131,[7]Sheet1!$H$1:$H$65536,[7]Sheet1!$J$1:$J$65536),0)</f>
        <v>2332</v>
      </c>
      <c r="M3131" s="3">
        <f>IFERROR(_xlfn.XLOOKUP(B3131,[8]Sheet1!$H$1:$H$65536,[8]Sheet1!$J$1:$J$65536),0)</f>
        <v>2664</v>
      </c>
      <c r="N3131" s="3">
        <f>IFERROR(_xlfn.XLOOKUP(B3131,[9]Sheet1!$H$1:$H$65536,[9]Sheet1!$J$1:$J$65536),0)</f>
        <v>3161</v>
      </c>
      <c r="O3131" s="3">
        <f>IFERROR(_xlfn.XLOOKUP(B3131,[10]Sheet1!$H$1:$H$65536,[10]Sheet1!$J$1:$J$65536),0)</f>
        <v>3552</v>
      </c>
      <c r="P3131" s="3">
        <f>IFERROR(_xlfn.XLOOKUP(B3131,[11]Sheet1!$H$1:$H$65536,[11]Sheet1!$J$1:$J$65536),0)</f>
        <v>1035</v>
      </c>
      <c r="Q3131" s="3">
        <f>IFERROR(_xlfn.XLOOKUP(B3131,[12]Sheet1!$H$1:$H$65536,[12]Sheet1!$J$1:$J$65536),0)</f>
        <v>1355</v>
      </c>
      <c r="R3131" s="3">
        <f>IFERROR(_xlfn.XLOOKUP(B3131,[13]Sheet1!$H$1:$H$65536,[13]Sheet1!$J$1:$J$65536),)</f>
        <v>1747</v>
      </c>
      <c r="S3131" s="3">
        <f>IFERROR(_xlfn.XLOOKUP(B3131,[14]Sheet1!$H$1:$H$65536,[14]Sheet1!$K$1:$K$65536),0)</f>
        <v>2340</v>
      </c>
      <c r="T3131" s="3">
        <f>IFERROR(_xlfn.XLOOKUP(B3131,[15]Sheet1!$H$1:$H$65536,[15]Sheet1!$J$1:$J$65536),0)</f>
        <v>2829</v>
      </c>
      <c r="U3131" s="3">
        <f>IFERROR(_xlfn.XLOOKUP(B3131,[16]Sheet1!$H$1:$H$65536,[16]Sheet1!$J$1:$J$65536),0)</f>
        <v>3299</v>
      </c>
      <c r="V3131" s="3">
        <f>IFERROR(_xlfn.XLOOKUP(B3131,[17]Sheet1!$H$1:$H$65536,[17]Sheet1!$J$1:$J$65536),0)</f>
        <v>658</v>
      </c>
      <c r="W3131" s="3">
        <f>IFERROR(_xlfn.XLOOKUP(B3131,[18]Sheet1!$H$1:$H$65536,[18]Sheet1!$J$1:$J$65536),0)</f>
        <v>953</v>
      </c>
      <c r="X3131" s="3">
        <f>IFERROR(_xlfn.XLOOKUP(B3131,[19]Sheet1!$H$1:$H$65536,[19]Sheet1!$J$1:$J$65536),0)</f>
        <v>1290</v>
      </c>
      <c r="Y3131" s="3">
        <f>IFERROR(_xlfn.XLOOKUP(B3131,[20]Sheet1!$H$1:$H$65536,[20]Sheet1!$J$1:$J$65536),0)</f>
        <v>1709</v>
      </c>
      <c r="Z3131" s="3">
        <f>IFERROR(_xlfn.XLOOKUP(B3131,[21]Sheet1!$H$1:$H$65536,[21]Sheet1!$J$1:$J$65536),0)</f>
        <v>1954</v>
      </c>
    </row>
    <row r="3132" spans="1:26" x14ac:dyDescent="0.3">
      <c r="A3132" s="2" t="str">
        <f t="shared" si="48"/>
        <v>X1</v>
      </c>
      <c r="B3132" s="1" t="s">
        <v>5126</v>
      </c>
      <c r="C3132" s="23" t="str">
        <f>_xlfn.XLOOKUP(B3132,IP구분!A:A,IP구분!C:C)</f>
        <v>타요</v>
      </c>
      <c r="D3132" s="1" t="s">
        <v>5127</v>
      </c>
      <c r="E3132" s="7">
        <f>IFERROR(_xlfn.XLOOKUP(B3132,단가!A:A,단가!C:C),0)</f>
        <v>5507</v>
      </c>
      <c r="F3132" s="3">
        <f>IFERROR(_xlfn.XLOOKUP(B3132,'[1]2609 재고'!$I$1:$I$65536,'[1]2609 재고'!$K$1:$K$65536),0)</f>
        <v>1440</v>
      </c>
      <c r="G3132" s="3">
        <f>IFERROR(_xlfn.XLOOKUP(B3132,[2]Sheet1!$H$1:$H$65536,[2]Sheet1!$K$1:$K$65536),0)</f>
        <v>1440</v>
      </c>
      <c r="H3132" s="3">
        <f>IFERROR(_xlfn.XLOOKUP(B3132,[3]Sheet1!$H$1:$H$65536,[3]Sheet1!$J$1:$J$65536),0)</f>
        <v>1440</v>
      </c>
      <c r="I3132" s="3">
        <f>IFERROR(_xlfn.XLOOKUP(B3132,[4]Sheet1!$H$1:$H$65536,[4]Sheet1!$J$1:$J$65536),0)</f>
        <v>1440</v>
      </c>
      <c r="J3132" s="3">
        <f>IFERROR(_xlfn.XLOOKUP(B3132,[5]Sheet1!$H$1:$H$65536,[5]Sheet1!$J$1:$J$65536),0)</f>
        <v>2640</v>
      </c>
      <c r="K3132" s="3">
        <f>IFERROR(_xlfn.XLOOKUP(B3132,[6]Sheet1!$H$1:$H$65536,[6]Sheet1!$J$1:$J$65536),0)</f>
        <v>0</v>
      </c>
      <c r="L3132" s="3">
        <f>IFERROR(_xlfn.XLOOKUP(B3132,[7]Sheet1!$H$1:$H$65536,[7]Sheet1!$J$1:$J$65536),0)</f>
        <v>0</v>
      </c>
      <c r="M3132" s="3">
        <f>IFERROR(_xlfn.XLOOKUP(B3132,[8]Sheet1!$H$1:$H$65536,[8]Sheet1!$J$1:$J$65536),0)</f>
        <v>0</v>
      </c>
      <c r="N3132" s="3">
        <f>IFERROR(_xlfn.XLOOKUP(B3132,[9]Sheet1!$H$1:$H$65536,[9]Sheet1!$J$1:$J$65536),0)</f>
        <v>0</v>
      </c>
      <c r="O3132" s="3">
        <f>IFERROR(_xlfn.XLOOKUP(B3132,[10]Sheet1!$H$1:$H$65536,[10]Sheet1!$J$1:$J$65536),0)</f>
        <v>0</v>
      </c>
      <c r="P3132" s="3">
        <f>IFERROR(_xlfn.XLOOKUP(B3132,[11]Sheet1!$H$1:$H$65536,[11]Sheet1!$J$1:$J$65536),0)</f>
        <v>0</v>
      </c>
      <c r="Q3132" s="3">
        <f>IFERROR(_xlfn.XLOOKUP(B3132,[12]Sheet1!$H$1:$H$65536,[12]Sheet1!$J$1:$J$65536),0)</f>
        <v>0</v>
      </c>
      <c r="R3132" s="3">
        <f>IFERROR(_xlfn.XLOOKUP(B3132,[13]Sheet1!$H$1:$H$65536,[13]Sheet1!$J$1:$J$65536),)</f>
        <v>0</v>
      </c>
      <c r="S3132" s="3">
        <f>IFERROR(_xlfn.XLOOKUP(B3132,[14]Sheet1!$H$1:$H$65536,[14]Sheet1!$K$1:$K$65536),0)</f>
        <v>0</v>
      </c>
      <c r="T3132" s="3">
        <f>IFERROR(_xlfn.XLOOKUP(B3132,[15]Sheet1!$H$1:$H$65536,[15]Sheet1!$J$1:$J$65536),0)</f>
        <v>0</v>
      </c>
      <c r="U3132" s="3">
        <f>IFERROR(_xlfn.XLOOKUP(B3132,[16]Sheet1!$H$1:$H$65536,[16]Sheet1!$J$1:$J$65536),0)</f>
        <v>240</v>
      </c>
      <c r="V3132" s="3">
        <f>IFERROR(_xlfn.XLOOKUP(B3132,[17]Sheet1!$H$1:$H$65536,[17]Sheet1!$J$1:$J$65536),0)</f>
        <v>240</v>
      </c>
      <c r="W3132" s="3">
        <f>IFERROR(_xlfn.XLOOKUP(B3132,[18]Sheet1!$H$1:$H$65536,[18]Sheet1!$J$1:$J$65536),0)</f>
        <v>0</v>
      </c>
      <c r="X3132" s="3">
        <f>IFERROR(_xlfn.XLOOKUP(B3132,[19]Sheet1!$H$1:$H$65536,[19]Sheet1!$J$1:$J$65536),0)</f>
        <v>0</v>
      </c>
      <c r="Y3132" s="3">
        <f>IFERROR(_xlfn.XLOOKUP(B3132,[20]Sheet1!$H$1:$H$65536,[20]Sheet1!$J$1:$J$65536),0)</f>
        <v>0</v>
      </c>
      <c r="Z3132" s="3">
        <f>IFERROR(_xlfn.XLOOKUP(B3132,[21]Sheet1!$H$1:$H$65536,[21]Sheet1!$J$1:$J$65536),0)</f>
        <v>0</v>
      </c>
    </row>
    <row r="3133" spans="1:26" x14ac:dyDescent="0.3">
      <c r="A3133" s="2" t="str">
        <f t="shared" si="48"/>
        <v>X1</v>
      </c>
      <c r="B3133" s="1" t="s">
        <v>5206</v>
      </c>
      <c r="C3133" s="23" t="str">
        <f>_xlfn.XLOOKUP(B3133,IP구분!A:A,IP구분!C:C)</f>
        <v>타요</v>
      </c>
      <c r="D3133" s="1" t="s">
        <v>5207</v>
      </c>
      <c r="E3133" s="7">
        <f>IFERROR(_xlfn.XLOOKUP(B3133,단가!A:A,단가!C:C),0)</f>
        <v>18757</v>
      </c>
      <c r="F3133" s="3">
        <f>IFERROR(_xlfn.XLOOKUP(B3133,'[1]2609 재고'!$I$1:$I$65536,'[1]2609 재고'!$K$1:$K$65536),0)</f>
        <v>189</v>
      </c>
      <c r="G3133" s="3">
        <f>IFERROR(_xlfn.XLOOKUP(B3133,[2]Sheet1!$H$1:$H$65536,[2]Sheet1!$K$1:$K$65536),0)</f>
        <v>189</v>
      </c>
      <c r="H3133" s="3">
        <f>IFERROR(_xlfn.XLOOKUP(B3133,[3]Sheet1!$H$1:$H$65536,[3]Sheet1!$J$1:$J$65536),0)</f>
        <v>189</v>
      </c>
      <c r="I3133" s="3">
        <f>IFERROR(_xlfn.XLOOKUP(B3133,[4]Sheet1!$H$1:$H$65536,[4]Sheet1!$J$1:$J$65536),0)</f>
        <v>189</v>
      </c>
      <c r="J3133" s="3">
        <f>IFERROR(_xlfn.XLOOKUP(B3133,[5]Sheet1!$H$1:$H$65536,[5]Sheet1!$J$1:$J$65536),0)</f>
        <v>189</v>
      </c>
      <c r="K3133" s="3">
        <f>IFERROR(_xlfn.XLOOKUP(B3133,[6]Sheet1!$H$1:$H$65536,[6]Sheet1!$J$1:$J$65536),0)</f>
        <v>189</v>
      </c>
      <c r="L3133" s="3">
        <f>IFERROR(_xlfn.XLOOKUP(B3133,[7]Sheet1!$H$1:$H$65536,[7]Sheet1!$J$1:$J$65536),0)</f>
        <v>39</v>
      </c>
      <c r="M3133" s="3">
        <f>IFERROR(_xlfn.XLOOKUP(B3133,[8]Sheet1!$H$1:$H$65536,[8]Sheet1!$J$1:$J$65536),0)</f>
        <v>99</v>
      </c>
      <c r="N3133" s="3">
        <f>IFERROR(_xlfn.XLOOKUP(B3133,[9]Sheet1!$H$1:$H$65536,[9]Sheet1!$J$1:$J$65536),0)</f>
        <v>300</v>
      </c>
      <c r="O3133" s="3">
        <f>IFERROR(_xlfn.XLOOKUP(B3133,[10]Sheet1!$H$1:$H$65536,[10]Sheet1!$J$1:$J$65536),0)</f>
        <v>300</v>
      </c>
      <c r="P3133" s="3">
        <f>IFERROR(_xlfn.XLOOKUP(B3133,[11]Sheet1!$H$1:$H$65536,[11]Sheet1!$J$1:$J$65536),0)</f>
        <v>300</v>
      </c>
      <c r="Q3133" s="3">
        <f>IFERROR(_xlfn.XLOOKUP(B3133,[12]Sheet1!$H$1:$H$65536,[12]Sheet1!$J$1:$J$65536),0)</f>
        <v>300</v>
      </c>
      <c r="R3133" s="3">
        <f>IFERROR(_xlfn.XLOOKUP(B3133,[13]Sheet1!$H$1:$H$65536,[13]Sheet1!$J$1:$J$65536),)</f>
        <v>0</v>
      </c>
      <c r="S3133" s="3">
        <f>IFERROR(_xlfn.XLOOKUP(B3133,[14]Sheet1!$H$1:$H$65536,[14]Sheet1!$K$1:$K$65536),0)</f>
        <v>0</v>
      </c>
      <c r="T3133" s="3">
        <f>IFERROR(_xlfn.XLOOKUP(B3133,[15]Sheet1!$H$1:$H$65536,[15]Sheet1!$J$1:$J$65536),0)</f>
        <v>0</v>
      </c>
      <c r="U3133" s="3">
        <f>IFERROR(_xlfn.XLOOKUP(B3133,[16]Sheet1!$H$1:$H$65536,[16]Sheet1!$J$1:$J$65536),0)</f>
        <v>0</v>
      </c>
      <c r="V3133" s="3">
        <f>IFERROR(_xlfn.XLOOKUP(B3133,[17]Sheet1!$H$1:$H$65536,[17]Sheet1!$J$1:$J$65536),0)</f>
        <v>0</v>
      </c>
      <c r="W3133" s="3">
        <f>IFERROR(_xlfn.XLOOKUP(B3133,[18]Sheet1!$H$1:$H$65536,[18]Sheet1!$J$1:$J$65536),0)</f>
        <v>0</v>
      </c>
      <c r="X3133" s="3">
        <f>IFERROR(_xlfn.XLOOKUP(B3133,[19]Sheet1!$H$1:$H$65536,[19]Sheet1!$J$1:$J$65536),0)</f>
        <v>0</v>
      </c>
      <c r="Y3133" s="3">
        <f>IFERROR(_xlfn.XLOOKUP(B3133,[20]Sheet1!$H$1:$H$65536,[20]Sheet1!$J$1:$J$65536),0)</f>
        <v>0</v>
      </c>
      <c r="Z3133" s="3">
        <f>IFERROR(_xlfn.XLOOKUP(B3133,[21]Sheet1!$H$1:$H$65536,[21]Sheet1!$J$1:$J$65536),0)</f>
        <v>0</v>
      </c>
    </row>
    <row r="3134" spans="1:26" x14ac:dyDescent="0.3">
      <c r="A3134" s="2" t="str">
        <f t="shared" si="48"/>
        <v>P1</v>
      </c>
      <c r="B3134" s="1" t="s">
        <v>5158</v>
      </c>
      <c r="C3134" s="23" t="str">
        <f>_xlfn.XLOOKUP(B3134,IP구분!A:A,IP구분!C:C)</f>
        <v>타요</v>
      </c>
      <c r="D3134" s="1" t="s">
        <v>5159</v>
      </c>
      <c r="E3134" s="7">
        <f>IFERROR(_xlfn.XLOOKUP(B3134,단가!A:A,단가!C:C),0)</f>
        <v>2155</v>
      </c>
      <c r="F3134" s="3">
        <f>IFERROR(_xlfn.XLOOKUP(B3134,'[1]2609 재고'!$I$1:$I$65536,'[1]2609 재고'!$K$1:$K$65536),0)</f>
        <v>6491</v>
      </c>
      <c r="G3134" s="3">
        <f>IFERROR(_xlfn.XLOOKUP(B3134,[2]Sheet1!$H$1:$H$65536,[2]Sheet1!$K$1:$K$65536),0)</f>
        <v>7882</v>
      </c>
      <c r="H3134" s="3">
        <f>IFERROR(_xlfn.XLOOKUP(B3134,[3]Sheet1!$H$1:$H$65536,[3]Sheet1!$J$1:$J$65536),0)</f>
        <v>0</v>
      </c>
      <c r="I3134" s="3">
        <f>IFERROR(_xlfn.XLOOKUP(B3134,[4]Sheet1!$H$1:$H$65536,[4]Sheet1!$J$1:$J$65536),0)</f>
        <v>0</v>
      </c>
      <c r="J3134" s="3">
        <f>IFERROR(_xlfn.XLOOKUP(B3134,[5]Sheet1!$H$1:$H$65536,[5]Sheet1!$J$1:$J$65536),0)</f>
        <v>0</v>
      </c>
      <c r="K3134" s="3">
        <f>IFERROR(_xlfn.XLOOKUP(B3134,[6]Sheet1!$H$1:$H$65536,[6]Sheet1!$J$1:$J$65536),0)</f>
        <v>0</v>
      </c>
      <c r="L3134" s="3">
        <f>IFERROR(_xlfn.XLOOKUP(B3134,[7]Sheet1!$H$1:$H$65536,[7]Sheet1!$J$1:$J$65536),0)</f>
        <v>0</v>
      </c>
      <c r="M3134" s="3">
        <f>IFERROR(_xlfn.XLOOKUP(B3134,[8]Sheet1!$H$1:$H$65536,[8]Sheet1!$J$1:$J$65536),0)</f>
        <v>0</v>
      </c>
      <c r="N3134" s="3">
        <f>IFERROR(_xlfn.XLOOKUP(B3134,[9]Sheet1!$H$1:$H$65536,[9]Sheet1!$J$1:$J$65536),0)</f>
        <v>0</v>
      </c>
      <c r="O3134" s="3">
        <f>IFERROR(_xlfn.XLOOKUP(B3134,[10]Sheet1!$H$1:$H$65536,[10]Sheet1!$J$1:$J$65536),0)</f>
        <v>0</v>
      </c>
      <c r="P3134" s="3">
        <f>IFERROR(_xlfn.XLOOKUP(B3134,[11]Sheet1!$H$1:$H$65536,[11]Sheet1!$J$1:$J$65536),0)</f>
        <v>0</v>
      </c>
      <c r="Q3134" s="3">
        <f>IFERROR(_xlfn.XLOOKUP(B3134,[12]Sheet1!$H$1:$H$65536,[12]Sheet1!$J$1:$J$65536),0)</f>
        <v>0</v>
      </c>
      <c r="R3134" s="3">
        <f>IFERROR(_xlfn.XLOOKUP(B3134,[13]Sheet1!$H$1:$H$65536,[13]Sheet1!$J$1:$J$65536),)</f>
        <v>0</v>
      </c>
      <c r="S3134" s="3">
        <f>IFERROR(_xlfn.XLOOKUP(B3134,[14]Sheet1!$H$1:$H$65536,[14]Sheet1!$K$1:$K$65536),0)</f>
        <v>0</v>
      </c>
      <c r="T3134" s="3">
        <f>IFERROR(_xlfn.XLOOKUP(B3134,[15]Sheet1!$H$1:$H$65536,[15]Sheet1!$J$1:$J$65536),0)</f>
        <v>0</v>
      </c>
      <c r="U3134" s="3">
        <f>IFERROR(_xlfn.XLOOKUP(B3134,[16]Sheet1!$H$1:$H$65536,[16]Sheet1!$J$1:$J$65536),0)</f>
        <v>0</v>
      </c>
      <c r="V3134" s="3">
        <f>IFERROR(_xlfn.XLOOKUP(B3134,[17]Sheet1!$H$1:$H$65536,[17]Sheet1!$J$1:$J$65536),0)</f>
        <v>0</v>
      </c>
      <c r="W3134" s="3">
        <f>IFERROR(_xlfn.XLOOKUP(B3134,[18]Sheet1!$H$1:$H$65536,[18]Sheet1!$J$1:$J$65536),0)</f>
        <v>0</v>
      </c>
      <c r="X3134" s="3">
        <f>IFERROR(_xlfn.XLOOKUP(B3134,[19]Sheet1!$H$1:$H$65536,[19]Sheet1!$J$1:$J$65536),0)</f>
        <v>0</v>
      </c>
      <c r="Y3134" s="3">
        <f>IFERROR(_xlfn.XLOOKUP(B3134,[20]Sheet1!$H$1:$H$65536,[20]Sheet1!$J$1:$J$65536),0)</f>
        <v>0</v>
      </c>
      <c r="Z3134" s="3">
        <f>IFERROR(_xlfn.XLOOKUP(B3134,[21]Sheet1!$H$1:$H$65536,[21]Sheet1!$J$1:$J$65536),0)</f>
        <v>0</v>
      </c>
    </row>
    <row r="3135" spans="1:26" x14ac:dyDescent="0.3">
      <c r="A3135" s="2" t="str">
        <f t="shared" si="48"/>
        <v>T1</v>
      </c>
      <c r="B3135" s="1" t="s">
        <v>5172</v>
      </c>
      <c r="C3135" s="23" t="str">
        <f>_xlfn.XLOOKUP(B3135,IP구분!A:A,IP구분!C:C)</f>
        <v>타요</v>
      </c>
      <c r="D3135" s="1" t="s">
        <v>5173</v>
      </c>
      <c r="E3135" s="7">
        <f>IFERROR(_xlfn.XLOOKUP(B3135,단가!A:A,단가!C:C),0)</f>
        <v>5890</v>
      </c>
      <c r="F3135" s="3">
        <f>IFERROR(_xlfn.XLOOKUP(B3135,'[1]2609 재고'!$I$1:$I$65536,'[1]2609 재고'!$K$1:$K$65536),0)</f>
        <v>1895</v>
      </c>
      <c r="G3135" s="3">
        <f>IFERROR(_xlfn.XLOOKUP(B3135,[2]Sheet1!$H$1:$H$65536,[2]Sheet1!$K$1:$K$65536),0)</f>
        <v>2789</v>
      </c>
      <c r="H3135" s="3">
        <f>IFERROR(_xlfn.XLOOKUP(B3135,[3]Sheet1!$H$1:$H$65536,[3]Sheet1!$J$1:$J$65536),0)</f>
        <v>3322</v>
      </c>
      <c r="I3135" s="3">
        <f>IFERROR(_xlfn.XLOOKUP(B3135,[4]Sheet1!$H$1:$H$65536,[4]Sheet1!$J$1:$J$65536),0)</f>
        <v>722</v>
      </c>
      <c r="J3135" s="3">
        <f>IFERROR(_xlfn.XLOOKUP(B3135,[5]Sheet1!$H$1:$H$65536,[5]Sheet1!$J$1:$J$65536),0)</f>
        <v>957</v>
      </c>
      <c r="K3135" s="3">
        <f>IFERROR(_xlfn.XLOOKUP(B3135,[6]Sheet1!$H$1:$H$65536,[6]Sheet1!$J$1:$J$65536),0)</f>
        <v>1275</v>
      </c>
      <c r="L3135" s="3">
        <f>IFERROR(_xlfn.XLOOKUP(B3135,[7]Sheet1!$H$1:$H$65536,[7]Sheet1!$J$1:$J$65536),0)</f>
        <v>2032</v>
      </c>
      <c r="M3135" s="3">
        <f>IFERROR(_xlfn.XLOOKUP(B3135,[8]Sheet1!$H$1:$H$65536,[8]Sheet1!$J$1:$J$65536),0)</f>
        <v>2298</v>
      </c>
      <c r="N3135" s="3">
        <f>IFERROR(_xlfn.XLOOKUP(B3135,[9]Sheet1!$H$1:$H$65536,[9]Sheet1!$J$1:$J$65536),0)</f>
        <v>2707</v>
      </c>
      <c r="O3135" s="3">
        <f>IFERROR(_xlfn.XLOOKUP(B3135,[10]Sheet1!$H$1:$H$65536,[10]Sheet1!$J$1:$J$65536),0)</f>
        <v>250</v>
      </c>
      <c r="P3135" s="3">
        <f>IFERROR(_xlfn.XLOOKUP(B3135,[11]Sheet1!$H$1:$H$65536,[11]Sheet1!$J$1:$J$65536),0)</f>
        <v>881</v>
      </c>
      <c r="Q3135" s="3">
        <f>IFERROR(_xlfn.XLOOKUP(B3135,[12]Sheet1!$H$1:$H$65536,[12]Sheet1!$J$1:$J$65536),0)</f>
        <v>1291</v>
      </c>
      <c r="R3135" s="3">
        <f>IFERROR(_xlfn.XLOOKUP(B3135,[13]Sheet1!$H$1:$H$65536,[13]Sheet1!$J$1:$J$65536),)</f>
        <v>1510</v>
      </c>
      <c r="S3135" s="3">
        <f>IFERROR(_xlfn.XLOOKUP(B3135,[14]Sheet1!$H$1:$H$65536,[14]Sheet1!$K$1:$K$65536),0)</f>
        <v>2202</v>
      </c>
      <c r="T3135" s="3">
        <f>IFERROR(_xlfn.XLOOKUP(B3135,[15]Sheet1!$H$1:$H$65536,[15]Sheet1!$J$1:$J$65536),0)</f>
        <v>2654</v>
      </c>
      <c r="U3135" s="3">
        <f>IFERROR(_xlfn.XLOOKUP(B3135,[16]Sheet1!$H$1:$H$65536,[16]Sheet1!$J$1:$J$65536),0)</f>
        <v>3436</v>
      </c>
      <c r="V3135" s="3">
        <f>IFERROR(_xlfn.XLOOKUP(B3135,[17]Sheet1!$H$1:$H$65536,[17]Sheet1!$J$1:$J$65536),0)</f>
        <v>3688</v>
      </c>
      <c r="W3135" s="3">
        <f>IFERROR(_xlfn.XLOOKUP(B3135,[18]Sheet1!$H$1:$H$65536,[18]Sheet1!$J$1:$J$65536),0)</f>
        <v>1063</v>
      </c>
      <c r="X3135" s="3">
        <f>IFERROR(_xlfn.XLOOKUP(B3135,[19]Sheet1!$H$1:$H$65536,[19]Sheet1!$J$1:$J$65536),0)</f>
        <v>1604</v>
      </c>
      <c r="Y3135" s="3">
        <f>IFERROR(_xlfn.XLOOKUP(B3135,[20]Sheet1!$H$1:$H$65536,[20]Sheet1!$J$1:$J$65536),0)</f>
        <v>1861</v>
      </c>
      <c r="Z3135" s="3">
        <f>IFERROR(_xlfn.XLOOKUP(B3135,[21]Sheet1!$H$1:$H$65536,[21]Sheet1!$J$1:$J$65536),0)</f>
        <v>2307</v>
      </c>
    </row>
    <row r="3136" spans="1:26" x14ac:dyDescent="0.3">
      <c r="A3136" s="2" t="str">
        <f t="shared" si="48"/>
        <v>L2</v>
      </c>
      <c r="B3136" s="1" t="s">
        <v>6614</v>
      </c>
      <c r="C3136" s="23" t="str">
        <f>_xlfn.XLOOKUP(B3136,IP구분!A:A,IP구분!C:C)</f>
        <v>잔망루피</v>
      </c>
      <c r="D3136" s="1" t="s">
        <v>6615</v>
      </c>
      <c r="E3136" s="7" t="str">
        <f>IFERROR(_xlfn.XLOOKUP(B3136,단가!A:A,단가!C:C),0)</f>
        <v xml:space="preserve">                     -</v>
      </c>
      <c r="F3136" s="3">
        <f>IFERROR(_xlfn.XLOOKUP(B3136,'[1]2609 재고'!$I$1:$I$65536,'[1]2609 재고'!$K$1:$K$65536),0)</f>
        <v>0</v>
      </c>
      <c r="G3136" s="3">
        <f>IFERROR(_xlfn.XLOOKUP(B3136,[2]Sheet1!$H$1:$H$65536,[2]Sheet1!$K$1:$K$65536),0)</f>
        <v>0</v>
      </c>
      <c r="H3136" s="3">
        <f>IFERROR(_xlfn.XLOOKUP(B3136,[3]Sheet1!$H$1:$H$65536,[3]Sheet1!$J$1:$J$65536),0)</f>
        <v>0</v>
      </c>
      <c r="I3136" s="3">
        <f>IFERROR(_xlfn.XLOOKUP(B3136,[4]Sheet1!$H$1:$H$65536,[4]Sheet1!$J$1:$J$65536),0)</f>
        <v>0</v>
      </c>
      <c r="J3136" s="3">
        <f>IFERROR(_xlfn.XLOOKUP(B3136,[5]Sheet1!$H$1:$H$65536,[5]Sheet1!$J$1:$J$65536),0)</f>
        <v>0</v>
      </c>
      <c r="K3136" s="3">
        <f>IFERROR(_xlfn.XLOOKUP(B3136,[6]Sheet1!$H$1:$H$65536,[6]Sheet1!$J$1:$J$65536),0)</f>
        <v>0</v>
      </c>
      <c r="L3136" s="3">
        <f>IFERROR(_xlfn.XLOOKUP(B3136,[7]Sheet1!$H$1:$H$65536,[7]Sheet1!$J$1:$J$65536),0)</f>
        <v>0</v>
      </c>
      <c r="M3136" s="3">
        <f>IFERROR(_xlfn.XLOOKUP(B3136,[8]Sheet1!$H$1:$H$65536,[8]Sheet1!$J$1:$J$65536),0)</f>
        <v>0</v>
      </c>
      <c r="N3136" s="3">
        <f>IFERROR(_xlfn.XLOOKUP(B3136,[9]Sheet1!$H$1:$H$65536,[9]Sheet1!$J$1:$J$65536),0)</f>
        <v>0</v>
      </c>
      <c r="O3136" s="3">
        <f>IFERROR(_xlfn.XLOOKUP(B3136,[10]Sheet1!$H$1:$H$65536,[10]Sheet1!$J$1:$J$65536),0)</f>
        <v>0</v>
      </c>
      <c r="P3136" s="3">
        <f>IFERROR(_xlfn.XLOOKUP(B3136,[11]Sheet1!$H$1:$H$65536,[11]Sheet1!$J$1:$J$65536),0)</f>
        <v>0</v>
      </c>
      <c r="Q3136" s="3">
        <f>IFERROR(_xlfn.XLOOKUP(B3136,[12]Sheet1!$H$1:$H$65536,[12]Sheet1!$J$1:$J$65536),0)</f>
        <v>0</v>
      </c>
      <c r="R3136" s="3">
        <f>IFERROR(_xlfn.XLOOKUP(B3136,[13]Sheet1!$H$1:$H$65536,[13]Sheet1!$J$1:$J$65536),)</f>
        <v>0</v>
      </c>
      <c r="S3136" s="3">
        <f>IFERROR(_xlfn.XLOOKUP(B3136,[14]Sheet1!$H$1:$H$65536,[14]Sheet1!$K$1:$K$65536),0)</f>
        <v>0</v>
      </c>
      <c r="T3136" s="3">
        <f>IFERROR(_xlfn.XLOOKUP(B3136,[15]Sheet1!$H$1:$H$65536,[15]Sheet1!$J$1:$J$65536),0)</f>
        <v>0</v>
      </c>
      <c r="U3136" s="3">
        <f>IFERROR(_xlfn.XLOOKUP(B3136,[16]Sheet1!$H$1:$H$65536,[16]Sheet1!$J$1:$J$65536),0)</f>
        <v>2</v>
      </c>
      <c r="V3136" s="3">
        <f>IFERROR(_xlfn.XLOOKUP(B3136,[17]Sheet1!$H$1:$H$65536,[17]Sheet1!$J$1:$J$65536),0)</f>
        <v>2</v>
      </c>
      <c r="W3136" s="3">
        <f>IFERROR(_xlfn.XLOOKUP(B3136,[18]Sheet1!$H$1:$H$65536,[18]Sheet1!$J$1:$J$65536),0)</f>
        <v>4</v>
      </c>
      <c r="X3136" s="3">
        <f>IFERROR(_xlfn.XLOOKUP(B3136,[19]Sheet1!$H$1:$H$65536,[19]Sheet1!$J$1:$J$65536),0)</f>
        <v>0</v>
      </c>
      <c r="Y3136" s="3">
        <f>IFERROR(_xlfn.XLOOKUP(B3136,[20]Sheet1!$H$1:$H$65536,[20]Sheet1!$J$1:$J$65536),0)</f>
        <v>0</v>
      </c>
      <c r="Z3136" s="3">
        <f>IFERROR(_xlfn.XLOOKUP(B3136,[21]Sheet1!$H$1:$H$65536,[21]Sheet1!$J$1:$J$65536),0)</f>
        <v>4</v>
      </c>
    </row>
    <row r="3137" spans="1:26" x14ac:dyDescent="0.3">
      <c r="A3137" s="2" t="str">
        <f t="shared" si="48"/>
        <v>P1</v>
      </c>
      <c r="B3137" s="1" t="s">
        <v>4540</v>
      </c>
      <c r="C3137" s="23" t="str">
        <f>_xlfn.XLOOKUP(B3137,IP구분!A:A,IP구분!C:C)</f>
        <v>잔망루피</v>
      </c>
      <c r="D3137" s="1" t="s">
        <v>4541</v>
      </c>
      <c r="E3137" s="7">
        <f>IFERROR(_xlfn.XLOOKUP(B3137,단가!A:A,단가!C:C),0)</f>
        <v>656</v>
      </c>
      <c r="F3137" s="3">
        <f>IFERROR(_xlfn.XLOOKUP(B3137,'[1]2609 재고'!$I$1:$I$65536,'[1]2609 재고'!$K$1:$K$65536),0)</f>
        <v>375</v>
      </c>
      <c r="G3137" s="3">
        <f>IFERROR(_xlfn.XLOOKUP(B3137,[2]Sheet1!$H$1:$H$65536,[2]Sheet1!$K$1:$K$65536),0)</f>
        <v>391</v>
      </c>
      <c r="H3137" s="3">
        <f>IFERROR(_xlfn.XLOOKUP(B3137,[3]Sheet1!$H$1:$H$65536,[3]Sheet1!$J$1:$J$65536),0)</f>
        <v>431</v>
      </c>
      <c r="I3137" s="3">
        <f>IFERROR(_xlfn.XLOOKUP(B3137,[4]Sheet1!$H$1:$H$65536,[4]Sheet1!$J$1:$J$65536),0)</f>
        <v>448</v>
      </c>
      <c r="J3137" s="3">
        <f>IFERROR(_xlfn.XLOOKUP(B3137,[5]Sheet1!$H$1:$H$65536,[5]Sheet1!$J$1:$J$65536),0)</f>
        <v>466</v>
      </c>
      <c r="K3137" s="3">
        <f>IFERROR(_xlfn.XLOOKUP(B3137,[6]Sheet1!$H$1:$H$65536,[6]Sheet1!$J$1:$J$65536),0)</f>
        <v>473</v>
      </c>
      <c r="L3137" s="3">
        <f>IFERROR(_xlfn.XLOOKUP(B3137,[7]Sheet1!$H$1:$H$65536,[7]Sheet1!$J$1:$J$65536),0)</f>
        <v>489</v>
      </c>
      <c r="M3137" s="3">
        <f>IFERROR(_xlfn.XLOOKUP(B3137,[8]Sheet1!$H$1:$H$65536,[8]Sheet1!$J$1:$J$65536),0)</f>
        <v>538</v>
      </c>
      <c r="N3137" s="3">
        <f>IFERROR(_xlfn.XLOOKUP(B3137,[9]Sheet1!$H$1:$H$65536,[9]Sheet1!$J$1:$J$65536),0)</f>
        <v>647</v>
      </c>
      <c r="O3137" s="3">
        <f>IFERROR(_xlfn.XLOOKUP(B3137,[10]Sheet1!$H$1:$H$65536,[10]Sheet1!$J$1:$J$65536),0)</f>
        <v>854</v>
      </c>
      <c r="P3137" s="3">
        <f>IFERROR(_xlfn.XLOOKUP(B3137,[11]Sheet1!$H$1:$H$65536,[11]Sheet1!$J$1:$J$65536),0)</f>
        <v>1008</v>
      </c>
      <c r="Q3137" s="3">
        <f>IFERROR(_xlfn.XLOOKUP(B3137,[12]Sheet1!$H$1:$H$65536,[12]Sheet1!$J$1:$J$65536),0)</f>
        <v>1166</v>
      </c>
      <c r="R3137" s="3">
        <f>IFERROR(_xlfn.XLOOKUP(B3137,[13]Sheet1!$H$1:$H$65536,[13]Sheet1!$J$1:$J$65536),)</f>
        <v>1290</v>
      </c>
      <c r="S3137" s="3">
        <f>IFERROR(_xlfn.XLOOKUP(B3137,[14]Sheet1!$H$1:$H$65536,[14]Sheet1!$K$1:$K$65536),0)</f>
        <v>1523</v>
      </c>
      <c r="T3137" s="3">
        <f>IFERROR(_xlfn.XLOOKUP(B3137,[15]Sheet1!$H$1:$H$65536,[15]Sheet1!$J$1:$J$65536),0)</f>
        <v>1902</v>
      </c>
      <c r="U3137" s="3">
        <f>IFERROR(_xlfn.XLOOKUP(B3137,[16]Sheet1!$H$1:$H$65536,[16]Sheet1!$J$1:$J$65536),0)</f>
        <v>2196</v>
      </c>
      <c r="V3137" s="3">
        <f>IFERROR(_xlfn.XLOOKUP(B3137,[17]Sheet1!$H$1:$H$65536,[17]Sheet1!$J$1:$J$65536),0)</f>
        <v>2305</v>
      </c>
      <c r="W3137" s="3">
        <f>IFERROR(_xlfn.XLOOKUP(B3137,[18]Sheet1!$H$1:$H$65536,[18]Sheet1!$J$1:$J$65536),0)</f>
        <v>2430</v>
      </c>
      <c r="X3137" s="3">
        <f>IFERROR(_xlfn.XLOOKUP(B3137,[19]Sheet1!$H$1:$H$65536,[19]Sheet1!$J$1:$J$65536),0)</f>
        <v>2580</v>
      </c>
      <c r="Y3137" s="3">
        <f>IFERROR(_xlfn.XLOOKUP(B3137,[20]Sheet1!$H$1:$H$65536,[20]Sheet1!$J$1:$J$65536),0)</f>
        <v>3202</v>
      </c>
      <c r="Z3137" s="3">
        <f>IFERROR(_xlfn.XLOOKUP(B3137,[21]Sheet1!$H$1:$H$65536,[21]Sheet1!$J$1:$J$65536),0)</f>
        <v>3399</v>
      </c>
    </row>
    <row r="3138" spans="1:26" x14ac:dyDescent="0.3">
      <c r="A3138" s="2" t="str">
        <f t="shared" si="48"/>
        <v>S1</v>
      </c>
      <c r="B3138" s="1" t="s">
        <v>6616</v>
      </c>
      <c r="C3138" s="23" t="str">
        <f>_xlfn.XLOOKUP(B3138,IP구분!A:A,IP구분!C:C)</f>
        <v>잔망루피</v>
      </c>
      <c r="D3138" s="1" t="s">
        <v>6617</v>
      </c>
      <c r="E3138" s="7">
        <f>IFERROR(_xlfn.XLOOKUP(B3138,단가!A:A,단가!C:C),0)</f>
        <v>0</v>
      </c>
      <c r="F3138" s="3">
        <f>IFERROR(_xlfn.XLOOKUP(B3138,'[1]2609 재고'!$I$1:$I$65536,'[1]2609 재고'!$K$1:$K$65536),0)</f>
        <v>0</v>
      </c>
      <c r="G3138" s="3">
        <f>IFERROR(_xlfn.XLOOKUP(B3138,[2]Sheet1!$H$1:$H$65536,[2]Sheet1!$K$1:$K$65536),0)</f>
        <v>0</v>
      </c>
      <c r="H3138" s="3">
        <f>IFERROR(_xlfn.XLOOKUP(B3138,[3]Sheet1!$H$1:$H$65536,[3]Sheet1!$J$1:$J$65536),0)</f>
        <v>0</v>
      </c>
      <c r="I3138" s="3">
        <f>IFERROR(_xlfn.XLOOKUP(B3138,[4]Sheet1!$H$1:$H$65536,[4]Sheet1!$J$1:$J$65536),0)</f>
        <v>0</v>
      </c>
      <c r="J3138" s="3">
        <f>IFERROR(_xlfn.XLOOKUP(B3138,[5]Sheet1!$H$1:$H$65536,[5]Sheet1!$J$1:$J$65536),0)</f>
        <v>0</v>
      </c>
      <c r="K3138" s="3">
        <f>IFERROR(_xlfn.XLOOKUP(B3138,[6]Sheet1!$H$1:$H$65536,[6]Sheet1!$J$1:$J$65536),0)</f>
        <v>0</v>
      </c>
      <c r="L3138" s="3">
        <f>IFERROR(_xlfn.XLOOKUP(B3138,[7]Sheet1!$H$1:$H$65536,[7]Sheet1!$J$1:$J$65536),0)</f>
        <v>0</v>
      </c>
      <c r="M3138" s="3">
        <f>IFERROR(_xlfn.XLOOKUP(B3138,[8]Sheet1!$H$1:$H$65536,[8]Sheet1!$J$1:$J$65536),0)</f>
        <v>0</v>
      </c>
      <c r="N3138" s="3">
        <f>IFERROR(_xlfn.XLOOKUP(B3138,[9]Sheet1!$H$1:$H$65536,[9]Sheet1!$J$1:$J$65536),0)</f>
        <v>0</v>
      </c>
      <c r="O3138" s="3">
        <f>IFERROR(_xlfn.XLOOKUP(B3138,[10]Sheet1!$H$1:$H$65536,[10]Sheet1!$J$1:$J$65536),0)</f>
        <v>0</v>
      </c>
      <c r="P3138" s="3">
        <f>IFERROR(_xlfn.XLOOKUP(B3138,[11]Sheet1!$H$1:$H$65536,[11]Sheet1!$J$1:$J$65536),0)</f>
        <v>0</v>
      </c>
      <c r="Q3138" s="3">
        <f>IFERROR(_xlfn.XLOOKUP(B3138,[12]Sheet1!$H$1:$H$65536,[12]Sheet1!$J$1:$J$65536),0)</f>
        <v>0</v>
      </c>
      <c r="R3138" s="3">
        <f>IFERROR(_xlfn.XLOOKUP(B3138,[13]Sheet1!$H$1:$H$65536,[13]Sheet1!$J$1:$J$65536),)</f>
        <v>0</v>
      </c>
      <c r="S3138" s="3">
        <f>IFERROR(_xlfn.XLOOKUP(B3138,[14]Sheet1!$H$1:$H$65536,[14]Sheet1!$K$1:$K$65536),0)</f>
        <v>0</v>
      </c>
      <c r="T3138" s="3">
        <f>IFERROR(_xlfn.XLOOKUP(B3138,[15]Sheet1!$H$1:$H$65536,[15]Sheet1!$J$1:$J$65536),0)</f>
        <v>0</v>
      </c>
      <c r="U3138" s="3">
        <f>IFERROR(_xlfn.XLOOKUP(B3138,[16]Sheet1!$H$1:$H$65536,[16]Sheet1!$J$1:$J$65536),0)</f>
        <v>0</v>
      </c>
      <c r="V3138" s="3">
        <f>IFERROR(_xlfn.XLOOKUP(B3138,[17]Sheet1!$H$1:$H$65536,[17]Sheet1!$J$1:$J$65536),0)</f>
        <v>0</v>
      </c>
      <c r="W3138" s="3">
        <f>IFERROR(_xlfn.XLOOKUP(B3138,[18]Sheet1!$H$1:$H$65536,[18]Sheet1!$J$1:$J$65536),0)</f>
        <v>0</v>
      </c>
      <c r="X3138" s="3">
        <f>IFERROR(_xlfn.XLOOKUP(B3138,[19]Sheet1!$H$1:$H$65536,[19]Sheet1!$J$1:$J$65536),0)</f>
        <v>0</v>
      </c>
      <c r="Y3138" s="3">
        <f>IFERROR(_xlfn.XLOOKUP(B3138,[20]Sheet1!$H$1:$H$65536,[20]Sheet1!$J$1:$J$65536),0)</f>
        <v>0</v>
      </c>
      <c r="Z3138" s="3">
        <f>IFERROR(_xlfn.XLOOKUP(B3138,[21]Sheet1!$H$1:$H$65536,[21]Sheet1!$J$1:$J$65536),0)</f>
        <v>0</v>
      </c>
    </row>
    <row r="3139" spans="1:26" x14ac:dyDescent="0.3">
      <c r="A3139" s="2" t="str">
        <f t="shared" ref="A3139:A3202" si="49">MID(B3139,3,2)</f>
        <v>S1</v>
      </c>
      <c r="B3139" s="1" t="s">
        <v>6618</v>
      </c>
      <c r="C3139" s="23" t="str">
        <f>_xlfn.XLOOKUP(B3139,IP구분!A:A,IP구분!C:C)</f>
        <v>잔망루피</v>
      </c>
      <c r="D3139" s="1" t="s">
        <v>6619</v>
      </c>
      <c r="E3139" s="7" t="str">
        <f>IFERROR(_xlfn.XLOOKUP(B3139,단가!A:A,단가!C:C),0)</f>
        <v xml:space="preserve">                     -</v>
      </c>
      <c r="F3139" s="3">
        <f>IFERROR(_xlfn.XLOOKUP(B3139,'[1]2609 재고'!$I$1:$I$65536,'[1]2609 재고'!$K$1:$K$65536),0)</f>
        <v>0</v>
      </c>
      <c r="G3139" s="3">
        <f>IFERROR(_xlfn.XLOOKUP(B3139,[2]Sheet1!$H$1:$H$65536,[2]Sheet1!$K$1:$K$65536),0)</f>
        <v>0</v>
      </c>
      <c r="H3139" s="3">
        <f>IFERROR(_xlfn.XLOOKUP(B3139,[3]Sheet1!$H$1:$H$65536,[3]Sheet1!$J$1:$J$65536),0)</f>
        <v>0</v>
      </c>
      <c r="I3139" s="3">
        <f>IFERROR(_xlfn.XLOOKUP(B3139,[4]Sheet1!$H$1:$H$65536,[4]Sheet1!$J$1:$J$65536),0)</f>
        <v>0</v>
      </c>
      <c r="J3139" s="3">
        <f>IFERROR(_xlfn.XLOOKUP(B3139,[5]Sheet1!$H$1:$H$65536,[5]Sheet1!$J$1:$J$65536),0)</f>
        <v>0</v>
      </c>
      <c r="K3139" s="3">
        <f>IFERROR(_xlfn.XLOOKUP(B3139,[6]Sheet1!$H$1:$H$65536,[6]Sheet1!$J$1:$J$65536),0)</f>
        <v>0</v>
      </c>
      <c r="L3139" s="3">
        <f>IFERROR(_xlfn.XLOOKUP(B3139,[7]Sheet1!$H$1:$H$65536,[7]Sheet1!$J$1:$J$65536),0)</f>
        <v>0</v>
      </c>
      <c r="M3139" s="3">
        <f>IFERROR(_xlfn.XLOOKUP(B3139,[8]Sheet1!$H$1:$H$65536,[8]Sheet1!$J$1:$J$65536),0)</f>
        <v>0</v>
      </c>
      <c r="N3139" s="3">
        <f>IFERROR(_xlfn.XLOOKUP(B3139,[9]Sheet1!$H$1:$H$65536,[9]Sheet1!$J$1:$J$65536),0)</f>
        <v>0</v>
      </c>
      <c r="O3139" s="3">
        <f>IFERROR(_xlfn.XLOOKUP(B3139,[10]Sheet1!$H$1:$H$65536,[10]Sheet1!$J$1:$J$65536),0)</f>
        <v>0</v>
      </c>
      <c r="P3139" s="3">
        <f>IFERROR(_xlfn.XLOOKUP(B3139,[11]Sheet1!$H$1:$H$65536,[11]Sheet1!$J$1:$J$65536),0)</f>
        <v>0</v>
      </c>
      <c r="Q3139" s="3">
        <f>IFERROR(_xlfn.XLOOKUP(B3139,[12]Sheet1!$H$1:$H$65536,[12]Sheet1!$J$1:$J$65536),0)</f>
        <v>0</v>
      </c>
      <c r="R3139" s="3">
        <f>IFERROR(_xlfn.XLOOKUP(B3139,[13]Sheet1!$H$1:$H$65536,[13]Sheet1!$J$1:$J$65536),)</f>
        <v>0</v>
      </c>
      <c r="S3139" s="3">
        <f>IFERROR(_xlfn.XLOOKUP(B3139,[14]Sheet1!$H$1:$H$65536,[14]Sheet1!$K$1:$K$65536),0)</f>
        <v>0</v>
      </c>
      <c r="T3139" s="3">
        <f>IFERROR(_xlfn.XLOOKUP(B3139,[15]Sheet1!$H$1:$H$65536,[15]Sheet1!$J$1:$J$65536),0)</f>
        <v>0</v>
      </c>
      <c r="U3139" s="3">
        <f>IFERROR(_xlfn.XLOOKUP(B3139,[16]Sheet1!$H$1:$H$65536,[16]Sheet1!$J$1:$J$65536),0)</f>
        <v>0</v>
      </c>
      <c r="V3139" s="3">
        <f>IFERROR(_xlfn.XLOOKUP(B3139,[17]Sheet1!$H$1:$H$65536,[17]Sheet1!$J$1:$J$65536),0)</f>
        <v>0</v>
      </c>
      <c r="W3139" s="3">
        <f>IFERROR(_xlfn.XLOOKUP(B3139,[18]Sheet1!$H$1:$H$65536,[18]Sheet1!$J$1:$J$65536),0)</f>
        <v>0</v>
      </c>
      <c r="X3139" s="3">
        <f>IFERROR(_xlfn.XLOOKUP(B3139,[19]Sheet1!$H$1:$H$65536,[19]Sheet1!$J$1:$J$65536),0)</f>
        <v>0</v>
      </c>
      <c r="Y3139" s="3">
        <f>IFERROR(_xlfn.XLOOKUP(B3139,[20]Sheet1!$H$1:$H$65536,[20]Sheet1!$J$1:$J$65536),0)</f>
        <v>0</v>
      </c>
      <c r="Z3139" s="3">
        <f>IFERROR(_xlfn.XLOOKUP(B3139,[21]Sheet1!$H$1:$H$65536,[21]Sheet1!$J$1:$J$65536),0)</f>
        <v>0</v>
      </c>
    </row>
    <row r="3140" spans="1:26" x14ac:dyDescent="0.3">
      <c r="A3140" s="2" t="str">
        <f t="shared" si="49"/>
        <v>S1</v>
      </c>
      <c r="B3140" s="1" t="s">
        <v>6620</v>
      </c>
      <c r="C3140" s="23" t="str">
        <f>_xlfn.XLOOKUP(B3140,IP구분!A:A,IP구분!C:C)</f>
        <v>잔망루피</v>
      </c>
      <c r="D3140" s="1" t="s">
        <v>6621</v>
      </c>
      <c r="E3140" s="7" t="str">
        <f>IFERROR(_xlfn.XLOOKUP(B3140,단가!A:A,단가!C:C),0)</f>
        <v xml:space="preserve">                     -</v>
      </c>
      <c r="F3140" s="3">
        <f>IFERROR(_xlfn.XLOOKUP(B3140,'[1]2609 재고'!$I$1:$I$65536,'[1]2609 재고'!$K$1:$K$65536),0)</f>
        <v>0</v>
      </c>
      <c r="G3140" s="3">
        <f>IFERROR(_xlfn.XLOOKUP(B3140,[2]Sheet1!$H$1:$H$65536,[2]Sheet1!$K$1:$K$65536),0)</f>
        <v>0</v>
      </c>
      <c r="H3140" s="3">
        <f>IFERROR(_xlfn.XLOOKUP(B3140,[3]Sheet1!$H$1:$H$65536,[3]Sheet1!$J$1:$J$65536),0)</f>
        <v>0</v>
      </c>
      <c r="I3140" s="3">
        <f>IFERROR(_xlfn.XLOOKUP(B3140,[4]Sheet1!$H$1:$H$65536,[4]Sheet1!$J$1:$J$65536),0)</f>
        <v>0</v>
      </c>
      <c r="J3140" s="3">
        <f>IFERROR(_xlfn.XLOOKUP(B3140,[5]Sheet1!$H$1:$H$65536,[5]Sheet1!$J$1:$J$65536),0)</f>
        <v>0</v>
      </c>
      <c r="K3140" s="3">
        <f>IFERROR(_xlfn.XLOOKUP(B3140,[6]Sheet1!$H$1:$H$65536,[6]Sheet1!$J$1:$J$65536),0)</f>
        <v>0</v>
      </c>
      <c r="L3140" s="3">
        <f>IFERROR(_xlfn.XLOOKUP(B3140,[7]Sheet1!$H$1:$H$65536,[7]Sheet1!$J$1:$J$65536),0)</f>
        <v>0</v>
      </c>
      <c r="M3140" s="3">
        <f>IFERROR(_xlfn.XLOOKUP(B3140,[8]Sheet1!$H$1:$H$65536,[8]Sheet1!$J$1:$J$65536),0)</f>
        <v>0</v>
      </c>
      <c r="N3140" s="3">
        <f>IFERROR(_xlfn.XLOOKUP(B3140,[9]Sheet1!$H$1:$H$65536,[9]Sheet1!$J$1:$J$65536),0)</f>
        <v>0</v>
      </c>
      <c r="O3140" s="3">
        <f>IFERROR(_xlfn.XLOOKUP(B3140,[10]Sheet1!$H$1:$H$65536,[10]Sheet1!$J$1:$J$65536),0)</f>
        <v>0</v>
      </c>
      <c r="P3140" s="3">
        <f>IFERROR(_xlfn.XLOOKUP(B3140,[11]Sheet1!$H$1:$H$65536,[11]Sheet1!$J$1:$J$65536),0)</f>
        <v>0</v>
      </c>
      <c r="Q3140" s="3">
        <f>IFERROR(_xlfn.XLOOKUP(B3140,[12]Sheet1!$H$1:$H$65536,[12]Sheet1!$J$1:$J$65536),0)</f>
        <v>0</v>
      </c>
      <c r="R3140" s="3">
        <f>IFERROR(_xlfn.XLOOKUP(B3140,[13]Sheet1!$H$1:$H$65536,[13]Sheet1!$J$1:$J$65536),)</f>
        <v>0</v>
      </c>
      <c r="S3140" s="3">
        <f>IFERROR(_xlfn.XLOOKUP(B3140,[14]Sheet1!$H$1:$H$65536,[14]Sheet1!$K$1:$K$65536),0)</f>
        <v>0</v>
      </c>
      <c r="T3140" s="3">
        <f>IFERROR(_xlfn.XLOOKUP(B3140,[15]Sheet1!$H$1:$H$65536,[15]Sheet1!$J$1:$J$65536),0)</f>
        <v>0</v>
      </c>
      <c r="U3140" s="3">
        <f>IFERROR(_xlfn.XLOOKUP(B3140,[16]Sheet1!$H$1:$H$65536,[16]Sheet1!$J$1:$J$65536),0)</f>
        <v>0</v>
      </c>
      <c r="V3140" s="3">
        <f>IFERROR(_xlfn.XLOOKUP(B3140,[17]Sheet1!$H$1:$H$65536,[17]Sheet1!$J$1:$J$65536),0)</f>
        <v>0</v>
      </c>
      <c r="W3140" s="3">
        <f>IFERROR(_xlfn.XLOOKUP(B3140,[18]Sheet1!$H$1:$H$65536,[18]Sheet1!$J$1:$J$65536),0)</f>
        <v>0</v>
      </c>
      <c r="X3140" s="3">
        <f>IFERROR(_xlfn.XLOOKUP(B3140,[19]Sheet1!$H$1:$H$65536,[19]Sheet1!$J$1:$J$65536),0)</f>
        <v>0</v>
      </c>
      <c r="Y3140" s="3">
        <f>IFERROR(_xlfn.XLOOKUP(B3140,[20]Sheet1!$H$1:$H$65536,[20]Sheet1!$J$1:$J$65536),0)</f>
        <v>0</v>
      </c>
      <c r="Z3140" s="3">
        <f>IFERROR(_xlfn.XLOOKUP(B3140,[21]Sheet1!$H$1:$H$65536,[21]Sheet1!$J$1:$J$65536),0)</f>
        <v>0</v>
      </c>
    </row>
    <row r="3141" spans="1:26" x14ac:dyDescent="0.3">
      <c r="A3141" s="2" t="str">
        <f t="shared" si="49"/>
        <v>S1</v>
      </c>
      <c r="B3141" s="1" t="s">
        <v>6622</v>
      </c>
      <c r="C3141" s="23" t="str">
        <f>_xlfn.XLOOKUP(B3141,IP구분!A:A,IP구분!C:C)</f>
        <v>잔망루피</v>
      </c>
      <c r="D3141" s="1" t="s">
        <v>6623</v>
      </c>
      <c r="E3141" s="7" t="str">
        <f>IFERROR(_xlfn.XLOOKUP(B3141,단가!A:A,단가!C:C),0)</f>
        <v xml:space="preserve">                     -</v>
      </c>
      <c r="F3141" s="3">
        <f>IFERROR(_xlfn.XLOOKUP(B3141,'[1]2609 재고'!$I$1:$I$65536,'[1]2609 재고'!$K$1:$K$65536),0)</f>
        <v>0</v>
      </c>
      <c r="G3141" s="3">
        <f>IFERROR(_xlfn.XLOOKUP(B3141,[2]Sheet1!$H$1:$H$65536,[2]Sheet1!$K$1:$K$65536),0)</f>
        <v>0</v>
      </c>
      <c r="H3141" s="3">
        <f>IFERROR(_xlfn.XLOOKUP(B3141,[3]Sheet1!$H$1:$H$65536,[3]Sheet1!$J$1:$J$65536),0)</f>
        <v>0</v>
      </c>
      <c r="I3141" s="3">
        <f>IFERROR(_xlfn.XLOOKUP(B3141,[4]Sheet1!$H$1:$H$65536,[4]Sheet1!$J$1:$J$65536),0)</f>
        <v>0</v>
      </c>
      <c r="J3141" s="3">
        <f>IFERROR(_xlfn.XLOOKUP(B3141,[5]Sheet1!$H$1:$H$65536,[5]Sheet1!$J$1:$J$65536),0)</f>
        <v>0</v>
      </c>
      <c r="K3141" s="3">
        <f>IFERROR(_xlfn.XLOOKUP(B3141,[6]Sheet1!$H$1:$H$65536,[6]Sheet1!$J$1:$J$65536),0)</f>
        <v>0</v>
      </c>
      <c r="L3141" s="3">
        <f>IFERROR(_xlfn.XLOOKUP(B3141,[7]Sheet1!$H$1:$H$65536,[7]Sheet1!$J$1:$J$65536),0)</f>
        <v>0</v>
      </c>
      <c r="M3141" s="3">
        <f>IFERROR(_xlfn.XLOOKUP(B3141,[8]Sheet1!$H$1:$H$65536,[8]Sheet1!$J$1:$J$65536),0)</f>
        <v>0</v>
      </c>
      <c r="N3141" s="3">
        <f>IFERROR(_xlfn.XLOOKUP(B3141,[9]Sheet1!$H$1:$H$65536,[9]Sheet1!$J$1:$J$65536),0)</f>
        <v>0</v>
      </c>
      <c r="O3141" s="3">
        <f>IFERROR(_xlfn.XLOOKUP(B3141,[10]Sheet1!$H$1:$H$65536,[10]Sheet1!$J$1:$J$65536),0)</f>
        <v>0</v>
      </c>
      <c r="P3141" s="3">
        <f>IFERROR(_xlfn.XLOOKUP(B3141,[11]Sheet1!$H$1:$H$65536,[11]Sheet1!$J$1:$J$65536),0)</f>
        <v>0</v>
      </c>
      <c r="Q3141" s="3">
        <f>IFERROR(_xlfn.XLOOKUP(B3141,[12]Sheet1!$H$1:$H$65536,[12]Sheet1!$J$1:$J$65536),0)</f>
        <v>0</v>
      </c>
      <c r="R3141" s="3">
        <f>IFERROR(_xlfn.XLOOKUP(B3141,[13]Sheet1!$H$1:$H$65536,[13]Sheet1!$J$1:$J$65536),)</f>
        <v>0</v>
      </c>
      <c r="S3141" s="3">
        <f>IFERROR(_xlfn.XLOOKUP(B3141,[14]Sheet1!$H$1:$H$65536,[14]Sheet1!$K$1:$K$65536),0)</f>
        <v>0</v>
      </c>
      <c r="T3141" s="3">
        <f>IFERROR(_xlfn.XLOOKUP(B3141,[15]Sheet1!$H$1:$H$65536,[15]Sheet1!$J$1:$J$65536),0)</f>
        <v>0</v>
      </c>
      <c r="U3141" s="3">
        <f>IFERROR(_xlfn.XLOOKUP(B3141,[16]Sheet1!$H$1:$H$65536,[16]Sheet1!$J$1:$J$65536),0)</f>
        <v>0</v>
      </c>
      <c r="V3141" s="3">
        <f>IFERROR(_xlfn.XLOOKUP(B3141,[17]Sheet1!$H$1:$H$65536,[17]Sheet1!$J$1:$J$65536),0)</f>
        <v>0</v>
      </c>
      <c r="W3141" s="3">
        <f>IFERROR(_xlfn.XLOOKUP(B3141,[18]Sheet1!$H$1:$H$65536,[18]Sheet1!$J$1:$J$65536),0)</f>
        <v>0</v>
      </c>
      <c r="X3141" s="3">
        <f>IFERROR(_xlfn.XLOOKUP(B3141,[19]Sheet1!$H$1:$H$65536,[19]Sheet1!$J$1:$J$65536),0)</f>
        <v>0</v>
      </c>
      <c r="Y3141" s="3">
        <f>IFERROR(_xlfn.XLOOKUP(B3141,[20]Sheet1!$H$1:$H$65536,[20]Sheet1!$J$1:$J$65536),0)</f>
        <v>0</v>
      </c>
      <c r="Z3141" s="3">
        <f>IFERROR(_xlfn.XLOOKUP(B3141,[21]Sheet1!$H$1:$H$65536,[21]Sheet1!$J$1:$J$65536),0)</f>
        <v>0</v>
      </c>
    </row>
    <row r="3142" spans="1:26" x14ac:dyDescent="0.3">
      <c r="A3142" s="2" t="str">
        <f t="shared" si="49"/>
        <v>S1</v>
      </c>
      <c r="B3142" s="1" t="s">
        <v>4542</v>
      </c>
      <c r="C3142" s="23" t="str">
        <f>_xlfn.XLOOKUP(B3142,IP구분!A:A,IP구분!C:C)</f>
        <v>잔망루피</v>
      </c>
      <c r="D3142" s="1" t="s">
        <v>4543</v>
      </c>
      <c r="E3142" s="7" t="str">
        <f>IFERROR(_xlfn.XLOOKUP(B3142,단가!A:A,단가!C:C),0)</f>
        <v xml:space="preserve">                     -</v>
      </c>
      <c r="F3142" s="3">
        <f>IFERROR(_xlfn.XLOOKUP(B3142,'[1]2609 재고'!$I$1:$I$65536,'[1]2609 재고'!$K$1:$K$65536),0)</f>
        <v>0</v>
      </c>
      <c r="G3142" s="3">
        <f>IFERROR(_xlfn.XLOOKUP(B3142,[2]Sheet1!$H$1:$H$65536,[2]Sheet1!$K$1:$K$65536),0)</f>
        <v>0</v>
      </c>
      <c r="H3142" s="3">
        <f>IFERROR(_xlfn.XLOOKUP(B3142,[3]Sheet1!$H$1:$H$65536,[3]Sheet1!$J$1:$J$65536),0)</f>
        <v>0</v>
      </c>
      <c r="I3142" s="3">
        <f>IFERROR(_xlfn.XLOOKUP(B3142,[4]Sheet1!$H$1:$H$65536,[4]Sheet1!$J$1:$J$65536),0)</f>
        <v>0</v>
      </c>
      <c r="J3142" s="3">
        <f>IFERROR(_xlfn.XLOOKUP(B3142,[5]Sheet1!$H$1:$H$65536,[5]Sheet1!$J$1:$J$65536),0)</f>
        <v>0</v>
      </c>
      <c r="K3142" s="3">
        <f>IFERROR(_xlfn.XLOOKUP(B3142,[6]Sheet1!$H$1:$H$65536,[6]Sheet1!$J$1:$J$65536),0)</f>
        <v>0</v>
      </c>
      <c r="L3142" s="3">
        <f>IFERROR(_xlfn.XLOOKUP(B3142,[7]Sheet1!$H$1:$H$65536,[7]Sheet1!$J$1:$J$65536),0)</f>
        <v>0</v>
      </c>
      <c r="M3142" s="3">
        <f>IFERROR(_xlfn.XLOOKUP(B3142,[8]Sheet1!$H$1:$H$65536,[8]Sheet1!$J$1:$J$65536),0)</f>
        <v>0</v>
      </c>
      <c r="N3142" s="3">
        <f>IFERROR(_xlfn.XLOOKUP(B3142,[9]Sheet1!$H$1:$H$65536,[9]Sheet1!$J$1:$J$65536),0)</f>
        <v>0</v>
      </c>
      <c r="O3142" s="3">
        <f>IFERROR(_xlfn.XLOOKUP(B3142,[10]Sheet1!$H$1:$H$65536,[10]Sheet1!$J$1:$J$65536),0)</f>
        <v>0</v>
      </c>
      <c r="P3142" s="3">
        <f>IFERROR(_xlfn.XLOOKUP(B3142,[11]Sheet1!$H$1:$H$65536,[11]Sheet1!$J$1:$J$65536),0)</f>
        <v>0</v>
      </c>
      <c r="Q3142" s="3">
        <f>IFERROR(_xlfn.XLOOKUP(B3142,[12]Sheet1!$H$1:$H$65536,[12]Sheet1!$J$1:$J$65536),0)</f>
        <v>0</v>
      </c>
      <c r="R3142" s="3">
        <f>IFERROR(_xlfn.XLOOKUP(B3142,[13]Sheet1!$H$1:$H$65536,[13]Sheet1!$J$1:$J$65536),)</f>
        <v>0</v>
      </c>
      <c r="S3142" s="3">
        <f>IFERROR(_xlfn.XLOOKUP(B3142,[14]Sheet1!$H$1:$H$65536,[14]Sheet1!$K$1:$K$65536),0)</f>
        <v>0</v>
      </c>
      <c r="T3142" s="3">
        <f>IFERROR(_xlfn.XLOOKUP(B3142,[15]Sheet1!$H$1:$H$65536,[15]Sheet1!$J$1:$J$65536),0)</f>
        <v>0</v>
      </c>
      <c r="U3142" s="3">
        <f>IFERROR(_xlfn.XLOOKUP(B3142,[16]Sheet1!$H$1:$H$65536,[16]Sheet1!$J$1:$J$65536),0)</f>
        <v>0</v>
      </c>
      <c r="V3142" s="3">
        <f>IFERROR(_xlfn.XLOOKUP(B3142,[17]Sheet1!$H$1:$H$65536,[17]Sheet1!$J$1:$J$65536),0)</f>
        <v>0</v>
      </c>
      <c r="W3142" s="3">
        <f>IFERROR(_xlfn.XLOOKUP(B3142,[18]Sheet1!$H$1:$H$65536,[18]Sheet1!$J$1:$J$65536),0)</f>
        <v>0</v>
      </c>
      <c r="X3142" s="3">
        <f>IFERROR(_xlfn.XLOOKUP(B3142,[19]Sheet1!$H$1:$H$65536,[19]Sheet1!$J$1:$J$65536),0)</f>
        <v>0</v>
      </c>
      <c r="Y3142" s="3">
        <f>IFERROR(_xlfn.XLOOKUP(B3142,[20]Sheet1!$H$1:$H$65536,[20]Sheet1!$J$1:$J$65536),0)</f>
        <v>0</v>
      </c>
      <c r="Z3142" s="3">
        <f>IFERROR(_xlfn.XLOOKUP(B3142,[21]Sheet1!$H$1:$H$65536,[21]Sheet1!$J$1:$J$65536),0)</f>
        <v>0</v>
      </c>
    </row>
    <row r="3143" spans="1:26" x14ac:dyDescent="0.3">
      <c r="A3143" s="2" t="str">
        <f t="shared" si="49"/>
        <v>T1</v>
      </c>
      <c r="B3143" s="1" t="s">
        <v>4544</v>
      </c>
      <c r="C3143" s="23" t="str">
        <f>_xlfn.XLOOKUP(B3143,IP구분!A:A,IP구분!C:C)</f>
        <v>잔망루피</v>
      </c>
      <c r="D3143" s="1" t="s">
        <v>4545</v>
      </c>
      <c r="E3143" s="7">
        <f>IFERROR(_xlfn.XLOOKUP(B3143,단가!A:A,단가!C:C),0)</f>
        <v>4815</v>
      </c>
      <c r="F3143" s="3">
        <f>IFERROR(_xlfn.XLOOKUP(B3143,'[1]2609 재고'!$I$1:$I$65536,'[1]2609 재고'!$K$1:$K$65536),0)</f>
        <v>2757</v>
      </c>
      <c r="G3143" s="3">
        <f>IFERROR(_xlfn.XLOOKUP(B3143,[2]Sheet1!$H$1:$H$65536,[2]Sheet1!$K$1:$K$65536),0)</f>
        <v>2922</v>
      </c>
      <c r="H3143" s="3">
        <f>IFERROR(_xlfn.XLOOKUP(B3143,[3]Sheet1!$H$1:$H$65536,[3]Sheet1!$J$1:$J$65536),0)</f>
        <v>3076</v>
      </c>
      <c r="I3143" s="3">
        <f>IFERROR(_xlfn.XLOOKUP(B3143,[4]Sheet1!$H$1:$H$65536,[4]Sheet1!$J$1:$J$65536),0)</f>
        <v>3219</v>
      </c>
      <c r="J3143" s="3">
        <f>IFERROR(_xlfn.XLOOKUP(B3143,[5]Sheet1!$H$1:$H$65536,[5]Sheet1!$J$1:$J$65536),0)</f>
        <v>3338</v>
      </c>
      <c r="K3143" s="3">
        <f>IFERROR(_xlfn.XLOOKUP(B3143,[6]Sheet1!$H$1:$H$65536,[6]Sheet1!$J$1:$J$65536),0)</f>
        <v>3470</v>
      </c>
      <c r="L3143" s="3">
        <f>IFERROR(_xlfn.XLOOKUP(B3143,[7]Sheet1!$H$1:$H$65536,[7]Sheet1!$J$1:$J$65536),0)</f>
        <v>3589</v>
      </c>
      <c r="M3143" s="3">
        <f>IFERROR(_xlfn.XLOOKUP(B3143,[8]Sheet1!$H$1:$H$65536,[8]Sheet1!$J$1:$J$65536),0)</f>
        <v>3752</v>
      </c>
      <c r="N3143" s="3">
        <f>IFERROR(_xlfn.XLOOKUP(B3143,[9]Sheet1!$H$1:$H$65536,[9]Sheet1!$J$1:$J$65536),0)</f>
        <v>3870</v>
      </c>
      <c r="O3143" s="3">
        <f>IFERROR(_xlfn.XLOOKUP(B3143,[10]Sheet1!$H$1:$H$65536,[10]Sheet1!$J$1:$J$65536),0)</f>
        <v>4041</v>
      </c>
      <c r="P3143" s="3">
        <f>IFERROR(_xlfn.XLOOKUP(B3143,[11]Sheet1!$H$1:$H$65536,[11]Sheet1!$J$1:$J$65536),0)</f>
        <v>4217</v>
      </c>
      <c r="Q3143" s="3">
        <f>IFERROR(_xlfn.XLOOKUP(B3143,[12]Sheet1!$H$1:$H$65536,[12]Sheet1!$J$1:$J$65536),0)</f>
        <v>4839</v>
      </c>
      <c r="R3143" s="3">
        <f>IFERROR(_xlfn.XLOOKUP(B3143,[13]Sheet1!$H$1:$H$65536,[13]Sheet1!$J$1:$J$65536),)</f>
        <v>4977</v>
      </c>
      <c r="S3143" s="3">
        <f>IFERROR(_xlfn.XLOOKUP(B3143,[14]Sheet1!$H$1:$H$65536,[14]Sheet1!$K$1:$K$65536),0)</f>
        <v>5175</v>
      </c>
      <c r="T3143" s="3">
        <f>IFERROR(_xlfn.XLOOKUP(B3143,[15]Sheet1!$H$1:$H$65536,[15]Sheet1!$J$1:$J$65536),0)</f>
        <v>5304</v>
      </c>
      <c r="U3143" s="3">
        <f>IFERROR(_xlfn.XLOOKUP(B3143,[16]Sheet1!$H$1:$H$65536,[16]Sheet1!$J$1:$J$65536),0)</f>
        <v>5513</v>
      </c>
      <c r="V3143" s="3">
        <f>IFERROR(_xlfn.XLOOKUP(B3143,[17]Sheet1!$H$1:$H$65536,[17]Sheet1!$J$1:$J$65536),0)</f>
        <v>5760</v>
      </c>
      <c r="W3143" s="3">
        <f>IFERROR(_xlfn.XLOOKUP(B3143,[18]Sheet1!$H$1:$H$65536,[18]Sheet1!$J$1:$J$65536),0)</f>
        <v>5932</v>
      </c>
      <c r="X3143" s="3">
        <f>IFERROR(_xlfn.XLOOKUP(B3143,[19]Sheet1!$H$1:$H$65536,[19]Sheet1!$J$1:$J$65536),0)</f>
        <v>6178</v>
      </c>
      <c r="Y3143" s="3">
        <f>IFERROR(_xlfn.XLOOKUP(B3143,[20]Sheet1!$H$1:$H$65536,[20]Sheet1!$J$1:$J$65536),0)</f>
        <v>6411</v>
      </c>
      <c r="Z3143" s="3">
        <f>IFERROR(_xlfn.XLOOKUP(B3143,[21]Sheet1!$H$1:$H$65536,[21]Sheet1!$J$1:$J$65536),0)</f>
        <v>6758</v>
      </c>
    </row>
    <row r="3144" spans="1:26" x14ac:dyDescent="0.3">
      <c r="A3144" s="2" t="str">
        <f t="shared" si="49"/>
        <v>T1</v>
      </c>
      <c r="B3144" s="1" t="s">
        <v>4546</v>
      </c>
      <c r="C3144" s="23" t="str">
        <f>_xlfn.XLOOKUP(B3144,IP구분!A:A,IP구분!C:C)</f>
        <v>잔망루피</v>
      </c>
      <c r="D3144" s="1" t="s">
        <v>4547</v>
      </c>
      <c r="E3144" s="7" t="str">
        <f>IFERROR(_xlfn.XLOOKUP(B3144,단가!A:A,단가!C:C),0)</f>
        <v xml:space="preserve">                     -</v>
      </c>
      <c r="F3144" s="3">
        <f>IFERROR(_xlfn.XLOOKUP(B3144,'[1]2609 재고'!$I$1:$I$65536,'[1]2609 재고'!$K$1:$K$65536),0)</f>
        <v>0</v>
      </c>
      <c r="G3144" s="3">
        <f>IFERROR(_xlfn.XLOOKUP(B3144,[2]Sheet1!$H$1:$H$65536,[2]Sheet1!$K$1:$K$65536),0)</f>
        <v>0</v>
      </c>
      <c r="H3144" s="3">
        <f>IFERROR(_xlfn.XLOOKUP(B3144,[3]Sheet1!$H$1:$H$65536,[3]Sheet1!$J$1:$J$65536),0)</f>
        <v>0</v>
      </c>
      <c r="I3144" s="3">
        <f>IFERROR(_xlfn.XLOOKUP(B3144,[4]Sheet1!$H$1:$H$65536,[4]Sheet1!$J$1:$J$65536),0)</f>
        <v>3</v>
      </c>
      <c r="J3144" s="3">
        <f>IFERROR(_xlfn.XLOOKUP(B3144,[5]Sheet1!$H$1:$H$65536,[5]Sheet1!$J$1:$J$65536),0)</f>
        <v>3</v>
      </c>
      <c r="K3144" s="3">
        <f>IFERROR(_xlfn.XLOOKUP(B3144,[6]Sheet1!$H$1:$H$65536,[6]Sheet1!$J$1:$J$65536),0)</f>
        <v>3</v>
      </c>
      <c r="L3144" s="3">
        <f>IFERROR(_xlfn.XLOOKUP(B3144,[7]Sheet1!$H$1:$H$65536,[7]Sheet1!$J$1:$J$65536),0)</f>
        <v>3</v>
      </c>
      <c r="M3144" s="3">
        <f>IFERROR(_xlfn.XLOOKUP(B3144,[8]Sheet1!$H$1:$H$65536,[8]Sheet1!$J$1:$J$65536),0)</f>
        <v>3</v>
      </c>
      <c r="N3144" s="3">
        <f>IFERROR(_xlfn.XLOOKUP(B3144,[9]Sheet1!$H$1:$H$65536,[9]Sheet1!$J$1:$J$65536),0)</f>
        <v>3</v>
      </c>
      <c r="O3144" s="3">
        <f>IFERROR(_xlfn.XLOOKUP(B3144,[10]Sheet1!$H$1:$H$65536,[10]Sheet1!$J$1:$J$65536),0)</f>
        <v>3</v>
      </c>
      <c r="P3144" s="3">
        <f>IFERROR(_xlfn.XLOOKUP(B3144,[11]Sheet1!$H$1:$H$65536,[11]Sheet1!$J$1:$J$65536),0)</f>
        <v>12</v>
      </c>
      <c r="Q3144" s="3">
        <f>IFERROR(_xlfn.XLOOKUP(B3144,[12]Sheet1!$H$1:$H$65536,[12]Sheet1!$J$1:$J$65536),0)</f>
        <v>74</v>
      </c>
      <c r="R3144" s="3">
        <f>IFERROR(_xlfn.XLOOKUP(B3144,[13]Sheet1!$H$1:$H$65536,[13]Sheet1!$J$1:$J$65536),)</f>
        <v>180</v>
      </c>
      <c r="S3144" s="3">
        <f>IFERROR(_xlfn.XLOOKUP(B3144,[14]Sheet1!$H$1:$H$65536,[14]Sheet1!$K$1:$K$65536),0)</f>
        <v>396</v>
      </c>
      <c r="T3144" s="3">
        <f>IFERROR(_xlfn.XLOOKUP(B3144,[15]Sheet1!$H$1:$H$65536,[15]Sheet1!$J$1:$J$65536),0)</f>
        <v>972</v>
      </c>
      <c r="U3144" s="3">
        <f>IFERROR(_xlfn.XLOOKUP(B3144,[16]Sheet1!$H$1:$H$65536,[16]Sheet1!$J$1:$J$65536),0)</f>
        <v>1385</v>
      </c>
      <c r="V3144" s="3">
        <f>IFERROR(_xlfn.XLOOKUP(B3144,[17]Sheet1!$H$1:$H$65536,[17]Sheet1!$J$1:$J$65536),0)</f>
        <v>1904</v>
      </c>
      <c r="W3144" s="3">
        <f>IFERROR(_xlfn.XLOOKUP(B3144,[18]Sheet1!$H$1:$H$65536,[18]Sheet1!$J$1:$J$65536),0)</f>
        <v>2703</v>
      </c>
      <c r="X3144" s="3">
        <f>IFERROR(_xlfn.XLOOKUP(B3144,[19]Sheet1!$H$1:$H$65536,[19]Sheet1!$J$1:$J$65536),0)</f>
        <v>3638</v>
      </c>
      <c r="Y3144" s="3">
        <f>IFERROR(_xlfn.XLOOKUP(B3144,[20]Sheet1!$H$1:$H$65536,[20]Sheet1!$J$1:$J$65536),0)</f>
        <v>4358</v>
      </c>
      <c r="Z3144" s="3">
        <f>IFERROR(_xlfn.XLOOKUP(B3144,[21]Sheet1!$H$1:$H$65536,[21]Sheet1!$J$1:$J$65536),0)</f>
        <v>4680</v>
      </c>
    </row>
    <row r="3145" spans="1:26" x14ac:dyDescent="0.3">
      <c r="A3145" s="2" t="str">
        <f t="shared" si="49"/>
        <v>T1</v>
      </c>
      <c r="B3145" s="1" t="s">
        <v>4548</v>
      </c>
      <c r="C3145" s="23" t="str">
        <f>_xlfn.XLOOKUP(B3145,IP구분!A:A,IP구분!C:C)</f>
        <v>잔망루피</v>
      </c>
      <c r="D3145" s="1" t="s">
        <v>4549</v>
      </c>
      <c r="E3145" s="7">
        <f>IFERROR(_xlfn.XLOOKUP(B3145,단가!A:A,단가!C:C),0)</f>
        <v>3143</v>
      </c>
      <c r="F3145" s="3">
        <f>IFERROR(_xlfn.XLOOKUP(B3145,'[1]2609 재고'!$I$1:$I$65536,'[1]2609 재고'!$K$1:$K$65536),0)</f>
        <v>429</v>
      </c>
      <c r="G3145" s="3">
        <f>IFERROR(_xlfn.XLOOKUP(B3145,[2]Sheet1!$H$1:$H$65536,[2]Sheet1!$K$1:$K$65536),0)</f>
        <v>429</v>
      </c>
      <c r="H3145" s="3">
        <f>IFERROR(_xlfn.XLOOKUP(B3145,[3]Sheet1!$H$1:$H$65536,[3]Sheet1!$J$1:$J$65536),0)</f>
        <v>453</v>
      </c>
      <c r="I3145" s="3">
        <f>IFERROR(_xlfn.XLOOKUP(B3145,[4]Sheet1!$H$1:$H$65536,[4]Sheet1!$J$1:$J$65536),0)</f>
        <v>465</v>
      </c>
      <c r="J3145" s="3">
        <f>IFERROR(_xlfn.XLOOKUP(B3145,[5]Sheet1!$H$1:$H$65536,[5]Sheet1!$J$1:$J$65536),0)</f>
        <v>465</v>
      </c>
      <c r="K3145" s="3">
        <f>IFERROR(_xlfn.XLOOKUP(B3145,[6]Sheet1!$H$1:$H$65536,[6]Sheet1!$J$1:$J$65536),0)</f>
        <v>477</v>
      </c>
      <c r="L3145" s="3">
        <f>IFERROR(_xlfn.XLOOKUP(B3145,[7]Sheet1!$H$1:$H$65536,[7]Sheet1!$J$1:$J$65536),0)</f>
        <v>561</v>
      </c>
      <c r="M3145" s="3">
        <f>IFERROR(_xlfn.XLOOKUP(B3145,[8]Sheet1!$H$1:$H$65536,[8]Sheet1!$J$1:$J$65536),0)</f>
        <v>585</v>
      </c>
      <c r="N3145" s="3">
        <f>IFERROR(_xlfn.XLOOKUP(B3145,[9]Sheet1!$H$1:$H$65536,[9]Sheet1!$J$1:$J$65536),0)</f>
        <v>585</v>
      </c>
      <c r="O3145" s="3">
        <f>IFERROR(_xlfn.XLOOKUP(B3145,[10]Sheet1!$H$1:$H$65536,[10]Sheet1!$J$1:$J$65536),0)</f>
        <v>585</v>
      </c>
      <c r="P3145" s="3">
        <f>IFERROR(_xlfn.XLOOKUP(B3145,[11]Sheet1!$H$1:$H$65536,[11]Sheet1!$J$1:$J$65536),0)</f>
        <v>585</v>
      </c>
      <c r="Q3145" s="3">
        <f>IFERROR(_xlfn.XLOOKUP(B3145,[12]Sheet1!$H$1:$H$65536,[12]Sheet1!$J$1:$J$65536),0)</f>
        <v>633</v>
      </c>
      <c r="R3145" s="3">
        <f>IFERROR(_xlfn.XLOOKUP(B3145,[13]Sheet1!$H$1:$H$65536,[13]Sheet1!$J$1:$J$65536),)</f>
        <v>633</v>
      </c>
      <c r="S3145" s="3">
        <f>IFERROR(_xlfn.XLOOKUP(B3145,[14]Sheet1!$H$1:$H$65536,[14]Sheet1!$K$1:$K$65536),0)</f>
        <v>633</v>
      </c>
      <c r="T3145" s="3">
        <f>IFERROR(_xlfn.XLOOKUP(B3145,[15]Sheet1!$H$1:$H$65536,[15]Sheet1!$J$1:$J$65536),0)</f>
        <v>633</v>
      </c>
      <c r="U3145" s="3">
        <f>IFERROR(_xlfn.XLOOKUP(B3145,[16]Sheet1!$H$1:$H$65536,[16]Sheet1!$J$1:$J$65536),0)</f>
        <v>633</v>
      </c>
      <c r="V3145" s="3">
        <f>IFERROR(_xlfn.XLOOKUP(B3145,[17]Sheet1!$H$1:$H$65536,[17]Sheet1!$J$1:$J$65536),0)</f>
        <v>633</v>
      </c>
      <c r="W3145" s="3">
        <f>IFERROR(_xlfn.XLOOKUP(B3145,[18]Sheet1!$H$1:$H$65536,[18]Sheet1!$J$1:$J$65536),0)</f>
        <v>633</v>
      </c>
      <c r="X3145" s="3">
        <f>IFERROR(_xlfn.XLOOKUP(B3145,[19]Sheet1!$H$1:$H$65536,[19]Sheet1!$J$1:$J$65536),0)</f>
        <v>693</v>
      </c>
      <c r="Y3145" s="3">
        <f>IFERROR(_xlfn.XLOOKUP(B3145,[20]Sheet1!$H$1:$H$65536,[20]Sheet1!$J$1:$J$65536),0)</f>
        <v>693</v>
      </c>
      <c r="Z3145" s="3">
        <f>IFERROR(_xlfn.XLOOKUP(B3145,[21]Sheet1!$H$1:$H$65536,[21]Sheet1!$J$1:$J$65536),0)</f>
        <v>849</v>
      </c>
    </row>
    <row r="3146" spans="1:26" x14ac:dyDescent="0.3">
      <c r="A3146" s="2" t="str">
        <f t="shared" si="49"/>
        <v>T1</v>
      </c>
      <c r="B3146" s="1" t="s">
        <v>4550</v>
      </c>
      <c r="C3146" s="23" t="str">
        <f>_xlfn.XLOOKUP(B3146,IP구분!A:A,IP구분!C:C)</f>
        <v>잔망루피</v>
      </c>
      <c r="D3146" s="1" t="s">
        <v>4551</v>
      </c>
      <c r="E3146" s="7">
        <f>IFERROR(_xlfn.XLOOKUP(B3146,단가!A:A,단가!C:C),0)</f>
        <v>2341</v>
      </c>
      <c r="F3146" s="3">
        <f>IFERROR(_xlfn.XLOOKUP(B3146,'[1]2609 재고'!$I$1:$I$65536,'[1]2609 재고'!$K$1:$K$65536),0)</f>
        <v>1296</v>
      </c>
      <c r="G3146" s="3">
        <f>IFERROR(_xlfn.XLOOKUP(B3146,[2]Sheet1!$H$1:$H$65536,[2]Sheet1!$K$1:$K$65536),0)</f>
        <v>3707</v>
      </c>
      <c r="H3146" s="3">
        <f>IFERROR(_xlfn.XLOOKUP(B3146,[3]Sheet1!$H$1:$H$65536,[3]Sheet1!$J$1:$J$65536),0)</f>
        <v>3773</v>
      </c>
      <c r="I3146" s="3">
        <f>IFERROR(_xlfn.XLOOKUP(B3146,[4]Sheet1!$H$1:$H$65536,[4]Sheet1!$J$1:$J$65536),0)</f>
        <v>3852</v>
      </c>
      <c r="J3146" s="3">
        <f>IFERROR(_xlfn.XLOOKUP(B3146,[5]Sheet1!$H$1:$H$65536,[5]Sheet1!$J$1:$J$65536),0)</f>
        <v>3855</v>
      </c>
      <c r="K3146" s="3">
        <f>IFERROR(_xlfn.XLOOKUP(B3146,[6]Sheet1!$H$1:$H$65536,[6]Sheet1!$J$1:$J$65536),0)</f>
        <v>3930</v>
      </c>
      <c r="L3146" s="3">
        <f>IFERROR(_xlfn.XLOOKUP(B3146,[7]Sheet1!$H$1:$H$65536,[7]Sheet1!$J$1:$J$65536),0)</f>
        <v>4046</v>
      </c>
      <c r="M3146" s="3">
        <f>IFERROR(_xlfn.XLOOKUP(B3146,[8]Sheet1!$H$1:$H$65536,[8]Sheet1!$J$1:$J$65536),0)</f>
        <v>4114</v>
      </c>
      <c r="N3146" s="3">
        <f>IFERROR(_xlfn.XLOOKUP(B3146,[9]Sheet1!$H$1:$H$65536,[9]Sheet1!$J$1:$J$65536),0)</f>
        <v>4141</v>
      </c>
      <c r="O3146" s="3">
        <f>IFERROR(_xlfn.XLOOKUP(B3146,[10]Sheet1!$H$1:$H$65536,[10]Sheet1!$J$1:$J$65536),0)</f>
        <v>4150</v>
      </c>
      <c r="P3146" s="3">
        <f>IFERROR(_xlfn.XLOOKUP(B3146,[11]Sheet1!$H$1:$H$65536,[11]Sheet1!$J$1:$J$65536),0)</f>
        <v>4185</v>
      </c>
      <c r="Q3146" s="3">
        <f>IFERROR(_xlfn.XLOOKUP(B3146,[12]Sheet1!$H$1:$H$65536,[12]Sheet1!$J$1:$J$65536),0)</f>
        <v>4212</v>
      </c>
      <c r="R3146" s="3">
        <f>IFERROR(_xlfn.XLOOKUP(B3146,[13]Sheet1!$H$1:$H$65536,[13]Sheet1!$J$1:$J$65536),)</f>
        <v>4227</v>
      </c>
      <c r="S3146" s="3">
        <f>IFERROR(_xlfn.XLOOKUP(B3146,[14]Sheet1!$H$1:$H$65536,[14]Sheet1!$K$1:$K$65536),0)</f>
        <v>4279</v>
      </c>
      <c r="T3146" s="3">
        <f>IFERROR(_xlfn.XLOOKUP(B3146,[15]Sheet1!$H$1:$H$65536,[15]Sheet1!$J$1:$J$65536),0)</f>
        <v>4415</v>
      </c>
      <c r="U3146" s="3">
        <f>IFERROR(_xlfn.XLOOKUP(B3146,[16]Sheet1!$H$1:$H$65536,[16]Sheet1!$J$1:$J$65536),0)</f>
        <v>4484</v>
      </c>
      <c r="V3146" s="3">
        <f>IFERROR(_xlfn.XLOOKUP(B3146,[17]Sheet1!$H$1:$H$65536,[17]Sheet1!$J$1:$J$65536),0)</f>
        <v>4594</v>
      </c>
      <c r="W3146" s="3">
        <f>IFERROR(_xlfn.XLOOKUP(B3146,[18]Sheet1!$H$1:$H$65536,[18]Sheet1!$J$1:$J$65536),0)</f>
        <v>4627</v>
      </c>
      <c r="X3146" s="3">
        <f>IFERROR(_xlfn.XLOOKUP(B3146,[19]Sheet1!$H$1:$H$65536,[19]Sheet1!$J$1:$J$65536),0)</f>
        <v>4917</v>
      </c>
      <c r="Y3146" s="3">
        <f>IFERROR(_xlfn.XLOOKUP(B3146,[20]Sheet1!$H$1:$H$65536,[20]Sheet1!$J$1:$J$65536),0)</f>
        <v>5011</v>
      </c>
      <c r="Z3146" s="3">
        <f>IFERROR(_xlfn.XLOOKUP(B3146,[21]Sheet1!$H$1:$H$65536,[21]Sheet1!$J$1:$J$65536),0)</f>
        <v>5079</v>
      </c>
    </row>
    <row r="3147" spans="1:26" x14ac:dyDescent="0.3">
      <c r="A3147" s="2" t="str">
        <f t="shared" si="49"/>
        <v>T1</v>
      </c>
      <c r="B3147" s="1" t="s">
        <v>4552</v>
      </c>
      <c r="C3147" s="23" t="str">
        <f>_xlfn.XLOOKUP(B3147,IP구분!A:A,IP구분!C:C)</f>
        <v>잔망루피</v>
      </c>
      <c r="D3147" s="1" t="s">
        <v>4553</v>
      </c>
      <c r="E3147" s="7">
        <f>IFERROR(_xlfn.XLOOKUP(B3147,단가!A:A,단가!C:C),0)</f>
        <v>4179</v>
      </c>
      <c r="F3147" s="3">
        <f>IFERROR(_xlfn.XLOOKUP(B3147,'[1]2609 재고'!$I$1:$I$65536,'[1]2609 재고'!$K$1:$K$65536),0)</f>
        <v>367</v>
      </c>
      <c r="G3147" s="3">
        <f>IFERROR(_xlfn.XLOOKUP(B3147,[2]Sheet1!$H$1:$H$65536,[2]Sheet1!$K$1:$K$65536),0)</f>
        <v>415</v>
      </c>
      <c r="H3147" s="3">
        <f>IFERROR(_xlfn.XLOOKUP(B3147,[3]Sheet1!$H$1:$H$65536,[3]Sheet1!$J$1:$J$65536),0)</f>
        <v>533</v>
      </c>
      <c r="I3147" s="3">
        <f>IFERROR(_xlfn.XLOOKUP(B3147,[4]Sheet1!$H$1:$H$65536,[4]Sheet1!$J$1:$J$65536),0)</f>
        <v>612</v>
      </c>
      <c r="J3147" s="3">
        <f>IFERROR(_xlfn.XLOOKUP(B3147,[5]Sheet1!$H$1:$H$65536,[5]Sheet1!$J$1:$J$65536),0)</f>
        <v>719</v>
      </c>
      <c r="K3147" s="3">
        <f>IFERROR(_xlfn.XLOOKUP(B3147,[6]Sheet1!$H$1:$H$65536,[6]Sheet1!$J$1:$J$65536),0)</f>
        <v>777</v>
      </c>
      <c r="L3147" s="3">
        <f>IFERROR(_xlfn.XLOOKUP(B3147,[7]Sheet1!$H$1:$H$65536,[7]Sheet1!$J$1:$J$65536),0)</f>
        <v>1087</v>
      </c>
      <c r="M3147" s="3">
        <f>IFERROR(_xlfn.XLOOKUP(B3147,[8]Sheet1!$H$1:$H$65536,[8]Sheet1!$J$1:$J$65536),0)</f>
        <v>1272</v>
      </c>
      <c r="N3147" s="3">
        <f>IFERROR(_xlfn.XLOOKUP(B3147,[9]Sheet1!$H$1:$H$65536,[9]Sheet1!$J$1:$J$65536),0)</f>
        <v>1403</v>
      </c>
      <c r="O3147" s="3">
        <f>IFERROR(_xlfn.XLOOKUP(B3147,[10]Sheet1!$H$1:$H$65536,[10]Sheet1!$J$1:$J$65536),0)</f>
        <v>1510</v>
      </c>
      <c r="P3147" s="3">
        <f>IFERROR(_xlfn.XLOOKUP(B3147,[11]Sheet1!$H$1:$H$65536,[11]Sheet1!$J$1:$J$65536),0)</f>
        <v>1755</v>
      </c>
      <c r="Q3147" s="3">
        <f>IFERROR(_xlfn.XLOOKUP(B3147,[12]Sheet1!$H$1:$H$65536,[12]Sheet1!$J$1:$J$65536),0)</f>
        <v>1950</v>
      </c>
      <c r="R3147" s="3">
        <f>IFERROR(_xlfn.XLOOKUP(B3147,[13]Sheet1!$H$1:$H$65536,[13]Sheet1!$J$1:$J$65536),)</f>
        <v>2021</v>
      </c>
      <c r="S3147" s="3">
        <f>IFERROR(_xlfn.XLOOKUP(B3147,[14]Sheet1!$H$1:$H$65536,[14]Sheet1!$K$1:$K$65536),0)</f>
        <v>2410</v>
      </c>
      <c r="T3147" s="3">
        <f>IFERROR(_xlfn.XLOOKUP(B3147,[15]Sheet1!$H$1:$H$65536,[15]Sheet1!$J$1:$J$65536),0)</f>
        <v>3077</v>
      </c>
      <c r="U3147" s="3">
        <f>IFERROR(_xlfn.XLOOKUP(B3147,[16]Sheet1!$H$1:$H$65536,[16]Sheet1!$J$1:$J$65536),0)</f>
        <v>343</v>
      </c>
      <c r="V3147" s="3">
        <f>IFERROR(_xlfn.XLOOKUP(B3147,[17]Sheet1!$H$1:$H$65536,[17]Sheet1!$J$1:$J$65536),0)</f>
        <v>564</v>
      </c>
      <c r="W3147" s="3">
        <f>IFERROR(_xlfn.XLOOKUP(B3147,[18]Sheet1!$H$1:$H$65536,[18]Sheet1!$J$1:$J$65536),0)</f>
        <v>1297</v>
      </c>
      <c r="X3147" s="3">
        <f>IFERROR(_xlfn.XLOOKUP(B3147,[19]Sheet1!$H$1:$H$65536,[19]Sheet1!$J$1:$J$65536),0)</f>
        <v>2189</v>
      </c>
      <c r="Y3147" s="3">
        <f>IFERROR(_xlfn.XLOOKUP(B3147,[20]Sheet1!$H$1:$H$65536,[20]Sheet1!$J$1:$J$65536),0)</f>
        <v>2697</v>
      </c>
      <c r="Z3147" s="3">
        <f>IFERROR(_xlfn.XLOOKUP(B3147,[21]Sheet1!$H$1:$H$65536,[21]Sheet1!$J$1:$J$65536),0)</f>
        <v>3138</v>
      </c>
    </row>
    <row r="3148" spans="1:26" x14ac:dyDescent="0.3">
      <c r="A3148" s="2" t="str">
        <f t="shared" si="49"/>
        <v>T1</v>
      </c>
      <c r="B3148" s="1" t="s">
        <v>5208</v>
      </c>
      <c r="C3148" s="23" t="str">
        <f>_xlfn.XLOOKUP(B3148,IP구분!A:A,IP구분!C:C)</f>
        <v>타요</v>
      </c>
      <c r="D3148" s="1" t="s">
        <v>5209</v>
      </c>
      <c r="E3148" s="7">
        <f>IFERROR(_xlfn.XLOOKUP(B3148,단가!A:A,단가!C:C),0)</f>
        <v>5541</v>
      </c>
      <c r="F3148" s="3">
        <f>IFERROR(_xlfn.XLOOKUP(B3148,'[1]2609 재고'!$I$1:$I$65536,'[1]2609 재고'!$K$1:$K$65536),0)</f>
        <v>856</v>
      </c>
      <c r="G3148" s="3">
        <f>IFERROR(_xlfn.XLOOKUP(B3148,[2]Sheet1!$H$1:$H$65536,[2]Sheet1!$K$1:$K$65536),0)</f>
        <v>1294</v>
      </c>
      <c r="H3148" s="3">
        <f>IFERROR(_xlfn.XLOOKUP(B3148,[3]Sheet1!$H$1:$H$65536,[3]Sheet1!$J$1:$J$65536),0)</f>
        <v>1445</v>
      </c>
      <c r="I3148" s="3">
        <f>IFERROR(_xlfn.XLOOKUP(B3148,[4]Sheet1!$H$1:$H$65536,[4]Sheet1!$J$1:$J$65536),0)</f>
        <v>1666</v>
      </c>
      <c r="J3148" s="3">
        <f>IFERROR(_xlfn.XLOOKUP(B3148,[5]Sheet1!$H$1:$H$65536,[5]Sheet1!$J$1:$J$65536),0)</f>
        <v>1798</v>
      </c>
      <c r="K3148" s="3">
        <f>IFERROR(_xlfn.XLOOKUP(B3148,[6]Sheet1!$H$1:$H$65536,[6]Sheet1!$J$1:$J$65536),0)</f>
        <v>1877</v>
      </c>
      <c r="L3148" s="3">
        <f>IFERROR(_xlfn.XLOOKUP(B3148,[7]Sheet1!$H$1:$H$65536,[7]Sheet1!$J$1:$J$65536),0)</f>
        <v>2272</v>
      </c>
      <c r="M3148" s="3">
        <f>IFERROR(_xlfn.XLOOKUP(B3148,[8]Sheet1!$H$1:$H$65536,[8]Sheet1!$J$1:$J$65536),0)</f>
        <v>2403</v>
      </c>
      <c r="N3148" s="3">
        <f>IFERROR(_xlfn.XLOOKUP(B3148,[9]Sheet1!$H$1:$H$65536,[9]Sheet1!$J$1:$J$65536),0)</f>
        <v>2587</v>
      </c>
      <c r="O3148" s="3">
        <f>IFERROR(_xlfn.XLOOKUP(B3148,[10]Sheet1!$H$1:$H$65536,[10]Sheet1!$J$1:$J$65536),0)</f>
        <v>2655</v>
      </c>
      <c r="P3148" s="3">
        <f>IFERROR(_xlfn.XLOOKUP(B3148,[11]Sheet1!$H$1:$H$65536,[11]Sheet1!$J$1:$J$65536),0)</f>
        <v>3022</v>
      </c>
      <c r="Q3148" s="3">
        <f>IFERROR(_xlfn.XLOOKUP(B3148,[12]Sheet1!$H$1:$H$65536,[12]Sheet1!$J$1:$J$65536),0)</f>
        <v>3161</v>
      </c>
      <c r="R3148" s="3">
        <f>IFERROR(_xlfn.XLOOKUP(B3148,[13]Sheet1!$H$1:$H$65536,[13]Sheet1!$J$1:$J$65536),)</f>
        <v>802</v>
      </c>
      <c r="S3148" s="3">
        <f>IFERROR(_xlfn.XLOOKUP(B3148,[14]Sheet1!$H$1:$H$65536,[14]Sheet1!$K$1:$K$65536),0)</f>
        <v>1157</v>
      </c>
      <c r="T3148" s="3">
        <f>IFERROR(_xlfn.XLOOKUP(B3148,[15]Sheet1!$H$1:$H$65536,[15]Sheet1!$J$1:$J$65536),0)</f>
        <v>1256</v>
      </c>
      <c r="U3148" s="3">
        <f>IFERROR(_xlfn.XLOOKUP(B3148,[16]Sheet1!$H$1:$H$65536,[16]Sheet1!$J$1:$J$65536),0)</f>
        <v>1409</v>
      </c>
      <c r="V3148" s="3">
        <f>IFERROR(_xlfn.XLOOKUP(B3148,[17]Sheet1!$H$1:$H$65536,[17]Sheet1!$J$1:$J$65536),0)</f>
        <v>1560</v>
      </c>
      <c r="W3148" s="3">
        <f>IFERROR(_xlfn.XLOOKUP(B3148,[18]Sheet1!$H$1:$H$65536,[18]Sheet1!$J$1:$J$65536),0)</f>
        <v>1631</v>
      </c>
      <c r="X3148" s="3">
        <f>IFERROR(_xlfn.XLOOKUP(B3148,[19]Sheet1!$H$1:$H$65536,[19]Sheet1!$J$1:$J$65536),0)</f>
        <v>1926</v>
      </c>
      <c r="Y3148" s="3">
        <f>IFERROR(_xlfn.XLOOKUP(B3148,[20]Sheet1!$H$1:$H$65536,[20]Sheet1!$J$1:$J$65536),0)</f>
        <v>2010</v>
      </c>
      <c r="Z3148" s="3">
        <f>IFERROR(_xlfn.XLOOKUP(B3148,[21]Sheet1!$H$1:$H$65536,[21]Sheet1!$J$1:$J$65536),0)</f>
        <v>2111</v>
      </c>
    </row>
    <row r="3149" spans="1:26" x14ac:dyDescent="0.3">
      <c r="A3149" s="2" t="str">
        <f t="shared" si="49"/>
        <v>P1</v>
      </c>
      <c r="B3149" s="1" t="s">
        <v>5214</v>
      </c>
      <c r="C3149" s="23" t="str">
        <f>_xlfn.XLOOKUP(B3149,IP구분!A:A,IP구분!C:C)</f>
        <v>타요</v>
      </c>
      <c r="D3149" s="1" t="s">
        <v>5215</v>
      </c>
      <c r="E3149" s="7">
        <f>IFERROR(_xlfn.XLOOKUP(B3149,단가!A:A,단가!C:C),0)</f>
        <v>1678</v>
      </c>
      <c r="F3149" s="3">
        <f>IFERROR(_xlfn.XLOOKUP(B3149,'[1]2609 재고'!$I$1:$I$65536,'[1]2609 재고'!$K$1:$K$65536),0)</f>
        <v>2671</v>
      </c>
      <c r="G3149" s="3">
        <f>IFERROR(_xlfn.XLOOKUP(B3149,[2]Sheet1!$H$1:$H$65536,[2]Sheet1!$K$1:$K$65536),0)</f>
        <v>3068</v>
      </c>
      <c r="H3149" s="3">
        <f>IFERROR(_xlfn.XLOOKUP(B3149,[3]Sheet1!$H$1:$H$65536,[3]Sheet1!$J$1:$J$65536),0)</f>
        <v>3728</v>
      </c>
      <c r="I3149" s="3">
        <f>IFERROR(_xlfn.XLOOKUP(B3149,[4]Sheet1!$H$1:$H$65536,[4]Sheet1!$J$1:$J$65536),0)</f>
        <v>4283</v>
      </c>
      <c r="J3149" s="3">
        <f>IFERROR(_xlfn.XLOOKUP(B3149,[5]Sheet1!$H$1:$H$65536,[5]Sheet1!$J$1:$J$65536),0)</f>
        <v>4663</v>
      </c>
      <c r="K3149" s="3">
        <f>IFERROR(_xlfn.XLOOKUP(B3149,[6]Sheet1!$H$1:$H$65536,[6]Sheet1!$J$1:$J$65536),0)</f>
        <v>5060</v>
      </c>
      <c r="L3149" s="3">
        <f>IFERROR(_xlfn.XLOOKUP(B3149,[7]Sheet1!$H$1:$H$65536,[7]Sheet1!$J$1:$J$65536),0)</f>
        <v>638</v>
      </c>
      <c r="M3149" s="3">
        <f>IFERROR(_xlfn.XLOOKUP(B3149,[8]Sheet1!$H$1:$H$65536,[8]Sheet1!$J$1:$J$65536),0)</f>
        <v>1028</v>
      </c>
      <c r="N3149" s="3">
        <f>IFERROR(_xlfn.XLOOKUP(B3149,[9]Sheet1!$H$1:$H$65536,[9]Sheet1!$J$1:$J$65536),0)</f>
        <v>1863</v>
      </c>
      <c r="O3149" s="3">
        <f>IFERROR(_xlfn.XLOOKUP(B3149,[10]Sheet1!$H$1:$H$65536,[10]Sheet1!$J$1:$J$65536),0)</f>
        <v>2715</v>
      </c>
      <c r="P3149" s="3">
        <f>IFERROR(_xlfn.XLOOKUP(B3149,[11]Sheet1!$H$1:$H$65536,[11]Sheet1!$J$1:$J$65536),0)</f>
        <v>3414</v>
      </c>
      <c r="Q3149" s="3">
        <f>IFERROR(_xlfn.XLOOKUP(B3149,[12]Sheet1!$H$1:$H$65536,[12]Sheet1!$J$1:$J$65536),0)</f>
        <v>3934</v>
      </c>
      <c r="R3149" s="3">
        <f>IFERROR(_xlfn.XLOOKUP(B3149,[13]Sheet1!$H$1:$H$65536,[13]Sheet1!$J$1:$J$65536),)</f>
        <v>4337</v>
      </c>
      <c r="S3149" s="3">
        <f>IFERROR(_xlfn.XLOOKUP(B3149,[14]Sheet1!$H$1:$H$65536,[14]Sheet1!$K$1:$K$65536),0)</f>
        <v>4967</v>
      </c>
      <c r="T3149" s="3">
        <f>IFERROR(_xlfn.XLOOKUP(B3149,[15]Sheet1!$H$1:$H$65536,[15]Sheet1!$J$1:$J$65536),0)</f>
        <v>5611</v>
      </c>
      <c r="U3149" s="3">
        <f>IFERROR(_xlfn.XLOOKUP(B3149,[16]Sheet1!$H$1:$H$65536,[16]Sheet1!$J$1:$J$65536),0)</f>
        <v>1250</v>
      </c>
      <c r="V3149" s="3">
        <f>IFERROR(_xlfn.XLOOKUP(B3149,[17]Sheet1!$H$1:$H$65536,[17]Sheet1!$J$1:$J$65536),0)</f>
        <v>1680</v>
      </c>
      <c r="W3149" s="3">
        <f>IFERROR(_xlfn.XLOOKUP(B3149,[18]Sheet1!$H$1:$H$65536,[18]Sheet1!$J$1:$J$65536),0)</f>
        <v>2065</v>
      </c>
      <c r="X3149" s="3">
        <f>IFERROR(_xlfn.XLOOKUP(B3149,[19]Sheet1!$H$1:$H$65536,[19]Sheet1!$J$1:$J$65536),0)</f>
        <v>2506</v>
      </c>
      <c r="Y3149" s="3">
        <f>IFERROR(_xlfn.XLOOKUP(B3149,[20]Sheet1!$H$1:$H$65536,[20]Sheet1!$J$1:$J$65536),0)</f>
        <v>3159</v>
      </c>
      <c r="Z3149" s="3">
        <f>IFERROR(_xlfn.XLOOKUP(B3149,[21]Sheet1!$H$1:$H$65536,[21]Sheet1!$J$1:$J$65536),0)</f>
        <v>3984</v>
      </c>
    </row>
    <row r="3150" spans="1:26" x14ac:dyDescent="0.3">
      <c r="A3150" s="2" t="str">
        <f t="shared" si="49"/>
        <v>P1</v>
      </c>
      <c r="B3150" s="1" t="s">
        <v>5216</v>
      </c>
      <c r="C3150" s="23" t="str">
        <f>_xlfn.XLOOKUP(B3150,IP구분!A:A,IP구분!C:C)</f>
        <v>타요</v>
      </c>
      <c r="D3150" s="1" t="s">
        <v>5217</v>
      </c>
      <c r="E3150" s="7">
        <f>IFERROR(_xlfn.XLOOKUP(B3150,단가!A:A,단가!C:C),0)</f>
        <v>4831</v>
      </c>
      <c r="F3150" s="3">
        <f>IFERROR(_xlfn.XLOOKUP(B3150,'[1]2609 재고'!$I$1:$I$65536,'[1]2609 재고'!$K$1:$K$65536),0)</f>
        <v>2</v>
      </c>
      <c r="G3150" s="3">
        <f>IFERROR(_xlfn.XLOOKUP(B3150,[2]Sheet1!$H$1:$H$65536,[2]Sheet1!$K$1:$K$65536),0)</f>
        <v>5</v>
      </c>
      <c r="H3150" s="3">
        <f>IFERROR(_xlfn.XLOOKUP(B3150,[3]Sheet1!$H$1:$H$65536,[3]Sheet1!$J$1:$J$65536),0)</f>
        <v>5</v>
      </c>
      <c r="I3150" s="3">
        <f>IFERROR(_xlfn.XLOOKUP(B3150,[4]Sheet1!$H$1:$H$65536,[4]Sheet1!$J$1:$J$65536),0)</f>
        <v>5</v>
      </c>
      <c r="J3150" s="3">
        <f>IFERROR(_xlfn.XLOOKUP(B3150,[5]Sheet1!$H$1:$H$65536,[5]Sheet1!$J$1:$J$65536),0)</f>
        <v>5</v>
      </c>
      <c r="K3150" s="3">
        <f>IFERROR(_xlfn.XLOOKUP(B3150,[6]Sheet1!$H$1:$H$65536,[6]Sheet1!$J$1:$J$65536),0)</f>
        <v>5</v>
      </c>
      <c r="L3150" s="3">
        <f>IFERROR(_xlfn.XLOOKUP(B3150,[7]Sheet1!$H$1:$H$65536,[7]Sheet1!$J$1:$J$65536),0)</f>
        <v>7</v>
      </c>
      <c r="M3150" s="3">
        <f>IFERROR(_xlfn.XLOOKUP(B3150,[8]Sheet1!$H$1:$H$65536,[8]Sheet1!$J$1:$J$65536),0)</f>
        <v>8</v>
      </c>
      <c r="N3150" s="3">
        <f>IFERROR(_xlfn.XLOOKUP(B3150,[9]Sheet1!$H$1:$H$65536,[9]Sheet1!$J$1:$J$65536),0)</f>
        <v>4</v>
      </c>
      <c r="O3150" s="3">
        <f>IFERROR(_xlfn.XLOOKUP(B3150,[10]Sheet1!$H$1:$H$65536,[10]Sheet1!$J$1:$J$65536),0)</f>
        <v>2</v>
      </c>
      <c r="P3150" s="3">
        <f>IFERROR(_xlfn.XLOOKUP(B3150,[11]Sheet1!$H$1:$H$65536,[11]Sheet1!$J$1:$J$65536),0)</f>
        <v>8</v>
      </c>
      <c r="Q3150" s="3">
        <f>IFERROR(_xlfn.XLOOKUP(B3150,[12]Sheet1!$H$1:$H$65536,[12]Sheet1!$J$1:$J$65536),0)</f>
        <v>7</v>
      </c>
      <c r="R3150" s="3">
        <f>IFERROR(_xlfn.XLOOKUP(B3150,[13]Sheet1!$H$1:$H$65536,[13]Sheet1!$J$1:$J$65536),)</f>
        <v>4</v>
      </c>
      <c r="S3150" s="3">
        <f>IFERROR(_xlfn.XLOOKUP(B3150,[14]Sheet1!$H$1:$H$65536,[14]Sheet1!$K$1:$K$65536),0)</f>
        <v>5</v>
      </c>
      <c r="T3150" s="3">
        <f>IFERROR(_xlfn.XLOOKUP(B3150,[15]Sheet1!$H$1:$H$65536,[15]Sheet1!$J$1:$J$65536),0)</f>
        <v>5</v>
      </c>
      <c r="U3150" s="3">
        <f>IFERROR(_xlfn.XLOOKUP(B3150,[16]Sheet1!$H$1:$H$65536,[16]Sheet1!$J$1:$J$65536),0)</f>
        <v>2</v>
      </c>
      <c r="V3150" s="3">
        <f>IFERROR(_xlfn.XLOOKUP(B3150,[17]Sheet1!$H$1:$H$65536,[17]Sheet1!$J$1:$J$65536),0)</f>
        <v>4</v>
      </c>
      <c r="W3150" s="3">
        <f>IFERROR(_xlfn.XLOOKUP(B3150,[18]Sheet1!$H$1:$H$65536,[18]Sheet1!$J$1:$J$65536),0)</f>
        <v>11</v>
      </c>
      <c r="X3150" s="3">
        <f>IFERROR(_xlfn.XLOOKUP(B3150,[19]Sheet1!$H$1:$H$65536,[19]Sheet1!$J$1:$J$65536),0)</f>
        <v>14</v>
      </c>
      <c r="Y3150" s="3">
        <f>IFERROR(_xlfn.XLOOKUP(B3150,[20]Sheet1!$H$1:$H$65536,[20]Sheet1!$J$1:$J$65536),0)</f>
        <v>13</v>
      </c>
      <c r="Z3150" s="3">
        <f>IFERROR(_xlfn.XLOOKUP(B3150,[21]Sheet1!$H$1:$H$65536,[21]Sheet1!$J$1:$J$65536),0)</f>
        <v>8</v>
      </c>
    </row>
    <row r="3151" spans="1:26" x14ac:dyDescent="0.3">
      <c r="A3151" s="2" t="str">
        <f t="shared" si="49"/>
        <v>T1</v>
      </c>
      <c r="B3151" s="1" t="s">
        <v>5218</v>
      </c>
      <c r="C3151" s="23" t="str">
        <f>_xlfn.XLOOKUP(B3151,IP구분!A:A,IP구분!C:C)</f>
        <v>타요</v>
      </c>
      <c r="D3151" s="1" t="s">
        <v>5219</v>
      </c>
      <c r="E3151" s="7">
        <f>IFERROR(_xlfn.XLOOKUP(B3151,단가!A:A,단가!C:C),0)</f>
        <v>5930</v>
      </c>
      <c r="F3151" s="3">
        <f>IFERROR(_xlfn.XLOOKUP(B3151,'[1]2609 재고'!$I$1:$I$65536,'[1]2609 재고'!$K$1:$K$65536),0)</f>
        <v>2392</v>
      </c>
      <c r="G3151" s="3">
        <f>IFERROR(_xlfn.XLOOKUP(B3151,[2]Sheet1!$H$1:$H$65536,[2]Sheet1!$K$1:$K$65536),0)</f>
        <v>2776</v>
      </c>
      <c r="H3151" s="3">
        <f>IFERROR(_xlfn.XLOOKUP(B3151,[3]Sheet1!$H$1:$H$65536,[3]Sheet1!$J$1:$J$65536),0)</f>
        <v>2962</v>
      </c>
      <c r="I3151" s="3">
        <f>IFERROR(_xlfn.XLOOKUP(B3151,[4]Sheet1!$H$1:$H$65536,[4]Sheet1!$J$1:$J$65536),0)</f>
        <v>247</v>
      </c>
      <c r="J3151" s="3">
        <f>IFERROR(_xlfn.XLOOKUP(B3151,[5]Sheet1!$H$1:$H$65536,[5]Sheet1!$J$1:$J$65536),0)</f>
        <v>378</v>
      </c>
      <c r="K3151" s="3">
        <f>IFERROR(_xlfn.XLOOKUP(B3151,[6]Sheet1!$H$1:$H$65536,[6]Sheet1!$J$1:$J$65536),0)</f>
        <v>528</v>
      </c>
      <c r="L3151" s="3">
        <f>IFERROR(_xlfn.XLOOKUP(B3151,[7]Sheet1!$H$1:$H$65536,[7]Sheet1!$J$1:$J$65536),0)</f>
        <v>1004</v>
      </c>
      <c r="M3151" s="3">
        <f>IFERROR(_xlfn.XLOOKUP(B3151,[8]Sheet1!$H$1:$H$65536,[8]Sheet1!$J$1:$J$65536),0)</f>
        <v>1142</v>
      </c>
      <c r="N3151" s="3">
        <f>IFERROR(_xlfn.XLOOKUP(B3151,[9]Sheet1!$H$1:$H$65536,[9]Sheet1!$J$1:$J$65536),0)</f>
        <v>1319</v>
      </c>
      <c r="O3151" s="3">
        <f>IFERROR(_xlfn.XLOOKUP(B3151,[10]Sheet1!$H$1:$H$65536,[10]Sheet1!$J$1:$J$65536),0)</f>
        <v>1460</v>
      </c>
      <c r="P3151" s="3">
        <f>IFERROR(_xlfn.XLOOKUP(B3151,[11]Sheet1!$H$1:$H$65536,[11]Sheet1!$J$1:$J$65536),0)</f>
        <v>1911</v>
      </c>
      <c r="Q3151" s="3">
        <f>IFERROR(_xlfn.XLOOKUP(B3151,[12]Sheet1!$H$1:$H$65536,[12]Sheet1!$J$1:$J$65536),0)</f>
        <v>2055</v>
      </c>
      <c r="R3151" s="3">
        <f>IFERROR(_xlfn.XLOOKUP(B3151,[13]Sheet1!$H$1:$H$65536,[13]Sheet1!$J$1:$J$65536),)</f>
        <v>2768</v>
      </c>
      <c r="S3151" s="3">
        <f>IFERROR(_xlfn.XLOOKUP(B3151,[14]Sheet1!$H$1:$H$65536,[14]Sheet1!$K$1:$K$65536),0)</f>
        <v>3250</v>
      </c>
      <c r="T3151" s="3">
        <f>IFERROR(_xlfn.XLOOKUP(B3151,[15]Sheet1!$H$1:$H$65536,[15]Sheet1!$J$1:$J$65536),0)</f>
        <v>3417</v>
      </c>
      <c r="U3151" s="3">
        <f>IFERROR(_xlfn.XLOOKUP(B3151,[16]Sheet1!$H$1:$H$65536,[16]Sheet1!$J$1:$J$65536),0)</f>
        <v>3597</v>
      </c>
      <c r="V3151" s="3">
        <f>IFERROR(_xlfn.XLOOKUP(B3151,[17]Sheet1!$H$1:$H$65536,[17]Sheet1!$J$1:$J$65536),0)</f>
        <v>3772</v>
      </c>
      <c r="W3151" s="3">
        <f>IFERROR(_xlfn.XLOOKUP(B3151,[18]Sheet1!$H$1:$H$65536,[18]Sheet1!$J$1:$J$65536),0)</f>
        <v>895</v>
      </c>
      <c r="X3151" s="3">
        <f>IFERROR(_xlfn.XLOOKUP(B3151,[19]Sheet1!$H$1:$H$65536,[19]Sheet1!$J$1:$J$65536),0)</f>
        <v>1222</v>
      </c>
      <c r="Y3151" s="3">
        <f>IFERROR(_xlfn.XLOOKUP(B3151,[20]Sheet1!$H$1:$H$65536,[20]Sheet1!$J$1:$J$65536),0)</f>
        <v>1341</v>
      </c>
      <c r="Z3151" s="3">
        <f>IFERROR(_xlfn.XLOOKUP(B3151,[21]Sheet1!$H$1:$H$65536,[21]Sheet1!$J$1:$J$65536),0)</f>
        <v>1462</v>
      </c>
    </row>
    <row r="3152" spans="1:26" x14ac:dyDescent="0.3">
      <c r="A3152" s="2" t="str">
        <f t="shared" si="49"/>
        <v>P1</v>
      </c>
      <c r="B3152" s="1" t="s">
        <v>5228</v>
      </c>
      <c r="C3152" s="23" t="str">
        <f>_xlfn.XLOOKUP(B3152,IP구분!A:A,IP구분!C:C)</f>
        <v>타요</v>
      </c>
      <c r="D3152" s="1" t="s">
        <v>5229</v>
      </c>
      <c r="E3152" s="7">
        <f>IFERROR(_xlfn.XLOOKUP(B3152,단가!A:A,단가!C:C),0)</f>
        <v>695</v>
      </c>
      <c r="F3152" s="3">
        <f>IFERROR(_xlfn.XLOOKUP(B3152,'[1]2609 재고'!$I$1:$I$65536,'[1]2609 재고'!$K$1:$K$65536),0)</f>
        <v>3</v>
      </c>
      <c r="G3152" s="3">
        <f>IFERROR(_xlfn.XLOOKUP(B3152,[2]Sheet1!$H$1:$H$65536,[2]Sheet1!$K$1:$K$65536),0)</f>
        <v>3</v>
      </c>
      <c r="H3152" s="3">
        <f>IFERROR(_xlfn.XLOOKUP(B3152,[3]Sheet1!$H$1:$H$65536,[3]Sheet1!$J$1:$J$65536),0)</f>
        <v>3</v>
      </c>
      <c r="I3152" s="3">
        <f>IFERROR(_xlfn.XLOOKUP(B3152,[4]Sheet1!$H$1:$H$65536,[4]Sheet1!$J$1:$J$65536),0)</f>
        <v>3</v>
      </c>
      <c r="J3152" s="3">
        <f>IFERROR(_xlfn.XLOOKUP(B3152,[5]Sheet1!$H$1:$H$65536,[5]Sheet1!$J$1:$J$65536),0)</f>
        <v>3</v>
      </c>
      <c r="K3152" s="3">
        <f>IFERROR(_xlfn.XLOOKUP(B3152,[6]Sheet1!$H$1:$H$65536,[6]Sheet1!$J$1:$J$65536),0)</f>
        <v>3</v>
      </c>
      <c r="L3152" s="3">
        <f>IFERROR(_xlfn.XLOOKUP(B3152,[7]Sheet1!$H$1:$H$65536,[7]Sheet1!$J$1:$J$65536),0)</f>
        <v>5</v>
      </c>
      <c r="M3152" s="3">
        <f>IFERROR(_xlfn.XLOOKUP(B3152,[8]Sheet1!$H$1:$H$65536,[8]Sheet1!$J$1:$J$65536),0)</f>
        <v>3</v>
      </c>
      <c r="N3152" s="3">
        <f>IFERROR(_xlfn.XLOOKUP(B3152,[9]Sheet1!$H$1:$H$65536,[9]Sheet1!$J$1:$J$65536),0)</f>
        <v>1</v>
      </c>
      <c r="O3152" s="3">
        <f>IFERROR(_xlfn.XLOOKUP(B3152,[10]Sheet1!$H$1:$H$65536,[10]Sheet1!$J$1:$J$65536),0)</f>
        <v>1</v>
      </c>
      <c r="P3152" s="3">
        <f>IFERROR(_xlfn.XLOOKUP(B3152,[11]Sheet1!$H$1:$H$65536,[11]Sheet1!$J$1:$J$65536),0)</f>
        <v>2</v>
      </c>
      <c r="Q3152" s="3">
        <f>IFERROR(_xlfn.XLOOKUP(B3152,[12]Sheet1!$H$1:$H$65536,[12]Sheet1!$J$1:$J$65536),0)</f>
        <v>1</v>
      </c>
      <c r="R3152" s="3">
        <f>IFERROR(_xlfn.XLOOKUP(B3152,[13]Sheet1!$H$1:$H$65536,[13]Sheet1!$J$1:$J$65536),)</f>
        <v>1</v>
      </c>
      <c r="S3152" s="3">
        <f>IFERROR(_xlfn.XLOOKUP(B3152,[14]Sheet1!$H$1:$H$65536,[14]Sheet1!$K$1:$K$65536),0)</f>
        <v>1</v>
      </c>
      <c r="T3152" s="3">
        <f>IFERROR(_xlfn.XLOOKUP(B3152,[15]Sheet1!$H$1:$H$65536,[15]Sheet1!$J$1:$J$65536),0)</f>
        <v>3</v>
      </c>
      <c r="U3152" s="3">
        <f>IFERROR(_xlfn.XLOOKUP(B3152,[16]Sheet1!$H$1:$H$65536,[16]Sheet1!$J$1:$J$65536),0)</f>
        <v>3</v>
      </c>
      <c r="V3152" s="3">
        <f>IFERROR(_xlfn.XLOOKUP(B3152,[17]Sheet1!$H$1:$H$65536,[17]Sheet1!$J$1:$J$65536),0)</f>
        <v>1</v>
      </c>
      <c r="W3152" s="3">
        <f>IFERROR(_xlfn.XLOOKUP(B3152,[18]Sheet1!$H$1:$H$65536,[18]Sheet1!$J$1:$J$65536),0)</f>
        <v>1</v>
      </c>
      <c r="X3152" s="3">
        <f>IFERROR(_xlfn.XLOOKUP(B3152,[19]Sheet1!$H$1:$H$65536,[19]Sheet1!$J$1:$J$65536),0)</f>
        <v>1</v>
      </c>
      <c r="Y3152" s="3">
        <f>IFERROR(_xlfn.XLOOKUP(B3152,[20]Sheet1!$H$1:$H$65536,[20]Sheet1!$J$1:$J$65536),0)</f>
        <v>1</v>
      </c>
      <c r="Z3152" s="3">
        <f>IFERROR(_xlfn.XLOOKUP(B3152,[21]Sheet1!$H$1:$H$65536,[21]Sheet1!$J$1:$J$65536),0)</f>
        <v>1</v>
      </c>
    </row>
    <row r="3153" spans="1:26" x14ac:dyDescent="0.3">
      <c r="A3153" s="2" t="str">
        <f t="shared" si="49"/>
        <v>P1</v>
      </c>
      <c r="B3153" s="1" t="s">
        <v>5230</v>
      </c>
      <c r="C3153" s="23" t="str">
        <f>_xlfn.XLOOKUP(B3153,IP구분!A:A,IP구분!C:C)</f>
        <v>타요</v>
      </c>
      <c r="D3153" s="1" t="s">
        <v>5231</v>
      </c>
      <c r="E3153" s="7">
        <f>IFERROR(_xlfn.XLOOKUP(B3153,단가!A:A,단가!C:C),0)</f>
        <v>672</v>
      </c>
      <c r="F3153" s="3">
        <f>IFERROR(_xlfn.XLOOKUP(B3153,'[1]2609 재고'!$I$1:$I$65536,'[1]2609 재고'!$K$1:$K$65536),0)</f>
        <v>8</v>
      </c>
      <c r="G3153" s="3">
        <f>IFERROR(_xlfn.XLOOKUP(B3153,[2]Sheet1!$H$1:$H$65536,[2]Sheet1!$K$1:$K$65536),0)</f>
        <v>7</v>
      </c>
      <c r="H3153" s="3">
        <f>IFERROR(_xlfn.XLOOKUP(B3153,[3]Sheet1!$H$1:$H$65536,[3]Sheet1!$J$1:$J$65536),0)</f>
        <v>7</v>
      </c>
      <c r="I3153" s="3">
        <f>IFERROR(_xlfn.XLOOKUP(B3153,[4]Sheet1!$H$1:$H$65536,[4]Sheet1!$J$1:$J$65536),0)</f>
        <v>7</v>
      </c>
      <c r="J3153" s="3">
        <f>IFERROR(_xlfn.XLOOKUP(B3153,[5]Sheet1!$H$1:$H$65536,[5]Sheet1!$J$1:$J$65536),0)</f>
        <v>7</v>
      </c>
      <c r="K3153" s="3">
        <f>IFERROR(_xlfn.XLOOKUP(B3153,[6]Sheet1!$H$1:$H$65536,[6]Sheet1!$J$1:$J$65536),0)</f>
        <v>7</v>
      </c>
      <c r="L3153" s="3">
        <f>IFERROR(_xlfn.XLOOKUP(B3153,[7]Sheet1!$H$1:$H$65536,[7]Sheet1!$J$1:$J$65536),0)</f>
        <v>7</v>
      </c>
      <c r="M3153" s="3">
        <f>IFERROR(_xlfn.XLOOKUP(B3153,[8]Sheet1!$H$1:$H$65536,[8]Sheet1!$J$1:$J$65536),0)</f>
        <v>7</v>
      </c>
      <c r="N3153" s="3">
        <f>IFERROR(_xlfn.XLOOKUP(B3153,[9]Sheet1!$H$1:$H$65536,[9]Sheet1!$J$1:$J$65536),0)</f>
        <v>8</v>
      </c>
      <c r="O3153" s="3">
        <f>IFERROR(_xlfn.XLOOKUP(B3153,[10]Sheet1!$H$1:$H$65536,[10]Sheet1!$J$1:$J$65536),0)</f>
        <v>8</v>
      </c>
      <c r="P3153" s="3">
        <f>IFERROR(_xlfn.XLOOKUP(B3153,[11]Sheet1!$H$1:$H$65536,[11]Sheet1!$J$1:$J$65536),0)</f>
        <v>10</v>
      </c>
      <c r="Q3153" s="3">
        <f>IFERROR(_xlfn.XLOOKUP(B3153,[12]Sheet1!$H$1:$H$65536,[12]Sheet1!$J$1:$J$65536),0)</f>
        <v>10</v>
      </c>
      <c r="R3153" s="3">
        <f>IFERROR(_xlfn.XLOOKUP(B3153,[13]Sheet1!$H$1:$H$65536,[13]Sheet1!$J$1:$J$65536),)</f>
        <v>8</v>
      </c>
      <c r="S3153" s="3">
        <f>IFERROR(_xlfn.XLOOKUP(B3153,[14]Sheet1!$H$1:$H$65536,[14]Sheet1!$K$1:$K$65536),0)</f>
        <v>8</v>
      </c>
      <c r="T3153" s="3">
        <f>IFERROR(_xlfn.XLOOKUP(B3153,[15]Sheet1!$H$1:$H$65536,[15]Sheet1!$J$1:$J$65536),0)</f>
        <v>7</v>
      </c>
      <c r="U3153" s="3">
        <f>IFERROR(_xlfn.XLOOKUP(B3153,[16]Sheet1!$H$1:$H$65536,[16]Sheet1!$J$1:$J$65536),0)</f>
        <v>7</v>
      </c>
      <c r="V3153" s="3">
        <f>IFERROR(_xlfn.XLOOKUP(B3153,[17]Sheet1!$H$1:$H$65536,[17]Sheet1!$J$1:$J$65536),0)</f>
        <v>9</v>
      </c>
      <c r="W3153" s="3">
        <f>IFERROR(_xlfn.XLOOKUP(B3153,[18]Sheet1!$H$1:$H$65536,[18]Sheet1!$J$1:$J$65536),0)</f>
        <v>8</v>
      </c>
      <c r="X3153" s="3">
        <f>IFERROR(_xlfn.XLOOKUP(B3153,[19]Sheet1!$H$1:$H$65536,[19]Sheet1!$J$1:$J$65536),0)</f>
        <v>12</v>
      </c>
      <c r="Y3153" s="3">
        <f>IFERROR(_xlfn.XLOOKUP(B3153,[20]Sheet1!$H$1:$H$65536,[20]Sheet1!$J$1:$J$65536),0)</f>
        <v>17</v>
      </c>
      <c r="Z3153" s="3">
        <f>IFERROR(_xlfn.XLOOKUP(B3153,[21]Sheet1!$H$1:$H$65536,[21]Sheet1!$J$1:$J$65536),0)</f>
        <v>22</v>
      </c>
    </row>
    <row r="3154" spans="1:26" x14ac:dyDescent="0.3">
      <c r="A3154" s="2" t="str">
        <f t="shared" si="49"/>
        <v>P1</v>
      </c>
      <c r="B3154" s="1" t="s">
        <v>5232</v>
      </c>
      <c r="C3154" s="23" t="str">
        <f>_xlfn.XLOOKUP(B3154,IP구분!A:A,IP구분!C:C)</f>
        <v>타요</v>
      </c>
      <c r="D3154" s="1" t="s">
        <v>5233</v>
      </c>
      <c r="E3154" s="7">
        <f>IFERROR(_xlfn.XLOOKUP(B3154,단가!A:A,단가!C:C),0)</f>
        <v>1667</v>
      </c>
      <c r="F3154" s="3">
        <f>IFERROR(_xlfn.XLOOKUP(B3154,'[1]2609 재고'!$I$1:$I$65536,'[1]2609 재고'!$K$1:$K$65536),0)</f>
        <v>958</v>
      </c>
      <c r="G3154" s="3">
        <f>IFERROR(_xlfn.XLOOKUP(B3154,[2]Sheet1!$H$1:$H$65536,[2]Sheet1!$K$1:$K$65536),0)</f>
        <v>1021</v>
      </c>
      <c r="H3154" s="3">
        <f>IFERROR(_xlfn.XLOOKUP(B3154,[3]Sheet1!$H$1:$H$65536,[3]Sheet1!$J$1:$J$65536),0)</f>
        <v>1127</v>
      </c>
      <c r="I3154" s="3">
        <f>IFERROR(_xlfn.XLOOKUP(B3154,[4]Sheet1!$H$1:$H$65536,[4]Sheet1!$J$1:$J$65536),0)</f>
        <v>148</v>
      </c>
      <c r="J3154" s="3">
        <f>IFERROR(_xlfn.XLOOKUP(B3154,[5]Sheet1!$H$1:$H$65536,[5]Sheet1!$J$1:$J$65536),0)</f>
        <v>196</v>
      </c>
      <c r="K3154" s="3">
        <f>IFERROR(_xlfn.XLOOKUP(B3154,[6]Sheet1!$H$1:$H$65536,[6]Sheet1!$J$1:$J$65536),0)</f>
        <v>260</v>
      </c>
      <c r="L3154" s="3">
        <f>IFERROR(_xlfn.XLOOKUP(B3154,[7]Sheet1!$H$1:$H$65536,[7]Sheet1!$J$1:$J$65536),0)</f>
        <v>305</v>
      </c>
      <c r="M3154" s="3">
        <f>IFERROR(_xlfn.XLOOKUP(B3154,[8]Sheet1!$H$1:$H$65536,[8]Sheet1!$J$1:$J$65536),0)</f>
        <v>393</v>
      </c>
      <c r="N3154" s="3">
        <f>IFERROR(_xlfn.XLOOKUP(B3154,[9]Sheet1!$H$1:$H$65536,[9]Sheet1!$J$1:$J$65536),0)</f>
        <v>463</v>
      </c>
      <c r="O3154" s="3">
        <f>IFERROR(_xlfn.XLOOKUP(B3154,[10]Sheet1!$H$1:$H$65536,[10]Sheet1!$J$1:$J$65536),0)</f>
        <v>546</v>
      </c>
      <c r="P3154" s="3">
        <f>IFERROR(_xlfn.XLOOKUP(B3154,[11]Sheet1!$H$1:$H$65536,[11]Sheet1!$J$1:$J$65536),0)</f>
        <v>624</v>
      </c>
      <c r="Q3154" s="3">
        <f>IFERROR(_xlfn.XLOOKUP(B3154,[12]Sheet1!$H$1:$H$65536,[12]Sheet1!$J$1:$J$65536),0)</f>
        <v>674</v>
      </c>
      <c r="R3154" s="3">
        <f>IFERROR(_xlfn.XLOOKUP(B3154,[13]Sheet1!$H$1:$H$65536,[13]Sheet1!$J$1:$J$65536),)</f>
        <v>733</v>
      </c>
      <c r="S3154" s="3">
        <f>IFERROR(_xlfn.XLOOKUP(B3154,[14]Sheet1!$H$1:$H$65536,[14]Sheet1!$K$1:$K$65536),0)</f>
        <v>815</v>
      </c>
      <c r="T3154" s="3">
        <f>IFERROR(_xlfn.XLOOKUP(B3154,[15]Sheet1!$H$1:$H$65536,[15]Sheet1!$J$1:$J$65536),0)</f>
        <v>893</v>
      </c>
      <c r="U3154" s="3">
        <f>IFERROR(_xlfn.XLOOKUP(B3154,[16]Sheet1!$H$1:$H$65536,[16]Sheet1!$J$1:$J$65536),0)</f>
        <v>932</v>
      </c>
      <c r="V3154" s="3">
        <f>IFERROR(_xlfn.XLOOKUP(B3154,[17]Sheet1!$H$1:$H$65536,[17]Sheet1!$J$1:$J$65536),0)</f>
        <v>992</v>
      </c>
      <c r="W3154" s="3">
        <f>IFERROR(_xlfn.XLOOKUP(B3154,[18]Sheet1!$H$1:$H$65536,[18]Sheet1!$J$1:$J$65536),0)</f>
        <v>1060</v>
      </c>
      <c r="X3154" s="3">
        <f>IFERROR(_xlfn.XLOOKUP(B3154,[19]Sheet1!$H$1:$H$65536,[19]Sheet1!$J$1:$J$65536),0)</f>
        <v>1149</v>
      </c>
      <c r="Y3154" s="3">
        <f>IFERROR(_xlfn.XLOOKUP(B3154,[20]Sheet1!$H$1:$H$65536,[20]Sheet1!$J$1:$J$65536),0)</f>
        <v>173</v>
      </c>
      <c r="Z3154" s="3">
        <f>IFERROR(_xlfn.XLOOKUP(B3154,[21]Sheet1!$H$1:$H$65536,[21]Sheet1!$J$1:$J$65536),0)</f>
        <v>265</v>
      </c>
    </row>
    <row r="3155" spans="1:26" x14ac:dyDescent="0.3">
      <c r="A3155" s="2" t="str">
        <f t="shared" si="49"/>
        <v>P1</v>
      </c>
      <c r="B3155" s="1" t="s">
        <v>5234</v>
      </c>
      <c r="C3155" s="23" t="str">
        <f>_xlfn.XLOOKUP(B3155,IP구분!A:A,IP구분!C:C)</f>
        <v>타요</v>
      </c>
      <c r="D3155" s="1" t="s">
        <v>5235</v>
      </c>
      <c r="E3155" s="7">
        <f>IFERROR(_xlfn.XLOOKUP(B3155,단가!A:A,단가!C:C),0)</f>
        <v>1739</v>
      </c>
      <c r="F3155" s="3">
        <f>IFERROR(_xlfn.XLOOKUP(B3155,'[1]2609 재고'!$I$1:$I$65536,'[1]2609 재고'!$K$1:$K$65536),0)</f>
        <v>212</v>
      </c>
      <c r="G3155" s="3">
        <f>IFERROR(_xlfn.XLOOKUP(B3155,[2]Sheet1!$H$1:$H$65536,[2]Sheet1!$K$1:$K$65536),0)</f>
        <v>328</v>
      </c>
      <c r="H3155" s="3">
        <f>IFERROR(_xlfn.XLOOKUP(B3155,[3]Sheet1!$H$1:$H$65536,[3]Sheet1!$J$1:$J$65536),0)</f>
        <v>502</v>
      </c>
      <c r="I3155" s="3">
        <f>IFERROR(_xlfn.XLOOKUP(B3155,[4]Sheet1!$H$1:$H$65536,[4]Sheet1!$J$1:$J$65536),0)</f>
        <v>669</v>
      </c>
      <c r="J3155" s="3">
        <f>IFERROR(_xlfn.XLOOKUP(B3155,[5]Sheet1!$H$1:$H$65536,[5]Sheet1!$J$1:$J$65536),0)</f>
        <v>791</v>
      </c>
      <c r="K3155" s="3">
        <f>IFERROR(_xlfn.XLOOKUP(B3155,[6]Sheet1!$H$1:$H$65536,[6]Sheet1!$J$1:$J$65536),0)</f>
        <v>897</v>
      </c>
      <c r="L3155" s="3">
        <f>IFERROR(_xlfn.XLOOKUP(B3155,[7]Sheet1!$H$1:$H$65536,[7]Sheet1!$J$1:$J$65536),0)</f>
        <v>1011</v>
      </c>
      <c r="M3155" s="3">
        <f>IFERROR(_xlfn.XLOOKUP(B3155,[8]Sheet1!$H$1:$H$65536,[8]Sheet1!$J$1:$J$65536),0)</f>
        <v>1160</v>
      </c>
      <c r="N3155" s="3">
        <f>IFERROR(_xlfn.XLOOKUP(B3155,[9]Sheet1!$H$1:$H$65536,[9]Sheet1!$J$1:$J$65536),0)</f>
        <v>1256</v>
      </c>
      <c r="O3155" s="3">
        <f>IFERROR(_xlfn.XLOOKUP(B3155,[10]Sheet1!$H$1:$H$65536,[10]Sheet1!$J$1:$J$65536),0)</f>
        <v>404</v>
      </c>
      <c r="P3155" s="3">
        <f>IFERROR(_xlfn.XLOOKUP(B3155,[11]Sheet1!$H$1:$H$65536,[11]Sheet1!$J$1:$J$65536),0)</f>
        <v>603</v>
      </c>
      <c r="Q3155" s="3">
        <f>IFERROR(_xlfn.XLOOKUP(B3155,[12]Sheet1!$H$1:$H$65536,[12]Sheet1!$J$1:$J$65536),0)</f>
        <v>789</v>
      </c>
      <c r="R3155" s="3">
        <f>IFERROR(_xlfn.XLOOKUP(B3155,[13]Sheet1!$H$1:$H$65536,[13]Sheet1!$J$1:$J$65536),)</f>
        <v>950</v>
      </c>
      <c r="S3155" s="3">
        <f>IFERROR(_xlfn.XLOOKUP(B3155,[14]Sheet1!$H$1:$H$65536,[14]Sheet1!$K$1:$K$65536),0)</f>
        <v>1146</v>
      </c>
      <c r="T3155" s="3">
        <f>IFERROR(_xlfn.XLOOKUP(B3155,[15]Sheet1!$H$1:$H$65536,[15]Sheet1!$J$1:$J$65536),0)</f>
        <v>1319</v>
      </c>
      <c r="U3155" s="3">
        <f>IFERROR(_xlfn.XLOOKUP(B3155,[16]Sheet1!$H$1:$H$65536,[16]Sheet1!$J$1:$J$65536),0)</f>
        <v>423</v>
      </c>
      <c r="V3155" s="3">
        <f>IFERROR(_xlfn.XLOOKUP(B3155,[17]Sheet1!$H$1:$H$65536,[17]Sheet1!$J$1:$J$65536),0)</f>
        <v>472</v>
      </c>
      <c r="W3155" s="3">
        <f>IFERROR(_xlfn.XLOOKUP(B3155,[18]Sheet1!$H$1:$H$65536,[18]Sheet1!$J$1:$J$65536),0)</f>
        <v>627</v>
      </c>
      <c r="X3155" s="3">
        <f>IFERROR(_xlfn.XLOOKUP(B3155,[19]Sheet1!$H$1:$H$65536,[19]Sheet1!$J$1:$J$65536),0)</f>
        <v>858</v>
      </c>
      <c r="Y3155" s="3">
        <f>IFERROR(_xlfn.XLOOKUP(B3155,[20]Sheet1!$H$1:$H$65536,[20]Sheet1!$J$1:$J$65536),0)</f>
        <v>998</v>
      </c>
      <c r="Z3155" s="3">
        <f>IFERROR(_xlfn.XLOOKUP(B3155,[21]Sheet1!$H$1:$H$65536,[21]Sheet1!$J$1:$J$65536),0)</f>
        <v>1136</v>
      </c>
    </row>
    <row r="3156" spans="1:26" x14ac:dyDescent="0.3">
      <c r="A3156" s="2" t="str">
        <f t="shared" si="49"/>
        <v>P1</v>
      </c>
      <c r="B3156" s="1" t="s">
        <v>5236</v>
      </c>
      <c r="C3156" s="23" t="str">
        <f>_xlfn.XLOOKUP(B3156,IP구분!A:A,IP구분!C:C)</f>
        <v>타요</v>
      </c>
      <c r="D3156" s="1" t="s">
        <v>5237</v>
      </c>
      <c r="E3156" s="7">
        <f>IFERROR(_xlfn.XLOOKUP(B3156,단가!A:A,단가!C:C),0)</f>
        <v>1952</v>
      </c>
      <c r="F3156" s="3">
        <f>IFERROR(_xlfn.XLOOKUP(B3156,'[1]2609 재고'!$I$1:$I$65536,'[1]2609 재고'!$K$1:$K$65536),0)</f>
        <v>4</v>
      </c>
      <c r="G3156" s="3">
        <f>IFERROR(_xlfn.XLOOKUP(B3156,[2]Sheet1!$H$1:$H$65536,[2]Sheet1!$K$1:$K$65536),0)</f>
        <v>4</v>
      </c>
      <c r="H3156" s="3">
        <f>IFERROR(_xlfn.XLOOKUP(B3156,[3]Sheet1!$H$1:$H$65536,[3]Sheet1!$J$1:$J$65536),0)</f>
        <v>4</v>
      </c>
      <c r="I3156" s="3">
        <f>IFERROR(_xlfn.XLOOKUP(B3156,[4]Sheet1!$H$1:$H$65536,[4]Sheet1!$J$1:$J$65536),0)</f>
        <v>5</v>
      </c>
      <c r="J3156" s="3">
        <f>IFERROR(_xlfn.XLOOKUP(B3156,[5]Sheet1!$H$1:$H$65536,[5]Sheet1!$J$1:$J$65536),0)</f>
        <v>5</v>
      </c>
      <c r="K3156" s="3">
        <f>IFERROR(_xlfn.XLOOKUP(B3156,[6]Sheet1!$H$1:$H$65536,[6]Sheet1!$J$1:$J$65536),0)</f>
        <v>5</v>
      </c>
      <c r="L3156" s="3">
        <f>IFERROR(_xlfn.XLOOKUP(B3156,[7]Sheet1!$H$1:$H$65536,[7]Sheet1!$J$1:$J$65536),0)</f>
        <v>5</v>
      </c>
      <c r="M3156" s="3">
        <f>IFERROR(_xlfn.XLOOKUP(B3156,[8]Sheet1!$H$1:$H$65536,[8]Sheet1!$J$1:$J$65536),0)</f>
        <v>6</v>
      </c>
      <c r="N3156" s="3">
        <f>IFERROR(_xlfn.XLOOKUP(B3156,[9]Sheet1!$H$1:$H$65536,[9]Sheet1!$J$1:$J$65536),0)</f>
        <v>5</v>
      </c>
      <c r="O3156" s="3">
        <f>IFERROR(_xlfn.XLOOKUP(B3156,[10]Sheet1!$H$1:$H$65536,[10]Sheet1!$J$1:$J$65536),0)</f>
        <v>4</v>
      </c>
      <c r="P3156" s="3">
        <f>IFERROR(_xlfn.XLOOKUP(B3156,[11]Sheet1!$H$1:$H$65536,[11]Sheet1!$J$1:$J$65536),0)</f>
        <v>4</v>
      </c>
      <c r="Q3156" s="3">
        <f>IFERROR(_xlfn.XLOOKUP(B3156,[12]Sheet1!$H$1:$H$65536,[12]Sheet1!$J$1:$J$65536),0)</f>
        <v>4</v>
      </c>
      <c r="R3156" s="3">
        <f>IFERROR(_xlfn.XLOOKUP(B3156,[13]Sheet1!$H$1:$H$65536,[13]Sheet1!$J$1:$J$65536),)</f>
        <v>4</v>
      </c>
      <c r="S3156" s="3">
        <f>IFERROR(_xlfn.XLOOKUP(B3156,[14]Sheet1!$H$1:$H$65536,[14]Sheet1!$K$1:$K$65536),0)</f>
        <v>4</v>
      </c>
      <c r="T3156" s="3">
        <f>IFERROR(_xlfn.XLOOKUP(B3156,[15]Sheet1!$H$1:$H$65536,[15]Sheet1!$J$1:$J$65536),0)</f>
        <v>6</v>
      </c>
      <c r="U3156" s="3">
        <f>IFERROR(_xlfn.XLOOKUP(B3156,[16]Sheet1!$H$1:$H$65536,[16]Sheet1!$J$1:$J$65536),0)</f>
        <v>7</v>
      </c>
      <c r="V3156" s="3">
        <f>IFERROR(_xlfn.XLOOKUP(B3156,[17]Sheet1!$H$1:$H$65536,[17]Sheet1!$J$1:$J$65536),0)</f>
        <v>7</v>
      </c>
      <c r="W3156" s="3">
        <f>IFERROR(_xlfn.XLOOKUP(B3156,[18]Sheet1!$H$1:$H$65536,[18]Sheet1!$J$1:$J$65536),0)</f>
        <v>4</v>
      </c>
      <c r="X3156" s="3">
        <f>IFERROR(_xlfn.XLOOKUP(B3156,[19]Sheet1!$H$1:$H$65536,[19]Sheet1!$J$1:$J$65536),0)</f>
        <v>7</v>
      </c>
      <c r="Y3156" s="3">
        <f>IFERROR(_xlfn.XLOOKUP(B3156,[20]Sheet1!$H$1:$H$65536,[20]Sheet1!$J$1:$J$65536),0)</f>
        <v>8</v>
      </c>
      <c r="Z3156" s="3">
        <f>IFERROR(_xlfn.XLOOKUP(B3156,[21]Sheet1!$H$1:$H$65536,[21]Sheet1!$J$1:$J$65536),0)</f>
        <v>10</v>
      </c>
    </row>
    <row r="3157" spans="1:26" x14ac:dyDescent="0.3">
      <c r="A3157" s="2" t="str">
        <f t="shared" si="49"/>
        <v>P1</v>
      </c>
      <c r="B3157" s="1" t="s">
        <v>5238</v>
      </c>
      <c r="C3157" s="23" t="str">
        <f>_xlfn.XLOOKUP(B3157,IP구분!A:A,IP구분!C:C)</f>
        <v>타요</v>
      </c>
      <c r="D3157" s="1" t="s">
        <v>5239</v>
      </c>
      <c r="E3157" s="7">
        <f>IFERROR(_xlfn.XLOOKUP(B3157,단가!A:A,단가!C:C),0)</f>
        <v>0</v>
      </c>
      <c r="F3157" s="3">
        <f>IFERROR(_xlfn.XLOOKUP(B3157,'[1]2609 재고'!$I$1:$I$65536,'[1]2609 재고'!$K$1:$K$65536),0)</f>
        <v>4224</v>
      </c>
      <c r="G3157" s="3">
        <f>IFERROR(_xlfn.XLOOKUP(B3157,[2]Sheet1!$H$1:$H$65536,[2]Sheet1!$K$1:$K$65536),0)</f>
        <v>0</v>
      </c>
      <c r="H3157" s="3">
        <f>IFERROR(_xlfn.XLOOKUP(B3157,[3]Sheet1!$H$1:$H$65536,[3]Sheet1!$J$1:$J$65536),0)</f>
        <v>0</v>
      </c>
      <c r="I3157" s="3">
        <f>IFERROR(_xlfn.XLOOKUP(B3157,[4]Sheet1!$H$1:$H$65536,[4]Sheet1!$J$1:$J$65536),0)</f>
        <v>0</v>
      </c>
      <c r="J3157" s="3">
        <f>IFERROR(_xlfn.XLOOKUP(B3157,[5]Sheet1!$H$1:$H$65536,[5]Sheet1!$J$1:$J$65536),0)</f>
        <v>0</v>
      </c>
      <c r="K3157" s="3">
        <f>IFERROR(_xlfn.XLOOKUP(B3157,[6]Sheet1!$H$1:$H$65536,[6]Sheet1!$J$1:$J$65536),0)</f>
        <v>0</v>
      </c>
      <c r="L3157" s="3">
        <f>IFERROR(_xlfn.XLOOKUP(B3157,[7]Sheet1!$H$1:$H$65536,[7]Sheet1!$J$1:$J$65536),0)</f>
        <v>0</v>
      </c>
      <c r="M3157" s="3">
        <f>IFERROR(_xlfn.XLOOKUP(B3157,[8]Sheet1!$H$1:$H$65536,[8]Sheet1!$J$1:$J$65536),0)</f>
        <v>0</v>
      </c>
      <c r="N3157" s="3">
        <f>IFERROR(_xlfn.XLOOKUP(B3157,[9]Sheet1!$H$1:$H$65536,[9]Sheet1!$J$1:$J$65536),0)</f>
        <v>0</v>
      </c>
      <c r="O3157" s="3">
        <f>IFERROR(_xlfn.XLOOKUP(B3157,[10]Sheet1!$H$1:$H$65536,[10]Sheet1!$J$1:$J$65536),0)</f>
        <v>0</v>
      </c>
      <c r="P3157" s="3">
        <f>IFERROR(_xlfn.XLOOKUP(B3157,[11]Sheet1!$H$1:$H$65536,[11]Sheet1!$J$1:$J$65536),0)</f>
        <v>0</v>
      </c>
      <c r="Q3157" s="3">
        <f>IFERROR(_xlfn.XLOOKUP(B3157,[12]Sheet1!$H$1:$H$65536,[12]Sheet1!$J$1:$J$65536),0)</f>
        <v>0</v>
      </c>
      <c r="R3157" s="3">
        <f>IFERROR(_xlfn.XLOOKUP(B3157,[13]Sheet1!$H$1:$H$65536,[13]Sheet1!$J$1:$J$65536),)</f>
        <v>0</v>
      </c>
      <c r="S3157" s="3">
        <f>IFERROR(_xlfn.XLOOKUP(B3157,[14]Sheet1!$H$1:$H$65536,[14]Sheet1!$K$1:$K$65536),0)</f>
        <v>0</v>
      </c>
      <c r="T3157" s="3">
        <f>IFERROR(_xlfn.XLOOKUP(B3157,[15]Sheet1!$H$1:$H$65536,[15]Sheet1!$J$1:$J$65536),0)</f>
        <v>0</v>
      </c>
      <c r="U3157" s="3">
        <f>IFERROR(_xlfn.XLOOKUP(B3157,[16]Sheet1!$H$1:$H$65536,[16]Sheet1!$J$1:$J$65536),0)</f>
        <v>0</v>
      </c>
      <c r="V3157" s="3">
        <f>IFERROR(_xlfn.XLOOKUP(B3157,[17]Sheet1!$H$1:$H$65536,[17]Sheet1!$J$1:$J$65536),0)</f>
        <v>0</v>
      </c>
      <c r="W3157" s="3">
        <f>IFERROR(_xlfn.XLOOKUP(B3157,[18]Sheet1!$H$1:$H$65536,[18]Sheet1!$J$1:$J$65536),0)</f>
        <v>0</v>
      </c>
      <c r="X3157" s="3">
        <f>IFERROR(_xlfn.XLOOKUP(B3157,[19]Sheet1!$H$1:$H$65536,[19]Sheet1!$J$1:$J$65536),0)</f>
        <v>0</v>
      </c>
      <c r="Y3157" s="3">
        <f>IFERROR(_xlfn.XLOOKUP(B3157,[20]Sheet1!$H$1:$H$65536,[20]Sheet1!$J$1:$J$65536),0)</f>
        <v>0</v>
      </c>
      <c r="Z3157" s="3">
        <f>IFERROR(_xlfn.XLOOKUP(B3157,[21]Sheet1!$H$1:$H$65536,[21]Sheet1!$J$1:$J$65536),0)</f>
        <v>0</v>
      </c>
    </row>
    <row r="3158" spans="1:26" x14ac:dyDescent="0.3">
      <c r="A3158" s="2" t="str">
        <f t="shared" si="49"/>
        <v>P1</v>
      </c>
      <c r="B3158" s="1" t="s">
        <v>5086</v>
      </c>
      <c r="C3158" s="23" t="str">
        <f>_xlfn.XLOOKUP(B3158,IP구분!A:A,IP구분!C:C)</f>
        <v>타요</v>
      </c>
      <c r="D3158" s="1" t="s">
        <v>5087</v>
      </c>
      <c r="E3158" s="7">
        <f>IFERROR(_xlfn.XLOOKUP(B3158,단가!A:A,단가!C:C),0)</f>
        <v>1513</v>
      </c>
      <c r="F3158" s="3">
        <f>IFERROR(_xlfn.XLOOKUP(B3158,'[1]2609 재고'!$I$1:$I$65536,'[1]2609 재고'!$K$1:$K$65536),0)</f>
        <v>2346</v>
      </c>
      <c r="G3158" s="3">
        <f>IFERROR(_xlfn.XLOOKUP(B3158,[2]Sheet1!$H$1:$H$65536,[2]Sheet1!$K$1:$K$65536),0)</f>
        <v>2451</v>
      </c>
      <c r="H3158" s="3">
        <f>IFERROR(_xlfn.XLOOKUP(B3158,[3]Sheet1!$H$1:$H$65536,[3]Sheet1!$J$1:$J$65536),0)</f>
        <v>2609</v>
      </c>
      <c r="I3158" s="3">
        <f>IFERROR(_xlfn.XLOOKUP(B3158,[4]Sheet1!$H$1:$H$65536,[4]Sheet1!$J$1:$J$65536),0)</f>
        <v>2745</v>
      </c>
      <c r="J3158" s="3">
        <f>IFERROR(_xlfn.XLOOKUP(B3158,[5]Sheet1!$H$1:$H$65536,[5]Sheet1!$J$1:$J$65536),0)</f>
        <v>2847</v>
      </c>
      <c r="K3158" s="3">
        <f>IFERROR(_xlfn.XLOOKUP(B3158,[6]Sheet1!$H$1:$H$65536,[6]Sheet1!$J$1:$J$65536),0)</f>
        <v>2981</v>
      </c>
      <c r="L3158" s="3">
        <f>IFERROR(_xlfn.XLOOKUP(B3158,[7]Sheet1!$H$1:$H$65536,[7]Sheet1!$J$1:$J$65536),0)</f>
        <v>3152</v>
      </c>
      <c r="M3158" s="3">
        <f>IFERROR(_xlfn.XLOOKUP(B3158,[8]Sheet1!$H$1:$H$65536,[8]Sheet1!$J$1:$J$65536),0)</f>
        <v>402</v>
      </c>
      <c r="N3158" s="3">
        <f>IFERROR(_xlfn.XLOOKUP(B3158,[9]Sheet1!$H$1:$H$65536,[9]Sheet1!$J$1:$J$65536),0)</f>
        <v>580</v>
      </c>
      <c r="O3158" s="3">
        <f>IFERROR(_xlfn.XLOOKUP(B3158,[10]Sheet1!$H$1:$H$65536,[10]Sheet1!$J$1:$J$65536),0)</f>
        <v>837</v>
      </c>
      <c r="P3158" s="3">
        <f>IFERROR(_xlfn.XLOOKUP(B3158,[11]Sheet1!$H$1:$H$65536,[11]Sheet1!$J$1:$J$65536),0)</f>
        <v>1058</v>
      </c>
      <c r="Q3158" s="3">
        <f>IFERROR(_xlfn.XLOOKUP(B3158,[12]Sheet1!$H$1:$H$65536,[12]Sheet1!$J$1:$J$65536),0)</f>
        <v>1209</v>
      </c>
      <c r="R3158" s="3">
        <f>IFERROR(_xlfn.XLOOKUP(B3158,[13]Sheet1!$H$1:$H$65536,[13]Sheet1!$J$1:$J$65536),)</f>
        <v>1337</v>
      </c>
      <c r="S3158" s="3">
        <f>IFERROR(_xlfn.XLOOKUP(B3158,[14]Sheet1!$H$1:$H$65536,[14]Sheet1!$K$1:$K$65536),0)</f>
        <v>1543</v>
      </c>
      <c r="T3158" s="3">
        <f>IFERROR(_xlfn.XLOOKUP(B3158,[15]Sheet1!$H$1:$H$65536,[15]Sheet1!$J$1:$J$65536),0)</f>
        <v>1761</v>
      </c>
      <c r="U3158" s="3">
        <f>IFERROR(_xlfn.XLOOKUP(B3158,[16]Sheet1!$H$1:$H$65536,[16]Sheet1!$J$1:$J$65536),0)</f>
        <v>1875</v>
      </c>
      <c r="V3158" s="3">
        <f>IFERROR(_xlfn.XLOOKUP(B3158,[17]Sheet1!$H$1:$H$65536,[17]Sheet1!$J$1:$J$65536),0)</f>
        <v>1987</v>
      </c>
      <c r="W3158" s="3">
        <f>IFERROR(_xlfn.XLOOKUP(B3158,[18]Sheet1!$H$1:$H$65536,[18]Sheet1!$J$1:$J$65536),0)</f>
        <v>2098</v>
      </c>
      <c r="X3158" s="3">
        <f>IFERROR(_xlfn.XLOOKUP(B3158,[19]Sheet1!$H$1:$H$65536,[19]Sheet1!$J$1:$J$65536),0)</f>
        <v>2249</v>
      </c>
      <c r="Y3158" s="3">
        <f>IFERROR(_xlfn.XLOOKUP(B3158,[20]Sheet1!$H$1:$H$65536,[20]Sheet1!$J$1:$J$65536),0)</f>
        <v>2341</v>
      </c>
      <c r="Z3158" s="3">
        <f>IFERROR(_xlfn.XLOOKUP(B3158,[21]Sheet1!$H$1:$H$65536,[21]Sheet1!$J$1:$J$65536),0)</f>
        <v>2839</v>
      </c>
    </row>
    <row r="3159" spans="1:26" x14ac:dyDescent="0.3">
      <c r="A3159" s="2" t="str">
        <f t="shared" si="49"/>
        <v>P1</v>
      </c>
      <c r="B3159" s="1" t="s">
        <v>5088</v>
      </c>
      <c r="C3159" s="23" t="str">
        <f>_xlfn.XLOOKUP(B3159,IP구분!A:A,IP구분!C:C)</f>
        <v>타요</v>
      </c>
      <c r="D3159" s="1" t="s">
        <v>5089</v>
      </c>
      <c r="E3159" s="7">
        <f>IFERROR(_xlfn.XLOOKUP(B3159,단가!A:A,단가!C:C),0)</f>
        <v>4082</v>
      </c>
      <c r="F3159" s="3">
        <f>IFERROR(_xlfn.XLOOKUP(B3159,'[1]2609 재고'!$I$1:$I$65536,'[1]2609 재고'!$K$1:$K$65536),0)</f>
        <v>221</v>
      </c>
      <c r="G3159" s="3">
        <f>IFERROR(_xlfn.XLOOKUP(B3159,[2]Sheet1!$H$1:$H$65536,[2]Sheet1!$K$1:$K$65536),0)</f>
        <v>713</v>
      </c>
      <c r="H3159" s="3">
        <f>IFERROR(_xlfn.XLOOKUP(B3159,[3]Sheet1!$H$1:$H$65536,[3]Sheet1!$J$1:$J$65536),0)</f>
        <v>1195</v>
      </c>
      <c r="I3159" s="3">
        <f>IFERROR(_xlfn.XLOOKUP(B3159,[4]Sheet1!$H$1:$H$65536,[4]Sheet1!$J$1:$J$65536),0)</f>
        <v>1652</v>
      </c>
      <c r="J3159" s="3">
        <f>IFERROR(_xlfn.XLOOKUP(B3159,[5]Sheet1!$H$1:$H$65536,[5]Sheet1!$J$1:$J$65536),0)</f>
        <v>2108</v>
      </c>
      <c r="K3159" s="3">
        <f>IFERROR(_xlfn.XLOOKUP(B3159,[6]Sheet1!$H$1:$H$65536,[6]Sheet1!$J$1:$J$65536),0)</f>
        <v>2432</v>
      </c>
      <c r="L3159" s="3">
        <f>IFERROR(_xlfn.XLOOKUP(B3159,[7]Sheet1!$H$1:$H$65536,[7]Sheet1!$J$1:$J$65536),0)</f>
        <v>3039</v>
      </c>
      <c r="M3159" s="3">
        <f>IFERROR(_xlfn.XLOOKUP(B3159,[8]Sheet1!$H$1:$H$65536,[8]Sheet1!$J$1:$J$65536),0)</f>
        <v>3426</v>
      </c>
      <c r="N3159" s="3">
        <f>IFERROR(_xlfn.XLOOKUP(B3159,[9]Sheet1!$H$1:$H$65536,[9]Sheet1!$J$1:$J$65536),0)</f>
        <v>3817</v>
      </c>
      <c r="O3159" s="3">
        <f>IFERROR(_xlfn.XLOOKUP(B3159,[10]Sheet1!$H$1:$H$65536,[10]Sheet1!$J$1:$J$65536),0)</f>
        <v>4300</v>
      </c>
      <c r="P3159" s="3">
        <f>IFERROR(_xlfn.XLOOKUP(B3159,[11]Sheet1!$H$1:$H$65536,[11]Sheet1!$J$1:$J$65536),0)</f>
        <v>1877</v>
      </c>
      <c r="Q3159" s="3">
        <f>IFERROR(_xlfn.XLOOKUP(B3159,[12]Sheet1!$H$1:$H$65536,[12]Sheet1!$J$1:$J$65536),0)</f>
        <v>2288</v>
      </c>
      <c r="R3159" s="3">
        <f>IFERROR(_xlfn.XLOOKUP(B3159,[13]Sheet1!$H$1:$H$65536,[13]Sheet1!$J$1:$J$65536),)</f>
        <v>2686</v>
      </c>
      <c r="S3159" s="3">
        <f>IFERROR(_xlfn.XLOOKUP(B3159,[14]Sheet1!$H$1:$H$65536,[14]Sheet1!$K$1:$K$65536),0)</f>
        <v>3300</v>
      </c>
      <c r="T3159" s="3">
        <f>IFERROR(_xlfn.XLOOKUP(B3159,[15]Sheet1!$H$1:$H$65536,[15]Sheet1!$J$1:$J$65536),0)</f>
        <v>3910</v>
      </c>
      <c r="U3159" s="3">
        <f>IFERROR(_xlfn.XLOOKUP(B3159,[16]Sheet1!$H$1:$H$65536,[16]Sheet1!$J$1:$J$65536),0)</f>
        <v>4528</v>
      </c>
      <c r="V3159" s="3">
        <f>IFERROR(_xlfn.XLOOKUP(B3159,[17]Sheet1!$H$1:$H$65536,[17]Sheet1!$J$1:$J$65536),0)</f>
        <v>4899</v>
      </c>
      <c r="W3159" s="3">
        <f>IFERROR(_xlfn.XLOOKUP(B3159,[18]Sheet1!$H$1:$H$65536,[18]Sheet1!$J$1:$J$65536),0)</f>
        <v>5192</v>
      </c>
      <c r="X3159" s="3">
        <f>IFERROR(_xlfn.XLOOKUP(B3159,[19]Sheet1!$H$1:$H$65536,[19]Sheet1!$J$1:$J$65536),0)</f>
        <v>568</v>
      </c>
      <c r="Y3159" s="3">
        <f>IFERROR(_xlfn.XLOOKUP(B3159,[20]Sheet1!$H$1:$H$65536,[20]Sheet1!$J$1:$J$65536),0)</f>
        <v>1096</v>
      </c>
      <c r="Z3159" s="3">
        <f>IFERROR(_xlfn.XLOOKUP(B3159,[21]Sheet1!$H$1:$H$65536,[21]Sheet1!$J$1:$J$65536),0)</f>
        <v>1457</v>
      </c>
    </row>
    <row r="3160" spans="1:26" x14ac:dyDescent="0.3">
      <c r="A3160" s="2" t="str">
        <f t="shared" si="49"/>
        <v>P1</v>
      </c>
      <c r="B3160" s="1" t="s">
        <v>4147</v>
      </c>
      <c r="C3160" s="23" t="str">
        <f>_xlfn.XLOOKUP(B3160,IP구분!A:A,IP구분!C:C)</f>
        <v>타요</v>
      </c>
      <c r="D3160" s="1" t="s">
        <v>4148</v>
      </c>
      <c r="E3160" s="7">
        <f>IFERROR(_xlfn.XLOOKUP(B3160,단가!A:A,단가!C:C),0)</f>
        <v>1190</v>
      </c>
      <c r="F3160" s="3">
        <f>IFERROR(_xlfn.XLOOKUP(B3160,'[1]2609 재고'!$I$1:$I$65536,'[1]2609 재고'!$K$1:$K$65536),0)</f>
        <v>38</v>
      </c>
      <c r="G3160" s="3">
        <f>IFERROR(_xlfn.XLOOKUP(B3160,[2]Sheet1!$H$1:$H$65536,[2]Sheet1!$K$1:$K$65536),0)</f>
        <v>38</v>
      </c>
      <c r="H3160" s="3">
        <f>IFERROR(_xlfn.XLOOKUP(B3160,[3]Sheet1!$H$1:$H$65536,[3]Sheet1!$J$1:$J$65536),0)</f>
        <v>38</v>
      </c>
      <c r="I3160" s="3">
        <f>IFERROR(_xlfn.XLOOKUP(B3160,[4]Sheet1!$H$1:$H$65536,[4]Sheet1!$J$1:$J$65536),0)</f>
        <v>38</v>
      </c>
      <c r="J3160" s="3">
        <f>IFERROR(_xlfn.XLOOKUP(B3160,[5]Sheet1!$H$1:$H$65536,[5]Sheet1!$J$1:$J$65536),0)</f>
        <v>38</v>
      </c>
      <c r="K3160" s="3">
        <f>IFERROR(_xlfn.XLOOKUP(B3160,[6]Sheet1!$H$1:$H$65536,[6]Sheet1!$J$1:$J$65536),0)</f>
        <v>38</v>
      </c>
      <c r="L3160" s="3">
        <f>IFERROR(_xlfn.XLOOKUP(B3160,[7]Sheet1!$H$1:$H$65536,[7]Sheet1!$J$1:$J$65536),0)</f>
        <v>38</v>
      </c>
      <c r="M3160" s="3">
        <f>IFERROR(_xlfn.XLOOKUP(B3160,[8]Sheet1!$H$1:$H$65536,[8]Sheet1!$J$1:$J$65536),0)</f>
        <v>38</v>
      </c>
      <c r="N3160" s="3">
        <f>IFERROR(_xlfn.XLOOKUP(B3160,[9]Sheet1!$H$1:$H$65536,[9]Sheet1!$J$1:$J$65536),0)</f>
        <v>38</v>
      </c>
      <c r="O3160" s="3">
        <f>IFERROR(_xlfn.XLOOKUP(B3160,[10]Sheet1!$H$1:$H$65536,[10]Sheet1!$J$1:$J$65536),0)</f>
        <v>38</v>
      </c>
      <c r="P3160" s="3">
        <f>IFERROR(_xlfn.XLOOKUP(B3160,[11]Sheet1!$H$1:$H$65536,[11]Sheet1!$J$1:$J$65536),0)</f>
        <v>38</v>
      </c>
      <c r="Q3160" s="3">
        <f>IFERROR(_xlfn.XLOOKUP(B3160,[12]Sheet1!$H$1:$H$65536,[12]Sheet1!$J$1:$J$65536),0)</f>
        <v>38</v>
      </c>
      <c r="R3160" s="3">
        <f>IFERROR(_xlfn.XLOOKUP(B3160,[13]Sheet1!$H$1:$H$65536,[13]Sheet1!$J$1:$J$65536),)</f>
        <v>38</v>
      </c>
      <c r="S3160" s="3">
        <f>IFERROR(_xlfn.XLOOKUP(B3160,[14]Sheet1!$H$1:$H$65536,[14]Sheet1!$K$1:$K$65536),0)</f>
        <v>38</v>
      </c>
      <c r="T3160" s="3">
        <f>IFERROR(_xlfn.XLOOKUP(B3160,[15]Sheet1!$H$1:$H$65536,[15]Sheet1!$J$1:$J$65536),0)</f>
        <v>38</v>
      </c>
      <c r="U3160" s="3">
        <f>IFERROR(_xlfn.XLOOKUP(B3160,[16]Sheet1!$H$1:$H$65536,[16]Sheet1!$J$1:$J$65536),0)</f>
        <v>38</v>
      </c>
      <c r="V3160" s="3">
        <f>IFERROR(_xlfn.XLOOKUP(B3160,[17]Sheet1!$H$1:$H$65536,[17]Sheet1!$J$1:$J$65536),0)</f>
        <v>38</v>
      </c>
      <c r="W3160" s="3">
        <f>IFERROR(_xlfn.XLOOKUP(B3160,[18]Sheet1!$H$1:$H$65536,[18]Sheet1!$J$1:$J$65536),0)</f>
        <v>38</v>
      </c>
      <c r="X3160" s="3">
        <f>IFERROR(_xlfn.XLOOKUP(B3160,[19]Sheet1!$H$1:$H$65536,[19]Sheet1!$J$1:$J$65536),0)</f>
        <v>38</v>
      </c>
      <c r="Y3160" s="3">
        <f>IFERROR(_xlfn.XLOOKUP(B3160,[20]Sheet1!$H$1:$H$65536,[20]Sheet1!$J$1:$J$65536),0)</f>
        <v>38</v>
      </c>
      <c r="Z3160" s="3">
        <f>IFERROR(_xlfn.XLOOKUP(B3160,[21]Sheet1!$H$1:$H$65536,[21]Sheet1!$J$1:$J$65536),0)</f>
        <v>38</v>
      </c>
    </row>
    <row r="3161" spans="1:26" x14ac:dyDescent="0.3">
      <c r="A3161" s="2" t="str">
        <f t="shared" si="49"/>
        <v>P1</v>
      </c>
      <c r="B3161" s="1" t="s">
        <v>4456</v>
      </c>
      <c r="C3161" s="23" t="str">
        <f>_xlfn.XLOOKUP(B3161,IP구분!A:A,IP구분!C:C)</f>
        <v>타요</v>
      </c>
      <c r="D3161" s="1" t="s">
        <v>4457</v>
      </c>
      <c r="E3161" s="7">
        <f>IFERROR(_xlfn.XLOOKUP(B3161,단가!A:A,단가!C:C),0)</f>
        <v>1859</v>
      </c>
      <c r="F3161" s="3">
        <f>IFERROR(_xlfn.XLOOKUP(B3161,'[1]2609 재고'!$I$1:$I$65536,'[1]2609 재고'!$K$1:$K$65536),0)</f>
        <v>2252</v>
      </c>
      <c r="G3161" s="3">
        <f>IFERROR(_xlfn.XLOOKUP(B3161,[2]Sheet1!$H$1:$H$65536,[2]Sheet1!$K$1:$K$65536),0)</f>
        <v>2663</v>
      </c>
      <c r="H3161" s="3">
        <f>IFERROR(_xlfn.XLOOKUP(B3161,[3]Sheet1!$H$1:$H$65536,[3]Sheet1!$J$1:$J$65536),0)</f>
        <v>3035</v>
      </c>
      <c r="I3161" s="3">
        <f>IFERROR(_xlfn.XLOOKUP(B3161,[4]Sheet1!$H$1:$H$65536,[4]Sheet1!$J$1:$J$65536),0)</f>
        <v>287</v>
      </c>
      <c r="J3161" s="3">
        <f>IFERROR(_xlfn.XLOOKUP(B3161,[5]Sheet1!$H$1:$H$65536,[5]Sheet1!$J$1:$J$65536),0)</f>
        <v>570</v>
      </c>
      <c r="K3161" s="3">
        <f>IFERROR(_xlfn.XLOOKUP(B3161,[6]Sheet1!$H$1:$H$65536,[6]Sheet1!$J$1:$J$65536),0)</f>
        <v>993</v>
      </c>
      <c r="L3161" s="3">
        <f>IFERROR(_xlfn.XLOOKUP(B3161,[7]Sheet1!$H$1:$H$65536,[7]Sheet1!$J$1:$J$65536),0)</f>
        <v>1585</v>
      </c>
      <c r="M3161" s="3">
        <f>IFERROR(_xlfn.XLOOKUP(B3161,[8]Sheet1!$H$1:$H$65536,[8]Sheet1!$J$1:$J$65536),0)</f>
        <v>2102</v>
      </c>
      <c r="N3161" s="3">
        <f>IFERROR(_xlfn.XLOOKUP(B3161,[9]Sheet1!$H$1:$H$65536,[9]Sheet1!$J$1:$J$65536),0)</f>
        <v>2432</v>
      </c>
      <c r="O3161" s="3">
        <f>IFERROR(_xlfn.XLOOKUP(B3161,[10]Sheet1!$H$1:$H$65536,[10]Sheet1!$J$1:$J$65536),0)</f>
        <v>3145</v>
      </c>
      <c r="P3161" s="3">
        <f>IFERROR(_xlfn.XLOOKUP(B3161,[11]Sheet1!$H$1:$H$65536,[11]Sheet1!$J$1:$J$65536),0)</f>
        <v>535</v>
      </c>
      <c r="Q3161" s="3">
        <f>IFERROR(_xlfn.XLOOKUP(B3161,[12]Sheet1!$H$1:$H$65536,[12]Sheet1!$J$1:$J$65536),0)</f>
        <v>904</v>
      </c>
      <c r="R3161" s="3">
        <f>IFERROR(_xlfn.XLOOKUP(B3161,[13]Sheet1!$H$1:$H$65536,[13]Sheet1!$J$1:$J$65536),)</f>
        <v>1177</v>
      </c>
      <c r="S3161" s="3">
        <f>IFERROR(_xlfn.XLOOKUP(B3161,[14]Sheet1!$H$1:$H$65536,[14]Sheet1!$K$1:$K$65536),0)</f>
        <v>1548</v>
      </c>
      <c r="T3161" s="3">
        <f>IFERROR(_xlfn.XLOOKUP(B3161,[15]Sheet1!$H$1:$H$65536,[15]Sheet1!$J$1:$J$65536),0)</f>
        <v>1827</v>
      </c>
      <c r="U3161" s="3">
        <f>IFERROR(_xlfn.XLOOKUP(B3161,[16]Sheet1!$H$1:$H$65536,[16]Sheet1!$J$1:$J$65536),0)</f>
        <v>2072</v>
      </c>
      <c r="V3161" s="3">
        <f>IFERROR(_xlfn.XLOOKUP(B3161,[17]Sheet1!$H$1:$H$65536,[17]Sheet1!$J$1:$J$65536),0)</f>
        <v>2234</v>
      </c>
      <c r="W3161" s="3">
        <f>IFERROR(_xlfn.XLOOKUP(B3161,[18]Sheet1!$H$1:$H$65536,[18]Sheet1!$J$1:$J$65536),0)</f>
        <v>2373</v>
      </c>
      <c r="X3161" s="3">
        <f>IFERROR(_xlfn.XLOOKUP(B3161,[19]Sheet1!$H$1:$H$65536,[19]Sheet1!$J$1:$J$65536),0)</f>
        <v>2847</v>
      </c>
      <c r="Y3161" s="3">
        <f>IFERROR(_xlfn.XLOOKUP(B3161,[20]Sheet1!$H$1:$H$65536,[20]Sheet1!$J$1:$J$65536),0)</f>
        <v>256</v>
      </c>
      <c r="Z3161" s="3">
        <f>IFERROR(_xlfn.XLOOKUP(B3161,[21]Sheet1!$H$1:$H$65536,[21]Sheet1!$J$1:$J$65536),0)</f>
        <v>619</v>
      </c>
    </row>
    <row r="3162" spans="1:26" x14ac:dyDescent="0.3">
      <c r="A3162" s="2" t="str">
        <f t="shared" si="49"/>
        <v>M2</v>
      </c>
      <c r="B3162" s="1" t="s">
        <v>2022</v>
      </c>
      <c r="C3162" s="23" t="str">
        <f>_xlfn.XLOOKUP(B3162,IP구분!A:A,IP구분!C:C)</f>
        <v>타요</v>
      </c>
      <c r="D3162" s="1" t="s">
        <v>2023</v>
      </c>
      <c r="E3162" s="7">
        <f>IFERROR(_xlfn.XLOOKUP(B3162,단가!A:A,단가!C:C),0)</f>
        <v>5746</v>
      </c>
      <c r="F3162" s="3">
        <f>IFERROR(_xlfn.XLOOKUP(B3162,'[1]2609 재고'!$I$1:$I$65536,'[1]2609 재고'!$K$1:$K$65536),0)</f>
        <v>8</v>
      </c>
      <c r="G3162" s="3">
        <f>IFERROR(_xlfn.XLOOKUP(B3162,[2]Sheet1!$H$1:$H$65536,[2]Sheet1!$K$1:$K$65536),0)</f>
        <v>10</v>
      </c>
      <c r="H3162" s="3">
        <f>IFERROR(_xlfn.XLOOKUP(B3162,[3]Sheet1!$H$1:$H$65536,[3]Sheet1!$J$1:$J$65536),0)</f>
        <v>12</v>
      </c>
      <c r="I3162" s="3">
        <f>IFERROR(_xlfn.XLOOKUP(B3162,[4]Sheet1!$H$1:$H$65536,[4]Sheet1!$J$1:$J$65536),0)</f>
        <v>14</v>
      </c>
      <c r="J3162" s="3">
        <f>IFERROR(_xlfn.XLOOKUP(B3162,[5]Sheet1!$H$1:$H$65536,[5]Sheet1!$J$1:$J$65536),0)</f>
        <v>23</v>
      </c>
      <c r="K3162" s="3">
        <f>IFERROR(_xlfn.XLOOKUP(B3162,[6]Sheet1!$H$1:$H$65536,[6]Sheet1!$J$1:$J$65536),0)</f>
        <v>24</v>
      </c>
      <c r="L3162" s="3">
        <f>IFERROR(_xlfn.XLOOKUP(B3162,[7]Sheet1!$H$1:$H$65536,[7]Sheet1!$J$1:$J$65536),0)</f>
        <v>29</v>
      </c>
      <c r="M3162" s="3">
        <f>IFERROR(_xlfn.XLOOKUP(B3162,[8]Sheet1!$H$1:$H$65536,[8]Sheet1!$J$1:$J$65536),0)</f>
        <v>5</v>
      </c>
      <c r="N3162" s="3">
        <f>IFERROR(_xlfn.XLOOKUP(B3162,[9]Sheet1!$H$1:$H$65536,[9]Sheet1!$J$1:$J$65536),0)</f>
        <v>10</v>
      </c>
      <c r="O3162" s="3">
        <f>IFERROR(_xlfn.XLOOKUP(B3162,[10]Sheet1!$H$1:$H$65536,[10]Sheet1!$J$1:$J$65536),0)</f>
        <v>13</v>
      </c>
      <c r="P3162" s="3">
        <f>IFERROR(_xlfn.XLOOKUP(B3162,[11]Sheet1!$H$1:$H$65536,[11]Sheet1!$J$1:$J$65536),0)</f>
        <v>17</v>
      </c>
      <c r="Q3162" s="3">
        <f>IFERROR(_xlfn.XLOOKUP(B3162,[12]Sheet1!$H$1:$H$65536,[12]Sheet1!$J$1:$J$65536),0)</f>
        <v>18</v>
      </c>
      <c r="R3162" s="3">
        <f>IFERROR(_xlfn.XLOOKUP(B3162,[13]Sheet1!$H$1:$H$65536,[13]Sheet1!$J$1:$J$65536),)</f>
        <v>20</v>
      </c>
      <c r="S3162" s="3">
        <f>IFERROR(_xlfn.XLOOKUP(B3162,[14]Sheet1!$H$1:$H$65536,[14]Sheet1!$K$1:$K$65536),0)</f>
        <v>10</v>
      </c>
      <c r="T3162" s="3">
        <f>IFERROR(_xlfn.XLOOKUP(B3162,[15]Sheet1!$H$1:$H$65536,[15]Sheet1!$J$1:$J$65536),0)</f>
        <v>17</v>
      </c>
      <c r="U3162" s="3">
        <f>IFERROR(_xlfn.XLOOKUP(B3162,[16]Sheet1!$H$1:$H$65536,[16]Sheet1!$J$1:$J$65536),0)</f>
        <v>18</v>
      </c>
      <c r="V3162" s="3">
        <f>IFERROR(_xlfn.XLOOKUP(B3162,[17]Sheet1!$H$1:$H$65536,[17]Sheet1!$J$1:$J$65536),0)</f>
        <v>21</v>
      </c>
      <c r="W3162" s="3">
        <f>IFERROR(_xlfn.XLOOKUP(B3162,[18]Sheet1!$H$1:$H$65536,[18]Sheet1!$J$1:$J$65536),0)</f>
        <v>23</v>
      </c>
      <c r="X3162" s="3">
        <f>IFERROR(_xlfn.XLOOKUP(B3162,[19]Sheet1!$H$1:$H$65536,[19]Sheet1!$J$1:$J$65536),0)</f>
        <v>23</v>
      </c>
      <c r="Y3162" s="3">
        <f>IFERROR(_xlfn.XLOOKUP(B3162,[20]Sheet1!$H$1:$H$65536,[20]Sheet1!$J$1:$J$65536),0)</f>
        <v>26</v>
      </c>
      <c r="Z3162" s="3">
        <f>IFERROR(_xlfn.XLOOKUP(B3162,[21]Sheet1!$H$1:$H$65536,[21]Sheet1!$J$1:$J$65536),0)</f>
        <v>31</v>
      </c>
    </row>
    <row r="3163" spans="1:26" x14ac:dyDescent="0.3">
      <c r="A3163" s="2" t="str">
        <f t="shared" si="49"/>
        <v>M2</v>
      </c>
      <c r="B3163" s="1" t="s">
        <v>6624</v>
      </c>
      <c r="C3163" s="23" t="str">
        <f>_xlfn.XLOOKUP(B3163,IP구분!A:A,IP구분!C:C)</f>
        <v>타요</v>
      </c>
      <c r="D3163" s="1" t="s">
        <v>4792</v>
      </c>
      <c r="E3163" s="7" t="str">
        <f>IFERROR(_xlfn.XLOOKUP(B3163,단가!A:A,단가!C:C),0)</f>
        <v xml:space="preserve">                     -</v>
      </c>
      <c r="F3163" s="3">
        <f>IFERROR(_xlfn.XLOOKUP(B3163,'[1]2609 재고'!$I$1:$I$65536,'[1]2609 재고'!$K$1:$K$65536),0)</f>
        <v>0</v>
      </c>
      <c r="G3163" s="3">
        <f>IFERROR(_xlfn.XLOOKUP(B3163,[2]Sheet1!$H$1:$H$65536,[2]Sheet1!$K$1:$K$65536),0)</f>
        <v>0</v>
      </c>
      <c r="H3163" s="3">
        <f>IFERROR(_xlfn.XLOOKUP(B3163,[3]Sheet1!$H$1:$H$65536,[3]Sheet1!$J$1:$J$65536),0)</f>
        <v>0</v>
      </c>
      <c r="I3163" s="3">
        <f>IFERROR(_xlfn.XLOOKUP(B3163,[4]Sheet1!$H$1:$H$65536,[4]Sheet1!$J$1:$J$65536),0)</f>
        <v>0</v>
      </c>
      <c r="J3163" s="3">
        <f>IFERROR(_xlfn.XLOOKUP(B3163,[5]Sheet1!$H$1:$H$65536,[5]Sheet1!$J$1:$J$65536),0)</f>
        <v>0</v>
      </c>
      <c r="K3163" s="3">
        <f>IFERROR(_xlfn.XLOOKUP(B3163,[6]Sheet1!$H$1:$H$65536,[6]Sheet1!$J$1:$J$65536),0)</f>
        <v>0</v>
      </c>
      <c r="L3163" s="3">
        <f>IFERROR(_xlfn.XLOOKUP(B3163,[7]Sheet1!$H$1:$H$65536,[7]Sheet1!$J$1:$J$65536),0)</f>
        <v>0</v>
      </c>
      <c r="M3163" s="3">
        <f>IFERROR(_xlfn.XLOOKUP(B3163,[8]Sheet1!$H$1:$H$65536,[8]Sheet1!$J$1:$J$65536),0)</f>
        <v>0</v>
      </c>
      <c r="N3163" s="3">
        <f>IFERROR(_xlfn.XLOOKUP(B3163,[9]Sheet1!$H$1:$H$65536,[9]Sheet1!$J$1:$J$65536),0)</f>
        <v>0</v>
      </c>
      <c r="O3163" s="3">
        <f>IFERROR(_xlfn.XLOOKUP(B3163,[10]Sheet1!$H$1:$H$65536,[10]Sheet1!$J$1:$J$65536),0)</f>
        <v>0</v>
      </c>
      <c r="P3163" s="3">
        <f>IFERROR(_xlfn.XLOOKUP(B3163,[11]Sheet1!$H$1:$H$65536,[11]Sheet1!$J$1:$J$65536),0)</f>
        <v>0</v>
      </c>
      <c r="Q3163" s="3">
        <f>IFERROR(_xlfn.XLOOKUP(B3163,[12]Sheet1!$H$1:$H$65536,[12]Sheet1!$J$1:$J$65536),0)</f>
        <v>0</v>
      </c>
      <c r="R3163" s="3">
        <f>IFERROR(_xlfn.XLOOKUP(B3163,[13]Sheet1!$H$1:$H$65536,[13]Sheet1!$J$1:$J$65536),)</f>
        <v>0</v>
      </c>
      <c r="S3163" s="3">
        <f>IFERROR(_xlfn.XLOOKUP(B3163,[14]Sheet1!$H$1:$H$65536,[14]Sheet1!$K$1:$K$65536),0)</f>
        <v>0</v>
      </c>
      <c r="T3163" s="3">
        <f>IFERROR(_xlfn.XLOOKUP(B3163,[15]Sheet1!$H$1:$H$65536,[15]Sheet1!$J$1:$J$65536),0)</f>
        <v>7</v>
      </c>
      <c r="U3163" s="3">
        <f>IFERROR(_xlfn.XLOOKUP(B3163,[16]Sheet1!$H$1:$H$65536,[16]Sheet1!$J$1:$J$65536),0)</f>
        <v>7</v>
      </c>
      <c r="V3163" s="3">
        <f>IFERROR(_xlfn.XLOOKUP(B3163,[17]Sheet1!$H$1:$H$65536,[17]Sheet1!$J$1:$J$65536),0)</f>
        <v>9</v>
      </c>
      <c r="W3163" s="3">
        <f>IFERROR(_xlfn.XLOOKUP(B3163,[18]Sheet1!$H$1:$H$65536,[18]Sheet1!$J$1:$J$65536),0)</f>
        <v>9</v>
      </c>
      <c r="X3163" s="3">
        <f>IFERROR(_xlfn.XLOOKUP(B3163,[19]Sheet1!$H$1:$H$65536,[19]Sheet1!$J$1:$J$65536),0)</f>
        <v>11</v>
      </c>
      <c r="Y3163" s="3">
        <f>IFERROR(_xlfn.XLOOKUP(B3163,[20]Sheet1!$H$1:$H$65536,[20]Sheet1!$J$1:$J$65536),0)</f>
        <v>14</v>
      </c>
      <c r="Z3163" s="3">
        <f>IFERROR(_xlfn.XLOOKUP(B3163,[21]Sheet1!$H$1:$H$65536,[21]Sheet1!$J$1:$J$65536),0)</f>
        <v>18</v>
      </c>
    </row>
    <row r="3164" spans="1:26" x14ac:dyDescent="0.3">
      <c r="A3164" s="2" t="str">
        <f t="shared" si="49"/>
        <v>M2</v>
      </c>
      <c r="B3164" s="1" t="s">
        <v>2024</v>
      </c>
      <c r="C3164" s="23" t="str">
        <f>_xlfn.XLOOKUP(B3164,IP구분!A:A,IP구분!C:C)</f>
        <v>타요</v>
      </c>
      <c r="D3164" s="1" t="s">
        <v>2025</v>
      </c>
      <c r="E3164" s="7">
        <f>IFERROR(_xlfn.XLOOKUP(B3164,단가!A:A,단가!C:C),0)</f>
        <v>5776</v>
      </c>
      <c r="F3164" s="3">
        <f>IFERROR(_xlfn.XLOOKUP(B3164,'[1]2609 재고'!$I$1:$I$65536,'[1]2609 재고'!$K$1:$K$65536),0)</f>
        <v>28</v>
      </c>
      <c r="G3164" s="3">
        <f>IFERROR(_xlfn.XLOOKUP(B3164,[2]Sheet1!$H$1:$H$65536,[2]Sheet1!$K$1:$K$65536),0)</f>
        <v>29</v>
      </c>
      <c r="H3164" s="3">
        <f>IFERROR(_xlfn.XLOOKUP(B3164,[3]Sheet1!$H$1:$H$65536,[3]Sheet1!$J$1:$J$65536),0)</f>
        <v>31</v>
      </c>
      <c r="I3164" s="3">
        <f>IFERROR(_xlfn.XLOOKUP(B3164,[4]Sheet1!$H$1:$H$65536,[4]Sheet1!$J$1:$J$65536),0)</f>
        <v>33</v>
      </c>
      <c r="J3164" s="3">
        <f>IFERROR(_xlfn.XLOOKUP(B3164,[5]Sheet1!$H$1:$H$65536,[5]Sheet1!$J$1:$J$65536),0)</f>
        <v>6</v>
      </c>
      <c r="K3164" s="3">
        <f>IFERROR(_xlfn.XLOOKUP(B3164,[6]Sheet1!$H$1:$H$65536,[6]Sheet1!$J$1:$J$65536),0)</f>
        <v>6</v>
      </c>
      <c r="L3164" s="3">
        <f>IFERROR(_xlfn.XLOOKUP(B3164,[7]Sheet1!$H$1:$H$65536,[7]Sheet1!$J$1:$J$65536),0)</f>
        <v>16</v>
      </c>
      <c r="M3164" s="3">
        <f>IFERROR(_xlfn.XLOOKUP(B3164,[8]Sheet1!$H$1:$H$65536,[8]Sheet1!$J$1:$J$65536),0)</f>
        <v>14</v>
      </c>
      <c r="N3164" s="3">
        <f>IFERROR(_xlfn.XLOOKUP(B3164,[9]Sheet1!$H$1:$H$65536,[9]Sheet1!$J$1:$J$65536),0)</f>
        <v>18</v>
      </c>
      <c r="O3164" s="3">
        <f>IFERROR(_xlfn.XLOOKUP(B3164,[10]Sheet1!$H$1:$H$65536,[10]Sheet1!$J$1:$J$65536),0)</f>
        <v>23</v>
      </c>
      <c r="P3164" s="3">
        <f>IFERROR(_xlfn.XLOOKUP(B3164,[11]Sheet1!$H$1:$H$65536,[11]Sheet1!$J$1:$J$65536),0)</f>
        <v>25</v>
      </c>
      <c r="Q3164" s="3">
        <f>IFERROR(_xlfn.XLOOKUP(B3164,[12]Sheet1!$H$1:$H$65536,[12]Sheet1!$J$1:$J$65536),0)</f>
        <v>25</v>
      </c>
      <c r="R3164" s="3">
        <f>IFERROR(_xlfn.XLOOKUP(B3164,[13]Sheet1!$H$1:$H$65536,[13]Sheet1!$J$1:$J$65536),)</f>
        <v>27</v>
      </c>
      <c r="S3164" s="3">
        <f>IFERROR(_xlfn.XLOOKUP(B3164,[14]Sheet1!$H$1:$H$65536,[14]Sheet1!$K$1:$K$65536),0)</f>
        <v>7</v>
      </c>
      <c r="T3164" s="3">
        <f>IFERROR(_xlfn.XLOOKUP(B3164,[15]Sheet1!$H$1:$H$65536,[15]Sheet1!$J$1:$J$65536),0)</f>
        <v>19</v>
      </c>
      <c r="U3164" s="3">
        <f>IFERROR(_xlfn.XLOOKUP(B3164,[16]Sheet1!$H$1:$H$65536,[16]Sheet1!$J$1:$J$65536),0)</f>
        <v>21</v>
      </c>
      <c r="V3164" s="3">
        <f>IFERROR(_xlfn.XLOOKUP(B3164,[17]Sheet1!$H$1:$H$65536,[17]Sheet1!$J$1:$J$65536),0)</f>
        <v>25</v>
      </c>
      <c r="W3164" s="3">
        <f>IFERROR(_xlfn.XLOOKUP(B3164,[18]Sheet1!$H$1:$H$65536,[18]Sheet1!$J$1:$J$65536),0)</f>
        <v>30</v>
      </c>
      <c r="X3164" s="3">
        <f>IFERROR(_xlfn.XLOOKUP(B3164,[19]Sheet1!$H$1:$H$65536,[19]Sheet1!$J$1:$J$65536),0)</f>
        <v>32</v>
      </c>
      <c r="Y3164" s="3">
        <f>IFERROR(_xlfn.XLOOKUP(B3164,[20]Sheet1!$H$1:$H$65536,[20]Sheet1!$J$1:$J$65536),0)</f>
        <v>36</v>
      </c>
      <c r="Z3164" s="3">
        <f>IFERROR(_xlfn.XLOOKUP(B3164,[21]Sheet1!$H$1:$H$65536,[21]Sheet1!$J$1:$J$65536),0)</f>
        <v>41</v>
      </c>
    </row>
    <row r="3165" spans="1:26" x14ac:dyDescent="0.3">
      <c r="A3165" s="2" t="str">
        <f t="shared" si="49"/>
        <v>M2</v>
      </c>
      <c r="B3165" s="1" t="s">
        <v>6625</v>
      </c>
      <c r="C3165" s="23" t="str">
        <f>_xlfn.XLOOKUP(B3165,IP구분!A:A,IP구분!C:C)</f>
        <v>타요</v>
      </c>
      <c r="D3165" s="1" t="s">
        <v>6367</v>
      </c>
      <c r="E3165" s="7" t="str">
        <f>IFERROR(_xlfn.XLOOKUP(B3165,단가!A:A,단가!C:C),0)</f>
        <v xml:space="preserve">                     -</v>
      </c>
      <c r="F3165" s="3">
        <f>IFERROR(_xlfn.XLOOKUP(B3165,'[1]2609 재고'!$I$1:$I$65536,'[1]2609 재고'!$K$1:$K$65536),0)</f>
        <v>0</v>
      </c>
      <c r="G3165" s="3">
        <f>IFERROR(_xlfn.XLOOKUP(B3165,[2]Sheet1!$H$1:$H$65536,[2]Sheet1!$K$1:$K$65536),0)</f>
        <v>0</v>
      </c>
      <c r="H3165" s="3">
        <f>IFERROR(_xlfn.XLOOKUP(B3165,[3]Sheet1!$H$1:$H$65536,[3]Sheet1!$J$1:$J$65536),0)</f>
        <v>0</v>
      </c>
      <c r="I3165" s="3">
        <f>IFERROR(_xlfn.XLOOKUP(B3165,[4]Sheet1!$H$1:$H$65536,[4]Sheet1!$J$1:$J$65536),0)</f>
        <v>0</v>
      </c>
      <c r="J3165" s="3">
        <f>IFERROR(_xlfn.XLOOKUP(B3165,[5]Sheet1!$H$1:$H$65536,[5]Sheet1!$J$1:$J$65536),0)</f>
        <v>0</v>
      </c>
      <c r="K3165" s="3">
        <f>IFERROR(_xlfn.XLOOKUP(B3165,[6]Sheet1!$H$1:$H$65536,[6]Sheet1!$J$1:$J$65536),0)</f>
        <v>0</v>
      </c>
      <c r="L3165" s="3">
        <f>IFERROR(_xlfn.XLOOKUP(B3165,[7]Sheet1!$H$1:$H$65536,[7]Sheet1!$J$1:$J$65536),0)</f>
        <v>0</v>
      </c>
      <c r="M3165" s="3">
        <f>IFERROR(_xlfn.XLOOKUP(B3165,[8]Sheet1!$H$1:$H$65536,[8]Sheet1!$J$1:$J$65536),0)</f>
        <v>0</v>
      </c>
      <c r="N3165" s="3">
        <f>IFERROR(_xlfn.XLOOKUP(B3165,[9]Sheet1!$H$1:$H$65536,[9]Sheet1!$J$1:$J$65536),0)</f>
        <v>0</v>
      </c>
      <c r="O3165" s="3">
        <f>IFERROR(_xlfn.XLOOKUP(B3165,[10]Sheet1!$H$1:$H$65536,[10]Sheet1!$J$1:$J$65536),0)</f>
        <v>0</v>
      </c>
      <c r="P3165" s="3">
        <f>IFERROR(_xlfn.XLOOKUP(B3165,[11]Sheet1!$H$1:$H$65536,[11]Sheet1!$J$1:$J$65536),0)</f>
        <v>0</v>
      </c>
      <c r="Q3165" s="3">
        <f>IFERROR(_xlfn.XLOOKUP(B3165,[12]Sheet1!$H$1:$H$65536,[12]Sheet1!$J$1:$J$65536),0)</f>
        <v>0</v>
      </c>
      <c r="R3165" s="3">
        <f>IFERROR(_xlfn.XLOOKUP(B3165,[13]Sheet1!$H$1:$H$65536,[13]Sheet1!$J$1:$J$65536),)</f>
        <v>0</v>
      </c>
      <c r="S3165" s="3">
        <f>IFERROR(_xlfn.XLOOKUP(B3165,[14]Sheet1!$H$1:$H$65536,[14]Sheet1!$K$1:$K$65536),0)</f>
        <v>0</v>
      </c>
      <c r="T3165" s="3">
        <f>IFERROR(_xlfn.XLOOKUP(B3165,[15]Sheet1!$H$1:$H$65536,[15]Sheet1!$J$1:$J$65536),0)</f>
        <v>0</v>
      </c>
      <c r="U3165" s="3">
        <f>IFERROR(_xlfn.XLOOKUP(B3165,[16]Sheet1!$H$1:$H$65536,[16]Sheet1!$J$1:$J$65536),0)</f>
        <v>0</v>
      </c>
      <c r="V3165" s="3">
        <f>IFERROR(_xlfn.XLOOKUP(B3165,[17]Sheet1!$H$1:$H$65536,[17]Sheet1!$J$1:$J$65536),0)</f>
        <v>1</v>
      </c>
      <c r="W3165" s="3">
        <f>IFERROR(_xlfn.XLOOKUP(B3165,[18]Sheet1!$H$1:$H$65536,[18]Sheet1!$J$1:$J$65536),0)</f>
        <v>1</v>
      </c>
      <c r="X3165" s="3">
        <f>IFERROR(_xlfn.XLOOKUP(B3165,[19]Sheet1!$H$1:$H$65536,[19]Sheet1!$J$1:$J$65536),0)</f>
        <v>1</v>
      </c>
      <c r="Y3165" s="3">
        <f>IFERROR(_xlfn.XLOOKUP(B3165,[20]Sheet1!$H$1:$H$65536,[20]Sheet1!$J$1:$J$65536),0)</f>
        <v>4</v>
      </c>
      <c r="Z3165" s="3">
        <f>IFERROR(_xlfn.XLOOKUP(B3165,[21]Sheet1!$H$1:$H$65536,[21]Sheet1!$J$1:$J$65536),0)</f>
        <v>11</v>
      </c>
    </row>
    <row r="3166" spans="1:26" x14ac:dyDescent="0.3">
      <c r="A3166" s="2" t="str">
        <f t="shared" si="49"/>
        <v>P1</v>
      </c>
      <c r="B3166" s="1" t="s">
        <v>2026</v>
      </c>
      <c r="C3166" s="23" t="str">
        <f>_xlfn.XLOOKUP(B3166,IP구분!A:A,IP구분!C:C)</f>
        <v>타요</v>
      </c>
      <c r="D3166" s="1" t="s">
        <v>2027</v>
      </c>
      <c r="E3166" s="7">
        <f>IFERROR(_xlfn.XLOOKUP(B3166,단가!A:A,단가!C:C),0)</f>
        <v>710</v>
      </c>
      <c r="F3166" s="3">
        <f>IFERROR(_xlfn.XLOOKUP(B3166,'[1]2609 재고'!$I$1:$I$65536,'[1]2609 재고'!$K$1:$K$65536),0)</f>
        <v>148</v>
      </c>
      <c r="G3166" s="3">
        <f>IFERROR(_xlfn.XLOOKUP(B3166,[2]Sheet1!$H$1:$H$65536,[2]Sheet1!$K$1:$K$65536),0)</f>
        <v>151</v>
      </c>
      <c r="H3166" s="3">
        <f>IFERROR(_xlfn.XLOOKUP(B3166,[3]Sheet1!$H$1:$H$65536,[3]Sheet1!$J$1:$J$65536),0)</f>
        <v>149</v>
      </c>
      <c r="I3166" s="3">
        <f>IFERROR(_xlfn.XLOOKUP(B3166,[4]Sheet1!$H$1:$H$65536,[4]Sheet1!$J$1:$J$65536),0)</f>
        <v>148</v>
      </c>
      <c r="J3166" s="3">
        <f>IFERROR(_xlfn.XLOOKUP(B3166,[5]Sheet1!$H$1:$H$65536,[5]Sheet1!$J$1:$J$65536),0)</f>
        <v>143</v>
      </c>
      <c r="K3166" s="3">
        <f>IFERROR(_xlfn.XLOOKUP(B3166,[6]Sheet1!$H$1:$H$65536,[6]Sheet1!$J$1:$J$65536),0)</f>
        <v>143</v>
      </c>
      <c r="L3166" s="3">
        <f>IFERROR(_xlfn.XLOOKUP(B3166,[7]Sheet1!$H$1:$H$65536,[7]Sheet1!$J$1:$J$65536),0)</f>
        <v>143</v>
      </c>
      <c r="M3166" s="3">
        <f>IFERROR(_xlfn.XLOOKUP(B3166,[8]Sheet1!$H$1:$H$65536,[8]Sheet1!$J$1:$J$65536),0)</f>
        <v>143</v>
      </c>
      <c r="N3166" s="3">
        <f>IFERROR(_xlfn.XLOOKUP(B3166,[9]Sheet1!$H$1:$H$65536,[9]Sheet1!$J$1:$J$65536),0)</f>
        <v>146</v>
      </c>
      <c r="O3166" s="3">
        <f>IFERROR(_xlfn.XLOOKUP(B3166,[10]Sheet1!$H$1:$H$65536,[10]Sheet1!$J$1:$J$65536),0)</f>
        <v>146</v>
      </c>
      <c r="P3166" s="3">
        <f>IFERROR(_xlfn.XLOOKUP(B3166,[11]Sheet1!$H$1:$H$65536,[11]Sheet1!$J$1:$J$65536),0)</f>
        <v>152</v>
      </c>
      <c r="Q3166" s="3">
        <f>IFERROR(_xlfn.XLOOKUP(B3166,[12]Sheet1!$H$1:$H$65536,[12]Sheet1!$J$1:$J$65536),0)</f>
        <v>151</v>
      </c>
      <c r="R3166" s="3">
        <f>IFERROR(_xlfn.XLOOKUP(B3166,[13]Sheet1!$H$1:$H$65536,[13]Sheet1!$J$1:$J$65536),)</f>
        <v>151</v>
      </c>
      <c r="S3166" s="3">
        <f>IFERROR(_xlfn.XLOOKUP(B3166,[14]Sheet1!$H$1:$H$65536,[14]Sheet1!$K$1:$K$65536),0)</f>
        <v>153</v>
      </c>
      <c r="T3166" s="3">
        <f>IFERROR(_xlfn.XLOOKUP(B3166,[15]Sheet1!$H$1:$H$65536,[15]Sheet1!$J$1:$J$65536),0)</f>
        <v>156</v>
      </c>
      <c r="U3166" s="3">
        <f>IFERROR(_xlfn.XLOOKUP(B3166,[16]Sheet1!$H$1:$H$65536,[16]Sheet1!$J$1:$J$65536),0)</f>
        <v>159</v>
      </c>
      <c r="V3166" s="3">
        <f>IFERROR(_xlfn.XLOOKUP(B3166,[17]Sheet1!$H$1:$H$65536,[17]Sheet1!$J$1:$J$65536),0)</f>
        <v>151</v>
      </c>
      <c r="W3166" s="3">
        <f>IFERROR(_xlfn.XLOOKUP(B3166,[18]Sheet1!$H$1:$H$65536,[18]Sheet1!$J$1:$J$65536),0)</f>
        <v>152</v>
      </c>
      <c r="X3166" s="3">
        <f>IFERROR(_xlfn.XLOOKUP(B3166,[19]Sheet1!$H$1:$H$65536,[19]Sheet1!$J$1:$J$65536),0)</f>
        <v>137</v>
      </c>
      <c r="Y3166" s="3">
        <f>IFERROR(_xlfn.XLOOKUP(B3166,[20]Sheet1!$H$1:$H$65536,[20]Sheet1!$J$1:$J$65536),0)</f>
        <v>130</v>
      </c>
      <c r="Z3166" s="3">
        <f>IFERROR(_xlfn.XLOOKUP(B3166,[21]Sheet1!$H$1:$H$65536,[21]Sheet1!$J$1:$J$65536),0)</f>
        <v>130</v>
      </c>
    </row>
    <row r="3167" spans="1:26" x14ac:dyDescent="0.3">
      <c r="A3167" s="2" t="str">
        <f t="shared" si="49"/>
        <v>T1</v>
      </c>
      <c r="B3167" s="1" t="s">
        <v>4465</v>
      </c>
      <c r="C3167" s="23" t="str">
        <f>_xlfn.XLOOKUP(B3167,IP구분!A:A,IP구분!C:C)</f>
        <v>타요</v>
      </c>
      <c r="D3167" s="1" t="s">
        <v>4466</v>
      </c>
      <c r="E3167" s="7" t="str">
        <f>IFERROR(_xlfn.XLOOKUP(B3167,단가!A:A,단가!C:C),0)</f>
        <v xml:space="preserve">                     -</v>
      </c>
      <c r="F3167" s="3">
        <f>IFERROR(_xlfn.XLOOKUP(B3167,'[1]2609 재고'!$I$1:$I$65536,'[1]2609 재고'!$K$1:$K$65536),0)</f>
        <v>0</v>
      </c>
      <c r="G3167" s="3">
        <f>IFERROR(_xlfn.XLOOKUP(B3167,[2]Sheet1!$H$1:$H$65536,[2]Sheet1!$K$1:$K$65536),0)</f>
        <v>0</v>
      </c>
      <c r="H3167" s="3">
        <f>IFERROR(_xlfn.XLOOKUP(B3167,[3]Sheet1!$H$1:$H$65536,[3]Sheet1!$J$1:$J$65536),0)</f>
        <v>0</v>
      </c>
      <c r="I3167" s="3">
        <f>IFERROR(_xlfn.XLOOKUP(B3167,[4]Sheet1!$H$1:$H$65536,[4]Sheet1!$J$1:$J$65536),0)</f>
        <v>7</v>
      </c>
      <c r="J3167" s="3">
        <f>IFERROR(_xlfn.XLOOKUP(B3167,[5]Sheet1!$H$1:$H$65536,[5]Sheet1!$J$1:$J$65536),0)</f>
        <v>7</v>
      </c>
      <c r="K3167" s="3">
        <f>IFERROR(_xlfn.XLOOKUP(B3167,[6]Sheet1!$H$1:$H$65536,[6]Sheet1!$J$1:$J$65536),0)</f>
        <v>7</v>
      </c>
      <c r="L3167" s="3">
        <f>IFERROR(_xlfn.XLOOKUP(B3167,[7]Sheet1!$H$1:$H$65536,[7]Sheet1!$J$1:$J$65536),0)</f>
        <v>8</v>
      </c>
      <c r="M3167" s="3">
        <f>IFERROR(_xlfn.XLOOKUP(B3167,[8]Sheet1!$H$1:$H$65536,[8]Sheet1!$J$1:$J$65536),0)</f>
        <v>7</v>
      </c>
      <c r="N3167" s="3">
        <f>IFERROR(_xlfn.XLOOKUP(B3167,[9]Sheet1!$H$1:$H$65536,[9]Sheet1!$J$1:$J$65536),0)</f>
        <v>7</v>
      </c>
      <c r="O3167" s="3">
        <f>IFERROR(_xlfn.XLOOKUP(B3167,[10]Sheet1!$H$1:$H$65536,[10]Sheet1!$J$1:$J$65536),0)</f>
        <v>8</v>
      </c>
      <c r="P3167" s="3">
        <f>IFERROR(_xlfn.XLOOKUP(B3167,[11]Sheet1!$H$1:$H$65536,[11]Sheet1!$J$1:$J$65536),0)</f>
        <v>8</v>
      </c>
      <c r="Q3167" s="3">
        <f>IFERROR(_xlfn.XLOOKUP(B3167,[12]Sheet1!$H$1:$H$65536,[12]Sheet1!$J$1:$J$65536),0)</f>
        <v>29</v>
      </c>
      <c r="R3167" s="3">
        <f>IFERROR(_xlfn.XLOOKUP(B3167,[13]Sheet1!$H$1:$H$65536,[13]Sheet1!$J$1:$J$65536),)</f>
        <v>30</v>
      </c>
      <c r="S3167" s="3">
        <f>IFERROR(_xlfn.XLOOKUP(B3167,[14]Sheet1!$H$1:$H$65536,[14]Sheet1!$K$1:$K$65536),0)</f>
        <v>37</v>
      </c>
      <c r="T3167" s="3">
        <f>IFERROR(_xlfn.XLOOKUP(B3167,[15]Sheet1!$H$1:$H$65536,[15]Sheet1!$J$1:$J$65536),0)</f>
        <v>41</v>
      </c>
      <c r="U3167" s="3">
        <f>IFERROR(_xlfn.XLOOKUP(B3167,[16]Sheet1!$H$1:$H$65536,[16]Sheet1!$J$1:$J$65536),0)</f>
        <v>41</v>
      </c>
      <c r="V3167" s="3">
        <f>IFERROR(_xlfn.XLOOKUP(B3167,[17]Sheet1!$H$1:$H$65536,[17]Sheet1!$J$1:$J$65536),0)</f>
        <v>65</v>
      </c>
      <c r="W3167" s="3">
        <f>IFERROR(_xlfn.XLOOKUP(B3167,[18]Sheet1!$H$1:$H$65536,[18]Sheet1!$J$1:$J$65536),0)</f>
        <v>65</v>
      </c>
      <c r="X3167" s="3">
        <f>IFERROR(_xlfn.XLOOKUP(B3167,[19]Sheet1!$H$1:$H$65536,[19]Sheet1!$J$1:$J$65536),0)</f>
        <v>65</v>
      </c>
      <c r="Y3167" s="3">
        <f>IFERROR(_xlfn.XLOOKUP(B3167,[20]Sheet1!$H$1:$H$65536,[20]Sheet1!$J$1:$J$65536),0)</f>
        <v>67</v>
      </c>
      <c r="Z3167" s="3">
        <f>IFERROR(_xlfn.XLOOKUP(B3167,[21]Sheet1!$H$1:$H$65536,[21]Sheet1!$J$1:$J$65536),0)</f>
        <v>91</v>
      </c>
    </row>
    <row r="3168" spans="1:26" x14ac:dyDescent="0.3">
      <c r="A3168" s="2" t="str">
        <f t="shared" si="49"/>
        <v>X1</v>
      </c>
      <c r="B3168" s="1" t="s">
        <v>4467</v>
      </c>
      <c r="C3168" s="23" t="str">
        <f>_xlfn.XLOOKUP(B3168,IP구분!A:A,IP구분!C:C)</f>
        <v>타요</v>
      </c>
      <c r="D3168" s="1" t="s">
        <v>4468</v>
      </c>
      <c r="E3168" s="7" t="str">
        <f>IFERROR(_xlfn.XLOOKUP(B3168,단가!A:A,단가!C:C),0)</f>
        <v xml:space="preserve">                     -</v>
      </c>
      <c r="F3168" s="3">
        <f>IFERROR(_xlfn.XLOOKUP(B3168,'[1]2609 재고'!$I$1:$I$65536,'[1]2609 재고'!$K$1:$K$65536),0)</f>
        <v>0</v>
      </c>
      <c r="G3168" s="3">
        <f>IFERROR(_xlfn.XLOOKUP(B3168,[2]Sheet1!$H$1:$H$65536,[2]Sheet1!$K$1:$K$65536),0)</f>
        <v>0</v>
      </c>
      <c r="H3168" s="3">
        <f>IFERROR(_xlfn.XLOOKUP(B3168,[3]Sheet1!$H$1:$H$65536,[3]Sheet1!$J$1:$J$65536),0)</f>
        <v>0</v>
      </c>
      <c r="I3168" s="3">
        <f>IFERROR(_xlfn.XLOOKUP(B3168,[4]Sheet1!$H$1:$H$65536,[4]Sheet1!$J$1:$J$65536),0)</f>
        <v>0</v>
      </c>
      <c r="J3168" s="3">
        <f>IFERROR(_xlfn.XLOOKUP(B3168,[5]Sheet1!$H$1:$H$65536,[5]Sheet1!$J$1:$J$65536),0)</f>
        <v>0</v>
      </c>
      <c r="K3168" s="3">
        <f>IFERROR(_xlfn.XLOOKUP(B3168,[6]Sheet1!$H$1:$H$65536,[6]Sheet1!$J$1:$J$65536),0)</f>
        <v>0</v>
      </c>
      <c r="L3168" s="3">
        <f>IFERROR(_xlfn.XLOOKUP(B3168,[7]Sheet1!$H$1:$H$65536,[7]Sheet1!$J$1:$J$65536),0)</f>
        <v>0</v>
      </c>
      <c r="M3168" s="3">
        <f>IFERROR(_xlfn.XLOOKUP(B3168,[8]Sheet1!$H$1:$H$65536,[8]Sheet1!$J$1:$J$65536),0)</f>
        <v>0</v>
      </c>
      <c r="N3168" s="3">
        <f>IFERROR(_xlfn.XLOOKUP(B3168,[9]Sheet1!$H$1:$H$65536,[9]Sheet1!$J$1:$J$65536),0)</f>
        <v>0</v>
      </c>
      <c r="O3168" s="3">
        <f>IFERROR(_xlfn.XLOOKUP(B3168,[10]Sheet1!$H$1:$H$65536,[10]Sheet1!$J$1:$J$65536),0)</f>
        <v>0</v>
      </c>
      <c r="P3168" s="3">
        <f>IFERROR(_xlfn.XLOOKUP(B3168,[11]Sheet1!$H$1:$H$65536,[11]Sheet1!$J$1:$J$65536),0)</f>
        <v>0</v>
      </c>
      <c r="Q3168" s="3">
        <f>IFERROR(_xlfn.XLOOKUP(B3168,[12]Sheet1!$H$1:$H$65536,[12]Sheet1!$J$1:$J$65536),0)</f>
        <v>0</v>
      </c>
      <c r="R3168" s="3">
        <f>IFERROR(_xlfn.XLOOKUP(B3168,[13]Sheet1!$H$1:$H$65536,[13]Sheet1!$J$1:$J$65536),)</f>
        <v>0</v>
      </c>
      <c r="S3168" s="3">
        <f>IFERROR(_xlfn.XLOOKUP(B3168,[14]Sheet1!$H$1:$H$65536,[14]Sheet1!$K$1:$K$65536),0)</f>
        <v>0</v>
      </c>
      <c r="T3168" s="3">
        <f>IFERROR(_xlfn.XLOOKUP(B3168,[15]Sheet1!$H$1:$H$65536,[15]Sheet1!$J$1:$J$65536),0)</f>
        <v>0</v>
      </c>
      <c r="U3168" s="3">
        <f>IFERROR(_xlfn.XLOOKUP(B3168,[16]Sheet1!$H$1:$H$65536,[16]Sheet1!$J$1:$J$65536),0)</f>
        <v>0</v>
      </c>
      <c r="V3168" s="3">
        <f>IFERROR(_xlfn.XLOOKUP(B3168,[17]Sheet1!$H$1:$H$65536,[17]Sheet1!$J$1:$J$65536),0)</f>
        <v>0</v>
      </c>
      <c r="W3168" s="3">
        <f>IFERROR(_xlfn.XLOOKUP(B3168,[18]Sheet1!$H$1:$H$65536,[18]Sheet1!$J$1:$J$65536),0)</f>
        <v>0</v>
      </c>
      <c r="X3168" s="3">
        <f>IFERROR(_xlfn.XLOOKUP(B3168,[19]Sheet1!$H$1:$H$65536,[19]Sheet1!$J$1:$J$65536),0)</f>
        <v>0</v>
      </c>
      <c r="Y3168" s="3">
        <f>IFERROR(_xlfn.XLOOKUP(B3168,[20]Sheet1!$H$1:$H$65536,[20]Sheet1!$J$1:$J$65536),0)</f>
        <v>0</v>
      </c>
      <c r="Z3168" s="3">
        <f>IFERROR(_xlfn.XLOOKUP(B3168,[21]Sheet1!$H$1:$H$65536,[21]Sheet1!$J$1:$J$65536),0)</f>
        <v>0</v>
      </c>
    </row>
    <row r="3169" spans="1:26" x14ac:dyDescent="0.3">
      <c r="A3169" s="2" t="str">
        <f t="shared" si="49"/>
        <v>M2</v>
      </c>
      <c r="B3169" s="1" t="s">
        <v>4511</v>
      </c>
      <c r="C3169" s="23" t="str">
        <f>_xlfn.XLOOKUP(B3169,IP구분!A:A,IP구분!C:C)</f>
        <v>타요</v>
      </c>
      <c r="D3169" s="1" t="s">
        <v>2247</v>
      </c>
      <c r="E3169" s="7" t="str">
        <f>IFERROR(_xlfn.XLOOKUP(B3169,단가!A:A,단가!C:C),0)</f>
        <v xml:space="preserve">                     -</v>
      </c>
      <c r="F3169" s="3">
        <f>IFERROR(_xlfn.XLOOKUP(B3169,'[1]2609 재고'!$I$1:$I$65536,'[1]2609 재고'!$K$1:$K$65536),0)</f>
        <v>0</v>
      </c>
      <c r="G3169" s="3">
        <f>IFERROR(_xlfn.XLOOKUP(B3169,[2]Sheet1!$H$1:$H$65536,[2]Sheet1!$K$1:$K$65536),0)</f>
        <v>0</v>
      </c>
      <c r="H3169" s="3">
        <f>IFERROR(_xlfn.XLOOKUP(B3169,[3]Sheet1!$H$1:$H$65536,[3]Sheet1!$J$1:$J$65536),0)</f>
        <v>0</v>
      </c>
      <c r="I3169" s="3">
        <f>IFERROR(_xlfn.XLOOKUP(B3169,[4]Sheet1!$H$1:$H$65536,[4]Sheet1!$J$1:$J$65536),0)</f>
        <v>0</v>
      </c>
      <c r="J3169" s="3">
        <f>IFERROR(_xlfn.XLOOKUP(B3169,[5]Sheet1!$H$1:$H$65536,[5]Sheet1!$J$1:$J$65536),0)</f>
        <v>0</v>
      </c>
      <c r="K3169" s="3">
        <f>IFERROR(_xlfn.XLOOKUP(B3169,[6]Sheet1!$H$1:$H$65536,[6]Sheet1!$J$1:$J$65536),0)</f>
        <v>0</v>
      </c>
      <c r="L3169" s="3">
        <f>IFERROR(_xlfn.XLOOKUP(B3169,[7]Sheet1!$H$1:$H$65536,[7]Sheet1!$J$1:$J$65536),0)</f>
        <v>0</v>
      </c>
      <c r="M3169" s="3">
        <f>IFERROR(_xlfn.XLOOKUP(B3169,[8]Sheet1!$H$1:$H$65536,[8]Sheet1!$J$1:$J$65536),0)</f>
        <v>0</v>
      </c>
      <c r="N3169" s="3">
        <f>IFERROR(_xlfn.XLOOKUP(B3169,[9]Sheet1!$H$1:$H$65536,[9]Sheet1!$J$1:$J$65536),0)</f>
        <v>0</v>
      </c>
      <c r="O3169" s="3">
        <f>IFERROR(_xlfn.XLOOKUP(B3169,[10]Sheet1!$H$1:$H$65536,[10]Sheet1!$J$1:$J$65536),0)</f>
        <v>0</v>
      </c>
      <c r="P3169" s="3">
        <f>IFERROR(_xlfn.XLOOKUP(B3169,[11]Sheet1!$H$1:$H$65536,[11]Sheet1!$J$1:$J$65536),0)</f>
        <v>0</v>
      </c>
      <c r="Q3169" s="3">
        <f>IFERROR(_xlfn.XLOOKUP(B3169,[12]Sheet1!$H$1:$H$65536,[12]Sheet1!$J$1:$J$65536),0)</f>
        <v>0</v>
      </c>
      <c r="R3169" s="3">
        <f>IFERROR(_xlfn.XLOOKUP(B3169,[13]Sheet1!$H$1:$H$65536,[13]Sheet1!$J$1:$J$65536),)</f>
        <v>0</v>
      </c>
      <c r="S3169" s="3">
        <f>IFERROR(_xlfn.XLOOKUP(B3169,[14]Sheet1!$H$1:$H$65536,[14]Sheet1!$K$1:$K$65536),0)</f>
        <v>0</v>
      </c>
      <c r="T3169" s="3">
        <f>IFERROR(_xlfn.XLOOKUP(B3169,[15]Sheet1!$H$1:$H$65536,[15]Sheet1!$J$1:$J$65536),0)</f>
        <v>0</v>
      </c>
      <c r="U3169" s="3">
        <f>IFERROR(_xlfn.XLOOKUP(B3169,[16]Sheet1!$H$1:$H$65536,[16]Sheet1!$J$1:$J$65536),0)</f>
        <v>0</v>
      </c>
      <c r="V3169" s="3">
        <f>IFERROR(_xlfn.XLOOKUP(B3169,[17]Sheet1!$H$1:$H$65536,[17]Sheet1!$J$1:$J$65536),0)</f>
        <v>0</v>
      </c>
      <c r="W3169" s="3">
        <f>IFERROR(_xlfn.XLOOKUP(B3169,[18]Sheet1!$H$1:$H$65536,[18]Sheet1!$J$1:$J$65536),0)</f>
        <v>0</v>
      </c>
      <c r="X3169" s="3">
        <f>IFERROR(_xlfn.XLOOKUP(B3169,[19]Sheet1!$H$1:$H$65536,[19]Sheet1!$J$1:$J$65536),0)</f>
        <v>0</v>
      </c>
      <c r="Y3169" s="3">
        <f>IFERROR(_xlfn.XLOOKUP(B3169,[20]Sheet1!$H$1:$H$65536,[20]Sheet1!$J$1:$J$65536),0)</f>
        <v>0</v>
      </c>
      <c r="Z3169" s="3">
        <f>IFERROR(_xlfn.XLOOKUP(B3169,[21]Sheet1!$H$1:$H$65536,[21]Sheet1!$J$1:$J$65536),0)</f>
        <v>0</v>
      </c>
    </row>
    <row r="3170" spans="1:26" x14ac:dyDescent="0.3">
      <c r="A3170" s="2" t="str">
        <f t="shared" si="49"/>
        <v>M2</v>
      </c>
      <c r="B3170" s="1" t="s">
        <v>4512</v>
      </c>
      <c r="C3170" s="23" t="str">
        <f>_xlfn.XLOOKUP(B3170,IP구분!A:A,IP구분!C:C)</f>
        <v>타요</v>
      </c>
      <c r="D3170" s="1" t="s">
        <v>4513</v>
      </c>
      <c r="E3170" s="7" t="str">
        <f>IFERROR(_xlfn.XLOOKUP(B3170,단가!A:A,단가!C:C),0)</f>
        <v xml:space="preserve">                     -</v>
      </c>
      <c r="F3170" s="3">
        <f>IFERROR(_xlfn.XLOOKUP(B3170,'[1]2609 재고'!$I$1:$I$65536,'[1]2609 재고'!$K$1:$K$65536),0)</f>
        <v>0</v>
      </c>
      <c r="G3170" s="3">
        <f>IFERROR(_xlfn.XLOOKUP(B3170,[2]Sheet1!$H$1:$H$65536,[2]Sheet1!$K$1:$K$65536),0)</f>
        <v>0</v>
      </c>
      <c r="H3170" s="3">
        <f>IFERROR(_xlfn.XLOOKUP(B3170,[3]Sheet1!$H$1:$H$65536,[3]Sheet1!$J$1:$J$65536),0)</f>
        <v>0</v>
      </c>
      <c r="I3170" s="3">
        <f>IFERROR(_xlfn.XLOOKUP(B3170,[4]Sheet1!$H$1:$H$65536,[4]Sheet1!$J$1:$J$65536),0)</f>
        <v>0</v>
      </c>
      <c r="J3170" s="3">
        <f>IFERROR(_xlfn.XLOOKUP(B3170,[5]Sheet1!$H$1:$H$65536,[5]Sheet1!$J$1:$J$65536),0)</f>
        <v>0</v>
      </c>
      <c r="K3170" s="3">
        <f>IFERROR(_xlfn.XLOOKUP(B3170,[6]Sheet1!$H$1:$H$65536,[6]Sheet1!$J$1:$J$65536),0)</f>
        <v>0</v>
      </c>
      <c r="L3170" s="3">
        <f>IFERROR(_xlfn.XLOOKUP(B3170,[7]Sheet1!$H$1:$H$65536,[7]Sheet1!$J$1:$J$65536),0)</f>
        <v>0</v>
      </c>
      <c r="M3170" s="3">
        <f>IFERROR(_xlfn.XLOOKUP(B3170,[8]Sheet1!$H$1:$H$65536,[8]Sheet1!$J$1:$J$65536),0)</f>
        <v>0</v>
      </c>
      <c r="N3170" s="3">
        <f>IFERROR(_xlfn.XLOOKUP(B3170,[9]Sheet1!$H$1:$H$65536,[9]Sheet1!$J$1:$J$65536),0)</f>
        <v>1</v>
      </c>
      <c r="O3170" s="3">
        <f>IFERROR(_xlfn.XLOOKUP(B3170,[10]Sheet1!$H$1:$H$65536,[10]Sheet1!$J$1:$J$65536),0)</f>
        <v>2</v>
      </c>
      <c r="P3170" s="3">
        <f>IFERROR(_xlfn.XLOOKUP(B3170,[11]Sheet1!$H$1:$H$65536,[11]Sheet1!$J$1:$J$65536),0)</f>
        <v>7</v>
      </c>
      <c r="Q3170" s="3">
        <f>IFERROR(_xlfn.XLOOKUP(B3170,[12]Sheet1!$H$1:$H$65536,[12]Sheet1!$J$1:$J$65536),0)</f>
        <v>12</v>
      </c>
      <c r="R3170" s="3">
        <f>IFERROR(_xlfn.XLOOKUP(B3170,[13]Sheet1!$H$1:$H$65536,[13]Sheet1!$J$1:$J$65536),)</f>
        <v>12</v>
      </c>
      <c r="S3170" s="3">
        <f>IFERROR(_xlfn.XLOOKUP(B3170,[14]Sheet1!$H$1:$H$65536,[14]Sheet1!$K$1:$K$65536),0)</f>
        <v>17</v>
      </c>
      <c r="T3170" s="3">
        <f>IFERROR(_xlfn.XLOOKUP(B3170,[15]Sheet1!$H$1:$H$65536,[15]Sheet1!$J$1:$J$65536),0)</f>
        <v>23</v>
      </c>
      <c r="U3170" s="3">
        <f>IFERROR(_xlfn.XLOOKUP(B3170,[16]Sheet1!$H$1:$H$65536,[16]Sheet1!$J$1:$J$65536),0)</f>
        <v>25</v>
      </c>
      <c r="V3170" s="3">
        <f>IFERROR(_xlfn.XLOOKUP(B3170,[17]Sheet1!$H$1:$H$65536,[17]Sheet1!$J$1:$J$65536),0)</f>
        <v>26</v>
      </c>
      <c r="W3170" s="3">
        <f>IFERROR(_xlfn.XLOOKUP(B3170,[18]Sheet1!$H$1:$H$65536,[18]Sheet1!$J$1:$J$65536),0)</f>
        <v>30</v>
      </c>
      <c r="X3170" s="3">
        <f>IFERROR(_xlfn.XLOOKUP(B3170,[19]Sheet1!$H$1:$H$65536,[19]Sheet1!$J$1:$J$65536),0)</f>
        <v>30</v>
      </c>
      <c r="Y3170" s="3">
        <f>IFERROR(_xlfn.XLOOKUP(B3170,[20]Sheet1!$H$1:$H$65536,[20]Sheet1!$J$1:$J$65536),0)</f>
        <v>31</v>
      </c>
      <c r="Z3170" s="3">
        <f>IFERROR(_xlfn.XLOOKUP(B3170,[21]Sheet1!$H$1:$H$65536,[21]Sheet1!$J$1:$J$65536),0)</f>
        <v>33</v>
      </c>
    </row>
    <row r="3171" spans="1:26" x14ac:dyDescent="0.3">
      <c r="A3171" s="2" t="str">
        <f t="shared" si="49"/>
        <v>P1</v>
      </c>
      <c r="B3171" s="1" t="s">
        <v>4514</v>
      </c>
      <c r="C3171" s="23" t="str">
        <f>_xlfn.XLOOKUP(B3171,IP구분!A:A,IP구분!C:C)</f>
        <v>타요</v>
      </c>
      <c r="D3171" s="1" t="s">
        <v>4515</v>
      </c>
      <c r="E3171" s="7">
        <f>IFERROR(_xlfn.XLOOKUP(B3171,단가!A:A,단가!C:C),0)</f>
        <v>1108</v>
      </c>
      <c r="F3171" s="3">
        <f>IFERROR(_xlfn.XLOOKUP(B3171,'[1]2609 재고'!$I$1:$I$65536,'[1]2609 재고'!$K$1:$K$65536),0)</f>
        <v>11</v>
      </c>
      <c r="G3171" s="3">
        <f>IFERROR(_xlfn.XLOOKUP(B3171,[2]Sheet1!$H$1:$H$65536,[2]Sheet1!$K$1:$K$65536),0)</f>
        <v>12</v>
      </c>
      <c r="H3171" s="3">
        <f>IFERROR(_xlfn.XLOOKUP(B3171,[3]Sheet1!$H$1:$H$65536,[3]Sheet1!$J$1:$J$65536),0)</f>
        <v>20</v>
      </c>
      <c r="I3171" s="3">
        <f>IFERROR(_xlfn.XLOOKUP(B3171,[4]Sheet1!$H$1:$H$65536,[4]Sheet1!$J$1:$J$65536),0)</f>
        <v>31</v>
      </c>
      <c r="J3171" s="3">
        <f>IFERROR(_xlfn.XLOOKUP(B3171,[5]Sheet1!$H$1:$H$65536,[5]Sheet1!$J$1:$J$65536),0)</f>
        <v>28</v>
      </c>
      <c r="K3171" s="3">
        <f>IFERROR(_xlfn.XLOOKUP(B3171,[6]Sheet1!$H$1:$H$65536,[6]Sheet1!$J$1:$J$65536),0)</f>
        <v>26</v>
      </c>
      <c r="L3171" s="3">
        <f>IFERROR(_xlfn.XLOOKUP(B3171,[7]Sheet1!$H$1:$H$65536,[7]Sheet1!$J$1:$J$65536),0)</f>
        <v>28</v>
      </c>
      <c r="M3171" s="3">
        <f>IFERROR(_xlfn.XLOOKUP(B3171,[8]Sheet1!$H$1:$H$65536,[8]Sheet1!$J$1:$J$65536),0)</f>
        <v>39</v>
      </c>
      <c r="N3171" s="3">
        <f>IFERROR(_xlfn.XLOOKUP(B3171,[9]Sheet1!$H$1:$H$65536,[9]Sheet1!$J$1:$J$65536),0)</f>
        <v>102</v>
      </c>
      <c r="O3171" s="3">
        <f>IFERROR(_xlfn.XLOOKUP(B3171,[10]Sheet1!$H$1:$H$65536,[10]Sheet1!$J$1:$J$65536),0)</f>
        <v>310</v>
      </c>
      <c r="P3171" s="3">
        <f>IFERROR(_xlfn.XLOOKUP(B3171,[11]Sheet1!$H$1:$H$65536,[11]Sheet1!$J$1:$J$65536),0)</f>
        <v>438</v>
      </c>
      <c r="Q3171" s="3">
        <f>IFERROR(_xlfn.XLOOKUP(B3171,[12]Sheet1!$H$1:$H$65536,[12]Sheet1!$J$1:$J$65536),0)</f>
        <v>476</v>
      </c>
      <c r="R3171" s="3">
        <f>IFERROR(_xlfn.XLOOKUP(B3171,[13]Sheet1!$H$1:$H$65536,[13]Sheet1!$J$1:$J$65536),)</f>
        <v>510</v>
      </c>
      <c r="S3171" s="3">
        <f>IFERROR(_xlfn.XLOOKUP(B3171,[14]Sheet1!$H$1:$H$65536,[14]Sheet1!$K$1:$K$65536),0)</f>
        <v>672</v>
      </c>
      <c r="T3171" s="3">
        <f>IFERROR(_xlfn.XLOOKUP(B3171,[15]Sheet1!$H$1:$H$65536,[15]Sheet1!$J$1:$J$65536),0)</f>
        <v>755</v>
      </c>
      <c r="U3171" s="3">
        <f>IFERROR(_xlfn.XLOOKUP(B3171,[16]Sheet1!$H$1:$H$65536,[16]Sheet1!$J$1:$J$65536),0)</f>
        <v>920</v>
      </c>
      <c r="V3171" s="3">
        <f>IFERROR(_xlfn.XLOOKUP(B3171,[17]Sheet1!$H$1:$H$65536,[17]Sheet1!$J$1:$J$65536),0)</f>
        <v>989</v>
      </c>
      <c r="W3171" s="3">
        <f>IFERROR(_xlfn.XLOOKUP(B3171,[18]Sheet1!$H$1:$H$65536,[18]Sheet1!$J$1:$J$65536),0)</f>
        <v>1211</v>
      </c>
      <c r="X3171" s="3">
        <f>IFERROR(_xlfn.XLOOKUP(B3171,[19]Sheet1!$H$1:$H$65536,[19]Sheet1!$J$1:$J$65536),0)</f>
        <v>1287</v>
      </c>
      <c r="Y3171" s="3">
        <f>IFERROR(_xlfn.XLOOKUP(B3171,[20]Sheet1!$H$1:$H$65536,[20]Sheet1!$J$1:$J$65536),0)</f>
        <v>1396</v>
      </c>
      <c r="Z3171" s="3">
        <f>IFERROR(_xlfn.XLOOKUP(B3171,[21]Sheet1!$H$1:$H$65536,[21]Sheet1!$J$1:$J$65536),0)</f>
        <v>1520</v>
      </c>
    </row>
    <row r="3172" spans="1:26" x14ac:dyDescent="0.3">
      <c r="A3172" s="2" t="str">
        <f t="shared" si="49"/>
        <v>P1</v>
      </c>
      <c r="B3172" s="1" t="s">
        <v>5090</v>
      </c>
      <c r="C3172" s="23" t="str">
        <f>_xlfn.XLOOKUP(B3172,IP구분!A:A,IP구분!C:C)</f>
        <v>타요</v>
      </c>
      <c r="D3172" s="1" t="s">
        <v>5091</v>
      </c>
      <c r="E3172" s="7">
        <f>IFERROR(_xlfn.XLOOKUP(B3172,단가!A:A,단가!C:C),0)</f>
        <v>5610</v>
      </c>
      <c r="F3172" s="3">
        <f>IFERROR(_xlfn.XLOOKUP(B3172,'[1]2609 재고'!$I$1:$I$65536,'[1]2609 재고'!$K$1:$K$65536),0)</f>
        <v>615</v>
      </c>
      <c r="G3172" s="3">
        <f>IFERROR(_xlfn.XLOOKUP(B3172,[2]Sheet1!$H$1:$H$65536,[2]Sheet1!$K$1:$K$65536),0)</f>
        <v>2635</v>
      </c>
      <c r="H3172" s="3">
        <f>IFERROR(_xlfn.XLOOKUP(B3172,[3]Sheet1!$H$1:$H$65536,[3]Sheet1!$J$1:$J$65536),0)</f>
        <v>4046</v>
      </c>
      <c r="I3172" s="3">
        <f>IFERROR(_xlfn.XLOOKUP(B3172,[4]Sheet1!$H$1:$H$65536,[4]Sheet1!$J$1:$J$65536),0)</f>
        <v>0</v>
      </c>
      <c r="J3172" s="3">
        <f>IFERROR(_xlfn.XLOOKUP(B3172,[5]Sheet1!$H$1:$H$65536,[5]Sheet1!$J$1:$J$65536),0)</f>
        <v>0</v>
      </c>
      <c r="K3172" s="3">
        <f>IFERROR(_xlfn.XLOOKUP(B3172,[6]Sheet1!$H$1:$H$65536,[6]Sheet1!$J$1:$J$65536),0)</f>
        <v>0</v>
      </c>
      <c r="L3172" s="3">
        <f>IFERROR(_xlfn.XLOOKUP(B3172,[7]Sheet1!$H$1:$H$65536,[7]Sheet1!$J$1:$J$65536),0)</f>
        <v>0</v>
      </c>
      <c r="M3172" s="3">
        <f>IFERROR(_xlfn.XLOOKUP(B3172,[8]Sheet1!$H$1:$H$65536,[8]Sheet1!$J$1:$J$65536),0)</f>
        <v>0</v>
      </c>
      <c r="N3172" s="3">
        <f>IFERROR(_xlfn.XLOOKUP(B3172,[9]Sheet1!$H$1:$H$65536,[9]Sheet1!$J$1:$J$65536),0)</f>
        <v>0</v>
      </c>
      <c r="O3172" s="3">
        <f>IFERROR(_xlfn.XLOOKUP(B3172,[10]Sheet1!$H$1:$H$65536,[10]Sheet1!$J$1:$J$65536),0)</f>
        <v>0</v>
      </c>
      <c r="P3172" s="3">
        <f>IFERROR(_xlfn.XLOOKUP(B3172,[11]Sheet1!$H$1:$H$65536,[11]Sheet1!$J$1:$J$65536),0)</f>
        <v>0</v>
      </c>
      <c r="Q3172" s="3">
        <f>IFERROR(_xlfn.XLOOKUP(B3172,[12]Sheet1!$H$1:$H$65536,[12]Sheet1!$J$1:$J$65536),0)</f>
        <v>0</v>
      </c>
      <c r="R3172" s="3">
        <f>IFERROR(_xlfn.XLOOKUP(B3172,[13]Sheet1!$H$1:$H$65536,[13]Sheet1!$J$1:$J$65536),)</f>
        <v>0</v>
      </c>
      <c r="S3172" s="3">
        <f>IFERROR(_xlfn.XLOOKUP(B3172,[14]Sheet1!$H$1:$H$65536,[14]Sheet1!$K$1:$K$65536),0)</f>
        <v>0</v>
      </c>
      <c r="T3172" s="3">
        <f>IFERROR(_xlfn.XLOOKUP(B3172,[15]Sheet1!$H$1:$H$65536,[15]Sheet1!$J$1:$J$65536),0)</f>
        <v>0</v>
      </c>
      <c r="U3172" s="3">
        <f>IFERROR(_xlfn.XLOOKUP(B3172,[16]Sheet1!$H$1:$H$65536,[16]Sheet1!$J$1:$J$65536),0)</f>
        <v>0</v>
      </c>
      <c r="V3172" s="3">
        <f>IFERROR(_xlfn.XLOOKUP(B3172,[17]Sheet1!$H$1:$H$65536,[17]Sheet1!$J$1:$J$65536),0)</f>
        <v>0</v>
      </c>
      <c r="W3172" s="3">
        <f>IFERROR(_xlfn.XLOOKUP(B3172,[18]Sheet1!$H$1:$H$65536,[18]Sheet1!$J$1:$J$65536),0)</f>
        <v>0</v>
      </c>
      <c r="X3172" s="3">
        <f>IFERROR(_xlfn.XLOOKUP(B3172,[19]Sheet1!$H$1:$H$65536,[19]Sheet1!$J$1:$J$65536),0)</f>
        <v>0</v>
      </c>
      <c r="Y3172" s="3">
        <f>IFERROR(_xlfn.XLOOKUP(B3172,[20]Sheet1!$H$1:$H$65536,[20]Sheet1!$J$1:$J$65536),0)</f>
        <v>0</v>
      </c>
      <c r="Z3172" s="3">
        <f>IFERROR(_xlfn.XLOOKUP(B3172,[21]Sheet1!$H$1:$H$65536,[21]Sheet1!$J$1:$J$65536),0)</f>
        <v>0</v>
      </c>
    </row>
    <row r="3173" spans="1:26" x14ac:dyDescent="0.3">
      <c r="A3173" s="2" t="str">
        <f t="shared" si="49"/>
        <v>X2</v>
      </c>
      <c r="B3173" s="1" t="s">
        <v>6626</v>
      </c>
      <c r="C3173" s="23" t="str">
        <f>_xlfn.XLOOKUP(B3173,IP구분!A:A,IP구분!C:C)</f>
        <v>타요</v>
      </c>
      <c r="D3173" s="1" t="s">
        <v>6627</v>
      </c>
      <c r="E3173" s="7">
        <f>IFERROR(_xlfn.XLOOKUP(B3173,단가!A:A,단가!C:C),0)</f>
        <v>0</v>
      </c>
      <c r="F3173" s="3">
        <f>IFERROR(_xlfn.XLOOKUP(B3173,'[1]2609 재고'!$I$1:$I$65536,'[1]2609 재고'!$K$1:$K$65536),0)</f>
        <v>0</v>
      </c>
      <c r="G3173" s="3">
        <f>IFERROR(_xlfn.XLOOKUP(B3173,[2]Sheet1!$H$1:$H$65536,[2]Sheet1!$K$1:$K$65536),0)</f>
        <v>0</v>
      </c>
      <c r="H3173" s="3">
        <f>IFERROR(_xlfn.XLOOKUP(B3173,[3]Sheet1!$H$1:$H$65536,[3]Sheet1!$J$1:$J$65536),0)</f>
        <v>0</v>
      </c>
      <c r="I3173" s="3">
        <f>IFERROR(_xlfn.XLOOKUP(B3173,[4]Sheet1!$H$1:$H$65536,[4]Sheet1!$J$1:$J$65536),0)</f>
        <v>0</v>
      </c>
      <c r="J3173" s="3">
        <f>IFERROR(_xlfn.XLOOKUP(B3173,[5]Sheet1!$H$1:$H$65536,[5]Sheet1!$J$1:$J$65536),0)</f>
        <v>0</v>
      </c>
      <c r="K3173" s="3">
        <f>IFERROR(_xlfn.XLOOKUP(B3173,[6]Sheet1!$H$1:$H$65536,[6]Sheet1!$J$1:$J$65536),0)</f>
        <v>0</v>
      </c>
      <c r="L3173" s="3">
        <f>IFERROR(_xlfn.XLOOKUP(B3173,[7]Sheet1!$H$1:$H$65536,[7]Sheet1!$J$1:$J$65536),0)</f>
        <v>0</v>
      </c>
      <c r="M3173" s="3">
        <f>IFERROR(_xlfn.XLOOKUP(B3173,[8]Sheet1!$H$1:$H$65536,[8]Sheet1!$J$1:$J$65536),0)</f>
        <v>0</v>
      </c>
      <c r="N3173" s="3">
        <f>IFERROR(_xlfn.XLOOKUP(B3173,[9]Sheet1!$H$1:$H$65536,[9]Sheet1!$J$1:$J$65536),0)</f>
        <v>0</v>
      </c>
      <c r="O3173" s="3">
        <f>IFERROR(_xlfn.XLOOKUP(B3173,[10]Sheet1!$H$1:$H$65536,[10]Sheet1!$J$1:$J$65536),0)</f>
        <v>0</v>
      </c>
      <c r="P3173" s="3">
        <f>IFERROR(_xlfn.XLOOKUP(B3173,[11]Sheet1!$H$1:$H$65536,[11]Sheet1!$J$1:$J$65536),0)</f>
        <v>0</v>
      </c>
      <c r="Q3173" s="3">
        <f>IFERROR(_xlfn.XLOOKUP(B3173,[12]Sheet1!$H$1:$H$65536,[12]Sheet1!$J$1:$J$65536),0)</f>
        <v>0</v>
      </c>
      <c r="R3173" s="3">
        <f>IFERROR(_xlfn.XLOOKUP(B3173,[13]Sheet1!$H$1:$H$65536,[13]Sheet1!$J$1:$J$65536),)</f>
        <v>0</v>
      </c>
      <c r="S3173" s="3">
        <f>IFERROR(_xlfn.XLOOKUP(B3173,[14]Sheet1!$H$1:$H$65536,[14]Sheet1!$K$1:$K$65536),0)</f>
        <v>0</v>
      </c>
      <c r="T3173" s="3">
        <f>IFERROR(_xlfn.XLOOKUP(B3173,[15]Sheet1!$H$1:$H$65536,[15]Sheet1!$J$1:$J$65536),0)</f>
        <v>0</v>
      </c>
      <c r="U3173" s="3">
        <f>IFERROR(_xlfn.XLOOKUP(B3173,[16]Sheet1!$H$1:$H$65536,[16]Sheet1!$J$1:$J$65536),0)</f>
        <v>0</v>
      </c>
      <c r="V3173" s="3">
        <f>IFERROR(_xlfn.XLOOKUP(B3173,[17]Sheet1!$H$1:$H$65536,[17]Sheet1!$J$1:$J$65536),0)</f>
        <v>0</v>
      </c>
      <c r="W3173" s="3">
        <f>IFERROR(_xlfn.XLOOKUP(B3173,[18]Sheet1!$H$1:$H$65536,[18]Sheet1!$J$1:$J$65536),0)</f>
        <v>0</v>
      </c>
      <c r="X3173" s="3">
        <f>IFERROR(_xlfn.XLOOKUP(B3173,[19]Sheet1!$H$1:$H$65536,[19]Sheet1!$J$1:$J$65536),0)</f>
        <v>0</v>
      </c>
      <c r="Y3173" s="3">
        <f>IFERROR(_xlfn.XLOOKUP(B3173,[20]Sheet1!$H$1:$H$65536,[20]Sheet1!$J$1:$J$65536),0)</f>
        <v>0</v>
      </c>
      <c r="Z3173" s="3">
        <f>IFERROR(_xlfn.XLOOKUP(B3173,[21]Sheet1!$H$1:$H$65536,[21]Sheet1!$J$1:$J$65536),0)</f>
        <v>0</v>
      </c>
    </row>
    <row r="3174" spans="1:26" x14ac:dyDescent="0.3">
      <c r="A3174" s="2" t="str">
        <f t="shared" si="49"/>
        <v>X2</v>
      </c>
      <c r="B3174" s="1" t="s">
        <v>5150</v>
      </c>
      <c r="C3174" s="23" t="str">
        <f>_xlfn.XLOOKUP(B3174,IP구분!A:A,IP구분!C:C)</f>
        <v>타요</v>
      </c>
      <c r="D3174" s="1" t="s">
        <v>5151</v>
      </c>
      <c r="E3174" s="7" t="str">
        <f>IFERROR(_xlfn.XLOOKUP(B3174,단가!A:A,단가!C:C),0)</f>
        <v xml:space="preserve">                     -</v>
      </c>
      <c r="F3174" s="3">
        <f>IFERROR(_xlfn.XLOOKUP(B3174,'[1]2609 재고'!$I$1:$I$65536,'[1]2609 재고'!$K$1:$K$65536),0)</f>
        <v>144</v>
      </c>
      <c r="G3174" s="3">
        <f>IFERROR(_xlfn.XLOOKUP(B3174,[2]Sheet1!$H$1:$H$65536,[2]Sheet1!$K$1:$K$65536),0)</f>
        <v>0</v>
      </c>
      <c r="H3174" s="3">
        <f>IFERROR(_xlfn.XLOOKUP(B3174,[3]Sheet1!$H$1:$H$65536,[3]Sheet1!$J$1:$J$65536),0)</f>
        <v>0</v>
      </c>
      <c r="I3174" s="3">
        <f>IFERROR(_xlfn.XLOOKUP(B3174,[4]Sheet1!$H$1:$H$65536,[4]Sheet1!$J$1:$J$65536),0)</f>
        <v>0</v>
      </c>
      <c r="J3174" s="3">
        <f>IFERROR(_xlfn.XLOOKUP(B3174,[5]Sheet1!$H$1:$H$65536,[5]Sheet1!$J$1:$J$65536),0)</f>
        <v>0</v>
      </c>
      <c r="K3174" s="3">
        <f>IFERROR(_xlfn.XLOOKUP(B3174,[6]Sheet1!$H$1:$H$65536,[6]Sheet1!$J$1:$J$65536),0)</f>
        <v>0</v>
      </c>
      <c r="L3174" s="3">
        <f>IFERROR(_xlfn.XLOOKUP(B3174,[7]Sheet1!$H$1:$H$65536,[7]Sheet1!$J$1:$J$65536),0)</f>
        <v>0</v>
      </c>
      <c r="M3174" s="3">
        <f>IFERROR(_xlfn.XLOOKUP(B3174,[8]Sheet1!$H$1:$H$65536,[8]Sheet1!$J$1:$J$65536),0)</f>
        <v>0</v>
      </c>
      <c r="N3174" s="3">
        <f>IFERROR(_xlfn.XLOOKUP(B3174,[9]Sheet1!$H$1:$H$65536,[9]Sheet1!$J$1:$J$65536),0)</f>
        <v>0</v>
      </c>
      <c r="O3174" s="3">
        <f>IFERROR(_xlfn.XLOOKUP(B3174,[10]Sheet1!$H$1:$H$65536,[10]Sheet1!$J$1:$J$65536),0)</f>
        <v>0</v>
      </c>
      <c r="P3174" s="3">
        <f>IFERROR(_xlfn.XLOOKUP(B3174,[11]Sheet1!$H$1:$H$65536,[11]Sheet1!$J$1:$J$65536),0)</f>
        <v>0</v>
      </c>
      <c r="Q3174" s="3">
        <f>IFERROR(_xlfn.XLOOKUP(B3174,[12]Sheet1!$H$1:$H$65536,[12]Sheet1!$J$1:$J$65536),0)</f>
        <v>1080</v>
      </c>
      <c r="R3174" s="3">
        <f>IFERROR(_xlfn.XLOOKUP(B3174,[13]Sheet1!$H$1:$H$65536,[13]Sheet1!$J$1:$J$65536),)</f>
        <v>1080</v>
      </c>
      <c r="S3174" s="3">
        <f>IFERROR(_xlfn.XLOOKUP(B3174,[14]Sheet1!$H$1:$H$65536,[14]Sheet1!$K$1:$K$65536),0)</f>
        <v>1080</v>
      </c>
      <c r="T3174" s="3">
        <f>IFERROR(_xlfn.XLOOKUP(B3174,[15]Sheet1!$H$1:$H$65536,[15]Sheet1!$J$1:$J$65536),0)</f>
        <v>0</v>
      </c>
      <c r="U3174" s="3">
        <f>IFERROR(_xlfn.XLOOKUP(B3174,[16]Sheet1!$H$1:$H$65536,[16]Sheet1!$J$1:$J$65536),0)</f>
        <v>0</v>
      </c>
      <c r="V3174" s="3">
        <f>IFERROR(_xlfn.XLOOKUP(B3174,[17]Sheet1!$H$1:$H$65536,[17]Sheet1!$J$1:$J$65536),0)</f>
        <v>0</v>
      </c>
      <c r="W3174" s="3">
        <f>IFERROR(_xlfn.XLOOKUP(B3174,[18]Sheet1!$H$1:$H$65536,[18]Sheet1!$J$1:$J$65536),0)</f>
        <v>0</v>
      </c>
      <c r="X3174" s="3">
        <f>IFERROR(_xlfn.XLOOKUP(B3174,[19]Sheet1!$H$1:$H$65536,[19]Sheet1!$J$1:$J$65536),0)</f>
        <v>0</v>
      </c>
      <c r="Y3174" s="3">
        <f>IFERROR(_xlfn.XLOOKUP(B3174,[20]Sheet1!$H$1:$H$65536,[20]Sheet1!$J$1:$J$65536),0)</f>
        <v>0</v>
      </c>
      <c r="Z3174" s="3">
        <f>IFERROR(_xlfn.XLOOKUP(B3174,[21]Sheet1!$H$1:$H$65536,[21]Sheet1!$J$1:$J$65536),0)</f>
        <v>0</v>
      </c>
    </row>
    <row r="3175" spans="1:26" x14ac:dyDescent="0.3">
      <c r="A3175" s="2" t="str">
        <f t="shared" si="49"/>
        <v>X2</v>
      </c>
      <c r="B3175" s="1" t="s">
        <v>5098</v>
      </c>
      <c r="C3175" s="23" t="str">
        <f>_xlfn.XLOOKUP(B3175,IP구분!A:A,IP구분!C:C)</f>
        <v>타요</v>
      </c>
      <c r="D3175" s="1" t="s">
        <v>5099</v>
      </c>
      <c r="E3175" s="7" t="str">
        <f>IFERROR(_xlfn.XLOOKUP(B3175,단가!A:A,단가!C:C),0)</f>
        <v xml:space="preserve">                     -</v>
      </c>
      <c r="F3175" s="3">
        <f>IFERROR(_xlfn.XLOOKUP(B3175,'[1]2609 재고'!$I$1:$I$65536,'[1]2609 재고'!$K$1:$K$65536),0)</f>
        <v>0</v>
      </c>
      <c r="G3175" s="3">
        <f>IFERROR(_xlfn.XLOOKUP(B3175,[2]Sheet1!$H$1:$H$65536,[2]Sheet1!$K$1:$K$65536),0)</f>
        <v>0</v>
      </c>
      <c r="H3175" s="3">
        <f>IFERROR(_xlfn.XLOOKUP(B3175,[3]Sheet1!$H$1:$H$65536,[3]Sheet1!$J$1:$J$65536),0)</f>
        <v>0</v>
      </c>
      <c r="I3175" s="3">
        <f>IFERROR(_xlfn.XLOOKUP(B3175,[4]Sheet1!$H$1:$H$65536,[4]Sheet1!$J$1:$J$65536),0)</f>
        <v>0</v>
      </c>
      <c r="J3175" s="3">
        <f>IFERROR(_xlfn.XLOOKUP(B3175,[5]Sheet1!$H$1:$H$65536,[5]Sheet1!$J$1:$J$65536),0)</f>
        <v>0</v>
      </c>
      <c r="K3175" s="3">
        <f>IFERROR(_xlfn.XLOOKUP(B3175,[6]Sheet1!$H$1:$H$65536,[6]Sheet1!$J$1:$J$65536),0)</f>
        <v>0</v>
      </c>
      <c r="L3175" s="3">
        <f>IFERROR(_xlfn.XLOOKUP(B3175,[7]Sheet1!$H$1:$H$65536,[7]Sheet1!$J$1:$J$65536),0)</f>
        <v>0</v>
      </c>
      <c r="M3175" s="3">
        <f>IFERROR(_xlfn.XLOOKUP(B3175,[8]Sheet1!$H$1:$H$65536,[8]Sheet1!$J$1:$J$65536),0)</f>
        <v>8</v>
      </c>
      <c r="N3175" s="3">
        <f>IFERROR(_xlfn.XLOOKUP(B3175,[9]Sheet1!$H$1:$H$65536,[9]Sheet1!$J$1:$J$65536),0)</f>
        <v>0</v>
      </c>
      <c r="O3175" s="3">
        <f>IFERROR(_xlfn.XLOOKUP(B3175,[10]Sheet1!$H$1:$H$65536,[10]Sheet1!$J$1:$J$65536),0)</f>
        <v>0</v>
      </c>
      <c r="P3175" s="3">
        <f>IFERROR(_xlfn.XLOOKUP(B3175,[11]Sheet1!$H$1:$H$65536,[11]Sheet1!$J$1:$J$65536),0)</f>
        <v>0</v>
      </c>
      <c r="Q3175" s="3">
        <f>IFERROR(_xlfn.XLOOKUP(B3175,[12]Sheet1!$H$1:$H$65536,[12]Sheet1!$J$1:$J$65536),0)</f>
        <v>0</v>
      </c>
      <c r="R3175" s="3">
        <f>IFERROR(_xlfn.XLOOKUP(B3175,[13]Sheet1!$H$1:$H$65536,[13]Sheet1!$J$1:$J$65536),)</f>
        <v>0</v>
      </c>
      <c r="S3175" s="3">
        <f>IFERROR(_xlfn.XLOOKUP(B3175,[14]Sheet1!$H$1:$H$65536,[14]Sheet1!$K$1:$K$65536),0)</f>
        <v>0</v>
      </c>
      <c r="T3175" s="3">
        <f>IFERROR(_xlfn.XLOOKUP(B3175,[15]Sheet1!$H$1:$H$65536,[15]Sheet1!$J$1:$J$65536),0)</f>
        <v>0</v>
      </c>
      <c r="U3175" s="3">
        <f>IFERROR(_xlfn.XLOOKUP(B3175,[16]Sheet1!$H$1:$H$65536,[16]Sheet1!$J$1:$J$65536),0)</f>
        <v>0</v>
      </c>
      <c r="V3175" s="3">
        <f>IFERROR(_xlfn.XLOOKUP(B3175,[17]Sheet1!$H$1:$H$65536,[17]Sheet1!$J$1:$J$65536),0)</f>
        <v>0</v>
      </c>
      <c r="W3175" s="3">
        <f>IFERROR(_xlfn.XLOOKUP(B3175,[18]Sheet1!$H$1:$H$65536,[18]Sheet1!$J$1:$J$65536),0)</f>
        <v>0</v>
      </c>
      <c r="X3175" s="3">
        <f>IFERROR(_xlfn.XLOOKUP(B3175,[19]Sheet1!$H$1:$H$65536,[19]Sheet1!$J$1:$J$65536),0)</f>
        <v>0</v>
      </c>
      <c r="Y3175" s="3">
        <f>IFERROR(_xlfn.XLOOKUP(B3175,[20]Sheet1!$H$1:$H$65536,[20]Sheet1!$J$1:$J$65536),0)</f>
        <v>0</v>
      </c>
      <c r="Z3175" s="3">
        <f>IFERROR(_xlfn.XLOOKUP(B3175,[21]Sheet1!$H$1:$H$65536,[21]Sheet1!$J$1:$J$65536),0)</f>
        <v>0</v>
      </c>
    </row>
    <row r="3176" spans="1:26" x14ac:dyDescent="0.3">
      <c r="A3176" s="2" t="str">
        <f t="shared" si="49"/>
        <v>X2</v>
      </c>
      <c r="B3176" s="1" t="s">
        <v>6628</v>
      </c>
      <c r="C3176" s="23" t="str">
        <f>_xlfn.XLOOKUP(B3176,IP구분!A:A,IP구분!C:C)</f>
        <v>타요</v>
      </c>
      <c r="D3176" s="1" t="s">
        <v>6629</v>
      </c>
      <c r="E3176" s="7" t="str">
        <f>IFERROR(_xlfn.XLOOKUP(B3176,단가!A:A,단가!C:C),0)</f>
        <v xml:space="preserve">                     -</v>
      </c>
      <c r="F3176" s="3">
        <f>IFERROR(_xlfn.XLOOKUP(B3176,'[1]2609 재고'!$I$1:$I$65536,'[1]2609 재고'!$K$1:$K$65536),0)</f>
        <v>0</v>
      </c>
      <c r="G3176" s="3">
        <f>IFERROR(_xlfn.XLOOKUP(B3176,[2]Sheet1!$H$1:$H$65536,[2]Sheet1!$K$1:$K$65536),0)</f>
        <v>0</v>
      </c>
      <c r="H3176" s="3">
        <f>IFERROR(_xlfn.XLOOKUP(B3176,[3]Sheet1!$H$1:$H$65536,[3]Sheet1!$J$1:$J$65536),0)</f>
        <v>0</v>
      </c>
      <c r="I3176" s="3">
        <f>IFERROR(_xlfn.XLOOKUP(B3176,[4]Sheet1!$H$1:$H$65536,[4]Sheet1!$J$1:$J$65536),0)</f>
        <v>0</v>
      </c>
      <c r="J3176" s="3">
        <f>IFERROR(_xlfn.XLOOKUP(B3176,[5]Sheet1!$H$1:$H$65536,[5]Sheet1!$J$1:$J$65536),0)</f>
        <v>0</v>
      </c>
      <c r="K3176" s="3">
        <f>IFERROR(_xlfn.XLOOKUP(B3176,[6]Sheet1!$H$1:$H$65536,[6]Sheet1!$J$1:$J$65536),0)</f>
        <v>0</v>
      </c>
      <c r="L3176" s="3">
        <f>IFERROR(_xlfn.XLOOKUP(B3176,[7]Sheet1!$H$1:$H$65536,[7]Sheet1!$J$1:$J$65536),0)</f>
        <v>0</v>
      </c>
      <c r="M3176" s="3">
        <f>IFERROR(_xlfn.XLOOKUP(B3176,[8]Sheet1!$H$1:$H$65536,[8]Sheet1!$J$1:$J$65536),0)</f>
        <v>0</v>
      </c>
      <c r="N3176" s="3">
        <f>IFERROR(_xlfn.XLOOKUP(B3176,[9]Sheet1!$H$1:$H$65536,[9]Sheet1!$J$1:$J$65536),0)</f>
        <v>0</v>
      </c>
      <c r="O3176" s="3">
        <f>IFERROR(_xlfn.XLOOKUP(B3176,[10]Sheet1!$H$1:$H$65536,[10]Sheet1!$J$1:$J$65536),0)</f>
        <v>0</v>
      </c>
      <c r="P3176" s="3">
        <f>IFERROR(_xlfn.XLOOKUP(B3176,[11]Sheet1!$H$1:$H$65536,[11]Sheet1!$J$1:$J$65536),0)</f>
        <v>0</v>
      </c>
      <c r="Q3176" s="3">
        <f>IFERROR(_xlfn.XLOOKUP(B3176,[12]Sheet1!$H$1:$H$65536,[12]Sheet1!$J$1:$J$65536),0)</f>
        <v>480</v>
      </c>
      <c r="R3176" s="3">
        <f>IFERROR(_xlfn.XLOOKUP(B3176,[13]Sheet1!$H$1:$H$65536,[13]Sheet1!$J$1:$J$65536),)</f>
        <v>480</v>
      </c>
      <c r="S3176" s="3">
        <f>IFERROR(_xlfn.XLOOKUP(B3176,[14]Sheet1!$H$1:$H$65536,[14]Sheet1!$K$1:$K$65536),0)</f>
        <v>480</v>
      </c>
      <c r="T3176" s="3">
        <f>IFERROR(_xlfn.XLOOKUP(B3176,[15]Sheet1!$H$1:$H$65536,[15]Sheet1!$J$1:$J$65536),0)</f>
        <v>0</v>
      </c>
      <c r="U3176" s="3">
        <f>IFERROR(_xlfn.XLOOKUP(B3176,[16]Sheet1!$H$1:$H$65536,[16]Sheet1!$J$1:$J$65536),0)</f>
        <v>0</v>
      </c>
      <c r="V3176" s="3">
        <f>IFERROR(_xlfn.XLOOKUP(B3176,[17]Sheet1!$H$1:$H$65536,[17]Sheet1!$J$1:$J$65536),0)</f>
        <v>0</v>
      </c>
      <c r="W3176" s="3">
        <f>IFERROR(_xlfn.XLOOKUP(B3176,[18]Sheet1!$H$1:$H$65536,[18]Sheet1!$J$1:$J$65536),0)</f>
        <v>0</v>
      </c>
      <c r="X3176" s="3">
        <f>IFERROR(_xlfn.XLOOKUP(B3176,[19]Sheet1!$H$1:$H$65536,[19]Sheet1!$J$1:$J$65536),0)</f>
        <v>0</v>
      </c>
      <c r="Y3176" s="3">
        <f>IFERROR(_xlfn.XLOOKUP(B3176,[20]Sheet1!$H$1:$H$65536,[20]Sheet1!$J$1:$J$65536),0)</f>
        <v>0</v>
      </c>
      <c r="Z3176" s="3">
        <f>IFERROR(_xlfn.XLOOKUP(B3176,[21]Sheet1!$H$1:$H$65536,[21]Sheet1!$J$1:$J$65536),0)</f>
        <v>0</v>
      </c>
    </row>
    <row r="3177" spans="1:26" x14ac:dyDescent="0.3">
      <c r="A3177" s="2" t="str">
        <f t="shared" si="49"/>
        <v>X2</v>
      </c>
      <c r="B3177" s="1" t="s">
        <v>5032</v>
      </c>
      <c r="C3177" s="23" t="str">
        <f>_xlfn.XLOOKUP(B3177,IP구분!A:A,IP구분!C:C)</f>
        <v>타요</v>
      </c>
      <c r="D3177" s="1" t="s">
        <v>5033</v>
      </c>
      <c r="E3177" s="7" t="str">
        <f>IFERROR(_xlfn.XLOOKUP(B3177,단가!A:A,단가!C:C),0)</f>
        <v xml:space="preserve">                     -</v>
      </c>
      <c r="F3177" s="3">
        <f>IFERROR(_xlfn.XLOOKUP(B3177,'[1]2609 재고'!$I$1:$I$65536,'[1]2609 재고'!$K$1:$K$65536),0)</f>
        <v>0</v>
      </c>
      <c r="G3177" s="3">
        <f>IFERROR(_xlfn.XLOOKUP(B3177,[2]Sheet1!$H$1:$H$65536,[2]Sheet1!$K$1:$K$65536),0)</f>
        <v>0</v>
      </c>
      <c r="H3177" s="3">
        <f>IFERROR(_xlfn.XLOOKUP(B3177,[3]Sheet1!$H$1:$H$65536,[3]Sheet1!$J$1:$J$65536),0)</f>
        <v>0</v>
      </c>
      <c r="I3177" s="3">
        <f>IFERROR(_xlfn.XLOOKUP(B3177,[4]Sheet1!$H$1:$H$65536,[4]Sheet1!$J$1:$J$65536),0)</f>
        <v>0</v>
      </c>
      <c r="J3177" s="3">
        <f>IFERROR(_xlfn.XLOOKUP(B3177,[5]Sheet1!$H$1:$H$65536,[5]Sheet1!$J$1:$J$65536),0)</f>
        <v>0</v>
      </c>
      <c r="K3177" s="3">
        <f>IFERROR(_xlfn.XLOOKUP(B3177,[6]Sheet1!$H$1:$H$65536,[6]Sheet1!$J$1:$J$65536),0)</f>
        <v>0</v>
      </c>
      <c r="L3177" s="3">
        <f>IFERROR(_xlfn.XLOOKUP(B3177,[7]Sheet1!$H$1:$H$65536,[7]Sheet1!$J$1:$J$65536),0)</f>
        <v>0</v>
      </c>
      <c r="M3177" s="3">
        <f>IFERROR(_xlfn.XLOOKUP(B3177,[8]Sheet1!$H$1:$H$65536,[8]Sheet1!$J$1:$J$65536),0)</f>
        <v>8</v>
      </c>
      <c r="N3177" s="3">
        <f>IFERROR(_xlfn.XLOOKUP(B3177,[9]Sheet1!$H$1:$H$65536,[9]Sheet1!$J$1:$J$65536),0)</f>
        <v>0</v>
      </c>
      <c r="O3177" s="3">
        <f>IFERROR(_xlfn.XLOOKUP(B3177,[10]Sheet1!$H$1:$H$65536,[10]Sheet1!$J$1:$J$65536),0)</f>
        <v>0</v>
      </c>
      <c r="P3177" s="3">
        <f>IFERROR(_xlfn.XLOOKUP(B3177,[11]Sheet1!$H$1:$H$65536,[11]Sheet1!$J$1:$J$65536),0)</f>
        <v>0</v>
      </c>
      <c r="Q3177" s="3">
        <f>IFERROR(_xlfn.XLOOKUP(B3177,[12]Sheet1!$H$1:$H$65536,[12]Sheet1!$J$1:$J$65536),0)</f>
        <v>0</v>
      </c>
      <c r="R3177" s="3">
        <f>IFERROR(_xlfn.XLOOKUP(B3177,[13]Sheet1!$H$1:$H$65536,[13]Sheet1!$J$1:$J$65536),)</f>
        <v>0</v>
      </c>
      <c r="S3177" s="3">
        <f>IFERROR(_xlfn.XLOOKUP(B3177,[14]Sheet1!$H$1:$H$65536,[14]Sheet1!$K$1:$K$65536),0)</f>
        <v>0</v>
      </c>
      <c r="T3177" s="3">
        <f>IFERROR(_xlfn.XLOOKUP(B3177,[15]Sheet1!$H$1:$H$65536,[15]Sheet1!$J$1:$J$65536),0)</f>
        <v>0</v>
      </c>
      <c r="U3177" s="3">
        <f>IFERROR(_xlfn.XLOOKUP(B3177,[16]Sheet1!$H$1:$H$65536,[16]Sheet1!$J$1:$J$65536),0)</f>
        <v>0</v>
      </c>
      <c r="V3177" s="3">
        <f>IFERROR(_xlfn.XLOOKUP(B3177,[17]Sheet1!$H$1:$H$65536,[17]Sheet1!$J$1:$J$65536),0)</f>
        <v>0</v>
      </c>
      <c r="W3177" s="3">
        <f>IFERROR(_xlfn.XLOOKUP(B3177,[18]Sheet1!$H$1:$H$65536,[18]Sheet1!$J$1:$J$65536),0)</f>
        <v>0</v>
      </c>
      <c r="X3177" s="3">
        <f>IFERROR(_xlfn.XLOOKUP(B3177,[19]Sheet1!$H$1:$H$65536,[19]Sheet1!$J$1:$J$65536),0)</f>
        <v>0</v>
      </c>
      <c r="Y3177" s="3">
        <f>IFERROR(_xlfn.XLOOKUP(B3177,[20]Sheet1!$H$1:$H$65536,[20]Sheet1!$J$1:$J$65536),0)</f>
        <v>0</v>
      </c>
      <c r="Z3177" s="3">
        <f>IFERROR(_xlfn.XLOOKUP(B3177,[21]Sheet1!$H$1:$H$65536,[21]Sheet1!$J$1:$J$65536),0)</f>
        <v>0</v>
      </c>
    </row>
    <row r="3178" spans="1:26" x14ac:dyDescent="0.3">
      <c r="A3178" s="2" t="str">
        <f t="shared" si="49"/>
        <v>X2</v>
      </c>
      <c r="B3178" s="1" t="s">
        <v>5030</v>
      </c>
      <c r="C3178" s="23" t="str">
        <f>_xlfn.XLOOKUP(B3178,IP구분!A:A,IP구분!C:C)</f>
        <v>타요</v>
      </c>
      <c r="D3178" s="1" t="s">
        <v>5031</v>
      </c>
      <c r="E3178" s="7" t="str">
        <f>IFERROR(_xlfn.XLOOKUP(B3178,단가!A:A,단가!C:C),0)</f>
        <v xml:space="preserve">                     -</v>
      </c>
      <c r="F3178" s="3">
        <f>IFERROR(_xlfn.XLOOKUP(B3178,'[1]2609 재고'!$I$1:$I$65536,'[1]2609 재고'!$K$1:$K$65536),0)</f>
        <v>144</v>
      </c>
      <c r="G3178" s="3">
        <f>IFERROR(_xlfn.XLOOKUP(B3178,[2]Sheet1!$H$1:$H$65536,[2]Sheet1!$K$1:$K$65536),0)</f>
        <v>0</v>
      </c>
      <c r="H3178" s="3">
        <f>IFERROR(_xlfn.XLOOKUP(B3178,[3]Sheet1!$H$1:$H$65536,[3]Sheet1!$J$1:$J$65536),0)</f>
        <v>0</v>
      </c>
      <c r="I3178" s="3">
        <f>IFERROR(_xlfn.XLOOKUP(B3178,[4]Sheet1!$H$1:$H$65536,[4]Sheet1!$J$1:$J$65536),0)</f>
        <v>0</v>
      </c>
      <c r="J3178" s="3">
        <f>IFERROR(_xlfn.XLOOKUP(B3178,[5]Sheet1!$H$1:$H$65536,[5]Sheet1!$J$1:$J$65536),0)</f>
        <v>0</v>
      </c>
      <c r="K3178" s="3">
        <f>IFERROR(_xlfn.XLOOKUP(B3178,[6]Sheet1!$H$1:$H$65536,[6]Sheet1!$J$1:$J$65536),0)</f>
        <v>0</v>
      </c>
      <c r="L3178" s="3">
        <f>IFERROR(_xlfn.XLOOKUP(B3178,[7]Sheet1!$H$1:$H$65536,[7]Sheet1!$J$1:$J$65536),0)</f>
        <v>0</v>
      </c>
      <c r="M3178" s="3">
        <f>IFERROR(_xlfn.XLOOKUP(B3178,[8]Sheet1!$H$1:$H$65536,[8]Sheet1!$J$1:$J$65536),0)</f>
        <v>0</v>
      </c>
      <c r="N3178" s="3">
        <f>IFERROR(_xlfn.XLOOKUP(B3178,[9]Sheet1!$H$1:$H$65536,[9]Sheet1!$J$1:$J$65536),0)</f>
        <v>0</v>
      </c>
      <c r="O3178" s="3">
        <f>IFERROR(_xlfn.XLOOKUP(B3178,[10]Sheet1!$H$1:$H$65536,[10]Sheet1!$J$1:$J$65536),0)</f>
        <v>0</v>
      </c>
      <c r="P3178" s="3">
        <f>IFERROR(_xlfn.XLOOKUP(B3178,[11]Sheet1!$H$1:$H$65536,[11]Sheet1!$J$1:$J$65536),0)</f>
        <v>0</v>
      </c>
      <c r="Q3178" s="3">
        <f>IFERROR(_xlfn.XLOOKUP(B3178,[12]Sheet1!$H$1:$H$65536,[12]Sheet1!$J$1:$J$65536),0)</f>
        <v>1080</v>
      </c>
      <c r="R3178" s="3">
        <f>IFERROR(_xlfn.XLOOKUP(B3178,[13]Sheet1!$H$1:$H$65536,[13]Sheet1!$J$1:$J$65536),)</f>
        <v>1080</v>
      </c>
      <c r="S3178" s="3">
        <f>IFERROR(_xlfn.XLOOKUP(B3178,[14]Sheet1!$H$1:$H$65536,[14]Sheet1!$K$1:$K$65536),0)</f>
        <v>1080</v>
      </c>
      <c r="T3178" s="3">
        <f>IFERROR(_xlfn.XLOOKUP(B3178,[15]Sheet1!$H$1:$H$65536,[15]Sheet1!$J$1:$J$65536),0)</f>
        <v>0</v>
      </c>
      <c r="U3178" s="3">
        <f>IFERROR(_xlfn.XLOOKUP(B3178,[16]Sheet1!$H$1:$H$65536,[16]Sheet1!$J$1:$J$65536),0)</f>
        <v>0</v>
      </c>
      <c r="V3178" s="3">
        <f>IFERROR(_xlfn.XLOOKUP(B3178,[17]Sheet1!$H$1:$H$65536,[17]Sheet1!$J$1:$J$65536),0)</f>
        <v>0</v>
      </c>
      <c r="W3178" s="3">
        <f>IFERROR(_xlfn.XLOOKUP(B3178,[18]Sheet1!$H$1:$H$65536,[18]Sheet1!$J$1:$J$65536),0)</f>
        <v>0</v>
      </c>
      <c r="X3178" s="3">
        <f>IFERROR(_xlfn.XLOOKUP(B3178,[19]Sheet1!$H$1:$H$65536,[19]Sheet1!$J$1:$J$65536),0)</f>
        <v>0</v>
      </c>
      <c r="Y3178" s="3">
        <f>IFERROR(_xlfn.XLOOKUP(B3178,[20]Sheet1!$H$1:$H$65536,[20]Sheet1!$J$1:$J$65536),0)</f>
        <v>0</v>
      </c>
      <c r="Z3178" s="3">
        <f>IFERROR(_xlfn.XLOOKUP(B3178,[21]Sheet1!$H$1:$H$65536,[21]Sheet1!$J$1:$J$65536),0)</f>
        <v>0</v>
      </c>
    </row>
    <row r="3179" spans="1:26" x14ac:dyDescent="0.3">
      <c r="A3179" s="2" t="str">
        <f t="shared" si="49"/>
        <v>X1</v>
      </c>
      <c r="B3179" s="1" t="s">
        <v>5258</v>
      </c>
      <c r="C3179" s="23" t="str">
        <f>_xlfn.XLOOKUP(B3179,IP구분!A:A,IP구분!C:C)</f>
        <v>타요</v>
      </c>
      <c r="D3179" s="1" t="s">
        <v>5259</v>
      </c>
      <c r="E3179" s="7" t="str">
        <f>IFERROR(_xlfn.XLOOKUP(B3179,단가!A:A,단가!C:C),0)</f>
        <v xml:space="preserve">                     -</v>
      </c>
      <c r="F3179" s="3">
        <f>IFERROR(_xlfn.XLOOKUP(B3179,'[1]2609 재고'!$I$1:$I$65536,'[1]2609 재고'!$K$1:$K$65536),0)</f>
        <v>0</v>
      </c>
      <c r="G3179" s="3">
        <f>IFERROR(_xlfn.XLOOKUP(B3179,[2]Sheet1!$H$1:$H$65536,[2]Sheet1!$K$1:$K$65536),0)</f>
        <v>0</v>
      </c>
      <c r="H3179" s="3">
        <f>IFERROR(_xlfn.XLOOKUP(B3179,[3]Sheet1!$H$1:$H$65536,[3]Sheet1!$J$1:$J$65536),0)</f>
        <v>0</v>
      </c>
      <c r="I3179" s="3">
        <f>IFERROR(_xlfn.XLOOKUP(B3179,[4]Sheet1!$H$1:$H$65536,[4]Sheet1!$J$1:$J$65536),0)</f>
        <v>0</v>
      </c>
      <c r="J3179" s="3">
        <f>IFERROR(_xlfn.XLOOKUP(B3179,[5]Sheet1!$H$1:$H$65536,[5]Sheet1!$J$1:$J$65536),0)</f>
        <v>0</v>
      </c>
      <c r="K3179" s="3">
        <f>IFERROR(_xlfn.XLOOKUP(B3179,[6]Sheet1!$H$1:$H$65536,[6]Sheet1!$J$1:$J$65536),0)</f>
        <v>0</v>
      </c>
      <c r="L3179" s="3">
        <f>IFERROR(_xlfn.XLOOKUP(B3179,[7]Sheet1!$H$1:$H$65536,[7]Sheet1!$J$1:$J$65536),0)</f>
        <v>0</v>
      </c>
      <c r="M3179" s="3">
        <f>IFERROR(_xlfn.XLOOKUP(B3179,[8]Sheet1!$H$1:$H$65536,[8]Sheet1!$J$1:$J$65536),0)</f>
        <v>0</v>
      </c>
      <c r="N3179" s="3">
        <f>IFERROR(_xlfn.XLOOKUP(B3179,[9]Sheet1!$H$1:$H$65536,[9]Sheet1!$J$1:$J$65536),0)</f>
        <v>0</v>
      </c>
      <c r="O3179" s="3">
        <f>IFERROR(_xlfn.XLOOKUP(B3179,[10]Sheet1!$H$1:$H$65536,[10]Sheet1!$J$1:$J$65536),0)</f>
        <v>0</v>
      </c>
      <c r="P3179" s="3">
        <f>IFERROR(_xlfn.XLOOKUP(B3179,[11]Sheet1!$H$1:$H$65536,[11]Sheet1!$J$1:$J$65536),0)</f>
        <v>0</v>
      </c>
      <c r="Q3179" s="3">
        <f>IFERROR(_xlfn.XLOOKUP(B3179,[12]Sheet1!$H$1:$H$65536,[12]Sheet1!$J$1:$J$65536),0)</f>
        <v>0</v>
      </c>
      <c r="R3179" s="3">
        <f>IFERROR(_xlfn.XLOOKUP(B3179,[13]Sheet1!$H$1:$H$65536,[13]Sheet1!$J$1:$J$65536),)</f>
        <v>0</v>
      </c>
      <c r="S3179" s="3">
        <f>IFERROR(_xlfn.XLOOKUP(B3179,[14]Sheet1!$H$1:$H$65536,[14]Sheet1!$K$1:$K$65536),0)</f>
        <v>0</v>
      </c>
      <c r="T3179" s="3">
        <f>IFERROR(_xlfn.XLOOKUP(B3179,[15]Sheet1!$H$1:$H$65536,[15]Sheet1!$J$1:$J$65536),0)</f>
        <v>0</v>
      </c>
      <c r="U3179" s="3">
        <f>IFERROR(_xlfn.XLOOKUP(B3179,[16]Sheet1!$H$1:$H$65536,[16]Sheet1!$J$1:$J$65536),0)</f>
        <v>0</v>
      </c>
      <c r="V3179" s="3">
        <f>IFERROR(_xlfn.XLOOKUP(B3179,[17]Sheet1!$H$1:$H$65536,[17]Sheet1!$J$1:$J$65536),0)</f>
        <v>0</v>
      </c>
      <c r="W3179" s="3">
        <f>IFERROR(_xlfn.XLOOKUP(B3179,[18]Sheet1!$H$1:$H$65536,[18]Sheet1!$J$1:$J$65536),0)</f>
        <v>0</v>
      </c>
      <c r="X3179" s="3">
        <f>IFERROR(_xlfn.XLOOKUP(B3179,[19]Sheet1!$H$1:$H$65536,[19]Sheet1!$J$1:$J$65536),0)</f>
        <v>0</v>
      </c>
      <c r="Y3179" s="3">
        <f>IFERROR(_xlfn.XLOOKUP(B3179,[20]Sheet1!$H$1:$H$65536,[20]Sheet1!$J$1:$J$65536),0)</f>
        <v>0</v>
      </c>
      <c r="Z3179" s="3">
        <f>IFERROR(_xlfn.XLOOKUP(B3179,[21]Sheet1!$H$1:$H$65536,[21]Sheet1!$J$1:$J$65536),0)</f>
        <v>0</v>
      </c>
    </row>
    <row r="3180" spans="1:26" x14ac:dyDescent="0.3">
      <c r="A3180" s="2" t="str">
        <f t="shared" si="49"/>
        <v>X1</v>
      </c>
      <c r="B3180" s="1" t="s">
        <v>5260</v>
      </c>
      <c r="C3180" s="23" t="str">
        <f>_xlfn.XLOOKUP(B3180,IP구분!A:A,IP구분!C:C)</f>
        <v>타요</v>
      </c>
      <c r="D3180" s="1" t="s">
        <v>5261</v>
      </c>
      <c r="E3180" s="7" t="str">
        <f>IFERROR(_xlfn.XLOOKUP(B3180,단가!A:A,단가!C:C),0)</f>
        <v xml:space="preserve">                     -</v>
      </c>
      <c r="F3180" s="3">
        <f>IFERROR(_xlfn.XLOOKUP(B3180,'[1]2609 재고'!$I$1:$I$65536,'[1]2609 재고'!$K$1:$K$65536),0)</f>
        <v>0</v>
      </c>
      <c r="G3180" s="3">
        <f>IFERROR(_xlfn.XLOOKUP(B3180,[2]Sheet1!$H$1:$H$65536,[2]Sheet1!$K$1:$K$65536),0)</f>
        <v>0</v>
      </c>
      <c r="H3180" s="3">
        <f>IFERROR(_xlfn.XLOOKUP(B3180,[3]Sheet1!$H$1:$H$65536,[3]Sheet1!$J$1:$J$65536),0)</f>
        <v>0</v>
      </c>
      <c r="I3180" s="3">
        <f>IFERROR(_xlfn.XLOOKUP(B3180,[4]Sheet1!$H$1:$H$65536,[4]Sheet1!$J$1:$J$65536),0)</f>
        <v>0</v>
      </c>
      <c r="J3180" s="3">
        <f>IFERROR(_xlfn.XLOOKUP(B3180,[5]Sheet1!$H$1:$H$65536,[5]Sheet1!$J$1:$J$65536),0)</f>
        <v>0</v>
      </c>
      <c r="K3180" s="3">
        <f>IFERROR(_xlfn.XLOOKUP(B3180,[6]Sheet1!$H$1:$H$65536,[6]Sheet1!$J$1:$J$65536),0)</f>
        <v>0</v>
      </c>
      <c r="L3180" s="3">
        <f>IFERROR(_xlfn.XLOOKUP(B3180,[7]Sheet1!$H$1:$H$65536,[7]Sheet1!$J$1:$J$65536),0)</f>
        <v>0</v>
      </c>
      <c r="M3180" s="3">
        <f>IFERROR(_xlfn.XLOOKUP(B3180,[8]Sheet1!$H$1:$H$65536,[8]Sheet1!$J$1:$J$65536),0)</f>
        <v>0</v>
      </c>
      <c r="N3180" s="3">
        <f>IFERROR(_xlfn.XLOOKUP(B3180,[9]Sheet1!$H$1:$H$65536,[9]Sheet1!$J$1:$J$65536),0)</f>
        <v>0</v>
      </c>
      <c r="O3180" s="3">
        <f>IFERROR(_xlfn.XLOOKUP(B3180,[10]Sheet1!$H$1:$H$65536,[10]Sheet1!$J$1:$J$65536),0)</f>
        <v>0</v>
      </c>
      <c r="P3180" s="3">
        <f>IFERROR(_xlfn.XLOOKUP(B3180,[11]Sheet1!$H$1:$H$65536,[11]Sheet1!$J$1:$J$65536),0)</f>
        <v>0</v>
      </c>
      <c r="Q3180" s="3">
        <f>IFERROR(_xlfn.XLOOKUP(B3180,[12]Sheet1!$H$1:$H$65536,[12]Sheet1!$J$1:$J$65536),0)</f>
        <v>0</v>
      </c>
      <c r="R3180" s="3">
        <f>IFERROR(_xlfn.XLOOKUP(B3180,[13]Sheet1!$H$1:$H$65536,[13]Sheet1!$J$1:$J$65536),)</f>
        <v>0</v>
      </c>
      <c r="S3180" s="3">
        <f>IFERROR(_xlfn.XLOOKUP(B3180,[14]Sheet1!$H$1:$H$65536,[14]Sheet1!$K$1:$K$65536),0)</f>
        <v>0</v>
      </c>
      <c r="T3180" s="3">
        <f>IFERROR(_xlfn.XLOOKUP(B3180,[15]Sheet1!$H$1:$H$65536,[15]Sheet1!$J$1:$J$65536),0)</f>
        <v>0</v>
      </c>
      <c r="U3180" s="3">
        <f>IFERROR(_xlfn.XLOOKUP(B3180,[16]Sheet1!$H$1:$H$65536,[16]Sheet1!$J$1:$J$65536),0)</f>
        <v>0</v>
      </c>
      <c r="V3180" s="3">
        <f>IFERROR(_xlfn.XLOOKUP(B3180,[17]Sheet1!$H$1:$H$65536,[17]Sheet1!$J$1:$J$65536),0)</f>
        <v>0</v>
      </c>
      <c r="W3180" s="3">
        <f>IFERROR(_xlfn.XLOOKUP(B3180,[18]Sheet1!$H$1:$H$65536,[18]Sheet1!$J$1:$J$65536),0)</f>
        <v>0</v>
      </c>
      <c r="X3180" s="3">
        <f>IFERROR(_xlfn.XLOOKUP(B3180,[19]Sheet1!$H$1:$H$65536,[19]Sheet1!$J$1:$J$65536),0)</f>
        <v>0</v>
      </c>
      <c r="Y3180" s="3">
        <f>IFERROR(_xlfn.XLOOKUP(B3180,[20]Sheet1!$H$1:$H$65536,[20]Sheet1!$J$1:$J$65536),0)</f>
        <v>0</v>
      </c>
      <c r="Z3180" s="3">
        <f>IFERROR(_xlfn.XLOOKUP(B3180,[21]Sheet1!$H$1:$H$65536,[21]Sheet1!$J$1:$J$65536),0)</f>
        <v>0</v>
      </c>
    </row>
    <row r="3181" spans="1:26" x14ac:dyDescent="0.3">
      <c r="A3181" s="2" t="str">
        <f t="shared" si="49"/>
        <v>T1</v>
      </c>
      <c r="B3181" s="1" t="s">
        <v>5000</v>
      </c>
      <c r="C3181" s="23" t="str">
        <f>_xlfn.XLOOKUP(B3181,IP구분!A:A,IP구분!C:C)</f>
        <v>타요</v>
      </c>
      <c r="D3181" s="1" t="s">
        <v>5001</v>
      </c>
      <c r="E3181" s="7">
        <f>IFERROR(_xlfn.XLOOKUP(B3181,단가!A:A,단가!C:C),0)</f>
        <v>1977</v>
      </c>
      <c r="F3181" s="3">
        <f>IFERROR(_xlfn.XLOOKUP(B3181,'[1]2609 재고'!$I$1:$I$65536,'[1]2609 재고'!$K$1:$K$65536),0)</f>
        <v>1512</v>
      </c>
      <c r="G3181" s="3">
        <f>IFERROR(_xlfn.XLOOKUP(B3181,[2]Sheet1!$H$1:$H$65536,[2]Sheet1!$K$1:$K$65536),0)</f>
        <v>1640</v>
      </c>
      <c r="H3181" s="3">
        <f>IFERROR(_xlfn.XLOOKUP(B3181,[3]Sheet1!$H$1:$H$65536,[3]Sheet1!$J$1:$J$65536),0)</f>
        <v>1688</v>
      </c>
      <c r="I3181" s="3">
        <f>IFERROR(_xlfn.XLOOKUP(B3181,[4]Sheet1!$H$1:$H$65536,[4]Sheet1!$J$1:$J$65536),0)</f>
        <v>2104</v>
      </c>
      <c r="J3181" s="3">
        <f>IFERROR(_xlfn.XLOOKUP(B3181,[5]Sheet1!$H$1:$H$65536,[5]Sheet1!$J$1:$J$65536),0)</f>
        <v>2136</v>
      </c>
      <c r="K3181" s="3">
        <f>IFERROR(_xlfn.XLOOKUP(B3181,[6]Sheet1!$H$1:$H$65536,[6]Sheet1!$J$1:$J$65536),0)</f>
        <v>2144</v>
      </c>
      <c r="L3181" s="3">
        <f>IFERROR(_xlfn.XLOOKUP(B3181,[7]Sheet1!$H$1:$H$65536,[7]Sheet1!$J$1:$J$65536),0)</f>
        <v>2304</v>
      </c>
      <c r="M3181" s="3">
        <f>IFERROR(_xlfn.XLOOKUP(B3181,[8]Sheet1!$H$1:$H$65536,[8]Sheet1!$J$1:$J$65536),0)</f>
        <v>2504</v>
      </c>
      <c r="N3181" s="3">
        <f>IFERROR(_xlfn.XLOOKUP(B3181,[9]Sheet1!$H$1:$H$65536,[9]Sheet1!$J$1:$J$65536),0)</f>
        <v>2584</v>
      </c>
      <c r="O3181" s="3">
        <f>IFERROR(_xlfn.XLOOKUP(B3181,[10]Sheet1!$H$1:$H$65536,[10]Sheet1!$J$1:$J$65536),0)</f>
        <v>2725</v>
      </c>
      <c r="P3181" s="3">
        <f>IFERROR(_xlfn.XLOOKUP(B3181,[11]Sheet1!$H$1:$H$65536,[11]Sheet1!$J$1:$J$65536),0)</f>
        <v>3069</v>
      </c>
      <c r="Q3181" s="3">
        <f>IFERROR(_xlfn.XLOOKUP(B3181,[12]Sheet1!$H$1:$H$65536,[12]Sheet1!$J$1:$J$65536),0)</f>
        <v>3334</v>
      </c>
      <c r="R3181" s="3">
        <f>IFERROR(_xlfn.XLOOKUP(B3181,[13]Sheet1!$H$1:$H$65536,[13]Sheet1!$J$1:$J$65536),)</f>
        <v>3382</v>
      </c>
      <c r="S3181" s="3">
        <f>IFERROR(_xlfn.XLOOKUP(B3181,[14]Sheet1!$H$1:$H$65536,[14]Sheet1!$K$1:$K$65536),0)</f>
        <v>3470</v>
      </c>
      <c r="T3181" s="3">
        <f>IFERROR(_xlfn.XLOOKUP(B3181,[15]Sheet1!$H$1:$H$65536,[15]Sheet1!$J$1:$J$65536),0)</f>
        <v>3510</v>
      </c>
      <c r="U3181" s="3">
        <f>IFERROR(_xlfn.XLOOKUP(B3181,[16]Sheet1!$H$1:$H$65536,[16]Sheet1!$J$1:$J$65536),0)</f>
        <v>3678</v>
      </c>
      <c r="V3181" s="3">
        <f>IFERROR(_xlfn.XLOOKUP(B3181,[17]Sheet1!$H$1:$H$65536,[17]Sheet1!$J$1:$J$65536),0)</f>
        <v>710</v>
      </c>
      <c r="W3181" s="3">
        <f>IFERROR(_xlfn.XLOOKUP(B3181,[18]Sheet1!$H$1:$H$65536,[18]Sheet1!$J$1:$J$65536),0)</f>
        <v>934</v>
      </c>
      <c r="X3181" s="3">
        <f>IFERROR(_xlfn.XLOOKUP(B3181,[19]Sheet1!$H$1:$H$65536,[19]Sheet1!$J$1:$J$65536),0)</f>
        <v>1142</v>
      </c>
      <c r="Y3181" s="3">
        <f>IFERROR(_xlfn.XLOOKUP(B3181,[20]Sheet1!$H$1:$H$65536,[20]Sheet1!$J$1:$J$65536),0)</f>
        <v>1327</v>
      </c>
      <c r="Z3181" s="3">
        <f>IFERROR(_xlfn.XLOOKUP(B3181,[21]Sheet1!$H$1:$H$65536,[21]Sheet1!$J$1:$J$65536),0)</f>
        <v>1639</v>
      </c>
    </row>
    <row r="3182" spans="1:26" x14ac:dyDescent="0.3">
      <c r="A3182" s="2" t="str">
        <f t="shared" si="49"/>
        <v>X1</v>
      </c>
      <c r="B3182" s="1" t="s">
        <v>5002</v>
      </c>
      <c r="C3182" s="23" t="str">
        <f>_xlfn.XLOOKUP(B3182,IP구분!A:A,IP구분!C:C)</f>
        <v>타요</v>
      </c>
      <c r="D3182" s="1" t="s">
        <v>5003</v>
      </c>
      <c r="E3182" s="7">
        <f>IFERROR(_xlfn.XLOOKUP(B3182,단가!A:A,단가!C:C),0)</f>
        <v>1810</v>
      </c>
      <c r="F3182" s="3">
        <f>IFERROR(_xlfn.XLOOKUP(B3182,'[1]2609 재고'!$I$1:$I$65536,'[1]2609 재고'!$K$1:$K$65536),0)</f>
        <v>1560</v>
      </c>
      <c r="G3182" s="3">
        <f>IFERROR(_xlfn.XLOOKUP(B3182,[2]Sheet1!$H$1:$H$65536,[2]Sheet1!$K$1:$K$65536),0)</f>
        <v>1560</v>
      </c>
      <c r="H3182" s="3">
        <f>IFERROR(_xlfn.XLOOKUP(B3182,[3]Sheet1!$H$1:$H$65536,[3]Sheet1!$J$1:$J$65536),0)</f>
        <v>1560</v>
      </c>
      <c r="I3182" s="3">
        <f>IFERROR(_xlfn.XLOOKUP(B3182,[4]Sheet1!$H$1:$H$65536,[4]Sheet1!$J$1:$J$65536),0)</f>
        <v>1560</v>
      </c>
      <c r="J3182" s="3">
        <f>IFERROR(_xlfn.XLOOKUP(B3182,[5]Sheet1!$H$1:$H$65536,[5]Sheet1!$J$1:$J$65536),0)</f>
        <v>2760</v>
      </c>
      <c r="K3182" s="3">
        <f>IFERROR(_xlfn.XLOOKUP(B3182,[6]Sheet1!$H$1:$H$65536,[6]Sheet1!$J$1:$J$65536),0)</f>
        <v>0</v>
      </c>
      <c r="L3182" s="3">
        <f>IFERROR(_xlfn.XLOOKUP(B3182,[7]Sheet1!$H$1:$H$65536,[7]Sheet1!$J$1:$J$65536),0)</f>
        <v>0</v>
      </c>
      <c r="M3182" s="3">
        <f>IFERROR(_xlfn.XLOOKUP(B3182,[8]Sheet1!$H$1:$H$65536,[8]Sheet1!$J$1:$J$65536),0)</f>
        <v>0</v>
      </c>
      <c r="N3182" s="3">
        <f>IFERROR(_xlfn.XLOOKUP(B3182,[9]Sheet1!$H$1:$H$65536,[9]Sheet1!$J$1:$J$65536),0)</f>
        <v>0</v>
      </c>
      <c r="O3182" s="3">
        <f>IFERROR(_xlfn.XLOOKUP(B3182,[10]Sheet1!$H$1:$H$65536,[10]Sheet1!$J$1:$J$65536),0)</f>
        <v>0</v>
      </c>
      <c r="P3182" s="3">
        <f>IFERROR(_xlfn.XLOOKUP(B3182,[11]Sheet1!$H$1:$H$65536,[11]Sheet1!$J$1:$J$65536),0)</f>
        <v>0</v>
      </c>
      <c r="Q3182" s="3">
        <f>IFERROR(_xlfn.XLOOKUP(B3182,[12]Sheet1!$H$1:$H$65536,[12]Sheet1!$J$1:$J$65536),0)</f>
        <v>0</v>
      </c>
      <c r="R3182" s="3">
        <f>IFERROR(_xlfn.XLOOKUP(B3182,[13]Sheet1!$H$1:$H$65536,[13]Sheet1!$J$1:$J$65536),)</f>
        <v>0</v>
      </c>
      <c r="S3182" s="3">
        <f>IFERROR(_xlfn.XLOOKUP(B3182,[14]Sheet1!$H$1:$H$65536,[14]Sheet1!$K$1:$K$65536),0)</f>
        <v>0</v>
      </c>
      <c r="T3182" s="3">
        <f>IFERROR(_xlfn.XLOOKUP(B3182,[15]Sheet1!$H$1:$H$65536,[15]Sheet1!$J$1:$J$65536),0)</f>
        <v>0</v>
      </c>
      <c r="U3182" s="3">
        <f>IFERROR(_xlfn.XLOOKUP(B3182,[16]Sheet1!$H$1:$H$65536,[16]Sheet1!$J$1:$J$65536),0)</f>
        <v>240</v>
      </c>
      <c r="V3182" s="3">
        <f>IFERROR(_xlfn.XLOOKUP(B3182,[17]Sheet1!$H$1:$H$65536,[17]Sheet1!$J$1:$J$65536),0)</f>
        <v>480</v>
      </c>
      <c r="W3182" s="3">
        <f>IFERROR(_xlfn.XLOOKUP(B3182,[18]Sheet1!$H$1:$H$65536,[18]Sheet1!$J$1:$J$65536),0)</f>
        <v>240</v>
      </c>
      <c r="X3182" s="3">
        <f>IFERROR(_xlfn.XLOOKUP(B3182,[19]Sheet1!$H$1:$H$65536,[19]Sheet1!$J$1:$J$65536),0)</f>
        <v>0</v>
      </c>
      <c r="Y3182" s="3">
        <f>IFERROR(_xlfn.XLOOKUP(B3182,[20]Sheet1!$H$1:$H$65536,[20]Sheet1!$J$1:$J$65536),0)</f>
        <v>0</v>
      </c>
      <c r="Z3182" s="3">
        <f>IFERROR(_xlfn.XLOOKUP(B3182,[21]Sheet1!$H$1:$H$65536,[21]Sheet1!$J$1:$J$65536),0)</f>
        <v>0</v>
      </c>
    </row>
    <row r="3183" spans="1:26" x14ac:dyDescent="0.3">
      <c r="A3183" s="2" t="str">
        <f t="shared" si="49"/>
        <v>M2</v>
      </c>
      <c r="B3183" s="1" t="s">
        <v>4245</v>
      </c>
      <c r="C3183" s="23" t="str">
        <f>_xlfn.XLOOKUP(B3183,IP구분!A:A,IP구분!C:C)</f>
        <v>뽀로로</v>
      </c>
      <c r="D3183" s="1" t="s">
        <v>4246</v>
      </c>
      <c r="E3183" s="7">
        <f>IFERROR(_xlfn.XLOOKUP(B3183,단가!A:A,단가!C:C),0)</f>
        <v>10636</v>
      </c>
      <c r="F3183" s="3">
        <f>IFERROR(_xlfn.XLOOKUP(B3183,'[1]2609 재고'!$I$1:$I$65536,'[1]2609 재고'!$K$1:$K$65536),0)</f>
        <v>23</v>
      </c>
      <c r="G3183" s="3">
        <f>IFERROR(_xlfn.XLOOKUP(B3183,[2]Sheet1!$H$1:$H$65536,[2]Sheet1!$K$1:$K$65536),0)</f>
        <v>21</v>
      </c>
      <c r="H3183" s="3">
        <f>IFERROR(_xlfn.XLOOKUP(B3183,[3]Sheet1!$H$1:$H$65536,[3]Sheet1!$J$1:$J$65536),0)</f>
        <v>18</v>
      </c>
      <c r="I3183" s="3">
        <f>IFERROR(_xlfn.XLOOKUP(B3183,[4]Sheet1!$H$1:$H$65536,[4]Sheet1!$J$1:$J$65536),0)</f>
        <v>67</v>
      </c>
      <c r="J3183" s="3">
        <f>IFERROR(_xlfn.XLOOKUP(B3183,[5]Sheet1!$H$1:$H$65536,[5]Sheet1!$J$1:$J$65536),0)</f>
        <v>32</v>
      </c>
      <c r="K3183" s="3">
        <f>IFERROR(_xlfn.XLOOKUP(B3183,[6]Sheet1!$H$1:$H$65536,[6]Sheet1!$J$1:$J$65536),0)</f>
        <v>17</v>
      </c>
      <c r="L3183" s="3">
        <f>IFERROR(_xlfn.XLOOKUP(B3183,[7]Sheet1!$H$1:$H$65536,[7]Sheet1!$J$1:$J$65536),0)</f>
        <v>36</v>
      </c>
      <c r="M3183" s="3">
        <f>IFERROR(_xlfn.XLOOKUP(B3183,[8]Sheet1!$H$1:$H$65536,[8]Sheet1!$J$1:$J$65536),0)</f>
        <v>73</v>
      </c>
      <c r="N3183" s="3">
        <f>IFERROR(_xlfn.XLOOKUP(B3183,[9]Sheet1!$H$1:$H$65536,[9]Sheet1!$J$1:$J$65536),0)</f>
        <v>29</v>
      </c>
      <c r="O3183" s="3">
        <f>IFERROR(_xlfn.XLOOKUP(B3183,[10]Sheet1!$H$1:$H$65536,[10]Sheet1!$J$1:$J$65536),0)</f>
        <v>37</v>
      </c>
      <c r="P3183" s="3">
        <f>IFERROR(_xlfn.XLOOKUP(B3183,[11]Sheet1!$H$1:$H$65536,[11]Sheet1!$J$1:$J$65536),0)</f>
        <v>93</v>
      </c>
      <c r="Q3183" s="3">
        <f>IFERROR(_xlfn.XLOOKUP(B3183,[12]Sheet1!$H$1:$H$65536,[12]Sheet1!$J$1:$J$65536),0)</f>
        <v>63</v>
      </c>
      <c r="R3183" s="3">
        <f>IFERROR(_xlfn.XLOOKUP(B3183,[13]Sheet1!$H$1:$H$65536,[13]Sheet1!$J$1:$J$65536),)</f>
        <v>104</v>
      </c>
      <c r="S3183" s="3">
        <f>IFERROR(_xlfn.XLOOKUP(B3183,[14]Sheet1!$H$1:$H$65536,[14]Sheet1!$K$1:$K$65536),0)</f>
        <v>31</v>
      </c>
      <c r="T3183" s="3">
        <f>IFERROR(_xlfn.XLOOKUP(B3183,[15]Sheet1!$H$1:$H$65536,[15]Sheet1!$J$1:$J$65536),0)</f>
        <v>67</v>
      </c>
      <c r="U3183" s="3">
        <f>IFERROR(_xlfn.XLOOKUP(B3183,[16]Sheet1!$H$1:$H$65536,[16]Sheet1!$J$1:$J$65536),0)</f>
        <v>38</v>
      </c>
      <c r="V3183" s="3">
        <f>IFERROR(_xlfn.XLOOKUP(B3183,[17]Sheet1!$H$1:$H$65536,[17]Sheet1!$J$1:$J$65536),0)</f>
        <v>141</v>
      </c>
      <c r="W3183" s="3">
        <f>IFERROR(_xlfn.XLOOKUP(B3183,[18]Sheet1!$H$1:$H$65536,[18]Sheet1!$J$1:$J$65536),0)</f>
        <v>56</v>
      </c>
      <c r="X3183" s="3">
        <f>IFERROR(_xlfn.XLOOKUP(B3183,[19]Sheet1!$H$1:$H$65536,[19]Sheet1!$J$1:$J$65536),0)</f>
        <v>94</v>
      </c>
      <c r="Y3183" s="3">
        <f>IFERROR(_xlfn.XLOOKUP(B3183,[20]Sheet1!$H$1:$H$65536,[20]Sheet1!$J$1:$J$65536),0)</f>
        <v>54</v>
      </c>
      <c r="Z3183" s="3">
        <f>IFERROR(_xlfn.XLOOKUP(B3183,[21]Sheet1!$H$1:$H$65536,[21]Sheet1!$J$1:$J$65536),0)</f>
        <v>42</v>
      </c>
    </row>
    <row r="3184" spans="1:26" x14ac:dyDescent="0.3">
      <c r="A3184" s="2" t="str">
        <f t="shared" si="49"/>
        <v>M2</v>
      </c>
      <c r="B3184" s="1" t="s">
        <v>4247</v>
      </c>
      <c r="C3184" s="23" t="str">
        <f>_xlfn.XLOOKUP(B3184,IP구분!A:A,IP구분!C:C)</f>
        <v>뽀로로</v>
      </c>
      <c r="D3184" s="1" t="s">
        <v>4248</v>
      </c>
      <c r="E3184" s="7">
        <f>IFERROR(_xlfn.XLOOKUP(B3184,단가!A:A,단가!C:C),0)</f>
        <v>47935</v>
      </c>
      <c r="F3184" s="3">
        <f>IFERROR(_xlfn.XLOOKUP(B3184,'[1]2609 재고'!$I$1:$I$65536,'[1]2609 재고'!$K$1:$K$65536),0)</f>
        <v>25</v>
      </c>
      <c r="G3184" s="3">
        <f>IFERROR(_xlfn.XLOOKUP(B3184,[2]Sheet1!$H$1:$H$65536,[2]Sheet1!$K$1:$K$65536),0)</f>
        <v>25</v>
      </c>
      <c r="H3184" s="3">
        <f>IFERROR(_xlfn.XLOOKUP(B3184,[3]Sheet1!$H$1:$H$65536,[3]Sheet1!$J$1:$J$65536),0)</f>
        <v>26</v>
      </c>
      <c r="I3184" s="3">
        <f>IFERROR(_xlfn.XLOOKUP(B3184,[4]Sheet1!$H$1:$H$65536,[4]Sheet1!$J$1:$J$65536),0)</f>
        <v>28</v>
      </c>
      <c r="J3184" s="3">
        <f>IFERROR(_xlfn.XLOOKUP(B3184,[5]Sheet1!$H$1:$H$65536,[5]Sheet1!$J$1:$J$65536),0)</f>
        <v>33</v>
      </c>
      <c r="K3184" s="3">
        <f>IFERROR(_xlfn.XLOOKUP(B3184,[6]Sheet1!$H$1:$H$65536,[6]Sheet1!$J$1:$J$65536),0)</f>
        <v>30</v>
      </c>
      <c r="L3184" s="3">
        <f>IFERROR(_xlfn.XLOOKUP(B3184,[7]Sheet1!$H$1:$H$65536,[7]Sheet1!$J$1:$J$65536),0)</f>
        <v>33</v>
      </c>
      <c r="M3184" s="3">
        <f>IFERROR(_xlfn.XLOOKUP(B3184,[8]Sheet1!$H$1:$H$65536,[8]Sheet1!$J$1:$J$65536),0)</f>
        <v>33</v>
      </c>
      <c r="N3184" s="3">
        <f>IFERROR(_xlfn.XLOOKUP(B3184,[9]Sheet1!$H$1:$H$65536,[9]Sheet1!$J$1:$J$65536),0)</f>
        <v>33</v>
      </c>
      <c r="O3184" s="3">
        <f>IFERROR(_xlfn.XLOOKUP(B3184,[10]Sheet1!$H$1:$H$65536,[10]Sheet1!$J$1:$J$65536),0)</f>
        <v>33</v>
      </c>
      <c r="P3184" s="3">
        <f>IFERROR(_xlfn.XLOOKUP(B3184,[11]Sheet1!$H$1:$H$65536,[11]Sheet1!$J$1:$J$65536),0)</f>
        <v>34</v>
      </c>
      <c r="Q3184" s="3">
        <f>IFERROR(_xlfn.XLOOKUP(B3184,[12]Sheet1!$H$1:$H$65536,[12]Sheet1!$J$1:$J$65536),0)</f>
        <v>34</v>
      </c>
      <c r="R3184" s="3">
        <f>IFERROR(_xlfn.XLOOKUP(B3184,[13]Sheet1!$H$1:$H$65536,[13]Sheet1!$J$1:$J$65536),)</f>
        <v>36</v>
      </c>
      <c r="S3184" s="3">
        <f>IFERROR(_xlfn.XLOOKUP(B3184,[14]Sheet1!$H$1:$H$65536,[14]Sheet1!$K$1:$K$65536),0)</f>
        <v>36</v>
      </c>
      <c r="T3184" s="3">
        <f>IFERROR(_xlfn.XLOOKUP(B3184,[15]Sheet1!$H$1:$H$65536,[15]Sheet1!$J$1:$J$65536),0)</f>
        <v>37</v>
      </c>
      <c r="U3184" s="3">
        <f>IFERROR(_xlfn.XLOOKUP(B3184,[16]Sheet1!$H$1:$H$65536,[16]Sheet1!$J$1:$J$65536),0)</f>
        <v>38</v>
      </c>
      <c r="V3184" s="3">
        <f>IFERROR(_xlfn.XLOOKUP(B3184,[17]Sheet1!$H$1:$H$65536,[17]Sheet1!$J$1:$J$65536),0)</f>
        <v>38</v>
      </c>
      <c r="W3184" s="3">
        <f>IFERROR(_xlfn.XLOOKUP(B3184,[18]Sheet1!$H$1:$H$65536,[18]Sheet1!$J$1:$J$65536),0)</f>
        <v>39</v>
      </c>
      <c r="X3184" s="3">
        <f>IFERROR(_xlfn.XLOOKUP(B3184,[19]Sheet1!$H$1:$H$65536,[19]Sheet1!$J$1:$J$65536),0)</f>
        <v>42</v>
      </c>
      <c r="Y3184" s="3">
        <f>IFERROR(_xlfn.XLOOKUP(B3184,[20]Sheet1!$H$1:$H$65536,[20]Sheet1!$J$1:$J$65536),0)</f>
        <v>45</v>
      </c>
      <c r="Z3184" s="3">
        <f>IFERROR(_xlfn.XLOOKUP(B3184,[21]Sheet1!$H$1:$H$65536,[21]Sheet1!$J$1:$J$65536),0)</f>
        <v>46</v>
      </c>
    </row>
    <row r="3185" spans="1:26" x14ac:dyDescent="0.3">
      <c r="A3185" s="2" t="str">
        <f t="shared" si="49"/>
        <v>M2</v>
      </c>
      <c r="B3185" s="1" t="s">
        <v>6630</v>
      </c>
      <c r="C3185" s="23" t="str">
        <f>_xlfn.XLOOKUP(B3185,IP구분!A:A,IP구분!C:C)</f>
        <v>뽀로로</v>
      </c>
      <c r="D3185" s="1" t="s">
        <v>6631</v>
      </c>
      <c r="E3185" s="7">
        <f>IFERROR(_xlfn.XLOOKUP(B3185,단가!A:A,단가!C:C),0)</f>
        <v>0</v>
      </c>
      <c r="F3185" s="3">
        <f>IFERROR(_xlfn.XLOOKUP(B3185,'[1]2609 재고'!$I$1:$I$65536,'[1]2609 재고'!$K$1:$K$65536),0)</f>
        <v>0</v>
      </c>
      <c r="G3185" s="3">
        <f>IFERROR(_xlfn.XLOOKUP(B3185,[2]Sheet1!$H$1:$H$65536,[2]Sheet1!$K$1:$K$65536),0)</f>
        <v>0</v>
      </c>
      <c r="H3185" s="3">
        <f>IFERROR(_xlfn.XLOOKUP(B3185,[3]Sheet1!$H$1:$H$65536,[3]Sheet1!$J$1:$J$65536),0)</f>
        <v>0</v>
      </c>
      <c r="I3185" s="3">
        <f>IFERROR(_xlfn.XLOOKUP(B3185,[4]Sheet1!$H$1:$H$65536,[4]Sheet1!$J$1:$J$65536),0)</f>
        <v>0</v>
      </c>
      <c r="J3185" s="3">
        <f>IFERROR(_xlfn.XLOOKUP(B3185,[5]Sheet1!$H$1:$H$65536,[5]Sheet1!$J$1:$J$65536),0)</f>
        <v>0</v>
      </c>
      <c r="K3185" s="3">
        <f>IFERROR(_xlfn.XLOOKUP(B3185,[6]Sheet1!$H$1:$H$65536,[6]Sheet1!$J$1:$J$65536),0)</f>
        <v>0</v>
      </c>
      <c r="L3185" s="3">
        <f>IFERROR(_xlfn.XLOOKUP(B3185,[7]Sheet1!$H$1:$H$65536,[7]Sheet1!$J$1:$J$65536),0)</f>
        <v>0</v>
      </c>
      <c r="M3185" s="3">
        <f>IFERROR(_xlfn.XLOOKUP(B3185,[8]Sheet1!$H$1:$H$65536,[8]Sheet1!$J$1:$J$65536),0)</f>
        <v>0</v>
      </c>
      <c r="N3185" s="3">
        <f>IFERROR(_xlfn.XLOOKUP(B3185,[9]Sheet1!$H$1:$H$65536,[9]Sheet1!$J$1:$J$65536),0)</f>
        <v>0</v>
      </c>
      <c r="O3185" s="3">
        <f>IFERROR(_xlfn.XLOOKUP(B3185,[10]Sheet1!$H$1:$H$65536,[10]Sheet1!$J$1:$J$65536),0)</f>
        <v>0</v>
      </c>
      <c r="P3185" s="3">
        <f>IFERROR(_xlfn.XLOOKUP(B3185,[11]Sheet1!$H$1:$H$65536,[11]Sheet1!$J$1:$J$65536),0)</f>
        <v>0</v>
      </c>
      <c r="Q3185" s="3">
        <f>IFERROR(_xlfn.XLOOKUP(B3185,[12]Sheet1!$H$1:$H$65536,[12]Sheet1!$J$1:$J$65536),0)</f>
        <v>0</v>
      </c>
      <c r="R3185" s="3">
        <f>IFERROR(_xlfn.XLOOKUP(B3185,[13]Sheet1!$H$1:$H$65536,[13]Sheet1!$J$1:$J$65536),)</f>
        <v>0</v>
      </c>
      <c r="S3185" s="3">
        <f>IFERROR(_xlfn.XLOOKUP(B3185,[14]Sheet1!$H$1:$H$65536,[14]Sheet1!$K$1:$K$65536),0)</f>
        <v>0</v>
      </c>
      <c r="T3185" s="3">
        <f>IFERROR(_xlfn.XLOOKUP(B3185,[15]Sheet1!$H$1:$H$65536,[15]Sheet1!$J$1:$J$65536),0)</f>
        <v>0</v>
      </c>
      <c r="U3185" s="3">
        <f>IFERROR(_xlfn.XLOOKUP(B3185,[16]Sheet1!$H$1:$H$65536,[16]Sheet1!$J$1:$J$65536),0)</f>
        <v>0</v>
      </c>
      <c r="V3185" s="3">
        <f>IFERROR(_xlfn.XLOOKUP(B3185,[17]Sheet1!$H$1:$H$65536,[17]Sheet1!$J$1:$J$65536),0)</f>
        <v>0</v>
      </c>
      <c r="W3185" s="3">
        <f>IFERROR(_xlfn.XLOOKUP(B3185,[18]Sheet1!$H$1:$H$65536,[18]Sheet1!$J$1:$J$65536),0)</f>
        <v>0</v>
      </c>
      <c r="X3185" s="3">
        <f>IFERROR(_xlfn.XLOOKUP(B3185,[19]Sheet1!$H$1:$H$65536,[19]Sheet1!$J$1:$J$65536),0)</f>
        <v>0</v>
      </c>
      <c r="Y3185" s="3">
        <f>IFERROR(_xlfn.XLOOKUP(B3185,[20]Sheet1!$H$1:$H$65536,[20]Sheet1!$J$1:$J$65536),0)</f>
        <v>0</v>
      </c>
      <c r="Z3185" s="3">
        <f>IFERROR(_xlfn.XLOOKUP(B3185,[21]Sheet1!$H$1:$H$65536,[21]Sheet1!$J$1:$J$65536),0)</f>
        <v>0</v>
      </c>
    </row>
    <row r="3186" spans="1:26" x14ac:dyDescent="0.3">
      <c r="A3186" s="2" t="str">
        <f t="shared" si="49"/>
        <v>P1</v>
      </c>
      <c r="B3186" s="1" t="s">
        <v>2435</v>
      </c>
      <c r="C3186" s="23" t="str">
        <f>_xlfn.XLOOKUP(B3186,IP구분!A:A,IP구분!C:C)</f>
        <v>뽀로로</v>
      </c>
      <c r="D3186" s="1" t="s">
        <v>2436</v>
      </c>
      <c r="E3186" s="7">
        <f>IFERROR(_xlfn.XLOOKUP(B3186,단가!A:A,단가!C:C),0)</f>
        <v>4713</v>
      </c>
      <c r="F3186" s="3">
        <f>IFERROR(_xlfn.XLOOKUP(B3186,'[1]2609 재고'!$I$1:$I$65536,'[1]2609 재고'!$K$1:$K$65536),0)</f>
        <v>0</v>
      </c>
      <c r="G3186" s="3">
        <f>IFERROR(_xlfn.XLOOKUP(B3186,[2]Sheet1!$H$1:$H$65536,[2]Sheet1!$K$1:$K$65536),0)</f>
        <v>2</v>
      </c>
      <c r="H3186" s="3">
        <f>IFERROR(_xlfn.XLOOKUP(B3186,[3]Sheet1!$H$1:$H$65536,[3]Sheet1!$J$1:$J$65536),0)</f>
        <v>2</v>
      </c>
      <c r="I3186" s="3">
        <f>IFERROR(_xlfn.XLOOKUP(B3186,[4]Sheet1!$H$1:$H$65536,[4]Sheet1!$J$1:$J$65536),0)</f>
        <v>0</v>
      </c>
      <c r="J3186" s="3">
        <f>IFERROR(_xlfn.XLOOKUP(B3186,[5]Sheet1!$H$1:$H$65536,[5]Sheet1!$J$1:$J$65536),0)</f>
        <v>1</v>
      </c>
      <c r="K3186" s="3">
        <f>IFERROR(_xlfn.XLOOKUP(B3186,[6]Sheet1!$H$1:$H$65536,[6]Sheet1!$J$1:$J$65536),0)</f>
        <v>1</v>
      </c>
      <c r="L3186" s="3">
        <f>IFERROR(_xlfn.XLOOKUP(B3186,[7]Sheet1!$H$1:$H$65536,[7]Sheet1!$J$1:$J$65536),0)</f>
        <v>0</v>
      </c>
      <c r="M3186" s="3">
        <f>IFERROR(_xlfn.XLOOKUP(B3186,[8]Sheet1!$H$1:$H$65536,[8]Sheet1!$J$1:$J$65536),0)</f>
        <v>0</v>
      </c>
      <c r="N3186" s="3">
        <f>IFERROR(_xlfn.XLOOKUP(B3186,[9]Sheet1!$H$1:$H$65536,[9]Sheet1!$J$1:$J$65536),0)</f>
        <v>0</v>
      </c>
      <c r="O3186" s="3">
        <f>IFERROR(_xlfn.XLOOKUP(B3186,[10]Sheet1!$H$1:$H$65536,[10]Sheet1!$J$1:$J$65536),0)</f>
        <v>0</v>
      </c>
      <c r="P3186" s="3">
        <f>IFERROR(_xlfn.XLOOKUP(B3186,[11]Sheet1!$H$1:$H$65536,[11]Sheet1!$J$1:$J$65536),0)</f>
        <v>0</v>
      </c>
      <c r="Q3186" s="3">
        <f>IFERROR(_xlfn.XLOOKUP(B3186,[12]Sheet1!$H$1:$H$65536,[12]Sheet1!$J$1:$J$65536),0)</f>
        <v>0</v>
      </c>
      <c r="R3186" s="3">
        <f>IFERROR(_xlfn.XLOOKUP(B3186,[13]Sheet1!$H$1:$H$65536,[13]Sheet1!$J$1:$J$65536),)</f>
        <v>0</v>
      </c>
      <c r="S3186" s="3">
        <f>IFERROR(_xlfn.XLOOKUP(B3186,[14]Sheet1!$H$1:$H$65536,[14]Sheet1!$K$1:$K$65536),0)</f>
        <v>0</v>
      </c>
      <c r="T3186" s="3">
        <f>IFERROR(_xlfn.XLOOKUP(B3186,[15]Sheet1!$H$1:$H$65536,[15]Sheet1!$J$1:$J$65536),0)</f>
        <v>0</v>
      </c>
      <c r="U3186" s="3">
        <f>IFERROR(_xlfn.XLOOKUP(B3186,[16]Sheet1!$H$1:$H$65536,[16]Sheet1!$J$1:$J$65536),0)</f>
        <v>0</v>
      </c>
      <c r="V3186" s="3">
        <f>IFERROR(_xlfn.XLOOKUP(B3186,[17]Sheet1!$H$1:$H$65536,[17]Sheet1!$J$1:$J$65536),0)</f>
        <v>0</v>
      </c>
      <c r="W3186" s="3">
        <f>IFERROR(_xlfn.XLOOKUP(B3186,[18]Sheet1!$H$1:$H$65536,[18]Sheet1!$J$1:$J$65536),0)</f>
        <v>0</v>
      </c>
      <c r="X3186" s="3">
        <f>IFERROR(_xlfn.XLOOKUP(B3186,[19]Sheet1!$H$1:$H$65536,[19]Sheet1!$J$1:$J$65536),0)</f>
        <v>0</v>
      </c>
      <c r="Y3186" s="3">
        <f>IFERROR(_xlfn.XLOOKUP(B3186,[20]Sheet1!$H$1:$H$65536,[20]Sheet1!$J$1:$J$65536),0)</f>
        <v>0</v>
      </c>
      <c r="Z3186" s="3">
        <f>IFERROR(_xlfn.XLOOKUP(B3186,[21]Sheet1!$H$1:$H$65536,[21]Sheet1!$J$1:$J$65536),0)</f>
        <v>0</v>
      </c>
    </row>
    <row r="3187" spans="1:26" x14ac:dyDescent="0.3">
      <c r="A3187" s="2" t="str">
        <f t="shared" si="49"/>
        <v>P1</v>
      </c>
      <c r="B3187" s="1" t="s">
        <v>4566</v>
      </c>
      <c r="C3187" s="23" t="str">
        <f>_xlfn.XLOOKUP(B3187,IP구분!A:A,IP구분!C:C)</f>
        <v>뽀로로</v>
      </c>
      <c r="D3187" s="1" t="s">
        <v>4567</v>
      </c>
      <c r="E3187" s="7">
        <f>IFERROR(_xlfn.XLOOKUP(B3187,단가!A:A,단가!C:C),0)</f>
        <v>0</v>
      </c>
      <c r="F3187" s="3">
        <f>IFERROR(_xlfn.XLOOKUP(B3187,'[1]2609 재고'!$I$1:$I$65536,'[1]2609 재고'!$K$1:$K$65536),0)</f>
        <v>1</v>
      </c>
      <c r="G3187" s="3">
        <f>IFERROR(_xlfn.XLOOKUP(B3187,[2]Sheet1!$H$1:$H$65536,[2]Sheet1!$K$1:$K$65536),0)</f>
        <v>0</v>
      </c>
      <c r="H3187" s="3">
        <f>IFERROR(_xlfn.XLOOKUP(B3187,[3]Sheet1!$H$1:$H$65536,[3]Sheet1!$J$1:$J$65536),0)</f>
        <v>0</v>
      </c>
      <c r="I3187" s="3">
        <f>IFERROR(_xlfn.XLOOKUP(B3187,[4]Sheet1!$H$1:$H$65536,[4]Sheet1!$J$1:$J$65536),0)</f>
        <v>0</v>
      </c>
      <c r="J3187" s="3">
        <f>IFERROR(_xlfn.XLOOKUP(B3187,[5]Sheet1!$H$1:$H$65536,[5]Sheet1!$J$1:$J$65536),0)</f>
        <v>0</v>
      </c>
      <c r="K3187" s="3">
        <f>IFERROR(_xlfn.XLOOKUP(B3187,[6]Sheet1!$H$1:$H$65536,[6]Sheet1!$J$1:$J$65536),0)</f>
        <v>0</v>
      </c>
      <c r="L3187" s="3">
        <f>IFERROR(_xlfn.XLOOKUP(B3187,[7]Sheet1!$H$1:$H$65536,[7]Sheet1!$J$1:$J$65536),0)</f>
        <v>0</v>
      </c>
      <c r="M3187" s="3">
        <f>IFERROR(_xlfn.XLOOKUP(B3187,[8]Sheet1!$H$1:$H$65536,[8]Sheet1!$J$1:$J$65536),0)</f>
        <v>0</v>
      </c>
      <c r="N3187" s="3">
        <f>IFERROR(_xlfn.XLOOKUP(B3187,[9]Sheet1!$H$1:$H$65536,[9]Sheet1!$J$1:$J$65536),0)</f>
        <v>0</v>
      </c>
      <c r="O3187" s="3">
        <f>IFERROR(_xlfn.XLOOKUP(B3187,[10]Sheet1!$H$1:$H$65536,[10]Sheet1!$J$1:$J$65536),0)</f>
        <v>0</v>
      </c>
      <c r="P3187" s="3">
        <f>IFERROR(_xlfn.XLOOKUP(B3187,[11]Sheet1!$H$1:$H$65536,[11]Sheet1!$J$1:$J$65536),0)</f>
        <v>0</v>
      </c>
      <c r="Q3187" s="3">
        <f>IFERROR(_xlfn.XLOOKUP(B3187,[12]Sheet1!$H$1:$H$65536,[12]Sheet1!$J$1:$J$65536),0)</f>
        <v>0</v>
      </c>
      <c r="R3187" s="3">
        <f>IFERROR(_xlfn.XLOOKUP(B3187,[13]Sheet1!$H$1:$H$65536,[13]Sheet1!$J$1:$J$65536),)</f>
        <v>0</v>
      </c>
      <c r="S3187" s="3">
        <f>IFERROR(_xlfn.XLOOKUP(B3187,[14]Sheet1!$H$1:$H$65536,[14]Sheet1!$K$1:$K$65536),0)</f>
        <v>0</v>
      </c>
      <c r="T3187" s="3">
        <f>IFERROR(_xlfn.XLOOKUP(B3187,[15]Sheet1!$H$1:$H$65536,[15]Sheet1!$J$1:$J$65536),0)</f>
        <v>0</v>
      </c>
      <c r="U3187" s="3">
        <f>IFERROR(_xlfn.XLOOKUP(B3187,[16]Sheet1!$H$1:$H$65536,[16]Sheet1!$J$1:$J$65536),0)</f>
        <v>0</v>
      </c>
      <c r="V3187" s="3">
        <f>IFERROR(_xlfn.XLOOKUP(B3187,[17]Sheet1!$H$1:$H$65536,[17]Sheet1!$J$1:$J$65536),0)</f>
        <v>0</v>
      </c>
      <c r="W3187" s="3">
        <f>IFERROR(_xlfn.XLOOKUP(B3187,[18]Sheet1!$H$1:$H$65536,[18]Sheet1!$J$1:$J$65536),0)</f>
        <v>0</v>
      </c>
      <c r="X3187" s="3">
        <f>IFERROR(_xlfn.XLOOKUP(B3187,[19]Sheet1!$H$1:$H$65536,[19]Sheet1!$J$1:$J$65536),0)</f>
        <v>0</v>
      </c>
      <c r="Y3187" s="3">
        <f>IFERROR(_xlfn.XLOOKUP(B3187,[20]Sheet1!$H$1:$H$65536,[20]Sheet1!$J$1:$J$65536),0)</f>
        <v>0</v>
      </c>
      <c r="Z3187" s="3">
        <f>IFERROR(_xlfn.XLOOKUP(B3187,[21]Sheet1!$H$1:$H$65536,[21]Sheet1!$J$1:$J$65536),0)</f>
        <v>0</v>
      </c>
    </row>
    <row r="3188" spans="1:26" x14ac:dyDescent="0.3">
      <c r="A3188" s="2" t="str">
        <f t="shared" si="49"/>
        <v>M2</v>
      </c>
      <c r="B3188" s="1" t="s">
        <v>1768</v>
      </c>
      <c r="C3188" s="23" t="str">
        <f>_xlfn.XLOOKUP(B3188,IP구분!A:A,IP구분!C:C)</f>
        <v>뽀로로</v>
      </c>
      <c r="D3188" s="1" t="s">
        <v>1769</v>
      </c>
      <c r="E3188" s="7" t="str">
        <f>IFERROR(_xlfn.XLOOKUP(B3188,단가!A:A,단가!C:C),0)</f>
        <v xml:space="preserve">                     -</v>
      </c>
      <c r="F3188" s="3">
        <f>IFERROR(_xlfn.XLOOKUP(B3188,'[1]2609 재고'!$I$1:$I$65536,'[1]2609 재고'!$K$1:$K$65536),0)</f>
        <v>0</v>
      </c>
      <c r="G3188" s="3">
        <f>IFERROR(_xlfn.XLOOKUP(B3188,[2]Sheet1!$H$1:$H$65536,[2]Sheet1!$K$1:$K$65536),0)</f>
        <v>0</v>
      </c>
      <c r="H3188" s="3">
        <f>IFERROR(_xlfn.XLOOKUP(B3188,[3]Sheet1!$H$1:$H$65536,[3]Sheet1!$J$1:$J$65536),0)</f>
        <v>0</v>
      </c>
      <c r="I3188" s="3">
        <f>IFERROR(_xlfn.XLOOKUP(B3188,[4]Sheet1!$H$1:$H$65536,[4]Sheet1!$J$1:$J$65536),0)</f>
        <v>0</v>
      </c>
      <c r="J3188" s="3">
        <f>IFERROR(_xlfn.XLOOKUP(B3188,[5]Sheet1!$H$1:$H$65536,[5]Sheet1!$J$1:$J$65536),0)</f>
        <v>0</v>
      </c>
      <c r="K3188" s="3">
        <f>IFERROR(_xlfn.XLOOKUP(B3188,[6]Sheet1!$H$1:$H$65536,[6]Sheet1!$J$1:$J$65536),0)</f>
        <v>0</v>
      </c>
      <c r="L3188" s="3">
        <f>IFERROR(_xlfn.XLOOKUP(B3188,[7]Sheet1!$H$1:$H$65536,[7]Sheet1!$J$1:$J$65536),0)</f>
        <v>4</v>
      </c>
      <c r="M3188" s="3">
        <f>IFERROR(_xlfn.XLOOKUP(B3188,[8]Sheet1!$H$1:$H$65536,[8]Sheet1!$J$1:$J$65536),0)</f>
        <v>1</v>
      </c>
      <c r="N3188" s="3">
        <f>IFERROR(_xlfn.XLOOKUP(B3188,[9]Sheet1!$H$1:$H$65536,[9]Sheet1!$J$1:$J$65536),0)</f>
        <v>4</v>
      </c>
      <c r="O3188" s="3">
        <f>IFERROR(_xlfn.XLOOKUP(B3188,[10]Sheet1!$H$1:$H$65536,[10]Sheet1!$J$1:$J$65536),0)</f>
        <v>6</v>
      </c>
      <c r="P3188" s="3">
        <f>IFERROR(_xlfn.XLOOKUP(B3188,[11]Sheet1!$H$1:$H$65536,[11]Sheet1!$J$1:$J$65536),0)</f>
        <v>10</v>
      </c>
      <c r="Q3188" s="3">
        <f>IFERROR(_xlfn.XLOOKUP(B3188,[12]Sheet1!$H$1:$H$65536,[12]Sheet1!$J$1:$J$65536),0)</f>
        <v>14</v>
      </c>
      <c r="R3188" s="3">
        <f>IFERROR(_xlfn.XLOOKUP(B3188,[13]Sheet1!$H$1:$H$65536,[13]Sheet1!$J$1:$J$65536),)</f>
        <v>16</v>
      </c>
      <c r="S3188" s="3">
        <f>IFERROR(_xlfn.XLOOKUP(B3188,[14]Sheet1!$H$1:$H$65536,[14]Sheet1!$K$1:$K$65536),0)</f>
        <v>26</v>
      </c>
      <c r="T3188" s="3">
        <f>IFERROR(_xlfn.XLOOKUP(B3188,[15]Sheet1!$H$1:$H$65536,[15]Sheet1!$J$1:$J$65536),0)</f>
        <v>29</v>
      </c>
      <c r="U3188" s="3">
        <f>IFERROR(_xlfn.XLOOKUP(B3188,[16]Sheet1!$H$1:$H$65536,[16]Sheet1!$J$1:$J$65536),0)</f>
        <v>34</v>
      </c>
      <c r="V3188" s="3">
        <f>IFERROR(_xlfn.XLOOKUP(B3188,[17]Sheet1!$H$1:$H$65536,[17]Sheet1!$J$1:$J$65536),0)</f>
        <v>40</v>
      </c>
      <c r="W3188" s="3">
        <f>IFERROR(_xlfn.XLOOKUP(B3188,[18]Sheet1!$H$1:$H$65536,[18]Sheet1!$J$1:$J$65536),0)</f>
        <v>51</v>
      </c>
      <c r="X3188" s="3">
        <f>IFERROR(_xlfn.XLOOKUP(B3188,[19]Sheet1!$H$1:$H$65536,[19]Sheet1!$J$1:$J$65536),0)</f>
        <v>28</v>
      </c>
      <c r="Y3188" s="3">
        <f>IFERROR(_xlfn.XLOOKUP(B3188,[20]Sheet1!$H$1:$H$65536,[20]Sheet1!$J$1:$J$65536),0)</f>
        <v>37</v>
      </c>
      <c r="Z3188" s="3">
        <f>IFERROR(_xlfn.XLOOKUP(B3188,[21]Sheet1!$H$1:$H$65536,[21]Sheet1!$J$1:$J$65536),0)</f>
        <v>56</v>
      </c>
    </row>
    <row r="3189" spans="1:26" x14ac:dyDescent="0.3">
      <c r="A3189" s="2" t="str">
        <f t="shared" si="49"/>
        <v>T1</v>
      </c>
      <c r="B3189" s="1" t="s">
        <v>1936</v>
      </c>
      <c r="C3189" s="23" t="str">
        <f>_xlfn.XLOOKUP(B3189,IP구분!A:A,IP구분!C:C)</f>
        <v>뽀로로</v>
      </c>
      <c r="D3189" s="1" t="s">
        <v>1937</v>
      </c>
      <c r="E3189" s="7">
        <f>IFERROR(_xlfn.XLOOKUP(B3189,단가!A:A,단가!C:C),0)</f>
        <v>61617</v>
      </c>
      <c r="F3189" s="3">
        <f>IFERROR(_xlfn.XLOOKUP(B3189,'[1]2609 재고'!$I$1:$I$65536,'[1]2609 재고'!$K$1:$K$65536),0)</f>
        <v>3511</v>
      </c>
      <c r="G3189" s="3">
        <f>IFERROR(_xlfn.XLOOKUP(B3189,[2]Sheet1!$H$1:$H$65536,[2]Sheet1!$K$1:$K$65536),0)</f>
        <v>1963</v>
      </c>
      <c r="H3189" s="3">
        <f>IFERROR(_xlfn.XLOOKUP(B3189,[3]Sheet1!$H$1:$H$65536,[3]Sheet1!$J$1:$J$65536),0)</f>
        <v>2773</v>
      </c>
      <c r="I3189" s="3">
        <f>IFERROR(_xlfn.XLOOKUP(B3189,[4]Sheet1!$H$1:$H$65536,[4]Sheet1!$J$1:$J$65536),0)</f>
        <v>471</v>
      </c>
      <c r="J3189" s="3">
        <f>IFERROR(_xlfn.XLOOKUP(B3189,[5]Sheet1!$H$1:$H$65536,[5]Sheet1!$J$1:$J$65536),0)</f>
        <v>1922</v>
      </c>
      <c r="K3189" s="3">
        <f>IFERROR(_xlfn.XLOOKUP(B3189,[6]Sheet1!$H$1:$H$65536,[6]Sheet1!$J$1:$J$65536),0)</f>
        <v>240</v>
      </c>
      <c r="L3189" s="3">
        <f>IFERROR(_xlfn.XLOOKUP(B3189,[7]Sheet1!$H$1:$H$65536,[7]Sheet1!$J$1:$J$65536),0)</f>
        <v>2104</v>
      </c>
      <c r="M3189" s="3">
        <f>IFERROR(_xlfn.XLOOKUP(B3189,[8]Sheet1!$H$1:$H$65536,[8]Sheet1!$J$1:$J$65536),0)</f>
        <v>81</v>
      </c>
      <c r="N3189" s="3">
        <f>IFERROR(_xlfn.XLOOKUP(B3189,[9]Sheet1!$H$1:$H$65536,[9]Sheet1!$J$1:$J$65536),0)</f>
        <v>1663</v>
      </c>
      <c r="O3189" s="3">
        <f>IFERROR(_xlfn.XLOOKUP(B3189,[10]Sheet1!$H$1:$H$65536,[10]Sheet1!$J$1:$J$65536),0)</f>
        <v>2544</v>
      </c>
      <c r="P3189" s="3">
        <f>IFERROR(_xlfn.XLOOKUP(B3189,[11]Sheet1!$H$1:$H$65536,[11]Sheet1!$J$1:$J$65536),0)</f>
        <v>333</v>
      </c>
      <c r="Q3189" s="3">
        <f>IFERROR(_xlfn.XLOOKUP(B3189,[12]Sheet1!$H$1:$H$65536,[12]Sheet1!$J$1:$J$65536),0)</f>
        <v>1574</v>
      </c>
      <c r="R3189" s="3">
        <f>IFERROR(_xlfn.XLOOKUP(B3189,[13]Sheet1!$H$1:$H$65536,[13]Sheet1!$J$1:$J$65536),)</f>
        <v>3452</v>
      </c>
      <c r="S3189" s="3">
        <f>IFERROR(_xlfn.XLOOKUP(B3189,[14]Sheet1!$H$1:$H$65536,[14]Sheet1!$K$1:$K$65536),0)</f>
        <v>39</v>
      </c>
      <c r="T3189" s="3">
        <f>IFERROR(_xlfn.XLOOKUP(B3189,[15]Sheet1!$H$1:$H$65536,[15]Sheet1!$J$1:$J$65536),0)</f>
        <v>395</v>
      </c>
      <c r="U3189" s="3">
        <f>IFERROR(_xlfn.XLOOKUP(B3189,[16]Sheet1!$H$1:$H$65536,[16]Sheet1!$J$1:$J$65536),0)</f>
        <v>1474</v>
      </c>
      <c r="V3189" s="3">
        <f>IFERROR(_xlfn.XLOOKUP(B3189,[17]Sheet1!$H$1:$H$65536,[17]Sheet1!$J$1:$J$65536),0)</f>
        <v>2081</v>
      </c>
      <c r="W3189" s="3">
        <f>IFERROR(_xlfn.XLOOKUP(B3189,[18]Sheet1!$H$1:$H$65536,[18]Sheet1!$J$1:$J$65536),0)</f>
        <v>59</v>
      </c>
      <c r="X3189" s="3">
        <f>IFERROR(_xlfn.XLOOKUP(B3189,[19]Sheet1!$H$1:$H$65536,[19]Sheet1!$J$1:$J$65536),0)</f>
        <v>234</v>
      </c>
      <c r="Y3189" s="3">
        <f>IFERROR(_xlfn.XLOOKUP(B3189,[20]Sheet1!$H$1:$H$65536,[20]Sheet1!$J$1:$J$65536),0)</f>
        <v>1225</v>
      </c>
      <c r="Z3189" s="3">
        <f>IFERROR(_xlfn.XLOOKUP(B3189,[21]Sheet1!$H$1:$H$65536,[21]Sheet1!$J$1:$J$65536),0)</f>
        <v>2469</v>
      </c>
    </row>
    <row r="3190" spans="1:26" x14ac:dyDescent="0.3">
      <c r="A3190" s="2" t="str">
        <f t="shared" si="49"/>
        <v>M2</v>
      </c>
      <c r="B3190" s="1" t="s">
        <v>1580</v>
      </c>
      <c r="C3190" s="23" t="str">
        <f>_xlfn.XLOOKUP(B3190,IP구분!A:A,IP구분!C:C)</f>
        <v>뽀로로</v>
      </c>
      <c r="D3190" s="1" t="s">
        <v>1581</v>
      </c>
      <c r="E3190" s="7" t="str">
        <f>IFERROR(_xlfn.XLOOKUP(B3190,단가!A:A,단가!C:C),0)</f>
        <v xml:space="preserve">                     -</v>
      </c>
      <c r="F3190" s="3">
        <f>IFERROR(_xlfn.XLOOKUP(B3190,'[1]2609 재고'!$I$1:$I$65536,'[1]2609 재고'!$K$1:$K$65536),0)</f>
        <v>0</v>
      </c>
      <c r="G3190" s="3">
        <f>IFERROR(_xlfn.XLOOKUP(B3190,[2]Sheet1!$H$1:$H$65536,[2]Sheet1!$K$1:$K$65536),0)</f>
        <v>0</v>
      </c>
      <c r="H3190" s="3">
        <f>IFERROR(_xlfn.XLOOKUP(B3190,[3]Sheet1!$H$1:$H$65536,[3]Sheet1!$J$1:$J$65536),0)</f>
        <v>0</v>
      </c>
      <c r="I3190" s="3">
        <f>IFERROR(_xlfn.XLOOKUP(B3190,[4]Sheet1!$H$1:$H$65536,[4]Sheet1!$J$1:$J$65536),0)</f>
        <v>0</v>
      </c>
      <c r="J3190" s="3">
        <f>IFERROR(_xlfn.XLOOKUP(B3190,[5]Sheet1!$H$1:$H$65536,[5]Sheet1!$J$1:$J$65536),0)</f>
        <v>0</v>
      </c>
      <c r="K3190" s="3">
        <f>IFERROR(_xlfn.XLOOKUP(B3190,[6]Sheet1!$H$1:$H$65536,[6]Sheet1!$J$1:$J$65536),0)</f>
        <v>0</v>
      </c>
      <c r="L3190" s="3">
        <f>IFERROR(_xlfn.XLOOKUP(B3190,[7]Sheet1!$H$1:$H$65536,[7]Sheet1!$J$1:$J$65536),0)</f>
        <v>0</v>
      </c>
      <c r="M3190" s="3">
        <f>IFERROR(_xlfn.XLOOKUP(B3190,[8]Sheet1!$H$1:$H$65536,[8]Sheet1!$J$1:$J$65536),0)</f>
        <v>0</v>
      </c>
      <c r="N3190" s="3">
        <f>IFERROR(_xlfn.XLOOKUP(B3190,[9]Sheet1!$H$1:$H$65536,[9]Sheet1!$J$1:$J$65536),0)</f>
        <v>0</v>
      </c>
      <c r="O3190" s="3">
        <f>IFERROR(_xlfn.XLOOKUP(B3190,[10]Sheet1!$H$1:$H$65536,[10]Sheet1!$J$1:$J$65536),0)</f>
        <v>0</v>
      </c>
      <c r="P3190" s="3">
        <f>IFERROR(_xlfn.XLOOKUP(B3190,[11]Sheet1!$H$1:$H$65536,[11]Sheet1!$J$1:$J$65536),0)</f>
        <v>0</v>
      </c>
      <c r="Q3190" s="3">
        <f>IFERROR(_xlfn.XLOOKUP(B3190,[12]Sheet1!$H$1:$H$65536,[12]Sheet1!$J$1:$J$65536),0)</f>
        <v>0</v>
      </c>
      <c r="R3190" s="3">
        <f>IFERROR(_xlfn.XLOOKUP(B3190,[13]Sheet1!$H$1:$H$65536,[13]Sheet1!$J$1:$J$65536),)</f>
        <v>5400</v>
      </c>
      <c r="S3190" s="3">
        <f>IFERROR(_xlfn.XLOOKUP(B3190,[14]Sheet1!$H$1:$H$65536,[14]Sheet1!$K$1:$K$65536),0)</f>
        <v>0</v>
      </c>
      <c r="T3190" s="3">
        <f>IFERROR(_xlfn.XLOOKUP(B3190,[15]Sheet1!$H$1:$H$65536,[15]Sheet1!$J$1:$J$65536),0)</f>
        <v>0</v>
      </c>
      <c r="U3190" s="3">
        <f>IFERROR(_xlfn.XLOOKUP(B3190,[16]Sheet1!$H$1:$H$65536,[16]Sheet1!$J$1:$J$65536),0)</f>
        <v>0</v>
      </c>
      <c r="V3190" s="3">
        <f>IFERROR(_xlfn.XLOOKUP(B3190,[17]Sheet1!$H$1:$H$65536,[17]Sheet1!$J$1:$J$65536),0)</f>
        <v>0</v>
      </c>
      <c r="W3190" s="3">
        <f>IFERROR(_xlfn.XLOOKUP(B3190,[18]Sheet1!$H$1:$H$65536,[18]Sheet1!$J$1:$J$65536),0)</f>
        <v>0</v>
      </c>
      <c r="X3190" s="3">
        <f>IFERROR(_xlfn.XLOOKUP(B3190,[19]Sheet1!$H$1:$H$65536,[19]Sheet1!$J$1:$J$65536),0)</f>
        <v>0</v>
      </c>
      <c r="Y3190" s="3">
        <f>IFERROR(_xlfn.XLOOKUP(B3190,[20]Sheet1!$H$1:$H$65536,[20]Sheet1!$J$1:$J$65536),0)</f>
        <v>0</v>
      </c>
      <c r="Z3190" s="3">
        <f>IFERROR(_xlfn.XLOOKUP(B3190,[21]Sheet1!$H$1:$H$65536,[21]Sheet1!$J$1:$J$65536),0)</f>
        <v>0</v>
      </c>
    </row>
    <row r="3191" spans="1:26" x14ac:dyDescent="0.3">
      <c r="A3191" s="2" t="str">
        <f t="shared" si="49"/>
        <v>M2</v>
      </c>
      <c r="B3191" s="1" t="s">
        <v>1582</v>
      </c>
      <c r="C3191" s="23" t="str">
        <f>_xlfn.XLOOKUP(B3191,IP구분!A:A,IP구분!C:C)</f>
        <v>뽀로로</v>
      </c>
      <c r="D3191" s="1" t="s">
        <v>1583</v>
      </c>
      <c r="E3191" s="7">
        <f>IFERROR(_xlfn.XLOOKUP(B3191,단가!A:A,단가!C:C),0)</f>
        <v>1400</v>
      </c>
      <c r="F3191" s="3">
        <f>IFERROR(_xlfn.XLOOKUP(B3191,'[1]2609 재고'!$I$1:$I$65536,'[1]2609 재고'!$K$1:$K$65536),0)</f>
        <v>96</v>
      </c>
      <c r="G3191" s="3">
        <f>IFERROR(_xlfn.XLOOKUP(B3191,[2]Sheet1!$H$1:$H$65536,[2]Sheet1!$K$1:$K$65536),0)</f>
        <v>134</v>
      </c>
      <c r="H3191" s="3">
        <f>IFERROR(_xlfn.XLOOKUP(B3191,[3]Sheet1!$H$1:$H$65536,[3]Sheet1!$J$1:$J$65536),0)</f>
        <v>165</v>
      </c>
      <c r="I3191" s="3">
        <f>IFERROR(_xlfn.XLOOKUP(B3191,[4]Sheet1!$H$1:$H$65536,[4]Sheet1!$J$1:$J$65536),0)</f>
        <v>203</v>
      </c>
      <c r="J3191" s="3">
        <f>IFERROR(_xlfn.XLOOKUP(B3191,[5]Sheet1!$H$1:$H$65536,[5]Sheet1!$J$1:$J$65536),0)</f>
        <v>190</v>
      </c>
      <c r="K3191" s="3">
        <f>IFERROR(_xlfn.XLOOKUP(B3191,[6]Sheet1!$H$1:$H$65536,[6]Sheet1!$J$1:$J$65536),0)</f>
        <v>226</v>
      </c>
      <c r="L3191" s="3">
        <f>IFERROR(_xlfn.XLOOKUP(B3191,[7]Sheet1!$H$1:$H$65536,[7]Sheet1!$J$1:$J$65536),0)</f>
        <v>74</v>
      </c>
      <c r="M3191" s="3">
        <f>IFERROR(_xlfn.XLOOKUP(B3191,[8]Sheet1!$H$1:$H$65536,[8]Sheet1!$J$1:$J$65536),0)</f>
        <v>2298</v>
      </c>
      <c r="N3191" s="3">
        <f>IFERROR(_xlfn.XLOOKUP(B3191,[9]Sheet1!$H$1:$H$65536,[9]Sheet1!$J$1:$J$65536),0)</f>
        <v>132</v>
      </c>
      <c r="O3191" s="3">
        <f>IFERROR(_xlfn.XLOOKUP(B3191,[10]Sheet1!$H$1:$H$65536,[10]Sheet1!$J$1:$J$65536),0)</f>
        <v>158</v>
      </c>
      <c r="P3191" s="3">
        <f>IFERROR(_xlfn.XLOOKUP(B3191,[11]Sheet1!$H$1:$H$65536,[11]Sheet1!$J$1:$J$65536),0)</f>
        <v>179</v>
      </c>
      <c r="Q3191" s="3">
        <f>IFERROR(_xlfn.XLOOKUP(B3191,[12]Sheet1!$H$1:$H$65536,[12]Sheet1!$J$1:$J$65536),0)</f>
        <v>96</v>
      </c>
      <c r="R3191" s="3">
        <f>IFERROR(_xlfn.XLOOKUP(B3191,[13]Sheet1!$H$1:$H$65536,[13]Sheet1!$J$1:$J$65536),)</f>
        <v>2560</v>
      </c>
      <c r="S3191" s="3">
        <f>IFERROR(_xlfn.XLOOKUP(B3191,[14]Sheet1!$H$1:$H$65536,[14]Sheet1!$K$1:$K$65536),0)</f>
        <v>230</v>
      </c>
      <c r="T3191" s="3">
        <f>IFERROR(_xlfn.XLOOKUP(B3191,[15]Sheet1!$H$1:$H$65536,[15]Sheet1!$J$1:$J$65536),0)</f>
        <v>104</v>
      </c>
      <c r="U3191" s="3">
        <f>IFERROR(_xlfn.XLOOKUP(B3191,[16]Sheet1!$H$1:$H$65536,[16]Sheet1!$J$1:$J$65536),0)</f>
        <v>110</v>
      </c>
      <c r="V3191" s="3">
        <f>IFERROR(_xlfn.XLOOKUP(B3191,[17]Sheet1!$H$1:$H$65536,[17]Sheet1!$J$1:$J$65536),0)</f>
        <v>208</v>
      </c>
      <c r="W3191" s="3">
        <f>IFERROR(_xlfn.XLOOKUP(B3191,[18]Sheet1!$H$1:$H$65536,[18]Sheet1!$J$1:$J$65536),0)</f>
        <v>1223</v>
      </c>
      <c r="X3191" s="3">
        <f>IFERROR(_xlfn.XLOOKUP(B3191,[19]Sheet1!$H$1:$H$65536,[19]Sheet1!$J$1:$J$65536),0)</f>
        <v>237</v>
      </c>
      <c r="Y3191" s="3">
        <f>IFERROR(_xlfn.XLOOKUP(B3191,[20]Sheet1!$H$1:$H$65536,[20]Sheet1!$J$1:$J$65536),0)</f>
        <v>320</v>
      </c>
      <c r="Z3191" s="3">
        <f>IFERROR(_xlfn.XLOOKUP(B3191,[21]Sheet1!$H$1:$H$65536,[21]Sheet1!$J$1:$J$65536),0)</f>
        <v>159</v>
      </c>
    </row>
    <row r="3192" spans="1:26" x14ac:dyDescent="0.3">
      <c r="A3192" s="2" t="str">
        <f t="shared" si="49"/>
        <v>P1</v>
      </c>
      <c r="B3192" s="1" t="s">
        <v>1784</v>
      </c>
      <c r="C3192" s="23" t="str">
        <f>_xlfn.XLOOKUP(B3192,IP구분!A:A,IP구분!C:C)</f>
        <v>뽀로로</v>
      </c>
      <c r="D3192" s="1" t="s">
        <v>1785</v>
      </c>
      <c r="E3192" s="7">
        <f>IFERROR(_xlfn.XLOOKUP(B3192,단가!A:A,단가!C:C),0)</f>
        <v>548</v>
      </c>
      <c r="F3192" s="3">
        <f>IFERROR(_xlfn.XLOOKUP(B3192,'[1]2609 재고'!$I$1:$I$65536,'[1]2609 재고'!$K$1:$K$65536),0)</f>
        <v>2</v>
      </c>
      <c r="G3192" s="3">
        <f>IFERROR(_xlfn.XLOOKUP(B3192,[2]Sheet1!$H$1:$H$65536,[2]Sheet1!$K$1:$K$65536),0)</f>
        <v>2</v>
      </c>
      <c r="H3192" s="3">
        <f>IFERROR(_xlfn.XLOOKUP(B3192,[3]Sheet1!$H$1:$H$65536,[3]Sheet1!$J$1:$J$65536),0)</f>
        <v>2</v>
      </c>
      <c r="I3192" s="3">
        <f>IFERROR(_xlfn.XLOOKUP(B3192,[4]Sheet1!$H$1:$H$65536,[4]Sheet1!$J$1:$J$65536),0)</f>
        <v>2</v>
      </c>
      <c r="J3192" s="3">
        <f>IFERROR(_xlfn.XLOOKUP(B3192,[5]Sheet1!$H$1:$H$65536,[5]Sheet1!$J$1:$J$65536),0)</f>
        <v>2</v>
      </c>
      <c r="K3192" s="3">
        <f>IFERROR(_xlfn.XLOOKUP(B3192,[6]Sheet1!$H$1:$H$65536,[6]Sheet1!$J$1:$J$65536),0)</f>
        <v>2</v>
      </c>
      <c r="L3192" s="3">
        <f>IFERROR(_xlfn.XLOOKUP(B3192,[7]Sheet1!$H$1:$H$65536,[7]Sheet1!$J$1:$J$65536),0)</f>
        <v>2</v>
      </c>
      <c r="M3192" s="3">
        <f>IFERROR(_xlfn.XLOOKUP(B3192,[8]Sheet1!$H$1:$H$65536,[8]Sheet1!$J$1:$J$65536),0)</f>
        <v>2</v>
      </c>
      <c r="N3192" s="3">
        <f>IFERROR(_xlfn.XLOOKUP(B3192,[9]Sheet1!$H$1:$H$65536,[9]Sheet1!$J$1:$J$65536),0)</f>
        <v>2</v>
      </c>
      <c r="O3192" s="3">
        <f>IFERROR(_xlfn.XLOOKUP(B3192,[10]Sheet1!$H$1:$H$65536,[10]Sheet1!$J$1:$J$65536),0)</f>
        <v>2</v>
      </c>
      <c r="P3192" s="3">
        <f>IFERROR(_xlfn.XLOOKUP(B3192,[11]Sheet1!$H$1:$H$65536,[11]Sheet1!$J$1:$J$65536),0)</f>
        <v>2</v>
      </c>
      <c r="Q3192" s="3">
        <f>IFERROR(_xlfn.XLOOKUP(B3192,[12]Sheet1!$H$1:$H$65536,[12]Sheet1!$J$1:$J$65536),0)</f>
        <v>2</v>
      </c>
      <c r="R3192" s="3">
        <f>IFERROR(_xlfn.XLOOKUP(B3192,[13]Sheet1!$H$1:$H$65536,[13]Sheet1!$J$1:$J$65536),)</f>
        <v>3</v>
      </c>
      <c r="S3192" s="3">
        <f>IFERROR(_xlfn.XLOOKUP(B3192,[14]Sheet1!$H$1:$H$65536,[14]Sheet1!$K$1:$K$65536),0)</f>
        <v>3</v>
      </c>
      <c r="T3192" s="3">
        <f>IFERROR(_xlfn.XLOOKUP(B3192,[15]Sheet1!$H$1:$H$65536,[15]Sheet1!$J$1:$J$65536),0)</f>
        <v>3</v>
      </c>
      <c r="U3192" s="3">
        <f>IFERROR(_xlfn.XLOOKUP(B3192,[16]Sheet1!$H$1:$H$65536,[16]Sheet1!$J$1:$J$65536),0)</f>
        <v>3</v>
      </c>
      <c r="V3192" s="3">
        <f>IFERROR(_xlfn.XLOOKUP(B3192,[17]Sheet1!$H$1:$H$65536,[17]Sheet1!$J$1:$J$65536),0)</f>
        <v>3</v>
      </c>
      <c r="W3192" s="3">
        <f>IFERROR(_xlfn.XLOOKUP(B3192,[18]Sheet1!$H$1:$H$65536,[18]Sheet1!$J$1:$J$65536),0)</f>
        <v>3</v>
      </c>
      <c r="X3192" s="3">
        <f>IFERROR(_xlfn.XLOOKUP(B3192,[19]Sheet1!$H$1:$H$65536,[19]Sheet1!$J$1:$J$65536),0)</f>
        <v>3</v>
      </c>
      <c r="Y3192" s="3">
        <f>IFERROR(_xlfn.XLOOKUP(B3192,[20]Sheet1!$H$1:$H$65536,[20]Sheet1!$J$1:$J$65536),0)</f>
        <v>3</v>
      </c>
      <c r="Z3192" s="3">
        <f>IFERROR(_xlfn.XLOOKUP(B3192,[21]Sheet1!$H$1:$H$65536,[21]Sheet1!$J$1:$J$65536),0)</f>
        <v>3</v>
      </c>
    </row>
    <row r="3193" spans="1:26" x14ac:dyDescent="0.3">
      <c r="A3193" s="2" t="str">
        <f t="shared" si="49"/>
        <v>T1</v>
      </c>
      <c r="B3193" s="1" t="s">
        <v>4781</v>
      </c>
      <c r="C3193" s="23" t="str">
        <f>_xlfn.XLOOKUP(B3193,IP구분!A:A,IP구분!C:C)</f>
        <v>잔망루피</v>
      </c>
      <c r="D3193" s="1" t="s">
        <v>4782</v>
      </c>
      <c r="E3193" s="7">
        <f>IFERROR(_xlfn.XLOOKUP(B3193,단가!A:A,단가!C:C),0)</f>
        <v>1600</v>
      </c>
      <c r="F3193" s="3">
        <f>IFERROR(_xlfn.XLOOKUP(B3193,'[1]2609 재고'!$I$1:$I$65536,'[1]2609 재고'!$K$1:$K$65536),0)</f>
        <v>54799</v>
      </c>
      <c r="G3193" s="3">
        <f>IFERROR(_xlfn.XLOOKUP(B3193,[2]Sheet1!$H$1:$H$65536,[2]Sheet1!$K$1:$K$65536),0)</f>
        <v>80660</v>
      </c>
      <c r="H3193" s="3">
        <f>IFERROR(_xlfn.XLOOKUP(B3193,[3]Sheet1!$H$1:$H$65536,[3]Sheet1!$J$1:$J$65536),0)</f>
        <v>97192</v>
      </c>
      <c r="I3193" s="3">
        <f>IFERROR(_xlfn.XLOOKUP(B3193,[4]Sheet1!$H$1:$H$65536,[4]Sheet1!$J$1:$J$65536),0)</f>
        <v>0</v>
      </c>
      <c r="J3193" s="3">
        <f>IFERROR(_xlfn.XLOOKUP(B3193,[5]Sheet1!$H$1:$H$65536,[5]Sheet1!$J$1:$J$65536),0)</f>
        <v>0</v>
      </c>
      <c r="K3193" s="3">
        <f>IFERROR(_xlfn.XLOOKUP(B3193,[6]Sheet1!$H$1:$H$65536,[6]Sheet1!$J$1:$J$65536),0)</f>
        <v>0</v>
      </c>
      <c r="L3193" s="3">
        <f>IFERROR(_xlfn.XLOOKUP(B3193,[7]Sheet1!$H$1:$H$65536,[7]Sheet1!$J$1:$J$65536),0)</f>
        <v>0</v>
      </c>
      <c r="M3193" s="3">
        <f>IFERROR(_xlfn.XLOOKUP(B3193,[8]Sheet1!$H$1:$H$65536,[8]Sheet1!$J$1:$J$65536),0)</f>
        <v>0</v>
      </c>
      <c r="N3193" s="3">
        <f>IFERROR(_xlfn.XLOOKUP(B3193,[9]Sheet1!$H$1:$H$65536,[9]Sheet1!$J$1:$J$65536),0)</f>
        <v>0</v>
      </c>
      <c r="O3193" s="3">
        <f>IFERROR(_xlfn.XLOOKUP(B3193,[10]Sheet1!$H$1:$H$65536,[10]Sheet1!$J$1:$J$65536),0)</f>
        <v>0</v>
      </c>
      <c r="P3193" s="3">
        <f>IFERROR(_xlfn.XLOOKUP(B3193,[11]Sheet1!$H$1:$H$65536,[11]Sheet1!$J$1:$J$65536),0)</f>
        <v>0</v>
      </c>
      <c r="Q3193" s="3">
        <f>IFERROR(_xlfn.XLOOKUP(B3193,[12]Sheet1!$H$1:$H$65536,[12]Sheet1!$J$1:$J$65536),0)</f>
        <v>0</v>
      </c>
      <c r="R3193" s="3">
        <f>IFERROR(_xlfn.XLOOKUP(B3193,[13]Sheet1!$H$1:$H$65536,[13]Sheet1!$J$1:$J$65536),)</f>
        <v>0</v>
      </c>
      <c r="S3193" s="3">
        <f>IFERROR(_xlfn.XLOOKUP(B3193,[14]Sheet1!$H$1:$H$65536,[14]Sheet1!$K$1:$K$65536),0)</f>
        <v>0</v>
      </c>
      <c r="T3193" s="3">
        <f>IFERROR(_xlfn.XLOOKUP(B3193,[15]Sheet1!$H$1:$H$65536,[15]Sheet1!$J$1:$J$65536),0)</f>
        <v>0</v>
      </c>
      <c r="U3193" s="3">
        <f>IFERROR(_xlfn.XLOOKUP(B3193,[16]Sheet1!$H$1:$H$65536,[16]Sheet1!$J$1:$J$65536),0)</f>
        <v>0</v>
      </c>
      <c r="V3193" s="3">
        <f>IFERROR(_xlfn.XLOOKUP(B3193,[17]Sheet1!$H$1:$H$65536,[17]Sheet1!$J$1:$J$65536),0)</f>
        <v>0</v>
      </c>
      <c r="W3193" s="3">
        <f>IFERROR(_xlfn.XLOOKUP(B3193,[18]Sheet1!$H$1:$H$65536,[18]Sheet1!$J$1:$J$65536),0)</f>
        <v>0</v>
      </c>
      <c r="X3193" s="3">
        <f>IFERROR(_xlfn.XLOOKUP(B3193,[19]Sheet1!$H$1:$H$65536,[19]Sheet1!$J$1:$J$65536),0)</f>
        <v>0</v>
      </c>
      <c r="Y3193" s="3">
        <f>IFERROR(_xlfn.XLOOKUP(B3193,[20]Sheet1!$H$1:$H$65536,[20]Sheet1!$J$1:$J$65536),0)</f>
        <v>0</v>
      </c>
      <c r="Z3193" s="3">
        <f>IFERROR(_xlfn.XLOOKUP(B3193,[21]Sheet1!$H$1:$H$65536,[21]Sheet1!$J$1:$J$65536),0)</f>
        <v>0</v>
      </c>
    </row>
    <row r="3194" spans="1:26" x14ac:dyDescent="0.3">
      <c r="A3194" s="2" t="str">
        <f t="shared" si="49"/>
        <v>P1</v>
      </c>
      <c r="B3194" s="1" t="s">
        <v>1326</v>
      </c>
      <c r="C3194" s="23" t="str">
        <f>_xlfn.XLOOKUP(B3194,IP구분!A:A,IP구분!C:C)</f>
        <v>잔망루피</v>
      </c>
      <c r="D3194" s="1" t="s">
        <v>1327</v>
      </c>
      <c r="E3194" s="7">
        <f>IFERROR(_xlfn.XLOOKUP(B3194,단가!A:A,단가!C:C),0)</f>
        <v>1352</v>
      </c>
      <c r="F3194" s="3">
        <f>IFERROR(_xlfn.XLOOKUP(B3194,'[1]2609 재고'!$I$1:$I$65536,'[1]2609 재고'!$K$1:$K$65536),0)</f>
        <v>396</v>
      </c>
      <c r="G3194" s="3">
        <f>IFERROR(_xlfn.XLOOKUP(B3194,[2]Sheet1!$H$1:$H$65536,[2]Sheet1!$K$1:$K$65536),0)</f>
        <v>415</v>
      </c>
      <c r="H3194" s="3">
        <f>IFERROR(_xlfn.XLOOKUP(B3194,[3]Sheet1!$H$1:$H$65536,[3]Sheet1!$J$1:$J$65536),0)</f>
        <v>448</v>
      </c>
      <c r="I3194" s="3">
        <f>IFERROR(_xlfn.XLOOKUP(B3194,[4]Sheet1!$H$1:$H$65536,[4]Sheet1!$J$1:$J$65536),0)</f>
        <v>459</v>
      </c>
      <c r="J3194" s="3">
        <f>IFERROR(_xlfn.XLOOKUP(B3194,[5]Sheet1!$H$1:$H$65536,[5]Sheet1!$J$1:$J$65536),0)</f>
        <v>461</v>
      </c>
      <c r="K3194" s="3">
        <f>IFERROR(_xlfn.XLOOKUP(B3194,[6]Sheet1!$H$1:$H$65536,[6]Sheet1!$J$1:$J$65536),0)</f>
        <v>470</v>
      </c>
      <c r="L3194" s="3">
        <f>IFERROR(_xlfn.XLOOKUP(B3194,[7]Sheet1!$H$1:$H$65536,[7]Sheet1!$J$1:$J$65536),0)</f>
        <v>481</v>
      </c>
      <c r="M3194" s="3">
        <f>IFERROR(_xlfn.XLOOKUP(B3194,[8]Sheet1!$H$1:$H$65536,[8]Sheet1!$J$1:$J$65536),0)</f>
        <v>497</v>
      </c>
      <c r="N3194" s="3">
        <f>IFERROR(_xlfn.XLOOKUP(B3194,[9]Sheet1!$H$1:$H$65536,[9]Sheet1!$J$1:$J$65536),0)</f>
        <v>652</v>
      </c>
      <c r="O3194" s="3">
        <f>IFERROR(_xlfn.XLOOKUP(B3194,[10]Sheet1!$H$1:$H$65536,[10]Sheet1!$J$1:$J$65536),0)</f>
        <v>677</v>
      </c>
      <c r="P3194" s="3">
        <f>IFERROR(_xlfn.XLOOKUP(B3194,[11]Sheet1!$H$1:$H$65536,[11]Sheet1!$J$1:$J$65536),0)</f>
        <v>721</v>
      </c>
      <c r="Q3194" s="3">
        <f>IFERROR(_xlfn.XLOOKUP(B3194,[12]Sheet1!$H$1:$H$65536,[12]Sheet1!$J$1:$J$65536),0)</f>
        <v>726</v>
      </c>
      <c r="R3194" s="3">
        <f>IFERROR(_xlfn.XLOOKUP(B3194,[13]Sheet1!$H$1:$H$65536,[13]Sheet1!$J$1:$J$65536),)</f>
        <v>750</v>
      </c>
      <c r="S3194" s="3">
        <f>IFERROR(_xlfn.XLOOKUP(B3194,[14]Sheet1!$H$1:$H$65536,[14]Sheet1!$K$1:$K$65536),0)</f>
        <v>784</v>
      </c>
      <c r="T3194" s="3">
        <f>IFERROR(_xlfn.XLOOKUP(B3194,[15]Sheet1!$H$1:$H$65536,[15]Sheet1!$J$1:$J$65536),0)</f>
        <v>1163</v>
      </c>
      <c r="U3194" s="3">
        <f>IFERROR(_xlfn.XLOOKUP(B3194,[16]Sheet1!$H$1:$H$65536,[16]Sheet1!$J$1:$J$65536),0)</f>
        <v>1494</v>
      </c>
      <c r="V3194" s="3">
        <f>IFERROR(_xlfn.XLOOKUP(B3194,[17]Sheet1!$H$1:$H$65536,[17]Sheet1!$J$1:$J$65536),0)</f>
        <v>1595</v>
      </c>
      <c r="W3194" s="3">
        <f>IFERROR(_xlfn.XLOOKUP(B3194,[18]Sheet1!$H$1:$H$65536,[18]Sheet1!$J$1:$J$65536),0)</f>
        <v>1705</v>
      </c>
      <c r="X3194" s="3">
        <f>IFERROR(_xlfn.XLOOKUP(B3194,[19]Sheet1!$H$1:$H$65536,[19]Sheet1!$J$1:$J$65536),0)</f>
        <v>1849</v>
      </c>
      <c r="Y3194" s="3">
        <f>IFERROR(_xlfn.XLOOKUP(B3194,[20]Sheet1!$H$1:$H$65536,[20]Sheet1!$J$1:$J$65536),0)</f>
        <v>2694</v>
      </c>
      <c r="Z3194" s="3">
        <f>IFERROR(_xlfn.XLOOKUP(B3194,[21]Sheet1!$H$1:$H$65536,[21]Sheet1!$J$1:$J$65536),0)</f>
        <v>2948</v>
      </c>
    </row>
    <row r="3195" spans="1:26" x14ac:dyDescent="0.3">
      <c r="A3195" s="2" t="str">
        <f t="shared" si="49"/>
        <v>P1</v>
      </c>
      <c r="B3195" s="1" t="s">
        <v>4783</v>
      </c>
      <c r="C3195" s="23" t="str">
        <f>_xlfn.XLOOKUP(B3195,IP구분!A:A,IP구분!C:C)</f>
        <v>띠띠뽀</v>
      </c>
      <c r="D3195" s="1" t="s">
        <v>4784</v>
      </c>
      <c r="E3195" s="7">
        <f>IFERROR(_xlfn.XLOOKUP(B3195,단가!A:A,단가!C:C),0)</f>
        <v>1581</v>
      </c>
      <c r="F3195" s="3">
        <f>IFERROR(_xlfn.XLOOKUP(B3195,'[1]2609 재고'!$I$1:$I$65536,'[1]2609 재고'!$K$1:$K$65536),0)</f>
        <v>5</v>
      </c>
      <c r="G3195" s="3">
        <f>IFERROR(_xlfn.XLOOKUP(B3195,[2]Sheet1!$H$1:$H$65536,[2]Sheet1!$K$1:$K$65536),0)</f>
        <v>5</v>
      </c>
      <c r="H3195" s="3">
        <f>IFERROR(_xlfn.XLOOKUP(B3195,[3]Sheet1!$H$1:$H$65536,[3]Sheet1!$J$1:$J$65536),0)</f>
        <v>5</v>
      </c>
      <c r="I3195" s="3">
        <f>IFERROR(_xlfn.XLOOKUP(B3195,[4]Sheet1!$H$1:$H$65536,[4]Sheet1!$J$1:$J$65536),0)</f>
        <v>6</v>
      </c>
      <c r="J3195" s="3">
        <f>IFERROR(_xlfn.XLOOKUP(B3195,[5]Sheet1!$H$1:$H$65536,[5]Sheet1!$J$1:$J$65536),0)</f>
        <v>5</v>
      </c>
      <c r="K3195" s="3">
        <f>IFERROR(_xlfn.XLOOKUP(B3195,[6]Sheet1!$H$1:$H$65536,[6]Sheet1!$J$1:$J$65536),0)</f>
        <v>6</v>
      </c>
      <c r="L3195" s="3">
        <f>IFERROR(_xlfn.XLOOKUP(B3195,[7]Sheet1!$H$1:$H$65536,[7]Sheet1!$J$1:$J$65536),0)</f>
        <v>6</v>
      </c>
      <c r="M3195" s="3">
        <f>IFERROR(_xlfn.XLOOKUP(B3195,[8]Sheet1!$H$1:$H$65536,[8]Sheet1!$J$1:$J$65536),0)</f>
        <v>8</v>
      </c>
      <c r="N3195" s="3">
        <f>IFERROR(_xlfn.XLOOKUP(B3195,[9]Sheet1!$H$1:$H$65536,[9]Sheet1!$J$1:$J$65536),0)</f>
        <v>8</v>
      </c>
      <c r="O3195" s="3">
        <f>IFERROR(_xlfn.XLOOKUP(B3195,[10]Sheet1!$H$1:$H$65536,[10]Sheet1!$J$1:$J$65536),0)</f>
        <v>6</v>
      </c>
      <c r="P3195" s="3">
        <f>IFERROR(_xlfn.XLOOKUP(B3195,[11]Sheet1!$H$1:$H$65536,[11]Sheet1!$J$1:$J$65536),0)</f>
        <v>5</v>
      </c>
      <c r="Q3195" s="3">
        <f>IFERROR(_xlfn.XLOOKUP(B3195,[12]Sheet1!$H$1:$H$65536,[12]Sheet1!$J$1:$J$65536),0)</f>
        <v>5</v>
      </c>
      <c r="R3195" s="3">
        <f>IFERROR(_xlfn.XLOOKUP(B3195,[13]Sheet1!$H$1:$H$65536,[13]Sheet1!$J$1:$J$65536),)</f>
        <v>5</v>
      </c>
      <c r="S3195" s="3">
        <f>IFERROR(_xlfn.XLOOKUP(B3195,[14]Sheet1!$H$1:$H$65536,[14]Sheet1!$K$1:$K$65536),0)</f>
        <v>5</v>
      </c>
      <c r="T3195" s="3">
        <f>IFERROR(_xlfn.XLOOKUP(B3195,[15]Sheet1!$H$1:$H$65536,[15]Sheet1!$J$1:$J$65536),0)</f>
        <v>5</v>
      </c>
      <c r="U3195" s="3">
        <f>IFERROR(_xlfn.XLOOKUP(B3195,[16]Sheet1!$H$1:$H$65536,[16]Sheet1!$J$1:$J$65536),0)</f>
        <v>5</v>
      </c>
      <c r="V3195" s="3">
        <f>IFERROR(_xlfn.XLOOKUP(B3195,[17]Sheet1!$H$1:$H$65536,[17]Sheet1!$J$1:$J$65536),0)</f>
        <v>6</v>
      </c>
      <c r="W3195" s="3">
        <f>IFERROR(_xlfn.XLOOKUP(B3195,[18]Sheet1!$H$1:$H$65536,[18]Sheet1!$J$1:$J$65536),0)</f>
        <v>6</v>
      </c>
      <c r="X3195" s="3">
        <f>IFERROR(_xlfn.XLOOKUP(B3195,[19]Sheet1!$H$1:$H$65536,[19]Sheet1!$J$1:$J$65536),0)</f>
        <v>5</v>
      </c>
      <c r="Y3195" s="3">
        <f>IFERROR(_xlfn.XLOOKUP(B3195,[20]Sheet1!$H$1:$H$65536,[20]Sheet1!$J$1:$J$65536),0)</f>
        <v>6</v>
      </c>
      <c r="Z3195" s="3">
        <f>IFERROR(_xlfn.XLOOKUP(B3195,[21]Sheet1!$H$1:$H$65536,[21]Sheet1!$J$1:$J$65536),0)</f>
        <v>6</v>
      </c>
    </row>
    <row r="3196" spans="1:26" x14ac:dyDescent="0.3">
      <c r="A3196" s="2" t="str">
        <f t="shared" si="49"/>
        <v>T2</v>
      </c>
      <c r="B3196" s="1" t="s">
        <v>4785</v>
      </c>
      <c r="C3196" s="23" t="str">
        <f>_xlfn.XLOOKUP(B3196,IP구분!A:A,IP구분!C:C)</f>
        <v>띠띠뽀</v>
      </c>
      <c r="D3196" s="1" t="s">
        <v>4786</v>
      </c>
      <c r="E3196" s="7">
        <f>IFERROR(_xlfn.XLOOKUP(B3196,단가!A:A,단가!C:C),0)</f>
        <v>18000</v>
      </c>
      <c r="F3196" s="3">
        <f>IFERROR(_xlfn.XLOOKUP(B3196,'[1]2609 재고'!$I$1:$I$65536,'[1]2609 재고'!$K$1:$K$65536),0)</f>
        <v>88</v>
      </c>
      <c r="G3196" s="3">
        <f>IFERROR(_xlfn.XLOOKUP(B3196,[2]Sheet1!$H$1:$H$65536,[2]Sheet1!$K$1:$K$65536),0)</f>
        <v>88</v>
      </c>
      <c r="H3196" s="3">
        <f>IFERROR(_xlfn.XLOOKUP(B3196,[3]Sheet1!$H$1:$H$65536,[3]Sheet1!$J$1:$J$65536),0)</f>
        <v>88</v>
      </c>
      <c r="I3196" s="3">
        <f>IFERROR(_xlfn.XLOOKUP(B3196,[4]Sheet1!$H$1:$H$65536,[4]Sheet1!$J$1:$J$65536),0)</f>
        <v>88</v>
      </c>
      <c r="J3196" s="3">
        <f>IFERROR(_xlfn.XLOOKUP(B3196,[5]Sheet1!$H$1:$H$65536,[5]Sheet1!$J$1:$J$65536),0)</f>
        <v>89</v>
      </c>
      <c r="K3196" s="3">
        <f>IFERROR(_xlfn.XLOOKUP(B3196,[6]Sheet1!$H$1:$H$65536,[6]Sheet1!$J$1:$J$65536),0)</f>
        <v>88</v>
      </c>
      <c r="L3196" s="3">
        <f>IFERROR(_xlfn.XLOOKUP(B3196,[7]Sheet1!$H$1:$H$65536,[7]Sheet1!$J$1:$J$65536),0)</f>
        <v>89</v>
      </c>
      <c r="M3196" s="3">
        <f>IFERROR(_xlfn.XLOOKUP(B3196,[8]Sheet1!$H$1:$H$65536,[8]Sheet1!$J$1:$J$65536),0)</f>
        <v>88</v>
      </c>
      <c r="N3196" s="3">
        <f>IFERROR(_xlfn.XLOOKUP(B3196,[9]Sheet1!$H$1:$H$65536,[9]Sheet1!$J$1:$J$65536),0)</f>
        <v>88</v>
      </c>
      <c r="O3196" s="3">
        <f>IFERROR(_xlfn.XLOOKUP(B3196,[10]Sheet1!$H$1:$H$65536,[10]Sheet1!$J$1:$J$65536),0)</f>
        <v>88</v>
      </c>
      <c r="P3196" s="3">
        <f>IFERROR(_xlfn.XLOOKUP(B3196,[11]Sheet1!$H$1:$H$65536,[11]Sheet1!$J$1:$J$65536),0)</f>
        <v>88</v>
      </c>
      <c r="Q3196" s="3">
        <f>IFERROR(_xlfn.XLOOKUP(B3196,[12]Sheet1!$H$1:$H$65536,[12]Sheet1!$J$1:$J$65536),0)</f>
        <v>88</v>
      </c>
      <c r="R3196" s="3">
        <f>IFERROR(_xlfn.XLOOKUP(B3196,[13]Sheet1!$H$1:$H$65536,[13]Sheet1!$J$1:$J$65536),)</f>
        <v>88</v>
      </c>
      <c r="S3196" s="3">
        <f>IFERROR(_xlfn.XLOOKUP(B3196,[14]Sheet1!$H$1:$H$65536,[14]Sheet1!$K$1:$K$65536),0)</f>
        <v>88</v>
      </c>
      <c r="T3196" s="3">
        <f>IFERROR(_xlfn.XLOOKUP(B3196,[15]Sheet1!$H$1:$H$65536,[15]Sheet1!$J$1:$J$65536),0)</f>
        <v>88</v>
      </c>
      <c r="U3196" s="3">
        <f>IFERROR(_xlfn.XLOOKUP(B3196,[16]Sheet1!$H$1:$H$65536,[16]Sheet1!$J$1:$J$65536),0)</f>
        <v>88</v>
      </c>
      <c r="V3196" s="3">
        <f>IFERROR(_xlfn.XLOOKUP(B3196,[17]Sheet1!$H$1:$H$65536,[17]Sheet1!$J$1:$J$65536),0)</f>
        <v>88</v>
      </c>
      <c r="W3196" s="3">
        <f>IFERROR(_xlfn.XLOOKUP(B3196,[18]Sheet1!$H$1:$H$65536,[18]Sheet1!$J$1:$J$65536),0)</f>
        <v>88</v>
      </c>
      <c r="X3196" s="3">
        <f>IFERROR(_xlfn.XLOOKUP(B3196,[19]Sheet1!$H$1:$H$65536,[19]Sheet1!$J$1:$J$65536),0)</f>
        <v>88</v>
      </c>
      <c r="Y3196" s="3">
        <f>IFERROR(_xlfn.XLOOKUP(B3196,[20]Sheet1!$H$1:$H$65536,[20]Sheet1!$J$1:$J$65536),0)</f>
        <v>88</v>
      </c>
      <c r="Z3196" s="3">
        <f>IFERROR(_xlfn.XLOOKUP(B3196,[21]Sheet1!$H$1:$H$65536,[21]Sheet1!$J$1:$J$65536),0)</f>
        <v>91</v>
      </c>
    </row>
    <row r="3197" spans="1:26" x14ac:dyDescent="0.3">
      <c r="A3197" s="2" t="str">
        <f t="shared" si="49"/>
        <v>S1</v>
      </c>
      <c r="B3197" s="1" t="s">
        <v>6632</v>
      </c>
      <c r="C3197" s="23" t="str">
        <f>_xlfn.XLOOKUP(B3197,IP구분!A:A,IP구분!C:C)</f>
        <v>잔망루피</v>
      </c>
      <c r="D3197" s="1" t="s">
        <v>6633</v>
      </c>
      <c r="E3197" s="7" t="str">
        <f>IFERROR(_xlfn.XLOOKUP(B3197,단가!A:A,단가!C:C),0)</f>
        <v xml:space="preserve">                     -</v>
      </c>
      <c r="F3197" s="3">
        <f>IFERROR(_xlfn.XLOOKUP(B3197,'[1]2609 재고'!$I$1:$I$65536,'[1]2609 재고'!$K$1:$K$65536),0)</f>
        <v>0</v>
      </c>
      <c r="G3197" s="3">
        <f>IFERROR(_xlfn.XLOOKUP(B3197,[2]Sheet1!$H$1:$H$65536,[2]Sheet1!$K$1:$K$65536),0)</f>
        <v>0</v>
      </c>
      <c r="H3197" s="3">
        <f>IFERROR(_xlfn.XLOOKUP(B3197,[3]Sheet1!$H$1:$H$65536,[3]Sheet1!$J$1:$J$65536),0)</f>
        <v>0</v>
      </c>
      <c r="I3197" s="3">
        <f>IFERROR(_xlfn.XLOOKUP(B3197,[4]Sheet1!$H$1:$H$65536,[4]Sheet1!$J$1:$J$65536),0)</f>
        <v>0</v>
      </c>
      <c r="J3197" s="3">
        <f>IFERROR(_xlfn.XLOOKUP(B3197,[5]Sheet1!$H$1:$H$65536,[5]Sheet1!$J$1:$J$65536),0)</f>
        <v>0</v>
      </c>
      <c r="K3197" s="3">
        <f>IFERROR(_xlfn.XLOOKUP(B3197,[6]Sheet1!$H$1:$H$65536,[6]Sheet1!$J$1:$J$65536),0)</f>
        <v>0</v>
      </c>
      <c r="L3197" s="3">
        <f>IFERROR(_xlfn.XLOOKUP(B3197,[7]Sheet1!$H$1:$H$65536,[7]Sheet1!$J$1:$J$65536),0)</f>
        <v>0</v>
      </c>
      <c r="M3197" s="3">
        <f>IFERROR(_xlfn.XLOOKUP(B3197,[8]Sheet1!$H$1:$H$65536,[8]Sheet1!$J$1:$J$65536),0)</f>
        <v>0</v>
      </c>
      <c r="N3197" s="3">
        <f>IFERROR(_xlfn.XLOOKUP(B3197,[9]Sheet1!$H$1:$H$65536,[9]Sheet1!$J$1:$J$65536),0)</f>
        <v>0</v>
      </c>
      <c r="O3197" s="3">
        <f>IFERROR(_xlfn.XLOOKUP(B3197,[10]Sheet1!$H$1:$H$65536,[10]Sheet1!$J$1:$J$65536),0)</f>
        <v>0</v>
      </c>
      <c r="P3197" s="3">
        <f>IFERROR(_xlfn.XLOOKUP(B3197,[11]Sheet1!$H$1:$H$65536,[11]Sheet1!$J$1:$J$65536),0)</f>
        <v>0</v>
      </c>
      <c r="Q3197" s="3">
        <f>IFERROR(_xlfn.XLOOKUP(B3197,[12]Sheet1!$H$1:$H$65536,[12]Sheet1!$J$1:$J$65536),0)</f>
        <v>0</v>
      </c>
      <c r="R3197" s="3">
        <f>IFERROR(_xlfn.XLOOKUP(B3197,[13]Sheet1!$H$1:$H$65536,[13]Sheet1!$J$1:$J$65536),)</f>
        <v>0</v>
      </c>
      <c r="S3197" s="3">
        <f>IFERROR(_xlfn.XLOOKUP(B3197,[14]Sheet1!$H$1:$H$65536,[14]Sheet1!$K$1:$K$65536),0)</f>
        <v>0</v>
      </c>
      <c r="T3197" s="3">
        <f>IFERROR(_xlfn.XLOOKUP(B3197,[15]Sheet1!$H$1:$H$65536,[15]Sheet1!$J$1:$J$65536),0)</f>
        <v>0</v>
      </c>
      <c r="U3197" s="3">
        <f>IFERROR(_xlfn.XLOOKUP(B3197,[16]Sheet1!$H$1:$H$65536,[16]Sheet1!$J$1:$J$65536),0)</f>
        <v>0</v>
      </c>
      <c r="V3197" s="3">
        <f>IFERROR(_xlfn.XLOOKUP(B3197,[17]Sheet1!$H$1:$H$65536,[17]Sheet1!$J$1:$J$65536),0)</f>
        <v>0</v>
      </c>
      <c r="W3197" s="3">
        <f>IFERROR(_xlfn.XLOOKUP(B3197,[18]Sheet1!$H$1:$H$65536,[18]Sheet1!$J$1:$J$65536),0)</f>
        <v>0</v>
      </c>
      <c r="X3197" s="3">
        <f>IFERROR(_xlfn.XLOOKUP(B3197,[19]Sheet1!$H$1:$H$65536,[19]Sheet1!$J$1:$J$65536),0)</f>
        <v>0</v>
      </c>
      <c r="Y3197" s="3">
        <f>IFERROR(_xlfn.XLOOKUP(B3197,[20]Sheet1!$H$1:$H$65536,[20]Sheet1!$J$1:$J$65536),0)</f>
        <v>0</v>
      </c>
      <c r="Z3197" s="3">
        <f>IFERROR(_xlfn.XLOOKUP(B3197,[21]Sheet1!$H$1:$H$65536,[21]Sheet1!$J$1:$J$65536),0)</f>
        <v>0</v>
      </c>
    </row>
    <row r="3198" spans="1:26" x14ac:dyDescent="0.3">
      <c r="A3198" s="2" t="str">
        <f t="shared" si="49"/>
        <v>S1</v>
      </c>
      <c r="B3198" s="1" t="s">
        <v>6634</v>
      </c>
      <c r="C3198" s="23" t="str">
        <f>_xlfn.XLOOKUP(B3198,IP구분!A:A,IP구분!C:C)</f>
        <v>잔망루피</v>
      </c>
      <c r="D3198" s="1" t="s">
        <v>6635</v>
      </c>
      <c r="E3198" s="7" t="str">
        <f>IFERROR(_xlfn.XLOOKUP(B3198,단가!A:A,단가!C:C),0)</f>
        <v xml:space="preserve">                     -</v>
      </c>
      <c r="F3198" s="3">
        <f>IFERROR(_xlfn.XLOOKUP(B3198,'[1]2609 재고'!$I$1:$I$65536,'[1]2609 재고'!$K$1:$K$65536),0)</f>
        <v>0</v>
      </c>
      <c r="G3198" s="3">
        <f>IFERROR(_xlfn.XLOOKUP(B3198,[2]Sheet1!$H$1:$H$65536,[2]Sheet1!$K$1:$K$65536),0)</f>
        <v>0</v>
      </c>
      <c r="H3198" s="3">
        <f>IFERROR(_xlfn.XLOOKUP(B3198,[3]Sheet1!$H$1:$H$65536,[3]Sheet1!$J$1:$J$65536),0)</f>
        <v>0</v>
      </c>
      <c r="I3198" s="3">
        <f>IFERROR(_xlfn.XLOOKUP(B3198,[4]Sheet1!$H$1:$H$65536,[4]Sheet1!$J$1:$J$65536),0)</f>
        <v>0</v>
      </c>
      <c r="J3198" s="3">
        <f>IFERROR(_xlfn.XLOOKUP(B3198,[5]Sheet1!$H$1:$H$65536,[5]Sheet1!$J$1:$J$65536),0)</f>
        <v>0</v>
      </c>
      <c r="K3198" s="3">
        <f>IFERROR(_xlfn.XLOOKUP(B3198,[6]Sheet1!$H$1:$H$65536,[6]Sheet1!$J$1:$J$65536),0)</f>
        <v>0</v>
      </c>
      <c r="L3198" s="3">
        <f>IFERROR(_xlfn.XLOOKUP(B3198,[7]Sheet1!$H$1:$H$65536,[7]Sheet1!$J$1:$J$65536),0)</f>
        <v>0</v>
      </c>
      <c r="M3198" s="3">
        <f>IFERROR(_xlfn.XLOOKUP(B3198,[8]Sheet1!$H$1:$H$65536,[8]Sheet1!$J$1:$J$65536),0)</f>
        <v>0</v>
      </c>
      <c r="N3198" s="3">
        <f>IFERROR(_xlfn.XLOOKUP(B3198,[9]Sheet1!$H$1:$H$65536,[9]Sheet1!$J$1:$J$65536),0)</f>
        <v>0</v>
      </c>
      <c r="O3198" s="3">
        <f>IFERROR(_xlfn.XLOOKUP(B3198,[10]Sheet1!$H$1:$H$65536,[10]Sheet1!$J$1:$J$65536),0)</f>
        <v>0</v>
      </c>
      <c r="P3198" s="3">
        <f>IFERROR(_xlfn.XLOOKUP(B3198,[11]Sheet1!$H$1:$H$65536,[11]Sheet1!$J$1:$J$65536),0)</f>
        <v>0</v>
      </c>
      <c r="Q3198" s="3">
        <f>IFERROR(_xlfn.XLOOKUP(B3198,[12]Sheet1!$H$1:$H$65536,[12]Sheet1!$J$1:$J$65536),0)</f>
        <v>0</v>
      </c>
      <c r="R3198" s="3">
        <f>IFERROR(_xlfn.XLOOKUP(B3198,[13]Sheet1!$H$1:$H$65536,[13]Sheet1!$J$1:$J$65536),)</f>
        <v>0</v>
      </c>
      <c r="S3198" s="3">
        <f>IFERROR(_xlfn.XLOOKUP(B3198,[14]Sheet1!$H$1:$H$65536,[14]Sheet1!$K$1:$K$65536),0)</f>
        <v>0</v>
      </c>
      <c r="T3198" s="3">
        <f>IFERROR(_xlfn.XLOOKUP(B3198,[15]Sheet1!$H$1:$H$65536,[15]Sheet1!$J$1:$J$65536),0)</f>
        <v>0</v>
      </c>
      <c r="U3198" s="3">
        <f>IFERROR(_xlfn.XLOOKUP(B3198,[16]Sheet1!$H$1:$H$65536,[16]Sheet1!$J$1:$J$65536),0)</f>
        <v>0</v>
      </c>
      <c r="V3198" s="3">
        <f>IFERROR(_xlfn.XLOOKUP(B3198,[17]Sheet1!$H$1:$H$65536,[17]Sheet1!$J$1:$J$65536),0)</f>
        <v>0</v>
      </c>
      <c r="W3198" s="3">
        <f>IFERROR(_xlfn.XLOOKUP(B3198,[18]Sheet1!$H$1:$H$65536,[18]Sheet1!$J$1:$J$65536),0)</f>
        <v>0</v>
      </c>
      <c r="X3198" s="3">
        <f>IFERROR(_xlfn.XLOOKUP(B3198,[19]Sheet1!$H$1:$H$65536,[19]Sheet1!$J$1:$J$65536),0)</f>
        <v>0</v>
      </c>
      <c r="Y3198" s="3">
        <f>IFERROR(_xlfn.XLOOKUP(B3198,[20]Sheet1!$H$1:$H$65536,[20]Sheet1!$J$1:$J$65536),0)</f>
        <v>0</v>
      </c>
      <c r="Z3198" s="3">
        <f>IFERROR(_xlfn.XLOOKUP(B3198,[21]Sheet1!$H$1:$H$65536,[21]Sheet1!$J$1:$J$65536),0)</f>
        <v>0</v>
      </c>
    </row>
    <row r="3199" spans="1:26" x14ac:dyDescent="0.3">
      <c r="A3199" s="2" t="str">
        <f t="shared" si="49"/>
        <v>S1</v>
      </c>
      <c r="B3199" s="1" t="s">
        <v>6636</v>
      </c>
      <c r="C3199" s="23" t="str">
        <f>_xlfn.XLOOKUP(B3199,IP구분!A:A,IP구분!C:C)</f>
        <v>잔망루피</v>
      </c>
      <c r="D3199" s="1" t="s">
        <v>6637</v>
      </c>
      <c r="E3199" s="7" t="str">
        <f>IFERROR(_xlfn.XLOOKUP(B3199,단가!A:A,단가!C:C),0)</f>
        <v xml:space="preserve">                     -</v>
      </c>
      <c r="F3199" s="3">
        <f>IFERROR(_xlfn.XLOOKUP(B3199,'[1]2609 재고'!$I$1:$I$65536,'[1]2609 재고'!$K$1:$K$65536),0)</f>
        <v>0</v>
      </c>
      <c r="G3199" s="3">
        <f>IFERROR(_xlfn.XLOOKUP(B3199,[2]Sheet1!$H$1:$H$65536,[2]Sheet1!$K$1:$K$65536),0)</f>
        <v>0</v>
      </c>
      <c r="H3199" s="3">
        <f>IFERROR(_xlfn.XLOOKUP(B3199,[3]Sheet1!$H$1:$H$65536,[3]Sheet1!$J$1:$J$65536),0)</f>
        <v>0</v>
      </c>
      <c r="I3199" s="3">
        <f>IFERROR(_xlfn.XLOOKUP(B3199,[4]Sheet1!$H$1:$H$65536,[4]Sheet1!$J$1:$J$65536),0)</f>
        <v>0</v>
      </c>
      <c r="J3199" s="3">
        <f>IFERROR(_xlfn.XLOOKUP(B3199,[5]Sheet1!$H$1:$H$65536,[5]Sheet1!$J$1:$J$65536),0)</f>
        <v>0</v>
      </c>
      <c r="K3199" s="3">
        <f>IFERROR(_xlfn.XLOOKUP(B3199,[6]Sheet1!$H$1:$H$65536,[6]Sheet1!$J$1:$J$65536),0)</f>
        <v>0</v>
      </c>
      <c r="L3199" s="3">
        <f>IFERROR(_xlfn.XLOOKUP(B3199,[7]Sheet1!$H$1:$H$65536,[7]Sheet1!$J$1:$J$65536),0)</f>
        <v>0</v>
      </c>
      <c r="M3199" s="3">
        <f>IFERROR(_xlfn.XLOOKUP(B3199,[8]Sheet1!$H$1:$H$65536,[8]Sheet1!$J$1:$J$65536),0)</f>
        <v>0</v>
      </c>
      <c r="N3199" s="3">
        <f>IFERROR(_xlfn.XLOOKUP(B3199,[9]Sheet1!$H$1:$H$65536,[9]Sheet1!$J$1:$J$65536),0)</f>
        <v>0</v>
      </c>
      <c r="O3199" s="3">
        <f>IFERROR(_xlfn.XLOOKUP(B3199,[10]Sheet1!$H$1:$H$65536,[10]Sheet1!$J$1:$J$65536),0)</f>
        <v>0</v>
      </c>
      <c r="P3199" s="3">
        <f>IFERROR(_xlfn.XLOOKUP(B3199,[11]Sheet1!$H$1:$H$65536,[11]Sheet1!$J$1:$J$65536),0)</f>
        <v>0</v>
      </c>
      <c r="Q3199" s="3">
        <f>IFERROR(_xlfn.XLOOKUP(B3199,[12]Sheet1!$H$1:$H$65536,[12]Sheet1!$J$1:$J$65536),0)</f>
        <v>0</v>
      </c>
      <c r="R3199" s="3">
        <f>IFERROR(_xlfn.XLOOKUP(B3199,[13]Sheet1!$H$1:$H$65536,[13]Sheet1!$J$1:$J$65536),)</f>
        <v>0</v>
      </c>
      <c r="S3199" s="3">
        <f>IFERROR(_xlfn.XLOOKUP(B3199,[14]Sheet1!$H$1:$H$65536,[14]Sheet1!$K$1:$K$65536),0)</f>
        <v>0</v>
      </c>
      <c r="T3199" s="3">
        <f>IFERROR(_xlfn.XLOOKUP(B3199,[15]Sheet1!$H$1:$H$65536,[15]Sheet1!$J$1:$J$65536),0)</f>
        <v>0</v>
      </c>
      <c r="U3199" s="3">
        <f>IFERROR(_xlfn.XLOOKUP(B3199,[16]Sheet1!$H$1:$H$65536,[16]Sheet1!$J$1:$J$65536),0)</f>
        <v>0</v>
      </c>
      <c r="V3199" s="3">
        <f>IFERROR(_xlfn.XLOOKUP(B3199,[17]Sheet1!$H$1:$H$65536,[17]Sheet1!$J$1:$J$65536),0)</f>
        <v>0</v>
      </c>
      <c r="W3199" s="3">
        <f>IFERROR(_xlfn.XLOOKUP(B3199,[18]Sheet1!$H$1:$H$65536,[18]Sheet1!$J$1:$J$65536),0)</f>
        <v>0</v>
      </c>
      <c r="X3199" s="3">
        <f>IFERROR(_xlfn.XLOOKUP(B3199,[19]Sheet1!$H$1:$H$65536,[19]Sheet1!$J$1:$J$65536),0)</f>
        <v>0</v>
      </c>
      <c r="Y3199" s="3">
        <f>IFERROR(_xlfn.XLOOKUP(B3199,[20]Sheet1!$H$1:$H$65536,[20]Sheet1!$J$1:$J$65536),0)</f>
        <v>0</v>
      </c>
      <c r="Z3199" s="3">
        <f>IFERROR(_xlfn.XLOOKUP(B3199,[21]Sheet1!$H$1:$H$65536,[21]Sheet1!$J$1:$J$65536),0)</f>
        <v>0</v>
      </c>
    </row>
    <row r="3200" spans="1:26" x14ac:dyDescent="0.3">
      <c r="A3200" s="2" t="str">
        <f t="shared" si="49"/>
        <v>S1</v>
      </c>
      <c r="B3200" s="1" t="s">
        <v>6638</v>
      </c>
      <c r="C3200" s="23" t="str">
        <f>_xlfn.XLOOKUP(B3200,IP구분!A:A,IP구분!C:C)</f>
        <v>잔망루피</v>
      </c>
      <c r="D3200" s="1" t="s">
        <v>6639</v>
      </c>
      <c r="E3200" s="7" t="str">
        <f>IFERROR(_xlfn.XLOOKUP(B3200,단가!A:A,단가!C:C),0)</f>
        <v xml:space="preserve">                     -</v>
      </c>
      <c r="F3200" s="3">
        <f>IFERROR(_xlfn.XLOOKUP(B3200,'[1]2609 재고'!$I$1:$I$65536,'[1]2609 재고'!$K$1:$K$65536),0)</f>
        <v>0</v>
      </c>
      <c r="G3200" s="3">
        <f>IFERROR(_xlfn.XLOOKUP(B3200,[2]Sheet1!$H$1:$H$65536,[2]Sheet1!$K$1:$K$65536),0)</f>
        <v>0</v>
      </c>
      <c r="H3200" s="3">
        <f>IFERROR(_xlfn.XLOOKUP(B3200,[3]Sheet1!$H$1:$H$65536,[3]Sheet1!$J$1:$J$65536),0)</f>
        <v>0</v>
      </c>
      <c r="I3200" s="3">
        <f>IFERROR(_xlfn.XLOOKUP(B3200,[4]Sheet1!$H$1:$H$65536,[4]Sheet1!$J$1:$J$65536),0)</f>
        <v>0</v>
      </c>
      <c r="J3200" s="3">
        <f>IFERROR(_xlfn.XLOOKUP(B3200,[5]Sheet1!$H$1:$H$65536,[5]Sheet1!$J$1:$J$65536),0)</f>
        <v>0</v>
      </c>
      <c r="K3200" s="3">
        <f>IFERROR(_xlfn.XLOOKUP(B3200,[6]Sheet1!$H$1:$H$65536,[6]Sheet1!$J$1:$J$65536),0)</f>
        <v>0</v>
      </c>
      <c r="L3200" s="3">
        <f>IFERROR(_xlfn.XLOOKUP(B3200,[7]Sheet1!$H$1:$H$65536,[7]Sheet1!$J$1:$J$65536),0)</f>
        <v>0</v>
      </c>
      <c r="M3200" s="3">
        <f>IFERROR(_xlfn.XLOOKUP(B3200,[8]Sheet1!$H$1:$H$65536,[8]Sheet1!$J$1:$J$65536),0)</f>
        <v>0</v>
      </c>
      <c r="N3200" s="3">
        <f>IFERROR(_xlfn.XLOOKUP(B3200,[9]Sheet1!$H$1:$H$65536,[9]Sheet1!$J$1:$J$65536),0)</f>
        <v>0</v>
      </c>
      <c r="O3200" s="3">
        <f>IFERROR(_xlfn.XLOOKUP(B3200,[10]Sheet1!$H$1:$H$65536,[10]Sheet1!$J$1:$J$65536),0)</f>
        <v>0</v>
      </c>
      <c r="P3200" s="3">
        <f>IFERROR(_xlfn.XLOOKUP(B3200,[11]Sheet1!$H$1:$H$65536,[11]Sheet1!$J$1:$J$65536),0)</f>
        <v>0</v>
      </c>
      <c r="Q3200" s="3">
        <f>IFERROR(_xlfn.XLOOKUP(B3200,[12]Sheet1!$H$1:$H$65536,[12]Sheet1!$J$1:$J$65536),0)</f>
        <v>0</v>
      </c>
      <c r="R3200" s="3">
        <f>IFERROR(_xlfn.XLOOKUP(B3200,[13]Sheet1!$H$1:$H$65536,[13]Sheet1!$J$1:$J$65536),)</f>
        <v>30</v>
      </c>
      <c r="S3200" s="3">
        <f>IFERROR(_xlfn.XLOOKUP(B3200,[14]Sheet1!$H$1:$H$65536,[14]Sheet1!$K$1:$K$65536),0)</f>
        <v>0</v>
      </c>
      <c r="T3200" s="3">
        <f>IFERROR(_xlfn.XLOOKUP(B3200,[15]Sheet1!$H$1:$H$65536,[15]Sheet1!$J$1:$J$65536),0)</f>
        <v>0</v>
      </c>
      <c r="U3200" s="3">
        <f>IFERROR(_xlfn.XLOOKUP(B3200,[16]Sheet1!$H$1:$H$65536,[16]Sheet1!$J$1:$J$65536),0)</f>
        <v>0</v>
      </c>
      <c r="V3200" s="3">
        <f>IFERROR(_xlfn.XLOOKUP(B3200,[17]Sheet1!$H$1:$H$65536,[17]Sheet1!$J$1:$J$65536),0)</f>
        <v>0</v>
      </c>
      <c r="W3200" s="3">
        <f>IFERROR(_xlfn.XLOOKUP(B3200,[18]Sheet1!$H$1:$H$65536,[18]Sheet1!$J$1:$J$65536),0)</f>
        <v>0</v>
      </c>
      <c r="X3200" s="3">
        <f>IFERROR(_xlfn.XLOOKUP(B3200,[19]Sheet1!$H$1:$H$65536,[19]Sheet1!$J$1:$J$65536),0)</f>
        <v>0</v>
      </c>
      <c r="Y3200" s="3">
        <f>IFERROR(_xlfn.XLOOKUP(B3200,[20]Sheet1!$H$1:$H$65536,[20]Sheet1!$J$1:$J$65536),0)</f>
        <v>0</v>
      </c>
      <c r="Z3200" s="3">
        <f>IFERROR(_xlfn.XLOOKUP(B3200,[21]Sheet1!$H$1:$H$65536,[21]Sheet1!$J$1:$J$65536),0)</f>
        <v>0</v>
      </c>
    </row>
    <row r="3201" spans="1:26" x14ac:dyDescent="0.3">
      <c r="A3201" s="2" t="str">
        <f t="shared" si="49"/>
        <v>S1</v>
      </c>
      <c r="B3201" s="1" t="s">
        <v>6640</v>
      </c>
      <c r="C3201" s="23" t="str">
        <f>_xlfn.XLOOKUP(B3201,IP구분!A:A,IP구분!C:C)</f>
        <v>잔망루피</v>
      </c>
      <c r="D3201" s="1" t="s">
        <v>6641</v>
      </c>
      <c r="E3201" s="7" t="str">
        <f>IFERROR(_xlfn.XLOOKUP(B3201,단가!A:A,단가!C:C),0)</f>
        <v xml:space="preserve">                     -</v>
      </c>
      <c r="F3201" s="3">
        <f>IFERROR(_xlfn.XLOOKUP(B3201,'[1]2609 재고'!$I$1:$I$65536,'[1]2609 재고'!$K$1:$K$65536),0)</f>
        <v>0</v>
      </c>
      <c r="G3201" s="3">
        <f>IFERROR(_xlfn.XLOOKUP(B3201,[2]Sheet1!$H$1:$H$65536,[2]Sheet1!$K$1:$K$65536),0)</f>
        <v>0</v>
      </c>
      <c r="H3201" s="3">
        <f>IFERROR(_xlfn.XLOOKUP(B3201,[3]Sheet1!$H$1:$H$65536,[3]Sheet1!$J$1:$J$65536),0)</f>
        <v>0</v>
      </c>
      <c r="I3201" s="3">
        <f>IFERROR(_xlfn.XLOOKUP(B3201,[4]Sheet1!$H$1:$H$65536,[4]Sheet1!$J$1:$J$65536),0)</f>
        <v>0</v>
      </c>
      <c r="J3201" s="3">
        <f>IFERROR(_xlfn.XLOOKUP(B3201,[5]Sheet1!$H$1:$H$65536,[5]Sheet1!$J$1:$J$65536),0)</f>
        <v>0</v>
      </c>
      <c r="K3201" s="3">
        <f>IFERROR(_xlfn.XLOOKUP(B3201,[6]Sheet1!$H$1:$H$65536,[6]Sheet1!$J$1:$J$65536),0)</f>
        <v>0</v>
      </c>
      <c r="L3201" s="3">
        <f>IFERROR(_xlfn.XLOOKUP(B3201,[7]Sheet1!$H$1:$H$65536,[7]Sheet1!$J$1:$J$65536),0)</f>
        <v>0</v>
      </c>
      <c r="M3201" s="3">
        <f>IFERROR(_xlfn.XLOOKUP(B3201,[8]Sheet1!$H$1:$H$65536,[8]Sheet1!$J$1:$J$65536),0)</f>
        <v>0</v>
      </c>
      <c r="N3201" s="3">
        <f>IFERROR(_xlfn.XLOOKUP(B3201,[9]Sheet1!$H$1:$H$65536,[9]Sheet1!$J$1:$J$65536),0)</f>
        <v>0</v>
      </c>
      <c r="O3201" s="3">
        <f>IFERROR(_xlfn.XLOOKUP(B3201,[10]Sheet1!$H$1:$H$65536,[10]Sheet1!$J$1:$J$65536),0)</f>
        <v>0</v>
      </c>
      <c r="P3201" s="3">
        <f>IFERROR(_xlfn.XLOOKUP(B3201,[11]Sheet1!$H$1:$H$65536,[11]Sheet1!$J$1:$J$65536),0)</f>
        <v>0</v>
      </c>
      <c r="Q3201" s="3">
        <f>IFERROR(_xlfn.XLOOKUP(B3201,[12]Sheet1!$H$1:$H$65536,[12]Sheet1!$J$1:$J$65536),0)</f>
        <v>5000</v>
      </c>
      <c r="R3201" s="3">
        <f>IFERROR(_xlfn.XLOOKUP(B3201,[13]Sheet1!$H$1:$H$65536,[13]Sheet1!$J$1:$J$65536),)</f>
        <v>0</v>
      </c>
      <c r="S3201" s="3">
        <f>IFERROR(_xlfn.XLOOKUP(B3201,[14]Sheet1!$H$1:$H$65536,[14]Sheet1!$K$1:$K$65536),0)</f>
        <v>0</v>
      </c>
      <c r="T3201" s="3">
        <f>IFERROR(_xlfn.XLOOKUP(B3201,[15]Sheet1!$H$1:$H$65536,[15]Sheet1!$J$1:$J$65536),0)</f>
        <v>0</v>
      </c>
      <c r="U3201" s="3">
        <f>IFERROR(_xlfn.XLOOKUP(B3201,[16]Sheet1!$H$1:$H$65536,[16]Sheet1!$J$1:$J$65536),0)</f>
        <v>0</v>
      </c>
      <c r="V3201" s="3">
        <f>IFERROR(_xlfn.XLOOKUP(B3201,[17]Sheet1!$H$1:$H$65536,[17]Sheet1!$J$1:$J$65536),0)</f>
        <v>0</v>
      </c>
      <c r="W3201" s="3">
        <f>IFERROR(_xlfn.XLOOKUP(B3201,[18]Sheet1!$H$1:$H$65536,[18]Sheet1!$J$1:$J$65536),0)</f>
        <v>0</v>
      </c>
      <c r="X3201" s="3">
        <f>IFERROR(_xlfn.XLOOKUP(B3201,[19]Sheet1!$H$1:$H$65536,[19]Sheet1!$J$1:$J$65536),0)</f>
        <v>0</v>
      </c>
      <c r="Y3201" s="3">
        <f>IFERROR(_xlfn.XLOOKUP(B3201,[20]Sheet1!$H$1:$H$65536,[20]Sheet1!$J$1:$J$65536),0)</f>
        <v>0</v>
      </c>
      <c r="Z3201" s="3">
        <f>IFERROR(_xlfn.XLOOKUP(B3201,[21]Sheet1!$H$1:$H$65536,[21]Sheet1!$J$1:$J$65536),0)</f>
        <v>0</v>
      </c>
    </row>
    <row r="3202" spans="1:26" x14ac:dyDescent="0.3">
      <c r="A3202" s="2" t="str">
        <f t="shared" si="49"/>
        <v>S1</v>
      </c>
      <c r="B3202" s="1" t="s">
        <v>1964</v>
      </c>
      <c r="C3202" s="23" t="str">
        <f>_xlfn.XLOOKUP(B3202,IP구분!A:A,IP구분!C:C)</f>
        <v>잔망루피</v>
      </c>
      <c r="D3202" s="1" t="s">
        <v>1965</v>
      </c>
      <c r="E3202" s="7">
        <f>IFERROR(_xlfn.XLOOKUP(B3202,단가!A:A,단가!C:C),0)</f>
        <v>0</v>
      </c>
      <c r="F3202" s="3">
        <f>IFERROR(_xlfn.XLOOKUP(B3202,'[1]2609 재고'!$I$1:$I$65536,'[1]2609 재고'!$K$1:$K$65536),0)</f>
        <v>0</v>
      </c>
      <c r="G3202" s="3">
        <f>IFERROR(_xlfn.XLOOKUP(B3202,[2]Sheet1!$H$1:$H$65536,[2]Sheet1!$K$1:$K$65536),0)</f>
        <v>0</v>
      </c>
      <c r="H3202" s="3">
        <f>IFERROR(_xlfn.XLOOKUP(B3202,[3]Sheet1!$H$1:$H$65536,[3]Sheet1!$J$1:$J$65536),0)</f>
        <v>0</v>
      </c>
      <c r="I3202" s="3">
        <f>IFERROR(_xlfn.XLOOKUP(B3202,[4]Sheet1!$H$1:$H$65536,[4]Sheet1!$J$1:$J$65536),0)</f>
        <v>0</v>
      </c>
      <c r="J3202" s="3">
        <f>IFERROR(_xlfn.XLOOKUP(B3202,[5]Sheet1!$H$1:$H$65536,[5]Sheet1!$J$1:$J$65536),0)</f>
        <v>0</v>
      </c>
      <c r="K3202" s="3">
        <f>IFERROR(_xlfn.XLOOKUP(B3202,[6]Sheet1!$H$1:$H$65536,[6]Sheet1!$J$1:$J$65536),0)</f>
        <v>0</v>
      </c>
      <c r="L3202" s="3">
        <f>IFERROR(_xlfn.XLOOKUP(B3202,[7]Sheet1!$H$1:$H$65536,[7]Sheet1!$J$1:$J$65536),0)</f>
        <v>0</v>
      </c>
      <c r="M3202" s="3">
        <f>IFERROR(_xlfn.XLOOKUP(B3202,[8]Sheet1!$H$1:$H$65536,[8]Sheet1!$J$1:$J$65536),0)</f>
        <v>0</v>
      </c>
      <c r="N3202" s="3">
        <f>IFERROR(_xlfn.XLOOKUP(B3202,[9]Sheet1!$H$1:$H$65536,[9]Sheet1!$J$1:$J$65536),0)</f>
        <v>0</v>
      </c>
      <c r="O3202" s="3">
        <f>IFERROR(_xlfn.XLOOKUP(B3202,[10]Sheet1!$H$1:$H$65536,[10]Sheet1!$J$1:$J$65536),0)</f>
        <v>0</v>
      </c>
      <c r="P3202" s="3">
        <f>IFERROR(_xlfn.XLOOKUP(B3202,[11]Sheet1!$H$1:$H$65536,[11]Sheet1!$J$1:$J$65536),0)</f>
        <v>0</v>
      </c>
      <c r="Q3202" s="3">
        <f>IFERROR(_xlfn.XLOOKUP(B3202,[12]Sheet1!$H$1:$H$65536,[12]Sheet1!$J$1:$J$65536),0)</f>
        <v>0</v>
      </c>
      <c r="R3202" s="3">
        <f>IFERROR(_xlfn.XLOOKUP(B3202,[13]Sheet1!$H$1:$H$65536,[13]Sheet1!$J$1:$J$65536),)</f>
        <v>0</v>
      </c>
      <c r="S3202" s="3">
        <f>IFERROR(_xlfn.XLOOKUP(B3202,[14]Sheet1!$H$1:$H$65536,[14]Sheet1!$K$1:$K$65536),0)</f>
        <v>0</v>
      </c>
      <c r="T3202" s="3">
        <f>IFERROR(_xlfn.XLOOKUP(B3202,[15]Sheet1!$H$1:$H$65536,[15]Sheet1!$J$1:$J$65536),0)</f>
        <v>0</v>
      </c>
      <c r="U3202" s="3">
        <f>IFERROR(_xlfn.XLOOKUP(B3202,[16]Sheet1!$H$1:$H$65536,[16]Sheet1!$J$1:$J$65536),0)</f>
        <v>0</v>
      </c>
      <c r="V3202" s="3">
        <f>IFERROR(_xlfn.XLOOKUP(B3202,[17]Sheet1!$H$1:$H$65536,[17]Sheet1!$J$1:$J$65536),0)</f>
        <v>0</v>
      </c>
      <c r="W3202" s="3">
        <f>IFERROR(_xlfn.XLOOKUP(B3202,[18]Sheet1!$H$1:$H$65536,[18]Sheet1!$J$1:$J$65536),0)</f>
        <v>0</v>
      </c>
      <c r="X3202" s="3">
        <f>IFERROR(_xlfn.XLOOKUP(B3202,[19]Sheet1!$H$1:$H$65536,[19]Sheet1!$J$1:$J$65536),0)</f>
        <v>0</v>
      </c>
      <c r="Y3202" s="3">
        <f>IFERROR(_xlfn.XLOOKUP(B3202,[20]Sheet1!$H$1:$H$65536,[20]Sheet1!$J$1:$J$65536),0)</f>
        <v>0</v>
      </c>
      <c r="Z3202" s="3">
        <f>IFERROR(_xlfn.XLOOKUP(B3202,[21]Sheet1!$H$1:$H$65536,[21]Sheet1!$J$1:$J$65536),0)</f>
        <v>0</v>
      </c>
    </row>
    <row r="3203" spans="1:26" x14ac:dyDescent="0.3">
      <c r="A3203" s="2" t="str">
        <f t="shared" ref="A3203:A3266" si="50">MID(B3203,3,2)</f>
        <v>T1</v>
      </c>
      <c r="B3203" s="1" t="s">
        <v>1966</v>
      </c>
      <c r="C3203" s="23" t="str">
        <f>_xlfn.XLOOKUP(B3203,IP구분!A:A,IP구분!C:C)</f>
        <v>잔망루피</v>
      </c>
      <c r="D3203" s="1" t="s">
        <v>1967</v>
      </c>
      <c r="E3203" s="7">
        <f>IFERROR(_xlfn.XLOOKUP(B3203,단가!A:A,단가!C:C),0)</f>
        <v>2135</v>
      </c>
      <c r="F3203" s="3">
        <f>IFERROR(_xlfn.XLOOKUP(B3203,'[1]2609 재고'!$I$1:$I$65536,'[1]2609 재고'!$K$1:$K$65536),0)</f>
        <v>5</v>
      </c>
      <c r="G3203" s="3">
        <f>IFERROR(_xlfn.XLOOKUP(B3203,[2]Sheet1!$H$1:$H$65536,[2]Sheet1!$K$1:$K$65536),0)</f>
        <v>5</v>
      </c>
      <c r="H3203" s="3">
        <f>IFERROR(_xlfn.XLOOKUP(B3203,[3]Sheet1!$H$1:$H$65536,[3]Sheet1!$J$1:$J$65536),0)</f>
        <v>5</v>
      </c>
      <c r="I3203" s="3">
        <f>IFERROR(_xlfn.XLOOKUP(B3203,[4]Sheet1!$H$1:$H$65536,[4]Sheet1!$J$1:$J$65536),0)</f>
        <v>5</v>
      </c>
      <c r="J3203" s="3">
        <f>IFERROR(_xlfn.XLOOKUP(B3203,[5]Sheet1!$H$1:$H$65536,[5]Sheet1!$J$1:$J$65536),0)</f>
        <v>16</v>
      </c>
      <c r="K3203" s="3">
        <f>IFERROR(_xlfn.XLOOKUP(B3203,[6]Sheet1!$H$1:$H$65536,[6]Sheet1!$J$1:$J$65536),0)</f>
        <v>30</v>
      </c>
      <c r="L3203" s="3">
        <f>IFERROR(_xlfn.XLOOKUP(B3203,[7]Sheet1!$H$1:$H$65536,[7]Sheet1!$J$1:$J$65536),0)</f>
        <v>36</v>
      </c>
      <c r="M3203" s="3">
        <f>IFERROR(_xlfn.XLOOKUP(B3203,[8]Sheet1!$H$1:$H$65536,[8]Sheet1!$J$1:$J$65536),0)</f>
        <v>51</v>
      </c>
      <c r="N3203" s="3">
        <f>IFERROR(_xlfn.XLOOKUP(B3203,[9]Sheet1!$H$1:$H$65536,[9]Sheet1!$J$1:$J$65536),0)</f>
        <v>59</v>
      </c>
      <c r="O3203" s="3">
        <f>IFERROR(_xlfn.XLOOKUP(B3203,[10]Sheet1!$H$1:$H$65536,[10]Sheet1!$J$1:$J$65536),0)</f>
        <v>133</v>
      </c>
      <c r="P3203" s="3">
        <f>IFERROR(_xlfn.XLOOKUP(B3203,[11]Sheet1!$H$1:$H$65536,[11]Sheet1!$J$1:$J$65536),0)</f>
        <v>330</v>
      </c>
      <c r="Q3203" s="3">
        <f>IFERROR(_xlfn.XLOOKUP(B3203,[12]Sheet1!$H$1:$H$65536,[12]Sheet1!$J$1:$J$65536),0)</f>
        <v>391</v>
      </c>
      <c r="R3203" s="3">
        <f>IFERROR(_xlfn.XLOOKUP(B3203,[13]Sheet1!$H$1:$H$65536,[13]Sheet1!$J$1:$J$65536),)</f>
        <v>507</v>
      </c>
      <c r="S3203" s="3">
        <f>IFERROR(_xlfn.XLOOKUP(B3203,[14]Sheet1!$H$1:$H$65536,[14]Sheet1!$K$1:$K$65536),0)</f>
        <v>636</v>
      </c>
      <c r="T3203" s="3">
        <f>IFERROR(_xlfn.XLOOKUP(B3203,[15]Sheet1!$H$1:$H$65536,[15]Sheet1!$J$1:$J$65536),0)</f>
        <v>879</v>
      </c>
      <c r="U3203" s="3">
        <f>IFERROR(_xlfn.XLOOKUP(B3203,[16]Sheet1!$H$1:$H$65536,[16]Sheet1!$J$1:$J$65536),0)</f>
        <v>1115</v>
      </c>
      <c r="V3203" s="3">
        <f>IFERROR(_xlfn.XLOOKUP(B3203,[17]Sheet1!$H$1:$H$65536,[17]Sheet1!$J$1:$J$65536),0)</f>
        <v>1201</v>
      </c>
      <c r="W3203" s="3">
        <f>IFERROR(_xlfn.XLOOKUP(B3203,[18]Sheet1!$H$1:$H$65536,[18]Sheet1!$J$1:$J$65536),0)</f>
        <v>1360</v>
      </c>
      <c r="X3203" s="3">
        <f>IFERROR(_xlfn.XLOOKUP(B3203,[19]Sheet1!$H$1:$H$65536,[19]Sheet1!$J$1:$J$65536),0)</f>
        <v>1624</v>
      </c>
      <c r="Y3203" s="3">
        <f>IFERROR(_xlfn.XLOOKUP(B3203,[20]Sheet1!$H$1:$H$65536,[20]Sheet1!$J$1:$J$65536),0)</f>
        <v>1981</v>
      </c>
      <c r="Z3203" s="3">
        <f>IFERROR(_xlfn.XLOOKUP(B3203,[21]Sheet1!$H$1:$H$65536,[21]Sheet1!$J$1:$J$65536),0)</f>
        <v>2336</v>
      </c>
    </row>
    <row r="3204" spans="1:26" x14ac:dyDescent="0.3">
      <c r="A3204" s="2" t="str">
        <f t="shared" si="50"/>
        <v>T1</v>
      </c>
      <c r="B3204" s="1" t="s">
        <v>6642</v>
      </c>
      <c r="C3204" s="23" t="str">
        <f>_xlfn.XLOOKUP(B3204,IP구분!A:A,IP구분!C:C)</f>
        <v>잔망루피</v>
      </c>
      <c r="D3204" s="1" t="s">
        <v>6643</v>
      </c>
      <c r="E3204" s="7" t="str">
        <f>IFERROR(_xlfn.XLOOKUP(B3204,단가!A:A,단가!C:C),0)</f>
        <v xml:space="preserve">                     -</v>
      </c>
      <c r="F3204" s="3">
        <f>IFERROR(_xlfn.XLOOKUP(B3204,'[1]2609 재고'!$I$1:$I$65536,'[1]2609 재고'!$K$1:$K$65536),0)</f>
        <v>0</v>
      </c>
      <c r="G3204" s="3">
        <f>IFERROR(_xlfn.XLOOKUP(B3204,[2]Sheet1!$H$1:$H$65536,[2]Sheet1!$K$1:$K$65536),0)</f>
        <v>0</v>
      </c>
      <c r="H3204" s="3">
        <f>IFERROR(_xlfn.XLOOKUP(B3204,[3]Sheet1!$H$1:$H$65536,[3]Sheet1!$J$1:$J$65536),0)</f>
        <v>0</v>
      </c>
      <c r="I3204" s="3">
        <f>IFERROR(_xlfn.XLOOKUP(B3204,[4]Sheet1!$H$1:$H$65536,[4]Sheet1!$J$1:$J$65536),0)</f>
        <v>0</v>
      </c>
      <c r="J3204" s="3">
        <f>IFERROR(_xlfn.XLOOKUP(B3204,[5]Sheet1!$H$1:$H$65536,[5]Sheet1!$J$1:$J$65536),0)</f>
        <v>0</v>
      </c>
      <c r="K3204" s="3">
        <f>IFERROR(_xlfn.XLOOKUP(B3204,[6]Sheet1!$H$1:$H$65536,[6]Sheet1!$J$1:$J$65536),0)</f>
        <v>0</v>
      </c>
      <c r="L3204" s="3">
        <f>IFERROR(_xlfn.XLOOKUP(B3204,[7]Sheet1!$H$1:$H$65536,[7]Sheet1!$J$1:$J$65536),0)</f>
        <v>0</v>
      </c>
      <c r="M3204" s="3">
        <f>IFERROR(_xlfn.XLOOKUP(B3204,[8]Sheet1!$H$1:$H$65536,[8]Sheet1!$J$1:$J$65536),0)</f>
        <v>0</v>
      </c>
      <c r="N3204" s="3">
        <f>IFERROR(_xlfn.XLOOKUP(B3204,[9]Sheet1!$H$1:$H$65536,[9]Sheet1!$J$1:$J$65536),0)</f>
        <v>0</v>
      </c>
      <c r="O3204" s="3">
        <f>IFERROR(_xlfn.XLOOKUP(B3204,[10]Sheet1!$H$1:$H$65536,[10]Sheet1!$J$1:$J$65536),0)</f>
        <v>0</v>
      </c>
      <c r="P3204" s="3">
        <f>IFERROR(_xlfn.XLOOKUP(B3204,[11]Sheet1!$H$1:$H$65536,[11]Sheet1!$J$1:$J$65536),0)</f>
        <v>0</v>
      </c>
      <c r="Q3204" s="3">
        <f>IFERROR(_xlfn.XLOOKUP(B3204,[12]Sheet1!$H$1:$H$65536,[12]Sheet1!$J$1:$J$65536),0)</f>
        <v>0</v>
      </c>
      <c r="R3204" s="3">
        <f>IFERROR(_xlfn.XLOOKUP(B3204,[13]Sheet1!$H$1:$H$65536,[13]Sheet1!$J$1:$J$65536),)</f>
        <v>0</v>
      </c>
      <c r="S3204" s="3">
        <f>IFERROR(_xlfn.XLOOKUP(B3204,[14]Sheet1!$H$1:$H$65536,[14]Sheet1!$K$1:$K$65536),0)</f>
        <v>0</v>
      </c>
      <c r="T3204" s="3">
        <f>IFERROR(_xlfn.XLOOKUP(B3204,[15]Sheet1!$H$1:$H$65536,[15]Sheet1!$J$1:$J$65536),0)</f>
        <v>0</v>
      </c>
      <c r="U3204" s="3">
        <f>IFERROR(_xlfn.XLOOKUP(B3204,[16]Sheet1!$H$1:$H$65536,[16]Sheet1!$J$1:$J$65536),0)</f>
        <v>0</v>
      </c>
      <c r="V3204" s="3">
        <f>IFERROR(_xlfn.XLOOKUP(B3204,[17]Sheet1!$H$1:$H$65536,[17]Sheet1!$J$1:$J$65536),0)</f>
        <v>0</v>
      </c>
      <c r="W3204" s="3">
        <f>IFERROR(_xlfn.XLOOKUP(B3204,[18]Sheet1!$H$1:$H$65536,[18]Sheet1!$J$1:$J$65536),0)</f>
        <v>0</v>
      </c>
      <c r="X3204" s="3">
        <f>IFERROR(_xlfn.XLOOKUP(B3204,[19]Sheet1!$H$1:$H$65536,[19]Sheet1!$J$1:$J$65536),0)</f>
        <v>0</v>
      </c>
      <c r="Y3204" s="3">
        <f>IFERROR(_xlfn.XLOOKUP(B3204,[20]Sheet1!$H$1:$H$65536,[20]Sheet1!$J$1:$J$65536),0)</f>
        <v>0</v>
      </c>
      <c r="Z3204" s="3">
        <f>IFERROR(_xlfn.XLOOKUP(B3204,[21]Sheet1!$H$1:$H$65536,[21]Sheet1!$J$1:$J$65536),0)</f>
        <v>0</v>
      </c>
    </row>
    <row r="3205" spans="1:26" x14ac:dyDescent="0.3">
      <c r="A3205" s="2" t="str">
        <f t="shared" si="50"/>
        <v>P1</v>
      </c>
      <c r="B3205" s="1" t="s">
        <v>4516</v>
      </c>
      <c r="C3205" s="23" t="str">
        <f>_xlfn.XLOOKUP(B3205,IP구분!A:A,IP구분!C:C)</f>
        <v>타요</v>
      </c>
      <c r="D3205" s="1" t="s">
        <v>4517</v>
      </c>
      <c r="E3205" s="7">
        <f>IFERROR(_xlfn.XLOOKUP(B3205,단가!A:A,단가!C:C),0)</f>
        <v>931</v>
      </c>
      <c r="F3205" s="3">
        <f>IFERROR(_xlfn.XLOOKUP(B3205,'[1]2609 재고'!$I$1:$I$65536,'[1]2609 재고'!$K$1:$K$65536),0)</f>
        <v>24</v>
      </c>
      <c r="G3205" s="3">
        <f>IFERROR(_xlfn.XLOOKUP(B3205,[2]Sheet1!$H$1:$H$65536,[2]Sheet1!$K$1:$K$65536),0)</f>
        <v>25</v>
      </c>
      <c r="H3205" s="3">
        <f>IFERROR(_xlfn.XLOOKUP(B3205,[3]Sheet1!$H$1:$H$65536,[3]Sheet1!$J$1:$J$65536),0)</f>
        <v>25</v>
      </c>
      <c r="I3205" s="3">
        <f>IFERROR(_xlfn.XLOOKUP(B3205,[4]Sheet1!$H$1:$H$65536,[4]Sheet1!$J$1:$J$65536),0)</f>
        <v>19</v>
      </c>
      <c r="J3205" s="3">
        <f>IFERROR(_xlfn.XLOOKUP(B3205,[5]Sheet1!$H$1:$H$65536,[5]Sheet1!$J$1:$J$65536),0)</f>
        <v>19</v>
      </c>
      <c r="K3205" s="3">
        <f>IFERROR(_xlfn.XLOOKUP(B3205,[6]Sheet1!$H$1:$H$65536,[6]Sheet1!$J$1:$J$65536),0)</f>
        <v>19</v>
      </c>
      <c r="L3205" s="3">
        <f>IFERROR(_xlfn.XLOOKUP(B3205,[7]Sheet1!$H$1:$H$65536,[7]Sheet1!$J$1:$J$65536),0)</f>
        <v>19</v>
      </c>
      <c r="M3205" s="3">
        <f>IFERROR(_xlfn.XLOOKUP(B3205,[8]Sheet1!$H$1:$H$65536,[8]Sheet1!$J$1:$J$65536),0)</f>
        <v>20</v>
      </c>
      <c r="N3205" s="3">
        <f>IFERROR(_xlfn.XLOOKUP(B3205,[9]Sheet1!$H$1:$H$65536,[9]Sheet1!$J$1:$J$65536),0)</f>
        <v>20</v>
      </c>
      <c r="O3205" s="3">
        <f>IFERROR(_xlfn.XLOOKUP(B3205,[10]Sheet1!$H$1:$H$65536,[10]Sheet1!$J$1:$J$65536),0)</f>
        <v>19</v>
      </c>
      <c r="P3205" s="3">
        <f>IFERROR(_xlfn.XLOOKUP(B3205,[11]Sheet1!$H$1:$H$65536,[11]Sheet1!$J$1:$J$65536),0)</f>
        <v>19</v>
      </c>
      <c r="Q3205" s="3">
        <f>IFERROR(_xlfn.XLOOKUP(B3205,[12]Sheet1!$H$1:$H$65536,[12]Sheet1!$J$1:$J$65536),0)</f>
        <v>19</v>
      </c>
      <c r="R3205" s="3">
        <f>IFERROR(_xlfn.XLOOKUP(B3205,[13]Sheet1!$H$1:$H$65536,[13]Sheet1!$J$1:$J$65536),)</f>
        <v>19</v>
      </c>
      <c r="S3205" s="3">
        <f>IFERROR(_xlfn.XLOOKUP(B3205,[14]Sheet1!$H$1:$H$65536,[14]Sheet1!$K$1:$K$65536),0)</f>
        <v>19</v>
      </c>
      <c r="T3205" s="3">
        <f>IFERROR(_xlfn.XLOOKUP(B3205,[15]Sheet1!$H$1:$H$65536,[15]Sheet1!$J$1:$J$65536),0)</f>
        <v>19</v>
      </c>
      <c r="U3205" s="3">
        <f>IFERROR(_xlfn.XLOOKUP(B3205,[16]Sheet1!$H$1:$H$65536,[16]Sheet1!$J$1:$J$65536),0)</f>
        <v>19</v>
      </c>
      <c r="V3205" s="3">
        <f>IFERROR(_xlfn.XLOOKUP(B3205,[17]Sheet1!$H$1:$H$65536,[17]Sheet1!$J$1:$J$65536),0)</f>
        <v>19</v>
      </c>
      <c r="W3205" s="3">
        <f>IFERROR(_xlfn.XLOOKUP(B3205,[18]Sheet1!$H$1:$H$65536,[18]Sheet1!$J$1:$J$65536),0)</f>
        <v>19</v>
      </c>
      <c r="X3205" s="3">
        <f>IFERROR(_xlfn.XLOOKUP(B3205,[19]Sheet1!$H$1:$H$65536,[19]Sheet1!$J$1:$J$65536),0)</f>
        <v>19</v>
      </c>
      <c r="Y3205" s="3">
        <f>IFERROR(_xlfn.XLOOKUP(B3205,[20]Sheet1!$H$1:$H$65536,[20]Sheet1!$J$1:$J$65536),0)</f>
        <v>20</v>
      </c>
      <c r="Z3205" s="3">
        <f>IFERROR(_xlfn.XLOOKUP(B3205,[21]Sheet1!$H$1:$H$65536,[21]Sheet1!$J$1:$J$65536),0)</f>
        <v>20</v>
      </c>
    </row>
    <row r="3206" spans="1:26" x14ac:dyDescent="0.3">
      <c r="A3206" s="2" t="str">
        <f t="shared" si="50"/>
        <v>P1</v>
      </c>
      <c r="B3206" s="1" t="s">
        <v>4518</v>
      </c>
      <c r="C3206" s="23" t="str">
        <f>_xlfn.XLOOKUP(B3206,IP구분!A:A,IP구분!C:C)</f>
        <v>타요</v>
      </c>
      <c r="D3206" s="1" t="s">
        <v>4519</v>
      </c>
      <c r="E3206" s="7">
        <f>IFERROR(_xlfn.XLOOKUP(B3206,단가!A:A,단가!C:C),0)</f>
        <v>544</v>
      </c>
      <c r="F3206" s="3">
        <f>IFERROR(_xlfn.XLOOKUP(B3206,'[1]2609 재고'!$I$1:$I$65536,'[1]2609 재고'!$K$1:$K$65536),0)</f>
        <v>12</v>
      </c>
      <c r="G3206" s="3">
        <f>IFERROR(_xlfn.XLOOKUP(B3206,[2]Sheet1!$H$1:$H$65536,[2]Sheet1!$K$1:$K$65536),0)</f>
        <v>12</v>
      </c>
      <c r="H3206" s="3">
        <f>IFERROR(_xlfn.XLOOKUP(B3206,[3]Sheet1!$H$1:$H$65536,[3]Sheet1!$J$1:$J$65536),0)</f>
        <v>12</v>
      </c>
      <c r="I3206" s="3">
        <f>IFERROR(_xlfn.XLOOKUP(B3206,[4]Sheet1!$H$1:$H$65536,[4]Sheet1!$J$1:$J$65536),0)</f>
        <v>12</v>
      </c>
      <c r="J3206" s="3">
        <f>IFERROR(_xlfn.XLOOKUP(B3206,[5]Sheet1!$H$1:$H$65536,[5]Sheet1!$J$1:$J$65536),0)</f>
        <v>12</v>
      </c>
      <c r="K3206" s="3">
        <f>IFERROR(_xlfn.XLOOKUP(B3206,[6]Sheet1!$H$1:$H$65536,[6]Sheet1!$J$1:$J$65536),0)</f>
        <v>12</v>
      </c>
      <c r="L3206" s="3">
        <f>IFERROR(_xlfn.XLOOKUP(B3206,[7]Sheet1!$H$1:$H$65536,[7]Sheet1!$J$1:$J$65536),0)</f>
        <v>11</v>
      </c>
      <c r="M3206" s="3">
        <f>IFERROR(_xlfn.XLOOKUP(B3206,[8]Sheet1!$H$1:$H$65536,[8]Sheet1!$J$1:$J$65536),0)</f>
        <v>11</v>
      </c>
      <c r="N3206" s="3">
        <f>IFERROR(_xlfn.XLOOKUP(B3206,[9]Sheet1!$H$1:$H$65536,[9]Sheet1!$J$1:$J$65536),0)</f>
        <v>11</v>
      </c>
      <c r="O3206" s="3">
        <f>IFERROR(_xlfn.XLOOKUP(B3206,[10]Sheet1!$H$1:$H$65536,[10]Sheet1!$J$1:$J$65536),0)</f>
        <v>11</v>
      </c>
      <c r="P3206" s="3">
        <f>IFERROR(_xlfn.XLOOKUP(B3206,[11]Sheet1!$H$1:$H$65536,[11]Sheet1!$J$1:$J$65536),0)</f>
        <v>11</v>
      </c>
      <c r="Q3206" s="3">
        <f>IFERROR(_xlfn.XLOOKUP(B3206,[12]Sheet1!$H$1:$H$65536,[12]Sheet1!$J$1:$J$65536),0)</f>
        <v>11</v>
      </c>
      <c r="R3206" s="3">
        <f>IFERROR(_xlfn.XLOOKUP(B3206,[13]Sheet1!$H$1:$H$65536,[13]Sheet1!$J$1:$J$65536),)</f>
        <v>11</v>
      </c>
      <c r="S3206" s="3">
        <f>IFERROR(_xlfn.XLOOKUP(B3206,[14]Sheet1!$H$1:$H$65536,[14]Sheet1!$K$1:$K$65536),0)</f>
        <v>11</v>
      </c>
      <c r="T3206" s="3">
        <f>IFERROR(_xlfn.XLOOKUP(B3206,[15]Sheet1!$H$1:$H$65536,[15]Sheet1!$J$1:$J$65536),0)</f>
        <v>11</v>
      </c>
      <c r="U3206" s="3">
        <f>IFERROR(_xlfn.XLOOKUP(B3206,[16]Sheet1!$H$1:$H$65536,[16]Sheet1!$J$1:$J$65536),0)</f>
        <v>11</v>
      </c>
      <c r="V3206" s="3">
        <f>IFERROR(_xlfn.XLOOKUP(B3206,[17]Sheet1!$H$1:$H$65536,[17]Sheet1!$J$1:$J$65536),0)</f>
        <v>11</v>
      </c>
      <c r="W3206" s="3">
        <f>IFERROR(_xlfn.XLOOKUP(B3206,[18]Sheet1!$H$1:$H$65536,[18]Sheet1!$J$1:$J$65536),0)</f>
        <v>11</v>
      </c>
      <c r="X3206" s="3">
        <f>IFERROR(_xlfn.XLOOKUP(B3206,[19]Sheet1!$H$1:$H$65536,[19]Sheet1!$J$1:$J$65536),0)</f>
        <v>11</v>
      </c>
      <c r="Y3206" s="3">
        <f>IFERROR(_xlfn.XLOOKUP(B3206,[20]Sheet1!$H$1:$H$65536,[20]Sheet1!$J$1:$J$65536),0)</f>
        <v>11</v>
      </c>
      <c r="Z3206" s="3">
        <f>IFERROR(_xlfn.XLOOKUP(B3206,[21]Sheet1!$H$1:$H$65536,[21]Sheet1!$J$1:$J$65536),0)</f>
        <v>11</v>
      </c>
    </row>
    <row r="3207" spans="1:26" x14ac:dyDescent="0.3">
      <c r="A3207" s="2" t="str">
        <f t="shared" si="50"/>
        <v>P1</v>
      </c>
      <c r="B3207" s="1" t="s">
        <v>4520</v>
      </c>
      <c r="C3207" s="23" t="str">
        <f>_xlfn.XLOOKUP(B3207,IP구분!A:A,IP구분!C:C)</f>
        <v>타요</v>
      </c>
      <c r="D3207" s="1" t="s">
        <v>4521</v>
      </c>
      <c r="E3207" s="7" t="str">
        <f>IFERROR(_xlfn.XLOOKUP(B3207,단가!A:A,단가!C:C),0)</f>
        <v xml:space="preserve">                     -</v>
      </c>
      <c r="F3207" s="3">
        <f>IFERROR(_xlfn.XLOOKUP(B3207,'[1]2609 재고'!$I$1:$I$65536,'[1]2609 재고'!$K$1:$K$65536),0)</f>
        <v>0</v>
      </c>
      <c r="G3207" s="3">
        <f>IFERROR(_xlfn.XLOOKUP(B3207,[2]Sheet1!$H$1:$H$65536,[2]Sheet1!$K$1:$K$65536),0)</f>
        <v>0</v>
      </c>
      <c r="H3207" s="3">
        <f>IFERROR(_xlfn.XLOOKUP(B3207,[3]Sheet1!$H$1:$H$65536,[3]Sheet1!$J$1:$J$65536),0)</f>
        <v>0</v>
      </c>
      <c r="I3207" s="3">
        <f>IFERROR(_xlfn.XLOOKUP(B3207,[4]Sheet1!$H$1:$H$65536,[4]Sheet1!$J$1:$J$65536),0)</f>
        <v>0</v>
      </c>
      <c r="J3207" s="3">
        <f>IFERROR(_xlfn.XLOOKUP(B3207,[5]Sheet1!$H$1:$H$65536,[5]Sheet1!$J$1:$J$65536),0)</f>
        <v>1</v>
      </c>
      <c r="K3207" s="3">
        <f>IFERROR(_xlfn.XLOOKUP(B3207,[6]Sheet1!$H$1:$H$65536,[6]Sheet1!$J$1:$J$65536),0)</f>
        <v>1</v>
      </c>
      <c r="L3207" s="3">
        <f>IFERROR(_xlfn.XLOOKUP(B3207,[7]Sheet1!$H$1:$H$65536,[7]Sheet1!$J$1:$J$65536),0)</f>
        <v>0</v>
      </c>
      <c r="M3207" s="3">
        <f>IFERROR(_xlfn.XLOOKUP(B3207,[8]Sheet1!$H$1:$H$65536,[8]Sheet1!$J$1:$J$65536),0)</f>
        <v>0</v>
      </c>
      <c r="N3207" s="3">
        <f>IFERROR(_xlfn.XLOOKUP(B3207,[9]Sheet1!$H$1:$H$65536,[9]Sheet1!$J$1:$J$65536),0)</f>
        <v>0</v>
      </c>
      <c r="O3207" s="3">
        <f>IFERROR(_xlfn.XLOOKUP(B3207,[10]Sheet1!$H$1:$H$65536,[10]Sheet1!$J$1:$J$65536),0)</f>
        <v>0</v>
      </c>
      <c r="P3207" s="3">
        <f>IFERROR(_xlfn.XLOOKUP(B3207,[11]Sheet1!$H$1:$H$65536,[11]Sheet1!$J$1:$J$65536),0)</f>
        <v>0</v>
      </c>
      <c r="Q3207" s="3">
        <f>IFERROR(_xlfn.XLOOKUP(B3207,[12]Sheet1!$H$1:$H$65536,[12]Sheet1!$J$1:$J$65536),0)</f>
        <v>0</v>
      </c>
      <c r="R3207" s="3">
        <f>IFERROR(_xlfn.XLOOKUP(B3207,[13]Sheet1!$H$1:$H$65536,[13]Sheet1!$J$1:$J$65536),)</f>
        <v>2</v>
      </c>
      <c r="S3207" s="3">
        <f>IFERROR(_xlfn.XLOOKUP(B3207,[14]Sheet1!$H$1:$H$65536,[14]Sheet1!$K$1:$K$65536),0)</f>
        <v>2</v>
      </c>
      <c r="T3207" s="3">
        <f>IFERROR(_xlfn.XLOOKUP(B3207,[15]Sheet1!$H$1:$H$65536,[15]Sheet1!$J$1:$J$65536),0)</f>
        <v>2</v>
      </c>
      <c r="U3207" s="3">
        <f>IFERROR(_xlfn.XLOOKUP(B3207,[16]Sheet1!$H$1:$H$65536,[16]Sheet1!$J$1:$J$65536),0)</f>
        <v>2</v>
      </c>
      <c r="V3207" s="3">
        <f>IFERROR(_xlfn.XLOOKUP(B3207,[17]Sheet1!$H$1:$H$65536,[17]Sheet1!$J$1:$J$65536),0)</f>
        <v>3</v>
      </c>
      <c r="W3207" s="3">
        <f>IFERROR(_xlfn.XLOOKUP(B3207,[18]Sheet1!$H$1:$H$65536,[18]Sheet1!$J$1:$J$65536),0)</f>
        <v>3</v>
      </c>
      <c r="X3207" s="3">
        <f>IFERROR(_xlfn.XLOOKUP(B3207,[19]Sheet1!$H$1:$H$65536,[19]Sheet1!$J$1:$J$65536),0)</f>
        <v>3</v>
      </c>
      <c r="Y3207" s="3">
        <f>IFERROR(_xlfn.XLOOKUP(B3207,[20]Sheet1!$H$1:$H$65536,[20]Sheet1!$J$1:$J$65536),0)</f>
        <v>3</v>
      </c>
      <c r="Z3207" s="3">
        <f>IFERROR(_xlfn.XLOOKUP(B3207,[21]Sheet1!$H$1:$H$65536,[21]Sheet1!$J$1:$J$65536),0)</f>
        <v>4</v>
      </c>
    </row>
    <row r="3208" spans="1:26" x14ac:dyDescent="0.3">
      <c r="A3208" s="2" t="str">
        <f t="shared" si="50"/>
        <v>P1</v>
      </c>
      <c r="B3208" s="1" t="s">
        <v>4522</v>
      </c>
      <c r="C3208" s="23" t="str">
        <f>_xlfn.XLOOKUP(B3208,IP구분!A:A,IP구분!C:C)</f>
        <v>타요</v>
      </c>
      <c r="D3208" s="1" t="s">
        <v>4523</v>
      </c>
      <c r="E3208" s="7">
        <f>IFERROR(_xlfn.XLOOKUP(B3208,단가!A:A,단가!C:C),0)</f>
        <v>1906</v>
      </c>
      <c r="F3208" s="3">
        <f>IFERROR(_xlfn.XLOOKUP(B3208,'[1]2609 재고'!$I$1:$I$65536,'[1]2609 재고'!$K$1:$K$65536),0)</f>
        <v>1</v>
      </c>
      <c r="G3208" s="3">
        <f>IFERROR(_xlfn.XLOOKUP(B3208,[2]Sheet1!$H$1:$H$65536,[2]Sheet1!$K$1:$K$65536),0)</f>
        <v>1</v>
      </c>
      <c r="H3208" s="3">
        <f>IFERROR(_xlfn.XLOOKUP(B3208,[3]Sheet1!$H$1:$H$65536,[3]Sheet1!$J$1:$J$65536),0)</f>
        <v>1</v>
      </c>
      <c r="I3208" s="3">
        <f>IFERROR(_xlfn.XLOOKUP(B3208,[4]Sheet1!$H$1:$H$65536,[4]Sheet1!$J$1:$J$65536),0)</f>
        <v>1</v>
      </c>
      <c r="J3208" s="3">
        <f>IFERROR(_xlfn.XLOOKUP(B3208,[5]Sheet1!$H$1:$H$65536,[5]Sheet1!$J$1:$J$65536),0)</f>
        <v>1</v>
      </c>
      <c r="K3208" s="3">
        <f>IFERROR(_xlfn.XLOOKUP(B3208,[6]Sheet1!$H$1:$H$65536,[6]Sheet1!$J$1:$J$65536),0)</f>
        <v>1</v>
      </c>
      <c r="L3208" s="3">
        <f>IFERROR(_xlfn.XLOOKUP(B3208,[7]Sheet1!$H$1:$H$65536,[7]Sheet1!$J$1:$J$65536),0)</f>
        <v>1</v>
      </c>
      <c r="M3208" s="3">
        <f>IFERROR(_xlfn.XLOOKUP(B3208,[8]Sheet1!$H$1:$H$65536,[8]Sheet1!$J$1:$J$65536),0)</f>
        <v>1</v>
      </c>
      <c r="N3208" s="3">
        <f>IFERROR(_xlfn.XLOOKUP(B3208,[9]Sheet1!$H$1:$H$65536,[9]Sheet1!$J$1:$J$65536),0)</f>
        <v>1</v>
      </c>
      <c r="O3208" s="3">
        <f>IFERROR(_xlfn.XLOOKUP(B3208,[10]Sheet1!$H$1:$H$65536,[10]Sheet1!$J$1:$J$65536),0)</f>
        <v>1</v>
      </c>
      <c r="P3208" s="3">
        <f>IFERROR(_xlfn.XLOOKUP(B3208,[11]Sheet1!$H$1:$H$65536,[11]Sheet1!$J$1:$J$65536),0)</f>
        <v>1</v>
      </c>
      <c r="Q3208" s="3">
        <f>IFERROR(_xlfn.XLOOKUP(B3208,[12]Sheet1!$H$1:$H$65536,[12]Sheet1!$J$1:$J$65536),0)</f>
        <v>1</v>
      </c>
      <c r="R3208" s="3">
        <f>IFERROR(_xlfn.XLOOKUP(B3208,[13]Sheet1!$H$1:$H$65536,[13]Sheet1!$J$1:$J$65536),)</f>
        <v>1</v>
      </c>
      <c r="S3208" s="3">
        <f>IFERROR(_xlfn.XLOOKUP(B3208,[14]Sheet1!$H$1:$H$65536,[14]Sheet1!$K$1:$K$65536),0)</f>
        <v>1</v>
      </c>
      <c r="T3208" s="3">
        <f>IFERROR(_xlfn.XLOOKUP(B3208,[15]Sheet1!$H$1:$H$65536,[15]Sheet1!$J$1:$J$65536),0)</f>
        <v>1</v>
      </c>
      <c r="U3208" s="3">
        <f>IFERROR(_xlfn.XLOOKUP(B3208,[16]Sheet1!$H$1:$H$65536,[16]Sheet1!$J$1:$J$65536),0)</f>
        <v>1</v>
      </c>
      <c r="V3208" s="3">
        <f>IFERROR(_xlfn.XLOOKUP(B3208,[17]Sheet1!$H$1:$H$65536,[17]Sheet1!$J$1:$J$65536),0)</f>
        <v>1</v>
      </c>
      <c r="W3208" s="3">
        <f>IFERROR(_xlfn.XLOOKUP(B3208,[18]Sheet1!$H$1:$H$65536,[18]Sheet1!$J$1:$J$65536),0)</f>
        <v>1</v>
      </c>
      <c r="X3208" s="3">
        <f>IFERROR(_xlfn.XLOOKUP(B3208,[19]Sheet1!$H$1:$H$65536,[19]Sheet1!$J$1:$J$65536),0)</f>
        <v>1</v>
      </c>
      <c r="Y3208" s="3">
        <f>IFERROR(_xlfn.XLOOKUP(B3208,[20]Sheet1!$H$1:$H$65536,[20]Sheet1!$J$1:$J$65536),0)</f>
        <v>1</v>
      </c>
      <c r="Z3208" s="3">
        <f>IFERROR(_xlfn.XLOOKUP(B3208,[21]Sheet1!$H$1:$H$65536,[21]Sheet1!$J$1:$J$65536),0)</f>
        <v>1</v>
      </c>
    </row>
    <row r="3209" spans="1:26" x14ac:dyDescent="0.3">
      <c r="A3209" s="2" t="str">
        <f t="shared" si="50"/>
        <v>X2</v>
      </c>
      <c r="B3209" s="1" t="s">
        <v>6644</v>
      </c>
      <c r="C3209" s="23" t="str">
        <f>_xlfn.XLOOKUP(B3209,IP구분!A:A,IP구분!C:C)</f>
        <v>뽀로로</v>
      </c>
      <c r="D3209" s="1" t="s">
        <v>6645</v>
      </c>
      <c r="E3209" s="7">
        <f>IFERROR(_xlfn.XLOOKUP(B3209,단가!A:A,단가!C:C),0)</f>
        <v>0</v>
      </c>
      <c r="F3209" s="3">
        <f>IFERROR(_xlfn.XLOOKUP(B3209,'[1]2609 재고'!$I$1:$I$65536,'[1]2609 재고'!$K$1:$K$65536),0)</f>
        <v>0</v>
      </c>
      <c r="G3209" s="3">
        <f>IFERROR(_xlfn.XLOOKUP(B3209,[2]Sheet1!$H$1:$H$65536,[2]Sheet1!$K$1:$K$65536),0)</f>
        <v>0</v>
      </c>
      <c r="H3209" s="3">
        <f>IFERROR(_xlfn.XLOOKUP(B3209,[3]Sheet1!$H$1:$H$65536,[3]Sheet1!$J$1:$J$65536),0)</f>
        <v>0</v>
      </c>
      <c r="I3209" s="3">
        <f>IFERROR(_xlfn.XLOOKUP(B3209,[4]Sheet1!$H$1:$H$65536,[4]Sheet1!$J$1:$J$65536),0)</f>
        <v>0</v>
      </c>
      <c r="J3209" s="3">
        <f>IFERROR(_xlfn.XLOOKUP(B3209,[5]Sheet1!$H$1:$H$65536,[5]Sheet1!$J$1:$J$65536),0)</f>
        <v>0</v>
      </c>
      <c r="K3209" s="3">
        <f>IFERROR(_xlfn.XLOOKUP(B3209,[6]Sheet1!$H$1:$H$65536,[6]Sheet1!$J$1:$J$65536),0)</f>
        <v>0</v>
      </c>
      <c r="L3209" s="3">
        <f>IFERROR(_xlfn.XLOOKUP(B3209,[7]Sheet1!$H$1:$H$65536,[7]Sheet1!$J$1:$J$65536),0)</f>
        <v>0</v>
      </c>
      <c r="M3209" s="3">
        <f>IFERROR(_xlfn.XLOOKUP(B3209,[8]Sheet1!$H$1:$H$65536,[8]Sheet1!$J$1:$J$65536),0)</f>
        <v>0</v>
      </c>
      <c r="N3209" s="3">
        <f>IFERROR(_xlfn.XLOOKUP(B3209,[9]Sheet1!$H$1:$H$65536,[9]Sheet1!$J$1:$J$65536),0)</f>
        <v>0</v>
      </c>
      <c r="O3209" s="3">
        <f>IFERROR(_xlfn.XLOOKUP(B3209,[10]Sheet1!$H$1:$H$65536,[10]Sheet1!$J$1:$J$65536),0)</f>
        <v>0</v>
      </c>
      <c r="P3209" s="3">
        <f>IFERROR(_xlfn.XLOOKUP(B3209,[11]Sheet1!$H$1:$H$65536,[11]Sheet1!$J$1:$J$65536),0)</f>
        <v>0</v>
      </c>
      <c r="Q3209" s="3">
        <f>IFERROR(_xlfn.XLOOKUP(B3209,[12]Sheet1!$H$1:$H$65536,[12]Sheet1!$J$1:$J$65536),0)</f>
        <v>0</v>
      </c>
      <c r="R3209" s="3">
        <f>IFERROR(_xlfn.XLOOKUP(B3209,[13]Sheet1!$H$1:$H$65536,[13]Sheet1!$J$1:$J$65536),)</f>
        <v>0</v>
      </c>
      <c r="S3209" s="3">
        <f>IFERROR(_xlfn.XLOOKUP(B3209,[14]Sheet1!$H$1:$H$65536,[14]Sheet1!$K$1:$K$65536),0)</f>
        <v>0</v>
      </c>
      <c r="T3209" s="3">
        <f>IFERROR(_xlfn.XLOOKUP(B3209,[15]Sheet1!$H$1:$H$65536,[15]Sheet1!$J$1:$J$65536),0)</f>
        <v>0</v>
      </c>
      <c r="U3209" s="3">
        <f>IFERROR(_xlfn.XLOOKUP(B3209,[16]Sheet1!$H$1:$H$65536,[16]Sheet1!$J$1:$J$65536),0)</f>
        <v>0</v>
      </c>
      <c r="V3209" s="3">
        <f>IFERROR(_xlfn.XLOOKUP(B3209,[17]Sheet1!$H$1:$H$65536,[17]Sheet1!$J$1:$J$65536),0)</f>
        <v>0</v>
      </c>
      <c r="W3209" s="3">
        <f>IFERROR(_xlfn.XLOOKUP(B3209,[18]Sheet1!$H$1:$H$65536,[18]Sheet1!$J$1:$J$65536),0)</f>
        <v>0</v>
      </c>
      <c r="X3209" s="3">
        <f>IFERROR(_xlfn.XLOOKUP(B3209,[19]Sheet1!$H$1:$H$65536,[19]Sheet1!$J$1:$J$65536),0)</f>
        <v>0</v>
      </c>
      <c r="Y3209" s="3">
        <f>IFERROR(_xlfn.XLOOKUP(B3209,[20]Sheet1!$H$1:$H$65536,[20]Sheet1!$J$1:$J$65536),0)</f>
        <v>0</v>
      </c>
      <c r="Z3209" s="3">
        <f>IFERROR(_xlfn.XLOOKUP(B3209,[21]Sheet1!$H$1:$H$65536,[21]Sheet1!$J$1:$J$65536),0)</f>
        <v>0</v>
      </c>
    </row>
    <row r="3210" spans="1:26" x14ac:dyDescent="0.3">
      <c r="A3210" s="2" t="str">
        <f t="shared" si="50"/>
        <v>M2</v>
      </c>
      <c r="B3210" s="1" t="s">
        <v>2924</v>
      </c>
      <c r="C3210" s="23" t="str">
        <f>_xlfn.XLOOKUP(B3210,IP구분!A:A,IP구분!C:C)</f>
        <v>타요</v>
      </c>
      <c r="D3210" s="1" t="s">
        <v>2925</v>
      </c>
      <c r="E3210" s="7" t="str">
        <f>IFERROR(_xlfn.XLOOKUP(B3210,단가!A:A,단가!C:C),0)</f>
        <v xml:space="preserve">                     -</v>
      </c>
      <c r="F3210" s="3">
        <f>IFERROR(_xlfn.XLOOKUP(B3210,'[1]2609 재고'!$I$1:$I$65536,'[1]2609 재고'!$K$1:$K$65536),0)</f>
        <v>0</v>
      </c>
      <c r="G3210" s="3">
        <f>IFERROR(_xlfn.XLOOKUP(B3210,[2]Sheet1!$H$1:$H$65536,[2]Sheet1!$K$1:$K$65536),0)</f>
        <v>0</v>
      </c>
      <c r="H3210" s="3">
        <f>IFERROR(_xlfn.XLOOKUP(B3210,[3]Sheet1!$H$1:$H$65536,[3]Sheet1!$J$1:$J$65536),0)</f>
        <v>0</v>
      </c>
      <c r="I3210" s="3">
        <f>IFERROR(_xlfn.XLOOKUP(B3210,[4]Sheet1!$H$1:$H$65536,[4]Sheet1!$J$1:$J$65536),0)</f>
        <v>0</v>
      </c>
      <c r="J3210" s="3">
        <f>IFERROR(_xlfn.XLOOKUP(B3210,[5]Sheet1!$H$1:$H$65536,[5]Sheet1!$J$1:$J$65536),0)</f>
        <v>0</v>
      </c>
      <c r="K3210" s="3">
        <f>IFERROR(_xlfn.XLOOKUP(B3210,[6]Sheet1!$H$1:$H$65536,[6]Sheet1!$J$1:$J$65536),0)</f>
        <v>0</v>
      </c>
      <c r="L3210" s="3">
        <f>IFERROR(_xlfn.XLOOKUP(B3210,[7]Sheet1!$H$1:$H$65536,[7]Sheet1!$J$1:$J$65536),0)</f>
        <v>0</v>
      </c>
      <c r="M3210" s="3">
        <f>IFERROR(_xlfn.XLOOKUP(B3210,[8]Sheet1!$H$1:$H$65536,[8]Sheet1!$J$1:$J$65536),0)</f>
        <v>0</v>
      </c>
      <c r="N3210" s="3">
        <f>IFERROR(_xlfn.XLOOKUP(B3210,[9]Sheet1!$H$1:$H$65536,[9]Sheet1!$J$1:$J$65536),0)</f>
        <v>0</v>
      </c>
      <c r="O3210" s="3">
        <f>IFERROR(_xlfn.XLOOKUP(B3210,[10]Sheet1!$H$1:$H$65536,[10]Sheet1!$J$1:$J$65536),0)</f>
        <v>2</v>
      </c>
      <c r="P3210" s="3">
        <f>IFERROR(_xlfn.XLOOKUP(B3210,[11]Sheet1!$H$1:$H$65536,[11]Sheet1!$J$1:$J$65536),0)</f>
        <v>6</v>
      </c>
      <c r="Q3210" s="3">
        <f>IFERROR(_xlfn.XLOOKUP(B3210,[12]Sheet1!$H$1:$H$65536,[12]Sheet1!$J$1:$J$65536),0)</f>
        <v>11</v>
      </c>
      <c r="R3210" s="3">
        <f>IFERROR(_xlfn.XLOOKUP(B3210,[13]Sheet1!$H$1:$H$65536,[13]Sheet1!$J$1:$J$65536),)</f>
        <v>19</v>
      </c>
      <c r="S3210" s="3">
        <f>IFERROR(_xlfn.XLOOKUP(B3210,[14]Sheet1!$H$1:$H$65536,[14]Sheet1!$K$1:$K$65536),0)</f>
        <v>11</v>
      </c>
      <c r="T3210" s="3">
        <f>IFERROR(_xlfn.XLOOKUP(B3210,[15]Sheet1!$H$1:$H$65536,[15]Sheet1!$J$1:$J$65536),0)</f>
        <v>22</v>
      </c>
      <c r="U3210" s="3">
        <f>IFERROR(_xlfn.XLOOKUP(B3210,[16]Sheet1!$H$1:$H$65536,[16]Sheet1!$J$1:$J$65536),0)</f>
        <v>22</v>
      </c>
      <c r="V3210" s="3">
        <f>IFERROR(_xlfn.XLOOKUP(B3210,[17]Sheet1!$H$1:$H$65536,[17]Sheet1!$J$1:$J$65536),0)</f>
        <v>23</v>
      </c>
      <c r="W3210" s="3">
        <f>IFERROR(_xlfn.XLOOKUP(B3210,[18]Sheet1!$H$1:$H$65536,[18]Sheet1!$J$1:$J$65536),0)</f>
        <v>23</v>
      </c>
      <c r="X3210" s="3">
        <f>IFERROR(_xlfn.XLOOKUP(B3210,[19]Sheet1!$H$1:$H$65536,[19]Sheet1!$J$1:$J$65536),0)</f>
        <v>23</v>
      </c>
      <c r="Y3210" s="3">
        <f>IFERROR(_xlfn.XLOOKUP(B3210,[20]Sheet1!$H$1:$H$65536,[20]Sheet1!$J$1:$J$65536),0)</f>
        <v>23</v>
      </c>
      <c r="Z3210" s="3">
        <f>IFERROR(_xlfn.XLOOKUP(B3210,[21]Sheet1!$H$1:$H$65536,[21]Sheet1!$J$1:$J$65536),0)</f>
        <v>23</v>
      </c>
    </row>
    <row r="3211" spans="1:26" x14ac:dyDescent="0.3">
      <c r="A3211" s="2" t="str">
        <f t="shared" si="50"/>
        <v>P1</v>
      </c>
      <c r="B3211" s="1" t="s">
        <v>2926</v>
      </c>
      <c r="C3211" s="23" t="str">
        <f>_xlfn.XLOOKUP(B3211,IP구분!A:A,IP구분!C:C)</f>
        <v>타요</v>
      </c>
      <c r="D3211" s="1" t="s">
        <v>2927</v>
      </c>
      <c r="E3211" s="7" t="str">
        <f>IFERROR(_xlfn.XLOOKUP(B3211,단가!A:A,단가!C:C),0)</f>
        <v xml:space="preserve">                     -</v>
      </c>
      <c r="F3211" s="3">
        <f>IFERROR(_xlfn.XLOOKUP(B3211,'[1]2609 재고'!$I$1:$I$65536,'[1]2609 재고'!$K$1:$K$65536),0)</f>
        <v>0</v>
      </c>
      <c r="G3211" s="3">
        <f>IFERROR(_xlfn.XLOOKUP(B3211,[2]Sheet1!$H$1:$H$65536,[2]Sheet1!$K$1:$K$65536),0)</f>
        <v>0</v>
      </c>
      <c r="H3211" s="3">
        <f>IFERROR(_xlfn.XLOOKUP(B3211,[3]Sheet1!$H$1:$H$65536,[3]Sheet1!$J$1:$J$65536),0)</f>
        <v>0</v>
      </c>
      <c r="I3211" s="3">
        <f>IFERROR(_xlfn.XLOOKUP(B3211,[4]Sheet1!$H$1:$H$65536,[4]Sheet1!$J$1:$J$65536),0)</f>
        <v>0</v>
      </c>
      <c r="J3211" s="3">
        <f>IFERROR(_xlfn.XLOOKUP(B3211,[5]Sheet1!$H$1:$H$65536,[5]Sheet1!$J$1:$J$65536),0)</f>
        <v>0</v>
      </c>
      <c r="K3211" s="3">
        <f>IFERROR(_xlfn.XLOOKUP(B3211,[6]Sheet1!$H$1:$H$65536,[6]Sheet1!$J$1:$J$65536),0)</f>
        <v>1</v>
      </c>
      <c r="L3211" s="3">
        <f>IFERROR(_xlfn.XLOOKUP(B3211,[7]Sheet1!$H$1:$H$65536,[7]Sheet1!$J$1:$J$65536),0)</f>
        <v>1</v>
      </c>
      <c r="M3211" s="3">
        <f>IFERROR(_xlfn.XLOOKUP(B3211,[8]Sheet1!$H$1:$H$65536,[8]Sheet1!$J$1:$J$65536),0)</f>
        <v>1</v>
      </c>
      <c r="N3211" s="3">
        <f>IFERROR(_xlfn.XLOOKUP(B3211,[9]Sheet1!$H$1:$H$65536,[9]Sheet1!$J$1:$J$65536),0)</f>
        <v>1</v>
      </c>
      <c r="O3211" s="3">
        <f>IFERROR(_xlfn.XLOOKUP(B3211,[10]Sheet1!$H$1:$H$65536,[10]Sheet1!$J$1:$J$65536),0)</f>
        <v>1</v>
      </c>
      <c r="P3211" s="3">
        <f>IFERROR(_xlfn.XLOOKUP(B3211,[11]Sheet1!$H$1:$H$65536,[11]Sheet1!$J$1:$J$65536),0)</f>
        <v>1</v>
      </c>
      <c r="Q3211" s="3">
        <f>IFERROR(_xlfn.XLOOKUP(B3211,[12]Sheet1!$H$1:$H$65536,[12]Sheet1!$J$1:$J$65536),0)</f>
        <v>1</v>
      </c>
      <c r="R3211" s="3">
        <f>IFERROR(_xlfn.XLOOKUP(B3211,[13]Sheet1!$H$1:$H$65536,[13]Sheet1!$J$1:$J$65536),)</f>
        <v>2</v>
      </c>
      <c r="S3211" s="3">
        <f>IFERROR(_xlfn.XLOOKUP(B3211,[14]Sheet1!$H$1:$H$65536,[14]Sheet1!$K$1:$K$65536),0)</f>
        <v>2</v>
      </c>
      <c r="T3211" s="3">
        <f>IFERROR(_xlfn.XLOOKUP(B3211,[15]Sheet1!$H$1:$H$65536,[15]Sheet1!$J$1:$J$65536),0)</f>
        <v>1</v>
      </c>
      <c r="U3211" s="3">
        <f>IFERROR(_xlfn.XLOOKUP(B3211,[16]Sheet1!$H$1:$H$65536,[16]Sheet1!$J$1:$J$65536),0)</f>
        <v>1</v>
      </c>
      <c r="V3211" s="3">
        <f>IFERROR(_xlfn.XLOOKUP(B3211,[17]Sheet1!$H$1:$H$65536,[17]Sheet1!$J$1:$J$65536),0)</f>
        <v>1</v>
      </c>
      <c r="W3211" s="3">
        <f>IFERROR(_xlfn.XLOOKUP(B3211,[18]Sheet1!$H$1:$H$65536,[18]Sheet1!$J$1:$J$65536),0)</f>
        <v>1</v>
      </c>
      <c r="X3211" s="3">
        <f>IFERROR(_xlfn.XLOOKUP(B3211,[19]Sheet1!$H$1:$H$65536,[19]Sheet1!$J$1:$J$65536),0)</f>
        <v>1</v>
      </c>
      <c r="Y3211" s="3">
        <f>IFERROR(_xlfn.XLOOKUP(B3211,[20]Sheet1!$H$1:$H$65536,[20]Sheet1!$J$1:$J$65536),0)</f>
        <v>1</v>
      </c>
      <c r="Z3211" s="3">
        <f>IFERROR(_xlfn.XLOOKUP(B3211,[21]Sheet1!$H$1:$H$65536,[21]Sheet1!$J$1:$J$65536),0)</f>
        <v>1</v>
      </c>
    </row>
    <row r="3212" spans="1:26" x14ac:dyDescent="0.3">
      <c r="A3212" s="2" t="str">
        <f t="shared" si="50"/>
        <v>P1</v>
      </c>
      <c r="B3212" s="1" t="s">
        <v>2928</v>
      </c>
      <c r="C3212" s="23" t="str">
        <f>_xlfn.XLOOKUP(B3212,IP구분!A:A,IP구분!C:C)</f>
        <v>타요</v>
      </c>
      <c r="D3212" s="1" t="s">
        <v>2929</v>
      </c>
      <c r="E3212" s="7">
        <f>IFERROR(_xlfn.XLOOKUP(B3212,단가!A:A,단가!C:C),0)</f>
        <v>1230</v>
      </c>
      <c r="F3212" s="3">
        <f>IFERROR(_xlfn.XLOOKUP(B3212,'[1]2609 재고'!$I$1:$I$65536,'[1]2609 재고'!$K$1:$K$65536),0)</f>
        <v>2</v>
      </c>
      <c r="G3212" s="3">
        <f>IFERROR(_xlfn.XLOOKUP(B3212,[2]Sheet1!$H$1:$H$65536,[2]Sheet1!$K$1:$K$65536),0)</f>
        <v>2</v>
      </c>
      <c r="H3212" s="3">
        <f>IFERROR(_xlfn.XLOOKUP(B3212,[3]Sheet1!$H$1:$H$65536,[3]Sheet1!$J$1:$J$65536),0)</f>
        <v>2</v>
      </c>
      <c r="I3212" s="3">
        <f>IFERROR(_xlfn.XLOOKUP(B3212,[4]Sheet1!$H$1:$H$65536,[4]Sheet1!$J$1:$J$65536),0)</f>
        <v>2</v>
      </c>
      <c r="J3212" s="3">
        <f>IFERROR(_xlfn.XLOOKUP(B3212,[5]Sheet1!$H$1:$H$65536,[5]Sheet1!$J$1:$J$65536),0)</f>
        <v>2</v>
      </c>
      <c r="K3212" s="3">
        <f>IFERROR(_xlfn.XLOOKUP(B3212,[6]Sheet1!$H$1:$H$65536,[6]Sheet1!$J$1:$J$65536),0)</f>
        <v>2</v>
      </c>
      <c r="L3212" s="3">
        <f>IFERROR(_xlfn.XLOOKUP(B3212,[7]Sheet1!$H$1:$H$65536,[7]Sheet1!$J$1:$J$65536),0)</f>
        <v>2</v>
      </c>
      <c r="M3212" s="3">
        <f>IFERROR(_xlfn.XLOOKUP(B3212,[8]Sheet1!$H$1:$H$65536,[8]Sheet1!$J$1:$J$65536),0)</f>
        <v>2</v>
      </c>
      <c r="N3212" s="3">
        <f>IFERROR(_xlfn.XLOOKUP(B3212,[9]Sheet1!$H$1:$H$65536,[9]Sheet1!$J$1:$J$65536),0)</f>
        <v>2</v>
      </c>
      <c r="O3212" s="3">
        <f>IFERROR(_xlfn.XLOOKUP(B3212,[10]Sheet1!$H$1:$H$65536,[10]Sheet1!$J$1:$J$65536),0)</f>
        <v>2</v>
      </c>
      <c r="P3212" s="3">
        <f>IFERROR(_xlfn.XLOOKUP(B3212,[11]Sheet1!$H$1:$H$65536,[11]Sheet1!$J$1:$J$65536),0)</f>
        <v>2</v>
      </c>
      <c r="Q3212" s="3">
        <f>IFERROR(_xlfn.XLOOKUP(B3212,[12]Sheet1!$H$1:$H$65536,[12]Sheet1!$J$1:$J$65536),0)</f>
        <v>3</v>
      </c>
      <c r="R3212" s="3">
        <f>IFERROR(_xlfn.XLOOKUP(B3212,[13]Sheet1!$H$1:$H$65536,[13]Sheet1!$J$1:$J$65536),)</f>
        <v>4</v>
      </c>
      <c r="S3212" s="3">
        <f>IFERROR(_xlfn.XLOOKUP(B3212,[14]Sheet1!$H$1:$H$65536,[14]Sheet1!$K$1:$K$65536),0)</f>
        <v>3</v>
      </c>
      <c r="T3212" s="3">
        <f>IFERROR(_xlfn.XLOOKUP(B3212,[15]Sheet1!$H$1:$H$65536,[15]Sheet1!$J$1:$J$65536),0)</f>
        <v>2</v>
      </c>
      <c r="U3212" s="3">
        <f>IFERROR(_xlfn.XLOOKUP(B3212,[16]Sheet1!$H$1:$H$65536,[16]Sheet1!$J$1:$J$65536),0)</f>
        <v>2</v>
      </c>
      <c r="V3212" s="3">
        <f>IFERROR(_xlfn.XLOOKUP(B3212,[17]Sheet1!$H$1:$H$65536,[17]Sheet1!$J$1:$J$65536),0)</f>
        <v>2</v>
      </c>
      <c r="W3212" s="3">
        <f>IFERROR(_xlfn.XLOOKUP(B3212,[18]Sheet1!$H$1:$H$65536,[18]Sheet1!$J$1:$J$65536),0)</f>
        <v>2</v>
      </c>
      <c r="X3212" s="3">
        <f>IFERROR(_xlfn.XLOOKUP(B3212,[19]Sheet1!$H$1:$H$65536,[19]Sheet1!$J$1:$J$65536),0)</f>
        <v>2</v>
      </c>
      <c r="Y3212" s="3">
        <f>IFERROR(_xlfn.XLOOKUP(B3212,[20]Sheet1!$H$1:$H$65536,[20]Sheet1!$J$1:$J$65536),0)</f>
        <v>2</v>
      </c>
      <c r="Z3212" s="3">
        <f>IFERROR(_xlfn.XLOOKUP(B3212,[21]Sheet1!$H$1:$H$65536,[21]Sheet1!$J$1:$J$65536),0)</f>
        <v>2</v>
      </c>
    </row>
    <row r="3213" spans="1:26" x14ac:dyDescent="0.3">
      <c r="A3213" s="2" t="str">
        <f t="shared" si="50"/>
        <v>T1</v>
      </c>
      <c r="B3213" s="1" t="s">
        <v>3464</v>
      </c>
      <c r="C3213" s="23" t="str">
        <f>_xlfn.XLOOKUP(B3213,IP구분!A:A,IP구분!C:C)</f>
        <v>뽀로로</v>
      </c>
      <c r="D3213" s="1" t="s">
        <v>3465</v>
      </c>
      <c r="E3213" s="7">
        <f>IFERROR(_xlfn.XLOOKUP(B3213,단가!A:A,단가!C:C),0)</f>
        <v>705</v>
      </c>
      <c r="F3213" s="3">
        <f>IFERROR(_xlfn.XLOOKUP(B3213,'[1]2609 재고'!$I$1:$I$65536,'[1]2609 재고'!$K$1:$K$65536),0)</f>
        <v>152</v>
      </c>
      <c r="G3213" s="3">
        <f>IFERROR(_xlfn.XLOOKUP(B3213,[2]Sheet1!$H$1:$H$65536,[2]Sheet1!$K$1:$K$65536),0)</f>
        <v>152</v>
      </c>
      <c r="H3213" s="3">
        <f>IFERROR(_xlfn.XLOOKUP(B3213,[3]Sheet1!$H$1:$H$65536,[3]Sheet1!$J$1:$J$65536),0)</f>
        <v>152</v>
      </c>
      <c r="I3213" s="3">
        <f>IFERROR(_xlfn.XLOOKUP(B3213,[4]Sheet1!$H$1:$H$65536,[4]Sheet1!$J$1:$J$65536),0)</f>
        <v>152</v>
      </c>
      <c r="J3213" s="3">
        <f>IFERROR(_xlfn.XLOOKUP(B3213,[5]Sheet1!$H$1:$H$65536,[5]Sheet1!$J$1:$J$65536),0)</f>
        <v>152</v>
      </c>
      <c r="K3213" s="3">
        <f>IFERROR(_xlfn.XLOOKUP(B3213,[6]Sheet1!$H$1:$H$65536,[6]Sheet1!$J$1:$J$65536),0)</f>
        <v>152</v>
      </c>
      <c r="L3213" s="3">
        <f>IFERROR(_xlfn.XLOOKUP(B3213,[7]Sheet1!$H$1:$H$65536,[7]Sheet1!$J$1:$J$65536),0)</f>
        <v>152</v>
      </c>
      <c r="M3213" s="3">
        <f>IFERROR(_xlfn.XLOOKUP(B3213,[8]Sheet1!$H$1:$H$65536,[8]Sheet1!$J$1:$J$65536),0)</f>
        <v>152</v>
      </c>
      <c r="N3213" s="3">
        <f>IFERROR(_xlfn.XLOOKUP(B3213,[9]Sheet1!$H$1:$H$65536,[9]Sheet1!$J$1:$J$65536),0)</f>
        <v>152</v>
      </c>
      <c r="O3213" s="3">
        <f>IFERROR(_xlfn.XLOOKUP(B3213,[10]Sheet1!$H$1:$H$65536,[10]Sheet1!$J$1:$J$65536),0)</f>
        <v>152</v>
      </c>
      <c r="P3213" s="3">
        <f>IFERROR(_xlfn.XLOOKUP(B3213,[11]Sheet1!$H$1:$H$65536,[11]Sheet1!$J$1:$J$65536),0)</f>
        <v>152</v>
      </c>
      <c r="Q3213" s="3">
        <f>IFERROR(_xlfn.XLOOKUP(B3213,[12]Sheet1!$H$1:$H$65536,[12]Sheet1!$J$1:$J$65536),0)</f>
        <v>152</v>
      </c>
      <c r="R3213" s="3">
        <f>IFERROR(_xlfn.XLOOKUP(B3213,[13]Sheet1!$H$1:$H$65536,[13]Sheet1!$J$1:$J$65536),)</f>
        <v>152</v>
      </c>
      <c r="S3213" s="3">
        <f>IFERROR(_xlfn.XLOOKUP(B3213,[14]Sheet1!$H$1:$H$65536,[14]Sheet1!$K$1:$K$65536),0)</f>
        <v>152</v>
      </c>
      <c r="T3213" s="3">
        <f>IFERROR(_xlfn.XLOOKUP(B3213,[15]Sheet1!$H$1:$H$65536,[15]Sheet1!$J$1:$J$65536),0)</f>
        <v>152</v>
      </c>
      <c r="U3213" s="3">
        <f>IFERROR(_xlfn.XLOOKUP(B3213,[16]Sheet1!$H$1:$H$65536,[16]Sheet1!$J$1:$J$65536),0)</f>
        <v>152</v>
      </c>
      <c r="V3213" s="3">
        <f>IFERROR(_xlfn.XLOOKUP(B3213,[17]Sheet1!$H$1:$H$65536,[17]Sheet1!$J$1:$J$65536),0)</f>
        <v>152</v>
      </c>
      <c r="W3213" s="3">
        <f>IFERROR(_xlfn.XLOOKUP(B3213,[18]Sheet1!$H$1:$H$65536,[18]Sheet1!$J$1:$J$65536),0)</f>
        <v>152</v>
      </c>
      <c r="X3213" s="3">
        <f>IFERROR(_xlfn.XLOOKUP(B3213,[19]Sheet1!$H$1:$H$65536,[19]Sheet1!$J$1:$J$65536),0)</f>
        <v>152</v>
      </c>
      <c r="Y3213" s="3">
        <f>IFERROR(_xlfn.XLOOKUP(B3213,[20]Sheet1!$H$1:$H$65536,[20]Sheet1!$J$1:$J$65536),0)</f>
        <v>152</v>
      </c>
      <c r="Z3213" s="3">
        <f>IFERROR(_xlfn.XLOOKUP(B3213,[21]Sheet1!$H$1:$H$65536,[21]Sheet1!$J$1:$J$65536),0)</f>
        <v>152</v>
      </c>
    </row>
    <row r="3214" spans="1:26" x14ac:dyDescent="0.3">
      <c r="A3214" s="2" t="str">
        <f t="shared" si="50"/>
        <v>X2</v>
      </c>
      <c r="B3214" s="1" t="s">
        <v>6646</v>
      </c>
      <c r="C3214" s="23" t="str">
        <f>_xlfn.XLOOKUP(B3214,IP구분!A:A,IP구분!C:C)</f>
        <v>뽀로로</v>
      </c>
      <c r="D3214" s="1" t="s">
        <v>6647</v>
      </c>
      <c r="E3214" s="7">
        <f>IFERROR(_xlfn.XLOOKUP(B3214,단가!A:A,단가!C:C),0)</f>
        <v>0</v>
      </c>
      <c r="F3214" s="3">
        <f>IFERROR(_xlfn.XLOOKUP(B3214,'[1]2609 재고'!$I$1:$I$65536,'[1]2609 재고'!$K$1:$K$65536),0)</f>
        <v>0</v>
      </c>
      <c r="G3214" s="3">
        <f>IFERROR(_xlfn.XLOOKUP(B3214,[2]Sheet1!$H$1:$H$65536,[2]Sheet1!$K$1:$K$65536),0)</f>
        <v>0</v>
      </c>
      <c r="H3214" s="3">
        <f>IFERROR(_xlfn.XLOOKUP(B3214,[3]Sheet1!$H$1:$H$65536,[3]Sheet1!$J$1:$J$65536),0)</f>
        <v>0</v>
      </c>
      <c r="I3214" s="3">
        <f>IFERROR(_xlfn.XLOOKUP(B3214,[4]Sheet1!$H$1:$H$65536,[4]Sheet1!$J$1:$J$65536),0)</f>
        <v>0</v>
      </c>
      <c r="J3214" s="3">
        <f>IFERROR(_xlfn.XLOOKUP(B3214,[5]Sheet1!$H$1:$H$65536,[5]Sheet1!$J$1:$J$65536),0)</f>
        <v>0</v>
      </c>
      <c r="K3214" s="3">
        <f>IFERROR(_xlfn.XLOOKUP(B3214,[6]Sheet1!$H$1:$H$65536,[6]Sheet1!$J$1:$J$65536),0)</f>
        <v>0</v>
      </c>
      <c r="L3214" s="3">
        <f>IFERROR(_xlfn.XLOOKUP(B3214,[7]Sheet1!$H$1:$H$65536,[7]Sheet1!$J$1:$J$65536),0)</f>
        <v>0</v>
      </c>
      <c r="M3214" s="3">
        <f>IFERROR(_xlfn.XLOOKUP(B3214,[8]Sheet1!$H$1:$H$65536,[8]Sheet1!$J$1:$J$65536),0)</f>
        <v>0</v>
      </c>
      <c r="N3214" s="3">
        <f>IFERROR(_xlfn.XLOOKUP(B3214,[9]Sheet1!$H$1:$H$65536,[9]Sheet1!$J$1:$J$65536),0)</f>
        <v>0</v>
      </c>
      <c r="O3214" s="3">
        <f>IFERROR(_xlfn.XLOOKUP(B3214,[10]Sheet1!$H$1:$H$65536,[10]Sheet1!$J$1:$J$65536),0)</f>
        <v>0</v>
      </c>
      <c r="P3214" s="3">
        <f>IFERROR(_xlfn.XLOOKUP(B3214,[11]Sheet1!$H$1:$H$65536,[11]Sheet1!$J$1:$J$65536),0)</f>
        <v>0</v>
      </c>
      <c r="Q3214" s="3">
        <f>IFERROR(_xlfn.XLOOKUP(B3214,[12]Sheet1!$H$1:$H$65536,[12]Sheet1!$J$1:$J$65536),0)</f>
        <v>0</v>
      </c>
      <c r="R3214" s="3">
        <f>IFERROR(_xlfn.XLOOKUP(B3214,[13]Sheet1!$H$1:$H$65536,[13]Sheet1!$J$1:$J$65536),)</f>
        <v>0</v>
      </c>
      <c r="S3214" s="3">
        <f>IFERROR(_xlfn.XLOOKUP(B3214,[14]Sheet1!$H$1:$H$65536,[14]Sheet1!$K$1:$K$65536),0)</f>
        <v>0</v>
      </c>
      <c r="T3214" s="3">
        <f>IFERROR(_xlfn.XLOOKUP(B3214,[15]Sheet1!$H$1:$H$65536,[15]Sheet1!$J$1:$J$65536),0)</f>
        <v>0</v>
      </c>
      <c r="U3214" s="3">
        <f>IFERROR(_xlfn.XLOOKUP(B3214,[16]Sheet1!$H$1:$H$65536,[16]Sheet1!$J$1:$J$65536),0)</f>
        <v>0</v>
      </c>
      <c r="V3214" s="3">
        <f>IFERROR(_xlfn.XLOOKUP(B3214,[17]Sheet1!$H$1:$H$65536,[17]Sheet1!$J$1:$J$65536),0)</f>
        <v>0</v>
      </c>
      <c r="W3214" s="3">
        <f>IFERROR(_xlfn.XLOOKUP(B3214,[18]Sheet1!$H$1:$H$65536,[18]Sheet1!$J$1:$J$65536),0)</f>
        <v>0</v>
      </c>
      <c r="X3214" s="3">
        <f>IFERROR(_xlfn.XLOOKUP(B3214,[19]Sheet1!$H$1:$H$65536,[19]Sheet1!$J$1:$J$65536),0)</f>
        <v>0</v>
      </c>
      <c r="Y3214" s="3">
        <f>IFERROR(_xlfn.XLOOKUP(B3214,[20]Sheet1!$H$1:$H$65536,[20]Sheet1!$J$1:$J$65536),0)</f>
        <v>0</v>
      </c>
      <c r="Z3214" s="3">
        <f>IFERROR(_xlfn.XLOOKUP(B3214,[21]Sheet1!$H$1:$H$65536,[21]Sheet1!$J$1:$J$65536),0)</f>
        <v>0</v>
      </c>
    </row>
    <row r="3215" spans="1:26" x14ac:dyDescent="0.3">
      <c r="A3215" s="2" t="str">
        <f t="shared" si="50"/>
        <v>L1</v>
      </c>
      <c r="B3215" s="1" t="s">
        <v>2723</v>
      </c>
      <c r="C3215" s="23" t="str">
        <f>_xlfn.XLOOKUP(B3215,IP구분!A:A,IP구분!C:C)</f>
        <v>고냥패티</v>
      </c>
      <c r="D3215" s="1" t="s">
        <v>2724</v>
      </c>
      <c r="E3215" s="7">
        <f>IFERROR(_xlfn.XLOOKUP(B3215,단가!A:A,단가!C:C),0)</f>
        <v>6500</v>
      </c>
      <c r="F3215" s="3">
        <f>IFERROR(_xlfn.XLOOKUP(B3215,'[1]2609 재고'!$I$1:$I$65536,'[1]2609 재고'!$K$1:$K$65536),0)</f>
        <v>1215</v>
      </c>
      <c r="G3215" s="3">
        <f>IFERROR(_xlfn.XLOOKUP(B3215,[2]Sheet1!$H$1:$H$65536,[2]Sheet1!$K$1:$K$65536),0)</f>
        <v>1215</v>
      </c>
      <c r="H3215" s="3">
        <f>IFERROR(_xlfn.XLOOKUP(B3215,[3]Sheet1!$H$1:$H$65536,[3]Sheet1!$J$1:$J$65536),0)</f>
        <v>1215</v>
      </c>
      <c r="I3215" s="3">
        <f>IFERROR(_xlfn.XLOOKUP(B3215,[4]Sheet1!$H$1:$H$65536,[4]Sheet1!$J$1:$J$65536),0)</f>
        <v>1215</v>
      </c>
      <c r="J3215" s="3">
        <f>IFERROR(_xlfn.XLOOKUP(B3215,[5]Sheet1!$H$1:$H$65536,[5]Sheet1!$J$1:$J$65536),0)</f>
        <v>1215</v>
      </c>
      <c r="K3215" s="3">
        <f>IFERROR(_xlfn.XLOOKUP(B3215,[6]Sheet1!$H$1:$H$65536,[6]Sheet1!$J$1:$J$65536),0)</f>
        <v>1215</v>
      </c>
      <c r="L3215" s="3">
        <f>IFERROR(_xlfn.XLOOKUP(B3215,[7]Sheet1!$H$1:$H$65536,[7]Sheet1!$J$1:$J$65536),0)</f>
        <v>1217</v>
      </c>
      <c r="M3215" s="3">
        <f>IFERROR(_xlfn.XLOOKUP(B3215,[8]Sheet1!$H$1:$H$65536,[8]Sheet1!$J$1:$J$65536),0)</f>
        <v>1217</v>
      </c>
      <c r="N3215" s="3">
        <f>IFERROR(_xlfn.XLOOKUP(B3215,[9]Sheet1!$H$1:$H$65536,[9]Sheet1!$J$1:$J$65536),0)</f>
        <v>1217</v>
      </c>
      <c r="O3215" s="3">
        <f>IFERROR(_xlfn.XLOOKUP(B3215,[10]Sheet1!$H$1:$H$65536,[10]Sheet1!$J$1:$J$65536),0)</f>
        <v>1217</v>
      </c>
      <c r="P3215" s="3">
        <f>IFERROR(_xlfn.XLOOKUP(B3215,[11]Sheet1!$H$1:$H$65536,[11]Sheet1!$J$1:$J$65536),0)</f>
        <v>1217</v>
      </c>
      <c r="Q3215" s="3">
        <f>IFERROR(_xlfn.XLOOKUP(B3215,[12]Sheet1!$H$1:$H$65536,[12]Sheet1!$J$1:$J$65536),0)</f>
        <v>1199</v>
      </c>
      <c r="R3215" s="3">
        <f>IFERROR(_xlfn.XLOOKUP(B3215,[13]Sheet1!$H$1:$H$65536,[13]Sheet1!$J$1:$J$65536),)</f>
        <v>1200</v>
      </c>
      <c r="S3215" s="3">
        <f>IFERROR(_xlfn.XLOOKUP(B3215,[14]Sheet1!$H$1:$H$65536,[14]Sheet1!$K$1:$K$65536),0)</f>
        <v>1200</v>
      </c>
      <c r="T3215" s="3">
        <f>IFERROR(_xlfn.XLOOKUP(B3215,[15]Sheet1!$H$1:$H$65536,[15]Sheet1!$J$1:$J$65536),0)</f>
        <v>1205</v>
      </c>
      <c r="U3215" s="3">
        <f>IFERROR(_xlfn.XLOOKUP(B3215,[16]Sheet1!$H$1:$H$65536,[16]Sheet1!$J$1:$J$65536),0)</f>
        <v>1217</v>
      </c>
      <c r="V3215" s="3">
        <f>IFERROR(_xlfn.XLOOKUP(B3215,[17]Sheet1!$H$1:$H$65536,[17]Sheet1!$J$1:$J$65536),0)</f>
        <v>1224</v>
      </c>
      <c r="W3215" s="3">
        <f>IFERROR(_xlfn.XLOOKUP(B3215,[18]Sheet1!$H$1:$H$65536,[18]Sheet1!$J$1:$J$65536),0)</f>
        <v>1239</v>
      </c>
      <c r="X3215" s="3">
        <f>IFERROR(_xlfn.XLOOKUP(B3215,[19]Sheet1!$H$1:$H$65536,[19]Sheet1!$J$1:$J$65536),0)</f>
        <v>1244</v>
      </c>
      <c r="Y3215" s="3">
        <f>IFERROR(_xlfn.XLOOKUP(B3215,[20]Sheet1!$H$1:$H$65536,[20]Sheet1!$J$1:$J$65536),0)</f>
        <v>1252</v>
      </c>
      <c r="Z3215" s="3">
        <f>IFERROR(_xlfn.XLOOKUP(B3215,[21]Sheet1!$H$1:$H$65536,[21]Sheet1!$J$1:$J$65536),0)</f>
        <v>1311</v>
      </c>
    </row>
    <row r="3216" spans="1:26" x14ac:dyDescent="0.3">
      <c r="A3216" s="2" t="str">
        <f t="shared" si="50"/>
        <v>X2</v>
      </c>
      <c r="B3216" s="1" t="s">
        <v>6648</v>
      </c>
      <c r="C3216" s="23" t="str">
        <f>_xlfn.XLOOKUP(B3216,IP구분!A:A,IP구분!C:C)</f>
        <v>뽀로로</v>
      </c>
      <c r="D3216" s="1" t="s">
        <v>6649</v>
      </c>
      <c r="E3216" s="7">
        <f>IFERROR(_xlfn.XLOOKUP(B3216,단가!A:A,단가!C:C),0)</f>
        <v>0</v>
      </c>
      <c r="F3216" s="3">
        <f>IFERROR(_xlfn.XLOOKUP(B3216,'[1]2609 재고'!$I$1:$I$65536,'[1]2609 재고'!$K$1:$K$65536),0)</f>
        <v>0</v>
      </c>
      <c r="G3216" s="3">
        <f>IFERROR(_xlfn.XLOOKUP(B3216,[2]Sheet1!$H$1:$H$65536,[2]Sheet1!$K$1:$K$65536),0)</f>
        <v>0</v>
      </c>
      <c r="H3216" s="3">
        <f>IFERROR(_xlfn.XLOOKUP(B3216,[3]Sheet1!$H$1:$H$65536,[3]Sheet1!$J$1:$J$65536),0)</f>
        <v>0</v>
      </c>
      <c r="I3216" s="3">
        <f>IFERROR(_xlfn.XLOOKUP(B3216,[4]Sheet1!$H$1:$H$65536,[4]Sheet1!$J$1:$J$65536),0)</f>
        <v>0</v>
      </c>
      <c r="J3216" s="3">
        <f>IFERROR(_xlfn.XLOOKUP(B3216,[5]Sheet1!$H$1:$H$65536,[5]Sheet1!$J$1:$J$65536),0)</f>
        <v>0</v>
      </c>
      <c r="K3216" s="3">
        <f>IFERROR(_xlfn.XLOOKUP(B3216,[6]Sheet1!$H$1:$H$65536,[6]Sheet1!$J$1:$J$65536),0)</f>
        <v>0</v>
      </c>
      <c r="L3216" s="3">
        <f>IFERROR(_xlfn.XLOOKUP(B3216,[7]Sheet1!$H$1:$H$65536,[7]Sheet1!$J$1:$J$65536),0)</f>
        <v>0</v>
      </c>
      <c r="M3216" s="3">
        <f>IFERROR(_xlfn.XLOOKUP(B3216,[8]Sheet1!$H$1:$H$65536,[8]Sheet1!$J$1:$J$65536),0)</f>
        <v>0</v>
      </c>
      <c r="N3216" s="3">
        <f>IFERROR(_xlfn.XLOOKUP(B3216,[9]Sheet1!$H$1:$H$65536,[9]Sheet1!$J$1:$J$65536),0)</f>
        <v>0</v>
      </c>
      <c r="O3216" s="3">
        <f>IFERROR(_xlfn.XLOOKUP(B3216,[10]Sheet1!$H$1:$H$65536,[10]Sheet1!$J$1:$J$65536),0)</f>
        <v>0</v>
      </c>
      <c r="P3216" s="3">
        <f>IFERROR(_xlfn.XLOOKUP(B3216,[11]Sheet1!$H$1:$H$65536,[11]Sheet1!$J$1:$J$65536),0)</f>
        <v>0</v>
      </c>
      <c r="Q3216" s="3">
        <f>IFERROR(_xlfn.XLOOKUP(B3216,[12]Sheet1!$H$1:$H$65536,[12]Sheet1!$J$1:$J$65536),0)</f>
        <v>0</v>
      </c>
      <c r="R3216" s="3">
        <f>IFERROR(_xlfn.XLOOKUP(B3216,[13]Sheet1!$H$1:$H$65536,[13]Sheet1!$J$1:$J$65536),)</f>
        <v>0</v>
      </c>
      <c r="S3216" s="3">
        <f>IFERROR(_xlfn.XLOOKUP(B3216,[14]Sheet1!$H$1:$H$65536,[14]Sheet1!$K$1:$K$65536),0)</f>
        <v>0</v>
      </c>
      <c r="T3216" s="3">
        <f>IFERROR(_xlfn.XLOOKUP(B3216,[15]Sheet1!$H$1:$H$65536,[15]Sheet1!$J$1:$J$65536),0)</f>
        <v>0</v>
      </c>
      <c r="U3216" s="3">
        <f>IFERROR(_xlfn.XLOOKUP(B3216,[16]Sheet1!$H$1:$H$65536,[16]Sheet1!$J$1:$J$65536),0)</f>
        <v>0</v>
      </c>
      <c r="V3216" s="3">
        <f>IFERROR(_xlfn.XLOOKUP(B3216,[17]Sheet1!$H$1:$H$65536,[17]Sheet1!$J$1:$J$65536),0)</f>
        <v>0</v>
      </c>
      <c r="W3216" s="3">
        <f>IFERROR(_xlfn.XLOOKUP(B3216,[18]Sheet1!$H$1:$H$65536,[18]Sheet1!$J$1:$J$65536),0)</f>
        <v>0</v>
      </c>
      <c r="X3216" s="3">
        <f>IFERROR(_xlfn.XLOOKUP(B3216,[19]Sheet1!$H$1:$H$65536,[19]Sheet1!$J$1:$J$65536),0)</f>
        <v>0</v>
      </c>
      <c r="Y3216" s="3">
        <f>IFERROR(_xlfn.XLOOKUP(B3216,[20]Sheet1!$H$1:$H$65536,[20]Sheet1!$J$1:$J$65536),0)</f>
        <v>0</v>
      </c>
      <c r="Z3216" s="3">
        <f>IFERROR(_xlfn.XLOOKUP(B3216,[21]Sheet1!$H$1:$H$65536,[21]Sheet1!$J$1:$J$65536),0)</f>
        <v>0</v>
      </c>
    </row>
    <row r="3217" spans="1:26" x14ac:dyDescent="0.3">
      <c r="A3217" s="2" t="str">
        <f t="shared" si="50"/>
        <v>P1</v>
      </c>
      <c r="B3217" s="1" t="s">
        <v>1918</v>
      </c>
      <c r="C3217" s="23" t="str">
        <f>_xlfn.XLOOKUP(B3217,IP구분!A:A,IP구분!C:C)</f>
        <v>뽀로로</v>
      </c>
      <c r="D3217" s="1" t="s">
        <v>1919</v>
      </c>
      <c r="E3217" s="7">
        <f>IFERROR(_xlfn.XLOOKUP(B3217,단가!A:A,단가!C:C),0)</f>
        <v>1197</v>
      </c>
      <c r="F3217" s="3">
        <f>IFERROR(_xlfn.XLOOKUP(B3217,'[1]2609 재고'!$I$1:$I$65536,'[1]2609 재고'!$K$1:$K$65536),0)</f>
        <v>28</v>
      </c>
      <c r="G3217" s="3">
        <f>IFERROR(_xlfn.XLOOKUP(B3217,[2]Sheet1!$H$1:$H$65536,[2]Sheet1!$K$1:$K$65536),0)</f>
        <v>31</v>
      </c>
      <c r="H3217" s="3">
        <f>IFERROR(_xlfn.XLOOKUP(B3217,[3]Sheet1!$H$1:$H$65536,[3]Sheet1!$J$1:$J$65536),0)</f>
        <v>31</v>
      </c>
      <c r="I3217" s="3">
        <f>IFERROR(_xlfn.XLOOKUP(B3217,[4]Sheet1!$H$1:$H$65536,[4]Sheet1!$J$1:$J$65536),0)</f>
        <v>32</v>
      </c>
      <c r="J3217" s="3">
        <f>IFERROR(_xlfn.XLOOKUP(B3217,[5]Sheet1!$H$1:$H$65536,[5]Sheet1!$J$1:$J$65536),0)</f>
        <v>32</v>
      </c>
      <c r="K3217" s="3">
        <f>IFERROR(_xlfn.XLOOKUP(B3217,[6]Sheet1!$H$1:$H$65536,[6]Sheet1!$J$1:$J$65536),0)</f>
        <v>35</v>
      </c>
      <c r="L3217" s="3">
        <f>IFERROR(_xlfn.XLOOKUP(B3217,[7]Sheet1!$H$1:$H$65536,[7]Sheet1!$J$1:$J$65536),0)</f>
        <v>35</v>
      </c>
      <c r="M3217" s="3">
        <f>IFERROR(_xlfn.XLOOKUP(B3217,[8]Sheet1!$H$1:$H$65536,[8]Sheet1!$J$1:$J$65536),0)</f>
        <v>36</v>
      </c>
      <c r="N3217" s="3">
        <f>IFERROR(_xlfn.XLOOKUP(B3217,[9]Sheet1!$H$1:$H$65536,[9]Sheet1!$J$1:$J$65536),0)</f>
        <v>36</v>
      </c>
      <c r="O3217" s="3">
        <f>IFERROR(_xlfn.XLOOKUP(B3217,[10]Sheet1!$H$1:$H$65536,[10]Sheet1!$J$1:$J$65536),0)</f>
        <v>38</v>
      </c>
      <c r="P3217" s="3">
        <f>IFERROR(_xlfn.XLOOKUP(B3217,[11]Sheet1!$H$1:$H$65536,[11]Sheet1!$J$1:$J$65536),0)</f>
        <v>42</v>
      </c>
      <c r="Q3217" s="3">
        <f>IFERROR(_xlfn.XLOOKUP(B3217,[12]Sheet1!$H$1:$H$65536,[12]Sheet1!$J$1:$J$65536),0)</f>
        <v>46</v>
      </c>
      <c r="R3217" s="3">
        <f>IFERROR(_xlfn.XLOOKUP(B3217,[13]Sheet1!$H$1:$H$65536,[13]Sheet1!$J$1:$J$65536),)</f>
        <v>49</v>
      </c>
      <c r="S3217" s="3">
        <f>IFERROR(_xlfn.XLOOKUP(B3217,[14]Sheet1!$H$1:$H$65536,[14]Sheet1!$K$1:$K$65536),0)</f>
        <v>48</v>
      </c>
      <c r="T3217" s="3">
        <f>IFERROR(_xlfn.XLOOKUP(B3217,[15]Sheet1!$H$1:$H$65536,[15]Sheet1!$J$1:$J$65536),0)</f>
        <v>45</v>
      </c>
      <c r="U3217" s="3">
        <f>IFERROR(_xlfn.XLOOKUP(B3217,[16]Sheet1!$H$1:$H$65536,[16]Sheet1!$J$1:$J$65536),0)</f>
        <v>48</v>
      </c>
      <c r="V3217" s="3">
        <f>IFERROR(_xlfn.XLOOKUP(B3217,[17]Sheet1!$H$1:$H$65536,[17]Sheet1!$J$1:$J$65536),0)</f>
        <v>49</v>
      </c>
      <c r="W3217" s="3">
        <f>IFERROR(_xlfn.XLOOKUP(B3217,[18]Sheet1!$H$1:$H$65536,[18]Sheet1!$J$1:$J$65536),0)</f>
        <v>48</v>
      </c>
      <c r="X3217" s="3">
        <f>IFERROR(_xlfn.XLOOKUP(B3217,[19]Sheet1!$H$1:$H$65536,[19]Sheet1!$J$1:$J$65536),0)</f>
        <v>50</v>
      </c>
      <c r="Y3217" s="3">
        <f>IFERROR(_xlfn.XLOOKUP(B3217,[20]Sheet1!$H$1:$H$65536,[20]Sheet1!$J$1:$J$65536),0)</f>
        <v>48</v>
      </c>
      <c r="Z3217" s="3">
        <f>IFERROR(_xlfn.XLOOKUP(B3217,[21]Sheet1!$H$1:$H$65536,[21]Sheet1!$J$1:$J$65536),0)</f>
        <v>46</v>
      </c>
    </row>
    <row r="3218" spans="1:26" x14ac:dyDescent="0.3">
      <c r="A3218" s="2" t="str">
        <f t="shared" si="50"/>
        <v>M2</v>
      </c>
      <c r="B3218" s="1" t="s">
        <v>6650</v>
      </c>
      <c r="C3218" s="23" t="str">
        <f>_xlfn.XLOOKUP(B3218,IP구분!A:A,IP구분!C:C)</f>
        <v>뽀로로</v>
      </c>
      <c r="D3218" s="1" t="s">
        <v>6651</v>
      </c>
      <c r="E3218" s="7" t="str">
        <f>IFERROR(_xlfn.XLOOKUP(B3218,단가!A:A,단가!C:C),0)</f>
        <v xml:space="preserve">                     -</v>
      </c>
      <c r="F3218" s="3">
        <f>IFERROR(_xlfn.XLOOKUP(B3218,'[1]2609 재고'!$I$1:$I$65536,'[1]2609 재고'!$K$1:$K$65536),0)</f>
        <v>0</v>
      </c>
      <c r="G3218" s="3">
        <f>IFERROR(_xlfn.XLOOKUP(B3218,[2]Sheet1!$H$1:$H$65536,[2]Sheet1!$K$1:$K$65536),0)</f>
        <v>0</v>
      </c>
      <c r="H3218" s="3">
        <f>IFERROR(_xlfn.XLOOKUP(B3218,[3]Sheet1!$H$1:$H$65536,[3]Sheet1!$J$1:$J$65536),0)</f>
        <v>0</v>
      </c>
      <c r="I3218" s="3">
        <f>IFERROR(_xlfn.XLOOKUP(B3218,[4]Sheet1!$H$1:$H$65536,[4]Sheet1!$J$1:$J$65536),0)</f>
        <v>0</v>
      </c>
      <c r="J3218" s="3">
        <f>IFERROR(_xlfn.XLOOKUP(B3218,[5]Sheet1!$H$1:$H$65536,[5]Sheet1!$J$1:$J$65536),0)</f>
        <v>0</v>
      </c>
      <c r="K3218" s="3">
        <f>IFERROR(_xlfn.XLOOKUP(B3218,[6]Sheet1!$H$1:$H$65536,[6]Sheet1!$J$1:$J$65536),0)</f>
        <v>0</v>
      </c>
      <c r="L3218" s="3">
        <f>IFERROR(_xlfn.XLOOKUP(B3218,[7]Sheet1!$H$1:$H$65536,[7]Sheet1!$J$1:$J$65536),0)</f>
        <v>0</v>
      </c>
      <c r="M3218" s="3">
        <f>IFERROR(_xlfn.XLOOKUP(B3218,[8]Sheet1!$H$1:$H$65536,[8]Sheet1!$J$1:$J$65536),0)</f>
        <v>0</v>
      </c>
      <c r="N3218" s="3">
        <f>IFERROR(_xlfn.XLOOKUP(B3218,[9]Sheet1!$H$1:$H$65536,[9]Sheet1!$J$1:$J$65536),0)</f>
        <v>0</v>
      </c>
      <c r="O3218" s="3">
        <f>IFERROR(_xlfn.XLOOKUP(B3218,[10]Sheet1!$H$1:$H$65536,[10]Sheet1!$J$1:$J$65536),0)</f>
        <v>0</v>
      </c>
      <c r="P3218" s="3">
        <f>IFERROR(_xlfn.XLOOKUP(B3218,[11]Sheet1!$H$1:$H$65536,[11]Sheet1!$J$1:$J$65536),0)</f>
        <v>0</v>
      </c>
      <c r="Q3218" s="3">
        <f>IFERROR(_xlfn.XLOOKUP(B3218,[12]Sheet1!$H$1:$H$65536,[12]Sheet1!$J$1:$J$65536),0)</f>
        <v>0</v>
      </c>
      <c r="R3218" s="3">
        <f>IFERROR(_xlfn.XLOOKUP(B3218,[13]Sheet1!$H$1:$H$65536,[13]Sheet1!$J$1:$J$65536),)</f>
        <v>0</v>
      </c>
      <c r="S3218" s="3">
        <f>IFERROR(_xlfn.XLOOKUP(B3218,[14]Sheet1!$H$1:$H$65536,[14]Sheet1!$K$1:$K$65536),0)</f>
        <v>0</v>
      </c>
      <c r="T3218" s="3">
        <f>IFERROR(_xlfn.XLOOKUP(B3218,[15]Sheet1!$H$1:$H$65536,[15]Sheet1!$J$1:$J$65536),0)</f>
        <v>0</v>
      </c>
      <c r="U3218" s="3">
        <f>IFERROR(_xlfn.XLOOKUP(B3218,[16]Sheet1!$H$1:$H$65536,[16]Sheet1!$J$1:$J$65536),0)</f>
        <v>0</v>
      </c>
      <c r="V3218" s="3">
        <f>IFERROR(_xlfn.XLOOKUP(B3218,[17]Sheet1!$H$1:$H$65536,[17]Sheet1!$J$1:$J$65536),0)</f>
        <v>0</v>
      </c>
      <c r="W3218" s="3">
        <f>IFERROR(_xlfn.XLOOKUP(B3218,[18]Sheet1!$H$1:$H$65536,[18]Sheet1!$J$1:$J$65536),0)</f>
        <v>0</v>
      </c>
      <c r="X3218" s="3">
        <f>IFERROR(_xlfn.XLOOKUP(B3218,[19]Sheet1!$H$1:$H$65536,[19]Sheet1!$J$1:$J$65536),0)</f>
        <v>0</v>
      </c>
      <c r="Y3218" s="3">
        <f>IFERROR(_xlfn.XLOOKUP(B3218,[20]Sheet1!$H$1:$H$65536,[20]Sheet1!$J$1:$J$65536),0)</f>
        <v>0</v>
      </c>
      <c r="Z3218" s="3">
        <f>IFERROR(_xlfn.XLOOKUP(B3218,[21]Sheet1!$H$1:$H$65536,[21]Sheet1!$J$1:$J$65536),0)</f>
        <v>0</v>
      </c>
    </row>
    <row r="3219" spans="1:26" x14ac:dyDescent="0.3">
      <c r="A3219" s="2" t="str">
        <f t="shared" si="50"/>
        <v>P1</v>
      </c>
      <c r="B3219" s="1" t="s">
        <v>1968</v>
      </c>
      <c r="C3219" s="23" t="str">
        <f>_xlfn.XLOOKUP(B3219,IP구분!A:A,IP구분!C:C)</f>
        <v>띠띠뽀</v>
      </c>
      <c r="D3219" s="1" t="s">
        <v>1969</v>
      </c>
      <c r="E3219" s="7">
        <f>IFERROR(_xlfn.XLOOKUP(B3219,단가!A:A,단가!C:C),0)</f>
        <v>2100</v>
      </c>
      <c r="F3219" s="3">
        <f>IFERROR(_xlfn.XLOOKUP(B3219,'[1]2609 재고'!$I$1:$I$65536,'[1]2609 재고'!$K$1:$K$65536),0)</f>
        <v>1</v>
      </c>
      <c r="G3219" s="3">
        <f>IFERROR(_xlfn.XLOOKUP(B3219,[2]Sheet1!$H$1:$H$65536,[2]Sheet1!$K$1:$K$65536),0)</f>
        <v>1</v>
      </c>
      <c r="H3219" s="3">
        <f>IFERROR(_xlfn.XLOOKUP(B3219,[3]Sheet1!$H$1:$H$65536,[3]Sheet1!$J$1:$J$65536),0)</f>
        <v>1</v>
      </c>
      <c r="I3219" s="3">
        <f>IFERROR(_xlfn.XLOOKUP(B3219,[4]Sheet1!$H$1:$H$65536,[4]Sheet1!$J$1:$J$65536),0)</f>
        <v>1</v>
      </c>
      <c r="J3219" s="3">
        <f>IFERROR(_xlfn.XLOOKUP(B3219,[5]Sheet1!$H$1:$H$65536,[5]Sheet1!$J$1:$J$65536),0)</f>
        <v>1</v>
      </c>
      <c r="K3219" s="3">
        <f>IFERROR(_xlfn.XLOOKUP(B3219,[6]Sheet1!$H$1:$H$65536,[6]Sheet1!$J$1:$J$65536),0)</f>
        <v>1</v>
      </c>
      <c r="L3219" s="3">
        <f>IFERROR(_xlfn.XLOOKUP(B3219,[7]Sheet1!$H$1:$H$65536,[7]Sheet1!$J$1:$J$65536),0)</f>
        <v>1</v>
      </c>
      <c r="M3219" s="3">
        <f>IFERROR(_xlfn.XLOOKUP(B3219,[8]Sheet1!$H$1:$H$65536,[8]Sheet1!$J$1:$J$65536),0)</f>
        <v>1</v>
      </c>
      <c r="N3219" s="3">
        <f>IFERROR(_xlfn.XLOOKUP(B3219,[9]Sheet1!$H$1:$H$65536,[9]Sheet1!$J$1:$J$65536),0)</f>
        <v>2</v>
      </c>
      <c r="O3219" s="3">
        <f>IFERROR(_xlfn.XLOOKUP(B3219,[10]Sheet1!$H$1:$H$65536,[10]Sheet1!$J$1:$J$65536),0)</f>
        <v>2</v>
      </c>
      <c r="P3219" s="3">
        <f>IFERROR(_xlfn.XLOOKUP(B3219,[11]Sheet1!$H$1:$H$65536,[11]Sheet1!$J$1:$J$65536),0)</f>
        <v>2</v>
      </c>
      <c r="Q3219" s="3">
        <f>IFERROR(_xlfn.XLOOKUP(B3219,[12]Sheet1!$H$1:$H$65536,[12]Sheet1!$J$1:$J$65536),0)</f>
        <v>5</v>
      </c>
      <c r="R3219" s="3">
        <f>IFERROR(_xlfn.XLOOKUP(B3219,[13]Sheet1!$H$1:$H$65536,[13]Sheet1!$J$1:$J$65536),)</f>
        <v>4</v>
      </c>
      <c r="S3219" s="3">
        <f>IFERROR(_xlfn.XLOOKUP(B3219,[14]Sheet1!$H$1:$H$65536,[14]Sheet1!$K$1:$K$65536),0)</f>
        <v>4</v>
      </c>
      <c r="T3219" s="3">
        <f>IFERROR(_xlfn.XLOOKUP(B3219,[15]Sheet1!$H$1:$H$65536,[15]Sheet1!$J$1:$J$65536),0)</f>
        <v>4</v>
      </c>
      <c r="U3219" s="3">
        <f>IFERROR(_xlfn.XLOOKUP(B3219,[16]Sheet1!$H$1:$H$65536,[16]Sheet1!$J$1:$J$65536),0)</f>
        <v>3</v>
      </c>
      <c r="V3219" s="3">
        <f>IFERROR(_xlfn.XLOOKUP(B3219,[17]Sheet1!$H$1:$H$65536,[17]Sheet1!$J$1:$J$65536),0)</f>
        <v>3</v>
      </c>
      <c r="W3219" s="3">
        <f>IFERROR(_xlfn.XLOOKUP(B3219,[18]Sheet1!$H$1:$H$65536,[18]Sheet1!$J$1:$J$65536),0)</f>
        <v>3</v>
      </c>
      <c r="X3219" s="3">
        <f>IFERROR(_xlfn.XLOOKUP(B3219,[19]Sheet1!$H$1:$H$65536,[19]Sheet1!$J$1:$J$65536),0)</f>
        <v>2</v>
      </c>
      <c r="Y3219" s="3">
        <f>IFERROR(_xlfn.XLOOKUP(B3219,[20]Sheet1!$H$1:$H$65536,[20]Sheet1!$J$1:$J$65536),0)</f>
        <v>2</v>
      </c>
      <c r="Z3219" s="3">
        <f>IFERROR(_xlfn.XLOOKUP(B3219,[21]Sheet1!$H$1:$H$65536,[21]Sheet1!$J$1:$J$65536),0)</f>
        <v>3</v>
      </c>
    </row>
    <row r="3220" spans="1:26" x14ac:dyDescent="0.3">
      <c r="A3220" s="2" t="str">
        <f t="shared" si="50"/>
        <v>T1</v>
      </c>
      <c r="B3220" s="1" t="s">
        <v>1970</v>
      </c>
      <c r="C3220" s="23" t="str">
        <f>_xlfn.XLOOKUP(B3220,IP구분!A:A,IP구분!C:C)</f>
        <v>띠띠뽀</v>
      </c>
      <c r="D3220" s="1" t="s">
        <v>1971</v>
      </c>
      <c r="E3220" s="7" t="str">
        <f>IFERROR(_xlfn.XLOOKUP(B3220,단가!A:A,단가!C:C),0)</f>
        <v xml:space="preserve">                     -</v>
      </c>
      <c r="F3220" s="3">
        <f>IFERROR(_xlfn.XLOOKUP(B3220,'[1]2609 재고'!$I$1:$I$65536,'[1]2609 재고'!$K$1:$K$65536),0)</f>
        <v>0</v>
      </c>
      <c r="G3220" s="3">
        <f>IFERROR(_xlfn.XLOOKUP(B3220,[2]Sheet1!$H$1:$H$65536,[2]Sheet1!$K$1:$K$65536),0)</f>
        <v>0</v>
      </c>
      <c r="H3220" s="3">
        <f>IFERROR(_xlfn.XLOOKUP(B3220,[3]Sheet1!$H$1:$H$65536,[3]Sheet1!$J$1:$J$65536),0)</f>
        <v>0</v>
      </c>
      <c r="I3220" s="3">
        <f>IFERROR(_xlfn.XLOOKUP(B3220,[4]Sheet1!$H$1:$H$65536,[4]Sheet1!$J$1:$J$65536),0)</f>
        <v>0</v>
      </c>
      <c r="J3220" s="3">
        <f>IFERROR(_xlfn.XLOOKUP(B3220,[5]Sheet1!$H$1:$H$65536,[5]Sheet1!$J$1:$J$65536),0)</f>
        <v>1</v>
      </c>
      <c r="K3220" s="3">
        <f>IFERROR(_xlfn.XLOOKUP(B3220,[6]Sheet1!$H$1:$H$65536,[6]Sheet1!$J$1:$J$65536),0)</f>
        <v>0</v>
      </c>
      <c r="L3220" s="3">
        <f>IFERROR(_xlfn.XLOOKUP(B3220,[7]Sheet1!$H$1:$H$65536,[7]Sheet1!$J$1:$J$65536),0)</f>
        <v>0</v>
      </c>
      <c r="M3220" s="3">
        <f>IFERROR(_xlfn.XLOOKUP(B3220,[8]Sheet1!$H$1:$H$65536,[8]Sheet1!$J$1:$J$65536),0)</f>
        <v>0</v>
      </c>
      <c r="N3220" s="3">
        <f>IFERROR(_xlfn.XLOOKUP(B3220,[9]Sheet1!$H$1:$H$65536,[9]Sheet1!$J$1:$J$65536),0)</f>
        <v>0</v>
      </c>
      <c r="O3220" s="3">
        <f>IFERROR(_xlfn.XLOOKUP(B3220,[10]Sheet1!$H$1:$H$65536,[10]Sheet1!$J$1:$J$65536),0)</f>
        <v>0</v>
      </c>
      <c r="P3220" s="3">
        <f>IFERROR(_xlfn.XLOOKUP(B3220,[11]Sheet1!$H$1:$H$65536,[11]Sheet1!$J$1:$J$65536),0)</f>
        <v>0</v>
      </c>
      <c r="Q3220" s="3">
        <f>IFERROR(_xlfn.XLOOKUP(B3220,[12]Sheet1!$H$1:$H$65536,[12]Sheet1!$J$1:$J$65536),0)</f>
        <v>0</v>
      </c>
      <c r="R3220" s="3">
        <f>IFERROR(_xlfn.XLOOKUP(B3220,[13]Sheet1!$H$1:$H$65536,[13]Sheet1!$J$1:$J$65536),)</f>
        <v>0</v>
      </c>
      <c r="S3220" s="3">
        <f>IFERROR(_xlfn.XLOOKUP(B3220,[14]Sheet1!$H$1:$H$65536,[14]Sheet1!$K$1:$K$65536),0)</f>
        <v>1</v>
      </c>
      <c r="T3220" s="3">
        <f>IFERROR(_xlfn.XLOOKUP(B3220,[15]Sheet1!$H$1:$H$65536,[15]Sheet1!$J$1:$J$65536),0)</f>
        <v>0</v>
      </c>
      <c r="U3220" s="3">
        <f>IFERROR(_xlfn.XLOOKUP(B3220,[16]Sheet1!$H$1:$H$65536,[16]Sheet1!$J$1:$J$65536),0)</f>
        <v>0</v>
      </c>
      <c r="V3220" s="3">
        <f>IFERROR(_xlfn.XLOOKUP(B3220,[17]Sheet1!$H$1:$H$65536,[17]Sheet1!$J$1:$J$65536),0)</f>
        <v>0</v>
      </c>
      <c r="W3220" s="3">
        <f>IFERROR(_xlfn.XLOOKUP(B3220,[18]Sheet1!$H$1:$H$65536,[18]Sheet1!$J$1:$J$65536),0)</f>
        <v>0</v>
      </c>
      <c r="X3220" s="3">
        <f>IFERROR(_xlfn.XLOOKUP(B3220,[19]Sheet1!$H$1:$H$65536,[19]Sheet1!$J$1:$J$65536),0)</f>
        <v>0</v>
      </c>
      <c r="Y3220" s="3">
        <f>IFERROR(_xlfn.XLOOKUP(B3220,[20]Sheet1!$H$1:$H$65536,[20]Sheet1!$J$1:$J$65536),0)</f>
        <v>0</v>
      </c>
      <c r="Z3220" s="3">
        <f>IFERROR(_xlfn.XLOOKUP(B3220,[21]Sheet1!$H$1:$H$65536,[21]Sheet1!$J$1:$J$65536),0)</f>
        <v>0</v>
      </c>
    </row>
    <row r="3221" spans="1:26" x14ac:dyDescent="0.3">
      <c r="A3221" s="2" t="str">
        <f t="shared" si="50"/>
        <v>M2</v>
      </c>
      <c r="B3221" s="1" t="s">
        <v>4530</v>
      </c>
      <c r="C3221" s="23" t="str">
        <f>_xlfn.XLOOKUP(B3221,IP구분!A:A,IP구분!C:C)</f>
        <v>잔망루피</v>
      </c>
      <c r="D3221" s="1" t="s">
        <v>4531</v>
      </c>
      <c r="E3221" s="7">
        <f>IFERROR(_xlfn.XLOOKUP(B3221,단가!A:A,단가!C:C),0)</f>
        <v>3790</v>
      </c>
      <c r="F3221" s="3">
        <f>IFERROR(_xlfn.XLOOKUP(B3221,'[1]2609 재고'!$I$1:$I$65536,'[1]2609 재고'!$K$1:$K$65536),0)</f>
        <v>0</v>
      </c>
      <c r="G3221" s="3">
        <f>IFERROR(_xlfn.XLOOKUP(B3221,[2]Sheet1!$H$1:$H$65536,[2]Sheet1!$K$1:$K$65536),0)</f>
        <v>37</v>
      </c>
      <c r="H3221" s="3">
        <f>IFERROR(_xlfn.XLOOKUP(B3221,[3]Sheet1!$H$1:$H$65536,[3]Sheet1!$J$1:$J$65536),0)</f>
        <v>38</v>
      </c>
      <c r="I3221" s="3">
        <f>IFERROR(_xlfn.XLOOKUP(B3221,[4]Sheet1!$H$1:$H$65536,[4]Sheet1!$J$1:$J$65536),0)</f>
        <v>38</v>
      </c>
      <c r="J3221" s="3">
        <f>IFERROR(_xlfn.XLOOKUP(B3221,[5]Sheet1!$H$1:$H$65536,[5]Sheet1!$J$1:$J$65536),0)</f>
        <v>43</v>
      </c>
      <c r="K3221" s="3">
        <f>IFERROR(_xlfn.XLOOKUP(B3221,[6]Sheet1!$H$1:$H$65536,[6]Sheet1!$J$1:$J$65536),0)</f>
        <v>40</v>
      </c>
      <c r="L3221" s="3">
        <f>IFERROR(_xlfn.XLOOKUP(B3221,[7]Sheet1!$H$1:$H$65536,[7]Sheet1!$J$1:$J$65536),0)</f>
        <v>43</v>
      </c>
      <c r="M3221" s="3">
        <f>IFERROR(_xlfn.XLOOKUP(B3221,[8]Sheet1!$H$1:$H$65536,[8]Sheet1!$J$1:$J$65536),0)</f>
        <v>40</v>
      </c>
      <c r="N3221" s="3">
        <f>IFERROR(_xlfn.XLOOKUP(B3221,[9]Sheet1!$H$1:$H$65536,[9]Sheet1!$J$1:$J$65536),0)</f>
        <v>40</v>
      </c>
      <c r="O3221" s="3">
        <f>IFERROR(_xlfn.XLOOKUP(B3221,[10]Sheet1!$H$1:$H$65536,[10]Sheet1!$J$1:$J$65536),0)</f>
        <v>40</v>
      </c>
      <c r="P3221" s="3">
        <f>IFERROR(_xlfn.XLOOKUP(B3221,[11]Sheet1!$H$1:$H$65536,[11]Sheet1!$J$1:$J$65536),0)</f>
        <v>40</v>
      </c>
      <c r="Q3221" s="3">
        <f>IFERROR(_xlfn.XLOOKUP(B3221,[12]Sheet1!$H$1:$H$65536,[12]Sheet1!$J$1:$J$65536),0)</f>
        <v>40</v>
      </c>
      <c r="R3221" s="3">
        <f>IFERROR(_xlfn.XLOOKUP(B3221,[13]Sheet1!$H$1:$H$65536,[13]Sheet1!$J$1:$J$65536),)</f>
        <v>40</v>
      </c>
      <c r="S3221" s="3">
        <f>IFERROR(_xlfn.XLOOKUP(B3221,[14]Sheet1!$H$1:$H$65536,[14]Sheet1!$K$1:$K$65536),0)</f>
        <v>40</v>
      </c>
      <c r="T3221" s="3">
        <f>IFERROR(_xlfn.XLOOKUP(B3221,[15]Sheet1!$H$1:$H$65536,[15]Sheet1!$J$1:$J$65536),0)</f>
        <v>40</v>
      </c>
      <c r="U3221" s="3">
        <f>IFERROR(_xlfn.XLOOKUP(B3221,[16]Sheet1!$H$1:$H$65536,[16]Sheet1!$J$1:$J$65536),0)</f>
        <v>40</v>
      </c>
      <c r="V3221" s="3">
        <f>IFERROR(_xlfn.XLOOKUP(B3221,[17]Sheet1!$H$1:$H$65536,[17]Sheet1!$J$1:$J$65536),0)</f>
        <v>40</v>
      </c>
      <c r="W3221" s="3">
        <f>IFERROR(_xlfn.XLOOKUP(B3221,[18]Sheet1!$H$1:$H$65536,[18]Sheet1!$J$1:$J$65536),0)</f>
        <v>40</v>
      </c>
      <c r="X3221" s="3">
        <f>IFERROR(_xlfn.XLOOKUP(B3221,[19]Sheet1!$H$1:$H$65536,[19]Sheet1!$J$1:$J$65536),0)</f>
        <v>40</v>
      </c>
      <c r="Y3221" s="3">
        <f>IFERROR(_xlfn.XLOOKUP(B3221,[20]Sheet1!$H$1:$H$65536,[20]Sheet1!$J$1:$J$65536),0)</f>
        <v>41</v>
      </c>
      <c r="Z3221" s="3">
        <f>IFERROR(_xlfn.XLOOKUP(B3221,[21]Sheet1!$H$1:$H$65536,[21]Sheet1!$J$1:$J$65536),0)</f>
        <v>42</v>
      </c>
    </row>
    <row r="3222" spans="1:26" x14ac:dyDescent="0.3">
      <c r="A3222" s="2" t="str">
        <f t="shared" si="50"/>
        <v>L2</v>
      </c>
      <c r="B3222" s="1" t="s">
        <v>6652</v>
      </c>
      <c r="C3222" s="23" t="str">
        <f>_xlfn.XLOOKUP(B3222,IP구분!A:A,IP구분!C:C)</f>
        <v>잔망루피</v>
      </c>
      <c r="D3222" s="1" t="s">
        <v>6653</v>
      </c>
      <c r="E3222" s="7" t="str">
        <f>IFERROR(_xlfn.XLOOKUP(B3222,단가!A:A,단가!C:C),0)</f>
        <v xml:space="preserve">                     -</v>
      </c>
      <c r="F3222" s="3">
        <f>IFERROR(_xlfn.XLOOKUP(B3222,'[1]2609 재고'!$I$1:$I$65536,'[1]2609 재고'!$K$1:$K$65536),0)</f>
        <v>0</v>
      </c>
      <c r="G3222" s="3">
        <f>IFERROR(_xlfn.XLOOKUP(B3222,[2]Sheet1!$H$1:$H$65536,[2]Sheet1!$K$1:$K$65536),0)</f>
        <v>0</v>
      </c>
      <c r="H3222" s="3">
        <f>IFERROR(_xlfn.XLOOKUP(B3222,[3]Sheet1!$H$1:$H$65536,[3]Sheet1!$J$1:$J$65536),0)</f>
        <v>0</v>
      </c>
      <c r="I3222" s="3">
        <f>IFERROR(_xlfn.XLOOKUP(B3222,[4]Sheet1!$H$1:$H$65536,[4]Sheet1!$J$1:$J$65536),0)</f>
        <v>0</v>
      </c>
      <c r="J3222" s="3">
        <f>IFERROR(_xlfn.XLOOKUP(B3222,[5]Sheet1!$H$1:$H$65536,[5]Sheet1!$J$1:$J$65536),0)</f>
        <v>0</v>
      </c>
      <c r="K3222" s="3">
        <f>IFERROR(_xlfn.XLOOKUP(B3222,[6]Sheet1!$H$1:$H$65536,[6]Sheet1!$J$1:$J$65536),0)</f>
        <v>0</v>
      </c>
      <c r="L3222" s="3">
        <f>IFERROR(_xlfn.XLOOKUP(B3222,[7]Sheet1!$H$1:$H$65536,[7]Sheet1!$J$1:$J$65536),0)</f>
        <v>0</v>
      </c>
      <c r="M3222" s="3">
        <f>IFERROR(_xlfn.XLOOKUP(B3222,[8]Sheet1!$H$1:$H$65536,[8]Sheet1!$J$1:$J$65536),0)</f>
        <v>0</v>
      </c>
      <c r="N3222" s="3">
        <f>IFERROR(_xlfn.XLOOKUP(B3222,[9]Sheet1!$H$1:$H$65536,[9]Sheet1!$J$1:$J$65536),0)</f>
        <v>0</v>
      </c>
      <c r="O3222" s="3">
        <f>IFERROR(_xlfn.XLOOKUP(B3222,[10]Sheet1!$H$1:$H$65536,[10]Sheet1!$J$1:$J$65536),0)</f>
        <v>0</v>
      </c>
      <c r="P3222" s="3">
        <f>IFERROR(_xlfn.XLOOKUP(B3222,[11]Sheet1!$H$1:$H$65536,[11]Sheet1!$J$1:$J$65536),0)</f>
        <v>0</v>
      </c>
      <c r="Q3222" s="3">
        <f>IFERROR(_xlfn.XLOOKUP(B3222,[12]Sheet1!$H$1:$H$65536,[12]Sheet1!$J$1:$J$65536),0)</f>
        <v>0</v>
      </c>
      <c r="R3222" s="3">
        <f>IFERROR(_xlfn.XLOOKUP(B3222,[13]Sheet1!$H$1:$H$65536,[13]Sheet1!$J$1:$J$65536),)</f>
        <v>1</v>
      </c>
      <c r="S3222" s="3">
        <f>IFERROR(_xlfn.XLOOKUP(B3222,[14]Sheet1!$H$1:$H$65536,[14]Sheet1!$K$1:$K$65536),0)</f>
        <v>1</v>
      </c>
      <c r="T3222" s="3">
        <f>IFERROR(_xlfn.XLOOKUP(B3222,[15]Sheet1!$H$1:$H$65536,[15]Sheet1!$J$1:$J$65536),0)</f>
        <v>1</v>
      </c>
      <c r="U3222" s="3">
        <f>IFERROR(_xlfn.XLOOKUP(B3222,[16]Sheet1!$H$1:$H$65536,[16]Sheet1!$J$1:$J$65536),0)</f>
        <v>1</v>
      </c>
      <c r="V3222" s="3">
        <f>IFERROR(_xlfn.XLOOKUP(B3222,[17]Sheet1!$H$1:$H$65536,[17]Sheet1!$J$1:$J$65536),0)</f>
        <v>1</v>
      </c>
      <c r="W3222" s="3">
        <f>IFERROR(_xlfn.XLOOKUP(B3222,[18]Sheet1!$H$1:$H$65536,[18]Sheet1!$J$1:$J$65536),0)</f>
        <v>1</v>
      </c>
      <c r="X3222" s="3">
        <f>IFERROR(_xlfn.XLOOKUP(B3222,[19]Sheet1!$H$1:$H$65536,[19]Sheet1!$J$1:$J$65536),0)</f>
        <v>3</v>
      </c>
      <c r="Y3222" s="3">
        <f>IFERROR(_xlfn.XLOOKUP(B3222,[20]Sheet1!$H$1:$H$65536,[20]Sheet1!$J$1:$J$65536),0)</f>
        <v>3</v>
      </c>
      <c r="Z3222" s="3">
        <f>IFERROR(_xlfn.XLOOKUP(B3222,[21]Sheet1!$H$1:$H$65536,[21]Sheet1!$J$1:$J$65536),0)</f>
        <v>5</v>
      </c>
    </row>
    <row r="3223" spans="1:26" x14ac:dyDescent="0.3">
      <c r="A3223" s="2" t="str">
        <f t="shared" si="50"/>
        <v>L2</v>
      </c>
      <c r="B3223" s="1" t="s">
        <v>4534</v>
      </c>
      <c r="C3223" s="23" t="str">
        <f>_xlfn.XLOOKUP(B3223,IP구분!A:A,IP구분!C:C)</f>
        <v>잔망루피</v>
      </c>
      <c r="D3223" s="1" t="s">
        <v>4535</v>
      </c>
      <c r="E3223" s="7" t="str">
        <f>IFERROR(_xlfn.XLOOKUP(B3223,단가!A:A,단가!C:C),0)</f>
        <v xml:space="preserve">                     -</v>
      </c>
      <c r="F3223" s="3">
        <f>IFERROR(_xlfn.XLOOKUP(B3223,'[1]2609 재고'!$I$1:$I$65536,'[1]2609 재고'!$K$1:$K$65536),0)</f>
        <v>0</v>
      </c>
      <c r="G3223" s="3">
        <f>IFERROR(_xlfn.XLOOKUP(B3223,[2]Sheet1!$H$1:$H$65536,[2]Sheet1!$K$1:$K$65536),0)</f>
        <v>0</v>
      </c>
      <c r="H3223" s="3">
        <f>IFERROR(_xlfn.XLOOKUP(B3223,[3]Sheet1!$H$1:$H$65536,[3]Sheet1!$J$1:$J$65536),0)</f>
        <v>0</v>
      </c>
      <c r="I3223" s="3">
        <f>IFERROR(_xlfn.XLOOKUP(B3223,[4]Sheet1!$H$1:$H$65536,[4]Sheet1!$J$1:$J$65536),0)</f>
        <v>4</v>
      </c>
      <c r="J3223" s="3">
        <f>IFERROR(_xlfn.XLOOKUP(B3223,[5]Sheet1!$H$1:$H$65536,[5]Sheet1!$J$1:$J$65536),0)</f>
        <v>7</v>
      </c>
      <c r="K3223" s="3">
        <f>IFERROR(_xlfn.XLOOKUP(B3223,[6]Sheet1!$H$1:$H$65536,[6]Sheet1!$J$1:$J$65536),0)</f>
        <v>4</v>
      </c>
      <c r="L3223" s="3">
        <f>IFERROR(_xlfn.XLOOKUP(B3223,[7]Sheet1!$H$1:$H$65536,[7]Sheet1!$J$1:$J$65536),0)</f>
        <v>7</v>
      </c>
      <c r="M3223" s="3">
        <f>IFERROR(_xlfn.XLOOKUP(B3223,[8]Sheet1!$H$1:$H$65536,[8]Sheet1!$J$1:$J$65536),0)</f>
        <v>4</v>
      </c>
      <c r="N3223" s="3">
        <f>IFERROR(_xlfn.XLOOKUP(B3223,[9]Sheet1!$H$1:$H$65536,[9]Sheet1!$J$1:$J$65536),0)</f>
        <v>4</v>
      </c>
      <c r="O3223" s="3">
        <f>IFERROR(_xlfn.XLOOKUP(B3223,[10]Sheet1!$H$1:$H$65536,[10]Sheet1!$J$1:$J$65536),0)</f>
        <v>4</v>
      </c>
      <c r="P3223" s="3">
        <f>IFERROR(_xlfn.XLOOKUP(B3223,[11]Sheet1!$H$1:$H$65536,[11]Sheet1!$J$1:$J$65536),0)</f>
        <v>4</v>
      </c>
      <c r="Q3223" s="3">
        <f>IFERROR(_xlfn.XLOOKUP(B3223,[12]Sheet1!$H$1:$H$65536,[12]Sheet1!$J$1:$J$65536),0)</f>
        <v>4</v>
      </c>
      <c r="R3223" s="3">
        <f>IFERROR(_xlfn.XLOOKUP(B3223,[13]Sheet1!$H$1:$H$65536,[13]Sheet1!$J$1:$J$65536),)</f>
        <v>5</v>
      </c>
      <c r="S3223" s="3">
        <f>IFERROR(_xlfn.XLOOKUP(B3223,[14]Sheet1!$H$1:$H$65536,[14]Sheet1!$K$1:$K$65536),0)</f>
        <v>5</v>
      </c>
      <c r="T3223" s="3">
        <f>IFERROR(_xlfn.XLOOKUP(B3223,[15]Sheet1!$H$1:$H$65536,[15]Sheet1!$J$1:$J$65536),0)</f>
        <v>6</v>
      </c>
      <c r="U3223" s="3">
        <f>IFERROR(_xlfn.XLOOKUP(B3223,[16]Sheet1!$H$1:$H$65536,[16]Sheet1!$J$1:$J$65536),0)</f>
        <v>7</v>
      </c>
      <c r="V3223" s="3">
        <f>IFERROR(_xlfn.XLOOKUP(B3223,[17]Sheet1!$H$1:$H$65536,[17]Sheet1!$J$1:$J$65536),0)</f>
        <v>11</v>
      </c>
      <c r="W3223" s="3">
        <f>IFERROR(_xlfn.XLOOKUP(B3223,[18]Sheet1!$H$1:$H$65536,[18]Sheet1!$J$1:$J$65536),0)</f>
        <v>11</v>
      </c>
      <c r="X3223" s="3">
        <f>IFERROR(_xlfn.XLOOKUP(B3223,[19]Sheet1!$H$1:$H$65536,[19]Sheet1!$J$1:$J$65536),0)</f>
        <v>12</v>
      </c>
      <c r="Y3223" s="3">
        <f>IFERROR(_xlfn.XLOOKUP(B3223,[20]Sheet1!$H$1:$H$65536,[20]Sheet1!$J$1:$J$65536),0)</f>
        <v>12</v>
      </c>
      <c r="Z3223" s="3">
        <f>IFERROR(_xlfn.XLOOKUP(B3223,[21]Sheet1!$H$1:$H$65536,[21]Sheet1!$J$1:$J$65536),0)</f>
        <v>13</v>
      </c>
    </row>
    <row r="3224" spans="1:26" x14ac:dyDescent="0.3">
      <c r="A3224" s="2" t="str">
        <f t="shared" si="50"/>
        <v>L2</v>
      </c>
      <c r="B3224" s="1" t="s">
        <v>1612</v>
      </c>
      <c r="C3224" s="23" t="str">
        <f>_xlfn.XLOOKUP(B3224,IP구분!A:A,IP구분!C:C)</f>
        <v>잔망루피</v>
      </c>
      <c r="D3224" s="1" t="s">
        <v>1613</v>
      </c>
      <c r="E3224" s="7" t="str">
        <f>IFERROR(_xlfn.XLOOKUP(B3224,단가!A:A,단가!C:C),0)</f>
        <v xml:space="preserve">                     -</v>
      </c>
      <c r="F3224" s="3">
        <f>IFERROR(_xlfn.XLOOKUP(B3224,'[1]2609 재고'!$I$1:$I$65536,'[1]2609 재고'!$K$1:$K$65536),0)</f>
        <v>0</v>
      </c>
      <c r="G3224" s="3">
        <f>IFERROR(_xlfn.XLOOKUP(B3224,[2]Sheet1!$H$1:$H$65536,[2]Sheet1!$K$1:$K$65536),0)</f>
        <v>0</v>
      </c>
      <c r="H3224" s="3">
        <f>IFERROR(_xlfn.XLOOKUP(B3224,[3]Sheet1!$H$1:$H$65536,[3]Sheet1!$J$1:$J$65536),0)</f>
        <v>0</v>
      </c>
      <c r="I3224" s="3">
        <f>IFERROR(_xlfn.XLOOKUP(B3224,[4]Sheet1!$H$1:$H$65536,[4]Sheet1!$J$1:$J$65536),0)</f>
        <v>8</v>
      </c>
      <c r="J3224" s="3">
        <f>IFERROR(_xlfn.XLOOKUP(B3224,[5]Sheet1!$H$1:$H$65536,[5]Sheet1!$J$1:$J$65536),0)</f>
        <v>11</v>
      </c>
      <c r="K3224" s="3">
        <f>IFERROR(_xlfn.XLOOKUP(B3224,[6]Sheet1!$H$1:$H$65536,[6]Sheet1!$J$1:$J$65536),0)</f>
        <v>8</v>
      </c>
      <c r="L3224" s="3">
        <f>IFERROR(_xlfn.XLOOKUP(B3224,[7]Sheet1!$H$1:$H$65536,[7]Sheet1!$J$1:$J$65536),0)</f>
        <v>11</v>
      </c>
      <c r="M3224" s="3">
        <f>IFERROR(_xlfn.XLOOKUP(B3224,[8]Sheet1!$H$1:$H$65536,[8]Sheet1!$J$1:$J$65536),0)</f>
        <v>8</v>
      </c>
      <c r="N3224" s="3">
        <f>IFERROR(_xlfn.XLOOKUP(B3224,[9]Sheet1!$H$1:$H$65536,[9]Sheet1!$J$1:$J$65536),0)</f>
        <v>8</v>
      </c>
      <c r="O3224" s="3">
        <f>IFERROR(_xlfn.XLOOKUP(B3224,[10]Sheet1!$H$1:$H$65536,[10]Sheet1!$J$1:$J$65536),0)</f>
        <v>8</v>
      </c>
      <c r="P3224" s="3">
        <f>IFERROR(_xlfn.XLOOKUP(B3224,[11]Sheet1!$H$1:$H$65536,[11]Sheet1!$J$1:$J$65536),0)</f>
        <v>8</v>
      </c>
      <c r="Q3224" s="3">
        <f>IFERROR(_xlfn.XLOOKUP(B3224,[12]Sheet1!$H$1:$H$65536,[12]Sheet1!$J$1:$J$65536),0)</f>
        <v>5</v>
      </c>
      <c r="R3224" s="3">
        <f>IFERROR(_xlfn.XLOOKUP(B3224,[13]Sheet1!$H$1:$H$65536,[13]Sheet1!$J$1:$J$65536),)</f>
        <v>6</v>
      </c>
      <c r="S3224" s="3">
        <f>IFERROR(_xlfn.XLOOKUP(B3224,[14]Sheet1!$H$1:$H$65536,[14]Sheet1!$K$1:$K$65536),0)</f>
        <v>6</v>
      </c>
      <c r="T3224" s="3">
        <f>IFERROR(_xlfn.XLOOKUP(B3224,[15]Sheet1!$H$1:$H$65536,[15]Sheet1!$J$1:$J$65536),0)</f>
        <v>7</v>
      </c>
      <c r="U3224" s="3">
        <f>IFERROR(_xlfn.XLOOKUP(B3224,[16]Sheet1!$H$1:$H$65536,[16]Sheet1!$J$1:$J$65536),0)</f>
        <v>10</v>
      </c>
      <c r="V3224" s="3">
        <f>IFERROR(_xlfn.XLOOKUP(B3224,[17]Sheet1!$H$1:$H$65536,[17]Sheet1!$J$1:$J$65536),0)</f>
        <v>11</v>
      </c>
      <c r="W3224" s="3">
        <f>IFERROR(_xlfn.XLOOKUP(B3224,[18]Sheet1!$H$1:$H$65536,[18]Sheet1!$J$1:$J$65536),0)</f>
        <v>13</v>
      </c>
      <c r="X3224" s="3">
        <f>IFERROR(_xlfn.XLOOKUP(B3224,[19]Sheet1!$H$1:$H$65536,[19]Sheet1!$J$1:$J$65536),0)</f>
        <v>14</v>
      </c>
      <c r="Y3224" s="3">
        <f>IFERROR(_xlfn.XLOOKUP(B3224,[20]Sheet1!$H$1:$H$65536,[20]Sheet1!$J$1:$J$65536),0)</f>
        <v>15</v>
      </c>
      <c r="Z3224" s="3">
        <f>IFERROR(_xlfn.XLOOKUP(B3224,[21]Sheet1!$H$1:$H$65536,[21]Sheet1!$J$1:$J$65536),0)</f>
        <v>16</v>
      </c>
    </row>
    <row r="3225" spans="1:26" x14ac:dyDescent="0.3">
      <c r="A3225" s="2" t="str">
        <f t="shared" si="50"/>
        <v>M2</v>
      </c>
      <c r="B3225" s="1" t="s">
        <v>1614</v>
      </c>
      <c r="C3225" s="23" t="str">
        <f>_xlfn.XLOOKUP(B3225,IP구분!A:A,IP구분!C:C)</f>
        <v>잔망루피</v>
      </c>
      <c r="D3225" s="1" t="s">
        <v>1615</v>
      </c>
      <c r="E3225" s="7">
        <f>IFERROR(_xlfn.XLOOKUP(B3225,단가!A:A,단가!C:C),0)</f>
        <v>3924</v>
      </c>
      <c r="F3225" s="3">
        <f>IFERROR(_xlfn.XLOOKUP(B3225,'[1]2609 재고'!$I$1:$I$65536,'[1]2609 재고'!$K$1:$K$65536),0)</f>
        <v>0</v>
      </c>
      <c r="G3225" s="3">
        <f>IFERROR(_xlfn.XLOOKUP(B3225,[2]Sheet1!$H$1:$H$65536,[2]Sheet1!$K$1:$K$65536),0)</f>
        <v>34</v>
      </c>
      <c r="H3225" s="3">
        <f>IFERROR(_xlfn.XLOOKUP(B3225,[3]Sheet1!$H$1:$H$65536,[3]Sheet1!$J$1:$J$65536),0)</f>
        <v>35</v>
      </c>
      <c r="I3225" s="3">
        <f>IFERROR(_xlfn.XLOOKUP(B3225,[4]Sheet1!$H$1:$H$65536,[4]Sheet1!$J$1:$J$65536),0)</f>
        <v>35</v>
      </c>
      <c r="J3225" s="3">
        <f>IFERROR(_xlfn.XLOOKUP(B3225,[5]Sheet1!$H$1:$H$65536,[5]Sheet1!$J$1:$J$65536),0)</f>
        <v>39</v>
      </c>
      <c r="K3225" s="3">
        <f>IFERROR(_xlfn.XLOOKUP(B3225,[6]Sheet1!$H$1:$H$65536,[6]Sheet1!$J$1:$J$65536),0)</f>
        <v>38</v>
      </c>
      <c r="L3225" s="3">
        <f>IFERROR(_xlfn.XLOOKUP(B3225,[7]Sheet1!$H$1:$H$65536,[7]Sheet1!$J$1:$J$65536),0)</f>
        <v>42</v>
      </c>
      <c r="M3225" s="3">
        <f>IFERROR(_xlfn.XLOOKUP(B3225,[8]Sheet1!$H$1:$H$65536,[8]Sheet1!$J$1:$J$65536),0)</f>
        <v>39</v>
      </c>
      <c r="N3225" s="3">
        <f>IFERROR(_xlfn.XLOOKUP(B3225,[9]Sheet1!$H$1:$H$65536,[9]Sheet1!$J$1:$J$65536),0)</f>
        <v>39</v>
      </c>
      <c r="O3225" s="3">
        <f>IFERROR(_xlfn.XLOOKUP(B3225,[10]Sheet1!$H$1:$H$65536,[10]Sheet1!$J$1:$J$65536),0)</f>
        <v>39</v>
      </c>
      <c r="P3225" s="3">
        <f>IFERROR(_xlfn.XLOOKUP(B3225,[11]Sheet1!$H$1:$H$65536,[11]Sheet1!$J$1:$J$65536),0)</f>
        <v>39</v>
      </c>
      <c r="Q3225" s="3">
        <f>IFERROR(_xlfn.XLOOKUP(B3225,[12]Sheet1!$H$1:$H$65536,[12]Sheet1!$J$1:$J$65536),0)</f>
        <v>39</v>
      </c>
      <c r="R3225" s="3">
        <f>IFERROR(_xlfn.XLOOKUP(B3225,[13]Sheet1!$H$1:$H$65536,[13]Sheet1!$J$1:$J$65536),)</f>
        <v>40</v>
      </c>
      <c r="S3225" s="3">
        <f>IFERROR(_xlfn.XLOOKUP(B3225,[14]Sheet1!$H$1:$H$65536,[14]Sheet1!$K$1:$K$65536),0)</f>
        <v>40</v>
      </c>
      <c r="T3225" s="3">
        <f>IFERROR(_xlfn.XLOOKUP(B3225,[15]Sheet1!$H$1:$H$65536,[15]Sheet1!$J$1:$J$65536),0)</f>
        <v>41</v>
      </c>
      <c r="U3225" s="3">
        <f>IFERROR(_xlfn.XLOOKUP(B3225,[16]Sheet1!$H$1:$H$65536,[16]Sheet1!$J$1:$J$65536),0)</f>
        <v>41</v>
      </c>
      <c r="V3225" s="3">
        <f>IFERROR(_xlfn.XLOOKUP(B3225,[17]Sheet1!$H$1:$H$65536,[17]Sheet1!$J$1:$J$65536),0)</f>
        <v>41</v>
      </c>
      <c r="W3225" s="3">
        <f>IFERROR(_xlfn.XLOOKUP(B3225,[18]Sheet1!$H$1:$H$65536,[18]Sheet1!$J$1:$J$65536),0)</f>
        <v>44</v>
      </c>
      <c r="X3225" s="3">
        <f>IFERROR(_xlfn.XLOOKUP(B3225,[19]Sheet1!$H$1:$H$65536,[19]Sheet1!$J$1:$J$65536),0)</f>
        <v>47</v>
      </c>
      <c r="Y3225" s="3">
        <f>IFERROR(_xlfn.XLOOKUP(B3225,[20]Sheet1!$H$1:$H$65536,[20]Sheet1!$J$1:$J$65536),0)</f>
        <v>50</v>
      </c>
      <c r="Z3225" s="3">
        <f>IFERROR(_xlfn.XLOOKUP(B3225,[21]Sheet1!$H$1:$H$65536,[21]Sheet1!$J$1:$J$65536),0)</f>
        <v>54</v>
      </c>
    </row>
    <row r="3226" spans="1:26" x14ac:dyDescent="0.3">
      <c r="A3226" s="2" t="str">
        <f t="shared" si="50"/>
        <v>M2</v>
      </c>
      <c r="B3226" s="1" t="s">
        <v>6654</v>
      </c>
      <c r="C3226" s="23" t="str">
        <f>_xlfn.XLOOKUP(B3226,IP구분!A:A,IP구분!C:C)</f>
        <v>잔망루피</v>
      </c>
      <c r="D3226" s="1" t="s">
        <v>6655</v>
      </c>
      <c r="E3226" s="7" t="str">
        <f>IFERROR(_xlfn.XLOOKUP(B3226,단가!A:A,단가!C:C),0)</f>
        <v xml:space="preserve">                     -</v>
      </c>
      <c r="F3226" s="3">
        <f>IFERROR(_xlfn.XLOOKUP(B3226,'[1]2609 재고'!$I$1:$I$65536,'[1]2609 재고'!$K$1:$K$65536),0)</f>
        <v>0</v>
      </c>
      <c r="G3226" s="3">
        <f>IFERROR(_xlfn.XLOOKUP(B3226,[2]Sheet1!$H$1:$H$65536,[2]Sheet1!$K$1:$K$65536),0)</f>
        <v>0</v>
      </c>
      <c r="H3226" s="3">
        <f>IFERROR(_xlfn.XLOOKUP(B3226,[3]Sheet1!$H$1:$H$65536,[3]Sheet1!$J$1:$J$65536),0)</f>
        <v>0</v>
      </c>
      <c r="I3226" s="3">
        <f>IFERROR(_xlfn.XLOOKUP(B3226,[4]Sheet1!$H$1:$H$65536,[4]Sheet1!$J$1:$J$65536),0)</f>
        <v>0</v>
      </c>
      <c r="J3226" s="3">
        <f>IFERROR(_xlfn.XLOOKUP(B3226,[5]Sheet1!$H$1:$H$65536,[5]Sheet1!$J$1:$J$65536),0)</f>
        <v>0</v>
      </c>
      <c r="K3226" s="3">
        <f>IFERROR(_xlfn.XLOOKUP(B3226,[6]Sheet1!$H$1:$H$65536,[6]Sheet1!$J$1:$J$65536),0)</f>
        <v>0</v>
      </c>
      <c r="L3226" s="3">
        <f>IFERROR(_xlfn.XLOOKUP(B3226,[7]Sheet1!$H$1:$H$65536,[7]Sheet1!$J$1:$J$65536),0)</f>
        <v>0</v>
      </c>
      <c r="M3226" s="3">
        <f>IFERROR(_xlfn.XLOOKUP(B3226,[8]Sheet1!$H$1:$H$65536,[8]Sheet1!$J$1:$J$65536),0)</f>
        <v>0</v>
      </c>
      <c r="N3226" s="3">
        <f>IFERROR(_xlfn.XLOOKUP(B3226,[9]Sheet1!$H$1:$H$65536,[9]Sheet1!$J$1:$J$65536),0)</f>
        <v>0</v>
      </c>
      <c r="O3226" s="3">
        <f>IFERROR(_xlfn.XLOOKUP(B3226,[10]Sheet1!$H$1:$H$65536,[10]Sheet1!$J$1:$J$65536),0)</f>
        <v>0</v>
      </c>
      <c r="P3226" s="3">
        <f>IFERROR(_xlfn.XLOOKUP(B3226,[11]Sheet1!$H$1:$H$65536,[11]Sheet1!$J$1:$J$65536),0)</f>
        <v>0</v>
      </c>
      <c r="Q3226" s="3">
        <f>IFERROR(_xlfn.XLOOKUP(B3226,[12]Sheet1!$H$1:$H$65536,[12]Sheet1!$J$1:$J$65536),0)</f>
        <v>0</v>
      </c>
      <c r="R3226" s="3">
        <f>IFERROR(_xlfn.XLOOKUP(B3226,[13]Sheet1!$H$1:$H$65536,[13]Sheet1!$J$1:$J$65536),)</f>
        <v>0</v>
      </c>
      <c r="S3226" s="3">
        <f>IFERROR(_xlfn.XLOOKUP(B3226,[14]Sheet1!$H$1:$H$65536,[14]Sheet1!$K$1:$K$65536),0)</f>
        <v>0</v>
      </c>
      <c r="T3226" s="3">
        <f>IFERROR(_xlfn.XLOOKUP(B3226,[15]Sheet1!$H$1:$H$65536,[15]Sheet1!$J$1:$J$65536),0)</f>
        <v>0</v>
      </c>
      <c r="U3226" s="3">
        <f>IFERROR(_xlfn.XLOOKUP(B3226,[16]Sheet1!$H$1:$H$65536,[16]Sheet1!$J$1:$J$65536),0)</f>
        <v>0</v>
      </c>
      <c r="V3226" s="3">
        <f>IFERROR(_xlfn.XLOOKUP(B3226,[17]Sheet1!$H$1:$H$65536,[17]Sheet1!$J$1:$J$65536),0)</f>
        <v>0</v>
      </c>
      <c r="W3226" s="3">
        <f>IFERROR(_xlfn.XLOOKUP(B3226,[18]Sheet1!$H$1:$H$65536,[18]Sheet1!$J$1:$J$65536),0)</f>
        <v>0</v>
      </c>
      <c r="X3226" s="3">
        <f>IFERROR(_xlfn.XLOOKUP(B3226,[19]Sheet1!$H$1:$H$65536,[19]Sheet1!$J$1:$J$65536),0)</f>
        <v>1</v>
      </c>
      <c r="Y3226" s="3">
        <f>IFERROR(_xlfn.XLOOKUP(B3226,[20]Sheet1!$H$1:$H$65536,[20]Sheet1!$J$1:$J$65536),0)</f>
        <v>1</v>
      </c>
      <c r="Z3226" s="3">
        <f>IFERROR(_xlfn.XLOOKUP(B3226,[21]Sheet1!$H$1:$H$65536,[21]Sheet1!$J$1:$J$65536),0)</f>
        <v>1</v>
      </c>
    </row>
    <row r="3227" spans="1:26" x14ac:dyDescent="0.3">
      <c r="A3227" s="2" t="str">
        <f t="shared" si="50"/>
        <v>M2</v>
      </c>
      <c r="B3227" s="1" t="s">
        <v>6656</v>
      </c>
      <c r="C3227" s="23" t="str">
        <f>_xlfn.XLOOKUP(B3227,IP구분!A:A,IP구분!C:C)</f>
        <v>잔망루피</v>
      </c>
      <c r="D3227" s="1" t="s">
        <v>5819</v>
      </c>
      <c r="E3227" s="7" t="str">
        <f>IFERROR(_xlfn.XLOOKUP(B3227,단가!A:A,단가!C:C),0)</f>
        <v xml:space="preserve">                     -</v>
      </c>
      <c r="F3227" s="3">
        <f>IFERROR(_xlfn.XLOOKUP(B3227,'[1]2609 재고'!$I$1:$I$65536,'[1]2609 재고'!$K$1:$K$65536),0)</f>
        <v>0</v>
      </c>
      <c r="G3227" s="3">
        <f>IFERROR(_xlfn.XLOOKUP(B3227,[2]Sheet1!$H$1:$H$65536,[2]Sheet1!$K$1:$K$65536),0)</f>
        <v>0</v>
      </c>
      <c r="H3227" s="3">
        <f>IFERROR(_xlfn.XLOOKUP(B3227,[3]Sheet1!$H$1:$H$65536,[3]Sheet1!$J$1:$J$65536),0)</f>
        <v>0</v>
      </c>
      <c r="I3227" s="3">
        <f>IFERROR(_xlfn.XLOOKUP(B3227,[4]Sheet1!$H$1:$H$65536,[4]Sheet1!$J$1:$J$65536),0)</f>
        <v>0</v>
      </c>
      <c r="J3227" s="3">
        <f>IFERROR(_xlfn.XLOOKUP(B3227,[5]Sheet1!$H$1:$H$65536,[5]Sheet1!$J$1:$J$65536),0)</f>
        <v>0</v>
      </c>
      <c r="K3227" s="3">
        <f>IFERROR(_xlfn.XLOOKUP(B3227,[6]Sheet1!$H$1:$H$65536,[6]Sheet1!$J$1:$J$65536),0)</f>
        <v>0</v>
      </c>
      <c r="L3227" s="3">
        <f>IFERROR(_xlfn.XLOOKUP(B3227,[7]Sheet1!$H$1:$H$65536,[7]Sheet1!$J$1:$J$65536),0)</f>
        <v>0</v>
      </c>
      <c r="M3227" s="3">
        <f>IFERROR(_xlfn.XLOOKUP(B3227,[8]Sheet1!$H$1:$H$65536,[8]Sheet1!$J$1:$J$65536),0)</f>
        <v>0</v>
      </c>
      <c r="N3227" s="3">
        <f>IFERROR(_xlfn.XLOOKUP(B3227,[9]Sheet1!$H$1:$H$65536,[9]Sheet1!$J$1:$J$65536),0)</f>
        <v>0</v>
      </c>
      <c r="O3227" s="3">
        <f>IFERROR(_xlfn.XLOOKUP(B3227,[10]Sheet1!$H$1:$H$65536,[10]Sheet1!$J$1:$J$65536),0)</f>
        <v>0</v>
      </c>
      <c r="P3227" s="3">
        <f>IFERROR(_xlfn.XLOOKUP(B3227,[11]Sheet1!$H$1:$H$65536,[11]Sheet1!$J$1:$J$65536),0)</f>
        <v>0</v>
      </c>
      <c r="Q3227" s="3">
        <f>IFERROR(_xlfn.XLOOKUP(B3227,[12]Sheet1!$H$1:$H$65536,[12]Sheet1!$J$1:$J$65536),0)</f>
        <v>0</v>
      </c>
      <c r="R3227" s="3">
        <f>IFERROR(_xlfn.XLOOKUP(B3227,[13]Sheet1!$H$1:$H$65536,[13]Sheet1!$J$1:$J$65536),)</f>
        <v>0</v>
      </c>
      <c r="S3227" s="3">
        <f>IFERROR(_xlfn.XLOOKUP(B3227,[14]Sheet1!$H$1:$H$65536,[14]Sheet1!$K$1:$K$65536),0)</f>
        <v>3</v>
      </c>
      <c r="T3227" s="3">
        <f>IFERROR(_xlfn.XLOOKUP(B3227,[15]Sheet1!$H$1:$H$65536,[15]Sheet1!$J$1:$J$65536),0)</f>
        <v>4</v>
      </c>
      <c r="U3227" s="3">
        <f>IFERROR(_xlfn.XLOOKUP(B3227,[16]Sheet1!$H$1:$H$65536,[16]Sheet1!$J$1:$J$65536),0)</f>
        <v>6</v>
      </c>
      <c r="V3227" s="3">
        <f>IFERROR(_xlfn.XLOOKUP(B3227,[17]Sheet1!$H$1:$H$65536,[17]Sheet1!$J$1:$J$65536),0)</f>
        <v>7</v>
      </c>
      <c r="W3227" s="3">
        <f>IFERROR(_xlfn.XLOOKUP(B3227,[18]Sheet1!$H$1:$H$65536,[18]Sheet1!$J$1:$J$65536),0)</f>
        <v>10</v>
      </c>
      <c r="X3227" s="3">
        <f>IFERROR(_xlfn.XLOOKUP(B3227,[19]Sheet1!$H$1:$H$65536,[19]Sheet1!$J$1:$J$65536),0)</f>
        <v>10</v>
      </c>
      <c r="Y3227" s="3">
        <f>IFERROR(_xlfn.XLOOKUP(B3227,[20]Sheet1!$H$1:$H$65536,[20]Sheet1!$J$1:$J$65536),0)</f>
        <v>10</v>
      </c>
      <c r="Z3227" s="3">
        <f>IFERROR(_xlfn.XLOOKUP(B3227,[21]Sheet1!$H$1:$H$65536,[21]Sheet1!$J$1:$J$65536),0)</f>
        <v>11</v>
      </c>
    </row>
    <row r="3228" spans="1:26" x14ac:dyDescent="0.3">
      <c r="A3228" s="2" t="str">
        <f t="shared" si="50"/>
        <v>M2</v>
      </c>
      <c r="B3228" s="1" t="s">
        <v>6657</v>
      </c>
      <c r="C3228" s="23" t="str">
        <f>_xlfn.XLOOKUP(B3228,IP구분!A:A,IP구분!C:C)</f>
        <v>잔망루피</v>
      </c>
      <c r="D3228" s="1" t="s">
        <v>6658</v>
      </c>
      <c r="E3228" s="7" t="str">
        <f>IFERROR(_xlfn.XLOOKUP(B3228,단가!A:A,단가!C:C),0)</f>
        <v xml:space="preserve">                     -</v>
      </c>
      <c r="F3228" s="3">
        <f>IFERROR(_xlfn.XLOOKUP(B3228,'[1]2609 재고'!$I$1:$I$65536,'[1]2609 재고'!$K$1:$K$65536),0)</f>
        <v>0</v>
      </c>
      <c r="G3228" s="3">
        <f>IFERROR(_xlfn.XLOOKUP(B3228,[2]Sheet1!$H$1:$H$65536,[2]Sheet1!$K$1:$K$65536),0)</f>
        <v>0</v>
      </c>
      <c r="H3228" s="3">
        <f>IFERROR(_xlfn.XLOOKUP(B3228,[3]Sheet1!$H$1:$H$65536,[3]Sheet1!$J$1:$J$65536),0)</f>
        <v>0</v>
      </c>
      <c r="I3228" s="3">
        <f>IFERROR(_xlfn.XLOOKUP(B3228,[4]Sheet1!$H$1:$H$65536,[4]Sheet1!$J$1:$J$65536),0)</f>
        <v>0</v>
      </c>
      <c r="J3228" s="3">
        <f>IFERROR(_xlfn.XLOOKUP(B3228,[5]Sheet1!$H$1:$H$65536,[5]Sheet1!$J$1:$J$65536),0)</f>
        <v>0</v>
      </c>
      <c r="K3228" s="3">
        <f>IFERROR(_xlfn.XLOOKUP(B3228,[6]Sheet1!$H$1:$H$65536,[6]Sheet1!$J$1:$J$65536),0)</f>
        <v>0</v>
      </c>
      <c r="L3228" s="3">
        <f>IFERROR(_xlfn.XLOOKUP(B3228,[7]Sheet1!$H$1:$H$65536,[7]Sheet1!$J$1:$J$65536),0)</f>
        <v>0</v>
      </c>
      <c r="M3228" s="3">
        <f>IFERROR(_xlfn.XLOOKUP(B3228,[8]Sheet1!$H$1:$H$65536,[8]Sheet1!$J$1:$J$65536),0)</f>
        <v>0</v>
      </c>
      <c r="N3228" s="3">
        <f>IFERROR(_xlfn.XLOOKUP(B3228,[9]Sheet1!$H$1:$H$65536,[9]Sheet1!$J$1:$J$65536),0)</f>
        <v>0</v>
      </c>
      <c r="O3228" s="3">
        <f>IFERROR(_xlfn.XLOOKUP(B3228,[10]Sheet1!$H$1:$H$65536,[10]Sheet1!$J$1:$J$65536),0)</f>
        <v>0</v>
      </c>
      <c r="P3228" s="3">
        <f>IFERROR(_xlfn.XLOOKUP(B3228,[11]Sheet1!$H$1:$H$65536,[11]Sheet1!$J$1:$J$65536),0)</f>
        <v>0</v>
      </c>
      <c r="Q3228" s="3">
        <f>IFERROR(_xlfn.XLOOKUP(B3228,[12]Sheet1!$H$1:$H$65536,[12]Sheet1!$J$1:$J$65536),0)</f>
        <v>0</v>
      </c>
      <c r="R3228" s="3">
        <f>IFERROR(_xlfn.XLOOKUP(B3228,[13]Sheet1!$H$1:$H$65536,[13]Sheet1!$J$1:$J$65536),)</f>
        <v>0</v>
      </c>
      <c r="S3228" s="3">
        <f>IFERROR(_xlfn.XLOOKUP(B3228,[14]Sheet1!$H$1:$H$65536,[14]Sheet1!$K$1:$K$65536),0)</f>
        <v>0</v>
      </c>
      <c r="T3228" s="3">
        <f>IFERROR(_xlfn.XLOOKUP(B3228,[15]Sheet1!$H$1:$H$65536,[15]Sheet1!$J$1:$J$65536),0)</f>
        <v>0</v>
      </c>
      <c r="U3228" s="3">
        <f>IFERROR(_xlfn.XLOOKUP(B3228,[16]Sheet1!$H$1:$H$65536,[16]Sheet1!$J$1:$J$65536),0)</f>
        <v>0</v>
      </c>
      <c r="V3228" s="3">
        <f>IFERROR(_xlfn.XLOOKUP(B3228,[17]Sheet1!$H$1:$H$65536,[17]Sheet1!$J$1:$J$65536),0)</f>
        <v>0</v>
      </c>
      <c r="W3228" s="3">
        <f>IFERROR(_xlfn.XLOOKUP(B3228,[18]Sheet1!$H$1:$H$65536,[18]Sheet1!$J$1:$J$65536),0)</f>
        <v>4</v>
      </c>
      <c r="X3228" s="3">
        <f>IFERROR(_xlfn.XLOOKUP(B3228,[19]Sheet1!$H$1:$H$65536,[19]Sheet1!$J$1:$J$65536),0)</f>
        <v>4</v>
      </c>
      <c r="Y3228" s="3">
        <f>IFERROR(_xlfn.XLOOKUP(B3228,[20]Sheet1!$H$1:$H$65536,[20]Sheet1!$J$1:$J$65536),0)</f>
        <v>4</v>
      </c>
      <c r="Z3228" s="3">
        <f>IFERROR(_xlfn.XLOOKUP(B3228,[21]Sheet1!$H$1:$H$65536,[21]Sheet1!$J$1:$J$65536),0)</f>
        <v>4</v>
      </c>
    </row>
    <row r="3229" spans="1:26" x14ac:dyDescent="0.3">
      <c r="A3229" s="2" t="str">
        <f t="shared" si="50"/>
        <v>M2</v>
      </c>
      <c r="B3229" s="1" t="s">
        <v>6659</v>
      </c>
      <c r="C3229" s="23" t="str">
        <f>_xlfn.XLOOKUP(B3229,IP구분!A:A,IP구분!C:C)</f>
        <v>잔망루피</v>
      </c>
      <c r="D3229" s="1" t="s">
        <v>6660</v>
      </c>
      <c r="E3229" s="7" t="str">
        <f>IFERROR(_xlfn.XLOOKUP(B3229,단가!A:A,단가!C:C),0)</f>
        <v xml:space="preserve">                     -</v>
      </c>
      <c r="F3229" s="3">
        <f>IFERROR(_xlfn.XLOOKUP(B3229,'[1]2609 재고'!$I$1:$I$65536,'[1]2609 재고'!$K$1:$K$65536),0)</f>
        <v>0</v>
      </c>
      <c r="G3229" s="3">
        <f>IFERROR(_xlfn.XLOOKUP(B3229,[2]Sheet1!$H$1:$H$65536,[2]Sheet1!$K$1:$K$65536),0)</f>
        <v>0</v>
      </c>
      <c r="H3229" s="3">
        <f>IFERROR(_xlfn.XLOOKUP(B3229,[3]Sheet1!$H$1:$H$65536,[3]Sheet1!$J$1:$J$65536),0)</f>
        <v>0</v>
      </c>
      <c r="I3229" s="3">
        <f>IFERROR(_xlfn.XLOOKUP(B3229,[4]Sheet1!$H$1:$H$65536,[4]Sheet1!$J$1:$J$65536),0)</f>
        <v>0</v>
      </c>
      <c r="J3229" s="3">
        <f>IFERROR(_xlfn.XLOOKUP(B3229,[5]Sheet1!$H$1:$H$65536,[5]Sheet1!$J$1:$J$65536),0)</f>
        <v>0</v>
      </c>
      <c r="K3229" s="3">
        <f>IFERROR(_xlfn.XLOOKUP(B3229,[6]Sheet1!$H$1:$H$65536,[6]Sheet1!$J$1:$J$65536),0)</f>
        <v>0</v>
      </c>
      <c r="L3229" s="3">
        <f>IFERROR(_xlfn.XLOOKUP(B3229,[7]Sheet1!$H$1:$H$65536,[7]Sheet1!$J$1:$J$65536),0)</f>
        <v>0</v>
      </c>
      <c r="M3229" s="3">
        <f>IFERROR(_xlfn.XLOOKUP(B3229,[8]Sheet1!$H$1:$H$65536,[8]Sheet1!$J$1:$J$65536),0)</f>
        <v>0</v>
      </c>
      <c r="N3229" s="3">
        <f>IFERROR(_xlfn.XLOOKUP(B3229,[9]Sheet1!$H$1:$H$65536,[9]Sheet1!$J$1:$J$65536),0)</f>
        <v>0</v>
      </c>
      <c r="O3229" s="3">
        <f>IFERROR(_xlfn.XLOOKUP(B3229,[10]Sheet1!$H$1:$H$65536,[10]Sheet1!$J$1:$J$65536),0)</f>
        <v>0</v>
      </c>
      <c r="P3229" s="3">
        <f>IFERROR(_xlfn.XLOOKUP(B3229,[11]Sheet1!$H$1:$H$65536,[11]Sheet1!$J$1:$J$65536),0)</f>
        <v>0</v>
      </c>
      <c r="Q3229" s="3">
        <f>IFERROR(_xlfn.XLOOKUP(B3229,[12]Sheet1!$H$1:$H$65536,[12]Sheet1!$J$1:$J$65536),0)</f>
        <v>0</v>
      </c>
      <c r="R3229" s="3">
        <f>IFERROR(_xlfn.XLOOKUP(B3229,[13]Sheet1!$H$1:$H$65536,[13]Sheet1!$J$1:$J$65536),)</f>
        <v>0</v>
      </c>
      <c r="S3229" s="3">
        <f>IFERROR(_xlfn.XLOOKUP(B3229,[14]Sheet1!$H$1:$H$65536,[14]Sheet1!$K$1:$K$65536),0)</f>
        <v>0</v>
      </c>
      <c r="T3229" s="3">
        <f>IFERROR(_xlfn.XLOOKUP(B3229,[15]Sheet1!$H$1:$H$65536,[15]Sheet1!$J$1:$J$65536),0)</f>
        <v>0</v>
      </c>
      <c r="U3229" s="3">
        <f>IFERROR(_xlfn.XLOOKUP(B3229,[16]Sheet1!$H$1:$H$65536,[16]Sheet1!$J$1:$J$65536),0)</f>
        <v>7</v>
      </c>
      <c r="V3229" s="3">
        <f>IFERROR(_xlfn.XLOOKUP(B3229,[17]Sheet1!$H$1:$H$65536,[17]Sheet1!$J$1:$J$65536),0)</f>
        <v>32</v>
      </c>
      <c r="W3229" s="3">
        <f>IFERROR(_xlfn.XLOOKUP(B3229,[18]Sheet1!$H$1:$H$65536,[18]Sheet1!$J$1:$J$65536),0)</f>
        <v>40</v>
      </c>
      <c r="X3229" s="3">
        <f>IFERROR(_xlfn.XLOOKUP(B3229,[19]Sheet1!$H$1:$H$65536,[19]Sheet1!$J$1:$J$65536),0)</f>
        <v>40</v>
      </c>
      <c r="Y3229" s="3">
        <f>IFERROR(_xlfn.XLOOKUP(B3229,[20]Sheet1!$H$1:$H$65536,[20]Sheet1!$J$1:$J$65536),0)</f>
        <v>40</v>
      </c>
      <c r="Z3229" s="3">
        <f>IFERROR(_xlfn.XLOOKUP(B3229,[21]Sheet1!$H$1:$H$65536,[21]Sheet1!$J$1:$J$65536),0)</f>
        <v>40</v>
      </c>
    </row>
    <row r="3230" spans="1:26" x14ac:dyDescent="0.3">
      <c r="A3230" s="2" t="str">
        <f t="shared" si="50"/>
        <v>M2</v>
      </c>
      <c r="B3230" s="1" t="s">
        <v>4035</v>
      </c>
      <c r="C3230" s="23" t="str">
        <f>_xlfn.XLOOKUP(B3230,IP구분!A:A,IP구분!C:C)</f>
        <v>타요</v>
      </c>
      <c r="D3230" s="1" t="s">
        <v>4036</v>
      </c>
      <c r="E3230" s="7" t="str">
        <f>IFERROR(_xlfn.XLOOKUP(B3230,단가!A:A,단가!C:C),0)</f>
        <v xml:space="preserve">                     -</v>
      </c>
      <c r="F3230" s="3">
        <f>IFERROR(_xlfn.XLOOKUP(B3230,'[1]2609 재고'!$I$1:$I$65536,'[1]2609 재고'!$K$1:$K$65536),0)</f>
        <v>0</v>
      </c>
      <c r="G3230" s="3">
        <f>IFERROR(_xlfn.XLOOKUP(B3230,[2]Sheet1!$H$1:$H$65536,[2]Sheet1!$K$1:$K$65536),0)</f>
        <v>0</v>
      </c>
      <c r="H3230" s="3">
        <f>IFERROR(_xlfn.XLOOKUP(B3230,[3]Sheet1!$H$1:$H$65536,[3]Sheet1!$J$1:$J$65536),0)</f>
        <v>0</v>
      </c>
      <c r="I3230" s="3">
        <f>IFERROR(_xlfn.XLOOKUP(B3230,[4]Sheet1!$H$1:$H$65536,[4]Sheet1!$J$1:$J$65536),0)</f>
        <v>0</v>
      </c>
      <c r="J3230" s="3">
        <f>IFERROR(_xlfn.XLOOKUP(B3230,[5]Sheet1!$H$1:$H$65536,[5]Sheet1!$J$1:$J$65536),0)</f>
        <v>0</v>
      </c>
      <c r="K3230" s="3">
        <f>IFERROR(_xlfn.XLOOKUP(B3230,[6]Sheet1!$H$1:$H$65536,[6]Sheet1!$J$1:$J$65536),0)</f>
        <v>0</v>
      </c>
      <c r="L3230" s="3">
        <f>IFERROR(_xlfn.XLOOKUP(B3230,[7]Sheet1!$H$1:$H$65536,[7]Sheet1!$J$1:$J$65536),0)</f>
        <v>0</v>
      </c>
      <c r="M3230" s="3">
        <f>IFERROR(_xlfn.XLOOKUP(B3230,[8]Sheet1!$H$1:$H$65536,[8]Sheet1!$J$1:$J$65536),0)</f>
        <v>0</v>
      </c>
      <c r="N3230" s="3">
        <f>IFERROR(_xlfn.XLOOKUP(B3230,[9]Sheet1!$H$1:$H$65536,[9]Sheet1!$J$1:$J$65536),0)</f>
        <v>0</v>
      </c>
      <c r="O3230" s="3">
        <f>IFERROR(_xlfn.XLOOKUP(B3230,[10]Sheet1!$H$1:$H$65536,[10]Sheet1!$J$1:$J$65536),0)</f>
        <v>0</v>
      </c>
      <c r="P3230" s="3">
        <f>IFERROR(_xlfn.XLOOKUP(B3230,[11]Sheet1!$H$1:$H$65536,[11]Sheet1!$J$1:$J$65536),0)</f>
        <v>0</v>
      </c>
      <c r="Q3230" s="3">
        <f>IFERROR(_xlfn.XLOOKUP(B3230,[12]Sheet1!$H$1:$H$65536,[12]Sheet1!$J$1:$J$65536),0)</f>
        <v>0</v>
      </c>
      <c r="R3230" s="3">
        <f>IFERROR(_xlfn.XLOOKUP(B3230,[13]Sheet1!$H$1:$H$65536,[13]Sheet1!$J$1:$J$65536),)</f>
        <v>0</v>
      </c>
      <c r="S3230" s="3">
        <f>IFERROR(_xlfn.XLOOKUP(B3230,[14]Sheet1!$H$1:$H$65536,[14]Sheet1!$K$1:$K$65536),0)</f>
        <v>12</v>
      </c>
      <c r="T3230" s="3">
        <f>IFERROR(_xlfn.XLOOKUP(B3230,[15]Sheet1!$H$1:$H$65536,[15]Sheet1!$J$1:$J$65536),0)</f>
        <v>0</v>
      </c>
      <c r="U3230" s="3">
        <f>IFERROR(_xlfn.XLOOKUP(B3230,[16]Sheet1!$H$1:$H$65536,[16]Sheet1!$J$1:$J$65536),0)</f>
        <v>0</v>
      </c>
      <c r="V3230" s="3">
        <f>IFERROR(_xlfn.XLOOKUP(B3230,[17]Sheet1!$H$1:$H$65536,[17]Sheet1!$J$1:$J$65536),0)</f>
        <v>0</v>
      </c>
      <c r="W3230" s="3">
        <f>IFERROR(_xlfn.XLOOKUP(B3230,[18]Sheet1!$H$1:$H$65536,[18]Sheet1!$J$1:$J$65536),0)</f>
        <v>0</v>
      </c>
      <c r="X3230" s="3">
        <f>IFERROR(_xlfn.XLOOKUP(B3230,[19]Sheet1!$H$1:$H$65536,[19]Sheet1!$J$1:$J$65536),0)</f>
        <v>0</v>
      </c>
      <c r="Y3230" s="3">
        <f>IFERROR(_xlfn.XLOOKUP(B3230,[20]Sheet1!$H$1:$H$65536,[20]Sheet1!$J$1:$J$65536),0)</f>
        <v>0</v>
      </c>
      <c r="Z3230" s="3">
        <f>IFERROR(_xlfn.XLOOKUP(B3230,[21]Sheet1!$H$1:$H$65536,[21]Sheet1!$J$1:$J$65536),0)</f>
        <v>9</v>
      </c>
    </row>
    <row r="3231" spans="1:26" x14ac:dyDescent="0.3">
      <c r="A3231" s="2" t="str">
        <f t="shared" si="50"/>
        <v>X2</v>
      </c>
      <c r="B3231" s="1" t="s">
        <v>6661</v>
      </c>
      <c r="C3231" s="23" t="str">
        <f>_xlfn.XLOOKUP(B3231,IP구분!A:A,IP구분!C:C)</f>
        <v>뽀로로</v>
      </c>
      <c r="D3231" s="1" t="s">
        <v>6662</v>
      </c>
      <c r="E3231" s="7" t="str">
        <f>IFERROR(_xlfn.XLOOKUP(B3231,단가!A:A,단가!C:C),0)</f>
        <v xml:space="preserve">                     -</v>
      </c>
      <c r="F3231" s="3">
        <f>IFERROR(_xlfn.XLOOKUP(B3231,'[1]2609 재고'!$I$1:$I$65536,'[1]2609 재고'!$K$1:$K$65536),0)</f>
        <v>0</v>
      </c>
      <c r="G3231" s="3">
        <f>IFERROR(_xlfn.XLOOKUP(B3231,[2]Sheet1!$H$1:$H$65536,[2]Sheet1!$K$1:$K$65536),0)</f>
        <v>0</v>
      </c>
      <c r="H3231" s="3">
        <f>IFERROR(_xlfn.XLOOKUP(B3231,[3]Sheet1!$H$1:$H$65536,[3]Sheet1!$J$1:$J$65536),0)</f>
        <v>0</v>
      </c>
      <c r="I3231" s="3">
        <f>IFERROR(_xlfn.XLOOKUP(B3231,[4]Sheet1!$H$1:$H$65536,[4]Sheet1!$J$1:$J$65536),0)</f>
        <v>0</v>
      </c>
      <c r="J3231" s="3">
        <f>IFERROR(_xlfn.XLOOKUP(B3231,[5]Sheet1!$H$1:$H$65536,[5]Sheet1!$J$1:$J$65536),0)</f>
        <v>0</v>
      </c>
      <c r="K3231" s="3">
        <f>IFERROR(_xlfn.XLOOKUP(B3231,[6]Sheet1!$H$1:$H$65536,[6]Sheet1!$J$1:$J$65536),0)</f>
        <v>0</v>
      </c>
      <c r="L3231" s="3">
        <f>IFERROR(_xlfn.XLOOKUP(B3231,[7]Sheet1!$H$1:$H$65536,[7]Sheet1!$J$1:$J$65536),0)</f>
        <v>0</v>
      </c>
      <c r="M3231" s="3">
        <f>IFERROR(_xlfn.XLOOKUP(B3231,[8]Sheet1!$H$1:$H$65536,[8]Sheet1!$J$1:$J$65536),0)</f>
        <v>0</v>
      </c>
      <c r="N3231" s="3">
        <f>IFERROR(_xlfn.XLOOKUP(B3231,[9]Sheet1!$H$1:$H$65536,[9]Sheet1!$J$1:$J$65536),0)</f>
        <v>0</v>
      </c>
      <c r="O3231" s="3">
        <f>IFERROR(_xlfn.XLOOKUP(B3231,[10]Sheet1!$H$1:$H$65536,[10]Sheet1!$J$1:$J$65536),0)</f>
        <v>0</v>
      </c>
      <c r="P3231" s="3">
        <f>IFERROR(_xlfn.XLOOKUP(B3231,[11]Sheet1!$H$1:$H$65536,[11]Sheet1!$J$1:$J$65536),0)</f>
        <v>0</v>
      </c>
      <c r="Q3231" s="3">
        <f>IFERROR(_xlfn.XLOOKUP(B3231,[12]Sheet1!$H$1:$H$65536,[12]Sheet1!$J$1:$J$65536),0)</f>
        <v>0</v>
      </c>
      <c r="R3231" s="3">
        <f>IFERROR(_xlfn.XLOOKUP(B3231,[13]Sheet1!$H$1:$H$65536,[13]Sheet1!$J$1:$J$65536),)</f>
        <v>0</v>
      </c>
      <c r="S3231" s="3">
        <f>IFERROR(_xlfn.XLOOKUP(B3231,[14]Sheet1!$H$1:$H$65536,[14]Sheet1!$K$1:$K$65536),0)</f>
        <v>0</v>
      </c>
      <c r="T3231" s="3">
        <f>IFERROR(_xlfn.XLOOKUP(B3231,[15]Sheet1!$H$1:$H$65536,[15]Sheet1!$J$1:$J$65536),0)</f>
        <v>0</v>
      </c>
      <c r="U3231" s="3">
        <f>IFERROR(_xlfn.XLOOKUP(B3231,[16]Sheet1!$H$1:$H$65536,[16]Sheet1!$J$1:$J$65536),0)</f>
        <v>0</v>
      </c>
      <c r="V3231" s="3">
        <f>IFERROR(_xlfn.XLOOKUP(B3231,[17]Sheet1!$H$1:$H$65536,[17]Sheet1!$J$1:$J$65536),0)</f>
        <v>0</v>
      </c>
      <c r="W3231" s="3">
        <f>IFERROR(_xlfn.XLOOKUP(B3231,[18]Sheet1!$H$1:$H$65536,[18]Sheet1!$J$1:$J$65536),0)</f>
        <v>0</v>
      </c>
      <c r="X3231" s="3">
        <f>IFERROR(_xlfn.XLOOKUP(B3231,[19]Sheet1!$H$1:$H$65536,[19]Sheet1!$J$1:$J$65536),0)</f>
        <v>0</v>
      </c>
      <c r="Y3231" s="3">
        <f>IFERROR(_xlfn.XLOOKUP(B3231,[20]Sheet1!$H$1:$H$65536,[20]Sheet1!$J$1:$J$65536),0)</f>
        <v>0</v>
      </c>
      <c r="Z3231" s="3">
        <f>IFERROR(_xlfn.XLOOKUP(B3231,[21]Sheet1!$H$1:$H$65536,[21]Sheet1!$J$1:$J$65536),0)</f>
        <v>0</v>
      </c>
    </row>
    <row r="3232" spans="1:26" x14ac:dyDescent="0.3">
      <c r="A3232" s="2" t="str">
        <f t="shared" si="50"/>
        <v>M2</v>
      </c>
      <c r="B3232" s="1" t="s">
        <v>4655</v>
      </c>
      <c r="C3232" s="23" t="str">
        <f>_xlfn.XLOOKUP(B3232,IP구분!A:A,IP구분!C:C)</f>
        <v>뽀로로</v>
      </c>
      <c r="D3232" s="1" t="s">
        <v>4656</v>
      </c>
      <c r="E3232" s="7" t="str">
        <f>IFERROR(_xlfn.XLOOKUP(B3232,단가!A:A,단가!C:C),0)</f>
        <v xml:space="preserve">                     -</v>
      </c>
      <c r="F3232" s="3">
        <f>IFERROR(_xlfn.XLOOKUP(B3232,'[1]2609 재고'!$I$1:$I$65536,'[1]2609 재고'!$K$1:$K$65536),0)</f>
        <v>0</v>
      </c>
      <c r="G3232" s="3">
        <f>IFERROR(_xlfn.XLOOKUP(B3232,[2]Sheet1!$H$1:$H$65536,[2]Sheet1!$K$1:$K$65536),0)</f>
        <v>0</v>
      </c>
      <c r="H3232" s="3">
        <f>IFERROR(_xlfn.XLOOKUP(B3232,[3]Sheet1!$H$1:$H$65536,[3]Sheet1!$J$1:$J$65536),0)</f>
        <v>0</v>
      </c>
      <c r="I3232" s="3">
        <f>IFERROR(_xlfn.XLOOKUP(B3232,[4]Sheet1!$H$1:$H$65536,[4]Sheet1!$J$1:$J$65536),0)</f>
        <v>0</v>
      </c>
      <c r="J3232" s="3">
        <f>IFERROR(_xlfn.XLOOKUP(B3232,[5]Sheet1!$H$1:$H$65536,[5]Sheet1!$J$1:$J$65536),0)</f>
        <v>0</v>
      </c>
      <c r="K3232" s="3">
        <f>IFERROR(_xlfn.XLOOKUP(B3232,[6]Sheet1!$H$1:$H$65536,[6]Sheet1!$J$1:$J$65536),0)</f>
        <v>0</v>
      </c>
      <c r="L3232" s="3">
        <f>IFERROR(_xlfn.XLOOKUP(B3232,[7]Sheet1!$H$1:$H$65536,[7]Sheet1!$J$1:$J$65536),0)</f>
        <v>0</v>
      </c>
      <c r="M3232" s="3">
        <f>IFERROR(_xlfn.XLOOKUP(B3232,[8]Sheet1!$H$1:$H$65536,[8]Sheet1!$J$1:$J$65536),0)</f>
        <v>0</v>
      </c>
      <c r="N3232" s="3">
        <f>IFERROR(_xlfn.XLOOKUP(B3232,[9]Sheet1!$H$1:$H$65536,[9]Sheet1!$J$1:$J$65536),0)</f>
        <v>0</v>
      </c>
      <c r="O3232" s="3">
        <f>IFERROR(_xlfn.XLOOKUP(B3232,[10]Sheet1!$H$1:$H$65536,[10]Sheet1!$J$1:$J$65536),0)</f>
        <v>0</v>
      </c>
      <c r="P3232" s="3">
        <f>IFERROR(_xlfn.XLOOKUP(B3232,[11]Sheet1!$H$1:$H$65536,[11]Sheet1!$J$1:$J$65536),0)</f>
        <v>0</v>
      </c>
      <c r="Q3232" s="3">
        <f>IFERROR(_xlfn.XLOOKUP(B3232,[12]Sheet1!$H$1:$H$65536,[12]Sheet1!$J$1:$J$65536),0)</f>
        <v>0</v>
      </c>
      <c r="R3232" s="3">
        <f>IFERROR(_xlfn.XLOOKUP(B3232,[13]Sheet1!$H$1:$H$65536,[13]Sheet1!$J$1:$J$65536),)</f>
        <v>0</v>
      </c>
      <c r="S3232" s="3">
        <f>IFERROR(_xlfn.XLOOKUP(B3232,[14]Sheet1!$H$1:$H$65536,[14]Sheet1!$K$1:$K$65536),0)</f>
        <v>0</v>
      </c>
      <c r="T3232" s="3">
        <f>IFERROR(_xlfn.XLOOKUP(B3232,[15]Sheet1!$H$1:$H$65536,[15]Sheet1!$J$1:$J$65536),0)</f>
        <v>0</v>
      </c>
      <c r="U3232" s="3">
        <f>IFERROR(_xlfn.XLOOKUP(B3232,[16]Sheet1!$H$1:$H$65536,[16]Sheet1!$J$1:$J$65536),0)</f>
        <v>0</v>
      </c>
      <c r="V3232" s="3">
        <f>IFERROR(_xlfn.XLOOKUP(B3232,[17]Sheet1!$H$1:$H$65536,[17]Sheet1!$J$1:$J$65536),0)</f>
        <v>0</v>
      </c>
      <c r="W3232" s="3">
        <f>IFERROR(_xlfn.XLOOKUP(B3232,[18]Sheet1!$H$1:$H$65536,[18]Sheet1!$J$1:$J$65536),0)</f>
        <v>1</v>
      </c>
      <c r="X3232" s="3">
        <f>IFERROR(_xlfn.XLOOKUP(B3232,[19]Sheet1!$H$1:$H$65536,[19]Sheet1!$J$1:$J$65536),0)</f>
        <v>1</v>
      </c>
      <c r="Y3232" s="3">
        <f>IFERROR(_xlfn.XLOOKUP(B3232,[20]Sheet1!$H$1:$H$65536,[20]Sheet1!$J$1:$J$65536),0)</f>
        <v>1</v>
      </c>
      <c r="Z3232" s="3">
        <f>IFERROR(_xlfn.XLOOKUP(B3232,[21]Sheet1!$H$1:$H$65536,[21]Sheet1!$J$1:$J$65536),0)</f>
        <v>4</v>
      </c>
    </row>
    <row r="3233" spans="1:26" x14ac:dyDescent="0.3">
      <c r="A3233" s="2" t="str">
        <f t="shared" si="50"/>
        <v>T1</v>
      </c>
      <c r="B3233" s="1" t="s">
        <v>2767</v>
      </c>
      <c r="C3233" s="23" t="str">
        <f>_xlfn.XLOOKUP(B3233,IP구분!A:A,IP구분!C:C)</f>
        <v>타요</v>
      </c>
      <c r="D3233" s="1" t="s">
        <v>2768</v>
      </c>
      <c r="E3233" s="7">
        <f>IFERROR(_xlfn.XLOOKUP(B3233,단가!A:A,단가!C:C),0)</f>
        <v>6067</v>
      </c>
      <c r="F3233" s="3">
        <f>IFERROR(_xlfn.XLOOKUP(B3233,'[1]2609 재고'!$I$1:$I$65536,'[1]2609 재고'!$K$1:$K$65536),0)</f>
        <v>5314</v>
      </c>
      <c r="G3233" s="3">
        <f>IFERROR(_xlfn.XLOOKUP(B3233,[2]Sheet1!$H$1:$H$65536,[2]Sheet1!$K$1:$K$65536),0)</f>
        <v>6135</v>
      </c>
      <c r="H3233" s="3">
        <f>IFERROR(_xlfn.XLOOKUP(B3233,[3]Sheet1!$H$1:$H$65536,[3]Sheet1!$J$1:$J$65536),0)</f>
        <v>1750</v>
      </c>
      <c r="I3233" s="3">
        <f>IFERROR(_xlfn.XLOOKUP(B3233,[4]Sheet1!$H$1:$H$65536,[4]Sheet1!$J$1:$J$65536),0)</f>
        <v>2197</v>
      </c>
      <c r="J3233" s="3">
        <f>IFERROR(_xlfn.XLOOKUP(B3233,[5]Sheet1!$H$1:$H$65536,[5]Sheet1!$J$1:$J$65536),0)</f>
        <v>2786</v>
      </c>
      <c r="K3233" s="3">
        <f>IFERROR(_xlfn.XLOOKUP(B3233,[6]Sheet1!$H$1:$H$65536,[6]Sheet1!$J$1:$J$65536),0)</f>
        <v>2947</v>
      </c>
      <c r="L3233" s="3">
        <f>IFERROR(_xlfn.XLOOKUP(B3233,[7]Sheet1!$H$1:$H$65536,[7]Sheet1!$J$1:$J$65536),0)</f>
        <v>4066</v>
      </c>
      <c r="M3233" s="3">
        <f>IFERROR(_xlfn.XLOOKUP(B3233,[8]Sheet1!$H$1:$H$65536,[8]Sheet1!$J$1:$J$65536),0)</f>
        <v>4754</v>
      </c>
      <c r="N3233" s="3">
        <f>IFERROR(_xlfn.XLOOKUP(B3233,[9]Sheet1!$H$1:$H$65536,[9]Sheet1!$J$1:$J$65536),0)</f>
        <v>5422</v>
      </c>
      <c r="O3233" s="3">
        <f>IFERROR(_xlfn.XLOOKUP(B3233,[10]Sheet1!$H$1:$H$65536,[10]Sheet1!$J$1:$J$65536),0)</f>
        <v>5710</v>
      </c>
      <c r="P3233" s="3">
        <f>IFERROR(_xlfn.XLOOKUP(B3233,[11]Sheet1!$H$1:$H$65536,[11]Sheet1!$J$1:$J$65536),0)</f>
        <v>3417</v>
      </c>
      <c r="Q3233" s="3">
        <f>IFERROR(_xlfn.XLOOKUP(B3233,[12]Sheet1!$H$1:$H$65536,[12]Sheet1!$J$1:$J$65536),0)</f>
        <v>1752</v>
      </c>
      <c r="R3233" s="3">
        <f>IFERROR(_xlfn.XLOOKUP(B3233,[13]Sheet1!$H$1:$H$65536,[13]Sheet1!$J$1:$J$65536),)</f>
        <v>2235</v>
      </c>
      <c r="S3233" s="3">
        <f>IFERROR(_xlfn.XLOOKUP(B3233,[14]Sheet1!$H$1:$H$65536,[14]Sheet1!$K$1:$K$65536),0)</f>
        <v>3433</v>
      </c>
      <c r="T3233" s="3">
        <f>IFERROR(_xlfn.XLOOKUP(B3233,[15]Sheet1!$H$1:$H$65536,[15]Sheet1!$J$1:$J$65536),0)</f>
        <v>4357</v>
      </c>
      <c r="U3233" s="3">
        <f>IFERROR(_xlfn.XLOOKUP(B3233,[16]Sheet1!$H$1:$H$65536,[16]Sheet1!$J$1:$J$65536),0)</f>
        <v>5090</v>
      </c>
      <c r="V3233" s="3">
        <f>IFERROR(_xlfn.XLOOKUP(B3233,[17]Sheet1!$H$1:$H$65536,[17]Sheet1!$J$1:$J$65536),0)</f>
        <v>5395</v>
      </c>
      <c r="W3233" s="3">
        <f>IFERROR(_xlfn.XLOOKUP(B3233,[18]Sheet1!$H$1:$H$65536,[18]Sheet1!$J$1:$J$65536),0)</f>
        <v>5666</v>
      </c>
      <c r="X3233" s="3">
        <f>IFERROR(_xlfn.XLOOKUP(B3233,[19]Sheet1!$H$1:$H$65536,[19]Sheet1!$J$1:$J$65536),0)</f>
        <v>2056</v>
      </c>
      <c r="Y3233" s="3">
        <f>IFERROR(_xlfn.XLOOKUP(B3233,[20]Sheet1!$H$1:$H$65536,[20]Sheet1!$J$1:$J$65536),0)</f>
        <v>2653</v>
      </c>
      <c r="Z3233" s="3">
        <f>IFERROR(_xlfn.XLOOKUP(B3233,[21]Sheet1!$H$1:$H$65536,[21]Sheet1!$J$1:$J$65536),0)</f>
        <v>3267</v>
      </c>
    </row>
    <row r="3234" spans="1:26" x14ac:dyDescent="0.3">
      <c r="A3234" s="2" t="str">
        <f t="shared" si="50"/>
        <v>P1</v>
      </c>
      <c r="B3234" s="1" t="s">
        <v>2866</v>
      </c>
      <c r="C3234" s="23" t="str">
        <f>_xlfn.XLOOKUP(B3234,IP구분!A:A,IP구분!C:C)</f>
        <v>뽀로로</v>
      </c>
      <c r="D3234" s="1" t="s">
        <v>2867</v>
      </c>
      <c r="E3234" s="7">
        <f>IFERROR(_xlfn.XLOOKUP(B3234,단가!A:A,단가!C:C),0)</f>
        <v>1542</v>
      </c>
      <c r="F3234" s="3">
        <f>IFERROR(_xlfn.XLOOKUP(B3234,'[1]2609 재고'!$I$1:$I$65536,'[1]2609 재고'!$K$1:$K$65536),0)</f>
        <v>85</v>
      </c>
      <c r="G3234" s="3">
        <f>IFERROR(_xlfn.XLOOKUP(B3234,[2]Sheet1!$H$1:$H$65536,[2]Sheet1!$K$1:$K$65536),0)</f>
        <v>86</v>
      </c>
      <c r="H3234" s="3">
        <f>IFERROR(_xlfn.XLOOKUP(B3234,[3]Sheet1!$H$1:$H$65536,[3]Sheet1!$J$1:$J$65536),0)</f>
        <v>86</v>
      </c>
      <c r="I3234" s="3">
        <f>IFERROR(_xlfn.XLOOKUP(B3234,[4]Sheet1!$H$1:$H$65536,[4]Sheet1!$J$1:$J$65536),0)</f>
        <v>86</v>
      </c>
      <c r="J3234" s="3">
        <f>IFERROR(_xlfn.XLOOKUP(B3234,[5]Sheet1!$H$1:$H$65536,[5]Sheet1!$J$1:$J$65536),0)</f>
        <v>85</v>
      </c>
      <c r="K3234" s="3">
        <f>IFERROR(_xlfn.XLOOKUP(B3234,[6]Sheet1!$H$1:$H$65536,[6]Sheet1!$J$1:$J$65536),0)</f>
        <v>88</v>
      </c>
      <c r="L3234" s="3">
        <f>IFERROR(_xlfn.XLOOKUP(B3234,[7]Sheet1!$H$1:$H$65536,[7]Sheet1!$J$1:$J$65536),0)</f>
        <v>93</v>
      </c>
      <c r="M3234" s="3">
        <f>IFERROR(_xlfn.XLOOKUP(B3234,[8]Sheet1!$H$1:$H$65536,[8]Sheet1!$J$1:$J$65536),0)</f>
        <v>92</v>
      </c>
      <c r="N3234" s="3">
        <f>IFERROR(_xlfn.XLOOKUP(B3234,[9]Sheet1!$H$1:$H$65536,[9]Sheet1!$J$1:$J$65536),0)</f>
        <v>89</v>
      </c>
      <c r="O3234" s="3">
        <f>IFERROR(_xlfn.XLOOKUP(B3234,[10]Sheet1!$H$1:$H$65536,[10]Sheet1!$J$1:$J$65536),0)</f>
        <v>93</v>
      </c>
      <c r="P3234" s="3">
        <f>IFERROR(_xlfn.XLOOKUP(B3234,[11]Sheet1!$H$1:$H$65536,[11]Sheet1!$J$1:$J$65536),0)</f>
        <v>103</v>
      </c>
      <c r="Q3234" s="3">
        <f>IFERROR(_xlfn.XLOOKUP(B3234,[12]Sheet1!$H$1:$H$65536,[12]Sheet1!$J$1:$J$65536),0)</f>
        <v>103</v>
      </c>
      <c r="R3234" s="3">
        <f>IFERROR(_xlfn.XLOOKUP(B3234,[13]Sheet1!$H$1:$H$65536,[13]Sheet1!$J$1:$J$65536),)</f>
        <v>102</v>
      </c>
      <c r="S3234" s="3">
        <f>IFERROR(_xlfn.XLOOKUP(B3234,[14]Sheet1!$H$1:$H$65536,[14]Sheet1!$K$1:$K$65536),0)</f>
        <v>100</v>
      </c>
      <c r="T3234" s="3">
        <f>IFERROR(_xlfn.XLOOKUP(B3234,[15]Sheet1!$H$1:$H$65536,[15]Sheet1!$J$1:$J$65536),0)</f>
        <v>90</v>
      </c>
      <c r="U3234" s="3">
        <f>IFERROR(_xlfn.XLOOKUP(B3234,[16]Sheet1!$H$1:$H$65536,[16]Sheet1!$J$1:$J$65536),0)</f>
        <v>96</v>
      </c>
      <c r="V3234" s="3">
        <f>IFERROR(_xlfn.XLOOKUP(B3234,[17]Sheet1!$H$1:$H$65536,[17]Sheet1!$J$1:$J$65536),0)</f>
        <v>93</v>
      </c>
      <c r="W3234" s="3">
        <f>IFERROR(_xlfn.XLOOKUP(B3234,[18]Sheet1!$H$1:$H$65536,[18]Sheet1!$J$1:$J$65536),0)</f>
        <v>81</v>
      </c>
      <c r="X3234" s="3">
        <f>IFERROR(_xlfn.XLOOKUP(B3234,[19]Sheet1!$H$1:$H$65536,[19]Sheet1!$J$1:$J$65536),0)</f>
        <v>78</v>
      </c>
      <c r="Y3234" s="3">
        <f>IFERROR(_xlfn.XLOOKUP(B3234,[20]Sheet1!$H$1:$H$65536,[20]Sheet1!$J$1:$J$65536),0)</f>
        <v>80</v>
      </c>
      <c r="Z3234" s="3">
        <f>IFERROR(_xlfn.XLOOKUP(B3234,[21]Sheet1!$H$1:$H$65536,[21]Sheet1!$J$1:$J$65536),0)</f>
        <v>78</v>
      </c>
    </row>
    <row r="3235" spans="1:26" x14ac:dyDescent="0.3">
      <c r="A3235" s="2" t="str">
        <f t="shared" si="50"/>
        <v>P1</v>
      </c>
      <c r="B3235" s="1" t="s">
        <v>4671</v>
      </c>
      <c r="C3235" s="23" t="str">
        <f>_xlfn.XLOOKUP(B3235,IP구분!A:A,IP구분!C:C)</f>
        <v>타요</v>
      </c>
      <c r="D3235" s="1" t="s">
        <v>4672</v>
      </c>
      <c r="E3235" s="7">
        <f>IFERROR(_xlfn.XLOOKUP(B3235,단가!A:A,단가!C:C),0)</f>
        <v>492</v>
      </c>
      <c r="F3235" s="3">
        <f>IFERROR(_xlfn.XLOOKUP(B3235,'[1]2609 재고'!$I$1:$I$65536,'[1]2609 재고'!$K$1:$K$65536),0)</f>
        <v>17</v>
      </c>
      <c r="G3235" s="3">
        <f>IFERROR(_xlfn.XLOOKUP(B3235,[2]Sheet1!$H$1:$H$65536,[2]Sheet1!$K$1:$K$65536),0)</f>
        <v>17</v>
      </c>
      <c r="H3235" s="3">
        <f>IFERROR(_xlfn.XLOOKUP(B3235,[3]Sheet1!$H$1:$H$65536,[3]Sheet1!$J$1:$J$65536),0)</f>
        <v>17</v>
      </c>
      <c r="I3235" s="3">
        <f>IFERROR(_xlfn.XLOOKUP(B3235,[4]Sheet1!$H$1:$H$65536,[4]Sheet1!$J$1:$J$65536),0)</f>
        <v>17</v>
      </c>
      <c r="J3235" s="3">
        <f>IFERROR(_xlfn.XLOOKUP(B3235,[5]Sheet1!$H$1:$H$65536,[5]Sheet1!$J$1:$J$65536),0)</f>
        <v>17</v>
      </c>
      <c r="K3235" s="3">
        <f>IFERROR(_xlfn.XLOOKUP(B3235,[6]Sheet1!$H$1:$H$65536,[6]Sheet1!$J$1:$J$65536),0)</f>
        <v>17</v>
      </c>
      <c r="L3235" s="3">
        <f>IFERROR(_xlfn.XLOOKUP(B3235,[7]Sheet1!$H$1:$H$65536,[7]Sheet1!$J$1:$J$65536),0)</f>
        <v>17</v>
      </c>
      <c r="M3235" s="3">
        <f>IFERROR(_xlfn.XLOOKUP(B3235,[8]Sheet1!$H$1:$H$65536,[8]Sheet1!$J$1:$J$65536),0)</f>
        <v>17</v>
      </c>
      <c r="N3235" s="3">
        <f>IFERROR(_xlfn.XLOOKUP(B3235,[9]Sheet1!$H$1:$H$65536,[9]Sheet1!$J$1:$J$65536),0)</f>
        <v>17</v>
      </c>
      <c r="O3235" s="3">
        <f>IFERROR(_xlfn.XLOOKUP(B3235,[10]Sheet1!$H$1:$H$65536,[10]Sheet1!$J$1:$J$65536),0)</f>
        <v>17</v>
      </c>
      <c r="P3235" s="3">
        <f>IFERROR(_xlfn.XLOOKUP(B3235,[11]Sheet1!$H$1:$H$65536,[11]Sheet1!$J$1:$J$65536),0)</f>
        <v>11</v>
      </c>
      <c r="Q3235" s="3">
        <f>IFERROR(_xlfn.XLOOKUP(B3235,[12]Sheet1!$H$1:$H$65536,[12]Sheet1!$J$1:$J$65536),0)</f>
        <v>10</v>
      </c>
      <c r="R3235" s="3">
        <f>IFERROR(_xlfn.XLOOKUP(B3235,[13]Sheet1!$H$1:$H$65536,[13]Sheet1!$J$1:$J$65536),)</f>
        <v>10</v>
      </c>
      <c r="S3235" s="3">
        <f>IFERROR(_xlfn.XLOOKUP(B3235,[14]Sheet1!$H$1:$H$65536,[14]Sheet1!$K$1:$K$65536),0)</f>
        <v>10</v>
      </c>
      <c r="T3235" s="3">
        <f>IFERROR(_xlfn.XLOOKUP(B3235,[15]Sheet1!$H$1:$H$65536,[15]Sheet1!$J$1:$J$65536),0)</f>
        <v>10</v>
      </c>
      <c r="U3235" s="3">
        <f>IFERROR(_xlfn.XLOOKUP(B3235,[16]Sheet1!$H$1:$H$65536,[16]Sheet1!$J$1:$J$65536),0)</f>
        <v>10</v>
      </c>
      <c r="V3235" s="3">
        <f>IFERROR(_xlfn.XLOOKUP(B3235,[17]Sheet1!$H$1:$H$65536,[17]Sheet1!$J$1:$J$65536),0)</f>
        <v>11</v>
      </c>
      <c r="W3235" s="3">
        <f>IFERROR(_xlfn.XLOOKUP(B3235,[18]Sheet1!$H$1:$H$65536,[18]Sheet1!$J$1:$J$65536),0)</f>
        <v>11</v>
      </c>
      <c r="X3235" s="3">
        <f>IFERROR(_xlfn.XLOOKUP(B3235,[19]Sheet1!$H$1:$H$65536,[19]Sheet1!$J$1:$J$65536),0)</f>
        <v>6</v>
      </c>
      <c r="Y3235" s="3">
        <f>IFERROR(_xlfn.XLOOKUP(B3235,[20]Sheet1!$H$1:$H$65536,[20]Sheet1!$J$1:$J$65536),0)</f>
        <v>9</v>
      </c>
      <c r="Z3235" s="3">
        <f>IFERROR(_xlfn.XLOOKUP(B3235,[21]Sheet1!$H$1:$H$65536,[21]Sheet1!$J$1:$J$65536),0)</f>
        <v>9</v>
      </c>
    </row>
    <row r="3236" spans="1:26" x14ac:dyDescent="0.3">
      <c r="A3236" s="2" t="str">
        <f t="shared" si="50"/>
        <v>P1</v>
      </c>
      <c r="B3236" s="1" t="s">
        <v>3466</v>
      </c>
      <c r="C3236" s="23" t="str">
        <f>_xlfn.XLOOKUP(B3236,IP구분!A:A,IP구분!C:C)</f>
        <v>타요</v>
      </c>
      <c r="D3236" s="1" t="s">
        <v>3467</v>
      </c>
      <c r="E3236" s="7">
        <f>IFERROR(_xlfn.XLOOKUP(B3236,단가!A:A,단가!C:C),0)</f>
        <v>1112</v>
      </c>
      <c r="F3236" s="3">
        <f>IFERROR(_xlfn.XLOOKUP(B3236,'[1]2609 재고'!$I$1:$I$65536,'[1]2609 재고'!$K$1:$K$65536),0)</f>
        <v>1984</v>
      </c>
      <c r="G3236" s="3">
        <f>IFERROR(_xlfn.XLOOKUP(B3236,[2]Sheet1!$H$1:$H$65536,[2]Sheet1!$K$1:$K$65536),0)</f>
        <v>2004</v>
      </c>
      <c r="H3236" s="3">
        <f>IFERROR(_xlfn.XLOOKUP(B3236,[3]Sheet1!$H$1:$H$65536,[3]Sheet1!$J$1:$J$65536),0)</f>
        <v>2088</v>
      </c>
      <c r="I3236" s="3">
        <f>IFERROR(_xlfn.XLOOKUP(B3236,[4]Sheet1!$H$1:$H$65536,[4]Sheet1!$J$1:$J$65536),0)</f>
        <v>2114</v>
      </c>
      <c r="J3236" s="3">
        <f>IFERROR(_xlfn.XLOOKUP(B3236,[5]Sheet1!$H$1:$H$65536,[5]Sheet1!$J$1:$J$65536),0)</f>
        <v>2145</v>
      </c>
      <c r="K3236" s="3">
        <f>IFERROR(_xlfn.XLOOKUP(B3236,[6]Sheet1!$H$1:$H$65536,[6]Sheet1!$J$1:$J$65536),0)</f>
        <v>2169</v>
      </c>
      <c r="L3236" s="3">
        <f>IFERROR(_xlfn.XLOOKUP(B3236,[7]Sheet1!$H$1:$H$65536,[7]Sheet1!$J$1:$J$65536),0)</f>
        <v>2246</v>
      </c>
      <c r="M3236" s="3">
        <f>IFERROR(_xlfn.XLOOKUP(B3236,[8]Sheet1!$H$1:$H$65536,[8]Sheet1!$J$1:$J$65536),0)</f>
        <v>2334</v>
      </c>
      <c r="N3236" s="3">
        <f>IFERROR(_xlfn.XLOOKUP(B3236,[9]Sheet1!$H$1:$H$65536,[9]Sheet1!$J$1:$J$65536),0)</f>
        <v>2367</v>
      </c>
      <c r="O3236" s="3">
        <f>IFERROR(_xlfn.XLOOKUP(B3236,[10]Sheet1!$H$1:$H$65536,[10]Sheet1!$J$1:$J$65536),0)</f>
        <v>2429</v>
      </c>
      <c r="P3236" s="3">
        <f>IFERROR(_xlfn.XLOOKUP(B3236,[11]Sheet1!$H$1:$H$65536,[11]Sheet1!$J$1:$J$65536),0)</f>
        <v>2495</v>
      </c>
      <c r="Q3236" s="3">
        <f>IFERROR(_xlfn.XLOOKUP(B3236,[12]Sheet1!$H$1:$H$65536,[12]Sheet1!$J$1:$J$65536),0)</f>
        <v>2520</v>
      </c>
      <c r="R3236" s="3">
        <f>IFERROR(_xlfn.XLOOKUP(B3236,[13]Sheet1!$H$1:$H$65536,[13]Sheet1!$J$1:$J$65536),)</f>
        <v>2547</v>
      </c>
      <c r="S3236" s="3">
        <f>IFERROR(_xlfn.XLOOKUP(B3236,[14]Sheet1!$H$1:$H$65536,[14]Sheet1!$K$1:$K$65536),0)</f>
        <v>2680</v>
      </c>
      <c r="T3236" s="3">
        <f>IFERROR(_xlfn.XLOOKUP(B3236,[15]Sheet1!$H$1:$H$65536,[15]Sheet1!$J$1:$J$65536),0)</f>
        <v>2748</v>
      </c>
      <c r="U3236" s="3">
        <f>IFERROR(_xlfn.XLOOKUP(B3236,[16]Sheet1!$H$1:$H$65536,[16]Sheet1!$J$1:$J$65536),0)</f>
        <v>2849</v>
      </c>
      <c r="V3236" s="3">
        <f>IFERROR(_xlfn.XLOOKUP(B3236,[17]Sheet1!$H$1:$H$65536,[17]Sheet1!$J$1:$J$65536),0)</f>
        <v>2901</v>
      </c>
      <c r="W3236" s="3">
        <f>IFERROR(_xlfn.XLOOKUP(B3236,[18]Sheet1!$H$1:$H$65536,[18]Sheet1!$J$1:$J$65536),0)</f>
        <v>2998</v>
      </c>
      <c r="X3236" s="3">
        <f>IFERROR(_xlfn.XLOOKUP(B3236,[19]Sheet1!$H$1:$H$65536,[19]Sheet1!$J$1:$J$65536),0)</f>
        <v>3042</v>
      </c>
      <c r="Y3236" s="3">
        <f>IFERROR(_xlfn.XLOOKUP(B3236,[20]Sheet1!$H$1:$H$65536,[20]Sheet1!$J$1:$J$65536),0)</f>
        <v>3121</v>
      </c>
      <c r="Z3236" s="3">
        <f>IFERROR(_xlfn.XLOOKUP(B3236,[21]Sheet1!$H$1:$H$65536,[21]Sheet1!$J$1:$J$65536),0)</f>
        <v>3223</v>
      </c>
    </row>
    <row r="3237" spans="1:26" x14ac:dyDescent="0.3">
      <c r="A3237" s="2" t="str">
        <f t="shared" si="50"/>
        <v>P1</v>
      </c>
      <c r="B3237" s="1" t="s">
        <v>6663</v>
      </c>
      <c r="C3237" s="23" t="str">
        <f>_xlfn.XLOOKUP(B3237,IP구분!A:A,IP구분!C:C)</f>
        <v>타요</v>
      </c>
      <c r="D3237" s="1" t="s">
        <v>6664</v>
      </c>
      <c r="E3237" s="7" t="str">
        <f>IFERROR(_xlfn.XLOOKUP(B3237,단가!A:A,단가!C:C),0)</f>
        <v xml:space="preserve">                     -</v>
      </c>
      <c r="F3237" s="3">
        <f>IFERROR(_xlfn.XLOOKUP(B3237,'[1]2609 재고'!$I$1:$I$65536,'[1]2609 재고'!$K$1:$K$65536),0)</f>
        <v>0</v>
      </c>
      <c r="G3237" s="3">
        <f>IFERROR(_xlfn.XLOOKUP(B3237,[2]Sheet1!$H$1:$H$65536,[2]Sheet1!$K$1:$K$65536),0)</f>
        <v>0</v>
      </c>
      <c r="H3237" s="3">
        <f>IFERROR(_xlfn.XLOOKUP(B3237,[3]Sheet1!$H$1:$H$65536,[3]Sheet1!$J$1:$J$65536),0)</f>
        <v>0</v>
      </c>
      <c r="I3237" s="3">
        <f>IFERROR(_xlfn.XLOOKUP(B3237,[4]Sheet1!$H$1:$H$65536,[4]Sheet1!$J$1:$J$65536),0)</f>
        <v>0</v>
      </c>
      <c r="J3237" s="3">
        <f>IFERROR(_xlfn.XLOOKUP(B3237,[5]Sheet1!$H$1:$H$65536,[5]Sheet1!$J$1:$J$65536),0)</f>
        <v>0</v>
      </c>
      <c r="K3237" s="3">
        <f>IFERROR(_xlfn.XLOOKUP(B3237,[6]Sheet1!$H$1:$H$65536,[6]Sheet1!$J$1:$J$65536),0)</f>
        <v>0</v>
      </c>
      <c r="L3237" s="3">
        <f>IFERROR(_xlfn.XLOOKUP(B3237,[7]Sheet1!$H$1:$H$65536,[7]Sheet1!$J$1:$J$65536),0)</f>
        <v>0</v>
      </c>
      <c r="M3237" s="3">
        <f>IFERROR(_xlfn.XLOOKUP(B3237,[8]Sheet1!$H$1:$H$65536,[8]Sheet1!$J$1:$J$65536),0)</f>
        <v>0</v>
      </c>
      <c r="N3237" s="3">
        <f>IFERROR(_xlfn.XLOOKUP(B3237,[9]Sheet1!$H$1:$H$65536,[9]Sheet1!$J$1:$J$65536),0)</f>
        <v>0</v>
      </c>
      <c r="O3237" s="3">
        <f>IFERROR(_xlfn.XLOOKUP(B3237,[10]Sheet1!$H$1:$H$65536,[10]Sheet1!$J$1:$J$65536),0)</f>
        <v>0</v>
      </c>
      <c r="P3237" s="3">
        <f>IFERROR(_xlfn.XLOOKUP(B3237,[11]Sheet1!$H$1:$H$65536,[11]Sheet1!$J$1:$J$65536),0)</f>
        <v>0</v>
      </c>
      <c r="Q3237" s="3">
        <f>IFERROR(_xlfn.XLOOKUP(B3237,[12]Sheet1!$H$1:$H$65536,[12]Sheet1!$J$1:$J$65536),0)</f>
        <v>0</v>
      </c>
      <c r="R3237" s="3">
        <f>IFERROR(_xlfn.XLOOKUP(B3237,[13]Sheet1!$H$1:$H$65536,[13]Sheet1!$J$1:$J$65536),)</f>
        <v>0</v>
      </c>
      <c r="S3237" s="3">
        <f>IFERROR(_xlfn.XLOOKUP(B3237,[14]Sheet1!$H$1:$H$65536,[14]Sheet1!$K$1:$K$65536),0)</f>
        <v>0</v>
      </c>
      <c r="T3237" s="3">
        <f>IFERROR(_xlfn.XLOOKUP(B3237,[15]Sheet1!$H$1:$H$65536,[15]Sheet1!$J$1:$J$65536),0)</f>
        <v>1</v>
      </c>
      <c r="U3237" s="3">
        <f>IFERROR(_xlfn.XLOOKUP(B3237,[16]Sheet1!$H$1:$H$65536,[16]Sheet1!$J$1:$J$65536),0)</f>
        <v>1</v>
      </c>
      <c r="V3237" s="3">
        <f>IFERROR(_xlfn.XLOOKUP(B3237,[17]Sheet1!$H$1:$H$65536,[17]Sheet1!$J$1:$J$65536),0)</f>
        <v>0</v>
      </c>
      <c r="W3237" s="3">
        <f>IFERROR(_xlfn.XLOOKUP(B3237,[18]Sheet1!$H$1:$H$65536,[18]Sheet1!$J$1:$J$65536),0)</f>
        <v>0</v>
      </c>
      <c r="X3237" s="3">
        <f>IFERROR(_xlfn.XLOOKUP(B3237,[19]Sheet1!$H$1:$H$65536,[19]Sheet1!$J$1:$J$65536),0)</f>
        <v>0</v>
      </c>
      <c r="Y3237" s="3">
        <f>IFERROR(_xlfn.XLOOKUP(B3237,[20]Sheet1!$H$1:$H$65536,[20]Sheet1!$J$1:$J$65536),0)</f>
        <v>0</v>
      </c>
      <c r="Z3237" s="3">
        <f>IFERROR(_xlfn.XLOOKUP(B3237,[21]Sheet1!$H$1:$H$65536,[21]Sheet1!$J$1:$J$65536),0)</f>
        <v>0</v>
      </c>
    </row>
    <row r="3238" spans="1:26" x14ac:dyDescent="0.3">
      <c r="A3238" s="2" t="str">
        <f t="shared" si="50"/>
        <v>P1</v>
      </c>
      <c r="B3238" s="1" t="s">
        <v>3468</v>
      </c>
      <c r="C3238" s="23" t="str">
        <f>_xlfn.XLOOKUP(B3238,IP구분!A:A,IP구분!C:C)</f>
        <v>타요</v>
      </c>
      <c r="D3238" s="1" t="s">
        <v>3469</v>
      </c>
      <c r="E3238" s="7">
        <f>IFERROR(_xlfn.XLOOKUP(B3238,단가!A:A,단가!C:C),0)</f>
        <v>1122</v>
      </c>
      <c r="F3238" s="3">
        <f>IFERROR(_xlfn.XLOOKUP(B3238,'[1]2609 재고'!$I$1:$I$65536,'[1]2609 재고'!$K$1:$K$65536),0)</f>
        <v>67</v>
      </c>
      <c r="G3238" s="3">
        <f>IFERROR(_xlfn.XLOOKUP(B3238,[2]Sheet1!$H$1:$H$65536,[2]Sheet1!$K$1:$K$65536),0)</f>
        <v>71</v>
      </c>
      <c r="H3238" s="3">
        <f>IFERROR(_xlfn.XLOOKUP(B3238,[3]Sheet1!$H$1:$H$65536,[3]Sheet1!$J$1:$J$65536),0)</f>
        <v>76</v>
      </c>
      <c r="I3238" s="3">
        <f>IFERROR(_xlfn.XLOOKUP(B3238,[4]Sheet1!$H$1:$H$65536,[4]Sheet1!$J$1:$J$65536),0)</f>
        <v>82</v>
      </c>
      <c r="J3238" s="3">
        <f>IFERROR(_xlfn.XLOOKUP(B3238,[5]Sheet1!$H$1:$H$65536,[5]Sheet1!$J$1:$J$65536),0)</f>
        <v>77</v>
      </c>
      <c r="K3238" s="3">
        <f>IFERROR(_xlfn.XLOOKUP(B3238,[6]Sheet1!$H$1:$H$65536,[6]Sheet1!$J$1:$J$65536),0)</f>
        <v>77</v>
      </c>
      <c r="L3238" s="3">
        <f>IFERROR(_xlfn.XLOOKUP(B3238,[7]Sheet1!$H$1:$H$65536,[7]Sheet1!$J$1:$J$65536),0)</f>
        <v>74</v>
      </c>
      <c r="M3238" s="3">
        <f>IFERROR(_xlfn.XLOOKUP(B3238,[8]Sheet1!$H$1:$H$65536,[8]Sheet1!$J$1:$J$65536),0)</f>
        <v>74</v>
      </c>
      <c r="N3238" s="3">
        <f>IFERROR(_xlfn.XLOOKUP(B3238,[9]Sheet1!$H$1:$H$65536,[9]Sheet1!$J$1:$J$65536),0)</f>
        <v>80</v>
      </c>
      <c r="O3238" s="3">
        <f>IFERROR(_xlfn.XLOOKUP(B3238,[10]Sheet1!$H$1:$H$65536,[10]Sheet1!$J$1:$J$65536),0)</f>
        <v>78</v>
      </c>
      <c r="P3238" s="3">
        <f>IFERROR(_xlfn.XLOOKUP(B3238,[11]Sheet1!$H$1:$H$65536,[11]Sheet1!$J$1:$J$65536),0)</f>
        <v>73</v>
      </c>
      <c r="Q3238" s="3">
        <f>IFERROR(_xlfn.XLOOKUP(B3238,[12]Sheet1!$H$1:$H$65536,[12]Sheet1!$J$1:$J$65536),0)</f>
        <v>72</v>
      </c>
      <c r="R3238" s="3">
        <f>IFERROR(_xlfn.XLOOKUP(B3238,[13]Sheet1!$H$1:$H$65536,[13]Sheet1!$J$1:$J$65536),)</f>
        <v>75</v>
      </c>
      <c r="S3238" s="3">
        <f>IFERROR(_xlfn.XLOOKUP(B3238,[14]Sheet1!$H$1:$H$65536,[14]Sheet1!$K$1:$K$65536),0)</f>
        <v>70</v>
      </c>
      <c r="T3238" s="3">
        <f>IFERROR(_xlfn.XLOOKUP(B3238,[15]Sheet1!$H$1:$H$65536,[15]Sheet1!$J$1:$J$65536),0)</f>
        <v>64</v>
      </c>
      <c r="U3238" s="3">
        <f>IFERROR(_xlfn.XLOOKUP(B3238,[16]Sheet1!$H$1:$H$65536,[16]Sheet1!$J$1:$J$65536),0)</f>
        <v>70</v>
      </c>
      <c r="V3238" s="3">
        <f>IFERROR(_xlfn.XLOOKUP(B3238,[17]Sheet1!$H$1:$H$65536,[17]Sheet1!$J$1:$J$65536),0)</f>
        <v>79</v>
      </c>
      <c r="W3238" s="3">
        <f>IFERROR(_xlfn.XLOOKUP(B3238,[18]Sheet1!$H$1:$H$65536,[18]Sheet1!$J$1:$J$65536),0)</f>
        <v>99</v>
      </c>
      <c r="X3238" s="3">
        <f>IFERROR(_xlfn.XLOOKUP(B3238,[19]Sheet1!$H$1:$H$65536,[19]Sheet1!$J$1:$J$65536),0)</f>
        <v>39</v>
      </c>
      <c r="Y3238" s="3">
        <f>IFERROR(_xlfn.XLOOKUP(B3238,[20]Sheet1!$H$1:$H$65536,[20]Sheet1!$J$1:$J$65536),0)</f>
        <v>24</v>
      </c>
      <c r="Z3238" s="3">
        <f>IFERROR(_xlfn.XLOOKUP(B3238,[21]Sheet1!$H$1:$H$65536,[21]Sheet1!$J$1:$J$65536),0)</f>
        <v>35</v>
      </c>
    </row>
    <row r="3239" spans="1:26" x14ac:dyDescent="0.3">
      <c r="A3239" s="2" t="str">
        <f t="shared" si="50"/>
        <v>P1</v>
      </c>
      <c r="B3239" s="1" t="s">
        <v>3470</v>
      </c>
      <c r="C3239" s="23" t="str">
        <f>_xlfn.XLOOKUP(B3239,IP구분!A:A,IP구분!C:C)</f>
        <v>타요</v>
      </c>
      <c r="D3239" s="1" t="s">
        <v>3471</v>
      </c>
      <c r="E3239" s="7">
        <f>IFERROR(_xlfn.XLOOKUP(B3239,단가!A:A,단가!C:C),0)</f>
        <v>613</v>
      </c>
      <c r="F3239" s="3">
        <f>IFERROR(_xlfn.XLOOKUP(B3239,'[1]2609 재고'!$I$1:$I$65536,'[1]2609 재고'!$K$1:$K$65536),0)</f>
        <v>6</v>
      </c>
      <c r="G3239" s="3">
        <f>IFERROR(_xlfn.XLOOKUP(B3239,[2]Sheet1!$H$1:$H$65536,[2]Sheet1!$K$1:$K$65536),0)</f>
        <v>6</v>
      </c>
      <c r="H3239" s="3">
        <f>IFERROR(_xlfn.XLOOKUP(B3239,[3]Sheet1!$H$1:$H$65536,[3]Sheet1!$J$1:$J$65536),0)</f>
        <v>6</v>
      </c>
      <c r="I3239" s="3">
        <f>IFERROR(_xlfn.XLOOKUP(B3239,[4]Sheet1!$H$1:$H$65536,[4]Sheet1!$J$1:$J$65536),0)</f>
        <v>6</v>
      </c>
      <c r="J3239" s="3">
        <f>IFERROR(_xlfn.XLOOKUP(B3239,[5]Sheet1!$H$1:$H$65536,[5]Sheet1!$J$1:$J$65536),0)</f>
        <v>6</v>
      </c>
      <c r="K3239" s="3">
        <f>IFERROR(_xlfn.XLOOKUP(B3239,[6]Sheet1!$H$1:$H$65536,[6]Sheet1!$J$1:$J$65536),0)</f>
        <v>6</v>
      </c>
      <c r="L3239" s="3">
        <f>IFERROR(_xlfn.XLOOKUP(B3239,[7]Sheet1!$H$1:$H$65536,[7]Sheet1!$J$1:$J$65536),0)</f>
        <v>6</v>
      </c>
      <c r="M3239" s="3">
        <f>IFERROR(_xlfn.XLOOKUP(B3239,[8]Sheet1!$H$1:$H$65536,[8]Sheet1!$J$1:$J$65536),0)</f>
        <v>6</v>
      </c>
      <c r="N3239" s="3">
        <f>IFERROR(_xlfn.XLOOKUP(B3239,[9]Sheet1!$H$1:$H$65536,[9]Sheet1!$J$1:$J$65536),0)</f>
        <v>6</v>
      </c>
      <c r="O3239" s="3">
        <f>IFERROR(_xlfn.XLOOKUP(B3239,[10]Sheet1!$H$1:$H$65536,[10]Sheet1!$J$1:$J$65536),0)</f>
        <v>6</v>
      </c>
      <c r="P3239" s="3">
        <f>IFERROR(_xlfn.XLOOKUP(B3239,[11]Sheet1!$H$1:$H$65536,[11]Sheet1!$J$1:$J$65536),0)</f>
        <v>6</v>
      </c>
      <c r="Q3239" s="3">
        <f>IFERROR(_xlfn.XLOOKUP(B3239,[12]Sheet1!$H$1:$H$65536,[12]Sheet1!$J$1:$J$65536),0)</f>
        <v>6</v>
      </c>
      <c r="R3239" s="3">
        <f>IFERROR(_xlfn.XLOOKUP(B3239,[13]Sheet1!$H$1:$H$65536,[13]Sheet1!$J$1:$J$65536),)</f>
        <v>6</v>
      </c>
      <c r="S3239" s="3">
        <f>IFERROR(_xlfn.XLOOKUP(B3239,[14]Sheet1!$H$1:$H$65536,[14]Sheet1!$K$1:$K$65536),0)</f>
        <v>6</v>
      </c>
      <c r="T3239" s="3">
        <f>IFERROR(_xlfn.XLOOKUP(B3239,[15]Sheet1!$H$1:$H$65536,[15]Sheet1!$J$1:$J$65536),0)</f>
        <v>5</v>
      </c>
      <c r="U3239" s="3">
        <f>IFERROR(_xlfn.XLOOKUP(B3239,[16]Sheet1!$H$1:$H$65536,[16]Sheet1!$J$1:$J$65536),0)</f>
        <v>5</v>
      </c>
      <c r="V3239" s="3">
        <f>IFERROR(_xlfn.XLOOKUP(B3239,[17]Sheet1!$H$1:$H$65536,[17]Sheet1!$J$1:$J$65536),0)</f>
        <v>5</v>
      </c>
      <c r="W3239" s="3">
        <f>IFERROR(_xlfn.XLOOKUP(B3239,[18]Sheet1!$H$1:$H$65536,[18]Sheet1!$J$1:$J$65536),0)</f>
        <v>4</v>
      </c>
      <c r="X3239" s="3">
        <f>IFERROR(_xlfn.XLOOKUP(B3239,[19]Sheet1!$H$1:$H$65536,[19]Sheet1!$J$1:$J$65536),0)</f>
        <v>5</v>
      </c>
      <c r="Y3239" s="3">
        <f>IFERROR(_xlfn.XLOOKUP(B3239,[20]Sheet1!$H$1:$H$65536,[20]Sheet1!$J$1:$J$65536),0)</f>
        <v>5</v>
      </c>
      <c r="Z3239" s="3">
        <f>IFERROR(_xlfn.XLOOKUP(B3239,[21]Sheet1!$H$1:$H$65536,[21]Sheet1!$J$1:$J$65536),0)</f>
        <v>4</v>
      </c>
    </row>
    <row r="3240" spans="1:26" x14ac:dyDescent="0.3">
      <c r="A3240" s="2" t="str">
        <f t="shared" si="50"/>
        <v>T1</v>
      </c>
      <c r="B3240" s="1" t="s">
        <v>3474</v>
      </c>
      <c r="C3240" s="23" t="str">
        <f>_xlfn.XLOOKUP(B3240,IP구분!A:A,IP구분!C:C)</f>
        <v>타요</v>
      </c>
      <c r="D3240" s="1" t="s">
        <v>3475</v>
      </c>
      <c r="E3240" s="7">
        <f>IFERROR(_xlfn.XLOOKUP(B3240,단가!A:A,단가!C:C),0)</f>
        <v>5183</v>
      </c>
      <c r="F3240" s="3">
        <f>IFERROR(_xlfn.XLOOKUP(B3240,'[1]2609 재고'!$I$1:$I$65536,'[1]2609 재고'!$K$1:$K$65536),0)</f>
        <v>2703</v>
      </c>
      <c r="G3240" s="3">
        <f>IFERROR(_xlfn.XLOOKUP(B3240,[2]Sheet1!$H$1:$H$65536,[2]Sheet1!$K$1:$K$65536),0)</f>
        <v>6732</v>
      </c>
      <c r="H3240" s="3">
        <f>IFERROR(_xlfn.XLOOKUP(B3240,[3]Sheet1!$H$1:$H$65536,[3]Sheet1!$J$1:$J$65536),0)</f>
        <v>2698</v>
      </c>
      <c r="I3240" s="3">
        <f>IFERROR(_xlfn.XLOOKUP(B3240,[4]Sheet1!$H$1:$H$65536,[4]Sheet1!$J$1:$J$65536),0)</f>
        <v>4574</v>
      </c>
      <c r="J3240" s="3">
        <f>IFERROR(_xlfn.XLOOKUP(B3240,[5]Sheet1!$H$1:$H$65536,[5]Sheet1!$J$1:$J$65536),0)</f>
        <v>6694</v>
      </c>
      <c r="K3240" s="3">
        <f>IFERROR(_xlfn.XLOOKUP(B3240,[6]Sheet1!$H$1:$H$65536,[6]Sheet1!$J$1:$J$65536),0)</f>
        <v>7957</v>
      </c>
      <c r="L3240" s="3">
        <f>IFERROR(_xlfn.XLOOKUP(B3240,[7]Sheet1!$H$1:$H$65536,[7]Sheet1!$J$1:$J$65536),0)</f>
        <v>63</v>
      </c>
      <c r="M3240" s="3">
        <f>IFERROR(_xlfn.XLOOKUP(B3240,[8]Sheet1!$H$1:$H$65536,[8]Sheet1!$J$1:$J$65536),0)</f>
        <v>112</v>
      </c>
      <c r="N3240" s="3">
        <f>IFERROR(_xlfn.XLOOKUP(B3240,[9]Sheet1!$H$1:$H$65536,[9]Sheet1!$J$1:$J$65536),0)</f>
        <v>589</v>
      </c>
      <c r="O3240" s="3">
        <f>IFERROR(_xlfn.XLOOKUP(B3240,[10]Sheet1!$H$1:$H$65536,[10]Sheet1!$J$1:$J$65536),0)</f>
        <v>2045</v>
      </c>
      <c r="P3240" s="3">
        <f>IFERROR(_xlfn.XLOOKUP(B3240,[11]Sheet1!$H$1:$H$65536,[11]Sheet1!$J$1:$J$65536),0)</f>
        <v>2125</v>
      </c>
      <c r="Q3240" s="3">
        <f>IFERROR(_xlfn.XLOOKUP(B3240,[12]Sheet1!$H$1:$H$65536,[12]Sheet1!$J$1:$J$65536),0)</f>
        <v>945</v>
      </c>
      <c r="R3240" s="3">
        <f>IFERROR(_xlfn.XLOOKUP(B3240,[13]Sheet1!$H$1:$H$65536,[13]Sheet1!$J$1:$J$65536),)</f>
        <v>1377</v>
      </c>
      <c r="S3240" s="3">
        <f>IFERROR(_xlfn.XLOOKUP(B3240,[14]Sheet1!$H$1:$H$65536,[14]Sheet1!$K$1:$K$65536),0)</f>
        <v>3320</v>
      </c>
      <c r="T3240" s="3">
        <f>IFERROR(_xlfn.XLOOKUP(B3240,[15]Sheet1!$H$1:$H$65536,[15]Sheet1!$J$1:$J$65536),0)</f>
        <v>2664</v>
      </c>
      <c r="U3240" s="3">
        <f>IFERROR(_xlfn.XLOOKUP(B3240,[16]Sheet1!$H$1:$H$65536,[16]Sheet1!$J$1:$J$65536),0)</f>
        <v>3462</v>
      </c>
      <c r="V3240" s="3">
        <f>IFERROR(_xlfn.XLOOKUP(B3240,[17]Sheet1!$H$1:$H$65536,[17]Sheet1!$J$1:$J$65536),0)</f>
        <v>4917</v>
      </c>
      <c r="W3240" s="3">
        <f>IFERROR(_xlfn.XLOOKUP(B3240,[18]Sheet1!$H$1:$H$65536,[18]Sheet1!$J$1:$J$65536),0)</f>
        <v>1426</v>
      </c>
      <c r="X3240" s="3">
        <f>IFERROR(_xlfn.XLOOKUP(B3240,[19]Sheet1!$H$1:$H$65536,[19]Sheet1!$J$1:$J$65536),0)</f>
        <v>6881</v>
      </c>
      <c r="Y3240" s="3">
        <f>IFERROR(_xlfn.XLOOKUP(B3240,[20]Sheet1!$H$1:$H$65536,[20]Sheet1!$J$1:$J$65536),0)</f>
        <v>484</v>
      </c>
      <c r="Z3240" s="3">
        <f>IFERROR(_xlfn.XLOOKUP(B3240,[21]Sheet1!$H$1:$H$65536,[21]Sheet1!$J$1:$J$65536),0)</f>
        <v>1531</v>
      </c>
    </row>
    <row r="3241" spans="1:26" x14ac:dyDescent="0.3">
      <c r="A3241" s="2" t="str">
        <f t="shared" si="50"/>
        <v>M2</v>
      </c>
      <c r="B3241" s="1" t="s">
        <v>6665</v>
      </c>
      <c r="C3241" s="23" t="str">
        <f>_xlfn.XLOOKUP(B3241,IP구분!A:A,IP구분!C:C)</f>
        <v>잔망루피</v>
      </c>
      <c r="D3241" s="1" t="s">
        <v>6666</v>
      </c>
      <c r="E3241" s="7">
        <f>IFERROR(_xlfn.XLOOKUP(B3241,단가!A:A,단가!C:C),0)</f>
        <v>0</v>
      </c>
      <c r="F3241" s="3">
        <f>IFERROR(_xlfn.XLOOKUP(B3241,'[1]2609 재고'!$I$1:$I$65536,'[1]2609 재고'!$K$1:$K$65536),0)</f>
        <v>0</v>
      </c>
      <c r="G3241" s="3">
        <f>IFERROR(_xlfn.XLOOKUP(B3241,[2]Sheet1!$H$1:$H$65536,[2]Sheet1!$K$1:$K$65536),0)</f>
        <v>0</v>
      </c>
      <c r="H3241" s="3">
        <f>IFERROR(_xlfn.XLOOKUP(B3241,[3]Sheet1!$H$1:$H$65536,[3]Sheet1!$J$1:$J$65536),0)</f>
        <v>0</v>
      </c>
      <c r="I3241" s="3">
        <f>IFERROR(_xlfn.XLOOKUP(B3241,[4]Sheet1!$H$1:$H$65536,[4]Sheet1!$J$1:$J$65536),0)</f>
        <v>0</v>
      </c>
      <c r="J3241" s="3">
        <f>IFERROR(_xlfn.XLOOKUP(B3241,[5]Sheet1!$H$1:$H$65536,[5]Sheet1!$J$1:$J$65536),0)</f>
        <v>0</v>
      </c>
      <c r="K3241" s="3">
        <f>IFERROR(_xlfn.XLOOKUP(B3241,[6]Sheet1!$H$1:$H$65536,[6]Sheet1!$J$1:$J$65536),0)</f>
        <v>0</v>
      </c>
      <c r="L3241" s="3">
        <f>IFERROR(_xlfn.XLOOKUP(B3241,[7]Sheet1!$H$1:$H$65536,[7]Sheet1!$J$1:$J$65536),0)</f>
        <v>0</v>
      </c>
      <c r="M3241" s="3">
        <f>IFERROR(_xlfn.XLOOKUP(B3241,[8]Sheet1!$H$1:$H$65536,[8]Sheet1!$J$1:$J$65536),0)</f>
        <v>0</v>
      </c>
      <c r="N3241" s="3">
        <f>IFERROR(_xlfn.XLOOKUP(B3241,[9]Sheet1!$H$1:$H$65536,[9]Sheet1!$J$1:$J$65536),0)</f>
        <v>0</v>
      </c>
      <c r="O3241" s="3">
        <f>IFERROR(_xlfn.XLOOKUP(B3241,[10]Sheet1!$H$1:$H$65536,[10]Sheet1!$J$1:$J$65536),0)</f>
        <v>0</v>
      </c>
      <c r="P3241" s="3">
        <f>IFERROR(_xlfn.XLOOKUP(B3241,[11]Sheet1!$H$1:$H$65536,[11]Sheet1!$J$1:$J$65536),0)</f>
        <v>0</v>
      </c>
      <c r="Q3241" s="3">
        <f>IFERROR(_xlfn.XLOOKUP(B3241,[12]Sheet1!$H$1:$H$65536,[12]Sheet1!$J$1:$J$65536),0)</f>
        <v>0</v>
      </c>
      <c r="R3241" s="3">
        <f>IFERROR(_xlfn.XLOOKUP(B3241,[13]Sheet1!$H$1:$H$65536,[13]Sheet1!$J$1:$J$65536),)</f>
        <v>0</v>
      </c>
      <c r="S3241" s="3">
        <f>IFERROR(_xlfn.XLOOKUP(B3241,[14]Sheet1!$H$1:$H$65536,[14]Sheet1!$K$1:$K$65536),0)</f>
        <v>0</v>
      </c>
      <c r="T3241" s="3">
        <f>IFERROR(_xlfn.XLOOKUP(B3241,[15]Sheet1!$H$1:$H$65536,[15]Sheet1!$J$1:$J$65536),0)</f>
        <v>0</v>
      </c>
      <c r="U3241" s="3">
        <f>IFERROR(_xlfn.XLOOKUP(B3241,[16]Sheet1!$H$1:$H$65536,[16]Sheet1!$J$1:$J$65536),0)</f>
        <v>0</v>
      </c>
      <c r="V3241" s="3">
        <f>IFERROR(_xlfn.XLOOKUP(B3241,[17]Sheet1!$H$1:$H$65536,[17]Sheet1!$J$1:$J$65536),0)</f>
        <v>0</v>
      </c>
      <c r="W3241" s="3">
        <f>IFERROR(_xlfn.XLOOKUP(B3241,[18]Sheet1!$H$1:$H$65536,[18]Sheet1!$J$1:$J$65536),0)</f>
        <v>0</v>
      </c>
      <c r="X3241" s="3">
        <f>IFERROR(_xlfn.XLOOKUP(B3241,[19]Sheet1!$H$1:$H$65536,[19]Sheet1!$J$1:$J$65536),0)</f>
        <v>0</v>
      </c>
      <c r="Y3241" s="3">
        <f>IFERROR(_xlfn.XLOOKUP(B3241,[20]Sheet1!$H$1:$H$65536,[20]Sheet1!$J$1:$J$65536),0)</f>
        <v>0</v>
      </c>
      <c r="Z3241" s="3">
        <f>IFERROR(_xlfn.XLOOKUP(B3241,[21]Sheet1!$H$1:$H$65536,[21]Sheet1!$J$1:$J$65536),0)</f>
        <v>0</v>
      </c>
    </row>
    <row r="3242" spans="1:26" x14ac:dyDescent="0.3">
      <c r="A3242" s="2" t="str">
        <f t="shared" si="50"/>
        <v>L2</v>
      </c>
      <c r="B3242" s="1" t="s">
        <v>6667</v>
      </c>
      <c r="C3242" s="23" t="str">
        <f>_xlfn.XLOOKUP(B3242,IP구분!A:A,IP구분!C:C)</f>
        <v>잔망루피</v>
      </c>
      <c r="D3242" s="1" t="s">
        <v>6668</v>
      </c>
      <c r="E3242" s="7" t="str">
        <f>IFERROR(_xlfn.XLOOKUP(B3242,단가!A:A,단가!C:C),0)</f>
        <v xml:space="preserve">                     -</v>
      </c>
      <c r="F3242" s="3">
        <f>IFERROR(_xlfn.XLOOKUP(B3242,'[1]2609 재고'!$I$1:$I$65536,'[1]2609 재고'!$K$1:$K$65536),0)</f>
        <v>0</v>
      </c>
      <c r="G3242" s="3">
        <f>IFERROR(_xlfn.XLOOKUP(B3242,[2]Sheet1!$H$1:$H$65536,[2]Sheet1!$K$1:$K$65536),0)</f>
        <v>0</v>
      </c>
      <c r="H3242" s="3">
        <f>IFERROR(_xlfn.XLOOKUP(B3242,[3]Sheet1!$H$1:$H$65536,[3]Sheet1!$J$1:$J$65536),0)</f>
        <v>0</v>
      </c>
      <c r="I3242" s="3">
        <f>IFERROR(_xlfn.XLOOKUP(B3242,[4]Sheet1!$H$1:$H$65536,[4]Sheet1!$J$1:$J$65536),0)</f>
        <v>0</v>
      </c>
      <c r="J3242" s="3">
        <f>IFERROR(_xlfn.XLOOKUP(B3242,[5]Sheet1!$H$1:$H$65536,[5]Sheet1!$J$1:$J$65536),0)</f>
        <v>0</v>
      </c>
      <c r="K3242" s="3">
        <f>IFERROR(_xlfn.XLOOKUP(B3242,[6]Sheet1!$H$1:$H$65536,[6]Sheet1!$J$1:$J$65536),0)</f>
        <v>0</v>
      </c>
      <c r="L3242" s="3">
        <f>IFERROR(_xlfn.XLOOKUP(B3242,[7]Sheet1!$H$1:$H$65536,[7]Sheet1!$J$1:$J$65536),0)</f>
        <v>0</v>
      </c>
      <c r="M3242" s="3">
        <f>IFERROR(_xlfn.XLOOKUP(B3242,[8]Sheet1!$H$1:$H$65536,[8]Sheet1!$J$1:$J$65536),0)</f>
        <v>0</v>
      </c>
      <c r="N3242" s="3">
        <f>IFERROR(_xlfn.XLOOKUP(B3242,[9]Sheet1!$H$1:$H$65536,[9]Sheet1!$J$1:$J$65536),0)</f>
        <v>0</v>
      </c>
      <c r="O3242" s="3">
        <f>IFERROR(_xlfn.XLOOKUP(B3242,[10]Sheet1!$H$1:$H$65536,[10]Sheet1!$J$1:$J$65536),0)</f>
        <v>0</v>
      </c>
      <c r="P3242" s="3">
        <f>IFERROR(_xlfn.XLOOKUP(B3242,[11]Sheet1!$H$1:$H$65536,[11]Sheet1!$J$1:$J$65536),0)</f>
        <v>0</v>
      </c>
      <c r="Q3242" s="3">
        <f>IFERROR(_xlfn.XLOOKUP(B3242,[12]Sheet1!$H$1:$H$65536,[12]Sheet1!$J$1:$J$65536),0)</f>
        <v>0</v>
      </c>
      <c r="R3242" s="3">
        <f>IFERROR(_xlfn.XLOOKUP(B3242,[13]Sheet1!$H$1:$H$65536,[13]Sheet1!$J$1:$J$65536),)</f>
        <v>2</v>
      </c>
      <c r="S3242" s="3">
        <f>IFERROR(_xlfn.XLOOKUP(B3242,[14]Sheet1!$H$1:$H$65536,[14]Sheet1!$K$1:$K$65536),0)</f>
        <v>2</v>
      </c>
      <c r="T3242" s="3">
        <f>IFERROR(_xlfn.XLOOKUP(B3242,[15]Sheet1!$H$1:$H$65536,[15]Sheet1!$J$1:$J$65536),0)</f>
        <v>2</v>
      </c>
      <c r="U3242" s="3">
        <f>IFERROR(_xlfn.XLOOKUP(B3242,[16]Sheet1!$H$1:$H$65536,[16]Sheet1!$J$1:$J$65536),0)</f>
        <v>2</v>
      </c>
      <c r="V3242" s="3">
        <f>IFERROR(_xlfn.XLOOKUP(B3242,[17]Sheet1!$H$1:$H$65536,[17]Sheet1!$J$1:$J$65536),0)</f>
        <v>9</v>
      </c>
      <c r="W3242" s="3">
        <f>IFERROR(_xlfn.XLOOKUP(B3242,[18]Sheet1!$H$1:$H$65536,[18]Sheet1!$J$1:$J$65536),0)</f>
        <v>30</v>
      </c>
      <c r="X3242" s="3">
        <f>IFERROR(_xlfn.XLOOKUP(B3242,[19]Sheet1!$H$1:$H$65536,[19]Sheet1!$J$1:$J$65536),0)</f>
        <v>147</v>
      </c>
      <c r="Y3242" s="3">
        <f>IFERROR(_xlfn.XLOOKUP(B3242,[20]Sheet1!$H$1:$H$65536,[20]Sheet1!$J$1:$J$65536),0)</f>
        <v>233</v>
      </c>
      <c r="Z3242" s="3">
        <f>IFERROR(_xlfn.XLOOKUP(B3242,[21]Sheet1!$H$1:$H$65536,[21]Sheet1!$J$1:$J$65536),0)</f>
        <v>300</v>
      </c>
    </row>
    <row r="3243" spans="1:26" x14ac:dyDescent="0.3">
      <c r="A3243" s="2" t="str">
        <f t="shared" si="50"/>
        <v>L2</v>
      </c>
      <c r="B3243" s="1" t="s">
        <v>6669</v>
      </c>
      <c r="C3243" s="23" t="str">
        <f>_xlfn.XLOOKUP(B3243,IP구분!A:A,IP구분!C:C)</f>
        <v>잔망루피</v>
      </c>
      <c r="D3243" s="1" t="s">
        <v>6670</v>
      </c>
      <c r="E3243" s="7" t="str">
        <f>IFERROR(_xlfn.XLOOKUP(B3243,단가!A:A,단가!C:C),0)</f>
        <v xml:space="preserve">                     -</v>
      </c>
      <c r="F3243" s="3">
        <f>IFERROR(_xlfn.XLOOKUP(B3243,'[1]2609 재고'!$I$1:$I$65536,'[1]2609 재고'!$K$1:$K$65536),0)</f>
        <v>0</v>
      </c>
      <c r="G3243" s="3">
        <f>IFERROR(_xlfn.XLOOKUP(B3243,[2]Sheet1!$H$1:$H$65536,[2]Sheet1!$K$1:$K$65536),0)</f>
        <v>0</v>
      </c>
      <c r="H3243" s="3">
        <f>IFERROR(_xlfn.XLOOKUP(B3243,[3]Sheet1!$H$1:$H$65536,[3]Sheet1!$J$1:$J$65536),0)</f>
        <v>0</v>
      </c>
      <c r="I3243" s="3">
        <f>IFERROR(_xlfn.XLOOKUP(B3243,[4]Sheet1!$H$1:$H$65536,[4]Sheet1!$J$1:$J$65536),0)</f>
        <v>0</v>
      </c>
      <c r="J3243" s="3">
        <f>IFERROR(_xlfn.XLOOKUP(B3243,[5]Sheet1!$H$1:$H$65536,[5]Sheet1!$J$1:$J$65536),0)</f>
        <v>0</v>
      </c>
      <c r="K3243" s="3">
        <f>IFERROR(_xlfn.XLOOKUP(B3243,[6]Sheet1!$H$1:$H$65536,[6]Sheet1!$J$1:$J$65536),0)</f>
        <v>0</v>
      </c>
      <c r="L3243" s="3">
        <f>IFERROR(_xlfn.XLOOKUP(B3243,[7]Sheet1!$H$1:$H$65536,[7]Sheet1!$J$1:$J$65536),0)</f>
        <v>0</v>
      </c>
      <c r="M3243" s="3">
        <f>IFERROR(_xlfn.XLOOKUP(B3243,[8]Sheet1!$H$1:$H$65536,[8]Sheet1!$J$1:$J$65536),0)</f>
        <v>0</v>
      </c>
      <c r="N3243" s="3">
        <f>IFERROR(_xlfn.XLOOKUP(B3243,[9]Sheet1!$H$1:$H$65536,[9]Sheet1!$J$1:$J$65536),0)</f>
        <v>0</v>
      </c>
      <c r="O3243" s="3">
        <f>IFERROR(_xlfn.XLOOKUP(B3243,[10]Sheet1!$H$1:$H$65536,[10]Sheet1!$J$1:$J$65536),0)</f>
        <v>0</v>
      </c>
      <c r="P3243" s="3">
        <f>IFERROR(_xlfn.XLOOKUP(B3243,[11]Sheet1!$H$1:$H$65536,[11]Sheet1!$J$1:$J$65536),0)</f>
        <v>0</v>
      </c>
      <c r="Q3243" s="3">
        <f>IFERROR(_xlfn.XLOOKUP(B3243,[12]Sheet1!$H$1:$H$65536,[12]Sheet1!$J$1:$J$65536),0)</f>
        <v>0</v>
      </c>
      <c r="R3243" s="3">
        <f>IFERROR(_xlfn.XLOOKUP(B3243,[13]Sheet1!$H$1:$H$65536,[13]Sheet1!$J$1:$J$65536),)</f>
        <v>2</v>
      </c>
      <c r="S3243" s="3">
        <f>IFERROR(_xlfn.XLOOKUP(B3243,[14]Sheet1!$H$1:$H$65536,[14]Sheet1!$K$1:$K$65536),0)</f>
        <v>2</v>
      </c>
      <c r="T3243" s="3">
        <f>IFERROR(_xlfn.XLOOKUP(B3243,[15]Sheet1!$H$1:$H$65536,[15]Sheet1!$J$1:$J$65536),0)</f>
        <v>2</v>
      </c>
      <c r="U3243" s="3">
        <f>IFERROR(_xlfn.XLOOKUP(B3243,[16]Sheet1!$H$1:$H$65536,[16]Sheet1!$J$1:$J$65536),0)</f>
        <v>13</v>
      </c>
      <c r="V3243" s="3">
        <f>IFERROR(_xlfn.XLOOKUP(B3243,[17]Sheet1!$H$1:$H$65536,[17]Sheet1!$J$1:$J$65536),0)</f>
        <v>23</v>
      </c>
      <c r="W3243" s="3">
        <f>IFERROR(_xlfn.XLOOKUP(B3243,[18]Sheet1!$H$1:$H$65536,[18]Sheet1!$J$1:$J$65536),0)</f>
        <v>45</v>
      </c>
      <c r="X3243" s="3">
        <f>IFERROR(_xlfn.XLOOKUP(B3243,[19]Sheet1!$H$1:$H$65536,[19]Sheet1!$J$1:$J$65536),0)</f>
        <v>53</v>
      </c>
      <c r="Y3243" s="3">
        <f>IFERROR(_xlfn.XLOOKUP(B3243,[20]Sheet1!$H$1:$H$65536,[20]Sheet1!$J$1:$J$65536),0)</f>
        <v>58</v>
      </c>
      <c r="Z3243" s="3">
        <f>IFERROR(_xlfn.XLOOKUP(B3243,[21]Sheet1!$H$1:$H$65536,[21]Sheet1!$J$1:$J$65536),0)</f>
        <v>63</v>
      </c>
    </row>
    <row r="3244" spans="1:26" x14ac:dyDescent="0.3">
      <c r="A3244" s="2" t="str">
        <f t="shared" si="50"/>
        <v>L2</v>
      </c>
      <c r="B3244" s="1" t="s">
        <v>6671</v>
      </c>
      <c r="C3244" s="23" t="str">
        <f>_xlfn.XLOOKUP(B3244,IP구분!A:A,IP구분!C:C)</f>
        <v>잔망루피</v>
      </c>
      <c r="D3244" s="1" t="s">
        <v>6672</v>
      </c>
      <c r="E3244" s="7" t="str">
        <f>IFERROR(_xlfn.XLOOKUP(B3244,단가!A:A,단가!C:C),0)</f>
        <v xml:space="preserve">                     -</v>
      </c>
      <c r="F3244" s="3">
        <f>IFERROR(_xlfn.XLOOKUP(B3244,'[1]2609 재고'!$I$1:$I$65536,'[1]2609 재고'!$K$1:$K$65536),0)</f>
        <v>0</v>
      </c>
      <c r="G3244" s="3">
        <f>IFERROR(_xlfn.XLOOKUP(B3244,[2]Sheet1!$H$1:$H$65536,[2]Sheet1!$K$1:$K$65536),0)</f>
        <v>0</v>
      </c>
      <c r="H3244" s="3">
        <f>IFERROR(_xlfn.XLOOKUP(B3244,[3]Sheet1!$H$1:$H$65536,[3]Sheet1!$J$1:$J$65536),0)</f>
        <v>0</v>
      </c>
      <c r="I3244" s="3">
        <f>IFERROR(_xlfn.XLOOKUP(B3244,[4]Sheet1!$H$1:$H$65536,[4]Sheet1!$J$1:$J$65536),0)</f>
        <v>0</v>
      </c>
      <c r="J3244" s="3">
        <f>IFERROR(_xlfn.XLOOKUP(B3244,[5]Sheet1!$H$1:$H$65536,[5]Sheet1!$J$1:$J$65536),0)</f>
        <v>0</v>
      </c>
      <c r="K3244" s="3">
        <f>IFERROR(_xlfn.XLOOKUP(B3244,[6]Sheet1!$H$1:$H$65536,[6]Sheet1!$J$1:$J$65536),0)</f>
        <v>0</v>
      </c>
      <c r="L3244" s="3">
        <f>IFERROR(_xlfn.XLOOKUP(B3244,[7]Sheet1!$H$1:$H$65536,[7]Sheet1!$J$1:$J$65536),0)</f>
        <v>0</v>
      </c>
      <c r="M3244" s="3">
        <f>IFERROR(_xlfn.XLOOKUP(B3244,[8]Sheet1!$H$1:$H$65536,[8]Sheet1!$J$1:$J$65536),0)</f>
        <v>0</v>
      </c>
      <c r="N3244" s="3">
        <f>IFERROR(_xlfn.XLOOKUP(B3244,[9]Sheet1!$H$1:$H$65536,[9]Sheet1!$J$1:$J$65536),0)</f>
        <v>0</v>
      </c>
      <c r="O3244" s="3">
        <f>IFERROR(_xlfn.XLOOKUP(B3244,[10]Sheet1!$H$1:$H$65536,[10]Sheet1!$J$1:$J$65536),0)</f>
        <v>0</v>
      </c>
      <c r="P3244" s="3">
        <f>IFERROR(_xlfn.XLOOKUP(B3244,[11]Sheet1!$H$1:$H$65536,[11]Sheet1!$J$1:$J$65536),0)</f>
        <v>0</v>
      </c>
      <c r="Q3244" s="3">
        <f>IFERROR(_xlfn.XLOOKUP(B3244,[12]Sheet1!$H$1:$H$65536,[12]Sheet1!$J$1:$J$65536),0)</f>
        <v>0</v>
      </c>
      <c r="R3244" s="3">
        <f>IFERROR(_xlfn.XLOOKUP(B3244,[13]Sheet1!$H$1:$H$65536,[13]Sheet1!$J$1:$J$65536),)</f>
        <v>1</v>
      </c>
      <c r="S3244" s="3">
        <f>IFERROR(_xlfn.XLOOKUP(B3244,[14]Sheet1!$H$1:$H$65536,[14]Sheet1!$K$1:$K$65536),0)</f>
        <v>1</v>
      </c>
      <c r="T3244" s="3">
        <f>IFERROR(_xlfn.XLOOKUP(B3244,[15]Sheet1!$H$1:$H$65536,[15]Sheet1!$J$1:$J$65536),0)</f>
        <v>1</v>
      </c>
      <c r="U3244" s="3">
        <f>IFERROR(_xlfn.XLOOKUP(B3244,[16]Sheet1!$H$1:$H$65536,[16]Sheet1!$J$1:$J$65536),0)</f>
        <v>1</v>
      </c>
      <c r="V3244" s="3">
        <f>IFERROR(_xlfn.XLOOKUP(B3244,[17]Sheet1!$H$1:$H$65536,[17]Sheet1!$J$1:$J$65536),0)</f>
        <v>1</v>
      </c>
      <c r="W3244" s="3">
        <f>IFERROR(_xlfn.XLOOKUP(B3244,[18]Sheet1!$H$1:$H$65536,[18]Sheet1!$J$1:$J$65536),0)</f>
        <v>1</v>
      </c>
      <c r="X3244" s="3">
        <f>IFERROR(_xlfn.XLOOKUP(B3244,[19]Sheet1!$H$1:$H$65536,[19]Sheet1!$J$1:$J$65536),0)</f>
        <v>1</v>
      </c>
      <c r="Y3244" s="3">
        <f>IFERROR(_xlfn.XLOOKUP(B3244,[20]Sheet1!$H$1:$H$65536,[20]Sheet1!$J$1:$J$65536),0)</f>
        <v>1</v>
      </c>
      <c r="Z3244" s="3">
        <f>IFERROR(_xlfn.XLOOKUP(B3244,[21]Sheet1!$H$1:$H$65536,[21]Sheet1!$J$1:$J$65536),0)</f>
        <v>1</v>
      </c>
    </row>
    <row r="3245" spans="1:26" x14ac:dyDescent="0.3">
      <c r="A3245" s="2" t="str">
        <f t="shared" si="50"/>
        <v>L2</v>
      </c>
      <c r="B3245" s="1" t="s">
        <v>6673</v>
      </c>
      <c r="C3245" s="23" t="str">
        <f>_xlfn.XLOOKUP(B3245,IP구분!A:A,IP구분!C:C)</f>
        <v>잔망루피</v>
      </c>
      <c r="D3245" s="1" t="s">
        <v>2223</v>
      </c>
      <c r="E3245" s="7" t="str">
        <f>IFERROR(_xlfn.XLOOKUP(B3245,단가!A:A,단가!C:C),0)</f>
        <v xml:space="preserve">                     -</v>
      </c>
      <c r="F3245" s="3">
        <f>IFERROR(_xlfn.XLOOKUP(B3245,'[1]2609 재고'!$I$1:$I$65536,'[1]2609 재고'!$K$1:$K$65536),0)</f>
        <v>0</v>
      </c>
      <c r="G3245" s="3">
        <f>IFERROR(_xlfn.XLOOKUP(B3245,[2]Sheet1!$H$1:$H$65536,[2]Sheet1!$K$1:$K$65536),0)</f>
        <v>0</v>
      </c>
      <c r="H3245" s="3">
        <f>IFERROR(_xlfn.XLOOKUP(B3245,[3]Sheet1!$H$1:$H$65536,[3]Sheet1!$J$1:$J$65536),0)</f>
        <v>0</v>
      </c>
      <c r="I3245" s="3">
        <f>IFERROR(_xlfn.XLOOKUP(B3245,[4]Sheet1!$H$1:$H$65536,[4]Sheet1!$J$1:$J$65536),0)</f>
        <v>0</v>
      </c>
      <c r="J3245" s="3">
        <f>IFERROR(_xlfn.XLOOKUP(B3245,[5]Sheet1!$H$1:$H$65536,[5]Sheet1!$J$1:$J$65536),0)</f>
        <v>0</v>
      </c>
      <c r="K3245" s="3">
        <f>IFERROR(_xlfn.XLOOKUP(B3245,[6]Sheet1!$H$1:$H$65536,[6]Sheet1!$J$1:$J$65536),0)</f>
        <v>0</v>
      </c>
      <c r="L3245" s="3">
        <f>IFERROR(_xlfn.XLOOKUP(B3245,[7]Sheet1!$H$1:$H$65536,[7]Sheet1!$J$1:$J$65536),0)</f>
        <v>0</v>
      </c>
      <c r="M3245" s="3">
        <f>IFERROR(_xlfn.XLOOKUP(B3245,[8]Sheet1!$H$1:$H$65536,[8]Sheet1!$J$1:$J$65536),0)</f>
        <v>0</v>
      </c>
      <c r="N3245" s="3">
        <f>IFERROR(_xlfn.XLOOKUP(B3245,[9]Sheet1!$H$1:$H$65536,[9]Sheet1!$J$1:$J$65536),0)</f>
        <v>0</v>
      </c>
      <c r="O3245" s="3">
        <f>IFERROR(_xlfn.XLOOKUP(B3245,[10]Sheet1!$H$1:$H$65536,[10]Sheet1!$J$1:$J$65536),0)</f>
        <v>0</v>
      </c>
      <c r="P3245" s="3">
        <f>IFERROR(_xlfn.XLOOKUP(B3245,[11]Sheet1!$H$1:$H$65536,[11]Sheet1!$J$1:$J$65536),0)</f>
        <v>0</v>
      </c>
      <c r="Q3245" s="3">
        <f>IFERROR(_xlfn.XLOOKUP(B3245,[12]Sheet1!$H$1:$H$65536,[12]Sheet1!$J$1:$J$65536),0)</f>
        <v>0</v>
      </c>
      <c r="R3245" s="3">
        <f>IFERROR(_xlfn.XLOOKUP(B3245,[13]Sheet1!$H$1:$H$65536,[13]Sheet1!$J$1:$J$65536),)</f>
        <v>1</v>
      </c>
      <c r="S3245" s="3">
        <f>IFERROR(_xlfn.XLOOKUP(B3245,[14]Sheet1!$H$1:$H$65536,[14]Sheet1!$K$1:$K$65536),0)</f>
        <v>1</v>
      </c>
      <c r="T3245" s="3">
        <f>IFERROR(_xlfn.XLOOKUP(B3245,[15]Sheet1!$H$1:$H$65536,[15]Sheet1!$J$1:$J$65536),0)</f>
        <v>1</v>
      </c>
      <c r="U3245" s="3">
        <f>IFERROR(_xlfn.XLOOKUP(B3245,[16]Sheet1!$H$1:$H$65536,[16]Sheet1!$J$1:$J$65536),0)</f>
        <v>1</v>
      </c>
      <c r="V3245" s="3">
        <f>IFERROR(_xlfn.XLOOKUP(B3245,[17]Sheet1!$H$1:$H$65536,[17]Sheet1!$J$1:$J$65536),0)</f>
        <v>1</v>
      </c>
      <c r="W3245" s="3">
        <f>IFERROR(_xlfn.XLOOKUP(B3245,[18]Sheet1!$H$1:$H$65536,[18]Sheet1!$J$1:$J$65536),0)</f>
        <v>8</v>
      </c>
      <c r="X3245" s="3">
        <f>IFERROR(_xlfn.XLOOKUP(B3245,[19]Sheet1!$H$1:$H$65536,[19]Sheet1!$J$1:$J$65536),0)</f>
        <v>28</v>
      </c>
      <c r="Y3245" s="3">
        <f>IFERROR(_xlfn.XLOOKUP(B3245,[20]Sheet1!$H$1:$H$65536,[20]Sheet1!$J$1:$J$65536),0)</f>
        <v>50</v>
      </c>
      <c r="Z3245" s="3">
        <f>IFERROR(_xlfn.XLOOKUP(B3245,[21]Sheet1!$H$1:$H$65536,[21]Sheet1!$J$1:$J$65536),0)</f>
        <v>68</v>
      </c>
    </row>
    <row r="3246" spans="1:26" x14ac:dyDescent="0.3">
      <c r="A3246" s="2" t="str">
        <f t="shared" si="50"/>
        <v>M2</v>
      </c>
      <c r="B3246" s="1" t="s">
        <v>4890</v>
      </c>
      <c r="C3246" s="23" t="str">
        <f>_xlfn.XLOOKUP(B3246,IP구분!A:A,IP구분!C:C)</f>
        <v>잔망루피</v>
      </c>
      <c r="D3246" s="1" t="s">
        <v>4891</v>
      </c>
      <c r="E3246" s="7">
        <f>IFERROR(_xlfn.XLOOKUP(B3246,단가!A:A,단가!C:C),0)</f>
        <v>13750</v>
      </c>
      <c r="F3246" s="3">
        <f>IFERROR(_xlfn.XLOOKUP(B3246,'[1]2609 재고'!$I$1:$I$65536,'[1]2609 재고'!$K$1:$K$65536),0)</f>
        <v>0</v>
      </c>
      <c r="G3246" s="3">
        <f>IFERROR(_xlfn.XLOOKUP(B3246,[2]Sheet1!$H$1:$H$65536,[2]Sheet1!$K$1:$K$65536),0)</f>
        <v>16</v>
      </c>
      <c r="H3246" s="3">
        <f>IFERROR(_xlfn.XLOOKUP(B3246,[3]Sheet1!$H$1:$H$65536,[3]Sheet1!$J$1:$J$65536),0)</f>
        <v>17</v>
      </c>
      <c r="I3246" s="3">
        <f>IFERROR(_xlfn.XLOOKUP(B3246,[4]Sheet1!$H$1:$H$65536,[4]Sheet1!$J$1:$J$65536),0)</f>
        <v>17</v>
      </c>
      <c r="J3246" s="3">
        <f>IFERROR(_xlfn.XLOOKUP(B3246,[5]Sheet1!$H$1:$H$65536,[5]Sheet1!$J$1:$J$65536),0)</f>
        <v>21</v>
      </c>
      <c r="K3246" s="3">
        <f>IFERROR(_xlfn.XLOOKUP(B3246,[6]Sheet1!$H$1:$H$65536,[6]Sheet1!$J$1:$J$65536),0)</f>
        <v>18</v>
      </c>
      <c r="L3246" s="3">
        <f>IFERROR(_xlfn.XLOOKUP(B3246,[7]Sheet1!$H$1:$H$65536,[7]Sheet1!$J$1:$J$65536),0)</f>
        <v>21</v>
      </c>
      <c r="M3246" s="3">
        <f>IFERROR(_xlfn.XLOOKUP(B3246,[8]Sheet1!$H$1:$H$65536,[8]Sheet1!$J$1:$J$65536),0)</f>
        <v>18</v>
      </c>
      <c r="N3246" s="3">
        <f>IFERROR(_xlfn.XLOOKUP(B3246,[9]Sheet1!$H$1:$H$65536,[9]Sheet1!$J$1:$J$65536),0)</f>
        <v>18</v>
      </c>
      <c r="O3246" s="3">
        <f>IFERROR(_xlfn.XLOOKUP(B3246,[10]Sheet1!$H$1:$H$65536,[10]Sheet1!$J$1:$J$65536),0)</f>
        <v>18</v>
      </c>
      <c r="P3246" s="3">
        <f>IFERROR(_xlfn.XLOOKUP(B3246,[11]Sheet1!$H$1:$H$65536,[11]Sheet1!$J$1:$J$65536),0)</f>
        <v>18</v>
      </c>
      <c r="Q3246" s="3">
        <f>IFERROR(_xlfn.XLOOKUP(B3246,[12]Sheet1!$H$1:$H$65536,[12]Sheet1!$J$1:$J$65536),0)</f>
        <v>19</v>
      </c>
      <c r="R3246" s="3">
        <f>IFERROR(_xlfn.XLOOKUP(B3246,[13]Sheet1!$H$1:$H$65536,[13]Sheet1!$J$1:$J$65536),)</f>
        <v>19</v>
      </c>
      <c r="S3246" s="3">
        <f>IFERROR(_xlfn.XLOOKUP(B3246,[14]Sheet1!$H$1:$H$65536,[14]Sheet1!$K$1:$K$65536),0)</f>
        <v>19</v>
      </c>
      <c r="T3246" s="3">
        <f>IFERROR(_xlfn.XLOOKUP(B3246,[15]Sheet1!$H$1:$H$65536,[15]Sheet1!$J$1:$J$65536),0)</f>
        <v>19</v>
      </c>
      <c r="U3246" s="3">
        <f>IFERROR(_xlfn.XLOOKUP(B3246,[16]Sheet1!$H$1:$H$65536,[16]Sheet1!$J$1:$J$65536),0)</f>
        <v>19</v>
      </c>
      <c r="V3246" s="3">
        <f>IFERROR(_xlfn.XLOOKUP(B3246,[17]Sheet1!$H$1:$H$65536,[17]Sheet1!$J$1:$J$65536),0)</f>
        <v>19</v>
      </c>
      <c r="W3246" s="3">
        <f>IFERROR(_xlfn.XLOOKUP(B3246,[18]Sheet1!$H$1:$H$65536,[18]Sheet1!$J$1:$J$65536),0)</f>
        <v>19</v>
      </c>
      <c r="X3246" s="3">
        <f>IFERROR(_xlfn.XLOOKUP(B3246,[19]Sheet1!$H$1:$H$65536,[19]Sheet1!$J$1:$J$65536),0)</f>
        <v>19</v>
      </c>
      <c r="Y3246" s="3">
        <f>IFERROR(_xlfn.XLOOKUP(B3246,[20]Sheet1!$H$1:$H$65536,[20]Sheet1!$J$1:$J$65536),0)</f>
        <v>19</v>
      </c>
      <c r="Z3246" s="3">
        <f>IFERROR(_xlfn.XLOOKUP(B3246,[21]Sheet1!$H$1:$H$65536,[21]Sheet1!$J$1:$J$65536),0)</f>
        <v>19</v>
      </c>
    </row>
    <row r="3247" spans="1:26" x14ac:dyDescent="0.3">
      <c r="A3247" s="2" t="str">
        <f t="shared" si="50"/>
        <v>L2</v>
      </c>
      <c r="B3247" s="1" t="s">
        <v>2262</v>
      </c>
      <c r="C3247" s="23" t="str">
        <f>_xlfn.XLOOKUP(B3247,IP구분!A:A,IP구분!C:C)</f>
        <v>잔망루피</v>
      </c>
      <c r="D3247" s="1" t="s">
        <v>2263</v>
      </c>
      <c r="E3247" s="7">
        <f>IFERROR(_xlfn.XLOOKUP(B3247,단가!A:A,단가!C:C),0)</f>
        <v>2455</v>
      </c>
      <c r="F3247" s="3">
        <f>IFERROR(_xlfn.XLOOKUP(B3247,'[1]2609 재고'!$I$1:$I$65536,'[1]2609 재고'!$K$1:$K$65536),0)</f>
        <v>130</v>
      </c>
      <c r="G3247" s="3">
        <f>IFERROR(_xlfn.XLOOKUP(B3247,[2]Sheet1!$H$1:$H$65536,[2]Sheet1!$K$1:$K$65536),0)</f>
        <v>130</v>
      </c>
      <c r="H3247" s="3">
        <f>IFERROR(_xlfn.XLOOKUP(B3247,[3]Sheet1!$H$1:$H$65536,[3]Sheet1!$J$1:$J$65536),0)</f>
        <v>130</v>
      </c>
      <c r="I3247" s="3">
        <f>IFERROR(_xlfn.XLOOKUP(B3247,[4]Sheet1!$H$1:$H$65536,[4]Sheet1!$J$1:$J$65536),0)</f>
        <v>130</v>
      </c>
      <c r="J3247" s="3">
        <f>IFERROR(_xlfn.XLOOKUP(B3247,[5]Sheet1!$H$1:$H$65536,[5]Sheet1!$J$1:$J$65536),0)</f>
        <v>133</v>
      </c>
      <c r="K3247" s="3">
        <f>IFERROR(_xlfn.XLOOKUP(B3247,[6]Sheet1!$H$1:$H$65536,[6]Sheet1!$J$1:$J$65536),0)</f>
        <v>130</v>
      </c>
      <c r="L3247" s="3">
        <f>IFERROR(_xlfn.XLOOKUP(B3247,[7]Sheet1!$H$1:$H$65536,[7]Sheet1!$J$1:$J$65536),0)</f>
        <v>135</v>
      </c>
      <c r="M3247" s="3">
        <f>IFERROR(_xlfn.XLOOKUP(B3247,[8]Sheet1!$H$1:$H$65536,[8]Sheet1!$J$1:$J$65536),0)</f>
        <v>132</v>
      </c>
      <c r="N3247" s="3">
        <f>IFERROR(_xlfn.XLOOKUP(B3247,[9]Sheet1!$H$1:$H$65536,[9]Sheet1!$J$1:$J$65536),0)</f>
        <v>132</v>
      </c>
      <c r="O3247" s="3">
        <f>IFERROR(_xlfn.XLOOKUP(B3247,[10]Sheet1!$H$1:$H$65536,[10]Sheet1!$J$1:$J$65536),0)</f>
        <v>132</v>
      </c>
      <c r="P3247" s="3">
        <f>IFERROR(_xlfn.XLOOKUP(B3247,[11]Sheet1!$H$1:$H$65536,[11]Sheet1!$J$1:$J$65536),0)</f>
        <v>132</v>
      </c>
      <c r="Q3247" s="3">
        <f>IFERROR(_xlfn.XLOOKUP(B3247,[12]Sheet1!$H$1:$H$65536,[12]Sheet1!$J$1:$J$65536),0)</f>
        <v>132</v>
      </c>
      <c r="R3247" s="3">
        <f>IFERROR(_xlfn.XLOOKUP(B3247,[13]Sheet1!$H$1:$H$65536,[13]Sheet1!$J$1:$J$65536),)</f>
        <v>132</v>
      </c>
      <c r="S3247" s="3">
        <f>IFERROR(_xlfn.XLOOKUP(B3247,[14]Sheet1!$H$1:$H$65536,[14]Sheet1!$K$1:$K$65536),0)</f>
        <v>132</v>
      </c>
      <c r="T3247" s="3">
        <f>IFERROR(_xlfn.XLOOKUP(B3247,[15]Sheet1!$H$1:$H$65536,[15]Sheet1!$J$1:$J$65536),0)</f>
        <v>140</v>
      </c>
      <c r="U3247" s="3">
        <f>IFERROR(_xlfn.XLOOKUP(B3247,[16]Sheet1!$H$1:$H$65536,[16]Sheet1!$J$1:$J$65536),0)</f>
        <v>171</v>
      </c>
      <c r="V3247" s="3">
        <f>IFERROR(_xlfn.XLOOKUP(B3247,[17]Sheet1!$H$1:$H$65536,[17]Sheet1!$J$1:$J$65536),0)</f>
        <v>187</v>
      </c>
      <c r="W3247" s="3">
        <f>IFERROR(_xlfn.XLOOKUP(B3247,[18]Sheet1!$H$1:$H$65536,[18]Sheet1!$J$1:$J$65536),0)</f>
        <v>218</v>
      </c>
      <c r="X3247" s="3">
        <f>IFERROR(_xlfn.XLOOKUP(B3247,[19]Sheet1!$H$1:$H$65536,[19]Sheet1!$J$1:$J$65536),0)</f>
        <v>231</v>
      </c>
      <c r="Y3247" s="3">
        <f>IFERROR(_xlfn.XLOOKUP(B3247,[20]Sheet1!$H$1:$H$65536,[20]Sheet1!$J$1:$J$65536),0)</f>
        <v>247</v>
      </c>
      <c r="Z3247" s="3">
        <f>IFERROR(_xlfn.XLOOKUP(B3247,[21]Sheet1!$H$1:$H$65536,[21]Sheet1!$J$1:$J$65536),0)</f>
        <v>256</v>
      </c>
    </row>
    <row r="3248" spans="1:26" x14ac:dyDescent="0.3">
      <c r="A3248" s="2" t="str">
        <f t="shared" si="50"/>
        <v>L2</v>
      </c>
      <c r="B3248" s="1" t="s">
        <v>2264</v>
      </c>
      <c r="C3248" s="23" t="str">
        <f>_xlfn.XLOOKUP(B3248,IP구분!A:A,IP구분!C:C)</f>
        <v>잔망루피</v>
      </c>
      <c r="D3248" s="1" t="s">
        <v>2265</v>
      </c>
      <c r="E3248" s="7">
        <f>IFERROR(_xlfn.XLOOKUP(B3248,단가!A:A,단가!C:C),0)</f>
        <v>18364</v>
      </c>
      <c r="F3248" s="3">
        <f>IFERROR(_xlfn.XLOOKUP(B3248,'[1]2609 재고'!$I$1:$I$65536,'[1]2609 재고'!$K$1:$K$65536),0)</f>
        <v>37</v>
      </c>
      <c r="G3248" s="3">
        <f>IFERROR(_xlfn.XLOOKUP(B3248,[2]Sheet1!$H$1:$H$65536,[2]Sheet1!$K$1:$K$65536),0)</f>
        <v>37</v>
      </c>
      <c r="H3248" s="3">
        <f>IFERROR(_xlfn.XLOOKUP(B3248,[3]Sheet1!$H$1:$H$65536,[3]Sheet1!$J$1:$J$65536),0)</f>
        <v>37</v>
      </c>
      <c r="I3248" s="3">
        <f>IFERROR(_xlfn.XLOOKUP(B3248,[4]Sheet1!$H$1:$H$65536,[4]Sheet1!$J$1:$J$65536),0)</f>
        <v>37</v>
      </c>
      <c r="J3248" s="3">
        <f>IFERROR(_xlfn.XLOOKUP(B3248,[5]Sheet1!$H$1:$H$65536,[5]Sheet1!$J$1:$J$65536),0)</f>
        <v>40</v>
      </c>
      <c r="K3248" s="3">
        <f>IFERROR(_xlfn.XLOOKUP(B3248,[6]Sheet1!$H$1:$H$65536,[6]Sheet1!$J$1:$J$65536),0)</f>
        <v>37</v>
      </c>
      <c r="L3248" s="3">
        <f>IFERROR(_xlfn.XLOOKUP(B3248,[7]Sheet1!$H$1:$H$65536,[7]Sheet1!$J$1:$J$65536),0)</f>
        <v>40</v>
      </c>
      <c r="M3248" s="3">
        <f>IFERROR(_xlfn.XLOOKUP(B3248,[8]Sheet1!$H$1:$H$65536,[8]Sheet1!$J$1:$J$65536),0)</f>
        <v>37</v>
      </c>
      <c r="N3248" s="3">
        <f>IFERROR(_xlfn.XLOOKUP(B3248,[9]Sheet1!$H$1:$H$65536,[9]Sheet1!$J$1:$J$65536),0)</f>
        <v>37</v>
      </c>
      <c r="O3248" s="3">
        <f>IFERROR(_xlfn.XLOOKUP(B3248,[10]Sheet1!$H$1:$H$65536,[10]Sheet1!$J$1:$J$65536),0)</f>
        <v>37</v>
      </c>
      <c r="P3248" s="3">
        <f>IFERROR(_xlfn.XLOOKUP(B3248,[11]Sheet1!$H$1:$H$65536,[11]Sheet1!$J$1:$J$65536),0)</f>
        <v>37</v>
      </c>
      <c r="Q3248" s="3">
        <f>IFERROR(_xlfn.XLOOKUP(B3248,[12]Sheet1!$H$1:$H$65536,[12]Sheet1!$J$1:$J$65536),0)</f>
        <v>42</v>
      </c>
      <c r="R3248" s="3">
        <f>IFERROR(_xlfn.XLOOKUP(B3248,[13]Sheet1!$H$1:$H$65536,[13]Sheet1!$J$1:$J$65536),)</f>
        <v>44</v>
      </c>
      <c r="S3248" s="3">
        <f>IFERROR(_xlfn.XLOOKUP(B3248,[14]Sheet1!$H$1:$H$65536,[14]Sheet1!$K$1:$K$65536),0)</f>
        <v>44</v>
      </c>
      <c r="T3248" s="3">
        <f>IFERROR(_xlfn.XLOOKUP(B3248,[15]Sheet1!$H$1:$H$65536,[15]Sheet1!$J$1:$J$65536),0)</f>
        <v>55</v>
      </c>
      <c r="U3248" s="3">
        <f>IFERROR(_xlfn.XLOOKUP(B3248,[16]Sheet1!$H$1:$H$65536,[16]Sheet1!$J$1:$J$65536),0)</f>
        <v>64</v>
      </c>
      <c r="V3248" s="3">
        <f>IFERROR(_xlfn.XLOOKUP(B3248,[17]Sheet1!$H$1:$H$65536,[17]Sheet1!$J$1:$J$65536),0)</f>
        <v>70</v>
      </c>
      <c r="W3248" s="3">
        <f>IFERROR(_xlfn.XLOOKUP(B3248,[18]Sheet1!$H$1:$H$65536,[18]Sheet1!$J$1:$J$65536),0)</f>
        <v>82</v>
      </c>
      <c r="X3248" s="3">
        <f>IFERROR(_xlfn.XLOOKUP(B3248,[19]Sheet1!$H$1:$H$65536,[19]Sheet1!$J$1:$J$65536),0)</f>
        <v>91</v>
      </c>
      <c r="Y3248" s="3">
        <f>IFERROR(_xlfn.XLOOKUP(B3248,[20]Sheet1!$H$1:$H$65536,[20]Sheet1!$J$1:$J$65536),0)</f>
        <v>93</v>
      </c>
      <c r="Z3248" s="3">
        <f>IFERROR(_xlfn.XLOOKUP(B3248,[21]Sheet1!$H$1:$H$65536,[21]Sheet1!$J$1:$J$65536),0)</f>
        <v>92</v>
      </c>
    </row>
    <row r="3249" spans="1:26" x14ac:dyDescent="0.3">
      <c r="A3249" s="2" t="str">
        <f t="shared" si="50"/>
        <v>L2</v>
      </c>
      <c r="B3249" s="1" t="s">
        <v>6674</v>
      </c>
      <c r="C3249" s="23" t="str">
        <f>_xlfn.XLOOKUP(B3249,IP구분!A:A,IP구분!C:C)</f>
        <v>잔망루피</v>
      </c>
      <c r="D3249" s="1" t="s">
        <v>6675</v>
      </c>
      <c r="E3249" s="7" t="str">
        <f>IFERROR(_xlfn.XLOOKUP(B3249,단가!A:A,단가!C:C),0)</f>
        <v xml:space="preserve">                     -</v>
      </c>
      <c r="F3249" s="3">
        <f>IFERROR(_xlfn.XLOOKUP(B3249,'[1]2609 재고'!$I$1:$I$65536,'[1]2609 재고'!$K$1:$K$65536),0)</f>
        <v>0</v>
      </c>
      <c r="G3249" s="3">
        <f>IFERROR(_xlfn.XLOOKUP(B3249,[2]Sheet1!$H$1:$H$65536,[2]Sheet1!$K$1:$K$65536),0)</f>
        <v>0</v>
      </c>
      <c r="H3249" s="3">
        <f>IFERROR(_xlfn.XLOOKUP(B3249,[3]Sheet1!$H$1:$H$65536,[3]Sheet1!$J$1:$J$65536),0)</f>
        <v>0</v>
      </c>
      <c r="I3249" s="3">
        <f>IFERROR(_xlfn.XLOOKUP(B3249,[4]Sheet1!$H$1:$H$65536,[4]Sheet1!$J$1:$J$65536),0)</f>
        <v>0</v>
      </c>
      <c r="J3249" s="3">
        <f>IFERROR(_xlfn.XLOOKUP(B3249,[5]Sheet1!$H$1:$H$65536,[5]Sheet1!$J$1:$J$65536),0)</f>
        <v>0</v>
      </c>
      <c r="K3249" s="3">
        <f>IFERROR(_xlfn.XLOOKUP(B3249,[6]Sheet1!$H$1:$H$65536,[6]Sheet1!$J$1:$J$65536),0)</f>
        <v>0</v>
      </c>
      <c r="L3249" s="3">
        <f>IFERROR(_xlfn.XLOOKUP(B3249,[7]Sheet1!$H$1:$H$65536,[7]Sheet1!$J$1:$J$65536),0)</f>
        <v>0</v>
      </c>
      <c r="M3249" s="3">
        <f>IFERROR(_xlfn.XLOOKUP(B3249,[8]Sheet1!$H$1:$H$65536,[8]Sheet1!$J$1:$J$65536),0)</f>
        <v>0</v>
      </c>
      <c r="N3249" s="3">
        <f>IFERROR(_xlfn.XLOOKUP(B3249,[9]Sheet1!$H$1:$H$65536,[9]Sheet1!$J$1:$J$65536),0)</f>
        <v>0</v>
      </c>
      <c r="O3249" s="3">
        <f>IFERROR(_xlfn.XLOOKUP(B3249,[10]Sheet1!$H$1:$H$65536,[10]Sheet1!$J$1:$J$65536),0)</f>
        <v>0</v>
      </c>
      <c r="P3249" s="3">
        <f>IFERROR(_xlfn.XLOOKUP(B3249,[11]Sheet1!$H$1:$H$65536,[11]Sheet1!$J$1:$J$65536),0)</f>
        <v>0</v>
      </c>
      <c r="Q3249" s="3">
        <f>IFERROR(_xlfn.XLOOKUP(B3249,[12]Sheet1!$H$1:$H$65536,[12]Sheet1!$J$1:$J$65536),0)</f>
        <v>0</v>
      </c>
      <c r="R3249" s="3">
        <f>IFERROR(_xlfn.XLOOKUP(B3249,[13]Sheet1!$H$1:$H$65536,[13]Sheet1!$J$1:$J$65536),)</f>
        <v>0</v>
      </c>
      <c r="S3249" s="3">
        <f>IFERROR(_xlfn.XLOOKUP(B3249,[14]Sheet1!$H$1:$H$65536,[14]Sheet1!$K$1:$K$65536),0)</f>
        <v>0</v>
      </c>
      <c r="T3249" s="3">
        <f>IFERROR(_xlfn.XLOOKUP(B3249,[15]Sheet1!$H$1:$H$65536,[15]Sheet1!$J$1:$J$65536),0)</f>
        <v>0</v>
      </c>
      <c r="U3249" s="3">
        <f>IFERROR(_xlfn.XLOOKUP(B3249,[16]Sheet1!$H$1:$H$65536,[16]Sheet1!$J$1:$J$65536),0)</f>
        <v>0</v>
      </c>
      <c r="V3249" s="3">
        <f>IFERROR(_xlfn.XLOOKUP(B3249,[17]Sheet1!$H$1:$H$65536,[17]Sheet1!$J$1:$J$65536),0)</f>
        <v>0</v>
      </c>
      <c r="W3249" s="3">
        <f>IFERROR(_xlfn.XLOOKUP(B3249,[18]Sheet1!$H$1:$H$65536,[18]Sheet1!$J$1:$J$65536),0)</f>
        <v>9</v>
      </c>
      <c r="X3249" s="3">
        <f>IFERROR(_xlfn.XLOOKUP(B3249,[19]Sheet1!$H$1:$H$65536,[19]Sheet1!$J$1:$J$65536),0)</f>
        <v>9</v>
      </c>
      <c r="Y3249" s="3">
        <f>IFERROR(_xlfn.XLOOKUP(B3249,[20]Sheet1!$H$1:$H$65536,[20]Sheet1!$J$1:$J$65536),0)</f>
        <v>0</v>
      </c>
      <c r="Z3249" s="3">
        <f>IFERROR(_xlfn.XLOOKUP(B3249,[21]Sheet1!$H$1:$H$65536,[21]Sheet1!$J$1:$J$65536),0)</f>
        <v>0</v>
      </c>
    </row>
    <row r="3250" spans="1:26" x14ac:dyDescent="0.3">
      <c r="A3250" s="2" t="str">
        <f t="shared" si="50"/>
        <v>M2</v>
      </c>
      <c r="B3250" s="1" t="s">
        <v>6676</v>
      </c>
      <c r="C3250" s="23" t="str">
        <f>_xlfn.XLOOKUP(B3250,IP구분!A:A,IP구분!C:C)</f>
        <v>잔망루피</v>
      </c>
      <c r="D3250" s="1" t="s">
        <v>6677</v>
      </c>
      <c r="E3250" s="7" t="str">
        <f>IFERROR(_xlfn.XLOOKUP(B3250,단가!A:A,단가!C:C),0)</f>
        <v xml:space="preserve">                     -</v>
      </c>
      <c r="F3250" s="3">
        <f>IFERROR(_xlfn.XLOOKUP(B3250,'[1]2609 재고'!$I$1:$I$65536,'[1]2609 재고'!$K$1:$K$65536),0)</f>
        <v>0</v>
      </c>
      <c r="G3250" s="3">
        <f>IFERROR(_xlfn.XLOOKUP(B3250,[2]Sheet1!$H$1:$H$65536,[2]Sheet1!$K$1:$K$65536),0)</f>
        <v>0</v>
      </c>
      <c r="H3250" s="3">
        <f>IFERROR(_xlfn.XLOOKUP(B3250,[3]Sheet1!$H$1:$H$65536,[3]Sheet1!$J$1:$J$65536),0)</f>
        <v>0</v>
      </c>
      <c r="I3250" s="3">
        <f>IFERROR(_xlfn.XLOOKUP(B3250,[4]Sheet1!$H$1:$H$65536,[4]Sheet1!$J$1:$J$65536),0)</f>
        <v>0</v>
      </c>
      <c r="J3250" s="3">
        <f>IFERROR(_xlfn.XLOOKUP(B3250,[5]Sheet1!$H$1:$H$65536,[5]Sheet1!$J$1:$J$65536),0)</f>
        <v>0</v>
      </c>
      <c r="K3250" s="3">
        <f>IFERROR(_xlfn.XLOOKUP(B3250,[6]Sheet1!$H$1:$H$65536,[6]Sheet1!$J$1:$J$65536),0)</f>
        <v>0</v>
      </c>
      <c r="L3250" s="3">
        <f>IFERROR(_xlfn.XLOOKUP(B3250,[7]Sheet1!$H$1:$H$65536,[7]Sheet1!$J$1:$J$65536),0)</f>
        <v>0</v>
      </c>
      <c r="M3250" s="3">
        <f>IFERROR(_xlfn.XLOOKUP(B3250,[8]Sheet1!$H$1:$H$65536,[8]Sheet1!$J$1:$J$65536),0)</f>
        <v>0</v>
      </c>
      <c r="N3250" s="3">
        <f>IFERROR(_xlfn.XLOOKUP(B3250,[9]Sheet1!$H$1:$H$65536,[9]Sheet1!$J$1:$J$65536),0)</f>
        <v>0</v>
      </c>
      <c r="O3250" s="3">
        <f>IFERROR(_xlfn.XLOOKUP(B3250,[10]Sheet1!$H$1:$H$65536,[10]Sheet1!$J$1:$J$65536),0)</f>
        <v>0</v>
      </c>
      <c r="P3250" s="3">
        <f>IFERROR(_xlfn.XLOOKUP(B3250,[11]Sheet1!$H$1:$H$65536,[11]Sheet1!$J$1:$J$65536),0)</f>
        <v>0</v>
      </c>
      <c r="Q3250" s="3">
        <f>IFERROR(_xlfn.XLOOKUP(B3250,[12]Sheet1!$H$1:$H$65536,[12]Sheet1!$J$1:$J$65536),0)</f>
        <v>0</v>
      </c>
      <c r="R3250" s="3">
        <f>IFERROR(_xlfn.XLOOKUP(B3250,[13]Sheet1!$H$1:$H$65536,[13]Sheet1!$J$1:$J$65536),)</f>
        <v>0</v>
      </c>
      <c r="S3250" s="3">
        <f>IFERROR(_xlfn.XLOOKUP(B3250,[14]Sheet1!$H$1:$H$65536,[14]Sheet1!$K$1:$K$65536),0)</f>
        <v>0</v>
      </c>
      <c r="T3250" s="3">
        <f>IFERROR(_xlfn.XLOOKUP(B3250,[15]Sheet1!$H$1:$H$65536,[15]Sheet1!$J$1:$J$65536),0)</f>
        <v>0</v>
      </c>
      <c r="U3250" s="3">
        <f>IFERROR(_xlfn.XLOOKUP(B3250,[16]Sheet1!$H$1:$H$65536,[16]Sheet1!$J$1:$J$65536),0)</f>
        <v>0</v>
      </c>
      <c r="V3250" s="3">
        <f>IFERROR(_xlfn.XLOOKUP(B3250,[17]Sheet1!$H$1:$H$65536,[17]Sheet1!$J$1:$J$65536),0)</f>
        <v>0</v>
      </c>
      <c r="W3250" s="3">
        <f>IFERROR(_xlfn.XLOOKUP(B3250,[18]Sheet1!$H$1:$H$65536,[18]Sheet1!$J$1:$J$65536),0)</f>
        <v>0</v>
      </c>
      <c r="X3250" s="3">
        <f>IFERROR(_xlfn.XLOOKUP(B3250,[19]Sheet1!$H$1:$H$65536,[19]Sheet1!$J$1:$J$65536),0)</f>
        <v>7</v>
      </c>
      <c r="Y3250" s="3">
        <f>IFERROR(_xlfn.XLOOKUP(B3250,[20]Sheet1!$H$1:$H$65536,[20]Sheet1!$J$1:$J$65536),0)</f>
        <v>7</v>
      </c>
      <c r="Z3250" s="3">
        <f>IFERROR(_xlfn.XLOOKUP(B3250,[21]Sheet1!$H$1:$H$65536,[21]Sheet1!$J$1:$J$65536),0)</f>
        <v>7</v>
      </c>
    </row>
    <row r="3251" spans="1:26" x14ac:dyDescent="0.3">
      <c r="A3251" s="2" t="str">
        <f t="shared" si="50"/>
        <v>M2</v>
      </c>
      <c r="B3251" s="1" t="s">
        <v>6678</v>
      </c>
      <c r="C3251" s="23" t="str">
        <f>_xlfn.XLOOKUP(B3251,IP구분!A:A,IP구분!C:C)</f>
        <v>타요</v>
      </c>
      <c r="D3251" s="1" t="s">
        <v>6369</v>
      </c>
      <c r="E3251" s="7" t="str">
        <f>IFERROR(_xlfn.XLOOKUP(B3251,단가!A:A,단가!C:C),0)</f>
        <v xml:space="preserve">                     -</v>
      </c>
      <c r="F3251" s="3">
        <f>IFERROR(_xlfn.XLOOKUP(B3251,'[1]2609 재고'!$I$1:$I$65536,'[1]2609 재고'!$K$1:$K$65536),0)</f>
        <v>0</v>
      </c>
      <c r="G3251" s="3">
        <f>IFERROR(_xlfn.XLOOKUP(B3251,[2]Sheet1!$H$1:$H$65536,[2]Sheet1!$K$1:$K$65536),0)</f>
        <v>0</v>
      </c>
      <c r="H3251" s="3">
        <f>IFERROR(_xlfn.XLOOKUP(B3251,[3]Sheet1!$H$1:$H$65536,[3]Sheet1!$J$1:$J$65536),0)</f>
        <v>0</v>
      </c>
      <c r="I3251" s="3">
        <f>IFERROR(_xlfn.XLOOKUP(B3251,[4]Sheet1!$H$1:$H$65536,[4]Sheet1!$J$1:$J$65536),0)</f>
        <v>0</v>
      </c>
      <c r="J3251" s="3">
        <f>IFERROR(_xlfn.XLOOKUP(B3251,[5]Sheet1!$H$1:$H$65536,[5]Sheet1!$J$1:$J$65536),0)</f>
        <v>0</v>
      </c>
      <c r="K3251" s="3">
        <f>IFERROR(_xlfn.XLOOKUP(B3251,[6]Sheet1!$H$1:$H$65536,[6]Sheet1!$J$1:$J$65536),0)</f>
        <v>0</v>
      </c>
      <c r="L3251" s="3">
        <f>IFERROR(_xlfn.XLOOKUP(B3251,[7]Sheet1!$H$1:$H$65536,[7]Sheet1!$J$1:$J$65536),0)</f>
        <v>0</v>
      </c>
      <c r="M3251" s="3">
        <f>IFERROR(_xlfn.XLOOKUP(B3251,[8]Sheet1!$H$1:$H$65536,[8]Sheet1!$J$1:$J$65536),0)</f>
        <v>0</v>
      </c>
      <c r="N3251" s="3">
        <f>IFERROR(_xlfn.XLOOKUP(B3251,[9]Sheet1!$H$1:$H$65536,[9]Sheet1!$J$1:$J$65536),0)</f>
        <v>0</v>
      </c>
      <c r="O3251" s="3">
        <f>IFERROR(_xlfn.XLOOKUP(B3251,[10]Sheet1!$H$1:$H$65536,[10]Sheet1!$J$1:$J$65536),0)</f>
        <v>0</v>
      </c>
      <c r="P3251" s="3">
        <f>IFERROR(_xlfn.XLOOKUP(B3251,[11]Sheet1!$H$1:$H$65536,[11]Sheet1!$J$1:$J$65536),0)</f>
        <v>0</v>
      </c>
      <c r="Q3251" s="3">
        <f>IFERROR(_xlfn.XLOOKUP(B3251,[12]Sheet1!$H$1:$H$65536,[12]Sheet1!$J$1:$J$65536),0)</f>
        <v>0</v>
      </c>
      <c r="R3251" s="3">
        <f>IFERROR(_xlfn.XLOOKUP(B3251,[13]Sheet1!$H$1:$H$65536,[13]Sheet1!$J$1:$J$65536),)</f>
        <v>0</v>
      </c>
      <c r="S3251" s="3">
        <f>IFERROR(_xlfn.XLOOKUP(B3251,[14]Sheet1!$H$1:$H$65536,[14]Sheet1!$K$1:$K$65536),0)</f>
        <v>0</v>
      </c>
      <c r="T3251" s="3">
        <f>IFERROR(_xlfn.XLOOKUP(B3251,[15]Sheet1!$H$1:$H$65536,[15]Sheet1!$J$1:$J$65536),0)</f>
        <v>10</v>
      </c>
      <c r="U3251" s="3">
        <f>IFERROR(_xlfn.XLOOKUP(B3251,[16]Sheet1!$H$1:$H$65536,[16]Sheet1!$J$1:$J$65536),0)</f>
        <v>10</v>
      </c>
      <c r="V3251" s="3">
        <f>IFERROR(_xlfn.XLOOKUP(B3251,[17]Sheet1!$H$1:$H$65536,[17]Sheet1!$J$1:$J$65536),0)</f>
        <v>14</v>
      </c>
      <c r="W3251" s="3">
        <f>IFERROR(_xlfn.XLOOKUP(B3251,[18]Sheet1!$H$1:$H$65536,[18]Sheet1!$J$1:$J$65536),0)</f>
        <v>17</v>
      </c>
      <c r="X3251" s="3">
        <f>IFERROR(_xlfn.XLOOKUP(B3251,[19]Sheet1!$H$1:$H$65536,[19]Sheet1!$J$1:$J$65536),0)</f>
        <v>17</v>
      </c>
      <c r="Y3251" s="3">
        <f>IFERROR(_xlfn.XLOOKUP(B3251,[20]Sheet1!$H$1:$H$65536,[20]Sheet1!$J$1:$J$65536),0)</f>
        <v>20</v>
      </c>
      <c r="Z3251" s="3">
        <f>IFERROR(_xlfn.XLOOKUP(B3251,[21]Sheet1!$H$1:$H$65536,[21]Sheet1!$J$1:$J$65536),0)</f>
        <v>22</v>
      </c>
    </row>
    <row r="3252" spans="1:26" x14ac:dyDescent="0.3">
      <c r="A3252" s="2" t="str">
        <f t="shared" si="50"/>
        <v>P1</v>
      </c>
      <c r="B3252" s="1" t="s">
        <v>6679</v>
      </c>
      <c r="C3252" s="23" t="str">
        <f>_xlfn.XLOOKUP(B3252,IP구분!A:A,IP구분!C:C)</f>
        <v>타요</v>
      </c>
      <c r="D3252" s="1" t="s">
        <v>6680</v>
      </c>
      <c r="E3252" s="7" t="str">
        <f>IFERROR(_xlfn.XLOOKUP(B3252,단가!A:A,단가!C:C),0)</f>
        <v xml:space="preserve">                     -</v>
      </c>
      <c r="F3252" s="3">
        <f>IFERROR(_xlfn.XLOOKUP(B3252,'[1]2609 재고'!$I$1:$I$65536,'[1]2609 재고'!$K$1:$K$65536),0)</f>
        <v>0</v>
      </c>
      <c r="G3252" s="3">
        <f>IFERROR(_xlfn.XLOOKUP(B3252,[2]Sheet1!$H$1:$H$65536,[2]Sheet1!$K$1:$K$65536),0)</f>
        <v>0</v>
      </c>
      <c r="H3252" s="3">
        <f>IFERROR(_xlfn.XLOOKUP(B3252,[3]Sheet1!$H$1:$H$65536,[3]Sheet1!$J$1:$J$65536),0)</f>
        <v>0</v>
      </c>
      <c r="I3252" s="3">
        <f>IFERROR(_xlfn.XLOOKUP(B3252,[4]Sheet1!$H$1:$H$65536,[4]Sheet1!$J$1:$J$65536),0)</f>
        <v>0</v>
      </c>
      <c r="J3252" s="3">
        <f>IFERROR(_xlfn.XLOOKUP(B3252,[5]Sheet1!$H$1:$H$65536,[5]Sheet1!$J$1:$J$65536),0)</f>
        <v>0</v>
      </c>
      <c r="K3252" s="3">
        <f>IFERROR(_xlfn.XLOOKUP(B3252,[6]Sheet1!$H$1:$H$65536,[6]Sheet1!$J$1:$J$65536),0)</f>
        <v>0</v>
      </c>
      <c r="L3252" s="3">
        <f>IFERROR(_xlfn.XLOOKUP(B3252,[7]Sheet1!$H$1:$H$65536,[7]Sheet1!$J$1:$J$65536),0)</f>
        <v>0</v>
      </c>
      <c r="M3252" s="3">
        <f>IFERROR(_xlfn.XLOOKUP(B3252,[8]Sheet1!$H$1:$H$65536,[8]Sheet1!$J$1:$J$65536),0)</f>
        <v>0</v>
      </c>
      <c r="N3252" s="3">
        <f>IFERROR(_xlfn.XLOOKUP(B3252,[9]Sheet1!$H$1:$H$65536,[9]Sheet1!$J$1:$J$65536),0)</f>
        <v>0</v>
      </c>
      <c r="O3252" s="3">
        <f>IFERROR(_xlfn.XLOOKUP(B3252,[10]Sheet1!$H$1:$H$65536,[10]Sheet1!$J$1:$J$65536),0)</f>
        <v>0</v>
      </c>
      <c r="P3252" s="3">
        <f>IFERROR(_xlfn.XLOOKUP(B3252,[11]Sheet1!$H$1:$H$65536,[11]Sheet1!$J$1:$J$65536),0)</f>
        <v>0</v>
      </c>
      <c r="Q3252" s="3">
        <f>IFERROR(_xlfn.XLOOKUP(B3252,[12]Sheet1!$H$1:$H$65536,[12]Sheet1!$J$1:$J$65536),0)</f>
        <v>0</v>
      </c>
      <c r="R3252" s="3">
        <f>IFERROR(_xlfn.XLOOKUP(B3252,[13]Sheet1!$H$1:$H$65536,[13]Sheet1!$J$1:$J$65536),)</f>
        <v>0</v>
      </c>
      <c r="S3252" s="3">
        <f>IFERROR(_xlfn.XLOOKUP(B3252,[14]Sheet1!$H$1:$H$65536,[14]Sheet1!$K$1:$K$65536),0)</f>
        <v>0</v>
      </c>
      <c r="T3252" s="3">
        <f>IFERROR(_xlfn.XLOOKUP(B3252,[15]Sheet1!$H$1:$H$65536,[15]Sheet1!$J$1:$J$65536),0)</f>
        <v>0</v>
      </c>
      <c r="U3252" s="3">
        <f>IFERROR(_xlfn.XLOOKUP(B3252,[16]Sheet1!$H$1:$H$65536,[16]Sheet1!$J$1:$J$65536),0)</f>
        <v>0</v>
      </c>
      <c r="V3252" s="3">
        <f>IFERROR(_xlfn.XLOOKUP(B3252,[17]Sheet1!$H$1:$H$65536,[17]Sheet1!$J$1:$J$65536),0)</f>
        <v>0</v>
      </c>
      <c r="W3252" s="3">
        <f>IFERROR(_xlfn.XLOOKUP(B3252,[18]Sheet1!$H$1:$H$65536,[18]Sheet1!$J$1:$J$65536),0)</f>
        <v>0</v>
      </c>
      <c r="X3252" s="3">
        <f>IFERROR(_xlfn.XLOOKUP(B3252,[19]Sheet1!$H$1:$H$65536,[19]Sheet1!$J$1:$J$65536),0)</f>
        <v>1</v>
      </c>
      <c r="Y3252" s="3">
        <f>IFERROR(_xlfn.XLOOKUP(B3252,[20]Sheet1!$H$1:$H$65536,[20]Sheet1!$J$1:$J$65536),0)</f>
        <v>1</v>
      </c>
      <c r="Z3252" s="3">
        <f>IFERROR(_xlfn.XLOOKUP(B3252,[21]Sheet1!$H$1:$H$65536,[21]Sheet1!$J$1:$J$65536),0)</f>
        <v>0</v>
      </c>
    </row>
    <row r="3253" spans="1:26" x14ac:dyDescent="0.3">
      <c r="A3253" s="2" t="str">
        <f t="shared" si="50"/>
        <v>T1</v>
      </c>
      <c r="B3253" s="1" t="s">
        <v>6681</v>
      </c>
      <c r="C3253" s="23" t="str">
        <f>_xlfn.XLOOKUP(B3253,IP구분!A:A,IP구분!C:C)</f>
        <v>타요</v>
      </c>
      <c r="D3253" s="1" t="s">
        <v>6682</v>
      </c>
      <c r="E3253" s="7" t="str">
        <f>IFERROR(_xlfn.XLOOKUP(B3253,단가!A:A,단가!C:C),0)</f>
        <v xml:space="preserve">                     -</v>
      </c>
      <c r="F3253" s="3">
        <f>IFERROR(_xlfn.XLOOKUP(B3253,'[1]2609 재고'!$I$1:$I$65536,'[1]2609 재고'!$K$1:$K$65536),0)</f>
        <v>0</v>
      </c>
      <c r="G3253" s="3">
        <f>IFERROR(_xlfn.XLOOKUP(B3253,[2]Sheet1!$H$1:$H$65536,[2]Sheet1!$K$1:$K$65536),0)</f>
        <v>0</v>
      </c>
      <c r="H3253" s="3">
        <f>IFERROR(_xlfn.XLOOKUP(B3253,[3]Sheet1!$H$1:$H$65536,[3]Sheet1!$J$1:$J$65536),0)</f>
        <v>0</v>
      </c>
      <c r="I3253" s="3">
        <f>IFERROR(_xlfn.XLOOKUP(B3253,[4]Sheet1!$H$1:$H$65536,[4]Sheet1!$J$1:$J$65536),0)</f>
        <v>0</v>
      </c>
      <c r="J3253" s="3">
        <f>IFERROR(_xlfn.XLOOKUP(B3253,[5]Sheet1!$H$1:$H$65536,[5]Sheet1!$J$1:$J$65536),0)</f>
        <v>0</v>
      </c>
      <c r="K3253" s="3">
        <f>IFERROR(_xlfn.XLOOKUP(B3253,[6]Sheet1!$H$1:$H$65536,[6]Sheet1!$J$1:$J$65536),0)</f>
        <v>0</v>
      </c>
      <c r="L3253" s="3">
        <f>IFERROR(_xlfn.XLOOKUP(B3253,[7]Sheet1!$H$1:$H$65536,[7]Sheet1!$J$1:$J$65536),0)</f>
        <v>0</v>
      </c>
      <c r="M3253" s="3">
        <f>IFERROR(_xlfn.XLOOKUP(B3253,[8]Sheet1!$H$1:$H$65536,[8]Sheet1!$J$1:$J$65536),0)</f>
        <v>0</v>
      </c>
      <c r="N3253" s="3">
        <f>IFERROR(_xlfn.XLOOKUP(B3253,[9]Sheet1!$H$1:$H$65536,[9]Sheet1!$J$1:$J$65536),0)</f>
        <v>0</v>
      </c>
      <c r="O3253" s="3">
        <f>IFERROR(_xlfn.XLOOKUP(B3253,[10]Sheet1!$H$1:$H$65536,[10]Sheet1!$J$1:$J$65536),0)</f>
        <v>0</v>
      </c>
      <c r="P3253" s="3">
        <f>IFERROR(_xlfn.XLOOKUP(B3253,[11]Sheet1!$H$1:$H$65536,[11]Sheet1!$J$1:$J$65536),0)</f>
        <v>0</v>
      </c>
      <c r="Q3253" s="3">
        <f>IFERROR(_xlfn.XLOOKUP(B3253,[12]Sheet1!$H$1:$H$65536,[12]Sheet1!$J$1:$J$65536),0)</f>
        <v>0</v>
      </c>
      <c r="R3253" s="3">
        <f>IFERROR(_xlfn.XLOOKUP(B3253,[13]Sheet1!$H$1:$H$65536,[13]Sheet1!$J$1:$J$65536),)</f>
        <v>0</v>
      </c>
      <c r="S3253" s="3">
        <f>IFERROR(_xlfn.XLOOKUP(B3253,[14]Sheet1!$H$1:$H$65536,[14]Sheet1!$K$1:$K$65536),0)</f>
        <v>0</v>
      </c>
      <c r="T3253" s="3">
        <f>IFERROR(_xlfn.XLOOKUP(B3253,[15]Sheet1!$H$1:$H$65536,[15]Sheet1!$J$1:$J$65536),0)</f>
        <v>0</v>
      </c>
      <c r="U3253" s="3">
        <f>IFERROR(_xlfn.XLOOKUP(B3253,[16]Sheet1!$H$1:$H$65536,[16]Sheet1!$J$1:$J$65536),0)</f>
        <v>0</v>
      </c>
      <c r="V3253" s="3">
        <f>IFERROR(_xlfn.XLOOKUP(B3253,[17]Sheet1!$H$1:$H$65536,[17]Sheet1!$J$1:$J$65536),0)</f>
        <v>0</v>
      </c>
      <c r="W3253" s="3">
        <f>IFERROR(_xlfn.XLOOKUP(B3253,[18]Sheet1!$H$1:$H$65536,[18]Sheet1!$J$1:$J$65536),0)</f>
        <v>0</v>
      </c>
      <c r="X3253" s="3">
        <f>IFERROR(_xlfn.XLOOKUP(B3253,[19]Sheet1!$H$1:$H$65536,[19]Sheet1!$J$1:$J$65536),0)</f>
        <v>0</v>
      </c>
      <c r="Y3253" s="3">
        <f>IFERROR(_xlfn.XLOOKUP(B3253,[20]Sheet1!$H$1:$H$65536,[20]Sheet1!$J$1:$J$65536),0)</f>
        <v>2</v>
      </c>
      <c r="Z3253" s="3">
        <f>IFERROR(_xlfn.XLOOKUP(B3253,[21]Sheet1!$H$1:$H$65536,[21]Sheet1!$J$1:$J$65536),0)</f>
        <v>2</v>
      </c>
    </row>
    <row r="3254" spans="1:26" x14ac:dyDescent="0.3">
      <c r="A3254" s="2" t="str">
        <f t="shared" si="50"/>
        <v>X1</v>
      </c>
      <c r="B3254" s="1" t="s">
        <v>4037</v>
      </c>
      <c r="C3254" s="23" t="str">
        <f>_xlfn.XLOOKUP(B3254,IP구분!A:A,IP구분!C:C)</f>
        <v>타요</v>
      </c>
      <c r="D3254" s="1" t="s">
        <v>4038</v>
      </c>
      <c r="E3254" s="7">
        <f>IFERROR(_xlfn.XLOOKUP(B3254,단가!A:A,단가!C:C),0)</f>
        <v>5095</v>
      </c>
      <c r="F3254" s="3">
        <f>IFERROR(_xlfn.XLOOKUP(B3254,'[1]2609 재고'!$I$1:$I$65536,'[1]2609 재고'!$K$1:$K$65536),0)</f>
        <v>160</v>
      </c>
      <c r="G3254" s="3">
        <f>IFERROR(_xlfn.XLOOKUP(B3254,[2]Sheet1!$H$1:$H$65536,[2]Sheet1!$K$1:$K$65536),0)</f>
        <v>160</v>
      </c>
      <c r="H3254" s="3">
        <f>IFERROR(_xlfn.XLOOKUP(B3254,[3]Sheet1!$H$1:$H$65536,[3]Sheet1!$J$1:$J$65536),0)</f>
        <v>160</v>
      </c>
      <c r="I3254" s="3">
        <f>IFERROR(_xlfn.XLOOKUP(B3254,[4]Sheet1!$H$1:$H$65536,[4]Sheet1!$J$1:$J$65536),0)</f>
        <v>160</v>
      </c>
      <c r="J3254" s="3">
        <f>IFERROR(_xlfn.XLOOKUP(B3254,[5]Sheet1!$H$1:$H$65536,[5]Sheet1!$J$1:$J$65536),0)</f>
        <v>760</v>
      </c>
      <c r="K3254" s="3">
        <f>IFERROR(_xlfn.XLOOKUP(B3254,[6]Sheet1!$H$1:$H$65536,[6]Sheet1!$J$1:$J$65536),0)</f>
        <v>960</v>
      </c>
      <c r="L3254" s="3">
        <f>IFERROR(_xlfn.XLOOKUP(B3254,[7]Sheet1!$H$1:$H$65536,[7]Sheet1!$J$1:$J$65536),0)</f>
        <v>0</v>
      </c>
      <c r="M3254" s="3">
        <f>IFERROR(_xlfn.XLOOKUP(B3254,[8]Sheet1!$H$1:$H$65536,[8]Sheet1!$J$1:$J$65536),0)</f>
        <v>0</v>
      </c>
      <c r="N3254" s="3">
        <f>IFERROR(_xlfn.XLOOKUP(B3254,[9]Sheet1!$H$1:$H$65536,[9]Sheet1!$J$1:$J$65536),0)</f>
        <v>0</v>
      </c>
      <c r="O3254" s="3">
        <f>IFERROR(_xlfn.XLOOKUP(B3254,[10]Sheet1!$H$1:$H$65536,[10]Sheet1!$J$1:$J$65536),0)</f>
        <v>0</v>
      </c>
      <c r="P3254" s="3">
        <f>IFERROR(_xlfn.XLOOKUP(B3254,[11]Sheet1!$H$1:$H$65536,[11]Sheet1!$J$1:$J$65536),0)</f>
        <v>0</v>
      </c>
      <c r="Q3254" s="3">
        <f>IFERROR(_xlfn.XLOOKUP(B3254,[12]Sheet1!$H$1:$H$65536,[12]Sheet1!$J$1:$J$65536),0)</f>
        <v>0</v>
      </c>
      <c r="R3254" s="3">
        <f>IFERROR(_xlfn.XLOOKUP(B3254,[13]Sheet1!$H$1:$H$65536,[13]Sheet1!$J$1:$J$65536),)</f>
        <v>0</v>
      </c>
      <c r="S3254" s="3">
        <f>IFERROR(_xlfn.XLOOKUP(B3254,[14]Sheet1!$H$1:$H$65536,[14]Sheet1!$K$1:$K$65536),0)</f>
        <v>0</v>
      </c>
      <c r="T3254" s="3">
        <f>IFERROR(_xlfn.XLOOKUP(B3254,[15]Sheet1!$H$1:$H$65536,[15]Sheet1!$J$1:$J$65536),0)</f>
        <v>0</v>
      </c>
      <c r="U3254" s="3">
        <f>IFERROR(_xlfn.XLOOKUP(B3254,[16]Sheet1!$H$1:$H$65536,[16]Sheet1!$J$1:$J$65536),0)</f>
        <v>0</v>
      </c>
      <c r="V3254" s="3">
        <f>IFERROR(_xlfn.XLOOKUP(B3254,[17]Sheet1!$H$1:$H$65536,[17]Sheet1!$J$1:$J$65536),0)</f>
        <v>0</v>
      </c>
      <c r="W3254" s="3">
        <f>IFERROR(_xlfn.XLOOKUP(B3254,[18]Sheet1!$H$1:$H$65536,[18]Sheet1!$J$1:$J$65536),0)</f>
        <v>0</v>
      </c>
      <c r="X3254" s="3">
        <f>IFERROR(_xlfn.XLOOKUP(B3254,[19]Sheet1!$H$1:$H$65536,[19]Sheet1!$J$1:$J$65536),0)</f>
        <v>0</v>
      </c>
      <c r="Y3254" s="3">
        <f>IFERROR(_xlfn.XLOOKUP(B3254,[20]Sheet1!$H$1:$H$65536,[20]Sheet1!$J$1:$J$65536),0)</f>
        <v>0</v>
      </c>
      <c r="Z3254" s="3">
        <f>IFERROR(_xlfn.XLOOKUP(B3254,[21]Sheet1!$H$1:$H$65536,[21]Sheet1!$J$1:$J$65536),0)</f>
        <v>0</v>
      </c>
    </row>
    <row r="3255" spans="1:26" x14ac:dyDescent="0.3">
      <c r="A3255" s="2" t="str">
        <f t="shared" si="50"/>
        <v>M2</v>
      </c>
      <c r="B3255" s="1" t="s">
        <v>3476</v>
      </c>
      <c r="C3255" s="23" t="str">
        <f>_xlfn.XLOOKUP(B3255,IP구분!A:A,IP구분!C:C)</f>
        <v>뽀로로</v>
      </c>
      <c r="D3255" s="1" t="s">
        <v>3477</v>
      </c>
      <c r="E3255" s="7" t="str">
        <f>IFERROR(_xlfn.XLOOKUP(B3255,단가!A:A,단가!C:C),0)</f>
        <v xml:space="preserve">                     -</v>
      </c>
      <c r="F3255" s="3">
        <f>IFERROR(_xlfn.XLOOKUP(B3255,'[1]2609 재고'!$I$1:$I$65536,'[1]2609 재고'!$K$1:$K$65536),0)</f>
        <v>0</v>
      </c>
      <c r="G3255" s="3">
        <f>IFERROR(_xlfn.XLOOKUP(B3255,[2]Sheet1!$H$1:$H$65536,[2]Sheet1!$K$1:$K$65536),0)</f>
        <v>0</v>
      </c>
      <c r="H3255" s="3">
        <f>IFERROR(_xlfn.XLOOKUP(B3255,[3]Sheet1!$H$1:$H$65536,[3]Sheet1!$J$1:$J$65536),0)</f>
        <v>0</v>
      </c>
      <c r="I3255" s="3">
        <f>IFERROR(_xlfn.XLOOKUP(B3255,[4]Sheet1!$H$1:$H$65536,[4]Sheet1!$J$1:$J$65536),0)</f>
        <v>0</v>
      </c>
      <c r="J3255" s="3">
        <f>IFERROR(_xlfn.XLOOKUP(B3255,[5]Sheet1!$H$1:$H$65536,[5]Sheet1!$J$1:$J$65536),0)</f>
        <v>0</v>
      </c>
      <c r="K3255" s="3">
        <f>IFERROR(_xlfn.XLOOKUP(B3255,[6]Sheet1!$H$1:$H$65536,[6]Sheet1!$J$1:$J$65536),0)</f>
        <v>0</v>
      </c>
      <c r="L3255" s="3">
        <f>IFERROR(_xlfn.XLOOKUP(B3255,[7]Sheet1!$H$1:$H$65536,[7]Sheet1!$J$1:$J$65536),0)</f>
        <v>0</v>
      </c>
      <c r="M3255" s="3">
        <f>IFERROR(_xlfn.XLOOKUP(B3255,[8]Sheet1!$H$1:$H$65536,[8]Sheet1!$J$1:$J$65536),0)</f>
        <v>0</v>
      </c>
      <c r="N3255" s="3">
        <f>IFERROR(_xlfn.XLOOKUP(B3255,[9]Sheet1!$H$1:$H$65536,[9]Sheet1!$J$1:$J$65536),0)</f>
        <v>0</v>
      </c>
      <c r="O3255" s="3">
        <f>IFERROR(_xlfn.XLOOKUP(B3255,[10]Sheet1!$H$1:$H$65536,[10]Sheet1!$J$1:$J$65536),0)</f>
        <v>0</v>
      </c>
      <c r="P3255" s="3">
        <f>IFERROR(_xlfn.XLOOKUP(B3255,[11]Sheet1!$H$1:$H$65536,[11]Sheet1!$J$1:$J$65536),0)</f>
        <v>0</v>
      </c>
      <c r="Q3255" s="3">
        <f>IFERROR(_xlfn.XLOOKUP(B3255,[12]Sheet1!$H$1:$H$65536,[12]Sheet1!$J$1:$J$65536),0)</f>
        <v>0</v>
      </c>
      <c r="R3255" s="3">
        <f>IFERROR(_xlfn.XLOOKUP(B3255,[13]Sheet1!$H$1:$H$65536,[13]Sheet1!$J$1:$J$65536),)</f>
        <v>0</v>
      </c>
      <c r="S3255" s="3">
        <f>IFERROR(_xlfn.XLOOKUP(B3255,[14]Sheet1!$H$1:$H$65536,[14]Sheet1!$K$1:$K$65536),0)</f>
        <v>0</v>
      </c>
      <c r="T3255" s="3">
        <f>IFERROR(_xlfn.XLOOKUP(B3255,[15]Sheet1!$H$1:$H$65536,[15]Sheet1!$J$1:$J$65536),0)</f>
        <v>0</v>
      </c>
      <c r="U3255" s="3">
        <f>IFERROR(_xlfn.XLOOKUP(B3255,[16]Sheet1!$H$1:$H$65536,[16]Sheet1!$J$1:$J$65536),0)</f>
        <v>0</v>
      </c>
      <c r="V3255" s="3">
        <f>IFERROR(_xlfn.XLOOKUP(B3255,[17]Sheet1!$H$1:$H$65536,[17]Sheet1!$J$1:$J$65536),0)</f>
        <v>0</v>
      </c>
      <c r="W3255" s="3">
        <f>IFERROR(_xlfn.XLOOKUP(B3255,[18]Sheet1!$H$1:$H$65536,[18]Sheet1!$J$1:$J$65536),0)</f>
        <v>0</v>
      </c>
      <c r="X3255" s="3">
        <f>IFERROR(_xlfn.XLOOKUP(B3255,[19]Sheet1!$H$1:$H$65536,[19]Sheet1!$J$1:$J$65536),0)</f>
        <v>0</v>
      </c>
      <c r="Y3255" s="3">
        <f>IFERROR(_xlfn.XLOOKUP(B3255,[20]Sheet1!$H$1:$H$65536,[20]Sheet1!$J$1:$J$65536),0)</f>
        <v>0</v>
      </c>
      <c r="Z3255" s="3">
        <f>IFERROR(_xlfn.XLOOKUP(B3255,[21]Sheet1!$H$1:$H$65536,[21]Sheet1!$J$1:$J$65536),0)</f>
        <v>0</v>
      </c>
    </row>
    <row r="3256" spans="1:26" x14ac:dyDescent="0.3">
      <c r="A3256" s="2" t="str">
        <f t="shared" si="50"/>
        <v>M2</v>
      </c>
      <c r="B3256" s="1" t="s">
        <v>3478</v>
      </c>
      <c r="C3256" s="23" t="str">
        <f>_xlfn.XLOOKUP(B3256,IP구분!A:A,IP구분!C:C)</f>
        <v>뽀로로</v>
      </c>
      <c r="D3256" s="1" t="s">
        <v>3479</v>
      </c>
      <c r="E3256" s="7" t="str">
        <f>IFERROR(_xlfn.XLOOKUP(B3256,단가!A:A,단가!C:C),0)</f>
        <v xml:space="preserve">                     -</v>
      </c>
      <c r="F3256" s="3">
        <f>IFERROR(_xlfn.XLOOKUP(B3256,'[1]2609 재고'!$I$1:$I$65536,'[1]2609 재고'!$K$1:$K$65536),0)</f>
        <v>0</v>
      </c>
      <c r="G3256" s="3">
        <f>IFERROR(_xlfn.XLOOKUP(B3256,[2]Sheet1!$H$1:$H$65536,[2]Sheet1!$K$1:$K$65536),0)</f>
        <v>0</v>
      </c>
      <c r="H3256" s="3">
        <f>IFERROR(_xlfn.XLOOKUP(B3256,[3]Sheet1!$H$1:$H$65536,[3]Sheet1!$J$1:$J$65536),0)</f>
        <v>0</v>
      </c>
      <c r="I3256" s="3">
        <f>IFERROR(_xlfn.XLOOKUP(B3256,[4]Sheet1!$H$1:$H$65536,[4]Sheet1!$J$1:$J$65536),0)</f>
        <v>0</v>
      </c>
      <c r="J3256" s="3">
        <f>IFERROR(_xlfn.XLOOKUP(B3256,[5]Sheet1!$H$1:$H$65536,[5]Sheet1!$J$1:$J$65536),0)</f>
        <v>0</v>
      </c>
      <c r="K3256" s="3">
        <f>IFERROR(_xlfn.XLOOKUP(B3256,[6]Sheet1!$H$1:$H$65536,[6]Sheet1!$J$1:$J$65536),0)</f>
        <v>0</v>
      </c>
      <c r="L3256" s="3">
        <f>IFERROR(_xlfn.XLOOKUP(B3256,[7]Sheet1!$H$1:$H$65536,[7]Sheet1!$J$1:$J$65536),0)</f>
        <v>0</v>
      </c>
      <c r="M3256" s="3">
        <f>IFERROR(_xlfn.XLOOKUP(B3256,[8]Sheet1!$H$1:$H$65536,[8]Sheet1!$J$1:$J$65536),0)</f>
        <v>0</v>
      </c>
      <c r="N3256" s="3">
        <f>IFERROR(_xlfn.XLOOKUP(B3256,[9]Sheet1!$H$1:$H$65536,[9]Sheet1!$J$1:$J$65536),0)</f>
        <v>0</v>
      </c>
      <c r="O3256" s="3">
        <f>IFERROR(_xlfn.XLOOKUP(B3256,[10]Sheet1!$H$1:$H$65536,[10]Sheet1!$J$1:$J$65536),0)</f>
        <v>0</v>
      </c>
      <c r="P3256" s="3">
        <f>IFERROR(_xlfn.XLOOKUP(B3256,[11]Sheet1!$H$1:$H$65536,[11]Sheet1!$J$1:$J$65536),0)</f>
        <v>0</v>
      </c>
      <c r="Q3256" s="3">
        <f>IFERROR(_xlfn.XLOOKUP(B3256,[12]Sheet1!$H$1:$H$65536,[12]Sheet1!$J$1:$J$65536),0)</f>
        <v>1080</v>
      </c>
      <c r="R3256" s="3">
        <f>IFERROR(_xlfn.XLOOKUP(B3256,[13]Sheet1!$H$1:$H$65536,[13]Sheet1!$J$1:$J$65536),)</f>
        <v>0</v>
      </c>
      <c r="S3256" s="3">
        <f>IFERROR(_xlfn.XLOOKUP(B3256,[14]Sheet1!$H$1:$H$65536,[14]Sheet1!$K$1:$K$65536),0)</f>
        <v>0</v>
      </c>
      <c r="T3256" s="3">
        <f>IFERROR(_xlfn.XLOOKUP(B3256,[15]Sheet1!$H$1:$H$65536,[15]Sheet1!$J$1:$J$65536),0)</f>
        <v>0</v>
      </c>
      <c r="U3256" s="3">
        <f>IFERROR(_xlfn.XLOOKUP(B3256,[16]Sheet1!$H$1:$H$65536,[16]Sheet1!$J$1:$J$65536),0)</f>
        <v>0</v>
      </c>
      <c r="V3256" s="3">
        <f>IFERROR(_xlfn.XLOOKUP(B3256,[17]Sheet1!$H$1:$H$65536,[17]Sheet1!$J$1:$J$65536),0)</f>
        <v>0</v>
      </c>
      <c r="W3256" s="3">
        <f>IFERROR(_xlfn.XLOOKUP(B3256,[18]Sheet1!$H$1:$H$65536,[18]Sheet1!$J$1:$J$65536),0)</f>
        <v>17856</v>
      </c>
      <c r="X3256" s="3">
        <f>IFERROR(_xlfn.XLOOKUP(B3256,[19]Sheet1!$H$1:$H$65536,[19]Sheet1!$J$1:$J$65536),0)</f>
        <v>0</v>
      </c>
      <c r="Y3256" s="3">
        <f>IFERROR(_xlfn.XLOOKUP(B3256,[20]Sheet1!$H$1:$H$65536,[20]Sheet1!$J$1:$J$65536),0)</f>
        <v>0</v>
      </c>
      <c r="Z3256" s="3">
        <f>IFERROR(_xlfn.XLOOKUP(B3256,[21]Sheet1!$H$1:$H$65536,[21]Sheet1!$J$1:$J$65536),0)</f>
        <v>0</v>
      </c>
    </row>
    <row r="3257" spans="1:26" x14ac:dyDescent="0.3">
      <c r="A3257" s="2" t="str">
        <f t="shared" si="50"/>
        <v>M2</v>
      </c>
      <c r="B3257" s="1" t="s">
        <v>3480</v>
      </c>
      <c r="C3257" s="23" t="str">
        <f>_xlfn.XLOOKUP(B3257,IP구분!A:A,IP구분!C:C)</f>
        <v>뽀로로</v>
      </c>
      <c r="D3257" s="1" t="s">
        <v>3481</v>
      </c>
      <c r="E3257" s="7" t="str">
        <f>IFERROR(_xlfn.XLOOKUP(B3257,단가!A:A,단가!C:C),0)</f>
        <v xml:space="preserve">                     -</v>
      </c>
      <c r="F3257" s="3">
        <f>IFERROR(_xlfn.XLOOKUP(B3257,'[1]2609 재고'!$I$1:$I$65536,'[1]2609 재고'!$K$1:$K$65536),0)</f>
        <v>0</v>
      </c>
      <c r="G3257" s="3">
        <f>IFERROR(_xlfn.XLOOKUP(B3257,[2]Sheet1!$H$1:$H$65536,[2]Sheet1!$K$1:$K$65536),0)</f>
        <v>0</v>
      </c>
      <c r="H3257" s="3">
        <f>IFERROR(_xlfn.XLOOKUP(B3257,[3]Sheet1!$H$1:$H$65536,[3]Sheet1!$J$1:$J$65536),0)</f>
        <v>0</v>
      </c>
      <c r="I3257" s="3">
        <f>IFERROR(_xlfn.XLOOKUP(B3257,[4]Sheet1!$H$1:$H$65536,[4]Sheet1!$J$1:$J$65536),0)</f>
        <v>0</v>
      </c>
      <c r="J3257" s="3">
        <f>IFERROR(_xlfn.XLOOKUP(B3257,[5]Sheet1!$H$1:$H$65536,[5]Sheet1!$J$1:$J$65536),0)</f>
        <v>0</v>
      </c>
      <c r="K3257" s="3">
        <f>IFERROR(_xlfn.XLOOKUP(B3257,[6]Sheet1!$H$1:$H$65536,[6]Sheet1!$J$1:$J$65536),0)</f>
        <v>0</v>
      </c>
      <c r="L3257" s="3">
        <f>IFERROR(_xlfn.XLOOKUP(B3257,[7]Sheet1!$H$1:$H$65536,[7]Sheet1!$J$1:$J$65536),0)</f>
        <v>0</v>
      </c>
      <c r="M3257" s="3">
        <f>IFERROR(_xlfn.XLOOKUP(B3257,[8]Sheet1!$H$1:$H$65536,[8]Sheet1!$J$1:$J$65536),0)</f>
        <v>0</v>
      </c>
      <c r="N3257" s="3">
        <f>IFERROR(_xlfn.XLOOKUP(B3257,[9]Sheet1!$H$1:$H$65536,[9]Sheet1!$J$1:$J$65536),0)</f>
        <v>0</v>
      </c>
      <c r="O3257" s="3">
        <f>IFERROR(_xlfn.XLOOKUP(B3257,[10]Sheet1!$H$1:$H$65536,[10]Sheet1!$J$1:$J$65536),0)</f>
        <v>0</v>
      </c>
      <c r="P3257" s="3">
        <f>IFERROR(_xlfn.XLOOKUP(B3257,[11]Sheet1!$H$1:$H$65536,[11]Sheet1!$J$1:$J$65536),0)</f>
        <v>0</v>
      </c>
      <c r="Q3257" s="3">
        <f>IFERROR(_xlfn.XLOOKUP(B3257,[12]Sheet1!$H$1:$H$65536,[12]Sheet1!$J$1:$J$65536),0)</f>
        <v>0</v>
      </c>
      <c r="R3257" s="3">
        <f>IFERROR(_xlfn.XLOOKUP(B3257,[13]Sheet1!$H$1:$H$65536,[13]Sheet1!$J$1:$J$65536),)</f>
        <v>0</v>
      </c>
      <c r="S3257" s="3">
        <f>IFERROR(_xlfn.XLOOKUP(B3257,[14]Sheet1!$H$1:$H$65536,[14]Sheet1!$K$1:$K$65536),0)</f>
        <v>0</v>
      </c>
      <c r="T3257" s="3">
        <f>IFERROR(_xlfn.XLOOKUP(B3257,[15]Sheet1!$H$1:$H$65536,[15]Sheet1!$J$1:$J$65536),0)</f>
        <v>0</v>
      </c>
      <c r="U3257" s="3">
        <f>IFERROR(_xlfn.XLOOKUP(B3257,[16]Sheet1!$H$1:$H$65536,[16]Sheet1!$J$1:$J$65536),0)</f>
        <v>0</v>
      </c>
      <c r="V3257" s="3">
        <f>IFERROR(_xlfn.XLOOKUP(B3257,[17]Sheet1!$H$1:$H$65536,[17]Sheet1!$J$1:$J$65536),0)</f>
        <v>0</v>
      </c>
      <c r="W3257" s="3">
        <f>IFERROR(_xlfn.XLOOKUP(B3257,[18]Sheet1!$H$1:$H$65536,[18]Sheet1!$J$1:$J$65536),0)</f>
        <v>0</v>
      </c>
      <c r="X3257" s="3">
        <f>IFERROR(_xlfn.XLOOKUP(B3257,[19]Sheet1!$H$1:$H$65536,[19]Sheet1!$J$1:$J$65536),0)</f>
        <v>0</v>
      </c>
      <c r="Y3257" s="3">
        <f>IFERROR(_xlfn.XLOOKUP(B3257,[20]Sheet1!$H$1:$H$65536,[20]Sheet1!$J$1:$J$65536),0)</f>
        <v>0</v>
      </c>
      <c r="Z3257" s="3">
        <f>IFERROR(_xlfn.XLOOKUP(B3257,[21]Sheet1!$H$1:$H$65536,[21]Sheet1!$J$1:$J$65536),0)</f>
        <v>0</v>
      </c>
    </row>
    <row r="3258" spans="1:26" x14ac:dyDescent="0.3">
      <c r="A3258" s="2" t="str">
        <f t="shared" si="50"/>
        <v>M2</v>
      </c>
      <c r="B3258" s="1" t="s">
        <v>3482</v>
      </c>
      <c r="C3258" s="23" t="str">
        <f>_xlfn.XLOOKUP(B3258,IP구분!A:A,IP구분!C:C)</f>
        <v>뽀로로</v>
      </c>
      <c r="D3258" s="1" t="s">
        <v>3483</v>
      </c>
      <c r="E3258" s="7" t="str">
        <f>IFERROR(_xlfn.XLOOKUP(B3258,단가!A:A,단가!C:C),0)</f>
        <v xml:space="preserve">                     -</v>
      </c>
      <c r="F3258" s="3">
        <f>IFERROR(_xlfn.XLOOKUP(B3258,'[1]2609 재고'!$I$1:$I$65536,'[1]2609 재고'!$K$1:$K$65536),0)</f>
        <v>0</v>
      </c>
      <c r="G3258" s="3">
        <f>IFERROR(_xlfn.XLOOKUP(B3258,[2]Sheet1!$H$1:$H$65536,[2]Sheet1!$K$1:$K$65536),0)</f>
        <v>0</v>
      </c>
      <c r="H3258" s="3">
        <f>IFERROR(_xlfn.XLOOKUP(B3258,[3]Sheet1!$H$1:$H$65536,[3]Sheet1!$J$1:$J$65536),0)</f>
        <v>0</v>
      </c>
      <c r="I3258" s="3">
        <f>IFERROR(_xlfn.XLOOKUP(B3258,[4]Sheet1!$H$1:$H$65536,[4]Sheet1!$J$1:$J$65536),0)</f>
        <v>0</v>
      </c>
      <c r="J3258" s="3">
        <f>IFERROR(_xlfn.XLOOKUP(B3258,[5]Sheet1!$H$1:$H$65536,[5]Sheet1!$J$1:$J$65536),0)</f>
        <v>0</v>
      </c>
      <c r="K3258" s="3">
        <f>IFERROR(_xlfn.XLOOKUP(B3258,[6]Sheet1!$H$1:$H$65536,[6]Sheet1!$J$1:$J$65536),0)</f>
        <v>0</v>
      </c>
      <c r="L3258" s="3">
        <f>IFERROR(_xlfn.XLOOKUP(B3258,[7]Sheet1!$H$1:$H$65536,[7]Sheet1!$J$1:$J$65536),0)</f>
        <v>0</v>
      </c>
      <c r="M3258" s="3">
        <f>IFERROR(_xlfn.XLOOKUP(B3258,[8]Sheet1!$H$1:$H$65536,[8]Sheet1!$J$1:$J$65536),0)</f>
        <v>0</v>
      </c>
      <c r="N3258" s="3">
        <f>IFERROR(_xlfn.XLOOKUP(B3258,[9]Sheet1!$H$1:$H$65536,[9]Sheet1!$J$1:$J$65536),0)</f>
        <v>0</v>
      </c>
      <c r="O3258" s="3">
        <f>IFERROR(_xlfn.XLOOKUP(B3258,[10]Sheet1!$H$1:$H$65536,[10]Sheet1!$J$1:$J$65536),0)</f>
        <v>0</v>
      </c>
      <c r="P3258" s="3">
        <f>IFERROR(_xlfn.XLOOKUP(B3258,[11]Sheet1!$H$1:$H$65536,[11]Sheet1!$J$1:$J$65536),0)</f>
        <v>0</v>
      </c>
      <c r="Q3258" s="3">
        <f>IFERROR(_xlfn.XLOOKUP(B3258,[12]Sheet1!$H$1:$H$65536,[12]Sheet1!$J$1:$J$65536),0)</f>
        <v>0</v>
      </c>
      <c r="R3258" s="3">
        <f>IFERROR(_xlfn.XLOOKUP(B3258,[13]Sheet1!$H$1:$H$65536,[13]Sheet1!$J$1:$J$65536),)</f>
        <v>0</v>
      </c>
      <c r="S3258" s="3">
        <f>IFERROR(_xlfn.XLOOKUP(B3258,[14]Sheet1!$H$1:$H$65536,[14]Sheet1!$K$1:$K$65536),0)</f>
        <v>0</v>
      </c>
      <c r="T3258" s="3">
        <f>IFERROR(_xlfn.XLOOKUP(B3258,[15]Sheet1!$H$1:$H$65536,[15]Sheet1!$J$1:$J$65536),0)</f>
        <v>0</v>
      </c>
      <c r="U3258" s="3">
        <f>IFERROR(_xlfn.XLOOKUP(B3258,[16]Sheet1!$H$1:$H$65536,[16]Sheet1!$J$1:$J$65536),0)</f>
        <v>0</v>
      </c>
      <c r="V3258" s="3">
        <f>IFERROR(_xlfn.XLOOKUP(B3258,[17]Sheet1!$H$1:$H$65536,[17]Sheet1!$J$1:$J$65536),0)</f>
        <v>0</v>
      </c>
      <c r="W3258" s="3">
        <f>IFERROR(_xlfn.XLOOKUP(B3258,[18]Sheet1!$H$1:$H$65536,[18]Sheet1!$J$1:$J$65536),0)</f>
        <v>0</v>
      </c>
      <c r="X3258" s="3">
        <f>IFERROR(_xlfn.XLOOKUP(B3258,[19]Sheet1!$H$1:$H$65536,[19]Sheet1!$J$1:$J$65536),0)</f>
        <v>0</v>
      </c>
      <c r="Y3258" s="3">
        <f>IFERROR(_xlfn.XLOOKUP(B3258,[20]Sheet1!$H$1:$H$65536,[20]Sheet1!$J$1:$J$65536),0)</f>
        <v>0</v>
      </c>
      <c r="Z3258" s="3">
        <f>IFERROR(_xlfn.XLOOKUP(B3258,[21]Sheet1!$H$1:$H$65536,[21]Sheet1!$J$1:$J$65536),0)</f>
        <v>2</v>
      </c>
    </row>
    <row r="3259" spans="1:26" x14ac:dyDescent="0.3">
      <c r="A3259" s="2" t="str">
        <f t="shared" si="50"/>
        <v>M2</v>
      </c>
      <c r="B3259" s="1" t="s">
        <v>6683</v>
      </c>
      <c r="C3259" s="23" t="str">
        <f>_xlfn.XLOOKUP(B3259,IP구분!A:A,IP구분!C:C)</f>
        <v>뽀로로</v>
      </c>
      <c r="D3259" s="1" t="s">
        <v>6684</v>
      </c>
      <c r="E3259" s="7">
        <f>IFERROR(_xlfn.XLOOKUP(B3259,단가!A:A,단가!C:C),0)</f>
        <v>0</v>
      </c>
      <c r="F3259" s="3">
        <f>IFERROR(_xlfn.XLOOKUP(B3259,'[1]2609 재고'!$I$1:$I$65536,'[1]2609 재고'!$K$1:$K$65536),0)</f>
        <v>0</v>
      </c>
      <c r="G3259" s="3">
        <f>IFERROR(_xlfn.XLOOKUP(B3259,[2]Sheet1!$H$1:$H$65536,[2]Sheet1!$K$1:$K$65536),0)</f>
        <v>0</v>
      </c>
      <c r="H3259" s="3">
        <f>IFERROR(_xlfn.XLOOKUP(B3259,[3]Sheet1!$H$1:$H$65536,[3]Sheet1!$J$1:$J$65536),0)</f>
        <v>0</v>
      </c>
      <c r="I3259" s="3">
        <f>IFERROR(_xlfn.XLOOKUP(B3259,[4]Sheet1!$H$1:$H$65536,[4]Sheet1!$J$1:$J$65536),0)</f>
        <v>0</v>
      </c>
      <c r="J3259" s="3">
        <f>IFERROR(_xlfn.XLOOKUP(B3259,[5]Sheet1!$H$1:$H$65536,[5]Sheet1!$J$1:$J$65536),0)</f>
        <v>0</v>
      </c>
      <c r="K3259" s="3">
        <f>IFERROR(_xlfn.XLOOKUP(B3259,[6]Sheet1!$H$1:$H$65536,[6]Sheet1!$J$1:$J$65536),0)</f>
        <v>0</v>
      </c>
      <c r="L3259" s="3">
        <f>IFERROR(_xlfn.XLOOKUP(B3259,[7]Sheet1!$H$1:$H$65536,[7]Sheet1!$J$1:$J$65536),0)</f>
        <v>0</v>
      </c>
      <c r="M3259" s="3">
        <f>IFERROR(_xlfn.XLOOKUP(B3259,[8]Sheet1!$H$1:$H$65536,[8]Sheet1!$J$1:$J$65536),0)</f>
        <v>0</v>
      </c>
      <c r="N3259" s="3">
        <f>IFERROR(_xlfn.XLOOKUP(B3259,[9]Sheet1!$H$1:$H$65536,[9]Sheet1!$J$1:$J$65536),0)</f>
        <v>0</v>
      </c>
      <c r="O3259" s="3">
        <f>IFERROR(_xlfn.XLOOKUP(B3259,[10]Sheet1!$H$1:$H$65536,[10]Sheet1!$J$1:$J$65536),0)</f>
        <v>0</v>
      </c>
      <c r="P3259" s="3">
        <f>IFERROR(_xlfn.XLOOKUP(B3259,[11]Sheet1!$H$1:$H$65536,[11]Sheet1!$J$1:$J$65536),0)</f>
        <v>0</v>
      </c>
      <c r="Q3259" s="3">
        <f>IFERROR(_xlfn.XLOOKUP(B3259,[12]Sheet1!$H$1:$H$65536,[12]Sheet1!$J$1:$J$65536),0)</f>
        <v>0</v>
      </c>
      <c r="R3259" s="3">
        <f>IFERROR(_xlfn.XLOOKUP(B3259,[13]Sheet1!$H$1:$H$65536,[13]Sheet1!$J$1:$J$65536),)</f>
        <v>0</v>
      </c>
      <c r="S3259" s="3">
        <f>IFERROR(_xlfn.XLOOKUP(B3259,[14]Sheet1!$H$1:$H$65536,[14]Sheet1!$K$1:$K$65536),0)</f>
        <v>0</v>
      </c>
      <c r="T3259" s="3">
        <f>IFERROR(_xlfn.XLOOKUP(B3259,[15]Sheet1!$H$1:$H$65536,[15]Sheet1!$J$1:$J$65536),0)</f>
        <v>0</v>
      </c>
      <c r="U3259" s="3">
        <f>IFERROR(_xlfn.XLOOKUP(B3259,[16]Sheet1!$H$1:$H$65536,[16]Sheet1!$J$1:$J$65536),0)</f>
        <v>0</v>
      </c>
      <c r="V3259" s="3">
        <f>IFERROR(_xlfn.XLOOKUP(B3259,[17]Sheet1!$H$1:$H$65536,[17]Sheet1!$J$1:$J$65536),0)</f>
        <v>0</v>
      </c>
      <c r="W3259" s="3">
        <f>IFERROR(_xlfn.XLOOKUP(B3259,[18]Sheet1!$H$1:$H$65536,[18]Sheet1!$J$1:$J$65536),0)</f>
        <v>0</v>
      </c>
      <c r="X3259" s="3">
        <f>IFERROR(_xlfn.XLOOKUP(B3259,[19]Sheet1!$H$1:$H$65536,[19]Sheet1!$J$1:$J$65536),0)</f>
        <v>0</v>
      </c>
      <c r="Y3259" s="3">
        <f>IFERROR(_xlfn.XLOOKUP(B3259,[20]Sheet1!$H$1:$H$65536,[20]Sheet1!$J$1:$J$65536),0)</f>
        <v>0</v>
      </c>
      <c r="Z3259" s="3">
        <f>IFERROR(_xlfn.XLOOKUP(B3259,[21]Sheet1!$H$1:$H$65536,[21]Sheet1!$J$1:$J$65536),0)</f>
        <v>0</v>
      </c>
    </row>
    <row r="3260" spans="1:26" x14ac:dyDescent="0.3">
      <c r="A3260" s="2" t="str">
        <f t="shared" si="50"/>
        <v>P1</v>
      </c>
      <c r="B3260" s="1" t="s">
        <v>6685</v>
      </c>
      <c r="C3260" s="23" t="str">
        <f>_xlfn.XLOOKUP(B3260,IP구분!A:A,IP구분!C:C)</f>
        <v>뽀로로</v>
      </c>
      <c r="D3260" s="1" t="s">
        <v>6686</v>
      </c>
      <c r="E3260" s="7" t="str">
        <f>IFERROR(_xlfn.XLOOKUP(B3260,단가!A:A,단가!C:C),0)</f>
        <v xml:space="preserve">                     -</v>
      </c>
      <c r="F3260" s="3">
        <f>IFERROR(_xlfn.XLOOKUP(B3260,'[1]2609 재고'!$I$1:$I$65536,'[1]2609 재고'!$K$1:$K$65536),0)</f>
        <v>0</v>
      </c>
      <c r="G3260" s="3">
        <f>IFERROR(_xlfn.XLOOKUP(B3260,[2]Sheet1!$H$1:$H$65536,[2]Sheet1!$K$1:$K$65536),0)</f>
        <v>0</v>
      </c>
      <c r="H3260" s="3">
        <f>IFERROR(_xlfn.XLOOKUP(B3260,[3]Sheet1!$H$1:$H$65536,[3]Sheet1!$J$1:$J$65536),0)</f>
        <v>0</v>
      </c>
      <c r="I3260" s="3">
        <f>IFERROR(_xlfn.XLOOKUP(B3260,[4]Sheet1!$H$1:$H$65536,[4]Sheet1!$J$1:$J$65536),0)</f>
        <v>0</v>
      </c>
      <c r="J3260" s="3">
        <f>IFERROR(_xlfn.XLOOKUP(B3260,[5]Sheet1!$H$1:$H$65536,[5]Sheet1!$J$1:$J$65536),0)</f>
        <v>0</v>
      </c>
      <c r="K3260" s="3">
        <f>IFERROR(_xlfn.XLOOKUP(B3260,[6]Sheet1!$H$1:$H$65536,[6]Sheet1!$J$1:$J$65536),0)</f>
        <v>0</v>
      </c>
      <c r="L3260" s="3">
        <f>IFERROR(_xlfn.XLOOKUP(B3260,[7]Sheet1!$H$1:$H$65536,[7]Sheet1!$J$1:$J$65536),0)</f>
        <v>0</v>
      </c>
      <c r="M3260" s="3">
        <f>IFERROR(_xlfn.XLOOKUP(B3260,[8]Sheet1!$H$1:$H$65536,[8]Sheet1!$J$1:$J$65536),0)</f>
        <v>0</v>
      </c>
      <c r="N3260" s="3">
        <f>IFERROR(_xlfn.XLOOKUP(B3260,[9]Sheet1!$H$1:$H$65536,[9]Sheet1!$J$1:$J$65536),0)</f>
        <v>0</v>
      </c>
      <c r="O3260" s="3">
        <f>IFERROR(_xlfn.XLOOKUP(B3260,[10]Sheet1!$H$1:$H$65536,[10]Sheet1!$J$1:$J$65536),0)</f>
        <v>0</v>
      </c>
      <c r="P3260" s="3">
        <f>IFERROR(_xlfn.XLOOKUP(B3260,[11]Sheet1!$H$1:$H$65536,[11]Sheet1!$J$1:$J$65536),0)</f>
        <v>0</v>
      </c>
      <c r="Q3260" s="3">
        <f>IFERROR(_xlfn.XLOOKUP(B3260,[12]Sheet1!$H$1:$H$65536,[12]Sheet1!$J$1:$J$65536),0)</f>
        <v>0</v>
      </c>
      <c r="R3260" s="3">
        <f>IFERROR(_xlfn.XLOOKUP(B3260,[13]Sheet1!$H$1:$H$65536,[13]Sheet1!$J$1:$J$65536),)</f>
        <v>0</v>
      </c>
      <c r="S3260" s="3">
        <f>IFERROR(_xlfn.XLOOKUP(B3260,[14]Sheet1!$H$1:$H$65536,[14]Sheet1!$K$1:$K$65536),0)</f>
        <v>0</v>
      </c>
      <c r="T3260" s="3">
        <f>IFERROR(_xlfn.XLOOKUP(B3260,[15]Sheet1!$H$1:$H$65536,[15]Sheet1!$J$1:$J$65536),0)</f>
        <v>0</v>
      </c>
      <c r="U3260" s="3">
        <f>IFERROR(_xlfn.XLOOKUP(B3260,[16]Sheet1!$H$1:$H$65536,[16]Sheet1!$J$1:$J$65536),0)</f>
        <v>0</v>
      </c>
      <c r="V3260" s="3">
        <f>IFERROR(_xlfn.XLOOKUP(B3260,[17]Sheet1!$H$1:$H$65536,[17]Sheet1!$J$1:$J$65536),0)</f>
        <v>0</v>
      </c>
      <c r="W3260" s="3">
        <f>IFERROR(_xlfn.XLOOKUP(B3260,[18]Sheet1!$H$1:$H$65536,[18]Sheet1!$J$1:$J$65536),0)</f>
        <v>0</v>
      </c>
      <c r="X3260" s="3">
        <f>IFERROR(_xlfn.XLOOKUP(B3260,[19]Sheet1!$H$1:$H$65536,[19]Sheet1!$J$1:$J$65536),0)</f>
        <v>0</v>
      </c>
      <c r="Y3260" s="3">
        <f>IFERROR(_xlfn.XLOOKUP(B3260,[20]Sheet1!$H$1:$H$65536,[20]Sheet1!$J$1:$J$65536),0)</f>
        <v>1</v>
      </c>
      <c r="Z3260" s="3">
        <f>IFERROR(_xlfn.XLOOKUP(B3260,[21]Sheet1!$H$1:$H$65536,[21]Sheet1!$J$1:$J$65536),0)</f>
        <v>1</v>
      </c>
    </row>
    <row r="3261" spans="1:26" x14ac:dyDescent="0.3">
      <c r="A3261" s="2" t="str">
        <f t="shared" si="50"/>
        <v>P1</v>
      </c>
      <c r="B3261" s="1" t="s">
        <v>3688</v>
      </c>
      <c r="C3261" s="23" t="str">
        <f>_xlfn.XLOOKUP(B3261,IP구분!A:A,IP구분!C:C)</f>
        <v>뽀로로</v>
      </c>
      <c r="D3261" s="1" t="s">
        <v>3689</v>
      </c>
      <c r="E3261" s="7">
        <f>IFERROR(_xlfn.XLOOKUP(B3261,단가!A:A,단가!C:C),0)</f>
        <v>1222</v>
      </c>
      <c r="F3261" s="3">
        <f>IFERROR(_xlfn.XLOOKUP(B3261,'[1]2609 재고'!$I$1:$I$65536,'[1]2609 재고'!$K$1:$K$65536),0)</f>
        <v>6</v>
      </c>
      <c r="G3261" s="3">
        <f>IFERROR(_xlfn.XLOOKUP(B3261,[2]Sheet1!$H$1:$H$65536,[2]Sheet1!$K$1:$K$65536),0)</f>
        <v>6</v>
      </c>
      <c r="H3261" s="3">
        <f>IFERROR(_xlfn.XLOOKUP(B3261,[3]Sheet1!$H$1:$H$65536,[3]Sheet1!$J$1:$J$65536),0)</f>
        <v>6</v>
      </c>
      <c r="I3261" s="3">
        <f>IFERROR(_xlfn.XLOOKUP(B3261,[4]Sheet1!$H$1:$H$65536,[4]Sheet1!$J$1:$J$65536),0)</f>
        <v>6</v>
      </c>
      <c r="J3261" s="3">
        <f>IFERROR(_xlfn.XLOOKUP(B3261,[5]Sheet1!$H$1:$H$65536,[5]Sheet1!$J$1:$J$65536),0)</f>
        <v>6</v>
      </c>
      <c r="K3261" s="3">
        <f>IFERROR(_xlfn.XLOOKUP(B3261,[6]Sheet1!$H$1:$H$65536,[6]Sheet1!$J$1:$J$65536),0)</f>
        <v>6</v>
      </c>
      <c r="L3261" s="3">
        <f>IFERROR(_xlfn.XLOOKUP(B3261,[7]Sheet1!$H$1:$H$65536,[7]Sheet1!$J$1:$J$65536),0)</f>
        <v>6</v>
      </c>
      <c r="M3261" s="3">
        <f>IFERROR(_xlfn.XLOOKUP(B3261,[8]Sheet1!$H$1:$H$65536,[8]Sheet1!$J$1:$J$65536),0)</f>
        <v>6</v>
      </c>
      <c r="N3261" s="3">
        <f>IFERROR(_xlfn.XLOOKUP(B3261,[9]Sheet1!$H$1:$H$65536,[9]Sheet1!$J$1:$J$65536),0)</f>
        <v>6</v>
      </c>
      <c r="O3261" s="3">
        <f>IFERROR(_xlfn.XLOOKUP(B3261,[10]Sheet1!$H$1:$H$65536,[10]Sheet1!$J$1:$J$65536),0)</f>
        <v>6</v>
      </c>
      <c r="P3261" s="3">
        <f>IFERROR(_xlfn.XLOOKUP(B3261,[11]Sheet1!$H$1:$H$65536,[11]Sheet1!$J$1:$J$65536),0)</f>
        <v>6</v>
      </c>
      <c r="Q3261" s="3">
        <f>IFERROR(_xlfn.XLOOKUP(B3261,[12]Sheet1!$H$1:$H$65536,[12]Sheet1!$J$1:$J$65536),0)</f>
        <v>6</v>
      </c>
      <c r="R3261" s="3">
        <f>IFERROR(_xlfn.XLOOKUP(B3261,[13]Sheet1!$H$1:$H$65536,[13]Sheet1!$J$1:$J$65536),)</f>
        <v>6</v>
      </c>
      <c r="S3261" s="3">
        <f>IFERROR(_xlfn.XLOOKUP(B3261,[14]Sheet1!$H$1:$H$65536,[14]Sheet1!$K$1:$K$65536),0)</f>
        <v>6</v>
      </c>
      <c r="T3261" s="3">
        <f>IFERROR(_xlfn.XLOOKUP(B3261,[15]Sheet1!$H$1:$H$65536,[15]Sheet1!$J$1:$J$65536),0)</f>
        <v>6</v>
      </c>
      <c r="U3261" s="3">
        <f>IFERROR(_xlfn.XLOOKUP(B3261,[16]Sheet1!$H$1:$H$65536,[16]Sheet1!$J$1:$J$65536),0)</f>
        <v>6</v>
      </c>
      <c r="V3261" s="3">
        <f>IFERROR(_xlfn.XLOOKUP(B3261,[17]Sheet1!$H$1:$H$65536,[17]Sheet1!$J$1:$J$65536),0)</f>
        <v>6</v>
      </c>
      <c r="W3261" s="3">
        <f>IFERROR(_xlfn.XLOOKUP(B3261,[18]Sheet1!$H$1:$H$65536,[18]Sheet1!$J$1:$J$65536),0)</f>
        <v>6</v>
      </c>
      <c r="X3261" s="3">
        <f>IFERROR(_xlfn.XLOOKUP(B3261,[19]Sheet1!$H$1:$H$65536,[19]Sheet1!$J$1:$J$65536),0)</f>
        <v>6</v>
      </c>
      <c r="Y3261" s="3">
        <f>IFERROR(_xlfn.XLOOKUP(B3261,[20]Sheet1!$H$1:$H$65536,[20]Sheet1!$J$1:$J$65536),0)</f>
        <v>6</v>
      </c>
      <c r="Z3261" s="3">
        <f>IFERROR(_xlfn.XLOOKUP(B3261,[21]Sheet1!$H$1:$H$65536,[21]Sheet1!$J$1:$J$65536),0)</f>
        <v>6</v>
      </c>
    </row>
    <row r="3262" spans="1:26" x14ac:dyDescent="0.3">
      <c r="A3262" s="2" t="str">
        <f t="shared" si="50"/>
        <v>P1</v>
      </c>
      <c r="B3262" s="1" t="s">
        <v>6687</v>
      </c>
      <c r="C3262" s="23" t="str">
        <f>_xlfn.XLOOKUP(B3262,IP구분!A:A,IP구분!C:C)</f>
        <v>뽀로로</v>
      </c>
      <c r="D3262" s="1" t="s">
        <v>6688</v>
      </c>
      <c r="E3262" s="7" t="str">
        <f>IFERROR(_xlfn.XLOOKUP(B3262,단가!A:A,단가!C:C),0)</f>
        <v xml:space="preserve">                     -</v>
      </c>
      <c r="F3262" s="3">
        <f>IFERROR(_xlfn.XLOOKUP(B3262,'[1]2609 재고'!$I$1:$I$65536,'[1]2609 재고'!$K$1:$K$65536),0)</f>
        <v>0</v>
      </c>
      <c r="G3262" s="3">
        <f>IFERROR(_xlfn.XLOOKUP(B3262,[2]Sheet1!$H$1:$H$65536,[2]Sheet1!$K$1:$K$65536),0)</f>
        <v>0</v>
      </c>
      <c r="H3262" s="3">
        <f>IFERROR(_xlfn.XLOOKUP(B3262,[3]Sheet1!$H$1:$H$65536,[3]Sheet1!$J$1:$J$65536),0)</f>
        <v>0</v>
      </c>
      <c r="I3262" s="3">
        <f>IFERROR(_xlfn.XLOOKUP(B3262,[4]Sheet1!$H$1:$H$65536,[4]Sheet1!$J$1:$J$65536),0)</f>
        <v>0</v>
      </c>
      <c r="J3262" s="3">
        <f>IFERROR(_xlfn.XLOOKUP(B3262,[5]Sheet1!$H$1:$H$65536,[5]Sheet1!$J$1:$J$65536),0)</f>
        <v>0</v>
      </c>
      <c r="K3262" s="3">
        <f>IFERROR(_xlfn.XLOOKUP(B3262,[6]Sheet1!$H$1:$H$65536,[6]Sheet1!$J$1:$J$65536),0)</f>
        <v>0</v>
      </c>
      <c r="L3262" s="3">
        <f>IFERROR(_xlfn.XLOOKUP(B3262,[7]Sheet1!$H$1:$H$65536,[7]Sheet1!$J$1:$J$65536),0)</f>
        <v>0</v>
      </c>
      <c r="M3262" s="3">
        <f>IFERROR(_xlfn.XLOOKUP(B3262,[8]Sheet1!$H$1:$H$65536,[8]Sheet1!$J$1:$J$65536),0)</f>
        <v>0</v>
      </c>
      <c r="N3262" s="3">
        <f>IFERROR(_xlfn.XLOOKUP(B3262,[9]Sheet1!$H$1:$H$65536,[9]Sheet1!$J$1:$J$65536),0)</f>
        <v>0</v>
      </c>
      <c r="O3262" s="3">
        <f>IFERROR(_xlfn.XLOOKUP(B3262,[10]Sheet1!$H$1:$H$65536,[10]Sheet1!$J$1:$J$65536),0)</f>
        <v>0</v>
      </c>
      <c r="P3262" s="3">
        <f>IFERROR(_xlfn.XLOOKUP(B3262,[11]Sheet1!$H$1:$H$65536,[11]Sheet1!$J$1:$J$65536),0)</f>
        <v>0</v>
      </c>
      <c r="Q3262" s="3">
        <f>IFERROR(_xlfn.XLOOKUP(B3262,[12]Sheet1!$H$1:$H$65536,[12]Sheet1!$J$1:$J$65536),0)</f>
        <v>0</v>
      </c>
      <c r="R3262" s="3">
        <f>IFERROR(_xlfn.XLOOKUP(B3262,[13]Sheet1!$H$1:$H$65536,[13]Sheet1!$J$1:$J$65536),)</f>
        <v>0</v>
      </c>
      <c r="S3262" s="3">
        <f>IFERROR(_xlfn.XLOOKUP(B3262,[14]Sheet1!$H$1:$H$65536,[14]Sheet1!$K$1:$K$65536),0)</f>
        <v>1</v>
      </c>
      <c r="T3262" s="3">
        <f>IFERROR(_xlfn.XLOOKUP(B3262,[15]Sheet1!$H$1:$H$65536,[15]Sheet1!$J$1:$J$65536),0)</f>
        <v>1</v>
      </c>
      <c r="U3262" s="3">
        <f>IFERROR(_xlfn.XLOOKUP(B3262,[16]Sheet1!$H$1:$H$65536,[16]Sheet1!$J$1:$J$65536),0)</f>
        <v>0</v>
      </c>
      <c r="V3262" s="3">
        <f>IFERROR(_xlfn.XLOOKUP(B3262,[17]Sheet1!$H$1:$H$65536,[17]Sheet1!$J$1:$J$65536),0)</f>
        <v>0</v>
      </c>
      <c r="W3262" s="3">
        <f>IFERROR(_xlfn.XLOOKUP(B3262,[18]Sheet1!$H$1:$H$65536,[18]Sheet1!$J$1:$J$65536),0)</f>
        <v>1</v>
      </c>
      <c r="X3262" s="3">
        <f>IFERROR(_xlfn.XLOOKUP(B3262,[19]Sheet1!$H$1:$H$65536,[19]Sheet1!$J$1:$J$65536),0)</f>
        <v>1</v>
      </c>
      <c r="Y3262" s="3">
        <f>IFERROR(_xlfn.XLOOKUP(B3262,[20]Sheet1!$H$1:$H$65536,[20]Sheet1!$J$1:$J$65536),0)</f>
        <v>0</v>
      </c>
      <c r="Z3262" s="3">
        <f>IFERROR(_xlfn.XLOOKUP(B3262,[21]Sheet1!$H$1:$H$65536,[21]Sheet1!$J$1:$J$65536),0)</f>
        <v>0</v>
      </c>
    </row>
    <row r="3263" spans="1:26" x14ac:dyDescent="0.3">
      <c r="A3263" s="2" t="str">
        <f t="shared" si="50"/>
        <v>M2</v>
      </c>
      <c r="B3263" s="1" t="s">
        <v>3718</v>
      </c>
      <c r="C3263" s="23" t="str">
        <f>_xlfn.XLOOKUP(B3263,IP구분!A:A,IP구분!C:C)</f>
        <v>잔망루피</v>
      </c>
      <c r="D3263" s="1" t="s">
        <v>3719</v>
      </c>
      <c r="E3263" s="7">
        <f>IFERROR(_xlfn.XLOOKUP(B3263,단가!A:A,단가!C:C),0)</f>
        <v>4360</v>
      </c>
      <c r="F3263" s="3">
        <f>IFERROR(_xlfn.XLOOKUP(B3263,'[1]2609 재고'!$I$1:$I$65536,'[1]2609 재고'!$K$1:$K$65536),0)</f>
        <v>11</v>
      </c>
      <c r="G3263" s="3">
        <f>IFERROR(_xlfn.XLOOKUP(B3263,[2]Sheet1!$H$1:$H$65536,[2]Sheet1!$K$1:$K$65536),0)</f>
        <v>25</v>
      </c>
      <c r="H3263" s="3">
        <f>IFERROR(_xlfn.XLOOKUP(B3263,[3]Sheet1!$H$1:$H$65536,[3]Sheet1!$J$1:$J$65536),0)</f>
        <v>30</v>
      </c>
      <c r="I3263" s="3">
        <f>IFERROR(_xlfn.XLOOKUP(B3263,[4]Sheet1!$H$1:$H$65536,[4]Sheet1!$J$1:$J$65536),0)</f>
        <v>48</v>
      </c>
      <c r="J3263" s="3">
        <f>IFERROR(_xlfn.XLOOKUP(B3263,[5]Sheet1!$H$1:$H$65536,[5]Sheet1!$J$1:$J$65536),0)</f>
        <v>66</v>
      </c>
      <c r="K3263" s="3">
        <f>IFERROR(_xlfn.XLOOKUP(B3263,[6]Sheet1!$H$1:$H$65536,[6]Sheet1!$J$1:$J$65536),0)</f>
        <v>73</v>
      </c>
      <c r="L3263" s="3">
        <f>IFERROR(_xlfn.XLOOKUP(B3263,[7]Sheet1!$H$1:$H$65536,[7]Sheet1!$J$1:$J$65536),0)</f>
        <v>95</v>
      </c>
      <c r="M3263" s="3">
        <f>IFERROR(_xlfn.XLOOKUP(B3263,[8]Sheet1!$H$1:$H$65536,[8]Sheet1!$J$1:$J$65536),0)</f>
        <v>106</v>
      </c>
      <c r="N3263" s="3">
        <f>IFERROR(_xlfn.XLOOKUP(B3263,[9]Sheet1!$H$1:$H$65536,[9]Sheet1!$J$1:$J$65536),0)</f>
        <v>187</v>
      </c>
      <c r="O3263" s="3">
        <f>IFERROR(_xlfn.XLOOKUP(B3263,[10]Sheet1!$H$1:$H$65536,[10]Sheet1!$J$1:$J$65536),0)</f>
        <v>223</v>
      </c>
      <c r="P3263" s="3">
        <f>IFERROR(_xlfn.XLOOKUP(B3263,[11]Sheet1!$H$1:$H$65536,[11]Sheet1!$J$1:$J$65536),0)</f>
        <v>284</v>
      </c>
      <c r="Q3263" s="3">
        <f>IFERROR(_xlfn.XLOOKUP(B3263,[12]Sheet1!$H$1:$H$65536,[12]Sheet1!$J$1:$J$65536),0)</f>
        <v>281</v>
      </c>
      <c r="R3263" s="3">
        <f>IFERROR(_xlfn.XLOOKUP(B3263,[13]Sheet1!$H$1:$H$65536,[13]Sheet1!$J$1:$J$65536),)</f>
        <v>299</v>
      </c>
      <c r="S3263" s="3">
        <f>IFERROR(_xlfn.XLOOKUP(B3263,[14]Sheet1!$H$1:$H$65536,[14]Sheet1!$K$1:$K$65536),0)</f>
        <v>320</v>
      </c>
      <c r="T3263" s="3">
        <f>IFERROR(_xlfn.XLOOKUP(B3263,[15]Sheet1!$H$1:$H$65536,[15]Sheet1!$J$1:$J$65536),0)</f>
        <v>342</v>
      </c>
      <c r="U3263" s="3">
        <f>IFERROR(_xlfn.XLOOKUP(B3263,[16]Sheet1!$H$1:$H$65536,[16]Sheet1!$J$1:$J$65536),0)</f>
        <v>367</v>
      </c>
      <c r="V3263" s="3">
        <f>IFERROR(_xlfn.XLOOKUP(B3263,[17]Sheet1!$H$1:$H$65536,[17]Sheet1!$J$1:$J$65536),0)</f>
        <v>380</v>
      </c>
      <c r="W3263" s="3">
        <f>IFERROR(_xlfn.XLOOKUP(B3263,[18]Sheet1!$H$1:$H$65536,[18]Sheet1!$J$1:$J$65536),0)</f>
        <v>397</v>
      </c>
      <c r="X3263" s="3">
        <f>IFERROR(_xlfn.XLOOKUP(B3263,[19]Sheet1!$H$1:$H$65536,[19]Sheet1!$J$1:$J$65536),0)</f>
        <v>415</v>
      </c>
      <c r="Y3263" s="3">
        <f>IFERROR(_xlfn.XLOOKUP(B3263,[20]Sheet1!$H$1:$H$65536,[20]Sheet1!$J$1:$J$65536),0)</f>
        <v>437</v>
      </c>
      <c r="Z3263" s="3">
        <f>IFERROR(_xlfn.XLOOKUP(B3263,[21]Sheet1!$H$1:$H$65536,[21]Sheet1!$J$1:$J$65536),0)</f>
        <v>450</v>
      </c>
    </row>
    <row r="3264" spans="1:26" x14ac:dyDescent="0.3">
      <c r="A3264" s="2" t="str">
        <f t="shared" si="50"/>
        <v>M2</v>
      </c>
      <c r="B3264" s="1" t="s">
        <v>3720</v>
      </c>
      <c r="C3264" s="23" t="str">
        <f>_xlfn.XLOOKUP(B3264,IP구분!A:A,IP구분!C:C)</f>
        <v>잔망루피</v>
      </c>
      <c r="D3264" s="1" t="s">
        <v>3721</v>
      </c>
      <c r="E3264" s="7">
        <f>IFERROR(_xlfn.XLOOKUP(B3264,단가!A:A,단가!C:C),0)</f>
        <v>11500</v>
      </c>
      <c r="F3264" s="3">
        <f>IFERROR(_xlfn.XLOOKUP(B3264,'[1]2609 재고'!$I$1:$I$65536,'[1]2609 재고'!$K$1:$K$65536),0)</f>
        <v>5</v>
      </c>
      <c r="G3264" s="3">
        <f>IFERROR(_xlfn.XLOOKUP(B3264,[2]Sheet1!$H$1:$H$65536,[2]Sheet1!$K$1:$K$65536),0)</f>
        <v>9</v>
      </c>
      <c r="H3264" s="3">
        <f>IFERROR(_xlfn.XLOOKUP(B3264,[3]Sheet1!$H$1:$H$65536,[3]Sheet1!$J$1:$J$65536),0)</f>
        <v>11</v>
      </c>
      <c r="I3264" s="3">
        <f>IFERROR(_xlfn.XLOOKUP(B3264,[4]Sheet1!$H$1:$H$65536,[4]Sheet1!$J$1:$J$65536),0)</f>
        <v>13</v>
      </c>
      <c r="J3264" s="3">
        <f>IFERROR(_xlfn.XLOOKUP(B3264,[5]Sheet1!$H$1:$H$65536,[5]Sheet1!$J$1:$J$65536),0)</f>
        <v>18</v>
      </c>
      <c r="K3264" s="3">
        <f>IFERROR(_xlfn.XLOOKUP(B3264,[6]Sheet1!$H$1:$H$65536,[6]Sheet1!$J$1:$J$65536),0)</f>
        <v>15</v>
      </c>
      <c r="L3264" s="3">
        <f>IFERROR(_xlfn.XLOOKUP(B3264,[7]Sheet1!$H$1:$H$65536,[7]Sheet1!$J$1:$J$65536),0)</f>
        <v>20</v>
      </c>
      <c r="M3264" s="3">
        <f>IFERROR(_xlfn.XLOOKUP(B3264,[8]Sheet1!$H$1:$H$65536,[8]Sheet1!$J$1:$J$65536),0)</f>
        <v>21</v>
      </c>
      <c r="N3264" s="3">
        <f>IFERROR(_xlfn.XLOOKUP(B3264,[9]Sheet1!$H$1:$H$65536,[9]Sheet1!$J$1:$J$65536),0)</f>
        <v>23</v>
      </c>
      <c r="O3264" s="3">
        <f>IFERROR(_xlfn.XLOOKUP(B3264,[10]Sheet1!$H$1:$H$65536,[10]Sheet1!$J$1:$J$65536),0)</f>
        <v>26</v>
      </c>
      <c r="P3264" s="3">
        <f>IFERROR(_xlfn.XLOOKUP(B3264,[11]Sheet1!$H$1:$H$65536,[11]Sheet1!$J$1:$J$65536),0)</f>
        <v>29</v>
      </c>
      <c r="Q3264" s="3">
        <f>IFERROR(_xlfn.XLOOKUP(B3264,[12]Sheet1!$H$1:$H$65536,[12]Sheet1!$J$1:$J$65536),0)</f>
        <v>29</v>
      </c>
      <c r="R3264" s="3">
        <f>IFERROR(_xlfn.XLOOKUP(B3264,[13]Sheet1!$H$1:$H$65536,[13]Sheet1!$J$1:$J$65536),)</f>
        <v>36</v>
      </c>
      <c r="S3264" s="3">
        <f>IFERROR(_xlfn.XLOOKUP(B3264,[14]Sheet1!$H$1:$H$65536,[14]Sheet1!$K$1:$K$65536),0)</f>
        <v>45</v>
      </c>
      <c r="T3264" s="3">
        <f>IFERROR(_xlfn.XLOOKUP(B3264,[15]Sheet1!$H$1:$H$65536,[15]Sheet1!$J$1:$J$65536),0)</f>
        <v>55</v>
      </c>
      <c r="U3264" s="3">
        <f>IFERROR(_xlfn.XLOOKUP(B3264,[16]Sheet1!$H$1:$H$65536,[16]Sheet1!$J$1:$J$65536),0)</f>
        <v>62</v>
      </c>
      <c r="V3264" s="3">
        <f>IFERROR(_xlfn.XLOOKUP(B3264,[17]Sheet1!$H$1:$H$65536,[17]Sheet1!$J$1:$J$65536),0)</f>
        <v>69</v>
      </c>
      <c r="W3264" s="3">
        <f>IFERROR(_xlfn.XLOOKUP(B3264,[18]Sheet1!$H$1:$H$65536,[18]Sheet1!$J$1:$J$65536),0)</f>
        <v>75</v>
      </c>
      <c r="X3264" s="3">
        <f>IFERROR(_xlfn.XLOOKUP(B3264,[19]Sheet1!$H$1:$H$65536,[19]Sheet1!$J$1:$J$65536),0)</f>
        <v>78</v>
      </c>
      <c r="Y3264" s="3">
        <f>IFERROR(_xlfn.XLOOKUP(B3264,[20]Sheet1!$H$1:$H$65536,[20]Sheet1!$J$1:$J$65536),0)</f>
        <v>83</v>
      </c>
      <c r="Z3264" s="3">
        <f>IFERROR(_xlfn.XLOOKUP(B3264,[21]Sheet1!$H$1:$H$65536,[21]Sheet1!$J$1:$J$65536),0)</f>
        <v>87</v>
      </c>
    </row>
    <row r="3265" spans="1:26" x14ac:dyDescent="0.3">
      <c r="A3265" s="2" t="str">
        <f t="shared" si="50"/>
        <v>M2</v>
      </c>
      <c r="B3265" s="1" t="s">
        <v>3722</v>
      </c>
      <c r="C3265" s="23" t="str">
        <f>_xlfn.XLOOKUP(B3265,IP구분!A:A,IP구분!C:C)</f>
        <v>잔망루피</v>
      </c>
      <c r="D3265" s="1" t="s">
        <v>3723</v>
      </c>
      <c r="E3265" s="7">
        <f>IFERROR(_xlfn.XLOOKUP(B3265,단가!A:A,단가!C:C),0)</f>
        <v>9250</v>
      </c>
      <c r="F3265" s="3">
        <f>IFERROR(_xlfn.XLOOKUP(B3265,'[1]2609 재고'!$I$1:$I$65536,'[1]2609 재고'!$K$1:$K$65536),0)</f>
        <v>31</v>
      </c>
      <c r="G3265" s="3">
        <f>IFERROR(_xlfn.XLOOKUP(B3265,[2]Sheet1!$H$1:$H$65536,[2]Sheet1!$K$1:$K$65536),0)</f>
        <v>32</v>
      </c>
      <c r="H3265" s="3">
        <f>IFERROR(_xlfn.XLOOKUP(B3265,[3]Sheet1!$H$1:$H$65536,[3]Sheet1!$J$1:$J$65536),0)</f>
        <v>32</v>
      </c>
      <c r="I3265" s="3">
        <f>IFERROR(_xlfn.XLOOKUP(B3265,[4]Sheet1!$H$1:$H$65536,[4]Sheet1!$J$1:$J$65536),0)</f>
        <v>33</v>
      </c>
      <c r="J3265" s="3">
        <f>IFERROR(_xlfn.XLOOKUP(B3265,[5]Sheet1!$H$1:$H$65536,[5]Sheet1!$J$1:$J$65536),0)</f>
        <v>38</v>
      </c>
      <c r="K3265" s="3">
        <f>IFERROR(_xlfn.XLOOKUP(B3265,[6]Sheet1!$H$1:$H$65536,[6]Sheet1!$J$1:$J$65536),0)</f>
        <v>37</v>
      </c>
      <c r="L3265" s="3">
        <f>IFERROR(_xlfn.XLOOKUP(B3265,[7]Sheet1!$H$1:$H$65536,[7]Sheet1!$J$1:$J$65536),0)</f>
        <v>42</v>
      </c>
      <c r="M3265" s="3">
        <f>IFERROR(_xlfn.XLOOKUP(B3265,[8]Sheet1!$H$1:$H$65536,[8]Sheet1!$J$1:$J$65536),0)</f>
        <v>39</v>
      </c>
      <c r="N3265" s="3">
        <f>IFERROR(_xlfn.XLOOKUP(B3265,[9]Sheet1!$H$1:$H$65536,[9]Sheet1!$J$1:$J$65536),0)</f>
        <v>42</v>
      </c>
      <c r="O3265" s="3">
        <f>IFERROR(_xlfn.XLOOKUP(B3265,[10]Sheet1!$H$1:$H$65536,[10]Sheet1!$J$1:$J$65536),0)</f>
        <v>43</v>
      </c>
      <c r="P3265" s="3">
        <f>IFERROR(_xlfn.XLOOKUP(B3265,[11]Sheet1!$H$1:$H$65536,[11]Sheet1!$J$1:$J$65536),0)</f>
        <v>47</v>
      </c>
      <c r="Q3265" s="3">
        <f>IFERROR(_xlfn.XLOOKUP(B3265,[12]Sheet1!$H$1:$H$65536,[12]Sheet1!$J$1:$J$65536),0)</f>
        <v>51</v>
      </c>
      <c r="R3265" s="3">
        <f>IFERROR(_xlfn.XLOOKUP(B3265,[13]Sheet1!$H$1:$H$65536,[13]Sheet1!$J$1:$J$65536),)</f>
        <v>55</v>
      </c>
      <c r="S3265" s="3">
        <f>IFERROR(_xlfn.XLOOKUP(B3265,[14]Sheet1!$H$1:$H$65536,[14]Sheet1!$K$1:$K$65536),0)</f>
        <v>56</v>
      </c>
      <c r="T3265" s="3">
        <f>IFERROR(_xlfn.XLOOKUP(B3265,[15]Sheet1!$H$1:$H$65536,[15]Sheet1!$J$1:$J$65536),0)</f>
        <v>32</v>
      </c>
      <c r="U3265" s="3">
        <f>IFERROR(_xlfn.XLOOKUP(B3265,[16]Sheet1!$H$1:$H$65536,[16]Sheet1!$J$1:$J$65536),0)</f>
        <v>34</v>
      </c>
      <c r="V3265" s="3">
        <f>IFERROR(_xlfn.XLOOKUP(B3265,[17]Sheet1!$H$1:$H$65536,[17]Sheet1!$J$1:$J$65536),0)</f>
        <v>0</v>
      </c>
      <c r="W3265" s="3">
        <f>IFERROR(_xlfn.XLOOKUP(B3265,[18]Sheet1!$H$1:$H$65536,[18]Sheet1!$J$1:$J$65536),0)</f>
        <v>0</v>
      </c>
      <c r="X3265" s="3">
        <f>IFERROR(_xlfn.XLOOKUP(B3265,[19]Sheet1!$H$1:$H$65536,[19]Sheet1!$J$1:$J$65536),0)</f>
        <v>0</v>
      </c>
      <c r="Y3265" s="3">
        <f>IFERROR(_xlfn.XLOOKUP(B3265,[20]Sheet1!$H$1:$H$65536,[20]Sheet1!$J$1:$J$65536),0)</f>
        <v>0</v>
      </c>
      <c r="Z3265" s="3">
        <f>IFERROR(_xlfn.XLOOKUP(B3265,[21]Sheet1!$H$1:$H$65536,[21]Sheet1!$J$1:$J$65536),0)</f>
        <v>0</v>
      </c>
    </row>
    <row r="3266" spans="1:26" x14ac:dyDescent="0.3">
      <c r="A3266" s="2" t="str">
        <f t="shared" si="50"/>
        <v>L2</v>
      </c>
      <c r="B3266" s="1" t="s">
        <v>6689</v>
      </c>
      <c r="C3266" s="23" t="str">
        <f>_xlfn.XLOOKUP(B3266,IP구분!A:A,IP구분!C:C)</f>
        <v>잔망루피</v>
      </c>
      <c r="D3266" s="1" t="s">
        <v>6690</v>
      </c>
      <c r="E3266" s="7" t="str">
        <f>IFERROR(_xlfn.XLOOKUP(B3266,단가!A:A,단가!C:C),0)</f>
        <v xml:space="preserve">                     -</v>
      </c>
      <c r="F3266" s="3">
        <f>IFERROR(_xlfn.XLOOKUP(B3266,'[1]2609 재고'!$I$1:$I$65536,'[1]2609 재고'!$K$1:$K$65536),0)</f>
        <v>0</v>
      </c>
      <c r="G3266" s="3">
        <f>IFERROR(_xlfn.XLOOKUP(B3266,[2]Sheet1!$H$1:$H$65536,[2]Sheet1!$K$1:$K$65536),0)</f>
        <v>0</v>
      </c>
      <c r="H3266" s="3">
        <f>IFERROR(_xlfn.XLOOKUP(B3266,[3]Sheet1!$H$1:$H$65536,[3]Sheet1!$J$1:$J$65536),0)</f>
        <v>0</v>
      </c>
      <c r="I3266" s="3">
        <f>IFERROR(_xlfn.XLOOKUP(B3266,[4]Sheet1!$H$1:$H$65536,[4]Sheet1!$J$1:$J$65536),0)</f>
        <v>0</v>
      </c>
      <c r="J3266" s="3">
        <f>IFERROR(_xlfn.XLOOKUP(B3266,[5]Sheet1!$H$1:$H$65536,[5]Sheet1!$J$1:$J$65536),0)</f>
        <v>0</v>
      </c>
      <c r="K3266" s="3">
        <f>IFERROR(_xlfn.XLOOKUP(B3266,[6]Sheet1!$H$1:$H$65536,[6]Sheet1!$J$1:$J$65536),0)</f>
        <v>0</v>
      </c>
      <c r="L3266" s="3">
        <f>IFERROR(_xlfn.XLOOKUP(B3266,[7]Sheet1!$H$1:$H$65536,[7]Sheet1!$J$1:$J$65536),0)</f>
        <v>0</v>
      </c>
      <c r="M3266" s="3">
        <f>IFERROR(_xlfn.XLOOKUP(B3266,[8]Sheet1!$H$1:$H$65536,[8]Sheet1!$J$1:$J$65536),0)</f>
        <v>0</v>
      </c>
      <c r="N3266" s="3">
        <f>IFERROR(_xlfn.XLOOKUP(B3266,[9]Sheet1!$H$1:$H$65536,[9]Sheet1!$J$1:$J$65536),0)</f>
        <v>0</v>
      </c>
      <c r="O3266" s="3">
        <f>IFERROR(_xlfn.XLOOKUP(B3266,[10]Sheet1!$H$1:$H$65536,[10]Sheet1!$J$1:$J$65536),0)</f>
        <v>0</v>
      </c>
      <c r="P3266" s="3">
        <f>IFERROR(_xlfn.XLOOKUP(B3266,[11]Sheet1!$H$1:$H$65536,[11]Sheet1!$J$1:$J$65536),0)</f>
        <v>0</v>
      </c>
      <c r="Q3266" s="3">
        <f>IFERROR(_xlfn.XLOOKUP(B3266,[12]Sheet1!$H$1:$H$65536,[12]Sheet1!$J$1:$J$65536),0)</f>
        <v>0</v>
      </c>
      <c r="R3266" s="3">
        <f>IFERROR(_xlfn.XLOOKUP(B3266,[13]Sheet1!$H$1:$H$65536,[13]Sheet1!$J$1:$J$65536),)</f>
        <v>2</v>
      </c>
      <c r="S3266" s="3">
        <f>IFERROR(_xlfn.XLOOKUP(B3266,[14]Sheet1!$H$1:$H$65536,[14]Sheet1!$K$1:$K$65536),0)</f>
        <v>2</v>
      </c>
      <c r="T3266" s="3">
        <f>IFERROR(_xlfn.XLOOKUP(B3266,[15]Sheet1!$H$1:$H$65536,[15]Sheet1!$J$1:$J$65536),0)</f>
        <v>2</v>
      </c>
      <c r="U3266" s="3">
        <f>IFERROR(_xlfn.XLOOKUP(B3266,[16]Sheet1!$H$1:$H$65536,[16]Sheet1!$J$1:$J$65536),0)</f>
        <v>2</v>
      </c>
      <c r="V3266" s="3">
        <f>IFERROR(_xlfn.XLOOKUP(B3266,[17]Sheet1!$H$1:$H$65536,[17]Sheet1!$J$1:$J$65536),0)</f>
        <v>5</v>
      </c>
      <c r="W3266" s="3">
        <f>IFERROR(_xlfn.XLOOKUP(B3266,[18]Sheet1!$H$1:$H$65536,[18]Sheet1!$J$1:$J$65536),0)</f>
        <v>14</v>
      </c>
      <c r="X3266" s="3">
        <f>IFERROR(_xlfn.XLOOKUP(B3266,[19]Sheet1!$H$1:$H$65536,[19]Sheet1!$J$1:$J$65536),0)</f>
        <v>29</v>
      </c>
      <c r="Y3266" s="3">
        <f>IFERROR(_xlfn.XLOOKUP(B3266,[20]Sheet1!$H$1:$H$65536,[20]Sheet1!$J$1:$J$65536),0)</f>
        <v>39</v>
      </c>
      <c r="Z3266" s="3">
        <f>IFERROR(_xlfn.XLOOKUP(B3266,[21]Sheet1!$H$1:$H$65536,[21]Sheet1!$J$1:$J$65536),0)</f>
        <v>48</v>
      </c>
    </row>
    <row r="3267" spans="1:26" x14ac:dyDescent="0.3">
      <c r="A3267" s="2" t="str">
        <f t="shared" ref="A3267:A3330" si="51">MID(B3267,3,2)</f>
        <v>L2</v>
      </c>
      <c r="B3267" s="1" t="s">
        <v>6691</v>
      </c>
      <c r="C3267" s="23" t="str">
        <f>_xlfn.XLOOKUP(B3267,IP구분!A:A,IP구분!C:C)</f>
        <v>잔망루피</v>
      </c>
      <c r="D3267" s="1" t="s">
        <v>6692</v>
      </c>
      <c r="E3267" s="7" t="str">
        <f>IFERROR(_xlfn.XLOOKUP(B3267,단가!A:A,단가!C:C),0)</f>
        <v xml:space="preserve">                     -</v>
      </c>
      <c r="F3267" s="3">
        <f>IFERROR(_xlfn.XLOOKUP(B3267,'[1]2609 재고'!$I$1:$I$65536,'[1]2609 재고'!$K$1:$K$65536),0)</f>
        <v>0</v>
      </c>
      <c r="G3267" s="3">
        <f>IFERROR(_xlfn.XLOOKUP(B3267,[2]Sheet1!$H$1:$H$65536,[2]Sheet1!$K$1:$K$65536),0)</f>
        <v>0</v>
      </c>
      <c r="H3267" s="3">
        <f>IFERROR(_xlfn.XLOOKUP(B3267,[3]Sheet1!$H$1:$H$65536,[3]Sheet1!$J$1:$J$65536),0)</f>
        <v>0</v>
      </c>
      <c r="I3267" s="3">
        <f>IFERROR(_xlfn.XLOOKUP(B3267,[4]Sheet1!$H$1:$H$65536,[4]Sheet1!$J$1:$J$65536),0)</f>
        <v>0</v>
      </c>
      <c r="J3267" s="3">
        <f>IFERROR(_xlfn.XLOOKUP(B3267,[5]Sheet1!$H$1:$H$65536,[5]Sheet1!$J$1:$J$65536),0)</f>
        <v>0</v>
      </c>
      <c r="K3267" s="3">
        <f>IFERROR(_xlfn.XLOOKUP(B3267,[6]Sheet1!$H$1:$H$65536,[6]Sheet1!$J$1:$J$65536),0)</f>
        <v>0</v>
      </c>
      <c r="L3267" s="3">
        <f>IFERROR(_xlfn.XLOOKUP(B3267,[7]Sheet1!$H$1:$H$65536,[7]Sheet1!$J$1:$J$65536),0)</f>
        <v>0</v>
      </c>
      <c r="M3267" s="3">
        <f>IFERROR(_xlfn.XLOOKUP(B3267,[8]Sheet1!$H$1:$H$65536,[8]Sheet1!$J$1:$J$65536),0)</f>
        <v>0</v>
      </c>
      <c r="N3267" s="3">
        <f>IFERROR(_xlfn.XLOOKUP(B3267,[9]Sheet1!$H$1:$H$65536,[9]Sheet1!$J$1:$J$65536),0)</f>
        <v>0</v>
      </c>
      <c r="O3267" s="3">
        <f>IFERROR(_xlfn.XLOOKUP(B3267,[10]Sheet1!$H$1:$H$65536,[10]Sheet1!$J$1:$J$65536),0)</f>
        <v>0</v>
      </c>
      <c r="P3267" s="3">
        <f>IFERROR(_xlfn.XLOOKUP(B3267,[11]Sheet1!$H$1:$H$65536,[11]Sheet1!$J$1:$J$65536),0)</f>
        <v>0</v>
      </c>
      <c r="Q3267" s="3">
        <f>IFERROR(_xlfn.XLOOKUP(B3267,[12]Sheet1!$H$1:$H$65536,[12]Sheet1!$J$1:$J$65536),0)</f>
        <v>0</v>
      </c>
      <c r="R3267" s="3">
        <f>IFERROR(_xlfn.XLOOKUP(B3267,[13]Sheet1!$H$1:$H$65536,[13]Sheet1!$J$1:$J$65536),)</f>
        <v>1</v>
      </c>
      <c r="S3267" s="3">
        <f>IFERROR(_xlfn.XLOOKUP(B3267,[14]Sheet1!$H$1:$H$65536,[14]Sheet1!$K$1:$K$65536),0)</f>
        <v>1</v>
      </c>
      <c r="T3267" s="3">
        <f>IFERROR(_xlfn.XLOOKUP(B3267,[15]Sheet1!$H$1:$H$65536,[15]Sheet1!$J$1:$J$65536),0)</f>
        <v>1</v>
      </c>
      <c r="U3267" s="3">
        <f>IFERROR(_xlfn.XLOOKUP(B3267,[16]Sheet1!$H$1:$H$65536,[16]Sheet1!$J$1:$J$65536),0)</f>
        <v>4</v>
      </c>
      <c r="V3267" s="3">
        <f>IFERROR(_xlfn.XLOOKUP(B3267,[17]Sheet1!$H$1:$H$65536,[17]Sheet1!$J$1:$J$65536),0)</f>
        <v>4</v>
      </c>
      <c r="W3267" s="3">
        <f>IFERROR(_xlfn.XLOOKUP(B3267,[18]Sheet1!$H$1:$H$65536,[18]Sheet1!$J$1:$J$65536),0)</f>
        <v>6</v>
      </c>
      <c r="X3267" s="3">
        <f>IFERROR(_xlfn.XLOOKUP(B3267,[19]Sheet1!$H$1:$H$65536,[19]Sheet1!$J$1:$J$65536),0)</f>
        <v>7</v>
      </c>
      <c r="Y3267" s="3">
        <f>IFERROR(_xlfn.XLOOKUP(B3267,[20]Sheet1!$H$1:$H$65536,[20]Sheet1!$J$1:$J$65536),0)</f>
        <v>8</v>
      </c>
      <c r="Z3267" s="3">
        <f>IFERROR(_xlfn.XLOOKUP(B3267,[21]Sheet1!$H$1:$H$65536,[21]Sheet1!$J$1:$J$65536),0)</f>
        <v>10</v>
      </c>
    </row>
    <row r="3268" spans="1:26" x14ac:dyDescent="0.3">
      <c r="A3268" s="2" t="str">
        <f t="shared" si="51"/>
        <v>M2</v>
      </c>
      <c r="B3268" s="1" t="s">
        <v>4495</v>
      </c>
      <c r="C3268" s="23" t="str">
        <f>_xlfn.XLOOKUP(B3268,IP구분!A:A,IP구분!C:C)</f>
        <v>잔망루피</v>
      </c>
      <c r="D3268" s="1" t="s">
        <v>4496</v>
      </c>
      <c r="E3268" s="7" t="str">
        <f>IFERROR(_xlfn.XLOOKUP(B3268,단가!A:A,단가!C:C),0)</f>
        <v xml:space="preserve">                     -</v>
      </c>
      <c r="F3268" s="3">
        <f>IFERROR(_xlfn.XLOOKUP(B3268,'[1]2609 재고'!$I$1:$I$65536,'[1]2609 재고'!$K$1:$K$65536),0)</f>
        <v>0</v>
      </c>
      <c r="G3268" s="3">
        <f>IFERROR(_xlfn.XLOOKUP(B3268,[2]Sheet1!$H$1:$H$65536,[2]Sheet1!$K$1:$K$65536),0)</f>
        <v>0</v>
      </c>
      <c r="H3268" s="3">
        <f>IFERROR(_xlfn.XLOOKUP(B3268,[3]Sheet1!$H$1:$H$65536,[3]Sheet1!$J$1:$J$65536),0)</f>
        <v>0</v>
      </c>
      <c r="I3268" s="3">
        <f>IFERROR(_xlfn.XLOOKUP(B3268,[4]Sheet1!$H$1:$H$65536,[4]Sheet1!$J$1:$J$65536),0)</f>
        <v>0</v>
      </c>
      <c r="J3268" s="3">
        <f>IFERROR(_xlfn.XLOOKUP(B3268,[5]Sheet1!$H$1:$H$65536,[5]Sheet1!$J$1:$J$65536),0)</f>
        <v>0</v>
      </c>
      <c r="K3268" s="3">
        <f>IFERROR(_xlfn.XLOOKUP(B3268,[6]Sheet1!$H$1:$H$65536,[6]Sheet1!$J$1:$J$65536),0)</f>
        <v>0</v>
      </c>
      <c r="L3268" s="3">
        <f>IFERROR(_xlfn.XLOOKUP(B3268,[7]Sheet1!$H$1:$H$65536,[7]Sheet1!$J$1:$J$65536),0)</f>
        <v>20</v>
      </c>
      <c r="M3268" s="3">
        <f>IFERROR(_xlfn.XLOOKUP(B3268,[8]Sheet1!$H$1:$H$65536,[8]Sheet1!$J$1:$J$65536),0)</f>
        <v>0</v>
      </c>
      <c r="N3268" s="3">
        <f>IFERROR(_xlfn.XLOOKUP(B3268,[9]Sheet1!$H$1:$H$65536,[9]Sheet1!$J$1:$J$65536),0)</f>
        <v>10</v>
      </c>
      <c r="O3268" s="3">
        <f>IFERROR(_xlfn.XLOOKUP(B3268,[10]Sheet1!$H$1:$H$65536,[10]Sheet1!$J$1:$J$65536),0)</f>
        <v>60</v>
      </c>
      <c r="P3268" s="3">
        <f>IFERROR(_xlfn.XLOOKUP(B3268,[11]Sheet1!$H$1:$H$65536,[11]Sheet1!$J$1:$J$65536),0)</f>
        <v>60</v>
      </c>
      <c r="Q3268" s="3">
        <f>IFERROR(_xlfn.XLOOKUP(B3268,[12]Sheet1!$H$1:$H$65536,[12]Sheet1!$J$1:$J$65536),0)</f>
        <v>60</v>
      </c>
      <c r="R3268" s="3">
        <f>IFERROR(_xlfn.XLOOKUP(B3268,[13]Sheet1!$H$1:$H$65536,[13]Sheet1!$J$1:$J$65536),)</f>
        <v>112</v>
      </c>
      <c r="S3268" s="3">
        <f>IFERROR(_xlfn.XLOOKUP(B3268,[14]Sheet1!$H$1:$H$65536,[14]Sheet1!$K$1:$K$65536),0)</f>
        <v>162</v>
      </c>
      <c r="T3268" s="3">
        <f>IFERROR(_xlfn.XLOOKUP(B3268,[15]Sheet1!$H$1:$H$65536,[15]Sheet1!$J$1:$J$65536),0)</f>
        <v>162</v>
      </c>
      <c r="U3268" s="3">
        <f>IFERROR(_xlfn.XLOOKUP(B3268,[16]Sheet1!$H$1:$H$65536,[16]Sheet1!$J$1:$J$65536),0)</f>
        <v>212</v>
      </c>
      <c r="V3268" s="3">
        <f>IFERROR(_xlfn.XLOOKUP(B3268,[17]Sheet1!$H$1:$H$65536,[17]Sheet1!$J$1:$J$65536),0)</f>
        <v>213</v>
      </c>
      <c r="W3268" s="3">
        <f>IFERROR(_xlfn.XLOOKUP(B3268,[18]Sheet1!$H$1:$H$65536,[18]Sheet1!$J$1:$J$65536),0)</f>
        <v>265</v>
      </c>
      <c r="X3268" s="3">
        <f>IFERROR(_xlfn.XLOOKUP(B3268,[19]Sheet1!$H$1:$H$65536,[19]Sheet1!$J$1:$J$65536),0)</f>
        <v>266</v>
      </c>
      <c r="Y3268" s="3">
        <f>IFERROR(_xlfn.XLOOKUP(B3268,[20]Sheet1!$H$1:$H$65536,[20]Sheet1!$J$1:$J$65536),0)</f>
        <v>368</v>
      </c>
      <c r="Z3268" s="3">
        <f>IFERROR(_xlfn.XLOOKUP(B3268,[21]Sheet1!$H$1:$H$65536,[21]Sheet1!$J$1:$J$65536),0)</f>
        <v>549</v>
      </c>
    </row>
    <row r="3269" spans="1:26" x14ac:dyDescent="0.3">
      <c r="A3269" s="2" t="str">
        <f t="shared" si="51"/>
        <v>M2</v>
      </c>
      <c r="B3269" s="1" t="s">
        <v>4497</v>
      </c>
      <c r="C3269" s="23" t="str">
        <f>_xlfn.XLOOKUP(B3269,IP구분!A:A,IP구분!C:C)</f>
        <v>잔망루피</v>
      </c>
      <c r="D3269" s="1" t="s">
        <v>4498</v>
      </c>
      <c r="E3269" s="7">
        <f>IFERROR(_xlfn.XLOOKUP(B3269,단가!A:A,단가!C:C),0)</f>
        <v>18500</v>
      </c>
      <c r="F3269" s="3">
        <f>IFERROR(_xlfn.XLOOKUP(B3269,'[1]2609 재고'!$I$1:$I$65536,'[1]2609 재고'!$K$1:$K$65536),0)</f>
        <v>25</v>
      </c>
      <c r="G3269" s="3">
        <f>IFERROR(_xlfn.XLOOKUP(B3269,[2]Sheet1!$H$1:$H$65536,[2]Sheet1!$K$1:$K$65536),0)</f>
        <v>28</v>
      </c>
      <c r="H3269" s="3">
        <f>IFERROR(_xlfn.XLOOKUP(B3269,[3]Sheet1!$H$1:$H$65536,[3]Sheet1!$J$1:$J$65536),0)</f>
        <v>30</v>
      </c>
      <c r="I3269" s="3">
        <f>IFERROR(_xlfn.XLOOKUP(B3269,[4]Sheet1!$H$1:$H$65536,[4]Sheet1!$J$1:$J$65536),0)</f>
        <v>36</v>
      </c>
      <c r="J3269" s="3">
        <f>IFERROR(_xlfn.XLOOKUP(B3269,[5]Sheet1!$H$1:$H$65536,[5]Sheet1!$J$1:$J$65536),0)</f>
        <v>44</v>
      </c>
      <c r="K3269" s="3">
        <f>IFERROR(_xlfn.XLOOKUP(B3269,[6]Sheet1!$H$1:$H$65536,[6]Sheet1!$J$1:$J$65536),0)</f>
        <v>43</v>
      </c>
      <c r="L3269" s="3">
        <f>IFERROR(_xlfn.XLOOKUP(B3269,[7]Sheet1!$H$1:$H$65536,[7]Sheet1!$J$1:$J$65536),0)</f>
        <v>49</v>
      </c>
      <c r="M3269" s="3">
        <f>IFERROR(_xlfn.XLOOKUP(B3269,[8]Sheet1!$H$1:$H$65536,[8]Sheet1!$J$1:$J$65536),0)</f>
        <v>50</v>
      </c>
      <c r="N3269" s="3">
        <f>IFERROR(_xlfn.XLOOKUP(B3269,[9]Sheet1!$H$1:$H$65536,[9]Sheet1!$J$1:$J$65536),0)</f>
        <v>52</v>
      </c>
      <c r="O3269" s="3">
        <f>IFERROR(_xlfn.XLOOKUP(B3269,[10]Sheet1!$H$1:$H$65536,[10]Sheet1!$J$1:$J$65536),0)</f>
        <v>52</v>
      </c>
      <c r="P3269" s="3">
        <f>IFERROR(_xlfn.XLOOKUP(B3269,[11]Sheet1!$H$1:$H$65536,[11]Sheet1!$J$1:$J$65536),0)</f>
        <v>59</v>
      </c>
      <c r="Q3269" s="3">
        <f>IFERROR(_xlfn.XLOOKUP(B3269,[12]Sheet1!$H$1:$H$65536,[12]Sheet1!$J$1:$J$65536),0)</f>
        <v>64</v>
      </c>
      <c r="R3269" s="3">
        <f>IFERROR(_xlfn.XLOOKUP(B3269,[13]Sheet1!$H$1:$H$65536,[13]Sheet1!$J$1:$J$65536),)</f>
        <v>66</v>
      </c>
      <c r="S3269" s="3">
        <f>IFERROR(_xlfn.XLOOKUP(B3269,[14]Sheet1!$H$1:$H$65536,[14]Sheet1!$K$1:$K$65536),0)</f>
        <v>70</v>
      </c>
      <c r="T3269" s="3">
        <f>IFERROR(_xlfn.XLOOKUP(B3269,[15]Sheet1!$H$1:$H$65536,[15]Sheet1!$J$1:$J$65536),0)</f>
        <v>29</v>
      </c>
      <c r="U3269" s="3">
        <f>IFERROR(_xlfn.XLOOKUP(B3269,[16]Sheet1!$H$1:$H$65536,[16]Sheet1!$J$1:$J$65536),0)</f>
        <v>34</v>
      </c>
      <c r="V3269" s="3">
        <f>IFERROR(_xlfn.XLOOKUP(B3269,[17]Sheet1!$H$1:$H$65536,[17]Sheet1!$J$1:$J$65536),0)</f>
        <v>0</v>
      </c>
      <c r="W3269" s="3">
        <f>IFERROR(_xlfn.XLOOKUP(B3269,[18]Sheet1!$H$1:$H$65536,[18]Sheet1!$J$1:$J$65536),0)</f>
        <v>0</v>
      </c>
      <c r="X3269" s="3">
        <f>IFERROR(_xlfn.XLOOKUP(B3269,[19]Sheet1!$H$1:$H$65536,[19]Sheet1!$J$1:$J$65536),0)</f>
        <v>0</v>
      </c>
      <c r="Y3269" s="3">
        <f>IFERROR(_xlfn.XLOOKUP(B3269,[20]Sheet1!$H$1:$H$65536,[20]Sheet1!$J$1:$J$65536),0)</f>
        <v>0</v>
      </c>
      <c r="Z3269" s="3">
        <f>IFERROR(_xlfn.XLOOKUP(B3269,[21]Sheet1!$H$1:$H$65536,[21]Sheet1!$J$1:$J$65536),0)</f>
        <v>0</v>
      </c>
    </row>
    <row r="3270" spans="1:26" x14ac:dyDescent="0.3">
      <c r="A3270" s="2" t="str">
        <f t="shared" si="51"/>
        <v>M2</v>
      </c>
      <c r="B3270" s="1" t="s">
        <v>6693</v>
      </c>
      <c r="C3270" s="23" t="str">
        <f>_xlfn.XLOOKUP(B3270,IP구분!A:A,IP구분!C:C)</f>
        <v>잔망루피</v>
      </c>
      <c r="D3270" s="1" t="s">
        <v>6694</v>
      </c>
      <c r="E3270" s="7" t="str">
        <f>IFERROR(_xlfn.XLOOKUP(B3270,단가!A:A,단가!C:C),0)</f>
        <v xml:space="preserve">                     -</v>
      </c>
      <c r="F3270" s="3">
        <f>IFERROR(_xlfn.XLOOKUP(B3270,'[1]2609 재고'!$I$1:$I$65536,'[1]2609 재고'!$K$1:$K$65536),0)</f>
        <v>0</v>
      </c>
      <c r="G3270" s="3">
        <f>IFERROR(_xlfn.XLOOKUP(B3270,[2]Sheet1!$H$1:$H$65536,[2]Sheet1!$K$1:$K$65536),0)</f>
        <v>0</v>
      </c>
      <c r="H3270" s="3">
        <f>IFERROR(_xlfn.XLOOKUP(B3270,[3]Sheet1!$H$1:$H$65536,[3]Sheet1!$J$1:$J$65536),0)</f>
        <v>0</v>
      </c>
      <c r="I3270" s="3">
        <f>IFERROR(_xlfn.XLOOKUP(B3270,[4]Sheet1!$H$1:$H$65536,[4]Sheet1!$J$1:$J$65536),0)</f>
        <v>0</v>
      </c>
      <c r="J3270" s="3">
        <f>IFERROR(_xlfn.XLOOKUP(B3270,[5]Sheet1!$H$1:$H$65536,[5]Sheet1!$J$1:$J$65536),0)</f>
        <v>0</v>
      </c>
      <c r="K3270" s="3">
        <f>IFERROR(_xlfn.XLOOKUP(B3270,[6]Sheet1!$H$1:$H$65536,[6]Sheet1!$J$1:$J$65536),0)</f>
        <v>0</v>
      </c>
      <c r="L3270" s="3">
        <f>IFERROR(_xlfn.XLOOKUP(B3270,[7]Sheet1!$H$1:$H$65536,[7]Sheet1!$J$1:$J$65536),0)</f>
        <v>0</v>
      </c>
      <c r="M3270" s="3">
        <f>IFERROR(_xlfn.XLOOKUP(B3270,[8]Sheet1!$H$1:$H$65536,[8]Sheet1!$J$1:$J$65536),0)</f>
        <v>0</v>
      </c>
      <c r="N3270" s="3">
        <f>IFERROR(_xlfn.XLOOKUP(B3270,[9]Sheet1!$H$1:$H$65536,[9]Sheet1!$J$1:$J$65536),0)</f>
        <v>0</v>
      </c>
      <c r="O3270" s="3">
        <f>IFERROR(_xlfn.XLOOKUP(B3270,[10]Sheet1!$H$1:$H$65536,[10]Sheet1!$J$1:$J$65536),0)</f>
        <v>0</v>
      </c>
      <c r="P3270" s="3">
        <f>IFERROR(_xlfn.XLOOKUP(B3270,[11]Sheet1!$H$1:$H$65536,[11]Sheet1!$J$1:$J$65536),0)</f>
        <v>0</v>
      </c>
      <c r="Q3270" s="3">
        <f>IFERROR(_xlfn.XLOOKUP(B3270,[12]Sheet1!$H$1:$H$65536,[12]Sheet1!$J$1:$J$65536),0)</f>
        <v>0</v>
      </c>
      <c r="R3270" s="3">
        <f>IFERROR(_xlfn.XLOOKUP(B3270,[13]Sheet1!$H$1:$H$65536,[13]Sheet1!$J$1:$J$65536),)</f>
        <v>0</v>
      </c>
      <c r="S3270" s="3">
        <f>IFERROR(_xlfn.XLOOKUP(B3270,[14]Sheet1!$H$1:$H$65536,[14]Sheet1!$K$1:$K$65536),0)</f>
        <v>0</v>
      </c>
      <c r="T3270" s="3">
        <f>IFERROR(_xlfn.XLOOKUP(B3270,[15]Sheet1!$H$1:$H$65536,[15]Sheet1!$J$1:$J$65536),0)</f>
        <v>0</v>
      </c>
      <c r="U3270" s="3">
        <f>IFERROR(_xlfn.XLOOKUP(B3270,[16]Sheet1!$H$1:$H$65536,[16]Sheet1!$J$1:$J$65536),0)</f>
        <v>0</v>
      </c>
      <c r="V3270" s="3">
        <f>IFERROR(_xlfn.XLOOKUP(B3270,[17]Sheet1!$H$1:$H$65536,[17]Sheet1!$J$1:$J$65536),0)</f>
        <v>0</v>
      </c>
      <c r="W3270" s="3">
        <f>IFERROR(_xlfn.XLOOKUP(B3270,[18]Sheet1!$H$1:$H$65536,[18]Sheet1!$J$1:$J$65536),0)</f>
        <v>0</v>
      </c>
      <c r="X3270" s="3">
        <f>IFERROR(_xlfn.XLOOKUP(B3270,[19]Sheet1!$H$1:$H$65536,[19]Sheet1!$J$1:$J$65536),0)</f>
        <v>0</v>
      </c>
      <c r="Y3270" s="3">
        <f>IFERROR(_xlfn.XLOOKUP(B3270,[20]Sheet1!$H$1:$H$65536,[20]Sheet1!$J$1:$J$65536),0)</f>
        <v>0</v>
      </c>
      <c r="Z3270" s="3">
        <f>IFERROR(_xlfn.XLOOKUP(B3270,[21]Sheet1!$H$1:$H$65536,[21]Sheet1!$J$1:$J$65536),0)</f>
        <v>0</v>
      </c>
    </row>
    <row r="3271" spans="1:26" x14ac:dyDescent="0.3">
      <c r="A3271" s="2" t="str">
        <f t="shared" si="51"/>
        <v>M2</v>
      </c>
      <c r="B3271" s="1" t="s">
        <v>3812</v>
      </c>
      <c r="C3271" s="23" t="str">
        <f>_xlfn.XLOOKUP(B3271,IP구분!A:A,IP구분!C:C)</f>
        <v>잔망루피</v>
      </c>
      <c r="D3271" s="1" t="s">
        <v>3813</v>
      </c>
      <c r="E3271" s="7" t="str">
        <f>IFERROR(_xlfn.XLOOKUP(B3271,단가!A:A,단가!C:C),0)</f>
        <v xml:space="preserve">                     -</v>
      </c>
      <c r="F3271" s="3">
        <f>IFERROR(_xlfn.XLOOKUP(B3271,'[1]2609 재고'!$I$1:$I$65536,'[1]2609 재고'!$K$1:$K$65536),0)</f>
        <v>0</v>
      </c>
      <c r="G3271" s="3">
        <f>IFERROR(_xlfn.XLOOKUP(B3271,[2]Sheet1!$H$1:$H$65536,[2]Sheet1!$K$1:$K$65536),0)</f>
        <v>0</v>
      </c>
      <c r="H3271" s="3">
        <f>IFERROR(_xlfn.XLOOKUP(B3271,[3]Sheet1!$H$1:$H$65536,[3]Sheet1!$J$1:$J$65536),0)</f>
        <v>0</v>
      </c>
      <c r="I3271" s="3">
        <f>IFERROR(_xlfn.XLOOKUP(B3271,[4]Sheet1!$H$1:$H$65536,[4]Sheet1!$J$1:$J$65536),0)</f>
        <v>0</v>
      </c>
      <c r="J3271" s="3">
        <f>IFERROR(_xlfn.XLOOKUP(B3271,[5]Sheet1!$H$1:$H$65536,[5]Sheet1!$J$1:$J$65536),0)</f>
        <v>0</v>
      </c>
      <c r="K3271" s="3">
        <f>IFERROR(_xlfn.XLOOKUP(B3271,[6]Sheet1!$H$1:$H$65536,[6]Sheet1!$J$1:$J$65536),0)</f>
        <v>0</v>
      </c>
      <c r="L3271" s="3">
        <f>IFERROR(_xlfn.XLOOKUP(B3271,[7]Sheet1!$H$1:$H$65536,[7]Sheet1!$J$1:$J$65536),0)</f>
        <v>0</v>
      </c>
      <c r="M3271" s="3">
        <f>IFERROR(_xlfn.XLOOKUP(B3271,[8]Sheet1!$H$1:$H$65536,[8]Sheet1!$J$1:$J$65536),0)</f>
        <v>0</v>
      </c>
      <c r="N3271" s="3">
        <f>IFERROR(_xlfn.XLOOKUP(B3271,[9]Sheet1!$H$1:$H$65536,[9]Sheet1!$J$1:$J$65536),0)</f>
        <v>0</v>
      </c>
      <c r="O3271" s="3">
        <f>IFERROR(_xlfn.XLOOKUP(B3271,[10]Sheet1!$H$1:$H$65536,[10]Sheet1!$J$1:$J$65536),0)</f>
        <v>0</v>
      </c>
      <c r="P3271" s="3">
        <f>IFERROR(_xlfn.XLOOKUP(B3271,[11]Sheet1!$H$1:$H$65536,[11]Sheet1!$J$1:$J$65536),0)</f>
        <v>0</v>
      </c>
      <c r="Q3271" s="3">
        <f>IFERROR(_xlfn.XLOOKUP(B3271,[12]Sheet1!$H$1:$H$65536,[12]Sheet1!$J$1:$J$65536),0)</f>
        <v>0</v>
      </c>
      <c r="R3271" s="3">
        <f>IFERROR(_xlfn.XLOOKUP(B3271,[13]Sheet1!$H$1:$H$65536,[13]Sheet1!$J$1:$J$65536),)</f>
        <v>0</v>
      </c>
      <c r="S3271" s="3">
        <f>IFERROR(_xlfn.XLOOKUP(B3271,[14]Sheet1!$H$1:$H$65536,[14]Sheet1!$K$1:$K$65536),0)</f>
        <v>0</v>
      </c>
      <c r="T3271" s="3">
        <f>IFERROR(_xlfn.XLOOKUP(B3271,[15]Sheet1!$H$1:$H$65536,[15]Sheet1!$J$1:$J$65536),0)</f>
        <v>0</v>
      </c>
      <c r="U3271" s="3">
        <f>IFERROR(_xlfn.XLOOKUP(B3271,[16]Sheet1!$H$1:$H$65536,[16]Sheet1!$J$1:$J$65536),0)</f>
        <v>0</v>
      </c>
      <c r="V3271" s="3">
        <f>IFERROR(_xlfn.XLOOKUP(B3271,[17]Sheet1!$H$1:$H$65536,[17]Sheet1!$J$1:$J$65536),0)</f>
        <v>0</v>
      </c>
      <c r="W3271" s="3">
        <f>IFERROR(_xlfn.XLOOKUP(B3271,[18]Sheet1!$H$1:$H$65536,[18]Sheet1!$J$1:$J$65536),0)</f>
        <v>0</v>
      </c>
      <c r="X3271" s="3">
        <f>IFERROR(_xlfn.XLOOKUP(B3271,[19]Sheet1!$H$1:$H$65536,[19]Sheet1!$J$1:$J$65536),0)</f>
        <v>0</v>
      </c>
      <c r="Y3271" s="3">
        <f>IFERROR(_xlfn.XLOOKUP(B3271,[20]Sheet1!$H$1:$H$65536,[20]Sheet1!$J$1:$J$65536),0)</f>
        <v>0</v>
      </c>
      <c r="Z3271" s="3">
        <f>IFERROR(_xlfn.XLOOKUP(B3271,[21]Sheet1!$H$1:$H$65536,[21]Sheet1!$J$1:$J$65536),0)</f>
        <v>0</v>
      </c>
    </row>
    <row r="3272" spans="1:26" x14ac:dyDescent="0.3">
      <c r="A3272" s="2" t="str">
        <f t="shared" si="51"/>
        <v>M2</v>
      </c>
      <c r="B3272" s="1" t="s">
        <v>3728</v>
      </c>
      <c r="C3272" s="23" t="str">
        <f>_xlfn.XLOOKUP(B3272,IP구분!A:A,IP구분!C:C)</f>
        <v>잔망루피</v>
      </c>
      <c r="D3272" s="1" t="s">
        <v>3729</v>
      </c>
      <c r="E3272" s="7">
        <f>IFERROR(_xlfn.XLOOKUP(B3272,단가!A:A,단가!C:C),0)</f>
        <v>18140</v>
      </c>
      <c r="F3272" s="3">
        <f>IFERROR(_xlfn.XLOOKUP(B3272,'[1]2609 재고'!$I$1:$I$65536,'[1]2609 재고'!$K$1:$K$65536),0)</f>
        <v>61</v>
      </c>
      <c r="G3272" s="3">
        <f>IFERROR(_xlfn.XLOOKUP(B3272,[2]Sheet1!$H$1:$H$65536,[2]Sheet1!$K$1:$K$65536),0)</f>
        <v>68</v>
      </c>
      <c r="H3272" s="3">
        <f>IFERROR(_xlfn.XLOOKUP(B3272,[3]Sheet1!$H$1:$H$65536,[3]Sheet1!$J$1:$J$65536),0)</f>
        <v>71</v>
      </c>
      <c r="I3272" s="3">
        <f>IFERROR(_xlfn.XLOOKUP(B3272,[4]Sheet1!$H$1:$H$65536,[4]Sheet1!$J$1:$J$65536),0)</f>
        <v>79</v>
      </c>
      <c r="J3272" s="3">
        <f>IFERROR(_xlfn.XLOOKUP(B3272,[5]Sheet1!$H$1:$H$65536,[5]Sheet1!$J$1:$J$65536),0)</f>
        <v>87</v>
      </c>
      <c r="K3272" s="3">
        <f>IFERROR(_xlfn.XLOOKUP(B3272,[6]Sheet1!$H$1:$H$65536,[6]Sheet1!$J$1:$J$65536),0)</f>
        <v>88</v>
      </c>
      <c r="L3272" s="3">
        <f>IFERROR(_xlfn.XLOOKUP(B3272,[7]Sheet1!$H$1:$H$65536,[7]Sheet1!$J$1:$J$65536),0)</f>
        <v>65</v>
      </c>
      <c r="M3272" s="3">
        <f>IFERROR(_xlfn.XLOOKUP(B3272,[8]Sheet1!$H$1:$H$65536,[8]Sheet1!$J$1:$J$65536),0)</f>
        <v>38</v>
      </c>
      <c r="N3272" s="3">
        <f>IFERROR(_xlfn.XLOOKUP(B3272,[9]Sheet1!$H$1:$H$65536,[9]Sheet1!$J$1:$J$65536),0)</f>
        <v>55</v>
      </c>
      <c r="O3272" s="3">
        <f>IFERROR(_xlfn.XLOOKUP(B3272,[10]Sheet1!$H$1:$H$65536,[10]Sheet1!$J$1:$J$65536),0)</f>
        <v>91</v>
      </c>
      <c r="P3272" s="3">
        <f>IFERROR(_xlfn.XLOOKUP(B3272,[11]Sheet1!$H$1:$H$65536,[11]Sheet1!$J$1:$J$65536),0)</f>
        <v>43</v>
      </c>
      <c r="Q3272" s="3">
        <f>IFERROR(_xlfn.XLOOKUP(B3272,[12]Sheet1!$H$1:$H$65536,[12]Sheet1!$J$1:$J$65536),0)</f>
        <v>0</v>
      </c>
      <c r="R3272" s="3">
        <f>IFERROR(_xlfn.XLOOKUP(B3272,[13]Sheet1!$H$1:$H$65536,[13]Sheet1!$J$1:$J$65536),)</f>
        <v>0</v>
      </c>
      <c r="S3272" s="3">
        <f>IFERROR(_xlfn.XLOOKUP(B3272,[14]Sheet1!$H$1:$H$65536,[14]Sheet1!$K$1:$K$65536),0)</f>
        <v>0</v>
      </c>
      <c r="T3272" s="3">
        <f>IFERROR(_xlfn.XLOOKUP(B3272,[15]Sheet1!$H$1:$H$65536,[15]Sheet1!$J$1:$J$65536),0)</f>
        <v>0</v>
      </c>
      <c r="U3272" s="3">
        <f>IFERROR(_xlfn.XLOOKUP(B3272,[16]Sheet1!$H$1:$H$65536,[16]Sheet1!$J$1:$J$65536),0)</f>
        <v>0</v>
      </c>
      <c r="V3272" s="3">
        <f>IFERROR(_xlfn.XLOOKUP(B3272,[17]Sheet1!$H$1:$H$65536,[17]Sheet1!$J$1:$J$65536),0)</f>
        <v>0</v>
      </c>
      <c r="W3272" s="3">
        <f>IFERROR(_xlfn.XLOOKUP(B3272,[18]Sheet1!$H$1:$H$65536,[18]Sheet1!$J$1:$J$65536),0)</f>
        <v>0</v>
      </c>
      <c r="X3272" s="3">
        <f>IFERROR(_xlfn.XLOOKUP(B3272,[19]Sheet1!$H$1:$H$65536,[19]Sheet1!$J$1:$J$65536),0)</f>
        <v>0</v>
      </c>
      <c r="Y3272" s="3">
        <f>IFERROR(_xlfn.XLOOKUP(B3272,[20]Sheet1!$H$1:$H$65536,[20]Sheet1!$J$1:$J$65536),0)</f>
        <v>0</v>
      </c>
      <c r="Z3272" s="3">
        <f>IFERROR(_xlfn.XLOOKUP(B3272,[21]Sheet1!$H$1:$H$65536,[21]Sheet1!$J$1:$J$65536),0)</f>
        <v>0</v>
      </c>
    </row>
    <row r="3273" spans="1:26" x14ac:dyDescent="0.3">
      <c r="A3273" s="2" t="str">
        <f t="shared" si="51"/>
        <v>M2</v>
      </c>
      <c r="B3273" s="1" t="s">
        <v>6695</v>
      </c>
      <c r="C3273" s="23" t="str">
        <f>_xlfn.XLOOKUP(B3273,IP구분!A:A,IP구분!C:C)</f>
        <v>잔망루피</v>
      </c>
      <c r="D3273" s="1" t="s">
        <v>6696</v>
      </c>
      <c r="E3273" s="7" t="str">
        <f>IFERROR(_xlfn.XLOOKUP(B3273,단가!A:A,단가!C:C),0)</f>
        <v xml:space="preserve">                     -</v>
      </c>
      <c r="F3273" s="3">
        <f>IFERROR(_xlfn.XLOOKUP(B3273,'[1]2609 재고'!$I$1:$I$65536,'[1]2609 재고'!$K$1:$K$65536),0)</f>
        <v>0</v>
      </c>
      <c r="G3273" s="3">
        <f>IFERROR(_xlfn.XLOOKUP(B3273,[2]Sheet1!$H$1:$H$65536,[2]Sheet1!$K$1:$K$65536),0)</f>
        <v>0</v>
      </c>
      <c r="H3273" s="3">
        <f>IFERROR(_xlfn.XLOOKUP(B3273,[3]Sheet1!$H$1:$H$65536,[3]Sheet1!$J$1:$J$65536),0)</f>
        <v>0</v>
      </c>
      <c r="I3273" s="3">
        <f>IFERROR(_xlfn.XLOOKUP(B3273,[4]Sheet1!$H$1:$H$65536,[4]Sheet1!$J$1:$J$65536),0)</f>
        <v>0</v>
      </c>
      <c r="J3273" s="3">
        <f>IFERROR(_xlfn.XLOOKUP(B3273,[5]Sheet1!$H$1:$H$65536,[5]Sheet1!$J$1:$J$65536),0)</f>
        <v>0</v>
      </c>
      <c r="K3273" s="3">
        <f>IFERROR(_xlfn.XLOOKUP(B3273,[6]Sheet1!$H$1:$H$65536,[6]Sheet1!$J$1:$J$65536),0)</f>
        <v>0</v>
      </c>
      <c r="L3273" s="3">
        <f>IFERROR(_xlfn.XLOOKUP(B3273,[7]Sheet1!$H$1:$H$65536,[7]Sheet1!$J$1:$J$65536),0)</f>
        <v>0</v>
      </c>
      <c r="M3273" s="3">
        <f>IFERROR(_xlfn.XLOOKUP(B3273,[8]Sheet1!$H$1:$H$65536,[8]Sheet1!$J$1:$J$65536),0)</f>
        <v>0</v>
      </c>
      <c r="N3273" s="3">
        <f>IFERROR(_xlfn.XLOOKUP(B3273,[9]Sheet1!$H$1:$H$65536,[9]Sheet1!$J$1:$J$65536),0)</f>
        <v>0</v>
      </c>
      <c r="O3273" s="3">
        <f>IFERROR(_xlfn.XLOOKUP(B3273,[10]Sheet1!$H$1:$H$65536,[10]Sheet1!$J$1:$J$65536),0)</f>
        <v>0</v>
      </c>
      <c r="P3273" s="3">
        <f>IFERROR(_xlfn.XLOOKUP(B3273,[11]Sheet1!$H$1:$H$65536,[11]Sheet1!$J$1:$J$65536),0)</f>
        <v>0</v>
      </c>
      <c r="Q3273" s="3">
        <f>IFERROR(_xlfn.XLOOKUP(B3273,[12]Sheet1!$H$1:$H$65536,[12]Sheet1!$J$1:$J$65536),0)</f>
        <v>0</v>
      </c>
      <c r="R3273" s="3">
        <f>IFERROR(_xlfn.XLOOKUP(B3273,[13]Sheet1!$H$1:$H$65536,[13]Sheet1!$J$1:$J$65536),)</f>
        <v>2</v>
      </c>
      <c r="S3273" s="3">
        <f>IFERROR(_xlfn.XLOOKUP(B3273,[14]Sheet1!$H$1:$H$65536,[14]Sheet1!$K$1:$K$65536),0)</f>
        <v>8</v>
      </c>
      <c r="T3273" s="3">
        <f>IFERROR(_xlfn.XLOOKUP(B3273,[15]Sheet1!$H$1:$H$65536,[15]Sheet1!$J$1:$J$65536),0)</f>
        <v>16</v>
      </c>
      <c r="U3273" s="3">
        <f>IFERROR(_xlfn.XLOOKUP(B3273,[16]Sheet1!$H$1:$H$65536,[16]Sheet1!$J$1:$J$65536),0)</f>
        <v>25</v>
      </c>
      <c r="V3273" s="3">
        <f>IFERROR(_xlfn.XLOOKUP(B3273,[17]Sheet1!$H$1:$H$65536,[17]Sheet1!$J$1:$J$65536),0)</f>
        <v>31</v>
      </c>
      <c r="W3273" s="3">
        <f>IFERROR(_xlfn.XLOOKUP(B3273,[18]Sheet1!$H$1:$H$65536,[18]Sheet1!$J$1:$J$65536),0)</f>
        <v>62</v>
      </c>
      <c r="X3273" s="3">
        <f>IFERROR(_xlfn.XLOOKUP(B3273,[19]Sheet1!$H$1:$H$65536,[19]Sheet1!$J$1:$J$65536),0)</f>
        <v>80</v>
      </c>
      <c r="Y3273" s="3">
        <f>IFERROR(_xlfn.XLOOKUP(B3273,[20]Sheet1!$H$1:$H$65536,[20]Sheet1!$J$1:$J$65536),0)</f>
        <v>98</v>
      </c>
      <c r="Z3273" s="3">
        <f>IFERROR(_xlfn.XLOOKUP(B3273,[21]Sheet1!$H$1:$H$65536,[21]Sheet1!$J$1:$J$65536),0)</f>
        <v>120</v>
      </c>
    </row>
    <row r="3274" spans="1:26" x14ac:dyDescent="0.3">
      <c r="A3274" s="2" t="str">
        <f t="shared" si="51"/>
        <v>P1</v>
      </c>
      <c r="B3274" s="1" t="s">
        <v>3690</v>
      </c>
      <c r="C3274" s="23" t="str">
        <f>_xlfn.XLOOKUP(B3274,IP구분!A:A,IP구분!C:C)</f>
        <v>뽀로로</v>
      </c>
      <c r="D3274" s="1" t="s">
        <v>3691</v>
      </c>
      <c r="E3274" s="7">
        <f>IFERROR(_xlfn.XLOOKUP(B3274,단가!A:A,단가!C:C),0)</f>
        <v>2143</v>
      </c>
      <c r="F3274" s="3">
        <f>IFERROR(_xlfn.XLOOKUP(B3274,'[1]2609 재고'!$I$1:$I$65536,'[1]2609 재고'!$K$1:$K$65536),0)</f>
        <v>5</v>
      </c>
      <c r="G3274" s="3">
        <f>IFERROR(_xlfn.XLOOKUP(B3274,[2]Sheet1!$H$1:$H$65536,[2]Sheet1!$K$1:$K$65536),0)</f>
        <v>6</v>
      </c>
      <c r="H3274" s="3">
        <f>IFERROR(_xlfn.XLOOKUP(B3274,[3]Sheet1!$H$1:$H$65536,[3]Sheet1!$J$1:$J$65536),0)</f>
        <v>6</v>
      </c>
      <c r="I3274" s="3">
        <f>IFERROR(_xlfn.XLOOKUP(B3274,[4]Sheet1!$H$1:$H$65536,[4]Sheet1!$J$1:$J$65536),0)</f>
        <v>2</v>
      </c>
      <c r="J3274" s="3">
        <f>IFERROR(_xlfn.XLOOKUP(B3274,[5]Sheet1!$H$1:$H$65536,[5]Sheet1!$J$1:$J$65536),0)</f>
        <v>1</v>
      </c>
      <c r="K3274" s="3">
        <f>IFERROR(_xlfn.XLOOKUP(B3274,[6]Sheet1!$H$1:$H$65536,[6]Sheet1!$J$1:$J$65536),0)</f>
        <v>5</v>
      </c>
      <c r="L3274" s="3">
        <f>IFERROR(_xlfn.XLOOKUP(B3274,[7]Sheet1!$H$1:$H$65536,[7]Sheet1!$J$1:$J$65536),0)</f>
        <v>4</v>
      </c>
      <c r="M3274" s="3">
        <f>IFERROR(_xlfn.XLOOKUP(B3274,[8]Sheet1!$H$1:$H$65536,[8]Sheet1!$J$1:$J$65536),0)</f>
        <v>8</v>
      </c>
      <c r="N3274" s="3">
        <f>IFERROR(_xlfn.XLOOKUP(B3274,[9]Sheet1!$H$1:$H$65536,[9]Sheet1!$J$1:$J$65536),0)</f>
        <v>4</v>
      </c>
      <c r="O3274" s="3">
        <f>IFERROR(_xlfn.XLOOKUP(B3274,[10]Sheet1!$H$1:$H$65536,[10]Sheet1!$J$1:$J$65536),0)</f>
        <v>2</v>
      </c>
      <c r="P3274" s="3">
        <f>IFERROR(_xlfn.XLOOKUP(B3274,[11]Sheet1!$H$1:$H$65536,[11]Sheet1!$J$1:$J$65536),0)</f>
        <v>4</v>
      </c>
      <c r="Q3274" s="3">
        <f>IFERROR(_xlfn.XLOOKUP(B3274,[12]Sheet1!$H$1:$H$65536,[12]Sheet1!$J$1:$J$65536),0)</f>
        <v>9</v>
      </c>
      <c r="R3274" s="3">
        <f>IFERROR(_xlfn.XLOOKUP(B3274,[13]Sheet1!$H$1:$H$65536,[13]Sheet1!$J$1:$J$65536),)</f>
        <v>9</v>
      </c>
      <c r="S3274" s="3">
        <f>IFERROR(_xlfn.XLOOKUP(B3274,[14]Sheet1!$H$1:$H$65536,[14]Sheet1!$K$1:$K$65536),0)</f>
        <v>10</v>
      </c>
      <c r="T3274" s="3">
        <f>IFERROR(_xlfn.XLOOKUP(B3274,[15]Sheet1!$H$1:$H$65536,[15]Sheet1!$J$1:$J$65536),0)</f>
        <v>11</v>
      </c>
      <c r="U3274" s="3">
        <f>IFERROR(_xlfn.XLOOKUP(B3274,[16]Sheet1!$H$1:$H$65536,[16]Sheet1!$J$1:$J$65536),0)</f>
        <v>19</v>
      </c>
      <c r="V3274" s="3">
        <f>IFERROR(_xlfn.XLOOKUP(B3274,[17]Sheet1!$H$1:$H$65536,[17]Sheet1!$J$1:$J$65536),0)</f>
        <v>21</v>
      </c>
      <c r="W3274" s="3">
        <f>IFERROR(_xlfn.XLOOKUP(B3274,[18]Sheet1!$H$1:$H$65536,[18]Sheet1!$J$1:$J$65536),0)</f>
        <v>18</v>
      </c>
      <c r="X3274" s="3">
        <f>IFERROR(_xlfn.XLOOKUP(B3274,[19]Sheet1!$H$1:$H$65536,[19]Sheet1!$J$1:$J$65536),0)</f>
        <v>18</v>
      </c>
      <c r="Y3274" s="3">
        <f>IFERROR(_xlfn.XLOOKUP(B3274,[20]Sheet1!$H$1:$H$65536,[20]Sheet1!$J$1:$J$65536),0)</f>
        <v>23</v>
      </c>
      <c r="Z3274" s="3">
        <f>IFERROR(_xlfn.XLOOKUP(B3274,[21]Sheet1!$H$1:$H$65536,[21]Sheet1!$J$1:$J$65536),0)</f>
        <v>25</v>
      </c>
    </row>
    <row r="3275" spans="1:26" x14ac:dyDescent="0.3">
      <c r="A3275" s="2" t="str">
        <f t="shared" si="51"/>
        <v>P1</v>
      </c>
      <c r="B3275" s="1" t="s">
        <v>3692</v>
      </c>
      <c r="C3275" s="23" t="str">
        <f>_xlfn.XLOOKUP(B3275,IP구분!A:A,IP구분!C:C)</f>
        <v>뽀로로</v>
      </c>
      <c r="D3275" s="1" t="s">
        <v>3693</v>
      </c>
      <c r="E3275" s="7">
        <f>IFERROR(_xlfn.XLOOKUP(B3275,단가!A:A,단가!C:C),0)</f>
        <v>5433</v>
      </c>
      <c r="F3275" s="3">
        <f>IFERROR(_xlfn.XLOOKUP(B3275,'[1]2609 재고'!$I$1:$I$65536,'[1]2609 재고'!$K$1:$K$65536),0)</f>
        <v>10</v>
      </c>
      <c r="G3275" s="3">
        <f>IFERROR(_xlfn.XLOOKUP(B3275,[2]Sheet1!$H$1:$H$65536,[2]Sheet1!$K$1:$K$65536),0)</f>
        <v>10</v>
      </c>
      <c r="H3275" s="3">
        <f>IFERROR(_xlfn.XLOOKUP(B3275,[3]Sheet1!$H$1:$H$65536,[3]Sheet1!$J$1:$J$65536),0)</f>
        <v>10</v>
      </c>
      <c r="I3275" s="3">
        <f>IFERROR(_xlfn.XLOOKUP(B3275,[4]Sheet1!$H$1:$H$65536,[4]Sheet1!$J$1:$J$65536),0)</f>
        <v>10</v>
      </c>
      <c r="J3275" s="3">
        <f>IFERROR(_xlfn.XLOOKUP(B3275,[5]Sheet1!$H$1:$H$65536,[5]Sheet1!$J$1:$J$65536),0)</f>
        <v>10</v>
      </c>
      <c r="K3275" s="3">
        <f>IFERROR(_xlfn.XLOOKUP(B3275,[6]Sheet1!$H$1:$H$65536,[6]Sheet1!$J$1:$J$65536),0)</f>
        <v>10</v>
      </c>
      <c r="L3275" s="3">
        <f>IFERROR(_xlfn.XLOOKUP(B3275,[7]Sheet1!$H$1:$H$65536,[7]Sheet1!$J$1:$J$65536),0)</f>
        <v>10</v>
      </c>
      <c r="M3275" s="3">
        <f>IFERROR(_xlfn.XLOOKUP(B3275,[8]Sheet1!$H$1:$H$65536,[8]Sheet1!$J$1:$J$65536),0)</f>
        <v>9</v>
      </c>
      <c r="N3275" s="3">
        <f>IFERROR(_xlfn.XLOOKUP(B3275,[9]Sheet1!$H$1:$H$65536,[9]Sheet1!$J$1:$J$65536),0)</f>
        <v>9</v>
      </c>
      <c r="O3275" s="3">
        <f>IFERROR(_xlfn.XLOOKUP(B3275,[10]Sheet1!$H$1:$H$65536,[10]Sheet1!$J$1:$J$65536),0)</f>
        <v>9</v>
      </c>
      <c r="P3275" s="3">
        <f>IFERROR(_xlfn.XLOOKUP(B3275,[11]Sheet1!$H$1:$H$65536,[11]Sheet1!$J$1:$J$65536),0)</f>
        <v>9</v>
      </c>
      <c r="Q3275" s="3">
        <f>IFERROR(_xlfn.XLOOKUP(B3275,[12]Sheet1!$H$1:$H$65536,[12]Sheet1!$J$1:$J$65536),0)</f>
        <v>9</v>
      </c>
      <c r="R3275" s="3">
        <f>IFERROR(_xlfn.XLOOKUP(B3275,[13]Sheet1!$H$1:$H$65536,[13]Sheet1!$J$1:$J$65536),)</f>
        <v>9</v>
      </c>
      <c r="S3275" s="3">
        <f>IFERROR(_xlfn.XLOOKUP(B3275,[14]Sheet1!$H$1:$H$65536,[14]Sheet1!$K$1:$K$65536),0)</f>
        <v>13</v>
      </c>
      <c r="T3275" s="3">
        <f>IFERROR(_xlfn.XLOOKUP(B3275,[15]Sheet1!$H$1:$H$65536,[15]Sheet1!$J$1:$J$65536),0)</f>
        <v>13</v>
      </c>
      <c r="U3275" s="3">
        <f>IFERROR(_xlfn.XLOOKUP(B3275,[16]Sheet1!$H$1:$H$65536,[16]Sheet1!$J$1:$J$65536),0)</f>
        <v>13</v>
      </c>
      <c r="V3275" s="3">
        <f>IFERROR(_xlfn.XLOOKUP(B3275,[17]Sheet1!$H$1:$H$65536,[17]Sheet1!$J$1:$J$65536),0)</f>
        <v>13</v>
      </c>
      <c r="W3275" s="3">
        <f>IFERROR(_xlfn.XLOOKUP(B3275,[18]Sheet1!$H$1:$H$65536,[18]Sheet1!$J$1:$J$65536),0)</f>
        <v>13</v>
      </c>
      <c r="X3275" s="3">
        <f>IFERROR(_xlfn.XLOOKUP(B3275,[19]Sheet1!$H$1:$H$65536,[19]Sheet1!$J$1:$J$65536),0)</f>
        <v>13</v>
      </c>
      <c r="Y3275" s="3">
        <f>IFERROR(_xlfn.XLOOKUP(B3275,[20]Sheet1!$H$1:$H$65536,[20]Sheet1!$J$1:$J$65536),0)</f>
        <v>13</v>
      </c>
      <c r="Z3275" s="3">
        <f>IFERROR(_xlfn.XLOOKUP(B3275,[21]Sheet1!$H$1:$H$65536,[21]Sheet1!$J$1:$J$65536),0)</f>
        <v>12</v>
      </c>
    </row>
    <row r="3276" spans="1:26" x14ac:dyDescent="0.3">
      <c r="A3276" s="2" t="str">
        <f t="shared" si="51"/>
        <v>P1</v>
      </c>
      <c r="B3276" s="1" t="s">
        <v>3694</v>
      </c>
      <c r="C3276" s="23" t="str">
        <f>_xlfn.XLOOKUP(B3276,IP구분!A:A,IP구분!C:C)</f>
        <v>뽀로로</v>
      </c>
      <c r="D3276" s="1" t="s">
        <v>3695</v>
      </c>
      <c r="E3276" s="7" t="str">
        <f>IFERROR(_xlfn.XLOOKUP(B3276,단가!A:A,단가!C:C),0)</f>
        <v xml:space="preserve">                     -</v>
      </c>
      <c r="F3276" s="3">
        <f>IFERROR(_xlfn.XLOOKUP(B3276,'[1]2609 재고'!$I$1:$I$65536,'[1]2609 재고'!$K$1:$K$65536),0)</f>
        <v>0</v>
      </c>
      <c r="G3276" s="3">
        <f>IFERROR(_xlfn.XLOOKUP(B3276,[2]Sheet1!$H$1:$H$65536,[2]Sheet1!$K$1:$K$65536),0)</f>
        <v>0</v>
      </c>
      <c r="H3276" s="3">
        <f>IFERROR(_xlfn.XLOOKUP(B3276,[3]Sheet1!$H$1:$H$65536,[3]Sheet1!$J$1:$J$65536),0)</f>
        <v>0</v>
      </c>
      <c r="I3276" s="3">
        <f>IFERROR(_xlfn.XLOOKUP(B3276,[4]Sheet1!$H$1:$H$65536,[4]Sheet1!$J$1:$J$65536),0)</f>
        <v>0</v>
      </c>
      <c r="J3276" s="3">
        <f>IFERROR(_xlfn.XLOOKUP(B3276,[5]Sheet1!$H$1:$H$65536,[5]Sheet1!$J$1:$J$65536),0)</f>
        <v>0</v>
      </c>
      <c r="K3276" s="3">
        <f>IFERROR(_xlfn.XLOOKUP(B3276,[6]Sheet1!$H$1:$H$65536,[6]Sheet1!$J$1:$J$65536),0)</f>
        <v>0</v>
      </c>
      <c r="L3276" s="3">
        <f>IFERROR(_xlfn.XLOOKUP(B3276,[7]Sheet1!$H$1:$H$65536,[7]Sheet1!$J$1:$J$65536),0)</f>
        <v>1</v>
      </c>
      <c r="M3276" s="3">
        <f>IFERROR(_xlfn.XLOOKUP(B3276,[8]Sheet1!$H$1:$H$65536,[8]Sheet1!$J$1:$J$65536),0)</f>
        <v>1</v>
      </c>
      <c r="N3276" s="3">
        <f>IFERROR(_xlfn.XLOOKUP(B3276,[9]Sheet1!$H$1:$H$65536,[9]Sheet1!$J$1:$J$65536),0)</f>
        <v>0</v>
      </c>
      <c r="O3276" s="3">
        <f>IFERROR(_xlfn.XLOOKUP(B3276,[10]Sheet1!$H$1:$H$65536,[10]Sheet1!$J$1:$J$65536),0)</f>
        <v>0</v>
      </c>
      <c r="P3276" s="3">
        <f>IFERROR(_xlfn.XLOOKUP(B3276,[11]Sheet1!$H$1:$H$65536,[11]Sheet1!$J$1:$J$65536),0)</f>
        <v>0</v>
      </c>
      <c r="Q3276" s="3">
        <f>IFERROR(_xlfn.XLOOKUP(B3276,[12]Sheet1!$H$1:$H$65536,[12]Sheet1!$J$1:$J$65536),0)</f>
        <v>0</v>
      </c>
      <c r="R3276" s="3">
        <f>IFERROR(_xlfn.XLOOKUP(B3276,[13]Sheet1!$H$1:$H$65536,[13]Sheet1!$J$1:$J$65536),)</f>
        <v>0</v>
      </c>
      <c r="S3276" s="3">
        <f>IFERROR(_xlfn.XLOOKUP(B3276,[14]Sheet1!$H$1:$H$65536,[14]Sheet1!$K$1:$K$65536),0)</f>
        <v>0</v>
      </c>
      <c r="T3276" s="3">
        <f>IFERROR(_xlfn.XLOOKUP(B3276,[15]Sheet1!$H$1:$H$65536,[15]Sheet1!$J$1:$J$65536),0)</f>
        <v>0</v>
      </c>
      <c r="U3276" s="3">
        <f>IFERROR(_xlfn.XLOOKUP(B3276,[16]Sheet1!$H$1:$H$65536,[16]Sheet1!$J$1:$J$65536),0)</f>
        <v>0</v>
      </c>
      <c r="V3276" s="3">
        <f>IFERROR(_xlfn.XLOOKUP(B3276,[17]Sheet1!$H$1:$H$65536,[17]Sheet1!$J$1:$J$65536),0)</f>
        <v>0</v>
      </c>
      <c r="W3276" s="3">
        <f>IFERROR(_xlfn.XLOOKUP(B3276,[18]Sheet1!$H$1:$H$65536,[18]Sheet1!$J$1:$J$65536),0)</f>
        <v>0</v>
      </c>
      <c r="X3276" s="3">
        <f>IFERROR(_xlfn.XLOOKUP(B3276,[19]Sheet1!$H$1:$H$65536,[19]Sheet1!$J$1:$J$65536),0)</f>
        <v>0</v>
      </c>
      <c r="Y3276" s="3">
        <f>IFERROR(_xlfn.XLOOKUP(B3276,[20]Sheet1!$H$1:$H$65536,[20]Sheet1!$J$1:$J$65536),0)</f>
        <v>0</v>
      </c>
      <c r="Z3276" s="3">
        <f>IFERROR(_xlfn.XLOOKUP(B3276,[21]Sheet1!$H$1:$H$65536,[21]Sheet1!$J$1:$J$65536),0)</f>
        <v>0</v>
      </c>
    </row>
    <row r="3277" spans="1:26" x14ac:dyDescent="0.3">
      <c r="A3277" s="2" t="str">
        <f t="shared" si="51"/>
        <v>P1</v>
      </c>
      <c r="B3277" s="1" t="s">
        <v>3696</v>
      </c>
      <c r="C3277" s="23" t="str">
        <f>_xlfn.XLOOKUP(B3277,IP구분!A:A,IP구분!C:C)</f>
        <v>뽀로로</v>
      </c>
      <c r="D3277" s="1" t="s">
        <v>3697</v>
      </c>
      <c r="E3277" s="7">
        <f>IFERROR(_xlfn.XLOOKUP(B3277,단가!A:A,단가!C:C),0)</f>
        <v>1721</v>
      </c>
      <c r="F3277" s="3">
        <f>IFERROR(_xlfn.XLOOKUP(B3277,'[1]2609 재고'!$I$1:$I$65536,'[1]2609 재고'!$K$1:$K$65536),0)</f>
        <v>1</v>
      </c>
      <c r="G3277" s="3">
        <f>IFERROR(_xlfn.XLOOKUP(B3277,[2]Sheet1!$H$1:$H$65536,[2]Sheet1!$K$1:$K$65536),0)</f>
        <v>1</v>
      </c>
      <c r="H3277" s="3">
        <f>IFERROR(_xlfn.XLOOKUP(B3277,[3]Sheet1!$H$1:$H$65536,[3]Sheet1!$J$1:$J$65536),0)</f>
        <v>1</v>
      </c>
      <c r="I3277" s="3">
        <f>IFERROR(_xlfn.XLOOKUP(B3277,[4]Sheet1!$H$1:$H$65536,[4]Sheet1!$J$1:$J$65536),0)</f>
        <v>1</v>
      </c>
      <c r="J3277" s="3">
        <f>IFERROR(_xlfn.XLOOKUP(B3277,[5]Sheet1!$H$1:$H$65536,[5]Sheet1!$J$1:$J$65536),0)</f>
        <v>1</v>
      </c>
      <c r="K3277" s="3">
        <f>IFERROR(_xlfn.XLOOKUP(B3277,[6]Sheet1!$H$1:$H$65536,[6]Sheet1!$J$1:$J$65536),0)</f>
        <v>2</v>
      </c>
      <c r="L3277" s="3">
        <f>IFERROR(_xlfn.XLOOKUP(B3277,[7]Sheet1!$H$1:$H$65536,[7]Sheet1!$J$1:$J$65536),0)</f>
        <v>2</v>
      </c>
      <c r="M3277" s="3">
        <f>IFERROR(_xlfn.XLOOKUP(B3277,[8]Sheet1!$H$1:$H$65536,[8]Sheet1!$J$1:$J$65536),0)</f>
        <v>1</v>
      </c>
      <c r="N3277" s="3">
        <f>IFERROR(_xlfn.XLOOKUP(B3277,[9]Sheet1!$H$1:$H$65536,[9]Sheet1!$J$1:$J$65536),0)</f>
        <v>2</v>
      </c>
      <c r="O3277" s="3">
        <f>IFERROR(_xlfn.XLOOKUP(B3277,[10]Sheet1!$H$1:$H$65536,[10]Sheet1!$J$1:$J$65536),0)</f>
        <v>2</v>
      </c>
      <c r="P3277" s="3">
        <f>IFERROR(_xlfn.XLOOKUP(B3277,[11]Sheet1!$H$1:$H$65536,[11]Sheet1!$J$1:$J$65536),0)</f>
        <v>2</v>
      </c>
      <c r="Q3277" s="3">
        <f>IFERROR(_xlfn.XLOOKUP(B3277,[12]Sheet1!$H$1:$H$65536,[12]Sheet1!$J$1:$J$65536),0)</f>
        <v>2</v>
      </c>
      <c r="R3277" s="3">
        <f>IFERROR(_xlfn.XLOOKUP(B3277,[13]Sheet1!$H$1:$H$65536,[13]Sheet1!$J$1:$J$65536),)</f>
        <v>2</v>
      </c>
      <c r="S3277" s="3">
        <f>IFERROR(_xlfn.XLOOKUP(B3277,[14]Sheet1!$H$1:$H$65536,[14]Sheet1!$K$1:$K$65536),0)</f>
        <v>2</v>
      </c>
      <c r="T3277" s="3">
        <f>IFERROR(_xlfn.XLOOKUP(B3277,[15]Sheet1!$H$1:$H$65536,[15]Sheet1!$J$1:$J$65536),0)</f>
        <v>2</v>
      </c>
      <c r="U3277" s="3">
        <f>IFERROR(_xlfn.XLOOKUP(B3277,[16]Sheet1!$H$1:$H$65536,[16]Sheet1!$J$1:$J$65536),0)</f>
        <v>2</v>
      </c>
      <c r="V3277" s="3">
        <f>IFERROR(_xlfn.XLOOKUP(B3277,[17]Sheet1!$H$1:$H$65536,[17]Sheet1!$J$1:$J$65536),0)</f>
        <v>2</v>
      </c>
      <c r="W3277" s="3">
        <f>IFERROR(_xlfn.XLOOKUP(B3277,[18]Sheet1!$H$1:$H$65536,[18]Sheet1!$J$1:$J$65536),0)</f>
        <v>2</v>
      </c>
      <c r="X3277" s="3">
        <f>IFERROR(_xlfn.XLOOKUP(B3277,[19]Sheet1!$H$1:$H$65536,[19]Sheet1!$J$1:$J$65536),0)</f>
        <v>2</v>
      </c>
      <c r="Y3277" s="3">
        <f>IFERROR(_xlfn.XLOOKUP(B3277,[20]Sheet1!$H$1:$H$65536,[20]Sheet1!$J$1:$J$65536),0)</f>
        <v>3</v>
      </c>
      <c r="Z3277" s="3">
        <f>IFERROR(_xlfn.XLOOKUP(B3277,[21]Sheet1!$H$1:$H$65536,[21]Sheet1!$J$1:$J$65536),0)</f>
        <v>3</v>
      </c>
    </row>
    <row r="3278" spans="1:26" x14ac:dyDescent="0.3">
      <c r="A3278" s="2" t="str">
        <f t="shared" si="51"/>
        <v>P1</v>
      </c>
      <c r="B3278" s="1" t="s">
        <v>3698</v>
      </c>
      <c r="C3278" s="23" t="str">
        <f>_xlfn.XLOOKUP(B3278,IP구분!A:A,IP구분!C:C)</f>
        <v>뽀로로</v>
      </c>
      <c r="D3278" s="1" t="s">
        <v>3699</v>
      </c>
      <c r="E3278" s="7">
        <f>IFERROR(_xlfn.XLOOKUP(B3278,단가!A:A,단가!C:C),0)</f>
        <v>7116</v>
      </c>
      <c r="F3278" s="3">
        <f>IFERROR(_xlfn.XLOOKUP(B3278,'[1]2609 재고'!$I$1:$I$65536,'[1]2609 재고'!$K$1:$K$65536),0)</f>
        <v>12</v>
      </c>
      <c r="G3278" s="3">
        <f>IFERROR(_xlfn.XLOOKUP(B3278,[2]Sheet1!$H$1:$H$65536,[2]Sheet1!$K$1:$K$65536),0)</f>
        <v>11</v>
      </c>
      <c r="H3278" s="3">
        <f>IFERROR(_xlfn.XLOOKUP(B3278,[3]Sheet1!$H$1:$H$65536,[3]Sheet1!$J$1:$J$65536),0)</f>
        <v>11</v>
      </c>
      <c r="I3278" s="3">
        <f>IFERROR(_xlfn.XLOOKUP(B3278,[4]Sheet1!$H$1:$H$65536,[4]Sheet1!$J$1:$J$65536),0)</f>
        <v>11</v>
      </c>
      <c r="J3278" s="3">
        <f>IFERROR(_xlfn.XLOOKUP(B3278,[5]Sheet1!$H$1:$H$65536,[5]Sheet1!$J$1:$J$65536),0)</f>
        <v>11</v>
      </c>
      <c r="K3278" s="3">
        <f>IFERROR(_xlfn.XLOOKUP(B3278,[6]Sheet1!$H$1:$H$65536,[6]Sheet1!$J$1:$J$65536),0)</f>
        <v>12</v>
      </c>
      <c r="L3278" s="3">
        <f>IFERROR(_xlfn.XLOOKUP(B3278,[7]Sheet1!$H$1:$H$65536,[7]Sheet1!$J$1:$J$65536),0)</f>
        <v>13</v>
      </c>
      <c r="M3278" s="3">
        <f>IFERROR(_xlfn.XLOOKUP(B3278,[8]Sheet1!$H$1:$H$65536,[8]Sheet1!$J$1:$J$65536),0)</f>
        <v>12</v>
      </c>
      <c r="N3278" s="3">
        <f>IFERROR(_xlfn.XLOOKUP(B3278,[9]Sheet1!$H$1:$H$65536,[9]Sheet1!$J$1:$J$65536),0)</f>
        <v>11</v>
      </c>
      <c r="O3278" s="3">
        <f>IFERROR(_xlfn.XLOOKUP(B3278,[10]Sheet1!$H$1:$H$65536,[10]Sheet1!$J$1:$J$65536),0)</f>
        <v>7</v>
      </c>
      <c r="P3278" s="3">
        <f>IFERROR(_xlfn.XLOOKUP(B3278,[11]Sheet1!$H$1:$H$65536,[11]Sheet1!$J$1:$J$65536),0)</f>
        <v>9</v>
      </c>
      <c r="Q3278" s="3">
        <f>IFERROR(_xlfn.XLOOKUP(B3278,[12]Sheet1!$H$1:$H$65536,[12]Sheet1!$J$1:$J$65536),0)</f>
        <v>3</v>
      </c>
      <c r="R3278" s="3">
        <f>IFERROR(_xlfn.XLOOKUP(B3278,[13]Sheet1!$H$1:$H$65536,[13]Sheet1!$J$1:$J$65536),)</f>
        <v>4</v>
      </c>
      <c r="S3278" s="3">
        <f>IFERROR(_xlfn.XLOOKUP(B3278,[14]Sheet1!$H$1:$H$65536,[14]Sheet1!$K$1:$K$65536),0)</f>
        <v>4</v>
      </c>
      <c r="T3278" s="3">
        <f>IFERROR(_xlfn.XLOOKUP(B3278,[15]Sheet1!$H$1:$H$65536,[15]Sheet1!$J$1:$J$65536),0)</f>
        <v>3</v>
      </c>
      <c r="U3278" s="3">
        <f>IFERROR(_xlfn.XLOOKUP(B3278,[16]Sheet1!$H$1:$H$65536,[16]Sheet1!$J$1:$J$65536),0)</f>
        <v>3</v>
      </c>
      <c r="V3278" s="3">
        <f>IFERROR(_xlfn.XLOOKUP(B3278,[17]Sheet1!$H$1:$H$65536,[17]Sheet1!$J$1:$J$65536),0)</f>
        <v>5</v>
      </c>
      <c r="W3278" s="3">
        <f>IFERROR(_xlfn.XLOOKUP(B3278,[18]Sheet1!$H$1:$H$65536,[18]Sheet1!$J$1:$J$65536),0)</f>
        <v>5</v>
      </c>
      <c r="X3278" s="3">
        <f>IFERROR(_xlfn.XLOOKUP(B3278,[19]Sheet1!$H$1:$H$65536,[19]Sheet1!$J$1:$J$65536),0)</f>
        <v>4</v>
      </c>
      <c r="Y3278" s="3">
        <f>IFERROR(_xlfn.XLOOKUP(B3278,[20]Sheet1!$H$1:$H$65536,[20]Sheet1!$J$1:$J$65536),0)</f>
        <v>4</v>
      </c>
      <c r="Z3278" s="3">
        <f>IFERROR(_xlfn.XLOOKUP(B3278,[21]Sheet1!$H$1:$H$65536,[21]Sheet1!$J$1:$J$65536),0)</f>
        <v>4</v>
      </c>
    </row>
    <row r="3279" spans="1:26" x14ac:dyDescent="0.3">
      <c r="A3279" s="2" t="str">
        <f t="shared" si="51"/>
        <v>P1</v>
      </c>
      <c r="B3279" s="1" t="s">
        <v>3700</v>
      </c>
      <c r="C3279" s="23" t="str">
        <f>_xlfn.XLOOKUP(B3279,IP구분!A:A,IP구분!C:C)</f>
        <v>뽀로로</v>
      </c>
      <c r="D3279" s="1" t="s">
        <v>3701</v>
      </c>
      <c r="E3279" s="7">
        <f>IFERROR(_xlfn.XLOOKUP(B3279,단가!A:A,단가!C:C),0)</f>
        <v>2186</v>
      </c>
      <c r="F3279" s="3">
        <f>IFERROR(_xlfn.XLOOKUP(B3279,'[1]2609 재고'!$I$1:$I$65536,'[1]2609 재고'!$K$1:$K$65536),0)</f>
        <v>4</v>
      </c>
      <c r="G3279" s="3">
        <f>IFERROR(_xlfn.XLOOKUP(B3279,[2]Sheet1!$H$1:$H$65536,[2]Sheet1!$K$1:$K$65536),0)</f>
        <v>3</v>
      </c>
      <c r="H3279" s="3">
        <f>IFERROR(_xlfn.XLOOKUP(B3279,[3]Sheet1!$H$1:$H$65536,[3]Sheet1!$J$1:$J$65536),0)</f>
        <v>3</v>
      </c>
      <c r="I3279" s="3">
        <f>IFERROR(_xlfn.XLOOKUP(B3279,[4]Sheet1!$H$1:$H$65536,[4]Sheet1!$J$1:$J$65536),0)</f>
        <v>5</v>
      </c>
      <c r="J3279" s="3">
        <f>IFERROR(_xlfn.XLOOKUP(B3279,[5]Sheet1!$H$1:$H$65536,[5]Sheet1!$J$1:$J$65536),0)</f>
        <v>5</v>
      </c>
      <c r="K3279" s="3">
        <f>IFERROR(_xlfn.XLOOKUP(B3279,[6]Sheet1!$H$1:$H$65536,[6]Sheet1!$J$1:$J$65536),0)</f>
        <v>9</v>
      </c>
      <c r="L3279" s="3">
        <f>IFERROR(_xlfn.XLOOKUP(B3279,[7]Sheet1!$H$1:$H$65536,[7]Sheet1!$J$1:$J$65536),0)</f>
        <v>11</v>
      </c>
      <c r="M3279" s="3">
        <f>IFERROR(_xlfn.XLOOKUP(B3279,[8]Sheet1!$H$1:$H$65536,[8]Sheet1!$J$1:$J$65536),0)</f>
        <v>8</v>
      </c>
      <c r="N3279" s="3">
        <f>IFERROR(_xlfn.XLOOKUP(B3279,[9]Sheet1!$H$1:$H$65536,[9]Sheet1!$J$1:$J$65536),0)</f>
        <v>4</v>
      </c>
      <c r="O3279" s="3">
        <f>IFERROR(_xlfn.XLOOKUP(B3279,[10]Sheet1!$H$1:$H$65536,[10]Sheet1!$J$1:$J$65536),0)</f>
        <v>5</v>
      </c>
      <c r="P3279" s="3">
        <f>IFERROR(_xlfn.XLOOKUP(B3279,[11]Sheet1!$H$1:$H$65536,[11]Sheet1!$J$1:$J$65536),0)</f>
        <v>9</v>
      </c>
      <c r="Q3279" s="3">
        <f>IFERROR(_xlfn.XLOOKUP(B3279,[12]Sheet1!$H$1:$H$65536,[12]Sheet1!$J$1:$J$65536),0)</f>
        <v>4</v>
      </c>
      <c r="R3279" s="3">
        <f>IFERROR(_xlfn.XLOOKUP(B3279,[13]Sheet1!$H$1:$H$65536,[13]Sheet1!$J$1:$J$65536),)</f>
        <v>9</v>
      </c>
      <c r="S3279" s="3">
        <f>IFERROR(_xlfn.XLOOKUP(B3279,[14]Sheet1!$H$1:$H$65536,[14]Sheet1!$K$1:$K$65536),0)</f>
        <v>26</v>
      </c>
      <c r="T3279" s="3">
        <f>IFERROR(_xlfn.XLOOKUP(B3279,[15]Sheet1!$H$1:$H$65536,[15]Sheet1!$J$1:$J$65536),0)</f>
        <v>21</v>
      </c>
      <c r="U3279" s="3">
        <f>IFERROR(_xlfn.XLOOKUP(B3279,[16]Sheet1!$H$1:$H$65536,[16]Sheet1!$J$1:$J$65536),0)</f>
        <v>62</v>
      </c>
      <c r="V3279" s="3">
        <f>IFERROR(_xlfn.XLOOKUP(B3279,[17]Sheet1!$H$1:$H$65536,[17]Sheet1!$J$1:$J$65536),0)</f>
        <v>52</v>
      </c>
      <c r="W3279" s="3">
        <f>IFERROR(_xlfn.XLOOKUP(B3279,[18]Sheet1!$H$1:$H$65536,[18]Sheet1!$J$1:$J$65536),0)</f>
        <v>12</v>
      </c>
      <c r="X3279" s="3">
        <f>IFERROR(_xlfn.XLOOKUP(B3279,[19]Sheet1!$H$1:$H$65536,[19]Sheet1!$J$1:$J$65536),0)</f>
        <v>35</v>
      </c>
      <c r="Y3279" s="3">
        <f>IFERROR(_xlfn.XLOOKUP(B3279,[20]Sheet1!$H$1:$H$65536,[20]Sheet1!$J$1:$J$65536),0)</f>
        <v>94</v>
      </c>
      <c r="Z3279" s="3">
        <f>IFERROR(_xlfn.XLOOKUP(B3279,[21]Sheet1!$H$1:$H$65536,[21]Sheet1!$J$1:$J$65536),0)</f>
        <v>161</v>
      </c>
    </row>
    <row r="3280" spans="1:26" x14ac:dyDescent="0.3">
      <c r="A3280" s="2" t="str">
        <f t="shared" si="51"/>
        <v>P1</v>
      </c>
      <c r="B3280" s="1" t="s">
        <v>3702</v>
      </c>
      <c r="C3280" s="23" t="str">
        <f>_xlfn.XLOOKUP(B3280,IP구분!A:A,IP구분!C:C)</f>
        <v>뽀로로</v>
      </c>
      <c r="D3280" s="1" t="s">
        <v>3703</v>
      </c>
      <c r="E3280" s="7">
        <f>IFERROR(_xlfn.XLOOKUP(B3280,단가!A:A,단가!C:C),0)</f>
        <v>1326</v>
      </c>
      <c r="F3280" s="3">
        <f>IFERROR(_xlfn.XLOOKUP(B3280,'[1]2609 재고'!$I$1:$I$65536,'[1]2609 재고'!$K$1:$K$65536),0)</f>
        <v>1172</v>
      </c>
      <c r="G3280" s="3">
        <f>IFERROR(_xlfn.XLOOKUP(B3280,[2]Sheet1!$H$1:$H$65536,[2]Sheet1!$K$1:$K$65536),0)</f>
        <v>1470</v>
      </c>
      <c r="H3280" s="3">
        <f>IFERROR(_xlfn.XLOOKUP(B3280,[3]Sheet1!$H$1:$H$65536,[3]Sheet1!$J$1:$J$65536),0)</f>
        <v>1842</v>
      </c>
      <c r="I3280" s="3">
        <f>IFERROR(_xlfn.XLOOKUP(B3280,[4]Sheet1!$H$1:$H$65536,[4]Sheet1!$J$1:$J$65536),0)</f>
        <v>2111</v>
      </c>
      <c r="J3280" s="3">
        <f>IFERROR(_xlfn.XLOOKUP(B3280,[5]Sheet1!$H$1:$H$65536,[5]Sheet1!$J$1:$J$65536),0)</f>
        <v>2347</v>
      </c>
      <c r="K3280" s="3">
        <f>IFERROR(_xlfn.XLOOKUP(B3280,[6]Sheet1!$H$1:$H$65536,[6]Sheet1!$J$1:$J$65536),0)</f>
        <v>2570</v>
      </c>
      <c r="L3280" s="3">
        <f>IFERROR(_xlfn.XLOOKUP(B3280,[7]Sheet1!$H$1:$H$65536,[7]Sheet1!$J$1:$J$65536),0)</f>
        <v>3022</v>
      </c>
      <c r="M3280" s="3">
        <f>IFERROR(_xlfn.XLOOKUP(B3280,[8]Sheet1!$H$1:$H$65536,[8]Sheet1!$J$1:$J$65536),0)</f>
        <v>409</v>
      </c>
      <c r="N3280" s="3">
        <f>IFERROR(_xlfn.XLOOKUP(B3280,[9]Sheet1!$H$1:$H$65536,[9]Sheet1!$J$1:$J$65536),0)</f>
        <v>799</v>
      </c>
      <c r="O3280" s="3">
        <f>IFERROR(_xlfn.XLOOKUP(B3280,[10]Sheet1!$H$1:$H$65536,[10]Sheet1!$J$1:$J$65536),0)</f>
        <v>1411</v>
      </c>
      <c r="P3280" s="3">
        <f>IFERROR(_xlfn.XLOOKUP(B3280,[11]Sheet1!$H$1:$H$65536,[11]Sheet1!$J$1:$J$65536),0)</f>
        <v>1738</v>
      </c>
      <c r="Q3280" s="3">
        <f>IFERROR(_xlfn.XLOOKUP(B3280,[12]Sheet1!$H$1:$H$65536,[12]Sheet1!$J$1:$J$65536),0)</f>
        <v>2027</v>
      </c>
      <c r="R3280" s="3">
        <f>IFERROR(_xlfn.XLOOKUP(B3280,[13]Sheet1!$H$1:$H$65536,[13]Sheet1!$J$1:$J$65536),)</f>
        <v>2276</v>
      </c>
      <c r="S3280" s="3">
        <f>IFERROR(_xlfn.XLOOKUP(B3280,[14]Sheet1!$H$1:$H$65536,[14]Sheet1!$K$1:$K$65536),0)</f>
        <v>2799</v>
      </c>
      <c r="T3280" s="3">
        <f>IFERROR(_xlfn.XLOOKUP(B3280,[15]Sheet1!$H$1:$H$65536,[15]Sheet1!$J$1:$J$65536),0)</f>
        <v>3097</v>
      </c>
      <c r="U3280" s="3">
        <f>IFERROR(_xlfn.XLOOKUP(B3280,[16]Sheet1!$H$1:$H$65536,[16]Sheet1!$J$1:$J$65536),0)</f>
        <v>3363</v>
      </c>
      <c r="V3280" s="3">
        <f>IFERROR(_xlfn.XLOOKUP(B3280,[17]Sheet1!$H$1:$H$65536,[17]Sheet1!$J$1:$J$65536),0)</f>
        <v>3618</v>
      </c>
      <c r="W3280" s="3">
        <f>IFERROR(_xlfn.XLOOKUP(B3280,[18]Sheet1!$H$1:$H$65536,[18]Sheet1!$J$1:$J$65536),0)</f>
        <v>3961</v>
      </c>
      <c r="X3280" s="3">
        <f>IFERROR(_xlfn.XLOOKUP(B3280,[19]Sheet1!$H$1:$H$65536,[19]Sheet1!$J$1:$J$65536),0)</f>
        <v>1309</v>
      </c>
      <c r="Y3280" s="3">
        <f>IFERROR(_xlfn.XLOOKUP(B3280,[20]Sheet1!$H$1:$H$65536,[20]Sheet1!$J$1:$J$65536),0)</f>
        <v>1831</v>
      </c>
      <c r="Z3280" s="3">
        <f>IFERROR(_xlfn.XLOOKUP(B3280,[21]Sheet1!$H$1:$H$65536,[21]Sheet1!$J$1:$J$65536),0)</f>
        <v>2432</v>
      </c>
    </row>
    <row r="3281" spans="1:26" x14ac:dyDescent="0.3">
      <c r="A3281" s="2" t="str">
        <f t="shared" si="51"/>
        <v>P1</v>
      </c>
      <c r="B3281" s="1" t="s">
        <v>3704</v>
      </c>
      <c r="C3281" s="23" t="str">
        <f>_xlfn.XLOOKUP(B3281,IP구분!A:A,IP구분!C:C)</f>
        <v>뽀로로</v>
      </c>
      <c r="D3281" s="1" t="s">
        <v>3705</v>
      </c>
      <c r="E3281" s="7">
        <f>IFERROR(_xlfn.XLOOKUP(B3281,단가!A:A,단가!C:C),0)</f>
        <v>6349</v>
      </c>
      <c r="F3281" s="3">
        <f>IFERROR(_xlfn.XLOOKUP(B3281,'[1]2609 재고'!$I$1:$I$65536,'[1]2609 재고'!$K$1:$K$65536),0)</f>
        <v>0</v>
      </c>
      <c r="G3281" s="3">
        <f>IFERROR(_xlfn.XLOOKUP(B3281,[2]Sheet1!$H$1:$H$65536,[2]Sheet1!$K$1:$K$65536),0)</f>
        <v>0</v>
      </c>
      <c r="H3281" s="3">
        <f>IFERROR(_xlfn.XLOOKUP(B3281,[3]Sheet1!$H$1:$H$65536,[3]Sheet1!$J$1:$J$65536),0)</f>
        <v>0</v>
      </c>
      <c r="I3281" s="3">
        <f>IFERROR(_xlfn.XLOOKUP(B3281,[4]Sheet1!$H$1:$H$65536,[4]Sheet1!$J$1:$J$65536),0)</f>
        <v>0</v>
      </c>
      <c r="J3281" s="3">
        <f>IFERROR(_xlfn.XLOOKUP(B3281,[5]Sheet1!$H$1:$H$65536,[5]Sheet1!$J$1:$J$65536),0)</f>
        <v>0</v>
      </c>
      <c r="K3281" s="3">
        <f>IFERROR(_xlfn.XLOOKUP(B3281,[6]Sheet1!$H$1:$H$65536,[6]Sheet1!$J$1:$J$65536),0)</f>
        <v>0</v>
      </c>
      <c r="L3281" s="3">
        <f>IFERROR(_xlfn.XLOOKUP(B3281,[7]Sheet1!$H$1:$H$65536,[7]Sheet1!$J$1:$J$65536),0)</f>
        <v>0</v>
      </c>
      <c r="M3281" s="3">
        <f>IFERROR(_xlfn.XLOOKUP(B3281,[8]Sheet1!$H$1:$H$65536,[8]Sheet1!$J$1:$J$65536),0)</f>
        <v>0</v>
      </c>
      <c r="N3281" s="3">
        <f>IFERROR(_xlfn.XLOOKUP(B3281,[9]Sheet1!$H$1:$H$65536,[9]Sheet1!$J$1:$J$65536),0)</f>
        <v>0</v>
      </c>
      <c r="O3281" s="3">
        <f>IFERROR(_xlfn.XLOOKUP(B3281,[10]Sheet1!$H$1:$H$65536,[10]Sheet1!$J$1:$J$65536),0)</f>
        <v>0</v>
      </c>
      <c r="P3281" s="3">
        <f>IFERROR(_xlfn.XLOOKUP(B3281,[11]Sheet1!$H$1:$H$65536,[11]Sheet1!$J$1:$J$65536),0)</f>
        <v>0</v>
      </c>
      <c r="Q3281" s="3">
        <f>IFERROR(_xlfn.XLOOKUP(B3281,[12]Sheet1!$H$1:$H$65536,[12]Sheet1!$J$1:$J$65536),0)</f>
        <v>0</v>
      </c>
      <c r="R3281" s="3">
        <f>IFERROR(_xlfn.XLOOKUP(B3281,[13]Sheet1!$H$1:$H$65536,[13]Sheet1!$J$1:$J$65536),)</f>
        <v>0</v>
      </c>
      <c r="S3281" s="3">
        <f>IFERROR(_xlfn.XLOOKUP(B3281,[14]Sheet1!$H$1:$H$65536,[14]Sheet1!$K$1:$K$65536),0)</f>
        <v>0</v>
      </c>
      <c r="T3281" s="3">
        <f>IFERROR(_xlfn.XLOOKUP(B3281,[15]Sheet1!$H$1:$H$65536,[15]Sheet1!$J$1:$J$65536),0)</f>
        <v>0</v>
      </c>
      <c r="U3281" s="3">
        <f>IFERROR(_xlfn.XLOOKUP(B3281,[16]Sheet1!$H$1:$H$65536,[16]Sheet1!$J$1:$J$65536),0)</f>
        <v>0</v>
      </c>
      <c r="V3281" s="3">
        <f>IFERROR(_xlfn.XLOOKUP(B3281,[17]Sheet1!$H$1:$H$65536,[17]Sheet1!$J$1:$J$65536),0)</f>
        <v>0</v>
      </c>
      <c r="W3281" s="3">
        <f>IFERROR(_xlfn.XLOOKUP(B3281,[18]Sheet1!$H$1:$H$65536,[18]Sheet1!$J$1:$J$65536),0)</f>
        <v>0</v>
      </c>
      <c r="X3281" s="3">
        <f>IFERROR(_xlfn.XLOOKUP(B3281,[19]Sheet1!$H$1:$H$65536,[19]Sheet1!$J$1:$J$65536),0)</f>
        <v>0</v>
      </c>
      <c r="Y3281" s="3">
        <f>IFERROR(_xlfn.XLOOKUP(B3281,[20]Sheet1!$H$1:$H$65536,[20]Sheet1!$J$1:$J$65536),0)</f>
        <v>0</v>
      </c>
      <c r="Z3281" s="3">
        <f>IFERROR(_xlfn.XLOOKUP(B3281,[21]Sheet1!$H$1:$H$65536,[21]Sheet1!$J$1:$J$65536),0)</f>
        <v>0</v>
      </c>
    </row>
    <row r="3282" spans="1:26" x14ac:dyDescent="0.3">
      <c r="A3282" s="2" t="str">
        <f t="shared" si="51"/>
        <v>P1</v>
      </c>
      <c r="B3282" s="1" t="s">
        <v>3882</v>
      </c>
      <c r="C3282" s="23" t="str">
        <f>_xlfn.XLOOKUP(B3282,IP구분!A:A,IP구분!C:C)</f>
        <v>뽀로로</v>
      </c>
      <c r="D3282" s="1" t="s">
        <v>3883</v>
      </c>
      <c r="E3282" s="7">
        <f>IFERROR(_xlfn.XLOOKUP(B3282,단가!A:A,단가!C:C),0)</f>
        <v>1307</v>
      </c>
      <c r="F3282" s="3">
        <f>IFERROR(_xlfn.XLOOKUP(B3282,'[1]2609 재고'!$I$1:$I$65536,'[1]2609 재고'!$K$1:$K$65536),0)</f>
        <v>7</v>
      </c>
      <c r="G3282" s="3">
        <f>IFERROR(_xlfn.XLOOKUP(B3282,[2]Sheet1!$H$1:$H$65536,[2]Sheet1!$K$1:$K$65536),0)</f>
        <v>5</v>
      </c>
      <c r="H3282" s="3">
        <f>IFERROR(_xlfn.XLOOKUP(B3282,[3]Sheet1!$H$1:$H$65536,[3]Sheet1!$J$1:$J$65536),0)</f>
        <v>3</v>
      </c>
      <c r="I3282" s="3">
        <f>IFERROR(_xlfn.XLOOKUP(B3282,[4]Sheet1!$H$1:$H$65536,[4]Sheet1!$J$1:$J$65536),0)</f>
        <v>5</v>
      </c>
      <c r="J3282" s="3">
        <f>IFERROR(_xlfn.XLOOKUP(B3282,[5]Sheet1!$H$1:$H$65536,[5]Sheet1!$J$1:$J$65536),0)</f>
        <v>1</v>
      </c>
      <c r="K3282" s="3">
        <f>IFERROR(_xlfn.XLOOKUP(B3282,[6]Sheet1!$H$1:$H$65536,[6]Sheet1!$J$1:$J$65536),0)</f>
        <v>3</v>
      </c>
      <c r="L3282" s="3">
        <f>IFERROR(_xlfn.XLOOKUP(B3282,[7]Sheet1!$H$1:$H$65536,[7]Sheet1!$J$1:$J$65536),0)</f>
        <v>4</v>
      </c>
      <c r="M3282" s="3">
        <f>IFERROR(_xlfn.XLOOKUP(B3282,[8]Sheet1!$H$1:$H$65536,[8]Sheet1!$J$1:$J$65536),0)</f>
        <v>11</v>
      </c>
      <c r="N3282" s="3">
        <f>IFERROR(_xlfn.XLOOKUP(B3282,[9]Sheet1!$H$1:$H$65536,[9]Sheet1!$J$1:$J$65536),0)</f>
        <v>45</v>
      </c>
      <c r="O3282" s="3">
        <f>IFERROR(_xlfn.XLOOKUP(B3282,[10]Sheet1!$H$1:$H$65536,[10]Sheet1!$J$1:$J$65536),0)</f>
        <v>53</v>
      </c>
      <c r="P3282" s="3">
        <f>IFERROR(_xlfn.XLOOKUP(B3282,[11]Sheet1!$H$1:$H$65536,[11]Sheet1!$J$1:$J$65536),0)</f>
        <v>59</v>
      </c>
      <c r="Q3282" s="3">
        <f>IFERROR(_xlfn.XLOOKUP(B3282,[12]Sheet1!$H$1:$H$65536,[12]Sheet1!$J$1:$J$65536),0)</f>
        <v>64</v>
      </c>
      <c r="R3282" s="3">
        <f>IFERROR(_xlfn.XLOOKUP(B3282,[13]Sheet1!$H$1:$H$65536,[13]Sheet1!$J$1:$J$65536),)</f>
        <v>66</v>
      </c>
      <c r="S3282" s="3">
        <f>IFERROR(_xlfn.XLOOKUP(B3282,[14]Sheet1!$H$1:$H$65536,[14]Sheet1!$K$1:$K$65536),0)</f>
        <v>86</v>
      </c>
      <c r="T3282" s="3">
        <f>IFERROR(_xlfn.XLOOKUP(B3282,[15]Sheet1!$H$1:$H$65536,[15]Sheet1!$J$1:$J$65536),0)</f>
        <v>118</v>
      </c>
      <c r="U3282" s="3">
        <f>IFERROR(_xlfn.XLOOKUP(B3282,[16]Sheet1!$H$1:$H$65536,[16]Sheet1!$J$1:$J$65536),0)</f>
        <v>125</v>
      </c>
      <c r="V3282" s="3">
        <f>IFERROR(_xlfn.XLOOKUP(B3282,[17]Sheet1!$H$1:$H$65536,[17]Sheet1!$J$1:$J$65536),0)</f>
        <v>129</v>
      </c>
      <c r="W3282" s="3">
        <f>IFERROR(_xlfn.XLOOKUP(B3282,[18]Sheet1!$H$1:$H$65536,[18]Sheet1!$J$1:$J$65536),0)</f>
        <v>139</v>
      </c>
      <c r="X3282" s="3">
        <f>IFERROR(_xlfn.XLOOKUP(B3282,[19]Sheet1!$H$1:$H$65536,[19]Sheet1!$J$1:$J$65536),0)</f>
        <v>178</v>
      </c>
      <c r="Y3282" s="3">
        <f>IFERROR(_xlfn.XLOOKUP(B3282,[20]Sheet1!$H$1:$H$65536,[20]Sheet1!$J$1:$J$65536),0)</f>
        <v>226</v>
      </c>
      <c r="Z3282" s="3">
        <f>IFERROR(_xlfn.XLOOKUP(B3282,[21]Sheet1!$H$1:$H$65536,[21]Sheet1!$J$1:$J$65536),0)</f>
        <v>355</v>
      </c>
    </row>
    <row r="3283" spans="1:26" x14ac:dyDescent="0.3">
      <c r="A3283" s="2" t="str">
        <f t="shared" si="51"/>
        <v>P1</v>
      </c>
      <c r="B3283" s="1" t="s">
        <v>3884</v>
      </c>
      <c r="C3283" s="23" t="str">
        <f>_xlfn.XLOOKUP(B3283,IP구분!A:A,IP구분!C:C)</f>
        <v>뽀로로</v>
      </c>
      <c r="D3283" s="1" t="s">
        <v>3885</v>
      </c>
      <c r="E3283" s="7">
        <f>IFERROR(_xlfn.XLOOKUP(B3283,단가!A:A,단가!C:C),0)</f>
        <v>3287</v>
      </c>
      <c r="F3283" s="3">
        <f>IFERROR(_xlfn.XLOOKUP(B3283,'[1]2609 재고'!$I$1:$I$65536,'[1]2609 재고'!$K$1:$K$65536),0)</f>
        <v>5682</v>
      </c>
      <c r="G3283" s="3">
        <f>IFERROR(_xlfn.XLOOKUP(B3283,[2]Sheet1!$H$1:$H$65536,[2]Sheet1!$K$1:$K$65536),0)</f>
        <v>6677</v>
      </c>
      <c r="H3283" s="3">
        <f>IFERROR(_xlfn.XLOOKUP(B3283,[3]Sheet1!$H$1:$H$65536,[3]Sheet1!$J$1:$J$65536),0)</f>
        <v>7611</v>
      </c>
      <c r="I3283" s="3">
        <f>IFERROR(_xlfn.XLOOKUP(B3283,[4]Sheet1!$H$1:$H$65536,[4]Sheet1!$J$1:$J$65536),0)</f>
        <v>8537</v>
      </c>
      <c r="J3283" s="3">
        <f>IFERROR(_xlfn.XLOOKUP(B3283,[5]Sheet1!$H$1:$H$65536,[5]Sheet1!$J$1:$J$65536),0)</f>
        <v>3895</v>
      </c>
      <c r="K3283" s="3">
        <f>IFERROR(_xlfn.XLOOKUP(B3283,[6]Sheet1!$H$1:$H$65536,[6]Sheet1!$J$1:$J$65536),0)</f>
        <v>4270</v>
      </c>
      <c r="L3283" s="3">
        <f>IFERROR(_xlfn.XLOOKUP(B3283,[7]Sheet1!$H$1:$H$65536,[7]Sheet1!$J$1:$J$65536),0)</f>
        <v>6538</v>
      </c>
      <c r="M3283" s="3">
        <f>IFERROR(_xlfn.XLOOKUP(B3283,[8]Sheet1!$H$1:$H$65536,[8]Sheet1!$J$1:$J$65536),0)</f>
        <v>2504</v>
      </c>
      <c r="N3283" s="3">
        <f>IFERROR(_xlfn.XLOOKUP(B3283,[9]Sheet1!$H$1:$H$65536,[9]Sheet1!$J$1:$J$65536),0)</f>
        <v>4660</v>
      </c>
      <c r="O3283" s="3">
        <f>IFERROR(_xlfn.XLOOKUP(B3283,[10]Sheet1!$H$1:$H$65536,[10]Sheet1!$J$1:$J$65536),0)</f>
        <v>6501</v>
      </c>
      <c r="P3283" s="3">
        <f>IFERROR(_xlfn.XLOOKUP(B3283,[11]Sheet1!$H$1:$H$65536,[11]Sheet1!$J$1:$J$65536),0)</f>
        <v>2691</v>
      </c>
      <c r="Q3283" s="3">
        <f>IFERROR(_xlfn.XLOOKUP(B3283,[12]Sheet1!$H$1:$H$65536,[12]Sheet1!$J$1:$J$65536),0)</f>
        <v>4391</v>
      </c>
      <c r="R3283" s="3">
        <f>IFERROR(_xlfn.XLOOKUP(B3283,[13]Sheet1!$H$1:$H$65536,[13]Sheet1!$J$1:$J$65536),)</f>
        <v>5247</v>
      </c>
      <c r="S3283" s="3">
        <f>IFERROR(_xlfn.XLOOKUP(B3283,[14]Sheet1!$H$1:$H$65536,[14]Sheet1!$K$1:$K$65536),0)</f>
        <v>1636</v>
      </c>
      <c r="T3283" s="3">
        <f>IFERROR(_xlfn.XLOOKUP(B3283,[15]Sheet1!$H$1:$H$65536,[15]Sheet1!$J$1:$J$65536),0)</f>
        <v>2737</v>
      </c>
      <c r="U3283" s="3">
        <f>IFERROR(_xlfn.XLOOKUP(B3283,[16]Sheet1!$H$1:$H$65536,[16]Sheet1!$J$1:$J$65536),0)</f>
        <v>4192</v>
      </c>
      <c r="V3283" s="3">
        <f>IFERROR(_xlfn.XLOOKUP(B3283,[17]Sheet1!$H$1:$H$65536,[17]Sheet1!$J$1:$J$65536),0)</f>
        <v>4913</v>
      </c>
      <c r="W3283" s="3">
        <f>IFERROR(_xlfn.XLOOKUP(B3283,[18]Sheet1!$H$1:$H$65536,[18]Sheet1!$J$1:$J$65536),0)</f>
        <v>6147</v>
      </c>
      <c r="X3283" s="3">
        <f>IFERROR(_xlfn.XLOOKUP(B3283,[19]Sheet1!$H$1:$H$65536,[19]Sheet1!$J$1:$J$65536),0)</f>
        <v>2295</v>
      </c>
      <c r="Y3283" s="3">
        <f>IFERROR(_xlfn.XLOOKUP(B3283,[20]Sheet1!$H$1:$H$65536,[20]Sheet1!$J$1:$J$65536),0)</f>
        <v>3953</v>
      </c>
      <c r="Z3283" s="3">
        <f>IFERROR(_xlfn.XLOOKUP(B3283,[21]Sheet1!$H$1:$H$65536,[21]Sheet1!$J$1:$J$65536),0)</f>
        <v>156</v>
      </c>
    </row>
    <row r="3284" spans="1:26" x14ac:dyDescent="0.3">
      <c r="A3284" s="2" t="str">
        <f t="shared" si="51"/>
        <v>M2</v>
      </c>
      <c r="B3284" s="1" t="s">
        <v>1036</v>
      </c>
      <c r="C3284" s="23" t="str">
        <f>_xlfn.XLOOKUP(B3284,IP구분!A:A,IP구분!C:C)</f>
        <v>뽀로로</v>
      </c>
      <c r="D3284" s="1" t="s">
        <v>1037</v>
      </c>
      <c r="E3284" s="7" t="str">
        <f>IFERROR(_xlfn.XLOOKUP(B3284,단가!A:A,단가!C:C),0)</f>
        <v xml:space="preserve">                     -</v>
      </c>
      <c r="F3284" s="3">
        <f>IFERROR(_xlfn.XLOOKUP(B3284,'[1]2609 재고'!$I$1:$I$65536,'[1]2609 재고'!$K$1:$K$65536),0)</f>
        <v>0</v>
      </c>
      <c r="G3284" s="3">
        <f>IFERROR(_xlfn.XLOOKUP(B3284,[2]Sheet1!$H$1:$H$65536,[2]Sheet1!$K$1:$K$65536),0)</f>
        <v>0</v>
      </c>
      <c r="H3284" s="3">
        <f>IFERROR(_xlfn.XLOOKUP(B3284,[3]Sheet1!$H$1:$H$65536,[3]Sheet1!$J$1:$J$65536),0)</f>
        <v>0</v>
      </c>
      <c r="I3284" s="3">
        <f>IFERROR(_xlfn.XLOOKUP(B3284,[4]Sheet1!$H$1:$H$65536,[4]Sheet1!$J$1:$J$65536),0)</f>
        <v>0</v>
      </c>
      <c r="J3284" s="3">
        <f>IFERROR(_xlfn.XLOOKUP(B3284,[5]Sheet1!$H$1:$H$65536,[5]Sheet1!$J$1:$J$65536),0)</f>
        <v>0</v>
      </c>
      <c r="K3284" s="3">
        <f>IFERROR(_xlfn.XLOOKUP(B3284,[6]Sheet1!$H$1:$H$65536,[6]Sheet1!$J$1:$J$65536),0)</f>
        <v>0</v>
      </c>
      <c r="L3284" s="3">
        <f>IFERROR(_xlfn.XLOOKUP(B3284,[7]Sheet1!$H$1:$H$65536,[7]Sheet1!$J$1:$J$65536),0)</f>
        <v>0</v>
      </c>
      <c r="M3284" s="3">
        <f>IFERROR(_xlfn.XLOOKUP(B3284,[8]Sheet1!$H$1:$H$65536,[8]Sheet1!$J$1:$J$65536),0)</f>
        <v>0</v>
      </c>
      <c r="N3284" s="3">
        <f>IFERROR(_xlfn.XLOOKUP(B3284,[9]Sheet1!$H$1:$H$65536,[9]Sheet1!$J$1:$J$65536),0)</f>
        <v>0</v>
      </c>
      <c r="O3284" s="3">
        <f>IFERROR(_xlfn.XLOOKUP(B3284,[10]Sheet1!$H$1:$H$65536,[10]Sheet1!$J$1:$J$65536),0)</f>
        <v>0</v>
      </c>
      <c r="P3284" s="3">
        <f>IFERROR(_xlfn.XLOOKUP(B3284,[11]Sheet1!$H$1:$H$65536,[11]Sheet1!$J$1:$J$65536),0)</f>
        <v>0</v>
      </c>
      <c r="Q3284" s="3">
        <f>IFERROR(_xlfn.XLOOKUP(B3284,[12]Sheet1!$H$1:$H$65536,[12]Sheet1!$J$1:$J$65536),0)</f>
        <v>0</v>
      </c>
      <c r="R3284" s="3">
        <f>IFERROR(_xlfn.XLOOKUP(B3284,[13]Sheet1!$H$1:$H$65536,[13]Sheet1!$J$1:$J$65536),)</f>
        <v>0</v>
      </c>
      <c r="S3284" s="3">
        <f>IFERROR(_xlfn.XLOOKUP(B3284,[14]Sheet1!$H$1:$H$65536,[14]Sheet1!$K$1:$K$65536),0)</f>
        <v>0</v>
      </c>
      <c r="T3284" s="3">
        <f>IFERROR(_xlfn.XLOOKUP(B3284,[15]Sheet1!$H$1:$H$65536,[15]Sheet1!$J$1:$J$65536),0)</f>
        <v>0</v>
      </c>
      <c r="U3284" s="3">
        <f>IFERROR(_xlfn.XLOOKUP(B3284,[16]Sheet1!$H$1:$H$65536,[16]Sheet1!$J$1:$J$65536),0)</f>
        <v>0</v>
      </c>
      <c r="V3284" s="3">
        <f>IFERROR(_xlfn.XLOOKUP(B3284,[17]Sheet1!$H$1:$H$65536,[17]Sheet1!$J$1:$J$65536),0)</f>
        <v>0</v>
      </c>
      <c r="W3284" s="3">
        <f>IFERROR(_xlfn.XLOOKUP(B3284,[18]Sheet1!$H$1:$H$65536,[18]Sheet1!$J$1:$J$65536),0)</f>
        <v>0</v>
      </c>
      <c r="X3284" s="3">
        <f>IFERROR(_xlfn.XLOOKUP(B3284,[19]Sheet1!$H$1:$H$65536,[19]Sheet1!$J$1:$J$65536),0)</f>
        <v>0</v>
      </c>
      <c r="Y3284" s="3">
        <f>IFERROR(_xlfn.XLOOKUP(B3284,[20]Sheet1!$H$1:$H$65536,[20]Sheet1!$J$1:$J$65536),0)</f>
        <v>0</v>
      </c>
      <c r="Z3284" s="3">
        <f>IFERROR(_xlfn.XLOOKUP(B3284,[21]Sheet1!$H$1:$H$65536,[21]Sheet1!$J$1:$J$65536),0)</f>
        <v>0</v>
      </c>
    </row>
    <row r="3285" spans="1:26" x14ac:dyDescent="0.3">
      <c r="A3285" s="2" t="str">
        <f t="shared" si="51"/>
        <v>M2</v>
      </c>
      <c r="B3285" s="1" t="s">
        <v>4952</v>
      </c>
      <c r="C3285" s="23" t="str">
        <f>_xlfn.XLOOKUP(B3285,IP구분!A:A,IP구분!C:C)</f>
        <v>잔망루피</v>
      </c>
      <c r="D3285" s="1" t="s">
        <v>4953</v>
      </c>
      <c r="E3285" s="7">
        <f>IFERROR(_xlfn.XLOOKUP(B3285,단가!A:A,단가!C:C),0)</f>
        <v>14900</v>
      </c>
      <c r="F3285" s="3">
        <f>IFERROR(_xlfn.XLOOKUP(B3285,'[1]2609 재고'!$I$1:$I$65536,'[1]2609 재고'!$K$1:$K$65536),0)</f>
        <v>55</v>
      </c>
      <c r="G3285" s="3">
        <f>IFERROR(_xlfn.XLOOKUP(B3285,[2]Sheet1!$H$1:$H$65536,[2]Sheet1!$K$1:$K$65536),0)</f>
        <v>73</v>
      </c>
      <c r="H3285" s="3">
        <f>IFERROR(_xlfn.XLOOKUP(B3285,[3]Sheet1!$H$1:$H$65536,[3]Sheet1!$J$1:$J$65536),0)</f>
        <v>79</v>
      </c>
      <c r="I3285" s="3">
        <f>IFERROR(_xlfn.XLOOKUP(B3285,[4]Sheet1!$H$1:$H$65536,[4]Sheet1!$J$1:$J$65536),0)</f>
        <v>81</v>
      </c>
      <c r="J3285" s="3">
        <f>IFERROR(_xlfn.XLOOKUP(B3285,[5]Sheet1!$H$1:$H$65536,[5]Sheet1!$J$1:$J$65536),0)</f>
        <v>97</v>
      </c>
      <c r="K3285" s="3">
        <f>IFERROR(_xlfn.XLOOKUP(B3285,[6]Sheet1!$H$1:$H$65536,[6]Sheet1!$J$1:$J$65536),0)</f>
        <v>100</v>
      </c>
      <c r="L3285" s="3">
        <f>IFERROR(_xlfn.XLOOKUP(B3285,[7]Sheet1!$H$1:$H$65536,[7]Sheet1!$J$1:$J$65536),0)</f>
        <v>123</v>
      </c>
      <c r="M3285" s="3">
        <f>IFERROR(_xlfn.XLOOKUP(B3285,[8]Sheet1!$H$1:$H$65536,[8]Sheet1!$J$1:$J$65536),0)</f>
        <v>147</v>
      </c>
      <c r="N3285" s="3">
        <f>IFERROR(_xlfn.XLOOKUP(B3285,[9]Sheet1!$H$1:$H$65536,[9]Sheet1!$J$1:$J$65536),0)</f>
        <v>173</v>
      </c>
      <c r="O3285" s="3">
        <f>IFERROR(_xlfn.XLOOKUP(B3285,[10]Sheet1!$H$1:$H$65536,[10]Sheet1!$J$1:$J$65536),0)</f>
        <v>206</v>
      </c>
      <c r="P3285" s="3">
        <f>IFERROR(_xlfn.XLOOKUP(B3285,[11]Sheet1!$H$1:$H$65536,[11]Sheet1!$J$1:$J$65536),0)</f>
        <v>74</v>
      </c>
      <c r="Q3285" s="3">
        <f>IFERROR(_xlfn.XLOOKUP(B3285,[12]Sheet1!$H$1:$H$65536,[12]Sheet1!$J$1:$J$65536),0)</f>
        <v>0</v>
      </c>
      <c r="R3285" s="3">
        <f>IFERROR(_xlfn.XLOOKUP(B3285,[13]Sheet1!$H$1:$H$65536,[13]Sheet1!$J$1:$J$65536),)</f>
        <v>0</v>
      </c>
      <c r="S3285" s="3">
        <f>IFERROR(_xlfn.XLOOKUP(B3285,[14]Sheet1!$H$1:$H$65536,[14]Sheet1!$K$1:$K$65536),0)</f>
        <v>0</v>
      </c>
      <c r="T3285" s="3">
        <f>IFERROR(_xlfn.XLOOKUP(B3285,[15]Sheet1!$H$1:$H$65536,[15]Sheet1!$J$1:$J$65536),0)</f>
        <v>0</v>
      </c>
      <c r="U3285" s="3">
        <f>IFERROR(_xlfn.XLOOKUP(B3285,[16]Sheet1!$H$1:$H$65536,[16]Sheet1!$J$1:$J$65536),0)</f>
        <v>0</v>
      </c>
      <c r="V3285" s="3">
        <f>IFERROR(_xlfn.XLOOKUP(B3285,[17]Sheet1!$H$1:$H$65536,[17]Sheet1!$J$1:$J$65536),0)</f>
        <v>0</v>
      </c>
      <c r="W3285" s="3">
        <f>IFERROR(_xlfn.XLOOKUP(B3285,[18]Sheet1!$H$1:$H$65536,[18]Sheet1!$J$1:$J$65536),0)</f>
        <v>0</v>
      </c>
      <c r="X3285" s="3">
        <f>IFERROR(_xlfn.XLOOKUP(B3285,[19]Sheet1!$H$1:$H$65536,[19]Sheet1!$J$1:$J$65536),0)</f>
        <v>0</v>
      </c>
      <c r="Y3285" s="3">
        <f>IFERROR(_xlfn.XLOOKUP(B3285,[20]Sheet1!$H$1:$H$65536,[20]Sheet1!$J$1:$J$65536),0)</f>
        <v>0</v>
      </c>
      <c r="Z3285" s="3">
        <f>IFERROR(_xlfn.XLOOKUP(B3285,[21]Sheet1!$H$1:$H$65536,[21]Sheet1!$J$1:$J$65536),0)</f>
        <v>0</v>
      </c>
    </row>
    <row r="3286" spans="1:26" x14ac:dyDescent="0.3">
      <c r="A3286" s="2" t="str">
        <f t="shared" si="51"/>
        <v>L2</v>
      </c>
      <c r="B3286" s="1" t="s">
        <v>4964</v>
      </c>
      <c r="C3286" s="23" t="str">
        <f>_xlfn.XLOOKUP(B3286,IP구분!A:A,IP구분!C:C)</f>
        <v>잔망루피</v>
      </c>
      <c r="D3286" s="1" t="s">
        <v>4965</v>
      </c>
      <c r="E3286" s="7" t="str">
        <f>IFERROR(_xlfn.XLOOKUP(B3286,단가!A:A,단가!C:C),0)</f>
        <v xml:space="preserve">                     -</v>
      </c>
      <c r="F3286" s="3">
        <f>IFERROR(_xlfn.XLOOKUP(B3286,'[1]2609 재고'!$I$1:$I$65536,'[1]2609 재고'!$K$1:$K$65536),0)</f>
        <v>0</v>
      </c>
      <c r="G3286" s="3">
        <f>IFERROR(_xlfn.XLOOKUP(B3286,[2]Sheet1!$H$1:$H$65536,[2]Sheet1!$K$1:$K$65536),0)</f>
        <v>0</v>
      </c>
      <c r="H3286" s="3">
        <f>IFERROR(_xlfn.XLOOKUP(B3286,[3]Sheet1!$H$1:$H$65536,[3]Sheet1!$J$1:$J$65536),0)</f>
        <v>0</v>
      </c>
      <c r="I3286" s="3">
        <f>IFERROR(_xlfn.XLOOKUP(B3286,[4]Sheet1!$H$1:$H$65536,[4]Sheet1!$J$1:$J$65536),0)</f>
        <v>13</v>
      </c>
      <c r="J3286" s="3">
        <f>IFERROR(_xlfn.XLOOKUP(B3286,[5]Sheet1!$H$1:$H$65536,[5]Sheet1!$J$1:$J$65536),0)</f>
        <v>16</v>
      </c>
      <c r="K3286" s="3">
        <f>IFERROR(_xlfn.XLOOKUP(B3286,[6]Sheet1!$H$1:$H$65536,[6]Sheet1!$J$1:$J$65536),0)</f>
        <v>13</v>
      </c>
      <c r="L3286" s="3">
        <f>IFERROR(_xlfn.XLOOKUP(B3286,[7]Sheet1!$H$1:$H$65536,[7]Sheet1!$J$1:$J$65536),0)</f>
        <v>16</v>
      </c>
      <c r="M3286" s="3">
        <f>IFERROR(_xlfn.XLOOKUP(B3286,[8]Sheet1!$H$1:$H$65536,[8]Sheet1!$J$1:$J$65536),0)</f>
        <v>13</v>
      </c>
      <c r="N3286" s="3">
        <f>IFERROR(_xlfn.XLOOKUP(B3286,[9]Sheet1!$H$1:$H$65536,[9]Sheet1!$J$1:$J$65536),0)</f>
        <v>13</v>
      </c>
      <c r="O3286" s="3">
        <f>IFERROR(_xlfn.XLOOKUP(B3286,[10]Sheet1!$H$1:$H$65536,[10]Sheet1!$J$1:$J$65536),0)</f>
        <v>13</v>
      </c>
      <c r="P3286" s="3">
        <f>IFERROR(_xlfn.XLOOKUP(B3286,[11]Sheet1!$H$1:$H$65536,[11]Sheet1!$J$1:$J$65536),0)</f>
        <v>13</v>
      </c>
      <c r="Q3286" s="3">
        <f>IFERROR(_xlfn.XLOOKUP(B3286,[12]Sheet1!$H$1:$H$65536,[12]Sheet1!$J$1:$J$65536),0)</f>
        <v>1</v>
      </c>
      <c r="R3286" s="3">
        <f>IFERROR(_xlfn.XLOOKUP(B3286,[13]Sheet1!$H$1:$H$65536,[13]Sheet1!$J$1:$J$65536),)</f>
        <v>1</v>
      </c>
      <c r="S3286" s="3">
        <f>IFERROR(_xlfn.XLOOKUP(B3286,[14]Sheet1!$H$1:$H$65536,[14]Sheet1!$K$1:$K$65536),0)</f>
        <v>1</v>
      </c>
      <c r="T3286" s="3">
        <f>IFERROR(_xlfn.XLOOKUP(B3286,[15]Sheet1!$H$1:$H$65536,[15]Sheet1!$J$1:$J$65536),0)</f>
        <v>3</v>
      </c>
      <c r="U3286" s="3">
        <f>IFERROR(_xlfn.XLOOKUP(B3286,[16]Sheet1!$H$1:$H$65536,[16]Sheet1!$J$1:$J$65536),0)</f>
        <v>8</v>
      </c>
      <c r="V3286" s="3">
        <f>IFERROR(_xlfn.XLOOKUP(B3286,[17]Sheet1!$H$1:$H$65536,[17]Sheet1!$J$1:$J$65536),0)</f>
        <v>12</v>
      </c>
      <c r="W3286" s="3">
        <f>IFERROR(_xlfn.XLOOKUP(B3286,[18]Sheet1!$H$1:$H$65536,[18]Sheet1!$J$1:$J$65536),0)</f>
        <v>20</v>
      </c>
      <c r="X3286" s="3">
        <f>IFERROR(_xlfn.XLOOKUP(B3286,[19]Sheet1!$H$1:$H$65536,[19]Sheet1!$J$1:$J$65536),0)</f>
        <v>25</v>
      </c>
      <c r="Y3286" s="3">
        <f>IFERROR(_xlfn.XLOOKUP(B3286,[20]Sheet1!$H$1:$H$65536,[20]Sheet1!$J$1:$J$65536),0)</f>
        <v>30</v>
      </c>
      <c r="Z3286" s="3">
        <f>IFERROR(_xlfn.XLOOKUP(B3286,[21]Sheet1!$H$1:$H$65536,[21]Sheet1!$J$1:$J$65536),0)</f>
        <v>31</v>
      </c>
    </row>
    <row r="3287" spans="1:26" x14ac:dyDescent="0.3">
      <c r="A3287" s="2" t="str">
        <f t="shared" si="51"/>
        <v>T1</v>
      </c>
      <c r="B3287" s="1" t="s">
        <v>6697</v>
      </c>
      <c r="C3287" s="23" t="str">
        <f>_xlfn.XLOOKUP(B3287,IP구분!A:A,IP구분!C:C)</f>
        <v>띠띠뽀</v>
      </c>
      <c r="D3287" s="1" t="s">
        <v>6698</v>
      </c>
      <c r="E3287" s="7" t="str">
        <f>IFERROR(_xlfn.XLOOKUP(B3287,단가!A:A,단가!C:C),0)</f>
        <v xml:space="preserve">                     -</v>
      </c>
      <c r="F3287" s="3">
        <f>IFERROR(_xlfn.XLOOKUP(B3287,'[1]2609 재고'!$I$1:$I$65536,'[1]2609 재고'!$K$1:$K$65536),0)</f>
        <v>0</v>
      </c>
      <c r="G3287" s="3">
        <f>IFERROR(_xlfn.XLOOKUP(B3287,[2]Sheet1!$H$1:$H$65536,[2]Sheet1!$K$1:$K$65536),0)</f>
        <v>0</v>
      </c>
      <c r="H3287" s="3">
        <f>IFERROR(_xlfn.XLOOKUP(B3287,[3]Sheet1!$H$1:$H$65536,[3]Sheet1!$J$1:$J$65536),0)</f>
        <v>0</v>
      </c>
      <c r="I3287" s="3">
        <f>IFERROR(_xlfn.XLOOKUP(B3287,[4]Sheet1!$H$1:$H$65536,[4]Sheet1!$J$1:$J$65536),0)</f>
        <v>0</v>
      </c>
      <c r="J3287" s="3">
        <f>IFERROR(_xlfn.XLOOKUP(B3287,[5]Sheet1!$H$1:$H$65536,[5]Sheet1!$J$1:$J$65536),0)</f>
        <v>0</v>
      </c>
      <c r="K3287" s="3">
        <f>IFERROR(_xlfn.XLOOKUP(B3287,[6]Sheet1!$H$1:$H$65536,[6]Sheet1!$J$1:$J$65536),0)</f>
        <v>0</v>
      </c>
      <c r="L3287" s="3">
        <f>IFERROR(_xlfn.XLOOKUP(B3287,[7]Sheet1!$H$1:$H$65536,[7]Sheet1!$J$1:$J$65536),0)</f>
        <v>0</v>
      </c>
      <c r="M3287" s="3">
        <f>IFERROR(_xlfn.XLOOKUP(B3287,[8]Sheet1!$H$1:$H$65536,[8]Sheet1!$J$1:$J$65536),0)</f>
        <v>0</v>
      </c>
      <c r="N3287" s="3">
        <f>IFERROR(_xlfn.XLOOKUP(B3287,[9]Sheet1!$H$1:$H$65536,[9]Sheet1!$J$1:$J$65536),0)</f>
        <v>0</v>
      </c>
      <c r="O3287" s="3">
        <f>IFERROR(_xlfn.XLOOKUP(B3287,[10]Sheet1!$H$1:$H$65536,[10]Sheet1!$J$1:$J$65536),0)</f>
        <v>0</v>
      </c>
      <c r="P3287" s="3">
        <f>IFERROR(_xlfn.XLOOKUP(B3287,[11]Sheet1!$H$1:$H$65536,[11]Sheet1!$J$1:$J$65536),0)</f>
        <v>0</v>
      </c>
      <c r="Q3287" s="3">
        <f>IFERROR(_xlfn.XLOOKUP(B3287,[12]Sheet1!$H$1:$H$65536,[12]Sheet1!$J$1:$J$65536),0)</f>
        <v>0</v>
      </c>
      <c r="R3287" s="3">
        <f>IFERROR(_xlfn.XLOOKUP(B3287,[13]Sheet1!$H$1:$H$65536,[13]Sheet1!$J$1:$J$65536),)</f>
        <v>0</v>
      </c>
      <c r="S3287" s="3">
        <f>IFERROR(_xlfn.XLOOKUP(B3287,[14]Sheet1!$H$1:$H$65536,[14]Sheet1!$K$1:$K$65536),0)</f>
        <v>0</v>
      </c>
      <c r="T3287" s="3">
        <f>IFERROR(_xlfn.XLOOKUP(B3287,[15]Sheet1!$H$1:$H$65536,[15]Sheet1!$J$1:$J$65536),0)</f>
        <v>0</v>
      </c>
      <c r="U3287" s="3">
        <f>IFERROR(_xlfn.XLOOKUP(B3287,[16]Sheet1!$H$1:$H$65536,[16]Sheet1!$J$1:$J$65536),0)</f>
        <v>0</v>
      </c>
      <c r="V3287" s="3">
        <f>IFERROR(_xlfn.XLOOKUP(B3287,[17]Sheet1!$H$1:$H$65536,[17]Sheet1!$J$1:$J$65536),0)</f>
        <v>0</v>
      </c>
      <c r="W3287" s="3">
        <f>IFERROR(_xlfn.XLOOKUP(B3287,[18]Sheet1!$H$1:$H$65536,[18]Sheet1!$J$1:$J$65536),0)</f>
        <v>0</v>
      </c>
      <c r="X3287" s="3">
        <f>IFERROR(_xlfn.XLOOKUP(B3287,[19]Sheet1!$H$1:$H$65536,[19]Sheet1!$J$1:$J$65536),0)</f>
        <v>0</v>
      </c>
      <c r="Y3287" s="3">
        <f>IFERROR(_xlfn.XLOOKUP(B3287,[20]Sheet1!$H$1:$H$65536,[20]Sheet1!$J$1:$J$65536),0)</f>
        <v>1</v>
      </c>
      <c r="Z3287" s="3">
        <f>IFERROR(_xlfn.XLOOKUP(B3287,[21]Sheet1!$H$1:$H$65536,[21]Sheet1!$J$1:$J$65536),0)</f>
        <v>4</v>
      </c>
    </row>
    <row r="3288" spans="1:26" x14ac:dyDescent="0.3">
      <c r="A3288" s="2" t="str">
        <f t="shared" si="51"/>
        <v>L2</v>
      </c>
      <c r="B3288" s="1" t="s">
        <v>1892</v>
      </c>
      <c r="C3288" s="23" t="str">
        <f>_xlfn.XLOOKUP(B3288,IP구분!A:A,IP구분!C:C)</f>
        <v>잔망루피</v>
      </c>
      <c r="D3288" s="1" t="s">
        <v>1893</v>
      </c>
      <c r="E3288" s="7" t="str">
        <f>IFERROR(_xlfn.XLOOKUP(B3288,단가!A:A,단가!C:C),0)</f>
        <v xml:space="preserve">                     -</v>
      </c>
      <c r="F3288" s="3">
        <f>IFERROR(_xlfn.XLOOKUP(B3288,'[1]2609 재고'!$I$1:$I$65536,'[1]2609 재고'!$K$1:$K$65536),0)</f>
        <v>0</v>
      </c>
      <c r="G3288" s="3">
        <f>IFERROR(_xlfn.XLOOKUP(B3288,[2]Sheet1!$H$1:$H$65536,[2]Sheet1!$K$1:$K$65536),0)</f>
        <v>0</v>
      </c>
      <c r="H3288" s="3">
        <f>IFERROR(_xlfn.XLOOKUP(B3288,[3]Sheet1!$H$1:$H$65536,[3]Sheet1!$J$1:$J$65536),0)</f>
        <v>0</v>
      </c>
      <c r="I3288" s="3">
        <f>IFERROR(_xlfn.XLOOKUP(B3288,[4]Sheet1!$H$1:$H$65536,[4]Sheet1!$J$1:$J$65536),0)</f>
        <v>4</v>
      </c>
      <c r="J3288" s="3">
        <f>IFERROR(_xlfn.XLOOKUP(B3288,[5]Sheet1!$H$1:$H$65536,[5]Sheet1!$J$1:$J$65536),0)</f>
        <v>7</v>
      </c>
      <c r="K3288" s="3">
        <f>IFERROR(_xlfn.XLOOKUP(B3288,[6]Sheet1!$H$1:$H$65536,[6]Sheet1!$J$1:$J$65536),0)</f>
        <v>4</v>
      </c>
      <c r="L3288" s="3">
        <f>IFERROR(_xlfn.XLOOKUP(B3288,[7]Sheet1!$H$1:$H$65536,[7]Sheet1!$J$1:$J$65536),0)</f>
        <v>7</v>
      </c>
      <c r="M3288" s="3">
        <f>IFERROR(_xlfn.XLOOKUP(B3288,[8]Sheet1!$H$1:$H$65536,[8]Sheet1!$J$1:$J$65536),0)</f>
        <v>4</v>
      </c>
      <c r="N3288" s="3">
        <f>IFERROR(_xlfn.XLOOKUP(B3288,[9]Sheet1!$H$1:$H$65536,[9]Sheet1!$J$1:$J$65536),0)</f>
        <v>4</v>
      </c>
      <c r="O3288" s="3">
        <f>IFERROR(_xlfn.XLOOKUP(B3288,[10]Sheet1!$H$1:$H$65536,[10]Sheet1!$J$1:$J$65536),0)</f>
        <v>4</v>
      </c>
      <c r="P3288" s="3">
        <f>IFERROR(_xlfn.XLOOKUP(B3288,[11]Sheet1!$H$1:$H$65536,[11]Sheet1!$J$1:$J$65536),0)</f>
        <v>4</v>
      </c>
      <c r="Q3288" s="3">
        <f>IFERROR(_xlfn.XLOOKUP(B3288,[12]Sheet1!$H$1:$H$65536,[12]Sheet1!$J$1:$J$65536),0)</f>
        <v>4</v>
      </c>
      <c r="R3288" s="3">
        <f>IFERROR(_xlfn.XLOOKUP(B3288,[13]Sheet1!$H$1:$H$65536,[13]Sheet1!$J$1:$J$65536),)</f>
        <v>4</v>
      </c>
      <c r="S3288" s="3">
        <f>IFERROR(_xlfn.XLOOKUP(B3288,[14]Sheet1!$H$1:$H$65536,[14]Sheet1!$K$1:$K$65536),0)</f>
        <v>4</v>
      </c>
      <c r="T3288" s="3">
        <f>IFERROR(_xlfn.XLOOKUP(B3288,[15]Sheet1!$H$1:$H$65536,[15]Sheet1!$J$1:$J$65536),0)</f>
        <v>8</v>
      </c>
      <c r="U3288" s="3">
        <f>IFERROR(_xlfn.XLOOKUP(B3288,[16]Sheet1!$H$1:$H$65536,[16]Sheet1!$J$1:$J$65536),0)</f>
        <v>33</v>
      </c>
      <c r="V3288" s="3">
        <f>IFERROR(_xlfn.XLOOKUP(B3288,[17]Sheet1!$H$1:$H$65536,[17]Sheet1!$J$1:$J$65536),0)</f>
        <v>42</v>
      </c>
      <c r="W3288" s="3">
        <f>IFERROR(_xlfn.XLOOKUP(B3288,[18]Sheet1!$H$1:$H$65536,[18]Sheet1!$J$1:$J$65536),0)</f>
        <v>68</v>
      </c>
      <c r="X3288" s="3">
        <f>IFERROR(_xlfn.XLOOKUP(B3288,[19]Sheet1!$H$1:$H$65536,[19]Sheet1!$J$1:$J$65536),0)</f>
        <v>119</v>
      </c>
      <c r="Y3288" s="3">
        <f>IFERROR(_xlfn.XLOOKUP(B3288,[20]Sheet1!$H$1:$H$65536,[20]Sheet1!$J$1:$J$65536),0)</f>
        <v>159</v>
      </c>
      <c r="Z3288" s="3">
        <f>IFERROR(_xlfn.XLOOKUP(B3288,[21]Sheet1!$H$1:$H$65536,[21]Sheet1!$J$1:$J$65536),0)</f>
        <v>176</v>
      </c>
    </row>
    <row r="3289" spans="1:26" x14ac:dyDescent="0.3">
      <c r="A3289" s="2" t="str">
        <f t="shared" si="51"/>
        <v>L2</v>
      </c>
      <c r="B3289" s="1" t="s">
        <v>5010</v>
      </c>
      <c r="C3289" s="23" t="str">
        <f>_xlfn.XLOOKUP(B3289,IP구분!A:A,IP구분!C:C)</f>
        <v>잔망루피</v>
      </c>
      <c r="D3289" s="1" t="s">
        <v>5011</v>
      </c>
      <c r="E3289" s="7">
        <f>IFERROR(_xlfn.XLOOKUP(B3289,단가!A:A,단가!C:C),0)</f>
        <v>9011</v>
      </c>
      <c r="F3289" s="3">
        <f>IFERROR(_xlfn.XLOOKUP(B3289,'[1]2609 재고'!$I$1:$I$65536,'[1]2609 재고'!$K$1:$K$65536),0)</f>
        <v>186</v>
      </c>
      <c r="G3289" s="3">
        <f>IFERROR(_xlfn.XLOOKUP(B3289,[2]Sheet1!$H$1:$H$65536,[2]Sheet1!$K$1:$K$65536),0)</f>
        <v>186</v>
      </c>
      <c r="H3289" s="3">
        <f>IFERROR(_xlfn.XLOOKUP(B3289,[3]Sheet1!$H$1:$H$65536,[3]Sheet1!$J$1:$J$65536),0)</f>
        <v>186</v>
      </c>
      <c r="I3289" s="3">
        <f>IFERROR(_xlfn.XLOOKUP(B3289,[4]Sheet1!$H$1:$H$65536,[4]Sheet1!$J$1:$J$65536),0)</f>
        <v>186</v>
      </c>
      <c r="J3289" s="3">
        <f>IFERROR(_xlfn.XLOOKUP(B3289,[5]Sheet1!$H$1:$H$65536,[5]Sheet1!$J$1:$J$65536),0)</f>
        <v>189</v>
      </c>
      <c r="K3289" s="3">
        <f>IFERROR(_xlfn.XLOOKUP(B3289,[6]Sheet1!$H$1:$H$65536,[6]Sheet1!$J$1:$J$65536),0)</f>
        <v>186</v>
      </c>
      <c r="L3289" s="3">
        <f>IFERROR(_xlfn.XLOOKUP(B3289,[7]Sheet1!$H$1:$H$65536,[7]Sheet1!$J$1:$J$65536),0)</f>
        <v>191</v>
      </c>
      <c r="M3289" s="3">
        <f>IFERROR(_xlfn.XLOOKUP(B3289,[8]Sheet1!$H$1:$H$65536,[8]Sheet1!$J$1:$J$65536),0)</f>
        <v>188</v>
      </c>
      <c r="N3289" s="3">
        <f>IFERROR(_xlfn.XLOOKUP(B3289,[9]Sheet1!$H$1:$H$65536,[9]Sheet1!$J$1:$J$65536),0)</f>
        <v>188</v>
      </c>
      <c r="O3289" s="3">
        <f>IFERROR(_xlfn.XLOOKUP(B3289,[10]Sheet1!$H$1:$H$65536,[10]Sheet1!$J$1:$J$65536),0)</f>
        <v>188</v>
      </c>
      <c r="P3289" s="3">
        <f>IFERROR(_xlfn.XLOOKUP(B3289,[11]Sheet1!$H$1:$H$65536,[11]Sheet1!$J$1:$J$65536),0)</f>
        <v>188</v>
      </c>
      <c r="Q3289" s="3">
        <f>IFERROR(_xlfn.XLOOKUP(B3289,[12]Sheet1!$H$1:$H$65536,[12]Sheet1!$J$1:$J$65536),0)</f>
        <v>178</v>
      </c>
      <c r="R3289" s="3">
        <f>IFERROR(_xlfn.XLOOKUP(B3289,[13]Sheet1!$H$1:$H$65536,[13]Sheet1!$J$1:$J$65536),)</f>
        <v>180</v>
      </c>
      <c r="S3289" s="3">
        <f>IFERROR(_xlfn.XLOOKUP(B3289,[14]Sheet1!$H$1:$H$65536,[14]Sheet1!$K$1:$K$65536),0)</f>
        <v>180</v>
      </c>
      <c r="T3289" s="3">
        <f>IFERROR(_xlfn.XLOOKUP(B3289,[15]Sheet1!$H$1:$H$65536,[15]Sheet1!$J$1:$J$65536),0)</f>
        <v>181</v>
      </c>
      <c r="U3289" s="3">
        <f>IFERROR(_xlfn.XLOOKUP(B3289,[16]Sheet1!$H$1:$H$65536,[16]Sheet1!$J$1:$J$65536),0)</f>
        <v>194</v>
      </c>
      <c r="V3289" s="3">
        <f>IFERROR(_xlfn.XLOOKUP(B3289,[17]Sheet1!$H$1:$H$65536,[17]Sheet1!$J$1:$J$65536),0)</f>
        <v>207</v>
      </c>
      <c r="W3289" s="3">
        <f>IFERROR(_xlfn.XLOOKUP(B3289,[18]Sheet1!$H$1:$H$65536,[18]Sheet1!$J$1:$J$65536),0)</f>
        <v>226</v>
      </c>
      <c r="X3289" s="3">
        <f>IFERROR(_xlfn.XLOOKUP(B3289,[19]Sheet1!$H$1:$H$65536,[19]Sheet1!$J$1:$J$65536),0)</f>
        <v>234</v>
      </c>
      <c r="Y3289" s="3">
        <f>IFERROR(_xlfn.XLOOKUP(B3289,[20]Sheet1!$H$1:$H$65536,[20]Sheet1!$J$1:$J$65536),0)</f>
        <v>242</v>
      </c>
      <c r="Z3289" s="3">
        <f>IFERROR(_xlfn.XLOOKUP(B3289,[21]Sheet1!$H$1:$H$65536,[21]Sheet1!$J$1:$J$65536),0)</f>
        <v>244</v>
      </c>
    </row>
    <row r="3290" spans="1:26" x14ac:dyDescent="0.3">
      <c r="A3290" s="2" t="str">
        <f t="shared" si="51"/>
        <v>M2</v>
      </c>
      <c r="B3290" s="1" t="s">
        <v>5012</v>
      </c>
      <c r="C3290" s="23" t="str">
        <f>_xlfn.XLOOKUP(B3290,IP구분!A:A,IP구분!C:C)</f>
        <v>잔망루피</v>
      </c>
      <c r="D3290" s="1" t="s">
        <v>5013</v>
      </c>
      <c r="E3290" s="7">
        <f>IFERROR(_xlfn.XLOOKUP(B3290,단가!A:A,단가!C:C),0)</f>
        <v>27000</v>
      </c>
      <c r="F3290" s="3">
        <f>IFERROR(_xlfn.XLOOKUP(B3290,'[1]2609 재고'!$I$1:$I$65536,'[1]2609 재고'!$K$1:$K$65536),0)</f>
        <v>6</v>
      </c>
      <c r="G3290" s="3">
        <f>IFERROR(_xlfn.XLOOKUP(B3290,[2]Sheet1!$H$1:$H$65536,[2]Sheet1!$K$1:$K$65536),0)</f>
        <v>7</v>
      </c>
      <c r="H3290" s="3">
        <f>IFERROR(_xlfn.XLOOKUP(B3290,[3]Sheet1!$H$1:$H$65536,[3]Sheet1!$J$1:$J$65536),0)</f>
        <v>11</v>
      </c>
      <c r="I3290" s="3">
        <f>IFERROR(_xlfn.XLOOKUP(B3290,[4]Sheet1!$H$1:$H$65536,[4]Sheet1!$J$1:$J$65536),0)</f>
        <v>14</v>
      </c>
      <c r="J3290" s="3">
        <f>IFERROR(_xlfn.XLOOKUP(B3290,[5]Sheet1!$H$1:$H$65536,[5]Sheet1!$J$1:$J$65536),0)</f>
        <v>20</v>
      </c>
      <c r="K3290" s="3">
        <f>IFERROR(_xlfn.XLOOKUP(B3290,[6]Sheet1!$H$1:$H$65536,[6]Sheet1!$J$1:$J$65536),0)</f>
        <v>24</v>
      </c>
      <c r="L3290" s="3">
        <f>IFERROR(_xlfn.XLOOKUP(B3290,[7]Sheet1!$H$1:$H$65536,[7]Sheet1!$J$1:$J$65536),0)</f>
        <v>33</v>
      </c>
      <c r="M3290" s="3">
        <f>IFERROR(_xlfn.XLOOKUP(B3290,[8]Sheet1!$H$1:$H$65536,[8]Sheet1!$J$1:$J$65536),0)</f>
        <v>32</v>
      </c>
      <c r="N3290" s="3">
        <f>IFERROR(_xlfn.XLOOKUP(B3290,[9]Sheet1!$H$1:$H$65536,[9]Sheet1!$J$1:$J$65536),0)</f>
        <v>34</v>
      </c>
      <c r="O3290" s="3">
        <f>IFERROR(_xlfn.XLOOKUP(B3290,[10]Sheet1!$H$1:$H$65536,[10]Sheet1!$J$1:$J$65536),0)</f>
        <v>6</v>
      </c>
      <c r="P3290" s="3">
        <f>IFERROR(_xlfn.XLOOKUP(B3290,[11]Sheet1!$H$1:$H$65536,[11]Sheet1!$J$1:$J$65536),0)</f>
        <v>11</v>
      </c>
      <c r="Q3290" s="3">
        <f>IFERROR(_xlfn.XLOOKUP(B3290,[12]Sheet1!$H$1:$H$65536,[12]Sheet1!$J$1:$J$65536),0)</f>
        <v>19</v>
      </c>
      <c r="R3290" s="3">
        <f>IFERROR(_xlfn.XLOOKUP(B3290,[13]Sheet1!$H$1:$H$65536,[13]Sheet1!$J$1:$J$65536),)</f>
        <v>28</v>
      </c>
      <c r="S3290" s="3">
        <f>IFERROR(_xlfn.XLOOKUP(B3290,[14]Sheet1!$H$1:$H$65536,[14]Sheet1!$K$1:$K$65536),0)</f>
        <v>30</v>
      </c>
      <c r="T3290" s="3">
        <f>IFERROR(_xlfn.XLOOKUP(B3290,[15]Sheet1!$H$1:$H$65536,[15]Sheet1!$J$1:$J$65536),0)</f>
        <v>31</v>
      </c>
      <c r="U3290" s="3">
        <f>IFERROR(_xlfn.XLOOKUP(B3290,[16]Sheet1!$H$1:$H$65536,[16]Sheet1!$J$1:$J$65536),0)</f>
        <v>11</v>
      </c>
      <c r="V3290" s="3">
        <f>IFERROR(_xlfn.XLOOKUP(B3290,[17]Sheet1!$H$1:$H$65536,[17]Sheet1!$J$1:$J$65536),0)</f>
        <v>37</v>
      </c>
      <c r="W3290" s="3">
        <f>IFERROR(_xlfn.XLOOKUP(B3290,[18]Sheet1!$H$1:$H$65536,[18]Sheet1!$J$1:$J$65536),0)</f>
        <v>53</v>
      </c>
      <c r="X3290" s="3">
        <f>IFERROR(_xlfn.XLOOKUP(B3290,[19]Sheet1!$H$1:$H$65536,[19]Sheet1!$J$1:$J$65536),0)</f>
        <v>74</v>
      </c>
      <c r="Y3290" s="3">
        <f>IFERROR(_xlfn.XLOOKUP(B3290,[20]Sheet1!$H$1:$H$65536,[20]Sheet1!$J$1:$J$65536),0)</f>
        <v>37</v>
      </c>
      <c r="Z3290" s="3">
        <f>IFERROR(_xlfn.XLOOKUP(B3290,[21]Sheet1!$H$1:$H$65536,[21]Sheet1!$J$1:$J$65536),0)</f>
        <v>60</v>
      </c>
    </row>
    <row r="3291" spans="1:26" x14ac:dyDescent="0.3">
      <c r="A3291" s="2" t="str">
        <f t="shared" si="51"/>
        <v>L2</v>
      </c>
      <c r="B3291" s="1" t="s">
        <v>6699</v>
      </c>
      <c r="C3291" s="23" t="str">
        <f>_xlfn.XLOOKUP(B3291,IP구분!A:A,IP구분!C:C)</f>
        <v>잔망루피</v>
      </c>
      <c r="D3291" s="1" t="s">
        <v>6700</v>
      </c>
      <c r="E3291" s="7" t="str">
        <f>IFERROR(_xlfn.XLOOKUP(B3291,단가!A:A,단가!C:C),0)</f>
        <v xml:space="preserve">                     -</v>
      </c>
      <c r="F3291" s="3">
        <f>IFERROR(_xlfn.XLOOKUP(B3291,'[1]2609 재고'!$I$1:$I$65536,'[1]2609 재고'!$K$1:$K$65536),0)</f>
        <v>0</v>
      </c>
      <c r="G3291" s="3">
        <f>IFERROR(_xlfn.XLOOKUP(B3291,[2]Sheet1!$H$1:$H$65536,[2]Sheet1!$K$1:$K$65536),0)</f>
        <v>0</v>
      </c>
      <c r="H3291" s="3">
        <f>IFERROR(_xlfn.XLOOKUP(B3291,[3]Sheet1!$H$1:$H$65536,[3]Sheet1!$J$1:$J$65536),0)</f>
        <v>0</v>
      </c>
      <c r="I3291" s="3">
        <f>IFERROR(_xlfn.XLOOKUP(B3291,[4]Sheet1!$H$1:$H$65536,[4]Sheet1!$J$1:$J$65536),0)</f>
        <v>0</v>
      </c>
      <c r="J3291" s="3">
        <f>IFERROR(_xlfn.XLOOKUP(B3291,[5]Sheet1!$H$1:$H$65536,[5]Sheet1!$J$1:$J$65536),0)</f>
        <v>0</v>
      </c>
      <c r="K3291" s="3">
        <f>IFERROR(_xlfn.XLOOKUP(B3291,[6]Sheet1!$H$1:$H$65536,[6]Sheet1!$J$1:$J$65536),0)</f>
        <v>0</v>
      </c>
      <c r="L3291" s="3">
        <f>IFERROR(_xlfn.XLOOKUP(B3291,[7]Sheet1!$H$1:$H$65536,[7]Sheet1!$J$1:$J$65536),0)</f>
        <v>0</v>
      </c>
      <c r="M3291" s="3">
        <f>IFERROR(_xlfn.XLOOKUP(B3291,[8]Sheet1!$H$1:$H$65536,[8]Sheet1!$J$1:$J$65536),0)</f>
        <v>0</v>
      </c>
      <c r="N3291" s="3">
        <f>IFERROR(_xlfn.XLOOKUP(B3291,[9]Sheet1!$H$1:$H$65536,[9]Sheet1!$J$1:$J$65536),0)</f>
        <v>0</v>
      </c>
      <c r="O3291" s="3">
        <f>IFERROR(_xlfn.XLOOKUP(B3291,[10]Sheet1!$H$1:$H$65536,[10]Sheet1!$J$1:$J$65536),0)</f>
        <v>0</v>
      </c>
      <c r="P3291" s="3">
        <f>IFERROR(_xlfn.XLOOKUP(B3291,[11]Sheet1!$H$1:$H$65536,[11]Sheet1!$J$1:$J$65536),0)</f>
        <v>0</v>
      </c>
      <c r="Q3291" s="3">
        <f>IFERROR(_xlfn.XLOOKUP(B3291,[12]Sheet1!$H$1:$H$65536,[12]Sheet1!$J$1:$J$65536),0)</f>
        <v>0</v>
      </c>
      <c r="R3291" s="3">
        <f>IFERROR(_xlfn.XLOOKUP(B3291,[13]Sheet1!$H$1:$H$65536,[13]Sheet1!$J$1:$J$65536),)</f>
        <v>0</v>
      </c>
      <c r="S3291" s="3">
        <f>IFERROR(_xlfn.XLOOKUP(B3291,[14]Sheet1!$H$1:$H$65536,[14]Sheet1!$K$1:$K$65536),0)</f>
        <v>0</v>
      </c>
      <c r="T3291" s="3">
        <f>IFERROR(_xlfn.XLOOKUP(B3291,[15]Sheet1!$H$1:$H$65536,[15]Sheet1!$J$1:$J$65536),0)</f>
        <v>0</v>
      </c>
      <c r="U3291" s="3">
        <f>IFERROR(_xlfn.XLOOKUP(B3291,[16]Sheet1!$H$1:$H$65536,[16]Sheet1!$J$1:$J$65536),0)</f>
        <v>0</v>
      </c>
      <c r="V3291" s="3">
        <f>IFERROR(_xlfn.XLOOKUP(B3291,[17]Sheet1!$H$1:$H$65536,[17]Sheet1!$J$1:$J$65536),0)</f>
        <v>0</v>
      </c>
      <c r="W3291" s="3">
        <f>IFERROR(_xlfn.XLOOKUP(B3291,[18]Sheet1!$H$1:$H$65536,[18]Sheet1!$J$1:$J$65536),0)</f>
        <v>0</v>
      </c>
      <c r="X3291" s="3">
        <f>IFERROR(_xlfn.XLOOKUP(B3291,[19]Sheet1!$H$1:$H$65536,[19]Sheet1!$J$1:$J$65536),0)</f>
        <v>0</v>
      </c>
      <c r="Y3291" s="3">
        <f>IFERROR(_xlfn.XLOOKUP(B3291,[20]Sheet1!$H$1:$H$65536,[20]Sheet1!$J$1:$J$65536),0)</f>
        <v>0</v>
      </c>
      <c r="Z3291" s="3">
        <f>IFERROR(_xlfn.XLOOKUP(B3291,[21]Sheet1!$H$1:$H$65536,[21]Sheet1!$J$1:$J$65536),0)</f>
        <v>0</v>
      </c>
    </row>
    <row r="3292" spans="1:26" x14ac:dyDescent="0.3">
      <c r="A3292" s="2" t="str">
        <f t="shared" si="51"/>
        <v>L2</v>
      </c>
      <c r="B3292" s="1" t="s">
        <v>6701</v>
      </c>
      <c r="C3292" s="23" t="str">
        <f>_xlfn.XLOOKUP(B3292,IP구분!A:A,IP구분!C:C)</f>
        <v>잔망루피</v>
      </c>
      <c r="D3292" s="1" t="s">
        <v>6702</v>
      </c>
      <c r="E3292" s="7" t="str">
        <f>IFERROR(_xlfn.XLOOKUP(B3292,단가!A:A,단가!C:C),0)</f>
        <v xml:space="preserve">                     -</v>
      </c>
      <c r="F3292" s="3">
        <f>IFERROR(_xlfn.XLOOKUP(B3292,'[1]2609 재고'!$I$1:$I$65536,'[1]2609 재고'!$K$1:$K$65536),0)</f>
        <v>0</v>
      </c>
      <c r="G3292" s="3">
        <f>IFERROR(_xlfn.XLOOKUP(B3292,[2]Sheet1!$H$1:$H$65536,[2]Sheet1!$K$1:$K$65536),0)</f>
        <v>0</v>
      </c>
      <c r="H3292" s="3">
        <f>IFERROR(_xlfn.XLOOKUP(B3292,[3]Sheet1!$H$1:$H$65536,[3]Sheet1!$J$1:$J$65536),0)</f>
        <v>0</v>
      </c>
      <c r="I3292" s="3">
        <f>IFERROR(_xlfn.XLOOKUP(B3292,[4]Sheet1!$H$1:$H$65536,[4]Sheet1!$J$1:$J$65536),0)</f>
        <v>0</v>
      </c>
      <c r="J3292" s="3">
        <f>IFERROR(_xlfn.XLOOKUP(B3292,[5]Sheet1!$H$1:$H$65536,[5]Sheet1!$J$1:$J$65536),0)</f>
        <v>0</v>
      </c>
      <c r="K3292" s="3">
        <f>IFERROR(_xlfn.XLOOKUP(B3292,[6]Sheet1!$H$1:$H$65536,[6]Sheet1!$J$1:$J$65536),0)</f>
        <v>0</v>
      </c>
      <c r="L3292" s="3">
        <f>IFERROR(_xlfn.XLOOKUP(B3292,[7]Sheet1!$H$1:$H$65536,[7]Sheet1!$J$1:$J$65536),0)</f>
        <v>0</v>
      </c>
      <c r="M3292" s="3">
        <f>IFERROR(_xlfn.XLOOKUP(B3292,[8]Sheet1!$H$1:$H$65536,[8]Sheet1!$J$1:$J$65536),0)</f>
        <v>0</v>
      </c>
      <c r="N3292" s="3">
        <f>IFERROR(_xlfn.XLOOKUP(B3292,[9]Sheet1!$H$1:$H$65536,[9]Sheet1!$J$1:$J$65536),0)</f>
        <v>0</v>
      </c>
      <c r="O3292" s="3">
        <f>IFERROR(_xlfn.XLOOKUP(B3292,[10]Sheet1!$H$1:$H$65536,[10]Sheet1!$J$1:$J$65536),0)</f>
        <v>0</v>
      </c>
      <c r="P3292" s="3">
        <f>IFERROR(_xlfn.XLOOKUP(B3292,[11]Sheet1!$H$1:$H$65536,[11]Sheet1!$J$1:$J$65536),0)</f>
        <v>0</v>
      </c>
      <c r="Q3292" s="3">
        <f>IFERROR(_xlfn.XLOOKUP(B3292,[12]Sheet1!$H$1:$H$65536,[12]Sheet1!$J$1:$J$65536),0)</f>
        <v>0</v>
      </c>
      <c r="R3292" s="3">
        <f>IFERROR(_xlfn.XLOOKUP(B3292,[13]Sheet1!$H$1:$H$65536,[13]Sheet1!$J$1:$J$65536),)</f>
        <v>0</v>
      </c>
      <c r="S3292" s="3">
        <f>IFERROR(_xlfn.XLOOKUP(B3292,[14]Sheet1!$H$1:$H$65536,[14]Sheet1!$K$1:$K$65536),0)</f>
        <v>0</v>
      </c>
      <c r="T3292" s="3">
        <f>IFERROR(_xlfn.XLOOKUP(B3292,[15]Sheet1!$H$1:$H$65536,[15]Sheet1!$J$1:$J$65536),0)</f>
        <v>0</v>
      </c>
      <c r="U3292" s="3">
        <f>IFERROR(_xlfn.XLOOKUP(B3292,[16]Sheet1!$H$1:$H$65536,[16]Sheet1!$J$1:$J$65536),0)</f>
        <v>0</v>
      </c>
      <c r="V3292" s="3">
        <f>IFERROR(_xlfn.XLOOKUP(B3292,[17]Sheet1!$H$1:$H$65536,[17]Sheet1!$J$1:$J$65536),0)</f>
        <v>0</v>
      </c>
      <c r="W3292" s="3">
        <f>IFERROR(_xlfn.XLOOKUP(B3292,[18]Sheet1!$H$1:$H$65536,[18]Sheet1!$J$1:$J$65536),0)</f>
        <v>0</v>
      </c>
      <c r="X3292" s="3">
        <f>IFERROR(_xlfn.XLOOKUP(B3292,[19]Sheet1!$H$1:$H$65536,[19]Sheet1!$J$1:$J$65536),0)</f>
        <v>0</v>
      </c>
      <c r="Y3292" s="3">
        <f>IFERROR(_xlfn.XLOOKUP(B3292,[20]Sheet1!$H$1:$H$65536,[20]Sheet1!$J$1:$J$65536),0)</f>
        <v>0</v>
      </c>
      <c r="Z3292" s="3">
        <f>IFERROR(_xlfn.XLOOKUP(B3292,[21]Sheet1!$H$1:$H$65536,[21]Sheet1!$J$1:$J$65536),0)</f>
        <v>0</v>
      </c>
    </row>
    <row r="3293" spans="1:26" x14ac:dyDescent="0.3">
      <c r="A3293" s="2" t="str">
        <f t="shared" si="51"/>
        <v>L2</v>
      </c>
      <c r="B3293" s="1" t="s">
        <v>6703</v>
      </c>
      <c r="C3293" s="23" t="str">
        <f>_xlfn.XLOOKUP(B3293,IP구분!A:A,IP구분!C:C)</f>
        <v>잔망루피</v>
      </c>
      <c r="D3293" s="1" t="s">
        <v>6704</v>
      </c>
      <c r="E3293" s="7" t="str">
        <f>IFERROR(_xlfn.XLOOKUP(B3293,단가!A:A,단가!C:C),0)</f>
        <v xml:space="preserve">                     -</v>
      </c>
      <c r="F3293" s="3">
        <f>IFERROR(_xlfn.XLOOKUP(B3293,'[1]2609 재고'!$I$1:$I$65536,'[1]2609 재고'!$K$1:$K$65536),0)</f>
        <v>0</v>
      </c>
      <c r="G3293" s="3">
        <f>IFERROR(_xlfn.XLOOKUP(B3293,[2]Sheet1!$H$1:$H$65536,[2]Sheet1!$K$1:$K$65536),0)</f>
        <v>0</v>
      </c>
      <c r="H3293" s="3">
        <f>IFERROR(_xlfn.XLOOKUP(B3293,[3]Sheet1!$H$1:$H$65536,[3]Sheet1!$J$1:$J$65536),0)</f>
        <v>0</v>
      </c>
      <c r="I3293" s="3">
        <f>IFERROR(_xlfn.XLOOKUP(B3293,[4]Sheet1!$H$1:$H$65536,[4]Sheet1!$J$1:$J$65536),0)</f>
        <v>0</v>
      </c>
      <c r="J3293" s="3">
        <f>IFERROR(_xlfn.XLOOKUP(B3293,[5]Sheet1!$H$1:$H$65536,[5]Sheet1!$J$1:$J$65536),0)</f>
        <v>0</v>
      </c>
      <c r="K3293" s="3">
        <f>IFERROR(_xlfn.XLOOKUP(B3293,[6]Sheet1!$H$1:$H$65536,[6]Sheet1!$J$1:$J$65536),0)</f>
        <v>0</v>
      </c>
      <c r="L3293" s="3">
        <f>IFERROR(_xlfn.XLOOKUP(B3293,[7]Sheet1!$H$1:$H$65536,[7]Sheet1!$J$1:$J$65536),0)</f>
        <v>0</v>
      </c>
      <c r="M3293" s="3">
        <f>IFERROR(_xlfn.XLOOKUP(B3293,[8]Sheet1!$H$1:$H$65536,[8]Sheet1!$J$1:$J$65536),0)</f>
        <v>0</v>
      </c>
      <c r="N3293" s="3">
        <f>IFERROR(_xlfn.XLOOKUP(B3293,[9]Sheet1!$H$1:$H$65536,[9]Sheet1!$J$1:$J$65536),0)</f>
        <v>0</v>
      </c>
      <c r="O3293" s="3">
        <f>IFERROR(_xlfn.XLOOKUP(B3293,[10]Sheet1!$H$1:$H$65536,[10]Sheet1!$J$1:$J$65536),0)</f>
        <v>0</v>
      </c>
      <c r="P3293" s="3">
        <f>IFERROR(_xlfn.XLOOKUP(B3293,[11]Sheet1!$H$1:$H$65536,[11]Sheet1!$J$1:$J$65536),0)</f>
        <v>0</v>
      </c>
      <c r="Q3293" s="3">
        <f>IFERROR(_xlfn.XLOOKUP(B3293,[12]Sheet1!$H$1:$H$65536,[12]Sheet1!$J$1:$J$65536),0)</f>
        <v>0</v>
      </c>
      <c r="R3293" s="3">
        <f>IFERROR(_xlfn.XLOOKUP(B3293,[13]Sheet1!$H$1:$H$65536,[13]Sheet1!$J$1:$J$65536),)</f>
        <v>0</v>
      </c>
      <c r="S3293" s="3">
        <f>IFERROR(_xlfn.XLOOKUP(B3293,[14]Sheet1!$H$1:$H$65536,[14]Sheet1!$K$1:$K$65536),0)</f>
        <v>0</v>
      </c>
      <c r="T3293" s="3">
        <f>IFERROR(_xlfn.XLOOKUP(B3293,[15]Sheet1!$H$1:$H$65536,[15]Sheet1!$J$1:$J$65536),0)</f>
        <v>0</v>
      </c>
      <c r="U3293" s="3">
        <f>IFERROR(_xlfn.XLOOKUP(B3293,[16]Sheet1!$H$1:$H$65536,[16]Sheet1!$J$1:$J$65536),0)</f>
        <v>0</v>
      </c>
      <c r="V3293" s="3">
        <f>IFERROR(_xlfn.XLOOKUP(B3293,[17]Sheet1!$H$1:$H$65536,[17]Sheet1!$J$1:$J$65536),0)</f>
        <v>0</v>
      </c>
      <c r="W3293" s="3">
        <f>IFERROR(_xlfn.XLOOKUP(B3293,[18]Sheet1!$H$1:$H$65536,[18]Sheet1!$J$1:$J$65536),0)</f>
        <v>0</v>
      </c>
      <c r="X3293" s="3">
        <f>IFERROR(_xlfn.XLOOKUP(B3293,[19]Sheet1!$H$1:$H$65536,[19]Sheet1!$J$1:$J$65536),0)</f>
        <v>0</v>
      </c>
      <c r="Y3293" s="3">
        <f>IFERROR(_xlfn.XLOOKUP(B3293,[20]Sheet1!$H$1:$H$65536,[20]Sheet1!$J$1:$J$65536),0)</f>
        <v>0</v>
      </c>
      <c r="Z3293" s="3">
        <f>IFERROR(_xlfn.XLOOKUP(B3293,[21]Sheet1!$H$1:$H$65536,[21]Sheet1!$J$1:$J$65536),0)</f>
        <v>0</v>
      </c>
    </row>
    <row r="3294" spans="1:26" x14ac:dyDescent="0.3">
      <c r="A3294" s="2" t="str">
        <f t="shared" si="51"/>
        <v>M2</v>
      </c>
      <c r="B3294" s="1" t="s">
        <v>4177</v>
      </c>
      <c r="C3294" s="23" t="str">
        <f>_xlfn.XLOOKUP(B3294,IP구분!A:A,IP구분!C:C)</f>
        <v>잔망루피</v>
      </c>
      <c r="D3294" s="1" t="s">
        <v>4178</v>
      </c>
      <c r="E3294" s="7">
        <f>IFERROR(_xlfn.XLOOKUP(B3294,단가!A:A,단가!C:C),0)</f>
        <v>18500</v>
      </c>
      <c r="F3294" s="3">
        <f>IFERROR(_xlfn.XLOOKUP(B3294,'[1]2609 재고'!$I$1:$I$65536,'[1]2609 재고'!$K$1:$K$65536),0)</f>
        <v>44</v>
      </c>
      <c r="G3294" s="3">
        <f>IFERROR(_xlfn.XLOOKUP(B3294,[2]Sheet1!$H$1:$H$65536,[2]Sheet1!$K$1:$K$65536),0)</f>
        <v>52</v>
      </c>
      <c r="H3294" s="3">
        <f>IFERROR(_xlfn.XLOOKUP(B3294,[3]Sheet1!$H$1:$H$65536,[3]Sheet1!$J$1:$J$65536),0)</f>
        <v>68</v>
      </c>
      <c r="I3294" s="3">
        <f>IFERROR(_xlfn.XLOOKUP(B3294,[4]Sheet1!$H$1:$H$65536,[4]Sheet1!$J$1:$J$65536),0)</f>
        <v>81</v>
      </c>
      <c r="J3294" s="3">
        <f>IFERROR(_xlfn.XLOOKUP(B3294,[5]Sheet1!$H$1:$H$65536,[5]Sheet1!$J$1:$J$65536),0)</f>
        <v>99</v>
      </c>
      <c r="K3294" s="3">
        <f>IFERROR(_xlfn.XLOOKUP(B3294,[6]Sheet1!$H$1:$H$65536,[6]Sheet1!$J$1:$J$65536),0)</f>
        <v>109</v>
      </c>
      <c r="L3294" s="3">
        <f>IFERROR(_xlfn.XLOOKUP(B3294,[7]Sheet1!$H$1:$H$65536,[7]Sheet1!$J$1:$J$65536),0)</f>
        <v>36</v>
      </c>
      <c r="M3294" s="3">
        <f>IFERROR(_xlfn.XLOOKUP(B3294,[8]Sheet1!$H$1:$H$65536,[8]Sheet1!$J$1:$J$65536),0)</f>
        <v>113</v>
      </c>
      <c r="N3294" s="3">
        <f>IFERROR(_xlfn.XLOOKUP(B3294,[9]Sheet1!$H$1:$H$65536,[9]Sheet1!$J$1:$J$65536),0)</f>
        <v>127</v>
      </c>
      <c r="O3294" s="3">
        <f>IFERROR(_xlfn.XLOOKUP(B3294,[10]Sheet1!$H$1:$H$65536,[10]Sheet1!$J$1:$J$65536),0)</f>
        <v>202</v>
      </c>
      <c r="P3294" s="3">
        <f>IFERROR(_xlfn.XLOOKUP(B3294,[11]Sheet1!$H$1:$H$65536,[11]Sheet1!$J$1:$J$65536),0)</f>
        <v>240</v>
      </c>
      <c r="Q3294" s="3">
        <f>IFERROR(_xlfn.XLOOKUP(B3294,[12]Sheet1!$H$1:$H$65536,[12]Sheet1!$J$1:$J$65536),0)</f>
        <v>78</v>
      </c>
      <c r="R3294" s="3">
        <f>IFERROR(_xlfn.XLOOKUP(B3294,[13]Sheet1!$H$1:$H$65536,[13]Sheet1!$J$1:$J$65536),)</f>
        <v>177</v>
      </c>
      <c r="S3294" s="3">
        <f>IFERROR(_xlfn.XLOOKUP(B3294,[14]Sheet1!$H$1:$H$65536,[14]Sheet1!$K$1:$K$65536),0)</f>
        <v>229</v>
      </c>
      <c r="T3294" s="3">
        <f>IFERROR(_xlfn.XLOOKUP(B3294,[15]Sheet1!$H$1:$H$65536,[15]Sheet1!$J$1:$J$65536),0)</f>
        <v>54</v>
      </c>
      <c r="U3294" s="3">
        <f>IFERROR(_xlfn.XLOOKUP(B3294,[16]Sheet1!$H$1:$H$65536,[16]Sheet1!$J$1:$J$65536),0)</f>
        <v>123</v>
      </c>
      <c r="V3294" s="3">
        <f>IFERROR(_xlfn.XLOOKUP(B3294,[17]Sheet1!$H$1:$H$65536,[17]Sheet1!$J$1:$J$65536),0)</f>
        <v>222</v>
      </c>
      <c r="W3294" s="3">
        <f>IFERROR(_xlfn.XLOOKUP(B3294,[18]Sheet1!$H$1:$H$65536,[18]Sheet1!$J$1:$J$65536),0)</f>
        <v>240</v>
      </c>
      <c r="X3294" s="3">
        <f>IFERROR(_xlfn.XLOOKUP(B3294,[19]Sheet1!$H$1:$H$65536,[19]Sheet1!$J$1:$J$65536),0)</f>
        <v>0</v>
      </c>
      <c r="Y3294" s="3">
        <f>IFERROR(_xlfn.XLOOKUP(B3294,[20]Sheet1!$H$1:$H$65536,[20]Sheet1!$J$1:$J$65536),0)</f>
        <v>0</v>
      </c>
      <c r="Z3294" s="3">
        <f>IFERROR(_xlfn.XLOOKUP(B3294,[21]Sheet1!$H$1:$H$65536,[21]Sheet1!$J$1:$J$65536),0)</f>
        <v>0</v>
      </c>
    </row>
    <row r="3295" spans="1:26" x14ac:dyDescent="0.3">
      <c r="A3295" s="2" t="str">
        <f t="shared" si="51"/>
        <v>M2</v>
      </c>
      <c r="B3295" s="1" t="s">
        <v>4101</v>
      </c>
      <c r="C3295" s="23" t="str">
        <f>_xlfn.XLOOKUP(B3295,IP구분!A:A,IP구분!C:C)</f>
        <v>잔망루피</v>
      </c>
      <c r="D3295" s="1" t="s">
        <v>4102</v>
      </c>
      <c r="E3295" s="7">
        <f>IFERROR(_xlfn.XLOOKUP(B3295,단가!A:A,단가!C:C),0)</f>
        <v>9500</v>
      </c>
      <c r="F3295" s="3">
        <f>IFERROR(_xlfn.XLOOKUP(B3295,'[1]2609 재고'!$I$1:$I$65536,'[1]2609 재고'!$K$1:$K$65536),0)</f>
        <v>22</v>
      </c>
      <c r="G3295" s="3">
        <f>IFERROR(_xlfn.XLOOKUP(B3295,[2]Sheet1!$H$1:$H$65536,[2]Sheet1!$K$1:$K$65536),0)</f>
        <v>27</v>
      </c>
      <c r="H3295" s="3">
        <f>IFERROR(_xlfn.XLOOKUP(B3295,[3]Sheet1!$H$1:$H$65536,[3]Sheet1!$J$1:$J$65536),0)</f>
        <v>39</v>
      </c>
      <c r="I3295" s="3">
        <f>IFERROR(_xlfn.XLOOKUP(B3295,[4]Sheet1!$H$1:$H$65536,[4]Sheet1!$J$1:$J$65536),0)</f>
        <v>46</v>
      </c>
      <c r="J3295" s="3">
        <f>IFERROR(_xlfn.XLOOKUP(B3295,[5]Sheet1!$H$1:$H$65536,[5]Sheet1!$J$1:$J$65536),0)</f>
        <v>62</v>
      </c>
      <c r="K3295" s="3">
        <f>IFERROR(_xlfn.XLOOKUP(B3295,[6]Sheet1!$H$1:$H$65536,[6]Sheet1!$J$1:$J$65536),0)</f>
        <v>63</v>
      </c>
      <c r="L3295" s="3">
        <f>IFERROR(_xlfn.XLOOKUP(B3295,[7]Sheet1!$H$1:$H$65536,[7]Sheet1!$J$1:$J$65536),0)</f>
        <v>74</v>
      </c>
      <c r="M3295" s="3">
        <f>IFERROR(_xlfn.XLOOKUP(B3295,[8]Sheet1!$H$1:$H$65536,[8]Sheet1!$J$1:$J$65536),0)</f>
        <v>76</v>
      </c>
      <c r="N3295" s="3">
        <f>IFERROR(_xlfn.XLOOKUP(B3295,[9]Sheet1!$H$1:$H$65536,[9]Sheet1!$J$1:$J$65536),0)</f>
        <v>34</v>
      </c>
      <c r="O3295" s="3">
        <f>IFERROR(_xlfn.XLOOKUP(B3295,[10]Sheet1!$H$1:$H$65536,[10]Sheet1!$J$1:$J$65536),0)</f>
        <v>42</v>
      </c>
      <c r="P3295" s="3">
        <f>IFERROR(_xlfn.XLOOKUP(B3295,[11]Sheet1!$H$1:$H$65536,[11]Sheet1!$J$1:$J$65536),0)</f>
        <v>49</v>
      </c>
      <c r="Q3295" s="3">
        <f>IFERROR(_xlfn.XLOOKUP(B3295,[12]Sheet1!$H$1:$H$65536,[12]Sheet1!$J$1:$J$65536),0)</f>
        <v>60</v>
      </c>
      <c r="R3295" s="3">
        <f>IFERROR(_xlfn.XLOOKUP(B3295,[13]Sheet1!$H$1:$H$65536,[13]Sheet1!$J$1:$J$65536),)</f>
        <v>80</v>
      </c>
      <c r="S3295" s="3">
        <f>IFERROR(_xlfn.XLOOKUP(B3295,[14]Sheet1!$H$1:$H$65536,[14]Sheet1!$K$1:$K$65536),0)</f>
        <v>88</v>
      </c>
      <c r="T3295" s="3">
        <f>IFERROR(_xlfn.XLOOKUP(B3295,[15]Sheet1!$H$1:$H$65536,[15]Sheet1!$J$1:$J$65536),0)</f>
        <v>95</v>
      </c>
      <c r="U3295" s="3">
        <f>IFERROR(_xlfn.XLOOKUP(B3295,[16]Sheet1!$H$1:$H$65536,[16]Sheet1!$J$1:$J$65536),0)</f>
        <v>113</v>
      </c>
      <c r="V3295" s="3">
        <f>IFERROR(_xlfn.XLOOKUP(B3295,[17]Sheet1!$H$1:$H$65536,[17]Sheet1!$J$1:$J$65536),0)</f>
        <v>143</v>
      </c>
      <c r="W3295" s="3">
        <f>IFERROR(_xlfn.XLOOKUP(B3295,[18]Sheet1!$H$1:$H$65536,[18]Sheet1!$J$1:$J$65536),0)</f>
        <v>150</v>
      </c>
      <c r="X3295" s="3">
        <f>IFERROR(_xlfn.XLOOKUP(B3295,[19]Sheet1!$H$1:$H$65536,[19]Sheet1!$J$1:$J$65536),0)</f>
        <v>0</v>
      </c>
      <c r="Y3295" s="3">
        <f>IFERROR(_xlfn.XLOOKUP(B3295,[20]Sheet1!$H$1:$H$65536,[20]Sheet1!$J$1:$J$65536),0)</f>
        <v>0</v>
      </c>
      <c r="Z3295" s="3">
        <f>IFERROR(_xlfn.XLOOKUP(B3295,[21]Sheet1!$H$1:$H$65536,[21]Sheet1!$J$1:$J$65536),0)</f>
        <v>0</v>
      </c>
    </row>
    <row r="3296" spans="1:26" x14ac:dyDescent="0.3">
      <c r="A3296" s="2" t="str">
        <f t="shared" si="51"/>
        <v>X1</v>
      </c>
      <c r="B3296" s="1" t="s">
        <v>6705</v>
      </c>
      <c r="C3296" s="23" t="str">
        <f>_xlfn.XLOOKUP(B3296,IP구분!A:A,IP구분!C:C)</f>
        <v>타요</v>
      </c>
      <c r="D3296" s="1" t="s">
        <v>6706</v>
      </c>
      <c r="E3296" s="7">
        <f>IFERROR(_xlfn.XLOOKUP(B3296,단가!A:A,단가!C:C),0)</f>
        <v>0</v>
      </c>
      <c r="F3296" s="3">
        <f>IFERROR(_xlfn.XLOOKUP(B3296,'[1]2609 재고'!$I$1:$I$65536,'[1]2609 재고'!$K$1:$K$65536),0)</f>
        <v>0</v>
      </c>
      <c r="G3296" s="3">
        <f>IFERROR(_xlfn.XLOOKUP(B3296,[2]Sheet1!$H$1:$H$65536,[2]Sheet1!$K$1:$K$65536),0)</f>
        <v>0</v>
      </c>
      <c r="H3296" s="3">
        <f>IFERROR(_xlfn.XLOOKUP(B3296,[3]Sheet1!$H$1:$H$65536,[3]Sheet1!$J$1:$J$65536),0)</f>
        <v>0</v>
      </c>
      <c r="I3296" s="3">
        <f>IFERROR(_xlfn.XLOOKUP(B3296,[4]Sheet1!$H$1:$H$65536,[4]Sheet1!$J$1:$J$65536),0)</f>
        <v>0</v>
      </c>
      <c r="J3296" s="3">
        <f>IFERROR(_xlfn.XLOOKUP(B3296,[5]Sheet1!$H$1:$H$65536,[5]Sheet1!$J$1:$J$65536),0)</f>
        <v>0</v>
      </c>
      <c r="K3296" s="3">
        <f>IFERROR(_xlfn.XLOOKUP(B3296,[6]Sheet1!$H$1:$H$65536,[6]Sheet1!$J$1:$J$65536),0)</f>
        <v>0</v>
      </c>
      <c r="L3296" s="3">
        <f>IFERROR(_xlfn.XLOOKUP(B3296,[7]Sheet1!$H$1:$H$65536,[7]Sheet1!$J$1:$J$65536),0)</f>
        <v>0</v>
      </c>
      <c r="M3296" s="3">
        <f>IFERROR(_xlfn.XLOOKUP(B3296,[8]Sheet1!$H$1:$H$65536,[8]Sheet1!$J$1:$J$65536),0)</f>
        <v>0</v>
      </c>
      <c r="N3296" s="3">
        <f>IFERROR(_xlfn.XLOOKUP(B3296,[9]Sheet1!$H$1:$H$65536,[9]Sheet1!$J$1:$J$65536),0)</f>
        <v>0</v>
      </c>
      <c r="O3296" s="3">
        <f>IFERROR(_xlfn.XLOOKUP(B3296,[10]Sheet1!$H$1:$H$65536,[10]Sheet1!$J$1:$J$65536),0)</f>
        <v>0</v>
      </c>
      <c r="P3296" s="3">
        <f>IFERROR(_xlfn.XLOOKUP(B3296,[11]Sheet1!$H$1:$H$65536,[11]Sheet1!$J$1:$J$65536),0)</f>
        <v>0</v>
      </c>
      <c r="Q3296" s="3">
        <f>IFERROR(_xlfn.XLOOKUP(B3296,[12]Sheet1!$H$1:$H$65536,[12]Sheet1!$J$1:$J$65536),0)</f>
        <v>0</v>
      </c>
      <c r="R3296" s="3">
        <f>IFERROR(_xlfn.XLOOKUP(B3296,[13]Sheet1!$H$1:$H$65536,[13]Sheet1!$J$1:$J$65536),)</f>
        <v>0</v>
      </c>
      <c r="S3296" s="3">
        <f>IFERROR(_xlfn.XLOOKUP(B3296,[14]Sheet1!$H$1:$H$65536,[14]Sheet1!$K$1:$K$65536),0)</f>
        <v>0</v>
      </c>
      <c r="T3296" s="3">
        <f>IFERROR(_xlfn.XLOOKUP(B3296,[15]Sheet1!$H$1:$H$65536,[15]Sheet1!$J$1:$J$65536),0)</f>
        <v>0</v>
      </c>
      <c r="U3296" s="3">
        <f>IFERROR(_xlfn.XLOOKUP(B3296,[16]Sheet1!$H$1:$H$65536,[16]Sheet1!$J$1:$J$65536),0)</f>
        <v>0</v>
      </c>
      <c r="V3296" s="3">
        <f>IFERROR(_xlfn.XLOOKUP(B3296,[17]Sheet1!$H$1:$H$65536,[17]Sheet1!$J$1:$J$65536),0)</f>
        <v>0</v>
      </c>
      <c r="W3296" s="3">
        <f>IFERROR(_xlfn.XLOOKUP(B3296,[18]Sheet1!$H$1:$H$65536,[18]Sheet1!$J$1:$J$65536),0)</f>
        <v>0</v>
      </c>
      <c r="X3296" s="3">
        <f>IFERROR(_xlfn.XLOOKUP(B3296,[19]Sheet1!$H$1:$H$65536,[19]Sheet1!$J$1:$J$65536),0)</f>
        <v>0</v>
      </c>
      <c r="Y3296" s="3">
        <f>IFERROR(_xlfn.XLOOKUP(B3296,[20]Sheet1!$H$1:$H$65536,[20]Sheet1!$J$1:$J$65536),0)</f>
        <v>0</v>
      </c>
      <c r="Z3296" s="3">
        <f>IFERROR(_xlfn.XLOOKUP(B3296,[21]Sheet1!$H$1:$H$65536,[21]Sheet1!$J$1:$J$65536),0)</f>
        <v>0</v>
      </c>
    </row>
    <row r="3297" spans="1:26" x14ac:dyDescent="0.3">
      <c r="A3297" s="2" t="str">
        <f t="shared" si="51"/>
        <v>X1</v>
      </c>
      <c r="B3297" s="1" t="s">
        <v>5250</v>
      </c>
      <c r="C3297" s="23" t="str">
        <f>_xlfn.XLOOKUP(B3297,IP구분!A:A,IP구분!C:C)</f>
        <v>타요</v>
      </c>
      <c r="D3297" s="1" t="s">
        <v>5251</v>
      </c>
      <c r="E3297" s="7" t="str">
        <f>IFERROR(_xlfn.XLOOKUP(B3297,단가!A:A,단가!C:C),0)</f>
        <v xml:space="preserve">                     -</v>
      </c>
      <c r="F3297" s="3">
        <f>IFERROR(_xlfn.XLOOKUP(B3297,'[1]2609 재고'!$I$1:$I$65536,'[1]2609 재고'!$K$1:$K$65536),0)</f>
        <v>0</v>
      </c>
      <c r="G3297" s="3">
        <f>IFERROR(_xlfn.XLOOKUP(B3297,[2]Sheet1!$H$1:$H$65536,[2]Sheet1!$K$1:$K$65536),0)</f>
        <v>0</v>
      </c>
      <c r="H3297" s="3">
        <f>IFERROR(_xlfn.XLOOKUP(B3297,[3]Sheet1!$H$1:$H$65536,[3]Sheet1!$J$1:$J$65536),0)</f>
        <v>0</v>
      </c>
      <c r="I3297" s="3">
        <f>IFERROR(_xlfn.XLOOKUP(B3297,[4]Sheet1!$H$1:$H$65536,[4]Sheet1!$J$1:$J$65536),0)</f>
        <v>0</v>
      </c>
      <c r="J3297" s="3">
        <f>IFERROR(_xlfn.XLOOKUP(B3297,[5]Sheet1!$H$1:$H$65536,[5]Sheet1!$J$1:$J$65536),0)</f>
        <v>0</v>
      </c>
      <c r="K3297" s="3">
        <f>IFERROR(_xlfn.XLOOKUP(B3297,[6]Sheet1!$H$1:$H$65536,[6]Sheet1!$J$1:$J$65536),0)</f>
        <v>0</v>
      </c>
      <c r="L3297" s="3">
        <f>IFERROR(_xlfn.XLOOKUP(B3297,[7]Sheet1!$H$1:$H$65536,[7]Sheet1!$J$1:$J$65536),0)</f>
        <v>0</v>
      </c>
      <c r="M3297" s="3">
        <f>IFERROR(_xlfn.XLOOKUP(B3297,[8]Sheet1!$H$1:$H$65536,[8]Sheet1!$J$1:$J$65536),0)</f>
        <v>0</v>
      </c>
      <c r="N3297" s="3">
        <f>IFERROR(_xlfn.XLOOKUP(B3297,[9]Sheet1!$H$1:$H$65536,[9]Sheet1!$J$1:$J$65536),0)</f>
        <v>9120</v>
      </c>
      <c r="O3297" s="3">
        <f>IFERROR(_xlfn.XLOOKUP(B3297,[10]Sheet1!$H$1:$H$65536,[10]Sheet1!$J$1:$J$65536),0)</f>
        <v>0</v>
      </c>
      <c r="P3297" s="3">
        <f>IFERROR(_xlfn.XLOOKUP(B3297,[11]Sheet1!$H$1:$H$65536,[11]Sheet1!$J$1:$J$65536),0)</f>
        <v>0</v>
      </c>
      <c r="Q3297" s="3">
        <f>IFERROR(_xlfn.XLOOKUP(B3297,[12]Sheet1!$H$1:$H$65536,[12]Sheet1!$J$1:$J$65536),0)</f>
        <v>0</v>
      </c>
      <c r="R3297" s="3">
        <f>IFERROR(_xlfn.XLOOKUP(B3297,[13]Sheet1!$H$1:$H$65536,[13]Sheet1!$J$1:$J$65536),)</f>
        <v>0</v>
      </c>
      <c r="S3297" s="3">
        <f>IFERROR(_xlfn.XLOOKUP(B3297,[14]Sheet1!$H$1:$H$65536,[14]Sheet1!$K$1:$K$65536),0)</f>
        <v>0</v>
      </c>
      <c r="T3297" s="3">
        <f>IFERROR(_xlfn.XLOOKUP(B3297,[15]Sheet1!$H$1:$H$65536,[15]Sheet1!$J$1:$J$65536),0)</f>
        <v>0</v>
      </c>
      <c r="U3297" s="3">
        <f>IFERROR(_xlfn.XLOOKUP(B3297,[16]Sheet1!$H$1:$H$65536,[16]Sheet1!$J$1:$J$65536),0)</f>
        <v>0</v>
      </c>
      <c r="V3297" s="3">
        <f>IFERROR(_xlfn.XLOOKUP(B3297,[17]Sheet1!$H$1:$H$65536,[17]Sheet1!$J$1:$J$65536),0)</f>
        <v>0</v>
      </c>
      <c r="W3297" s="3">
        <f>IFERROR(_xlfn.XLOOKUP(B3297,[18]Sheet1!$H$1:$H$65536,[18]Sheet1!$J$1:$J$65536),0)</f>
        <v>0</v>
      </c>
      <c r="X3297" s="3">
        <f>IFERROR(_xlfn.XLOOKUP(B3297,[19]Sheet1!$H$1:$H$65536,[19]Sheet1!$J$1:$J$65536),0)</f>
        <v>0</v>
      </c>
      <c r="Y3297" s="3">
        <f>IFERROR(_xlfn.XLOOKUP(B3297,[20]Sheet1!$H$1:$H$65536,[20]Sheet1!$J$1:$J$65536),0)</f>
        <v>0</v>
      </c>
      <c r="Z3297" s="3">
        <f>IFERROR(_xlfn.XLOOKUP(B3297,[21]Sheet1!$H$1:$H$65536,[21]Sheet1!$J$1:$J$65536),0)</f>
        <v>0</v>
      </c>
    </row>
    <row r="3298" spans="1:26" x14ac:dyDescent="0.3">
      <c r="A3298" s="2" t="str">
        <f t="shared" si="51"/>
        <v>X1</v>
      </c>
      <c r="B3298" s="1" t="s">
        <v>6707</v>
      </c>
      <c r="C3298" s="23" t="str">
        <f>_xlfn.XLOOKUP(B3298,IP구분!A:A,IP구분!C:C)</f>
        <v>타요</v>
      </c>
      <c r="D3298" s="1" t="s">
        <v>6708</v>
      </c>
      <c r="E3298" s="7">
        <f>IFERROR(_xlfn.XLOOKUP(B3298,단가!A:A,단가!C:C),0)</f>
        <v>0</v>
      </c>
      <c r="F3298" s="3">
        <f>IFERROR(_xlfn.XLOOKUP(B3298,'[1]2609 재고'!$I$1:$I$65536,'[1]2609 재고'!$K$1:$K$65536),0)</f>
        <v>0</v>
      </c>
      <c r="G3298" s="3">
        <f>IFERROR(_xlfn.XLOOKUP(B3298,[2]Sheet1!$H$1:$H$65536,[2]Sheet1!$K$1:$K$65536),0)</f>
        <v>0</v>
      </c>
      <c r="H3298" s="3">
        <f>IFERROR(_xlfn.XLOOKUP(B3298,[3]Sheet1!$H$1:$H$65536,[3]Sheet1!$J$1:$J$65536),0)</f>
        <v>0</v>
      </c>
      <c r="I3298" s="3">
        <f>IFERROR(_xlfn.XLOOKUP(B3298,[4]Sheet1!$H$1:$H$65536,[4]Sheet1!$J$1:$J$65536),0)</f>
        <v>0</v>
      </c>
      <c r="J3298" s="3">
        <f>IFERROR(_xlfn.XLOOKUP(B3298,[5]Sheet1!$H$1:$H$65536,[5]Sheet1!$J$1:$J$65536),0)</f>
        <v>0</v>
      </c>
      <c r="K3298" s="3">
        <f>IFERROR(_xlfn.XLOOKUP(B3298,[6]Sheet1!$H$1:$H$65536,[6]Sheet1!$J$1:$J$65536),0)</f>
        <v>0</v>
      </c>
      <c r="L3298" s="3">
        <f>IFERROR(_xlfn.XLOOKUP(B3298,[7]Sheet1!$H$1:$H$65536,[7]Sheet1!$J$1:$J$65536),0)</f>
        <v>0</v>
      </c>
      <c r="M3298" s="3">
        <f>IFERROR(_xlfn.XLOOKUP(B3298,[8]Sheet1!$H$1:$H$65536,[8]Sheet1!$J$1:$J$65536),0)</f>
        <v>0</v>
      </c>
      <c r="N3298" s="3">
        <f>IFERROR(_xlfn.XLOOKUP(B3298,[9]Sheet1!$H$1:$H$65536,[9]Sheet1!$J$1:$J$65536),0)</f>
        <v>0</v>
      </c>
      <c r="O3298" s="3">
        <f>IFERROR(_xlfn.XLOOKUP(B3298,[10]Sheet1!$H$1:$H$65536,[10]Sheet1!$J$1:$J$65536),0)</f>
        <v>0</v>
      </c>
      <c r="P3298" s="3">
        <f>IFERROR(_xlfn.XLOOKUP(B3298,[11]Sheet1!$H$1:$H$65536,[11]Sheet1!$J$1:$J$65536),0)</f>
        <v>0</v>
      </c>
      <c r="Q3298" s="3">
        <f>IFERROR(_xlfn.XLOOKUP(B3298,[12]Sheet1!$H$1:$H$65536,[12]Sheet1!$J$1:$J$65536),0)</f>
        <v>0</v>
      </c>
      <c r="R3298" s="3">
        <f>IFERROR(_xlfn.XLOOKUP(B3298,[13]Sheet1!$H$1:$H$65536,[13]Sheet1!$J$1:$J$65536),)</f>
        <v>0</v>
      </c>
      <c r="S3298" s="3">
        <f>IFERROR(_xlfn.XLOOKUP(B3298,[14]Sheet1!$H$1:$H$65536,[14]Sheet1!$K$1:$K$65536),0)</f>
        <v>0</v>
      </c>
      <c r="T3298" s="3">
        <f>IFERROR(_xlfn.XLOOKUP(B3298,[15]Sheet1!$H$1:$H$65536,[15]Sheet1!$J$1:$J$65536),0)</f>
        <v>0</v>
      </c>
      <c r="U3298" s="3">
        <f>IFERROR(_xlfn.XLOOKUP(B3298,[16]Sheet1!$H$1:$H$65536,[16]Sheet1!$J$1:$J$65536),0)</f>
        <v>0</v>
      </c>
      <c r="V3298" s="3">
        <f>IFERROR(_xlfn.XLOOKUP(B3298,[17]Sheet1!$H$1:$H$65536,[17]Sheet1!$J$1:$J$65536),0)</f>
        <v>0</v>
      </c>
      <c r="W3298" s="3">
        <f>IFERROR(_xlfn.XLOOKUP(B3298,[18]Sheet1!$H$1:$H$65536,[18]Sheet1!$J$1:$J$65536),0)</f>
        <v>0</v>
      </c>
      <c r="X3298" s="3">
        <f>IFERROR(_xlfn.XLOOKUP(B3298,[19]Sheet1!$H$1:$H$65536,[19]Sheet1!$J$1:$J$65536),0)</f>
        <v>0</v>
      </c>
      <c r="Y3298" s="3">
        <f>IFERROR(_xlfn.XLOOKUP(B3298,[20]Sheet1!$H$1:$H$65536,[20]Sheet1!$J$1:$J$65536),0)</f>
        <v>0</v>
      </c>
      <c r="Z3298" s="3">
        <f>IFERROR(_xlfn.XLOOKUP(B3298,[21]Sheet1!$H$1:$H$65536,[21]Sheet1!$J$1:$J$65536),0)</f>
        <v>0</v>
      </c>
    </row>
    <row r="3299" spans="1:26" x14ac:dyDescent="0.3">
      <c r="A3299" s="2" t="str">
        <f t="shared" si="51"/>
        <v>X1</v>
      </c>
      <c r="B3299" s="1" t="s">
        <v>5092</v>
      </c>
      <c r="C3299" s="23" t="str">
        <f>_xlfn.XLOOKUP(B3299,IP구분!A:A,IP구분!C:C)</f>
        <v>타요</v>
      </c>
      <c r="D3299" s="1" t="s">
        <v>5093</v>
      </c>
      <c r="E3299" s="7">
        <f>IFERROR(_xlfn.XLOOKUP(B3299,단가!A:A,단가!C:C),0)</f>
        <v>4938</v>
      </c>
      <c r="F3299" s="3">
        <f>IFERROR(_xlfn.XLOOKUP(B3299,'[1]2609 재고'!$I$1:$I$65536,'[1]2609 재고'!$K$1:$K$65536),0)</f>
        <v>2220</v>
      </c>
      <c r="G3299" s="3">
        <f>IFERROR(_xlfn.XLOOKUP(B3299,[2]Sheet1!$H$1:$H$65536,[2]Sheet1!$K$1:$K$65536),0)</f>
        <v>2220</v>
      </c>
      <c r="H3299" s="3">
        <f>IFERROR(_xlfn.XLOOKUP(B3299,[3]Sheet1!$H$1:$H$65536,[3]Sheet1!$J$1:$J$65536),0)</f>
        <v>2220</v>
      </c>
      <c r="I3299" s="3">
        <f>IFERROR(_xlfn.XLOOKUP(B3299,[4]Sheet1!$H$1:$H$65536,[4]Sheet1!$J$1:$J$65536),0)</f>
        <v>2220</v>
      </c>
      <c r="J3299" s="3">
        <f>IFERROR(_xlfn.XLOOKUP(B3299,[5]Sheet1!$H$1:$H$65536,[5]Sheet1!$J$1:$J$65536),0)</f>
        <v>3060</v>
      </c>
      <c r="K3299" s="3">
        <f>IFERROR(_xlfn.XLOOKUP(B3299,[6]Sheet1!$H$1:$H$65536,[6]Sheet1!$J$1:$J$65536),0)</f>
        <v>280</v>
      </c>
      <c r="L3299" s="3">
        <f>IFERROR(_xlfn.XLOOKUP(B3299,[7]Sheet1!$H$1:$H$65536,[7]Sheet1!$J$1:$J$65536),0)</f>
        <v>280</v>
      </c>
      <c r="M3299" s="3">
        <f>IFERROR(_xlfn.XLOOKUP(B3299,[8]Sheet1!$H$1:$H$65536,[8]Sheet1!$J$1:$J$65536),0)</f>
        <v>400</v>
      </c>
      <c r="N3299" s="3">
        <f>IFERROR(_xlfn.XLOOKUP(B3299,[9]Sheet1!$H$1:$H$65536,[9]Sheet1!$J$1:$J$65536),0)</f>
        <v>400</v>
      </c>
      <c r="O3299" s="3">
        <f>IFERROR(_xlfn.XLOOKUP(B3299,[10]Sheet1!$H$1:$H$65536,[10]Sheet1!$J$1:$J$65536),0)</f>
        <v>0</v>
      </c>
      <c r="P3299" s="3">
        <f>IFERROR(_xlfn.XLOOKUP(B3299,[11]Sheet1!$H$1:$H$65536,[11]Sheet1!$J$1:$J$65536),0)</f>
        <v>0</v>
      </c>
      <c r="Q3299" s="3">
        <f>IFERROR(_xlfn.XLOOKUP(B3299,[12]Sheet1!$H$1:$H$65536,[12]Sheet1!$J$1:$J$65536),0)</f>
        <v>0</v>
      </c>
      <c r="R3299" s="3">
        <f>IFERROR(_xlfn.XLOOKUP(B3299,[13]Sheet1!$H$1:$H$65536,[13]Sheet1!$J$1:$J$65536),)</f>
        <v>0</v>
      </c>
      <c r="S3299" s="3">
        <f>IFERROR(_xlfn.XLOOKUP(B3299,[14]Sheet1!$H$1:$H$65536,[14]Sheet1!$K$1:$K$65536),0)</f>
        <v>0</v>
      </c>
      <c r="T3299" s="3">
        <f>IFERROR(_xlfn.XLOOKUP(B3299,[15]Sheet1!$H$1:$H$65536,[15]Sheet1!$J$1:$J$65536),0)</f>
        <v>0</v>
      </c>
      <c r="U3299" s="3">
        <f>IFERROR(_xlfn.XLOOKUP(B3299,[16]Sheet1!$H$1:$H$65536,[16]Sheet1!$J$1:$J$65536),0)</f>
        <v>0</v>
      </c>
      <c r="V3299" s="3">
        <f>IFERROR(_xlfn.XLOOKUP(B3299,[17]Sheet1!$H$1:$H$65536,[17]Sheet1!$J$1:$J$65536),0)</f>
        <v>0</v>
      </c>
      <c r="W3299" s="3">
        <f>IFERROR(_xlfn.XLOOKUP(B3299,[18]Sheet1!$H$1:$H$65536,[18]Sheet1!$J$1:$J$65536),0)</f>
        <v>100</v>
      </c>
      <c r="X3299" s="3">
        <f>IFERROR(_xlfn.XLOOKUP(B3299,[19]Sheet1!$H$1:$H$65536,[19]Sheet1!$J$1:$J$65536),0)</f>
        <v>0</v>
      </c>
      <c r="Y3299" s="3">
        <f>IFERROR(_xlfn.XLOOKUP(B3299,[20]Sheet1!$H$1:$H$65536,[20]Sheet1!$J$1:$J$65536),0)</f>
        <v>0</v>
      </c>
      <c r="Z3299" s="3">
        <f>IFERROR(_xlfn.XLOOKUP(B3299,[21]Sheet1!$H$1:$H$65536,[21]Sheet1!$J$1:$J$65536),0)</f>
        <v>0</v>
      </c>
    </row>
    <row r="3300" spans="1:26" x14ac:dyDescent="0.3">
      <c r="A3300" s="2" t="str">
        <f t="shared" si="51"/>
        <v>X2</v>
      </c>
      <c r="B3300" s="1" t="s">
        <v>5094</v>
      </c>
      <c r="C3300" s="23" t="str">
        <f>_xlfn.XLOOKUP(B3300,IP구분!A:A,IP구분!C:C)</f>
        <v>타요</v>
      </c>
      <c r="D3300" s="1" t="s">
        <v>5095</v>
      </c>
      <c r="E3300" s="7" t="str">
        <f>IFERROR(_xlfn.XLOOKUP(B3300,단가!A:A,단가!C:C),0)</f>
        <v xml:space="preserve">                     -</v>
      </c>
      <c r="F3300" s="3">
        <f>IFERROR(_xlfn.XLOOKUP(B3300,'[1]2609 재고'!$I$1:$I$65536,'[1]2609 재고'!$K$1:$K$65536),0)</f>
        <v>0</v>
      </c>
      <c r="G3300" s="3">
        <f>IFERROR(_xlfn.XLOOKUP(B3300,[2]Sheet1!$H$1:$H$65536,[2]Sheet1!$K$1:$K$65536),0)</f>
        <v>0</v>
      </c>
      <c r="H3300" s="3">
        <f>IFERROR(_xlfn.XLOOKUP(B3300,[3]Sheet1!$H$1:$H$65536,[3]Sheet1!$J$1:$J$65536),0)</f>
        <v>0</v>
      </c>
      <c r="I3300" s="3">
        <f>IFERROR(_xlfn.XLOOKUP(B3300,[4]Sheet1!$H$1:$H$65536,[4]Sheet1!$J$1:$J$65536),0)</f>
        <v>0</v>
      </c>
      <c r="J3300" s="3">
        <f>IFERROR(_xlfn.XLOOKUP(B3300,[5]Sheet1!$H$1:$H$65536,[5]Sheet1!$J$1:$J$65536),0)</f>
        <v>0</v>
      </c>
      <c r="K3300" s="3">
        <f>IFERROR(_xlfn.XLOOKUP(B3300,[6]Sheet1!$H$1:$H$65536,[6]Sheet1!$J$1:$J$65536),0)</f>
        <v>0</v>
      </c>
      <c r="L3300" s="3">
        <f>IFERROR(_xlfn.XLOOKUP(B3300,[7]Sheet1!$H$1:$H$65536,[7]Sheet1!$J$1:$J$65536),0)</f>
        <v>0</v>
      </c>
      <c r="M3300" s="3">
        <f>IFERROR(_xlfn.XLOOKUP(B3300,[8]Sheet1!$H$1:$H$65536,[8]Sheet1!$J$1:$J$65536),0)</f>
        <v>0</v>
      </c>
      <c r="N3300" s="3">
        <f>IFERROR(_xlfn.XLOOKUP(B3300,[9]Sheet1!$H$1:$H$65536,[9]Sheet1!$J$1:$J$65536),0)</f>
        <v>0</v>
      </c>
      <c r="O3300" s="3">
        <f>IFERROR(_xlfn.XLOOKUP(B3300,[10]Sheet1!$H$1:$H$65536,[10]Sheet1!$J$1:$J$65536),0)</f>
        <v>0</v>
      </c>
      <c r="P3300" s="3">
        <f>IFERROR(_xlfn.XLOOKUP(B3300,[11]Sheet1!$H$1:$H$65536,[11]Sheet1!$J$1:$J$65536),0)</f>
        <v>264</v>
      </c>
      <c r="Q3300" s="3">
        <f>IFERROR(_xlfn.XLOOKUP(B3300,[12]Sheet1!$H$1:$H$65536,[12]Sheet1!$J$1:$J$65536),0)</f>
        <v>0</v>
      </c>
      <c r="R3300" s="3">
        <f>IFERROR(_xlfn.XLOOKUP(B3300,[13]Sheet1!$H$1:$H$65536,[13]Sheet1!$J$1:$J$65536),)</f>
        <v>0</v>
      </c>
      <c r="S3300" s="3">
        <f>IFERROR(_xlfn.XLOOKUP(B3300,[14]Sheet1!$H$1:$H$65536,[14]Sheet1!$K$1:$K$65536),0)</f>
        <v>0</v>
      </c>
      <c r="T3300" s="3">
        <f>IFERROR(_xlfn.XLOOKUP(B3300,[15]Sheet1!$H$1:$H$65536,[15]Sheet1!$J$1:$J$65536),0)</f>
        <v>0</v>
      </c>
      <c r="U3300" s="3">
        <f>IFERROR(_xlfn.XLOOKUP(B3300,[16]Sheet1!$H$1:$H$65536,[16]Sheet1!$J$1:$J$65536),0)</f>
        <v>0</v>
      </c>
      <c r="V3300" s="3">
        <f>IFERROR(_xlfn.XLOOKUP(B3300,[17]Sheet1!$H$1:$H$65536,[17]Sheet1!$J$1:$J$65536),0)</f>
        <v>0</v>
      </c>
      <c r="W3300" s="3">
        <f>IFERROR(_xlfn.XLOOKUP(B3300,[18]Sheet1!$H$1:$H$65536,[18]Sheet1!$J$1:$J$65536),0)</f>
        <v>0</v>
      </c>
      <c r="X3300" s="3">
        <f>IFERROR(_xlfn.XLOOKUP(B3300,[19]Sheet1!$H$1:$H$65536,[19]Sheet1!$J$1:$J$65536),0)</f>
        <v>0</v>
      </c>
      <c r="Y3300" s="3">
        <f>IFERROR(_xlfn.XLOOKUP(B3300,[20]Sheet1!$H$1:$H$65536,[20]Sheet1!$J$1:$J$65536),0)</f>
        <v>0</v>
      </c>
      <c r="Z3300" s="3">
        <f>IFERROR(_xlfn.XLOOKUP(B3300,[21]Sheet1!$H$1:$H$65536,[21]Sheet1!$J$1:$J$65536),0)</f>
        <v>0</v>
      </c>
    </row>
    <row r="3301" spans="1:26" x14ac:dyDescent="0.3">
      <c r="A3301" s="2" t="str">
        <f t="shared" si="51"/>
        <v>OY</v>
      </c>
      <c r="B3301" s="1" t="s">
        <v>6709</v>
      </c>
      <c r="C3301" s="23">
        <f>_xlfn.XLOOKUP(B3301,IP구분!A:A,IP구분!C:C)</f>
        <v>0</v>
      </c>
      <c r="D3301" s="1" t="s">
        <v>6710</v>
      </c>
      <c r="E3301" s="7">
        <f>IFERROR(_xlfn.XLOOKUP(B3301,단가!A:A,단가!C:C),0)</f>
        <v>0</v>
      </c>
      <c r="F3301" s="3">
        <f>IFERROR(_xlfn.XLOOKUP(B3301,'[1]2609 재고'!$I$1:$I$65536,'[1]2609 재고'!$K$1:$K$65536),0)</f>
        <v>0</v>
      </c>
      <c r="G3301" s="3">
        <f>IFERROR(_xlfn.XLOOKUP(B3301,[2]Sheet1!$H$1:$H$65536,[2]Sheet1!$K$1:$K$65536),0)</f>
        <v>0</v>
      </c>
      <c r="H3301" s="3">
        <f>IFERROR(_xlfn.XLOOKUP(B3301,[3]Sheet1!$H$1:$H$65536,[3]Sheet1!$J$1:$J$65536),0)</f>
        <v>0</v>
      </c>
      <c r="I3301" s="3">
        <f>IFERROR(_xlfn.XLOOKUP(B3301,[4]Sheet1!$H$1:$H$65536,[4]Sheet1!$J$1:$J$65536),0)</f>
        <v>0</v>
      </c>
      <c r="J3301" s="3">
        <f>IFERROR(_xlfn.XLOOKUP(B3301,[5]Sheet1!$H$1:$H$65536,[5]Sheet1!$J$1:$J$65536),0)</f>
        <v>0</v>
      </c>
      <c r="K3301" s="3">
        <f>IFERROR(_xlfn.XLOOKUP(B3301,[6]Sheet1!$H$1:$H$65536,[6]Sheet1!$J$1:$J$65536),0)</f>
        <v>0</v>
      </c>
      <c r="L3301" s="3">
        <f>IFERROR(_xlfn.XLOOKUP(B3301,[7]Sheet1!$H$1:$H$65536,[7]Sheet1!$J$1:$J$65536),0)</f>
        <v>0</v>
      </c>
      <c r="M3301" s="3">
        <f>IFERROR(_xlfn.XLOOKUP(B3301,[8]Sheet1!$H$1:$H$65536,[8]Sheet1!$J$1:$J$65536),0)</f>
        <v>0</v>
      </c>
      <c r="N3301" s="3">
        <f>IFERROR(_xlfn.XLOOKUP(B3301,[9]Sheet1!$H$1:$H$65536,[9]Sheet1!$J$1:$J$65536),0)</f>
        <v>0</v>
      </c>
      <c r="O3301" s="3">
        <f>IFERROR(_xlfn.XLOOKUP(B3301,[10]Sheet1!$H$1:$H$65536,[10]Sheet1!$J$1:$J$65536),0)</f>
        <v>0</v>
      </c>
      <c r="P3301" s="3">
        <f>IFERROR(_xlfn.XLOOKUP(B3301,[11]Sheet1!$H$1:$H$65536,[11]Sheet1!$J$1:$J$65536),0)</f>
        <v>0</v>
      </c>
      <c r="Q3301" s="3">
        <f>IFERROR(_xlfn.XLOOKUP(B3301,[12]Sheet1!$H$1:$H$65536,[12]Sheet1!$J$1:$J$65536),0)</f>
        <v>0</v>
      </c>
      <c r="R3301" s="3">
        <f>IFERROR(_xlfn.XLOOKUP(B3301,[13]Sheet1!$H$1:$H$65536,[13]Sheet1!$J$1:$J$65536),)</f>
        <v>0</v>
      </c>
      <c r="S3301" s="3">
        <f>IFERROR(_xlfn.XLOOKUP(B3301,[14]Sheet1!$H$1:$H$65536,[14]Sheet1!$K$1:$K$65536),0)</f>
        <v>0</v>
      </c>
      <c r="T3301" s="3">
        <f>IFERROR(_xlfn.XLOOKUP(B3301,[15]Sheet1!$H$1:$H$65536,[15]Sheet1!$J$1:$J$65536),0)</f>
        <v>0</v>
      </c>
      <c r="U3301" s="3">
        <f>IFERROR(_xlfn.XLOOKUP(B3301,[16]Sheet1!$H$1:$H$65536,[16]Sheet1!$J$1:$J$65536),0)</f>
        <v>0</v>
      </c>
      <c r="V3301" s="3">
        <f>IFERROR(_xlfn.XLOOKUP(B3301,[17]Sheet1!$H$1:$H$65536,[17]Sheet1!$J$1:$J$65536),0)</f>
        <v>0</v>
      </c>
      <c r="W3301" s="3">
        <f>IFERROR(_xlfn.XLOOKUP(B3301,[18]Sheet1!$H$1:$H$65536,[18]Sheet1!$J$1:$J$65536),0)</f>
        <v>0</v>
      </c>
      <c r="X3301" s="3">
        <f>IFERROR(_xlfn.XLOOKUP(B3301,[19]Sheet1!$H$1:$H$65536,[19]Sheet1!$J$1:$J$65536),0)</f>
        <v>0</v>
      </c>
      <c r="Y3301" s="3">
        <f>IFERROR(_xlfn.XLOOKUP(B3301,[20]Sheet1!$H$1:$H$65536,[20]Sheet1!$J$1:$J$65536),0)</f>
        <v>0</v>
      </c>
      <c r="Z3301" s="3">
        <f>IFERROR(_xlfn.XLOOKUP(B3301,[21]Sheet1!$H$1:$H$65536,[21]Sheet1!$J$1:$J$65536),0)</f>
        <v>0</v>
      </c>
    </row>
    <row r="3302" spans="1:26" x14ac:dyDescent="0.3">
      <c r="A3302" s="2" t="str">
        <f t="shared" si="51"/>
        <v>M2</v>
      </c>
      <c r="B3302" s="1" t="s">
        <v>1038</v>
      </c>
      <c r="C3302" s="23" t="str">
        <f>_xlfn.XLOOKUP(B3302,IP구분!A:A,IP구분!C:C)</f>
        <v>뽀로로</v>
      </c>
      <c r="D3302" s="1" t="s">
        <v>1039</v>
      </c>
      <c r="E3302" s="7">
        <f>IFERROR(_xlfn.XLOOKUP(B3302,단가!A:A,단가!C:C),0)</f>
        <v>4324</v>
      </c>
      <c r="F3302" s="3">
        <f>IFERROR(_xlfn.XLOOKUP(B3302,'[1]2609 재고'!$I$1:$I$65536,'[1]2609 재고'!$K$1:$K$65536),0)</f>
        <v>15</v>
      </c>
      <c r="G3302" s="3">
        <f>IFERROR(_xlfn.XLOOKUP(B3302,[2]Sheet1!$H$1:$H$65536,[2]Sheet1!$K$1:$K$65536),0)</f>
        <v>16</v>
      </c>
      <c r="H3302" s="3">
        <f>IFERROR(_xlfn.XLOOKUP(B3302,[3]Sheet1!$H$1:$H$65536,[3]Sheet1!$J$1:$J$65536),0)</f>
        <v>18</v>
      </c>
      <c r="I3302" s="3">
        <f>IFERROR(_xlfn.XLOOKUP(B3302,[4]Sheet1!$H$1:$H$65536,[4]Sheet1!$J$1:$J$65536),0)</f>
        <v>21</v>
      </c>
      <c r="J3302" s="3">
        <f>IFERROR(_xlfn.XLOOKUP(B3302,[5]Sheet1!$H$1:$H$65536,[5]Sheet1!$J$1:$J$65536),0)</f>
        <v>25</v>
      </c>
      <c r="K3302" s="3">
        <f>IFERROR(_xlfn.XLOOKUP(B3302,[6]Sheet1!$H$1:$H$65536,[6]Sheet1!$J$1:$J$65536),0)</f>
        <v>25</v>
      </c>
      <c r="L3302" s="3">
        <f>IFERROR(_xlfn.XLOOKUP(B3302,[7]Sheet1!$H$1:$H$65536,[7]Sheet1!$J$1:$J$65536),0)</f>
        <v>30</v>
      </c>
      <c r="M3302" s="3">
        <f>IFERROR(_xlfn.XLOOKUP(B3302,[8]Sheet1!$H$1:$H$65536,[8]Sheet1!$J$1:$J$65536),0)</f>
        <v>30</v>
      </c>
      <c r="N3302" s="3">
        <f>IFERROR(_xlfn.XLOOKUP(B3302,[9]Sheet1!$H$1:$H$65536,[9]Sheet1!$J$1:$J$65536),0)</f>
        <v>30</v>
      </c>
      <c r="O3302" s="3">
        <f>IFERROR(_xlfn.XLOOKUP(B3302,[10]Sheet1!$H$1:$H$65536,[10]Sheet1!$J$1:$J$65536),0)</f>
        <v>30</v>
      </c>
      <c r="P3302" s="3">
        <f>IFERROR(_xlfn.XLOOKUP(B3302,[11]Sheet1!$H$1:$H$65536,[11]Sheet1!$J$1:$J$65536),0)</f>
        <v>31</v>
      </c>
      <c r="Q3302" s="3">
        <f>IFERROR(_xlfn.XLOOKUP(B3302,[12]Sheet1!$H$1:$H$65536,[12]Sheet1!$J$1:$J$65536),0)</f>
        <v>31</v>
      </c>
      <c r="R3302" s="3">
        <f>IFERROR(_xlfn.XLOOKUP(B3302,[13]Sheet1!$H$1:$H$65536,[13]Sheet1!$J$1:$J$65536),)</f>
        <v>31</v>
      </c>
      <c r="S3302" s="3">
        <f>IFERROR(_xlfn.XLOOKUP(B3302,[14]Sheet1!$H$1:$H$65536,[14]Sheet1!$K$1:$K$65536),0)</f>
        <v>31</v>
      </c>
      <c r="T3302" s="3">
        <f>IFERROR(_xlfn.XLOOKUP(B3302,[15]Sheet1!$H$1:$H$65536,[15]Sheet1!$J$1:$J$65536),0)</f>
        <v>37</v>
      </c>
      <c r="U3302" s="3">
        <f>IFERROR(_xlfn.XLOOKUP(B3302,[16]Sheet1!$H$1:$H$65536,[16]Sheet1!$J$1:$J$65536),0)</f>
        <v>37</v>
      </c>
      <c r="V3302" s="3">
        <f>IFERROR(_xlfn.XLOOKUP(B3302,[17]Sheet1!$H$1:$H$65536,[17]Sheet1!$J$1:$J$65536),0)</f>
        <v>38</v>
      </c>
      <c r="W3302" s="3">
        <f>IFERROR(_xlfn.XLOOKUP(B3302,[18]Sheet1!$H$1:$H$65536,[18]Sheet1!$J$1:$J$65536),0)</f>
        <v>40</v>
      </c>
      <c r="X3302" s="3">
        <f>IFERROR(_xlfn.XLOOKUP(B3302,[19]Sheet1!$H$1:$H$65536,[19]Sheet1!$J$1:$J$65536),0)</f>
        <v>44</v>
      </c>
      <c r="Y3302" s="3">
        <f>IFERROR(_xlfn.XLOOKUP(B3302,[20]Sheet1!$H$1:$H$65536,[20]Sheet1!$J$1:$J$65536),0)</f>
        <v>46</v>
      </c>
      <c r="Z3302" s="3">
        <f>IFERROR(_xlfn.XLOOKUP(B3302,[21]Sheet1!$H$1:$H$65536,[21]Sheet1!$J$1:$J$65536),0)</f>
        <v>49</v>
      </c>
    </row>
    <row r="3303" spans="1:26" x14ac:dyDescent="0.3">
      <c r="A3303" s="2" t="str">
        <f t="shared" si="51"/>
        <v>M2</v>
      </c>
      <c r="B3303" s="1" t="s">
        <v>1040</v>
      </c>
      <c r="C3303" s="23" t="str">
        <f>_xlfn.XLOOKUP(B3303,IP구분!A:A,IP구분!C:C)</f>
        <v>뽀로로</v>
      </c>
      <c r="D3303" s="1" t="s">
        <v>1041</v>
      </c>
      <c r="E3303" s="7">
        <f>IFERROR(_xlfn.XLOOKUP(B3303,단가!A:A,단가!C:C),0)</f>
        <v>6786</v>
      </c>
      <c r="F3303" s="3">
        <f>IFERROR(_xlfn.XLOOKUP(B3303,'[1]2609 재고'!$I$1:$I$65536,'[1]2609 재고'!$K$1:$K$65536),0)</f>
        <v>1</v>
      </c>
      <c r="G3303" s="3">
        <f>IFERROR(_xlfn.XLOOKUP(B3303,[2]Sheet1!$H$1:$H$65536,[2]Sheet1!$K$1:$K$65536),0)</f>
        <v>2</v>
      </c>
      <c r="H3303" s="3">
        <f>IFERROR(_xlfn.XLOOKUP(B3303,[3]Sheet1!$H$1:$H$65536,[3]Sheet1!$J$1:$J$65536),0)</f>
        <v>4</v>
      </c>
      <c r="I3303" s="3">
        <f>IFERROR(_xlfn.XLOOKUP(B3303,[4]Sheet1!$H$1:$H$65536,[4]Sheet1!$J$1:$J$65536),0)</f>
        <v>5</v>
      </c>
      <c r="J3303" s="3">
        <f>IFERROR(_xlfn.XLOOKUP(B3303,[5]Sheet1!$H$1:$H$65536,[5]Sheet1!$J$1:$J$65536),0)</f>
        <v>8</v>
      </c>
      <c r="K3303" s="3">
        <f>IFERROR(_xlfn.XLOOKUP(B3303,[6]Sheet1!$H$1:$H$65536,[6]Sheet1!$J$1:$J$65536),0)</f>
        <v>8</v>
      </c>
      <c r="L3303" s="3">
        <f>IFERROR(_xlfn.XLOOKUP(B3303,[7]Sheet1!$H$1:$H$65536,[7]Sheet1!$J$1:$J$65536),0)</f>
        <v>12</v>
      </c>
      <c r="M3303" s="3">
        <f>IFERROR(_xlfn.XLOOKUP(B3303,[8]Sheet1!$H$1:$H$65536,[8]Sheet1!$J$1:$J$65536),0)</f>
        <v>10</v>
      </c>
      <c r="N3303" s="3">
        <f>IFERROR(_xlfn.XLOOKUP(B3303,[9]Sheet1!$H$1:$H$65536,[9]Sheet1!$J$1:$J$65536),0)</f>
        <v>12</v>
      </c>
      <c r="O3303" s="3">
        <f>IFERROR(_xlfn.XLOOKUP(B3303,[10]Sheet1!$H$1:$H$65536,[10]Sheet1!$J$1:$J$65536),0)</f>
        <v>13</v>
      </c>
      <c r="P3303" s="3">
        <f>IFERROR(_xlfn.XLOOKUP(B3303,[11]Sheet1!$H$1:$H$65536,[11]Sheet1!$J$1:$J$65536),0)</f>
        <v>15</v>
      </c>
      <c r="Q3303" s="3">
        <f>IFERROR(_xlfn.XLOOKUP(B3303,[12]Sheet1!$H$1:$H$65536,[12]Sheet1!$J$1:$J$65536),0)</f>
        <v>16</v>
      </c>
      <c r="R3303" s="3">
        <f>IFERROR(_xlfn.XLOOKUP(B3303,[13]Sheet1!$H$1:$H$65536,[13]Sheet1!$J$1:$J$65536),)</f>
        <v>17</v>
      </c>
      <c r="S3303" s="3">
        <f>IFERROR(_xlfn.XLOOKUP(B3303,[14]Sheet1!$H$1:$H$65536,[14]Sheet1!$K$1:$K$65536),0)</f>
        <v>19</v>
      </c>
      <c r="T3303" s="3">
        <f>IFERROR(_xlfn.XLOOKUP(B3303,[15]Sheet1!$H$1:$H$65536,[15]Sheet1!$J$1:$J$65536),0)</f>
        <v>20</v>
      </c>
      <c r="U3303" s="3">
        <f>IFERROR(_xlfn.XLOOKUP(B3303,[16]Sheet1!$H$1:$H$65536,[16]Sheet1!$J$1:$J$65536),0)</f>
        <v>26</v>
      </c>
      <c r="V3303" s="3">
        <f>IFERROR(_xlfn.XLOOKUP(B3303,[17]Sheet1!$H$1:$H$65536,[17]Sheet1!$J$1:$J$65536),0)</f>
        <v>31</v>
      </c>
      <c r="W3303" s="3">
        <f>IFERROR(_xlfn.XLOOKUP(B3303,[18]Sheet1!$H$1:$H$65536,[18]Sheet1!$J$1:$J$65536),0)</f>
        <v>32</v>
      </c>
      <c r="X3303" s="3">
        <f>IFERROR(_xlfn.XLOOKUP(B3303,[19]Sheet1!$H$1:$H$65536,[19]Sheet1!$J$1:$J$65536),0)</f>
        <v>38</v>
      </c>
      <c r="Y3303" s="3">
        <f>IFERROR(_xlfn.XLOOKUP(B3303,[20]Sheet1!$H$1:$H$65536,[20]Sheet1!$J$1:$J$65536),0)</f>
        <v>43</v>
      </c>
      <c r="Z3303" s="3">
        <f>IFERROR(_xlfn.XLOOKUP(B3303,[21]Sheet1!$H$1:$H$65536,[21]Sheet1!$J$1:$J$65536),0)</f>
        <v>46</v>
      </c>
    </row>
    <row r="3304" spans="1:26" x14ac:dyDescent="0.3">
      <c r="A3304" s="2" t="str">
        <f t="shared" si="51"/>
        <v>P1</v>
      </c>
      <c r="B3304" s="1" t="s">
        <v>1476</v>
      </c>
      <c r="C3304" s="23" t="str">
        <f>_xlfn.XLOOKUP(B3304,IP구분!A:A,IP구분!C:C)</f>
        <v>뽀로로</v>
      </c>
      <c r="D3304" s="1" t="s">
        <v>1477</v>
      </c>
      <c r="E3304" s="7">
        <f>IFERROR(_xlfn.XLOOKUP(B3304,단가!A:A,단가!C:C),0)</f>
        <v>3052</v>
      </c>
      <c r="F3304" s="3">
        <f>IFERROR(_xlfn.XLOOKUP(B3304,'[1]2609 재고'!$I$1:$I$65536,'[1]2609 재고'!$K$1:$K$65536),0)</f>
        <v>27</v>
      </c>
      <c r="G3304" s="3">
        <f>IFERROR(_xlfn.XLOOKUP(B3304,[2]Sheet1!$H$1:$H$65536,[2]Sheet1!$K$1:$K$65536),0)</f>
        <v>27</v>
      </c>
      <c r="H3304" s="3">
        <f>IFERROR(_xlfn.XLOOKUP(B3304,[3]Sheet1!$H$1:$H$65536,[3]Sheet1!$J$1:$J$65536),0)</f>
        <v>26</v>
      </c>
      <c r="I3304" s="3">
        <f>IFERROR(_xlfn.XLOOKUP(B3304,[4]Sheet1!$H$1:$H$65536,[4]Sheet1!$J$1:$J$65536),0)</f>
        <v>31</v>
      </c>
      <c r="J3304" s="3">
        <f>IFERROR(_xlfn.XLOOKUP(B3304,[5]Sheet1!$H$1:$H$65536,[5]Sheet1!$J$1:$J$65536),0)</f>
        <v>26</v>
      </c>
      <c r="K3304" s="3">
        <f>IFERROR(_xlfn.XLOOKUP(B3304,[6]Sheet1!$H$1:$H$65536,[6]Sheet1!$J$1:$J$65536),0)</f>
        <v>28</v>
      </c>
      <c r="L3304" s="3">
        <f>IFERROR(_xlfn.XLOOKUP(B3304,[7]Sheet1!$H$1:$H$65536,[7]Sheet1!$J$1:$J$65536),0)</f>
        <v>27</v>
      </c>
      <c r="M3304" s="3">
        <f>IFERROR(_xlfn.XLOOKUP(B3304,[8]Sheet1!$H$1:$H$65536,[8]Sheet1!$J$1:$J$65536),0)</f>
        <v>28</v>
      </c>
      <c r="N3304" s="3">
        <f>IFERROR(_xlfn.XLOOKUP(B3304,[9]Sheet1!$H$1:$H$65536,[9]Sheet1!$J$1:$J$65536),0)</f>
        <v>32</v>
      </c>
      <c r="O3304" s="3">
        <f>IFERROR(_xlfn.XLOOKUP(B3304,[10]Sheet1!$H$1:$H$65536,[10]Sheet1!$J$1:$J$65536),0)</f>
        <v>34</v>
      </c>
      <c r="P3304" s="3">
        <f>IFERROR(_xlfn.XLOOKUP(B3304,[11]Sheet1!$H$1:$H$65536,[11]Sheet1!$J$1:$J$65536),0)</f>
        <v>33</v>
      </c>
      <c r="Q3304" s="3">
        <f>IFERROR(_xlfn.XLOOKUP(B3304,[12]Sheet1!$H$1:$H$65536,[12]Sheet1!$J$1:$J$65536),0)</f>
        <v>36</v>
      </c>
      <c r="R3304" s="3">
        <f>IFERROR(_xlfn.XLOOKUP(B3304,[13]Sheet1!$H$1:$H$65536,[13]Sheet1!$J$1:$J$65536),)</f>
        <v>36</v>
      </c>
      <c r="S3304" s="3">
        <f>IFERROR(_xlfn.XLOOKUP(B3304,[14]Sheet1!$H$1:$H$65536,[14]Sheet1!$K$1:$K$65536),0)</f>
        <v>40</v>
      </c>
      <c r="T3304" s="3">
        <f>IFERROR(_xlfn.XLOOKUP(B3304,[15]Sheet1!$H$1:$H$65536,[15]Sheet1!$J$1:$J$65536),0)</f>
        <v>42</v>
      </c>
      <c r="U3304" s="3">
        <f>IFERROR(_xlfn.XLOOKUP(B3304,[16]Sheet1!$H$1:$H$65536,[16]Sheet1!$J$1:$J$65536),0)</f>
        <v>28</v>
      </c>
      <c r="V3304" s="3">
        <f>IFERROR(_xlfn.XLOOKUP(B3304,[17]Sheet1!$H$1:$H$65536,[17]Sheet1!$J$1:$J$65536),0)</f>
        <v>33</v>
      </c>
      <c r="W3304" s="3">
        <f>IFERROR(_xlfn.XLOOKUP(B3304,[18]Sheet1!$H$1:$H$65536,[18]Sheet1!$J$1:$J$65536),0)</f>
        <v>33</v>
      </c>
      <c r="X3304" s="3">
        <f>IFERROR(_xlfn.XLOOKUP(B3304,[19]Sheet1!$H$1:$H$65536,[19]Sheet1!$J$1:$J$65536),0)</f>
        <v>28</v>
      </c>
      <c r="Y3304" s="3">
        <f>IFERROR(_xlfn.XLOOKUP(B3304,[20]Sheet1!$H$1:$H$65536,[20]Sheet1!$J$1:$J$65536),0)</f>
        <v>25</v>
      </c>
      <c r="Z3304" s="3">
        <f>IFERROR(_xlfn.XLOOKUP(B3304,[21]Sheet1!$H$1:$H$65536,[21]Sheet1!$J$1:$J$65536),0)</f>
        <v>23</v>
      </c>
    </row>
    <row r="3305" spans="1:26" x14ac:dyDescent="0.3">
      <c r="A3305" s="2" t="str">
        <f t="shared" si="51"/>
        <v>P1</v>
      </c>
      <c r="B3305" s="1" t="s">
        <v>1478</v>
      </c>
      <c r="C3305" s="23" t="str">
        <f>_xlfn.XLOOKUP(B3305,IP구분!A:A,IP구분!C:C)</f>
        <v>뽀로로</v>
      </c>
      <c r="D3305" s="1" t="s">
        <v>1479</v>
      </c>
      <c r="E3305" s="7">
        <f>IFERROR(_xlfn.XLOOKUP(B3305,단가!A:A,단가!C:C),0)</f>
        <v>7897</v>
      </c>
      <c r="F3305" s="3">
        <f>IFERROR(_xlfn.XLOOKUP(B3305,'[1]2609 재고'!$I$1:$I$65536,'[1]2609 재고'!$K$1:$K$65536),0)</f>
        <v>49</v>
      </c>
      <c r="G3305" s="3">
        <f>IFERROR(_xlfn.XLOOKUP(B3305,[2]Sheet1!$H$1:$H$65536,[2]Sheet1!$K$1:$K$65536),0)</f>
        <v>49</v>
      </c>
      <c r="H3305" s="3">
        <f>IFERROR(_xlfn.XLOOKUP(B3305,[3]Sheet1!$H$1:$H$65536,[3]Sheet1!$J$1:$J$65536),0)</f>
        <v>49</v>
      </c>
      <c r="I3305" s="3">
        <f>IFERROR(_xlfn.XLOOKUP(B3305,[4]Sheet1!$H$1:$H$65536,[4]Sheet1!$J$1:$J$65536),0)</f>
        <v>47</v>
      </c>
      <c r="J3305" s="3">
        <f>IFERROR(_xlfn.XLOOKUP(B3305,[5]Sheet1!$H$1:$H$65536,[5]Sheet1!$J$1:$J$65536),0)</f>
        <v>45</v>
      </c>
      <c r="K3305" s="3">
        <f>IFERROR(_xlfn.XLOOKUP(B3305,[6]Sheet1!$H$1:$H$65536,[6]Sheet1!$J$1:$J$65536),0)</f>
        <v>45</v>
      </c>
      <c r="L3305" s="3">
        <f>IFERROR(_xlfn.XLOOKUP(B3305,[7]Sheet1!$H$1:$H$65536,[7]Sheet1!$J$1:$J$65536),0)</f>
        <v>45</v>
      </c>
      <c r="M3305" s="3">
        <f>IFERROR(_xlfn.XLOOKUP(B3305,[8]Sheet1!$H$1:$H$65536,[8]Sheet1!$J$1:$J$65536),0)</f>
        <v>45</v>
      </c>
      <c r="N3305" s="3">
        <f>IFERROR(_xlfn.XLOOKUP(B3305,[9]Sheet1!$H$1:$H$65536,[9]Sheet1!$J$1:$J$65536),0)</f>
        <v>45</v>
      </c>
      <c r="O3305" s="3">
        <f>IFERROR(_xlfn.XLOOKUP(B3305,[10]Sheet1!$H$1:$H$65536,[10]Sheet1!$J$1:$J$65536),0)</f>
        <v>45</v>
      </c>
      <c r="P3305" s="3">
        <f>IFERROR(_xlfn.XLOOKUP(B3305,[11]Sheet1!$H$1:$H$65536,[11]Sheet1!$J$1:$J$65536),0)</f>
        <v>47</v>
      </c>
      <c r="Q3305" s="3">
        <f>IFERROR(_xlfn.XLOOKUP(B3305,[12]Sheet1!$H$1:$H$65536,[12]Sheet1!$J$1:$J$65536),0)</f>
        <v>46</v>
      </c>
      <c r="R3305" s="3">
        <f>IFERROR(_xlfn.XLOOKUP(B3305,[13]Sheet1!$H$1:$H$65536,[13]Sheet1!$J$1:$J$65536),)</f>
        <v>45</v>
      </c>
      <c r="S3305" s="3">
        <f>IFERROR(_xlfn.XLOOKUP(B3305,[14]Sheet1!$H$1:$H$65536,[14]Sheet1!$K$1:$K$65536),0)</f>
        <v>44</v>
      </c>
      <c r="T3305" s="3">
        <f>IFERROR(_xlfn.XLOOKUP(B3305,[15]Sheet1!$H$1:$H$65536,[15]Sheet1!$J$1:$J$65536),0)</f>
        <v>43</v>
      </c>
      <c r="U3305" s="3">
        <f>IFERROR(_xlfn.XLOOKUP(B3305,[16]Sheet1!$H$1:$H$65536,[16]Sheet1!$J$1:$J$65536),0)</f>
        <v>42</v>
      </c>
      <c r="V3305" s="3">
        <f>IFERROR(_xlfn.XLOOKUP(B3305,[17]Sheet1!$H$1:$H$65536,[17]Sheet1!$J$1:$J$65536),0)</f>
        <v>44</v>
      </c>
      <c r="W3305" s="3">
        <f>IFERROR(_xlfn.XLOOKUP(B3305,[18]Sheet1!$H$1:$H$65536,[18]Sheet1!$J$1:$J$65536),0)</f>
        <v>41</v>
      </c>
      <c r="X3305" s="3">
        <f>IFERROR(_xlfn.XLOOKUP(B3305,[19]Sheet1!$H$1:$H$65536,[19]Sheet1!$J$1:$J$65536),0)</f>
        <v>38</v>
      </c>
      <c r="Y3305" s="3">
        <f>IFERROR(_xlfn.XLOOKUP(B3305,[20]Sheet1!$H$1:$H$65536,[20]Sheet1!$J$1:$J$65536),0)</f>
        <v>37</v>
      </c>
      <c r="Z3305" s="3">
        <f>IFERROR(_xlfn.XLOOKUP(B3305,[21]Sheet1!$H$1:$H$65536,[21]Sheet1!$J$1:$J$65536),0)</f>
        <v>35</v>
      </c>
    </row>
    <row r="3306" spans="1:26" x14ac:dyDescent="0.3">
      <c r="A3306" s="2" t="str">
        <f t="shared" si="51"/>
        <v>P1</v>
      </c>
      <c r="B3306" s="1" t="s">
        <v>6711</v>
      </c>
      <c r="C3306" s="23" t="str">
        <f>_xlfn.XLOOKUP(B3306,IP구분!A:A,IP구분!C:C)</f>
        <v>뽀로로</v>
      </c>
      <c r="D3306" s="1" t="s">
        <v>6712</v>
      </c>
      <c r="E3306" s="7" t="str">
        <f>IFERROR(_xlfn.XLOOKUP(B3306,단가!A:A,단가!C:C),0)</f>
        <v xml:space="preserve">                     -</v>
      </c>
      <c r="F3306" s="3">
        <f>IFERROR(_xlfn.XLOOKUP(B3306,'[1]2609 재고'!$I$1:$I$65536,'[1]2609 재고'!$K$1:$K$65536),0)</f>
        <v>0</v>
      </c>
      <c r="G3306" s="3">
        <f>IFERROR(_xlfn.XLOOKUP(B3306,[2]Sheet1!$H$1:$H$65536,[2]Sheet1!$K$1:$K$65536),0)</f>
        <v>0</v>
      </c>
      <c r="H3306" s="3">
        <f>IFERROR(_xlfn.XLOOKUP(B3306,[3]Sheet1!$H$1:$H$65536,[3]Sheet1!$J$1:$J$65536),0)</f>
        <v>0</v>
      </c>
      <c r="I3306" s="3">
        <f>IFERROR(_xlfn.XLOOKUP(B3306,[4]Sheet1!$H$1:$H$65536,[4]Sheet1!$J$1:$J$65536),0)</f>
        <v>0</v>
      </c>
      <c r="J3306" s="3">
        <f>IFERROR(_xlfn.XLOOKUP(B3306,[5]Sheet1!$H$1:$H$65536,[5]Sheet1!$J$1:$J$65536),0)</f>
        <v>0</v>
      </c>
      <c r="K3306" s="3">
        <f>IFERROR(_xlfn.XLOOKUP(B3306,[6]Sheet1!$H$1:$H$65536,[6]Sheet1!$J$1:$J$65536),0)</f>
        <v>0</v>
      </c>
      <c r="L3306" s="3">
        <f>IFERROR(_xlfn.XLOOKUP(B3306,[7]Sheet1!$H$1:$H$65536,[7]Sheet1!$J$1:$J$65536),0)</f>
        <v>0</v>
      </c>
      <c r="M3306" s="3">
        <f>IFERROR(_xlfn.XLOOKUP(B3306,[8]Sheet1!$H$1:$H$65536,[8]Sheet1!$J$1:$J$65536),0)</f>
        <v>0</v>
      </c>
      <c r="N3306" s="3">
        <f>IFERROR(_xlfn.XLOOKUP(B3306,[9]Sheet1!$H$1:$H$65536,[9]Sheet1!$J$1:$J$65536),0)</f>
        <v>0</v>
      </c>
      <c r="O3306" s="3">
        <f>IFERROR(_xlfn.XLOOKUP(B3306,[10]Sheet1!$H$1:$H$65536,[10]Sheet1!$J$1:$J$65536),0)</f>
        <v>0</v>
      </c>
      <c r="P3306" s="3">
        <f>IFERROR(_xlfn.XLOOKUP(B3306,[11]Sheet1!$H$1:$H$65536,[11]Sheet1!$J$1:$J$65536),0)</f>
        <v>0</v>
      </c>
      <c r="Q3306" s="3">
        <f>IFERROR(_xlfn.XLOOKUP(B3306,[12]Sheet1!$H$1:$H$65536,[12]Sheet1!$J$1:$J$65536),0)</f>
        <v>0</v>
      </c>
      <c r="R3306" s="3">
        <f>IFERROR(_xlfn.XLOOKUP(B3306,[13]Sheet1!$H$1:$H$65536,[13]Sheet1!$J$1:$J$65536),)</f>
        <v>1</v>
      </c>
      <c r="S3306" s="3">
        <f>IFERROR(_xlfn.XLOOKUP(B3306,[14]Sheet1!$H$1:$H$65536,[14]Sheet1!$K$1:$K$65536),0)</f>
        <v>1</v>
      </c>
      <c r="T3306" s="3">
        <f>IFERROR(_xlfn.XLOOKUP(B3306,[15]Sheet1!$H$1:$H$65536,[15]Sheet1!$J$1:$J$65536),0)</f>
        <v>0</v>
      </c>
      <c r="U3306" s="3">
        <f>IFERROR(_xlfn.XLOOKUP(B3306,[16]Sheet1!$H$1:$H$65536,[16]Sheet1!$J$1:$J$65536),0)</f>
        <v>0</v>
      </c>
      <c r="V3306" s="3">
        <f>IFERROR(_xlfn.XLOOKUP(B3306,[17]Sheet1!$H$1:$H$65536,[17]Sheet1!$J$1:$J$65536),0)</f>
        <v>0</v>
      </c>
      <c r="W3306" s="3">
        <f>IFERROR(_xlfn.XLOOKUP(B3306,[18]Sheet1!$H$1:$H$65536,[18]Sheet1!$J$1:$J$65536),0)</f>
        <v>0</v>
      </c>
      <c r="X3306" s="3">
        <f>IFERROR(_xlfn.XLOOKUP(B3306,[19]Sheet1!$H$1:$H$65536,[19]Sheet1!$J$1:$J$65536),0)</f>
        <v>0</v>
      </c>
      <c r="Y3306" s="3">
        <f>IFERROR(_xlfn.XLOOKUP(B3306,[20]Sheet1!$H$1:$H$65536,[20]Sheet1!$J$1:$J$65536),0)</f>
        <v>0</v>
      </c>
      <c r="Z3306" s="3">
        <f>IFERROR(_xlfn.XLOOKUP(B3306,[21]Sheet1!$H$1:$H$65536,[21]Sheet1!$J$1:$J$65536),0)</f>
        <v>0</v>
      </c>
    </row>
    <row r="3307" spans="1:26" x14ac:dyDescent="0.3">
      <c r="A3307" s="2" t="str">
        <f t="shared" si="51"/>
        <v>P1</v>
      </c>
      <c r="B3307" s="1" t="s">
        <v>1480</v>
      </c>
      <c r="C3307" s="23" t="str">
        <f>_xlfn.XLOOKUP(B3307,IP구분!A:A,IP구분!C:C)</f>
        <v>뽀로로</v>
      </c>
      <c r="D3307" s="1" t="s">
        <v>1481</v>
      </c>
      <c r="E3307" s="7">
        <f>IFERROR(_xlfn.XLOOKUP(B3307,단가!A:A,단가!C:C),0)</f>
        <v>758</v>
      </c>
      <c r="F3307" s="3">
        <f>IFERROR(_xlfn.XLOOKUP(B3307,'[1]2609 재고'!$I$1:$I$65536,'[1]2609 재고'!$K$1:$K$65536),0)</f>
        <v>8</v>
      </c>
      <c r="G3307" s="3">
        <f>IFERROR(_xlfn.XLOOKUP(B3307,[2]Sheet1!$H$1:$H$65536,[2]Sheet1!$K$1:$K$65536),0)</f>
        <v>8</v>
      </c>
      <c r="H3307" s="3">
        <f>IFERROR(_xlfn.XLOOKUP(B3307,[3]Sheet1!$H$1:$H$65536,[3]Sheet1!$J$1:$J$65536),0)</f>
        <v>8</v>
      </c>
      <c r="I3307" s="3">
        <f>IFERROR(_xlfn.XLOOKUP(B3307,[4]Sheet1!$H$1:$H$65536,[4]Sheet1!$J$1:$J$65536),0)</f>
        <v>8</v>
      </c>
      <c r="J3307" s="3">
        <f>IFERROR(_xlfn.XLOOKUP(B3307,[5]Sheet1!$H$1:$H$65536,[5]Sheet1!$J$1:$J$65536),0)</f>
        <v>8</v>
      </c>
      <c r="K3307" s="3">
        <f>IFERROR(_xlfn.XLOOKUP(B3307,[6]Sheet1!$H$1:$H$65536,[6]Sheet1!$J$1:$J$65536),0)</f>
        <v>8</v>
      </c>
      <c r="L3307" s="3">
        <f>IFERROR(_xlfn.XLOOKUP(B3307,[7]Sheet1!$H$1:$H$65536,[7]Sheet1!$J$1:$J$65536),0)</f>
        <v>8</v>
      </c>
      <c r="M3307" s="3">
        <f>IFERROR(_xlfn.XLOOKUP(B3307,[8]Sheet1!$H$1:$H$65536,[8]Sheet1!$J$1:$J$65536),0)</f>
        <v>8</v>
      </c>
      <c r="N3307" s="3">
        <f>IFERROR(_xlfn.XLOOKUP(B3307,[9]Sheet1!$H$1:$H$65536,[9]Sheet1!$J$1:$J$65536),0)</f>
        <v>8</v>
      </c>
      <c r="O3307" s="3">
        <f>IFERROR(_xlfn.XLOOKUP(B3307,[10]Sheet1!$H$1:$H$65536,[10]Sheet1!$J$1:$J$65536),0)</f>
        <v>8</v>
      </c>
      <c r="P3307" s="3">
        <f>IFERROR(_xlfn.XLOOKUP(B3307,[11]Sheet1!$H$1:$H$65536,[11]Sheet1!$J$1:$J$65536),0)</f>
        <v>8</v>
      </c>
      <c r="Q3307" s="3">
        <f>IFERROR(_xlfn.XLOOKUP(B3307,[12]Sheet1!$H$1:$H$65536,[12]Sheet1!$J$1:$J$65536),0)</f>
        <v>8</v>
      </c>
      <c r="R3307" s="3">
        <f>IFERROR(_xlfn.XLOOKUP(B3307,[13]Sheet1!$H$1:$H$65536,[13]Sheet1!$J$1:$J$65536),)</f>
        <v>8</v>
      </c>
      <c r="S3307" s="3">
        <f>IFERROR(_xlfn.XLOOKUP(B3307,[14]Sheet1!$H$1:$H$65536,[14]Sheet1!$K$1:$K$65536),0)</f>
        <v>8</v>
      </c>
      <c r="T3307" s="3">
        <f>IFERROR(_xlfn.XLOOKUP(B3307,[15]Sheet1!$H$1:$H$65536,[15]Sheet1!$J$1:$J$65536),0)</f>
        <v>8</v>
      </c>
      <c r="U3307" s="3">
        <f>IFERROR(_xlfn.XLOOKUP(B3307,[16]Sheet1!$H$1:$H$65536,[16]Sheet1!$J$1:$J$65536),0)</f>
        <v>8</v>
      </c>
      <c r="V3307" s="3">
        <f>IFERROR(_xlfn.XLOOKUP(B3307,[17]Sheet1!$H$1:$H$65536,[17]Sheet1!$J$1:$J$65536),0)</f>
        <v>8</v>
      </c>
      <c r="W3307" s="3">
        <f>IFERROR(_xlfn.XLOOKUP(B3307,[18]Sheet1!$H$1:$H$65536,[18]Sheet1!$J$1:$J$65536),0)</f>
        <v>8</v>
      </c>
      <c r="X3307" s="3">
        <f>IFERROR(_xlfn.XLOOKUP(B3307,[19]Sheet1!$H$1:$H$65536,[19]Sheet1!$J$1:$J$65536),0)</f>
        <v>8</v>
      </c>
      <c r="Y3307" s="3">
        <f>IFERROR(_xlfn.XLOOKUP(B3307,[20]Sheet1!$H$1:$H$65536,[20]Sheet1!$J$1:$J$65536),0)</f>
        <v>8</v>
      </c>
      <c r="Z3307" s="3">
        <f>IFERROR(_xlfn.XLOOKUP(B3307,[21]Sheet1!$H$1:$H$65536,[21]Sheet1!$J$1:$J$65536),0)</f>
        <v>8</v>
      </c>
    </row>
    <row r="3308" spans="1:26" x14ac:dyDescent="0.3">
      <c r="A3308" s="2" t="str">
        <f t="shared" si="51"/>
        <v>P1</v>
      </c>
      <c r="B3308" s="1" t="s">
        <v>6713</v>
      </c>
      <c r="C3308" s="23" t="str">
        <f>_xlfn.XLOOKUP(B3308,IP구분!A:A,IP구분!C:C)</f>
        <v>뽀로로</v>
      </c>
      <c r="D3308" s="1" t="s">
        <v>6714</v>
      </c>
      <c r="E3308" s="7" t="str">
        <f>IFERROR(_xlfn.XLOOKUP(B3308,단가!A:A,단가!C:C),0)</f>
        <v xml:space="preserve">                     -</v>
      </c>
      <c r="F3308" s="3">
        <f>IFERROR(_xlfn.XLOOKUP(B3308,'[1]2609 재고'!$I$1:$I$65536,'[1]2609 재고'!$K$1:$K$65536),0)</f>
        <v>0</v>
      </c>
      <c r="G3308" s="3">
        <f>IFERROR(_xlfn.XLOOKUP(B3308,[2]Sheet1!$H$1:$H$65536,[2]Sheet1!$K$1:$K$65536),0)</f>
        <v>0</v>
      </c>
      <c r="H3308" s="3">
        <f>IFERROR(_xlfn.XLOOKUP(B3308,[3]Sheet1!$H$1:$H$65536,[3]Sheet1!$J$1:$J$65536),0)</f>
        <v>0</v>
      </c>
      <c r="I3308" s="3">
        <f>IFERROR(_xlfn.XLOOKUP(B3308,[4]Sheet1!$H$1:$H$65536,[4]Sheet1!$J$1:$J$65536),0)</f>
        <v>0</v>
      </c>
      <c r="J3308" s="3">
        <f>IFERROR(_xlfn.XLOOKUP(B3308,[5]Sheet1!$H$1:$H$65536,[5]Sheet1!$J$1:$J$65536),0)</f>
        <v>0</v>
      </c>
      <c r="K3308" s="3">
        <f>IFERROR(_xlfn.XLOOKUP(B3308,[6]Sheet1!$H$1:$H$65536,[6]Sheet1!$J$1:$J$65536),0)</f>
        <v>0</v>
      </c>
      <c r="L3308" s="3">
        <f>IFERROR(_xlfn.XLOOKUP(B3308,[7]Sheet1!$H$1:$H$65536,[7]Sheet1!$J$1:$J$65536),0)</f>
        <v>0</v>
      </c>
      <c r="M3308" s="3">
        <f>IFERROR(_xlfn.XLOOKUP(B3308,[8]Sheet1!$H$1:$H$65536,[8]Sheet1!$J$1:$J$65536),0)</f>
        <v>0</v>
      </c>
      <c r="N3308" s="3">
        <f>IFERROR(_xlfn.XLOOKUP(B3308,[9]Sheet1!$H$1:$H$65536,[9]Sheet1!$J$1:$J$65536),0)</f>
        <v>0</v>
      </c>
      <c r="O3308" s="3">
        <f>IFERROR(_xlfn.XLOOKUP(B3308,[10]Sheet1!$H$1:$H$65536,[10]Sheet1!$J$1:$J$65536),0)</f>
        <v>0</v>
      </c>
      <c r="P3308" s="3">
        <f>IFERROR(_xlfn.XLOOKUP(B3308,[11]Sheet1!$H$1:$H$65536,[11]Sheet1!$J$1:$J$65536),0)</f>
        <v>0</v>
      </c>
      <c r="Q3308" s="3">
        <f>IFERROR(_xlfn.XLOOKUP(B3308,[12]Sheet1!$H$1:$H$65536,[12]Sheet1!$J$1:$J$65536),0)</f>
        <v>1</v>
      </c>
      <c r="R3308" s="3">
        <f>IFERROR(_xlfn.XLOOKUP(B3308,[13]Sheet1!$H$1:$H$65536,[13]Sheet1!$J$1:$J$65536),)</f>
        <v>1</v>
      </c>
      <c r="S3308" s="3">
        <f>IFERROR(_xlfn.XLOOKUP(B3308,[14]Sheet1!$H$1:$H$65536,[14]Sheet1!$K$1:$K$65536),0)</f>
        <v>0</v>
      </c>
      <c r="T3308" s="3">
        <f>IFERROR(_xlfn.XLOOKUP(B3308,[15]Sheet1!$H$1:$H$65536,[15]Sheet1!$J$1:$J$65536),0)</f>
        <v>0</v>
      </c>
      <c r="U3308" s="3">
        <f>IFERROR(_xlfn.XLOOKUP(B3308,[16]Sheet1!$H$1:$H$65536,[16]Sheet1!$J$1:$J$65536),0)</f>
        <v>0</v>
      </c>
      <c r="V3308" s="3">
        <f>IFERROR(_xlfn.XLOOKUP(B3308,[17]Sheet1!$H$1:$H$65536,[17]Sheet1!$J$1:$J$65536),0)</f>
        <v>0</v>
      </c>
      <c r="W3308" s="3">
        <f>IFERROR(_xlfn.XLOOKUP(B3308,[18]Sheet1!$H$1:$H$65536,[18]Sheet1!$J$1:$J$65536),0)</f>
        <v>0</v>
      </c>
      <c r="X3308" s="3">
        <f>IFERROR(_xlfn.XLOOKUP(B3308,[19]Sheet1!$H$1:$H$65536,[19]Sheet1!$J$1:$J$65536),0)</f>
        <v>0</v>
      </c>
      <c r="Y3308" s="3">
        <f>IFERROR(_xlfn.XLOOKUP(B3308,[20]Sheet1!$H$1:$H$65536,[20]Sheet1!$J$1:$J$65536),0)</f>
        <v>0</v>
      </c>
      <c r="Z3308" s="3">
        <f>IFERROR(_xlfn.XLOOKUP(B3308,[21]Sheet1!$H$1:$H$65536,[21]Sheet1!$J$1:$J$65536),0)</f>
        <v>0</v>
      </c>
    </row>
    <row r="3309" spans="1:26" x14ac:dyDescent="0.3">
      <c r="A3309" s="2" t="str">
        <f t="shared" si="51"/>
        <v>P1</v>
      </c>
      <c r="B3309" s="1" t="s">
        <v>1482</v>
      </c>
      <c r="C3309" s="23" t="str">
        <f>_xlfn.XLOOKUP(B3309,IP구분!A:A,IP구분!C:C)</f>
        <v>뽀로로</v>
      </c>
      <c r="D3309" s="1" t="s">
        <v>1483</v>
      </c>
      <c r="E3309" s="7">
        <f>IFERROR(_xlfn.XLOOKUP(B3309,단가!A:A,단가!C:C),0)</f>
        <v>6220</v>
      </c>
      <c r="F3309" s="3">
        <f>IFERROR(_xlfn.XLOOKUP(B3309,'[1]2609 재고'!$I$1:$I$65536,'[1]2609 재고'!$K$1:$K$65536),0)</f>
        <v>0</v>
      </c>
      <c r="G3309" s="3">
        <f>IFERROR(_xlfn.XLOOKUP(B3309,[2]Sheet1!$H$1:$H$65536,[2]Sheet1!$K$1:$K$65536),0)</f>
        <v>0</v>
      </c>
      <c r="H3309" s="3">
        <f>IFERROR(_xlfn.XLOOKUP(B3309,[3]Sheet1!$H$1:$H$65536,[3]Sheet1!$J$1:$J$65536),0)</f>
        <v>0</v>
      </c>
      <c r="I3309" s="3">
        <f>IFERROR(_xlfn.XLOOKUP(B3309,[4]Sheet1!$H$1:$H$65536,[4]Sheet1!$J$1:$J$65536),0)</f>
        <v>0</v>
      </c>
      <c r="J3309" s="3">
        <f>IFERROR(_xlfn.XLOOKUP(B3309,[5]Sheet1!$H$1:$H$65536,[5]Sheet1!$J$1:$J$65536),0)</f>
        <v>0</v>
      </c>
      <c r="K3309" s="3">
        <f>IFERROR(_xlfn.XLOOKUP(B3309,[6]Sheet1!$H$1:$H$65536,[6]Sheet1!$J$1:$J$65536),0)</f>
        <v>0</v>
      </c>
      <c r="L3309" s="3">
        <f>IFERROR(_xlfn.XLOOKUP(B3309,[7]Sheet1!$H$1:$H$65536,[7]Sheet1!$J$1:$J$65536),0)</f>
        <v>0</v>
      </c>
      <c r="M3309" s="3">
        <f>IFERROR(_xlfn.XLOOKUP(B3309,[8]Sheet1!$H$1:$H$65536,[8]Sheet1!$J$1:$J$65536),0)</f>
        <v>0</v>
      </c>
      <c r="N3309" s="3">
        <f>IFERROR(_xlfn.XLOOKUP(B3309,[9]Sheet1!$H$1:$H$65536,[9]Sheet1!$J$1:$J$65536),0)</f>
        <v>0</v>
      </c>
      <c r="O3309" s="3">
        <f>IFERROR(_xlfn.XLOOKUP(B3309,[10]Sheet1!$H$1:$H$65536,[10]Sheet1!$J$1:$J$65536),0)</f>
        <v>0</v>
      </c>
      <c r="P3309" s="3">
        <f>IFERROR(_xlfn.XLOOKUP(B3309,[11]Sheet1!$H$1:$H$65536,[11]Sheet1!$J$1:$J$65536),0)</f>
        <v>0</v>
      </c>
      <c r="Q3309" s="3">
        <f>IFERROR(_xlfn.XLOOKUP(B3309,[12]Sheet1!$H$1:$H$65536,[12]Sheet1!$J$1:$J$65536),0)</f>
        <v>0</v>
      </c>
      <c r="R3309" s="3">
        <f>IFERROR(_xlfn.XLOOKUP(B3309,[13]Sheet1!$H$1:$H$65536,[13]Sheet1!$J$1:$J$65536),)</f>
        <v>0</v>
      </c>
      <c r="S3309" s="3">
        <f>IFERROR(_xlfn.XLOOKUP(B3309,[14]Sheet1!$H$1:$H$65536,[14]Sheet1!$K$1:$K$65536),0)</f>
        <v>0</v>
      </c>
      <c r="T3309" s="3">
        <f>IFERROR(_xlfn.XLOOKUP(B3309,[15]Sheet1!$H$1:$H$65536,[15]Sheet1!$J$1:$J$65536),0)</f>
        <v>0</v>
      </c>
      <c r="U3309" s="3">
        <f>IFERROR(_xlfn.XLOOKUP(B3309,[16]Sheet1!$H$1:$H$65536,[16]Sheet1!$J$1:$J$65536),0)</f>
        <v>0</v>
      </c>
      <c r="V3309" s="3">
        <f>IFERROR(_xlfn.XLOOKUP(B3309,[17]Sheet1!$H$1:$H$65536,[17]Sheet1!$J$1:$J$65536),0)</f>
        <v>0</v>
      </c>
      <c r="W3309" s="3">
        <f>IFERROR(_xlfn.XLOOKUP(B3309,[18]Sheet1!$H$1:$H$65536,[18]Sheet1!$J$1:$J$65536),0)</f>
        <v>0</v>
      </c>
      <c r="X3309" s="3">
        <f>IFERROR(_xlfn.XLOOKUP(B3309,[19]Sheet1!$H$1:$H$65536,[19]Sheet1!$J$1:$J$65536),0)</f>
        <v>0</v>
      </c>
      <c r="Y3309" s="3">
        <f>IFERROR(_xlfn.XLOOKUP(B3309,[20]Sheet1!$H$1:$H$65536,[20]Sheet1!$J$1:$J$65536),0)</f>
        <v>0</v>
      </c>
      <c r="Z3309" s="3">
        <f>IFERROR(_xlfn.XLOOKUP(B3309,[21]Sheet1!$H$1:$H$65536,[21]Sheet1!$J$1:$J$65536),0)</f>
        <v>0</v>
      </c>
    </row>
    <row r="3310" spans="1:26" x14ac:dyDescent="0.3">
      <c r="A3310" s="2" t="str">
        <f t="shared" si="51"/>
        <v>T1</v>
      </c>
      <c r="B3310" s="1" t="s">
        <v>6715</v>
      </c>
      <c r="C3310" s="23" t="str">
        <f>_xlfn.XLOOKUP(B3310,IP구분!A:A,IP구분!C:C)</f>
        <v>뽀로로</v>
      </c>
      <c r="D3310" s="1" t="s">
        <v>6716</v>
      </c>
      <c r="E3310" s="7">
        <f>IFERROR(_xlfn.XLOOKUP(B3310,단가!A:A,단가!C:C),0)</f>
        <v>0</v>
      </c>
      <c r="F3310" s="3">
        <f>IFERROR(_xlfn.XLOOKUP(B3310,'[1]2609 재고'!$I$1:$I$65536,'[1]2609 재고'!$K$1:$K$65536),0)</f>
        <v>0</v>
      </c>
      <c r="G3310" s="3">
        <f>IFERROR(_xlfn.XLOOKUP(B3310,[2]Sheet1!$H$1:$H$65536,[2]Sheet1!$K$1:$K$65536),0)</f>
        <v>0</v>
      </c>
      <c r="H3310" s="3">
        <f>IFERROR(_xlfn.XLOOKUP(B3310,[3]Sheet1!$H$1:$H$65536,[3]Sheet1!$J$1:$J$65536),0)</f>
        <v>0</v>
      </c>
      <c r="I3310" s="3">
        <f>IFERROR(_xlfn.XLOOKUP(B3310,[4]Sheet1!$H$1:$H$65536,[4]Sheet1!$J$1:$J$65536),0)</f>
        <v>0</v>
      </c>
      <c r="J3310" s="3">
        <f>IFERROR(_xlfn.XLOOKUP(B3310,[5]Sheet1!$H$1:$H$65536,[5]Sheet1!$J$1:$J$65536),0)</f>
        <v>0</v>
      </c>
      <c r="K3310" s="3">
        <f>IFERROR(_xlfn.XLOOKUP(B3310,[6]Sheet1!$H$1:$H$65536,[6]Sheet1!$J$1:$J$65536),0)</f>
        <v>0</v>
      </c>
      <c r="L3310" s="3">
        <f>IFERROR(_xlfn.XLOOKUP(B3310,[7]Sheet1!$H$1:$H$65536,[7]Sheet1!$J$1:$J$65536),0)</f>
        <v>0</v>
      </c>
      <c r="M3310" s="3">
        <f>IFERROR(_xlfn.XLOOKUP(B3310,[8]Sheet1!$H$1:$H$65536,[8]Sheet1!$J$1:$J$65536),0)</f>
        <v>0</v>
      </c>
      <c r="N3310" s="3">
        <f>IFERROR(_xlfn.XLOOKUP(B3310,[9]Sheet1!$H$1:$H$65536,[9]Sheet1!$J$1:$J$65536),0)</f>
        <v>0</v>
      </c>
      <c r="O3310" s="3">
        <f>IFERROR(_xlfn.XLOOKUP(B3310,[10]Sheet1!$H$1:$H$65536,[10]Sheet1!$J$1:$J$65536),0)</f>
        <v>0</v>
      </c>
      <c r="P3310" s="3">
        <f>IFERROR(_xlfn.XLOOKUP(B3310,[11]Sheet1!$H$1:$H$65536,[11]Sheet1!$J$1:$J$65536),0)</f>
        <v>0</v>
      </c>
      <c r="Q3310" s="3">
        <f>IFERROR(_xlfn.XLOOKUP(B3310,[12]Sheet1!$H$1:$H$65536,[12]Sheet1!$J$1:$J$65536),0)</f>
        <v>0</v>
      </c>
      <c r="R3310" s="3">
        <f>IFERROR(_xlfn.XLOOKUP(B3310,[13]Sheet1!$H$1:$H$65536,[13]Sheet1!$J$1:$J$65536),)</f>
        <v>0</v>
      </c>
      <c r="S3310" s="3">
        <f>IFERROR(_xlfn.XLOOKUP(B3310,[14]Sheet1!$H$1:$H$65536,[14]Sheet1!$K$1:$K$65536),0)</f>
        <v>0</v>
      </c>
      <c r="T3310" s="3">
        <f>IFERROR(_xlfn.XLOOKUP(B3310,[15]Sheet1!$H$1:$H$65536,[15]Sheet1!$J$1:$J$65536),0)</f>
        <v>0</v>
      </c>
      <c r="U3310" s="3">
        <f>IFERROR(_xlfn.XLOOKUP(B3310,[16]Sheet1!$H$1:$H$65536,[16]Sheet1!$J$1:$J$65536),0)</f>
        <v>0</v>
      </c>
      <c r="V3310" s="3">
        <f>IFERROR(_xlfn.XLOOKUP(B3310,[17]Sheet1!$H$1:$H$65536,[17]Sheet1!$J$1:$J$65536),0)</f>
        <v>0</v>
      </c>
      <c r="W3310" s="3">
        <f>IFERROR(_xlfn.XLOOKUP(B3310,[18]Sheet1!$H$1:$H$65536,[18]Sheet1!$J$1:$J$65536),0)</f>
        <v>0</v>
      </c>
      <c r="X3310" s="3">
        <f>IFERROR(_xlfn.XLOOKUP(B3310,[19]Sheet1!$H$1:$H$65536,[19]Sheet1!$J$1:$J$65536),0)</f>
        <v>0</v>
      </c>
      <c r="Y3310" s="3">
        <f>IFERROR(_xlfn.XLOOKUP(B3310,[20]Sheet1!$H$1:$H$65536,[20]Sheet1!$J$1:$J$65536),0)</f>
        <v>0</v>
      </c>
      <c r="Z3310" s="3">
        <f>IFERROR(_xlfn.XLOOKUP(B3310,[21]Sheet1!$H$1:$H$65536,[21]Sheet1!$J$1:$J$65536),0)</f>
        <v>0</v>
      </c>
    </row>
    <row r="3311" spans="1:26" x14ac:dyDescent="0.3">
      <c r="A3311" s="2" t="str">
        <f t="shared" si="51"/>
        <v>X2</v>
      </c>
      <c r="B3311" s="1" t="s">
        <v>6717</v>
      </c>
      <c r="C3311" s="23" t="str">
        <f>_xlfn.XLOOKUP(B3311,IP구분!A:A,IP구분!C:C)</f>
        <v>뽀로로</v>
      </c>
      <c r="D3311" s="1" t="s">
        <v>6718</v>
      </c>
      <c r="E3311" s="7">
        <f>IFERROR(_xlfn.XLOOKUP(B3311,단가!A:A,단가!C:C),0)</f>
        <v>0</v>
      </c>
      <c r="F3311" s="3">
        <f>IFERROR(_xlfn.XLOOKUP(B3311,'[1]2609 재고'!$I$1:$I$65536,'[1]2609 재고'!$K$1:$K$65536),0)</f>
        <v>0</v>
      </c>
      <c r="G3311" s="3">
        <f>IFERROR(_xlfn.XLOOKUP(B3311,[2]Sheet1!$H$1:$H$65536,[2]Sheet1!$K$1:$K$65536),0)</f>
        <v>0</v>
      </c>
      <c r="H3311" s="3">
        <f>IFERROR(_xlfn.XLOOKUP(B3311,[3]Sheet1!$H$1:$H$65536,[3]Sheet1!$J$1:$J$65536),0)</f>
        <v>0</v>
      </c>
      <c r="I3311" s="3">
        <f>IFERROR(_xlfn.XLOOKUP(B3311,[4]Sheet1!$H$1:$H$65536,[4]Sheet1!$J$1:$J$65536),0)</f>
        <v>0</v>
      </c>
      <c r="J3311" s="3">
        <f>IFERROR(_xlfn.XLOOKUP(B3311,[5]Sheet1!$H$1:$H$65536,[5]Sheet1!$J$1:$J$65536),0)</f>
        <v>0</v>
      </c>
      <c r="K3311" s="3">
        <f>IFERROR(_xlfn.XLOOKUP(B3311,[6]Sheet1!$H$1:$H$65536,[6]Sheet1!$J$1:$J$65536),0)</f>
        <v>0</v>
      </c>
      <c r="L3311" s="3">
        <f>IFERROR(_xlfn.XLOOKUP(B3311,[7]Sheet1!$H$1:$H$65536,[7]Sheet1!$J$1:$J$65536),0)</f>
        <v>0</v>
      </c>
      <c r="M3311" s="3">
        <f>IFERROR(_xlfn.XLOOKUP(B3311,[8]Sheet1!$H$1:$H$65536,[8]Sheet1!$J$1:$J$65536),0)</f>
        <v>0</v>
      </c>
      <c r="N3311" s="3">
        <f>IFERROR(_xlfn.XLOOKUP(B3311,[9]Sheet1!$H$1:$H$65536,[9]Sheet1!$J$1:$J$65536),0)</f>
        <v>0</v>
      </c>
      <c r="O3311" s="3">
        <f>IFERROR(_xlfn.XLOOKUP(B3311,[10]Sheet1!$H$1:$H$65536,[10]Sheet1!$J$1:$J$65536),0)</f>
        <v>0</v>
      </c>
      <c r="P3311" s="3">
        <f>IFERROR(_xlfn.XLOOKUP(B3311,[11]Sheet1!$H$1:$H$65536,[11]Sheet1!$J$1:$J$65536),0)</f>
        <v>0</v>
      </c>
      <c r="Q3311" s="3">
        <f>IFERROR(_xlfn.XLOOKUP(B3311,[12]Sheet1!$H$1:$H$65536,[12]Sheet1!$J$1:$J$65536),0)</f>
        <v>0</v>
      </c>
      <c r="R3311" s="3">
        <f>IFERROR(_xlfn.XLOOKUP(B3311,[13]Sheet1!$H$1:$H$65536,[13]Sheet1!$J$1:$J$65536),)</f>
        <v>0</v>
      </c>
      <c r="S3311" s="3">
        <f>IFERROR(_xlfn.XLOOKUP(B3311,[14]Sheet1!$H$1:$H$65536,[14]Sheet1!$K$1:$K$65536),0)</f>
        <v>0</v>
      </c>
      <c r="T3311" s="3">
        <f>IFERROR(_xlfn.XLOOKUP(B3311,[15]Sheet1!$H$1:$H$65536,[15]Sheet1!$J$1:$J$65536),0)</f>
        <v>0</v>
      </c>
      <c r="U3311" s="3">
        <f>IFERROR(_xlfn.XLOOKUP(B3311,[16]Sheet1!$H$1:$H$65536,[16]Sheet1!$J$1:$J$65536),0)</f>
        <v>0</v>
      </c>
      <c r="V3311" s="3">
        <f>IFERROR(_xlfn.XLOOKUP(B3311,[17]Sheet1!$H$1:$H$65536,[17]Sheet1!$J$1:$J$65536),0)</f>
        <v>0</v>
      </c>
      <c r="W3311" s="3">
        <f>IFERROR(_xlfn.XLOOKUP(B3311,[18]Sheet1!$H$1:$H$65536,[18]Sheet1!$J$1:$J$65536),0)</f>
        <v>0</v>
      </c>
      <c r="X3311" s="3">
        <f>IFERROR(_xlfn.XLOOKUP(B3311,[19]Sheet1!$H$1:$H$65536,[19]Sheet1!$J$1:$J$65536),0)</f>
        <v>0</v>
      </c>
      <c r="Y3311" s="3">
        <f>IFERROR(_xlfn.XLOOKUP(B3311,[20]Sheet1!$H$1:$H$65536,[20]Sheet1!$J$1:$J$65536),0)</f>
        <v>0</v>
      </c>
      <c r="Z3311" s="3">
        <f>IFERROR(_xlfn.XLOOKUP(B3311,[21]Sheet1!$H$1:$H$65536,[21]Sheet1!$J$1:$J$65536),0)</f>
        <v>0</v>
      </c>
    </row>
    <row r="3312" spans="1:26" x14ac:dyDescent="0.3">
      <c r="A3312" s="2" t="str">
        <f t="shared" si="51"/>
        <v>X2</v>
      </c>
      <c r="B3312" s="1" t="s">
        <v>4469</v>
      </c>
      <c r="C3312" s="23" t="str">
        <f>_xlfn.XLOOKUP(B3312,IP구분!A:A,IP구분!C:C)</f>
        <v>뽀로로</v>
      </c>
      <c r="D3312" s="1" t="s">
        <v>4470</v>
      </c>
      <c r="E3312" s="7" t="str">
        <f>IFERROR(_xlfn.XLOOKUP(B3312,단가!A:A,단가!C:C),0)</f>
        <v xml:space="preserve">                     -</v>
      </c>
      <c r="F3312" s="3">
        <f>IFERROR(_xlfn.XLOOKUP(B3312,'[1]2609 재고'!$I$1:$I$65536,'[1]2609 재고'!$K$1:$K$65536),0)</f>
        <v>0</v>
      </c>
      <c r="G3312" s="3">
        <f>IFERROR(_xlfn.XLOOKUP(B3312,[2]Sheet1!$H$1:$H$65536,[2]Sheet1!$K$1:$K$65536),0)</f>
        <v>0</v>
      </c>
      <c r="H3312" s="3">
        <f>IFERROR(_xlfn.XLOOKUP(B3312,[3]Sheet1!$H$1:$H$65536,[3]Sheet1!$J$1:$J$65536),0)</f>
        <v>0</v>
      </c>
      <c r="I3312" s="3">
        <f>IFERROR(_xlfn.XLOOKUP(B3312,[4]Sheet1!$H$1:$H$65536,[4]Sheet1!$J$1:$J$65536),0)</f>
        <v>0</v>
      </c>
      <c r="J3312" s="3">
        <f>IFERROR(_xlfn.XLOOKUP(B3312,[5]Sheet1!$H$1:$H$65536,[5]Sheet1!$J$1:$J$65536),0)</f>
        <v>0</v>
      </c>
      <c r="K3312" s="3">
        <f>IFERROR(_xlfn.XLOOKUP(B3312,[6]Sheet1!$H$1:$H$65536,[6]Sheet1!$J$1:$J$65536),0)</f>
        <v>0</v>
      </c>
      <c r="L3312" s="3">
        <f>IFERROR(_xlfn.XLOOKUP(B3312,[7]Sheet1!$H$1:$H$65536,[7]Sheet1!$J$1:$J$65536),0)</f>
        <v>0</v>
      </c>
      <c r="M3312" s="3">
        <f>IFERROR(_xlfn.XLOOKUP(B3312,[8]Sheet1!$H$1:$H$65536,[8]Sheet1!$J$1:$J$65536),0)</f>
        <v>0</v>
      </c>
      <c r="N3312" s="3">
        <f>IFERROR(_xlfn.XLOOKUP(B3312,[9]Sheet1!$H$1:$H$65536,[9]Sheet1!$J$1:$J$65536),0)</f>
        <v>0</v>
      </c>
      <c r="O3312" s="3">
        <f>IFERROR(_xlfn.XLOOKUP(B3312,[10]Sheet1!$H$1:$H$65536,[10]Sheet1!$J$1:$J$65536),0)</f>
        <v>0</v>
      </c>
      <c r="P3312" s="3">
        <f>IFERROR(_xlfn.XLOOKUP(B3312,[11]Sheet1!$H$1:$H$65536,[11]Sheet1!$J$1:$J$65536),0)</f>
        <v>0</v>
      </c>
      <c r="Q3312" s="3">
        <f>IFERROR(_xlfn.XLOOKUP(B3312,[12]Sheet1!$H$1:$H$65536,[12]Sheet1!$J$1:$J$65536),0)</f>
        <v>0</v>
      </c>
      <c r="R3312" s="3">
        <f>IFERROR(_xlfn.XLOOKUP(B3312,[13]Sheet1!$H$1:$H$65536,[13]Sheet1!$J$1:$J$65536),)</f>
        <v>0</v>
      </c>
      <c r="S3312" s="3">
        <f>IFERROR(_xlfn.XLOOKUP(B3312,[14]Sheet1!$H$1:$H$65536,[14]Sheet1!$K$1:$K$65536),0)</f>
        <v>0</v>
      </c>
      <c r="T3312" s="3">
        <f>IFERROR(_xlfn.XLOOKUP(B3312,[15]Sheet1!$H$1:$H$65536,[15]Sheet1!$J$1:$J$65536),0)</f>
        <v>0</v>
      </c>
      <c r="U3312" s="3">
        <f>IFERROR(_xlfn.XLOOKUP(B3312,[16]Sheet1!$H$1:$H$65536,[16]Sheet1!$J$1:$J$65536),0)</f>
        <v>0</v>
      </c>
      <c r="V3312" s="3">
        <f>IFERROR(_xlfn.XLOOKUP(B3312,[17]Sheet1!$H$1:$H$65536,[17]Sheet1!$J$1:$J$65536),0)</f>
        <v>0</v>
      </c>
      <c r="W3312" s="3">
        <f>IFERROR(_xlfn.XLOOKUP(B3312,[18]Sheet1!$H$1:$H$65536,[18]Sheet1!$J$1:$J$65536),0)</f>
        <v>0</v>
      </c>
      <c r="X3312" s="3">
        <f>IFERROR(_xlfn.XLOOKUP(B3312,[19]Sheet1!$H$1:$H$65536,[19]Sheet1!$J$1:$J$65536),0)</f>
        <v>0</v>
      </c>
      <c r="Y3312" s="3">
        <f>IFERROR(_xlfn.XLOOKUP(B3312,[20]Sheet1!$H$1:$H$65536,[20]Sheet1!$J$1:$J$65536),0)</f>
        <v>0</v>
      </c>
      <c r="Z3312" s="3">
        <f>IFERROR(_xlfn.XLOOKUP(B3312,[21]Sheet1!$H$1:$H$65536,[21]Sheet1!$J$1:$J$65536),0)</f>
        <v>0</v>
      </c>
    </row>
    <row r="3313" spans="1:26" x14ac:dyDescent="0.3">
      <c r="A3313" s="2" t="str">
        <f t="shared" si="51"/>
        <v>M2</v>
      </c>
      <c r="B3313" s="1" t="s">
        <v>4175</v>
      </c>
      <c r="C3313" s="23" t="str">
        <f>_xlfn.XLOOKUP(B3313,IP구분!A:A,IP구분!C:C)</f>
        <v>잔망루피</v>
      </c>
      <c r="D3313" s="1" t="s">
        <v>4176</v>
      </c>
      <c r="E3313" s="7">
        <f>IFERROR(_xlfn.XLOOKUP(B3313,단가!A:A,단가!C:C),0)</f>
        <v>25498</v>
      </c>
      <c r="F3313" s="3">
        <f>IFERROR(_xlfn.XLOOKUP(B3313,'[1]2609 재고'!$I$1:$I$65536,'[1]2609 재고'!$K$1:$K$65536),0)</f>
        <v>43</v>
      </c>
      <c r="G3313" s="3">
        <f>IFERROR(_xlfn.XLOOKUP(B3313,[2]Sheet1!$H$1:$H$65536,[2]Sheet1!$K$1:$K$65536),0)</f>
        <v>46</v>
      </c>
      <c r="H3313" s="3">
        <f>IFERROR(_xlfn.XLOOKUP(B3313,[3]Sheet1!$H$1:$H$65536,[3]Sheet1!$J$1:$J$65536),0)</f>
        <v>47</v>
      </c>
      <c r="I3313" s="3">
        <f>IFERROR(_xlfn.XLOOKUP(B3313,[4]Sheet1!$H$1:$H$65536,[4]Sheet1!$J$1:$J$65536),0)</f>
        <v>56</v>
      </c>
      <c r="J3313" s="3">
        <f>IFERROR(_xlfn.XLOOKUP(B3313,[5]Sheet1!$H$1:$H$65536,[5]Sheet1!$J$1:$J$65536),0)</f>
        <v>61</v>
      </c>
      <c r="K3313" s="3">
        <f>IFERROR(_xlfn.XLOOKUP(B3313,[6]Sheet1!$H$1:$H$65536,[6]Sheet1!$J$1:$J$65536),0)</f>
        <v>60</v>
      </c>
      <c r="L3313" s="3">
        <f>IFERROR(_xlfn.XLOOKUP(B3313,[7]Sheet1!$H$1:$H$65536,[7]Sheet1!$J$1:$J$65536),0)</f>
        <v>66</v>
      </c>
      <c r="M3313" s="3">
        <f>IFERROR(_xlfn.XLOOKUP(B3313,[8]Sheet1!$H$1:$H$65536,[8]Sheet1!$J$1:$J$65536),0)</f>
        <v>66</v>
      </c>
      <c r="N3313" s="3">
        <f>IFERROR(_xlfn.XLOOKUP(B3313,[9]Sheet1!$H$1:$H$65536,[9]Sheet1!$J$1:$J$65536),0)</f>
        <v>67</v>
      </c>
      <c r="O3313" s="3">
        <f>IFERROR(_xlfn.XLOOKUP(B3313,[10]Sheet1!$H$1:$H$65536,[10]Sheet1!$J$1:$J$65536),0)</f>
        <v>68</v>
      </c>
      <c r="P3313" s="3">
        <f>IFERROR(_xlfn.XLOOKUP(B3313,[11]Sheet1!$H$1:$H$65536,[11]Sheet1!$J$1:$J$65536),0)</f>
        <v>68</v>
      </c>
      <c r="Q3313" s="3">
        <f>IFERROR(_xlfn.XLOOKUP(B3313,[12]Sheet1!$H$1:$H$65536,[12]Sheet1!$J$1:$J$65536),0)</f>
        <v>68</v>
      </c>
      <c r="R3313" s="3">
        <f>IFERROR(_xlfn.XLOOKUP(B3313,[13]Sheet1!$H$1:$H$65536,[13]Sheet1!$J$1:$J$65536),)</f>
        <v>71</v>
      </c>
      <c r="S3313" s="3">
        <f>IFERROR(_xlfn.XLOOKUP(B3313,[14]Sheet1!$H$1:$H$65536,[14]Sheet1!$K$1:$K$65536),0)</f>
        <v>78</v>
      </c>
      <c r="T3313" s="3">
        <f>IFERROR(_xlfn.XLOOKUP(B3313,[15]Sheet1!$H$1:$H$65536,[15]Sheet1!$J$1:$J$65536),0)</f>
        <v>16</v>
      </c>
      <c r="U3313" s="3">
        <f>IFERROR(_xlfn.XLOOKUP(B3313,[16]Sheet1!$H$1:$H$65536,[16]Sheet1!$J$1:$J$65536),0)</f>
        <v>24</v>
      </c>
      <c r="V3313" s="3">
        <f>IFERROR(_xlfn.XLOOKUP(B3313,[17]Sheet1!$H$1:$H$65536,[17]Sheet1!$J$1:$J$65536),0)</f>
        <v>30</v>
      </c>
      <c r="W3313" s="3">
        <f>IFERROR(_xlfn.XLOOKUP(B3313,[18]Sheet1!$H$1:$H$65536,[18]Sheet1!$J$1:$J$65536),0)</f>
        <v>34</v>
      </c>
      <c r="X3313" s="3">
        <f>IFERROR(_xlfn.XLOOKUP(B3313,[19]Sheet1!$H$1:$H$65536,[19]Sheet1!$J$1:$J$65536),0)</f>
        <v>37</v>
      </c>
      <c r="Y3313" s="3">
        <f>IFERROR(_xlfn.XLOOKUP(B3313,[20]Sheet1!$H$1:$H$65536,[20]Sheet1!$J$1:$J$65536),0)</f>
        <v>69</v>
      </c>
      <c r="Z3313" s="3">
        <f>IFERROR(_xlfn.XLOOKUP(B3313,[21]Sheet1!$H$1:$H$65536,[21]Sheet1!$J$1:$J$65536),0)</f>
        <v>11</v>
      </c>
    </row>
    <row r="3314" spans="1:26" x14ac:dyDescent="0.3">
      <c r="A3314" s="2" t="str">
        <f t="shared" si="51"/>
        <v>M2</v>
      </c>
      <c r="B3314" s="1" t="s">
        <v>2184</v>
      </c>
      <c r="C3314" s="23" t="str">
        <f>_xlfn.XLOOKUP(B3314,IP구분!A:A,IP구분!C:C)</f>
        <v>잔망루피</v>
      </c>
      <c r="D3314" s="1" t="s">
        <v>2185</v>
      </c>
      <c r="E3314" s="7">
        <f>IFERROR(_xlfn.XLOOKUP(B3314,단가!A:A,단가!C:C),0)</f>
        <v>4360</v>
      </c>
      <c r="F3314" s="3">
        <f>IFERROR(_xlfn.XLOOKUP(B3314,'[1]2609 재고'!$I$1:$I$65536,'[1]2609 재고'!$K$1:$K$65536),0)</f>
        <v>231</v>
      </c>
      <c r="G3314" s="3">
        <f>IFERROR(_xlfn.XLOOKUP(B3314,[2]Sheet1!$H$1:$H$65536,[2]Sheet1!$K$1:$K$65536),0)</f>
        <v>250</v>
      </c>
      <c r="H3314" s="3">
        <f>IFERROR(_xlfn.XLOOKUP(B3314,[3]Sheet1!$H$1:$H$65536,[3]Sheet1!$J$1:$J$65536),0)</f>
        <v>260</v>
      </c>
      <c r="I3314" s="3">
        <f>IFERROR(_xlfn.XLOOKUP(B3314,[4]Sheet1!$H$1:$H$65536,[4]Sheet1!$J$1:$J$65536),0)</f>
        <v>282</v>
      </c>
      <c r="J3314" s="3">
        <f>IFERROR(_xlfn.XLOOKUP(B3314,[5]Sheet1!$H$1:$H$65536,[5]Sheet1!$J$1:$J$65536),0)</f>
        <v>306</v>
      </c>
      <c r="K3314" s="3">
        <f>IFERROR(_xlfn.XLOOKUP(B3314,[6]Sheet1!$H$1:$H$65536,[6]Sheet1!$J$1:$J$65536),0)</f>
        <v>316</v>
      </c>
      <c r="L3314" s="3">
        <f>IFERROR(_xlfn.XLOOKUP(B3314,[7]Sheet1!$H$1:$H$65536,[7]Sheet1!$J$1:$J$65536),0)</f>
        <v>335</v>
      </c>
      <c r="M3314" s="3">
        <f>IFERROR(_xlfn.XLOOKUP(B3314,[8]Sheet1!$H$1:$H$65536,[8]Sheet1!$J$1:$J$65536),0)</f>
        <v>346</v>
      </c>
      <c r="N3314" s="3">
        <f>IFERROR(_xlfn.XLOOKUP(B3314,[9]Sheet1!$H$1:$H$65536,[9]Sheet1!$J$1:$J$65536),0)</f>
        <v>355</v>
      </c>
      <c r="O3314" s="3">
        <f>IFERROR(_xlfn.XLOOKUP(B3314,[10]Sheet1!$H$1:$H$65536,[10]Sheet1!$J$1:$J$65536),0)</f>
        <v>387</v>
      </c>
      <c r="P3314" s="3">
        <f>IFERROR(_xlfn.XLOOKUP(B3314,[11]Sheet1!$H$1:$H$65536,[11]Sheet1!$J$1:$J$65536),0)</f>
        <v>442</v>
      </c>
      <c r="Q3314" s="3">
        <f>IFERROR(_xlfn.XLOOKUP(B3314,[12]Sheet1!$H$1:$H$65536,[12]Sheet1!$J$1:$J$65536),0)</f>
        <v>433</v>
      </c>
      <c r="R3314" s="3">
        <f>IFERROR(_xlfn.XLOOKUP(B3314,[13]Sheet1!$H$1:$H$65536,[13]Sheet1!$J$1:$J$65536),)</f>
        <v>454</v>
      </c>
      <c r="S3314" s="3">
        <f>IFERROR(_xlfn.XLOOKUP(B3314,[14]Sheet1!$H$1:$H$65536,[14]Sheet1!$K$1:$K$65536),0)</f>
        <v>474</v>
      </c>
      <c r="T3314" s="3">
        <f>IFERROR(_xlfn.XLOOKUP(B3314,[15]Sheet1!$H$1:$H$65536,[15]Sheet1!$J$1:$J$65536),0)</f>
        <v>489</v>
      </c>
      <c r="U3314" s="3">
        <f>IFERROR(_xlfn.XLOOKUP(B3314,[16]Sheet1!$H$1:$H$65536,[16]Sheet1!$J$1:$J$65536),0)</f>
        <v>509</v>
      </c>
      <c r="V3314" s="3">
        <f>IFERROR(_xlfn.XLOOKUP(B3314,[17]Sheet1!$H$1:$H$65536,[17]Sheet1!$J$1:$J$65536),0)</f>
        <v>518</v>
      </c>
      <c r="W3314" s="3">
        <f>IFERROR(_xlfn.XLOOKUP(B3314,[18]Sheet1!$H$1:$H$65536,[18]Sheet1!$J$1:$J$65536),0)</f>
        <v>532</v>
      </c>
      <c r="X3314" s="3">
        <f>IFERROR(_xlfn.XLOOKUP(B3314,[19]Sheet1!$H$1:$H$65536,[19]Sheet1!$J$1:$J$65536),0)</f>
        <v>545</v>
      </c>
      <c r="Y3314" s="3">
        <f>IFERROR(_xlfn.XLOOKUP(B3314,[20]Sheet1!$H$1:$H$65536,[20]Sheet1!$J$1:$J$65536),0)</f>
        <v>566</v>
      </c>
      <c r="Z3314" s="3">
        <f>IFERROR(_xlfn.XLOOKUP(B3314,[21]Sheet1!$H$1:$H$65536,[21]Sheet1!$J$1:$J$65536),0)</f>
        <v>576</v>
      </c>
    </row>
    <row r="3315" spans="1:26" x14ac:dyDescent="0.3">
      <c r="A3315" s="2" t="str">
        <f t="shared" si="51"/>
        <v>M2</v>
      </c>
      <c r="B3315" s="1" t="s">
        <v>1622</v>
      </c>
      <c r="C3315" s="23" t="str">
        <f>_xlfn.XLOOKUP(B3315,IP구분!A:A,IP구분!C:C)</f>
        <v>잔망루피</v>
      </c>
      <c r="D3315" s="1" t="s">
        <v>1623</v>
      </c>
      <c r="E3315" s="7">
        <f>IFERROR(_xlfn.XLOOKUP(B3315,단가!A:A,단가!C:C),0)</f>
        <v>21760</v>
      </c>
      <c r="F3315" s="3">
        <f>IFERROR(_xlfn.XLOOKUP(B3315,'[1]2609 재고'!$I$1:$I$65536,'[1]2609 재고'!$K$1:$K$65536),0)</f>
        <v>35</v>
      </c>
      <c r="G3315" s="3">
        <f>IFERROR(_xlfn.XLOOKUP(B3315,[2]Sheet1!$H$1:$H$65536,[2]Sheet1!$K$1:$K$65536),0)</f>
        <v>20</v>
      </c>
      <c r="H3315" s="3">
        <f>IFERROR(_xlfn.XLOOKUP(B3315,[3]Sheet1!$H$1:$H$65536,[3]Sheet1!$J$1:$J$65536),0)</f>
        <v>26</v>
      </c>
      <c r="I3315" s="3">
        <f>IFERROR(_xlfn.XLOOKUP(B3315,[4]Sheet1!$H$1:$H$65536,[4]Sheet1!$J$1:$J$65536),0)</f>
        <v>30</v>
      </c>
      <c r="J3315" s="3">
        <f>IFERROR(_xlfn.XLOOKUP(B3315,[5]Sheet1!$H$1:$H$65536,[5]Sheet1!$J$1:$J$65536),0)</f>
        <v>30</v>
      </c>
      <c r="K3315" s="3">
        <f>IFERROR(_xlfn.XLOOKUP(B3315,[6]Sheet1!$H$1:$H$65536,[6]Sheet1!$J$1:$J$65536),0)</f>
        <v>47</v>
      </c>
      <c r="L3315" s="3">
        <f>IFERROR(_xlfn.XLOOKUP(B3315,[7]Sheet1!$H$1:$H$65536,[7]Sheet1!$J$1:$J$65536),0)</f>
        <v>65</v>
      </c>
      <c r="M3315" s="3">
        <f>IFERROR(_xlfn.XLOOKUP(B3315,[8]Sheet1!$H$1:$H$65536,[8]Sheet1!$J$1:$J$65536),0)</f>
        <v>68</v>
      </c>
      <c r="N3315" s="3">
        <f>IFERROR(_xlfn.XLOOKUP(B3315,[9]Sheet1!$H$1:$H$65536,[9]Sheet1!$J$1:$J$65536),0)</f>
        <v>74</v>
      </c>
      <c r="O3315" s="3">
        <f>IFERROR(_xlfn.XLOOKUP(B3315,[10]Sheet1!$H$1:$H$65536,[10]Sheet1!$J$1:$J$65536),0)</f>
        <v>19</v>
      </c>
      <c r="P3315" s="3">
        <f>IFERROR(_xlfn.XLOOKUP(B3315,[11]Sheet1!$H$1:$H$65536,[11]Sheet1!$J$1:$J$65536),0)</f>
        <v>27</v>
      </c>
      <c r="Q3315" s="3">
        <f>IFERROR(_xlfn.XLOOKUP(B3315,[12]Sheet1!$H$1:$H$65536,[12]Sheet1!$J$1:$J$65536),0)</f>
        <v>31</v>
      </c>
      <c r="R3315" s="3">
        <f>IFERROR(_xlfn.XLOOKUP(B3315,[13]Sheet1!$H$1:$H$65536,[13]Sheet1!$J$1:$J$65536),)</f>
        <v>35</v>
      </c>
      <c r="S3315" s="3">
        <f>IFERROR(_xlfn.XLOOKUP(B3315,[14]Sheet1!$H$1:$H$65536,[14]Sheet1!$K$1:$K$65536),0)</f>
        <v>36</v>
      </c>
      <c r="T3315" s="3">
        <f>IFERROR(_xlfn.XLOOKUP(B3315,[15]Sheet1!$H$1:$H$65536,[15]Sheet1!$J$1:$J$65536),0)</f>
        <v>9</v>
      </c>
      <c r="U3315" s="3">
        <f>IFERROR(_xlfn.XLOOKUP(B3315,[16]Sheet1!$H$1:$H$65536,[16]Sheet1!$J$1:$J$65536),0)</f>
        <v>14</v>
      </c>
      <c r="V3315" s="3">
        <f>IFERROR(_xlfn.XLOOKUP(B3315,[17]Sheet1!$H$1:$H$65536,[17]Sheet1!$J$1:$J$65536),0)</f>
        <v>21</v>
      </c>
      <c r="W3315" s="3">
        <f>IFERROR(_xlfn.XLOOKUP(B3315,[18]Sheet1!$H$1:$H$65536,[18]Sheet1!$J$1:$J$65536),0)</f>
        <v>36</v>
      </c>
      <c r="X3315" s="3">
        <f>IFERROR(_xlfn.XLOOKUP(B3315,[19]Sheet1!$H$1:$H$65536,[19]Sheet1!$J$1:$J$65536),0)</f>
        <v>47</v>
      </c>
      <c r="Y3315" s="3">
        <f>IFERROR(_xlfn.XLOOKUP(B3315,[20]Sheet1!$H$1:$H$65536,[20]Sheet1!$J$1:$J$65536),0)</f>
        <v>51</v>
      </c>
      <c r="Z3315" s="3">
        <f>IFERROR(_xlfn.XLOOKUP(B3315,[21]Sheet1!$H$1:$H$65536,[21]Sheet1!$J$1:$J$65536),0)</f>
        <v>61</v>
      </c>
    </row>
    <row r="3316" spans="1:26" x14ac:dyDescent="0.3">
      <c r="A3316" s="2" t="str">
        <f t="shared" si="51"/>
        <v>M2</v>
      </c>
      <c r="B3316" s="1" t="s">
        <v>1624</v>
      </c>
      <c r="C3316" s="23" t="str">
        <f>_xlfn.XLOOKUP(B3316,IP구분!A:A,IP구분!C:C)</f>
        <v>잔망루피</v>
      </c>
      <c r="D3316" s="1" t="s">
        <v>1625</v>
      </c>
      <c r="E3316" s="7">
        <f>IFERROR(_xlfn.XLOOKUP(B3316,단가!A:A,단가!C:C),0)</f>
        <v>2843</v>
      </c>
      <c r="F3316" s="3">
        <f>IFERROR(_xlfn.XLOOKUP(B3316,'[1]2609 재고'!$I$1:$I$65536,'[1]2609 재고'!$K$1:$K$65536),0)</f>
        <v>73</v>
      </c>
      <c r="G3316" s="3">
        <f>IFERROR(_xlfn.XLOOKUP(B3316,[2]Sheet1!$H$1:$H$65536,[2]Sheet1!$K$1:$K$65536),0)</f>
        <v>74</v>
      </c>
      <c r="H3316" s="3">
        <f>IFERROR(_xlfn.XLOOKUP(B3316,[3]Sheet1!$H$1:$H$65536,[3]Sheet1!$J$1:$J$65536),0)</f>
        <v>76</v>
      </c>
      <c r="I3316" s="3">
        <f>IFERROR(_xlfn.XLOOKUP(B3316,[4]Sheet1!$H$1:$H$65536,[4]Sheet1!$J$1:$J$65536),0)</f>
        <v>77</v>
      </c>
      <c r="J3316" s="3">
        <f>IFERROR(_xlfn.XLOOKUP(B3316,[5]Sheet1!$H$1:$H$65536,[5]Sheet1!$J$1:$J$65536),0)</f>
        <v>82</v>
      </c>
      <c r="K3316" s="3">
        <f>IFERROR(_xlfn.XLOOKUP(B3316,[6]Sheet1!$H$1:$H$65536,[6]Sheet1!$J$1:$J$65536),0)</f>
        <v>79</v>
      </c>
      <c r="L3316" s="3">
        <f>IFERROR(_xlfn.XLOOKUP(B3316,[7]Sheet1!$H$1:$H$65536,[7]Sheet1!$J$1:$J$65536),0)</f>
        <v>87</v>
      </c>
      <c r="M3316" s="3">
        <f>IFERROR(_xlfn.XLOOKUP(B3316,[8]Sheet1!$H$1:$H$65536,[8]Sheet1!$J$1:$J$65536),0)</f>
        <v>87</v>
      </c>
      <c r="N3316" s="3">
        <f>IFERROR(_xlfn.XLOOKUP(B3316,[9]Sheet1!$H$1:$H$65536,[9]Sheet1!$J$1:$J$65536),0)</f>
        <v>91</v>
      </c>
      <c r="O3316" s="3">
        <f>IFERROR(_xlfn.XLOOKUP(B3316,[10]Sheet1!$H$1:$H$65536,[10]Sheet1!$J$1:$J$65536),0)</f>
        <v>93</v>
      </c>
      <c r="P3316" s="3">
        <f>IFERROR(_xlfn.XLOOKUP(B3316,[11]Sheet1!$H$1:$H$65536,[11]Sheet1!$J$1:$J$65536),0)</f>
        <v>98</v>
      </c>
      <c r="Q3316" s="3">
        <f>IFERROR(_xlfn.XLOOKUP(B3316,[12]Sheet1!$H$1:$H$65536,[12]Sheet1!$J$1:$J$65536),0)</f>
        <v>104</v>
      </c>
      <c r="R3316" s="3">
        <f>IFERROR(_xlfn.XLOOKUP(B3316,[13]Sheet1!$H$1:$H$65536,[13]Sheet1!$J$1:$J$65536),)</f>
        <v>104</v>
      </c>
      <c r="S3316" s="3">
        <f>IFERROR(_xlfn.XLOOKUP(B3316,[14]Sheet1!$H$1:$H$65536,[14]Sheet1!$K$1:$K$65536),0)</f>
        <v>106</v>
      </c>
      <c r="T3316" s="3">
        <f>IFERROR(_xlfn.XLOOKUP(B3316,[15]Sheet1!$H$1:$H$65536,[15]Sheet1!$J$1:$J$65536),0)</f>
        <v>109</v>
      </c>
      <c r="U3316" s="3">
        <f>IFERROR(_xlfn.XLOOKUP(B3316,[16]Sheet1!$H$1:$H$65536,[16]Sheet1!$J$1:$J$65536),0)</f>
        <v>116</v>
      </c>
      <c r="V3316" s="3">
        <f>IFERROR(_xlfn.XLOOKUP(B3316,[17]Sheet1!$H$1:$H$65536,[17]Sheet1!$J$1:$J$65536),0)</f>
        <v>117</v>
      </c>
      <c r="W3316" s="3">
        <f>IFERROR(_xlfn.XLOOKUP(B3316,[18]Sheet1!$H$1:$H$65536,[18]Sheet1!$J$1:$J$65536),0)</f>
        <v>120</v>
      </c>
      <c r="X3316" s="3">
        <f>IFERROR(_xlfn.XLOOKUP(B3316,[19]Sheet1!$H$1:$H$65536,[19]Sheet1!$J$1:$J$65536),0)</f>
        <v>124</v>
      </c>
      <c r="Y3316" s="3">
        <f>IFERROR(_xlfn.XLOOKUP(B3316,[20]Sheet1!$H$1:$H$65536,[20]Sheet1!$J$1:$J$65536),0)</f>
        <v>128</v>
      </c>
      <c r="Z3316" s="3">
        <f>IFERROR(_xlfn.XLOOKUP(B3316,[21]Sheet1!$H$1:$H$65536,[21]Sheet1!$J$1:$J$65536),0)</f>
        <v>135</v>
      </c>
    </row>
    <row r="3317" spans="1:26" x14ac:dyDescent="0.3">
      <c r="A3317" s="2" t="str">
        <f t="shared" si="51"/>
        <v>L2</v>
      </c>
      <c r="B3317" s="1" t="s">
        <v>1628</v>
      </c>
      <c r="C3317" s="23" t="str">
        <f>_xlfn.XLOOKUP(B3317,IP구분!A:A,IP구분!C:C)</f>
        <v>잔망루피</v>
      </c>
      <c r="D3317" s="1" t="s">
        <v>1629</v>
      </c>
      <c r="E3317" s="7">
        <f>IFERROR(_xlfn.XLOOKUP(B3317,단가!A:A,단가!C:C),0)</f>
        <v>7227</v>
      </c>
      <c r="F3317" s="3">
        <f>IFERROR(_xlfn.XLOOKUP(B3317,'[1]2609 재고'!$I$1:$I$65536,'[1]2609 재고'!$K$1:$K$65536),0)</f>
        <v>28</v>
      </c>
      <c r="G3317" s="3">
        <f>IFERROR(_xlfn.XLOOKUP(B3317,[2]Sheet1!$H$1:$H$65536,[2]Sheet1!$K$1:$K$65536),0)</f>
        <v>28</v>
      </c>
      <c r="H3317" s="3">
        <f>IFERROR(_xlfn.XLOOKUP(B3317,[3]Sheet1!$H$1:$H$65536,[3]Sheet1!$J$1:$J$65536),0)</f>
        <v>28</v>
      </c>
      <c r="I3317" s="3">
        <f>IFERROR(_xlfn.XLOOKUP(B3317,[4]Sheet1!$H$1:$H$65536,[4]Sheet1!$J$1:$J$65536),0)</f>
        <v>28</v>
      </c>
      <c r="J3317" s="3">
        <f>IFERROR(_xlfn.XLOOKUP(B3317,[5]Sheet1!$H$1:$H$65536,[5]Sheet1!$J$1:$J$65536),0)</f>
        <v>31</v>
      </c>
      <c r="K3317" s="3">
        <f>IFERROR(_xlfn.XLOOKUP(B3317,[6]Sheet1!$H$1:$H$65536,[6]Sheet1!$J$1:$J$65536),0)</f>
        <v>28</v>
      </c>
      <c r="L3317" s="3">
        <f>IFERROR(_xlfn.XLOOKUP(B3317,[7]Sheet1!$H$1:$H$65536,[7]Sheet1!$J$1:$J$65536),0)</f>
        <v>31</v>
      </c>
      <c r="M3317" s="3">
        <f>IFERROR(_xlfn.XLOOKUP(B3317,[8]Sheet1!$H$1:$H$65536,[8]Sheet1!$J$1:$J$65536),0)</f>
        <v>28</v>
      </c>
      <c r="N3317" s="3">
        <f>IFERROR(_xlfn.XLOOKUP(B3317,[9]Sheet1!$H$1:$H$65536,[9]Sheet1!$J$1:$J$65536),0)</f>
        <v>28</v>
      </c>
      <c r="O3317" s="3">
        <f>IFERROR(_xlfn.XLOOKUP(B3317,[10]Sheet1!$H$1:$H$65536,[10]Sheet1!$J$1:$J$65536),0)</f>
        <v>28</v>
      </c>
      <c r="P3317" s="3">
        <f>IFERROR(_xlfn.XLOOKUP(B3317,[11]Sheet1!$H$1:$H$65536,[11]Sheet1!$J$1:$J$65536),0)</f>
        <v>28</v>
      </c>
      <c r="Q3317" s="3">
        <f>IFERROR(_xlfn.XLOOKUP(B3317,[12]Sheet1!$H$1:$H$65536,[12]Sheet1!$J$1:$J$65536),0)</f>
        <v>28</v>
      </c>
      <c r="R3317" s="3">
        <f>IFERROR(_xlfn.XLOOKUP(B3317,[13]Sheet1!$H$1:$H$65536,[13]Sheet1!$J$1:$J$65536),)</f>
        <v>28</v>
      </c>
      <c r="S3317" s="3">
        <f>IFERROR(_xlfn.XLOOKUP(B3317,[14]Sheet1!$H$1:$H$65536,[14]Sheet1!$K$1:$K$65536),0)</f>
        <v>28</v>
      </c>
      <c r="T3317" s="3">
        <f>IFERROR(_xlfn.XLOOKUP(B3317,[15]Sheet1!$H$1:$H$65536,[15]Sheet1!$J$1:$J$65536),0)</f>
        <v>29</v>
      </c>
      <c r="U3317" s="3">
        <f>IFERROR(_xlfn.XLOOKUP(B3317,[16]Sheet1!$H$1:$H$65536,[16]Sheet1!$J$1:$J$65536),0)</f>
        <v>35</v>
      </c>
      <c r="V3317" s="3">
        <f>IFERROR(_xlfn.XLOOKUP(B3317,[17]Sheet1!$H$1:$H$65536,[17]Sheet1!$J$1:$J$65536),0)</f>
        <v>40</v>
      </c>
      <c r="W3317" s="3">
        <f>IFERROR(_xlfn.XLOOKUP(B3317,[18]Sheet1!$H$1:$H$65536,[18]Sheet1!$J$1:$J$65536),0)</f>
        <v>41</v>
      </c>
      <c r="X3317" s="3">
        <f>IFERROR(_xlfn.XLOOKUP(B3317,[19]Sheet1!$H$1:$H$65536,[19]Sheet1!$J$1:$J$65536),0)</f>
        <v>41</v>
      </c>
      <c r="Y3317" s="3">
        <f>IFERROR(_xlfn.XLOOKUP(B3317,[20]Sheet1!$H$1:$H$65536,[20]Sheet1!$J$1:$J$65536),0)</f>
        <v>43</v>
      </c>
      <c r="Z3317" s="3">
        <f>IFERROR(_xlfn.XLOOKUP(B3317,[21]Sheet1!$H$1:$H$65536,[21]Sheet1!$J$1:$J$65536),0)</f>
        <v>44</v>
      </c>
    </row>
    <row r="3318" spans="1:26" x14ac:dyDescent="0.3">
      <c r="A3318" s="2" t="str">
        <f t="shared" si="51"/>
        <v>M2</v>
      </c>
      <c r="B3318" s="1" t="s">
        <v>6719</v>
      </c>
      <c r="C3318" s="23" t="str">
        <f>_xlfn.XLOOKUP(B3318,IP구분!A:A,IP구분!C:C)</f>
        <v>잔망루피</v>
      </c>
      <c r="D3318" s="1" t="s">
        <v>6720</v>
      </c>
      <c r="E3318" s="7" t="str">
        <f>IFERROR(_xlfn.XLOOKUP(B3318,단가!A:A,단가!C:C),0)</f>
        <v xml:space="preserve">                     -</v>
      </c>
      <c r="F3318" s="3">
        <f>IFERROR(_xlfn.XLOOKUP(B3318,'[1]2609 재고'!$I$1:$I$65536,'[1]2609 재고'!$K$1:$K$65536),0)</f>
        <v>0</v>
      </c>
      <c r="G3318" s="3">
        <f>IFERROR(_xlfn.XLOOKUP(B3318,[2]Sheet1!$H$1:$H$65536,[2]Sheet1!$K$1:$K$65536),0)</f>
        <v>0</v>
      </c>
      <c r="H3318" s="3">
        <f>IFERROR(_xlfn.XLOOKUP(B3318,[3]Sheet1!$H$1:$H$65536,[3]Sheet1!$J$1:$J$65536),0)</f>
        <v>0</v>
      </c>
      <c r="I3318" s="3">
        <f>IFERROR(_xlfn.XLOOKUP(B3318,[4]Sheet1!$H$1:$H$65536,[4]Sheet1!$J$1:$J$65536),0)</f>
        <v>0</v>
      </c>
      <c r="J3318" s="3">
        <f>IFERROR(_xlfn.XLOOKUP(B3318,[5]Sheet1!$H$1:$H$65536,[5]Sheet1!$J$1:$J$65536),0)</f>
        <v>0</v>
      </c>
      <c r="K3318" s="3">
        <f>IFERROR(_xlfn.XLOOKUP(B3318,[6]Sheet1!$H$1:$H$65536,[6]Sheet1!$J$1:$J$65536),0)</f>
        <v>0</v>
      </c>
      <c r="L3318" s="3">
        <f>IFERROR(_xlfn.XLOOKUP(B3318,[7]Sheet1!$H$1:$H$65536,[7]Sheet1!$J$1:$J$65536),0)</f>
        <v>0</v>
      </c>
      <c r="M3318" s="3">
        <f>IFERROR(_xlfn.XLOOKUP(B3318,[8]Sheet1!$H$1:$H$65536,[8]Sheet1!$J$1:$J$65536),0)</f>
        <v>0</v>
      </c>
      <c r="N3318" s="3">
        <f>IFERROR(_xlfn.XLOOKUP(B3318,[9]Sheet1!$H$1:$H$65536,[9]Sheet1!$J$1:$J$65536),0)</f>
        <v>0</v>
      </c>
      <c r="O3318" s="3">
        <f>IFERROR(_xlfn.XLOOKUP(B3318,[10]Sheet1!$H$1:$H$65536,[10]Sheet1!$J$1:$J$65536),0)</f>
        <v>0</v>
      </c>
      <c r="P3318" s="3">
        <f>IFERROR(_xlfn.XLOOKUP(B3318,[11]Sheet1!$H$1:$H$65536,[11]Sheet1!$J$1:$J$65536),0)</f>
        <v>0</v>
      </c>
      <c r="Q3318" s="3">
        <f>IFERROR(_xlfn.XLOOKUP(B3318,[12]Sheet1!$H$1:$H$65536,[12]Sheet1!$J$1:$J$65536),0)</f>
        <v>0</v>
      </c>
      <c r="R3318" s="3">
        <f>IFERROR(_xlfn.XLOOKUP(B3318,[13]Sheet1!$H$1:$H$65536,[13]Sheet1!$J$1:$J$65536),)</f>
        <v>0</v>
      </c>
      <c r="S3318" s="3">
        <f>IFERROR(_xlfn.XLOOKUP(B3318,[14]Sheet1!$H$1:$H$65536,[14]Sheet1!$K$1:$K$65536),0)</f>
        <v>0</v>
      </c>
      <c r="T3318" s="3">
        <f>IFERROR(_xlfn.XLOOKUP(B3318,[15]Sheet1!$H$1:$H$65536,[15]Sheet1!$J$1:$J$65536),0)</f>
        <v>0</v>
      </c>
      <c r="U3318" s="3">
        <f>IFERROR(_xlfn.XLOOKUP(B3318,[16]Sheet1!$H$1:$H$65536,[16]Sheet1!$J$1:$J$65536),0)</f>
        <v>0</v>
      </c>
      <c r="V3318" s="3">
        <f>IFERROR(_xlfn.XLOOKUP(B3318,[17]Sheet1!$H$1:$H$65536,[17]Sheet1!$J$1:$J$65536),0)</f>
        <v>30</v>
      </c>
      <c r="W3318" s="3">
        <f>IFERROR(_xlfn.XLOOKUP(B3318,[18]Sheet1!$H$1:$H$65536,[18]Sheet1!$J$1:$J$65536),0)</f>
        <v>30</v>
      </c>
      <c r="X3318" s="3">
        <f>IFERROR(_xlfn.XLOOKUP(B3318,[19]Sheet1!$H$1:$H$65536,[19]Sheet1!$J$1:$J$65536),0)</f>
        <v>0</v>
      </c>
      <c r="Y3318" s="3">
        <f>IFERROR(_xlfn.XLOOKUP(B3318,[20]Sheet1!$H$1:$H$65536,[20]Sheet1!$J$1:$J$65536),0)</f>
        <v>0</v>
      </c>
      <c r="Z3318" s="3">
        <f>IFERROR(_xlfn.XLOOKUP(B3318,[21]Sheet1!$H$1:$H$65536,[21]Sheet1!$J$1:$J$65536),0)</f>
        <v>0</v>
      </c>
    </row>
    <row r="3319" spans="1:26" x14ac:dyDescent="0.3">
      <c r="A3319" s="2" t="str">
        <f t="shared" si="51"/>
        <v>T1</v>
      </c>
      <c r="B3319" s="1" t="s">
        <v>6721</v>
      </c>
      <c r="C3319" s="23" t="str">
        <f>_xlfn.XLOOKUP(B3319,IP구분!A:A,IP구분!C:C)</f>
        <v>띠띠뽀</v>
      </c>
      <c r="D3319" s="1" t="s">
        <v>6722</v>
      </c>
      <c r="E3319" s="7" t="str">
        <f>IFERROR(_xlfn.XLOOKUP(B3319,단가!A:A,단가!C:C),0)</f>
        <v xml:space="preserve">                     -</v>
      </c>
      <c r="F3319" s="3">
        <f>IFERROR(_xlfn.XLOOKUP(B3319,'[1]2609 재고'!$I$1:$I$65536,'[1]2609 재고'!$K$1:$K$65536),0)</f>
        <v>0</v>
      </c>
      <c r="G3319" s="3">
        <f>IFERROR(_xlfn.XLOOKUP(B3319,[2]Sheet1!$H$1:$H$65536,[2]Sheet1!$K$1:$K$65536),0)</f>
        <v>0</v>
      </c>
      <c r="H3319" s="3">
        <f>IFERROR(_xlfn.XLOOKUP(B3319,[3]Sheet1!$H$1:$H$65536,[3]Sheet1!$J$1:$J$65536),0)</f>
        <v>0</v>
      </c>
      <c r="I3319" s="3">
        <f>IFERROR(_xlfn.XLOOKUP(B3319,[4]Sheet1!$H$1:$H$65536,[4]Sheet1!$J$1:$J$65536),0)</f>
        <v>0</v>
      </c>
      <c r="J3319" s="3">
        <f>IFERROR(_xlfn.XLOOKUP(B3319,[5]Sheet1!$H$1:$H$65536,[5]Sheet1!$J$1:$J$65536),0)</f>
        <v>0</v>
      </c>
      <c r="K3319" s="3">
        <f>IFERROR(_xlfn.XLOOKUP(B3319,[6]Sheet1!$H$1:$H$65536,[6]Sheet1!$J$1:$J$65536),0)</f>
        <v>0</v>
      </c>
      <c r="L3319" s="3">
        <f>IFERROR(_xlfn.XLOOKUP(B3319,[7]Sheet1!$H$1:$H$65536,[7]Sheet1!$J$1:$J$65536),0)</f>
        <v>0</v>
      </c>
      <c r="M3319" s="3">
        <f>IFERROR(_xlfn.XLOOKUP(B3319,[8]Sheet1!$H$1:$H$65536,[8]Sheet1!$J$1:$J$65536),0)</f>
        <v>0</v>
      </c>
      <c r="N3319" s="3">
        <f>IFERROR(_xlfn.XLOOKUP(B3319,[9]Sheet1!$H$1:$H$65536,[9]Sheet1!$J$1:$J$65536),0)</f>
        <v>0</v>
      </c>
      <c r="O3319" s="3">
        <f>IFERROR(_xlfn.XLOOKUP(B3319,[10]Sheet1!$H$1:$H$65536,[10]Sheet1!$J$1:$J$65536),0)</f>
        <v>0</v>
      </c>
      <c r="P3319" s="3">
        <f>IFERROR(_xlfn.XLOOKUP(B3319,[11]Sheet1!$H$1:$H$65536,[11]Sheet1!$J$1:$J$65536),0)</f>
        <v>0</v>
      </c>
      <c r="Q3319" s="3">
        <f>IFERROR(_xlfn.XLOOKUP(B3319,[12]Sheet1!$H$1:$H$65536,[12]Sheet1!$J$1:$J$65536),0)</f>
        <v>0</v>
      </c>
      <c r="R3319" s="3">
        <f>IFERROR(_xlfn.XLOOKUP(B3319,[13]Sheet1!$H$1:$H$65536,[13]Sheet1!$J$1:$J$65536),)</f>
        <v>0</v>
      </c>
      <c r="S3319" s="3">
        <f>IFERROR(_xlfn.XLOOKUP(B3319,[14]Sheet1!$H$1:$H$65536,[14]Sheet1!$K$1:$K$65536),0)</f>
        <v>1</v>
      </c>
      <c r="T3319" s="3">
        <f>IFERROR(_xlfn.XLOOKUP(B3319,[15]Sheet1!$H$1:$H$65536,[15]Sheet1!$J$1:$J$65536),0)</f>
        <v>0</v>
      </c>
      <c r="U3319" s="3">
        <f>IFERROR(_xlfn.XLOOKUP(B3319,[16]Sheet1!$H$1:$H$65536,[16]Sheet1!$J$1:$J$65536),0)</f>
        <v>0</v>
      </c>
      <c r="V3319" s="3">
        <f>IFERROR(_xlfn.XLOOKUP(B3319,[17]Sheet1!$H$1:$H$65536,[17]Sheet1!$J$1:$J$65536),0)</f>
        <v>0</v>
      </c>
      <c r="W3319" s="3">
        <f>IFERROR(_xlfn.XLOOKUP(B3319,[18]Sheet1!$H$1:$H$65536,[18]Sheet1!$J$1:$J$65536),0)</f>
        <v>0</v>
      </c>
      <c r="X3319" s="3">
        <f>IFERROR(_xlfn.XLOOKUP(B3319,[19]Sheet1!$H$1:$H$65536,[19]Sheet1!$J$1:$J$65536),0)</f>
        <v>0</v>
      </c>
      <c r="Y3319" s="3">
        <f>IFERROR(_xlfn.XLOOKUP(B3319,[20]Sheet1!$H$1:$H$65536,[20]Sheet1!$J$1:$J$65536),0)</f>
        <v>0</v>
      </c>
      <c r="Z3319" s="3">
        <f>IFERROR(_xlfn.XLOOKUP(B3319,[21]Sheet1!$H$1:$H$65536,[21]Sheet1!$J$1:$J$65536),0)</f>
        <v>0</v>
      </c>
    </row>
    <row r="3320" spans="1:26" x14ac:dyDescent="0.3">
      <c r="A3320" s="2" t="str">
        <f t="shared" si="51"/>
        <v>L2</v>
      </c>
      <c r="B3320" s="1" t="s">
        <v>6723</v>
      </c>
      <c r="C3320" s="23" t="str">
        <f>_xlfn.XLOOKUP(B3320,IP구분!A:A,IP구분!C:C)</f>
        <v>잔망루피</v>
      </c>
      <c r="D3320" s="1" t="s">
        <v>6724</v>
      </c>
      <c r="E3320" s="7" t="str">
        <f>IFERROR(_xlfn.XLOOKUP(B3320,단가!A:A,단가!C:C),0)</f>
        <v xml:space="preserve">                     -</v>
      </c>
      <c r="F3320" s="3">
        <f>IFERROR(_xlfn.XLOOKUP(B3320,'[1]2609 재고'!$I$1:$I$65536,'[1]2609 재고'!$K$1:$K$65536),0)</f>
        <v>0</v>
      </c>
      <c r="G3320" s="3">
        <f>IFERROR(_xlfn.XLOOKUP(B3320,[2]Sheet1!$H$1:$H$65536,[2]Sheet1!$K$1:$K$65536),0)</f>
        <v>0</v>
      </c>
      <c r="H3320" s="3">
        <f>IFERROR(_xlfn.XLOOKUP(B3320,[3]Sheet1!$H$1:$H$65536,[3]Sheet1!$J$1:$J$65536),0)</f>
        <v>0</v>
      </c>
      <c r="I3320" s="3">
        <f>IFERROR(_xlfn.XLOOKUP(B3320,[4]Sheet1!$H$1:$H$65536,[4]Sheet1!$J$1:$J$65536),0)</f>
        <v>0</v>
      </c>
      <c r="J3320" s="3">
        <f>IFERROR(_xlfn.XLOOKUP(B3320,[5]Sheet1!$H$1:$H$65536,[5]Sheet1!$J$1:$J$65536),0)</f>
        <v>0</v>
      </c>
      <c r="K3320" s="3">
        <f>IFERROR(_xlfn.XLOOKUP(B3320,[6]Sheet1!$H$1:$H$65536,[6]Sheet1!$J$1:$J$65536),0)</f>
        <v>0</v>
      </c>
      <c r="L3320" s="3">
        <f>IFERROR(_xlfn.XLOOKUP(B3320,[7]Sheet1!$H$1:$H$65536,[7]Sheet1!$J$1:$J$65536),0)</f>
        <v>0</v>
      </c>
      <c r="M3320" s="3">
        <f>IFERROR(_xlfn.XLOOKUP(B3320,[8]Sheet1!$H$1:$H$65536,[8]Sheet1!$J$1:$J$65536),0)</f>
        <v>0</v>
      </c>
      <c r="N3320" s="3">
        <f>IFERROR(_xlfn.XLOOKUP(B3320,[9]Sheet1!$H$1:$H$65536,[9]Sheet1!$J$1:$J$65536),0)</f>
        <v>0</v>
      </c>
      <c r="O3320" s="3">
        <f>IFERROR(_xlfn.XLOOKUP(B3320,[10]Sheet1!$H$1:$H$65536,[10]Sheet1!$J$1:$J$65536),0)</f>
        <v>0</v>
      </c>
      <c r="P3320" s="3">
        <f>IFERROR(_xlfn.XLOOKUP(B3320,[11]Sheet1!$H$1:$H$65536,[11]Sheet1!$J$1:$J$65536),0)</f>
        <v>0</v>
      </c>
      <c r="Q3320" s="3">
        <f>IFERROR(_xlfn.XLOOKUP(B3320,[12]Sheet1!$H$1:$H$65536,[12]Sheet1!$J$1:$J$65536),0)</f>
        <v>1</v>
      </c>
      <c r="R3320" s="3">
        <f>IFERROR(_xlfn.XLOOKUP(B3320,[13]Sheet1!$H$1:$H$65536,[13]Sheet1!$J$1:$J$65536),)</f>
        <v>3</v>
      </c>
      <c r="S3320" s="3">
        <f>IFERROR(_xlfn.XLOOKUP(B3320,[14]Sheet1!$H$1:$H$65536,[14]Sheet1!$K$1:$K$65536),0)</f>
        <v>3</v>
      </c>
      <c r="T3320" s="3">
        <f>IFERROR(_xlfn.XLOOKUP(B3320,[15]Sheet1!$H$1:$H$65536,[15]Sheet1!$J$1:$J$65536),0)</f>
        <v>3</v>
      </c>
      <c r="U3320" s="3">
        <f>IFERROR(_xlfn.XLOOKUP(B3320,[16]Sheet1!$H$1:$H$65536,[16]Sheet1!$J$1:$J$65536),0)</f>
        <v>3</v>
      </c>
      <c r="V3320" s="3">
        <f>IFERROR(_xlfn.XLOOKUP(B3320,[17]Sheet1!$H$1:$H$65536,[17]Sheet1!$J$1:$J$65536),0)</f>
        <v>3</v>
      </c>
      <c r="W3320" s="3">
        <f>IFERROR(_xlfn.XLOOKUP(B3320,[18]Sheet1!$H$1:$H$65536,[18]Sheet1!$J$1:$J$65536),0)</f>
        <v>7</v>
      </c>
      <c r="X3320" s="3">
        <f>IFERROR(_xlfn.XLOOKUP(B3320,[19]Sheet1!$H$1:$H$65536,[19]Sheet1!$J$1:$J$65536),0)</f>
        <v>14</v>
      </c>
      <c r="Y3320" s="3">
        <f>IFERROR(_xlfn.XLOOKUP(B3320,[20]Sheet1!$H$1:$H$65536,[20]Sheet1!$J$1:$J$65536),0)</f>
        <v>18</v>
      </c>
      <c r="Z3320" s="3">
        <f>IFERROR(_xlfn.XLOOKUP(B3320,[21]Sheet1!$H$1:$H$65536,[21]Sheet1!$J$1:$J$65536),0)</f>
        <v>23</v>
      </c>
    </row>
    <row r="3321" spans="1:26" x14ac:dyDescent="0.3">
      <c r="A3321" s="2" t="str">
        <f t="shared" si="51"/>
        <v>MP</v>
      </c>
      <c r="B3321" s="1" t="s">
        <v>4980</v>
      </c>
      <c r="C3321" s="23" t="str">
        <f>_xlfn.XLOOKUP(B3321,IP구분!A:A,IP구분!C:C)</f>
        <v>원부자재</v>
      </c>
      <c r="D3321" s="1" t="s">
        <v>4981</v>
      </c>
      <c r="E3321" s="7">
        <f>IFERROR(_xlfn.XLOOKUP(B3321,단가!A:A,단가!C:C),0)</f>
        <v>0</v>
      </c>
      <c r="F3321" s="3">
        <f>IFERROR(_xlfn.XLOOKUP(B3321,'[1]2609 재고'!$I$1:$I$65536,'[1]2609 재고'!$K$1:$K$65536),0)</f>
        <v>0</v>
      </c>
      <c r="G3321" s="3">
        <f>IFERROR(_xlfn.XLOOKUP(B3321,[2]Sheet1!$H$1:$H$65536,[2]Sheet1!$K$1:$K$65536),0)</f>
        <v>0</v>
      </c>
      <c r="H3321" s="3">
        <f>IFERROR(_xlfn.XLOOKUP(B3321,[3]Sheet1!$H$1:$H$65536,[3]Sheet1!$J$1:$J$65536),0)</f>
        <v>0</v>
      </c>
      <c r="I3321" s="3">
        <f>IFERROR(_xlfn.XLOOKUP(B3321,[4]Sheet1!$H$1:$H$65536,[4]Sheet1!$J$1:$J$65536),0)</f>
        <v>0</v>
      </c>
      <c r="J3321" s="3">
        <f>IFERROR(_xlfn.XLOOKUP(B3321,[5]Sheet1!$H$1:$H$65536,[5]Sheet1!$J$1:$J$65536),0)</f>
        <v>0</v>
      </c>
      <c r="K3321" s="3">
        <f>IFERROR(_xlfn.XLOOKUP(B3321,[6]Sheet1!$H$1:$H$65536,[6]Sheet1!$J$1:$J$65536),0)</f>
        <v>0</v>
      </c>
      <c r="L3321" s="3">
        <f>IFERROR(_xlfn.XLOOKUP(B3321,[7]Sheet1!$H$1:$H$65536,[7]Sheet1!$J$1:$J$65536),0)</f>
        <v>0</v>
      </c>
      <c r="M3321" s="3">
        <f>IFERROR(_xlfn.XLOOKUP(B3321,[8]Sheet1!$H$1:$H$65536,[8]Sheet1!$J$1:$J$65536),0)</f>
        <v>0</v>
      </c>
      <c r="N3321" s="3">
        <f>IFERROR(_xlfn.XLOOKUP(B3321,[9]Sheet1!$H$1:$H$65536,[9]Sheet1!$J$1:$J$65536),0)</f>
        <v>0</v>
      </c>
      <c r="O3321" s="3">
        <f>IFERROR(_xlfn.XLOOKUP(B3321,[10]Sheet1!$H$1:$H$65536,[10]Sheet1!$J$1:$J$65536),0)</f>
        <v>0</v>
      </c>
      <c r="P3321" s="3">
        <f>IFERROR(_xlfn.XLOOKUP(B3321,[11]Sheet1!$H$1:$H$65536,[11]Sheet1!$J$1:$J$65536),0)</f>
        <v>0</v>
      </c>
      <c r="Q3321" s="3">
        <f>IFERROR(_xlfn.XLOOKUP(B3321,[12]Sheet1!$H$1:$H$65536,[12]Sheet1!$J$1:$J$65536),0)</f>
        <v>0</v>
      </c>
      <c r="R3321" s="3">
        <f>IFERROR(_xlfn.XLOOKUP(B3321,[13]Sheet1!$H$1:$H$65536,[13]Sheet1!$J$1:$J$65536),)</f>
        <v>0</v>
      </c>
      <c r="S3321" s="3">
        <f>IFERROR(_xlfn.XLOOKUP(B3321,[14]Sheet1!$H$1:$H$65536,[14]Sheet1!$K$1:$K$65536),0)</f>
        <v>0</v>
      </c>
      <c r="T3321" s="3">
        <f>IFERROR(_xlfn.XLOOKUP(B3321,[15]Sheet1!$H$1:$H$65536,[15]Sheet1!$J$1:$J$65536),0)</f>
        <v>0</v>
      </c>
      <c r="U3321" s="3">
        <f>IFERROR(_xlfn.XLOOKUP(B3321,[16]Sheet1!$H$1:$H$65536,[16]Sheet1!$J$1:$J$65536),0)</f>
        <v>0</v>
      </c>
      <c r="V3321" s="3">
        <f>IFERROR(_xlfn.XLOOKUP(B3321,[17]Sheet1!$H$1:$H$65536,[17]Sheet1!$J$1:$J$65536),0)</f>
        <v>0</v>
      </c>
      <c r="W3321" s="3">
        <f>IFERROR(_xlfn.XLOOKUP(B3321,[18]Sheet1!$H$1:$H$65536,[18]Sheet1!$J$1:$J$65536),0)</f>
        <v>0</v>
      </c>
      <c r="X3321" s="3">
        <f>IFERROR(_xlfn.XLOOKUP(B3321,[19]Sheet1!$H$1:$H$65536,[19]Sheet1!$J$1:$J$65536),0)</f>
        <v>0</v>
      </c>
      <c r="Y3321" s="3">
        <f>IFERROR(_xlfn.XLOOKUP(B3321,[20]Sheet1!$H$1:$H$65536,[20]Sheet1!$J$1:$J$65536),0)</f>
        <v>0</v>
      </c>
      <c r="Z3321" s="3">
        <f>IFERROR(_xlfn.XLOOKUP(B3321,[21]Sheet1!$H$1:$H$65536,[21]Sheet1!$J$1:$J$65536),0)</f>
        <v>0</v>
      </c>
    </row>
    <row r="3322" spans="1:26" x14ac:dyDescent="0.3">
      <c r="A3322" s="2" t="str">
        <f t="shared" si="51"/>
        <v>MP</v>
      </c>
      <c r="B3322" s="1" t="s">
        <v>4986</v>
      </c>
      <c r="C3322" s="23" t="str">
        <f>_xlfn.XLOOKUP(B3322,IP구분!A:A,IP구분!C:C)</f>
        <v>원부자재</v>
      </c>
      <c r="D3322" s="1" t="s">
        <v>4987</v>
      </c>
      <c r="E3322" s="7">
        <f>IFERROR(_xlfn.XLOOKUP(B3322,단가!A:A,단가!C:C),0)</f>
        <v>0</v>
      </c>
      <c r="F3322" s="3">
        <f>IFERROR(_xlfn.XLOOKUP(B3322,'[1]2609 재고'!$I$1:$I$65536,'[1]2609 재고'!$K$1:$K$65536),0)</f>
        <v>0</v>
      </c>
      <c r="G3322" s="3">
        <f>IFERROR(_xlfn.XLOOKUP(B3322,[2]Sheet1!$H$1:$H$65536,[2]Sheet1!$K$1:$K$65536),0)</f>
        <v>0</v>
      </c>
      <c r="H3322" s="3">
        <f>IFERROR(_xlfn.XLOOKUP(B3322,[3]Sheet1!$H$1:$H$65536,[3]Sheet1!$J$1:$J$65536),0)</f>
        <v>0</v>
      </c>
      <c r="I3322" s="3">
        <f>IFERROR(_xlfn.XLOOKUP(B3322,[4]Sheet1!$H$1:$H$65536,[4]Sheet1!$J$1:$J$65536),0)</f>
        <v>0</v>
      </c>
      <c r="J3322" s="3">
        <f>IFERROR(_xlfn.XLOOKUP(B3322,[5]Sheet1!$H$1:$H$65536,[5]Sheet1!$J$1:$J$65536),0)</f>
        <v>0</v>
      </c>
      <c r="K3322" s="3">
        <f>IFERROR(_xlfn.XLOOKUP(B3322,[6]Sheet1!$H$1:$H$65536,[6]Sheet1!$J$1:$J$65536),0)</f>
        <v>0</v>
      </c>
      <c r="L3322" s="3">
        <f>IFERROR(_xlfn.XLOOKUP(B3322,[7]Sheet1!$H$1:$H$65536,[7]Sheet1!$J$1:$J$65536),0)</f>
        <v>0</v>
      </c>
      <c r="M3322" s="3">
        <f>IFERROR(_xlfn.XLOOKUP(B3322,[8]Sheet1!$H$1:$H$65536,[8]Sheet1!$J$1:$J$65536),0)</f>
        <v>0</v>
      </c>
      <c r="N3322" s="3">
        <f>IFERROR(_xlfn.XLOOKUP(B3322,[9]Sheet1!$H$1:$H$65536,[9]Sheet1!$J$1:$J$65536),0)</f>
        <v>0</v>
      </c>
      <c r="O3322" s="3">
        <f>IFERROR(_xlfn.XLOOKUP(B3322,[10]Sheet1!$H$1:$H$65536,[10]Sheet1!$J$1:$J$65536),0)</f>
        <v>0</v>
      </c>
      <c r="P3322" s="3">
        <f>IFERROR(_xlfn.XLOOKUP(B3322,[11]Sheet1!$H$1:$H$65536,[11]Sheet1!$J$1:$J$65536),0)</f>
        <v>0</v>
      </c>
      <c r="Q3322" s="3">
        <f>IFERROR(_xlfn.XLOOKUP(B3322,[12]Sheet1!$H$1:$H$65536,[12]Sheet1!$J$1:$J$65536),0)</f>
        <v>0</v>
      </c>
      <c r="R3322" s="3">
        <f>IFERROR(_xlfn.XLOOKUP(B3322,[13]Sheet1!$H$1:$H$65536,[13]Sheet1!$J$1:$J$65536),)</f>
        <v>0</v>
      </c>
      <c r="S3322" s="3">
        <f>IFERROR(_xlfn.XLOOKUP(B3322,[14]Sheet1!$H$1:$H$65536,[14]Sheet1!$K$1:$K$65536),0)</f>
        <v>0</v>
      </c>
      <c r="T3322" s="3">
        <f>IFERROR(_xlfn.XLOOKUP(B3322,[15]Sheet1!$H$1:$H$65536,[15]Sheet1!$J$1:$J$65536),0)</f>
        <v>0</v>
      </c>
      <c r="U3322" s="3">
        <f>IFERROR(_xlfn.XLOOKUP(B3322,[16]Sheet1!$H$1:$H$65536,[16]Sheet1!$J$1:$J$65536),0)</f>
        <v>0</v>
      </c>
      <c r="V3322" s="3">
        <f>IFERROR(_xlfn.XLOOKUP(B3322,[17]Sheet1!$H$1:$H$65536,[17]Sheet1!$J$1:$J$65536),0)</f>
        <v>0</v>
      </c>
      <c r="W3322" s="3">
        <f>IFERROR(_xlfn.XLOOKUP(B3322,[18]Sheet1!$H$1:$H$65536,[18]Sheet1!$J$1:$J$65536),0)</f>
        <v>0</v>
      </c>
      <c r="X3322" s="3">
        <f>IFERROR(_xlfn.XLOOKUP(B3322,[19]Sheet1!$H$1:$H$65536,[19]Sheet1!$J$1:$J$65536),0)</f>
        <v>0</v>
      </c>
      <c r="Y3322" s="3">
        <f>IFERROR(_xlfn.XLOOKUP(B3322,[20]Sheet1!$H$1:$H$65536,[20]Sheet1!$J$1:$J$65536),0)</f>
        <v>0</v>
      </c>
      <c r="Z3322" s="3">
        <f>IFERROR(_xlfn.XLOOKUP(B3322,[21]Sheet1!$H$1:$H$65536,[21]Sheet1!$J$1:$J$65536),0)</f>
        <v>0</v>
      </c>
    </row>
    <row r="3323" spans="1:26" x14ac:dyDescent="0.3">
      <c r="A3323" s="2" t="str">
        <f t="shared" si="51"/>
        <v>MP</v>
      </c>
      <c r="B3323" s="1" t="s">
        <v>6725</v>
      </c>
      <c r="C3323" s="23" t="str">
        <f>_xlfn.XLOOKUP(B3323,IP구분!A:A,IP구분!C:C)</f>
        <v>원부자재</v>
      </c>
      <c r="D3323" s="1" t="s">
        <v>6726</v>
      </c>
      <c r="E3323" s="7">
        <f>IFERROR(_xlfn.XLOOKUP(B3323,단가!A:A,단가!C:C),0)</f>
        <v>0</v>
      </c>
      <c r="F3323" s="3">
        <f>IFERROR(_xlfn.XLOOKUP(B3323,'[1]2609 재고'!$I$1:$I$65536,'[1]2609 재고'!$K$1:$K$65536),0)</f>
        <v>0</v>
      </c>
      <c r="G3323" s="3">
        <f>IFERROR(_xlfn.XLOOKUP(B3323,[2]Sheet1!$H$1:$H$65536,[2]Sheet1!$K$1:$K$65536),0)</f>
        <v>0</v>
      </c>
      <c r="H3323" s="3">
        <f>IFERROR(_xlfn.XLOOKUP(B3323,[3]Sheet1!$H$1:$H$65536,[3]Sheet1!$J$1:$J$65536),0)</f>
        <v>0</v>
      </c>
      <c r="I3323" s="3">
        <f>IFERROR(_xlfn.XLOOKUP(B3323,[4]Sheet1!$H$1:$H$65536,[4]Sheet1!$J$1:$J$65536),0)</f>
        <v>0</v>
      </c>
      <c r="J3323" s="3">
        <f>IFERROR(_xlfn.XLOOKUP(B3323,[5]Sheet1!$H$1:$H$65536,[5]Sheet1!$J$1:$J$65536),0)</f>
        <v>0</v>
      </c>
      <c r="K3323" s="3">
        <f>IFERROR(_xlfn.XLOOKUP(B3323,[6]Sheet1!$H$1:$H$65536,[6]Sheet1!$J$1:$J$65536),0)</f>
        <v>0</v>
      </c>
      <c r="L3323" s="3">
        <f>IFERROR(_xlfn.XLOOKUP(B3323,[7]Sheet1!$H$1:$H$65536,[7]Sheet1!$J$1:$J$65536),0)</f>
        <v>0</v>
      </c>
      <c r="M3323" s="3">
        <f>IFERROR(_xlfn.XLOOKUP(B3323,[8]Sheet1!$H$1:$H$65536,[8]Sheet1!$J$1:$J$65536),0)</f>
        <v>0</v>
      </c>
      <c r="N3323" s="3">
        <f>IFERROR(_xlfn.XLOOKUP(B3323,[9]Sheet1!$H$1:$H$65536,[9]Sheet1!$J$1:$J$65536),0)</f>
        <v>0</v>
      </c>
      <c r="O3323" s="3">
        <f>IFERROR(_xlfn.XLOOKUP(B3323,[10]Sheet1!$H$1:$H$65536,[10]Sheet1!$J$1:$J$65536),0)</f>
        <v>0</v>
      </c>
      <c r="P3323" s="3">
        <f>IFERROR(_xlfn.XLOOKUP(B3323,[11]Sheet1!$H$1:$H$65536,[11]Sheet1!$J$1:$J$65536),0)</f>
        <v>0</v>
      </c>
      <c r="Q3323" s="3">
        <f>IFERROR(_xlfn.XLOOKUP(B3323,[12]Sheet1!$H$1:$H$65536,[12]Sheet1!$J$1:$J$65536),0)</f>
        <v>0</v>
      </c>
      <c r="R3323" s="3">
        <f>IFERROR(_xlfn.XLOOKUP(B3323,[13]Sheet1!$H$1:$H$65536,[13]Sheet1!$J$1:$J$65536),)</f>
        <v>0</v>
      </c>
      <c r="S3323" s="3">
        <f>IFERROR(_xlfn.XLOOKUP(B3323,[14]Sheet1!$H$1:$H$65536,[14]Sheet1!$K$1:$K$65536),0)</f>
        <v>0</v>
      </c>
      <c r="T3323" s="3">
        <f>IFERROR(_xlfn.XLOOKUP(B3323,[15]Sheet1!$H$1:$H$65536,[15]Sheet1!$J$1:$J$65536),0)</f>
        <v>0</v>
      </c>
      <c r="U3323" s="3">
        <f>IFERROR(_xlfn.XLOOKUP(B3323,[16]Sheet1!$H$1:$H$65536,[16]Sheet1!$J$1:$J$65536),0)</f>
        <v>0</v>
      </c>
      <c r="V3323" s="3">
        <f>IFERROR(_xlfn.XLOOKUP(B3323,[17]Sheet1!$H$1:$H$65536,[17]Sheet1!$J$1:$J$65536),0)</f>
        <v>0</v>
      </c>
      <c r="W3323" s="3">
        <f>IFERROR(_xlfn.XLOOKUP(B3323,[18]Sheet1!$H$1:$H$65536,[18]Sheet1!$J$1:$J$65536),0)</f>
        <v>0</v>
      </c>
      <c r="X3323" s="3">
        <f>IFERROR(_xlfn.XLOOKUP(B3323,[19]Sheet1!$H$1:$H$65536,[19]Sheet1!$J$1:$J$65536),0)</f>
        <v>0</v>
      </c>
      <c r="Y3323" s="3">
        <f>IFERROR(_xlfn.XLOOKUP(B3323,[20]Sheet1!$H$1:$H$65536,[20]Sheet1!$J$1:$J$65536),0)</f>
        <v>0</v>
      </c>
      <c r="Z3323" s="3">
        <f>IFERROR(_xlfn.XLOOKUP(B3323,[21]Sheet1!$H$1:$H$65536,[21]Sheet1!$J$1:$J$65536),0)</f>
        <v>0</v>
      </c>
    </row>
    <row r="3324" spans="1:26" x14ac:dyDescent="0.3">
      <c r="A3324" s="2" t="str">
        <f t="shared" si="51"/>
        <v>P1</v>
      </c>
      <c r="B3324" s="1" t="s">
        <v>1484</v>
      </c>
      <c r="C3324" s="23" t="str">
        <f>_xlfn.XLOOKUP(B3324,IP구분!A:A,IP구분!C:C)</f>
        <v>뽀로로</v>
      </c>
      <c r="D3324" s="1" t="s">
        <v>1485</v>
      </c>
      <c r="E3324" s="7">
        <f>IFERROR(_xlfn.XLOOKUP(B3324,단가!A:A,단가!C:C),0)</f>
        <v>4404</v>
      </c>
      <c r="F3324" s="3">
        <f>IFERROR(_xlfn.XLOOKUP(B3324,'[1]2609 재고'!$I$1:$I$65536,'[1]2609 재고'!$K$1:$K$65536),0)</f>
        <v>0</v>
      </c>
      <c r="G3324" s="3">
        <f>IFERROR(_xlfn.XLOOKUP(B3324,[2]Sheet1!$H$1:$H$65536,[2]Sheet1!$K$1:$K$65536),0)</f>
        <v>0</v>
      </c>
      <c r="H3324" s="3">
        <f>IFERROR(_xlfn.XLOOKUP(B3324,[3]Sheet1!$H$1:$H$65536,[3]Sheet1!$J$1:$J$65536),0)</f>
        <v>0</v>
      </c>
      <c r="I3324" s="3">
        <f>IFERROR(_xlfn.XLOOKUP(B3324,[4]Sheet1!$H$1:$H$65536,[4]Sheet1!$J$1:$J$65536),0)</f>
        <v>0</v>
      </c>
      <c r="J3324" s="3">
        <f>IFERROR(_xlfn.XLOOKUP(B3324,[5]Sheet1!$H$1:$H$65536,[5]Sheet1!$J$1:$J$65536),0)</f>
        <v>0</v>
      </c>
      <c r="K3324" s="3">
        <f>IFERROR(_xlfn.XLOOKUP(B3324,[6]Sheet1!$H$1:$H$65536,[6]Sheet1!$J$1:$J$65536),0)</f>
        <v>0</v>
      </c>
      <c r="L3324" s="3">
        <f>IFERROR(_xlfn.XLOOKUP(B3324,[7]Sheet1!$H$1:$H$65536,[7]Sheet1!$J$1:$J$65536),0)</f>
        <v>0</v>
      </c>
      <c r="M3324" s="3">
        <f>IFERROR(_xlfn.XLOOKUP(B3324,[8]Sheet1!$H$1:$H$65536,[8]Sheet1!$J$1:$J$65536),0)</f>
        <v>0</v>
      </c>
      <c r="N3324" s="3">
        <f>IFERROR(_xlfn.XLOOKUP(B3324,[9]Sheet1!$H$1:$H$65536,[9]Sheet1!$J$1:$J$65536),0)</f>
        <v>0</v>
      </c>
      <c r="O3324" s="3">
        <f>IFERROR(_xlfn.XLOOKUP(B3324,[10]Sheet1!$H$1:$H$65536,[10]Sheet1!$J$1:$J$65536),0)</f>
        <v>0</v>
      </c>
      <c r="P3324" s="3">
        <f>IFERROR(_xlfn.XLOOKUP(B3324,[11]Sheet1!$H$1:$H$65536,[11]Sheet1!$J$1:$J$65536),0)</f>
        <v>0</v>
      </c>
      <c r="Q3324" s="3">
        <f>IFERROR(_xlfn.XLOOKUP(B3324,[12]Sheet1!$H$1:$H$65536,[12]Sheet1!$J$1:$J$65536),0)</f>
        <v>0</v>
      </c>
      <c r="R3324" s="3">
        <f>IFERROR(_xlfn.XLOOKUP(B3324,[13]Sheet1!$H$1:$H$65536,[13]Sheet1!$J$1:$J$65536),)</f>
        <v>0</v>
      </c>
      <c r="S3324" s="3">
        <f>IFERROR(_xlfn.XLOOKUP(B3324,[14]Sheet1!$H$1:$H$65536,[14]Sheet1!$K$1:$K$65536),0)</f>
        <v>0</v>
      </c>
      <c r="T3324" s="3">
        <f>IFERROR(_xlfn.XLOOKUP(B3324,[15]Sheet1!$H$1:$H$65536,[15]Sheet1!$J$1:$J$65536),0)</f>
        <v>0</v>
      </c>
      <c r="U3324" s="3">
        <f>IFERROR(_xlfn.XLOOKUP(B3324,[16]Sheet1!$H$1:$H$65536,[16]Sheet1!$J$1:$J$65536),0)</f>
        <v>0</v>
      </c>
      <c r="V3324" s="3">
        <f>IFERROR(_xlfn.XLOOKUP(B3324,[17]Sheet1!$H$1:$H$65536,[17]Sheet1!$J$1:$J$65536),0)</f>
        <v>0</v>
      </c>
      <c r="W3324" s="3">
        <f>IFERROR(_xlfn.XLOOKUP(B3324,[18]Sheet1!$H$1:$H$65536,[18]Sheet1!$J$1:$J$65536),0)</f>
        <v>0</v>
      </c>
      <c r="X3324" s="3">
        <f>IFERROR(_xlfn.XLOOKUP(B3324,[19]Sheet1!$H$1:$H$65536,[19]Sheet1!$J$1:$J$65536),0)</f>
        <v>0</v>
      </c>
      <c r="Y3324" s="3">
        <f>IFERROR(_xlfn.XLOOKUP(B3324,[20]Sheet1!$H$1:$H$65536,[20]Sheet1!$J$1:$J$65536),0)</f>
        <v>0</v>
      </c>
      <c r="Z3324" s="3">
        <f>IFERROR(_xlfn.XLOOKUP(B3324,[21]Sheet1!$H$1:$H$65536,[21]Sheet1!$J$1:$J$65536),0)</f>
        <v>0</v>
      </c>
    </row>
    <row r="3325" spans="1:26" x14ac:dyDescent="0.3">
      <c r="A3325" s="2" t="str">
        <f t="shared" si="51"/>
        <v>P1</v>
      </c>
      <c r="B3325" s="1" t="s">
        <v>1486</v>
      </c>
      <c r="C3325" s="23" t="str">
        <f>_xlfn.XLOOKUP(B3325,IP구분!A:A,IP구분!C:C)</f>
        <v>뽀로로</v>
      </c>
      <c r="D3325" s="1" t="s">
        <v>1487</v>
      </c>
      <c r="E3325" s="7">
        <f>IFERROR(_xlfn.XLOOKUP(B3325,단가!A:A,단가!C:C),0)</f>
        <v>791</v>
      </c>
      <c r="F3325" s="3">
        <f>IFERROR(_xlfn.XLOOKUP(B3325,'[1]2609 재고'!$I$1:$I$65536,'[1]2609 재고'!$K$1:$K$65536),0)</f>
        <v>7546</v>
      </c>
      <c r="G3325" s="3">
        <f>IFERROR(_xlfn.XLOOKUP(B3325,[2]Sheet1!$H$1:$H$65536,[2]Sheet1!$K$1:$K$65536),0)</f>
        <v>21658</v>
      </c>
      <c r="H3325" s="3">
        <f>IFERROR(_xlfn.XLOOKUP(B3325,[3]Sheet1!$H$1:$H$65536,[3]Sheet1!$J$1:$J$65536),0)</f>
        <v>14606</v>
      </c>
      <c r="I3325" s="3">
        <f>IFERROR(_xlfn.XLOOKUP(B3325,[4]Sheet1!$H$1:$H$65536,[4]Sheet1!$J$1:$J$65536),0)</f>
        <v>24394</v>
      </c>
      <c r="J3325" s="3">
        <f>IFERROR(_xlfn.XLOOKUP(B3325,[5]Sheet1!$H$1:$H$65536,[5]Sheet1!$J$1:$J$65536),0)</f>
        <v>15394</v>
      </c>
      <c r="K3325" s="3">
        <f>IFERROR(_xlfn.XLOOKUP(B3325,[6]Sheet1!$H$1:$H$65536,[6]Sheet1!$J$1:$J$65536),0)</f>
        <v>21310</v>
      </c>
      <c r="L3325" s="3">
        <f>IFERROR(_xlfn.XLOOKUP(B3325,[7]Sheet1!$H$1:$H$65536,[7]Sheet1!$J$1:$J$65536),0)</f>
        <v>13534</v>
      </c>
      <c r="M3325" s="3">
        <f>IFERROR(_xlfn.XLOOKUP(B3325,[8]Sheet1!$H$1:$H$65536,[8]Sheet1!$J$1:$J$65536),0)</f>
        <v>17926</v>
      </c>
      <c r="N3325" s="3">
        <f>IFERROR(_xlfn.XLOOKUP(B3325,[9]Sheet1!$H$1:$H$65536,[9]Sheet1!$J$1:$J$65536),0)</f>
        <v>9430</v>
      </c>
      <c r="O3325" s="3">
        <f>IFERROR(_xlfn.XLOOKUP(B3325,[10]Sheet1!$H$1:$H$65536,[10]Sheet1!$J$1:$J$65536),0)</f>
        <v>18072</v>
      </c>
      <c r="P3325" s="3">
        <f>IFERROR(_xlfn.XLOOKUP(B3325,[11]Sheet1!$H$1:$H$65536,[11]Sheet1!$J$1:$J$65536),0)</f>
        <v>12096</v>
      </c>
      <c r="Q3325" s="3">
        <f>IFERROR(_xlfn.XLOOKUP(B3325,[12]Sheet1!$H$1:$H$65536,[12]Sheet1!$J$1:$J$65536),0)</f>
        <v>18288</v>
      </c>
      <c r="R3325" s="3">
        <f>IFERROR(_xlfn.XLOOKUP(B3325,[13]Sheet1!$H$1:$H$65536,[13]Sheet1!$J$1:$J$65536),)</f>
        <v>25200</v>
      </c>
      <c r="S3325" s="3">
        <f>IFERROR(_xlfn.XLOOKUP(B3325,[14]Sheet1!$H$1:$H$65536,[14]Sheet1!$K$1:$K$65536),0)</f>
        <v>19297</v>
      </c>
      <c r="T3325" s="3">
        <f>IFERROR(_xlfn.XLOOKUP(B3325,[15]Sheet1!$H$1:$H$65536,[15]Sheet1!$J$1:$J$65536),0)</f>
        <v>22752</v>
      </c>
      <c r="U3325" s="3">
        <f>IFERROR(_xlfn.XLOOKUP(B3325,[16]Sheet1!$H$1:$H$65536,[16]Sheet1!$J$1:$J$65536),0)</f>
        <v>18072</v>
      </c>
      <c r="V3325" s="3">
        <f>IFERROR(_xlfn.XLOOKUP(B3325,[17]Sheet1!$H$1:$H$65536,[17]Sheet1!$J$1:$J$65536),0)</f>
        <v>22608</v>
      </c>
      <c r="W3325" s="3">
        <f>IFERROR(_xlfn.XLOOKUP(B3325,[18]Sheet1!$H$1:$H$65536,[18]Sheet1!$J$1:$J$65536),0)</f>
        <v>18864</v>
      </c>
      <c r="X3325" s="3">
        <f>IFERROR(_xlfn.XLOOKUP(B3325,[19]Sheet1!$H$1:$H$65536,[19]Sheet1!$J$1:$J$65536),0)</f>
        <v>8496</v>
      </c>
      <c r="Y3325" s="3">
        <f>IFERROR(_xlfn.XLOOKUP(B3325,[20]Sheet1!$H$1:$H$65536,[20]Sheet1!$J$1:$J$65536),0)</f>
        <v>19512</v>
      </c>
      <c r="Z3325" s="3">
        <f>IFERROR(_xlfn.XLOOKUP(B3325,[21]Sheet1!$H$1:$H$65536,[21]Sheet1!$J$1:$J$65536),0)</f>
        <v>27936</v>
      </c>
    </row>
    <row r="3326" spans="1:26" x14ac:dyDescent="0.3">
      <c r="A3326" s="2" t="str">
        <f t="shared" si="51"/>
        <v>P1</v>
      </c>
      <c r="B3326" s="1" t="s">
        <v>1488</v>
      </c>
      <c r="C3326" s="23" t="str">
        <f>_xlfn.XLOOKUP(B3326,IP구분!A:A,IP구분!C:C)</f>
        <v>뽀로로</v>
      </c>
      <c r="D3326" s="1" t="s">
        <v>1489</v>
      </c>
      <c r="E3326" s="7" t="str">
        <f>IFERROR(_xlfn.XLOOKUP(B3326,단가!A:A,단가!C:C),0)</f>
        <v xml:space="preserve">                     -</v>
      </c>
      <c r="F3326" s="3">
        <f>IFERROR(_xlfn.XLOOKUP(B3326,'[1]2609 재고'!$I$1:$I$65536,'[1]2609 재고'!$K$1:$K$65536),0)</f>
        <v>0</v>
      </c>
      <c r="G3326" s="3">
        <f>IFERROR(_xlfn.XLOOKUP(B3326,[2]Sheet1!$H$1:$H$65536,[2]Sheet1!$K$1:$K$65536),0)</f>
        <v>0</v>
      </c>
      <c r="H3326" s="3">
        <f>IFERROR(_xlfn.XLOOKUP(B3326,[3]Sheet1!$H$1:$H$65536,[3]Sheet1!$J$1:$J$65536),0)</f>
        <v>0</v>
      </c>
      <c r="I3326" s="3">
        <f>IFERROR(_xlfn.XLOOKUP(B3326,[4]Sheet1!$H$1:$H$65536,[4]Sheet1!$J$1:$J$65536),0)</f>
        <v>0</v>
      </c>
      <c r="J3326" s="3">
        <f>IFERROR(_xlfn.XLOOKUP(B3326,[5]Sheet1!$H$1:$H$65536,[5]Sheet1!$J$1:$J$65536),0)</f>
        <v>0</v>
      </c>
      <c r="K3326" s="3">
        <f>IFERROR(_xlfn.XLOOKUP(B3326,[6]Sheet1!$H$1:$H$65536,[6]Sheet1!$J$1:$J$65536),0)</f>
        <v>2</v>
      </c>
      <c r="L3326" s="3">
        <f>IFERROR(_xlfn.XLOOKUP(B3326,[7]Sheet1!$H$1:$H$65536,[7]Sheet1!$J$1:$J$65536),0)</f>
        <v>2</v>
      </c>
      <c r="M3326" s="3">
        <f>IFERROR(_xlfn.XLOOKUP(B3326,[8]Sheet1!$H$1:$H$65536,[8]Sheet1!$J$1:$J$65536),0)</f>
        <v>0</v>
      </c>
      <c r="N3326" s="3">
        <f>IFERROR(_xlfn.XLOOKUP(B3326,[9]Sheet1!$H$1:$H$65536,[9]Sheet1!$J$1:$J$65536),0)</f>
        <v>0</v>
      </c>
      <c r="O3326" s="3">
        <f>IFERROR(_xlfn.XLOOKUP(B3326,[10]Sheet1!$H$1:$H$65536,[10]Sheet1!$J$1:$J$65536),0)</f>
        <v>0</v>
      </c>
      <c r="P3326" s="3">
        <f>IFERROR(_xlfn.XLOOKUP(B3326,[11]Sheet1!$H$1:$H$65536,[11]Sheet1!$J$1:$J$65536),0)</f>
        <v>0</v>
      </c>
      <c r="Q3326" s="3">
        <f>IFERROR(_xlfn.XLOOKUP(B3326,[12]Sheet1!$H$1:$H$65536,[12]Sheet1!$J$1:$J$65536),0)</f>
        <v>2</v>
      </c>
      <c r="R3326" s="3">
        <f>IFERROR(_xlfn.XLOOKUP(B3326,[13]Sheet1!$H$1:$H$65536,[13]Sheet1!$J$1:$J$65536),)</f>
        <v>2</v>
      </c>
      <c r="S3326" s="3">
        <f>IFERROR(_xlfn.XLOOKUP(B3326,[14]Sheet1!$H$1:$H$65536,[14]Sheet1!$K$1:$K$65536),0)</f>
        <v>0</v>
      </c>
      <c r="T3326" s="3">
        <f>IFERROR(_xlfn.XLOOKUP(B3326,[15]Sheet1!$H$1:$H$65536,[15]Sheet1!$J$1:$J$65536),0)</f>
        <v>0</v>
      </c>
      <c r="U3326" s="3">
        <f>IFERROR(_xlfn.XLOOKUP(B3326,[16]Sheet1!$H$1:$H$65536,[16]Sheet1!$J$1:$J$65536),0)</f>
        <v>0</v>
      </c>
      <c r="V3326" s="3">
        <f>IFERROR(_xlfn.XLOOKUP(B3326,[17]Sheet1!$H$1:$H$65536,[17]Sheet1!$J$1:$J$65536),0)</f>
        <v>0</v>
      </c>
      <c r="W3326" s="3">
        <f>IFERROR(_xlfn.XLOOKUP(B3326,[18]Sheet1!$H$1:$H$65536,[18]Sheet1!$J$1:$J$65536),0)</f>
        <v>0</v>
      </c>
      <c r="X3326" s="3">
        <f>IFERROR(_xlfn.XLOOKUP(B3326,[19]Sheet1!$H$1:$H$65536,[19]Sheet1!$J$1:$J$65536),0)</f>
        <v>1</v>
      </c>
      <c r="Y3326" s="3">
        <f>IFERROR(_xlfn.XLOOKUP(B3326,[20]Sheet1!$H$1:$H$65536,[20]Sheet1!$J$1:$J$65536),0)</f>
        <v>1</v>
      </c>
      <c r="Z3326" s="3">
        <f>IFERROR(_xlfn.XLOOKUP(B3326,[21]Sheet1!$H$1:$H$65536,[21]Sheet1!$J$1:$J$65536),0)</f>
        <v>0</v>
      </c>
    </row>
    <row r="3327" spans="1:26" x14ac:dyDescent="0.3">
      <c r="A3327" s="2" t="str">
        <f t="shared" si="51"/>
        <v>P1</v>
      </c>
      <c r="B3327" s="1" t="s">
        <v>1494</v>
      </c>
      <c r="C3327" s="23" t="str">
        <f>_xlfn.XLOOKUP(B3327,IP구분!A:A,IP구분!C:C)</f>
        <v>뽀로로</v>
      </c>
      <c r="D3327" s="1" t="s">
        <v>1495</v>
      </c>
      <c r="E3327" s="7">
        <f>IFERROR(_xlfn.XLOOKUP(B3327,단가!A:A,단가!C:C),0)</f>
        <v>1508</v>
      </c>
      <c r="F3327" s="3">
        <f>IFERROR(_xlfn.XLOOKUP(B3327,'[1]2609 재고'!$I$1:$I$65536,'[1]2609 재고'!$K$1:$K$65536),0)</f>
        <v>2062</v>
      </c>
      <c r="G3327" s="3">
        <f>IFERROR(_xlfn.XLOOKUP(B3327,[2]Sheet1!$H$1:$H$65536,[2]Sheet1!$K$1:$K$65536),0)</f>
        <v>2214</v>
      </c>
      <c r="H3327" s="3">
        <f>IFERROR(_xlfn.XLOOKUP(B3327,[3]Sheet1!$H$1:$H$65536,[3]Sheet1!$J$1:$J$65536),0)</f>
        <v>2353</v>
      </c>
      <c r="I3327" s="3">
        <f>IFERROR(_xlfn.XLOOKUP(B3327,[4]Sheet1!$H$1:$H$65536,[4]Sheet1!$J$1:$J$65536),0)</f>
        <v>2483</v>
      </c>
      <c r="J3327" s="3">
        <f>IFERROR(_xlfn.XLOOKUP(B3327,[5]Sheet1!$H$1:$H$65536,[5]Sheet1!$J$1:$J$65536),0)</f>
        <v>2610</v>
      </c>
      <c r="K3327" s="3">
        <f>IFERROR(_xlfn.XLOOKUP(B3327,[6]Sheet1!$H$1:$H$65536,[6]Sheet1!$J$1:$J$65536),0)</f>
        <v>2799</v>
      </c>
      <c r="L3327" s="3">
        <f>IFERROR(_xlfn.XLOOKUP(B3327,[7]Sheet1!$H$1:$H$65536,[7]Sheet1!$J$1:$J$65536),0)</f>
        <v>3090</v>
      </c>
      <c r="M3327" s="3">
        <f>IFERROR(_xlfn.XLOOKUP(B3327,[8]Sheet1!$H$1:$H$65536,[8]Sheet1!$J$1:$J$65536),0)</f>
        <v>310</v>
      </c>
      <c r="N3327" s="3">
        <f>IFERROR(_xlfn.XLOOKUP(B3327,[9]Sheet1!$H$1:$H$65536,[9]Sheet1!$J$1:$J$65536),0)</f>
        <v>516</v>
      </c>
      <c r="O3327" s="3">
        <f>IFERROR(_xlfn.XLOOKUP(B3327,[10]Sheet1!$H$1:$H$65536,[10]Sheet1!$J$1:$J$65536),0)</f>
        <v>824</v>
      </c>
      <c r="P3327" s="3">
        <f>IFERROR(_xlfn.XLOOKUP(B3327,[11]Sheet1!$H$1:$H$65536,[11]Sheet1!$J$1:$J$65536),0)</f>
        <v>1106</v>
      </c>
      <c r="Q3327" s="3">
        <f>IFERROR(_xlfn.XLOOKUP(B3327,[12]Sheet1!$H$1:$H$65536,[12]Sheet1!$J$1:$J$65536),0)</f>
        <v>1231</v>
      </c>
      <c r="R3327" s="3">
        <f>IFERROR(_xlfn.XLOOKUP(B3327,[13]Sheet1!$H$1:$H$65536,[13]Sheet1!$J$1:$J$65536),)</f>
        <v>1406</v>
      </c>
      <c r="S3327" s="3">
        <f>IFERROR(_xlfn.XLOOKUP(B3327,[14]Sheet1!$H$1:$H$65536,[14]Sheet1!$K$1:$K$65536),0)</f>
        <v>1707</v>
      </c>
      <c r="T3327" s="3">
        <f>IFERROR(_xlfn.XLOOKUP(B3327,[15]Sheet1!$H$1:$H$65536,[15]Sheet1!$J$1:$J$65536),0)</f>
        <v>1887</v>
      </c>
      <c r="U3327" s="3">
        <f>IFERROR(_xlfn.XLOOKUP(B3327,[16]Sheet1!$H$1:$H$65536,[16]Sheet1!$J$1:$J$65536),0)</f>
        <v>2069</v>
      </c>
      <c r="V3327" s="3">
        <f>IFERROR(_xlfn.XLOOKUP(B3327,[17]Sheet1!$H$1:$H$65536,[17]Sheet1!$J$1:$J$65536),0)</f>
        <v>2140</v>
      </c>
      <c r="W3327" s="3">
        <f>IFERROR(_xlfn.XLOOKUP(B3327,[18]Sheet1!$H$1:$H$65536,[18]Sheet1!$J$1:$J$65536),0)</f>
        <v>2287</v>
      </c>
      <c r="X3327" s="3">
        <f>IFERROR(_xlfn.XLOOKUP(B3327,[19]Sheet1!$H$1:$H$65536,[19]Sheet1!$J$1:$J$65536),0)</f>
        <v>2504</v>
      </c>
      <c r="Y3327" s="3">
        <f>IFERROR(_xlfn.XLOOKUP(B3327,[20]Sheet1!$H$1:$H$65536,[20]Sheet1!$J$1:$J$65536),0)</f>
        <v>2657</v>
      </c>
      <c r="Z3327" s="3">
        <f>IFERROR(_xlfn.XLOOKUP(B3327,[21]Sheet1!$H$1:$H$65536,[21]Sheet1!$J$1:$J$65536),0)</f>
        <v>3087</v>
      </c>
    </row>
    <row r="3328" spans="1:26" x14ac:dyDescent="0.3">
      <c r="A3328" s="2" t="str">
        <f t="shared" si="51"/>
        <v>P1</v>
      </c>
      <c r="B3328" s="1" t="s">
        <v>1588</v>
      </c>
      <c r="C3328" s="23" t="str">
        <f>_xlfn.XLOOKUP(B3328,IP구분!A:A,IP구분!C:C)</f>
        <v>뽀로로</v>
      </c>
      <c r="D3328" s="1" t="s">
        <v>1589</v>
      </c>
      <c r="E3328" s="7">
        <f>IFERROR(_xlfn.XLOOKUP(B3328,단가!A:A,단가!C:C),0)</f>
        <v>5665</v>
      </c>
      <c r="F3328" s="3">
        <f>IFERROR(_xlfn.XLOOKUP(B3328,'[1]2609 재고'!$I$1:$I$65536,'[1]2609 재고'!$K$1:$K$65536),0)</f>
        <v>0</v>
      </c>
      <c r="G3328" s="3">
        <f>IFERROR(_xlfn.XLOOKUP(B3328,[2]Sheet1!$H$1:$H$65536,[2]Sheet1!$K$1:$K$65536),0)</f>
        <v>0</v>
      </c>
      <c r="H3328" s="3">
        <f>IFERROR(_xlfn.XLOOKUP(B3328,[3]Sheet1!$H$1:$H$65536,[3]Sheet1!$J$1:$J$65536),0)</f>
        <v>0</v>
      </c>
      <c r="I3328" s="3">
        <f>IFERROR(_xlfn.XLOOKUP(B3328,[4]Sheet1!$H$1:$H$65536,[4]Sheet1!$J$1:$J$65536),0)</f>
        <v>0</v>
      </c>
      <c r="J3328" s="3">
        <f>IFERROR(_xlfn.XLOOKUP(B3328,[5]Sheet1!$H$1:$H$65536,[5]Sheet1!$J$1:$J$65536),0)</f>
        <v>0</v>
      </c>
      <c r="K3328" s="3">
        <f>IFERROR(_xlfn.XLOOKUP(B3328,[6]Sheet1!$H$1:$H$65536,[6]Sheet1!$J$1:$J$65536),0)</f>
        <v>0</v>
      </c>
      <c r="L3328" s="3">
        <f>IFERROR(_xlfn.XLOOKUP(B3328,[7]Sheet1!$H$1:$H$65536,[7]Sheet1!$J$1:$J$65536),0)</f>
        <v>0</v>
      </c>
      <c r="M3328" s="3">
        <f>IFERROR(_xlfn.XLOOKUP(B3328,[8]Sheet1!$H$1:$H$65536,[8]Sheet1!$J$1:$J$65536),0)</f>
        <v>0</v>
      </c>
      <c r="N3328" s="3">
        <f>IFERROR(_xlfn.XLOOKUP(B3328,[9]Sheet1!$H$1:$H$65536,[9]Sheet1!$J$1:$J$65536),0)</f>
        <v>0</v>
      </c>
      <c r="O3328" s="3">
        <f>IFERROR(_xlfn.XLOOKUP(B3328,[10]Sheet1!$H$1:$H$65536,[10]Sheet1!$J$1:$J$65536),0)</f>
        <v>0</v>
      </c>
      <c r="P3328" s="3">
        <f>IFERROR(_xlfn.XLOOKUP(B3328,[11]Sheet1!$H$1:$H$65536,[11]Sheet1!$J$1:$J$65536),0)</f>
        <v>0</v>
      </c>
      <c r="Q3328" s="3">
        <f>IFERROR(_xlfn.XLOOKUP(B3328,[12]Sheet1!$H$1:$H$65536,[12]Sheet1!$J$1:$J$65536),0)</f>
        <v>0</v>
      </c>
      <c r="R3328" s="3">
        <f>IFERROR(_xlfn.XLOOKUP(B3328,[13]Sheet1!$H$1:$H$65536,[13]Sheet1!$J$1:$J$65536),)</f>
        <v>0</v>
      </c>
      <c r="S3328" s="3">
        <f>IFERROR(_xlfn.XLOOKUP(B3328,[14]Sheet1!$H$1:$H$65536,[14]Sheet1!$K$1:$K$65536),0)</f>
        <v>0</v>
      </c>
      <c r="T3328" s="3">
        <f>IFERROR(_xlfn.XLOOKUP(B3328,[15]Sheet1!$H$1:$H$65536,[15]Sheet1!$J$1:$J$65536),0)</f>
        <v>0</v>
      </c>
      <c r="U3328" s="3">
        <f>IFERROR(_xlfn.XLOOKUP(B3328,[16]Sheet1!$H$1:$H$65536,[16]Sheet1!$J$1:$J$65536),0)</f>
        <v>0</v>
      </c>
      <c r="V3328" s="3">
        <f>IFERROR(_xlfn.XLOOKUP(B3328,[17]Sheet1!$H$1:$H$65536,[17]Sheet1!$J$1:$J$65536),0)</f>
        <v>0</v>
      </c>
      <c r="W3328" s="3">
        <f>IFERROR(_xlfn.XLOOKUP(B3328,[18]Sheet1!$H$1:$H$65536,[18]Sheet1!$J$1:$J$65536),0)</f>
        <v>0</v>
      </c>
      <c r="X3328" s="3">
        <f>IFERROR(_xlfn.XLOOKUP(B3328,[19]Sheet1!$H$1:$H$65536,[19]Sheet1!$J$1:$J$65536),0)</f>
        <v>0</v>
      </c>
      <c r="Y3328" s="3">
        <f>IFERROR(_xlfn.XLOOKUP(B3328,[20]Sheet1!$H$1:$H$65536,[20]Sheet1!$J$1:$J$65536),0)</f>
        <v>0</v>
      </c>
      <c r="Z3328" s="3">
        <f>IFERROR(_xlfn.XLOOKUP(B3328,[21]Sheet1!$H$1:$H$65536,[21]Sheet1!$J$1:$J$65536),0)</f>
        <v>0</v>
      </c>
    </row>
    <row r="3329" spans="1:26" x14ac:dyDescent="0.3">
      <c r="A3329" s="2" t="str">
        <f t="shared" si="51"/>
        <v>P1</v>
      </c>
      <c r="B3329" s="1" t="s">
        <v>1590</v>
      </c>
      <c r="C3329" s="23" t="str">
        <f>_xlfn.XLOOKUP(B3329,IP구분!A:A,IP구분!C:C)</f>
        <v>뽀로로</v>
      </c>
      <c r="D3329" s="1" t="s">
        <v>1591</v>
      </c>
      <c r="E3329" s="7">
        <f>IFERROR(_xlfn.XLOOKUP(B3329,단가!A:A,단가!C:C),0)</f>
        <v>1130</v>
      </c>
      <c r="F3329" s="3">
        <f>IFERROR(_xlfn.XLOOKUP(B3329,'[1]2609 재고'!$I$1:$I$65536,'[1]2609 재고'!$K$1:$K$65536),0)</f>
        <v>258</v>
      </c>
      <c r="G3329" s="3">
        <f>IFERROR(_xlfn.XLOOKUP(B3329,[2]Sheet1!$H$1:$H$65536,[2]Sheet1!$K$1:$K$65536),0)</f>
        <v>260</v>
      </c>
      <c r="H3329" s="3">
        <f>IFERROR(_xlfn.XLOOKUP(B3329,[3]Sheet1!$H$1:$H$65536,[3]Sheet1!$J$1:$J$65536),0)</f>
        <v>260</v>
      </c>
      <c r="I3329" s="3">
        <f>IFERROR(_xlfn.XLOOKUP(B3329,[4]Sheet1!$H$1:$H$65536,[4]Sheet1!$J$1:$J$65536),0)</f>
        <v>278</v>
      </c>
      <c r="J3329" s="3">
        <f>IFERROR(_xlfn.XLOOKUP(B3329,[5]Sheet1!$H$1:$H$65536,[5]Sheet1!$J$1:$J$65536),0)</f>
        <v>272</v>
      </c>
      <c r="K3329" s="3">
        <f>IFERROR(_xlfn.XLOOKUP(B3329,[6]Sheet1!$H$1:$H$65536,[6]Sheet1!$J$1:$J$65536),0)</f>
        <v>278</v>
      </c>
      <c r="L3329" s="3">
        <f>IFERROR(_xlfn.XLOOKUP(B3329,[7]Sheet1!$H$1:$H$65536,[7]Sheet1!$J$1:$J$65536),0)</f>
        <v>287</v>
      </c>
      <c r="M3329" s="3">
        <f>IFERROR(_xlfn.XLOOKUP(B3329,[8]Sheet1!$H$1:$H$65536,[8]Sheet1!$J$1:$J$65536),0)</f>
        <v>292</v>
      </c>
      <c r="N3329" s="3">
        <f>IFERROR(_xlfn.XLOOKUP(B3329,[9]Sheet1!$H$1:$H$65536,[9]Sheet1!$J$1:$J$65536),0)</f>
        <v>284</v>
      </c>
      <c r="O3329" s="3">
        <f>IFERROR(_xlfn.XLOOKUP(B3329,[10]Sheet1!$H$1:$H$65536,[10]Sheet1!$J$1:$J$65536),0)</f>
        <v>297</v>
      </c>
      <c r="P3329" s="3">
        <f>IFERROR(_xlfn.XLOOKUP(B3329,[11]Sheet1!$H$1:$H$65536,[11]Sheet1!$J$1:$J$65536),0)</f>
        <v>322</v>
      </c>
      <c r="Q3329" s="3">
        <f>IFERROR(_xlfn.XLOOKUP(B3329,[12]Sheet1!$H$1:$H$65536,[12]Sheet1!$J$1:$J$65536),0)</f>
        <v>338</v>
      </c>
      <c r="R3329" s="3">
        <f>IFERROR(_xlfn.XLOOKUP(B3329,[13]Sheet1!$H$1:$H$65536,[13]Sheet1!$J$1:$J$65536),)</f>
        <v>342</v>
      </c>
      <c r="S3329" s="3">
        <f>IFERROR(_xlfn.XLOOKUP(B3329,[14]Sheet1!$H$1:$H$65536,[14]Sheet1!$K$1:$K$65536),0)</f>
        <v>365</v>
      </c>
      <c r="T3329" s="3">
        <f>IFERROR(_xlfn.XLOOKUP(B3329,[15]Sheet1!$H$1:$H$65536,[15]Sheet1!$J$1:$J$65536),0)</f>
        <v>384</v>
      </c>
      <c r="U3329" s="3">
        <f>IFERROR(_xlfn.XLOOKUP(B3329,[16]Sheet1!$H$1:$H$65536,[16]Sheet1!$J$1:$J$65536),0)</f>
        <v>424</v>
      </c>
      <c r="V3329" s="3">
        <f>IFERROR(_xlfn.XLOOKUP(B3329,[17]Sheet1!$H$1:$H$65536,[17]Sheet1!$J$1:$J$65536),0)</f>
        <v>435</v>
      </c>
      <c r="W3329" s="3">
        <f>IFERROR(_xlfn.XLOOKUP(B3329,[18]Sheet1!$H$1:$H$65536,[18]Sheet1!$J$1:$J$65536),0)</f>
        <v>427</v>
      </c>
      <c r="X3329" s="3">
        <f>IFERROR(_xlfn.XLOOKUP(B3329,[19]Sheet1!$H$1:$H$65536,[19]Sheet1!$J$1:$J$65536),0)</f>
        <v>445</v>
      </c>
      <c r="Y3329" s="3">
        <f>IFERROR(_xlfn.XLOOKUP(B3329,[20]Sheet1!$H$1:$H$65536,[20]Sheet1!$J$1:$J$65536),0)</f>
        <v>462</v>
      </c>
      <c r="Z3329" s="3">
        <f>IFERROR(_xlfn.XLOOKUP(B3329,[21]Sheet1!$H$1:$H$65536,[21]Sheet1!$J$1:$J$65536),0)</f>
        <v>472</v>
      </c>
    </row>
    <row r="3330" spans="1:26" x14ac:dyDescent="0.3">
      <c r="A3330" s="2" t="str">
        <f t="shared" si="51"/>
        <v>X2</v>
      </c>
      <c r="B3330" s="1" t="s">
        <v>4471</v>
      </c>
      <c r="C3330" s="23" t="str">
        <f>_xlfn.XLOOKUP(B3330,IP구분!A:A,IP구분!C:C)</f>
        <v>뽀로로</v>
      </c>
      <c r="D3330" s="1" t="s">
        <v>4472</v>
      </c>
      <c r="E3330" s="7" t="str">
        <f>IFERROR(_xlfn.XLOOKUP(B3330,단가!A:A,단가!C:C),0)</f>
        <v xml:space="preserve">                     -</v>
      </c>
      <c r="F3330" s="3">
        <f>IFERROR(_xlfn.XLOOKUP(B3330,'[1]2609 재고'!$I$1:$I$65536,'[1]2609 재고'!$K$1:$K$65536),0)</f>
        <v>0</v>
      </c>
      <c r="G3330" s="3">
        <f>IFERROR(_xlfn.XLOOKUP(B3330,[2]Sheet1!$H$1:$H$65536,[2]Sheet1!$K$1:$K$65536),0)</f>
        <v>0</v>
      </c>
      <c r="H3330" s="3">
        <f>IFERROR(_xlfn.XLOOKUP(B3330,[3]Sheet1!$H$1:$H$65536,[3]Sheet1!$J$1:$J$65536),0)</f>
        <v>0</v>
      </c>
      <c r="I3330" s="3">
        <f>IFERROR(_xlfn.XLOOKUP(B3330,[4]Sheet1!$H$1:$H$65536,[4]Sheet1!$J$1:$J$65536),0)</f>
        <v>0</v>
      </c>
      <c r="J3330" s="3">
        <f>IFERROR(_xlfn.XLOOKUP(B3330,[5]Sheet1!$H$1:$H$65536,[5]Sheet1!$J$1:$J$65536),0)</f>
        <v>0</v>
      </c>
      <c r="K3330" s="3">
        <f>IFERROR(_xlfn.XLOOKUP(B3330,[6]Sheet1!$H$1:$H$65536,[6]Sheet1!$J$1:$J$65536),0)</f>
        <v>0</v>
      </c>
      <c r="L3330" s="3">
        <f>IFERROR(_xlfn.XLOOKUP(B3330,[7]Sheet1!$H$1:$H$65536,[7]Sheet1!$J$1:$J$65536),0)</f>
        <v>0</v>
      </c>
      <c r="M3330" s="3">
        <f>IFERROR(_xlfn.XLOOKUP(B3330,[8]Sheet1!$H$1:$H$65536,[8]Sheet1!$J$1:$J$65536),0)</f>
        <v>0</v>
      </c>
      <c r="N3330" s="3">
        <f>IFERROR(_xlfn.XLOOKUP(B3330,[9]Sheet1!$H$1:$H$65536,[9]Sheet1!$J$1:$J$65536),0)</f>
        <v>0</v>
      </c>
      <c r="O3330" s="3">
        <f>IFERROR(_xlfn.XLOOKUP(B3330,[10]Sheet1!$H$1:$H$65536,[10]Sheet1!$J$1:$J$65536),0)</f>
        <v>0</v>
      </c>
      <c r="P3330" s="3">
        <f>IFERROR(_xlfn.XLOOKUP(B3330,[11]Sheet1!$H$1:$H$65536,[11]Sheet1!$J$1:$J$65536),0)</f>
        <v>0</v>
      </c>
      <c r="Q3330" s="3">
        <f>IFERROR(_xlfn.XLOOKUP(B3330,[12]Sheet1!$H$1:$H$65536,[12]Sheet1!$J$1:$J$65536),0)</f>
        <v>0</v>
      </c>
      <c r="R3330" s="3">
        <f>IFERROR(_xlfn.XLOOKUP(B3330,[13]Sheet1!$H$1:$H$65536,[13]Sheet1!$J$1:$J$65536),)</f>
        <v>0</v>
      </c>
      <c r="S3330" s="3">
        <f>IFERROR(_xlfn.XLOOKUP(B3330,[14]Sheet1!$H$1:$H$65536,[14]Sheet1!$K$1:$K$65536),0)</f>
        <v>0</v>
      </c>
      <c r="T3330" s="3">
        <f>IFERROR(_xlfn.XLOOKUP(B3330,[15]Sheet1!$H$1:$H$65536,[15]Sheet1!$J$1:$J$65536),0)</f>
        <v>0</v>
      </c>
      <c r="U3330" s="3">
        <f>IFERROR(_xlfn.XLOOKUP(B3330,[16]Sheet1!$H$1:$H$65536,[16]Sheet1!$J$1:$J$65536),0)</f>
        <v>0</v>
      </c>
      <c r="V3330" s="3">
        <f>IFERROR(_xlfn.XLOOKUP(B3330,[17]Sheet1!$H$1:$H$65536,[17]Sheet1!$J$1:$J$65536),0)</f>
        <v>0</v>
      </c>
      <c r="W3330" s="3">
        <f>IFERROR(_xlfn.XLOOKUP(B3330,[18]Sheet1!$H$1:$H$65536,[18]Sheet1!$J$1:$J$65536),0)</f>
        <v>0</v>
      </c>
      <c r="X3330" s="3">
        <f>IFERROR(_xlfn.XLOOKUP(B3330,[19]Sheet1!$H$1:$H$65536,[19]Sheet1!$J$1:$J$65536),0)</f>
        <v>0</v>
      </c>
      <c r="Y3330" s="3">
        <f>IFERROR(_xlfn.XLOOKUP(B3330,[20]Sheet1!$H$1:$H$65536,[20]Sheet1!$J$1:$J$65536),0)</f>
        <v>0</v>
      </c>
      <c r="Z3330" s="3">
        <f>IFERROR(_xlfn.XLOOKUP(B3330,[21]Sheet1!$H$1:$H$65536,[21]Sheet1!$J$1:$J$65536),0)</f>
        <v>0</v>
      </c>
    </row>
    <row r="3331" spans="1:26" x14ac:dyDescent="0.3">
      <c r="A3331" s="2" t="str">
        <f t="shared" ref="A3331:A3394" si="52">MID(B3331,3,2)</f>
        <v>P1</v>
      </c>
      <c r="B3331" s="1" t="s">
        <v>4473</v>
      </c>
      <c r="C3331" s="23" t="str">
        <f>_xlfn.XLOOKUP(B3331,IP구분!A:A,IP구분!C:C)</f>
        <v>타요</v>
      </c>
      <c r="D3331" s="1" t="s">
        <v>4474</v>
      </c>
      <c r="E3331" s="7" t="str">
        <f>IFERROR(_xlfn.XLOOKUP(B3331,단가!A:A,단가!C:C),0)</f>
        <v xml:space="preserve">                     -</v>
      </c>
      <c r="F3331" s="3">
        <f>IFERROR(_xlfn.XLOOKUP(B3331,'[1]2609 재고'!$I$1:$I$65536,'[1]2609 재고'!$K$1:$K$65536),0)</f>
        <v>0</v>
      </c>
      <c r="G3331" s="3">
        <f>IFERROR(_xlfn.XLOOKUP(B3331,[2]Sheet1!$H$1:$H$65536,[2]Sheet1!$K$1:$K$65536),0)</f>
        <v>0</v>
      </c>
      <c r="H3331" s="3">
        <f>IFERROR(_xlfn.XLOOKUP(B3331,[3]Sheet1!$H$1:$H$65536,[3]Sheet1!$J$1:$J$65536),0)</f>
        <v>0</v>
      </c>
      <c r="I3331" s="3">
        <f>IFERROR(_xlfn.XLOOKUP(B3331,[4]Sheet1!$H$1:$H$65536,[4]Sheet1!$J$1:$J$65536),0)</f>
        <v>1</v>
      </c>
      <c r="J3331" s="3">
        <f>IFERROR(_xlfn.XLOOKUP(B3331,[5]Sheet1!$H$1:$H$65536,[5]Sheet1!$J$1:$J$65536),0)</f>
        <v>0</v>
      </c>
      <c r="K3331" s="3">
        <f>IFERROR(_xlfn.XLOOKUP(B3331,[6]Sheet1!$H$1:$H$65536,[6]Sheet1!$J$1:$J$65536),0)</f>
        <v>0</v>
      </c>
      <c r="L3331" s="3">
        <f>IFERROR(_xlfn.XLOOKUP(B3331,[7]Sheet1!$H$1:$H$65536,[7]Sheet1!$J$1:$J$65536),0)</f>
        <v>0</v>
      </c>
      <c r="M3331" s="3">
        <f>IFERROR(_xlfn.XLOOKUP(B3331,[8]Sheet1!$H$1:$H$65536,[8]Sheet1!$J$1:$J$65536),0)</f>
        <v>0</v>
      </c>
      <c r="N3331" s="3">
        <f>IFERROR(_xlfn.XLOOKUP(B3331,[9]Sheet1!$H$1:$H$65536,[9]Sheet1!$J$1:$J$65536),0)</f>
        <v>0</v>
      </c>
      <c r="O3331" s="3">
        <f>IFERROR(_xlfn.XLOOKUP(B3331,[10]Sheet1!$H$1:$H$65536,[10]Sheet1!$J$1:$J$65536),0)</f>
        <v>0</v>
      </c>
      <c r="P3331" s="3">
        <f>IFERROR(_xlfn.XLOOKUP(B3331,[11]Sheet1!$H$1:$H$65536,[11]Sheet1!$J$1:$J$65536),0)</f>
        <v>0</v>
      </c>
      <c r="Q3331" s="3">
        <f>IFERROR(_xlfn.XLOOKUP(B3331,[12]Sheet1!$H$1:$H$65536,[12]Sheet1!$J$1:$J$65536),0)</f>
        <v>0</v>
      </c>
      <c r="R3331" s="3">
        <f>IFERROR(_xlfn.XLOOKUP(B3331,[13]Sheet1!$H$1:$H$65536,[13]Sheet1!$J$1:$J$65536),)</f>
        <v>0</v>
      </c>
      <c r="S3331" s="3">
        <f>IFERROR(_xlfn.XLOOKUP(B3331,[14]Sheet1!$H$1:$H$65536,[14]Sheet1!$K$1:$K$65536),0)</f>
        <v>0</v>
      </c>
      <c r="T3331" s="3">
        <f>IFERROR(_xlfn.XLOOKUP(B3331,[15]Sheet1!$H$1:$H$65536,[15]Sheet1!$J$1:$J$65536),0)</f>
        <v>0</v>
      </c>
      <c r="U3331" s="3">
        <f>IFERROR(_xlfn.XLOOKUP(B3331,[16]Sheet1!$H$1:$H$65536,[16]Sheet1!$J$1:$J$65536),0)</f>
        <v>0</v>
      </c>
      <c r="V3331" s="3">
        <f>IFERROR(_xlfn.XLOOKUP(B3331,[17]Sheet1!$H$1:$H$65536,[17]Sheet1!$J$1:$J$65536),0)</f>
        <v>0</v>
      </c>
      <c r="W3331" s="3">
        <f>IFERROR(_xlfn.XLOOKUP(B3331,[18]Sheet1!$H$1:$H$65536,[18]Sheet1!$J$1:$J$65536),0)</f>
        <v>0</v>
      </c>
      <c r="X3331" s="3">
        <f>IFERROR(_xlfn.XLOOKUP(B3331,[19]Sheet1!$H$1:$H$65536,[19]Sheet1!$J$1:$J$65536),0)</f>
        <v>0</v>
      </c>
      <c r="Y3331" s="3">
        <f>IFERROR(_xlfn.XLOOKUP(B3331,[20]Sheet1!$H$1:$H$65536,[20]Sheet1!$J$1:$J$65536),0)</f>
        <v>0</v>
      </c>
      <c r="Z3331" s="3">
        <f>IFERROR(_xlfn.XLOOKUP(B3331,[21]Sheet1!$H$1:$H$65536,[21]Sheet1!$J$1:$J$65536),0)</f>
        <v>0</v>
      </c>
    </row>
    <row r="3332" spans="1:26" x14ac:dyDescent="0.3">
      <c r="A3332" s="2" t="str">
        <f t="shared" si="52"/>
        <v>P1</v>
      </c>
      <c r="B3332" s="1" t="s">
        <v>4475</v>
      </c>
      <c r="C3332" s="23" t="str">
        <f>_xlfn.XLOOKUP(B3332,IP구분!A:A,IP구분!C:C)</f>
        <v>타요</v>
      </c>
      <c r="D3332" s="1" t="s">
        <v>4476</v>
      </c>
      <c r="E3332" s="7">
        <f>IFERROR(_xlfn.XLOOKUP(B3332,단가!A:A,단가!C:C),0)</f>
        <v>1299</v>
      </c>
      <c r="F3332" s="3">
        <f>IFERROR(_xlfn.XLOOKUP(B3332,'[1]2609 재고'!$I$1:$I$65536,'[1]2609 재고'!$K$1:$K$65536),0)</f>
        <v>23</v>
      </c>
      <c r="G3332" s="3">
        <f>IFERROR(_xlfn.XLOOKUP(B3332,[2]Sheet1!$H$1:$H$65536,[2]Sheet1!$K$1:$K$65536),0)</f>
        <v>39</v>
      </c>
      <c r="H3332" s="3">
        <f>IFERROR(_xlfn.XLOOKUP(B3332,[3]Sheet1!$H$1:$H$65536,[3]Sheet1!$J$1:$J$65536),0)</f>
        <v>28</v>
      </c>
      <c r="I3332" s="3">
        <f>IFERROR(_xlfn.XLOOKUP(B3332,[4]Sheet1!$H$1:$H$65536,[4]Sheet1!$J$1:$J$65536),0)</f>
        <v>36</v>
      </c>
      <c r="J3332" s="3">
        <f>IFERROR(_xlfn.XLOOKUP(B3332,[5]Sheet1!$H$1:$H$65536,[5]Sheet1!$J$1:$J$65536),0)</f>
        <v>23</v>
      </c>
      <c r="K3332" s="3">
        <f>IFERROR(_xlfn.XLOOKUP(B3332,[6]Sheet1!$H$1:$H$65536,[6]Sheet1!$J$1:$J$65536),0)</f>
        <v>20</v>
      </c>
      <c r="L3332" s="3">
        <f>IFERROR(_xlfn.XLOOKUP(B3332,[7]Sheet1!$H$1:$H$65536,[7]Sheet1!$J$1:$J$65536),0)</f>
        <v>24</v>
      </c>
      <c r="M3332" s="3">
        <f>IFERROR(_xlfn.XLOOKUP(B3332,[8]Sheet1!$H$1:$H$65536,[8]Sheet1!$J$1:$J$65536),0)</f>
        <v>45</v>
      </c>
      <c r="N3332" s="3">
        <f>IFERROR(_xlfn.XLOOKUP(B3332,[9]Sheet1!$H$1:$H$65536,[9]Sheet1!$J$1:$J$65536),0)</f>
        <v>31</v>
      </c>
      <c r="O3332" s="3">
        <f>IFERROR(_xlfn.XLOOKUP(B3332,[10]Sheet1!$H$1:$H$65536,[10]Sheet1!$J$1:$J$65536),0)</f>
        <v>40</v>
      </c>
      <c r="P3332" s="3">
        <f>IFERROR(_xlfn.XLOOKUP(B3332,[11]Sheet1!$H$1:$H$65536,[11]Sheet1!$J$1:$J$65536),0)</f>
        <v>25</v>
      </c>
      <c r="Q3332" s="3">
        <f>IFERROR(_xlfn.XLOOKUP(B3332,[12]Sheet1!$H$1:$H$65536,[12]Sheet1!$J$1:$J$65536),0)</f>
        <v>49</v>
      </c>
      <c r="R3332" s="3">
        <f>IFERROR(_xlfn.XLOOKUP(B3332,[13]Sheet1!$H$1:$H$65536,[13]Sheet1!$J$1:$J$65536),)</f>
        <v>52</v>
      </c>
      <c r="S3332" s="3">
        <f>IFERROR(_xlfn.XLOOKUP(B3332,[14]Sheet1!$H$1:$H$65536,[14]Sheet1!$K$1:$K$65536),0)</f>
        <v>56</v>
      </c>
      <c r="T3332" s="3">
        <f>IFERROR(_xlfn.XLOOKUP(B3332,[15]Sheet1!$H$1:$H$65536,[15]Sheet1!$J$1:$J$65536),0)</f>
        <v>73</v>
      </c>
      <c r="U3332" s="3">
        <f>IFERROR(_xlfn.XLOOKUP(B3332,[16]Sheet1!$H$1:$H$65536,[16]Sheet1!$J$1:$J$65536),0)</f>
        <v>95</v>
      </c>
      <c r="V3332" s="3">
        <f>IFERROR(_xlfn.XLOOKUP(B3332,[17]Sheet1!$H$1:$H$65536,[17]Sheet1!$J$1:$J$65536),0)</f>
        <v>107</v>
      </c>
      <c r="W3332" s="3">
        <f>IFERROR(_xlfn.XLOOKUP(B3332,[18]Sheet1!$H$1:$H$65536,[18]Sheet1!$J$1:$J$65536),0)</f>
        <v>66</v>
      </c>
      <c r="X3332" s="3">
        <f>IFERROR(_xlfn.XLOOKUP(B3332,[19]Sheet1!$H$1:$H$65536,[19]Sheet1!$J$1:$J$65536),0)</f>
        <v>45</v>
      </c>
      <c r="Y3332" s="3">
        <f>IFERROR(_xlfn.XLOOKUP(B3332,[20]Sheet1!$H$1:$H$65536,[20]Sheet1!$J$1:$J$65536),0)</f>
        <v>116</v>
      </c>
      <c r="Z3332" s="3">
        <f>IFERROR(_xlfn.XLOOKUP(B3332,[21]Sheet1!$H$1:$H$65536,[21]Sheet1!$J$1:$J$65536),0)</f>
        <v>616</v>
      </c>
    </row>
    <row r="3333" spans="1:26" x14ac:dyDescent="0.3">
      <c r="A3333" s="2" t="str">
        <f t="shared" si="52"/>
        <v>P1</v>
      </c>
      <c r="B3333" s="1" t="s">
        <v>4477</v>
      </c>
      <c r="C3333" s="23" t="str">
        <f>_xlfn.XLOOKUP(B3333,IP구분!A:A,IP구분!C:C)</f>
        <v>타요</v>
      </c>
      <c r="D3333" s="1" t="s">
        <v>4478</v>
      </c>
      <c r="E3333" s="7" t="str">
        <f>IFERROR(_xlfn.XLOOKUP(B3333,단가!A:A,단가!C:C),0)</f>
        <v xml:space="preserve">                     -</v>
      </c>
      <c r="F3333" s="3">
        <f>IFERROR(_xlfn.XLOOKUP(B3333,'[1]2609 재고'!$I$1:$I$65536,'[1]2609 재고'!$K$1:$K$65536),0)</f>
        <v>0</v>
      </c>
      <c r="G3333" s="3">
        <f>IFERROR(_xlfn.XLOOKUP(B3333,[2]Sheet1!$H$1:$H$65536,[2]Sheet1!$K$1:$K$65536),0)</f>
        <v>0</v>
      </c>
      <c r="H3333" s="3">
        <f>IFERROR(_xlfn.XLOOKUP(B3333,[3]Sheet1!$H$1:$H$65536,[3]Sheet1!$J$1:$J$65536),0)</f>
        <v>0</v>
      </c>
      <c r="I3333" s="3">
        <f>IFERROR(_xlfn.XLOOKUP(B3333,[4]Sheet1!$H$1:$H$65536,[4]Sheet1!$J$1:$J$65536),0)</f>
        <v>0</v>
      </c>
      <c r="J3333" s="3">
        <f>IFERROR(_xlfn.XLOOKUP(B3333,[5]Sheet1!$H$1:$H$65536,[5]Sheet1!$J$1:$J$65536),0)</f>
        <v>0</v>
      </c>
      <c r="K3333" s="3">
        <f>IFERROR(_xlfn.XLOOKUP(B3333,[6]Sheet1!$H$1:$H$65536,[6]Sheet1!$J$1:$J$65536),0)</f>
        <v>0</v>
      </c>
      <c r="L3333" s="3">
        <f>IFERROR(_xlfn.XLOOKUP(B3333,[7]Sheet1!$H$1:$H$65536,[7]Sheet1!$J$1:$J$65536),0)</f>
        <v>2</v>
      </c>
      <c r="M3333" s="3">
        <f>IFERROR(_xlfn.XLOOKUP(B3333,[8]Sheet1!$H$1:$H$65536,[8]Sheet1!$J$1:$J$65536),0)</f>
        <v>3</v>
      </c>
      <c r="N3333" s="3">
        <f>IFERROR(_xlfn.XLOOKUP(B3333,[9]Sheet1!$H$1:$H$65536,[9]Sheet1!$J$1:$J$65536),0)</f>
        <v>3</v>
      </c>
      <c r="O3333" s="3">
        <f>IFERROR(_xlfn.XLOOKUP(B3333,[10]Sheet1!$H$1:$H$65536,[10]Sheet1!$J$1:$J$65536),0)</f>
        <v>3</v>
      </c>
      <c r="P3333" s="3">
        <f>IFERROR(_xlfn.XLOOKUP(B3333,[11]Sheet1!$H$1:$H$65536,[11]Sheet1!$J$1:$J$65536),0)</f>
        <v>3</v>
      </c>
      <c r="Q3333" s="3">
        <f>IFERROR(_xlfn.XLOOKUP(B3333,[12]Sheet1!$H$1:$H$65536,[12]Sheet1!$J$1:$J$65536),0)</f>
        <v>3</v>
      </c>
      <c r="R3333" s="3">
        <f>IFERROR(_xlfn.XLOOKUP(B3333,[13]Sheet1!$H$1:$H$65536,[13]Sheet1!$J$1:$J$65536),)</f>
        <v>3</v>
      </c>
      <c r="S3333" s="3">
        <f>IFERROR(_xlfn.XLOOKUP(B3333,[14]Sheet1!$H$1:$H$65536,[14]Sheet1!$K$1:$K$65536),0)</f>
        <v>3</v>
      </c>
      <c r="T3333" s="3">
        <f>IFERROR(_xlfn.XLOOKUP(B3333,[15]Sheet1!$H$1:$H$65536,[15]Sheet1!$J$1:$J$65536),0)</f>
        <v>3</v>
      </c>
      <c r="U3333" s="3">
        <f>IFERROR(_xlfn.XLOOKUP(B3333,[16]Sheet1!$H$1:$H$65536,[16]Sheet1!$J$1:$J$65536),0)</f>
        <v>3</v>
      </c>
      <c r="V3333" s="3">
        <f>IFERROR(_xlfn.XLOOKUP(B3333,[17]Sheet1!$H$1:$H$65536,[17]Sheet1!$J$1:$J$65536),0)</f>
        <v>3</v>
      </c>
      <c r="W3333" s="3">
        <f>IFERROR(_xlfn.XLOOKUP(B3333,[18]Sheet1!$H$1:$H$65536,[18]Sheet1!$J$1:$J$65536),0)</f>
        <v>3</v>
      </c>
      <c r="X3333" s="3">
        <f>IFERROR(_xlfn.XLOOKUP(B3333,[19]Sheet1!$H$1:$H$65536,[19]Sheet1!$J$1:$J$65536),0)</f>
        <v>3</v>
      </c>
      <c r="Y3333" s="3">
        <f>IFERROR(_xlfn.XLOOKUP(B3333,[20]Sheet1!$H$1:$H$65536,[20]Sheet1!$J$1:$J$65536),0)</f>
        <v>3</v>
      </c>
      <c r="Z3333" s="3">
        <f>IFERROR(_xlfn.XLOOKUP(B3333,[21]Sheet1!$H$1:$H$65536,[21]Sheet1!$J$1:$J$65536),0)</f>
        <v>3</v>
      </c>
    </row>
    <row r="3334" spans="1:26" x14ac:dyDescent="0.3">
      <c r="A3334" s="2" t="str">
        <f t="shared" si="52"/>
        <v>P1</v>
      </c>
      <c r="B3334" s="1" t="s">
        <v>4507</v>
      </c>
      <c r="C3334" s="23" t="str">
        <f>_xlfn.XLOOKUP(B3334,IP구분!A:A,IP구분!C:C)</f>
        <v>타요</v>
      </c>
      <c r="D3334" s="1" t="s">
        <v>4508</v>
      </c>
      <c r="E3334" s="7">
        <f>IFERROR(_xlfn.XLOOKUP(B3334,단가!A:A,단가!C:C),0)</f>
        <v>1686</v>
      </c>
      <c r="F3334" s="3">
        <f>IFERROR(_xlfn.XLOOKUP(B3334,'[1]2609 재고'!$I$1:$I$65536,'[1]2609 재고'!$K$1:$K$65536),0)</f>
        <v>927</v>
      </c>
      <c r="G3334" s="3">
        <f>IFERROR(_xlfn.XLOOKUP(B3334,[2]Sheet1!$H$1:$H$65536,[2]Sheet1!$K$1:$K$65536),0)</f>
        <v>1008</v>
      </c>
      <c r="H3334" s="3">
        <f>IFERROR(_xlfn.XLOOKUP(B3334,[3]Sheet1!$H$1:$H$65536,[3]Sheet1!$J$1:$J$65536),0)</f>
        <v>1196</v>
      </c>
      <c r="I3334" s="3">
        <f>IFERROR(_xlfn.XLOOKUP(B3334,[4]Sheet1!$H$1:$H$65536,[4]Sheet1!$J$1:$J$65536),0)</f>
        <v>266</v>
      </c>
      <c r="J3334" s="3">
        <f>IFERROR(_xlfn.XLOOKUP(B3334,[5]Sheet1!$H$1:$H$65536,[5]Sheet1!$J$1:$J$65536),0)</f>
        <v>363</v>
      </c>
      <c r="K3334" s="3">
        <f>IFERROR(_xlfn.XLOOKUP(B3334,[6]Sheet1!$H$1:$H$65536,[6]Sheet1!$J$1:$J$65536),0)</f>
        <v>470</v>
      </c>
      <c r="L3334" s="3">
        <f>IFERROR(_xlfn.XLOOKUP(B3334,[7]Sheet1!$H$1:$H$65536,[7]Sheet1!$J$1:$J$65536),0)</f>
        <v>575</v>
      </c>
      <c r="M3334" s="3">
        <f>IFERROR(_xlfn.XLOOKUP(B3334,[8]Sheet1!$H$1:$H$65536,[8]Sheet1!$J$1:$J$65536),0)</f>
        <v>696</v>
      </c>
      <c r="N3334" s="3">
        <f>IFERROR(_xlfn.XLOOKUP(B3334,[9]Sheet1!$H$1:$H$65536,[9]Sheet1!$J$1:$J$65536),0)</f>
        <v>801</v>
      </c>
      <c r="O3334" s="3">
        <f>IFERROR(_xlfn.XLOOKUP(B3334,[10]Sheet1!$H$1:$H$65536,[10]Sheet1!$J$1:$J$65536),0)</f>
        <v>966</v>
      </c>
      <c r="P3334" s="3">
        <f>IFERROR(_xlfn.XLOOKUP(B3334,[11]Sheet1!$H$1:$H$65536,[11]Sheet1!$J$1:$J$65536),0)</f>
        <v>1166</v>
      </c>
      <c r="Q3334" s="3">
        <f>IFERROR(_xlfn.XLOOKUP(B3334,[12]Sheet1!$H$1:$H$65536,[12]Sheet1!$J$1:$J$65536),0)</f>
        <v>324</v>
      </c>
      <c r="R3334" s="3">
        <f>IFERROR(_xlfn.XLOOKUP(B3334,[13]Sheet1!$H$1:$H$65536,[13]Sheet1!$J$1:$J$65536),)</f>
        <v>431</v>
      </c>
      <c r="S3334" s="3">
        <f>IFERROR(_xlfn.XLOOKUP(B3334,[14]Sheet1!$H$1:$H$65536,[14]Sheet1!$K$1:$K$65536),0)</f>
        <v>598</v>
      </c>
      <c r="T3334" s="3">
        <f>IFERROR(_xlfn.XLOOKUP(B3334,[15]Sheet1!$H$1:$H$65536,[15]Sheet1!$J$1:$J$65536),0)</f>
        <v>774</v>
      </c>
      <c r="U3334" s="3">
        <f>IFERROR(_xlfn.XLOOKUP(B3334,[16]Sheet1!$H$1:$H$65536,[16]Sheet1!$J$1:$J$65536),0)</f>
        <v>962</v>
      </c>
      <c r="V3334" s="3">
        <f>IFERROR(_xlfn.XLOOKUP(B3334,[17]Sheet1!$H$1:$H$65536,[17]Sheet1!$J$1:$J$65536),0)</f>
        <v>1021</v>
      </c>
      <c r="W3334" s="3">
        <f>IFERROR(_xlfn.XLOOKUP(B3334,[18]Sheet1!$H$1:$H$65536,[18]Sheet1!$J$1:$J$65536),0)</f>
        <v>1163</v>
      </c>
      <c r="X3334" s="3">
        <f>IFERROR(_xlfn.XLOOKUP(B3334,[19]Sheet1!$H$1:$H$65536,[19]Sheet1!$J$1:$J$65536),0)</f>
        <v>297</v>
      </c>
      <c r="Y3334" s="3">
        <f>IFERROR(_xlfn.XLOOKUP(B3334,[20]Sheet1!$H$1:$H$65536,[20]Sheet1!$J$1:$J$65536),0)</f>
        <v>479</v>
      </c>
      <c r="Z3334" s="3">
        <f>IFERROR(_xlfn.XLOOKUP(B3334,[21]Sheet1!$H$1:$H$65536,[21]Sheet1!$J$1:$J$65536),0)</f>
        <v>676</v>
      </c>
    </row>
    <row r="3335" spans="1:26" x14ac:dyDescent="0.3">
      <c r="A3335" s="2" t="str">
        <f t="shared" si="52"/>
        <v>T1</v>
      </c>
      <c r="B3335" s="1" t="s">
        <v>4509</v>
      </c>
      <c r="C3335" s="23" t="str">
        <f>_xlfn.XLOOKUP(B3335,IP구분!A:A,IP구분!C:C)</f>
        <v>타요</v>
      </c>
      <c r="D3335" s="1" t="s">
        <v>4510</v>
      </c>
      <c r="E3335" s="7">
        <f>IFERROR(_xlfn.XLOOKUP(B3335,단가!A:A,단가!C:C),0)</f>
        <v>15601</v>
      </c>
      <c r="F3335" s="3">
        <f>IFERROR(_xlfn.XLOOKUP(B3335,'[1]2609 재고'!$I$1:$I$65536,'[1]2609 재고'!$K$1:$K$65536),0)</f>
        <v>3369</v>
      </c>
      <c r="G3335" s="3">
        <f>IFERROR(_xlfn.XLOOKUP(B3335,[2]Sheet1!$H$1:$H$65536,[2]Sheet1!$K$1:$K$65536),0)</f>
        <v>1597</v>
      </c>
      <c r="H3335" s="3">
        <f>IFERROR(_xlfn.XLOOKUP(B3335,[3]Sheet1!$H$1:$H$65536,[3]Sheet1!$J$1:$J$65536),0)</f>
        <v>2329</v>
      </c>
      <c r="I3335" s="3">
        <f>IFERROR(_xlfn.XLOOKUP(B3335,[4]Sheet1!$H$1:$H$65536,[4]Sheet1!$J$1:$J$65536),0)</f>
        <v>4472</v>
      </c>
      <c r="J3335" s="3">
        <f>IFERROR(_xlfn.XLOOKUP(B3335,[5]Sheet1!$H$1:$H$65536,[5]Sheet1!$J$1:$J$65536),0)</f>
        <v>2214</v>
      </c>
      <c r="K3335" s="3">
        <f>IFERROR(_xlfn.XLOOKUP(B3335,[6]Sheet1!$H$1:$H$65536,[6]Sheet1!$J$1:$J$65536),0)</f>
        <v>3697</v>
      </c>
      <c r="L3335" s="3">
        <f>IFERROR(_xlfn.XLOOKUP(B3335,[7]Sheet1!$H$1:$H$65536,[7]Sheet1!$J$1:$J$65536),0)</f>
        <v>1383</v>
      </c>
      <c r="M3335" s="3">
        <f>IFERROR(_xlfn.XLOOKUP(B3335,[8]Sheet1!$H$1:$H$65536,[8]Sheet1!$J$1:$J$65536),0)</f>
        <v>2126</v>
      </c>
      <c r="N3335" s="3">
        <f>IFERROR(_xlfn.XLOOKUP(B3335,[9]Sheet1!$H$1:$H$65536,[9]Sheet1!$J$1:$J$65536),0)</f>
        <v>577</v>
      </c>
      <c r="O3335" s="3">
        <f>IFERROR(_xlfn.XLOOKUP(B3335,[10]Sheet1!$H$1:$H$65536,[10]Sheet1!$J$1:$J$65536),0)</f>
        <v>1268</v>
      </c>
      <c r="P3335" s="3">
        <f>IFERROR(_xlfn.XLOOKUP(B3335,[11]Sheet1!$H$1:$H$65536,[11]Sheet1!$J$1:$J$65536),0)</f>
        <v>3610</v>
      </c>
      <c r="Q3335" s="3">
        <f>IFERROR(_xlfn.XLOOKUP(B3335,[12]Sheet1!$H$1:$H$65536,[12]Sheet1!$J$1:$J$65536),0)</f>
        <v>4369</v>
      </c>
      <c r="R3335" s="3">
        <f>IFERROR(_xlfn.XLOOKUP(B3335,[13]Sheet1!$H$1:$H$65536,[13]Sheet1!$J$1:$J$65536),)</f>
        <v>4701</v>
      </c>
      <c r="S3335" s="3">
        <f>IFERROR(_xlfn.XLOOKUP(B3335,[14]Sheet1!$H$1:$H$65536,[14]Sheet1!$K$1:$K$65536),0)</f>
        <v>7350</v>
      </c>
      <c r="T3335" s="3">
        <f>IFERROR(_xlfn.XLOOKUP(B3335,[15]Sheet1!$H$1:$H$65536,[15]Sheet1!$J$1:$J$65536),0)</f>
        <v>3910</v>
      </c>
      <c r="U3335" s="3">
        <f>IFERROR(_xlfn.XLOOKUP(B3335,[16]Sheet1!$H$1:$H$65536,[16]Sheet1!$J$1:$J$65536),0)</f>
        <v>5621</v>
      </c>
      <c r="V3335" s="3">
        <f>IFERROR(_xlfn.XLOOKUP(B3335,[17]Sheet1!$H$1:$H$65536,[17]Sheet1!$J$1:$J$65536),0)</f>
        <v>6001</v>
      </c>
      <c r="W3335" s="3">
        <f>IFERROR(_xlfn.XLOOKUP(B3335,[18]Sheet1!$H$1:$H$65536,[18]Sheet1!$J$1:$J$65536),0)</f>
        <v>3103</v>
      </c>
      <c r="X3335" s="3">
        <f>IFERROR(_xlfn.XLOOKUP(B3335,[19]Sheet1!$H$1:$H$65536,[19]Sheet1!$J$1:$J$65536),0)</f>
        <v>3023</v>
      </c>
      <c r="Y3335" s="3">
        <f>IFERROR(_xlfn.XLOOKUP(B3335,[20]Sheet1!$H$1:$H$65536,[20]Sheet1!$J$1:$J$65536),0)</f>
        <v>410</v>
      </c>
      <c r="Z3335" s="3">
        <f>IFERROR(_xlfn.XLOOKUP(B3335,[21]Sheet1!$H$1:$H$65536,[21]Sheet1!$J$1:$J$65536),0)</f>
        <v>1769</v>
      </c>
    </row>
    <row r="3336" spans="1:26" x14ac:dyDescent="0.3">
      <c r="A3336" s="2" t="str">
        <f t="shared" si="52"/>
        <v>X2</v>
      </c>
      <c r="B3336" s="1" t="s">
        <v>6727</v>
      </c>
      <c r="C3336" s="23" t="str">
        <f>_xlfn.XLOOKUP(B3336,IP구분!A:A,IP구분!C:C)</f>
        <v>뽀로로</v>
      </c>
      <c r="D3336" s="1" t="s">
        <v>6728</v>
      </c>
      <c r="E3336" s="7">
        <f>IFERROR(_xlfn.XLOOKUP(B3336,단가!A:A,단가!C:C),0)</f>
        <v>0</v>
      </c>
      <c r="F3336" s="3">
        <f>IFERROR(_xlfn.XLOOKUP(B3336,'[1]2609 재고'!$I$1:$I$65536,'[1]2609 재고'!$K$1:$K$65536),0)</f>
        <v>0</v>
      </c>
      <c r="G3336" s="3">
        <f>IFERROR(_xlfn.XLOOKUP(B3336,[2]Sheet1!$H$1:$H$65536,[2]Sheet1!$K$1:$K$65536),0)</f>
        <v>0</v>
      </c>
      <c r="H3336" s="3">
        <f>IFERROR(_xlfn.XLOOKUP(B3336,[3]Sheet1!$H$1:$H$65536,[3]Sheet1!$J$1:$J$65536),0)</f>
        <v>0</v>
      </c>
      <c r="I3336" s="3">
        <f>IFERROR(_xlfn.XLOOKUP(B3336,[4]Sheet1!$H$1:$H$65536,[4]Sheet1!$J$1:$J$65536),0)</f>
        <v>0</v>
      </c>
      <c r="J3336" s="3">
        <f>IFERROR(_xlfn.XLOOKUP(B3336,[5]Sheet1!$H$1:$H$65536,[5]Sheet1!$J$1:$J$65536),0)</f>
        <v>0</v>
      </c>
      <c r="K3336" s="3">
        <f>IFERROR(_xlfn.XLOOKUP(B3336,[6]Sheet1!$H$1:$H$65536,[6]Sheet1!$J$1:$J$65536),0)</f>
        <v>0</v>
      </c>
      <c r="L3336" s="3">
        <f>IFERROR(_xlfn.XLOOKUP(B3336,[7]Sheet1!$H$1:$H$65536,[7]Sheet1!$J$1:$J$65536),0)</f>
        <v>0</v>
      </c>
      <c r="M3336" s="3">
        <f>IFERROR(_xlfn.XLOOKUP(B3336,[8]Sheet1!$H$1:$H$65536,[8]Sheet1!$J$1:$J$65536),0)</f>
        <v>0</v>
      </c>
      <c r="N3336" s="3">
        <f>IFERROR(_xlfn.XLOOKUP(B3336,[9]Sheet1!$H$1:$H$65536,[9]Sheet1!$J$1:$J$65536),0)</f>
        <v>0</v>
      </c>
      <c r="O3336" s="3">
        <f>IFERROR(_xlfn.XLOOKUP(B3336,[10]Sheet1!$H$1:$H$65536,[10]Sheet1!$J$1:$J$65536),0)</f>
        <v>0</v>
      </c>
      <c r="P3336" s="3">
        <f>IFERROR(_xlfn.XLOOKUP(B3336,[11]Sheet1!$H$1:$H$65536,[11]Sheet1!$J$1:$J$65536),0)</f>
        <v>0</v>
      </c>
      <c r="Q3336" s="3">
        <f>IFERROR(_xlfn.XLOOKUP(B3336,[12]Sheet1!$H$1:$H$65536,[12]Sheet1!$J$1:$J$65536),0)</f>
        <v>0</v>
      </c>
      <c r="R3336" s="3">
        <f>IFERROR(_xlfn.XLOOKUP(B3336,[13]Sheet1!$H$1:$H$65536,[13]Sheet1!$J$1:$J$65536),)</f>
        <v>0</v>
      </c>
      <c r="S3336" s="3">
        <f>IFERROR(_xlfn.XLOOKUP(B3336,[14]Sheet1!$H$1:$H$65536,[14]Sheet1!$K$1:$K$65536),0)</f>
        <v>0</v>
      </c>
      <c r="T3336" s="3">
        <f>IFERROR(_xlfn.XLOOKUP(B3336,[15]Sheet1!$H$1:$H$65536,[15]Sheet1!$J$1:$J$65536),0)</f>
        <v>0</v>
      </c>
      <c r="U3336" s="3">
        <f>IFERROR(_xlfn.XLOOKUP(B3336,[16]Sheet1!$H$1:$H$65536,[16]Sheet1!$J$1:$J$65536),0)</f>
        <v>0</v>
      </c>
      <c r="V3336" s="3">
        <f>IFERROR(_xlfn.XLOOKUP(B3336,[17]Sheet1!$H$1:$H$65536,[17]Sheet1!$J$1:$J$65536),0)</f>
        <v>0</v>
      </c>
      <c r="W3336" s="3">
        <f>IFERROR(_xlfn.XLOOKUP(B3336,[18]Sheet1!$H$1:$H$65536,[18]Sheet1!$J$1:$J$65536),0)</f>
        <v>0</v>
      </c>
      <c r="X3336" s="3">
        <f>IFERROR(_xlfn.XLOOKUP(B3336,[19]Sheet1!$H$1:$H$65536,[19]Sheet1!$J$1:$J$65536),0)</f>
        <v>0</v>
      </c>
      <c r="Y3336" s="3">
        <f>IFERROR(_xlfn.XLOOKUP(B3336,[20]Sheet1!$H$1:$H$65536,[20]Sheet1!$J$1:$J$65536),0)</f>
        <v>0</v>
      </c>
      <c r="Z3336" s="3">
        <f>IFERROR(_xlfn.XLOOKUP(B3336,[21]Sheet1!$H$1:$H$65536,[21]Sheet1!$J$1:$J$65536),0)</f>
        <v>0</v>
      </c>
    </row>
    <row r="3337" spans="1:26" x14ac:dyDescent="0.3">
      <c r="A3337" s="2" t="str">
        <f t="shared" si="52"/>
        <v>X2</v>
      </c>
      <c r="B3337" s="1" t="s">
        <v>2150</v>
      </c>
      <c r="C3337" s="23" t="str">
        <f>_xlfn.XLOOKUP(B3337,IP구분!A:A,IP구분!C:C)</f>
        <v>뽀로로</v>
      </c>
      <c r="D3337" s="1" t="s">
        <v>2151</v>
      </c>
      <c r="E3337" s="7" t="str">
        <f>IFERROR(_xlfn.XLOOKUP(B3337,단가!A:A,단가!C:C),0)</f>
        <v xml:space="preserve">                     -</v>
      </c>
      <c r="F3337" s="3">
        <f>IFERROR(_xlfn.XLOOKUP(B3337,'[1]2609 재고'!$I$1:$I$65536,'[1]2609 재고'!$K$1:$K$65536),0)</f>
        <v>0</v>
      </c>
      <c r="G3337" s="3">
        <f>IFERROR(_xlfn.XLOOKUP(B3337,[2]Sheet1!$H$1:$H$65536,[2]Sheet1!$K$1:$K$65536),0)</f>
        <v>0</v>
      </c>
      <c r="H3337" s="3">
        <f>IFERROR(_xlfn.XLOOKUP(B3337,[3]Sheet1!$H$1:$H$65536,[3]Sheet1!$J$1:$J$65536),0)</f>
        <v>0</v>
      </c>
      <c r="I3337" s="3">
        <f>IFERROR(_xlfn.XLOOKUP(B3337,[4]Sheet1!$H$1:$H$65536,[4]Sheet1!$J$1:$J$65536),0)</f>
        <v>0</v>
      </c>
      <c r="J3337" s="3">
        <f>IFERROR(_xlfn.XLOOKUP(B3337,[5]Sheet1!$H$1:$H$65536,[5]Sheet1!$J$1:$J$65536),0)</f>
        <v>0</v>
      </c>
      <c r="K3337" s="3">
        <f>IFERROR(_xlfn.XLOOKUP(B3337,[6]Sheet1!$H$1:$H$65536,[6]Sheet1!$J$1:$J$65536),0)</f>
        <v>0</v>
      </c>
      <c r="L3337" s="3">
        <f>IFERROR(_xlfn.XLOOKUP(B3337,[7]Sheet1!$H$1:$H$65536,[7]Sheet1!$J$1:$J$65536),0)</f>
        <v>0</v>
      </c>
      <c r="M3337" s="3">
        <f>IFERROR(_xlfn.XLOOKUP(B3337,[8]Sheet1!$H$1:$H$65536,[8]Sheet1!$J$1:$J$65536),0)</f>
        <v>0</v>
      </c>
      <c r="N3337" s="3">
        <f>IFERROR(_xlfn.XLOOKUP(B3337,[9]Sheet1!$H$1:$H$65536,[9]Sheet1!$J$1:$J$65536),0)</f>
        <v>0</v>
      </c>
      <c r="O3337" s="3">
        <f>IFERROR(_xlfn.XLOOKUP(B3337,[10]Sheet1!$H$1:$H$65536,[10]Sheet1!$J$1:$J$65536),0)</f>
        <v>0</v>
      </c>
      <c r="P3337" s="3">
        <f>IFERROR(_xlfn.XLOOKUP(B3337,[11]Sheet1!$H$1:$H$65536,[11]Sheet1!$J$1:$J$65536),0)</f>
        <v>0</v>
      </c>
      <c r="Q3337" s="3">
        <f>IFERROR(_xlfn.XLOOKUP(B3337,[12]Sheet1!$H$1:$H$65536,[12]Sheet1!$J$1:$J$65536),0)</f>
        <v>0</v>
      </c>
      <c r="R3337" s="3">
        <f>IFERROR(_xlfn.XLOOKUP(B3337,[13]Sheet1!$H$1:$H$65536,[13]Sheet1!$J$1:$J$65536),)</f>
        <v>0</v>
      </c>
      <c r="S3337" s="3">
        <f>IFERROR(_xlfn.XLOOKUP(B3337,[14]Sheet1!$H$1:$H$65536,[14]Sheet1!$K$1:$K$65536),0)</f>
        <v>0</v>
      </c>
      <c r="T3337" s="3">
        <f>IFERROR(_xlfn.XLOOKUP(B3337,[15]Sheet1!$H$1:$H$65536,[15]Sheet1!$J$1:$J$65536),0)</f>
        <v>0</v>
      </c>
      <c r="U3337" s="3">
        <f>IFERROR(_xlfn.XLOOKUP(B3337,[16]Sheet1!$H$1:$H$65536,[16]Sheet1!$J$1:$J$65536),0)</f>
        <v>0</v>
      </c>
      <c r="V3337" s="3">
        <f>IFERROR(_xlfn.XLOOKUP(B3337,[17]Sheet1!$H$1:$H$65536,[17]Sheet1!$J$1:$J$65536),0)</f>
        <v>0</v>
      </c>
      <c r="W3337" s="3">
        <f>IFERROR(_xlfn.XLOOKUP(B3337,[18]Sheet1!$H$1:$H$65536,[18]Sheet1!$J$1:$J$65536),0)</f>
        <v>0</v>
      </c>
      <c r="X3337" s="3">
        <f>IFERROR(_xlfn.XLOOKUP(B3337,[19]Sheet1!$H$1:$H$65536,[19]Sheet1!$J$1:$J$65536),0)</f>
        <v>0</v>
      </c>
      <c r="Y3337" s="3">
        <f>IFERROR(_xlfn.XLOOKUP(B3337,[20]Sheet1!$H$1:$H$65536,[20]Sheet1!$J$1:$J$65536),0)</f>
        <v>0</v>
      </c>
      <c r="Z3337" s="3">
        <f>IFERROR(_xlfn.XLOOKUP(B3337,[21]Sheet1!$H$1:$H$65536,[21]Sheet1!$J$1:$J$65536),0)</f>
        <v>0</v>
      </c>
    </row>
    <row r="3338" spans="1:26" x14ac:dyDescent="0.3">
      <c r="A3338" s="2" t="str">
        <f t="shared" si="52"/>
        <v>M2</v>
      </c>
      <c r="B3338" s="1" t="s">
        <v>2152</v>
      </c>
      <c r="C3338" s="23" t="str">
        <f>_xlfn.XLOOKUP(B3338,IP구분!A:A,IP구분!C:C)</f>
        <v>타요</v>
      </c>
      <c r="D3338" s="1" t="s">
        <v>2153</v>
      </c>
      <c r="E3338" s="7">
        <f>IFERROR(_xlfn.XLOOKUP(B3338,단가!A:A,단가!C:C),0)</f>
        <v>5428</v>
      </c>
      <c r="F3338" s="3">
        <f>IFERROR(_xlfn.XLOOKUP(B3338,'[1]2609 재고'!$I$1:$I$65536,'[1]2609 재고'!$K$1:$K$65536),0)</f>
        <v>3</v>
      </c>
      <c r="G3338" s="3">
        <f>IFERROR(_xlfn.XLOOKUP(B3338,[2]Sheet1!$H$1:$H$65536,[2]Sheet1!$K$1:$K$65536),0)</f>
        <v>9</v>
      </c>
      <c r="H3338" s="3">
        <f>IFERROR(_xlfn.XLOOKUP(B3338,[3]Sheet1!$H$1:$H$65536,[3]Sheet1!$J$1:$J$65536),0)</f>
        <v>14</v>
      </c>
      <c r="I3338" s="3">
        <f>IFERROR(_xlfn.XLOOKUP(B3338,[4]Sheet1!$H$1:$H$65536,[4]Sheet1!$J$1:$J$65536),0)</f>
        <v>20</v>
      </c>
      <c r="J3338" s="3">
        <f>IFERROR(_xlfn.XLOOKUP(B3338,[5]Sheet1!$H$1:$H$65536,[5]Sheet1!$J$1:$J$65536),0)</f>
        <v>30</v>
      </c>
      <c r="K3338" s="3">
        <f>IFERROR(_xlfn.XLOOKUP(B3338,[6]Sheet1!$H$1:$H$65536,[6]Sheet1!$J$1:$J$65536),0)</f>
        <v>32</v>
      </c>
      <c r="L3338" s="3">
        <f>IFERROR(_xlfn.XLOOKUP(B3338,[7]Sheet1!$H$1:$H$65536,[7]Sheet1!$J$1:$J$65536),0)</f>
        <v>18</v>
      </c>
      <c r="M3338" s="3">
        <f>IFERROR(_xlfn.XLOOKUP(B3338,[8]Sheet1!$H$1:$H$65536,[8]Sheet1!$J$1:$J$65536),0)</f>
        <v>20</v>
      </c>
      <c r="N3338" s="3">
        <f>IFERROR(_xlfn.XLOOKUP(B3338,[9]Sheet1!$H$1:$H$65536,[9]Sheet1!$J$1:$J$65536),0)</f>
        <v>24</v>
      </c>
      <c r="O3338" s="3">
        <f>IFERROR(_xlfn.XLOOKUP(B3338,[10]Sheet1!$H$1:$H$65536,[10]Sheet1!$J$1:$J$65536),0)</f>
        <v>31</v>
      </c>
      <c r="P3338" s="3">
        <f>IFERROR(_xlfn.XLOOKUP(B3338,[11]Sheet1!$H$1:$H$65536,[11]Sheet1!$J$1:$J$65536),0)</f>
        <v>16</v>
      </c>
      <c r="Q3338" s="3">
        <f>IFERROR(_xlfn.XLOOKUP(B3338,[12]Sheet1!$H$1:$H$65536,[12]Sheet1!$J$1:$J$65536),0)</f>
        <v>20</v>
      </c>
      <c r="R3338" s="3">
        <f>IFERROR(_xlfn.XLOOKUP(B3338,[13]Sheet1!$H$1:$H$65536,[13]Sheet1!$J$1:$J$65536),)</f>
        <v>23</v>
      </c>
      <c r="S3338" s="3">
        <f>IFERROR(_xlfn.XLOOKUP(B3338,[14]Sheet1!$H$1:$H$65536,[14]Sheet1!$K$1:$K$65536),0)</f>
        <v>30</v>
      </c>
      <c r="T3338" s="3">
        <f>IFERROR(_xlfn.XLOOKUP(B3338,[15]Sheet1!$H$1:$H$65536,[15]Sheet1!$J$1:$J$65536),0)</f>
        <v>50</v>
      </c>
      <c r="U3338" s="3">
        <f>IFERROR(_xlfn.XLOOKUP(B3338,[16]Sheet1!$H$1:$H$65536,[16]Sheet1!$J$1:$J$65536),0)</f>
        <v>20</v>
      </c>
      <c r="V3338" s="3">
        <f>IFERROR(_xlfn.XLOOKUP(B3338,[17]Sheet1!$H$1:$H$65536,[17]Sheet1!$J$1:$J$65536),0)</f>
        <v>40</v>
      </c>
      <c r="W3338" s="3">
        <f>IFERROR(_xlfn.XLOOKUP(B3338,[18]Sheet1!$H$1:$H$65536,[18]Sheet1!$J$1:$J$65536),0)</f>
        <v>47</v>
      </c>
      <c r="X3338" s="3">
        <f>IFERROR(_xlfn.XLOOKUP(B3338,[19]Sheet1!$H$1:$H$65536,[19]Sheet1!$J$1:$J$65536),0)</f>
        <v>10</v>
      </c>
      <c r="Y3338" s="3">
        <f>IFERROR(_xlfn.XLOOKUP(B3338,[20]Sheet1!$H$1:$H$65536,[20]Sheet1!$J$1:$J$65536),0)</f>
        <v>11</v>
      </c>
      <c r="Z3338" s="3">
        <f>IFERROR(_xlfn.XLOOKUP(B3338,[21]Sheet1!$H$1:$H$65536,[21]Sheet1!$J$1:$J$65536),0)</f>
        <v>24</v>
      </c>
    </row>
    <row r="3339" spans="1:26" x14ac:dyDescent="0.3">
      <c r="A3339" s="2" t="str">
        <f t="shared" si="52"/>
        <v>P1</v>
      </c>
      <c r="B3339" s="1" t="s">
        <v>2154</v>
      </c>
      <c r="C3339" s="23" t="str">
        <f>_xlfn.XLOOKUP(B3339,IP구분!A:A,IP구분!C:C)</f>
        <v>타요</v>
      </c>
      <c r="D3339" s="1" t="s">
        <v>2155</v>
      </c>
      <c r="E3339" s="7" t="str">
        <f>IFERROR(_xlfn.XLOOKUP(B3339,단가!A:A,단가!C:C),0)</f>
        <v xml:space="preserve">                     -</v>
      </c>
      <c r="F3339" s="3">
        <f>IFERROR(_xlfn.XLOOKUP(B3339,'[1]2609 재고'!$I$1:$I$65536,'[1]2609 재고'!$K$1:$K$65536),0)</f>
        <v>0</v>
      </c>
      <c r="G3339" s="3">
        <f>IFERROR(_xlfn.XLOOKUP(B3339,[2]Sheet1!$H$1:$H$65536,[2]Sheet1!$K$1:$K$65536),0)</f>
        <v>0</v>
      </c>
      <c r="H3339" s="3">
        <f>IFERROR(_xlfn.XLOOKUP(B3339,[3]Sheet1!$H$1:$H$65536,[3]Sheet1!$J$1:$J$65536),0)</f>
        <v>0</v>
      </c>
      <c r="I3339" s="3">
        <f>IFERROR(_xlfn.XLOOKUP(B3339,[4]Sheet1!$H$1:$H$65536,[4]Sheet1!$J$1:$J$65536),0)</f>
        <v>0</v>
      </c>
      <c r="J3339" s="3">
        <f>IFERROR(_xlfn.XLOOKUP(B3339,[5]Sheet1!$H$1:$H$65536,[5]Sheet1!$J$1:$J$65536),0)</f>
        <v>0</v>
      </c>
      <c r="K3339" s="3">
        <f>IFERROR(_xlfn.XLOOKUP(B3339,[6]Sheet1!$H$1:$H$65536,[6]Sheet1!$J$1:$J$65536),0)</f>
        <v>0</v>
      </c>
      <c r="L3339" s="3">
        <f>IFERROR(_xlfn.XLOOKUP(B3339,[7]Sheet1!$H$1:$H$65536,[7]Sheet1!$J$1:$J$65536),0)</f>
        <v>1</v>
      </c>
      <c r="M3339" s="3">
        <f>IFERROR(_xlfn.XLOOKUP(B3339,[8]Sheet1!$H$1:$H$65536,[8]Sheet1!$J$1:$J$65536),0)</f>
        <v>1</v>
      </c>
      <c r="N3339" s="3">
        <f>IFERROR(_xlfn.XLOOKUP(B3339,[9]Sheet1!$H$1:$H$65536,[9]Sheet1!$J$1:$J$65536),0)</f>
        <v>0</v>
      </c>
      <c r="O3339" s="3">
        <f>IFERROR(_xlfn.XLOOKUP(B3339,[10]Sheet1!$H$1:$H$65536,[10]Sheet1!$J$1:$J$65536),0)</f>
        <v>0</v>
      </c>
      <c r="P3339" s="3">
        <f>IFERROR(_xlfn.XLOOKUP(B3339,[11]Sheet1!$H$1:$H$65536,[11]Sheet1!$J$1:$J$65536),0)</f>
        <v>1</v>
      </c>
      <c r="Q3339" s="3">
        <f>IFERROR(_xlfn.XLOOKUP(B3339,[12]Sheet1!$H$1:$H$65536,[12]Sheet1!$J$1:$J$65536),0)</f>
        <v>0</v>
      </c>
      <c r="R3339" s="3">
        <f>IFERROR(_xlfn.XLOOKUP(B3339,[13]Sheet1!$H$1:$H$65536,[13]Sheet1!$J$1:$J$65536),)</f>
        <v>0</v>
      </c>
      <c r="S3339" s="3">
        <f>IFERROR(_xlfn.XLOOKUP(B3339,[14]Sheet1!$H$1:$H$65536,[14]Sheet1!$K$1:$K$65536),0)</f>
        <v>0</v>
      </c>
      <c r="T3339" s="3">
        <f>IFERROR(_xlfn.XLOOKUP(B3339,[15]Sheet1!$H$1:$H$65536,[15]Sheet1!$J$1:$J$65536),0)</f>
        <v>0</v>
      </c>
      <c r="U3339" s="3">
        <f>IFERROR(_xlfn.XLOOKUP(B3339,[16]Sheet1!$H$1:$H$65536,[16]Sheet1!$J$1:$J$65536),0)</f>
        <v>0</v>
      </c>
      <c r="V3339" s="3">
        <f>IFERROR(_xlfn.XLOOKUP(B3339,[17]Sheet1!$H$1:$H$65536,[17]Sheet1!$J$1:$J$65536),0)</f>
        <v>1</v>
      </c>
      <c r="W3339" s="3">
        <f>IFERROR(_xlfn.XLOOKUP(B3339,[18]Sheet1!$H$1:$H$65536,[18]Sheet1!$J$1:$J$65536),0)</f>
        <v>1</v>
      </c>
      <c r="X3339" s="3">
        <f>IFERROR(_xlfn.XLOOKUP(B3339,[19]Sheet1!$H$1:$H$65536,[19]Sheet1!$J$1:$J$65536),0)</f>
        <v>0</v>
      </c>
      <c r="Y3339" s="3">
        <f>IFERROR(_xlfn.XLOOKUP(B3339,[20]Sheet1!$H$1:$H$65536,[20]Sheet1!$J$1:$J$65536),0)</f>
        <v>15</v>
      </c>
      <c r="Z3339" s="3">
        <f>IFERROR(_xlfn.XLOOKUP(B3339,[21]Sheet1!$H$1:$H$65536,[21]Sheet1!$J$1:$J$65536),0)</f>
        <v>15</v>
      </c>
    </row>
    <row r="3340" spans="1:26" x14ac:dyDescent="0.3">
      <c r="A3340" s="2" t="str">
        <f t="shared" si="52"/>
        <v>P1</v>
      </c>
      <c r="B3340" s="1" t="s">
        <v>2156</v>
      </c>
      <c r="C3340" s="23" t="str">
        <f>_xlfn.XLOOKUP(B3340,IP구분!A:A,IP구분!C:C)</f>
        <v>타요</v>
      </c>
      <c r="D3340" s="1" t="s">
        <v>2157</v>
      </c>
      <c r="E3340" s="7">
        <f>IFERROR(_xlfn.XLOOKUP(B3340,단가!A:A,단가!C:C),0)</f>
        <v>1938</v>
      </c>
      <c r="F3340" s="3">
        <f>IFERROR(_xlfn.XLOOKUP(B3340,'[1]2609 재고'!$I$1:$I$65536,'[1]2609 재고'!$K$1:$K$65536),0)</f>
        <v>6</v>
      </c>
      <c r="G3340" s="3">
        <f>IFERROR(_xlfn.XLOOKUP(B3340,[2]Sheet1!$H$1:$H$65536,[2]Sheet1!$K$1:$K$65536),0)</f>
        <v>7</v>
      </c>
      <c r="H3340" s="3">
        <f>IFERROR(_xlfn.XLOOKUP(B3340,[3]Sheet1!$H$1:$H$65536,[3]Sheet1!$J$1:$J$65536),0)</f>
        <v>7</v>
      </c>
      <c r="I3340" s="3">
        <f>IFERROR(_xlfn.XLOOKUP(B3340,[4]Sheet1!$H$1:$H$65536,[4]Sheet1!$J$1:$J$65536),0)</f>
        <v>6</v>
      </c>
      <c r="J3340" s="3">
        <f>IFERROR(_xlfn.XLOOKUP(B3340,[5]Sheet1!$H$1:$H$65536,[5]Sheet1!$J$1:$J$65536),0)</f>
        <v>6</v>
      </c>
      <c r="K3340" s="3">
        <f>IFERROR(_xlfn.XLOOKUP(B3340,[6]Sheet1!$H$1:$H$65536,[6]Sheet1!$J$1:$J$65536),0)</f>
        <v>6</v>
      </c>
      <c r="L3340" s="3">
        <f>IFERROR(_xlfn.XLOOKUP(B3340,[7]Sheet1!$H$1:$H$65536,[7]Sheet1!$J$1:$J$65536),0)</f>
        <v>4</v>
      </c>
      <c r="M3340" s="3">
        <f>IFERROR(_xlfn.XLOOKUP(B3340,[8]Sheet1!$H$1:$H$65536,[8]Sheet1!$J$1:$J$65536),0)</f>
        <v>4</v>
      </c>
      <c r="N3340" s="3">
        <f>IFERROR(_xlfn.XLOOKUP(B3340,[9]Sheet1!$H$1:$H$65536,[9]Sheet1!$J$1:$J$65536),0)</f>
        <v>4</v>
      </c>
      <c r="O3340" s="3">
        <f>IFERROR(_xlfn.XLOOKUP(B3340,[10]Sheet1!$H$1:$H$65536,[10]Sheet1!$J$1:$J$65536),0)</f>
        <v>4</v>
      </c>
      <c r="P3340" s="3">
        <f>IFERROR(_xlfn.XLOOKUP(B3340,[11]Sheet1!$H$1:$H$65536,[11]Sheet1!$J$1:$J$65536),0)</f>
        <v>4</v>
      </c>
      <c r="Q3340" s="3">
        <f>IFERROR(_xlfn.XLOOKUP(B3340,[12]Sheet1!$H$1:$H$65536,[12]Sheet1!$J$1:$J$65536),0)</f>
        <v>4</v>
      </c>
      <c r="R3340" s="3">
        <f>IFERROR(_xlfn.XLOOKUP(B3340,[13]Sheet1!$H$1:$H$65536,[13]Sheet1!$J$1:$J$65536),)</f>
        <v>4</v>
      </c>
      <c r="S3340" s="3">
        <f>IFERROR(_xlfn.XLOOKUP(B3340,[14]Sheet1!$H$1:$H$65536,[14]Sheet1!$K$1:$K$65536),0)</f>
        <v>4</v>
      </c>
      <c r="T3340" s="3">
        <f>IFERROR(_xlfn.XLOOKUP(B3340,[15]Sheet1!$H$1:$H$65536,[15]Sheet1!$J$1:$J$65536),0)</f>
        <v>4</v>
      </c>
      <c r="U3340" s="3">
        <f>IFERROR(_xlfn.XLOOKUP(B3340,[16]Sheet1!$H$1:$H$65536,[16]Sheet1!$J$1:$J$65536),0)</f>
        <v>0</v>
      </c>
      <c r="V3340" s="3">
        <f>IFERROR(_xlfn.XLOOKUP(B3340,[17]Sheet1!$H$1:$H$65536,[17]Sheet1!$J$1:$J$65536),0)</f>
        <v>0</v>
      </c>
      <c r="W3340" s="3">
        <f>IFERROR(_xlfn.XLOOKUP(B3340,[18]Sheet1!$H$1:$H$65536,[18]Sheet1!$J$1:$J$65536),0)</f>
        <v>0</v>
      </c>
      <c r="X3340" s="3">
        <f>IFERROR(_xlfn.XLOOKUP(B3340,[19]Sheet1!$H$1:$H$65536,[19]Sheet1!$J$1:$J$65536),0)</f>
        <v>0</v>
      </c>
      <c r="Y3340" s="3">
        <f>IFERROR(_xlfn.XLOOKUP(B3340,[20]Sheet1!$H$1:$H$65536,[20]Sheet1!$J$1:$J$65536),0)</f>
        <v>0</v>
      </c>
      <c r="Z3340" s="3">
        <f>IFERROR(_xlfn.XLOOKUP(B3340,[21]Sheet1!$H$1:$H$65536,[21]Sheet1!$J$1:$J$65536),0)</f>
        <v>0</v>
      </c>
    </row>
    <row r="3341" spans="1:26" x14ac:dyDescent="0.3">
      <c r="A3341" s="2" t="str">
        <f t="shared" si="52"/>
        <v>P1</v>
      </c>
      <c r="B3341" s="1" t="s">
        <v>2158</v>
      </c>
      <c r="C3341" s="23" t="str">
        <f>_xlfn.XLOOKUP(B3341,IP구분!A:A,IP구분!C:C)</f>
        <v>타요</v>
      </c>
      <c r="D3341" s="1" t="s">
        <v>2159</v>
      </c>
      <c r="E3341" s="7">
        <f>IFERROR(_xlfn.XLOOKUP(B3341,단가!A:A,단가!C:C),0)</f>
        <v>2100</v>
      </c>
      <c r="F3341" s="3">
        <f>IFERROR(_xlfn.XLOOKUP(B3341,'[1]2609 재고'!$I$1:$I$65536,'[1]2609 재고'!$K$1:$K$65536),0)</f>
        <v>178</v>
      </c>
      <c r="G3341" s="3">
        <f>IFERROR(_xlfn.XLOOKUP(B3341,[2]Sheet1!$H$1:$H$65536,[2]Sheet1!$K$1:$K$65536),0)</f>
        <v>267</v>
      </c>
      <c r="H3341" s="3">
        <f>IFERROR(_xlfn.XLOOKUP(B3341,[3]Sheet1!$H$1:$H$65536,[3]Sheet1!$J$1:$J$65536),0)</f>
        <v>341</v>
      </c>
      <c r="I3341" s="3">
        <f>IFERROR(_xlfn.XLOOKUP(B3341,[4]Sheet1!$H$1:$H$65536,[4]Sheet1!$J$1:$J$65536),0)</f>
        <v>380</v>
      </c>
      <c r="J3341" s="3">
        <f>IFERROR(_xlfn.XLOOKUP(B3341,[5]Sheet1!$H$1:$H$65536,[5]Sheet1!$J$1:$J$65536),0)</f>
        <v>417</v>
      </c>
      <c r="K3341" s="3">
        <f>IFERROR(_xlfn.XLOOKUP(B3341,[6]Sheet1!$H$1:$H$65536,[6]Sheet1!$J$1:$J$65536),0)</f>
        <v>489</v>
      </c>
      <c r="L3341" s="3">
        <f>IFERROR(_xlfn.XLOOKUP(B3341,[7]Sheet1!$H$1:$H$65536,[7]Sheet1!$J$1:$J$65536),0)</f>
        <v>534</v>
      </c>
      <c r="M3341" s="3">
        <f>IFERROR(_xlfn.XLOOKUP(B3341,[8]Sheet1!$H$1:$H$65536,[8]Sheet1!$J$1:$J$65536),0)</f>
        <v>615</v>
      </c>
      <c r="N3341" s="3">
        <f>IFERROR(_xlfn.XLOOKUP(B3341,[9]Sheet1!$H$1:$H$65536,[9]Sheet1!$J$1:$J$65536),0)</f>
        <v>694</v>
      </c>
      <c r="O3341" s="3">
        <f>IFERROR(_xlfn.XLOOKUP(B3341,[10]Sheet1!$H$1:$H$65536,[10]Sheet1!$J$1:$J$65536),0)</f>
        <v>760</v>
      </c>
      <c r="P3341" s="3">
        <f>IFERROR(_xlfn.XLOOKUP(B3341,[11]Sheet1!$H$1:$H$65536,[11]Sheet1!$J$1:$J$65536),0)</f>
        <v>860</v>
      </c>
      <c r="Q3341" s="3">
        <f>IFERROR(_xlfn.XLOOKUP(B3341,[12]Sheet1!$H$1:$H$65536,[12]Sheet1!$J$1:$J$65536),0)</f>
        <v>915</v>
      </c>
      <c r="R3341" s="3">
        <f>IFERROR(_xlfn.XLOOKUP(B3341,[13]Sheet1!$H$1:$H$65536,[13]Sheet1!$J$1:$J$65536),)</f>
        <v>999</v>
      </c>
      <c r="S3341" s="3">
        <f>IFERROR(_xlfn.XLOOKUP(B3341,[14]Sheet1!$H$1:$H$65536,[14]Sheet1!$K$1:$K$65536),0)</f>
        <v>1080</v>
      </c>
      <c r="T3341" s="3">
        <f>IFERROR(_xlfn.XLOOKUP(B3341,[15]Sheet1!$H$1:$H$65536,[15]Sheet1!$J$1:$J$65536),0)</f>
        <v>1141</v>
      </c>
      <c r="U3341" s="3">
        <f>IFERROR(_xlfn.XLOOKUP(B3341,[16]Sheet1!$H$1:$H$65536,[16]Sheet1!$J$1:$J$65536),0)</f>
        <v>1179</v>
      </c>
      <c r="V3341" s="3">
        <f>IFERROR(_xlfn.XLOOKUP(B3341,[17]Sheet1!$H$1:$H$65536,[17]Sheet1!$J$1:$J$65536),0)</f>
        <v>1218</v>
      </c>
      <c r="W3341" s="3">
        <f>IFERROR(_xlfn.XLOOKUP(B3341,[18]Sheet1!$H$1:$H$65536,[18]Sheet1!$J$1:$J$65536),0)</f>
        <v>1265</v>
      </c>
      <c r="X3341" s="3">
        <f>IFERROR(_xlfn.XLOOKUP(B3341,[19]Sheet1!$H$1:$H$65536,[19]Sheet1!$J$1:$J$65536),0)</f>
        <v>1308</v>
      </c>
      <c r="Y3341" s="3">
        <f>IFERROR(_xlfn.XLOOKUP(B3341,[20]Sheet1!$H$1:$H$65536,[20]Sheet1!$J$1:$J$65536),0)</f>
        <v>1397</v>
      </c>
      <c r="Z3341" s="3">
        <f>IFERROR(_xlfn.XLOOKUP(B3341,[21]Sheet1!$H$1:$H$65536,[21]Sheet1!$J$1:$J$65536),0)</f>
        <v>1458</v>
      </c>
    </row>
    <row r="3342" spans="1:26" x14ac:dyDescent="0.3">
      <c r="A3342" s="2" t="str">
        <f t="shared" si="52"/>
        <v>M2</v>
      </c>
      <c r="B3342" s="1" t="s">
        <v>2847</v>
      </c>
      <c r="C3342" s="23" t="str">
        <f>_xlfn.XLOOKUP(B3342,IP구분!A:A,IP구분!C:C)</f>
        <v>뽀로로</v>
      </c>
      <c r="D3342" s="1" t="s">
        <v>2848</v>
      </c>
      <c r="E3342" s="7">
        <f>IFERROR(_xlfn.XLOOKUP(B3342,단가!A:A,단가!C:C),0)</f>
        <v>40000</v>
      </c>
      <c r="F3342" s="3">
        <f>IFERROR(_xlfn.XLOOKUP(B3342,'[1]2609 재고'!$I$1:$I$65536,'[1]2609 재고'!$K$1:$K$65536),0)</f>
        <v>0</v>
      </c>
      <c r="G3342" s="3">
        <f>IFERROR(_xlfn.XLOOKUP(B3342,[2]Sheet1!$H$1:$H$65536,[2]Sheet1!$K$1:$K$65536),0)</f>
        <v>2</v>
      </c>
      <c r="H3342" s="3">
        <f>IFERROR(_xlfn.XLOOKUP(B3342,[3]Sheet1!$H$1:$H$65536,[3]Sheet1!$J$1:$J$65536),0)</f>
        <v>2</v>
      </c>
      <c r="I3342" s="3">
        <f>IFERROR(_xlfn.XLOOKUP(B3342,[4]Sheet1!$H$1:$H$65536,[4]Sheet1!$J$1:$J$65536),0)</f>
        <v>0</v>
      </c>
      <c r="J3342" s="3">
        <f>IFERROR(_xlfn.XLOOKUP(B3342,[5]Sheet1!$H$1:$H$65536,[5]Sheet1!$J$1:$J$65536),0)</f>
        <v>0</v>
      </c>
      <c r="K3342" s="3">
        <f>IFERROR(_xlfn.XLOOKUP(B3342,[6]Sheet1!$H$1:$H$65536,[6]Sheet1!$J$1:$J$65536),0)</f>
        <v>0</v>
      </c>
      <c r="L3342" s="3">
        <f>IFERROR(_xlfn.XLOOKUP(B3342,[7]Sheet1!$H$1:$H$65536,[7]Sheet1!$J$1:$J$65536),0)</f>
        <v>0</v>
      </c>
      <c r="M3342" s="3">
        <f>IFERROR(_xlfn.XLOOKUP(B3342,[8]Sheet1!$H$1:$H$65536,[8]Sheet1!$J$1:$J$65536),0)</f>
        <v>2</v>
      </c>
      <c r="N3342" s="3">
        <f>IFERROR(_xlfn.XLOOKUP(B3342,[9]Sheet1!$H$1:$H$65536,[9]Sheet1!$J$1:$J$65536),0)</f>
        <v>0</v>
      </c>
      <c r="O3342" s="3">
        <f>IFERROR(_xlfn.XLOOKUP(B3342,[10]Sheet1!$H$1:$H$65536,[10]Sheet1!$J$1:$J$65536),0)</f>
        <v>0</v>
      </c>
      <c r="P3342" s="3">
        <f>IFERROR(_xlfn.XLOOKUP(B3342,[11]Sheet1!$H$1:$H$65536,[11]Sheet1!$J$1:$J$65536),0)</f>
        <v>0</v>
      </c>
      <c r="Q3342" s="3">
        <f>IFERROR(_xlfn.XLOOKUP(B3342,[12]Sheet1!$H$1:$H$65536,[12]Sheet1!$J$1:$J$65536),0)</f>
        <v>0</v>
      </c>
      <c r="R3342" s="3">
        <f>IFERROR(_xlfn.XLOOKUP(B3342,[13]Sheet1!$H$1:$H$65536,[13]Sheet1!$J$1:$J$65536),)</f>
        <v>0</v>
      </c>
      <c r="S3342" s="3">
        <f>IFERROR(_xlfn.XLOOKUP(B3342,[14]Sheet1!$H$1:$H$65536,[14]Sheet1!$K$1:$K$65536),0)</f>
        <v>0</v>
      </c>
      <c r="T3342" s="3">
        <f>IFERROR(_xlfn.XLOOKUP(B3342,[15]Sheet1!$H$1:$H$65536,[15]Sheet1!$J$1:$J$65536),0)</f>
        <v>0</v>
      </c>
      <c r="U3342" s="3">
        <f>IFERROR(_xlfn.XLOOKUP(B3342,[16]Sheet1!$H$1:$H$65536,[16]Sheet1!$J$1:$J$65536),0)</f>
        <v>0</v>
      </c>
      <c r="V3342" s="3">
        <f>IFERROR(_xlfn.XLOOKUP(B3342,[17]Sheet1!$H$1:$H$65536,[17]Sheet1!$J$1:$J$65536),0)</f>
        <v>0</v>
      </c>
      <c r="W3342" s="3">
        <f>IFERROR(_xlfn.XLOOKUP(B3342,[18]Sheet1!$H$1:$H$65536,[18]Sheet1!$J$1:$J$65536),0)</f>
        <v>0</v>
      </c>
      <c r="X3342" s="3">
        <f>IFERROR(_xlfn.XLOOKUP(B3342,[19]Sheet1!$H$1:$H$65536,[19]Sheet1!$J$1:$J$65536),0)</f>
        <v>0</v>
      </c>
      <c r="Y3342" s="3">
        <f>IFERROR(_xlfn.XLOOKUP(B3342,[20]Sheet1!$H$1:$H$65536,[20]Sheet1!$J$1:$J$65536),0)</f>
        <v>0</v>
      </c>
      <c r="Z3342" s="3">
        <f>IFERROR(_xlfn.XLOOKUP(B3342,[21]Sheet1!$H$1:$H$65536,[21]Sheet1!$J$1:$J$65536),0)</f>
        <v>0</v>
      </c>
    </row>
    <row r="3343" spans="1:26" x14ac:dyDescent="0.3">
      <c r="A3343" s="2" t="str">
        <f t="shared" si="52"/>
        <v>P1</v>
      </c>
      <c r="B3343" s="1" t="s">
        <v>1606</v>
      </c>
      <c r="C3343" s="23" t="str">
        <f>_xlfn.XLOOKUP(B3343,IP구분!A:A,IP구분!C:C)</f>
        <v>뽀로로</v>
      </c>
      <c r="D3343" s="1" t="s">
        <v>1607</v>
      </c>
      <c r="E3343" s="7" t="str">
        <f>IFERROR(_xlfn.XLOOKUP(B3343,단가!A:A,단가!C:C),0)</f>
        <v xml:space="preserve">                     -</v>
      </c>
      <c r="F3343" s="3">
        <f>IFERROR(_xlfn.XLOOKUP(B3343,'[1]2609 재고'!$I$1:$I$65536,'[1]2609 재고'!$K$1:$K$65536),0)</f>
        <v>0</v>
      </c>
      <c r="G3343" s="3">
        <f>IFERROR(_xlfn.XLOOKUP(B3343,[2]Sheet1!$H$1:$H$65536,[2]Sheet1!$K$1:$K$65536),0)</f>
        <v>0</v>
      </c>
      <c r="H3343" s="3">
        <f>IFERROR(_xlfn.XLOOKUP(B3343,[3]Sheet1!$H$1:$H$65536,[3]Sheet1!$J$1:$J$65536),0)</f>
        <v>0</v>
      </c>
      <c r="I3343" s="3">
        <f>IFERROR(_xlfn.XLOOKUP(B3343,[4]Sheet1!$H$1:$H$65536,[4]Sheet1!$J$1:$J$65536),0)</f>
        <v>0</v>
      </c>
      <c r="J3343" s="3">
        <f>IFERROR(_xlfn.XLOOKUP(B3343,[5]Sheet1!$H$1:$H$65536,[5]Sheet1!$J$1:$J$65536),0)</f>
        <v>0</v>
      </c>
      <c r="K3343" s="3">
        <f>IFERROR(_xlfn.XLOOKUP(B3343,[6]Sheet1!$H$1:$H$65536,[6]Sheet1!$J$1:$J$65536),0)</f>
        <v>0</v>
      </c>
      <c r="L3343" s="3">
        <f>IFERROR(_xlfn.XLOOKUP(B3343,[7]Sheet1!$H$1:$H$65536,[7]Sheet1!$J$1:$J$65536),0)</f>
        <v>1</v>
      </c>
      <c r="M3343" s="3">
        <f>IFERROR(_xlfn.XLOOKUP(B3343,[8]Sheet1!$H$1:$H$65536,[8]Sheet1!$J$1:$J$65536),0)</f>
        <v>2</v>
      </c>
      <c r="N3343" s="3">
        <f>IFERROR(_xlfn.XLOOKUP(B3343,[9]Sheet1!$H$1:$H$65536,[9]Sheet1!$J$1:$J$65536),0)</f>
        <v>1</v>
      </c>
      <c r="O3343" s="3">
        <f>IFERROR(_xlfn.XLOOKUP(B3343,[10]Sheet1!$H$1:$H$65536,[10]Sheet1!$J$1:$J$65536),0)</f>
        <v>0</v>
      </c>
      <c r="P3343" s="3">
        <f>IFERROR(_xlfn.XLOOKUP(B3343,[11]Sheet1!$H$1:$H$65536,[11]Sheet1!$J$1:$J$65536),0)</f>
        <v>0</v>
      </c>
      <c r="Q3343" s="3">
        <f>IFERROR(_xlfn.XLOOKUP(B3343,[12]Sheet1!$H$1:$H$65536,[12]Sheet1!$J$1:$J$65536),0)</f>
        <v>0</v>
      </c>
      <c r="R3343" s="3">
        <f>IFERROR(_xlfn.XLOOKUP(B3343,[13]Sheet1!$H$1:$H$65536,[13]Sheet1!$J$1:$J$65536),)</f>
        <v>1</v>
      </c>
      <c r="S3343" s="3">
        <f>IFERROR(_xlfn.XLOOKUP(B3343,[14]Sheet1!$H$1:$H$65536,[14]Sheet1!$K$1:$K$65536),0)</f>
        <v>1</v>
      </c>
      <c r="T3343" s="3">
        <f>IFERROR(_xlfn.XLOOKUP(B3343,[15]Sheet1!$H$1:$H$65536,[15]Sheet1!$J$1:$J$65536),0)</f>
        <v>0</v>
      </c>
      <c r="U3343" s="3">
        <f>IFERROR(_xlfn.XLOOKUP(B3343,[16]Sheet1!$H$1:$H$65536,[16]Sheet1!$J$1:$J$65536),0)</f>
        <v>0</v>
      </c>
      <c r="V3343" s="3">
        <f>IFERROR(_xlfn.XLOOKUP(B3343,[17]Sheet1!$H$1:$H$65536,[17]Sheet1!$J$1:$J$65536),0)</f>
        <v>0</v>
      </c>
      <c r="W3343" s="3">
        <f>IFERROR(_xlfn.XLOOKUP(B3343,[18]Sheet1!$H$1:$H$65536,[18]Sheet1!$J$1:$J$65536),0)</f>
        <v>0</v>
      </c>
      <c r="X3343" s="3">
        <f>IFERROR(_xlfn.XLOOKUP(B3343,[19]Sheet1!$H$1:$H$65536,[19]Sheet1!$J$1:$J$65536),0)</f>
        <v>0</v>
      </c>
      <c r="Y3343" s="3">
        <f>IFERROR(_xlfn.XLOOKUP(B3343,[20]Sheet1!$H$1:$H$65536,[20]Sheet1!$J$1:$J$65536),0)</f>
        <v>0</v>
      </c>
      <c r="Z3343" s="3">
        <f>IFERROR(_xlfn.XLOOKUP(B3343,[21]Sheet1!$H$1:$H$65536,[21]Sheet1!$J$1:$J$65536),0)</f>
        <v>0</v>
      </c>
    </row>
    <row r="3344" spans="1:26" x14ac:dyDescent="0.3">
      <c r="A3344" s="2" t="str">
        <f t="shared" si="52"/>
        <v>M2</v>
      </c>
      <c r="B3344" s="1" t="s">
        <v>3296</v>
      </c>
      <c r="C3344" s="23" t="str">
        <f>_xlfn.XLOOKUP(B3344,IP구분!A:A,IP구분!C:C)</f>
        <v>뽀로로</v>
      </c>
      <c r="D3344" s="1" t="s">
        <v>3297</v>
      </c>
      <c r="E3344" s="7" t="str">
        <f>IFERROR(_xlfn.XLOOKUP(B3344,단가!A:A,단가!C:C),0)</f>
        <v xml:space="preserve">                     -</v>
      </c>
      <c r="F3344" s="3">
        <f>IFERROR(_xlfn.XLOOKUP(B3344,'[1]2609 재고'!$I$1:$I$65536,'[1]2609 재고'!$K$1:$K$65536),0)</f>
        <v>0</v>
      </c>
      <c r="G3344" s="3">
        <f>IFERROR(_xlfn.XLOOKUP(B3344,[2]Sheet1!$H$1:$H$65536,[2]Sheet1!$K$1:$K$65536),0)</f>
        <v>0</v>
      </c>
      <c r="H3344" s="3">
        <f>IFERROR(_xlfn.XLOOKUP(B3344,[3]Sheet1!$H$1:$H$65536,[3]Sheet1!$J$1:$J$65536),0)</f>
        <v>0</v>
      </c>
      <c r="I3344" s="3">
        <f>IFERROR(_xlfn.XLOOKUP(B3344,[4]Sheet1!$H$1:$H$65536,[4]Sheet1!$J$1:$J$65536),0)</f>
        <v>1</v>
      </c>
      <c r="J3344" s="3">
        <f>IFERROR(_xlfn.XLOOKUP(B3344,[5]Sheet1!$H$1:$H$65536,[5]Sheet1!$J$1:$J$65536),0)</f>
        <v>4</v>
      </c>
      <c r="K3344" s="3">
        <f>IFERROR(_xlfn.XLOOKUP(B3344,[6]Sheet1!$H$1:$H$65536,[6]Sheet1!$J$1:$J$65536),0)</f>
        <v>8</v>
      </c>
      <c r="L3344" s="3">
        <f>IFERROR(_xlfn.XLOOKUP(B3344,[7]Sheet1!$H$1:$H$65536,[7]Sheet1!$J$1:$J$65536),0)</f>
        <v>0</v>
      </c>
      <c r="M3344" s="3">
        <f>IFERROR(_xlfn.XLOOKUP(B3344,[8]Sheet1!$H$1:$H$65536,[8]Sheet1!$J$1:$J$65536),0)</f>
        <v>0</v>
      </c>
      <c r="N3344" s="3">
        <f>IFERROR(_xlfn.XLOOKUP(B3344,[9]Sheet1!$H$1:$H$65536,[9]Sheet1!$J$1:$J$65536),0)</f>
        <v>0</v>
      </c>
      <c r="O3344" s="3">
        <f>IFERROR(_xlfn.XLOOKUP(B3344,[10]Sheet1!$H$1:$H$65536,[10]Sheet1!$J$1:$J$65536),0)</f>
        <v>0</v>
      </c>
      <c r="P3344" s="3">
        <f>IFERROR(_xlfn.XLOOKUP(B3344,[11]Sheet1!$H$1:$H$65536,[11]Sheet1!$J$1:$J$65536),0)</f>
        <v>0</v>
      </c>
      <c r="Q3344" s="3">
        <f>IFERROR(_xlfn.XLOOKUP(B3344,[12]Sheet1!$H$1:$H$65536,[12]Sheet1!$J$1:$J$65536),0)</f>
        <v>0</v>
      </c>
      <c r="R3344" s="3">
        <f>IFERROR(_xlfn.XLOOKUP(B3344,[13]Sheet1!$H$1:$H$65536,[13]Sheet1!$J$1:$J$65536),)</f>
        <v>0</v>
      </c>
      <c r="S3344" s="3">
        <f>IFERROR(_xlfn.XLOOKUP(B3344,[14]Sheet1!$H$1:$H$65536,[14]Sheet1!$K$1:$K$65536),0)</f>
        <v>0</v>
      </c>
      <c r="T3344" s="3">
        <f>IFERROR(_xlfn.XLOOKUP(B3344,[15]Sheet1!$H$1:$H$65536,[15]Sheet1!$J$1:$J$65536),0)</f>
        <v>0</v>
      </c>
      <c r="U3344" s="3">
        <f>IFERROR(_xlfn.XLOOKUP(B3344,[16]Sheet1!$H$1:$H$65536,[16]Sheet1!$J$1:$J$65536),0)</f>
        <v>0</v>
      </c>
      <c r="V3344" s="3">
        <f>IFERROR(_xlfn.XLOOKUP(B3344,[17]Sheet1!$H$1:$H$65536,[17]Sheet1!$J$1:$J$65536),0)</f>
        <v>0</v>
      </c>
      <c r="W3344" s="3">
        <f>IFERROR(_xlfn.XLOOKUP(B3344,[18]Sheet1!$H$1:$H$65536,[18]Sheet1!$J$1:$J$65536),0)</f>
        <v>0</v>
      </c>
      <c r="X3344" s="3">
        <f>IFERROR(_xlfn.XLOOKUP(B3344,[19]Sheet1!$H$1:$H$65536,[19]Sheet1!$J$1:$J$65536),0)</f>
        <v>1</v>
      </c>
      <c r="Y3344" s="3">
        <f>IFERROR(_xlfn.XLOOKUP(B3344,[20]Sheet1!$H$1:$H$65536,[20]Sheet1!$J$1:$J$65536),0)</f>
        <v>2</v>
      </c>
      <c r="Z3344" s="3">
        <f>IFERROR(_xlfn.XLOOKUP(B3344,[21]Sheet1!$H$1:$H$65536,[21]Sheet1!$J$1:$J$65536),0)</f>
        <v>2</v>
      </c>
    </row>
    <row r="3345" spans="1:26" x14ac:dyDescent="0.3">
      <c r="A3345" s="2" t="str">
        <f t="shared" si="52"/>
        <v>M2</v>
      </c>
      <c r="B3345" s="1" t="s">
        <v>3302</v>
      </c>
      <c r="C3345" s="23" t="str">
        <f>_xlfn.XLOOKUP(B3345,IP구분!A:A,IP구분!C:C)</f>
        <v>뽀로로</v>
      </c>
      <c r="D3345" s="1" t="s">
        <v>3303</v>
      </c>
      <c r="E3345" s="7" t="str">
        <f>IFERROR(_xlfn.XLOOKUP(B3345,단가!A:A,단가!C:C),0)</f>
        <v xml:space="preserve">                     -</v>
      </c>
      <c r="F3345" s="3">
        <f>IFERROR(_xlfn.XLOOKUP(B3345,'[1]2609 재고'!$I$1:$I$65536,'[1]2609 재고'!$K$1:$K$65536),0)</f>
        <v>0</v>
      </c>
      <c r="G3345" s="3">
        <f>IFERROR(_xlfn.XLOOKUP(B3345,[2]Sheet1!$H$1:$H$65536,[2]Sheet1!$K$1:$K$65536),0)</f>
        <v>0</v>
      </c>
      <c r="H3345" s="3">
        <f>IFERROR(_xlfn.XLOOKUP(B3345,[3]Sheet1!$H$1:$H$65536,[3]Sheet1!$J$1:$J$65536),0)</f>
        <v>0</v>
      </c>
      <c r="I3345" s="3">
        <f>IFERROR(_xlfn.XLOOKUP(B3345,[4]Sheet1!$H$1:$H$65536,[4]Sheet1!$J$1:$J$65536),0)</f>
        <v>0</v>
      </c>
      <c r="J3345" s="3">
        <f>IFERROR(_xlfn.XLOOKUP(B3345,[5]Sheet1!$H$1:$H$65536,[5]Sheet1!$J$1:$J$65536),0)</f>
        <v>0</v>
      </c>
      <c r="K3345" s="3">
        <f>IFERROR(_xlfn.XLOOKUP(B3345,[6]Sheet1!$H$1:$H$65536,[6]Sheet1!$J$1:$J$65536),0)</f>
        <v>0</v>
      </c>
      <c r="L3345" s="3">
        <f>IFERROR(_xlfn.XLOOKUP(B3345,[7]Sheet1!$H$1:$H$65536,[7]Sheet1!$J$1:$J$65536),0)</f>
        <v>0</v>
      </c>
      <c r="M3345" s="3">
        <f>IFERROR(_xlfn.XLOOKUP(B3345,[8]Sheet1!$H$1:$H$65536,[8]Sheet1!$J$1:$J$65536),0)</f>
        <v>0</v>
      </c>
      <c r="N3345" s="3">
        <f>IFERROR(_xlfn.XLOOKUP(B3345,[9]Sheet1!$H$1:$H$65536,[9]Sheet1!$J$1:$J$65536),0)</f>
        <v>2</v>
      </c>
      <c r="O3345" s="3">
        <f>IFERROR(_xlfn.XLOOKUP(B3345,[10]Sheet1!$H$1:$H$65536,[10]Sheet1!$J$1:$J$65536),0)</f>
        <v>4</v>
      </c>
      <c r="P3345" s="3">
        <f>IFERROR(_xlfn.XLOOKUP(B3345,[11]Sheet1!$H$1:$H$65536,[11]Sheet1!$J$1:$J$65536),0)</f>
        <v>6</v>
      </c>
      <c r="Q3345" s="3">
        <f>IFERROR(_xlfn.XLOOKUP(B3345,[12]Sheet1!$H$1:$H$65536,[12]Sheet1!$J$1:$J$65536),0)</f>
        <v>6</v>
      </c>
      <c r="R3345" s="3">
        <f>IFERROR(_xlfn.XLOOKUP(B3345,[13]Sheet1!$H$1:$H$65536,[13]Sheet1!$J$1:$J$65536),)</f>
        <v>9</v>
      </c>
      <c r="S3345" s="3">
        <f>IFERROR(_xlfn.XLOOKUP(B3345,[14]Sheet1!$H$1:$H$65536,[14]Sheet1!$K$1:$K$65536),0)</f>
        <v>11</v>
      </c>
      <c r="T3345" s="3">
        <f>IFERROR(_xlfn.XLOOKUP(B3345,[15]Sheet1!$H$1:$H$65536,[15]Sheet1!$J$1:$J$65536),0)</f>
        <v>17</v>
      </c>
      <c r="U3345" s="3">
        <f>IFERROR(_xlfn.XLOOKUP(B3345,[16]Sheet1!$H$1:$H$65536,[16]Sheet1!$J$1:$J$65536),0)</f>
        <v>18</v>
      </c>
      <c r="V3345" s="3">
        <f>IFERROR(_xlfn.XLOOKUP(B3345,[17]Sheet1!$H$1:$H$65536,[17]Sheet1!$J$1:$J$65536),0)</f>
        <v>18</v>
      </c>
      <c r="W3345" s="3">
        <f>IFERROR(_xlfn.XLOOKUP(B3345,[18]Sheet1!$H$1:$H$65536,[18]Sheet1!$J$1:$J$65536),0)</f>
        <v>18</v>
      </c>
      <c r="X3345" s="3">
        <f>IFERROR(_xlfn.XLOOKUP(B3345,[19]Sheet1!$H$1:$H$65536,[19]Sheet1!$J$1:$J$65536),0)</f>
        <v>18</v>
      </c>
      <c r="Y3345" s="3">
        <f>IFERROR(_xlfn.XLOOKUP(B3345,[20]Sheet1!$H$1:$H$65536,[20]Sheet1!$J$1:$J$65536),0)</f>
        <v>18</v>
      </c>
      <c r="Z3345" s="3">
        <f>IFERROR(_xlfn.XLOOKUP(B3345,[21]Sheet1!$H$1:$H$65536,[21]Sheet1!$J$1:$J$65536),0)</f>
        <v>18</v>
      </c>
    </row>
    <row r="3346" spans="1:26" x14ac:dyDescent="0.3">
      <c r="A3346" s="2" t="str">
        <f t="shared" si="52"/>
        <v>M2</v>
      </c>
      <c r="B3346" s="1" t="s">
        <v>4755</v>
      </c>
      <c r="C3346" s="23" t="str">
        <f>_xlfn.XLOOKUP(B3346,IP구분!A:A,IP구분!C:C)</f>
        <v>뽀로로</v>
      </c>
      <c r="D3346" s="1" t="s">
        <v>4756</v>
      </c>
      <c r="E3346" s="7" t="str">
        <f>IFERROR(_xlfn.XLOOKUP(B3346,단가!A:A,단가!C:C),0)</f>
        <v xml:space="preserve">                     -</v>
      </c>
      <c r="F3346" s="3">
        <f>IFERROR(_xlfn.XLOOKUP(B3346,'[1]2609 재고'!$I$1:$I$65536,'[1]2609 재고'!$K$1:$K$65536),0)</f>
        <v>0</v>
      </c>
      <c r="G3346" s="3">
        <f>IFERROR(_xlfn.XLOOKUP(B3346,[2]Sheet1!$H$1:$H$65536,[2]Sheet1!$K$1:$K$65536),0)</f>
        <v>0</v>
      </c>
      <c r="H3346" s="3">
        <f>IFERROR(_xlfn.XLOOKUP(B3346,[3]Sheet1!$H$1:$H$65536,[3]Sheet1!$J$1:$J$65536),0)</f>
        <v>5</v>
      </c>
      <c r="I3346" s="3">
        <f>IFERROR(_xlfn.XLOOKUP(B3346,[4]Sheet1!$H$1:$H$65536,[4]Sheet1!$J$1:$J$65536),0)</f>
        <v>23</v>
      </c>
      <c r="J3346" s="3">
        <f>IFERROR(_xlfn.XLOOKUP(B3346,[5]Sheet1!$H$1:$H$65536,[5]Sheet1!$J$1:$J$65536),0)</f>
        <v>0</v>
      </c>
      <c r="K3346" s="3">
        <f>IFERROR(_xlfn.XLOOKUP(B3346,[6]Sheet1!$H$1:$H$65536,[6]Sheet1!$J$1:$J$65536),0)</f>
        <v>8</v>
      </c>
      <c r="L3346" s="3">
        <f>IFERROR(_xlfn.XLOOKUP(B3346,[7]Sheet1!$H$1:$H$65536,[7]Sheet1!$J$1:$J$65536),0)</f>
        <v>25</v>
      </c>
      <c r="M3346" s="3">
        <f>IFERROR(_xlfn.XLOOKUP(B3346,[8]Sheet1!$H$1:$H$65536,[8]Sheet1!$J$1:$J$65536),0)</f>
        <v>27</v>
      </c>
      <c r="N3346" s="3">
        <f>IFERROR(_xlfn.XLOOKUP(B3346,[9]Sheet1!$H$1:$H$65536,[9]Sheet1!$J$1:$J$65536),0)</f>
        <v>33</v>
      </c>
      <c r="O3346" s="3">
        <f>IFERROR(_xlfn.XLOOKUP(B3346,[10]Sheet1!$H$1:$H$65536,[10]Sheet1!$J$1:$J$65536),0)</f>
        <v>41</v>
      </c>
      <c r="P3346" s="3">
        <f>IFERROR(_xlfn.XLOOKUP(B3346,[11]Sheet1!$H$1:$H$65536,[11]Sheet1!$J$1:$J$65536),0)</f>
        <v>42</v>
      </c>
      <c r="Q3346" s="3">
        <f>IFERROR(_xlfn.XLOOKUP(B3346,[12]Sheet1!$H$1:$H$65536,[12]Sheet1!$J$1:$J$65536),0)</f>
        <v>46</v>
      </c>
      <c r="R3346" s="3">
        <f>IFERROR(_xlfn.XLOOKUP(B3346,[13]Sheet1!$H$1:$H$65536,[13]Sheet1!$J$1:$J$65536),)</f>
        <v>50</v>
      </c>
      <c r="S3346" s="3">
        <f>IFERROR(_xlfn.XLOOKUP(B3346,[14]Sheet1!$H$1:$H$65536,[14]Sheet1!$K$1:$K$65536),0)</f>
        <v>58</v>
      </c>
      <c r="T3346" s="3">
        <f>IFERROR(_xlfn.XLOOKUP(B3346,[15]Sheet1!$H$1:$H$65536,[15]Sheet1!$J$1:$J$65536),0)</f>
        <v>80</v>
      </c>
      <c r="U3346" s="3">
        <f>IFERROR(_xlfn.XLOOKUP(B3346,[16]Sheet1!$H$1:$H$65536,[16]Sheet1!$J$1:$J$65536),0)</f>
        <v>99</v>
      </c>
      <c r="V3346" s="3">
        <f>IFERROR(_xlfn.XLOOKUP(B3346,[17]Sheet1!$H$1:$H$65536,[17]Sheet1!$J$1:$J$65536),0)</f>
        <v>108</v>
      </c>
      <c r="W3346" s="3">
        <f>IFERROR(_xlfn.XLOOKUP(B3346,[18]Sheet1!$H$1:$H$65536,[18]Sheet1!$J$1:$J$65536),0)</f>
        <v>111</v>
      </c>
      <c r="X3346" s="3">
        <f>IFERROR(_xlfn.XLOOKUP(B3346,[19]Sheet1!$H$1:$H$65536,[19]Sheet1!$J$1:$J$65536),0)</f>
        <v>122</v>
      </c>
      <c r="Y3346" s="3">
        <f>IFERROR(_xlfn.XLOOKUP(B3346,[20]Sheet1!$H$1:$H$65536,[20]Sheet1!$J$1:$J$65536),0)</f>
        <v>130</v>
      </c>
      <c r="Z3346" s="3">
        <f>IFERROR(_xlfn.XLOOKUP(B3346,[21]Sheet1!$H$1:$H$65536,[21]Sheet1!$J$1:$J$65536),0)</f>
        <v>135</v>
      </c>
    </row>
    <row r="3347" spans="1:26" x14ac:dyDescent="0.3">
      <c r="A3347" s="2" t="str">
        <f t="shared" si="52"/>
        <v>M2</v>
      </c>
      <c r="B3347" s="1" t="s">
        <v>4757</v>
      </c>
      <c r="C3347" s="23" t="str">
        <f>_xlfn.XLOOKUP(B3347,IP구분!A:A,IP구분!C:C)</f>
        <v>뽀로로</v>
      </c>
      <c r="D3347" s="1" t="s">
        <v>4758</v>
      </c>
      <c r="E3347" s="7">
        <f>IFERROR(_xlfn.XLOOKUP(B3347,단가!A:A,단가!C:C),0)</f>
        <v>14500</v>
      </c>
      <c r="F3347" s="3">
        <f>IFERROR(_xlfn.XLOOKUP(B3347,'[1]2609 재고'!$I$1:$I$65536,'[1]2609 재고'!$K$1:$K$65536),0)</f>
        <v>12</v>
      </c>
      <c r="G3347" s="3">
        <f>IFERROR(_xlfn.XLOOKUP(B3347,[2]Sheet1!$H$1:$H$65536,[2]Sheet1!$K$1:$K$65536),0)</f>
        <v>22</v>
      </c>
      <c r="H3347" s="3">
        <f>IFERROR(_xlfn.XLOOKUP(B3347,[3]Sheet1!$H$1:$H$65536,[3]Sheet1!$J$1:$J$65536),0)</f>
        <v>27</v>
      </c>
      <c r="I3347" s="3">
        <f>IFERROR(_xlfn.XLOOKUP(B3347,[4]Sheet1!$H$1:$H$65536,[4]Sheet1!$J$1:$J$65536),0)</f>
        <v>1</v>
      </c>
      <c r="J3347" s="3">
        <f>IFERROR(_xlfn.XLOOKUP(B3347,[5]Sheet1!$H$1:$H$65536,[5]Sheet1!$J$1:$J$65536),0)</f>
        <v>10</v>
      </c>
      <c r="K3347" s="3">
        <f>IFERROR(_xlfn.XLOOKUP(B3347,[6]Sheet1!$H$1:$H$65536,[6]Sheet1!$J$1:$J$65536),0)</f>
        <v>22</v>
      </c>
      <c r="L3347" s="3">
        <f>IFERROR(_xlfn.XLOOKUP(B3347,[7]Sheet1!$H$1:$H$65536,[7]Sheet1!$J$1:$J$65536),0)</f>
        <v>31</v>
      </c>
      <c r="M3347" s="3">
        <f>IFERROR(_xlfn.XLOOKUP(B3347,[8]Sheet1!$H$1:$H$65536,[8]Sheet1!$J$1:$J$65536),0)</f>
        <v>39</v>
      </c>
      <c r="N3347" s="3">
        <f>IFERROR(_xlfn.XLOOKUP(B3347,[9]Sheet1!$H$1:$H$65536,[9]Sheet1!$J$1:$J$65536),0)</f>
        <v>13</v>
      </c>
      <c r="O3347" s="3">
        <f>IFERROR(_xlfn.XLOOKUP(B3347,[10]Sheet1!$H$1:$H$65536,[10]Sheet1!$J$1:$J$65536),0)</f>
        <v>11</v>
      </c>
      <c r="P3347" s="3">
        <f>IFERROR(_xlfn.XLOOKUP(B3347,[11]Sheet1!$H$1:$H$65536,[11]Sheet1!$J$1:$J$65536),0)</f>
        <v>40</v>
      </c>
      <c r="Q3347" s="3">
        <f>IFERROR(_xlfn.XLOOKUP(B3347,[12]Sheet1!$H$1:$H$65536,[12]Sheet1!$J$1:$J$65536),0)</f>
        <v>0</v>
      </c>
      <c r="R3347" s="3">
        <f>IFERROR(_xlfn.XLOOKUP(B3347,[13]Sheet1!$H$1:$H$65536,[13]Sheet1!$J$1:$J$65536),)</f>
        <v>0</v>
      </c>
      <c r="S3347" s="3">
        <f>IFERROR(_xlfn.XLOOKUP(B3347,[14]Sheet1!$H$1:$H$65536,[14]Sheet1!$K$1:$K$65536),0)</f>
        <v>0</v>
      </c>
      <c r="T3347" s="3">
        <f>IFERROR(_xlfn.XLOOKUP(B3347,[15]Sheet1!$H$1:$H$65536,[15]Sheet1!$J$1:$J$65536),0)</f>
        <v>0</v>
      </c>
      <c r="U3347" s="3">
        <f>IFERROR(_xlfn.XLOOKUP(B3347,[16]Sheet1!$H$1:$H$65536,[16]Sheet1!$J$1:$J$65536),0)</f>
        <v>0</v>
      </c>
      <c r="V3347" s="3">
        <f>IFERROR(_xlfn.XLOOKUP(B3347,[17]Sheet1!$H$1:$H$65536,[17]Sheet1!$J$1:$J$65536),0)</f>
        <v>0</v>
      </c>
      <c r="W3347" s="3">
        <f>IFERROR(_xlfn.XLOOKUP(B3347,[18]Sheet1!$H$1:$H$65536,[18]Sheet1!$J$1:$J$65536),0)</f>
        <v>0</v>
      </c>
      <c r="X3347" s="3">
        <f>IFERROR(_xlfn.XLOOKUP(B3347,[19]Sheet1!$H$1:$H$65536,[19]Sheet1!$J$1:$J$65536),0)</f>
        <v>0</v>
      </c>
      <c r="Y3347" s="3">
        <f>IFERROR(_xlfn.XLOOKUP(B3347,[20]Sheet1!$H$1:$H$65536,[20]Sheet1!$J$1:$J$65536),0)</f>
        <v>0</v>
      </c>
      <c r="Z3347" s="3">
        <f>IFERROR(_xlfn.XLOOKUP(B3347,[21]Sheet1!$H$1:$H$65536,[21]Sheet1!$J$1:$J$65536),0)</f>
        <v>0</v>
      </c>
    </row>
    <row r="3348" spans="1:26" x14ac:dyDescent="0.3">
      <c r="A3348" s="2" t="str">
        <f t="shared" si="52"/>
        <v>M2</v>
      </c>
      <c r="B3348" s="1" t="s">
        <v>6729</v>
      </c>
      <c r="C3348" s="23" t="str">
        <f>_xlfn.XLOOKUP(B3348,IP구분!A:A,IP구분!C:C)</f>
        <v>뽀로로</v>
      </c>
      <c r="D3348" s="1" t="s">
        <v>6730</v>
      </c>
      <c r="E3348" s="7" t="str">
        <f>IFERROR(_xlfn.XLOOKUP(B3348,단가!A:A,단가!C:C),0)</f>
        <v xml:space="preserve">                     -</v>
      </c>
      <c r="F3348" s="3">
        <f>IFERROR(_xlfn.XLOOKUP(B3348,'[1]2609 재고'!$I$1:$I$65536,'[1]2609 재고'!$K$1:$K$65536),0)</f>
        <v>0</v>
      </c>
      <c r="G3348" s="3">
        <f>IFERROR(_xlfn.XLOOKUP(B3348,[2]Sheet1!$H$1:$H$65536,[2]Sheet1!$K$1:$K$65536),0)</f>
        <v>0</v>
      </c>
      <c r="H3348" s="3">
        <f>IFERROR(_xlfn.XLOOKUP(B3348,[3]Sheet1!$H$1:$H$65536,[3]Sheet1!$J$1:$J$65536),0)</f>
        <v>0</v>
      </c>
      <c r="I3348" s="3">
        <f>IFERROR(_xlfn.XLOOKUP(B3348,[4]Sheet1!$H$1:$H$65536,[4]Sheet1!$J$1:$J$65536),0)</f>
        <v>0</v>
      </c>
      <c r="J3348" s="3">
        <f>IFERROR(_xlfn.XLOOKUP(B3348,[5]Sheet1!$H$1:$H$65536,[5]Sheet1!$J$1:$J$65536),0)</f>
        <v>0</v>
      </c>
      <c r="K3348" s="3">
        <f>IFERROR(_xlfn.XLOOKUP(B3348,[6]Sheet1!$H$1:$H$65536,[6]Sheet1!$J$1:$J$65536),0)</f>
        <v>0</v>
      </c>
      <c r="L3348" s="3">
        <f>IFERROR(_xlfn.XLOOKUP(B3348,[7]Sheet1!$H$1:$H$65536,[7]Sheet1!$J$1:$J$65536),0)</f>
        <v>0</v>
      </c>
      <c r="M3348" s="3">
        <f>IFERROR(_xlfn.XLOOKUP(B3348,[8]Sheet1!$H$1:$H$65536,[8]Sheet1!$J$1:$J$65536),0)</f>
        <v>0</v>
      </c>
      <c r="N3348" s="3">
        <f>IFERROR(_xlfn.XLOOKUP(B3348,[9]Sheet1!$H$1:$H$65536,[9]Sheet1!$J$1:$J$65536),0)</f>
        <v>0</v>
      </c>
      <c r="O3348" s="3">
        <f>IFERROR(_xlfn.XLOOKUP(B3348,[10]Sheet1!$H$1:$H$65536,[10]Sheet1!$J$1:$J$65536),0)</f>
        <v>0</v>
      </c>
      <c r="P3348" s="3">
        <f>IFERROR(_xlfn.XLOOKUP(B3348,[11]Sheet1!$H$1:$H$65536,[11]Sheet1!$J$1:$J$65536),0)</f>
        <v>0</v>
      </c>
      <c r="Q3348" s="3">
        <f>IFERROR(_xlfn.XLOOKUP(B3348,[12]Sheet1!$H$1:$H$65536,[12]Sheet1!$J$1:$J$65536),0)</f>
        <v>0</v>
      </c>
      <c r="R3348" s="3">
        <f>IFERROR(_xlfn.XLOOKUP(B3348,[13]Sheet1!$H$1:$H$65536,[13]Sheet1!$J$1:$J$65536),)</f>
        <v>2</v>
      </c>
      <c r="S3348" s="3">
        <f>IFERROR(_xlfn.XLOOKUP(B3348,[14]Sheet1!$H$1:$H$65536,[14]Sheet1!$K$1:$K$65536),0)</f>
        <v>2</v>
      </c>
      <c r="T3348" s="3">
        <f>IFERROR(_xlfn.XLOOKUP(B3348,[15]Sheet1!$H$1:$H$65536,[15]Sheet1!$J$1:$J$65536),0)</f>
        <v>2</v>
      </c>
      <c r="U3348" s="3">
        <f>IFERROR(_xlfn.XLOOKUP(B3348,[16]Sheet1!$H$1:$H$65536,[16]Sheet1!$J$1:$J$65536),0)</f>
        <v>9</v>
      </c>
      <c r="V3348" s="3">
        <f>IFERROR(_xlfn.XLOOKUP(B3348,[17]Sheet1!$H$1:$H$65536,[17]Sheet1!$J$1:$J$65536),0)</f>
        <v>23</v>
      </c>
      <c r="W3348" s="3">
        <f>IFERROR(_xlfn.XLOOKUP(B3348,[18]Sheet1!$H$1:$H$65536,[18]Sheet1!$J$1:$J$65536),0)</f>
        <v>44</v>
      </c>
      <c r="X3348" s="3">
        <f>IFERROR(_xlfn.XLOOKUP(B3348,[19]Sheet1!$H$1:$H$65536,[19]Sheet1!$J$1:$J$65536),0)</f>
        <v>91</v>
      </c>
      <c r="Y3348" s="3">
        <f>IFERROR(_xlfn.XLOOKUP(B3348,[20]Sheet1!$H$1:$H$65536,[20]Sheet1!$J$1:$J$65536),0)</f>
        <v>147</v>
      </c>
      <c r="Z3348" s="3">
        <f>IFERROR(_xlfn.XLOOKUP(B3348,[21]Sheet1!$H$1:$H$65536,[21]Sheet1!$J$1:$J$65536),0)</f>
        <v>159</v>
      </c>
    </row>
    <row r="3349" spans="1:26" x14ac:dyDescent="0.3">
      <c r="A3349" s="2" t="str">
        <f t="shared" si="52"/>
        <v>M2</v>
      </c>
      <c r="B3349" s="1" t="s">
        <v>6731</v>
      </c>
      <c r="C3349" s="23" t="str">
        <f>_xlfn.XLOOKUP(B3349,IP구분!A:A,IP구분!C:C)</f>
        <v>뽀로로</v>
      </c>
      <c r="D3349" s="1" t="s">
        <v>6732</v>
      </c>
      <c r="E3349" s="7" t="str">
        <f>IFERROR(_xlfn.XLOOKUP(B3349,단가!A:A,단가!C:C),0)</f>
        <v xml:space="preserve">                     -</v>
      </c>
      <c r="F3349" s="3">
        <f>IFERROR(_xlfn.XLOOKUP(B3349,'[1]2609 재고'!$I$1:$I$65536,'[1]2609 재고'!$K$1:$K$65536),0)</f>
        <v>0</v>
      </c>
      <c r="G3349" s="3">
        <f>IFERROR(_xlfn.XLOOKUP(B3349,[2]Sheet1!$H$1:$H$65536,[2]Sheet1!$K$1:$K$65536),0)</f>
        <v>0</v>
      </c>
      <c r="H3349" s="3">
        <f>IFERROR(_xlfn.XLOOKUP(B3349,[3]Sheet1!$H$1:$H$65536,[3]Sheet1!$J$1:$J$65536),0)</f>
        <v>0</v>
      </c>
      <c r="I3349" s="3">
        <f>IFERROR(_xlfn.XLOOKUP(B3349,[4]Sheet1!$H$1:$H$65536,[4]Sheet1!$J$1:$J$65536),0)</f>
        <v>0</v>
      </c>
      <c r="J3349" s="3">
        <f>IFERROR(_xlfn.XLOOKUP(B3349,[5]Sheet1!$H$1:$H$65536,[5]Sheet1!$J$1:$J$65536),0)</f>
        <v>0</v>
      </c>
      <c r="K3349" s="3">
        <f>IFERROR(_xlfn.XLOOKUP(B3349,[6]Sheet1!$H$1:$H$65536,[6]Sheet1!$J$1:$J$65536),0)</f>
        <v>0</v>
      </c>
      <c r="L3349" s="3">
        <f>IFERROR(_xlfn.XLOOKUP(B3349,[7]Sheet1!$H$1:$H$65536,[7]Sheet1!$J$1:$J$65536),0)</f>
        <v>0</v>
      </c>
      <c r="M3349" s="3">
        <f>IFERROR(_xlfn.XLOOKUP(B3349,[8]Sheet1!$H$1:$H$65536,[8]Sheet1!$J$1:$J$65536),0)</f>
        <v>0</v>
      </c>
      <c r="N3349" s="3">
        <f>IFERROR(_xlfn.XLOOKUP(B3349,[9]Sheet1!$H$1:$H$65536,[9]Sheet1!$J$1:$J$65536),0)</f>
        <v>0</v>
      </c>
      <c r="O3349" s="3">
        <f>IFERROR(_xlfn.XLOOKUP(B3349,[10]Sheet1!$H$1:$H$65536,[10]Sheet1!$J$1:$J$65536),0)</f>
        <v>0</v>
      </c>
      <c r="P3349" s="3">
        <f>IFERROR(_xlfn.XLOOKUP(B3349,[11]Sheet1!$H$1:$H$65536,[11]Sheet1!$J$1:$J$65536),0)</f>
        <v>0</v>
      </c>
      <c r="Q3349" s="3">
        <f>IFERROR(_xlfn.XLOOKUP(B3349,[12]Sheet1!$H$1:$H$65536,[12]Sheet1!$J$1:$J$65536),0)</f>
        <v>0</v>
      </c>
      <c r="R3349" s="3">
        <f>IFERROR(_xlfn.XLOOKUP(B3349,[13]Sheet1!$H$1:$H$65536,[13]Sheet1!$J$1:$J$65536),)</f>
        <v>0</v>
      </c>
      <c r="S3349" s="3">
        <f>IFERROR(_xlfn.XLOOKUP(B3349,[14]Sheet1!$H$1:$H$65536,[14]Sheet1!$K$1:$K$65536),0)</f>
        <v>0</v>
      </c>
      <c r="T3349" s="3">
        <f>IFERROR(_xlfn.XLOOKUP(B3349,[15]Sheet1!$H$1:$H$65536,[15]Sheet1!$J$1:$J$65536),0)</f>
        <v>0</v>
      </c>
      <c r="U3349" s="3">
        <f>IFERROR(_xlfn.XLOOKUP(B3349,[16]Sheet1!$H$1:$H$65536,[16]Sheet1!$J$1:$J$65536),0)</f>
        <v>5</v>
      </c>
      <c r="V3349" s="3">
        <f>IFERROR(_xlfn.XLOOKUP(B3349,[17]Sheet1!$H$1:$H$65536,[17]Sheet1!$J$1:$J$65536),0)</f>
        <v>9</v>
      </c>
      <c r="W3349" s="3">
        <f>IFERROR(_xlfn.XLOOKUP(B3349,[18]Sheet1!$H$1:$H$65536,[18]Sheet1!$J$1:$J$65536),0)</f>
        <v>9</v>
      </c>
      <c r="X3349" s="3">
        <f>IFERROR(_xlfn.XLOOKUP(B3349,[19]Sheet1!$H$1:$H$65536,[19]Sheet1!$J$1:$J$65536),0)</f>
        <v>12</v>
      </c>
      <c r="Y3349" s="3">
        <f>IFERROR(_xlfn.XLOOKUP(B3349,[20]Sheet1!$H$1:$H$65536,[20]Sheet1!$J$1:$J$65536),0)</f>
        <v>13</v>
      </c>
      <c r="Z3349" s="3">
        <f>IFERROR(_xlfn.XLOOKUP(B3349,[21]Sheet1!$H$1:$H$65536,[21]Sheet1!$J$1:$J$65536),0)</f>
        <v>14</v>
      </c>
    </row>
    <row r="3350" spans="1:26" x14ac:dyDescent="0.3">
      <c r="A3350" s="2" t="str">
        <f t="shared" si="52"/>
        <v>M2</v>
      </c>
      <c r="B3350" s="1" t="s">
        <v>6733</v>
      </c>
      <c r="C3350" s="23" t="str">
        <f>_xlfn.XLOOKUP(B3350,IP구분!A:A,IP구분!C:C)</f>
        <v>뽀로로</v>
      </c>
      <c r="D3350" s="1" t="s">
        <v>6734</v>
      </c>
      <c r="E3350" s="7" t="str">
        <f>IFERROR(_xlfn.XLOOKUP(B3350,단가!A:A,단가!C:C),0)</f>
        <v xml:space="preserve">                     -</v>
      </c>
      <c r="F3350" s="3">
        <f>IFERROR(_xlfn.XLOOKUP(B3350,'[1]2609 재고'!$I$1:$I$65536,'[1]2609 재고'!$K$1:$K$65536),0)</f>
        <v>0</v>
      </c>
      <c r="G3350" s="3">
        <f>IFERROR(_xlfn.XLOOKUP(B3350,[2]Sheet1!$H$1:$H$65536,[2]Sheet1!$K$1:$K$65536),0)</f>
        <v>0</v>
      </c>
      <c r="H3350" s="3">
        <f>IFERROR(_xlfn.XLOOKUP(B3350,[3]Sheet1!$H$1:$H$65536,[3]Sheet1!$J$1:$J$65536),0)</f>
        <v>0</v>
      </c>
      <c r="I3350" s="3">
        <f>IFERROR(_xlfn.XLOOKUP(B3350,[4]Sheet1!$H$1:$H$65536,[4]Sheet1!$J$1:$J$65536),0)</f>
        <v>0</v>
      </c>
      <c r="J3350" s="3">
        <f>IFERROR(_xlfn.XLOOKUP(B3350,[5]Sheet1!$H$1:$H$65536,[5]Sheet1!$J$1:$J$65536),0)</f>
        <v>0</v>
      </c>
      <c r="K3350" s="3">
        <f>IFERROR(_xlfn.XLOOKUP(B3350,[6]Sheet1!$H$1:$H$65536,[6]Sheet1!$J$1:$J$65536),0)</f>
        <v>0</v>
      </c>
      <c r="L3350" s="3">
        <f>IFERROR(_xlfn.XLOOKUP(B3350,[7]Sheet1!$H$1:$H$65536,[7]Sheet1!$J$1:$J$65536),0)</f>
        <v>0</v>
      </c>
      <c r="M3350" s="3">
        <f>IFERROR(_xlfn.XLOOKUP(B3350,[8]Sheet1!$H$1:$H$65536,[8]Sheet1!$J$1:$J$65536),0)</f>
        <v>0</v>
      </c>
      <c r="N3350" s="3">
        <f>IFERROR(_xlfn.XLOOKUP(B3350,[9]Sheet1!$H$1:$H$65536,[9]Sheet1!$J$1:$J$65536),0)</f>
        <v>0</v>
      </c>
      <c r="O3350" s="3">
        <f>IFERROR(_xlfn.XLOOKUP(B3350,[10]Sheet1!$H$1:$H$65536,[10]Sheet1!$J$1:$J$65536),0)</f>
        <v>0</v>
      </c>
      <c r="P3350" s="3">
        <f>IFERROR(_xlfn.XLOOKUP(B3350,[11]Sheet1!$H$1:$H$65536,[11]Sheet1!$J$1:$J$65536),0)</f>
        <v>0</v>
      </c>
      <c r="Q3350" s="3">
        <f>IFERROR(_xlfn.XLOOKUP(B3350,[12]Sheet1!$H$1:$H$65536,[12]Sheet1!$J$1:$J$65536),0)</f>
        <v>0</v>
      </c>
      <c r="R3350" s="3">
        <f>IFERROR(_xlfn.XLOOKUP(B3350,[13]Sheet1!$H$1:$H$65536,[13]Sheet1!$J$1:$J$65536),)</f>
        <v>0</v>
      </c>
      <c r="S3350" s="3">
        <f>IFERROR(_xlfn.XLOOKUP(B3350,[14]Sheet1!$H$1:$H$65536,[14]Sheet1!$K$1:$K$65536),0)</f>
        <v>0</v>
      </c>
      <c r="T3350" s="3">
        <f>IFERROR(_xlfn.XLOOKUP(B3350,[15]Sheet1!$H$1:$H$65536,[15]Sheet1!$J$1:$J$65536),0)</f>
        <v>0</v>
      </c>
      <c r="U3350" s="3">
        <f>IFERROR(_xlfn.XLOOKUP(B3350,[16]Sheet1!$H$1:$H$65536,[16]Sheet1!$J$1:$J$65536),0)</f>
        <v>0</v>
      </c>
      <c r="V3350" s="3">
        <f>IFERROR(_xlfn.XLOOKUP(B3350,[17]Sheet1!$H$1:$H$65536,[17]Sheet1!$J$1:$J$65536),0)</f>
        <v>0</v>
      </c>
      <c r="W3350" s="3">
        <f>IFERROR(_xlfn.XLOOKUP(B3350,[18]Sheet1!$H$1:$H$65536,[18]Sheet1!$J$1:$J$65536),0)</f>
        <v>0</v>
      </c>
      <c r="X3350" s="3">
        <f>IFERROR(_xlfn.XLOOKUP(B3350,[19]Sheet1!$H$1:$H$65536,[19]Sheet1!$J$1:$J$65536),0)</f>
        <v>2</v>
      </c>
      <c r="Y3350" s="3">
        <f>IFERROR(_xlfn.XLOOKUP(B3350,[20]Sheet1!$H$1:$H$65536,[20]Sheet1!$J$1:$J$65536),0)</f>
        <v>3</v>
      </c>
      <c r="Z3350" s="3">
        <f>IFERROR(_xlfn.XLOOKUP(B3350,[21]Sheet1!$H$1:$H$65536,[21]Sheet1!$J$1:$J$65536),0)</f>
        <v>5</v>
      </c>
    </row>
    <row r="3351" spans="1:26" x14ac:dyDescent="0.3">
      <c r="A3351" s="2" t="str">
        <f t="shared" si="52"/>
        <v>M2</v>
      </c>
      <c r="B3351" s="1" t="s">
        <v>6735</v>
      </c>
      <c r="C3351" s="23" t="str">
        <f>_xlfn.XLOOKUP(B3351,IP구분!A:A,IP구분!C:C)</f>
        <v>뽀로로</v>
      </c>
      <c r="D3351" s="1" t="s">
        <v>6736</v>
      </c>
      <c r="E3351" s="7" t="str">
        <f>IFERROR(_xlfn.XLOOKUP(B3351,단가!A:A,단가!C:C),0)</f>
        <v xml:space="preserve">                     -</v>
      </c>
      <c r="F3351" s="3">
        <f>IFERROR(_xlfn.XLOOKUP(B3351,'[1]2609 재고'!$I$1:$I$65536,'[1]2609 재고'!$K$1:$K$65536),0)</f>
        <v>0</v>
      </c>
      <c r="G3351" s="3">
        <f>IFERROR(_xlfn.XLOOKUP(B3351,[2]Sheet1!$H$1:$H$65536,[2]Sheet1!$K$1:$K$65536),0)</f>
        <v>0</v>
      </c>
      <c r="H3351" s="3">
        <f>IFERROR(_xlfn.XLOOKUP(B3351,[3]Sheet1!$H$1:$H$65536,[3]Sheet1!$J$1:$J$65536),0)</f>
        <v>0</v>
      </c>
      <c r="I3351" s="3">
        <f>IFERROR(_xlfn.XLOOKUP(B3351,[4]Sheet1!$H$1:$H$65536,[4]Sheet1!$J$1:$J$65536),0)</f>
        <v>0</v>
      </c>
      <c r="J3351" s="3">
        <f>IFERROR(_xlfn.XLOOKUP(B3351,[5]Sheet1!$H$1:$H$65536,[5]Sheet1!$J$1:$J$65536),0)</f>
        <v>0</v>
      </c>
      <c r="K3351" s="3">
        <f>IFERROR(_xlfn.XLOOKUP(B3351,[6]Sheet1!$H$1:$H$65536,[6]Sheet1!$J$1:$J$65536),0)</f>
        <v>0</v>
      </c>
      <c r="L3351" s="3">
        <f>IFERROR(_xlfn.XLOOKUP(B3351,[7]Sheet1!$H$1:$H$65536,[7]Sheet1!$J$1:$J$65536),0)</f>
        <v>0</v>
      </c>
      <c r="M3351" s="3">
        <f>IFERROR(_xlfn.XLOOKUP(B3351,[8]Sheet1!$H$1:$H$65536,[8]Sheet1!$J$1:$J$65536),0)</f>
        <v>0</v>
      </c>
      <c r="N3351" s="3">
        <f>IFERROR(_xlfn.XLOOKUP(B3351,[9]Sheet1!$H$1:$H$65536,[9]Sheet1!$J$1:$J$65536),0)</f>
        <v>0</v>
      </c>
      <c r="O3351" s="3">
        <f>IFERROR(_xlfn.XLOOKUP(B3351,[10]Sheet1!$H$1:$H$65536,[10]Sheet1!$J$1:$J$65536),0)</f>
        <v>0</v>
      </c>
      <c r="P3351" s="3">
        <f>IFERROR(_xlfn.XLOOKUP(B3351,[11]Sheet1!$H$1:$H$65536,[11]Sheet1!$J$1:$J$65536),0)</f>
        <v>0</v>
      </c>
      <c r="Q3351" s="3">
        <f>IFERROR(_xlfn.XLOOKUP(B3351,[12]Sheet1!$H$1:$H$65536,[12]Sheet1!$J$1:$J$65536),0)</f>
        <v>0</v>
      </c>
      <c r="R3351" s="3">
        <f>IFERROR(_xlfn.XLOOKUP(B3351,[13]Sheet1!$H$1:$H$65536,[13]Sheet1!$J$1:$J$65536),)</f>
        <v>0</v>
      </c>
      <c r="S3351" s="3">
        <f>IFERROR(_xlfn.XLOOKUP(B3351,[14]Sheet1!$H$1:$H$65536,[14]Sheet1!$K$1:$K$65536),0)</f>
        <v>0</v>
      </c>
      <c r="T3351" s="3">
        <f>IFERROR(_xlfn.XLOOKUP(B3351,[15]Sheet1!$H$1:$H$65536,[15]Sheet1!$J$1:$J$65536),0)</f>
        <v>0</v>
      </c>
      <c r="U3351" s="3">
        <f>IFERROR(_xlfn.XLOOKUP(B3351,[16]Sheet1!$H$1:$H$65536,[16]Sheet1!$J$1:$J$65536),0)</f>
        <v>0</v>
      </c>
      <c r="V3351" s="3">
        <f>IFERROR(_xlfn.XLOOKUP(B3351,[17]Sheet1!$H$1:$H$65536,[17]Sheet1!$J$1:$J$65536),0)</f>
        <v>0</v>
      </c>
      <c r="W3351" s="3">
        <f>IFERROR(_xlfn.XLOOKUP(B3351,[18]Sheet1!$H$1:$H$65536,[18]Sheet1!$J$1:$J$65536),0)</f>
        <v>0</v>
      </c>
      <c r="X3351" s="3">
        <f>IFERROR(_xlfn.XLOOKUP(B3351,[19]Sheet1!$H$1:$H$65536,[19]Sheet1!$J$1:$J$65536),0)</f>
        <v>1</v>
      </c>
      <c r="Y3351" s="3">
        <f>IFERROR(_xlfn.XLOOKUP(B3351,[20]Sheet1!$H$1:$H$65536,[20]Sheet1!$J$1:$J$65536),0)</f>
        <v>3</v>
      </c>
      <c r="Z3351" s="3">
        <f>IFERROR(_xlfn.XLOOKUP(B3351,[21]Sheet1!$H$1:$H$65536,[21]Sheet1!$J$1:$J$65536),0)</f>
        <v>5</v>
      </c>
    </row>
    <row r="3352" spans="1:26" x14ac:dyDescent="0.3">
      <c r="A3352" s="2" t="str">
        <f t="shared" si="52"/>
        <v>M2</v>
      </c>
      <c r="B3352" s="1" t="s">
        <v>6737</v>
      </c>
      <c r="C3352" s="23" t="str">
        <f>_xlfn.XLOOKUP(B3352,IP구분!A:A,IP구분!C:C)</f>
        <v>뽀로로</v>
      </c>
      <c r="D3352" s="1" t="s">
        <v>6738</v>
      </c>
      <c r="E3352" s="7">
        <f>IFERROR(_xlfn.XLOOKUP(B3352,단가!A:A,단가!C:C),0)</f>
        <v>0</v>
      </c>
      <c r="F3352" s="3">
        <f>IFERROR(_xlfn.XLOOKUP(B3352,'[1]2609 재고'!$I$1:$I$65536,'[1]2609 재고'!$K$1:$K$65536),0)</f>
        <v>0</v>
      </c>
      <c r="G3352" s="3">
        <f>IFERROR(_xlfn.XLOOKUP(B3352,[2]Sheet1!$H$1:$H$65536,[2]Sheet1!$K$1:$K$65536),0)</f>
        <v>0</v>
      </c>
      <c r="H3352" s="3">
        <f>IFERROR(_xlfn.XLOOKUP(B3352,[3]Sheet1!$H$1:$H$65536,[3]Sheet1!$J$1:$J$65536),0)</f>
        <v>0</v>
      </c>
      <c r="I3352" s="3">
        <f>IFERROR(_xlfn.XLOOKUP(B3352,[4]Sheet1!$H$1:$H$65536,[4]Sheet1!$J$1:$J$65536),0)</f>
        <v>0</v>
      </c>
      <c r="J3352" s="3">
        <f>IFERROR(_xlfn.XLOOKUP(B3352,[5]Sheet1!$H$1:$H$65536,[5]Sheet1!$J$1:$J$65536),0)</f>
        <v>0</v>
      </c>
      <c r="K3352" s="3">
        <f>IFERROR(_xlfn.XLOOKUP(B3352,[6]Sheet1!$H$1:$H$65536,[6]Sheet1!$J$1:$J$65536),0)</f>
        <v>0</v>
      </c>
      <c r="L3352" s="3">
        <f>IFERROR(_xlfn.XLOOKUP(B3352,[7]Sheet1!$H$1:$H$65536,[7]Sheet1!$J$1:$J$65536),0)</f>
        <v>0</v>
      </c>
      <c r="M3352" s="3">
        <f>IFERROR(_xlfn.XLOOKUP(B3352,[8]Sheet1!$H$1:$H$65536,[8]Sheet1!$J$1:$J$65536),0)</f>
        <v>0</v>
      </c>
      <c r="N3352" s="3">
        <f>IFERROR(_xlfn.XLOOKUP(B3352,[9]Sheet1!$H$1:$H$65536,[9]Sheet1!$J$1:$J$65536),0)</f>
        <v>0</v>
      </c>
      <c r="O3352" s="3">
        <f>IFERROR(_xlfn.XLOOKUP(B3352,[10]Sheet1!$H$1:$H$65536,[10]Sheet1!$J$1:$J$65536),0)</f>
        <v>0</v>
      </c>
      <c r="P3352" s="3">
        <f>IFERROR(_xlfn.XLOOKUP(B3352,[11]Sheet1!$H$1:$H$65536,[11]Sheet1!$J$1:$J$65536),0)</f>
        <v>0</v>
      </c>
      <c r="Q3352" s="3">
        <f>IFERROR(_xlfn.XLOOKUP(B3352,[12]Sheet1!$H$1:$H$65536,[12]Sheet1!$J$1:$J$65536),0)</f>
        <v>0</v>
      </c>
      <c r="R3352" s="3">
        <f>IFERROR(_xlfn.XLOOKUP(B3352,[13]Sheet1!$H$1:$H$65536,[13]Sheet1!$J$1:$J$65536),)</f>
        <v>0</v>
      </c>
      <c r="S3352" s="3">
        <f>IFERROR(_xlfn.XLOOKUP(B3352,[14]Sheet1!$H$1:$H$65536,[14]Sheet1!$K$1:$K$65536),0)</f>
        <v>0</v>
      </c>
      <c r="T3352" s="3">
        <f>IFERROR(_xlfn.XLOOKUP(B3352,[15]Sheet1!$H$1:$H$65536,[15]Sheet1!$J$1:$J$65536),0)</f>
        <v>0</v>
      </c>
      <c r="U3352" s="3">
        <f>IFERROR(_xlfn.XLOOKUP(B3352,[16]Sheet1!$H$1:$H$65536,[16]Sheet1!$J$1:$J$65536),0)</f>
        <v>0</v>
      </c>
      <c r="V3352" s="3">
        <f>IFERROR(_xlfn.XLOOKUP(B3352,[17]Sheet1!$H$1:$H$65536,[17]Sheet1!$J$1:$J$65536),0)</f>
        <v>0</v>
      </c>
      <c r="W3352" s="3">
        <f>IFERROR(_xlfn.XLOOKUP(B3352,[18]Sheet1!$H$1:$H$65536,[18]Sheet1!$J$1:$J$65536),0)</f>
        <v>0</v>
      </c>
      <c r="X3352" s="3">
        <f>IFERROR(_xlfn.XLOOKUP(B3352,[19]Sheet1!$H$1:$H$65536,[19]Sheet1!$J$1:$J$65536),0)</f>
        <v>0</v>
      </c>
      <c r="Y3352" s="3">
        <f>IFERROR(_xlfn.XLOOKUP(B3352,[20]Sheet1!$H$1:$H$65536,[20]Sheet1!$J$1:$J$65536),0)</f>
        <v>0</v>
      </c>
      <c r="Z3352" s="3">
        <f>IFERROR(_xlfn.XLOOKUP(B3352,[21]Sheet1!$H$1:$H$65536,[21]Sheet1!$J$1:$J$65536),0)</f>
        <v>1</v>
      </c>
    </row>
    <row r="3353" spans="1:26" x14ac:dyDescent="0.3">
      <c r="A3353" s="2" t="str">
        <f t="shared" si="52"/>
        <v>M2</v>
      </c>
      <c r="B3353" s="1" t="s">
        <v>6739</v>
      </c>
      <c r="C3353" s="23" t="str">
        <f>_xlfn.XLOOKUP(B3353,IP구분!A:A,IP구분!C:C)</f>
        <v>뽀로로</v>
      </c>
      <c r="D3353" s="1" t="s">
        <v>6740</v>
      </c>
      <c r="E3353" s="7">
        <f>IFERROR(_xlfn.XLOOKUP(B3353,단가!A:A,단가!C:C),0)</f>
        <v>0</v>
      </c>
      <c r="F3353" s="3">
        <f>IFERROR(_xlfn.XLOOKUP(B3353,'[1]2609 재고'!$I$1:$I$65536,'[1]2609 재고'!$K$1:$K$65536),0)</f>
        <v>0</v>
      </c>
      <c r="G3353" s="3">
        <f>IFERROR(_xlfn.XLOOKUP(B3353,[2]Sheet1!$H$1:$H$65536,[2]Sheet1!$K$1:$K$65536),0)</f>
        <v>0</v>
      </c>
      <c r="H3353" s="3">
        <f>IFERROR(_xlfn.XLOOKUP(B3353,[3]Sheet1!$H$1:$H$65536,[3]Sheet1!$J$1:$J$65536),0)</f>
        <v>0</v>
      </c>
      <c r="I3353" s="3">
        <f>IFERROR(_xlfn.XLOOKUP(B3353,[4]Sheet1!$H$1:$H$65536,[4]Sheet1!$J$1:$J$65536),0)</f>
        <v>0</v>
      </c>
      <c r="J3353" s="3">
        <f>IFERROR(_xlfn.XLOOKUP(B3353,[5]Sheet1!$H$1:$H$65536,[5]Sheet1!$J$1:$J$65536),0)</f>
        <v>0</v>
      </c>
      <c r="K3353" s="3">
        <f>IFERROR(_xlfn.XLOOKUP(B3353,[6]Sheet1!$H$1:$H$65536,[6]Sheet1!$J$1:$J$65536),0)</f>
        <v>0</v>
      </c>
      <c r="L3353" s="3">
        <f>IFERROR(_xlfn.XLOOKUP(B3353,[7]Sheet1!$H$1:$H$65536,[7]Sheet1!$J$1:$J$65536),0)</f>
        <v>0</v>
      </c>
      <c r="M3353" s="3">
        <f>IFERROR(_xlfn.XLOOKUP(B3353,[8]Sheet1!$H$1:$H$65536,[8]Sheet1!$J$1:$J$65536),0)</f>
        <v>0</v>
      </c>
      <c r="N3353" s="3">
        <f>IFERROR(_xlfn.XLOOKUP(B3353,[9]Sheet1!$H$1:$H$65536,[9]Sheet1!$J$1:$J$65536),0)</f>
        <v>0</v>
      </c>
      <c r="O3353" s="3">
        <f>IFERROR(_xlfn.XLOOKUP(B3353,[10]Sheet1!$H$1:$H$65536,[10]Sheet1!$J$1:$J$65536),0)</f>
        <v>0</v>
      </c>
      <c r="P3353" s="3">
        <f>IFERROR(_xlfn.XLOOKUP(B3353,[11]Sheet1!$H$1:$H$65536,[11]Sheet1!$J$1:$J$65536),0)</f>
        <v>0</v>
      </c>
      <c r="Q3353" s="3">
        <f>IFERROR(_xlfn.XLOOKUP(B3353,[12]Sheet1!$H$1:$H$65536,[12]Sheet1!$J$1:$J$65536),0)</f>
        <v>0</v>
      </c>
      <c r="R3353" s="3">
        <f>IFERROR(_xlfn.XLOOKUP(B3353,[13]Sheet1!$H$1:$H$65536,[13]Sheet1!$J$1:$J$65536),)</f>
        <v>0</v>
      </c>
      <c r="S3353" s="3">
        <f>IFERROR(_xlfn.XLOOKUP(B3353,[14]Sheet1!$H$1:$H$65536,[14]Sheet1!$K$1:$K$65536),0)</f>
        <v>0</v>
      </c>
      <c r="T3353" s="3">
        <f>IFERROR(_xlfn.XLOOKUP(B3353,[15]Sheet1!$H$1:$H$65536,[15]Sheet1!$J$1:$J$65536),0)</f>
        <v>0</v>
      </c>
      <c r="U3353" s="3">
        <f>IFERROR(_xlfn.XLOOKUP(B3353,[16]Sheet1!$H$1:$H$65536,[16]Sheet1!$J$1:$J$65536),0)</f>
        <v>0</v>
      </c>
      <c r="V3353" s="3">
        <f>IFERROR(_xlfn.XLOOKUP(B3353,[17]Sheet1!$H$1:$H$65536,[17]Sheet1!$J$1:$J$65536),0)</f>
        <v>0</v>
      </c>
      <c r="W3353" s="3">
        <f>IFERROR(_xlfn.XLOOKUP(B3353,[18]Sheet1!$H$1:$H$65536,[18]Sheet1!$J$1:$J$65536),0)</f>
        <v>0</v>
      </c>
      <c r="X3353" s="3">
        <f>IFERROR(_xlfn.XLOOKUP(B3353,[19]Sheet1!$H$1:$H$65536,[19]Sheet1!$J$1:$J$65536),0)</f>
        <v>0</v>
      </c>
      <c r="Y3353" s="3">
        <f>IFERROR(_xlfn.XLOOKUP(B3353,[20]Sheet1!$H$1:$H$65536,[20]Sheet1!$J$1:$J$65536),0)</f>
        <v>0</v>
      </c>
      <c r="Z3353" s="3">
        <f>IFERROR(_xlfn.XLOOKUP(B3353,[21]Sheet1!$H$1:$H$65536,[21]Sheet1!$J$1:$J$65536),0)</f>
        <v>0</v>
      </c>
    </row>
    <row r="3354" spans="1:26" x14ac:dyDescent="0.3">
      <c r="A3354" s="2" t="str">
        <f t="shared" si="52"/>
        <v>M2</v>
      </c>
      <c r="B3354" s="1" t="s">
        <v>6741</v>
      </c>
      <c r="C3354" s="23" t="str">
        <f>_xlfn.XLOOKUP(B3354,IP구분!A:A,IP구분!C:C)</f>
        <v>뽀로로</v>
      </c>
      <c r="D3354" s="1" t="s">
        <v>6742</v>
      </c>
      <c r="E3354" s="7" t="str">
        <f>IFERROR(_xlfn.XLOOKUP(B3354,단가!A:A,단가!C:C),0)</f>
        <v xml:space="preserve">                     -</v>
      </c>
      <c r="F3354" s="3">
        <f>IFERROR(_xlfn.XLOOKUP(B3354,'[1]2609 재고'!$I$1:$I$65536,'[1]2609 재고'!$K$1:$K$65536),0)</f>
        <v>0</v>
      </c>
      <c r="G3354" s="3">
        <f>IFERROR(_xlfn.XLOOKUP(B3354,[2]Sheet1!$H$1:$H$65536,[2]Sheet1!$K$1:$K$65536),0)</f>
        <v>0</v>
      </c>
      <c r="H3354" s="3">
        <f>IFERROR(_xlfn.XLOOKUP(B3354,[3]Sheet1!$H$1:$H$65536,[3]Sheet1!$J$1:$J$65536),0)</f>
        <v>0</v>
      </c>
      <c r="I3354" s="3">
        <f>IFERROR(_xlfn.XLOOKUP(B3354,[4]Sheet1!$H$1:$H$65536,[4]Sheet1!$J$1:$J$65536),0)</f>
        <v>0</v>
      </c>
      <c r="J3354" s="3">
        <f>IFERROR(_xlfn.XLOOKUP(B3354,[5]Sheet1!$H$1:$H$65536,[5]Sheet1!$J$1:$J$65536),0)</f>
        <v>0</v>
      </c>
      <c r="K3354" s="3">
        <f>IFERROR(_xlfn.XLOOKUP(B3354,[6]Sheet1!$H$1:$H$65536,[6]Sheet1!$J$1:$J$65536),0)</f>
        <v>0</v>
      </c>
      <c r="L3354" s="3">
        <f>IFERROR(_xlfn.XLOOKUP(B3354,[7]Sheet1!$H$1:$H$65536,[7]Sheet1!$J$1:$J$65536),0)</f>
        <v>0</v>
      </c>
      <c r="M3354" s="3">
        <f>IFERROR(_xlfn.XLOOKUP(B3354,[8]Sheet1!$H$1:$H$65536,[8]Sheet1!$J$1:$J$65536),0)</f>
        <v>0</v>
      </c>
      <c r="N3354" s="3">
        <f>IFERROR(_xlfn.XLOOKUP(B3354,[9]Sheet1!$H$1:$H$65536,[9]Sheet1!$J$1:$J$65536),0)</f>
        <v>0</v>
      </c>
      <c r="O3354" s="3">
        <f>IFERROR(_xlfn.XLOOKUP(B3354,[10]Sheet1!$H$1:$H$65536,[10]Sheet1!$J$1:$J$65536),0)</f>
        <v>0</v>
      </c>
      <c r="P3354" s="3">
        <f>IFERROR(_xlfn.XLOOKUP(B3354,[11]Sheet1!$H$1:$H$65536,[11]Sheet1!$J$1:$J$65536),0)</f>
        <v>0</v>
      </c>
      <c r="Q3354" s="3">
        <f>IFERROR(_xlfn.XLOOKUP(B3354,[12]Sheet1!$H$1:$H$65536,[12]Sheet1!$J$1:$J$65536),0)</f>
        <v>0</v>
      </c>
      <c r="R3354" s="3">
        <f>IFERROR(_xlfn.XLOOKUP(B3354,[13]Sheet1!$H$1:$H$65536,[13]Sheet1!$J$1:$J$65536),)</f>
        <v>0</v>
      </c>
      <c r="S3354" s="3">
        <f>IFERROR(_xlfn.XLOOKUP(B3354,[14]Sheet1!$H$1:$H$65536,[14]Sheet1!$K$1:$K$65536),0)</f>
        <v>0</v>
      </c>
      <c r="T3354" s="3">
        <f>IFERROR(_xlfn.XLOOKUP(B3354,[15]Sheet1!$H$1:$H$65536,[15]Sheet1!$J$1:$J$65536),0)</f>
        <v>0</v>
      </c>
      <c r="U3354" s="3">
        <f>IFERROR(_xlfn.XLOOKUP(B3354,[16]Sheet1!$H$1:$H$65536,[16]Sheet1!$J$1:$J$65536),0)</f>
        <v>17</v>
      </c>
      <c r="V3354" s="3">
        <f>IFERROR(_xlfn.XLOOKUP(B3354,[17]Sheet1!$H$1:$H$65536,[17]Sheet1!$J$1:$J$65536),0)</f>
        <v>21</v>
      </c>
      <c r="W3354" s="3">
        <f>IFERROR(_xlfn.XLOOKUP(B3354,[18]Sheet1!$H$1:$H$65536,[18]Sheet1!$J$1:$J$65536),0)</f>
        <v>21</v>
      </c>
      <c r="X3354" s="3">
        <f>IFERROR(_xlfn.XLOOKUP(B3354,[19]Sheet1!$H$1:$H$65536,[19]Sheet1!$J$1:$J$65536),0)</f>
        <v>21</v>
      </c>
      <c r="Y3354" s="3">
        <f>IFERROR(_xlfn.XLOOKUP(B3354,[20]Sheet1!$H$1:$H$65536,[20]Sheet1!$J$1:$J$65536),0)</f>
        <v>21</v>
      </c>
      <c r="Z3354" s="3">
        <f>IFERROR(_xlfn.XLOOKUP(B3354,[21]Sheet1!$H$1:$H$65536,[21]Sheet1!$J$1:$J$65536),0)</f>
        <v>22</v>
      </c>
    </row>
    <row r="3355" spans="1:26" x14ac:dyDescent="0.3">
      <c r="A3355" s="2" t="str">
        <f t="shared" si="52"/>
        <v>M2</v>
      </c>
      <c r="B3355" s="1" t="s">
        <v>6743</v>
      </c>
      <c r="C3355" s="23" t="str">
        <f>_xlfn.XLOOKUP(B3355,IP구분!A:A,IP구분!C:C)</f>
        <v>뽀로로</v>
      </c>
      <c r="D3355" s="1" t="s">
        <v>6744</v>
      </c>
      <c r="E3355" s="7" t="str">
        <f>IFERROR(_xlfn.XLOOKUP(B3355,단가!A:A,단가!C:C),0)</f>
        <v xml:space="preserve">                     -</v>
      </c>
      <c r="F3355" s="3">
        <f>IFERROR(_xlfn.XLOOKUP(B3355,'[1]2609 재고'!$I$1:$I$65536,'[1]2609 재고'!$K$1:$K$65536),0)</f>
        <v>0</v>
      </c>
      <c r="G3355" s="3">
        <f>IFERROR(_xlfn.XLOOKUP(B3355,[2]Sheet1!$H$1:$H$65536,[2]Sheet1!$K$1:$K$65536),0)</f>
        <v>0</v>
      </c>
      <c r="H3355" s="3">
        <f>IFERROR(_xlfn.XLOOKUP(B3355,[3]Sheet1!$H$1:$H$65536,[3]Sheet1!$J$1:$J$65536),0)</f>
        <v>0</v>
      </c>
      <c r="I3355" s="3">
        <f>IFERROR(_xlfn.XLOOKUP(B3355,[4]Sheet1!$H$1:$H$65536,[4]Sheet1!$J$1:$J$65536),0)</f>
        <v>0</v>
      </c>
      <c r="J3355" s="3">
        <f>IFERROR(_xlfn.XLOOKUP(B3355,[5]Sheet1!$H$1:$H$65536,[5]Sheet1!$J$1:$J$65536),0)</f>
        <v>0</v>
      </c>
      <c r="K3355" s="3">
        <f>IFERROR(_xlfn.XLOOKUP(B3355,[6]Sheet1!$H$1:$H$65536,[6]Sheet1!$J$1:$J$65536),0)</f>
        <v>0</v>
      </c>
      <c r="L3355" s="3">
        <f>IFERROR(_xlfn.XLOOKUP(B3355,[7]Sheet1!$H$1:$H$65536,[7]Sheet1!$J$1:$J$65536),0)</f>
        <v>0</v>
      </c>
      <c r="M3355" s="3">
        <f>IFERROR(_xlfn.XLOOKUP(B3355,[8]Sheet1!$H$1:$H$65536,[8]Sheet1!$J$1:$J$65536),0)</f>
        <v>0</v>
      </c>
      <c r="N3355" s="3">
        <f>IFERROR(_xlfn.XLOOKUP(B3355,[9]Sheet1!$H$1:$H$65536,[9]Sheet1!$J$1:$J$65536),0)</f>
        <v>0</v>
      </c>
      <c r="O3355" s="3">
        <f>IFERROR(_xlfn.XLOOKUP(B3355,[10]Sheet1!$H$1:$H$65536,[10]Sheet1!$J$1:$J$65536),0)</f>
        <v>0</v>
      </c>
      <c r="P3355" s="3">
        <f>IFERROR(_xlfn.XLOOKUP(B3355,[11]Sheet1!$H$1:$H$65536,[11]Sheet1!$J$1:$J$65536),0)</f>
        <v>0</v>
      </c>
      <c r="Q3355" s="3">
        <f>IFERROR(_xlfn.XLOOKUP(B3355,[12]Sheet1!$H$1:$H$65536,[12]Sheet1!$J$1:$J$65536),0)</f>
        <v>0</v>
      </c>
      <c r="R3355" s="3">
        <f>IFERROR(_xlfn.XLOOKUP(B3355,[13]Sheet1!$H$1:$H$65536,[13]Sheet1!$J$1:$J$65536),)</f>
        <v>0</v>
      </c>
      <c r="S3355" s="3">
        <f>IFERROR(_xlfn.XLOOKUP(B3355,[14]Sheet1!$H$1:$H$65536,[14]Sheet1!$K$1:$K$65536),0)</f>
        <v>0</v>
      </c>
      <c r="T3355" s="3">
        <f>IFERROR(_xlfn.XLOOKUP(B3355,[15]Sheet1!$H$1:$H$65536,[15]Sheet1!$J$1:$J$65536),0)</f>
        <v>0</v>
      </c>
      <c r="U3355" s="3">
        <f>IFERROR(_xlfn.XLOOKUP(B3355,[16]Sheet1!$H$1:$H$65536,[16]Sheet1!$J$1:$J$65536),0)</f>
        <v>0</v>
      </c>
      <c r="V3355" s="3">
        <f>IFERROR(_xlfn.XLOOKUP(B3355,[17]Sheet1!$H$1:$H$65536,[17]Sheet1!$J$1:$J$65536),0)</f>
        <v>0</v>
      </c>
      <c r="W3355" s="3">
        <f>IFERROR(_xlfn.XLOOKUP(B3355,[18]Sheet1!$H$1:$H$65536,[18]Sheet1!$J$1:$J$65536),0)</f>
        <v>0</v>
      </c>
      <c r="X3355" s="3">
        <f>IFERROR(_xlfn.XLOOKUP(B3355,[19]Sheet1!$H$1:$H$65536,[19]Sheet1!$J$1:$J$65536),0)</f>
        <v>0</v>
      </c>
      <c r="Y3355" s="3">
        <f>IFERROR(_xlfn.XLOOKUP(B3355,[20]Sheet1!$H$1:$H$65536,[20]Sheet1!$J$1:$J$65536),0)</f>
        <v>6</v>
      </c>
      <c r="Z3355" s="3">
        <f>IFERROR(_xlfn.XLOOKUP(B3355,[21]Sheet1!$H$1:$H$65536,[21]Sheet1!$J$1:$J$65536),0)</f>
        <v>11</v>
      </c>
    </row>
    <row r="3356" spans="1:26" x14ac:dyDescent="0.3">
      <c r="A3356" s="2" t="str">
        <f t="shared" si="52"/>
        <v>M2</v>
      </c>
      <c r="B3356" s="1" t="s">
        <v>6745</v>
      </c>
      <c r="C3356" s="23" t="str">
        <f>_xlfn.XLOOKUP(B3356,IP구분!A:A,IP구분!C:C)</f>
        <v>뽀로로</v>
      </c>
      <c r="D3356" s="1" t="s">
        <v>6746</v>
      </c>
      <c r="E3356" s="7" t="str">
        <f>IFERROR(_xlfn.XLOOKUP(B3356,단가!A:A,단가!C:C),0)</f>
        <v xml:space="preserve">                     -</v>
      </c>
      <c r="F3356" s="3">
        <f>IFERROR(_xlfn.XLOOKUP(B3356,'[1]2609 재고'!$I$1:$I$65536,'[1]2609 재고'!$K$1:$K$65536),0)</f>
        <v>0</v>
      </c>
      <c r="G3356" s="3">
        <f>IFERROR(_xlfn.XLOOKUP(B3356,[2]Sheet1!$H$1:$H$65536,[2]Sheet1!$K$1:$K$65536),0)</f>
        <v>0</v>
      </c>
      <c r="H3356" s="3">
        <f>IFERROR(_xlfn.XLOOKUP(B3356,[3]Sheet1!$H$1:$H$65536,[3]Sheet1!$J$1:$J$65536),0)</f>
        <v>0</v>
      </c>
      <c r="I3356" s="3">
        <f>IFERROR(_xlfn.XLOOKUP(B3356,[4]Sheet1!$H$1:$H$65536,[4]Sheet1!$J$1:$J$65536),0)</f>
        <v>0</v>
      </c>
      <c r="J3356" s="3">
        <f>IFERROR(_xlfn.XLOOKUP(B3356,[5]Sheet1!$H$1:$H$65536,[5]Sheet1!$J$1:$J$65536),0)</f>
        <v>0</v>
      </c>
      <c r="K3356" s="3">
        <f>IFERROR(_xlfn.XLOOKUP(B3356,[6]Sheet1!$H$1:$H$65536,[6]Sheet1!$J$1:$J$65536),0)</f>
        <v>0</v>
      </c>
      <c r="L3356" s="3">
        <f>IFERROR(_xlfn.XLOOKUP(B3356,[7]Sheet1!$H$1:$H$65536,[7]Sheet1!$J$1:$J$65536),0)</f>
        <v>0</v>
      </c>
      <c r="M3356" s="3">
        <f>IFERROR(_xlfn.XLOOKUP(B3356,[8]Sheet1!$H$1:$H$65536,[8]Sheet1!$J$1:$J$65536),0)</f>
        <v>0</v>
      </c>
      <c r="N3356" s="3">
        <f>IFERROR(_xlfn.XLOOKUP(B3356,[9]Sheet1!$H$1:$H$65536,[9]Sheet1!$J$1:$J$65536),0)</f>
        <v>0</v>
      </c>
      <c r="O3356" s="3">
        <f>IFERROR(_xlfn.XLOOKUP(B3356,[10]Sheet1!$H$1:$H$65536,[10]Sheet1!$J$1:$J$65536),0)</f>
        <v>0</v>
      </c>
      <c r="P3356" s="3">
        <f>IFERROR(_xlfn.XLOOKUP(B3356,[11]Sheet1!$H$1:$H$65536,[11]Sheet1!$J$1:$J$65536),0)</f>
        <v>0</v>
      </c>
      <c r="Q3356" s="3">
        <f>IFERROR(_xlfn.XLOOKUP(B3356,[12]Sheet1!$H$1:$H$65536,[12]Sheet1!$J$1:$J$65536),0)</f>
        <v>0</v>
      </c>
      <c r="R3356" s="3">
        <f>IFERROR(_xlfn.XLOOKUP(B3356,[13]Sheet1!$H$1:$H$65536,[13]Sheet1!$J$1:$J$65536),)</f>
        <v>0</v>
      </c>
      <c r="S3356" s="3">
        <f>IFERROR(_xlfn.XLOOKUP(B3356,[14]Sheet1!$H$1:$H$65536,[14]Sheet1!$K$1:$K$65536),0)</f>
        <v>0</v>
      </c>
      <c r="T3356" s="3">
        <f>IFERROR(_xlfn.XLOOKUP(B3356,[15]Sheet1!$H$1:$H$65536,[15]Sheet1!$J$1:$J$65536),0)</f>
        <v>0</v>
      </c>
      <c r="U3356" s="3">
        <f>IFERROR(_xlfn.XLOOKUP(B3356,[16]Sheet1!$H$1:$H$65536,[16]Sheet1!$J$1:$J$65536),0)</f>
        <v>6</v>
      </c>
      <c r="V3356" s="3">
        <f>IFERROR(_xlfn.XLOOKUP(B3356,[17]Sheet1!$H$1:$H$65536,[17]Sheet1!$J$1:$J$65536),0)</f>
        <v>6</v>
      </c>
      <c r="W3356" s="3">
        <f>IFERROR(_xlfn.XLOOKUP(B3356,[18]Sheet1!$H$1:$H$65536,[18]Sheet1!$J$1:$J$65536),0)</f>
        <v>6</v>
      </c>
      <c r="X3356" s="3">
        <f>IFERROR(_xlfn.XLOOKUP(B3356,[19]Sheet1!$H$1:$H$65536,[19]Sheet1!$J$1:$J$65536),0)</f>
        <v>6</v>
      </c>
      <c r="Y3356" s="3">
        <f>IFERROR(_xlfn.XLOOKUP(B3356,[20]Sheet1!$H$1:$H$65536,[20]Sheet1!$J$1:$J$65536),0)</f>
        <v>6</v>
      </c>
      <c r="Z3356" s="3">
        <f>IFERROR(_xlfn.XLOOKUP(B3356,[21]Sheet1!$H$1:$H$65536,[21]Sheet1!$J$1:$J$65536),0)</f>
        <v>6</v>
      </c>
    </row>
    <row r="3357" spans="1:26" x14ac:dyDescent="0.3">
      <c r="A3357" s="2" t="str">
        <f t="shared" si="52"/>
        <v>M2</v>
      </c>
      <c r="B3357" s="1" t="s">
        <v>2950</v>
      </c>
      <c r="C3357" s="23" t="str">
        <f>_xlfn.XLOOKUP(B3357,IP구분!A:A,IP구분!C:C)</f>
        <v>뽀로로</v>
      </c>
      <c r="D3357" s="1" t="s">
        <v>2951</v>
      </c>
      <c r="E3357" s="7" t="str">
        <f>IFERROR(_xlfn.XLOOKUP(B3357,단가!A:A,단가!C:C),0)</f>
        <v xml:space="preserve">                     -</v>
      </c>
      <c r="F3357" s="3">
        <f>IFERROR(_xlfn.XLOOKUP(B3357,'[1]2609 재고'!$I$1:$I$65536,'[1]2609 재고'!$K$1:$K$65536),0)</f>
        <v>0</v>
      </c>
      <c r="G3357" s="3">
        <f>IFERROR(_xlfn.XLOOKUP(B3357,[2]Sheet1!$H$1:$H$65536,[2]Sheet1!$K$1:$K$65536),0)</f>
        <v>0</v>
      </c>
      <c r="H3357" s="3">
        <f>IFERROR(_xlfn.XLOOKUP(B3357,[3]Sheet1!$H$1:$H$65536,[3]Sheet1!$J$1:$J$65536),0)</f>
        <v>0</v>
      </c>
      <c r="I3357" s="3">
        <f>IFERROR(_xlfn.XLOOKUP(B3357,[4]Sheet1!$H$1:$H$65536,[4]Sheet1!$J$1:$J$65536),0)</f>
        <v>0</v>
      </c>
      <c r="J3357" s="3">
        <f>IFERROR(_xlfn.XLOOKUP(B3357,[5]Sheet1!$H$1:$H$65536,[5]Sheet1!$J$1:$J$65536),0)</f>
        <v>0</v>
      </c>
      <c r="K3357" s="3">
        <f>IFERROR(_xlfn.XLOOKUP(B3357,[6]Sheet1!$H$1:$H$65536,[6]Sheet1!$J$1:$J$65536),0)</f>
        <v>0</v>
      </c>
      <c r="L3357" s="3">
        <f>IFERROR(_xlfn.XLOOKUP(B3357,[7]Sheet1!$H$1:$H$65536,[7]Sheet1!$J$1:$J$65536),0)</f>
        <v>0</v>
      </c>
      <c r="M3357" s="3">
        <f>IFERROR(_xlfn.XLOOKUP(B3357,[8]Sheet1!$H$1:$H$65536,[8]Sheet1!$J$1:$J$65536),0)</f>
        <v>0</v>
      </c>
      <c r="N3357" s="3">
        <f>IFERROR(_xlfn.XLOOKUP(B3357,[9]Sheet1!$H$1:$H$65536,[9]Sheet1!$J$1:$J$65536),0)</f>
        <v>2</v>
      </c>
      <c r="O3357" s="3">
        <f>IFERROR(_xlfn.XLOOKUP(B3357,[10]Sheet1!$H$1:$H$65536,[10]Sheet1!$J$1:$J$65536),0)</f>
        <v>6</v>
      </c>
      <c r="P3357" s="3">
        <f>IFERROR(_xlfn.XLOOKUP(B3357,[11]Sheet1!$H$1:$H$65536,[11]Sheet1!$J$1:$J$65536),0)</f>
        <v>8</v>
      </c>
      <c r="Q3357" s="3">
        <f>IFERROR(_xlfn.XLOOKUP(B3357,[12]Sheet1!$H$1:$H$65536,[12]Sheet1!$J$1:$J$65536),0)</f>
        <v>12</v>
      </c>
      <c r="R3357" s="3">
        <f>IFERROR(_xlfn.XLOOKUP(B3357,[13]Sheet1!$H$1:$H$65536,[13]Sheet1!$J$1:$J$65536),)</f>
        <v>14</v>
      </c>
      <c r="S3357" s="3">
        <f>IFERROR(_xlfn.XLOOKUP(B3357,[14]Sheet1!$H$1:$H$65536,[14]Sheet1!$K$1:$K$65536),0)</f>
        <v>14</v>
      </c>
      <c r="T3357" s="3">
        <f>IFERROR(_xlfn.XLOOKUP(B3357,[15]Sheet1!$H$1:$H$65536,[15]Sheet1!$J$1:$J$65536),0)</f>
        <v>15</v>
      </c>
      <c r="U3357" s="3">
        <f>IFERROR(_xlfn.XLOOKUP(B3357,[16]Sheet1!$H$1:$H$65536,[16]Sheet1!$J$1:$J$65536),0)</f>
        <v>15</v>
      </c>
      <c r="V3357" s="3">
        <f>IFERROR(_xlfn.XLOOKUP(B3357,[17]Sheet1!$H$1:$H$65536,[17]Sheet1!$J$1:$J$65536),0)</f>
        <v>15</v>
      </c>
      <c r="W3357" s="3">
        <f>IFERROR(_xlfn.XLOOKUP(B3357,[18]Sheet1!$H$1:$H$65536,[18]Sheet1!$J$1:$J$65536),0)</f>
        <v>15</v>
      </c>
      <c r="X3357" s="3">
        <f>IFERROR(_xlfn.XLOOKUP(B3357,[19]Sheet1!$H$1:$H$65536,[19]Sheet1!$J$1:$J$65536),0)</f>
        <v>19</v>
      </c>
      <c r="Y3357" s="3">
        <f>IFERROR(_xlfn.XLOOKUP(B3357,[20]Sheet1!$H$1:$H$65536,[20]Sheet1!$J$1:$J$65536),0)</f>
        <v>19</v>
      </c>
      <c r="Z3357" s="3">
        <f>IFERROR(_xlfn.XLOOKUP(B3357,[21]Sheet1!$H$1:$H$65536,[21]Sheet1!$J$1:$J$65536),0)</f>
        <v>21</v>
      </c>
    </row>
    <row r="3358" spans="1:26" x14ac:dyDescent="0.3">
      <c r="A3358" s="2" t="str">
        <f t="shared" si="52"/>
        <v>M2</v>
      </c>
      <c r="B3358" s="1" t="s">
        <v>2952</v>
      </c>
      <c r="C3358" s="23" t="str">
        <f>_xlfn.XLOOKUP(B3358,IP구분!A:A,IP구분!C:C)</f>
        <v>뽀로로</v>
      </c>
      <c r="D3358" s="1" t="s">
        <v>2953</v>
      </c>
      <c r="E3358" s="7">
        <f>IFERROR(_xlfn.XLOOKUP(B3358,단가!A:A,단가!C:C),0)</f>
        <v>13091</v>
      </c>
      <c r="F3358" s="3">
        <f>IFERROR(_xlfn.XLOOKUP(B3358,'[1]2609 재고'!$I$1:$I$65536,'[1]2609 재고'!$K$1:$K$65536),0)</f>
        <v>14</v>
      </c>
      <c r="G3358" s="3">
        <f>IFERROR(_xlfn.XLOOKUP(B3358,[2]Sheet1!$H$1:$H$65536,[2]Sheet1!$K$1:$K$65536),0)</f>
        <v>14</v>
      </c>
      <c r="H3358" s="3">
        <f>IFERROR(_xlfn.XLOOKUP(B3358,[3]Sheet1!$H$1:$H$65536,[3]Sheet1!$J$1:$J$65536),0)</f>
        <v>15</v>
      </c>
      <c r="I3358" s="3">
        <f>IFERROR(_xlfn.XLOOKUP(B3358,[4]Sheet1!$H$1:$H$65536,[4]Sheet1!$J$1:$J$65536),0)</f>
        <v>15</v>
      </c>
      <c r="J3358" s="3">
        <f>IFERROR(_xlfn.XLOOKUP(B3358,[5]Sheet1!$H$1:$H$65536,[5]Sheet1!$J$1:$J$65536),0)</f>
        <v>19</v>
      </c>
      <c r="K3358" s="3">
        <f>IFERROR(_xlfn.XLOOKUP(B3358,[6]Sheet1!$H$1:$H$65536,[6]Sheet1!$J$1:$J$65536),0)</f>
        <v>16</v>
      </c>
      <c r="L3358" s="3">
        <f>IFERROR(_xlfn.XLOOKUP(B3358,[7]Sheet1!$H$1:$H$65536,[7]Sheet1!$J$1:$J$65536),0)</f>
        <v>19</v>
      </c>
      <c r="M3358" s="3">
        <f>IFERROR(_xlfn.XLOOKUP(B3358,[8]Sheet1!$H$1:$H$65536,[8]Sheet1!$J$1:$J$65536),0)</f>
        <v>18</v>
      </c>
      <c r="N3358" s="3">
        <f>IFERROR(_xlfn.XLOOKUP(B3358,[9]Sheet1!$H$1:$H$65536,[9]Sheet1!$J$1:$J$65536),0)</f>
        <v>18</v>
      </c>
      <c r="O3358" s="3">
        <f>IFERROR(_xlfn.XLOOKUP(B3358,[10]Sheet1!$H$1:$H$65536,[10]Sheet1!$J$1:$J$65536),0)</f>
        <v>19</v>
      </c>
      <c r="P3358" s="3">
        <f>IFERROR(_xlfn.XLOOKUP(B3358,[11]Sheet1!$H$1:$H$65536,[11]Sheet1!$J$1:$J$65536),0)</f>
        <v>20</v>
      </c>
      <c r="Q3358" s="3">
        <f>IFERROR(_xlfn.XLOOKUP(B3358,[12]Sheet1!$H$1:$H$65536,[12]Sheet1!$J$1:$J$65536),0)</f>
        <v>20</v>
      </c>
      <c r="R3358" s="3">
        <f>IFERROR(_xlfn.XLOOKUP(B3358,[13]Sheet1!$H$1:$H$65536,[13]Sheet1!$J$1:$J$65536),)</f>
        <v>20</v>
      </c>
      <c r="S3358" s="3">
        <f>IFERROR(_xlfn.XLOOKUP(B3358,[14]Sheet1!$H$1:$H$65536,[14]Sheet1!$K$1:$K$65536),0)</f>
        <v>0</v>
      </c>
      <c r="T3358" s="3">
        <f>IFERROR(_xlfn.XLOOKUP(B3358,[15]Sheet1!$H$1:$H$65536,[15]Sheet1!$J$1:$J$65536),0)</f>
        <v>0</v>
      </c>
      <c r="U3358" s="3">
        <f>IFERROR(_xlfn.XLOOKUP(B3358,[16]Sheet1!$H$1:$H$65536,[16]Sheet1!$J$1:$J$65536),0)</f>
        <v>0</v>
      </c>
      <c r="V3358" s="3">
        <f>IFERROR(_xlfn.XLOOKUP(B3358,[17]Sheet1!$H$1:$H$65536,[17]Sheet1!$J$1:$J$65536),0)</f>
        <v>0</v>
      </c>
      <c r="W3358" s="3">
        <f>IFERROR(_xlfn.XLOOKUP(B3358,[18]Sheet1!$H$1:$H$65536,[18]Sheet1!$J$1:$J$65536),0)</f>
        <v>0</v>
      </c>
      <c r="X3358" s="3">
        <f>IFERROR(_xlfn.XLOOKUP(B3358,[19]Sheet1!$H$1:$H$65536,[19]Sheet1!$J$1:$J$65536),0)</f>
        <v>0</v>
      </c>
      <c r="Y3358" s="3">
        <f>IFERROR(_xlfn.XLOOKUP(B3358,[20]Sheet1!$H$1:$H$65536,[20]Sheet1!$J$1:$J$65536),0)</f>
        <v>0</v>
      </c>
      <c r="Z3358" s="3">
        <f>IFERROR(_xlfn.XLOOKUP(B3358,[21]Sheet1!$H$1:$H$65536,[21]Sheet1!$J$1:$J$65536),0)</f>
        <v>0</v>
      </c>
    </row>
    <row r="3359" spans="1:26" x14ac:dyDescent="0.3">
      <c r="A3359" s="2" t="str">
        <f t="shared" si="52"/>
        <v>M2</v>
      </c>
      <c r="B3359" s="1" t="s">
        <v>4625</v>
      </c>
      <c r="C3359" s="23" t="str">
        <f>_xlfn.XLOOKUP(B3359,IP구분!A:A,IP구분!C:C)</f>
        <v>뽀로로</v>
      </c>
      <c r="D3359" s="1" t="s">
        <v>4626</v>
      </c>
      <c r="E3359" s="7">
        <f>IFERROR(_xlfn.XLOOKUP(B3359,단가!A:A,단가!C:C),0)</f>
        <v>13091</v>
      </c>
      <c r="F3359" s="3">
        <f>IFERROR(_xlfn.XLOOKUP(B3359,'[1]2609 재고'!$I$1:$I$65536,'[1]2609 재고'!$K$1:$K$65536),0)</f>
        <v>11</v>
      </c>
      <c r="G3359" s="3">
        <f>IFERROR(_xlfn.XLOOKUP(B3359,[2]Sheet1!$H$1:$H$65536,[2]Sheet1!$K$1:$K$65536),0)</f>
        <v>12</v>
      </c>
      <c r="H3359" s="3">
        <f>IFERROR(_xlfn.XLOOKUP(B3359,[3]Sheet1!$H$1:$H$65536,[3]Sheet1!$J$1:$J$65536),0)</f>
        <v>12</v>
      </c>
      <c r="I3359" s="3">
        <f>IFERROR(_xlfn.XLOOKUP(B3359,[4]Sheet1!$H$1:$H$65536,[4]Sheet1!$J$1:$J$65536),0)</f>
        <v>12</v>
      </c>
      <c r="J3359" s="3">
        <f>IFERROR(_xlfn.XLOOKUP(B3359,[5]Sheet1!$H$1:$H$65536,[5]Sheet1!$J$1:$J$65536),0)</f>
        <v>15</v>
      </c>
      <c r="K3359" s="3">
        <f>IFERROR(_xlfn.XLOOKUP(B3359,[6]Sheet1!$H$1:$H$65536,[6]Sheet1!$J$1:$J$65536),0)</f>
        <v>13</v>
      </c>
      <c r="L3359" s="3">
        <f>IFERROR(_xlfn.XLOOKUP(B3359,[7]Sheet1!$H$1:$H$65536,[7]Sheet1!$J$1:$J$65536),0)</f>
        <v>20</v>
      </c>
      <c r="M3359" s="3">
        <f>IFERROR(_xlfn.XLOOKUP(B3359,[8]Sheet1!$H$1:$H$65536,[8]Sheet1!$J$1:$J$65536),0)</f>
        <v>18</v>
      </c>
      <c r="N3359" s="3">
        <f>IFERROR(_xlfn.XLOOKUP(B3359,[9]Sheet1!$H$1:$H$65536,[9]Sheet1!$J$1:$J$65536),0)</f>
        <v>18</v>
      </c>
      <c r="O3359" s="3">
        <f>IFERROR(_xlfn.XLOOKUP(B3359,[10]Sheet1!$H$1:$H$65536,[10]Sheet1!$J$1:$J$65536),0)</f>
        <v>18</v>
      </c>
      <c r="P3359" s="3">
        <f>IFERROR(_xlfn.XLOOKUP(B3359,[11]Sheet1!$H$1:$H$65536,[11]Sheet1!$J$1:$J$65536),0)</f>
        <v>18</v>
      </c>
      <c r="Q3359" s="3">
        <f>IFERROR(_xlfn.XLOOKUP(B3359,[12]Sheet1!$H$1:$H$65536,[12]Sheet1!$J$1:$J$65536),0)</f>
        <v>20</v>
      </c>
      <c r="R3359" s="3">
        <f>IFERROR(_xlfn.XLOOKUP(B3359,[13]Sheet1!$H$1:$H$65536,[13]Sheet1!$J$1:$J$65536),)</f>
        <v>20</v>
      </c>
      <c r="S3359" s="3">
        <f>IFERROR(_xlfn.XLOOKUP(B3359,[14]Sheet1!$H$1:$H$65536,[14]Sheet1!$K$1:$K$65536),0)</f>
        <v>0</v>
      </c>
      <c r="T3359" s="3">
        <f>IFERROR(_xlfn.XLOOKUP(B3359,[15]Sheet1!$H$1:$H$65536,[15]Sheet1!$J$1:$J$65536),0)</f>
        <v>0</v>
      </c>
      <c r="U3359" s="3">
        <f>IFERROR(_xlfn.XLOOKUP(B3359,[16]Sheet1!$H$1:$H$65536,[16]Sheet1!$J$1:$J$65536),0)</f>
        <v>0</v>
      </c>
      <c r="V3359" s="3">
        <f>IFERROR(_xlfn.XLOOKUP(B3359,[17]Sheet1!$H$1:$H$65536,[17]Sheet1!$J$1:$J$65536),0)</f>
        <v>0</v>
      </c>
      <c r="W3359" s="3">
        <f>IFERROR(_xlfn.XLOOKUP(B3359,[18]Sheet1!$H$1:$H$65536,[18]Sheet1!$J$1:$J$65536),0)</f>
        <v>0</v>
      </c>
      <c r="X3359" s="3">
        <f>IFERROR(_xlfn.XLOOKUP(B3359,[19]Sheet1!$H$1:$H$65536,[19]Sheet1!$J$1:$J$65536),0)</f>
        <v>0</v>
      </c>
      <c r="Y3359" s="3">
        <f>IFERROR(_xlfn.XLOOKUP(B3359,[20]Sheet1!$H$1:$H$65536,[20]Sheet1!$J$1:$J$65536),0)</f>
        <v>0</v>
      </c>
      <c r="Z3359" s="3">
        <f>IFERROR(_xlfn.XLOOKUP(B3359,[21]Sheet1!$H$1:$H$65536,[21]Sheet1!$J$1:$J$65536),0)</f>
        <v>0</v>
      </c>
    </row>
    <row r="3360" spans="1:26" x14ac:dyDescent="0.3">
      <c r="A3360" s="2" t="str">
        <f t="shared" si="52"/>
        <v>M2</v>
      </c>
      <c r="B3360" s="1" t="s">
        <v>6747</v>
      </c>
      <c r="C3360" s="23" t="str">
        <f>_xlfn.XLOOKUP(B3360,IP구분!A:A,IP구분!C:C)</f>
        <v>뽀로로</v>
      </c>
      <c r="D3360" s="1" t="s">
        <v>6748</v>
      </c>
      <c r="E3360" s="7">
        <f>IFERROR(_xlfn.XLOOKUP(B3360,단가!A:A,단가!C:C),0)</f>
        <v>0</v>
      </c>
      <c r="F3360" s="3">
        <f>IFERROR(_xlfn.XLOOKUP(B3360,'[1]2609 재고'!$I$1:$I$65536,'[1]2609 재고'!$K$1:$K$65536),0)</f>
        <v>0</v>
      </c>
      <c r="G3360" s="3">
        <f>IFERROR(_xlfn.XLOOKUP(B3360,[2]Sheet1!$H$1:$H$65536,[2]Sheet1!$K$1:$K$65536),0)</f>
        <v>0</v>
      </c>
      <c r="H3360" s="3">
        <f>IFERROR(_xlfn.XLOOKUP(B3360,[3]Sheet1!$H$1:$H$65536,[3]Sheet1!$J$1:$J$65536),0)</f>
        <v>0</v>
      </c>
      <c r="I3360" s="3">
        <f>IFERROR(_xlfn.XLOOKUP(B3360,[4]Sheet1!$H$1:$H$65536,[4]Sheet1!$J$1:$J$65536),0)</f>
        <v>0</v>
      </c>
      <c r="J3360" s="3">
        <f>IFERROR(_xlfn.XLOOKUP(B3360,[5]Sheet1!$H$1:$H$65536,[5]Sheet1!$J$1:$J$65536),0)</f>
        <v>0</v>
      </c>
      <c r="K3360" s="3">
        <f>IFERROR(_xlfn.XLOOKUP(B3360,[6]Sheet1!$H$1:$H$65536,[6]Sheet1!$J$1:$J$65536),0)</f>
        <v>0</v>
      </c>
      <c r="L3360" s="3">
        <f>IFERROR(_xlfn.XLOOKUP(B3360,[7]Sheet1!$H$1:$H$65536,[7]Sheet1!$J$1:$J$65536),0)</f>
        <v>0</v>
      </c>
      <c r="M3360" s="3">
        <f>IFERROR(_xlfn.XLOOKUP(B3360,[8]Sheet1!$H$1:$H$65536,[8]Sheet1!$J$1:$J$65536),0)</f>
        <v>0</v>
      </c>
      <c r="N3360" s="3">
        <f>IFERROR(_xlfn.XLOOKUP(B3360,[9]Sheet1!$H$1:$H$65536,[9]Sheet1!$J$1:$J$65536),0)</f>
        <v>0</v>
      </c>
      <c r="O3360" s="3">
        <f>IFERROR(_xlfn.XLOOKUP(B3360,[10]Sheet1!$H$1:$H$65536,[10]Sheet1!$J$1:$J$65536),0)</f>
        <v>0</v>
      </c>
      <c r="P3360" s="3">
        <f>IFERROR(_xlfn.XLOOKUP(B3360,[11]Sheet1!$H$1:$H$65536,[11]Sheet1!$J$1:$J$65536),0)</f>
        <v>0</v>
      </c>
      <c r="Q3360" s="3">
        <f>IFERROR(_xlfn.XLOOKUP(B3360,[12]Sheet1!$H$1:$H$65536,[12]Sheet1!$J$1:$J$65536),0)</f>
        <v>0</v>
      </c>
      <c r="R3360" s="3">
        <f>IFERROR(_xlfn.XLOOKUP(B3360,[13]Sheet1!$H$1:$H$65536,[13]Sheet1!$J$1:$J$65536),)</f>
        <v>0</v>
      </c>
      <c r="S3360" s="3">
        <f>IFERROR(_xlfn.XLOOKUP(B3360,[14]Sheet1!$H$1:$H$65536,[14]Sheet1!$K$1:$K$65536),0)</f>
        <v>0</v>
      </c>
      <c r="T3360" s="3">
        <f>IFERROR(_xlfn.XLOOKUP(B3360,[15]Sheet1!$H$1:$H$65536,[15]Sheet1!$J$1:$J$65536),0)</f>
        <v>0</v>
      </c>
      <c r="U3360" s="3">
        <f>IFERROR(_xlfn.XLOOKUP(B3360,[16]Sheet1!$H$1:$H$65536,[16]Sheet1!$J$1:$J$65536),0)</f>
        <v>0</v>
      </c>
      <c r="V3360" s="3">
        <f>IFERROR(_xlfn.XLOOKUP(B3360,[17]Sheet1!$H$1:$H$65536,[17]Sheet1!$J$1:$J$65536),0)</f>
        <v>0</v>
      </c>
      <c r="W3360" s="3">
        <f>IFERROR(_xlfn.XLOOKUP(B3360,[18]Sheet1!$H$1:$H$65536,[18]Sheet1!$J$1:$J$65536),0)</f>
        <v>0</v>
      </c>
      <c r="X3360" s="3">
        <f>IFERROR(_xlfn.XLOOKUP(B3360,[19]Sheet1!$H$1:$H$65536,[19]Sheet1!$J$1:$J$65536),0)</f>
        <v>0</v>
      </c>
      <c r="Y3360" s="3">
        <f>IFERROR(_xlfn.XLOOKUP(B3360,[20]Sheet1!$H$1:$H$65536,[20]Sheet1!$J$1:$J$65536),0)</f>
        <v>0</v>
      </c>
      <c r="Z3360" s="3">
        <f>IFERROR(_xlfn.XLOOKUP(B3360,[21]Sheet1!$H$1:$H$65536,[21]Sheet1!$J$1:$J$65536),0)</f>
        <v>1</v>
      </c>
    </row>
    <row r="3361" spans="1:26" x14ac:dyDescent="0.3">
      <c r="A3361" s="2" t="str">
        <f t="shared" si="52"/>
        <v>M2</v>
      </c>
      <c r="B3361" s="1" t="s">
        <v>2419</v>
      </c>
      <c r="C3361" s="23" t="str">
        <f>_xlfn.XLOOKUP(B3361,IP구분!A:A,IP구분!C:C)</f>
        <v>뽀로로</v>
      </c>
      <c r="D3361" s="1" t="s">
        <v>2420</v>
      </c>
      <c r="E3361" s="7" t="str">
        <f>IFERROR(_xlfn.XLOOKUP(B3361,단가!A:A,단가!C:C),0)</f>
        <v xml:space="preserve">                     -</v>
      </c>
      <c r="F3361" s="3">
        <f>IFERROR(_xlfn.XLOOKUP(B3361,'[1]2609 재고'!$I$1:$I$65536,'[1]2609 재고'!$K$1:$K$65536),0)</f>
        <v>0</v>
      </c>
      <c r="G3361" s="3">
        <f>IFERROR(_xlfn.XLOOKUP(B3361,[2]Sheet1!$H$1:$H$65536,[2]Sheet1!$K$1:$K$65536),0)</f>
        <v>0</v>
      </c>
      <c r="H3361" s="3">
        <f>IFERROR(_xlfn.XLOOKUP(B3361,[3]Sheet1!$H$1:$H$65536,[3]Sheet1!$J$1:$J$65536),0)</f>
        <v>0</v>
      </c>
      <c r="I3361" s="3">
        <f>IFERROR(_xlfn.XLOOKUP(B3361,[4]Sheet1!$H$1:$H$65536,[4]Sheet1!$J$1:$J$65536),0)</f>
        <v>1</v>
      </c>
      <c r="J3361" s="3">
        <f>IFERROR(_xlfn.XLOOKUP(B3361,[5]Sheet1!$H$1:$H$65536,[5]Sheet1!$J$1:$J$65536),0)</f>
        <v>4</v>
      </c>
      <c r="K3361" s="3">
        <f>IFERROR(_xlfn.XLOOKUP(B3361,[6]Sheet1!$H$1:$H$65536,[6]Sheet1!$J$1:$J$65536),0)</f>
        <v>0</v>
      </c>
      <c r="L3361" s="3">
        <f>IFERROR(_xlfn.XLOOKUP(B3361,[7]Sheet1!$H$1:$H$65536,[7]Sheet1!$J$1:$J$65536),0)</f>
        <v>0</v>
      </c>
      <c r="M3361" s="3">
        <f>IFERROR(_xlfn.XLOOKUP(B3361,[8]Sheet1!$H$1:$H$65536,[8]Sheet1!$J$1:$J$65536),0)</f>
        <v>0</v>
      </c>
      <c r="N3361" s="3">
        <f>IFERROR(_xlfn.XLOOKUP(B3361,[9]Sheet1!$H$1:$H$65536,[9]Sheet1!$J$1:$J$65536),0)</f>
        <v>0</v>
      </c>
      <c r="O3361" s="3">
        <f>IFERROR(_xlfn.XLOOKUP(B3361,[10]Sheet1!$H$1:$H$65536,[10]Sheet1!$J$1:$J$65536),0)</f>
        <v>0</v>
      </c>
      <c r="P3361" s="3">
        <f>IFERROR(_xlfn.XLOOKUP(B3361,[11]Sheet1!$H$1:$H$65536,[11]Sheet1!$J$1:$J$65536),0)</f>
        <v>0</v>
      </c>
      <c r="Q3361" s="3">
        <f>IFERROR(_xlfn.XLOOKUP(B3361,[12]Sheet1!$H$1:$H$65536,[12]Sheet1!$J$1:$J$65536),0)</f>
        <v>0</v>
      </c>
      <c r="R3361" s="3">
        <f>IFERROR(_xlfn.XLOOKUP(B3361,[13]Sheet1!$H$1:$H$65536,[13]Sheet1!$J$1:$J$65536),)</f>
        <v>0</v>
      </c>
      <c r="S3361" s="3">
        <f>IFERROR(_xlfn.XLOOKUP(B3361,[14]Sheet1!$H$1:$H$65536,[14]Sheet1!$K$1:$K$65536),0)</f>
        <v>0</v>
      </c>
      <c r="T3361" s="3">
        <f>IFERROR(_xlfn.XLOOKUP(B3361,[15]Sheet1!$H$1:$H$65536,[15]Sheet1!$J$1:$J$65536),0)</f>
        <v>0</v>
      </c>
      <c r="U3361" s="3">
        <f>IFERROR(_xlfn.XLOOKUP(B3361,[16]Sheet1!$H$1:$H$65536,[16]Sheet1!$J$1:$J$65536),0)</f>
        <v>0</v>
      </c>
      <c r="V3361" s="3">
        <f>IFERROR(_xlfn.XLOOKUP(B3361,[17]Sheet1!$H$1:$H$65536,[17]Sheet1!$J$1:$J$65536),0)</f>
        <v>0</v>
      </c>
      <c r="W3361" s="3">
        <f>IFERROR(_xlfn.XLOOKUP(B3361,[18]Sheet1!$H$1:$H$65536,[18]Sheet1!$J$1:$J$65536),0)</f>
        <v>0</v>
      </c>
      <c r="X3361" s="3">
        <f>IFERROR(_xlfn.XLOOKUP(B3361,[19]Sheet1!$H$1:$H$65536,[19]Sheet1!$J$1:$J$65536),0)</f>
        <v>0</v>
      </c>
      <c r="Y3361" s="3">
        <f>IFERROR(_xlfn.XLOOKUP(B3361,[20]Sheet1!$H$1:$H$65536,[20]Sheet1!$J$1:$J$65536),0)</f>
        <v>0</v>
      </c>
      <c r="Z3361" s="3">
        <f>IFERROR(_xlfn.XLOOKUP(B3361,[21]Sheet1!$H$1:$H$65536,[21]Sheet1!$J$1:$J$65536),0)</f>
        <v>0</v>
      </c>
    </row>
    <row r="3362" spans="1:26" x14ac:dyDescent="0.3">
      <c r="A3362" s="2" t="str">
        <f t="shared" si="52"/>
        <v>M2</v>
      </c>
      <c r="B3362" s="1" t="s">
        <v>6749</v>
      </c>
      <c r="C3362" s="23" t="str">
        <f>_xlfn.XLOOKUP(B3362,IP구분!A:A,IP구분!C:C)</f>
        <v>뽀로로</v>
      </c>
      <c r="D3362" s="1" t="s">
        <v>6750</v>
      </c>
      <c r="E3362" s="7" t="str">
        <f>IFERROR(_xlfn.XLOOKUP(B3362,단가!A:A,단가!C:C),0)</f>
        <v xml:space="preserve">                     -</v>
      </c>
      <c r="F3362" s="3">
        <f>IFERROR(_xlfn.XLOOKUP(B3362,'[1]2609 재고'!$I$1:$I$65536,'[1]2609 재고'!$K$1:$K$65536),0)</f>
        <v>0</v>
      </c>
      <c r="G3362" s="3">
        <f>IFERROR(_xlfn.XLOOKUP(B3362,[2]Sheet1!$H$1:$H$65536,[2]Sheet1!$K$1:$K$65536),0)</f>
        <v>0</v>
      </c>
      <c r="H3362" s="3">
        <f>IFERROR(_xlfn.XLOOKUP(B3362,[3]Sheet1!$H$1:$H$65536,[3]Sheet1!$J$1:$J$65536),0)</f>
        <v>0</v>
      </c>
      <c r="I3362" s="3">
        <f>IFERROR(_xlfn.XLOOKUP(B3362,[4]Sheet1!$H$1:$H$65536,[4]Sheet1!$J$1:$J$65536),0)</f>
        <v>0</v>
      </c>
      <c r="J3362" s="3">
        <f>IFERROR(_xlfn.XLOOKUP(B3362,[5]Sheet1!$H$1:$H$65536,[5]Sheet1!$J$1:$J$65536),0)</f>
        <v>0</v>
      </c>
      <c r="K3362" s="3">
        <f>IFERROR(_xlfn.XLOOKUP(B3362,[6]Sheet1!$H$1:$H$65536,[6]Sheet1!$J$1:$J$65536),0)</f>
        <v>0</v>
      </c>
      <c r="L3362" s="3">
        <f>IFERROR(_xlfn.XLOOKUP(B3362,[7]Sheet1!$H$1:$H$65536,[7]Sheet1!$J$1:$J$65536),0)</f>
        <v>0</v>
      </c>
      <c r="M3362" s="3">
        <f>IFERROR(_xlfn.XLOOKUP(B3362,[8]Sheet1!$H$1:$H$65536,[8]Sheet1!$J$1:$J$65536),0)</f>
        <v>0</v>
      </c>
      <c r="N3362" s="3">
        <f>IFERROR(_xlfn.XLOOKUP(B3362,[9]Sheet1!$H$1:$H$65536,[9]Sheet1!$J$1:$J$65536),0)</f>
        <v>0</v>
      </c>
      <c r="O3362" s="3">
        <f>IFERROR(_xlfn.XLOOKUP(B3362,[10]Sheet1!$H$1:$H$65536,[10]Sheet1!$J$1:$J$65536),0)</f>
        <v>0</v>
      </c>
      <c r="P3362" s="3">
        <f>IFERROR(_xlfn.XLOOKUP(B3362,[11]Sheet1!$H$1:$H$65536,[11]Sheet1!$J$1:$J$65536),0)</f>
        <v>0</v>
      </c>
      <c r="Q3362" s="3">
        <f>IFERROR(_xlfn.XLOOKUP(B3362,[12]Sheet1!$H$1:$H$65536,[12]Sheet1!$J$1:$J$65536),0)</f>
        <v>0</v>
      </c>
      <c r="R3362" s="3">
        <f>IFERROR(_xlfn.XLOOKUP(B3362,[13]Sheet1!$H$1:$H$65536,[13]Sheet1!$J$1:$J$65536),)</f>
        <v>0</v>
      </c>
      <c r="S3362" s="3">
        <f>IFERROR(_xlfn.XLOOKUP(B3362,[14]Sheet1!$H$1:$H$65536,[14]Sheet1!$K$1:$K$65536),0)</f>
        <v>0</v>
      </c>
      <c r="T3362" s="3">
        <f>IFERROR(_xlfn.XLOOKUP(B3362,[15]Sheet1!$H$1:$H$65536,[15]Sheet1!$J$1:$J$65536),0)</f>
        <v>0</v>
      </c>
      <c r="U3362" s="3">
        <f>IFERROR(_xlfn.XLOOKUP(B3362,[16]Sheet1!$H$1:$H$65536,[16]Sheet1!$J$1:$J$65536),0)</f>
        <v>0</v>
      </c>
      <c r="V3362" s="3">
        <f>IFERROR(_xlfn.XLOOKUP(B3362,[17]Sheet1!$H$1:$H$65536,[17]Sheet1!$J$1:$J$65536),0)</f>
        <v>0</v>
      </c>
      <c r="W3362" s="3">
        <f>IFERROR(_xlfn.XLOOKUP(B3362,[18]Sheet1!$H$1:$H$65536,[18]Sheet1!$J$1:$J$65536),0)</f>
        <v>0</v>
      </c>
      <c r="X3362" s="3">
        <f>IFERROR(_xlfn.XLOOKUP(B3362,[19]Sheet1!$H$1:$H$65536,[19]Sheet1!$J$1:$J$65536),0)</f>
        <v>1</v>
      </c>
      <c r="Y3362" s="3">
        <f>IFERROR(_xlfn.XLOOKUP(B3362,[20]Sheet1!$H$1:$H$65536,[20]Sheet1!$J$1:$J$65536),0)</f>
        <v>3</v>
      </c>
      <c r="Z3362" s="3">
        <f>IFERROR(_xlfn.XLOOKUP(B3362,[21]Sheet1!$H$1:$H$65536,[21]Sheet1!$J$1:$J$65536),0)</f>
        <v>6</v>
      </c>
    </row>
    <row r="3363" spans="1:26" x14ac:dyDescent="0.3">
      <c r="A3363" s="2" t="str">
        <f t="shared" si="52"/>
        <v>M2</v>
      </c>
      <c r="B3363" s="1" t="s">
        <v>6751</v>
      </c>
      <c r="C3363" s="23" t="str">
        <f>_xlfn.XLOOKUP(B3363,IP구분!A:A,IP구분!C:C)</f>
        <v>뽀로로</v>
      </c>
      <c r="D3363" s="1" t="s">
        <v>6752</v>
      </c>
      <c r="E3363" s="7" t="str">
        <f>IFERROR(_xlfn.XLOOKUP(B3363,단가!A:A,단가!C:C),0)</f>
        <v xml:space="preserve">                     -</v>
      </c>
      <c r="F3363" s="3">
        <f>IFERROR(_xlfn.XLOOKUP(B3363,'[1]2609 재고'!$I$1:$I$65536,'[1]2609 재고'!$K$1:$K$65536),0)</f>
        <v>0</v>
      </c>
      <c r="G3363" s="3">
        <f>IFERROR(_xlfn.XLOOKUP(B3363,[2]Sheet1!$H$1:$H$65536,[2]Sheet1!$K$1:$K$65536),0)</f>
        <v>0</v>
      </c>
      <c r="H3363" s="3">
        <f>IFERROR(_xlfn.XLOOKUP(B3363,[3]Sheet1!$H$1:$H$65536,[3]Sheet1!$J$1:$J$65536),0)</f>
        <v>0</v>
      </c>
      <c r="I3363" s="3">
        <f>IFERROR(_xlfn.XLOOKUP(B3363,[4]Sheet1!$H$1:$H$65536,[4]Sheet1!$J$1:$J$65536),0)</f>
        <v>0</v>
      </c>
      <c r="J3363" s="3">
        <f>IFERROR(_xlfn.XLOOKUP(B3363,[5]Sheet1!$H$1:$H$65536,[5]Sheet1!$J$1:$J$65536),0)</f>
        <v>0</v>
      </c>
      <c r="K3363" s="3">
        <f>IFERROR(_xlfn.XLOOKUP(B3363,[6]Sheet1!$H$1:$H$65536,[6]Sheet1!$J$1:$J$65536),0)</f>
        <v>0</v>
      </c>
      <c r="L3363" s="3">
        <f>IFERROR(_xlfn.XLOOKUP(B3363,[7]Sheet1!$H$1:$H$65536,[7]Sheet1!$J$1:$J$65536),0)</f>
        <v>0</v>
      </c>
      <c r="M3363" s="3">
        <f>IFERROR(_xlfn.XLOOKUP(B3363,[8]Sheet1!$H$1:$H$65536,[8]Sheet1!$J$1:$J$65536),0)</f>
        <v>0</v>
      </c>
      <c r="N3363" s="3">
        <f>IFERROR(_xlfn.XLOOKUP(B3363,[9]Sheet1!$H$1:$H$65536,[9]Sheet1!$J$1:$J$65536),0)</f>
        <v>0</v>
      </c>
      <c r="O3363" s="3">
        <f>IFERROR(_xlfn.XLOOKUP(B3363,[10]Sheet1!$H$1:$H$65536,[10]Sheet1!$J$1:$J$65536),0)</f>
        <v>0</v>
      </c>
      <c r="P3363" s="3">
        <f>IFERROR(_xlfn.XLOOKUP(B3363,[11]Sheet1!$H$1:$H$65536,[11]Sheet1!$J$1:$J$65536),0)</f>
        <v>0</v>
      </c>
      <c r="Q3363" s="3">
        <f>IFERROR(_xlfn.XLOOKUP(B3363,[12]Sheet1!$H$1:$H$65536,[12]Sheet1!$J$1:$J$65536),0)</f>
        <v>0</v>
      </c>
      <c r="R3363" s="3">
        <f>IFERROR(_xlfn.XLOOKUP(B3363,[13]Sheet1!$H$1:$H$65536,[13]Sheet1!$J$1:$J$65536),)</f>
        <v>0</v>
      </c>
      <c r="S3363" s="3">
        <f>IFERROR(_xlfn.XLOOKUP(B3363,[14]Sheet1!$H$1:$H$65536,[14]Sheet1!$K$1:$K$65536),0)</f>
        <v>0</v>
      </c>
      <c r="T3363" s="3">
        <f>IFERROR(_xlfn.XLOOKUP(B3363,[15]Sheet1!$H$1:$H$65536,[15]Sheet1!$J$1:$J$65536),0)</f>
        <v>0</v>
      </c>
      <c r="U3363" s="3">
        <f>IFERROR(_xlfn.XLOOKUP(B3363,[16]Sheet1!$H$1:$H$65536,[16]Sheet1!$J$1:$J$65536),0)</f>
        <v>0</v>
      </c>
      <c r="V3363" s="3">
        <f>IFERROR(_xlfn.XLOOKUP(B3363,[17]Sheet1!$H$1:$H$65536,[17]Sheet1!$J$1:$J$65536),0)</f>
        <v>0</v>
      </c>
      <c r="W3363" s="3">
        <f>IFERROR(_xlfn.XLOOKUP(B3363,[18]Sheet1!$H$1:$H$65536,[18]Sheet1!$J$1:$J$65536),0)</f>
        <v>0</v>
      </c>
      <c r="X3363" s="3">
        <f>IFERROR(_xlfn.XLOOKUP(B3363,[19]Sheet1!$H$1:$H$65536,[19]Sheet1!$J$1:$J$65536),0)</f>
        <v>0</v>
      </c>
      <c r="Y3363" s="3">
        <f>IFERROR(_xlfn.XLOOKUP(B3363,[20]Sheet1!$H$1:$H$65536,[20]Sheet1!$J$1:$J$65536),0)</f>
        <v>0</v>
      </c>
      <c r="Z3363" s="3">
        <f>IFERROR(_xlfn.XLOOKUP(B3363,[21]Sheet1!$H$1:$H$65536,[21]Sheet1!$J$1:$J$65536),0)</f>
        <v>0</v>
      </c>
    </row>
    <row r="3364" spans="1:26" x14ac:dyDescent="0.3">
      <c r="A3364" s="2" t="str">
        <f t="shared" si="52"/>
        <v>M2</v>
      </c>
      <c r="B3364" s="1" t="s">
        <v>3142</v>
      </c>
      <c r="C3364" s="23" t="str">
        <f>_xlfn.XLOOKUP(B3364,IP구분!A:A,IP구분!C:C)</f>
        <v>뽀로로</v>
      </c>
      <c r="D3364" s="1" t="s">
        <v>3143</v>
      </c>
      <c r="E3364" s="7" t="str">
        <f>IFERROR(_xlfn.XLOOKUP(B3364,단가!A:A,단가!C:C),0)</f>
        <v xml:space="preserve">                     -</v>
      </c>
      <c r="F3364" s="3">
        <f>IFERROR(_xlfn.XLOOKUP(B3364,'[1]2609 재고'!$I$1:$I$65536,'[1]2609 재고'!$K$1:$K$65536),0)</f>
        <v>0</v>
      </c>
      <c r="G3364" s="3">
        <f>IFERROR(_xlfn.XLOOKUP(B3364,[2]Sheet1!$H$1:$H$65536,[2]Sheet1!$K$1:$K$65536),0)</f>
        <v>0</v>
      </c>
      <c r="H3364" s="3">
        <f>IFERROR(_xlfn.XLOOKUP(B3364,[3]Sheet1!$H$1:$H$65536,[3]Sheet1!$J$1:$J$65536),0)</f>
        <v>0</v>
      </c>
      <c r="I3364" s="3">
        <f>IFERROR(_xlfn.XLOOKUP(B3364,[4]Sheet1!$H$1:$H$65536,[4]Sheet1!$J$1:$J$65536),0)</f>
        <v>0</v>
      </c>
      <c r="J3364" s="3">
        <f>IFERROR(_xlfn.XLOOKUP(B3364,[5]Sheet1!$H$1:$H$65536,[5]Sheet1!$J$1:$J$65536),0)</f>
        <v>0</v>
      </c>
      <c r="K3364" s="3">
        <f>IFERROR(_xlfn.XLOOKUP(B3364,[6]Sheet1!$H$1:$H$65536,[6]Sheet1!$J$1:$J$65536),0)</f>
        <v>0</v>
      </c>
      <c r="L3364" s="3">
        <f>IFERROR(_xlfn.XLOOKUP(B3364,[7]Sheet1!$H$1:$H$65536,[7]Sheet1!$J$1:$J$65536),0)</f>
        <v>0</v>
      </c>
      <c r="M3364" s="3">
        <f>IFERROR(_xlfn.XLOOKUP(B3364,[8]Sheet1!$H$1:$H$65536,[8]Sheet1!$J$1:$J$65536),0)</f>
        <v>0</v>
      </c>
      <c r="N3364" s="3">
        <f>IFERROR(_xlfn.XLOOKUP(B3364,[9]Sheet1!$H$1:$H$65536,[9]Sheet1!$J$1:$J$65536),0)</f>
        <v>0</v>
      </c>
      <c r="O3364" s="3">
        <f>IFERROR(_xlfn.XLOOKUP(B3364,[10]Sheet1!$H$1:$H$65536,[10]Sheet1!$J$1:$J$65536),0)</f>
        <v>0</v>
      </c>
      <c r="P3364" s="3">
        <f>IFERROR(_xlfn.XLOOKUP(B3364,[11]Sheet1!$H$1:$H$65536,[11]Sheet1!$J$1:$J$65536),0)</f>
        <v>0</v>
      </c>
      <c r="Q3364" s="3">
        <f>IFERROR(_xlfn.XLOOKUP(B3364,[12]Sheet1!$H$1:$H$65536,[12]Sheet1!$J$1:$J$65536),0)</f>
        <v>0</v>
      </c>
      <c r="R3364" s="3">
        <f>IFERROR(_xlfn.XLOOKUP(B3364,[13]Sheet1!$H$1:$H$65536,[13]Sheet1!$J$1:$J$65536),)</f>
        <v>6</v>
      </c>
      <c r="S3364" s="3">
        <f>IFERROR(_xlfn.XLOOKUP(B3364,[14]Sheet1!$H$1:$H$65536,[14]Sheet1!$K$1:$K$65536),0)</f>
        <v>0</v>
      </c>
      <c r="T3364" s="3">
        <f>IFERROR(_xlfn.XLOOKUP(B3364,[15]Sheet1!$H$1:$H$65536,[15]Sheet1!$J$1:$J$65536),0)</f>
        <v>0</v>
      </c>
      <c r="U3364" s="3">
        <f>IFERROR(_xlfn.XLOOKUP(B3364,[16]Sheet1!$H$1:$H$65536,[16]Sheet1!$J$1:$J$65536),0)</f>
        <v>0</v>
      </c>
      <c r="V3364" s="3">
        <f>IFERROR(_xlfn.XLOOKUP(B3364,[17]Sheet1!$H$1:$H$65536,[17]Sheet1!$J$1:$J$65536),0)</f>
        <v>0</v>
      </c>
      <c r="W3364" s="3">
        <f>IFERROR(_xlfn.XLOOKUP(B3364,[18]Sheet1!$H$1:$H$65536,[18]Sheet1!$J$1:$J$65536),0)</f>
        <v>0</v>
      </c>
      <c r="X3364" s="3">
        <f>IFERROR(_xlfn.XLOOKUP(B3364,[19]Sheet1!$H$1:$H$65536,[19]Sheet1!$J$1:$J$65536),0)</f>
        <v>0</v>
      </c>
      <c r="Y3364" s="3">
        <f>IFERROR(_xlfn.XLOOKUP(B3364,[20]Sheet1!$H$1:$H$65536,[20]Sheet1!$J$1:$J$65536),0)</f>
        <v>0</v>
      </c>
      <c r="Z3364" s="3">
        <f>IFERROR(_xlfn.XLOOKUP(B3364,[21]Sheet1!$H$1:$H$65536,[21]Sheet1!$J$1:$J$65536),0)</f>
        <v>0</v>
      </c>
    </row>
    <row r="3365" spans="1:26" x14ac:dyDescent="0.3">
      <c r="A3365" s="2" t="str">
        <f t="shared" si="52"/>
        <v>M2</v>
      </c>
      <c r="B3365" s="1" t="s">
        <v>3144</v>
      </c>
      <c r="C3365" s="23" t="str">
        <f>_xlfn.XLOOKUP(B3365,IP구분!A:A,IP구분!C:C)</f>
        <v>뽀로로</v>
      </c>
      <c r="D3365" s="1" t="s">
        <v>3145</v>
      </c>
      <c r="E3365" s="7" t="str">
        <f>IFERROR(_xlfn.XLOOKUP(B3365,단가!A:A,단가!C:C),0)</f>
        <v xml:space="preserve">                     -</v>
      </c>
      <c r="F3365" s="3">
        <f>IFERROR(_xlfn.XLOOKUP(B3365,'[1]2609 재고'!$I$1:$I$65536,'[1]2609 재고'!$K$1:$K$65536),0)</f>
        <v>0</v>
      </c>
      <c r="G3365" s="3">
        <f>IFERROR(_xlfn.XLOOKUP(B3365,[2]Sheet1!$H$1:$H$65536,[2]Sheet1!$K$1:$K$65536),0)</f>
        <v>0</v>
      </c>
      <c r="H3365" s="3">
        <f>IFERROR(_xlfn.XLOOKUP(B3365,[3]Sheet1!$H$1:$H$65536,[3]Sheet1!$J$1:$J$65536),0)</f>
        <v>0</v>
      </c>
      <c r="I3365" s="3">
        <f>IFERROR(_xlfn.XLOOKUP(B3365,[4]Sheet1!$H$1:$H$65536,[4]Sheet1!$J$1:$J$65536),0)</f>
        <v>0</v>
      </c>
      <c r="J3365" s="3">
        <f>IFERROR(_xlfn.XLOOKUP(B3365,[5]Sheet1!$H$1:$H$65536,[5]Sheet1!$J$1:$J$65536),0)</f>
        <v>0</v>
      </c>
      <c r="K3365" s="3">
        <f>IFERROR(_xlfn.XLOOKUP(B3365,[6]Sheet1!$H$1:$H$65536,[6]Sheet1!$J$1:$J$65536),0)</f>
        <v>0</v>
      </c>
      <c r="L3365" s="3">
        <f>IFERROR(_xlfn.XLOOKUP(B3365,[7]Sheet1!$H$1:$H$65536,[7]Sheet1!$J$1:$J$65536),0)</f>
        <v>0</v>
      </c>
      <c r="M3365" s="3">
        <f>IFERROR(_xlfn.XLOOKUP(B3365,[8]Sheet1!$H$1:$H$65536,[8]Sheet1!$J$1:$J$65536),0)</f>
        <v>0</v>
      </c>
      <c r="N3365" s="3">
        <f>IFERROR(_xlfn.XLOOKUP(B3365,[9]Sheet1!$H$1:$H$65536,[9]Sheet1!$J$1:$J$65536),0)</f>
        <v>1</v>
      </c>
      <c r="O3365" s="3">
        <f>IFERROR(_xlfn.XLOOKUP(B3365,[10]Sheet1!$H$1:$H$65536,[10]Sheet1!$J$1:$J$65536),0)</f>
        <v>1</v>
      </c>
      <c r="P3365" s="3">
        <f>IFERROR(_xlfn.XLOOKUP(B3365,[11]Sheet1!$H$1:$H$65536,[11]Sheet1!$J$1:$J$65536),0)</f>
        <v>2</v>
      </c>
      <c r="Q3365" s="3">
        <f>IFERROR(_xlfn.XLOOKUP(B3365,[12]Sheet1!$H$1:$H$65536,[12]Sheet1!$J$1:$J$65536),0)</f>
        <v>2</v>
      </c>
      <c r="R3365" s="3">
        <f>IFERROR(_xlfn.XLOOKUP(B3365,[13]Sheet1!$H$1:$H$65536,[13]Sheet1!$J$1:$J$65536),)</f>
        <v>5</v>
      </c>
      <c r="S3365" s="3">
        <f>IFERROR(_xlfn.XLOOKUP(B3365,[14]Sheet1!$H$1:$H$65536,[14]Sheet1!$K$1:$K$65536),0)</f>
        <v>18</v>
      </c>
      <c r="T3365" s="3">
        <f>IFERROR(_xlfn.XLOOKUP(B3365,[15]Sheet1!$H$1:$H$65536,[15]Sheet1!$J$1:$J$65536),0)</f>
        <v>29</v>
      </c>
      <c r="U3365" s="3">
        <f>IFERROR(_xlfn.XLOOKUP(B3365,[16]Sheet1!$H$1:$H$65536,[16]Sheet1!$J$1:$J$65536),0)</f>
        <v>41</v>
      </c>
      <c r="V3365" s="3">
        <f>IFERROR(_xlfn.XLOOKUP(B3365,[17]Sheet1!$H$1:$H$65536,[17]Sheet1!$J$1:$J$65536),0)</f>
        <v>69</v>
      </c>
      <c r="W3365" s="3">
        <f>IFERROR(_xlfn.XLOOKUP(B3365,[18]Sheet1!$H$1:$H$65536,[18]Sheet1!$J$1:$J$65536),0)</f>
        <v>91</v>
      </c>
      <c r="X3365" s="3">
        <f>IFERROR(_xlfn.XLOOKUP(B3365,[19]Sheet1!$H$1:$H$65536,[19]Sheet1!$J$1:$J$65536),0)</f>
        <v>105</v>
      </c>
      <c r="Y3365" s="3">
        <f>IFERROR(_xlfn.XLOOKUP(B3365,[20]Sheet1!$H$1:$H$65536,[20]Sheet1!$J$1:$J$65536),0)</f>
        <v>113</v>
      </c>
      <c r="Z3365" s="3">
        <f>IFERROR(_xlfn.XLOOKUP(B3365,[21]Sheet1!$H$1:$H$65536,[21]Sheet1!$J$1:$J$65536),0)</f>
        <v>121</v>
      </c>
    </row>
    <row r="3366" spans="1:26" x14ac:dyDescent="0.3">
      <c r="A3366" s="2" t="str">
        <f t="shared" si="52"/>
        <v>M2</v>
      </c>
      <c r="B3366" s="1" t="s">
        <v>4661</v>
      </c>
      <c r="C3366" s="23" t="str">
        <f>_xlfn.XLOOKUP(B3366,IP구분!A:A,IP구분!C:C)</f>
        <v>뽀로로</v>
      </c>
      <c r="D3366" s="1" t="s">
        <v>4662</v>
      </c>
      <c r="E3366" s="7" t="str">
        <f>IFERROR(_xlfn.XLOOKUP(B3366,단가!A:A,단가!C:C),0)</f>
        <v xml:space="preserve">                     -</v>
      </c>
      <c r="F3366" s="3">
        <f>IFERROR(_xlfn.XLOOKUP(B3366,'[1]2609 재고'!$I$1:$I$65536,'[1]2609 재고'!$K$1:$K$65536),0)</f>
        <v>0</v>
      </c>
      <c r="G3366" s="3">
        <f>IFERROR(_xlfn.XLOOKUP(B3366,[2]Sheet1!$H$1:$H$65536,[2]Sheet1!$K$1:$K$65536),0)</f>
        <v>0</v>
      </c>
      <c r="H3366" s="3">
        <f>IFERROR(_xlfn.XLOOKUP(B3366,[3]Sheet1!$H$1:$H$65536,[3]Sheet1!$J$1:$J$65536),0)</f>
        <v>0</v>
      </c>
      <c r="I3366" s="3">
        <f>IFERROR(_xlfn.XLOOKUP(B3366,[4]Sheet1!$H$1:$H$65536,[4]Sheet1!$J$1:$J$65536),0)</f>
        <v>0</v>
      </c>
      <c r="J3366" s="3">
        <f>IFERROR(_xlfn.XLOOKUP(B3366,[5]Sheet1!$H$1:$H$65536,[5]Sheet1!$J$1:$J$65536),0)</f>
        <v>0</v>
      </c>
      <c r="K3366" s="3">
        <f>IFERROR(_xlfn.XLOOKUP(B3366,[6]Sheet1!$H$1:$H$65536,[6]Sheet1!$J$1:$J$65536),0)</f>
        <v>0</v>
      </c>
      <c r="L3366" s="3">
        <f>IFERROR(_xlfn.XLOOKUP(B3366,[7]Sheet1!$H$1:$H$65536,[7]Sheet1!$J$1:$J$65536),0)</f>
        <v>0</v>
      </c>
      <c r="M3366" s="3">
        <f>IFERROR(_xlfn.XLOOKUP(B3366,[8]Sheet1!$H$1:$H$65536,[8]Sheet1!$J$1:$J$65536),0)</f>
        <v>0</v>
      </c>
      <c r="N3366" s="3">
        <f>IFERROR(_xlfn.XLOOKUP(B3366,[9]Sheet1!$H$1:$H$65536,[9]Sheet1!$J$1:$J$65536),0)</f>
        <v>0</v>
      </c>
      <c r="O3366" s="3">
        <f>IFERROR(_xlfn.XLOOKUP(B3366,[10]Sheet1!$H$1:$H$65536,[10]Sheet1!$J$1:$J$65536),0)</f>
        <v>0</v>
      </c>
      <c r="P3366" s="3">
        <f>IFERROR(_xlfn.XLOOKUP(B3366,[11]Sheet1!$H$1:$H$65536,[11]Sheet1!$J$1:$J$65536),0)</f>
        <v>0</v>
      </c>
      <c r="Q3366" s="3">
        <f>IFERROR(_xlfn.XLOOKUP(B3366,[12]Sheet1!$H$1:$H$65536,[12]Sheet1!$J$1:$J$65536),0)</f>
        <v>0</v>
      </c>
      <c r="R3366" s="3">
        <f>IFERROR(_xlfn.XLOOKUP(B3366,[13]Sheet1!$H$1:$H$65536,[13]Sheet1!$J$1:$J$65536),)</f>
        <v>0</v>
      </c>
      <c r="S3366" s="3">
        <f>IFERROR(_xlfn.XLOOKUP(B3366,[14]Sheet1!$H$1:$H$65536,[14]Sheet1!$K$1:$K$65536),0)</f>
        <v>0</v>
      </c>
      <c r="T3366" s="3">
        <f>IFERROR(_xlfn.XLOOKUP(B3366,[15]Sheet1!$H$1:$H$65536,[15]Sheet1!$J$1:$J$65536),0)</f>
        <v>0</v>
      </c>
      <c r="U3366" s="3">
        <f>IFERROR(_xlfn.XLOOKUP(B3366,[16]Sheet1!$H$1:$H$65536,[16]Sheet1!$J$1:$J$65536),0)</f>
        <v>0</v>
      </c>
      <c r="V3366" s="3">
        <f>IFERROR(_xlfn.XLOOKUP(B3366,[17]Sheet1!$H$1:$H$65536,[17]Sheet1!$J$1:$J$65536),0)</f>
        <v>0</v>
      </c>
      <c r="W3366" s="3">
        <f>IFERROR(_xlfn.XLOOKUP(B3366,[18]Sheet1!$H$1:$H$65536,[18]Sheet1!$J$1:$J$65536),0)</f>
        <v>0</v>
      </c>
      <c r="X3366" s="3">
        <f>IFERROR(_xlfn.XLOOKUP(B3366,[19]Sheet1!$H$1:$H$65536,[19]Sheet1!$J$1:$J$65536),0)</f>
        <v>0</v>
      </c>
      <c r="Y3366" s="3">
        <f>IFERROR(_xlfn.XLOOKUP(B3366,[20]Sheet1!$H$1:$H$65536,[20]Sheet1!$J$1:$J$65536),0)</f>
        <v>0</v>
      </c>
      <c r="Z3366" s="3">
        <f>IFERROR(_xlfn.XLOOKUP(B3366,[21]Sheet1!$H$1:$H$65536,[21]Sheet1!$J$1:$J$65536),0)</f>
        <v>0</v>
      </c>
    </row>
    <row r="3367" spans="1:26" x14ac:dyDescent="0.3">
      <c r="A3367" s="2" t="str">
        <f t="shared" si="52"/>
        <v>M2</v>
      </c>
      <c r="B3367" s="1" t="s">
        <v>6753</v>
      </c>
      <c r="C3367" s="23" t="str">
        <f>_xlfn.XLOOKUP(B3367,IP구분!A:A,IP구분!C:C)</f>
        <v>뽀로로</v>
      </c>
      <c r="D3367" s="1" t="s">
        <v>6754</v>
      </c>
      <c r="E3367" s="7" t="str">
        <f>IFERROR(_xlfn.XLOOKUP(B3367,단가!A:A,단가!C:C),0)</f>
        <v xml:space="preserve">                     -</v>
      </c>
      <c r="F3367" s="3">
        <f>IFERROR(_xlfn.XLOOKUP(B3367,'[1]2609 재고'!$I$1:$I$65536,'[1]2609 재고'!$K$1:$K$65536),0)</f>
        <v>0</v>
      </c>
      <c r="G3367" s="3">
        <f>IFERROR(_xlfn.XLOOKUP(B3367,[2]Sheet1!$H$1:$H$65536,[2]Sheet1!$K$1:$K$65536),0)</f>
        <v>0</v>
      </c>
      <c r="H3367" s="3">
        <f>IFERROR(_xlfn.XLOOKUP(B3367,[3]Sheet1!$H$1:$H$65536,[3]Sheet1!$J$1:$J$65536),0)</f>
        <v>0</v>
      </c>
      <c r="I3367" s="3">
        <f>IFERROR(_xlfn.XLOOKUP(B3367,[4]Sheet1!$H$1:$H$65536,[4]Sheet1!$J$1:$J$65536),0)</f>
        <v>0</v>
      </c>
      <c r="J3367" s="3">
        <f>IFERROR(_xlfn.XLOOKUP(B3367,[5]Sheet1!$H$1:$H$65536,[5]Sheet1!$J$1:$J$65536),0)</f>
        <v>0</v>
      </c>
      <c r="K3367" s="3">
        <f>IFERROR(_xlfn.XLOOKUP(B3367,[6]Sheet1!$H$1:$H$65536,[6]Sheet1!$J$1:$J$65536),0)</f>
        <v>0</v>
      </c>
      <c r="L3367" s="3">
        <f>IFERROR(_xlfn.XLOOKUP(B3367,[7]Sheet1!$H$1:$H$65536,[7]Sheet1!$J$1:$J$65536),0)</f>
        <v>0</v>
      </c>
      <c r="M3367" s="3">
        <f>IFERROR(_xlfn.XLOOKUP(B3367,[8]Sheet1!$H$1:$H$65536,[8]Sheet1!$J$1:$J$65536),0)</f>
        <v>0</v>
      </c>
      <c r="N3367" s="3">
        <f>IFERROR(_xlfn.XLOOKUP(B3367,[9]Sheet1!$H$1:$H$65536,[9]Sheet1!$J$1:$J$65536),0)</f>
        <v>0</v>
      </c>
      <c r="O3367" s="3">
        <f>IFERROR(_xlfn.XLOOKUP(B3367,[10]Sheet1!$H$1:$H$65536,[10]Sheet1!$J$1:$J$65536),0)</f>
        <v>0</v>
      </c>
      <c r="P3367" s="3">
        <f>IFERROR(_xlfn.XLOOKUP(B3367,[11]Sheet1!$H$1:$H$65536,[11]Sheet1!$J$1:$J$65536),0)</f>
        <v>0</v>
      </c>
      <c r="Q3367" s="3">
        <f>IFERROR(_xlfn.XLOOKUP(B3367,[12]Sheet1!$H$1:$H$65536,[12]Sheet1!$J$1:$J$65536),0)</f>
        <v>0</v>
      </c>
      <c r="R3367" s="3">
        <f>IFERROR(_xlfn.XLOOKUP(B3367,[13]Sheet1!$H$1:$H$65536,[13]Sheet1!$J$1:$J$65536),)</f>
        <v>0</v>
      </c>
      <c r="S3367" s="3">
        <f>IFERROR(_xlfn.XLOOKUP(B3367,[14]Sheet1!$H$1:$H$65536,[14]Sheet1!$K$1:$K$65536),0)</f>
        <v>0</v>
      </c>
      <c r="T3367" s="3">
        <f>IFERROR(_xlfn.XLOOKUP(B3367,[15]Sheet1!$H$1:$H$65536,[15]Sheet1!$J$1:$J$65536),0)</f>
        <v>0</v>
      </c>
      <c r="U3367" s="3">
        <f>IFERROR(_xlfn.XLOOKUP(B3367,[16]Sheet1!$H$1:$H$65536,[16]Sheet1!$J$1:$J$65536),0)</f>
        <v>0</v>
      </c>
      <c r="V3367" s="3">
        <f>IFERROR(_xlfn.XLOOKUP(B3367,[17]Sheet1!$H$1:$H$65536,[17]Sheet1!$J$1:$J$65536),0)</f>
        <v>0</v>
      </c>
      <c r="W3367" s="3">
        <f>IFERROR(_xlfn.XLOOKUP(B3367,[18]Sheet1!$H$1:$H$65536,[18]Sheet1!$J$1:$J$65536),0)</f>
        <v>0</v>
      </c>
      <c r="X3367" s="3">
        <f>IFERROR(_xlfn.XLOOKUP(B3367,[19]Sheet1!$H$1:$H$65536,[19]Sheet1!$J$1:$J$65536),0)</f>
        <v>0</v>
      </c>
      <c r="Y3367" s="3">
        <f>IFERROR(_xlfn.XLOOKUP(B3367,[20]Sheet1!$H$1:$H$65536,[20]Sheet1!$J$1:$J$65536),0)</f>
        <v>72</v>
      </c>
      <c r="Z3367" s="3">
        <f>IFERROR(_xlfn.XLOOKUP(B3367,[21]Sheet1!$H$1:$H$65536,[21]Sheet1!$J$1:$J$65536),0)</f>
        <v>96</v>
      </c>
    </row>
    <row r="3368" spans="1:26" x14ac:dyDescent="0.3">
      <c r="A3368" s="2" t="str">
        <f t="shared" si="52"/>
        <v>M2</v>
      </c>
      <c r="B3368" s="1" t="s">
        <v>6755</v>
      </c>
      <c r="C3368" s="23" t="str">
        <f>_xlfn.XLOOKUP(B3368,IP구분!A:A,IP구분!C:C)</f>
        <v>뽀로로</v>
      </c>
      <c r="D3368" s="1" t="s">
        <v>6756</v>
      </c>
      <c r="E3368" s="7">
        <f>IFERROR(_xlfn.XLOOKUP(B3368,단가!A:A,단가!C:C),0)</f>
        <v>0</v>
      </c>
      <c r="F3368" s="3">
        <f>IFERROR(_xlfn.XLOOKUP(B3368,'[1]2609 재고'!$I$1:$I$65536,'[1]2609 재고'!$K$1:$K$65536),0)</f>
        <v>0</v>
      </c>
      <c r="G3368" s="3">
        <f>IFERROR(_xlfn.XLOOKUP(B3368,[2]Sheet1!$H$1:$H$65536,[2]Sheet1!$K$1:$K$65536),0)</f>
        <v>0</v>
      </c>
      <c r="H3368" s="3">
        <f>IFERROR(_xlfn.XLOOKUP(B3368,[3]Sheet1!$H$1:$H$65536,[3]Sheet1!$J$1:$J$65536),0)</f>
        <v>0</v>
      </c>
      <c r="I3368" s="3">
        <f>IFERROR(_xlfn.XLOOKUP(B3368,[4]Sheet1!$H$1:$H$65536,[4]Sheet1!$J$1:$J$65536),0)</f>
        <v>0</v>
      </c>
      <c r="J3368" s="3">
        <f>IFERROR(_xlfn.XLOOKUP(B3368,[5]Sheet1!$H$1:$H$65536,[5]Sheet1!$J$1:$J$65536),0)</f>
        <v>0</v>
      </c>
      <c r="K3368" s="3">
        <f>IFERROR(_xlfn.XLOOKUP(B3368,[6]Sheet1!$H$1:$H$65536,[6]Sheet1!$J$1:$J$65536),0)</f>
        <v>0</v>
      </c>
      <c r="L3368" s="3">
        <f>IFERROR(_xlfn.XLOOKUP(B3368,[7]Sheet1!$H$1:$H$65536,[7]Sheet1!$J$1:$J$65536),0)</f>
        <v>0</v>
      </c>
      <c r="M3368" s="3">
        <f>IFERROR(_xlfn.XLOOKUP(B3368,[8]Sheet1!$H$1:$H$65536,[8]Sheet1!$J$1:$J$65536),0)</f>
        <v>0</v>
      </c>
      <c r="N3368" s="3">
        <f>IFERROR(_xlfn.XLOOKUP(B3368,[9]Sheet1!$H$1:$H$65536,[9]Sheet1!$J$1:$J$65536),0)</f>
        <v>0</v>
      </c>
      <c r="O3368" s="3">
        <f>IFERROR(_xlfn.XLOOKUP(B3368,[10]Sheet1!$H$1:$H$65536,[10]Sheet1!$J$1:$J$65536),0)</f>
        <v>0</v>
      </c>
      <c r="P3368" s="3">
        <f>IFERROR(_xlfn.XLOOKUP(B3368,[11]Sheet1!$H$1:$H$65536,[11]Sheet1!$J$1:$J$65536),0)</f>
        <v>0</v>
      </c>
      <c r="Q3368" s="3">
        <f>IFERROR(_xlfn.XLOOKUP(B3368,[12]Sheet1!$H$1:$H$65536,[12]Sheet1!$J$1:$J$65536),0)</f>
        <v>0</v>
      </c>
      <c r="R3368" s="3">
        <f>IFERROR(_xlfn.XLOOKUP(B3368,[13]Sheet1!$H$1:$H$65536,[13]Sheet1!$J$1:$J$65536),)</f>
        <v>0</v>
      </c>
      <c r="S3368" s="3">
        <f>IFERROR(_xlfn.XLOOKUP(B3368,[14]Sheet1!$H$1:$H$65536,[14]Sheet1!$K$1:$K$65536),0)</f>
        <v>0</v>
      </c>
      <c r="T3368" s="3">
        <f>IFERROR(_xlfn.XLOOKUP(B3368,[15]Sheet1!$H$1:$H$65536,[15]Sheet1!$J$1:$J$65536),0)</f>
        <v>0</v>
      </c>
      <c r="U3368" s="3">
        <f>IFERROR(_xlfn.XLOOKUP(B3368,[16]Sheet1!$H$1:$H$65536,[16]Sheet1!$J$1:$J$65536),0)</f>
        <v>0</v>
      </c>
      <c r="V3368" s="3">
        <f>IFERROR(_xlfn.XLOOKUP(B3368,[17]Sheet1!$H$1:$H$65536,[17]Sheet1!$J$1:$J$65536),0)</f>
        <v>0</v>
      </c>
      <c r="W3368" s="3">
        <f>IFERROR(_xlfn.XLOOKUP(B3368,[18]Sheet1!$H$1:$H$65536,[18]Sheet1!$J$1:$J$65536),0)</f>
        <v>0</v>
      </c>
      <c r="X3368" s="3">
        <f>IFERROR(_xlfn.XLOOKUP(B3368,[19]Sheet1!$H$1:$H$65536,[19]Sheet1!$J$1:$J$65536),0)</f>
        <v>0</v>
      </c>
      <c r="Y3368" s="3">
        <f>IFERROR(_xlfn.XLOOKUP(B3368,[20]Sheet1!$H$1:$H$65536,[20]Sheet1!$J$1:$J$65536),0)</f>
        <v>0</v>
      </c>
      <c r="Z3368" s="3">
        <f>IFERROR(_xlfn.XLOOKUP(B3368,[21]Sheet1!$H$1:$H$65536,[21]Sheet1!$J$1:$J$65536),0)</f>
        <v>0</v>
      </c>
    </row>
    <row r="3369" spans="1:26" x14ac:dyDescent="0.3">
      <c r="A3369" s="2" t="str">
        <f t="shared" si="52"/>
        <v>M2</v>
      </c>
      <c r="B3369" s="1" t="s">
        <v>4663</v>
      </c>
      <c r="C3369" s="23" t="str">
        <f>_xlfn.XLOOKUP(B3369,IP구분!A:A,IP구분!C:C)</f>
        <v>뽀로로</v>
      </c>
      <c r="D3369" s="1" t="s">
        <v>4664</v>
      </c>
      <c r="E3369" s="7" t="str">
        <f>IFERROR(_xlfn.XLOOKUP(B3369,단가!A:A,단가!C:C),0)</f>
        <v xml:space="preserve">                     -</v>
      </c>
      <c r="F3369" s="3">
        <f>IFERROR(_xlfn.XLOOKUP(B3369,'[1]2609 재고'!$I$1:$I$65536,'[1]2609 재고'!$K$1:$K$65536),0)</f>
        <v>0</v>
      </c>
      <c r="G3369" s="3">
        <f>IFERROR(_xlfn.XLOOKUP(B3369,[2]Sheet1!$H$1:$H$65536,[2]Sheet1!$K$1:$K$65536),0)</f>
        <v>0</v>
      </c>
      <c r="H3369" s="3">
        <f>IFERROR(_xlfn.XLOOKUP(B3369,[3]Sheet1!$H$1:$H$65536,[3]Sheet1!$J$1:$J$65536),0)</f>
        <v>0</v>
      </c>
      <c r="I3369" s="3">
        <f>IFERROR(_xlfn.XLOOKUP(B3369,[4]Sheet1!$H$1:$H$65536,[4]Sheet1!$J$1:$J$65536),0)</f>
        <v>0</v>
      </c>
      <c r="J3369" s="3">
        <f>IFERROR(_xlfn.XLOOKUP(B3369,[5]Sheet1!$H$1:$H$65536,[5]Sheet1!$J$1:$J$65536),0)</f>
        <v>0</v>
      </c>
      <c r="K3369" s="3">
        <f>IFERROR(_xlfn.XLOOKUP(B3369,[6]Sheet1!$H$1:$H$65536,[6]Sheet1!$J$1:$J$65536),0)</f>
        <v>2</v>
      </c>
      <c r="L3369" s="3">
        <f>IFERROR(_xlfn.XLOOKUP(B3369,[7]Sheet1!$H$1:$H$65536,[7]Sheet1!$J$1:$J$65536),0)</f>
        <v>6</v>
      </c>
      <c r="M3369" s="3">
        <f>IFERROR(_xlfn.XLOOKUP(B3369,[8]Sheet1!$H$1:$H$65536,[8]Sheet1!$J$1:$J$65536),0)</f>
        <v>4</v>
      </c>
      <c r="N3369" s="3">
        <f>IFERROR(_xlfn.XLOOKUP(B3369,[9]Sheet1!$H$1:$H$65536,[9]Sheet1!$J$1:$J$65536),0)</f>
        <v>6</v>
      </c>
      <c r="O3369" s="3">
        <f>IFERROR(_xlfn.XLOOKUP(B3369,[10]Sheet1!$H$1:$H$65536,[10]Sheet1!$J$1:$J$65536),0)</f>
        <v>6</v>
      </c>
      <c r="P3369" s="3">
        <f>IFERROR(_xlfn.XLOOKUP(B3369,[11]Sheet1!$H$1:$H$65536,[11]Sheet1!$J$1:$J$65536),0)</f>
        <v>10</v>
      </c>
      <c r="Q3369" s="3">
        <f>IFERROR(_xlfn.XLOOKUP(B3369,[12]Sheet1!$H$1:$H$65536,[12]Sheet1!$J$1:$J$65536),0)</f>
        <v>13</v>
      </c>
      <c r="R3369" s="3">
        <f>IFERROR(_xlfn.XLOOKUP(B3369,[13]Sheet1!$H$1:$H$65536,[13]Sheet1!$J$1:$J$65536),)</f>
        <v>15</v>
      </c>
      <c r="S3369" s="3">
        <f>IFERROR(_xlfn.XLOOKUP(B3369,[14]Sheet1!$H$1:$H$65536,[14]Sheet1!$K$1:$K$65536),0)</f>
        <v>18</v>
      </c>
      <c r="T3369" s="3">
        <f>IFERROR(_xlfn.XLOOKUP(B3369,[15]Sheet1!$H$1:$H$65536,[15]Sheet1!$J$1:$J$65536),0)</f>
        <v>20</v>
      </c>
      <c r="U3369" s="3">
        <f>IFERROR(_xlfn.XLOOKUP(B3369,[16]Sheet1!$H$1:$H$65536,[16]Sheet1!$J$1:$J$65536),0)</f>
        <v>20</v>
      </c>
      <c r="V3369" s="3">
        <f>IFERROR(_xlfn.XLOOKUP(B3369,[17]Sheet1!$H$1:$H$65536,[17]Sheet1!$J$1:$J$65536),0)</f>
        <v>23</v>
      </c>
      <c r="W3369" s="3">
        <f>IFERROR(_xlfn.XLOOKUP(B3369,[18]Sheet1!$H$1:$H$65536,[18]Sheet1!$J$1:$J$65536),0)</f>
        <v>26</v>
      </c>
      <c r="X3369" s="3">
        <f>IFERROR(_xlfn.XLOOKUP(B3369,[19]Sheet1!$H$1:$H$65536,[19]Sheet1!$J$1:$J$65536),0)</f>
        <v>32</v>
      </c>
      <c r="Y3369" s="3">
        <f>IFERROR(_xlfn.XLOOKUP(B3369,[20]Sheet1!$H$1:$H$65536,[20]Sheet1!$J$1:$J$65536),0)</f>
        <v>33</v>
      </c>
      <c r="Z3369" s="3">
        <f>IFERROR(_xlfn.XLOOKUP(B3369,[21]Sheet1!$H$1:$H$65536,[21]Sheet1!$J$1:$J$65536),0)</f>
        <v>33</v>
      </c>
    </row>
    <row r="3370" spans="1:26" x14ac:dyDescent="0.3">
      <c r="A3370" s="2" t="str">
        <f t="shared" si="52"/>
        <v>M2</v>
      </c>
      <c r="B3370" s="1" t="s">
        <v>4665</v>
      </c>
      <c r="C3370" s="23" t="str">
        <f>_xlfn.XLOOKUP(B3370,IP구분!A:A,IP구분!C:C)</f>
        <v>뽀로로</v>
      </c>
      <c r="D3370" s="1" t="s">
        <v>4666</v>
      </c>
      <c r="E3370" s="7">
        <f>IFERROR(_xlfn.XLOOKUP(B3370,단가!A:A,단가!C:C),0)</f>
        <v>3491</v>
      </c>
      <c r="F3370" s="3">
        <f>IFERROR(_xlfn.XLOOKUP(B3370,'[1]2609 재고'!$I$1:$I$65536,'[1]2609 재고'!$K$1:$K$65536),0)</f>
        <v>43</v>
      </c>
      <c r="G3370" s="3">
        <f>IFERROR(_xlfn.XLOOKUP(B3370,[2]Sheet1!$H$1:$H$65536,[2]Sheet1!$K$1:$K$65536),0)</f>
        <v>43</v>
      </c>
      <c r="H3370" s="3">
        <f>IFERROR(_xlfn.XLOOKUP(B3370,[3]Sheet1!$H$1:$H$65536,[3]Sheet1!$J$1:$J$65536),0)</f>
        <v>43</v>
      </c>
      <c r="I3370" s="3">
        <f>IFERROR(_xlfn.XLOOKUP(B3370,[4]Sheet1!$H$1:$H$65536,[4]Sheet1!$J$1:$J$65536),0)</f>
        <v>43</v>
      </c>
      <c r="J3370" s="3">
        <f>IFERROR(_xlfn.XLOOKUP(B3370,[5]Sheet1!$H$1:$H$65536,[5]Sheet1!$J$1:$J$65536),0)</f>
        <v>46</v>
      </c>
      <c r="K3370" s="3">
        <f>IFERROR(_xlfn.XLOOKUP(B3370,[6]Sheet1!$H$1:$H$65536,[6]Sheet1!$J$1:$J$65536),0)</f>
        <v>43</v>
      </c>
      <c r="L3370" s="3">
        <f>IFERROR(_xlfn.XLOOKUP(B3370,[7]Sheet1!$H$1:$H$65536,[7]Sheet1!$J$1:$J$65536),0)</f>
        <v>46</v>
      </c>
      <c r="M3370" s="3">
        <f>IFERROR(_xlfn.XLOOKUP(B3370,[8]Sheet1!$H$1:$H$65536,[8]Sheet1!$J$1:$J$65536),0)</f>
        <v>43</v>
      </c>
      <c r="N3370" s="3">
        <f>IFERROR(_xlfn.XLOOKUP(B3370,[9]Sheet1!$H$1:$H$65536,[9]Sheet1!$J$1:$J$65536),0)</f>
        <v>43</v>
      </c>
      <c r="O3370" s="3">
        <f>IFERROR(_xlfn.XLOOKUP(B3370,[10]Sheet1!$H$1:$H$65536,[10]Sheet1!$J$1:$J$65536),0)</f>
        <v>43</v>
      </c>
      <c r="P3370" s="3">
        <f>IFERROR(_xlfn.XLOOKUP(B3370,[11]Sheet1!$H$1:$H$65536,[11]Sheet1!$J$1:$J$65536),0)</f>
        <v>47</v>
      </c>
      <c r="Q3370" s="3">
        <f>IFERROR(_xlfn.XLOOKUP(B3370,[12]Sheet1!$H$1:$H$65536,[12]Sheet1!$J$1:$J$65536),0)</f>
        <v>47</v>
      </c>
      <c r="R3370" s="3">
        <f>IFERROR(_xlfn.XLOOKUP(B3370,[13]Sheet1!$H$1:$H$65536,[13]Sheet1!$J$1:$J$65536),)</f>
        <v>48</v>
      </c>
      <c r="S3370" s="3">
        <f>IFERROR(_xlfn.XLOOKUP(B3370,[14]Sheet1!$H$1:$H$65536,[14]Sheet1!$K$1:$K$65536),0)</f>
        <v>48</v>
      </c>
      <c r="T3370" s="3">
        <f>IFERROR(_xlfn.XLOOKUP(B3370,[15]Sheet1!$H$1:$H$65536,[15]Sheet1!$J$1:$J$65536),0)</f>
        <v>48</v>
      </c>
      <c r="U3370" s="3">
        <f>IFERROR(_xlfn.XLOOKUP(B3370,[16]Sheet1!$H$1:$H$65536,[16]Sheet1!$J$1:$J$65536),0)</f>
        <v>48</v>
      </c>
      <c r="V3370" s="3">
        <f>IFERROR(_xlfn.XLOOKUP(B3370,[17]Sheet1!$H$1:$H$65536,[17]Sheet1!$J$1:$J$65536),0)</f>
        <v>48</v>
      </c>
      <c r="W3370" s="3">
        <f>IFERROR(_xlfn.XLOOKUP(B3370,[18]Sheet1!$H$1:$H$65536,[18]Sheet1!$J$1:$J$65536),0)</f>
        <v>48</v>
      </c>
      <c r="X3370" s="3">
        <f>IFERROR(_xlfn.XLOOKUP(B3370,[19]Sheet1!$H$1:$H$65536,[19]Sheet1!$J$1:$J$65536),0)</f>
        <v>48</v>
      </c>
      <c r="Y3370" s="3">
        <f>IFERROR(_xlfn.XLOOKUP(B3370,[20]Sheet1!$H$1:$H$65536,[20]Sheet1!$J$1:$J$65536),0)</f>
        <v>48</v>
      </c>
      <c r="Z3370" s="3">
        <f>IFERROR(_xlfn.XLOOKUP(B3370,[21]Sheet1!$H$1:$H$65536,[21]Sheet1!$J$1:$J$65536),0)</f>
        <v>48</v>
      </c>
    </row>
    <row r="3371" spans="1:26" x14ac:dyDescent="0.3">
      <c r="A3371" s="2" t="str">
        <f t="shared" si="52"/>
        <v>M2</v>
      </c>
      <c r="B3371" s="1" t="s">
        <v>4667</v>
      </c>
      <c r="C3371" s="23" t="str">
        <f>_xlfn.XLOOKUP(B3371,IP구분!A:A,IP구분!C:C)</f>
        <v>타요</v>
      </c>
      <c r="D3371" s="1" t="s">
        <v>4668</v>
      </c>
      <c r="E3371" s="7" t="str">
        <f>IFERROR(_xlfn.XLOOKUP(B3371,단가!A:A,단가!C:C),0)</f>
        <v xml:space="preserve">                     -</v>
      </c>
      <c r="F3371" s="3">
        <f>IFERROR(_xlfn.XLOOKUP(B3371,'[1]2609 재고'!$I$1:$I$65536,'[1]2609 재고'!$K$1:$K$65536),0)</f>
        <v>0</v>
      </c>
      <c r="G3371" s="3">
        <f>IFERROR(_xlfn.XLOOKUP(B3371,[2]Sheet1!$H$1:$H$65536,[2]Sheet1!$K$1:$K$65536),0)</f>
        <v>0</v>
      </c>
      <c r="H3371" s="3">
        <f>IFERROR(_xlfn.XLOOKUP(B3371,[3]Sheet1!$H$1:$H$65536,[3]Sheet1!$J$1:$J$65536),0)</f>
        <v>0</v>
      </c>
      <c r="I3371" s="3">
        <f>IFERROR(_xlfn.XLOOKUP(B3371,[4]Sheet1!$H$1:$H$65536,[4]Sheet1!$J$1:$J$65536),0)</f>
        <v>0</v>
      </c>
      <c r="J3371" s="3">
        <f>IFERROR(_xlfn.XLOOKUP(B3371,[5]Sheet1!$H$1:$H$65536,[5]Sheet1!$J$1:$J$65536),0)</f>
        <v>0</v>
      </c>
      <c r="K3371" s="3">
        <f>IFERROR(_xlfn.XLOOKUP(B3371,[6]Sheet1!$H$1:$H$65536,[6]Sheet1!$J$1:$J$65536),0)</f>
        <v>0</v>
      </c>
      <c r="L3371" s="3">
        <f>IFERROR(_xlfn.XLOOKUP(B3371,[7]Sheet1!$H$1:$H$65536,[7]Sheet1!$J$1:$J$65536),0)</f>
        <v>0</v>
      </c>
      <c r="M3371" s="3">
        <f>IFERROR(_xlfn.XLOOKUP(B3371,[8]Sheet1!$H$1:$H$65536,[8]Sheet1!$J$1:$J$65536),0)</f>
        <v>0</v>
      </c>
      <c r="N3371" s="3">
        <f>IFERROR(_xlfn.XLOOKUP(B3371,[9]Sheet1!$H$1:$H$65536,[9]Sheet1!$J$1:$J$65536),0)</f>
        <v>0</v>
      </c>
      <c r="O3371" s="3">
        <f>IFERROR(_xlfn.XLOOKUP(B3371,[10]Sheet1!$H$1:$H$65536,[10]Sheet1!$J$1:$J$65536),0)</f>
        <v>0</v>
      </c>
      <c r="P3371" s="3">
        <f>IFERROR(_xlfn.XLOOKUP(B3371,[11]Sheet1!$H$1:$H$65536,[11]Sheet1!$J$1:$J$65536),0)</f>
        <v>0</v>
      </c>
      <c r="Q3371" s="3">
        <f>IFERROR(_xlfn.XLOOKUP(B3371,[12]Sheet1!$H$1:$H$65536,[12]Sheet1!$J$1:$J$65536),0)</f>
        <v>0</v>
      </c>
      <c r="R3371" s="3">
        <f>IFERROR(_xlfn.XLOOKUP(B3371,[13]Sheet1!$H$1:$H$65536,[13]Sheet1!$J$1:$J$65536),)</f>
        <v>0</v>
      </c>
      <c r="S3371" s="3">
        <f>IFERROR(_xlfn.XLOOKUP(B3371,[14]Sheet1!$H$1:$H$65536,[14]Sheet1!$K$1:$K$65536),0)</f>
        <v>0</v>
      </c>
      <c r="T3371" s="3">
        <f>IFERROR(_xlfn.XLOOKUP(B3371,[15]Sheet1!$H$1:$H$65536,[15]Sheet1!$J$1:$J$65536),0)</f>
        <v>0</v>
      </c>
      <c r="U3371" s="3">
        <f>IFERROR(_xlfn.XLOOKUP(B3371,[16]Sheet1!$H$1:$H$65536,[16]Sheet1!$J$1:$J$65536),0)</f>
        <v>0</v>
      </c>
      <c r="V3371" s="3">
        <f>IFERROR(_xlfn.XLOOKUP(B3371,[17]Sheet1!$H$1:$H$65536,[17]Sheet1!$J$1:$J$65536),0)</f>
        <v>2</v>
      </c>
      <c r="W3371" s="3">
        <f>IFERROR(_xlfn.XLOOKUP(B3371,[18]Sheet1!$H$1:$H$65536,[18]Sheet1!$J$1:$J$65536),0)</f>
        <v>4</v>
      </c>
      <c r="X3371" s="3">
        <f>IFERROR(_xlfn.XLOOKUP(B3371,[19]Sheet1!$H$1:$H$65536,[19]Sheet1!$J$1:$J$65536),0)</f>
        <v>12</v>
      </c>
      <c r="Y3371" s="3">
        <f>IFERROR(_xlfn.XLOOKUP(B3371,[20]Sheet1!$H$1:$H$65536,[20]Sheet1!$J$1:$J$65536),0)</f>
        <v>13</v>
      </c>
      <c r="Z3371" s="3">
        <f>IFERROR(_xlfn.XLOOKUP(B3371,[21]Sheet1!$H$1:$H$65536,[21]Sheet1!$J$1:$J$65536),0)</f>
        <v>14</v>
      </c>
    </row>
    <row r="3372" spans="1:26" x14ac:dyDescent="0.3">
      <c r="A3372" s="2" t="str">
        <f t="shared" si="52"/>
        <v>X2</v>
      </c>
      <c r="B3372" s="1" t="s">
        <v>6757</v>
      </c>
      <c r="C3372" s="23" t="str">
        <f>_xlfn.XLOOKUP(B3372,IP구분!A:A,IP구분!C:C)</f>
        <v>타요</v>
      </c>
      <c r="D3372" s="1" t="s">
        <v>6363</v>
      </c>
      <c r="E3372" s="7" t="str">
        <f>IFERROR(_xlfn.XLOOKUP(B3372,단가!A:A,단가!C:C),0)</f>
        <v xml:space="preserve">                     -</v>
      </c>
      <c r="F3372" s="3">
        <f>IFERROR(_xlfn.XLOOKUP(B3372,'[1]2609 재고'!$I$1:$I$65536,'[1]2609 재고'!$K$1:$K$65536),0)</f>
        <v>0</v>
      </c>
      <c r="G3372" s="3">
        <f>IFERROR(_xlfn.XLOOKUP(B3372,[2]Sheet1!$H$1:$H$65536,[2]Sheet1!$K$1:$K$65536),0)</f>
        <v>0</v>
      </c>
      <c r="H3372" s="3">
        <f>IFERROR(_xlfn.XLOOKUP(B3372,[3]Sheet1!$H$1:$H$65536,[3]Sheet1!$J$1:$J$65536),0)</f>
        <v>0</v>
      </c>
      <c r="I3372" s="3">
        <f>IFERROR(_xlfn.XLOOKUP(B3372,[4]Sheet1!$H$1:$H$65536,[4]Sheet1!$J$1:$J$65536),0)</f>
        <v>0</v>
      </c>
      <c r="J3372" s="3">
        <f>IFERROR(_xlfn.XLOOKUP(B3372,[5]Sheet1!$H$1:$H$65536,[5]Sheet1!$J$1:$J$65536),0)</f>
        <v>0</v>
      </c>
      <c r="K3372" s="3">
        <f>IFERROR(_xlfn.XLOOKUP(B3372,[6]Sheet1!$H$1:$H$65536,[6]Sheet1!$J$1:$J$65536),0)</f>
        <v>0</v>
      </c>
      <c r="L3372" s="3">
        <f>IFERROR(_xlfn.XLOOKUP(B3372,[7]Sheet1!$H$1:$H$65536,[7]Sheet1!$J$1:$J$65536),0)</f>
        <v>0</v>
      </c>
      <c r="M3372" s="3">
        <f>IFERROR(_xlfn.XLOOKUP(B3372,[8]Sheet1!$H$1:$H$65536,[8]Sheet1!$J$1:$J$65536),0)</f>
        <v>0</v>
      </c>
      <c r="N3372" s="3">
        <f>IFERROR(_xlfn.XLOOKUP(B3372,[9]Sheet1!$H$1:$H$65536,[9]Sheet1!$J$1:$J$65536),0)</f>
        <v>0</v>
      </c>
      <c r="O3372" s="3">
        <f>IFERROR(_xlfn.XLOOKUP(B3372,[10]Sheet1!$H$1:$H$65536,[10]Sheet1!$J$1:$J$65536),0)</f>
        <v>0</v>
      </c>
      <c r="P3372" s="3">
        <f>IFERROR(_xlfn.XLOOKUP(B3372,[11]Sheet1!$H$1:$H$65536,[11]Sheet1!$J$1:$J$65536),0)</f>
        <v>0</v>
      </c>
      <c r="Q3372" s="3">
        <f>IFERROR(_xlfn.XLOOKUP(B3372,[12]Sheet1!$H$1:$H$65536,[12]Sheet1!$J$1:$J$65536),0)</f>
        <v>160</v>
      </c>
      <c r="R3372" s="3">
        <f>IFERROR(_xlfn.XLOOKUP(B3372,[13]Sheet1!$H$1:$H$65536,[13]Sheet1!$J$1:$J$65536),)</f>
        <v>0</v>
      </c>
      <c r="S3372" s="3">
        <f>IFERROR(_xlfn.XLOOKUP(B3372,[14]Sheet1!$H$1:$H$65536,[14]Sheet1!$K$1:$K$65536),0)</f>
        <v>0</v>
      </c>
      <c r="T3372" s="3">
        <f>IFERROR(_xlfn.XLOOKUP(B3372,[15]Sheet1!$H$1:$H$65536,[15]Sheet1!$J$1:$J$65536),0)</f>
        <v>0</v>
      </c>
      <c r="U3372" s="3">
        <f>IFERROR(_xlfn.XLOOKUP(B3372,[16]Sheet1!$H$1:$H$65536,[16]Sheet1!$J$1:$J$65536),0)</f>
        <v>0</v>
      </c>
      <c r="V3372" s="3">
        <f>IFERROR(_xlfn.XLOOKUP(B3372,[17]Sheet1!$H$1:$H$65536,[17]Sheet1!$J$1:$J$65536),0)</f>
        <v>0</v>
      </c>
      <c r="W3372" s="3">
        <f>IFERROR(_xlfn.XLOOKUP(B3372,[18]Sheet1!$H$1:$H$65536,[18]Sheet1!$J$1:$J$65536),0)</f>
        <v>0</v>
      </c>
      <c r="X3372" s="3">
        <f>IFERROR(_xlfn.XLOOKUP(B3372,[19]Sheet1!$H$1:$H$65536,[19]Sheet1!$J$1:$J$65536),0)</f>
        <v>0</v>
      </c>
      <c r="Y3372" s="3">
        <f>IFERROR(_xlfn.XLOOKUP(B3372,[20]Sheet1!$H$1:$H$65536,[20]Sheet1!$J$1:$J$65536),0)</f>
        <v>0</v>
      </c>
      <c r="Z3372" s="3">
        <f>IFERROR(_xlfn.XLOOKUP(B3372,[21]Sheet1!$H$1:$H$65536,[21]Sheet1!$J$1:$J$65536),0)</f>
        <v>0</v>
      </c>
    </row>
    <row r="3373" spans="1:26" x14ac:dyDescent="0.3">
      <c r="A3373" s="2" t="str">
        <f t="shared" si="52"/>
        <v>M2</v>
      </c>
      <c r="B3373" s="1" t="s">
        <v>6758</v>
      </c>
      <c r="C3373" s="23" t="str">
        <f>_xlfn.XLOOKUP(B3373,IP구분!A:A,IP구분!C:C)</f>
        <v>뽀로로</v>
      </c>
      <c r="D3373" s="1" t="s">
        <v>6759</v>
      </c>
      <c r="E3373" s="7" t="str">
        <f>IFERROR(_xlfn.XLOOKUP(B3373,단가!A:A,단가!C:C),0)</f>
        <v xml:space="preserve">                     -</v>
      </c>
      <c r="F3373" s="3">
        <f>IFERROR(_xlfn.XLOOKUP(B3373,'[1]2609 재고'!$I$1:$I$65536,'[1]2609 재고'!$K$1:$K$65536),0)</f>
        <v>0</v>
      </c>
      <c r="G3373" s="3">
        <f>IFERROR(_xlfn.XLOOKUP(B3373,[2]Sheet1!$H$1:$H$65536,[2]Sheet1!$K$1:$K$65536),0)</f>
        <v>0</v>
      </c>
      <c r="H3373" s="3">
        <f>IFERROR(_xlfn.XLOOKUP(B3373,[3]Sheet1!$H$1:$H$65536,[3]Sheet1!$J$1:$J$65536),0)</f>
        <v>0</v>
      </c>
      <c r="I3373" s="3">
        <f>IFERROR(_xlfn.XLOOKUP(B3373,[4]Sheet1!$H$1:$H$65536,[4]Sheet1!$J$1:$J$65536),0)</f>
        <v>0</v>
      </c>
      <c r="J3373" s="3">
        <f>IFERROR(_xlfn.XLOOKUP(B3373,[5]Sheet1!$H$1:$H$65536,[5]Sheet1!$J$1:$J$65536),0)</f>
        <v>0</v>
      </c>
      <c r="K3373" s="3">
        <f>IFERROR(_xlfn.XLOOKUP(B3373,[6]Sheet1!$H$1:$H$65536,[6]Sheet1!$J$1:$J$65536),0)</f>
        <v>0</v>
      </c>
      <c r="L3373" s="3">
        <f>IFERROR(_xlfn.XLOOKUP(B3373,[7]Sheet1!$H$1:$H$65536,[7]Sheet1!$J$1:$J$65536),0)</f>
        <v>0</v>
      </c>
      <c r="M3373" s="3">
        <f>IFERROR(_xlfn.XLOOKUP(B3373,[8]Sheet1!$H$1:$H$65536,[8]Sheet1!$J$1:$J$65536),0)</f>
        <v>0</v>
      </c>
      <c r="N3373" s="3">
        <f>IFERROR(_xlfn.XLOOKUP(B3373,[9]Sheet1!$H$1:$H$65536,[9]Sheet1!$J$1:$J$65536),0)</f>
        <v>0</v>
      </c>
      <c r="O3373" s="3">
        <f>IFERROR(_xlfn.XLOOKUP(B3373,[10]Sheet1!$H$1:$H$65536,[10]Sheet1!$J$1:$J$65536),0)</f>
        <v>0</v>
      </c>
      <c r="P3373" s="3">
        <f>IFERROR(_xlfn.XLOOKUP(B3373,[11]Sheet1!$H$1:$H$65536,[11]Sheet1!$J$1:$J$65536),0)</f>
        <v>0</v>
      </c>
      <c r="Q3373" s="3">
        <f>IFERROR(_xlfn.XLOOKUP(B3373,[12]Sheet1!$H$1:$H$65536,[12]Sheet1!$J$1:$J$65536),0)</f>
        <v>0</v>
      </c>
      <c r="R3373" s="3">
        <f>IFERROR(_xlfn.XLOOKUP(B3373,[13]Sheet1!$H$1:$H$65536,[13]Sheet1!$J$1:$J$65536),)</f>
        <v>0</v>
      </c>
      <c r="S3373" s="3">
        <f>IFERROR(_xlfn.XLOOKUP(B3373,[14]Sheet1!$H$1:$H$65536,[14]Sheet1!$K$1:$K$65536),0)</f>
        <v>0</v>
      </c>
      <c r="T3373" s="3">
        <f>IFERROR(_xlfn.XLOOKUP(B3373,[15]Sheet1!$H$1:$H$65536,[15]Sheet1!$J$1:$J$65536),0)</f>
        <v>0</v>
      </c>
      <c r="U3373" s="3">
        <f>IFERROR(_xlfn.XLOOKUP(B3373,[16]Sheet1!$H$1:$H$65536,[16]Sheet1!$J$1:$J$65536),0)</f>
        <v>2</v>
      </c>
      <c r="V3373" s="3">
        <f>IFERROR(_xlfn.XLOOKUP(B3373,[17]Sheet1!$H$1:$H$65536,[17]Sheet1!$J$1:$J$65536),0)</f>
        <v>2</v>
      </c>
      <c r="W3373" s="3">
        <f>IFERROR(_xlfn.XLOOKUP(B3373,[18]Sheet1!$H$1:$H$65536,[18]Sheet1!$J$1:$J$65536),0)</f>
        <v>2</v>
      </c>
      <c r="X3373" s="3">
        <f>IFERROR(_xlfn.XLOOKUP(B3373,[19]Sheet1!$H$1:$H$65536,[19]Sheet1!$J$1:$J$65536),0)</f>
        <v>2</v>
      </c>
      <c r="Y3373" s="3">
        <f>IFERROR(_xlfn.XLOOKUP(B3373,[20]Sheet1!$H$1:$H$65536,[20]Sheet1!$J$1:$J$65536),0)</f>
        <v>2</v>
      </c>
      <c r="Z3373" s="3">
        <f>IFERROR(_xlfn.XLOOKUP(B3373,[21]Sheet1!$H$1:$H$65536,[21]Sheet1!$J$1:$J$65536),0)</f>
        <v>2</v>
      </c>
    </row>
    <row r="3374" spans="1:26" x14ac:dyDescent="0.3">
      <c r="A3374" s="2" t="str">
        <f t="shared" si="52"/>
        <v>M2</v>
      </c>
      <c r="B3374" s="1" t="s">
        <v>6760</v>
      </c>
      <c r="C3374" s="23" t="str">
        <f>_xlfn.XLOOKUP(B3374,IP구분!A:A,IP구분!C:C)</f>
        <v>뽀로로</v>
      </c>
      <c r="D3374" s="1" t="s">
        <v>6761</v>
      </c>
      <c r="E3374" s="7" t="str">
        <f>IFERROR(_xlfn.XLOOKUP(B3374,단가!A:A,단가!C:C),0)</f>
        <v xml:space="preserve">                     -</v>
      </c>
      <c r="F3374" s="3">
        <f>IFERROR(_xlfn.XLOOKUP(B3374,'[1]2609 재고'!$I$1:$I$65536,'[1]2609 재고'!$K$1:$K$65536),0)</f>
        <v>0</v>
      </c>
      <c r="G3374" s="3">
        <f>IFERROR(_xlfn.XLOOKUP(B3374,[2]Sheet1!$H$1:$H$65536,[2]Sheet1!$K$1:$K$65536),0)</f>
        <v>0</v>
      </c>
      <c r="H3374" s="3">
        <f>IFERROR(_xlfn.XLOOKUP(B3374,[3]Sheet1!$H$1:$H$65536,[3]Sheet1!$J$1:$J$65536),0)</f>
        <v>0</v>
      </c>
      <c r="I3374" s="3">
        <f>IFERROR(_xlfn.XLOOKUP(B3374,[4]Sheet1!$H$1:$H$65536,[4]Sheet1!$J$1:$J$65536),0)</f>
        <v>0</v>
      </c>
      <c r="J3374" s="3">
        <f>IFERROR(_xlfn.XLOOKUP(B3374,[5]Sheet1!$H$1:$H$65536,[5]Sheet1!$J$1:$J$65536),0)</f>
        <v>0</v>
      </c>
      <c r="K3374" s="3">
        <f>IFERROR(_xlfn.XLOOKUP(B3374,[6]Sheet1!$H$1:$H$65536,[6]Sheet1!$J$1:$J$65536),0)</f>
        <v>0</v>
      </c>
      <c r="L3374" s="3">
        <f>IFERROR(_xlfn.XLOOKUP(B3374,[7]Sheet1!$H$1:$H$65536,[7]Sheet1!$J$1:$J$65536),0)</f>
        <v>0</v>
      </c>
      <c r="M3374" s="3">
        <f>IFERROR(_xlfn.XLOOKUP(B3374,[8]Sheet1!$H$1:$H$65536,[8]Sheet1!$J$1:$J$65536),0)</f>
        <v>0</v>
      </c>
      <c r="N3374" s="3">
        <f>IFERROR(_xlfn.XLOOKUP(B3374,[9]Sheet1!$H$1:$H$65536,[9]Sheet1!$J$1:$J$65536),0)</f>
        <v>0</v>
      </c>
      <c r="O3374" s="3">
        <f>IFERROR(_xlfn.XLOOKUP(B3374,[10]Sheet1!$H$1:$H$65536,[10]Sheet1!$J$1:$J$65536),0)</f>
        <v>0</v>
      </c>
      <c r="P3374" s="3">
        <f>IFERROR(_xlfn.XLOOKUP(B3374,[11]Sheet1!$H$1:$H$65536,[11]Sheet1!$J$1:$J$65536),0)</f>
        <v>0</v>
      </c>
      <c r="Q3374" s="3">
        <f>IFERROR(_xlfn.XLOOKUP(B3374,[12]Sheet1!$H$1:$H$65536,[12]Sheet1!$J$1:$J$65536),0)</f>
        <v>0</v>
      </c>
      <c r="R3374" s="3">
        <f>IFERROR(_xlfn.XLOOKUP(B3374,[13]Sheet1!$H$1:$H$65536,[13]Sheet1!$J$1:$J$65536),)</f>
        <v>12</v>
      </c>
      <c r="S3374" s="3">
        <f>IFERROR(_xlfn.XLOOKUP(B3374,[14]Sheet1!$H$1:$H$65536,[14]Sheet1!$K$1:$K$65536),0)</f>
        <v>0</v>
      </c>
      <c r="T3374" s="3">
        <f>IFERROR(_xlfn.XLOOKUP(B3374,[15]Sheet1!$H$1:$H$65536,[15]Sheet1!$J$1:$J$65536),0)</f>
        <v>0</v>
      </c>
      <c r="U3374" s="3">
        <f>IFERROR(_xlfn.XLOOKUP(B3374,[16]Sheet1!$H$1:$H$65536,[16]Sheet1!$J$1:$J$65536),0)</f>
        <v>0</v>
      </c>
      <c r="V3374" s="3">
        <f>IFERROR(_xlfn.XLOOKUP(B3374,[17]Sheet1!$H$1:$H$65536,[17]Sheet1!$J$1:$J$65536),0)</f>
        <v>0</v>
      </c>
      <c r="W3374" s="3">
        <f>IFERROR(_xlfn.XLOOKUP(B3374,[18]Sheet1!$H$1:$H$65536,[18]Sheet1!$J$1:$J$65536),0)</f>
        <v>1</v>
      </c>
      <c r="X3374" s="3">
        <f>IFERROR(_xlfn.XLOOKUP(B3374,[19]Sheet1!$H$1:$H$65536,[19]Sheet1!$J$1:$J$65536),0)</f>
        <v>1</v>
      </c>
      <c r="Y3374" s="3">
        <f>IFERROR(_xlfn.XLOOKUP(B3374,[20]Sheet1!$H$1:$H$65536,[20]Sheet1!$J$1:$J$65536),0)</f>
        <v>1</v>
      </c>
      <c r="Z3374" s="3">
        <f>IFERROR(_xlfn.XLOOKUP(B3374,[21]Sheet1!$H$1:$H$65536,[21]Sheet1!$J$1:$J$65536),0)</f>
        <v>1</v>
      </c>
    </row>
    <row r="3375" spans="1:26" x14ac:dyDescent="0.3">
      <c r="A3375" s="2" t="str">
        <f t="shared" si="52"/>
        <v>M2</v>
      </c>
      <c r="B3375" s="1" t="s">
        <v>2853</v>
      </c>
      <c r="C3375" s="23" t="str">
        <f>_xlfn.XLOOKUP(B3375,IP구분!A:A,IP구분!C:C)</f>
        <v>뽀로로</v>
      </c>
      <c r="D3375" s="1" t="s">
        <v>2854</v>
      </c>
      <c r="E3375" s="7">
        <f>IFERROR(_xlfn.XLOOKUP(B3375,단가!A:A,단가!C:C),0)</f>
        <v>72216</v>
      </c>
      <c r="F3375" s="3">
        <f>IFERROR(_xlfn.XLOOKUP(B3375,'[1]2609 재고'!$I$1:$I$65536,'[1]2609 재고'!$K$1:$K$65536),0)</f>
        <v>1</v>
      </c>
      <c r="G3375" s="3">
        <f>IFERROR(_xlfn.XLOOKUP(B3375,[2]Sheet1!$H$1:$H$65536,[2]Sheet1!$K$1:$K$65536),0)</f>
        <v>4</v>
      </c>
      <c r="H3375" s="3">
        <f>IFERROR(_xlfn.XLOOKUP(B3375,[3]Sheet1!$H$1:$H$65536,[3]Sheet1!$J$1:$J$65536),0)</f>
        <v>14</v>
      </c>
      <c r="I3375" s="3">
        <f>IFERROR(_xlfn.XLOOKUP(B3375,[4]Sheet1!$H$1:$H$65536,[4]Sheet1!$J$1:$J$65536),0)</f>
        <v>18</v>
      </c>
      <c r="J3375" s="3">
        <f>IFERROR(_xlfn.XLOOKUP(B3375,[5]Sheet1!$H$1:$H$65536,[5]Sheet1!$J$1:$J$65536),0)</f>
        <v>31</v>
      </c>
      <c r="K3375" s="3">
        <f>IFERROR(_xlfn.XLOOKUP(B3375,[6]Sheet1!$H$1:$H$65536,[6]Sheet1!$J$1:$J$65536),0)</f>
        <v>6</v>
      </c>
      <c r="L3375" s="3">
        <f>IFERROR(_xlfn.XLOOKUP(B3375,[7]Sheet1!$H$1:$H$65536,[7]Sheet1!$J$1:$J$65536),0)</f>
        <v>19</v>
      </c>
      <c r="M3375" s="3">
        <f>IFERROR(_xlfn.XLOOKUP(B3375,[8]Sheet1!$H$1:$H$65536,[8]Sheet1!$J$1:$J$65536),0)</f>
        <v>25</v>
      </c>
      <c r="N3375" s="3">
        <f>IFERROR(_xlfn.XLOOKUP(B3375,[9]Sheet1!$H$1:$H$65536,[9]Sheet1!$J$1:$J$65536),0)</f>
        <v>10</v>
      </c>
      <c r="O3375" s="3">
        <f>IFERROR(_xlfn.XLOOKUP(B3375,[10]Sheet1!$H$1:$H$65536,[10]Sheet1!$J$1:$J$65536),0)</f>
        <v>28</v>
      </c>
      <c r="P3375" s="3">
        <f>IFERROR(_xlfn.XLOOKUP(B3375,[11]Sheet1!$H$1:$H$65536,[11]Sheet1!$J$1:$J$65536),0)</f>
        <v>24</v>
      </c>
      <c r="Q3375" s="3">
        <f>IFERROR(_xlfn.XLOOKUP(B3375,[12]Sheet1!$H$1:$H$65536,[12]Sheet1!$J$1:$J$65536),0)</f>
        <v>18</v>
      </c>
      <c r="R3375" s="3">
        <f>IFERROR(_xlfn.XLOOKUP(B3375,[13]Sheet1!$H$1:$H$65536,[13]Sheet1!$J$1:$J$65536),)</f>
        <v>27</v>
      </c>
      <c r="S3375" s="3">
        <f>IFERROR(_xlfn.XLOOKUP(B3375,[14]Sheet1!$H$1:$H$65536,[14]Sheet1!$K$1:$K$65536),0)</f>
        <v>43</v>
      </c>
      <c r="T3375" s="3">
        <f>IFERROR(_xlfn.XLOOKUP(B3375,[15]Sheet1!$H$1:$H$65536,[15]Sheet1!$J$1:$J$65536),0)</f>
        <v>32</v>
      </c>
      <c r="U3375" s="3">
        <f>IFERROR(_xlfn.XLOOKUP(B3375,[16]Sheet1!$H$1:$H$65536,[16]Sheet1!$J$1:$J$65536),0)</f>
        <v>42</v>
      </c>
      <c r="V3375" s="3">
        <f>IFERROR(_xlfn.XLOOKUP(B3375,[17]Sheet1!$H$1:$H$65536,[17]Sheet1!$J$1:$J$65536),0)</f>
        <v>47</v>
      </c>
      <c r="W3375" s="3">
        <f>IFERROR(_xlfn.XLOOKUP(B3375,[18]Sheet1!$H$1:$H$65536,[18]Sheet1!$J$1:$J$65536),0)</f>
        <v>52</v>
      </c>
      <c r="X3375" s="3">
        <f>IFERROR(_xlfn.XLOOKUP(B3375,[19]Sheet1!$H$1:$H$65536,[19]Sheet1!$J$1:$J$65536),0)</f>
        <v>62</v>
      </c>
      <c r="Y3375" s="3">
        <f>IFERROR(_xlfn.XLOOKUP(B3375,[20]Sheet1!$H$1:$H$65536,[20]Sheet1!$J$1:$J$65536),0)</f>
        <v>37</v>
      </c>
      <c r="Z3375" s="3">
        <f>IFERROR(_xlfn.XLOOKUP(B3375,[21]Sheet1!$H$1:$H$65536,[21]Sheet1!$J$1:$J$65536),0)</f>
        <v>44</v>
      </c>
    </row>
    <row r="3376" spans="1:26" x14ac:dyDescent="0.3">
      <c r="A3376" s="2" t="str">
        <f t="shared" si="52"/>
        <v>M2</v>
      </c>
      <c r="B3376" s="1" t="s">
        <v>2855</v>
      </c>
      <c r="C3376" s="23" t="str">
        <f>_xlfn.XLOOKUP(B3376,IP구분!A:A,IP구분!C:C)</f>
        <v>뽀로로</v>
      </c>
      <c r="D3376" s="1" t="s">
        <v>2856</v>
      </c>
      <c r="E3376" s="7">
        <f>IFERROR(_xlfn.XLOOKUP(B3376,단가!A:A,단가!C:C),0)</f>
        <v>50591</v>
      </c>
      <c r="F3376" s="3">
        <f>IFERROR(_xlfn.XLOOKUP(B3376,'[1]2609 재고'!$I$1:$I$65536,'[1]2609 재고'!$K$1:$K$65536),0)</f>
        <v>17</v>
      </c>
      <c r="G3376" s="3">
        <f>IFERROR(_xlfn.XLOOKUP(B3376,[2]Sheet1!$H$1:$H$65536,[2]Sheet1!$K$1:$K$65536),0)</f>
        <v>19</v>
      </c>
      <c r="H3376" s="3">
        <f>IFERROR(_xlfn.XLOOKUP(B3376,[3]Sheet1!$H$1:$H$65536,[3]Sheet1!$J$1:$J$65536),0)</f>
        <v>19</v>
      </c>
      <c r="I3376" s="3">
        <f>IFERROR(_xlfn.XLOOKUP(B3376,[4]Sheet1!$H$1:$H$65536,[4]Sheet1!$J$1:$J$65536),0)</f>
        <v>20</v>
      </c>
      <c r="J3376" s="3">
        <f>IFERROR(_xlfn.XLOOKUP(B3376,[5]Sheet1!$H$1:$H$65536,[5]Sheet1!$J$1:$J$65536),0)</f>
        <v>23</v>
      </c>
      <c r="K3376" s="3">
        <f>IFERROR(_xlfn.XLOOKUP(B3376,[6]Sheet1!$H$1:$H$65536,[6]Sheet1!$J$1:$J$65536),0)</f>
        <v>23</v>
      </c>
      <c r="L3376" s="3">
        <f>IFERROR(_xlfn.XLOOKUP(B3376,[7]Sheet1!$H$1:$H$65536,[7]Sheet1!$J$1:$J$65536),0)</f>
        <v>27</v>
      </c>
      <c r="M3376" s="3">
        <f>IFERROR(_xlfn.XLOOKUP(B3376,[8]Sheet1!$H$1:$H$65536,[8]Sheet1!$J$1:$J$65536),0)</f>
        <v>24</v>
      </c>
      <c r="N3376" s="3">
        <f>IFERROR(_xlfn.XLOOKUP(B3376,[9]Sheet1!$H$1:$H$65536,[9]Sheet1!$J$1:$J$65536),0)</f>
        <v>26</v>
      </c>
      <c r="O3376" s="3">
        <f>IFERROR(_xlfn.XLOOKUP(B3376,[10]Sheet1!$H$1:$H$65536,[10]Sheet1!$J$1:$J$65536),0)</f>
        <v>26</v>
      </c>
      <c r="P3376" s="3">
        <f>IFERROR(_xlfn.XLOOKUP(B3376,[11]Sheet1!$H$1:$H$65536,[11]Sheet1!$J$1:$J$65536),0)</f>
        <v>31</v>
      </c>
      <c r="Q3376" s="3">
        <f>IFERROR(_xlfn.XLOOKUP(B3376,[12]Sheet1!$H$1:$H$65536,[12]Sheet1!$J$1:$J$65536),0)</f>
        <v>32</v>
      </c>
      <c r="R3376" s="3">
        <f>IFERROR(_xlfn.XLOOKUP(B3376,[13]Sheet1!$H$1:$H$65536,[13]Sheet1!$J$1:$J$65536),)</f>
        <v>35</v>
      </c>
      <c r="S3376" s="3">
        <f>IFERROR(_xlfn.XLOOKUP(B3376,[14]Sheet1!$H$1:$H$65536,[14]Sheet1!$K$1:$K$65536),0)</f>
        <v>37</v>
      </c>
      <c r="T3376" s="3">
        <f>IFERROR(_xlfn.XLOOKUP(B3376,[15]Sheet1!$H$1:$H$65536,[15]Sheet1!$J$1:$J$65536),0)</f>
        <v>37</v>
      </c>
      <c r="U3376" s="3">
        <f>IFERROR(_xlfn.XLOOKUP(B3376,[16]Sheet1!$H$1:$H$65536,[16]Sheet1!$J$1:$J$65536),0)</f>
        <v>38</v>
      </c>
      <c r="V3376" s="3">
        <f>IFERROR(_xlfn.XLOOKUP(B3376,[17]Sheet1!$H$1:$H$65536,[17]Sheet1!$J$1:$J$65536),0)</f>
        <v>38</v>
      </c>
      <c r="W3376" s="3">
        <f>IFERROR(_xlfn.XLOOKUP(B3376,[18]Sheet1!$H$1:$H$65536,[18]Sheet1!$J$1:$J$65536),0)</f>
        <v>39</v>
      </c>
      <c r="X3376" s="3">
        <f>IFERROR(_xlfn.XLOOKUP(B3376,[19]Sheet1!$H$1:$H$65536,[19]Sheet1!$J$1:$J$65536),0)</f>
        <v>41</v>
      </c>
      <c r="Y3376" s="3">
        <f>IFERROR(_xlfn.XLOOKUP(B3376,[20]Sheet1!$H$1:$H$65536,[20]Sheet1!$J$1:$J$65536),0)</f>
        <v>42</v>
      </c>
      <c r="Z3376" s="3">
        <f>IFERROR(_xlfn.XLOOKUP(B3376,[21]Sheet1!$H$1:$H$65536,[21]Sheet1!$J$1:$J$65536),0)</f>
        <v>43</v>
      </c>
    </row>
    <row r="3377" spans="1:26" x14ac:dyDescent="0.3">
      <c r="A3377" s="2" t="str">
        <f t="shared" si="52"/>
        <v>M2</v>
      </c>
      <c r="B3377" s="1" t="s">
        <v>4701</v>
      </c>
      <c r="C3377" s="23" t="str">
        <f>_xlfn.XLOOKUP(B3377,IP구분!A:A,IP구분!C:C)</f>
        <v>뽀로로</v>
      </c>
      <c r="D3377" s="1" t="s">
        <v>4702</v>
      </c>
      <c r="E3377" s="7" t="str">
        <f>IFERROR(_xlfn.XLOOKUP(B3377,단가!A:A,단가!C:C),0)</f>
        <v xml:space="preserve">                     -</v>
      </c>
      <c r="F3377" s="3">
        <f>IFERROR(_xlfn.XLOOKUP(B3377,'[1]2609 재고'!$I$1:$I$65536,'[1]2609 재고'!$K$1:$K$65536),0)</f>
        <v>0</v>
      </c>
      <c r="G3377" s="3">
        <f>IFERROR(_xlfn.XLOOKUP(B3377,[2]Sheet1!$H$1:$H$65536,[2]Sheet1!$K$1:$K$65536),0)</f>
        <v>0</v>
      </c>
      <c r="H3377" s="3">
        <f>IFERROR(_xlfn.XLOOKUP(B3377,[3]Sheet1!$H$1:$H$65536,[3]Sheet1!$J$1:$J$65536),0)</f>
        <v>0</v>
      </c>
      <c r="I3377" s="3">
        <f>IFERROR(_xlfn.XLOOKUP(B3377,[4]Sheet1!$H$1:$H$65536,[4]Sheet1!$J$1:$J$65536),0)</f>
        <v>0</v>
      </c>
      <c r="J3377" s="3">
        <f>IFERROR(_xlfn.XLOOKUP(B3377,[5]Sheet1!$H$1:$H$65536,[5]Sheet1!$J$1:$J$65536),0)</f>
        <v>0</v>
      </c>
      <c r="K3377" s="3">
        <f>IFERROR(_xlfn.XLOOKUP(B3377,[6]Sheet1!$H$1:$H$65536,[6]Sheet1!$J$1:$J$65536),0)</f>
        <v>0</v>
      </c>
      <c r="L3377" s="3">
        <f>IFERROR(_xlfn.XLOOKUP(B3377,[7]Sheet1!$H$1:$H$65536,[7]Sheet1!$J$1:$J$65536),0)</f>
        <v>0</v>
      </c>
      <c r="M3377" s="3">
        <f>IFERROR(_xlfn.XLOOKUP(B3377,[8]Sheet1!$H$1:$H$65536,[8]Sheet1!$J$1:$J$65536),0)</f>
        <v>0</v>
      </c>
      <c r="N3377" s="3">
        <f>IFERROR(_xlfn.XLOOKUP(B3377,[9]Sheet1!$H$1:$H$65536,[9]Sheet1!$J$1:$J$65536),0)</f>
        <v>0</v>
      </c>
      <c r="O3377" s="3">
        <f>IFERROR(_xlfn.XLOOKUP(B3377,[10]Sheet1!$H$1:$H$65536,[10]Sheet1!$J$1:$J$65536),0)</f>
        <v>0</v>
      </c>
      <c r="P3377" s="3">
        <f>IFERROR(_xlfn.XLOOKUP(B3377,[11]Sheet1!$H$1:$H$65536,[11]Sheet1!$J$1:$J$65536),0)</f>
        <v>0</v>
      </c>
      <c r="Q3377" s="3">
        <f>IFERROR(_xlfn.XLOOKUP(B3377,[12]Sheet1!$H$1:$H$65536,[12]Sheet1!$J$1:$J$65536),0)</f>
        <v>0</v>
      </c>
      <c r="R3377" s="3">
        <f>IFERROR(_xlfn.XLOOKUP(B3377,[13]Sheet1!$H$1:$H$65536,[13]Sheet1!$J$1:$J$65536),)</f>
        <v>0</v>
      </c>
      <c r="S3377" s="3">
        <f>IFERROR(_xlfn.XLOOKUP(B3377,[14]Sheet1!$H$1:$H$65536,[14]Sheet1!$K$1:$K$65536),0)</f>
        <v>0</v>
      </c>
      <c r="T3377" s="3">
        <f>IFERROR(_xlfn.XLOOKUP(B3377,[15]Sheet1!$H$1:$H$65536,[15]Sheet1!$J$1:$J$65536),0)</f>
        <v>0</v>
      </c>
      <c r="U3377" s="3">
        <f>IFERROR(_xlfn.XLOOKUP(B3377,[16]Sheet1!$H$1:$H$65536,[16]Sheet1!$J$1:$J$65536),0)</f>
        <v>0</v>
      </c>
      <c r="V3377" s="3">
        <f>IFERROR(_xlfn.XLOOKUP(B3377,[17]Sheet1!$H$1:$H$65536,[17]Sheet1!$J$1:$J$65536),0)</f>
        <v>0</v>
      </c>
      <c r="W3377" s="3">
        <f>IFERROR(_xlfn.XLOOKUP(B3377,[18]Sheet1!$H$1:$H$65536,[18]Sheet1!$J$1:$J$65536),0)</f>
        <v>0</v>
      </c>
      <c r="X3377" s="3">
        <f>IFERROR(_xlfn.XLOOKUP(B3377,[19]Sheet1!$H$1:$H$65536,[19]Sheet1!$J$1:$J$65536),0)</f>
        <v>0</v>
      </c>
      <c r="Y3377" s="3">
        <f>IFERROR(_xlfn.XLOOKUP(B3377,[20]Sheet1!$H$1:$H$65536,[20]Sheet1!$J$1:$J$65536),0)</f>
        <v>0</v>
      </c>
      <c r="Z3377" s="3">
        <f>IFERROR(_xlfn.XLOOKUP(B3377,[21]Sheet1!$H$1:$H$65536,[21]Sheet1!$J$1:$J$65536),0)</f>
        <v>0</v>
      </c>
    </row>
    <row r="3378" spans="1:26" x14ac:dyDescent="0.3">
      <c r="A3378" s="2" t="str">
        <f t="shared" si="52"/>
        <v>T1</v>
      </c>
      <c r="B3378" s="1" t="s">
        <v>4703</v>
      </c>
      <c r="C3378" s="23" t="str">
        <f>_xlfn.XLOOKUP(B3378,IP구분!A:A,IP구분!C:C)</f>
        <v>뽀로로</v>
      </c>
      <c r="D3378" s="1" t="s">
        <v>4704</v>
      </c>
      <c r="E3378" s="7">
        <f>IFERROR(_xlfn.XLOOKUP(B3378,단가!A:A,단가!C:C),0)</f>
        <v>12948</v>
      </c>
      <c r="F3378" s="3">
        <f>IFERROR(_xlfn.XLOOKUP(B3378,'[1]2609 재고'!$I$1:$I$65536,'[1]2609 재고'!$K$1:$K$65536),0)</f>
        <v>0</v>
      </c>
      <c r="G3378" s="3">
        <f>IFERROR(_xlfn.XLOOKUP(B3378,[2]Sheet1!$H$1:$H$65536,[2]Sheet1!$K$1:$K$65536),0)</f>
        <v>3</v>
      </c>
      <c r="H3378" s="3">
        <f>IFERROR(_xlfn.XLOOKUP(B3378,[3]Sheet1!$H$1:$H$65536,[3]Sheet1!$J$1:$J$65536),0)</f>
        <v>0</v>
      </c>
      <c r="I3378" s="3">
        <f>IFERROR(_xlfn.XLOOKUP(B3378,[4]Sheet1!$H$1:$H$65536,[4]Sheet1!$J$1:$J$65536),0)</f>
        <v>8</v>
      </c>
      <c r="J3378" s="3">
        <f>IFERROR(_xlfn.XLOOKUP(B3378,[5]Sheet1!$H$1:$H$65536,[5]Sheet1!$J$1:$J$65536),0)</f>
        <v>184</v>
      </c>
      <c r="K3378" s="3">
        <f>IFERROR(_xlfn.XLOOKUP(B3378,[6]Sheet1!$H$1:$H$65536,[6]Sheet1!$J$1:$J$65536),0)</f>
        <v>263</v>
      </c>
      <c r="L3378" s="3">
        <f>IFERROR(_xlfn.XLOOKUP(B3378,[7]Sheet1!$H$1:$H$65536,[7]Sheet1!$J$1:$J$65536),0)</f>
        <v>1699</v>
      </c>
      <c r="M3378" s="3">
        <f>IFERROR(_xlfn.XLOOKUP(B3378,[8]Sheet1!$H$1:$H$65536,[8]Sheet1!$J$1:$J$65536),0)</f>
        <v>3786</v>
      </c>
      <c r="N3378" s="3">
        <f>IFERROR(_xlfn.XLOOKUP(B3378,[9]Sheet1!$H$1:$H$65536,[9]Sheet1!$J$1:$J$65536),0)</f>
        <v>5595</v>
      </c>
      <c r="O3378" s="3">
        <f>IFERROR(_xlfn.XLOOKUP(B3378,[10]Sheet1!$H$1:$H$65536,[10]Sheet1!$J$1:$J$65536),0)</f>
        <v>6586</v>
      </c>
      <c r="P3378" s="3">
        <f>IFERROR(_xlfn.XLOOKUP(B3378,[11]Sheet1!$H$1:$H$65536,[11]Sheet1!$J$1:$J$65536),0)</f>
        <v>3061</v>
      </c>
      <c r="Q3378" s="3">
        <f>IFERROR(_xlfn.XLOOKUP(B3378,[12]Sheet1!$H$1:$H$65536,[12]Sheet1!$J$1:$J$65536),0)</f>
        <v>3546</v>
      </c>
      <c r="R3378" s="3">
        <f>IFERROR(_xlfn.XLOOKUP(B3378,[13]Sheet1!$H$1:$H$65536,[13]Sheet1!$J$1:$J$65536),)</f>
        <v>3944</v>
      </c>
      <c r="S3378" s="3">
        <f>IFERROR(_xlfn.XLOOKUP(B3378,[14]Sheet1!$H$1:$H$65536,[14]Sheet1!$K$1:$K$65536),0)</f>
        <v>5837</v>
      </c>
      <c r="T3378" s="3">
        <f>IFERROR(_xlfn.XLOOKUP(B3378,[15]Sheet1!$H$1:$H$65536,[15]Sheet1!$J$1:$J$65536),0)</f>
        <v>6381</v>
      </c>
      <c r="U3378" s="3">
        <f>IFERROR(_xlfn.XLOOKUP(B3378,[16]Sheet1!$H$1:$H$65536,[16]Sheet1!$J$1:$J$65536),0)</f>
        <v>7385</v>
      </c>
      <c r="V3378" s="3">
        <f>IFERROR(_xlfn.XLOOKUP(B3378,[17]Sheet1!$H$1:$H$65536,[17]Sheet1!$J$1:$J$65536),0)</f>
        <v>7723</v>
      </c>
      <c r="W3378" s="3">
        <f>IFERROR(_xlfn.XLOOKUP(B3378,[18]Sheet1!$H$1:$H$65536,[18]Sheet1!$J$1:$J$65536),0)</f>
        <v>2602</v>
      </c>
      <c r="X3378" s="3">
        <f>IFERROR(_xlfn.XLOOKUP(B3378,[19]Sheet1!$H$1:$H$65536,[19]Sheet1!$J$1:$J$65536),0)</f>
        <v>4717</v>
      </c>
      <c r="Y3378" s="3">
        <f>IFERROR(_xlfn.XLOOKUP(B3378,[20]Sheet1!$H$1:$H$65536,[20]Sheet1!$J$1:$J$65536),0)</f>
        <v>478</v>
      </c>
      <c r="Z3378" s="3">
        <f>IFERROR(_xlfn.XLOOKUP(B3378,[21]Sheet1!$H$1:$H$65536,[21]Sheet1!$J$1:$J$65536),0)</f>
        <v>515</v>
      </c>
    </row>
    <row r="3379" spans="1:26" x14ac:dyDescent="0.3">
      <c r="A3379" s="2" t="str">
        <f t="shared" si="52"/>
        <v>M2</v>
      </c>
      <c r="B3379" s="1" t="s">
        <v>6762</v>
      </c>
      <c r="C3379" s="23" t="str">
        <f>_xlfn.XLOOKUP(B3379,IP구분!A:A,IP구분!C:C)</f>
        <v>뽀로로</v>
      </c>
      <c r="D3379" s="1" t="s">
        <v>6763</v>
      </c>
      <c r="E3379" s="7" t="str">
        <f>IFERROR(_xlfn.XLOOKUP(B3379,단가!A:A,단가!C:C),0)</f>
        <v xml:space="preserve">                     -</v>
      </c>
      <c r="F3379" s="3">
        <f>IFERROR(_xlfn.XLOOKUP(B3379,'[1]2609 재고'!$I$1:$I$65536,'[1]2609 재고'!$K$1:$K$65536),0)</f>
        <v>0</v>
      </c>
      <c r="G3379" s="3">
        <f>IFERROR(_xlfn.XLOOKUP(B3379,[2]Sheet1!$H$1:$H$65536,[2]Sheet1!$K$1:$K$65536),0)</f>
        <v>0</v>
      </c>
      <c r="H3379" s="3">
        <f>IFERROR(_xlfn.XLOOKUP(B3379,[3]Sheet1!$H$1:$H$65536,[3]Sheet1!$J$1:$J$65536),0)</f>
        <v>0</v>
      </c>
      <c r="I3379" s="3">
        <f>IFERROR(_xlfn.XLOOKUP(B3379,[4]Sheet1!$H$1:$H$65536,[4]Sheet1!$J$1:$J$65536),0)</f>
        <v>0</v>
      </c>
      <c r="J3379" s="3">
        <f>IFERROR(_xlfn.XLOOKUP(B3379,[5]Sheet1!$H$1:$H$65536,[5]Sheet1!$J$1:$J$65536),0)</f>
        <v>0</v>
      </c>
      <c r="K3379" s="3">
        <f>IFERROR(_xlfn.XLOOKUP(B3379,[6]Sheet1!$H$1:$H$65536,[6]Sheet1!$J$1:$J$65536),0)</f>
        <v>0</v>
      </c>
      <c r="L3379" s="3">
        <f>IFERROR(_xlfn.XLOOKUP(B3379,[7]Sheet1!$H$1:$H$65536,[7]Sheet1!$J$1:$J$65536),0)</f>
        <v>0</v>
      </c>
      <c r="M3379" s="3">
        <f>IFERROR(_xlfn.XLOOKUP(B3379,[8]Sheet1!$H$1:$H$65536,[8]Sheet1!$J$1:$J$65536),0)</f>
        <v>0</v>
      </c>
      <c r="N3379" s="3">
        <f>IFERROR(_xlfn.XLOOKUP(B3379,[9]Sheet1!$H$1:$H$65536,[9]Sheet1!$J$1:$J$65536),0)</f>
        <v>0</v>
      </c>
      <c r="O3379" s="3">
        <f>IFERROR(_xlfn.XLOOKUP(B3379,[10]Sheet1!$H$1:$H$65536,[10]Sheet1!$J$1:$J$65536),0)</f>
        <v>0</v>
      </c>
      <c r="P3379" s="3">
        <f>IFERROR(_xlfn.XLOOKUP(B3379,[11]Sheet1!$H$1:$H$65536,[11]Sheet1!$J$1:$J$65536),0)</f>
        <v>0</v>
      </c>
      <c r="Q3379" s="3">
        <f>IFERROR(_xlfn.XLOOKUP(B3379,[12]Sheet1!$H$1:$H$65536,[12]Sheet1!$J$1:$J$65536),0)</f>
        <v>0</v>
      </c>
      <c r="R3379" s="3">
        <f>IFERROR(_xlfn.XLOOKUP(B3379,[13]Sheet1!$H$1:$H$65536,[13]Sheet1!$J$1:$J$65536),)</f>
        <v>12</v>
      </c>
      <c r="S3379" s="3">
        <f>IFERROR(_xlfn.XLOOKUP(B3379,[14]Sheet1!$H$1:$H$65536,[14]Sheet1!$K$1:$K$65536),0)</f>
        <v>0</v>
      </c>
      <c r="T3379" s="3">
        <f>IFERROR(_xlfn.XLOOKUP(B3379,[15]Sheet1!$H$1:$H$65536,[15]Sheet1!$J$1:$J$65536),0)</f>
        <v>0</v>
      </c>
      <c r="U3379" s="3">
        <f>IFERROR(_xlfn.XLOOKUP(B3379,[16]Sheet1!$H$1:$H$65536,[16]Sheet1!$J$1:$J$65536),0)</f>
        <v>0</v>
      </c>
      <c r="V3379" s="3">
        <f>IFERROR(_xlfn.XLOOKUP(B3379,[17]Sheet1!$H$1:$H$65536,[17]Sheet1!$J$1:$J$65536),0)</f>
        <v>0</v>
      </c>
      <c r="W3379" s="3">
        <f>IFERROR(_xlfn.XLOOKUP(B3379,[18]Sheet1!$H$1:$H$65536,[18]Sheet1!$J$1:$J$65536),0)</f>
        <v>0</v>
      </c>
      <c r="X3379" s="3">
        <f>IFERROR(_xlfn.XLOOKUP(B3379,[19]Sheet1!$H$1:$H$65536,[19]Sheet1!$J$1:$J$65536),0)</f>
        <v>0</v>
      </c>
      <c r="Y3379" s="3">
        <f>IFERROR(_xlfn.XLOOKUP(B3379,[20]Sheet1!$H$1:$H$65536,[20]Sheet1!$J$1:$J$65536),0)</f>
        <v>2</v>
      </c>
      <c r="Z3379" s="3">
        <f>IFERROR(_xlfn.XLOOKUP(B3379,[21]Sheet1!$H$1:$H$65536,[21]Sheet1!$J$1:$J$65536),0)</f>
        <v>2</v>
      </c>
    </row>
    <row r="3380" spans="1:26" x14ac:dyDescent="0.3">
      <c r="A3380" s="2" t="str">
        <f t="shared" si="52"/>
        <v>M2</v>
      </c>
      <c r="B3380" s="1" t="s">
        <v>6764</v>
      </c>
      <c r="C3380" s="23" t="str">
        <f>_xlfn.XLOOKUP(B3380,IP구분!A:A,IP구분!C:C)</f>
        <v>뽀로로</v>
      </c>
      <c r="D3380" s="1" t="s">
        <v>6765</v>
      </c>
      <c r="E3380" s="7">
        <f>IFERROR(_xlfn.XLOOKUP(B3380,단가!A:A,단가!C:C),0)</f>
        <v>0</v>
      </c>
      <c r="F3380" s="3">
        <f>IFERROR(_xlfn.XLOOKUP(B3380,'[1]2609 재고'!$I$1:$I$65536,'[1]2609 재고'!$K$1:$K$65536),0)</f>
        <v>0</v>
      </c>
      <c r="G3380" s="3">
        <f>IFERROR(_xlfn.XLOOKUP(B3380,[2]Sheet1!$H$1:$H$65536,[2]Sheet1!$K$1:$K$65536),0)</f>
        <v>0</v>
      </c>
      <c r="H3380" s="3">
        <f>IFERROR(_xlfn.XLOOKUP(B3380,[3]Sheet1!$H$1:$H$65536,[3]Sheet1!$J$1:$J$65536),0)</f>
        <v>0</v>
      </c>
      <c r="I3380" s="3">
        <f>IFERROR(_xlfn.XLOOKUP(B3380,[4]Sheet1!$H$1:$H$65536,[4]Sheet1!$J$1:$J$65536),0)</f>
        <v>0</v>
      </c>
      <c r="J3380" s="3">
        <f>IFERROR(_xlfn.XLOOKUP(B3380,[5]Sheet1!$H$1:$H$65536,[5]Sheet1!$J$1:$J$65536),0)</f>
        <v>0</v>
      </c>
      <c r="K3380" s="3">
        <f>IFERROR(_xlfn.XLOOKUP(B3380,[6]Sheet1!$H$1:$H$65536,[6]Sheet1!$J$1:$J$65536),0)</f>
        <v>0</v>
      </c>
      <c r="L3380" s="3">
        <f>IFERROR(_xlfn.XLOOKUP(B3380,[7]Sheet1!$H$1:$H$65536,[7]Sheet1!$J$1:$J$65536),0)</f>
        <v>0</v>
      </c>
      <c r="M3380" s="3">
        <f>IFERROR(_xlfn.XLOOKUP(B3380,[8]Sheet1!$H$1:$H$65536,[8]Sheet1!$J$1:$J$65536),0)</f>
        <v>0</v>
      </c>
      <c r="N3380" s="3">
        <f>IFERROR(_xlfn.XLOOKUP(B3380,[9]Sheet1!$H$1:$H$65536,[9]Sheet1!$J$1:$J$65536),0)</f>
        <v>0</v>
      </c>
      <c r="O3380" s="3">
        <f>IFERROR(_xlfn.XLOOKUP(B3380,[10]Sheet1!$H$1:$H$65536,[10]Sheet1!$J$1:$J$65536),0)</f>
        <v>0</v>
      </c>
      <c r="P3380" s="3">
        <f>IFERROR(_xlfn.XLOOKUP(B3380,[11]Sheet1!$H$1:$H$65536,[11]Sheet1!$J$1:$J$65536),0)</f>
        <v>0</v>
      </c>
      <c r="Q3380" s="3">
        <f>IFERROR(_xlfn.XLOOKUP(B3380,[12]Sheet1!$H$1:$H$65536,[12]Sheet1!$J$1:$J$65536),0)</f>
        <v>0</v>
      </c>
      <c r="R3380" s="3">
        <f>IFERROR(_xlfn.XLOOKUP(B3380,[13]Sheet1!$H$1:$H$65536,[13]Sheet1!$J$1:$J$65536),)</f>
        <v>0</v>
      </c>
      <c r="S3380" s="3">
        <f>IFERROR(_xlfn.XLOOKUP(B3380,[14]Sheet1!$H$1:$H$65536,[14]Sheet1!$K$1:$K$65536),0)</f>
        <v>0</v>
      </c>
      <c r="T3380" s="3">
        <f>IFERROR(_xlfn.XLOOKUP(B3380,[15]Sheet1!$H$1:$H$65536,[15]Sheet1!$J$1:$J$65536),0)</f>
        <v>0</v>
      </c>
      <c r="U3380" s="3">
        <f>IFERROR(_xlfn.XLOOKUP(B3380,[16]Sheet1!$H$1:$H$65536,[16]Sheet1!$J$1:$J$65536),0)</f>
        <v>0</v>
      </c>
      <c r="V3380" s="3">
        <f>IFERROR(_xlfn.XLOOKUP(B3380,[17]Sheet1!$H$1:$H$65536,[17]Sheet1!$J$1:$J$65536),0)</f>
        <v>0</v>
      </c>
      <c r="W3380" s="3">
        <f>IFERROR(_xlfn.XLOOKUP(B3380,[18]Sheet1!$H$1:$H$65536,[18]Sheet1!$J$1:$J$65536),0)</f>
        <v>0</v>
      </c>
      <c r="X3380" s="3">
        <f>IFERROR(_xlfn.XLOOKUP(B3380,[19]Sheet1!$H$1:$H$65536,[19]Sheet1!$J$1:$J$65536),0)</f>
        <v>0</v>
      </c>
      <c r="Y3380" s="3">
        <f>IFERROR(_xlfn.XLOOKUP(B3380,[20]Sheet1!$H$1:$H$65536,[20]Sheet1!$J$1:$J$65536),0)</f>
        <v>0</v>
      </c>
      <c r="Z3380" s="3">
        <f>IFERROR(_xlfn.XLOOKUP(B3380,[21]Sheet1!$H$1:$H$65536,[21]Sheet1!$J$1:$J$65536),0)</f>
        <v>0</v>
      </c>
    </row>
    <row r="3381" spans="1:26" x14ac:dyDescent="0.3">
      <c r="A3381" s="2" t="str">
        <f t="shared" si="52"/>
        <v>M2</v>
      </c>
      <c r="B3381" s="1" t="s">
        <v>2012</v>
      </c>
      <c r="C3381" s="23" t="str">
        <f>_xlfn.XLOOKUP(B3381,IP구분!A:A,IP구분!C:C)</f>
        <v>뽀로로</v>
      </c>
      <c r="D3381" s="1" t="s">
        <v>2013</v>
      </c>
      <c r="E3381" s="7" t="str">
        <f>IFERROR(_xlfn.XLOOKUP(B3381,단가!A:A,단가!C:C),0)</f>
        <v xml:space="preserve">                     -</v>
      </c>
      <c r="F3381" s="3">
        <f>IFERROR(_xlfn.XLOOKUP(B3381,'[1]2609 재고'!$I$1:$I$65536,'[1]2609 재고'!$K$1:$K$65536),0)</f>
        <v>0</v>
      </c>
      <c r="G3381" s="3">
        <f>IFERROR(_xlfn.XLOOKUP(B3381,[2]Sheet1!$H$1:$H$65536,[2]Sheet1!$K$1:$K$65536),0)</f>
        <v>0</v>
      </c>
      <c r="H3381" s="3">
        <f>IFERROR(_xlfn.XLOOKUP(B3381,[3]Sheet1!$H$1:$H$65536,[3]Sheet1!$J$1:$J$65536),0)</f>
        <v>0</v>
      </c>
      <c r="I3381" s="3">
        <f>IFERROR(_xlfn.XLOOKUP(B3381,[4]Sheet1!$H$1:$H$65536,[4]Sheet1!$J$1:$J$65536),0)</f>
        <v>0</v>
      </c>
      <c r="J3381" s="3">
        <f>IFERROR(_xlfn.XLOOKUP(B3381,[5]Sheet1!$H$1:$H$65536,[5]Sheet1!$J$1:$J$65536),0)</f>
        <v>0</v>
      </c>
      <c r="K3381" s="3">
        <f>IFERROR(_xlfn.XLOOKUP(B3381,[6]Sheet1!$H$1:$H$65536,[6]Sheet1!$J$1:$J$65536),0)</f>
        <v>0</v>
      </c>
      <c r="L3381" s="3">
        <f>IFERROR(_xlfn.XLOOKUP(B3381,[7]Sheet1!$H$1:$H$65536,[7]Sheet1!$J$1:$J$65536),0)</f>
        <v>6</v>
      </c>
      <c r="M3381" s="3">
        <f>IFERROR(_xlfn.XLOOKUP(B3381,[8]Sheet1!$H$1:$H$65536,[8]Sheet1!$J$1:$J$65536),0)</f>
        <v>8</v>
      </c>
      <c r="N3381" s="3">
        <f>IFERROR(_xlfn.XLOOKUP(B3381,[9]Sheet1!$H$1:$H$65536,[9]Sheet1!$J$1:$J$65536),0)</f>
        <v>10</v>
      </c>
      <c r="O3381" s="3">
        <f>IFERROR(_xlfn.XLOOKUP(B3381,[10]Sheet1!$H$1:$H$65536,[10]Sheet1!$J$1:$J$65536),0)</f>
        <v>12</v>
      </c>
      <c r="P3381" s="3">
        <f>IFERROR(_xlfn.XLOOKUP(B3381,[11]Sheet1!$H$1:$H$65536,[11]Sheet1!$J$1:$J$65536),0)</f>
        <v>16</v>
      </c>
      <c r="Q3381" s="3">
        <f>IFERROR(_xlfn.XLOOKUP(B3381,[12]Sheet1!$H$1:$H$65536,[12]Sheet1!$J$1:$J$65536),0)</f>
        <v>22</v>
      </c>
      <c r="R3381" s="3">
        <f>IFERROR(_xlfn.XLOOKUP(B3381,[13]Sheet1!$H$1:$H$65536,[13]Sheet1!$J$1:$J$65536),)</f>
        <v>22</v>
      </c>
      <c r="S3381" s="3">
        <f>IFERROR(_xlfn.XLOOKUP(B3381,[14]Sheet1!$H$1:$H$65536,[14]Sheet1!$K$1:$K$65536),0)</f>
        <v>5</v>
      </c>
      <c r="T3381" s="3">
        <f>IFERROR(_xlfn.XLOOKUP(B3381,[15]Sheet1!$H$1:$H$65536,[15]Sheet1!$J$1:$J$65536),0)</f>
        <v>9</v>
      </c>
      <c r="U3381" s="3">
        <f>IFERROR(_xlfn.XLOOKUP(B3381,[16]Sheet1!$H$1:$H$65536,[16]Sheet1!$J$1:$J$65536),0)</f>
        <v>14</v>
      </c>
      <c r="V3381" s="3">
        <f>IFERROR(_xlfn.XLOOKUP(B3381,[17]Sheet1!$H$1:$H$65536,[17]Sheet1!$J$1:$J$65536),0)</f>
        <v>29</v>
      </c>
      <c r="W3381" s="3">
        <f>IFERROR(_xlfn.XLOOKUP(B3381,[18]Sheet1!$H$1:$H$65536,[18]Sheet1!$J$1:$J$65536),0)</f>
        <v>24</v>
      </c>
      <c r="X3381" s="3">
        <f>IFERROR(_xlfn.XLOOKUP(B3381,[19]Sheet1!$H$1:$H$65536,[19]Sheet1!$J$1:$J$65536),0)</f>
        <v>26</v>
      </c>
      <c r="Y3381" s="3">
        <f>IFERROR(_xlfn.XLOOKUP(B3381,[20]Sheet1!$H$1:$H$65536,[20]Sheet1!$J$1:$J$65536),0)</f>
        <v>26</v>
      </c>
      <c r="Z3381" s="3">
        <f>IFERROR(_xlfn.XLOOKUP(B3381,[21]Sheet1!$H$1:$H$65536,[21]Sheet1!$J$1:$J$65536),0)</f>
        <v>34</v>
      </c>
    </row>
    <row r="3382" spans="1:26" x14ac:dyDescent="0.3">
      <c r="A3382" s="2" t="str">
        <f t="shared" si="52"/>
        <v>P1</v>
      </c>
      <c r="B3382" s="1" t="s">
        <v>4802</v>
      </c>
      <c r="C3382" s="23" t="str">
        <f>_xlfn.XLOOKUP(B3382,IP구분!A:A,IP구분!C:C)</f>
        <v>타요</v>
      </c>
      <c r="D3382" s="1" t="s">
        <v>4803</v>
      </c>
      <c r="E3382" s="7">
        <f>IFERROR(_xlfn.XLOOKUP(B3382,단가!A:A,단가!C:C),0)</f>
        <v>5897</v>
      </c>
      <c r="F3382" s="3">
        <f>IFERROR(_xlfn.XLOOKUP(B3382,'[1]2609 재고'!$I$1:$I$65536,'[1]2609 재고'!$K$1:$K$65536),0)</f>
        <v>1</v>
      </c>
      <c r="G3382" s="3">
        <f>IFERROR(_xlfn.XLOOKUP(B3382,[2]Sheet1!$H$1:$H$65536,[2]Sheet1!$K$1:$K$65536),0)</f>
        <v>1</v>
      </c>
      <c r="H3382" s="3">
        <f>IFERROR(_xlfn.XLOOKUP(B3382,[3]Sheet1!$H$1:$H$65536,[3]Sheet1!$J$1:$J$65536),0)</f>
        <v>1</v>
      </c>
      <c r="I3382" s="3">
        <f>IFERROR(_xlfn.XLOOKUP(B3382,[4]Sheet1!$H$1:$H$65536,[4]Sheet1!$J$1:$J$65536),0)</f>
        <v>1</v>
      </c>
      <c r="J3382" s="3">
        <f>IFERROR(_xlfn.XLOOKUP(B3382,[5]Sheet1!$H$1:$H$65536,[5]Sheet1!$J$1:$J$65536),0)</f>
        <v>1</v>
      </c>
      <c r="K3382" s="3">
        <f>IFERROR(_xlfn.XLOOKUP(B3382,[6]Sheet1!$H$1:$H$65536,[6]Sheet1!$J$1:$J$65536),0)</f>
        <v>1</v>
      </c>
      <c r="L3382" s="3">
        <f>IFERROR(_xlfn.XLOOKUP(B3382,[7]Sheet1!$H$1:$H$65536,[7]Sheet1!$J$1:$J$65536),0)</f>
        <v>2</v>
      </c>
      <c r="M3382" s="3">
        <f>IFERROR(_xlfn.XLOOKUP(B3382,[8]Sheet1!$H$1:$H$65536,[8]Sheet1!$J$1:$J$65536),0)</f>
        <v>2</v>
      </c>
      <c r="N3382" s="3">
        <f>IFERROR(_xlfn.XLOOKUP(B3382,[9]Sheet1!$H$1:$H$65536,[9]Sheet1!$J$1:$J$65536),0)</f>
        <v>1</v>
      </c>
      <c r="O3382" s="3">
        <f>IFERROR(_xlfn.XLOOKUP(B3382,[10]Sheet1!$H$1:$H$65536,[10]Sheet1!$J$1:$J$65536),0)</f>
        <v>1</v>
      </c>
      <c r="P3382" s="3">
        <f>IFERROR(_xlfn.XLOOKUP(B3382,[11]Sheet1!$H$1:$H$65536,[11]Sheet1!$J$1:$J$65536),0)</f>
        <v>1</v>
      </c>
      <c r="Q3382" s="3">
        <f>IFERROR(_xlfn.XLOOKUP(B3382,[12]Sheet1!$H$1:$H$65536,[12]Sheet1!$J$1:$J$65536),0)</f>
        <v>2</v>
      </c>
      <c r="R3382" s="3">
        <f>IFERROR(_xlfn.XLOOKUP(B3382,[13]Sheet1!$H$1:$H$65536,[13]Sheet1!$J$1:$J$65536),)</f>
        <v>2</v>
      </c>
      <c r="S3382" s="3">
        <f>IFERROR(_xlfn.XLOOKUP(B3382,[14]Sheet1!$H$1:$H$65536,[14]Sheet1!$K$1:$K$65536),0)</f>
        <v>1</v>
      </c>
      <c r="T3382" s="3">
        <f>IFERROR(_xlfn.XLOOKUP(B3382,[15]Sheet1!$H$1:$H$65536,[15]Sheet1!$J$1:$J$65536),0)</f>
        <v>2</v>
      </c>
      <c r="U3382" s="3">
        <f>IFERROR(_xlfn.XLOOKUP(B3382,[16]Sheet1!$H$1:$H$65536,[16]Sheet1!$J$1:$J$65536),0)</f>
        <v>2</v>
      </c>
      <c r="V3382" s="3">
        <f>IFERROR(_xlfn.XLOOKUP(B3382,[17]Sheet1!$H$1:$H$65536,[17]Sheet1!$J$1:$J$65536),0)</f>
        <v>1</v>
      </c>
      <c r="W3382" s="3">
        <f>IFERROR(_xlfn.XLOOKUP(B3382,[18]Sheet1!$H$1:$H$65536,[18]Sheet1!$J$1:$J$65536),0)</f>
        <v>1</v>
      </c>
      <c r="X3382" s="3">
        <f>IFERROR(_xlfn.XLOOKUP(B3382,[19]Sheet1!$H$1:$H$65536,[19]Sheet1!$J$1:$J$65536),0)</f>
        <v>3</v>
      </c>
      <c r="Y3382" s="3">
        <f>IFERROR(_xlfn.XLOOKUP(B3382,[20]Sheet1!$H$1:$H$65536,[20]Sheet1!$J$1:$J$65536),0)</f>
        <v>3</v>
      </c>
      <c r="Z3382" s="3">
        <f>IFERROR(_xlfn.XLOOKUP(B3382,[21]Sheet1!$H$1:$H$65536,[21]Sheet1!$J$1:$J$65536),0)</f>
        <v>1</v>
      </c>
    </row>
    <row r="3383" spans="1:26" x14ac:dyDescent="0.3">
      <c r="A3383" s="2" t="str">
        <f t="shared" si="52"/>
        <v>P1</v>
      </c>
      <c r="B3383" s="1" t="s">
        <v>2208</v>
      </c>
      <c r="C3383" s="23" t="str">
        <f>_xlfn.XLOOKUP(B3383,IP구분!A:A,IP구분!C:C)</f>
        <v>뽀로로</v>
      </c>
      <c r="D3383" s="1" t="s">
        <v>2209</v>
      </c>
      <c r="E3383" s="7">
        <f>IFERROR(_xlfn.XLOOKUP(B3383,단가!A:A,단가!C:C),0)</f>
        <v>3622</v>
      </c>
      <c r="F3383" s="3">
        <f>IFERROR(_xlfn.XLOOKUP(B3383,'[1]2609 재고'!$I$1:$I$65536,'[1]2609 재고'!$K$1:$K$65536),0)</f>
        <v>1</v>
      </c>
      <c r="G3383" s="3">
        <f>IFERROR(_xlfn.XLOOKUP(B3383,[2]Sheet1!$H$1:$H$65536,[2]Sheet1!$K$1:$K$65536),0)</f>
        <v>1</v>
      </c>
      <c r="H3383" s="3">
        <f>IFERROR(_xlfn.XLOOKUP(B3383,[3]Sheet1!$H$1:$H$65536,[3]Sheet1!$J$1:$J$65536),0)</f>
        <v>1</v>
      </c>
      <c r="I3383" s="3">
        <f>IFERROR(_xlfn.XLOOKUP(B3383,[4]Sheet1!$H$1:$H$65536,[4]Sheet1!$J$1:$J$65536),0)</f>
        <v>1</v>
      </c>
      <c r="J3383" s="3">
        <f>IFERROR(_xlfn.XLOOKUP(B3383,[5]Sheet1!$H$1:$H$65536,[5]Sheet1!$J$1:$J$65536),0)</f>
        <v>1</v>
      </c>
      <c r="K3383" s="3">
        <f>IFERROR(_xlfn.XLOOKUP(B3383,[6]Sheet1!$H$1:$H$65536,[6]Sheet1!$J$1:$J$65536),0)</f>
        <v>1</v>
      </c>
      <c r="L3383" s="3">
        <f>IFERROR(_xlfn.XLOOKUP(B3383,[7]Sheet1!$H$1:$H$65536,[7]Sheet1!$J$1:$J$65536),0)</f>
        <v>1</v>
      </c>
      <c r="M3383" s="3">
        <f>IFERROR(_xlfn.XLOOKUP(B3383,[8]Sheet1!$H$1:$H$65536,[8]Sheet1!$J$1:$J$65536),0)</f>
        <v>1</v>
      </c>
      <c r="N3383" s="3">
        <f>IFERROR(_xlfn.XLOOKUP(B3383,[9]Sheet1!$H$1:$H$65536,[9]Sheet1!$J$1:$J$65536),0)</f>
        <v>1</v>
      </c>
      <c r="O3383" s="3">
        <f>IFERROR(_xlfn.XLOOKUP(B3383,[10]Sheet1!$H$1:$H$65536,[10]Sheet1!$J$1:$J$65536),0)</f>
        <v>1</v>
      </c>
      <c r="P3383" s="3">
        <f>IFERROR(_xlfn.XLOOKUP(B3383,[11]Sheet1!$H$1:$H$65536,[11]Sheet1!$J$1:$J$65536),0)</f>
        <v>1</v>
      </c>
      <c r="Q3383" s="3">
        <f>IFERROR(_xlfn.XLOOKUP(B3383,[12]Sheet1!$H$1:$H$65536,[12]Sheet1!$J$1:$J$65536),0)</f>
        <v>1</v>
      </c>
      <c r="R3383" s="3">
        <f>IFERROR(_xlfn.XLOOKUP(B3383,[13]Sheet1!$H$1:$H$65536,[13]Sheet1!$J$1:$J$65536),)</f>
        <v>1</v>
      </c>
      <c r="S3383" s="3">
        <f>IFERROR(_xlfn.XLOOKUP(B3383,[14]Sheet1!$H$1:$H$65536,[14]Sheet1!$K$1:$K$65536),0)</f>
        <v>1</v>
      </c>
      <c r="T3383" s="3">
        <f>IFERROR(_xlfn.XLOOKUP(B3383,[15]Sheet1!$H$1:$H$65536,[15]Sheet1!$J$1:$J$65536),0)</f>
        <v>1</v>
      </c>
      <c r="U3383" s="3">
        <f>IFERROR(_xlfn.XLOOKUP(B3383,[16]Sheet1!$H$1:$H$65536,[16]Sheet1!$J$1:$J$65536),0)</f>
        <v>1</v>
      </c>
      <c r="V3383" s="3">
        <f>IFERROR(_xlfn.XLOOKUP(B3383,[17]Sheet1!$H$1:$H$65536,[17]Sheet1!$J$1:$J$65536),0)</f>
        <v>1</v>
      </c>
      <c r="W3383" s="3">
        <f>IFERROR(_xlfn.XLOOKUP(B3383,[18]Sheet1!$H$1:$H$65536,[18]Sheet1!$J$1:$J$65536),0)</f>
        <v>1</v>
      </c>
      <c r="X3383" s="3">
        <f>IFERROR(_xlfn.XLOOKUP(B3383,[19]Sheet1!$H$1:$H$65536,[19]Sheet1!$J$1:$J$65536),0)</f>
        <v>1</v>
      </c>
      <c r="Y3383" s="3">
        <f>IFERROR(_xlfn.XLOOKUP(B3383,[20]Sheet1!$H$1:$H$65536,[20]Sheet1!$J$1:$J$65536),0)</f>
        <v>1</v>
      </c>
      <c r="Z3383" s="3">
        <f>IFERROR(_xlfn.XLOOKUP(B3383,[21]Sheet1!$H$1:$H$65536,[21]Sheet1!$J$1:$J$65536),0)</f>
        <v>1</v>
      </c>
    </row>
    <row r="3384" spans="1:26" x14ac:dyDescent="0.3">
      <c r="A3384" s="2" t="str">
        <f t="shared" si="52"/>
        <v>P1</v>
      </c>
      <c r="B3384" s="1" t="s">
        <v>2210</v>
      </c>
      <c r="C3384" s="23" t="str">
        <f>_xlfn.XLOOKUP(B3384,IP구분!A:A,IP구분!C:C)</f>
        <v>타요</v>
      </c>
      <c r="D3384" s="1" t="s">
        <v>2211</v>
      </c>
      <c r="E3384" s="7" t="str">
        <f>IFERROR(_xlfn.XLOOKUP(B3384,단가!A:A,단가!C:C),0)</f>
        <v xml:space="preserve">                     -</v>
      </c>
      <c r="F3384" s="3">
        <f>IFERROR(_xlfn.XLOOKUP(B3384,'[1]2609 재고'!$I$1:$I$65536,'[1]2609 재고'!$K$1:$K$65536),0)</f>
        <v>0</v>
      </c>
      <c r="G3384" s="3">
        <f>IFERROR(_xlfn.XLOOKUP(B3384,[2]Sheet1!$H$1:$H$65536,[2]Sheet1!$K$1:$K$65536),0)</f>
        <v>0</v>
      </c>
      <c r="H3384" s="3">
        <f>IFERROR(_xlfn.XLOOKUP(B3384,[3]Sheet1!$H$1:$H$65536,[3]Sheet1!$J$1:$J$65536),0)</f>
        <v>0</v>
      </c>
      <c r="I3384" s="3">
        <f>IFERROR(_xlfn.XLOOKUP(B3384,[4]Sheet1!$H$1:$H$65536,[4]Sheet1!$J$1:$J$65536),0)</f>
        <v>1</v>
      </c>
      <c r="J3384" s="3">
        <f>IFERROR(_xlfn.XLOOKUP(B3384,[5]Sheet1!$H$1:$H$65536,[5]Sheet1!$J$1:$J$65536),0)</f>
        <v>0</v>
      </c>
      <c r="K3384" s="3">
        <f>IFERROR(_xlfn.XLOOKUP(B3384,[6]Sheet1!$H$1:$H$65536,[6]Sheet1!$J$1:$J$65536),0)</f>
        <v>0</v>
      </c>
      <c r="L3384" s="3">
        <f>IFERROR(_xlfn.XLOOKUP(B3384,[7]Sheet1!$H$1:$H$65536,[7]Sheet1!$J$1:$J$65536),0)</f>
        <v>1</v>
      </c>
      <c r="M3384" s="3">
        <f>IFERROR(_xlfn.XLOOKUP(B3384,[8]Sheet1!$H$1:$H$65536,[8]Sheet1!$J$1:$J$65536),0)</f>
        <v>1</v>
      </c>
      <c r="N3384" s="3">
        <f>IFERROR(_xlfn.XLOOKUP(B3384,[9]Sheet1!$H$1:$H$65536,[9]Sheet1!$J$1:$J$65536),0)</f>
        <v>0</v>
      </c>
      <c r="O3384" s="3">
        <f>IFERROR(_xlfn.XLOOKUP(B3384,[10]Sheet1!$H$1:$H$65536,[10]Sheet1!$J$1:$J$65536),0)</f>
        <v>0</v>
      </c>
      <c r="P3384" s="3">
        <f>IFERROR(_xlfn.XLOOKUP(B3384,[11]Sheet1!$H$1:$H$65536,[11]Sheet1!$J$1:$J$65536),0)</f>
        <v>0</v>
      </c>
      <c r="Q3384" s="3">
        <f>IFERROR(_xlfn.XLOOKUP(B3384,[12]Sheet1!$H$1:$H$65536,[12]Sheet1!$J$1:$J$65536),0)</f>
        <v>0</v>
      </c>
      <c r="R3384" s="3">
        <f>IFERROR(_xlfn.XLOOKUP(B3384,[13]Sheet1!$H$1:$H$65536,[13]Sheet1!$J$1:$J$65536),)</f>
        <v>0</v>
      </c>
      <c r="S3384" s="3">
        <f>IFERROR(_xlfn.XLOOKUP(B3384,[14]Sheet1!$H$1:$H$65536,[14]Sheet1!$K$1:$K$65536),0)</f>
        <v>1</v>
      </c>
      <c r="T3384" s="3">
        <f>IFERROR(_xlfn.XLOOKUP(B3384,[15]Sheet1!$H$1:$H$65536,[15]Sheet1!$J$1:$J$65536),0)</f>
        <v>2</v>
      </c>
      <c r="U3384" s="3">
        <f>IFERROR(_xlfn.XLOOKUP(B3384,[16]Sheet1!$H$1:$H$65536,[16]Sheet1!$J$1:$J$65536),0)</f>
        <v>1</v>
      </c>
      <c r="V3384" s="3">
        <f>IFERROR(_xlfn.XLOOKUP(B3384,[17]Sheet1!$H$1:$H$65536,[17]Sheet1!$J$1:$J$65536),0)</f>
        <v>1</v>
      </c>
      <c r="W3384" s="3">
        <f>IFERROR(_xlfn.XLOOKUP(B3384,[18]Sheet1!$H$1:$H$65536,[18]Sheet1!$J$1:$J$65536),0)</f>
        <v>1</v>
      </c>
      <c r="X3384" s="3">
        <f>IFERROR(_xlfn.XLOOKUP(B3384,[19]Sheet1!$H$1:$H$65536,[19]Sheet1!$J$1:$J$65536),0)</f>
        <v>0</v>
      </c>
      <c r="Y3384" s="3">
        <f>IFERROR(_xlfn.XLOOKUP(B3384,[20]Sheet1!$H$1:$H$65536,[20]Sheet1!$J$1:$J$65536),0)</f>
        <v>0</v>
      </c>
      <c r="Z3384" s="3">
        <f>IFERROR(_xlfn.XLOOKUP(B3384,[21]Sheet1!$H$1:$H$65536,[21]Sheet1!$J$1:$J$65536),0)</f>
        <v>0</v>
      </c>
    </row>
    <row r="3385" spans="1:26" x14ac:dyDescent="0.3">
      <c r="A3385" s="2" t="str">
        <f t="shared" si="52"/>
        <v>P1</v>
      </c>
      <c r="B3385" s="1" t="s">
        <v>2234</v>
      </c>
      <c r="C3385" s="23" t="str">
        <f>_xlfn.XLOOKUP(B3385,IP구분!A:A,IP구분!C:C)</f>
        <v>타요</v>
      </c>
      <c r="D3385" s="1" t="s">
        <v>2235</v>
      </c>
      <c r="E3385" s="7">
        <f>IFERROR(_xlfn.XLOOKUP(B3385,단가!A:A,단가!C:C),0)</f>
        <v>3490</v>
      </c>
      <c r="F3385" s="3">
        <f>IFERROR(_xlfn.XLOOKUP(B3385,'[1]2609 재고'!$I$1:$I$65536,'[1]2609 재고'!$K$1:$K$65536),0)</f>
        <v>0</v>
      </c>
      <c r="G3385" s="3">
        <f>IFERROR(_xlfn.XLOOKUP(B3385,[2]Sheet1!$H$1:$H$65536,[2]Sheet1!$K$1:$K$65536),0)</f>
        <v>2</v>
      </c>
      <c r="H3385" s="3">
        <f>IFERROR(_xlfn.XLOOKUP(B3385,[3]Sheet1!$H$1:$H$65536,[3]Sheet1!$J$1:$J$65536),0)</f>
        <v>2</v>
      </c>
      <c r="I3385" s="3">
        <f>IFERROR(_xlfn.XLOOKUP(B3385,[4]Sheet1!$H$1:$H$65536,[4]Sheet1!$J$1:$J$65536),0)</f>
        <v>0</v>
      </c>
      <c r="J3385" s="3">
        <f>IFERROR(_xlfn.XLOOKUP(B3385,[5]Sheet1!$H$1:$H$65536,[5]Sheet1!$J$1:$J$65536),0)</f>
        <v>0</v>
      </c>
      <c r="K3385" s="3">
        <f>IFERROR(_xlfn.XLOOKUP(B3385,[6]Sheet1!$H$1:$H$65536,[6]Sheet1!$J$1:$J$65536),0)</f>
        <v>0</v>
      </c>
      <c r="L3385" s="3">
        <f>IFERROR(_xlfn.XLOOKUP(B3385,[7]Sheet1!$H$1:$H$65536,[7]Sheet1!$J$1:$J$65536),0)</f>
        <v>0</v>
      </c>
      <c r="M3385" s="3">
        <f>IFERROR(_xlfn.XLOOKUP(B3385,[8]Sheet1!$H$1:$H$65536,[8]Sheet1!$J$1:$J$65536),0)</f>
        <v>0</v>
      </c>
      <c r="N3385" s="3">
        <f>IFERROR(_xlfn.XLOOKUP(B3385,[9]Sheet1!$H$1:$H$65536,[9]Sheet1!$J$1:$J$65536),0)</f>
        <v>0</v>
      </c>
      <c r="O3385" s="3">
        <f>IFERROR(_xlfn.XLOOKUP(B3385,[10]Sheet1!$H$1:$H$65536,[10]Sheet1!$J$1:$J$65536),0)</f>
        <v>0</v>
      </c>
      <c r="P3385" s="3">
        <f>IFERROR(_xlfn.XLOOKUP(B3385,[11]Sheet1!$H$1:$H$65536,[11]Sheet1!$J$1:$J$65536),0)</f>
        <v>0</v>
      </c>
      <c r="Q3385" s="3">
        <f>IFERROR(_xlfn.XLOOKUP(B3385,[12]Sheet1!$H$1:$H$65536,[12]Sheet1!$J$1:$J$65536),0)</f>
        <v>0</v>
      </c>
      <c r="R3385" s="3">
        <f>IFERROR(_xlfn.XLOOKUP(B3385,[13]Sheet1!$H$1:$H$65536,[13]Sheet1!$J$1:$J$65536),)</f>
        <v>0</v>
      </c>
      <c r="S3385" s="3">
        <f>IFERROR(_xlfn.XLOOKUP(B3385,[14]Sheet1!$H$1:$H$65536,[14]Sheet1!$K$1:$K$65536),0)</f>
        <v>0</v>
      </c>
      <c r="T3385" s="3">
        <f>IFERROR(_xlfn.XLOOKUP(B3385,[15]Sheet1!$H$1:$H$65536,[15]Sheet1!$J$1:$J$65536),0)</f>
        <v>3</v>
      </c>
      <c r="U3385" s="3">
        <f>IFERROR(_xlfn.XLOOKUP(B3385,[16]Sheet1!$H$1:$H$65536,[16]Sheet1!$J$1:$J$65536),0)</f>
        <v>3</v>
      </c>
      <c r="V3385" s="3">
        <f>IFERROR(_xlfn.XLOOKUP(B3385,[17]Sheet1!$H$1:$H$65536,[17]Sheet1!$J$1:$J$65536),0)</f>
        <v>0</v>
      </c>
      <c r="W3385" s="3">
        <f>IFERROR(_xlfn.XLOOKUP(B3385,[18]Sheet1!$H$1:$H$65536,[18]Sheet1!$J$1:$J$65536),0)</f>
        <v>0</v>
      </c>
      <c r="X3385" s="3">
        <f>IFERROR(_xlfn.XLOOKUP(B3385,[19]Sheet1!$H$1:$H$65536,[19]Sheet1!$J$1:$J$65536),0)</f>
        <v>0</v>
      </c>
      <c r="Y3385" s="3">
        <f>IFERROR(_xlfn.XLOOKUP(B3385,[20]Sheet1!$H$1:$H$65536,[20]Sheet1!$J$1:$J$65536),0)</f>
        <v>0</v>
      </c>
      <c r="Z3385" s="3">
        <f>IFERROR(_xlfn.XLOOKUP(B3385,[21]Sheet1!$H$1:$H$65536,[21]Sheet1!$J$1:$J$65536),0)</f>
        <v>0</v>
      </c>
    </row>
    <row r="3386" spans="1:26" x14ac:dyDescent="0.3">
      <c r="A3386" s="2" t="str">
        <f t="shared" si="52"/>
        <v>X2</v>
      </c>
      <c r="B3386" s="1" t="s">
        <v>6766</v>
      </c>
      <c r="C3386" s="23" t="str">
        <f>_xlfn.XLOOKUP(B3386,IP구분!A:A,IP구분!C:C)</f>
        <v>타요</v>
      </c>
      <c r="D3386" s="1" t="s">
        <v>6767</v>
      </c>
      <c r="E3386" s="7" t="str">
        <f>IFERROR(_xlfn.XLOOKUP(B3386,단가!A:A,단가!C:C),0)</f>
        <v xml:space="preserve">                     -</v>
      </c>
      <c r="F3386" s="3">
        <f>IFERROR(_xlfn.XLOOKUP(B3386,'[1]2609 재고'!$I$1:$I$65536,'[1]2609 재고'!$K$1:$K$65536),0)</f>
        <v>0</v>
      </c>
      <c r="G3386" s="3">
        <f>IFERROR(_xlfn.XLOOKUP(B3386,[2]Sheet1!$H$1:$H$65536,[2]Sheet1!$K$1:$K$65536),0)</f>
        <v>0</v>
      </c>
      <c r="H3386" s="3">
        <f>IFERROR(_xlfn.XLOOKUP(B3386,[3]Sheet1!$H$1:$H$65536,[3]Sheet1!$J$1:$J$65536),0)</f>
        <v>0</v>
      </c>
      <c r="I3386" s="3">
        <f>IFERROR(_xlfn.XLOOKUP(B3386,[4]Sheet1!$H$1:$H$65536,[4]Sheet1!$J$1:$J$65536),0)</f>
        <v>0</v>
      </c>
      <c r="J3386" s="3">
        <f>IFERROR(_xlfn.XLOOKUP(B3386,[5]Sheet1!$H$1:$H$65536,[5]Sheet1!$J$1:$J$65536),0)</f>
        <v>0</v>
      </c>
      <c r="K3386" s="3">
        <f>IFERROR(_xlfn.XLOOKUP(B3386,[6]Sheet1!$H$1:$H$65536,[6]Sheet1!$J$1:$J$65536),0)</f>
        <v>0</v>
      </c>
      <c r="L3386" s="3">
        <f>IFERROR(_xlfn.XLOOKUP(B3386,[7]Sheet1!$H$1:$H$65536,[7]Sheet1!$J$1:$J$65536),0)</f>
        <v>0</v>
      </c>
      <c r="M3386" s="3">
        <f>IFERROR(_xlfn.XLOOKUP(B3386,[8]Sheet1!$H$1:$H$65536,[8]Sheet1!$J$1:$J$65536),0)</f>
        <v>0</v>
      </c>
      <c r="N3386" s="3">
        <f>IFERROR(_xlfn.XLOOKUP(B3386,[9]Sheet1!$H$1:$H$65536,[9]Sheet1!$J$1:$J$65536),0)</f>
        <v>0</v>
      </c>
      <c r="O3386" s="3">
        <f>IFERROR(_xlfn.XLOOKUP(B3386,[10]Sheet1!$H$1:$H$65536,[10]Sheet1!$J$1:$J$65536),0)</f>
        <v>0</v>
      </c>
      <c r="P3386" s="3">
        <f>IFERROR(_xlfn.XLOOKUP(B3386,[11]Sheet1!$H$1:$H$65536,[11]Sheet1!$J$1:$J$65536),0)</f>
        <v>0</v>
      </c>
      <c r="Q3386" s="3">
        <f>IFERROR(_xlfn.XLOOKUP(B3386,[12]Sheet1!$H$1:$H$65536,[12]Sheet1!$J$1:$J$65536),0)</f>
        <v>0</v>
      </c>
      <c r="R3386" s="3">
        <f>IFERROR(_xlfn.XLOOKUP(B3386,[13]Sheet1!$H$1:$H$65536,[13]Sheet1!$J$1:$J$65536),)</f>
        <v>0</v>
      </c>
      <c r="S3386" s="3">
        <f>IFERROR(_xlfn.XLOOKUP(B3386,[14]Sheet1!$H$1:$H$65536,[14]Sheet1!$K$1:$K$65536),0)</f>
        <v>0</v>
      </c>
      <c r="T3386" s="3">
        <f>IFERROR(_xlfn.XLOOKUP(B3386,[15]Sheet1!$H$1:$H$65536,[15]Sheet1!$J$1:$J$65536),0)</f>
        <v>0</v>
      </c>
      <c r="U3386" s="3">
        <f>IFERROR(_xlfn.XLOOKUP(B3386,[16]Sheet1!$H$1:$H$65536,[16]Sheet1!$J$1:$J$65536),0)</f>
        <v>0</v>
      </c>
      <c r="V3386" s="3">
        <f>IFERROR(_xlfn.XLOOKUP(B3386,[17]Sheet1!$H$1:$H$65536,[17]Sheet1!$J$1:$J$65536),0)</f>
        <v>0</v>
      </c>
      <c r="W3386" s="3">
        <f>IFERROR(_xlfn.XLOOKUP(B3386,[18]Sheet1!$H$1:$H$65536,[18]Sheet1!$J$1:$J$65536),0)</f>
        <v>0</v>
      </c>
      <c r="X3386" s="3">
        <f>IFERROR(_xlfn.XLOOKUP(B3386,[19]Sheet1!$H$1:$H$65536,[19]Sheet1!$J$1:$J$65536),0)</f>
        <v>72</v>
      </c>
      <c r="Y3386" s="3">
        <f>IFERROR(_xlfn.XLOOKUP(B3386,[20]Sheet1!$H$1:$H$65536,[20]Sheet1!$J$1:$J$65536),0)</f>
        <v>0</v>
      </c>
      <c r="Z3386" s="3">
        <f>IFERROR(_xlfn.XLOOKUP(B3386,[21]Sheet1!$H$1:$H$65536,[21]Sheet1!$J$1:$J$65536),0)</f>
        <v>0</v>
      </c>
    </row>
    <row r="3387" spans="1:26" x14ac:dyDescent="0.3">
      <c r="A3387" s="2" t="str">
        <f t="shared" si="52"/>
        <v>M2</v>
      </c>
      <c r="B3387" s="1" t="s">
        <v>6768</v>
      </c>
      <c r="C3387" s="23" t="str">
        <f>_xlfn.XLOOKUP(B3387,IP구분!A:A,IP구분!C:C)</f>
        <v>뽀로로</v>
      </c>
      <c r="D3387" s="1" t="s">
        <v>6769</v>
      </c>
      <c r="E3387" s="7" t="str">
        <f>IFERROR(_xlfn.XLOOKUP(B3387,단가!A:A,단가!C:C),0)</f>
        <v xml:space="preserve">                     -</v>
      </c>
      <c r="F3387" s="3">
        <f>IFERROR(_xlfn.XLOOKUP(B3387,'[1]2609 재고'!$I$1:$I$65536,'[1]2609 재고'!$K$1:$K$65536),0)</f>
        <v>0</v>
      </c>
      <c r="G3387" s="3">
        <f>IFERROR(_xlfn.XLOOKUP(B3387,[2]Sheet1!$H$1:$H$65536,[2]Sheet1!$K$1:$K$65536),0)</f>
        <v>0</v>
      </c>
      <c r="H3387" s="3">
        <f>IFERROR(_xlfn.XLOOKUP(B3387,[3]Sheet1!$H$1:$H$65536,[3]Sheet1!$J$1:$J$65536),0)</f>
        <v>0</v>
      </c>
      <c r="I3387" s="3">
        <f>IFERROR(_xlfn.XLOOKUP(B3387,[4]Sheet1!$H$1:$H$65536,[4]Sheet1!$J$1:$J$65536),0)</f>
        <v>0</v>
      </c>
      <c r="J3387" s="3">
        <f>IFERROR(_xlfn.XLOOKUP(B3387,[5]Sheet1!$H$1:$H$65536,[5]Sheet1!$J$1:$J$65536),0)</f>
        <v>0</v>
      </c>
      <c r="K3387" s="3">
        <f>IFERROR(_xlfn.XLOOKUP(B3387,[6]Sheet1!$H$1:$H$65536,[6]Sheet1!$J$1:$J$65536),0)</f>
        <v>0</v>
      </c>
      <c r="L3387" s="3">
        <f>IFERROR(_xlfn.XLOOKUP(B3387,[7]Sheet1!$H$1:$H$65536,[7]Sheet1!$J$1:$J$65536),0)</f>
        <v>0</v>
      </c>
      <c r="M3387" s="3">
        <f>IFERROR(_xlfn.XLOOKUP(B3387,[8]Sheet1!$H$1:$H$65536,[8]Sheet1!$J$1:$J$65536),0)</f>
        <v>0</v>
      </c>
      <c r="N3387" s="3">
        <f>IFERROR(_xlfn.XLOOKUP(B3387,[9]Sheet1!$H$1:$H$65536,[9]Sheet1!$J$1:$J$65536),0)</f>
        <v>0</v>
      </c>
      <c r="O3387" s="3">
        <f>IFERROR(_xlfn.XLOOKUP(B3387,[10]Sheet1!$H$1:$H$65536,[10]Sheet1!$J$1:$J$65536),0)</f>
        <v>0</v>
      </c>
      <c r="P3387" s="3">
        <f>IFERROR(_xlfn.XLOOKUP(B3387,[11]Sheet1!$H$1:$H$65536,[11]Sheet1!$J$1:$J$65536),0)</f>
        <v>0</v>
      </c>
      <c r="Q3387" s="3">
        <f>IFERROR(_xlfn.XLOOKUP(B3387,[12]Sheet1!$H$1:$H$65536,[12]Sheet1!$J$1:$J$65536),0)</f>
        <v>0</v>
      </c>
      <c r="R3387" s="3">
        <f>IFERROR(_xlfn.XLOOKUP(B3387,[13]Sheet1!$H$1:$H$65536,[13]Sheet1!$J$1:$J$65536),)</f>
        <v>22</v>
      </c>
      <c r="S3387" s="3">
        <f>IFERROR(_xlfn.XLOOKUP(B3387,[14]Sheet1!$H$1:$H$65536,[14]Sheet1!$K$1:$K$65536),0)</f>
        <v>23</v>
      </c>
      <c r="T3387" s="3">
        <f>IFERROR(_xlfn.XLOOKUP(B3387,[15]Sheet1!$H$1:$H$65536,[15]Sheet1!$J$1:$J$65536),0)</f>
        <v>30</v>
      </c>
      <c r="U3387" s="3">
        <f>IFERROR(_xlfn.XLOOKUP(B3387,[16]Sheet1!$H$1:$H$65536,[16]Sheet1!$J$1:$J$65536),0)</f>
        <v>64</v>
      </c>
      <c r="V3387" s="3">
        <f>IFERROR(_xlfn.XLOOKUP(B3387,[17]Sheet1!$H$1:$H$65536,[17]Sheet1!$J$1:$J$65536),0)</f>
        <v>83</v>
      </c>
      <c r="W3387" s="3">
        <f>IFERROR(_xlfn.XLOOKUP(B3387,[18]Sheet1!$H$1:$H$65536,[18]Sheet1!$J$1:$J$65536),0)</f>
        <v>94</v>
      </c>
      <c r="X3387" s="3">
        <f>IFERROR(_xlfn.XLOOKUP(B3387,[19]Sheet1!$H$1:$H$65536,[19]Sheet1!$J$1:$J$65536),0)</f>
        <v>107</v>
      </c>
      <c r="Y3387" s="3">
        <f>IFERROR(_xlfn.XLOOKUP(B3387,[20]Sheet1!$H$1:$H$65536,[20]Sheet1!$J$1:$J$65536),0)</f>
        <v>32</v>
      </c>
      <c r="Z3387" s="3">
        <f>IFERROR(_xlfn.XLOOKUP(B3387,[21]Sheet1!$H$1:$H$65536,[21]Sheet1!$J$1:$J$65536),0)</f>
        <v>39</v>
      </c>
    </row>
    <row r="3388" spans="1:26" x14ac:dyDescent="0.3">
      <c r="A3388" s="2" t="str">
        <f t="shared" si="52"/>
        <v>M2</v>
      </c>
      <c r="B3388" s="1" t="s">
        <v>1598</v>
      </c>
      <c r="C3388" s="23" t="str">
        <f>_xlfn.XLOOKUP(B3388,IP구분!A:A,IP구분!C:C)</f>
        <v>뽀로로</v>
      </c>
      <c r="D3388" s="1" t="s">
        <v>1599</v>
      </c>
      <c r="E3388" s="7" t="str">
        <f>IFERROR(_xlfn.XLOOKUP(B3388,단가!A:A,단가!C:C),0)</f>
        <v xml:space="preserve">                     -</v>
      </c>
      <c r="F3388" s="3">
        <f>IFERROR(_xlfn.XLOOKUP(B3388,'[1]2609 재고'!$I$1:$I$65536,'[1]2609 재고'!$K$1:$K$65536),0)</f>
        <v>0</v>
      </c>
      <c r="G3388" s="3">
        <f>IFERROR(_xlfn.XLOOKUP(B3388,[2]Sheet1!$H$1:$H$65536,[2]Sheet1!$K$1:$K$65536),0)</f>
        <v>0</v>
      </c>
      <c r="H3388" s="3">
        <f>IFERROR(_xlfn.XLOOKUP(B3388,[3]Sheet1!$H$1:$H$65536,[3]Sheet1!$J$1:$J$65536),0)</f>
        <v>2</v>
      </c>
      <c r="I3388" s="3">
        <f>IFERROR(_xlfn.XLOOKUP(B3388,[4]Sheet1!$H$1:$H$65536,[4]Sheet1!$J$1:$J$65536),0)</f>
        <v>5</v>
      </c>
      <c r="J3388" s="3">
        <f>IFERROR(_xlfn.XLOOKUP(B3388,[5]Sheet1!$H$1:$H$65536,[5]Sheet1!$J$1:$J$65536),0)</f>
        <v>10</v>
      </c>
      <c r="K3388" s="3">
        <f>IFERROR(_xlfn.XLOOKUP(B3388,[6]Sheet1!$H$1:$H$65536,[6]Sheet1!$J$1:$J$65536),0)</f>
        <v>10</v>
      </c>
      <c r="L3388" s="3">
        <f>IFERROR(_xlfn.XLOOKUP(B3388,[7]Sheet1!$H$1:$H$65536,[7]Sheet1!$J$1:$J$65536),0)</f>
        <v>17</v>
      </c>
      <c r="M3388" s="3">
        <f>IFERROR(_xlfn.XLOOKUP(B3388,[8]Sheet1!$H$1:$H$65536,[8]Sheet1!$J$1:$J$65536),0)</f>
        <v>16</v>
      </c>
      <c r="N3388" s="3">
        <f>IFERROR(_xlfn.XLOOKUP(B3388,[9]Sheet1!$H$1:$H$65536,[9]Sheet1!$J$1:$J$65536),0)</f>
        <v>16</v>
      </c>
      <c r="O3388" s="3">
        <f>IFERROR(_xlfn.XLOOKUP(B3388,[10]Sheet1!$H$1:$H$65536,[10]Sheet1!$J$1:$J$65536),0)</f>
        <v>17</v>
      </c>
      <c r="P3388" s="3">
        <f>IFERROR(_xlfn.XLOOKUP(B3388,[11]Sheet1!$H$1:$H$65536,[11]Sheet1!$J$1:$J$65536),0)</f>
        <v>17</v>
      </c>
      <c r="Q3388" s="3">
        <f>IFERROR(_xlfn.XLOOKUP(B3388,[12]Sheet1!$H$1:$H$65536,[12]Sheet1!$J$1:$J$65536),0)</f>
        <v>18</v>
      </c>
      <c r="R3388" s="3">
        <f>IFERROR(_xlfn.XLOOKUP(B3388,[13]Sheet1!$H$1:$H$65536,[13]Sheet1!$J$1:$J$65536),)</f>
        <v>20</v>
      </c>
      <c r="S3388" s="3">
        <f>IFERROR(_xlfn.XLOOKUP(B3388,[14]Sheet1!$H$1:$H$65536,[14]Sheet1!$K$1:$K$65536),0)</f>
        <v>20</v>
      </c>
      <c r="T3388" s="3">
        <f>IFERROR(_xlfn.XLOOKUP(B3388,[15]Sheet1!$H$1:$H$65536,[15]Sheet1!$J$1:$J$65536),0)</f>
        <v>21</v>
      </c>
      <c r="U3388" s="3">
        <f>IFERROR(_xlfn.XLOOKUP(B3388,[16]Sheet1!$H$1:$H$65536,[16]Sheet1!$J$1:$J$65536),0)</f>
        <v>22</v>
      </c>
      <c r="V3388" s="3">
        <f>IFERROR(_xlfn.XLOOKUP(B3388,[17]Sheet1!$H$1:$H$65536,[17]Sheet1!$J$1:$J$65536),0)</f>
        <v>24</v>
      </c>
      <c r="W3388" s="3">
        <f>IFERROR(_xlfn.XLOOKUP(B3388,[18]Sheet1!$H$1:$H$65536,[18]Sheet1!$J$1:$J$65536),0)</f>
        <v>25</v>
      </c>
      <c r="X3388" s="3">
        <f>IFERROR(_xlfn.XLOOKUP(B3388,[19]Sheet1!$H$1:$H$65536,[19]Sheet1!$J$1:$J$65536),0)</f>
        <v>25</v>
      </c>
      <c r="Y3388" s="3">
        <f>IFERROR(_xlfn.XLOOKUP(B3388,[20]Sheet1!$H$1:$H$65536,[20]Sheet1!$J$1:$J$65536),0)</f>
        <v>25</v>
      </c>
      <c r="Z3388" s="3">
        <f>IFERROR(_xlfn.XLOOKUP(B3388,[21]Sheet1!$H$1:$H$65536,[21]Sheet1!$J$1:$J$65536),0)</f>
        <v>26</v>
      </c>
    </row>
    <row r="3389" spans="1:26" x14ac:dyDescent="0.3">
      <c r="A3389" s="2" t="str">
        <f t="shared" si="52"/>
        <v>M2</v>
      </c>
      <c r="B3389" s="1" t="s">
        <v>1600</v>
      </c>
      <c r="C3389" s="23" t="str">
        <f>_xlfn.XLOOKUP(B3389,IP구분!A:A,IP구분!C:C)</f>
        <v>뽀로로</v>
      </c>
      <c r="D3389" s="1" t="s">
        <v>1601</v>
      </c>
      <c r="E3389" s="7">
        <f>IFERROR(_xlfn.XLOOKUP(B3389,단가!A:A,단가!C:C),0)</f>
        <v>4800</v>
      </c>
      <c r="F3389" s="3">
        <f>IFERROR(_xlfn.XLOOKUP(B3389,'[1]2609 재고'!$I$1:$I$65536,'[1]2609 재고'!$K$1:$K$65536),0)</f>
        <v>16</v>
      </c>
      <c r="G3389" s="3">
        <f>IFERROR(_xlfn.XLOOKUP(B3389,[2]Sheet1!$H$1:$H$65536,[2]Sheet1!$K$1:$K$65536),0)</f>
        <v>21</v>
      </c>
      <c r="H3389" s="3">
        <f>IFERROR(_xlfn.XLOOKUP(B3389,[3]Sheet1!$H$1:$H$65536,[3]Sheet1!$J$1:$J$65536),0)</f>
        <v>24</v>
      </c>
      <c r="I3389" s="3">
        <f>IFERROR(_xlfn.XLOOKUP(B3389,[4]Sheet1!$H$1:$H$65536,[4]Sheet1!$J$1:$J$65536),0)</f>
        <v>31</v>
      </c>
      <c r="J3389" s="3">
        <f>IFERROR(_xlfn.XLOOKUP(B3389,[5]Sheet1!$H$1:$H$65536,[5]Sheet1!$J$1:$J$65536),0)</f>
        <v>42</v>
      </c>
      <c r="K3389" s="3">
        <f>IFERROR(_xlfn.XLOOKUP(B3389,[6]Sheet1!$H$1:$H$65536,[6]Sheet1!$J$1:$J$65536),0)</f>
        <v>51</v>
      </c>
      <c r="L3389" s="3">
        <f>IFERROR(_xlfn.XLOOKUP(B3389,[7]Sheet1!$H$1:$H$65536,[7]Sheet1!$J$1:$J$65536),0)</f>
        <v>64</v>
      </c>
      <c r="M3389" s="3">
        <f>IFERROR(_xlfn.XLOOKUP(B3389,[8]Sheet1!$H$1:$H$65536,[8]Sheet1!$J$1:$J$65536),0)</f>
        <v>89</v>
      </c>
      <c r="N3389" s="3">
        <f>IFERROR(_xlfn.XLOOKUP(B3389,[9]Sheet1!$H$1:$H$65536,[9]Sheet1!$J$1:$J$65536),0)</f>
        <v>102</v>
      </c>
      <c r="O3389" s="3">
        <f>IFERROR(_xlfn.XLOOKUP(B3389,[10]Sheet1!$H$1:$H$65536,[10]Sheet1!$J$1:$J$65536),0)</f>
        <v>41</v>
      </c>
      <c r="P3389" s="3">
        <f>IFERROR(_xlfn.XLOOKUP(B3389,[11]Sheet1!$H$1:$H$65536,[11]Sheet1!$J$1:$J$65536),0)</f>
        <v>57</v>
      </c>
      <c r="Q3389" s="3">
        <f>IFERROR(_xlfn.XLOOKUP(B3389,[12]Sheet1!$H$1:$H$65536,[12]Sheet1!$J$1:$J$65536),0)</f>
        <v>60</v>
      </c>
      <c r="R3389" s="3">
        <f>IFERROR(_xlfn.XLOOKUP(B3389,[13]Sheet1!$H$1:$H$65536,[13]Sheet1!$J$1:$J$65536),)</f>
        <v>87</v>
      </c>
      <c r="S3389" s="3">
        <f>IFERROR(_xlfn.XLOOKUP(B3389,[14]Sheet1!$H$1:$H$65536,[14]Sheet1!$K$1:$K$65536),0)</f>
        <v>95</v>
      </c>
      <c r="T3389" s="3">
        <f>IFERROR(_xlfn.XLOOKUP(B3389,[15]Sheet1!$H$1:$H$65536,[15]Sheet1!$J$1:$J$65536),0)</f>
        <v>97</v>
      </c>
      <c r="U3389" s="3">
        <f>IFERROR(_xlfn.XLOOKUP(B3389,[16]Sheet1!$H$1:$H$65536,[16]Sheet1!$J$1:$J$65536),0)</f>
        <v>98</v>
      </c>
      <c r="V3389" s="3">
        <f>IFERROR(_xlfn.XLOOKUP(B3389,[17]Sheet1!$H$1:$H$65536,[17]Sheet1!$J$1:$J$65536),0)</f>
        <v>112</v>
      </c>
      <c r="W3389" s="3">
        <f>IFERROR(_xlfn.XLOOKUP(B3389,[18]Sheet1!$H$1:$H$65536,[18]Sheet1!$J$1:$J$65536),0)</f>
        <v>115</v>
      </c>
      <c r="X3389" s="3">
        <f>IFERROR(_xlfn.XLOOKUP(B3389,[19]Sheet1!$H$1:$H$65536,[19]Sheet1!$J$1:$J$65536),0)</f>
        <v>51</v>
      </c>
      <c r="Y3389" s="3">
        <f>IFERROR(_xlfn.XLOOKUP(B3389,[20]Sheet1!$H$1:$H$65536,[20]Sheet1!$J$1:$J$65536),0)</f>
        <v>63</v>
      </c>
      <c r="Z3389" s="3">
        <f>IFERROR(_xlfn.XLOOKUP(B3389,[21]Sheet1!$H$1:$H$65536,[21]Sheet1!$J$1:$J$65536),0)</f>
        <v>70</v>
      </c>
    </row>
    <row r="3390" spans="1:26" x14ac:dyDescent="0.3">
      <c r="A3390" s="2" t="str">
        <f t="shared" si="52"/>
        <v>M2</v>
      </c>
      <c r="B3390" s="1" t="s">
        <v>2238</v>
      </c>
      <c r="C3390" s="23" t="str">
        <f>_xlfn.XLOOKUP(B3390,IP구분!A:A,IP구분!C:C)</f>
        <v>뽀로로</v>
      </c>
      <c r="D3390" s="1" t="s">
        <v>2239</v>
      </c>
      <c r="E3390" s="7">
        <f>IFERROR(_xlfn.XLOOKUP(B3390,단가!A:A,단가!C:C),0)</f>
        <v>4800</v>
      </c>
      <c r="F3390" s="3">
        <f>IFERROR(_xlfn.XLOOKUP(B3390,'[1]2609 재고'!$I$1:$I$65536,'[1]2609 재고'!$K$1:$K$65536),0)</f>
        <v>40</v>
      </c>
      <c r="G3390" s="3">
        <f>IFERROR(_xlfn.XLOOKUP(B3390,[2]Sheet1!$H$1:$H$65536,[2]Sheet1!$K$1:$K$65536),0)</f>
        <v>52</v>
      </c>
      <c r="H3390" s="3">
        <f>IFERROR(_xlfn.XLOOKUP(B3390,[3]Sheet1!$H$1:$H$65536,[3]Sheet1!$J$1:$J$65536),0)</f>
        <v>83</v>
      </c>
      <c r="I3390" s="3">
        <f>IFERROR(_xlfn.XLOOKUP(B3390,[4]Sheet1!$H$1:$H$65536,[4]Sheet1!$J$1:$J$65536),0)</f>
        <v>15</v>
      </c>
      <c r="J3390" s="3">
        <f>IFERROR(_xlfn.XLOOKUP(B3390,[5]Sheet1!$H$1:$H$65536,[5]Sheet1!$J$1:$J$65536),0)</f>
        <v>49</v>
      </c>
      <c r="K3390" s="3">
        <f>IFERROR(_xlfn.XLOOKUP(B3390,[6]Sheet1!$H$1:$H$65536,[6]Sheet1!$J$1:$J$65536),0)</f>
        <v>65</v>
      </c>
      <c r="L3390" s="3">
        <f>IFERROR(_xlfn.XLOOKUP(B3390,[7]Sheet1!$H$1:$H$65536,[7]Sheet1!$J$1:$J$65536),0)</f>
        <v>76</v>
      </c>
      <c r="M3390" s="3">
        <f>IFERROR(_xlfn.XLOOKUP(B3390,[8]Sheet1!$H$1:$H$65536,[8]Sheet1!$J$1:$J$65536),0)</f>
        <v>78</v>
      </c>
      <c r="N3390" s="3">
        <f>IFERROR(_xlfn.XLOOKUP(B3390,[9]Sheet1!$H$1:$H$65536,[9]Sheet1!$J$1:$J$65536),0)</f>
        <v>90</v>
      </c>
      <c r="O3390" s="3">
        <f>IFERROR(_xlfn.XLOOKUP(B3390,[10]Sheet1!$H$1:$H$65536,[10]Sheet1!$J$1:$J$65536),0)</f>
        <v>29</v>
      </c>
      <c r="P3390" s="3">
        <f>IFERROR(_xlfn.XLOOKUP(B3390,[11]Sheet1!$H$1:$H$65536,[11]Sheet1!$J$1:$J$65536),0)</f>
        <v>56</v>
      </c>
      <c r="Q3390" s="3">
        <f>IFERROR(_xlfn.XLOOKUP(B3390,[12]Sheet1!$H$1:$H$65536,[12]Sheet1!$J$1:$J$65536),0)</f>
        <v>0</v>
      </c>
      <c r="R3390" s="3">
        <f>IFERROR(_xlfn.XLOOKUP(B3390,[13]Sheet1!$H$1:$H$65536,[13]Sheet1!$J$1:$J$65536),)</f>
        <v>0</v>
      </c>
      <c r="S3390" s="3">
        <f>IFERROR(_xlfn.XLOOKUP(B3390,[14]Sheet1!$H$1:$H$65536,[14]Sheet1!$K$1:$K$65536),0)</f>
        <v>0</v>
      </c>
      <c r="T3390" s="3">
        <f>IFERROR(_xlfn.XLOOKUP(B3390,[15]Sheet1!$H$1:$H$65536,[15]Sheet1!$J$1:$J$65536),0)</f>
        <v>26</v>
      </c>
      <c r="U3390" s="3">
        <f>IFERROR(_xlfn.XLOOKUP(B3390,[16]Sheet1!$H$1:$H$65536,[16]Sheet1!$J$1:$J$65536),0)</f>
        <v>29</v>
      </c>
      <c r="V3390" s="3">
        <f>IFERROR(_xlfn.XLOOKUP(B3390,[17]Sheet1!$H$1:$H$65536,[17]Sheet1!$J$1:$J$65536),0)</f>
        <v>33</v>
      </c>
      <c r="W3390" s="3">
        <f>IFERROR(_xlfn.XLOOKUP(B3390,[18]Sheet1!$H$1:$H$65536,[18]Sheet1!$J$1:$J$65536),0)</f>
        <v>36</v>
      </c>
      <c r="X3390" s="3">
        <f>IFERROR(_xlfn.XLOOKUP(B3390,[19]Sheet1!$H$1:$H$65536,[19]Sheet1!$J$1:$J$65536),0)</f>
        <v>36</v>
      </c>
      <c r="Y3390" s="3">
        <f>IFERROR(_xlfn.XLOOKUP(B3390,[20]Sheet1!$H$1:$H$65536,[20]Sheet1!$J$1:$J$65536),0)</f>
        <v>36</v>
      </c>
      <c r="Z3390" s="3">
        <f>IFERROR(_xlfn.XLOOKUP(B3390,[21]Sheet1!$H$1:$H$65536,[21]Sheet1!$J$1:$J$65536),0)</f>
        <v>39</v>
      </c>
    </row>
    <row r="3391" spans="1:26" x14ac:dyDescent="0.3">
      <c r="A3391" s="2" t="str">
        <f t="shared" si="52"/>
        <v>M2</v>
      </c>
      <c r="B3391" s="1" t="s">
        <v>6770</v>
      </c>
      <c r="C3391" s="23" t="str">
        <f>_xlfn.XLOOKUP(B3391,IP구분!A:A,IP구분!C:C)</f>
        <v>뽀로로</v>
      </c>
      <c r="D3391" s="1" t="s">
        <v>6771</v>
      </c>
      <c r="E3391" s="7" t="str">
        <f>IFERROR(_xlfn.XLOOKUP(B3391,단가!A:A,단가!C:C),0)</f>
        <v xml:space="preserve">                     -</v>
      </c>
      <c r="F3391" s="3">
        <f>IFERROR(_xlfn.XLOOKUP(B3391,'[1]2609 재고'!$I$1:$I$65536,'[1]2609 재고'!$K$1:$K$65536),0)</f>
        <v>0</v>
      </c>
      <c r="G3391" s="3">
        <f>IFERROR(_xlfn.XLOOKUP(B3391,[2]Sheet1!$H$1:$H$65536,[2]Sheet1!$K$1:$K$65536),0)</f>
        <v>0</v>
      </c>
      <c r="H3391" s="3">
        <f>IFERROR(_xlfn.XLOOKUP(B3391,[3]Sheet1!$H$1:$H$65536,[3]Sheet1!$J$1:$J$65536),0)</f>
        <v>0</v>
      </c>
      <c r="I3391" s="3">
        <f>IFERROR(_xlfn.XLOOKUP(B3391,[4]Sheet1!$H$1:$H$65536,[4]Sheet1!$J$1:$J$65536),0)</f>
        <v>0</v>
      </c>
      <c r="J3391" s="3">
        <f>IFERROR(_xlfn.XLOOKUP(B3391,[5]Sheet1!$H$1:$H$65536,[5]Sheet1!$J$1:$J$65536),0)</f>
        <v>0</v>
      </c>
      <c r="K3391" s="3">
        <f>IFERROR(_xlfn.XLOOKUP(B3391,[6]Sheet1!$H$1:$H$65536,[6]Sheet1!$J$1:$J$65536),0)</f>
        <v>0</v>
      </c>
      <c r="L3391" s="3">
        <f>IFERROR(_xlfn.XLOOKUP(B3391,[7]Sheet1!$H$1:$H$65536,[7]Sheet1!$J$1:$J$65536),0)</f>
        <v>0</v>
      </c>
      <c r="M3391" s="3">
        <f>IFERROR(_xlfn.XLOOKUP(B3391,[8]Sheet1!$H$1:$H$65536,[8]Sheet1!$J$1:$J$65536),0)</f>
        <v>0</v>
      </c>
      <c r="N3391" s="3">
        <f>IFERROR(_xlfn.XLOOKUP(B3391,[9]Sheet1!$H$1:$H$65536,[9]Sheet1!$J$1:$J$65536),0)</f>
        <v>0</v>
      </c>
      <c r="O3391" s="3">
        <f>IFERROR(_xlfn.XLOOKUP(B3391,[10]Sheet1!$H$1:$H$65536,[10]Sheet1!$J$1:$J$65536),0)</f>
        <v>0</v>
      </c>
      <c r="P3391" s="3">
        <f>IFERROR(_xlfn.XLOOKUP(B3391,[11]Sheet1!$H$1:$H$65536,[11]Sheet1!$J$1:$J$65536),0)</f>
        <v>0</v>
      </c>
      <c r="Q3391" s="3">
        <f>IFERROR(_xlfn.XLOOKUP(B3391,[12]Sheet1!$H$1:$H$65536,[12]Sheet1!$J$1:$J$65536),0)</f>
        <v>0</v>
      </c>
      <c r="R3391" s="3">
        <f>IFERROR(_xlfn.XLOOKUP(B3391,[13]Sheet1!$H$1:$H$65536,[13]Sheet1!$J$1:$J$65536),)</f>
        <v>0</v>
      </c>
      <c r="S3391" s="3">
        <f>IFERROR(_xlfn.XLOOKUP(B3391,[14]Sheet1!$H$1:$H$65536,[14]Sheet1!$K$1:$K$65536),0)</f>
        <v>0</v>
      </c>
      <c r="T3391" s="3">
        <f>IFERROR(_xlfn.XLOOKUP(B3391,[15]Sheet1!$H$1:$H$65536,[15]Sheet1!$J$1:$J$65536),0)</f>
        <v>0</v>
      </c>
      <c r="U3391" s="3">
        <f>IFERROR(_xlfn.XLOOKUP(B3391,[16]Sheet1!$H$1:$H$65536,[16]Sheet1!$J$1:$J$65536),0)</f>
        <v>0</v>
      </c>
      <c r="V3391" s="3">
        <f>IFERROR(_xlfn.XLOOKUP(B3391,[17]Sheet1!$H$1:$H$65536,[17]Sheet1!$J$1:$J$65536),0)</f>
        <v>0</v>
      </c>
      <c r="W3391" s="3">
        <f>IFERROR(_xlfn.XLOOKUP(B3391,[18]Sheet1!$H$1:$H$65536,[18]Sheet1!$J$1:$J$65536),0)</f>
        <v>0</v>
      </c>
      <c r="X3391" s="3">
        <f>IFERROR(_xlfn.XLOOKUP(B3391,[19]Sheet1!$H$1:$H$65536,[19]Sheet1!$J$1:$J$65536),0)</f>
        <v>0</v>
      </c>
      <c r="Y3391" s="3">
        <f>IFERROR(_xlfn.XLOOKUP(B3391,[20]Sheet1!$H$1:$H$65536,[20]Sheet1!$J$1:$J$65536),0)</f>
        <v>0</v>
      </c>
      <c r="Z3391" s="3">
        <f>IFERROR(_xlfn.XLOOKUP(B3391,[21]Sheet1!$H$1:$H$65536,[21]Sheet1!$J$1:$J$65536),0)</f>
        <v>0</v>
      </c>
    </row>
    <row r="3392" spans="1:26" x14ac:dyDescent="0.3">
      <c r="A3392" s="2" t="str">
        <f t="shared" si="52"/>
        <v>M2</v>
      </c>
      <c r="B3392" s="1" t="s">
        <v>3552</v>
      </c>
      <c r="C3392" s="23" t="str">
        <f>_xlfn.XLOOKUP(B3392,IP구분!A:A,IP구분!C:C)</f>
        <v>뽀로로</v>
      </c>
      <c r="D3392" s="1" t="s">
        <v>3553</v>
      </c>
      <c r="E3392" s="7">
        <f>IFERROR(_xlfn.XLOOKUP(B3392,단가!A:A,단가!C:C),0)</f>
        <v>30800</v>
      </c>
      <c r="F3392" s="3">
        <f>IFERROR(_xlfn.XLOOKUP(B3392,'[1]2609 재고'!$I$1:$I$65536,'[1]2609 재고'!$K$1:$K$65536),0)</f>
        <v>0</v>
      </c>
      <c r="G3392" s="3">
        <f>IFERROR(_xlfn.XLOOKUP(B3392,[2]Sheet1!$H$1:$H$65536,[2]Sheet1!$K$1:$K$65536),0)</f>
        <v>12</v>
      </c>
      <c r="H3392" s="3">
        <f>IFERROR(_xlfn.XLOOKUP(B3392,[3]Sheet1!$H$1:$H$65536,[3]Sheet1!$J$1:$J$65536),0)</f>
        <v>6</v>
      </c>
      <c r="I3392" s="3">
        <f>IFERROR(_xlfn.XLOOKUP(B3392,[4]Sheet1!$H$1:$H$65536,[4]Sheet1!$J$1:$J$65536),0)</f>
        <v>2</v>
      </c>
      <c r="J3392" s="3">
        <f>IFERROR(_xlfn.XLOOKUP(B3392,[5]Sheet1!$H$1:$H$65536,[5]Sheet1!$J$1:$J$65536),0)</f>
        <v>5</v>
      </c>
      <c r="K3392" s="3">
        <f>IFERROR(_xlfn.XLOOKUP(B3392,[6]Sheet1!$H$1:$H$65536,[6]Sheet1!$J$1:$J$65536),0)</f>
        <v>0</v>
      </c>
      <c r="L3392" s="3">
        <f>IFERROR(_xlfn.XLOOKUP(B3392,[7]Sheet1!$H$1:$H$65536,[7]Sheet1!$J$1:$J$65536),0)</f>
        <v>0</v>
      </c>
      <c r="M3392" s="3">
        <f>IFERROR(_xlfn.XLOOKUP(B3392,[8]Sheet1!$H$1:$H$65536,[8]Sheet1!$J$1:$J$65536),0)</f>
        <v>0</v>
      </c>
      <c r="N3392" s="3">
        <f>IFERROR(_xlfn.XLOOKUP(B3392,[9]Sheet1!$H$1:$H$65536,[9]Sheet1!$J$1:$J$65536),0)</f>
        <v>0</v>
      </c>
      <c r="O3392" s="3">
        <f>IFERROR(_xlfn.XLOOKUP(B3392,[10]Sheet1!$H$1:$H$65536,[10]Sheet1!$J$1:$J$65536),0)</f>
        <v>0</v>
      </c>
      <c r="P3392" s="3">
        <f>IFERROR(_xlfn.XLOOKUP(B3392,[11]Sheet1!$H$1:$H$65536,[11]Sheet1!$J$1:$J$65536),0)</f>
        <v>0</v>
      </c>
      <c r="Q3392" s="3">
        <f>IFERROR(_xlfn.XLOOKUP(B3392,[12]Sheet1!$H$1:$H$65536,[12]Sheet1!$J$1:$J$65536),0)</f>
        <v>21</v>
      </c>
      <c r="R3392" s="3">
        <f>IFERROR(_xlfn.XLOOKUP(B3392,[13]Sheet1!$H$1:$H$65536,[13]Sheet1!$J$1:$J$65536),)</f>
        <v>0</v>
      </c>
      <c r="S3392" s="3">
        <f>IFERROR(_xlfn.XLOOKUP(B3392,[14]Sheet1!$H$1:$H$65536,[14]Sheet1!$K$1:$K$65536),0)</f>
        <v>0</v>
      </c>
      <c r="T3392" s="3">
        <f>IFERROR(_xlfn.XLOOKUP(B3392,[15]Sheet1!$H$1:$H$65536,[15]Sheet1!$J$1:$J$65536),0)</f>
        <v>0</v>
      </c>
      <c r="U3392" s="3">
        <f>IFERROR(_xlfn.XLOOKUP(B3392,[16]Sheet1!$H$1:$H$65536,[16]Sheet1!$J$1:$J$65536),0)</f>
        <v>1</v>
      </c>
      <c r="V3392" s="3">
        <f>IFERROR(_xlfn.XLOOKUP(B3392,[17]Sheet1!$H$1:$H$65536,[17]Sheet1!$J$1:$J$65536),0)</f>
        <v>1</v>
      </c>
      <c r="W3392" s="3">
        <f>IFERROR(_xlfn.XLOOKUP(B3392,[18]Sheet1!$H$1:$H$65536,[18]Sheet1!$J$1:$J$65536),0)</f>
        <v>1</v>
      </c>
      <c r="X3392" s="3">
        <f>IFERROR(_xlfn.XLOOKUP(B3392,[19]Sheet1!$H$1:$H$65536,[19]Sheet1!$J$1:$J$65536),0)</f>
        <v>0</v>
      </c>
      <c r="Y3392" s="3">
        <f>IFERROR(_xlfn.XLOOKUP(B3392,[20]Sheet1!$H$1:$H$65536,[20]Sheet1!$J$1:$J$65536),0)</f>
        <v>0</v>
      </c>
      <c r="Z3392" s="3">
        <f>IFERROR(_xlfn.XLOOKUP(B3392,[21]Sheet1!$H$1:$H$65536,[21]Sheet1!$J$1:$J$65536),0)</f>
        <v>0</v>
      </c>
    </row>
    <row r="3393" spans="1:26" x14ac:dyDescent="0.3">
      <c r="A3393" s="2" t="str">
        <f t="shared" si="52"/>
        <v>T1</v>
      </c>
      <c r="B3393" s="1" t="s">
        <v>6772</v>
      </c>
      <c r="C3393" s="23" t="str">
        <f>_xlfn.XLOOKUP(B3393,IP구분!A:A,IP구분!C:C)</f>
        <v>타요</v>
      </c>
      <c r="D3393" s="1" t="s">
        <v>6773</v>
      </c>
      <c r="E3393" s="7" t="str">
        <f>IFERROR(_xlfn.XLOOKUP(B3393,단가!A:A,단가!C:C),0)</f>
        <v xml:space="preserve">                     -</v>
      </c>
      <c r="F3393" s="3">
        <f>IFERROR(_xlfn.XLOOKUP(B3393,'[1]2609 재고'!$I$1:$I$65536,'[1]2609 재고'!$K$1:$K$65536),0)</f>
        <v>0</v>
      </c>
      <c r="G3393" s="3">
        <f>IFERROR(_xlfn.XLOOKUP(B3393,[2]Sheet1!$H$1:$H$65536,[2]Sheet1!$K$1:$K$65536),0)</f>
        <v>0</v>
      </c>
      <c r="H3393" s="3">
        <f>IFERROR(_xlfn.XLOOKUP(B3393,[3]Sheet1!$H$1:$H$65536,[3]Sheet1!$J$1:$J$65536),0)</f>
        <v>0</v>
      </c>
      <c r="I3393" s="3">
        <f>IFERROR(_xlfn.XLOOKUP(B3393,[4]Sheet1!$H$1:$H$65536,[4]Sheet1!$J$1:$J$65536),0)</f>
        <v>0</v>
      </c>
      <c r="J3393" s="3">
        <f>IFERROR(_xlfn.XLOOKUP(B3393,[5]Sheet1!$H$1:$H$65536,[5]Sheet1!$J$1:$J$65536),0)</f>
        <v>0</v>
      </c>
      <c r="K3393" s="3">
        <f>IFERROR(_xlfn.XLOOKUP(B3393,[6]Sheet1!$H$1:$H$65536,[6]Sheet1!$J$1:$J$65536),0)</f>
        <v>0</v>
      </c>
      <c r="L3393" s="3">
        <f>IFERROR(_xlfn.XLOOKUP(B3393,[7]Sheet1!$H$1:$H$65536,[7]Sheet1!$J$1:$J$65536),0)</f>
        <v>0</v>
      </c>
      <c r="M3393" s="3">
        <f>IFERROR(_xlfn.XLOOKUP(B3393,[8]Sheet1!$H$1:$H$65536,[8]Sheet1!$J$1:$J$65536),0)</f>
        <v>0</v>
      </c>
      <c r="N3393" s="3">
        <f>IFERROR(_xlfn.XLOOKUP(B3393,[9]Sheet1!$H$1:$H$65536,[9]Sheet1!$J$1:$J$65536),0)</f>
        <v>0</v>
      </c>
      <c r="O3393" s="3">
        <f>IFERROR(_xlfn.XLOOKUP(B3393,[10]Sheet1!$H$1:$H$65536,[10]Sheet1!$J$1:$J$65536),0)</f>
        <v>0</v>
      </c>
      <c r="P3393" s="3">
        <f>IFERROR(_xlfn.XLOOKUP(B3393,[11]Sheet1!$H$1:$H$65536,[11]Sheet1!$J$1:$J$65536),0)</f>
        <v>0</v>
      </c>
      <c r="Q3393" s="3">
        <f>IFERROR(_xlfn.XLOOKUP(B3393,[12]Sheet1!$H$1:$H$65536,[12]Sheet1!$J$1:$J$65536),0)</f>
        <v>1</v>
      </c>
      <c r="R3393" s="3">
        <f>IFERROR(_xlfn.XLOOKUP(B3393,[13]Sheet1!$H$1:$H$65536,[13]Sheet1!$J$1:$J$65536),)</f>
        <v>0</v>
      </c>
      <c r="S3393" s="3">
        <f>IFERROR(_xlfn.XLOOKUP(B3393,[14]Sheet1!$H$1:$H$65536,[14]Sheet1!$K$1:$K$65536),0)</f>
        <v>0</v>
      </c>
      <c r="T3393" s="3">
        <f>IFERROR(_xlfn.XLOOKUP(B3393,[15]Sheet1!$H$1:$H$65536,[15]Sheet1!$J$1:$J$65536),0)</f>
        <v>0</v>
      </c>
      <c r="U3393" s="3">
        <f>IFERROR(_xlfn.XLOOKUP(B3393,[16]Sheet1!$H$1:$H$65536,[16]Sheet1!$J$1:$J$65536),0)</f>
        <v>0</v>
      </c>
      <c r="V3393" s="3">
        <f>IFERROR(_xlfn.XLOOKUP(B3393,[17]Sheet1!$H$1:$H$65536,[17]Sheet1!$J$1:$J$65536),0)</f>
        <v>0</v>
      </c>
      <c r="W3393" s="3">
        <f>IFERROR(_xlfn.XLOOKUP(B3393,[18]Sheet1!$H$1:$H$65536,[18]Sheet1!$J$1:$J$65536),0)</f>
        <v>1</v>
      </c>
      <c r="X3393" s="3">
        <f>IFERROR(_xlfn.XLOOKUP(B3393,[19]Sheet1!$H$1:$H$65536,[19]Sheet1!$J$1:$J$65536),0)</f>
        <v>0</v>
      </c>
      <c r="Y3393" s="3">
        <f>IFERROR(_xlfn.XLOOKUP(B3393,[20]Sheet1!$H$1:$H$65536,[20]Sheet1!$J$1:$J$65536),0)</f>
        <v>0</v>
      </c>
      <c r="Z3393" s="3">
        <f>IFERROR(_xlfn.XLOOKUP(B3393,[21]Sheet1!$H$1:$H$65536,[21]Sheet1!$J$1:$J$65536),0)</f>
        <v>0</v>
      </c>
    </row>
    <row r="3394" spans="1:26" x14ac:dyDescent="0.3">
      <c r="A3394" s="2" t="str">
        <f t="shared" si="52"/>
        <v>P1</v>
      </c>
      <c r="B3394" s="1" t="s">
        <v>4673</v>
      </c>
      <c r="C3394" s="23" t="str">
        <f>_xlfn.XLOOKUP(B3394,IP구분!A:A,IP구분!C:C)</f>
        <v>타요</v>
      </c>
      <c r="D3394" s="1" t="s">
        <v>4674</v>
      </c>
      <c r="E3394" s="7">
        <f>IFERROR(_xlfn.XLOOKUP(B3394,단가!A:A,단가!C:C),0)</f>
        <v>1336</v>
      </c>
      <c r="F3394" s="3">
        <f>IFERROR(_xlfn.XLOOKUP(B3394,'[1]2609 재고'!$I$1:$I$65536,'[1]2609 재고'!$K$1:$K$65536),0)</f>
        <v>45</v>
      </c>
      <c r="G3394" s="3">
        <f>IFERROR(_xlfn.XLOOKUP(B3394,[2]Sheet1!$H$1:$H$65536,[2]Sheet1!$K$1:$K$65536),0)</f>
        <v>45</v>
      </c>
      <c r="H3394" s="3">
        <f>IFERROR(_xlfn.XLOOKUP(B3394,[3]Sheet1!$H$1:$H$65536,[3]Sheet1!$J$1:$J$65536),0)</f>
        <v>45</v>
      </c>
      <c r="I3394" s="3">
        <f>IFERROR(_xlfn.XLOOKUP(B3394,[4]Sheet1!$H$1:$H$65536,[4]Sheet1!$J$1:$J$65536),0)</f>
        <v>45</v>
      </c>
      <c r="J3394" s="3">
        <f>IFERROR(_xlfn.XLOOKUP(B3394,[5]Sheet1!$H$1:$H$65536,[5]Sheet1!$J$1:$J$65536),0)</f>
        <v>44</v>
      </c>
      <c r="K3394" s="3">
        <f>IFERROR(_xlfn.XLOOKUP(B3394,[6]Sheet1!$H$1:$H$65536,[6]Sheet1!$J$1:$J$65536),0)</f>
        <v>44</v>
      </c>
      <c r="L3394" s="3">
        <f>IFERROR(_xlfn.XLOOKUP(B3394,[7]Sheet1!$H$1:$H$65536,[7]Sheet1!$J$1:$J$65536),0)</f>
        <v>44</v>
      </c>
      <c r="M3394" s="3">
        <f>IFERROR(_xlfn.XLOOKUP(B3394,[8]Sheet1!$H$1:$H$65536,[8]Sheet1!$J$1:$J$65536),0)</f>
        <v>44</v>
      </c>
      <c r="N3394" s="3">
        <f>IFERROR(_xlfn.XLOOKUP(B3394,[9]Sheet1!$H$1:$H$65536,[9]Sheet1!$J$1:$J$65536),0)</f>
        <v>44</v>
      </c>
      <c r="O3394" s="3">
        <f>IFERROR(_xlfn.XLOOKUP(B3394,[10]Sheet1!$H$1:$H$65536,[10]Sheet1!$J$1:$J$65536),0)</f>
        <v>44</v>
      </c>
      <c r="P3394" s="3">
        <f>IFERROR(_xlfn.XLOOKUP(B3394,[11]Sheet1!$H$1:$H$65536,[11]Sheet1!$J$1:$J$65536),0)</f>
        <v>45</v>
      </c>
      <c r="Q3394" s="3">
        <f>IFERROR(_xlfn.XLOOKUP(B3394,[12]Sheet1!$H$1:$H$65536,[12]Sheet1!$J$1:$J$65536),0)</f>
        <v>44</v>
      </c>
      <c r="R3394" s="3">
        <f>IFERROR(_xlfn.XLOOKUP(B3394,[13]Sheet1!$H$1:$H$65536,[13]Sheet1!$J$1:$J$65536),)</f>
        <v>43</v>
      </c>
      <c r="S3394" s="3">
        <f>IFERROR(_xlfn.XLOOKUP(B3394,[14]Sheet1!$H$1:$H$65536,[14]Sheet1!$K$1:$K$65536),0)</f>
        <v>43</v>
      </c>
      <c r="T3394" s="3">
        <f>IFERROR(_xlfn.XLOOKUP(B3394,[15]Sheet1!$H$1:$H$65536,[15]Sheet1!$J$1:$J$65536),0)</f>
        <v>43</v>
      </c>
      <c r="U3394" s="3">
        <f>IFERROR(_xlfn.XLOOKUP(B3394,[16]Sheet1!$H$1:$H$65536,[16]Sheet1!$J$1:$J$65536),0)</f>
        <v>3</v>
      </c>
      <c r="V3394" s="3">
        <f>IFERROR(_xlfn.XLOOKUP(B3394,[17]Sheet1!$H$1:$H$65536,[17]Sheet1!$J$1:$J$65536),0)</f>
        <v>4</v>
      </c>
      <c r="W3394" s="3">
        <f>IFERROR(_xlfn.XLOOKUP(B3394,[18]Sheet1!$H$1:$H$65536,[18]Sheet1!$J$1:$J$65536),0)</f>
        <v>4</v>
      </c>
      <c r="X3394" s="3">
        <f>IFERROR(_xlfn.XLOOKUP(B3394,[19]Sheet1!$H$1:$H$65536,[19]Sheet1!$J$1:$J$65536),0)</f>
        <v>2</v>
      </c>
      <c r="Y3394" s="3">
        <f>IFERROR(_xlfn.XLOOKUP(B3394,[20]Sheet1!$H$1:$H$65536,[20]Sheet1!$J$1:$J$65536),0)</f>
        <v>2</v>
      </c>
      <c r="Z3394" s="3">
        <f>IFERROR(_xlfn.XLOOKUP(B3394,[21]Sheet1!$H$1:$H$65536,[21]Sheet1!$J$1:$J$65536),0)</f>
        <v>2</v>
      </c>
    </row>
    <row r="3395" spans="1:26" x14ac:dyDescent="0.3">
      <c r="A3395" s="2" t="str">
        <f t="shared" ref="A3395:A3411" si="53">MID(B3395,3,2)</f>
        <v>M2</v>
      </c>
      <c r="B3395" s="1" t="s">
        <v>1642</v>
      </c>
      <c r="C3395" s="23" t="str">
        <f>_xlfn.XLOOKUP(B3395,IP구분!A:A,IP구분!C:C)</f>
        <v>뽀로로</v>
      </c>
      <c r="D3395" s="1" t="s">
        <v>1643</v>
      </c>
      <c r="E3395" s="7" t="str">
        <f>IFERROR(_xlfn.XLOOKUP(B3395,단가!A:A,단가!C:C),0)</f>
        <v xml:space="preserve">                     -</v>
      </c>
      <c r="F3395" s="3">
        <f>IFERROR(_xlfn.XLOOKUP(B3395,'[1]2609 재고'!$I$1:$I$65536,'[1]2609 재고'!$K$1:$K$65536),0)</f>
        <v>0</v>
      </c>
      <c r="G3395" s="3">
        <f>IFERROR(_xlfn.XLOOKUP(B3395,[2]Sheet1!$H$1:$H$65536,[2]Sheet1!$K$1:$K$65536),0)</f>
        <v>0</v>
      </c>
      <c r="H3395" s="3">
        <f>IFERROR(_xlfn.XLOOKUP(B3395,[3]Sheet1!$H$1:$H$65536,[3]Sheet1!$J$1:$J$65536),0)</f>
        <v>0</v>
      </c>
      <c r="I3395" s="3">
        <f>IFERROR(_xlfn.XLOOKUP(B3395,[4]Sheet1!$H$1:$H$65536,[4]Sheet1!$J$1:$J$65536),0)</f>
        <v>0</v>
      </c>
      <c r="J3395" s="3">
        <f>IFERROR(_xlfn.XLOOKUP(B3395,[5]Sheet1!$H$1:$H$65536,[5]Sheet1!$J$1:$J$65536),0)</f>
        <v>0</v>
      </c>
      <c r="K3395" s="3">
        <f>IFERROR(_xlfn.XLOOKUP(B3395,[6]Sheet1!$H$1:$H$65536,[6]Sheet1!$J$1:$J$65536),0)</f>
        <v>0</v>
      </c>
      <c r="L3395" s="3">
        <f>IFERROR(_xlfn.XLOOKUP(B3395,[7]Sheet1!$H$1:$H$65536,[7]Sheet1!$J$1:$J$65536),0)</f>
        <v>0</v>
      </c>
      <c r="M3395" s="3">
        <f>IFERROR(_xlfn.XLOOKUP(B3395,[8]Sheet1!$H$1:$H$65536,[8]Sheet1!$J$1:$J$65536),0)</f>
        <v>0</v>
      </c>
      <c r="N3395" s="3">
        <f>IFERROR(_xlfn.XLOOKUP(B3395,[9]Sheet1!$H$1:$H$65536,[9]Sheet1!$J$1:$J$65536),0)</f>
        <v>0</v>
      </c>
      <c r="O3395" s="3">
        <f>IFERROR(_xlfn.XLOOKUP(B3395,[10]Sheet1!$H$1:$H$65536,[10]Sheet1!$J$1:$J$65536),0)</f>
        <v>0</v>
      </c>
      <c r="P3395" s="3">
        <f>IFERROR(_xlfn.XLOOKUP(B3395,[11]Sheet1!$H$1:$H$65536,[11]Sheet1!$J$1:$J$65536),0)</f>
        <v>0</v>
      </c>
      <c r="Q3395" s="3">
        <f>IFERROR(_xlfn.XLOOKUP(B3395,[12]Sheet1!$H$1:$H$65536,[12]Sheet1!$J$1:$J$65536),0)</f>
        <v>0</v>
      </c>
      <c r="R3395" s="3">
        <f>IFERROR(_xlfn.XLOOKUP(B3395,[13]Sheet1!$H$1:$H$65536,[13]Sheet1!$J$1:$J$65536),)</f>
        <v>24</v>
      </c>
      <c r="S3395" s="3">
        <f>IFERROR(_xlfn.XLOOKUP(B3395,[14]Sheet1!$H$1:$H$65536,[14]Sheet1!$K$1:$K$65536),0)</f>
        <v>0</v>
      </c>
      <c r="T3395" s="3">
        <f>IFERROR(_xlfn.XLOOKUP(B3395,[15]Sheet1!$H$1:$H$65536,[15]Sheet1!$J$1:$J$65536),0)</f>
        <v>0</v>
      </c>
      <c r="U3395" s="3">
        <f>IFERROR(_xlfn.XLOOKUP(B3395,[16]Sheet1!$H$1:$H$65536,[16]Sheet1!$J$1:$J$65536),0)</f>
        <v>0</v>
      </c>
      <c r="V3395" s="3">
        <f>IFERROR(_xlfn.XLOOKUP(B3395,[17]Sheet1!$H$1:$H$65536,[17]Sheet1!$J$1:$J$65536),0)</f>
        <v>0</v>
      </c>
      <c r="W3395" s="3">
        <f>IFERROR(_xlfn.XLOOKUP(B3395,[18]Sheet1!$H$1:$H$65536,[18]Sheet1!$J$1:$J$65536),0)</f>
        <v>0</v>
      </c>
      <c r="X3395" s="3">
        <f>IFERROR(_xlfn.XLOOKUP(B3395,[19]Sheet1!$H$1:$H$65536,[19]Sheet1!$J$1:$J$65536),0)</f>
        <v>2</v>
      </c>
      <c r="Y3395" s="3">
        <f>IFERROR(_xlfn.XLOOKUP(B3395,[20]Sheet1!$H$1:$H$65536,[20]Sheet1!$J$1:$J$65536),0)</f>
        <v>8</v>
      </c>
      <c r="Z3395" s="3">
        <f>IFERROR(_xlfn.XLOOKUP(B3395,[21]Sheet1!$H$1:$H$65536,[21]Sheet1!$J$1:$J$65536),0)</f>
        <v>10</v>
      </c>
    </row>
    <row r="3396" spans="1:26" x14ac:dyDescent="0.3">
      <c r="A3396" s="2" t="str">
        <f t="shared" si="53"/>
        <v>P1</v>
      </c>
      <c r="B3396" s="1" t="s">
        <v>1644</v>
      </c>
      <c r="C3396" s="23" t="str">
        <f>_xlfn.XLOOKUP(B3396,IP구분!A:A,IP구분!C:C)</f>
        <v>뽀로로</v>
      </c>
      <c r="D3396" s="1" t="s">
        <v>1645</v>
      </c>
      <c r="E3396" s="7">
        <f>IFERROR(_xlfn.XLOOKUP(B3396,단가!A:A,단가!C:C),0)</f>
        <v>1370</v>
      </c>
      <c r="F3396" s="3">
        <f>IFERROR(_xlfn.XLOOKUP(B3396,'[1]2609 재고'!$I$1:$I$65536,'[1]2609 재고'!$K$1:$K$65536),0)</f>
        <v>16</v>
      </c>
      <c r="G3396" s="3">
        <f>IFERROR(_xlfn.XLOOKUP(B3396,[2]Sheet1!$H$1:$H$65536,[2]Sheet1!$K$1:$K$65536),0)</f>
        <v>17</v>
      </c>
      <c r="H3396" s="3">
        <f>IFERROR(_xlfn.XLOOKUP(B3396,[3]Sheet1!$H$1:$H$65536,[3]Sheet1!$J$1:$J$65536),0)</f>
        <v>17</v>
      </c>
      <c r="I3396" s="3">
        <f>IFERROR(_xlfn.XLOOKUP(B3396,[4]Sheet1!$H$1:$H$65536,[4]Sheet1!$J$1:$J$65536),0)</f>
        <v>17</v>
      </c>
      <c r="J3396" s="3">
        <f>IFERROR(_xlfn.XLOOKUP(B3396,[5]Sheet1!$H$1:$H$65536,[5]Sheet1!$J$1:$J$65536),0)</f>
        <v>23</v>
      </c>
      <c r="K3396" s="3">
        <f>IFERROR(_xlfn.XLOOKUP(B3396,[6]Sheet1!$H$1:$H$65536,[6]Sheet1!$J$1:$J$65536),0)</f>
        <v>28</v>
      </c>
      <c r="L3396" s="3">
        <f>IFERROR(_xlfn.XLOOKUP(B3396,[7]Sheet1!$H$1:$H$65536,[7]Sheet1!$J$1:$J$65536),0)</f>
        <v>19</v>
      </c>
      <c r="M3396" s="3">
        <f>IFERROR(_xlfn.XLOOKUP(B3396,[8]Sheet1!$H$1:$H$65536,[8]Sheet1!$J$1:$J$65536),0)</f>
        <v>16</v>
      </c>
      <c r="N3396" s="3">
        <f>IFERROR(_xlfn.XLOOKUP(B3396,[9]Sheet1!$H$1:$H$65536,[9]Sheet1!$J$1:$J$65536),0)</f>
        <v>13</v>
      </c>
      <c r="O3396" s="3">
        <f>IFERROR(_xlfn.XLOOKUP(B3396,[10]Sheet1!$H$1:$H$65536,[10]Sheet1!$J$1:$J$65536),0)</f>
        <v>8</v>
      </c>
      <c r="P3396" s="3">
        <f>IFERROR(_xlfn.XLOOKUP(B3396,[11]Sheet1!$H$1:$H$65536,[11]Sheet1!$J$1:$J$65536),0)</f>
        <v>10</v>
      </c>
      <c r="Q3396" s="3">
        <f>IFERROR(_xlfn.XLOOKUP(B3396,[12]Sheet1!$H$1:$H$65536,[12]Sheet1!$J$1:$J$65536),0)</f>
        <v>6</v>
      </c>
      <c r="R3396" s="3">
        <f>IFERROR(_xlfn.XLOOKUP(B3396,[13]Sheet1!$H$1:$H$65536,[13]Sheet1!$J$1:$J$65536),)</f>
        <v>15</v>
      </c>
      <c r="S3396" s="3">
        <f>IFERROR(_xlfn.XLOOKUP(B3396,[14]Sheet1!$H$1:$H$65536,[14]Sheet1!$K$1:$K$65536),0)</f>
        <v>17</v>
      </c>
      <c r="T3396" s="3">
        <f>IFERROR(_xlfn.XLOOKUP(B3396,[15]Sheet1!$H$1:$H$65536,[15]Sheet1!$J$1:$J$65536),0)</f>
        <v>13</v>
      </c>
      <c r="U3396" s="3">
        <f>IFERROR(_xlfn.XLOOKUP(B3396,[16]Sheet1!$H$1:$H$65536,[16]Sheet1!$J$1:$J$65536),0)</f>
        <v>13</v>
      </c>
      <c r="V3396" s="3">
        <f>IFERROR(_xlfn.XLOOKUP(B3396,[17]Sheet1!$H$1:$H$65536,[17]Sheet1!$J$1:$J$65536),0)</f>
        <v>8</v>
      </c>
      <c r="W3396" s="3">
        <f>IFERROR(_xlfn.XLOOKUP(B3396,[18]Sheet1!$H$1:$H$65536,[18]Sheet1!$J$1:$J$65536),0)</f>
        <v>8</v>
      </c>
      <c r="X3396" s="3">
        <f>IFERROR(_xlfn.XLOOKUP(B3396,[19]Sheet1!$H$1:$H$65536,[19]Sheet1!$J$1:$J$65536),0)</f>
        <v>10</v>
      </c>
      <c r="Y3396" s="3">
        <f>IFERROR(_xlfn.XLOOKUP(B3396,[20]Sheet1!$H$1:$H$65536,[20]Sheet1!$J$1:$J$65536),0)</f>
        <v>12</v>
      </c>
      <c r="Z3396" s="3">
        <f>IFERROR(_xlfn.XLOOKUP(B3396,[21]Sheet1!$H$1:$H$65536,[21]Sheet1!$J$1:$J$65536),0)</f>
        <v>20</v>
      </c>
    </row>
    <row r="3397" spans="1:26" x14ac:dyDescent="0.3">
      <c r="A3397" s="2" t="str">
        <f t="shared" si="53"/>
        <v>P1</v>
      </c>
      <c r="B3397" s="1" t="s">
        <v>4745</v>
      </c>
      <c r="C3397" s="23" t="str">
        <f>_xlfn.XLOOKUP(B3397,IP구분!A:A,IP구분!C:C)</f>
        <v>뽀로로</v>
      </c>
      <c r="D3397" s="1" t="s">
        <v>4746</v>
      </c>
      <c r="E3397" s="7">
        <f>IFERROR(_xlfn.XLOOKUP(B3397,단가!A:A,단가!C:C),0)</f>
        <v>5602</v>
      </c>
      <c r="F3397" s="3">
        <f>IFERROR(_xlfn.XLOOKUP(B3397,'[1]2609 재고'!$I$1:$I$65536,'[1]2609 재고'!$K$1:$K$65536),0)</f>
        <v>10</v>
      </c>
      <c r="G3397" s="3">
        <f>IFERROR(_xlfn.XLOOKUP(B3397,[2]Sheet1!$H$1:$H$65536,[2]Sheet1!$K$1:$K$65536),0)</f>
        <v>13</v>
      </c>
      <c r="H3397" s="3">
        <f>IFERROR(_xlfn.XLOOKUP(B3397,[3]Sheet1!$H$1:$H$65536,[3]Sheet1!$J$1:$J$65536),0)</f>
        <v>12</v>
      </c>
      <c r="I3397" s="3">
        <f>IFERROR(_xlfn.XLOOKUP(B3397,[4]Sheet1!$H$1:$H$65536,[4]Sheet1!$J$1:$J$65536),0)</f>
        <v>11</v>
      </c>
      <c r="J3397" s="3">
        <f>IFERROR(_xlfn.XLOOKUP(B3397,[5]Sheet1!$H$1:$H$65536,[5]Sheet1!$J$1:$J$65536),0)</f>
        <v>13</v>
      </c>
      <c r="K3397" s="3">
        <f>IFERROR(_xlfn.XLOOKUP(B3397,[6]Sheet1!$H$1:$H$65536,[6]Sheet1!$J$1:$J$65536),0)</f>
        <v>15</v>
      </c>
      <c r="L3397" s="3">
        <f>IFERROR(_xlfn.XLOOKUP(B3397,[7]Sheet1!$H$1:$H$65536,[7]Sheet1!$J$1:$J$65536),0)</f>
        <v>11</v>
      </c>
      <c r="M3397" s="3">
        <f>IFERROR(_xlfn.XLOOKUP(B3397,[8]Sheet1!$H$1:$H$65536,[8]Sheet1!$J$1:$J$65536),0)</f>
        <v>10</v>
      </c>
      <c r="N3397" s="3">
        <f>IFERROR(_xlfn.XLOOKUP(B3397,[9]Sheet1!$H$1:$H$65536,[9]Sheet1!$J$1:$J$65536),0)</f>
        <v>16</v>
      </c>
      <c r="O3397" s="3">
        <f>IFERROR(_xlfn.XLOOKUP(B3397,[10]Sheet1!$H$1:$H$65536,[10]Sheet1!$J$1:$J$65536),0)</f>
        <v>16</v>
      </c>
      <c r="P3397" s="3">
        <f>IFERROR(_xlfn.XLOOKUP(B3397,[11]Sheet1!$H$1:$H$65536,[11]Sheet1!$J$1:$J$65536),0)</f>
        <v>18</v>
      </c>
      <c r="Q3397" s="3">
        <f>IFERROR(_xlfn.XLOOKUP(B3397,[12]Sheet1!$H$1:$H$65536,[12]Sheet1!$J$1:$J$65536),0)</f>
        <v>18</v>
      </c>
      <c r="R3397" s="3">
        <f>IFERROR(_xlfn.XLOOKUP(B3397,[13]Sheet1!$H$1:$H$65536,[13]Sheet1!$J$1:$J$65536),)</f>
        <v>18</v>
      </c>
      <c r="S3397" s="3">
        <f>IFERROR(_xlfn.XLOOKUP(B3397,[14]Sheet1!$H$1:$H$65536,[14]Sheet1!$K$1:$K$65536),0)</f>
        <v>16</v>
      </c>
      <c r="T3397" s="3">
        <f>IFERROR(_xlfn.XLOOKUP(B3397,[15]Sheet1!$H$1:$H$65536,[15]Sheet1!$J$1:$J$65536),0)</f>
        <v>15</v>
      </c>
      <c r="U3397" s="3">
        <f>IFERROR(_xlfn.XLOOKUP(B3397,[16]Sheet1!$H$1:$H$65536,[16]Sheet1!$J$1:$J$65536),0)</f>
        <v>16</v>
      </c>
      <c r="V3397" s="3">
        <f>IFERROR(_xlfn.XLOOKUP(B3397,[17]Sheet1!$H$1:$H$65536,[17]Sheet1!$J$1:$J$65536),0)</f>
        <v>17</v>
      </c>
      <c r="W3397" s="3">
        <f>IFERROR(_xlfn.XLOOKUP(B3397,[18]Sheet1!$H$1:$H$65536,[18]Sheet1!$J$1:$J$65536),0)</f>
        <v>22</v>
      </c>
      <c r="X3397" s="3">
        <f>IFERROR(_xlfn.XLOOKUP(B3397,[19]Sheet1!$H$1:$H$65536,[19]Sheet1!$J$1:$J$65536),0)</f>
        <v>19</v>
      </c>
      <c r="Y3397" s="3">
        <f>IFERROR(_xlfn.XLOOKUP(B3397,[20]Sheet1!$H$1:$H$65536,[20]Sheet1!$J$1:$J$65536),0)</f>
        <v>32</v>
      </c>
      <c r="Z3397" s="3">
        <f>IFERROR(_xlfn.XLOOKUP(B3397,[21]Sheet1!$H$1:$H$65536,[21]Sheet1!$J$1:$J$65536),0)</f>
        <v>44</v>
      </c>
    </row>
    <row r="3398" spans="1:26" x14ac:dyDescent="0.3">
      <c r="A3398" s="2" t="str">
        <f t="shared" si="53"/>
        <v>T1</v>
      </c>
      <c r="B3398" s="1" t="s">
        <v>4747</v>
      </c>
      <c r="C3398" s="23" t="str">
        <f>_xlfn.XLOOKUP(B3398,IP구분!A:A,IP구분!C:C)</f>
        <v>뽀로로</v>
      </c>
      <c r="D3398" s="1" t="s">
        <v>4748</v>
      </c>
      <c r="E3398" s="7" t="str">
        <f>IFERROR(_xlfn.XLOOKUP(B3398,단가!A:A,단가!C:C),0)</f>
        <v xml:space="preserve">                     -</v>
      </c>
      <c r="F3398" s="3">
        <f>IFERROR(_xlfn.XLOOKUP(B3398,'[1]2609 재고'!$I$1:$I$65536,'[1]2609 재고'!$K$1:$K$65536),0)</f>
        <v>0</v>
      </c>
      <c r="G3398" s="3">
        <f>IFERROR(_xlfn.XLOOKUP(B3398,[2]Sheet1!$H$1:$H$65536,[2]Sheet1!$K$1:$K$65536),0)</f>
        <v>0</v>
      </c>
      <c r="H3398" s="3">
        <f>IFERROR(_xlfn.XLOOKUP(B3398,[3]Sheet1!$H$1:$H$65536,[3]Sheet1!$J$1:$J$65536),0)</f>
        <v>1</v>
      </c>
      <c r="I3398" s="3">
        <f>IFERROR(_xlfn.XLOOKUP(B3398,[4]Sheet1!$H$1:$H$65536,[4]Sheet1!$J$1:$J$65536),0)</f>
        <v>9</v>
      </c>
      <c r="J3398" s="3">
        <f>IFERROR(_xlfn.XLOOKUP(B3398,[5]Sheet1!$H$1:$H$65536,[5]Sheet1!$J$1:$J$65536),0)</f>
        <v>21</v>
      </c>
      <c r="K3398" s="3">
        <f>IFERROR(_xlfn.XLOOKUP(B3398,[6]Sheet1!$H$1:$H$65536,[6]Sheet1!$J$1:$J$65536),0)</f>
        <v>54</v>
      </c>
      <c r="L3398" s="3">
        <f>IFERROR(_xlfn.XLOOKUP(B3398,[7]Sheet1!$H$1:$H$65536,[7]Sheet1!$J$1:$J$65536),0)</f>
        <v>90</v>
      </c>
      <c r="M3398" s="3">
        <f>IFERROR(_xlfn.XLOOKUP(B3398,[8]Sheet1!$H$1:$H$65536,[8]Sheet1!$J$1:$J$65536),0)</f>
        <v>395</v>
      </c>
      <c r="N3398" s="3">
        <f>IFERROR(_xlfn.XLOOKUP(B3398,[9]Sheet1!$H$1:$H$65536,[9]Sheet1!$J$1:$J$65536),0)</f>
        <v>546</v>
      </c>
      <c r="O3398" s="3">
        <f>IFERROR(_xlfn.XLOOKUP(B3398,[10]Sheet1!$H$1:$H$65536,[10]Sheet1!$J$1:$J$65536),0)</f>
        <v>635</v>
      </c>
      <c r="P3398" s="3">
        <f>IFERROR(_xlfn.XLOOKUP(B3398,[11]Sheet1!$H$1:$H$65536,[11]Sheet1!$J$1:$J$65536),0)</f>
        <v>889</v>
      </c>
      <c r="Q3398" s="3">
        <f>IFERROR(_xlfn.XLOOKUP(B3398,[12]Sheet1!$H$1:$H$65536,[12]Sheet1!$J$1:$J$65536),0)</f>
        <v>901</v>
      </c>
      <c r="R3398" s="3">
        <f>IFERROR(_xlfn.XLOOKUP(B3398,[13]Sheet1!$H$1:$H$65536,[13]Sheet1!$J$1:$J$65536),)</f>
        <v>926</v>
      </c>
      <c r="S3398" s="3">
        <f>IFERROR(_xlfn.XLOOKUP(B3398,[14]Sheet1!$H$1:$H$65536,[14]Sheet1!$K$1:$K$65536),0)</f>
        <v>1086</v>
      </c>
      <c r="T3398" s="3">
        <f>IFERROR(_xlfn.XLOOKUP(B3398,[15]Sheet1!$H$1:$H$65536,[15]Sheet1!$J$1:$J$65536),0)</f>
        <v>1121</v>
      </c>
      <c r="U3398" s="3">
        <f>IFERROR(_xlfn.XLOOKUP(B3398,[16]Sheet1!$H$1:$H$65536,[16]Sheet1!$J$1:$J$65536),0)</f>
        <v>1230</v>
      </c>
      <c r="V3398" s="3">
        <f>IFERROR(_xlfn.XLOOKUP(B3398,[17]Sheet1!$H$1:$H$65536,[17]Sheet1!$J$1:$J$65536),0)</f>
        <v>1238</v>
      </c>
      <c r="W3398" s="3">
        <f>IFERROR(_xlfn.XLOOKUP(B3398,[18]Sheet1!$H$1:$H$65536,[18]Sheet1!$J$1:$J$65536),0)</f>
        <v>1309</v>
      </c>
      <c r="X3398" s="3">
        <f>IFERROR(_xlfn.XLOOKUP(B3398,[19]Sheet1!$H$1:$H$65536,[19]Sheet1!$J$1:$J$65536),0)</f>
        <v>1378</v>
      </c>
      <c r="Y3398" s="3">
        <f>IFERROR(_xlfn.XLOOKUP(B3398,[20]Sheet1!$H$1:$H$65536,[20]Sheet1!$J$1:$J$65536),0)</f>
        <v>1388</v>
      </c>
      <c r="Z3398" s="3">
        <f>IFERROR(_xlfn.XLOOKUP(B3398,[21]Sheet1!$H$1:$H$65536,[21]Sheet1!$J$1:$J$65536),0)</f>
        <v>1417</v>
      </c>
    </row>
    <row r="3399" spans="1:26" x14ac:dyDescent="0.3">
      <c r="A3399" s="2" t="str">
        <f t="shared" si="53"/>
        <v>M2</v>
      </c>
      <c r="B3399" s="1" t="s">
        <v>6774</v>
      </c>
      <c r="C3399" s="23" t="str">
        <f>_xlfn.XLOOKUP(B3399,IP구분!A:A,IP구분!C:C)</f>
        <v>뽀로로</v>
      </c>
      <c r="D3399" s="1" t="s">
        <v>6775</v>
      </c>
      <c r="E3399" s="7" t="str">
        <f>IFERROR(_xlfn.XLOOKUP(B3399,단가!A:A,단가!C:C),0)</f>
        <v xml:space="preserve">                     -</v>
      </c>
      <c r="F3399" s="3">
        <f>IFERROR(_xlfn.XLOOKUP(B3399,'[1]2609 재고'!$I$1:$I$65536,'[1]2609 재고'!$K$1:$K$65536),0)</f>
        <v>0</v>
      </c>
      <c r="G3399" s="3">
        <f>IFERROR(_xlfn.XLOOKUP(B3399,[2]Sheet1!$H$1:$H$65536,[2]Sheet1!$K$1:$K$65536),0)</f>
        <v>0</v>
      </c>
      <c r="H3399" s="3">
        <f>IFERROR(_xlfn.XLOOKUP(B3399,[3]Sheet1!$H$1:$H$65536,[3]Sheet1!$J$1:$J$65536),0)</f>
        <v>0</v>
      </c>
      <c r="I3399" s="3">
        <f>IFERROR(_xlfn.XLOOKUP(B3399,[4]Sheet1!$H$1:$H$65536,[4]Sheet1!$J$1:$J$65536),0)</f>
        <v>0</v>
      </c>
      <c r="J3399" s="3">
        <f>IFERROR(_xlfn.XLOOKUP(B3399,[5]Sheet1!$H$1:$H$65536,[5]Sheet1!$J$1:$J$65536),0)</f>
        <v>0</v>
      </c>
      <c r="K3399" s="3">
        <f>IFERROR(_xlfn.XLOOKUP(B3399,[6]Sheet1!$H$1:$H$65536,[6]Sheet1!$J$1:$J$65536),0)</f>
        <v>0</v>
      </c>
      <c r="L3399" s="3">
        <f>IFERROR(_xlfn.XLOOKUP(B3399,[7]Sheet1!$H$1:$H$65536,[7]Sheet1!$J$1:$J$65536),0)</f>
        <v>0</v>
      </c>
      <c r="M3399" s="3">
        <f>IFERROR(_xlfn.XLOOKUP(B3399,[8]Sheet1!$H$1:$H$65536,[8]Sheet1!$J$1:$J$65536),0)</f>
        <v>0</v>
      </c>
      <c r="N3399" s="3">
        <f>IFERROR(_xlfn.XLOOKUP(B3399,[9]Sheet1!$H$1:$H$65536,[9]Sheet1!$J$1:$J$65536),0)</f>
        <v>0</v>
      </c>
      <c r="O3399" s="3">
        <f>IFERROR(_xlfn.XLOOKUP(B3399,[10]Sheet1!$H$1:$H$65536,[10]Sheet1!$J$1:$J$65536),0)</f>
        <v>0</v>
      </c>
      <c r="P3399" s="3">
        <f>IFERROR(_xlfn.XLOOKUP(B3399,[11]Sheet1!$H$1:$H$65536,[11]Sheet1!$J$1:$J$65536),0)</f>
        <v>0</v>
      </c>
      <c r="Q3399" s="3">
        <f>IFERROR(_xlfn.XLOOKUP(B3399,[12]Sheet1!$H$1:$H$65536,[12]Sheet1!$J$1:$J$65536),0)</f>
        <v>0</v>
      </c>
      <c r="R3399" s="3">
        <f>IFERROR(_xlfn.XLOOKUP(B3399,[13]Sheet1!$H$1:$H$65536,[13]Sheet1!$J$1:$J$65536),)</f>
        <v>0</v>
      </c>
      <c r="S3399" s="3">
        <f>IFERROR(_xlfn.XLOOKUP(B3399,[14]Sheet1!$H$1:$H$65536,[14]Sheet1!$K$1:$K$65536),0)</f>
        <v>0</v>
      </c>
      <c r="T3399" s="3">
        <f>IFERROR(_xlfn.XLOOKUP(B3399,[15]Sheet1!$H$1:$H$65536,[15]Sheet1!$J$1:$J$65536),0)</f>
        <v>0</v>
      </c>
      <c r="U3399" s="3">
        <f>IFERROR(_xlfn.XLOOKUP(B3399,[16]Sheet1!$H$1:$H$65536,[16]Sheet1!$J$1:$J$65536),0)</f>
        <v>0</v>
      </c>
      <c r="V3399" s="3">
        <f>IFERROR(_xlfn.XLOOKUP(B3399,[17]Sheet1!$H$1:$H$65536,[17]Sheet1!$J$1:$J$65536),0)</f>
        <v>0</v>
      </c>
      <c r="W3399" s="3">
        <f>IFERROR(_xlfn.XLOOKUP(B3399,[18]Sheet1!$H$1:$H$65536,[18]Sheet1!$J$1:$J$65536),0)</f>
        <v>0</v>
      </c>
      <c r="X3399" s="3">
        <f>IFERROR(_xlfn.XLOOKUP(B3399,[19]Sheet1!$H$1:$H$65536,[19]Sheet1!$J$1:$J$65536),0)</f>
        <v>0</v>
      </c>
      <c r="Y3399" s="3">
        <f>IFERROR(_xlfn.XLOOKUP(B3399,[20]Sheet1!$H$1:$H$65536,[20]Sheet1!$J$1:$J$65536),0)</f>
        <v>0</v>
      </c>
      <c r="Z3399" s="3">
        <f>IFERROR(_xlfn.XLOOKUP(B3399,[21]Sheet1!$H$1:$H$65536,[21]Sheet1!$J$1:$J$65536),0)</f>
        <v>0</v>
      </c>
    </row>
    <row r="3400" spans="1:26" x14ac:dyDescent="0.3">
      <c r="A3400" s="2" t="str">
        <f t="shared" si="53"/>
        <v>P1</v>
      </c>
      <c r="B3400" s="1" t="s">
        <v>4717</v>
      </c>
      <c r="C3400" s="23" t="str">
        <f>_xlfn.XLOOKUP(B3400,IP구분!A:A,IP구분!C:C)</f>
        <v>뽀로로</v>
      </c>
      <c r="D3400" s="1" t="s">
        <v>4718</v>
      </c>
      <c r="E3400" s="7">
        <f>IFERROR(_xlfn.XLOOKUP(B3400,단가!A:A,단가!C:C),0)</f>
        <v>4579</v>
      </c>
      <c r="F3400" s="3">
        <f>IFERROR(_xlfn.XLOOKUP(B3400,'[1]2609 재고'!$I$1:$I$65536,'[1]2609 재고'!$K$1:$K$65536),0)</f>
        <v>885</v>
      </c>
      <c r="G3400" s="3">
        <f>IFERROR(_xlfn.XLOOKUP(B3400,[2]Sheet1!$H$1:$H$65536,[2]Sheet1!$K$1:$K$65536),0)</f>
        <v>1379</v>
      </c>
      <c r="H3400" s="3">
        <f>IFERROR(_xlfn.XLOOKUP(B3400,[3]Sheet1!$H$1:$H$65536,[3]Sheet1!$J$1:$J$65536),0)</f>
        <v>1895</v>
      </c>
      <c r="I3400" s="3">
        <f>IFERROR(_xlfn.XLOOKUP(B3400,[4]Sheet1!$H$1:$H$65536,[4]Sheet1!$J$1:$J$65536),0)</f>
        <v>2465</v>
      </c>
      <c r="J3400" s="3">
        <f>IFERROR(_xlfn.XLOOKUP(B3400,[5]Sheet1!$H$1:$H$65536,[5]Sheet1!$J$1:$J$65536),0)</f>
        <v>2856</v>
      </c>
      <c r="K3400" s="3">
        <f>IFERROR(_xlfn.XLOOKUP(B3400,[6]Sheet1!$H$1:$H$65536,[6]Sheet1!$J$1:$J$65536),0)</f>
        <v>3460</v>
      </c>
      <c r="L3400" s="3">
        <f>IFERROR(_xlfn.XLOOKUP(B3400,[7]Sheet1!$H$1:$H$65536,[7]Sheet1!$J$1:$J$65536),0)</f>
        <v>3866</v>
      </c>
      <c r="M3400" s="3">
        <f>IFERROR(_xlfn.XLOOKUP(B3400,[8]Sheet1!$H$1:$H$65536,[8]Sheet1!$J$1:$J$65536),0)</f>
        <v>4333</v>
      </c>
      <c r="N3400" s="3">
        <f>IFERROR(_xlfn.XLOOKUP(B3400,[9]Sheet1!$H$1:$H$65536,[9]Sheet1!$J$1:$J$65536),0)</f>
        <v>4988</v>
      </c>
      <c r="O3400" s="3">
        <f>IFERROR(_xlfn.XLOOKUP(B3400,[10]Sheet1!$H$1:$H$65536,[10]Sheet1!$J$1:$J$65536),0)</f>
        <v>5768</v>
      </c>
      <c r="P3400" s="3">
        <f>IFERROR(_xlfn.XLOOKUP(B3400,[11]Sheet1!$H$1:$H$65536,[11]Sheet1!$J$1:$J$65536),0)</f>
        <v>1562</v>
      </c>
      <c r="Q3400" s="3">
        <f>IFERROR(_xlfn.XLOOKUP(B3400,[12]Sheet1!$H$1:$H$65536,[12]Sheet1!$J$1:$J$65536),0)</f>
        <v>1948</v>
      </c>
      <c r="R3400" s="3">
        <f>IFERROR(_xlfn.XLOOKUP(B3400,[13]Sheet1!$H$1:$H$65536,[13]Sheet1!$J$1:$J$65536),)</f>
        <v>2380</v>
      </c>
      <c r="S3400" s="3">
        <f>IFERROR(_xlfn.XLOOKUP(B3400,[14]Sheet1!$H$1:$H$65536,[14]Sheet1!$K$1:$K$65536),0)</f>
        <v>3305</v>
      </c>
      <c r="T3400" s="3">
        <f>IFERROR(_xlfn.XLOOKUP(B3400,[15]Sheet1!$H$1:$H$65536,[15]Sheet1!$J$1:$J$65536),0)</f>
        <v>3990</v>
      </c>
      <c r="U3400" s="3">
        <f>IFERROR(_xlfn.XLOOKUP(B3400,[16]Sheet1!$H$1:$H$65536,[16]Sheet1!$J$1:$J$65536),0)</f>
        <v>4583</v>
      </c>
      <c r="V3400" s="3">
        <f>IFERROR(_xlfn.XLOOKUP(B3400,[17]Sheet1!$H$1:$H$65536,[17]Sheet1!$J$1:$J$65536),0)</f>
        <v>5051</v>
      </c>
      <c r="W3400" s="3">
        <f>IFERROR(_xlfn.XLOOKUP(B3400,[18]Sheet1!$H$1:$H$65536,[18]Sheet1!$J$1:$J$65536),0)</f>
        <v>499</v>
      </c>
      <c r="X3400" s="3">
        <f>IFERROR(_xlfn.XLOOKUP(B3400,[19]Sheet1!$H$1:$H$65536,[19]Sheet1!$J$1:$J$65536),0)</f>
        <v>786</v>
      </c>
      <c r="Y3400" s="3">
        <f>IFERROR(_xlfn.XLOOKUP(B3400,[20]Sheet1!$H$1:$H$65536,[20]Sheet1!$J$1:$J$65536),0)</f>
        <v>1296</v>
      </c>
      <c r="Z3400" s="3">
        <f>IFERROR(_xlfn.XLOOKUP(B3400,[21]Sheet1!$H$1:$H$65536,[21]Sheet1!$J$1:$J$65536),0)</f>
        <v>1675</v>
      </c>
    </row>
    <row r="3401" spans="1:26" x14ac:dyDescent="0.3">
      <c r="A3401" s="2" t="str">
        <f t="shared" si="53"/>
        <v>X2</v>
      </c>
      <c r="B3401" s="1" t="s">
        <v>2682</v>
      </c>
      <c r="C3401" s="23" t="str">
        <f>_xlfn.XLOOKUP(B3401,IP구분!A:A,IP구분!C:C)</f>
        <v>타요</v>
      </c>
      <c r="D3401" s="1" t="s">
        <v>2683</v>
      </c>
      <c r="E3401" s="7">
        <f>IFERROR(_xlfn.XLOOKUP(B3401,단가!A:A,단가!C:C),0)</f>
        <v>11700</v>
      </c>
      <c r="F3401" s="3">
        <f>IFERROR(_xlfn.XLOOKUP(B3401,'[1]2609 재고'!$I$1:$I$65536,'[1]2609 재고'!$K$1:$K$65536),0)</f>
        <v>0</v>
      </c>
      <c r="G3401" s="3">
        <f>IFERROR(_xlfn.XLOOKUP(B3401,[2]Sheet1!$H$1:$H$65536,[2]Sheet1!$K$1:$K$65536),0)</f>
        <v>40</v>
      </c>
      <c r="H3401" s="3">
        <f>IFERROR(_xlfn.XLOOKUP(B3401,[3]Sheet1!$H$1:$H$65536,[3]Sheet1!$J$1:$J$65536),0)</f>
        <v>40</v>
      </c>
      <c r="I3401" s="3">
        <f>IFERROR(_xlfn.XLOOKUP(B3401,[4]Sheet1!$H$1:$H$65536,[4]Sheet1!$J$1:$J$65536),0)</f>
        <v>0</v>
      </c>
      <c r="J3401" s="3">
        <f>IFERROR(_xlfn.XLOOKUP(B3401,[5]Sheet1!$H$1:$H$65536,[5]Sheet1!$J$1:$J$65536),0)</f>
        <v>0</v>
      </c>
      <c r="K3401" s="3">
        <f>IFERROR(_xlfn.XLOOKUP(B3401,[6]Sheet1!$H$1:$H$65536,[6]Sheet1!$J$1:$J$65536),0)</f>
        <v>0</v>
      </c>
      <c r="L3401" s="3">
        <f>IFERROR(_xlfn.XLOOKUP(B3401,[7]Sheet1!$H$1:$H$65536,[7]Sheet1!$J$1:$J$65536),0)</f>
        <v>0</v>
      </c>
      <c r="M3401" s="3">
        <f>IFERROR(_xlfn.XLOOKUP(B3401,[8]Sheet1!$H$1:$H$65536,[8]Sheet1!$J$1:$J$65536),0)</f>
        <v>40</v>
      </c>
      <c r="N3401" s="3">
        <f>IFERROR(_xlfn.XLOOKUP(B3401,[9]Sheet1!$H$1:$H$65536,[9]Sheet1!$J$1:$J$65536),0)</f>
        <v>0</v>
      </c>
      <c r="O3401" s="3">
        <f>IFERROR(_xlfn.XLOOKUP(B3401,[10]Sheet1!$H$1:$H$65536,[10]Sheet1!$J$1:$J$65536),0)</f>
        <v>0</v>
      </c>
      <c r="P3401" s="3">
        <f>IFERROR(_xlfn.XLOOKUP(B3401,[11]Sheet1!$H$1:$H$65536,[11]Sheet1!$J$1:$J$65536),0)</f>
        <v>0</v>
      </c>
      <c r="Q3401" s="3">
        <f>IFERROR(_xlfn.XLOOKUP(B3401,[12]Sheet1!$H$1:$H$65536,[12]Sheet1!$J$1:$J$65536),0)</f>
        <v>0</v>
      </c>
      <c r="R3401" s="3">
        <f>IFERROR(_xlfn.XLOOKUP(B3401,[13]Sheet1!$H$1:$H$65536,[13]Sheet1!$J$1:$J$65536),)</f>
        <v>0</v>
      </c>
      <c r="S3401" s="3">
        <f>IFERROR(_xlfn.XLOOKUP(B3401,[14]Sheet1!$H$1:$H$65536,[14]Sheet1!$K$1:$K$65536),0)</f>
        <v>0</v>
      </c>
      <c r="T3401" s="3">
        <f>IFERROR(_xlfn.XLOOKUP(B3401,[15]Sheet1!$H$1:$H$65536,[15]Sheet1!$J$1:$J$65536),0)</f>
        <v>0</v>
      </c>
      <c r="U3401" s="3">
        <f>IFERROR(_xlfn.XLOOKUP(B3401,[16]Sheet1!$H$1:$H$65536,[16]Sheet1!$J$1:$J$65536),0)</f>
        <v>0</v>
      </c>
      <c r="V3401" s="3">
        <f>IFERROR(_xlfn.XLOOKUP(B3401,[17]Sheet1!$H$1:$H$65536,[17]Sheet1!$J$1:$J$65536),0)</f>
        <v>0</v>
      </c>
      <c r="W3401" s="3">
        <f>IFERROR(_xlfn.XLOOKUP(B3401,[18]Sheet1!$H$1:$H$65536,[18]Sheet1!$J$1:$J$65536),0)</f>
        <v>0</v>
      </c>
      <c r="X3401" s="3">
        <f>IFERROR(_xlfn.XLOOKUP(B3401,[19]Sheet1!$H$1:$H$65536,[19]Sheet1!$J$1:$J$65536),0)</f>
        <v>0</v>
      </c>
      <c r="Y3401" s="3">
        <f>IFERROR(_xlfn.XLOOKUP(B3401,[20]Sheet1!$H$1:$H$65536,[20]Sheet1!$J$1:$J$65536),0)</f>
        <v>0</v>
      </c>
      <c r="Z3401" s="3">
        <f>IFERROR(_xlfn.XLOOKUP(B3401,[21]Sheet1!$H$1:$H$65536,[21]Sheet1!$J$1:$J$65536),0)</f>
        <v>0</v>
      </c>
    </row>
    <row r="3402" spans="1:26" x14ac:dyDescent="0.3">
      <c r="A3402" s="2" t="str">
        <f t="shared" si="53"/>
        <v>X2</v>
      </c>
      <c r="B3402" s="1" t="s">
        <v>4794</v>
      </c>
      <c r="C3402" s="23" t="str">
        <f>_xlfn.XLOOKUP(B3402,IP구분!A:A,IP구분!C:C)</f>
        <v>타요</v>
      </c>
      <c r="D3402" s="1" t="s">
        <v>2921</v>
      </c>
      <c r="E3402" s="7">
        <f>IFERROR(_xlfn.XLOOKUP(B3402,단가!A:A,단가!C:C),0)</f>
        <v>5400</v>
      </c>
      <c r="F3402" s="3">
        <f>IFERROR(_xlfn.XLOOKUP(B3402,'[1]2609 재고'!$I$1:$I$65536,'[1]2609 재고'!$K$1:$K$65536),0)</f>
        <v>0</v>
      </c>
      <c r="G3402" s="3">
        <f>IFERROR(_xlfn.XLOOKUP(B3402,[2]Sheet1!$H$1:$H$65536,[2]Sheet1!$K$1:$K$65536),0)</f>
        <v>40</v>
      </c>
      <c r="H3402" s="3">
        <f>IFERROR(_xlfn.XLOOKUP(B3402,[3]Sheet1!$H$1:$H$65536,[3]Sheet1!$J$1:$J$65536),0)</f>
        <v>40</v>
      </c>
      <c r="I3402" s="3">
        <f>IFERROR(_xlfn.XLOOKUP(B3402,[4]Sheet1!$H$1:$H$65536,[4]Sheet1!$J$1:$J$65536),0)</f>
        <v>0</v>
      </c>
      <c r="J3402" s="3">
        <f>IFERROR(_xlfn.XLOOKUP(B3402,[5]Sheet1!$H$1:$H$65536,[5]Sheet1!$J$1:$J$65536),0)</f>
        <v>0</v>
      </c>
      <c r="K3402" s="3">
        <f>IFERROR(_xlfn.XLOOKUP(B3402,[6]Sheet1!$H$1:$H$65536,[6]Sheet1!$J$1:$J$65536),0)</f>
        <v>0</v>
      </c>
      <c r="L3402" s="3">
        <f>IFERROR(_xlfn.XLOOKUP(B3402,[7]Sheet1!$H$1:$H$65536,[7]Sheet1!$J$1:$J$65536),0)</f>
        <v>0</v>
      </c>
      <c r="M3402" s="3">
        <f>IFERROR(_xlfn.XLOOKUP(B3402,[8]Sheet1!$H$1:$H$65536,[8]Sheet1!$J$1:$J$65536),0)</f>
        <v>40</v>
      </c>
      <c r="N3402" s="3">
        <f>IFERROR(_xlfn.XLOOKUP(B3402,[9]Sheet1!$H$1:$H$65536,[9]Sheet1!$J$1:$J$65536),0)</f>
        <v>0</v>
      </c>
      <c r="O3402" s="3">
        <f>IFERROR(_xlfn.XLOOKUP(B3402,[10]Sheet1!$H$1:$H$65536,[10]Sheet1!$J$1:$J$65536),0)</f>
        <v>0</v>
      </c>
      <c r="P3402" s="3">
        <f>IFERROR(_xlfn.XLOOKUP(B3402,[11]Sheet1!$H$1:$H$65536,[11]Sheet1!$J$1:$J$65536),0)</f>
        <v>0</v>
      </c>
      <c r="Q3402" s="3">
        <f>IFERROR(_xlfn.XLOOKUP(B3402,[12]Sheet1!$H$1:$H$65536,[12]Sheet1!$J$1:$J$65536),0)</f>
        <v>40</v>
      </c>
      <c r="R3402" s="3">
        <f>IFERROR(_xlfn.XLOOKUP(B3402,[13]Sheet1!$H$1:$H$65536,[13]Sheet1!$J$1:$J$65536),)</f>
        <v>0</v>
      </c>
      <c r="S3402" s="3">
        <f>IFERROR(_xlfn.XLOOKUP(B3402,[14]Sheet1!$H$1:$H$65536,[14]Sheet1!$K$1:$K$65536),0)</f>
        <v>0</v>
      </c>
      <c r="T3402" s="3">
        <f>IFERROR(_xlfn.XLOOKUP(B3402,[15]Sheet1!$H$1:$H$65536,[15]Sheet1!$J$1:$J$65536),0)</f>
        <v>0</v>
      </c>
      <c r="U3402" s="3">
        <f>IFERROR(_xlfn.XLOOKUP(B3402,[16]Sheet1!$H$1:$H$65536,[16]Sheet1!$J$1:$J$65536),0)</f>
        <v>0</v>
      </c>
      <c r="V3402" s="3">
        <f>IFERROR(_xlfn.XLOOKUP(B3402,[17]Sheet1!$H$1:$H$65536,[17]Sheet1!$J$1:$J$65536),0)</f>
        <v>0</v>
      </c>
      <c r="W3402" s="3">
        <f>IFERROR(_xlfn.XLOOKUP(B3402,[18]Sheet1!$H$1:$H$65536,[18]Sheet1!$J$1:$J$65536),0)</f>
        <v>0</v>
      </c>
      <c r="X3402" s="3">
        <f>IFERROR(_xlfn.XLOOKUP(B3402,[19]Sheet1!$H$1:$H$65536,[19]Sheet1!$J$1:$J$65536),0)</f>
        <v>960</v>
      </c>
      <c r="Y3402" s="3">
        <f>IFERROR(_xlfn.XLOOKUP(B3402,[20]Sheet1!$H$1:$H$65536,[20]Sheet1!$J$1:$J$65536),0)</f>
        <v>0</v>
      </c>
      <c r="Z3402" s="3">
        <f>IFERROR(_xlfn.XLOOKUP(B3402,[21]Sheet1!$H$1:$H$65536,[21]Sheet1!$J$1:$J$65536),0)</f>
        <v>0</v>
      </c>
    </row>
    <row r="3403" spans="1:26" x14ac:dyDescent="0.3">
      <c r="A3403" s="2" t="str">
        <f t="shared" si="53"/>
        <v>X2</v>
      </c>
      <c r="B3403" s="1" t="s">
        <v>4795</v>
      </c>
      <c r="C3403" s="23" t="str">
        <f>_xlfn.XLOOKUP(B3403,IP구분!A:A,IP구분!C:C)</f>
        <v>타요</v>
      </c>
      <c r="D3403" s="1" t="s">
        <v>2925</v>
      </c>
      <c r="E3403" s="7">
        <f>IFERROR(_xlfn.XLOOKUP(B3403,단가!A:A,단가!C:C),0)</f>
        <v>5400</v>
      </c>
      <c r="F3403" s="3">
        <f>IFERROR(_xlfn.XLOOKUP(B3403,'[1]2609 재고'!$I$1:$I$65536,'[1]2609 재고'!$K$1:$K$65536),0)</f>
        <v>0</v>
      </c>
      <c r="G3403" s="3">
        <f>IFERROR(_xlfn.XLOOKUP(B3403,[2]Sheet1!$H$1:$H$65536,[2]Sheet1!$K$1:$K$65536),0)</f>
        <v>24</v>
      </c>
      <c r="H3403" s="3">
        <f>IFERROR(_xlfn.XLOOKUP(B3403,[3]Sheet1!$H$1:$H$65536,[3]Sheet1!$J$1:$J$65536),0)</f>
        <v>24</v>
      </c>
      <c r="I3403" s="3">
        <f>IFERROR(_xlfn.XLOOKUP(B3403,[4]Sheet1!$H$1:$H$65536,[4]Sheet1!$J$1:$J$65536),0)</f>
        <v>0</v>
      </c>
      <c r="J3403" s="3">
        <f>IFERROR(_xlfn.XLOOKUP(B3403,[5]Sheet1!$H$1:$H$65536,[5]Sheet1!$J$1:$J$65536),0)</f>
        <v>0</v>
      </c>
      <c r="K3403" s="3">
        <f>IFERROR(_xlfn.XLOOKUP(B3403,[6]Sheet1!$H$1:$H$65536,[6]Sheet1!$J$1:$J$65536),0)</f>
        <v>0</v>
      </c>
      <c r="L3403" s="3">
        <f>IFERROR(_xlfn.XLOOKUP(B3403,[7]Sheet1!$H$1:$H$65536,[7]Sheet1!$J$1:$J$65536),0)</f>
        <v>0</v>
      </c>
      <c r="M3403" s="3">
        <f>IFERROR(_xlfn.XLOOKUP(B3403,[8]Sheet1!$H$1:$H$65536,[8]Sheet1!$J$1:$J$65536),0)</f>
        <v>24</v>
      </c>
      <c r="N3403" s="3">
        <f>IFERROR(_xlfn.XLOOKUP(B3403,[9]Sheet1!$H$1:$H$65536,[9]Sheet1!$J$1:$J$65536),0)</f>
        <v>0</v>
      </c>
      <c r="O3403" s="3">
        <f>IFERROR(_xlfn.XLOOKUP(B3403,[10]Sheet1!$H$1:$H$65536,[10]Sheet1!$J$1:$J$65536),0)</f>
        <v>0</v>
      </c>
      <c r="P3403" s="3">
        <f>IFERROR(_xlfn.XLOOKUP(B3403,[11]Sheet1!$H$1:$H$65536,[11]Sheet1!$J$1:$J$65536),0)</f>
        <v>0</v>
      </c>
      <c r="Q3403" s="3">
        <f>IFERROR(_xlfn.XLOOKUP(B3403,[12]Sheet1!$H$1:$H$65536,[12]Sheet1!$J$1:$J$65536),0)</f>
        <v>60</v>
      </c>
      <c r="R3403" s="3">
        <f>IFERROR(_xlfn.XLOOKUP(B3403,[13]Sheet1!$H$1:$H$65536,[13]Sheet1!$J$1:$J$65536),)</f>
        <v>0</v>
      </c>
      <c r="S3403" s="3">
        <f>IFERROR(_xlfn.XLOOKUP(B3403,[14]Sheet1!$H$1:$H$65536,[14]Sheet1!$K$1:$K$65536),0)</f>
        <v>0</v>
      </c>
      <c r="T3403" s="3">
        <f>IFERROR(_xlfn.XLOOKUP(B3403,[15]Sheet1!$H$1:$H$65536,[15]Sheet1!$J$1:$J$65536),0)</f>
        <v>348</v>
      </c>
      <c r="U3403" s="3">
        <f>IFERROR(_xlfn.XLOOKUP(B3403,[16]Sheet1!$H$1:$H$65536,[16]Sheet1!$J$1:$J$65536),0)</f>
        <v>0</v>
      </c>
      <c r="V3403" s="3">
        <f>IFERROR(_xlfn.XLOOKUP(B3403,[17]Sheet1!$H$1:$H$65536,[17]Sheet1!$J$1:$J$65536),0)</f>
        <v>0</v>
      </c>
      <c r="W3403" s="3">
        <f>IFERROR(_xlfn.XLOOKUP(B3403,[18]Sheet1!$H$1:$H$65536,[18]Sheet1!$J$1:$J$65536),0)</f>
        <v>0</v>
      </c>
      <c r="X3403" s="3">
        <f>IFERROR(_xlfn.XLOOKUP(B3403,[19]Sheet1!$H$1:$H$65536,[19]Sheet1!$J$1:$J$65536),0)</f>
        <v>0</v>
      </c>
      <c r="Y3403" s="3">
        <f>IFERROR(_xlfn.XLOOKUP(B3403,[20]Sheet1!$H$1:$H$65536,[20]Sheet1!$J$1:$J$65536),0)</f>
        <v>0</v>
      </c>
      <c r="Z3403" s="3">
        <f>IFERROR(_xlfn.XLOOKUP(B3403,[21]Sheet1!$H$1:$H$65536,[21]Sheet1!$J$1:$J$65536),0)</f>
        <v>0</v>
      </c>
    </row>
    <row r="3404" spans="1:26" x14ac:dyDescent="0.3">
      <c r="A3404" s="2" t="str">
        <f t="shared" si="53"/>
        <v>M2</v>
      </c>
      <c r="B3404" s="1" t="s">
        <v>4789</v>
      </c>
      <c r="C3404" s="23" t="str">
        <f>_xlfn.XLOOKUP(B3404,IP구분!A:A,IP구분!C:C)</f>
        <v>타요</v>
      </c>
      <c r="D3404" s="1" t="s">
        <v>4790</v>
      </c>
      <c r="E3404" s="7" t="str">
        <f>IFERROR(_xlfn.XLOOKUP(B3404,단가!A:A,단가!C:C),0)</f>
        <v xml:space="preserve">                     -</v>
      </c>
      <c r="F3404" s="3">
        <f>IFERROR(_xlfn.XLOOKUP(B3404,'[1]2609 재고'!$I$1:$I$65536,'[1]2609 재고'!$K$1:$K$65536),0)</f>
        <v>0</v>
      </c>
      <c r="G3404" s="3">
        <f>IFERROR(_xlfn.XLOOKUP(B3404,[2]Sheet1!$H$1:$H$65536,[2]Sheet1!$K$1:$K$65536),0)</f>
        <v>0</v>
      </c>
      <c r="H3404" s="3">
        <f>IFERROR(_xlfn.XLOOKUP(B3404,[3]Sheet1!$H$1:$H$65536,[3]Sheet1!$J$1:$J$65536),0)</f>
        <v>0</v>
      </c>
      <c r="I3404" s="3">
        <f>IFERROR(_xlfn.XLOOKUP(B3404,[4]Sheet1!$H$1:$H$65536,[4]Sheet1!$J$1:$J$65536),0)</f>
        <v>0</v>
      </c>
      <c r="J3404" s="3">
        <f>IFERROR(_xlfn.XLOOKUP(B3404,[5]Sheet1!$H$1:$H$65536,[5]Sheet1!$J$1:$J$65536),0)</f>
        <v>0</v>
      </c>
      <c r="K3404" s="3">
        <f>IFERROR(_xlfn.XLOOKUP(B3404,[6]Sheet1!$H$1:$H$65536,[6]Sheet1!$J$1:$J$65536),0)</f>
        <v>0</v>
      </c>
      <c r="L3404" s="3">
        <f>IFERROR(_xlfn.XLOOKUP(B3404,[7]Sheet1!$H$1:$H$65536,[7]Sheet1!$J$1:$J$65536),0)</f>
        <v>0</v>
      </c>
      <c r="M3404" s="3">
        <f>IFERROR(_xlfn.XLOOKUP(B3404,[8]Sheet1!$H$1:$H$65536,[8]Sheet1!$J$1:$J$65536),0)</f>
        <v>0</v>
      </c>
      <c r="N3404" s="3">
        <f>IFERROR(_xlfn.XLOOKUP(B3404,[9]Sheet1!$H$1:$H$65536,[9]Sheet1!$J$1:$J$65536),0)</f>
        <v>0</v>
      </c>
      <c r="O3404" s="3">
        <f>IFERROR(_xlfn.XLOOKUP(B3404,[10]Sheet1!$H$1:$H$65536,[10]Sheet1!$J$1:$J$65536),0)</f>
        <v>0</v>
      </c>
      <c r="P3404" s="3">
        <f>IFERROR(_xlfn.XLOOKUP(B3404,[11]Sheet1!$H$1:$H$65536,[11]Sheet1!$J$1:$J$65536),0)</f>
        <v>0</v>
      </c>
      <c r="Q3404" s="3">
        <f>IFERROR(_xlfn.XLOOKUP(B3404,[12]Sheet1!$H$1:$H$65536,[12]Sheet1!$J$1:$J$65536),0)</f>
        <v>0</v>
      </c>
      <c r="R3404" s="3">
        <f>IFERROR(_xlfn.XLOOKUP(B3404,[13]Sheet1!$H$1:$H$65536,[13]Sheet1!$J$1:$J$65536),)</f>
        <v>9</v>
      </c>
      <c r="S3404" s="3">
        <f>IFERROR(_xlfn.XLOOKUP(B3404,[14]Sheet1!$H$1:$H$65536,[14]Sheet1!$K$1:$K$65536),0)</f>
        <v>0</v>
      </c>
      <c r="T3404" s="3">
        <f>IFERROR(_xlfn.XLOOKUP(B3404,[15]Sheet1!$H$1:$H$65536,[15]Sheet1!$J$1:$J$65536),0)</f>
        <v>0</v>
      </c>
      <c r="U3404" s="3">
        <f>IFERROR(_xlfn.XLOOKUP(B3404,[16]Sheet1!$H$1:$H$65536,[16]Sheet1!$J$1:$J$65536),0)</f>
        <v>0</v>
      </c>
      <c r="V3404" s="3">
        <f>IFERROR(_xlfn.XLOOKUP(B3404,[17]Sheet1!$H$1:$H$65536,[17]Sheet1!$J$1:$J$65536),0)</f>
        <v>12</v>
      </c>
      <c r="W3404" s="3">
        <f>IFERROR(_xlfn.XLOOKUP(B3404,[18]Sheet1!$H$1:$H$65536,[18]Sheet1!$J$1:$J$65536),0)</f>
        <v>0</v>
      </c>
      <c r="X3404" s="3">
        <f>IFERROR(_xlfn.XLOOKUP(B3404,[19]Sheet1!$H$1:$H$65536,[19]Sheet1!$J$1:$J$65536),0)</f>
        <v>0</v>
      </c>
      <c r="Y3404" s="3">
        <f>IFERROR(_xlfn.XLOOKUP(B3404,[20]Sheet1!$H$1:$H$65536,[20]Sheet1!$J$1:$J$65536),0)</f>
        <v>0</v>
      </c>
      <c r="Z3404" s="3">
        <f>IFERROR(_xlfn.XLOOKUP(B3404,[21]Sheet1!$H$1:$H$65536,[21]Sheet1!$J$1:$J$65536),0)</f>
        <v>0</v>
      </c>
    </row>
    <row r="3405" spans="1:26" x14ac:dyDescent="0.3">
      <c r="A3405" s="2" t="str">
        <f t="shared" si="53"/>
        <v>X2</v>
      </c>
      <c r="B3405" s="1" t="s">
        <v>4791</v>
      </c>
      <c r="C3405" s="23" t="str">
        <f>_xlfn.XLOOKUP(B3405,IP구분!A:A,IP구분!C:C)</f>
        <v>타요</v>
      </c>
      <c r="D3405" s="1" t="s">
        <v>4792</v>
      </c>
      <c r="E3405" s="7" t="str">
        <f>IFERROR(_xlfn.XLOOKUP(B3405,단가!A:A,단가!C:C),0)</f>
        <v xml:space="preserve">                     -</v>
      </c>
      <c r="F3405" s="3">
        <f>IFERROR(_xlfn.XLOOKUP(B3405,'[1]2609 재고'!$I$1:$I$65536,'[1]2609 재고'!$K$1:$K$65536),0)</f>
        <v>0</v>
      </c>
      <c r="G3405" s="3">
        <f>IFERROR(_xlfn.XLOOKUP(B3405,[2]Sheet1!$H$1:$H$65536,[2]Sheet1!$K$1:$K$65536),0)</f>
        <v>0</v>
      </c>
      <c r="H3405" s="3">
        <f>IFERROR(_xlfn.XLOOKUP(B3405,[3]Sheet1!$H$1:$H$65536,[3]Sheet1!$J$1:$J$65536),0)</f>
        <v>0</v>
      </c>
      <c r="I3405" s="3">
        <f>IFERROR(_xlfn.XLOOKUP(B3405,[4]Sheet1!$H$1:$H$65536,[4]Sheet1!$J$1:$J$65536),0)</f>
        <v>0</v>
      </c>
      <c r="J3405" s="3">
        <f>IFERROR(_xlfn.XLOOKUP(B3405,[5]Sheet1!$H$1:$H$65536,[5]Sheet1!$J$1:$J$65536),0)</f>
        <v>0</v>
      </c>
      <c r="K3405" s="3">
        <f>IFERROR(_xlfn.XLOOKUP(B3405,[6]Sheet1!$H$1:$H$65536,[6]Sheet1!$J$1:$J$65536),0)</f>
        <v>0</v>
      </c>
      <c r="L3405" s="3">
        <f>IFERROR(_xlfn.XLOOKUP(B3405,[7]Sheet1!$H$1:$H$65536,[7]Sheet1!$J$1:$J$65536),0)</f>
        <v>0</v>
      </c>
      <c r="M3405" s="3">
        <f>IFERROR(_xlfn.XLOOKUP(B3405,[8]Sheet1!$H$1:$H$65536,[8]Sheet1!$J$1:$J$65536),0)</f>
        <v>0</v>
      </c>
      <c r="N3405" s="3">
        <f>IFERROR(_xlfn.XLOOKUP(B3405,[9]Sheet1!$H$1:$H$65536,[9]Sheet1!$J$1:$J$65536),0)</f>
        <v>0</v>
      </c>
      <c r="O3405" s="3">
        <f>IFERROR(_xlfn.XLOOKUP(B3405,[10]Sheet1!$H$1:$H$65536,[10]Sheet1!$J$1:$J$65536),0)</f>
        <v>0</v>
      </c>
      <c r="P3405" s="3">
        <f>IFERROR(_xlfn.XLOOKUP(B3405,[11]Sheet1!$H$1:$H$65536,[11]Sheet1!$J$1:$J$65536),0)</f>
        <v>0</v>
      </c>
      <c r="Q3405" s="3">
        <f>IFERROR(_xlfn.XLOOKUP(B3405,[12]Sheet1!$H$1:$H$65536,[12]Sheet1!$J$1:$J$65536),0)</f>
        <v>0</v>
      </c>
      <c r="R3405" s="3">
        <f>IFERROR(_xlfn.XLOOKUP(B3405,[13]Sheet1!$H$1:$H$65536,[13]Sheet1!$J$1:$J$65536),)</f>
        <v>0</v>
      </c>
      <c r="S3405" s="3">
        <f>IFERROR(_xlfn.XLOOKUP(B3405,[14]Sheet1!$H$1:$H$65536,[14]Sheet1!$K$1:$K$65536),0)</f>
        <v>0</v>
      </c>
      <c r="T3405" s="3">
        <f>IFERROR(_xlfn.XLOOKUP(B3405,[15]Sheet1!$H$1:$H$65536,[15]Sheet1!$J$1:$J$65536),0)</f>
        <v>0</v>
      </c>
      <c r="U3405" s="3">
        <f>IFERROR(_xlfn.XLOOKUP(B3405,[16]Sheet1!$H$1:$H$65536,[16]Sheet1!$J$1:$J$65536),0)</f>
        <v>0</v>
      </c>
      <c r="V3405" s="3">
        <f>IFERROR(_xlfn.XLOOKUP(B3405,[17]Sheet1!$H$1:$H$65536,[17]Sheet1!$J$1:$J$65536),0)</f>
        <v>0</v>
      </c>
      <c r="W3405" s="3">
        <f>IFERROR(_xlfn.XLOOKUP(B3405,[18]Sheet1!$H$1:$H$65536,[18]Sheet1!$J$1:$J$65536),0)</f>
        <v>0</v>
      </c>
      <c r="X3405" s="3">
        <f>IFERROR(_xlfn.XLOOKUP(B3405,[19]Sheet1!$H$1:$H$65536,[19]Sheet1!$J$1:$J$65536),0)</f>
        <v>0</v>
      </c>
      <c r="Y3405" s="3">
        <f>IFERROR(_xlfn.XLOOKUP(B3405,[20]Sheet1!$H$1:$H$65536,[20]Sheet1!$J$1:$J$65536),0)</f>
        <v>0</v>
      </c>
      <c r="Z3405" s="3">
        <f>IFERROR(_xlfn.XLOOKUP(B3405,[21]Sheet1!$H$1:$H$65536,[21]Sheet1!$J$1:$J$65536),0)</f>
        <v>0</v>
      </c>
    </row>
    <row r="3406" spans="1:26" x14ac:dyDescent="0.3">
      <c r="A3406" s="2" t="str">
        <f t="shared" si="53"/>
        <v>X2</v>
      </c>
      <c r="B3406" s="1" t="s">
        <v>2676</v>
      </c>
      <c r="C3406" s="23" t="str">
        <f>_xlfn.XLOOKUP(B3406,IP구분!A:A,IP구분!C:C)</f>
        <v>타요</v>
      </c>
      <c r="D3406" s="1" t="s">
        <v>2677</v>
      </c>
      <c r="E3406" s="7">
        <f>IFERROR(_xlfn.XLOOKUP(B3406,단가!A:A,단가!C:C),0)</f>
        <v>5400</v>
      </c>
      <c r="F3406" s="3">
        <f>IFERROR(_xlfn.XLOOKUP(B3406,'[1]2609 재고'!$I$1:$I$65536,'[1]2609 재고'!$K$1:$K$65536),0)</f>
        <v>0</v>
      </c>
      <c r="G3406" s="3">
        <f>IFERROR(_xlfn.XLOOKUP(B3406,[2]Sheet1!$H$1:$H$65536,[2]Sheet1!$K$1:$K$65536),0)</f>
        <v>40</v>
      </c>
      <c r="H3406" s="3">
        <f>IFERROR(_xlfn.XLOOKUP(B3406,[3]Sheet1!$H$1:$H$65536,[3]Sheet1!$J$1:$J$65536),0)</f>
        <v>40</v>
      </c>
      <c r="I3406" s="3">
        <f>IFERROR(_xlfn.XLOOKUP(B3406,[4]Sheet1!$H$1:$H$65536,[4]Sheet1!$J$1:$J$65536),0)</f>
        <v>0</v>
      </c>
      <c r="J3406" s="3">
        <f>IFERROR(_xlfn.XLOOKUP(B3406,[5]Sheet1!$H$1:$H$65536,[5]Sheet1!$J$1:$J$65536),0)</f>
        <v>0</v>
      </c>
      <c r="K3406" s="3">
        <f>IFERROR(_xlfn.XLOOKUP(B3406,[6]Sheet1!$H$1:$H$65536,[6]Sheet1!$J$1:$J$65536),0)</f>
        <v>0</v>
      </c>
      <c r="L3406" s="3">
        <f>IFERROR(_xlfn.XLOOKUP(B3406,[7]Sheet1!$H$1:$H$65536,[7]Sheet1!$J$1:$J$65536),0)</f>
        <v>0</v>
      </c>
      <c r="M3406" s="3">
        <f>IFERROR(_xlfn.XLOOKUP(B3406,[8]Sheet1!$H$1:$H$65536,[8]Sheet1!$J$1:$J$65536),0)</f>
        <v>40</v>
      </c>
      <c r="N3406" s="3">
        <f>IFERROR(_xlfn.XLOOKUP(B3406,[9]Sheet1!$H$1:$H$65536,[9]Sheet1!$J$1:$J$65536),0)</f>
        <v>0</v>
      </c>
      <c r="O3406" s="3">
        <f>IFERROR(_xlfn.XLOOKUP(B3406,[10]Sheet1!$H$1:$H$65536,[10]Sheet1!$J$1:$J$65536),0)</f>
        <v>0</v>
      </c>
      <c r="P3406" s="3">
        <f>IFERROR(_xlfn.XLOOKUP(B3406,[11]Sheet1!$H$1:$H$65536,[11]Sheet1!$J$1:$J$65536),0)</f>
        <v>0</v>
      </c>
      <c r="Q3406" s="3">
        <f>IFERROR(_xlfn.XLOOKUP(B3406,[12]Sheet1!$H$1:$H$65536,[12]Sheet1!$J$1:$J$65536),0)</f>
        <v>20</v>
      </c>
      <c r="R3406" s="3">
        <f>IFERROR(_xlfn.XLOOKUP(B3406,[13]Sheet1!$H$1:$H$65536,[13]Sheet1!$J$1:$J$65536),)</f>
        <v>0</v>
      </c>
      <c r="S3406" s="3">
        <f>IFERROR(_xlfn.XLOOKUP(B3406,[14]Sheet1!$H$1:$H$65536,[14]Sheet1!$K$1:$K$65536),0)</f>
        <v>0</v>
      </c>
      <c r="T3406" s="3">
        <f>IFERROR(_xlfn.XLOOKUP(B3406,[15]Sheet1!$H$1:$H$65536,[15]Sheet1!$J$1:$J$65536),0)</f>
        <v>0</v>
      </c>
      <c r="U3406" s="3">
        <f>IFERROR(_xlfn.XLOOKUP(B3406,[16]Sheet1!$H$1:$H$65536,[16]Sheet1!$J$1:$J$65536),0)</f>
        <v>0</v>
      </c>
      <c r="V3406" s="3">
        <f>IFERROR(_xlfn.XLOOKUP(B3406,[17]Sheet1!$H$1:$H$65536,[17]Sheet1!$J$1:$J$65536),0)</f>
        <v>0</v>
      </c>
      <c r="W3406" s="3">
        <f>IFERROR(_xlfn.XLOOKUP(B3406,[18]Sheet1!$H$1:$H$65536,[18]Sheet1!$J$1:$J$65536),0)</f>
        <v>0</v>
      </c>
      <c r="X3406" s="3">
        <f>IFERROR(_xlfn.XLOOKUP(B3406,[19]Sheet1!$H$1:$H$65536,[19]Sheet1!$J$1:$J$65536),0)</f>
        <v>840</v>
      </c>
      <c r="Y3406" s="3">
        <f>IFERROR(_xlfn.XLOOKUP(B3406,[20]Sheet1!$H$1:$H$65536,[20]Sheet1!$J$1:$J$65536),0)</f>
        <v>0</v>
      </c>
      <c r="Z3406" s="3">
        <f>IFERROR(_xlfn.XLOOKUP(B3406,[21]Sheet1!$H$1:$H$65536,[21]Sheet1!$J$1:$J$65536),0)</f>
        <v>0</v>
      </c>
    </row>
    <row r="3407" spans="1:26" x14ac:dyDescent="0.3">
      <c r="A3407" s="2" t="str">
        <f t="shared" si="53"/>
        <v>M2</v>
      </c>
      <c r="B3407" s="1" t="s">
        <v>4796</v>
      </c>
      <c r="C3407" s="23" t="str">
        <f>_xlfn.XLOOKUP(B3407,IP구분!A:A,IP구분!C:C)</f>
        <v>뽀로로</v>
      </c>
      <c r="D3407" s="1" t="s">
        <v>4797</v>
      </c>
      <c r="E3407" s="7" t="str">
        <f>IFERROR(_xlfn.XLOOKUP(B3407,단가!A:A,단가!C:C),0)</f>
        <v xml:space="preserve">                     -</v>
      </c>
      <c r="F3407" s="3">
        <f>IFERROR(_xlfn.XLOOKUP(B3407,'[1]2609 재고'!$I$1:$I$65536,'[1]2609 재고'!$K$1:$K$65536),0)</f>
        <v>0</v>
      </c>
      <c r="G3407" s="3">
        <f>IFERROR(_xlfn.XLOOKUP(B3407,[2]Sheet1!$H$1:$H$65536,[2]Sheet1!$K$1:$K$65536),0)</f>
        <v>0</v>
      </c>
      <c r="H3407" s="3">
        <f>IFERROR(_xlfn.XLOOKUP(B3407,[3]Sheet1!$H$1:$H$65536,[3]Sheet1!$J$1:$J$65536),0)</f>
        <v>0</v>
      </c>
      <c r="I3407" s="3">
        <f>IFERROR(_xlfn.XLOOKUP(B3407,[4]Sheet1!$H$1:$H$65536,[4]Sheet1!$J$1:$J$65536),0)</f>
        <v>3</v>
      </c>
      <c r="J3407" s="3">
        <f>IFERROR(_xlfn.XLOOKUP(B3407,[5]Sheet1!$H$1:$H$65536,[5]Sheet1!$J$1:$J$65536),0)</f>
        <v>7</v>
      </c>
      <c r="K3407" s="3">
        <f>IFERROR(_xlfn.XLOOKUP(B3407,[6]Sheet1!$H$1:$H$65536,[6]Sheet1!$J$1:$J$65536),0)</f>
        <v>5</v>
      </c>
      <c r="L3407" s="3">
        <f>IFERROR(_xlfn.XLOOKUP(B3407,[7]Sheet1!$H$1:$H$65536,[7]Sheet1!$J$1:$J$65536),0)</f>
        <v>10</v>
      </c>
      <c r="M3407" s="3">
        <f>IFERROR(_xlfn.XLOOKUP(B3407,[8]Sheet1!$H$1:$H$65536,[8]Sheet1!$J$1:$J$65536),0)</f>
        <v>10</v>
      </c>
      <c r="N3407" s="3">
        <f>IFERROR(_xlfn.XLOOKUP(B3407,[9]Sheet1!$H$1:$H$65536,[9]Sheet1!$J$1:$J$65536),0)</f>
        <v>10</v>
      </c>
      <c r="O3407" s="3">
        <f>IFERROR(_xlfn.XLOOKUP(B3407,[10]Sheet1!$H$1:$H$65536,[10]Sheet1!$J$1:$J$65536),0)</f>
        <v>12</v>
      </c>
      <c r="P3407" s="3">
        <f>IFERROR(_xlfn.XLOOKUP(B3407,[11]Sheet1!$H$1:$H$65536,[11]Sheet1!$J$1:$J$65536),0)</f>
        <v>14</v>
      </c>
      <c r="Q3407" s="3">
        <f>IFERROR(_xlfn.XLOOKUP(B3407,[12]Sheet1!$H$1:$H$65536,[12]Sheet1!$J$1:$J$65536),0)</f>
        <v>15</v>
      </c>
      <c r="R3407" s="3">
        <f>IFERROR(_xlfn.XLOOKUP(B3407,[13]Sheet1!$H$1:$H$65536,[13]Sheet1!$J$1:$J$65536),)</f>
        <v>15</v>
      </c>
      <c r="S3407" s="3">
        <f>IFERROR(_xlfn.XLOOKUP(B3407,[14]Sheet1!$H$1:$H$65536,[14]Sheet1!$K$1:$K$65536),0)</f>
        <v>15</v>
      </c>
      <c r="T3407" s="3">
        <f>IFERROR(_xlfn.XLOOKUP(B3407,[15]Sheet1!$H$1:$H$65536,[15]Sheet1!$J$1:$J$65536),0)</f>
        <v>19</v>
      </c>
      <c r="U3407" s="3">
        <f>IFERROR(_xlfn.XLOOKUP(B3407,[16]Sheet1!$H$1:$H$65536,[16]Sheet1!$J$1:$J$65536),0)</f>
        <v>23</v>
      </c>
      <c r="V3407" s="3">
        <f>IFERROR(_xlfn.XLOOKUP(B3407,[17]Sheet1!$H$1:$H$65536,[17]Sheet1!$J$1:$J$65536),0)</f>
        <v>23</v>
      </c>
      <c r="W3407" s="3">
        <f>IFERROR(_xlfn.XLOOKUP(B3407,[18]Sheet1!$H$1:$H$65536,[18]Sheet1!$J$1:$J$65536),0)</f>
        <v>23</v>
      </c>
      <c r="X3407" s="3">
        <f>IFERROR(_xlfn.XLOOKUP(B3407,[19]Sheet1!$H$1:$H$65536,[19]Sheet1!$J$1:$J$65536),0)</f>
        <v>26</v>
      </c>
      <c r="Y3407" s="3">
        <f>IFERROR(_xlfn.XLOOKUP(B3407,[20]Sheet1!$H$1:$H$65536,[20]Sheet1!$J$1:$J$65536),0)</f>
        <v>26</v>
      </c>
      <c r="Z3407" s="3">
        <f>IFERROR(_xlfn.XLOOKUP(B3407,[21]Sheet1!$H$1:$H$65536,[21]Sheet1!$J$1:$J$65536),0)</f>
        <v>29</v>
      </c>
    </row>
    <row r="3408" spans="1:26" x14ac:dyDescent="0.3">
      <c r="A3408" s="2" t="str">
        <f t="shared" si="53"/>
        <v>M2</v>
      </c>
      <c r="B3408" s="1" t="s">
        <v>6776</v>
      </c>
      <c r="C3408" s="23" t="str">
        <f>_xlfn.XLOOKUP(B3408,IP구분!A:A,IP구분!C:C)</f>
        <v>뽀로로</v>
      </c>
      <c r="D3408" s="1" t="s">
        <v>6777</v>
      </c>
      <c r="E3408" s="7" t="str">
        <f>IFERROR(_xlfn.XLOOKUP(B3408,단가!A:A,단가!C:C),0)</f>
        <v xml:space="preserve">                     -</v>
      </c>
      <c r="F3408" s="3">
        <f>IFERROR(_xlfn.XLOOKUP(B3408,'[1]2609 재고'!$I$1:$I$65536,'[1]2609 재고'!$K$1:$K$65536),0)</f>
        <v>0</v>
      </c>
      <c r="G3408" s="3">
        <f>IFERROR(_xlfn.XLOOKUP(B3408,[2]Sheet1!$H$1:$H$65536,[2]Sheet1!$K$1:$K$65536),0)</f>
        <v>0</v>
      </c>
      <c r="H3408" s="3">
        <f>IFERROR(_xlfn.XLOOKUP(B3408,[3]Sheet1!$H$1:$H$65536,[3]Sheet1!$J$1:$J$65536),0)</f>
        <v>0</v>
      </c>
      <c r="I3408" s="3">
        <f>IFERROR(_xlfn.XLOOKUP(B3408,[4]Sheet1!$H$1:$H$65536,[4]Sheet1!$J$1:$J$65536),0)</f>
        <v>0</v>
      </c>
      <c r="J3408" s="3">
        <f>IFERROR(_xlfn.XLOOKUP(B3408,[5]Sheet1!$H$1:$H$65536,[5]Sheet1!$J$1:$J$65536),0)</f>
        <v>0</v>
      </c>
      <c r="K3408" s="3">
        <f>IFERROR(_xlfn.XLOOKUP(B3408,[6]Sheet1!$H$1:$H$65536,[6]Sheet1!$J$1:$J$65536),0)</f>
        <v>0</v>
      </c>
      <c r="L3408" s="3">
        <f>IFERROR(_xlfn.XLOOKUP(B3408,[7]Sheet1!$H$1:$H$65536,[7]Sheet1!$J$1:$J$65536),0)</f>
        <v>0</v>
      </c>
      <c r="M3408" s="3">
        <f>IFERROR(_xlfn.XLOOKUP(B3408,[8]Sheet1!$H$1:$H$65536,[8]Sheet1!$J$1:$J$65536),0)</f>
        <v>0</v>
      </c>
      <c r="N3408" s="3">
        <f>IFERROR(_xlfn.XLOOKUP(B3408,[9]Sheet1!$H$1:$H$65536,[9]Sheet1!$J$1:$J$65536),0)</f>
        <v>0</v>
      </c>
      <c r="O3408" s="3">
        <f>IFERROR(_xlfn.XLOOKUP(B3408,[10]Sheet1!$H$1:$H$65536,[10]Sheet1!$J$1:$J$65536),0)</f>
        <v>0</v>
      </c>
      <c r="P3408" s="3">
        <f>IFERROR(_xlfn.XLOOKUP(B3408,[11]Sheet1!$H$1:$H$65536,[11]Sheet1!$J$1:$J$65536),0)</f>
        <v>0</v>
      </c>
      <c r="Q3408" s="3">
        <f>IFERROR(_xlfn.XLOOKUP(B3408,[12]Sheet1!$H$1:$H$65536,[12]Sheet1!$J$1:$J$65536),0)</f>
        <v>0</v>
      </c>
      <c r="R3408" s="3">
        <f>IFERROR(_xlfn.XLOOKUP(B3408,[13]Sheet1!$H$1:$H$65536,[13]Sheet1!$J$1:$J$65536),)</f>
        <v>0</v>
      </c>
      <c r="S3408" s="3">
        <f>IFERROR(_xlfn.XLOOKUP(B3408,[14]Sheet1!$H$1:$H$65536,[14]Sheet1!$K$1:$K$65536),0)</f>
        <v>0</v>
      </c>
      <c r="T3408" s="3">
        <f>IFERROR(_xlfn.XLOOKUP(B3408,[15]Sheet1!$H$1:$H$65536,[15]Sheet1!$J$1:$J$65536),0)</f>
        <v>0</v>
      </c>
      <c r="U3408" s="3">
        <f>IFERROR(_xlfn.XLOOKUP(B3408,[16]Sheet1!$H$1:$H$65536,[16]Sheet1!$J$1:$J$65536),0)</f>
        <v>0</v>
      </c>
      <c r="V3408" s="3">
        <f>IFERROR(_xlfn.XLOOKUP(B3408,[17]Sheet1!$H$1:$H$65536,[17]Sheet1!$J$1:$J$65536),0)</f>
        <v>0</v>
      </c>
      <c r="W3408" s="3">
        <f>IFERROR(_xlfn.XLOOKUP(B3408,[18]Sheet1!$H$1:$H$65536,[18]Sheet1!$J$1:$J$65536),0)</f>
        <v>0</v>
      </c>
      <c r="X3408" s="3">
        <f>IFERROR(_xlfn.XLOOKUP(B3408,[19]Sheet1!$H$1:$H$65536,[19]Sheet1!$J$1:$J$65536),0)</f>
        <v>3</v>
      </c>
      <c r="Y3408" s="3">
        <f>IFERROR(_xlfn.XLOOKUP(B3408,[20]Sheet1!$H$1:$H$65536,[20]Sheet1!$J$1:$J$65536),0)</f>
        <v>5</v>
      </c>
      <c r="Z3408" s="3">
        <f>IFERROR(_xlfn.XLOOKUP(B3408,[21]Sheet1!$H$1:$H$65536,[21]Sheet1!$J$1:$J$65536),0)</f>
        <v>5</v>
      </c>
    </row>
    <row r="3409" spans="1:26" x14ac:dyDescent="0.3">
      <c r="A3409" s="2" t="str">
        <f t="shared" si="53"/>
        <v>M2</v>
      </c>
      <c r="B3409" s="1" t="s">
        <v>6778</v>
      </c>
      <c r="C3409" s="23" t="str">
        <f>_xlfn.XLOOKUP(B3409,IP구분!A:A,IP구분!C:C)</f>
        <v>뽀로로</v>
      </c>
      <c r="D3409" s="1" t="s">
        <v>6779</v>
      </c>
      <c r="E3409" s="7" t="str">
        <f>IFERROR(_xlfn.XLOOKUP(B3409,단가!A:A,단가!C:C),0)</f>
        <v xml:space="preserve">                     -</v>
      </c>
      <c r="F3409" s="3">
        <f>IFERROR(_xlfn.XLOOKUP(B3409,'[1]2609 재고'!$I$1:$I$65536,'[1]2609 재고'!$K$1:$K$65536),0)</f>
        <v>0</v>
      </c>
      <c r="G3409" s="3">
        <f>IFERROR(_xlfn.XLOOKUP(B3409,[2]Sheet1!$H$1:$H$65536,[2]Sheet1!$K$1:$K$65536),0)</f>
        <v>0</v>
      </c>
      <c r="H3409" s="3">
        <f>IFERROR(_xlfn.XLOOKUP(B3409,[3]Sheet1!$H$1:$H$65536,[3]Sheet1!$J$1:$J$65536),0)</f>
        <v>0</v>
      </c>
      <c r="I3409" s="3">
        <f>IFERROR(_xlfn.XLOOKUP(B3409,[4]Sheet1!$H$1:$H$65536,[4]Sheet1!$J$1:$J$65536),0)</f>
        <v>0</v>
      </c>
      <c r="J3409" s="3">
        <f>IFERROR(_xlfn.XLOOKUP(B3409,[5]Sheet1!$H$1:$H$65536,[5]Sheet1!$J$1:$J$65536),0)</f>
        <v>0</v>
      </c>
      <c r="K3409" s="3">
        <f>IFERROR(_xlfn.XLOOKUP(B3409,[6]Sheet1!$H$1:$H$65536,[6]Sheet1!$J$1:$J$65536),0)</f>
        <v>0</v>
      </c>
      <c r="L3409" s="3">
        <f>IFERROR(_xlfn.XLOOKUP(B3409,[7]Sheet1!$H$1:$H$65536,[7]Sheet1!$J$1:$J$65536),0)</f>
        <v>0</v>
      </c>
      <c r="M3409" s="3">
        <f>IFERROR(_xlfn.XLOOKUP(B3409,[8]Sheet1!$H$1:$H$65536,[8]Sheet1!$J$1:$J$65536),0)</f>
        <v>0</v>
      </c>
      <c r="N3409" s="3">
        <f>IFERROR(_xlfn.XLOOKUP(B3409,[9]Sheet1!$H$1:$H$65536,[9]Sheet1!$J$1:$J$65536),0)</f>
        <v>0</v>
      </c>
      <c r="O3409" s="3">
        <f>IFERROR(_xlfn.XLOOKUP(B3409,[10]Sheet1!$H$1:$H$65536,[10]Sheet1!$J$1:$J$65536),0)</f>
        <v>0</v>
      </c>
      <c r="P3409" s="3">
        <f>IFERROR(_xlfn.XLOOKUP(B3409,[11]Sheet1!$H$1:$H$65536,[11]Sheet1!$J$1:$J$65536),0)</f>
        <v>0</v>
      </c>
      <c r="Q3409" s="3">
        <f>IFERROR(_xlfn.XLOOKUP(B3409,[12]Sheet1!$H$1:$H$65536,[12]Sheet1!$J$1:$J$65536),0)</f>
        <v>0</v>
      </c>
      <c r="R3409" s="3">
        <f>IFERROR(_xlfn.XLOOKUP(B3409,[13]Sheet1!$H$1:$H$65536,[13]Sheet1!$J$1:$J$65536),)</f>
        <v>0</v>
      </c>
      <c r="S3409" s="3">
        <f>IFERROR(_xlfn.XLOOKUP(B3409,[14]Sheet1!$H$1:$H$65536,[14]Sheet1!$K$1:$K$65536),0)</f>
        <v>0</v>
      </c>
      <c r="T3409" s="3">
        <f>IFERROR(_xlfn.XLOOKUP(B3409,[15]Sheet1!$H$1:$H$65536,[15]Sheet1!$J$1:$J$65536),0)</f>
        <v>0</v>
      </c>
      <c r="U3409" s="3">
        <f>IFERROR(_xlfn.XLOOKUP(B3409,[16]Sheet1!$H$1:$H$65536,[16]Sheet1!$J$1:$J$65536),0)</f>
        <v>5</v>
      </c>
      <c r="V3409" s="3">
        <f>IFERROR(_xlfn.XLOOKUP(B3409,[17]Sheet1!$H$1:$H$65536,[17]Sheet1!$J$1:$J$65536),0)</f>
        <v>6</v>
      </c>
      <c r="W3409" s="3">
        <f>IFERROR(_xlfn.XLOOKUP(B3409,[18]Sheet1!$H$1:$H$65536,[18]Sheet1!$J$1:$J$65536),0)</f>
        <v>6</v>
      </c>
      <c r="X3409" s="3">
        <f>IFERROR(_xlfn.XLOOKUP(B3409,[19]Sheet1!$H$1:$H$65536,[19]Sheet1!$J$1:$J$65536),0)</f>
        <v>7</v>
      </c>
      <c r="Y3409" s="3">
        <f>IFERROR(_xlfn.XLOOKUP(B3409,[20]Sheet1!$H$1:$H$65536,[20]Sheet1!$J$1:$J$65536),0)</f>
        <v>7</v>
      </c>
      <c r="Z3409" s="3">
        <f>IFERROR(_xlfn.XLOOKUP(B3409,[21]Sheet1!$H$1:$H$65536,[21]Sheet1!$J$1:$J$65536),0)</f>
        <v>9</v>
      </c>
    </row>
    <row r="3410" spans="1:26" x14ac:dyDescent="0.3">
      <c r="A3410" s="2" t="str">
        <f t="shared" si="53"/>
        <v>M2</v>
      </c>
      <c r="B3410" s="1" t="s">
        <v>3180</v>
      </c>
      <c r="C3410" s="23" t="str">
        <f>_xlfn.XLOOKUP(B3410,IP구분!A:A,IP구분!C:C)</f>
        <v>뽀로로</v>
      </c>
      <c r="D3410" s="1" t="s">
        <v>3181</v>
      </c>
      <c r="E3410" s="7" t="str">
        <f>IFERROR(_xlfn.XLOOKUP(B3410,단가!A:A,단가!C:C),0)</f>
        <v xml:space="preserve">                     -</v>
      </c>
      <c r="F3410" s="3">
        <f>IFERROR(_xlfn.XLOOKUP(B3410,'[1]2609 재고'!$I$1:$I$65536,'[1]2609 재고'!$K$1:$K$65536),0)</f>
        <v>0</v>
      </c>
      <c r="G3410" s="3">
        <f>IFERROR(_xlfn.XLOOKUP(B3410,[2]Sheet1!$H$1:$H$65536,[2]Sheet1!$K$1:$K$65536),0)</f>
        <v>0</v>
      </c>
      <c r="H3410" s="3">
        <f>IFERROR(_xlfn.XLOOKUP(B3410,[3]Sheet1!$H$1:$H$65536,[3]Sheet1!$J$1:$J$65536),0)</f>
        <v>0</v>
      </c>
      <c r="I3410" s="3">
        <f>IFERROR(_xlfn.XLOOKUP(B3410,[4]Sheet1!$H$1:$H$65536,[4]Sheet1!$J$1:$J$65536),0)</f>
        <v>0</v>
      </c>
      <c r="J3410" s="3">
        <f>IFERROR(_xlfn.XLOOKUP(B3410,[5]Sheet1!$H$1:$H$65536,[5]Sheet1!$J$1:$J$65536),0)</f>
        <v>0</v>
      </c>
      <c r="K3410" s="3">
        <f>IFERROR(_xlfn.XLOOKUP(B3410,[6]Sheet1!$H$1:$H$65536,[6]Sheet1!$J$1:$J$65536),0)</f>
        <v>0</v>
      </c>
      <c r="L3410" s="3">
        <f>IFERROR(_xlfn.XLOOKUP(B3410,[7]Sheet1!$H$1:$H$65536,[7]Sheet1!$J$1:$J$65536),0)</f>
        <v>0</v>
      </c>
      <c r="M3410" s="3">
        <f>IFERROR(_xlfn.XLOOKUP(B3410,[8]Sheet1!$H$1:$H$65536,[8]Sheet1!$J$1:$J$65536),0)</f>
        <v>0</v>
      </c>
      <c r="N3410" s="3">
        <f>IFERROR(_xlfn.XLOOKUP(B3410,[9]Sheet1!$H$1:$H$65536,[9]Sheet1!$J$1:$J$65536),0)</f>
        <v>0</v>
      </c>
      <c r="O3410" s="3">
        <f>IFERROR(_xlfn.XLOOKUP(B3410,[10]Sheet1!$H$1:$H$65536,[10]Sheet1!$J$1:$J$65536),0)</f>
        <v>0</v>
      </c>
      <c r="P3410" s="3">
        <f>IFERROR(_xlfn.XLOOKUP(B3410,[11]Sheet1!$H$1:$H$65536,[11]Sheet1!$J$1:$J$65536),0)</f>
        <v>0</v>
      </c>
      <c r="Q3410" s="3">
        <f>IFERROR(_xlfn.XLOOKUP(B3410,[12]Sheet1!$H$1:$H$65536,[12]Sheet1!$J$1:$J$65536),0)</f>
        <v>0</v>
      </c>
      <c r="R3410" s="3">
        <f>IFERROR(_xlfn.XLOOKUP(B3410,[13]Sheet1!$H$1:$H$65536,[13]Sheet1!$J$1:$J$65536),)</f>
        <v>0</v>
      </c>
      <c r="S3410" s="3">
        <f>IFERROR(_xlfn.XLOOKUP(B3410,[14]Sheet1!$H$1:$H$65536,[14]Sheet1!$K$1:$K$65536),0)</f>
        <v>0</v>
      </c>
      <c r="T3410" s="3">
        <f>IFERROR(_xlfn.XLOOKUP(B3410,[15]Sheet1!$H$1:$H$65536,[15]Sheet1!$J$1:$J$65536),0)</f>
        <v>0</v>
      </c>
      <c r="U3410" s="3">
        <f>IFERROR(_xlfn.XLOOKUP(B3410,[16]Sheet1!$H$1:$H$65536,[16]Sheet1!$J$1:$J$65536),0)</f>
        <v>0</v>
      </c>
      <c r="V3410" s="3">
        <f>IFERROR(_xlfn.XLOOKUP(B3410,[17]Sheet1!$H$1:$H$65536,[17]Sheet1!$J$1:$J$65536),0)</f>
        <v>0</v>
      </c>
      <c r="W3410" s="3">
        <f>IFERROR(_xlfn.XLOOKUP(B3410,[18]Sheet1!$H$1:$H$65536,[18]Sheet1!$J$1:$J$65536),0)</f>
        <v>0</v>
      </c>
      <c r="X3410" s="3">
        <f>IFERROR(_xlfn.XLOOKUP(B3410,[19]Sheet1!$H$1:$H$65536,[19]Sheet1!$J$1:$J$65536),0)</f>
        <v>0</v>
      </c>
      <c r="Y3410" s="3">
        <f>IFERROR(_xlfn.XLOOKUP(B3410,[20]Sheet1!$H$1:$H$65536,[20]Sheet1!$J$1:$J$65536),0)</f>
        <v>0</v>
      </c>
      <c r="Z3410" s="3">
        <f>IFERROR(_xlfn.XLOOKUP(B3410,[21]Sheet1!$H$1:$H$65536,[21]Sheet1!$J$1:$J$65536),0)</f>
        <v>0</v>
      </c>
    </row>
    <row r="3411" spans="1:26" x14ac:dyDescent="0.3">
      <c r="A3411" s="2" t="str">
        <f t="shared" si="53"/>
        <v>M2</v>
      </c>
      <c r="B3411" s="1" t="s">
        <v>3182</v>
      </c>
      <c r="C3411" s="23" t="str">
        <f>_xlfn.XLOOKUP(B3411,IP구분!A:A,IP구분!C:C)</f>
        <v>뽀로로</v>
      </c>
      <c r="D3411" s="1" t="s">
        <v>3183</v>
      </c>
      <c r="E3411" s="7" t="str">
        <f>IFERROR(_xlfn.XLOOKUP(B3411,단가!A:A,단가!C:C),0)</f>
        <v xml:space="preserve">                     -</v>
      </c>
      <c r="F3411" s="3">
        <f>IFERROR(_xlfn.XLOOKUP(B3411,'[1]2609 재고'!$I$1:$I$65536,'[1]2609 재고'!$K$1:$K$65536),0)</f>
        <v>0</v>
      </c>
      <c r="G3411" s="3">
        <f>IFERROR(_xlfn.XLOOKUP(B3411,[2]Sheet1!$H$1:$H$65536,[2]Sheet1!$K$1:$K$65536),0)</f>
        <v>0</v>
      </c>
      <c r="H3411" s="3">
        <f>IFERROR(_xlfn.XLOOKUP(B3411,[3]Sheet1!$H$1:$H$65536,[3]Sheet1!$J$1:$J$65536),0)</f>
        <v>0</v>
      </c>
      <c r="I3411" s="3">
        <f>IFERROR(_xlfn.XLOOKUP(B3411,[4]Sheet1!$H$1:$H$65536,[4]Sheet1!$J$1:$J$65536),0)</f>
        <v>1</v>
      </c>
      <c r="J3411" s="3">
        <f>IFERROR(_xlfn.XLOOKUP(B3411,[5]Sheet1!$H$1:$H$65536,[5]Sheet1!$J$1:$J$65536),0)</f>
        <v>4</v>
      </c>
      <c r="K3411" s="3">
        <f>IFERROR(_xlfn.XLOOKUP(B3411,[6]Sheet1!$H$1:$H$65536,[6]Sheet1!$J$1:$J$65536),0)</f>
        <v>13</v>
      </c>
      <c r="L3411" s="3">
        <f>IFERROR(_xlfn.XLOOKUP(B3411,[7]Sheet1!$H$1:$H$65536,[7]Sheet1!$J$1:$J$65536),0)</f>
        <v>16</v>
      </c>
      <c r="M3411" s="3">
        <f>IFERROR(_xlfn.XLOOKUP(B3411,[8]Sheet1!$H$1:$H$65536,[8]Sheet1!$J$1:$J$65536),0)</f>
        <v>14</v>
      </c>
      <c r="N3411" s="3">
        <f>IFERROR(_xlfn.XLOOKUP(B3411,[9]Sheet1!$H$1:$H$65536,[9]Sheet1!$J$1:$J$65536),0)</f>
        <v>14</v>
      </c>
      <c r="O3411" s="3">
        <f>IFERROR(_xlfn.XLOOKUP(B3411,[10]Sheet1!$H$1:$H$65536,[10]Sheet1!$J$1:$J$65536),0)</f>
        <v>24</v>
      </c>
      <c r="P3411" s="3">
        <f>IFERROR(_xlfn.XLOOKUP(B3411,[11]Sheet1!$H$1:$H$65536,[11]Sheet1!$J$1:$J$65536),0)</f>
        <v>24</v>
      </c>
      <c r="Q3411" s="3">
        <f>IFERROR(_xlfn.XLOOKUP(B3411,[12]Sheet1!$H$1:$H$65536,[12]Sheet1!$J$1:$J$65536),0)</f>
        <v>24</v>
      </c>
      <c r="R3411" s="3">
        <f>IFERROR(_xlfn.XLOOKUP(B3411,[13]Sheet1!$H$1:$H$65536,[13]Sheet1!$J$1:$J$65536),)</f>
        <v>25</v>
      </c>
      <c r="S3411" s="3">
        <f>IFERROR(_xlfn.XLOOKUP(B3411,[14]Sheet1!$H$1:$H$65536,[14]Sheet1!$K$1:$K$65536),0)</f>
        <v>26</v>
      </c>
      <c r="T3411" s="3">
        <f>IFERROR(_xlfn.XLOOKUP(B3411,[15]Sheet1!$H$1:$H$65536,[15]Sheet1!$J$1:$J$65536),0)</f>
        <v>27</v>
      </c>
      <c r="U3411" s="3">
        <f>IFERROR(_xlfn.XLOOKUP(B3411,[16]Sheet1!$H$1:$H$65536,[16]Sheet1!$J$1:$J$65536),0)</f>
        <v>31</v>
      </c>
      <c r="V3411" s="3">
        <f>IFERROR(_xlfn.XLOOKUP(B3411,[17]Sheet1!$H$1:$H$65536,[17]Sheet1!$J$1:$J$65536),0)</f>
        <v>33</v>
      </c>
      <c r="W3411" s="3">
        <f>IFERROR(_xlfn.XLOOKUP(B3411,[18]Sheet1!$H$1:$H$65536,[18]Sheet1!$J$1:$J$65536),0)</f>
        <v>38</v>
      </c>
      <c r="X3411" s="3">
        <f>IFERROR(_xlfn.XLOOKUP(B3411,[19]Sheet1!$H$1:$H$65536,[19]Sheet1!$J$1:$J$65536),0)</f>
        <v>39</v>
      </c>
      <c r="Y3411" s="3">
        <f>IFERROR(_xlfn.XLOOKUP(B3411,[20]Sheet1!$H$1:$H$65536,[20]Sheet1!$J$1:$J$65536),0)</f>
        <v>40</v>
      </c>
      <c r="Z3411" s="3">
        <f>IFERROR(_xlfn.XLOOKUP(B3411,[21]Sheet1!$H$1:$H$65536,[21]Sheet1!$J$1:$J$65536),0)</f>
        <v>0</v>
      </c>
    </row>
  </sheetData>
  <autoFilter ref="A1:AU3411" xr:uid="{3B4931AF-4F6E-440A-8AC9-C93CFBD02F0F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3BCC-155D-4E10-B3A1-CEC1AD8B45CD}">
  <dimension ref="A1:C3119"/>
  <sheetViews>
    <sheetView workbookViewId="0">
      <selection activeCell="B21" sqref="B21"/>
    </sheetView>
  </sheetViews>
  <sheetFormatPr defaultRowHeight="16.5" x14ac:dyDescent="0.3"/>
  <cols>
    <col min="1" max="1" width="9.875" style="4" bestFit="1" customWidth="1"/>
    <col min="2" max="2" width="75" style="4" bestFit="1" customWidth="1"/>
    <col min="3" max="3" width="12.875" style="8" bestFit="1" customWidth="1"/>
  </cols>
  <sheetData>
    <row r="1" spans="1:3" x14ac:dyDescent="0.3">
      <c r="A1" s="13" t="s">
        <v>0</v>
      </c>
      <c r="B1" s="12" t="s">
        <v>1</v>
      </c>
      <c r="C1" s="8" t="s">
        <v>6784</v>
      </c>
    </row>
    <row r="2" spans="1:3" x14ac:dyDescent="0.3">
      <c r="A2" s="9" t="s">
        <v>8</v>
      </c>
      <c r="B2" s="5" t="s">
        <v>9</v>
      </c>
      <c r="C2" s="8">
        <v>3275</v>
      </c>
    </row>
    <row r="3" spans="1:3" x14ac:dyDescent="0.3">
      <c r="A3" s="9" t="s">
        <v>766</v>
      </c>
      <c r="B3" s="5" t="s">
        <v>767</v>
      </c>
      <c r="C3" s="8">
        <v>5811</v>
      </c>
    </row>
    <row r="4" spans="1:3" x14ac:dyDescent="0.3">
      <c r="A4" s="9" t="s">
        <v>768</v>
      </c>
      <c r="B4" s="5" t="s">
        <v>769</v>
      </c>
      <c r="C4" s="8">
        <v>5401</v>
      </c>
    </row>
    <row r="5" spans="1:3" x14ac:dyDescent="0.3">
      <c r="A5" s="9" t="s">
        <v>188</v>
      </c>
      <c r="B5" s="5" t="s">
        <v>189</v>
      </c>
      <c r="C5" s="8">
        <v>3177</v>
      </c>
    </row>
    <row r="6" spans="1:3" x14ac:dyDescent="0.3">
      <c r="A6" s="9" t="s">
        <v>20</v>
      </c>
      <c r="B6" s="5" t="s">
        <v>21</v>
      </c>
      <c r="C6" s="8">
        <v>5388</v>
      </c>
    </row>
    <row r="7" spans="1:3" x14ac:dyDescent="0.3">
      <c r="A7" s="9" t="s">
        <v>286</v>
      </c>
      <c r="B7" s="5" t="s">
        <v>287</v>
      </c>
      <c r="C7" s="8">
        <v>5795</v>
      </c>
    </row>
    <row r="8" spans="1:3" x14ac:dyDescent="0.3">
      <c r="A8" s="9" t="s">
        <v>5282</v>
      </c>
      <c r="B8" s="5" t="s">
        <v>5283</v>
      </c>
      <c r="C8" s="8" t="s">
        <v>6785</v>
      </c>
    </row>
    <row r="9" spans="1:3" x14ac:dyDescent="0.3">
      <c r="A9" s="9" t="s">
        <v>794</v>
      </c>
      <c r="B9" s="5" t="s">
        <v>795</v>
      </c>
      <c r="C9" s="8">
        <v>6365</v>
      </c>
    </row>
    <row r="10" spans="1:3" x14ac:dyDescent="0.3">
      <c r="A10" s="9" t="s">
        <v>796</v>
      </c>
      <c r="B10" s="5" t="s">
        <v>797</v>
      </c>
      <c r="C10" s="8">
        <v>2465</v>
      </c>
    </row>
    <row r="11" spans="1:3" x14ac:dyDescent="0.3">
      <c r="A11" s="9" t="s">
        <v>966</v>
      </c>
      <c r="B11" s="5" t="s">
        <v>967</v>
      </c>
      <c r="C11" s="8">
        <v>3408</v>
      </c>
    </row>
    <row r="12" spans="1:3" x14ac:dyDescent="0.3">
      <c r="A12" s="9" t="s">
        <v>770</v>
      </c>
      <c r="B12" s="5" t="s">
        <v>771</v>
      </c>
      <c r="C12" s="8">
        <v>15008</v>
      </c>
    </row>
    <row r="13" spans="1:3" x14ac:dyDescent="0.3">
      <c r="A13" s="9" t="s">
        <v>980</v>
      </c>
      <c r="B13" s="5" t="s">
        <v>981</v>
      </c>
      <c r="C13" s="8">
        <v>7046</v>
      </c>
    </row>
    <row r="14" spans="1:3" x14ac:dyDescent="0.3">
      <c r="A14" s="9" t="s">
        <v>1342</v>
      </c>
      <c r="B14" s="5" t="s">
        <v>1343</v>
      </c>
      <c r="C14" s="8">
        <v>5614</v>
      </c>
    </row>
    <row r="15" spans="1:3" x14ac:dyDescent="0.3">
      <c r="A15" s="9" t="s">
        <v>182</v>
      </c>
      <c r="B15" s="5" t="s">
        <v>183</v>
      </c>
      <c r="C15" s="8">
        <v>12997</v>
      </c>
    </row>
    <row r="16" spans="1:3" x14ac:dyDescent="0.3">
      <c r="A16" s="9" t="s">
        <v>754</v>
      </c>
      <c r="B16" s="5" t="s">
        <v>755</v>
      </c>
      <c r="C16" s="8">
        <v>12745</v>
      </c>
    </row>
    <row r="17" spans="1:3" x14ac:dyDescent="0.3">
      <c r="A17" s="9" t="s">
        <v>192</v>
      </c>
      <c r="B17" s="5" t="s">
        <v>193</v>
      </c>
      <c r="C17" s="8">
        <v>5074</v>
      </c>
    </row>
    <row r="18" spans="1:3" x14ac:dyDescent="0.3">
      <c r="A18" s="9" t="s">
        <v>2</v>
      </c>
      <c r="B18" s="5" t="s">
        <v>3</v>
      </c>
      <c r="C18" s="8">
        <v>4520</v>
      </c>
    </row>
    <row r="19" spans="1:3" x14ac:dyDescent="0.3">
      <c r="A19" s="9" t="s">
        <v>772</v>
      </c>
      <c r="B19" s="5" t="s">
        <v>773</v>
      </c>
      <c r="C19" s="8">
        <v>2562</v>
      </c>
    </row>
    <row r="20" spans="1:3" x14ac:dyDescent="0.3">
      <c r="A20" s="9" t="s">
        <v>288</v>
      </c>
      <c r="B20" s="5" t="s">
        <v>289</v>
      </c>
      <c r="C20" s="8">
        <v>11716</v>
      </c>
    </row>
    <row r="21" spans="1:3" x14ac:dyDescent="0.3">
      <c r="A21" s="9" t="s">
        <v>756</v>
      </c>
      <c r="B21" s="5" t="s">
        <v>757</v>
      </c>
      <c r="C21" s="8">
        <v>6016</v>
      </c>
    </row>
    <row r="22" spans="1:3" x14ac:dyDescent="0.3">
      <c r="A22" s="9" t="s">
        <v>798</v>
      </c>
      <c r="B22" s="5" t="s">
        <v>799</v>
      </c>
      <c r="C22" s="8">
        <v>5362</v>
      </c>
    </row>
    <row r="23" spans="1:3" x14ac:dyDescent="0.3">
      <c r="A23" s="9" t="s">
        <v>274</v>
      </c>
      <c r="B23" s="5" t="s">
        <v>275</v>
      </c>
      <c r="C23" s="8">
        <v>12190</v>
      </c>
    </row>
    <row r="24" spans="1:3" x14ac:dyDescent="0.3">
      <c r="A24" s="9" t="s">
        <v>266</v>
      </c>
      <c r="B24" s="5" t="s">
        <v>267</v>
      </c>
      <c r="C24" s="8">
        <v>15357</v>
      </c>
    </row>
    <row r="25" spans="1:3" x14ac:dyDescent="0.3">
      <c r="A25" s="9" t="s">
        <v>812</v>
      </c>
      <c r="B25" s="5" t="s">
        <v>813</v>
      </c>
      <c r="C25" s="8">
        <v>10000</v>
      </c>
    </row>
    <row r="26" spans="1:3" x14ac:dyDescent="0.3">
      <c r="A26" s="9" t="s">
        <v>968</v>
      </c>
      <c r="B26" s="5" t="s">
        <v>969</v>
      </c>
      <c r="C26" s="8">
        <v>6959</v>
      </c>
    </row>
    <row r="27" spans="1:3" x14ac:dyDescent="0.3">
      <c r="A27" s="9" t="s">
        <v>190</v>
      </c>
      <c r="B27" s="5" t="s">
        <v>191</v>
      </c>
      <c r="C27" s="8">
        <v>935</v>
      </c>
    </row>
    <row r="28" spans="1:3" x14ac:dyDescent="0.3">
      <c r="A28" s="9" t="s">
        <v>758</v>
      </c>
      <c r="B28" s="5" t="s">
        <v>759</v>
      </c>
      <c r="C28" s="8">
        <v>10710</v>
      </c>
    </row>
    <row r="29" spans="1:3" x14ac:dyDescent="0.3">
      <c r="A29" s="9" t="s">
        <v>1344</v>
      </c>
      <c r="B29" s="5" t="s">
        <v>1345</v>
      </c>
      <c r="C29" s="8">
        <v>7270</v>
      </c>
    </row>
    <row r="30" spans="1:3" x14ac:dyDescent="0.3">
      <c r="A30" s="9" t="s">
        <v>780</v>
      </c>
      <c r="B30" s="5" t="s">
        <v>781</v>
      </c>
      <c r="C30" s="8">
        <v>7317</v>
      </c>
    </row>
    <row r="31" spans="1:3" x14ac:dyDescent="0.3">
      <c r="A31" s="9" t="s">
        <v>10</v>
      </c>
      <c r="B31" s="5" t="s">
        <v>11</v>
      </c>
      <c r="C31" s="8">
        <v>4883</v>
      </c>
    </row>
    <row r="32" spans="1:3" x14ac:dyDescent="0.3">
      <c r="A32" s="9" t="s">
        <v>970</v>
      </c>
      <c r="B32" s="5" t="s">
        <v>971</v>
      </c>
      <c r="C32" s="8">
        <v>8893</v>
      </c>
    </row>
    <row r="33" spans="1:3" x14ac:dyDescent="0.3">
      <c r="A33" s="9" t="s">
        <v>800</v>
      </c>
      <c r="B33" s="5" t="s">
        <v>801</v>
      </c>
      <c r="C33" s="8">
        <v>8192</v>
      </c>
    </row>
    <row r="34" spans="1:3" x14ac:dyDescent="0.3">
      <c r="A34" s="9" t="s">
        <v>814</v>
      </c>
      <c r="B34" s="5" t="s">
        <v>815</v>
      </c>
      <c r="C34" s="8">
        <v>7948</v>
      </c>
    </row>
    <row r="35" spans="1:3" x14ac:dyDescent="0.3">
      <c r="A35" s="9" t="s">
        <v>268</v>
      </c>
      <c r="B35" s="5" t="s">
        <v>269</v>
      </c>
      <c r="C35" s="8">
        <v>1200</v>
      </c>
    </row>
    <row r="36" spans="1:3" x14ac:dyDescent="0.3">
      <c r="A36" s="9" t="s">
        <v>802</v>
      </c>
      <c r="B36" s="5" t="s">
        <v>803</v>
      </c>
      <c r="C36" s="8">
        <v>2768</v>
      </c>
    </row>
    <row r="37" spans="1:3" x14ac:dyDescent="0.3">
      <c r="A37" s="9" t="s">
        <v>816</v>
      </c>
      <c r="B37" s="5" t="s">
        <v>817</v>
      </c>
      <c r="C37" s="8" t="s">
        <v>6785</v>
      </c>
    </row>
    <row r="38" spans="1:3" x14ac:dyDescent="0.3">
      <c r="A38" s="9" t="s">
        <v>270</v>
      </c>
      <c r="B38" s="5" t="s">
        <v>271</v>
      </c>
      <c r="C38" s="8">
        <v>2194</v>
      </c>
    </row>
    <row r="39" spans="1:3" x14ac:dyDescent="0.3">
      <c r="A39" s="9" t="s">
        <v>276</v>
      </c>
      <c r="B39" s="5" t="s">
        <v>277</v>
      </c>
      <c r="C39" s="8">
        <v>2035</v>
      </c>
    </row>
    <row r="40" spans="1:3" x14ac:dyDescent="0.3">
      <c r="A40" s="9" t="s">
        <v>278</v>
      </c>
      <c r="B40" s="5" t="s">
        <v>279</v>
      </c>
      <c r="C40" s="8">
        <v>2035</v>
      </c>
    </row>
    <row r="41" spans="1:3" x14ac:dyDescent="0.3">
      <c r="A41" s="9" t="s">
        <v>174</v>
      </c>
      <c r="B41" s="5" t="s">
        <v>175</v>
      </c>
      <c r="C41" s="8" t="s">
        <v>6785</v>
      </c>
    </row>
    <row r="42" spans="1:3" x14ac:dyDescent="0.3">
      <c r="A42" s="9" t="s">
        <v>782</v>
      </c>
      <c r="B42" s="5" t="s">
        <v>783</v>
      </c>
      <c r="C42" s="8">
        <v>2035</v>
      </c>
    </row>
    <row r="43" spans="1:3" x14ac:dyDescent="0.3">
      <c r="A43" s="9" t="s">
        <v>960</v>
      </c>
      <c r="B43" s="5" t="s">
        <v>961</v>
      </c>
      <c r="C43" s="8">
        <v>2441</v>
      </c>
    </row>
    <row r="44" spans="1:3" x14ac:dyDescent="0.3">
      <c r="A44" s="9" t="s">
        <v>804</v>
      </c>
      <c r="B44" s="5" t="s">
        <v>805</v>
      </c>
      <c r="C44" s="8" t="s">
        <v>6785</v>
      </c>
    </row>
    <row r="45" spans="1:3" x14ac:dyDescent="0.3">
      <c r="A45" s="9" t="s">
        <v>806</v>
      </c>
      <c r="B45" s="5" t="s">
        <v>807</v>
      </c>
      <c r="C45" s="8">
        <v>986</v>
      </c>
    </row>
    <row r="46" spans="1:3" x14ac:dyDescent="0.3">
      <c r="A46" s="9" t="s">
        <v>808</v>
      </c>
      <c r="B46" s="5" t="s">
        <v>809</v>
      </c>
      <c r="C46" s="8" t="s">
        <v>6785</v>
      </c>
    </row>
    <row r="47" spans="1:3" x14ac:dyDescent="0.3">
      <c r="A47" s="9" t="s">
        <v>818</v>
      </c>
      <c r="B47" s="5" t="s">
        <v>819</v>
      </c>
      <c r="C47" s="8" t="s">
        <v>6785</v>
      </c>
    </row>
    <row r="48" spans="1:3" x14ac:dyDescent="0.3">
      <c r="A48" s="9" t="s">
        <v>184</v>
      </c>
      <c r="B48" s="5" t="s">
        <v>185</v>
      </c>
      <c r="C48" s="8">
        <v>290</v>
      </c>
    </row>
    <row r="49" spans="1:3" x14ac:dyDescent="0.3">
      <c r="A49" s="9" t="s">
        <v>280</v>
      </c>
      <c r="B49" s="5" t="s">
        <v>281</v>
      </c>
      <c r="C49" s="8">
        <v>290</v>
      </c>
    </row>
    <row r="50" spans="1:3" x14ac:dyDescent="0.3">
      <c r="A50" s="9" t="s">
        <v>22</v>
      </c>
      <c r="B50" s="5" t="s">
        <v>23</v>
      </c>
      <c r="C50" s="8">
        <v>290</v>
      </c>
    </row>
    <row r="51" spans="1:3" x14ac:dyDescent="0.3">
      <c r="A51" s="9" t="s">
        <v>784</v>
      </c>
      <c r="B51" s="5" t="s">
        <v>785</v>
      </c>
      <c r="C51" s="8">
        <v>390</v>
      </c>
    </row>
    <row r="52" spans="1:3" x14ac:dyDescent="0.3">
      <c r="A52" s="9" t="s">
        <v>272</v>
      </c>
      <c r="B52" s="5" t="s">
        <v>273</v>
      </c>
      <c r="C52" s="8">
        <v>390</v>
      </c>
    </row>
    <row r="53" spans="1:3" x14ac:dyDescent="0.3">
      <c r="A53" s="9" t="s">
        <v>16</v>
      </c>
      <c r="B53" s="5" t="s">
        <v>17</v>
      </c>
      <c r="C53" s="8">
        <v>390</v>
      </c>
    </row>
    <row r="54" spans="1:3" x14ac:dyDescent="0.3">
      <c r="A54" s="9" t="s">
        <v>972</v>
      </c>
      <c r="B54" s="5" t="s">
        <v>973</v>
      </c>
      <c r="C54" s="8" t="s">
        <v>6785</v>
      </c>
    </row>
    <row r="55" spans="1:3" x14ac:dyDescent="0.3">
      <c r="A55" s="9" t="s">
        <v>760</v>
      </c>
      <c r="B55" s="5" t="s">
        <v>761</v>
      </c>
      <c r="C55" s="8" t="s">
        <v>6785</v>
      </c>
    </row>
    <row r="56" spans="1:3" x14ac:dyDescent="0.3">
      <c r="A56" s="9" t="s">
        <v>974</v>
      </c>
      <c r="B56" s="5" t="s">
        <v>975</v>
      </c>
      <c r="C56" s="8" t="s">
        <v>6785</v>
      </c>
    </row>
    <row r="57" spans="1:3" x14ac:dyDescent="0.3">
      <c r="A57" s="9" t="s">
        <v>762</v>
      </c>
      <c r="B57" s="5" t="s">
        <v>763</v>
      </c>
      <c r="C57" s="8" t="s">
        <v>6785</v>
      </c>
    </row>
    <row r="58" spans="1:3" x14ac:dyDescent="0.3">
      <c r="A58" s="9" t="s">
        <v>176</v>
      </c>
      <c r="B58" s="5" t="s">
        <v>177</v>
      </c>
      <c r="C58" s="8">
        <v>10355</v>
      </c>
    </row>
    <row r="59" spans="1:3" x14ac:dyDescent="0.3">
      <c r="A59" s="9" t="s">
        <v>282</v>
      </c>
      <c r="B59" s="5" t="s">
        <v>283</v>
      </c>
      <c r="C59" s="8" t="s">
        <v>6785</v>
      </c>
    </row>
    <row r="60" spans="1:3" x14ac:dyDescent="0.3">
      <c r="A60" s="9" t="s">
        <v>774</v>
      </c>
      <c r="B60" s="5" t="s">
        <v>775</v>
      </c>
      <c r="C60" s="8">
        <v>14744</v>
      </c>
    </row>
    <row r="61" spans="1:3" x14ac:dyDescent="0.3">
      <c r="A61" s="9" t="s">
        <v>24</v>
      </c>
      <c r="B61" s="5" t="s">
        <v>25</v>
      </c>
      <c r="C61" s="8">
        <v>9528</v>
      </c>
    </row>
    <row r="62" spans="1:3" x14ac:dyDescent="0.3">
      <c r="A62" s="9" t="s">
        <v>178</v>
      </c>
      <c r="B62" s="5" t="s">
        <v>179</v>
      </c>
      <c r="C62" s="8">
        <v>4259</v>
      </c>
    </row>
    <row r="63" spans="1:3" x14ac:dyDescent="0.3">
      <c r="A63" s="9" t="s">
        <v>170</v>
      </c>
      <c r="B63" s="5" t="s">
        <v>171</v>
      </c>
      <c r="C63" s="8">
        <v>3396</v>
      </c>
    </row>
    <row r="64" spans="1:3" x14ac:dyDescent="0.3">
      <c r="A64" s="9" t="s">
        <v>180</v>
      </c>
      <c r="B64" s="5" t="s">
        <v>181</v>
      </c>
      <c r="C64" s="8" t="s">
        <v>6785</v>
      </c>
    </row>
    <row r="65" spans="1:3" x14ac:dyDescent="0.3">
      <c r="A65" s="9" t="s">
        <v>750</v>
      </c>
      <c r="B65" s="5" t="s">
        <v>751</v>
      </c>
      <c r="C65" s="8">
        <v>2019</v>
      </c>
    </row>
    <row r="66" spans="1:3" x14ac:dyDescent="0.3">
      <c r="A66" s="9" t="s">
        <v>172</v>
      </c>
      <c r="B66" s="5" t="s">
        <v>173</v>
      </c>
      <c r="C66" s="8">
        <v>2038</v>
      </c>
    </row>
    <row r="67" spans="1:3" x14ac:dyDescent="0.3">
      <c r="A67" s="9" t="s">
        <v>962</v>
      </c>
      <c r="B67" s="5" t="s">
        <v>963</v>
      </c>
      <c r="C67" s="8">
        <v>1017</v>
      </c>
    </row>
    <row r="68" spans="1:3" x14ac:dyDescent="0.3">
      <c r="A68" s="9" t="s">
        <v>776</v>
      </c>
      <c r="B68" s="5" t="s">
        <v>777</v>
      </c>
      <c r="C68" s="8">
        <v>851</v>
      </c>
    </row>
    <row r="69" spans="1:3" x14ac:dyDescent="0.3">
      <c r="A69" s="9" t="s">
        <v>4</v>
      </c>
      <c r="B69" s="5" t="s">
        <v>5</v>
      </c>
      <c r="C69" s="8">
        <v>11723</v>
      </c>
    </row>
    <row r="70" spans="1:3" x14ac:dyDescent="0.3">
      <c r="A70" s="9" t="s">
        <v>12</v>
      </c>
      <c r="B70" s="5" t="s">
        <v>13</v>
      </c>
      <c r="C70" s="8">
        <v>5111</v>
      </c>
    </row>
    <row r="71" spans="1:3" x14ac:dyDescent="0.3">
      <c r="A71" s="9" t="s">
        <v>976</v>
      </c>
      <c r="B71" s="5" t="s">
        <v>977</v>
      </c>
      <c r="C71" s="8">
        <v>4913</v>
      </c>
    </row>
    <row r="72" spans="1:3" x14ac:dyDescent="0.3">
      <c r="A72" s="9" t="s">
        <v>786</v>
      </c>
      <c r="B72" s="5" t="s">
        <v>787</v>
      </c>
      <c r="C72" s="8">
        <v>12660</v>
      </c>
    </row>
    <row r="73" spans="1:3" x14ac:dyDescent="0.3">
      <c r="A73" s="9" t="s">
        <v>788</v>
      </c>
      <c r="B73" s="5" t="s">
        <v>789</v>
      </c>
      <c r="C73" s="8" t="s">
        <v>6785</v>
      </c>
    </row>
    <row r="74" spans="1:3" x14ac:dyDescent="0.3">
      <c r="A74" s="9" t="s">
        <v>5310</v>
      </c>
      <c r="B74" s="5" t="s">
        <v>5311</v>
      </c>
      <c r="C74" s="8" t="s">
        <v>6785</v>
      </c>
    </row>
    <row r="75" spans="1:3" x14ac:dyDescent="0.3">
      <c r="A75" s="9" t="s">
        <v>978</v>
      </c>
      <c r="B75" s="5" t="s">
        <v>979</v>
      </c>
      <c r="C75" s="8">
        <v>13396</v>
      </c>
    </row>
    <row r="76" spans="1:3" x14ac:dyDescent="0.3">
      <c r="A76" s="9" t="s">
        <v>778</v>
      </c>
      <c r="B76" s="5" t="s">
        <v>779</v>
      </c>
      <c r="C76" s="8">
        <v>7978</v>
      </c>
    </row>
    <row r="77" spans="1:3" x14ac:dyDescent="0.3">
      <c r="A77" s="9" t="s">
        <v>6</v>
      </c>
      <c r="B77" s="5" t="s">
        <v>7</v>
      </c>
      <c r="C77" s="8">
        <v>13691</v>
      </c>
    </row>
    <row r="78" spans="1:3" x14ac:dyDescent="0.3">
      <c r="A78" s="9" t="s">
        <v>18</v>
      </c>
      <c r="B78" s="5" t="s">
        <v>19</v>
      </c>
      <c r="C78" s="8">
        <v>6952</v>
      </c>
    </row>
    <row r="79" spans="1:3" x14ac:dyDescent="0.3">
      <c r="A79" s="9" t="s">
        <v>752</v>
      </c>
      <c r="B79" s="5" t="s">
        <v>753</v>
      </c>
      <c r="C79" s="8">
        <v>5098</v>
      </c>
    </row>
    <row r="80" spans="1:3" x14ac:dyDescent="0.3">
      <c r="A80" s="9" t="s">
        <v>14</v>
      </c>
      <c r="B80" s="5" t="s">
        <v>15</v>
      </c>
      <c r="C80" s="8">
        <v>5074</v>
      </c>
    </row>
    <row r="81" spans="1:3" x14ac:dyDescent="0.3">
      <c r="A81" s="9" t="s">
        <v>284</v>
      </c>
      <c r="B81" s="5" t="s">
        <v>285</v>
      </c>
      <c r="C81" s="8">
        <v>11865</v>
      </c>
    </row>
    <row r="82" spans="1:3" x14ac:dyDescent="0.3">
      <c r="A82" s="9" t="s">
        <v>820</v>
      </c>
      <c r="B82" s="5" t="s">
        <v>821</v>
      </c>
      <c r="C82" s="8">
        <v>5012</v>
      </c>
    </row>
    <row r="83" spans="1:3" x14ac:dyDescent="0.3">
      <c r="A83" s="9" t="s">
        <v>958</v>
      </c>
      <c r="B83" s="5" t="s">
        <v>959</v>
      </c>
      <c r="C83" s="8">
        <v>15222</v>
      </c>
    </row>
    <row r="84" spans="1:3" x14ac:dyDescent="0.3">
      <c r="A84" s="9" t="s">
        <v>964</v>
      </c>
      <c r="B84" s="5" t="s">
        <v>965</v>
      </c>
      <c r="C84" s="8">
        <v>13403</v>
      </c>
    </row>
    <row r="85" spans="1:3" x14ac:dyDescent="0.3">
      <c r="A85" s="9" t="s">
        <v>196</v>
      </c>
      <c r="B85" s="5" t="s">
        <v>197</v>
      </c>
      <c r="C85" s="8">
        <v>14168</v>
      </c>
    </row>
    <row r="86" spans="1:3" x14ac:dyDescent="0.3">
      <c r="A86" s="9" t="s">
        <v>5324</v>
      </c>
      <c r="B86" s="5" t="s">
        <v>5325</v>
      </c>
      <c r="C86" s="8" t="s">
        <v>6785</v>
      </c>
    </row>
    <row r="87" spans="1:3" x14ac:dyDescent="0.3">
      <c r="A87" s="9" t="s">
        <v>5326</v>
      </c>
      <c r="B87" s="5" t="s">
        <v>5327</v>
      </c>
      <c r="C87" s="8" t="s">
        <v>6785</v>
      </c>
    </row>
    <row r="88" spans="1:3" x14ac:dyDescent="0.3">
      <c r="A88" s="9" t="s">
        <v>5320</v>
      </c>
      <c r="B88" s="5" t="s">
        <v>5321</v>
      </c>
      <c r="C88" s="8" t="s">
        <v>6785</v>
      </c>
    </row>
    <row r="89" spans="1:3" x14ac:dyDescent="0.3">
      <c r="A89" s="9" t="s">
        <v>5284</v>
      </c>
      <c r="B89" s="5" t="s">
        <v>5285</v>
      </c>
      <c r="C89" s="8" t="s">
        <v>6785</v>
      </c>
    </row>
    <row r="90" spans="1:3" x14ac:dyDescent="0.3">
      <c r="A90" s="9" t="s">
        <v>5280</v>
      </c>
      <c r="B90" s="5" t="s">
        <v>5281</v>
      </c>
      <c r="C90" s="8" t="s">
        <v>6785</v>
      </c>
    </row>
    <row r="91" spans="1:3" x14ac:dyDescent="0.3">
      <c r="A91" s="9" t="s">
        <v>4409</v>
      </c>
      <c r="B91" s="5" t="s">
        <v>4410</v>
      </c>
      <c r="C91" s="8">
        <v>7000</v>
      </c>
    </row>
    <row r="92" spans="1:3" x14ac:dyDescent="0.3">
      <c r="A92" s="9" t="s">
        <v>46</v>
      </c>
      <c r="B92" s="5" t="s">
        <v>47</v>
      </c>
      <c r="C92" s="8">
        <v>7000</v>
      </c>
    </row>
    <row r="93" spans="1:3" x14ac:dyDescent="0.3">
      <c r="A93" s="9" t="s">
        <v>198</v>
      </c>
      <c r="B93" s="5" t="s">
        <v>199</v>
      </c>
      <c r="C93" s="8">
        <v>7000</v>
      </c>
    </row>
    <row r="94" spans="1:3" x14ac:dyDescent="0.3">
      <c r="A94" s="9" t="s">
        <v>4411</v>
      </c>
      <c r="B94" s="5" t="s">
        <v>4412</v>
      </c>
      <c r="C94" s="8">
        <v>7000</v>
      </c>
    </row>
    <row r="95" spans="1:3" x14ac:dyDescent="0.3">
      <c r="A95" s="9" t="s">
        <v>5292</v>
      </c>
      <c r="B95" s="5" t="s">
        <v>5293</v>
      </c>
      <c r="C95" s="8" t="s">
        <v>6785</v>
      </c>
    </row>
    <row r="96" spans="1:3" x14ac:dyDescent="0.3">
      <c r="A96" s="9" t="s">
        <v>5316</v>
      </c>
      <c r="B96" s="5" t="s">
        <v>5317</v>
      </c>
      <c r="C96" s="8" t="s">
        <v>6785</v>
      </c>
    </row>
    <row r="97" spans="1:3" x14ac:dyDescent="0.3">
      <c r="A97" s="9" t="s">
        <v>5296</v>
      </c>
      <c r="B97" s="5" t="s">
        <v>5297</v>
      </c>
      <c r="C97" s="8" t="s">
        <v>6785</v>
      </c>
    </row>
    <row r="98" spans="1:3" x14ac:dyDescent="0.3">
      <c r="A98" s="9" t="s">
        <v>34</v>
      </c>
      <c r="B98" s="5" t="s">
        <v>35</v>
      </c>
      <c r="C98" s="8">
        <v>1800</v>
      </c>
    </row>
    <row r="99" spans="1:3" x14ac:dyDescent="0.3">
      <c r="A99" s="9" t="s">
        <v>200</v>
      </c>
      <c r="B99" s="5" t="s">
        <v>201</v>
      </c>
      <c r="C99" s="8">
        <v>1800</v>
      </c>
    </row>
    <row r="100" spans="1:3" x14ac:dyDescent="0.3">
      <c r="A100" s="9" t="s">
        <v>486</v>
      </c>
      <c r="B100" s="5" t="s">
        <v>487</v>
      </c>
      <c r="C100" s="8" t="s">
        <v>6785</v>
      </c>
    </row>
    <row r="101" spans="1:3" x14ac:dyDescent="0.3">
      <c r="A101" s="9" t="s">
        <v>484</v>
      </c>
      <c r="B101" s="5" t="s">
        <v>485</v>
      </c>
      <c r="C101" s="8" t="s">
        <v>6785</v>
      </c>
    </row>
    <row r="102" spans="1:3" x14ac:dyDescent="0.3">
      <c r="A102" s="9" t="s">
        <v>488</v>
      </c>
      <c r="B102" s="5" t="s">
        <v>489</v>
      </c>
      <c r="C102" s="8">
        <v>2638</v>
      </c>
    </row>
    <row r="103" spans="1:3" x14ac:dyDescent="0.3">
      <c r="A103" s="9" t="s">
        <v>4421</v>
      </c>
      <c r="B103" s="5" t="s">
        <v>4422</v>
      </c>
      <c r="C103" s="8">
        <v>2148</v>
      </c>
    </row>
    <row r="104" spans="1:3" x14ac:dyDescent="0.3">
      <c r="A104" s="9" t="s">
        <v>26</v>
      </c>
      <c r="B104" s="5" t="s">
        <v>27</v>
      </c>
      <c r="C104" s="8">
        <v>2499</v>
      </c>
    </row>
    <row r="105" spans="1:3" x14ac:dyDescent="0.3">
      <c r="A105" s="9" t="s">
        <v>212</v>
      </c>
      <c r="B105" s="5" t="s">
        <v>213</v>
      </c>
      <c r="C105" s="8">
        <v>2328</v>
      </c>
    </row>
    <row r="106" spans="1:3" x14ac:dyDescent="0.3">
      <c r="A106" s="9" t="s">
        <v>48</v>
      </c>
      <c r="B106" s="5" t="s">
        <v>49</v>
      </c>
      <c r="C106" s="8">
        <v>2624</v>
      </c>
    </row>
    <row r="107" spans="1:3" x14ac:dyDescent="0.3">
      <c r="A107" s="9" t="s">
        <v>490</v>
      </c>
      <c r="B107" s="5" t="s">
        <v>491</v>
      </c>
      <c r="C107" s="8">
        <v>2547</v>
      </c>
    </row>
    <row r="108" spans="1:3" x14ac:dyDescent="0.3">
      <c r="A108" s="9" t="s">
        <v>474</v>
      </c>
      <c r="B108" s="5" t="s">
        <v>475</v>
      </c>
      <c r="C108" s="8">
        <v>2638</v>
      </c>
    </row>
    <row r="109" spans="1:3" x14ac:dyDescent="0.3">
      <c r="A109" s="9" t="s">
        <v>492</v>
      </c>
      <c r="B109" s="5" t="s">
        <v>493</v>
      </c>
      <c r="C109" s="8">
        <v>2533</v>
      </c>
    </row>
    <row r="110" spans="1:3" x14ac:dyDescent="0.3">
      <c r="A110" s="9" t="s">
        <v>28</v>
      </c>
      <c r="B110" s="5" t="s">
        <v>29</v>
      </c>
      <c r="C110" s="8">
        <v>2965</v>
      </c>
    </row>
    <row r="111" spans="1:3" x14ac:dyDescent="0.3">
      <c r="A111" s="9" t="s">
        <v>4906</v>
      </c>
      <c r="B111" s="5" t="s">
        <v>4907</v>
      </c>
      <c r="C111" s="8">
        <v>3664</v>
      </c>
    </row>
    <row r="112" spans="1:3" x14ac:dyDescent="0.3">
      <c r="A112" s="9" t="s">
        <v>4415</v>
      </c>
      <c r="B112" s="5" t="s">
        <v>4416</v>
      </c>
      <c r="C112" s="8">
        <v>3547</v>
      </c>
    </row>
    <row r="113" spans="1:3" x14ac:dyDescent="0.3">
      <c r="A113" s="9" t="s">
        <v>310</v>
      </c>
      <c r="B113" s="5" t="s">
        <v>311</v>
      </c>
      <c r="C113" s="8">
        <v>3451</v>
      </c>
    </row>
    <row r="114" spans="1:3" x14ac:dyDescent="0.3">
      <c r="A114" s="9" t="s">
        <v>4425</v>
      </c>
      <c r="B114" s="5" t="s">
        <v>4426</v>
      </c>
      <c r="C114" s="8">
        <v>2607</v>
      </c>
    </row>
    <row r="115" spans="1:3" x14ac:dyDescent="0.3">
      <c r="A115" s="9" t="s">
        <v>194</v>
      </c>
      <c r="B115" s="5" t="s">
        <v>195</v>
      </c>
      <c r="C115" s="8">
        <v>2812</v>
      </c>
    </row>
    <row r="116" spans="1:3" x14ac:dyDescent="0.3">
      <c r="A116" s="9" t="s">
        <v>30</v>
      </c>
      <c r="B116" s="5" t="s">
        <v>31</v>
      </c>
      <c r="C116" s="8">
        <v>2723</v>
      </c>
    </row>
    <row r="117" spans="1:3" x14ac:dyDescent="0.3">
      <c r="A117" s="9" t="s">
        <v>202</v>
      </c>
      <c r="B117" s="5" t="s">
        <v>203</v>
      </c>
      <c r="C117" s="8">
        <v>2702</v>
      </c>
    </row>
    <row r="118" spans="1:3" x14ac:dyDescent="0.3">
      <c r="A118" s="9" t="s">
        <v>480</v>
      </c>
      <c r="B118" s="5" t="s">
        <v>481</v>
      </c>
      <c r="C118" s="8">
        <v>2488</v>
      </c>
    </row>
    <row r="119" spans="1:3" x14ac:dyDescent="0.3">
      <c r="A119" s="9" t="s">
        <v>4423</v>
      </c>
      <c r="B119" s="5" t="s">
        <v>4424</v>
      </c>
      <c r="C119" s="8">
        <v>3223</v>
      </c>
    </row>
    <row r="120" spans="1:3" x14ac:dyDescent="0.3">
      <c r="A120" s="9" t="s">
        <v>476</v>
      </c>
      <c r="B120" s="5" t="s">
        <v>477</v>
      </c>
      <c r="C120" s="8">
        <v>3279</v>
      </c>
    </row>
    <row r="121" spans="1:3" x14ac:dyDescent="0.3">
      <c r="A121" s="9" t="s">
        <v>204</v>
      </c>
      <c r="B121" s="5" t="s">
        <v>205</v>
      </c>
      <c r="C121" s="8">
        <v>2798</v>
      </c>
    </row>
    <row r="122" spans="1:3" x14ac:dyDescent="0.3">
      <c r="A122" s="9" t="s">
        <v>4329</v>
      </c>
      <c r="B122" s="5" t="s">
        <v>4330</v>
      </c>
      <c r="C122" s="8">
        <v>4207</v>
      </c>
    </row>
    <row r="123" spans="1:3" x14ac:dyDescent="0.3">
      <c r="A123" s="9" t="s">
        <v>4327</v>
      </c>
      <c r="B123" s="5" t="s">
        <v>4328</v>
      </c>
      <c r="C123" s="8">
        <v>1959</v>
      </c>
    </row>
    <row r="124" spans="1:3" x14ac:dyDescent="0.3">
      <c r="A124" s="9" t="s">
        <v>4325</v>
      </c>
      <c r="B124" s="5" t="s">
        <v>4326</v>
      </c>
      <c r="C124" s="8">
        <v>1880</v>
      </c>
    </row>
    <row r="125" spans="1:3" x14ac:dyDescent="0.3">
      <c r="A125" s="9" t="s">
        <v>5690</v>
      </c>
      <c r="B125" s="5" t="s">
        <v>5691</v>
      </c>
      <c r="C125" s="8" t="s">
        <v>6785</v>
      </c>
    </row>
    <row r="126" spans="1:3" x14ac:dyDescent="0.3">
      <c r="A126" s="9" t="s">
        <v>5688</v>
      </c>
      <c r="B126" s="5" t="s">
        <v>5689</v>
      </c>
      <c r="C126" s="8" t="s">
        <v>6785</v>
      </c>
    </row>
    <row r="127" spans="1:3" x14ac:dyDescent="0.3">
      <c r="A127" s="9" t="s">
        <v>5686</v>
      </c>
      <c r="B127" s="5" t="s">
        <v>5687</v>
      </c>
      <c r="C127" s="8" t="s">
        <v>6785</v>
      </c>
    </row>
    <row r="128" spans="1:3" x14ac:dyDescent="0.3">
      <c r="A128" s="9" t="s">
        <v>5322</v>
      </c>
      <c r="B128" s="5" t="s">
        <v>5323</v>
      </c>
      <c r="C128" s="8" t="s">
        <v>6785</v>
      </c>
    </row>
    <row r="129" spans="1:3" x14ac:dyDescent="0.3">
      <c r="A129" s="9" t="s">
        <v>344</v>
      </c>
      <c r="B129" s="5" t="s">
        <v>345</v>
      </c>
      <c r="C129" s="8" t="s">
        <v>6785</v>
      </c>
    </row>
    <row r="130" spans="1:3" x14ac:dyDescent="0.3">
      <c r="A130" s="9" t="s">
        <v>338</v>
      </c>
      <c r="B130" s="5" t="s">
        <v>339</v>
      </c>
      <c r="C130" s="8" t="s">
        <v>6785</v>
      </c>
    </row>
    <row r="131" spans="1:3" x14ac:dyDescent="0.3">
      <c r="A131" s="9" t="s">
        <v>340</v>
      </c>
      <c r="B131" s="5" t="s">
        <v>341</v>
      </c>
      <c r="C131" s="8" t="s">
        <v>6785</v>
      </c>
    </row>
    <row r="132" spans="1:3" x14ac:dyDescent="0.3">
      <c r="A132" s="9" t="s">
        <v>342</v>
      </c>
      <c r="B132" s="5" t="s">
        <v>343</v>
      </c>
      <c r="C132" s="8" t="s">
        <v>6785</v>
      </c>
    </row>
    <row r="133" spans="1:3" x14ac:dyDescent="0.3">
      <c r="A133" s="9" t="s">
        <v>918</v>
      </c>
      <c r="B133" s="5" t="s">
        <v>919</v>
      </c>
      <c r="C133" s="8" t="s">
        <v>6785</v>
      </c>
    </row>
    <row r="134" spans="1:3" x14ac:dyDescent="0.3">
      <c r="A134" s="9" t="s">
        <v>336</v>
      </c>
      <c r="B134" s="5" t="s">
        <v>337</v>
      </c>
      <c r="C134" s="8" t="s">
        <v>6785</v>
      </c>
    </row>
    <row r="135" spans="1:3" x14ac:dyDescent="0.3">
      <c r="A135" s="9" t="s">
        <v>4323</v>
      </c>
      <c r="B135" s="5" t="s">
        <v>4324</v>
      </c>
      <c r="C135" s="8" t="s">
        <v>6785</v>
      </c>
    </row>
    <row r="136" spans="1:3" x14ac:dyDescent="0.3">
      <c r="A136" s="9" t="s">
        <v>308</v>
      </c>
      <c r="B136" s="5" t="s">
        <v>309</v>
      </c>
      <c r="C136" s="8">
        <v>2536</v>
      </c>
    </row>
    <row r="137" spans="1:3" x14ac:dyDescent="0.3">
      <c r="A137" s="9" t="s">
        <v>360</v>
      </c>
      <c r="B137" s="5" t="s">
        <v>361</v>
      </c>
      <c r="C137" s="8" t="s">
        <v>6785</v>
      </c>
    </row>
    <row r="138" spans="1:3" x14ac:dyDescent="0.3">
      <c r="A138" s="9" t="s">
        <v>1096</v>
      </c>
      <c r="B138" s="5" t="s">
        <v>1097</v>
      </c>
      <c r="C138" s="8">
        <v>5954</v>
      </c>
    </row>
    <row r="139" spans="1:3" x14ac:dyDescent="0.3">
      <c r="A139" s="9" t="s">
        <v>2817</v>
      </c>
      <c r="B139" s="5" t="s">
        <v>2818</v>
      </c>
      <c r="C139" s="8">
        <v>11800</v>
      </c>
    </row>
    <row r="140" spans="1:3" x14ac:dyDescent="0.3">
      <c r="A140" s="9" t="s">
        <v>5475</v>
      </c>
      <c r="B140" s="5" t="s">
        <v>5476</v>
      </c>
      <c r="C140" s="8" t="s">
        <v>6785</v>
      </c>
    </row>
    <row r="141" spans="1:3" x14ac:dyDescent="0.3">
      <c r="A141" s="9" t="s">
        <v>630</v>
      </c>
      <c r="B141" s="5" t="s">
        <v>631</v>
      </c>
      <c r="C141" s="8">
        <v>240</v>
      </c>
    </row>
    <row r="142" spans="1:3" x14ac:dyDescent="0.3">
      <c r="A142" s="9" t="s">
        <v>638</v>
      </c>
      <c r="B142" s="5" t="s">
        <v>639</v>
      </c>
      <c r="C142" s="8">
        <v>1252</v>
      </c>
    </row>
    <row r="143" spans="1:3" x14ac:dyDescent="0.3">
      <c r="A143" s="9" t="s">
        <v>1116</v>
      </c>
      <c r="B143" s="5" t="s">
        <v>1117</v>
      </c>
      <c r="C143" s="8">
        <v>1142</v>
      </c>
    </row>
    <row r="144" spans="1:3" x14ac:dyDescent="0.3">
      <c r="A144" s="9" t="s">
        <v>990</v>
      </c>
      <c r="B144" s="5" t="s">
        <v>991</v>
      </c>
      <c r="C144" s="8">
        <v>1142</v>
      </c>
    </row>
    <row r="145" spans="1:3" x14ac:dyDescent="0.3">
      <c r="A145" s="9" t="s">
        <v>866</v>
      </c>
      <c r="B145" s="5" t="s">
        <v>867</v>
      </c>
      <c r="C145" s="8">
        <v>1142</v>
      </c>
    </row>
    <row r="146" spans="1:3" x14ac:dyDescent="0.3">
      <c r="A146" s="9" t="s">
        <v>232</v>
      </c>
      <c r="B146" s="5" t="s">
        <v>233</v>
      </c>
      <c r="C146" s="8">
        <v>1142</v>
      </c>
    </row>
    <row r="147" spans="1:3" x14ac:dyDescent="0.3">
      <c r="A147" s="9" t="s">
        <v>1118</v>
      </c>
      <c r="B147" s="5" t="s">
        <v>1119</v>
      </c>
      <c r="C147" s="8">
        <v>1142</v>
      </c>
    </row>
    <row r="148" spans="1:3" x14ac:dyDescent="0.3">
      <c r="A148" s="9" t="s">
        <v>1074</v>
      </c>
      <c r="B148" s="5" t="s">
        <v>1075</v>
      </c>
      <c r="C148" s="8">
        <v>907</v>
      </c>
    </row>
    <row r="149" spans="1:3" x14ac:dyDescent="0.3">
      <c r="A149" s="9" t="s">
        <v>1120</v>
      </c>
      <c r="B149" s="5" t="s">
        <v>1121</v>
      </c>
      <c r="C149" s="8">
        <v>939</v>
      </c>
    </row>
    <row r="150" spans="1:3" x14ac:dyDescent="0.3">
      <c r="A150" s="9" t="s">
        <v>514</v>
      </c>
      <c r="B150" s="5" t="s">
        <v>515</v>
      </c>
      <c r="C150" s="8">
        <v>907</v>
      </c>
    </row>
    <row r="151" spans="1:3" x14ac:dyDescent="0.3">
      <c r="A151" s="9" t="s">
        <v>992</v>
      </c>
      <c r="B151" s="5" t="s">
        <v>993</v>
      </c>
      <c r="C151" s="8">
        <v>767</v>
      </c>
    </row>
    <row r="152" spans="1:3" x14ac:dyDescent="0.3">
      <c r="A152" s="9" t="s">
        <v>502</v>
      </c>
      <c r="B152" s="5" t="s">
        <v>503</v>
      </c>
      <c r="C152" s="8">
        <v>767</v>
      </c>
    </row>
    <row r="153" spans="1:3" x14ac:dyDescent="0.3">
      <c r="A153" s="9" t="s">
        <v>640</v>
      </c>
      <c r="B153" s="5" t="s">
        <v>641</v>
      </c>
      <c r="C153" s="8">
        <v>767</v>
      </c>
    </row>
    <row r="154" spans="1:3" x14ac:dyDescent="0.3">
      <c r="A154" s="9" t="s">
        <v>144</v>
      </c>
      <c r="B154" s="5" t="s">
        <v>145</v>
      </c>
      <c r="C154" s="8">
        <v>1889</v>
      </c>
    </row>
    <row r="155" spans="1:3" x14ac:dyDescent="0.3">
      <c r="A155" s="9" t="s">
        <v>846</v>
      </c>
      <c r="B155" s="5" t="s">
        <v>847</v>
      </c>
      <c r="C155" s="8">
        <v>1889</v>
      </c>
    </row>
    <row r="156" spans="1:3" x14ac:dyDescent="0.3">
      <c r="A156" s="9" t="s">
        <v>1098</v>
      </c>
      <c r="B156" s="5" t="s">
        <v>1099</v>
      </c>
      <c r="C156" s="8">
        <v>8500</v>
      </c>
    </row>
    <row r="157" spans="1:3" x14ac:dyDescent="0.3">
      <c r="A157" s="9" t="s">
        <v>1100</v>
      </c>
      <c r="B157" s="5" t="s">
        <v>1101</v>
      </c>
      <c r="C157" s="8">
        <v>8500</v>
      </c>
    </row>
    <row r="158" spans="1:3" x14ac:dyDescent="0.3">
      <c r="A158" s="9" t="s">
        <v>2072</v>
      </c>
      <c r="B158" s="5" t="s">
        <v>2073</v>
      </c>
      <c r="C158" s="8" t="s">
        <v>6785</v>
      </c>
    </row>
    <row r="159" spans="1:3" x14ac:dyDescent="0.3">
      <c r="A159" s="9" t="s">
        <v>848</v>
      </c>
      <c r="B159" s="5" t="s">
        <v>849</v>
      </c>
      <c r="C159" s="8" t="s">
        <v>6785</v>
      </c>
    </row>
    <row r="160" spans="1:3" x14ac:dyDescent="0.3">
      <c r="A160" s="9" t="s">
        <v>868</v>
      </c>
      <c r="B160" s="5" t="s">
        <v>869</v>
      </c>
      <c r="C160" s="8">
        <v>8500</v>
      </c>
    </row>
    <row r="161" spans="1:3" x14ac:dyDescent="0.3">
      <c r="A161" s="9" t="s">
        <v>642</v>
      </c>
      <c r="B161" s="5" t="s">
        <v>643</v>
      </c>
      <c r="C161" s="8">
        <v>8500</v>
      </c>
    </row>
    <row r="162" spans="1:3" x14ac:dyDescent="0.3">
      <c r="A162" s="9" t="s">
        <v>504</v>
      </c>
      <c r="B162" s="5" t="s">
        <v>505</v>
      </c>
      <c r="C162" s="8">
        <v>8500</v>
      </c>
    </row>
    <row r="163" spans="1:3" x14ac:dyDescent="0.3">
      <c r="A163" s="9" t="s">
        <v>2074</v>
      </c>
      <c r="B163" s="5" t="s">
        <v>2075</v>
      </c>
      <c r="C163" s="8">
        <v>8500</v>
      </c>
    </row>
    <row r="164" spans="1:3" x14ac:dyDescent="0.3">
      <c r="A164" s="9" t="s">
        <v>850</v>
      </c>
      <c r="B164" s="5" t="s">
        <v>851</v>
      </c>
      <c r="C164" s="8">
        <v>3460</v>
      </c>
    </row>
    <row r="165" spans="1:3" x14ac:dyDescent="0.3">
      <c r="A165" s="9" t="s">
        <v>2076</v>
      </c>
      <c r="B165" s="5" t="s">
        <v>2077</v>
      </c>
      <c r="C165" s="8">
        <v>3460</v>
      </c>
    </row>
    <row r="166" spans="1:3" x14ac:dyDescent="0.3">
      <c r="A166" s="9" t="s">
        <v>236</v>
      </c>
      <c r="B166" s="5" t="s">
        <v>237</v>
      </c>
      <c r="C166" s="8">
        <v>3460</v>
      </c>
    </row>
    <row r="167" spans="1:3" x14ac:dyDescent="0.3">
      <c r="A167" s="9" t="s">
        <v>994</v>
      </c>
      <c r="B167" s="5" t="s">
        <v>995</v>
      </c>
      <c r="C167" s="8">
        <v>1095</v>
      </c>
    </row>
    <row r="168" spans="1:3" x14ac:dyDescent="0.3">
      <c r="A168" s="9" t="s">
        <v>880</v>
      </c>
      <c r="B168" s="5" t="s">
        <v>881</v>
      </c>
      <c r="C168" s="8" t="s">
        <v>6785</v>
      </c>
    </row>
    <row r="169" spans="1:3" x14ac:dyDescent="0.3">
      <c r="A169" s="9" t="s">
        <v>4399</v>
      </c>
      <c r="B169" s="5" t="s">
        <v>4400</v>
      </c>
      <c r="C169" s="8" t="s">
        <v>6785</v>
      </c>
    </row>
    <row r="170" spans="1:3" x14ac:dyDescent="0.3">
      <c r="A170" s="9" t="s">
        <v>1712</v>
      </c>
      <c r="B170" s="5" t="s">
        <v>1713</v>
      </c>
      <c r="C170" s="8" t="s">
        <v>6785</v>
      </c>
    </row>
    <row r="171" spans="1:3" x14ac:dyDescent="0.3">
      <c r="A171" s="9" t="s">
        <v>882</v>
      </c>
      <c r="B171" s="5" t="s">
        <v>883</v>
      </c>
      <c r="C171" s="8" t="s">
        <v>6785</v>
      </c>
    </row>
    <row r="172" spans="1:3" x14ac:dyDescent="0.3">
      <c r="A172" s="9" t="s">
        <v>852</v>
      </c>
      <c r="B172" s="5" t="s">
        <v>853</v>
      </c>
      <c r="C172" s="8" t="s">
        <v>6785</v>
      </c>
    </row>
    <row r="173" spans="1:3" x14ac:dyDescent="0.3">
      <c r="A173" s="9" t="s">
        <v>870</v>
      </c>
      <c r="B173" s="5" t="s">
        <v>871</v>
      </c>
      <c r="C173" s="8" t="s">
        <v>6785</v>
      </c>
    </row>
    <row r="174" spans="1:3" x14ac:dyDescent="0.3">
      <c r="A174" s="9" t="s">
        <v>1714</v>
      </c>
      <c r="B174" s="5" t="s">
        <v>1715</v>
      </c>
      <c r="C174" s="8" t="s">
        <v>6785</v>
      </c>
    </row>
    <row r="175" spans="1:3" x14ac:dyDescent="0.3">
      <c r="A175" s="9" t="s">
        <v>4381</v>
      </c>
      <c r="B175" s="5" t="s">
        <v>4382</v>
      </c>
      <c r="C175" s="8">
        <v>1560</v>
      </c>
    </row>
    <row r="176" spans="1:3" x14ac:dyDescent="0.3">
      <c r="A176" s="9" t="s">
        <v>1134</v>
      </c>
      <c r="B176" s="5" t="s">
        <v>1135</v>
      </c>
      <c r="C176" s="8">
        <v>1829</v>
      </c>
    </row>
    <row r="177" spans="1:3" x14ac:dyDescent="0.3">
      <c r="A177" s="9" t="s">
        <v>1140</v>
      </c>
      <c r="B177" s="5" t="s">
        <v>1141</v>
      </c>
      <c r="C177" s="8">
        <v>1813</v>
      </c>
    </row>
    <row r="178" spans="1:3" x14ac:dyDescent="0.3">
      <c r="A178" s="9" t="s">
        <v>1138</v>
      </c>
      <c r="B178" s="5" t="s">
        <v>1139</v>
      </c>
      <c r="C178" s="8">
        <v>1357</v>
      </c>
    </row>
    <row r="179" spans="1:3" x14ac:dyDescent="0.3">
      <c r="A179" s="9" t="s">
        <v>6497</v>
      </c>
      <c r="B179" s="5" t="s">
        <v>6498</v>
      </c>
      <c r="C179" s="8" t="s">
        <v>6785</v>
      </c>
    </row>
    <row r="180" spans="1:3" x14ac:dyDescent="0.3">
      <c r="A180" s="9" t="s">
        <v>1130</v>
      </c>
      <c r="B180" s="5" t="s">
        <v>1131</v>
      </c>
      <c r="C180" s="8" t="s">
        <v>6785</v>
      </c>
    </row>
    <row r="181" spans="1:3" x14ac:dyDescent="0.3">
      <c r="A181" s="9" t="s">
        <v>1122</v>
      </c>
      <c r="B181" s="5" t="s">
        <v>1123</v>
      </c>
      <c r="C181" s="8">
        <v>1668</v>
      </c>
    </row>
    <row r="182" spans="1:3" x14ac:dyDescent="0.3">
      <c r="A182" s="9" t="s">
        <v>1124</v>
      </c>
      <c r="B182" s="5" t="s">
        <v>1125</v>
      </c>
      <c r="C182" s="8">
        <v>2996</v>
      </c>
    </row>
    <row r="183" spans="1:3" x14ac:dyDescent="0.3">
      <c r="A183" s="9" t="s">
        <v>1126</v>
      </c>
      <c r="B183" s="5" t="s">
        <v>1127</v>
      </c>
      <c r="C183" s="8">
        <v>484</v>
      </c>
    </row>
    <row r="184" spans="1:3" x14ac:dyDescent="0.3">
      <c r="A184" s="9" t="s">
        <v>4377</v>
      </c>
      <c r="B184" s="5" t="s">
        <v>4378</v>
      </c>
      <c r="C184" s="8">
        <v>728</v>
      </c>
    </row>
    <row r="185" spans="1:3" x14ac:dyDescent="0.3">
      <c r="A185" s="9" t="s">
        <v>1132</v>
      </c>
      <c r="B185" s="5" t="s">
        <v>1133</v>
      </c>
      <c r="C185" s="8">
        <v>721</v>
      </c>
    </row>
    <row r="186" spans="1:3" x14ac:dyDescent="0.3">
      <c r="A186" s="9" t="s">
        <v>1136</v>
      </c>
      <c r="B186" s="5" t="s">
        <v>1137</v>
      </c>
      <c r="C186" s="8">
        <v>3251</v>
      </c>
    </row>
    <row r="187" spans="1:3" x14ac:dyDescent="0.3">
      <c r="A187" s="9" t="s">
        <v>4373</v>
      </c>
      <c r="B187" s="5" t="s">
        <v>4374</v>
      </c>
      <c r="C187" s="8">
        <v>3273</v>
      </c>
    </row>
    <row r="188" spans="1:3" x14ac:dyDescent="0.3">
      <c r="A188" s="9" t="s">
        <v>4369</v>
      </c>
      <c r="B188" s="5" t="s">
        <v>4370</v>
      </c>
      <c r="C188" s="8" t="s">
        <v>6785</v>
      </c>
    </row>
    <row r="189" spans="1:3" x14ac:dyDescent="0.3">
      <c r="A189" s="9" t="s">
        <v>4375</v>
      </c>
      <c r="B189" s="5" t="s">
        <v>4376</v>
      </c>
      <c r="C189" s="8" t="s">
        <v>6785</v>
      </c>
    </row>
    <row r="190" spans="1:3" x14ac:dyDescent="0.3">
      <c r="A190" s="9" t="s">
        <v>1128</v>
      </c>
      <c r="B190" s="5" t="s">
        <v>1129</v>
      </c>
      <c r="C190" s="8">
        <v>1483</v>
      </c>
    </row>
    <row r="191" spans="1:3" x14ac:dyDescent="0.3">
      <c r="A191" s="9" t="s">
        <v>4371</v>
      </c>
      <c r="B191" s="5" t="s">
        <v>4372</v>
      </c>
      <c r="C191" s="8">
        <v>4046</v>
      </c>
    </row>
    <row r="192" spans="1:3" x14ac:dyDescent="0.3">
      <c r="A192" s="9" t="s">
        <v>4379</v>
      </c>
      <c r="B192" s="5" t="s">
        <v>4380</v>
      </c>
      <c r="C192" s="8">
        <v>1988</v>
      </c>
    </row>
    <row r="193" spans="1:3" x14ac:dyDescent="0.3">
      <c r="A193" s="9" t="s">
        <v>1432</v>
      </c>
      <c r="B193" s="5" t="s">
        <v>1433</v>
      </c>
      <c r="C193" s="8" t="s">
        <v>6785</v>
      </c>
    </row>
    <row r="194" spans="1:3" x14ac:dyDescent="0.3">
      <c r="A194" s="9" t="s">
        <v>5576</v>
      </c>
      <c r="B194" s="5" t="s">
        <v>5577</v>
      </c>
      <c r="C194" s="8" t="s">
        <v>6785</v>
      </c>
    </row>
    <row r="195" spans="1:3" x14ac:dyDescent="0.3">
      <c r="A195" s="9" t="s">
        <v>5578</v>
      </c>
      <c r="B195" s="5" t="s">
        <v>5579</v>
      </c>
      <c r="C195" s="8" t="s">
        <v>6785</v>
      </c>
    </row>
    <row r="196" spans="1:3" x14ac:dyDescent="0.3">
      <c r="A196" s="9" t="s">
        <v>1786</v>
      </c>
      <c r="B196" s="5" t="s">
        <v>1787</v>
      </c>
      <c r="C196" s="8" t="s">
        <v>6785</v>
      </c>
    </row>
    <row r="197" spans="1:3" x14ac:dyDescent="0.3">
      <c r="A197" s="9" t="s">
        <v>1430</v>
      </c>
      <c r="B197" s="5" t="s">
        <v>1431</v>
      </c>
      <c r="C197" s="8">
        <v>5493</v>
      </c>
    </row>
    <row r="198" spans="1:3" x14ac:dyDescent="0.3">
      <c r="A198" s="9" t="s">
        <v>898</v>
      </c>
      <c r="B198" s="5" t="s">
        <v>899</v>
      </c>
      <c r="C198" s="8">
        <v>1600</v>
      </c>
    </row>
    <row r="199" spans="1:3" x14ac:dyDescent="0.3">
      <c r="A199" s="9" t="s">
        <v>906</v>
      </c>
      <c r="B199" s="5" t="s">
        <v>907</v>
      </c>
      <c r="C199" s="8">
        <v>1600</v>
      </c>
    </row>
    <row r="200" spans="1:3" x14ac:dyDescent="0.3">
      <c r="A200" s="9" t="s">
        <v>920</v>
      </c>
      <c r="B200" s="5" t="s">
        <v>921</v>
      </c>
      <c r="C200" s="8">
        <v>3900</v>
      </c>
    </row>
    <row r="201" spans="1:3" x14ac:dyDescent="0.3">
      <c r="A201" s="9" t="s">
        <v>922</v>
      </c>
      <c r="B201" s="5" t="s">
        <v>923</v>
      </c>
      <c r="C201" s="8">
        <v>2445</v>
      </c>
    </row>
    <row r="202" spans="1:3" x14ac:dyDescent="0.3">
      <c r="A202" s="9" t="s">
        <v>1988</v>
      </c>
      <c r="B202" s="5" t="s">
        <v>1989</v>
      </c>
      <c r="C202" s="8">
        <v>2445</v>
      </c>
    </row>
    <row r="203" spans="1:3" x14ac:dyDescent="0.3">
      <c r="A203" s="9" t="s">
        <v>926</v>
      </c>
      <c r="B203" s="5" t="s">
        <v>927</v>
      </c>
      <c r="C203" s="8">
        <v>2445</v>
      </c>
    </row>
    <row r="204" spans="1:3" x14ac:dyDescent="0.3">
      <c r="A204" s="9" t="s">
        <v>1996</v>
      </c>
      <c r="B204" s="5" t="s">
        <v>1997</v>
      </c>
      <c r="C204" s="8" t="s">
        <v>6785</v>
      </c>
    </row>
    <row r="205" spans="1:3" x14ac:dyDescent="0.3">
      <c r="A205" s="9" t="s">
        <v>4385</v>
      </c>
      <c r="B205" s="5" t="s">
        <v>4386</v>
      </c>
      <c r="C205" s="8">
        <v>2391</v>
      </c>
    </row>
    <row r="206" spans="1:3" x14ac:dyDescent="0.3">
      <c r="A206" s="9" t="s">
        <v>928</v>
      </c>
      <c r="B206" s="5" t="s">
        <v>929</v>
      </c>
      <c r="C206" s="8">
        <v>1170</v>
      </c>
    </row>
    <row r="207" spans="1:3" x14ac:dyDescent="0.3">
      <c r="A207" s="9" t="s">
        <v>934</v>
      </c>
      <c r="B207" s="5" t="s">
        <v>935</v>
      </c>
      <c r="C207" s="8">
        <v>1170</v>
      </c>
    </row>
    <row r="208" spans="1:3" x14ac:dyDescent="0.3">
      <c r="A208" s="9" t="s">
        <v>930</v>
      </c>
      <c r="B208" s="5" t="s">
        <v>931</v>
      </c>
      <c r="C208" s="8">
        <v>480</v>
      </c>
    </row>
    <row r="209" spans="1:3" x14ac:dyDescent="0.3">
      <c r="A209" s="9" t="s">
        <v>1994</v>
      </c>
      <c r="B209" s="5" t="s">
        <v>1995</v>
      </c>
      <c r="C209" s="8">
        <v>480</v>
      </c>
    </row>
    <row r="210" spans="1:3" x14ac:dyDescent="0.3">
      <c r="A210" s="9" t="s">
        <v>350</v>
      </c>
      <c r="B210" s="5" t="s">
        <v>351</v>
      </c>
      <c r="C210" s="8">
        <v>610</v>
      </c>
    </row>
    <row r="211" spans="1:3" x14ac:dyDescent="0.3">
      <c r="A211" s="9" t="s">
        <v>924</v>
      </c>
      <c r="B211" s="5" t="s">
        <v>925</v>
      </c>
      <c r="C211" s="8">
        <v>630</v>
      </c>
    </row>
    <row r="212" spans="1:3" x14ac:dyDescent="0.3">
      <c r="A212" s="9" t="s">
        <v>346</v>
      </c>
      <c r="B212" s="5" t="s">
        <v>347</v>
      </c>
      <c r="C212" s="8">
        <v>920</v>
      </c>
    </row>
    <row r="213" spans="1:3" x14ac:dyDescent="0.3">
      <c r="A213" s="9" t="s">
        <v>932</v>
      </c>
      <c r="B213" s="5" t="s">
        <v>933</v>
      </c>
      <c r="C213" s="8">
        <v>741</v>
      </c>
    </row>
    <row r="214" spans="1:3" x14ac:dyDescent="0.3">
      <c r="A214" s="9" t="s">
        <v>4387</v>
      </c>
      <c r="B214" s="5" t="s">
        <v>4388</v>
      </c>
      <c r="C214" s="8">
        <v>952</v>
      </c>
    </row>
    <row r="215" spans="1:3" x14ac:dyDescent="0.3">
      <c r="A215" s="9" t="s">
        <v>936</v>
      </c>
      <c r="B215" s="5" t="s">
        <v>937</v>
      </c>
      <c r="C215" s="8">
        <v>1000</v>
      </c>
    </row>
    <row r="216" spans="1:3" x14ac:dyDescent="0.3">
      <c r="A216" s="9" t="s">
        <v>1990</v>
      </c>
      <c r="B216" s="5" t="s">
        <v>1991</v>
      </c>
      <c r="C216" s="8">
        <v>1081</v>
      </c>
    </row>
    <row r="217" spans="1:3" x14ac:dyDescent="0.3">
      <c r="A217" s="9" t="s">
        <v>2006</v>
      </c>
      <c r="B217" s="5" t="s">
        <v>2007</v>
      </c>
      <c r="C217" s="8">
        <v>1009</v>
      </c>
    </row>
    <row r="218" spans="1:3" x14ac:dyDescent="0.3">
      <c r="A218" s="9" t="s">
        <v>2008</v>
      </c>
      <c r="B218" s="5" t="s">
        <v>2009</v>
      </c>
      <c r="C218" s="8">
        <v>1376</v>
      </c>
    </row>
    <row r="219" spans="1:3" x14ac:dyDescent="0.3">
      <c r="A219" s="9" t="s">
        <v>356</v>
      </c>
      <c r="B219" s="5" t="s">
        <v>357</v>
      </c>
      <c r="C219" s="8">
        <v>2989</v>
      </c>
    </row>
    <row r="220" spans="1:3" x14ac:dyDescent="0.3">
      <c r="A220" s="9" t="s">
        <v>2000</v>
      </c>
      <c r="B220" s="5" t="s">
        <v>2001</v>
      </c>
      <c r="C220" s="8">
        <v>2224</v>
      </c>
    </row>
    <row r="221" spans="1:3" x14ac:dyDescent="0.3">
      <c r="A221" s="9" t="s">
        <v>5435</v>
      </c>
      <c r="B221" s="5" t="s">
        <v>5436</v>
      </c>
      <c r="C221" s="8" t="s">
        <v>6785</v>
      </c>
    </row>
    <row r="222" spans="1:3" x14ac:dyDescent="0.3">
      <c r="A222" s="9" t="s">
        <v>950</v>
      </c>
      <c r="B222" s="5" t="s">
        <v>951</v>
      </c>
      <c r="C222" s="8" t="s">
        <v>6785</v>
      </c>
    </row>
    <row r="223" spans="1:3" x14ac:dyDescent="0.3">
      <c r="A223" s="9" t="s">
        <v>544</v>
      </c>
      <c r="B223" s="5" t="s">
        <v>545</v>
      </c>
      <c r="C223" s="8" t="s">
        <v>6785</v>
      </c>
    </row>
    <row r="224" spans="1:3" x14ac:dyDescent="0.3">
      <c r="A224" s="9" t="s">
        <v>1082</v>
      </c>
      <c r="B224" s="5" t="s">
        <v>1083</v>
      </c>
      <c r="C224" s="8" t="s">
        <v>6785</v>
      </c>
    </row>
    <row r="225" spans="1:3" x14ac:dyDescent="0.3">
      <c r="A225" s="9" t="s">
        <v>1986</v>
      </c>
      <c r="B225" s="5" t="s">
        <v>1987</v>
      </c>
      <c r="C225" s="8">
        <v>7584</v>
      </c>
    </row>
    <row r="226" spans="1:3" x14ac:dyDescent="0.3">
      <c r="A226" s="9" t="s">
        <v>4389</v>
      </c>
      <c r="B226" s="5" t="s">
        <v>4390</v>
      </c>
      <c r="C226" s="8">
        <v>3297</v>
      </c>
    </row>
    <row r="227" spans="1:3" x14ac:dyDescent="0.3">
      <c r="A227" s="9" t="s">
        <v>4391</v>
      </c>
      <c r="B227" s="5" t="s">
        <v>4392</v>
      </c>
      <c r="C227" s="8">
        <v>3354</v>
      </c>
    </row>
    <row r="228" spans="1:3" x14ac:dyDescent="0.3">
      <c r="A228" s="9" t="s">
        <v>358</v>
      </c>
      <c r="B228" s="5" t="s">
        <v>359</v>
      </c>
      <c r="C228" s="8">
        <v>2795</v>
      </c>
    </row>
    <row r="229" spans="1:3" x14ac:dyDescent="0.3">
      <c r="A229" s="9" t="s">
        <v>1998</v>
      </c>
      <c r="B229" s="5" t="s">
        <v>1999</v>
      </c>
      <c r="C229" s="8">
        <v>830</v>
      </c>
    </row>
    <row r="230" spans="1:3" x14ac:dyDescent="0.3">
      <c r="A230" s="9" t="s">
        <v>352</v>
      </c>
      <c r="B230" s="5" t="s">
        <v>353</v>
      </c>
      <c r="C230" s="8">
        <v>1352</v>
      </c>
    </row>
    <row r="231" spans="1:3" x14ac:dyDescent="0.3">
      <c r="A231" s="9" t="s">
        <v>348</v>
      </c>
      <c r="B231" s="5" t="s">
        <v>349</v>
      </c>
      <c r="C231" s="8">
        <v>844</v>
      </c>
    </row>
    <row r="232" spans="1:3" x14ac:dyDescent="0.3">
      <c r="A232" s="9" t="s">
        <v>1992</v>
      </c>
      <c r="B232" s="5" t="s">
        <v>1993</v>
      </c>
      <c r="C232" s="8">
        <v>844</v>
      </c>
    </row>
    <row r="233" spans="1:3" x14ac:dyDescent="0.3">
      <c r="A233" s="9" t="s">
        <v>2002</v>
      </c>
      <c r="B233" s="5" t="s">
        <v>2003</v>
      </c>
      <c r="C233" s="8">
        <v>2588</v>
      </c>
    </row>
    <row r="234" spans="1:3" x14ac:dyDescent="0.3">
      <c r="A234" s="9" t="s">
        <v>4393</v>
      </c>
      <c r="B234" s="5" t="s">
        <v>4394</v>
      </c>
      <c r="C234" s="8">
        <v>1112</v>
      </c>
    </row>
    <row r="235" spans="1:3" x14ac:dyDescent="0.3">
      <c r="A235" s="9" t="s">
        <v>916</v>
      </c>
      <c r="B235" s="5" t="s">
        <v>917</v>
      </c>
      <c r="C235" s="8">
        <v>1994</v>
      </c>
    </row>
    <row r="236" spans="1:3" x14ac:dyDescent="0.3">
      <c r="A236" s="9" t="s">
        <v>2371</v>
      </c>
      <c r="B236" s="5" t="s">
        <v>2372</v>
      </c>
      <c r="C236" s="8">
        <v>1600</v>
      </c>
    </row>
    <row r="237" spans="1:3" x14ac:dyDescent="0.3">
      <c r="A237" s="9" t="s">
        <v>764</v>
      </c>
      <c r="B237" s="5" t="s">
        <v>765</v>
      </c>
      <c r="C237" s="8">
        <v>1600</v>
      </c>
    </row>
    <row r="238" spans="1:3" x14ac:dyDescent="0.3">
      <c r="A238" s="9" t="s">
        <v>186</v>
      </c>
      <c r="B238" s="5" t="s">
        <v>187</v>
      </c>
      <c r="C238" s="8">
        <v>1600</v>
      </c>
    </row>
    <row r="239" spans="1:3" x14ac:dyDescent="0.3">
      <c r="A239" s="9" t="s">
        <v>1932</v>
      </c>
      <c r="B239" s="5" t="s">
        <v>1933</v>
      </c>
      <c r="C239" s="8">
        <v>1600</v>
      </c>
    </row>
    <row r="240" spans="1:3" x14ac:dyDescent="0.3">
      <c r="A240" s="9" t="s">
        <v>2373</v>
      </c>
      <c r="B240" s="5" t="s">
        <v>2374</v>
      </c>
      <c r="C240" s="8">
        <v>2308</v>
      </c>
    </row>
    <row r="241" spans="1:3" x14ac:dyDescent="0.3">
      <c r="A241" s="9" t="s">
        <v>1934</v>
      </c>
      <c r="B241" s="5" t="s">
        <v>1935</v>
      </c>
      <c r="C241" s="8">
        <v>3340</v>
      </c>
    </row>
    <row r="242" spans="1:3" x14ac:dyDescent="0.3">
      <c r="A242" s="9" t="s">
        <v>5371</v>
      </c>
      <c r="B242" s="5" t="s">
        <v>5372</v>
      </c>
      <c r="C242" s="8" t="s">
        <v>6785</v>
      </c>
    </row>
    <row r="243" spans="1:3" x14ac:dyDescent="0.3">
      <c r="A243" s="9" t="s">
        <v>2134</v>
      </c>
      <c r="B243" s="5" t="s">
        <v>2135</v>
      </c>
      <c r="C243" s="8">
        <v>1554</v>
      </c>
    </row>
    <row r="244" spans="1:3" x14ac:dyDescent="0.3">
      <c r="A244" s="9" t="s">
        <v>246</v>
      </c>
      <c r="B244" s="5" t="s">
        <v>247</v>
      </c>
      <c r="C244" s="8">
        <v>6850</v>
      </c>
    </row>
    <row r="245" spans="1:3" x14ac:dyDescent="0.3">
      <c r="A245" s="9" t="s">
        <v>94</v>
      </c>
      <c r="B245" s="5" t="s">
        <v>95</v>
      </c>
      <c r="C245" s="8">
        <v>6850</v>
      </c>
    </row>
    <row r="246" spans="1:3" x14ac:dyDescent="0.3">
      <c r="A246" s="9" t="s">
        <v>414</v>
      </c>
      <c r="B246" s="5" t="s">
        <v>415</v>
      </c>
      <c r="C246" s="8">
        <v>6850</v>
      </c>
    </row>
    <row r="247" spans="1:3" x14ac:dyDescent="0.3">
      <c r="A247" s="9" t="s">
        <v>742</v>
      </c>
      <c r="B247" s="5" t="s">
        <v>743</v>
      </c>
      <c r="C247" s="8">
        <v>6850</v>
      </c>
    </row>
    <row r="248" spans="1:3" x14ac:dyDescent="0.3">
      <c r="A248" s="9" t="s">
        <v>248</v>
      </c>
      <c r="B248" s="5" t="s">
        <v>249</v>
      </c>
      <c r="C248" s="8">
        <v>6850</v>
      </c>
    </row>
    <row r="249" spans="1:3" x14ac:dyDescent="0.3">
      <c r="A249" s="9" t="s">
        <v>1268</v>
      </c>
      <c r="B249" s="5" t="s">
        <v>1269</v>
      </c>
      <c r="C249" s="8">
        <v>2372</v>
      </c>
    </row>
    <row r="250" spans="1:3" x14ac:dyDescent="0.3">
      <c r="A250" s="9" t="s">
        <v>96</v>
      </c>
      <c r="B250" s="5" t="s">
        <v>97</v>
      </c>
      <c r="C250" s="8">
        <v>2530</v>
      </c>
    </row>
    <row r="251" spans="1:3" x14ac:dyDescent="0.3">
      <c r="A251" s="9" t="s">
        <v>584</v>
      </c>
      <c r="B251" s="5" t="s">
        <v>585</v>
      </c>
      <c r="C251" s="8">
        <v>2386</v>
      </c>
    </row>
    <row r="252" spans="1:3" x14ac:dyDescent="0.3">
      <c r="A252" s="9" t="s">
        <v>242</v>
      </c>
      <c r="B252" s="5" t="s">
        <v>243</v>
      </c>
      <c r="C252" s="8">
        <v>2544</v>
      </c>
    </row>
    <row r="253" spans="1:3" x14ac:dyDescent="0.3">
      <c r="A253" s="9" t="s">
        <v>1270</v>
      </c>
      <c r="B253" s="5" t="s">
        <v>1271</v>
      </c>
      <c r="C253" s="8">
        <v>2472</v>
      </c>
    </row>
    <row r="254" spans="1:3" x14ac:dyDescent="0.3">
      <c r="A254" s="9" t="s">
        <v>1272</v>
      </c>
      <c r="B254" s="5" t="s">
        <v>1273</v>
      </c>
      <c r="C254" s="8">
        <v>2974</v>
      </c>
    </row>
    <row r="255" spans="1:3" x14ac:dyDescent="0.3">
      <c r="A255" s="9" t="s">
        <v>1630</v>
      </c>
      <c r="B255" s="5" t="s">
        <v>1631</v>
      </c>
      <c r="C255" s="8">
        <v>3046</v>
      </c>
    </row>
    <row r="256" spans="1:3" x14ac:dyDescent="0.3">
      <c r="A256" s="9" t="s">
        <v>244</v>
      </c>
      <c r="B256" s="5" t="s">
        <v>245</v>
      </c>
      <c r="C256" s="8">
        <v>2946</v>
      </c>
    </row>
    <row r="257" spans="1:3" x14ac:dyDescent="0.3">
      <c r="A257" s="9" t="s">
        <v>1212</v>
      </c>
      <c r="B257" s="5" t="s">
        <v>1213</v>
      </c>
      <c r="C257" s="8">
        <v>3046</v>
      </c>
    </row>
    <row r="258" spans="1:3" x14ac:dyDescent="0.3">
      <c r="A258" s="9" t="s">
        <v>700</v>
      </c>
      <c r="B258" s="5" t="s">
        <v>701</v>
      </c>
      <c r="C258" s="8">
        <v>3017</v>
      </c>
    </row>
    <row r="259" spans="1:3" x14ac:dyDescent="0.3">
      <c r="A259" s="9" t="s">
        <v>2142</v>
      </c>
      <c r="B259" s="5" t="s">
        <v>2143</v>
      </c>
      <c r="C259" s="8">
        <v>9700</v>
      </c>
    </row>
    <row r="260" spans="1:3" x14ac:dyDescent="0.3">
      <c r="A260" s="9" t="s">
        <v>2180</v>
      </c>
      <c r="B260" s="5" t="s">
        <v>2181</v>
      </c>
      <c r="C260" s="8">
        <v>9700</v>
      </c>
    </row>
    <row r="261" spans="1:3" x14ac:dyDescent="0.3">
      <c r="A261" s="9" t="s">
        <v>416</v>
      </c>
      <c r="B261" s="5" t="s">
        <v>417</v>
      </c>
      <c r="C261" s="8">
        <v>9700</v>
      </c>
    </row>
    <row r="262" spans="1:3" x14ac:dyDescent="0.3">
      <c r="A262" s="9" t="s">
        <v>2182</v>
      </c>
      <c r="B262" s="5" t="s">
        <v>2183</v>
      </c>
      <c r="C262" s="8">
        <v>9700</v>
      </c>
    </row>
    <row r="263" spans="1:3" x14ac:dyDescent="0.3">
      <c r="A263" s="9" t="s">
        <v>2303</v>
      </c>
      <c r="B263" s="5" t="s">
        <v>2304</v>
      </c>
      <c r="C263" s="8">
        <v>9700</v>
      </c>
    </row>
    <row r="264" spans="1:3" x14ac:dyDescent="0.3">
      <c r="A264" s="9" t="s">
        <v>1148</v>
      </c>
      <c r="B264" s="5" t="s">
        <v>1149</v>
      </c>
      <c r="C264" s="8" t="s">
        <v>6785</v>
      </c>
    </row>
    <row r="265" spans="1:3" x14ac:dyDescent="0.3">
      <c r="A265" s="9" t="s">
        <v>546</v>
      </c>
      <c r="B265" s="5" t="s">
        <v>547</v>
      </c>
      <c r="C265" s="8" t="s">
        <v>6785</v>
      </c>
    </row>
    <row r="266" spans="1:3" x14ac:dyDescent="0.3">
      <c r="A266" s="9" t="s">
        <v>708</v>
      </c>
      <c r="B266" s="5" t="s">
        <v>709</v>
      </c>
      <c r="C266" s="8" t="s">
        <v>6785</v>
      </c>
    </row>
    <row r="267" spans="1:3" x14ac:dyDescent="0.3">
      <c r="A267" s="9" t="s">
        <v>362</v>
      </c>
      <c r="B267" s="5" t="s">
        <v>363</v>
      </c>
      <c r="C267" s="8" t="s">
        <v>6785</v>
      </c>
    </row>
    <row r="268" spans="1:3" x14ac:dyDescent="0.3">
      <c r="A268" s="9" t="s">
        <v>952</v>
      </c>
      <c r="B268" s="5" t="s">
        <v>953</v>
      </c>
      <c r="C268" s="8" t="s">
        <v>6785</v>
      </c>
    </row>
    <row r="269" spans="1:3" x14ac:dyDescent="0.3">
      <c r="A269" s="9" t="s">
        <v>1150</v>
      </c>
      <c r="B269" s="5" t="s">
        <v>1151</v>
      </c>
      <c r="C269" s="8" t="s">
        <v>6785</v>
      </c>
    </row>
    <row r="270" spans="1:3" x14ac:dyDescent="0.3">
      <c r="A270" s="9" t="s">
        <v>1156</v>
      </c>
      <c r="B270" s="5" t="s">
        <v>1157</v>
      </c>
      <c r="C270" s="8" t="s">
        <v>6785</v>
      </c>
    </row>
    <row r="271" spans="1:3" x14ac:dyDescent="0.3">
      <c r="A271" s="9" t="s">
        <v>1144</v>
      </c>
      <c r="B271" s="5" t="s">
        <v>1145</v>
      </c>
      <c r="C271" s="8" t="s">
        <v>6785</v>
      </c>
    </row>
    <row r="272" spans="1:3" x14ac:dyDescent="0.3">
      <c r="A272" s="9" t="s">
        <v>1864</v>
      </c>
      <c r="B272" s="5" t="s">
        <v>1865</v>
      </c>
      <c r="C272" s="8" t="s">
        <v>6785</v>
      </c>
    </row>
    <row r="273" spans="1:3" x14ac:dyDescent="0.3">
      <c r="A273" s="9" t="s">
        <v>304</v>
      </c>
      <c r="B273" s="5" t="s">
        <v>305</v>
      </c>
      <c r="C273" s="8" t="s">
        <v>6785</v>
      </c>
    </row>
    <row r="274" spans="1:3" x14ac:dyDescent="0.3">
      <c r="A274" s="9" t="s">
        <v>5425</v>
      </c>
      <c r="B274" s="5" t="s">
        <v>5426</v>
      </c>
      <c r="C274" s="8" t="s">
        <v>6785</v>
      </c>
    </row>
    <row r="275" spans="1:3" x14ac:dyDescent="0.3">
      <c r="A275" s="9" t="s">
        <v>5443</v>
      </c>
      <c r="B275" s="5" t="s">
        <v>5444</v>
      </c>
      <c r="C275" s="8" t="s">
        <v>6785</v>
      </c>
    </row>
    <row r="276" spans="1:3" x14ac:dyDescent="0.3">
      <c r="A276" s="9" t="s">
        <v>5445</v>
      </c>
      <c r="B276" s="5" t="s">
        <v>5446</v>
      </c>
      <c r="C276" s="8" t="s">
        <v>6785</v>
      </c>
    </row>
    <row r="277" spans="1:3" x14ac:dyDescent="0.3">
      <c r="A277" s="9" t="s">
        <v>548</v>
      </c>
      <c r="B277" s="5" t="s">
        <v>549</v>
      </c>
      <c r="C277" s="8" t="s">
        <v>6785</v>
      </c>
    </row>
    <row r="278" spans="1:3" x14ac:dyDescent="0.3">
      <c r="A278" s="9" t="s">
        <v>3002</v>
      </c>
      <c r="B278" s="5" t="s">
        <v>3003</v>
      </c>
      <c r="C278" s="8" t="s">
        <v>6785</v>
      </c>
    </row>
    <row r="279" spans="1:3" x14ac:dyDescent="0.3">
      <c r="A279" s="9" t="s">
        <v>1146</v>
      </c>
      <c r="B279" s="5" t="s">
        <v>1147</v>
      </c>
      <c r="C279" s="8" t="s">
        <v>6785</v>
      </c>
    </row>
    <row r="280" spans="1:3" x14ac:dyDescent="0.3">
      <c r="A280" s="9" t="s">
        <v>3328</v>
      </c>
      <c r="B280" s="5" t="s">
        <v>3329</v>
      </c>
      <c r="C280" s="8" t="s">
        <v>6785</v>
      </c>
    </row>
    <row r="281" spans="1:3" x14ac:dyDescent="0.3">
      <c r="A281" s="9" t="s">
        <v>3220</v>
      </c>
      <c r="B281" s="5" t="s">
        <v>3221</v>
      </c>
      <c r="C281" s="8" t="s">
        <v>6785</v>
      </c>
    </row>
    <row r="282" spans="1:3" x14ac:dyDescent="0.3">
      <c r="A282" s="9" t="s">
        <v>364</v>
      </c>
      <c r="B282" s="5" t="s">
        <v>365</v>
      </c>
      <c r="C282" s="8" t="s">
        <v>6785</v>
      </c>
    </row>
    <row r="283" spans="1:3" x14ac:dyDescent="0.3">
      <c r="A283" s="9" t="s">
        <v>366</v>
      </c>
      <c r="B283" s="5" t="s">
        <v>367</v>
      </c>
      <c r="C283" s="8" t="s">
        <v>6785</v>
      </c>
    </row>
    <row r="284" spans="1:3" x14ac:dyDescent="0.3">
      <c r="A284" s="9" t="s">
        <v>306</v>
      </c>
      <c r="B284" s="5" t="s">
        <v>307</v>
      </c>
      <c r="C284" s="8" t="s">
        <v>6785</v>
      </c>
    </row>
    <row r="285" spans="1:3" x14ac:dyDescent="0.3">
      <c r="A285" s="9" t="s">
        <v>1158</v>
      </c>
      <c r="B285" s="5" t="s">
        <v>1159</v>
      </c>
      <c r="C285" s="8" t="s">
        <v>6785</v>
      </c>
    </row>
    <row r="286" spans="1:3" x14ac:dyDescent="0.3">
      <c r="A286" s="9" t="s">
        <v>954</v>
      </c>
      <c r="B286" s="5" t="s">
        <v>955</v>
      </c>
      <c r="C286" s="8" t="s">
        <v>6785</v>
      </c>
    </row>
    <row r="287" spans="1:3" x14ac:dyDescent="0.3">
      <c r="A287" s="9" t="s">
        <v>550</v>
      </c>
      <c r="B287" s="5" t="s">
        <v>551</v>
      </c>
      <c r="C287" s="8" t="s">
        <v>6785</v>
      </c>
    </row>
    <row r="288" spans="1:3" x14ac:dyDescent="0.3">
      <c r="A288" s="9" t="s">
        <v>1084</v>
      </c>
      <c r="B288" s="5" t="s">
        <v>1085</v>
      </c>
      <c r="C288" s="8" t="s">
        <v>6785</v>
      </c>
    </row>
    <row r="289" spans="1:3" x14ac:dyDescent="0.3">
      <c r="A289" s="9" t="s">
        <v>2972</v>
      </c>
      <c r="B289" s="5" t="s">
        <v>2973</v>
      </c>
      <c r="C289" s="8" t="s">
        <v>6785</v>
      </c>
    </row>
    <row r="290" spans="1:3" x14ac:dyDescent="0.3">
      <c r="A290" s="9" t="s">
        <v>5349</v>
      </c>
      <c r="B290" s="5" t="s">
        <v>5350</v>
      </c>
      <c r="C290" s="8" t="s">
        <v>6785</v>
      </c>
    </row>
    <row r="291" spans="1:3" x14ac:dyDescent="0.3">
      <c r="A291" s="9" t="s">
        <v>6226</v>
      </c>
      <c r="B291" s="5" t="s">
        <v>6227</v>
      </c>
      <c r="C291" s="8" t="s">
        <v>6785</v>
      </c>
    </row>
    <row r="292" spans="1:3" x14ac:dyDescent="0.3">
      <c r="A292" s="9" t="s">
        <v>5347</v>
      </c>
      <c r="B292" s="5" t="s">
        <v>5348</v>
      </c>
      <c r="C292" s="8" t="s">
        <v>6785</v>
      </c>
    </row>
    <row r="293" spans="1:3" x14ac:dyDescent="0.3">
      <c r="A293" s="9" t="s">
        <v>5385</v>
      </c>
      <c r="B293" s="5" t="s">
        <v>5386</v>
      </c>
      <c r="C293" s="8" t="s">
        <v>6785</v>
      </c>
    </row>
    <row r="294" spans="1:3" x14ac:dyDescent="0.3">
      <c r="A294" s="9" t="s">
        <v>3286</v>
      </c>
      <c r="B294" s="5" t="s">
        <v>3287</v>
      </c>
      <c r="C294" s="8" t="s">
        <v>6785</v>
      </c>
    </row>
    <row r="295" spans="1:3" x14ac:dyDescent="0.3">
      <c r="A295" s="9" t="s">
        <v>292</v>
      </c>
      <c r="B295" s="5" t="s">
        <v>293</v>
      </c>
      <c r="C295" s="8" t="s">
        <v>6785</v>
      </c>
    </row>
    <row r="296" spans="1:3" x14ac:dyDescent="0.3">
      <c r="A296" s="9" t="s">
        <v>5353</v>
      </c>
      <c r="B296" s="5" t="s">
        <v>5354</v>
      </c>
      <c r="C296" s="8" t="s">
        <v>6785</v>
      </c>
    </row>
    <row r="297" spans="1:3" x14ac:dyDescent="0.3">
      <c r="A297" s="9" t="s">
        <v>300</v>
      </c>
      <c r="B297" s="5" t="s">
        <v>301</v>
      </c>
      <c r="C297" s="8" t="s">
        <v>6785</v>
      </c>
    </row>
    <row r="298" spans="1:3" x14ac:dyDescent="0.3">
      <c r="A298" s="9" t="s">
        <v>710</v>
      </c>
      <c r="B298" s="5" t="s">
        <v>711</v>
      </c>
      <c r="C298" s="8" t="s">
        <v>6785</v>
      </c>
    </row>
    <row r="299" spans="1:3" x14ac:dyDescent="0.3">
      <c r="A299" s="9" t="s">
        <v>712</v>
      </c>
      <c r="B299" s="5" t="s">
        <v>713</v>
      </c>
      <c r="C299" s="8" t="s">
        <v>6785</v>
      </c>
    </row>
    <row r="300" spans="1:3" x14ac:dyDescent="0.3">
      <c r="A300" s="9" t="s">
        <v>368</v>
      </c>
      <c r="B300" s="5" t="s">
        <v>369</v>
      </c>
      <c r="C300" s="8" t="s">
        <v>6785</v>
      </c>
    </row>
    <row r="301" spans="1:3" x14ac:dyDescent="0.3">
      <c r="A301" s="9" t="s">
        <v>5391</v>
      </c>
      <c r="B301" s="5" t="s">
        <v>5392</v>
      </c>
      <c r="C301" s="8" t="s">
        <v>6785</v>
      </c>
    </row>
    <row r="302" spans="1:3" x14ac:dyDescent="0.3">
      <c r="A302" s="9" t="s">
        <v>302</v>
      </c>
      <c r="B302" s="5" t="s">
        <v>303</v>
      </c>
      <c r="C302" s="8" t="s">
        <v>6785</v>
      </c>
    </row>
    <row r="303" spans="1:3" x14ac:dyDescent="0.3">
      <c r="A303" s="9" t="s">
        <v>1160</v>
      </c>
      <c r="B303" s="5" t="s">
        <v>1161</v>
      </c>
      <c r="C303" s="8" t="s">
        <v>6785</v>
      </c>
    </row>
    <row r="304" spans="1:3" x14ac:dyDescent="0.3">
      <c r="A304" s="9" t="s">
        <v>722</v>
      </c>
      <c r="B304" s="5" t="s">
        <v>723</v>
      </c>
      <c r="C304" s="8" t="s">
        <v>6785</v>
      </c>
    </row>
    <row r="305" spans="1:3" x14ac:dyDescent="0.3">
      <c r="A305" s="9" t="s">
        <v>370</v>
      </c>
      <c r="B305" s="5" t="s">
        <v>371</v>
      </c>
      <c r="C305" s="8" t="s">
        <v>6785</v>
      </c>
    </row>
    <row r="306" spans="1:3" x14ac:dyDescent="0.3">
      <c r="A306" s="9" t="s">
        <v>5363</v>
      </c>
      <c r="B306" s="5" t="s">
        <v>5364</v>
      </c>
      <c r="C306" s="8" t="s">
        <v>6785</v>
      </c>
    </row>
    <row r="307" spans="1:3" x14ac:dyDescent="0.3">
      <c r="A307" s="9" t="s">
        <v>5465</v>
      </c>
      <c r="B307" s="5" t="s">
        <v>5466</v>
      </c>
      <c r="C307" s="8" t="s">
        <v>6785</v>
      </c>
    </row>
    <row r="308" spans="1:3" x14ac:dyDescent="0.3">
      <c r="A308" s="9" t="s">
        <v>5302</v>
      </c>
      <c r="B308" s="5" t="s">
        <v>5303</v>
      </c>
      <c r="C308" s="8" t="s">
        <v>6785</v>
      </c>
    </row>
    <row r="309" spans="1:3" x14ac:dyDescent="0.3">
      <c r="A309" s="9" t="s">
        <v>724</v>
      </c>
      <c r="B309" s="5" t="s">
        <v>725</v>
      </c>
      <c r="C309" s="8" t="s">
        <v>6785</v>
      </c>
    </row>
    <row r="310" spans="1:3" x14ac:dyDescent="0.3">
      <c r="A310" s="9" t="s">
        <v>3222</v>
      </c>
      <c r="B310" s="5" t="s">
        <v>3223</v>
      </c>
      <c r="C310" s="8" t="s">
        <v>6785</v>
      </c>
    </row>
    <row r="311" spans="1:3" x14ac:dyDescent="0.3">
      <c r="A311" s="9" t="s">
        <v>3352</v>
      </c>
      <c r="B311" s="5" t="s">
        <v>3353</v>
      </c>
      <c r="C311" s="8" t="s">
        <v>6785</v>
      </c>
    </row>
    <row r="312" spans="1:3" x14ac:dyDescent="0.3">
      <c r="A312" s="9" t="s">
        <v>3224</v>
      </c>
      <c r="B312" s="5" t="s">
        <v>3225</v>
      </c>
      <c r="C312" s="8" t="s">
        <v>6785</v>
      </c>
    </row>
    <row r="313" spans="1:3" x14ac:dyDescent="0.3">
      <c r="A313" s="9" t="s">
        <v>3310</v>
      </c>
      <c r="B313" s="5" t="s">
        <v>3311</v>
      </c>
      <c r="C313" s="8" t="s">
        <v>6785</v>
      </c>
    </row>
    <row r="314" spans="1:3" x14ac:dyDescent="0.3">
      <c r="A314" s="9" t="s">
        <v>3910</v>
      </c>
      <c r="B314" s="5" t="s">
        <v>3911</v>
      </c>
      <c r="C314" s="8" t="s">
        <v>6785</v>
      </c>
    </row>
    <row r="315" spans="1:3" x14ac:dyDescent="0.3">
      <c r="A315" s="9" t="s">
        <v>5304</v>
      </c>
      <c r="B315" s="5" t="s">
        <v>5305</v>
      </c>
      <c r="C315" s="8" t="s">
        <v>6785</v>
      </c>
    </row>
    <row r="316" spans="1:3" x14ac:dyDescent="0.3">
      <c r="A316" s="9" t="s">
        <v>726</v>
      </c>
      <c r="B316" s="5" t="s">
        <v>727</v>
      </c>
      <c r="C316" s="8" t="s">
        <v>6785</v>
      </c>
    </row>
    <row r="317" spans="1:3" x14ac:dyDescent="0.3">
      <c r="A317" s="9" t="s">
        <v>552</v>
      </c>
      <c r="B317" s="5" t="s">
        <v>553</v>
      </c>
      <c r="C317" s="8" t="s">
        <v>6785</v>
      </c>
    </row>
    <row r="318" spans="1:3" x14ac:dyDescent="0.3">
      <c r="A318" s="9" t="s">
        <v>5431</v>
      </c>
      <c r="B318" s="5" t="s">
        <v>5432</v>
      </c>
      <c r="C318" s="8" t="s">
        <v>6785</v>
      </c>
    </row>
    <row r="319" spans="1:3" x14ac:dyDescent="0.3">
      <c r="A319" s="9" t="s">
        <v>5357</v>
      </c>
      <c r="B319" s="5" t="s">
        <v>5358</v>
      </c>
      <c r="C319" s="8" t="s">
        <v>6785</v>
      </c>
    </row>
    <row r="320" spans="1:3" x14ac:dyDescent="0.3">
      <c r="A320" s="9" t="s">
        <v>5427</v>
      </c>
      <c r="B320" s="5" t="s">
        <v>5428</v>
      </c>
      <c r="C320" s="8" t="s">
        <v>6785</v>
      </c>
    </row>
    <row r="321" spans="1:3" x14ac:dyDescent="0.3">
      <c r="A321" s="9" t="s">
        <v>5359</v>
      </c>
      <c r="B321" s="5" t="s">
        <v>5360</v>
      </c>
      <c r="C321" s="8" t="s">
        <v>6785</v>
      </c>
    </row>
    <row r="322" spans="1:3" x14ac:dyDescent="0.3">
      <c r="A322" s="9" t="s">
        <v>5383</v>
      </c>
      <c r="B322" s="5" t="s">
        <v>5384</v>
      </c>
      <c r="C322" s="8" t="s">
        <v>6785</v>
      </c>
    </row>
    <row r="323" spans="1:3" x14ac:dyDescent="0.3">
      <c r="A323" s="9" t="s">
        <v>5367</v>
      </c>
      <c r="B323" s="5" t="s">
        <v>5368</v>
      </c>
      <c r="C323" s="8" t="s">
        <v>6785</v>
      </c>
    </row>
    <row r="324" spans="1:3" x14ac:dyDescent="0.3">
      <c r="A324" s="9" t="s">
        <v>5306</v>
      </c>
      <c r="B324" s="5" t="s">
        <v>5307</v>
      </c>
      <c r="C324" s="8" t="s">
        <v>6785</v>
      </c>
    </row>
    <row r="325" spans="1:3" x14ac:dyDescent="0.3">
      <c r="A325" s="9" t="s">
        <v>5447</v>
      </c>
      <c r="B325" s="5" t="s">
        <v>5448</v>
      </c>
      <c r="C325" s="8" t="s">
        <v>6785</v>
      </c>
    </row>
    <row r="326" spans="1:3" x14ac:dyDescent="0.3">
      <c r="A326" s="9" t="s">
        <v>942</v>
      </c>
      <c r="B326" s="5" t="s">
        <v>943</v>
      </c>
      <c r="C326" s="8" t="s">
        <v>6785</v>
      </c>
    </row>
    <row r="327" spans="1:3" x14ac:dyDescent="0.3">
      <c r="A327" s="9" t="s">
        <v>528</v>
      </c>
      <c r="B327" s="5" t="s">
        <v>529</v>
      </c>
      <c r="C327" s="8" t="s">
        <v>6785</v>
      </c>
    </row>
    <row r="328" spans="1:3" x14ac:dyDescent="0.3">
      <c r="A328" s="9" t="s">
        <v>554</v>
      </c>
      <c r="B328" s="5" t="s">
        <v>555</v>
      </c>
      <c r="C328" s="8" t="s">
        <v>6785</v>
      </c>
    </row>
    <row r="329" spans="1:3" x14ac:dyDescent="0.3">
      <c r="A329" s="9" t="s">
        <v>5308</v>
      </c>
      <c r="B329" s="5" t="s">
        <v>5309</v>
      </c>
      <c r="C329" s="8" t="s">
        <v>6785</v>
      </c>
    </row>
    <row r="330" spans="1:3" x14ac:dyDescent="0.3">
      <c r="A330" s="9" t="s">
        <v>2483</v>
      </c>
      <c r="B330" s="5" t="s">
        <v>2484</v>
      </c>
      <c r="C330" s="8" t="s">
        <v>6785</v>
      </c>
    </row>
    <row r="331" spans="1:3" x14ac:dyDescent="0.3">
      <c r="A331" s="9" t="s">
        <v>2485</v>
      </c>
      <c r="B331" s="5" t="s">
        <v>2486</v>
      </c>
      <c r="C331" s="8" t="s">
        <v>6785</v>
      </c>
    </row>
    <row r="332" spans="1:3" x14ac:dyDescent="0.3">
      <c r="A332" s="9" t="s">
        <v>1086</v>
      </c>
      <c r="B332" s="5" t="s">
        <v>1087</v>
      </c>
      <c r="C332" s="8" t="s">
        <v>6785</v>
      </c>
    </row>
    <row r="333" spans="1:3" x14ac:dyDescent="0.3">
      <c r="A333" s="9" t="s">
        <v>1162</v>
      </c>
      <c r="B333" s="5" t="s">
        <v>1163</v>
      </c>
      <c r="C333" s="8" t="s">
        <v>6785</v>
      </c>
    </row>
    <row r="334" spans="1:3" x14ac:dyDescent="0.3">
      <c r="A334" s="9" t="s">
        <v>2487</v>
      </c>
      <c r="B334" s="5" t="s">
        <v>2488</v>
      </c>
      <c r="C334" s="8" t="s">
        <v>6785</v>
      </c>
    </row>
    <row r="335" spans="1:3" x14ac:dyDescent="0.3">
      <c r="A335" s="9" t="s">
        <v>530</v>
      </c>
      <c r="B335" s="5" t="s">
        <v>531</v>
      </c>
      <c r="C335" s="8" t="s">
        <v>6785</v>
      </c>
    </row>
    <row r="336" spans="1:3" x14ac:dyDescent="0.3">
      <c r="A336" s="9" t="s">
        <v>532</v>
      </c>
      <c r="B336" s="5" t="s">
        <v>533</v>
      </c>
      <c r="C336" s="8" t="s">
        <v>6785</v>
      </c>
    </row>
    <row r="337" spans="1:3" x14ac:dyDescent="0.3">
      <c r="A337" s="9" t="s">
        <v>1676</v>
      </c>
      <c r="B337" s="5" t="s">
        <v>1677</v>
      </c>
      <c r="C337" s="8" t="s">
        <v>6785</v>
      </c>
    </row>
    <row r="338" spans="1:3" x14ac:dyDescent="0.3">
      <c r="A338" s="9" t="s">
        <v>5467</v>
      </c>
      <c r="B338" s="5" t="s">
        <v>5468</v>
      </c>
      <c r="C338" s="8" t="s">
        <v>6785</v>
      </c>
    </row>
    <row r="339" spans="1:3" x14ac:dyDescent="0.3">
      <c r="A339" s="9" t="s">
        <v>3226</v>
      </c>
      <c r="B339" s="5" t="s">
        <v>3227</v>
      </c>
      <c r="C339" s="8" t="s">
        <v>6785</v>
      </c>
    </row>
    <row r="340" spans="1:3" x14ac:dyDescent="0.3">
      <c r="A340" s="9" t="s">
        <v>1678</v>
      </c>
      <c r="B340" s="5" t="s">
        <v>1679</v>
      </c>
      <c r="C340" s="8" t="s">
        <v>6785</v>
      </c>
    </row>
    <row r="341" spans="1:3" x14ac:dyDescent="0.3">
      <c r="A341" s="9" t="s">
        <v>944</v>
      </c>
      <c r="B341" s="5" t="s">
        <v>945</v>
      </c>
      <c r="C341" s="8" t="s">
        <v>6785</v>
      </c>
    </row>
    <row r="342" spans="1:3" x14ac:dyDescent="0.3">
      <c r="A342" s="9" t="s">
        <v>2489</v>
      </c>
      <c r="B342" s="5" t="s">
        <v>2490</v>
      </c>
      <c r="C342" s="8" t="s">
        <v>6785</v>
      </c>
    </row>
    <row r="343" spans="1:3" x14ac:dyDescent="0.3">
      <c r="A343" s="9" t="s">
        <v>3912</v>
      </c>
      <c r="B343" s="5" t="s">
        <v>3913</v>
      </c>
      <c r="C343" s="8" t="s">
        <v>6785</v>
      </c>
    </row>
    <row r="344" spans="1:3" x14ac:dyDescent="0.3">
      <c r="A344" s="9" t="s">
        <v>956</v>
      </c>
      <c r="B344" s="5" t="s">
        <v>957</v>
      </c>
      <c r="C344" s="8" t="s">
        <v>6785</v>
      </c>
    </row>
    <row r="345" spans="1:3" x14ac:dyDescent="0.3">
      <c r="A345" s="9" t="s">
        <v>372</v>
      </c>
      <c r="B345" s="5" t="s">
        <v>373</v>
      </c>
      <c r="C345" s="8" t="s">
        <v>6785</v>
      </c>
    </row>
    <row r="346" spans="1:3" x14ac:dyDescent="0.3">
      <c r="A346" s="9" t="s">
        <v>3492</v>
      </c>
      <c r="B346" s="5" t="s">
        <v>3493</v>
      </c>
      <c r="C346" s="8" t="s">
        <v>6785</v>
      </c>
    </row>
    <row r="347" spans="1:3" x14ac:dyDescent="0.3">
      <c r="A347" s="9" t="s">
        <v>3312</v>
      </c>
      <c r="B347" s="5" t="s">
        <v>3313</v>
      </c>
      <c r="C347" s="8" t="s">
        <v>6785</v>
      </c>
    </row>
    <row r="348" spans="1:3" x14ac:dyDescent="0.3">
      <c r="A348" s="9" t="s">
        <v>1076</v>
      </c>
      <c r="B348" s="5" t="s">
        <v>1077</v>
      </c>
      <c r="C348" s="8" t="s">
        <v>6785</v>
      </c>
    </row>
    <row r="349" spans="1:3" x14ac:dyDescent="0.3">
      <c r="A349" s="9" t="s">
        <v>374</v>
      </c>
      <c r="B349" s="5" t="s">
        <v>375</v>
      </c>
      <c r="C349" s="8" t="s">
        <v>6785</v>
      </c>
    </row>
    <row r="350" spans="1:3" x14ac:dyDescent="0.3">
      <c r="A350" s="9" t="s">
        <v>1680</v>
      </c>
      <c r="B350" s="5" t="s">
        <v>1681</v>
      </c>
      <c r="C350" s="8" t="s">
        <v>6785</v>
      </c>
    </row>
    <row r="351" spans="1:3" x14ac:dyDescent="0.3">
      <c r="A351" s="9" t="s">
        <v>938</v>
      </c>
      <c r="B351" s="5" t="s">
        <v>939</v>
      </c>
      <c r="C351" s="8" t="s">
        <v>6785</v>
      </c>
    </row>
    <row r="352" spans="1:3" x14ac:dyDescent="0.3">
      <c r="A352" s="9" t="s">
        <v>5469</v>
      </c>
      <c r="B352" s="5" t="s">
        <v>5470</v>
      </c>
      <c r="C352" s="8" t="s">
        <v>6785</v>
      </c>
    </row>
    <row r="353" spans="1:3" x14ac:dyDescent="0.3">
      <c r="A353" s="9" t="s">
        <v>5471</v>
      </c>
      <c r="B353" s="5" t="s">
        <v>5472</v>
      </c>
      <c r="C353" s="8" t="s">
        <v>6785</v>
      </c>
    </row>
    <row r="354" spans="1:3" x14ac:dyDescent="0.3">
      <c r="A354" s="9" t="s">
        <v>5361</v>
      </c>
      <c r="B354" s="5" t="s">
        <v>5362</v>
      </c>
      <c r="C354" s="8" t="s">
        <v>6785</v>
      </c>
    </row>
    <row r="355" spans="1:3" x14ac:dyDescent="0.3">
      <c r="A355" s="9" t="s">
        <v>5365</v>
      </c>
      <c r="B355" s="5" t="s">
        <v>5366</v>
      </c>
      <c r="C355" s="8" t="s">
        <v>6785</v>
      </c>
    </row>
    <row r="356" spans="1:3" x14ac:dyDescent="0.3">
      <c r="A356" s="9" t="s">
        <v>1682</v>
      </c>
      <c r="B356" s="5" t="s">
        <v>1683</v>
      </c>
      <c r="C356" s="8" t="s">
        <v>6785</v>
      </c>
    </row>
    <row r="357" spans="1:3" x14ac:dyDescent="0.3">
      <c r="A357" s="9" t="s">
        <v>714</v>
      </c>
      <c r="B357" s="5" t="s">
        <v>715</v>
      </c>
      <c r="C357" s="8" t="s">
        <v>6785</v>
      </c>
    </row>
    <row r="358" spans="1:3" x14ac:dyDescent="0.3">
      <c r="A358" s="9" t="s">
        <v>1814</v>
      </c>
      <c r="B358" s="5" t="s">
        <v>1815</v>
      </c>
      <c r="C358" s="8" t="s">
        <v>6785</v>
      </c>
    </row>
    <row r="359" spans="1:3" x14ac:dyDescent="0.3">
      <c r="A359" s="9" t="s">
        <v>3004</v>
      </c>
      <c r="B359" s="5" t="s">
        <v>3005</v>
      </c>
      <c r="C359" s="8" t="s">
        <v>6785</v>
      </c>
    </row>
    <row r="360" spans="1:3" x14ac:dyDescent="0.3">
      <c r="A360" s="9" t="s">
        <v>2491</v>
      </c>
      <c r="B360" s="5" t="s">
        <v>2492</v>
      </c>
      <c r="C360" s="8" t="s">
        <v>6785</v>
      </c>
    </row>
    <row r="361" spans="1:3" x14ac:dyDescent="0.3">
      <c r="A361" s="9" t="s">
        <v>376</v>
      </c>
      <c r="B361" s="5" t="s">
        <v>377</v>
      </c>
      <c r="C361" s="8" t="s">
        <v>6785</v>
      </c>
    </row>
    <row r="362" spans="1:3" x14ac:dyDescent="0.3">
      <c r="A362" s="9" t="s">
        <v>556</v>
      </c>
      <c r="B362" s="5" t="s">
        <v>557</v>
      </c>
      <c r="C362" s="8" t="s">
        <v>6785</v>
      </c>
    </row>
    <row r="363" spans="1:3" x14ac:dyDescent="0.3">
      <c r="A363" s="9" t="s">
        <v>5489</v>
      </c>
      <c r="B363" s="5" t="s">
        <v>5490</v>
      </c>
      <c r="C363" s="8" t="s">
        <v>6785</v>
      </c>
    </row>
    <row r="364" spans="1:3" x14ac:dyDescent="0.3">
      <c r="A364" s="9" t="s">
        <v>5564</v>
      </c>
      <c r="B364" s="5" t="s">
        <v>5565</v>
      </c>
      <c r="C364" s="8" t="s">
        <v>6785</v>
      </c>
    </row>
    <row r="365" spans="1:3" x14ac:dyDescent="0.3">
      <c r="A365" s="9" t="s">
        <v>5473</v>
      </c>
      <c r="B365" s="5" t="s">
        <v>5474</v>
      </c>
      <c r="C365" s="8" t="s">
        <v>6785</v>
      </c>
    </row>
    <row r="366" spans="1:3" x14ac:dyDescent="0.3">
      <c r="A366" s="9" t="s">
        <v>1088</v>
      </c>
      <c r="B366" s="5" t="s">
        <v>1089</v>
      </c>
      <c r="C366" s="8">
        <v>187</v>
      </c>
    </row>
    <row r="367" spans="1:3" x14ac:dyDescent="0.3">
      <c r="A367" s="9" t="s">
        <v>294</v>
      </c>
      <c r="B367" s="5" t="s">
        <v>295</v>
      </c>
      <c r="C367" s="8">
        <v>209</v>
      </c>
    </row>
    <row r="368" spans="1:3" x14ac:dyDescent="0.3">
      <c r="A368" s="9" t="s">
        <v>378</v>
      </c>
      <c r="B368" s="5" t="s">
        <v>379</v>
      </c>
      <c r="C368" s="8">
        <v>189</v>
      </c>
    </row>
    <row r="369" spans="1:3" x14ac:dyDescent="0.3">
      <c r="A369" s="9" t="s">
        <v>3314</v>
      </c>
      <c r="B369" s="5" t="s">
        <v>3315</v>
      </c>
      <c r="C369" s="8" t="s">
        <v>6785</v>
      </c>
    </row>
    <row r="370" spans="1:3" x14ac:dyDescent="0.3">
      <c r="A370" s="9" t="s">
        <v>5369</v>
      </c>
      <c r="B370" s="5" t="s">
        <v>5370</v>
      </c>
      <c r="C370" s="8" t="s">
        <v>6785</v>
      </c>
    </row>
    <row r="371" spans="1:3" x14ac:dyDescent="0.3">
      <c r="A371" s="9" t="s">
        <v>5429</v>
      </c>
      <c r="B371" s="5" t="s">
        <v>5430</v>
      </c>
      <c r="C371" s="8" t="s">
        <v>6785</v>
      </c>
    </row>
    <row r="372" spans="1:3" x14ac:dyDescent="0.3">
      <c r="A372" s="9" t="s">
        <v>5433</v>
      </c>
      <c r="B372" s="5" t="s">
        <v>5434</v>
      </c>
      <c r="C372" s="8" t="s">
        <v>6785</v>
      </c>
    </row>
    <row r="373" spans="1:3" x14ac:dyDescent="0.3">
      <c r="A373" s="9" t="s">
        <v>3228</v>
      </c>
      <c r="B373" s="5" t="s">
        <v>3229</v>
      </c>
      <c r="C373" s="8" t="s">
        <v>6785</v>
      </c>
    </row>
    <row r="374" spans="1:3" x14ac:dyDescent="0.3">
      <c r="A374" s="9" t="s">
        <v>1684</v>
      </c>
      <c r="B374" s="5" t="s">
        <v>1685</v>
      </c>
      <c r="C374" s="8" t="s">
        <v>6785</v>
      </c>
    </row>
    <row r="375" spans="1:3" x14ac:dyDescent="0.3">
      <c r="A375" s="9" t="s">
        <v>534</v>
      </c>
      <c r="B375" s="5" t="s">
        <v>535</v>
      </c>
      <c r="C375" s="8" t="s">
        <v>6785</v>
      </c>
    </row>
    <row r="376" spans="1:3" x14ac:dyDescent="0.3">
      <c r="A376" s="9" t="s">
        <v>3006</v>
      </c>
      <c r="B376" s="5" t="s">
        <v>3007</v>
      </c>
      <c r="C376" s="8" t="s">
        <v>6785</v>
      </c>
    </row>
    <row r="377" spans="1:3" x14ac:dyDescent="0.3">
      <c r="A377" s="9" t="s">
        <v>3914</v>
      </c>
      <c r="B377" s="5" t="s">
        <v>3915</v>
      </c>
      <c r="C377" s="8" t="s">
        <v>6785</v>
      </c>
    </row>
    <row r="378" spans="1:3" x14ac:dyDescent="0.3">
      <c r="A378" s="9" t="s">
        <v>3230</v>
      </c>
      <c r="B378" s="5" t="s">
        <v>3231</v>
      </c>
      <c r="C378" s="8" t="s">
        <v>6785</v>
      </c>
    </row>
    <row r="379" spans="1:3" x14ac:dyDescent="0.3">
      <c r="A379" s="9" t="s">
        <v>1686</v>
      </c>
      <c r="B379" s="5" t="s">
        <v>1687</v>
      </c>
      <c r="C379" s="8" t="s">
        <v>6785</v>
      </c>
    </row>
    <row r="380" spans="1:3" x14ac:dyDescent="0.3">
      <c r="A380" s="9" t="s">
        <v>296</v>
      </c>
      <c r="B380" s="5" t="s">
        <v>297</v>
      </c>
      <c r="C380" s="8" t="s">
        <v>6785</v>
      </c>
    </row>
    <row r="381" spans="1:3" x14ac:dyDescent="0.3">
      <c r="A381" s="9" t="s">
        <v>298</v>
      </c>
      <c r="B381" s="5" t="s">
        <v>299</v>
      </c>
      <c r="C381" s="8" t="s">
        <v>6785</v>
      </c>
    </row>
    <row r="382" spans="1:3" x14ac:dyDescent="0.3">
      <c r="A382" s="9" t="s">
        <v>2954</v>
      </c>
      <c r="B382" s="5" t="s">
        <v>2955</v>
      </c>
      <c r="C382" s="8" t="s">
        <v>6785</v>
      </c>
    </row>
    <row r="383" spans="1:3" x14ac:dyDescent="0.3">
      <c r="A383" s="9" t="s">
        <v>536</v>
      </c>
      <c r="B383" s="5" t="s">
        <v>537</v>
      </c>
      <c r="C383" s="8" t="s">
        <v>6785</v>
      </c>
    </row>
    <row r="384" spans="1:3" x14ac:dyDescent="0.3">
      <c r="A384" s="9" t="s">
        <v>5449</v>
      </c>
      <c r="B384" s="5" t="s">
        <v>5450</v>
      </c>
      <c r="C384" s="8" t="s">
        <v>6785</v>
      </c>
    </row>
    <row r="385" spans="1:3" x14ac:dyDescent="0.3">
      <c r="A385" s="9" t="s">
        <v>522</v>
      </c>
      <c r="B385" s="5" t="s">
        <v>523</v>
      </c>
      <c r="C385" s="8" t="s">
        <v>6785</v>
      </c>
    </row>
    <row r="386" spans="1:3" x14ac:dyDescent="0.3">
      <c r="A386" s="9" t="s">
        <v>2956</v>
      </c>
      <c r="B386" s="5" t="s">
        <v>2957</v>
      </c>
      <c r="C386" s="8" t="s">
        <v>6785</v>
      </c>
    </row>
    <row r="387" spans="1:3" x14ac:dyDescent="0.3">
      <c r="A387" s="9" t="s">
        <v>558</v>
      </c>
      <c r="B387" s="5" t="s">
        <v>559</v>
      </c>
      <c r="C387" s="8" t="s">
        <v>6785</v>
      </c>
    </row>
    <row r="388" spans="1:3" x14ac:dyDescent="0.3">
      <c r="A388" s="9" t="s">
        <v>2974</v>
      </c>
      <c r="B388" s="5" t="s">
        <v>2975</v>
      </c>
      <c r="C388" s="8" t="s">
        <v>6785</v>
      </c>
    </row>
    <row r="389" spans="1:3" x14ac:dyDescent="0.3">
      <c r="A389" s="9" t="s">
        <v>538</v>
      </c>
      <c r="B389" s="5" t="s">
        <v>539</v>
      </c>
      <c r="C389" s="8" t="s">
        <v>6785</v>
      </c>
    </row>
    <row r="390" spans="1:3" x14ac:dyDescent="0.3">
      <c r="A390" s="9" t="s">
        <v>946</v>
      </c>
      <c r="B390" s="5" t="s">
        <v>947</v>
      </c>
      <c r="C390" s="8" t="s">
        <v>6785</v>
      </c>
    </row>
    <row r="391" spans="1:3" x14ac:dyDescent="0.3">
      <c r="A391" s="9" t="s">
        <v>716</v>
      </c>
      <c r="B391" s="5" t="s">
        <v>717</v>
      </c>
      <c r="C391" s="8" t="s">
        <v>6785</v>
      </c>
    </row>
    <row r="392" spans="1:3" x14ac:dyDescent="0.3">
      <c r="A392" s="9" t="s">
        <v>524</v>
      </c>
      <c r="B392" s="5" t="s">
        <v>525</v>
      </c>
      <c r="C392" s="8" t="s">
        <v>6785</v>
      </c>
    </row>
    <row r="393" spans="1:3" x14ac:dyDescent="0.3">
      <c r="A393" s="9" t="s">
        <v>718</v>
      </c>
      <c r="B393" s="5" t="s">
        <v>719</v>
      </c>
      <c r="C393" s="8" t="s">
        <v>6785</v>
      </c>
    </row>
    <row r="394" spans="1:3" x14ac:dyDescent="0.3">
      <c r="A394" s="9" t="s">
        <v>3008</v>
      </c>
      <c r="B394" s="5" t="s">
        <v>3009</v>
      </c>
      <c r="C394" s="8" t="s">
        <v>6785</v>
      </c>
    </row>
    <row r="395" spans="1:3" x14ac:dyDescent="0.3">
      <c r="A395" s="9" t="s">
        <v>1018</v>
      </c>
      <c r="B395" s="5" t="s">
        <v>1019</v>
      </c>
      <c r="C395" s="8">
        <v>255</v>
      </c>
    </row>
    <row r="396" spans="1:3" x14ac:dyDescent="0.3">
      <c r="A396" s="9" t="s">
        <v>670</v>
      </c>
      <c r="B396" s="5" t="s">
        <v>671</v>
      </c>
      <c r="C396" s="8" t="s">
        <v>6785</v>
      </c>
    </row>
    <row r="397" spans="1:3" x14ac:dyDescent="0.3">
      <c r="A397" s="9" t="s">
        <v>1520</v>
      </c>
      <c r="B397" s="5" t="s">
        <v>1521</v>
      </c>
      <c r="C397" s="8" t="s">
        <v>6785</v>
      </c>
    </row>
    <row r="398" spans="1:3" x14ac:dyDescent="0.3">
      <c r="A398" s="9" t="s">
        <v>1312</v>
      </c>
      <c r="B398" s="5" t="s">
        <v>1313</v>
      </c>
      <c r="C398" s="8">
        <v>239</v>
      </c>
    </row>
    <row r="399" spans="1:3" x14ac:dyDescent="0.3">
      <c r="A399" s="9" t="s">
        <v>3886</v>
      </c>
      <c r="B399" s="5" t="s">
        <v>3887</v>
      </c>
      <c r="C399" s="8">
        <v>248</v>
      </c>
    </row>
    <row r="400" spans="1:3" x14ac:dyDescent="0.3">
      <c r="A400" s="9" t="s">
        <v>2958</v>
      </c>
      <c r="B400" s="5" t="s">
        <v>2959</v>
      </c>
      <c r="C400" s="8" t="s">
        <v>6785</v>
      </c>
    </row>
    <row r="401" spans="1:3" x14ac:dyDescent="0.3">
      <c r="A401" s="9" t="s">
        <v>3888</v>
      </c>
      <c r="B401" s="5" t="s">
        <v>3889</v>
      </c>
      <c r="C401" s="8">
        <v>358</v>
      </c>
    </row>
    <row r="402" spans="1:3" x14ac:dyDescent="0.3">
      <c r="A402" s="9" t="s">
        <v>744</v>
      </c>
      <c r="B402" s="5" t="s">
        <v>745</v>
      </c>
      <c r="C402" s="8">
        <v>358</v>
      </c>
    </row>
    <row r="403" spans="1:3" x14ac:dyDescent="0.3">
      <c r="A403" s="9" t="s">
        <v>1152</v>
      </c>
      <c r="B403" s="5" t="s">
        <v>1153</v>
      </c>
      <c r="C403" s="8" t="s">
        <v>6785</v>
      </c>
    </row>
    <row r="404" spans="1:3" x14ac:dyDescent="0.3">
      <c r="A404" s="9" t="s">
        <v>940</v>
      </c>
      <c r="B404" s="5" t="s">
        <v>941</v>
      </c>
      <c r="C404" s="8" t="s">
        <v>6785</v>
      </c>
    </row>
    <row r="405" spans="1:3" x14ac:dyDescent="0.3">
      <c r="A405" s="9" t="s">
        <v>560</v>
      </c>
      <c r="B405" s="5" t="s">
        <v>561</v>
      </c>
      <c r="C405" s="8" t="s">
        <v>6785</v>
      </c>
    </row>
    <row r="406" spans="1:3" x14ac:dyDescent="0.3">
      <c r="A406" s="9" t="s">
        <v>2960</v>
      </c>
      <c r="B406" s="5" t="s">
        <v>2961</v>
      </c>
      <c r="C406" s="8" t="s">
        <v>6785</v>
      </c>
    </row>
    <row r="407" spans="1:3" x14ac:dyDescent="0.3">
      <c r="A407" s="9" t="s">
        <v>3000</v>
      </c>
      <c r="B407" s="5" t="s">
        <v>3001</v>
      </c>
      <c r="C407" s="8" t="s">
        <v>6785</v>
      </c>
    </row>
    <row r="408" spans="1:3" x14ac:dyDescent="0.3">
      <c r="A408" s="9" t="s">
        <v>526</v>
      </c>
      <c r="B408" s="5" t="s">
        <v>527</v>
      </c>
      <c r="C408" s="8" t="s">
        <v>6785</v>
      </c>
    </row>
    <row r="409" spans="1:3" x14ac:dyDescent="0.3">
      <c r="A409" s="9" t="s">
        <v>3372</v>
      </c>
      <c r="B409" s="5" t="s">
        <v>3373</v>
      </c>
      <c r="C409" s="8" t="s">
        <v>6785</v>
      </c>
    </row>
    <row r="410" spans="1:3" x14ac:dyDescent="0.3">
      <c r="A410" s="9" t="s">
        <v>720</v>
      </c>
      <c r="B410" s="5" t="s">
        <v>721</v>
      </c>
      <c r="C410" s="8" t="s">
        <v>6785</v>
      </c>
    </row>
    <row r="411" spans="1:3" x14ac:dyDescent="0.3">
      <c r="A411" s="9" t="s">
        <v>1154</v>
      </c>
      <c r="B411" s="5" t="s">
        <v>1155</v>
      </c>
      <c r="C411" s="8" t="s">
        <v>6785</v>
      </c>
    </row>
    <row r="412" spans="1:3" x14ac:dyDescent="0.3">
      <c r="A412" s="9" t="s">
        <v>3494</v>
      </c>
      <c r="B412" s="5" t="s">
        <v>3495</v>
      </c>
      <c r="C412" s="8" t="s">
        <v>6785</v>
      </c>
    </row>
    <row r="413" spans="1:3" x14ac:dyDescent="0.3">
      <c r="A413" s="9" t="s">
        <v>1078</v>
      </c>
      <c r="B413" s="5" t="s">
        <v>1079</v>
      </c>
      <c r="C413" s="8" t="s">
        <v>6785</v>
      </c>
    </row>
    <row r="414" spans="1:3" x14ac:dyDescent="0.3">
      <c r="A414" s="9" t="s">
        <v>1080</v>
      </c>
      <c r="B414" s="5" t="s">
        <v>1081</v>
      </c>
      <c r="C414" s="8" t="s">
        <v>6785</v>
      </c>
    </row>
    <row r="415" spans="1:3" x14ac:dyDescent="0.3">
      <c r="A415" s="9" t="s">
        <v>3316</v>
      </c>
      <c r="B415" s="5" t="s">
        <v>3317</v>
      </c>
      <c r="C415" s="8" t="s">
        <v>6785</v>
      </c>
    </row>
    <row r="416" spans="1:3" x14ac:dyDescent="0.3">
      <c r="A416" s="9" t="s">
        <v>3396</v>
      </c>
      <c r="B416" s="5" t="s">
        <v>3397</v>
      </c>
      <c r="C416" s="8" t="s">
        <v>6785</v>
      </c>
    </row>
    <row r="417" spans="1:3" x14ac:dyDescent="0.3">
      <c r="A417" s="9" t="s">
        <v>540</v>
      </c>
      <c r="B417" s="5" t="s">
        <v>541</v>
      </c>
      <c r="C417" s="8" t="s">
        <v>6785</v>
      </c>
    </row>
    <row r="418" spans="1:3" x14ac:dyDescent="0.3">
      <c r="A418" s="9" t="s">
        <v>3890</v>
      </c>
      <c r="B418" s="5" t="s">
        <v>3891</v>
      </c>
      <c r="C418" s="8">
        <v>254</v>
      </c>
    </row>
    <row r="419" spans="1:3" x14ac:dyDescent="0.3">
      <c r="A419" s="9" t="s">
        <v>746</v>
      </c>
      <c r="B419" s="5" t="s">
        <v>747</v>
      </c>
      <c r="C419" s="8">
        <v>302</v>
      </c>
    </row>
    <row r="420" spans="1:3" x14ac:dyDescent="0.3">
      <c r="A420" s="9" t="s">
        <v>3892</v>
      </c>
      <c r="B420" s="5" t="s">
        <v>3893</v>
      </c>
      <c r="C420" s="8">
        <v>262</v>
      </c>
    </row>
    <row r="421" spans="1:3" x14ac:dyDescent="0.3">
      <c r="A421" s="9" t="s">
        <v>1376</v>
      </c>
      <c r="B421" s="5" t="s">
        <v>1377</v>
      </c>
      <c r="C421" s="8">
        <v>310</v>
      </c>
    </row>
    <row r="422" spans="1:3" x14ac:dyDescent="0.3">
      <c r="A422" s="9" t="s">
        <v>1860</v>
      </c>
      <c r="B422" s="5" t="s">
        <v>1861</v>
      </c>
      <c r="C422" s="8">
        <v>267</v>
      </c>
    </row>
    <row r="423" spans="1:3" x14ac:dyDescent="0.3">
      <c r="A423" s="9" t="s">
        <v>3894</v>
      </c>
      <c r="B423" s="5" t="s">
        <v>3895</v>
      </c>
      <c r="C423" s="8">
        <v>325</v>
      </c>
    </row>
    <row r="424" spans="1:3" x14ac:dyDescent="0.3">
      <c r="A424" s="9" t="s">
        <v>3896</v>
      </c>
      <c r="B424" s="5" t="s">
        <v>3897</v>
      </c>
      <c r="C424" s="8">
        <v>403</v>
      </c>
    </row>
    <row r="425" spans="1:3" x14ac:dyDescent="0.3">
      <c r="A425" s="9" t="s">
        <v>2986</v>
      </c>
      <c r="B425" s="5" t="s">
        <v>2987</v>
      </c>
      <c r="C425" s="8">
        <v>368</v>
      </c>
    </row>
    <row r="426" spans="1:3" x14ac:dyDescent="0.3">
      <c r="A426" s="9" t="s">
        <v>1214</v>
      </c>
      <c r="B426" s="5" t="s">
        <v>1215</v>
      </c>
      <c r="C426" s="8">
        <v>479</v>
      </c>
    </row>
    <row r="427" spans="1:3" x14ac:dyDescent="0.3">
      <c r="A427" s="9" t="s">
        <v>3916</v>
      </c>
      <c r="B427" s="5" t="s">
        <v>3917</v>
      </c>
      <c r="C427" s="8" t="s">
        <v>6785</v>
      </c>
    </row>
    <row r="428" spans="1:3" x14ac:dyDescent="0.3">
      <c r="A428" s="9" t="s">
        <v>3398</v>
      </c>
      <c r="B428" s="5" t="s">
        <v>3399</v>
      </c>
      <c r="C428" s="8" t="s">
        <v>6785</v>
      </c>
    </row>
    <row r="429" spans="1:3" x14ac:dyDescent="0.3">
      <c r="A429" s="9" t="s">
        <v>562</v>
      </c>
      <c r="B429" s="5" t="s">
        <v>563</v>
      </c>
      <c r="C429" s="8" t="s">
        <v>6785</v>
      </c>
    </row>
    <row r="430" spans="1:3" x14ac:dyDescent="0.3">
      <c r="A430" s="9" t="s">
        <v>456</v>
      </c>
      <c r="B430" s="5" t="s">
        <v>457</v>
      </c>
      <c r="C430" s="8">
        <v>241</v>
      </c>
    </row>
    <row r="431" spans="1:3" x14ac:dyDescent="0.3">
      <c r="A431" s="9" t="s">
        <v>5540</v>
      </c>
      <c r="B431" s="5" t="s">
        <v>5541</v>
      </c>
      <c r="C431" s="8" t="s">
        <v>6785</v>
      </c>
    </row>
    <row r="432" spans="1:3" x14ac:dyDescent="0.3">
      <c r="A432" s="9" t="s">
        <v>5508</v>
      </c>
      <c r="B432" s="5" t="s">
        <v>5509</v>
      </c>
      <c r="C432" s="8" t="s">
        <v>6785</v>
      </c>
    </row>
    <row r="433" spans="1:3" x14ac:dyDescent="0.3">
      <c r="A433" s="9" t="s">
        <v>5397</v>
      </c>
      <c r="B433" s="5" t="s">
        <v>5398</v>
      </c>
      <c r="C433" s="8" t="s">
        <v>6785</v>
      </c>
    </row>
    <row r="434" spans="1:3" x14ac:dyDescent="0.3">
      <c r="A434" s="9" t="s">
        <v>5342</v>
      </c>
      <c r="B434" s="5" t="s">
        <v>5343</v>
      </c>
      <c r="C434" s="8" t="s">
        <v>6785</v>
      </c>
    </row>
    <row r="435" spans="1:3" x14ac:dyDescent="0.3">
      <c r="A435" s="9" t="s">
        <v>2990</v>
      </c>
      <c r="B435" s="5" t="s">
        <v>2991</v>
      </c>
      <c r="C435" s="8" t="s">
        <v>6785</v>
      </c>
    </row>
    <row r="436" spans="1:3" x14ac:dyDescent="0.3">
      <c r="A436" s="9" t="s">
        <v>1816</v>
      </c>
      <c r="B436" s="5" t="s">
        <v>1817</v>
      </c>
      <c r="C436" s="8">
        <v>380</v>
      </c>
    </row>
    <row r="437" spans="1:3" x14ac:dyDescent="0.3">
      <c r="A437" s="9" t="s">
        <v>2992</v>
      </c>
      <c r="B437" s="5" t="s">
        <v>2993</v>
      </c>
      <c r="C437" s="8">
        <v>380</v>
      </c>
    </row>
    <row r="438" spans="1:3" x14ac:dyDescent="0.3">
      <c r="A438" s="9" t="s">
        <v>418</v>
      </c>
      <c r="B438" s="5" t="s">
        <v>419</v>
      </c>
      <c r="C438" s="8">
        <v>1496</v>
      </c>
    </row>
    <row r="439" spans="1:3" x14ac:dyDescent="0.3">
      <c r="A439" s="9" t="s">
        <v>1972</v>
      </c>
      <c r="B439" s="5" t="s">
        <v>1973</v>
      </c>
      <c r="C439" s="8">
        <v>1399</v>
      </c>
    </row>
    <row r="440" spans="1:3" x14ac:dyDescent="0.3">
      <c r="A440" s="9" t="s">
        <v>1380</v>
      </c>
      <c r="B440" s="5" t="s">
        <v>1381</v>
      </c>
      <c r="C440" s="8">
        <v>508</v>
      </c>
    </row>
    <row r="441" spans="1:3" x14ac:dyDescent="0.3">
      <c r="A441" s="9" t="s">
        <v>688</v>
      </c>
      <c r="B441" s="5" t="s">
        <v>689</v>
      </c>
      <c r="C441" s="8">
        <v>513</v>
      </c>
    </row>
    <row r="442" spans="1:3" x14ac:dyDescent="0.3">
      <c r="A442" s="9" t="s">
        <v>1400</v>
      </c>
      <c r="B442" s="5" t="s">
        <v>1401</v>
      </c>
      <c r="C442" s="8">
        <v>1520</v>
      </c>
    </row>
    <row r="443" spans="1:3" x14ac:dyDescent="0.3">
      <c r="A443" s="9" t="s">
        <v>3898</v>
      </c>
      <c r="B443" s="5" t="s">
        <v>3899</v>
      </c>
      <c r="C443" s="8">
        <v>1138</v>
      </c>
    </row>
    <row r="444" spans="1:3" x14ac:dyDescent="0.3">
      <c r="A444" s="9" t="s">
        <v>1818</v>
      </c>
      <c r="B444" s="5" t="s">
        <v>1819</v>
      </c>
      <c r="C444" s="8">
        <v>1129</v>
      </c>
    </row>
    <row r="445" spans="1:3" x14ac:dyDescent="0.3">
      <c r="A445" s="9" t="s">
        <v>1974</v>
      </c>
      <c r="B445" s="5" t="s">
        <v>1975</v>
      </c>
      <c r="C445" s="8">
        <v>419</v>
      </c>
    </row>
    <row r="446" spans="1:3" x14ac:dyDescent="0.3">
      <c r="A446" s="9" t="s">
        <v>690</v>
      </c>
      <c r="B446" s="5" t="s">
        <v>691</v>
      </c>
      <c r="C446" s="8" t="s">
        <v>6785</v>
      </c>
    </row>
    <row r="447" spans="1:3" x14ac:dyDescent="0.3">
      <c r="A447" s="9" t="s">
        <v>1820</v>
      </c>
      <c r="B447" s="5" t="s">
        <v>1821</v>
      </c>
      <c r="C447" s="8">
        <v>1688</v>
      </c>
    </row>
    <row r="448" spans="1:3" x14ac:dyDescent="0.3">
      <c r="A448" s="9" t="s">
        <v>586</v>
      </c>
      <c r="B448" s="5" t="s">
        <v>587</v>
      </c>
      <c r="C448" s="8">
        <v>1442</v>
      </c>
    </row>
    <row r="449" spans="1:3" x14ac:dyDescent="0.3">
      <c r="A449" s="9" t="s">
        <v>420</v>
      </c>
      <c r="B449" s="5" t="s">
        <v>421</v>
      </c>
      <c r="C449" s="8">
        <v>950</v>
      </c>
    </row>
    <row r="450" spans="1:3" x14ac:dyDescent="0.3">
      <c r="A450" s="9" t="s">
        <v>692</v>
      </c>
      <c r="B450" s="5" t="s">
        <v>693</v>
      </c>
      <c r="C450" s="8">
        <v>1133</v>
      </c>
    </row>
    <row r="451" spans="1:3" x14ac:dyDescent="0.3">
      <c r="A451" s="9" t="s">
        <v>2166</v>
      </c>
      <c r="B451" s="5" t="s">
        <v>2167</v>
      </c>
      <c r="C451" s="8">
        <v>1109</v>
      </c>
    </row>
    <row r="452" spans="1:3" x14ac:dyDescent="0.3">
      <c r="A452" s="9" t="s">
        <v>5459</v>
      </c>
      <c r="B452" s="5" t="s">
        <v>5460</v>
      </c>
      <c r="C452" s="8" t="s">
        <v>6785</v>
      </c>
    </row>
    <row r="453" spans="1:3" x14ac:dyDescent="0.3">
      <c r="A453" s="9" t="s">
        <v>4787</v>
      </c>
      <c r="B453" s="5" t="s">
        <v>4788</v>
      </c>
      <c r="C453" s="8" t="s">
        <v>6785</v>
      </c>
    </row>
    <row r="454" spans="1:3" x14ac:dyDescent="0.3">
      <c r="A454" s="9" t="s">
        <v>5501</v>
      </c>
      <c r="B454" s="5" t="s">
        <v>5502</v>
      </c>
      <c r="C454" s="8" t="s">
        <v>6785</v>
      </c>
    </row>
    <row r="455" spans="1:3" x14ac:dyDescent="0.3">
      <c r="A455" s="9" t="s">
        <v>704</v>
      </c>
      <c r="B455" s="5" t="s">
        <v>705</v>
      </c>
      <c r="C455" s="8">
        <v>8700</v>
      </c>
    </row>
    <row r="456" spans="1:3" x14ac:dyDescent="0.3">
      <c r="A456" s="9" t="s">
        <v>1216</v>
      </c>
      <c r="B456" s="5" t="s">
        <v>1217</v>
      </c>
      <c r="C456" s="8">
        <v>11950</v>
      </c>
    </row>
    <row r="457" spans="1:3" x14ac:dyDescent="0.3">
      <c r="A457" s="9" t="s">
        <v>706</v>
      </c>
      <c r="B457" s="5" t="s">
        <v>707</v>
      </c>
      <c r="C457" s="8">
        <v>12650</v>
      </c>
    </row>
    <row r="458" spans="1:3" x14ac:dyDescent="0.3">
      <c r="A458" s="9" t="s">
        <v>684</v>
      </c>
      <c r="B458" s="5" t="s">
        <v>685</v>
      </c>
      <c r="C458" s="8">
        <v>12650</v>
      </c>
    </row>
    <row r="459" spans="1:3" x14ac:dyDescent="0.3">
      <c r="A459" s="9" t="s">
        <v>4806</v>
      </c>
      <c r="B459" s="5" t="s">
        <v>4807</v>
      </c>
      <c r="C459" s="8">
        <v>570</v>
      </c>
    </row>
    <row r="460" spans="1:3" x14ac:dyDescent="0.3">
      <c r="A460" s="9" t="s">
        <v>440</v>
      </c>
      <c r="B460" s="5" t="s">
        <v>441</v>
      </c>
      <c r="C460" s="8">
        <v>1520</v>
      </c>
    </row>
    <row r="461" spans="1:3" x14ac:dyDescent="0.3">
      <c r="A461" s="9" t="s">
        <v>2168</v>
      </c>
      <c r="B461" s="5" t="s">
        <v>2169</v>
      </c>
      <c r="C461" s="8">
        <v>1091</v>
      </c>
    </row>
    <row r="462" spans="1:3" x14ac:dyDescent="0.3">
      <c r="A462" s="9" t="s">
        <v>728</v>
      </c>
      <c r="B462" s="5" t="s">
        <v>729</v>
      </c>
      <c r="C462" s="8">
        <v>5055</v>
      </c>
    </row>
    <row r="463" spans="1:3" x14ac:dyDescent="0.3">
      <c r="A463" s="9" t="s">
        <v>694</v>
      </c>
      <c r="B463" s="5" t="s">
        <v>695</v>
      </c>
      <c r="C463" s="8">
        <v>7807</v>
      </c>
    </row>
    <row r="464" spans="1:3" x14ac:dyDescent="0.3">
      <c r="A464" s="9" t="s">
        <v>1654</v>
      </c>
      <c r="B464" s="5" t="s">
        <v>1655</v>
      </c>
      <c r="C464" s="8">
        <v>4451</v>
      </c>
    </row>
    <row r="465" spans="1:3" x14ac:dyDescent="0.3">
      <c r="A465" s="9" t="s">
        <v>1902</v>
      </c>
      <c r="B465" s="5" t="s">
        <v>1903</v>
      </c>
      <c r="C465" s="8" t="s">
        <v>6785</v>
      </c>
    </row>
    <row r="466" spans="1:3" x14ac:dyDescent="0.3">
      <c r="A466" s="9" t="s">
        <v>1904</v>
      </c>
      <c r="B466" s="5" t="s">
        <v>1905</v>
      </c>
      <c r="C466" s="8">
        <v>4150</v>
      </c>
    </row>
    <row r="467" spans="1:3" x14ac:dyDescent="0.3">
      <c r="A467" s="9" t="s">
        <v>442</v>
      </c>
      <c r="B467" s="5" t="s">
        <v>443</v>
      </c>
      <c r="C467" s="8">
        <v>7254</v>
      </c>
    </row>
    <row r="468" spans="1:3" x14ac:dyDescent="0.3">
      <c r="A468" s="9" t="s">
        <v>422</v>
      </c>
      <c r="B468" s="5" t="s">
        <v>423</v>
      </c>
      <c r="C468" s="8">
        <v>13500</v>
      </c>
    </row>
    <row r="469" spans="1:3" x14ac:dyDescent="0.3">
      <c r="A469" s="9" t="s">
        <v>5527</v>
      </c>
      <c r="B469" s="5" t="s">
        <v>5528</v>
      </c>
      <c r="C469" s="8" t="s">
        <v>6785</v>
      </c>
    </row>
    <row r="470" spans="1:3" x14ac:dyDescent="0.3">
      <c r="A470" s="9" t="s">
        <v>1382</v>
      </c>
      <c r="B470" s="5" t="s">
        <v>1383</v>
      </c>
      <c r="C470" s="8" t="s">
        <v>6785</v>
      </c>
    </row>
    <row r="471" spans="1:3" x14ac:dyDescent="0.3">
      <c r="A471" s="9" t="s">
        <v>6593</v>
      </c>
      <c r="B471" s="5" t="s">
        <v>6594</v>
      </c>
      <c r="C471" s="8" t="s">
        <v>6785</v>
      </c>
    </row>
    <row r="472" spans="1:3" x14ac:dyDescent="0.3">
      <c r="A472" s="9" t="s">
        <v>5439</v>
      </c>
      <c r="B472" s="5" t="s">
        <v>5440</v>
      </c>
      <c r="C472" s="8" t="s">
        <v>6785</v>
      </c>
    </row>
    <row r="473" spans="1:3" x14ac:dyDescent="0.3">
      <c r="A473" s="9" t="s">
        <v>5377</v>
      </c>
      <c r="B473" s="5" t="s">
        <v>5378</v>
      </c>
      <c r="C473" s="8" t="s">
        <v>6785</v>
      </c>
    </row>
    <row r="474" spans="1:3" x14ac:dyDescent="0.3">
      <c r="A474" s="9" t="s">
        <v>6607</v>
      </c>
      <c r="B474" s="5" t="s">
        <v>6608</v>
      </c>
      <c r="C474" s="8" t="s">
        <v>6785</v>
      </c>
    </row>
    <row r="475" spans="1:3" x14ac:dyDescent="0.3">
      <c r="A475" s="9" t="s">
        <v>444</v>
      </c>
      <c r="B475" s="5" t="s">
        <v>445</v>
      </c>
      <c r="C475" s="8">
        <v>7300</v>
      </c>
    </row>
    <row r="476" spans="1:3" x14ac:dyDescent="0.3">
      <c r="A476" s="9" t="s">
        <v>5403</v>
      </c>
      <c r="B476" s="5" t="s">
        <v>5404</v>
      </c>
      <c r="C476" s="8" t="s">
        <v>6785</v>
      </c>
    </row>
    <row r="477" spans="1:3" x14ac:dyDescent="0.3">
      <c r="A477" s="9" t="s">
        <v>446</v>
      </c>
      <c r="B477" s="5" t="s">
        <v>447</v>
      </c>
      <c r="C477" s="8">
        <v>1600</v>
      </c>
    </row>
    <row r="478" spans="1:3" x14ac:dyDescent="0.3">
      <c r="A478" s="9" t="s">
        <v>448</v>
      </c>
      <c r="B478" s="5" t="s">
        <v>449</v>
      </c>
      <c r="C478" s="8">
        <v>524</v>
      </c>
    </row>
    <row r="479" spans="1:3" x14ac:dyDescent="0.3">
      <c r="A479" s="9" t="s">
        <v>696</v>
      </c>
      <c r="B479" s="5" t="s">
        <v>697</v>
      </c>
      <c r="C479" s="8">
        <v>419</v>
      </c>
    </row>
    <row r="480" spans="1:3" x14ac:dyDescent="0.3">
      <c r="A480" s="9" t="s">
        <v>1298</v>
      </c>
      <c r="B480" s="5" t="s">
        <v>1299</v>
      </c>
      <c r="C480" s="8">
        <v>1499</v>
      </c>
    </row>
    <row r="481" spans="1:3" x14ac:dyDescent="0.3">
      <c r="A481" s="9" t="s">
        <v>3900</v>
      </c>
      <c r="B481" s="5" t="s">
        <v>3901</v>
      </c>
      <c r="C481" s="8">
        <v>1495</v>
      </c>
    </row>
    <row r="482" spans="1:3" x14ac:dyDescent="0.3">
      <c r="A482" s="9" t="s">
        <v>1402</v>
      </c>
      <c r="B482" s="5" t="s">
        <v>1403</v>
      </c>
      <c r="C482" s="8">
        <v>1748</v>
      </c>
    </row>
    <row r="483" spans="1:3" x14ac:dyDescent="0.3">
      <c r="A483" s="9" t="s">
        <v>458</v>
      </c>
      <c r="B483" s="5" t="s">
        <v>459</v>
      </c>
      <c r="C483" s="8">
        <v>1741</v>
      </c>
    </row>
    <row r="484" spans="1:3" x14ac:dyDescent="0.3">
      <c r="A484" s="9" t="s">
        <v>698</v>
      </c>
      <c r="B484" s="5" t="s">
        <v>699</v>
      </c>
      <c r="C484" s="8">
        <v>4300</v>
      </c>
    </row>
    <row r="485" spans="1:3" x14ac:dyDescent="0.3">
      <c r="A485" s="9" t="s">
        <v>1456</v>
      </c>
      <c r="B485" s="5" t="s">
        <v>1457</v>
      </c>
      <c r="C485" s="8">
        <v>982</v>
      </c>
    </row>
    <row r="486" spans="1:3" x14ac:dyDescent="0.3">
      <c r="A486" s="9" t="s">
        <v>2170</v>
      </c>
      <c r="B486" s="5" t="s">
        <v>2171</v>
      </c>
      <c r="C486" s="8">
        <v>18043</v>
      </c>
    </row>
    <row r="487" spans="1:3" x14ac:dyDescent="0.3">
      <c r="A487" s="9" t="s">
        <v>5379</v>
      </c>
      <c r="B487" s="5" t="s">
        <v>5380</v>
      </c>
      <c r="C487" s="8" t="s">
        <v>6785</v>
      </c>
    </row>
    <row r="488" spans="1:3" x14ac:dyDescent="0.3">
      <c r="A488" s="9" t="s">
        <v>1822</v>
      </c>
      <c r="B488" s="5" t="s">
        <v>1823</v>
      </c>
      <c r="C488" s="8">
        <v>3000</v>
      </c>
    </row>
    <row r="489" spans="1:3" x14ac:dyDescent="0.3">
      <c r="A489" s="9" t="s">
        <v>1300</v>
      </c>
      <c r="B489" s="5" t="s">
        <v>1301</v>
      </c>
      <c r="C489" s="8">
        <v>3000</v>
      </c>
    </row>
    <row r="490" spans="1:3" x14ac:dyDescent="0.3">
      <c r="A490" s="9" t="s">
        <v>1976</v>
      </c>
      <c r="B490" s="5" t="s">
        <v>1977</v>
      </c>
      <c r="C490" s="8">
        <v>1180</v>
      </c>
    </row>
    <row r="491" spans="1:3" x14ac:dyDescent="0.3">
      <c r="A491" s="9" t="s">
        <v>1824</v>
      </c>
      <c r="B491" s="5" t="s">
        <v>1825</v>
      </c>
      <c r="C491" s="8">
        <v>750</v>
      </c>
    </row>
    <row r="492" spans="1:3" x14ac:dyDescent="0.3">
      <c r="A492" s="9" t="s">
        <v>1218</v>
      </c>
      <c r="B492" s="5" t="s">
        <v>1219</v>
      </c>
      <c r="C492" s="8">
        <v>1850</v>
      </c>
    </row>
    <row r="493" spans="1:3" x14ac:dyDescent="0.3">
      <c r="A493" s="9" t="s">
        <v>1826</v>
      </c>
      <c r="B493" s="5" t="s">
        <v>1827</v>
      </c>
      <c r="C493" s="8">
        <v>1850</v>
      </c>
    </row>
    <row r="494" spans="1:3" x14ac:dyDescent="0.3">
      <c r="A494" s="9" t="s">
        <v>2172</v>
      </c>
      <c r="B494" s="5" t="s">
        <v>2173</v>
      </c>
      <c r="C494" s="8">
        <v>16300</v>
      </c>
    </row>
    <row r="495" spans="1:3" x14ac:dyDescent="0.3">
      <c r="A495" s="9" t="s">
        <v>5381</v>
      </c>
      <c r="B495" s="5" t="s">
        <v>5382</v>
      </c>
      <c r="C495" s="8" t="s">
        <v>6785</v>
      </c>
    </row>
    <row r="496" spans="1:3" x14ac:dyDescent="0.3">
      <c r="A496" s="9" t="s">
        <v>5632</v>
      </c>
      <c r="B496" s="5" t="s">
        <v>5633</v>
      </c>
      <c r="C496" s="8" t="s">
        <v>6785</v>
      </c>
    </row>
    <row r="497" spans="1:3" x14ac:dyDescent="0.3">
      <c r="A497" s="9" t="s">
        <v>424</v>
      </c>
      <c r="B497" s="5" t="s">
        <v>425</v>
      </c>
      <c r="C497" s="8">
        <v>532</v>
      </c>
    </row>
    <row r="498" spans="1:3" x14ac:dyDescent="0.3">
      <c r="A498" s="9" t="s">
        <v>460</v>
      </c>
      <c r="B498" s="5" t="s">
        <v>461</v>
      </c>
      <c r="C498" s="8">
        <v>11147</v>
      </c>
    </row>
    <row r="499" spans="1:3" x14ac:dyDescent="0.3">
      <c r="A499" s="9" t="s">
        <v>822</v>
      </c>
      <c r="B499" s="5" t="s">
        <v>823</v>
      </c>
      <c r="C499" s="8">
        <v>5402</v>
      </c>
    </row>
    <row r="500" spans="1:3" x14ac:dyDescent="0.3">
      <c r="A500" s="9" t="s">
        <v>2994</v>
      </c>
      <c r="B500" s="5" t="s">
        <v>2995</v>
      </c>
      <c r="C500" s="8">
        <v>8204</v>
      </c>
    </row>
    <row r="501" spans="1:3" x14ac:dyDescent="0.3">
      <c r="A501" s="9" t="s">
        <v>5375</v>
      </c>
      <c r="B501" s="5" t="s">
        <v>5376</v>
      </c>
      <c r="C501" s="8" t="s">
        <v>6785</v>
      </c>
    </row>
    <row r="502" spans="1:3" x14ac:dyDescent="0.3">
      <c r="A502" s="9" t="s">
        <v>824</v>
      </c>
      <c r="B502" s="5" t="s">
        <v>825</v>
      </c>
      <c r="C502" s="8">
        <v>8654</v>
      </c>
    </row>
    <row r="503" spans="1:3" x14ac:dyDescent="0.3">
      <c r="A503" s="9" t="s">
        <v>826</v>
      </c>
      <c r="B503" s="5" t="s">
        <v>827</v>
      </c>
      <c r="C503" s="8">
        <v>2602</v>
      </c>
    </row>
    <row r="504" spans="1:3" x14ac:dyDescent="0.3">
      <c r="A504" s="9" t="s">
        <v>5405</v>
      </c>
      <c r="B504" s="5" t="s">
        <v>5406</v>
      </c>
      <c r="C504" s="8" t="s">
        <v>6785</v>
      </c>
    </row>
    <row r="505" spans="1:3" x14ac:dyDescent="0.3">
      <c r="A505" s="9" t="s">
        <v>5336</v>
      </c>
      <c r="B505" s="5" t="s">
        <v>5337</v>
      </c>
      <c r="C505" s="8" t="s">
        <v>6785</v>
      </c>
    </row>
    <row r="506" spans="1:3" x14ac:dyDescent="0.3">
      <c r="A506" s="9" t="s">
        <v>450</v>
      </c>
      <c r="B506" s="5" t="s">
        <v>451</v>
      </c>
      <c r="C506" s="8">
        <v>1504</v>
      </c>
    </row>
    <row r="507" spans="1:3" x14ac:dyDescent="0.3">
      <c r="A507" s="9" t="s">
        <v>5399</v>
      </c>
      <c r="B507" s="5" t="s">
        <v>5400</v>
      </c>
      <c r="C507" s="8" t="s">
        <v>6785</v>
      </c>
    </row>
    <row r="508" spans="1:3" x14ac:dyDescent="0.3">
      <c r="A508" s="9" t="s">
        <v>5338</v>
      </c>
      <c r="B508" s="5" t="s">
        <v>5339</v>
      </c>
      <c r="C508" s="8" t="s">
        <v>6785</v>
      </c>
    </row>
    <row r="509" spans="1:3" x14ac:dyDescent="0.3">
      <c r="A509" s="9" t="s">
        <v>730</v>
      </c>
      <c r="B509" s="5" t="s">
        <v>731</v>
      </c>
      <c r="C509" s="8">
        <v>4740</v>
      </c>
    </row>
    <row r="510" spans="1:3" x14ac:dyDescent="0.3">
      <c r="A510" s="9" t="s">
        <v>462</v>
      </c>
      <c r="B510" s="5" t="s">
        <v>463</v>
      </c>
      <c r="C510" s="8">
        <v>2800</v>
      </c>
    </row>
    <row r="511" spans="1:3" x14ac:dyDescent="0.3">
      <c r="A511" s="9" t="s">
        <v>828</v>
      </c>
      <c r="B511" s="5" t="s">
        <v>829</v>
      </c>
      <c r="C511" s="8">
        <v>1750</v>
      </c>
    </row>
    <row r="512" spans="1:3" x14ac:dyDescent="0.3">
      <c r="A512" s="9" t="s">
        <v>1828</v>
      </c>
      <c r="B512" s="5" t="s">
        <v>1829</v>
      </c>
      <c r="C512" s="8">
        <v>1750</v>
      </c>
    </row>
    <row r="513" spans="1:3" x14ac:dyDescent="0.3">
      <c r="A513" s="9" t="s">
        <v>1458</v>
      </c>
      <c r="B513" s="5" t="s">
        <v>1459</v>
      </c>
      <c r="C513" s="8">
        <v>700</v>
      </c>
    </row>
    <row r="514" spans="1:3" x14ac:dyDescent="0.3">
      <c r="A514" s="9" t="s">
        <v>5437</v>
      </c>
      <c r="B514" s="5" t="s">
        <v>5438</v>
      </c>
      <c r="C514" s="8" t="s">
        <v>6785</v>
      </c>
    </row>
    <row r="515" spans="1:3" x14ac:dyDescent="0.3">
      <c r="A515" s="9" t="s">
        <v>5453</v>
      </c>
      <c r="B515" s="5" t="s">
        <v>5454</v>
      </c>
      <c r="C515" s="8" t="s">
        <v>6785</v>
      </c>
    </row>
    <row r="516" spans="1:3" x14ac:dyDescent="0.3">
      <c r="A516" s="9" t="s">
        <v>1874</v>
      </c>
      <c r="B516" s="5" t="s">
        <v>1875</v>
      </c>
      <c r="C516" s="8" t="s">
        <v>6785</v>
      </c>
    </row>
    <row r="517" spans="1:3" x14ac:dyDescent="0.3">
      <c r="A517" s="9" t="s">
        <v>2996</v>
      </c>
      <c r="B517" s="5" t="s">
        <v>2997</v>
      </c>
      <c r="C517" s="8">
        <v>4601</v>
      </c>
    </row>
    <row r="518" spans="1:3" x14ac:dyDescent="0.3">
      <c r="A518" s="9" t="s">
        <v>1220</v>
      </c>
      <c r="B518" s="5" t="s">
        <v>1221</v>
      </c>
      <c r="C518" s="8">
        <v>10347</v>
      </c>
    </row>
    <row r="519" spans="1:3" x14ac:dyDescent="0.3">
      <c r="A519" s="9" t="s">
        <v>1302</v>
      </c>
      <c r="B519" s="5" t="s">
        <v>1303</v>
      </c>
      <c r="C519" s="8">
        <v>2178</v>
      </c>
    </row>
    <row r="520" spans="1:3" x14ac:dyDescent="0.3">
      <c r="A520" s="9" t="s">
        <v>5421</v>
      </c>
      <c r="B520" s="5" t="s">
        <v>5422</v>
      </c>
      <c r="C520" s="8" t="s">
        <v>6785</v>
      </c>
    </row>
    <row r="521" spans="1:3" x14ac:dyDescent="0.3">
      <c r="A521" s="9" t="s">
        <v>5477</v>
      </c>
      <c r="B521" s="5" t="s">
        <v>5478</v>
      </c>
      <c r="C521" s="8" t="s">
        <v>6785</v>
      </c>
    </row>
    <row r="522" spans="1:3" x14ac:dyDescent="0.3">
      <c r="A522" s="9" t="s">
        <v>2174</v>
      </c>
      <c r="B522" s="5" t="s">
        <v>2175</v>
      </c>
      <c r="C522" s="8">
        <v>3504</v>
      </c>
    </row>
    <row r="523" spans="1:3" x14ac:dyDescent="0.3">
      <c r="A523" s="9" t="s">
        <v>1222</v>
      </c>
      <c r="B523" s="5" t="s">
        <v>1223</v>
      </c>
      <c r="C523" s="8">
        <v>71004</v>
      </c>
    </row>
    <row r="524" spans="1:3" x14ac:dyDescent="0.3">
      <c r="A524" s="9" t="s">
        <v>5407</v>
      </c>
      <c r="B524" s="5" t="s">
        <v>5408</v>
      </c>
      <c r="C524" s="8" t="s">
        <v>6785</v>
      </c>
    </row>
    <row r="525" spans="1:3" x14ac:dyDescent="0.3">
      <c r="A525" s="9" t="s">
        <v>5409</v>
      </c>
      <c r="B525" s="5" t="s">
        <v>5410</v>
      </c>
      <c r="C525" s="8" t="s">
        <v>6785</v>
      </c>
    </row>
    <row r="526" spans="1:3" x14ac:dyDescent="0.3">
      <c r="A526" s="9" t="s">
        <v>1410</v>
      </c>
      <c r="B526" s="5" t="s">
        <v>1411</v>
      </c>
      <c r="C526" s="8">
        <v>2150</v>
      </c>
    </row>
    <row r="527" spans="1:3" x14ac:dyDescent="0.3">
      <c r="A527" s="9" t="s">
        <v>6609</v>
      </c>
      <c r="B527" s="5" t="s">
        <v>6610</v>
      </c>
      <c r="C527" s="8" t="s">
        <v>6785</v>
      </c>
    </row>
    <row r="528" spans="1:3" x14ac:dyDescent="0.3">
      <c r="A528" s="9" t="s">
        <v>1460</v>
      </c>
      <c r="B528" s="5" t="s">
        <v>1461</v>
      </c>
      <c r="C528" s="8">
        <v>4550</v>
      </c>
    </row>
    <row r="529" spans="1:3" x14ac:dyDescent="0.3">
      <c r="A529" s="9" t="s">
        <v>1876</v>
      </c>
      <c r="B529" s="5" t="s">
        <v>1877</v>
      </c>
      <c r="C529" s="8">
        <v>2450</v>
      </c>
    </row>
    <row r="530" spans="1:3" x14ac:dyDescent="0.3">
      <c r="A530" s="9" t="s">
        <v>1224</v>
      </c>
      <c r="B530" s="5" t="s">
        <v>1225</v>
      </c>
      <c r="C530" s="8">
        <v>4250</v>
      </c>
    </row>
    <row r="531" spans="1:3" x14ac:dyDescent="0.3">
      <c r="A531" s="9" t="s">
        <v>830</v>
      </c>
      <c r="B531" s="5" t="s">
        <v>831</v>
      </c>
      <c r="C531" s="8" t="s">
        <v>6785</v>
      </c>
    </row>
    <row r="532" spans="1:3" x14ac:dyDescent="0.3">
      <c r="A532" s="9" t="s">
        <v>464</v>
      </c>
      <c r="B532" s="5" t="s">
        <v>465</v>
      </c>
      <c r="C532" s="8">
        <v>3000</v>
      </c>
    </row>
    <row r="533" spans="1:3" x14ac:dyDescent="0.3">
      <c r="A533" s="9" t="s">
        <v>1226</v>
      </c>
      <c r="B533" s="5" t="s">
        <v>1227</v>
      </c>
      <c r="C533" s="8">
        <v>3000</v>
      </c>
    </row>
    <row r="534" spans="1:3" x14ac:dyDescent="0.3">
      <c r="A534" s="9" t="s">
        <v>1384</v>
      </c>
      <c r="B534" s="5" t="s">
        <v>1385</v>
      </c>
      <c r="C534" s="8">
        <v>3000</v>
      </c>
    </row>
    <row r="535" spans="1:3" x14ac:dyDescent="0.3">
      <c r="A535" s="9" t="s">
        <v>1978</v>
      </c>
      <c r="B535" s="5" t="s">
        <v>1979</v>
      </c>
      <c r="C535" s="8">
        <v>6300</v>
      </c>
    </row>
    <row r="536" spans="1:3" x14ac:dyDescent="0.3">
      <c r="A536" s="9" t="s">
        <v>792</v>
      </c>
      <c r="B536" s="5" t="s">
        <v>793</v>
      </c>
      <c r="C536" s="8">
        <v>6200</v>
      </c>
    </row>
    <row r="537" spans="1:3" x14ac:dyDescent="0.3">
      <c r="A537" s="9" t="s">
        <v>2723</v>
      </c>
      <c r="B537" s="5" t="s">
        <v>2724</v>
      </c>
      <c r="C537" s="8">
        <v>6500</v>
      </c>
    </row>
    <row r="538" spans="1:3" x14ac:dyDescent="0.3">
      <c r="A538" s="9" t="s">
        <v>426</v>
      </c>
      <c r="B538" s="5" t="s">
        <v>427</v>
      </c>
      <c r="C538" s="8" t="s">
        <v>6785</v>
      </c>
    </row>
    <row r="539" spans="1:3" x14ac:dyDescent="0.3">
      <c r="A539" s="9" t="s">
        <v>790</v>
      </c>
      <c r="B539" s="5" t="s">
        <v>791</v>
      </c>
      <c r="C539" s="8">
        <v>3400</v>
      </c>
    </row>
    <row r="540" spans="1:3" x14ac:dyDescent="0.3">
      <c r="A540" s="9" t="s">
        <v>2282</v>
      </c>
      <c r="B540" s="5" t="s">
        <v>2283</v>
      </c>
      <c r="C540" s="8">
        <v>3600</v>
      </c>
    </row>
    <row r="541" spans="1:3" x14ac:dyDescent="0.3">
      <c r="A541" s="9" t="s">
        <v>452</v>
      </c>
      <c r="B541" s="5" t="s">
        <v>453</v>
      </c>
      <c r="C541" s="8">
        <v>100</v>
      </c>
    </row>
    <row r="542" spans="1:3" x14ac:dyDescent="0.3">
      <c r="A542" s="9" t="s">
        <v>1462</v>
      </c>
      <c r="B542" s="5" t="s">
        <v>1463</v>
      </c>
      <c r="C542" s="8">
        <v>160</v>
      </c>
    </row>
    <row r="543" spans="1:3" x14ac:dyDescent="0.3">
      <c r="A543" s="9" t="s">
        <v>3902</v>
      </c>
      <c r="B543" s="5" t="s">
        <v>3903</v>
      </c>
      <c r="C543" s="8">
        <v>253</v>
      </c>
    </row>
    <row r="544" spans="1:3" x14ac:dyDescent="0.3">
      <c r="A544" s="9" t="s">
        <v>1170</v>
      </c>
      <c r="B544" s="5" t="s">
        <v>1171</v>
      </c>
      <c r="C544" s="8">
        <v>5000</v>
      </c>
    </row>
    <row r="545" spans="1:3" x14ac:dyDescent="0.3">
      <c r="A545" s="9" t="s">
        <v>5373</v>
      </c>
      <c r="B545" s="5" t="s">
        <v>5374</v>
      </c>
      <c r="C545" s="8" t="s">
        <v>6785</v>
      </c>
    </row>
    <row r="546" spans="1:3" x14ac:dyDescent="0.3">
      <c r="A546" s="9" t="s">
        <v>1228</v>
      </c>
      <c r="B546" s="5" t="s">
        <v>1229</v>
      </c>
      <c r="C546" s="8" t="s">
        <v>6785</v>
      </c>
    </row>
    <row r="547" spans="1:3" x14ac:dyDescent="0.3">
      <c r="A547" s="9" t="s">
        <v>1980</v>
      </c>
      <c r="B547" s="5" t="s">
        <v>1981</v>
      </c>
      <c r="C547" s="8">
        <v>400</v>
      </c>
    </row>
    <row r="548" spans="1:3" x14ac:dyDescent="0.3">
      <c r="A548" s="9" t="s">
        <v>5455</v>
      </c>
      <c r="B548" s="5" t="s">
        <v>5456</v>
      </c>
      <c r="C548" s="8" t="s">
        <v>6785</v>
      </c>
    </row>
    <row r="549" spans="1:3" x14ac:dyDescent="0.3">
      <c r="A549" s="9" t="s">
        <v>1982</v>
      </c>
      <c r="B549" s="5" t="s">
        <v>1983</v>
      </c>
      <c r="C549" s="8">
        <v>4091</v>
      </c>
    </row>
    <row r="550" spans="1:3" x14ac:dyDescent="0.3">
      <c r="A550" s="9" t="s">
        <v>466</v>
      </c>
      <c r="B550" s="5" t="s">
        <v>467</v>
      </c>
      <c r="C550" s="8">
        <v>4091</v>
      </c>
    </row>
    <row r="551" spans="1:3" x14ac:dyDescent="0.3">
      <c r="A551" s="9" t="s">
        <v>454</v>
      </c>
      <c r="B551" s="5" t="s">
        <v>455</v>
      </c>
      <c r="C551" s="8">
        <v>4091</v>
      </c>
    </row>
    <row r="552" spans="1:3" x14ac:dyDescent="0.3">
      <c r="A552" s="9" t="s">
        <v>1878</v>
      </c>
      <c r="B552" s="5" t="s">
        <v>1879</v>
      </c>
      <c r="C552" s="8">
        <v>4091</v>
      </c>
    </row>
    <row r="553" spans="1:3" x14ac:dyDescent="0.3">
      <c r="A553" s="9" t="s">
        <v>832</v>
      </c>
      <c r="B553" s="5" t="s">
        <v>833</v>
      </c>
      <c r="C553" s="8" t="s">
        <v>6785</v>
      </c>
    </row>
    <row r="554" spans="1:3" x14ac:dyDescent="0.3">
      <c r="A554" s="9" t="s">
        <v>3340</v>
      </c>
      <c r="B554" s="5" t="s">
        <v>3341</v>
      </c>
      <c r="C554" s="8" t="s">
        <v>6785</v>
      </c>
    </row>
    <row r="555" spans="1:3" x14ac:dyDescent="0.3">
      <c r="A555" s="9" t="s">
        <v>468</v>
      </c>
      <c r="B555" s="5" t="s">
        <v>469</v>
      </c>
      <c r="C555" s="8" t="s">
        <v>6785</v>
      </c>
    </row>
    <row r="556" spans="1:3" x14ac:dyDescent="0.3">
      <c r="A556" s="9" t="s">
        <v>1414</v>
      </c>
      <c r="B556" s="5" t="s">
        <v>1415</v>
      </c>
      <c r="C556" s="8">
        <v>401</v>
      </c>
    </row>
    <row r="557" spans="1:3" x14ac:dyDescent="0.3">
      <c r="A557" s="9" t="s">
        <v>4808</v>
      </c>
      <c r="B557" s="5" t="s">
        <v>4809</v>
      </c>
      <c r="C557" s="8">
        <v>3000</v>
      </c>
    </row>
    <row r="558" spans="1:3" x14ac:dyDescent="0.3">
      <c r="A558" s="9" t="s">
        <v>2176</v>
      </c>
      <c r="B558" s="5" t="s">
        <v>2177</v>
      </c>
      <c r="C558" s="8">
        <v>1600</v>
      </c>
    </row>
    <row r="559" spans="1:3" x14ac:dyDescent="0.3">
      <c r="A559" s="9" t="s">
        <v>4810</v>
      </c>
      <c r="B559" s="5" t="s">
        <v>4811</v>
      </c>
      <c r="C559" s="8">
        <v>1600</v>
      </c>
    </row>
    <row r="560" spans="1:3" x14ac:dyDescent="0.3">
      <c r="A560" s="9" t="s">
        <v>1304</v>
      </c>
      <c r="B560" s="5" t="s">
        <v>1305</v>
      </c>
      <c r="C560" s="8">
        <v>1600</v>
      </c>
    </row>
    <row r="561" spans="1:3" x14ac:dyDescent="0.3">
      <c r="A561" s="9" t="s">
        <v>1906</v>
      </c>
      <c r="B561" s="5" t="s">
        <v>1907</v>
      </c>
      <c r="C561" s="8">
        <v>1600</v>
      </c>
    </row>
    <row r="562" spans="1:3" x14ac:dyDescent="0.3">
      <c r="A562" s="9" t="s">
        <v>834</v>
      </c>
      <c r="B562" s="5" t="s">
        <v>835</v>
      </c>
      <c r="C562" s="8">
        <v>1600</v>
      </c>
    </row>
    <row r="563" spans="1:3" x14ac:dyDescent="0.3">
      <c r="A563" s="9" t="s">
        <v>1908</v>
      </c>
      <c r="B563" s="5" t="s">
        <v>1909</v>
      </c>
      <c r="C563" s="8">
        <v>1600</v>
      </c>
    </row>
    <row r="564" spans="1:3" x14ac:dyDescent="0.3">
      <c r="A564" s="9" t="s">
        <v>1252</v>
      </c>
      <c r="B564" s="5" t="s">
        <v>1253</v>
      </c>
      <c r="C564" s="8">
        <v>1400</v>
      </c>
    </row>
    <row r="565" spans="1:3" x14ac:dyDescent="0.3">
      <c r="A565" s="9" t="s">
        <v>1910</v>
      </c>
      <c r="B565" s="5" t="s">
        <v>1911</v>
      </c>
      <c r="C565" s="8">
        <v>1400</v>
      </c>
    </row>
    <row r="566" spans="1:3" x14ac:dyDescent="0.3">
      <c r="A566" s="9" t="s">
        <v>1464</v>
      </c>
      <c r="B566" s="5" t="s">
        <v>1465</v>
      </c>
      <c r="C566" s="8">
        <v>1400</v>
      </c>
    </row>
    <row r="567" spans="1:3" x14ac:dyDescent="0.3">
      <c r="A567" s="9" t="s">
        <v>5401</v>
      </c>
      <c r="B567" s="5" t="s">
        <v>5402</v>
      </c>
      <c r="C567" s="8" t="s">
        <v>6785</v>
      </c>
    </row>
    <row r="568" spans="1:3" x14ac:dyDescent="0.3">
      <c r="A568" s="9" t="s">
        <v>2178</v>
      </c>
      <c r="B568" s="5" t="s">
        <v>2179</v>
      </c>
      <c r="C568" s="8">
        <v>3400</v>
      </c>
    </row>
    <row r="569" spans="1:3" x14ac:dyDescent="0.3">
      <c r="A569" s="9" t="s">
        <v>1172</v>
      </c>
      <c r="B569" s="5" t="s">
        <v>1173</v>
      </c>
      <c r="C569" s="8">
        <v>3400</v>
      </c>
    </row>
    <row r="570" spans="1:3" x14ac:dyDescent="0.3">
      <c r="A570" s="9" t="s">
        <v>3844</v>
      </c>
      <c r="B570" s="5" t="s">
        <v>3845</v>
      </c>
      <c r="C570" s="8">
        <v>3400</v>
      </c>
    </row>
    <row r="571" spans="1:3" x14ac:dyDescent="0.3">
      <c r="A571" s="9" t="s">
        <v>1912</v>
      </c>
      <c r="B571" s="5" t="s">
        <v>1913</v>
      </c>
      <c r="C571" s="8">
        <v>3400</v>
      </c>
    </row>
    <row r="572" spans="1:3" x14ac:dyDescent="0.3">
      <c r="A572" s="9" t="s">
        <v>3342</v>
      </c>
      <c r="B572" s="5" t="s">
        <v>3343</v>
      </c>
      <c r="C572" s="8">
        <v>1200</v>
      </c>
    </row>
    <row r="573" spans="1:3" x14ac:dyDescent="0.3">
      <c r="A573" s="9" t="s">
        <v>732</v>
      </c>
      <c r="B573" s="5" t="s">
        <v>733</v>
      </c>
      <c r="C573" s="8">
        <v>1200</v>
      </c>
    </row>
    <row r="574" spans="1:3" x14ac:dyDescent="0.3">
      <c r="A574" s="9" t="s">
        <v>1174</v>
      </c>
      <c r="B574" s="5" t="s">
        <v>1175</v>
      </c>
      <c r="C574" s="8">
        <v>1200</v>
      </c>
    </row>
    <row r="575" spans="1:3" x14ac:dyDescent="0.3">
      <c r="A575" s="9" t="s">
        <v>1328</v>
      </c>
      <c r="B575" s="5" t="s">
        <v>1329</v>
      </c>
      <c r="C575" s="8">
        <v>3900</v>
      </c>
    </row>
    <row r="576" spans="1:3" x14ac:dyDescent="0.3">
      <c r="A576" s="9" t="s">
        <v>836</v>
      </c>
      <c r="B576" s="5" t="s">
        <v>837</v>
      </c>
      <c r="C576" s="8">
        <v>5500</v>
      </c>
    </row>
    <row r="577" spans="1:3" x14ac:dyDescent="0.3">
      <c r="A577" s="9" t="s">
        <v>3846</v>
      </c>
      <c r="B577" s="5" t="s">
        <v>3847</v>
      </c>
      <c r="C577" s="8">
        <v>3600</v>
      </c>
    </row>
    <row r="578" spans="1:3" x14ac:dyDescent="0.3">
      <c r="A578" s="9" t="s">
        <v>5503</v>
      </c>
      <c r="B578" s="5" t="s">
        <v>5504</v>
      </c>
      <c r="C578" s="8" t="s">
        <v>6785</v>
      </c>
    </row>
    <row r="579" spans="1:3" x14ac:dyDescent="0.3">
      <c r="A579" s="9" t="s">
        <v>1330</v>
      </c>
      <c r="B579" s="5" t="s">
        <v>1331</v>
      </c>
      <c r="C579" s="8">
        <v>3000</v>
      </c>
    </row>
    <row r="580" spans="1:3" x14ac:dyDescent="0.3">
      <c r="A580" s="9" t="s">
        <v>1386</v>
      </c>
      <c r="B580" s="5" t="s">
        <v>1387</v>
      </c>
      <c r="C580" s="8">
        <v>6200</v>
      </c>
    </row>
    <row r="581" spans="1:3" x14ac:dyDescent="0.3">
      <c r="A581" s="9" t="s">
        <v>5708</v>
      </c>
      <c r="B581" s="5" t="s">
        <v>5709</v>
      </c>
      <c r="C581" s="8" t="s">
        <v>6785</v>
      </c>
    </row>
    <row r="582" spans="1:3" x14ac:dyDescent="0.3">
      <c r="A582" s="9" t="s">
        <v>838</v>
      </c>
      <c r="B582" s="5" t="s">
        <v>839</v>
      </c>
      <c r="C582" s="8">
        <v>8400</v>
      </c>
    </row>
    <row r="583" spans="1:3" x14ac:dyDescent="0.3">
      <c r="A583" s="9" t="s">
        <v>3848</v>
      </c>
      <c r="B583" s="5" t="s">
        <v>3849</v>
      </c>
      <c r="C583" s="8" t="s">
        <v>6785</v>
      </c>
    </row>
    <row r="584" spans="1:3" x14ac:dyDescent="0.3">
      <c r="A584" s="9" t="s">
        <v>1176</v>
      </c>
      <c r="B584" s="5" t="s">
        <v>1177</v>
      </c>
      <c r="C584" s="8">
        <v>5944</v>
      </c>
    </row>
    <row r="585" spans="1:3" x14ac:dyDescent="0.3">
      <c r="A585" s="9" t="s">
        <v>5520</v>
      </c>
      <c r="B585" s="5" t="s">
        <v>5521</v>
      </c>
      <c r="C585" s="8" t="s">
        <v>6785</v>
      </c>
    </row>
    <row r="586" spans="1:3" x14ac:dyDescent="0.3">
      <c r="A586" s="9" t="s">
        <v>1254</v>
      </c>
      <c r="B586" s="5" t="s">
        <v>1255</v>
      </c>
      <c r="C586" s="8" t="s">
        <v>6785</v>
      </c>
    </row>
    <row r="587" spans="1:3" x14ac:dyDescent="0.3">
      <c r="A587" s="9" t="s">
        <v>6603</v>
      </c>
      <c r="B587" s="5" t="s">
        <v>6604</v>
      </c>
      <c r="C587" s="8" t="s">
        <v>6785</v>
      </c>
    </row>
    <row r="588" spans="1:3" x14ac:dyDescent="0.3">
      <c r="A588" s="9" t="s">
        <v>1256</v>
      </c>
      <c r="B588" s="5" t="s">
        <v>1257</v>
      </c>
      <c r="C588" s="8">
        <v>4000</v>
      </c>
    </row>
    <row r="589" spans="1:3" x14ac:dyDescent="0.3">
      <c r="A589" s="9" t="s">
        <v>3904</v>
      </c>
      <c r="B589" s="5" t="s">
        <v>3905</v>
      </c>
      <c r="C589" s="8">
        <v>4000</v>
      </c>
    </row>
    <row r="590" spans="1:3" x14ac:dyDescent="0.3">
      <c r="A590" s="9" t="s">
        <v>470</v>
      </c>
      <c r="B590" s="5" t="s">
        <v>471</v>
      </c>
      <c r="C590" s="8">
        <v>4000</v>
      </c>
    </row>
    <row r="591" spans="1:3" x14ac:dyDescent="0.3">
      <c r="A591" s="9" t="s">
        <v>1332</v>
      </c>
      <c r="B591" s="5" t="s">
        <v>1333</v>
      </c>
      <c r="C591" s="8">
        <v>4000</v>
      </c>
    </row>
    <row r="592" spans="1:3" x14ac:dyDescent="0.3">
      <c r="A592" s="9" t="s">
        <v>5536</v>
      </c>
      <c r="B592" s="5" t="s">
        <v>5537</v>
      </c>
      <c r="C592" s="8" t="s">
        <v>6785</v>
      </c>
    </row>
    <row r="593" spans="1:3" x14ac:dyDescent="0.3">
      <c r="A593" s="9" t="s">
        <v>1984</v>
      </c>
      <c r="B593" s="5" t="s">
        <v>1985</v>
      </c>
      <c r="C593" s="8">
        <v>2935</v>
      </c>
    </row>
    <row r="594" spans="1:3" x14ac:dyDescent="0.3">
      <c r="A594" s="9" t="s">
        <v>5522</v>
      </c>
      <c r="B594" s="5" t="s">
        <v>5523</v>
      </c>
      <c r="C594" s="8" t="s">
        <v>6785</v>
      </c>
    </row>
    <row r="595" spans="1:3" x14ac:dyDescent="0.3">
      <c r="A595" s="9" t="s">
        <v>5441</v>
      </c>
      <c r="B595" s="5" t="s">
        <v>5442</v>
      </c>
      <c r="C595" s="8" t="s">
        <v>6785</v>
      </c>
    </row>
    <row r="596" spans="1:3" x14ac:dyDescent="0.3">
      <c r="A596" s="9" t="s">
        <v>1914</v>
      </c>
      <c r="B596" s="5" t="s">
        <v>1915</v>
      </c>
      <c r="C596" s="8">
        <v>2935</v>
      </c>
    </row>
    <row r="597" spans="1:3" x14ac:dyDescent="0.3">
      <c r="A597" s="9" t="s">
        <v>1416</v>
      </c>
      <c r="B597" s="5" t="s">
        <v>1417</v>
      </c>
      <c r="C597" s="8">
        <v>2935</v>
      </c>
    </row>
    <row r="598" spans="1:3" x14ac:dyDescent="0.3">
      <c r="A598" s="9" t="s">
        <v>3906</v>
      </c>
      <c r="B598" s="5" t="s">
        <v>3907</v>
      </c>
      <c r="C598" s="8">
        <v>2936</v>
      </c>
    </row>
    <row r="599" spans="1:3" x14ac:dyDescent="0.3">
      <c r="A599" s="9" t="s">
        <v>3850</v>
      </c>
      <c r="B599" s="5" t="s">
        <v>3851</v>
      </c>
      <c r="C599" s="8" t="s">
        <v>6785</v>
      </c>
    </row>
    <row r="600" spans="1:3" x14ac:dyDescent="0.3">
      <c r="A600" s="9" t="s">
        <v>5518</v>
      </c>
      <c r="B600" s="5" t="s">
        <v>5519</v>
      </c>
      <c r="C600" s="8" t="s">
        <v>6785</v>
      </c>
    </row>
    <row r="601" spans="1:3" x14ac:dyDescent="0.3">
      <c r="A601" s="9" t="s">
        <v>1258</v>
      </c>
      <c r="B601" s="5" t="s">
        <v>1259</v>
      </c>
      <c r="C601" s="8">
        <v>4300</v>
      </c>
    </row>
    <row r="602" spans="1:3" x14ac:dyDescent="0.3">
      <c r="A602" s="9" t="s">
        <v>5531</v>
      </c>
      <c r="B602" s="5" t="s">
        <v>5532</v>
      </c>
      <c r="C602" s="8" t="s">
        <v>6785</v>
      </c>
    </row>
    <row r="603" spans="1:3" x14ac:dyDescent="0.3">
      <c r="A603" s="9" t="s">
        <v>5710</v>
      </c>
      <c r="B603" s="5" t="s">
        <v>5711</v>
      </c>
      <c r="C603" s="8" t="s">
        <v>6785</v>
      </c>
    </row>
    <row r="604" spans="1:3" x14ac:dyDescent="0.3">
      <c r="A604" s="9" t="s">
        <v>1418</v>
      </c>
      <c r="B604" s="5" t="s">
        <v>1419</v>
      </c>
      <c r="C604" s="8" t="s">
        <v>6785</v>
      </c>
    </row>
    <row r="605" spans="1:3" x14ac:dyDescent="0.3">
      <c r="A605" s="9" t="s">
        <v>3952</v>
      </c>
      <c r="B605" s="5" t="s">
        <v>3953</v>
      </c>
      <c r="C605" s="8">
        <v>2546</v>
      </c>
    </row>
    <row r="606" spans="1:3" x14ac:dyDescent="0.3">
      <c r="A606" s="9" t="s">
        <v>4590</v>
      </c>
      <c r="B606" s="5" t="s">
        <v>4591</v>
      </c>
      <c r="C606" s="8">
        <v>2386</v>
      </c>
    </row>
    <row r="607" spans="1:3" x14ac:dyDescent="0.3">
      <c r="A607" s="9" t="s">
        <v>2998</v>
      </c>
      <c r="B607" s="5" t="s">
        <v>2999</v>
      </c>
      <c r="C607" s="8">
        <v>7000</v>
      </c>
    </row>
    <row r="608" spans="1:3" x14ac:dyDescent="0.3">
      <c r="A608" s="9" t="s">
        <v>1260</v>
      </c>
      <c r="B608" s="5" t="s">
        <v>1261</v>
      </c>
      <c r="C608" s="8">
        <v>7204</v>
      </c>
    </row>
    <row r="609" spans="1:3" x14ac:dyDescent="0.3">
      <c r="A609" s="9" t="s">
        <v>4592</v>
      </c>
      <c r="B609" s="5" t="s">
        <v>4593</v>
      </c>
      <c r="C609" s="8" t="s">
        <v>6785</v>
      </c>
    </row>
    <row r="610" spans="1:3" x14ac:dyDescent="0.3">
      <c r="A610" s="9" t="s">
        <v>3420</v>
      </c>
      <c r="B610" s="5" t="s">
        <v>3421</v>
      </c>
      <c r="C610" s="8">
        <v>7900</v>
      </c>
    </row>
    <row r="611" spans="1:3" x14ac:dyDescent="0.3">
      <c r="A611" s="9" t="s">
        <v>1420</v>
      </c>
      <c r="B611" s="5" t="s">
        <v>1421</v>
      </c>
      <c r="C611" s="8">
        <v>977</v>
      </c>
    </row>
    <row r="612" spans="1:3" x14ac:dyDescent="0.3">
      <c r="A612" s="9" t="s">
        <v>472</v>
      </c>
      <c r="B612" s="5" t="s">
        <v>473</v>
      </c>
      <c r="C612" s="8" t="s">
        <v>6785</v>
      </c>
    </row>
    <row r="613" spans="1:3" x14ac:dyDescent="0.3">
      <c r="A613" s="9" t="s">
        <v>5340</v>
      </c>
      <c r="B613" s="5" t="s">
        <v>5341</v>
      </c>
      <c r="C613" s="8" t="s">
        <v>6785</v>
      </c>
    </row>
    <row r="614" spans="1:3" x14ac:dyDescent="0.3">
      <c r="A614" s="9" t="s">
        <v>564</v>
      </c>
      <c r="B614" s="5" t="s">
        <v>565</v>
      </c>
      <c r="C614" s="8">
        <v>1889</v>
      </c>
    </row>
    <row r="615" spans="1:3" x14ac:dyDescent="0.3">
      <c r="A615" s="9" t="s">
        <v>840</v>
      </c>
      <c r="B615" s="5" t="s">
        <v>841</v>
      </c>
      <c r="C615" s="8">
        <v>1889</v>
      </c>
    </row>
    <row r="616" spans="1:3" x14ac:dyDescent="0.3">
      <c r="A616" s="9" t="s">
        <v>3852</v>
      </c>
      <c r="B616" s="5" t="s">
        <v>3853</v>
      </c>
      <c r="C616" s="8">
        <v>1889</v>
      </c>
    </row>
    <row r="617" spans="1:3" x14ac:dyDescent="0.3">
      <c r="A617" s="9" t="s">
        <v>1422</v>
      </c>
      <c r="B617" s="5" t="s">
        <v>1423</v>
      </c>
      <c r="C617" s="8">
        <v>585</v>
      </c>
    </row>
    <row r="618" spans="1:3" x14ac:dyDescent="0.3">
      <c r="A618" s="9" t="s">
        <v>1178</v>
      </c>
      <c r="B618" s="5" t="s">
        <v>1179</v>
      </c>
      <c r="C618" s="8">
        <v>585</v>
      </c>
    </row>
    <row r="619" spans="1:3" x14ac:dyDescent="0.3">
      <c r="A619" s="9" t="s">
        <v>1424</v>
      </c>
      <c r="B619" s="5" t="s">
        <v>1425</v>
      </c>
      <c r="C619" s="8">
        <v>585</v>
      </c>
    </row>
    <row r="620" spans="1:3" x14ac:dyDescent="0.3">
      <c r="A620" s="9" t="s">
        <v>1916</v>
      </c>
      <c r="B620" s="5" t="s">
        <v>1917</v>
      </c>
      <c r="C620" s="8" t="s">
        <v>6785</v>
      </c>
    </row>
    <row r="621" spans="1:3" x14ac:dyDescent="0.3">
      <c r="A621" s="9" t="s">
        <v>1466</v>
      </c>
      <c r="B621" s="5" t="s">
        <v>1467</v>
      </c>
      <c r="C621" s="8" t="s">
        <v>6785</v>
      </c>
    </row>
    <row r="622" spans="1:3" x14ac:dyDescent="0.3">
      <c r="A622" s="9" t="s">
        <v>1468</v>
      </c>
      <c r="B622" s="5" t="s">
        <v>1469</v>
      </c>
      <c r="C622" s="8" t="s">
        <v>6785</v>
      </c>
    </row>
    <row r="623" spans="1:3" x14ac:dyDescent="0.3">
      <c r="A623" s="9" t="s">
        <v>4812</v>
      </c>
      <c r="B623" s="5" t="s">
        <v>4813</v>
      </c>
      <c r="C623" s="8" t="s">
        <v>6785</v>
      </c>
    </row>
    <row r="624" spans="1:3" x14ac:dyDescent="0.3">
      <c r="A624" s="9" t="s">
        <v>5712</v>
      </c>
      <c r="B624" s="5" t="s">
        <v>5713</v>
      </c>
      <c r="C624" s="8" t="s">
        <v>6785</v>
      </c>
    </row>
    <row r="625" spans="1:3" x14ac:dyDescent="0.3">
      <c r="A625" s="9" t="s">
        <v>3814</v>
      </c>
      <c r="B625" s="5" t="s">
        <v>3815</v>
      </c>
      <c r="C625" s="8">
        <v>813</v>
      </c>
    </row>
    <row r="626" spans="1:3" x14ac:dyDescent="0.3">
      <c r="A626" s="9" t="s">
        <v>1262</v>
      </c>
      <c r="B626" s="5" t="s">
        <v>1263</v>
      </c>
      <c r="C626" s="8">
        <v>255</v>
      </c>
    </row>
    <row r="627" spans="1:3" x14ac:dyDescent="0.3">
      <c r="A627" s="9" t="s">
        <v>566</v>
      </c>
      <c r="B627" s="5" t="s">
        <v>567</v>
      </c>
      <c r="C627" s="8">
        <v>255</v>
      </c>
    </row>
    <row r="628" spans="1:3" x14ac:dyDescent="0.3">
      <c r="A628" s="9" t="s">
        <v>842</v>
      </c>
      <c r="B628" s="5" t="s">
        <v>843</v>
      </c>
      <c r="C628" s="8">
        <v>255</v>
      </c>
    </row>
    <row r="629" spans="1:3" x14ac:dyDescent="0.3">
      <c r="A629" s="9" t="s">
        <v>1426</v>
      </c>
      <c r="B629" s="5" t="s">
        <v>1427</v>
      </c>
      <c r="C629" s="8">
        <v>7200</v>
      </c>
    </row>
    <row r="630" spans="1:3" x14ac:dyDescent="0.3">
      <c r="A630" s="9" t="s">
        <v>1264</v>
      </c>
      <c r="B630" s="5" t="s">
        <v>1265</v>
      </c>
      <c r="C630" s="8">
        <v>955</v>
      </c>
    </row>
    <row r="631" spans="1:3" x14ac:dyDescent="0.3">
      <c r="A631" s="9" t="s">
        <v>1306</v>
      </c>
      <c r="B631" s="5" t="s">
        <v>1307</v>
      </c>
      <c r="C631" s="8">
        <v>8364</v>
      </c>
    </row>
    <row r="632" spans="1:3" x14ac:dyDescent="0.3">
      <c r="A632" s="9" t="s">
        <v>3044</v>
      </c>
      <c r="B632" s="5" t="s">
        <v>3045</v>
      </c>
      <c r="C632" s="8">
        <v>1220</v>
      </c>
    </row>
    <row r="633" spans="1:3" x14ac:dyDescent="0.3">
      <c r="A633" s="9" t="s">
        <v>734</v>
      </c>
      <c r="B633" s="5" t="s">
        <v>735</v>
      </c>
      <c r="C633" s="8">
        <v>1220</v>
      </c>
    </row>
    <row r="634" spans="1:3" x14ac:dyDescent="0.3">
      <c r="A634" s="9" t="s">
        <v>1428</v>
      </c>
      <c r="B634" s="5" t="s">
        <v>1429</v>
      </c>
      <c r="C634" s="8" t="s">
        <v>6785</v>
      </c>
    </row>
    <row r="635" spans="1:3" x14ac:dyDescent="0.3">
      <c r="A635" s="9" t="s">
        <v>1308</v>
      </c>
      <c r="B635" s="5" t="s">
        <v>1309</v>
      </c>
      <c r="C635" s="8">
        <v>2490</v>
      </c>
    </row>
    <row r="636" spans="1:3" x14ac:dyDescent="0.3">
      <c r="A636" s="9" t="s">
        <v>3816</v>
      </c>
      <c r="B636" s="5" t="s">
        <v>3817</v>
      </c>
      <c r="C636" s="8" t="s">
        <v>6785</v>
      </c>
    </row>
    <row r="637" spans="1:3" x14ac:dyDescent="0.3">
      <c r="A637" s="9" t="s">
        <v>1314</v>
      </c>
      <c r="B637" s="5" t="s">
        <v>1315</v>
      </c>
      <c r="C637" s="8">
        <v>1275</v>
      </c>
    </row>
    <row r="638" spans="1:3" x14ac:dyDescent="0.3">
      <c r="A638" s="9" t="s">
        <v>1334</v>
      </c>
      <c r="B638" s="5" t="s">
        <v>1335</v>
      </c>
      <c r="C638" s="8">
        <v>1275</v>
      </c>
    </row>
    <row r="639" spans="1:3" x14ac:dyDescent="0.3">
      <c r="A639" s="9" t="s">
        <v>1388</v>
      </c>
      <c r="B639" s="5" t="s">
        <v>1389</v>
      </c>
      <c r="C639" s="8">
        <v>1351</v>
      </c>
    </row>
    <row r="640" spans="1:3" x14ac:dyDescent="0.3">
      <c r="A640" s="9" t="s">
        <v>5451</v>
      </c>
      <c r="B640" s="5" t="s">
        <v>5452</v>
      </c>
      <c r="C640" s="8" t="s">
        <v>6785</v>
      </c>
    </row>
    <row r="641" spans="1:3" x14ac:dyDescent="0.3">
      <c r="A641" s="9" t="s">
        <v>1452</v>
      </c>
      <c r="B641" s="5" t="s">
        <v>1453</v>
      </c>
      <c r="C641" s="8">
        <v>7170</v>
      </c>
    </row>
    <row r="642" spans="1:3" x14ac:dyDescent="0.3">
      <c r="A642" s="9" t="s">
        <v>3422</v>
      </c>
      <c r="B642" s="5" t="s">
        <v>3423</v>
      </c>
      <c r="C642" s="8">
        <v>2807</v>
      </c>
    </row>
    <row r="643" spans="1:3" x14ac:dyDescent="0.3">
      <c r="A643" s="9" t="s">
        <v>1310</v>
      </c>
      <c r="B643" s="5" t="s">
        <v>1311</v>
      </c>
      <c r="C643" s="8">
        <v>2032</v>
      </c>
    </row>
    <row r="644" spans="1:3" x14ac:dyDescent="0.3">
      <c r="A644" s="9" t="s">
        <v>1454</v>
      </c>
      <c r="B644" s="5" t="s">
        <v>1455</v>
      </c>
      <c r="C644" s="8">
        <v>2032</v>
      </c>
    </row>
    <row r="645" spans="1:3" x14ac:dyDescent="0.3">
      <c r="A645" s="9" t="s">
        <v>3046</v>
      </c>
      <c r="B645" s="5" t="s">
        <v>3047</v>
      </c>
      <c r="C645" s="8">
        <v>1267</v>
      </c>
    </row>
    <row r="646" spans="1:3" x14ac:dyDescent="0.3">
      <c r="A646" s="9" t="s">
        <v>1316</v>
      </c>
      <c r="B646" s="5" t="s">
        <v>1317</v>
      </c>
      <c r="C646" s="8">
        <v>1267</v>
      </c>
    </row>
    <row r="647" spans="1:3" x14ac:dyDescent="0.3">
      <c r="A647" s="9" t="s">
        <v>1390</v>
      </c>
      <c r="B647" s="5" t="s">
        <v>1391</v>
      </c>
      <c r="C647" s="8">
        <v>1157</v>
      </c>
    </row>
    <row r="648" spans="1:3" x14ac:dyDescent="0.3">
      <c r="A648" s="9" t="s">
        <v>1470</v>
      </c>
      <c r="B648" s="5" t="s">
        <v>1471</v>
      </c>
      <c r="C648" s="8" t="s">
        <v>6785</v>
      </c>
    </row>
    <row r="649" spans="1:3" x14ac:dyDescent="0.3">
      <c r="A649" s="9" t="s">
        <v>5714</v>
      </c>
      <c r="B649" s="5" t="s">
        <v>5715</v>
      </c>
      <c r="C649" s="8" t="s">
        <v>6785</v>
      </c>
    </row>
    <row r="650" spans="1:3" x14ac:dyDescent="0.3">
      <c r="A650" s="9" t="s">
        <v>1472</v>
      </c>
      <c r="B650" s="5" t="s">
        <v>1473</v>
      </c>
      <c r="C650" s="8">
        <v>2543</v>
      </c>
    </row>
    <row r="651" spans="1:3" x14ac:dyDescent="0.3">
      <c r="A651" s="9" t="s">
        <v>3854</v>
      </c>
      <c r="B651" s="5" t="s">
        <v>3855</v>
      </c>
      <c r="C651" s="8">
        <v>1395</v>
      </c>
    </row>
    <row r="652" spans="1:3" x14ac:dyDescent="0.3">
      <c r="A652" s="9" t="s">
        <v>1496</v>
      </c>
      <c r="B652" s="5" t="s">
        <v>1497</v>
      </c>
      <c r="C652" s="8">
        <v>3494</v>
      </c>
    </row>
    <row r="653" spans="1:3" x14ac:dyDescent="0.3">
      <c r="A653" s="9" t="s">
        <v>3818</v>
      </c>
      <c r="B653" s="5" t="s">
        <v>3819</v>
      </c>
      <c r="C653" s="8">
        <v>3495</v>
      </c>
    </row>
    <row r="654" spans="1:3" x14ac:dyDescent="0.3">
      <c r="A654" s="9" t="s">
        <v>3048</v>
      </c>
      <c r="B654" s="5" t="s">
        <v>3049</v>
      </c>
      <c r="C654" s="8">
        <v>7595</v>
      </c>
    </row>
    <row r="655" spans="1:3" x14ac:dyDescent="0.3">
      <c r="A655" s="9" t="s">
        <v>1558</v>
      </c>
      <c r="B655" s="5" t="s">
        <v>1559</v>
      </c>
      <c r="C655" s="8" t="s">
        <v>6785</v>
      </c>
    </row>
    <row r="656" spans="1:3" x14ac:dyDescent="0.3">
      <c r="A656" s="9" t="s">
        <v>5590</v>
      </c>
      <c r="B656" s="5" t="s">
        <v>5591</v>
      </c>
      <c r="C656" s="8" t="s">
        <v>6785</v>
      </c>
    </row>
    <row r="657" spans="1:3" x14ac:dyDescent="0.3">
      <c r="A657" s="9" t="s">
        <v>5600</v>
      </c>
      <c r="B657" s="5" t="s">
        <v>5601</v>
      </c>
      <c r="C657" s="8" t="s">
        <v>6785</v>
      </c>
    </row>
    <row r="658" spans="1:3" x14ac:dyDescent="0.3">
      <c r="A658" s="9" t="s">
        <v>3856</v>
      </c>
      <c r="B658" s="5" t="s">
        <v>3857</v>
      </c>
      <c r="C658" s="8">
        <v>749</v>
      </c>
    </row>
    <row r="659" spans="1:3" x14ac:dyDescent="0.3">
      <c r="A659" s="9" t="s">
        <v>1336</v>
      </c>
      <c r="B659" s="5" t="s">
        <v>1337</v>
      </c>
      <c r="C659" s="8">
        <v>749</v>
      </c>
    </row>
    <row r="660" spans="1:3" x14ac:dyDescent="0.3">
      <c r="A660" s="9" t="s">
        <v>3424</v>
      </c>
      <c r="B660" s="5" t="s">
        <v>3425</v>
      </c>
      <c r="C660" s="8">
        <v>3697</v>
      </c>
    </row>
    <row r="661" spans="1:3" x14ac:dyDescent="0.3">
      <c r="A661" s="9" t="s">
        <v>1498</v>
      </c>
      <c r="B661" s="5" t="s">
        <v>1499</v>
      </c>
      <c r="C661" s="8">
        <v>2268</v>
      </c>
    </row>
    <row r="662" spans="1:3" x14ac:dyDescent="0.3">
      <c r="A662" s="9" t="s">
        <v>844</v>
      </c>
      <c r="B662" s="5" t="s">
        <v>845</v>
      </c>
      <c r="C662" s="8">
        <v>530</v>
      </c>
    </row>
    <row r="663" spans="1:3" x14ac:dyDescent="0.3">
      <c r="A663" s="9" t="s">
        <v>1338</v>
      </c>
      <c r="B663" s="5" t="s">
        <v>1339</v>
      </c>
      <c r="C663" s="8">
        <v>530</v>
      </c>
    </row>
    <row r="664" spans="1:3" x14ac:dyDescent="0.3">
      <c r="A664" s="9" t="s">
        <v>1560</v>
      </c>
      <c r="B664" s="5" t="s">
        <v>1561</v>
      </c>
      <c r="C664" s="8">
        <v>480</v>
      </c>
    </row>
    <row r="665" spans="1:3" x14ac:dyDescent="0.3">
      <c r="A665" s="9" t="s">
        <v>3426</v>
      </c>
      <c r="B665" s="5" t="s">
        <v>3427</v>
      </c>
      <c r="C665" s="8">
        <v>496</v>
      </c>
    </row>
    <row r="666" spans="1:3" x14ac:dyDescent="0.3">
      <c r="A666" s="9" t="s">
        <v>1562</v>
      </c>
      <c r="B666" s="5" t="s">
        <v>1563</v>
      </c>
      <c r="C666" s="8" t="s">
        <v>6785</v>
      </c>
    </row>
    <row r="667" spans="1:3" x14ac:dyDescent="0.3">
      <c r="A667" s="9" t="s">
        <v>3050</v>
      </c>
      <c r="B667" s="5" t="s">
        <v>3051</v>
      </c>
      <c r="C667" s="8">
        <v>619</v>
      </c>
    </row>
    <row r="668" spans="1:3" x14ac:dyDescent="0.3">
      <c r="A668" s="9" t="s">
        <v>3858</v>
      </c>
      <c r="B668" s="5" t="s">
        <v>3859</v>
      </c>
      <c r="C668" s="8">
        <v>619</v>
      </c>
    </row>
    <row r="669" spans="1:3" x14ac:dyDescent="0.3">
      <c r="A669" s="9" t="s">
        <v>736</v>
      </c>
      <c r="B669" s="5" t="s">
        <v>737</v>
      </c>
      <c r="C669" s="8">
        <v>2839</v>
      </c>
    </row>
    <row r="670" spans="1:3" x14ac:dyDescent="0.3">
      <c r="A670" s="9" t="s">
        <v>1164</v>
      </c>
      <c r="B670" s="5" t="s">
        <v>1165</v>
      </c>
      <c r="C670" s="8">
        <v>2604</v>
      </c>
    </row>
    <row r="671" spans="1:3" x14ac:dyDescent="0.3">
      <c r="A671" s="9" t="s">
        <v>738</v>
      </c>
      <c r="B671" s="5" t="s">
        <v>739</v>
      </c>
      <c r="C671" s="8">
        <v>2789</v>
      </c>
    </row>
    <row r="672" spans="1:3" x14ac:dyDescent="0.3">
      <c r="A672" s="9" t="s">
        <v>4814</v>
      </c>
      <c r="B672" s="5" t="s">
        <v>4815</v>
      </c>
      <c r="C672" s="8">
        <v>3457</v>
      </c>
    </row>
    <row r="673" spans="1:3" x14ac:dyDescent="0.3">
      <c r="A673" s="9" t="s">
        <v>3428</v>
      </c>
      <c r="B673" s="5" t="s">
        <v>3429</v>
      </c>
      <c r="C673" s="8">
        <v>3940</v>
      </c>
    </row>
    <row r="674" spans="1:3" x14ac:dyDescent="0.3">
      <c r="A674" s="9" t="s">
        <v>4816</v>
      </c>
      <c r="B674" s="5" t="s">
        <v>4817</v>
      </c>
      <c r="C674" s="8">
        <v>4439</v>
      </c>
    </row>
    <row r="675" spans="1:3" x14ac:dyDescent="0.3">
      <c r="A675" s="9" t="s">
        <v>1340</v>
      </c>
      <c r="B675" s="5" t="s">
        <v>1341</v>
      </c>
      <c r="C675" s="8">
        <v>4859</v>
      </c>
    </row>
    <row r="676" spans="1:3" x14ac:dyDescent="0.3">
      <c r="A676" s="9" t="s">
        <v>1364</v>
      </c>
      <c r="B676" s="5" t="s">
        <v>1365</v>
      </c>
      <c r="C676" s="8">
        <v>4580</v>
      </c>
    </row>
    <row r="677" spans="1:3" x14ac:dyDescent="0.3">
      <c r="A677" s="9" t="s">
        <v>1180</v>
      </c>
      <c r="B677" s="5" t="s">
        <v>1181</v>
      </c>
      <c r="C677" s="8">
        <v>4680</v>
      </c>
    </row>
    <row r="678" spans="1:3" x14ac:dyDescent="0.3">
      <c r="A678" s="9" t="s">
        <v>1318</v>
      </c>
      <c r="B678" s="5" t="s">
        <v>1319</v>
      </c>
      <c r="C678" s="8">
        <v>1150</v>
      </c>
    </row>
    <row r="679" spans="1:3" x14ac:dyDescent="0.3">
      <c r="A679" s="9" t="s">
        <v>1266</v>
      </c>
      <c r="B679" s="5" t="s">
        <v>1267</v>
      </c>
      <c r="C679" s="8">
        <v>997</v>
      </c>
    </row>
    <row r="680" spans="1:3" x14ac:dyDescent="0.3">
      <c r="A680" s="9" t="s">
        <v>3430</v>
      </c>
      <c r="B680" s="5" t="s">
        <v>3431</v>
      </c>
      <c r="C680" s="8">
        <v>5179</v>
      </c>
    </row>
    <row r="681" spans="1:3" x14ac:dyDescent="0.3">
      <c r="A681" s="9" t="s">
        <v>1392</v>
      </c>
      <c r="B681" s="5" t="s">
        <v>1393</v>
      </c>
      <c r="C681" s="8">
        <v>950</v>
      </c>
    </row>
    <row r="682" spans="1:3" x14ac:dyDescent="0.3">
      <c r="A682" s="9" t="s">
        <v>1394</v>
      </c>
      <c r="B682" s="5" t="s">
        <v>1395</v>
      </c>
      <c r="C682" s="8">
        <v>3990</v>
      </c>
    </row>
    <row r="683" spans="1:3" x14ac:dyDescent="0.3">
      <c r="A683" s="9" t="s">
        <v>1366</v>
      </c>
      <c r="B683" s="5" t="s">
        <v>1367</v>
      </c>
      <c r="C683" s="8">
        <v>3990</v>
      </c>
    </row>
    <row r="684" spans="1:3" x14ac:dyDescent="0.3">
      <c r="A684" s="9" t="s">
        <v>3432</v>
      </c>
      <c r="B684" s="5" t="s">
        <v>3433</v>
      </c>
      <c r="C684" s="8">
        <v>3990</v>
      </c>
    </row>
    <row r="685" spans="1:3" x14ac:dyDescent="0.3">
      <c r="A685" s="9" t="s">
        <v>1656</v>
      </c>
      <c r="B685" s="5" t="s">
        <v>1657</v>
      </c>
      <c r="C685" s="8">
        <v>1939</v>
      </c>
    </row>
    <row r="686" spans="1:3" x14ac:dyDescent="0.3">
      <c r="A686" s="9" t="s">
        <v>1658</v>
      </c>
      <c r="B686" s="5" t="s">
        <v>1659</v>
      </c>
      <c r="C686" s="8">
        <v>1791</v>
      </c>
    </row>
    <row r="687" spans="1:3" x14ac:dyDescent="0.3">
      <c r="A687" s="9" t="s">
        <v>1534</v>
      </c>
      <c r="B687" s="5" t="s">
        <v>1535</v>
      </c>
      <c r="C687" s="8">
        <v>4420</v>
      </c>
    </row>
    <row r="688" spans="1:3" x14ac:dyDescent="0.3">
      <c r="A688" s="9" t="s">
        <v>3166</v>
      </c>
      <c r="B688" s="5" t="s">
        <v>3167</v>
      </c>
      <c r="C688" s="8">
        <v>4130</v>
      </c>
    </row>
    <row r="689" spans="1:3" x14ac:dyDescent="0.3">
      <c r="A689" s="9" t="s">
        <v>2349</v>
      </c>
      <c r="B689" s="5" t="s">
        <v>2350</v>
      </c>
      <c r="C689" s="8">
        <v>4220</v>
      </c>
    </row>
    <row r="690" spans="1:3" x14ac:dyDescent="0.3">
      <c r="A690" s="9" t="s">
        <v>2403</v>
      </c>
      <c r="B690" s="5" t="s">
        <v>2404</v>
      </c>
      <c r="C690" s="8">
        <v>7763</v>
      </c>
    </row>
    <row r="691" spans="1:3" x14ac:dyDescent="0.3">
      <c r="A691" s="9" t="s">
        <v>3344</v>
      </c>
      <c r="B691" s="5" t="s">
        <v>3345</v>
      </c>
      <c r="C691" s="8">
        <v>5633</v>
      </c>
    </row>
    <row r="692" spans="1:3" x14ac:dyDescent="0.3">
      <c r="A692" s="9" t="s">
        <v>4267</v>
      </c>
      <c r="B692" s="5" t="s">
        <v>4268</v>
      </c>
      <c r="C692" s="8">
        <v>5633</v>
      </c>
    </row>
    <row r="693" spans="1:3" x14ac:dyDescent="0.3">
      <c r="A693" s="9" t="s">
        <v>4269</v>
      </c>
      <c r="B693" s="5" t="s">
        <v>4270</v>
      </c>
      <c r="C693" s="8">
        <v>4391</v>
      </c>
    </row>
    <row r="694" spans="1:3" x14ac:dyDescent="0.3">
      <c r="A694" s="9" t="s">
        <v>4962</v>
      </c>
      <c r="B694" s="5" t="s">
        <v>4963</v>
      </c>
      <c r="C694" s="8">
        <v>4391</v>
      </c>
    </row>
    <row r="695" spans="1:3" x14ac:dyDescent="0.3">
      <c r="A695" s="9" t="s">
        <v>1320</v>
      </c>
      <c r="B695" s="5" t="s">
        <v>1321</v>
      </c>
      <c r="C695" s="8">
        <v>4391</v>
      </c>
    </row>
    <row r="696" spans="1:3" x14ac:dyDescent="0.3">
      <c r="A696" s="9" t="s">
        <v>3348</v>
      </c>
      <c r="B696" s="5" t="s">
        <v>3349</v>
      </c>
      <c r="C696" s="8">
        <v>4391</v>
      </c>
    </row>
    <row r="697" spans="1:3" x14ac:dyDescent="0.3">
      <c r="A697" s="9" t="s">
        <v>3578</v>
      </c>
      <c r="B697" s="5" t="s">
        <v>3579</v>
      </c>
      <c r="C697" s="8" t="s">
        <v>6785</v>
      </c>
    </row>
    <row r="698" spans="1:3" x14ac:dyDescent="0.3">
      <c r="A698" s="9" t="s">
        <v>884</v>
      </c>
      <c r="B698" s="5" t="s">
        <v>885</v>
      </c>
      <c r="C698" s="8" t="s">
        <v>6785</v>
      </c>
    </row>
    <row r="699" spans="1:3" x14ac:dyDescent="0.3">
      <c r="A699" s="9" t="s">
        <v>6499</v>
      </c>
      <c r="B699" s="5" t="s">
        <v>6500</v>
      </c>
      <c r="C699" s="8" t="s">
        <v>6785</v>
      </c>
    </row>
    <row r="700" spans="1:3" x14ac:dyDescent="0.3">
      <c r="A700" s="9" t="s">
        <v>1716</v>
      </c>
      <c r="B700" s="5" t="s">
        <v>1717</v>
      </c>
      <c r="C700" s="8">
        <v>675</v>
      </c>
    </row>
    <row r="701" spans="1:3" x14ac:dyDescent="0.3">
      <c r="A701" s="9" t="s">
        <v>5730</v>
      </c>
      <c r="B701" s="5" t="s">
        <v>5731</v>
      </c>
      <c r="C701" s="8" t="s">
        <v>6785</v>
      </c>
    </row>
    <row r="702" spans="1:3" x14ac:dyDescent="0.3">
      <c r="A702" s="9" t="s">
        <v>6394</v>
      </c>
      <c r="B702" s="5" t="s">
        <v>6395</v>
      </c>
      <c r="C702" s="8" t="s">
        <v>6785</v>
      </c>
    </row>
    <row r="703" spans="1:3" x14ac:dyDescent="0.3">
      <c r="A703" s="9" t="s">
        <v>2363</v>
      </c>
      <c r="B703" s="5" t="s">
        <v>2364</v>
      </c>
      <c r="C703" s="8">
        <v>2083</v>
      </c>
    </row>
    <row r="704" spans="1:3" x14ac:dyDescent="0.3">
      <c r="A704" s="9" t="s">
        <v>6399</v>
      </c>
      <c r="B704" s="5" t="s">
        <v>6400</v>
      </c>
      <c r="C704" s="8" t="s">
        <v>6785</v>
      </c>
    </row>
    <row r="705" spans="1:3" x14ac:dyDescent="0.3">
      <c r="A705" s="9" t="s">
        <v>5732</v>
      </c>
      <c r="B705" s="5" t="s">
        <v>5733</v>
      </c>
      <c r="C705" s="8" t="s">
        <v>6785</v>
      </c>
    </row>
    <row r="706" spans="1:3" x14ac:dyDescent="0.3">
      <c r="A706" s="9" t="s">
        <v>2902</v>
      </c>
      <c r="B706" s="5" t="s">
        <v>2903</v>
      </c>
      <c r="C706" s="8">
        <v>2028</v>
      </c>
    </row>
    <row r="707" spans="1:3" x14ac:dyDescent="0.3">
      <c r="A707" s="9" t="s">
        <v>1944</v>
      </c>
      <c r="B707" s="5" t="s">
        <v>1945</v>
      </c>
      <c r="C707" s="8">
        <v>1938</v>
      </c>
    </row>
    <row r="708" spans="1:3" x14ac:dyDescent="0.3">
      <c r="A708" s="9" t="s">
        <v>2367</v>
      </c>
      <c r="B708" s="5" t="s">
        <v>2368</v>
      </c>
      <c r="C708" s="8">
        <v>1938</v>
      </c>
    </row>
    <row r="709" spans="1:3" x14ac:dyDescent="0.3">
      <c r="A709" s="9" t="s">
        <v>1348</v>
      </c>
      <c r="B709" s="5" t="s">
        <v>1349</v>
      </c>
      <c r="C709" s="8">
        <v>1921</v>
      </c>
    </row>
    <row r="710" spans="1:3" x14ac:dyDescent="0.3">
      <c r="A710" s="9" t="s">
        <v>1566</v>
      </c>
      <c r="B710" s="5" t="s">
        <v>1567</v>
      </c>
      <c r="C710" s="8">
        <v>2033</v>
      </c>
    </row>
    <row r="711" spans="1:3" x14ac:dyDescent="0.3">
      <c r="A711" s="9" t="s">
        <v>2439</v>
      </c>
      <c r="B711" s="5" t="s">
        <v>2440</v>
      </c>
      <c r="C711" s="8">
        <v>3264</v>
      </c>
    </row>
    <row r="712" spans="1:3" x14ac:dyDescent="0.3">
      <c r="A712" s="9" t="s">
        <v>5638</v>
      </c>
      <c r="B712" s="5" t="s">
        <v>5639</v>
      </c>
      <c r="C712" s="8" t="s">
        <v>6785</v>
      </c>
    </row>
    <row r="713" spans="1:3" x14ac:dyDescent="0.3">
      <c r="A713" s="9" t="s">
        <v>4123</v>
      </c>
      <c r="B713" s="5" t="s">
        <v>4124</v>
      </c>
      <c r="C713" s="8">
        <v>1319</v>
      </c>
    </row>
    <row r="714" spans="1:3" x14ac:dyDescent="0.3">
      <c r="A714" s="9" t="s">
        <v>1938</v>
      </c>
      <c r="B714" s="5" t="s">
        <v>1939</v>
      </c>
      <c r="C714" s="8">
        <v>1937</v>
      </c>
    </row>
    <row r="715" spans="1:3" x14ac:dyDescent="0.3">
      <c r="A715" s="9" t="s">
        <v>2898</v>
      </c>
      <c r="B715" s="5" t="s">
        <v>2899</v>
      </c>
      <c r="C715" s="8">
        <v>3157</v>
      </c>
    </row>
    <row r="716" spans="1:3" x14ac:dyDescent="0.3">
      <c r="A716" s="9" t="s">
        <v>1928</v>
      </c>
      <c r="B716" s="5" t="s">
        <v>1929</v>
      </c>
      <c r="C716" s="8" t="s">
        <v>6785</v>
      </c>
    </row>
    <row r="717" spans="1:3" x14ac:dyDescent="0.3">
      <c r="A717" s="9" t="s">
        <v>1772</v>
      </c>
      <c r="B717" s="5" t="s">
        <v>1773</v>
      </c>
      <c r="C717" s="8">
        <v>734</v>
      </c>
    </row>
    <row r="718" spans="1:3" x14ac:dyDescent="0.3">
      <c r="A718" s="9" t="s">
        <v>5550</v>
      </c>
      <c r="B718" s="5" t="s">
        <v>5551</v>
      </c>
      <c r="C718" s="8" t="s">
        <v>6785</v>
      </c>
    </row>
    <row r="719" spans="1:3" x14ac:dyDescent="0.3">
      <c r="A719" s="9" t="s">
        <v>4107</v>
      </c>
      <c r="B719" s="5" t="s">
        <v>4108</v>
      </c>
      <c r="C719" s="8">
        <v>1253</v>
      </c>
    </row>
    <row r="720" spans="1:3" x14ac:dyDescent="0.3">
      <c r="A720" s="9" t="s">
        <v>1576</v>
      </c>
      <c r="B720" s="5" t="s">
        <v>1577</v>
      </c>
      <c r="C720" s="8">
        <v>1391</v>
      </c>
    </row>
    <row r="721" spans="1:3" x14ac:dyDescent="0.3">
      <c r="A721" s="9" t="s">
        <v>2369</v>
      </c>
      <c r="B721" s="5" t="s">
        <v>2370</v>
      </c>
      <c r="C721" s="8">
        <v>1392</v>
      </c>
    </row>
    <row r="722" spans="1:3" x14ac:dyDescent="0.3">
      <c r="A722" s="9" t="s">
        <v>2447</v>
      </c>
      <c r="B722" s="5" t="s">
        <v>2448</v>
      </c>
      <c r="C722" s="8">
        <v>1387</v>
      </c>
    </row>
    <row r="723" spans="1:3" x14ac:dyDescent="0.3">
      <c r="A723" s="9" t="s">
        <v>4125</v>
      </c>
      <c r="B723" s="5" t="s">
        <v>4126</v>
      </c>
      <c r="C723" s="8">
        <v>1416</v>
      </c>
    </row>
    <row r="724" spans="1:3" x14ac:dyDescent="0.3">
      <c r="A724" s="9" t="s">
        <v>2906</v>
      </c>
      <c r="B724" s="5" t="s">
        <v>2907</v>
      </c>
      <c r="C724" s="8">
        <v>1370</v>
      </c>
    </row>
    <row r="725" spans="1:3" x14ac:dyDescent="0.3">
      <c r="A725" s="9" t="s">
        <v>1350</v>
      </c>
      <c r="B725" s="5" t="s">
        <v>1351</v>
      </c>
      <c r="C725" s="8">
        <v>1646</v>
      </c>
    </row>
    <row r="726" spans="1:3" x14ac:dyDescent="0.3">
      <c r="A726" s="9" t="s">
        <v>5642</v>
      </c>
      <c r="B726" s="5" t="s">
        <v>5643</v>
      </c>
      <c r="C726" s="8" t="s">
        <v>6785</v>
      </c>
    </row>
    <row r="727" spans="1:3" x14ac:dyDescent="0.3">
      <c r="A727" s="9" t="s">
        <v>2379</v>
      </c>
      <c r="B727" s="5" t="s">
        <v>2380</v>
      </c>
      <c r="C727" s="8">
        <v>1344</v>
      </c>
    </row>
    <row r="728" spans="1:3" x14ac:dyDescent="0.3">
      <c r="A728" s="9" t="s">
        <v>2431</v>
      </c>
      <c r="B728" s="5" t="s">
        <v>2432</v>
      </c>
      <c r="C728" s="8" t="s">
        <v>6785</v>
      </c>
    </row>
    <row r="729" spans="1:3" x14ac:dyDescent="0.3">
      <c r="A729" s="9" t="s">
        <v>5744</v>
      </c>
      <c r="B729" s="5" t="s">
        <v>5745</v>
      </c>
      <c r="C729" s="8" t="s">
        <v>6785</v>
      </c>
    </row>
    <row r="730" spans="1:3" x14ac:dyDescent="0.3">
      <c r="A730" s="9" t="s">
        <v>5558</v>
      </c>
      <c r="B730" s="5" t="s">
        <v>5559</v>
      </c>
      <c r="C730" s="8" t="s">
        <v>6785</v>
      </c>
    </row>
    <row r="731" spans="1:3" x14ac:dyDescent="0.3">
      <c r="A731" s="9" t="s">
        <v>5660</v>
      </c>
      <c r="B731" s="5" t="s">
        <v>5661</v>
      </c>
      <c r="C731" s="8" t="s">
        <v>6785</v>
      </c>
    </row>
    <row r="732" spans="1:3" x14ac:dyDescent="0.3">
      <c r="A732" s="9" t="s">
        <v>1784</v>
      </c>
      <c r="B732" s="5" t="s">
        <v>1785</v>
      </c>
      <c r="C732" s="8">
        <v>548</v>
      </c>
    </row>
    <row r="733" spans="1:3" x14ac:dyDescent="0.3">
      <c r="A733" s="9" t="s">
        <v>1578</v>
      </c>
      <c r="B733" s="5" t="s">
        <v>1579</v>
      </c>
      <c r="C733" s="8">
        <v>1690</v>
      </c>
    </row>
    <row r="734" spans="1:3" x14ac:dyDescent="0.3">
      <c r="A734" s="9" t="s">
        <v>2435</v>
      </c>
      <c r="B734" s="5" t="s">
        <v>2436</v>
      </c>
      <c r="C734" s="8">
        <v>4713</v>
      </c>
    </row>
    <row r="735" spans="1:3" x14ac:dyDescent="0.3">
      <c r="A735" s="9" t="s">
        <v>2908</v>
      </c>
      <c r="B735" s="5" t="s">
        <v>2909</v>
      </c>
      <c r="C735" s="8">
        <v>1596</v>
      </c>
    </row>
    <row r="736" spans="1:3" x14ac:dyDescent="0.3">
      <c r="A736" s="9" t="s">
        <v>1352</v>
      </c>
      <c r="B736" s="5" t="s">
        <v>1353</v>
      </c>
      <c r="C736" s="8">
        <v>1593</v>
      </c>
    </row>
    <row r="737" spans="1:3" x14ac:dyDescent="0.3">
      <c r="A737" s="9" t="s">
        <v>1360</v>
      </c>
      <c r="B737" s="5" t="s">
        <v>1361</v>
      </c>
      <c r="C737" s="8">
        <v>1790</v>
      </c>
    </row>
    <row r="738" spans="1:3" x14ac:dyDescent="0.3">
      <c r="A738" s="9" t="s">
        <v>5636</v>
      </c>
      <c r="B738" s="5" t="s">
        <v>5637</v>
      </c>
      <c r="C738" s="8" t="s">
        <v>6785</v>
      </c>
    </row>
    <row r="739" spans="1:3" x14ac:dyDescent="0.3">
      <c r="A739" s="9" t="s">
        <v>4237</v>
      </c>
      <c r="B739" s="5" t="s">
        <v>4238</v>
      </c>
      <c r="C739" s="8">
        <v>1578</v>
      </c>
    </row>
    <row r="740" spans="1:3" x14ac:dyDescent="0.3">
      <c r="A740" s="9" t="s">
        <v>4109</v>
      </c>
      <c r="B740" s="5" t="s">
        <v>4110</v>
      </c>
      <c r="C740" s="8">
        <v>1591</v>
      </c>
    </row>
    <row r="741" spans="1:3" x14ac:dyDescent="0.3">
      <c r="A741" s="9" t="s">
        <v>1946</v>
      </c>
      <c r="B741" s="5" t="s">
        <v>1947</v>
      </c>
      <c r="C741" s="8">
        <v>875</v>
      </c>
    </row>
    <row r="742" spans="1:3" x14ac:dyDescent="0.3">
      <c r="A742" s="9" t="s">
        <v>5746</v>
      </c>
      <c r="B742" s="5" t="s">
        <v>5747</v>
      </c>
      <c r="C742" s="8" t="s">
        <v>6785</v>
      </c>
    </row>
    <row r="743" spans="1:3" x14ac:dyDescent="0.3">
      <c r="A743" s="9" t="s">
        <v>1948</v>
      </c>
      <c r="B743" s="5" t="s">
        <v>1949</v>
      </c>
      <c r="C743" s="8">
        <v>2027</v>
      </c>
    </row>
    <row r="744" spans="1:3" x14ac:dyDescent="0.3">
      <c r="A744" s="9" t="s">
        <v>6431</v>
      </c>
      <c r="B744" s="5" t="s">
        <v>6432</v>
      </c>
      <c r="C744" s="8" t="s">
        <v>6785</v>
      </c>
    </row>
    <row r="745" spans="1:3" x14ac:dyDescent="0.3">
      <c r="A745" s="9" t="s">
        <v>1362</v>
      </c>
      <c r="B745" s="5" t="s">
        <v>1363</v>
      </c>
      <c r="C745" s="8">
        <v>835</v>
      </c>
    </row>
    <row r="746" spans="1:3" x14ac:dyDescent="0.3">
      <c r="A746" s="9" t="s">
        <v>2900</v>
      </c>
      <c r="B746" s="5" t="s">
        <v>2901</v>
      </c>
      <c r="C746" s="8" t="s">
        <v>6785</v>
      </c>
    </row>
    <row r="747" spans="1:3" x14ac:dyDescent="0.3">
      <c r="A747" s="9" t="s">
        <v>1094</v>
      </c>
      <c r="B747" s="5" t="s">
        <v>1095</v>
      </c>
      <c r="C747" s="8">
        <v>4227</v>
      </c>
    </row>
    <row r="748" spans="1:3" x14ac:dyDescent="0.3">
      <c r="A748" s="9" t="s">
        <v>5752</v>
      </c>
      <c r="B748" s="5" t="s">
        <v>5753</v>
      </c>
      <c r="C748" s="8" t="s">
        <v>6785</v>
      </c>
    </row>
    <row r="749" spans="1:3" x14ac:dyDescent="0.3">
      <c r="A749" s="9" t="s">
        <v>3278</v>
      </c>
      <c r="B749" s="5" t="s">
        <v>3279</v>
      </c>
      <c r="C749" s="8">
        <v>1753</v>
      </c>
    </row>
    <row r="750" spans="1:3" x14ac:dyDescent="0.3">
      <c r="A750" s="9" t="s">
        <v>5848</v>
      </c>
      <c r="B750" s="5" t="s">
        <v>5849</v>
      </c>
      <c r="C750" s="8" t="s">
        <v>6785</v>
      </c>
    </row>
    <row r="751" spans="1:3" x14ac:dyDescent="0.3">
      <c r="A751" s="9" t="s">
        <v>5984</v>
      </c>
      <c r="B751" s="5" t="s">
        <v>5985</v>
      </c>
      <c r="C751" s="8" t="s">
        <v>6785</v>
      </c>
    </row>
    <row r="752" spans="1:3" x14ac:dyDescent="0.3">
      <c r="A752" s="9" t="s">
        <v>4351</v>
      </c>
      <c r="B752" s="5" t="s">
        <v>4352</v>
      </c>
      <c r="C752" s="8">
        <v>1386</v>
      </c>
    </row>
    <row r="753" spans="1:3" x14ac:dyDescent="0.3">
      <c r="A753" s="9" t="s">
        <v>4401</v>
      </c>
      <c r="B753" s="5" t="s">
        <v>4402</v>
      </c>
      <c r="C753" s="8">
        <v>1390</v>
      </c>
    </row>
    <row r="754" spans="1:3" x14ac:dyDescent="0.3">
      <c r="A754" s="9" t="s">
        <v>1780</v>
      </c>
      <c r="B754" s="5" t="s">
        <v>1781</v>
      </c>
      <c r="C754" s="8">
        <v>1397</v>
      </c>
    </row>
    <row r="755" spans="1:3" x14ac:dyDescent="0.3">
      <c r="A755" s="9" t="s">
        <v>4403</v>
      </c>
      <c r="B755" s="5" t="s">
        <v>4404</v>
      </c>
      <c r="C755" s="8">
        <v>1397</v>
      </c>
    </row>
    <row r="756" spans="1:3" x14ac:dyDescent="0.3">
      <c r="A756" s="9" t="s">
        <v>3154</v>
      </c>
      <c r="B756" s="5" t="s">
        <v>3155</v>
      </c>
      <c r="C756" s="8" t="s">
        <v>6785</v>
      </c>
    </row>
    <row r="757" spans="1:3" x14ac:dyDescent="0.3">
      <c r="A757" s="9" t="s">
        <v>4405</v>
      </c>
      <c r="B757" s="5" t="s">
        <v>4406</v>
      </c>
      <c r="C757" s="8">
        <v>1396</v>
      </c>
    </row>
    <row r="758" spans="1:3" x14ac:dyDescent="0.3">
      <c r="A758" s="9" t="s">
        <v>6403</v>
      </c>
      <c r="B758" s="5" t="s">
        <v>6404</v>
      </c>
      <c r="C758" s="8" t="s">
        <v>6785</v>
      </c>
    </row>
    <row r="759" spans="1:3" x14ac:dyDescent="0.3">
      <c r="A759" s="9" t="s">
        <v>3320</v>
      </c>
      <c r="B759" s="5" t="s">
        <v>3321</v>
      </c>
      <c r="C759" s="8">
        <v>3968</v>
      </c>
    </row>
    <row r="760" spans="1:3" x14ac:dyDescent="0.3">
      <c r="A760" s="9" t="s">
        <v>3502</v>
      </c>
      <c r="B760" s="5" t="s">
        <v>3503</v>
      </c>
      <c r="C760" s="8">
        <v>701</v>
      </c>
    </row>
    <row r="761" spans="1:3" x14ac:dyDescent="0.3">
      <c r="A761" s="9" t="s">
        <v>3490</v>
      </c>
      <c r="B761" s="5" t="s">
        <v>3491</v>
      </c>
      <c r="C761" s="8">
        <v>2018</v>
      </c>
    </row>
    <row r="762" spans="1:3" x14ac:dyDescent="0.3">
      <c r="A762" s="9" t="s">
        <v>4321</v>
      </c>
      <c r="B762" s="5" t="s">
        <v>4322</v>
      </c>
      <c r="C762" s="8">
        <v>549</v>
      </c>
    </row>
    <row r="763" spans="1:3" x14ac:dyDescent="0.3">
      <c r="A763" s="9" t="s">
        <v>3322</v>
      </c>
      <c r="B763" s="5" t="s">
        <v>3323</v>
      </c>
      <c r="C763" s="8" t="s">
        <v>6785</v>
      </c>
    </row>
    <row r="764" spans="1:3" x14ac:dyDescent="0.3">
      <c r="A764" s="9" t="s">
        <v>4922</v>
      </c>
      <c r="B764" s="5" t="s">
        <v>4923</v>
      </c>
      <c r="C764" s="8" t="s">
        <v>6785</v>
      </c>
    </row>
    <row r="765" spans="1:3" x14ac:dyDescent="0.3">
      <c r="A765" s="9" t="s">
        <v>1718</v>
      </c>
      <c r="B765" s="5" t="s">
        <v>1719</v>
      </c>
      <c r="C765" s="8" t="s">
        <v>6785</v>
      </c>
    </row>
    <row r="766" spans="1:3" x14ac:dyDescent="0.3">
      <c r="A766" s="9" t="s">
        <v>5901</v>
      </c>
      <c r="B766" s="5" t="s">
        <v>5902</v>
      </c>
      <c r="C766" s="8" t="s">
        <v>6785</v>
      </c>
    </row>
    <row r="767" spans="1:3" x14ac:dyDescent="0.3">
      <c r="A767" s="9" t="s">
        <v>3324</v>
      </c>
      <c r="B767" s="5" t="s">
        <v>3325</v>
      </c>
      <c r="C767" s="8">
        <v>471</v>
      </c>
    </row>
    <row r="768" spans="1:3" x14ac:dyDescent="0.3">
      <c r="A768" s="9" t="s">
        <v>3326</v>
      </c>
      <c r="B768" s="5" t="s">
        <v>3327</v>
      </c>
      <c r="C768" s="8">
        <v>473</v>
      </c>
    </row>
    <row r="769" spans="1:3" x14ac:dyDescent="0.3">
      <c r="A769" s="9" t="s">
        <v>5654</v>
      </c>
      <c r="B769" s="5" t="s">
        <v>5655</v>
      </c>
      <c r="C769" s="8" t="s">
        <v>6785</v>
      </c>
    </row>
    <row r="770" spans="1:3" x14ac:dyDescent="0.3">
      <c r="A770" s="9" t="s">
        <v>3524</v>
      </c>
      <c r="B770" s="5" t="s">
        <v>3525</v>
      </c>
      <c r="C770" s="8">
        <v>1620</v>
      </c>
    </row>
    <row r="771" spans="1:3" x14ac:dyDescent="0.3">
      <c r="A771" s="9" t="s">
        <v>2481</v>
      </c>
      <c r="B771" s="5" t="s">
        <v>2482</v>
      </c>
      <c r="C771" s="8">
        <v>1377</v>
      </c>
    </row>
    <row r="772" spans="1:3" x14ac:dyDescent="0.3">
      <c r="A772" s="9" t="s">
        <v>3460</v>
      </c>
      <c r="B772" s="5" t="s">
        <v>3461</v>
      </c>
      <c r="C772" s="8">
        <v>1374</v>
      </c>
    </row>
    <row r="773" spans="1:3" x14ac:dyDescent="0.3">
      <c r="A773" s="9" t="s">
        <v>3356</v>
      </c>
      <c r="B773" s="5" t="s">
        <v>3357</v>
      </c>
      <c r="C773" s="8">
        <v>1377</v>
      </c>
    </row>
    <row r="774" spans="1:3" x14ac:dyDescent="0.3">
      <c r="A774" s="9" t="s">
        <v>1694</v>
      </c>
      <c r="B774" s="5" t="s">
        <v>1695</v>
      </c>
      <c r="C774" s="8">
        <v>1403</v>
      </c>
    </row>
    <row r="775" spans="1:3" x14ac:dyDescent="0.3">
      <c r="A775" s="9" t="s">
        <v>5919</v>
      </c>
      <c r="B775" s="5" t="s">
        <v>5920</v>
      </c>
      <c r="C775" s="8" t="s">
        <v>6785</v>
      </c>
    </row>
    <row r="776" spans="1:3" x14ac:dyDescent="0.3">
      <c r="A776" s="9" t="s">
        <v>1688</v>
      </c>
      <c r="B776" s="5" t="s">
        <v>1689</v>
      </c>
      <c r="C776" s="8" t="s">
        <v>6785</v>
      </c>
    </row>
    <row r="777" spans="1:3" x14ac:dyDescent="0.3">
      <c r="A777" s="9" t="s">
        <v>3406</v>
      </c>
      <c r="B777" s="5" t="s">
        <v>3407</v>
      </c>
      <c r="C777" s="8" t="s">
        <v>6785</v>
      </c>
    </row>
    <row r="778" spans="1:3" x14ac:dyDescent="0.3">
      <c r="A778" s="9" t="s">
        <v>3404</v>
      </c>
      <c r="B778" s="5" t="s">
        <v>3405</v>
      </c>
      <c r="C778" s="8" t="s">
        <v>6785</v>
      </c>
    </row>
    <row r="779" spans="1:3" x14ac:dyDescent="0.3">
      <c r="A779" s="9" t="s">
        <v>3580</v>
      </c>
      <c r="B779" s="5" t="s">
        <v>3581</v>
      </c>
      <c r="C779" s="8">
        <v>1361</v>
      </c>
    </row>
    <row r="780" spans="1:3" x14ac:dyDescent="0.3">
      <c r="A780" s="9" t="s">
        <v>3280</v>
      </c>
      <c r="B780" s="5" t="s">
        <v>3281</v>
      </c>
      <c r="C780" s="8" t="s">
        <v>6785</v>
      </c>
    </row>
    <row r="781" spans="1:3" x14ac:dyDescent="0.3">
      <c r="A781" s="9" t="s">
        <v>1852</v>
      </c>
      <c r="B781" s="5" t="s">
        <v>1853</v>
      </c>
      <c r="C781" s="8">
        <v>1144</v>
      </c>
    </row>
    <row r="782" spans="1:3" x14ac:dyDescent="0.3">
      <c r="A782" s="9" t="s">
        <v>3582</v>
      </c>
      <c r="B782" s="5" t="s">
        <v>3583</v>
      </c>
      <c r="C782" s="8">
        <v>1367</v>
      </c>
    </row>
    <row r="783" spans="1:3" x14ac:dyDescent="0.3">
      <c r="A783" s="9" t="s">
        <v>5899</v>
      </c>
      <c r="B783" s="5" t="s">
        <v>5900</v>
      </c>
      <c r="C783" s="8" t="s">
        <v>6785</v>
      </c>
    </row>
    <row r="784" spans="1:3" x14ac:dyDescent="0.3">
      <c r="A784" s="9" t="s">
        <v>3512</v>
      </c>
      <c r="B784" s="5" t="s">
        <v>3513</v>
      </c>
      <c r="C784" s="8">
        <v>1621</v>
      </c>
    </row>
    <row r="785" spans="1:3" x14ac:dyDescent="0.3">
      <c r="A785" s="9" t="s">
        <v>3402</v>
      </c>
      <c r="B785" s="5" t="s">
        <v>3403</v>
      </c>
      <c r="C785" s="8">
        <v>1276</v>
      </c>
    </row>
    <row r="786" spans="1:3" x14ac:dyDescent="0.3">
      <c r="A786" s="9" t="s">
        <v>1950</v>
      </c>
      <c r="B786" s="5" t="s">
        <v>1951</v>
      </c>
      <c r="C786" s="8">
        <v>3254</v>
      </c>
    </row>
    <row r="787" spans="1:3" x14ac:dyDescent="0.3">
      <c r="A787" s="9" t="s">
        <v>1356</v>
      </c>
      <c r="B787" s="5" t="s">
        <v>1357</v>
      </c>
      <c r="C787" s="8">
        <v>3145</v>
      </c>
    </row>
    <row r="788" spans="1:3" x14ac:dyDescent="0.3">
      <c r="A788" s="9" t="s">
        <v>5493</v>
      </c>
      <c r="B788" s="5" t="s">
        <v>5494</v>
      </c>
      <c r="C788" s="8" t="s">
        <v>6785</v>
      </c>
    </row>
    <row r="789" spans="1:3" x14ac:dyDescent="0.3">
      <c r="A789" s="9" t="s">
        <v>2890</v>
      </c>
      <c r="B789" s="5" t="s">
        <v>2891</v>
      </c>
      <c r="C789" s="8">
        <v>1146</v>
      </c>
    </row>
    <row r="790" spans="1:3" x14ac:dyDescent="0.3">
      <c r="A790" s="9" t="s">
        <v>1920</v>
      </c>
      <c r="B790" s="5" t="s">
        <v>1921</v>
      </c>
      <c r="C790" s="8">
        <v>1158</v>
      </c>
    </row>
    <row r="791" spans="1:3" x14ac:dyDescent="0.3">
      <c r="A791" s="9" t="s">
        <v>2445</v>
      </c>
      <c r="B791" s="5" t="s">
        <v>2446</v>
      </c>
      <c r="C791" s="8">
        <v>1205</v>
      </c>
    </row>
    <row r="792" spans="1:3" x14ac:dyDescent="0.3">
      <c r="A792" s="9" t="s">
        <v>3484</v>
      </c>
      <c r="B792" s="5" t="s">
        <v>3485</v>
      </c>
      <c r="C792" s="8" t="s">
        <v>6785</v>
      </c>
    </row>
    <row r="793" spans="1:3" x14ac:dyDescent="0.3">
      <c r="A793" s="9" t="s">
        <v>5706</v>
      </c>
      <c r="B793" s="5" t="s">
        <v>5707</v>
      </c>
      <c r="C793" s="8" t="s">
        <v>6785</v>
      </c>
    </row>
    <row r="794" spans="1:3" x14ac:dyDescent="0.3">
      <c r="A794" s="9" t="s">
        <v>5485</v>
      </c>
      <c r="B794" s="5" t="s">
        <v>5486</v>
      </c>
      <c r="C794" s="8" t="s">
        <v>6785</v>
      </c>
    </row>
    <row r="795" spans="1:3" x14ac:dyDescent="0.3">
      <c r="A795" s="9" t="s">
        <v>1918</v>
      </c>
      <c r="B795" s="5" t="s">
        <v>1919</v>
      </c>
      <c r="C795" s="8">
        <v>1197</v>
      </c>
    </row>
    <row r="796" spans="1:3" x14ac:dyDescent="0.3">
      <c r="A796" s="9" t="s">
        <v>4239</v>
      </c>
      <c r="B796" s="5" t="s">
        <v>4240</v>
      </c>
      <c r="C796" s="8">
        <v>613</v>
      </c>
    </row>
    <row r="797" spans="1:3" x14ac:dyDescent="0.3">
      <c r="A797" s="9" t="s">
        <v>4317</v>
      </c>
      <c r="B797" s="5" t="s">
        <v>4318</v>
      </c>
      <c r="C797" s="8">
        <v>1275</v>
      </c>
    </row>
    <row r="798" spans="1:3" x14ac:dyDescent="0.3">
      <c r="A798" s="9" t="s">
        <v>5556</v>
      </c>
      <c r="B798" s="5" t="s">
        <v>5557</v>
      </c>
      <c r="C798" s="8" t="s">
        <v>6785</v>
      </c>
    </row>
    <row r="799" spans="1:3" x14ac:dyDescent="0.3">
      <c r="A799" s="9" t="s">
        <v>2433</v>
      </c>
      <c r="B799" s="5" t="s">
        <v>2434</v>
      </c>
      <c r="C799" s="8" t="s">
        <v>6785</v>
      </c>
    </row>
    <row r="800" spans="1:3" x14ac:dyDescent="0.3">
      <c r="A800" s="9" t="s">
        <v>1952</v>
      </c>
      <c r="B800" s="5" t="s">
        <v>1953</v>
      </c>
      <c r="C800" s="8" t="s">
        <v>6785</v>
      </c>
    </row>
    <row r="801" spans="1:3" x14ac:dyDescent="0.3">
      <c r="A801" s="9" t="s">
        <v>2904</v>
      </c>
      <c r="B801" s="5" t="s">
        <v>2905</v>
      </c>
      <c r="C801" s="8">
        <v>1627</v>
      </c>
    </row>
    <row r="802" spans="1:3" x14ac:dyDescent="0.3">
      <c r="A802" s="9" t="s">
        <v>1954</v>
      </c>
      <c r="B802" s="5" t="s">
        <v>1955</v>
      </c>
      <c r="C802" s="8">
        <v>1351</v>
      </c>
    </row>
    <row r="803" spans="1:3" x14ac:dyDescent="0.3">
      <c r="A803" s="9" t="s">
        <v>1854</v>
      </c>
      <c r="B803" s="5" t="s">
        <v>1855</v>
      </c>
      <c r="C803" s="8">
        <v>1194</v>
      </c>
    </row>
    <row r="804" spans="1:3" x14ac:dyDescent="0.3">
      <c r="A804" s="9" t="s">
        <v>1856</v>
      </c>
      <c r="B804" s="5" t="s">
        <v>1857</v>
      </c>
      <c r="C804" s="8">
        <v>1181</v>
      </c>
    </row>
    <row r="805" spans="1:3" x14ac:dyDescent="0.3">
      <c r="A805" s="9" t="s">
        <v>5989</v>
      </c>
      <c r="B805" s="5" t="s">
        <v>5990</v>
      </c>
      <c r="C805" s="8" t="s">
        <v>6785</v>
      </c>
    </row>
    <row r="806" spans="1:3" x14ac:dyDescent="0.3">
      <c r="A806" s="9" t="s">
        <v>3412</v>
      </c>
      <c r="B806" s="5" t="s">
        <v>3413</v>
      </c>
      <c r="C806" s="8" t="s">
        <v>6785</v>
      </c>
    </row>
    <row r="807" spans="1:3" x14ac:dyDescent="0.3">
      <c r="A807" s="9" t="s">
        <v>4241</v>
      </c>
      <c r="B807" s="5" t="s">
        <v>4242</v>
      </c>
      <c r="C807" s="8">
        <v>1352</v>
      </c>
    </row>
    <row r="808" spans="1:3" x14ac:dyDescent="0.3">
      <c r="A808" s="9" t="s">
        <v>6409</v>
      </c>
      <c r="B808" s="5" t="s">
        <v>6410</v>
      </c>
      <c r="C808" s="8" t="s">
        <v>6785</v>
      </c>
    </row>
    <row r="809" spans="1:3" x14ac:dyDescent="0.3">
      <c r="A809" s="9" t="s">
        <v>5542</v>
      </c>
      <c r="B809" s="5" t="s">
        <v>5543</v>
      </c>
      <c r="C809" s="8" t="s">
        <v>6785</v>
      </c>
    </row>
    <row r="810" spans="1:3" x14ac:dyDescent="0.3">
      <c r="A810" s="9" t="s">
        <v>5772</v>
      </c>
      <c r="B810" s="5" t="s">
        <v>5773</v>
      </c>
      <c r="C810" s="8" t="s">
        <v>6785</v>
      </c>
    </row>
    <row r="811" spans="1:3" x14ac:dyDescent="0.3">
      <c r="A811" s="9" t="s">
        <v>5867</v>
      </c>
      <c r="B811" s="5" t="s">
        <v>5868</v>
      </c>
      <c r="C811" s="8" t="s">
        <v>6785</v>
      </c>
    </row>
    <row r="812" spans="1:3" x14ac:dyDescent="0.3">
      <c r="A812" s="9" t="s">
        <v>2288</v>
      </c>
      <c r="B812" s="5" t="s">
        <v>2289</v>
      </c>
      <c r="C812" s="8">
        <v>1328</v>
      </c>
    </row>
    <row r="813" spans="1:3" x14ac:dyDescent="0.3">
      <c r="A813" s="9" t="s">
        <v>1476</v>
      </c>
      <c r="B813" s="5" t="s">
        <v>1477</v>
      </c>
      <c r="C813" s="8">
        <v>3052</v>
      </c>
    </row>
    <row r="814" spans="1:3" x14ac:dyDescent="0.3">
      <c r="A814" s="9" t="s">
        <v>2290</v>
      </c>
      <c r="B814" s="5" t="s">
        <v>2291</v>
      </c>
      <c r="C814" s="8">
        <v>2100</v>
      </c>
    </row>
    <row r="815" spans="1:3" x14ac:dyDescent="0.3">
      <c r="A815" s="9" t="s">
        <v>1200</v>
      </c>
      <c r="B815" s="5" t="s">
        <v>1201</v>
      </c>
      <c r="C815" s="8" t="s">
        <v>6785</v>
      </c>
    </row>
    <row r="816" spans="1:3" x14ac:dyDescent="0.3">
      <c r="A816" s="9" t="s">
        <v>2725</v>
      </c>
      <c r="B816" s="5" t="s">
        <v>2726</v>
      </c>
      <c r="C816" s="8">
        <v>2029</v>
      </c>
    </row>
    <row r="817" spans="1:3" x14ac:dyDescent="0.3">
      <c r="A817" s="9" t="s">
        <v>1046</v>
      </c>
      <c r="B817" s="5" t="s">
        <v>1047</v>
      </c>
      <c r="C817" s="8">
        <v>1185</v>
      </c>
    </row>
    <row r="818" spans="1:3" x14ac:dyDescent="0.3">
      <c r="A818" s="9" t="s">
        <v>2916</v>
      </c>
      <c r="B818" s="5" t="s">
        <v>2917</v>
      </c>
      <c r="C818" s="8">
        <v>1197</v>
      </c>
    </row>
    <row r="819" spans="1:3" x14ac:dyDescent="0.3">
      <c r="A819" s="9" t="s">
        <v>2449</v>
      </c>
      <c r="B819" s="5" t="s">
        <v>2450</v>
      </c>
      <c r="C819" s="8">
        <v>1255</v>
      </c>
    </row>
    <row r="820" spans="1:3" x14ac:dyDescent="0.3">
      <c r="A820" s="9" t="s">
        <v>1568</v>
      </c>
      <c r="B820" s="5" t="s">
        <v>1569</v>
      </c>
      <c r="C820" s="8" t="s">
        <v>6785</v>
      </c>
    </row>
    <row r="821" spans="1:3" x14ac:dyDescent="0.3">
      <c r="A821" s="9" t="s">
        <v>5620</v>
      </c>
      <c r="B821" s="5" t="s">
        <v>5621</v>
      </c>
      <c r="C821" s="8" t="s">
        <v>6785</v>
      </c>
    </row>
    <row r="822" spans="1:3" x14ac:dyDescent="0.3">
      <c r="A822" s="9" t="s">
        <v>1202</v>
      </c>
      <c r="B822" s="5" t="s">
        <v>1203</v>
      </c>
      <c r="C822" s="8">
        <v>1229</v>
      </c>
    </row>
    <row r="823" spans="1:3" x14ac:dyDescent="0.3">
      <c r="A823" s="9" t="s">
        <v>2208</v>
      </c>
      <c r="B823" s="5" t="s">
        <v>2209</v>
      </c>
      <c r="C823" s="8">
        <v>3622</v>
      </c>
    </row>
    <row r="824" spans="1:3" x14ac:dyDescent="0.3">
      <c r="A824" s="9" t="s">
        <v>2292</v>
      </c>
      <c r="B824" s="5" t="s">
        <v>2293</v>
      </c>
      <c r="C824" s="8">
        <v>1131</v>
      </c>
    </row>
    <row r="825" spans="1:3" x14ac:dyDescent="0.3">
      <c r="A825" s="9" t="s">
        <v>2198</v>
      </c>
      <c r="B825" s="5" t="s">
        <v>2199</v>
      </c>
      <c r="C825" s="8">
        <v>1131</v>
      </c>
    </row>
    <row r="826" spans="1:3" x14ac:dyDescent="0.3">
      <c r="A826" s="9" t="s">
        <v>1830</v>
      </c>
      <c r="B826" s="5" t="s">
        <v>1831</v>
      </c>
      <c r="C826" s="8">
        <v>1408</v>
      </c>
    </row>
    <row r="827" spans="1:3" x14ac:dyDescent="0.3">
      <c r="A827" s="9" t="s">
        <v>5869</v>
      </c>
      <c r="B827" s="5" t="s">
        <v>5870</v>
      </c>
      <c r="C827" s="8" t="s">
        <v>6785</v>
      </c>
    </row>
    <row r="828" spans="1:3" x14ac:dyDescent="0.3">
      <c r="A828" s="9" t="s">
        <v>1478</v>
      </c>
      <c r="B828" s="5" t="s">
        <v>1479</v>
      </c>
      <c r="C828" s="8">
        <v>7897</v>
      </c>
    </row>
    <row r="829" spans="1:3" x14ac:dyDescent="0.3">
      <c r="A829" s="9" t="s">
        <v>5596</v>
      </c>
      <c r="B829" s="5" t="s">
        <v>5597</v>
      </c>
      <c r="C829" s="8" t="s">
        <v>6785</v>
      </c>
    </row>
    <row r="830" spans="1:3" x14ac:dyDescent="0.3">
      <c r="A830" s="9" t="s">
        <v>1048</v>
      </c>
      <c r="B830" s="5" t="s">
        <v>1049</v>
      </c>
      <c r="C830" s="8">
        <v>1039</v>
      </c>
    </row>
    <row r="831" spans="1:3" x14ac:dyDescent="0.3">
      <c r="A831" s="9" t="s">
        <v>1032</v>
      </c>
      <c r="B831" s="5" t="s">
        <v>1033</v>
      </c>
      <c r="C831" s="8">
        <v>1211</v>
      </c>
    </row>
    <row r="832" spans="1:3" x14ac:dyDescent="0.3">
      <c r="A832" s="9" t="s">
        <v>4013</v>
      </c>
      <c r="B832" s="5" t="s">
        <v>4014</v>
      </c>
      <c r="C832" s="8" t="s">
        <v>6785</v>
      </c>
    </row>
    <row r="833" spans="1:3" x14ac:dyDescent="0.3">
      <c r="A833" s="9" t="s">
        <v>1832</v>
      </c>
      <c r="B833" s="5" t="s">
        <v>1833</v>
      </c>
      <c r="C833" s="8">
        <v>3606</v>
      </c>
    </row>
    <row r="834" spans="1:3" x14ac:dyDescent="0.3">
      <c r="A834" s="9" t="s">
        <v>4568</v>
      </c>
      <c r="B834" s="5" t="s">
        <v>4569</v>
      </c>
      <c r="C834" s="8">
        <v>2599</v>
      </c>
    </row>
    <row r="835" spans="1:3" x14ac:dyDescent="0.3">
      <c r="A835" s="9" t="s">
        <v>2294</v>
      </c>
      <c r="B835" s="5" t="s">
        <v>2295</v>
      </c>
      <c r="C835" s="8">
        <v>851</v>
      </c>
    </row>
    <row r="836" spans="1:3" x14ac:dyDescent="0.3">
      <c r="A836" s="9" t="s">
        <v>2427</v>
      </c>
      <c r="B836" s="5" t="s">
        <v>2428</v>
      </c>
      <c r="C836" s="8">
        <v>3116</v>
      </c>
    </row>
    <row r="837" spans="1:3" x14ac:dyDescent="0.3">
      <c r="A837" s="9" t="s">
        <v>1204</v>
      </c>
      <c r="B837" s="5" t="s">
        <v>1205</v>
      </c>
      <c r="C837" s="8">
        <v>1208</v>
      </c>
    </row>
    <row r="838" spans="1:3" x14ac:dyDescent="0.3">
      <c r="A838" s="9" t="s">
        <v>1290</v>
      </c>
      <c r="B838" s="5" t="s">
        <v>1291</v>
      </c>
      <c r="C838" s="8">
        <v>694</v>
      </c>
    </row>
    <row r="839" spans="1:3" x14ac:dyDescent="0.3">
      <c r="A839" s="9" t="s">
        <v>4015</v>
      </c>
      <c r="B839" s="5" t="s">
        <v>4016</v>
      </c>
      <c r="C839" s="8">
        <v>1191</v>
      </c>
    </row>
    <row r="840" spans="1:3" x14ac:dyDescent="0.3">
      <c r="A840" s="9" t="s">
        <v>4017</v>
      </c>
      <c r="B840" s="5" t="s">
        <v>4018</v>
      </c>
      <c r="C840" s="8">
        <v>1333</v>
      </c>
    </row>
    <row r="841" spans="1:3" x14ac:dyDescent="0.3">
      <c r="A841" s="9" t="s">
        <v>3742</v>
      </c>
      <c r="B841" s="5" t="s">
        <v>3743</v>
      </c>
      <c r="C841" s="8">
        <v>1143</v>
      </c>
    </row>
    <row r="842" spans="1:3" x14ac:dyDescent="0.3">
      <c r="A842" s="9" t="s">
        <v>2429</v>
      </c>
      <c r="B842" s="5" t="s">
        <v>2430</v>
      </c>
      <c r="C842" s="8">
        <v>851</v>
      </c>
    </row>
    <row r="843" spans="1:3" x14ac:dyDescent="0.3">
      <c r="A843" s="9" t="s">
        <v>2200</v>
      </c>
      <c r="B843" s="5" t="s">
        <v>2201</v>
      </c>
      <c r="C843" s="8">
        <v>851</v>
      </c>
    </row>
    <row r="844" spans="1:3" x14ac:dyDescent="0.3">
      <c r="A844" s="9" t="s">
        <v>5544</v>
      </c>
      <c r="B844" s="5" t="s">
        <v>5545</v>
      </c>
      <c r="C844" s="8" t="s">
        <v>6785</v>
      </c>
    </row>
    <row r="845" spans="1:3" x14ac:dyDescent="0.3">
      <c r="A845" s="9" t="s">
        <v>5562</v>
      </c>
      <c r="B845" s="5" t="s">
        <v>5563</v>
      </c>
      <c r="C845" s="8" t="s">
        <v>6785</v>
      </c>
    </row>
    <row r="846" spans="1:3" x14ac:dyDescent="0.3">
      <c r="A846" s="9" t="s">
        <v>2717</v>
      </c>
      <c r="B846" s="5" t="s">
        <v>2718</v>
      </c>
      <c r="C846" s="8">
        <v>1319</v>
      </c>
    </row>
    <row r="847" spans="1:3" x14ac:dyDescent="0.3">
      <c r="A847" s="9" t="s">
        <v>1644</v>
      </c>
      <c r="B847" s="5" t="s">
        <v>1645</v>
      </c>
      <c r="C847" s="8">
        <v>1370</v>
      </c>
    </row>
    <row r="848" spans="1:3" x14ac:dyDescent="0.3">
      <c r="A848" s="9" t="s">
        <v>2773</v>
      </c>
      <c r="B848" s="5" t="s">
        <v>2774</v>
      </c>
      <c r="C848" s="8">
        <v>19040</v>
      </c>
    </row>
    <row r="849" spans="1:3" x14ac:dyDescent="0.3">
      <c r="A849" s="9" t="s">
        <v>4798</v>
      </c>
      <c r="B849" s="5" t="s">
        <v>4799</v>
      </c>
      <c r="C849" s="8">
        <v>6133</v>
      </c>
    </row>
    <row r="850" spans="1:3" x14ac:dyDescent="0.3">
      <c r="A850" s="9" t="s">
        <v>2608</v>
      </c>
      <c r="B850" s="5" t="s">
        <v>2609</v>
      </c>
      <c r="C850" s="8">
        <v>3707</v>
      </c>
    </row>
    <row r="851" spans="1:3" x14ac:dyDescent="0.3">
      <c r="A851" s="9" t="s">
        <v>1742</v>
      </c>
      <c r="B851" s="5" t="s">
        <v>1743</v>
      </c>
      <c r="C851" s="8">
        <v>3286</v>
      </c>
    </row>
    <row r="852" spans="1:3" x14ac:dyDescent="0.3">
      <c r="A852" s="9" t="s">
        <v>3985</v>
      </c>
      <c r="B852" s="5" t="s">
        <v>3986</v>
      </c>
      <c r="C852" s="8">
        <v>3140</v>
      </c>
    </row>
    <row r="853" spans="1:3" x14ac:dyDescent="0.3">
      <c r="A853" s="9" t="s">
        <v>1244</v>
      </c>
      <c r="B853" s="5" t="s">
        <v>1245</v>
      </c>
      <c r="C853" s="8" t="s">
        <v>6785</v>
      </c>
    </row>
    <row r="854" spans="1:3" x14ac:dyDescent="0.3">
      <c r="A854" s="9" t="s">
        <v>3794</v>
      </c>
      <c r="B854" s="5" t="s">
        <v>3795</v>
      </c>
      <c r="C854" s="8">
        <v>783</v>
      </c>
    </row>
    <row r="855" spans="1:3" x14ac:dyDescent="0.3">
      <c r="A855" s="9" t="s">
        <v>6685</v>
      </c>
      <c r="B855" s="5" t="s">
        <v>6686</v>
      </c>
      <c r="C855" s="8" t="s">
        <v>6785</v>
      </c>
    </row>
    <row r="856" spans="1:3" x14ac:dyDescent="0.3">
      <c r="A856" s="9" t="s">
        <v>3662</v>
      </c>
      <c r="B856" s="5" t="s">
        <v>3663</v>
      </c>
      <c r="C856" s="8">
        <v>1380</v>
      </c>
    </row>
    <row r="857" spans="1:3" x14ac:dyDescent="0.3">
      <c r="A857" s="9" t="s">
        <v>2719</v>
      </c>
      <c r="B857" s="5" t="s">
        <v>2720</v>
      </c>
      <c r="C857" s="8">
        <v>1478</v>
      </c>
    </row>
    <row r="858" spans="1:3" x14ac:dyDescent="0.3">
      <c r="A858" s="9" t="s">
        <v>3382</v>
      </c>
      <c r="B858" s="5" t="s">
        <v>3383</v>
      </c>
      <c r="C858" s="8">
        <v>1193</v>
      </c>
    </row>
    <row r="859" spans="1:3" x14ac:dyDescent="0.3">
      <c r="A859" s="9" t="s">
        <v>2727</v>
      </c>
      <c r="B859" s="5" t="s">
        <v>2728</v>
      </c>
      <c r="C859" s="8">
        <v>2365</v>
      </c>
    </row>
    <row r="860" spans="1:3" x14ac:dyDescent="0.3">
      <c r="A860" s="9" t="s">
        <v>3384</v>
      </c>
      <c r="B860" s="5" t="s">
        <v>3385</v>
      </c>
      <c r="C860" s="8">
        <v>7424</v>
      </c>
    </row>
    <row r="861" spans="1:3" x14ac:dyDescent="0.3">
      <c r="A861" s="9" t="s">
        <v>5895</v>
      </c>
      <c r="B861" s="5" t="s">
        <v>5896</v>
      </c>
      <c r="C861" s="8" t="s">
        <v>6785</v>
      </c>
    </row>
    <row r="862" spans="1:3" x14ac:dyDescent="0.3">
      <c r="A862" s="9" t="s">
        <v>6711</v>
      </c>
      <c r="B862" s="5" t="s">
        <v>6712</v>
      </c>
      <c r="C862" s="8" t="s">
        <v>6785</v>
      </c>
    </row>
    <row r="863" spans="1:3" x14ac:dyDescent="0.3">
      <c r="A863" s="9" t="s">
        <v>5943</v>
      </c>
      <c r="B863" s="5" t="s">
        <v>5944</v>
      </c>
      <c r="C863" s="8" t="s">
        <v>6785</v>
      </c>
    </row>
    <row r="864" spans="1:3" x14ac:dyDescent="0.3">
      <c r="A864" s="9" t="s">
        <v>1480</v>
      </c>
      <c r="B864" s="5" t="s">
        <v>1481</v>
      </c>
      <c r="C864" s="8">
        <v>758</v>
      </c>
    </row>
    <row r="865" spans="1:3" x14ac:dyDescent="0.3">
      <c r="A865" s="9" t="s">
        <v>3688</v>
      </c>
      <c r="B865" s="5" t="s">
        <v>3689</v>
      </c>
      <c r="C865" s="8">
        <v>1222</v>
      </c>
    </row>
    <row r="866" spans="1:3" x14ac:dyDescent="0.3">
      <c r="A866" s="9" t="s">
        <v>3987</v>
      </c>
      <c r="B866" s="5" t="s">
        <v>3988</v>
      </c>
      <c r="C866" s="8">
        <v>812</v>
      </c>
    </row>
    <row r="867" spans="1:3" x14ac:dyDescent="0.3">
      <c r="A867" s="9" t="s">
        <v>3989</v>
      </c>
      <c r="B867" s="5" t="s">
        <v>3990</v>
      </c>
      <c r="C867" s="8">
        <v>873</v>
      </c>
    </row>
    <row r="868" spans="1:3" x14ac:dyDescent="0.3">
      <c r="A868" s="9" t="s">
        <v>2729</v>
      </c>
      <c r="B868" s="5" t="s">
        <v>2730</v>
      </c>
      <c r="C868" s="8">
        <v>1366</v>
      </c>
    </row>
    <row r="869" spans="1:3" x14ac:dyDescent="0.3">
      <c r="A869" s="9" t="s">
        <v>5929</v>
      </c>
      <c r="B869" s="5" t="s">
        <v>5930</v>
      </c>
      <c r="C869" s="8" t="s">
        <v>6785</v>
      </c>
    </row>
    <row r="870" spans="1:3" x14ac:dyDescent="0.3">
      <c r="A870" s="9" t="s">
        <v>1834</v>
      </c>
      <c r="B870" s="5" t="s">
        <v>1835</v>
      </c>
      <c r="C870" s="8" t="s">
        <v>6785</v>
      </c>
    </row>
    <row r="871" spans="1:3" x14ac:dyDescent="0.3">
      <c r="A871" s="9" t="s">
        <v>6687</v>
      </c>
      <c r="B871" s="5" t="s">
        <v>6688</v>
      </c>
      <c r="C871" s="8" t="s">
        <v>6785</v>
      </c>
    </row>
    <row r="872" spans="1:3" x14ac:dyDescent="0.3">
      <c r="A872" s="9" t="s">
        <v>1206</v>
      </c>
      <c r="B872" s="5" t="s">
        <v>1207</v>
      </c>
      <c r="C872" s="8">
        <v>3976</v>
      </c>
    </row>
    <row r="873" spans="1:3" x14ac:dyDescent="0.3">
      <c r="A873" s="9" t="s">
        <v>4570</v>
      </c>
      <c r="B873" s="5" t="s">
        <v>4571</v>
      </c>
      <c r="C873" s="8">
        <v>4454</v>
      </c>
    </row>
    <row r="874" spans="1:3" x14ac:dyDescent="0.3">
      <c r="A874" s="9" t="s">
        <v>3991</v>
      </c>
      <c r="B874" s="5" t="s">
        <v>3992</v>
      </c>
      <c r="C874" s="8">
        <v>8126</v>
      </c>
    </row>
    <row r="875" spans="1:3" x14ac:dyDescent="0.3">
      <c r="A875" s="9" t="s">
        <v>3386</v>
      </c>
      <c r="B875" s="5" t="s">
        <v>3387</v>
      </c>
      <c r="C875" s="8">
        <v>1276</v>
      </c>
    </row>
    <row r="876" spans="1:3" x14ac:dyDescent="0.3">
      <c r="A876" s="9" t="s">
        <v>3993</v>
      </c>
      <c r="B876" s="5" t="s">
        <v>3994</v>
      </c>
      <c r="C876" s="8">
        <v>1113</v>
      </c>
    </row>
    <row r="877" spans="1:3" x14ac:dyDescent="0.3">
      <c r="A877" s="9" t="s">
        <v>3388</v>
      </c>
      <c r="B877" s="5" t="s">
        <v>3389</v>
      </c>
      <c r="C877" s="8">
        <v>678</v>
      </c>
    </row>
    <row r="878" spans="1:3" x14ac:dyDescent="0.3">
      <c r="A878" s="9" t="s">
        <v>3744</v>
      </c>
      <c r="B878" s="5" t="s">
        <v>3745</v>
      </c>
      <c r="C878" s="8">
        <v>733</v>
      </c>
    </row>
    <row r="879" spans="1:3" x14ac:dyDescent="0.3">
      <c r="A879" s="9" t="s">
        <v>2515</v>
      </c>
      <c r="B879" s="5" t="s">
        <v>2516</v>
      </c>
      <c r="C879" s="8">
        <v>1199</v>
      </c>
    </row>
    <row r="880" spans="1:3" x14ac:dyDescent="0.3">
      <c r="A880" s="9" t="s">
        <v>5463</v>
      </c>
      <c r="B880" s="5" t="s">
        <v>5464</v>
      </c>
      <c r="C880" s="8" t="s">
        <v>6785</v>
      </c>
    </row>
    <row r="881" spans="1:3" x14ac:dyDescent="0.3">
      <c r="A881" s="9" t="s">
        <v>5495</v>
      </c>
      <c r="B881" s="5" t="s">
        <v>5496</v>
      </c>
      <c r="C881" s="8" t="s">
        <v>6785</v>
      </c>
    </row>
    <row r="882" spans="1:3" x14ac:dyDescent="0.3">
      <c r="A882" s="9" t="s">
        <v>5483</v>
      </c>
      <c r="B882" s="5" t="s">
        <v>5484</v>
      </c>
      <c r="C882" s="8" t="s">
        <v>6785</v>
      </c>
    </row>
    <row r="883" spans="1:3" x14ac:dyDescent="0.3">
      <c r="A883" s="9" t="s">
        <v>5865</v>
      </c>
      <c r="B883" s="5" t="s">
        <v>5866</v>
      </c>
      <c r="C883" s="8" t="s">
        <v>6785</v>
      </c>
    </row>
    <row r="884" spans="1:3" x14ac:dyDescent="0.3">
      <c r="A884" s="9" t="s">
        <v>3995</v>
      </c>
      <c r="B884" s="5" t="s">
        <v>3996</v>
      </c>
      <c r="C884" s="8">
        <v>2981</v>
      </c>
    </row>
    <row r="885" spans="1:3" x14ac:dyDescent="0.3">
      <c r="A885" s="9" t="s">
        <v>4019</v>
      </c>
      <c r="B885" s="5" t="s">
        <v>4020</v>
      </c>
      <c r="C885" s="8">
        <v>2756</v>
      </c>
    </row>
    <row r="886" spans="1:3" x14ac:dyDescent="0.3">
      <c r="A886" s="9" t="s">
        <v>3796</v>
      </c>
      <c r="B886" s="5" t="s">
        <v>3797</v>
      </c>
      <c r="C886" s="8">
        <v>3824</v>
      </c>
    </row>
    <row r="887" spans="1:3" x14ac:dyDescent="0.3">
      <c r="A887" s="9" t="s">
        <v>3820</v>
      </c>
      <c r="B887" s="5" t="s">
        <v>3821</v>
      </c>
      <c r="C887" s="8">
        <v>1766</v>
      </c>
    </row>
    <row r="888" spans="1:3" x14ac:dyDescent="0.3">
      <c r="A888" s="9" t="s">
        <v>2517</v>
      </c>
      <c r="B888" s="5" t="s">
        <v>2518</v>
      </c>
      <c r="C888" s="8">
        <v>1761</v>
      </c>
    </row>
    <row r="889" spans="1:3" x14ac:dyDescent="0.3">
      <c r="A889" s="9" t="s">
        <v>1230</v>
      </c>
      <c r="B889" s="5" t="s">
        <v>1231</v>
      </c>
      <c r="C889" s="8">
        <v>2702</v>
      </c>
    </row>
    <row r="890" spans="1:3" x14ac:dyDescent="0.3">
      <c r="A890" s="9" t="s">
        <v>3997</v>
      </c>
      <c r="B890" s="5" t="s">
        <v>3998</v>
      </c>
      <c r="C890" s="8">
        <v>2755</v>
      </c>
    </row>
    <row r="891" spans="1:3" x14ac:dyDescent="0.3">
      <c r="A891" s="9" t="s">
        <v>2296</v>
      </c>
      <c r="B891" s="5" t="s">
        <v>2297</v>
      </c>
      <c r="C891" s="8">
        <v>2866</v>
      </c>
    </row>
    <row r="892" spans="1:3" x14ac:dyDescent="0.3">
      <c r="A892" s="9" t="s">
        <v>3746</v>
      </c>
      <c r="B892" s="5" t="s">
        <v>3747</v>
      </c>
      <c r="C892" s="8">
        <v>2826</v>
      </c>
    </row>
    <row r="893" spans="1:3" x14ac:dyDescent="0.3">
      <c r="A893" s="9" t="s">
        <v>2519</v>
      </c>
      <c r="B893" s="5" t="s">
        <v>2520</v>
      </c>
      <c r="C893" s="8">
        <v>1186</v>
      </c>
    </row>
    <row r="894" spans="1:3" x14ac:dyDescent="0.3">
      <c r="A894" s="9" t="s">
        <v>5546</v>
      </c>
      <c r="B894" s="5" t="s">
        <v>5547</v>
      </c>
      <c r="C894" s="8" t="s">
        <v>6785</v>
      </c>
    </row>
    <row r="895" spans="1:3" x14ac:dyDescent="0.3">
      <c r="A895" s="9" t="s">
        <v>3999</v>
      </c>
      <c r="B895" s="5" t="s">
        <v>4000</v>
      </c>
      <c r="C895" s="8" t="s">
        <v>6785</v>
      </c>
    </row>
    <row r="896" spans="1:3" x14ac:dyDescent="0.3">
      <c r="A896" s="9" t="s">
        <v>1744</v>
      </c>
      <c r="B896" s="5" t="s">
        <v>1745</v>
      </c>
      <c r="C896" s="8">
        <v>728</v>
      </c>
    </row>
    <row r="897" spans="1:3" x14ac:dyDescent="0.3">
      <c r="A897" s="9" t="s">
        <v>1746</v>
      </c>
      <c r="B897" s="5" t="s">
        <v>1747</v>
      </c>
      <c r="C897" s="8">
        <v>824</v>
      </c>
    </row>
    <row r="898" spans="1:3" x14ac:dyDescent="0.3">
      <c r="A898" s="9" t="s">
        <v>4001</v>
      </c>
      <c r="B898" s="5" t="s">
        <v>4002</v>
      </c>
      <c r="C898" s="8">
        <v>4512</v>
      </c>
    </row>
    <row r="899" spans="1:3" x14ac:dyDescent="0.3">
      <c r="A899" s="9" t="s">
        <v>5931</v>
      </c>
      <c r="B899" s="5" t="s">
        <v>5932</v>
      </c>
      <c r="C899" s="8" t="s">
        <v>6785</v>
      </c>
    </row>
    <row r="900" spans="1:3" x14ac:dyDescent="0.3">
      <c r="A900" s="9" t="s">
        <v>2731</v>
      </c>
      <c r="B900" s="5" t="s">
        <v>2732</v>
      </c>
      <c r="C900" s="8">
        <v>1151</v>
      </c>
    </row>
    <row r="901" spans="1:3" x14ac:dyDescent="0.3">
      <c r="A901" s="9" t="s">
        <v>2769</v>
      </c>
      <c r="B901" s="5" t="s">
        <v>2770</v>
      </c>
      <c r="C901" s="8">
        <v>4109</v>
      </c>
    </row>
    <row r="902" spans="1:3" x14ac:dyDescent="0.3">
      <c r="A902" s="9" t="s">
        <v>4572</v>
      </c>
      <c r="B902" s="5" t="s">
        <v>4573</v>
      </c>
      <c r="C902" s="8" t="s">
        <v>6785</v>
      </c>
    </row>
    <row r="903" spans="1:3" x14ac:dyDescent="0.3">
      <c r="A903" s="9" t="s">
        <v>2236</v>
      </c>
      <c r="B903" s="5" t="s">
        <v>2237</v>
      </c>
      <c r="C903" s="8" t="s">
        <v>6785</v>
      </c>
    </row>
    <row r="904" spans="1:3" x14ac:dyDescent="0.3">
      <c r="A904" s="9" t="s">
        <v>2610</v>
      </c>
      <c r="B904" s="5" t="s">
        <v>2611</v>
      </c>
      <c r="C904" s="8">
        <v>787</v>
      </c>
    </row>
    <row r="905" spans="1:3" x14ac:dyDescent="0.3">
      <c r="A905" s="9" t="s">
        <v>1050</v>
      </c>
      <c r="B905" s="5" t="s">
        <v>1051</v>
      </c>
      <c r="C905" s="8">
        <v>793</v>
      </c>
    </row>
    <row r="906" spans="1:3" x14ac:dyDescent="0.3">
      <c r="A906" s="9" t="s">
        <v>2521</v>
      </c>
      <c r="B906" s="5" t="s">
        <v>2522</v>
      </c>
      <c r="C906" s="8">
        <v>783</v>
      </c>
    </row>
    <row r="907" spans="1:3" x14ac:dyDescent="0.3">
      <c r="A907" s="9" t="s">
        <v>4574</v>
      </c>
      <c r="B907" s="5" t="s">
        <v>4575</v>
      </c>
      <c r="C907" s="8">
        <v>783</v>
      </c>
    </row>
    <row r="908" spans="1:3" x14ac:dyDescent="0.3">
      <c r="A908" s="9" t="s">
        <v>2612</v>
      </c>
      <c r="B908" s="5" t="s">
        <v>2613</v>
      </c>
      <c r="C908" s="8">
        <v>785</v>
      </c>
    </row>
    <row r="909" spans="1:3" x14ac:dyDescent="0.3">
      <c r="A909" s="9" t="s">
        <v>5497</v>
      </c>
      <c r="B909" s="5" t="s">
        <v>5498</v>
      </c>
      <c r="C909" s="8" t="s">
        <v>6785</v>
      </c>
    </row>
    <row r="910" spans="1:3" x14ac:dyDescent="0.3">
      <c r="A910" s="9" t="s">
        <v>1232</v>
      </c>
      <c r="B910" s="5" t="s">
        <v>1233</v>
      </c>
      <c r="C910" s="8">
        <v>1721</v>
      </c>
    </row>
    <row r="911" spans="1:3" x14ac:dyDescent="0.3">
      <c r="A911" s="9" t="s">
        <v>1186</v>
      </c>
      <c r="B911" s="5" t="s">
        <v>1187</v>
      </c>
      <c r="C911" s="8">
        <v>1754</v>
      </c>
    </row>
    <row r="912" spans="1:3" x14ac:dyDescent="0.3">
      <c r="A912" s="9" t="s">
        <v>3690</v>
      </c>
      <c r="B912" s="5" t="s">
        <v>3691</v>
      </c>
      <c r="C912" s="8">
        <v>2143</v>
      </c>
    </row>
    <row r="913" spans="1:3" x14ac:dyDescent="0.3">
      <c r="A913" s="9" t="s">
        <v>1606</v>
      </c>
      <c r="B913" s="5" t="s">
        <v>1607</v>
      </c>
      <c r="C913" s="8" t="s">
        <v>6785</v>
      </c>
    </row>
    <row r="914" spans="1:3" x14ac:dyDescent="0.3">
      <c r="A914" s="9" t="s">
        <v>1748</v>
      </c>
      <c r="B914" s="5" t="s">
        <v>1749</v>
      </c>
      <c r="C914" s="8">
        <v>1393</v>
      </c>
    </row>
    <row r="915" spans="1:3" x14ac:dyDescent="0.3">
      <c r="A915" s="9" t="s">
        <v>3748</v>
      </c>
      <c r="B915" s="5" t="s">
        <v>3749</v>
      </c>
      <c r="C915" s="8">
        <v>2103</v>
      </c>
    </row>
    <row r="916" spans="1:3" x14ac:dyDescent="0.3">
      <c r="A916" s="9" t="s">
        <v>2319</v>
      </c>
      <c r="B916" s="5" t="s">
        <v>2320</v>
      </c>
      <c r="C916" s="8">
        <v>2116</v>
      </c>
    </row>
    <row r="917" spans="1:3" x14ac:dyDescent="0.3">
      <c r="A917" s="9" t="s">
        <v>3750</v>
      </c>
      <c r="B917" s="5" t="s">
        <v>3751</v>
      </c>
      <c r="C917" s="8">
        <v>3884</v>
      </c>
    </row>
    <row r="918" spans="1:3" x14ac:dyDescent="0.3">
      <c r="A918" s="9" t="s">
        <v>1750</v>
      </c>
      <c r="B918" s="5" t="s">
        <v>1751</v>
      </c>
      <c r="C918" s="8" t="s">
        <v>6785</v>
      </c>
    </row>
    <row r="919" spans="1:3" x14ac:dyDescent="0.3">
      <c r="A919" s="9" t="s">
        <v>4003</v>
      </c>
      <c r="B919" s="5" t="s">
        <v>4004</v>
      </c>
      <c r="C919" s="8">
        <v>2116</v>
      </c>
    </row>
    <row r="920" spans="1:3" x14ac:dyDescent="0.3">
      <c r="A920" s="9" t="s">
        <v>3692</v>
      </c>
      <c r="B920" s="5" t="s">
        <v>3693</v>
      </c>
      <c r="C920" s="8">
        <v>5433</v>
      </c>
    </row>
    <row r="921" spans="1:3" x14ac:dyDescent="0.3">
      <c r="A921" s="9" t="s">
        <v>1246</v>
      </c>
      <c r="B921" s="5" t="s">
        <v>1247</v>
      </c>
      <c r="C921" s="8" t="s">
        <v>6785</v>
      </c>
    </row>
    <row r="922" spans="1:3" x14ac:dyDescent="0.3">
      <c r="A922" s="9" t="s">
        <v>1188</v>
      </c>
      <c r="B922" s="5" t="s">
        <v>1189</v>
      </c>
      <c r="C922" s="8">
        <v>689</v>
      </c>
    </row>
    <row r="923" spans="1:3" x14ac:dyDescent="0.3">
      <c r="A923" s="9" t="s">
        <v>1248</v>
      </c>
      <c r="B923" s="5" t="s">
        <v>1249</v>
      </c>
      <c r="C923" s="8">
        <v>2120</v>
      </c>
    </row>
    <row r="924" spans="1:3" x14ac:dyDescent="0.3">
      <c r="A924" s="9" t="s">
        <v>4576</v>
      </c>
      <c r="B924" s="5" t="s">
        <v>4577</v>
      </c>
      <c r="C924" s="8">
        <v>2149</v>
      </c>
    </row>
    <row r="925" spans="1:3" x14ac:dyDescent="0.3">
      <c r="A925" s="9" t="s">
        <v>4021</v>
      </c>
      <c r="B925" s="5" t="s">
        <v>4022</v>
      </c>
      <c r="C925" s="8">
        <v>2116</v>
      </c>
    </row>
    <row r="926" spans="1:3" x14ac:dyDescent="0.3">
      <c r="A926" s="9" t="s">
        <v>4578</v>
      </c>
      <c r="B926" s="5" t="s">
        <v>4579</v>
      </c>
      <c r="C926" s="8">
        <v>2035</v>
      </c>
    </row>
    <row r="927" spans="1:3" x14ac:dyDescent="0.3">
      <c r="A927" s="9" t="s">
        <v>3390</v>
      </c>
      <c r="B927" s="5" t="s">
        <v>3391</v>
      </c>
      <c r="C927" s="8">
        <v>3361</v>
      </c>
    </row>
    <row r="928" spans="1:3" x14ac:dyDescent="0.3">
      <c r="A928" s="9" t="s">
        <v>3694</v>
      </c>
      <c r="B928" s="5" t="s">
        <v>3695</v>
      </c>
      <c r="C928" s="8" t="s">
        <v>6785</v>
      </c>
    </row>
    <row r="929" spans="1:3" x14ac:dyDescent="0.3">
      <c r="A929" s="9" t="s">
        <v>3696</v>
      </c>
      <c r="B929" s="5" t="s">
        <v>3697</v>
      </c>
      <c r="C929" s="8">
        <v>1721</v>
      </c>
    </row>
    <row r="930" spans="1:3" x14ac:dyDescent="0.3">
      <c r="A930" s="9" t="s">
        <v>2523</v>
      </c>
      <c r="B930" s="5" t="s">
        <v>2524</v>
      </c>
      <c r="C930" s="8">
        <v>1019</v>
      </c>
    </row>
    <row r="931" spans="1:3" x14ac:dyDescent="0.3">
      <c r="A931" s="9" t="s">
        <v>3822</v>
      </c>
      <c r="B931" s="5" t="s">
        <v>3823</v>
      </c>
      <c r="C931" s="8">
        <v>1018</v>
      </c>
    </row>
    <row r="932" spans="1:3" x14ac:dyDescent="0.3">
      <c r="A932" s="9" t="s">
        <v>3752</v>
      </c>
      <c r="B932" s="5" t="s">
        <v>3753</v>
      </c>
      <c r="C932" s="8">
        <v>7479</v>
      </c>
    </row>
    <row r="933" spans="1:3" x14ac:dyDescent="0.3">
      <c r="A933" s="9" t="s">
        <v>1752</v>
      </c>
      <c r="B933" s="5" t="s">
        <v>1753</v>
      </c>
      <c r="C933" s="8">
        <v>1702</v>
      </c>
    </row>
    <row r="934" spans="1:3" x14ac:dyDescent="0.3">
      <c r="A934" s="9" t="s">
        <v>1292</v>
      </c>
      <c r="B934" s="5" t="s">
        <v>1293</v>
      </c>
      <c r="C934" s="8">
        <v>8124</v>
      </c>
    </row>
    <row r="935" spans="1:3" x14ac:dyDescent="0.3">
      <c r="A935" s="9" t="s">
        <v>3392</v>
      </c>
      <c r="B935" s="5" t="s">
        <v>3393</v>
      </c>
      <c r="C935" s="8">
        <v>792</v>
      </c>
    </row>
    <row r="936" spans="1:3" x14ac:dyDescent="0.3">
      <c r="A936" s="9" t="s">
        <v>2525</v>
      </c>
      <c r="B936" s="5" t="s">
        <v>2526</v>
      </c>
      <c r="C936" s="8">
        <v>717</v>
      </c>
    </row>
    <row r="937" spans="1:3" x14ac:dyDescent="0.3">
      <c r="A937" s="9" t="s">
        <v>3776</v>
      </c>
      <c r="B937" s="5" t="s">
        <v>3777</v>
      </c>
      <c r="C937" s="8">
        <v>720</v>
      </c>
    </row>
    <row r="938" spans="1:3" x14ac:dyDescent="0.3">
      <c r="A938" s="9" t="s">
        <v>4005</v>
      </c>
      <c r="B938" s="5" t="s">
        <v>4006</v>
      </c>
      <c r="C938" s="8" t="s">
        <v>6785</v>
      </c>
    </row>
    <row r="939" spans="1:3" x14ac:dyDescent="0.3">
      <c r="A939" s="9" t="s">
        <v>5499</v>
      </c>
      <c r="B939" s="5" t="s">
        <v>5500</v>
      </c>
      <c r="C939" s="8" t="s">
        <v>6785</v>
      </c>
    </row>
    <row r="940" spans="1:3" x14ac:dyDescent="0.3">
      <c r="A940" s="9" t="s">
        <v>1234</v>
      </c>
      <c r="B940" s="5" t="s">
        <v>1235</v>
      </c>
      <c r="C940" s="8" t="s">
        <v>6785</v>
      </c>
    </row>
    <row r="941" spans="1:3" x14ac:dyDescent="0.3">
      <c r="A941" s="9" t="s">
        <v>1294</v>
      </c>
      <c r="B941" s="5" t="s">
        <v>1295</v>
      </c>
      <c r="C941" s="8" t="s">
        <v>6785</v>
      </c>
    </row>
    <row r="942" spans="1:3" x14ac:dyDescent="0.3">
      <c r="A942" s="9" t="s">
        <v>2614</v>
      </c>
      <c r="B942" s="5" t="s">
        <v>2615</v>
      </c>
      <c r="C942" s="8" t="s">
        <v>6785</v>
      </c>
    </row>
    <row r="943" spans="1:3" x14ac:dyDescent="0.3">
      <c r="A943" s="9" t="s">
        <v>6713</v>
      </c>
      <c r="B943" s="5" t="s">
        <v>6714</v>
      </c>
      <c r="C943" s="8" t="s">
        <v>6785</v>
      </c>
    </row>
    <row r="944" spans="1:3" x14ac:dyDescent="0.3">
      <c r="A944" s="9" t="s">
        <v>3394</v>
      </c>
      <c r="B944" s="5" t="s">
        <v>3395</v>
      </c>
      <c r="C944" s="8" t="s">
        <v>6785</v>
      </c>
    </row>
    <row r="945" spans="1:3" x14ac:dyDescent="0.3">
      <c r="A945" s="9" t="s">
        <v>2527</v>
      </c>
      <c r="B945" s="5" t="s">
        <v>2528</v>
      </c>
      <c r="C945" s="8">
        <v>1362</v>
      </c>
    </row>
    <row r="946" spans="1:3" x14ac:dyDescent="0.3">
      <c r="A946" s="9" t="s">
        <v>3778</v>
      </c>
      <c r="B946" s="5" t="s">
        <v>3779</v>
      </c>
      <c r="C946" s="8">
        <v>1324</v>
      </c>
    </row>
    <row r="947" spans="1:3" x14ac:dyDescent="0.3">
      <c r="A947" s="9" t="s">
        <v>5538</v>
      </c>
      <c r="B947" s="5" t="s">
        <v>5539</v>
      </c>
      <c r="C947" s="8" t="s">
        <v>6785</v>
      </c>
    </row>
    <row r="948" spans="1:3" x14ac:dyDescent="0.3">
      <c r="A948" s="9" t="s">
        <v>2616</v>
      </c>
      <c r="B948" s="5" t="s">
        <v>2617</v>
      </c>
      <c r="C948" s="8">
        <v>2990</v>
      </c>
    </row>
    <row r="949" spans="1:3" x14ac:dyDescent="0.3">
      <c r="A949" s="9" t="s">
        <v>4580</v>
      </c>
      <c r="B949" s="5" t="s">
        <v>4581</v>
      </c>
      <c r="C949" s="8">
        <v>4552</v>
      </c>
    </row>
    <row r="950" spans="1:3" x14ac:dyDescent="0.3">
      <c r="A950" s="9" t="s">
        <v>4007</v>
      </c>
      <c r="B950" s="5" t="s">
        <v>4008</v>
      </c>
      <c r="C950" s="8">
        <v>4352</v>
      </c>
    </row>
    <row r="951" spans="1:3" x14ac:dyDescent="0.3">
      <c r="A951" s="9" t="s">
        <v>1482</v>
      </c>
      <c r="B951" s="5" t="s">
        <v>1483</v>
      </c>
      <c r="C951" s="8">
        <v>6220</v>
      </c>
    </row>
    <row r="952" spans="1:3" x14ac:dyDescent="0.3">
      <c r="A952" s="9" t="s">
        <v>4023</v>
      </c>
      <c r="B952" s="5" t="s">
        <v>4024</v>
      </c>
      <c r="C952" s="8">
        <v>6779</v>
      </c>
    </row>
    <row r="953" spans="1:3" x14ac:dyDescent="0.3">
      <c r="A953" s="9" t="s">
        <v>2529</v>
      </c>
      <c r="B953" s="5" t="s">
        <v>2530</v>
      </c>
      <c r="C953" s="8">
        <v>6245</v>
      </c>
    </row>
    <row r="954" spans="1:3" x14ac:dyDescent="0.3">
      <c r="A954" s="9" t="s">
        <v>3824</v>
      </c>
      <c r="B954" s="5" t="s">
        <v>3825</v>
      </c>
      <c r="C954" s="8">
        <v>4124</v>
      </c>
    </row>
    <row r="955" spans="1:3" x14ac:dyDescent="0.3">
      <c r="A955" s="9" t="s">
        <v>3780</v>
      </c>
      <c r="B955" s="5" t="s">
        <v>3781</v>
      </c>
      <c r="C955" s="8">
        <v>3576</v>
      </c>
    </row>
    <row r="956" spans="1:3" x14ac:dyDescent="0.3">
      <c r="A956" s="9" t="s">
        <v>1190</v>
      </c>
      <c r="B956" s="5" t="s">
        <v>1191</v>
      </c>
      <c r="C956" s="8">
        <v>5199</v>
      </c>
    </row>
    <row r="957" spans="1:3" x14ac:dyDescent="0.3">
      <c r="A957" s="9" t="s">
        <v>4025</v>
      </c>
      <c r="B957" s="5" t="s">
        <v>4026</v>
      </c>
      <c r="C957" s="8">
        <v>5463</v>
      </c>
    </row>
    <row r="958" spans="1:3" x14ac:dyDescent="0.3">
      <c r="A958" s="9" t="s">
        <v>1192</v>
      </c>
      <c r="B958" s="5" t="s">
        <v>1193</v>
      </c>
      <c r="C958" s="8">
        <v>5174</v>
      </c>
    </row>
    <row r="959" spans="1:3" x14ac:dyDescent="0.3">
      <c r="A959" s="9" t="s">
        <v>1484</v>
      </c>
      <c r="B959" s="5" t="s">
        <v>1485</v>
      </c>
      <c r="C959" s="8">
        <v>4404</v>
      </c>
    </row>
    <row r="960" spans="1:3" x14ac:dyDescent="0.3">
      <c r="A960" s="9" t="s">
        <v>4027</v>
      </c>
      <c r="B960" s="5" t="s">
        <v>4028</v>
      </c>
      <c r="C960" s="8">
        <v>1431</v>
      </c>
    </row>
    <row r="961" spans="1:3" x14ac:dyDescent="0.3">
      <c r="A961" s="9" t="s">
        <v>1486</v>
      </c>
      <c r="B961" s="5" t="s">
        <v>1487</v>
      </c>
      <c r="C961" s="8">
        <v>791</v>
      </c>
    </row>
    <row r="962" spans="1:3" x14ac:dyDescent="0.3">
      <c r="A962" s="9" t="s">
        <v>2321</v>
      </c>
      <c r="B962" s="5" t="s">
        <v>2322</v>
      </c>
      <c r="C962" s="8">
        <v>779</v>
      </c>
    </row>
    <row r="963" spans="1:3" x14ac:dyDescent="0.3">
      <c r="A963" s="9" t="s">
        <v>1194</v>
      </c>
      <c r="B963" s="5" t="s">
        <v>1195</v>
      </c>
      <c r="C963" s="8">
        <v>786</v>
      </c>
    </row>
    <row r="964" spans="1:3" x14ac:dyDescent="0.3">
      <c r="A964" s="9" t="s">
        <v>3698</v>
      </c>
      <c r="B964" s="5" t="s">
        <v>3699</v>
      </c>
      <c r="C964" s="8">
        <v>7116</v>
      </c>
    </row>
    <row r="965" spans="1:3" x14ac:dyDescent="0.3">
      <c r="A965" s="9" t="s">
        <v>3700</v>
      </c>
      <c r="B965" s="5" t="s">
        <v>3701</v>
      </c>
      <c r="C965" s="8">
        <v>2186</v>
      </c>
    </row>
    <row r="966" spans="1:3" x14ac:dyDescent="0.3">
      <c r="A966" s="9" t="s">
        <v>2531</v>
      </c>
      <c r="B966" s="5" t="s">
        <v>2532</v>
      </c>
      <c r="C966" s="8">
        <v>3005</v>
      </c>
    </row>
    <row r="967" spans="1:3" x14ac:dyDescent="0.3">
      <c r="A967" s="9" t="s">
        <v>2533</v>
      </c>
      <c r="B967" s="5" t="s">
        <v>2534</v>
      </c>
      <c r="C967" s="8">
        <v>956</v>
      </c>
    </row>
    <row r="968" spans="1:3" x14ac:dyDescent="0.3">
      <c r="A968" s="9" t="s">
        <v>3782</v>
      </c>
      <c r="B968" s="5" t="s">
        <v>3783</v>
      </c>
      <c r="C968" s="8">
        <v>962</v>
      </c>
    </row>
    <row r="969" spans="1:3" x14ac:dyDescent="0.3">
      <c r="A969" s="9" t="s">
        <v>1250</v>
      </c>
      <c r="B969" s="5" t="s">
        <v>1251</v>
      </c>
      <c r="C969" s="8">
        <v>965</v>
      </c>
    </row>
    <row r="970" spans="1:3" x14ac:dyDescent="0.3">
      <c r="A970" s="9" t="s">
        <v>4751</v>
      </c>
      <c r="B970" s="5" t="s">
        <v>4752</v>
      </c>
      <c r="C970" s="8">
        <v>3702</v>
      </c>
    </row>
    <row r="971" spans="1:3" x14ac:dyDescent="0.3">
      <c r="A971" s="9" t="s">
        <v>4713</v>
      </c>
      <c r="B971" s="5" t="s">
        <v>4714</v>
      </c>
      <c r="C971" s="8">
        <v>4623</v>
      </c>
    </row>
    <row r="972" spans="1:3" x14ac:dyDescent="0.3">
      <c r="A972" s="9" t="s">
        <v>3658</v>
      </c>
      <c r="B972" s="5" t="s">
        <v>3659</v>
      </c>
      <c r="C972" s="8">
        <v>1379</v>
      </c>
    </row>
    <row r="973" spans="1:3" x14ac:dyDescent="0.3">
      <c r="A973" s="9" t="s">
        <v>3194</v>
      </c>
      <c r="B973" s="5" t="s">
        <v>3195</v>
      </c>
      <c r="C973" s="8">
        <v>1382</v>
      </c>
    </row>
    <row r="974" spans="1:3" x14ac:dyDescent="0.3">
      <c r="A974" s="9" t="s">
        <v>1836</v>
      </c>
      <c r="B974" s="5" t="s">
        <v>1837</v>
      </c>
      <c r="C974" s="8">
        <v>663</v>
      </c>
    </row>
    <row r="975" spans="1:3" x14ac:dyDescent="0.3">
      <c r="A975" s="9" t="s">
        <v>4009</v>
      </c>
      <c r="B975" s="5" t="s">
        <v>4010</v>
      </c>
      <c r="C975" s="8">
        <v>1276</v>
      </c>
    </row>
    <row r="976" spans="1:3" x14ac:dyDescent="0.3">
      <c r="A976" s="9" t="s">
        <v>2323</v>
      </c>
      <c r="B976" s="5" t="s">
        <v>2324</v>
      </c>
      <c r="C976" s="8">
        <v>2765</v>
      </c>
    </row>
    <row r="977" spans="1:3" x14ac:dyDescent="0.3">
      <c r="A977" s="9" t="s">
        <v>1838</v>
      </c>
      <c r="B977" s="5" t="s">
        <v>1839</v>
      </c>
      <c r="C977" s="8">
        <v>2946</v>
      </c>
    </row>
    <row r="978" spans="1:3" x14ac:dyDescent="0.3">
      <c r="A978" s="9" t="s">
        <v>4011</v>
      </c>
      <c r="B978" s="5" t="s">
        <v>4012</v>
      </c>
      <c r="C978" s="8">
        <v>3259</v>
      </c>
    </row>
    <row r="979" spans="1:3" x14ac:dyDescent="0.3">
      <c r="A979" s="9" t="s">
        <v>2733</v>
      </c>
      <c r="B979" s="5" t="s">
        <v>2734</v>
      </c>
      <c r="C979" s="8">
        <v>3276</v>
      </c>
    </row>
    <row r="980" spans="1:3" x14ac:dyDescent="0.3">
      <c r="A980" s="9" t="s">
        <v>3462</v>
      </c>
      <c r="B980" s="5" t="s">
        <v>3463</v>
      </c>
      <c r="C980" s="8">
        <v>1661</v>
      </c>
    </row>
    <row r="981" spans="1:3" x14ac:dyDescent="0.3">
      <c r="A981" s="9" t="s">
        <v>1754</v>
      </c>
      <c r="B981" s="5" t="s">
        <v>1755</v>
      </c>
      <c r="C981" s="8" t="s">
        <v>6785</v>
      </c>
    </row>
    <row r="982" spans="1:3" x14ac:dyDescent="0.3">
      <c r="A982" s="9" t="s">
        <v>2028</v>
      </c>
      <c r="B982" s="5" t="s">
        <v>2029</v>
      </c>
      <c r="C982" s="8">
        <v>2455</v>
      </c>
    </row>
    <row r="983" spans="1:3" x14ac:dyDescent="0.3">
      <c r="A983" s="9" t="s">
        <v>2757</v>
      </c>
      <c r="B983" s="5" t="s">
        <v>2758</v>
      </c>
      <c r="C983" s="8">
        <v>4331</v>
      </c>
    </row>
    <row r="984" spans="1:3" x14ac:dyDescent="0.3">
      <c r="A984" s="9" t="s">
        <v>3826</v>
      </c>
      <c r="B984" s="5" t="s">
        <v>3827</v>
      </c>
      <c r="C984" s="8">
        <v>1703</v>
      </c>
    </row>
    <row r="985" spans="1:3" x14ac:dyDescent="0.3">
      <c r="A985" s="9" t="s">
        <v>3232</v>
      </c>
      <c r="B985" s="5" t="s">
        <v>3233</v>
      </c>
      <c r="C985" s="8">
        <v>1672</v>
      </c>
    </row>
    <row r="986" spans="1:3" x14ac:dyDescent="0.3">
      <c r="A986" s="9" t="s">
        <v>3836</v>
      </c>
      <c r="B986" s="5" t="s">
        <v>3837</v>
      </c>
      <c r="C986" s="8">
        <v>1683</v>
      </c>
    </row>
    <row r="987" spans="1:3" x14ac:dyDescent="0.3">
      <c r="A987" s="9" t="s">
        <v>4029</v>
      </c>
      <c r="B987" s="5" t="s">
        <v>4030</v>
      </c>
      <c r="C987" s="8">
        <v>4612</v>
      </c>
    </row>
    <row r="988" spans="1:3" x14ac:dyDescent="0.3">
      <c r="A988" s="9" t="s">
        <v>3354</v>
      </c>
      <c r="B988" s="5" t="s">
        <v>3355</v>
      </c>
      <c r="C988" s="8">
        <v>5026</v>
      </c>
    </row>
    <row r="989" spans="1:3" x14ac:dyDescent="0.3">
      <c r="A989" s="9" t="s">
        <v>4039</v>
      </c>
      <c r="B989" s="5" t="s">
        <v>4040</v>
      </c>
      <c r="C989" s="8">
        <v>1017</v>
      </c>
    </row>
    <row r="990" spans="1:3" x14ac:dyDescent="0.3">
      <c r="A990" s="9" t="s">
        <v>3784</v>
      </c>
      <c r="B990" s="5" t="s">
        <v>3785</v>
      </c>
      <c r="C990" s="8">
        <v>4825</v>
      </c>
    </row>
    <row r="991" spans="1:3" x14ac:dyDescent="0.3">
      <c r="A991" s="9" t="s">
        <v>1474</v>
      </c>
      <c r="B991" s="5" t="s">
        <v>1475</v>
      </c>
      <c r="C991" s="8">
        <v>3209</v>
      </c>
    </row>
    <row r="992" spans="1:3" x14ac:dyDescent="0.3">
      <c r="A992" s="9" t="s">
        <v>1488</v>
      </c>
      <c r="B992" s="5" t="s">
        <v>1489</v>
      </c>
      <c r="C992" s="8" t="s">
        <v>6785</v>
      </c>
    </row>
    <row r="993" spans="1:3" x14ac:dyDescent="0.3">
      <c r="A993" s="9" t="s">
        <v>2058</v>
      </c>
      <c r="B993" s="5" t="s">
        <v>2059</v>
      </c>
      <c r="C993" s="8">
        <v>1348</v>
      </c>
    </row>
    <row r="994" spans="1:3" x14ac:dyDescent="0.3">
      <c r="A994" s="9" t="s">
        <v>4127</v>
      </c>
      <c r="B994" s="5" t="s">
        <v>4128</v>
      </c>
      <c r="C994" s="8">
        <v>1691</v>
      </c>
    </row>
    <row r="995" spans="1:3" x14ac:dyDescent="0.3">
      <c r="A995" s="9" t="s">
        <v>2759</v>
      </c>
      <c r="B995" s="5" t="s">
        <v>2760</v>
      </c>
      <c r="C995" s="8">
        <v>12452</v>
      </c>
    </row>
    <row r="996" spans="1:3" x14ac:dyDescent="0.3">
      <c r="A996" s="9" t="s">
        <v>1570</v>
      </c>
      <c r="B996" s="5" t="s">
        <v>1571</v>
      </c>
      <c r="C996" s="8">
        <v>4633</v>
      </c>
    </row>
    <row r="997" spans="1:3" x14ac:dyDescent="0.3">
      <c r="A997" s="9" t="s">
        <v>1274</v>
      </c>
      <c r="B997" s="5" t="s">
        <v>1275</v>
      </c>
      <c r="C997" s="8">
        <v>3884</v>
      </c>
    </row>
    <row r="998" spans="1:3" x14ac:dyDescent="0.3">
      <c r="A998" s="9" t="s">
        <v>4129</v>
      </c>
      <c r="B998" s="5" t="s">
        <v>4130</v>
      </c>
      <c r="C998" s="8">
        <v>7396</v>
      </c>
    </row>
    <row r="999" spans="1:3" x14ac:dyDescent="0.3">
      <c r="A999" s="9" t="s">
        <v>4031</v>
      </c>
      <c r="B999" s="5" t="s">
        <v>4032</v>
      </c>
      <c r="C999" s="8">
        <v>1080</v>
      </c>
    </row>
    <row r="1000" spans="1:3" x14ac:dyDescent="0.3">
      <c r="A1000" s="9" t="s">
        <v>3702</v>
      </c>
      <c r="B1000" s="5" t="s">
        <v>3703</v>
      </c>
      <c r="C1000" s="8">
        <v>1326</v>
      </c>
    </row>
    <row r="1001" spans="1:3" x14ac:dyDescent="0.3">
      <c r="A1001" s="9" t="s">
        <v>1494</v>
      </c>
      <c r="B1001" s="5" t="s">
        <v>1495</v>
      </c>
      <c r="C1001" s="8">
        <v>1508</v>
      </c>
    </row>
    <row r="1002" spans="1:3" x14ac:dyDescent="0.3">
      <c r="A1002" s="9" t="s">
        <v>2206</v>
      </c>
      <c r="B1002" s="5" t="s">
        <v>2207</v>
      </c>
      <c r="C1002" s="8">
        <v>3629</v>
      </c>
    </row>
    <row r="1003" spans="1:3" x14ac:dyDescent="0.3">
      <c r="A1003" s="9" t="s">
        <v>3234</v>
      </c>
      <c r="B1003" s="5" t="s">
        <v>3235</v>
      </c>
      <c r="C1003" s="8">
        <v>1674</v>
      </c>
    </row>
    <row r="1004" spans="1:3" x14ac:dyDescent="0.3">
      <c r="A1004" s="9" t="s">
        <v>2250</v>
      </c>
      <c r="B1004" s="5" t="s">
        <v>2251</v>
      </c>
      <c r="C1004" s="8">
        <v>1657</v>
      </c>
    </row>
    <row r="1005" spans="1:3" x14ac:dyDescent="0.3">
      <c r="A1005" s="9" t="s">
        <v>3236</v>
      </c>
      <c r="B1005" s="5" t="s">
        <v>3237</v>
      </c>
      <c r="C1005" s="8">
        <v>1688</v>
      </c>
    </row>
    <row r="1006" spans="1:3" x14ac:dyDescent="0.3">
      <c r="A1006" s="9" t="s">
        <v>1840</v>
      </c>
      <c r="B1006" s="5" t="s">
        <v>1841</v>
      </c>
      <c r="C1006" s="8">
        <v>1680</v>
      </c>
    </row>
    <row r="1007" spans="1:3" x14ac:dyDescent="0.3">
      <c r="A1007" s="9" t="s">
        <v>4131</v>
      </c>
      <c r="B1007" s="5" t="s">
        <v>4132</v>
      </c>
      <c r="C1007" s="8">
        <v>1697</v>
      </c>
    </row>
    <row r="1008" spans="1:3" x14ac:dyDescent="0.3">
      <c r="A1008" s="9" t="s">
        <v>2030</v>
      </c>
      <c r="B1008" s="5" t="s">
        <v>2031</v>
      </c>
      <c r="C1008" s="8">
        <v>1688</v>
      </c>
    </row>
    <row r="1009" spans="1:3" x14ac:dyDescent="0.3">
      <c r="A1009" s="9" t="s">
        <v>2761</v>
      </c>
      <c r="B1009" s="5" t="s">
        <v>2762</v>
      </c>
      <c r="C1009" s="8">
        <v>1598</v>
      </c>
    </row>
    <row r="1010" spans="1:3" x14ac:dyDescent="0.3">
      <c r="A1010" s="9" t="s">
        <v>2535</v>
      </c>
      <c r="B1010" s="5" t="s">
        <v>2536</v>
      </c>
      <c r="C1010" s="8" t="s">
        <v>6785</v>
      </c>
    </row>
    <row r="1011" spans="1:3" x14ac:dyDescent="0.3">
      <c r="A1011" s="9" t="s">
        <v>3838</v>
      </c>
      <c r="B1011" s="5" t="s">
        <v>3839</v>
      </c>
      <c r="C1011" s="8">
        <v>6667</v>
      </c>
    </row>
    <row r="1012" spans="1:3" x14ac:dyDescent="0.3">
      <c r="A1012" s="9" t="s">
        <v>3828</v>
      </c>
      <c r="B1012" s="5" t="s">
        <v>3829</v>
      </c>
      <c r="C1012" s="8">
        <v>6933</v>
      </c>
    </row>
    <row r="1013" spans="1:3" x14ac:dyDescent="0.3">
      <c r="A1013" s="9" t="s">
        <v>4033</v>
      </c>
      <c r="B1013" s="5" t="s">
        <v>4034</v>
      </c>
      <c r="C1013" s="8">
        <v>5756</v>
      </c>
    </row>
    <row r="1014" spans="1:3" x14ac:dyDescent="0.3">
      <c r="A1014" s="9" t="s">
        <v>1842</v>
      </c>
      <c r="B1014" s="5" t="s">
        <v>1843</v>
      </c>
      <c r="C1014" s="8">
        <v>8245</v>
      </c>
    </row>
    <row r="1015" spans="1:3" x14ac:dyDescent="0.3">
      <c r="A1015" s="9" t="s">
        <v>1588</v>
      </c>
      <c r="B1015" s="5" t="s">
        <v>1589</v>
      </c>
      <c r="C1015" s="8">
        <v>5665</v>
      </c>
    </row>
    <row r="1016" spans="1:3" x14ac:dyDescent="0.3">
      <c r="A1016" s="9" t="s">
        <v>3704</v>
      </c>
      <c r="B1016" s="5" t="s">
        <v>3705</v>
      </c>
      <c r="C1016" s="8">
        <v>6349</v>
      </c>
    </row>
    <row r="1017" spans="1:3" x14ac:dyDescent="0.3">
      <c r="A1017" s="9" t="s">
        <v>4582</v>
      </c>
      <c r="B1017" s="5" t="s">
        <v>4583</v>
      </c>
      <c r="C1017" s="8">
        <v>1460</v>
      </c>
    </row>
    <row r="1018" spans="1:3" x14ac:dyDescent="0.3">
      <c r="A1018" s="9" t="s">
        <v>2618</v>
      </c>
      <c r="B1018" s="5" t="s">
        <v>2619</v>
      </c>
      <c r="C1018" s="8">
        <v>1553</v>
      </c>
    </row>
    <row r="1019" spans="1:3" x14ac:dyDescent="0.3">
      <c r="A1019" s="9" t="s">
        <v>3840</v>
      </c>
      <c r="B1019" s="5" t="s">
        <v>3841</v>
      </c>
      <c r="C1019" s="8">
        <v>2311</v>
      </c>
    </row>
    <row r="1020" spans="1:3" x14ac:dyDescent="0.3">
      <c r="A1020" s="9" t="s">
        <v>4584</v>
      </c>
      <c r="B1020" s="5" t="s">
        <v>4585</v>
      </c>
      <c r="C1020" s="8">
        <v>4319</v>
      </c>
    </row>
    <row r="1021" spans="1:3" x14ac:dyDescent="0.3">
      <c r="A1021" s="9" t="s">
        <v>4113</v>
      </c>
      <c r="B1021" s="5" t="s">
        <v>4114</v>
      </c>
      <c r="C1021" s="8">
        <v>1684</v>
      </c>
    </row>
    <row r="1022" spans="1:3" x14ac:dyDescent="0.3">
      <c r="A1022" s="9" t="s">
        <v>4407</v>
      </c>
      <c r="B1022" s="5" t="s">
        <v>4408</v>
      </c>
      <c r="C1022" s="8">
        <v>1686</v>
      </c>
    </row>
    <row r="1023" spans="1:3" x14ac:dyDescent="0.3">
      <c r="A1023" s="9" t="s">
        <v>1858</v>
      </c>
      <c r="B1023" s="5" t="s">
        <v>1859</v>
      </c>
      <c r="C1023" s="8">
        <v>621</v>
      </c>
    </row>
    <row r="1024" spans="1:3" x14ac:dyDescent="0.3">
      <c r="A1024" s="9" t="s">
        <v>1690</v>
      </c>
      <c r="B1024" s="5" t="s">
        <v>1691</v>
      </c>
      <c r="C1024" s="8">
        <v>621</v>
      </c>
    </row>
    <row r="1025" spans="1:3" x14ac:dyDescent="0.3">
      <c r="A1025" s="9" t="s">
        <v>2606</v>
      </c>
      <c r="B1025" s="5" t="s">
        <v>2607</v>
      </c>
      <c r="C1025" s="8">
        <v>4500</v>
      </c>
    </row>
    <row r="1026" spans="1:3" x14ac:dyDescent="0.3">
      <c r="A1026" s="9" t="s">
        <v>1236</v>
      </c>
      <c r="B1026" s="5" t="s">
        <v>1237</v>
      </c>
      <c r="C1026" s="8">
        <v>5400</v>
      </c>
    </row>
    <row r="1027" spans="1:3" x14ac:dyDescent="0.3">
      <c r="A1027" s="9" t="s">
        <v>1238</v>
      </c>
      <c r="B1027" s="5" t="s">
        <v>1239</v>
      </c>
      <c r="C1027" s="8">
        <v>1725</v>
      </c>
    </row>
    <row r="1028" spans="1:3" x14ac:dyDescent="0.3">
      <c r="A1028" s="9" t="s">
        <v>2252</v>
      </c>
      <c r="B1028" s="5" t="s">
        <v>2253</v>
      </c>
      <c r="C1028" s="8">
        <v>10707</v>
      </c>
    </row>
    <row r="1029" spans="1:3" x14ac:dyDescent="0.3">
      <c r="A1029" s="9" t="s">
        <v>3882</v>
      </c>
      <c r="B1029" s="5" t="s">
        <v>3883</v>
      </c>
      <c r="C1029" s="8">
        <v>1307</v>
      </c>
    </row>
    <row r="1030" spans="1:3" x14ac:dyDescent="0.3">
      <c r="A1030" s="9" t="s">
        <v>1276</v>
      </c>
      <c r="B1030" s="5" t="s">
        <v>1277</v>
      </c>
      <c r="C1030" s="8">
        <v>1560</v>
      </c>
    </row>
    <row r="1031" spans="1:3" x14ac:dyDescent="0.3">
      <c r="A1031" s="9" t="s">
        <v>3786</v>
      </c>
      <c r="B1031" s="5" t="s">
        <v>3787</v>
      </c>
      <c r="C1031" s="8">
        <v>1560</v>
      </c>
    </row>
    <row r="1032" spans="1:3" x14ac:dyDescent="0.3">
      <c r="A1032" s="9" t="s">
        <v>1844</v>
      </c>
      <c r="B1032" s="5" t="s">
        <v>1845</v>
      </c>
      <c r="C1032" s="8">
        <v>1560</v>
      </c>
    </row>
    <row r="1033" spans="1:3" x14ac:dyDescent="0.3">
      <c r="A1033" s="9" t="s">
        <v>2144</v>
      </c>
      <c r="B1033" s="5" t="s">
        <v>2145</v>
      </c>
      <c r="C1033" s="8">
        <v>4859</v>
      </c>
    </row>
    <row r="1034" spans="1:3" x14ac:dyDescent="0.3">
      <c r="A1034" s="9" t="s">
        <v>3830</v>
      </c>
      <c r="B1034" s="5" t="s">
        <v>3831</v>
      </c>
      <c r="C1034" s="8">
        <v>4146</v>
      </c>
    </row>
    <row r="1035" spans="1:3" x14ac:dyDescent="0.3">
      <c r="A1035" s="9" t="s">
        <v>3864</v>
      </c>
      <c r="B1035" s="5" t="s">
        <v>3865</v>
      </c>
      <c r="C1035" s="8">
        <v>1678</v>
      </c>
    </row>
    <row r="1036" spans="1:3" x14ac:dyDescent="0.3">
      <c r="A1036" s="9" t="s">
        <v>4133</v>
      </c>
      <c r="B1036" s="5" t="s">
        <v>4134</v>
      </c>
      <c r="C1036" s="8">
        <v>1736</v>
      </c>
    </row>
    <row r="1037" spans="1:3" x14ac:dyDescent="0.3">
      <c r="A1037" s="9" t="s">
        <v>1240</v>
      </c>
      <c r="B1037" s="5" t="s">
        <v>1241</v>
      </c>
      <c r="C1037" s="8">
        <v>1685</v>
      </c>
    </row>
    <row r="1038" spans="1:3" x14ac:dyDescent="0.3">
      <c r="A1038" s="9" t="s">
        <v>3288</v>
      </c>
      <c r="B1038" s="5" t="s">
        <v>3289</v>
      </c>
      <c r="C1038" s="8">
        <v>5921</v>
      </c>
    </row>
    <row r="1039" spans="1:3" x14ac:dyDescent="0.3">
      <c r="A1039" s="9" t="s">
        <v>4800</v>
      </c>
      <c r="B1039" s="5" t="s">
        <v>4801</v>
      </c>
      <c r="C1039" s="8">
        <v>5439</v>
      </c>
    </row>
    <row r="1040" spans="1:3" x14ac:dyDescent="0.3">
      <c r="A1040" s="9" t="s">
        <v>4717</v>
      </c>
      <c r="B1040" s="5" t="s">
        <v>4718</v>
      </c>
      <c r="C1040" s="8">
        <v>4579</v>
      </c>
    </row>
    <row r="1041" spans="1:3" x14ac:dyDescent="0.3">
      <c r="A1041" s="9" t="s">
        <v>3788</v>
      </c>
      <c r="B1041" s="5" t="s">
        <v>3789</v>
      </c>
      <c r="C1041" s="8">
        <v>709</v>
      </c>
    </row>
    <row r="1042" spans="1:3" x14ac:dyDescent="0.3">
      <c r="A1042" s="9" t="s">
        <v>3866</v>
      </c>
      <c r="B1042" s="5" t="s">
        <v>3867</v>
      </c>
      <c r="C1042" s="8">
        <v>690</v>
      </c>
    </row>
    <row r="1043" spans="1:3" x14ac:dyDescent="0.3">
      <c r="A1043" s="9" t="s">
        <v>3790</v>
      </c>
      <c r="B1043" s="5" t="s">
        <v>3791</v>
      </c>
      <c r="C1043" s="8">
        <v>1692</v>
      </c>
    </row>
    <row r="1044" spans="1:3" x14ac:dyDescent="0.3">
      <c r="A1044" s="9" t="s">
        <v>2763</v>
      </c>
      <c r="B1044" s="5" t="s">
        <v>2764</v>
      </c>
      <c r="C1044" s="8">
        <v>1671</v>
      </c>
    </row>
    <row r="1045" spans="1:3" x14ac:dyDescent="0.3">
      <c r="A1045" s="9" t="s">
        <v>2932</v>
      </c>
      <c r="B1045" s="5" t="s">
        <v>2933</v>
      </c>
      <c r="C1045" s="8" t="s">
        <v>6785</v>
      </c>
    </row>
    <row r="1046" spans="1:3" x14ac:dyDescent="0.3">
      <c r="A1046" s="9" t="s">
        <v>2620</v>
      </c>
      <c r="B1046" s="5" t="s">
        <v>2621</v>
      </c>
      <c r="C1046" s="8">
        <v>3288</v>
      </c>
    </row>
    <row r="1047" spans="1:3" x14ac:dyDescent="0.3">
      <c r="A1047" s="9" t="s">
        <v>3884</v>
      </c>
      <c r="B1047" s="5" t="s">
        <v>3885</v>
      </c>
      <c r="C1047" s="8">
        <v>3287</v>
      </c>
    </row>
    <row r="1048" spans="1:3" x14ac:dyDescent="0.3">
      <c r="A1048" s="9" t="s">
        <v>1196</v>
      </c>
      <c r="B1048" s="5" t="s">
        <v>1197</v>
      </c>
      <c r="C1048" s="8">
        <v>704</v>
      </c>
    </row>
    <row r="1049" spans="1:3" x14ac:dyDescent="0.3">
      <c r="A1049" s="9" t="s">
        <v>1242</v>
      </c>
      <c r="B1049" s="5" t="s">
        <v>1243</v>
      </c>
      <c r="C1049" s="8" t="s">
        <v>6785</v>
      </c>
    </row>
    <row r="1050" spans="1:3" x14ac:dyDescent="0.3">
      <c r="A1050" s="9" t="s">
        <v>2721</v>
      </c>
      <c r="B1050" s="5" t="s">
        <v>2722</v>
      </c>
      <c r="C1050" s="8">
        <v>1542</v>
      </c>
    </row>
    <row r="1051" spans="1:3" x14ac:dyDescent="0.3">
      <c r="A1051" s="9" t="s">
        <v>1650</v>
      </c>
      <c r="B1051" s="5" t="s">
        <v>1651</v>
      </c>
      <c r="C1051" s="8">
        <v>1542</v>
      </c>
    </row>
    <row r="1052" spans="1:3" x14ac:dyDescent="0.3">
      <c r="A1052" s="9" t="s">
        <v>1492</v>
      </c>
      <c r="B1052" s="5" t="s">
        <v>1493</v>
      </c>
      <c r="C1052" s="8">
        <v>1542</v>
      </c>
    </row>
    <row r="1053" spans="1:3" x14ac:dyDescent="0.3">
      <c r="A1053" s="9" t="s">
        <v>2866</v>
      </c>
      <c r="B1053" s="5" t="s">
        <v>2867</v>
      </c>
      <c r="C1053" s="8">
        <v>1542</v>
      </c>
    </row>
    <row r="1054" spans="1:3" x14ac:dyDescent="0.3">
      <c r="A1054" s="9" t="s">
        <v>1962</v>
      </c>
      <c r="B1054" s="5" t="s">
        <v>1963</v>
      </c>
      <c r="C1054" s="8">
        <v>1898</v>
      </c>
    </row>
    <row r="1055" spans="1:3" x14ac:dyDescent="0.3">
      <c r="A1055" s="9" t="s">
        <v>1278</v>
      </c>
      <c r="B1055" s="5" t="s">
        <v>1279</v>
      </c>
      <c r="C1055" s="8" t="s">
        <v>6785</v>
      </c>
    </row>
    <row r="1056" spans="1:3" x14ac:dyDescent="0.3">
      <c r="A1056" s="9" t="s">
        <v>4745</v>
      </c>
      <c r="B1056" s="5" t="s">
        <v>4746</v>
      </c>
      <c r="C1056" s="8">
        <v>5602</v>
      </c>
    </row>
    <row r="1057" spans="1:3" x14ac:dyDescent="0.3">
      <c r="A1057" s="9" t="s">
        <v>4715</v>
      </c>
      <c r="B1057" s="5" t="s">
        <v>4716</v>
      </c>
      <c r="C1057" s="8">
        <v>5317</v>
      </c>
    </row>
    <row r="1058" spans="1:3" x14ac:dyDescent="0.3">
      <c r="A1058" s="9" t="s">
        <v>4135</v>
      </c>
      <c r="B1058" s="5" t="s">
        <v>4136</v>
      </c>
      <c r="C1058" s="8">
        <v>995</v>
      </c>
    </row>
    <row r="1059" spans="1:3" x14ac:dyDescent="0.3">
      <c r="A1059" s="9" t="s">
        <v>3832</v>
      </c>
      <c r="B1059" s="5" t="s">
        <v>3833</v>
      </c>
      <c r="C1059" s="8">
        <v>4036</v>
      </c>
    </row>
    <row r="1060" spans="1:3" x14ac:dyDescent="0.3">
      <c r="A1060" s="9" t="s">
        <v>2146</v>
      </c>
      <c r="B1060" s="5" t="s">
        <v>2147</v>
      </c>
      <c r="C1060" s="8">
        <v>1878</v>
      </c>
    </row>
    <row r="1061" spans="1:3" x14ac:dyDescent="0.3">
      <c r="A1061" s="9" t="s">
        <v>1280</v>
      </c>
      <c r="B1061" s="5" t="s">
        <v>1281</v>
      </c>
      <c r="C1061" s="8">
        <v>4848</v>
      </c>
    </row>
    <row r="1062" spans="1:3" x14ac:dyDescent="0.3">
      <c r="A1062" s="9" t="s">
        <v>2254</v>
      </c>
      <c r="B1062" s="5" t="s">
        <v>2255</v>
      </c>
      <c r="C1062" s="8">
        <v>5095</v>
      </c>
    </row>
    <row r="1063" spans="1:3" x14ac:dyDescent="0.3">
      <c r="A1063" s="9" t="s">
        <v>3792</v>
      </c>
      <c r="B1063" s="5" t="s">
        <v>3793</v>
      </c>
      <c r="C1063" s="8">
        <v>5056</v>
      </c>
    </row>
    <row r="1064" spans="1:3" x14ac:dyDescent="0.3">
      <c r="A1064" s="9" t="s">
        <v>1602</v>
      </c>
      <c r="B1064" s="5" t="s">
        <v>1603</v>
      </c>
      <c r="C1064" s="8">
        <v>1175</v>
      </c>
    </row>
    <row r="1065" spans="1:3" x14ac:dyDescent="0.3">
      <c r="A1065" s="9" t="s">
        <v>2622</v>
      </c>
      <c r="B1065" s="5" t="s">
        <v>2623</v>
      </c>
      <c r="C1065" s="8">
        <v>1124</v>
      </c>
    </row>
    <row r="1066" spans="1:3" x14ac:dyDescent="0.3">
      <c r="A1066" s="9" t="s">
        <v>1282</v>
      </c>
      <c r="B1066" s="5" t="s">
        <v>1283</v>
      </c>
      <c r="C1066" s="8">
        <v>1339</v>
      </c>
    </row>
    <row r="1067" spans="1:3" x14ac:dyDescent="0.3">
      <c r="A1067" s="9" t="s">
        <v>4586</v>
      </c>
      <c r="B1067" s="5" t="s">
        <v>4587</v>
      </c>
      <c r="C1067" s="8">
        <v>1467</v>
      </c>
    </row>
    <row r="1068" spans="1:3" x14ac:dyDescent="0.3">
      <c r="A1068" s="9" t="s">
        <v>2276</v>
      </c>
      <c r="B1068" s="5" t="s">
        <v>2277</v>
      </c>
      <c r="C1068" s="8">
        <v>1126</v>
      </c>
    </row>
    <row r="1069" spans="1:3" x14ac:dyDescent="0.3">
      <c r="A1069" s="9" t="s">
        <v>3868</v>
      </c>
      <c r="B1069" s="5" t="s">
        <v>3869</v>
      </c>
      <c r="C1069" s="8">
        <v>1136</v>
      </c>
    </row>
    <row r="1070" spans="1:3" x14ac:dyDescent="0.3">
      <c r="A1070" s="9" t="s">
        <v>1756</v>
      </c>
      <c r="B1070" s="5" t="s">
        <v>1757</v>
      </c>
      <c r="C1070" s="8">
        <v>1139</v>
      </c>
    </row>
    <row r="1071" spans="1:3" x14ac:dyDescent="0.3">
      <c r="A1071" s="9" t="s">
        <v>1590</v>
      </c>
      <c r="B1071" s="5" t="s">
        <v>1591</v>
      </c>
      <c r="C1071" s="8">
        <v>1130</v>
      </c>
    </row>
    <row r="1072" spans="1:3" x14ac:dyDescent="0.3">
      <c r="A1072" s="9" t="s">
        <v>1758</v>
      </c>
      <c r="B1072" s="5" t="s">
        <v>1759</v>
      </c>
      <c r="C1072" s="8">
        <v>1122</v>
      </c>
    </row>
    <row r="1073" spans="1:3" x14ac:dyDescent="0.3">
      <c r="A1073" s="9" t="s">
        <v>2325</v>
      </c>
      <c r="B1073" s="5" t="s">
        <v>2326</v>
      </c>
      <c r="C1073" s="8">
        <v>1124</v>
      </c>
    </row>
    <row r="1074" spans="1:3" x14ac:dyDescent="0.3">
      <c r="A1074" s="9" t="s">
        <v>2148</v>
      </c>
      <c r="B1074" s="5" t="s">
        <v>2149</v>
      </c>
      <c r="C1074" s="8">
        <v>1125</v>
      </c>
    </row>
    <row r="1075" spans="1:3" x14ac:dyDescent="0.3">
      <c r="A1075" s="9" t="s">
        <v>4137</v>
      </c>
      <c r="B1075" s="5" t="s">
        <v>4138</v>
      </c>
      <c r="C1075" s="8">
        <v>1116</v>
      </c>
    </row>
    <row r="1076" spans="1:3" x14ac:dyDescent="0.3">
      <c r="A1076" s="9" t="s">
        <v>6163</v>
      </c>
      <c r="B1076" s="5" t="s">
        <v>6164</v>
      </c>
      <c r="C1076" s="8" t="s">
        <v>6785</v>
      </c>
    </row>
    <row r="1077" spans="1:3" x14ac:dyDescent="0.3">
      <c r="A1077" s="9" t="s">
        <v>2934</v>
      </c>
      <c r="B1077" s="5" t="s">
        <v>2935</v>
      </c>
      <c r="C1077" s="8" t="s">
        <v>6785</v>
      </c>
    </row>
    <row r="1078" spans="1:3" x14ac:dyDescent="0.3">
      <c r="A1078" s="9" t="s">
        <v>1760</v>
      </c>
      <c r="B1078" s="5" t="s">
        <v>1761</v>
      </c>
      <c r="C1078" s="8" t="s">
        <v>6785</v>
      </c>
    </row>
    <row r="1079" spans="1:3" x14ac:dyDescent="0.3">
      <c r="A1079" s="9" t="s">
        <v>2278</v>
      </c>
      <c r="B1079" s="5" t="s">
        <v>2279</v>
      </c>
      <c r="C1079" s="8" t="s">
        <v>6785</v>
      </c>
    </row>
    <row r="1080" spans="1:3" x14ac:dyDescent="0.3">
      <c r="A1080" s="9" t="s">
        <v>4588</v>
      </c>
      <c r="B1080" s="5" t="s">
        <v>4589</v>
      </c>
      <c r="C1080" s="8">
        <v>2302</v>
      </c>
    </row>
    <row r="1081" spans="1:3" x14ac:dyDescent="0.3">
      <c r="A1081" s="9" t="s">
        <v>2765</v>
      </c>
      <c r="B1081" s="5" t="s">
        <v>2766</v>
      </c>
      <c r="C1081" s="8" t="s">
        <v>6785</v>
      </c>
    </row>
    <row r="1082" spans="1:3" x14ac:dyDescent="0.3">
      <c r="A1082" s="9" t="s">
        <v>4299</v>
      </c>
      <c r="B1082" s="5" t="s">
        <v>4300</v>
      </c>
      <c r="C1082" s="8">
        <v>2034</v>
      </c>
    </row>
    <row r="1083" spans="1:3" x14ac:dyDescent="0.3">
      <c r="A1083" s="9" t="s">
        <v>4293</v>
      </c>
      <c r="B1083" s="5" t="s">
        <v>4294</v>
      </c>
      <c r="C1083" s="8">
        <v>1826</v>
      </c>
    </row>
    <row r="1084" spans="1:3" x14ac:dyDescent="0.3">
      <c r="A1084" s="9" t="s">
        <v>4295</v>
      </c>
      <c r="B1084" s="5" t="s">
        <v>4296</v>
      </c>
      <c r="C1084" s="8">
        <v>1747</v>
      </c>
    </row>
    <row r="1085" spans="1:3" x14ac:dyDescent="0.3">
      <c r="A1085" s="9" t="s">
        <v>4297</v>
      </c>
      <c r="B1085" s="5" t="s">
        <v>4298</v>
      </c>
      <c r="C1085" s="8">
        <v>1998</v>
      </c>
    </row>
    <row r="1086" spans="1:3" x14ac:dyDescent="0.3">
      <c r="A1086" s="9" t="s">
        <v>2409</v>
      </c>
      <c r="B1086" s="5" t="s">
        <v>2410</v>
      </c>
      <c r="C1086" s="8">
        <v>1845</v>
      </c>
    </row>
    <row r="1087" spans="1:3" x14ac:dyDescent="0.3">
      <c r="A1087" s="9" t="s">
        <v>2849</v>
      </c>
      <c r="B1087" s="5" t="s">
        <v>2850</v>
      </c>
      <c r="C1087" s="8">
        <v>4497</v>
      </c>
    </row>
    <row r="1088" spans="1:3" x14ac:dyDescent="0.3">
      <c r="A1088" s="9" t="s">
        <v>2701</v>
      </c>
      <c r="B1088" s="5" t="s">
        <v>2702</v>
      </c>
      <c r="C1088" s="8">
        <v>1362</v>
      </c>
    </row>
    <row r="1089" spans="1:3" x14ac:dyDescent="0.3">
      <c r="A1089" s="9" t="s">
        <v>3950</v>
      </c>
      <c r="B1089" s="5" t="s">
        <v>3951</v>
      </c>
      <c r="C1089" s="8">
        <v>1351</v>
      </c>
    </row>
    <row r="1090" spans="1:3" x14ac:dyDescent="0.3">
      <c r="A1090" s="9" t="s">
        <v>3078</v>
      </c>
      <c r="B1090" s="5" t="s">
        <v>3079</v>
      </c>
      <c r="C1090" s="8">
        <v>7709</v>
      </c>
    </row>
    <row r="1091" spans="1:3" x14ac:dyDescent="0.3">
      <c r="A1091" s="9" t="s">
        <v>3072</v>
      </c>
      <c r="B1091" s="5" t="s">
        <v>3073</v>
      </c>
      <c r="C1091" s="8">
        <v>4823</v>
      </c>
    </row>
    <row r="1092" spans="1:3" x14ac:dyDescent="0.3">
      <c r="A1092" s="9" t="s">
        <v>1434</v>
      </c>
      <c r="B1092" s="5" t="s">
        <v>1435</v>
      </c>
      <c r="C1092" s="8">
        <v>2814</v>
      </c>
    </row>
    <row r="1093" spans="1:3" x14ac:dyDescent="0.3">
      <c r="A1093" s="9" t="s">
        <v>4062</v>
      </c>
      <c r="B1093" s="5" t="s">
        <v>4063</v>
      </c>
      <c r="C1093" s="8">
        <v>1430</v>
      </c>
    </row>
    <row r="1094" spans="1:3" x14ac:dyDescent="0.3">
      <c r="A1094" s="9" t="s">
        <v>4612</v>
      </c>
      <c r="B1094" s="5" t="s">
        <v>4613</v>
      </c>
      <c r="C1094" s="8">
        <v>1410</v>
      </c>
    </row>
    <row r="1095" spans="1:3" x14ac:dyDescent="0.3">
      <c r="A1095" s="9" t="s">
        <v>3834</v>
      </c>
      <c r="B1095" s="5" t="s">
        <v>3835</v>
      </c>
      <c r="C1095" s="8">
        <v>1379</v>
      </c>
    </row>
    <row r="1096" spans="1:3" x14ac:dyDescent="0.3">
      <c r="A1096" s="9" t="s">
        <v>1788</v>
      </c>
      <c r="B1096" s="5" t="s">
        <v>1789</v>
      </c>
      <c r="C1096" s="8">
        <v>1487</v>
      </c>
    </row>
    <row r="1097" spans="1:3" x14ac:dyDescent="0.3">
      <c r="A1097" s="9" t="s">
        <v>1790</v>
      </c>
      <c r="B1097" s="5" t="s">
        <v>1791</v>
      </c>
      <c r="C1097" s="8">
        <v>3000</v>
      </c>
    </row>
    <row r="1098" spans="1:3" x14ac:dyDescent="0.3">
      <c r="A1098" s="9" t="s">
        <v>2741</v>
      </c>
      <c r="B1098" s="5" t="s">
        <v>2742</v>
      </c>
      <c r="C1098" s="8">
        <v>9465</v>
      </c>
    </row>
    <row r="1099" spans="1:3" x14ac:dyDescent="0.3">
      <c r="A1099" s="9" t="s">
        <v>4074</v>
      </c>
      <c r="B1099" s="5" t="s">
        <v>4075</v>
      </c>
      <c r="C1099" s="8">
        <v>5124</v>
      </c>
    </row>
    <row r="1100" spans="1:3" x14ac:dyDescent="0.3">
      <c r="A1100" s="9" t="s">
        <v>2703</v>
      </c>
      <c r="B1100" s="5" t="s">
        <v>2704</v>
      </c>
      <c r="C1100" s="8">
        <v>7960</v>
      </c>
    </row>
    <row r="1101" spans="1:3" x14ac:dyDescent="0.3">
      <c r="A1101" s="9" t="s">
        <v>2705</v>
      </c>
      <c r="B1101" s="5" t="s">
        <v>2706</v>
      </c>
      <c r="C1101" s="8">
        <v>4289</v>
      </c>
    </row>
    <row r="1102" spans="1:3" x14ac:dyDescent="0.3">
      <c r="A1102" s="9" t="s">
        <v>3936</v>
      </c>
      <c r="B1102" s="5" t="s">
        <v>3937</v>
      </c>
      <c r="C1102" s="8">
        <v>4410</v>
      </c>
    </row>
    <row r="1103" spans="1:3" x14ac:dyDescent="0.3">
      <c r="A1103" s="9" t="s">
        <v>4163</v>
      </c>
      <c r="B1103" s="5" t="s">
        <v>4164</v>
      </c>
      <c r="C1103" s="8">
        <v>1409</v>
      </c>
    </row>
    <row r="1104" spans="1:3" x14ac:dyDescent="0.3">
      <c r="A1104" s="9" t="s">
        <v>2743</v>
      </c>
      <c r="B1104" s="5" t="s">
        <v>2744</v>
      </c>
      <c r="C1104" s="8">
        <v>6175</v>
      </c>
    </row>
    <row r="1105" spans="1:3" x14ac:dyDescent="0.3">
      <c r="A1105" s="9" t="s">
        <v>2876</v>
      </c>
      <c r="B1105" s="5" t="s">
        <v>2877</v>
      </c>
      <c r="C1105" s="8">
        <v>4634</v>
      </c>
    </row>
    <row r="1106" spans="1:3" x14ac:dyDescent="0.3">
      <c r="A1106" s="9" t="s">
        <v>2707</v>
      </c>
      <c r="B1106" s="5" t="s">
        <v>2708</v>
      </c>
      <c r="C1106" s="8">
        <v>3517</v>
      </c>
    </row>
    <row r="1107" spans="1:3" x14ac:dyDescent="0.3">
      <c r="A1107" s="9" t="s">
        <v>2032</v>
      </c>
      <c r="B1107" s="5" t="s">
        <v>2033</v>
      </c>
      <c r="C1107" s="8">
        <v>2527</v>
      </c>
    </row>
    <row r="1108" spans="1:3" x14ac:dyDescent="0.3">
      <c r="A1108" s="9" t="s">
        <v>2845</v>
      </c>
      <c r="B1108" s="5" t="s">
        <v>2846</v>
      </c>
      <c r="C1108" s="8">
        <v>1294</v>
      </c>
    </row>
    <row r="1109" spans="1:3" x14ac:dyDescent="0.3">
      <c r="A1109" s="9" t="s">
        <v>4165</v>
      </c>
      <c r="B1109" s="5" t="s">
        <v>4166</v>
      </c>
      <c r="C1109" s="8">
        <v>1607</v>
      </c>
    </row>
    <row r="1110" spans="1:3" x14ac:dyDescent="0.3">
      <c r="A1110" s="9" t="s">
        <v>3080</v>
      </c>
      <c r="B1110" s="5" t="s">
        <v>3081</v>
      </c>
      <c r="C1110" s="8">
        <v>1408</v>
      </c>
    </row>
    <row r="1111" spans="1:3" x14ac:dyDescent="0.3">
      <c r="A1111" s="9" t="s">
        <v>2709</v>
      </c>
      <c r="B1111" s="5" t="s">
        <v>2710</v>
      </c>
      <c r="C1111" s="8">
        <v>1302</v>
      </c>
    </row>
    <row r="1112" spans="1:3" x14ac:dyDescent="0.3">
      <c r="A1112" s="9" t="s">
        <v>4167</v>
      </c>
      <c r="B1112" s="5" t="s">
        <v>4168</v>
      </c>
      <c r="C1112" s="8">
        <v>718</v>
      </c>
    </row>
    <row r="1113" spans="1:3" x14ac:dyDescent="0.3">
      <c r="A1113" s="9" t="s">
        <v>1446</v>
      </c>
      <c r="B1113" s="5" t="s">
        <v>1447</v>
      </c>
      <c r="C1113" s="8">
        <v>734</v>
      </c>
    </row>
    <row r="1114" spans="1:3" x14ac:dyDescent="0.3">
      <c r="A1114" s="9" t="s">
        <v>1800</v>
      </c>
      <c r="B1114" s="5" t="s">
        <v>1801</v>
      </c>
      <c r="C1114" s="8">
        <v>1406</v>
      </c>
    </row>
    <row r="1115" spans="1:3" x14ac:dyDescent="0.3">
      <c r="A1115" s="9" t="s">
        <v>4076</v>
      </c>
      <c r="B1115" s="5" t="s">
        <v>4077</v>
      </c>
      <c r="C1115" s="8">
        <v>5022</v>
      </c>
    </row>
    <row r="1116" spans="1:3" x14ac:dyDescent="0.3">
      <c r="A1116" s="9" t="s">
        <v>2868</v>
      </c>
      <c r="B1116" s="5" t="s">
        <v>2869</v>
      </c>
      <c r="C1116" s="8">
        <v>4838</v>
      </c>
    </row>
    <row r="1117" spans="1:3" x14ac:dyDescent="0.3">
      <c r="A1117" s="9" t="s">
        <v>4820</v>
      </c>
      <c r="B1117" s="5" t="s">
        <v>4821</v>
      </c>
      <c r="C1117" s="8">
        <v>2404</v>
      </c>
    </row>
    <row r="1118" spans="1:3" x14ac:dyDescent="0.3">
      <c r="A1118" s="9" t="s">
        <v>2829</v>
      </c>
      <c r="B1118" s="5" t="s">
        <v>2830</v>
      </c>
      <c r="C1118" s="8">
        <v>4821</v>
      </c>
    </row>
    <row r="1119" spans="1:3" x14ac:dyDescent="0.3">
      <c r="A1119" s="9" t="s">
        <v>1448</v>
      </c>
      <c r="B1119" s="5" t="s">
        <v>1449</v>
      </c>
      <c r="C1119" s="8">
        <v>5379</v>
      </c>
    </row>
    <row r="1120" spans="1:3" x14ac:dyDescent="0.3">
      <c r="A1120" s="9" t="s">
        <v>2040</v>
      </c>
      <c r="B1120" s="5" t="s">
        <v>2041</v>
      </c>
      <c r="C1120" s="8">
        <v>4666</v>
      </c>
    </row>
    <row r="1121" spans="1:3" x14ac:dyDescent="0.3">
      <c r="A1121" s="9" t="s">
        <v>3074</v>
      </c>
      <c r="B1121" s="5" t="s">
        <v>3075</v>
      </c>
      <c r="C1121" s="8">
        <v>780</v>
      </c>
    </row>
    <row r="1122" spans="1:3" x14ac:dyDescent="0.3">
      <c r="A1122" s="9" t="s">
        <v>4439</v>
      </c>
      <c r="B1122" s="5" t="s">
        <v>4440</v>
      </c>
      <c r="C1122" s="8">
        <v>2409</v>
      </c>
    </row>
    <row r="1123" spans="1:3" x14ac:dyDescent="0.3">
      <c r="A1123" s="9" t="s">
        <v>2711</v>
      </c>
      <c r="B1123" s="5" t="s">
        <v>2712</v>
      </c>
      <c r="C1123" s="8">
        <v>3585</v>
      </c>
    </row>
    <row r="1124" spans="1:3" x14ac:dyDescent="0.3">
      <c r="A1124" s="9" t="s">
        <v>1436</v>
      </c>
      <c r="B1124" s="5" t="s">
        <v>1437</v>
      </c>
      <c r="C1124" s="8">
        <v>1711</v>
      </c>
    </row>
    <row r="1125" spans="1:3" x14ac:dyDescent="0.3">
      <c r="A1125" s="9" t="s">
        <v>4441</v>
      </c>
      <c r="B1125" s="5" t="s">
        <v>4442</v>
      </c>
      <c r="C1125" s="8" t="s">
        <v>6785</v>
      </c>
    </row>
    <row r="1126" spans="1:3" x14ac:dyDescent="0.3">
      <c r="A1126" s="9" t="s">
        <v>2695</v>
      </c>
      <c r="B1126" s="5" t="s">
        <v>2696</v>
      </c>
      <c r="C1126" s="8">
        <v>1228</v>
      </c>
    </row>
    <row r="1127" spans="1:3" x14ac:dyDescent="0.3">
      <c r="A1127" s="9" t="s">
        <v>1442</v>
      </c>
      <c r="B1127" s="5" t="s">
        <v>1443</v>
      </c>
      <c r="C1127" s="8">
        <v>1158</v>
      </c>
    </row>
    <row r="1128" spans="1:3" x14ac:dyDescent="0.3">
      <c r="A1128" s="9" t="s">
        <v>2699</v>
      </c>
      <c r="B1128" s="5" t="s">
        <v>2700</v>
      </c>
      <c r="C1128" s="8">
        <v>1276</v>
      </c>
    </row>
    <row r="1129" spans="1:3" x14ac:dyDescent="0.3">
      <c r="A1129" s="9" t="s">
        <v>1444</v>
      </c>
      <c r="B1129" s="5" t="s">
        <v>1445</v>
      </c>
      <c r="C1129" s="8">
        <v>1401</v>
      </c>
    </row>
    <row r="1130" spans="1:3" x14ac:dyDescent="0.3">
      <c r="A1130" s="9" t="s">
        <v>2870</v>
      </c>
      <c r="B1130" s="5" t="s">
        <v>2871</v>
      </c>
      <c r="C1130" s="8">
        <v>1369</v>
      </c>
    </row>
    <row r="1131" spans="1:3" x14ac:dyDescent="0.3">
      <c r="A1131" s="9" t="s">
        <v>1798</v>
      </c>
      <c r="B1131" s="5" t="s">
        <v>1799</v>
      </c>
      <c r="C1131" s="8">
        <v>1402</v>
      </c>
    </row>
    <row r="1132" spans="1:3" x14ac:dyDescent="0.3">
      <c r="A1132" s="9" t="s">
        <v>3068</v>
      </c>
      <c r="B1132" s="5" t="s">
        <v>3069</v>
      </c>
      <c r="C1132" s="8">
        <v>1391</v>
      </c>
    </row>
    <row r="1133" spans="1:3" x14ac:dyDescent="0.3">
      <c r="A1133" s="9" t="s">
        <v>3066</v>
      </c>
      <c r="B1133" s="5" t="s">
        <v>3067</v>
      </c>
      <c r="C1133" s="8">
        <v>1336</v>
      </c>
    </row>
    <row r="1134" spans="1:3" x14ac:dyDescent="0.3">
      <c r="A1134" s="9" t="s">
        <v>2872</v>
      </c>
      <c r="B1134" s="5" t="s">
        <v>2873</v>
      </c>
      <c r="C1134" s="8">
        <v>1339</v>
      </c>
    </row>
    <row r="1135" spans="1:3" x14ac:dyDescent="0.3">
      <c r="A1135" s="9" t="s">
        <v>2874</v>
      </c>
      <c r="B1135" s="5" t="s">
        <v>2875</v>
      </c>
      <c r="C1135" s="8">
        <v>1561</v>
      </c>
    </row>
    <row r="1136" spans="1:3" x14ac:dyDescent="0.3">
      <c r="A1136" s="9" t="s">
        <v>3082</v>
      </c>
      <c r="B1136" s="5" t="s">
        <v>3083</v>
      </c>
      <c r="C1136" s="8">
        <v>1438</v>
      </c>
    </row>
    <row r="1137" spans="1:3" x14ac:dyDescent="0.3">
      <c r="A1137" s="9" t="s">
        <v>4878</v>
      </c>
      <c r="B1137" s="5" t="s">
        <v>4879</v>
      </c>
      <c r="C1137" s="8">
        <v>1311</v>
      </c>
    </row>
    <row r="1138" spans="1:3" x14ac:dyDescent="0.3">
      <c r="A1138" s="9" t="s">
        <v>2697</v>
      </c>
      <c r="B1138" s="5" t="s">
        <v>2698</v>
      </c>
      <c r="C1138" s="8">
        <v>1355</v>
      </c>
    </row>
    <row r="1139" spans="1:3" x14ac:dyDescent="0.3">
      <c r="A1139" s="9" t="s">
        <v>3938</v>
      </c>
      <c r="B1139" s="5" t="s">
        <v>3939</v>
      </c>
      <c r="C1139" s="8">
        <v>793</v>
      </c>
    </row>
    <row r="1140" spans="1:3" x14ac:dyDescent="0.3">
      <c r="A1140" s="9" t="s">
        <v>1792</v>
      </c>
      <c r="B1140" s="5" t="s">
        <v>1793</v>
      </c>
      <c r="C1140" s="8">
        <v>1615</v>
      </c>
    </row>
    <row r="1141" spans="1:3" x14ac:dyDescent="0.3">
      <c r="A1141" s="9" t="s">
        <v>3084</v>
      </c>
      <c r="B1141" s="5" t="s">
        <v>3085</v>
      </c>
      <c r="C1141" s="8">
        <v>1706</v>
      </c>
    </row>
    <row r="1142" spans="1:3" x14ac:dyDescent="0.3">
      <c r="A1142" s="9" t="s">
        <v>2831</v>
      </c>
      <c r="B1142" s="5" t="s">
        <v>2832</v>
      </c>
      <c r="C1142" s="8">
        <v>1952</v>
      </c>
    </row>
    <row r="1143" spans="1:3" x14ac:dyDescent="0.3">
      <c r="A1143" s="9" t="s">
        <v>2747</v>
      </c>
      <c r="B1143" s="5" t="s">
        <v>2748</v>
      </c>
      <c r="C1143" s="8">
        <v>1953</v>
      </c>
    </row>
    <row r="1144" spans="1:3" x14ac:dyDescent="0.3">
      <c r="A1144" s="9" t="s">
        <v>4169</v>
      </c>
      <c r="B1144" s="5" t="s">
        <v>4170</v>
      </c>
      <c r="C1144" s="8">
        <v>850</v>
      </c>
    </row>
    <row r="1145" spans="1:3" x14ac:dyDescent="0.3">
      <c r="A1145" s="9" t="s">
        <v>2749</v>
      </c>
      <c r="B1145" s="5" t="s">
        <v>2750</v>
      </c>
      <c r="C1145" s="8">
        <v>10300</v>
      </c>
    </row>
    <row r="1146" spans="1:3" x14ac:dyDescent="0.3">
      <c r="A1146" s="9" t="s">
        <v>2751</v>
      </c>
      <c r="B1146" s="5" t="s">
        <v>2752</v>
      </c>
      <c r="C1146" s="8">
        <v>737</v>
      </c>
    </row>
    <row r="1147" spans="1:3" x14ac:dyDescent="0.3">
      <c r="A1147" s="9" t="s">
        <v>4443</v>
      </c>
      <c r="B1147" s="5" t="s">
        <v>4444</v>
      </c>
      <c r="C1147" s="8">
        <v>3161</v>
      </c>
    </row>
    <row r="1148" spans="1:3" x14ac:dyDescent="0.3">
      <c r="A1148" s="9" t="s">
        <v>3774</v>
      </c>
      <c r="B1148" s="5" t="s">
        <v>3775</v>
      </c>
      <c r="C1148" s="8">
        <v>3161</v>
      </c>
    </row>
    <row r="1149" spans="1:3" x14ac:dyDescent="0.3">
      <c r="A1149" s="9" t="s">
        <v>4450</v>
      </c>
      <c r="B1149" s="5" t="s">
        <v>4451</v>
      </c>
      <c r="C1149" s="8">
        <v>3161</v>
      </c>
    </row>
    <row r="1150" spans="1:3" x14ac:dyDescent="0.3">
      <c r="A1150" s="9" t="s">
        <v>4822</v>
      </c>
      <c r="B1150" s="5" t="s">
        <v>4823</v>
      </c>
      <c r="C1150" s="8">
        <v>3161</v>
      </c>
    </row>
    <row r="1151" spans="1:3" x14ac:dyDescent="0.3">
      <c r="A1151" s="9" t="s">
        <v>1326</v>
      </c>
      <c r="B1151" s="5" t="s">
        <v>1327</v>
      </c>
      <c r="C1151" s="8">
        <v>1352</v>
      </c>
    </row>
    <row r="1152" spans="1:3" x14ac:dyDescent="0.3">
      <c r="A1152" s="9" t="s">
        <v>1506</v>
      </c>
      <c r="B1152" s="5" t="s">
        <v>1507</v>
      </c>
      <c r="C1152" s="8">
        <v>1360</v>
      </c>
    </row>
    <row r="1153" spans="1:3" x14ac:dyDescent="0.3">
      <c r="A1153" s="9" t="s">
        <v>4870</v>
      </c>
      <c r="B1153" s="5" t="s">
        <v>4871</v>
      </c>
      <c r="C1153" s="8">
        <v>1471</v>
      </c>
    </row>
    <row r="1154" spans="1:3" x14ac:dyDescent="0.3">
      <c r="A1154" s="9" t="s">
        <v>1794</v>
      </c>
      <c r="B1154" s="5" t="s">
        <v>1795</v>
      </c>
      <c r="C1154" s="8">
        <v>1363</v>
      </c>
    </row>
    <row r="1155" spans="1:3" x14ac:dyDescent="0.3">
      <c r="A1155" s="9" t="s">
        <v>2833</v>
      </c>
      <c r="B1155" s="5" t="s">
        <v>2834</v>
      </c>
      <c r="C1155" s="8">
        <v>1478</v>
      </c>
    </row>
    <row r="1156" spans="1:3" x14ac:dyDescent="0.3">
      <c r="A1156" s="9" t="s">
        <v>4872</v>
      </c>
      <c r="B1156" s="5" t="s">
        <v>4873</v>
      </c>
      <c r="C1156" s="8">
        <v>3198</v>
      </c>
    </row>
    <row r="1157" spans="1:3" x14ac:dyDescent="0.3">
      <c r="A1157" s="9" t="s">
        <v>5728</v>
      </c>
      <c r="B1157" s="5" t="s">
        <v>5729</v>
      </c>
      <c r="C1157" s="8" t="s">
        <v>6785</v>
      </c>
    </row>
    <row r="1158" spans="1:3" x14ac:dyDescent="0.3">
      <c r="A1158" s="9" t="s">
        <v>6248</v>
      </c>
      <c r="B1158" s="5" t="s">
        <v>6249</v>
      </c>
      <c r="C1158" s="8" t="s">
        <v>6785</v>
      </c>
    </row>
    <row r="1159" spans="1:3" x14ac:dyDescent="0.3">
      <c r="A1159" s="9" t="s">
        <v>3076</v>
      </c>
      <c r="B1159" s="5" t="s">
        <v>3077</v>
      </c>
      <c r="C1159" s="8">
        <v>1521</v>
      </c>
    </row>
    <row r="1160" spans="1:3" x14ac:dyDescent="0.3">
      <c r="A1160" s="9" t="s">
        <v>1450</v>
      </c>
      <c r="B1160" s="5" t="s">
        <v>1451</v>
      </c>
      <c r="C1160" s="8">
        <v>1577</v>
      </c>
    </row>
    <row r="1161" spans="1:3" x14ac:dyDescent="0.3">
      <c r="A1161" s="9" t="s">
        <v>1796</v>
      </c>
      <c r="B1161" s="5" t="s">
        <v>1797</v>
      </c>
      <c r="C1161" s="8">
        <v>1161</v>
      </c>
    </row>
    <row r="1162" spans="1:3" x14ac:dyDescent="0.3">
      <c r="A1162" s="9" t="s">
        <v>1438</v>
      </c>
      <c r="B1162" s="5" t="s">
        <v>1439</v>
      </c>
      <c r="C1162" s="8">
        <v>1173</v>
      </c>
    </row>
    <row r="1163" spans="1:3" x14ac:dyDescent="0.3">
      <c r="A1163" s="9" t="s">
        <v>3930</v>
      </c>
      <c r="B1163" s="5" t="s">
        <v>3931</v>
      </c>
      <c r="C1163" s="8">
        <v>1182</v>
      </c>
    </row>
    <row r="1164" spans="1:3" x14ac:dyDescent="0.3">
      <c r="A1164" s="9" t="s">
        <v>2735</v>
      </c>
      <c r="B1164" s="5" t="s">
        <v>2736</v>
      </c>
      <c r="C1164" s="8">
        <v>1180</v>
      </c>
    </row>
    <row r="1165" spans="1:3" x14ac:dyDescent="0.3">
      <c r="A1165" s="9" t="s">
        <v>2048</v>
      </c>
      <c r="B1165" s="5" t="s">
        <v>2049</v>
      </c>
      <c r="C1165" s="8">
        <v>1178</v>
      </c>
    </row>
    <row r="1166" spans="1:3" x14ac:dyDescent="0.3">
      <c r="A1166" s="9" t="s">
        <v>4066</v>
      </c>
      <c r="B1166" s="5" t="s">
        <v>4067</v>
      </c>
      <c r="C1166" s="8">
        <v>1194</v>
      </c>
    </row>
    <row r="1167" spans="1:3" x14ac:dyDescent="0.3">
      <c r="A1167" s="9" t="s">
        <v>1802</v>
      </c>
      <c r="B1167" s="5" t="s">
        <v>1803</v>
      </c>
      <c r="C1167" s="8">
        <v>1167</v>
      </c>
    </row>
    <row r="1168" spans="1:3" x14ac:dyDescent="0.3">
      <c r="A1168" s="9" t="s">
        <v>2878</v>
      </c>
      <c r="B1168" s="5" t="s">
        <v>2879</v>
      </c>
      <c r="C1168" s="8">
        <v>1182</v>
      </c>
    </row>
    <row r="1169" spans="1:3" x14ac:dyDescent="0.3">
      <c r="A1169" s="9" t="s">
        <v>4068</v>
      </c>
      <c r="B1169" s="5" t="s">
        <v>4069</v>
      </c>
      <c r="C1169" s="8">
        <v>1250</v>
      </c>
    </row>
    <row r="1170" spans="1:3" x14ac:dyDescent="0.3">
      <c r="A1170" s="9" t="s">
        <v>2825</v>
      </c>
      <c r="B1170" s="5" t="s">
        <v>2826</v>
      </c>
      <c r="C1170" s="8">
        <v>1193</v>
      </c>
    </row>
    <row r="1171" spans="1:3" x14ac:dyDescent="0.3">
      <c r="A1171" s="9" t="s">
        <v>2835</v>
      </c>
      <c r="B1171" s="5" t="s">
        <v>2836</v>
      </c>
      <c r="C1171" s="8">
        <v>1233</v>
      </c>
    </row>
    <row r="1172" spans="1:3" x14ac:dyDescent="0.3">
      <c r="A1172" s="9" t="s">
        <v>2753</v>
      </c>
      <c r="B1172" s="5" t="s">
        <v>2754</v>
      </c>
      <c r="C1172" s="8">
        <v>1243</v>
      </c>
    </row>
    <row r="1173" spans="1:3" x14ac:dyDescent="0.3">
      <c r="A1173" s="9" t="s">
        <v>1804</v>
      </c>
      <c r="B1173" s="5" t="s">
        <v>1805</v>
      </c>
      <c r="C1173" s="8">
        <v>737</v>
      </c>
    </row>
    <row r="1174" spans="1:3" x14ac:dyDescent="0.3">
      <c r="A1174" s="9" t="s">
        <v>3940</v>
      </c>
      <c r="B1174" s="5" t="s">
        <v>3941</v>
      </c>
      <c r="C1174" s="8">
        <v>745</v>
      </c>
    </row>
    <row r="1175" spans="1:3" x14ac:dyDescent="0.3">
      <c r="A1175" s="9" t="s">
        <v>2044</v>
      </c>
      <c r="B1175" s="5" t="s">
        <v>2045</v>
      </c>
      <c r="C1175" s="8">
        <v>1493</v>
      </c>
    </row>
    <row r="1176" spans="1:3" x14ac:dyDescent="0.3">
      <c r="A1176" s="9" t="s">
        <v>4874</v>
      </c>
      <c r="B1176" s="5" t="s">
        <v>4875</v>
      </c>
      <c r="C1176" s="8">
        <v>1586</v>
      </c>
    </row>
    <row r="1177" spans="1:3" x14ac:dyDescent="0.3">
      <c r="A1177" s="9" t="s">
        <v>3932</v>
      </c>
      <c r="B1177" s="5" t="s">
        <v>3933</v>
      </c>
      <c r="C1177" s="8">
        <v>1435</v>
      </c>
    </row>
    <row r="1178" spans="1:3" x14ac:dyDescent="0.3">
      <c r="A1178" s="9" t="s">
        <v>2050</v>
      </c>
      <c r="B1178" s="5" t="s">
        <v>2051</v>
      </c>
      <c r="C1178" s="8">
        <v>1708</v>
      </c>
    </row>
    <row r="1179" spans="1:3" x14ac:dyDescent="0.3">
      <c r="A1179" s="9" t="s">
        <v>2837</v>
      </c>
      <c r="B1179" s="5" t="s">
        <v>2838</v>
      </c>
      <c r="C1179" s="8">
        <v>1680</v>
      </c>
    </row>
    <row r="1180" spans="1:3" x14ac:dyDescent="0.3">
      <c r="A1180" s="9" t="s">
        <v>4876</v>
      </c>
      <c r="B1180" s="5" t="s">
        <v>4877</v>
      </c>
      <c r="C1180" s="8">
        <v>1715</v>
      </c>
    </row>
    <row r="1181" spans="1:3" x14ac:dyDescent="0.3">
      <c r="A1181" s="9" t="s">
        <v>2880</v>
      </c>
      <c r="B1181" s="5" t="s">
        <v>2881</v>
      </c>
      <c r="C1181" s="8">
        <v>1754</v>
      </c>
    </row>
    <row r="1182" spans="1:3" x14ac:dyDescent="0.3">
      <c r="A1182" s="9" t="s">
        <v>3942</v>
      </c>
      <c r="B1182" s="5" t="s">
        <v>3943</v>
      </c>
      <c r="C1182" s="8">
        <v>1772</v>
      </c>
    </row>
    <row r="1183" spans="1:3" x14ac:dyDescent="0.3">
      <c r="A1183" s="9" t="s">
        <v>3934</v>
      </c>
      <c r="B1183" s="5" t="s">
        <v>3935</v>
      </c>
      <c r="C1183" s="8">
        <v>1692</v>
      </c>
    </row>
    <row r="1184" spans="1:3" x14ac:dyDescent="0.3">
      <c r="A1184" s="9" t="s">
        <v>4070</v>
      </c>
      <c r="B1184" s="5" t="s">
        <v>4071</v>
      </c>
      <c r="C1184" s="8">
        <v>1804</v>
      </c>
    </row>
    <row r="1185" spans="1:3" x14ac:dyDescent="0.3">
      <c r="A1185" s="9" t="s">
        <v>1440</v>
      </c>
      <c r="B1185" s="5" t="s">
        <v>1441</v>
      </c>
      <c r="C1185" s="8">
        <v>2414</v>
      </c>
    </row>
    <row r="1186" spans="1:3" x14ac:dyDescent="0.3">
      <c r="A1186" s="9" t="s">
        <v>2042</v>
      </c>
      <c r="B1186" s="5" t="s">
        <v>2043</v>
      </c>
      <c r="C1186" s="8">
        <v>2206</v>
      </c>
    </row>
    <row r="1187" spans="1:3" x14ac:dyDescent="0.3">
      <c r="A1187" s="9" t="s">
        <v>2052</v>
      </c>
      <c r="B1187" s="5" t="s">
        <v>2053</v>
      </c>
      <c r="C1187" s="8">
        <v>6233</v>
      </c>
    </row>
    <row r="1188" spans="1:3" x14ac:dyDescent="0.3">
      <c r="A1188" s="9" t="s">
        <v>4681</v>
      </c>
      <c r="B1188" s="5" t="s">
        <v>4682</v>
      </c>
      <c r="C1188" s="8">
        <v>1464</v>
      </c>
    </row>
    <row r="1189" spans="1:3" x14ac:dyDescent="0.3">
      <c r="A1189" s="9" t="s">
        <v>4608</v>
      </c>
      <c r="B1189" s="5" t="s">
        <v>4609</v>
      </c>
      <c r="C1189" s="8" t="s">
        <v>6785</v>
      </c>
    </row>
    <row r="1190" spans="1:3" x14ac:dyDescent="0.3">
      <c r="A1190" s="9" t="s">
        <v>2046</v>
      </c>
      <c r="B1190" s="5" t="s">
        <v>2047</v>
      </c>
      <c r="C1190" s="8">
        <v>2260</v>
      </c>
    </row>
    <row r="1191" spans="1:3" x14ac:dyDescent="0.3">
      <c r="A1191" s="9" t="s">
        <v>1806</v>
      </c>
      <c r="B1191" s="5" t="s">
        <v>1807</v>
      </c>
      <c r="C1191" s="8">
        <v>6979</v>
      </c>
    </row>
    <row r="1192" spans="1:3" x14ac:dyDescent="0.3">
      <c r="A1192" s="9" t="s">
        <v>3238</v>
      </c>
      <c r="B1192" s="5" t="s">
        <v>3239</v>
      </c>
      <c r="C1192" s="8">
        <v>5082</v>
      </c>
    </row>
    <row r="1193" spans="1:3" x14ac:dyDescent="0.3">
      <c r="A1193" s="9" t="s">
        <v>3448</v>
      </c>
      <c r="B1193" s="5" t="s">
        <v>3449</v>
      </c>
      <c r="C1193" s="8">
        <v>5501</v>
      </c>
    </row>
    <row r="1194" spans="1:3" x14ac:dyDescent="0.3">
      <c r="A1194" s="9" t="s">
        <v>3514</v>
      </c>
      <c r="B1194" s="5" t="s">
        <v>3515</v>
      </c>
      <c r="C1194" s="8">
        <v>5220</v>
      </c>
    </row>
    <row r="1195" spans="1:3" x14ac:dyDescent="0.3">
      <c r="A1195" s="9" t="s">
        <v>1866</v>
      </c>
      <c r="B1195" s="5" t="s">
        <v>1867</v>
      </c>
      <c r="C1195" s="8">
        <v>4950</v>
      </c>
    </row>
    <row r="1196" spans="1:3" x14ac:dyDescent="0.3">
      <c r="A1196" s="9" t="s">
        <v>3918</v>
      </c>
      <c r="B1196" s="5" t="s">
        <v>3919</v>
      </c>
      <c r="C1196" s="8">
        <v>4745</v>
      </c>
    </row>
    <row r="1197" spans="1:3" x14ac:dyDescent="0.3">
      <c r="A1197" s="9" t="s">
        <v>3920</v>
      </c>
      <c r="B1197" s="5" t="s">
        <v>3921</v>
      </c>
      <c r="C1197" s="8">
        <v>4304</v>
      </c>
    </row>
    <row r="1198" spans="1:3" x14ac:dyDescent="0.3">
      <c r="A1198" s="9" t="s">
        <v>3516</v>
      </c>
      <c r="B1198" s="5" t="s">
        <v>3517</v>
      </c>
      <c r="C1198" s="8">
        <v>4932</v>
      </c>
    </row>
    <row r="1199" spans="1:3" x14ac:dyDescent="0.3">
      <c r="A1199" s="9" t="s">
        <v>3284</v>
      </c>
      <c r="B1199" s="5" t="s">
        <v>3285</v>
      </c>
      <c r="C1199" s="8">
        <v>4899</v>
      </c>
    </row>
    <row r="1200" spans="1:3" x14ac:dyDescent="0.3">
      <c r="A1200" s="9" t="s">
        <v>2136</v>
      </c>
      <c r="B1200" s="5" t="s">
        <v>2137</v>
      </c>
      <c r="C1200" s="8">
        <v>1330</v>
      </c>
    </row>
    <row r="1201" spans="1:3" x14ac:dyDescent="0.3">
      <c r="A1201" s="9" t="s">
        <v>3130</v>
      </c>
      <c r="B1201" s="5" t="s">
        <v>3131</v>
      </c>
      <c r="C1201" s="8">
        <v>1330</v>
      </c>
    </row>
    <row r="1202" spans="1:3" x14ac:dyDescent="0.3">
      <c r="A1202" s="9" t="s">
        <v>2473</v>
      </c>
      <c r="B1202" s="5" t="s">
        <v>2474</v>
      </c>
      <c r="C1202" s="8">
        <v>1416</v>
      </c>
    </row>
    <row r="1203" spans="1:3" x14ac:dyDescent="0.3">
      <c r="A1203" s="9" t="s">
        <v>2962</v>
      </c>
      <c r="B1203" s="5" t="s">
        <v>2963</v>
      </c>
      <c r="C1203" s="8">
        <v>5262</v>
      </c>
    </row>
    <row r="1204" spans="1:3" x14ac:dyDescent="0.3">
      <c r="A1204" s="9" t="s">
        <v>3450</v>
      </c>
      <c r="B1204" s="5" t="s">
        <v>3451</v>
      </c>
      <c r="C1204" s="8">
        <v>5345</v>
      </c>
    </row>
    <row r="1205" spans="1:3" x14ac:dyDescent="0.3">
      <c r="A1205" s="9" t="s">
        <v>3518</v>
      </c>
      <c r="B1205" s="5" t="s">
        <v>3519</v>
      </c>
      <c r="C1205" s="8">
        <v>5380</v>
      </c>
    </row>
    <row r="1206" spans="1:3" x14ac:dyDescent="0.3">
      <c r="A1206" s="9" t="s">
        <v>1868</v>
      </c>
      <c r="B1206" s="5" t="s">
        <v>1869</v>
      </c>
      <c r="C1206" s="8">
        <v>4562</v>
      </c>
    </row>
    <row r="1207" spans="1:3" x14ac:dyDescent="0.3">
      <c r="A1207" s="9" t="s">
        <v>3240</v>
      </c>
      <c r="B1207" s="5" t="s">
        <v>3241</v>
      </c>
      <c r="C1207" s="8">
        <v>5369</v>
      </c>
    </row>
    <row r="1208" spans="1:3" x14ac:dyDescent="0.3">
      <c r="A1208" s="9" t="s">
        <v>3266</v>
      </c>
      <c r="B1208" s="5" t="s">
        <v>3267</v>
      </c>
      <c r="C1208" s="8">
        <v>1637</v>
      </c>
    </row>
    <row r="1209" spans="1:3" x14ac:dyDescent="0.3">
      <c r="A1209" s="9" t="s">
        <v>4610</v>
      </c>
      <c r="B1209" s="5" t="s">
        <v>4611</v>
      </c>
      <c r="C1209" s="8">
        <v>2985</v>
      </c>
    </row>
    <row r="1210" spans="1:3" x14ac:dyDescent="0.3">
      <c r="A1210" s="9" t="s">
        <v>4824</v>
      </c>
      <c r="B1210" s="5" t="s">
        <v>4825</v>
      </c>
      <c r="C1210" s="8">
        <v>776</v>
      </c>
    </row>
    <row r="1211" spans="1:3" x14ac:dyDescent="0.3">
      <c r="A1211" s="9" t="s">
        <v>4683</v>
      </c>
      <c r="B1211" s="5" t="s">
        <v>4684</v>
      </c>
      <c r="C1211" s="8">
        <v>656</v>
      </c>
    </row>
    <row r="1212" spans="1:3" x14ac:dyDescent="0.3">
      <c r="A1212" s="9" t="s">
        <v>4540</v>
      </c>
      <c r="B1212" s="5" t="s">
        <v>4541</v>
      </c>
      <c r="C1212" s="8">
        <v>656</v>
      </c>
    </row>
    <row r="1213" spans="1:3" x14ac:dyDescent="0.3">
      <c r="A1213" s="9" t="s">
        <v>3640</v>
      </c>
      <c r="B1213" s="5" t="s">
        <v>3641</v>
      </c>
      <c r="C1213" s="8">
        <v>3392</v>
      </c>
    </row>
    <row r="1214" spans="1:3" x14ac:dyDescent="0.3">
      <c r="A1214" s="9" t="s">
        <v>3636</v>
      </c>
      <c r="B1214" s="5" t="s">
        <v>3637</v>
      </c>
      <c r="C1214" s="8">
        <v>3405</v>
      </c>
    </row>
    <row r="1215" spans="1:3" x14ac:dyDescent="0.3">
      <c r="A1215" s="9" t="s">
        <v>3358</v>
      </c>
      <c r="B1215" s="5" t="s">
        <v>3359</v>
      </c>
      <c r="C1215" s="8">
        <v>3496</v>
      </c>
    </row>
    <row r="1216" spans="1:3" x14ac:dyDescent="0.3">
      <c r="A1216" s="9" t="s">
        <v>1870</v>
      </c>
      <c r="B1216" s="5" t="s">
        <v>1871</v>
      </c>
      <c r="C1216" s="8">
        <v>3034</v>
      </c>
    </row>
    <row r="1217" spans="1:3" x14ac:dyDescent="0.3">
      <c r="A1217" s="9" t="s">
        <v>3596</v>
      </c>
      <c r="B1217" s="5" t="s">
        <v>3597</v>
      </c>
      <c r="C1217" s="8">
        <v>3547</v>
      </c>
    </row>
    <row r="1218" spans="1:3" x14ac:dyDescent="0.3">
      <c r="A1218" s="9" t="s">
        <v>3922</v>
      </c>
      <c r="B1218" s="5" t="s">
        <v>3923</v>
      </c>
      <c r="C1218" s="8">
        <v>4980</v>
      </c>
    </row>
    <row r="1219" spans="1:3" x14ac:dyDescent="0.3">
      <c r="A1219" s="9" t="s">
        <v>1508</v>
      </c>
      <c r="B1219" s="5" t="s">
        <v>1509</v>
      </c>
      <c r="C1219" s="8">
        <v>8627</v>
      </c>
    </row>
    <row r="1220" spans="1:3" x14ac:dyDescent="0.3">
      <c r="A1220" s="9" t="s">
        <v>3614</v>
      </c>
      <c r="B1220" s="5" t="s">
        <v>3615</v>
      </c>
      <c r="C1220" s="8" t="s">
        <v>6785</v>
      </c>
    </row>
    <row r="1221" spans="1:3" x14ac:dyDescent="0.3">
      <c r="A1221" s="9" t="s">
        <v>3268</v>
      </c>
      <c r="B1221" s="5" t="s">
        <v>3269</v>
      </c>
      <c r="C1221" s="8">
        <v>12964</v>
      </c>
    </row>
    <row r="1222" spans="1:3" x14ac:dyDescent="0.3">
      <c r="A1222" s="9" t="s">
        <v>3584</v>
      </c>
      <c r="B1222" s="5" t="s">
        <v>3585</v>
      </c>
      <c r="C1222" s="8">
        <v>4240</v>
      </c>
    </row>
    <row r="1223" spans="1:3" x14ac:dyDescent="0.3">
      <c r="A1223" s="9" t="s">
        <v>4727</v>
      </c>
      <c r="B1223" s="5" t="s">
        <v>4728</v>
      </c>
      <c r="C1223" s="8">
        <v>1324</v>
      </c>
    </row>
    <row r="1224" spans="1:3" x14ac:dyDescent="0.3">
      <c r="A1224" s="9" t="s">
        <v>1812</v>
      </c>
      <c r="B1224" s="5" t="s">
        <v>1813</v>
      </c>
      <c r="C1224" s="8">
        <v>625</v>
      </c>
    </row>
    <row r="1225" spans="1:3" x14ac:dyDescent="0.3">
      <c r="A1225" s="9" t="s">
        <v>4729</v>
      </c>
      <c r="B1225" s="5" t="s">
        <v>4730</v>
      </c>
      <c r="C1225" s="8" t="s">
        <v>6785</v>
      </c>
    </row>
    <row r="1226" spans="1:3" x14ac:dyDescent="0.3">
      <c r="A1226" s="9" t="s">
        <v>2970</v>
      </c>
      <c r="B1226" s="5" t="s">
        <v>2971</v>
      </c>
      <c r="C1226" s="8">
        <v>1159</v>
      </c>
    </row>
    <row r="1227" spans="1:3" x14ac:dyDescent="0.3">
      <c r="A1227" s="9" t="s">
        <v>2964</v>
      </c>
      <c r="B1227" s="5" t="s">
        <v>2965</v>
      </c>
      <c r="C1227" s="8">
        <v>1693</v>
      </c>
    </row>
    <row r="1228" spans="1:3" x14ac:dyDescent="0.3">
      <c r="A1228" s="9" t="s">
        <v>3366</v>
      </c>
      <c r="B1228" s="5" t="s">
        <v>3367</v>
      </c>
      <c r="C1228" s="8">
        <v>1210</v>
      </c>
    </row>
    <row r="1229" spans="1:3" x14ac:dyDescent="0.3">
      <c r="A1229" s="9" t="s">
        <v>2572</v>
      </c>
      <c r="B1229" s="5" t="s">
        <v>2573</v>
      </c>
      <c r="C1229" s="8">
        <v>1137</v>
      </c>
    </row>
    <row r="1230" spans="1:3" x14ac:dyDescent="0.3">
      <c r="A1230" s="9" t="s">
        <v>4685</v>
      </c>
      <c r="B1230" s="5" t="s">
        <v>4686</v>
      </c>
      <c r="C1230" s="8">
        <v>1134</v>
      </c>
    </row>
    <row r="1231" spans="1:3" x14ac:dyDescent="0.3">
      <c r="A1231" s="9" t="s">
        <v>3598</v>
      </c>
      <c r="B1231" s="5" t="s">
        <v>3599</v>
      </c>
      <c r="C1231" s="8">
        <v>820</v>
      </c>
    </row>
    <row r="1232" spans="1:3" x14ac:dyDescent="0.3">
      <c r="A1232" s="9" t="s">
        <v>3600</v>
      </c>
      <c r="B1232" s="5" t="s">
        <v>3601</v>
      </c>
      <c r="C1232" s="8">
        <v>809</v>
      </c>
    </row>
    <row r="1233" spans="1:3" x14ac:dyDescent="0.3">
      <c r="A1233" s="9" t="s">
        <v>2138</v>
      </c>
      <c r="B1233" s="5" t="s">
        <v>2139</v>
      </c>
      <c r="C1233" s="8">
        <v>2638</v>
      </c>
    </row>
    <row r="1234" spans="1:3" x14ac:dyDescent="0.3">
      <c r="A1234" s="9" t="s">
        <v>3620</v>
      </c>
      <c r="B1234" s="5" t="s">
        <v>3621</v>
      </c>
      <c r="C1234" s="8">
        <v>2742</v>
      </c>
    </row>
    <row r="1235" spans="1:3" x14ac:dyDescent="0.3">
      <c r="A1235" s="9" t="s">
        <v>3368</v>
      </c>
      <c r="B1235" s="5" t="s">
        <v>3369</v>
      </c>
      <c r="C1235" s="8">
        <v>1015</v>
      </c>
    </row>
    <row r="1236" spans="1:3" x14ac:dyDescent="0.3">
      <c r="A1236" s="9" t="s">
        <v>3924</v>
      </c>
      <c r="B1236" s="5" t="s">
        <v>3925</v>
      </c>
      <c r="C1236" s="8">
        <v>779</v>
      </c>
    </row>
    <row r="1237" spans="1:3" x14ac:dyDescent="0.3">
      <c r="A1237" s="9" t="s">
        <v>3926</v>
      </c>
      <c r="B1237" s="5" t="s">
        <v>3927</v>
      </c>
      <c r="C1237" s="8">
        <v>782</v>
      </c>
    </row>
    <row r="1238" spans="1:3" x14ac:dyDescent="0.3">
      <c r="A1238" s="9" t="s">
        <v>3586</v>
      </c>
      <c r="B1238" s="5" t="s">
        <v>3587</v>
      </c>
      <c r="C1238" s="8">
        <v>777</v>
      </c>
    </row>
    <row r="1239" spans="1:3" x14ac:dyDescent="0.3">
      <c r="A1239" s="9" t="s">
        <v>3664</v>
      </c>
      <c r="B1239" s="5" t="s">
        <v>3665</v>
      </c>
      <c r="C1239" s="8">
        <v>1010</v>
      </c>
    </row>
    <row r="1240" spans="1:3" x14ac:dyDescent="0.3">
      <c r="A1240" s="9" t="s">
        <v>3270</v>
      </c>
      <c r="B1240" s="5" t="s">
        <v>3271</v>
      </c>
      <c r="C1240" s="8">
        <v>1010</v>
      </c>
    </row>
    <row r="1241" spans="1:3" x14ac:dyDescent="0.3">
      <c r="A1241" s="9" t="s">
        <v>3588</v>
      </c>
      <c r="B1241" s="5" t="s">
        <v>3589</v>
      </c>
      <c r="C1241" s="8">
        <v>3399</v>
      </c>
    </row>
    <row r="1242" spans="1:3" x14ac:dyDescent="0.3">
      <c r="A1242" s="9" t="s">
        <v>3440</v>
      </c>
      <c r="B1242" s="5" t="s">
        <v>3441</v>
      </c>
      <c r="C1242" s="8">
        <v>3355</v>
      </c>
    </row>
    <row r="1243" spans="1:3" x14ac:dyDescent="0.3">
      <c r="A1243" s="9" t="s">
        <v>2966</v>
      </c>
      <c r="B1243" s="5" t="s">
        <v>2967</v>
      </c>
      <c r="C1243" s="8">
        <v>4827</v>
      </c>
    </row>
    <row r="1244" spans="1:3" x14ac:dyDescent="0.3">
      <c r="A1244" s="9" t="s">
        <v>1512</v>
      </c>
      <c r="B1244" s="5" t="s">
        <v>1513</v>
      </c>
      <c r="C1244" s="8">
        <v>1080</v>
      </c>
    </row>
    <row r="1245" spans="1:3" x14ac:dyDescent="0.3">
      <c r="A1245" s="9" t="s">
        <v>3486</v>
      </c>
      <c r="B1245" s="5" t="s">
        <v>3487</v>
      </c>
      <c r="C1245" s="8">
        <v>2927</v>
      </c>
    </row>
    <row r="1246" spans="1:3" x14ac:dyDescent="0.3">
      <c r="A1246" s="9" t="s">
        <v>2574</v>
      </c>
      <c r="B1246" s="5" t="s">
        <v>2575</v>
      </c>
      <c r="C1246" s="8">
        <v>2692</v>
      </c>
    </row>
    <row r="1247" spans="1:3" x14ac:dyDescent="0.3">
      <c r="A1247" s="9" t="s">
        <v>2475</v>
      </c>
      <c r="B1247" s="5" t="s">
        <v>2476</v>
      </c>
      <c r="C1247" s="8">
        <v>7287</v>
      </c>
    </row>
    <row r="1248" spans="1:3" x14ac:dyDescent="0.3">
      <c r="A1248" s="9" t="s">
        <v>3360</v>
      </c>
      <c r="B1248" s="5" t="s">
        <v>3361</v>
      </c>
      <c r="C1248" s="8">
        <v>1708</v>
      </c>
    </row>
    <row r="1249" spans="1:3" x14ac:dyDescent="0.3">
      <c r="A1249" s="9" t="s">
        <v>3362</v>
      </c>
      <c r="B1249" s="5" t="s">
        <v>3363</v>
      </c>
      <c r="C1249" s="8">
        <v>1805</v>
      </c>
    </row>
    <row r="1250" spans="1:3" x14ac:dyDescent="0.3">
      <c r="A1250" s="9" t="s">
        <v>2968</v>
      </c>
      <c r="B1250" s="5" t="s">
        <v>2969</v>
      </c>
      <c r="C1250" s="8">
        <v>5320</v>
      </c>
    </row>
    <row r="1251" spans="1:3" x14ac:dyDescent="0.3">
      <c r="A1251" s="9" t="s">
        <v>4731</v>
      </c>
      <c r="B1251" s="5" t="s">
        <v>4732</v>
      </c>
      <c r="C1251" s="8">
        <v>1094</v>
      </c>
    </row>
    <row r="1252" spans="1:3" x14ac:dyDescent="0.3">
      <c r="A1252" s="9" t="s">
        <v>3172</v>
      </c>
      <c r="B1252" s="5" t="s">
        <v>3173</v>
      </c>
      <c r="C1252" s="8">
        <v>807</v>
      </c>
    </row>
    <row r="1253" spans="1:3" x14ac:dyDescent="0.3">
      <c r="A1253" s="9" t="s">
        <v>2361</v>
      </c>
      <c r="B1253" s="5" t="s">
        <v>2362</v>
      </c>
      <c r="C1253" s="8">
        <v>809</v>
      </c>
    </row>
    <row r="1254" spans="1:3" x14ac:dyDescent="0.3">
      <c r="A1254" s="9" t="s">
        <v>3156</v>
      </c>
      <c r="B1254" s="5" t="s">
        <v>3157</v>
      </c>
      <c r="C1254" s="8">
        <v>5309</v>
      </c>
    </row>
    <row r="1255" spans="1:3" x14ac:dyDescent="0.3">
      <c r="A1255" s="9" t="s">
        <v>3160</v>
      </c>
      <c r="B1255" s="5" t="s">
        <v>3161</v>
      </c>
      <c r="C1255" s="8">
        <v>5052</v>
      </c>
    </row>
    <row r="1256" spans="1:3" x14ac:dyDescent="0.3">
      <c r="A1256" s="9" t="s">
        <v>4355</v>
      </c>
      <c r="B1256" s="5" t="s">
        <v>4356</v>
      </c>
      <c r="C1256" s="8">
        <v>5316</v>
      </c>
    </row>
    <row r="1257" spans="1:3" x14ac:dyDescent="0.3">
      <c r="A1257" s="9" t="s">
        <v>3164</v>
      </c>
      <c r="B1257" s="5" t="s">
        <v>3165</v>
      </c>
      <c r="C1257" s="8">
        <v>5369</v>
      </c>
    </row>
    <row r="1258" spans="1:3" x14ac:dyDescent="0.3">
      <c r="A1258" s="9" t="s">
        <v>4743</v>
      </c>
      <c r="B1258" s="5" t="s">
        <v>4744</v>
      </c>
      <c r="C1258" s="8">
        <v>2389</v>
      </c>
    </row>
    <row r="1259" spans="1:3" x14ac:dyDescent="0.3">
      <c r="A1259" s="9" t="s">
        <v>3602</v>
      </c>
      <c r="B1259" s="5" t="s">
        <v>3603</v>
      </c>
      <c r="C1259" s="8">
        <v>2529</v>
      </c>
    </row>
    <row r="1260" spans="1:3" x14ac:dyDescent="0.3">
      <c r="A1260" s="9" t="s">
        <v>3604</v>
      </c>
      <c r="B1260" s="5" t="s">
        <v>3605</v>
      </c>
      <c r="C1260" s="8">
        <v>2359</v>
      </c>
    </row>
    <row r="1261" spans="1:3" x14ac:dyDescent="0.3">
      <c r="A1261" s="9" t="s">
        <v>4357</v>
      </c>
      <c r="B1261" s="5" t="s">
        <v>4358</v>
      </c>
      <c r="C1261" s="8">
        <v>3003</v>
      </c>
    </row>
    <row r="1262" spans="1:3" x14ac:dyDescent="0.3">
      <c r="A1262" s="9" t="s">
        <v>4359</v>
      </c>
      <c r="B1262" s="5" t="s">
        <v>4360</v>
      </c>
      <c r="C1262" s="8">
        <v>868</v>
      </c>
    </row>
    <row r="1263" spans="1:3" x14ac:dyDescent="0.3">
      <c r="A1263" s="9" t="s">
        <v>2341</v>
      </c>
      <c r="B1263" s="5" t="s">
        <v>2342</v>
      </c>
      <c r="C1263" s="8">
        <v>868</v>
      </c>
    </row>
    <row r="1264" spans="1:3" x14ac:dyDescent="0.3">
      <c r="A1264" s="9" t="s">
        <v>3330</v>
      </c>
      <c r="B1264" s="5" t="s">
        <v>3331</v>
      </c>
      <c r="C1264" s="8">
        <v>926</v>
      </c>
    </row>
    <row r="1265" spans="1:3" x14ac:dyDescent="0.3">
      <c r="A1265" s="9" t="s">
        <v>2345</v>
      </c>
      <c r="B1265" s="5" t="s">
        <v>2346</v>
      </c>
      <c r="C1265" s="8">
        <v>993</v>
      </c>
    </row>
    <row r="1266" spans="1:3" x14ac:dyDescent="0.3">
      <c r="A1266" s="9" t="s">
        <v>3174</v>
      </c>
      <c r="B1266" s="5" t="s">
        <v>3175</v>
      </c>
      <c r="C1266" s="8">
        <v>993</v>
      </c>
    </row>
    <row r="1267" spans="1:3" x14ac:dyDescent="0.3">
      <c r="A1267" s="9" t="s">
        <v>2280</v>
      </c>
      <c r="B1267" s="5" t="s">
        <v>2281</v>
      </c>
      <c r="C1267" s="8">
        <v>4656</v>
      </c>
    </row>
    <row r="1268" spans="1:3" x14ac:dyDescent="0.3">
      <c r="A1268" s="9" t="s">
        <v>1872</v>
      </c>
      <c r="B1268" s="5" t="s">
        <v>1873</v>
      </c>
      <c r="C1268" s="8">
        <v>10000</v>
      </c>
    </row>
    <row r="1269" spans="1:3" x14ac:dyDescent="0.3">
      <c r="A1269" s="9" t="s">
        <v>6618</v>
      </c>
      <c r="B1269" s="5" t="s">
        <v>6619</v>
      </c>
      <c r="C1269" s="8" t="s">
        <v>6785</v>
      </c>
    </row>
    <row r="1270" spans="1:3" x14ac:dyDescent="0.3">
      <c r="A1270" s="9" t="s">
        <v>6632</v>
      </c>
      <c r="B1270" s="5" t="s">
        <v>6633</v>
      </c>
      <c r="C1270" s="8" t="s">
        <v>6785</v>
      </c>
    </row>
    <row r="1271" spans="1:3" x14ac:dyDescent="0.3">
      <c r="A1271" s="9" t="s">
        <v>6543</v>
      </c>
      <c r="B1271" s="5" t="s">
        <v>6544</v>
      </c>
      <c r="C1271" s="8" t="s">
        <v>6785</v>
      </c>
    </row>
    <row r="1272" spans="1:3" x14ac:dyDescent="0.3">
      <c r="A1272" s="9" t="s">
        <v>6421</v>
      </c>
      <c r="B1272" s="5" t="s">
        <v>6422</v>
      </c>
      <c r="C1272" s="8" t="s">
        <v>6785</v>
      </c>
    </row>
    <row r="1273" spans="1:3" x14ac:dyDescent="0.3">
      <c r="A1273" s="9" t="s">
        <v>5814</v>
      </c>
      <c r="B1273" s="5" t="s">
        <v>5815</v>
      </c>
      <c r="C1273" s="8" t="s">
        <v>6785</v>
      </c>
    </row>
    <row r="1274" spans="1:3" x14ac:dyDescent="0.3">
      <c r="A1274" s="9" t="s">
        <v>6545</v>
      </c>
      <c r="B1274" s="5" t="s">
        <v>6546</v>
      </c>
      <c r="C1274" s="8" t="s">
        <v>6785</v>
      </c>
    </row>
    <row r="1275" spans="1:3" x14ac:dyDescent="0.3">
      <c r="A1275" s="9" t="s">
        <v>6634</v>
      </c>
      <c r="B1275" s="5" t="s">
        <v>6635</v>
      </c>
      <c r="C1275" s="8" t="s">
        <v>6785</v>
      </c>
    </row>
    <row r="1276" spans="1:3" x14ac:dyDescent="0.3">
      <c r="A1276" s="9" t="s">
        <v>3332</v>
      </c>
      <c r="B1276" s="5" t="s">
        <v>3333</v>
      </c>
      <c r="C1276" s="8" t="s">
        <v>6785</v>
      </c>
    </row>
    <row r="1277" spans="1:3" x14ac:dyDescent="0.3">
      <c r="A1277" s="9" t="s">
        <v>6636</v>
      </c>
      <c r="B1277" s="5" t="s">
        <v>6637</v>
      </c>
      <c r="C1277" s="8" t="s">
        <v>6785</v>
      </c>
    </row>
    <row r="1278" spans="1:3" x14ac:dyDescent="0.3">
      <c r="A1278" s="9" t="s">
        <v>5858</v>
      </c>
      <c r="B1278" s="5" t="s">
        <v>5859</v>
      </c>
      <c r="C1278" s="8" t="s">
        <v>6785</v>
      </c>
    </row>
    <row r="1279" spans="1:3" x14ac:dyDescent="0.3">
      <c r="A1279" s="9" t="s">
        <v>4765</v>
      </c>
      <c r="B1279" s="5" t="s">
        <v>4766</v>
      </c>
      <c r="C1279" s="8" t="s">
        <v>6785</v>
      </c>
    </row>
    <row r="1280" spans="1:3" x14ac:dyDescent="0.3">
      <c r="A1280" s="9" t="s">
        <v>6266</v>
      </c>
      <c r="B1280" s="5" t="s">
        <v>6267</v>
      </c>
      <c r="C1280" s="8" t="s">
        <v>6785</v>
      </c>
    </row>
    <row r="1281" spans="1:3" x14ac:dyDescent="0.3">
      <c r="A1281" s="9" t="s">
        <v>6094</v>
      </c>
      <c r="B1281" s="5" t="s">
        <v>6095</v>
      </c>
      <c r="C1281" s="8" t="s">
        <v>6785</v>
      </c>
    </row>
    <row r="1282" spans="1:3" x14ac:dyDescent="0.3">
      <c r="A1282" s="9" t="s">
        <v>6620</v>
      </c>
      <c r="B1282" s="5" t="s">
        <v>6621</v>
      </c>
      <c r="C1282" s="8" t="s">
        <v>6785</v>
      </c>
    </row>
    <row r="1283" spans="1:3" x14ac:dyDescent="0.3">
      <c r="A1283" s="9" t="s">
        <v>6250</v>
      </c>
      <c r="B1283" s="5" t="s">
        <v>6251</v>
      </c>
      <c r="C1283" s="8" t="s">
        <v>6785</v>
      </c>
    </row>
    <row r="1284" spans="1:3" x14ac:dyDescent="0.3">
      <c r="A1284" s="9" t="s">
        <v>6135</v>
      </c>
      <c r="B1284" s="5" t="s">
        <v>6136</v>
      </c>
      <c r="C1284" s="8" t="s">
        <v>6785</v>
      </c>
    </row>
    <row r="1285" spans="1:3" x14ac:dyDescent="0.3">
      <c r="A1285" s="9" t="s">
        <v>5734</v>
      </c>
      <c r="B1285" s="5" t="s">
        <v>5735</v>
      </c>
      <c r="C1285" s="8" t="s">
        <v>6785</v>
      </c>
    </row>
    <row r="1286" spans="1:3" x14ac:dyDescent="0.3">
      <c r="A1286" s="9" t="s">
        <v>6401</v>
      </c>
      <c r="B1286" s="5" t="s">
        <v>6402</v>
      </c>
      <c r="C1286" s="8" t="s">
        <v>6785</v>
      </c>
    </row>
    <row r="1287" spans="1:3" x14ac:dyDescent="0.3">
      <c r="A1287" s="9" t="s">
        <v>6396</v>
      </c>
      <c r="B1287" s="5" t="s">
        <v>6397</v>
      </c>
      <c r="C1287" s="8" t="s">
        <v>6785</v>
      </c>
    </row>
    <row r="1288" spans="1:3" x14ac:dyDescent="0.3">
      <c r="A1288" s="9" t="s">
        <v>6555</v>
      </c>
      <c r="B1288" s="5" t="s">
        <v>6556</v>
      </c>
      <c r="C1288" s="8" t="s">
        <v>6785</v>
      </c>
    </row>
    <row r="1289" spans="1:3" x14ac:dyDescent="0.3">
      <c r="A1289" s="9" t="s">
        <v>5816</v>
      </c>
      <c r="B1289" s="5" t="s">
        <v>5817</v>
      </c>
      <c r="C1289" s="8" t="s">
        <v>6785</v>
      </c>
    </row>
    <row r="1290" spans="1:3" x14ac:dyDescent="0.3">
      <c r="A1290" s="9" t="s">
        <v>5724</v>
      </c>
      <c r="B1290" s="5" t="s">
        <v>5725</v>
      </c>
      <c r="C1290" s="8" t="s">
        <v>6785</v>
      </c>
    </row>
    <row r="1291" spans="1:3" x14ac:dyDescent="0.3">
      <c r="A1291" s="9" t="s">
        <v>6139</v>
      </c>
      <c r="B1291" s="5" t="s">
        <v>6140</v>
      </c>
      <c r="C1291" s="8" t="s">
        <v>6785</v>
      </c>
    </row>
    <row r="1292" spans="1:3" x14ac:dyDescent="0.3">
      <c r="A1292" s="9" t="s">
        <v>6557</v>
      </c>
      <c r="B1292" s="5" t="s">
        <v>6558</v>
      </c>
      <c r="C1292" s="8" t="s">
        <v>6785</v>
      </c>
    </row>
    <row r="1293" spans="1:3" x14ac:dyDescent="0.3">
      <c r="A1293" s="9" t="s">
        <v>6141</v>
      </c>
      <c r="B1293" s="5" t="s">
        <v>6142</v>
      </c>
      <c r="C1293" s="8" t="s">
        <v>6785</v>
      </c>
    </row>
    <row r="1294" spans="1:3" x14ac:dyDescent="0.3">
      <c r="A1294" s="9" t="s">
        <v>6559</v>
      </c>
      <c r="B1294" s="5" t="s">
        <v>6560</v>
      </c>
      <c r="C1294" s="8" t="s">
        <v>6785</v>
      </c>
    </row>
    <row r="1295" spans="1:3" x14ac:dyDescent="0.3">
      <c r="A1295" s="9" t="s">
        <v>6547</v>
      </c>
      <c r="B1295" s="5" t="s">
        <v>6548</v>
      </c>
      <c r="C1295" s="8" t="s">
        <v>6785</v>
      </c>
    </row>
    <row r="1296" spans="1:3" x14ac:dyDescent="0.3">
      <c r="A1296" s="9" t="s">
        <v>6638</v>
      </c>
      <c r="B1296" s="5" t="s">
        <v>6639</v>
      </c>
      <c r="C1296" s="8" t="s">
        <v>6785</v>
      </c>
    </row>
    <row r="1297" spans="1:3" x14ac:dyDescent="0.3">
      <c r="A1297" s="9" t="s">
        <v>5586</v>
      </c>
      <c r="B1297" s="5" t="s">
        <v>5587</v>
      </c>
      <c r="C1297" s="8" t="s">
        <v>6785</v>
      </c>
    </row>
    <row r="1298" spans="1:3" x14ac:dyDescent="0.3">
      <c r="A1298" s="9" t="s">
        <v>5808</v>
      </c>
      <c r="B1298" s="5" t="s">
        <v>5809</v>
      </c>
      <c r="C1298" s="8" t="s">
        <v>6785</v>
      </c>
    </row>
    <row r="1299" spans="1:3" x14ac:dyDescent="0.3">
      <c r="A1299" s="9" t="s">
        <v>6096</v>
      </c>
      <c r="B1299" s="5" t="s">
        <v>6097</v>
      </c>
      <c r="C1299" s="8" t="s">
        <v>6785</v>
      </c>
    </row>
    <row r="1300" spans="1:3" x14ac:dyDescent="0.3">
      <c r="A1300" s="9" t="s">
        <v>6143</v>
      </c>
      <c r="B1300" s="5" t="s">
        <v>6144</v>
      </c>
      <c r="C1300" s="8" t="s">
        <v>6785</v>
      </c>
    </row>
    <row r="1301" spans="1:3" x14ac:dyDescent="0.3">
      <c r="A1301" s="9" t="s">
        <v>6336</v>
      </c>
      <c r="B1301" s="5" t="s">
        <v>6337</v>
      </c>
      <c r="C1301" s="8" t="s">
        <v>6785</v>
      </c>
    </row>
    <row r="1302" spans="1:3" x14ac:dyDescent="0.3">
      <c r="A1302" s="9" t="s">
        <v>6423</v>
      </c>
      <c r="B1302" s="5" t="s">
        <v>6424</v>
      </c>
      <c r="C1302" s="8" t="s">
        <v>6785</v>
      </c>
    </row>
    <row r="1303" spans="1:3" x14ac:dyDescent="0.3">
      <c r="A1303" s="9" t="s">
        <v>5720</v>
      </c>
      <c r="B1303" s="5" t="s">
        <v>5721</v>
      </c>
      <c r="C1303" s="8" t="s">
        <v>6785</v>
      </c>
    </row>
    <row r="1304" spans="1:3" x14ac:dyDescent="0.3">
      <c r="A1304" s="9" t="s">
        <v>6338</v>
      </c>
      <c r="B1304" s="5" t="s">
        <v>6339</v>
      </c>
      <c r="C1304" s="8" t="s">
        <v>6785</v>
      </c>
    </row>
    <row r="1305" spans="1:3" x14ac:dyDescent="0.3">
      <c r="A1305" s="9" t="s">
        <v>1668</v>
      </c>
      <c r="B1305" s="5" t="s">
        <v>1669</v>
      </c>
      <c r="C1305" s="8" t="s">
        <v>6785</v>
      </c>
    </row>
    <row r="1306" spans="1:3" x14ac:dyDescent="0.3">
      <c r="A1306" s="9" t="s">
        <v>6304</v>
      </c>
      <c r="B1306" s="5" t="s">
        <v>6305</v>
      </c>
      <c r="C1306" s="8" t="s">
        <v>6785</v>
      </c>
    </row>
    <row r="1307" spans="1:3" x14ac:dyDescent="0.3">
      <c r="A1307" s="9" t="s">
        <v>6425</v>
      </c>
      <c r="B1307" s="5" t="s">
        <v>6426</v>
      </c>
      <c r="C1307" s="8" t="s">
        <v>6785</v>
      </c>
    </row>
    <row r="1308" spans="1:3" x14ac:dyDescent="0.3">
      <c r="A1308" s="9" t="s">
        <v>5726</v>
      </c>
      <c r="B1308" s="5" t="s">
        <v>5727</v>
      </c>
      <c r="C1308" s="8" t="s">
        <v>6785</v>
      </c>
    </row>
    <row r="1309" spans="1:3" x14ac:dyDescent="0.3">
      <c r="A1309" s="9" t="s">
        <v>6306</v>
      </c>
      <c r="B1309" s="5" t="s">
        <v>6307</v>
      </c>
      <c r="C1309" s="8" t="s">
        <v>6785</v>
      </c>
    </row>
    <row r="1310" spans="1:3" x14ac:dyDescent="0.3">
      <c r="A1310" s="9" t="s">
        <v>6037</v>
      </c>
      <c r="B1310" s="5" t="s">
        <v>6038</v>
      </c>
      <c r="C1310" s="8" t="s">
        <v>6785</v>
      </c>
    </row>
    <row r="1311" spans="1:3" x14ac:dyDescent="0.3">
      <c r="A1311" s="9" t="s">
        <v>5646</v>
      </c>
      <c r="B1311" s="5" t="s">
        <v>5647</v>
      </c>
      <c r="C1311" s="8" t="s">
        <v>6785</v>
      </c>
    </row>
    <row r="1312" spans="1:3" x14ac:dyDescent="0.3">
      <c r="A1312" s="9" t="s">
        <v>5917</v>
      </c>
      <c r="B1312" s="5" t="s">
        <v>5918</v>
      </c>
      <c r="C1312" s="8" t="s">
        <v>6785</v>
      </c>
    </row>
    <row r="1313" spans="1:3" x14ac:dyDescent="0.3">
      <c r="A1313" s="9" t="s">
        <v>6622</v>
      </c>
      <c r="B1313" s="5" t="s">
        <v>6623</v>
      </c>
      <c r="C1313" s="8" t="s">
        <v>6785</v>
      </c>
    </row>
    <row r="1314" spans="1:3" x14ac:dyDescent="0.3">
      <c r="A1314" s="9" t="s">
        <v>6640</v>
      </c>
      <c r="B1314" s="5" t="s">
        <v>6641</v>
      </c>
      <c r="C1314" s="8" t="s">
        <v>6785</v>
      </c>
    </row>
    <row r="1315" spans="1:3" x14ac:dyDescent="0.3">
      <c r="A1315" s="9" t="s">
        <v>6348</v>
      </c>
      <c r="B1315" s="5" t="s">
        <v>6349</v>
      </c>
      <c r="C1315" s="8" t="s">
        <v>6785</v>
      </c>
    </row>
    <row r="1316" spans="1:3" x14ac:dyDescent="0.3">
      <c r="A1316" s="9" t="s">
        <v>1514</v>
      </c>
      <c r="B1316" s="5" t="s">
        <v>1515</v>
      </c>
      <c r="C1316" s="8" t="s">
        <v>6785</v>
      </c>
    </row>
    <row r="1317" spans="1:3" x14ac:dyDescent="0.3">
      <c r="A1317" s="9" t="s">
        <v>3798</v>
      </c>
      <c r="B1317" s="5" t="s">
        <v>3799</v>
      </c>
      <c r="C1317" s="8" t="s">
        <v>6785</v>
      </c>
    </row>
    <row r="1318" spans="1:3" x14ac:dyDescent="0.3">
      <c r="A1318" s="9" t="s">
        <v>4645</v>
      </c>
      <c r="B1318" s="5" t="s">
        <v>4646</v>
      </c>
      <c r="C1318" s="8" t="s">
        <v>6785</v>
      </c>
    </row>
    <row r="1319" spans="1:3" x14ac:dyDescent="0.3">
      <c r="A1319" s="9" t="s">
        <v>3334</v>
      </c>
      <c r="B1319" s="5" t="s">
        <v>3335</v>
      </c>
      <c r="C1319" s="8" t="s">
        <v>6785</v>
      </c>
    </row>
    <row r="1320" spans="1:3" x14ac:dyDescent="0.3">
      <c r="A1320" s="9" t="s">
        <v>3616</v>
      </c>
      <c r="B1320" s="5" t="s">
        <v>3617</v>
      </c>
      <c r="C1320" s="8" t="s">
        <v>6785</v>
      </c>
    </row>
    <row r="1321" spans="1:3" x14ac:dyDescent="0.3">
      <c r="A1321" s="9" t="s">
        <v>1670</v>
      </c>
      <c r="B1321" s="5" t="s">
        <v>1671</v>
      </c>
      <c r="C1321" s="8" t="s">
        <v>6785</v>
      </c>
    </row>
    <row r="1322" spans="1:3" x14ac:dyDescent="0.3">
      <c r="A1322" s="9" t="s">
        <v>6098</v>
      </c>
      <c r="B1322" s="5" t="s">
        <v>6099</v>
      </c>
      <c r="C1322" s="8" t="s">
        <v>6785</v>
      </c>
    </row>
    <row r="1323" spans="1:3" x14ac:dyDescent="0.3">
      <c r="A1323" s="9" t="s">
        <v>3618</v>
      </c>
      <c r="B1323" s="5" t="s">
        <v>3619</v>
      </c>
      <c r="C1323" s="8" t="s">
        <v>6785</v>
      </c>
    </row>
    <row r="1324" spans="1:3" x14ac:dyDescent="0.3">
      <c r="A1324" s="9" t="s">
        <v>3800</v>
      </c>
      <c r="B1324" s="5" t="s">
        <v>3801</v>
      </c>
      <c r="C1324" s="8" t="s">
        <v>6785</v>
      </c>
    </row>
    <row r="1325" spans="1:3" x14ac:dyDescent="0.3">
      <c r="A1325" s="9" t="s">
        <v>4826</v>
      </c>
      <c r="B1325" s="5" t="s">
        <v>4827</v>
      </c>
      <c r="C1325" s="8" t="s">
        <v>6785</v>
      </c>
    </row>
    <row r="1326" spans="1:3" x14ac:dyDescent="0.3">
      <c r="A1326" s="9" t="s">
        <v>3802</v>
      </c>
      <c r="B1326" s="5" t="s">
        <v>3803</v>
      </c>
      <c r="C1326" s="8" t="s">
        <v>6785</v>
      </c>
    </row>
    <row r="1327" spans="1:3" x14ac:dyDescent="0.3">
      <c r="A1327" s="9" t="s">
        <v>1516</v>
      </c>
      <c r="B1327" s="5" t="s">
        <v>1517</v>
      </c>
      <c r="C1327" s="8" t="s">
        <v>6785</v>
      </c>
    </row>
    <row r="1328" spans="1:3" x14ac:dyDescent="0.3">
      <c r="A1328" s="9" t="s">
        <v>1672</v>
      </c>
      <c r="B1328" s="5" t="s">
        <v>1673</v>
      </c>
      <c r="C1328" s="8" t="s">
        <v>6785</v>
      </c>
    </row>
    <row r="1329" spans="1:3" x14ac:dyDescent="0.3">
      <c r="A1329" s="9" t="s">
        <v>2140</v>
      </c>
      <c r="B1329" s="5" t="s">
        <v>2141</v>
      </c>
      <c r="C1329" s="8" t="s">
        <v>6785</v>
      </c>
    </row>
    <row r="1330" spans="1:3" x14ac:dyDescent="0.3">
      <c r="A1330" s="9" t="s">
        <v>4647</v>
      </c>
      <c r="B1330" s="5" t="s">
        <v>4648</v>
      </c>
      <c r="C1330" s="8" t="s">
        <v>6785</v>
      </c>
    </row>
    <row r="1331" spans="1:3" x14ac:dyDescent="0.3">
      <c r="A1331" s="9" t="s">
        <v>4542</v>
      </c>
      <c r="B1331" s="5" t="s">
        <v>4543</v>
      </c>
      <c r="C1331" s="8" t="s">
        <v>6785</v>
      </c>
    </row>
    <row r="1332" spans="1:3" x14ac:dyDescent="0.3">
      <c r="A1332" s="9" t="s">
        <v>4452</v>
      </c>
      <c r="B1332" s="5" t="s">
        <v>4453</v>
      </c>
      <c r="C1332" s="8" t="s">
        <v>6785</v>
      </c>
    </row>
    <row r="1333" spans="1:3" x14ac:dyDescent="0.3">
      <c r="A1333" s="9" t="s">
        <v>3804</v>
      </c>
      <c r="B1333" s="5" t="s">
        <v>3805</v>
      </c>
      <c r="C1333" s="8" t="s">
        <v>6785</v>
      </c>
    </row>
    <row r="1334" spans="1:3" x14ac:dyDescent="0.3">
      <c r="A1334" s="9" t="s">
        <v>3606</v>
      </c>
      <c r="B1334" s="5" t="s">
        <v>3607</v>
      </c>
      <c r="C1334" s="8" t="s">
        <v>6785</v>
      </c>
    </row>
    <row r="1335" spans="1:3" x14ac:dyDescent="0.3">
      <c r="A1335" s="9" t="s">
        <v>2405</v>
      </c>
      <c r="B1335" s="5" t="s">
        <v>2406</v>
      </c>
      <c r="C1335" s="8" t="s">
        <v>6785</v>
      </c>
    </row>
    <row r="1336" spans="1:3" x14ac:dyDescent="0.3">
      <c r="A1336" s="9" t="s">
        <v>3710</v>
      </c>
      <c r="B1336" s="5" t="s">
        <v>3711</v>
      </c>
      <c r="C1336" s="8" t="s">
        <v>6785</v>
      </c>
    </row>
    <row r="1337" spans="1:3" x14ac:dyDescent="0.3">
      <c r="A1337" s="9" t="s">
        <v>1542</v>
      </c>
      <c r="B1337" s="5" t="s">
        <v>1543</v>
      </c>
      <c r="C1337" s="8" t="s">
        <v>6785</v>
      </c>
    </row>
    <row r="1338" spans="1:3" x14ac:dyDescent="0.3">
      <c r="A1338" s="9" t="s">
        <v>1510</v>
      </c>
      <c r="B1338" s="5" t="s">
        <v>1511</v>
      </c>
      <c r="C1338" s="8" t="s">
        <v>6785</v>
      </c>
    </row>
    <row r="1339" spans="1:3" x14ac:dyDescent="0.3">
      <c r="A1339" s="9" t="s">
        <v>3434</v>
      </c>
      <c r="B1339" s="5" t="s">
        <v>3435</v>
      </c>
      <c r="C1339" s="8" t="s">
        <v>6785</v>
      </c>
    </row>
    <row r="1340" spans="1:3" x14ac:dyDescent="0.3">
      <c r="A1340" s="9" t="s">
        <v>1882</v>
      </c>
      <c r="B1340" s="5" t="s">
        <v>1883</v>
      </c>
      <c r="C1340" s="8" t="s">
        <v>6785</v>
      </c>
    </row>
    <row r="1341" spans="1:3" x14ac:dyDescent="0.3">
      <c r="A1341" s="9" t="s">
        <v>4848</v>
      </c>
      <c r="B1341" s="5" t="s">
        <v>4849</v>
      </c>
      <c r="C1341" s="8" t="s">
        <v>6785</v>
      </c>
    </row>
    <row r="1342" spans="1:3" x14ac:dyDescent="0.3">
      <c r="A1342" s="9" t="s">
        <v>2576</v>
      </c>
      <c r="B1342" s="5" t="s">
        <v>2577</v>
      </c>
      <c r="C1342" s="8" t="s">
        <v>6785</v>
      </c>
    </row>
    <row r="1343" spans="1:3" x14ac:dyDescent="0.3">
      <c r="A1343" s="9" t="s">
        <v>4633</v>
      </c>
      <c r="B1343" s="5" t="s">
        <v>4634</v>
      </c>
      <c r="C1343" s="8" t="s">
        <v>6785</v>
      </c>
    </row>
    <row r="1344" spans="1:3" x14ac:dyDescent="0.3">
      <c r="A1344" s="9" t="s">
        <v>4649</v>
      </c>
      <c r="B1344" s="5" t="s">
        <v>4650</v>
      </c>
      <c r="C1344" s="8" t="s">
        <v>6785</v>
      </c>
    </row>
    <row r="1345" spans="1:3" x14ac:dyDescent="0.3">
      <c r="A1345" s="9" t="s">
        <v>4635</v>
      </c>
      <c r="B1345" s="5" t="s">
        <v>4636</v>
      </c>
      <c r="C1345" s="8" t="s">
        <v>6785</v>
      </c>
    </row>
    <row r="1346" spans="1:3" x14ac:dyDescent="0.3">
      <c r="A1346" s="9" t="s">
        <v>3336</v>
      </c>
      <c r="B1346" s="5" t="s">
        <v>3337</v>
      </c>
      <c r="C1346" s="8" t="s">
        <v>6785</v>
      </c>
    </row>
    <row r="1347" spans="1:3" x14ac:dyDescent="0.3">
      <c r="A1347" s="9" t="s">
        <v>4852</v>
      </c>
      <c r="B1347" s="5" t="s">
        <v>4853</v>
      </c>
      <c r="C1347" s="8" t="s">
        <v>6785</v>
      </c>
    </row>
    <row r="1348" spans="1:3" x14ac:dyDescent="0.3">
      <c r="A1348" s="9" t="s">
        <v>2558</v>
      </c>
      <c r="B1348" s="5" t="s">
        <v>2559</v>
      </c>
      <c r="C1348" s="8" t="s">
        <v>6785</v>
      </c>
    </row>
    <row r="1349" spans="1:3" x14ac:dyDescent="0.3">
      <c r="A1349" s="9" t="s">
        <v>3806</v>
      </c>
      <c r="B1349" s="5" t="s">
        <v>3807</v>
      </c>
      <c r="C1349" s="8" t="s">
        <v>6785</v>
      </c>
    </row>
    <row r="1350" spans="1:3" x14ac:dyDescent="0.3">
      <c r="A1350" s="9" t="s">
        <v>3438</v>
      </c>
      <c r="B1350" s="5" t="s">
        <v>3439</v>
      </c>
      <c r="C1350" s="8" t="s">
        <v>6785</v>
      </c>
    </row>
    <row r="1351" spans="1:3" x14ac:dyDescent="0.3">
      <c r="A1351" s="9" t="s">
        <v>2331</v>
      </c>
      <c r="B1351" s="5" t="s">
        <v>2332</v>
      </c>
      <c r="C1351" s="8">
        <v>17889</v>
      </c>
    </row>
    <row r="1352" spans="1:3" x14ac:dyDescent="0.3">
      <c r="A1352" s="9" t="s">
        <v>4703</v>
      </c>
      <c r="B1352" s="5" t="s">
        <v>4704</v>
      </c>
      <c r="C1352" s="8">
        <v>12948</v>
      </c>
    </row>
    <row r="1353" spans="1:3" x14ac:dyDescent="0.3">
      <c r="A1353" s="9" t="s">
        <v>3464</v>
      </c>
      <c r="B1353" s="5" t="s">
        <v>3465</v>
      </c>
      <c r="C1353" s="8">
        <v>705</v>
      </c>
    </row>
    <row r="1354" spans="1:3" x14ac:dyDescent="0.3">
      <c r="A1354" s="9" t="s">
        <v>3734</v>
      </c>
      <c r="B1354" s="5" t="s">
        <v>3735</v>
      </c>
      <c r="C1354" s="8">
        <v>705</v>
      </c>
    </row>
    <row r="1355" spans="1:3" x14ac:dyDescent="0.3">
      <c r="A1355" s="9" t="s">
        <v>1936</v>
      </c>
      <c r="B1355" s="5" t="s">
        <v>1937</v>
      </c>
      <c r="C1355" s="8">
        <v>61617</v>
      </c>
    </row>
    <row r="1356" spans="1:3" x14ac:dyDescent="0.3">
      <c r="A1356" s="9" t="s">
        <v>4747</v>
      </c>
      <c r="B1356" s="5" t="s">
        <v>4748</v>
      </c>
      <c r="C1356" s="8" t="s">
        <v>6785</v>
      </c>
    </row>
    <row r="1357" spans="1:3" x14ac:dyDescent="0.3">
      <c r="A1357" s="9" t="s">
        <v>3196</v>
      </c>
      <c r="B1357" s="5" t="s">
        <v>3197</v>
      </c>
      <c r="C1357" s="8">
        <v>8953</v>
      </c>
    </row>
    <row r="1358" spans="1:3" x14ac:dyDescent="0.3">
      <c r="A1358" s="9" t="s">
        <v>3378</v>
      </c>
      <c r="B1358" s="5" t="s">
        <v>3379</v>
      </c>
      <c r="C1358" s="8" t="s">
        <v>6785</v>
      </c>
    </row>
    <row r="1359" spans="1:3" x14ac:dyDescent="0.3">
      <c r="A1359" s="9" t="s">
        <v>3736</v>
      </c>
      <c r="B1359" s="5" t="s">
        <v>3737</v>
      </c>
      <c r="C1359" s="8">
        <v>210</v>
      </c>
    </row>
    <row r="1360" spans="1:3" x14ac:dyDescent="0.3">
      <c r="A1360" s="9" t="s">
        <v>3528</v>
      </c>
      <c r="B1360" s="5" t="s">
        <v>3529</v>
      </c>
      <c r="C1360" s="8">
        <v>3025</v>
      </c>
    </row>
    <row r="1361" spans="1:3" x14ac:dyDescent="0.3">
      <c r="A1361" s="9" t="s">
        <v>2578</v>
      </c>
      <c r="B1361" s="5" t="s">
        <v>2579</v>
      </c>
      <c r="C1361" s="8">
        <v>2785</v>
      </c>
    </row>
    <row r="1362" spans="1:3" x14ac:dyDescent="0.3">
      <c r="A1362" s="9" t="s">
        <v>4854</v>
      </c>
      <c r="B1362" s="5" t="s">
        <v>4855</v>
      </c>
      <c r="C1362" s="8">
        <v>1928</v>
      </c>
    </row>
    <row r="1363" spans="1:3" x14ac:dyDescent="0.3">
      <c r="A1363" s="9" t="s">
        <v>4733</v>
      </c>
      <c r="B1363" s="5" t="s">
        <v>4734</v>
      </c>
      <c r="C1363" s="8">
        <v>1964</v>
      </c>
    </row>
    <row r="1364" spans="1:3" x14ac:dyDescent="0.3">
      <c r="A1364" s="9" t="s">
        <v>1966</v>
      </c>
      <c r="B1364" s="5" t="s">
        <v>1967</v>
      </c>
      <c r="C1364" s="8">
        <v>2135</v>
      </c>
    </row>
    <row r="1365" spans="1:3" x14ac:dyDescent="0.3">
      <c r="A1365" s="9" t="s">
        <v>3928</v>
      </c>
      <c r="B1365" s="5" t="s">
        <v>3929</v>
      </c>
      <c r="C1365" s="8">
        <v>4712</v>
      </c>
    </row>
    <row r="1366" spans="1:3" x14ac:dyDescent="0.3">
      <c r="A1366" s="9" t="s">
        <v>3576</v>
      </c>
      <c r="B1366" s="5" t="s">
        <v>3577</v>
      </c>
      <c r="C1366" s="8">
        <v>5832</v>
      </c>
    </row>
    <row r="1367" spans="1:3" x14ac:dyDescent="0.3">
      <c r="A1367" s="9" t="s">
        <v>3272</v>
      </c>
      <c r="B1367" s="5" t="s">
        <v>3273</v>
      </c>
      <c r="C1367" s="8">
        <v>8257</v>
      </c>
    </row>
    <row r="1368" spans="1:3" x14ac:dyDescent="0.3">
      <c r="A1368" s="9" t="s">
        <v>4301</v>
      </c>
      <c r="B1368" s="5" t="s">
        <v>4302</v>
      </c>
      <c r="C1368" s="8" t="s">
        <v>6785</v>
      </c>
    </row>
    <row r="1369" spans="1:3" x14ac:dyDescent="0.3">
      <c r="A1369" s="9" t="s">
        <v>3666</v>
      </c>
      <c r="B1369" s="5" t="s">
        <v>3667</v>
      </c>
      <c r="C1369" s="8">
        <v>7772</v>
      </c>
    </row>
    <row r="1370" spans="1:3" x14ac:dyDescent="0.3">
      <c r="A1370" s="9" t="s">
        <v>5588</v>
      </c>
      <c r="B1370" s="5" t="s">
        <v>5589</v>
      </c>
      <c r="C1370" s="8" t="s">
        <v>6785</v>
      </c>
    </row>
    <row r="1371" spans="1:3" x14ac:dyDescent="0.3">
      <c r="A1371" s="9" t="s">
        <v>3590</v>
      </c>
      <c r="B1371" s="5" t="s">
        <v>3591</v>
      </c>
      <c r="C1371" s="8">
        <v>17009</v>
      </c>
    </row>
    <row r="1372" spans="1:3" x14ac:dyDescent="0.3">
      <c r="A1372" s="9" t="s">
        <v>3520</v>
      </c>
      <c r="B1372" s="5" t="s">
        <v>3521</v>
      </c>
      <c r="C1372" s="8">
        <v>11604</v>
      </c>
    </row>
    <row r="1373" spans="1:3" x14ac:dyDescent="0.3">
      <c r="A1373" s="9" t="s">
        <v>4856</v>
      </c>
      <c r="B1373" s="5" t="s">
        <v>4857</v>
      </c>
      <c r="C1373" s="8">
        <v>1619</v>
      </c>
    </row>
    <row r="1374" spans="1:3" x14ac:dyDescent="0.3">
      <c r="A1374" s="9" t="s">
        <v>4273</v>
      </c>
      <c r="B1374" s="5" t="s">
        <v>4274</v>
      </c>
      <c r="C1374" s="8">
        <v>1621</v>
      </c>
    </row>
    <row r="1375" spans="1:3" x14ac:dyDescent="0.3">
      <c r="A1375" s="9" t="s">
        <v>3522</v>
      </c>
      <c r="B1375" s="5" t="s">
        <v>3523</v>
      </c>
      <c r="C1375" s="8">
        <v>6670</v>
      </c>
    </row>
    <row r="1376" spans="1:3" x14ac:dyDescent="0.3">
      <c r="A1376" s="9" t="s">
        <v>4858</v>
      </c>
      <c r="B1376" s="5" t="s">
        <v>4859</v>
      </c>
      <c r="C1376" s="8">
        <v>2904</v>
      </c>
    </row>
    <row r="1377" spans="1:3" x14ac:dyDescent="0.3">
      <c r="A1377" s="9" t="s">
        <v>2560</v>
      </c>
      <c r="B1377" s="5" t="s">
        <v>2561</v>
      </c>
      <c r="C1377" s="8">
        <v>2934</v>
      </c>
    </row>
    <row r="1378" spans="1:3" x14ac:dyDescent="0.3">
      <c r="A1378" s="9" t="s">
        <v>1544</v>
      </c>
      <c r="B1378" s="5" t="s">
        <v>1545</v>
      </c>
      <c r="C1378" s="8">
        <v>6558</v>
      </c>
    </row>
    <row r="1379" spans="1:3" x14ac:dyDescent="0.3">
      <c r="A1379" s="9" t="s">
        <v>4735</v>
      </c>
      <c r="B1379" s="5" t="s">
        <v>4736</v>
      </c>
      <c r="C1379" s="8">
        <v>729</v>
      </c>
    </row>
    <row r="1380" spans="1:3" x14ac:dyDescent="0.3">
      <c r="A1380" s="9" t="s">
        <v>4637</v>
      </c>
      <c r="B1380" s="5" t="s">
        <v>4638</v>
      </c>
      <c r="C1380" s="8">
        <v>729</v>
      </c>
    </row>
    <row r="1381" spans="1:3" x14ac:dyDescent="0.3">
      <c r="A1381" s="9" t="s">
        <v>3488</v>
      </c>
      <c r="B1381" s="5" t="s">
        <v>3489</v>
      </c>
      <c r="C1381" s="8" t="s">
        <v>6785</v>
      </c>
    </row>
    <row r="1382" spans="1:3" x14ac:dyDescent="0.3">
      <c r="A1382" s="9" t="s">
        <v>3592</v>
      </c>
      <c r="B1382" s="5" t="s">
        <v>3593</v>
      </c>
      <c r="C1382" s="8">
        <v>16080</v>
      </c>
    </row>
    <row r="1383" spans="1:3" x14ac:dyDescent="0.3">
      <c r="A1383" s="9" t="s">
        <v>3670</v>
      </c>
      <c r="B1383" s="5" t="s">
        <v>3671</v>
      </c>
      <c r="C1383" s="8">
        <v>11076</v>
      </c>
    </row>
    <row r="1384" spans="1:3" x14ac:dyDescent="0.3">
      <c r="A1384" s="9" t="s">
        <v>3364</v>
      </c>
      <c r="B1384" s="5" t="s">
        <v>3365</v>
      </c>
      <c r="C1384" s="8">
        <v>5842</v>
      </c>
    </row>
    <row r="1385" spans="1:3" x14ac:dyDescent="0.3">
      <c r="A1385" s="9" t="s">
        <v>5785</v>
      </c>
      <c r="B1385" s="5" t="s">
        <v>5786</v>
      </c>
      <c r="C1385" s="8" t="s">
        <v>6785</v>
      </c>
    </row>
    <row r="1386" spans="1:3" x14ac:dyDescent="0.3">
      <c r="A1386" s="9" t="s">
        <v>1546</v>
      </c>
      <c r="B1386" s="5" t="s">
        <v>1547</v>
      </c>
      <c r="C1386" s="8">
        <v>3193</v>
      </c>
    </row>
    <row r="1387" spans="1:3" x14ac:dyDescent="0.3">
      <c r="A1387" s="9" t="s">
        <v>3956</v>
      </c>
      <c r="B1387" s="5" t="s">
        <v>3957</v>
      </c>
      <c r="C1387" s="8">
        <v>3634</v>
      </c>
    </row>
    <row r="1388" spans="1:3" x14ac:dyDescent="0.3">
      <c r="A1388" s="9" t="s">
        <v>1548</v>
      </c>
      <c r="B1388" s="5" t="s">
        <v>1549</v>
      </c>
      <c r="C1388" s="8">
        <v>2149</v>
      </c>
    </row>
    <row r="1389" spans="1:3" x14ac:dyDescent="0.3">
      <c r="A1389" s="9" t="s">
        <v>4275</v>
      </c>
      <c r="B1389" s="5" t="s">
        <v>4276</v>
      </c>
      <c r="C1389" s="8">
        <v>2860</v>
      </c>
    </row>
    <row r="1390" spans="1:3" x14ac:dyDescent="0.3">
      <c r="A1390" s="9" t="s">
        <v>2562</v>
      </c>
      <c r="B1390" s="5" t="s">
        <v>2563</v>
      </c>
      <c r="C1390" s="8">
        <v>3110</v>
      </c>
    </row>
    <row r="1391" spans="1:3" x14ac:dyDescent="0.3">
      <c r="A1391" s="9" t="s">
        <v>4544</v>
      </c>
      <c r="B1391" s="5" t="s">
        <v>4545</v>
      </c>
      <c r="C1391" s="8">
        <v>4815</v>
      </c>
    </row>
    <row r="1392" spans="1:3" x14ac:dyDescent="0.3">
      <c r="A1392" s="9" t="s">
        <v>2564</v>
      </c>
      <c r="B1392" s="5" t="s">
        <v>2565</v>
      </c>
      <c r="C1392" s="8">
        <v>21704</v>
      </c>
    </row>
    <row r="1393" spans="1:3" x14ac:dyDescent="0.3">
      <c r="A1393" s="9" t="s">
        <v>4536</v>
      </c>
      <c r="B1393" s="5" t="s">
        <v>4537</v>
      </c>
      <c r="C1393" s="8">
        <v>9180</v>
      </c>
    </row>
    <row r="1394" spans="1:3" x14ac:dyDescent="0.3">
      <c r="A1394" s="9" t="s">
        <v>4546</v>
      </c>
      <c r="B1394" s="5" t="s">
        <v>4547</v>
      </c>
      <c r="C1394" s="8" t="s">
        <v>6785</v>
      </c>
    </row>
    <row r="1395" spans="1:3" x14ac:dyDescent="0.3">
      <c r="A1395" s="9" t="s">
        <v>4653</v>
      </c>
      <c r="B1395" s="5" t="s">
        <v>4654</v>
      </c>
      <c r="C1395" s="8">
        <v>8530</v>
      </c>
    </row>
    <row r="1396" spans="1:3" x14ac:dyDescent="0.3">
      <c r="A1396" s="9" t="s">
        <v>3338</v>
      </c>
      <c r="B1396" s="5" t="s">
        <v>3339</v>
      </c>
      <c r="C1396" s="8">
        <v>5460</v>
      </c>
    </row>
    <row r="1397" spans="1:3" x14ac:dyDescent="0.3">
      <c r="A1397" s="9" t="s">
        <v>2580</v>
      </c>
      <c r="B1397" s="5" t="s">
        <v>2581</v>
      </c>
      <c r="C1397" s="8">
        <v>5492</v>
      </c>
    </row>
    <row r="1398" spans="1:3" x14ac:dyDescent="0.3">
      <c r="A1398" s="9" t="s">
        <v>3526</v>
      </c>
      <c r="B1398" s="5" t="s">
        <v>3527</v>
      </c>
      <c r="C1398" s="8">
        <v>54072</v>
      </c>
    </row>
    <row r="1399" spans="1:3" x14ac:dyDescent="0.3">
      <c r="A1399" s="9" t="s">
        <v>3574</v>
      </c>
      <c r="B1399" s="5" t="s">
        <v>3575</v>
      </c>
      <c r="C1399" s="8">
        <v>340</v>
      </c>
    </row>
    <row r="1400" spans="1:3" x14ac:dyDescent="0.3">
      <c r="A1400" s="9" t="s">
        <v>5810</v>
      </c>
      <c r="B1400" s="5" t="s">
        <v>5811</v>
      </c>
      <c r="C1400" s="8" t="s">
        <v>6785</v>
      </c>
    </row>
    <row r="1401" spans="1:3" x14ac:dyDescent="0.3">
      <c r="A1401" s="9" t="s">
        <v>4639</v>
      </c>
      <c r="B1401" s="5" t="s">
        <v>4640</v>
      </c>
      <c r="C1401" s="8">
        <v>6216</v>
      </c>
    </row>
    <row r="1402" spans="1:3" x14ac:dyDescent="0.3">
      <c r="A1402" s="9" t="s">
        <v>3530</v>
      </c>
      <c r="B1402" s="5" t="s">
        <v>3531</v>
      </c>
      <c r="C1402" s="8" t="s">
        <v>6785</v>
      </c>
    </row>
    <row r="1403" spans="1:3" x14ac:dyDescent="0.3">
      <c r="A1403" s="9" t="s">
        <v>3958</v>
      </c>
      <c r="B1403" s="5" t="s">
        <v>3959</v>
      </c>
      <c r="C1403" s="8">
        <v>6127</v>
      </c>
    </row>
    <row r="1404" spans="1:3" x14ac:dyDescent="0.3">
      <c r="A1404" s="9" t="s">
        <v>2976</v>
      </c>
      <c r="B1404" s="5" t="s">
        <v>2977</v>
      </c>
      <c r="C1404" s="8">
        <v>3245</v>
      </c>
    </row>
    <row r="1405" spans="1:3" x14ac:dyDescent="0.3">
      <c r="A1405" s="9" t="s">
        <v>4769</v>
      </c>
      <c r="B1405" s="5" t="s">
        <v>4770</v>
      </c>
      <c r="C1405" s="8">
        <v>3252</v>
      </c>
    </row>
    <row r="1406" spans="1:3" x14ac:dyDescent="0.3">
      <c r="A1406" s="9" t="s">
        <v>2566</v>
      </c>
      <c r="B1406" s="5" t="s">
        <v>2567</v>
      </c>
      <c r="C1406" s="8">
        <v>3244</v>
      </c>
    </row>
    <row r="1407" spans="1:3" x14ac:dyDescent="0.3">
      <c r="A1407" s="9" t="s">
        <v>4677</v>
      </c>
      <c r="B1407" s="5" t="s">
        <v>4678</v>
      </c>
      <c r="C1407" s="8">
        <v>3235</v>
      </c>
    </row>
    <row r="1408" spans="1:3" x14ac:dyDescent="0.3">
      <c r="A1408" s="9" t="s">
        <v>3408</v>
      </c>
      <c r="B1408" s="5" t="s">
        <v>3409</v>
      </c>
      <c r="C1408" s="8">
        <v>15066</v>
      </c>
    </row>
    <row r="1409" spans="1:3" x14ac:dyDescent="0.3">
      <c r="A1409" s="9" t="s">
        <v>3594</v>
      </c>
      <c r="B1409" s="5" t="s">
        <v>3595</v>
      </c>
      <c r="C1409" s="8">
        <v>1467</v>
      </c>
    </row>
    <row r="1410" spans="1:3" x14ac:dyDescent="0.3">
      <c r="A1410" s="9" t="s">
        <v>1550</v>
      </c>
      <c r="B1410" s="5" t="s">
        <v>1551</v>
      </c>
      <c r="C1410" s="8">
        <v>670</v>
      </c>
    </row>
    <row r="1411" spans="1:3" x14ac:dyDescent="0.3">
      <c r="A1411" s="9" t="s">
        <v>3608</v>
      </c>
      <c r="B1411" s="5" t="s">
        <v>3609</v>
      </c>
      <c r="C1411" s="8">
        <v>625</v>
      </c>
    </row>
    <row r="1412" spans="1:3" x14ac:dyDescent="0.3">
      <c r="A1412" s="9" t="s">
        <v>3808</v>
      </c>
      <c r="B1412" s="5" t="s">
        <v>3809</v>
      </c>
      <c r="C1412" s="8">
        <v>2510</v>
      </c>
    </row>
    <row r="1413" spans="1:3" x14ac:dyDescent="0.3">
      <c r="A1413" s="9" t="s">
        <v>4277</v>
      </c>
      <c r="B1413" s="5" t="s">
        <v>4278</v>
      </c>
      <c r="C1413" s="8">
        <v>1861</v>
      </c>
    </row>
    <row r="1414" spans="1:3" x14ac:dyDescent="0.3">
      <c r="A1414" s="9" t="s">
        <v>4737</v>
      </c>
      <c r="B1414" s="5" t="s">
        <v>4738</v>
      </c>
      <c r="C1414" s="8">
        <v>2411</v>
      </c>
    </row>
    <row r="1415" spans="1:3" x14ac:dyDescent="0.3">
      <c r="A1415" s="9" t="s">
        <v>3610</v>
      </c>
      <c r="B1415" s="5" t="s">
        <v>3611</v>
      </c>
      <c r="C1415" s="8">
        <v>855</v>
      </c>
    </row>
    <row r="1416" spans="1:3" x14ac:dyDescent="0.3">
      <c r="A1416" s="9" t="s">
        <v>1552</v>
      </c>
      <c r="B1416" s="5" t="s">
        <v>1553</v>
      </c>
      <c r="C1416" s="8">
        <v>4584</v>
      </c>
    </row>
    <row r="1417" spans="1:3" x14ac:dyDescent="0.3">
      <c r="A1417" s="9" t="s">
        <v>4548</v>
      </c>
      <c r="B1417" s="5" t="s">
        <v>4549</v>
      </c>
      <c r="C1417" s="8">
        <v>3143</v>
      </c>
    </row>
    <row r="1418" spans="1:3" x14ac:dyDescent="0.3">
      <c r="A1418" s="9" t="s">
        <v>4641</v>
      </c>
      <c r="B1418" s="5" t="s">
        <v>4642</v>
      </c>
      <c r="C1418" s="8">
        <v>3143</v>
      </c>
    </row>
    <row r="1419" spans="1:3" x14ac:dyDescent="0.3">
      <c r="A1419" s="9" t="s">
        <v>4643</v>
      </c>
      <c r="B1419" s="5" t="s">
        <v>4644</v>
      </c>
      <c r="C1419" s="8">
        <v>3143</v>
      </c>
    </row>
    <row r="1420" spans="1:3" x14ac:dyDescent="0.3">
      <c r="A1420" s="9" t="s">
        <v>3532</v>
      </c>
      <c r="B1420" s="5" t="s">
        <v>3533</v>
      </c>
      <c r="C1420" s="8">
        <v>3143</v>
      </c>
    </row>
    <row r="1421" spans="1:3" x14ac:dyDescent="0.3">
      <c r="A1421" s="9" t="s">
        <v>4550</v>
      </c>
      <c r="B1421" s="5" t="s">
        <v>4551</v>
      </c>
      <c r="C1421" s="8">
        <v>2341</v>
      </c>
    </row>
    <row r="1422" spans="1:3" x14ac:dyDescent="0.3">
      <c r="A1422" s="9" t="s">
        <v>4538</v>
      </c>
      <c r="B1422" s="5" t="s">
        <v>4539</v>
      </c>
      <c r="C1422" s="8">
        <v>9384</v>
      </c>
    </row>
    <row r="1423" spans="1:3" x14ac:dyDescent="0.3">
      <c r="A1423" s="9" t="s">
        <v>3960</v>
      </c>
      <c r="B1423" s="5" t="s">
        <v>3961</v>
      </c>
      <c r="C1423" s="8">
        <v>9084</v>
      </c>
    </row>
    <row r="1424" spans="1:3" x14ac:dyDescent="0.3">
      <c r="A1424" s="9" t="s">
        <v>4697</v>
      </c>
      <c r="B1424" s="5" t="s">
        <v>4698</v>
      </c>
      <c r="C1424" s="8">
        <v>9004</v>
      </c>
    </row>
    <row r="1425" spans="1:3" x14ac:dyDescent="0.3">
      <c r="A1425" s="9" t="s">
        <v>3962</v>
      </c>
      <c r="B1425" s="5" t="s">
        <v>3963</v>
      </c>
      <c r="C1425" s="8">
        <v>9104</v>
      </c>
    </row>
    <row r="1426" spans="1:3" x14ac:dyDescent="0.3">
      <c r="A1426" s="9" t="s">
        <v>4771</v>
      </c>
      <c r="B1426" s="5" t="s">
        <v>4772</v>
      </c>
      <c r="C1426" s="8">
        <v>979</v>
      </c>
    </row>
    <row r="1427" spans="1:3" x14ac:dyDescent="0.3">
      <c r="A1427" s="9" t="s">
        <v>4773</v>
      </c>
      <c r="B1427" s="5" t="s">
        <v>4774</v>
      </c>
      <c r="C1427" s="8">
        <v>2764</v>
      </c>
    </row>
    <row r="1428" spans="1:3" x14ac:dyDescent="0.3">
      <c r="A1428" s="9" t="s">
        <v>3534</v>
      </c>
      <c r="B1428" s="5" t="s">
        <v>3535</v>
      </c>
      <c r="C1428" s="8">
        <v>744</v>
      </c>
    </row>
    <row r="1429" spans="1:3" x14ac:dyDescent="0.3">
      <c r="A1429" s="9" t="s">
        <v>4739</v>
      </c>
      <c r="B1429" s="5" t="s">
        <v>4740</v>
      </c>
      <c r="C1429" s="8">
        <v>744</v>
      </c>
    </row>
    <row r="1430" spans="1:3" x14ac:dyDescent="0.3">
      <c r="A1430" s="9" t="s">
        <v>4552</v>
      </c>
      <c r="B1430" s="5" t="s">
        <v>4553</v>
      </c>
      <c r="C1430" s="8">
        <v>4179</v>
      </c>
    </row>
    <row r="1431" spans="1:3" x14ac:dyDescent="0.3">
      <c r="A1431" s="9" t="s">
        <v>1884</v>
      </c>
      <c r="B1431" s="5" t="s">
        <v>1885</v>
      </c>
      <c r="C1431" s="8">
        <v>3464</v>
      </c>
    </row>
    <row r="1432" spans="1:3" x14ac:dyDescent="0.3">
      <c r="A1432" s="9" t="s">
        <v>3964</v>
      </c>
      <c r="B1432" s="5" t="s">
        <v>3965</v>
      </c>
      <c r="C1432" s="8">
        <v>4311</v>
      </c>
    </row>
    <row r="1433" spans="1:3" x14ac:dyDescent="0.3">
      <c r="A1433" s="9" t="s">
        <v>2568</v>
      </c>
      <c r="B1433" s="5" t="s">
        <v>2569</v>
      </c>
      <c r="C1433" s="8">
        <v>4260</v>
      </c>
    </row>
    <row r="1434" spans="1:3" x14ac:dyDescent="0.3">
      <c r="A1434" s="9" t="s">
        <v>1554</v>
      </c>
      <c r="B1434" s="5" t="s">
        <v>1555</v>
      </c>
      <c r="C1434" s="8">
        <v>4248</v>
      </c>
    </row>
    <row r="1435" spans="1:3" x14ac:dyDescent="0.3">
      <c r="A1435" s="9" t="s">
        <v>4279</v>
      </c>
      <c r="B1435" s="5" t="s">
        <v>4280</v>
      </c>
      <c r="C1435" s="8">
        <v>4280</v>
      </c>
    </row>
    <row r="1436" spans="1:3" x14ac:dyDescent="0.3">
      <c r="A1436" s="9" t="s">
        <v>3668</v>
      </c>
      <c r="B1436" s="5" t="s">
        <v>3669</v>
      </c>
      <c r="C1436" s="8">
        <v>15548</v>
      </c>
    </row>
    <row r="1437" spans="1:3" x14ac:dyDescent="0.3">
      <c r="A1437" s="9" t="s">
        <v>3496</v>
      </c>
      <c r="B1437" s="5" t="s">
        <v>3497</v>
      </c>
      <c r="C1437" s="8">
        <v>5908</v>
      </c>
    </row>
    <row r="1438" spans="1:3" x14ac:dyDescent="0.3">
      <c r="A1438" s="9" t="s">
        <v>3410</v>
      </c>
      <c r="B1438" s="5" t="s">
        <v>3411</v>
      </c>
      <c r="C1438" s="8">
        <v>1904</v>
      </c>
    </row>
    <row r="1439" spans="1:3" x14ac:dyDescent="0.3">
      <c r="A1439" s="9" t="s">
        <v>3676</v>
      </c>
      <c r="B1439" s="5" t="s">
        <v>3677</v>
      </c>
      <c r="C1439" s="8">
        <v>1804</v>
      </c>
    </row>
    <row r="1440" spans="1:3" x14ac:dyDescent="0.3">
      <c r="A1440" s="9" t="s">
        <v>3498</v>
      </c>
      <c r="B1440" s="5" t="s">
        <v>3499</v>
      </c>
      <c r="C1440" s="8">
        <v>1904</v>
      </c>
    </row>
    <row r="1441" spans="1:3" x14ac:dyDescent="0.3">
      <c r="A1441" s="9" t="s">
        <v>4303</v>
      </c>
      <c r="B1441" s="5" t="s">
        <v>4304</v>
      </c>
      <c r="C1441" s="8">
        <v>1804</v>
      </c>
    </row>
    <row r="1442" spans="1:3" x14ac:dyDescent="0.3">
      <c r="A1442" s="9" t="s">
        <v>3370</v>
      </c>
      <c r="B1442" s="5" t="s">
        <v>3371</v>
      </c>
      <c r="C1442" s="8">
        <v>1704</v>
      </c>
    </row>
    <row r="1443" spans="1:3" x14ac:dyDescent="0.3">
      <c r="A1443" s="9" t="s">
        <v>3010</v>
      </c>
      <c r="B1443" s="5" t="s">
        <v>3011</v>
      </c>
      <c r="C1443" s="8">
        <v>1704</v>
      </c>
    </row>
    <row r="1444" spans="1:3" x14ac:dyDescent="0.3">
      <c r="A1444" s="9" t="s">
        <v>3970</v>
      </c>
      <c r="B1444" s="5" t="s">
        <v>3971</v>
      </c>
      <c r="C1444" s="8">
        <v>1301</v>
      </c>
    </row>
    <row r="1445" spans="1:3" x14ac:dyDescent="0.3">
      <c r="A1445" s="9" t="s">
        <v>3612</v>
      </c>
      <c r="B1445" s="5" t="s">
        <v>3613</v>
      </c>
      <c r="C1445" s="8">
        <v>1302</v>
      </c>
    </row>
    <row r="1446" spans="1:3" x14ac:dyDescent="0.3">
      <c r="A1446" s="9" t="s">
        <v>3972</v>
      </c>
      <c r="B1446" s="5" t="s">
        <v>3973</v>
      </c>
      <c r="C1446" s="8">
        <v>3745</v>
      </c>
    </row>
    <row r="1447" spans="1:3" x14ac:dyDescent="0.3">
      <c r="A1447" s="9" t="s">
        <v>4741</v>
      </c>
      <c r="B1447" s="5" t="s">
        <v>4742</v>
      </c>
      <c r="C1447" s="8">
        <v>1567</v>
      </c>
    </row>
    <row r="1448" spans="1:3" x14ac:dyDescent="0.3">
      <c r="A1448" s="9" t="s">
        <v>1886</v>
      </c>
      <c r="B1448" s="5" t="s">
        <v>1887</v>
      </c>
      <c r="C1448" s="8">
        <v>1567</v>
      </c>
    </row>
    <row r="1449" spans="1:3" x14ac:dyDescent="0.3">
      <c r="A1449" s="9" t="s">
        <v>2570</v>
      </c>
      <c r="B1449" s="5" t="s">
        <v>2571</v>
      </c>
      <c r="C1449" s="8">
        <v>4372</v>
      </c>
    </row>
    <row r="1450" spans="1:3" x14ac:dyDescent="0.3">
      <c r="A1450" s="9" t="s">
        <v>3966</v>
      </c>
      <c r="B1450" s="5" t="s">
        <v>3967</v>
      </c>
      <c r="C1450" s="8">
        <v>2631</v>
      </c>
    </row>
    <row r="1451" spans="1:3" x14ac:dyDescent="0.3">
      <c r="A1451" s="9" t="s">
        <v>3012</v>
      </c>
      <c r="B1451" s="5" t="s">
        <v>3013</v>
      </c>
      <c r="C1451" s="8">
        <v>9106</v>
      </c>
    </row>
    <row r="1452" spans="1:3" x14ac:dyDescent="0.3">
      <c r="A1452" s="9" t="s">
        <v>4305</v>
      </c>
      <c r="B1452" s="5" t="s">
        <v>4306</v>
      </c>
      <c r="C1452" s="8">
        <v>2804</v>
      </c>
    </row>
    <row r="1453" spans="1:3" x14ac:dyDescent="0.3">
      <c r="A1453" s="9" t="s">
        <v>4307</v>
      </c>
      <c r="B1453" s="5" t="s">
        <v>4308</v>
      </c>
      <c r="C1453" s="8">
        <v>2804</v>
      </c>
    </row>
    <row r="1454" spans="1:3" x14ac:dyDescent="0.3">
      <c r="A1454" s="9" t="s">
        <v>3810</v>
      </c>
      <c r="B1454" s="5" t="s">
        <v>3811</v>
      </c>
      <c r="C1454" s="8">
        <v>3041</v>
      </c>
    </row>
    <row r="1455" spans="1:3" x14ac:dyDescent="0.3">
      <c r="A1455" s="9" t="s">
        <v>3968</v>
      </c>
      <c r="B1455" s="5" t="s">
        <v>3969</v>
      </c>
      <c r="C1455" s="8">
        <v>6083</v>
      </c>
    </row>
    <row r="1456" spans="1:3" x14ac:dyDescent="0.3">
      <c r="A1456" s="9" t="s">
        <v>4433</v>
      </c>
      <c r="B1456" s="5" t="s">
        <v>4434</v>
      </c>
      <c r="C1456" s="8">
        <v>3142</v>
      </c>
    </row>
    <row r="1457" spans="1:3" x14ac:dyDescent="0.3">
      <c r="A1457" s="9" t="s">
        <v>2978</v>
      </c>
      <c r="B1457" s="5" t="s">
        <v>2979</v>
      </c>
      <c r="C1457" s="8">
        <v>1979</v>
      </c>
    </row>
    <row r="1458" spans="1:3" x14ac:dyDescent="0.3">
      <c r="A1458" s="9" t="s">
        <v>1556</v>
      </c>
      <c r="B1458" s="5" t="s">
        <v>1557</v>
      </c>
      <c r="C1458" s="8">
        <v>2966</v>
      </c>
    </row>
    <row r="1459" spans="1:3" x14ac:dyDescent="0.3">
      <c r="A1459" s="9" t="s">
        <v>3536</v>
      </c>
      <c r="B1459" s="5" t="s">
        <v>3537</v>
      </c>
      <c r="C1459" s="8">
        <v>2512</v>
      </c>
    </row>
    <row r="1460" spans="1:3" x14ac:dyDescent="0.3">
      <c r="A1460" s="9" t="s">
        <v>4687</v>
      </c>
      <c r="B1460" s="5" t="s">
        <v>4688</v>
      </c>
      <c r="C1460" s="8">
        <v>3869</v>
      </c>
    </row>
    <row r="1461" spans="1:3" x14ac:dyDescent="0.3">
      <c r="A1461" s="9" t="s">
        <v>3442</v>
      </c>
      <c r="B1461" s="5" t="s">
        <v>3443</v>
      </c>
      <c r="C1461" s="8">
        <v>5523</v>
      </c>
    </row>
    <row r="1462" spans="1:3" x14ac:dyDescent="0.3">
      <c r="A1462" s="9" t="s">
        <v>2980</v>
      </c>
      <c r="B1462" s="5" t="s">
        <v>2981</v>
      </c>
      <c r="C1462" s="8">
        <v>6818</v>
      </c>
    </row>
    <row r="1463" spans="1:3" x14ac:dyDescent="0.3">
      <c r="A1463" s="9" t="s">
        <v>4435</v>
      </c>
      <c r="B1463" s="5" t="s">
        <v>4436</v>
      </c>
      <c r="C1463" s="8">
        <v>5437</v>
      </c>
    </row>
    <row r="1464" spans="1:3" x14ac:dyDescent="0.3">
      <c r="A1464" s="9" t="s">
        <v>2982</v>
      </c>
      <c r="B1464" s="5" t="s">
        <v>2983</v>
      </c>
      <c r="C1464" s="8">
        <v>2772</v>
      </c>
    </row>
    <row r="1465" spans="1:3" x14ac:dyDescent="0.3">
      <c r="A1465" s="9" t="s">
        <v>4775</v>
      </c>
      <c r="B1465" s="5" t="s">
        <v>4776</v>
      </c>
      <c r="C1465" s="8">
        <v>3456</v>
      </c>
    </row>
    <row r="1466" spans="1:3" x14ac:dyDescent="0.3">
      <c r="A1466" s="9" t="s">
        <v>4860</v>
      </c>
      <c r="B1466" s="5" t="s">
        <v>4861</v>
      </c>
      <c r="C1466" s="8">
        <v>3826</v>
      </c>
    </row>
    <row r="1467" spans="1:3" x14ac:dyDescent="0.3">
      <c r="A1467" s="9" t="s">
        <v>5783</v>
      </c>
      <c r="B1467" s="5" t="s">
        <v>5784</v>
      </c>
      <c r="C1467" s="8" t="s">
        <v>6785</v>
      </c>
    </row>
    <row r="1468" spans="1:3" x14ac:dyDescent="0.3">
      <c r="A1468" s="9" t="s">
        <v>6642</v>
      </c>
      <c r="B1468" s="5" t="s">
        <v>6643</v>
      </c>
      <c r="C1468" s="8" t="s">
        <v>6785</v>
      </c>
    </row>
    <row r="1469" spans="1:3" x14ac:dyDescent="0.3">
      <c r="A1469" s="9" t="s">
        <v>2984</v>
      </c>
      <c r="B1469" s="5" t="s">
        <v>2985</v>
      </c>
      <c r="C1469" s="8">
        <v>417</v>
      </c>
    </row>
    <row r="1470" spans="1:3" x14ac:dyDescent="0.3">
      <c r="A1470" s="9" t="s">
        <v>4309</v>
      </c>
      <c r="B1470" s="5" t="s">
        <v>4310</v>
      </c>
      <c r="C1470" s="8">
        <v>1670</v>
      </c>
    </row>
    <row r="1471" spans="1:3" x14ac:dyDescent="0.3">
      <c r="A1471" s="9" t="s">
        <v>3678</v>
      </c>
      <c r="B1471" s="5" t="s">
        <v>3679</v>
      </c>
      <c r="C1471" s="8">
        <v>22166</v>
      </c>
    </row>
    <row r="1472" spans="1:3" x14ac:dyDescent="0.3">
      <c r="A1472" s="9" t="s">
        <v>3622</v>
      </c>
      <c r="B1472" s="5" t="s">
        <v>3623</v>
      </c>
      <c r="C1472" s="8" t="s">
        <v>6785</v>
      </c>
    </row>
    <row r="1473" spans="1:3" x14ac:dyDescent="0.3">
      <c r="A1473" s="9" t="s">
        <v>3444</v>
      </c>
      <c r="B1473" s="5" t="s">
        <v>3445</v>
      </c>
      <c r="C1473" s="8" t="s">
        <v>6785</v>
      </c>
    </row>
    <row r="1474" spans="1:3" x14ac:dyDescent="0.3">
      <c r="A1474" s="9" t="s">
        <v>3672</v>
      </c>
      <c r="B1474" s="5" t="s">
        <v>3673</v>
      </c>
      <c r="C1474" s="8">
        <v>1950</v>
      </c>
    </row>
    <row r="1475" spans="1:3" x14ac:dyDescent="0.3">
      <c r="A1475" s="9" t="s">
        <v>3624</v>
      </c>
      <c r="B1475" s="5" t="s">
        <v>3625</v>
      </c>
      <c r="C1475" s="8">
        <v>7212</v>
      </c>
    </row>
    <row r="1476" spans="1:3" x14ac:dyDescent="0.3">
      <c r="A1476" s="9" t="s">
        <v>3638</v>
      </c>
      <c r="B1476" s="5" t="s">
        <v>3639</v>
      </c>
      <c r="C1476" s="8">
        <v>4737</v>
      </c>
    </row>
    <row r="1477" spans="1:3" x14ac:dyDescent="0.3">
      <c r="A1477" s="9" t="s">
        <v>4311</v>
      </c>
      <c r="B1477" s="5" t="s">
        <v>4312</v>
      </c>
      <c r="C1477" s="8">
        <v>12503</v>
      </c>
    </row>
    <row r="1478" spans="1:3" x14ac:dyDescent="0.3">
      <c r="A1478" s="9" t="s">
        <v>3162</v>
      </c>
      <c r="B1478" s="5" t="s">
        <v>3163</v>
      </c>
      <c r="C1478" s="8">
        <v>1566</v>
      </c>
    </row>
    <row r="1479" spans="1:3" x14ac:dyDescent="0.3">
      <c r="A1479" s="9" t="s">
        <v>2353</v>
      </c>
      <c r="B1479" s="5" t="s">
        <v>2354</v>
      </c>
      <c r="C1479" s="8">
        <v>634</v>
      </c>
    </row>
    <row r="1480" spans="1:3" x14ac:dyDescent="0.3">
      <c r="A1480" s="9" t="s">
        <v>2355</v>
      </c>
      <c r="B1480" s="5" t="s">
        <v>2356</v>
      </c>
      <c r="C1480" s="8">
        <v>630</v>
      </c>
    </row>
    <row r="1481" spans="1:3" x14ac:dyDescent="0.3">
      <c r="A1481" s="9" t="s">
        <v>3168</v>
      </c>
      <c r="B1481" s="5" t="s">
        <v>3169</v>
      </c>
      <c r="C1481" s="8">
        <v>630</v>
      </c>
    </row>
    <row r="1482" spans="1:3" x14ac:dyDescent="0.3">
      <c r="A1482" s="9" t="s">
        <v>4365</v>
      </c>
      <c r="B1482" s="5" t="s">
        <v>4366</v>
      </c>
      <c r="C1482" s="8">
        <v>1686</v>
      </c>
    </row>
    <row r="1483" spans="1:3" x14ac:dyDescent="0.3">
      <c r="A1483" s="9" t="s">
        <v>4699</v>
      </c>
      <c r="B1483" s="5" t="s">
        <v>4700</v>
      </c>
      <c r="C1483" s="8">
        <v>1551</v>
      </c>
    </row>
    <row r="1484" spans="1:3" x14ac:dyDescent="0.3">
      <c r="A1484" s="9" t="s">
        <v>4781</v>
      </c>
      <c r="B1484" s="5" t="s">
        <v>4782</v>
      </c>
      <c r="C1484" s="8">
        <v>1600</v>
      </c>
    </row>
    <row r="1485" spans="1:3" x14ac:dyDescent="0.3">
      <c r="A1485" s="9" t="s">
        <v>2347</v>
      </c>
      <c r="B1485" s="5" t="s">
        <v>2348</v>
      </c>
      <c r="C1485" s="8">
        <v>956</v>
      </c>
    </row>
    <row r="1486" spans="1:3" x14ac:dyDescent="0.3">
      <c r="A1486" s="9" t="s">
        <v>2827</v>
      </c>
      <c r="B1486" s="5" t="s">
        <v>2828</v>
      </c>
      <c r="C1486" s="8" t="s">
        <v>6785</v>
      </c>
    </row>
    <row r="1487" spans="1:3" x14ac:dyDescent="0.3">
      <c r="A1487" s="9" t="s">
        <v>2882</v>
      </c>
      <c r="B1487" s="5" t="s">
        <v>2883</v>
      </c>
      <c r="C1487" s="8" t="s">
        <v>6785</v>
      </c>
    </row>
    <row r="1488" spans="1:3" x14ac:dyDescent="0.3">
      <c r="A1488" s="9" t="s">
        <v>6232</v>
      </c>
      <c r="B1488" s="5" t="s">
        <v>6233</v>
      </c>
      <c r="C1488" s="8" t="s">
        <v>6785</v>
      </c>
    </row>
    <row r="1489" spans="1:3" x14ac:dyDescent="0.3">
      <c r="A1489" s="9" t="s">
        <v>6161</v>
      </c>
      <c r="B1489" s="5" t="s">
        <v>6162</v>
      </c>
      <c r="C1489" s="8" t="s">
        <v>6785</v>
      </c>
    </row>
    <row r="1490" spans="1:3" x14ac:dyDescent="0.3">
      <c r="A1490" s="9" t="s">
        <v>6483</v>
      </c>
      <c r="B1490" s="5" t="s">
        <v>6484</v>
      </c>
      <c r="C1490" s="8" t="s">
        <v>6785</v>
      </c>
    </row>
    <row r="1491" spans="1:3" x14ac:dyDescent="0.3">
      <c r="A1491" s="9" t="s">
        <v>6059</v>
      </c>
      <c r="B1491" s="5" t="s">
        <v>6060</v>
      </c>
      <c r="C1491" s="8" t="s">
        <v>6785</v>
      </c>
    </row>
    <row r="1492" spans="1:3" x14ac:dyDescent="0.3">
      <c r="A1492" s="9" t="s">
        <v>6021</v>
      </c>
      <c r="B1492" s="5" t="s">
        <v>6022</v>
      </c>
      <c r="C1492" s="8" t="s">
        <v>6785</v>
      </c>
    </row>
    <row r="1493" spans="1:3" x14ac:dyDescent="0.3">
      <c r="A1493" s="9" t="s">
        <v>6159</v>
      </c>
      <c r="B1493" s="5" t="s">
        <v>6160</v>
      </c>
      <c r="C1493" s="8" t="s">
        <v>6785</v>
      </c>
    </row>
    <row r="1494" spans="1:3" x14ac:dyDescent="0.3">
      <c r="A1494" s="9" t="s">
        <v>5736</v>
      </c>
      <c r="B1494" s="5" t="s">
        <v>5737</v>
      </c>
      <c r="C1494" s="8" t="s">
        <v>6785</v>
      </c>
    </row>
    <row r="1495" spans="1:3" x14ac:dyDescent="0.3">
      <c r="A1495" s="9" t="s">
        <v>3626</v>
      </c>
      <c r="B1495" s="5" t="s">
        <v>3627</v>
      </c>
      <c r="C1495" s="8" t="s">
        <v>6785</v>
      </c>
    </row>
    <row r="1496" spans="1:3" x14ac:dyDescent="0.3">
      <c r="A1496" s="9" t="s">
        <v>3680</v>
      </c>
      <c r="B1496" s="5" t="s">
        <v>3681</v>
      </c>
      <c r="C1496" s="8" t="s">
        <v>6785</v>
      </c>
    </row>
    <row r="1497" spans="1:3" x14ac:dyDescent="0.3">
      <c r="A1497" s="9" t="s">
        <v>3446</v>
      </c>
      <c r="B1497" s="5" t="s">
        <v>3447</v>
      </c>
      <c r="C1497" s="8" t="s">
        <v>6785</v>
      </c>
    </row>
    <row r="1498" spans="1:3" x14ac:dyDescent="0.3">
      <c r="A1498" s="9" t="s">
        <v>5648</v>
      </c>
      <c r="B1498" s="5" t="s">
        <v>5649</v>
      </c>
      <c r="C1498" s="8" t="s">
        <v>6785</v>
      </c>
    </row>
    <row r="1499" spans="1:3" x14ac:dyDescent="0.3">
      <c r="A1499" s="9" t="s">
        <v>5842</v>
      </c>
      <c r="B1499" s="5" t="s">
        <v>5843</v>
      </c>
      <c r="C1499" s="8" t="s">
        <v>6785</v>
      </c>
    </row>
    <row r="1500" spans="1:3" x14ac:dyDescent="0.3">
      <c r="A1500" s="9" t="s">
        <v>1592</v>
      </c>
      <c r="B1500" s="5" t="s">
        <v>1593</v>
      </c>
      <c r="C1500" s="8">
        <v>8397</v>
      </c>
    </row>
    <row r="1501" spans="1:3" x14ac:dyDescent="0.3">
      <c r="A1501" s="9" t="s">
        <v>5634</v>
      </c>
      <c r="B1501" s="5" t="s">
        <v>5635</v>
      </c>
      <c r="C1501" s="8" t="s">
        <v>6785</v>
      </c>
    </row>
    <row r="1502" spans="1:3" x14ac:dyDescent="0.3">
      <c r="A1502" s="9" t="s">
        <v>3628</v>
      </c>
      <c r="B1502" s="5" t="s">
        <v>3629</v>
      </c>
      <c r="C1502" s="8">
        <v>10336</v>
      </c>
    </row>
    <row r="1503" spans="1:3" x14ac:dyDescent="0.3">
      <c r="A1503" s="9" t="s">
        <v>6228</v>
      </c>
      <c r="B1503" s="5" t="s">
        <v>6229</v>
      </c>
      <c r="C1503" s="8" t="s">
        <v>6785</v>
      </c>
    </row>
    <row r="1504" spans="1:3" x14ac:dyDescent="0.3">
      <c r="A1504" s="9" t="s">
        <v>3014</v>
      </c>
      <c r="B1504" s="5" t="s">
        <v>3015</v>
      </c>
      <c r="C1504" s="8">
        <v>8608</v>
      </c>
    </row>
    <row r="1505" spans="1:3" x14ac:dyDescent="0.3">
      <c r="A1505" s="9" t="s">
        <v>3630</v>
      </c>
      <c r="B1505" s="5" t="s">
        <v>3631</v>
      </c>
      <c r="C1505" s="8">
        <v>1583</v>
      </c>
    </row>
    <row r="1506" spans="1:3" x14ac:dyDescent="0.3">
      <c r="A1506" s="9" t="s">
        <v>3682</v>
      </c>
      <c r="B1506" s="5" t="s">
        <v>3683</v>
      </c>
      <c r="C1506" s="8">
        <v>21725</v>
      </c>
    </row>
    <row r="1507" spans="1:3" x14ac:dyDescent="0.3">
      <c r="A1507" s="9" t="s">
        <v>3416</v>
      </c>
      <c r="B1507" s="5" t="s">
        <v>3417</v>
      </c>
      <c r="C1507" s="8">
        <v>6793</v>
      </c>
    </row>
    <row r="1508" spans="1:3" x14ac:dyDescent="0.3">
      <c r="A1508" s="9" t="s">
        <v>4313</v>
      </c>
      <c r="B1508" s="5" t="s">
        <v>4314</v>
      </c>
      <c r="C1508" s="8">
        <v>5797</v>
      </c>
    </row>
    <row r="1509" spans="1:3" x14ac:dyDescent="0.3">
      <c r="A1509" s="9" t="s">
        <v>4367</v>
      </c>
      <c r="B1509" s="5" t="s">
        <v>4368</v>
      </c>
      <c r="C1509" s="8">
        <v>1621</v>
      </c>
    </row>
    <row r="1510" spans="1:3" x14ac:dyDescent="0.3">
      <c r="A1510" s="9" t="s">
        <v>6517</v>
      </c>
      <c r="B1510" s="5" t="s">
        <v>6518</v>
      </c>
      <c r="C1510" s="8" t="s">
        <v>6785</v>
      </c>
    </row>
    <row r="1511" spans="1:3" x14ac:dyDescent="0.3">
      <c r="A1511" s="9" t="s">
        <v>6509</v>
      </c>
      <c r="B1511" s="5" t="s">
        <v>6510</v>
      </c>
      <c r="C1511" s="8" t="s">
        <v>6785</v>
      </c>
    </row>
    <row r="1512" spans="1:3" x14ac:dyDescent="0.3">
      <c r="A1512" s="9" t="s">
        <v>6513</v>
      </c>
      <c r="B1512" s="5" t="s">
        <v>6514</v>
      </c>
      <c r="C1512" s="8" t="s">
        <v>6785</v>
      </c>
    </row>
    <row r="1513" spans="1:3" x14ac:dyDescent="0.3">
      <c r="A1513" s="9" t="s">
        <v>6511</v>
      </c>
      <c r="B1513" s="5" t="s">
        <v>6512</v>
      </c>
      <c r="C1513" s="8" t="s">
        <v>6785</v>
      </c>
    </row>
    <row r="1514" spans="1:3" x14ac:dyDescent="0.3">
      <c r="A1514" s="9" t="s">
        <v>4783</v>
      </c>
      <c r="B1514" s="5" t="s">
        <v>4784</v>
      </c>
      <c r="C1514" s="8">
        <v>1581</v>
      </c>
    </row>
    <row r="1515" spans="1:3" x14ac:dyDescent="0.3">
      <c r="A1515" s="9" t="s">
        <v>4689</v>
      </c>
      <c r="B1515" s="5" t="s">
        <v>4690</v>
      </c>
      <c r="C1515" s="8">
        <v>904</v>
      </c>
    </row>
    <row r="1516" spans="1:3" x14ac:dyDescent="0.3">
      <c r="A1516" s="9" t="s">
        <v>4445</v>
      </c>
      <c r="B1516" s="5" t="s">
        <v>4446</v>
      </c>
      <c r="C1516" s="8">
        <v>686</v>
      </c>
    </row>
    <row r="1517" spans="1:3" x14ac:dyDescent="0.3">
      <c r="A1517" s="9" t="s">
        <v>4721</v>
      </c>
      <c r="B1517" s="5" t="s">
        <v>4722</v>
      </c>
      <c r="C1517" s="8">
        <v>742</v>
      </c>
    </row>
    <row r="1518" spans="1:3" x14ac:dyDescent="0.3">
      <c r="A1518" s="9" t="s">
        <v>4777</v>
      </c>
      <c r="B1518" s="5" t="s">
        <v>4778</v>
      </c>
      <c r="C1518" s="8">
        <v>483</v>
      </c>
    </row>
    <row r="1519" spans="1:3" x14ac:dyDescent="0.3">
      <c r="A1519" s="9" t="s">
        <v>1898</v>
      </c>
      <c r="B1519" s="5" t="s">
        <v>1899</v>
      </c>
      <c r="C1519" s="8">
        <v>471</v>
      </c>
    </row>
    <row r="1520" spans="1:3" x14ac:dyDescent="0.3">
      <c r="A1520" s="9" t="s">
        <v>4271</v>
      </c>
      <c r="B1520" s="5" t="s">
        <v>4272</v>
      </c>
      <c r="C1520" s="8">
        <v>5714</v>
      </c>
    </row>
    <row r="1521" spans="1:3" x14ac:dyDescent="0.3">
      <c r="A1521" s="9" t="s">
        <v>4691</v>
      </c>
      <c r="B1521" s="5" t="s">
        <v>4692</v>
      </c>
      <c r="C1521" s="8">
        <v>1064</v>
      </c>
    </row>
    <row r="1522" spans="1:3" x14ac:dyDescent="0.3">
      <c r="A1522" s="9" t="s">
        <v>4602</v>
      </c>
      <c r="B1522" s="5" t="s">
        <v>4603</v>
      </c>
      <c r="C1522" s="8">
        <v>1548</v>
      </c>
    </row>
    <row r="1523" spans="1:3" x14ac:dyDescent="0.3">
      <c r="A1523" s="9" t="s">
        <v>1894</v>
      </c>
      <c r="B1523" s="5" t="s">
        <v>1895</v>
      </c>
      <c r="C1523" s="8">
        <v>2287</v>
      </c>
    </row>
    <row r="1524" spans="1:3" x14ac:dyDescent="0.3">
      <c r="A1524" s="9" t="s">
        <v>4604</v>
      </c>
      <c r="B1524" s="5" t="s">
        <v>4605</v>
      </c>
      <c r="C1524" s="8">
        <v>1721</v>
      </c>
    </row>
    <row r="1525" spans="1:3" x14ac:dyDescent="0.3">
      <c r="A1525" s="9" t="s">
        <v>4447</v>
      </c>
      <c r="B1525" s="5" t="s">
        <v>4448</v>
      </c>
      <c r="C1525" s="8">
        <v>5544</v>
      </c>
    </row>
    <row r="1526" spans="1:3" x14ac:dyDescent="0.3">
      <c r="A1526" s="9" t="s">
        <v>4693</v>
      </c>
      <c r="B1526" s="5" t="s">
        <v>4694</v>
      </c>
      <c r="C1526" s="8">
        <v>1630</v>
      </c>
    </row>
    <row r="1527" spans="1:3" x14ac:dyDescent="0.3">
      <c r="A1527" s="9" t="s">
        <v>3538</v>
      </c>
      <c r="B1527" s="5" t="s">
        <v>3539</v>
      </c>
      <c r="C1527" s="8">
        <v>3136</v>
      </c>
    </row>
    <row r="1528" spans="1:3" x14ac:dyDescent="0.3">
      <c r="A1528" s="9" t="s">
        <v>3062</v>
      </c>
      <c r="B1528" s="5" t="s">
        <v>3063</v>
      </c>
      <c r="C1528" s="8">
        <v>2857</v>
      </c>
    </row>
    <row r="1529" spans="1:3" x14ac:dyDescent="0.3">
      <c r="A1529" s="9" t="s">
        <v>5800</v>
      </c>
      <c r="B1529" s="5" t="s">
        <v>5801</v>
      </c>
      <c r="C1529" s="8" t="s">
        <v>6785</v>
      </c>
    </row>
    <row r="1530" spans="1:3" x14ac:dyDescent="0.3">
      <c r="A1530" s="9" t="s">
        <v>3544</v>
      </c>
      <c r="B1530" s="5" t="s">
        <v>3545</v>
      </c>
      <c r="C1530" s="8">
        <v>2301</v>
      </c>
    </row>
    <row r="1531" spans="1:3" x14ac:dyDescent="0.3">
      <c r="A1531" s="9" t="s">
        <v>3418</v>
      </c>
      <c r="B1531" s="5" t="s">
        <v>3419</v>
      </c>
      <c r="C1531" s="8">
        <v>1384</v>
      </c>
    </row>
    <row r="1532" spans="1:3" x14ac:dyDescent="0.3">
      <c r="A1532" s="9" t="s">
        <v>4958</v>
      </c>
      <c r="B1532" s="5" t="s">
        <v>4959</v>
      </c>
      <c r="C1532" s="8">
        <v>1399</v>
      </c>
    </row>
    <row r="1533" spans="1:3" x14ac:dyDescent="0.3">
      <c r="A1533" s="9" t="s">
        <v>1968</v>
      </c>
      <c r="B1533" s="5" t="s">
        <v>1969</v>
      </c>
      <c r="C1533" s="8">
        <v>2100</v>
      </c>
    </row>
    <row r="1534" spans="1:3" x14ac:dyDescent="0.3">
      <c r="A1534" s="9" t="s">
        <v>6565</v>
      </c>
      <c r="B1534" s="5" t="s">
        <v>6566</v>
      </c>
      <c r="C1534" s="8" t="s">
        <v>6785</v>
      </c>
    </row>
    <row r="1535" spans="1:3" x14ac:dyDescent="0.3">
      <c r="A1535" s="9" t="s">
        <v>3546</v>
      </c>
      <c r="B1535" s="5" t="s">
        <v>3547</v>
      </c>
      <c r="C1535" s="8">
        <v>1805</v>
      </c>
    </row>
    <row r="1536" spans="1:3" x14ac:dyDescent="0.3">
      <c r="A1536" s="9" t="s">
        <v>4723</v>
      </c>
      <c r="B1536" s="5" t="s">
        <v>4724</v>
      </c>
      <c r="C1536" s="8">
        <v>2016</v>
      </c>
    </row>
    <row r="1537" spans="1:3" x14ac:dyDescent="0.3">
      <c r="A1537" s="9" t="s">
        <v>4048</v>
      </c>
      <c r="B1537" s="5" t="s">
        <v>4049</v>
      </c>
      <c r="C1537" s="8">
        <v>695</v>
      </c>
    </row>
    <row r="1538" spans="1:3" x14ac:dyDescent="0.3">
      <c r="A1538" s="9" t="s">
        <v>4679</v>
      </c>
      <c r="B1538" s="5" t="s">
        <v>4680</v>
      </c>
      <c r="C1538" s="8">
        <v>1340</v>
      </c>
    </row>
    <row r="1539" spans="1:3" x14ac:dyDescent="0.3">
      <c r="A1539" s="9" t="s">
        <v>3540</v>
      </c>
      <c r="B1539" s="5" t="s">
        <v>3541</v>
      </c>
      <c r="C1539" s="8">
        <v>1267</v>
      </c>
    </row>
    <row r="1540" spans="1:3" x14ac:dyDescent="0.3">
      <c r="A1540" s="9" t="s">
        <v>1900</v>
      </c>
      <c r="B1540" s="5" t="s">
        <v>1901</v>
      </c>
      <c r="C1540" s="8">
        <v>1417</v>
      </c>
    </row>
    <row r="1541" spans="1:3" x14ac:dyDescent="0.3">
      <c r="A1541" s="9" t="s">
        <v>4862</v>
      </c>
      <c r="B1541" s="5" t="s">
        <v>4863</v>
      </c>
      <c r="C1541" s="8">
        <v>1046</v>
      </c>
    </row>
    <row r="1542" spans="1:3" x14ac:dyDescent="0.3">
      <c r="A1542" s="9" t="s">
        <v>3548</v>
      </c>
      <c r="B1542" s="5" t="s">
        <v>3549</v>
      </c>
      <c r="C1542" s="8">
        <v>1046</v>
      </c>
    </row>
    <row r="1543" spans="1:3" x14ac:dyDescent="0.3">
      <c r="A1543" s="9" t="s">
        <v>2554</v>
      </c>
      <c r="B1543" s="5" t="s">
        <v>2555</v>
      </c>
      <c r="C1543" s="8">
        <v>736</v>
      </c>
    </row>
    <row r="1544" spans="1:3" x14ac:dyDescent="0.3">
      <c r="A1544" s="9" t="s">
        <v>2640</v>
      </c>
      <c r="B1544" s="5" t="s">
        <v>2641</v>
      </c>
      <c r="C1544" s="8">
        <v>732</v>
      </c>
    </row>
    <row r="1545" spans="1:3" x14ac:dyDescent="0.3">
      <c r="A1545" s="9" t="s">
        <v>4437</v>
      </c>
      <c r="B1545" s="5" t="s">
        <v>4438</v>
      </c>
      <c r="C1545" s="8">
        <v>4636</v>
      </c>
    </row>
    <row r="1546" spans="1:3" x14ac:dyDescent="0.3">
      <c r="A1546" s="9" t="s">
        <v>4779</v>
      </c>
      <c r="B1546" s="5" t="s">
        <v>4780</v>
      </c>
      <c r="C1546" s="8">
        <v>1687</v>
      </c>
    </row>
    <row r="1547" spans="1:3" x14ac:dyDescent="0.3">
      <c r="A1547" s="9" t="s">
        <v>4606</v>
      </c>
      <c r="B1547" s="5" t="s">
        <v>4607</v>
      </c>
      <c r="C1547" s="8">
        <v>1210</v>
      </c>
    </row>
    <row r="1548" spans="1:3" x14ac:dyDescent="0.3">
      <c r="A1548" s="9" t="s">
        <v>3550</v>
      </c>
      <c r="B1548" s="5" t="s">
        <v>3551</v>
      </c>
      <c r="C1548" s="8">
        <v>791</v>
      </c>
    </row>
    <row r="1549" spans="1:3" x14ac:dyDescent="0.3">
      <c r="A1549" s="9" t="s">
        <v>6583</v>
      </c>
      <c r="B1549" s="5" t="s">
        <v>6584</v>
      </c>
      <c r="C1549" s="8" t="s">
        <v>6785</v>
      </c>
    </row>
    <row r="1550" spans="1:3" x14ac:dyDescent="0.3">
      <c r="A1550" s="9" t="s">
        <v>4725</v>
      </c>
      <c r="B1550" s="5" t="s">
        <v>4726</v>
      </c>
      <c r="C1550" s="8" t="s">
        <v>6785</v>
      </c>
    </row>
    <row r="1551" spans="1:3" x14ac:dyDescent="0.3">
      <c r="A1551" s="9" t="s">
        <v>5787</v>
      </c>
      <c r="B1551" s="5" t="s">
        <v>5788</v>
      </c>
      <c r="C1551" s="8" t="s">
        <v>6785</v>
      </c>
    </row>
    <row r="1552" spans="1:3" x14ac:dyDescent="0.3">
      <c r="A1552" s="9" t="s">
        <v>5789</v>
      </c>
      <c r="B1552" s="5" t="s">
        <v>5790</v>
      </c>
      <c r="C1552" s="8" t="s">
        <v>6785</v>
      </c>
    </row>
    <row r="1553" spans="1:3" x14ac:dyDescent="0.3">
      <c r="A1553" s="9" t="s">
        <v>6721</v>
      </c>
      <c r="B1553" s="5" t="s">
        <v>6722</v>
      </c>
      <c r="C1553" s="8" t="s">
        <v>6785</v>
      </c>
    </row>
    <row r="1554" spans="1:3" x14ac:dyDescent="0.3">
      <c r="A1554" s="9" t="s">
        <v>4265</v>
      </c>
      <c r="B1554" s="5" t="s">
        <v>4266</v>
      </c>
      <c r="C1554" s="8" t="s">
        <v>6785</v>
      </c>
    </row>
    <row r="1555" spans="1:3" x14ac:dyDescent="0.3">
      <c r="A1555" s="9" t="s">
        <v>6697</v>
      </c>
      <c r="B1555" s="5" t="s">
        <v>6698</v>
      </c>
      <c r="C1555" s="8" t="s">
        <v>6785</v>
      </c>
    </row>
    <row r="1556" spans="1:3" x14ac:dyDescent="0.3">
      <c r="A1556" s="9" t="s">
        <v>4968</v>
      </c>
      <c r="B1556" s="5" t="s">
        <v>4969</v>
      </c>
      <c r="C1556" s="8">
        <v>12019</v>
      </c>
    </row>
    <row r="1557" spans="1:3" x14ac:dyDescent="0.3">
      <c r="A1557" s="9" t="s">
        <v>4695</v>
      </c>
      <c r="B1557" s="5" t="s">
        <v>4696</v>
      </c>
      <c r="C1557" s="8">
        <v>8019</v>
      </c>
    </row>
    <row r="1558" spans="1:3" x14ac:dyDescent="0.3">
      <c r="A1558" s="9" t="s">
        <v>6125</v>
      </c>
      <c r="B1558" s="5" t="s">
        <v>6126</v>
      </c>
      <c r="C1558" s="8" t="s">
        <v>6785</v>
      </c>
    </row>
    <row r="1559" spans="1:3" x14ac:dyDescent="0.3">
      <c r="A1559" s="9" t="s">
        <v>6553</v>
      </c>
      <c r="B1559" s="5" t="s">
        <v>6554</v>
      </c>
      <c r="C1559" s="8" t="s">
        <v>6785</v>
      </c>
    </row>
    <row r="1560" spans="1:3" x14ac:dyDescent="0.3">
      <c r="A1560" s="9" t="s">
        <v>1970</v>
      </c>
      <c r="B1560" s="5" t="s">
        <v>1971</v>
      </c>
      <c r="C1560" s="8" t="s">
        <v>6785</v>
      </c>
    </row>
    <row r="1561" spans="1:3" x14ac:dyDescent="0.3">
      <c r="A1561" s="9" t="s">
        <v>6376</v>
      </c>
      <c r="B1561" s="5" t="s">
        <v>6377</v>
      </c>
      <c r="C1561" s="8" t="s">
        <v>6785</v>
      </c>
    </row>
    <row r="1562" spans="1:3" x14ac:dyDescent="0.3">
      <c r="A1562" s="9" t="s">
        <v>3118</v>
      </c>
      <c r="B1562" s="5" t="s">
        <v>3119</v>
      </c>
      <c r="C1562" s="8" t="s">
        <v>6785</v>
      </c>
    </row>
    <row r="1563" spans="1:3" x14ac:dyDescent="0.3">
      <c r="A1563" s="9" t="s">
        <v>6573</v>
      </c>
      <c r="B1563" s="5" t="s">
        <v>6574</v>
      </c>
      <c r="C1563" s="8" t="s">
        <v>6785</v>
      </c>
    </row>
    <row r="1564" spans="1:3" x14ac:dyDescent="0.3">
      <c r="A1564" s="9" t="s">
        <v>4449</v>
      </c>
      <c r="B1564" s="5" t="s">
        <v>3543</v>
      </c>
      <c r="C1564" s="8" t="s">
        <v>6785</v>
      </c>
    </row>
    <row r="1565" spans="1:3" x14ac:dyDescent="0.3">
      <c r="A1565" s="9" t="s">
        <v>4785</v>
      </c>
      <c r="B1565" s="5" t="s">
        <v>4786</v>
      </c>
      <c r="C1565" s="8">
        <v>18000</v>
      </c>
    </row>
    <row r="1566" spans="1:3" x14ac:dyDescent="0.3">
      <c r="A1566" s="9" t="s">
        <v>4749</v>
      </c>
      <c r="B1566" s="5" t="s">
        <v>4750</v>
      </c>
      <c r="C1566" s="8" t="s">
        <v>6785</v>
      </c>
    </row>
    <row r="1567" spans="1:3" x14ac:dyDescent="0.3">
      <c r="A1567" s="9" t="s">
        <v>2026</v>
      </c>
      <c r="B1567" s="5" t="s">
        <v>2027</v>
      </c>
      <c r="C1567" s="8">
        <v>710</v>
      </c>
    </row>
    <row r="1568" spans="1:3" x14ac:dyDescent="0.3">
      <c r="A1568" s="9" t="s">
        <v>2922</v>
      </c>
      <c r="B1568" s="5" t="s">
        <v>2923</v>
      </c>
      <c r="C1568" s="8" t="s">
        <v>6785</v>
      </c>
    </row>
    <row r="1569" spans="1:3" x14ac:dyDescent="0.3">
      <c r="A1569" s="9" t="s">
        <v>2926</v>
      </c>
      <c r="B1569" s="5" t="s">
        <v>2927</v>
      </c>
      <c r="C1569" s="8" t="s">
        <v>6785</v>
      </c>
    </row>
    <row r="1570" spans="1:3" x14ac:dyDescent="0.3">
      <c r="A1570" s="9" t="s">
        <v>2154</v>
      </c>
      <c r="B1570" s="5" t="s">
        <v>2155</v>
      </c>
      <c r="C1570" s="8" t="s">
        <v>6785</v>
      </c>
    </row>
    <row r="1571" spans="1:3" x14ac:dyDescent="0.3">
      <c r="A1571" s="9" t="s">
        <v>6334</v>
      </c>
      <c r="B1571" s="5" t="s">
        <v>6335</v>
      </c>
      <c r="C1571" s="8" t="s">
        <v>6785</v>
      </c>
    </row>
    <row r="1572" spans="1:3" x14ac:dyDescent="0.3">
      <c r="A1572" s="9" t="s">
        <v>6417</v>
      </c>
      <c r="B1572" s="5" t="s">
        <v>6418</v>
      </c>
      <c r="C1572" s="8" t="s">
        <v>6785</v>
      </c>
    </row>
    <row r="1573" spans="1:3" x14ac:dyDescent="0.3">
      <c r="A1573" s="9" t="s">
        <v>2928</v>
      </c>
      <c r="B1573" s="5" t="s">
        <v>2929</v>
      </c>
      <c r="C1573" s="8">
        <v>1230</v>
      </c>
    </row>
    <row r="1574" spans="1:3" x14ac:dyDescent="0.3">
      <c r="A1574" s="9" t="s">
        <v>6679</v>
      </c>
      <c r="B1574" s="5" t="s">
        <v>6680</v>
      </c>
      <c r="C1574" s="8" t="s">
        <v>6785</v>
      </c>
    </row>
    <row r="1575" spans="1:3" x14ac:dyDescent="0.3">
      <c r="A1575" s="9" t="s">
        <v>3186</v>
      </c>
      <c r="B1575" s="5" t="s">
        <v>3187</v>
      </c>
      <c r="C1575" s="8">
        <v>548</v>
      </c>
    </row>
    <row r="1576" spans="1:3" x14ac:dyDescent="0.3">
      <c r="A1576" s="9" t="s">
        <v>4145</v>
      </c>
      <c r="B1576" s="5" t="s">
        <v>4146</v>
      </c>
      <c r="C1576" s="8">
        <v>910</v>
      </c>
    </row>
    <row r="1577" spans="1:3" x14ac:dyDescent="0.3">
      <c r="A1577" s="9" t="s">
        <v>4514</v>
      </c>
      <c r="B1577" s="5" t="s">
        <v>4515</v>
      </c>
      <c r="C1577" s="8">
        <v>1108</v>
      </c>
    </row>
    <row r="1578" spans="1:3" x14ac:dyDescent="0.3">
      <c r="A1578" s="9" t="s">
        <v>3466</v>
      </c>
      <c r="B1578" s="5" t="s">
        <v>3467</v>
      </c>
      <c r="C1578" s="8">
        <v>1112</v>
      </c>
    </row>
    <row r="1579" spans="1:3" x14ac:dyDescent="0.3">
      <c r="A1579" s="9" t="s">
        <v>4516</v>
      </c>
      <c r="B1579" s="5" t="s">
        <v>4517</v>
      </c>
      <c r="C1579" s="8">
        <v>931</v>
      </c>
    </row>
    <row r="1580" spans="1:3" x14ac:dyDescent="0.3">
      <c r="A1580" s="9" t="s">
        <v>4518</v>
      </c>
      <c r="B1580" s="5" t="s">
        <v>4519</v>
      </c>
      <c r="C1580" s="8">
        <v>544</v>
      </c>
    </row>
    <row r="1581" spans="1:3" x14ac:dyDescent="0.3">
      <c r="A1581" s="9" t="s">
        <v>4461</v>
      </c>
      <c r="B1581" s="5" t="s">
        <v>4462</v>
      </c>
      <c r="C1581" s="8" t="s">
        <v>6785</v>
      </c>
    </row>
    <row r="1582" spans="1:3" x14ac:dyDescent="0.3">
      <c r="A1582" s="9" t="s">
        <v>3732</v>
      </c>
      <c r="B1582" s="5" t="s">
        <v>3733</v>
      </c>
      <c r="C1582" s="8">
        <v>2444</v>
      </c>
    </row>
    <row r="1583" spans="1:3" x14ac:dyDescent="0.3">
      <c r="A1583" s="9" t="s">
        <v>2210</v>
      </c>
      <c r="B1583" s="5" t="s">
        <v>2211</v>
      </c>
      <c r="C1583" s="8" t="s">
        <v>6785</v>
      </c>
    </row>
    <row r="1584" spans="1:3" x14ac:dyDescent="0.3">
      <c r="A1584" s="9" t="s">
        <v>6407</v>
      </c>
      <c r="B1584" s="5" t="s">
        <v>6408</v>
      </c>
      <c r="C1584" s="8" t="s">
        <v>6785</v>
      </c>
    </row>
    <row r="1585" spans="1:3" x14ac:dyDescent="0.3">
      <c r="A1585" s="9" t="s">
        <v>4473</v>
      </c>
      <c r="B1585" s="5" t="s">
        <v>4474</v>
      </c>
      <c r="C1585" s="8" t="s">
        <v>6785</v>
      </c>
    </row>
    <row r="1586" spans="1:3" x14ac:dyDescent="0.3">
      <c r="A1586" s="9" t="s">
        <v>4520</v>
      </c>
      <c r="B1586" s="5" t="s">
        <v>4521</v>
      </c>
      <c r="C1586" s="8" t="s">
        <v>6785</v>
      </c>
    </row>
    <row r="1587" spans="1:3" x14ac:dyDescent="0.3">
      <c r="A1587" s="9" t="s">
        <v>4522</v>
      </c>
      <c r="B1587" s="5" t="s">
        <v>4523</v>
      </c>
      <c r="C1587" s="8">
        <v>1906</v>
      </c>
    </row>
    <row r="1588" spans="1:3" x14ac:dyDescent="0.3">
      <c r="A1588" s="9" t="s">
        <v>6521</v>
      </c>
      <c r="B1588" s="5" t="s">
        <v>6522</v>
      </c>
      <c r="C1588" s="8" t="s">
        <v>6785</v>
      </c>
    </row>
    <row r="1589" spans="1:3" x14ac:dyDescent="0.3">
      <c r="A1589" s="9" t="s">
        <v>6663</v>
      </c>
      <c r="B1589" s="5" t="s">
        <v>6664</v>
      </c>
      <c r="C1589" s="8" t="s">
        <v>6785</v>
      </c>
    </row>
    <row r="1590" spans="1:3" x14ac:dyDescent="0.3">
      <c r="A1590" s="9" t="s">
        <v>4631</v>
      </c>
      <c r="B1590" s="5" t="s">
        <v>4632</v>
      </c>
      <c r="C1590" s="8">
        <v>699</v>
      </c>
    </row>
    <row r="1591" spans="1:3" x14ac:dyDescent="0.3">
      <c r="A1591" s="9" t="s">
        <v>2156</v>
      </c>
      <c r="B1591" s="5" t="s">
        <v>2157</v>
      </c>
      <c r="C1591" s="8">
        <v>1938</v>
      </c>
    </row>
    <row r="1592" spans="1:3" x14ac:dyDescent="0.3">
      <c r="A1592" s="9" t="s">
        <v>3652</v>
      </c>
      <c r="B1592" s="5" t="s">
        <v>3653</v>
      </c>
      <c r="C1592" s="8" t="s">
        <v>6785</v>
      </c>
    </row>
    <row r="1593" spans="1:3" x14ac:dyDescent="0.3">
      <c r="A1593" s="9" t="s">
        <v>2777</v>
      </c>
      <c r="B1593" s="5" t="s">
        <v>2778</v>
      </c>
      <c r="C1593" s="8">
        <v>2974</v>
      </c>
    </row>
    <row r="1594" spans="1:3" x14ac:dyDescent="0.3">
      <c r="A1594" s="9" t="s">
        <v>6114</v>
      </c>
      <c r="B1594" s="5" t="s">
        <v>6115</v>
      </c>
      <c r="C1594" s="8" t="s">
        <v>6785</v>
      </c>
    </row>
    <row r="1595" spans="1:3" x14ac:dyDescent="0.3">
      <c r="A1595" s="9" t="s">
        <v>3468</v>
      </c>
      <c r="B1595" s="5" t="s">
        <v>3469</v>
      </c>
      <c r="C1595" s="8">
        <v>1122</v>
      </c>
    </row>
    <row r="1596" spans="1:3" x14ac:dyDescent="0.3">
      <c r="A1596" s="9" t="s">
        <v>3188</v>
      </c>
      <c r="B1596" s="5" t="s">
        <v>3189</v>
      </c>
      <c r="C1596" s="8">
        <v>1150</v>
      </c>
    </row>
    <row r="1597" spans="1:3" x14ac:dyDescent="0.3">
      <c r="A1597" s="9" t="s">
        <v>2415</v>
      </c>
      <c r="B1597" s="5" t="s">
        <v>2416</v>
      </c>
      <c r="C1597" s="8">
        <v>1486</v>
      </c>
    </row>
    <row r="1598" spans="1:3" x14ac:dyDescent="0.3">
      <c r="A1598" s="9" t="s">
        <v>3470</v>
      </c>
      <c r="B1598" s="5" t="s">
        <v>3471</v>
      </c>
      <c r="C1598" s="8">
        <v>613</v>
      </c>
    </row>
    <row r="1599" spans="1:3" x14ac:dyDescent="0.3">
      <c r="A1599" s="9" t="s">
        <v>3870</v>
      </c>
      <c r="B1599" s="5" t="s">
        <v>3871</v>
      </c>
      <c r="C1599" s="8">
        <v>1295</v>
      </c>
    </row>
    <row r="1600" spans="1:3" x14ac:dyDescent="0.3">
      <c r="A1600" s="9" t="s">
        <v>4475</v>
      </c>
      <c r="B1600" s="5" t="s">
        <v>4476</v>
      </c>
      <c r="C1600" s="8">
        <v>1299</v>
      </c>
    </row>
    <row r="1601" spans="1:3" x14ac:dyDescent="0.3">
      <c r="A1601" s="9" t="s">
        <v>4477</v>
      </c>
      <c r="B1601" s="5" t="s">
        <v>4478</v>
      </c>
      <c r="C1601" s="8" t="s">
        <v>6785</v>
      </c>
    </row>
    <row r="1602" spans="1:3" x14ac:dyDescent="0.3">
      <c r="A1602" s="9" t="s">
        <v>2204</v>
      </c>
      <c r="B1602" s="5" t="s">
        <v>2205</v>
      </c>
      <c r="C1602" s="8">
        <v>4011</v>
      </c>
    </row>
    <row r="1603" spans="1:3" x14ac:dyDescent="0.3">
      <c r="A1603" s="9" t="s">
        <v>2234</v>
      </c>
      <c r="B1603" s="5" t="s">
        <v>2235</v>
      </c>
      <c r="C1603" s="8">
        <v>3490</v>
      </c>
    </row>
    <row r="1604" spans="1:3" x14ac:dyDescent="0.3">
      <c r="A1604" s="9" t="s">
        <v>3292</v>
      </c>
      <c r="B1604" s="5" t="s">
        <v>3293</v>
      </c>
      <c r="C1604" s="8">
        <v>4833</v>
      </c>
    </row>
    <row r="1605" spans="1:3" x14ac:dyDescent="0.3">
      <c r="A1605" s="9" t="s">
        <v>6350</v>
      </c>
      <c r="B1605" s="5" t="s">
        <v>6351</v>
      </c>
      <c r="C1605" s="8" t="s">
        <v>6785</v>
      </c>
    </row>
    <row r="1606" spans="1:3" x14ac:dyDescent="0.3">
      <c r="A1606" s="9" t="s">
        <v>4802</v>
      </c>
      <c r="B1606" s="5" t="s">
        <v>4803</v>
      </c>
      <c r="C1606" s="8">
        <v>5897</v>
      </c>
    </row>
    <row r="1607" spans="1:3" x14ac:dyDescent="0.3">
      <c r="A1607" s="9" t="s">
        <v>3660</v>
      </c>
      <c r="B1607" s="5" t="s">
        <v>3661</v>
      </c>
      <c r="C1607" s="8">
        <v>518</v>
      </c>
    </row>
    <row r="1608" spans="1:3" x14ac:dyDescent="0.3">
      <c r="A1608" s="9" t="s">
        <v>4671</v>
      </c>
      <c r="B1608" s="5" t="s">
        <v>4672</v>
      </c>
      <c r="C1608" s="8">
        <v>492</v>
      </c>
    </row>
    <row r="1609" spans="1:3" x14ac:dyDescent="0.3">
      <c r="A1609" s="9" t="s">
        <v>2158</v>
      </c>
      <c r="B1609" s="5" t="s">
        <v>2159</v>
      </c>
      <c r="C1609" s="8">
        <v>2100</v>
      </c>
    </row>
    <row r="1610" spans="1:3" x14ac:dyDescent="0.3">
      <c r="A1610" s="9" t="s">
        <v>4673</v>
      </c>
      <c r="B1610" s="5" t="s">
        <v>4674</v>
      </c>
      <c r="C1610" s="8">
        <v>1336</v>
      </c>
    </row>
    <row r="1611" spans="1:3" x14ac:dyDescent="0.3">
      <c r="A1611" s="9" t="s">
        <v>1652</v>
      </c>
      <c r="B1611" s="5" t="s">
        <v>1653</v>
      </c>
      <c r="C1611" s="8">
        <v>1435</v>
      </c>
    </row>
    <row r="1612" spans="1:3" x14ac:dyDescent="0.3">
      <c r="A1612" s="9" t="s">
        <v>5893</v>
      </c>
      <c r="B1612" s="5" t="s">
        <v>5894</v>
      </c>
      <c r="C1612" s="8" t="s">
        <v>6785</v>
      </c>
    </row>
    <row r="1613" spans="1:3" x14ac:dyDescent="0.3">
      <c r="A1613" s="9" t="s">
        <v>4147</v>
      </c>
      <c r="B1613" s="5" t="s">
        <v>4148</v>
      </c>
      <c r="C1613" s="8">
        <v>1190</v>
      </c>
    </row>
    <row r="1614" spans="1:3" x14ac:dyDescent="0.3">
      <c r="A1614" s="9" t="s">
        <v>4456</v>
      </c>
      <c r="B1614" s="5" t="s">
        <v>4457</v>
      </c>
      <c r="C1614" s="8">
        <v>1859</v>
      </c>
    </row>
    <row r="1615" spans="1:3" x14ac:dyDescent="0.3">
      <c r="A1615" s="9" t="s">
        <v>2936</v>
      </c>
      <c r="B1615" s="5" t="s">
        <v>2937</v>
      </c>
      <c r="C1615" s="8">
        <v>1530</v>
      </c>
    </row>
    <row r="1616" spans="1:3" x14ac:dyDescent="0.3">
      <c r="A1616" s="9" t="s">
        <v>4195</v>
      </c>
      <c r="B1616" s="5" t="s">
        <v>4196</v>
      </c>
      <c r="C1616" s="8">
        <v>1509</v>
      </c>
    </row>
    <row r="1617" spans="1:3" x14ac:dyDescent="0.3">
      <c r="A1617" s="9" t="s">
        <v>5700</v>
      </c>
      <c r="B1617" s="5" t="s">
        <v>5701</v>
      </c>
      <c r="C1617" s="8" t="s">
        <v>6785</v>
      </c>
    </row>
    <row r="1618" spans="1:3" x14ac:dyDescent="0.3">
      <c r="A1618" s="9" t="s">
        <v>2467</v>
      </c>
      <c r="B1618" s="5" t="s">
        <v>2468</v>
      </c>
      <c r="C1618" s="8">
        <v>689</v>
      </c>
    </row>
    <row r="1619" spans="1:3" x14ac:dyDescent="0.3">
      <c r="A1619" s="9" t="s">
        <v>4199</v>
      </c>
      <c r="B1619" s="5" t="s">
        <v>4200</v>
      </c>
      <c r="C1619" s="8">
        <v>718</v>
      </c>
    </row>
    <row r="1620" spans="1:3" x14ac:dyDescent="0.3">
      <c r="A1620" s="9" t="s">
        <v>4054</v>
      </c>
      <c r="B1620" s="5" t="s">
        <v>4055</v>
      </c>
      <c r="C1620" s="8">
        <v>3328</v>
      </c>
    </row>
    <row r="1621" spans="1:3" x14ac:dyDescent="0.3">
      <c r="A1621" s="9" t="s">
        <v>2638</v>
      </c>
      <c r="B1621" s="5" t="s">
        <v>2639</v>
      </c>
      <c r="C1621" s="8">
        <v>3328</v>
      </c>
    </row>
    <row r="1622" spans="1:3" x14ac:dyDescent="0.3">
      <c r="A1622" s="9" t="s">
        <v>2084</v>
      </c>
      <c r="B1622" s="5" t="s">
        <v>2085</v>
      </c>
      <c r="C1622" s="8">
        <v>1249</v>
      </c>
    </row>
    <row r="1623" spans="1:3" x14ac:dyDescent="0.3">
      <c r="A1623" s="9" t="s">
        <v>2086</v>
      </c>
      <c r="B1623" s="5" t="s">
        <v>2087</v>
      </c>
      <c r="C1623" s="8" t="s">
        <v>6785</v>
      </c>
    </row>
    <row r="1624" spans="1:3" x14ac:dyDescent="0.3">
      <c r="A1624" s="9" t="s">
        <v>2642</v>
      </c>
      <c r="B1624" s="5" t="s">
        <v>2643</v>
      </c>
      <c r="C1624" s="8">
        <v>1721</v>
      </c>
    </row>
    <row r="1625" spans="1:3" x14ac:dyDescent="0.3">
      <c r="A1625" s="9" t="s">
        <v>2088</v>
      </c>
      <c r="B1625" s="5" t="s">
        <v>2089</v>
      </c>
      <c r="C1625" s="8">
        <v>5622</v>
      </c>
    </row>
    <row r="1626" spans="1:3" x14ac:dyDescent="0.3">
      <c r="A1626" s="9" t="s">
        <v>5026</v>
      </c>
      <c r="B1626" s="5" t="s">
        <v>5027</v>
      </c>
      <c r="C1626" s="8">
        <v>1279</v>
      </c>
    </row>
    <row r="1627" spans="1:3" x14ac:dyDescent="0.3">
      <c r="A1627" s="9" t="s">
        <v>5034</v>
      </c>
      <c r="B1627" s="5" t="s">
        <v>5035</v>
      </c>
      <c r="C1627" s="8">
        <v>1286</v>
      </c>
    </row>
    <row r="1628" spans="1:3" x14ac:dyDescent="0.3">
      <c r="A1628" s="9" t="s">
        <v>5128</v>
      </c>
      <c r="B1628" s="5" t="s">
        <v>5129</v>
      </c>
      <c r="C1628" s="8">
        <v>1382</v>
      </c>
    </row>
    <row r="1629" spans="1:3" x14ac:dyDescent="0.3">
      <c r="A1629" s="9" t="s">
        <v>5228</v>
      </c>
      <c r="B1629" s="5" t="s">
        <v>5229</v>
      </c>
      <c r="C1629" s="8">
        <v>695</v>
      </c>
    </row>
    <row r="1630" spans="1:3" x14ac:dyDescent="0.3">
      <c r="A1630" s="9" t="s">
        <v>5222</v>
      </c>
      <c r="B1630" s="5" t="s">
        <v>5223</v>
      </c>
      <c r="C1630" s="8">
        <v>695</v>
      </c>
    </row>
    <row r="1631" spans="1:3" x14ac:dyDescent="0.3">
      <c r="A1631" s="9" t="s">
        <v>5224</v>
      </c>
      <c r="B1631" s="5" t="s">
        <v>5225</v>
      </c>
      <c r="C1631" s="8">
        <v>1345</v>
      </c>
    </row>
    <row r="1632" spans="1:3" x14ac:dyDescent="0.3">
      <c r="A1632" s="9" t="s">
        <v>5204</v>
      </c>
      <c r="B1632" s="5" t="s">
        <v>5205</v>
      </c>
      <c r="C1632" s="8" t="s">
        <v>6785</v>
      </c>
    </row>
    <row r="1633" spans="1:3" x14ac:dyDescent="0.3">
      <c r="A1633" s="9" t="s">
        <v>5130</v>
      </c>
      <c r="B1633" s="5" t="s">
        <v>5131</v>
      </c>
      <c r="C1633" s="8">
        <v>956</v>
      </c>
    </row>
    <row r="1634" spans="1:3" x14ac:dyDescent="0.3">
      <c r="A1634" s="9" t="s">
        <v>5230</v>
      </c>
      <c r="B1634" s="5" t="s">
        <v>5231</v>
      </c>
      <c r="C1634" s="8">
        <v>672</v>
      </c>
    </row>
    <row r="1635" spans="1:3" x14ac:dyDescent="0.3">
      <c r="A1635" s="9" t="s">
        <v>4507</v>
      </c>
      <c r="B1635" s="5" t="s">
        <v>4508</v>
      </c>
      <c r="C1635" s="8">
        <v>1686</v>
      </c>
    </row>
    <row r="1636" spans="1:3" x14ac:dyDescent="0.3">
      <c r="A1636" s="9" t="s">
        <v>5210</v>
      </c>
      <c r="B1636" s="5" t="s">
        <v>5211</v>
      </c>
      <c r="C1636" s="8">
        <v>1673</v>
      </c>
    </row>
    <row r="1637" spans="1:3" x14ac:dyDescent="0.3">
      <c r="A1637" s="9" t="s">
        <v>5232</v>
      </c>
      <c r="B1637" s="5" t="s">
        <v>5233</v>
      </c>
      <c r="C1637" s="8">
        <v>1667</v>
      </c>
    </row>
    <row r="1638" spans="1:3" x14ac:dyDescent="0.3">
      <c r="A1638" s="9" t="s">
        <v>5132</v>
      </c>
      <c r="B1638" s="5" t="s">
        <v>5133</v>
      </c>
      <c r="C1638" s="8">
        <v>3721</v>
      </c>
    </row>
    <row r="1639" spans="1:3" x14ac:dyDescent="0.3">
      <c r="A1639" s="9" t="s">
        <v>5244</v>
      </c>
      <c r="B1639" s="5" t="s">
        <v>5245</v>
      </c>
      <c r="C1639" s="8" t="s">
        <v>6785</v>
      </c>
    </row>
    <row r="1640" spans="1:3" x14ac:dyDescent="0.3">
      <c r="A1640" s="9" t="s">
        <v>5240</v>
      </c>
      <c r="B1640" s="5" t="s">
        <v>5241</v>
      </c>
      <c r="C1640" s="8">
        <v>1694</v>
      </c>
    </row>
    <row r="1641" spans="1:3" x14ac:dyDescent="0.3">
      <c r="A1641" s="9" t="s">
        <v>5234</v>
      </c>
      <c r="B1641" s="5" t="s">
        <v>5235</v>
      </c>
      <c r="C1641" s="8">
        <v>1739</v>
      </c>
    </row>
    <row r="1642" spans="1:3" x14ac:dyDescent="0.3">
      <c r="A1642" s="9" t="s">
        <v>5086</v>
      </c>
      <c r="B1642" s="5" t="s">
        <v>5087</v>
      </c>
      <c r="C1642" s="8">
        <v>1513</v>
      </c>
    </row>
    <row r="1643" spans="1:3" x14ac:dyDescent="0.3">
      <c r="A1643" s="9" t="s">
        <v>5028</v>
      </c>
      <c r="B1643" s="5" t="s">
        <v>5029</v>
      </c>
      <c r="C1643" s="8">
        <v>1105</v>
      </c>
    </row>
    <row r="1644" spans="1:3" x14ac:dyDescent="0.3">
      <c r="A1644" s="9" t="s">
        <v>5102</v>
      </c>
      <c r="B1644" s="5" t="s">
        <v>5103</v>
      </c>
      <c r="C1644" s="8">
        <v>1151</v>
      </c>
    </row>
    <row r="1645" spans="1:3" x14ac:dyDescent="0.3">
      <c r="A1645" s="9" t="s">
        <v>5170</v>
      </c>
      <c r="B1645" s="5" t="s">
        <v>5171</v>
      </c>
      <c r="C1645" s="8">
        <v>2988</v>
      </c>
    </row>
    <row r="1646" spans="1:3" x14ac:dyDescent="0.3">
      <c r="A1646" s="9" t="s">
        <v>5174</v>
      </c>
      <c r="B1646" s="5" t="s">
        <v>5175</v>
      </c>
      <c r="C1646" s="8">
        <v>5358</v>
      </c>
    </row>
    <row r="1647" spans="1:3" x14ac:dyDescent="0.3">
      <c r="A1647" s="9" t="s">
        <v>5236</v>
      </c>
      <c r="B1647" s="5" t="s">
        <v>5237</v>
      </c>
      <c r="C1647" s="8">
        <v>1952</v>
      </c>
    </row>
    <row r="1648" spans="1:3" x14ac:dyDescent="0.3">
      <c r="A1648" s="9" t="s">
        <v>5212</v>
      </c>
      <c r="B1648" s="5" t="s">
        <v>5213</v>
      </c>
      <c r="C1648" s="8">
        <v>1160</v>
      </c>
    </row>
    <row r="1649" spans="1:3" x14ac:dyDescent="0.3">
      <c r="A1649" s="9" t="s">
        <v>4463</v>
      </c>
      <c r="B1649" s="5" t="s">
        <v>4464</v>
      </c>
      <c r="C1649" s="8">
        <v>619</v>
      </c>
    </row>
    <row r="1650" spans="1:3" x14ac:dyDescent="0.3">
      <c r="A1650" s="9" t="s">
        <v>3740</v>
      </c>
      <c r="B1650" s="5" t="s">
        <v>3741</v>
      </c>
      <c r="C1650" s="8">
        <v>615</v>
      </c>
    </row>
    <row r="1651" spans="1:3" x14ac:dyDescent="0.3">
      <c r="A1651" s="9" t="s">
        <v>5276</v>
      </c>
      <c r="B1651" s="5" t="s">
        <v>5277</v>
      </c>
      <c r="C1651" s="8">
        <v>1307</v>
      </c>
    </row>
    <row r="1652" spans="1:3" x14ac:dyDescent="0.3">
      <c r="A1652" s="9" t="s">
        <v>5160</v>
      </c>
      <c r="B1652" s="5" t="s">
        <v>5161</v>
      </c>
      <c r="C1652" s="8">
        <v>1560</v>
      </c>
    </row>
    <row r="1653" spans="1:3" x14ac:dyDescent="0.3">
      <c r="A1653" s="9" t="s">
        <v>5214</v>
      </c>
      <c r="B1653" s="5" t="s">
        <v>5215</v>
      </c>
      <c r="C1653" s="8">
        <v>1678</v>
      </c>
    </row>
    <row r="1654" spans="1:3" x14ac:dyDescent="0.3">
      <c r="A1654" s="9" t="s">
        <v>5162</v>
      </c>
      <c r="B1654" s="5" t="s">
        <v>5163</v>
      </c>
      <c r="C1654" s="8">
        <v>4742</v>
      </c>
    </row>
    <row r="1655" spans="1:3" x14ac:dyDescent="0.3">
      <c r="A1655" s="9" t="s">
        <v>5164</v>
      </c>
      <c r="B1655" s="5" t="s">
        <v>5165</v>
      </c>
      <c r="C1655" s="8">
        <v>1738</v>
      </c>
    </row>
    <row r="1656" spans="1:3" x14ac:dyDescent="0.3">
      <c r="A1656" s="9" t="s">
        <v>5176</v>
      </c>
      <c r="B1656" s="5" t="s">
        <v>5177</v>
      </c>
      <c r="C1656" s="8">
        <v>1694</v>
      </c>
    </row>
    <row r="1657" spans="1:3" x14ac:dyDescent="0.3">
      <c r="A1657" s="9" t="s">
        <v>5220</v>
      </c>
      <c r="B1657" s="5" t="s">
        <v>5221</v>
      </c>
      <c r="C1657" s="8">
        <v>986</v>
      </c>
    </row>
    <row r="1658" spans="1:3" x14ac:dyDescent="0.3">
      <c r="A1658" s="9" t="s">
        <v>2090</v>
      </c>
      <c r="B1658" s="5" t="s">
        <v>2091</v>
      </c>
      <c r="C1658" s="8">
        <v>7766</v>
      </c>
    </row>
    <row r="1659" spans="1:3" x14ac:dyDescent="0.3">
      <c r="A1659" s="9" t="s">
        <v>5216</v>
      </c>
      <c r="B1659" s="5" t="s">
        <v>5217</v>
      </c>
      <c r="C1659" s="8">
        <v>4831</v>
      </c>
    </row>
    <row r="1660" spans="1:3" x14ac:dyDescent="0.3">
      <c r="A1660" s="9" t="s">
        <v>5166</v>
      </c>
      <c r="B1660" s="5" t="s">
        <v>5167</v>
      </c>
      <c r="C1660" s="8">
        <v>1385</v>
      </c>
    </row>
    <row r="1661" spans="1:3" x14ac:dyDescent="0.3">
      <c r="A1661" s="9" t="s">
        <v>5242</v>
      </c>
      <c r="B1661" s="5" t="s">
        <v>5243</v>
      </c>
      <c r="C1661" s="8">
        <v>3389</v>
      </c>
    </row>
    <row r="1662" spans="1:3" x14ac:dyDescent="0.3">
      <c r="A1662" s="9" t="s">
        <v>5088</v>
      </c>
      <c r="B1662" s="5" t="s">
        <v>5089</v>
      </c>
      <c r="C1662" s="8">
        <v>4082</v>
      </c>
    </row>
    <row r="1663" spans="1:3" x14ac:dyDescent="0.3">
      <c r="A1663" s="9" t="s">
        <v>5104</v>
      </c>
      <c r="B1663" s="5" t="s">
        <v>5105</v>
      </c>
      <c r="C1663" s="8">
        <v>3755</v>
      </c>
    </row>
    <row r="1664" spans="1:3" x14ac:dyDescent="0.3">
      <c r="A1664" s="9" t="s">
        <v>5106</v>
      </c>
      <c r="B1664" s="5" t="s">
        <v>5107</v>
      </c>
      <c r="C1664" s="8">
        <v>3899</v>
      </c>
    </row>
    <row r="1665" spans="1:3" x14ac:dyDescent="0.3">
      <c r="A1665" s="9" t="s">
        <v>5036</v>
      </c>
      <c r="B1665" s="5" t="s">
        <v>5037</v>
      </c>
      <c r="C1665" s="8">
        <v>3681</v>
      </c>
    </row>
    <row r="1666" spans="1:3" x14ac:dyDescent="0.3">
      <c r="A1666" s="9" t="s">
        <v>5168</v>
      </c>
      <c r="B1666" s="5" t="s">
        <v>5169</v>
      </c>
      <c r="C1666" s="8">
        <v>3948</v>
      </c>
    </row>
    <row r="1667" spans="1:3" x14ac:dyDescent="0.3">
      <c r="A1667" s="9" t="s">
        <v>2660</v>
      </c>
      <c r="B1667" s="5" t="s">
        <v>2661</v>
      </c>
      <c r="C1667" s="8">
        <v>2808</v>
      </c>
    </row>
    <row r="1668" spans="1:3" x14ac:dyDescent="0.3">
      <c r="A1668" s="9" t="s">
        <v>2666</v>
      </c>
      <c r="B1668" s="5" t="s">
        <v>2667</v>
      </c>
      <c r="C1668" s="8">
        <v>7438</v>
      </c>
    </row>
    <row r="1669" spans="1:3" x14ac:dyDescent="0.3">
      <c r="A1669" s="9" t="s">
        <v>3036</v>
      </c>
      <c r="B1669" s="5" t="s">
        <v>3037</v>
      </c>
      <c r="C1669" s="8">
        <v>1826</v>
      </c>
    </row>
    <row r="1670" spans="1:3" x14ac:dyDescent="0.3">
      <c r="A1670" s="9" t="s">
        <v>2104</v>
      </c>
      <c r="B1670" s="5" t="s">
        <v>2105</v>
      </c>
      <c r="C1670" s="8">
        <v>1858</v>
      </c>
    </row>
    <row r="1671" spans="1:3" x14ac:dyDescent="0.3">
      <c r="A1671" s="9" t="s">
        <v>2100</v>
      </c>
      <c r="B1671" s="5" t="s">
        <v>2101</v>
      </c>
      <c r="C1671" s="8">
        <v>1842</v>
      </c>
    </row>
    <row r="1672" spans="1:3" x14ac:dyDescent="0.3">
      <c r="A1672" s="9" t="s">
        <v>3256</v>
      </c>
      <c r="B1672" s="5" t="s">
        <v>3257</v>
      </c>
      <c r="C1672" s="8">
        <v>1191</v>
      </c>
    </row>
    <row r="1673" spans="1:3" x14ac:dyDescent="0.3">
      <c r="A1673" s="9" t="s">
        <v>4832</v>
      </c>
      <c r="B1673" s="5" t="s">
        <v>4833</v>
      </c>
      <c r="C1673" s="8">
        <v>3450</v>
      </c>
    </row>
    <row r="1674" spans="1:3" x14ac:dyDescent="0.3">
      <c r="A1674" s="9" t="s">
        <v>6264</v>
      </c>
      <c r="B1674" s="5" t="s">
        <v>6265</v>
      </c>
      <c r="C1674" s="8" t="s">
        <v>6785</v>
      </c>
    </row>
    <row r="1675" spans="1:3" x14ac:dyDescent="0.3">
      <c r="A1675" s="9" t="s">
        <v>3200</v>
      </c>
      <c r="B1675" s="5" t="s">
        <v>3201</v>
      </c>
      <c r="C1675" s="8">
        <v>775</v>
      </c>
    </row>
    <row r="1676" spans="1:3" x14ac:dyDescent="0.3">
      <c r="A1676" s="9" t="s">
        <v>2588</v>
      </c>
      <c r="B1676" s="5" t="s">
        <v>2589</v>
      </c>
      <c r="C1676" s="8">
        <v>774</v>
      </c>
    </row>
    <row r="1677" spans="1:3" x14ac:dyDescent="0.3">
      <c r="A1677" s="9" t="s">
        <v>3258</v>
      </c>
      <c r="B1677" s="5" t="s">
        <v>3259</v>
      </c>
      <c r="C1677" s="8">
        <v>1267</v>
      </c>
    </row>
    <row r="1678" spans="1:3" x14ac:dyDescent="0.3">
      <c r="A1678" s="9" t="s">
        <v>3108</v>
      </c>
      <c r="B1678" s="5" t="s">
        <v>3109</v>
      </c>
      <c r="C1678" s="8">
        <v>1415</v>
      </c>
    </row>
    <row r="1679" spans="1:3" x14ac:dyDescent="0.3">
      <c r="A1679" s="9" t="s">
        <v>3038</v>
      </c>
      <c r="B1679" s="5" t="s">
        <v>3039</v>
      </c>
      <c r="C1679" s="8">
        <v>3553</v>
      </c>
    </row>
    <row r="1680" spans="1:3" x14ac:dyDescent="0.3">
      <c r="A1680" s="9" t="s">
        <v>2662</v>
      </c>
      <c r="B1680" s="5" t="s">
        <v>2663</v>
      </c>
      <c r="C1680" s="8">
        <v>1676</v>
      </c>
    </row>
    <row r="1681" spans="1:3" x14ac:dyDescent="0.3">
      <c r="A1681" s="9" t="s">
        <v>2668</v>
      </c>
      <c r="B1681" s="5" t="s">
        <v>2669</v>
      </c>
      <c r="C1681" s="8" t="s">
        <v>6785</v>
      </c>
    </row>
    <row r="1682" spans="1:3" x14ac:dyDescent="0.3">
      <c r="A1682" s="9" t="s">
        <v>2106</v>
      </c>
      <c r="B1682" s="5" t="s">
        <v>2107</v>
      </c>
      <c r="C1682" s="8">
        <v>1587</v>
      </c>
    </row>
    <row r="1683" spans="1:3" x14ac:dyDescent="0.3">
      <c r="A1683" s="9" t="s">
        <v>2783</v>
      </c>
      <c r="B1683" s="5" t="s">
        <v>2784</v>
      </c>
      <c r="C1683" s="8">
        <v>1564</v>
      </c>
    </row>
    <row r="1684" spans="1:3" x14ac:dyDescent="0.3">
      <c r="A1684" s="9" t="s">
        <v>2785</v>
      </c>
      <c r="B1684" s="5" t="s">
        <v>2786</v>
      </c>
      <c r="C1684" s="8">
        <v>1552</v>
      </c>
    </row>
    <row r="1685" spans="1:3" x14ac:dyDescent="0.3">
      <c r="A1685" s="9" t="s">
        <v>2102</v>
      </c>
      <c r="B1685" s="5" t="s">
        <v>2103</v>
      </c>
      <c r="C1685" s="8">
        <v>1547</v>
      </c>
    </row>
    <row r="1686" spans="1:3" x14ac:dyDescent="0.3">
      <c r="A1686" s="9" t="s">
        <v>3198</v>
      </c>
      <c r="B1686" s="5" t="s">
        <v>3199</v>
      </c>
      <c r="C1686" s="8">
        <v>1208</v>
      </c>
    </row>
    <row r="1687" spans="1:3" x14ac:dyDescent="0.3">
      <c r="A1687" s="9" t="s">
        <v>2582</v>
      </c>
      <c r="B1687" s="5" t="s">
        <v>2583</v>
      </c>
      <c r="C1687" s="8">
        <v>776</v>
      </c>
    </row>
    <row r="1688" spans="1:3" x14ac:dyDescent="0.3">
      <c r="A1688" s="9" t="s">
        <v>2664</v>
      </c>
      <c r="B1688" s="5" t="s">
        <v>2665</v>
      </c>
      <c r="C1688" s="8">
        <v>827</v>
      </c>
    </row>
    <row r="1689" spans="1:3" x14ac:dyDescent="0.3">
      <c r="A1689" s="9" t="s">
        <v>3100</v>
      </c>
      <c r="B1689" s="5" t="s">
        <v>3101</v>
      </c>
      <c r="C1689" s="8">
        <v>2444</v>
      </c>
    </row>
    <row r="1690" spans="1:3" x14ac:dyDescent="0.3">
      <c r="A1690" s="9" t="s">
        <v>3090</v>
      </c>
      <c r="B1690" s="5" t="s">
        <v>3091</v>
      </c>
      <c r="C1690" s="8">
        <v>2218</v>
      </c>
    </row>
    <row r="1691" spans="1:3" x14ac:dyDescent="0.3">
      <c r="A1691" s="9" t="s">
        <v>3092</v>
      </c>
      <c r="B1691" s="5" t="s">
        <v>3093</v>
      </c>
      <c r="C1691" s="8">
        <v>738</v>
      </c>
    </row>
    <row r="1692" spans="1:3" x14ac:dyDescent="0.3">
      <c r="A1692" s="9" t="s">
        <v>2670</v>
      </c>
      <c r="B1692" s="5" t="s">
        <v>2671</v>
      </c>
      <c r="C1692" s="8">
        <v>739</v>
      </c>
    </row>
    <row r="1693" spans="1:3" x14ac:dyDescent="0.3">
      <c r="A1693" s="9" t="s">
        <v>3944</v>
      </c>
      <c r="B1693" s="5" t="s">
        <v>3945</v>
      </c>
      <c r="C1693" s="8">
        <v>3458</v>
      </c>
    </row>
    <row r="1694" spans="1:3" x14ac:dyDescent="0.3">
      <c r="A1694" s="9" t="s">
        <v>4082</v>
      </c>
      <c r="B1694" s="5" t="s">
        <v>4083</v>
      </c>
      <c r="C1694" s="8">
        <v>1691</v>
      </c>
    </row>
    <row r="1695" spans="1:3" x14ac:dyDescent="0.3">
      <c r="A1695" s="9" t="s">
        <v>2036</v>
      </c>
      <c r="B1695" s="5" t="s">
        <v>2037</v>
      </c>
      <c r="C1695" s="8">
        <v>1213</v>
      </c>
    </row>
    <row r="1696" spans="1:3" x14ac:dyDescent="0.3">
      <c r="A1696" s="9" t="s">
        <v>3946</v>
      </c>
      <c r="B1696" s="5" t="s">
        <v>3947</v>
      </c>
      <c r="C1696" s="8">
        <v>1146</v>
      </c>
    </row>
    <row r="1697" spans="1:3" x14ac:dyDescent="0.3">
      <c r="A1697" s="9" t="s">
        <v>4149</v>
      </c>
      <c r="B1697" s="5" t="s">
        <v>4150</v>
      </c>
      <c r="C1697" s="8">
        <v>1484</v>
      </c>
    </row>
    <row r="1698" spans="1:3" x14ac:dyDescent="0.3">
      <c r="A1698" s="9" t="s">
        <v>4157</v>
      </c>
      <c r="B1698" s="5" t="s">
        <v>4158</v>
      </c>
      <c r="C1698" s="8">
        <v>1145</v>
      </c>
    </row>
    <row r="1699" spans="1:3" x14ac:dyDescent="0.3">
      <c r="A1699" s="9" t="s">
        <v>4151</v>
      </c>
      <c r="B1699" s="5" t="s">
        <v>4152</v>
      </c>
      <c r="C1699" s="8">
        <v>1401</v>
      </c>
    </row>
    <row r="1700" spans="1:3" x14ac:dyDescent="0.3">
      <c r="A1700" s="9" t="s">
        <v>4880</v>
      </c>
      <c r="B1700" s="5" t="s">
        <v>4881</v>
      </c>
      <c r="C1700" s="8">
        <v>1270</v>
      </c>
    </row>
    <row r="1701" spans="1:3" x14ac:dyDescent="0.3">
      <c r="A1701" s="9" t="s">
        <v>2839</v>
      </c>
      <c r="B1701" s="5" t="s">
        <v>2840</v>
      </c>
      <c r="C1701" s="8">
        <v>2289</v>
      </c>
    </row>
    <row r="1702" spans="1:3" x14ac:dyDescent="0.3">
      <c r="A1702" s="9" t="s">
        <v>2884</v>
      </c>
      <c r="B1702" s="5" t="s">
        <v>2885</v>
      </c>
      <c r="C1702" s="8">
        <v>791</v>
      </c>
    </row>
    <row r="1703" spans="1:3" x14ac:dyDescent="0.3">
      <c r="A1703" s="9" t="s">
        <v>2693</v>
      </c>
      <c r="B1703" s="5" t="s">
        <v>2694</v>
      </c>
      <c r="C1703" s="8">
        <v>792</v>
      </c>
    </row>
    <row r="1704" spans="1:3" x14ac:dyDescent="0.3">
      <c r="A1704" s="9" t="s">
        <v>2038</v>
      </c>
      <c r="B1704" s="5" t="s">
        <v>2039</v>
      </c>
      <c r="C1704" s="8">
        <v>1379</v>
      </c>
    </row>
    <row r="1705" spans="1:3" x14ac:dyDescent="0.3">
      <c r="A1705" s="9" t="s">
        <v>3948</v>
      </c>
      <c r="B1705" s="5" t="s">
        <v>3949</v>
      </c>
      <c r="C1705" s="8">
        <v>1009</v>
      </c>
    </row>
    <row r="1706" spans="1:3" x14ac:dyDescent="0.3">
      <c r="A1706" s="9" t="s">
        <v>2886</v>
      </c>
      <c r="B1706" s="5" t="s">
        <v>2887</v>
      </c>
      <c r="C1706" s="8">
        <v>1011</v>
      </c>
    </row>
    <row r="1707" spans="1:3" x14ac:dyDescent="0.3">
      <c r="A1707" s="9" t="s">
        <v>4161</v>
      </c>
      <c r="B1707" s="5" t="s">
        <v>4162</v>
      </c>
      <c r="C1707" s="8">
        <v>3381</v>
      </c>
    </row>
    <row r="1708" spans="1:3" x14ac:dyDescent="0.3">
      <c r="A1708" s="9" t="s">
        <v>4153</v>
      </c>
      <c r="B1708" s="5" t="s">
        <v>4154</v>
      </c>
      <c r="C1708" s="8">
        <v>4580</v>
      </c>
    </row>
    <row r="1709" spans="1:3" x14ac:dyDescent="0.3">
      <c r="A1709" s="9" t="s">
        <v>4882</v>
      </c>
      <c r="B1709" s="5" t="s">
        <v>4883</v>
      </c>
      <c r="C1709" s="8">
        <v>1337</v>
      </c>
    </row>
    <row r="1710" spans="1:3" x14ac:dyDescent="0.3">
      <c r="A1710" s="9" t="s">
        <v>2841</v>
      </c>
      <c r="B1710" s="5" t="s">
        <v>2842</v>
      </c>
      <c r="C1710" s="8">
        <v>1695</v>
      </c>
    </row>
    <row r="1711" spans="1:3" x14ac:dyDescent="0.3">
      <c r="A1711" s="9" t="s">
        <v>2745</v>
      </c>
      <c r="B1711" s="5" t="s">
        <v>2746</v>
      </c>
      <c r="C1711" s="8">
        <v>2090</v>
      </c>
    </row>
    <row r="1712" spans="1:3" x14ac:dyDescent="0.3">
      <c r="A1712" s="9" t="s">
        <v>4064</v>
      </c>
      <c r="B1712" s="5" t="s">
        <v>4065</v>
      </c>
      <c r="C1712" s="8">
        <v>3431</v>
      </c>
    </row>
    <row r="1713" spans="1:3" x14ac:dyDescent="0.3">
      <c r="A1713" s="9" t="s">
        <v>2737</v>
      </c>
      <c r="B1713" s="5" t="s">
        <v>2738</v>
      </c>
      <c r="C1713" s="8">
        <v>1297</v>
      </c>
    </row>
    <row r="1714" spans="1:3" x14ac:dyDescent="0.3">
      <c r="A1714" s="9" t="s">
        <v>4159</v>
      </c>
      <c r="B1714" s="5" t="s">
        <v>4160</v>
      </c>
      <c r="C1714" s="8">
        <v>1403</v>
      </c>
    </row>
    <row r="1715" spans="1:3" x14ac:dyDescent="0.3">
      <c r="A1715" s="9" t="s">
        <v>5090</v>
      </c>
      <c r="B1715" s="5" t="s">
        <v>5091</v>
      </c>
      <c r="C1715" s="8">
        <v>5610</v>
      </c>
    </row>
    <row r="1716" spans="1:3" x14ac:dyDescent="0.3">
      <c r="A1716" s="9" t="s">
        <v>5158</v>
      </c>
      <c r="B1716" s="5" t="s">
        <v>5159</v>
      </c>
      <c r="C1716" s="8">
        <v>2155</v>
      </c>
    </row>
    <row r="1717" spans="1:3" x14ac:dyDescent="0.3">
      <c r="A1717" s="9" t="s">
        <v>2843</v>
      </c>
      <c r="B1717" s="5" t="s">
        <v>2844</v>
      </c>
      <c r="C1717" s="8">
        <v>1524</v>
      </c>
    </row>
    <row r="1718" spans="1:3" x14ac:dyDescent="0.3">
      <c r="A1718" s="9" t="s">
        <v>6772</v>
      </c>
      <c r="B1718" s="5" t="s">
        <v>6773</v>
      </c>
      <c r="C1718" s="8" t="s">
        <v>6785</v>
      </c>
    </row>
    <row r="1719" spans="1:3" x14ac:dyDescent="0.3">
      <c r="A1719" s="9" t="s">
        <v>3474</v>
      </c>
      <c r="B1719" s="5" t="s">
        <v>3475</v>
      </c>
      <c r="C1719" s="8">
        <v>5183</v>
      </c>
    </row>
    <row r="1720" spans="1:3" x14ac:dyDescent="0.3">
      <c r="A1720" s="9" t="s">
        <v>4465</v>
      </c>
      <c r="B1720" s="5" t="s">
        <v>4466</v>
      </c>
      <c r="C1720" s="8" t="s">
        <v>6785</v>
      </c>
    </row>
    <row r="1721" spans="1:3" x14ac:dyDescent="0.3">
      <c r="A1721" s="9" t="s">
        <v>3981</v>
      </c>
      <c r="B1721" s="5" t="s">
        <v>3982</v>
      </c>
      <c r="C1721" s="8">
        <v>8531</v>
      </c>
    </row>
    <row r="1722" spans="1:3" x14ac:dyDescent="0.3">
      <c r="A1722" s="9" t="s">
        <v>5965</v>
      </c>
      <c r="B1722" s="5" t="s">
        <v>5966</v>
      </c>
      <c r="C1722" s="8" t="s">
        <v>6785</v>
      </c>
    </row>
    <row r="1723" spans="1:3" x14ac:dyDescent="0.3">
      <c r="A1723" s="9" t="s">
        <v>1846</v>
      </c>
      <c r="B1723" s="5" t="s">
        <v>1847</v>
      </c>
      <c r="C1723" s="8">
        <v>5872</v>
      </c>
    </row>
    <row r="1724" spans="1:3" x14ac:dyDescent="0.3">
      <c r="A1724" s="9" t="s">
        <v>6681</v>
      </c>
      <c r="B1724" s="5" t="s">
        <v>6682</v>
      </c>
      <c r="C1724" s="8" t="s">
        <v>6785</v>
      </c>
    </row>
    <row r="1725" spans="1:3" x14ac:dyDescent="0.3">
      <c r="A1725" s="9" t="s">
        <v>4509</v>
      </c>
      <c r="B1725" s="5" t="s">
        <v>4510</v>
      </c>
      <c r="C1725" s="8">
        <v>15601</v>
      </c>
    </row>
    <row r="1726" spans="1:3" x14ac:dyDescent="0.3">
      <c r="A1726" s="9" t="s">
        <v>4804</v>
      </c>
      <c r="B1726" s="5" t="s">
        <v>4805</v>
      </c>
      <c r="C1726" s="8">
        <v>9071</v>
      </c>
    </row>
    <row r="1727" spans="1:3" x14ac:dyDescent="0.3">
      <c r="A1727" s="9" t="s">
        <v>2767</v>
      </c>
      <c r="B1727" s="5" t="s">
        <v>2768</v>
      </c>
      <c r="C1727" s="8">
        <v>6067</v>
      </c>
    </row>
    <row r="1728" spans="1:3" x14ac:dyDescent="0.3">
      <c r="A1728" s="9" t="s">
        <v>2078</v>
      </c>
      <c r="B1728" s="5" t="s">
        <v>2079</v>
      </c>
      <c r="C1728" s="8">
        <v>5915</v>
      </c>
    </row>
    <row r="1729" spans="1:3" x14ac:dyDescent="0.3">
      <c r="A1729" s="9" t="s">
        <v>4481</v>
      </c>
      <c r="B1729" s="5" t="s">
        <v>4482</v>
      </c>
      <c r="C1729" s="8">
        <v>6452</v>
      </c>
    </row>
    <row r="1730" spans="1:3" x14ac:dyDescent="0.3">
      <c r="A1730" s="9" t="s">
        <v>4483</v>
      </c>
      <c r="B1730" s="5" t="s">
        <v>4484</v>
      </c>
      <c r="C1730" s="8">
        <v>27339</v>
      </c>
    </row>
    <row r="1731" spans="1:3" x14ac:dyDescent="0.3">
      <c r="A1731" s="9" t="s">
        <v>4193</v>
      </c>
      <c r="B1731" s="5" t="s">
        <v>4194</v>
      </c>
      <c r="C1731" s="8">
        <v>5163</v>
      </c>
    </row>
    <row r="1732" spans="1:3" x14ac:dyDescent="0.3">
      <c r="A1732" s="9" t="s">
        <v>6382</v>
      </c>
      <c r="B1732" s="5" t="s">
        <v>6383</v>
      </c>
      <c r="C1732" s="8" t="s">
        <v>6785</v>
      </c>
    </row>
    <row r="1733" spans="1:3" x14ac:dyDescent="0.3">
      <c r="A1733" s="9" t="s">
        <v>2469</v>
      </c>
      <c r="B1733" s="5" t="s">
        <v>2470</v>
      </c>
      <c r="C1733" s="8">
        <v>31633</v>
      </c>
    </row>
    <row r="1734" spans="1:3" x14ac:dyDescent="0.3">
      <c r="A1734" s="9" t="s">
        <v>6479</v>
      </c>
      <c r="B1734" s="5" t="s">
        <v>6480</v>
      </c>
      <c r="C1734" s="8" t="s">
        <v>6785</v>
      </c>
    </row>
    <row r="1735" spans="1:3" x14ac:dyDescent="0.3">
      <c r="A1735" s="9" t="s">
        <v>2471</v>
      </c>
      <c r="B1735" s="5" t="s">
        <v>2472</v>
      </c>
      <c r="C1735" s="8">
        <v>26883</v>
      </c>
    </row>
    <row r="1736" spans="1:3" x14ac:dyDescent="0.3">
      <c r="A1736" s="9" t="s">
        <v>4058</v>
      </c>
      <c r="B1736" s="5" t="s">
        <v>4059</v>
      </c>
      <c r="C1736" s="8">
        <v>28014</v>
      </c>
    </row>
    <row r="1737" spans="1:3" x14ac:dyDescent="0.3">
      <c r="A1737" s="9" t="s">
        <v>2098</v>
      </c>
      <c r="B1737" s="5" t="s">
        <v>2099</v>
      </c>
      <c r="C1737" s="8">
        <v>5868</v>
      </c>
    </row>
    <row r="1738" spans="1:3" x14ac:dyDescent="0.3">
      <c r="A1738" s="9" t="s">
        <v>1740</v>
      </c>
      <c r="B1738" s="5" t="s">
        <v>1741</v>
      </c>
      <c r="C1738" s="8" t="s">
        <v>6785</v>
      </c>
    </row>
    <row r="1739" spans="1:3" x14ac:dyDescent="0.3">
      <c r="A1739" s="9" t="s">
        <v>2556</v>
      </c>
      <c r="B1739" s="5" t="s">
        <v>2557</v>
      </c>
      <c r="C1739" s="8">
        <v>35013</v>
      </c>
    </row>
    <row r="1740" spans="1:3" x14ac:dyDescent="0.3">
      <c r="A1740" s="9" t="s">
        <v>4060</v>
      </c>
      <c r="B1740" s="5" t="s">
        <v>4061</v>
      </c>
      <c r="C1740" s="8" t="s">
        <v>6785</v>
      </c>
    </row>
    <row r="1741" spans="1:3" x14ac:dyDescent="0.3">
      <c r="A1741" s="9" t="s">
        <v>2634</v>
      </c>
      <c r="B1741" s="5" t="s">
        <v>2635</v>
      </c>
      <c r="C1741" s="8">
        <v>4816</v>
      </c>
    </row>
    <row r="1742" spans="1:3" x14ac:dyDescent="0.3">
      <c r="A1742" s="9" t="s">
        <v>5927</v>
      </c>
      <c r="B1742" s="5" t="s">
        <v>5928</v>
      </c>
      <c r="C1742" s="8" t="s">
        <v>6785</v>
      </c>
    </row>
    <row r="1743" spans="1:3" x14ac:dyDescent="0.3">
      <c r="A1743" s="9" t="s">
        <v>2644</v>
      </c>
      <c r="B1743" s="5" t="s">
        <v>2645</v>
      </c>
      <c r="C1743" s="8" t="s">
        <v>6785</v>
      </c>
    </row>
    <row r="1744" spans="1:3" x14ac:dyDescent="0.3">
      <c r="A1744" s="9" t="s">
        <v>5248</v>
      </c>
      <c r="B1744" s="5" t="s">
        <v>5249</v>
      </c>
      <c r="C1744" s="8">
        <v>1499</v>
      </c>
    </row>
    <row r="1745" spans="1:3" x14ac:dyDescent="0.3">
      <c r="A1745" s="9" t="s">
        <v>5100</v>
      </c>
      <c r="B1745" s="5" t="s">
        <v>5101</v>
      </c>
      <c r="C1745" s="8">
        <v>1425</v>
      </c>
    </row>
    <row r="1746" spans="1:3" x14ac:dyDescent="0.3">
      <c r="A1746" s="9" t="s">
        <v>5066</v>
      </c>
      <c r="B1746" s="5" t="s">
        <v>5067</v>
      </c>
      <c r="C1746" s="8">
        <v>1430</v>
      </c>
    </row>
    <row r="1747" spans="1:3" x14ac:dyDescent="0.3">
      <c r="A1747" s="9" t="s">
        <v>5138</v>
      </c>
      <c r="B1747" s="5" t="s">
        <v>5139</v>
      </c>
      <c r="C1747" s="8">
        <v>1419</v>
      </c>
    </row>
    <row r="1748" spans="1:3" x14ac:dyDescent="0.3">
      <c r="A1748" s="9" t="s">
        <v>5112</v>
      </c>
      <c r="B1748" s="5" t="s">
        <v>5113</v>
      </c>
      <c r="C1748" s="8">
        <v>1989</v>
      </c>
    </row>
    <row r="1749" spans="1:3" x14ac:dyDescent="0.3">
      <c r="A1749" s="9" t="s">
        <v>5262</v>
      </c>
      <c r="B1749" s="5" t="s">
        <v>5263</v>
      </c>
      <c r="C1749" s="8">
        <v>2040</v>
      </c>
    </row>
    <row r="1750" spans="1:3" x14ac:dyDescent="0.3">
      <c r="A1750" s="9" t="s">
        <v>5056</v>
      </c>
      <c r="B1750" s="5" t="s">
        <v>5057</v>
      </c>
      <c r="C1750" s="8">
        <v>1820</v>
      </c>
    </row>
    <row r="1751" spans="1:3" x14ac:dyDescent="0.3">
      <c r="A1751" s="9" t="s">
        <v>5050</v>
      </c>
      <c r="B1751" s="5" t="s">
        <v>5051</v>
      </c>
      <c r="C1751" s="8">
        <v>1808</v>
      </c>
    </row>
    <row r="1752" spans="1:3" x14ac:dyDescent="0.3">
      <c r="A1752" s="9" t="s">
        <v>5194</v>
      </c>
      <c r="B1752" s="5" t="s">
        <v>5195</v>
      </c>
      <c r="C1752" s="8">
        <v>1643</v>
      </c>
    </row>
    <row r="1753" spans="1:3" x14ac:dyDescent="0.3">
      <c r="A1753" s="9" t="s">
        <v>5182</v>
      </c>
      <c r="B1753" s="5" t="s">
        <v>5183</v>
      </c>
      <c r="C1753" s="8">
        <v>2129</v>
      </c>
    </row>
    <row r="1754" spans="1:3" x14ac:dyDescent="0.3">
      <c r="A1754" s="9" t="s">
        <v>5108</v>
      </c>
      <c r="B1754" s="5" t="s">
        <v>5109</v>
      </c>
      <c r="C1754" s="8">
        <v>2048</v>
      </c>
    </row>
    <row r="1755" spans="1:3" x14ac:dyDescent="0.3">
      <c r="A1755" s="9" t="s">
        <v>5000</v>
      </c>
      <c r="B1755" s="5" t="s">
        <v>5001</v>
      </c>
      <c r="C1755" s="8">
        <v>1977</v>
      </c>
    </row>
    <row r="1756" spans="1:3" x14ac:dyDescent="0.3">
      <c r="A1756" s="9" t="s">
        <v>5252</v>
      </c>
      <c r="B1756" s="5" t="s">
        <v>5253</v>
      </c>
      <c r="C1756" s="8">
        <v>2152</v>
      </c>
    </row>
    <row r="1757" spans="1:3" x14ac:dyDescent="0.3">
      <c r="A1757" s="9" t="s">
        <v>5114</v>
      </c>
      <c r="B1757" s="5" t="s">
        <v>5115</v>
      </c>
      <c r="C1757" s="8">
        <v>2189</v>
      </c>
    </row>
    <row r="1758" spans="1:3" x14ac:dyDescent="0.3">
      <c r="A1758" s="9" t="s">
        <v>5074</v>
      </c>
      <c r="B1758" s="5" t="s">
        <v>5075</v>
      </c>
      <c r="C1758" s="8">
        <v>1827</v>
      </c>
    </row>
    <row r="1759" spans="1:3" x14ac:dyDescent="0.3">
      <c r="A1759" s="9" t="s">
        <v>5264</v>
      </c>
      <c r="B1759" s="5" t="s">
        <v>5265</v>
      </c>
      <c r="C1759" s="8">
        <v>1944</v>
      </c>
    </row>
    <row r="1760" spans="1:3" x14ac:dyDescent="0.3">
      <c r="A1760" s="9" t="s">
        <v>5076</v>
      </c>
      <c r="B1760" s="5" t="s">
        <v>5077</v>
      </c>
      <c r="C1760" s="8">
        <v>1383</v>
      </c>
    </row>
    <row r="1761" spans="1:3" x14ac:dyDescent="0.3">
      <c r="A1761" s="9" t="s">
        <v>5110</v>
      </c>
      <c r="B1761" s="5" t="s">
        <v>5111</v>
      </c>
      <c r="C1761" s="8">
        <v>2262</v>
      </c>
    </row>
    <row r="1762" spans="1:3" x14ac:dyDescent="0.3">
      <c r="A1762" s="9" t="s">
        <v>5184</v>
      </c>
      <c r="B1762" s="5" t="s">
        <v>5185</v>
      </c>
      <c r="C1762" s="8">
        <v>1574</v>
      </c>
    </row>
    <row r="1763" spans="1:3" x14ac:dyDescent="0.3">
      <c r="A1763" s="9" t="s">
        <v>5144</v>
      </c>
      <c r="B1763" s="5" t="s">
        <v>5145</v>
      </c>
      <c r="C1763" s="8">
        <v>1732</v>
      </c>
    </row>
    <row r="1764" spans="1:3" x14ac:dyDescent="0.3">
      <c r="A1764" s="9" t="s">
        <v>4944</v>
      </c>
      <c r="B1764" s="5" t="s">
        <v>4945</v>
      </c>
      <c r="C1764" s="8">
        <v>1486</v>
      </c>
    </row>
    <row r="1765" spans="1:3" x14ac:dyDescent="0.3">
      <c r="A1765" s="9" t="s">
        <v>5196</v>
      </c>
      <c r="B1765" s="5" t="s">
        <v>5197</v>
      </c>
      <c r="C1765" s="8">
        <v>1637</v>
      </c>
    </row>
    <row r="1766" spans="1:3" x14ac:dyDescent="0.3">
      <c r="A1766" s="9" t="s">
        <v>5024</v>
      </c>
      <c r="B1766" s="5" t="s">
        <v>5025</v>
      </c>
      <c r="C1766" s="8">
        <v>1382</v>
      </c>
    </row>
    <row r="1767" spans="1:3" x14ac:dyDescent="0.3">
      <c r="A1767" s="9" t="s">
        <v>5064</v>
      </c>
      <c r="B1767" s="5" t="s">
        <v>5065</v>
      </c>
      <c r="C1767" s="8">
        <v>1792</v>
      </c>
    </row>
    <row r="1768" spans="1:3" x14ac:dyDescent="0.3">
      <c r="A1768" s="9" t="s">
        <v>4946</v>
      </c>
      <c r="B1768" s="5" t="s">
        <v>4947</v>
      </c>
      <c r="C1768" s="8">
        <v>1852</v>
      </c>
    </row>
    <row r="1769" spans="1:3" x14ac:dyDescent="0.3">
      <c r="A1769" s="9" t="s">
        <v>5116</v>
      </c>
      <c r="B1769" s="5" t="s">
        <v>5117</v>
      </c>
      <c r="C1769" s="8">
        <v>1831</v>
      </c>
    </row>
    <row r="1770" spans="1:3" x14ac:dyDescent="0.3">
      <c r="A1770" s="9" t="s">
        <v>5266</v>
      </c>
      <c r="B1770" s="5" t="s">
        <v>5267</v>
      </c>
      <c r="C1770" s="8">
        <v>1945</v>
      </c>
    </row>
    <row r="1771" spans="1:3" x14ac:dyDescent="0.3">
      <c r="A1771" s="9" t="s">
        <v>5004</v>
      </c>
      <c r="B1771" s="5" t="s">
        <v>5005</v>
      </c>
      <c r="C1771" s="8">
        <v>1878</v>
      </c>
    </row>
    <row r="1772" spans="1:3" x14ac:dyDescent="0.3">
      <c r="A1772" s="9" t="s">
        <v>5268</v>
      </c>
      <c r="B1772" s="5" t="s">
        <v>5269</v>
      </c>
      <c r="C1772" s="8">
        <v>1781</v>
      </c>
    </row>
    <row r="1773" spans="1:3" x14ac:dyDescent="0.3">
      <c r="A1773" s="9" t="s">
        <v>5146</v>
      </c>
      <c r="B1773" s="5" t="s">
        <v>5147</v>
      </c>
      <c r="C1773" s="8">
        <v>1790</v>
      </c>
    </row>
    <row r="1774" spans="1:3" x14ac:dyDescent="0.3">
      <c r="A1774" s="9" t="s">
        <v>5198</v>
      </c>
      <c r="B1774" s="5" t="s">
        <v>5199</v>
      </c>
      <c r="C1774" s="8">
        <v>1425</v>
      </c>
    </row>
    <row r="1775" spans="1:3" x14ac:dyDescent="0.3">
      <c r="A1775" s="9" t="s">
        <v>5058</v>
      </c>
      <c r="B1775" s="5" t="s">
        <v>5059</v>
      </c>
      <c r="C1775" s="8">
        <v>1868</v>
      </c>
    </row>
    <row r="1776" spans="1:3" x14ac:dyDescent="0.3">
      <c r="A1776" s="9" t="s">
        <v>5136</v>
      </c>
      <c r="B1776" s="5" t="s">
        <v>5137</v>
      </c>
      <c r="C1776" s="8">
        <v>3800</v>
      </c>
    </row>
    <row r="1777" spans="1:3" x14ac:dyDescent="0.3">
      <c r="A1777" s="9" t="s">
        <v>5042</v>
      </c>
      <c r="B1777" s="5" t="s">
        <v>5043</v>
      </c>
      <c r="C1777" s="8">
        <v>3206</v>
      </c>
    </row>
    <row r="1778" spans="1:3" x14ac:dyDescent="0.3">
      <c r="A1778" s="9" t="s">
        <v>5134</v>
      </c>
      <c r="B1778" s="5" t="s">
        <v>5135</v>
      </c>
      <c r="C1778" s="8">
        <v>10546</v>
      </c>
    </row>
    <row r="1779" spans="1:3" x14ac:dyDescent="0.3">
      <c r="A1779" s="9" t="s">
        <v>5006</v>
      </c>
      <c r="B1779" s="5" t="s">
        <v>5007</v>
      </c>
      <c r="C1779" s="8" t="s">
        <v>6785</v>
      </c>
    </row>
    <row r="1780" spans="1:3" x14ac:dyDescent="0.3">
      <c r="A1780" s="9" t="s">
        <v>5046</v>
      </c>
      <c r="B1780" s="5" t="s">
        <v>5047</v>
      </c>
      <c r="C1780" s="8">
        <v>5163</v>
      </c>
    </row>
    <row r="1781" spans="1:3" x14ac:dyDescent="0.3">
      <c r="A1781" s="9" t="s">
        <v>5178</v>
      </c>
      <c r="B1781" s="5" t="s">
        <v>5179</v>
      </c>
      <c r="C1781" s="8">
        <v>18931</v>
      </c>
    </row>
    <row r="1782" spans="1:3" x14ac:dyDescent="0.3">
      <c r="A1782" s="9" t="s">
        <v>6182</v>
      </c>
      <c r="B1782" s="5" t="s">
        <v>6183</v>
      </c>
      <c r="C1782" s="8" t="s">
        <v>6785</v>
      </c>
    </row>
    <row r="1783" spans="1:3" x14ac:dyDescent="0.3">
      <c r="A1783" s="9" t="s">
        <v>5068</v>
      </c>
      <c r="B1783" s="5" t="s">
        <v>5069</v>
      </c>
      <c r="C1783" s="8">
        <v>5323</v>
      </c>
    </row>
    <row r="1784" spans="1:3" x14ac:dyDescent="0.3">
      <c r="A1784" s="9" t="s">
        <v>5172</v>
      </c>
      <c r="B1784" s="5" t="s">
        <v>5173</v>
      </c>
      <c r="C1784" s="8">
        <v>5890</v>
      </c>
    </row>
    <row r="1785" spans="1:3" x14ac:dyDescent="0.3">
      <c r="A1785" s="9" t="s">
        <v>5218</v>
      </c>
      <c r="B1785" s="5" t="s">
        <v>5219</v>
      </c>
      <c r="C1785" s="8">
        <v>5930</v>
      </c>
    </row>
    <row r="1786" spans="1:3" x14ac:dyDescent="0.3">
      <c r="A1786" s="9" t="s">
        <v>5226</v>
      </c>
      <c r="B1786" s="5" t="s">
        <v>5227</v>
      </c>
      <c r="C1786" s="8">
        <v>5962</v>
      </c>
    </row>
    <row r="1787" spans="1:3" x14ac:dyDescent="0.3">
      <c r="A1787" s="9" t="s">
        <v>5208</v>
      </c>
      <c r="B1787" s="5" t="s">
        <v>5209</v>
      </c>
      <c r="C1787" s="8">
        <v>5541</v>
      </c>
    </row>
    <row r="1788" spans="1:3" x14ac:dyDescent="0.3">
      <c r="A1788" s="9" t="s">
        <v>6589</v>
      </c>
      <c r="B1788" s="5" t="s">
        <v>6590</v>
      </c>
      <c r="C1788" s="8" t="s">
        <v>6785</v>
      </c>
    </row>
    <row r="1789" spans="1:3" x14ac:dyDescent="0.3">
      <c r="A1789" s="9" t="s">
        <v>5052</v>
      </c>
      <c r="B1789" s="5" t="s">
        <v>5053</v>
      </c>
      <c r="C1789" s="8" t="s">
        <v>6785</v>
      </c>
    </row>
    <row r="1790" spans="1:3" x14ac:dyDescent="0.3">
      <c r="A1790" s="9" t="s">
        <v>5118</v>
      </c>
      <c r="B1790" s="5" t="s">
        <v>5119</v>
      </c>
      <c r="C1790" s="8" t="s">
        <v>6785</v>
      </c>
    </row>
    <row r="1791" spans="1:3" x14ac:dyDescent="0.3">
      <c r="A1791" s="9" t="s">
        <v>2793</v>
      </c>
      <c r="B1791" s="5" t="s">
        <v>2794</v>
      </c>
      <c r="C1791" s="8">
        <v>26903</v>
      </c>
    </row>
    <row r="1792" spans="1:3" x14ac:dyDescent="0.3">
      <c r="A1792" s="9" t="s">
        <v>3024</v>
      </c>
      <c r="B1792" s="5" t="s">
        <v>3025</v>
      </c>
      <c r="C1792" s="8">
        <v>19810</v>
      </c>
    </row>
    <row r="1793" spans="1:3" x14ac:dyDescent="0.3">
      <c r="A1793" s="9" t="s">
        <v>5692</v>
      </c>
      <c r="B1793" s="5" t="s">
        <v>5693</v>
      </c>
      <c r="C1793" s="8" t="s">
        <v>6785</v>
      </c>
    </row>
    <row r="1794" spans="1:3" x14ac:dyDescent="0.3">
      <c r="A1794" s="9" t="s">
        <v>6252</v>
      </c>
      <c r="B1794" s="5" t="s">
        <v>6253</v>
      </c>
      <c r="C1794" s="8" t="s">
        <v>6785</v>
      </c>
    </row>
    <row r="1795" spans="1:3" x14ac:dyDescent="0.3">
      <c r="A1795" s="9" t="s">
        <v>6294</v>
      </c>
      <c r="B1795" s="5" t="s">
        <v>6295</v>
      </c>
      <c r="C1795" s="8" t="s">
        <v>6785</v>
      </c>
    </row>
    <row r="1796" spans="1:3" x14ac:dyDescent="0.3">
      <c r="A1796" s="9" t="s">
        <v>6184</v>
      </c>
      <c r="B1796" s="5" t="s">
        <v>6185</v>
      </c>
      <c r="C1796" s="8" t="s">
        <v>6785</v>
      </c>
    </row>
    <row r="1797" spans="1:3" x14ac:dyDescent="0.3">
      <c r="A1797" s="9" t="s">
        <v>2584</v>
      </c>
      <c r="B1797" s="5" t="s">
        <v>2585</v>
      </c>
      <c r="C1797" s="8">
        <v>26491</v>
      </c>
    </row>
    <row r="1798" spans="1:3" x14ac:dyDescent="0.3">
      <c r="A1798" s="9" t="s">
        <v>3026</v>
      </c>
      <c r="B1798" s="5" t="s">
        <v>3027</v>
      </c>
      <c r="C1798" s="8">
        <v>15338</v>
      </c>
    </row>
    <row r="1799" spans="1:3" x14ac:dyDescent="0.3">
      <c r="A1799" s="9" t="s">
        <v>3260</v>
      </c>
      <c r="B1799" s="5" t="s">
        <v>3261</v>
      </c>
      <c r="C1799" s="8" t="s">
        <v>6785</v>
      </c>
    </row>
    <row r="1800" spans="1:3" x14ac:dyDescent="0.3">
      <c r="A1800" s="9" t="s">
        <v>4217</v>
      </c>
      <c r="B1800" s="5" t="s">
        <v>4218</v>
      </c>
      <c r="C1800" s="8" t="s">
        <v>6785</v>
      </c>
    </row>
    <row r="1801" spans="1:3" x14ac:dyDescent="0.3">
      <c r="A1801" s="9" t="s">
        <v>3246</v>
      </c>
      <c r="B1801" s="5" t="s">
        <v>3247</v>
      </c>
      <c r="C1801" s="8">
        <v>7155</v>
      </c>
    </row>
    <row r="1802" spans="1:3" x14ac:dyDescent="0.3">
      <c r="A1802" s="9" t="s">
        <v>3262</v>
      </c>
      <c r="B1802" s="5" t="s">
        <v>3263</v>
      </c>
      <c r="C1802" s="8">
        <v>10527</v>
      </c>
    </row>
    <row r="1803" spans="1:3" x14ac:dyDescent="0.3">
      <c r="A1803" s="9" t="s">
        <v>2787</v>
      </c>
      <c r="B1803" s="5" t="s">
        <v>2788</v>
      </c>
      <c r="C1803" s="8" t="s">
        <v>6785</v>
      </c>
    </row>
    <row r="1804" spans="1:3" x14ac:dyDescent="0.3">
      <c r="A1804" s="9" t="s">
        <v>2795</v>
      </c>
      <c r="B1804" s="5" t="s">
        <v>2796</v>
      </c>
      <c r="C1804" s="8">
        <v>5020</v>
      </c>
    </row>
    <row r="1805" spans="1:3" x14ac:dyDescent="0.3">
      <c r="A1805" s="9" t="s">
        <v>3040</v>
      </c>
      <c r="B1805" s="5" t="s">
        <v>3041</v>
      </c>
      <c r="C1805" s="8" t="s">
        <v>6785</v>
      </c>
    </row>
    <row r="1806" spans="1:3" x14ac:dyDescent="0.3">
      <c r="A1806" s="9" t="s">
        <v>3102</v>
      </c>
      <c r="B1806" s="5" t="s">
        <v>3103</v>
      </c>
      <c r="C1806" s="8">
        <v>14370</v>
      </c>
    </row>
    <row r="1807" spans="1:3" x14ac:dyDescent="0.3">
      <c r="A1807" s="9" t="s">
        <v>3202</v>
      </c>
      <c r="B1807" s="5" t="s">
        <v>3203</v>
      </c>
      <c r="C1807" s="8">
        <v>18567</v>
      </c>
    </row>
    <row r="1808" spans="1:3" x14ac:dyDescent="0.3">
      <c r="A1808" s="9" t="s">
        <v>2497</v>
      </c>
      <c r="B1808" s="5" t="s">
        <v>2498</v>
      </c>
      <c r="C1808" s="8">
        <v>12762</v>
      </c>
    </row>
    <row r="1809" spans="1:3" x14ac:dyDescent="0.3">
      <c r="A1809" s="9" t="s">
        <v>2108</v>
      </c>
      <c r="B1809" s="5" t="s">
        <v>2109</v>
      </c>
      <c r="C1809" s="8">
        <v>10080</v>
      </c>
    </row>
    <row r="1810" spans="1:3" x14ac:dyDescent="0.3">
      <c r="A1810" s="9" t="s">
        <v>3214</v>
      </c>
      <c r="B1810" s="5" t="s">
        <v>3215</v>
      </c>
      <c r="C1810" s="8">
        <v>31987</v>
      </c>
    </row>
    <row r="1811" spans="1:3" x14ac:dyDescent="0.3">
      <c r="A1811" s="9" t="s">
        <v>2499</v>
      </c>
      <c r="B1811" s="5" t="s">
        <v>2500</v>
      </c>
      <c r="C1811" s="8">
        <v>5343</v>
      </c>
    </row>
    <row r="1812" spans="1:3" x14ac:dyDescent="0.3">
      <c r="A1812" s="9" t="s">
        <v>3204</v>
      </c>
      <c r="B1812" s="5" t="s">
        <v>3205</v>
      </c>
      <c r="C1812" s="8">
        <v>11452</v>
      </c>
    </row>
    <row r="1813" spans="1:3" x14ac:dyDescent="0.3">
      <c r="A1813" s="9" t="s">
        <v>2797</v>
      </c>
      <c r="B1813" s="5" t="s">
        <v>2798</v>
      </c>
      <c r="C1813" s="8">
        <v>16111</v>
      </c>
    </row>
    <row r="1814" spans="1:3" x14ac:dyDescent="0.3">
      <c r="A1814" s="9" t="s">
        <v>2590</v>
      </c>
      <c r="B1814" s="5" t="s">
        <v>2591</v>
      </c>
      <c r="C1814" s="8" t="s">
        <v>6785</v>
      </c>
    </row>
    <row r="1815" spans="1:3" x14ac:dyDescent="0.3">
      <c r="A1815" s="9" t="s">
        <v>3216</v>
      </c>
      <c r="B1815" s="5" t="s">
        <v>3217</v>
      </c>
      <c r="C1815" s="8">
        <v>4968</v>
      </c>
    </row>
    <row r="1816" spans="1:3" x14ac:dyDescent="0.3">
      <c r="A1816" s="9" t="s">
        <v>3028</v>
      </c>
      <c r="B1816" s="5" t="s">
        <v>3029</v>
      </c>
      <c r="C1816" s="8">
        <v>8756</v>
      </c>
    </row>
    <row r="1817" spans="1:3" x14ac:dyDescent="0.3">
      <c r="A1817" s="9" t="s">
        <v>3042</v>
      </c>
      <c r="B1817" s="5" t="s">
        <v>3043</v>
      </c>
      <c r="C1817" s="8">
        <v>11870</v>
      </c>
    </row>
    <row r="1818" spans="1:3" x14ac:dyDescent="0.3">
      <c r="A1818" s="9" t="s">
        <v>4840</v>
      </c>
      <c r="B1818" s="5" t="s">
        <v>4841</v>
      </c>
      <c r="C1818" s="8" t="s">
        <v>6785</v>
      </c>
    </row>
    <row r="1819" spans="1:3" x14ac:dyDescent="0.3">
      <c r="A1819" s="9" t="s">
        <v>3206</v>
      </c>
      <c r="B1819" s="5" t="s">
        <v>3207</v>
      </c>
      <c r="C1819" s="8">
        <v>5329</v>
      </c>
    </row>
    <row r="1820" spans="1:3" x14ac:dyDescent="0.3">
      <c r="A1820" s="9" t="s">
        <v>3218</v>
      </c>
      <c r="B1820" s="5" t="s">
        <v>3219</v>
      </c>
      <c r="C1820" s="8">
        <v>4858</v>
      </c>
    </row>
    <row r="1821" spans="1:3" x14ac:dyDescent="0.3">
      <c r="A1821" s="9" t="s">
        <v>3030</v>
      </c>
      <c r="B1821" s="5" t="s">
        <v>3031</v>
      </c>
      <c r="C1821" s="8">
        <v>25293</v>
      </c>
    </row>
    <row r="1822" spans="1:3" x14ac:dyDescent="0.3">
      <c r="A1822" s="9" t="s">
        <v>4219</v>
      </c>
      <c r="B1822" s="5" t="s">
        <v>4220</v>
      </c>
      <c r="C1822" s="8">
        <v>1814</v>
      </c>
    </row>
    <row r="1823" spans="1:3" x14ac:dyDescent="0.3">
      <c r="A1823" s="9" t="s">
        <v>2789</v>
      </c>
      <c r="B1823" s="5" t="s">
        <v>2790</v>
      </c>
      <c r="C1823" s="8">
        <v>1815</v>
      </c>
    </row>
    <row r="1824" spans="1:3" x14ac:dyDescent="0.3">
      <c r="A1824" s="9" t="s">
        <v>2672</v>
      </c>
      <c r="B1824" s="5" t="s">
        <v>2673</v>
      </c>
      <c r="C1824" s="8">
        <v>1815</v>
      </c>
    </row>
    <row r="1825" spans="1:3" x14ac:dyDescent="0.3">
      <c r="A1825" s="9" t="s">
        <v>3094</v>
      </c>
      <c r="B1825" s="5" t="s">
        <v>3095</v>
      </c>
      <c r="C1825" s="8">
        <v>1803</v>
      </c>
    </row>
    <row r="1826" spans="1:3" x14ac:dyDescent="0.3">
      <c r="A1826" s="9" t="s">
        <v>2799</v>
      </c>
      <c r="B1826" s="5" t="s">
        <v>2800</v>
      </c>
      <c r="C1826" s="8">
        <v>16062</v>
      </c>
    </row>
    <row r="1827" spans="1:3" x14ac:dyDescent="0.3">
      <c r="A1827" s="9" t="s">
        <v>3264</v>
      </c>
      <c r="B1827" s="5" t="s">
        <v>3265</v>
      </c>
      <c r="C1827" s="8">
        <v>2115</v>
      </c>
    </row>
    <row r="1828" spans="1:3" x14ac:dyDescent="0.3">
      <c r="A1828" s="9" t="s">
        <v>2602</v>
      </c>
      <c r="B1828" s="5" t="s">
        <v>2603</v>
      </c>
      <c r="C1828" s="8">
        <v>1943</v>
      </c>
    </row>
    <row r="1829" spans="1:3" x14ac:dyDescent="0.3">
      <c r="A1829" s="9" t="s">
        <v>2501</v>
      </c>
      <c r="B1829" s="5" t="s">
        <v>2502</v>
      </c>
      <c r="C1829" s="8">
        <v>1945</v>
      </c>
    </row>
    <row r="1830" spans="1:3" x14ac:dyDescent="0.3">
      <c r="A1830" s="9" t="s">
        <v>2779</v>
      </c>
      <c r="B1830" s="5" t="s">
        <v>2780</v>
      </c>
      <c r="C1830" s="8">
        <v>5724</v>
      </c>
    </row>
    <row r="1831" spans="1:3" x14ac:dyDescent="0.3">
      <c r="A1831" s="9" t="s">
        <v>2604</v>
      </c>
      <c r="B1831" s="5" t="s">
        <v>2605</v>
      </c>
      <c r="C1831" s="8">
        <v>8857</v>
      </c>
    </row>
    <row r="1832" spans="1:3" x14ac:dyDescent="0.3">
      <c r="A1832" s="9" t="s">
        <v>4221</v>
      </c>
      <c r="B1832" s="5" t="s">
        <v>4222</v>
      </c>
      <c r="C1832" s="8">
        <v>3633</v>
      </c>
    </row>
    <row r="1833" spans="1:3" x14ac:dyDescent="0.3">
      <c r="A1833" s="9" t="s">
        <v>2503</v>
      </c>
      <c r="B1833" s="5" t="s">
        <v>2504</v>
      </c>
      <c r="C1833" s="8">
        <v>34237</v>
      </c>
    </row>
    <row r="1834" spans="1:3" x14ac:dyDescent="0.3">
      <c r="A1834" s="9" t="s">
        <v>6455</v>
      </c>
      <c r="B1834" s="5" t="s">
        <v>6456</v>
      </c>
      <c r="C1834" s="8" t="s">
        <v>6785</v>
      </c>
    </row>
    <row r="1835" spans="1:3" x14ac:dyDescent="0.3">
      <c r="A1835" s="9" t="s">
        <v>2505</v>
      </c>
      <c r="B1835" s="5" t="s">
        <v>2506</v>
      </c>
      <c r="C1835" s="8">
        <v>25530</v>
      </c>
    </row>
    <row r="1836" spans="1:3" x14ac:dyDescent="0.3">
      <c r="A1836" s="9" t="s">
        <v>3086</v>
      </c>
      <c r="B1836" s="5" t="s">
        <v>3087</v>
      </c>
      <c r="C1836" s="8">
        <v>7496</v>
      </c>
    </row>
    <row r="1837" spans="1:3" x14ac:dyDescent="0.3">
      <c r="A1837" s="9" t="s">
        <v>3248</v>
      </c>
      <c r="B1837" s="5" t="s">
        <v>3249</v>
      </c>
      <c r="C1837" s="8">
        <v>1722</v>
      </c>
    </row>
    <row r="1838" spans="1:3" x14ac:dyDescent="0.3">
      <c r="A1838" s="9" t="s">
        <v>4223</v>
      </c>
      <c r="B1838" s="5" t="s">
        <v>4224</v>
      </c>
      <c r="C1838" s="8">
        <v>14811</v>
      </c>
    </row>
    <row r="1839" spans="1:3" x14ac:dyDescent="0.3">
      <c r="A1839" s="9" t="s">
        <v>2507</v>
      </c>
      <c r="B1839" s="5" t="s">
        <v>2508</v>
      </c>
      <c r="C1839" s="8">
        <v>8385</v>
      </c>
    </row>
    <row r="1840" spans="1:3" x14ac:dyDescent="0.3">
      <c r="A1840" s="9" t="s">
        <v>5120</v>
      </c>
      <c r="B1840" s="5" t="s">
        <v>5121</v>
      </c>
      <c r="C1840" s="8">
        <v>35342</v>
      </c>
    </row>
    <row r="1841" spans="1:3" x14ac:dyDescent="0.3">
      <c r="A1841" s="9" t="s">
        <v>5072</v>
      </c>
      <c r="B1841" s="5" t="s">
        <v>5073</v>
      </c>
      <c r="C1841" s="8">
        <v>43703</v>
      </c>
    </row>
    <row r="1842" spans="1:3" x14ac:dyDescent="0.3">
      <c r="A1842" s="9" t="s">
        <v>3242</v>
      </c>
      <c r="B1842" s="5" t="s">
        <v>3243</v>
      </c>
      <c r="C1842" s="8">
        <v>19613</v>
      </c>
    </row>
    <row r="1843" spans="1:3" x14ac:dyDescent="0.3">
      <c r="A1843" s="9" t="s">
        <v>2781</v>
      </c>
      <c r="B1843" s="5" t="s">
        <v>2782</v>
      </c>
      <c r="C1843" s="8">
        <v>16773</v>
      </c>
    </row>
    <row r="1844" spans="1:3" x14ac:dyDescent="0.3">
      <c r="A1844" s="9" t="s">
        <v>4225</v>
      </c>
      <c r="B1844" s="5" t="s">
        <v>4226</v>
      </c>
      <c r="C1844" s="8">
        <v>2060</v>
      </c>
    </row>
    <row r="1845" spans="1:3" x14ac:dyDescent="0.3">
      <c r="A1845" s="9" t="s">
        <v>3022</v>
      </c>
      <c r="B1845" s="5" t="s">
        <v>3023</v>
      </c>
      <c r="C1845" s="8">
        <v>2056</v>
      </c>
    </row>
    <row r="1846" spans="1:3" x14ac:dyDescent="0.3">
      <c r="A1846" s="9" t="s">
        <v>4842</v>
      </c>
      <c r="B1846" s="5" t="s">
        <v>4843</v>
      </c>
      <c r="C1846" s="8">
        <v>2059</v>
      </c>
    </row>
    <row r="1847" spans="1:3" x14ac:dyDescent="0.3">
      <c r="A1847" s="9" t="s">
        <v>3088</v>
      </c>
      <c r="B1847" s="5" t="s">
        <v>3089</v>
      </c>
      <c r="C1847" s="8">
        <v>2067</v>
      </c>
    </row>
    <row r="1848" spans="1:3" x14ac:dyDescent="0.3">
      <c r="A1848" s="9" t="s">
        <v>4227</v>
      </c>
      <c r="B1848" s="5" t="s">
        <v>4228</v>
      </c>
      <c r="C1848" s="8">
        <v>24615</v>
      </c>
    </row>
    <row r="1849" spans="1:3" x14ac:dyDescent="0.3">
      <c r="A1849" s="9" t="s">
        <v>2650</v>
      </c>
      <c r="B1849" s="5" t="s">
        <v>2651</v>
      </c>
      <c r="C1849" s="8">
        <v>9631</v>
      </c>
    </row>
    <row r="1850" spans="1:3" x14ac:dyDescent="0.3">
      <c r="A1850" s="9" t="s">
        <v>4229</v>
      </c>
      <c r="B1850" s="5" t="s">
        <v>4230</v>
      </c>
      <c r="C1850" s="8">
        <v>13077</v>
      </c>
    </row>
    <row r="1851" spans="1:3" x14ac:dyDescent="0.3">
      <c r="A1851" s="9" t="s">
        <v>6298</v>
      </c>
      <c r="B1851" s="5" t="s">
        <v>6299</v>
      </c>
      <c r="C1851" s="8" t="s">
        <v>6785</v>
      </c>
    </row>
    <row r="1852" spans="1:3" x14ac:dyDescent="0.3">
      <c r="A1852" s="9" t="s">
        <v>2652</v>
      </c>
      <c r="B1852" s="5" t="s">
        <v>2653</v>
      </c>
      <c r="C1852" s="8">
        <v>15075</v>
      </c>
    </row>
    <row r="1853" spans="1:3" x14ac:dyDescent="0.3">
      <c r="A1853" s="9" t="s">
        <v>3250</v>
      </c>
      <c r="B1853" s="5" t="s">
        <v>3251</v>
      </c>
      <c r="C1853" s="8">
        <v>10163</v>
      </c>
    </row>
    <row r="1854" spans="1:3" x14ac:dyDescent="0.3">
      <c r="A1854" s="9" t="s">
        <v>2509</v>
      </c>
      <c r="B1854" s="5" t="s">
        <v>2510</v>
      </c>
      <c r="C1854" s="8">
        <v>5020</v>
      </c>
    </row>
    <row r="1855" spans="1:3" x14ac:dyDescent="0.3">
      <c r="A1855" s="9" t="s">
        <v>2592</v>
      </c>
      <c r="B1855" s="5" t="s">
        <v>2593</v>
      </c>
      <c r="C1855" s="8">
        <v>10804</v>
      </c>
    </row>
    <row r="1856" spans="1:3" x14ac:dyDescent="0.3">
      <c r="A1856" s="9" t="s">
        <v>4844</v>
      </c>
      <c r="B1856" s="5" t="s">
        <v>4845</v>
      </c>
      <c r="C1856" s="8">
        <v>27827</v>
      </c>
    </row>
    <row r="1857" spans="1:3" x14ac:dyDescent="0.3">
      <c r="A1857" s="9" t="s">
        <v>4231</v>
      </c>
      <c r="B1857" s="5" t="s">
        <v>4232</v>
      </c>
      <c r="C1857" s="8">
        <v>19214</v>
      </c>
    </row>
    <row r="1858" spans="1:3" x14ac:dyDescent="0.3">
      <c r="A1858" s="9" t="s">
        <v>2594</v>
      </c>
      <c r="B1858" s="5" t="s">
        <v>2595</v>
      </c>
      <c r="C1858" s="8">
        <v>14143</v>
      </c>
    </row>
    <row r="1859" spans="1:3" x14ac:dyDescent="0.3">
      <c r="A1859" s="9" t="s">
        <v>2110</v>
      </c>
      <c r="B1859" s="5" t="s">
        <v>2111</v>
      </c>
      <c r="C1859" s="8">
        <v>905</v>
      </c>
    </row>
    <row r="1860" spans="1:3" x14ac:dyDescent="0.3">
      <c r="A1860" s="9" t="s">
        <v>2596</v>
      </c>
      <c r="B1860" s="5" t="s">
        <v>2597</v>
      </c>
      <c r="C1860" s="8">
        <v>1161</v>
      </c>
    </row>
    <row r="1861" spans="1:3" x14ac:dyDescent="0.3">
      <c r="A1861" s="9" t="s">
        <v>1730</v>
      </c>
      <c r="B1861" s="5" t="s">
        <v>1731</v>
      </c>
      <c r="C1861" s="8">
        <v>8416</v>
      </c>
    </row>
    <row r="1862" spans="1:3" x14ac:dyDescent="0.3">
      <c r="A1862" s="9" t="s">
        <v>2630</v>
      </c>
      <c r="B1862" s="5" t="s">
        <v>2631</v>
      </c>
      <c r="C1862" s="8">
        <v>5863</v>
      </c>
    </row>
    <row r="1863" spans="1:3" x14ac:dyDescent="0.3">
      <c r="A1863" s="9" t="s">
        <v>2451</v>
      </c>
      <c r="B1863" s="5" t="s">
        <v>2452</v>
      </c>
      <c r="C1863" s="8">
        <v>5887</v>
      </c>
    </row>
    <row r="1864" spans="1:3" x14ac:dyDescent="0.3">
      <c r="A1864" s="9" t="s">
        <v>2930</v>
      </c>
      <c r="B1864" s="5" t="s">
        <v>2931</v>
      </c>
      <c r="C1864" s="8">
        <v>5779</v>
      </c>
    </row>
    <row r="1865" spans="1:3" x14ac:dyDescent="0.3">
      <c r="A1865" s="9" t="s">
        <v>2016</v>
      </c>
      <c r="B1865" s="5" t="s">
        <v>2017</v>
      </c>
      <c r="C1865" s="8" t="s">
        <v>6785</v>
      </c>
    </row>
    <row r="1866" spans="1:3" x14ac:dyDescent="0.3">
      <c r="A1866" s="9" t="s">
        <v>5951</v>
      </c>
      <c r="B1866" s="5" t="s">
        <v>5952</v>
      </c>
      <c r="C1866" s="8" t="s">
        <v>6785</v>
      </c>
    </row>
    <row r="1867" spans="1:3" x14ac:dyDescent="0.3">
      <c r="A1867" s="9" t="s">
        <v>6186</v>
      </c>
      <c r="B1867" s="5" t="s">
        <v>6187</v>
      </c>
      <c r="C1867" s="8" t="s">
        <v>6785</v>
      </c>
    </row>
    <row r="1868" spans="1:3" x14ac:dyDescent="0.3">
      <c r="A1868" s="9" t="s">
        <v>6427</v>
      </c>
      <c r="B1868" s="5" t="s">
        <v>6428</v>
      </c>
      <c r="C1868" s="8" t="s">
        <v>6785</v>
      </c>
    </row>
    <row r="1869" spans="1:3" x14ac:dyDescent="0.3">
      <c r="A1869" s="9" t="s">
        <v>6188</v>
      </c>
      <c r="B1869" s="5" t="s">
        <v>6189</v>
      </c>
      <c r="C1869" s="8" t="s">
        <v>6785</v>
      </c>
    </row>
    <row r="1870" spans="1:3" x14ac:dyDescent="0.3">
      <c r="A1870" s="9" t="s">
        <v>4056</v>
      </c>
      <c r="B1870" s="5" t="s">
        <v>4057</v>
      </c>
      <c r="C1870" s="8">
        <v>6156</v>
      </c>
    </row>
    <row r="1871" spans="1:3" x14ac:dyDescent="0.3">
      <c r="A1871" s="9" t="s">
        <v>4197</v>
      </c>
      <c r="B1871" s="5" t="s">
        <v>4198</v>
      </c>
      <c r="C1871" s="8">
        <v>5315</v>
      </c>
    </row>
    <row r="1872" spans="1:3" x14ac:dyDescent="0.3">
      <c r="A1872" s="9" t="s">
        <v>5921</v>
      </c>
      <c r="B1872" s="5" t="s">
        <v>5922</v>
      </c>
      <c r="C1872" s="8" t="s">
        <v>6785</v>
      </c>
    </row>
    <row r="1873" spans="1:3" x14ac:dyDescent="0.3">
      <c r="A1873" s="9" t="s">
        <v>5040</v>
      </c>
      <c r="B1873" s="5" t="s">
        <v>5041</v>
      </c>
      <c r="C1873" s="8">
        <v>1625</v>
      </c>
    </row>
    <row r="1874" spans="1:3" x14ac:dyDescent="0.3">
      <c r="A1874" s="9" t="s">
        <v>5272</v>
      </c>
      <c r="B1874" s="5" t="s">
        <v>5273</v>
      </c>
      <c r="C1874" s="8">
        <v>1925</v>
      </c>
    </row>
    <row r="1875" spans="1:3" x14ac:dyDescent="0.3">
      <c r="A1875" s="9" t="s">
        <v>6601</v>
      </c>
      <c r="B1875" s="5" t="s">
        <v>6602</v>
      </c>
      <c r="C1875" s="8" t="s">
        <v>6785</v>
      </c>
    </row>
    <row r="1876" spans="1:3" x14ac:dyDescent="0.3">
      <c r="A1876" s="9" t="s">
        <v>5002</v>
      </c>
      <c r="B1876" s="5" t="s">
        <v>5003</v>
      </c>
      <c r="C1876" s="8">
        <v>1810</v>
      </c>
    </row>
    <row r="1877" spans="1:3" x14ac:dyDescent="0.3">
      <c r="A1877" s="9" t="s">
        <v>5060</v>
      </c>
      <c r="B1877" s="5" t="s">
        <v>5061</v>
      </c>
      <c r="C1877" s="8">
        <v>1907</v>
      </c>
    </row>
    <row r="1878" spans="1:3" x14ac:dyDescent="0.3">
      <c r="A1878" s="9" t="s">
        <v>5008</v>
      </c>
      <c r="B1878" s="5" t="s">
        <v>5009</v>
      </c>
      <c r="C1878" s="8">
        <v>1551</v>
      </c>
    </row>
    <row r="1879" spans="1:3" x14ac:dyDescent="0.3">
      <c r="A1879" s="9" t="s">
        <v>5186</v>
      </c>
      <c r="B1879" s="5" t="s">
        <v>5187</v>
      </c>
      <c r="C1879" s="8">
        <v>2215</v>
      </c>
    </row>
    <row r="1880" spans="1:3" x14ac:dyDescent="0.3">
      <c r="A1880" s="9" t="s">
        <v>5078</v>
      </c>
      <c r="B1880" s="5" t="s">
        <v>5079</v>
      </c>
      <c r="C1880" s="8">
        <v>2013</v>
      </c>
    </row>
    <row r="1881" spans="1:3" x14ac:dyDescent="0.3">
      <c r="A1881" s="9" t="s">
        <v>6591</v>
      </c>
      <c r="B1881" s="5" t="s">
        <v>6592</v>
      </c>
      <c r="C1881" s="8" t="s">
        <v>6785</v>
      </c>
    </row>
    <row r="1882" spans="1:3" x14ac:dyDescent="0.3">
      <c r="A1882" s="9" t="s">
        <v>5200</v>
      </c>
      <c r="B1882" s="5" t="s">
        <v>5201</v>
      </c>
      <c r="C1882" s="8">
        <v>2214</v>
      </c>
    </row>
    <row r="1883" spans="1:3" x14ac:dyDescent="0.3">
      <c r="A1883" s="9" t="s">
        <v>4990</v>
      </c>
      <c r="B1883" s="5" t="s">
        <v>4991</v>
      </c>
      <c r="C1883" s="8">
        <v>2239</v>
      </c>
    </row>
    <row r="1884" spans="1:3" x14ac:dyDescent="0.3">
      <c r="A1884" s="9" t="s">
        <v>5080</v>
      </c>
      <c r="B1884" s="5" t="s">
        <v>5081</v>
      </c>
      <c r="C1884" s="8">
        <v>1727</v>
      </c>
    </row>
    <row r="1885" spans="1:3" x14ac:dyDescent="0.3">
      <c r="A1885" s="9" t="s">
        <v>5254</v>
      </c>
      <c r="B1885" s="5" t="s">
        <v>5255</v>
      </c>
      <c r="C1885" s="8">
        <v>1738</v>
      </c>
    </row>
    <row r="1886" spans="1:3" x14ac:dyDescent="0.3">
      <c r="A1886" s="9" t="s">
        <v>5020</v>
      </c>
      <c r="B1886" s="5" t="s">
        <v>5021</v>
      </c>
      <c r="C1886" s="8">
        <v>2347</v>
      </c>
    </row>
    <row r="1887" spans="1:3" x14ac:dyDescent="0.3">
      <c r="A1887" s="9" t="s">
        <v>5122</v>
      </c>
      <c r="B1887" s="5" t="s">
        <v>5123</v>
      </c>
      <c r="C1887" s="8">
        <v>1657</v>
      </c>
    </row>
    <row r="1888" spans="1:3" x14ac:dyDescent="0.3">
      <c r="A1888" s="9" t="s">
        <v>6561</v>
      </c>
      <c r="B1888" s="5" t="s">
        <v>6562</v>
      </c>
      <c r="C1888" s="8" t="s">
        <v>6785</v>
      </c>
    </row>
    <row r="1889" spans="1:3" x14ac:dyDescent="0.3">
      <c r="A1889" s="9" t="s">
        <v>5188</v>
      </c>
      <c r="B1889" s="5" t="s">
        <v>5189</v>
      </c>
      <c r="C1889" s="8">
        <v>1719</v>
      </c>
    </row>
    <row r="1890" spans="1:3" x14ac:dyDescent="0.3">
      <c r="A1890" s="9" t="s">
        <v>5054</v>
      </c>
      <c r="B1890" s="5" t="s">
        <v>5055</v>
      </c>
      <c r="C1890" s="8">
        <v>1808</v>
      </c>
    </row>
    <row r="1891" spans="1:3" x14ac:dyDescent="0.3">
      <c r="A1891" s="9" t="s">
        <v>6577</v>
      </c>
      <c r="B1891" s="5" t="s">
        <v>6578</v>
      </c>
      <c r="C1891" s="8" t="s">
        <v>6785</v>
      </c>
    </row>
    <row r="1892" spans="1:3" x14ac:dyDescent="0.3">
      <c r="A1892" s="9" t="s">
        <v>6567</v>
      </c>
      <c r="B1892" s="5" t="s">
        <v>6568</v>
      </c>
      <c r="C1892" s="8" t="s">
        <v>6785</v>
      </c>
    </row>
    <row r="1893" spans="1:3" x14ac:dyDescent="0.3">
      <c r="A1893" s="9" t="s">
        <v>6579</v>
      </c>
      <c r="B1893" s="5" t="s">
        <v>6580</v>
      </c>
      <c r="C1893" s="8" t="s">
        <v>6785</v>
      </c>
    </row>
    <row r="1894" spans="1:3" x14ac:dyDescent="0.3">
      <c r="A1894" s="9" t="s">
        <v>5048</v>
      </c>
      <c r="B1894" s="5" t="s">
        <v>5049</v>
      </c>
      <c r="C1894" s="8">
        <v>1735</v>
      </c>
    </row>
    <row r="1895" spans="1:3" x14ac:dyDescent="0.3">
      <c r="A1895" s="9" t="s">
        <v>5140</v>
      </c>
      <c r="B1895" s="5" t="s">
        <v>5141</v>
      </c>
      <c r="C1895" s="8">
        <v>1852</v>
      </c>
    </row>
    <row r="1896" spans="1:3" x14ac:dyDescent="0.3">
      <c r="A1896" s="9" t="s">
        <v>5274</v>
      </c>
      <c r="B1896" s="5" t="s">
        <v>5275</v>
      </c>
      <c r="C1896" s="8">
        <v>1896</v>
      </c>
    </row>
    <row r="1897" spans="1:3" x14ac:dyDescent="0.3">
      <c r="A1897" s="9" t="s">
        <v>1732</v>
      </c>
      <c r="B1897" s="5" t="s">
        <v>1733</v>
      </c>
      <c r="C1897" s="8">
        <v>32620</v>
      </c>
    </row>
    <row r="1898" spans="1:3" x14ac:dyDescent="0.3">
      <c r="A1898" s="9" t="s">
        <v>6477</v>
      </c>
      <c r="B1898" s="5" t="s">
        <v>6478</v>
      </c>
      <c r="C1898" s="8" t="s">
        <v>6785</v>
      </c>
    </row>
    <row r="1899" spans="1:3" x14ac:dyDescent="0.3">
      <c r="A1899" s="9" t="s">
        <v>5092</v>
      </c>
      <c r="B1899" s="5" t="s">
        <v>5093</v>
      </c>
      <c r="C1899" s="8">
        <v>4938</v>
      </c>
    </row>
    <row r="1900" spans="1:3" x14ac:dyDescent="0.3">
      <c r="A1900" s="9" t="s">
        <v>2120</v>
      </c>
      <c r="B1900" s="5" t="s">
        <v>2121</v>
      </c>
      <c r="C1900" s="8">
        <v>3821</v>
      </c>
    </row>
    <row r="1901" spans="1:3" x14ac:dyDescent="0.3">
      <c r="A1901" s="9" t="s">
        <v>4830</v>
      </c>
      <c r="B1901" s="5" t="s">
        <v>4831</v>
      </c>
      <c r="C1901" s="8">
        <v>3603</v>
      </c>
    </row>
    <row r="1902" spans="1:3" x14ac:dyDescent="0.3">
      <c r="A1902" s="9" t="s">
        <v>4828</v>
      </c>
      <c r="B1902" s="5" t="s">
        <v>4829</v>
      </c>
      <c r="C1902" s="8">
        <v>10185</v>
      </c>
    </row>
    <row r="1903" spans="1:3" x14ac:dyDescent="0.3">
      <c r="A1903" s="9" t="s">
        <v>4233</v>
      </c>
      <c r="B1903" s="5" t="s">
        <v>4234</v>
      </c>
      <c r="C1903" s="8">
        <v>5238</v>
      </c>
    </row>
    <row r="1904" spans="1:3" x14ac:dyDescent="0.3">
      <c r="A1904" s="9" t="s">
        <v>4215</v>
      </c>
      <c r="B1904" s="5" t="s">
        <v>4216</v>
      </c>
      <c r="C1904" s="8">
        <v>3435</v>
      </c>
    </row>
    <row r="1905" spans="1:3" x14ac:dyDescent="0.3">
      <c r="A1905" s="9" t="s">
        <v>3032</v>
      </c>
      <c r="B1905" s="5" t="s">
        <v>3033</v>
      </c>
      <c r="C1905" s="8">
        <v>3393</v>
      </c>
    </row>
    <row r="1906" spans="1:3" x14ac:dyDescent="0.3">
      <c r="A1906" s="9" t="s">
        <v>3034</v>
      </c>
      <c r="B1906" s="5" t="s">
        <v>3035</v>
      </c>
      <c r="C1906" s="8">
        <v>3435</v>
      </c>
    </row>
    <row r="1907" spans="1:3" x14ac:dyDescent="0.3">
      <c r="A1907" s="9" t="s">
        <v>2654</v>
      </c>
      <c r="B1907" s="5" t="s">
        <v>2655</v>
      </c>
      <c r="C1907" s="8">
        <v>3435</v>
      </c>
    </row>
    <row r="1908" spans="1:3" x14ac:dyDescent="0.3">
      <c r="A1908" s="9" t="s">
        <v>4235</v>
      </c>
      <c r="B1908" s="5" t="s">
        <v>4236</v>
      </c>
      <c r="C1908" s="8">
        <v>17776</v>
      </c>
    </row>
    <row r="1909" spans="1:3" x14ac:dyDescent="0.3">
      <c r="A1909" s="9" t="s">
        <v>6256</v>
      </c>
      <c r="B1909" s="5" t="s">
        <v>6257</v>
      </c>
      <c r="C1909" s="8" t="s">
        <v>6785</v>
      </c>
    </row>
    <row r="1910" spans="1:3" x14ac:dyDescent="0.3">
      <c r="A1910" s="9" t="s">
        <v>2656</v>
      </c>
      <c r="B1910" s="5" t="s">
        <v>2657</v>
      </c>
      <c r="C1910" s="8">
        <v>26060</v>
      </c>
    </row>
    <row r="1911" spans="1:3" x14ac:dyDescent="0.3">
      <c r="A1911" s="9" t="s">
        <v>3208</v>
      </c>
      <c r="B1911" s="5" t="s">
        <v>3209</v>
      </c>
      <c r="C1911" s="8">
        <v>28141</v>
      </c>
    </row>
    <row r="1912" spans="1:3" x14ac:dyDescent="0.3">
      <c r="A1912" s="9" t="s">
        <v>2598</v>
      </c>
      <c r="B1912" s="5" t="s">
        <v>2599</v>
      </c>
      <c r="C1912" s="8">
        <v>4790</v>
      </c>
    </row>
    <row r="1913" spans="1:3" x14ac:dyDescent="0.3">
      <c r="A1913" s="9" t="s">
        <v>4846</v>
      </c>
      <c r="B1913" s="5" t="s">
        <v>4847</v>
      </c>
      <c r="C1913" s="8">
        <v>12154</v>
      </c>
    </row>
    <row r="1914" spans="1:3" x14ac:dyDescent="0.3">
      <c r="A1914" s="9" t="s">
        <v>6459</v>
      </c>
      <c r="B1914" s="5" t="s">
        <v>6460</v>
      </c>
      <c r="C1914" s="8" t="s">
        <v>6785</v>
      </c>
    </row>
    <row r="1915" spans="1:3" x14ac:dyDescent="0.3">
      <c r="A1915" s="9" t="s">
        <v>2791</v>
      </c>
      <c r="B1915" s="5" t="s">
        <v>2792</v>
      </c>
      <c r="C1915" s="8">
        <v>5260</v>
      </c>
    </row>
    <row r="1916" spans="1:3" x14ac:dyDescent="0.3">
      <c r="A1916" s="9" t="s">
        <v>3210</v>
      </c>
      <c r="B1916" s="5" t="s">
        <v>3211</v>
      </c>
      <c r="C1916" s="8">
        <v>11208</v>
      </c>
    </row>
    <row r="1917" spans="1:3" x14ac:dyDescent="0.3">
      <c r="A1917" s="9" t="s">
        <v>6296</v>
      </c>
      <c r="B1917" s="5" t="s">
        <v>6297</v>
      </c>
      <c r="C1917" s="8" t="s">
        <v>6785</v>
      </c>
    </row>
    <row r="1918" spans="1:3" x14ac:dyDescent="0.3">
      <c r="A1918" s="9" t="s">
        <v>6449</v>
      </c>
      <c r="B1918" s="5" t="s">
        <v>6450</v>
      </c>
      <c r="C1918" s="8" t="s">
        <v>6785</v>
      </c>
    </row>
    <row r="1919" spans="1:3" x14ac:dyDescent="0.3">
      <c r="A1919" s="9" t="s">
        <v>6282</v>
      </c>
      <c r="B1919" s="5" t="s">
        <v>6283</v>
      </c>
      <c r="C1919" s="8" t="s">
        <v>6785</v>
      </c>
    </row>
    <row r="1920" spans="1:3" x14ac:dyDescent="0.3">
      <c r="A1920" s="9" t="s">
        <v>6234</v>
      </c>
      <c r="B1920" s="5" t="s">
        <v>6235</v>
      </c>
      <c r="C1920" s="8" t="s">
        <v>6785</v>
      </c>
    </row>
    <row r="1921" spans="1:3" x14ac:dyDescent="0.3">
      <c r="A1921" s="9" t="s">
        <v>5206</v>
      </c>
      <c r="B1921" s="5" t="s">
        <v>5207</v>
      </c>
      <c r="C1921" s="8">
        <v>18757</v>
      </c>
    </row>
    <row r="1922" spans="1:3" x14ac:dyDescent="0.3">
      <c r="A1922" s="9" t="s">
        <v>3244</v>
      </c>
      <c r="B1922" s="5" t="s">
        <v>3245</v>
      </c>
      <c r="C1922" s="8" t="s">
        <v>6785</v>
      </c>
    </row>
    <row r="1923" spans="1:3" x14ac:dyDescent="0.3">
      <c r="A1923" s="9" t="s">
        <v>6288</v>
      </c>
      <c r="B1923" s="5" t="s">
        <v>6289</v>
      </c>
      <c r="C1923" s="8" t="s">
        <v>6785</v>
      </c>
    </row>
    <row r="1924" spans="1:3" x14ac:dyDescent="0.3">
      <c r="A1924" s="9" t="s">
        <v>2586</v>
      </c>
      <c r="B1924" s="5" t="s">
        <v>2587</v>
      </c>
      <c r="C1924" s="8">
        <v>5314</v>
      </c>
    </row>
    <row r="1925" spans="1:3" x14ac:dyDescent="0.3">
      <c r="A1925" s="9" t="s">
        <v>6451</v>
      </c>
      <c r="B1925" s="5" t="s">
        <v>6452</v>
      </c>
      <c r="C1925" s="8" t="s">
        <v>6785</v>
      </c>
    </row>
    <row r="1926" spans="1:3" x14ac:dyDescent="0.3">
      <c r="A1926" s="9" t="s">
        <v>5873</v>
      </c>
      <c r="B1926" s="5" t="s">
        <v>5874</v>
      </c>
      <c r="C1926" s="8" t="s">
        <v>6785</v>
      </c>
    </row>
    <row r="1927" spans="1:3" x14ac:dyDescent="0.3">
      <c r="A1927" s="9" t="s">
        <v>6236</v>
      </c>
      <c r="B1927" s="5" t="s">
        <v>6237</v>
      </c>
      <c r="C1927" s="8" t="s">
        <v>6785</v>
      </c>
    </row>
    <row r="1928" spans="1:3" x14ac:dyDescent="0.3">
      <c r="A1928" s="9" t="s">
        <v>3104</v>
      </c>
      <c r="B1928" s="5" t="s">
        <v>3105</v>
      </c>
      <c r="C1928" s="8">
        <v>34098</v>
      </c>
    </row>
    <row r="1929" spans="1:3" x14ac:dyDescent="0.3">
      <c r="A1929" s="9" t="s">
        <v>6254</v>
      </c>
      <c r="B1929" s="5" t="s">
        <v>6255</v>
      </c>
      <c r="C1929" s="8" t="s">
        <v>6785</v>
      </c>
    </row>
    <row r="1930" spans="1:3" x14ac:dyDescent="0.3">
      <c r="A1930" s="9" t="s">
        <v>6453</v>
      </c>
      <c r="B1930" s="5" t="s">
        <v>6454</v>
      </c>
      <c r="C1930" s="8" t="s">
        <v>6785</v>
      </c>
    </row>
    <row r="1931" spans="1:3" x14ac:dyDescent="0.3">
      <c r="A1931" s="9" t="s">
        <v>6262</v>
      </c>
      <c r="B1931" s="5" t="s">
        <v>6263</v>
      </c>
      <c r="C1931" s="8" t="s">
        <v>6785</v>
      </c>
    </row>
    <row r="1932" spans="1:3" x14ac:dyDescent="0.3">
      <c r="A1932" s="9" t="s">
        <v>6286</v>
      </c>
      <c r="B1932" s="5" t="s">
        <v>6287</v>
      </c>
      <c r="C1932" s="8" t="s">
        <v>6785</v>
      </c>
    </row>
    <row r="1933" spans="1:3" x14ac:dyDescent="0.3">
      <c r="A1933" s="9" t="s">
        <v>6300</v>
      </c>
      <c r="B1933" s="5" t="s">
        <v>6301</v>
      </c>
      <c r="C1933" s="8" t="s">
        <v>6785</v>
      </c>
    </row>
    <row r="1934" spans="1:3" x14ac:dyDescent="0.3">
      <c r="A1934" s="9" t="s">
        <v>2658</v>
      </c>
      <c r="B1934" s="5" t="s">
        <v>2659</v>
      </c>
      <c r="C1934" s="8" t="s">
        <v>6785</v>
      </c>
    </row>
    <row r="1935" spans="1:3" x14ac:dyDescent="0.3">
      <c r="A1935" s="9" t="s">
        <v>2112</v>
      </c>
      <c r="B1935" s="5" t="s">
        <v>2113</v>
      </c>
      <c r="C1935" s="8">
        <v>3634</v>
      </c>
    </row>
    <row r="1936" spans="1:3" x14ac:dyDescent="0.3">
      <c r="A1936" s="9" t="s">
        <v>2600</v>
      </c>
      <c r="B1936" s="5" t="s">
        <v>2601</v>
      </c>
      <c r="C1936" s="8">
        <v>24401</v>
      </c>
    </row>
    <row r="1937" spans="1:3" x14ac:dyDescent="0.3">
      <c r="A1937" s="9" t="s">
        <v>5126</v>
      </c>
      <c r="B1937" s="5" t="s">
        <v>5127</v>
      </c>
      <c r="C1937" s="8">
        <v>5507</v>
      </c>
    </row>
    <row r="1938" spans="1:3" x14ac:dyDescent="0.3">
      <c r="A1938" s="9" t="s">
        <v>5180</v>
      </c>
      <c r="B1938" s="5" t="s">
        <v>5181</v>
      </c>
      <c r="C1938" s="8">
        <v>5507</v>
      </c>
    </row>
    <row r="1939" spans="1:3" x14ac:dyDescent="0.3">
      <c r="A1939" s="9" t="s">
        <v>5070</v>
      </c>
      <c r="B1939" s="5" t="s">
        <v>5071</v>
      </c>
      <c r="C1939" s="8">
        <v>5507</v>
      </c>
    </row>
    <row r="1940" spans="1:3" x14ac:dyDescent="0.3">
      <c r="A1940" s="9" t="s">
        <v>5038</v>
      </c>
      <c r="B1940" s="5" t="s">
        <v>5039</v>
      </c>
      <c r="C1940" s="8">
        <v>5507</v>
      </c>
    </row>
    <row r="1941" spans="1:3" x14ac:dyDescent="0.3">
      <c r="A1941" s="9" t="s">
        <v>3096</v>
      </c>
      <c r="B1941" s="5" t="s">
        <v>3097</v>
      </c>
      <c r="C1941" s="8">
        <v>13689</v>
      </c>
    </row>
    <row r="1942" spans="1:3" x14ac:dyDescent="0.3">
      <c r="A1942" s="9" t="s">
        <v>3252</v>
      </c>
      <c r="B1942" s="5" t="s">
        <v>3253</v>
      </c>
      <c r="C1942" s="8" t="s">
        <v>6785</v>
      </c>
    </row>
    <row r="1943" spans="1:3" x14ac:dyDescent="0.3">
      <c r="A1943" s="9" t="s">
        <v>5975</v>
      </c>
      <c r="B1943" s="5" t="s">
        <v>5976</v>
      </c>
      <c r="C1943" s="8" t="s">
        <v>6785</v>
      </c>
    </row>
    <row r="1944" spans="1:3" x14ac:dyDescent="0.3">
      <c r="A1944" s="9" t="s">
        <v>5256</v>
      </c>
      <c r="B1944" s="5" t="s">
        <v>5257</v>
      </c>
      <c r="C1944" s="8" t="s">
        <v>6785</v>
      </c>
    </row>
    <row r="1945" spans="1:3" x14ac:dyDescent="0.3">
      <c r="A1945" s="9" t="s">
        <v>5258</v>
      </c>
      <c r="B1945" s="5" t="s">
        <v>5259</v>
      </c>
      <c r="C1945" s="8" t="s">
        <v>6785</v>
      </c>
    </row>
    <row r="1946" spans="1:3" x14ac:dyDescent="0.3">
      <c r="A1946" s="9" t="s">
        <v>5022</v>
      </c>
      <c r="B1946" s="5" t="s">
        <v>5023</v>
      </c>
      <c r="C1946" s="8" t="s">
        <v>6785</v>
      </c>
    </row>
    <row r="1947" spans="1:3" x14ac:dyDescent="0.3">
      <c r="A1947" s="9" t="s">
        <v>5082</v>
      </c>
      <c r="B1947" s="5" t="s">
        <v>5083</v>
      </c>
      <c r="C1947" s="8" t="s">
        <v>6785</v>
      </c>
    </row>
    <row r="1948" spans="1:3" x14ac:dyDescent="0.3">
      <c r="A1948" s="9" t="s">
        <v>5084</v>
      </c>
      <c r="B1948" s="5" t="s">
        <v>5085</v>
      </c>
      <c r="C1948" s="8" t="s">
        <v>6785</v>
      </c>
    </row>
    <row r="1949" spans="1:3" x14ac:dyDescent="0.3">
      <c r="A1949" s="9" t="s">
        <v>4992</v>
      </c>
      <c r="B1949" s="5" t="s">
        <v>4993</v>
      </c>
      <c r="C1949" s="8" t="s">
        <v>6785</v>
      </c>
    </row>
    <row r="1950" spans="1:3" x14ac:dyDescent="0.3">
      <c r="A1950" s="9" t="s">
        <v>5148</v>
      </c>
      <c r="B1950" s="5" t="s">
        <v>5149</v>
      </c>
      <c r="C1950" s="8" t="s">
        <v>6785</v>
      </c>
    </row>
    <row r="1951" spans="1:3" x14ac:dyDescent="0.3">
      <c r="A1951" s="9" t="s">
        <v>6575</v>
      </c>
      <c r="B1951" s="5" t="s">
        <v>6576</v>
      </c>
      <c r="C1951" s="8" t="s">
        <v>6785</v>
      </c>
    </row>
    <row r="1952" spans="1:3" x14ac:dyDescent="0.3">
      <c r="A1952" s="9" t="s">
        <v>6549</v>
      </c>
      <c r="B1952" s="5" t="s">
        <v>6550</v>
      </c>
      <c r="C1952" s="8" t="s">
        <v>6785</v>
      </c>
    </row>
    <row r="1953" spans="1:3" x14ac:dyDescent="0.3">
      <c r="A1953" s="9" t="s">
        <v>5260</v>
      </c>
      <c r="B1953" s="5" t="s">
        <v>5261</v>
      </c>
      <c r="C1953" s="8" t="s">
        <v>6785</v>
      </c>
    </row>
    <row r="1954" spans="1:3" x14ac:dyDescent="0.3">
      <c r="A1954" s="9" t="s">
        <v>5044</v>
      </c>
      <c r="B1954" s="5" t="s">
        <v>5045</v>
      </c>
      <c r="C1954" s="8" t="s">
        <v>6785</v>
      </c>
    </row>
    <row r="1955" spans="1:3" x14ac:dyDescent="0.3">
      <c r="A1955" s="9" t="s">
        <v>6473</v>
      </c>
      <c r="B1955" s="5" t="s">
        <v>6474</v>
      </c>
      <c r="C1955" s="8" t="s">
        <v>6785</v>
      </c>
    </row>
    <row r="1956" spans="1:3" x14ac:dyDescent="0.3">
      <c r="A1956" s="9" t="s">
        <v>6240</v>
      </c>
      <c r="B1956" s="5" t="s">
        <v>6241</v>
      </c>
      <c r="C1956" s="8" t="s">
        <v>6785</v>
      </c>
    </row>
    <row r="1957" spans="1:3" x14ac:dyDescent="0.3">
      <c r="A1957" s="9" t="s">
        <v>5246</v>
      </c>
      <c r="B1957" s="5" t="s">
        <v>5247</v>
      </c>
      <c r="C1957" s="8" t="s">
        <v>6785</v>
      </c>
    </row>
    <row r="1958" spans="1:3" x14ac:dyDescent="0.3">
      <c r="A1958" s="9" t="s">
        <v>4467</v>
      </c>
      <c r="B1958" s="5" t="s">
        <v>4468</v>
      </c>
      <c r="C1958" s="8" t="s">
        <v>6785</v>
      </c>
    </row>
    <row r="1959" spans="1:3" x14ac:dyDescent="0.3">
      <c r="A1959" s="9" t="s">
        <v>3106</v>
      </c>
      <c r="B1959" s="5" t="s">
        <v>3107</v>
      </c>
      <c r="C1959" s="8" t="s">
        <v>6785</v>
      </c>
    </row>
    <row r="1960" spans="1:3" x14ac:dyDescent="0.3">
      <c r="A1960" s="9" t="s">
        <v>5250</v>
      </c>
      <c r="B1960" s="5" t="s">
        <v>5251</v>
      </c>
      <c r="C1960" s="8" t="s">
        <v>6785</v>
      </c>
    </row>
    <row r="1961" spans="1:3" x14ac:dyDescent="0.3">
      <c r="A1961" s="9" t="s">
        <v>4994</v>
      </c>
      <c r="B1961" s="5" t="s">
        <v>4995</v>
      </c>
      <c r="C1961" s="8" t="s">
        <v>6785</v>
      </c>
    </row>
    <row r="1962" spans="1:3" x14ac:dyDescent="0.3">
      <c r="A1962" s="9" t="s">
        <v>2010</v>
      </c>
      <c r="B1962" s="5" t="s">
        <v>2011</v>
      </c>
      <c r="C1962" s="8" t="s">
        <v>6785</v>
      </c>
    </row>
    <row r="1963" spans="1:3" x14ac:dyDescent="0.3">
      <c r="A1963" s="9" t="s">
        <v>2511</v>
      </c>
      <c r="B1963" s="5" t="s">
        <v>2512</v>
      </c>
      <c r="C1963" s="8">
        <v>23632</v>
      </c>
    </row>
    <row r="1964" spans="1:3" x14ac:dyDescent="0.3">
      <c r="A1964" s="9" t="s">
        <v>4037</v>
      </c>
      <c r="B1964" s="5" t="s">
        <v>4038</v>
      </c>
      <c r="C1964" s="8">
        <v>5095</v>
      </c>
    </row>
    <row r="1965" spans="1:3" x14ac:dyDescent="0.3">
      <c r="A1965" s="9" t="s">
        <v>4050</v>
      </c>
      <c r="B1965" s="5" t="s">
        <v>4051</v>
      </c>
      <c r="C1965" s="8" t="s">
        <v>6785</v>
      </c>
    </row>
    <row r="1966" spans="1:3" x14ac:dyDescent="0.3">
      <c r="A1966" s="9" t="s">
        <v>2465</v>
      </c>
      <c r="B1966" s="5" t="s">
        <v>2466</v>
      </c>
      <c r="C1966" s="8" t="s">
        <v>6785</v>
      </c>
    </row>
    <row r="1967" spans="1:3" x14ac:dyDescent="0.3">
      <c r="A1967" s="9" t="s">
        <v>5190</v>
      </c>
      <c r="B1967" s="5" t="s">
        <v>5191</v>
      </c>
      <c r="C1967" s="8" t="s">
        <v>6785</v>
      </c>
    </row>
    <row r="1968" spans="1:3" x14ac:dyDescent="0.3">
      <c r="A1968" s="9" t="s">
        <v>5124</v>
      </c>
      <c r="B1968" s="5" t="s">
        <v>5125</v>
      </c>
      <c r="C1968" s="8" t="s">
        <v>6785</v>
      </c>
    </row>
    <row r="1969" spans="1:3" x14ac:dyDescent="0.3">
      <c r="A1969" s="9" t="s">
        <v>4996</v>
      </c>
      <c r="B1969" s="5" t="s">
        <v>4997</v>
      </c>
      <c r="C1969" s="8" t="s">
        <v>6785</v>
      </c>
    </row>
    <row r="1970" spans="1:3" x14ac:dyDescent="0.3">
      <c r="A1970" s="9" t="s">
        <v>5142</v>
      </c>
      <c r="B1970" s="5" t="s">
        <v>5143</v>
      </c>
      <c r="C1970" s="8" t="s">
        <v>6785</v>
      </c>
    </row>
    <row r="1971" spans="1:3" x14ac:dyDescent="0.3">
      <c r="A1971" s="9" t="s">
        <v>5062</v>
      </c>
      <c r="B1971" s="5" t="s">
        <v>5063</v>
      </c>
      <c r="C1971" s="8" t="s">
        <v>6785</v>
      </c>
    </row>
    <row r="1972" spans="1:3" x14ac:dyDescent="0.3">
      <c r="A1972" s="9" t="s">
        <v>5192</v>
      </c>
      <c r="B1972" s="5" t="s">
        <v>5193</v>
      </c>
      <c r="C1972" s="8" t="s">
        <v>6785</v>
      </c>
    </row>
    <row r="1973" spans="1:3" x14ac:dyDescent="0.3">
      <c r="A1973" s="9" t="s">
        <v>2513</v>
      </c>
      <c r="B1973" s="5" t="s">
        <v>2514</v>
      </c>
      <c r="C1973" s="8" t="s">
        <v>6785</v>
      </c>
    </row>
    <row r="1974" spans="1:3" x14ac:dyDescent="0.3">
      <c r="A1974" s="9" t="s">
        <v>2632</v>
      </c>
      <c r="B1974" s="5" t="s">
        <v>2633</v>
      </c>
      <c r="C1974" s="8" t="s">
        <v>6785</v>
      </c>
    </row>
    <row r="1975" spans="1:3" x14ac:dyDescent="0.3">
      <c r="A1975" s="9" t="s">
        <v>5202</v>
      </c>
      <c r="B1975" s="5" t="s">
        <v>5203</v>
      </c>
      <c r="C1975" s="8" t="s">
        <v>6785</v>
      </c>
    </row>
    <row r="1976" spans="1:3" x14ac:dyDescent="0.3">
      <c r="A1976" s="17" t="s">
        <v>6782</v>
      </c>
      <c r="B1976" s="11"/>
      <c r="C1976" s="8">
        <v>5294225</v>
      </c>
    </row>
    <row r="1977" spans="1:3" x14ac:dyDescent="0.3">
      <c r="A1977" s="15" t="s">
        <v>410</v>
      </c>
      <c r="B1977" s="14" t="s">
        <v>411</v>
      </c>
      <c r="C1977" s="8" t="s">
        <v>6785</v>
      </c>
    </row>
    <row r="1978" spans="1:3" x14ac:dyDescent="0.3">
      <c r="A1978" s="15" t="s">
        <v>5298</v>
      </c>
      <c r="B1978" s="14" t="s">
        <v>5299</v>
      </c>
      <c r="C1978" s="8" t="s">
        <v>6785</v>
      </c>
    </row>
    <row r="1979" spans="1:3" x14ac:dyDescent="0.3">
      <c r="A1979" s="15" t="s">
        <v>5330</v>
      </c>
      <c r="B1979" s="14" t="s">
        <v>577</v>
      </c>
      <c r="C1979" s="8" t="s">
        <v>6785</v>
      </c>
    </row>
    <row r="1980" spans="1:3" x14ac:dyDescent="0.3">
      <c r="A1980" s="15" t="s">
        <v>5331</v>
      </c>
      <c r="B1980" s="14" t="s">
        <v>87</v>
      </c>
      <c r="C1980" s="8" t="s">
        <v>6785</v>
      </c>
    </row>
    <row r="1981" spans="1:3" x14ac:dyDescent="0.3">
      <c r="A1981" s="9" t="s">
        <v>6515</v>
      </c>
      <c r="B1981" s="5" t="s">
        <v>6516</v>
      </c>
      <c r="C1981" s="8" t="s">
        <v>6785</v>
      </c>
    </row>
    <row r="1982" spans="1:3" x14ac:dyDescent="0.3">
      <c r="A1982" s="9" t="s">
        <v>102</v>
      </c>
      <c r="B1982" s="5" t="s">
        <v>103</v>
      </c>
      <c r="C1982" s="8">
        <v>10500</v>
      </c>
    </row>
    <row r="1983" spans="1:3" x14ac:dyDescent="0.3">
      <c r="A1983" s="9" t="s">
        <v>104</v>
      </c>
      <c r="B1983" s="5" t="s">
        <v>105</v>
      </c>
      <c r="C1983" s="8">
        <v>10500</v>
      </c>
    </row>
    <row r="1984" spans="1:3" x14ac:dyDescent="0.3">
      <c r="A1984" s="9" t="s">
        <v>518</v>
      </c>
      <c r="B1984" s="6" t="s">
        <v>519</v>
      </c>
      <c r="C1984" s="8">
        <v>10500</v>
      </c>
    </row>
    <row r="1985" spans="1:3" x14ac:dyDescent="0.3">
      <c r="A1985" s="9" t="s">
        <v>330</v>
      </c>
      <c r="B1985" s="5" t="s">
        <v>331</v>
      </c>
      <c r="C1985" s="8">
        <v>10500</v>
      </c>
    </row>
    <row r="1986" spans="1:3" x14ac:dyDescent="0.3">
      <c r="A1986" s="9" t="s">
        <v>320</v>
      </c>
      <c r="B1986" s="5" t="s">
        <v>321</v>
      </c>
      <c r="C1986" s="8">
        <v>10500</v>
      </c>
    </row>
    <row r="1987" spans="1:3" x14ac:dyDescent="0.3">
      <c r="A1987" s="9" t="s">
        <v>110</v>
      </c>
      <c r="B1987" s="5" t="s">
        <v>111</v>
      </c>
      <c r="C1987" s="8">
        <v>10500</v>
      </c>
    </row>
    <row r="1988" spans="1:3" x14ac:dyDescent="0.3">
      <c r="A1988" s="9" t="s">
        <v>5288</v>
      </c>
      <c r="B1988" s="5" t="s">
        <v>5289</v>
      </c>
      <c r="C1988" s="8" t="s">
        <v>6785</v>
      </c>
    </row>
    <row r="1989" spans="1:3" x14ac:dyDescent="0.3">
      <c r="A1989" s="9" t="s">
        <v>482</v>
      </c>
      <c r="B1989" s="5" t="s">
        <v>483</v>
      </c>
      <c r="C1989" s="8">
        <v>17000</v>
      </c>
    </row>
    <row r="1990" spans="1:3" x14ac:dyDescent="0.3">
      <c r="A1990" s="9" t="s">
        <v>44</v>
      </c>
      <c r="B1990" s="5" t="s">
        <v>45</v>
      </c>
      <c r="C1990" s="8">
        <v>2377</v>
      </c>
    </row>
    <row r="1991" spans="1:3" x14ac:dyDescent="0.3">
      <c r="A1991" s="9" t="s">
        <v>4908</v>
      </c>
      <c r="B1991" s="5" t="s">
        <v>4909</v>
      </c>
      <c r="C1991" s="8">
        <v>2377</v>
      </c>
    </row>
    <row r="1992" spans="1:3" x14ac:dyDescent="0.3">
      <c r="A1992" s="9" t="s">
        <v>206</v>
      </c>
      <c r="B1992" s="5" t="s">
        <v>207</v>
      </c>
      <c r="C1992" s="8">
        <v>2377</v>
      </c>
    </row>
    <row r="1993" spans="1:3" x14ac:dyDescent="0.3">
      <c r="A1993" s="9" t="s">
        <v>40</v>
      </c>
      <c r="B1993" s="5" t="s">
        <v>41</v>
      </c>
      <c r="C1993" s="8">
        <v>2377</v>
      </c>
    </row>
    <row r="1994" spans="1:3" x14ac:dyDescent="0.3">
      <c r="A1994" s="9" t="s">
        <v>4427</v>
      </c>
      <c r="B1994" s="5" t="s">
        <v>4428</v>
      </c>
      <c r="C1994" s="8">
        <v>8364</v>
      </c>
    </row>
    <row r="1995" spans="1:3" x14ac:dyDescent="0.3">
      <c r="A1995" s="9" t="s">
        <v>36</v>
      </c>
      <c r="B1995" s="5" t="s">
        <v>37</v>
      </c>
      <c r="C1995" s="8">
        <v>8364</v>
      </c>
    </row>
    <row r="1996" spans="1:3" x14ac:dyDescent="0.3">
      <c r="A1996" s="9" t="s">
        <v>494</v>
      </c>
      <c r="B1996" s="5" t="s">
        <v>495</v>
      </c>
      <c r="C1996" s="8">
        <v>8364</v>
      </c>
    </row>
    <row r="1997" spans="1:3" x14ac:dyDescent="0.3">
      <c r="A1997" s="9" t="s">
        <v>4413</v>
      </c>
      <c r="B1997" s="6" t="s">
        <v>4414</v>
      </c>
      <c r="C1997" s="8">
        <v>8364</v>
      </c>
    </row>
    <row r="1998" spans="1:3" x14ac:dyDescent="0.3">
      <c r="A1998" s="9" t="s">
        <v>496</v>
      </c>
      <c r="B1998" s="5" t="s">
        <v>497</v>
      </c>
      <c r="C1998" s="8">
        <v>32727</v>
      </c>
    </row>
    <row r="1999" spans="1:3" x14ac:dyDescent="0.3">
      <c r="A1999" s="9" t="s">
        <v>4429</v>
      </c>
      <c r="B1999" s="5" t="s">
        <v>4430</v>
      </c>
      <c r="C1999" s="8">
        <v>8543</v>
      </c>
    </row>
    <row r="2000" spans="1:3" x14ac:dyDescent="0.3">
      <c r="A2000" s="9" t="s">
        <v>214</v>
      </c>
      <c r="B2000" s="5" t="s">
        <v>215</v>
      </c>
      <c r="C2000" s="8">
        <v>8726</v>
      </c>
    </row>
    <row r="2001" spans="1:3" x14ac:dyDescent="0.3">
      <c r="A2001" s="9" t="s">
        <v>32</v>
      </c>
      <c r="B2001" s="5" t="s">
        <v>33</v>
      </c>
      <c r="C2001" s="8">
        <v>8726</v>
      </c>
    </row>
    <row r="2002" spans="1:3" x14ac:dyDescent="0.3">
      <c r="A2002" s="9" t="s">
        <v>4417</v>
      </c>
      <c r="B2002" s="5" t="s">
        <v>4418</v>
      </c>
      <c r="C2002" s="8">
        <v>6545</v>
      </c>
    </row>
    <row r="2003" spans="1:3" x14ac:dyDescent="0.3">
      <c r="A2003" s="9" t="s">
        <v>42</v>
      </c>
      <c r="B2003" s="5" t="s">
        <v>43</v>
      </c>
      <c r="C2003" s="8">
        <v>6545</v>
      </c>
    </row>
    <row r="2004" spans="1:3" x14ac:dyDescent="0.3">
      <c r="A2004" s="9" t="s">
        <v>216</v>
      </c>
      <c r="B2004" s="5" t="s">
        <v>217</v>
      </c>
      <c r="C2004" s="8">
        <v>6545</v>
      </c>
    </row>
    <row r="2005" spans="1:3" x14ac:dyDescent="0.3">
      <c r="A2005" s="9" t="s">
        <v>38</v>
      </c>
      <c r="B2005" s="5" t="s">
        <v>39</v>
      </c>
      <c r="C2005" s="8">
        <v>3636</v>
      </c>
    </row>
    <row r="2006" spans="1:3" x14ac:dyDescent="0.3">
      <c r="A2006" s="9" t="s">
        <v>218</v>
      </c>
      <c r="B2006" s="5" t="s">
        <v>219</v>
      </c>
      <c r="C2006" s="8">
        <v>5042</v>
      </c>
    </row>
    <row r="2007" spans="1:3" x14ac:dyDescent="0.3">
      <c r="A2007" s="9" t="s">
        <v>520</v>
      </c>
      <c r="B2007" s="5" t="s">
        <v>521</v>
      </c>
      <c r="C2007" s="8">
        <v>6078</v>
      </c>
    </row>
    <row r="2008" spans="1:3" x14ac:dyDescent="0.3">
      <c r="A2008" s="9" t="s">
        <v>106</v>
      </c>
      <c r="B2008" s="5" t="s">
        <v>107</v>
      </c>
      <c r="C2008" s="8">
        <v>6062</v>
      </c>
    </row>
    <row r="2009" spans="1:3" x14ac:dyDescent="0.3">
      <c r="A2009" s="9" t="s">
        <v>592</v>
      </c>
      <c r="B2009" s="5" t="s">
        <v>593</v>
      </c>
      <c r="C2009" s="8">
        <v>6679</v>
      </c>
    </row>
    <row r="2010" spans="1:3" x14ac:dyDescent="0.3">
      <c r="A2010" s="9" t="s">
        <v>588</v>
      </c>
      <c r="B2010" s="5" t="s">
        <v>589</v>
      </c>
      <c r="C2010" s="8">
        <v>5431</v>
      </c>
    </row>
    <row r="2011" spans="1:3" x14ac:dyDescent="0.3">
      <c r="A2011" s="9" t="s">
        <v>604</v>
      </c>
      <c r="B2011" s="5" t="s">
        <v>605</v>
      </c>
      <c r="C2011" s="8">
        <v>5445</v>
      </c>
    </row>
    <row r="2012" spans="1:3" x14ac:dyDescent="0.3">
      <c r="A2012" s="9" t="s">
        <v>108</v>
      </c>
      <c r="B2012" s="5" t="s">
        <v>109</v>
      </c>
      <c r="C2012" s="8">
        <v>5108</v>
      </c>
    </row>
    <row r="2013" spans="1:3" x14ac:dyDescent="0.3">
      <c r="A2013" s="9" t="s">
        <v>996</v>
      </c>
      <c r="B2013" s="5" t="s">
        <v>997</v>
      </c>
      <c r="C2013" s="8">
        <v>5529</v>
      </c>
    </row>
    <row r="2014" spans="1:3" x14ac:dyDescent="0.3">
      <c r="A2014" s="9" t="s">
        <v>322</v>
      </c>
      <c r="B2014" s="5" t="s">
        <v>323</v>
      </c>
      <c r="C2014" s="8">
        <v>5474</v>
      </c>
    </row>
    <row r="2015" spans="1:3" x14ac:dyDescent="0.3">
      <c r="A2015" s="9" t="s">
        <v>224</v>
      </c>
      <c r="B2015" s="5" t="s">
        <v>225</v>
      </c>
      <c r="C2015" s="8">
        <v>5147</v>
      </c>
    </row>
    <row r="2016" spans="1:3" x14ac:dyDescent="0.3">
      <c r="A2016" s="9" t="s">
        <v>116</v>
      </c>
      <c r="B2016" s="5" t="s">
        <v>117</v>
      </c>
      <c r="C2016" s="8">
        <v>2792</v>
      </c>
    </row>
    <row r="2017" spans="1:3" x14ac:dyDescent="0.3">
      <c r="A2017" s="9" t="s">
        <v>60</v>
      </c>
      <c r="B2017" s="5" t="s">
        <v>61</v>
      </c>
      <c r="C2017" s="8">
        <v>2836</v>
      </c>
    </row>
    <row r="2018" spans="1:3" x14ac:dyDescent="0.3">
      <c r="A2018" s="9" t="s">
        <v>314</v>
      </c>
      <c r="B2018" s="5" t="s">
        <v>315</v>
      </c>
      <c r="C2018" s="8">
        <v>2900</v>
      </c>
    </row>
    <row r="2019" spans="1:3" x14ac:dyDescent="0.3">
      <c r="A2019" s="9" t="s">
        <v>112</v>
      </c>
      <c r="B2019" s="5" t="s">
        <v>113</v>
      </c>
      <c r="C2019" s="8">
        <v>2765</v>
      </c>
    </row>
    <row r="2020" spans="1:3" x14ac:dyDescent="0.3">
      <c r="A2020" s="9" t="s">
        <v>68</v>
      </c>
      <c r="B2020" s="5" t="s">
        <v>69</v>
      </c>
      <c r="C2020" s="8">
        <v>2818</v>
      </c>
    </row>
    <row r="2021" spans="1:3" x14ac:dyDescent="0.3">
      <c r="A2021" s="9" t="s">
        <v>594</v>
      </c>
      <c r="B2021" s="5" t="s">
        <v>595</v>
      </c>
      <c r="C2021" s="8">
        <v>2901</v>
      </c>
    </row>
    <row r="2022" spans="1:3" x14ac:dyDescent="0.3">
      <c r="A2022" s="9" t="s">
        <v>114</v>
      </c>
      <c r="B2022" s="5" t="s">
        <v>115</v>
      </c>
      <c r="C2022" s="8">
        <v>2733</v>
      </c>
    </row>
    <row r="2023" spans="1:3" x14ac:dyDescent="0.3">
      <c r="A2023" s="9" t="s">
        <v>590</v>
      </c>
      <c r="B2023" s="5" t="s">
        <v>591</v>
      </c>
      <c r="C2023" s="8">
        <v>2702</v>
      </c>
    </row>
    <row r="2024" spans="1:3" x14ac:dyDescent="0.3">
      <c r="A2024" s="9" t="s">
        <v>872</v>
      </c>
      <c r="B2024" s="5" t="s">
        <v>873</v>
      </c>
      <c r="C2024" s="8">
        <v>2815</v>
      </c>
    </row>
    <row r="2025" spans="1:3" x14ac:dyDescent="0.3">
      <c r="A2025" s="9" t="s">
        <v>220</v>
      </c>
      <c r="B2025" s="5" t="s">
        <v>221</v>
      </c>
      <c r="C2025" s="8">
        <v>2912</v>
      </c>
    </row>
    <row r="2026" spans="1:3" x14ac:dyDescent="0.3">
      <c r="A2026" s="9" t="s">
        <v>208</v>
      </c>
      <c r="B2026" s="5" t="s">
        <v>209</v>
      </c>
      <c r="C2026" s="8">
        <v>1847</v>
      </c>
    </row>
    <row r="2027" spans="1:3" x14ac:dyDescent="0.3">
      <c r="A2027" s="9" t="s">
        <v>4419</v>
      </c>
      <c r="B2027" s="5" t="s">
        <v>4420</v>
      </c>
      <c r="C2027" s="8">
        <v>1847</v>
      </c>
    </row>
    <row r="2028" spans="1:3" x14ac:dyDescent="0.3">
      <c r="A2028" s="9" t="s">
        <v>4910</v>
      </c>
      <c r="B2028" s="5" t="s">
        <v>4911</v>
      </c>
      <c r="C2028" s="8">
        <v>1847</v>
      </c>
    </row>
    <row r="2029" spans="1:3" x14ac:dyDescent="0.3">
      <c r="A2029" s="9" t="s">
        <v>4431</v>
      </c>
      <c r="B2029" s="5" t="s">
        <v>4432</v>
      </c>
      <c r="C2029" s="8">
        <v>1847</v>
      </c>
    </row>
    <row r="2030" spans="1:3" x14ac:dyDescent="0.3">
      <c r="A2030" s="9" t="s">
        <v>478</v>
      </c>
      <c r="B2030" s="5" t="s">
        <v>479</v>
      </c>
      <c r="C2030" s="8">
        <v>1847</v>
      </c>
    </row>
    <row r="2031" spans="1:3" x14ac:dyDescent="0.3">
      <c r="A2031" s="9" t="s">
        <v>210</v>
      </c>
      <c r="B2031" s="5" t="s">
        <v>211</v>
      </c>
      <c r="C2031" s="8">
        <v>1847</v>
      </c>
    </row>
    <row r="2032" spans="1:3" x14ac:dyDescent="0.3">
      <c r="A2032" s="9" t="s">
        <v>238</v>
      </c>
      <c r="B2032" s="5" t="s">
        <v>239</v>
      </c>
      <c r="C2032" s="8" t="s">
        <v>6785</v>
      </c>
    </row>
    <row r="2033" spans="1:3" x14ac:dyDescent="0.3">
      <c r="A2033" s="9" t="s">
        <v>606</v>
      </c>
      <c r="B2033" s="5" t="s">
        <v>607</v>
      </c>
      <c r="C2033" s="8">
        <v>4728</v>
      </c>
    </row>
    <row r="2034" spans="1:3" x14ac:dyDescent="0.3">
      <c r="A2034" s="9" t="s">
        <v>998</v>
      </c>
      <c r="B2034" s="5" t="s">
        <v>999</v>
      </c>
      <c r="C2034" s="8">
        <v>4728</v>
      </c>
    </row>
    <row r="2035" spans="1:3" x14ac:dyDescent="0.3">
      <c r="A2035" s="9" t="s">
        <v>5278</v>
      </c>
      <c r="B2035" s="5" t="s">
        <v>5279</v>
      </c>
      <c r="C2035" s="8" t="s">
        <v>6785</v>
      </c>
    </row>
    <row r="2036" spans="1:3" x14ac:dyDescent="0.3">
      <c r="A2036" s="9" t="s">
        <v>608</v>
      </c>
      <c r="B2036" s="5" t="s">
        <v>609</v>
      </c>
      <c r="C2036" s="8">
        <v>4728</v>
      </c>
    </row>
    <row r="2037" spans="1:3" x14ac:dyDescent="0.3">
      <c r="A2037" s="9" t="s">
        <v>516</v>
      </c>
      <c r="B2037" s="5" t="s">
        <v>517</v>
      </c>
      <c r="C2037" s="8">
        <v>4728</v>
      </c>
    </row>
    <row r="2038" spans="1:3" x14ac:dyDescent="0.3">
      <c r="A2038" s="9" t="s">
        <v>62</v>
      </c>
      <c r="B2038" s="5" t="s">
        <v>63</v>
      </c>
      <c r="C2038" s="8">
        <v>4728</v>
      </c>
    </row>
    <row r="2039" spans="1:3" x14ac:dyDescent="0.3">
      <c r="A2039" s="9" t="s">
        <v>5318</v>
      </c>
      <c r="B2039" s="5" t="s">
        <v>5319</v>
      </c>
      <c r="C2039" s="8" t="s">
        <v>6785</v>
      </c>
    </row>
    <row r="2040" spans="1:3" x14ac:dyDescent="0.3">
      <c r="A2040" s="9" t="s">
        <v>5389</v>
      </c>
      <c r="B2040" s="5" t="s">
        <v>5390</v>
      </c>
      <c r="C2040" s="8" t="s">
        <v>6785</v>
      </c>
    </row>
    <row r="2041" spans="1:3" x14ac:dyDescent="0.3">
      <c r="A2041" s="9" t="s">
        <v>1000</v>
      </c>
      <c r="B2041" s="5" t="s">
        <v>1001</v>
      </c>
      <c r="C2041" s="8">
        <v>4728</v>
      </c>
    </row>
    <row r="2042" spans="1:3" x14ac:dyDescent="0.3">
      <c r="A2042" s="9" t="s">
        <v>50</v>
      </c>
      <c r="B2042" s="5" t="s">
        <v>51</v>
      </c>
      <c r="C2042" s="8">
        <v>4728</v>
      </c>
    </row>
    <row r="2043" spans="1:3" x14ac:dyDescent="0.3">
      <c r="A2043" s="9" t="s">
        <v>5286</v>
      </c>
      <c r="B2043" s="5" t="s">
        <v>5287</v>
      </c>
      <c r="C2043" s="8" t="s">
        <v>6785</v>
      </c>
    </row>
    <row r="2044" spans="1:3" x14ac:dyDescent="0.3">
      <c r="A2044" s="9" t="s">
        <v>1104</v>
      </c>
      <c r="B2044" s="5" t="s">
        <v>1105</v>
      </c>
      <c r="C2044" s="8">
        <v>5566</v>
      </c>
    </row>
    <row r="2045" spans="1:3" x14ac:dyDescent="0.3">
      <c r="A2045" s="9" t="s">
        <v>316</v>
      </c>
      <c r="B2045" s="5" t="s">
        <v>317</v>
      </c>
      <c r="C2045" s="8">
        <v>5566</v>
      </c>
    </row>
    <row r="2046" spans="1:3" x14ac:dyDescent="0.3">
      <c r="A2046" s="9" t="s">
        <v>64</v>
      </c>
      <c r="B2046" s="5" t="s">
        <v>65</v>
      </c>
      <c r="C2046" s="8">
        <v>5566</v>
      </c>
    </row>
    <row r="2047" spans="1:3" x14ac:dyDescent="0.3">
      <c r="A2047" s="9" t="s">
        <v>596</v>
      </c>
      <c r="B2047" s="5" t="s">
        <v>597</v>
      </c>
      <c r="C2047" s="8">
        <v>5566</v>
      </c>
    </row>
    <row r="2048" spans="1:3" x14ac:dyDescent="0.3">
      <c r="A2048" s="9" t="s">
        <v>5345</v>
      </c>
      <c r="B2048" s="5" t="s">
        <v>5346</v>
      </c>
      <c r="C2048" s="8" t="s">
        <v>6785</v>
      </c>
    </row>
    <row r="2049" spans="1:3" x14ac:dyDescent="0.3">
      <c r="A2049" s="9" t="s">
        <v>222</v>
      </c>
      <c r="B2049" s="5" t="s">
        <v>223</v>
      </c>
      <c r="C2049" s="8">
        <v>7347</v>
      </c>
    </row>
    <row r="2050" spans="1:3" x14ac:dyDescent="0.3">
      <c r="A2050" s="9" t="s">
        <v>1002</v>
      </c>
      <c r="B2050" s="5" t="s">
        <v>1003</v>
      </c>
      <c r="C2050" s="8">
        <v>7347</v>
      </c>
    </row>
    <row r="2051" spans="1:3" x14ac:dyDescent="0.3">
      <c r="A2051" s="9" t="s">
        <v>886</v>
      </c>
      <c r="B2051" s="5" t="s">
        <v>887</v>
      </c>
      <c r="C2051" s="8">
        <v>7298</v>
      </c>
    </row>
    <row r="2052" spans="1:3" x14ac:dyDescent="0.3">
      <c r="A2052" s="9" t="s">
        <v>610</v>
      </c>
      <c r="B2052" s="5" t="s">
        <v>611</v>
      </c>
      <c r="C2052" s="8">
        <v>7298</v>
      </c>
    </row>
    <row r="2053" spans="1:3" x14ac:dyDescent="0.3">
      <c r="A2053" s="9" t="s">
        <v>324</v>
      </c>
      <c r="B2053" s="5" t="s">
        <v>325</v>
      </c>
      <c r="C2053" s="8">
        <v>7298</v>
      </c>
    </row>
    <row r="2054" spans="1:3" x14ac:dyDescent="0.3">
      <c r="A2054" s="9" t="s">
        <v>598</v>
      </c>
      <c r="B2054" s="5" t="s">
        <v>599</v>
      </c>
      <c r="C2054" s="8">
        <v>7298</v>
      </c>
    </row>
    <row r="2055" spans="1:3" x14ac:dyDescent="0.3">
      <c r="A2055" s="9" t="s">
        <v>66</v>
      </c>
      <c r="B2055" s="5" t="s">
        <v>67</v>
      </c>
      <c r="C2055" s="8">
        <v>3088</v>
      </c>
    </row>
    <row r="2056" spans="1:3" x14ac:dyDescent="0.3">
      <c r="A2056" s="9" t="s">
        <v>888</v>
      </c>
      <c r="B2056" s="5" t="s">
        <v>889</v>
      </c>
      <c r="C2056" s="8">
        <v>3091</v>
      </c>
    </row>
    <row r="2057" spans="1:3" x14ac:dyDescent="0.3">
      <c r="A2057" s="9" t="s">
        <v>240</v>
      </c>
      <c r="B2057" s="5" t="s">
        <v>241</v>
      </c>
      <c r="C2057" s="8">
        <v>3109</v>
      </c>
    </row>
    <row r="2058" spans="1:3" x14ac:dyDescent="0.3">
      <c r="A2058" s="9" t="s">
        <v>600</v>
      </c>
      <c r="B2058" s="5" t="s">
        <v>601</v>
      </c>
      <c r="C2058" s="8">
        <v>3052</v>
      </c>
    </row>
    <row r="2059" spans="1:3" x14ac:dyDescent="0.3">
      <c r="A2059" s="9" t="s">
        <v>1698</v>
      </c>
      <c r="B2059" s="5" t="s">
        <v>1699</v>
      </c>
      <c r="C2059" s="8">
        <v>3077</v>
      </c>
    </row>
    <row r="2060" spans="1:3" x14ac:dyDescent="0.3">
      <c r="A2060" s="9" t="s">
        <v>602</v>
      </c>
      <c r="B2060" s="5" t="s">
        <v>603</v>
      </c>
      <c r="C2060" s="8">
        <v>3115</v>
      </c>
    </row>
    <row r="2061" spans="1:3" x14ac:dyDescent="0.3">
      <c r="A2061" s="9" t="s">
        <v>118</v>
      </c>
      <c r="B2061" s="5" t="s">
        <v>119</v>
      </c>
      <c r="C2061" s="8">
        <v>3116</v>
      </c>
    </row>
    <row r="2062" spans="1:3" x14ac:dyDescent="0.3">
      <c r="A2062" s="9" t="s">
        <v>326</v>
      </c>
      <c r="B2062" s="5" t="s">
        <v>327</v>
      </c>
      <c r="C2062" s="8">
        <v>3113</v>
      </c>
    </row>
    <row r="2063" spans="1:3" x14ac:dyDescent="0.3">
      <c r="A2063" s="9" t="s">
        <v>1106</v>
      </c>
      <c r="B2063" s="5" t="s">
        <v>1107</v>
      </c>
      <c r="C2063" s="8">
        <v>3100</v>
      </c>
    </row>
    <row r="2064" spans="1:3" x14ac:dyDescent="0.3">
      <c r="A2064" s="9" t="s">
        <v>332</v>
      </c>
      <c r="B2064" s="5" t="s">
        <v>333</v>
      </c>
      <c r="C2064" s="8">
        <v>3100</v>
      </c>
    </row>
    <row r="2065" spans="1:3" x14ac:dyDescent="0.3">
      <c r="A2065" s="9" t="s">
        <v>1004</v>
      </c>
      <c r="B2065" s="5" t="s">
        <v>1005</v>
      </c>
      <c r="C2065" s="8">
        <v>2569</v>
      </c>
    </row>
    <row r="2066" spans="1:3" x14ac:dyDescent="0.3">
      <c r="A2066" s="9" t="s">
        <v>1052</v>
      </c>
      <c r="B2066" s="5" t="s">
        <v>1053</v>
      </c>
      <c r="C2066" s="8">
        <v>2585</v>
      </c>
    </row>
    <row r="2067" spans="1:3" x14ac:dyDescent="0.3">
      <c r="A2067" s="9" t="s">
        <v>312</v>
      </c>
      <c r="B2067" s="5" t="s">
        <v>313</v>
      </c>
      <c r="C2067" s="8">
        <v>2584</v>
      </c>
    </row>
    <row r="2068" spans="1:3" x14ac:dyDescent="0.3">
      <c r="A2068" s="9" t="s">
        <v>1700</v>
      </c>
      <c r="B2068" s="5" t="s">
        <v>1701</v>
      </c>
      <c r="C2068" s="8">
        <v>2585</v>
      </c>
    </row>
    <row r="2069" spans="1:3" x14ac:dyDescent="0.3">
      <c r="A2069" s="9" t="s">
        <v>1054</v>
      </c>
      <c r="B2069" s="5" t="s">
        <v>1055</v>
      </c>
      <c r="C2069" s="8">
        <v>2589</v>
      </c>
    </row>
    <row r="2070" spans="1:3" x14ac:dyDescent="0.3">
      <c r="A2070" s="9" t="s">
        <v>4283</v>
      </c>
      <c r="B2070" s="5" t="s">
        <v>4284</v>
      </c>
      <c r="C2070" s="8">
        <v>3047</v>
      </c>
    </row>
    <row r="2071" spans="1:3" x14ac:dyDescent="0.3">
      <c r="A2071" s="9" t="s">
        <v>4291</v>
      </c>
      <c r="B2071" s="5" t="s">
        <v>4292</v>
      </c>
      <c r="C2071" s="8">
        <v>5799</v>
      </c>
    </row>
    <row r="2072" spans="1:3" x14ac:dyDescent="0.3">
      <c r="A2072" s="9" t="s">
        <v>4285</v>
      </c>
      <c r="B2072" s="5" t="s">
        <v>4286</v>
      </c>
      <c r="C2072" s="8">
        <v>11703</v>
      </c>
    </row>
    <row r="2073" spans="1:3" x14ac:dyDescent="0.3">
      <c r="A2073" s="9" t="s">
        <v>4289</v>
      </c>
      <c r="B2073" s="5" t="s">
        <v>4290</v>
      </c>
      <c r="C2073" s="8">
        <v>14632</v>
      </c>
    </row>
    <row r="2074" spans="1:3" x14ac:dyDescent="0.3">
      <c r="A2074" s="9" t="s">
        <v>4287</v>
      </c>
      <c r="B2074" s="5" t="s">
        <v>4288</v>
      </c>
      <c r="C2074" s="8">
        <v>42087</v>
      </c>
    </row>
    <row r="2075" spans="1:3" x14ac:dyDescent="0.3">
      <c r="A2075" s="9" t="s">
        <v>4281</v>
      </c>
      <c r="B2075" s="5" t="s">
        <v>4282</v>
      </c>
      <c r="C2075" s="8">
        <v>42087</v>
      </c>
    </row>
    <row r="2076" spans="1:3" x14ac:dyDescent="0.3">
      <c r="A2076" s="9" t="s">
        <v>146</v>
      </c>
      <c r="B2076" s="5" t="s">
        <v>147</v>
      </c>
      <c r="C2076" s="8">
        <v>2966</v>
      </c>
    </row>
    <row r="2077" spans="1:3" x14ac:dyDescent="0.3">
      <c r="A2077" s="9" t="s">
        <v>1526</v>
      </c>
      <c r="B2077" s="5" t="s">
        <v>1527</v>
      </c>
      <c r="C2077" s="8">
        <v>6674</v>
      </c>
    </row>
    <row r="2078" spans="1:3" x14ac:dyDescent="0.3">
      <c r="A2078" s="9" t="s">
        <v>674</v>
      </c>
      <c r="B2078" s="5" t="s">
        <v>675</v>
      </c>
      <c r="C2078" s="8">
        <v>12237</v>
      </c>
    </row>
    <row r="2079" spans="1:3" x14ac:dyDescent="0.3">
      <c r="A2079" s="9" t="s">
        <v>166</v>
      </c>
      <c r="B2079" s="5" t="s">
        <v>167</v>
      </c>
      <c r="C2079" s="8">
        <v>31227</v>
      </c>
    </row>
    <row r="2080" spans="1:3" x14ac:dyDescent="0.3">
      <c r="A2080" s="9" t="s">
        <v>328</v>
      </c>
      <c r="B2080" s="5" t="s">
        <v>329</v>
      </c>
      <c r="C2080" s="8">
        <v>1501</v>
      </c>
    </row>
    <row r="2081" spans="1:3" x14ac:dyDescent="0.3">
      <c r="A2081" s="9" t="s">
        <v>2062</v>
      </c>
      <c r="B2081" s="5" t="s">
        <v>2063</v>
      </c>
      <c r="C2081" s="8">
        <v>8134</v>
      </c>
    </row>
    <row r="2082" spans="1:3" x14ac:dyDescent="0.3">
      <c r="A2082" s="9" t="s">
        <v>120</v>
      </c>
      <c r="B2082" s="5" t="s">
        <v>121</v>
      </c>
      <c r="C2082" s="8">
        <v>7345</v>
      </c>
    </row>
    <row r="2083" spans="1:3" x14ac:dyDescent="0.3">
      <c r="A2083" s="9" t="s">
        <v>318</v>
      </c>
      <c r="B2083" s="5" t="s">
        <v>319</v>
      </c>
      <c r="C2083" s="8">
        <v>8601</v>
      </c>
    </row>
    <row r="2084" spans="1:3" x14ac:dyDescent="0.3">
      <c r="A2084" s="9" t="s">
        <v>2064</v>
      </c>
      <c r="B2084" s="5" t="s">
        <v>2065</v>
      </c>
      <c r="C2084" s="8">
        <v>7886</v>
      </c>
    </row>
    <row r="2085" spans="1:3" x14ac:dyDescent="0.3">
      <c r="A2085" s="9" t="s">
        <v>52</v>
      </c>
      <c r="B2085" s="5" t="s">
        <v>53</v>
      </c>
      <c r="C2085" s="8">
        <v>8222</v>
      </c>
    </row>
    <row r="2086" spans="1:3" x14ac:dyDescent="0.3">
      <c r="A2086" s="9" t="s">
        <v>854</v>
      </c>
      <c r="B2086" s="5" t="s">
        <v>855</v>
      </c>
      <c r="C2086" s="8">
        <v>5525</v>
      </c>
    </row>
    <row r="2087" spans="1:3" x14ac:dyDescent="0.3">
      <c r="A2087" s="9" t="s">
        <v>1702</v>
      </c>
      <c r="B2087" s="5" t="s">
        <v>1703</v>
      </c>
      <c r="C2087" s="8">
        <v>5525</v>
      </c>
    </row>
    <row r="2088" spans="1:3" x14ac:dyDescent="0.3">
      <c r="A2088" s="9" t="s">
        <v>122</v>
      </c>
      <c r="B2088" s="5" t="s">
        <v>123</v>
      </c>
      <c r="C2088" s="8">
        <v>5525</v>
      </c>
    </row>
    <row r="2089" spans="1:3" x14ac:dyDescent="0.3">
      <c r="A2089" s="9" t="s">
        <v>124</v>
      </c>
      <c r="B2089" s="5" t="s">
        <v>125</v>
      </c>
      <c r="C2089" s="8">
        <v>5525</v>
      </c>
    </row>
    <row r="2090" spans="1:3" x14ac:dyDescent="0.3">
      <c r="A2090" s="9" t="s">
        <v>612</v>
      </c>
      <c r="B2090" s="5" t="s">
        <v>613</v>
      </c>
      <c r="C2090" s="8">
        <v>2993</v>
      </c>
    </row>
    <row r="2091" spans="1:3" x14ac:dyDescent="0.3">
      <c r="A2091" s="9" t="s">
        <v>1108</v>
      </c>
      <c r="B2091" s="5" t="s">
        <v>1109</v>
      </c>
      <c r="C2091" s="8">
        <v>2967</v>
      </c>
    </row>
    <row r="2092" spans="1:3" x14ac:dyDescent="0.3">
      <c r="A2092" s="9" t="s">
        <v>644</v>
      </c>
      <c r="B2092" s="5" t="s">
        <v>645</v>
      </c>
      <c r="C2092" s="8">
        <v>3004</v>
      </c>
    </row>
    <row r="2093" spans="1:3" x14ac:dyDescent="0.3">
      <c r="A2093" s="9" t="s">
        <v>70</v>
      </c>
      <c r="B2093" s="5" t="s">
        <v>71</v>
      </c>
      <c r="C2093" s="8">
        <v>3251</v>
      </c>
    </row>
    <row r="2094" spans="1:3" x14ac:dyDescent="0.3">
      <c r="A2094" s="9" t="s">
        <v>226</v>
      </c>
      <c r="B2094" s="5" t="s">
        <v>227</v>
      </c>
      <c r="C2094" s="8">
        <v>3000</v>
      </c>
    </row>
    <row r="2095" spans="1:3" x14ac:dyDescent="0.3">
      <c r="A2095" s="9" t="s">
        <v>1704</v>
      </c>
      <c r="B2095" s="5" t="s">
        <v>1705</v>
      </c>
      <c r="C2095" s="8">
        <v>2974</v>
      </c>
    </row>
    <row r="2096" spans="1:3" x14ac:dyDescent="0.3">
      <c r="A2096" s="9" t="s">
        <v>622</v>
      </c>
      <c r="B2096" s="5" t="s">
        <v>623</v>
      </c>
      <c r="C2096" s="8">
        <v>2649</v>
      </c>
    </row>
    <row r="2097" spans="1:3" x14ac:dyDescent="0.3">
      <c r="A2097" s="9" t="s">
        <v>72</v>
      </c>
      <c r="B2097" s="5" t="s">
        <v>73</v>
      </c>
      <c r="C2097" s="8">
        <v>2751</v>
      </c>
    </row>
    <row r="2098" spans="1:3" x14ac:dyDescent="0.3">
      <c r="A2098" s="9" t="s">
        <v>890</v>
      </c>
      <c r="B2098" s="5" t="s">
        <v>891</v>
      </c>
      <c r="C2098" s="8">
        <v>2753</v>
      </c>
    </row>
    <row r="2099" spans="1:3" x14ac:dyDescent="0.3">
      <c r="A2099" s="9" t="s">
        <v>98</v>
      </c>
      <c r="B2099" s="5" t="s">
        <v>99</v>
      </c>
      <c r="C2099" s="8">
        <v>2733</v>
      </c>
    </row>
    <row r="2100" spans="1:3" x14ac:dyDescent="0.3">
      <c r="A2100" s="9" t="s">
        <v>1056</v>
      </c>
      <c r="B2100" s="5" t="s">
        <v>1057</v>
      </c>
      <c r="C2100" s="8">
        <v>2756</v>
      </c>
    </row>
    <row r="2101" spans="1:3" x14ac:dyDescent="0.3">
      <c r="A2101" s="9" t="s">
        <v>614</v>
      </c>
      <c r="B2101" s="5" t="s">
        <v>615</v>
      </c>
      <c r="C2101" s="8">
        <v>1550</v>
      </c>
    </row>
    <row r="2102" spans="1:3" x14ac:dyDescent="0.3">
      <c r="A2102" s="9" t="s">
        <v>672</v>
      </c>
      <c r="B2102" s="5" t="s">
        <v>673</v>
      </c>
      <c r="C2102" s="8">
        <v>9388</v>
      </c>
    </row>
    <row r="2103" spans="1:3" x14ac:dyDescent="0.3">
      <c r="A2103" s="9" t="s">
        <v>1020</v>
      </c>
      <c r="B2103" s="5" t="s">
        <v>1021</v>
      </c>
      <c r="C2103" s="8">
        <v>10798</v>
      </c>
    </row>
    <row r="2104" spans="1:3" x14ac:dyDescent="0.3">
      <c r="A2104" s="9" t="s">
        <v>1536</v>
      </c>
      <c r="B2104" s="5" t="s">
        <v>1537</v>
      </c>
      <c r="C2104" s="8">
        <v>10798</v>
      </c>
    </row>
    <row r="2105" spans="1:3" x14ac:dyDescent="0.3">
      <c r="A2105" s="9" t="s">
        <v>1528</v>
      </c>
      <c r="B2105" s="5" t="s">
        <v>1529</v>
      </c>
      <c r="C2105" s="8">
        <v>10798</v>
      </c>
    </row>
    <row r="2106" spans="1:3" x14ac:dyDescent="0.3">
      <c r="A2106" s="9" t="s">
        <v>668</v>
      </c>
      <c r="B2106" s="5" t="s">
        <v>669</v>
      </c>
      <c r="C2106" s="8">
        <v>10798</v>
      </c>
    </row>
    <row r="2107" spans="1:3" x14ac:dyDescent="0.3">
      <c r="A2107" s="9" t="s">
        <v>1522</v>
      </c>
      <c r="B2107" s="5" t="s">
        <v>1523</v>
      </c>
      <c r="C2107" s="8">
        <v>10798</v>
      </c>
    </row>
    <row r="2108" spans="1:3" x14ac:dyDescent="0.3">
      <c r="A2108" s="9" t="s">
        <v>624</v>
      </c>
      <c r="B2108" s="5" t="s">
        <v>625</v>
      </c>
      <c r="C2108" s="8">
        <v>1619</v>
      </c>
    </row>
    <row r="2109" spans="1:3" x14ac:dyDescent="0.3">
      <c r="A2109" s="9" t="s">
        <v>1110</v>
      </c>
      <c r="B2109" s="5" t="s">
        <v>1111</v>
      </c>
      <c r="C2109" s="8">
        <v>1977</v>
      </c>
    </row>
    <row r="2110" spans="1:3" x14ac:dyDescent="0.3">
      <c r="A2110" s="9" t="s">
        <v>54</v>
      </c>
      <c r="B2110" s="5" t="s">
        <v>55</v>
      </c>
      <c r="C2110" s="8">
        <v>2597</v>
      </c>
    </row>
    <row r="2111" spans="1:3" x14ac:dyDescent="0.3">
      <c r="A2111" s="9" t="s">
        <v>506</v>
      </c>
      <c r="B2111" s="5" t="s">
        <v>507</v>
      </c>
      <c r="C2111" s="8">
        <v>2597</v>
      </c>
    </row>
    <row r="2112" spans="1:3" x14ac:dyDescent="0.3">
      <c r="A2112" s="9" t="s">
        <v>100</v>
      </c>
      <c r="B2112" s="5" t="s">
        <v>101</v>
      </c>
      <c r="C2112" s="8">
        <v>2597</v>
      </c>
    </row>
    <row r="2113" spans="1:3" x14ac:dyDescent="0.3">
      <c r="A2113" s="9" t="s">
        <v>1058</v>
      </c>
      <c r="B2113" s="5" t="s">
        <v>1059</v>
      </c>
      <c r="C2113" s="8">
        <v>2597</v>
      </c>
    </row>
    <row r="2114" spans="1:3" x14ac:dyDescent="0.3">
      <c r="A2114" s="9" t="s">
        <v>646</v>
      </c>
      <c r="B2114" s="5" t="s">
        <v>647</v>
      </c>
      <c r="C2114" s="8">
        <v>7447</v>
      </c>
    </row>
    <row r="2115" spans="1:3" x14ac:dyDescent="0.3">
      <c r="A2115" s="9" t="s">
        <v>648</v>
      </c>
      <c r="B2115" s="5" t="s">
        <v>649</v>
      </c>
      <c r="C2115" s="8">
        <v>7445</v>
      </c>
    </row>
    <row r="2116" spans="1:3" x14ac:dyDescent="0.3">
      <c r="A2116" s="9" t="s">
        <v>632</v>
      </c>
      <c r="B2116" s="5" t="s">
        <v>633</v>
      </c>
      <c r="C2116" s="8">
        <v>7441</v>
      </c>
    </row>
    <row r="2117" spans="1:3" x14ac:dyDescent="0.3">
      <c r="A2117" s="9" t="s">
        <v>334</v>
      </c>
      <c r="B2117" s="5" t="s">
        <v>335</v>
      </c>
      <c r="C2117" s="8">
        <v>6352</v>
      </c>
    </row>
    <row r="2118" spans="1:3" x14ac:dyDescent="0.3">
      <c r="A2118" s="9" t="s">
        <v>634</v>
      </c>
      <c r="B2118" s="5" t="s">
        <v>635</v>
      </c>
      <c r="C2118" s="8">
        <v>6340</v>
      </c>
    </row>
    <row r="2119" spans="1:3" x14ac:dyDescent="0.3">
      <c r="A2119" s="9" t="s">
        <v>228</v>
      </c>
      <c r="B2119" s="5" t="s">
        <v>229</v>
      </c>
      <c r="C2119" s="8">
        <v>6350</v>
      </c>
    </row>
    <row r="2120" spans="1:3" x14ac:dyDescent="0.3">
      <c r="A2120" s="9" t="s">
        <v>856</v>
      </c>
      <c r="B2120" s="5" t="s">
        <v>857</v>
      </c>
      <c r="C2120" s="8">
        <v>6348</v>
      </c>
    </row>
    <row r="2121" spans="1:3" x14ac:dyDescent="0.3">
      <c r="A2121" s="9" t="s">
        <v>1060</v>
      </c>
      <c r="B2121" s="5" t="s">
        <v>1061</v>
      </c>
      <c r="C2121" s="8">
        <v>6350</v>
      </c>
    </row>
    <row r="2122" spans="1:3" x14ac:dyDescent="0.3">
      <c r="A2122" s="9" t="s">
        <v>616</v>
      </c>
      <c r="B2122" s="5" t="s">
        <v>617</v>
      </c>
      <c r="C2122" s="8">
        <v>6331</v>
      </c>
    </row>
    <row r="2123" spans="1:3" x14ac:dyDescent="0.3">
      <c r="A2123" s="9" t="s">
        <v>508</v>
      </c>
      <c r="B2123" s="5" t="s">
        <v>509</v>
      </c>
      <c r="C2123" s="8">
        <v>7044</v>
      </c>
    </row>
    <row r="2124" spans="1:3" x14ac:dyDescent="0.3">
      <c r="A2124" s="9" t="s">
        <v>892</v>
      </c>
      <c r="B2124" s="5" t="s">
        <v>893</v>
      </c>
      <c r="C2124" s="8">
        <v>7044</v>
      </c>
    </row>
    <row r="2125" spans="1:3" x14ac:dyDescent="0.3">
      <c r="A2125" s="9" t="s">
        <v>618</v>
      </c>
      <c r="B2125" s="5" t="s">
        <v>619</v>
      </c>
      <c r="C2125" s="8">
        <v>7050</v>
      </c>
    </row>
    <row r="2126" spans="1:3" x14ac:dyDescent="0.3">
      <c r="A2126" s="9" t="s">
        <v>2066</v>
      </c>
      <c r="B2126" s="5" t="s">
        <v>2067</v>
      </c>
      <c r="C2126" s="8">
        <v>7052</v>
      </c>
    </row>
    <row r="2127" spans="1:3" x14ac:dyDescent="0.3">
      <c r="A2127" s="9" t="s">
        <v>620</v>
      </c>
      <c r="B2127" s="5" t="s">
        <v>621</v>
      </c>
      <c r="C2127" s="8">
        <v>15349</v>
      </c>
    </row>
    <row r="2128" spans="1:3" x14ac:dyDescent="0.3">
      <c r="A2128" s="9" t="s">
        <v>56</v>
      </c>
      <c r="B2128" s="5" t="s">
        <v>57</v>
      </c>
      <c r="C2128" s="8">
        <v>4881</v>
      </c>
    </row>
    <row r="2129" spans="1:3" x14ac:dyDescent="0.3">
      <c r="A2129" s="9" t="s">
        <v>58</v>
      </c>
      <c r="B2129" s="5" t="s">
        <v>59</v>
      </c>
      <c r="C2129" s="8">
        <v>4883</v>
      </c>
    </row>
    <row r="2130" spans="1:3" x14ac:dyDescent="0.3">
      <c r="A2130" s="9" t="s">
        <v>136</v>
      </c>
      <c r="B2130" s="5" t="s">
        <v>137</v>
      </c>
      <c r="C2130" s="8">
        <v>4683</v>
      </c>
    </row>
    <row r="2131" spans="1:3" x14ac:dyDescent="0.3">
      <c r="A2131" s="9" t="s">
        <v>982</v>
      </c>
      <c r="B2131" s="5" t="s">
        <v>983</v>
      </c>
      <c r="C2131" s="8">
        <v>4680</v>
      </c>
    </row>
    <row r="2132" spans="1:3" x14ac:dyDescent="0.3">
      <c r="A2132" s="9" t="s">
        <v>1062</v>
      </c>
      <c r="B2132" s="5" t="s">
        <v>1063</v>
      </c>
      <c r="C2132" s="8">
        <v>4692</v>
      </c>
    </row>
    <row r="2133" spans="1:3" x14ac:dyDescent="0.3">
      <c r="A2133" s="9" t="s">
        <v>650</v>
      </c>
      <c r="B2133" s="5" t="s">
        <v>651</v>
      </c>
      <c r="C2133" s="8">
        <v>8303</v>
      </c>
    </row>
    <row r="2134" spans="1:3" x14ac:dyDescent="0.3">
      <c r="A2134" s="9" t="s">
        <v>2068</v>
      </c>
      <c r="B2134" s="5" t="s">
        <v>2069</v>
      </c>
      <c r="C2134" s="8">
        <v>8302</v>
      </c>
    </row>
    <row r="2135" spans="1:3" x14ac:dyDescent="0.3">
      <c r="A2135" s="9" t="s">
        <v>858</v>
      </c>
      <c r="B2135" s="5" t="s">
        <v>859</v>
      </c>
      <c r="C2135" s="8">
        <v>8302</v>
      </c>
    </row>
    <row r="2136" spans="1:3" x14ac:dyDescent="0.3">
      <c r="A2136" s="9" t="s">
        <v>2054</v>
      </c>
      <c r="B2136" s="5" t="s">
        <v>2055</v>
      </c>
      <c r="C2136" s="8">
        <v>8309</v>
      </c>
    </row>
    <row r="2137" spans="1:3" x14ac:dyDescent="0.3">
      <c r="A2137" s="9" t="s">
        <v>652</v>
      </c>
      <c r="B2137" s="5" t="s">
        <v>653</v>
      </c>
      <c r="C2137" s="8">
        <v>3123</v>
      </c>
    </row>
    <row r="2138" spans="1:3" x14ac:dyDescent="0.3">
      <c r="A2138" s="9" t="s">
        <v>498</v>
      </c>
      <c r="B2138" s="5" t="s">
        <v>499</v>
      </c>
      <c r="C2138" s="8">
        <v>3090</v>
      </c>
    </row>
    <row r="2139" spans="1:3" x14ac:dyDescent="0.3">
      <c r="A2139" s="9" t="s">
        <v>860</v>
      </c>
      <c r="B2139" s="5" t="s">
        <v>861</v>
      </c>
      <c r="C2139" s="8">
        <v>3115</v>
      </c>
    </row>
    <row r="2140" spans="1:3" x14ac:dyDescent="0.3">
      <c r="A2140" s="9" t="s">
        <v>138</v>
      </c>
      <c r="B2140" s="5" t="s">
        <v>139</v>
      </c>
      <c r="C2140" s="8">
        <v>3077</v>
      </c>
    </row>
    <row r="2141" spans="1:3" x14ac:dyDescent="0.3">
      <c r="A2141" s="9" t="s">
        <v>984</v>
      </c>
      <c r="B2141" s="5" t="s">
        <v>985</v>
      </c>
      <c r="C2141" s="8">
        <v>3092</v>
      </c>
    </row>
    <row r="2142" spans="1:3" x14ac:dyDescent="0.3">
      <c r="A2142" s="9" t="s">
        <v>1112</v>
      </c>
      <c r="B2142" s="5" t="s">
        <v>1113</v>
      </c>
      <c r="C2142" s="8">
        <v>3087</v>
      </c>
    </row>
    <row r="2143" spans="1:3" x14ac:dyDescent="0.3">
      <c r="A2143" s="9" t="s">
        <v>510</v>
      </c>
      <c r="B2143" s="5" t="s">
        <v>511</v>
      </c>
      <c r="C2143" s="8">
        <v>3085</v>
      </c>
    </row>
    <row r="2144" spans="1:3" x14ac:dyDescent="0.3">
      <c r="A2144" s="9" t="s">
        <v>126</v>
      </c>
      <c r="B2144" s="5" t="s">
        <v>127</v>
      </c>
      <c r="C2144" s="8">
        <v>3086</v>
      </c>
    </row>
    <row r="2145" spans="1:3" x14ac:dyDescent="0.3">
      <c r="A2145" s="9" t="s">
        <v>1706</v>
      </c>
      <c r="B2145" s="5" t="s">
        <v>1707</v>
      </c>
      <c r="C2145" s="8">
        <v>3091</v>
      </c>
    </row>
    <row r="2146" spans="1:3" x14ac:dyDescent="0.3">
      <c r="A2146" s="9" t="s">
        <v>874</v>
      </c>
      <c r="B2146" s="5" t="s">
        <v>875</v>
      </c>
      <c r="C2146" s="8">
        <v>3116</v>
      </c>
    </row>
    <row r="2147" spans="1:3" x14ac:dyDescent="0.3">
      <c r="A2147" s="9" t="s">
        <v>1064</v>
      </c>
      <c r="B2147" s="5" t="s">
        <v>1065</v>
      </c>
      <c r="C2147" s="8">
        <v>3236</v>
      </c>
    </row>
    <row r="2148" spans="1:3" x14ac:dyDescent="0.3">
      <c r="A2148" s="9" t="s">
        <v>986</v>
      </c>
      <c r="B2148" s="5" t="s">
        <v>987</v>
      </c>
      <c r="C2148" s="8">
        <v>3236</v>
      </c>
    </row>
    <row r="2149" spans="1:3" x14ac:dyDescent="0.3">
      <c r="A2149" s="9" t="s">
        <v>654</v>
      </c>
      <c r="B2149" s="5" t="s">
        <v>655</v>
      </c>
      <c r="C2149" s="8">
        <v>3236</v>
      </c>
    </row>
    <row r="2150" spans="1:3" x14ac:dyDescent="0.3">
      <c r="A2150" s="9" t="s">
        <v>1068</v>
      </c>
      <c r="B2150" s="5" t="s">
        <v>1069</v>
      </c>
      <c r="C2150" s="8">
        <v>3236</v>
      </c>
    </row>
    <row r="2151" spans="1:3" x14ac:dyDescent="0.3">
      <c r="A2151" s="9" t="s">
        <v>132</v>
      </c>
      <c r="B2151" s="5" t="s">
        <v>133</v>
      </c>
      <c r="C2151" s="8">
        <v>3236</v>
      </c>
    </row>
    <row r="2152" spans="1:3" x14ac:dyDescent="0.3">
      <c r="A2152" s="9" t="s">
        <v>128</v>
      </c>
      <c r="B2152" s="5" t="s">
        <v>129</v>
      </c>
      <c r="C2152" s="8">
        <v>3236</v>
      </c>
    </row>
    <row r="2153" spans="1:3" x14ac:dyDescent="0.3">
      <c r="A2153" s="9" t="s">
        <v>1066</v>
      </c>
      <c r="B2153" s="5" t="s">
        <v>1067</v>
      </c>
      <c r="C2153" s="8">
        <v>6805</v>
      </c>
    </row>
    <row r="2154" spans="1:3" x14ac:dyDescent="0.3">
      <c r="A2154" s="9" t="s">
        <v>1198</v>
      </c>
      <c r="B2154" s="5" t="s">
        <v>1199</v>
      </c>
      <c r="C2154" s="8">
        <v>1442</v>
      </c>
    </row>
    <row r="2155" spans="1:3" x14ac:dyDescent="0.3">
      <c r="A2155" s="9" t="s">
        <v>1708</v>
      </c>
      <c r="B2155" s="5" t="s">
        <v>1709</v>
      </c>
      <c r="C2155" s="8">
        <v>2134</v>
      </c>
    </row>
    <row r="2156" spans="1:3" x14ac:dyDescent="0.3">
      <c r="A2156" s="9" t="s">
        <v>2070</v>
      </c>
      <c r="B2156" s="5" t="s">
        <v>2071</v>
      </c>
      <c r="C2156" s="8">
        <v>8166</v>
      </c>
    </row>
    <row r="2157" spans="1:3" x14ac:dyDescent="0.3">
      <c r="A2157" s="9" t="s">
        <v>636</v>
      </c>
      <c r="B2157" s="5" t="s">
        <v>637</v>
      </c>
      <c r="C2157" s="8">
        <v>1692</v>
      </c>
    </row>
    <row r="2158" spans="1:3" x14ac:dyDescent="0.3">
      <c r="A2158" s="9" t="s">
        <v>662</v>
      </c>
      <c r="B2158" s="5" t="s">
        <v>663</v>
      </c>
      <c r="C2158" s="8">
        <v>5259</v>
      </c>
    </row>
    <row r="2159" spans="1:3" x14ac:dyDescent="0.3">
      <c r="A2159" s="9" t="s">
        <v>150</v>
      </c>
      <c r="B2159" s="5" t="s">
        <v>151</v>
      </c>
      <c r="C2159" s="8">
        <v>5259</v>
      </c>
    </row>
    <row r="2160" spans="1:3" x14ac:dyDescent="0.3">
      <c r="A2160" s="9" t="s">
        <v>152</v>
      </c>
      <c r="B2160" s="5" t="s">
        <v>153</v>
      </c>
      <c r="C2160" s="8">
        <v>5259</v>
      </c>
    </row>
    <row r="2161" spans="1:3" x14ac:dyDescent="0.3">
      <c r="A2161" s="9" t="s">
        <v>2351</v>
      </c>
      <c r="B2161" s="5" t="s">
        <v>2352</v>
      </c>
      <c r="C2161" s="8">
        <v>5259</v>
      </c>
    </row>
    <row r="2162" spans="1:3" x14ac:dyDescent="0.3">
      <c r="A2162" s="9" t="s">
        <v>1012</v>
      </c>
      <c r="B2162" s="5" t="s">
        <v>1013</v>
      </c>
      <c r="C2162" s="8">
        <v>5259</v>
      </c>
    </row>
    <row r="2163" spans="1:3" x14ac:dyDescent="0.3">
      <c r="A2163" s="9" t="s">
        <v>1530</v>
      </c>
      <c r="B2163" s="5" t="s">
        <v>1531</v>
      </c>
      <c r="C2163" s="8">
        <v>5259</v>
      </c>
    </row>
    <row r="2164" spans="1:3" x14ac:dyDescent="0.3">
      <c r="A2164" s="9" t="s">
        <v>676</v>
      </c>
      <c r="B2164" s="5" t="s">
        <v>677</v>
      </c>
      <c r="C2164" s="8">
        <v>4857</v>
      </c>
    </row>
    <row r="2165" spans="1:3" x14ac:dyDescent="0.3">
      <c r="A2165" s="9" t="s">
        <v>1518</v>
      </c>
      <c r="B2165" s="5" t="s">
        <v>1519</v>
      </c>
      <c r="C2165" s="8">
        <v>4857</v>
      </c>
    </row>
    <row r="2166" spans="1:3" x14ac:dyDescent="0.3">
      <c r="A2166" s="9" t="s">
        <v>664</v>
      </c>
      <c r="B2166" s="5" t="s">
        <v>665</v>
      </c>
      <c r="C2166" s="8">
        <v>4857</v>
      </c>
    </row>
    <row r="2167" spans="1:3" x14ac:dyDescent="0.3">
      <c r="A2167" s="9" t="s">
        <v>148</v>
      </c>
      <c r="B2167" s="5" t="s">
        <v>149</v>
      </c>
      <c r="C2167" s="8">
        <v>4857</v>
      </c>
    </row>
    <row r="2168" spans="1:3" x14ac:dyDescent="0.3">
      <c r="A2168" s="9" t="s">
        <v>1022</v>
      </c>
      <c r="B2168" s="5" t="s">
        <v>1023</v>
      </c>
      <c r="C2168" s="8">
        <v>4857</v>
      </c>
    </row>
    <row r="2169" spans="1:3" x14ac:dyDescent="0.3">
      <c r="A2169" s="9" t="s">
        <v>154</v>
      </c>
      <c r="B2169" s="5" t="s">
        <v>155</v>
      </c>
      <c r="C2169" s="8">
        <v>4857</v>
      </c>
    </row>
    <row r="2170" spans="1:3" x14ac:dyDescent="0.3">
      <c r="A2170" s="9" t="s">
        <v>682</v>
      </c>
      <c r="B2170" s="5" t="s">
        <v>683</v>
      </c>
      <c r="C2170" s="8">
        <v>5259</v>
      </c>
    </row>
    <row r="2171" spans="1:3" x14ac:dyDescent="0.3">
      <c r="A2171" s="9" t="s">
        <v>2357</v>
      </c>
      <c r="B2171" s="5" t="s">
        <v>2358</v>
      </c>
      <c r="C2171" s="8">
        <v>5259</v>
      </c>
    </row>
    <row r="2172" spans="1:3" x14ac:dyDescent="0.3">
      <c r="A2172" s="9" t="s">
        <v>1008</v>
      </c>
      <c r="B2172" s="5" t="s">
        <v>1009</v>
      </c>
      <c r="C2172" s="8">
        <v>5259</v>
      </c>
    </row>
    <row r="2173" spans="1:3" x14ac:dyDescent="0.3">
      <c r="A2173" s="9" t="s">
        <v>1524</v>
      </c>
      <c r="B2173" s="5" t="s">
        <v>1525</v>
      </c>
      <c r="C2173" s="8">
        <v>5259</v>
      </c>
    </row>
    <row r="2174" spans="1:3" x14ac:dyDescent="0.3">
      <c r="A2174" s="9" t="s">
        <v>1010</v>
      </c>
      <c r="B2174" s="5" t="s">
        <v>1011</v>
      </c>
      <c r="C2174" s="8">
        <v>5259</v>
      </c>
    </row>
    <row r="2175" spans="1:3" x14ac:dyDescent="0.3">
      <c r="A2175" s="9" t="s">
        <v>1006</v>
      </c>
      <c r="B2175" s="5" t="s">
        <v>1007</v>
      </c>
      <c r="C2175" s="8">
        <v>5259</v>
      </c>
    </row>
    <row r="2176" spans="1:3" x14ac:dyDescent="0.3">
      <c r="A2176" s="9" t="s">
        <v>2359</v>
      </c>
      <c r="B2176" s="5" t="s">
        <v>2360</v>
      </c>
      <c r="C2176" s="8">
        <v>5259</v>
      </c>
    </row>
    <row r="2177" spans="1:3" x14ac:dyDescent="0.3">
      <c r="A2177" s="9" t="s">
        <v>666</v>
      </c>
      <c r="B2177" s="5" t="s">
        <v>667</v>
      </c>
      <c r="C2177" s="8">
        <v>5259</v>
      </c>
    </row>
    <row r="2178" spans="1:3" x14ac:dyDescent="0.3">
      <c r="A2178" s="9" t="s">
        <v>1024</v>
      </c>
      <c r="B2178" s="5" t="s">
        <v>1025</v>
      </c>
      <c r="C2178" s="8">
        <v>5259</v>
      </c>
    </row>
    <row r="2179" spans="1:3" x14ac:dyDescent="0.3">
      <c r="A2179" s="9" t="s">
        <v>1532</v>
      </c>
      <c r="B2179" s="5" t="s">
        <v>1533</v>
      </c>
      <c r="C2179" s="8">
        <v>5259</v>
      </c>
    </row>
    <row r="2180" spans="1:3" x14ac:dyDescent="0.3">
      <c r="A2180" s="9" t="s">
        <v>156</v>
      </c>
      <c r="B2180" s="5" t="s">
        <v>157</v>
      </c>
      <c r="C2180" s="8">
        <v>2289</v>
      </c>
    </row>
    <row r="2181" spans="1:3" x14ac:dyDescent="0.3">
      <c r="A2181" s="9" t="s">
        <v>1538</v>
      </c>
      <c r="B2181" s="5" t="s">
        <v>1539</v>
      </c>
      <c r="C2181" s="8">
        <v>2289</v>
      </c>
    </row>
    <row r="2182" spans="1:3" x14ac:dyDescent="0.3">
      <c r="A2182" s="9" t="s">
        <v>1026</v>
      </c>
      <c r="B2182" s="5" t="s">
        <v>1027</v>
      </c>
      <c r="C2182" s="8">
        <v>2289</v>
      </c>
    </row>
    <row r="2183" spans="1:3" x14ac:dyDescent="0.3">
      <c r="A2183" s="9" t="s">
        <v>1014</v>
      </c>
      <c r="B2183" s="5" t="s">
        <v>1015</v>
      </c>
      <c r="C2183" s="8">
        <v>2289</v>
      </c>
    </row>
    <row r="2184" spans="1:3" x14ac:dyDescent="0.3">
      <c r="A2184" s="9" t="s">
        <v>678</v>
      </c>
      <c r="B2184" s="5" t="s">
        <v>679</v>
      </c>
      <c r="C2184" s="8">
        <v>2289</v>
      </c>
    </row>
    <row r="2185" spans="1:3" x14ac:dyDescent="0.3">
      <c r="A2185" s="9" t="s">
        <v>680</v>
      </c>
      <c r="B2185" s="5" t="s">
        <v>681</v>
      </c>
      <c r="C2185" s="8">
        <v>2289</v>
      </c>
    </row>
    <row r="2186" spans="1:3" x14ac:dyDescent="0.3">
      <c r="A2186" s="9" t="s">
        <v>1028</v>
      </c>
      <c r="B2186" s="5" t="s">
        <v>1029</v>
      </c>
      <c r="C2186" s="8">
        <v>2289</v>
      </c>
    </row>
    <row r="2187" spans="1:3" x14ac:dyDescent="0.3">
      <c r="A2187" s="9" t="s">
        <v>168</v>
      </c>
      <c r="B2187" s="5" t="s">
        <v>169</v>
      </c>
      <c r="C2187" s="8">
        <v>2289</v>
      </c>
    </row>
    <row r="2188" spans="1:3" x14ac:dyDescent="0.3">
      <c r="A2188" s="9" t="s">
        <v>902</v>
      </c>
      <c r="B2188" s="5" t="s">
        <v>903</v>
      </c>
      <c r="C2188" s="8">
        <v>3103</v>
      </c>
    </row>
    <row r="2189" spans="1:3" x14ac:dyDescent="0.3">
      <c r="A2189" s="9" t="s">
        <v>894</v>
      </c>
      <c r="B2189" s="5" t="s">
        <v>895</v>
      </c>
      <c r="C2189" s="8">
        <v>3103</v>
      </c>
    </row>
    <row r="2190" spans="1:3" x14ac:dyDescent="0.3">
      <c r="A2190" s="9" t="s">
        <v>1034</v>
      </c>
      <c r="B2190" s="5" t="s">
        <v>1035</v>
      </c>
      <c r="C2190" s="8">
        <v>3103</v>
      </c>
    </row>
    <row r="2191" spans="1:3" x14ac:dyDescent="0.3">
      <c r="A2191" s="9" t="s">
        <v>896</v>
      </c>
      <c r="B2191" s="5" t="s">
        <v>897</v>
      </c>
      <c r="C2191" s="8">
        <v>6812</v>
      </c>
    </row>
    <row r="2192" spans="1:3" x14ac:dyDescent="0.3">
      <c r="A2192" s="9" t="s">
        <v>904</v>
      </c>
      <c r="B2192" s="5" t="s">
        <v>905</v>
      </c>
      <c r="C2192" s="8">
        <v>6812</v>
      </c>
    </row>
    <row r="2193" spans="1:3" x14ac:dyDescent="0.3">
      <c r="A2193" s="9" t="s">
        <v>900</v>
      </c>
      <c r="B2193" s="5" t="s">
        <v>901</v>
      </c>
      <c r="C2193" s="8">
        <v>6812</v>
      </c>
    </row>
    <row r="2194" spans="1:3" x14ac:dyDescent="0.3">
      <c r="A2194" s="9" t="s">
        <v>2202</v>
      </c>
      <c r="B2194" s="5" t="s">
        <v>2203</v>
      </c>
      <c r="C2194" s="8">
        <v>6812</v>
      </c>
    </row>
    <row r="2195" spans="1:3" x14ac:dyDescent="0.3">
      <c r="A2195" s="9" t="s">
        <v>1540</v>
      </c>
      <c r="B2195" s="5" t="s">
        <v>1541</v>
      </c>
      <c r="C2195" s="8">
        <v>3079</v>
      </c>
    </row>
    <row r="2196" spans="1:3" x14ac:dyDescent="0.3">
      <c r="A2196" s="9" t="s">
        <v>660</v>
      </c>
      <c r="B2196" s="5" t="s">
        <v>661</v>
      </c>
      <c r="C2196" s="8">
        <v>3079</v>
      </c>
    </row>
    <row r="2197" spans="1:3" x14ac:dyDescent="0.3">
      <c r="A2197" s="9" t="s">
        <v>1016</v>
      </c>
      <c r="B2197" s="5" t="s">
        <v>1017</v>
      </c>
      <c r="C2197" s="8">
        <v>10393</v>
      </c>
    </row>
    <row r="2198" spans="1:3" x14ac:dyDescent="0.3">
      <c r="A2198" s="9" t="s">
        <v>162</v>
      </c>
      <c r="B2198" s="5" t="s">
        <v>163</v>
      </c>
      <c r="C2198" s="8">
        <v>10393</v>
      </c>
    </row>
    <row r="2199" spans="1:3" x14ac:dyDescent="0.3">
      <c r="A2199" s="9" t="s">
        <v>158</v>
      </c>
      <c r="B2199" s="5" t="s">
        <v>159</v>
      </c>
      <c r="C2199" s="8">
        <v>12703</v>
      </c>
    </row>
    <row r="2200" spans="1:3" x14ac:dyDescent="0.3">
      <c r="A2200" s="9" t="s">
        <v>160</v>
      </c>
      <c r="B2200" s="5" t="s">
        <v>161</v>
      </c>
      <c r="C2200" s="8">
        <v>12703</v>
      </c>
    </row>
    <row r="2201" spans="1:3" x14ac:dyDescent="0.3">
      <c r="A2201" s="9" t="s">
        <v>164</v>
      </c>
      <c r="B2201" s="5" t="s">
        <v>165</v>
      </c>
      <c r="C2201" s="8">
        <v>35414</v>
      </c>
    </row>
    <row r="2202" spans="1:3" x14ac:dyDescent="0.3">
      <c r="A2202" s="9" t="s">
        <v>2056</v>
      </c>
      <c r="B2202" s="5" t="s">
        <v>2057</v>
      </c>
      <c r="C2202" s="8">
        <v>5999</v>
      </c>
    </row>
    <row r="2203" spans="1:3" x14ac:dyDescent="0.3">
      <c r="A2203" s="9" t="s">
        <v>1070</v>
      </c>
      <c r="B2203" s="5" t="s">
        <v>1071</v>
      </c>
      <c r="C2203" s="8">
        <v>5999</v>
      </c>
    </row>
    <row r="2204" spans="1:3" x14ac:dyDescent="0.3">
      <c r="A2204" s="9" t="s">
        <v>140</v>
      </c>
      <c r="B2204" s="5" t="s">
        <v>141</v>
      </c>
      <c r="C2204" s="8">
        <v>5999</v>
      </c>
    </row>
    <row r="2205" spans="1:3" x14ac:dyDescent="0.3">
      <c r="A2205" s="9" t="s">
        <v>512</v>
      </c>
      <c r="B2205" s="5" t="s">
        <v>513</v>
      </c>
      <c r="C2205" s="8">
        <v>5924</v>
      </c>
    </row>
    <row r="2206" spans="1:3" x14ac:dyDescent="0.3">
      <c r="A2206" s="9" t="s">
        <v>1072</v>
      </c>
      <c r="B2206" s="5" t="s">
        <v>1073</v>
      </c>
      <c r="C2206" s="8">
        <v>5924</v>
      </c>
    </row>
    <row r="2207" spans="1:3" x14ac:dyDescent="0.3">
      <c r="A2207" s="9" t="s">
        <v>500</v>
      </c>
      <c r="B2207" s="5" t="s">
        <v>501</v>
      </c>
      <c r="C2207" s="8">
        <v>5924</v>
      </c>
    </row>
    <row r="2208" spans="1:3" x14ac:dyDescent="0.3">
      <c r="A2208" s="9" t="s">
        <v>230</v>
      </c>
      <c r="B2208" s="5" t="s">
        <v>231</v>
      </c>
      <c r="C2208" s="8">
        <v>7788</v>
      </c>
    </row>
    <row r="2209" spans="1:3" x14ac:dyDescent="0.3">
      <c r="A2209" s="9" t="s">
        <v>142</v>
      </c>
      <c r="B2209" s="5" t="s">
        <v>143</v>
      </c>
      <c r="C2209" s="8">
        <v>7788</v>
      </c>
    </row>
    <row r="2210" spans="1:3" x14ac:dyDescent="0.3">
      <c r="A2210" s="9" t="s">
        <v>1114</v>
      </c>
      <c r="B2210" s="5" t="s">
        <v>1115</v>
      </c>
      <c r="C2210" s="8">
        <v>7788</v>
      </c>
    </row>
    <row r="2211" spans="1:3" x14ac:dyDescent="0.3">
      <c r="A2211" s="9" t="s">
        <v>134</v>
      </c>
      <c r="B2211" s="5" t="s">
        <v>135</v>
      </c>
      <c r="C2211" s="8">
        <v>7788</v>
      </c>
    </row>
    <row r="2212" spans="1:3" x14ac:dyDescent="0.3">
      <c r="A2212" s="9" t="s">
        <v>626</v>
      </c>
      <c r="B2212" s="5" t="s">
        <v>627</v>
      </c>
      <c r="C2212" s="8">
        <v>6356</v>
      </c>
    </row>
    <row r="2213" spans="1:3" x14ac:dyDescent="0.3">
      <c r="A2213" s="9" t="s">
        <v>876</v>
      </c>
      <c r="B2213" s="5" t="s">
        <v>877</v>
      </c>
      <c r="C2213" s="8">
        <v>5170</v>
      </c>
    </row>
    <row r="2214" spans="1:3" x14ac:dyDescent="0.3">
      <c r="A2214" s="9" t="s">
        <v>130</v>
      </c>
      <c r="B2214" s="5" t="s">
        <v>131</v>
      </c>
      <c r="C2214" s="8">
        <v>5726</v>
      </c>
    </row>
    <row r="2215" spans="1:3" x14ac:dyDescent="0.3">
      <c r="A2215" s="9" t="s">
        <v>1710</v>
      </c>
      <c r="B2215" s="5" t="s">
        <v>1711</v>
      </c>
      <c r="C2215" s="8">
        <v>3893</v>
      </c>
    </row>
    <row r="2216" spans="1:3" x14ac:dyDescent="0.3">
      <c r="A2216" s="9" t="s">
        <v>628</v>
      </c>
      <c r="B2216" s="5" t="s">
        <v>629</v>
      </c>
      <c r="C2216" s="8">
        <v>1716</v>
      </c>
    </row>
    <row r="2217" spans="1:3" x14ac:dyDescent="0.3">
      <c r="A2217" s="9" t="s">
        <v>988</v>
      </c>
      <c r="B2217" s="5" t="s">
        <v>989</v>
      </c>
      <c r="C2217" s="8">
        <v>4775</v>
      </c>
    </row>
    <row r="2218" spans="1:3" x14ac:dyDescent="0.3">
      <c r="A2218" s="9" t="s">
        <v>862</v>
      </c>
      <c r="B2218" s="5" t="s">
        <v>863</v>
      </c>
      <c r="C2218" s="8">
        <v>2931</v>
      </c>
    </row>
    <row r="2219" spans="1:3" x14ac:dyDescent="0.3">
      <c r="A2219" s="9" t="s">
        <v>656</v>
      </c>
      <c r="B2219" s="5" t="s">
        <v>657</v>
      </c>
      <c r="C2219" s="8">
        <v>1673</v>
      </c>
    </row>
    <row r="2220" spans="1:3" x14ac:dyDescent="0.3">
      <c r="A2220" s="9" t="s">
        <v>864</v>
      </c>
      <c r="B2220" s="5" t="s">
        <v>865</v>
      </c>
      <c r="C2220" s="8">
        <v>2636</v>
      </c>
    </row>
    <row r="2221" spans="1:3" x14ac:dyDescent="0.3">
      <c r="A2221" s="9" t="s">
        <v>1102</v>
      </c>
      <c r="B2221" s="5" t="s">
        <v>1103</v>
      </c>
      <c r="C2221" s="8" t="s">
        <v>6785</v>
      </c>
    </row>
    <row r="2222" spans="1:3" x14ac:dyDescent="0.3">
      <c r="A2222" s="9" t="s">
        <v>5355</v>
      </c>
      <c r="B2222" s="5" t="s">
        <v>5356</v>
      </c>
      <c r="C2222" s="8" t="s">
        <v>6785</v>
      </c>
    </row>
    <row r="2223" spans="1:3" x14ac:dyDescent="0.3">
      <c r="A2223" s="9" t="s">
        <v>5351</v>
      </c>
      <c r="B2223" s="5" t="s">
        <v>5352</v>
      </c>
      <c r="C2223" s="8" t="s">
        <v>6785</v>
      </c>
    </row>
    <row r="2224" spans="1:3" x14ac:dyDescent="0.3">
      <c r="A2224" s="9" t="s">
        <v>6344</v>
      </c>
      <c r="B2224" s="5" t="s">
        <v>6345</v>
      </c>
      <c r="C2224" s="8" t="s">
        <v>6785</v>
      </c>
    </row>
    <row r="2225" spans="1:3" x14ac:dyDescent="0.3">
      <c r="A2225" s="9" t="s">
        <v>5818</v>
      </c>
      <c r="B2225" s="5" t="s">
        <v>5819</v>
      </c>
      <c r="C2225" s="8" t="s">
        <v>6785</v>
      </c>
    </row>
    <row r="2226" spans="1:3" x14ac:dyDescent="0.3">
      <c r="A2226" s="9" t="s">
        <v>3120</v>
      </c>
      <c r="B2226" s="5" t="s">
        <v>3121</v>
      </c>
      <c r="C2226" s="8">
        <v>5774</v>
      </c>
    </row>
    <row r="2227" spans="1:3" x14ac:dyDescent="0.3">
      <c r="A2227" s="9" t="s">
        <v>4263</v>
      </c>
      <c r="B2227" s="5" t="s">
        <v>4264</v>
      </c>
      <c r="C2227" s="8" t="s">
        <v>6785</v>
      </c>
    </row>
    <row r="2228" spans="1:3" x14ac:dyDescent="0.3">
      <c r="A2228" s="9" t="s">
        <v>3122</v>
      </c>
      <c r="B2228" s="5" t="s">
        <v>3123</v>
      </c>
      <c r="C2228" s="8" t="s">
        <v>6785</v>
      </c>
    </row>
    <row r="2229" spans="1:3" x14ac:dyDescent="0.3">
      <c r="A2229" s="9" t="s">
        <v>6127</v>
      </c>
      <c r="B2229" s="5" t="s">
        <v>6128</v>
      </c>
      <c r="C2229" s="8" t="s">
        <v>6785</v>
      </c>
    </row>
    <row r="2230" spans="1:3" x14ac:dyDescent="0.3">
      <c r="A2230" s="9" t="s">
        <v>3112</v>
      </c>
      <c r="B2230" s="5" t="s">
        <v>3113</v>
      </c>
      <c r="C2230" s="8">
        <v>2250</v>
      </c>
    </row>
    <row r="2231" spans="1:3" x14ac:dyDescent="0.3">
      <c r="A2231" s="9" t="s">
        <v>6110</v>
      </c>
      <c r="B2231" s="5" t="s">
        <v>6111</v>
      </c>
      <c r="C2231" s="8" t="s">
        <v>6785</v>
      </c>
    </row>
    <row r="2232" spans="1:3" x14ac:dyDescent="0.3">
      <c r="A2232" s="9" t="s">
        <v>6129</v>
      </c>
      <c r="B2232" s="5" t="s">
        <v>6130</v>
      </c>
      <c r="C2232" s="8" t="s">
        <v>6785</v>
      </c>
    </row>
    <row r="2233" spans="1:3" x14ac:dyDescent="0.3">
      <c r="A2233" s="9" t="s">
        <v>3770</v>
      </c>
      <c r="B2233" s="5" t="s">
        <v>3771</v>
      </c>
      <c r="C2233" s="8">
        <v>6000</v>
      </c>
    </row>
    <row r="2234" spans="1:3" x14ac:dyDescent="0.3">
      <c r="A2234" s="9" t="s">
        <v>4984</v>
      </c>
      <c r="B2234" s="5" t="s">
        <v>4985</v>
      </c>
      <c r="C2234" s="8">
        <v>26866</v>
      </c>
    </row>
    <row r="2235" spans="1:3" x14ac:dyDescent="0.3">
      <c r="A2235" s="9" t="s">
        <v>1322</v>
      </c>
      <c r="B2235" s="5" t="s">
        <v>1323</v>
      </c>
      <c r="C2235" s="8">
        <v>7227</v>
      </c>
    </row>
    <row r="2236" spans="1:3" x14ac:dyDescent="0.3">
      <c r="A2236" s="9" t="s">
        <v>5610</v>
      </c>
      <c r="B2236" s="5" t="s">
        <v>5611</v>
      </c>
      <c r="C2236" s="8" t="s">
        <v>6785</v>
      </c>
    </row>
    <row r="2237" spans="1:3" x14ac:dyDescent="0.3">
      <c r="A2237" s="9" t="s">
        <v>6525</v>
      </c>
      <c r="B2237" s="5" t="s">
        <v>6526</v>
      </c>
      <c r="C2237" s="8" t="s">
        <v>6785</v>
      </c>
    </row>
    <row r="2238" spans="1:3" x14ac:dyDescent="0.3">
      <c r="A2238" s="9" t="s">
        <v>6671</v>
      </c>
      <c r="B2238" s="5" t="s">
        <v>6672</v>
      </c>
      <c r="C2238" s="8" t="s">
        <v>6785</v>
      </c>
    </row>
    <row r="2239" spans="1:3" x14ac:dyDescent="0.3">
      <c r="A2239" s="9" t="s">
        <v>2299</v>
      </c>
      <c r="B2239" s="5" t="s">
        <v>2300</v>
      </c>
      <c r="C2239" s="8" t="s">
        <v>6785</v>
      </c>
    </row>
    <row r="2240" spans="1:3" x14ac:dyDescent="0.3">
      <c r="A2240" s="9" t="s">
        <v>6027</v>
      </c>
      <c r="B2240" s="5" t="s">
        <v>6028</v>
      </c>
      <c r="C2240" s="8" t="s">
        <v>6785</v>
      </c>
    </row>
    <row r="2241" spans="1:3" x14ac:dyDescent="0.3">
      <c r="A2241" s="9" t="s">
        <v>4894</v>
      </c>
      <c r="B2241" s="5" t="s">
        <v>4895</v>
      </c>
      <c r="C2241" s="8" t="s">
        <v>6785</v>
      </c>
    </row>
    <row r="2242" spans="1:3" x14ac:dyDescent="0.3">
      <c r="A2242" s="9" t="s">
        <v>4868</v>
      </c>
      <c r="B2242" s="5" t="s">
        <v>4869</v>
      </c>
      <c r="C2242" s="8">
        <v>2951</v>
      </c>
    </row>
    <row r="2243" spans="1:3" x14ac:dyDescent="0.3">
      <c r="A2243" s="9" t="s">
        <v>2315</v>
      </c>
      <c r="B2243" s="5" t="s">
        <v>2316</v>
      </c>
      <c r="C2243" s="8">
        <v>2245</v>
      </c>
    </row>
    <row r="2244" spans="1:3" x14ac:dyDescent="0.3">
      <c r="A2244" s="9" t="s">
        <v>1324</v>
      </c>
      <c r="B2244" s="5" t="s">
        <v>1325</v>
      </c>
      <c r="C2244" s="8" t="s">
        <v>6785</v>
      </c>
    </row>
    <row r="2245" spans="1:3" x14ac:dyDescent="0.3">
      <c r="A2245" s="9" t="s">
        <v>2401</v>
      </c>
      <c r="B2245" s="5" t="s">
        <v>2402</v>
      </c>
      <c r="C2245" s="8">
        <v>9046</v>
      </c>
    </row>
    <row r="2246" spans="1:3" x14ac:dyDescent="0.3">
      <c r="A2246" s="9" t="s">
        <v>2228</v>
      </c>
      <c r="B2246" s="5" t="s">
        <v>2229</v>
      </c>
      <c r="C2246" s="8">
        <v>9045</v>
      </c>
    </row>
    <row r="2247" spans="1:3" x14ac:dyDescent="0.3">
      <c r="A2247" s="9" t="s">
        <v>6435</v>
      </c>
      <c r="B2247" s="5" t="s">
        <v>6436</v>
      </c>
      <c r="C2247" s="8" t="s">
        <v>6785</v>
      </c>
    </row>
    <row r="2248" spans="1:3" x14ac:dyDescent="0.3">
      <c r="A2248" s="9" t="s">
        <v>5612</v>
      </c>
      <c r="B2248" s="5" t="s">
        <v>5613</v>
      </c>
      <c r="C2248" s="8" t="s">
        <v>6785</v>
      </c>
    </row>
    <row r="2249" spans="1:3" x14ac:dyDescent="0.3">
      <c r="A2249" s="9" t="s">
        <v>4956</v>
      </c>
      <c r="B2249" s="5" t="s">
        <v>4957</v>
      </c>
      <c r="C2249" s="8">
        <v>7227</v>
      </c>
    </row>
    <row r="2250" spans="1:3" x14ac:dyDescent="0.3">
      <c r="A2250" s="9" t="s">
        <v>4954</v>
      </c>
      <c r="B2250" s="5" t="s">
        <v>4955</v>
      </c>
      <c r="C2250" s="8">
        <v>7223</v>
      </c>
    </row>
    <row r="2251" spans="1:3" x14ac:dyDescent="0.3">
      <c r="A2251" s="9" t="s">
        <v>4960</v>
      </c>
      <c r="B2251" s="5" t="s">
        <v>4961</v>
      </c>
      <c r="C2251" s="8">
        <v>7229</v>
      </c>
    </row>
    <row r="2252" spans="1:3" x14ac:dyDescent="0.3">
      <c r="A2252" s="9" t="s">
        <v>3346</v>
      </c>
      <c r="B2252" s="5" t="s">
        <v>3347</v>
      </c>
      <c r="C2252" s="8">
        <v>7227</v>
      </c>
    </row>
    <row r="2253" spans="1:3" x14ac:dyDescent="0.3">
      <c r="A2253" s="9" t="s">
        <v>5668</v>
      </c>
      <c r="B2253" s="5" t="s">
        <v>5669</v>
      </c>
      <c r="C2253" s="8" t="s">
        <v>6785</v>
      </c>
    </row>
    <row r="2254" spans="1:3" x14ac:dyDescent="0.3">
      <c r="A2254" s="9" t="s">
        <v>6469</v>
      </c>
      <c r="B2254" s="5" t="s">
        <v>6470</v>
      </c>
      <c r="C2254" s="8" t="s">
        <v>6785</v>
      </c>
    </row>
    <row r="2255" spans="1:3" x14ac:dyDescent="0.3">
      <c r="A2255" s="9" t="s">
        <v>6667</v>
      </c>
      <c r="B2255" s="5" t="s">
        <v>6668</v>
      </c>
      <c r="C2255" s="8" t="s">
        <v>6785</v>
      </c>
    </row>
    <row r="2256" spans="1:3" x14ac:dyDescent="0.3">
      <c r="A2256" s="9" t="s">
        <v>4818</v>
      </c>
      <c r="B2256" s="5" t="s">
        <v>4819</v>
      </c>
      <c r="C2256" s="8" t="s">
        <v>6785</v>
      </c>
    </row>
    <row r="2257" spans="1:3" x14ac:dyDescent="0.3">
      <c r="A2257" s="9" t="s">
        <v>1368</v>
      </c>
      <c r="B2257" s="5" t="s">
        <v>1369</v>
      </c>
      <c r="C2257" s="8">
        <v>15375</v>
      </c>
    </row>
    <row r="2258" spans="1:3" x14ac:dyDescent="0.3">
      <c r="A2258" s="9" t="s">
        <v>3842</v>
      </c>
      <c r="B2258" s="5" t="s">
        <v>3843</v>
      </c>
      <c r="C2258" s="8">
        <v>4362</v>
      </c>
    </row>
    <row r="2259" spans="1:3" x14ac:dyDescent="0.3">
      <c r="A2259" s="9" t="s">
        <v>1500</v>
      </c>
      <c r="B2259" s="5" t="s">
        <v>1501</v>
      </c>
      <c r="C2259" s="8">
        <v>4382</v>
      </c>
    </row>
    <row r="2260" spans="1:3" x14ac:dyDescent="0.3">
      <c r="A2260" s="9" t="s">
        <v>1396</v>
      </c>
      <c r="B2260" s="5" t="s">
        <v>1397</v>
      </c>
      <c r="C2260" s="8">
        <v>2400</v>
      </c>
    </row>
    <row r="2261" spans="1:3" x14ac:dyDescent="0.3">
      <c r="A2261" s="9" t="s">
        <v>1502</v>
      </c>
      <c r="B2261" s="5" t="s">
        <v>1503</v>
      </c>
      <c r="C2261" s="8">
        <v>3000</v>
      </c>
    </row>
    <row r="2262" spans="1:3" x14ac:dyDescent="0.3">
      <c r="A2262" s="9" t="s">
        <v>1616</v>
      </c>
      <c r="B2262" s="5" t="s">
        <v>1617</v>
      </c>
      <c r="C2262" s="8">
        <v>13659</v>
      </c>
    </row>
    <row r="2263" spans="1:3" x14ac:dyDescent="0.3">
      <c r="A2263" s="9" t="s">
        <v>5795</v>
      </c>
      <c r="B2263" s="5" t="s">
        <v>1413</v>
      </c>
      <c r="C2263" s="8" t="s">
        <v>6785</v>
      </c>
    </row>
    <row r="2264" spans="1:3" x14ac:dyDescent="0.3">
      <c r="A2264" s="9" t="s">
        <v>1564</v>
      </c>
      <c r="B2264" s="5" t="s">
        <v>1565</v>
      </c>
      <c r="C2264" s="8">
        <v>11618</v>
      </c>
    </row>
    <row r="2265" spans="1:3" x14ac:dyDescent="0.3">
      <c r="A2265" s="9" t="s">
        <v>4532</v>
      </c>
      <c r="B2265" s="5" t="s">
        <v>4533</v>
      </c>
      <c r="C2265" s="8">
        <v>45454</v>
      </c>
    </row>
    <row r="2266" spans="1:3" x14ac:dyDescent="0.3">
      <c r="A2266" s="9" t="s">
        <v>6652</v>
      </c>
      <c r="B2266" s="5" t="s">
        <v>6653</v>
      </c>
      <c r="C2266" s="8" t="s">
        <v>6785</v>
      </c>
    </row>
    <row r="2267" spans="1:3" x14ac:dyDescent="0.3">
      <c r="A2267" s="9" t="s">
        <v>2307</v>
      </c>
      <c r="B2267" s="5" t="s">
        <v>2308</v>
      </c>
      <c r="C2267" s="8">
        <v>11818</v>
      </c>
    </row>
    <row r="2268" spans="1:3" x14ac:dyDescent="0.3">
      <c r="A2268" s="9" t="s">
        <v>3064</v>
      </c>
      <c r="B2268" s="5" t="s">
        <v>3065</v>
      </c>
      <c r="C2268" s="8">
        <v>12668</v>
      </c>
    </row>
    <row r="2269" spans="1:3" x14ac:dyDescent="0.3">
      <c r="A2269" s="9" t="s">
        <v>5881</v>
      </c>
      <c r="B2269" s="5" t="s">
        <v>5882</v>
      </c>
      <c r="C2269" s="8" t="s">
        <v>6785</v>
      </c>
    </row>
    <row r="2270" spans="1:3" x14ac:dyDescent="0.3">
      <c r="A2270" s="9" t="s">
        <v>5883</v>
      </c>
      <c r="B2270" s="5" t="s">
        <v>5884</v>
      </c>
      <c r="C2270" s="8" t="s">
        <v>6785</v>
      </c>
    </row>
    <row r="2271" spans="1:3" x14ac:dyDescent="0.3">
      <c r="A2271" s="9" t="s">
        <v>6437</v>
      </c>
      <c r="B2271" s="5" t="s">
        <v>6438</v>
      </c>
      <c r="C2271" s="8" t="s">
        <v>6785</v>
      </c>
    </row>
    <row r="2272" spans="1:3" x14ac:dyDescent="0.3">
      <c r="A2272" s="9" t="s">
        <v>5860</v>
      </c>
      <c r="B2272" s="5" t="s">
        <v>1623</v>
      </c>
      <c r="C2272" s="8" t="s">
        <v>6785</v>
      </c>
    </row>
    <row r="2273" spans="1:3" x14ac:dyDescent="0.3">
      <c r="A2273" s="9" t="s">
        <v>6673</v>
      </c>
      <c r="B2273" s="5" t="s">
        <v>2223</v>
      </c>
      <c r="C2273" s="8" t="s">
        <v>6785</v>
      </c>
    </row>
    <row r="2274" spans="1:3" x14ac:dyDescent="0.3">
      <c r="A2274" s="9" t="s">
        <v>2258</v>
      </c>
      <c r="B2274" s="5" t="s">
        <v>2259</v>
      </c>
      <c r="C2274" s="8" t="s">
        <v>6785</v>
      </c>
    </row>
    <row r="2275" spans="1:3" x14ac:dyDescent="0.3">
      <c r="A2275" s="9" t="s">
        <v>5861</v>
      </c>
      <c r="B2275" s="5" t="s">
        <v>5862</v>
      </c>
      <c r="C2275" s="8" t="s">
        <v>6785</v>
      </c>
    </row>
    <row r="2276" spans="1:3" x14ac:dyDescent="0.3">
      <c r="A2276" s="9" t="s">
        <v>2298</v>
      </c>
      <c r="B2276" s="5" t="s">
        <v>2219</v>
      </c>
      <c r="C2276" s="8" t="s">
        <v>6785</v>
      </c>
    </row>
    <row r="2277" spans="1:3" x14ac:dyDescent="0.3">
      <c r="A2277" s="9" t="s">
        <v>2260</v>
      </c>
      <c r="B2277" s="5" t="s">
        <v>2261</v>
      </c>
      <c r="C2277" s="8">
        <v>4310</v>
      </c>
    </row>
    <row r="2278" spans="1:3" x14ac:dyDescent="0.3">
      <c r="A2278" s="9" t="s">
        <v>2262</v>
      </c>
      <c r="B2278" s="5" t="s">
        <v>2263</v>
      </c>
      <c r="C2278" s="8">
        <v>2455</v>
      </c>
    </row>
    <row r="2279" spans="1:3" x14ac:dyDescent="0.3">
      <c r="A2279" s="9" t="s">
        <v>6669</v>
      </c>
      <c r="B2279" s="5" t="s">
        <v>6670</v>
      </c>
      <c r="C2279" s="8" t="s">
        <v>6785</v>
      </c>
    </row>
    <row r="2280" spans="1:3" x14ac:dyDescent="0.3">
      <c r="A2280" s="9" t="s">
        <v>2232</v>
      </c>
      <c r="B2280" s="5" t="s">
        <v>2233</v>
      </c>
      <c r="C2280" s="8" t="s">
        <v>6785</v>
      </c>
    </row>
    <row r="2281" spans="1:3" x14ac:dyDescent="0.3">
      <c r="A2281" s="9" t="s">
        <v>2256</v>
      </c>
      <c r="B2281" s="5" t="s">
        <v>2257</v>
      </c>
      <c r="C2281" s="8">
        <v>7227</v>
      </c>
    </row>
    <row r="2282" spans="1:3" x14ac:dyDescent="0.3">
      <c r="A2282" s="9" t="s">
        <v>2399</v>
      </c>
      <c r="B2282" s="5" t="s">
        <v>2400</v>
      </c>
      <c r="C2282" s="8" t="s">
        <v>6785</v>
      </c>
    </row>
    <row r="2283" spans="1:3" x14ac:dyDescent="0.3">
      <c r="A2283" s="9" t="s">
        <v>1628</v>
      </c>
      <c r="B2283" s="5" t="s">
        <v>1629</v>
      </c>
      <c r="C2283" s="8">
        <v>7227</v>
      </c>
    </row>
    <row r="2284" spans="1:3" x14ac:dyDescent="0.3">
      <c r="A2284" s="9" t="s">
        <v>2230</v>
      </c>
      <c r="B2284" s="5" t="s">
        <v>2231</v>
      </c>
      <c r="C2284" s="8" t="s">
        <v>6785</v>
      </c>
    </row>
    <row r="2285" spans="1:3" x14ac:dyDescent="0.3">
      <c r="A2285" s="9" t="s">
        <v>3056</v>
      </c>
      <c r="B2285" s="5" t="s">
        <v>3057</v>
      </c>
      <c r="C2285" s="8">
        <v>9095</v>
      </c>
    </row>
    <row r="2286" spans="1:3" x14ac:dyDescent="0.3">
      <c r="A2286" s="9" t="s">
        <v>2128</v>
      </c>
      <c r="B2286" s="5" t="s">
        <v>2129</v>
      </c>
      <c r="C2286" s="8">
        <v>9001</v>
      </c>
    </row>
    <row r="2287" spans="1:3" x14ac:dyDescent="0.3">
      <c r="A2287" s="9" t="s">
        <v>3772</v>
      </c>
      <c r="B2287" s="5" t="s">
        <v>3773</v>
      </c>
      <c r="C2287" s="8">
        <v>9000</v>
      </c>
    </row>
    <row r="2288" spans="1:3" x14ac:dyDescent="0.3">
      <c r="A2288" s="9" t="s">
        <v>4964</v>
      </c>
      <c r="B2288" s="5" t="s">
        <v>4965</v>
      </c>
      <c r="C2288" s="8" t="s">
        <v>6785</v>
      </c>
    </row>
    <row r="2289" spans="1:3" x14ac:dyDescent="0.3">
      <c r="A2289" s="9" t="s">
        <v>5604</v>
      </c>
      <c r="B2289" s="5" t="s">
        <v>5605</v>
      </c>
      <c r="C2289" s="8" t="s">
        <v>6785</v>
      </c>
    </row>
    <row r="2290" spans="1:3" x14ac:dyDescent="0.3">
      <c r="A2290" s="9" t="s">
        <v>5010</v>
      </c>
      <c r="B2290" s="5" t="s">
        <v>5011</v>
      </c>
      <c r="C2290" s="8">
        <v>9011</v>
      </c>
    </row>
    <row r="2291" spans="1:3" x14ac:dyDescent="0.3">
      <c r="A2291" s="9" t="s">
        <v>4966</v>
      </c>
      <c r="B2291" s="5" t="s">
        <v>4967</v>
      </c>
      <c r="C2291" s="8">
        <v>2252</v>
      </c>
    </row>
    <row r="2292" spans="1:3" x14ac:dyDescent="0.3">
      <c r="A2292" s="9" t="s">
        <v>2126</v>
      </c>
      <c r="B2292" s="5" t="s">
        <v>2127</v>
      </c>
      <c r="C2292" s="8">
        <v>9000</v>
      </c>
    </row>
    <row r="2293" spans="1:3" x14ac:dyDescent="0.3">
      <c r="A2293" s="9" t="s">
        <v>3054</v>
      </c>
      <c r="B2293" s="5" t="s">
        <v>3055</v>
      </c>
      <c r="C2293" s="8" t="s">
        <v>6785</v>
      </c>
    </row>
    <row r="2294" spans="1:3" x14ac:dyDescent="0.3">
      <c r="A2294" s="9" t="s">
        <v>2124</v>
      </c>
      <c r="B2294" s="5" t="s">
        <v>2125</v>
      </c>
      <c r="C2294" s="8">
        <v>9014</v>
      </c>
    </row>
    <row r="2295" spans="1:3" x14ac:dyDescent="0.3">
      <c r="A2295" s="9" t="s">
        <v>6153</v>
      </c>
      <c r="B2295" s="5" t="s">
        <v>6154</v>
      </c>
      <c r="C2295" s="8" t="s">
        <v>6785</v>
      </c>
    </row>
    <row r="2296" spans="1:3" x14ac:dyDescent="0.3">
      <c r="A2296" s="9" t="s">
        <v>5836</v>
      </c>
      <c r="B2296" s="5" t="s">
        <v>5837</v>
      </c>
      <c r="C2296" s="8" t="s">
        <v>6785</v>
      </c>
    </row>
    <row r="2297" spans="1:3" x14ac:dyDescent="0.3">
      <c r="A2297" s="9" t="s">
        <v>6501</v>
      </c>
      <c r="B2297" s="5" t="s">
        <v>6502</v>
      </c>
      <c r="C2297" s="8" t="s">
        <v>6785</v>
      </c>
    </row>
    <row r="2298" spans="1:3" x14ac:dyDescent="0.3">
      <c r="A2298" s="9" t="s">
        <v>5856</v>
      </c>
      <c r="B2298" s="5" t="s">
        <v>5857</v>
      </c>
      <c r="C2298" s="8" t="s">
        <v>6785</v>
      </c>
    </row>
    <row r="2299" spans="1:3" x14ac:dyDescent="0.3">
      <c r="A2299" s="9" t="s">
        <v>6689</v>
      </c>
      <c r="B2299" s="5" t="s">
        <v>6690</v>
      </c>
      <c r="C2299" s="8" t="s">
        <v>6785</v>
      </c>
    </row>
    <row r="2300" spans="1:3" x14ac:dyDescent="0.3">
      <c r="A2300" s="9" t="s">
        <v>6691</v>
      </c>
      <c r="B2300" s="5" t="s">
        <v>6692</v>
      </c>
      <c r="C2300" s="8" t="s">
        <v>6785</v>
      </c>
    </row>
    <row r="2301" spans="1:3" x14ac:dyDescent="0.3">
      <c r="A2301" s="9" t="s">
        <v>1504</v>
      </c>
      <c r="B2301" s="5" t="s">
        <v>1505</v>
      </c>
      <c r="C2301" s="8">
        <v>3667</v>
      </c>
    </row>
    <row r="2302" spans="1:3" x14ac:dyDescent="0.3">
      <c r="A2302" s="9" t="s">
        <v>4594</v>
      </c>
      <c r="B2302" s="5" t="s">
        <v>4595</v>
      </c>
      <c r="C2302" s="8" t="s">
        <v>6785</v>
      </c>
    </row>
    <row r="2303" spans="1:3" x14ac:dyDescent="0.3">
      <c r="A2303" s="9" t="s">
        <v>1370</v>
      </c>
      <c r="B2303" s="5" t="s">
        <v>1371</v>
      </c>
      <c r="C2303" s="8">
        <v>8500</v>
      </c>
    </row>
    <row r="2304" spans="1:3" x14ac:dyDescent="0.3">
      <c r="A2304" s="9" t="s">
        <v>4596</v>
      </c>
      <c r="B2304" s="5" t="s">
        <v>4597</v>
      </c>
      <c r="C2304" s="8">
        <v>1500</v>
      </c>
    </row>
    <row r="2305" spans="1:3" x14ac:dyDescent="0.3">
      <c r="A2305" s="9" t="s">
        <v>3052</v>
      </c>
      <c r="B2305" s="5" t="s">
        <v>3053</v>
      </c>
      <c r="C2305" s="8">
        <v>3000</v>
      </c>
    </row>
    <row r="2306" spans="1:3" x14ac:dyDescent="0.3">
      <c r="A2306" s="9" t="s">
        <v>1182</v>
      </c>
      <c r="B2306" s="5" t="s">
        <v>1183</v>
      </c>
      <c r="C2306" s="8">
        <v>4600</v>
      </c>
    </row>
    <row r="2307" spans="1:3" x14ac:dyDescent="0.3">
      <c r="A2307" s="9" t="s">
        <v>6372</v>
      </c>
      <c r="B2307" s="5" t="s">
        <v>6373</v>
      </c>
      <c r="C2307" s="8" t="s">
        <v>6785</v>
      </c>
    </row>
    <row r="2308" spans="1:3" x14ac:dyDescent="0.3">
      <c r="A2308" s="9" t="s">
        <v>6505</v>
      </c>
      <c r="B2308" s="5" t="s">
        <v>6506</v>
      </c>
      <c r="C2308" s="8" t="s">
        <v>6785</v>
      </c>
    </row>
    <row r="2309" spans="1:3" x14ac:dyDescent="0.3">
      <c r="A2309" s="9" t="s">
        <v>1892</v>
      </c>
      <c r="B2309" s="5" t="s">
        <v>1893</v>
      </c>
      <c r="C2309" s="8" t="s">
        <v>6785</v>
      </c>
    </row>
    <row r="2310" spans="1:3" x14ac:dyDescent="0.3">
      <c r="A2310" s="9" t="s">
        <v>1888</v>
      </c>
      <c r="B2310" s="5" t="s">
        <v>1889</v>
      </c>
      <c r="C2310" s="8">
        <v>2647</v>
      </c>
    </row>
    <row r="2311" spans="1:3" x14ac:dyDescent="0.3">
      <c r="A2311" s="9" t="s">
        <v>1890</v>
      </c>
      <c r="B2311" s="5" t="s">
        <v>1891</v>
      </c>
      <c r="C2311" s="8">
        <v>2658</v>
      </c>
    </row>
    <row r="2312" spans="1:3" x14ac:dyDescent="0.3">
      <c r="A2312" s="9" t="s">
        <v>6370</v>
      </c>
      <c r="B2312" s="5" t="s">
        <v>6371</v>
      </c>
      <c r="C2312" s="8" t="s">
        <v>6785</v>
      </c>
    </row>
    <row r="2313" spans="1:3" x14ac:dyDescent="0.3">
      <c r="A2313" s="9" t="s">
        <v>1808</v>
      </c>
      <c r="B2313" s="5" t="s">
        <v>1809</v>
      </c>
      <c r="C2313" s="8" t="s">
        <v>6785</v>
      </c>
    </row>
    <row r="2314" spans="1:3" x14ac:dyDescent="0.3">
      <c r="A2314" s="9" t="s">
        <v>1660</v>
      </c>
      <c r="B2314" s="5" t="s">
        <v>1661</v>
      </c>
      <c r="C2314" s="8" t="s">
        <v>6785</v>
      </c>
    </row>
    <row r="2315" spans="1:3" x14ac:dyDescent="0.3">
      <c r="A2315" s="9" t="s">
        <v>1662</v>
      </c>
      <c r="B2315" s="5" t="s">
        <v>1663</v>
      </c>
      <c r="C2315" s="8">
        <v>6600</v>
      </c>
    </row>
    <row r="2316" spans="1:3" x14ac:dyDescent="0.3">
      <c r="A2316" s="9" t="s">
        <v>3860</v>
      </c>
      <c r="B2316" s="5" t="s">
        <v>3861</v>
      </c>
      <c r="C2316" s="8">
        <v>5900</v>
      </c>
    </row>
    <row r="2317" spans="1:3" x14ac:dyDescent="0.3">
      <c r="A2317" s="9" t="s">
        <v>1664</v>
      </c>
      <c r="B2317" s="5" t="s">
        <v>1665</v>
      </c>
      <c r="C2317" s="8">
        <v>5200</v>
      </c>
    </row>
    <row r="2318" spans="1:3" x14ac:dyDescent="0.3">
      <c r="A2318" s="9" t="s">
        <v>6439</v>
      </c>
      <c r="B2318" s="5" t="s">
        <v>6440</v>
      </c>
      <c r="C2318" s="8" t="s">
        <v>6785</v>
      </c>
    </row>
    <row r="2319" spans="1:3" x14ac:dyDescent="0.3">
      <c r="A2319" s="9" t="s">
        <v>6023</v>
      </c>
      <c r="B2319" s="5" t="s">
        <v>6024</v>
      </c>
      <c r="C2319" s="8" t="s">
        <v>6785</v>
      </c>
    </row>
    <row r="2320" spans="1:3" x14ac:dyDescent="0.3">
      <c r="A2320" s="9" t="s">
        <v>4261</v>
      </c>
      <c r="B2320" s="5" t="s">
        <v>4262</v>
      </c>
      <c r="C2320" s="8">
        <v>2252</v>
      </c>
    </row>
    <row r="2321" spans="1:3" x14ac:dyDescent="0.3">
      <c r="A2321" s="9" t="s">
        <v>2270</v>
      </c>
      <c r="B2321" s="5" t="s">
        <v>2271</v>
      </c>
      <c r="C2321" s="8">
        <v>27450</v>
      </c>
    </row>
    <row r="2322" spans="1:3" x14ac:dyDescent="0.3">
      <c r="A2322" s="9" t="s">
        <v>6674</v>
      </c>
      <c r="B2322" s="5" t="s">
        <v>6675</v>
      </c>
      <c r="C2322" s="8" t="s">
        <v>6785</v>
      </c>
    </row>
    <row r="2323" spans="1:3" x14ac:dyDescent="0.3">
      <c r="A2323" s="9" t="s">
        <v>5838</v>
      </c>
      <c r="B2323" s="5" t="s">
        <v>5839</v>
      </c>
      <c r="C2323" s="8" t="s">
        <v>6785</v>
      </c>
    </row>
    <row r="2324" spans="1:3" x14ac:dyDescent="0.3">
      <c r="A2324" s="9" t="s">
        <v>6155</v>
      </c>
      <c r="B2324" s="5" t="s">
        <v>6156</v>
      </c>
      <c r="C2324" s="8" t="s">
        <v>6785</v>
      </c>
    </row>
    <row r="2325" spans="1:3" x14ac:dyDescent="0.3">
      <c r="A2325" s="9" t="s">
        <v>6507</v>
      </c>
      <c r="B2325" s="5" t="s">
        <v>6508</v>
      </c>
      <c r="C2325" s="8" t="s">
        <v>6785</v>
      </c>
    </row>
    <row r="2326" spans="1:3" x14ac:dyDescent="0.3">
      <c r="A2326" s="9" t="s">
        <v>4988</v>
      </c>
      <c r="B2326" s="5" t="s">
        <v>4989</v>
      </c>
      <c r="C2326" s="8">
        <v>7656</v>
      </c>
    </row>
    <row r="2327" spans="1:3" x14ac:dyDescent="0.3">
      <c r="A2327" s="9" t="s">
        <v>6611</v>
      </c>
      <c r="B2327" s="5" t="s">
        <v>6612</v>
      </c>
      <c r="C2327" s="8" t="s">
        <v>6785</v>
      </c>
    </row>
    <row r="2328" spans="1:3" x14ac:dyDescent="0.3">
      <c r="A2328" s="9" t="s">
        <v>6605</v>
      </c>
      <c r="B2328" s="5" t="s">
        <v>6606</v>
      </c>
      <c r="C2328" s="8" t="s">
        <v>6785</v>
      </c>
    </row>
    <row r="2329" spans="1:3" x14ac:dyDescent="0.3">
      <c r="A2329" s="9" t="s">
        <v>5479</v>
      </c>
      <c r="B2329" s="5" t="s">
        <v>5480</v>
      </c>
      <c r="C2329" s="8" t="s">
        <v>6785</v>
      </c>
    </row>
    <row r="2330" spans="1:3" x14ac:dyDescent="0.3">
      <c r="A2330" s="9" t="s">
        <v>5510</v>
      </c>
      <c r="B2330" s="5" t="s">
        <v>5511</v>
      </c>
      <c r="C2330" s="8" t="s">
        <v>6785</v>
      </c>
    </row>
    <row r="2331" spans="1:3" x14ac:dyDescent="0.3">
      <c r="A2331" s="9" t="s">
        <v>5417</v>
      </c>
      <c r="B2331" s="5" t="s">
        <v>5418</v>
      </c>
      <c r="C2331" s="8" t="s">
        <v>6785</v>
      </c>
    </row>
    <row r="2332" spans="1:3" x14ac:dyDescent="0.3">
      <c r="A2332" s="9" t="s">
        <v>5602</v>
      </c>
      <c r="B2332" s="5" t="s">
        <v>5603</v>
      </c>
      <c r="C2332" s="8" t="s">
        <v>6785</v>
      </c>
    </row>
    <row r="2333" spans="1:3" x14ac:dyDescent="0.3">
      <c r="A2333" s="9" t="s">
        <v>5514</v>
      </c>
      <c r="B2333" s="5" t="s">
        <v>5515</v>
      </c>
      <c r="C2333" s="8" t="s">
        <v>6785</v>
      </c>
    </row>
    <row r="2334" spans="1:3" x14ac:dyDescent="0.3">
      <c r="A2334" s="9" t="s">
        <v>5512</v>
      </c>
      <c r="B2334" s="5" t="s">
        <v>5513</v>
      </c>
      <c r="C2334" s="8" t="s">
        <v>6785</v>
      </c>
    </row>
    <row r="2335" spans="1:3" x14ac:dyDescent="0.3">
      <c r="A2335" s="9" t="s">
        <v>3862</v>
      </c>
      <c r="B2335" s="5" t="s">
        <v>3863</v>
      </c>
      <c r="C2335" s="8" t="s">
        <v>6785</v>
      </c>
    </row>
    <row r="2336" spans="1:3" x14ac:dyDescent="0.3">
      <c r="A2336" s="9" t="s">
        <v>5387</v>
      </c>
      <c r="B2336" s="5" t="s">
        <v>5388</v>
      </c>
      <c r="C2336" s="8" t="s">
        <v>6785</v>
      </c>
    </row>
    <row r="2337" spans="1:3" x14ac:dyDescent="0.3">
      <c r="A2337" s="9" t="s">
        <v>5592</v>
      </c>
      <c r="B2337" s="5" t="s">
        <v>5593</v>
      </c>
      <c r="C2337" s="8" t="s">
        <v>6785</v>
      </c>
    </row>
    <row r="2338" spans="1:3" x14ac:dyDescent="0.3">
      <c r="A2338" s="9" t="s">
        <v>5716</v>
      </c>
      <c r="B2338" s="5" t="s">
        <v>5717</v>
      </c>
      <c r="C2338" s="8" t="s">
        <v>6785</v>
      </c>
    </row>
    <row r="2339" spans="1:3" x14ac:dyDescent="0.3">
      <c r="A2339" s="9" t="s">
        <v>5457</v>
      </c>
      <c r="B2339" s="5" t="s">
        <v>5458</v>
      </c>
      <c r="C2339" s="8" t="s">
        <v>6785</v>
      </c>
    </row>
    <row r="2340" spans="1:3" x14ac:dyDescent="0.3">
      <c r="A2340" s="9" t="s">
        <v>5566</v>
      </c>
      <c r="B2340" s="5" t="s">
        <v>5567</v>
      </c>
      <c r="C2340" s="8" t="s">
        <v>6785</v>
      </c>
    </row>
    <row r="2341" spans="1:3" x14ac:dyDescent="0.3">
      <c r="A2341" s="9" t="s">
        <v>4598</v>
      </c>
      <c r="B2341" s="5" t="s">
        <v>4599</v>
      </c>
      <c r="C2341" s="8">
        <v>2500</v>
      </c>
    </row>
    <row r="2342" spans="1:3" x14ac:dyDescent="0.3">
      <c r="A2342" s="9" t="s">
        <v>6723</v>
      </c>
      <c r="B2342" s="5" t="s">
        <v>6724</v>
      </c>
      <c r="C2342" s="8" t="s">
        <v>6785</v>
      </c>
    </row>
    <row r="2343" spans="1:3" x14ac:dyDescent="0.3">
      <c r="A2343" s="9" t="s">
        <v>2311</v>
      </c>
      <c r="B2343" s="5" t="s">
        <v>2312</v>
      </c>
      <c r="C2343" s="8" t="s">
        <v>6785</v>
      </c>
    </row>
    <row r="2344" spans="1:3" x14ac:dyDescent="0.3">
      <c r="A2344" s="9" t="s">
        <v>3110</v>
      </c>
      <c r="B2344" s="5" t="s">
        <v>3111</v>
      </c>
      <c r="C2344" s="8" t="s">
        <v>6785</v>
      </c>
    </row>
    <row r="2345" spans="1:3" x14ac:dyDescent="0.3">
      <c r="A2345" s="9" t="s">
        <v>1612</v>
      </c>
      <c r="B2345" s="5" t="s">
        <v>1613</v>
      </c>
      <c r="C2345" s="8" t="s">
        <v>6785</v>
      </c>
    </row>
    <row r="2346" spans="1:3" x14ac:dyDescent="0.3">
      <c r="A2346" s="9" t="s">
        <v>4534</v>
      </c>
      <c r="B2346" s="5" t="s">
        <v>4535</v>
      </c>
      <c r="C2346" s="8" t="s">
        <v>6785</v>
      </c>
    </row>
    <row r="2347" spans="1:3" x14ac:dyDescent="0.3">
      <c r="A2347" s="9" t="s">
        <v>4505</v>
      </c>
      <c r="B2347" s="5" t="s">
        <v>4506</v>
      </c>
      <c r="C2347" s="8" t="s">
        <v>6785</v>
      </c>
    </row>
    <row r="2348" spans="1:3" x14ac:dyDescent="0.3">
      <c r="A2348" s="9" t="s">
        <v>1610</v>
      </c>
      <c r="B2348" s="5" t="s">
        <v>1611</v>
      </c>
      <c r="C2348" s="8" t="s">
        <v>6785</v>
      </c>
    </row>
    <row r="2349" spans="1:3" x14ac:dyDescent="0.3">
      <c r="A2349" s="9" t="s">
        <v>2309</v>
      </c>
      <c r="B2349" s="5" t="s">
        <v>2310</v>
      </c>
      <c r="C2349" s="8">
        <v>22727</v>
      </c>
    </row>
    <row r="2350" spans="1:3" x14ac:dyDescent="0.3">
      <c r="A2350" s="9" t="s">
        <v>2313</v>
      </c>
      <c r="B2350" s="5" t="s">
        <v>2314</v>
      </c>
      <c r="C2350" s="8">
        <v>21818</v>
      </c>
    </row>
    <row r="2351" spans="1:3" x14ac:dyDescent="0.3">
      <c r="A2351" s="9" t="s">
        <v>3762</v>
      </c>
      <c r="B2351" s="5" t="s">
        <v>3763</v>
      </c>
      <c r="C2351" s="8">
        <v>12510</v>
      </c>
    </row>
    <row r="2352" spans="1:3" x14ac:dyDescent="0.3">
      <c r="A2352" s="9" t="s">
        <v>2272</v>
      </c>
      <c r="B2352" s="5" t="s">
        <v>2273</v>
      </c>
      <c r="C2352" s="8">
        <v>12240</v>
      </c>
    </row>
    <row r="2353" spans="1:3" x14ac:dyDescent="0.3">
      <c r="A2353" s="9" t="s">
        <v>4896</v>
      </c>
      <c r="B2353" s="5" t="s">
        <v>4897</v>
      </c>
      <c r="C2353" s="8">
        <v>17045</v>
      </c>
    </row>
    <row r="2354" spans="1:3" x14ac:dyDescent="0.3">
      <c r="A2354" s="9" t="s">
        <v>5863</v>
      </c>
      <c r="B2354" s="5" t="s">
        <v>5864</v>
      </c>
      <c r="C2354" s="8" t="s">
        <v>6785</v>
      </c>
    </row>
    <row r="2355" spans="1:3" x14ac:dyDescent="0.3">
      <c r="A2355" s="9" t="s">
        <v>4898</v>
      </c>
      <c r="B2355" s="5" t="s">
        <v>4899</v>
      </c>
      <c r="C2355" s="8">
        <v>4654</v>
      </c>
    </row>
    <row r="2356" spans="1:3" x14ac:dyDescent="0.3">
      <c r="A2356" s="9" t="s">
        <v>6025</v>
      </c>
      <c r="B2356" s="5" t="s">
        <v>6026</v>
      </c>
      <c r="C2356" s="8" t="s">
        <v>6785</v>
      </c>
    </row>
    <row r="2357" spans="1:3" x14ac:dyDescent="0.3">
      <c r="A2357" s="9" t="s">
        <v>5887</v>
      </c>
      <c r="B2357" s="5" t="s">
        <v>5888</v>
      </c>
      <c r="C2357" s="8" t="s">
        <v>6785</v>
      </c>
    </row>
    <row r="2358" spans="1:3" x14ac:dyDescent="0.3">
      <c r="A2358" s="9" t="s">
        <v>2264</v>
      </c>
      <c r="B2358" s="5" t="s">
        <v>2265</v>
      </c>
      <c r="C2358" s="8">
        <v>18364</v>
      </c>
    </row>
    <row r="2359" spans="1:3" x14ac:dyDescent="0.3">
      <c r="A2359" s="9" t="s">
        <v>3116</v>
      </c>
      <c r="B2359" s="5" t="s">
        <v>3117</v>
      </c>
      <c r="C2359" s="8">
        <v>6764</v>
      </c>
    </row>
    <row r="2360" spans="1:3" x14ac:dyDescent="0.3">
      <c r="A2360" s="9" t="s">
        <v>6374</v>
      </c>
      <c r="B2360" s="5" t="s">
        <v>6375</v>
      </c>
      <c r="C2360" s="8" t="s">
        <v>6785</v>
      </c>
    </row>
    <row r="2361" spans="1:3" x14ac:dyDescent="0.3">
      <c r="A2361" s="9" t="s">
        <v>5481</v>
      </c>
      <c r="B2361" s="5" t="s">
        <v>5482</v>
      </c>
      <c r="C2361" s="8" t="s">
        <v>6785</v>
      </c>
    </row>
    <row r="2362" spans="1:3" x14ac:dyDescent="0.3">
      <c r="A2362" s="9" t="s">
        <v>6614</v>
      </c>
      <c r="B2362" s="5" t="s">
        <v>6615</v>
      </c>
      <c r="C2362" s="8" t="s">
        <v>6785</v>
      </c>
    </row>
    <row r="2363" spans="1:3" x14ac:dyDescent="0.3">
      <c r="A2363" s="9" t="s">
        <v>5568</v>
      </c>
      <c r="B2363" s="5" t="s">
        <v>5569</v>
      </c>
      <c r="C2363" s="8" t="s">
        <v>6785</v>
      </c>
    </row>
    <row r="2364" spans="1:3" x14ac:dyDescent="0.3">
      <c r="A2364" s="9" t="s">
        <v>5419</v>
      </c>
      <c r="B2364" s="5" t="s">
        <v>5420</v>
      </c>
      <c r="C2364" s="8" t="s">
        <v>6785</v>
      </c>
    </row>
    <row r="2365" spans="1:3" x14ac:dyDescent="0.3">
      <c r="A2365" s="9" t="s">
        <v>5534</v>
      </c>
      <c r="B2365" s="5" t="s">
        <v>5535</v>
      </c>
      <c r="C2365" s="8" t="s">
        <v>6785</v>
      </c>
    </row>
    <row r="2366" spans="1:3" x14ac:dyDescent="0.3">
      <c r="A2366" s="9" t="s">
        <v>5525</v>
      </c>
      <c r="B2366" s="5" t="s">
        <v>5526</v>
      </c>
      <c r="C2366" s="8" t="s">
        <v>6785</v>
      </c>
    </row>
    <row r="2367" spans="1:3" x14ac:dyDescent="0.3">
      <c r="A2367" s="9" t="s">
        <v>1666</v>
      </c>
      <c r="B2367" s="5" t="s">
        <v>1667</v>
      </c>
      <c r="C2367" s="8">
        <v>9291</v>
      </c>
    </row>
    <row r="2368" spans="1:3" x14ac:dyDescent="0.3">
      <c r="A2368" s="9" t="s">
        <v>1398</v>
      </c>
      <c r="B2368" s="5" t="s">
        <v>1399</v>
      </c>
      <c r="C2368" s="8">
        <v>9291</v>
      </c>
    </row>
    <row r="2369" spans="1:3" x14ac:dyDescent="0.3">
      <c r="A2369" s="9" t="s">
        <v>1184</v>
      </c>
      <c r="B2369" s="5" t="s">
        <v>1185</v>
      </c>
      <c r="C2369" s="8">
        <v>18582</v>
      </c>
    </row>
    <row r="2370" spans="1:3" x14ac:dyDescent="0.3">
      <c r="A2370" s="9" t="s">
        <v>1372</v>
      </c>
      <c r="B2370" s="5" t="s">
        <v>1373</v>
      </c>
      <c r="C2370" s="8">
        <v>9291</v>
      </c>
    </row>
    <row r="2371" spans="1:3" x14ac:dyDescent="0.3">
      <c r="A2371" s="9" t="s">
        <v>1374</v>
      </c>
      <c r="B2371" s="5" t="s">
        <v>1375</v>
      </c>
      <c r="C2371" s="8">
        <v>6321</v>
      </c>
    </row>
    <row r="2372" spans="1:3" x14ac:dyDescent="0.3">
      <c r="A2372" s="9" t="s">
        <v>1810</v>
      </c>
      <c r="B2372" s="5" t="s">
        <v>1811</v>
      </c>
      <c r="C2372" s="8">
        <v>4000</v>
      </c>
    </row>
    <row r="2373" spans="1:3" x14ac:dyDescent="0.3">
      <c r="A2373" s="9" t="s">
        <v>6531</v>
      </c>
      <c r="B2373" s="5" t="s">
        <v>6532</v>
      </c>
      <c r="C2373" s="8" t="s">
        <v>6785</v>
      </c>
    </row>
    <row r="2374" spans="1:3" x14ac:dyDescent="0.3">
      <c r="A2374" s="9" t="s">
        <v>6703</v>
      </c>
      <c r="B2374" s="5" t="s">
        <v>6704</v>
      </c>
      <c r="C2374" s="8" t="s">
        <v>6785</v>
      </c>
    </row>
    <row r="2375" spans="1:3" x14ac:dyDescent="0.3">
      <c r="A2375" s="9" t="s">
        <v>6244</v>
      </c>
      <c r="B2375" s="5" t="s">
        <v>6245</v>
      </c>
      <c r="C2375" s="8" t="s">
        <v>6785</v>
      </c>
    </row>
    <row r="2376" spans="1:3" x14ac:dyDescent="0.3">
      <c r="A2376" s="9" t="s">
        <v>5828</v>
      </c>
      <c r="B2376" s="5" t="s">
        <v>5829</v>
      </c>
      <c r="C2376" s="8" t="s">
        <v>6785</v>
      </c>
    </row>
    <row r="2377" spans="1:3" x14ac:dyDescent="0.3">
      <c r="A2377" s="9" t="s">
        <v>5666</v>
      </c>
      <c r="B2377" s="5" t="s">
        <v>5667</v>
      </c>
      <c r="C2377" s="8" t="s">
        <v>6785</v>
      </c>
    </row>
    <row r="2378" spans="1:3" x14ac:dyDescent="0.3">
      <c r="A2378" s="9" t="s">
        <v>6529</v>
      </c>
      <c r="B2378" s="5" t="s">
        <v>6530</v>
      </c>
      <c r="C2378" s="8" t="s">
        <v>6785</v>
      </c>
    </row>
    <row r="2379" spans="1:3" x14ac:dyDescent="0.3">
      <c r="A2379" s="9" t="s">
        <v>6527</v>
      </c>
      <c r="B2379" s="5" t="s">
        <v>6528</v>
      </c>
      <c r="C2379" s="8" t="s">
        <v>6785</v>
      </c>
    </row>
    <row r="2380" spans="1:3" x14ac:dyDescent="0.3">
      <c r="A2380" s="9" t="s">
        <v>6200</v>
      </c>
      <c r="B2380" s="5" t="s">
        <v>6201</v>
      </c>
      <c r="C2380" s="8" t="s">
        <v>6785</v>
      </c>
    </row>
    <row r="2381" spans="1:3" x14ac:dyDescent="0.3">
      <c r="A2381" s="9" t="s">
        <v>6699</v>
      </c>
      <c r="B2381" s="5" t="s">
        <v>6700</v>
      </c>
      <c r="C2381" s="8" t="s">
        <v>6785</v>
      </c>
    </row>
    <row r="2382" spans="1:3" x14ac:dyDescent="0.3">
      <c r="A2382" s="9" t="s">
        <v>5618</v>
      </c>
      <c r="B2382" s="5" t="s">
        <v>5619</v>
      </c>
      <c r="C2382" s="8" t="s">
        <v>6785</v>
      </c>
    </row>
    <row r="2383" spans="1:3" x14ac:dyDescent="0.3">
      <c r="A2383" s="9" t="s">
        <v>6533</v>
      </c>
      <c r="B2383" s="5" t="s">
        <v>6534</v>
      </c>
      <c r="C2383" s="8" t="s">
        <v>6785</v>
      </c>
    </row>
    <row r="2384" spans="1:3" x14ac:dyDescent="0.3">
      <c r="A2384" s="9" t="s">
        <v>6701</v>
      </c>
      <c r="B2384" s="5" t="s">
        <v>6702</v>
      </c>
      <c r="C2384" s="8" t="s">
        <v>6785</v>
      </c>
    </row>
    <row r="2385" spans="1:3" x14ac:dyDescent="0.3">
      <c r="A2385" s="9" t="s">
        <v>6077</v>
      </c>
      <c r="B2385" s="5" t="s">
        <v>6078</v>
      </c>
      <c r="C2385" s="8" t="s">
        <v>6785</v>
      </c>
    </row>
    <row r="2386" spans="1:3" x14ac:dyDescent="0.3">
      <c r="A2386" s="9" t="s">
        <v>6075</v>
      </c>
      <c r="B2386" s="5" t="s">
        <v>6076</v>
      </c>
      <c r="C2386" s="8" t="s">
        <v>6785</v>
      </c>
    </row>
    <row r="2387" spans="1:3" x14ac:dyDescent="0.3">
      <c r="A2387" s="9" t="s">
        <v>6079</v>
      </c>
      <c r="B2387" s="5" t="s">
        <v>6080</v>
      </c>
      <c r="C2387" s="8" t="s">
        <v>6785</v>
      </c>
    </row>
    <row r="2388" spans="1:3" x14ac:dyDescent="0.3">
      <c r="A2388" s="9" t="s">
        <v>5506</v>
      </c>
      <c r="B2388" s="5" t="s">
        <v>5507</v>
      </c>
      <c r="C2388" s="8" t="s">
        <v>6785</v>
      </c>
    </row>
    <row r="2389" spans="1:3" x14ac:dyDescent="0.3">
      <c r="A2389" s="9" t="s">
        <v>1166</v>
      </c>
      <c r="B2389" s="5" t="s">
        <v>1167</v>
      </c>
      <c r="C2389" s="8">
        <v>9800</v>
      </c>
    </row>
    <row r="2390" spans="1:3" x14ac:dyDescent="0.3">
      <c r="A2390" s="9" t="s">
        <v>4600</v>
      </c>
      <c r="B2390" s="5" t="s">
        <v>4601</v>
      </c>
      <c r="C2390" s="8">
        <v>9800</v>
      </c>
    </row>
    <row r="2391" spans="1:3" x14ac:dyDescent="0.3">
      <c r="A2391" s="9" t="s">
        <v>1168</v>
      </c>
      <c r="B2391" s="5" t="s">
        <v>1169</v>
      </c>
      <c r="C2391" s="8">
        <v>9800</v>
      </c>
    </row>
    <row r="2392" spans="1:3" x14ac:dyDescent="0.3">
      <c r="A2392" s="9" t="s">
        <v>2441</v>
      </c>
      <c r="B2392" s="5" t="s">
        <v>2442</v>
      </c>
      <c r="C2392" s="8" t="s">
        <v>6785</v>
      </c>
    </row>
    <row r="2393" spans="1:3" x14ac:dyDescent="0.3">
      <c r="A2393" s="9" t="s">
        <v>2892</v>
      </c>
      <c r="B2393" s="5" t="s">
        <v>2893</v>
      </c>
      <c r="C2393" s="8" t="s">
        <v>6785</v>
      </c>
    </row>
    <row r="2394" spans="1:3" x14ac:dyDescent="0.3">
      <c r="A2394" s="9" t="s">
        <v>1580</v>
      </c>
      <c r="B2394" s="5" t="s">
        <v>1581</v>
      </c>
      <c r="C2394" s="8" t="s">
        <v>6785</v>
      </c>
    </row>
    <row r="2395" spans="1:3" x14ac:dyDescent="0.3">
      <c r="A2395" s="9" t="s">
        <v>2896</v>
      </c>
      <c r="B2395" s="5" t="s">
        <v>2897</v>
      </c>
      <c r="C2395" s="8" t="s">
        <v>6785</v>
      </c>
    </row>
    <row r="2396" spans="1:3" x14ac:dyDescent="0.3">
      <c r="A2396" s="9" t="s">
        <v>4121</v>
      </c>
      <c r="B2396" s="5" t="s">
        <v>4122</v>
      </c>
      <c r="C2396" s="8" t="s">
        <v>6785</v>
      </c>
    </row>
    <row r="2397" spans="1:3" x14ac:dyDescent="0.3">
      <c r="A2397" s="9" t="s">
        <v>5640</v>
      </c>
      <c r="B2397" s="5" t="s">
        <v>5641</v>
      </c>
      <c r="C2397" s="8" t="s">
        <v>6785</v>
      </c>
    </row>
    <row r="2398" spans="1:3" x14ac:dyDescent="0.3">
      <c r="A2398" s="9" t="s">
        <v>6005</v>
      </c>
      <c r="B2398" s="5" t="s">
        <v>6006</v>
      </c>
      <c r="C2398" s="8" t="s">
        <v>6785</v>
      </c>
    </row>
    <row r="2399" spans="1:3" x14ac:dyDescent="0.3">
      <c r="A2399" s="9" t="s">
        <v>1778</v>
      </c>
      <c r="B2399" s="5" t="s">
        <v>1779</v>
      </c>
      <c r="C2399" s="8">
        <v>6546</v>
      </c>
    </row>
    <row r="2400" spans="1:3" x14ac:dyDescent="0.3">
      <c r="A2400" s="9" t="s">
        <v>1774</v>
      </c>
      <c r="B2400" s="5" t="s">
        <v>1775</v>
      </c>
      <c r="C2400" s="8">
        <v>13500</v>
      </c>
    </row>
    <row r="2401" spans="1:3" x14ac:dyDescent="0.3">
      <c r="A2401" s="9" t="s">
        <v>4117</v>
      </c>
      <c r="B2401" s="5" t="s">
        <v>4118</v>
      </c>
      <c r="C2401" s="8">
        <v>10636</v>
      </c>
    </row>
    <row r="2402" spans="1:3" x14ac:dyDescent="0.3">
      <c r="A2402" s="9" t="s">
        <v>4245</v>
      </c>
      <c r="B2402" s="5" t="s">
        <v>4246</v>
      </c>
      <c r="C2402" s="8">
        <v>10636</v>
      </c>
    </row>
    <row r="2403" spans="1:3" x14ac:dyDescent="0.3">
      <c r="A2403" s="9" t="s">
        <v>6007</v>
      </c>
      <c r="B2403" s="5" t="s">
        <v>6008</v>
      </c>
      <c r="C2403" s="8" t="s">
        <v>6785</v>
      </c>
    </row>
    <row r="2404" spans="1:3" x14ac:dyDescent="0.3">
      <c r="A2404" s="9" t="s">
        <v>2381</v>
      </c>
      <c r="B2404" s="5" t="s">
        <v>2382</v>
      </c>
      <c r="C2404" s="8">
        <v>10636</v>
      </c>
    </row>
    <row r="2405" spans="1:3" x14ac:dyDescent="0.3">
      <c r="A2405" s="9" t="s">
        <v>1782</v>
      </c>
      <c r="B2405" s="5" t="s">
        <v>1783</v>
      </c>
      <c r="C2405" s="8" t="s">
        <v>6785</v>
      </c>
    </row>
    <row r="2406" spans="1:3" x14ac:dyDescent="0.3">
      <c r="A2406" s="9" t="s">
        <v>4119</v>
      </c>
      <c r="B2406" s="5" t="s">
        <v>4120</v>
      </c>
      <c r="C2406" s="8">
        <v>10636</v>
      </c>
    </row>
    <row r="2407" spans="1:3" x14ac:dyDescent="0.3">
      <c r="A2407" s="9" t="s">
        <v>1960</v>
      </c>
      <c r="B2407" s="5" t="s">
        <v>1961</v>
      </c>
      <c r="C2407" s="8">
        <v>2449</v>
      </c>
    </row>
    <row r="2408" spans="1:3" x14ac:dyDescent="0.3">
      <c r="A2408" s="9" t="s">
        <v>2160</v>
      </c>
      <c r="B2408" s="5" t="s">
        <v>2161</v>
      </c>
      <c r="C2408" s="8" t="s">
        <v>6785</v>
      </c>
    </row>
    <row r="2409" spans="1:3" x14ac:dyDescent="0.3">
      <c r="A2409" s="9" t="s">
        <v>4249</v>
      </c>
      <c r="B2409" s="5" t="s">
        <v>4250</v>
      </c>
      <c r="C2409" s="8">
        <v>13500</v>
      </c>
    </row>
    <row r="2410" spans="1:3" x14ac:dyDescent="0.3">
      <c r="A2410" s="9" t="s">
        <v>1776</v>
      </c>
      <c r="B2410" s="5" t="s">
        <v>1777</v>
      </c>
      <c r="C2410" s="8">
        <v>10636</v>
      </c>
    </row>
    <row r="2411" spans="1:3" x14ac:dyDescent="0.3">
      <c r="A2411" s="9" t="s">
        <v>2383</v>
      </c>
      <c r="B2411" s="5" t="s">
        <v>2384</v>
      </c>
      <c r="C2411" s="8">
        <v>400</v>
      </c>
    </row>
    <row r="2412" spans="1:3" x14ac:dyDescent="0.3">
      <c r="A2412" s="9" t="s">
        <v>1584</v>
      </c>
      <c r="B2412" s="5" t="s">
        <v>1585</v>
      </c>
      <c r="C2412" s="8" t="s">
        <v>6785</v>
      </c>
    </row>
    <row r="2413" spans="1:3" x14ac:dyDescent="0.3">
      <c r="A2413" s="9" t="s">
        <v>5606</v>
      </c>
      <c r="B2413" s="5" t="s">
        <v>5607</v>
      </c>
      <c r="C2413" s="8" t="s">
        <v>6785</v>
      </c>
    </row>
    <row r="2414" spans="1:3" x14ac:dyDescent="0.3">
      <c r="A2414" s="9" t="s">
        <v>5415</v>
      </c>
      <c r="B2414" s="5" t="s">
        <v>5416</v>
      </c>
      <c r="C2414" s="8" t="s">
        <v>6785</v>
      </c>
    </row>
    <row r="2415" spans="1:3" x14ac:dyDescent="0.3">
      <c r="A2415" s="9" t="s">
        <v>4556</v>
      </c>
      <c r="B2415" s="5" t="s">
        <v>4557</v>
      </c>
      <c r="C2415" s="8">
        <v>2500</v>
      </c>
    </row>
    <row r="2416" spans="1:3" x14ac:dyDescent="0.3">
      <c r="A2416" s="9" t="s">
        <v>5748</v>
      </c>
      <c r="B2416" s="5" t="s">
        <v>5749</v>
      </c>
      <c r="C2416" s="8" t="s">
        <v>6785</v>
      </c>
    </row>
    <row r="2417" spans="1:3" x14ac:dyDescent="0.3">
      <c r="A2417" s="9" t="s">
        <v>4115</v>
      </c>
      <c r="B2417" s="5" t="s">
        <v>4116</v>
      </c>
      <c r="C2417" s="8" t="s">
        <v>6785</v>
      </c>
    </row>
    <row r="2418" spans="1:3" x14ac:dyDescent="0.3">
      <c r="A2418" s="9" t="s">
        <v>5903</v>
      </c>
      <c r="B2418" s="5" t="s">
        <v>5904</v>
      </c>
      <c r="C2418" s="8" t="s">
        <v>6785</v>
      </c>
    </row>
    <row r="2419" spans="1:3" x14ac:dyDescent="0.3">
      <c r="A2419" s="9" t="s">
        <v>1958</v>
      </c>
      <c r="B2419" s="5" t="s">
        <v>1959</v>
      </c>
      <c r="C2419" s="8" t="s">
        <v>6785</v>
      </c>
    </row>
    <row r="2420" spans="1:3" x14ac:dyDescent="0.3">
      <c r="A2420" s="9" t="s">
        <v>1768</v>
      </c>
      <c r="B2420" s="5" t="s">
        <v>1769</v>
      </c>
      <c r="C2420" s="8" t="s">
        <v>6785</v>
      </c>
    </row>
    <row r="2421" spans="1:3" x14ac:dyDescent="0.3">
      <c r="A2421" s="9" t="s">
        <v>5993</v>
      </c>
      <c r="B2421" s="5" t="s">
        <v>5994</v>
      </c>
      <c r="C2421" s="8" t="s">
        <v>6785</v>
      </c>
    </row>
    <row r="2422" spans="1:3" x14ac:dyDescent="0.3">
      <c r="A2422" s="9" t="s">
        <v>2443</v>
      </c>
      <c r="B2422" s="5" t="s">
        <v>2444</v>
      </c>
      <c r="C2422" s="8" t="s">
        <v>6785</v>
      </c>
    </row>
    <row r="2423" spans="1:3" x14ac:dyDescent="0.3">
      <c r="A2423" s="9" t="s">
        <v>5995</v>
      </c>
      <c r="B2423" s="5" t="s">
        <v>5996</v>
      </c>
      <c r="C2423" s="8" t="s">
        <v>6785</v>
      </c>
    </row>
    <row r="2424" spans="1:3" x14ac:dyDescent="0.3">
      <c r="A2424" s="9" t="s">
        <v>5997</v>
      </c>
      <c r="B2424" s="5" t="s">
        <v>5998</v>
      </c>
      <c r="C2424" s="8" t="s">
        <v>6785</v>
      </c>
    </row>
    <row r="2425" spans="1:3" x14ac:dyDescent="0.3">
      <c r="A2425" s="9" t="s">
        <v>5905</v>
      </c>
      <c r="B2425" s="5" t="s">
        <v>5906</v>
      </c>
      <c r="C2425" s="8" t="s">
        <v>6785</v>
      </c>
    </row>
    <row r="2426" spans="1:3" x14ac:dyDescent="0.3">
      <c r="A2426" s="9" t="s">
        <v>1764</v>
      </c>
      <c r="B2426" s="5" t="s">
        <v>1765</v>
      </c>
      <c r="C2426" s="8" t="s">
        <v>6785</v>
      </c>
    </row>
    <row r="2427" spans="1:3" x14ac:dyDescent="0.3">
      <c r="A2427" s="9" t="s">
        <v>2365</v>
      </c>
      <c r="B2427" s="5" t="s">
        <v>2366</v>
      </c>
      <c r="C2427" s="8" t="s">
        <v>6785</v>
      </c>
    </row>
    <row r="2428" spans="1:3" x14ac:dyDescent="0.3">
      <c r="A2428" s="9" t="s">
        <v>5999</v>
      </c>
      <c r="B2428" s="5" t="s">
        <v>6000</v>
      </c>
      <c r="C2428" s="8" t="s">
        <v>6785</v>
      </c>
    </row>
    <row r="2429" spans="1:3" x14ac:dyDescent="0.3">
      <c r="A2429" s="9" t="s">
        <v>4255</v>
      </c>
      <c r="B2429" s="5" t="s">
        <v>4256</v>
      </c>
      <c r="C2429" s="8" t="s">
        <v>6785</v>
      </c>
    </row>
    <row r="2430" spans="1:3" x14ac:dyDescent="0.3">
      <c r="A2430" s="9" t="s">
        <v>5662</v>
      </c>
      <c r="B2430" s="5" t="s">
        <v>5663</v>
      </c>
      <c r="C2430" s="8" t="s">
        <v>6785</v>
      </c>
    </row>
    <row r="2431" spans="1:3" x14ac:dyDescent="0.3">
      <c r="A2431" s="9" t="s">
        <v>5907</v>
      </c>
      <c r="B2431" s="5" t="s">
        <v>5908</v>
      </c>
      <c r="C2431" s="8" t="s">
        <v>6785</v>
      </c>
    </row>
    <row r="2432" spans="1:3" x14ac:dyDescent="0.3">
      <c r="A2432" s="9" t="s">
        <v>2894</v>
      </c>
      <c r="B2432" s="5" t="s">
        <v>2895</v>
      </c>
      <c r="C2432" s="8">
        <v>1401</v>
      </c>
    </row>
    <row r="2433" spans="1:3" x14ac:dyDescent="0.3">
      <c r="A2433" s="9" t="s">
        <v>1582</v>
      </c>
      <c r="B2433" s="5" t="s">
        <v>1583</v>
      </c>
      <c r="C2433" s="8">
        <v>1400</v>
      </c>
    </row>
    <row r="2434" spans="1:3" x14ac:dyDescent="0.3">
      <c r="A2434" s="9" t="s">
        <v>4251</v>
      </c>
      <c r="B2434" s="5" t="s">
        <v>4252</v>
      </c>
      <c r="C2434" s="8">
        <v>1401</v>
      </c>
    </row>
    <row r="2435" spans="1:3" x14ac:dyDescent="0.3">
      <c r="A2435" s="9" t="s">
        <v>4253</v>
      </c>
      <c r="B2435" s="5" t="s">
        <v>4254</v>
      </c>
      <c r="C2435" s="8">
        <v>1402</v>
      </c>
    </row>
    <row r="2436" spans="1:3" x14ac:dyDescent="0.3">
      <c r="A2436" s="9" t="s">
        <v>4247</v>
      </c>
      <c r="B2436" s="5" t="s">
        <v>4248</v>
      </c>
      <c r="C2436" s="8">
        <v>47935</v>
      </c>
    </row>
    <row r="2437" spans="1:3" x14ac:dyDescent="0.3">
      <c r="A2437" s="9" t="s">
        <v>4562</v>
      </c>
      <c r="B2437" s="5" t="s">
        <v>4563</v>
      </c>
      <c r="C2437" s="8" t="s">
        <v>6785</v>
      </c>
    </row>
    <row r="2438" spans="1:3" x14ac:dyDescent="0.3">
      <c r="A2438" s="9" t="s">
        <v>4564</v>
      </c>
      <c r="B2438" s="5" t="s">
        <v>4565</v>
      </c>
      <c r="C2438" s="8">
        <v>5190</v>
      </c>
    </row>
    <row r="2439" spans="1:3" x14ac:dyDescent="0.3">
      <c r="A2439" s="9" t="s">
        <v>2377</v>
      </c>
      <c r="B2439" s="5" t="s">
        <v>2378</v>
      </c>
      <c r="C2439" s="8" t="s">
        <v>6785</v>
      </c>
    </row>
    <row r="2440" spans="1:3" x14ac:dyDescent="0.3">
      <c r="A2440" s="9" t="s">
        <v>1766</v>
      </c>
      <c r="B2440" s="5" t="s">
        <v>1767</v>
      </c>
      <c r="C2440" s="8" t="s">
        <v>6785</v>
      </c>
    </row>
    <row r="2441" spans="1:3" x14ac:dyDescent="0.3">
      <c r="A2441" s="9" t="s">
        <v>6001</v>
      </c>
      <c r="B2441" s="5" t="s">
        <v>6002</v>
      </c>
      <c r="C2441" s="8" t="s">
        <v>6785</v>
      </c>
    </row>
    <row r="2442" spans="1:3" x14ac:dyDescent="0.3">
      <c r="A2442" s="9" t="s">
        <v>2375</v>
      </c>
      <c r="B2442" s="5" t="s">
        <v>2376</v>
      </c>
      <c r="C2442" s="8" t="s">
        <v>6785</v>
      </c>
    </row>
    <row r="2443" spans="1:3" x14ac:dyDescent="0.3">
      <c r="A2443" s="9" t="s">
        <v>5915</v>
      </c>
      <c r="B2443" s="5" t="s">
        <v>5916</v>
      </c>
      <c r="C2443" s="8" t="s">
        <v>6785</v>
      </c>
    </row>
    <row r="2444" spans="1:3" x14ac:dyDescent="0.3">
      <c r="A2444" s="9" t="s">
        <v>5742</v>
      </c>
      <c r="B2444" s="5" t="s">
        <v>5743</v>
      </c>
      <c r="C2444" s="8" t="s">
        <v>6785</v>
      </c>
    </row>
    <row r="2445" spans="1:3" x14ac:dyDescent="0.3">
      <c r="A2445" s="9" t="s">
        <v>4558</v>
      </c>
      <c r="B2445" s="5" t="s">
        <v>4559</v>
      </c>
      <c r="C2445" s="8">
        <v>89100</v>
      </c>
    </row>
    <row r="2446" spans="1:3" x14ac:dyDescent="0.3">
      <c r="A2446" s="9" t="s">
        <v>4554</v>
      </c>
      <c r="B2446" s="5" t="s">
        <v>4555</v>
      </c>
      <c r="C2446" s="8" t="s">
        <v>6785</v>
      </c>
    </row>
    <row r="2447" spans="1:3" x14ac:dyDescent="0.3">
      <c r="A2447" s="9" t="s">
        <v>6650</v>
      </c>
      <c r="B2447" s="5" t="s">
        <v>6651</v>
      </c>
      <c r="C2447" s="8" t="s">
        <v>6785</v>
      </c>
    </row>
    <row r="2448" spans="1:3" x14ac:dyDescent="0.3">
      <c r="A2448" s="9" t="s">
        <v>4560</v>
      </c>
      <c r="B2448" s="5" t="s">
        <v>4561</v>
      </c>
      <c r="C2448" s="8" t="s">
        <v>6785</v>
      </c>
    </row>
    <row r="2449" spans="1:3" x14ac:dyDescent="0.3">
      <c r="A2449" s="9" t="s">
        <v>1586</v>
      </c>
      <c r="B2449" s="5" t="s">
        <v>1587</v>
      </c>
      <c r="C2449" s="8">
        <v>56250</v>
      </c>
    </row>
    <row r="2450" spans="1:3" x14ac:dyDescent="0.3">
      <c r="A2450" s="9" t="s">
        <v>5774</v>
      </c>
      <c r="B2450" s="5" t="s">
        <v>5775</v>
      </c>
      <c r="C2450" s="8" t="s">
        <v>6785</v>
      </c>
    </row>
    <row r="2451" spans="1:3" x14ac:dyDescent="0.3">
      <c r="A2451" s="9" t="s">
        <v>1956</v>
      </c>
      <c r="B2451" s="5" t="s">
        <v>1957</v>
      </c>
      <c r="C2451" s="8" t="s">
        <v>6785</v>
      </c>
    </row>
    <row r="2452" spans="1:3" x14ac:dyDescent="0.3">
      <c r="A2452" s="9" t="s">
        <v>1922</v>
      </c>
      <c r="B2452" s="5" t="s">
        <v>1923</v>
      </c>
      <c r="C2452" s="8">
        <v>12800</v>
      </c>
    </row>
    <row r="2453" spans="1:3" x14ac:dyDescent="0.3">
      <c r="A2453" s="9" t="s">
        <v>1572</v>
      </c>
      <c r="B2453" s="5" t="s">
        <v>1573</v>
      </c>
      <c r="C2453" s="8" t="s">
        <v>6785</v>
      </c>
    </row>
    <row r="2454" spans="1:3" x14ac:dyDescent="0.3">
      <c r="A2454" s="9" t="s">
        <v>3400</v>
      </c>
      <c r="B2454" s="5" t="s">
        <v>3401</v>
      </c>
      <c r="C2454" s="8">
        <v>5199</v>
      </c>
    </row>
    <row r="2455" spans="1:3" x14ac:dyDescent="0.3">
      <c r="A2455" s="9" t="s">
        <v>5656</v>
      </c>
      <c r="B2455" s="5" t="s">
        <v>5657</v>
      </c>
      <c r="C2455" s="8" t="s">
        <v>6785</v>
      </c>
    </row>
    <row r="2456" spans="1:3" x14ac:dyDescent="0.3">
      <c r="A2456" s="9" t="s">
        <v>1090</v>
      </c>
      <c r="B2456" s="5" t="s">
        <v>1091</v>
      </c>
      <c r="C2456" s="8" t="s">
        <v>6785</v>
      </c>
    </row>
    <row r="2457" spans="1:3" x14ac:dyDescent="0.3">
      <c r="A2457" s="9" t="s">
        <v>948</v>
      </c>
      <c r="B2457" s="5" t="s">
        <v>949</v>
      </c>
      <c r="C2457" s="8" t="s">
        <v>6785</v>
      </c>
    </row>
    <row r="2458" spans="1:3" x14ac:dyDescent="0.3">
      <c r="A2458" s="9" t="s">
        <v>5644</v>
      </c>
      <c r="B2458" s="5" t="s">
        <v>5645</v>
      </c>
      <c r="C2458" s="8" t="s">
        <v>6785</v>
      </c>
    </row>
    <row r="2459" spans="1:3" x14ac:dyDescent="0.3">
      <c r="A2459" s="9" t="s">
        <v>6070</v>
      </c>
      <c r="B2459" s="5" t="s">
        <v>6071</v>
      </c>
      <c r="C2459" s="8" t="s">
        <v>6785</v>
      </c>
    </row>
    <row r="2460" spans="1:3" x14ac:dyDescent="0.3">
      <c r="A2460" s="9" t="s">
        <v>4257</v>
      </c>
      <c r="B2460" s="5" t="s">
        <v>4258</v>
      </c>
      <c r="C2460" s="8">
        <v>4871</v>
      </c>
    </row>
    <row r="2461" spans="1:3" x14ac:dyDescent="0.3">
      <c r="A2461" s="9" t="s">
        <v>5909</v>
      </c>
      <c r="B2461" s="5" t="s">
        <v>5910</v>
      </c>
      <c r="C2461" s="8" t="s">
        <v>6785</v>
      </c>
    </row>
    <row r="2462" spans="1:3" x14ac:dyDescent="0.3">
      <c r="A2462" s="9" t="s">
        <v>4111</v>
      </c>
      <c r="B2462" s="5" t="s">
        <v>4112</v>
      </c>
      <c r="C2462" s="8">
        <v>2750</v>
      </c>
    </row>
    <row r="2463" spans="1:3" x14ac:dyDescent="0.3">
      <c r="A2463" s="9" t="s">
        <v>2860</v>
      </c>
      <c r="B2463" s="5" t="s">
        <v>2861</v>
      </c>
      <c r="C2463" s="8">
        <v>15480</v>
      </c>
    </row>
    <row r="2464" spans="1:3" x14ac:dyDescent="0.3">
      <c r="A2464" s="9" t="s">
        <v>3274</v>
      </c>
      <c r="B2464" s="5" t="s">
        <v>3275</v>
      </c>
      <c r="C2464" s="8" t="s">
        <v>6785</v>
      </c>
    </row>
    <row r="2465" spans="1:3" x14ac:dyDescent="0.3">
      <c r="A2465" s="9" t="s">
        <v>5750</v>
      </c>
      <c r="B2465" s="5" t="s">
        <v>5751</v>
      </c>
      <c r="C2465" s="8" t="s">
        <v>6785</v>
      </c>
    </row>
    <row r="2466" spans="1:3" x14ac:dyDescent="0.3">
      <c r="A2466" s="9" t="s">
        <v>5491</v>
      </c>
      <c r="B2466" s="5" t="s">
        <v>5492</v>
      </c>
      <c r="C2466" s="8" t="s">
        <v>6785</v>
      </c>
    </row>
    <row r="2467" spans="1:3" x14ac:dyDescent="0.3">
      <c r="A2467" s="9" t="s">
        <v>5680</v>
      </c>
      <c r="B2467" s="5" t="s">
        <v>5681</v>
      </c>
      <c r="C2467" s="8" t="s">
        <v>6785</v>
      </c>
    </row>
    <row r="2468" spans="1:3" x14ac:dyDescent="0.3">
      <c r="A2468" s="9" t="s">
        <v>5650</v>
      </c>
      <c r="B2468" s="5" t="s">
        <v>5651</v>
      </c>
      <c r="C2468" s="8" t="s">
        <v>6785</v>
      </c>
    </row>
    <row r="2469" spans="1:3" x14ac:dyDescent="0.3">
      <c r="A2469" s="9" t="s">
        <v>1862</v>
      </c>
      <c r="B2469" s="5" t="s">
        <v>1863</v>
      </c>
      <c r="C2469" s="8" t="s">
        <v>6785</v>
      </c>
    </row>
    <row r="2470" spans="1:3" x14ac:dyDescent="0.3">
      <c r="A2470" s="9" t="s">
        <v>6346</v>
      </c>
      <c r="B2470" s="5" t="s">
        <v>6347</v>
      </c>
      <c r="C2470" s="8" t="s">
        <v>6785</v>
      </c>
    </row>
    <row r="2471" spans="1:3" x14ac:dyDescent="0.3">
      <c r="A2471" s="9" t="s">
        <v>5395</v>
      </c>
      <c r="B2471" s="5" t="s">
        <v>5396</v>
      </c>
      <c r="C2471" s="8" t="s">
        <v>6785</v>
      </c>
    </row>
    <row r="2472" spans="1:3" x14ac:dyDescent="0.3">
      <c r="A2472" s="9" t="s">
        <v>1574</v>
      </c>
      <c r="B2472" s="5" t="s">
        <v>1575</v>
      </c>
      <c r="C2472" s="8" t="s">
        <v>6785</v>
      </c>
    </row>
    <row r="2473" spans="1:3" x14ac:dyDescent="0.3">
      <c r="A2473" s="9" t="s">
        <v>1770</v>
      </c>
      <c r="B2473" s="5" t="s">
        <v>1771</v>
      </c>
      <c r="C2473" s="8">
        <v>1400</v>
      </c>
    </row>
    <row r="2474" spans="1:3" x14ac:dyDescent="0.3">
      <c r="A2474" s="9" t="s">
        <v>1930</v>
      </c>
      <c r="B2474" s="5" t="s">
        <v>1931</v>
      </c>
      <c r="C2474" s="8">
        <v>1401</v>
      </c>
    </row>
    <row r="2475" spans="1:3" x14ac:dyDescent="0.3">
      <c r="A2475" s="9" t="s">
        <v>5487</v>
      </c>
      <c r="B2475" s="5" t="s">
        <v>5488</v>
      </c>
      <c r="C2475" s="8" t="s">
        <v>6785</v>
      </c>
    </row>
    <row r="2476" spans="1:3" x14ac:dyDescent="0.3">
      <c r="A2476" s="9" t="s">
        <v>5548</v>
      </c>
      <c r="B2476" s="5" t="s">
        <v>5549</v>
      </c>
      <c r="C2476" s="8" t="s">
        <v>6785</v>
      </c>
    </row>
    <row r="2477" spans="1:3" x14ac:dyDescent="0.3">
      <c r="A2477" s="9" t="s">
        <v>4243</v>
      </c>
      <c r="B2477" s="5" t="s">
        <v>4244</v>
      </c>
      <c r="C2477" s="8">
        <v>1401</v>
      </c>
    </row>
    <row r="2478" spans="1:3" x14ac:dyDescent="0.3">
      <c r="A2478" s="9" t="s">
        <v>2162</v>
      </c>
      <c r="B2478" s="5" t="s">
        <v>2163</v>
      </c>
      <c r="C2478" s="8" t="s">
        <v>6785</v>
      </c>
    </row>
    <row r="2479" spans="1:3" x14ac:dyDescent="0.3">
      <c r="A2479" s="9" t="s">
        <v>1354</v>
      </c>
      <c r="B2479" s="5" t="s">
        <v>1355</v>
      </c>
      <c r="C2479" s="8" t="s">
        <v>6785</v>
      </c>
    </row>
    <row r="2480" spans="1:3" x14ac:dyDescent="0.3">
      <c r="A2480" s="9" t="s">
        <v>908</v>
      </c>
      <c r="B2480" s="5" t="s">
        <v>909</v>
      </c>
      <c r="C2480" s="8" t="s">
        <v>6785</v>
      </c>
    </row>
    <row r="2481" spans="1:3" x14ac:dyDescent="0.3">
      <c r="A2481" s="9" t="s">
        <v>2477</v>
      </c>
      <c r="B2481" s="5" t="s">
        <v>2478</v>
      </c>
      <c r="C2481" s="8" t="s">
        <v>6785</v>
      </c>
    </row>
    <row r="2482" spans="1:3" x14ac:dyDescent="0.3">
      <c r="A2482" s="9" t="s">
        <v>5560</v>
      </c>
      <c r="B2482" s="5" t="s">
        <v>5561</v>
      </c>
      <c r="C2482" s="8" t="s">
        <v>6785</v>
      </c>
    </row>
    <row r="2483" spans="1:3" x14ac:dyDescent="0.3">
      <c r="A2483" s="9" t="s">
        <v>1346</v>
      </c>
      <c r="B2483" s="5" t="s">
        <v>1347</v>
      </c>
      <c r="C2483" s="8">
        <v>5199</v>
      </c>
    </row>
    <row r="2484" spans="1:3" x14ac:dyDescent="0.3">
      <c r="A2484" s="9" t="s">
        <v>2385</v>
      </c>
      <c r="B2484" s="5" t="s">
        <v>2386</v>
      </c>
      <c r="C2484" s="8">
        <v>4800</v>
      </c>
    </row>
    <row r="2485" spans="1:3" x14ac:dyDescent="0.3">
      <c r="A2485" s="9" t="s">
        <v>2192</v>
      </c>
      <c r="B2485" s="5" t="s">
        <v>2193</v>
      </c>
      <c r="C2485" s="8" t="s">
        <v>6785</v>
      </c>
    </row>
    <row r="2486" spans="1:3" x14ac:dyDescent="0.3">
      <c r="A2486" s="9" t="s">
        <v>2060</v>
      </c>
      <c r="B2486" s="5" t="s">
        <v>2061</v>
      </c>
      <c r="C2486" s="8" t="s">
        <v>6785</v>
      </c>
    </row>
    <row r="2487" spans="1:3" x14ac:dyDescent="0.3">
      <c r="A2487" s="9" t="s">
        <v>3414</v>
      </c>
      <c r="B2487" s="5" t="s">
        <v>3415</v>
      </c>
      <c r="C2487" s="8" t="s">
        <v>6785</v>
      </c>
    </row>
    <row r="2488" spans="1:3" x14ac:dyDescent="0.3">
      <c r="A2488" s="9" t="s">
        <v>5658</v>
      </c>
      <c r="B2488" s="5" t="s">
        <v>5659</v>
      </c>
      <c r="C2488" s="8" t="s">
        <v>6785</v>
      </c>
    </row>
    <row r="2489" spans="1:3" x14ac:dyDescent="0.3">
      <c r="A2489" s="9" t="s">
        <v>1358</v>
      </c>
      <c r="B2489" s="5" t="s">
        <v>1359</v>
      </c>
      <c r="C2489" s="8" t="s">
        <v>6785</v>
      </c>
    </row>
    <row r="2490" spans="1:3" x14ac:dyDescent="0.3">
      <c r="A2490" s="9" t="s">
        <v>1942</v>
      </c>
      <c r="B2490" s="5" t="s">
        <v>1943</v>
      </c>
      <c r="C2490" s="8" t="s">
        <v>6785</v>
      </c>
    </row>
    <row r="2491" spans="1:3" x14ac:dyDescent="0.3">
      <c r="A2491" s="9" t="s">
        <v>1036</v>
      </c>
      <c r="B2491" s="5" t="s">
        <v>1037</v>
      </c>
      <c r="C2491" s="8" t="s">
        <v>6785</v>
      </c>
    </row>
    <row r="2492" spans="1:3" x14ac:dyDescent="0.3">
      <c r="A2492" s="9" t="s">
        <v>5676</v>
      </c>
      <c r="B2492" s="5" t="s">
        <v>5677</v>
      </c>
      <c r="C2492" s="8" t="s">
        <v>6785</v>
      </c>
    </row>
    <row r="2493" spans="1:3" x14ac:dyDescent="0.3">
      <c r="A2493" s="9" t="s">
        <v>1924</v>
      </c>
      <c r="B2493" s="5" t="s">
        <v>1925</v>
      </c>
      <c r="C2493" s="8">
        <v>2325</v>
      </c>
    </row>
    <row r="2494" spans="1:3" x14ac:dyDescent="0.3">
      <c r="A2494" s="9" t="s">
        <v>2479</v>
      </c>
      <c r="B2494" s="5" t="s">
        <v>2480</v>
      </c>
      <c r="C2494" s="8">
        <v>7273</v>
      </c>
    </row>
    <row r="2495" spans="1:3" x14ac:dyDescent="0.3">
      <c r="A2495" s="9" t="s">
        <v>1926</v>
      </c>
      <c r="B2495" s="5" t="s">
        <v>1927</v>
      </c>
      <c r="C2495" s="8" t="s">
        <v>6785</v>
      </c>
    </row>
    <row r="2496" spans="1:3" x14ac:dyDescent="0.3">
      <c r="A2496" s="9" t="s">
        <v>4524</v>
      </c>
      <c r="B2496" s="5" t="s">
        <v>4525</v>
      </c>
      <c r="C2496" s="8">
        <v>7200</v>
      </c>
    </row>
    <row r="2497" spans="1:3" x14ac:dyDescent="0.3">
      <c r="A2497" s="9" t="s">
        <v>3476</v>
      </c>
      <c r="B2497" s="5" t="s">
        <v>3477</v>
      </c>
      <c r="C2497" s="8" t="s">
        <v>6785</v>
      </c>
    </row>
    <row r="2498" spans="1:3" x14ac:dyDescent="0.3">
      <c r="A2498" s="9" t="s">
        <v>1692</v>
      </c>
      <c r="B2498" s="5" t="s">
        <v>1693</v>
      </c>
      <c r="C2498" s="8">
        <v>5200</v>
      </c>
    </row>
    <row r="2499" spans="1:3" x14ac:dyDescent="0.3">
      <c r="A2499" s="9" t="s">
        <v>3276</v>
      </c>
      <c r="B2499" s="5" t="s">
        <v>3277</v>
      </c>
      <c r="C2499" s="8">
        <v>2285</v>
      </c>
    </row>
    <row r="2500" spans="1:3" x14ac:dyDescent="0.3">
      <c r="A2500" s="9" t="s">
        <v>3318</v>
      </c>
      <c r="B2500" s="5" t="s">
        <v>3319</v>
      </c>
      <c r="C2500" s="8" t="s">
        <v>6785</v>
      </c>
    </row>
    <row r="2501" spans="1:3" x14ac:dyDescent="0.3">
      <c r="A2501" s="9" t="s">
        <v>5652</v>
      </c>
      <c r="B2501" s="5" t="s">
        <v>5653</v>
      </c>
      <c r="C2501" s="8" t="s">
        <v>6785</v>
      </c>
    </row>
    <row r="2502" spans="1:3" x14ac:dyDescent="0.3">
      <c r="A2502" s="9" t="s">
        <v>1092</v>
      </c>
      <c r="B2502" s="5" t="s">
        <v>1093</v>
      </c>
      <c r="C2502" s="8">
        <v>2665</v>
      </c>
    </row>
    <row r="2503" spans="1:3" x14ac:dyDescent="0.3">
      <c r="A2503" s="9" t="s">
        <v>1284</v>
      </c>
      <c r="B2503" s="5" t="s">
        <v>1285</v>
      </c>
      <c r="C2503" s="8" t="s">
        <v>6785</v>
      </c>
    </row>
    <row r="2504" spans="1:3" x14ac:dyDescent="0.3">
      <c r="A2504" s="9" t="s">
        <v>1042</v>
      </c>
      <c r="B2504" s="5" t="s">
        <v>1043</v>
      </c>
      <c r="C2504" s="8" t="s">
        <v>6785</v>
      </c>
    </row>
    <row r="2505" spans="1:3" x14ac:dyDescent="0.3">
      <c r="A2505" s="9" t="s">
        <v>2912</v>
      </c>
      <c r="B2505" s="5" t="s">
        <v>2913</v>
      </c>
      <c r="C2505" s="8">
        <v>8706</v>
      </c>
    </row>
    <row r="2506" spans="1:3" x14ac:dyDescent="0.3">
      <c r="A2506" s="9" t="s">
        <v>3976</v>
      </c>
      <c r="B2506" s="5" t="s">
        <v>3977</v>
      </c>
      <c r="C2506" s="8" t="s">
        <v>6785</v>
      </c>
    </row>
    <row r="2507" spans="1:3" x14ac:dyDescent="0.3">
      <c r="A2507" s="9" t="s">
        <v>3478</v>
      </c>
      <c r="B2507" s="5" t="s">
        <v>3479</v>
      </c>
      <c r="C2507" s="8" t="s">
        <v>6785</v>
      </c>
    </row>
    <row r="2508" spans="1:3" x14ac:dyDescent="0.3">
      <c r="A2508" s="9" t="s">
        <v>914</v>
      </c>
      <c r="B2508" s="5" t="s">
        <v>915</v>
      </c>
      <c r="C2508" s="8" t="s">
        <v>6785</v>
      </c>
    </row>
    <row r="2509" spans="1:3" x14ac:dyDescent="0.3">
      <c r="A2509" s="9" t="s">
        <v>5411</v>
      </c>
      <c r="B2509" s="5" t="s">
        <v>5412</v>
      </c>
      <c r="C2509" s="8" t="s">
        <v>6785</v>
      </c>
    </row>
    <row r="2510" spans="1:3" x14ac:dyDescent="0.3">
      <c r="A2510" s="9" t="s">
        <v>3380</v>
      </c>
      <c r="B2510" s="5" t="s">
        <v>3381</v>
      </c>
      <c r="C2510" s="8" t="s">
        <v>6785</v>
      </c>
    </row>
    <row r="2511" spans="1:3" x14ac:dyDescent="0.3">
      <c r="A2511" s="9" t="s">
        <v>3480</v>
      </c>
      <c r="B2511" s="5" t="s">
        <v>3481</v>
      </c>
      <c r="C2511" s="8" t="s">
        <v>6785</v>
      </c>
    </row>
    <row r="2512" spans="1:3" x14ac:dyDescent="0.3">
      <c r="A2512" s="9" t="s">
        <v>2411</v>
      </c>
      <c r="B2512" s="5" t="s">
        <v>2412</v>
      </c>
      <c r="C2512" s="8" t="s">
        <v>6785</v>
      </c>
    </row>
    <row r="2513" spans="1:3" x14ac:dyDescent="0.3">
      <c r="A2513" s="9" t="s">
        <v>6090</v>
      </c>
      <c r="B2513" s="5" t="s">
        <v>6091</v>
      </c>
      <c r="C2513" s="8" t="s">
        <v>6785</v>
      </c>
    </row>
    <row r="2514" spans="1:3" x14ac:dyDescent="0.3">
      <c r="A2514" s="9" t="s">
        <v>5622</v>
      </c>
      <c r="B2514" s="5" t="s">
        <v>5623</v>
      </c>
      <c r="C2514" s="8" t="s">
        <v>6785</v>
      </c>
    </row>
    <row r="2515" spans="1:3" x14ac:dyDescent="0.3">
      <c r="A2515" s="9" t="s">
        <v>5572</v>
      </c>
      <c r="B2515" s="5" t="s">
        <v>5573</v>
      </c>
      <c r="C2515" s="8" t="s">
        <v>6785</v>
      </c>
    </row>
    <row r="2516" spans="1:3" x14ac:dyDescent="0.3">
      <c r="A2516" s="9" t="s">
        <v>6743</v>
      </c>
      <c r="B2516" s="5" t="s">
        <v>6744</v>
      </c>
      <c r="C2516" s="8" t="s">
        <v>6785</v>
      </c>
    </row>
    <row r="2517" spans="1:3" x14ac:dyDescent="0.3">
      <c r="A2517" s="9" t="s">
        <v>6745</v>
      </c>
      <c r="B2517" s="5" t="s">
        <v>6746</v>
      </c>
      <c r="C2517" s="8" t="s">
        <v>6785</v>
      </c>
    </row>
    <row r="2518" spans="1:3" x14ac:dyDescent="0.3">
      <c r="A2518" s="9" t="s">
        <v>2437</v>
      </c>
      <c r="B2518" s="5" t="s">
        <v>2438</v>
      </c>
      <c r="C2518" s="8" t="s">
        <v>6785</v>
      </c>
    </row>
    <row r="2519" spans="1:3" x14ac:dyDescent="0.3">
      <c r="A2519" s="9" t="s">
        <v>2164</v>
      </c>
      <c r="B2519" s="5" t="s">
        <v>2165</v>
      </c>
      <c r="C2519" s="8">
        <v>600</v>
      </c>
    </row>
    <row r="2520" spans="1:3" x14ac:dyDescent="0.3">
      <c r="A2520" s="9" t="s">
        <v>4617</v>
      </c>
      <c r="B2520" s="5" t="s">
        <v>4618</v>
      </c>
      <c r="C2520" s="8" t="s">
        <v>6785</v>
      </c>
    </row>
    <row r="2521" spans="1:3" x14ac:dyDescent="0.3">
      <c r="A2521" s="9" t="s">
        <v>6019</v>
      </c>
      <c r="B2521" s="5" t="s">
        <v>6020</v>
      </c>
      <c r="C2521" s="8" t="s">
        <v>6785</v>
      </c>
    </row>
    <row r="2522" spans="1:3" x14ac:dyDescent="0.3">
      <c r="A2522" s="9" t="s">
        <v>2888</v>
      </c>
      <c r="B2522" s="5" t="s">
        <v>2889</v>
      </c>
      <c r="C2522" s="8" t="s">
        <v>6785</v>
      </c>
    </row>
    <row r="2523" spans="1:3" x14ac:dyDescent="0.3">
      <c r="A2523" s="9" t="s">
        <v>2847</v>
      </c>
      <c r="B2523" s="5" t="s">
        <v>2848</v>
      </c>
      <c r="C2523" s="8">
        <v>40000</v>
      </c>
    </row>
    <row r="2524" spans="1:3" x14ac:dyDescent="0.3">
      <c r="A2524" s="9" t="s">
        <v>4705</v>
      </c>
      <c r="B2524" s="5" t="s">
        <v>4706</v>
      </c>
      <c r="C2524" s="8" t="s">
        <v>6785</v>
      </c>
    </row>
    <row r="2525" spans="1:3" x14ac:dyDescent="0.3">
      <c r="A2525" s="9" t="s">
        <v>5413</v>
      </c>
      <c r="B2525" s="5" t="s">
        <v>5414</v>
      </c>
      <c r="C2525" s="8" t="s">
        <v>6785</v>
      </c>
    </row>
    <row r="2526" spans="1:3" x14ac:dyDescent="0.3">
      <c r="A2526" s="9" t="s">
        <v>2190</v>
      </c>
      <c r="B2526" s="5" t="s">
        <v>2191</v>
      </c>
      <c r="C2526" s="8" t="s">
        <v>6785</v>
      </c>
    </row>
    <row r="2527" spans="1:3" x14ac:dyDescent="0.3">
      <c r="A2527" s="9" t="s">
        <v>6278</v>
      </c>
      <c r="B2527" s="5" t="s">
        <v>6279</v>
      </c>
      <c r="C2527" s="8" t="s">
        <v>6785</v>
      </c>
    </row>
    <row r="2528" spans="1:3" x14ac:dyDescent="0.3">
      <c r="A2528" s="9" t="s">
        <v>6274</v>
      </c>
      <c r="B2528" s="5" t="s">
        <v>6275</v>
      </c>
      <c r="C2528" s="8" t="s">
        <v>6785</v>
      </c>
    </row>
    <row r="2529" spans="1:3" x14ac:dyDescent="0.3">
      <c r="A2529" s="9" t="s">
        <v>6272</v>
      </c>
      <c r="B2529" s="5" t="s">
        <v>6273</v>
      </c>
      <c r="C2529" s="8" t="s">
        <v>6785</v>
      </c>
    </row>
    <row r="2530" spans="1:3" x14ac:dyDescent="0.3">
      <c r="A2530" s="9" t="s">
        <v>4526</v>
      </c>
      <c r="B2530" s="5" t="s">
        <v>4527</v>
      </c>
      <c r="C2530" s="8" t="s">
        <v>6785</v>
      </c>
    </row>
    <row r="2531" spans="1:3" x14ac:dyDescent="0.3">
      <c r="A2531" s="9" t="s">
        <v>1604</v>
      </c>
      <c r="B2531" s="5" t="s">
        <v>1605</v>
      </c>
      <c r="C2531" s="8" t="s">
        <v>6785</v>
      </c>
    </row>
    <row r="2532" spans="1:3" x14ac:dyDescent="0.3">
      <c r="A2532" s="9" t="s">
        <v>910</v>
      </c>
      <c r="B2532" s="5" t="s">
        <v>911</v>
      </c>
      <c r="C2532" s="8">
        <v>2788</v>
      </c>
    </row>
    <row r="2533" spans="1:3" x14ac:dyDescent="0.3">
      <c r="A2533" s="9" t="s">
        <v>1762</v>
      </c>
      <c r="B2533" s="5" t="s">
        <v>1763</v>
      </c>
      <c r="C2533" s="8" t="s">
        <v>6785</v>
      </c>
    </row>
    <row r="2534" spans="1:3" x14ac:dyDescent="0.3">
      <c r="A2534" s="9" t="s">
        <v>2194</v>
      </c>
      <c r="B2534" s="5" t="s">
        <v>2195</v>
      </c>
      <c r="C2534" s="8" t="s">
        <v>6785</v>
      </c>
    </row>
    <row r="2535" spans="1:3" x14ac:dyDescent="0.3">
      <c r="A2535" s="9" t="s">
        <v>1030</v>
      </c>
      <c r="B2535" s="5" t="s">
        <v>1031</v>
      </c>
      <c r="C2535" s="8">
        <v>4395</v>
      </c>
    </row>
    <row r="2536" spans="1:3" x14ac:dyDescent="0.3">
      <c r="A2536" s="9" t="s">
        <v>1038</v>
      </c>
      <c r="B2536" s="5" t="s">
        <v>1039</v>
      </c>
      <c r="C2536" s="8">
        <v>4324</v>
      </c>
    </row>
    <row r="2537" spans="1:3" x14ac:dyDescent="0.3">
      <c r="A2537" s="9" t="s">
        <v>1040</v>
      </c>
      <c r="B2537" s="5" t="s">
        <v>1041</v>
      </c>
      <c r="C2537" s="8">
        <v>6786</v>
      </c>
    </row>
    <row r="2538" spans="1:3" x14ac:dyDescent="0.3">
      <c r="A2538" s="9" t="s">
        <v>3482</v>
      </c>
      <c r="B2538" s="5" t="s">
        <v>3483</v>
      </c>
      <c r="C2538" s="8" t="s">
        <v>6785</v>
      </c>
    </row>
    <row r="2539" spans="1:3" x14ac:dyDescent="0.3">
      <c r="A2539" s="9" t="s">
        <v>3878</v>
      </c>
      <c r="B2539" s="5" t="s">
        <v>3879</v>
      </c>
      <c r="C2539" s="8" t="s">
        <v>6785</v>
      </c>
    </row>
    <row r="2540" spans="1:3" x14ac:dyDescent="0.3">
      <c r="A2540" s="9" t="s">
        <v>3644</v>
      </c>
      <c r="B2540" s="5" t="s">
        <v>3645</v>
      </c>
      <c r="C2540" s="8" t="s">
        <v>6785</v>
      </c>
    </row>
    <row r="2541" spans="1:3" x14ac:dyDescent="0.3">
      <c r="A2541" s="9" t="s">
        <v>5969</v>
      </c>
      <c r="B2541" s="5" t="s">
        <v>5970</v>
      </c>
      <c r="C2541" s="8" t="s">
        <v>6785</v>
      </c>
    </row>
    <row r="2542" spans="1:3" x14ac:dyDescent="0.3">
      <c r="A2542" s="9" t="s">
        <v>6068</v>
      </c>
      <c r="B2542" s="5" t="s">
        <v>6069</v>
      </c>
      <c r="C2542" s="8" t="s">
        <v>6785</v>
      </c>
    </row>
    <row r="2543" spans="1:3" x14ac:dyDescent="0.3">
      <c r="A2543" s="9" t="s">
        <v>6122</v>
      </c>
      <c r="B2543" s="5" t="s">
        <v>6123</v>
      </c>
      <c r="C2543" s="8" t="s">
        <v>6785</v>
      </c>
    </row>
    <row r="2544" spans="1:3" x14ac:dyDescent="0.3">
      <c r="A2544" s="9" t="s">
        <v>3554</v>
      </c>
      <c r="B2544" s="5" t="s">
        <v>3555</v>
      </c>
      <c r="C2544" s="8" t="s">
        <v>6785</v>
      </c>
    </row>
    <row r="2545" spans="1:3" x14ac:dyDescent="0.3">
      <c r="A2545" s="9" t="s">
        <v>5672</v>
      </c>
      <c r="B2545" s="5" t="s">
        <v>5673</v>
      </c>
      <c r="C2545" s="8" t="s">
        <v>6785</v>
      </c>
    </row>
    <row r="2546" spans="1:3" x14ac:dyDescent="0.3">
      <c r="A2546" s="9" t="s">
        <v>4661</v>
      </c>
      <c r="B2546" s="5" t="s">
        <v>4662</v>
      </c>
      <c r="C2546" s="8" t="s">
        <v>6785</v>
      </c>
    </row>
    <row r="2547" spans="1:3" x14ac:dyDescent="0.3">
      <c r="A2547" s="9" t="s">
        <v>2648</v>
      </c>
      <c r="B2547" s="5" t="s">
        <v>2649</v>
      </c>
      <c r="C2547" s="8" t="s">
        <v>6785</v>
      </c>
    </row>
    <row r="2548" spans="1:3" x14ac:dyDescent="0.3">
      <c r="A2548" s="9" t="s">
        <v>2944</v>
      </c>
      <c r="B2548" s="5" t="s">
        <v>2945</v>
      </c>
      <c r="C2548" s="8">
        <v>4727</v>
      </c>
    </row>
    <row r="2549" spans="1:3" x14ac:dyDescent="0.3">
      <c r="A2549" s="9" t="s">
        <v>6083</v>
      </c>
      <c r="B2549" s="5" t="s">
        <v>6084</v>
      </c>
      <c r="C2549" s="8" t="s">
        <v>6785</v>
      </c>
    </row>
    <row r="2550" spans="1:3" x14ac:dyDescent="0.3">
      <c r="A2550" s="9" t="s">
        <v>3558</v>
      </c>
      <c r="B2550" s="5" t="s">
        <v>3559</v>
      </c>
      <c r="C2550" s="8" t="s">
        <v>6785</v>
      </c>
    </row>
    <row r="2551" spans="1:3" x14ac:dyDescent="0.3">
      <c r="A2551" s="9" t="s">
        <v>3148</v>
      </c>
      <c r="B2551" s="5" t="s">
        <v>3149</v>
      </c>
      <c r="C2551" s="8" t="s">
        <v>6785</v>
      </c>
    </row>
    <row r="2552" spans="1:3" x14ac:dyDescent="0.3">
      <c r="A2552" s="9" t="s">
        <v>6216</v>
      </c>
      <c r="B2552" s="5" t="s">
        <v>6217</v>
      </c>
      <c r="C2552" s="8" t="s">
        <v>6785</v>
      </c>
    </row>
    <row r="2553" spans="1:3" x14ac:dyDescent="0.3">
      <c r="A2553" s="9" t="s">
        <v>3556</v>
      </c>
      <c r="B2553" s="5" t="s">
        <v>3557</v>
      </c>
      <c r="C2553" s="8" t="s">
        <v>6785</v>
      </c>
    </row>
    <row r="2554" spans="1:3" x14ac:dyDescent="0.3">
      <c r="A2554" s="9" t="s">
        <v>2775</v>
      </c>
      <c r="B2554" s="5" t="s">
        <v>2776</v>
      </c>
      <c r="C2554" s="8" t="s">
        <v>6785</v>
      </c>
    </row>
    <row r="2555" spans="1:3" x14ac:dyDescent="0.3">
      <c r="A2555" s="9" t="s">
        <v>2419</v>
      </c>
      <c r="B2555" s="5" t="s">
        <v>2420</v>
      </c>
      <c r="C2555" s="8" t="s">
        <v>6785</v>
      </c>
    </row>
    <row r="2556" spans="1:3" x14ac:dyDescent="0.3">
      <c r="A2556" s="9" t="s">
        <v>3876</v>
      </c>
      <c r="B2556" s="5" t="s">
        <v>3877</v>
      </c>
      <c r="C2556" s="8">
        <v>2000</v>
      </c>
    </row>
    <row r="2557" spans="1:3" x14ac:dyDescent="0.3">
      <c r="A2557" s="9" t="s">
        <v>3132</v>
      </c>
      <c r="B2557" s="5" t="s">
        <v>3133</v>
      </c>
      <c r="C2557" s="8">
        <v>2968</v>
      </c>
    </row>
    <row r="2558" spans="1:3" x14ac:dyDescent="0.3">
      <c r="A2558" s="9" t="s">
        <v>6729</v>
      </c>
      <c r="B2558" s="5" t="s">
        <v>6730</v>
      </c>
      <c r="C2558" s="8" t="s">
        <v>6785</v>
      </c>
    </row>
    <row r="2559" spans="1:3" x14ac:dyDescent="0.3">
      <c r="A2559" s="9" t="s">
        <v>5630</v>
      </c>
      <c r="B2559" s="5" t="s">
        <v>5631</v>
      </c>
      <c r="C2559" s="8" t="s">
        <v>6785</v>
      </c>
    </row>
    <row r="2560" spans="1:3" x14ac:dyDescent="0.3">
      <c r="A2560" s="9" t="s">
        <v>5963</v>
      </c>
      <c r="B2560" s="5" t="s">
        <v>5964</v>
      </c>
      <c r="C2560" s="8" t="s">
        <v>6785</v>
      </c>
    </row>
    <row r="2561" spans="1:3" x14ac:dyDescent="0.3">
      <c r="A2561" s="9" t="s">
        <v>2244</v>
      </c>
      <c r="B2561" s="5" t="s">
        <v>2245</v>
      </c>
      <c r="C2561" s="8">
        <v>4000</v>
      </c>
    </row>
    <row r="2562" spans="1:3" x14ac:dyDescent="0.3">
      <c r="A2562" s="9" t="s">
        <v>3648</v>
      </c>
      <c r="B2562" s="5" t="s">
        <v>3649</v>
      </c>
      <c r="C2562" s="8" t="s">
        <v>6785</v>
      </c>
    </row>
    <row r="2563" spans="1:3" x14ac:dyDescent="0.3">
      <c r="A2563" s="9" t="s">
        <v>3304</v>
      </c>
      <c r="B2563" s="5" t="s">
        <v>3305</v>
      </c>
      <c r="C2563" s="8">
        <v>16000</v>
      </c>
    </row>
    <row r="2564" spans="1:3" x14ac:dyDescent="0.3">
      <c r="A2564" s="9" t="s">
        <v>2938</v>
      </c>
      <c r="B2564" s="5" t="s">
        <v>2939</v>
      </c>
      <c r="C2564" s="8">
        <v>12719</v>
      </c>
    </row>
    <row r="2565" spans="1:3" x14ac:dyDescent="0.3">
      <c r="A2565" s="9" t="s">
        <v>2691</v>
      </c>
      <c r="B2565" s="5" t="s">
        <v>2692</v>
      </c>
      <c r="C2565" s="8" t="s">
        <v>6785</v>
      </c>
    </row>
    <row r="2566" spans="1:3" x14ac:dyDescent="0.3">
      <c r="A2566" s="9" t="s">
        <v>3142</v>
      </c>
      <c r="B2566" s="5" t="s">
        <v>3143</v>
      </c>
      <c r="C2566" s="8" t="s">
        <v>6785</v>
      </c>
    </row>
    <row r="2567" spans="1:3" x14ac:dyDescent="0.3">
      <c r="A2567" s="9" t="s">
        <v>1638</v>
      </c>
      <c r="B2567" s="5" t="s">
        <v>1639</v>
      </c>
      <c r="C2567" s="8" t="s">
        <v>6785</v>
      </c>
    </row>
    <row r="2568" spans="1:3" x14ac:dyDescent="0.3">
      <c r="A2568" s="9" t="s">
        <v>5674</v>
      </c>
      <c r="B2568" s="5" t="s">
        <v>5675</v>
      </c>
      <c r="C2568" s="8" t="s">
        <v>6785</v>
      </c>
    </row>
    <row r="2569" spans="1:3" x14ac:dyDescent="0.3">
      <c r="A2569" s="9" t="s">
        <v>5670</v>
      </c>
      <c r="B2569" s="5" t="s">
        <v>5671</v>
      </c>
      <c r="C2569" s="8" t="s">
        <v>6785</v>
      </c>
    </row>
    <row r="2570" spans="1:3" x14ac:dyDescent="0.3">
      <c r="A2570" s="9" t="s">
        <v>1286</v>
      </c>
      <c r="B2570" s="5" t="s">
        <v>1287</v>
      </c>
      <c r="C2570" s="8" t="s">
        <v>6785</v>
      </c>
    </row>
    <row r="2571" spans="1:3" x14ac:dyDescent="0.3">
      <c r="A2571" s="9" t="s">
        <v>1288</v>
      </c>
      <c r="B2571" s="5" t="s">
        <v>1289</v>
      </c>
      <c r="C2571" s="8" t="s">
        <v>6785</v>
      </c>
    </row>
    <row r="2572" spans="1:3" x14ac:dyDescent="0.3">
      <c r="A2572" s="9" t="s">
        <v>912</v>
      </c>
      <c r="B2572" s="5" t="s">
        <v>913</v>
      </c>
      <c r="C2572" s="8" t="s">
        <v>6785</v>
      </c>
    </row>
    <row r="2573" spans="1:3" x14ac:dyDescent="0.3">
      <c r="A2573" s="9" t="s">
        <v>2284</v>
      </c>
      <c r="B2573" s="5" t="s">
        <v>2285</v>
      </c>
      <c r="C2573" s="8" t="s">
        <v>6785</v>
      </c>
    </row>
    <row r="2574" spans="1:3" x14ac:dyDescent="0.3">
      <c r="A2574" s="9" t="s">
        <v>2286</v>
      </c>
      <c r="B2574" s="5" t="s">
        <v>2287</v>
      </c>
      <c r="C2574" s="8" t="s">
        <v>6785</v>
      </c>
    </row>
    <row r="2575" spans="1:3" x14ac:dyDescent="0.3">
      <c r="A2575" s="9" t="s">
        <v>4528</v>
      </c>
      <c r="B2575" s="5" t="s">
        <v>4529</v>
      </c>
      <c r="C2575" s="8" t="s">
        <v>6785</v>
      </c>
    </row>
    <row r="2576" spans="1:3" x14ac:dyDescent="0.3">
      <c r="A2576" s="9" t="s">
        <v>2624</v>
      </c>
      <c r="B2576" s="5" t="s">
        <v>2625</v>
      </c>
      <c r="C2576" s="8" t="s">
        <v>6785</v>
      </c>
    </row>
    <row r="2577" spans="1:3" x14ac:dyDescent="0.3">
      <c r="A2577" s="9" t="s">
        <v>5682</v>
      </c>
      <c r="B2577" s="5" t="s">
        <v>5683</v>
      </c>
      <c r="C2577" s="8" t="s">
        <v>6785</v>
      </c>
    </row>
    <row r="2578" spans="1:3" x14ac:dyDescent="0.3">
      <c r="A2578" s="9" t="s">
        <v>3296</v>
      </c>
      <c r="B2578" s="5" t="s">
        <v>3297</v>
      </c>
      <c r="C2578" s="8" t="s">
        <v>6785</v>
      </c>
    </row>
    <row r="2579" spans="1:3" x14ac:dyDescent="0.3">
      <c r="A2579" s="9" t="s">
        <v>6405</v>
      </c>
      <c r="B2579" s="5" t="s">
        <v>6406</v>
      </c>
      <c r="C2579" s="8" t="s">
        <v>6785</v>
      </c>
    </row>
    <row r="2580" spans="1:3" x14ac:dyDescent="0.3">
      <c r="A2580" s="9" t="s">
        <v>5628</v>
      </c>
      <c r="B2580" s="5" t="s">
        <v>5629</v>
      </c>
      <c r="C2580" s="8" t="s">
        <v>6785</v>
      </c>
    </row>
    <row r="2581" spans="1:3" x14ac:dyDescent="0.3">
      <c r="A2581" s="9" t="s">
        <v>6085</v>
      </c>
      <c r="B2581" s="5" t="s">
        <v>6086</v>
      </c>
      <c r="C2581" s="8" t="s">
        <v>6785</v>
      </c>
    </row>
    <row r="2582" spans="1:3" x14ac:dyDescent="0.3">
      <c r="A2582" s="9" t="s">
        <v>6358</v>
      </c>
      <c r="B2582" s="5" t="s">
        <v>6359</v>
      </c>
      <c r="C2582" s="8" t="s">
        <v>6785</v>
      </c>
    </row>
    <row r="2583" spans="1:3" x14ac:dyDescent="0.3">
      <c r="A2583" s="9" t="s">
        <v>6762</v>
      </c>
      <c r="B2583" s="5" t="s">
        <v>6763</v>
      </c>
      <c r="C2583" s="8" t="s">
        <v>6785</v>
      </c>
    </row>
    <row r="2584" spans="1:3" x14ac:dyDescent="0.3">
      <c r="A2584" s="9" t="s">
        <v>6760</v>
      </c>
      <c r="B2584" s="5" t="s">
        <v>6761</v>
      </c>
      <c r="C2584" s="8" t="s">
        <v>6785</v>
      </c>
    </row>
    <row r="2585" spans="1:3" x14ac:dyDescent="0.3">
      <c r="A2585" s="9" t="s">
        <v>6081</v>
      </c>
      <c r="B2585" s="5" t="s">
        <v>6082</v>
      </c>
      <c r="C2585" s="8" t="s">
        <v>6785</v>
      </c>
    </row>
    <row r="2586" spans="1:3" x14ac:dyDescent="0.3">
      <c r="A2586" s="9" t="s">
        <v>5624</v>
      </c>
      <c r="B2586" s="5" t="s">
        <v>5625</v>
      </c>
      <c r="C2586" s="8" t="s">
        <v>6785</v>
      </c>
    </row>
    <row r="2587" spans="1:3" x14ac:dyDescent="0.3">
      <c r="A2587" s="9" t="s">
        <v>6360</v>
      </c>
      <c r="B2587" s="5" t="s">
        <v>6361</v>
      </c>
      <c r="C2587" s="8" t="s">
        <v>6785</v>
      </c>
    </row>
    <row r="2588" spans="1:3" x14ac:dyDescent="0.3">
      <c r="A2588" s="9" t="s">
        <v>6087</v>
      </c>
      <c r="B2588" s="5" t="s">
        <v>6088</v>
      </c>
      <c r="C2588" s="8" t="s">
        <v>6785</v>
      </c>
    </row>
    <row r="2589" spans="1:3" x14ac:dyDescent="0.3">
      <c r="A2589" s="9" t="s">
        <v>5875</v>
      </c>
      <c r="B2589" s="5" t="s">
        <v>5876</v>
      </c>
      <c r="C2589" s="8" t="s">
        <v>6785</v>
      </c>
    </row>
    <row r="2590" spans="1:3" x14ac:dyDescent="0.3">
      <c r="A2590" s="9" t="s">
        <v>6015</v>
      </c>
      <c r="B2590" s="5" t="s">
        <v>6016</v>
      </c>
      <c r="C2590" s="8" t="s">
        <v>6785</v>
      </c>
    </row>
    <row r="2591" spans="1:3" x14ac:dyDescent="0.3">
      <c r="A2591" s="9" t="s">
        <v>2018</v>
      </c>
      <c r="B2591" s="5" t="s">
        <v>2019</v>
      </c>
      <c r="C2591" s="8">
        <v>22161</v>
      </c>
    </row>
    <row r="2592" spans="1:3" x14ac:dyDescent="0.3">
      <c r="A2592" s="9" t="s">
        <v>2853</v>
      </c>
      <c r="B2592" s="5" t="s">
        <v>2854</v>
      </c>
      <c r="C2592" s="8">
        <v>72216</v>
      </c>
    </row>
    <row r="2593" spans="1:3" x14ac:dyDescent="0.3">
      <c r="A2593" s="9" t="s">
        <v>6326</v>
      </c>
      <c r="B2593" s="5" t="s">
        <v>6327</v>
      </c>
      <c r="C2593" s="8" t="s">
        <v>6785</v>
      </c>
    </row>
    <row r="2594" spans="1:3" x14ac:dyDescent="0.3">
      <c r="A2594" s="9" t="s">
        <v>4761</v>
      </c>
      <c r="B2594" s="5" t="s">
        <v>4762</v>
      </c>
      <c r="C2594" s="8" t="s">
        <v>6785</v>
      </c>
    </row>
    <row r="2595" spans="1:3" x14ac:dyDescent="0.3">
      <c r="A2595" s="9" t="s">
        <v>4701</v>
      </c>
      <c r="B2595" s="5" t="s">
        <v>4702</v>
      </c>
      <c r="C2595" s="8" t="s">
        <v>6785</v>
      </c>
    </row>
    <row r="2596" spans="1:3" x14ac:dyDescent="0.3">
      <c r="A2596" s="9" t="s">
        <v>3294</v>
      </c>
      <c r="B2596" s="5" t="s">
        <v>3295</v>
      </c>
      <c r="C2596" s="8">
        <v>1320</v>
      </c>
    </row>
    <row r="2597" spans="1:3" x14ac:dyDescent="0.3">
      <c r="A2597" s="9" t="s">
        <v>6753</v>
      </c>
      <c r="B2597" s="5" t="s">
        <v>6754</v>
      </c>
      <c r="C2597" s="8" t="s">
        <v>6785</v>
      </c>
    </row>
    <row r="2598" spans="1:3" x14ac:dyDescent="0.3">
      <c r="A2598" s="9" t="s">
        <v>1634</v>
      </c>
      <c r="B2598" s="5" t="s">
        <v>1635</v>
      </c>
      <c r="C2598" s="8">
        <v>575</v>
      </c>
    </row>
    <row r="2599" spans="1:3" x14ac:dyDescent="0.3">
      <c r="A2599" s="9" t="s">
        <v>5891</v>
      </c>
      <c r="B2599" s="5" t="s">
        <v>5892</v>
      </c>
      <c r="C2599" s="8" t="s">
        <v>6785</v>
      </c>
    </row>
    <row r="2600" spans="1:3" x14ac:dyDescent="0.3">
      <c r="A2600" s="9" t="s">
        <v>6009</v>
      </c>
      <c r="B2600" s="5" t="s">
        <v>6010</v>
      </c>
      <c r="C2600" s="8" t="s">
        <v>6785</v>
      </c>
    </row>
    <row r="2601" spans="1:3" x14ac:dyDescent="0.3">
      <c r="A2601" s="9" t="s">
        <v>3570</v>
      </c>
      <c r="B2601" s="5" t="s">
        <v>3571</v>
      </c>
      <c r="C2601" s="8" t="s">
        <v>6785</v>
      </c>
    </row>
    <row r="2602" spans="1:3" x14ac:dyDescent="0.3">
      <c r="A2602" s="9" t="s">
        <v>3306</v>
      </c>
      <c r="B2602" s="5" t="s">
        <v>3307</v>
      </c>
      <c r="C2602" s="8">
        <v>21600</v>
      </c>
    </row>
    <row r="2603" spans="1:3" x14ac:dyDescent="0.3">
      <c r="A2603" s="9" t="s">
        <v>3308</v>
      </c>
      <c r="B2603" s="5" t="s">
        <v>3309</v>
      </c>
      <c r="C2603" s="8">
        <v>4000</v>
      </c>
    </row>
    <row r="2604" spans="1:3" x14ac:dyDescent="0.3">
      <c r="A2604" s="9" t="s">
        <v>3298</v>
      </c>
      <c r="B2604" s="5" t="s">
        <v>3299</v>
      </c>
      <c r="C2604" s="8">
        <v>8000</v>
      </c>
    </row>
    <row r="2605" spans="1:3" x14ac:dyDescent="0.3">
      <c r="A2605" s="9" t="s">
        <v>4755</v>
      </c>
      <c r="B2605" s="5" t="s">
        <v>4756</v>
      </c>
      <c r="C2605" s="8" t="s">
        <v>6785</v>
      </c>
    </row>
    <row r="2606" spans="1:3" x14ac:dyDescent="0.3">
      <c r="A2606" s="9" t="s">
        <v>2914</v>
      </c>
      <c r="B2606" s="5" t="s">
        <v>2915</v>
      </c>
      <c r="C2606" s="8" t="s">
        <v>6785</v>
      </c>
    </row>
    <row r="2607" spans="1:3" x14ac:dyDescent="0.3">
      <c r="A2607" s="9" t="s">
        <v>2626</v>
      </c>
      <c r="B2607" s="5" t="s">
        <v>2627</v>
      </c>
      <c r="C2607" s="8" t="s">
        <v>6785</v>
      </c>
    </row>
    <row r="2608" spans="1:3" x14ac:dyDescent="0.3">
      <c r="A2608" s="9" t="s">
        <v>1608</v>
      </c>
      <c r="B2608" s="5" t="s">
        <v>1609</v>
      </c>
      <c r="C2608" s="8" t="s">
        <v>6785</v>
      </c>
    </row>
    <row r="2609" spans="1:3" x14ac:dyDescent="0.3">
      <c r="A2609" s="9" t="s">
        <v>4627</v>
      </c>
      <c r="B2609" s="5" t="s">
        <v>4628</v>
      </c>
      <c r="C2609" s="8" t="s">
        <v>6785</v>
      </c>
    </row>
    <row r="2610" spans="1:3" x14ac:dyDescent="0.3">
      <c r="A2610" s="9" t="s">
        <v>6749</v>
      </c>
      <c r="B2610" s="5" t="s">
        <v>6750</v>
      </c>
      <c r="C2610" s="8" t="s">
        <v>6785</v>
      </c>
    </row>
    <row r="2611" spans="1:3" x14ac:dyDescent="0.3">
      <c r="A2611" s="9" t="s">
        <v>3566</v>
      </c>
      <c r="B2611" s="5" t="s">
        <v>3567</v>
      </c>
      <c r="C2611" s="8" t="s">
        <v>6785</v>
      </c>
    </row>
    <row r="2612" spans="1:3" x14ac:dyDescent="0.3">
      <c r="A2612" s="9" t="s">
        <v>2946</v>
      </c>
      <c r="B2612" s="5" t="s">
        <v>2947</v>
      </c>
      <c r="C2612" s="8" t="s">
        <v>6785</v>
      </c>
    </row>
    <row r="2613" spans="1:3" x14ac:dyDescent="0.3">
      <c r="A2613" s="9" t="s">
        <v>6033</v>
      </c>
      <c r="B2613" s="5" t="s">
        <v>6034</v>
      </c>
      <c r="C2613" s="8" t="s">
        <v>6785</v>
      </c>
    </row>
    <row r="2614" spans="1:3" x14ac:dyDescent="0.3">
      <c r="A2614" s="9" t="s">
        <v>2771</v>
      </c>
      <c r="B2614" s="5" t="s">
        <v>2772</v>
      </c>
      <c r="C2614" s="8" t="s">
        <v>6785</v>
      </c>
    </row>
    <row r="2615" spans="1:3" x14ac:dyDescent="0.3">
      <c r="A2615" s="9" t="s">
        <v>5957</v>
      </c>
      <c r="B2615" s="5" t="s">
        <v>5958</v>
      </c>
      <c r="C2615" s="8" t="s">
        <v>6785</v>
      </c>
    </row>
    <row r="2616" spans="1:3" x14ac:dyDescent="0.3">
      <c r="A2616" s="9" t="s">
        <v>6768</v>
      </c>
      <c r="B2616" s="5" t="s">
        <v>6769</v>
      </c>
      <c r="C2616" s="8" t="s">
        <v>6785</v>
      </c>
    </row>
    <row r="2617" spans="1:3" x14ac:dyDescent="0.3">
      <c r="A2617" s="9" t="s">
        <v>3654</v>
      </c>
      <c r="B2617" s="5" t="s">
        <v>3655</v>
      </c>
      <c r="C2617" s="8" t="s">
        <v>6785</v>
      </c>
    </row>
    <row r="2618" spans="1:3" x14ac:dyDescent="0.3">
      <c r="A2618" s="9" t="s">
        <v>3190</v>
      </c>
      <c r="B2618" s="5" t="s">
        <v>3191</v>
      </c>
      <c r="C2618" s="8" t="s">
        <v>6785</v>
      </c>
    </row>
    <row r="2619" spans="1:3" x14ac:dyDescent="0.3">
      <c r="A2619" s="9" t="s">
        <v>1642</v>
      </c>
      <c r="B2619" s="5" t="s">
        <v>1643</v>
      </c>
      <c r="C2619" s="8" t="s">
        <v>6785</v>
      </c>
    </row>
    <row r="2620" spans="1:3" x14ac:dyDescent="0.3">
      <c r="A2620" s="9" t="s">
        <v>1490</v>
      </c>
      <c r="B2620" s="5" t="s">
        <v>1491</v>
      </c>
      <c r="C2620" s="8" t="s">
        <v>6785</v>
      </c>
    </row>
    <row r="2621" spans="1:3" x14ac:dyDescent="0.3">
      <c r="A2621" s="9" t="s">
        <v>6328</v>
      </c>
      <c r="B2621" s="5" t="s">
        <v>6329</v>
      </c>
      <c r="C2621" s="8" t="s">
        <v>6785</v>
      </c>
    </row>
    <row r="2622" spans="1:3" x14ac:dyDescent="0.3">
      <c r="A2622" s="9" t="s">
        <v>3146</v>
      </c>
      <c r="B2622" s="5" t="s">
        <v>3147</v>
      </c>
      <c r="C2622" s="8">
        <v>4000</v>
      </c>
    </row>
    <row r="2623" spans="1:3" x14ac:dyDescent="0.3">
      <c r="A2623" s="9" t="s">
        <v>2940</v>
      </c>
      <c r="B2623" s="5" t="s">
        <v>2941</v>
      </c>
      <c r="C2623" s="8" t="s">
        <v>6785</v>
      </c>
    </row>
    <row r="2624" spans="1:3" x14ac:dyDescent="0.3">
      <c r="A2624" s="9" t="s">
        <v>2421</v>
      </c>
      <c r="B2624" s="5" t="s">
        <v>2422</v>
      </c>
      <c r="C2624" s="8" t="s">
        <v>6785</v>
      </c>
    </row>
    <row r="2625" spans="1:3" x14ac:dyDescent="0.3">
      <c r="A2625" s="9" t="s">
        <v>6212</v>
      </c>
      <c r="B2625" s="5" t="s">
        <v>6213</v>
      </c>
      <c r="C2625" s="8" t="s">
        <v>6785</v>
      </c>
    </row>
    <row r="2626" spans="1:3" x14ac:dyDescent="0.3">
      <c r="A2626" s="9" t="s">
        <v>6364</v>
      </c>
      <c r="B2626" s="5" t="s">
        <v>6365</v>
      </c>
      <c r="C2626" s="8" t="s">
        <v>6785</v>
      </c>
    </row>
    <row r="2627" spans="1:3" x14ac:dyDescent="0.3">
      <c r="A2627" s="9" t="s">
        <v>6208</v>
      </c>
      <c r="B2627" s="5" t="s">
        <v>6209</v>
      </c>
      <c r="C2627" s="8" t="s">
        <v>6785</v>
      </c>
    </row>
    <row r="2628" spans="1:3" x14ac:dyDescent="0.3">
      <c r="A2628" s="9" t="s">
        <v>6751</v>
      </c>
      <c r="B2628" s="5" t="s">
        <v>6752</v>
      </c>
      <c r="C2628" s="8" t="s">
        <v>6785</v>
      </c>
    </row>
    <row r="2629" spans="1:3" x14ac:dyDescent="0.3">
      <c r="A2629" s="9" t="s">
        <v>6210</v>
      </c>
      <c r="B2629" s="5" t="s">
        <v>6211</v>
      </c>
      <c r="C2629" s="8" t="s">
        <v>6785</v>
      </c>
    </row>
    <row r="2630" spans="1:3" x14ac:dyDescent="0.3">
      <c r="A2630" s="9" t="s">
        <v>6214</v>
      </c>
      <c r="B2630" s="5" t="s">
        <v>6215</v>
      </c>
      <c r="C2630" s="8" t="s">
        <v>6785</v>
      </c>
    </row>
    <row r="2631" spans="1:3" x14ac:dyDescent="0.3">
      <c r="A2631" s="9" t="s">
        <v>2425</v>
      </c>
      <c r="B2631" s="5" t="s">
        <v>2426</v>
      </c>
      <c r="C2631" s="8" t="s">
        <v>6785</v>
      </c>
    </row>
    <row r="2632" spans="1:3" x14ac:dyDescent="0.3">
      <c r="A2632" s="9" t="s">
        <v>2950</v>
      </c>
      <c r="B2632" s="5" t="s">
        <v>2951</v>
      </c>
      <c r="C2632" s="8" t="s">
        <v>6785</v>
      </c>
    </row>
    <row r="2633" spans="1:3" x14ac:dyDescent="0.3">
      <c r="A2633" s="9" t="s">
        <v>6441</v>
      </c>
      <c r="B2633" s="5" t="s">
        <v>6442</v>
      </c>
      <c r="C2633" s="8" t="s">
        <v>6785</v>
      </c>
    </row>
    <row r="2634" spans="1:3" x14ac:dyDescent="0.3">
      <c r="A2634" s="9" t="s">
        <v>6330</v>
      </c>
      <c r="B2634" s="5" t="s">
        <v>6331</v>
      </c>
      <c r="C2634" s="8" t="s">
        <v>6785</v>
      </c>
    </row>
    <row r="2635" spans="1:3" x14ac:dyDescent="0.3">
      <c r="A2635" s="9" t="s">
        <v>3552</v>
      </c>
      <c r="B2635" s="5" t="s">
        <v>3553</v>
      </c>
      <c r="C2635" s="8">
        <v>30800</v>
      </c>
    </row>
    <row r="2636" spans="1:3" x14ac:dyDescent="0.3">
      <c r="A2636" s="9" t="s">
        <v>2685</v>
      </c>
      <c r="B2636" s="5" t="s">
        <v>2686</v>
      </c>
      <c r="C2636" s="8" t="s">
        <v>6785</v>
      </c>
    </row>
    <row r="2637" spans="1:3" x14ac:dyDescent="0.3">
      <c r="A2637" s="9" t="s">
        <v>2012</v>
      </c>
      <c r="B2637" s="5" t="s">
        <v>2013</v>
      </c>
      <c r="C2637" s="8" t="s">
        <v>6785</v>
      </c>
    </row>
    <row r="2638" spans="1:3" x14ac:dyDescent="0.3">
      <c r="A2638" s="9" t="s">
        <v>4759</v>
      </c>
      <c r="B2638" s="5" t="s">
        <v>4760</v>
      </c>
      <c r="C2638" s="8">
        <v>17989</v>
      </c>
    </row>
    <row r="2639" spans="1:3" x14ac:dyDescent="0.3">
      <c r="A2639" s="9" t="s">
        <v>5967</v>
      </c>
      <c r="B2639" s="5" t="s">
        <v>5968</v>
      </c>
      <c r="C2639" s="8" t="s">
        <v>6785</v>
      </c>
    </row>
    <row r="2640" spans="1:3" x14ac:dyDescent="0.3">
      <c r="A2640" s="9" t="s">
        <v>3374</v>
      </c>
      <c r="B2640" s="5" t="s">
        <v>3375</v>
      </c>
      <c r="C2640" s="8">
        <v>11900</v>
      </c>
    </row>
    <row r="2641" spans="1:3" x14ac:dyDescent="0.3">
      <c r="A2641" s="9" t="s">
        <v>2687</v>
      </c>
      <c r="B2641" s="5" t="s">
        <v>2688</v>
      </c>
      <c r="C2641" s="8" t="s">
        <v>6785</v>
      </c>
    </row>
    <row r="2642" spans="1:3" x14ac:dyDescent="0.3">
      <c r="A2642" s="9" t="s">
        <v>6106</v>
      </c>
      <c r="B2642" s="5" t="s">
        <v>6107</v>
      </c>
      <c r="C2642" s="8" t="s">
        <v>6785</v>
      </c>
    </row>
    <row r="2643" spans="1:3" x14ac:dyDescent="0.3">
      <c r="A2643" s="9" t="s">
        <v>6100</v>
      </c>
      <c r="B2643" s="5" t="s">
        <v>6101</v>
      </c>
      <c r="C2643" s="8" t="s">
        <v>6785</v>
      </c>
    </row>
    <row r="2644" spans="1:3" x14ac:dyDescent="0.3">
      <c r="A2644" s="9" t="s">
        <v>4719</v>
      </c>
      <c r="B2644" s="5" t="s">
        <v>4720</v>
      </c>
      <c r="C2644" s="8">
        <v>17273</v>
      </c>
    </row>
    <row r="2645" spans="1:3" x14ac:dyDescent="0.3">
      <c r="A2645" s="9" t="s">
        <v>2423</v>
      </c>
      <c r="B2645" s="5" t="s">
        <v>2424</v>
      </c>
      <c r="C2645" s="8">
        <v>4728</v>
      </c>
    </row>
    <row r="2646" spans="1:3" x14ac:dyDescent="0.3">
      <c r="A2646" s="9" t="s">
        <v>4619</v>
      </c>
      <c r="B2646" s="5" t="s">
        <v>4620</v>
      </c>
      <c r="C2646" s="8">
        <v>4728</v>
      </c>
    </row>
    <row r="2647" spans="1:3" x14ac:dyDescent="0.3">
      <c r="A2647" s="9" t="s">
        <v>2094</v>
      </c>
      <c r="B2647" s="5" t="s">
        <v>2095</v>
      </c>
      <c r="C2647" s="8" t="s">
        <v>6785</v>
      </c>
    </row>
    <row r="2648" spans="1:3" x14ac:dyDescent="0.3">
      <c r="A2648" s="9" t="s">
        <v>2713</v>
      </c>
      <c r="B2648" s="5" t="s">
        <v>2714</v>
      </c>
      <c r="C2648" s="8" t="s">
        <v>6785</v>
      </c>
    </row>
    <row r="2649" spans="1:3" x14ac:dyDescent="0.3">
      <c r="A2649" s="9" t="s">
        <v>6770</v>
      </c>
      <c r="B2649" s="5" t="s">
        <v>6771</v>
      </c>
      <c r="C2649" s="8" t="s">
        <v>6785</v>
      </c>
    </row>
    <row r="2650" spans="1:3" x14ac:dyDescent="0.3">
      <c r="A2650" s="9" t="s">
        <v>4495</v>
      </c>
      <c r="B2650" s="5" t="s">
        <v>4496</v>
      </c>
      <c r="C2650" s="8" t="s">
        <v>6785</v>
      </c>
    </row>
    <row r="2651" spans="1:3" x14ac:dyDescent="0.3">
      <c r="A2651" s="9" t="s">
        <v>6676</v>
      </c>
      <c r="B2651" s="5" t="s">
        <v>6677</v>
      </c>
      <c r="C2651" s="8" t="s">
        <v>6785</v>
      </c>
    </row>
    <row r="2652" spans="1:3" x14ac:dyDescent="0.3">
      <c r="A2652" s="9" t="s">
        <v>2020</v>
      </c>
      <c r="B2652" s="5" t="s">
        <v>2021</v>
      </c>
      <c r="C2652" s="8" t="s">
        <v>6785</v>
      </c>
    </row>
    <row r="2653" spans="1:3" x14ac:dyDescent="0.3">
      <c r="A2653" s="9" t="s">
        <v>3568</v>
      </c>
      <c r="B2653" s="5" t="s">
        <v>3569</v>
      </c>
      <c r="C2653" s="8" t="s">
        <v>6785</v>
      </c>
    </row>
    <row r="2654" spans="1:3" x14ac:dyDescent="0.3">
      <c r="A2654" s="9" t="s">
        <v>5959</v>
      </c>
      <c r="B2654" s="5" t="s">
        <v>5960</v>
      </c>
      <c r="C2654" s="8" t="s">
        <v>6785</v>
      </c>
    </row>
    <row r="2655" spans="1:3" x14ac:dyDescent="0.3">
      <c r="A2655" s="9" t="s">
        <v>2240</v>
      </c>
      <c r="B2655" s="5" t="s">
        <v>2241</v>
      </c>
      <c r="C2655" s="8" t="s">
        <v>6785</v>
      </c>
    </row>
    <row r="2656" spans="1:3" x14ac:dyDescent="0.3">
      <c r="A2656" s="9" t="s">
        <v>3572</v>
      </c>
      <c r="B2656" s="5" t="s">
        <v>3573</v>
      </c>
      <c r="C2656" s="8" t="s">
        <v>6785</v>
      </c>
    </row>
    <row r="2657" spans="1:3" x14ac:dyDescent="0.3">
      <c r="A2657" s="9" t="s">
        <v>5793</v>
      </c>
      <c r="B2657" s="5" t="s">
        <v>5794</v>
      </c>
      <c r="C2657" s="8" t="s">
        <v>6785</v>
      </c>
    </row>
    <row r="2658" spans="1:3" x14ac:dyDescent="0.3">
      <c r="A2658" s="9" t="s">
        <v>6157</v>
      </c>
      <c r="B2658" s="5" t="s">
        <v>6158</v>
      </c>
      <c r="C2658" s="8" t="s">
        <v>6785</v>
      </c>
    </row>
    <row r="2659" spans="1:3" x14ac:dyDescent="0.3">
      <c r="A2659" s="9" t="s">
        <v>3058</v>
      </c>
      <c r="B2659" s="5" t="s">
        <v>3059</v>
      </c>
      <c r="C2659" s="8">
        <v>7473</v>
      </c>
    </row>
    <row r="2660" spans="1:3" x14ac:dyDescent="0.3">
      <c r="A2660" s="9" t="s">
        <v>2339</v>
      </c>
      <c r="B2660" s="5" t="s">
        <v>2340</v>
      </c>
      <c r="C2660" s="8" t="s">
        <v>6785</v>
      </c>
    </row>
    <row r="2661" spans="1:3" x14ac:dyDescent="0.3">
      <c r="A2661" s="9" t="s">
        <v>6741</v>
      </c>
      <c r="B2661" s="5" t="s">
        <v>6742</v>
      </c>
      <c r="C2661" s="8" t="s">
        <v>6785</v>
      </c>
    </row>
    <row r="2662" spans="1:3" x14ac:dyDescent="0.3">
      <c r="A2662" s="9" t="s">
        <v>6735</v>
      </c>
      <c r="B2662" s="5" t="s">
        <v>6736</v>
      </c>
      <c r="C2662" s="8" t="s">
        <v>6785</v>
      </c>
    </row>
    <row r="2663" spans="1:3" x14ac:dyDescent="0.3">
      <c r="A2663" s="9" t="s">
        <v>6731</v>
      </c>
      <c r="B2663" s="5" t="s">
        <v>6732</v>
      </c>
      <c r="C2663" s="8" t="s">
        <v>6785</v>
      </c>
    </row>
    <row r="2664" spans="1:3" x14ac:dyDescent="0.3">
      <c r="A2664" s="9" t="s">
        <v>6733</v>
      </c>
      <c r="B2664" s="5" t="s">
        <v>6734</v>
      </c>
      <c r="C2664" s="8" t="s">
        <v>6785</v>
      </c>
    </row>
    <row r="2665" spans="1:3" x14ac:dyDescent="0.3">
      <c r="A2665" s="9" t="s">
        <v>3650</v>
      </c>
      <c r="B2665" s="5" t="s">
        <v>3651</v>
      </c>
      <c r="C2665" s="8" t="s">
        <v>6785</v>
      </c>
    </row>
    <row r="2666" spans="1:3" x14ac:dyDescent="0.3">
      <c r="A2666" s="9" t="s">
        <v>2689</v>
      </c>
      <c r="B2666" s="5" t="s">
        <v>2690</v>
      </c>
      <c r="C2666" s="8">
        <v>2200</v>
      </c>
    </row>
    <row r="2667" spans="1:3" x14ac:dyDescent="0.3">
      <c r="A2667" s="9" t="s">
        <v>3138</v>
      </c>
      <c r="B2667" s="5" t="s">
        <v>3139</v>
      </c>
      <c r="C2667" s="8" t="s">
        <v>6785</v>
      </c>
    </row>
    <row r="2668" spans="1:3" x14ac:dyDescent="0.3">
      <c r="A2668" s="9" t="s">
        <v>3134</v>
      </c>
      <c r="B2668" s="5" t="s">
        <v>3135</v>
      </c>
      <c r="C2668" s="8" t="s">
        <v>6785</v>
      </c>
    </row>
    <row r="2669" spans="1:3" x14ac:dyDescent="0.3">
      <c r="A2669" s="9" t="s">
        <v>1618</v>
      </c>
      <c r="B2669" s="5" t="s">
        <v>1619</v>
      </c>
      <c r="C2669" s="8">
        <v>24490</v>
      </c>
    </row>
    <row r="2670" spans="1:3" x14ac:dyDescent="0.3">
      <c r="A2670" s="9" t="s">
        <v>4179</v>
      </c>
      <c r="B2670" s="5" t="s">
        <v>4180</v>
      </c>
      <c r="C2670" s="8">
        <v>13580</v>
      </c>
    </row>
    <row r="2671" spans="1:3" x14ac:dyDescent="0.3">
      <c r="A2671" s="9" t="s">
        <v>4183</v>
      </c>
      <c r="B2671" s="5" t="s">
        <v>4184</v>
      </c>
      <c r="C2671" s="8">
        <v>2940</v>
      </c>
    </row>
    <row r="2672" spans="1:3" x14ac:dyDescent="0.3">
      <c r="A2672" s="9" t="s">
        <v>3730</v>
      </c>
      <c r="B2672" s="5" t="s">
        <v>3731</v>
      </c>
      <c r="C2672" s="8">
        <v>3758</v>
      </c>
    </row>
    <row r="2673" spans="1:3" x14ac:dyDescent="0.3">
      <c r="A2673" s="9" t="s">
        <v>2317</v>
      </c>
      <c r="B2673" s="5" t="s">
        <v>2318</v>
      </c>
      <c r="C2673" s="8">
        <v>3760</v>
      </c>
    </row>
    <row r="2674" spans="1:3" x14ac:dyDescent="0.3">
      <c r="A2674" s="9" t="s">
        <v>6108</v>
      </c>
      <c r="B2674" s="5" t="s">
        <v>6109</v>
      </c>
      <c r="C2674" s="8" t="s">
        <v>6785</v>
      </c>
    </row>
    <row r="2675" spans="1:3" x14ac:dyDescent="0.3">
      <c r="A2675" s="9" t="s">
        <v>4753</v>
      </c>
      <c r="B2675" s="5" t="s">
        <v>4754</v>
      </c>
      <c r="C2675" s="8" t="s">
        <v>6785</v>
      </c>
    </row>
    <row r="2676" spans="1:3" x14ac:dyDescent="0.3">
      <c r="A2676" s="9" t="s">
        <v>6415</v>
      </c>
      <c r="B2676" s="5" t="s">
        <v>6416</v>
      </c>
      <c r="C2676" s="8" t="s">
        <v>6785</v>
      </c>
    </row>
    <row r="2677" spans="1:3" x14ac:dyDescent="0.3">
      <c r="A2677" s="9" t="s">
        <v>6461</v>
      </c>
      <c r="B2677" s="5" t="s">
        <v>6462</v>
      </c>
      <c r="C2677" s="8" t="s">
        <v>6785</v>
      </c>
    </row>
    <row r="2678" spans="1:3" x14ac:dyDescent="0.3">
      <c r="A2678" s="9" t="s">
        <v>1614</v>
      </c>
      <c r="B2678" s="5" t="s">
        <v>1615</v>
      </c>
      <c r="C2678" s="8">
        <v>3924</v>
      </c>
    </row>
    <row r="2679" spans="1:3" x14ac:dyDescent="0.3">
      <c r="A2679" s="9" t="s">
        <v>3060</v>
      </c>
      <c r="B2679" s="5" t="s">
        <v>3061</v>
      </c>
      <c r="C2679" s="8">
        <v>3915</v>
      </c>
    </row>
    <row r="2680" spans="1:3" x14ac:dyDescent="0.3">
      <c r="A2680" s="9" t="s">
        <v>5791</v>
      </c>
      <c r="B2680" s="5" t="s">
        <v>5792</v>
      </c>
      <c r="C2680" s="8" t="s">
        <v>6785</v>
      </c>
    </row>
    <row r="2681" spans="1:3" x14ac:dyDescent="0.3">
      <c r="A2681" s="9" t="s">
        <v>4530</v>
      </c>
      <c r="B2681" s="5" t="s">
        <v>4531</v>
      </c>
      <c r="C2681" s="8">
        <v>3790</v>
      </c>
    </row>
    <row r="2682" spans="1:3" x14ac:dyDescent="0.3">
      <c r="A2682" s="9" t="s">
        <v>2305</v>
      </c>
      <c r="B2682" s="5" t="s">
        <v>2306</v>
      </c>
      <c r="C2682" s="8">
        <v>3947</v>
      </c>
    </row>
    <row r="2683" spans="1:3" x14ac:dyDescent="0.3">
      <c r="A2683" s="9" t="s">
        <v>6654</v>
      </c>
      <c r="B2683" s="5" t="s">
        <v>6655</v>
      </c>
      <c r="C2683" s="8" t="s">
        <v>6785</v>
      </c>
    </row>
    <row r="2684" spans="1:3" x14ac:dyDescent="0.3">
      <c r="A2684" s="9" t="s">
        <v>6693</v>
      </c>
      <c r="B2684" s="5" t="s">
        <v>6694</v>
      </c>
      <c r="C2684" s="8" t="s">
        <v>6785</v>
      </c>
    </row>
    <row r="2685" spans="1:3" x14ac:dyDescent="0.3">
      <c r="A2685" s="9" t="s">
        <v>4970</v>
      </c>
      <c r="B2685" s="5" t="s">
        <v>4971</v>
      </c>
      <c r="C2685" s="8">
        <v>1360</v>
      </c>
    </row>
    <row r="2686" spans="1:3" x14ac:dyDescent="0.3">
      <c r="A2686" s="9" t="s">
        <v>4972</v>
      </c>
      <c r="B2686" s="5" t="s">
        <v>4973</v>
      </c>
      <c r="C2686" s="8">
        <v>1360</v>
      </c>
    </row>
    <row r="2687" spans="1:3" x14ac:dyDescent="0.3">
      <c r="A2687" s="9" t="s">
        <v>2214</v>
      </c>
      <c r="B2687" s="5" t="s">
        <v>2215</v>
      </c>
      <c r="C2687" s="8" t="s">
        <v>6785</v>
      </c>
    </row>
    <row r="2688" spans="1:3" x14ac:dyDescent="0.3">
      <c r="A2688" s="9" t="s">
        <v>6116</v>
      </c>
      <c r="B2688" s="5" t="s">
        <v>6117</v>
      </c>
      <c r="C2688" s="8" t="s">
        <v>6785</v>
      </c>
    </row>
    <row r="2689" spans="1:3" x14ac:dyDescent="0.3">
      <c r="A2689" s="9" t="s">
        <v>3472</v>
      </c>
      <c r="B2689" s="5" t="s">
        <v>3473</v>
      </c>
      <c r="C2689" s="8" t="s">
        <v>6785</v>
      </c>
    </row>
    <row r="2690" spans="1:3" x14ac:dyDescent="0.3">
      <c r="A2690" s="9" t="s">
        <v>4655</v>
      </c>
      <c r="B2690" s="5" t="s">
        <v>4656</v>
      </c>
      <c r="C2690" s="8" t="s">
        <v>6785</v>
      </c>
    </row>
    <row r="2691" spans="1:3" x14ac:dyDescent="0.3">
      <c r="A2691" s="9" t="s">
        <v>6194</v>
      </c>
      <c r="B2691" s="5" t="s">
        <v>6195</v>
      </c>
      <c r="C2691" s="8" t="s">
        <v>6785</v>
      </c>
    </row>
    <row r="2692" spans="1:3" x14ac:dyDescent="0.3">
      <c r="A2692" s="9" t="s">
        <v>3150</v>
      </c>
      <c r="B2692" s="5" t="s">
        <v>3151</v>
      </c>
      <c r="C2692" s="8">
        <v>11200</v>
      </c>
    </row>
    <row r="2693" spans="1:3" x14ac:dyDescent="0.3">
      <c r="A2693" s="9" t="s">
        <v>1646</v>
      </c>
      <c r="B2693" s="5" t="s">
        <v>1647</v>
      </c>
      <c r="C2693" s="8" t="s">
        <v>6785</v>
      </c>
    </row>
    <row r="2694" spans="1:3" x14ac:dyDescent="0.3">
      <c r="A2694" s="9" t="s">
        <v>2417</v>
      </c>
      <c r="B2694" s="5" t="s">
        <v>2418</v>
      </c>
      <c r="C2694" s="8">
        <v>12001</v>
      </c>
    </row>
    <row r="2695" spans="1:3" x14ac:dyDescent="0.3">
      <c r="A2695" s="9" t="s">
        <v>4663</v>
      </c>
      <c r="B2695" s="5" t="s">
        <v>4664</v>
      </c>
      <c r="C2695" s="8" t="s">
        <v>6785</v>
      </c>
    </row>
    <row r="2696" spans="1:3" x14ac:dyDescent="0.3">
      <c r="A2696" s="9" t="s">
        <v>2855</v>
      </c>
      <c r="B2696" s="5" t="s">
        <v>2856</v>
      </c>
      <c r="C2696" s="8">
        <v>50591</v>
      </c>
    </row>
    <row r="2697" spans="1:3" x14ac:dyDescent="0.3">
      <c r="A2697" s="9" t="s">
        <v>4173</v>
      </c>
      <c r="B2697" s="5" t="s">
        <v>4174</v>
      </c>
      <c r="C2697" s="8">
        <v>25500</v>
      </c>
    </row>
    <row r="2698" spans="1:3" x14ac:dyDescent="0.3">
      <c r="A2698" s="9" t="s">
        <v>4175</v>
      </c>
      <c r="B2698" s="5" t="s">
        <v>4176</v>
      </c>
      <c r="C2698" s="8">
        <v>25498</v>
      </c>
    </row>
    <row r="2699" spans="1:3" x14ac:dyDescent="0.3">
      <c r="A2699" s="9" t="s">
        <v>4084</v>
      </c>
      <c r="B2699" s="5" t="s">
        <v>4085</v>
      </c>
      <c r="C2699" s="8">
        <v>347</v>
      </c>
    </row>
    <row r="2700" spans="1:3" x14ac:dyDescent="0.3">
      <c r="A2700" s="9" t="s">
        <v>4088</v>
      </c>
      <c r="B2700" s="5" t="s">
        <v>4089</v>
      </c>
      <c r="C2700" s="8">
        <v>346</v>
      </c>
    </row>
    <row r="2701" spans="1:3" x14ac:dyDescent="0.3">
      <c r="A2701" s="9" t="s">
        <v>5826</v>
      </c>
      <c r="B2701" s="5" t="s">
        <v>5827</v>
      </c>
      <c r="C2701" s="8" t="s">
        <v>6785</v>
      </c>
    </row>
    <row r="2702" spans="1:3" x14ac:dyDescent="0.3">
      <c r="A2702" s="9" t="s">
        <v>6192</v>
      </c>
      <c r="B2702" s="5" t="s">
        <v>6193</v>
      </c>
      <c r="C2702" s="8" t="s">
        <v>6785</v>
      </c>
    </row>
    <row r="2703" spans="1:3" x14ac:dyDescent="0.3">
      <c r="A2703" s="9" t="s">
        <v>2413</v>
      </c>
      <c r="B2703" s="5" t="s">
        <v>2414</v>
      </c>
      <c r="C2703" s="8">
        <v>270</v>
      </c>
    </row>
    <row r="2704" spans="1:3" x14ac:dyDescent="0.3">
      <c r="A2704" s="9" t="s">
        <v>2910</v>
      </c>
      <c r="B2704" s="5" t="s">
        <v>2911</v>
      </c>
      <c r="C2704" s="8">
        <v>270</v>
      </c>
    </row>
    <row r="2705" spans="1:3" x14ac:dyDescent="0.3">
      <c r="A2705" s="9" t="s">
        <v>4094</v>
      </c>
      <c r="B2705" s="5" t="s">
        <v>4095</v>
      </c>
      <c r="C2705" s="8">
        <v>2161</v>
      </c>
    </row>
    <row r="2706" spans="1:3" x14ac:dyDescent="0.3">
      <c r="A2706" s="9" t="s">
        <v>2122</v>
      </c>
      <c r="B2706" s="5" t="s">
        <v>2123</v>
      </c>
      <c r="C2706" s="8">
        <v>820</v>
      </c>
    </row>
    <row r="2707" spans="1:3" x14ac:dyDescent="0.3">
      <c r="A2707" s="9" t="s">
        <v>5014</v>
      </c>
      <c r="B2707" s="5" t="s">
        <v>5015</v>
      </c>
      <c r="C2707" s="8">
        <v>840</v>
      </c>
    </row>
    <row r="2708" spans="1:3" x14ac:dyDescent="0.3">
      <c r="A2708" s="9" t="s">
        <v>3152</v>
      </c>
      <c r="B2708" s="5" t="s">
        <v>3153</v>
      </c>
      <c r="C2708" s="8">
        <v>3491</v>
      </c>
    </row>
    <row r="2709" spans="1:3" x14ac:dyDescent="0.3">
      <c r="A2709" s="9" t="s">
        <v>4669</v>
      </c>
      <c r="B2709" s="5" t="s">
        <v>4670</v>
      </c>
      <c r="C2709" s="8">
        <v>3491</v>
      </c>
    </row>
    <row r="2710" spans="1:3" x14ac:dyDescent="0.3">
      <c r="A2710" s="9" t="s">
        <v>3560</v>
      </c>
      <c r="B2710" s="5" t="s">
        <v>3561</v>
      </c>
      <c r="C2710" s="8">
        <v>3491</v>
      </c>
    </row>
    <row r="2711" spans="1:3" x14ac:dyDescent="0.3">
      <c r="A2711" s="9" t="s">
        <v>1640</v>
      </c>
      <c r="B2711" s="5" t="s">
        <v>1641</v>
      </c>
      <c r="C2711" s="8">
        <v>3491</v>
      </c>
    </row>
    <row r="2712" spans="1:3" x14ac:dyDescent="0.3">
      <c r="A2712" s="9" t="s">
        <v>2335</v>
      </c>
      <c r="B2712" s="5" t="s">
        <v>2336</v>
      </c>
      <c r="C2712" s="8">
        <v>3491</v>
      </c>
    </row>
    <row r="2713" spans="1:3" x14ac:dyDescent="0.3">
      <c r="A2713" s="9" t="s">
        <v>4665</v>
      </c>
      <c r="B2713" s="5" t="s">
        <v>4666</v>
      </c>
      <c r="C2713" s="8">
        <v>3491</v>
      </c>
    </row>
    <row r="2714" spans="1:3" x14ac:dyDescent="0.3">
      <c r="A2714" s="9" t="s">
        <v>2391</v>
      </c>
      <c r="B2714" s="5" t="s">
        <v>2392</v>
      </c>
      <c r="C2714" s="8">
        <v>3487</v>
      </c>
    </row>
    <row r="2715" spans="1:3" x14ac:dyDescent="0.3">
      <c r="A2715" s="9" t="s">
        <v>6758</v>
      </c>
      <c r="B2715" s="5" t="s">
        <v>6759</v>
      </c>
      <c r="C2715" s="8" t="s">
        <v>6785</v>
      </c>
    </row>
    <row r="2716" spans="1:3" x14ac:dyDescent="0.3">
      <c r="A2716" s="9" t="s">
        <v>6656</v>
      </c>
      <c r="B2716" s="5" t="s">
        <v>5819</v>
      </c>
      <c r="C2716" s="8" t="s">
        <v>6785</v>
      </c>
    </row>
    <row r="2717" spans="1:3" x14ac:dyDescent="0.3">
      <c r="A2717" s="9" t="s">
        <v>6013</v>
      </c>
      <c r="B2717" s="5" t="s">
        <v>6014</v>
      </c>
      <c r="C2717" s="8" t="s">
        <v>6785</v>
      </c>
    </row>
    <row r="2718" spans="1:3" x14ac:dyDescent="0.3">
      <c r="A2718" s="9" t="s">
        <v>6352</v>
      </c>
      <c r="B2718" s="5" t="s">
        <v>6353</v>
      </c>
      <c r="C2718" s="8" t="s">
        <v>6785</v>
      </c>
    </row>
    <row r="2719" spans="1:3" x14ac:dyDescent="0.3">
      <c r="A2719" s="9" t="s">
        <v>5879</v>
      </c>
      <c r="B2719" s="5" t="s">
        <v>5880</v>
      </c>
      <c r="C2719" s="8" t="s">
        <v>6785</v>
      </c>
    </row>
    <row r="2720" spans="1:3" x14ac:dyDescent="0.3">
      <c r="A2720" s="9" t="s">
        <v>1598</v>
      </c>
      <c r="B2720" s="5" t="s">
        <v>1599</v>
      </c>
      <c r="C2720" s="8" t="s">
        <v>6785</v>
      </c>
    </row>
    <row r="2721" spans="1:3" x14ac:dyDescent="0.3">
      <c r="A2721" s="9" t="s">
        <v>3144</v>
      </c>
      <c r="B2721" s="5" t="s">
        <v>3145</v>
      </c>
      <c r="C2721" s="8" t="s">
        <v>6785</v>
      </c>
    </row>
    <row r="2722" spans="1:3" x14ac:dyDescent="0.3">
      <c r="A2722" s="9" t="s">
        <v>2184</v>
      </c>
      <c r="B2722" s="5" t="s">
        <v>2185</v>
      </c>
      <c r="C2722" s="8">
        <v>4360</v>
      </c>
    </row>
    <row r="2723" spans="1:3" x14ac:dyDescent="0.3">
      <c r="A2723" s="9" t="s">
        <v>3718</v>
      </c>
      <c r="B2723" s="5" t="s">
        <v>3719</v>
      </c>
      <c r="C2723" s="8">
        <v>4360</v>
      </c>
    </row>
    <row r="2724" spans="1:3" x14ac:dyDescent="0.3">
      <c r="A2724" s="9" t="s">
        <v>3724</v>
      </c>
      <c r="B2724" s="5" t="s">
        <v>3725</v>
      </c>
      <c r="C2724" s="8">
        <v>2150</v>
      </c>
    </row>
    <row r="2725" spans="1:3" x14ac:dyDescent="0.3">
      <c r="A2725" s="9" t="s">
        <v>4489</v>
      </c>
      <c r="B2725" s="5" t="s">
        <v>4490</v>
      </c>
      <c r="C2725" s="8" t="s">
        <v>6785</v>
      </c>
    </row>
    <row r="2726" spans="1:3" x14ac:dyDescent="0.3">
      <c r="A2726" s="9" t="s">
        <v>2387</v>
      </c>
      <c r="B2726" s="5" t="s">
        <v>2388</v>
      </c>
      <c r="C2726" s="8">
        <v>3743</v>
      </c>
    </row>
    <row r="2727" spans="1:3" x14ac:dyDescent="0.3">
      <c r="A2727" s="9" t="s">
        <v>5016</v>
      </c>
      <c r="B2727" s="5" t="s">
        <v>5017</v>
      </c>
      <c r="C2727" s="8">
        <v>3760</v>
      </c>
    </row>
    <row r="2728" spans="1:3" x14ac:dyDescent="0.3">
      <c r="A2728" s="9" t="s">
        <v>6384</v>
      </c>
      <c r="B2728" s="5" t="s">
        <v>6385</v>
      </c>
      <c r="C2728" s="8" t="s">
        <v>6785</v>
      </c>
    </row>
    <row r="2729" spans="1:3" x14ac:dyDescent="0.3">
      <c r="A2729" s="9" t="s">
        <v>3656</v>
      </c>
      <c r="B2729" s="5" t="s">
        <v>3657</v>
      </c>
      <c r="C2729" s="8" t="s">
        <v>6785</v>
      </c>
    </row>
    <row r="2730" spans="1:3" x14ac:dyDescent="0.3">
      <c r="A2730" s="9" t="s">
        <v>2715</v>
      </c>
      <c r="B2730" s="5" t="s">
        <v>2716</v>
      </c>
      <c r="C2730" s="8" t="s">
        <v>6785</v>
      </c>
    </row>
    <row r="2731" spans="1:3" x14ac:dyDescent="0.3">
      <c r="A2731" s="9" t="s">
        <v>3646</v>
      </c>
      <c r="B2731" s="5" t="s">
        <v>3647</v>
      </c>
      <c r="C2731" s="8" t="s">
        <v>6785</v>
      </c>
    </row>
    <row r="2732" spans="1:3" x14ac:dyDescent="0.3">
      <c r="A2732" s="9" t="s">
        <v>2014</v>
      </c>
      <c r="B2732" s="5" t="s">
        <v>2015</v>
      </c>
      <c r="C2732" s="8" t="s">
        <v>6785</v>
      </c>
    </row>
    <row r="2733" spans="1:3" x14ac:dyDescent="0.3">
      <c r="A2733" s="9" t="s">
        <v>6776</v>
      </c>
      <c r="B2733" s="5" t="s">
        <v>6777</v>
      </c>
      <c r="C2733" s="8" t="s">
        <v>6785</v>
      </c>
    </row>
    <row r="2734" spans="1:3" x14ac:dyDescent="0.3">
      <c r="A2734" s="9" t="s">
        <v>4675</v>
      </c>
      <c r="B2734" s="5" t="s">
        <v>4676</v>
      </c>
      <c r="C2734" s="8" t="s">
        <v>6785</v>
      </c>
    </row>
    <row r="2735" spans="1:3" x14ac:dyDescent="0.3">
      <c r="A2735" s="9" t="s">
        <v>6378</v>
      </c>
      <c r="B2735" s="5" t="s">
        <v>6379</v>
      </c>
      <c r="C2735" s="8" t="s">
        <v>6785</v>
      </c>
    </row>
    <row r="2736" spans="1:3" x14ac:dyDescent="0.3">
      <c r="A2736" s="9" t="s">
        <v>6657</v>
      </c>
      <c r="B2736" s="5" t="s">
        <v>6658</v>
      </c>
      <c r="C2736" s="8" t="s">
        <v>6785</v>
      </c>
    </row>
    <row r="2737" spans="1:3" x14ac:dyDescent="0.3">
      <c r="A2737" s="9" t="s">
        <v>6659</v>
      </c>
      <c r="B2737" s="5" t="s">
        <v>6660</v>
      </c>
      <c r="C2737" s="8" t="s">
        <v>6785</v>
      </c>
    </row>
    <row r="2738" spans="1:3" x14ac:dyDescent="0.3">
      <c r="A2738" s="9" t="s">
        <v>4976</v>
      </c>
      <c r="B2738" s="5" t="s">
        <v>4977</v>
      </c>
      <c r="C2738" s="8">
        <v>10200</v>
      </c>
    </row>
    <row r="2739" spans="1:3" x14ac:dyDescent="0.3">
      <c r="A2739" s="9" t="s">
        <v>1622</v>
      </c>
      <c r="B2739" s="5" t="s">
        <v>1623</v>
      </c>
      <c r="C2739" s="8">
        <v>21760</v>
      </c>
    </row>
    <row r="2740" spans="1:3" x14ac:dyDescent="0.3">
      <c r="A2740" s="9" t="s">
        <v>2222</v>
      </c>
      <c r="B2740" s="5" t="s">
        <v>2223</v>
      </c>
      <c r="C2740" s="8">
        <v>20120</v>
      </c>
    </row>
    <row r="2741" spans="1:3" x14ac:dyDescent="0.3">
      <c r="A2741" s="9" t="s">
        <v>2218</v>
      </c>
      <c r="B2741" s="5" t="s">
        <v>2219</v>
      </c>
      <c r="C2741" s="8">
        <v>21760</v>
      </c>
    </row>
    <row r="2742" spans="1:3" x14ac:dyDescent="0.3">
      <c r="A2742" s="9" t="s">
        <v>1626</v>
      </c>
      <c r="B2742" s="5" t="s">
        <v>1627</v>
      </c>
      <c r="C2742" s="8">
        <v>15220</v>
      </c>
    </row>
    <row r="2743" spans="1:3" x14ac:dyDescent="0.3">
      <c r="A2743" s="9" t="s">
        <v>6246</v>
      </c>
      <c r="B2743" s="5" t="s">
        <v>6247</v>
      </c>
      <c r="C2743" s="8" t="s">
        <v>6785</v>
      </c>
    </row>
    <row r="2744" spans="1:3" x14ac:dyDescent="0.3">
      <c r="A2744" s="9" t="s">
        <v>2224</v>
      </c>
      <c r="B2744" s="5" t="s">
        <v>2225</v>
      </c>
      <c r="C2744" s="8" t="s">
        <v>6785</v>
      </c>
    </row>
    <row r="2745" spans="1:3" x14ac:dyDescent="0.3">
      <c r="A2745" s="9" t="s">
        <v>1624</v>
      </c>
      <c r="B2745" s="5" t="s">
        <v>1625</v>
      </c>
      <c r="C2745" s="8">
        <v>2843</v>
      </c>
    </row>
    <row r="2746" spans="1:3" x14ac:dyDescent="0.3">
      <c r="A2746" s="9" t="s">
        <v>3754</v>
      </c>
      <c r="B2746" s="5" t="s">
        <v>3755</v>
      </c>
      <c r="C2746" s="8" t="s">
        <v>6785</v>
      </c>
    </row>
    <row r="2747" spans="1:3" x14ac:dyDescent="0.3">
      <c r="A2747" s="9" t="s">
        <v>3726</v>
      </c>
      <c r="B2747" s="5" t="s">
        <v>3727</v>
      </c>
      <c r="C2747" s="8">
        <v>4509</v>
      </c>
    </row>
    <row r="2748" spans="1:3" x14ac:dyDescent="0.3">
      <c r="A2748" s="9" t="s">
        <v>4499</v>
      </c>
      <c r="B2748" s="5" t="s">
        <v>4500</v>
      </c>
      <c r="C2748" s="8">
        <v>4491</v>
      </c>
    </row>
    <row r="2749" spans="1:3" x14ac:dyDescent="0.3">
      <c r="A2749" s="9" t="s">
        <v>2216</v>
      </c>
      <c r="B2749" s="5" t="s">
        <v>2217</v>
      </c>
      <c r="C2749" s="8">
        <v>4555</v>
      </c>
    </row>
    <row r="2750" spans="1:3" x14ac:dyDescent="0.3">
      <c r="A2750" s="9" t="s">
        <v>6102</v>
      </c>
      <c r="B2750" s="5" t="s">
        <v>6103</v>
      </c>
      <c r="C2750" s="8" t="s">
        <v>6785</v>
      </c>
    </row>
    <row r="2751" spans="1:3" x14ac:dyDescent="0.3">
      <c r="A2751" s="9" t="s">
        <v>6774</v>
      </c>
      <c r="B2751" s="5" t="s">
        <v>6775</v>
      </c>
      <c r="C2751" s="8" t="s">
        <v>6785</v>
      </c>
    </row>
    <row r="2752" spans="1:3" x14ac:dyDescent="0.3">
      <c r="A2752" s="9" t="s">
        <v>5889</v>
      </c>
      <c r="B2752" s="5" t="s">
        <v>5890</v>
      </c>
      <c r="C2752" s="8" t="s">
        <v>6785</v>
      </c>
    </row>
    <row r="2753" spans="1:3" x14ac:dyDescent="0.3">
      <c r="A2753" s="9" t="s">
        <v>3192</v>
      </c>
      <c r="B2753" s="5" t="s">
        <v>3193</v>
      </c>
      <c r="C2753" s="8" t="s">
        <v>6785</v>
      </c>
    </row>
    <row r="2754" spans="1:3" x14ac:dyDescent="0.3">
      <c r="A2754" s="9" t="s">
        <v>3180</v>
      </c>
      <c r="B2754" s="5" t="s">
        <v>3181</v>
      </c>
      <c r="C2754" s="8" t="s">
        <v>6785</v>
      </c>
    </row>
    <row r="2755" spans="1:3" x14ac:dyDescent="0.3">
      <c r="A2755" s="9" t="s">
        <v>4796</v>
      </c>
      <c r="B2755" s="5" t="s">
        <v>4797</v>
      </c>
      <c r="C2755" s="8" t="s">
        <v>6785</v>
      </c>
    </row>
    <row r="2756" spans="1:3" x14ac:dyDescent="0.3">
      <c r="A2756" s="9" t="s">
        <v>6778</v>
      </c>
      <c r="B2756" s="5" t="s">
        <v>6779</v>
      </c>
      <c r="C2756" s="8" t="s">
        <v>6785</v>
      </c>
    </row>
    <row r="2757" spans="1:3" x14ac:dyDescent="0.3">
      <c r="A2757" s="9" t="s">
        <v>4904</v>
      </c>
      <c r="B2757" s="5" t="s">
        <v>4905</v>
      </c>
      <c r="C2757" s="8">
        <v>17299</v>
      </c>
    </row>
    <row r="2758" spans="1:3" x14ac:dyDescent="0.3">
      <c r="A2758" s="9" t="s">
        <v>2242</v>
      </c>
      <c r="B2758" s="5" t="s">
        <v>2243</v>
      </c>
      <c r="C2758" s="8" t="s">
        <v>6785</v>
      </c>
    </row>
    <row r="2759" spans="1:3" x14ac:dyDescent="0.3">
      <c r="A2759" s="9" t="s">
        <v>4629</v>
      </c>
      <c r="B2759" s="5" t="s">
        <v>4630</v>
      </c>
      <c r="C2759" s="8">
        <v>45382</v>
      </c>
    </row>
    <row r="2760" spans="1:3" x14ac:dyDescent="0.3">
      <c r="A2760" s="9" t="s">
        <v>6149</v>
      </c>
      <c r="B2760" s="5" t="s">
        <v>6150</v>
      </c>
      <c r="C2760" s="8" t="s">
        <v>6785</v>
      </c>
    </row>
    <row r="2761" spans="1:3" x14ac:dyDescent="0.3">
      <c r="A2761" s="9" t="s">
        <v>2942</v>
      </c>
      <c r="B2761" s="5" t="s">
        <v>2943</v>
      </c>
      <c r="C2761" s="8" t="s">
        <v>6785</v>
      </c>
    </row>
    <row r="2762" spans="1:3" x14ac:dyDescent="0.3">
      <c r="A2762" s="9" t="s">
        <v>6196</v>
      </c>
      <c r="B2762" s="5" t="s">
        <v>6197</v>
      </c>
      <c r="C2762" s="8" t="s">
        <v>6785</v>
      </c>
    </row>
    <row r="2763" spans="1:3" x14ac:dyDescent="0.3">
      <c r="A2763" s="9" t="s">
        <v>4974</v>
      </c>
      <c r="B2763" s="5" t="s">
        <v>4975</v>
      </c>
      <c r="C2763" s="8">
        <v>31755</v>
      </c>
    </row>
    <row r="2764" spans="1:3" x14ac:dyDescent="0.3">
      <c r="A2764" s="9" t="s">
        <v>6443</v>
      </c>
      <c r="B2764" s="5" t="s">
        <v>6444</v>
      </c>
      <c r="C2764" s="8" t="s">
        <v>6785</v>
      </c>
    </row>
    <row r="2765" spans="1:3" x14ac:dyDescent="0.3">
      <c r="A2765" s="9" t="s">
        <v>2862</v>
      </c>
      <c r="B2765" s="5" t="s">
        <v>2863</v>
      </c>
      <c r="C2765" s="8">
        <v>12423</v>
      </c>
    </row>
    <row r="2766" spans="1:3" x14ac:dyDescent="0.3">
      <c r="A2766" s="9" t="s">
        <v>6447</v>
      </c>
      <c r="B2766" s="5" t="s">
        <v>6448</v>
      </c>
      <c r="C2766" s="8" t="s">
        <v>6785</v>
      </c>
    </row>
    <row r="2767" spans="1:3" x14ac:dyDescent="0.3">
      <c r="A2767" s="9" t="s">
        <v>6151</v>
      </c>
      <c r="B2767" s="5" t="s">
        <v>6152</v>
      </c>
      <c r="C2767" s="8" t="s">
        <v>6785</v>
      </c>
    </row>
    <row r="2768" spans="1:3" x14ac:dyDescent="0.3">
      <c r="A2768" s="9" t="s">
        <v>5820</v>
      </c>
      <c r="B2768" s="5" t="s">
        <v>5821</v>
      </c>
      <c r="C2768" s="8" t="s">
        <v>6785</v>
      </c>
    </row>
    <row r="2769" spans="1:3" x14ac:dyDescent="0.3">
      <c r="A2769" s="9" t="s">
        <v>1596</v>
      </c>
      <c r="B2769" s="5" t="s">
        <v>1597</v>
      </c>
      <c r="C2769" s="8">
        <v>4800</v>
      </c>
    </row>
    <row r="2770" spans="1:3" x14ac:dyDescent="0.3">
      <c r="A2770" s="9" t="s">
        <v>4763</v>
      </c>
      <c r="B2770" s="5" t="s">
        <v>4764</v>
      </c>
      <c r="C2770" s="8">
        <v>4400</v>
      </c>
    </row>
    <row r="2771" spans="1:3" x14ac:dyDescent="0.3">
      <c r="A2771" s="9" t="s">
        <v>1600</v>
      </c>
      <c r="B2771" s="5" t="s">
        <v>1601</v>
      </c>
      <c r="C2771" s="8">
        <v>4800</v>
      </c>
    </row>
    <row r="2772" spans="1:3" x14ac:dyDescent="0.3">
      <c r="A2772" s="9" t="s">
        <v>6386</v>
      </c>
      <c r="B2772" s="5" t="s">
        <v>6387</v>
      </c>
      <c r="C2772" s="8" t="s">
        <v>6785</v>
      </c>
    </row>
    <row r="2773" spans="1:3" x14ac:dyDescent="0.3">
      <c r="A2773" s="9" t="s">
        <v>3562</v>
      </c>
      <c r="B2773" s="5" t="s">
        <v>3563</v>
      </c>
      <c r="C2773" s="8" t="s">
        <v>6785</v>
      </c>
    </row>
    <row r="2774" spans="1:3" x14ac:dyDescent="0.3">
      <c r="A2774" s="9" t="s">
        <v>3376</v>
      </c>
      <c r="B2774" s="5" t="s">
        <v>3377</v>
      </c>
      <c r="C2774" s="8">
        <v>12800</v>
      </c>
    </row>
    <row r="2775" spans="1:3" x14ac:dyDescent="0.3">
      <c r="A2775" s="9" t="s">
        <v>3642</v>
      </c>
      <c r="B2775" s="5" t="s">
        <v>3643</v>
      </c>
      <c r="C2775" s="8" t="s">
        <v>6785</v>
      </c>
    </row>
    <row r="2776" spans="1:3" x14ac:dyDescent="0.3">
      <c r="A2776" s="9" t="s">
        <v>2851</v>
      </c>
      <c r="B2776" s="5" t="s">
        <v>2852</v>
      </c>
      <c r="C2776" s="8" t="s">
        <v>6785</v>
      </c>
    </row>
    <row r="2777" spans="1:3" x14ac:dyDescent="0.3">
      <c r="A2777" s="9" t="s">
        <v>4485</v>
      </c>
      <c r="B2777" s="5" t="s">
        <v>4486</v>
      </c>
      <c r="C2777" s="8">
        <v>4600</v>
      </c>
    </row>
    <row r="2778" spans="1:3" x14ac:dyDescent="0.3">
      <c r="A2778" s="9" t="s">
        <v>4657</v>
      </c>
      <c r="B2778" s="5" t="s">
        <v>4658</v>
      </c>
      <c r="C2778" s="8" t="s">
        <v>6785</v>
      </c>
    </row>
    <row r="2779" spans="1:3" x14ac:dyDescent="0.3">
      <c r="A2779" s="9" t="s">
        <v>4096</v>
      </c>
      <c r="B2779" s="5" t="s">
        <v>3053</v>
      </c>
      <c r="C2779" s="8">
        <v>2593</v>
      </c>
    </row>
    <row r="2780" spans="1:3" x14ac:dyDescent="0.3">
      <c r="A2780" s="9" t="s">
        <v>4099</v>
      </c>
      <c r="B2780" s="5" t="s">
        <v>4100</v>
      </c>
      <c r="C2780" s="8">
        <v>3868</v>
      </c>
    </row>
    <row r="2781" spans="1:3" x14ac:dyDescent="0.3">
      <c r="A2781" s="9" t="s">
        <v>6595</v>
      </c>
      <c r="B2781" s="5" t="s">
        <v>6596</v>
      </c>
      <c r="C2781" s="8" t="s">
        <v>6785</v>
      </c>
    </row>
    <row r="2782" spans="1:3" x14ac:dyDescent="0.3">
      <c r="A2782" s="9" t="s">
        <v>4090</v>
      </c>
      <c r="B2782" s="5" t="s">
        <v>4091</v>
      </c>
      <c r="C2782" s="8">
        <v>1360</v>
      </c>
    </row>
    <row r="2783" spans="1:3" x14ac:dyDescent="0.3">
      <c r="A2783" s="9" t="s">
        <v>4097</v>
      </c>
      <c r="B2783" s="5" t="s">
        <v>4098</v>
      </c>
      <c r="C2783" s="8" t="s">
        <v>6785</v>
      </c>
    </row>
    <row r="2784" spans="1:3" x14ac:dyDescent="0.3">
      <c r="A2784" s="9" t="s">
        <v>3974</v>
      </c>
      <c r="B2784" s="5" t="s">
        <v>3975</v>
      </c>
      <c r="C2784" s="8">
        <v>4500</v>
      </c>
    </row>
    <row r="2785" spans="1:3" x14ac:dyDescent="0.3">
      <c r="A2785" s="9" t="s">
        <v>4086</v>
      </c>
      <c r="B2785" s="5" t="s">
        <v>4087</v>
      </c>
      <c r="C2785" s="8">
        <v>3200</v>
      </c>
    </row>
    <row r="2786" spans="1:3" x14ac:dyDescent="0.3">
      <c r="A2786" s="9" t="s">
        <v>6332</v>
      </c>
      <c r="B2786" s="5" t="s">
        <v>6333</v>
      </c>
      <c r="C2786" s="8" t="s">
        <v>6785</v>
      </c>
    </row>
    <row r="2787" spans="1:3" x14ac:dyDescent="0.3">
      <c r="A2787" s="9" t="s">
        <v>6463</v>
      </c>
      <c r="B2787" s="5" t="s">
        <v>6464</v>
      </c>
      <c r="C2787" s="8" t="s">
        <v>6785</v>
      </c>
    </row>
    <row r="2788" spans="1:3" x14ac:dyDescent="0.3">
      <c r="A2788" s="9" t="s">
        <v>6011</v>
      </c>
      <c r="B2788" s="5" t="s">
        <v>6012</v>
      </c>
      <c r="C2788" s="8" t="s">
        <v>6785</v>
      </c>
    </row>
    <row r="2789" spans="1:3" x14ac:dyDescent="0.3">
      <c r="A2789" s="9" t="s">
        <v>6695</v>
      </c>
      <c r="B2789" s="5" t="s">
        <v>6696</v>
      </c>
      <c r="C2789" s="8" t="s">
        <v>6785</v>
      </c>
    </row>
    <row r="2790" spans="1:3" x14ac:dyDescent="0.3">
      <c r="A2790" s="9" t="s">
        <v>2226</v>
      </c>
      <c r="B2790" s="5" t="s">
        <v>2227</v>
      </c>
      <c r="C2790" s="8">
        <v>12950</v>
      </c>
    </row>
    <row r="2791" spans="1:3" x14ac:dyDescent="0.3">
      <c r="A2791" s="9" t="s">
        <v>2238</v>
      </c>
      <c r="B2791" s="5" t="s">
        <v>2239</v>
      </c>
      <c r="C2791" s="8">
        <v>4800</v>
      </c>
    </row>
    <row r="2792" spans="1:3" x14ac:dyDescent="0.3">
      <c r="A2792" s="9" t="s">
        <v>3302</v>
      </c>
      <c r="B2792" s="5" t="s">
        <v>3303</v>
      </c>
      <c r="C2792" s="8" t="s">
        <v>6785</v>
      </c>
    </row>
    <row r="2793" spans="1:3" x14ac:dyDescent="0.3">
      <c r="A2793" s="9" t="s">
        <v>1620</v>
      </c>
      <c r="B2793" s="5" t="s">
        <v>1621</v>
      </c>
      <c r="C2793" s="8">
        <v>29940</v>
      </c>
    </row>
    <row r="2794" spans="1:3" x14ac:dyDescent="0.3">
      <c r="A2794" s="9" t="s">
        <v>6465</v>
      </c>
      <c r="B2794" s="5" t="s">
        <v>6466</v>
      </c>
      <c r="C2794" s="8" t="s">
        <v>6785</v>
      </c>
    </row>
    <row r="2795" spans="1:3" x14ac:dyDescent="0.3">
      <c r="A2795" s="9" t="s">
        <v>6276</v>
      </c>
      <c r="B2795" s="5" t="s">
        <v>6277</v>
      </c>
      <c r="C2795" s="8" t="s">
        <v>6785</v>
      </c>
    </row>
    <row r="2796" spans="1:3" x14ac:dyDescent="0.3">
      <c r="A2796" s="9" t="s">
        <v>4884</v>
      </c>
      <c r="B2796" s="5" t="s">
        <v>4885</v>
      </c>
      <c r="C2796" s="8">
        <v>13750</v>
      </c>
    </row>
    <row r="2797" spans="1:3" x14ac:dyDescent="0.3">
      <c r="A2797" s="9" t="s">
        <v>4866</v>
      </c>
      <c r="B2797" s="5" t="s">
        <v>4867</v>
      </c>
      <c r="C2797" s="8" t="s">
        <v>6785</v>
      </c>
    </row>
    <row r="2798" spans="1:3" x14ac:dyDescent="0.3">
      <c r="A2798" s="9" t="s">
        <v>2266</v>
      </c>
      <c r="B2798" s="5" t="s">
        <v>2267</v>
      </c>
      <c r="C2798" s="8">
        <v>13750</v>
      </c>
    </row>
    <row r="2799" spans="1:3" x14ac:dyDescent="0.3">
      <c r="A2799" s="9" t="s">
        <v>4886</v>
      </c>
      <c r="B2799" s="5" t="s">
        <v>4887</v>
      </c>
      <c r="C2799" s="8">
        <v>13750</v>
      </c>
    </row>
    <row r="2800" spans="1:3" x14ac:dyDescent="0.3">
      <c r="A2800" s="9" t="s">
        <v>4900</v>
      </c>
      <c r="B2800" s="5" t="s">
        <v>4901</v>
      </c>
      <c r="C2800" s="8">
        <v>13750</v>
      </c>
    </row>
    <row r="2801" spans="1:3" x14ac:dyDescent="0.3">
      <c r="A2801" s="9" t="s">
        <v>4902</v>
      </c>
      <c r="B2801" s="5" t="s">
        <v>4903</v>
      </c>
      <c r="C2801" s="8">
        <v>13750</v>
      </c>
    </row>
    <row r="2802" spans="1:3" x14ac:dyDescent="0.3">
      <c r="A2802" s="9" t="s">
        <v>2274</v>
      </c>
      <c r="B2802" s="5" t="s">
        <v>2275</v>
      </c>
      <c r="C2802" s="8">
        <v>13750</v>
      </c>
    </row>
    <row r="2803" spans="1:3" x14ac:dyDescent="0.3">
      <c r="A2803" s="9" t="s">
        <v>2301</v>
      </c>
      <c r="B2803" s="5" t="s">
        <v>2302</v>
      </c>
      <c r="C2803" s="8">
        <v>13750</v>
      </c>
    </row>
    <row r="2804" spans="1:3" x14ac:dyDescent="0.3">
      <c r="A2804" s="9" t="s">
        <v>4892</v>
      </c>
      <c r="B2804" s="5" t="s">
        <v>4893</v>
      </c>
      <c r="C2804" s="8" t="s">
        <v>6785</v>
      </c>
    </row>
    <row r="2805" spans="1:3" x14ac:dyDescent="0.3">
      <c r="A2805" s="9" t="s">
        <v>4890</v>
      </c>
      <c r="B2805" s="5" t="s">
        <v>4891</v>
      </c>
      <c r="C2805" s="8">
        <v>13750</v>
      </c>
    </row>
    <row r="2806" spans="1:3" x14ac:dyDescent="0.3">
      <c r="A2806" s="9" t="s">
        <v>2268</v>
      </c>
      <c r="B2806" s="5" t="s">
        <v>2269</v>
      </c>
      <c r="C2806" s="8">
        <v>13750</v>
      </c>
    </row>
    <row r="2807" spans="1:3" x14ac:dyDescent="0.3">
      <c r="A2807" s="9" t="s">
        <v>4888</v>
      </c>
      <c r="B2807" s="5" t="s">
        <v>4889</v>
      </c>
      <c r="C2807" s="8">
        <v>13750</v>
      </c>
    </row>
    <row r="2808" spans="1:3" x14ac:dyDescent="0.3">
      <c r="A2808" s="9" t="s">
        <v>4948</v>
      </c>
      <c r="B2808" s="5" t="s">
        <v>4949</v>
      </c>
      <c r="C2808" s="8">
        <v>3760</v>
      </c>
    </row>
    <row r="2809" spans="1:3" x14ac:dyDescent="0.3">
      <c r="A2809" s="9" t="s">
        <v>4185</v>
      </c>
      <c r="B2809" s="5" t="s">
        <v>4186</v>
      </c>
      <c r="C2809" s="8">
        <v>3760</v>
      </c>
    </row>
    <row r="2810" spans="1:3" x14ac:dyDescent="0.3">
      <c r="A2810" s="9" t="s">
        <v>5012</v>
      </c>
      <c r="B2810" s="5" t="s">
        <v>5013</v>
      </c>
      <c r="C2810" s="8">
        <v>27000</v>
      </c>
    </row>
    <row r="2811" spans="1:3" x14ac:dyDescent="0.3">
      <c r="A2811" s="9" t="s">
        <v>3720</v>
      </c>
      <c r="B2811" s="5" t="s">
        <v>3721</v>
      </c>
      <c r="C2811" s="8">
        <v>11500</v>
      </c>
    </row>
    <row r="2812" spans="1:3" x14ac:dyDescent="0.3">
      <c r="A2812" s="9" t="s">
        <v>3712</v>
      </c>
      <c r="B2812" s="5" t="s">
        <v>3713</v>
      </c>
      <c r="C2812" s="8">
        <v>11500</v>
      </c>
    </row>
    <row r="2813" spans="1:3" x14ac:dyDescent="0.3">
      <c r="A2813" s="9" t="s">
        <v>4501</v>
      </c>
      <c r="B2813" s="5" t="s">
        <v>4502</v>
      </c>
      <c r="C2813" s="8">
        <v>11500</v>
      </c>
    </row>
    <row r="2814" spans="1:3" x14ac:dyDescent="0.3">
      <c r="A2814" s="9" t="s">
        <v>4709</v>
      </c>
      <c r="B2814" s="5" t="s">
        <v>4710</v>
      </c>
      <c r="C2814" s="8">
        <v>26497</v>
      </c>
    </row>
    <row r="2815" spans="1:3" x14ac:dyDescent="0.3">
      <c r="A2815" s="9" t="s">
        <v>6147</v>
      </c>
      <c r="B2815" s="5" t="s">
        <v>6148</v>
      </c>
      <c r="C2815" s="8" t="s">
        <v>6785</v>
      </c>
    </row>
    <row r="2816" spans="1:3" x14ac:dyDescent="0.3">
      <c r="A2816" s="9" t="s">
        <v>5626</v>
      </c>
      <c r="B2816" s="5" t="s">
        <v>5627</v>
      </c>
      <c r="C2816" s="8" t="s">
        <v>6785</v>
      </c>
    </row>
    <row r="2817" spans="1:3" x14ac:dyDescent="0.3">
      <c r="A2817" s="9" t="s">
        <v>4181</v>
      </c>
      <c r="B2817" s="5" t="s">
        <v>4182</v>
      </c>
      <c r="C2817" s="8">
        <v>14950</v>
      </c>
    </row>
    <row r="2818" spans="1:3" x14ac:dyDescent="0.3">
      <c r="A2818" s="9" t="s">
        <v>3756</v>
      </c>
      <c r="B2818" s="5" t="s">
        <v>3757</v>
      </c>
      <c r="C2818" s="8">
        <v>19950</v>
      </c>
    </row>
    <row r="2819" spans="1:3" x14ac:dyDescent="0.3">
      <c r="A2819" s="9" t="s">
        <v>2393</v>
      </c>
      <c r="B2819" s="5" t="s">
        <v>2394</v>
      </c>
      <c r="C2819" s="8">
        <v>5950</v>
      </c>
    </row>
    <row r="2820" spans="1:3" x14ac:dyDescent="0.3">
      <c r="A2820" s="9" t="s">
        <v>3758</v>
      </c>
      <c r="B2820" s="5" t="s">
        <v>3759</v>
      </c>
      <c r="C2820" s="8">
        <v>5450</v>
      </c>
    </row>
    <row r="2821" spans="1:3" x14ac:dyDescent="0.3">
      <c r="A2821" s="9" t="s">
        <v>2395</v>
      </c>
      <c r="B2821" s="5" t="s">
        <v>2396</v>
      </c>
      <c r="C2821" s="8">
        <v>27450</v>
      </c>
    </row>
    <row r="2822" spans="1:3" x14ac:dyDescent="0.3">
      <c r="A2822" s="9" t="s">
        <v>5018</v>
      </c>
      <c r="B2822" s="5" t="s">
        <v>5019</v>
      </c>
      <c r="C2822" s="8">
        <v>23450</v>
      </c>
    </row>
    <row r="2823" spans="1:3" x14ac:dyDescent="0.3">
      <c r="A2823" s="9" t="s">
        <v>4187</v>
      </c>
      <c r="B2823" s="5" t="s">
        <v>4188</v>
      </c>
      <c r="C2823" s="8">
        <v>22450</v>
      </c>
    </row>
    <row r="2824" spans="1:3" x14ac:dyDescent="0.3">
      <c r="A2824" s="9" t="s">
        <v>2186</v>
      </c>
      <c r="B2824" s="5" t="s">
        <v>2187</v>
      </c>
      <c r="C2824" s="8">
        <v>5550</v>
      </c>
    </row>
    <row r="2825" spans="1:3" x14ac:dyDescent="0.3">
      <c r="A2825" s="9" t="s">
        <v>2188</v>
      </c>
      <c r="B2825" s="5" t="s">
        <v>2189</v>
      </c>
      <c r="C2825" s="8">
        <v>5550</v>
      </c>
    </row>
    <row r="2826" spans="1:3" x14ac:dyDescent="0.3">
      <c r="A2826" s="9" t="s">
        <v>3714</v>
      </c>
      <c r="B2826" s="5" t="s">
        <v>3715</v>
      </c>
      <c r="C2826" s="8">
        <v>5550</v>
      </c>
    </row>
    <row r="2827" spans="1:3" x14ac:dyDescent="0.3">
      <c r="A2827" s="9" t="s">
        <v>2212</v>
      </c>
      <c r="B2827" s="5" t="s">
        <v>2213</v>
      </c>
      <c r="C2827" s="8">
        <v>9250</v>
      </c>
    </row>
    <row r="2828" spans="1:3" x14ac:dyDescent="0.3">
      <c r="A2828" s="9" t="s">
        <v>4487</v>
      </c>
      <c r="B2828" s="5" t="s">
        <v>4488</v>
      </c>
      <c r="C2828" s="8">
        <v>9250</v>
      </c>
    </row>
    <row r="2829" spans="1:3" x14ac:dyDescent="0.3">
      <c r="A2829" s="9" t="s">
        <v>3176</v>
      </c>
      <c r="B2829" s="5" t="s">
        <v>3177</v>
      </c>
      <c r="C2829" s="8" t="s">
        <v>6785</v>
      </c>
    </row>
    <row r="2830" spans="1:3" x14ac:dyDescent="0.3">
      <c r="A2830" s="9" t="s">
        <v>3184</v>
      </c>
      <c r="B2830" s="5" t="s">
        <v>3185</v>
      </c>
      <c r="C2830" s="8" t="s">
        <v>6785</v>
      </c>
    </row>
    <row r="2831" spans="1:3" x14ac:dyDescent="0.3">
      <c r="A2831" s="9" t="s">
        <v>3182</v>
      </c>
      <c r="B2831" s="5" t="s">
        <v>3183</v>
      </c>
      <c r="C2831" s="8" t="s">
        <v>6785</v>
      </c>
    </row>
    <row r="2832" spans="1:3" x14ac:dyDescent="0.3">
      <c r="A2832" s="9" t="s">
        <v>4189</v>
      </c>
      <c r="B2832" s="5" t="s">
        <v>4190</v>
      </c>
      <c r="C2832" s="8">
        <v>7000</v>
      </c>
    </row>
    <row r="2833" spans="1:3" x14ac:dyDescent="0.3">
      <c r="A2833" s="9" t="s">
        <v>6719</v>
      </c>
      <c r="B2833" s="5" t="s">
        <v>6720</v>
      </c>
      <c r="C2833" s="8" t="s">
        <v>6785</v>
      </c>
    </row>
    <row r="2834" spans="1:3" x14ac:dyDescent="0.3">
      <c r="A2834" s="9" t="s">
        <v>3350</v>
      </c>
      <c r="B2834" s="5" t="s">
        <v>3351</v>
      </c>
      <c r="C2834" s="8" t="s">
        <v>6785</v>
      </c>
    </row>
    <row r="2835" spans="1:3" x14ac:dyDescent="0.3">
      <c r="A2835" s="9" t="s">
        <v>4177</v>
      </c>
      <c r="B2835" s="5" t="s">
        <v>4178</v>
      </c>
      <c r="C2835" s="8">
        <v>18500</v>
      </c>
    </row>
    <row r="2836" spans="1:3" x14ac:dyDescent="0.3">
      <c r="A2836" s="9" t="s">
        <v>4101</v>
      </c>
      <c r="B2836" s="5" t="s">
        <v>4102</v>
      </c>
      <c r="C2836" s="8">
        <v>9500</v>
      </c>
    </row>
    <row r="2837" spans="1:3" x14ac:dyDescent="0.3">
      <c r="A2837" s="9" t="s">
        <v>4103</v>
      </c>
      <c r="B2837" s="5" t="s">
        <v>4104</v>
      </c>
      <c r="C2837" s="8">
        <v>4000</v>
      </c>
    </row>
    <row r="2838" spans="1:3" x14ac:dyDescent="0.3">
      <c r="A2838" s="9" t="s">
        <v>4623</v>
      </c>
      <c r="B2838" s="5" t="s">
        <v>4624</v>
      </c>
      <c r="C2838" s="8" t="s">
        <v>6785</v>
      </c>
    </row>
    <row r="2839" spans="1:3" x14ac:dyDescent="0.3">
      <c r="A2839" s="9" t="s">
        <v>3300</v>
      </c>
      <c r="B2839" s="5" t="s">
        <v>3301</v>
      </c>
      <c r="C2839" s="8" t="s">
        <v>6785</v>
      </c>
    </row>
    <row r="2840" spans="1:3" x14ac:dyDescent="0.3">
      <c r="A2840" s="9" t="s">
        <v>4503</v>
      </c>
      <c r="B2840" s="5" t="s">
        <v>4504</v>
      </c>
      <c r="C2840" s="8">
        <v>7400</v>
      </c>
    </row>
    <row r="2841" spans="1:3" x14ac:dyDescent="0.3">
      <c r="A2841" s="9" t="s">
        <v>4491</v>
      </c>
      <c r="B2841" s="5" t="s">
        <v>4492</v>
      </c>
      <c r="C2841" s="8">
        <v>7400</v>
      </c>
    </row>
    <row r="2842" spans="1:3" x14ac:dyDescent="0.3">
      <c r="A2842" s="9" t="s">
        <v>4493</v>
      </c>
      <c r="B2842" s="5" t="s">
        <v>4494</v>
      </c>
      <c r="C2842" s="8">
        <v>7400</v>
      </c>
    </row>
    <row r="2843" spans="1:3" x14ac:dyDescent="0.3">
      <c r="A2843" s="9" t="s">
        <v>4497</v>
      </c>
      <c r="B2843" s="5" t="s">
        <v>4498</v>
      </c>
      <c r="C2843" s="8">
        <v>18500</v>
      </c>
    </row>
    <row r="2844" spans="1:3" x14ac:dyDescent="0.3">
      <c r="A2844" s="9" t="s">
        <v>3722</v>
      </c>
      <c r="B2844" s="5" t="s">
        <v>3723</v>
      </c>
      <c r="C2844" s="8">
        <v>9250</v>
      </c>
    </row>
    <row r="2845" spans="1:3" x14ac:dyDescent="0.3">
      <c r="A2845" s="9" t="s">
        <v>3716</v>
      </c>
      <c r="B2845" s="5" t="s">
        <v>3717</v>
      </c>
      <c r="C2845" s="8">
        <v>6290</v>
      </c>
    </row>
    <row r="2846" spans="1:3" x14ac:dyDescent="0.3">
      <c r="A2846" s="9" t="s">
        <v>2337</v>
      </c>
      <c r="B2846" s="5" t="s">
        <v>2338</v>
      </c>
      <c r="C2846" s="8">
        <v>1400</v>
      </c>
    </row>
    <row r="2847" spans="1:3" x14ac:dyDescent="0.3">
      <c r="A2847" s="9" t="s">
        <v>5822</v>
      </c>
      <c r="B2847" s="5" t="s">
        <v>5823</v>
      </c>
      <c r="C2847" s="8" t="s">
        <v>6785</v>
      </c>
    </row>
    <row r="2848" spans="1:3" x14ac:dyDescent="0.3">
      <c r="A2848" s="9" t="s">
        <v>5824</v>
      </c>
      <c r="B2848" s="5" t="s">
        <v>5825</v>
      </c>
      <c r="C2848" s="8" t="s">
        <v>6785</v>
      </c>
    </row>
    <row r="2849" spans="1:3" x14ac:dyDescent="0.3">
      <c r="A2849" s="9" t="s">
        <v>6190</v>
      </c>
      <c r="B2849" s="5" t="s">
        <v>6191</v>
      </c>
      <c r="C2849" s="8" t="s">
        <v>6785</v>
      </c>
    </row>
    <row r="2850" spans="1:3" x14ac:dyDescent="0.3">
      <c r="A2850" s="9" t="s">
        <v>3812</v>
      </c>
      <c r="B2850" s="5" t="s">
        <v>3813</v>
      </c>
      <c r="C2850" s="8" t="s">
        <v>6785</v>
      </c>
    </row>
    <row r="2851" spans="1:3" x14ac:dyDescent="0.3">
      <c r="A2851" s="9" t="s">
        <v>6198</v>
      </c>
      <c r="B2851" s="5" t="s">
        <v>6199</v>
      </c>
      <c r="C2851" s="8" t="s">
        <v>6785</v>
      </c>
    </row>
    <row r="2852" spans="1:3" x14ac:dyDescent="0.3">
      <c r="A2852" s="9" t="s">
        <v>4191</v>
      </c>
      <c r="B2852" s="5" t="s">
        <v>4192</v>
      </c>
      <c r="C2852" s="8">
        <v>10140</v>
      </c>
    </row>
    <row r="2853" spans="1:3" x14ac:dyDescent="0.3">
      <c r="A2853" s="9" t="s">
        <v>2389</v>
      </c>
      <c r="B2853" s="5" t="s">
        <v>2390</v>
      </c>
      <c r="C2853" s="8">
        <v>10140</v>
      </c>
    </row>
    <row r="2854" spans="1:3" x14ac:dyDescent="0.3">
      <c r="A2854" s="9" t="s">
        <v>4621</v>
      </c>
      <c r="B2854" s="5" t="s">
        <v>4622</v>
      </c>
      <c r="C2854" s="8">
        <v>13091</v>
      </c>
    </row>
    <row r="2855" spans="1:3" x14ac:dyDescent="0.3">
      <c r="A2855" s="9" t="s">
        <v>4625</v>
      </c>
      <c r="B2855" s="5" t="s">
        <v>4626</v>
      </c>
      <c r="C2855" s="8">
        <v>13091</v>
      </c>
    </row>
    <row r="2856" spans="1:3" x14ac:dyDescent="0.3">
      <c r="A2856" s="9" t="s">
        <v>2952</v>
      </c>
      <c r="B2856" s="5" t="s">
        <v>2953</v>
      </c>
      <c r="C2856" s="8">
        <v>13091</v>
      </c>
    </row>
    <row r="2857" spans="1:3" x14ac:dyDescent="0.3">
      <c r="A2857" s="9" t="s">
        <v>3760</v>
      </c>
      <c r="B2857" s="5" t="s">
        <v>3761</v>
      </c>
      <c r="C2857" s="8">
        <v>8140</v>
      </c>
    </row>
    <row r="2858" spans="1:3" x14ac:dyDescent="0.3">
      <c r="A2858" s="9" t="s">
        <v>4950</v>
      </c>
      <c r="B2858" s="5" t="s">
        <v>4951</v>
      </c>
      <c r="C2858" s="8">
        <v>10400</v>
      </c>
    </row>
    <row r="2859" spans="1:3" x14ac:dyDescent="0.3">
      <c r="A2859" s="9" t="s">
        <v>4952</v>
      </c>
      <c r="B2859" s="5" t="s">
        <v>4953</v>
      </c>
      <c r="C2859" s="8">
        <v>14900</v>
      </c>
    </row>
    <row r="2860" spans="1:3" x14ac:dyDescent="0.3">
      <c r="A2860" s="9" t="s">
        <v>2220</v>
      </c>
      <c r="B2860" s="5" t="s">
        <v>2221</v>
      </c>
      <c r="C2860" s="8">
        <v>12770</v>
      </c>
    </row>
    <row r="2861" spans="1:3" x14ac:dyDescent="0.3">
      <c r="A2861" s="9" t="s">
        <v>3728</v>
      </c>
      <c r="B2861" s="5" t="s">
        <v>3729</v>
      </c>
      <c r="C2861" s="8">
        <v>18140</v>
      </c>
    </row>
    <row r="2862" spans="1:3" x14ac:dyDescent="0.3">
      <c r="A2862" s="9" t="s">
        <v>3178</v>
      </c>
      <c r="B2862" s="5" t="s">
        <v>3179</v>
      </c>
      <c r="C2862" s="8">
        <v>17182</v>
      </c>
    </row>
    <row r="2863" spans="1:3" x14ac:dyDescent="0.3">
      <c r="A2863" s="9" t="s">
        <v>4757</v>
      </c>
      <c r="B2863" s="5" t="s">
        <v>4758</v>
      </c>
      <c r="C2863" s="8">
        <v>14500</v>
      </c>
    </row>
    <row r="2864" spans="1:3" x14ac:dyDescent="0.3">
      <c r="A2864" s="9" t="s">
        <v>1636</v>
      </c>
      <c r="B2864" s="5" t="s">
        <v>1637</v>
      </c>
      <c r="C2864" s="8">
        <v>4364</v>
      </c>
    </row>
    <row r="2865" spans="1:3" x14ac:dyDescent="0.3">
      <c r="A2865" s="9" t="s">
        <v>4978</v>
      </c>
      <c r="B2865" s="5" t="s">
        <v>4979</v>
      </c>
      <c r="C2865" s="8">
        <v>10800</v>
      </c>
    </row>
    <row r="2866" spans="1:3" x14ac:dyDescent="0.3">
      <c r="A2866" s="9" t="s">
        <v>3126</v>
      </c>
      <c r="B2866" s="5" t="s">
        <v>3127</v>
      </c>
      <c r="C2866" s="8">
        <v>10800</v>
      </c>
    </row>
    <row r="2867" spans="1:3" x14ac:dyDescent="0.3">
      <c r="A2867" s="9" t="s">
        <v>2130</v>
      </c>
      <c r="B2867" s="5" t="s">
        <v>2131</v>
      </c>
      <c r="C2867" s="8">
        <v>10800</v>
      </c>
    </row>
    <row r="2868" spans="1:3" x14ac:dyDescent="0.3">
      <c r="A2868" s="9" t="s">
        <v>2857</v>
      </c>
      <c r="B2868" s="5" t="s">
        <v>2858</v>
      </c>
      <c r="C2868" s="8" t="s">
        <v>6785</v>
      </c>
    </row>
    <row r="2869" spans="1:3" x14ac:dyDescent="0.3">
      <c r="A2869" s="9" t="s">
        <v>1648</v>
      </c>
      <c r="B2869" s="5" t="s">
        <v>1649</v>
      </c>
      <c r="C2869" s="8">
        <v>45000</v>
      </c>
    </row>
    <row r="2870" spans="1:3" x14ac:dyDescent="0.3">
      <c r="A2870" s="9" t="s">
        <v>1044</v>
      </c>
      <c r="B2870" s="5" t="s">
        <v>1045</v>
      </c>
      <c r="C2870" s="8">
        <v>3920</v>
      </c>
    </row>
    <row r="2871" spans="1:3" x14ac:dyDescent="0.3">
      <c r="A2871" s="9" t="s">
        <v>4259</v>
      </c>
      <c r="B2871" s="5" t="s">
        <v>4260</v>
      </c>
      <c r="C2871" s="8">
        <v>14950</v>
      </c>
    </row>
    <row r="2872" spans="1:3" x14ac:dyDescent="0.3">
      <c r="A2872" s="9" t="s">
        <v>3124</v>
      </c>
      <c r="B2872" s="5" t="s">
        <v>3125</v>
      </c>
      <c r="C2872" s="8">
        <v>12436</v>
      </c>
    </row>
    <row r="2873" spans="1:3" x14ac:dyDescent="0.3">
      <c r="A2873" s="9" t="s">
        <v>3128</v>
      </c>
      <c r="B2873" s="5" t="s">
        <v>3129</v>
      </c>
      <c r="C2873" s="8">
        <v>12436</v>
      </c>
    </row>
    <row r="2874" spans="1:3" x14ac:dyDescent="0.3">
      <c r="A2874" s="9" t="s">
        <v>1404</v>
      </c>
      <c r="B2874" s="5" t="s">
        <v>1405</v>
      </c>
      <c r="C2874" s="8">
        <v>12436</v>
      </c>
    </row>
    <row r="2875" spans="1:3" x14ac:dyDescent="0.3">
      <c r="A2875" s="9" t="s">
        <v>1406</v>
      </c>
      <c r="B2875" s="5" t="s">
        <v>1407</v>
      </c>
      <c r="C2875" s="8">
        <v>12436</v>
      </c>
    </row>
    <row r="2876" spans="1:3" x14ac:dyDescent="0.3">
      <c r="A2876" s="9" t="s">
        <v>2132</v>
      </c>
      <c r="B2876" s="5" t="s">
        <v>2133</v>
      </c>
      <c r="C2876" s="8">
        <v>12436</v>
      </c>
    </row>
    <row r="2877" spans="1:3" x14ac:dyDescent="0.3">
      <c r="A2877" s="9" t="s">
        <v>1408</v>
      </c>
      <c r="B2877" s="5" t="s">
        <v>1409</v>
      </c>
      <c r="C2877" s="8">
        <v>12436</v>
      </c>
    </row>
    <row r="2878" spans="1:3" x14ac:dyDescent="0.3">
      <c r="A2878" s="9" t="s">
        <v>3880</v>
      </c>
      <c r="B2878" s="5" t="s">
        <v>3881</v>
      </c>
      <c r="C2878" s="8">
        <v>25055</v>
      </c>
    </row>
    <row r="2879" spans="1:3" x14ac:dyDescent="0.3">
      <c r="A2879" s="9" t="s">
        <v>2333</v>
      </c>
      <c r="B2879" s="5" t="s">
        <v>2334</v>
      </c>
      <c r="C2879" s="8">
        <v>24872</v>
      </c>
    </row>
    <row r="2880" spans="1:3" x14ac:dyDescent="0.3">
      <c r="A2880" s="9" t="s">
        <v>5986</v>
      </c>
      <c r="B2880" s="5" t="s">
        <v>3645</v>
      </c>
      <c r="C2880" s="8" t="s">
        <v>6785</v>
      </c>
    </row>
    <row r="2881" spans="1:3" x14ac:dyDescent="0.3">
      <c r="A2881" s="9" t="s">
        <v>6320</v>
      </c>
      <c r="B2881" s="5" t="s">
        <v>6321</v>
      </c>
      <c r="C2881" s="8" t="s">
        <v>6785</v>
      </c>
    </row>
    <row r="2882" spans="1:3" x14ac:dyDescent="0.3">
      <c r="A2882" s="9" t="s">
        <v>6398</v>
      </c>
      <c r="B2882" s="5" t="s">
        <v>2061</v>
      </c>
      <c r="C2882" s="8" t="s">
        <v>6785</v>
      </c>
    </row>
    <row r="2883" spans="1:3" x14ac:dyDescent="0.3">
      <c r="A2883" s="9" t="s">
        <v>6392</v>
      </c>
      <c r="B2883" s="5" t="s">
        <v>6393</v>
      </c>
      <c r="C2883" s="8" t="s">
        <v>6785</v>
      </c>
    </row>
    <row r="2884" spans="1:3" x14ac:dyDescent="0.3">
      <c r="A2884" s="9" t="s">
        <v>3506</v>
      </c>
      <c r="B2884" s="5" t="s">
        <v>3507</v>
      </c>
      <c r="C2884" s="8" t="s">
        <v>6785</v>
      </c>
    </row>
    <row r="2885" spans="1:3" x14ac:dyDescent="0.3">
      <c r="A2885" s="9" t="s">
        <v>5933</v>
      </c>
      <c r="B2885" s="5" t="s">
        <v>5934</v>
      </c>
      <c r="C2885" s="8" t="s">
        <v>6785</v>
      </c>
    </row>
    <row r="2886" spans="1:3" x14ac:dyDescent="0.3">
      <c r="A2886" s="9" t="s">
        <v>3632</v>
      </c>
      <c r="B2886" s="5" t="s">
        <v>3633</v>
      </c>
      <c r="C2886" s="8" t="s">
        <v>6785</v>
      </c>
    </row>
    <row r="2887" spans="1:3" x14ac:dyDescent="0.3">
      <c r="A2887" s="9" t="s">
        <v>6039</v>
      </c>
      <c r="B2887" s="5" t="s">
        <v>6040</v>
      </c>
      <c r="C2887" s="8" t="s">
        <v>6785</v>
      </c>
    </row>
    <row r="2888" spans="1:3" x14ac:dyDescent="0.3">
      <c r="A2888" s="9" t="s">
        <v>6388</v>
      </c>
      <c r="B2888" s="5" t="s">
        <v>6389</v>
      </c>
      <c r="C2888" s="8" t="s">
        <v>6785</v>
      </c>
    </row>
    <row r="2889" spans="1:3" x14ac:dyDescent="0.3">
      <c r="A2889" s="9" t="s">
        <v>1848</v>
      </c>
      <c r="B2889" s="5" t="s">
        <v>1849</v>
      </c>
      <c r="C2889" s="8" t="s">
        <v>6785</v>
      </c>
    </row>
    <row r="2890" spans="1:3" x14ac:dyDescent="0.3">
      <c r="A2890" s="9" t="s">
        <v>2918</v>
      </c>
      <c r="B2890" s="5" t="s">
        <v>2919</v>
      </c>
      <c r="C2890" s="8" t="s">
        <v>6785</v>
      </c>
    </row>
    <row r="2891" spans="1:3" x14ac:dyDescent="0.3">
      <c r="A2891" s="9" t="s">
        <v>3706</v>
      </c>
      <c r="B2891" s="5" t="s">
        <v>3707</v>
      </c>
      <c r="C2891" s="8" t="s">
        <v>6785</v>
      </c>
    </row>
    <row r="2892" spans="1:3" x14ac:dyDescent="0.3">
      <c r="A2892" s="9" t="s">
        <v>5939</v>
      </c>
      <c r="B2892" s="5" t="s">
        <v>5940</v>
      </c>
      <c r="C2892" s="8" t="s">
        <v>6785</v>
      </c>
    </row>
    <row r="2893" spans="1:3" x14ac:dyDescent="0.3">
      <c r="A2893" s="9" t="s">
        <v>6491</v>
      </c>
      <c r="B2893" s="5" t="s">
        <v>6492</v>
      </c>
      <c r="C2893" s="8" t="s">
        <v>6785</v>
      </c>
    </row>
    <row r="2894" spans="1:3" x14ac:dyDescent="0.3">
      <c r="A2894" s="9" t="s">
        <v>5941</v>
      </c>
      <c r="B2894" s="5" t="s">
        <v>5942</v>
      </c>
      <c r="C2894" s="8" t="s">
        <v>6785</v>
      </c>
    </row>
    <row r="2895" spans="1:3" x14ac:dyDescent="0.3">
      <c r="A2895" s="9" t="s">
        <v>3018</v>
      </c>
      <c r="B2895" s="5" t="s">
        <v>3019</v>
      </c>
      <c r="C2895" s="8" t="s">
        <v>6785</v>
      </c>
    </row>
    <row r="2896" spans="1:3" x14ac:dyDescent="0.3">
      <c r="A2896" s="9" t="s">
        <v>3282</v>
      </c>
      <c r="B2896" s="5" t="s">
        <v>3283</v>
      </c>
      <c r="C2896" s="8" t="s">
        <v>6785</v>
      </c>
    </row>
    <row r="2897" spans="1:3" x14ac:dyDescent="0.3">
      <c r="A2897" s="9" t="s">
        <v>6489</v>
      </c>
      <c r="B2897" s="5" t="s">
        <v>6490</v>
      </c>
      <c r="C2897" s="8" t="s">
        <v>6785</v>
      </c>
    </row>
    <row r="2898" spans="1:3" x14ac:dyDescent="0.3">
      <c r="A2898" s="9" t="s">
        <v>5834</v>
      </c>
      <c r="B2898" s="5" t="s">
        <v>5835</v>
      </c>
      <c r="C2898" s="8" t="s">
        <v>6785</v>
      </c>
    </row>
    <row r="2899" spans="1:3" x14ac:dyDescent="0.3">
      <c r="A2899" s="9" t="s">
        <v>5850</v>
      </c>
      <c r="B2899" s="5" t="s">
        <v>5851</v>
      </c>
      <c r="C2899" s="8" t="s">
        <v>6785</v>
      </c>
    </row>
    <row r="2900" spans="1:3" x14ac:dyDescent="0.3">
      <c r="A2900" s="9" t="s">
        <v>3738</v>
      </c>
      <c r="B2900" s="5" t="s">
        <v>3739</v>
      </c>
      <c r="C2900" s="8" t="s">
        <v>6785</v>
      </c>
    </row>
    <row r="2901" spans="1:3" x14ac:dyDescent="0.3">
      <c r="A2901" s="9" t="s">
        <v>4458</v>
      </c>
      <c r="B2901" s="5" t="s">
        <v>4459</v>
      </c>
      <c r="C2901" s="8" t="s">
        <v>6785</v>
      </c>
    </row>
    <row r="2902" spans="1:3" x14ac:dyDescent="0.3">
      <c r="A2902" s="9" t="s">
        <v>4139</v>
      </c>
      <c r="B2902" s="5" t="s">
        <v>4140</v>
      </c>
      <c r="C2902" s="8" t="s">
        <v>6785</v>
      </c>
    </row>
    <row r="2903" spans="1:3" x14ac:dyDescent="0.3">
      <c r="A2903" s="9" t="s">
        <v>5840</v>
      </c>
      <c r="B2903" s="5" t="s">
        <v>5841</v>
      </c>
      <c r="C2903" s="8" t="s">
        <v>6785</v>
      </c>
    </row>
    <row r="2904" spans="1:3" x14ac:dyDescent="0.3">
      <c r="A2904" s="9" t="s">
        <v>6661</v>
      </c>
      <c r="B2904" s="5" t="s">
        <v>6662</v>
      </c>
      <c r="C2904" s="8" t="s">
        <v>6785</v>
      </c>
    </row>
    <row r="2905" spans="1:3" x14ac:dyDescent="0.3">
      <c r="A2905" s="9" t="s">
        <v>4469</v>
      </c>
      <c r="B2905" s="5" t="s">
        <v>4470</v>
      </c>
      <c r="C2905" s="8" t="s">
        <v>6785</v>
      </c>
    </row>
    <row r="2906" spans="1:3" x14ac:dyDescent="0.3">
      <c r="A2906" s="9" t="s">
        <v>2150</v>
      </c>
      <c r="B2906" s="5" t="s">
        <v>2151</v>
      </c>
      <c r="C2906" s="8" t="s">
        <v>6785</v>
      </c>
    </row>
    <row r="2907" spans="1:3" x14ac:dyDescent="0.3">
      <c r="A2907" s="9" t="s">
        <v>4614</v>
      </c>
      <c r="B2907" s="5" t="s">
        <v>4615</v>
      </c>
      <c r="C2907" s="8" t="s">
        <v>6785</v>
      </c>
    </row>
    <row r="2908" spans="1:3" x14ac:dyDescent="0.3">
      <c r="A2908" s="9" t="s">
        <v>4141</v>
      </c>
      <c r="B2908" s="5" t="s">
        <v>4142</v>
      </c>
      <c r="C2908" s="8" t="s">
        <v>6785</v>
      </c>
    </row>
    <row r="2909" spans="1:3" x14ac:dyDescent="0.3">
      <c r="A2909" s="9" t="s">
        <v>2739</v>
      </c>
      <c r="B2909" s="5" t="s">
        <v>2740</v>
      </c>
      <c r="C2909" s="8" t="s">
        <v>6785</v>
      </c>
    </row>
    <row r="2910" spans="1:3" x14ac:dyDescent="0.3">
      <c r="A2910" s="9" t="s">
        <v>6206</v>
      </c>
      <c r="B2910" s="5" t="s">
        <v>6207</v>
      </c>
      <c r="C2910" s="8" t="s">
        <v>6785</v>
      </c>
    </row>
    <row r="2911" spans="1:3" x14ac:dyDescent="0.3">
      <c r="A2911" s="9" t="s">
        <v>3070</v>
      </c>
      <c r="B2911" s="5" t="s">
        <v>3071</v>
      </c>
      <c r="C2911" s="8" t="s">
        <v>6785</v>
      </c>
    </row>
    <row r="2912" spans="1:3" x14ac:dyDescent="0.3">
      <c r="A2912" s="9" t="s">
        <v>4080</v>
      </c>
      <c r="B2912" s="5" t="s">
        <v>4081</v>
      </c>
      <c r="C2912" s="8" t="s">
        <v>6785</v>
      </c>
    </row>
    <row r="2913" spans="1:3" x14ac:dyDescent="0.3">
      <c r="A2913" s="9" t="s">
        <v>4072</v>
      </c>
      <c r="B2913" s="5" t="s">
        <v>4073</v>
      </c>
      <c r="C2913" s="8" t="s">
        <v>6785</v>
      </c>
    </row>
    <row r="2914" spans="1:3" x14ac:dyDescent="0.3">
      <c r="A2914" s="9" t="s">
        <v>4155</v>
      </c>
      <c r="B2914" s="5" t="s">
        <v>4156</v>
      </c>
      <c r="C2914" s="8">
        <v>2560</v>
      </c>
    </row>
    <row r="2915" spans="1:3" x14ac:dyDescent="0.3">
      <c r="A2915" s="9" t="s">
        <v>2034</v>
      </c>
      <c r="B2915" s="5" t="s">
        <v>2035</v>
      </c>
      <c r="C2915" s="8" t="s">
        <v>6785</v>
      </c>
    </row>
    <row r="2916" spans="1:3" x14ac:dyDescent="0.3">
      <c r="A2916" s="9" t="s">
        <v>2755</v>
      </c>
      <c r="B2916" s="5" t="s">
        <v>2756</v>
      </c>
      <c r="C2916" s="8" t="s">
        <v>6785</v>
      </c>
    </row>
    <row r="2917" spans="1:3" x14ac:dyDescent="0.3">
      <c r="A2917" s="9" t="s">
        <v>4078</v>
      </c>
      <c r="B2917" s="5" t="s">
        <v>4079</v>
      </c>
      <c r="C2917" s="8">
        <v>72000</v>
      </c>
    </row>
    <row r="2918" spans="1:3" x14ac:dyDescent="0.3">
      <c r="A2918" s="9" t="s">
        <v>5768</v>
      </c>
      <c r="B2918" s="5" t="s">
        <v>5769</v>
      </c>
      <c r="C2918" s="8" t="s">
        <v>6785</v>
      </c>
    </row>
    <row r="2919" spans="1:3" x14ac:dyDescent="0.3">
      <c r="A2919" s="9" t="s">
        <v>1850</v>
      </c>
      <c r="B2919" s="5" t="s">
        <v>1851</v>
      </c>
      <c r="C2919" s="8" t="s">
        <v>6785</v>
      </c>
    </row>
    <row r="2920" spans="1:3" x14ac:dyDescent="0.3">
      <c r="A2920" s="9" t="s">
        <v>3708</v>
      </c>
      <c r="B2920" s="5" t="s">
        <v>3709</v>
      </c>
      <c r="C2920" s="8" t="s">
        <v>6785</v>
      </c>
    </row>
    <row r="2921" spans="1:3" x14ac:dyDescent="0.3">
      <c r="A2921" s="9" t="s">
        <v>6041</v>
      </c>
      <c r="B2921" s="5" t="s">
        <v>6042</v>
      </c>
      <c r="C2921" s="8" t="s">
        <v>6785</v>
      </c>
    </row>
    <row r="2922" spans="1:3" x14ac:dyDescent="0.3">
      <c r="A2922" s="9" t="s">
        <v>3684</v>
      </c>
      <c r="B2922" s="5" t="s">
        <v>3685</v>
      </c>
      <c r="C2922" s="8" t="s">
        <v>6785</v>
      </c>
    </row>
    <row r="2923" spans="1:3" x14ac:dyDescent="0.3">
      <c r="A2923" s="9" t="s">
        <v>3508</v>
      </c>
      <c r="B2923" s="5" t="s">
        <v>3509</v>
      </c>
      <c r="C2923" s="8" t="s">
        <v>6785</v>
      </c>
    </row>
    <row r="2924" spans="1:3" x14ac:dyDescent="0.3">
      <c r="A2924" s="9" t="s">
        <v>3674</v>
      </c>
      <c r="B2924" s="5" t="s">
        <v>3675</v>
      </c>
      <c r="C2924" s="8" t="s">
        <v>6785</v>
      </c>
    </row>
    <row r="2925" spans="1:3" x14ac:dyDescent="0.3">
      <c r="A2925" s="9" t="s">
        <v>3020</v>
      </c>
      <c r="B2925" s="5" t="s">
        <v>3021</v>
      </c>
      <c r="C2925" s="8" t="s">
        <v>6785</v>
      </c>
    </row>
    <row r="2926" spans="1:3" x14ac:dyDescent="0.3">
      <c r="A2926" s="9" t="s">
        <v>3510</v>
      </c>
      <c r="B2926" s="5" t="s">
        <v>3511</v>
      </c>
      <c r="C2926" s="8" t="s">
        <v>6785</v>
      </c>
    </row>
    <row r="2927" spans="1:3" x14ac:dyDescent="0.3">
      <c r="A2927" s="9" t="s">
        <v>3686</v>
      </c>
      <c r="B2927" s="5" t="s">
        <v>3687</v>
      </c>
      <c r="C2927" s="8" t="s">
        <v>6785</v>
      </c>
    </row>
    <row r="2928" spans="1:3" x14ac:dyDescent="0.3">
      <c r="A2928" s="9" t="s">
        <v>4471</v>
      </c>
      <c r="B2928" s="5" t="s">
        <v>4472</v>
      </c>
      <c r="C2928" s="8" t="s">
        <v>6785</v>
      </c>
    </row>
    <row r="2929" spans="1:3" x14ac:dyDescent="0.3">
      <c r="A2929" s="9" t="s">
        <v>4143</v>
      </c>
      <c r="B2929" s="5" t="s">
        <v>4144</v>
      </c>
      <c r="C2929" s="8" t="s">
        <v>6785</v>
      </c>
    </row>
    <row r="2930" spans="1:3" x14ac:dyDescent="0.3">
      <c r="A2930" s="9" t="s">
        <v>6308</v>
      </c>
      <c r="B2930" s="5" t="s">
        <v>6309</v>
      </c>
      <c r="C2930" s="8" t="s">
        <v>6785</v>
      </c>
    </row>
    <row r="2931" spans="1:3" x14ac:dyDescent="0.3">
      <c r="A2931" s="9" t="s">
        <v>6168</v>
      </c>
      <c r="B2931" s="5" t="s">
        <v>6169</v>
      </c>
      <c r="C2931" s="8" t="s">
        <v>6785</v>
      </c>
    </row>
    <row r="2932" spans="1:3" x14ac:dyDescent="0.3">
      <c r="A2932" s="9" t="s">
        <v>5935</v>
      </c>
      <c r="B2932" s="5" t="s">
        <v>5936</v>
      </c>
      <c r="C2932" s="8" t="s">
        <v>6785</v>
      </c>
    </row>
    <row r="2933" spans="1:3" x14ac:dyDescent="0.3">
      <c r="A2933" s="9" t="s">
        <v>6170</v>
      </c>
      <c r="B2933" s="5" t="s">
        <v>6171</v>
      </c>
      <c r="C2933" s="8" t="s">
        <v>6785</v>
      </c>
    </row>
    <row r="2934" spans="1:3" x14ac:dyDescent="0.3">
      <c r="A2934" s="9" t="s">
        <v>6324</v>
      </c>
      <c r="B2934" s="5" t="s">
        <v>6325</v>
      </c>
      <c r="C2934" s="8" t="s">
        <v>6785</v>
      </c>
    </row>
    <row r="2935" spans="1:3" x14ac:dyDescent="0.3">
      <c r="A2935" s="9" t="s">
        <v>6312</v>
      </c>
      <c r="B2935" s="5" t="s">
        <v>6313</v>
      </c>
      <c r="C2935" s="8" t="s">
        <v>6785</v>
      </c>
    </row>
    <row r="2936" spans="1:3" x14ac:dyDescent="0.3">
      <c r="A2936" s="9" t="s">
        <v>6172</v>
      </c>
      <c r="B2936" s="5" t="s">
        <v>6173</v>
      </c>
      <c r="C2936" s="8" t="s">
        <v>6785</v>
      </c>
    </row>
    <row r="2937" spans="1:3" x14ac:dyDescent="0.3">
      <c r="A2937" s="9" t="s">
        <v>6218</v>
      </c>
      <c r="B2937" s="5" t="s">
        <v>6219</v>
      </c>
      <c r="C2937" s="8" t="s">
        <v>6785</v>
      </c>
    </row>
    <row r="2938" spans="1:3" x14ac:dyDescent="0.3">
      <c r="A2938" s="9" t="s">
        <v>6310</v>
      </c>
      <c r="B2938" s="5" t="s">
        <v>6311</v>
      </c>
      <c r="C2938" s="8" t="s">
        <v>6785</v>
      </c>
    </row>
    <row r="2939" spans="1:3" x14ac:dyDescent="0.3">
      <c r="A2939" s="9" t="s">
        <v>5979</v>
      </c>
      <c r="B2939" s="5" t="s">
        <v>5980</v>
      </c>
      <c r="C2939" s="8" t="s">
        <v>6785</v>
      </c>
    </row>
    <row r="2940" spans="1:3" x14ac:dyDescent="0.3">
      <c r="A2940" s="9" t="s">
        <v>5987</v>
      </c>
      <c r="B2940" s="5" t="s">
        <v>5988</v>
      </c>
      <c r="C2940" s="8" t="s">
        <v>6785</v>
      </c>
    </row>
    <row r="2941" spans="1:3" x14ac:dyDescent="0.3">
      <c r="A2941" s="9" t="s">
        <v>5854</v>
      </c>
      <c r="B2941" s="5" t="s">
        <v>5855</v>
      </c>
      <c r="C2941" s="8" t="s">
        <v>6785</v>
      </c>
    </row>
    <row r="2942" spans="1:3" x14ac:dyDescent="0.3">
      <c r="A2942" s="9" t="s">
        <v>5983</v>
      </c>
      <c r="B2942" s="5" t="s">
        <v>2480</v>
      </c>
      <c r="C2942" s="8" t="s">
        <v>6785</v>
      </c>
    </row>
    <row r="2943" spans="1:3" x14ac:dyDescent="0.3">
      <c r="A2943" s="9" t="s">
        <v>6495</v>
      </c>
      <c r="B2943" s="5" t="s">
        <v>6496</v>
      </c>
      <c r="C2943" s="8" t="s">
        <v>6785</v>
      </c>
    </row>
    <row r="2944" spans="1:3" x14ac:dyDescent="0.3">
      <c r="A2944" s="9" t="s">
        <v>6043</v>
      </c>
      <c r="B2944" s="5" t="s">
        <v>6044</v>
      </c>
      <c r="C2944" s="8" t="s">
        <v>6785</v>
      </c>
    </row>
    <row r="2945" spans="1:3" x14ac:dyDescent="0.3">
      <c r="A2945" s="9" t="s">
        <v>6314</v>
      </c>
      <c r="B2945" s="5" t="s">
        <v>6315</v>
      </c>
      <c r="C2945" s="8" t="s">
        <v>6785</v>
      </c>
    </row>
    <row r="2946" spans="1:3" x14ac:dyDescent="0.3">
      <c r="A2946" s="9" t="s">
        <v>5764</v>
      </c>
      <c r="B2946" s="5" t="s">
        <v>5765</v>
      </c>
      <c r="C2946" s="8" t="s">
        <v>6785</v>
      </c>
    </row>
    <row r="2947" spans="1:3" x14ac:dyDescent="0.3">
      <c r="A2947" s="9" t="s">
        <v>6180</v>
      </c>
      <c r="B2947" s="5" t="s">
        <v>6181</v>
      </c>
      <c r="C2947" s="8" t="s">
        <v>6785</v>
      </c>
    </row>
    <row r="2948" spans="1:3" x14ac:dyDescent="0.3">
      <c r="A2948" s="9" t="s">
        <v>6433</v>
      </c>
      <c r="B2948" s="5" t="s">
        <v>6434</v>
      </c>
      <c r="C2948" s="8" t="s">
        <v>6785</v>
      </c>
    </row>
    <row r="2949" spans="1:3" x14ac:dyDescent="0.3">
      <c r="A2949" s="9" t="s">
        <v>5846</v>
      </c>
      <c r="B2949" s="5" t="s">
        <v>5847</v>
      </c>
      <c r="C2949" s="8" t="s">
        <v>6785</v>
      </c>
    </row>
    <row r="2950" spans="1:3" x14ac:dyDescent="0.3">
      <c r="A2950" s="9" t="s">
        <v>6174</v>
      </c>
      <c r="B2950" s="5" t="s">
        <v>6175</v>
      </c>
      <c r="C2950" s="8" t="s">
        <v>6785</v>
      </c>
    </row>
    <row r="2951" spans="1:3" x14ac:dyDescent="0.3">
      <c r="A2951" s="9" t="s">
        <v>6220</v>
      </c>
      <c r="B2951" s="5" t="s">
        <v>6221</v>
      </c>
      <c r="C2951" s="8" t="s">
        <v>6785</v>
      </c>
    </row>
    <row r="2952" spans="1:3" x14ac:dyDescent="0.3">
      <c r="A2952" s="9" t="s">
        <v>5947</v>
      </c>
      <c r="B2952" s="5" t="s">
        <v>5948</v>
      </c>
      <c r="C2952" s="8" t="s">
        <v>6785</v>
      </c>
    </row>
    <row r="2953" spans="1:3" x14ac:dyDescent="0.3">
      <c r="A2953" s="9" t="s">
        <v>5766</v>
      </c>
      <c r="B2953" s="5" t="s">
        <v>5767</v>
      </c>
      <c r="C2953" s="8" t="s">
        <v>6785</v>
      </c>
    </row>
    <row r="2954" spans="1:3" x14ac:dyDescent="0.3">
      <c r="A2954" s="9" t="s">
        <v>6316</v>
      </c>
      <c r="B2954" s="5" t="s">
        <v>6317</v>
      </c>
      <c r="C2954" s="8" t="s">
        <v>6785</v>
      </c>
    </row>
    <row r="2955" spans="1:3" x14ac:dyDescent="0.3">
      <c r="A2955" s="9" t="s">
        <v>4315</v>
      </c>
      <c r="B2955" s="5" t="s">
        <v>4316</v>
      </c>
      <c r="C2955" s="8" t="s">
        <v>6785</v>
      </c>
    </row>
    <row r="2956" spans="1:3" x14ac:dyDescent="0.3">
      <c r="A2956" s="9" t="s">
        <v>3500</v>
      </c>
      <c r="B2956" s="5" t="s">
        <v>3501</v>
      </c>
      <c r="C2956" s="8" t="s">
        <v>6785</v>
      </c>
    </row>
    <row r="2957" spans="1:3" x14ac:dyDescent="0.3">
      <c r="A2957" s="9" t="s">
        <v>3634</v>
      </c>
      <c r="B2957" s="5" t="s">
        <v>3635</v>
      </c>
      <c r="C2957" s="8" t="s">
        <v>6785</v>
      </c>
    </row>
    <row r="2958" spans="1:3" x14ac:dyDescent="0.3">
      <c r="A2958" s="9" t="s">
        <v>4319</v>
      </c>
      <c r="B2958" s="5" t="s">
        <v>4320</v>
      </c>
      <c r="C2958" s="8" t="s">
        <v>6785</v>
      </c>
    </row>
    <row r="2959" spans="1:3" x14ac:dyDescent="0.3">
      <c r="A2959" s="9" t="s">
        <v>6045</v>
      </c>
      <c r="B2959" s="5" t="s">
        <v>6046</v>
      </c>
      <c r="C2959" s="8" t="s">
        <v>6785</v>
      </c>
    </row>
    <row r="2960" spans="1:3" x14ac:dyDescent="0.3">
      <c r="A2960" s="9" t="s">
        <v>6222</v>
      </c>
      <c r="B2960" s="5" t="s">
        <v>6223</v>
      </c>
      <c r="C2960" s="8" t="s">
        <v>6785</v>
      </c>
    </row>
    <row r="2961" spans="1:3" x14ac:dyDescent="0.3">
      <c r="A2961" s="9" t="s">
        <v>5981</v>
      </c>
      <c r="B2961" s="5" t="s">
        <v>5982</v>
      </c>
      <c r="C2961" s="8" t="s">
        <v>6785</v>
      </c>
    </row>
    <row r="2962" spans="1:3" x14ac:dyDescent="0.3">
      <c r="A2962" s="9" t="s">
        <v>6176</v>
      </c>
      <c r="B2962" s="5" t="s">
        <v>6177</v>
      </c>
      <c r="C2962" s="8" t="s">
        <v>6785</v>
      </c>
    </row>
    <row r="2963" spans="1:3" x14ac:dyDescent="0.3">
      <c r="A2963" s="9" t="s">
        <v>6340</v>
      </c>
      <c r="B2963" s="5" t="s">
        <v>6341</v>
      </c>
      <c r="C2963" s="8" t="s">
        <v>6785</v>
      </c>
    </row>
    <row r="2964" spans="1:3" x14ac:dyDescent="0.3">
      <c r="A2964" s="9" t="s">
        <v>6224</v>
      </c>
      <c r="B2964" s="5" t="s">
        <v>6225</v>
      </c>
      <c r="C2964" s="8" t="s">
        <v>6785</v>
      </c>
    </row>
    <row r="2965" spans="1:3" x14ac:dyDescent="0.3">
      <c r="A2965" s="9" t="s">
        <v>6318</v>
      </c>
      <c r="B2965" s="5" t="s">
        <v>6319</v>
      </c>
      <c r="C2965" s="8" t="s">
        <v>6785</v>
      </c>
    </row>
    <row r="2966" spans="1:3" x14ac:dyDescent="0.3">
      <c r="A2966" s="9" t="s">
        <v>5937</v>
      </c>
      <c r="B2966" s="5" t="s">
        <v>5938</v>
      </c>
      <c r="C2966" s="8" t="s">
        <v>6785</v>
      </c>
    </row>
    <row r="2967" spans="1:3" x14ac:dyDescent="0.3">
      <c r="A2967" s="9" t="s">
        <v>3016</v>
      </c>
      <c r="B2967" s="5" t="s">
        <v>3017</v>
      </c>
      <c r="C2967" s="8" t="s">
        <v>6785</v>
      </c>
    </row>
    <row r="2968" spans="1:3" x14ac:dyDescent="0.3">
      <c r="A2968" s="9" t="s">
        <v>3908</v>
      </c>
      <c r="B2968" s="5" t="s">
        <v>3909</v>
      </c>
      <c r="C2968" s="8" t="s">
        <v>6785</v>
      </c>
    </row>
    <row r="2969" spans="1:3" x14ac:dyDescent="0.3">
      <c r="A2969" s="9" t="s">
        <v>4171</v>
      </c>
      <c r="B2969" s="5" t="s">
        <v>4172</v>
      </c>
      <c r="C2969" s="8" t="s">
        <v>6785</v>
      </c>
    </row>
    <row r="2970" spans="1:3" x14ac:dyDescent="0.3">
      <c r="A2970" s="9" t="s">
        <v>2397</v>
      </c>
      <c r="B2970" s="5" t="s">
        <v>2398</v>
      </c>
      <c r="C2970" s="8">
        <v>5200</v>
      </c>
    </row>
    <row r="2971" spans="1:3" x14ac:dyDescent="0.3">
      <c r="A2971" s="9" t="s">
        <v>5798</v>
      </c>
      <c r="B2971" s="5" t="s">
        <v>5799</v>
      </c>
      <c r="C2971" s="8" t="s">
        <v>6785</v>
      </c>
    </row>
    <row r="2972" spans="1:3" x14ac:dyDescent="0.3">
      <c r="A2972" s="9" t="s">
        <v>4789</v>
      </c>
      <c r="B2972" s="5" t="s">
        <v>4790</v>
      </c>
      <c r="C2972" s="8" t="s">
        <v>6785</v>
      </c>
    </row>
    <row r="2973" spans="1:3" x14ac:dyDescent="0.3">
      <c r="A2973" s="9" t="s">
        <v>4511</v>
      </c>
      <c r="B2973" s="5" t="s">
        <v>2247</v>
      </c>
      <c r="C2973" s="8" t="s">
        <v>6785</v>
      </c>
    </row>
    <row r="2974" spans="1:3" x14ac:dyDescent="0.3">
      <c r="A2974" s="9" t="s">
        <v>2859</v>
      </c>
      <c r="B2974" s="5" t="s">
        <v>2249</v>
      </c>
      <c r="C2974" s="8" t="s">
        <v>6785</v>
      </c>
    </row>
    <row r="2975" spans="1:3" x14ac:dyDescent="0.3">
      <c r="A2975" s="9" t="s">
        <v>5961</v>
      </c>
      <c r="B2975" s="5" t="s">
        <v>5962</v>
      </c>
      <c r="C2975" s="8" t="s">
        <v>6785</v>
      </c>
    </row>
    <row r="2976" spans="1:3" x14ac:dyDescent="0.3">
      <c r="A2976" s="9" t="s">
        <v>3978</v>
      </c>
      <c r="B2976" s="5" t="s">
        <v>3979</v>
      </c>
      <c r="C2976" s="8" t="s">
        <v>6785</v>
      </c>
    </row>
    <row r="2977" spans="1:3" x14ac:dyDescent="0.3">
      <c r="A2977" s="9" t="s">
        <v>2152</v>
      </c>
      <c r="B2977" s="5" t="s">
        <v>2153</v>
      </c>
      <c r="C2977" s="8">
        <v>5428</v>
      </c>
    </row>
    <row r="2978" spans="1:3" x14ac:dyDescent="0.3">
      <c r="A2978" s="9" t="s">
        <v>3980</v>
      </c>
      <c r="B2978" s="5" t="s">
        <v>2677</v>
      </c>
      <c r="C2978" s="8">
        <v>5485</v>
      </c>
    </row>
    <row r="2979" spans="1:3" x14ac:dyDescent="0.3">
      <c r="A2979" s="9" t="s">
        <v>2022</v>
      </c>
      <c r="B2979" s="5" t="s">
        <v>2023</v>
      </c>
      <c r="C2979" s="8">
        <v>5746</v>
      </c>
    </row>
    <row r="2980" spans="1:3" x14ac:dyDescent="0.3">
      <c r="A2980" s="9" t="s">
        <v>2924</v>
      </c>
      <c r="B2980" s="5" t="s">
        <v>2925</v>
      </c>
      <c r="C2980" s="8" t="s">
        <v>6785</v>
      </c>
    </row>
    <row r="2981" spans="1:3" x14ac:dyDescent="0.3">
      <c r="A2981" s="9" t="s">
        <v>4512</v>
      </c>
      <c r="B2981" s="5" t="s">
        <v>4513</v>
      </c>
      <c r="C2981" s="8" t="s">
        <v>6785</v>
      </c>
    </row>
    <row r="2982" spans="1:3" x14ac:dyDescent="0.3">
      <c r="A2982" s="9" t="s">
        <v>6624</v>
      </c>
      <c r="B2982" s="5" t="s">
        <v>4792</v>
      </c>
      <c r="C2982" s="8" t="s">
        <v>6785</v>
      </c>
    </row>
    <row r="2983" spans="1:3" x14ac:dyDescent="0.3">
      <c r="A2983" s="9" t="s">
        <v>2920</v>
      </c>
      <c r="B2983" s="5" t="s">
        <v>2921</v>
      </c>
      <c r="C2983" s="8">
        <v>5548</v>
      </c>
    </row>
    <row r="2984" spans="1:3" x14ac:dyDescent="0.3">
      <c r="A2984" s="9" t="s">
        <v>4616</v>
      </c>
      <c r="B2984" s="5" t="s">
        <v>2675</v>
      </c>
      <c r="C2984" s="8">
        <v>5523</v>
      </c>
    </row>
    <row r="2985" spans="1:3" x14ac:dyDescent="0.3">
      <c r="A2985" s="9" t="s">
        <v>4460</v>
      </c>
      <c r="B2985" s="5" t="s">
        <v>2680</v>
      </c>
      <c r="C2985" s="8" t="s">
        <v>6785</v>
      </c>
    </row>
    <row r="2986" spans="1:3" x14ac:dyDescent="0.3">
      <c r="A2986" s="9" t="s">
        <v>2024</v>
      </c>
      <c r="B2986" s="5" t="s">
        <v>2025</v>
      </c>
      <c r="C2986" s="8">
        <v>5776</v>
      </c>
    </row>
    <row r="2987" spans="1:3" x14ac:dyDescent="0.3">
      <c r="A2987" s="9" t="s">
        <v>6625</v>
      </c>
      <c r="B2987" s="5" t="s">
        <v>6367</v>
      </c>
      <c r="C2987" s="8" t="s">
        <v>6785</v>
      </c>
    </row>
    <row r="2988" spans="1:3" x14ac:dyDescent="0.3">
      <c r="A2988" s="9" t="s">
        <v>4035</v>
      </c>
      <c r="B2988" s="5" t="s">
        <v>4036</v>
      </c>
      <c r="C2988" s="8" t="s">
        <v>6785</v>
      </c>
    </row>
    <row r="2989" spans="1:3" x14ac:dyDescent="0.3">
      <c r="A2989" s="9" t="s">
        <v>6678</v>
      </c>
      <c r="B2989" s="5" t="s">
        <v>6369</v>
      </c>
      <c r="C2989" s="8" t="s">
        <v>6785</v>
      </c>
    </row>
    <row r="2990" spans="1:3" x14ac:dyDescent="0.3">
      <c r="A2990" s="9" t="s">
        <v>2327</v>
      </c>
      <c r="B2990" s="5" t="s">
        <v>2328</v>
      </c>
      <c r="C2990" s="8" t="s">
        <v>6785</v>
      </c>
    </row>
    <row r="2991" spans="1:3" x14ac:dyDescent="0.3">
      <c r="A2991" s="9" t="s">
        <v>3872</v>
      </c>
      <c r="B2991" s="5" t="s">
        <v>3873</v>
      </c>
      <c r="C2991" s="8" t="s">
        <v>6785</v>
      </c>
    </row>
    <row r="2992" spans="1:3" x14ac:dyDescent="0.3">
      <c r="A2992" s="9" t="s">
        <v>6354</v>
      </c>
      <c r="B2992" s="5" t="s">
        <v>6355</v>
      </c>
      <c r="C2992" s="8" t="s">
        <v>6785</v>
      </c>
    </row>
    <row r="2993" spans="1:3" x14ac:dyDescent="0.3">
      <c r="A2993" s="9" t="s">
        <v>4667</v>
      </c>
      <c r="B2993" s="5" t="s">
        <v>4668</v>
      </c>
      <c r="C2993" s="8" t="s">
        <v>6785</v>
      </c>
    </row>
    <row r="2994" spans="1:3" x14ac:dyDescent="0.3">
      <c r="A2994" s="9" t="s">
        <v>6523</v>
      </c>
      <c r="B2994" s="5" t="s">
        <v>6524</v>
      </c>
      <c r="C2994" s="8" t="s">
        <v>6785</v>
      </c>
    </row>
    <row r="2995" spans="1:3" x14ac:dyDescent="0.3">
      <c r="A2995" s="9" t="s">
        <v>2628</v>
      </c>
      <c r="B2995" s="5" t="s">
        <v>2629</v>
      </c>
      <c r="C2995" s="8" t="s">
        <v>6785</v>
      </c>
    </row>
    <row r="2996" spans="1:3" x14ac:dyDescent="0.3">
      <c r="A2996" s="9" t="s">
        <v>3564</v>
      </c>
      <c r="B2996" s="5" t="s">
        <v>3565</v>
      </c>
      <c r="C2996" s="8" t="s">
        <v>6785</v>
      </c>
    </row>
    <row r="2997" spans="1:3" x14ac:dyDescent="0.3">
      <c r="A2997" s="9" t="s">
        <v>4339</v>
      </c>
      <c r="B2997" s="5" t="s">
        <v>4340</v>
      </c>
      <c r="C2997" s="8">
        <v>3600</v>
      </c>
    </row>
    <row r="2998" spans="1:3" x14ac:dyDescent="0.3">
      <c r="A2998" s="9" t="s">
        <v>4207</v>
      </c>
      <c r="B2998" s="5" t="s">
        <v>4208</v>
      </c>
      <c r="C2998" s="8" t="s">
        <v>6785</v>
      </c>
    </row>
    <row r="2999" spans="1:3" x14ac:dyDescent="0.3">
      <c r="A2999" s="9" t="s">
        <v>4052</v>
      </c>
      <c r="B2999" s="5" t="s">
        <v>4053</v>
      </c>
      <c r="C2999" s="8" t="s">
        <v>6785</v>
      </c>
    </row>
    <row r="3000" spans="1:3" x14ac:dyDescent="0.3">
      <c r="A3000" s="9" t="s">
        <v>2948</v>
      </c>
      <c r="B3000" s="5" t="s">
        <v>2949</v>
      </c>
      <c r="C3000" s="8">
        <v>13300</v>
      </c>
    </row>
    <row r="3001" spans="1:3" x14ac:dyDescent="0.3">
      <c r="A3001" s="9" t="s">
        <v>2541</v>
      </c>
      <c r="B3001" s="5" t="s">
        <v>2458</v>
      </c>
      <c r="C3001" s="8" t="s">
        <v>6785</v>
      </c>
    </row>
    <row r="3002" spans="1:3" x14ac:dyDescent="0.3">
      <c r="A3002" s="9" t="s">
        <v>2082</v>
      </c>
      <c r="B3002" s="5" t="s">
        <v>2083</v>
      </c>
      <c r="C3002" s="8" t="s">
        <v>6785</v>
      </c>
    </row>
    <row r="3003" spans="1:3" x14ac:dyDescent="0.3">
      <c r="A3003" s="9" t="s">
        <v>4045</v>
      </c>
      <c r="B3003" s="5" t="s">
        <v>2460</v>
      </c>
      <c r="C3003" s="8" t="s">
        <v>6785</v>
      </c>
    </row>
    <row r="3004" spans="1:3" x14ac:dyDescent="0.3">
      <c r="A3004" s="9" t="s">
        <v>4333</v>
      </c>
      <c r="B3004" s="5" t="s">
        <v>4334</v>
      </c>
      <c r="C3004" s="8" t="s">
        <v>6785</v>
      </c>
    </row>
    <row r="3005" spans="1:3" x14ac:dyDescent="0.3">
      <c r="A3005" s="9" t="s">
        <v>4041</v>
      </c>
      <c r="B3005" s="5" t="s">
        <v>4042</v>
      </c>
      <c r="C3005" s="8" t="s">
        <v>6785</v>
      </c>
    </row>
    <row r="3006" spans="1:3" x14ac:dyDescent="0.3">
      <c r="A3006" s="9" t="s">
        <v>2646</v>
      </c>
      <c r="B3006" s="5" t="s">
        <v>2647</v>
      </c>
      <c r="C3006" s="8" t="s">
        <v>6785</v>
      </c>
    </row>
    <row r="3007" spans="1:3" x14ac:dyDescent="0.3">
      <c r="A3007" s="9" t="s">
        <v>2080</v>
      </c>
      <c r="B3007" s="5" t="s">
        <v>2081</v>
      </c>
      <c r="C3007" s="8" t="s">
        <v>6785</v>
      </c>
    </row>
    <row r="3008" spans="1:3" x14ac:dyDescent="0.3">
      <c r="A3008" s="9" t="s">
        <v>4205</v>
      </c>
      <c r="B3008" s="5" t="s">
        <v>4206</v>
      </c>
      <c r="C3008" s="8">
        <v>4364</v>
      </c>
    </row>
    <row r="3009" spans="1:3" x14ac:dyDescent="0.3">
      <c r="A3009" s="9" t="s">
        <v>4659</v>
      </c>
      <c r="B3009" s="5" t="s">
        <v>4660</v>
      </c>
      <c r="C3009" s="8" t="s">
        <v>6785</v>
      </c>
    </row>
    <row r="3010" spans="1:3" x14ac:dyDescent="0.3">
      <c r="A3010" s="9" t="s">
        <v>6047</v>
      </c>
      <c r="B3010" s="5" t="s">
        <v>6048</v>
      </c>
      <c r="C3010" s="8" t="s">
        <v>6785</v>
      </c>
    </row>
    <row r="3011" spans="1:3" x14ac:dyDescent="0.3">
      <c r="A3011" s="9" t="s">
        <v>5923</v>
      </c>
      <c r="B3011" s="5" t="s">
        <v>5924</v>
      </c>
      <c r="C3011" s="8" t="s">
        <v>6785</v>
      </c>
    </row>
    <row r="3012" spans="1:3" x14ac:dyDescent="0.3">
      <c r="A3012" s="9" t="s">
        <v>4046</v>
      </c>
      <c r="B3012" s="5" t="s">
        <v>4047</v>
      </c>
      <c r="C3012" s="8">
        <v>1456</v>
      </c>
    </row>
    <row r="3013" spans="1:3" x14ac:dyDescent="0.3">
      <c r="A3013" s="9" t="s">
        <v>2636</v>
      </c>
      <c r="B3013" s="5" t="s">
        <v>2637</v>
      </c>
      <c r="C3013" s="8">
        <v>21207</v>
      </c>
    </row>
    <row r="3014" spans="1:3" x14ac:dyDescent="0.3">
      <c r="A3014" s="9" t="s">
        <v>4341</v>
      </c>
      <c r="B3014" s="5" t="s">
        <v>4342</v>
      </c>
      <c r="C3014" s="8">
        <v>21790</v>
      </c>
    </row>
    <row r="3015" spans="1:3" x14ac:dyDescent="0.3">
      <c r="A3015" s="9" t="s">
        <v>4201</v>
      </c>
      <c r="B3015" s="5" t="s">
        <v>4202</v>
      </c>
      <c r="C3015" s="8" t="s">
        <v>6785</v>
      </c>
    </row>
    <row r="3016" spans="1:3" x14ac:dyDescent="0.3">
      <c r="A3016" s="9" t="s">
        <v>6599</v>
      </c>
      <c r="B3016" s="5" t="s">
        <v>6600</v>
      </c>
      <c r="C3016" s="8" t="s">
        <v>6785</v>
      </c>
    </row>
    <row r="3017" spans="1:3" x14ac:dyDescent="0.3">
      <c r="A3017" s="9" t="s">
        <v>2455</v>
      </c>
      <c r="B3017" s="5" t="s">
        <v>2456</v>
      </c>
      <c r="C3017" s="8" t="s">
        <v>6785</v>
      </c>
    </row>
    <row r="3018" spans="1:3" x14ac:dyDescent="0.3">
      <c r="A3018" s="9" t="s">
        <v>4209</v>
      </c>
      <c r="B3018" s="5" t="s">
        <v>4210</v>
      </c>
      <c r="C3018" s="8" t="s">
        <v>6785</v>
      </c>
    </row>
    <row r="3019" spans="1:3" x14ac:dyDescent="0.3">
      <c r="A3019" s="9" t="s">
        <v>5762</v>
      </c>
      <c r="B3019" s="5" t="s">
        <v>5763</v>
      </c>
      <c r="C3019" s="8" t="s">
        <v>6785</v>
      </c>
    </row>
    <row r="3020" spans="1:3" x14ac:dyDescent="0.3">
      <c r="A3020" s="9" t="s">
        <v>5582</v>
      </c>
      <c r="B3020" s="5" t="s">
        <v>5583</v>
      </c>
      <c r="C3020" s="8" t="s">
        <v>6785</v>
      </c>
    </row>
    <row r="3021" spans="1:3" x14ac:dyDescent="0.3">
      <c r="A3021" s="9" t="s">
        <v>5584</v>
      </c>
      <c r="B3021" s="5" t="s">
        <v>5585</v>
      </c>
      <c r="C3021" s="8" t="s">
        <v>6785</v>
      </c>
    </row>
    <row r="3022" spans="1:3" x14ac:dyDescent="0.3">
      <c r="A3022" s="9" t="s">
        <v>2550</v>
      </c>
      <c r="B3022" s="5" t="s">
        <v>2551</v>
      </c>
      <c r="C3022" s="8">
        <v>11981</v>
      </c>
    </row>
    <row r="3023" spans="1:3" x14ac:dyDescent="0.3">
      <c r="A3023" s="9" t="s">
        <v>4203</v>
      </c>
      <c r="B3023" s="5" t="s">
        <v>4204</v>
      </c>
      <c r="C3023" s="8" t="s">
        <v>6785</v>
      </c>
    </row>
    <row r="3024" spans="1:3" x14ac:dyDescent="0.3">
      <c r="A3024" s="9" t="s">
        <v>4337</v>
      </c>
      <c r="B3024" s="5" t="s">
        <v>4338</v>
      </c>
      <c r="C3024" s="8">
        <v>20455</v>
      </c>
    </row>
    <row r="3025" spans="1:3" x14ac:dyDescent="0.3">
      <c r="A3025" s="9" t="s">
        <v>2537</v>
      </c>
      <c r="B3025" s="5" t="s">
        <v>2538</v>
      </c>
      <c r="C3025" s="8" t="s">
        <v>6785</v>
      </c>
    </row>
    <row r="3026" spans="1:3" x14ac:dyDescent="0.3">
      <c r="A3026" s="9" t="s">
        <v>4043</v>
      </c>
      <c r="B3026" s="5" t="s">
        <v>4044</v>
      </c>
      <c r="C3026" s="8" t="s">
        <v>6785</v>
      </c>
    </row>
    <row r="3027" spans="1:3" x14ac:dyDescent="0.3">
      <c r="A3027" s="9" t="s">
        <v>5778</v>
      </c>
      <c r="B3027" s="5" t="s">
        <v>5779</v>
      </c>
      <c r="C3027" s="8" t="s">
        <v>6785</v>
      </c>
    </row>
    <row r="3028" spans="1:3" x14ac:dyDescent="0.3">
      <c r="A3028" s="9" t="s">
        <v>2453</v>
      </c>
      <c r="B3028" s="5" t="s">
        <v>2454</v>
      </c>
      <c r="C3028" s="8" t="s">
        <v>6785</v>
      </c>
    </row>
    <row r="3029" spans="1:3" x14ac:dyDescent="0.3">
      <c r="A3029" s="9" t="s">
        <v>4479</v>
      </c>
      <c r="B3029" s="5" t="s">
        <v>4480</v>
      </c>
      <c r="C3029" s="8">
        <v>13600</v>
      </c>
    </row>
    <row r="3030" spans="1:3" x14ac:dyDescent="0.3">
      <c r="A3030" s="9" t="s">
        <v>1734</v>
      </c>
      <c r="B3030" s="5" t="s">
        <v>1735</v>
      </c>
      <c r="C3030" s="8" t="s">
        <v>6785</v>
      </c>
    </row>
    <row r="3031" spans="1:3" x14ac:dyDescent="0.3">
      <c r="A3031" s="9" t="s">
        <v>2092</v>
      </c>
      <c r="B3031" s="5" t="s">
        <v>2093</v>
      </c>
      <c r="C3031" s="8">
        <v>5708</v>
      </c>
    </row>
    <row r="3032" spans="1:3" x14ac:dyDescent="0.3">
      <c r="A3032" s="9" t="s">
        <v>2552</v>
      </c>
      <c r="B3032" s="5" t="s">
        <v>2553</v>
      </c>
      <c r="C3032" s="8">
        <v>270</v>
      </c>
    </row>
    <row r="3033" spans="1:3" x14ac:dyDescent="0.3">
      <c r="A3033" s="9" t="s">
        <v>4343</v>
      </c>
      <c r="B3033" s="5" t="s">
        <v>4344</v>
      </c>
      <c r="C3033" s="8">
        <v>270</v>
      </c>
    </row>
    <row r="3034" spans="1:3" x14ac:dyDescent="0.3">
      <c r="A3034" s="9" t="s">
        <v>5696</v>
      </c>
      <c r="B3034" s="5" t="s">
        <v>5697</v>
      </c>
      <c r="C3034" s="8" t="s">
        <v>6785</v>
      </c>
    </row>
    <row r="3035" spans="1:3" x14ac:dyDescent="0.3">
      <c r="A3035" s="9" t="s">
        <v>4335</v>
      </c>
      <c r="B3035" s="5" t="s">
        <v>4336</v>
      </c>
      <c r="C3035" s="8" t="s">
        <v>6785</v>
      </c>
    </row>
    <row r="3036" spans="1:3" x14ac:dyDescent="0.3">
      <c r="A3036" s="9" t="s">
        <v>1736</v>
      </c>
      <c r="B3036" s="5" t="s">
        <v>1737</v>
      </c>
      <c r="C3036" s="8" t="s">
        <v>6785</v>
      </c>
    </row>
    <row r="3037" spans="1:3" x14ac:dyDescent="0.3">
      <c r="A3037" s="9" t="s">
        <v>4347</v>
      </c>
      <c r="B3037" s="5" t="s">
        <v>4348</v>
      </c>
      <c r="C3037" s="8">
        <v>29545</v>
      </c>
    </row>
    <row r="3038" spans="1:3" x14ac:dyDescent="0.3">
      <c r="A3038" s="9" t="s">
        <v>4211</v>
      </c>
      <c r="B3038" s="5" t="s">
        <v>4212</v>
      </c>
      <c r="C3038" s="8">
        <v>17994</v>
      </c>
    </row>
    <row r="3039" spans="1:3" x14ac:dyDescent="0.3">
      <c r="A3039" s="9" t="s">
        <v>6475</v>
      </c>
      <c r="B3039" s="5" t="s">
        <v>6476</v>
      </c>
      <c r="C3039" s="8" t="s">
        <v>6785</v>
      </c>
    </row>
    <row r="3040" spans="1:3" x14ac:dyDescent="0.3">
      <c r="A3040" s="9" t="s">
        <v>6055</v>
      </c>
      <c r="B3040" s="5" t="s">
        <v>6056</v>
      </c>
      <c r="C3040" s="8" t="s">
        <v>6785</v>
      </c>
    </row>
    <row r="3041" spans="1:3" x14ac:dyDescent="0.3">
      <c r="A3041" s="9" t="s">
        <v>2548</v>
      </c>
      <c r="B3041" s="5" t="s">
        <v>2549</v>
      </c>
      <c r="C3041" s="8">
        <v>11200</v>
      </c>
    </row>
    <row r="3042" spans="1:3" x14ac:dyDescent="0.3">
      <c r="A3042" s="9" t="s">
        <v>2542</v>
      </c>
      <c r="B3042" s="5" t="s">
        <v>2543</v>
      </c>
      <c r="C3042" s="8" t="s">
        <v>6785</v>
      </c>
    </row>
    <row r="3043" spans="1:3" x14ac:dyDescent="0.3">
      <c r="A3043" s="9" t="s">
        <v>2544</v>
      </c>
      <c r="B3043" s="5" t="s">
        <v>2545</v>
      </c>
      <c r="C3043" s="8" t="s">
        <v>6785</v>
      </c>
    </row>
    <row r="3044" spans="1:3" x14ac:dyDescent="0.3">
      <c r="A3044" s="9" t="s">
        <v>2539</v>
      </c>
      <c r="B3044" s="5" t="s">
        <v>2540</v>
      </c>
      <c r="C3044" s="8">
        <v>27746</v>
      </c>
    </row>
    <row r="3045" spans="1:3" x14ac:dyDescent="0.3">
      <c r="A3045" s="9" t="s">
        <v>4213</v>
      </c>
      <c r="B3045" s="5" t="s">
        <v>4214</v>
      </c>
      <c r="C3045" s="8">
        <v>4000</v>
      </c>
    </row>
    <row r="3046" spans="1:3" x14ac:dyDescent="0.3">
      <c r="A3046" s="9" t="s">
        <v>2463</v>
      </c>
      <c r="B3046" s="5" t="s">
        <v>2464</v>
      </c>
      <c r="C3046" s="8">
        <v>2800</v>
      </c>
    </row>
    <row r="3047" spans="1:3" x14ac:dyDescent="0.3">
      <c r="A3047" s="9" t="s">
        <v>2461</v>
      </c>
      <c r="B3047" s="5" t="s">
        <v>2462</v>
      </c>
      <c r="C3047" s="8">
        <v>8000</v>
      </c>
    </row>
    <row r="3048" spans="1:3" x14ac:dyDescent="0.3">
      <c r="A3048" s="9" t="s">
        <v>2546</v>
      </c>
      <c r="B3048" s="5" t="s">
        <v>2547</v>
      </c>
      <c r="C3048" s="8" t="s">
        <v>6785</v>
      </c>
    </row>
    <row r="3049" spans="1:3" x14ac:dyDescent="0.3">
      <c r="A3049" s="9" t="s">
        <v>4331</v>
      </c>
      <c r="B3049" s="5" t="s">
        <v>4332</v>
      </c>
      <c r="C3049" s="8">
        <v>27945</v>
      </c>
    </row>
    <row r="3050" spans="1:3" x14ac:dyDescent="0.3">
      <c r="A3050" s="9" t="s">
        <v>1738</v>
      </c>
      <c r="B3050" s="5" t="s">
        <v>1739</v>
      </c>
      <c r="C3050" s="8">
        <v>21818</v>
      </c>
    </row>
    <row r="3051" spans="1:3" x14ac:dyDescent="0.3">
      <c r="A3051" s="9" t="s">
        <v>2096</v>
      </c>
      <c r="B3051" s="5" t="s">
        <v>2097</v>
      </c>
      <c r="C3051" s="8">
        <v>39200</v>
      </c>
    </row>
    <row r="3052" spans="1:3" x14ac:dyDescent="0.3">
      <c r="A3052" s="9" t="s">
        <v>2329</v>
      </c>
      <c r="B3052" s="5" t="s">
        <v>2330</v>
      </c>
      <c r="C3052" s="8" t="s">
        <v>6785</v>
      </c>
    </row>
    <row r="3053" spans="1:3" x14ac:dyDescent="0.3">
      <c r="A3053" s="9" t="s">
        <v>3136</v>
      </c>
      <c r="B3053" s="5" t="s">
        <v>3137</v>
      </c>
      <c r="C3053" s="8" t="s">
        <v>6785</v>
      </c>
    </row>
    <row r="3054" spans="1:3" x14ac:dyDescent="0.3">
      <c r="A3054" s="9" t="s">
        <v>6063</v>
      </c>
      <c r="B3054" s="5" t="s">
        <v>6064</v>
      </c>
      <c r="C3054" s="8" t="s">
        <v>6785</v>
      </c>
    </row>
    <row r="3055" spans="1:3" x14ac:dyDescent="0.3">
      <c r="A3055" s="9" t="s">
        <v>6766</v>
      </c>
      <c r="B3055" s="5" t="s">
        <v>6767</v>
      </c>
      <c r="C3055" s="8" t="s">
        <v>6785</v>
      </c>
    </row>
    <row r="3056" spans="1:3" x14ac:dyDescent="0.3">
      <c r="A3056" s="9" t="s">
        <v>6411</v>
      </c>
      <c r="B3056" s="5" t="s">
        <v>6412</v>
      </c>
      <c r="C3056" s="8" t="s">
        <v>6785</v>
      </c>
    </row>
    <row r="3057" spans="1:3" x14ac:dyDescent="0.3">
      <c r="A3057" s="9" t="s">
        <v>6120</v>
      </c>
      <c r="B3057" s="5" t="s">
        <v>6121</v>
      </c>
      <c r="C3057" s="8" t="s">
        <v>6785</v>
      </c>
    </row>
    <row r="3058" spans="1:3" x14ac:dyDescent="0.3">
      <c r="A3058" s="9" t="s">
        <v>6029</v>
      </c>
      <c r="B3058" s="6" t="s">
        <v>6030</v>
      </c>
      <c r="C3058" s="8" t="s">
        <v>6785</v>
      </c>
    </row>
    <row r="3059" spans="1:3" x14ac:dyDescent="0.3">
      <c r="A3059" s="9" t="s">
        <v>3874</v>
      </c>
      <c r="B3059" s="6" t="s">
        <v>3875</v>
      </c>
      <c r="C3059" s="8">
        <v>12727</v>
      </c>
    </row>
    <row r="3060" spans="1:3" x14ac:dyDescent="0.3">
      <c r="A3060" s="9" t="s">
        <v>3140</v>
      </c>
      <c r="B3060" s="5" t="s">
        <v>3141</v>
      </c>
      <c r="C3060" s="8" t="s">
        <v>6785</v>
      </c>
    </row>
    <row r="3061" spans="1:3" x14ac:dyDescent="0.3">
      <c r="A3061" s="9" t="s">
        <v>5877</v>
      </c>
      <c r="B3061" s="5" t="s">
        <v>5878</v>
      </c>
      <c r="C3061" s="8" t="s">
        <v>6785</v>
      </c>
    </row>
    <row r="3062" spans="1:3" x14ac:dyDescent="0.3">
      <c r="A3062" s="9" t="s">
        <v>6757</v>
      </c>
      <c r="B3062" s="5" t="s">
        <v>6363</v>
      </c>
      <c r="C3062" s="8" t="s">
        <v>6785</v>
      </c>
    </row>
    <row r="3063" spans="1:3" x14ac:dyDescent="0.3">
      <c r="A3063" s="9" t="s">
        <v>6356</v>
      </c>
      <c r="B3063" s="5" t="s">
        <v>6357</v>
      </c>
      <c r="C3063" s="8" t="s">
        <v>6785</v>
      </c>
    </row>
    <row r="3064" spans="1:3" x14ac:dyDescent="0.3">
      <c r="A3064" s="9" t="s">
        <v>1594</v>
      </c>
      <c r="B3064" s="5" t="s">
        <v>1595</v>
      </c>
      <c r="C3064" s="8" t="s">
        <v>6785</v>
      </c>
    </row>
    <row r="3065" spans="1:3" x14ac:dyDescent="0.3">
      <c r="A3065" s="9" t="s">
        <v>5949</v>
      </c>
      <c r="B3065" s="5" t="s">
        <v>5950</v>
      </c>
      <c r="C3065" s="8" t="s">
        <v>6785</v>
      </c>
    </row>
    <row r="3066" spans="1:3" x14ac:dyDescent="0.3">
      <c r="A3066" s="9" t="s">
        <v>4345</v>
      </c>
      <c r="B3066" s="5" t="s">
        <v>4334</v>
      </c>
      <c r="C3066" s="8">
        <v>5850</v>
      </c>
    </row>
    <row r="3067" spans="1:3" x14ac:dyDescent="0.3">
      <c r="A3067" s="9" t="s">
        <v>2684</v>
      </c>
      <c r="B3067" s="5" t="s">
        <v>2153</v>
      </c>
      <c r="C3067" s="8">
        <v>5400</v>
      </c>
    </row>
    <row r="3068" spans="1:3" x14ac:dyDescent="0.3">
      <c r="A3068" s="9" t="s">
        <v>4794</v>
      </c>
      <c r="B3068" s="5" t="s">
        <v>2921</v>
      </c>
      <c r="C3068" s="8">
        <v>5400</v>
      </c>
    </row>
    <row r="3069" spans="1:3" x14ac:dyDescent="0.3">
      <c r="A3069" s="9" t="s">
        <v>2674</v>
      </c>
      <c r="B3069" s="5" t="s">
        <v>2675</v>
      </c>
      <c r="C3069" s="8">
        <v>5400</v>
      </c>
    </row>
    <row r="3070" spans="1:3" x14ac:dyDescent="0.3">
      <c r="A3070" s="9" t="s">
        <v>2676</v>
      </c>
      <c r="B3070" s="5" t="s">
        <v>2677</v>
      </c>
      <c r="C3070" s="8">
        <v>5400</v>
      </c>
    </row>
    <row r="3071" spans="1:3" x14ac:dyDescent="0.3">
      <c r="A3071" s="9" t="s">
        <v>2246</v>
      </c>
      <c r="B3071" s="5" t="s">
        <v>2247</v>
      </c>
      <c r="C3071" s="8">
        <v>10000</v>
      </c>
    </row>
    <row r="3072" spans="1:3" x14ac:dyDescent="0.3">
      <c r="A3072" s="9" t="s">
        <v>2248</v>
      </c>
      <c r="B3072" s="5" t="s">
        <v>2249</v>
      </c>
      <c r="C3072" s="8">
        <v>10000</v>
      </c>
    </row>
    <row r="3073" spans="1:3" x14ac:dyDescent="0.3">
      <c r="A3073" s="9" t="s">
        <v>2678</v>
      </c>
      <c r="B3073" s="5" t="s">
        <v>2023</v>
      </c>
      <c r="C3073" s="8">
        <v>5400</v>
      </c>
    </row>
    <row r="3074" spans="1:3" x14ac:dyDescent="0.3">
      <c r="A3074" s="9" t="s">
        <v>4795</v>
      </c>
      <c r="B3074" s="5" t="s">
        <v>2925</v>
      </c>
      <c r="C3074" s="8">
        <v>5400</v>
      </c>
    </row>
    <row r="3075" spans="1:3" x14ac:dyDescent="0.3">
      <c r="A3075" s="9" t="s">
        <v>4793</v>
      </c>
      <c r="B3075" s="5" t="s">
        <v>4513</v>
      </c>
      <c r="C3075" s="8" t="s">
        <v>6785</v>
      </c>
    </row>
    <row r="3076" spans="1:3" x14ac:dyDescent="0.3">
      <c r="A3076" s="9" t="s">
        <v>4791</v>
      </c>
      <c r="B3076" s="5" t="s">
        <v>4792</v>
      </c>
      <c r="C3076" s="8" t="s">
        <v>6785</v>
      </c>
    </row>
    <row r="3077" spans="1:3" x14ac:dyDescent="0.3">
      <c r="A3077" s="9" t="s">
        <v>2679</v>
      </c>
      <c r="B3077" s="5" t="s">
        <v>2680</v>
      </c>
      <c r="C3077" s="8">
        <v>6300</v>
      </c>
    </row>
    <row r="3078" spans="1:3" x14ac:dyDescent="0.3">
      <c r="A3078" s="9" t="s">
        <v>6089</v>
      </c>
      <c r="B3078" s="5" t="s">
        <v>4036</v>
      </c>
      <c r="C3078" s="8" t="s">
        <v>6785</v>
      </c>
    </row>
    <row r="3079" spans="1:3" x14ac:dyDescent="0.3">
      <c r="A3079" s="9" t="s">
        <v>2681</v>
      </c>
      <c r="B3079" s="5" t="s">
        <v>2025</v>
      </c>
      <c r="C3079" s="8">
        <v>5400</v>
      </c>
    </row>
    <row r="3080" spans="1:3" x14ac:dyDescent="0.3">
      <c r="A3080" s="9" t="s">
        <v>6366</v>
      </c>
      <c r="B3080" s="5" t="s">
        <v>6367</v>
      </c>
      <c r="C3080" s="8" t="s">
        <v>6785</v>
      </c>
    </row>
    <row r="3081" spans="1:3" x14ac:dyDescent="0.3">
      <c r="A3081" s="9" t="s">
        <v>2682</v>
      </c>
      <c r="B3081" s="5" t="s">
        <v>2683</v>
      </c>
      <c r="C3081" s="8">
        <v>11700</v>
      </c>
    </row>
    <row r="3082" spans="1:3" x14ac:dyDescent="0.3">
      <c r="A3082" s="9" t="s">
        <v>6368</v>
      </c>
      <c r="B3082" s="5" t="s">
        <v>6369</v>
      </c>
      <c r="C3082" s="8" t="s">
        <v>6785</v>
      </c>
    </row>
    <row r="3083" spans="1:3" x14ac:dyDescent="0.3">
      <c r="A3083" s="9" t="s">
        <v>6065</v>
      </c>
      <c r="B3083" s="5" t="s">
        <v>5962</v>
      </c>
      <c r="C3083" s="8" t="s">
        <v>6785</v>
      </c>
    </row>
    <row r="3084" spans="1:3" x14ac:dyDescent="0.3">
      <c r="A3084" s="9" t="s">
        <v>5776</v>
      </c>
      <c r="B3084" s="5" t="s">
        <v>5777</v>
      </c>
      <c r="C3084" s="8" t="s">
        <v>6785</v>
      </c>
    </row>
    <row r="3085" spans="1:3" x14ac:dyDescent="0.3">
      <c r="A3085" s="9" t="s">
        <v>2457</v>
      </c>
      <c r="B3085" s="5" t="s">
        <v>2458</v>
      </c>
      <c r="C3085" s="8">
        <v>6300</v>
      </c>
    </row>
    <row r="3086" spans="1:3" x14ac:dyDescent="0.3">
      <c r="A3086" s="9" t="s">
        <v>4346</v>
      </c>
      <c r="B3086" s="5" t="s">
        <v>2083</v>
      </c>
      <c r="C3086" s="8">
        <v>6300</v>
      </c>
    </row>
    <row r="3087" spans="1:3" x14ac:dyDescent="0.3">
      <c r="A3087" s="9" t="s">
        <v>2459</v>
      </c>
      <c r="B3087" s="5" t="s">
        <v>2460</v>
      </c>
      <c r="C3087" s="8" t="s">
        <v>6785</v>
      </c>
    </row>
    <row r="3088" spans="1:3" x14ac:dyDescent="0.3">
      <c r="A3088" s="9" t="s">
        <v>6413</v>
      </c>
      <c r="B3088" s="5" t="s">
        <v>6414</v>
      </c>
      <c r="C3088" s="8" t="s">
        <v>6785</v>
      </c>
    </row>
    <row r="3089" spans="1:3" x14ac:dyDescent="0.3">
      <c r="A3089" s="9" t="s">
        <v>4349</v>
      </c>
      <c r="B3089" s="5" t="s">
        <v>4350</v>
      </c>
      <c r="C3089" s="8" t="s">
        <v>6785</v>
      </c>
    </row>
    <row r="3090" spans="1:3" x14ac:dyDescent="0.3">
      <c r="A3090" s="9" t="s">
        <v>5152</v>
      </c>
      <c r="B3090" s="5" t="s">
        <v>5153</v>
      </c>
      <c r="C3090" s="8" t="s">
        <v>6785</v>
      </c>
    </row>
    <row r="3091" spans="1:3" x14ac:dyDescent="0.3">
      <c r="A3091" s="9" t="s">
        <v>5030</v>
      </c>
      <c r="B3091" s="5" t="s">
        <v>5031</v>
      </c>
      <c r="C3091" s="8" t="s">
        <v>6785</v>
      </c>
    </row>
    <row r="3092" spans="1:3" x14ac:dyDescent="0.3">
      <c r="A3092" s="9" t="s">
        <v>6537</v>
      </c>
      <c r="B3092" s="5" t="s">
        <v>6538</v>
      </c>
      <c r="C3092" s="8" t="s">
        <v>6785</v>
      </c>
    </row>
    <row r="3093" spans="1:3" x14ac:dyDescent="0.3">
      <c r="A3093" s="9" t="s">
        <v>6535</v>
      </c>
      <c r="B3093" s="5" t="s">
        <v>6536</v>
      </c>
      <c r="C3093" s="8" t="s">
        <v>6785</v>
      </c>
    </row>
    <row r="3094" spans="1:3" x14ac:dyDescent="0.3">
      <c r="A3094" s="9" t="s">
        <v>5150</v>
      </c>
      <c r="B3094" s="5" t="s">
        <v>5151</v>
      </c>
      <c r="C3094" s="8" t="s">
        <v>6785</v>
      </c>
    </row>
    <row r="3095" spans="1:3" x14ac:dyDescent="0.3">
      <c r="A3095" s="9" t="s">
        <v>5154</v>
      </c>
      <c r="B3095" s="5" t="s">
        <v>5155</v>
      </c>
      <c r="C3095" s="8" t="s">
        <v>6785</v>
      </c>
    </row>
    <row r="3096" spans="1:3" x14ac:dyDescent="0.3">
      <c r="A3096" s="9" t="s">
        <v>5270</v>
      </c>
      <c r="B3096" s="5" t="s">
        <v>5271</v>
      </c>
      <c r="C3096" s="8" t="s">
        <v>6785</v>
      </c>
    </row>
    <row r="3097" spans="1:3" x14ac:dyDescent="0.3">
      <c r="A3097" s="9" t="s">
        <v>5156</v>
      </c>
      <c r="B3097" s="5" t="s">
        <v>5157</v>
      </c>
      <c r="C3097" s="8">
        <v>5600</v>
      </c>
    </row>
    <row r="3098" spans="1:3" x14ac:dyDescent="0.3">
      <c r="A3098" s="9" t="s">
        <v>5094</v>
      </c>
      <c r="B3098" s="5" t="s">
        <v>5095</v>
      </c>
      <c r="C3098" s="8" t="s">
        <v>6785</v>
      </c>
    </row>
    <row r="3099" spans="1:3" x14ac:dyDescent="0.3">
      <c r="A3099" s="9" t="s">
        <v>5032</v>
      </c>
      <c r="B3099" s="5" t="s">
        <v>5033</v>
      </c>
      <c r="C3099" s="8" t="s">
        <v>6785</v>
      </c>
    </row>
    <row r="3100" spans="1:3" x14ac:dyDescent="0.3">
      <c r="A3100" s="9" t="s">
        <v>4998</v>
      </c>
      <c r="B3100" s="5" t="s">
        <v>4999</v>
      </c>
      <c r="C3100" s="8">
        <v>18000</v>
      </c>
    </row>
    <row r="3101" spans="1:3" x14ac:dyDescent="0.3">
      <c r="A3101" s="9" t="s">
        <v>5096</v>
      </c>
      <c r="B3101" s="5" t="s">
        <v>5097</v>
      </c>
      <c r="C3101" s="8" t="s">
        <v>6785</v>
      </c>
    </row>
    <row r="3102" spans="1:3" x14ac:dyDescent="0.3">
      <c r="A3102" s="9" t="s">
        <v>5098</v>
      </c>
      <c r="B3102" s="5" t="s">
        <v>5099</v>
      </c>
      <c r="C3102" s="8" t="s">
        <v>6785</v>
      </c>
    </row>
    <row r="3103" spans="1:3" x14ac:dyDescent="0.3">
      <c r="A3103" s="9" t="s">
        <v>6597</v>
      </c>
      <c r="B3103" s="5" t="s">
        <v>6598</v>
      </c>
      <c r="C3103" s="8" t="s">
        <v>6785</v>
      </c>
    </row>
    <row r="3104" spans="1:3" x14ac:dyDescent="0.3">
      <c r="A3104" s="9" t="s">
        <v>6628</v>
      </c>
      <c r="B3104" s="5" t="s">
        <v>6629</v>
      </c>
      <c r="C3104" s="8" t="s">
        <v>6785</v>
      </c>
    </row>
    <row r="3105" spans="1:3" x14ac:dyDescent="0.3">
      <c r="A3105" s="9" t="s">
        <v>6539</v>
      </c>
      <c r="B3105" s="5" t="s">
        <v>6540</v>
      </c>
      <c r="C3105" s="8" t="s">
        <v>6785</v>
      </c>
    </row>
    <row r="3106" spans="1:3" x14ac:dyDescent="0.3">
      <c r="A3106" s="9" t="s">
        <v>6569</v>
      </c>
      <c r="B3106" s="5" t="s">
        <v>6570</v>
      </c>
      <c r="C3106" s="8" t="s">
        <v>6785</v>
      </c>
    </row>
    <row r="3107" spans="1:3" x14ac:dyDescent="0.3">
      <c r="A3107" s="9" t="s">
        <v>3098</v>
      </c>
      <c r="B3107" s="5" t="s">
        <v>3099</v>
      </c>
      <c r="C3107" s="8" t="s">
        <v>6785</v>
      </c>
    </row>
    <row r="3108" spans="1:3" x14ac:dyDescent="0.3">
      <c r="A3108" s="9" t="s">
        <v>3212</v>
      </c>
      <c r="B3108" s="5" t="s">
        <v>3213</v>
      </c>
      <c r="C3108" s="8">
        <v>2909</v>
      </c>
    </row>
    <row r="3109" spans="1:3" x14ac:dyDescent="0.3">
      <c r="A3109" s="9" t="s">
        <v>3254</v>
      </c>
      <c r="B3109" s="5" t="s">
        <v>3255</v>
      </c>
      <c r="C3109" s="8" t="s">
        <v>6785</v>
      </c>
    </row>
    <row r="3110" spans="1:3" x14ac:dyDescent="0.3">
      <c r="A3110" s="9" t="s">
        <v>2114</v>
      </c>
      <c r="B3110" s="5" t="s">
        <v>2115</v>
      </c>
      <c r="C3110" s="8" t="s">
        <v>6785</v>
      </c>
    </row>
    <row r="3111" spans="1:3" x14ac:dyDescent="0.3">
      <c r="A3111" s="9" t="s">
        <v>2116</v>
      </c>
      <c r="B3111" s="5" t="s">
        <v>2117</v>
      </c>
      <c r="C3111" s="8" t="s">
        <v>6785</v>
      </c>
    </row>
    <row r="3112" spans="1:3" x14ac:dyDescent="0.3">
      <c r="A3112" s="9" t="s">
        <v>2118</v>
      </c>
      <c r="B3112" s="5" t="s">
        <v>2119</v>
      </c>
      <c r="C3112" s="8" t="s">
        <v>6785</v>
      </c>
    </row>
    <row r="3113" spans="1:3" x14ac:dyDescent="0.3">
      <c r="A3113" s="9" t="s">
        <v>6457</v>
      </c>
      <c r="B3113" s="5" t="s">
        <v>6458</v>
      </c>
      <c r="C3113" s="8" t="s">
        <v>6785</v>
      </c>
    </row>
    <row r="3114" spans="1:3" x14ac:dyDescent="0.3">
      <c r="A3114" s="9" t="s">
        <v>4834</v>
      </c>
      <c r="B3114" s="5" t="s">
        <v>4835</v>
      </c>
      <c r="C3114" s="8">
        <v>11700</v>
      </c>
    </row>
    <row r="3115" spans="1:3" x14ac:dyDescent="0.3">
      <c r="A3115" s="9" t="s">
        <v>4836</v>
      </c>
      <c r="B3115" s="5" t="s">
        <v>4837</v>
      </c>
      <c r="C3115" s="8">
        <v>5850</v>
      </c>
    </row>
    <row r="3116" spans="1:3" x14ac:dyDescent="0.3">
      <c r="A3116" s="9" t="s">
        <v>4838</v>
      </c>
      <c r="B3116" s="5" t="s">
        <v>4839</v>
      </c>
      <c r="C3116" s="8" t="s">
        <v>6785</v>
      </c>
    </row>
    <row r="3117" spans="1:3" x14ac:dyDescent="0.3">
      <c r="A3117" s="9" t="s">
        <v>2493</v>
      </c>
      <c r="B3117" s="5" t="s">
        <v>2494</v>
      </c>
      <c r="C3117" s="8" t="s">
        <v>6785</v>
      </c>
    </row>
    <row r="3118" spans="1:3" x14ac:dyDescent="0.3">
      <c r="A3118" s="9" t="s">
        <v>2495</v>
      </c>
      <c r="B3118" s="5" t="s">
        <v>2496</v>
      </c>
      <c r="C3118" s="8" t="s">
        <v>6785</v>
      </c>
    </row>
    <row r="3119" spans="1:3" x14ac:dyDescent="0.3">
      <c r="A3119" s="16" t="s">
        <v>6783</v>
      </c>
      <c r="B3119" s="10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AE73-92E5-441A-A9CB-1260BDCCB8D4}">
  <dimension ref="A1:C3437"/>
  <sheetViews>
    <sheetView workbookViewId="0">
      <selection activeCell="G9" sqref="G9"/>
    </sheetView>
  </sheetViews>
  <sheetFormatPr defaultRowHeight="16.5" x14ac:dyDescent="0.3"/>
  <cols>
    <col min="2" max="2" width="78" bestFit="1" customWidth="1"/>
    <col min="3" max="3" width="20.125" customWidth="1"/>
  </cols>
  <sheetData>
    <row r="1" spans="1:3" x14ac:dyDescent="0.3">
      <c r="A1" s="21" t="s">
        <v>0</v>
      </c>
      <c r="B1" s="21" t="s">
        <v>1</v>
      </c>
      <c r="C1" s="21" t="s">
        <v>6786</v>
      </c>
    </row>
    <row r="2" spans="1:3" x14ac:dyDescent="0.3">
      <c r="A2" s="22" t="s">
        <v>5332</v>
      </c>
      <c r="B2" s="22" t="s">
        <v>5333</v>
      </c>
      <c r="C2" s="22" t="s">
        <v>6787</v>
      </c>
    </row>
    <row r="3" spans="1:3" x14ac:dyDescent="0.3">
      <c r="A3" s="22" t="s">
        <v>582</v>
      </c>
      <c r="B3" s="22" t="s">
        <v>583</v>
      </c>
      <c r="C3" s="22" t="s">
        <v>6787</v>
      </c>
    </row>
    <row r="4" spans="1:3" x14ac:dyDescent="0.3">
      <c r="A4" s="22" t="s">
        <v>5298</v>
      </c>
      <c r="B4" s="22" t="s">
        <v>5299</v>
      </c>
      <c r="C4" s="22" t="s">
        <v>6787</v>
      </c>
    </row>
    <row r="5" spans="1:3" x14ac:dyDescent="0.3">
      <c r="A5" s="22" t="s">
        <v>86</v>
      </c>
      <c r="B5" s="22" t="s">
        <v>87</v>
      </c>
      <c r="C5" s="22" t="s">
        <v>6787</v>
      </c>
    </row>
    <row r="6" spans="1:3" x14ac:dyDescent="0.3">
      <c r="A6" s="22" t="s">
        <v>90</v>
      </c>
      <c r="B6" s="22" t="s">
        <v>91</v>
      </c>
      <c r="C6" s="22" t="s">
        <v>6787</v>
      </c>
    </row>
    <row r="7" spans="1:3" x14ac:dyDescent="0.3">
      <c r="A7" s="22" t="s">
        <v>92</v>
      </c>
      <c r="B7" s="22" t="s">
        <v>93</v>
      </c>
      <c r="C7" s="22" t="s">
        <v>6787</v>
      </c>
    </row>
    <row r="8" spans="1:3" x14ac:dyDescent="0.3">
      <c r="A8" s="22" t="s">
        <v>260</v>
      </c>
      <c r="B8" s="22" t="s">
        <v>261</v>
      </c>
      <c r="C8" s="22" t="s">
        <v>6787</v>
      </c>
    </row>
    <row r="9" spans="1:3" x14ac:dyDescent="0.3">
      <c r="A9" s="22" t="s">
        <v>428</v>
      </c>
      <c r="B9" s="22" t="s">
        <v>429</v>
      </c>
      <c r="C9" s="22" t="s">
        <v>6787</v>
      </c>
    </row>
    <row r="10" spans="1:3" x14ac:dyDescent="0.3">
      <c r="A10" s="22" t="s">
        <v>5300</v>
      </c>
      <c r="B10" s="22" t="s">
        <v>5301</v>
      </c>
      <c r="C10" s="22" t="s">
        <v>6787</v>
      </c>
    </row>
    <row r="11" spans="1:3" x14ac:dyDescent="0.3">
      <c r="A11" s="22" t="s">
        <v>1726</v>
      </c>
      <c r="B11" s="22" t="s">
        <v>1727</v>
      </c>
      <c r="C11" s="22" t="s">
        <v>6855</v>
      </c>
    </row>
    <row r="12" spans="1:3" x14ac:dyDescent="0.3">
      <c r="A12" s="22" t="s">
        <v>1724</v>
      </c>
      <c r="B12" s="22" t="s">
        <v>1725</v>
      </c>
      <c r="C12" s="22" t="s">
        <v>6855</v>
      </c>
    </row>
    <row r="13" spans="1:3" x14ac:dyDescent="0.3">
      <c r="A13" s="22" t="s">
        <v>254</v>
      </c>
      <c r="B13" s="22" t="s">
        <v>255</v>
      </c>
      <c r="C13" s="22" t="s">
        <v>6787</v>
      </c>
    </row>
    <row r="14" spans="1:3" x14ac:dyDescent="0.3">
      <c r="A14" s="22" t="s">
        <v>74</v>
      </c>
      <c r="B14" s="22" t="s">
        <v>75</v>
      </c>
      <c r="C14" s="22" t="s">
        <v>6787</v>
      </c>
    </row>
    <row r="15" spans="1:3" x14ac:dyDescent="0.3">
      <c r="A15" s="22" t="s">
        <v>966</v>
      </c>
      <c r="B15" s="22" t="s">
        <v>967</v>
      </c>
      <c r="C15" s="22" t="s">
        <v>6788</v>
      </c>
    </row>
    <row r="16" spans="1:3" x14ac:dyDescent="0.3">
      <c r="A16" s="22" t="s">
        <v>274</v>
      </c>
      <c r="B16" s="22" t="s">
        <v>275</v>
      </c>
      <c r="C16" s="22" t="s">
        <v>6788</v>
      </c>
    </row>
    <row r="17" spans="1:3" x14ac:dyDescent="0.3">
      <c r="A17" s="22" t="s">
        <v>1344</v>
      </c>
      <c r="B17" s="22" t="s">
        <v>1345</v>
      </c>
      <c r="C17" s="22" t="s">
        <v>6788</v>
      </c>
    </row>
    <row r="18" spans="1:3" x14ac:dyDescent="0.3">
      <c r="A18" s="22" t="s">
        <v>280</v>
      </c>
      <c r="B18" s="22" t="s">
        <v>281</v>
      </c>
      <c r="C18" s="22" t="s">
        <v>6788</v>
      </c>
    </row>
    <row r="19" spans="1:3" x14ac:dyDescent="0.3">
      <c r="A19" s="22" t="s">
        <v>972</v>
      </c>
      <c r="B19" s="22" t="s">
        <v>973</v>
      </c>
      <c r="C19" s="22" t="s">
        <v>6788</v>
      </c>
    </row>
    <row r="20" spans="1:3" x14ac:dyDescent="0.3">
      <c r="A20" s="22" t="s">
        <v>978</v>
      </c>
      <c r="B20" s="22" t="s">
        <v>979</v>
      </c>
      <c r="C20" s="22" t="s">
        <v>6788</v>
      </c>
    </row>
    <row r="21" spans="1:3" x14ac:dyDescent="0.3">
      <c r="A21" s="22" t="s">
        <v>286</v>
      </c>
      <c r="B21" s="22" t="s">
        <v>287</v>
      </c>
      <c r="C21" s="22" t="s">
        <v>6788</v>
      </c>
    </row>
    <row r="22" spans="1:3" x14ac:dyDescent="0.3">
      <c r="A22" s="22" t="s">
        <v>288</v>
      </c>
      <c r="B22" s="22" t="s">
        <v>289</v>
      </c>
      <c r="C22" s="22" t="s">
        <v>6788</v>
      </c>
    </row>
    <row r="23" spans="1:3" x14ac:dyDescent="0.3">
      <c r="A23" s="22" t="s">
        <v>176</v>
      </c>
      <c r="B23" s="22" t="s">
        <v>177</v>
      </c>
      <c r="C23" s="22" t="s">
        <v>6788</v>
      </c>
    </row>
    <row r="24" spans="1:3" x14ac:dyDescent="0.3">
      <c r="A24" s="22" t="s">
        <v>178</v>
      </c>
      <c r="B24" s="22" t="s">
        <v>179</v>
      </c>
      <c r="C24" s="22" t="s">
        <v>6788</v>
      </c>
    </row>
    <row r="25" spans="1:3" x14ac:dyDescent="0.3">
      <c r="A25" s="22" t="s">
        <v>752</v>
      </c>
      <c r="B25" s="22" t="s">
        <v>753</v>
      </c>
      <c r="C25" s="22" t="s">
        <v>6788</v>
      </c>
    </row>
    <row r="26" spans="1:3" x14ac:dyDescent="0.3">
      <c r="A26" s="22" t="s">
        <v>768</v>
      </c>
      <c r="B26" s="22" t="s">
        <v>769</v>
      </c>
      <c r="C26" s="22" t="s">
        <v>6788</v>
      </c>
    </row>
    <row r="27" spans="1:3" x14ac:dyDescent="0.3">
      <c r="A27" s="22" t="s">
        <v>5290</v>
      </c>
      <c r="B27" s="22" t="s">
        <v>5291</v>
      </c>
      <c r="C27" s="22" t="s">
        <v>6789</v>
      </c>
    </row>
    <row r="28" spans="1:3" x14ac:dyDescent="0.3">
      <c r="A28" s="22" t="s">
        <v>5326</v>
      </c>
      <c r="B28" s="22" t="s">
        <v>5327</v>
      </c>
      <c r="C28" s="22" t="s">
        <v>6790</v>
      </c>
    </row>
    <row r="29" spans="1:3" x14ac:dyDescent="0.3">
      <c r="A29" s="22" t="s">
        <v>310</v>
      </c>
      <c r="B29" s="22" t="s">
        <v>311</v>
      </c>
      <c r="C29" s="22" t="s">
        <v>6789</v>
      </c>
    </row>
    <row r="30" spans="1:3" x14ac:dyDescent="0.3">
      <c r="A30" s="22" t="s">
        <v>592</v>
      </c>
      <c r="B30" s="22" t="s">
        <v>593</v>
      </c>
      <c r="C30" s="22" t="s">
        <v>6861</v>
      </c>
    </row>
    <row r="31" spans="1:3" x14ac:dyDescent="0.3">
      <c r="A31" s="22" t="s">
        <v>320</v>
      </c>
      <c r="B31" s="22" t="s">
        <v>321</v>
      </c>
      <c r="C31" s="22" t="s">
        <v>6861</v>
      </c>
    </row>
    <row r="32" spans="1:3" x14ac:dyDescent="0.3">
      <c r="A32" s="22" t="s">
        <v>5320</v>
      </c>
      <c r="B32" s="22" t="s">
        <v>5321</v>
      </c>
      <c r="C32" s="22" t="s">
        <v>6790</v>
      </c>
    </row>
    <row r="33" spans="1:3" x14ac:dyDescent="0.3">
      <c r="A33" s="22" t="s">
        <v>604</v>
      </c>
      <c r="B33" s="22" t="s">
        <v>605</v>
      </c>
      <c r="C33" s="22" t="s">
        <v>6861</v>
      </c>
    </row>
    <row r="34" spans="1:3" x14ac:dyDescent="0.3">
      <c r="A34" s="22" t="s">
        <v>314</v>
      </c>
      <c r="B34" s="22" t="s">
        <v>315</v>
      </c>
      <c r="C34" s="22" t="s">
        <v>6861</v>
      </c>
    </row>
    <row r="35" spans="1:3" x14ac:dyDescent="0.3">
      <c r="A35" s="22" t="s">
        <v>594</v>
      </c>
      <c r="B35" s="22" t="s">
        <v>595</v>
      </c>
      <c r="C35" s="22" t="s">
        <v>6861</v>
      </c>
    </row>
    <row r="36" spans="1:3" x14ac:dyDescent="0.3">
      <c r="A36" s="22" t="s">
        <v>606</v>
      </c>
      <c r="B36" s="22" t="s">
        <v>607</v>
      </c>
      <c r="C36" s="22" t="s">
        <v>6861</v>
      </c>
    </row>
    <row r="37" spans="1:3" x14ac:dyDescent="0.3">
      <c r="A37" s="22" t="s">
        <v>608</v>
      </c>
      <c r="B37" s="22" t="s">
        <v>609</v>
      </c>
      <c r="C37" s="22" t="s">
        <v>6861</v>
      </c>
    </row>
    <row r="38" spans="1:3" x14ac:dyDescent="0.3">
      <c r="A38" s="22" t="s">
        <v>600</v>
      </c>
      <c r="B38" s="22" t="s">
        <v>601</v>
      </c>
      <c r="C38" s="22" t="s">
        <v>6861</v>
      </c>
    </row>
    <row r="39" spans="1:3" x14ac:dyDescent="0.3">
      <c r="A39" s="22" t="s">
        <v>602</v>
      </c>
      <c r="B39" s="22" t="s">
        <v>603</v>
      </c>
      <c r="C39" s="22" t="s">
        <v>6861</v>
      </c>
    </row>
    <row r="40" spans="1:3" x14ac:dyDescent="0.3">
      <c r="A40" s="22" t="s">
        <v>2062</v>
      </c>
      <c r="B40" s="22" t="s">
        <v>2063</v>
      </c>
      <c r="C40" s="22" t="s">
        <v>6861</v>
      </c>
    </row>
    <row r="41" spans="1:3" x14ac:dyDescent="0.3">
      <c r="A41" s="22" t="s">
        <v>2064</v>
      </c>
      <c r="B41" s="22" t="s">
        <v>2065</v>
      </c>
      <c r="C41" s="22" t="s">
        <v>6861</v>
      </c>
    </row>
    <row r="42" spans="1:3" x14ac:dyDescent="0.3">
      <c r="A42" s="22" t="s">
        <v>614</v>
      </c>
      <c r="B42" s="22" t="s">
        <v>615</v>
      </c>
      <c r="C42" s="22" t="s">
        <v>6861</v>
      </c>
    </row>
    <row r="43" spans="1:3" x14ac:dyDescent="0.3">
      <c r="A43" s="22" t="s">
        <v>618</v>
      </c>
      <c r="B43" s="22" t="s">
        <v>619</v>
      </c>
      <c r="C43" s="22" t="s">
        <v>6861</v>
      </c>
    </row>
    <row r="44" spans="1:3" x14ac:dyDescent="0.3">
      <c r="A44" s="22" t="s">
        <v>2066</v>
      </c>
      <c r="B44" s="22" t="s">
        <v>2067</v>
      </c>
      <c r="C44" s="22" t="s">
        <v>6861</v>
      </c>
    </row>
    <row r="45" spans="1:3" x14ac:dyDescent="0.3">
      <c r="A45" s="22" t="s">
        <v>620</v>
      </c>
      <c r="B45" s="22" t="s">
        <v>621</v>
      </c>
      <c r="C45" s="22" t="s">
        <v>6861</v>
      </c>
    </row>
    <row r="46" spans="1:3" x14ac:dyDescent="0.3">
      <c r="A46" s="22" t="s">
        <v>2068</v>
      </c>
      <c r="B46" s="22" t="s">
        <v>2069</v>
      </c>
      <c r="C46" s="22" t="s">
        <v>6861</v>
      </c>
    </row>
    <row r="47" spans="1:3" x14ac:dyDescent="0.3">
      <c r="A47" s="22" t="s">
        <v>2054</v>
      </c>
      <c r="B47" s="22" t="s">
        <v>2055</v>
      </c>
      <c r="C47" s="22" t="s">
        <v>6861</v>
      </c>
    </row>
    <row r="48" spans="1:3" x14ac:dyDescent="0.3">
      <c r="A48" s="22" t="s">
        <v>322</v>
      </c>
      <c r="B48" s="22" t="s">
        <v>323</v>
      </c>
      <c r="C48" s="22" t="s">
        <v>6861</v>
      </c>
    </row>
    <row r="49" spans="1:3" x14ac:dyDescent="0.3">
      <c r="A49" s="22" t="s">
        <v>116</v>
      </c>
      <c r="B49" s="22" t="s">
        <v>117</v>
      </c>
      <c r="C49" s="22" t="s">
        <v>6861</v>
      </c>
    </row>
    <row r="50" spans="1:3" x14ac:dyDescent="0.3">
      <c r="A50" s="22" t="s">
        <v>5278</v>
      </c>
      <c r="B50" s="22" t="s">
        <v>5279</v>
      </c>
      <c r="C50" s="22" t="s">
        <v>6861</v>
      </c>
    </row>
    <row r="51" spans="1:3" x14ac:dyDescent="0.3">
      <c r="A51" s="22" t="s">
        <v>266</v>
      </c>
      <c r="B51" s="22" t="s">
        <v>267</v>
      </c>
      <c r="C51" s="22" t="s">
        <v>6788</v>
      </c>
    </row>
    <row r="52" spans="1:3" x14ac:dyDescent="0.3">
      <c r="A52" s="22" t="s">
        <v>268</v>
      </c>
      <c r="B52" s="22" t="s">
        <v>269</v>
      </c>
      <c r="C52" s="22" t="s">
        <v>6788</v>
      </c>
    </row>
    <row r="53" spans="1:3" x14ac:dyDescent="0.3">
      <c r="A53" s="22" t="s">
        <v>5282</v>
      </c>
      <c r="B53" s="22" t="s">
        <v>5283</v>
      </c>
      <c r="C53" s="22" t="s">
        <v>6788</v>
      </c>
    </row>
    <row r="54" spans="1:3" x14ac:dyDescent="0.3">
      <c r="A54" s="22" t="s">
        <v>796</v>
      </c>
      <c r="B54" s="22" t="s">
        <v>797</v>
      </c>
      <c r="C54" s="22" t="s">
        <v>6788</v>
      </c>
    </row>
    <row r="55" spans="1:3" x14ac:dyDescent="0.3">
      <c r="A55" s="22" t="s">
        <v>798</v>
      </c>
      <c r="B55" s="22" t="s">
        <v>799</v>
      </c>
      <c r="C55" s="22" t="s">
        <v>6788</v>
      </c>
    </row>
    <row r="56" spans="1:3" x14ac:dyDescent="0.3">
      <c r="A56" s="22" t="s">
        <v>812</v>
      </c>
      <c r="B56" s="22" t="s">
        <v>813</v>
      </c>
      <c r="C56" s="22" t="s">
        <v>6788</v>
      </c>
    </row>
    <row r="57" spans="1:3" x14ac:dyDescent="0.3">
      <c r="A57" s="22" t="s">
        <v>814</v>
      </c>
      <c r="B57" s="22" t="s">
        <v>815</v>
      </c>
      <c r="C57" s="22" t="s">
        <v>6788</v>
      </c>
    </row>
    <row r="58" spans="1:3" x14ac:dyDescent="0.3">
      <c r="A58" s="22" t="s">
        <v>816</v>
      </c>
      <c r="B58" s="22" t="s">
        <v>817</v>
      </c>
      <c r="C58" s="22" t="s">
        <v>6788</v>
      </c>
    </row>
    <row r="59" spans="1:3" x14ac:dyDescent="0.3">
      <c r="A59" s="22" t="s">
        <v>806</v>
      </c>
      <c r="B59" s="22" t="s">
        <v>807</v>
      </c>
      <c r="C59" s="22" t="s">
        <v>6788</v>
      </c>
    </row>
    <row r="60" spans="1:3" x14ac:dyDescent="0.3">
      <c r="A60" s="22" t="s">
        <v>808</v>
      </c>
      <c r="B60" s="22" t="s">
        <v>809</v>
      </c>
      <c r="C60" s="22" t="s">
        <v>6788</v>
      </c>
    </row>
    <row r="61" spans="1:3" x14ac:dyDescent="0.3">
      <c r="A61" s="22" t="s">
        <v>810</v>
      </c>
      <c r="B61" s="22" t="s">
        <v>811</v>
      </c>
      <c r="C61" s="22" t="s">
        <v>6788</v>
      </c>
    </row>
    <row r="62" spans="1:3" x14ac:dyDescent="0.3">
      <c r="A62" s="22" t="s">
        <v>18</v>
      </c>
      <c r="B62" s="22" t="s">
        <v>19</v>
      </c>
      <c r="C62" s="22" t="s">
        <v>6788</v>
      </c>
    </row>
    <row r="63" spans="1:3" x14ac:dyDescent="0.3">
      <c r="A63" s="22" t="s">
        <v>324</v>
      </c>
      <c r="B63" s="22" t="s">
        <v>325</v>
      </c>
      <c r="C63" s="22" t="s">
        <v>6861</v>
      </c>
    </row>
    <row r="64" spans="1:3" x14ac:dyDescent="0.3">
      <c r="A64" s="22" t="s">
        <v>328</v>
      </c>
      <c r="B64" s="22" t="s">
        <v>329</v>
      </c>
      <c r="C64" s="22" t="s">
        <v>6861</v>
      </c>
    </row>
    <row r="65" spans="1:3" x14ac:dyDescent="0.3">
      <c r="A65" s="22" t="s">
        <v>854</v>
      </c>
      <c r="B65" s="22" t="s">
        <v>855</v>
      </c>
      <c r="C65" s="22" t="s">
        <v>6861</v>
      </c>
    </row>
    <row r="66" spans="1:3" x14ac:dyDescent="0.3">
      <c r="A66" s="22" t="s">
        <v>122</v>
      </c>
      <c r="B66" s="22" t="s">
        <v>123</v>
      </c>
      <c r="C66" s="22" t="s">
        <v>6861</v>
      </c>
    </row>
    <row r="67" spans="1:3" x14ac:dyDescent="0.3">
      <c r="A67" s="22" t="s">
        <v>124</v>
      </c>
      <c r="B67" s="22" t="s">
        <v>125</v>
      </c>
      <c r="C67" s="22" t="s">
        <v>6861</v>
      </c>
    </row>
    <row r="68" spans="1:3" x14ac:dyDescent="0.3">
      <c r="A68" s="22" t="s">
        <v>506</v>
      </c>
      <c r="B68" s="22" t="s">
        <v>507</v>
      </c>
      <c r="C68" s="22" t="s">
        <v>6861</v>
      </c>
    </row>
    <row r="69" spans="1:3" x14ac:dyDescent="0.3">
      <c r="A69" s="22" t="s">
        <v>334</v>
      </c>
      <c r="B69" s="22" t="s">
        <v>335</v>
      </c>
      <c r="C69" s="22" t="s">
        <v>6861</v>
      </c>
    </row>
    <row r="70" spans="1:3" x14ac:dyDescent="0.3">
      <c r="A70" s="22" t="s">
        <v>856</v>
      </c>
      <c r="B70" s="22" t="s">
        <v>857</v>
      </c>
      <c r="C70" s="22" t="s">
        <v>6861</v>
      </c>
    </row>
    <row r="71" spans="1:3" x14ac:dyDescent="0.3">
      <c r="A71" s="22" t="s">
        <v>498</v>
      </c>
      <c r="B71" s="22" t="s">
        <v>499</v>
      </c>
      <c r="C71" s="22" t="s">
        <v>6861</v>
      </c>
    </row>
    <row r="72" spans="1:3" x14ac:dyDescent="0.3">
      <c r="A72" s="22" t="s">
        <v>238</v>
      </c>
      <c r="B72" s="22" t="s">
        <v>239</v>
      </c>
      <c r="C72" s="22" t="s">
        <v>6861</v>
      </c>
    </row>
    <row r="73" spans="1:3" x14ac:dyDescent="0.3">
      <c r="A73" s="22" t="s">
        <v>50</v>
      </c>
      <c r="B73" s="22" t="s">
        <v>51</v>
      </c>
      <c r="C73" s="22" t="s">
        <v>6861</v>
      </c>
    </row>
    <row r="74" spans="1:3" x14ac:dyDescent="0.3">
      <c r="A74" s="22" t="s">
        <v>312</v>
      </c>
      <c r="B74" s="22" t="s">
        <v>313</v>
      </c>
      <c r="C74" s="22" t="s">
        <v>6861</v>
      </c>
    </row>
    <row r="75" spans="1:3" x14ac:dyDescent="0.3">
      <c r="A75" s="22" t="s">
        <v>52</v>
      </c>
      <c r="B75" s="22" t="s">
        <v>53</v>
      </c>
      <c r="C75" s="22" t="s">
        <v>6861</v>
      </c>
    </row>
    <row r="76" spans="1:3" x14ac:dyDescent="0.3">
      <c r="A76" s="22" t="s">
        <v>1108</v>
      </c>
      <c r="B76" s="22" t="s">
        <v>1109</v>
      </c>
      <c r="C76" s="22" t="s">
        <v>6861</v>
      </c>
    </row>
    <row r="77" spans="1:3" x14ac:dyDescent="0.3">
      <c r="A77" s="22" t="s">
        <v>1110</v>
      </c>
      <c r="B77" s="22" t="s">
        <v>1111</v>
      </c>
      <c r="C77" s="22" t="s">
        <v>6861</v>
      </c>
    </row>
    <row r="78" spans="1:3" x14ac:dyDescent="0.3">
      <c r="A78" s="22" t="s">
        <v>632</v>
      </c>
      <c r="B78" s="22" t="s">
        <v>633</v>
      </c>
      <c r="C78" s="22" t="s">
        <v>6861</v>
      </c>
    </row>
    <row r="79" spans="1:3" x14ac:dyDescent="0.3">
      <c r="A79" s="22" t="s">
        <v>634</v>
      </c>
      <c r="B79" s="22" t="s">
        <v>635</v>
      </c>
      <c r="C79" s="22" t="s">
        <v>6861</v>
      </c>
    </row>
    <row r="80" spans="1:3" x14ac:dyDescent="0.3">
      <c r="A80" s="22" t="s">
        <v>58</v>
      </c>
      <c r="B80" s="22" t="s">
        <v>59</v>
      </c>
      <c r="C80" s="22" t="s">
        <v>6861</v>
      </c>
    </row>
    <row r="81" spans="1:3" x14ac:dyDescent="0.3">
      <c r="A81" s="22" t="s">
        <v>136</v>
      </c>
      <c r="B81" s="22" t="s">
        <v>137</v>
      </c>
      <c r="C81" s="22" t="s">
        <v>6861</v>
      </c>
    </row>
    <row r="82" spans="1:3" x14ac:dyDescent="0.3">
      <c r="A82" s="22" t="s">
        <v>138</v>
      </c>
      <c r="B82" s="22" t="s">
        <v>139</v>
      </c>
      <c r="C82" s="22" t="s">
        <v>6861</v>
      </c>
    </row>
    <row r="83" spans="1:3" x14ac:dyDescent="0.3">
      <c r="A83" s="22" t="s">
        <v>5284</v>
      </c>
      <c r="B83" s="22" t="s">
        <v>5285</v>
      </c>
      <c r="C83" s="22" t="s">
        <v>6790</v>
      </c>
    </row>
    <row r="84" spans="1:3" x14ac:dyDescent="0.3">
      <c r="A84" s="22" t="s">
        <v>520</v>
      </c>
      <c r="B84" s="22" t="s">
        <v>521</v>
      </c>
      <c r="C84" s="22" t="s">
        <v>6861</v>
      </c>
    </row>
    <row r="85" spans="1:3" x14ac:dyDescent="0.3">
      <c r="A85" s="22" t="s">
        <v>996</v>
      </c>
      <c r="B85" s="22" t="s">
        <v>997</v>
      </c>
      <c r="C85" s="22" t="s">
        <v>6861</v>
      </c>
    </row>
    <row r="86" spans="1:3" x14ac:dyDescent="0.3">
      <c r="A86" s="22" t="s">
        <v>68</v>
      </c>
      <c r="B86" s="22" t="s">
        <v>69</v>
      </c>
      <c r="C86" s="22" t="s">
        <v>6861</v>
      </c>
    </row>
    <row r="87" spans="1:3" x14ac:dyDescent="0.3">
      <c r="A87" s="22" t="s">
        <v>476</v>
      </c>
      <c r="B87" s="22" t="s">
        <v>477</v>
      </c>
      <c r="C87" s="22" t="s">
        <v>6791</v>
      </c>
    </row>
    <row r="88" spans="1:3" x14ac:dyDescent="0.3">
      <c r="A88" s="22" t="s">
        <v>5280</v>
      </c>
      <c r="B88" s="22" t="s">
        <v>5281</v>
      </c>
      <c r="C88" s="22" t="s">
        <v>6791</v>
      </c>
    </row>
    <row r="89" spans="1:3" x14ac:dyDescent="0.3">
      <c r="A89" s="22" t="s">
        <v>194</v>
      </c>
      <c r="B89" s="22" t="s">
        <v>195</v>
      </c>
      <c r="C89" s="22" t="s">
        <v>6791</v>
      </c>
    </row>
    <row r="90" spans="1:3" x14ac:dyDescent="0.3">
      <c r="A90" s="22" t="s">
        <v>26</v>
      </c>
      <c r="B90" s="22" t="s">
        <v>27</v>
      </c>
      <c r="C90" s="22" t="s">
        <v>6791</v>
      </c>
    </row>
    <row r="91" spans="1:3" x14ac:dyDescent="0.3">
      <c r="A91" s="22" t="s">
        <v>212</v>
      </c>
      <c r="B91" s="22" t="s">
        <v>213</v>
      </c>
      <c r="C91" s="22" t="s">
        <v>6791</v>
      </c>
    </row>
    <row r="92" spans="1:3" x14ac:dyDescent="0.3">
      <c r="A92" s="22" t="s">
        <v>482</v>
      </c>
      <c r="B92" s="22" t="s">
        <v>483</v>
      </c>
      <c r="C92" s="22" t="s">
        <v>6791</v>
      </c>
    </row>
    <row r="93" spans="1:3" x14ac:dyDescent="0.3">
      <c r="A93" s="22" t="s">
        <v>214</v>
      </c>
      <c r="B93" s="22" t="s">
        <v>215</v>
      </c>
      <c r="C93" s="22" t="s">
        <v>6791</v>
      </c>
    </row>
    <row r="94" spans="1:3" x14ac:dyDescent="0.3">
      <c r="A94" s="22" t="s">
        <v>4409</v>
      </c>
      <c r="B94" s="22" t="s">
        <v>4410</v>
      </c>
      <c r="C94" s="22" t="s">
        <v>6791</v>
      </c>
    </row>
    <row r="95" spans="1:3" x14ac:dyDescent="0.3">
      <c r="A95" s="22" t="s">
        <v>4411</v>
      </c>
      <c r="B95" s="22" t="s">
        <v>4412</v>
      </c>
      <c r="C95" s="22" t="s">
        <v>6791</v>
      </c>
    </row>
    <row r="96" spans="1:3" x14ac:dyDescent="0.3">
      <c r="A96" s="22" t="s">
        <v>494</v>
      </c>
      <c r="B96" s="22" t="s">
        <v>495</v>
      </c>
      <c r="C96" s="22" t="s">
        <v>6791</v>
      </c>
    </row>
    <row r="97" spans="1:3" x14ac:dyDescent="0.3">
      <c r="A97" s="22" t="s">
        <v>496</v>
      </c>
      <c r="B97" s="22" t="s">
        <v>497</v>
      </c>
      <c r="C97" s="22" t="s">
        <v>6791</v>
      </c>
    </row>
    <row r="98" spans="1:3" x14ac:dyDescent="0.3">
      <c r="A98" s="22" t="s">
        <v>38</v>
      </c>
      <c r="B98" s="22" t="s">
        <v>39</v>
      </c>
      <c r="C98" s="22" t="s">
        <v>6791</v>
      </c>
    </row>
    <row r="99" spans="1:3" x14ac:dyDescent="0.3">
      <c r="A99" s="22" t="s">
        <v>820</v>
      </c>
      <c r="B99" s="22" t="s">
        <v>821</v>
      </c>
      <c r="C99" s="22" t="s">
        <v>6788</v>
      </c>
    </row>
    <row r="100" spans="1:3" x14ac:dyDescent="0.3">
      <c r="A100" s="22" t="s">
        <v>8</v>
      </c>
      <c r="B100" s="22" t="s">
        <v>9</v>
      </c>
      <c r="C100" s="22" t="s">
        <v>6788</v>
      </c>
    </row>
    <row r="101" spans="1:3" x14ac:dyDescent="0.3">
      <c r="A101" s="22" t="s">
        <v>756</v>
      </c>
      <c r="B101" s="22" t="s">
        <v>757</v>
      </c>
      <c r="C101" s="22" t="s">
        <v>6788</v>
      </c>
    </row>
    <row r="102" spans="1:3" x14ac:dyDescent="0.3">
      <c r="A102" s="22" t="s">
        <v>10</v>
      </c>
      <c r="B102" s="22" t="s">
        <v>11</v>
      </c>
      <c r="C102" s="22" t="s">
        <v>6788</v>
      </c>
    </row>
    <row r="103" spans="1:3" x14ac:dyDescent="0.3">
      <c r="A103" s="22" t="s">
        <v>784</v>
      </c>
      <c r="B103" s="22" t="s">
        <v>785</v>
      </c>
      <c r="C103" s="22" t="s">
        <v>6788</v>
      </c>
    </row>
    <row r="104" spans="1:3" x14ac:dyDescent="0.3">
      <c r="A104" s="22" t="s">
        <v>760</v>
      </c>
      <c r="B104" s="22" t="s">
        <v>761</v>
      </c>
      <c r="C104" s="22" t="s">
        <v>6788</v>
      </c>
    </row>
    <row r="105" spans="1:3" x14ac:dyDescent="0.3">
      <c r="A105" s="22" t="s">
        <v>762</v>
      </c>
      <c r="B105" s="22" t="s">
        <v>763</v>
      </c>
      <c r="C105" s="22" t="s">
        <v>6788</v>
      </c>
    </row>
    <row r="106" spans="1:3" x14ac:dyDescent="0.3">
      <c r="A106" s="22" t="s">
        <v>12</v>
      </c>
      <c r="B106" s="22" t="s">
        <v>13</v>
      </c>
      <c r="C106" s="22" t="s">
        <v>6788</v>
      </c>
    </row>
    <row r="107" spans="1:3" x14ac:dyDescent="0.3">
      <c r="A107" s="22" t="s">
        <v>786</v>
      </c>
      <c r="B107" s="22" t="s">
        <v>787</v>
      </c>
      <c r="C107" s="22" t="s">
        <v>6788</v>
      </c>
    </row>
    <row r="108" spans="1:3" x14ac:dyDescent="0.3">
      <c r="A108" s="22" t="s">
        <v>14</v>
      </c>
      <c r="B108" s="22" t="s">
        <v>15</v>
      </c>
      <c r="C108" s="22" t="s">
        <v>6788</v>
      </c>
    </row>
    <row r="109" spans="1:3" x14ac:dyDescent="0.3">
      <c r="A109" s="22" t="s">
        <v>146</v>
      </c>
      <c r="B109" s="22" t="s">
        <v>147</v>
      </c>
      <c r="C109" s="22" t="s">
        <v>6858</v>
      </c>
    </row>
    <row r="110" spans="1:3" x14ac:dyDescent="0.3">
      <c r="A110" s="22" t="s">
        <v>1526</v>
      </c>
      <c r="B110" s="22" t="s">
        <v>1527</v>
      </c>
      <c r="C110" s="22" t="s">
        <v>6858</v>
      </c>
    </row>
    <row r="111" spans="1:3" x14ac:dyDescent="0.3">
      <c r="A111" s="22" t="s">
        <v>78</v>
      </c>
      <c r="B111" s="22" t="s">
        <v>79</v>
      </c>
      <c r="C111" s="22" t="s">
        <v>6787</v>
      </c>
    </row>
    <row r="112" spans="1:3" x14ac:dyDescent="0.3">
      <c r="A112" s="22" t="s">
        <v>82</v>
      </c>
      <c r="B112" s="22" t="s">
        <v>83</v>
      </c>
      <c r="C112" s="22" t="s">
        <v>6787</v>
      </c>
    </row>
    <row r="113" spans="1:3" x14ac:dyDescent="0.3">
      <c r="A113" s="22" t="s">
        <v>568</v>
      </c>
      <c r="B113" s="22" t="s">
        <v>569</v>
      </c>
      <c r="C113" s="22" t="s">
        <v>6787</v>
      </c>
    </row>
    <row r="114" spans="1:3" x14ac:dyDescent="0.3">
      <c r="A114" s="22" t="s">
        <v>5330</v>
      </c>
      <c r="B114" s="22" t="s">
        <v>577</v>
      </c>
      <c r="C114" s="22" t="s">
        <v>6787</v>
      </c>
    </row>
    <row r="115" spans="1:3" x14ac:dyDescent="0.3">
      <c r="A115" s="22" t="s">
        <v>264</v>
      </c>
      <c r="B115" s="22" t="s">
        <v>265</v>
      </c>
      <c r="C115" s="22" t="s">
        <v>6787</v>
      </c>
    </row>
    <row r="116" spans="1:3" x14ac:dyDescent="0.3">
      <c r="A116" s="22" t="s">
        <v>5580</v>
      </c>
      <c r="B116" s="22" t="s">
        <v>5581</v>
      </c>
      <c r="C116" s="22" t="s">
        <v>6855</v>
      </c>
    </row>
    <row r="117" spans="1:3" x14ac:dyDescent="0.3">
      <c r="A117" s="22" t="s">
        <v>436</v>
      </c>
      <c r="B117" s="22" t="s">
        <v>437</v>
      </c>
      <c r="C117" s="22" t="s">
        <v>6787</v>
      </c>
    </row>
    <row r="118" spans="1:3" x14ac:dyDescent="0.3">
      <c r="A118" s="22" t="s">
        <v>438</v>
      </c>
      <c r="B118" s="22" t="s">
        <v>439</v>
      </c>
      <c r="C118" s="22" t="s">
        <v>6787</v>
      </c>
    </row>
    <row r="119" spans="1:3" x14ac:dyDescent="0.3">
      <c r="A119" s="22" t="s">
        <v>686</v>
      </c>
      <c r="B119" s="22" t="s">
        <v>687</v>
      </c>
      <c r="C119" s="22" t="s">
        <v>6787</v>
      </c>
    </row>
    <row r="120" spans="1:3" x14ac:dyDescent="0.3">
      <c r="A120" s="22" t="s">
        <v>5334</v>
      </c>
      <c r="B120" s="22" t="s">
        <v>5335</v>
      </c>
      <c r="C120" s="22" t="s">
        <v>6787</v>
      </c>
    </row>
    <row r="121" spans="1:3" x14ac:dyDescent="0.3">
      <c r="A121" s="22" t="s">
        <v>258</v>
      </c>
      <c r="B121" s="22" t="s">
        <v>259</v>
      </c>
      <c r="C121" s="22" t="s">
        <v>6787</v>
      </c>
    </row>
    <row r="122" spans="1:3" x14ac:dyDescent="0.3">
      <c r="A122" s="22" t="s">
        <v>1720</v>
      </c>
      <c r="B122" s="22" t="s">
        <v>1721</v>
      </c>
      <c r="C122" s="22" t="s">
        <v>6855</v>
      </c>
    </row>
    <row r="123" spans="1:3" x14ac:dyDescent="0.3">
      <c r="A123" s="22" t="s">
        <v>1528</v>
      </c>
      <c r="B123" s="22" t="s">
        <v>1529</v>
      </c>
      <c r="C123" s="22" t="s">
        <v>6858</v>
      </c>
    </row>
    <row r="124" spans="1:3" x14ac:dyDescent="0.3">
      <c r="A124" s="22" t="s">
        <v>980</v>
      </c>
      <c r="B124" s="22" t="s">
        <v>981</v>
      </c>
      <c r="C124" s="22" t="s">
        <v>6788</v>
      </c>
    </row>
    <row r="125" spans="1:3" x14ac:dyDescent="0.3">
      <c r="A125" s="22" t="s">
        <v>1342</v>
      </c>
      <c r="B125" s="22" t="s">
        <v>1343</v>
      </c>
      <c r="C125" s="22" t="s">
        <v>6788</v>
      </c>
    </row>
    <row r="126" spans="1:3" x14ac:dyDescent="0.3">
      <c r="A126" s="22" t="s">
        <v>968</v>
      </c>
      <c r="B126" s="22" t="s">
        <v>969</v>
      </c>
      <c r="C126" s="22" t="s">
        <v>6788</v>
      </c>
    </row>
    <row r="127" spans="1:3" x14ac:dyDescent="0.3">
      <c r="A127" s="22" t="s">
        <v>970</v>
      </c>
      <c r="B127" s="22" t="s">
        <v>971</v>
      </c>
      <c r="C127" s="22" t="s">
        <v>6788</v>
      </c>
    </row>
    <row r="128" spans="1:3" x14ac:dyDescent="0.3">
      <c r="A128" s="22" t="s">
        <v>276</v>
      </c>
      <c r="B128" s="22" t="s">
        <v>277</v>
      </c>
      <c r="C128" s="22" t="s">
        <v>6788</v>
      </c>
    </row>
    <row r="129" spans="1:3" x14ac:dyDescent="0.3">
      <c r="A129" s="22" t="s">
        <v>278</v>
      </c>
      <c r="B129" s="22" t="s">
        <v>279</v>
      </c>
      <c r="C129" s="22" t="s">
        <v>6788</v>
      </c>
    </row>
    <row r="130" spans="1:3" x14ac:dyDescent="0.3">
      <c r="A130" s="22" t="s">
        <v>974</v>
      </c>
      <c r="B130" s="22" t="s">
        <v>975</v>
      </c>
      <c r="C130" s="22" t="s">
        <v>6788</v>
      </c>
    </row>
    <row r="131" spans="1:3" x14ac:dyDescent="0.3">
      <c r="A131" s="22" t="s">
        <v>282</v>
      </c>
      <c r="B131" s="22" t="s">
        <v>283</v>
      </c>
      <c r="C131" s="22" t="s">
        <v>6788</v>
      </c>
    </row>
    <row r="132" spans="1:3" x14ac:dyDescent="0.3">
      <c r="A132" s="22" t="s">
        <v>976</v>
      </c>
      <c r="B132" s="22" t="s">
        <v>977</v>
      </c>
      <c r="C132" s="22" t="s">
        <v>6788</v>
      </c>
    </row>
    <row r="133" spans="1:3" x14ac:dyDescent="0.3">
      <c r="A133" s="22" t="s">
        <v>284</v>
      </c>
      <c r="B133" s="22" t="s">
        <v>285</v>
      </c>
      <c r="C133" s="22" t="s">
        <v>6788</v>
      </c>
    </row>
    <row r="134" spans="1:3" x14ac:dyDescent="0.3">
      <c r="A134" s="22" t="s">
        <v>182</v>
      </c>
      <c r="B134" s="22" t="s">
        <v>183</v>
      </c>
      <c r="C134" s="22" t="s">
        <v>6788</v>
      </c>
    </row>
    <row r="135" spans="1:3" x14ac:dyDescent="0.3">
      <c r="A135" s="22" t="s">
        <v>998</v>
      </c>
      <c r="B135" s="22" t="s">
        <v>999</v>
      </c>
      <c r="C135" s="22" t="s">
        <v>6861</v>
      </c>
    </row>
    <row r="136" spans="1:3" x14ac:dyDescent="0.3">
      <c r="A136" s="22" t="s">
        <v>5318</v>
      </c>
      <c r="B136" s="22" t="s">
        <v>5319</v>
      </c>
      <c r="C136" s="22" t="s">
        <v>6861</v>
      </c>
    </row>
    <row r="137" spans="1:3" x14ac:dyDescent="0.3">
      <c r="A137" s="22" t="s">
        <v>1004</v>
      </c>
      <c r="B137" s="22" t="s">
        <v>1005</v>
      </c>
      <c r="C137" s="22" t="s">
        <v>6861</v>
      </c>
    </row>
    <row r="138" spans="1:3" x14ac:dyDescent="0.3">
      <c r="A138" s="22" t="s">
        <v>1054</v>
      </c>
      <c r="B138" s="22" t="s">
        <v>1055</v>
      </c>
      <c r="C138" s="22" t="s">
        <v>6861</v>
      </c>
    </row>
    <row r="139" spans="1:3" x14ac:dyDescent="0.3">
      <c r="A139" s="22" t="s">
        <v>98</v>
      </c>
      <c r="B139" s="22" t="s">
        <v>99</v>
      </c>
      <c r="C139" s="22" t="s">
        <v>6861</v>
      </c>
    </row>
    <row r="140" spans="1:3" x14ac:dyDescent="0.3">
      <c r="A140" s="22" t="s">
        <v>5324</v>
      </c>
      <c r="B140" s="22" t="s">
        <v>5325</v>
      </c>
      <c r="C140" s="22" t="s">
        <v>6790</v>
      </c>
    </row>
    <row r="141" spans="1:3" x14ac:dyDescent="0.3">
      <c r="A141" s="22" t="s">
        <v>110</v>
      </c>
      <c r="B141" s="22" t="s">
        <v>111</v>
      </c>
      <c r="C141" s="22" t="s">
        <v>6861</v>
      </c>
    </row>
    <row r="142" spans="1:3" x14ac:dyDescent="0.3">
      <c r="A142" s="22" t="s">
        <v>652</v>
      </c>
      <c r="B142" s="22" t="s">
        <v>653</v>
      </c>
      <c r="C142" s="22" t="s">
        <v>6861</v>
      </c>
    </row>
    <row r="143" spans="1:3" x14ac:dyDescent="0.3">
      <c r="A143" s="22" t="s">
        <v>654</v>
      </c>
      <c r="B143" s="22" t="s">
        <v>655</v>
      </c>
      <c r="C143" s="22" t="s">
        <v>6861</v>
      </c>
    </row>
    <row r="144" spans="1:3" x14ac:dyDescent="0.3">
      <c r="A144" s="22" t="s">
        <v>2056</v>
      </c>
      <c r="B144" s="22" t="s">
        <v>2057</v>
      </c>
      <c r="C144" s="22" t="s">
        <v>6861</v>
      </c>
    </row>
    <row r="145" spans="1:3" x14ac:dyDescent="0.3">
      <c r="A145" s="22" t="s">
        <v>656</v>
      </c>
      <c r="B145" s="22" t="s">
        <v>657</v>
      </c>
      <c r="C145" s="22" t="s">
        <v>6861</v>
      </c>
    </row>
    <row r="146" spans="1:3" x14ac:dyDescent="0.3">
      <c r="A146" s="22" t="s">
        <v>846</v>
      </c>
      <c r="B146" s="22" t="s">
        <v>847</v>
      </c>
      <c r="C146" s="22" t="s">
        <v>6861</v>
      </c>
    </row>
    <row r="147" spans="1:3" x14ac:dyDescent="0.3">
      <c r="A147" s="22" t="s">
        <v>174</v>
      </c>
      <c r="B147" s="22" t="s">
        <v>175</v>
      </c>
      <c r="C147" s="22" t="s">
        <v>6788</v>
      </c>
    </row>
    <row r="148" spans="1:3" x14ac:dyDescent="0.3">
      <c r="A148" s="22" t="s">
        <v>184</v>
      </c>
      <c r="B148" s="22" t="s">
        <v>185</v>
      </c>
      <c r="C148" s="22" t="s">
        <v>6788</v>
      </c>
    </row>
    <row r="149" spans="1:3" x14ac:dyDescent="0.3">
      <c r="A149" s="22" t="s">
        <v>180</v>
      </c>
      <c r="B149" s="22" t="s">
        <v>181</v>
      </c>
      <c r="C149" s="22" t="s">
        <v>6788</v>
      </c>
    </row>
    <row r="150" spans="1:3" x14ac:dyDescent="0.3">
      <c r="A150" s="22" t="s">
        <v>750</v>
      </c>
      <c r="B150" s="22" t="s">
        <v>751</v>
      </c>
      <c r="C150" s="22" t="s">
        <v>6788</v>
      </c>
    </row>
    <row r="151" spans="1:3" x14ac:dyDescent="0.3">
      <c r="A151" s="22" t="s">
        <v>6792</v>
      </c>
      <c r="B151" s="22" t="s">
        <v>6793</v>
      </c>
      <c r="C151" s="22" t="s">
        <v>6788</v>
      </c>
    </row>
    <row r="152" spans="1:3" x14ac:dyDescent="0.3">
      <c r="A152" s="22" t="s">
        <v>2351</v>
      </c>
      <c r="B152" s="22" t="s">
        <v>2352</v>
      </c>
      <c r="C152" s="22" t="s">
        <v>6853</v>
      </c>
    </row>
    <row r="153" spans="1:3" x14ac:dyDescent="0.3">
      <c r="A153" s="22" t="s">
        <v>1006</v>
      </c>
      <c r="B153" s="22" t="s">
        <v>1007</v>
      </c>
      <c r="C153" s="22" t="s">
        <v>6853</v>
      </c>
    </row>
    <row r="154" spans="1:3" x14ac:dyDescent="0.3">
      <c r="A154" s="22" t="s">
        <v>2359</v>
      </c>
      <c r="B154" s="22" t="s">
        <v>2360</v>
      </c>
      <c r="C154" s="22" t="s">
        <v>6853</v>
      </c>
    </row>
    <row r="155" spans="1:3" x14ac:dyDescent="0.3">
      <c r="A155" s="22" t="s">
        <v>1008</v>
      </c>
      <c r="B155" s="22" t="s">
        <v>1009</v>
      </c>
      <c r="C155" s="22" t="s">
        <v>6853</v>
      </c>
    </row>
    <row r="156" spans="1:3" x14ac:dyDescent="0.3">
      <c r="A156" s="22" t="s">
        <v>766</v>
      </c>
      <c r="B156" s="22" t="s">
        <v>767</v>
      </c>
      <c r="C156" s="22" t="s">
        <v>6788</v>
      </c>
    </row>
    <row r="157" spans="1:3" x14ac:dyDescent="0.3">
      <c r="A157" s="22" t="s">
        <v>770</v>
      </c>
      <c r="B157" s="22" t="s">
        <v>771</v>
      </c>
      <c r="C157" s="22" t="s">
        <v>6788</v>
      </c>
    </row>
    <row r="158" spans="1:3" x14ac:dyDescent="0.3">
      <c r="A158" s="22" t="s">
        <v>192</v>
      </c>
      <c r="B158" s="22" t="s">
        <v>193</v>
      </c>
      <c r="C158" s="22" t="s">
        <v>6788</v>
      </c>
    </row>
    <row r="159" spans="1:3" x14ac:dyDescent="0.3">
      <c r="A159" s="22" t="s">
        <v>4431</v>
      </c>
      <c r="B159" s="22" t="s">
        <v>4432</v>
      </c>
      <c r="C159" s="22" t="s">
        <v>6791</v>
      </c>
    </row>
    <row r="160" spans="1:3" x14ac:dyDescent="0.3">
      <c r="A160" s="22" t="s">
        <v>4421</v>
      </c>
      <c r="B160" s="22" t="s">
        <v>4422</v>
      </c>
      <c r="C160" s="22" t="s">
        <v>6791</v>
      </c>
    </row>
    <row r="161" spans="1:3" x14ac:dyDescent="0.3">
      <c r="A161" s="22" t="s">
        <v>474</v>
      </c>
      <c r="B161" s="22" t="s">
        <v>475</v>
      </c>
      <c r="C161" s="22" t="s">
        <v>6791</v>
      </c>
    </row>
    <row r="162" spans="1:3" x14ac:dyDescent="0.3">
      <c r="A162" s="22" t="s">
        <v>46</v>
      </c>
      <c r="B162" s="22" t="s">
        <v>47</v>
      </c>
      <c r="C162" s="22" t="s">
        <v>6791</v>
      </c>
    </row>
    <row r="163" spans="1:3" x14ac:dyDescent="0.3">
      <c r="A163" s="22" t="s">
        <v>900</v>
      </c>
      <c r="B163" s="22" t="s">
        <v>901</v>
      </c>
      <c r="C163" s="22" t="s">
        <v>6860</v>
      </c>
    </row>
    <row r="164" spans="1:3" x14ac:dyDescent="0.3">
      <c r="A164" s="22" t="s">
        <v>2202</v>
      </c>
      <c r="B164" s="22" t="s">
        <v>2203</v>
      </c>
      <c r="C164" s="22" t="s">
        <v>6860</v>
      </c>
    </row>
    <row r="165" spans="1:3" x14ac:dyDescent="0.3">
      <c r="A165" s="22" t="s">
        <v>904</v>
      </c>
      <c r="B165" s="22" t="s">
        <v>905</v>
      </c>
      <c r="C165" s="22" t="s">
        <v>6860</v>
      </c>
    </row>
    <row r="166" spans="1:3" x14ac:dyDescent="0.3">
      <c r="A166" s="22" t="s">
        <v>5296</v>
      </c>
      <c r="B166" s="22" t="s">
        <v>5297</v>
      </c>
      <c r="C166" s="22" t="s">
        <v>6791</v>
      </c>
    </row>
    <row r="167" spans="1:3" x14ac:dyDescent="0.3">
      <c r="A167" s="22" t="s">
        <v>488</v>
      </c>
      <c r="B167" s="22" t="s">
        <v>489</v>
      </c>
      <c r="C167" s="22" t="s">
        <v>6791</v>
      </c>
    </row>
    <row r="168" spans="1:3" x14ac:dyDescent="0.3">
      <c r="A168" s="22" t="s">
        <v>490</v>
      </c>
      <c r="B168" s="22" t="s">
        <v>491</v>
      </c>
      <c r="C168" s="22" t="s">
        <v>6791</v>
      </c>
    </row>
    <row r="169" spans="1:3" x14ac:dyDescent="0.3">
      <c r="A169" s="22" t="s">
        <v>28</v>
      </c>
      <c r="B169" s="22" t="s">
        <v>29</v>
      </c>
      <c r="C169" s="22" t="s">
        <v>6791</v>
      </c>
    </row>
    <row r="170" spans="1:3" x14ac:dyDescent="0.3">
      <c r="A170" s="22" t="s">
        <v>30</v>
      </c>
      <c r="B170" s="22" t="s">
        <v>31</v>
      </c>
      <c r="C170" s="22" t="s">
        <v>6791</v>
      </c>
    </row>
    <row r="171" spans="1:3" x14ac:dyDescent="0.3">
      <c r="A171" s="22" t="s">
        <v>2074</v>
      </c>
      <c r="B171" s="22" t="s">
        <v>2075</v>
      </c>
      <c r="C171" s="22" t="s">
        <v>6861</v>
      </c>
    </row>
    <row r="172" spans="1:3" x14ac:dyDescent="0.3">
      <c r="A172" s="22" t="s">
        <v>2076</v>
      </c>
      <c r="B172" s="22" t="s">
        <v>2077</v>
      </c>
      <c r="C172" s="22" t="s">
        <v>6861</v>
      </c>
    </row>
    <row r="173" spans="1:3" x14ac:dyDescent="0.3">
      <c r="A173" s="22" t="s">
        <v>852</v>
      </c>
      <c r="B173" s="22" t="s">
        <v>853</v>
      </c>
      <c r="C173" s="22" t="s">
        <v>6861</v>
      </c>
    </row>
    <row r="174" spans="1:3" x14ac:dyDescent="0.3">
      <c r="A174" s="22" t="s">
        <v>4397</v>
      </c>
      <c r="B174" s="22" t="s">
        <v>4398</v>
      </c>
      <c r="C174" s="22" t="s">
        <v>6861</v>
      </c>
    </row>
    <row r="175" spans="1:3" x14ac:dyDescent="0.3">
      <c r="A175" s="22" t="s">
        <v>510</v>
      </c>
      <c r="B175" s="22" t="s">
        <v>511</v>
      </c>
      <c r="C175" s="22" t="s">
        <v>6861</v>
      </c>
    </row>
    <row r="176" spans="1:3" x14ac:dyDescent="0.3">
      <c r="A176" s="22" t="s">
        <v>512</v>
      </c>
      <c r="B176" s="22" t="s">
        <v>513</v>
      </c>
      <c r="C176" s="22" t="s">
        <v>6861</v>
      </c>
    </row>
    <row r="177" spans="1:3" x14ac:dyDescent="0.3">
      <c r="A177" s="22" t="s">
        <v>500</v>
      </c>
      <c r="B177" s="22" t="s">
        <v>501</v>
      </c>
      <c r="C177" s="22" t="s">
        <v>6861</v>
      </c>
    </row>
    <row r="178" spans="1:3" x14ac:dyDescent="0.3">
      <c r="A178" s="22" t="s">
        <v>862</v>
      </c>
      <c r="B178" s="22" t="s">
        <v>863</v>
      </c>
      <c r="C178" s="22" t="s">
        <v>6861</v>
      </c>
    </row>
    <row r="179" spans="1:3" x14ac:dyDescent="0.3">
      <c r="A179" s="22" t="s">
        <v>360</v>
      </c>
      <c r="B179" s="22" t="s">
        <v>361</v>
      </c>
      <c r="C179" s="22" t="s">
        <v>6789</v>
      </c>
    </row>
    <row r="180" spans="1:3" x14ac:dyDescent="0.3">
      <c r="A180" s="22" t="s">
        <v>504</v>
      </c>
      <c r="B180" s="22" t="s">
        <v>505</v>
      </c>
      <c r="C180" s="22" t="s">
        <v>6861</v>
      </c>
    </row>
    <row r="181" spans="1:3" x14ac:dyDescent="0.3">
      <c r="A181" s="22" t="s">
        <v>5344</v>
      </c>
      <c r="B181" s="22" t="s">
        <v>631</v>
      </c>
      <c r="C181" s="22" t="s">
        <v>6861</v>
      </c>
    </row>
    <row r="182" spans="1:3" x14ac:dyDescent="0.3">
      <c r="A182" s="22" t="s">
        <v>330</v>
      </c>
      <c r="B182" s="22" t="s">
        <v>331</v>
      </c>
      <c r="C182" s="22" t="s">
        <v>6861</v>
      </c>
    </row>
    <row r="183" spans="1:3" x14ac:dyDescent="0.3">
      <c r="A183" s="22" t="s">
        <v>1722</v>
      </c>
      <c r="B183" s="22" t="s">
        <v>1723</v>
      </c>
      <c r="C183" s="22" t="s">
        <v>6855</v>
      </c>
    </row>
    <row r="184" spans="1:3" x14ac:dyDescent="0.3">
      <c r="A184" s="22" t="s">
        <v>88</v>
      </c>
      <c r="B184" s="22" t="s">
        <v>89</v>
      </c>
      <c r="C184" s="22" t="s">
        <v>6787</v>
      </c>
    </row>
    <row r="185" spans="1:3" x14ac:dyDescent="0.3">
      <c r="A185" s="22" t="s">
        <v>430</v>
      </c>
      <c r="B185" s="22" t="s">
        <v>431</v>
      </c>
      <c r="C185" s="22" t="s">
        <v>6787</v>
      </c>
    </row>
    <row r="186" spans="1:3" x14ac:dyDescent="0.3">
      <c r="A186" s="22" t="s">
        <v>432</v>
      </c>
      <c r="B186" s="22" t="s">
        <v>433</v>
      </c>
      <c r="C186" s="22" t="s">
        <v>6787</v>
      </c>
    </row>
    <row r="187" spans="1:3" x14ac:dyDescent="0.3">
      <c r="A187" s="22" t="s">
        <v>434</v>
      </c>
      <c r="B187" s="22" t="s">
        <v>435</v>
      </c>
      <c r="C187" s="22" t="s">
        <v>6787</v>
      </c>
    </row>
    <row r="188" spans="1:3" x14ac:dyDescent="0.3">
      <c r="A188" s="22" t="s">
        <v>256</v>
      </c>
      <c r="B188" s="22" t="s">
        <v>257</v>
      </c>
      <c r="C188" s="22" t="s">
        <v>6787</v>
      </c>
    </row>
    <row r="189" spans="1:3" x14ac:dyDescent="0.3">
      <c r="A189" s="22" t="s">
        <v>410</v>
      </c>
      <c r="B189" s="22" t="s">
        <v>411</v>
      </c>
      <c r="C189" s="22" t="s">
        <v>6787</v>
      </c>
    </row>
    <row r="190" spans="1:3" x14ac:dyDescent="0.3">
      <c r="A190" s="22" t="s">
        <v>1728</v>
      </c>
      <c r="B190" s="22" t="s">
        <v>1729</v>
      </c>
      <c r="C190" s="22" t="s">
        <v>6855</v>
      </c>
    </row>
    <row r="191" spans="1:3" x14ac:dyDescent="0.3">
      <c r="A191" s="22" t="s">
        <v>80</v>
      </c>
      <c r="B191" s="22" t="s">
        <v>81</v>
      </c>
      <c r="C191" s="22" t="s">
        <v>6787</v>
      </c>
    </row>
    <row r="192" spans="1:3" x14ac:dyDescent="0.3">
      <c r="A192" s="22" t="s">
        <v>570</v>
      </c>
      <c r="B192" s="22" t="s">
        <v>571</v>
      </c>
      <c r="C192" s="22" t="s">
        <v>6787</v>
      </c>
    </row>
    <row r="193" spans="1:3" x14ac:dyDescent="0.3">
      <c r="A193" s="22" t="s">
        <v>572</v>
      </c>
      <c r="B193" s="22" t="s">
        <v>573</v>
      </c>
      <c r="C193" s="22" t="s">
        <v>6787</v>
      </c>
    </row>
    <row r="194" spans="1:3" x14ac:dyDescent="0.3">
      <c r="A194" s="22" t="s">
        <v>5331</v>
      </c>
      <c r="B194" s="22" t="s">
        <v>87</v>
      </c>
      <c r="C194" s="22" t="s">
        <v>6787</v>
      </c>
    </row>
    <row r="195" spans="1:3" x14ac:dyDescent="0.3">
      <c r="A195" s="22" t="s">
        <v>262</v>
      </c>
      <c r="B195" s="22" t="s">
        <v>263</v>
      </c>
      <c r="C195" s="22" t="s">
        <v>6787</v>
      </c>
    </row>
    <row r="196" spans="1:3" x14ac:dyDescent="0.3">
      <c r="A196" s="22" t="s">
        <v>4427</v>
      </c>
      <c r="B196" s="22" t="s">
        <v>4428</v>
      </c>
      <c r="C196" s="22" t="s">
        <v>6791</v>
      </c>
    </row>
    <row r="197" spans="1:3" x14ac:dyDescent="0.3">
      <c r="A197" s="22" t="s">
        <v>4429</v>
      </c>
      <c r="B197" s="22" t="s">
        <v>4430</v>
      </c>
      <c r="C197" s="22" t="s">
        <v>6791</v>
      </c>
    </row>
    <row r="198" spans="1:3" x14ac:dyDescent="0.3">
      <c r="A198" s="22" t="s">
        <v>894</v>
      </c>
      <c r="B198" s="22" t="s">
        <v>895</v>
      </c>
      <c r="C198" s="22" t="s">
        <v>6860</v>
      </c>
    </row>
    <row r="199" spans="1:3" x14ac:dyDescent="0.3">
      <c r="A199" s="22" t="s">
        <v>1034</v>
      </c>
      <c r="B199" s="22" t="s">
        <v>1035</v>
      </c>
      <c r="C199" s="22" t="s">
        <v>6860</v>
      </c>
    </row>
    <row r="200" spans="1:3" x14ac:dyDescent="0.3">
      <c r="A200" s="22" t="s">
        <v>48</v>
      </c>
      <c r="B200" s="22" t="s">
        <v>49</v>
      </c>
      <c r="C200" s="22" t="s">
        <v>6791</v>
      </c>
    </row>
    <row r="201" spans="1:3" x14ac:dyDescent="0.3">
      <c r="A201" s="22" t="s">
        <v>480</v>
      </c>
      <c r="B201" s="22" t="s">
        <v>481</v>
      </c>
      <c r="C201" s="22" t="s">
        <v>6791</v>
      </c>
    </row>
    <row r="202" spans="1:3" x14ac:dyDescent="0.3">
      <c r="A202" s="22" t="s">
        <v>44</v>
      </c>
      <c r="B202" s="22" t="s">
        <v>45</v>
      </c>
      <c r="C202" s="22" t="s">
        <v>6791</v>
      </c>
    </row>
    <row r="203" spans="1:3" x14ac:dyDescent="0.3">
      <c r="A203" s="22" t="s">
        <v>486</v>
      </c>
      <c r="B203" s="22" t="s">
        <v>487</v>
      </c>
      <c r="C203" s="22" t="s">
        <v>6791</v>
      </c>
    </row>
    <row r="204" spans="1:3" x14ac:dyDescent="0.3">
      <c r="A204" s="22" t="s">
        <v>484</v>
      </c>
      <c r="B204" s="22" t="s">
        <v>485</v>
      </c>
      <c r="C204" s="22" t="s">
        <v>6791</v>
      </c>
    </row>
    <row r="205" spans="1:3" x14ac:dyDescent="0.3">
      <c r="A205" s="22" t="s">
        <v>4423</v>
      </c>
      <c r="B205" s="22" t="s">
        <v>4424</v>
      </c>
      <c r="C205" s="22" t="s">
        <v>6791</v>
      </c>
    </row>
    <row r="206" spans="1:3" x14ac:dyDescent="0.3">
      <c r="A206" s="22" t="s">
        <v>478</v>
      </c>
      <c r="B206" s="22" t="s">
        <v>479</v>
      </c>
      <c r="C206" s="22" t="s">
        <v>6791</v>
      </c>
    </row>
    <row r="207" spans="1:3" x14ac:dyDescent="0.3">
      <c r="A207" s="22" t="s">
        <v>4906</v>
      </c>
      <c r="B207" s="22" t="s">
        <v>4907</v>
      </c>
      <c r="C207" s="22" t="s">
        <v>6791</v>
      </c>
    </row>
    <row r="208" spans="1:3" x14ac:dyDescent="0.3">
      <c r="A208" s="22" t="s">
        <v>5322</v>
      </c>
      <c r="B208" s="22" t="s">
        <v>5323</v>
      </c>
      <c r="C208" s="22" t="s">
        <v>6794</v>
      </c>
    </row>
    <row r="209" spans="1:3" x14ac:dyDescent="0.3">
      <c r="A209" s="22" t="s">
        <v>344</v>
      </c>
      <c r="B209" s="22" t="s">
        <v>345</v>
      </c>
      <c r="C209" s="22" t="s">
        <v>6794</v>
      </c>
    </row>
    <row r="210" spans="1:3" x14ac:dyDescent="0.3">
      <c r="A210" s="22" t="s">
        <v>342</v>
      </c>
      <c r="B210" s="22" t="s">
        <v>343</v>
      </c>
      <c r="C210" s="22" t="s">
        <v>6794</v>
      </c>
    </row>
    <row r="211" spans="1:3" x14ac:dyDescent="0.3">
      <c r="A211" s="22" t="s">
        <v>4377</v>
      </c>
      <c r="B211" s="22" t="s">
        <v>4378</v>
      </c>
      <c r="C211" s="22" t="s">
        <v>6857</v>
      </c>
    </row>
    <row r="212" spans="1:3" x14ac:dyDescent="0.3">
      <c r="A212" s="22" t="s">
        <v>4373</v>
      </c>
      <c r="B212" s="22" t="s">
        <v>4374</v>
      </c>
      <c r="C212" s="22" t="s">
        <v>6857</v>
      </c>
    </row>
    <row r="213" spans="1:3" x14ac:dyDescent="0.3">
      <c r="A213" s="22" t="s">
        <v>6497</v>
      </c>
      <c r="B213" s="22" t="s">
        <v>6498</v>
      </c>
      <c r="C213" s="22" t="s">
        <v>6857</v>
      </c>
    </row>
    <row r="214" spans="1:3" x14ac:dyDescent="0.3">
      <c r="A214" s="22" t="s">
        <v>1142</v>
      </c>
      <c r="B214" s="22" t="s">
        <v>1143</v>
      </c>
      <c r="C214" s="22" t="s">
        <v>6857</v>
      </c>
    </row>
    <row r="215" spans="1:3" x14ac:dyDescent="0.3">
      <c r="A215" s="22" t="s">
        <v>1136</v>
      </c>
      <c r="B215" s="22" t="s">
        <v>1137</v>
      </c>
      <c r="C215" s="22" t="s">
        <v>6857</v>
      </c>
    </row>
    <row r="216" spans="1:3" x14ac:dyDescent="0.3">
      <c r="A216" s="22" t="s">
        <v>918</v>
      </c>
      <c r="B216" s="22" t="s">
        <v>919</v>
      </c>
      <c r="C216" s="22" t="s">
        <v>6794</v>
      </c>
    </row>
    <row r="217" spans="1:3" x14ac:dyDescent="0.3">
      <c r="A217" s="22" t="s">
        <v>1128</v>
      </c>
      <c r="B217" s="22" t="s">
        <v>1129</v>
      </c>
      <c r="C217" s="22" t="s">
        <v>6857</v>
      </c>
    </row>
    <row r="218" spans="1:3" x14ac:dyDescent="0.3">
      <c r="A218" s="22" t="s">
        <v>1122</v>
      </c>
      <c r="B218" s="22" t="s">
        <v>1123</v>
      </c>
      <c r="C218" s="22" t="s">
        <v>6857</v>
      </c>
    </row>
    <row r="219" spans="1:3" x14ac:dyDescent="0.3">
      <c r="A219" s="22" t="s">
        <v>338</v>
      </c>
      <c r="B219" s="22" t="s">
        <v>339</v>
      </c>
      <c r="C219" s="22" t="s">
        <v>6794</v>
      </c>
    </row>
    <row r="220" spans="1:3" x14ac:dyDescent="0.3">
      <c r="A220" s="22" t="s">
        <v>2</v>
      </c>
      <c r="B220" s="22" t="s">
        <v>3</v>
      </c>
      <c r="C220" s="22" t="s">
        <v>6788</v>
      </c>
    </row>
    <row r="221" spans="1:3" x14ac:dyDescent="0.3">
      <c r="A221" s="22" t="s">
        <v>772</v>
      </c>
      <c r="B221" s="22" t="s">
        <v>773</v>
      </c>
      <c r="C221" s="22" t="s">
        <v>6788</v>
      </c>
    </row>
    <row r="222" spans="1:3" x14ac:dyDescent="0.3">
      <c r="A222" s="22" t="s">
        <v>270</v>
      </c>
      <c r="B222" s="22" t="s">
        <v>271</v>
      </c>
      <c r="C222" s="22" t="s">
        <v>6788</v>
      </c>
    </row>
    <row r="223" spans="1:3" x14ac:dyDescent="0.3">
      <c r="A223" s="22" t="s">
        <v>272</v>
      </c>
      <c r="B223" s="22" t="s">
        <v>273</v>
      </c>
      <c r="C223" s="22" t="s">
        <v>6788</v>
      </c>
    </row>
    <row r="224" spans="1:3" x14ac:dyDescent="0.3">
      <c r="A224" s="22" t="s">
        <v>774</v>
      </c>
      <c r="B224" s="22" t="s">
        <v>775</v>
      </c>
      <c r="C224" s="22" t="s">
        <v>6788</v>
      </c>
    </row>
    <row r="225" spans="1:3" x14ac:dyDescent="0.3">
      <c r="A225" s="22" t="s">
        <v>776</v>
      </c>
      <c r="B225" s="22" t="s">
        <v>777</v>
      </c>
      <c r="C225" s="22" t="s">
        <v>6788</v>
      </c>
    </row>
    <row r="226" spans="1:3" x14ac:dyDescent="0.3">
      <c r="A226" s="22" t="s">
        <v>4</v>
      </c>
      <c r="B226" s="22" t="s">
        <v>5</v>
      </c>
      <c r="C226" s="22" t="s">
        <v>6788</v>
      </c>
    </row>
    <row r="227" spans="1:3" x14ac:dyDescent="0.3">
      <c r="A227" s="22" t="s">
        <v>676</v>
      </c>
      <c r="B227" s="22" t="s">
        <v>677</v>
      </c>
      <c r="C227" s="22" t="s">
        <v>6853</v>
      </c>
    </row>
    <row r="228" spans="1:3" x14ac:dyDescent="0.3">
      <c r="A228" s="22" t="s">
        <v>162</v>
      </c>
      <c r="B228" s="22" t="s">
        <v>163</v>
      </c>
      <c r="C228" s="22" t="s">
        <v>6858</v>
      </c>
    </row>
    <row r="229" spans="1:3" x14ac:dyDescent="0.3">
      <c r="A229" s="22" t="s">
        <v>148</v>
      </c>
      <c r="B229" s="22" t="s">
        <v>149</v>
      </c>
      <c r="C229" s="22" t="s">
        <v>6853</v>
      </c>
    </row>
    <row r="230" spans="1:3" x14ac:dyDescent="0.3">
      <c r="A230" s="22" t="s">
        <v>794</v>
      </c>
      <c r="B230" s="22" t="s">
        <v>795</v>
      </c>
      <c r="C230" s="22" t="s">
        <v>6788</v>
      </c>
    </row>
    <row r="231" spans="1:3" x14ac:dyDescent="0.3">
      <c r="A231" s="22" t="s">
        <v>800</v>
      </c>
      <c r="B231" s="22" t="s">
        <v>801</v>
      </c>
      <c r="C231" s="22" t="s">
        <v>6788</v>
      </c>
    </row>
    <row r="232" spans="1:3" x14ac:dyDescent="0.3">
      <c r="A232" s="22" t="s">
        <v>802</v>
      </c>
      <c r="B232" s="22" t="s">
        <v>803</v>
      </c>
      <c r="C232" s="22" t="s">
        <v>6788</v>
      </c>
    </row>
    <row r="233" spans="1:3" x14ac:dyDescent="0.3">
      <c r="A233" s="22" t="s">
        <v>804</v>
      </c>
      <c r="B233" s="22" t="s">
        <v>805</v>
      </c>
      <c r="C233" s="22" t="s">
        <v>6788</v>
      </c>
    </row>
    <row r="234" spans="1:3" x14ac:dyDescent="0.3">
      <c r="A234" s="22" t="s">
        <v>818</v>
      </c>
      <c r="B234" s="22" t="s">
        <v>819</v>
      </c>
      <c r="C234" s="22" t="s">
        <v>6788</v>
      </c>
    </row>
    <row r="235" spans="1:3" x14ac:dyDescent="0.3">
      <c r="A235" s="22" t="s">
        <v>16</v>
      </c>
      <c r="B235" s="22" t="s">
        <v>17</v>
      </c>
      <c r="C235" s="22" t="s">
        <v>6788</v>
      </c>
    </row>
    <row r="236" spans="1:3" x14ac:dyDescent="0.3">
      <c r="A236" s="22" t="s">
        <v>958</v>
      </c>
      <c r="B236" s="22" t="s">
        <v>959</v>
      </c>
      <c r="C236" s="22" t="s">
        <v>6788</v>
      </c>
    </row>
    <row r="237" spans="1:3" x14ac:dyDescent="0.3">
      <c r="A237" s="22" t="s">
        <v>754</v>
      </c>
      <c r="B237" s="22" t="s">
        <v>755</v>
      </c>
      <c r="C237" s="22" t="s">
        <v>6788</v>
      </c>
    </row>
    <row r="238" spans="1:3" x14ac:dyDescent="0.3">
      <c r="A238" s="22" t="s">
        <v>758</v>
      </c>
      <c r="B238" s="22" t="s">
        <v>759</v>
      </c>
      <c r="C238" s="22" t="s">
        <v>6788</v>
      </c>
    </row>
    <row r="239" spans="1:3" x14ac:dyDescent="0.3">
      <c r="A239" s="22" t="s">
        <v>780</v>
      </c>
      <c r="B239" s="22" t="s">
        <v>781</v>
      </c>
      <c r="C239" s="22" t="s">
        <v>6788</v>
      </c>
    </row>
    <row r="240" spans="1:3" x14ac:dyDescent="0.3">
      <c r="A240" s="22" t="s">
        <v>782</v>
      </c>
      <c r="B240" s="22" t="s">
        <v>783</v>
      </c>
      <c r="C240" s="22" t="s">
        <v>6788</v>
      </c>
    </row>
    <row r="241" spans="1:3" x14ac:dyDescent="0.3">
      <c r="A241" s="22" t="s">
        <v>788</v>
      </c>
      <c r="B241" s="22" t="s">
        <v>789</v>
      </c>
      <c r="C241" s="22" t="s">
        <v>6788</v>
      </c>
    </row>
    <row r="242" spans="1:3" x14ac:dyDescent="0.3">
      <c r="A242" s="22" t="s">
        <v>682</v>
      </c>
      <c r="B242" s="22" t="s">
        <v>683</v>
      </c>
      <c r="C242" s="22" t="s">
        <v>6853</v>
      </c>
    </row>
    <row r="243" spans="1:3" x14ac:dyDescent="0.3">
      <c r="A243" s="22" t="s">
        <v>2357</v>
      </c>
      <c r="B243" s="22" t="s">
        <v>2358</v>
      </c>
      <c r="C243" s="22" t="s">
        <v>6853</v>
      </c>
    </row>
    <row r="244" spans="1:3" x14ac:dyDescent="0.3">
      <c r="A244" s="22" t="s">
        <v>404</v>
      </c>
      <c r="B244" s="22" t="s">
        <v>405</v>
      </c>
      <c r="C244" s="22" t="s">
        <v>6787</v>
      </c>
    </row>
    <row r="245" spans="1:3" x14ac:dyDescent="0.3">
      <c r="A245" s="22" t="s">
        <v>76</v>
      </c>
      <c r="B245" s="22" t="s">
        <v>77</v>
      </c>
      <c r="C245" s="22" t="s">
        <v>6787</v>
      </c>
    </row>
    <row r="246" spans="1:3" x14ac:dyDescent="0.3">
      <c r="A246" s="22" t="s">
        <v>408</v>
      </c>
      <c r="B246" s="22" t="s">
        <v>409</v>
      </c>
      <c r="C246" s="22" t="s">
        <v>6787</v>
      </c>
    </row>
    <row r="247" spans="1:3" x14ac:dyDescent="0.3">
      <c r="A247" s="22" t="s">
        <v>84</v>
      </c>
      <c r="B247" s="22" t="s">
        <v>85</v>
      </c>
      <c r="C247" s="22" t="s">
        <v>6787</v>
      </c>
    </row>
    <row r="248" spans="1:3" x14ac:dyDescent="0.3">
      <c r="A248" s="22" t="s">
        <v>574</v>
      </c>
      <c r="B248" s="22" t="s">
        <v>575</v>
      </c>
      <c r="C248" s="22" t="s">
        <v>6787</v>
      </c>
    </row>
    <row r="249" spans="1:3" x14ac:dyDescent="0.3">
      <c r="A249" s="22" t="s">
        <v>578</v>
      </c>
      <c r="B249" s="22" t="s">
        <v>579</v>
      </c>
      <c r="C249" s="22" t="s">
        <v>6787</v>
      </c>
    </row>
    <row r="250" spans="1:3" x14ac:dyDescent="0.3">
      <c r="A250" s="22" t="s">
        <v>580</v>
      </c>
      <c r="B250" s="22" t="s">
        <v>581</v>
      </c>
      <c r="C250" s="22" t="s">
        <v>6787</v>
      </c>
    </row>
    <row r="251" spans="1:3" x14ac:dyDescent="0.3">
      <c r="A251" s="22" t="s">
        <v>250</v>
      </c>
      <c r="B251" s="22" t="s">
        <v>251</v>
      </c>
      <c r="C251" s="22" t="s">
        <v>6787</v>
      </c>
    </row>
    <row r="252" spans="1:3" x14ac:dyDescent="0.3">
      <c r="A252" s="22" t="s">
        <v>252</v>
      </c>
      <c r="B252" s="22" t="s">
        <v>253</v>
      </c>
      <c r="C252" s="22" t="s">
        <v>6787</v>
      </c>
    </row>
    <row r="253" spans="1:3" x14ac:dyDescent="0.3">
      <c r="A253" s="22" t="s">
        <v>5312</v>
      </c>
      <c r="B253" s="22" t="s">
        <v>5313</v>
      </c>
      <c r="C253" s="22" t="s">
        <v>6787</v>
      </c>
    </row>
    <row r="254" spans="1:3" x14ac:dyDescent="0.3">
      <c r="A254" s="22" t="s">
        <v>576</v>
      </c>
      <c r="B254" s="22" t="s">
        <v>577</v>
      </c>
      <c r="C254" s="22" t="s">
        <v>6787</v>
      </c>
    </row>
    <row r="255" spans="1:3" x14ac:dyDescent="0.3">
      <c r="A255" s="22" t="s">
        <v>5328</v>
      </c>
      <c r="B255" s="22" t="s">
        <v>5329</v>
      </c>
      <c r="C255" s="22" t="s">
        <v>6787</v>
      </c>
    </row>
    <row r="256" spans="1:3" x14ac:dyDescent="0.3">
      <c r="A256" s="22" t="s">
        <v>740</v>
      </c>
      <c r="B256" s="22" t="s">
        <v>741</v>
      </c>
      <c r="C256" s="22" t="s">
        <v>6795</v>
      </c>
    </row>
    <row r="257" spans="1:3" x14ac:dyDescent="0.3">
      <c r="A257" s="22" t="s">
        <v>5292</v>
      </c>
      <c r="B257" s="22" t="s">
        <v>5293</v>
      </c>
      <c r="C257" s="22" t="s">
        <v>6789</v>
      </c>
    </row>
    <row r="258" spans="1:3" x14ac:dyDescent="0.3">
      <c r="A258" s="22" t="s">
        <v>636</v>
      </c>
      <c r="B258" s="22" t="s">
        <v>637</v>
      </c>
      <c r="C258" s="22" t="s">
        <v>6861</v>
      </c>
    </row>
    <row r="259" spans="1:3" x14ac:dyDescent="0.3">
      <c r="A259" s="22" t="s">
        <v>1116</v>
      </c>
      <c r="B259" s="22" t="s">
        <v>1117</v>
      </c>
      <c r="C259" s="22" t="s">
        <v>6861</v>
      </c>
    </row>
    <row r="260" spans="1:3" x14ac:dyDescent="0.3">
      <c r="A260" s="22" t="s">
        <v>640</v>
      </c>
      <c r="B260" s="22" t="s">
        <v>641</v>
      </c>
      <c r="C260" s="22" t="s">
        <v>6861</v>
      </c>
    </row>
    <row r="261" spans="1:3" x14ac:dyDescent="0.3">
      <c r="A261" s="22" t="s">
        <v>144</v>
      </c>
      <c r="B261" s="22" t="s">
        <v>145</v>
      </c>
      <c r="C261" s="22" t="s">
        <v>6861</v>
      </c>
    </row>
    <row r="262" spans="1:3" x14ac:dyDescent="0.3">
      <c r="A262" s="22" t="s">
        <v>4399</v>
      </c>
      <c r="B262" s="22" t="s">
        <v>4400</v>
      </c>
      <c r="C262" s="22" t="s">
        <v>6861</v>
      </c>
    </row>
    <row r="263" spans="1:3" x14ac:dyDescent="0.3">
      <c r="A263" s="22" t="s">
        <v>1102</v>
      </c>
      <c r="B263" s="22" t="s">
        <v>1103</v>
      </c>
      <c r="C263" s="22" t="s">
        <v>6863</v>
      </c>
    </row>
    <row r="264" spans="1:3" x14ac:dyDescent="0.3">
      <c r="A264" s="22" t="s">
        <v>1056</v>
      </c>
      <c r="B264" s="22" t="s">
        <v>1057</v>
      </c>
      <c r="C264" s="22" t="s">
        <v>6861</v>
      </c>
    </row>
    <row r="265" spans="1:3" x14ac:dyDescent="0.3">
      <c r="A265" s="22" t="s">
        <v>1062</v>
      </c>
      <c r="B265" s="22" t="s">
        <v>1063</v>
      </c>
      <c r="C265" s="22" t="s">
        <v>6861</v>
      </c>
    </row>
    <row r="266" spans="1:3" x14ac:dyDescent="0.3">
      <c r="A266" s="22" t="s">
        <v>1064</v>
      </c>
      <c r="B266" s="22" t="s">
        <v>1065</v>
      </c>
      <c r="C266" s="22" t="s">
        <v>6861</v>
      </c>
    </row>
    <row r="267" spans="1:3" x14ac:dyDescent="0.3">
      <c r="A267" s="22" t="s">
        <v>128</v>
      </c>
      <c r="B267" s="22" t="s">
        <v>129</v>
      </c>
      <c r="C267" s="22" t="s">
        <v>6861</v>
      </c>
    </row>
    <row r="268" spans="1:3" x14ac:dyDescent="0.3">
      <c r="A268" s="22" t="s">
        <v>1070</v>
      </c>
      <c r="B268" s="22" t="s">
        <v>1071</v>
      </c>
      <c r="C268" s="22" t="s">
        <v>6861</v>
      </c>
    </row>
    <row r="269" spans="1:3" x14ac:dyDescent="0.3">
      <c r="A269" s="22" t="s">
        <v>4908</v>
      </c>
      <c r="B269" s="22" t="s">
        <v>4909</v>
      </c>
      <c r="C269" s="22" t="s">
        <v>6791</v>
      </c>
    </row>
    <row r="270" spans="1:3" x14ac:dyDescent="0.3">
      <c r="A270" s="22" t="s">
        <v>216</v>
      </c>
      <c r="B270" s="22" t="s">
        <v>217</v>
      </c>
      <c r="C270" s="22" t="s">
        <v>6791</v>
      </c>
    </row>
    <row r="271" spans="1:3" x14ac:dyDescent="0.3">
      <c r="A271" s="22" t="s">
        <v>4910</v>
      </c>
      <c r="B271" s="22" t="s">
        <v>4911</v>
      </c>
      <c r="C271" s="22" t="s">
        <v>6791</v>
      </c>
    </row>
    <row r="272" spans="1:3" x14ac:dyDescent="0.3">
      <c r="A272" s="22" t="s">
        <v>198</v>
      </c>
      <c r="B272" s="22" t="s">
        <v>199</v>
      </c>
      <c r="C272" s="22" t="s">
        <v>6791</v>
      </c>
    </row>
    <row r="273" spans="1:3" x14ac:dyDescent="0.3">
      <c r="A273" s="22" t="s">
        <v>196</v>
      </c>
      <c r="B273" s="22" t="s">
        <v>197</v>
      </c>
      <c r="C273" s="22" t="s">
        <v>6791</v>
      </c>
    </row>
    <row r="274" spans="1:3" x14ac:dyDescent="0.3">
      <c r="A274" s="22" t="s">
        <v>4415</v>
      </c>
      <c r="B274" s="22" t="s">
        <v>4416</v>
      </c>
      <c r="C274" s="22" t="s">
        <v>6791</v>
      </c>
    </row>
    <row r="275" spans="1:3" x14ac:dyDescent="0.3">
      <c r="A275" s="22" t="s">
        <v>202</v>
      </c>
      <c r="B275" s="22" t="s">
        <v>203</v>
      </c>
      <c r="C275" s="22" t="s">
        <v>6791</v>
      </c>
    </row>
    <row r="276" spans="1:3" x14ac:dyDescent="0.3">
      <c r="A276" s="22" t="s">
        <v>204</v>
      </c>
      <c r="B276" s="22" t="s">
        <v>205</v>
      </c>
      <c r="C276" s="22" t="s">
        <v>6791</v>
      </c>
    </row>
    <row r="277" spans="1:3" x14ac:dyDescent="0.3">
      <c r="A277" s="22" t="s">
        <v>40</v>
      </c>
      <c r="B277" s="22" t="s">
        <v>41</v>
      </c>
      <c r="C277" s="22" t="s">
        <v>6791</v>
      </c>
    </row>
    <row r="278" spans="1:3" x14ac:dyDescent="0.3">
      <c r="A278" s="22" t="s">
        <v>4417</v>
      </c>
      <c r="B278" s="22" t="s">
        <v>4418</v>
      </c>
      <c r="C278" s="22" t="s">
        <v>6791</v>
      </c>
    </row>
    <row r="279" spans="1:3" x14ac:dyDescent="0.3">
      <c r="A279" s="22" t="s">
        <v>208</v>
      </c>
      <c r="B279" s="22" t="s">
        <v>209</v>
      </c>
      <c r="C279" s="22" t="s">
        <v>6791</v>
      </c>
    </row>
    <row r="280" spans="1:3" x14ac:dyDescent="0.3">
      <c r="A280" s="22" t="s">
        <v>4419</v>
      </c>
      <c r="B280" s="22" t="s">
        <v>4420</v>
      </c>
      <c r="C280" s="22" t="s">
        <v>6791</v>
      </c>
    </row>
    <row r="281" spans="1:3" x14ac:dyDescent="0.3">
      <c r="A281" s="22" t="s">
        <v>5310</v>
      </c>
      <c r="B281" s="22" t="s">
        <v>5311</v>
      </c>
      <c r="C281" s="22" t="s">
        <v>6788</v>
      </c>
    </row>
    <row r="282" spans="1:3" x14ac:dyDescent="0.3">
      <c r="A282" s="22" t="s">
        <v>778</v>
      </c>
      <c r="B282" s="22" t="s">
        <v>779</v>
      </c>
      <c r="C282" s="22" t="s">
        <v>6788</v>
      </c>
    </row>
    <row r="283" spans="1:3" x14ac:dyDescent="0.3">
      <c r="A283" s="22" t="s">
        <v>6</v>
      </c>
      <c r="B283" s="22" t="s">
        <v>7</v>
      </c>
      <c r="C283" s="22" t="s">
        <v>6788</v>
      </c>
    </row>
    <row r="284" spans="1:3" x14ac:dyDescent="0.3">
      <c r="A284" s="22" t="s">
        <v>674</v>
      </c>
      <c r="B284" s="22" t="s">
        <v>675</v>
      </c>
      <c r="C284" s="22" t="s">
        <v>6858</v>
      </c>
    </row>
    <row r="285" spans="1:3" x14ac:dyDescent="0.3">
      <c r="A285" s="22" t="s">
        <v>188</v>
      </c>
      <c r="B285" s="22" t="s">
        <v>189</v>
      </c>
      <c r="C285" s="22" t="s">
        <v>6788</v>
      </c>
    </row>
    <row r="286" spans="1:3" x14ac:dyDescent="0.3">
      <c r="A286" s="22" t="s">
        <v>960</v>
      </c>
      <c r="B286" s="22" t="s">
        <v>961</v>
      </c>
      <c r="C286" s="22" t="s">
        <v>6788</v>
      </c>
    </row>
    <row r="287" spans="1:3" x14ac:dyDescent="0.3">
      <c r="A287" s="22" t="s">
        <v>24</v>
      </c>
      <c r="B287" s="22" t="s">
        <v>25</v>
      </c>
      <c r="C287" s="22" t="s">
        <v>6788</v>
      </c>
    </row>
    <row r="288" spans="1:3" x14ac:dyDescent="0.3">
      <c r="A288" s="22" t="s">
        <v>170</v>
      </c>
      <c r="B288" s="22" t="s">
        <v>171</v>
      </c>
      <c r="C288" s="22" t="s">
        <v>6788</v>
      </c>
    </row>
    <row r="289" spans="1:3" x14ac:dyDescent="0.3">
      <c r="A289" s="22" t="s">
        <v>962</v>
      </c>
      <c r="B289" s="22" t="s">
        <v>963</v>
      </c>
      <c r="C289" s="22" t="s">
        <v>6788</v>
      </c>
    </row>
    <row r="290" spans="1:3" x14ac:dyDescent="0.3">
      <c r="A290" s="22" t="s">
        <v>20</v>
      </c>
      <c r="B290" s="22" t="s">
        <v>21</v>
      </c>
      <c r="C290" s="22" t="s">
        <v>6788</v>
      </c>
    </row>
    <row r="291" spans="1:3" x14ac:dyDescent="0.3">
      <c r="A291" s="22" t="s">
        <v>5314</v>
      </c>
      <c r="B291" s="22" t="s">
        <v>5315</v>
      </c>
      <c r="C291" s="22" t="s">
        <v>6788</v>
      </c>
    </row>
    <row r="292" spans="1:3" x14ac:dyDescent="0.3">
      <c r="A292" s="22" t="s">
        <v>190</v>
      </c>
      <c r="B292" s="22" t="s">
        <v>191</v>
      </c>
      <c r="C292" s="22" t="s">
        <v>6788</v>
      </c>
    </row>
    <row r="293" spans="1:3" x14ac:dyDescent="0.3">
      <c r="A293" s="22" t="s">
        <v>22</v>
      </c>
      <c r="B293" s="22" t="s">
        <v>23</v>
      </c>
      <c r="C293" s="22" t="s">
        <v>6788</v>
      </c>
    </row>
    <row r="294" spans="1:3" x14ac:dyDescent="0.3">
      <c r="A294" s="22" t="s">
        <v>172</v>
      </c>
      <c r="B294" s="22" t="s">
        <v>173</v>
      </c>
      <c r="C294" s="22" t="s">
        <v>6788</v>
      </c>
    </row>
    <row r="295" spans="1:3" x14ac:dyDescent="0.3">
      <c r="A295" s="22" t="s">
        <v>964</v>
      </c>
      <c r="B295" s="22" t="s">
        <v>965</v>
      </c>
      <c r="C295" s="22" t="s">
        <v>6788</v>
      </c>
    </row>
    <row r="296" spans="1:3" x14ac:dyDescent="0.3">
      <c r="A296" s="22" t="s">
        <v>1538</v>
      </c>
      <c r="B296" s="22" t="s">
        <v>1539</v>
      </c>
      <c r="C296" s="22" t="s">
        <v>6853</v>
      </c>
    </row>
    <row r="297" spans="1:3" x14ac:dyDescent="0.3">
      <c r="A297" s="22" t="s">
        <v>668</v>
      </c>
      <c r="B297" s="22" t="s">
        <v>669</v>
      </c>
      <c r="C297" s="22" t="s">
        <v>6858</v>
      </c>
    </row>
    <row r="298" spans="1:3" x14ac:dyDescent="0.3">
      <c r="A298" s="22" t="s">
        <v>1522</v>
      </c>
      <c r="B298" s="22" t="s">
        <v>1523</v>
      </c>
      <c r="C298" s="22" t="s">
        <v>6858</v>
      </c>
    </row>
    <row r="299" spans="1:3" x14ac:dyDescent="0.3">
      <c r="A299" s="22" t="s">
        <v>166</v>
      </c>
      <c r="B299" s="22" t="s">
        <v>167</v>
      </c>
      <c r="C299" s="22" t="s">
        <v>6858</v>
      </c>
    </row>
    <row r="300" spans="1:3" x14ac:dyDescent="0.3">
      <c r="A300" s="22" t="s">
        <v>670</v>
      </c>
      <c r="B300" s="22" t="s">
        <v>671</v>
      </c>
      <c r="C300" s="22" t="s">
        <v>6854</v>
      </c>
    </row>
    <row r="301" spans="1:3" x14ac:dyDescent="0.3">
      <c r="A301" s="22" t="s">
        <v>150</v>
      </c>
      <c r="B301" s="22" t="s">
        <v>151</v>
      </c>
      <c r="C301" s="22" t="s">
        <v>6853</v>
      </c>
    </row>
    <row r="302" spans="1:3" x14ac:dyDescent="0.3">
      <c r="A302" s="22" t="s">
        <v>1022</v>
      </c>
      <c r="B302" s="22" t="s">
        <v>1023</v>
      </c>
      <c r="C302" s="22" t="s">
        <v>6853</v>
      </c>
    </row>
    <row r="303" spans="1:3" x14ac:dyDescent="0.3">
      <c r="A303" s="22" t="s">
        <v>1024</v>
      </c>
      <c r="B303" s="22" t="s">
        <v>1025</v>
      </c>
      <c r="C303" s="22" t="s">
        <v>6853</v>
      </c>
    </row>
    <row r="304" spans="1:3" x14ac:dyDescent="0.3">
      <c r="A304" s="22" t="s">
        <v>156</v>
      </c>
      <c r="B304" s="22" t="s">
        <v>157</v>
      </c>
      <c r="C304" s="22" t="s">
        <v>6853</v>
      </c>
    </row>
    <row r="305" spans="1:3" x14ac:dyDescent="0.3">
      <c r="A305" s="22" t="s">
        <v>934</v>
      </c>
      <c r="B305" s="22" t="s">
        <v>935</v>
      </c>
      <c r="C305" s="22" t="s">
        <v>6863</v>
      </c>
    </row>
    <row r="306" spans="1:3" x14ac:dyDescent="0.3">
      <c r="A306" s="22" t="s">
        <v>352</v>
      </c>
      <c r="B306" s="22" t="s">
        <v>353</v>
      </c>
      <c r="C306" s="22" t="s">
        <v>6863</v>
      </c>
    </row>
    <row r="307" spans="1:3" x14ac:dyDescent="0.3">
      <c r="A307" s="22" t="s">
        <v>354</v>
      </c>
      <c r="B307" s="22" t="s">
        <v>355</v>
      </c>
      <c r="C307" s="22" t="s">
        <v>6863</v>
      </c>
    </row>
    <row r="308" spans="1:3" x14ac:dyDescent="0.3">
      <c r="A308" s="22" t="s">
        <v>916</v>
      </c>
      <c r="B308" s="22" t="s">
        <v>917</v>
      </c>
      <c r="C308" s="22" t="s">
        <v>6863</v>
      </c>
    </row>
    <row r="309" spans="1:3" x14ac:dyDescent="0.3">
      <c r="A309" s="22" t="s">
        <v>932</v>
      </c>
      <c r="B309" s="22" t="s">
        <v>933</v>
      </c>
      <c r="C309" s="22" t="s">
        <v>6863</v>
      </c>
    </row>
    <row r="310" spans="1:3" x14ac:dyDescent="0.3">
      <c r="A310" s="22" t="s">
        <v>4393</v>
      </c>
      <c r="B310" s="22" t="s">
        <v>4394</v>
      </c>
      <c r="C310" s="22" t="s">
        <v>6863</v>
      </c>
    </row>
    <row r="311" spans="1:3" x14ac:dyDescent="0.3">
      <c r="A311" s="22" t="s">
        <v>4395</v>
      </c>
      <c r="B311" s="22" t="s">
        <v>4396</v>
      </c>
      <c r="C311" s="22" t="s">
        <v>6863</v>
      </c>
    </row>
    <row r="312" spans="1:3" x14ac:dyDescent="0.3">
      <c r="A312" s="22" t="s">
        <v>348</v>
      </c>
      <c r="B312" s="22" t="s">
        <v>349</v>
      </c>
      <c r="C312" s="22" t="s">
        <v>6863</v>
      </c>
    </row>
    <row r="313" spans="1:3" x14ac:dyDescent="0.3">
      <c r="A313" s="22" t="s">
        <v>1988</v>
      </c>
      <c r="B313" s="22" t="s">
        <v>1989</v>
      </c>
      <c r="C313" s="22" t="s">
        <v>6863</v>
      </c>
    </row>
    <row r="314" spans="1:3" x14ac:dyDescent="0.3">
      <c r="A314" s="22" t="s">
        <v>1990</v>
      </c>
      <c r="B314" s="22" t="s">
        <v>1991</v>
      </c>
      <c r="C314" s="22" t="s">
        <v>6863</v>
      </c>
    </row>
    <row r="315" spans="1:3" x14ac:dyDescent="0.3">
      <c r="A315" s="22" t="s">
        <v>2008</v>
      </c>
      <c r="B315" s="22" t="s">
        <v>2009</v>
      </c>
      <c r="C315" s="22" t="s">
        <v>6863</v>
      </c>
    </row>
    <row r="316" spans="1:3" x14ac:dyDescent="0.3">
      <c r="A316" s="22" t="s">
        <v>920</v>
      </c>
      <c r="B316" s="22" t="s">
        <v>921</v>
      </c>
      <c r="C316" s="22" t="s">
        <v>6863</v>
      </c>
    </row>
    <row r="317" spans="1:3" x14ac:dyDescent="0.3">
      <c r="A317" s="22" t="s">
        <v>2803</v>
      </c>
      <c r="B317" s="22" t="s">
        <v>2804</v>
      </c>
      <c r="C317" s="22"/>
    </row>
    <row r="318" spans="1:3" x14ac:dyDescent="0.3">
      <c r="A318" s="22" t="s">
        <v>2805</v>
      </c>
      <c r="B318" s="22" t="s">
        <v>2806</v>
      </c>
      <c r="C318" s="22"/>
    </row>
    <row r="319" spans="1:3" x14ac:dyDescent="0.3">
      <c r="A319" s="22" t="s">
        <v>398</v>
      </c>
      <c r="B319" s="22" t="s">
        <v>399</v>
      </c>
      <c r="C319" s="22"/>
    </row>
    <row r="320" spans="1:3" x14ac:dyDescent="0.3">
      <c r="A320" s="22" t="s">
        <v>2807</v>
      </c>
      <c r="B320" s="22" t="s">
        <v>2808</v>
      </c>
      <c r="C320" s="22"/>
    </row>
    <row r="321" spans="1:3" x14ac:dyDescent="0.3">
      <c r="A321" s="22" t="s">
        <v>382</v>
      </c>
      <c r="B321" s="22" t="s">
        <v>383</v>
      </c>
      <c r="C321" s="22"/>
    </row>
    <row r="322" spans="1:3" x14ac:dyDescent="0.3">
      <c r="A322" s="22" t="s">
        <v>2821</v>
      </c>
      <c r="B322" s="22" t="s">
        <v>2822</v>
      </c>
      <c r="C322" s="22"/>
    </row>
    <row r="323" spans="1:3" x14ac:dyDescent="0.3">
      <c r="A323" s="22" t="s">
        <v>2823</v>
      </c>
      <c r="B323" s="22" t="s">
        <v>2824</v>
      </c>
      <c r="C323" s="22"/>
    </row>
    <row r="324" spans="1:3" x14ac:dyDescent="0.3">
      <c r="A324" s="22" t="s">
        <v>4924</v>
      </c>
      <c r="B324" s="22" t="s">
        <v>4925</v>
      </c>
      <c r="C324" s="22"/>
    </row>
    <row r="325" spans="1:3" x14ac:dyDescent="0.3">
      <c r="A325" s="22" t="s">
        <v>2801</v>
      </c>
      <c r="B325" s="22" t="s">
        <v>2802</v>
      </c>
      <c r="C325" s="22"/>
    </row>
    <row r="326" spans="1:3" x14ac:dyDescent="0.3">
      <c r="A326" s="22" t="s">
        <v>4287</v>
      </c>
      <c r="B326" s="22" t="s">
        <v>4288</v>
      </c>
      <c r="C326" s="22" t="s">
        <v>6862</v>
      </c>
    </row>
    <row r="327" spans="1:3" x14ac:dyDescent="0.3">
      <c r="A327" s="22" t="s">
        <v>2811</v>
      </c>
      <c r="B327" s="22" t="s">
        <v>2812</v>
      </c>
      <c r="C327" s="22"/>
    </row>
    <row r="328" spans="1:3" x14ac:dyDescent="0.3">
      <c r="A328" s="22" t="s">
        <v>4926</v>
      </c>
      <c r="B328" s="22" t="s">
        <v>4927</v>
      </c>
      <c r="C328" s="22"/>
    </row>
    <row r="329" spans="1:3" x14ac:dyDescent="0.3">
      <c r="A329" s="22" t="s">
        <v>412</v>
      </c>
      <c r="B329" s="22" t="s">
        <v>413</v>
      </c>
      <c r="C329" s="22" t="s">
        <v>6795</v>
      </c>
    </row>
    <row r="330" spans="1:3" x14ac:dyDescent="0.3">
      <c r="A330" s="22" t="s">
        <v>414</v>
      </c>
      <c r="B330" s="22" t="s">
        <v>415</v>
      </c>
      <c r="C330" s="22" t="s">
        <v>6795</v>
      </c>
    </row>
    <row r="331" spans="1:3" x14ac:dyDescent="0.3">
      <c r="A331" s="22" t="s">
        <v>742</v>
      </c>
      <c r="B331" s="22" t="s">
        <v>743</v>
      </c>
      <c r="C331" s="22" t="s">
        <v>6795</v>
      </c>
    </row>
    <row r="332" spans="1:3" x14ac:dyDescent="0.3">
      <c r="A332" s="22" t="s">
        <v>1208</v>
      </c>
      <c r="B332" s="22" t="s">
        <v>1209</v>
      </c>
      <c r="C332" s="22" t="s">
        <v>6795</v>
      </c>
    </row>
    <row r="333" spans="1:3" x14ac:dyDescent="0.3">
      <c r="A333" s="22" t="s">
        <v>2134</v>
      </c>
      <c r="B333" s="22" t="s">
        <v>2135</v>
      </c>
      <c r="C333" s="22" t="s">
        <v>6795</v>
      </c>
    </row>
    <row r="334" spans="1:3" x14ac:dyDescent="0.3">
      <c r="A334" s="22" t="s">
        <v>2142</v>
      </c>
      <c r="B334" s="22" t="s">
        <v>2143</v>
      </c>
      <c r="C334" s="22" t="s">
        <v>6795</v>
      </c>
    </row>
    <row r="335" spans="1:3" x14ac:dyDescent="0.3">
      <c r="A335" s="22" t="s">
        <v>746</v>
      </c>
      <c r="B335" s="22" t="s">
        <v>747</v>
      </c>
      <c r="C335" s="22" t="s">
        <v>6795</v>
      </c>
    </row>
    <row r="336" spans="1:3" x14ac:dyDescent="0.3">
      <c r="A336" s="22" t="s">
        <v>748</v>
      </c>
      <c r="B336" s="22" t="s">
        <v>749</v>
      </c>
      <c r="C336" s="22" t="s">
        <v>6795</v>
      </c>
    </row>
    <row r="337" spans="1:3" x14ac:dyDescent="0.3">
      <c r="A337" s="22" t="s">
        <v>688</v>
      </c>
      <c r="B337" s="22" t="s">
        <v>689</v>
      </c>
      <c r="C337" s="22" t="s">
        <v>6795</v>
      </c>
    </row>
    <row r="338" spans="1:3" x14ac:dyDescent="0.3">
      <c r="A338" s="22" t="s">
        <v>692</v>
      </c>
      <c r="B338" s="22" t="s">
        <v>693</v>
      </c>
      <c r="C338" s="22" t="s">
        <v>6795</v>
      </c>
    </row>
    <row r="339" spans="1:3" x14ac:dyDescent="0.3">
      <c r="A339" s="22" t="s">
        <v>5459</v>
      </c>
      <c r="B339" s="22" t="s">
        <v>5460</v>
      </c>
      <c r="C339" s="22" t="s">
        <v>6795</v>
      </c>
    </row>
    <row r="340" spans="1:3" x14ac:dyDescent="0.3">
      <c r="A340" s="22" t="s">
        <v>1880</v>
      </c>
      <c r="B340" s="22" t="s">
        <v>1881</v>
      </c>
      <c r="C340" s="22" t="s">
        <v>6795</v>
      </c>
    </row>
    <row r="341" spans="1:3" x14ac:dyDescent="0.3">
      <c r="A341" s="22" t="s">
        <v>1074</v>
      </c>
      <c r="B341" s="22" t="s">
        <v>1075</v>
      </c>
      <c r="C341" s="22" t="s">
        <v>6861</v>
      </c>
    </row>
    <row r="342" spans="1:3" x14ac:dyDescent="0.3">
      <c r="A342" s="22" t="s">
        <v>1120</v>
      </c>
      <c r="B342" s="22" t="s">
        <v>1121</v>
      </c>
      <c r="C342" s="22" t="s">
        <v>6861</v>
      </c>
    </row>
    <row r="343" spans="1:3" x14ac:dyDescent="0.3">
      <c r="A343" s="22" t="s">
        <v>1696</v>
      </c>
      <c r="B343" s="22" t="s">
        <v>1697</v>
      </c>
      <c r="C343" s="22" t="s">
        <v>6861</v>
      </c>
    </row>
    <row r="344" spans="1:3" x14ac:dyDescent="0.3">
      <c r="A344" s="22" t="s">
        <v>1098</v>
      </c>
      <c r="B344" s="22" t="s">
        <v>1099</v>
      </c>
      <c r="C344" s="22" t="s">
        <v>6861</v>
      </c>
    </row>
    <row r="345" spans="1:3" x14ac:dyDescent="0.3">
      <c r="A345" s="22" t="s">
        <v>112</v>
      </c>
      <c r="B345" s="22" t="s">
        <v>113</v>
      </c>
      <c r="C345" s="22" t="s">
        <v>6861</v>
      </c>
    </row>
    <row r="346" spans="1:3" x14ac:dyDescent="0.3">
      <c r="A346" s="22" t="s">
        <v>114</v>
      </c>
      <c r="B346" s="22" t="s">
        <v>115</v>
      </c>
      <c r="C346" s="22" t="s">
        <v>6861</v>
      </c>
    </row>
    <row r="347" spans="1:3" x14ac:dyDescent="0.3">
      <c r="A347" s="22" t="s">
        <v>5286</v>
      </c>
      <c r="B347" s="22" t="s">
        <v>5287</v>
      </c>
      <c r="C347" s="22" t="s">
        <v>6861</v>
      </c>
    </row>
    <row r="348" spans="1:3" x14ac:dyDescent="0.3">
      <c r="A348" s="22" t="s">
        <v>118</v>
      </c>
      <c r="B348" s="22" t="s">
        <v>119</v>
      </c>
      <c r="C348" s="22" t="s">
        <v>6861</v>
      </c>
    </row>
    <row r="349" spans="1:3" x14ac:dyDescent="0.3">
      <c r="A349" s="22" t="s">
        <v>326</v>
      </c>
      <c r="B349" s="22" t="s">
        <v>327</v>
      </c>
      <c r="C349" s="22" t="s">
        <v>6861</v>
      </c>
    </row>
    <row r="350" spans="1:3" x14ac:dyDescent="0.3">
      <c r="A350" s="22" t="s">
        <v>332</v>
      </c>
      <c r="B350" s="22" t="s">
        <v>333</v>
      </c>
      <c r="C350" s="22" t="s">
        <v>6861</v>
      </c>
    </row>
    <row r="351" spans="1:3" x14ac:dyDescent="0.3">
      <c r="A351" s="22" t="s">
        <v>120</v>
      </c>
      <c r="B351" s="22" t="s">
        <v>121</v>
      </c>
      <c r="C351" s="22" t="s">
        <v>6861</v>
      </c>
    </row>
    <row r="352" spans="1:3" x14ac:dyDescent="0.3">
      <c r="A352" s="22" t="s">
        <v>508</v>
      </c>
      <c r="B352" s="22" t="s">
        <v>509</v>
      </c>
      <c r="C352" s="22" t="s">
        <v>6861</v>
      </c>
    </row>
    <row r="353" spans="1:3" x14ac:dyDescent="0.3">
      <c r="A353" s="22" t="s">
        <v>858</v>
      </c>
      <c r="B353" s="22" t="s">
        <v>859</v>
      </c>
      <c r="C353" s="22" t="s">
        <v>6861</v>
      </c>
    </row>
    <row r="354" spans="1:3" x14ac:dyDescent="0.3">
      <c r="A354" s="22" t="s">
        <v>316</v>
      </c>
      <c r="B354" s="22" t="s">
        <v>317</v>
      </c>
      <c r="C354" s="22" t="s">
        <v>6861</v>
      </c>
    </row>
    <row r="355" spans="1:3" x14ac:dyDescent="0.3">
      <c r="A355" s="22" t="s">
        <v>596</v>
      </c>
      <c r="B355" s="22" t="s">
        <v>597</v>
      </c>
      <c r="C355" s="22" t="s">
        <v>6861</v>
      </c>
    </row>
    <row r="356" spans="1:3" x14ac:dyDescent="0.3">
      <c r="A356" s="22" t="s">
        <v>610</v>
      </c>
      <c r="B356" s="22" t="s">
        <v>611</v>
      </c>
      <c r="C356" s="22" t="s">
        <v>6861</v>
      </c>
    </row>
    <row r="357" spans="1:3" x14ac:dyDescent="0.3">
      <c r="A357" s="22" t="s">
        <v>598</v>
      </c>
      <c r="B357" s="22" t="s">
        <v>599</v>
      </c>
      <c r="C357" s="22" t="s">
        <v>6861</v>
      </c>
    </row>
    <row r="358" spans="1:3" x14ac:dyDescent="0.3">
      <c r="A358" s="22" t="s">
        <v>318</v>
      </c>
      <c r="B358" s="22" t="s">
        <v>319</v>
      </c>
      <c r="C358" s="22" t="s">
        <v>6861</v>
      </c>
    </row>
    <row r="359" spans="1:3" x14ac:dyDescent="0.3">
      <c r="A359" s="22" t="s">
        <v>612</v>
      </c>
      <c r="B359" s="22" t="s">
        <v>613</v>
      </c>
      <c r="C359" s="22" t="s">
        <v>6861</v>
      </c>
    </row>
    <row r="360" spans="1:3" x14ac:dyDescent="0.3">
      <c r="A360" s="22" t="s">
        <v>644</v>
      </c>
      <c r="B360" s="22" t="s">
        <v>645</v>
      </c>
      <c r="C360" s="22" t="s">
        <v>6861</v>
      </c>
    </row>
    <row r="361" spans="1:3" x14ac:dyDescent="0.3">
      <c r="A361" s="22" t="s">
        <v>646</v>
      </c>
      <c r="B361" s="22" t="s">
        <v>647</v>
      </c>
      <c r="C361" s="22" t="s">
        <v>6861</v>
      </c>
    </row>
    <row r="362" spans="1:3" x14ac:dyDescent="0.3">
      <c r="A362" s="22" t="s">
        <v>648</v>
      </c>
      <c r="B362" s="22" t="s">
        <v>649</v>
      </c>
      <c r="C362" s="22" t="s">
        <v>6861</v>
      </c>
    </row>
    <row r="363" spans="1:3" x14ac:dyDescent="0.3">
      <c r="A363" s="22" t="s">
        <v>616</v>
      </c>
      <c r="B363" s="22" t="s">
        <v>617</v>
      </c>
      <c r="C363" s="22" t="s">
        <v>6861</v>
      </c>
    </row>
    <row r="364" spans="1:3" x14ac:dyDescent="0.3">
      <c r="A364" s="22" t="s">
        <v>650</v>
      </c>
      <c r="B364" s="22" t="s">
        <v>651</v>
      </c>
      <c r="C364" s="22" t="s">
        <v>6861</v>
      </c>
    </row>
    <row r="365" spans="1:3" x14ac:dyDescent="0.3">
      <c r="A365" s="22" t="s">
        <v>2070</v>
      </c>
      <c r="B365" s="22" t="s">
        <v>2071</v>
      </c>
      <c r="C365" s="22" t="s">
        <v>6861</v>
      </c>
    </row>
    <row r="366" spans="1:3" x14ac:dyDescent="0.3">
      <c r="A366" s="22" t="s">
        <v>5288</v>
      </c>
      <c r="B366" s="22" t="s">
        <v>5289</v>
      </c>
      <c r="C366" s="22" t="s">
        <v>6861</v>
      </c>
    </row>
    <row r="367" spans="1:3" x14ac:dyDescent="0.3">
      <c r="A367" s="22" t="s">
        <v>1104</v>
      </c>
      <c r="B367" s="22" t="s">
        <v>1105</v>
      </c>
      <c r="C367" s="22" t="s">
        <v>6861</v>
      </c>
    </row>
    <row r="368" spans="1:3" x14ac:dyDescent="0.3">
      <c r="A368" s="22" t="s">
        <v>240</v>
      </c>
      <c r="B368" s="22" t="s">
        <v>241</v>
      </c>
      <c r="C368" s="22" t="s">
        <v>6861</v>
      </c>
    </row>
    <row r="369" spans="1:3" x14ac:dyDescent="0.3">
      <c r="A369" s="22" t="s">
        <v>1106</v>
      </c>
      <c r="B369" s="22" t="s">
        <v>1107</v>
      </c>
      <c r="C369" s="22" t="s">
        <v>6861</v>
      </c>
    </row>
    <row r="370" spans="1:3" x14ac:dyDescent="0.3">
      <c r="A370" s="22" t="s">
        <v>54</v>
      </c>
      <c r="B370" s="22" t="s">
        <v>55</v>
      </c>
      <c r="C370" s="22" t="s">
        <v>6861</v>
      </c>
    </row>
    <row r="371" spans="1:3" x14ac:dyDescent="0.3">
      <c r="A371" s="22" t="s">
        <v>542</v>
      </c>
      <c r="B371" s="22" t="s">
        <v>543</v>
      </c>
      <c r="C371" s="22" t="s">
        <v>6789</v>
      </c>
    </row>
    <row r="372" spans="1:3" x14ac:dyDescent="0.3">
      <c r="A372" s="22" t="s">
        <v>290</v>
      </c>
      <c r="B372" s="22" t="s">
        <v>291</v>
      </c>
      <c r="C372" s="22" t="s">
        <v>6789</v>
      </c>
    </row>
    <row r="373" spans="1:3" x14ac:dyDescent="0.3">
      <c r="A373" s="22" t="s">
        <v>104</v>
      </c>
      <c r="B373" s="22" t="s">
        <v>105</v>
      </c>
      <c r="C373" s="22" t="s">
        <v>6861</v>
      </c>
    </row>
    <row r="374" spans="1:3" x14ac:dyDescent="0.3">
      <c r="A374" s="22" t="s">
        <v>218</v>
      </c>
      <c r="B374" s="22" t="s">
        <v>219</v>
      </c>
      <c r="C374" s="22" t="s">
        <v>6861</v>
      </c>
    </row>
    <row r="375" spans="1:3" x14ac:dyDescent="0.3">
      <c r="A375" s="22" t="s">
        <v>106</v>
      </c>
      <c r="B375" s="22" t="s">
        <v>107</v>
      </c>
      <c r="C375" s="22" t="s">
        <v>6861</v>
      </c>
    </row>
    <row r="376" spans="1:3" x14ac:dyDescent="0.3">
      <c r="A376" s="22" t="s">
        <v>224</v>
      </c>
      <c r="B376" s="22" t="s">
        <v>225</v>
      </c>
      <c r="C376" s="22" t="s">
        <v>6861</v>
      </c>
    </row>
    <row r="377" spans="1:3" x14ac:dyDescent="0.3">
      <c r="A377" s="22" t="s">
        <v>5389</v>
      </c>
      <c r="B377" s="22" t="s">
        <v>5390</v>
      </c>
      <c r="C377" s="22" t="s">
        <v>6861</v>
      </c>
    </row>
    <row r="378" spans="1:3" x14ac:dyDescent="0.3">
      <c r="A378" s="22" t="s">
        <v>1698</v>
      </c>
      <c r="B378" s="22" t="s">
        <v>1699</v>
      </c>
      <c r="C378" s="22" t="s">
        <v>6861</v>
      </c>
    </row>
    <row r="379" spans="1:3" x14ac:dyDescent="0.3">
      <c r="A379" s="22" t="s">
        <v>622</v>
      </c>
      <c r="B379" s="22" t="s">
        <v>623</v>
      </c>
      <c r="C379" s="22" t="s">
        <v>6861</v>
      </c>
    </row>
    <row r="380" spans="1:3" x14ac:dyDescent="0.3">
      <c r="A380" s="22" t="s">
        <v>1706</v>
      </c>
      <c r="B380" s="22" t="s">
        <v>1707</v>
      </c>
      <c r="C380" s="22" t="s">
        <v>6861</v>
      </c>
    </row>
    <row r="381" spans="1:3" x14ac:dyDescent="0.3">
      <c r="A381" s="22" t="s">
        <v>6344</v>
      </c>
      <c r="B381" s="22" t="s">
        <v>6345</v>
      </c>
      <c r="C381" s="22" t="s">
        <v>6854</v>
      </c>
    </row>
    <row r="382" spans="1:3" x14ac:dyDescent="0.3">
      <c r="A382" s="22" t="s">
        <v>708</v>
      </c>
      <c r="B382" s="22" t="s">
        <v>709</v>
      </c>
      <c r="C382" s="22" t="s">
        <v>6854</v>
      </c>
    </row>
    <row r="383" spans="1:3" x14ac:dyDescent="0.3">
      <c r="A383" s="22" t="s">
        <v>362</v>
      </c>
      <c r="B383" s="22" t="s">
        <v>363</v>
      </c>
      <c r="C383" s="22" t="s">
        <v>6854</v>
      </c>
    </row>
    <row r="384" spans="1:3" x14ac:dyDescent="0.3">
      <c r="A384" s="22" t="s">
        <v>364</v>
      </c>
      <c r="B384" s="22" t="s">
        <v>365</v>
      </c>
      <c r="C384" s="22" t="s">
        <v>6854</v>
      </c>
    </row>
    <row r="385" spans="1:3" x14ac:dyDescent="0.3">
      <c r="A385" s="22" t="s">
        <v>710</v>
      </c>
      <c r="B385" s="22" t="s">
        <v>711</v>
      </c>
      <c r="C385" s="22" t="s">
        <v>6854</v>
      </c>
    </row>
    <row r="386" spans="1:3" x14ac:dyDescent="0.3">
      <c r="A386" s="22" t="s">
        <v>712</v>
      </c>
      <c r="B386" s="22" t="s">
        <v>713</v>
      </c>
      <c r="C386" s="22" t="s">
        <v>6854</v>
      </c>
    </row>
    <row r="387" spans="1:3" x14ac:dyDescent="0.3">
      <c r="A387" s="22" t="s">
        <v>5304</v>
      </c>
      <c r="B387" s="22" t="s">
        <v>5305</v>
      </c>
      <c r="C387" s="22" t="s">
        <v>6854</v>
      </c>
    </row>
    <row r="388" spans="1:3" x14ac:dyDescent="0.3">
      <c r="A388" s="22" t="s">
        <v>2180</v>
      </c>
      <c r="B388" s="22" t="s">
        <v>2181</v>
      </c>
      <c r="C388" s="22" t="s">
        <v>6795</v>
      </c>
    </row>
    <row r="389" spans="1:3" x14ac:dyDescent="0.3">
      <c r="A389" s="22" t="s">
        <v>2182</v>
      </c>
      <c r="B389" s="22" t="s">
        <v>2183</v>
      </c>
      <c r="C389" s="22" t="s">
        <v>6795</v>
      </c>
    </row>
    <row r="390" spans="1:3" x14ac:dyDescent="0.3">
      <c r="A390" s="22" t="s">
        <v>2303</v>
      </c>
      <c r="B390" s="22" t="s">
        <v>2304</v>
      </c>
      <c r="C390" s="22" t="s">
        <v>6795</v>
      </c>
    </row>
    <row r="391" spans="1:3" x14ac:dyDescent="0.3">
      <c r="A391" s="22" t="s">
        <v>704</v>
      </c>
      <c r="B391" s="22" t="s">
        <v>705</v>
      </c>
      <c r="C391" s="22" t="s">
        <v>6795</v>
      </c>
    </row>
    <row r="392" spans="1:3" x14ac:dyDescent="0.3">
      <c r="A392" s="22" t="s">
        <v>728</v>
      </c>
      <c r="B392" s="22" t="s">
        <v>729</v>
      </c>
      <c r="C392" s="22" t="s">
        <v>6795</v>
      </c>
    </row>
    <row r="393" spans="1:3" x14ac:dyDescent="0.3">
      <c r="A393" s="22" t="s">
        <v>694</v>
      </c>
      <c r="B393" s="22" t="s">
        <v>695</v>
      </c>
      <c r="C393" s="22" t="s">
        <v>6795</v>
      </c>
    </row>
    <row r="394" spans="1:3" x14ac:dyDescent="0.3">
      <c r="A394" s="22" t="s">
        <v>5527</v>
      </c>
      <c r="B394" s="22" t="s">
        <v>5528</v>
      </c>
      <c r="C394" s="22" t="s">
        <v>6795</v>
      </c>
    </row>
    <row r="395" spans="1:3" x14ac:dyDescent="0.3">
      <c r="A395" s="22" t="s">
        <v>6607</v>
      </c>
      <c r="B395" s="22" t="s">
        <v>6608</v>
      </c>
      <c r="C395" s="22" t="s">
        <v>6795</v>
      </c>
    </row>
    <row r="396" spans="1:3" x14ac:dyDescent="0.3">
      <c r="A396" s="22" t="s">
        <v>1458</v>
      </c>
      <c r="B396" s="22" t="s">
        <v>1459</v>
      </c>
      <c r="C396" s="22" t="s">
        <v>6795</v>
      </c>
    </row>
    <row r="397" spans="1:3" x14ac:dyDescent="0.3">
      <c r="A397" s="22" t="s">
        <v>6609</v>
      </c>
      <c r="B397" s="22" t="s">
        <v>6610</v>
      </c>
      <c r="C397" s="22" t="s">
        <v>6795</v>
      </c>
    </row>
    <row r="398" spans="1:3" x14ac:dyDescent="0.3">
      <c r="A398" s="22" t="s">
        <v>732</v>
      </c>
      <c r="B398" s="22" t="s">
        <v>733</v>
      </c>
      <c r="C398" s="22" t="s">
        <v>6795</v>
      </c>
    </row>
    <row r="399" spans="1:3" x14ac:dyDescent="0.3">
      <c r="A399" s="22" t="s">
        <v>1466</v>
      </c>
      <c r="B399" s="22" t="s">
        <v>1467</v>
      </c>
      <c r="C399" s="22" t="s">
        <v>6795</v>
      </c>
    </row>
    <row r="400" spans="1:3" x14ac:dyDescent="0.3">
      <c r="A400" s="22" t="s">
        <v>942</v>
      </c>
      <c r="B400" s="22" t="s">
        <v>943</v>
      </c>
      <c r="C400" s="22" t="s">
        <v>6854</v>
      </c>
    </row>
    <row r="401" spans="1:3" x14ac:dyDescent="0.3">
      <c r="A401" s="22" t="s">
        <v>5308</v>
      </c>
      <c r="B401" s="22" t="s">
        <v>5309</v>
      </c>
      <c r="C401" s="22" t="s">
        <v>6854</v>
      </c>
    </row>
    <row r="402" spans="1:3" x14ac:dyDescent="0.3">
      <c r="A402" s="22" t="s">
        <v>658</v>
      </c>
      <c r="B402" s="22" t="s">
        <v>659</v>
      </c>
      <c r="C402" s="22" t="s">
        <v>6861</v>
      </c>
    </row>
    <row r="403" spans="1:3" x14ac:dyDescent="0.3">
      <c r="A403" s="22" t="s">
        <v>2072</v>
      </c>
      <c r="B403" s="22" t="s">
        <v>2073</v>
      </c>
      <c r="C403" s="22" t="s">
        <v>6861</v>
      </c>
    </row>
    <row r="404" spans="1:3" x14ac:dyDescent="0.3">
      <c r="A404" s="22" t="s">
        <v>848</v>
      </c>
      <c r="B404" s="22" t="s">
        <v>849</v>
      </c>
      <c r="C404" s="22" t="s">
        <v>6861</v>
      </c>
    </row>
    <row r="405" spans="1:3" x14ac:dyDescent="0.3">
      <c r="A405" s="22" t="s">
        <v>850</v>
      </c>
      <c r="B405" s="22" t="s">
        <v>851</v>
      </c>
      <c r="C405" s="22" t="s">
        <v>6861</v>
      </c>
    </row>
    <row r="406" spans="1:3" x14ac:dyDescent="0.3">
      <c r="A406" s="22" t="s">
        <v>950</v>
      </c>
      <c r="B406" s="22" t="s">
        <v>951</v>
      </c>
      <c r="C406" s="22" t="s">
        <v>6789</v>
      </c>
    </row>
    <row r="407" spans="1:3" x14ac:dyDescent="0.3">
      <c r="A407" s="22" t="s">
        <v>518</v>
      </c>
      <c r="B407" s="22" t="s">
        <v>519</v>
      </c>
      <c r="C407" s="22" t="s">
        <v>6861</v>
      </c>
    </row>
    <row r="408" spans="1:3" x14ac:dyDescent="0.3">
      <c r="A408" s="22" t="s">
        <v>1000</v>
      </c>
      <c r="B408" s="22" t="s">
        <v>1001</v>
      </c>
      <c r="C408" s="22" t="s">
        <v>6861</v>
      </c>
    </row>
    <row r="409" spans="1:3" x14ac:dyDescent="0.3">
      <c r="A409" s="22" t="s">
        <v>1002</v>
      </c>
      <c r="B409" s="22" t="s">
        <v>1003</v>
      </c>
      <c r="C409" s="22" t="s">
        <v>6861</v>
      </c>
    </row>
    <row r="410" spans="1:3" x14ac:dyDescent="0.3">
      <c r="A410" s="22" t="s">
        <v>1052</v>
      </c>
      <c r="B410" s="22" t="s">
        <v>1053</v>
      </c>
      <c r="C410" s="22" t="s">
        <v>6861</v>
      </c>
    </row>
    <row r="411" spans="1:3" x14ac:dyDescent="0.3">
      <c r="A411" s="22" t="s">
        <v>70</v>
      </c>
      <c r="B411" s="22" t="s">
        <v>71</v>
      </c>
      <c r="C411" s="22" t="s">
        <v>6861</v>
      </c>
    </row>
    <row r="412" spans="1:3" x14ac:dyDescent="0.3">
      <c r="A412" s="22" t="s">
        <v>72</v>
      </c>
      <c r="B412" s="22" t="s">
        <v>73</v>
      </c>
      <c r="C412" s="22" t="s">
        <v>6861</v>
      </c>
    </row>
    <row r="413" spans="1:3" x14ac:dyDescent="0.3">
      <c r="A413" s="22" t="s">
        <v>100</v>
      </c>
      <c r="B413" s="22" t="s">
        <v>101</v>
      </c>
      <c r="C413" s="22" t="s">
        <v>6861</v>
      </c>
    </row>
    <row r="414" spans="1:3" x14ac:dyDescent="0.3">
      <c r="A414" s="22" t="s">
        <v>1058</v>
      </c>
      <c r="B414" s="22" t="s">
        <v>1059</v>
      </c>
      <c r="C414" s="22" t="s">
        <v>6861</v>
      </c>
    </row>
    <row r="415" spans="1:3" x14ac:dyDescent="0.3">
      <c r="A415" s="22" t="s">
        <v>102</v>
      </c>
      <c r="B415" s="22" t="s">
        <v>103</v>
      </c>
      <c r="C415" s="22" t="s">
        <v>6861</v>
      </c>
    </row>
    <row r="416" spans="1:3" x14ac:dyDescent="0.3">
      <c r="A416" s="22" t="s">
        <v>588</v>
      </c>
      <c r="B416" s="22" t="s">
        <v>589</v>
      </c>
      <c r="C416" s="22" t="s">
        <v>6861</v>
      </c>
    </row>
    <row r="417" spans="1:3" x14ac:dyDescent="0.3">
      <c r="A417" s="22" t="s">
        <v>108</v>
      </c>
      <c r="B417" s="22" t="s">
        <v>109</v>
      </c>
      <c r="C417" s="22" t="s">
        <v>6861</v>
      </c>
    </row>
    <row r="418" spans="1:3" x14ac:dyDescent="0.3">
      <c r="A418" s="22" t="s">
        <v>590</v>
      </c>
      <c r="B418" s="22" t="s">
        <v>591</v>
      </c>
      <c r="C418" s="22" t="s">
        <v>6861</v>
      </c>
    </row>
    <row r="419" spans="1:3" x14ac:dyDescent="0.3">
      <c r="A419" s="22" t="s">
        <v>220</v>
      </c>
      <c r="B419" s="22" t="s">
        <v>221</v>
      </c>
      <c r="C419" s="22" t="s">
        <v>6861</v>
      </c>
    </row>
    <row r="420" spans="1:3" x14ac:dyDescent="0.3">
      <c r="A420" s="22" t="s">
        <v>222</v>
      </c>
      <c r="B420" s="22" t="s">
        <v>223</v>
      </c>
      <c r="C420" s="22" t="s">
        <v>6861</v>
      </c>
    </row>
    <row r="421" spans="1:3" x14ac:dyDescent="0.3">
      <c r="A421" s="22" t="s">
        <v>1700</v>
      </c>
      <c r="B421" s="22" t="s">
        <v>1701</v>
      </c>
      <c r="C421" s="22" t="s">
        <v>6861</v>
      </c>
    </row>
    <row r="422" spans="1:3" x14ac:dyDescent="0.3">
      <c r="A422" s="22" t="s">
        <v>1702</v>
      </c>
      <c r="B422" s="22" t="s">
        <v>1703</v>
      </c>
      <c r="C422" s="22" t="s">
        <v>6861</v>
      </c>
    </row>
    <row r="423" spans="1:3" x14ac:dyDescent="0.3">
      <c r="A423" s="22" t="s">
        <v>226</v>
      </c>
      <c r="B423" s="22" t="s">
        <v>227</v>
      </c>
      <c r="C423" s="22" t="s">
        <v>6861</v>
      </c>
    </row>
    <row r="424" spans="1:3" x14ac:dyDescent="0.3">
      <c r="A424" s="22" t="s">
        <v>1704</v>
      </c>
      <c r="B424" s="22" t="s">
        <v>1705</v>
      </c>
      <c r="C424" s="22" t="s">
        <v>6861</v>
      </c>
    </row>
    <row r="425" spans="1:3" x14ac:dyDescent="0.3">
      <c r="A425" s="22" t="s">
        <v>5467</v>
      </c>
      <c r="B425" s="22" t="s">
        <v>5468</v>
      </c>
      <c r="C425" s="22" t="s">
        <v>6854</v>
      </c>
    </row>
    <row r="426" spans="1:3" x14ac:dyDescent="0.3">
      <c r="A426" s="22" t="s">
        <v>944</v>
      </c>
      <c r="B426" s="22" t="s">
        <v>945</v>
      </c>
      <c r="C426" s="22" t="s">
        <v>6854</v>
      </c>
    </row>
    <row r="427" spans="1:3" x14ac:dyDescent="0.3">
      <c r="A427" s="22" t="s">
        <v>938</v>
      </c>
      <c r="B427" s="22" t="s">
        <v>939</v>
      </c>
      <c r="C427" s="22" t="s">
        <v>6854</v>
      </c>
    </row>
    <row r="428" spans="1:3" x14ac:dyDescent="0.3">
      <c r="A428" s="22" t="s">
        <v>5469</v>
      </c>
      <c r="B428" s="22" t="s">
        <v>5470</v>
      </c>
      <c r="C428" s="22" t="s">
        <v>6854</v>
      </c>
    </row>
    <row r="429" spans="1:3" x14ac:dyDescent="0.3">
      <c r="A429" s="22" t="s">
        <v>714</v>
      </c>
      <c r="B429" s="22" t="s">
        <v>715</v>
      </c>
      <c r="C429" s="22" t="s">
        <v>6854</v>
      </c>
    </row>
    <row r="430" spans="1:3" x14ac:dyDescent="0.3">
      <c r="A430" s="22" t="s">
        <v>946</v>
      </c>
      <c r="B430" s="22" t="s">
        <v>947</v>
      </c>
      <c r="C430" s="22" t="s">
        <v>6854</v>
      </c>
    </row>
    <row r="431" spans="1:3" x14ac:dyDescent="0.3">
      <c r="A431" s="22" t="s">
        <v>940</v>
      </c>
      <c r="B431" s="22" t="s">
        <v>941</v>
      </c>
      <c r="C431" s="22" t="s">
        <v>6854</v>
      </c>
    </row>
    <row r="432" spans="1:3" x14ac:dyDescent="0.3">
      <c r="A432" s="22" t="s">
        <v>720</v>
      </c>
      <c r="B432" s="22" t="s">
        <v>721</v>
      </c>
      <c r="C432" s="22" t="s">
        <v>6854</v>
      </c>
    </row>
    <row r="433" spans="1:3" x14ac:dyDescent="0.3">
      <c r="A433" s="22" t="s">
        <v>386</v>
      </c>
      <c r="B433" s="22" t="s">
        <v>387</v>
      </c>
      <c r="C433" s="22"/>
    </row>
    <row r="434" spans="1:3" x14ac:dyDescent="0.3">
      <c r="A434" s="22" t="s">
        <v>4942</v>
      </c>
      <c r="B434" s="22" t="s">
        <v>4943</v>
      </c>
      <c r="C434" s="22"/>
    </row>
    <row r="435" spans="1:3" x14ac:dyDescent="0.3">
      <c r="A435" s="22" t="s">
        <v>400</v>
      </c>
      <c r="B435" s="22" t="s">
        <v>401</v>
      </c>
      <c r="C435" s="22"/>
    </row>
    <row r="436" spans="1:3" x14ac:dyDescent="0.3">
      <c r="A436" s="22" t="s">
        <v>2809</v>
      </c>
      <c r="B436" s="22" t="s">
        <v>2810</v>
      </c>
      <c r="C436" s="22"/>
    </row>
    <row r="437" spans="1:3" x14ac:dyDescent="0.3">
      <c r="A437" s="22" t="s">
        <v>380</v>
      </c>
      <c r="B437" s="22" t="s">
        <v>381</v>
      </c>
      <c r="C437" s="22"/>
    </row>
    <row r="438" spans="1:3" x14ac:dyDescent="0.3">
      <c r="A438" s="22" t="s">
        <v>2819</v>
      </c>
      <c r="B438" s="22" t="s">
        <v>2820</v>
      </c>
      <c r="C438" s="22"/>
    </row>
    <row r="439" spans="1:3" x14ac:dyDescent="0.3">
      <c r="A439" s="22" t="s">
        <v>2815</v>
      </c>
      <c r="B439" s="22" t="s">
        <v>2816</v>
      </c>
      <c r="C439" s="22"/>
    </row>
    <row r="440" spans="1:3" x14ac:dyDescent="0.3">
      <c r="A440" s="22" t="s">
        <v>4930</v>
      </c>
      <c r="B440" s="22" t="s">
        <v>4931</v>
      </c>
      <c r="C440" s="22"/>
    </row>
    <row r="441" spans="1:3" x14ac:dyDescent="0.3">
      <c r="A441" s="22" t="s">
        <v>4932</v>
      </c>
      <c r="B441" s="22" t="s">
        <v>4933</v>
      </c>
      <c r="C441" s="22"/>
    </row>
    <row r="442" spans="1:3" x14ac:dyDescent="0.3">
      <c r="A442" s="22" t="s">
        <v>390</v>
      </c>
      <c r="B442" s="22" t="s">
        <v>391</v>
      </c>
      <c r="C442" s="22"/>
    </row>
    <row r="443" spans="1:3" x14ac:dyDescent="0.3">
      <c r="A443" s="22" t="s">
        <v>392</v>
      </c>
      <c r="B443" s="22" t="s">
        <v>393</v>
      </c>
      <c r="C443" s="22"/>
    </row>
    <row r="444" spans="1:3" x14ac:dyDescent="0.3">
      <c r="A444" s="22" t="s">
        <v>4934</v>
      </c>
      <c r="B444" s="22" t="s">
        <v>4935</v>
      </c>
      <c r="C444" s="22"/>
    </row>
    <row r="445" spans="1:3" x14ac:dyDescent="0.3">
      <c r="A445" s="22" t="s">
        <v>1026</v>
      </c>
      <c r="B445" s="22" t="s">
        <v>1027</v>
      </c>
      <c r="C445" s="22" t="s">
        <v>6853</v>
      </c>
    </row>
    <row r="446" spans="1:3" x14ac:dyDescent="0.3">
      <c r="A446" s="22" t="s">
        <v>1020</v>
      </c>
      <c r="B446" s="22" t="s">
        <v>1021</v>
      </c>
      <c r="C446" s="22" t="s">
        <v>6858</v>
      </c>
    </row>
    <row r="447" spans="1:3" x14ac:dyDescent="0.3">
      <c r="A447" s="22" t="s">
        <v>152</v>
      </c>
      <c r="B447" s="22" t="s">
        <v>153</v>
      </c>
      <c r="C447" s="22" t="s">
        <v>6853</v>
      </c>
    </row>
    <row r="448" spans="1:3" x14ac:dyDescent="0.3">
      <c r="A448" s="22" t="s">
        <v>1012</v>
      </c>
      <c r="B448" s="22" t="s">
        <v>1013</v>
      </c>
      <c r="C448" s="22" t="s">
        <v>6853</v>
      </c>
    </row>
    <row r="449" spans="1:3" x14ac:dyDescent="0.3">
      <c r="A449" s="22" t="s">
        <v>672</v>
      </c>
      <c r="B449" s="22" t="s">
        <v>673</v>
      </c>
      <c r="C449" s="22" t="s">
        <v>6858</v>
      </c>
    </row>
    <row r="450" spans="1:3" x14ac:dyDescent="0.3">
      <c r="A450" s="22" t="s">
        <v>1536</v>
      </c>
      <c r="B450" s="22" t="s">
        <v>1537</v>
      </c>
      <c r="C450" s="22" t="s">
        <v>6858</v>
      </c>
    </row>
    <row r="451" spans="1:3" x14ac:dyDescent="0.3">
      <c r="A451" s="22" t="s">
        <v>1540</v>
      </c>
      <c r="B451" s="22" t="s">
        <v>1541</v>
      </c>
      <c r="C451" s="22" t="s">
        <v>6858</v>
      </c>
    </row>
    <row r="452" spans="1:3" x14ac:dyDescent="0.3">
      <c r="A452" s="22" t="s">
        <v>660</v>
      </c>
      <c r="B452" s="22" t="s">
        <v>661</v>
      </c>
      <c r="C452" s="22" t="s">
        <v>6858</v>
      </c>
    </row>
    <row r="453" spans="1:3" x14ac:dyDescent="0.3">
      <c r="A453" s="22" t="s">
        <v>1520</v>
      </c>
      <c r="B453" s="22" t="s">
        <v>1521</v>
      </c>
      <c r="C453" s="22" t="s">
        <v>6854</v>
      </c>
    </row>
    <row r="454" spans="1:3" x14ac:dyDescent="0.3">
      <c r="A454" s="22" t="s">
        <v>154</v>
      </c>
      <c r="B454" s="22" t="s">
        <v>155</v>
      </c>
      <c r="C454" s="22" t="s">
        <v>6853</v>
      </c>
    </row>
    <row r="455" spans="1:3" x14ac:dyDescent="0.3">
      <c r="A455" s="22" t="s">
        <v>1014</v>
      </c>
      <c r="B455" s="22" t="s">
        <v>1015</v>
      </c>
      <c r="C455" s="22" t="s">
        <v>6853</v>
      </c>
    </row>
    <row r="456" spans="1:3" x14ac:dyDescent="0.3">
      <c r="A456" s="22" t="s">
        <v>158</v>
      </c>
      <c r="B456" s="22" t="s">
        <v>159</v>
      </c>
      <c r="C456" s="22" t="s">
        <v>6858</v>
      </c>
    </row>
    <row r="457" spans="1:3" x14ac:dyDescent="0.3">
      <c r="A457" s="22" t="s">
        <v>2813</v>
      </c>
      <c r="B457" s="22" t="s">
        <v>2814</v>
      </c>
      <c r="C457" s="22"/>
    </row>
    <row r="458" spans="1:3" x14ac:dyDescent="0.3">
      <c r="A458" s="22" t="s">
        <v>4928</v>
      </c>
      <c r="B458" s="22" t="s">
        <v>4929</v>
      </c>
      <c r="C458" s="22"/>
    </row>
    <row r="459" spans="1:3" x14ac:dyDescent="0.3">
      <c r="A459" s="22" t="s">
        <v>388</v>
      </c>
      <c r="B459" s="22" t="s">
        <v>389</v>
      </c>
      <c r="C459" s="22"/>
    </row>
    <row r="460" spans="1:3" x14ac:dyDescent="0.3">
      <c r="A460" s="22" t="s">
        <v>384</v>
      </c>
      <c r="B460" s="22" t="s">
        <v>385</v>
      </c>
      <c r="C460" s="22"/>
    </row>
    <row r="461" spans="1:3" x14ac:dyDescent="0.3">
      <c r="A461" s="22" t="s">
        <v>4281</v>
      </c>
      <c r="B461" s="22" t="s">
        <v>4282</v>
      </c>
      <c r="C461" s="22" t="s">
        <v>6862</v>
      </c>
    </row>
    <row r="462" spans="1:3" x14ac:dyDescent="0.3">
      <c r="A462" s="22" t="s">
        <v>396</v>
      </c>
      <c r="B462" s="22" t="s">
        <v>397</v>
      </c>
      <c r="C462" s="22"/>
    </row>
    <row r="463" spans="1:3" x14ac:dyDescent="0.3">
      <c r="A463" s="22" t="s">
        <v>394</v>
      </c>
      <c r="B463" s="22" t="s">
        <v>395</v>
      </c>
      <c r="C463" s="22"/>
    </row>
    <row r="464" spans="1:3" x14ac:dyDescent="0.3">
      <c r="A464" s="22" t="s">
        <v>4936</v>
      </c>
      <c r="B464" s="22" t="s">
        <v>4937</v>
      </c>
      <c r="C464" s="22"/>
    </row>
    <row r="465" spans="1:3" x14ac:dyDescent="0.3">
      <c r="A465" s="22" t="s">
        <v>4938</v>
      </c>
      <c r="B465" s="22" t="s">
        <v>4939</v>
      </c>
      <c r="C465" s="22"/>
    </row>
    <row r="466" spans="1:3" x14ac:dyDescent="0.3">
      <c r="A466" s="22" t="s">
        <v>402</v>
      </c>
      <c r="B466" s="22" t="s">
        <v>403</v>
      </c>
      <c r="C466" s="22"/>
    </row>
    <row r="467" spans="1:3" x14ac:dyDescent="0.3">
      <c r="A467" s="22" t="s">
        <v>4940</v>
      </c>
      <c r="B467" s="22" t="s">
        <v>4941</v>
      </c>
      <c r="C467" s="22"/>
    </row>
    <row r="468" spans="1:3" x14ac:dyDescent="0.3">
      <c r="A468" s="22" t="s">
        <v>4289</v>
      </c>
      <c r="B468" s="22" t="s">
        <v>4290</v>
      </c>
      <c r="C468" s="22" t="s">
        <v>6862</v>
      </c>
    </row>
    <row r="469" spans="1:3" x14ac:dyDescent="0.3">
      <c r="A469" s="22" t="s">
        <v>1468</v>
      </c>
      <c r="B469" s="22" t="s">
        <v>1469</v>
      </c>
      <c r="C469" s="22" t="s">
        <v>6795</v>
      </c>
    </row>
    <row r="470" spans="1:3" x14ac:dyDescent="0.3">
      <c r="A470" s="22" t="s">
        <v>1262</v>
      </c>
      <c r="B470" s="22" t="s">
        <v>1263</v>
      </c>
      <c r="C470" s="22" t="s">
        <v>6795</v>
      </c>
    </row>
    <row r="471" spans="1:3" x14ac:dyDescent="0.3">
      <c r="A471" s="22" t="s">
        <v>734</v>
      </c>
      <c r="B471" s="22" t="s">
        <v>735</v>
      </c>
      <c r="C471" s="22" t="s">
        <v>6795</v>
      </c>
    </row>
    <row r="472" spans="1:3" x14ac:dyDescent="0.3">
      <c r="A472" s="22" t="s">
        <v>1498</v>
      </c>
      <c r="B472" s="22" t="s">
        <v>1499</v>
      </c>
      <c r="C472" s="22" t="s">
        <v>6795</v>
      </c>
    </row>
    <row r="473" spans="1:3" x14ac:dyDescent="0.3">
      <c r="A473" s="22" t="s">
        <v>5533</v>
      </c>
      <c r="B473" s="22" t="s">
        <v>693</v>
      </c>
      <c r="C473" s="22" t="s">
        <v>6795</v>
      </c>
    </row>
    <row r="474" spans="1:3" x14ac:dyDescent="0.3">
      <c r="A474" s="22" t="s">
        <v>5371</v>
      </c>
      <c r="B474" s="22" t="s">
        <v>5372</v>
      </c>
      <c r="C474" s="22" t="s">
        <v>6795</v>
      </c>
    </row>
    <row r="475" spans="1:3" x14ac:dyDescent="0.3">
      <c r="A475" s="22" t="s">
        <v>584</v>
      </c>
      <c r="B475" s="22" t="s">
        <v>585</v>
      </c>
      <c r="C475" s="22" t="s">
        <v>6795</v>
      </c>
    </row>
    <row r="476" spans="1:3" x14ac:dyDescent="0.3">
      <c r="A476" s="22" t="s">
        <v>700</v>
      </c>
      <c r="B476" s="22" t="s">
        <v>701</v>
      </c>
      <c r="C476" s="22" t="s">
        <v>6795</v>
      </c>
    </row>
    <row r="477" spans="1:3" x14ac:dyDescent="0.3">
      <c r="A477" s="22" t="s">
        <v>702</v>
      </c>
      <c r="B477" s="22" t="s">
        <v>703</v>
      </c>
      <c r="C477" s="22" t="s">
        <v>6795</v>
      </c>
    </row>
    <row r="478" spans="1:3" x14ac:dyDescent="0.3">
      <c r="A478" s="22" t="s">
        <v>244</v>
      </c>
      <c r="B478" s="22" t="s">
        <v>245</v>
      </c>
      <c r="C478" s="22" t="s">
        <v>6795</v>
      </c>
    </row>
    <row r="479" spans="1:3" x14ac:dyDescent="0.3">
      <c r="A479" s="22" t="s">
        <v>1312</v>
      </c>
      <c r="B479" s="22" t="s">
        <v>1313</v>
      </c>
      <c r="C479" s="22" t="s">
        <v>6795</v>
      </c>
    </row>
    <row r="480" spans="1:3" x14ac:dyDescent="0.3">
      <c r="A480" s="22" t="s">
        <v>5397</v>
      </c>
      <c r="B480" s="22" t="s">
        <v>5398</v>
      </c>
      <c r="C480" s="22" t="s">
        <v>6795</v>
      </c>
    </row>
    <row r="481" spans="1:3" x14ac:dyDescent="0.3">
      <c r="A481" s="22" t="s">
        <v>4787</v>
      </c>
      <c r="B481" s="22" t="s">
        <v>4788</v>
      </c>
      <c r="C481" s="22" t="s">
        <v>6795</v>
      </c>
    </row>
    <row r="482" spans="1:3" x14ac:dyDescent="0.3">
      <c r="A482" s="22" t="s">
        <v>5377</v>
      </c>
      <c r="B482" s="22" t="s">
        <v>5378</v>
      </c>
      <c r="C482" s="22" t="s">
        <v>6795</v>
      </c>
    </row>
    <row r="483" spans="1:3" x14ac:dyDescent="0.3">
      <c r="A483" s="22" t="s">
        <v>5379</v>
      </c>
      <c r="B483" s="22" t="s">
        <v>5380</v>
      </c>
      <c r="C483" s="22" t="s">
        <v>6795</v>
      </c>
    </row>
    <row r="484" spans="1:3" x14ac:dyDescent="0.3">
      <c r="A484" s="22" t="s">
        <v>5381</v>
      </c>
      <c r="B484" s="22" t="s">
        <v>5382</v>
      </c>
      <c r="C484" s="22" t="s">
        <v>6795</v>
      </c>
    </row>
    <row r="485" spans="1:3" x14ac:dyDescent="0.3">
      <c r="A485" s="22" t="s">
        <v>4808</v>
      </c>
      <c r="B485" s="22" t="s">
        <v>4809</v>
      </c>
      <c r="C485" s="22" t="s">
        <v>6795</v>
      </c>
    </row>
    <row r="486" spans="1:3" x14ac:dyDescent="0.3">
      <c r="A486" s="22" t="s">
        <v>4810</v>
      </c>
      <c r="B486" s="22" t="s">
        <v>4811</v>
      </c>
      <c r="C486" s="22" t="s">
        <v>6795</v>
      </c>
    </row>
    <row r="487" spans="1:3" x14ac:dyDescent="0.3">
      <c r="A487" s="22" t="s">
        <v>1908</v>
      </c>
      <c r="B487" s="22" t="s">
        <v>1909</v>
      </c>
      <c r="C487" s="22" t="s">
        <v>6795</v>
      </c>
    </row>
    <row r="488" spans="1:3" x14ac:dyDescent="0.3">
      <c r="A488" s="22" t="s">
        <v>2986</v>
      </c>
      <c r="B488" s="22" t="s">
        <v>2987</v>
      </c>
      <c r="C488" s="22" t="s">
        <v>6795</v>
      </c>
    </row>
    <row r="489" spans="1:3" x14ac:dyDescent="0.3">
      <c r="A489" s="22" t="s">
        <v>1210</v>
      </c>
      <c r="B489" s="22" t="s">
        <v>1211</v>
      </c>
      <c r="C489" s="22" t="s">
        <v>6795</v>
      </c>
    </row>
    <row r="490" spans="1:3" x14ac:dyDescent="0.3">
      <c r="A490" s="22" t="s">
        <v>2168</v>
      </c>
      <c r="B490" s="22" t="s">
        <v>2169</v>
      </c>
      <c r="C490" s="22" t="s">
        <v>6795</v>
      </c>
    </row>
    <row r="491" spans="1:3" x14ac:dyDescent="0.3">
      <c r="A491" s="22" t="s">
        <v>2994</v>
      </c>
      <c r="B491" s="22" t="s">
        <v>2995</v>
      </c>
      <c r="C491" s="22" t="s">
        <v>6795</v>
      </c>
    </row>
    <row r="492" spans="1:3" x14ac:dyDescent="0.3">
      <c r="A492" s="22" t="s">
        <v>516</v>
      </c>
      <c r="B492" s="22" t="s">
        <v>517</v>
      </c>
      <c r="C492" s="22" t="s">
        <v>6861</v>
      </c>
    </row>
    <row r="493" spans="1:3" x14ac:dyDescent="0.3">
      <c r="A493" s="22" t="s">
        <v>62</v>
      </c>
      <c r="B493" s="22" t="s">
        <v>63</v>
      </c>
      <c r="C493" s="22" t="s">
        <v>6861</v>
      </c>
    </row>
    <row r="494" spans="1:3" x14ac:dyDescent="0.3">
      <c r="A494" s="22" t="s">
        <v>5345</v>
      </c>
      <c r="B494" s="22" t="s">
        <v>5346</v>
      </c>
      <c r="C494" s="22" t="s">
        <v>6861</v>
      </c>
    </row>
    <row r="495" spans="1:3" x14ac:dyDescent="0.3">
      <c r="A495" s="22" t="s">
        <v>886</v>
      </c>
      <c r="B495" s="22" t="s">
        <v>887</v>
      </c>
      <c r="C495" s="22" t="s">
        <v>6861</v>
      </c>
    </row>
    <row r="496" spans="1:3" x14ac:dyDescent="0.3">
      <c r="A496" s="22" t="s">
        <v>888</v>
      </c>
      <c r="B496" s="22" t="s">
        <v>889</v>
      </c>
      <c r="C496" s="22" t="s">
        <v>6861</v>
      </c>
    </row>
    <row r="497" spans="1:3" x14ac:dyDescent="0.3">
      <c r="A497" s="22" t="s">
        <v>982</v>
      </c>
      <c r="B497" s="22" t="s">
        <v>983</v>
      </c>
      <c r="C497" s="22" t="s">
        <v>6861</v>
      </c>
    </row>
    <row r="498" spans="1:3" x14ac:dyDescent="0.3">
      <c r="A498" s="22" t="s">
        <v>984</v>
      </c>
      <c r="B498" s="22" t="s">
        <v>985</v>
      </c>
      <c r="C498" s="22" t="s">
        <v>6861</v>
      </c>
    </row>
    <row r="499" spans="1:3" x14ac:dyDescent="0.3">
      <c r="A499" s="22" t="s">
        <v>986</v>
      </c>
      <c r="B499" s="22" t="s">
        <v>987</v>
      </c>
      <c r="C499" s="22" t="s">
        <v>6861</v>
      </c>
    </row>
    <row r="500" spans="1:3" x14ac:dyDescent="0.3">
      <c r="A500" s="22" t="s">
        <v>132</v>
      </c>
      <c r="B500" s="22" t="s">
        <v>133</v>
      </c>
      <c r="C500" s="22" t="s">
        <v>6861</v>
      </c>
    </row>
    <row r="501" spans="1:3" x14ac:dyDescent="0.3">
      <c r="A501" s="22" t="s">
        <v>60</v>
      </c>
      <c r="B501" s="22" t="s">
        <v>61</v>
      </c>
      <c r="C501" s="22" t="s">
        <v>6861</v>
      </c>
    </row>
    <row r="502" spans="1:3" x14ac:dyDescent="0.3">
      <c r="A502" s="22" t="s">
        <v>872</v>
      </c>
      <c r="B502" s="22" t="s">
        <v>873</v>
      </c>
      <c r="C502" s="22" t="s">
        <v>6861</v>
      </c>
    </row>
    <row r="503" spans="1:3" x14ac:dyDescent="0.3">
      <c r="A503" s="22" t="s">
        <v>64</v>
      </c>
      <c r="B503" s="22" t="s">
        <v>65</v>
      </c>
      <c r="C503" s="22" t="s">
        <v>6861</v>
      </c>
    </row>
    <row r="504" spans="1:3" x14ac:dyDescent="0.3">
      <c r="A504" s="22" t="s">
        <v>66</v>
      </c>
      <c r="B504" s="22" t="s">
        <v>67</v>
      </c>
      <c r="C504" s="22" t="s">
        <v>6861</v>
      </c>
    </row>
    <row r="505" spans="1:3" x14ac:dyDescent="0.3">
      <c r="A505" s="22" t="s">
        <v>890</v>
      </c>
      <c r="B505" s="22" t="s">
        <v>891</v>
      </c>
      <c r="C505" s="22" t="s">
        <v>6861</v>
      </c>
    </row>
    <row r="506" spans="1:3" x14ac:dyDescent="0.3">
      <c r="A506" s="22" t="s">
        <v>892</v>
      </c>
      <c r="B506" s="22" t="s">
        <v>893</v>
      </c>
      <c r="C506" s="22" t="s">
        <v>6861</v>
      </c>
    </row>
    <row r="507" spans="1:3" x14ac:dyDescent="0.3">
      <c r="A507" s="22" t="s">
        <v>874</v>
      </c>
      <c r="B507" s="22" t="s">
        <v>875</v>
      </c>
      <c r="C507" s="22" t="s">
        <v>6861</v>
      </c>
    </row>
    <row r="508" spans="1:3" x14ac:dyDescent="0.3">
      <c r="A508" s="22" t="s">
        <v>624</v>
      </c>
      <c r="B508" s="22" t="s">
        <v>625</v>
      </c>
      <c r="C508" s="22" t="s">
        <v>6861</v>
      </c>
    </row>
    <row r="509" spans="1:3" x14ac:dyDescent="0.3">
      <c r="A509" s="22" t="s">
        <v>228</v>
      </c>
      <c r="B509" s="22" t="s">
        <v>229</v>
      </c>
      <c r="C509" s="22" t="s">
        <v>6861</v>
      </c>
    </row>
    <row r="510" spans="1:3" x14ac:dyDescent="0.3">
      <c r="A510" s="22" t="s">
        <v>1708</v>
      </c>
      <c r="B510" s="22" t="s">
        <v>1709</v>
      </c>
      <c r="C510" s="22" t="s">
        <v>6861</v>
      </c>
    </row>
    <row r="511" spans="1:3" x14ac:dyDescent="0.3">
      <c r="A511" s="22" t="s">
        <v>628</v>
      </c>
      <c r="B511" s="22" t="s">
        <v>629</v>
      </c>
      <c r="C511" s="22" t="s">
        <v>6861</v>
      </c>
    </row>
    <row r="512" spans="1:3" x14ac:dyDescent="0.3">
      <c r="A512" s="22" t="s">
        <v>6796</v>
      </c>
      <c r="B512" s="22" t="s">
        <v>6797</v>
      </c>
      <c r="C512" s="22" t="s">
        <v>6861</v>
      </c>
    </row>
    <row r="513" spans="1:3" x14ac:dyDescent="0.3">
      <c r="A513" s="22" t="s">
        <v>630</v>
      </c>
      <c r="B513" s="22" t="s">
        <v>631</v>
      </c>
      <c r="C513" s="22" t="s">
        <v>6861</v>
      </c>
    </row>
    <row r="514" spans="1:3" x14ac:dyDescent="0.3">
      <c r="A514" s="22" t="s">
        <v>5435</v>
      </c>
      <c r="B514" s="22" t="s">
        <v>5436</v>
      </c>
      <c r="C514" s="22" t="s">
        <v>6789</v>
      </c>
    </row>
    <row r="515" spans="1:3" x14ac:dyDescent="0.3">
      <c r="A515" s="22" t="s">
        <v>952</v>
      </c>
      <c r="B515" s="22" t="s">
        <v>953</v>
      </c>
      <c r="C515" s="22" t="s">
        <v>6854</v>
      </c>
    </row>
    <row r="516" spans="1:3" x14ac:dyDescent="0.3">
      <c r="A516" s="22" t="s">
        <v>5443</v>
      </c>
      <c r="B516" s="22" t="s">
        <v>5444</v>
      </c>
      <c r="C516" s="22" t="s">
        <v>6854</v>
      </c>
    </row>
    <row r="517" spans="1:3" x14ac:dyDescent="0.3">
      <c r="A517" s="22" t="s">
        <v>3002</v>
      </c>
      <c r="B517" s="22" t="s">
        <v>3003</v>
      </c>
      <c r="C517" s="22" t="s">
        <v>6854</v>
      </c>
    </row>
    <row r="518" spans="1:3" x14ac:dyDescent="0.3">
      <c r="A518" s="22" t="s">
        <v>6226</v>
      </c>
      <c r="B518" s="22" t="s">
        <v>6227</v>
      </c>
      <c r="C518" s="22" t="s">
        <v>6854</v>
      </c>
    </row>
    <row r="519" spans="1:3" x14ac:dyDescent="0.3">
      <c r="A519" s="22" t="s">
        <v>5447</v>
      </c>
      <c r="B519" s="22" t="s">
        <v>5448</v>
      </c>
      <c r="C519" s="22" t="s">
        <v>6854</v>
      </c>
    </row>
    <row r="520" spans="1:3" x14ac:dyDescent="0.3">
      <c r="A520" s="22" t="s">
        <v>1076</v>
      </c>
      <c r="B520" s="22" t="s">
        <v>1077</v>
      </c>
      <c r="C520" s="22" t="s">
        <v>6854</v>
      </c>
    </row>
    <row r="521" spans="1:3" x14ac:dyDescent="0.3">
      <c r="A521" s="22" t="s">
        <v>3316</v>
      </c>
      <c r="B521" s="22" t="s">
        <v>3317</v>
      </c>
      <c r="C521" s="22" t="s">
        <v>6854</v>
      </c>
    </row>
    <row r="522" spans="1:3" x14ac:dyDescent="0.3">
      <c r="A522" s="22" t="s">
        <v>1148</v>
      </c>
      <c r="B522" s="22" t="s">
        <v>1149</v>
      </c>
      <c r="C522" s="22" t="s">
        <v>6854</v>
      </c>
    </row>
    <row r="523" spans="1:3" x14ac:dyDescent="0.3">
      <c r="A523" s="22" t="s">
        <v>1150</v>
      </c>
      <c r="B523" s="22" t="s">
        <v>1151</v>
      </c>
      <c r="C523" s="22" t="s">
        <v>6854</v>
      </c>
    </row>
    <row r="524" spans="1:3" x14ac:dyDescent="0.3">
      <c r="A524" s="22" t="s">
        <v>304</v>
      </c>
      <c r="B524" s="22" t="s">
        <v>305</v>
      </c>
      <c r="C524" s="22" t="s">
        <v>6854</v>
      </c>
    </row>
    <row r="525" spans="1:3" x14ac:dyDescent="0.3">
      <c r="A525" s="22" t="s">
        <v>3328</v>
      </c>
      <c r="B525" s="22" t="s">
        <v>3329</v>
      </c>
      <c r="C525" s="22" t="s">
        <v>6854</v>
      </c>
    </row>
    <row r="526" spans="1:3" x14ac:dyDescent="0.3">
      <c r="A526" s="22" t="s">
        <v>306</v>
      </c>
      <c r="B526" s="22" t="s">
        <v>307</v>
      </c>
      <c r="C526" s="22" t="s">
        <v>6854</v>
      </c>
    </row>
    <row r="527" spans="1:3" x14ac:dyDescent="0.3">
      <c r="A527" s="22" t="s">
        <v>368</v>
      </c>
      <c r="B527" s="22" t="s">
        <v>369</v>
      </c>
      <c r="C527" s="22" t="s">
        <v>6854</v>
      </c>
    </row>
    <row r="528" spans="1:3" x14ac:dyDescent="0.3">
      <c r="A528" s="22" t="s">
        <v>370</v>
      </c>
      <c r="B528" s="22" t="s">
        <v>371</v>
      </c>
      <c r="C528" s="22" t="s">
        <v>6854</v>
      </c>
    </row>
    <row r="529" spans="1:3" x14ac:dyDescent="0.3">
      <c r="A529" s="22" t="s">
        <v>374</v>
      </c>
      <c r="B529" s="22" t="s">
        <v>375</v>
      </c>
      <c r="C529" s="22" t="s">
        <v>6854</v>
      </c>
    </row>
    <row r="530" spans="1:3" x14ac:dyDescent="0.3">
      <c r="A530" s="22" t="s">
        <v>5365</v>
      </c>
      <c r="B530" s="22" t="s">
        <v>5366</v>
      </c>
      <c r="C530" s="22" t="s">
        <v>6854</v>
      </c>
    </row>
    <row r="531" spans="1:3" x14ac:dyDescent="0.3">
      <c r="A531" s="22" t="s">
        <v>5564</v>
      </c>
      <c r="B531" s="22" t="s">
        <v>5565</v>
      </c>
      <c r="C531" s="22" t="s">
        <v>6854</v>
      </c>
    </row>
    <row r="532" spans="1:3" x14ac:dyDescent="0.3">
      <c r="A532" s="22" t="s">
        <v>378</v>
      </c>
      <c r="B532" s="22" t="s">
        <v>379</v>
      </c>
      <c r="C532" s="22" t="s">
        <v>6854</v>
      </c>
    </row>
    <row r="533" spans="1:3" x14ac:dyDescent="0.3">
      <c r="A533" s="22" t="s">
        <v>5445</v>
      </c>
      <c r="B533" s="22" t="s">
        <v>5446</v>
      </c>
      <c r="C533" s="22" t="s">
        <v>6854</v>
      </c>
    </row>
    <row r="534" spans="1:3" x14ac:dyDescent="0.3">
      <c r="A534" s="22" t="s">
        <v>954</v>
      </c>
      <c r="B534" s="22" t="s">
        <v>955</v>
      </c>
      <c r="C534" s="22" t="s">
        <v>6854</v>
      </c>
    </row>
    <row r="535" spans="1:3" x14ac:dyDescent="0.3">
      <c r="A535" s="22" t="s">
        <v>5294</v>
      </c>
      <c r="B535" s="22" t="s">
        <v>5295</v>
      </c>
      <c r="C535" s="22" t="s">
        <v>6854</v>
      </c>
    </row>
    <row r="536" spans="1:3" x14ac:dyDescent="0.3">
      <c r="A536" s="22" t="s">
        <v>3286</v>
      </c>
      <c r="B536" s="22" t="s">
        <v>3287</v>
      </c>
      <c r="C536" s="22" t="s">
        <v>6854</v>
      </c>
    </row>
    <row r="537" spans="1:3" x14ac:dyDescent="0.3">
      <c r="A537" s="22" t="s">
        <v>3310</v>
      </c>
      <c r="B537" s="22" t="s">
        <v>3311</v>
      </c>
      <c r="C537" s="22" t="s">
        <v>6854</v>
      </c>
    </row>
    <row r="538" spans="1:3" x14ac:dyDescent="0.3">
      <c r="A538" s="22" t="s">
        <v>956</v>
      </c>
      <c r="B538" s="22" t="s">
        <v>957</v>
      </c>
      <c r="C538" s="22" t="s">
        <v>6854</v>
      </c>
    </row>
    <row r="539" spans="1:3" x14ac:dyDescent="0.3">
      <c r="A539" s="22" t="s">
        <v>3312</v>
      </c>
      <c r="B539" s="22" t="s">
        <v>3313</v>
      </c>
      <c r="C539" s="22" t="s">
        <v>6854</v>
      </c>
    </row>
    <row r="540" spans="1:3" x14ac:dyDescent="0.3">
      <c r="A540" s="22" t="s">
        <v>3004</v>
      </c>
      <c r="B540" s="22" t="s">
        <v>3005</v>
      </c>
      <c r="C540" s="22" t="s">
        <v>6854</v>
      </c>
    </row>
    <row r="541" spans="1:3" x14ac:dyDescent="0.3">
      <c r="A541" s="22" t="s">
        <v>3314</v>
      </c>
      <c r="B541" s="22" t="s">
        <v>3315</v>
      </c>
      <c r="C541" s="22" t="s">
        <v>6854</v>
      </c>
    </row>
    <row r="542" spans="1:3" x14ac:dyDescent="0.3">
      <c r="A542" s="22" t="s">
        <v>3006</v>
      </c>
      <c r="B542" s="22" t="s">
        <v>3007</v>
      </c>
      <c r="C542" s="22" t="s">
        <v>6854</v>
      </c>
    </row>
    <row r="543" spans="1:3" x14ac:dyDescent="0.3">
      <c r="A543" s="22" t="s">
        <v>5449</v>
      </c>
      <c r="B543" s="22" t="s">
        <v>5450</v>
      </c>
      <c r="C543" s="22" t="s">
        <v>6854</v>
      </c>
    </row>
    <row r="544" spans="1:3" x14ac:dyDescent="0.3">
      <c r="A544" s="22" t="s">
        <v>3008</v>
      </c>
      <c r="B544" s="22" t="s">
        <v>3009</v>
      </c>
      <c r="C544" s="22" t="s">
        <v>6854</v>
      </c>
    </row>
    <row r="545" spans="1:3" x14ac:dyDescent="0.3">
      <c r="A545" s="22" t="s">
        <v>3372</v>
      </c>
      <c r="B545" s="22" t="s">
        <v>3373</v>
      </c>
      <c r="C545" s="22" t="s">
        <v>6854</v>
      </c>
    </row>
    <row r="546" spans="1:3" x14ac:dyDescent="0.3">
      <c r="A546" s="22" t="s">
        <v>1078</v>
      </c>
      <c r="B546" s="22" t="s">
        <v>1079</v>
      </c>
      <c r="C546" s="22" t="s">
        <v>6854</v>
      </c>
    </row>
    <row r="547" spans="1:3" x14ac:dyDescent="0.3">
      <c r="A547" s="22" t="s">
        <v>1410</v>
      </c>
      <c r="B547" s="22" t="s">
        <v>1411</v>
      </c>
      <c r="C547" s="22" t="s">
        <v>6795</v>
      </c>
    </row>
    <row r="548" spans="1:3" x14ac:dyDescent="0.3">
      <c r="A548" s="22" t="s">
        <v>2176</v>
      </c>
      <c r="B548" s="22" t="s">
        <v>2177</v>
      </c>
      <c r="C548" s="22" t="s">
        <v>6795</v>
      </c>
    </row>
    <row r="549" spans="1:3" x14ac:dyDescent="0.3">
      <c r="A549" s="22" t="s">
        <v>3846</v>
      </c>
      <c r="B549" s="22" t="s">
        <v>3847</v>
      </c>
      <c r="C549" s="22" t="s">
        <v>6795</v>
      </c>
    </row>
    <row r="550" spans="1:3" x14ac:dyDescent="0.3">
      <c r="A550" s="22" t="s">
        <v>6603</v>
      </c>
      <c r="B550" s="22" t="s">
        <v>6604</v>
      </c>
      <c r="C550" s="22" t="s">
        <v>6795</v>
      </c>
    </row>
    <row r="551" spans="1:3" x14ac:dyDescent="0.3">
      <c r="A551" s="22" t="s">
        <v>5441</v>
      </c>
      <c r="B551" s="22" t="s">
        <v>5442</v>
      </c>
      <c r="C551" s="22" t="s">
        <v>6795</v>
      </c>
    </row>
    <row r="552" spans="1:3" x14ac:dyDescent="0.3">
      <c r="A552" s="22" t="s">
        <v>1418</v>
      </c>
      <c r="B552" s="22" t="s">
        <v>1419</v>
      </c>
      <c r="C552" s="22" t="s">
        <v>6795</v>
      </c>
    </row>
    <row r="553" spans="1:3" x14ac:dyDescent="0.3">
      <c r="A553" s="22" t="s">
        <v>2998</v>
      </c>
      <c r="B553" s="22" t="s">
        <v>2999</v>
      </c>
      <c r="C553" s="22" t="s">
        <v>6795</v>
      </c>
    </row>
    <row r="554" spans="1:3" x14ac:dyDescent="0.3">
      <c r="A554" s="22" t="s">
        <v>3852</v>
      </c>
      <c r="B554" s="22" t="s">
        <v>3853</v>
      </c>
      <c r="C554" s="22" t="s">
        <v>6795</v>
      </c>
    </row>
    <row r="555" spans="1:3" x14ac:dyDescent="0.3">
      <c r="A555" s="22" t="s">
        <v>2988</v>
      </c>
      <c r="B555" s="22" t="s">
        <v>2989</v>
      </c>
      <c r="C555" s="22" t="s">
        <v>6795</v>
      </c>
    </row>
    <row r="556" spans="1:3" x14ac:dyDescent="0.3">
      <c r="A556" s="22" t="s">
        <v>2990</v>
      </c>
      <c r="B556" s="22" t="s">
        <v>2991</v>
      </c>
      <c r="C556" s="22" t="s">
        <v>6795</v>
      </c>
    </row>
    <row r="557" spans="1:3" x14ac:dyDescent="0.3">
      <c r="A557" s="22" t="s">
        <v>2992</v>
      </c>
      <c r="B557" s="22" t="s">
        <v>2993</v>
      </c>
      <c r="C557" s="22" t="s">
        <v>6795</v>
      </c>
    </row>
    <row r="558" spans="1:3" x14ac:dyDescent="0.3">
      <c r="A558" s="22" t="s">
        <v>1400</v>
      </c>
      <c r="B558" s="22" t="s">
        <v>1401</v>
      </c>
      <c r="C558" s="22" t="s">
        <v>6795</v>
      </c>
    </row>
    <row r="559" spans="1:3" x14ac:dyDescent="0.3">
      <c r="A559" s="22" t="s">
        <v>5355</v>
      </c>
      <c r="B559" s="22" t="s">
        <v>5356</v>
      </c>
      <c r="C559" s="22" t="s">
        <v>6854</v>
      </c>
    </row>
    <row r="560" spans="1:3" x14ac:dyDescent="0.3">
      <c r="A560" s="22" t="s">
        <v>546</v>
      </c>
      <c r="B560" s="22" t="s">
        <v>547</v>
      </c>
      <c r="C560" s="22" t="s">
        <v>6854</v>
      </c>
    </row>
    <row r="561" spans="1:3" x14ac:dyDescent="0.3">
      <c r="A561" s="22" t="s">
        <v>1864</v>
      </c>
      <c r="B561" s="22" t="s">
        <v>1865</v>
      </c>
      <c r="C561" s="22" t="s">
        <v>6854</v>
      </c>
    </row>
    <row r="562" spans="1:3" x14ac:dyDescent="0.3">
      <c r="A562" s="22" t="s">
        <v>548</v>
      </c>
      <c r="B562" s="22" t="s">
        <v>549</v>
      </c>
      <c r="C562" s="22" t="s">
        <v>6854</v>
      </c>
    </row>
    <row r="563" spans="1:3" x14ac:dyDescent="0.3">
      <c r="A563" s="22" t="s">
        <v>3220</v>
      </c>
      <c r="B563" s="22" t="s">
        <v>3221</v>
      </c>
      <c r="C563" s="22" t="s">
        <v>6854</v>
      </c>
    </row>
    <row r="564" spans="1:3" x14ac:dyDescent="0.3">
      <c r="A564" s="22" t="s">
        <v>722</v>
      </c>
      <c r="B564" s="22" t="s">
        <v>723</v>
      </c>
      <c r="C564" s="22" t="s">
        <v>6854</v>
      </c>
    </row>
    <row r="565" spans="1:3" x14ac:dyDescent="0.3">
      <c r="A565" s="22" t="s">
        <v>3224</v>
      </c>
      <c r="B565" s="22" t="s">
        <v>3225</v>
      </c>
      <c r="C565" s="22" t="s">
        <v>6854</v>
      </c>
    </row>
    <row r="566" spans="1:3" x14ac:dyDescent="0.3">
      <c r="A566" s="22" t="s">
        <v>3910</v>
      </c>
      <c r="B566" s="22" t="s">
        <v>3911</v>
      </c>
      <c r="C566" s="22" t="s">
        <v>6854</v>
      </c>
    </row>
    <row r="567" spans="1:3" x14ac:dyDescent="0.3">
      <c r="A567" s="22" t="s">
        <v>5357</v>
      </c>
      <c r="B567" s="22" t="s">
        <v>5358</v>
      </c>
      <c r="C567" s="22" t="s">
        <v>6854</v>
      </c>
    </row>
    <row r="568" spans="1:3" x14ac:dyDescent="0.3">
      <c r="A568" s="22" t="s">
        <v>1156</v>
      </c>
      <c r="B568" s="22" t="s">
        <v>1157</v>
      </c>
      <c r="C568" s="22" t="s">
        <v>6854</v>
      </c>
    </row>
    <row r="569" spans="1:3" x14ac:dyDescent="0.3">
      <c r="A569" s="22" t="s">
        <v>1144</v>
      </c>
      <c r="B569" s="22" t="s">
        <v>1145</v>
      </c>
      <c r="C569" s="22" t="s">
        <v>6854</v>
      </c>
    </row>
    <row r="570" spans="1:3" x14ac:dyDescent="0.3">
      <c r="A570" s="22" t="s">
        <v>2972</v>
      </c>
      <c r="B570" s="22" t="s">
        <v>2973</v>
      </c>
      <c r="C570" s="22" t="s">
        <v>6854</v>
      </c>
    </row>
    <row r="571" spans="1:3" x14ac:dyDescent="0.3">
      <c r="A571" s="22" t="s">
        <v>292</v>
      </c>
      <c r="B571" s="22" t="s">
        <v>293</v>
      </c>
      <c r="C571" s="22" t="s">
        <v>6854</v>
      </c>
    </row>
    <row r="572" spans="1:3" x14ac:dyDescent="0.3">
      <c r="A572" s="22" t="s">
        <v>5383</v>
      </c>
      <c r="B572" s="22" t="s">
        <v>5384</v>
      </c>
      <c r="C572" s="22" t="s">
        <v>6854</v>
      </c>
    </row>
    <row r="573" spans="1:3" x14ac:dyDescent="0.3">
      <c r="A573" s="22" t="s">
        <v>1162</v>
      </c>
      <c r="B573" s="22" t="s">
        <v>1163</v>
      </c>
      <c r="C573" s="22" t="s">
        <v>6854</v>
      </c>
    </row>
    <row r="574" spans="1:3" x14ac:dyDescent="0.3">
      <c r="A574" s="22" t="s">
        <v>1678</v>
      </c>
      <c r="B574" s="22" t="s">
        <v>1679</v>
      </c>
      <c r="C574" s="22" t="s">
        <v>6854</v>
      </c>
    </row>
    <row r="575" spans="1:3" x14ac:dyDescent="0.3">
      <c r="A575" s="22" t="s">
        <v>1682</v>
      </c>
      <c r="B575" s="22" t="s">
        <v>1683</v>
      </c>
      <c r="C575" s="22" t="s">
        <v>6854</v>
      </c>
    </row>
    <row r="576" spans="1:3" x14ac:dyDescent="0.3">
      <c r="A576" s="22" t="s">
        <v>1684</v>
      </c>
      <c r="B576" s="22" t="s">
        <v>1685</v>
      </c>
      <c r="C576" s="22" t="s">
        <v>6854</v>
      </c>
    </row>
    <row r="577" spans="1:3" x14ac:dyDescent="0.3">
      <c r="A577" s="22" t="s">
        <v>1686</v>
      </c>
      <c r="B577" s="22" t="s">
        <v>1687</v>
      </c>
      <c r="C577" s="22" t="s">
        <v>6854</v>
      </c>
    </row>
    <row r="578" spans="1:3" x14ac:dyDescent="0.3">
      <c r="A578" s="22" t="s">
        <v>296</v>
      </c>
      <c r="B578" s="22" t="s">
        <v>297</v>
      </c>
      <c r="C578" s="22" t="s">
        <v>6854</v>
      </c>
    </row>
    <row r="579" spans="1:3" x14ac:dyDescent="0.3">
      <c r="A579" s="22" t="s">
        <v>2166</v>
      </c>
      <c r="B579" s="22" t="s">
        <v>2167</v>
      </c>
      <c r="C579" s="22" t="s">
        <v>6795</v>
      </c>
    </row>
    <row r="580" spans="1:3" x14ac:dyDescent="0.3">
      <c r="A580" s="22" t="s">
        <v>6593</v>
      </c>
      <c r="B580" s="22" t="s">
        <v>6594</v>
      </c>
      <c r="C580" s="22" t="s">
        <v>6795</v>
      </c>
    </row>
    <row r="581" spans="1:3" x14ac:dyDescent="0.3">
      <c r="A581" s="22" t="s">
        <v>5439</v>
      </c>
      <c r="B581" s="22" t="s">
        <v>5440</v>
      </c>
      <c r="C581" s="22" t="s">
        <v>6795</v>
      </c>
    </row>
    <row r="582" spans="1:3" x14ac:dyDescent="0.3">
      <c r="A582" s="22" t="s">
        <v>1402</v>
      </c>
      <c r="B582" s="22" t="s">
        <v>1403</v>
      </c>
      <c r="C582" s="22" t="s">
        <v>6795</v>
      </c>
    </row>
    <row r="583" spans="1:3" x14ac:dyDescent="0.3">
      <c r="A583" s="22" t="s">
        <v>2170</v>
      </c>
      <c r="B583" s="22" t="s">
        <v>2171</v>
      </c>
      <c r="C583" s="22" t="s">
        <v>6795</v>
      </c>
    </row>
    <row r="584" spans="1:3" x14ac:dyDescent="0.3">
      <c r="A584" s="22" t="s">
        <v>2172</v>
      </c>
      <c r="B584" s="22" t="s">
        <v>2173</v>
      </c>
      <c r="C584" s="22" t="s">
        <v>6795</v>
      </c>
    </row>
    <row r="585" spans="1:3" x14ac:dyDescent="0.3">
      <c r="A585" s="22" t="s">
        <v>5336</v>
      </c>
      <c r="B585" s="22" t="s">
        <v>5337</v>
      </c>
      <c r="C585" s="22" t="s">
        <v>6795</v>
      </c>
    </row>
    <row r="586" spans="1:3" x14ac:dyDescent="0.3">
      <c r="A586" s="22" t="s">
        <v>5338</v>
      </c>
      <c r="B586" s="22" t="s">
        <v>5339</v>
      </c>
      <c r="C586" s="22" t="s">
        <v>6795</v>
      </c>
    </row>
    <row r="587" spans="1:3" x14ac:dyDescent="0.3">
      <c r="A587" s="22" t="s">
        <v>2996</v>
      </c>
      <c r="B587" s="22" t="s">
        <v>2997</v>
      </c>
      <c r="C587" s="22" t="s">
        <v>6795</v>
      </c>
    </row>
    <row r="588" spans="1:3" x14ac:dyDescent="0.3">
      <c r="A588" s="22" t="s">
        <v>3886</v>
      </c>
      <c r="B588" s="22" t="s">
        <v>3887</v>
      </c>
      <c r="C588" s="22" t="s">
        <v>6795</v>
      </c>
    </row>
    <row r="589" spans="1:3" x14ac:dyDescent="0.3">
      <c r="A589" s="22" t="s">
        <v>3890</v>
      </c>
      <c r="B589" s="22" t="s">
        <v>3891</v>
      </c>
      <c r="C589" s="22" t="s">
        <v>6795</v>
      </c>
    </row>
    <row r="590" spans="1:3" x14ac:dyDescent="0.3">
      <c r="A590" s="22" t="s">
        <v>3894</v>
      </c>
      <c r="B590" s="22" t="s">
        <v>3895</v>
      </c>
      <c r="C590" s="22" t="s">
        <v>6795</v>
      </c>
    </row>
    <row r="591" spans="1:3" x14ac:dyDescent="0.3">
      <c r="A591" s="22" t="s">
        <v>210</v>
      </c>
      <c r="B591" s="22" t="s">
        <v>211</v>
      </c>
      <c r="C591" s="22" t="s">
        <v>6791</v>
      </c>
    </row>
    <row r="592" spans="1:3" x14ac:dyDescent="0.3">
      <c r="A592" s="22" t="s">
        <v>5316</v>
      </c>
      <c r="B592" s="22" t="s">
        <v>5317</v>
      </c>
      <c r="C592" s="22" t="s">
        <v>6791</v>
      </c>
    </row>
    <row r="593" spans="1:3" x14ac:dyDescent="0.3">
      <c r="A593" s="22" t="s">
        <v>34</v>
      </c>
      <c r="B593" s="22" t="s">
        <v>35</v>
      </c>
      <c r="C593" s="22" t="s">
        <v>6791</v>
      </c>
    </row>
    <row r="594" spans="1:3" x14ac:dyDescent="0.3">
      <c r="A594" s="22" t="s">
        <v>492</v>
      </c>
      <c r="B594" s="22" t="s">
        <v>493</v>
      </c>
      <c r="C594" s="22" t="s">
        <v>6791</v>
      </c>
    </row>
    <row r="595" spans="1:3" x14ac:dyDescent="0.3">
      <c r="A595" s="22" t="s">
        <v>36</v>
      </c>
      <c r="B595" s="22" t="s">
        <v>37</v>
      </c>
      <c r="C595" s="22" t="s">
        <v>6791</v>
      </c>
    </row>
    <row r="596" spans="1:3" x14ac:dyDescent="0.3">
      <c r="A596" s="22" t="s">
        <v>4413</v>
      </c>
      <c r="B596" s="22" t="s">
        <v>4414</v>
      </c>
      <c r="C596" s="22" t="s">
        <v>6791</v>
      </c>
    </row>
    <row r="597" spans="1:3" x14ac:dyDescent="0.3">
      <c r="A597" s="22" t="s">
        <v>200</v>
      </c>
      <c r="B597" s="22" t="s">
        <v>201</v>
      </c>
      <c r="C597" s="22" t="s">
        <v>6791</v>
      </c>
    </row>
    <row r="598" spans="1:3" x14ac:dyDescent="0.3">
      <c r="A598" s="22" t="s">
        <v>206</v>
      </c>
      <c r="B598" s="22" t="s">
        <v>207</v>
      </c>
      <c r="C598" s="22" t="s">
        <v>6791</v>
      </c>
    </row>
    <row r="599" spans="1:3" x14ac:dyDescent="0.3">
      <c r="A599" s="22" t="s">
        <v>42</v>
      </c>
      <c r="B599" s="22" t="s">
        <v>43</v>
      </c>
      <c r="C599" s="22" t="s">
        <v>6791</v>
      </c>
    </row>
    <row r="600" spans="1:3" x14ac:dyDescent="0.3">
      <c r="A600" s="22" t="s">
        <v>32</v>
      </c>
      <c r="B600" s="22" t="s">
        <v>33</v>
      </c>
      <c r="C600" s="22" t="s">
        <v>6791</v>
      </c>
    </row>
    <row r="601" spans="1:3" x14ac:dyDescent="0.3">
      <c r="A601" s="22" t="s">
        <v>4425</v>
      </c>
      <c r="B601" s="22" t="s">
        <v>4426</v>
      </c>
      <c r="C601" s="22" t="s">
        <v>6791</v>
      </c>
    </row>
    <row r="602" spans="1:3" x14ac:dyDescent="0.3">
      <c r="A602" s="22" t="s">
        <v>896</v>
      </c>
      <c r="B602" s="22" t="s">
        <v>897</v>
      </c>
      <c r="C602" s="22" t="s">
        <v>6860</v>
      </c>
    </row>
    <row r="603" spans="1:3" x14ac:dyDescent="0.3">
      <c r="A603" s="22" t="s">
        <v>538</v>
      </c>
      <c r="B603" s="22" t="s">
        <v>539</v>
      </c>
      <c r="C603" s="22" t="s">
        <v>6854</v>
      </c>
    </row>
    <row r="604" spans="1:3" x14ac:dyDescent="0.3">
      <c r="A604" s="22" t="s">
        <v>876</v>
      </c>
      <c r="B604" s="22" t="s">
        <v>877</v>
      </c>
      <c r="C604" s="22" t="s">
        <v>6861</v>
      </c>
    </row>
    <row r="605" spans="1:3" x14ac:dyDescent="0.3">
      <c r="A605" s="22" t="s">
        <v>990</v>
      </c>
      <c r="B605" s="22" t="s">
        <v>991</v>
      </c>
      <c r="C605" s="22" t="s">
        <v>6861</v>
      </c>
    </row>
    <row r="606" spans="1:3" x14ac:dyDescent="0.3">
      <c r="A606" s="22" t="s">
        <v>992</v>
      </c>
      <c r="B606" s="22" t="s">
        <v>993</v>
      </c>
      <c r="C606" s="22" t="s">
        <v>6861</v>
      </c>
    </row>
    <row r="607" spans="1:3" x14ac:dyDescent="0.3">
      <c r="A607" s="22" t="s">
        <v>994</v>
      </c>
      <c r="B607" s="22" t="s">
        <v>995</v>
      </c>
      <c r="C607" s="22" t="s">
        <v>6861</v>
      </c>
    </row>
    <row r="608" spans="1:3" x14ac:dyDescent="0.3">
      <c r="A608" s="22" t="s">
        <v>880</v>
      </c>
      <c r="B608" s="22" t="s">
        <v>881</v>
      </c>
      <c r="C608" s="22" t="s">
        <v>6861</v>
      </c>
    </row>
    <row r="609" spans="1:3" x14ac:dyDescent="0.3">
      <c r="A609" s="22" t="s">
        <v>1714</v>
      </c>
      <c r="B609" s="22" t="s">
        <v>1715</v>
      </c>
      <c r="C609" s="22" t="s">
        <v>6861</v>
      </c>
    </row>
    <row r="610" spans="1:3" x14ac:dyDescent="0.3">
      <c r="A610" s="22" t="s">
        <v>1082</v>
      </c>
      <c r="B610" s="22" t="s">
        <v>1083</v>
      </c>
      <c r="C610" s="22" t="s">
        <v>6789</v>
      </c>
    </row>
    <row r="611" spans="1:3" x14ac:dyDescent="0.3">
      <c r="A611" s="22" t="s">
        <v>860</v>
      </c>
      <c r="B611" s="22" t="s">
        <v>861</v>
      </c>
      <c r="C611" s="22" t="s">
        <v>6861</v>
      </c>
    </row>
    <row r="612" spans="1:3" x14ac:dyDescent="0.3">
      <c r="A612" s="22" t="s">
        <v>864</v>
      </c>
      <c r="B612" s="22" t="s">
        <v>865</v>
      </c>
      <c r="C612" s="22" t="s">
        <v>6861</v>
      </c>
    </row>
    <row r="613" spans="1:3" x14ac:dyDescent="0.3">
      <c r="A613" s="22" t="s">
        <v>5475</v>
      </c>
      <c r="B613" s="22" t="s">
        <v>5476</v>
      </c>
      <c r="C613" s="22" t="s">
        <v>6861</v>
      </c>
    </row>
    <row r="614" spans="1:3" x14ac:dyDescent="0.3">
      <c r="A614" s="22" t="s">
        <v>866</v>
      </c>
      <c r="B614" s="22" t="s">
        <v>867</v>
      </c>
      <c r="C614" s="22" t="s">
        <v>6861</v>
      </c>
    </row>
    <row r="615" spans="1:3" x14ac:dyDescent="0.3">
      <c r="A615" s="22" t="s">
        <v>160</v>
      </c>
      <c r="B615" s="22" t="s">
        <v>161</v>
      </c>
      <c r="C615" s="22" t="s">
        <v>6858</v>
      </c>
    </row>
    <row r="616" spans="1:3" x14ac:dyDescent="0.3">
      <c r="A616" s="22" t="s">
        <v>662</v>
      </c>
      <c r="B616" s="22" t="s">
        <v>663</v>
      </c>
      <c r="C616" s="22" t="s">
        <v>6853</v>
      </c>
    </row>
    <row r="617" spans="1:3" x14ac:dyDescent="0.3">
      <c r="A617" s="22" t="s">
        <v>664</v>
      </c>
      <c r="B617" s="22" t="s">
        <v>665</v>
      </c>
      <c r="C617" s="22" t="s">
        <v>6853</v>
      </c>
    </row>
    <row r="618" spans="1:3" x14ac:dyDescent="0.3">
      <c r="A618" s="22" t="s">
        <v>1010</v>
      </c>
      <c r="B618" s="22" t="s">
        <v>1011</v>
      </c>
      <c r="C618" s="22" t="s">
        <v>6853</v>
      </c>
    </row>
    <row r="619" spans="1:3" x14ac:dyDescent="0.3">
      <c r="A619" s="22" t="s">
        <v>666</v>
      </c>
      <c r="B619" s="22" t="s">
        <v>667</v>
      </c>
      <c r="C619" s="22" t="s">
        <v>6853</v>
      </c>
    </row>
    <row r="620" spans="1:3" x14ac:dyDescent="0.3">
      <c r="A620" s="22" t="s">
        <v>3166</v>
      </c>
      <c r="B620" s="22" t="s">
        <v>3167</v>
      </c>
      <c r="C620" s="22" t="s">
        <v>6854</v>
      </c>
    </row>
    <row r="621" spans="1:3" x14ac:dyDescent="0.3">
      <c r="A621" s="22" t="s">
        <v>1018</v>
      </c>
      <c r="B621" s="22" t="s">
        <v>1019</v>
      </c>
      <c r="C621" s="22" t="s">
        <v>6854</v>
      </c>
    </row>
    <row r="622" spans="1:3" x14ac:dyDescent="0.3">
      <c r="A622" s="22" t="s">
        <v>1518</v>
      </c>
      <c r="B622" s="22" t="s">
        <v>1519</v>
      </c>
      <c r="C622" s="22" t="s">
        <v>6853</v>
      </c>
    </row>
    <row r="623" spans="1:3" x14ac:dyDescent="0.3">
      <c r="A623" s="22" t="s">
        <v>1524</v>
      </c>
      <c r="B623" s="22" t="s">
        <v>1525</v>
      </c>
      <c r="C623" s="22" t="s">
        <v>6853</v>
      </c>
    </row>
    <row r="624" spans="1:3" x14ac:dyDescent="0.3">
      <c r="A624" s="22" t="s">
        <v>1572</v>
      </c>
      <c r="B624" s="22" t="s">
        <v>1573</v>
      </c>
      <c r="C624" s="22" t="s">
        <v>6854</v>
      </c>
    </row>
    <row r="625" spans="1:3" x14ac:dyDescent="0.3">
      <c r="A625" s="22" t="s">
        <v>1028</v>
      </c>
      <c r="B625" s="22" t="s">
        <v>1029</v>
      </c>
      <c r="C625" s="22" t="s">
        <v>6853</v>
      </c>
    </row>
    <row r="626" spans="1:3" x14ac:dyDescent="0.3">
      <c r="A626" s="22" t="s">
        <v>1016</v>
      </c>
      <c r="B626" s="22" t="s">
        <v>1017</v>
      </c>
      <c r="C626" s="22" t="s">
        <v>6858</v>
      </c>
    </row>
    <row r="627" spans="1:3" x14ac:dyDescent="0.3">
      <c r="A627" s="22" t="s">
        <v>3896</v>
      </c>
      <c r="B627" s="22" t="s">
        <v>3897</v>
      </c>
      <c r="C627" s="22" t="s">
        <v>6795</v>
      </c>
    </row>
    <row r="628" spans="1:3" x14ac:dyDescent="0.3">
      <c r="A628" s="22" t="s">
        <v>1296</v>
      </c>
      <c r="B628" s="22" t="s">
        <v>1297</v>
      </c>
      <c r="C628" s="22" t="s">
        <v>6795</v>
      </c>
    </row>
    <row r="629" spans="1:3" x14ac:dyDescent="0.3">
      <c r="A629" s="22" t="s">
        <v>420</v>
      </c>
      <c r="B629" s="22" t="s">
        <v>421</v>
      </c>
      <c r="C629" s="22" t="s">
        <v>6795</v>
      </c>
    </row>
    <row r="630" spans="1:3" x14ac:dyDescent="0.3">
      <c r="A630" s="22" t="s">
        <v>1300</v>
      </c>
      <c r="B630" s="22" t="s">
        <v>1301</v>
      </c>
      <c r="C630" s="22" t="s">
        <v>6795</v>
      </c>
    </row>
    <row r="631" spans="1:3" x14ac:dyDescent="0.3">
      <c r="A631" s="22" t="s">
        <v>424</v>
      </c>
      <c r="B631" s="22" t="s">
        <v>425</v>
      </c>
      <c r="C631" s="22" t="s">
        <v>6795</v>
      </c>
    </row>
    <row r="632" spans="1:3" x14ac:dyDescent="0.3">
      <c r="A632" s="22" t="s">
        <v>5405</v>
      </c>
      <c r="B632" s="22" t="s">
        <v>5406</v>
      </c>
      <c r="C632" s="22" t="s">
        <v>6795</v>
      </c>
    </row>
    <row r="633" spans="1:3" x14ac:dyDescent="0.3">
      <c r="A633" s="22" t="s">
        <v>426</v>
      </c>
      <c r="B633" s="22" t="s">
        <v>427</v>
      </c>
      <c r="C633" s="22" t="s">
        <v>6795</v>
      </c>
    </row>
    <row r="634" spans="1:3" x14ac:dyDescent="0.3">
      <c r="A634" s="22" t="s">
        <v>3902</v>
      </c>
      <c r="B634" s="22" t="s">
        <v>3903</v>
      </c>
      <c r="C634" s="22" t="s">
        <v>6795</v>
      </c>
    </row>
    <row r="635" spans="1:3" x14ac:dyDescent="0.3">
      <c r="A635" s="22" t="s">
        <v>1304</v>
      </c>
      <c r="B635" s="22" t="s">
        <v>1305</v>
      </c>
      <c r="C635" s="22" t="s">
        <v>6795</v>
      </c>
    </row>
    <row r="636" spans="1:3" x14ac:dyDescent="0.3">
      <c r="A636" s="22" t="s">
        <v>1376</v>
      </c>
      <c r="B636" s="22" t="s">
        <v>1377</v>
      </c>
      <c r="C636" s="22" t="s">
        <v>6795</v>
      </c>
    </row>
    <row r="637" spans="1:3" x14ac:dyDescent="0.3">
      <c r="A637" s="22" t="s">
        <v>1378</v>
      </c>
      <c r="B637" s="22" t="s">
        <v>1379</v>
      </c>
      <c r="C637" s="22" t="s">
        <v>6795</v>
      </c>
    </row>
    <row r="638" spans="1:3" x14ac:dyDescent="0.3">
      <c r="A638" s="22" t="s">
        <v>5632</v>
      </c>
      <c r="B638" s="22" t="s">
        <v>5633</v>
      </c>
      <c r="C638" s="22" t="s">
        <v>6854</v>
      </c>
    </row>
    <row r="639" spans="1:3" x14ac:dyDescent="0.3">
      <c r="A639" s="22" t="s">
        <v>5423</v>
      </c>
      <c r="B639" s="22" t="s">
        <v>5424</v>
      </c>
      <c r="C639" s="22" t="s">
        <v>6854</v>
      </c>
    </row>
    <row r="640" spans="1:3" x14ac:dyDescent="0.3">
      <c r="A640" s="22" t="s">
        <v>5680</v>
      </c>
      <c r="B640" s="22" t="s">
        <v>5681</v>
      </c>
      <c r="C640" s="22" t="s">
        <v>6854</v>
      </c>
    </row>
    <row r="641" spans="1:3" x14ac:dyDescent="0.3">
      <c r="A641" s="22" t="s">
        <v>1862</v>
      </c>
      <c r="B641" s="22" t="s">
        <v>1863</v>
      </c>
      <c r="C641" s="22" t="s">
        <v>6854</v>
      </c>
    </row>
    <row r="642" spans="1:3" x14ac:dyDescent="0.3">
      <c r="A642" s="22" t="s">
        <v>5491</v>
      </c>
      <c r="B642" s="22" t="s">
        <v>5492</v>
      </c>
      <c r="C642" s="22" t="s">
        <v>6854</v>
      </c>
    </row>
    <row r="643" spans="1:3" x14ac:dyDescent="0.3">
      <c r="A643" s="22" t="s">
        <v>3400</v>
      </c>
      <c r="B643" s="22" t="s">
        <v>3401</v>
      </c>
      <c r="C643" s="22" t="s">
        <v>6854</v>
      </c>
    </row>
    <row r="644" spans="1:3" x14ac:dyDescent="0.3">
      <c r="A644" s="22" t="s">
        <v>5395</v>
      </c>
      <c r="B644" s="22" t="s">
        <v>5396</v>
      </c>
      <c r="C644" s="22" t="s">
        <v>6854</v>
      </c>
    </row>
    <row r="645" spans="1:3" x14ac:dyDescent="0.3">
      <c r="A645" s="22" t="s">
        <v>3402</v>
      </c>
      <c r="B645" s="22" t="s">
        <v>3403</v>
      </c>
      <c r="C645" s="22" t="s">
        <v>6854</v>
      </c>
    </row>
    <row r="646" spans="1:3" x14ac:dyDescent="0.3">
      <c r="A646" s="22" t="s">
        <v>1094</v>
      </c>
      <c r="B646" s="22" t="s">
        <v>1095</v>
      </c>
      <c r="C646" s="22" t="s">
        <v>6854</v>
      </c>
    </row>
    <row r="647" spans="1:3" x14ac:dyDescent="0.3">
      <c r="A647" s="22" t="s">
        <v>3354</v>
      </c>
      <c r="B647" s="22" t="s">
        <v>3355</v>
      </c>
      <c r="C647" s="22" t="s">
        <v>6854</v>
      </c>
    </row>
    <row r="648" spans="1:3" x14ac:dyDescent="0.3">
      <c r="A648" s="22" t="s">
        <v>4920</v>
      </c>
      <c r="B648" s="22" t="s">
        <v>4921</v>
      </c>
      <c r="C648" s="22" t="s">
        <v>6854</v>
      </c>
    </row>
    <row r="649" spans="1:3" x14ac:dyDescent="0.3">
      <c r="A649" s="22" t="s">
        <v>514</v>
      </c>
      <c r="B649" s="22" t="s">
        <v>515</v>
      </c>
      <c r="C649" s="22" t="s">
        <v>6861</v>
      </c>
    </row>
    <row r="650" spans="1:3" x14ac:dyDescent="0.3">
      <c r="A650" s="22" t="s">
        <v>502</v>
      </c>
      <c r="B650" s="22" t="s">
        <v>503</v>
      </c>
      <c r="C650" s="22" t="s">
        <v>6861</v>
      </c>
    </row>
    <row r="651" spans="1:3" x14ac:dyDescent="0.3">
      <c r="A651" s="22" t="s">
        <v>868</v>
      </c>
      <c r="B651" s="22" t="s">
        <v>869</v>
      </c>
      <c r="C651" s="22" t="s">
        <v>6861</v>
      </c>
    </row>
    <row r="652" spans="1:3" x14ac:dyDescent="0.3">
      <c r="A652" s="22" t="s">
        <v>870</v>
      </c>
      <c r="B652" s="22" t="s">
        <v>871</v>
      </c>
      <c r="C652" s="22" t="s">
        <v>6861</v>
      </c>
    </row>
    <row r="653" spans="1:3" x14ac:dyDescent="0.3">
      <c r="A653" s="22" t="s">
        <v>5359</v>
      </c>
      <c r="B653" s="22" t="s">
        <v>5360</v>
      </c>
      <c r="C653" s="22" t="s">
        <v>6854</v>
      </c>
    </row>
    <row r="654" spans="1:3" x14ac:dyDescent="0.3">
      <c r="A654" s="22" t="s">
        <v>556</v>
      </c>
      <c r="B654" s="22" t="s">
        <v>557</v>
      </c>
      <c r="C654" s="22" t="s">
        <v>6854</v>
      </c>
    </row>
    <row r="655" spans="1:3" x14ac:dyDescent="0.3">
      <c r="A655" s="22" t="s">
        <v>3914</v>
      </c>
      <c r="B655" s="22" t="s">
        <v>3915</v>
      </c>
      <c r="C655" s="22" t="s">
        <v>6854</v>
      </c>
    </row>
    <row r="656" spans="1:3" x14ac:dyDescent="0.3">
      <c r="A656" s="22" t="s">
        <v>3230</v>
      </c>
      <c r="B656" s="22" t="s">
        <v>3231</v>
      </c>
      <c r="C656" s="22" t="s">
        <v>6854</v>
      </c>
    </row>
    <row r="657" spans="1:3" x14ac:dyDescent="0.3">
      <c r="A657" s="22" t="s">
        <v>3916</v>
      </c>
      <c r="B657" s="22" t="s">
        <v>3917</v>
      </c>
      <c r="C657" s="22" t="s">
        <v>6854</v>
      </c>
    </row>
    <row r="658" spans="1:3" x14ac:dyDescent="0.3">
      <c r="A658" s="22" t="s">
        <v>3398</v>
      </c>
      <c r="B658" s="22" t="s">
        <v>3399</v>
      </c>
      <c r="C658" s="22" t="s">
        <v>6854</v>
      </c>
    </row>
    <row r="659" spans="1:3" x14ac:dyDescent="0.3">
      <c r="A659" s="22" t="s">
        <v>1080</v>
      </c>
      <c r="B659" s="22" t="s">
        <v>1081</v>
      </c>
      <c r="C659" s="22" t="s">
        <v>6854</v>
      </c>
    </row>
    <row r="660" spans="1:3" x14ac:dyDescent="0.3">
      <c r="A660" s="22" t="s">
        <v>1816</v>
      </c>
      <c r="B660" s="22" t="s">
        <v>1817</v>
      </c>
      <c r="C660" s="22" t="s">
        <v>6795</v>
      </c>
    </row>
    <row r="661" spans="1:3" x14ac:dyDescent="0.3">
      <c r="A661" s="22" t="s">
        <v>1818</v>
      </c>
      <c r="B661" s="22" t="s">
        <v>1819</v>
      </c>
      <c r="C661" s="22" t="s">
        <v>6795</v>
      </c>
    </row>
    <row r="662" spans="1:3" x14ac:dyDescent="0.3">
      <c r="A662" s="22" t="s">
        <v>458</v>
      </c>
      <c r="B662" s="22" t="s">
        <v>459</v>
      </c>
      <c r="C662" s="22" t="s">
        <v>6795</v>
      </c>
    </row>
    <row r="663" spans="1:3" x14ac:dyDescent="0.3">
      <c r="A663" s="22" t="s">
        <v>1822</v>
      </c>
      <c r="B663" s="22" t="s">
        <v>1823</v>
      </c>
      <c r="C663" s="22" t="s">
        <v>6795</v>
      </c>
    </row>
    <row r="664" spans="1:3" x14ac:dyDescent="0.3">
      <c r="A664" s="22" t="s">
        <v>1826</v>
      </c>
      <c r="B664" s="22" t="s">
        <v>1827</v>
      </c>
      <c r="C664" s="22" t="s">
        <v>6795</v>
      </c>
    </row>
    <row r="665" spans="1:3" x14ac:dyDescent="0.3">
      <c r="A665" s="22" t="s">
        <v>460</v>
      </c>
      <c r="B665" s="22" t="s">
        <v>461</v>
      </c>
      <c r="C665" s="22" t="s">
        <v>6795</v>
      </c>
    </row>
    <row r="666" spans="1:3" x14ac:dyDescent="0.3">
      <c r="A666" s="22" t="s">
        <v>5421</v>
      </c>
      <c r="B666" s="22" t="s">
        <v>5422</v>
      </c>
      <c r="C666" s="22" t="s">
        <v>6795</v>
      </c>
    </row>
    <row r="667" spans="1:3" x14ac:dyDescent="0.3">
      <c r="A667" s="22" t="s">
        <v>1876</v>
      </c>
      <c r="B667" s="22" t="s">
        <v>1877</v>
      </c>
      <c r="C667" s="22" t="s">
        <v>6795</v>
      </c>
    </row>
    <row r="668" spans="1:3" x14ac:dyDescent="0.3">
      <c r="A668" s="22" t="s">
        <v>464</v>
      </c>
      <c r="B668" s="22" t="s">
        <v>465</v>
      </c>
      <c r="C668" s="22" t="s">
        <v>6795</v>
      </c>
    </row>
    <row r="669" spans="1:3" x14ac:dyDescent="0.3">
      <c r="A669" s="22" t="s">
        <v>3340</v>
      </c>
      <c r="B669" s="22" t="s">
        <v>3341</v>
      </c>
      <c r="C669" s="22" t="s">
        <v>6795</v>
      </c>
    </row>
    <row r="670" spans="1:3" x14ac:dyDescent="0.3">
      <c r="A670" s="22" t="s">
        <v>468</v>
      </c>
      <c r="B670" s="22" t="s">
        <v>469</v>
      </c>
      <c r="C670" s="22" t="s">
        <v>6795</v>
      </c>
    </row>
    <row r="671" spans="1:3" x14ac:dyDescent="0.3">
      <c r="A671" s="22" t="s">
        <v>1422</v>
      </c>
      <c r="B671" s="22" t="s">
        <v>1423</v>
      </c>
      <c r="C671" s="22" t="s">
        <v>6795</v>
      </c>
    </row>
    <row r="672" spans="1:3" x14ac:dyDescent="0.3">
      <c r="A672" s="22" t="s">
        <v>3396</v>
      </c>
      <c r="B672" s="22" t="s">
        <v>3397</v>
      </c>
      <c r="C672" s="22" t="s">
        <v>6854</v>
      </c>
    </row>
    <row r="673" spans="1:3" x14ac:dyDescent="0.3">
      <c r="A673" s="22" t="s">
        <v>524</v>
      </c>
      <c r="B673" s="22" t="s">
        <v>525</v>
      </c>
      <c r="C673" s="22" t="s">
        <v>6854</v>
      </c>
    </row>
    <row r="674" spans="1:3" x14ac:dyDescent="0.3">
      <c r="A674" s="22" t="s">
        <v>1152</v>
      </c>
      <c r="B674" s="22" t="s">
        <v>1153</v>
      </c>
      <c r="C674" s="22" t="s">
        <v>6854</v>
      </c>
    </row>
    <row r="675" spans="1:3" x14ac:dyDescent="0.3">
      <c r="A675" s="22" t="s">
        <v>1860</v>
      </c>
      <c r="B675" s="22" t="s">
        <v>1861</v>
      </c>
      <c r="C675" s="22" t="s">
        <v>6854</v>
      </c>
    </row>
    <row r="676" spans="1:3" x14ac:dyDescent="0.3">
      <c r="A676" s="22" t="s">
        <v>366</v>
      </c>
      <c r="B676" s="22" t="s">
        <v>367</v>
      </c>
      <c r="C676" s="22" t="s">
        <v>6854</v>
      </c>
    </row>
    <row r="677" spans="1:3" x14ac:dyDescent="0.3">
      <c r="A677" s="22" t="s">
        <v>5465</v>
      </c>
      <c r="B677" s="22" t="s">
        <v>5466</v>
      </c>
      <c r="C677" s="22" t="s">
        <v>6854</v>
      </c>
    </row>
    <row r="678" spans="1:3" x14ac:dyDescent="0.3">
      <c r="A678" s="22" t="s">
        <v>5302</v>
      </c>
      <c r="B678" s="22" t="s">
        <v>5303</v>
      </c>
      <c r="C678" s="22" t="s">
        <v>6854</v>
      </c>
    </row>
    <row r="679" spans="1:3" x14ac:dyDescent="0.3">
      <c r="A679" s="22" t="s">
        <v>726</v>
      </c>
      <c r="B679" s="22" t="s">
        <v>727</v>
      </c>
      <c r="C679" s="22" t="s">
        <v>6854</v>
      </c>
    </row>
    <row r="680" spans="1:3" x14ac:dyDescent="0.3">
      <c r="A680" s="22" t="s">
        <v>5306</v>
      </c>
      <c r="B680" s="22" t="s">
        <v>5307</v>
      </c>
      <c r="C680" s="22" t="s">
        <v>6854</v>
      </c>
    </row>
    <row r="681" spans="1:3" x14ac:dyDescent="0.3">
      <c r="A681" s="22" t="s">
        <v>5471</v>
      </c>
      <c r="B681" s="22" t="s">
        <v>5472</v>
      </c>
      <c r="C681" s="22" t="s">
        <v>6854</v>
      </c>
    </row>
    <row r="682" spans="1:3" x14ac:dyDescent="0.3">
      <c r="A682" s="22" t="s">
        <v>1424</v>
      </c>
      <c r="B682" s="22" t="s">
        <v>1425</v>
      </c>
      <c r="C682" s="22" t="s">
        <v>6795</v>
      </c>
    </row>
    <row r="683" spans="1:3" x14ac:dyDescent="0.3">
      <c r="A683" s="22" t="s">
        <v>1426</v>
      </c>
      <c r="B683" s="22" t="s">
        <v>1427</v>
      </c>
      <c r="C683" s="22" t="s">
        <v>6795</v>
      </c>
    </row>
    <row r="684" spans="1:3" x14ac:dyDescent="0.3">
      <c r="A684" s="22" t="s">
        <v>5451</v>
      </c>
      <c r="B684" s="22" t="s">
        <v>5452</v>
      </c>
      <c r="C684" s="22" t="s">
        <v>6795</v>
      </c>
    </row>
    <row r="685" spans="1:3" x14ac:dyDescent="0.3">
      <c r="A685" s="22" t="s">
        <v>1452</v>
      </c>
      <c r="B685" s="22" t="s">
        <v>1453</v>
      </c>
      <c r="C685" s="22" t="s">
        <v>6795</v>
      </c>
    </row>
    <row r="686" spans="1:3" x14ac:dyDescent="0.3">
      <c r="A686" s="22" t="s">
        <v>1454</v>
      </c>
      <c r="B686" s="22" t="s">
        <v>1455</v>
      </c>
      <c r="C686" s="22" t="s">
        <v>6795</v>
      </c>
    </row>
    <row r="687" spans="1:3" x14ac:dyDescent="0.3">
      <c r="A687" s="22" t="s">
        <v>3046</v>
      </c>
      <c r="B687" s="22" t="s">
        <v>3047</v>
      </c>
      <c r="C687" s="22" t="s">
        <v>6795</v>
      </c>
    </row>
    <row r="688" spans="1:3" x14ac:dyDescent="0.3">
      <c r="A688" s="22" t="s">
        <v>3854</v>
      </c>
      <c r="B688" s="22" t="s">
        <v>3855</v>
      </c>
      <c r="C688" s="22" t="s">
        <v>6795</v>
      </c>
    </row>
    <row r="689" spans="1:3" x14ac:dyDescent="0.3">
      <c r="A689" s="22" t="s">
        <v>3048</v>
      </c>
      <c r="B689" s="22" t="s">
        <v>3049</v>
      </c>
      <c r="C689" s="22" t="s">
        <v>6795</v>
      </c>
    </row>
    <row r="690" spans="1:3" x14ac:dyDescent="0.3">
      <c r="A690" s="22" t="s">
        <v>5590</v>
      </c>
      <c r="B690" s="22" t="s">
        <v>5591</v>
      </c>
      <c r="C690" s="22" t="s">
        <v>6795</v>
      </c>
    </row>
    <row r="691" spans="1:3" x14ac:dyDescent="0.3">
      <c r="A691" s="22" t="s">
        <v>3050</v>
      </c>
      <c r="B691" s="22" t="s">
        <v>3051</v>
      </c>
      <c r="C691" s="22" t="s">
        <v>6795</v>
      </c>
    </row>
    <row r="692" spans="1:3" x14ac:dyDescent="0.3">
      <c r="A692" s="22" t="s">
        <v>3862</v>
      </c>
      <c r="B692" s="22" t="s">
        <v>3863</v>
      </c>
      <c r="C692" s="22" t="s">
        <v>6795</v>
      </c>
    </row>
    <row r="693" spans="1:3" x14ac:dyDescent="0.3">
      <c r="A693" s="22" t="s">
        <v>902</v>
      </c>
      <c r="B693" s="22" t="s">
        <v>903</v>
      </c>
      <c r="C693" s="22" t="s">
        <v>6860</v>
      </c>
    </row>
    <row r="694" spans="1:3" x14ac:dyDescent="0.3">
      <c r="A694" s="22" t="s">
        <v>5540</v>
      </c>
      <c r="B694" s="22" t="s">
        <v>5541</v>
      </c>
      <c r="C694" s="22" t="s">
        <v>6854</v>
      </c>
    </row>
    <row r="695" spans="1:3" x14ac:dyDescent="0.3">
      <c r="A695" s="22" t="s">
        <v>3380</v>
      </c>
      <c r="B695" s="22" t="s">
        <v>3381</v>
      </c>
      <c r="C695" s="22" t="s">
        <v>6854</v>
      </c>
    </row>
    <row r="696" spans="1:3" x14ac:dyDescent="0.3">
      <c r="A696" s="22" t="s">
        <v>5542</v>
      </c>
      <c r="B696" s="22" t="s">
        <v>5543</v>
      </c>
      <c r="C696" s="22" t="s">
        <v>6854</v>
      </c>
    </row>
    <row r="697" spans="1:3" x14ac:dyDescent="0.3">
      <c r="A697" s="22" t="s">
        <v>2427</v>
      </c>
      <c r="B697" s="22" t="s">
        <v>2428</v>
      </c>
      <c r="C697" s="22" t="s">
        <v>6854</v>
      </c>
    </row>
    <row r="698" spans="1:3" x14ac:dyDescent="0.3">
      <c r="A698" s="22" t="s">
        <v>2429</v>
      </c>
      <c r="B698" s="22" t="s">
        <v>2430</v>
      </c>
      <c r="C698" s="22" t="s">
        <v>6854</v>
      </c>
    </row>
    <row r="699" spans="1:3" x14ac:dyDescent="0.3">
      <c r="A699" s="22" t="s">
        <v>4570</v>
      </c>
      <c r="B699" s="22" t="s">
        <v>4571</v>
      </c>
      <c r="C699" s="22" t="s">
        <v>6854</v>
      </c>
    </row>
    <row r="700" spans="1:3" x14ac:dyDescent="0.3">
      <c r="A700" s="22" t="s">
        <v>3386</v>
      </c>
      <c r="B700" s="22" t="s">
        <v>3387</v>
      </c>
      <c r="C700" s="22" t="s">
        <v>6854</v>
      </c>
    </row>
    <row r="701" spans="1:3" x14ac:dyDescent="0.3">
      <c r="A701" s="22" t="s">
        <v>3388</v>
      </c>
      <c r="B701" s="22" t="s">
        <v>3389</v>
      </c>
      <c r="C701" s="22" t="s">
        <v>6854</v>
      </c>
    </row>
    <row r="702" spans="1:3" x14ac:dyDescent="0.3">
      <c r="A702" s="22" t="s">
        <v>2515</v>
      </c>
      <c r="B702" s="22" t="s">
        <v>2516</v>
      </c>
      <c r="C702" s="22" t="s">
        <v>6854</v>
      </c>
    </row>
    <row r="703" spans="1:3" x14ac:dyDescent="0.3">
      <c r="A703" s="22" t="s">
        <v>2519</v>
      </c>
      <c r="B703" s="22" t="s">
        <v>2520</v>
      </c>
      <c r="C703" s="22" t="s">
        <v>6854</v>
      </c>
    </row>
    <row r="704" spans="1:3" x14ac:dyDescent="0.3">
      <c r="A704" s="22" t="s">
        <v>2521</v>
      </c>
      <c r="B704" s="22" t="s">
        <v>2522</v>
      </c>
      <c r="C704" s="22" t="s">
        <v>6854</v>
      </c>
    </row>
    <row r="705" spans="1:3" x14ac:dyDescent="0.3">
      <c r="A705" s="22" t="s">
        <v>4576</v>
      </c>
      <c r="B705" s="22" t="s">
        <v>4577</v>
      </c>
      <c r="C705" s="22" t="s">
        <v>6854</v>
      </c>
    </row>
    <row r="706" spans="1:3" x14ac:dyDescent="0.3">
      <c r="A706" s="22" t="s">
        <v>2523</v>
      </c>
      <c r="B706" s="22" t="s">
        <v>2524</v>
      </c>
      <c r="C706" s="22" t="s">
        <v>6854</v>
      </c>
    </row>
    <row r="707" spans="1:3" x14ac:dyDescent="0.3">
      <c r="A707" s="22" t="s">
        <v>5606</v>
      </c>
      <c r="B707" s="22" t="s">
        <v>5607</v>
      </c>
      <c r="C707" s="22" t="s">
        <v>6854</v>
      </c>
    </row>
    <row r="708" spans="1:3" x14ac:dyDescent="0.3">
      <c r="A708" s="22" t="s">
        <v>3478</v>
      </c>
      <c r="B708" s="22" t="s">
        <v>3479</v>
      </c>
      <c r="C708" s="22" t="s">
        <v>6854</v>
      </c>
    </row>
    <row r="709" spans="1:3" x14ac:dyDescent="0.3">
      <c r="A709" s="22" t="s">
        <v>6683</v>
      </c>
      <c r="B709" s="22" t="s">
        <v>6684</v>
      </c>
      <c r="C709" s="22" t="s">
        <v>6854</v>
      </c>
    </row>
    <row r="710" spans="1:3" x14ac:dyDescent="0.3">
      <c r="A710" s="22" t="s">
        <v>2725</v>
      </c>
      <c r="B710" s="22" t="s">
        <v>2726</v>
      </c>
      <c r="C710" s="22" t="s">
        <v>6854</v>
      </c>
    </row>
    <row r="711" spans="1:3" x14ac:dyDescent="0.3">
      <c r="A711" s="22" t="s">
        <v>6685</v>
      </c>
      <c r="B711" s="22" t="s">
        <v>6686</v>
      </c>
      <c r="C711" s="22" t="s">
        <v>6854</v>
      </c>
    </row>
    <row r="712" spans="1:3" x14ac:dyDescent="0.3">
      <c r="A712" s="22" t="s">
        <v>3987</v>
      </c>
      <c r="B712" s="22" t="s">
        <v>3988</v>
      </c>
      <c r="C712" s="22" t="s">
        <v>6854</v>
      </c>
    </row>
    <row r="713" spans="1:3" x14ac:dyDescent="0.3">
      <c r="A713" s="22" t="s">
        <v>3989</v>
      </c>
      <c r="B713" s="22" t="s">
        <v>3990</v>
      </c>
      <c r="C713" s="22" t="s">
        <v>6854</v>
      </c>
    </row>
    <row r="714" spans="1:3" x14ac:dyDescent="0.3">
      <c r="A714" s="22" t="s">
        <v>2729</v>
      </c>
      <c r="B714" s="22" t="s">
        <v>2730</v>
      </c>
      <c r="C714" s="22" t="s">
        <v>6854</v>
      </c>
    </row>
    <row r="715" spans="1:3" x14ac:dyDescent="0.3">
      <c r="A715" s="22" t="s">
        <v>5592</v>
      </c>
      <c r="B715" s="22" t="s">
        <v>5593</v>
      </c>
      <c r="C715" s="22" t="s">
        <v>6795</v>
      </c>
    </row>
    <row r="716" spans="1:3" x14ac:dyDescent="0.3">
      <c r="A716" s="22" t="s">
        <v>1172</v>
      </c>
      <c r="B716" s="22" t="s">
        <v>1173</v>
      </c>
      <c r="C716" s="22" t="s">
        <v>6795</v>
      </c>
    </row>
    <row r="717" spans="1:3" x14ac:dyDescent="0.3">
      <c r="A717" s="22" t="s">
        <v>5520</v>
      </c>
      <c r="B717" s="22" t="s">
        <v>5521</v>
      </c>
      <c r="C717" s="22" t="s">
        <v>6795</v>
      </c>
    </row>
    <row r="718" spans="1:3" x14ac:dyDescent="0.3">
      <c r="A718" s="22" t="s">
        <v>3904</v>
      </c>
      <c r="B718" s="22" t="s">
        <v>3905</v>
      </c>
      <c r="C718" s="22" t="s">
        <v>6795</v>
      </c>
    </row>
    <row r="719" spans="1:3" x14ac:dyDescent="0.3">
      <c r="A719" s="22" t="s">
        <v>5522</v>
      </c>
      <c r="B719" s="22" t="s">
        <v>5523</v>
      </c>
      <c r="C719" s="22" t="s">
        <v>6795</v>
      </c>
    </row>
    <row r="720" spans="1:3" x14ac:dyDescent="0.3">
      <c r="A720" s="22" t="s">
        <v>3906</v>
      </c>
      <c r="B720" s="22" t="s">
        <v>3907</v>
      </c>
      <c r="C720" s="22" t="s">
        <v>6795</v>
      </c>
    </row>
    <row r="721" spans="1:3" x14ac:dyDescent="0.3">
      <c r="A721" s="22" t="s">
        <v>5524</v>
      </c>
      <c r="B721" s="22" t="s">
        <v>1563</v>
      </c>
      <c r="C721" s="22" t="s">
        <v>6795</v>
      </c>
    </row>
    <row r="722" spans="1:3" x14ac:dyDescent="0.3">
      <c r="A722" s="22" t="s">
        <v>5710</v>
      </c>
      <c r="B722" s="22" t="s">
        <v>5711</v>
      </c>
      <c r="C722" s="22" t="s">
        <v>6795</v>
      </c>
    </row>
    <row r="723" spans="1:3" x14ac:dyDescent="0.3">
      <c r="A723" s="22" t="s">
        <v>4592</v>
      </c>
      <c r="B723" s="22" t="s">
        <v>4593</v>
      </c>
      <c r="C723" s="22" t="s">
        <v>6795</v>
      </c>
    </row>
    <row r="724" spans="1:3" x14ac:dyDescent="0.3">
      <c r="A724" s="22" t="s">
        <v>1178</v>
      </c>
      <c r="B724" s="22" t="s">
        <v>1179</v>
      </c>
      <c r="C724" s="22" t="s">
        <v>6795</v>
      </c>
    </row>
    <row r="725" spans="1:3" x14ac:dyDescent="0.3">
      <c r="A725" s="22" t="s">
        <v>1306</v>
      </c>
      <c r="B725" s="22" t="s">
        <v>1307</v>
      </c>
      <c r="C725" s="22" t="s">
        <v>6795</v>
      </c>
    </row>
    <row r="726" spans="1:3" x14ac:dyDescent="0.3">
      <c r="A726" s="22" t="s">
        <v>4243</v>
      </c>
      <c r="B726" s="22" t="s">
        <v>4244</v>
      </c>
      <c r="C726" s="22" t="s">
        <v>6854</v>
      </c>
    </row>
    <row r="727" spans="1:3" x14ac:dyDescent="0.3">
      <c r="A727" s="22" t="s">
        <v>1926</v>
      </c>
      <c r="B727" s="22" t="s">
        <v>1927</v>
      </c>
      <c r="C727" s="22" t="s">
        <v>6854</v>
      </c>
    </row>
    <row r="728" spans="1:3" x14ac:dyDescent="0.3">
      <c r="A728" s="22" t="s">
        <v>1928</v>
      </c>
      <c r="B728" s="22" t="s">
        <v>1929</v>
      </c>
      <c r="C728" s="22" t="s">
        <v>6854</v>
      </c>
    </row>
    <row r="729" spans="1:3" x14ac:dyDescent="0.3">
      <c r="A729" s="22" t="s">
        <v>5558</v>
      </c>
      <c r="B729" s="22" t="s">
        <v>5559</v>
      </c>
      <c r="C729" s="22" t="s">
        <v>6854</v>
      </c>
    </row>
    <row r="730" spans="1:3" x14ac:dyDescent="0.3">
      <c r="A730" s="22" t="s">
        <v>2904</v>
      </c>
      <c r="B730" s="22" t="s">
        <v>2905</v>
      </c>
      <c r="C730" s="22" t="s">
        <v>6854</v>
      </c>
    </row>
    <row r="731" spans="1:3" x14ac:dyDescent="0.3">
      <c r="A731" s="22" t="s">
        <v>1354</v>
      </c>
      <c r="B731" s="22" t="s">
        <v>1355</v>
      </c>
      <c r="C731" s="22" t="s">
        <v>6854</v>
      </c>
    </row>
    <row r="732" spans="1:3" x14ac:dyDescent="0.3">
      <c r="A732" s="22" t="s">
        <v>1358</v>
      </c>
      <c r="B732" s="22" t="s">
        <v>1359</v>
      </c>
      <c r="C732" s="22" t="s">
        <v>6854</v>
      </c>
    </row>
    <row r="733" spans="1:3" x14ac:dyDescent="0.3">
      <c r="A733" s="22" t="s">
        <v>1360</v>
      </c>
      <c r="B733" s="22" t="s">
        <v>1361</v>
      </c>
      <c r="C733" s="22" t="s">
        <v>6854</v>
      </c>
    </row>
    <row r="734" spans="1:3" x14ac:dyDescent="0.3">
      <c r="A734" s="22" t="s">
        <v>1362</v>
      </c>
      <c r="B734" s="22" t="s">
        <v>1363</v>
      </c>
      <c r="C734" s="22" t="s">
        <v>6854</v>
      </c>
    </row>
    <row r="735" spans="1:3" x14ac:dyDescent="0.3">
      <c r="A735" s="22" t="s">
        <v>5706</v>
      </c>
      <c r="B735" s="22" t="s">
        <v>5707</v>
      </c>
      <c r="C735" s="22" t="s">
        <v>6854</v>
      </c>
    </row>
    <row r="736" spans="1:3" x14ac:dyDescent="0.3">
      <c r="A736" s="22" t="s">
        <v>5485</v>
      </c>
      <c r="B736" s="22" t="s">
        <v>5486</v>
      </c>
      <c r="C736" s="22" t="s">
        <v>6854</v>
      </c>
    </row>
    <row r="737" spans="1:3" x14ac:dyDescent="0.3">
      <c r="A737" s="22" t="s">
        <v>3993</v>
      </c>
      <c r="B737" s="22" t="s">
        <v>3994</v>
      </c>
      <c r="C737" s="22" t="s">
        <v>6854</v>
      </c>
    </row>
    <row r="738" spans="1:3" x14ac:dyDescent="0.3">
      <c r="A738" s="22" t="s">
        <v>3997</v>
      </c>
      <c r="B738" s="22" t="s">
        <v>3998</v>
      </c>
      <c r="C738" s="22" t="s">
        <v>6854</v>
      </c>
    </row>
    <row r="739" spans="1:3" x14ac:dyDescent="0.3">
      <c r="A739" s="22" t="s">
        <v>5497</v>
      </c>
      <c r="B739" s="22" t="s">
        <v>5498</v>
      </c>
      <c r="C739" s="22" t="s">
        <v>6854</v>
      </c>
    </row>
    <row r="740" spans="1:3" x14ac:dyDescent="0.3">
      <c r="A740" s="22" t="s">
        <v>3690</v>
      </c>
      <c r="B740" s="22" t="s">
        <v>3691</v>
      </c>
      <c r="C740" s="22" t="s">
        <v>6854</v>
      </c>
    </row>
    <row r="741" spans="1:3" x14ac:dyDescent="0.3">
      <c r="A741" s="22" t="s">
        <v>1036</v>
      </c>
      <c r="B741" s="22" t="s">
        <v>1037</v>
      </c>
      <c r="C741" s="22" t="s">
        <v>6854</v>
      </c>
    </row>
    <row r="742" spans="1:3" x14ac:dyDescent="0.3">
      <c r="A742" s="22" t="s">
        <v>5411</v>
      </c>
      <c r="B742" s="22" t="s">
        <v>5412</v>
      </c>
      <c r="C742" s="22" t="s">
        <v>6854</v>
      </c>
    </row>
    <row r="743" spans="1:3" x14ac:dyDescent="0.3">
      <c r="A743" s="22" t="s">
        <v>1478</v>
      </c>
      <c r="B743" s="22" t="s">
        <v>1479</v>
      </c>
      <c r="C743" s="22" t="s">
        <v>6854</v>
      </c>
    </row>
    <row r="744" spans="1:3" x14ac:dyDescent="0.3">
      <c r="A744" s="22" t="s">
        <v>1048</v>
      </c>
      <c r="B744" s="22" t="s">
        <v>1049</v>
      </c>
      <c r="C744" s="22" t="s">
        <v>6854</v>
      </c>
    </row>
    <row r="745" spans="1:3" x14ac:dyDescent="0.3">
      <c r="A745" s="22" t="s">
        <v>6711</v>
      </c>
      <c r="B745" s="22" t="s">
        <v>6712</v>
      </c>
      <c r="C745" s="22" t="s">
        <v>6854</v>
      </c>
    </row>
    <row r="746" spans="1:3" x14ac:dyDescent="0.3">
      <c r="A746" s="22" t="s">
        <v>3392</v>
      </c>
      <c r="B746" s="22" t="s">
        <v>3393</v>
      </c>
      <c r="C746" s="22" t="s">
        <v>6854</v>
      </c>
    </row>
    <row r="747" spans="1:3" x14ac:dyDescent="0.3">
      <c r="A747" s="22" t="s">
        <v>2525</v>
      </c>
      <c r="B747" s="22" t="s">
        <v>2526</v>
      </c>
      <c r="C747" s="22" t="s">
        <v>6854</v>
      </c>
    </row>
    <row r="748" spans="1:3" x14ac:dyDescent="0.3">
      <c r="A748" s="22" t="s">
        <v>5473</v>
      </c>
      <c r="B748" s="22" t="s">
        <v>5474</v>
      </c>
      <c r="C748" s="22" t="s">
        <v>6854</v>
      </c>
    </row>
    <row r="749" spans="1:3" x14ac:dyDescent="0.3">
      <c r="A749" s="22" t="s">
        <v>716</v>
      </c>
      <c r="B749" s="22" t="s">
        <v>717</v>
      </c>
      <c r="C749" s="22" t="s">
        <v>6854</v>
      </c>
    </row>
    <row r="750" spans="1:3" x14ac:dyDescent="0.3">
      <c r="A750" s="22" t="s">
        <v>718</v>
      </c>
      <c r="B750" s="22" t="s">
        <v>719</v>
      </c>
      <c r="C750" s="22" t="s">
        <v>6854</v>
      </c>
    </row>
    <row r="751" spans="1:3" x14ac:dyDescent="0.3">
      <c r="A751" s="22" t="s">
        <v>5425</v>
      </c>
      <c r="B751" s="22" t="s">
        <v>5426</v>
      </c>
      <c r="C751" s="22" t="s">
        <v>6854</v>
      </c>
    </row>
    <row r="752" spans="1:3" x14ac:dyDescent="0.3">
      <c r="A752" s="22" t="s">
        <v>5385</v>
      </c>
      <c r="B752" s="22" t="s">
        <v>5386</v>
      </c>
      <c r="C752" s="22" t="s">
        <v>6854</v>
      </c>
    </row>
    <row r="753" spans="1:3" x14ac:dyDescent="0.3">
      <c r="A753" s="22" t="s">
        <v>5391</v>
      </c>
      <c r="B753" s="22" t="s">
        <v>5392</v>
      </c>
      <c r="C753" s="22" t="s">
        <v>6854</v>
      </c>
    </row>
    <row r="754" spans="1:3" x14ac:dyDescent="0.3">
      <c r="A754" s="22" t="s">
        <v>5427</v>
      </c>
      <c r="B754" s="22" t="s">
        <v>5428</v>
      </c>
      <c r="C754" s="22" t="s">
        <v>6854</v>
      </c>
    </row>
    <row r="755" spans="1:3" x14ac:dyDescent="0.3">
      <c r="A755" s="22" t="s">
        <v>528</v>
      </c>
      <c r="B755" s="22" t="s">
        <v>529</v>
      </c>
      <c r="C755" s="22" t="s">
        <v>6854</v>
      </c>
    </row>
    <row r="756" spans="1:3" x14ac:dyDescent="0.3">
      <c r="A756" s="22" t="s">
        <v>2483</v>
      </c>
      <c r="B756" s="22" t="s">
        <v>2484</v>
      </c>
      <c r="C756" s="22" t="s">
        <v>6854</v>
      </c>
    </row>
    <row r="757" spans="1:3" x14ac:dyDescent="0.3">
      <c r="A757" s="22" t="s">
        <v>2485</v>
      </c>
      <c r="B757" s="22" t="s">
        <v>2486</v>
      </c>
      <c r="C757" s="22" t="s">
        <v>6854</v>
      </c>
    </row>
    <row r="758" spans="1:3" x14ac:dyDescent="0.3">
      <c r="A758" s="22" t="s">
        <v>4165</v>
      </c>
      <c r="B758" s="22" t="s">
        <v>4166</v>
      </c>
      <c r="C758" s="22" t="s">
        <v>6854</v>
      </c>
    </row>
    <row r="759" spans="1:3" x14ac:dyDescent="0.3">
      <c r="A759" s="22" t="s">
        <v>4167</v>
      </c>
      <c r="B759" s="22" t="s">
        <v>4168</v>
      </c>
      <c r="C759" s="22" t="s">
        <v>6854</v>
      </c>
    </row>
    <row r="760" spans="1:3" x14ac:dyDescent="0.3">
      <c r="A760" s="22" t="s">
        <v>2829</v>
      </c>
      <c r="B760" s="22" t="s">
        <v>2830</v>
      </c>
      <c r="C760" s="22" t="s">
        <v>6854</v>
      </c>
    </row>
    <row r="761" spans="1:3" x14ac:dyDescent="0.3">
      <c r="A761" s="22" t="s">
        <v>4562</v>
      </c>
      <c r="B761" s="22" t="s">
        <v>4563</v>
      </c>
      <c r="C761" s="22" t="s">
        <v>6854</v>
      </c>
    </row>
    <row r="762" spans="1:3" x14ac:dyDescent="0.3">
      <c r="A762" s="22" t="s">
        <v>4564</v>
      </c>
      <c r="B762" s="22" t="s">
        <v>4565</v>
      </c>
      <c r="C762" s="22" t="s">
        <v>6854</v>
      </c>
    </row>
    <row r="763" spans="1:3" x14ac:dyDescent="0.3">
      <c r="A763" s="22" t="s">
        <v>2032</v>
      </c>
      <c r="B763" s="22" t="s">
        <v>2033</v>
      </c>
      <c r="C763" s="22" t="s">
        <v>6854</v>
      </c>
    </row>
    <row r="764" spans="1:3" x14ac:dyDescent="0.3">
      <c r="A764" s="22" t="s">
        <v>1446</v>
      </c>
      <c r="B764" s="22" t="s">
        <v>1447</v>
      </c>
      <c r="C764" s="22" t="s">
        <v>6854</v>
      </c>
    </row>
    <row r="765" spans="1:3" x14ac:dyDescent="0.3">
      <c r="A765" s="22" t="s">
        <v>1800</v>
      </c>
      <c r="B765" s="22" t="s">
        <v>1801</v>
      </c>
      <c r="C765" s="22" t="s">
        <v>6854</v>
      </c>
    </row>
    <row r="766" spans="1:3" x14ac:dyDescent="0.3">
      <c r="A766" s="22" t="s">
        <v>1448</v>
      </c>
      <c r="B766" s="22" t="s">
        <v>1449</v>
      </c>
      <c r="C766" s="22" t="s">
        <v>6854</v>
      </c>
    </row>
    <row r="767" spans="1:3" x14ac:dyDescent="0.3">
      <c r="A767" s="22" t="s">
        <v>4870</v>
      </c>
      <c r="B767" s="22" t="s">
        <v>4871</v>
      </c>
      <c r="C767" s="22" t="s">
        <v>6854</v>
      </c>
    </row>
    <row r="768" spans="1:3" x14ac:dyDescent="0.3">
      <c r="A768" s="22" t="s">
        <v>4872</v>
      </c>
      <c r="B768" s="22" t="s">
        <v>4873</v>
      </c>
      <c r="C768" s="22" t="s">
        <v>6854</v>
      </c>
    </row>
    <row r="769" spans="1:3" x14ac:dyDescent="0.3">
      <c r="A769" s="22" t="s">
        <v>532</v>
      </c>
      <c r="B769" s="22" t="s">
        <v>533</v>
      </c>
      <c r="C769" s="22" t="s">
        <v>6854</v>
      </c>
    </row>
    <row r="770" spans="1:3" x14ac:dyDescent="0.3">
      <c r="A770" s="22" t="s">
        <v>2489</v>
      </c>
      <c r="B770" s="22" t="s">
        <v>2490</v>
      </c>
      <c r="C770" s="22" t="s">
        <v>6854</v>
      </c>
    </row>
    <row r="771" spans="1:3" x14ac:dyDescent="0.3">
      <c r="A771" s="22" t="s">
        <v>1088</v>
      </c>
      <c r="B771" s="22" t="s">
        <v>1089</v>
      </c>
      <c r="C771" s="22" t="s">
        <v>6854</v>
      </c>
    </row>
    <row r="772" spans="1:3" x14ac:dyDescent="0.3">
      <c r="A772" s="22" t="s">
        <v>5429</v>
      </c>
      <c r="B772" s="22" t="s">
        <v>5430</v>
      </c>
      <c r="C772" s="22" t="s">
        <v>6854</v>
      </c>
    </row>
    <row r="773" spans="1:3" x14ac:dyDescent="0.3">
      <c r="A773" s="22" t="s">
        <v>2954</v>
      </c>
      <c r="B773" s="22" t="s">
        <v>2955</v>
      </c>
      <c r="C773" s="22" t="s">
        <v>6854</v>
      </c>
    </row>
    <row r="774" spans="1:3" x14ac:dyDescent="0.3">
      <c r="A774" s="22" t="s">
        <v>1060</v>
      </c>
      <c r="B774" s="22" t="s">
        <v>1061</v>
      </c>
      <c r="C774" s="22" t="s">
        <v>6861</v>
      </c>
    </row>
    <row r="775" spans="1:3" x14ac:dyDescent="0.3">
      <c r="A775" s="22" t="s">
        <v>126</v>
      </c>
      <c r="B775" s="22" t="s">
        <v>127</v>
      </c>
      <c r="C775" s="22" t="s">
        <v>6861</v>
      </c>
    </row>
    <row r="776" spans="1:3" x14ac:dyDescent="0.3">
      <c r="A776" s="22" t="s">
        <v>1068</v>
      </c>
      <c r="B776" s="22" t="s">
        <v>1069</v>
      </c>
      <c r="C776" s="22" t="s">
        <v>6861</v>
      </c>
    </row>
    <row r="777" spans="1:3" x14ac:dyDescent="0.3">
      <c r="A777" s="22" t="s">
        <v>1066</v>
      </c>
      <c r="B777" s="22" t="s">
        <v>1067</v>
      </c>
      <c r="C777" s="22" t="s">
        <v>6861</v>
      </c>
    </row>
    <row r="778" spans="1:3" x14ac:dyDescent="0.3">
      <c r="A778" s="22" t="s">
        <v>1072</v>
      </c>
      <c r="B778" s="22" t="s">
        <v>1073</v>
      </c>
      <c r="C778" s="22" t="s">
        <v>6861</v>
      </c>
    </row>
    <row r="779" spans="1:3" x14ac:dyDescent="0.3">
      <c r="A779" s="22" t="s">
        <v>130</v>
      </c>
      <c r="B779" s="22" t="s">
        <v>131</v>
      </c>
      <c r="C779" s="22" t="s">
        <v>6861</v>
      </c>
    </row>
    <row r="780" spans="1:3" x14ac:dyDescent="0.3">
      <c r="A780" s="22" t="s">
        <v>4580</v>
      </c>
      <c r="B780" s="22" t="s">
        <v>4581</v>
      </c>
      <c r="C780" s="22" t="s">
        <v>6854</v>
      </c>
    </row>
    <row r="781" spans="1:3" x14ac:dyDescent="0.3">
      <c r="A781" s="22" t="s">
        <v>2529</v>
      </c>
      <c r="B781" s="22" t="s">
        <v>2530</v>
      </c>
      <c r="C781" s="22" t="s">
        <v>6854</v>
      </c>
    </row>
    <row r="782" spans="1:3" x14ac:dyDescent="0.3">
      <c r="A782" s="22" t="s">
        <v>2535</v>
      </c>
      <c r="B782" s="22" t="s">
        <v>2536</v>
      </c>
      <c r="C782" s="22" t="s">
        <v>6854</v>
      </c>
    </row>
    <row r="783" spans="1:3" x14ac:dyDescent="0.3">
      <c r="A783" s="22" t="s">
        <v>4582</v>
      </c>
      <c r="B783" s="22" t="s">
        <v>4583</v>
      </c>
      <c r="C783" s="22" t="s">
        <v>6854</v>
      </c>
    </row>
    <row r="784" spans="1:3" x14ac:dyDescent="0.3">
      <c r="A784" s="22" t="s">
        <v>3840</v>
      </c>
      <c r="B784" s="22" t="s">
        <v>3841</v>
      </c>
      <c r="C784" s="22" t="s">
        <v>6854</v>
      </c>
    </row>
    <row r="785" spans="1:3" x14ac:dyDescent="0.3">
      <c r="A785" s="22" t="s">
        <v>4584</v>
      </c>
      <c r="B785" s="22" t="s">
        <v>4585</v>
      </c>
      <c r="C785" s="22" t="s">
        <v>6854</v>
      </c>
    </row>
    <row r="786" spans="1:3" x14ac:dyDescent="0.3">
      <c r="A786" s="22" t="s">
        <v>3868</v>
      </c>
      <c r="B786" s="22" t="s">
        <v>3869</v>
      </c>
      <c r="C786" s="22" t="s">
        <v>6854</v>
      </c>
    </row>
    <row r="787" spans="1:3" x14ac:dyDescent="0.3">
      <c r="A787" s="22" t="s">
        <v>4612</v>
      </c>
      <c r="B787" s="22" t="s">
        <v>4613</v>
      </c>
      <c r="C787" s="22" t="s">
        <v>6854</v>
      </c>
    </row>
    <row r="788" spans="1:3" x14ac:dyDescent="0.3">
      <c r="A788" s="22" t="s">
        <v>4003</v>
      </c>
      <c r="B788" s="22" t="s">
        <v>4004</v>
      </c>
      <c r="C788" s="22" t="s">
        <v>6854</v>
      </c>
    </row>
    <row r="789" spans="1:3" x14ac:dyDescent="0.3">
      <c r="A789" s="22" t="s">
        <v>3692</v>
      </c>
      <c r="B789" s="22" t="s">
        <v>3693</v>
      </c>
      <c r="C789" s="22" t="s">
        <v>6854</v>
      </c>
    </row>
    <row r="790" spans="1:3" x14ac:dyDescent="0.3">
      <c r="A790" s="22" t="s">
        <v>4005</v>
      </c>
      <c r="B790" s="22" t="s">
        <v>4006</v>
      </c>
      <c r="C790" s="22" t="s">
        <v>6854</v>
      </c>
    </row>
    <row r="791" spans="1:3" x14ac:dyDescent="0.3">
      <c r="A791" s="22" t="s">
        <v>3930</v>
      </c>
      <c r="B791" s="22" t="s">
        <v>3931</v>
      </c>
      <c r="C791" s="22" t="s">
        <v>6854</v>
      </c>
    </row>
    <row r="792" spans="1:3" x14ac:dyDescent="0.3">
      <c r="A792" s="22" t="s">
        <v>2835</v>
      </c>
      <c r="B792" s="22" t="s">
        <v>2836</v>
      </c>
      <c r="C792" s="22" t="s">
        <v>6854</v>
      </c>
    </row>
    <row r="793" spans="1:3" x14ac:dyDescent="0.3">
      <c r="A793" s="22" t="s">
        <v>4874</v>
      </c>
      <c r="B793" s="22" t="s">
        <v>4875</v>
      </c>
      <c r="C793" s="22" t="s">
        <v>6854</v>
      </c>
    </row>
    <row r="794" spans="1:3" x14ac:dyDescent="0.3">
      <c r="A794" s="22" t="s">
        <v>2837</v>
      </c>
      <c r="B794" s="22" t="s">
        <v>2838</v>
      </c>
      <c r="C794" s="22" t="s">
        <v>6854</v>
      </c>
    </row>
    <row r="795" spans="1:3" x14ac:dyDescent="0.3">
      <c r="A795" s="22" t="s">
        <v>4876</v>
      </c>
      <c r="B795" s="22" t="s">
        <v>4877</v>
      </c>
      <c r="C795" s="22" t="s">
        <v>6854</v>
      </c>
    </row>
    <row r="796" spans="1:3" x14ac:dyDescent="0.3">
      <c r="A796" s="22" t="s">
        <v>1770</v>
      </c>
      <c r="B796" s="22" t="s">
        <v>1771</v>
      </c>
      <c r="C796" s="22" t="s">
        <v>6854</v>
      </c>
    </row>
    <row r="797" spans="1:3" x14ac:dyDescent="0.3">
      <c r="A797" s="22" t="s">
        <v>4123</v>
      </c>
      <c r="B797" s="22" t="s">
        <v>4124</v>
      </c>
      <c r="C797" s="22" t="s">
        <v>6854</v>
      </c>
    </row>
    <row r="798" spans="1:3" x14ac:dyDescent="0.3">
      <c r="A798" s="22" t="s">
        <v>1772</v>
      </c>
      <c r="B798" s="22" t="s">
        <v>1773</v>
      </c>
      <c r="C798" s="22" t="s">
        <v>6854</v>
      </c>
    </row>
    <row r="799" spans="1:3" x14ac:dyDescent="0.3">
      <c r="A799" s="22" t="s">
        <v>2868</v>
      </c>
      <c r="B799" s="22" t="s">
        <v>2869</v>
      </c>
      <c r="C799" s="22" t="s">
        <v>6854</v>
      </c>
    </row>
    <row r="800" spans="1:3" x14ac:dyDescent="0.3">
      <c r="A800" s="22" t="s">
        <v>2878</v>
      </c>
      <c r="B800" s="22" t="s">
        <v>2879</v>
      </c>
      <c r="C800" s="22" t="s">
        <v>6854</v>
      </c>
    </row>
    <row r="801" spans="1:3" x14ac:dyDescent="0.3">
      <c r="A801" s="22" t="s">
        <v>4068</v>
      </c>
      <c r="B801" s="22" t="s">
        <v>4069</v>
      </c>
      <c r="C801" s="22" t="s">
        <v>6854</v>
      </c>
    </row>
    <row r="802" spans="1:3" x14ac:dyDescent="0.3">
      <c r="A802" s="22" t="s">
        <v>1558</v>
      </c>
      <c r="B802" s="22" t="s">
        <v>1559</v>
      </c>
      <c r="C802" s="22" t="s">
        <v>6795</v>
      </c>
    </row>
    <row r="803" spans="1:3" x14ac:dyDescent="0.3">
      <c r="A803" s="22" t="s">
        <v>4594</v>
      </c>
      <c r="B803" s="22" t="s">
        <v>4595</v>
      </c>
      <c r="C803" s="22" t="s">
        <v>6795</v>
      </c>
    </row>
    <row r="804" spans="1:3" x14ac:dyDescent="0.3">
      <c r="A804" s="22" t="s">
        <v>4596</v>
      </c>
      <c r="B804" s="22" t="s">
        <v>4597</v>
      </c>
      <c r="C804" s="22" t="s">
        <v>6795</v>
      </c>
    </row>
    <row r="805" spans="1:3" x14ac:dyDescent="0.3">
      <c r="A805" s="22" t="s">
        <v>5417</v>
      </c>
      <c r="B805" s="22" t="s">
        <v>5418</v>
      </c>
      <c r="C805" s="22" t="s">
        <v>6795</v>
      </c>
    </row>
    <row r="806" spans="1:3" x14ac:dyDescent="0.3">
      <c r="A806" s="22" t="s">
        <v>416</v>
      </c>
      <c r="B806" s="22" t="s">
        <v>417</v>
      </c>
      <c r="C806" s="22" t="s">
        <v>6795</v>
      </c>
    </row>
    <row r="807" spans="1:3" x14ac:dyDescent="0.3">
      <c r="A807" s="22" t="s">
        <v>246</v>
      </c>
      <c r="B807" s="22" t="s">
        <v>247</v>
      </c>
      <c r="C807" s="22" t="s">
        <v>6795</v>
      </c>
    </row>
    <row r="808" spans="1:3" x14ac:dyDescent="0.3">
      <c r="A808" s="22" t="s">
        <v>248</v>
      </c>
      <c r="B808" s="22" t="s">
        <v>249</v>
      </c>
      <c r="C808" s="22" t="s">
        <v>6795</v>
      </c>
    </row>
    <row r="809" spans="1:3" x14ac:dyDescent="0.3">
      <c r="A809" s="22" t="s">
        <v>2174</v>
      </c>
      <c r="B809" s="22" t="s">
        <v>2175</v>
      </c>
      <c r="C809" s="22" t="s">
        <v>6795</v>
      </c>
    </row>
    <row r="810" spans="1:3" x14ac:dyDescent="0.3">
      <c r="A810" s="22" t="s">
        <v>1412</v>
      </c>
      <c r="B810" s="22" t="s">
        <v>1413</v>
      </c>
      <c r="C810" s="22" t="s">
        <v>6795</v>
      </c>
    </row>
    <row r="811" spans="1:3" x14ac:dyDescent="0.3">
      <c r="A811" s="22" t="s">
        <v>1414</v>
      </c>
      <c r="B811" s="22" t="s">
        <v>1415</v>
      </c>
      <c r="C811" s="22" t="s">
        <v>6795</v>
      </c>
    </row>
    <row r="812" spans="1:3" x14ac:dyDescent="0.3">
      <c r="A812" s="22" t="s">
        <v>2178</v>
      </c>
      <c r="B812" s="22" t="s">
        <v>2179</v>
      </c>
      <c r="C812" s="22" t="s">
        <v>6795</v>
      </c>
    </row>
    <row r="813" spans="1:3" x14ac:dyDescent="0.3">
      <c r="A813" s="22" t="s">
        <v>1096</v>
      </c>
      <c r="B813" s="22" t="s">
        <v>1097</v>
      </c>
      <c r="C813" s="22" t="s">
        <v>6789</v>
      </c>
    </row>
    <row r="814" spans="1:3" x14ac:dyDescent="0.3">
      <c r="A814" s="22" t="s">
        <v>1100</v>
      </c>
      <c r="B814" s="22" t="s">
        <v>1101</v>
      </c>
      <c r="C814" s="22" t="s">
        <v>6861</v>
      </c>
    </row>
    <row r="815" spans="1:3" x14ac:dyDescent="0.3">
      <c r="A815" s="22" t="s">
        <v>536</v>
      </c>
      <c r="B815" s="22" t="s">
        <v>537</v>
      </c>
      <c r="C815" s="22" t="s">
        <v>6854</v>
      </c>
    </row>
    <row r="816" spans="1:3" x14ac:dyDescent="0.3">
      <c r="A816" s="22" t="s">
        <v>2956</v>
      </c>
      <c r="B816" s="22" t="s">
        <v>2957</v>
      </c>
      <c r="C816" s="22" t="s">
        <v>6854</v>
      </c>
    </row>
    <row r="817" spans="1:3" x14ac:dyDescent="0.3">
      <c r="A817" s="22" t="s">
        <v>2958</v>
      </c>
      <c r="B817" s="22" t="s">
        <v>2959</v>
      </c>
      <c r="C817" s="22" t="s">
        <v>6854</v>
      </c>
    </row>
    <row r="818" spans="1:3" x14ac:dyDescent="0.3">
      <c r="A818" s="22" t="s">
        <v>134</v>
      </c>
      <c r="B818" s="22" t="s">
        <v>135</v>
      </c>
      <c r="C818" s="22" t="s">
        <v>6861</v>
      </c>
    </row>
    <row r="819" spans="1:3" x14ac:dyDescent="0.3">
      <c r="A819" s="22" t="s">
        <v>988</v>
      </c>
      <c r="B819" s="22" t="s">
        <v>989</v>
      </c>
      <c r="C819" s="22" t="s">
        <v>6861</v>
      </c>
    </row>
    <row r="820" spans="1:3" x14ac:dyDescent="0.3">
      <c r="A820" s="22" t="s">
        <v>878</v>
      </c>
      <c r="B820" s="22" t="s">
        <v>879</v>
      </c>
      <c r="C820" s="22" t="s">
        <v>6861</v>
      </c>
    </row>
    <row r="821" spans="1:3" x14ac:dyDescent="0.3">
      <c r="A821" s="22" t="s">
        <v>882</v>
      </c>
      <c r="B821" s="22" t="s">
        <v>883</v>
      </c>
      <c r="C821" s="22" t="s">
        <v>6861</v>
      </c>
    </row>
    <row r="822" spans="1:3" x14ac:dyDescent="0.3">
      <c r="A822" s="22" t="s">
        <v>1084</v>
      </c>
      <c r="B822" s="22" t="s">
        <v>1085</v>
      </c>
      <c r="C822" s="22" t="s">
        <v>6854</v>
      </c>
    </row>
    <row r="823" spans="1:3" x14ac:dyDescent="0.3">
      <c r="A823" s="22" t="s">
        <v>5349</v>
      </c>
      <c r="B823" s="22" t="s">
        <v>5350</v>
      </c>
      <c r="C823" s="22" t="s">
        <v>6854</v>
      </c>
    </row>
    <row r="824" spans="1:3" x14ac:dyDescent="0.3">
      <c r="A824" s="22" t="s">
        <v>3940</v>
      </c>
      <c r="B824" s="22" t="s">
        <v>3941</v>
      </c>
      <c r="C824" s="22" t="s">
        <v>6854</v>
      </c>
    </row>
    <row r="825" spans="1:3" x14ac:dyDescent="0.3">
      <c r="A825" s="22" t="s">
        <v>4070</v>
      </c>
      <c r="B825" s="22" t="s">
        <v>4071</v>
      </c>
      <c r="C825" s="22" t="s">
        <v>6854</v>
      </c>
    </row>
    <row r="826" spans="1:3" x14ac:dyDescent="0.3">
      <c r="A826" s="22" t="s">
        <v>3164</v>
      </c>
      <c r="B826" s="22" t="s">
        <v>3165</v>
      </c>
      <c r="C826" s="22" t="s">
        <v>6854</v>
      </c>
    </row>
    <row r="827" spans="1:3" x14ac:dyDescent="0.3">
      <c r="A827" s="22" t="s">
        <v>1534</v>
      </c>
      <c r="B827" s="22" t="s">
        <v>1535</v>
      </c>
      <c r="C827" s="22" t="s">
        <v>6854</v>
      </c>
    </row>
    <row r="828" spans="1:3" x14ac:dyDescent="0.3">
      <c r="A828" s="22" t="s">
        <v>1574</v>
      </c>
      <c r="B828" s="22" t="s">
        <v>1575</v>
      </c>
      <c r="C828" s="22" t="s">
        <v>6854</v>
      </c>
    </row>
    <row r="829" spans="1:3" x14ac:dyDescent="0.3">
      <c r="A829" s="22" t="s">
        <v>1942</v>
      </c>
      <c r="B829" s="22" t="s">
        <v>1943</v>
      </c>
      <c r="C829" s="22" t="s">
        <v>6854</v>
      </c>
    </row>
    <row r="830" spans="1:3" x14ac:dyDescent="0.3">
      <c r="A830" s="22" t="s">
        <v>5638</v>
      </c>
      <c r="B830" s="22" t="s">
        <v>5639</v>
      </c>
      <c r="C830" s="22" t="s">
        <v>6854</v>
      </c>
    </row>
    <row r="831" spans="1:3" x14ac:dyDescent="0.3">
      <c r="A831" s="22" t="s">
        <v>1576</v>
      </c>
      <c r="B831" s="22" t="s">
        <v>1577</v>
      </c>
      <c r="C831" s="22" t="s">
        <v>6854</v>
      </c>
    </row>
    <row r="832" spans="1:3" x14ac:dyDescent="0.3">
      <c r="A832" s="22" t="s">
        <v>2447</v>
      </c>
      <c r="B832" s="22" t="s">
        <v>2448</v>
      </c>
      <c r="C832" s="22" t="s">
        <v>6854</v>
      </c>
    </row>
    <row r="833" spans="1:3" x14ac:dyDescent="0.3">
      <c r="A833" s="22" t="s">
        <v>1578</v>
      </c>
      <c r="B833" s="22" t="s">
        <v>1579</v>
      </c>
      <c r="C833" s="22" t="s">
        <v>6854</v>
      </c>
    </row>
    <row r="834" spans="1:3" x14ac:dyDescent="0.3">
      <c r="A834" s="22" t="s">
        <v>1948</v>
      </c>
      <c r="B834" s="22" t="s">
        <v>1949</v>
      </c>
      <c r="C834" s="22" t="s">
        <v>6854</v>
      </c>
    </row>
    <row r="835" spans="1:3" x14ac:dyDescent="0.3">
      <c r="A835" s="22" t="s">
        <v>3844</v>
      </c>
      <c r="B835" s="22" t="s">
        <v>3845</v>
      </c>
      <c r="C835" s="22" t="s">
        <v>6795</v>
      </c>
    </row>
    <row r="836" spans="1:3" x14ac:dyDescent="0.3">
      <c r="A836" s="22" t="s">
        <v>3848</v>
      </c>
      <c r="B836" s="22" t="s">
        <v>3849</v>
      </c>
      <c r="C836" s="22" t="s">
        <v>6795</v>
      </c>
    </row>
    <row r="837" spans="1:3" x14ac:dyDescent="0.3">
      <c r="A837" s="22" t="s">
        <v>1416</v>
      </c>
      <c r="B837" s="22" t="s">
        <v>1417</v>
      </c>
      <c r="C837" s="22" t="s">
        <v>6795</v>
      </c>
    </row>
    <row r="838" spans="1:3" x14ac:dyDescent="0.3">
      <c r="A838" s="22" t="s">
        <v>3850</v>
      </c>
      <c r="B838" s="22" t="s">
        <v>3851</v>
      </c>
      <c r="C838" s="22" t="s">
        <v>6795</v>
      </c>
    </row>
    <row r="839" spans="1:3" x14ac:dyDescent="0.3">
      <c r="A839" s="22" t="s">
        <v>1420</v>
      </c>
      <c r="B839" s="22" t="s">
        <v>1421</v>
      </c>
      <c r="C839" s="22" t="s">
        <v>6795</v>
      </c>
    </row>
    <row r="840" spans="1:3" x14ac:dyDescent="0.3">
      <c r="A840" s="22" t="s">
        <v>5340</v>
      </c>
      <c r="B840" s="22" t="s">
        <v>5341</v>
      </c>
      <c r="C840" s="22" t="s">
        <v>6795</v>
      </c>
    </row>
    <row r="841" spans="1:3" x14ac:dyDescent="0.3">
      <c r="A841" s="22" t="s">
        <v>3044</v>
      </c>
      <c r="B841" s="22" t="s">
        <v>3045</v>
      </c>
      <c r="C841" s="22" t="s">
        <v>6795</v>
      </c>
    </row>
    <row r="842" spans="1:3" x14ac:dyDescent="0.3">
      <c r="A842" s="22" t="s">
        <v>1428</v>
      </c>
      <c r="B842" s="22" t="s">
        <v>1429</v>
      </c>
      <c r="C842" s="22" t="s">
        <v>6795</v>
      </c>
    </row>
    <row r="843" spans="1:3" x14ac:dyDescent="0.3">
      <c r="A843" s="22" t="s">
        <v>3856</v>
      </c>
      <c r="B843" s="22" t="s">
        <v>3857</v>
      </c>
      <c r="C843" s="22" t="s">
        <v>6795</v>
      </c>
    </row>
    <row r="844" spans="1:3" x14ac:dyDescent="0.3">
      <c r="A844" s="22" t="s">
        <v>744</v>
      </c>
      <c r="B844" s="22" t="s">
        <v>745</v>
      </c>
      <c r="C844" s="22" t="s">
        <v>6795</v>
      </c>
    </row>
    <row r="845" spans="1:3" x14ac:dyDescent="0.3">
      <c r="A845" s="22" t="s">
        <v>5342</v>
      </c>
      <c r="B845" s="22" t="s">
        <v>5343</v>
      </c>
      <c r="C845" s="22" t="s">
        <v>6795</v>
      </c>
    </row>
    <row r="846" spans="1:3" x14ac:dyDescent="0.3">
      <c r="A846" s="22" t="s">
        <v>300</v>
      </c>
      <c r="B846" s="22" t="s">
        <v>301</v>
      </c>
      <c r="C846" s="22" t="s">
        <v>6854</v>
      </c>
    </row>
    <row r="847" spans="1:3" x14ac:dyDescent="0.3">
      <c r="A847" s="22" t="s">
        <v>302</v>
      </c>
      <c r="B847" s="22" t="s">
        <v>303</v>
      </c>
      <c r="C847" s="22" t="s">
        <v>6854</v>
      </c>
    </row>
    <row r="848" spans="1:3" x14ac:dyDescent="0.3">
      <c r="A848" s="22" t="s">
        <v>5431</v>
      </c>
      <c r="B848" s="22" t="s">
        <v>5432</v>
      </c>
      <c r="C848" s="22" t="s">
        <v>6854</v>
      </c>
    </row>
    <row r="849" spans="1:3" x14ac:dyDescent="0.3">
      <c r="A849" s="22" t="s">
        <v>1716</v>
      </c>
      <c r="B849" s="22" t="s">
        <v>1717</v>
      </c>
      <c r="C849" s="22" t="s">
        <v>6854</v>
      </c>
    </row>
    <row r="850" spans="1:3" x14ac:dyDescent="0.3">
      <c r="A850" s="22" t="s">
        <v>5730</v>
      </c>
      <c r="B850" s="22" t="s">
        <v>5731</v>
      </c>
      <c r="C850" s="22" t="s">
        <v>6854</v>
      </c>
    </row>
    <row r="851" spans="1:3" x14ac:dyDescent="0.3">
      <c r="A851" s="22" t="s">
        <v>1146</v>
      </c>
      <c r="B851" s="22" t="s">
        <v>1147</v>
      </c>
      <c r="C851" s="22" t="s">
        <v>6854</v>
      </c>
    </row>
    <row r="852" spans="1:3" x14ac:dyDescent="0.3">
      <c r="A852" s="22" t="s">
        <v>1158</v>
      </c>
      <c r="B852" s="22" t="s">
        <v>1159</v>
      </c>
      <c r="C852" s="22" t="s">
        <v>6854</v>
      </c>
    </row>
    <row r="853" spans="1:3" x14ac:dyDescent="0.3">
      <c r="A853" s="22" t="s">
        <v>5347</v>
      </c>
      <c r="B853" s="22" t="s">
        <v>5348</v>
      </c>
      <c r="C853" s="22" t="s">
        <v>6854</v>
      </c>
    </row>
    <row r="854" spans="1:3" x14ac:dyDescent="0.3">
      <c r="A854" s="22" t="s">
        <v>1160</v>
      </c>
      <c r="B854" s="22" t="s">
        <v>1161</v>
      </c>
      <c r="C854" s="22" t="s">
        <v>6854</v>
      </c>
    </row>
    <row r="855" spans="1:3" x14ac:dyDescent="0.3">
      <c r="A855" s="22" t="s">
        <v>1676</v>
      </c>
      <c r="B855" s="22" t="s">
        <v>1677</v>
      </c>
      <c r="C855" s="22" t="s">
        <v>6854</v>
      </c>
    </row>
    <row r="856" spans="1:3" x14ac:dyDescent="0.3">
      <c r="A856" s="22" t="s">
        <v>1680</v>
      </c>
      <c r="B856" s="22" t="s">
        <v>1681</v>
      </c>
      <c r="C856" s="22" t="s">
        <v>6854</v>
      </c>
    </row>
    <row r="857" spans="1:3" x14ac:dyDescent="0.3">
      <c r="A857" s="22" t="s">
        <v>690</v>
      </c>
      <c r="B857" s="22" t="s">
        <v>691</v>
      </c>
      <c r="C857" s="22" t="s">
        <v>6795</v>
      </c>
    </row>
    <row r="858" spans="1:3" x14ac:dyDescent="0.3">
      <c r="A858" s="22" t="s">
        <v>706</v>
      </c>
      <c r="B858" s="22" t="s">
        <v>707</v>
      </c>
      <c r="C858" s="22" t="s">
        <v>6795</v>
      </c>
    </row>
    <row r="859" spans="1:3" x14ac:dyDescent="0.3">
      <c r="A859" s="22" t="s">
        <v>5529</v>
      </c>
      <c r="B859" s="22" t="s">
        <v>5530</v>
      </c>
      <c r="C859" s="22" t="s">
        <v>6795</v>
      </c>
    </row>
    <row r="860" spans="1:3" x14ac:dyDescent="0.3">
      <c r="A860" s="22" t="s">
        <v>696</v>
      </c>
      <c r="B860" s="22" t="s">
        <v>697</v>
      </c>
      <c r="C860" s="22" t="s">
        <v>6795</v>
      </c>
    </row>
    <row r="861" spans="1:3" x14ac:dyDescent="0.3">
      <c r="A861" s="22" t="s">
        <v>698</v>
      </c>
      <c r="B861" s="22" t="s">
        <v>699</v>
      </c>
      <c r="C861" s="22" t="s">
        <v>6795</v>
      </c>
    </row>
    <row r="862" spans="1:3" x14ac:dyDescent="0.3">
      <c r="A862" s="22" t="s">
        <v>1456</v>
      </c>
      <c r="B862" s="22" t="s">
        <v>1457</v>
      </c>
      <c r="C862" s="22" t="s">
        <v>6795</v>
      </c>
    </row>
    <row r="863" spans="1:3" x14ac:dyDescent="0.3">
      <c r="A863" s="22" t="s">
        <v>822</v>
      </c>
      <c r="B863" s="22" t="s">
        <v>823</v>
      </c>
      <c r="C863" s="22" t="s">
        <v>6795</v>
      </c>
    </row>
    <row r="864" spans="1:3" x14ac:dyDescent="0.3">
      <c r="A864" s="22" t="s">
        <v>824</v>
      </c>
      <c r="B864" s="22" t="s">
        <v>825</v>
      </c>
      <c r="C864" s="22" t="s">
        <v>6795</v>
      </c>
    </row>
    <row r="865" spans="1:3" x14ac:dyDescent="0.3">
      <c r="A865" s="22" t="s">
        <v>826</v>
      </c>
      <c r="B865" s="22" t="s">
        <v>827</v>
      </c>
      <c r="C865" s="22" t="s">
        <v>6795</v>
      </c>
    </row>
    <row r="866" spans="1:3" x14ac:dyDescent="0.3">
      <c r="A866" s="22" t="s">
        <v>730</v>
      </c>
      <c r="B866" s="22" t="s">
        <v>731</v>
      </c>
      <c r="C866" s="22" t="s">
        <v>6795</v>
      </c>
    </row>
    <row r="867" spans="1:3" x14ac:dyDescent="0.3">
      <c r="A867" s="22" t="s">
        <v>828</v>
      </c>
      <c r="B867" s="22" t="s">
        <v>829</v>
      </c>
      <c r="C867" s="22" t="s">
        <v>6795</v>
      </c>
    </row>
    <row r="868" spans="1:3" x14ac:dyDescent="0.3">
      <c r="A868" s="22" t="s">
        <v>1460</v>
      </c>
      <c r="B868" s="22" t="s">
        <v>1461</v>
      </c>
      <c r="C868" s="22" t="s">
        <v>6795</v>
      </c>
    </row>
    <row r="869" spans="1:3" x14ac:dyDescent="0.3">
      <c r="A869" s="22" t="s">
        <v>5499</v>
      </c>
      <c r="B869" s="22" t="s">
        <v>5500</v>
      </c>
      <c r="C869" s="22" t="s">
        <v>6854</v>
      </c>
    </row>
    <row r="870" spans="1:3" x14ac:dyDescent="0.3">
      <c r="A870" s="22" t="s">
        <v>4009</v>
      </c>
      <c r="B870" s="22" t="s">
        <v>4010</v>
      </c>
      <c r="C870" s="22" t="s">
        <v>6854</v>
      </c>
    </row>
    <row r="871" spans="1:3" x14ac:dyDescent="0.3">
      <c r="A871" s="22" t="s">
        <v>4011</v>
      </c>
      <c r="B871" s="22" t="s">
        <v>4012</v>
      </c>
      <c r="C871" s="22" t="s">
        <v>6854</v>
      </c>
    </row>
    <row r="872" spans="1:3" x14ac:dyDescent="0.3">
      <c r="A872" s="22" t="s">
        <v>2733</v>
      </c>
      <c r="B872" s="22" t="s">
        <v>2734</v>
      </c>
      <c r="C872" s="22" t="s">
        <v>6854</v>
      </c>
    </row>
    <row r="873" spans="1:3" x14ac:dyDescent="0.3">
      <c r="A873" s="22" t="s">
        <v>2757</v>
      </c>
      <c r="B873" s="22" t="s">
        <v>2758</v>
      </c>
      <c r="C873" s="22" t="s">
        <v>6854</v>
      </c>
    </row>
    <row r="874" spans="1:3" x14ac:dyDescent="0.3">
      <c r="A874" s="22" t="s">
        <v>3552</v>
      </c>
      <c r="B874" s="22" t="s">
        <v>3553</v>
      </c>
      <c r="C874" s="22" t="s">
        <v>6854</v>
      </c>
    </row>
    <row r="875" spans="1:3" x14ac:dyDescent="0.3">
      <c r="A875" s="22" t="s">
        <v>3192</v>
      </c>
      <c r="B875" s="22" t="s">
        <v>3193</v>
      </c>
      <c r="C875" s="22" t="s">
        <v>6854</v>
      </c>
    </row>
    <row r="876" spans="1:3" x14ac:dyDescent="0.3">
      <c r="A876" s="22" t="s">
        <v>6276</v>
      </c>
      <c r="B876" s="22" t="s">
        <v>6277</v>
      </c>
      <c r="C876" s="22" t="s">
        <v>6854</v>
      </c>
    </row>
    <row r="877" spans="1:3" x14ac:dyDescent="0.3">
      <c r="A877" s="22" t="s">
        <v>4039</v>
      </c>
      <c r="B877" s="22" t="s">
        <v>4040</v>
      </c>
      <c r="C877" s="22" t="s">
        <v>6854</v>
      </c>
    </row>
    <row r="878" spans="1:3" x14ac:dyDescent="0.3">
      <c r="A878" s="22" t="s">
        <v>4127</v>
      </c>
      <c r="B878" s="22" t="s">
        <v>4128</v>
      </c>
      <c r="C878" s="22" t="s">
        <v>6854</v>
      </c>
    </row>
    <row r="879" spans="1:3" x14ac:dyDescent="0.3">
      <c r="A879" s="22" t="s">
        <v>2759</v>
      </c>
      <c r="B879" s="22" t="s">
        <v>2760</v>
      </c>
      <c r="C879" s="22" t="s">
        <v>6854</v>
      </c>
    </row>
    <row r="880" spans="1:3" x14ac:dyDescent="0.3">
      <c r="A880" s="22" t="s">
        <v>5489</v>
      </c>
      <c r="B880" s="22" t="s">
        <v>5490</v>
      </c>
      <c r="C880" s="22" t="s">
        <v>6854</v>
      </c>
    </row>
    <row r="881" spans="1:3" x14ac:dyDescent="0.3">
      <c r="A881" s="22" t="s">
        <v>294</v>
      </c>
      <c r="B881" s="22" t="s">
        <v>295</v>
      </c>
      <c r="C881" s="22" t="s">
        <v>6854</v>
      </c>
    </row>
    <row r="882" spans="1:3" x14ac:dyDescent="0.3">
      <c r="A882" s="22" t="s">
        <v>298</v>
      </c>
      <c r="B882" s="22" t="s">
        <v>299</v>
      </c>
      <c r="C882" s="22" t="s">
        <v>6854</v>
      </c>
    </row>
    <row r="883" spans="1:3" x14ac:dyDescent="0.3">
      <c r="A883" s="22" t="s">
        <v>2974</v>
      </c>
      <c r="B883" s="22" t="s">
        <v>2975</v>
      </c>
      <c r="C883" s="22" t="s">
        <v>6854</v>
      </c>
    </row>
    <row r="884" spans="1:3" x14ac:dyDescent="0.3">
      <c r="A884" s="22" t="s">
        <v>1086</v>
      </c>
      <c r="B884" s="22" t="s">
        <v>1087</v>
      </c>
      <c r="C884" s="22" t="s">
        <v>6854</v>
      </c>
    </row>
    <row r="885" spans="1:3" x14ac:dyDescent="0.3">
      <c r="A885" s="22" t="s">
        <v>2487</v>
      </c>
      <c r="B885" s="22" t="s">
        <v>2488</v>
      </c>
      <c r="C885" s="22" t="s">
        <v>6854</v>
      </c>
    </row>
    <row r="886" spans="1:3" x14ac:dyDescent="0.3">
      <c r="A886" s="22" t="s">
        <v>530</v>
      </c>
      <c r="B886" s="22" t="s">
        <v>531</v>
      </c>
      <c r="C886" s="22" t="s">
        <v>6854</v>
      </c>
    </row>
    <row r="887" spans="1:3" x14ac:dyDescent="0.3">
      <c r="A887" s="22" t="s">
        <v>2491</v>
      </c>
      <c r="B887" s="22" t="s">
        <v>2492</v>
      </c>
      <c r="C887" s="22" t="s">
        <v>6854</v>
      </c>
    </row>
    <row r="888" spans="1:3" x14ac:dyDescent="0.3">
      <c r="A888" s="22" t="s">
        <v>5433</v>
      </c>
      <c r="B888" s="22" t="s">
        <v>5434</v>
      </c>
      <c r="C888" s="22" t="s">
        <v>6854</v>
      </c>
    </row>
    <row r="889" spans="1:3" x14ac:dyDescent="0.3">
      <c r="A889" s="22" t="s">
        <v>534</v>
      </c>
      <c r="B889" s="22" t="s">
        <v>535</v>
      </c>
      <c r="C889" s="22" t="s">
        <v>6854</v>
      </c>
    </row>
    <row r="890" spans="1:3" x14ac:dyDescent="0.3">
      <c r="A890" s="22" t="s">
        <v>94</v>
      </c>
      <c r="B890" s="22" t="s">
        <v>95</v>
      </c>
      <c r="C890" s="22" t="s">
        <v>6795</v>
      </c>
    </row>
    <row r="891" spans="1:3" x14ac:dyDescent="0.3">
      <c r="A891" s="22" t="s">
        <v>1268</v>
      </c>
      <c r="B891" s="22" t="s">
        <v>1269</v>
      </c>
      <c r="C891" s="22" t="s">
        <v>6795</v>
      </c>
    </row>
    <row r="892" spans="1:3" x14ac:dyDescent="0.3">
      <c r="A892" s="22" t="s">
        <v>1974</v>
      </c>
      <c r="B892" s="22" t="s">
        <v>1975</v>
      </c>
      <c r="C892" s="22" t="s">
        <v>6795</v>
      </c>
    </row>
    <row r="893" spans="1:3" x14ac:dyDescent="0.3">
      <c r="A893" s="22" t="s">
        <v>1216</v>
      </c>
      <c r="B893" s="22" t="s">
        <v>1217</v>
      </c>
      <c r="C893" s="22" t="s">
        <v>6795</v>
      </c>
    </row>
    <row r="894" spans="1:3" x14ac:dyDescent="0.3">
      <c r="A894" s="22" t="s">
        <v>440</v>
      </c>
      <c r="B894" s="22" t="s">
        <v>441</v>
      </c>
      <c r="C894" s="22" t="s">
        <v>6795</v>
      </c>
    </row>
    <row r="895" spans="1:3" x14ac:dyDescent="0.3">
      <c r="A895" s="22" t="s">
        <v>442</v>
      </c>
      <c r="B895" s="22" t="s">
        <v>443</v>
      </c>
      <c r="C895" s="22" t="s">
        <v>6795</v>
      </c>
    </row>
    <row r="896" spans="1:3" x14ac:dyDescent="0.3">
      <c r="A896" s="22" t="s">
        <v>446</v>
      </c>
      <c r="B896" s="22" t="s">
        <v>447</v>
      </c>
      <c r="C896" s="22" t="s">
        <v>6795</v>
      </c>
    </row>
    <row r="897" spans="1:3" x14ac:dyDescent="0.3">
      <c r="A897" s="22" t="s">
        <v>448</v>
      </c>
      <c r="B897" s="22" t="s">
        <v>449</v>
      </c>
      <c r="C897" s="22" t="s">
        <v>6795</v>
      </c>
    </row>
    <row r="898" spans="1:3" x14ac:dyDescent="0.3">
      <c r="A898" s="22" t="s">
        <v>1976</v>
      </c>
      <c r="B898" s="22" t="s">
        <v>1977</v>
      </c>
      <c r="C898" s="22" t="s">
        <v>6795</v>
      </c>
    </row>
    <row r="899" spans="1:3" x14ac:dyDescent="0.3">
      <c r="A899" s="22" t="s">
        <v>450</v>
      </c>
      <c r="B899" s="22" t="s">
        <v>451</v>
      </c>
      <c r="C899" s="22" t="s">
        <v>6795</v>
      </c>
    </row>
    <row r="900" spans="1:3" x14ac:dyDescent="0.3">
      <c r="A900" s="22" t="s">
        <v>5516</v>
      </c>
      <c r="B900" s="22" t="s">
        <v>5517</v>
      </c>
      <c r="C900" s="22" t="s">
        <v>6795</v>
      </c>
    </row>
    <row r="901" spans="1:3" x14ac:dyDescent="0.3">
      <c r="A901" s="22" t="s">
        <v>1224</v>
      </c>
      <c r="B901" s="22" t="s">
        <v>1225</v>
      </c>
      <c r="C901" s="22" t="s">
        <v>6795</v>
      </c>
    </row>
    <row r="902" spans="1:3" x14ac:dyDescent="0.3">
      <c r="A902" s="22" t="s">
        <v>4129</v>
      </c>
      <c r="B902" s="22" t="s">
        <v>4130</v>
      </c>
      <c r="C902" s="22" t="s">
        <v>6854</v>
      </c>
    </row>
    <row r="903" spans="1:3" x14ac:dyDescent="0.3">
      <c r="A903" s="22" t="s">
        <v>4131</v>
      </c>
      <c r="B903" s="22" t="s">
        <v>4132</v>
      </c>
      <c r="C903" s="22" t="s">
        <v>6854</v>
      </c>
    </row>
    <row r="904" spans="1:3" x14ac:dyDescent="0.3">
      <c r="A904" s="22" t="s">
        <v>3704</v>
      </c>
      <c r="B904" s="22" t="s">
        <v>3705</v>
      </c>
      <c r="C904" s="22" t="s">
        <v>6854</v>
      </c>
    </row>
    <row r="905" spans="1:3" x14ac:dyDescent="0.3">
      <c r="A905" s="22" t="s">
        <v>1834</v>
      </c>
      <c r="B905" s="22" t="s">
        <v>1835</v>
      </c>
      <c r="C905" s="22" t="s">
        <v>6854</v>
      </c>
    </row>
    <row r="906" spans="1:3" x14ac:dyDescent="0.3">
      <c r="A906" s="22" t="s">
        <v>1482</v>
      </c>
      <c r="B906" s="22" t="s">
        <v>1483</v>
      </c>
      <c r="C906" s="22" t="s">
        <v>6854</v>
      </c>
    </row>
    <row r="907" spans="1:3" x14ac:dyDescent="0.3">
      <c r="A907" s="22" t="s">
        <v>1190</v>
      </c>
      <c r="B907" s="22" t="s">
        <v>1191</v>
      </c>
      <c r="C907" s="22" t="s">
        <v>6854</v>
      </c>
    </row>
    <row r="908" spans="1:3" x14ac:dyDescent="0.3">
      <c r="A908" s="22" t="s">
        <v>1486</v>
      </c>
      <c r="B908" s="22" t="s">
        <v>1487</v>
      </c>
      <c r="C908" s="22" t="s">
        <v>6854</v>
      </c>
    </row>
    <row r="909" spans="1:3" x14ac:dyDescent="0.3">
      <c r="A909" s="22" t="s">
        <v>1494</v>
      </c>
      <c r="B909" s="22" t="s">
        <v>1495</v>
      </c>
      <c r="C909" s="22" t="s">
        <v>6854</v>
      </c>
    </row>
    <row r="910" spans="1:3" x14ac:dyDescent="0.3">
      <c r="A910" s="22" t="s">
        <v>1842</v>
      </c>
      <c r="B910" s="22" t="s">
        <v>1843</v>
      </c>
      <c r="C910" s="22" t="s">
        <v>6854</v>
      </c>
    </row>
    <row r="911" spans="1:3" x14ac:dyDescent="0.3">
      <c r="A911" s="22" t="s">
        <v>1196</v>
      </c>
      <c r="B911" s="22" t="s">
        <v>1197</v>
      </c>
      <c r="C911" s="22" t="s">
        <v>6854</v>
      </c>
    </row>
    <row r="912" spans="1:3" x14ac:dyDescent="0.3">
      <c r="A912" s="22" t="s">
        <v>1758</v>
      </c>
      <c r="B912" s="22" t="s">
        <v>1759</v>
      </c>
      <c r="C912" s="22" t="s">
        <v>6854</v>
      </c>
    </row>
    <row r="913" spans="1:3" x14ac:dyDescent="0.3">
      <c r="A913" s="22" t="s">
        <v>1226</v>
      </c>
      <c r="B913" s="22" t="s">
        <v>1227</v>
      </c>
      <c r="C913" s="22" t="s">
        <v>6795</v>
      </c>
    </row>
    <row r="914" spans="1:3" x14ac:dyDescent="0.3">
      <c r="A914" s="22" t="s">
        <v>3342</v>
      </c>
      <c r="B914" s="22" t="s">
        <v>3343</v>
      </c>
      <c r="C914" s="22" t="s">
        <v>6795</v>
      </c>
    </row>
    <row r="915" spans="1:3" x14ac:dyDescent="0.3">
      <c r="A915" s="22" t="s">
        <v>5503</v>
      </c>
      <c r="B915" s="22" t="s">
        <v>5504</v>
      </c>
      <c r="C915" s="22" t="s">
        <v>6795</v>
      </c>
    </row>
    <row r="916" spans="1:3" x14ac:dyDescent="0.3">
      <c r="A916" s="22" t="s">
        <v>1386</v>
      </c>
      <c r="B916" s="22" t="s">
        <v>1387</v>
      </c>
      <c r="C916" s="22" t="s">
        <v>6795</v>
      </c>
    </row>
    <row r="917" spans="1:3" x14ac:dyDescent="0.3">
      <c r="A917" s="22" t="s">
        <v>5536</v>
      </c>
      <c r="B917" s="22" t="s">
        <v>5537</v>
      </c>
      <c r="C917" s="22" t="s">
        <v>6795</v>
      </c>
    </row>
    <row r="918" spans="1:3" x14ac:dyDescent="0.3">
      <c r="A918" s="22" t="s">
        <v>472</v>
      </c>
      <c r="B918" s="22" t="s">
        <v>473</v>
      </c>
      <c r="C918" s="22" t="s">
        <v>6795</v>
      </c>
    </row>
    <row r="919" spans="1:3" x14ac:dyDescent="0.3">
      <c r="A919" s="22" t="s">
        <v>564</v>
      </c>
      <c r="B919" s="22" t="s">
        <v>565</v>
      </c>
      <c r="C919" s="22" t="s">
        <v>6795</v>
      </c>
    </row>
    <row r="920" spans="1:3" x14ac:dyDescent="0.3">
      <c r="A920" s="22" t="s">
        <v>566</v>
      </c>
      <c r="B920" s="22" t="s">
        <v>567</v>
      </c>
      <c r="C920" s="22" t="s">
        <v>6795</v>
      </c>
    </row>
    <row r="921" spans="1:3" x14ac:dyDescent="0.3">
      <c r="A921" s="22" t="s">
        <v>1314</v>
      </c>
      <c r="B921" s="22" t="s">
        <v>1315</v>
      </c>
      <c r="C921" s="22" t="s">
        <v>6795</v>
      </c>
    </row>
    <row r="922" spans="1:3" x14ac:dyDescent="0.3">
      <c r="A922" s="22" t="s">
        <v>1388</v>
      </c>
      <c r="B922" s="22" t="s">
        <v>1389</v>
      </c>
      <c r="C922" s="22" t="s">
        <v>6795</v>
      </c>
    </row>
    <row r="923" spans="1:3" x14ac:dyDescent="0.3">
      <c r="A923" s="22" t="s">
        <v>3426</v>
      </c>
      <c r="B923" s="22" t="s">
        <v>3427</v>
      </c>
      <c r="C923" s="22" t="s">
        <v>6795</v>
      </c>
    </row>
    <row r="924" spans="1:3" x14ac:dyDescent="0.3">
      <c r="A924" s="22" t="s">
        <v>1318</v>
      </c>
      <c r="B924" s="22" t="s">
        <v>1319</v>
      </c>
      <c r="C924" s="22" t="s">
        <v>6795</v>
      </c>
    </row>
    <row r="925" spans="1:3" x14ac:dyDescent="0.3">
      <c r="A925" s="22" t="s">
        <v>1450</v>
      </c>
      <c r="B925" s="22" t="s">
        <v>1451</v>
      </c>
      <c r="C925" s="22" t="s">
        <v>6854</v>
      </c>
    </row>
    <row r="926" spans="1:3" x14ac:dyDescent="0.3">
      <c r="A926" s="22" t="s">
        <v>1802</v>
      </c>
      <c r="B926" s="22" t="s">
        <v>1803</v>
      </c>
      <c r="C926" s="22" t="s">
        <v>6854</v>
      </c>
    </row>
    <row r="927" spans="1:3" x14ac:dyDescent="0.3">
      <c r="A927" s="22" t="s">
        <v>1804</v>
      </c>
      <c r="B927" s="22" t="s">
        <v>1805</v>
      </c>
      <c r="C927" s="22" t="s">
        <v>6854</v>
      </c>
    </row>
    <row r="928" spans="1:3" x14ac:dyDescent="0.3">
      <c r="A928" s="22" t="s">
        <v>2046</v>
      </c>
      <c r="B928" s="22" t="s">
        <v>2047</v>
      </c>
      <c r="C928" s="22" t="s">
        <v>6854</v>
      </c>
    </row>
    <row r="929" spans="1:3" x14ac:dyDescent="0.3">
      <c r="A929" s="22" t="s">
        <v>1806</v>
      </c>
      <c r="B929" s="22" t="s">
        <v>1807</v>
      </c>
      <c r="C929" s="22" t="s">
        <v>6854</v>
      </c>
    </row>
    <row r="930" spans="1:3" x14ac:dyDescent="0.3">
      <c r="A930" s="22" t="s">
        <v>3160</v>
      </c>
      <c r="B930" s="22" t="s">
        <v>3161</v>
      </c>
      <c r="C930" s="22" t="s">
        <v>6854</v>
      </c>
    </row>
    <row r="931" spans="1:3" x14ac:dyDescent="0.3">
      <c r="A931" s="22" t="s">
        <v>4125</v>
      </c>
      <c r="B931" s="22" t="s">
        <v>4126</v>
      </c>
      <c r="C931" s="22" t="s">
        <v>6854</v>
      </c>
    </row>
    <row r="932" spans="1:3" x14ac:dyDescent="0.3">
      <c r="A932" s="22" t="s">
        <v>5744</v>
      </c>
      <c r="B932" s="22" t="s">
        <v>5745</v>
      </c>
      <c r="C932" s="22" t="s">
        <v>6854</v>
      </c>
    </row>
    <row r="933" spans="1:3" x14ac:dyDescent="0.3">
      <c r="A933" s="22" t="s">
        <v>4241</v>
      </c>
      <c r="B933" s="22" t="s">
        <v>4242</v>
      </c>
      <c r="C933" s="22" t="s">
        <v>6854</v>
      </c>
    </row>
    <row r="934" spans="1:3" x14ac:dyDescent="0.3">
      <c r="A934" s="22" t="s">
        <v>1950</v>
      </c>
      <c r="B934" s="22" t="s">
        <v>1951</v>
      </c>
      <c r="C934" s="22" t="s">
        <v>6854</v>
      </c>
    </row>
    <row r="935" spans="1:3" x14ac:dyDescent="0.3">
      <c r="A935" s="22" t="s">
        <v>1952</v>
      </c>
      <c r="B935" s="22" t="s">
        <v>1953</v>
      </c>
      <c r="C935" s="22" t="s">
        <v>6854</v>
      </c>
    </row>
    <row r="936" spans="1:3" x14ac:dyDescent="0.3">
      <c r="A936" s="22" t="s">
        <v>2960</v>
      </c>
      <c r="B936" s="22" t="s">
        <v>2961</v>
      </c>
      <c r="C936" s="22" t="s">
        <v>6854</v>
      </c>
    </row>
    <row r="937" spans="1:3" x14ac:dyDescent="0.3">
      <c r="A937" s="22" t="s">
        <v>1718</v>
      </c>
      <c r="B937" s="22" t="s">
        <v>1719</v>
      </c>
      <c r="C937" s="22" t="s">
        <v>6854</v>
      </c>
    </row>
    <row r="938" spans="1:3" x14ac:dyDescent="0.3">
      <c r="A938" s="22" t="s">
        <v>4407</v>
      </c>
      <c r="B938" s="22" t="s">
        <v>4408</v>
      </c>
      <c r="C938" s="22" t="s">
        <v>6854</v>
      </c>
    </row>
    <row r="939" spans="1:3" x14ac:dyDescent="0.3">
      <c r="A939" s="22" t="s">
        <v>3000</v>
      </c>
      <c r="B939" s="22" t="s">
        <v>3001</v>
      </c>
      <c r="C939" s="22" t="s">
        <v>6854</v>
      </c>
    </row>
    <row r="940" spans="1:3" x14ac:dyDescent="0.3">
      <c r="A940" s="22" t="s">
        <v>540</v>
      </c>
      <c r="B940" s="22" t="s">
        <v>541</v>
      </c>
      <c r="C940" s="22" t="s">
        <v>6854</v>
      </c>
    </row>
    <row r="941" spans="1:3" x14ac:dyDescent="0.3">
      <c r="A941" s="22" t="s">
        <v>6401</v>
      </c>
      <c r="B941" s="22" t="s">
        <v>6402</v>
      </c>
      <c r="C941" s="22" t="s">
        <v>6790</v>
      </c>
    </row>
    <row r="942" spans="1:3" x14ac:dyDescent="0.3">
      <c r="A942" s="22" t="s">
        <v>3578</v>
      </c>
      <c r="B942" s="22" t="s">
        <v>3579</v>
      </c>
      <c r="C942" s="22" t="s">
        <v>6854</v>
      </c>
    </row>
    <row r="943" spans="1:3" x14ac:dyDescent="0.3">
      <c r="A943" s="22" t="s">
        <v>884</v>
      </c>
      <c r="B943" s="22" t="s">
        <v>885</v>
      </c>
      <c r="C943" s="22" t="s">
        <v>6854</v>
      </c>
    </row>
    <row r="944" spans="1:3" x14ac:dyDescent="0.3">
      <c r="A944" s="22" t="s">
        <v>6399</v>
      </c>
      <c r="B944" s="22" t="s">
        <v>6400</v>
      </c>
      <c r="C944" s="22" t="s">
        <v>6854</v>
      </c>
    </row>
    <row r="945" spans="1:3" x14ac:dyDescent="0.3">
      <c r="A945" s="22" t="s">
        <v>3636</v>
      </c>
      <c r="B945" s="22" t="s">
        <v>3637</v>
      </c>
      <c r="C945" s="22" t="s">
        <v>6854</v>
      </c>
    </row>
    <row r="946" spans="1:3" x14ac:dyDescent="0.3">
      <c r="A946" s="22" t="s">
        <v>5732</v>
      </c>
      <c r="B946" s="22" t="s">
        <v>5733</v>
      </c>
      <c r="C946" s="22" t="s">
        <v>6854</v>
      </c>
    </row>
    <row r="947" spans="1:3" x14ac:dyDescent="0.3">
      <c r="A947" s="22" t="s">
        <v>1760</v>
      </c>
      <c r="B947" s="22" t="s">
        <v>1761</v>
      </c>
      <c r="C947" s="22" t="s">
        <v>6854</v>
      </c>
    </row>
    <row r="948" spans="1:3" x14ac:dyDescent="0.3">
      <c r="A948" s="22" t="s">
        <v>4705</v>
      </c>
      <c r="B948" s="22" t="s">
        <v>4706</v>
      </c>
      <c r="C948" s="22" t="s">
        <v>6854</v>
      </c>
    </row>
    <row r="949" spans="1:3" x14ac:dyDescent="0.3">
      <c r="A949" s="22" t="s">
        <v>6122</v>
      </c>
      <c r="B949" s="22" t="s">
        <v>6123</v>
      </c>
      <c r="C949" s="22" t="s">
        <v>6854</v>
      </c>
    </row>
    <row r="950" spans="1:3" x14ac:dyDescent="0.3">
      <c r="A950" s="22" t="s">
        <v>5672</v>
      </c>
      <c r="B950" s="22" t="s">
        <v>5673</v>
      </c>
      <c r="C950" s="22" t="s">
        <v>6854</v>
      </c>
    </row>
    <row r="951" spans="1:3" x14ac:dyDescent="0.3">
      <c r="A951" s="22" t="s">
        <v>6083</v>
      </c>
      <c r="B951" s="22" t="s">
        <v>6084</v>
      </c>
      <c r="C951" s="22" t="s">
        <v>6854</v>
      </c>
    </row>
    <row r="952" spans="1:3" x14ac:dyDescent="0.3">
      <c r="A952" s="22" t="s">
        <v>6124</v>
      </c>
      <c r="B952" s="22" t="s">
        <v>5988</v>
      </c>
      <c r="C952" s="22" t="s">
        <v>6854</v>
      </c>
    </row>
    <row r="953" spans="1:3" x14ac:dyDescent="0.3">
      <c r="A953" s="22" t="s">
        <v>6087</v>
      </c>
      <c r="B953" s="22" t="s">
        <v>6088</v>
      </c>
      <c r="C953" s="22" t="s">
        <v>6854</v>
      </c>
    </row>
    <row r="954" spans="1:3" x14ac:dyDescent="0.3">
      <c r="A954" s="22" t="s">
        <v>4701</v>
      </c>
      <c r="B954" s="22" t="s">
        <v>4702</v>
      </c>
      <c r="C954" s="22" t="s">
        <v>6854</v>
      </c>
    </row>
    <row r="955" spans="1:3" x14ac:dyDescent="0.3">
      <c r="A955" s="22" t="s">
        <v>6753</v>
      </c>
      <c r="B955" s="22" t="s">
        <v>6754</v>
      </c>
      <c r="C955" s="22" t="s">
        <v>6854</v>
      </c>
    </row>
    <row r="956" spans="1:3" x14ac:dyDescent="0.3">
      <c r="A956" s="22" t="s">
        <v>6033</v>
      </c>
      <c r="B956" s="22" t="s">
        <v>6034</v>
      </c>
      <c r="C956" s="22" t="s">
        <v>6854</v>
      </c>
    </row>
    <row r="957" spans="1:3" x14ac:dyDescent="0.3">
      <c r="A957" s="22" t="s">
        <v>3146</v>
      </c>
      <c r="B957" s="22" t="s">
        <v>3147</v>
      </c>
      <c r="C957" s="22" t="s">
        <v>6854</v>
      </c>
    </row>
    <row r="958" spans="1:3" x14ac:dyDescent="0.3">
      <c r="A958" s="22" t="s">
        <v>1630</v>
      </c>
      <c r="B958" s="22" t="s">
        <v>1631</v>
      </c>
      <c r="C958" s="22" t="s">
        <v>6795</v>
      </c>
    </row>
    <row r="959" spans="1:3" x14ac:dyDescent="0.3">
      <c r="A959" s="22" t="s">
        <v>1212</v>
      </c>
      <c r="B959" s="22" t="s">
        <v>1213</v>
      </c>
      <c r="C959" s="22" t="s">
        <v>6795</v>
      </c>
    </row>
    <row r="960" spans="1:3" x14ac:dyDescent="0.3">
      <c r="A960" s="22" t="s">
        <v>830</v>
      </c>
      <c r="B960" s="22" t="s">
        <v>831</v>
      </c>
      <c r="C960" s="22" t="s">
        <v>6795</v>
      </c>
    </row>
    <row r="961" spans="1:3" x14ac:dyDescent="0.3">
      <c r="A961" s="22" t="s">
        <v>1462</v>
      </c>
      <c r="B961" s="22" t="s">
        <v>1463</v>
      </c>
      <c r="C961" s="22" t="s">
        <v>6795</v>
      </c>
    </row>
    <row r="962" spans="1:3" x14ac:dyDescent="0.3">
      <c r="A962" s="22" t="s">
        <v>1464</v>
      </c>
      <c r="B962" s="22" t="s">
        <v>1465</v>
      </c>
      <c r="C962" s="22" t="s">
        <v>6795</v>
      </c>
    </row>
    <row r="963" spans="1:3" x14ac:dyDescent="0.3">
      <c r="A963" s="22" t="s">
        <v>1254</v>
      </c>
      <c r="B963" s="22" t="s">
        <v>1255</v>
      </c>
      <c r="C963" s="22" t="s">
        <v>6795</v>
      </c>
    </row>
    <row r="964" spans="1:3" x14ac:dyDescent="0.3">
      <c r="A964" s="22" t="s">
        <v>1256</v>
      </c>
      <c r="B964" s="22" t="s">
        <v>1257</v>
      </c>
      <c r="C964" s="22" t="s">
        <v>6795</v>
      </c>
    </row>
    <row r="965" spans="1:3" x14ac:dyDescent="0.3">
      <c r="A965" s="22" t="s">
        <v>1258</v>
      </c>
      <c r="B965" s="22" t="s">
        <v>1259</v>
      </c>
      <c r="C965" s="22" t="s">
        <v>6795</v>
      </c>
    </row>
    <row r="966" spans="1:3" x14ac:dyDescent="0.3">
      <c r="A966" s="22" t="s">
        <v>5531</v>
      </c>
      <c r="B966" s="22" t="s">
        <v>5532</v>
      </c>
      <c r="C966" s="22" t="s">
        <v>6795</v>
      </c>
    </row>
    <row r="967" spans="1:3" x14ac:dyDescent="0.3">
      <c r="A967" s="22" t="s">
        <v>1260</v>
      </c>
      <c r="B967" s="22" t="s">
        <v>1261</v>
      </c>
      <c r="C967" s="22" t="s">
        <v>6795</v>
      </c>
    </row>
    <row r="968" spans="1:3" x14ac:dyDescent="0.3">
      <c r="A968" s="22" t="s">
        <v>1264</v>
      </c>
      <c r="B968" s="22" t="s">
        <v>1265</v>
      </c>
      <c r="C968" s="22" t="s">
        <v>6795</v>
      </c>
    </row>
    <row r="969" spans="1:3" x14ac:dyDescent="0.3">
      <c r="A969" s="22" t="s">
        <v>1954</v>
      </c>
      <c r="B969" s="22" t="s">
        <v>1955</v>
      </c>
      <c r="C969" s="22" t="s">
        <v>6854</v>
      </c>
    </row>
    <row r="970" spans="1:3" x14ac:dyDescent="0.3">
      <c r="A970" s="22" t="s">
        <v>2449</v>
      </c>
      <c r="B970" s="22" t="s">
        <v>2450</v>
      </c>
      <c r="C970" s="22" t="s">
        <v>6854</v>
      </c>
    </row>
    <row r="971" spans="1:3" x14ac:dyDescent="0.3">
      <c r="A971" s="22" t="s">
        <v>1570</v>
      </c>
      <c r="B971" s="22" t="s">
        <v>1571</v>
      </c>
      <c r="C971" s="22" t="s">
        <v>6854</v>
      </c>
    </row>
    <row r="972" spans="1:3" x14ac:dyDescent="0.3">
      <c r="A972" s="22" t="s">
        <v>2701</v>
      </c>
      <c r="B972" s="22" t="s">
        <v>2702</v>
      </c>
      <c r="C972" s="22" t="s">
        <v>6854</v>
      </c>
    </row>
    <row r="973" spans="1:3" x14ac:dyDescent="0.3">
      <c r="A973" s="22" t="s">
        <v>2703</v>
      </c>
      <c r="B973" s="22" t="s">
        <v>2704</v>
      </c>
      <c r="C973" s="22" t="s">
        <v>6854</v>
      </c>
    </row>
    <row r="974" spans="1:3" x14ac:dyDescent="0.3">
      <c r="A974" s="22" t="s">
        <v>2705</v>
      </c>
      <c r="B974" s="22" t="s">
        <v>2706</v>
      </c>
      <c r="C974" s="22" t="s">
        <v>6854</v>
      </c>
    </row>
    <row r="975" spans="1:3" x14ac:dyDescent="0.3">
      <c r="A975" s="22" t="s">
        <v>2711</v>
      </c>
      <c r="B975" s="22" t="s">
        <v>2712</v>
      </c>
      <c r="C975" s="22" t="s">
        <v>6854</v>
      </c>
    </row>
    <row r="976" spans="1:3" x14ac:dyDescent="0.3">
      <c r="A976" s="22" t="s">
        <v>2825</v>
      </c>
      <c r="B976" s="22" t="s">
        <v>2826</v>
      </c>
      <c r="C976" s="22" t="s">
        <v>6854</v>
      </c>
    </row>
    <row r="977" spans="1:3" x14ac:dyDescent="0.3">
      <c r="A977" s="22" t="s">
        <v>2050</v>
      </c>
      <c r="B977" s="22" t="s">
        <v>2051</v>
      </c>
      <c r="C977" s="22" t="s">
        <v>6854</v>
      </c>
    </row>
    <row r="978" spans="1:3" x14ac:dyDescent="0.3">
      <c r="A978" s="22" t="s">
        <v>3934</v>
      </c>
      <c r="B978" s="22" t="s">
        <v>3935</v>
      </c>
      <c r="C978" s="22" t="s">
        <v>6854</v>
      </c>
    </row>
    <row r="979" spans="1:3" x14ac:dyDescent="0.3">
      <c r="A979" s="22" t="s">
        <v>3172</v>
      </c>
      <c r="B979" s="22" t="s">
        <v>3173</v>
      </c>
      <c r="C979" s="22" t="s">
        <v>6854</v>
      </c>
    </row>
    <row r="980" spans="1:3" x14ac:dyDescent="0.3">
      <c r="A980" s="22" t="s">
        <v>1470</v>
      </c>
      <c r="B980" s="22" t="s">
        <v>1471</v>
      </c>
      <c r="C980" s="22" t="s">
        <v>6795</v>
      </c>
    </row>
    <row r="981" spans="1:3" x14ac:dyDescent="0.3">
      <c r="A981" s="22" t="s">
        <v>1472</v>
      </c>
      <c r="B981" s="22" t="s">
        <v>1473</v>
      </c>
      <c r="C981" s="22" t="s">
        <v>6795</v>
      </c>
    </row>
    <row r="982" spans="1:3" x14ac:dyDescent="0.3">
      <c r="A982" s="22" t="s">
        <v>1496</v>
      </c>
      <c r="B982" s="22" t="s">
        <v>1497</v>
      </c>
      <c r="C982" s="22" t="s">
        <v>6795</v>
      </c>
    </row>
    <row r="983" spans="1:3" x14ac:dyDescent="0.3">
      <c r="A983" s="22" t="s">
        <v>736</v>
      </c>
      <c r="B983" s="22" t="s">
        <v>737</v>
      </c>
      <c r="C983" s="22" t="s">
        <v>6795</v>
      </c>
    </row>
    <row r="984" spans="1:3" x14ac:dyDescent="0.3">
      <c r="A984" s="22" t="s">
        <v>738</v>
      </c>
      <c r="B984" s="22" t="s">
        <v>739</v>
      </c>
      <c r="C984" s="22" t="s">
        <v>6795</v>
      </c>
    </row>
    <row r="985" spans="1:3" x14ac:dyDescent="0.3">
      <c r="A985" s="22" t="s">
        <v>1912</v>
      </c>
      <c r="B985" s="22" t="s">
        <v>1913</v>
      </c>
      <c r="C985" s="22" t="s">
        <v>6795</v>
      </c>
    </row>
    <row r="986" spans="1:3" x14ac:dyDescent="0.3">
      <c r="A986" s="22" t="s">
        <v>4812</v>
      </c>
      <c r="B986" s="22" t="s">
        <v>4813</v>
      </c>
      <c r="C986" s="22" t="s">
        <v>6795</v>
      </c>
    </row>
    <row r="987" spans="1:3" x14ac:dyDescent="0.3">
      <c r="A987" s="22" t="s">
        <v>3816</v>
      </c>
      <c r="B987" s="22" t="s">
        <v>3817</v>
      </c>
      <c r="C987" s="22" t="s">
        <v>6795</v>
      </c>
    </row>
    <row r="988" spans="1:3" x14ac:dyDescent="0.3">
      <c r="A988" s="22" t="s">
        <v>4818</v>
      </c>
      <c r="B988" s="22" t="s">
        <v>4819</v>
      </c>
      <c r="C988" s="22" t="s">
        <v>6795</v>
      </c>
    </row>
    <row r="989" spans="1:3" x14ac:dyDescent="0.3">
      <c r="A989" s="22" t="s">
        <v>1664</v>
      </c>
      <c r="B989" s="22" t="s">
        <v>1665</v>
      </c>
      <c r="C989" s="22" t="s">
        <v>6795</v>
      </c>
    </row>
    <row r="990" spans="1:3" x14ac:dyDescent="0.3">
      <c r="A990" s="22" t="s">
        <v>5512</v>
      </c>
      <c r="B990" s="22" t="s">
        <v>5513</v>
      </c>
      <c r="C990" s="22" t="s">
        <v>6795</v>
      </c>
    </row>
    <row r="991" spans="1:3" x14ac:dyDescent="0.3">
      <c r="A991" s="22" t="s">
        <v>5505</v>
      </c>
      <c r="B991" s="22" t="s">
        <v>2167</v>
      </c>
      <c r="C991" s="22" t="s">
        <v>6795</v>
      </c>
    </row>
    <row r="992" spans="1:3" x14ac:dyDescent="0.3">
      <c r="A992" s="22" t="s">
        <v>5506</v>
      </c>
      <c r="B992" s="22" t="s">
        <v>5507</v>
      </c>
      <c r="C992" s="22" t="s">
        <v>6795</v>
      </c>
    </row>
    <row r="993" spans="1:3" x14ac:dyDescent="0.3">
      <c r="A993" s="22" t="s">
        <v>4530</v>
      </c>
      <c r="B993" s="22" t="s">
        <v>4531</v>
      </c>
      <c r="C993" s="22" t="s">
        <v>6795</v>
      </c>
    </row>
    <row r="994" spans="1:3" x14ac:dyDescent="0.3">
      <c r="A994" s="22" t="s">
        <v>96</v>
      </c>
      <c r="B994" s="22" t="s">
        <v>97</v>
      </c>
      <c r="C994" s="22" t="s">
        <v>6795</v>
      </c>
    </row>
    <row r="995" spans="1:3" x14ac:dyDescent="0.3">
      <c r="A995" s="22" t="s">
        <v>242</v>
      </c>
      <c r="B995" s="22" t="s">
        <v>243</v>
      </c>
      <c r="C995" s="22" t="s">
        <v>6795</v>
      </c>
    </row>
    <row r="996" spans="1:3" x14ac:dyDescent="0.3">
      <c r="A996" s="22" t="s">
        <v>1270</v>
      </c>
      <c r="B996" s="22" t="s">
        <v>1271</v>
      </c>
      <c r="C996" s="22" t="s">
        <v>6795</v>
      </c>
    </row>
    <row r="997" spans="1:3" x14ac:dyDescent="0.3">
      <c r="A997" s="22" t="s">
        <v>1814</v>
      </c>
      <c r="B997" s="22" t="s">
        <v>1815</v>
      </c>
      <c r="C997" s="22" t="s">
        <v>6795</v>
      </c>
    </row>
    <row r="998" spans="1:3" x14ac:dyDescent="0.3">
      <c r="A998" s="22" t="s">
        <v>1214</v>
      </c>
      <c r="B998" s="22" t="s">
        <v>1215</v>
      </c>
      <c r="C998" s="22" t="s">
        <v>6795</v>
      </c>
    </row>
    <row r="999" spans="1:3" x14ac:dyDescent="0.3">
      <c r="A999" s="22" t="s">
        <v>6798</v>
      </c>
      <c r="B999" s="22" t="s">
        <v>6799</v>
      </c>
      <c r="C999" s="22" t="s">
        <v>6795</v>
      </c>
    </row>
    <row r="1000" spans="1:3" x14ac:dyDescent="0.3">
      <c r="A1000" s="22" t="s">
        <v>1972</v>
      </c>
      <c r="B1000" s="22" t="s">
        <v>1973</v>
      </c>
      <c r="C1000" s="22" t="s">
        <v>6795</v>
      </c>
    </row>
    <row r="1001" spans="1:3" x14ac:dyDescent="0.3">
      <c r="A1001" s="22" t="s">
        <v>444</v>
      </c>
      <c r="B1001" s="22" t="s">
        <v>445</v>
      </c>
      <c r="C1001" s="22" t="s">
        <v>6795</v>
      </c>
    </row>
    <row r="1002" spans="1:3" x14ac:dyDescent="0.3">
      <c r="A1002" s="22" t="s">
        <v>1218</v>
      </c>
      <c r="B1002" s="22" t="s">
        <v>1219</v>
      </c>
      <c r="C1002" s="22" t="s">
        <v>6795</v>
      </c>
    </row>
    <row r="1003" spans="1:3" x14ac:dyDescent="0.3">
      <c r="A1003" s="22" t="s">
        <v>5676</v>
      </c>
      <c r="B1003" s="22" t="s">
        <v>5677</v>
      </c>
      <c r="C1003" s="22" t="s">
        <v>6854</v>
      </c>
    </row>
    <row r="1004" spans="1:3" x14ac:dyDescent="0.3">
      <c r="A1004" s="22" t="s">
        <v>5678</v>
      </c>
      <c r="B1004" s="22" t="s">
        <v>5679</v>
      </c>
      <c r="C1004" s="22" t="s">
        <v>6854</v>
      </c>
    </row>
    <row r="1005" spans="1:3" x14ac:dyDescent="0.3">
      <c r="A1005" s="22" t="s">
        <v>4133</v>
      </c>
      <c r="B1005" s="22" t="s">
        <v>4134</v>
      </c>
      <c r="C1005" s="22" t="s">
        <v>6854</v>
      </c>
    </row>
    <row r="1006" spans="1:3" x14ac:dyDescent="0.3">
      <c r="A1006" s="22" t="s">
        <v>3884</v>
      </c>
      <c r="B1006" s="22" t="s">
        <v>3885</v>
      </c>
      <c r="C1006" s="22" t="s">
        <v>6854</v>
      </c>
    </row>
    <row r="1007" spans="1:3" x14ac:dyDescent="0.3">
      <c r="A1007" s="22" t="s">
        <v>4137</v>
      </c>
      <c r="B1007" s="22" t="s">
        <v>4138</v>
      </c>
      <c r="C1007" s="22" t="s">
        <v>6854</v>
      </c>
    </row>
    <row r="1008" spans="1:3" x14ac:dyDescent="0.3">
      <c r="A1008" s="22" t="s">
        <v>6163</v>
      </c>
      <c r="B1008" s="22" t="s">
        <v>6164</v>
      </c>
      <c r="C1008" s="22" t="s">
        <v>6854</v>
      </c>
    </row>
    <row r="1009" spans="1:3" x14ac:dyDescent="0.3">
      <c r="A1009" s="22" t="s">
        <v>2765</v>
      </c>
      <c r="B1009" s="22" t="s">
        <v>2766</v>
      </c>
      <c r="C1009" s="22" t="s">
        <v>6854</v>
      </c>
    </row>
    <row r="1010" spans="1:3" x14ac:dyDescent="0.3">
      <c r="A1010" s="22" t="s">
        <v>5598</v>
      </c>
      <c r="B1010" s="22" t="s">
        <v>5599</v>
      </c>
      <c r="C1010" s="22" t="s">
        <v>6854</v>
      </c>
    </row>
    <row r="1011" spans="1:3" x14ac:dyDescent="0.3">
      <c r="A1011" s="22" t="s">
        <v>3464</v>
      </c>
      <c r="B1011" s="22" t="s">
        <v>3465</v>
      </c>
      <c r="C1011" s="22" t="s">
        <v>6854</v>
      </c>
    </row>
    <row r="1012" spans="1:3" x14ac:dyDescent="0.3">
      <c r="A1012" s="22" t="s">
        <v>1032</v>
      </c>
      <c r="B1012" s="22" t="s">
        <v>1033</v>
      </c>
      <c r="C1012" s="22" t="s">
        <v>6854</v>
      </c>
    </row>
    <row r="1013" spans="1:3" x14ac:dyDescent="0.3">
      <c r="A1013" s="22" t="s">
        <v>5895</v>
      </c>
      <c r="B1013" s="22" t="s">
        <v>5896</v>
      </c>
      <c r="C1013" s="22" t="s">
        <v>6854</v>
      </c>
    </row>
    <row r="1014" spans="1:3" x14ac:dyDescent="0.3">
      <c r="A1014" s="22" t="s">
        <v>1858</v>
      </c>
      <c r="B1014" s="22" t="s">
        <v>1859</v>
      </c>
      <c r="C1014" s="22" t="s">
        <v>6854</v>
      </c>
    </row>
    <row r="1015" spans="1:3" x14ac:dyDescent="0.3">
      <c r="A1015" s="22" t="s">
        <v>5750</v>
      </c>
      <c r="B1015" s="22" t="s">
        <v>5751</v>
      </c>
      <c r="C1015" s="22" t="s">
        <v>6854</v>
      </c>
    </row>
    <row r="1016" spans="1:3" x14ac:dyDescent="0.3">
      <c r="A1016" s="22" t="s">
        <v>2477</v>
      </c>
      <c r="B1016" s="22" t="s">
        <v>2478</v>
      </c>
      <c r="C1016" s="22" t="s">
        <v>6854</v>
      </c>
    </row>
    <row r="1017" spans="1:3" x14ac:dyDescent="0.3">
      <c r="A1017" s="22" t="s">
        <v>3414</v>
      </c>
      <c r="B1017" s="22" t="s">
        <v>3415</v>
      </c>
      <c r="C1017" s="22" t="s">
        <v>6854</v>
      </c>
    </row>
    <row r="1018" spans="1:3" x14ac:dyDescent="0.3">
      <c r="A1018" s="22" t="s">
        <v>3276</v>
      </c>
      <c r="B1018" s="22" t="s">
        <v>3277</v>
      </c>
      <c r="C1018" s="22" t="s">
        <v>6854</v>
      </c>
    </row>
    <row r="1019" spans="1:3" x14ac:dyDescent="0.3">
      <c r="A1019" s="22" t="s">
        <v>3278</v>
      </c>
      <c r="B1019" s="22" t="s">
        <v>3279</v>
      </c>
      <c r="C1019" s="22" t="s">
        <v>6854</v>
      </c>
    </row>
    <row r="1020" spans="1:3" x14ac:dyDescent="0.3">
      <c r="A1020" s="22" t="s">
        <v>5848</v>
      </c>
      <c r="B1020" s="22" t="s">
        <v>5849</v>
      </c>
      <c r="C1020" s="22" t="s">
        <v>6854</v>
      </c>
    </row>
    <row r="1021" spans="1:3" x14ac:dyDescent="0.3">
      <c r="A1021" s="22" t="s">
        <v>5654</v>
      </c>
      <c r="B1021" s="22" t="s">
        <v>5655</v>
      </c>
      <c r="C1021" s="22" t="s">
        <v>6854</v>
      </c>
    </row>
    <row r="1022" spans="1:3" x14ac:dyDescent="0.3">
      <c r="A1022" s="22" t="s">
        <v>3232</v>
      </c>
      <c r="B1022" s="22" t="s">
        <v>3233</v>
      </c>
      <c r="C1022" s="22" t="s">
        <v>6854</v>
      </c>
    </row>
    <row r="1023" spans="1:3" x14ac:dyDescent="0.3">
      <c r="A1023" s="22" t="s">
        <v>3234</v>
      </c>
      <c r="B1023" s="22" t="s">
        <v>3235</v>
      </c>
      <c r="C1023" s="22" t="s">
        <v>6854</v>
      </c>
    </row>
    <row r="1024" spans="1:3" x14ac:dyDescent="0.3">
      <c r="A1024" s="22" t="s">
        <v>3236</v>
      </c>
      <c r="B1024" s="22" t="s">
        <v>3237</v>
      </c>
      <c r="C1024" s="22" t="s">
        <v>6854</v>
      </c>
    </row>
    <row r="1025" spans="1:3" x14ac:dyDescent="0.3">
      <c r="A1025" s="22" t="s">
        <v>5865</v>
      </c>
      <c r="B1025" s="22" t="s">
        <v>5866</v>
      </c>
      <c r="C1025" s="22" t="s">
        <v>6854</v>
      </c>
    </row>
    <row r="1026" spans="1:3" x14ac:dyDescent="0.3">
      <c r="A1026" s="22" t="s">
        <v>1744</v>
      </c>
      <c r="B1026" s="22" t="s">
        <v>1745</v>
      </c>
      <c r="C1026" s="22" t="s">
        <v>6854</v>
      </c>
    </row>
    <row r="1027" spans="1:3" x14ac:dyDescent="0.3">
      <c r="A1027" s="22" t="s">
        <v>1748</v>
      </c>
      <c r="B1027" s="22" t="s">
        <v>1749</v>
      </c>
      <c r="C1027" s="22" t="s">
        <v>6854</v>
      </c>
    </row>
    <row r="1028" spans="1:3" x14ac:dyDescent="0.3">
      <c r="A1028" s="22" t="s">
        <v>1750</v>
      </c>
      <c r="B1028" s="22" t="s">
        <v>1751</v>
      </c>
      <c r="C1028" s="22" t="s">
        <v>6854</v>
      </c>
    </row>
    <row r="1029" spans="1:3" x14ac:dyDescent="0.3">
      <c r="A1029" s="22" t="s">
        <v>1246</v>
      </c>
      <c r="B1029" s="22" t="s">
        <v>1247</v>
      </c>
      <c r="C1029" s="22" t="s">
        <v>6854</v>
      </c>
    </row>
    <row r="1030" spans="1:3" x14ac:dyDescent="0.3">
      <c r="A1030" s="22" t="s">
        <v>1248</v>
      </c>
      <c r="B1030" s="22" t="s">
        <v>1249</v>
      </c>
      <c r="C1030" s="22" t="s">
        <v>6854</v>
      </c>
    </row>
    <row r="1031" spans="1:3" x14ac:dyDescent="0.3">
      <c r="A1031" s="22" t="s">
        <v>4021</v>
      </c>
      <c r="B1031" s="22" t="s">
        <v>4022</v>
      </c>
      <c r="C1031" s="22" t="s">
        <v>6854</v>
      </c>
    </row>
    <row r="1032" spans="1:3" x14ac:dyDescent="0.3">
      <c r="A1032" s="22" t="s">
        <v>1752</v>
      </c>
      <c r="B1032" s="22" t="s">
        <v>1753</v>
      </c>
      <c r="C1032" s="22" t="s">
        <v>6854</v>
      </c>
    </row>
    <row r="1033" spans="1:3" x14ac:dyDescent="0.3">
      <c r="A1033" s="22" t="s">
        <v>4023</v>
      </c>
      <c r="B1033" s="22" t="s">
        <v>4024</v>
      </c>
      <c r="C1033" s="22" t="s">
        <v>6854</v>
      </c>
    </row>
    <row r="1034" spans="1:3" x14ac:dyDescent="0.3">
      <c r="A1034" s="22" t="s">
        <v>4027</v>
      </c>
      <c r="B1034" s="22" t="s">
        <v>4028</v>
      </c>
      <c r="C1034" s="22" t="s">
        <v>6854</v>
      </c>
    </row>
    <row r="1035" spans="1:3" x14ac:dyDescent="0.3">
      <c r="A1035" s="22" t="s">
        <v>3742</v>
      </c>
      <c r="B1035" s="22" t="s">
        <v>3743</v>
      </c>
      <c r="C1035" s="22" t="s">
        <v>6854</v>
      </c>
    </row>
    <row r="1036" spans="1:3" x14ac:dyDescent="0.3">
      <c r="A1036" s="22" t="s">
        <v>3268</v>
      </c>
      <c r="B1036" s="22" t="s">
        <v>3269</v>
      </c>
      <c r="C1036" s="22" t="s">
        <v>6854</v>
      </c>
    </row>
    <row r="1037" spans="1:3" x14ac:dyDescent="0.3">
      <c r="A1037" s="22" t="s">
        <v>3368</v>
      </c>
      <c r="B1037" s="22" t="s">
        <v>3369</v>
      </c>
      <c r="C1037" s="22" t="s">
        <v>6854</v>
      </c>
    </row>
    <row r="1038" spans="1:3" x14ac:dyDescent="0.3">
      <c r="A1038" s="22" t="s">
        <v>3270</v>
      </c>
      <c r="B1038" s="22" t="s">
        <v>3271</v>
      </c>
      <c r="C1038" s="22" t="s">
        <v>6854</v>
      </c>
    </row>
    <row r="1039" spans="1:3" x14ac:dyDescent="0.3">
      <c r="A1039" s="22" t="s">
        <v>2968</v>
      </c>
      <c r="B1039" s="22" t="s">
        <v>2969</v>
      </c>
      <c r="C1039" s="22" t="s">
        <v>6854</v>
      </c>
    </row>
    <row r="1040" spans="1:3" x14ac:dyDescent="0.3">
      <c r="A1040" s="22" t="s">
        <v>3496</v>
      </c>
      <c r="B1040" s="22" t="s">
        <v>3497</v>
      </c>
      <c r="C1040" s="22" t="s">
        <v>6854</v>
      </c>
    </row>
    <row r="1041" spans="1:3" x14ac:dyDescent="0.3">
      <c r="A1041" s="22" t="s">
        <v>4303</v>
      </c>
      <c r="B1041" s="22" t="s">
        <v>4304</v>
      </c>
      <c r="C1041" s="22" t="s">
        <v>6854</v>
      </c>
    </row>
    <row r="1042" spans="1:3" x14ac:dyDescent="0.3">
      <c r="A1042" s="22" t="s">
        <v>4307</v>
      </c>
      <c r="B1042" s="22" t="s">
        <v>4308</v>
      </c>
      <c r="C1042" s="22" t="s">
        <v>6854</v>
      </c>
    </row>
    <row r="1043" spans="1:3" x14ac:dyDescent="0.3">
      <c r="A1043" s="22" t="s">
        <v>3576</v>
      </c>
      <c r="B1043" s="22" t="s">
        <v>3577</v>
      </c>
      <c r="C1043" s="22" t="s">
        <v>6854</v>
      </c>
    </row>
    <row r="1044" spans="1:3" x14ac:dyDescent="0.3">
      <c r="A1044" s="22" t="s">
        <v>3678</v>
      </c>
      <c r="B1044" s="22" t="s">
        <v>3679</v>
      </c>
      <c r="C1044" s="22" t="s">
        <v>6854</v>
      </c>
    </row>
    <row r="1045" spans="1:3" x14ac:dyDescent="0.3">
      <c r="A1045" s="22" t="s">
        <v>2058</v>
      </c>
      <c r="B1045" s="22" t="s">
        <v>2059</v>
      </c>
      <c r="C1045" s="22" t="s">
        <v>6854</v>
      </c>
    </row>
    <row r="1046" spans="1:3" x14ac:dyDescent="0.3">
      <c r="A1046" s="22" t="s">
        <v>5646</v>
      </c>
      <c r="B1046" s="22" t="s">
        <v>5647</v>
      </c>
      <c r="C1046" s="22" t="s">
        <v>6854</v>
      </c>
    </row>
    <row r="1047" spans="1:3" x14ac:dyDescent="0.3">
      <c r="A1047" s="22" t="s">
        <v>5453</v>
      </c>
      <c r="B1047" s="22" t="s">
        <v>5454</v>
      </c>
      <c r="C1047" s="22" t="s">
        <v>6795</v>
      </c>
    </row>
    <row r="1048" spans="1:3" x14ac:dyDescent="0.3">
      <c r="A1048" s="22" t="s">
        <v>1220</v>
      </c>
      <c r="B1048" s="22" t="s">
        <v>1221</v>
      </c>
      <c r="C1048" s="22" t="s">
        <v>6795</v>
      </c>
    </row>
    <row r="1049" spans="1:3" x14ac:dyDescent="0.3">
      <c r="A1049" s="22" t="s">
        <v>6613</v>
      </c>
      <c r="B1049" s="22" t="s">
        <v>1825</v>
      </c>
      <c r="C1049" s="22" t="s">
        <v>6795</v>
      </c>
    </row>
    <row r="1050" spans="1:3" x14ac:dyDescent="0.3">
      <c r="A1050" s="22" t="s">
        <v>5534</v>
      </c>
      <c r="B1050" s="22" t="s">
        <v>5535</v>
      </c>
      <c r="C1050" s="22" t="s">
        <v>6795</v>
      </c>
    </row>
    <row r="1051" spans="1:3" x14ac:dyDescent="0.3">
      <c r="A1051" s="22" t="s">
        <v>1614</v>
      </c>
      <c r="B1051" s="22" t="s">
        <v>1615</v>
      </c>
      <c r="C1051" s="22" t="s">
        <v>6795</v>
      </c>
    </row>
    <row r="1052" spans="1:3" x14ac:dyDescent="0.3">
      <c r="A1052" s="22" t="s">
        <v>5477</v>
      </c>
      <c r="B1052" s="22" t="s">
        <v>5478</v>
      </c>
      <c r="C1052" s="22" t="s">
        <v>6795</v>
      </c>
    </row>
    <row r="1053" spans="1:3" x14ac:dyDescent="0.3">
      <c r="A1053" s="22" t="s">
        <v>1222</v>
      </c>
      <c r="B1053" s="22" t="s">
        <v>1223</v>
      </c>
      <c r="C1053" s="22" t="s">
        <v>6795</v>
      </c>
    </row>
    <row r="1054" spans="1:3" x14ac:dyDescent="0.3">
      <c r="A1054" s="22" t="s">
        <v>1228</v>
      </c>
      <c r="B1054" s="22" t="s">
        <v>1229</v>
      </c>
      <c r="C1054" s="22" t="s">
        <v>6795</v>
      </c>
    </row>
    <row r="1055" spans="1:3" x14ac:dyDescent="0.3">
      <c r="A1055" s="22" t="s">
        <v>1980</v>
      </c>
      <c r="B1055" s="22" t="s">
        <v>1981</v>
      </c>
      <c r="C1055" s="22" t="s">
        <v>6795</v>
      </c>
    </row>
    <row r="1056" spans="1:3" x14ac:dyDescent="0.3">
      <c r="A1056" s="22" t="s">
        <v>5455</v>
      </c>
      <c r="B1056" s="22" t="s">
        <v>5456</v>
      </c>
      <c r="C1056" s="22" t="s">
        <v>6795</v>
      </c>
    </row>
    <row r="1057" spans="1:3" x14ac:dyDescent="0.3">
      <c r="A1057" s="22" t="s">
        <v>834</v>
      </c>
      <c r="B1057" s="22" t="s">
        <v>835</v>
      </c>
      <c r="C1057" s="22" t="s">
        <v>6795</v>
      </c>
    </row>
    <row r="1058" spans="1:3" x14ac:dyDescent="0.3">
      <c r="A1058" s="22" t="s">
        <v>836</v>
      </c>
      <c r="B1058" s="22" t="s">
        <v>837</v>
      </c>
      <c r="C1058" s="22" t="s">
        <v>6795</v>
      </c>
    </row>
    <row r="1059" spans="1:3" x14ac:dyDescent="0.3">
      <c r="A1059" s="22" t="s">
        <v>2200</v>
      </c>
      <c r="B1059" s="22" t="s">
        <v>2201</v>
      </c>
      <c r="C1059" s="22" t="s">
        <v>6854</v>
      </c>
    </row>
    <row r="1060" spans="1:3" x14ac:dyDescent="0.3">
      <c r="A1060" s="22" t="s">
        <v>2608</v>
      </c>
      <c r="B1060" s="22" t="s">
        <v>2609</v>
      </c>
      <c r="C1060" s="22" t="s">
        <v>6854</v>
      </c>
    </row>
    <row r="1061" spans="1:3" x14ac:dyDescent="0.3">
      <c r="A1061" s="22" t="s">
        <v>5943</v>
      </c>
      <c r="B1061" s="22" t="s">
        <v>5944</v>
      </c>
      <c r="C1061" s="22" t="s">
        <v>6854</v>
      </c>
    </row>
    <row r="1062" spans="1:3" x14ac:dyDescent="0.3">
      <c r="A1062" s="22" t="s">
        <v>3744</v>
      </c>
      <c r="B1062" s="22" t="s">
        <v>3745</v>
      </c>
      <c r="C1062" s="22" t="s">
        <v>6854</v>
      </c>
    </row>
    <row r="1063" spans="1:3" x14ac:dyDescent="0.3">
      <c r="A1063" s="22" t="s">
        <v>3746</v>
      </c>
      <c r="B1063" s="22" t="s">
        <v>3747</v>
      </c>
      <c r="C1063" s="22" t="s">
        <v>6854</v>
      </c>
    </row>
    <row r="1064" spans="1:3" x14ac:dyDescent="0.3">
      <c r="A1064" s="22" t="s">
        <v>2610</v>
      </c>
      <c r="B1064" s="22" t="s">
        <v>2611</v>
      </c>
      <c r="C1064" s="22" t="s">
        <v>6854</v>
      </c>
    </row>
    <row r="1065" spans="1:3" x14ac:dyDescent="0.3">
      <c r="A1065" s="22" t="s">
        <v>3748</v>
      </c>
      <c r="B1065" s="22" t="s">
        <v>3749</v>
      </c>
      <c r="C1065" s="22" t="s">
        <v>6854</v>
      </c>
    </row>
    <row r="1066" spans="1:3" x14ac:dyDescent="0.3">
      <c r="A1066" s="22" t="s">
        <v>3752</v>
      </c>
      <c r="B1066" s="22" t="s">
        <v>3753</v>
      </c>
      <c r="C1066" s="22" t="s">
        <v>6854</v>
      </c>
    </row>
    <row r="1067" spans="1:3" x14ac:dyDescent="0.3">
      <c r="A1067" s="22" t="s">
        <v>1292</v>
      </c>
      <c r="B1067" s="22" t="s">
        <v>1293</v>
      </c>
      <c r="C1067" s="22" t="s">
        <v>6854</v>
      </c>
    </row>
    <row r="1068" spans="1:3" x14ac:dyDescent="0.3">
      <c r="A1068" s="22" t="s">
        <v>3776</v>
      </c>
      <c r="B1068" s="22" t="s">
        <v>3777</v>
      </c>
      <c r="C1068" s="22" t="s">
        <v>6854</v>
      </c>
    </row>
    <row r="1069" spans="1:3" x14ac:dyDescent="0.3">
      <c r="A1069" s="22" t="s">
        <v>1250</v>
      </c>
      <c r="B1069" s="22" t="s">
        <v>1251</v>
      </c>
      <c r="C1069" s="22" t="s">
        <v>6854</v>
      </c>
    </row>
    <row r="1070" spans="1:3" x14ac:dyDescent="0.3">
      <c r="A1070" s="22" t="s">
        <v>1754</v>
      </c>
      <c r="B1070" s="22" t="s">
        <v>1755</v>
      </c>
      <c r="C1070" s="22" t="s">
        <v>6854</v>
      </c>
    </row>
    <row r="1071" spans="1:3" x14ac:dyDescent="0.3">
      <c r="A1071" s="22" t="s">
        <v>2028</v>
      </c>
      <c r="B1071" s="22" t="s">
        <v>2029</v>
      </c>
      <c r="C1071" s="22" t="s">
        <v>6854</v>
      </c>
    </row>
    <row r="1072" spans="1:3" x14ac:dyDescent="0.3">
      <c r="A1072" s="22" t="s">
        <v>4029</v>
      </c>
      <c r="B1072" s="22" t="s">
        <v>4030</v>
      </c>
      <c r="C1072" s="22" t="s">
        <v>6854</v>
      </c>
    </row>
    <row r="1073" spans="1:3" x14ac:dyDescent="0.3">
      <c r="A1073" s="22" t="s">
        <v>1274</v>
      </c>
      <c r="B1073" s="22" t="s">
        <v>1275</v>
      </c>
      <c r="C1073" s="22" t="s">
        <v>6854</v>
      </c>
    </row>
    <row r="1074" spans="1:3" x14ac:dyDescent="0.3">
      <c r="A1074" s="22" t="s">
        <v>4031</v>
      </c>
      <c r="B1074" s="22" t="s">
        <v>4032</v>
      </c>
      <c r="C1074" s="22" t="s">
        <v>6854</v>
      </c>
    </row>
    <row r="1075" spans="1:3" x14ac:dyDescent="0.3">
      <c r="A1075" s="22" t="s">
        <v>2030</v>
      </c>
      <c r="B1075" s="22" t="s">
        <v>2031</v>
      </c>
      <c r="C1075" s="22" t="s">
        <v>6854</v>
      </c>
    </row>
    <row r="1076" spans="1:3" x14ac:dyDescent="0.3">
      <c r="A1076" s="22" t="s">
        <v>4033</v>
      </c>
      <c r="B1076" s="22" t="s">
        <v>4034</v>
      </c>
      <c r="C1076" s="22" t="s">
        <v>6854</v>
      </c>
    </row>
    <row r="1077" spans="1:3" x14ac:dyDescent="0.3">
      <c r="A1077" s="22" t="s">
        <v>2144</v>
      </c>
      <c r="B1077" s="22" t="s">
        <v>2145</v>
      </c>
      <c r="C1077" s="22" t="s">
        <v>6854</v>
      </c>
    </row>
    <row r="1078" spans="1:3" x14ac:dyDescent="0.3">
      <c r="A1078" s="22" t="s">
        <v>1278</v>
      </c>
      <c r="B1078" s="22" t="s">
        <v>1279</v>
      </c>
      <c r="C1078" s="22" t="s">
        <v>6854</v>
      </c>
    </row>
    <row r="1079" spans="1:3" x14ac:dyDescent="0.3">
      <c r="A1079" s="22" t="s">
        <v>2614</v>
      </c>
      <c r="B1079" s="22" t="s">
        <v>2615</v>
      </c>
      <c r="C1079" s="22" t="s">
        <v>6854</v>
      </c>
    </row>
    <row r="1080" spans="1:3" x14ac:dyDescent="0.3">
      <c r="A1080" s="22" t="s">
        <v>2616</v>
      </c>
      <c r="B1080" s="22" t="s">
        <v>2617</v>
      </c>
      <c r="C1080" s="22" t="s">
        <v>6854</v>
      </c>
    </row>
    <row r="1081" spans="1:3" x14ac:dyDescent="0.3">
      <c r="A1081" s="22" t="s">
        <v>1330</v>
      </c>
      <c r="B1081" s="22" t="s">
        <v>1331</v>
      </c>
      <c r="C1081" s="22" t="s">
        <v>6795</v>
      </c>
    </row>
    <row r="1082" spans="1:3" x14ac:dyDescent="0.3">
      <c r="A1082" s="22" t="s">
        <v>838</v>
      </c>
      <c r="B1082" s="22" t="s">
        <v>839</v>
      </c>
      <c r="C1082" s="22" t="s">
        <v>6795</v>
      </c>
    </row>
    <row r="1083" spans="1:3" x14ac:dyDescent="0.3">
      <c r="A1083" s="22" t="s">
        <v>1332</v>
      </c>
      <c r="B1083" s="22" t="s">
        <v>1333</v>
      </c>
      <c r="C1083" s="22" t="s">
        <v>6795</v>
      </c>
    </row>
    <row r="1084" spans="1:3" x14ac:dyDescent="0.3">
      <c r="A1084" s="22" t="s">
        <v>5518</v>
      </c>
      <c r="B1084" s="22" t="s">
        <v>5519</v>
      </c>
      <c r="C1084" s="22" t="s">
        <v>6795</v>
      </c>
    </row>
    <row r="1085" spans="1:3" x14ac:dyDescent="0.3">
      <c r="A1085" s="22" t="s">
        <v>840</v>
      </c>
      <c r="B1085" s="22" t="s">
        <v>841</v>
      </c>
      <c r="C1085" s="22" t="s">
        <v>6795</v>
      </c>
    </row>
    <row r="1086" spans="1:3" x14ac:dyDescent="0.3">
      <c r="A1086" s="22" t="s">
        <v>844</v>
      </c>
      <c r="B1086" s="22" t="s">
        <v>845</v>
      </c>
      <c r="C1086" s="22" t="s">
        <v>6795</v>
      </c>
    </row>
    <row r="1087" spans="1:3" x14ac:dyDescent="0.3">
      <c r="A1087" s="22" t="s">
        <v>1338</v>
      </c>
      <c r="B1087" s="22" t="s">
        <v>1339</v>
      </c>
      <c r="C1087" s="22" t="s">
        <v>6795</v>
      </c>
    </row>
    <row r="1088" spans="1:3" x14ac:dyDescent="0.3">
      <c r="A1088" s="22" t="s">
        <v>4439</v>
      </c>
      <c r="B1088" s="22" t="s">
        <v>4440</v>
      </c>
      <c r="C1088" s="22" t="s">
        <v>6795</v>
      </c>
    </row>
    <row r="1089" spans="1:3" x14ac:dyDescent="0.3">
      <c r="A1089" s="22" t="s">
        <v>5885</v>
      </c>
      <c r="B1089" s="22" t="s">
        <v>5886</v>
      </c>
      <c r="C1089" s="22" t="s">
        <v>6787</v>
      </c>
    </row>
    <row r="1090" spans="1:3" x14ac:dyDescent="0.3">
      <c r="A1090" s="22" t="s">
        <v>4980</v>
      </c>
      <c r="B1090" s="22" t="s">
        <v>4981</v>
      </c>
      <c r="C1090" s="22" t="s">
        <v>6787</v>
      </c>
    </row>
    <row r="1091" spans="1:3" x14ac:dyDescent="0.3">
      <c r="A1091" s="22" t="s">
        <v>3768</v>
      </c>
      <c r="B1091" s="22" t="s">
        <v>3769</v>
      </c>
      <c r="C1091" s="22" t="s">
        <v>6787</v>
      </c>
    </row>
    <row r="1092" spans="1:3" x14ac:dyDescent="0.3">
      <c r="A1092" s="22" t="s">
        <v>3950</v>
      </c>
      <c r="B1092" s="22" t="s">
        <v>3951</v>
      </c>
      <c r="C1092" s="22" t="s">
        <v>6854</v>
      </c>
    </row>
    <row r="1093" spans="1:3" x14ac:dyDescent="0.3">
      <c r="A1093" s="22" t="s">
        <v>1434</v>
      </c>
      <c r="B1093" s="22" t="s">
        <v>1435</v>
      </c>
      <c r="C1093" s="22" t="s">
        <v>6854</v>
      </c>
    </row>
    <row r="1094" spans="1:3" x14ac:dyDescent="0.3">
      <c r="A1094" s="22" t="s">
        <v>4074</v>
      </c>
      <c r="B1094" s="22" t="s">
        <v>4075</v>
      </c>
      <c r="C1094" s="22" t="s">
        <v>6854</v>
      </c>
    </row>
    <row r="1095" spans="1:3" x14ac:dyDescent="0.3">
      <c r="A1095" s="22" t="s">
        <v>1436</v>
      </c>
      <c r="B1095" s="22" t="s">
        <v>1437</v>
      </c>
      <c r="C1095" s="22" t="s">
        <v>6854</v>
      </c>
    </row>
    <row r="1096" spans="1:3" x14ac:dyDescent="0.3">
      <c r="A1096" s="22" t="s">
        <v>1438</v>
      </c>
      <c r="B1096" s="22" t="s">
        <v>1439</v>
      </c>
      <c r="C1096" s="22" t="s">
        <v>6854</v>
      </c>
    </row>
    <row r="1097" spans="1:3" x14ac:dyDescent="0.3">
      <c r="A1097" s="22" t="s">
        <v>1440</v>
      </c>
      <c r="B1097" s="22" t="s">
        <v>1441</v>
      </c>
      <c r="C1097" s="22" t="s">
        <v>6854</v>
      </c>
    </row>
    <row r="1098" spans="1:3" x14ac:dyDescent="0.3">
      <c r="A1098" s="22" t="s">
        <v>2042</v>
      </c>
      <c r="B1098" s="22" t="s">
        <v>2043</v>
      </c>
      <c r="C1098" s="22" t="s">
        <v>6854</v>
      </c>
    </row>
    <row r="1099" spans="1:3" x14ac:dyDescent="0.3">
      <c r="A1099" s="22" t="s">
        <v>6380</v>
      </c>
      <c r="B1099" s="22" t="s">
        <v>6381</v>
      </c>
      <c r="C1099" s="22" t="s">
        <v>6854</v>
      </c>
    </row>
    <row r="1100" spans="1:3" x14ac:dyDescent="0.3">
      <c r="A1100" s="22" t="s">
        <v>2375</v>
      </c>
      <c r="B1100" s="22" t="s">
        <v>2376</v>
      </c>
      <c r="C1100" s="22" t="s">
        <v>6854</v>
      </c>
    </row>
    <row r="1101" spans="1:3" x14ac:dyDescent="0.3">
      <c r="A1101" s="22" t="s">
        <v>4363</v>
      </c>
      <c r="B1101" s="22" t="s">
        <v>4364</v>
      </c>
      <c r="C1101" s="22" t="s">
        <v>6854</v>
      </c>
    </row>
    <row r="1102" spans="1:3" x14ac:dyDescent="0.3">
      <c r="A1102" s="22" t="s">
        <v>6800</v>
      </c>
      <c r="B1102" s="22" t="s">
        <v>6801</v>
      </c>
      <c r="C1102" s="22" t="s">
        <v>6854</v>
      </c>
    </row>
    <row r="1103" spans="1:3" x14ac:dyDescent="0.3">
      <c r="A1103" s="22" t="s">
        <v>3344</v>
      </c>
      <c r="B1103" s="22" t="s">
        <v>3345</v>
      </c>
      <c r="C1103" s="22" t="s">
        <v>6795</v>
      </c>
    </row>
    <row r="1104" spans="1:3" x14ac:dyDescent="0.3">
      <c r="A1104" s="22" t="s">
        <v>4962</v>
      </c>
      <c r="B1104" s="22" t="s">
        <v>4963</v>
      </c>
      <c r="C1104" s="22" t="s">
        <v>6795</v>
      </c>
    </row>
    <row r="1105" spans="1:3" x14ac:dyDescent="0.3">
      <c r="A1105" s="22" t="s">
        <v>4175</v>
      </c>
      <c r="B1105" s="22" t="s">
        <v>4176</v>
      </c>
      <c r="C1105" s="22" t="s">
        <v>6795</v>
      </c>
    </row>
    <row r="1106" spans="1:3" x14ac:dyDescent="0.3">
      <c r="A1106" s="22" t="s">
        <v>1326</v>
      </c>
      <c r="B1106" s="22" t="s">
        <v>1327</v>
      </c>
      <c r="C1106" s="22" t="s">
        <v>6795</v>
      </c>
    </row>
    <row r="1107" spans="1:3" x14ac:dyDescent="0.3">
      <c r="A1107" s="22" t="s">
        <v>456</v>
      </c>
      <c r="B1107" s="22" t="s">
        <v>457</v>
      </c>
      <c r="C1107" s="22" t="s">
        <v>6795</v>
      </c>
    </row>
    <row r="1108" spans="1:3" x14ac:dyDescent="0.3">
      <c r="A1108" s="22" t="s">
        <v>1380</v>
      </c>
      <c r="B1108" s="22" t="s">
        <v>1381</v>
      </c>
      <c r="C1108" s="22" t="s">
        <v>6795</v>
      </c>
    </row>
    <row r="1109" spans="1:3" x14ac:dyDescent="0.3">
      <c r="A1109" s="22" t="s">
        <v>3120</v>
      </c>
      <c r="B1109" s="22" t="s">
        <v>3121</v>
      </c>
      <c r="C1109" s="22" t="s">
        <v>6795</v>
      </c>
    </row>
    <row r="1110" spans="1:3" x14ac:dyDescent="0.3">
      <c r="A1110" s="22" t="s">
        <v>3122</v>
      </c>
      <c r="B1110" s="22" t="s">
        <v>3123</v>
      </c>
      <c r="C1110" s="22" t="s">
        <v>6795</v>
      </c>
    </row>
    <row r="1111" spans="1:3" x14ac:dyDescent="0.3">
      <c r="A1111" s="22" t="s">
        <v>4966</v>
      </c>
      <c r="B1111" s="22" t="s">
        <v>4967</v>
      </c>
      <c r="C1111" s="22" t="s">
        <v>6795</v>
      </c>
    </row>
    <row r="1112" spans="1:3" x14ac:dyDescent="0.3">
      <c r="A1112" s="22" t="s">
        <v>1820</v>
      </c>
      <c r="B1112" s="22" t="s">
        <v>1821</v>
      </c>
      <c r="C1112" s="22" t="s">
        <v>6795</v>
      </c>
    </row>
    <row r="1113" spans="1:3" x14ac:dyDescent="0.3">
      <c r="A1113" s="22" t="s">
        <v>5501</v>
      </c>
      <c r="B1113" s="22" t="s">
        <v>5502</v>
      </c>
      <c r="C1113" s="22" t="s">
        <v>6795</v>
      </c>
    </row>
    <row r="1114" spans="1:3" x14ac:dyDescent="0.3">
      <c r="A1114" s="22" t="s">
        <v>3516</v>
      </c>
      <c r="B1114" s="22" t="s">
        <v>3517</v>
      </c>
      <c r="C1114" s="22" t="s">
        <v>6854</v>
      </c>
    </row>
    <row r="1115" spans="1:3" x14ac:dyDescent="0.3">
      <c r="A1115" s="22" t="s">
        <v>3518</v>
      </c>
      <c r="B1115" s="22" t="s">
        <v>3519</v>
      </c>
      <c r="C1115" s="22" t="s">
        <v>6854</v>
      </c>
    </row>
    <row r="1116" spans="1:3" x14ac:dyDescent="0.3">
      <c r="A1116" s="22" t="s">
        <v>3440</v>
      </c>
      <c r="B1116" s="22" t="s">
        <v>3441</v>
      </c>
      <c r="C1116" s="22" t="s">
        <v>6854</v>
      </c>
    </row>
    <row r="1117" spans="1:3" x14ac:dyDescent="0.3">
      <c r="A1117" s="22" t="s">
        <v>6396</v>
      </c>
      <c r="B1117" s="22" t="s">
        <v>6397</v>
      </c>
      <c r="C1117" s="22" t="s">
        <v>6790</v>
      </c>
    </row>
    <row r="1118" spans="1:3" x14ac:dyDescent="0.3">
      <c r="A1118" s="22" t="s">
        <v>3240</v>
      </c>
      <c r="B1118" s="22" t="s">
        <v>3241</v>
      </c>
      <c r="C1118" s="22" t="s">
        <v>6854</v>
      </c>
    </row>
    <row r="1119" spans="1:3" x14ac:dyDescent="0.3">
      <c r="A1119" s="22" t="s">
        <v>3266</v>
      </c>
      <c r="B1119" s="22" t="s">
        <v>3267</v>
      </c>
      <c r="C1119" s="22" t="s">
        <v>6854</v>
      </c>
    </row>
    <row r="1120" spans="1:3" x14ac:dyDescent="0.3">
      <c r="A1120" s="22" t="s">
        <v>3358</v>
      </c>
      <c r="B1120" s="22" t="s">
        <v>3359</v>
      </c>
      <c r="C1120" s="22" t="s">
        <v>6854</v>
      </c>
    </row>
    <row r="1121" spans="1:3" x14ac:dyDescent="0.3">
      <c r="A1121" s="22" t="s">
        <v>3664</v>
      </c>
      <c r="B1121" s="22" t="s">
        <v>3665</v>
      </c>
      <c r="C1121" s="22" t="s">
        <v>6854</v>
      </c>
    </row>
    <row r="1122" spans="1:3" x14ac:dyDescent="0.3">
      <c r="A1122" s="22" t="s">
        <v>3672</v>
      </c>
      <c r="B1122" s="22" t="s">
        <v>3673</v>
      </c>
      <c r="C1122" s="22" t="s">
        <v>6854</v>
      </c>
    </row>
    <row r="1123" spans="1:3" x14ac:dyDescent="0.3">
      <c r="A1123" s="22" t="s">
        <v>3680</v>
      </c>
      <c r="B1123" s="22" t="s">
        <v>3681</v>
      </c>
      <c r="C1123" s="22" t="s">
        <v>6854</v>
      </c>
    </row>
    <row r="1124" spans="1:3" x14ac:dyDescent="0.3">
      <c r="A1124" s="22" t="s">
        <v>3682</v>
      </c>
      <c r="B1124" s="22" t="s">
        <v>3683</v>
      </c>
      <c r="C1124" s="22" t="s">
        <v>6854</v>
      </c>
    </row>
    <row r="1125" spans="1:3" x14ac:dyDescent="0.3">
      <c r="A1125" s="22" t="s">
        <v>1382</v>
      </c>
      <c r="B1125" s="22" t="s">
        <v>1383</v>
      </c>
      <c r="C1125" s="22" t="s">
        <v>6795</v>
      </c>
    </row>
    <row r="1126" spans="1:3" x14ac:dyDescent="0.3">
      <c r="A1126" s="22" t="s">
        <v>1824</v>
      </c>
      <c r="B1126" s="22" t="s">
        <v>1825</v>
      </c>
      <c r="C1126" s="22" t="s">
        <v>6795</v>
      </c>
    </row>
    <row r="1127" spans="1:3" x14ac:dyDescent="0.3">
      <c r="A1127" s="22" t="s">
        <v>5375</v>
      </c>
      <c r="B1127" s="22" t="s">
        <v>5376</v>
      </c>
      <c r="C1127" s="22" t="s">
        <v>6795</v>
      </c>
    </row>
    <row r="1128" spans="1:3" x14ac:dyDescent="0.3">
      <c r="A1128" s="22" t="s">
        <v>462</v>
      </c>
      <c r="B1128" s="22" t="s">
        <v>463</v>
      </c>
      <c r="C1128" s="22" t="s">
        <v>6795</v>
      </c>
    </row>
    <row r="1129" spans="1:3" x14ac:dyDescent="0.3">
      <c r="A1129" s="22" t="s">
        <v>1828</v>
      </c>
      <c r="B1129" s="22" t="s">
        <v>1829</v>
      </c>
      <c r="C1129" s="22" t="s">
        <v>6795</v>
      </c>
    </row>
    <row r="1130" spans="1:3" x14ac:dyDescent="0.3">
      <c r="A1130" s="22" t="s">
        <v>5437</v>
      </c>
      <c r="B1130" s="22" t="s">
        <v>5438</v>
      </c>
      <c r="C1130" s="22" t="s">
        <v>6795</v>
      </c>
    </row>
    <row r="1131" spans="1:3" x14ac:dyDescent="0.3">
      <c r="A1131" s="22" t="s">
        <v>1874</v>
      </c>
      <c r="B1131" s="22" t="s">
        <v>1875</v>
      </c>
      <c r="C1131" s="22" t="s">
        <v>6795</v>
      </c>
    </row>
    <row r="1132" spans="1:3" x14ac:dyDescent="0.3">
      <c r="A1132" s="22" t="s">
        <v>1384</v>
      </c>
      <c r="B1132" s="22" t="s">
        <v>1385</v>
      </c>
      <c r="C1132" s="22" t="s">
        <v>6795</v>
      </c>
    </row>
    <row r="1133" spans="1:3" x14ac:dyDescent="0.3">
      <c r="A1133" s="22" t="s">
        <v>4443</v>
      </c>
      <c r="B1133" s="22" t="s">
        <v>4444</v>
      </c>
      <c r="C1133" s="22" t="s">
        <v>6795</v>
      </c>
    </row>
    <row r="1134" spans="1:3" x14ac:dyDescent="0.3">
      <c r="A1134" s="22" t="s">
        <v>4822</v>
      </c>
      <c r="B1134" s="22" t="s">
        <v>4823</v>
      </c>
      <c r="C1134" s="22" t="s">
        <v>6795</v>
      </c>
    </row>
    <row r="1135" spans="1:3" x14ac:dyDescent="0.3">
      <c r="A1135" s="22" t="s">
        <v>6248</v>
      </c>
      <c r="B1135" s="22" t="s">
        <v>6249</v>
      </c>
      <c r="C1135" s="22" t="s">
        <v>6795</v>
      </c>
    </row>
    <row r="1136" spans="1:3" x14ac:dyDescent="0.3">
      <c r="A1136" s="22" t="s">
        <v>6802</v>
      </c>
      <c r="B1136" s="22" t="s">
        <v>6803</v>
      </c>
      <c r="C1136" s="22" t="s">
        <v>6795</v>
      </c>
    </row>
    <row r="1137" spans="1:3" x14ac:dyDescent="0.3">
      <c r="A1137" s="22" t="s">
        <v>6543</v>
      </c>
      <c r="B1137" s="22" t="s">
        <v>6544</v>
      </c>
      <c r="C1137" s="22" t="s">
        <v>6795</v>
      </c>
    </row>
    <row r="1138" spans="1:3" x14ac:dyDescent="0.3">
      <c r="A1138" s="22" t="s">
        <v>5814</v>
      </c>
      <c r="B1138" s="22" t="s">
        <v>5815</v>
      </c>
      <c r="C1138" s="22" t="s">
        <v>6795</v>
      </c>
    </row>
    <row r="1139" spans="1:3" x14ac:dyDescent="0.3">
      <c r="A1139" s="22" t="s">
        <v>5716</v>
      </c>
      <c r="B1139" s="22" t="s">
        <v>5717</v>
      </c>
      <c r="C1139" s="22" t="s">
        <v>6795</v>
      </c>
    </row>
    <row r="1140" spans="1:3" x14ac:dyDescent="0.3">
      <c r="A1140" s="22" t="s">
        <v>4598</v>
      </c>
      <c r="B1140" s="22" t="s">
        <v>4599</v>
      </c>
      <c r="C1140" s="22" t="s">
        <v>6795</v>
      </c>
    </row>
    <row r="1141" spans="1:3" x14ac:dyDescent="0.3">
      <c r="A1141" s="22" t="s">
        <v>5419</v>
      </c>
      <c r="B1141" s="22" t="s">
        <v>5420</v>
      </c>
      <c r="C1141" s="22" t="s">
        <v>6795</v>
      </c>
    </row>
    <row r="1142" spans="1:3" x14ac:dyDescent="0.3">
      <c r="A1142" s="22" t="s">
        <v>5525</v>
      </c>
      <c r="B1142" s="22" t="s">
        <v>5526</v>
      </c>
      <c r="C1142" s="22" t="s">
        <v>6795</v>
      </c>
    </row>
    <row r="1143" spans="1:3" x14ac:dyDescent="0.3">
      <c r="A1143" s="22" t="s">
        <v>1184</v>
      </c>
      <c r="B1143" s="22" t="s">
        <v>1185</v>
      </c>
      <c r="C1143" s="22" t="s">
        <v>6795</v>
      </c>
    </row>
    <row r="1144" spans="1:3" x14ac:dyDescent="0.3">
      <c r="A1144" s="22" t="s">
        <v>3774</v>
      </c>
      <c r="B1144" s="22" t="s">
        <v>3775</v>
      </c>
      <c r="C1144" s="22" t="s">
        <v>6795</v>
      </c>
    </row>
    <row r="1145" spans="1:3" x14ac:dyDescent="0.3">
      <c r="A1145" s="22" t="s">
        <v>4681</v>
      </c>
      <c r="B1145" s="22" t="s">
        <v>4682</v>
      </c>
      <c r="C1145" s="22" t="s">
        <v>6795</v>
      </c>
    </row>
    <row r="1146" spans="1:3" x14ac:dyDescent="0.3">
      <c r="A1146" s="22" t="s">
        <v>6145</v>
      </c>
      <c r="B1146" s="22" t="s">
        <v>6146</v>
      </c>
      <c r="C1146" s="22" t="s">
        <v>6795</v>
      </c>
    </row>
    <row r="1147" spans="1:3" x14ac:dyDescent="0.3">
      <c r="A1147" s="22" t="s">
        <v>1978</v>
      </c>
      <c r="B1147" s="22" t="s">
        <v>1979</v>
      </c>
      <c r="C1147" s="22" t="s">
        <v>6795</v>
      </c>
    </row>
    <row r="1148" spans="1:3" x14ac:dyDescent="0.3">
      <c r="A1148" s="22" t="s">
        <v>3684</v>
      </c>
      <c r="B1148" s="22" t="s">
        <v>3685</v>
      </c>
      <c r="C1148" s="22" t="s">
        <v>6854</v>
      </c>
    </row>
    <row r="1149" spans="1:3" x14ac:dyDescent="0.3">
      <c r="A1149" s="22" t="s">
        <v>3686</v>
      </c>
      <c r="B1149" s="22" t="s">
        <v>3687</v>
      </c>
      <c r="C1149" s="22" t="s">
        <v>6854</v>
      </c>
    </row>
    <row r="1150" spans="1:3" x14ac:dyDescent="0.3">
      <c r="A1150" s="22" t="s">
        <v>6433</v>
      </c>
      <c r="B1150" s="22" t="s">
        <v>6434</v>
      </c>
      <c r="C1150" s="22" t="s">
        <v>6854</v>
      </c>
    </row>
    <row r="1151" spans="1:3" x14ac:dyDescent="0.3">
      <c r="A1151" s="22" t="s">
        <v>6220</v>
      </c>
      <c r="B1151" s="22" t="s">
        <v>6221</v>
      </c>
      <c r="C1151" s="22" t="s">
        <v>6854</v>
      </c>
    </row>
    <row r="1152" spans="1:3" x14ac:dyDescent="0.3">
      <c r="A1152" s="22" t="s">
        <v>4405</v>
      </c>
      <c r="B1152" s="22" t="s">
        <v>4406</v>
      </c>
      <c r="C1152" s="22" t="s">
        <v>6854</v>
      </c>
    </row>
    <row r="1153" spans="1:3" x14ac:dyDescent="0.3">
      <c r="A1153" s="22" t="s">
        <v>6499</v>
      </c>
      <c r="B1153" s="22" t="s">
        <v>6500</v>
      </c>
      <c r="C1153" s="22" t="s">
        <v>6854</v>
      </c>
    </row>
    <row r="1154" spans="1:3" x14ac:dyDescent="0.3">
      <c r="A1154" s="22" t="s">
        <v>4309</v>
      </c>
      <c r="B1154" s="22" t="s">
        <v>4310</v>
      </c>
      <c r="C1154" s="22" t="s">
        <v>6854</v>
      </c>
    </row>
    <row r="1155" spans="1:3" x14ac:dyDescent="0.3">
      <c r="A1155" s="22" t="s">
        <v>3622</v>
      </c>
      <c r="B1155" s="22" t="s">
        <v>3623</v>
      </c>
      <c r="C1155" s="22" t="s">
        <v>6854</v>
      </c>
    </row>
    <row r="1156" spans="1:3" x14ac:dyDescent="0.3">
      <c r="A1156" s="22" t="s">
        <v>3624</v>
      </c>
      <c r="B1156" s="22" t="s">
        <v>3625</v>
      </c>
      <c r="C1156" s="22" t="s">
        <v>6854</v>
      </c>
    </row>
    <row r="1157" spans="1:3" x14ac:dyDescent="0.3">
      <c r="A1157" s="22" t="s">
        <v>3626</v>
      </c>
      <c r="B1157" s="22" t="s">
        <v>3627</v>
      </c>
      <c r="C1157" s="22" t="s">
        <v>6854</v>
      </c>
    </row>
    <row r="1158" spans="1:3" x14ac:dyDescent="0.3">
      <c r="A1158" s="22" t="s">
        <v>6308</v>
      </c>
      <c r="B1158" s="22" t="s">
        <v>6309</v>
      </c>
      <c r="C1158" s="22" t="s">
        <v>6854</v>
      </c>
    </row>
    <row r="1159" spans="1:3" x14ac:dyDescent="0.3">
      <c r="A1159" s="22" t="s">
        <v>6312</v>
      </c>
      <c r="B1159" s="22" t="s">
        <v>6313</v>
      </c>
      <c r="C1159" s="22" t="s">
        <v>6854</v>
      </c>
    </row>
    <row r="1160" spans="1:3" x14ac:dyDescent="0.3">
      <c r="A1160" s="22" t="s">
        <v>6270</v>
      </c>
      <c r="B1160" s="22" t="s">
        <v>6271</v>
      </c>
      <c r="C1160" s="22" t="s">
        <v>6854</v>
      </c>
    </row>
    <row r="1161" spans="1:3" x14ac:dyDescent="0.3">
      <c r="A1161" s="22" t="s">
        <v>2385</v>
      </c>
      <c r="B1161" s="22" t="s">
        <v>2386</v>
      </c>
      <c r="C1161" s="22" t="s">
        <v>6854</v>
      </c>
    </row>
    <row r="1162" spans="1:3" x14ac:dyDescent="0.3">
      <c r="A1162" s="22" t="s">
        <v>2870</v>
      </c>
      <c r="B1162" s="22" t="s">
        <v>2871</v>
      </c>
      <c r="C1162" s="22" t="s">
        <v>6854</v>
      </c>
    </row>
    <row r="1163" spans="1:3" x14ac:dyDescent="0.3">
      <c r="A1163" s="22" t="s">
        <v>4878</v>
      </c>
      <c r="B1163" s="22" t="s">
        <v>4879</v>
      </c>
      <c r="C1163" s="22" t="s">
        <v>6854</v>
      </c>
    </row>
    <row r="1164" spans="1:3" x14ac:dyDescent="0.3">
      <c r="A1164" s="22" t="s">
        <v>5997</v>
      </c>
      <c r="B1164" s="22" t="s">
        <v>5998</v>
      </c>
      <c r="C1164" s="22" t="s">
        <v>6854</v>
      </c>
    </row>
    <row r="1165" spans="1:3" x14ac:dyDescent="0.3">
      <c r="A1165" s="22" t="s">
        <v>5999</v>
      </c>
      <c r="B1165" s="22" t="s">
        <v>6000</v>
      </c>
      <c r="C1165" s="22" t="s">
        <v>6854</v>
      </c>
    </row>
    <row r="1166" spans="1:3" x14ac:dyDescent="0.3">
      <c r="A1166" s="22" t="s">
        <v>2902</v>
      </c>
      <c r="B1166" s="22" t="s">
        <v>2903</v>
      </c>
      <c r="C1166" s="22" t="s">
        <v>6854</v>
      </c>
    </row>
    <row r="1167" spans="1:3" x14ac:dyDescent="0.3">
      <c r="A1167" s="22" t="s">
        <v>2439</v>
      </c>
      <c r="B1167" s="22" t="s">
        <v>2440</v>
      </c>
      <c r="C1167" s="22" t="s">
        <v>6854</v>
      </c>
    </row>
    <row r="1168" spans="1:3" x14ac:dyDescent="0.3">
      <c r="A1168" s="22" t="s">
        <v>4245</v>
      </c>
      <c r="B1168" s="22" t="s">
        <v>4246</v>
      </c>
      <c r="C1168" s="22" t="s">
        <v>6854</v>
      </c>
    </row>
    <row r="1169" spans="1:3" x14ac:dyDescent="0.3">
      <c r="A1169" s="22" t="s">
        <v>4249</v>
      </c>
      <c r="B1169" s="22" t="s">
        <v>4250</v>
      </c>
      <c r="C1169" s="22" t="s">
        <v>6854</v>
      </c>
    </row>
    <row r="1170" spans="1:3" x14ac:dyDescent="0.3">
      <c r="A1170" s="22" t="s">
        <v>1198</v>
      </c>
      <c r="B1170" s="22" t="s">
        <v>1199</v>
      </c>
      <c r="C1170" s="22" t="s">
        <v>6860</v>
      </c>
    </row>
    <row r="1171" spans="1:3" x14ac:dyDescent="0.3">
      <c r="A1171" s="22" t="s">
        <v>906</v>
      </c>
      <c r="B1171" s="22" t="s">
        <v>907</v>
      </c>
      <c r="C1171" s="22" t="s">
        <v>6804</v>
      </c>
    </row>
    <row r="1172" spans="1:3" x14ac:dyDescent="0.3">
      <c r="A1172" s="22" t="s">
        <v>4323</v>
      </c>
      <c r="B1172" s="22" t="s">
        <v>4324</v>
      </c>
      <c r="C1172" s="22" t="s">
        <v>6805</v>
      </c>
    </row>
    <row r="1173" spans="1:3" x14ac:dyDescent="0.3">
      <c r="A1173" s="22" t="s">
        <v>2282</v>
      </c>
      <c r="B1173" s="22" t="s">
        <v>2283</v>
      </c>
      <c r="C1173" s="22" t="s">
        <v>6804</v>
      </c>
    </row>
    <row r="1174" spans="1:3" x14ac:dyDescent="0.3">
      <c r="A1174" s="22" t="s">
        <v>2723</v>
      </c>
      <c r="B1174" s="22" t="s">
        <v>2724</v>
      </c>
      <c r="C1174" s="22" t="s">
        <v>6804</v>
      </c>
    </row>
    <row r="1175" spans="1:3" x14ac:dyDescent="0.3">
      <c r="A1175" s="22" t="s">
        <v>3140</v>
      </c>
      <c r="B1175" s="22" t="s">
        <v>3141</v>
      </c>
      <c r="C1175" s="22" t="s">
        <v>6855</v>
      </c>
    </row>
    <row r="1176" spans="1:3" x14ac:dyDescent="0.3">
      <c r="A1176" s="22" t="s">
        <v>6413</v>
      </c>
      <c r="B1176" s="22" t="s">
        <v>6414</v>
      </c>
      <c r="C1176" s="22" t="s">
        <v>6855</v>
      </c>
    </row>
    <row r="1177" spans="1:3" x14ac:dyDescent="0.3">
      <c r="A1177" s="22" t="s">
        <v>4804</v>
      </c>
      <c r="B1177" s="22" t="s">
        <v>4805</v>
      </c>
      <c r="C1177" s="22" t="s">
        <v>6855</v>
      </c>
    </row>
    <row r="1178" spans="1:3" x14ac:dyDescent="0.3">
      <c r="A1178" s="22" t="s">
        <v>6063</v>
      </c>
      <c r="B1178" s="22" t="s">
        <v>6064</v>
      </c>
      <c r="C1178" s="22" t="s">
        <v>6855</v>
      </c>
    </row>
    <row r="1179" spans="1:3" x14ac:dyDescent="0.3">
      <c r="A1179" s="22" t="s">
        <v>4791</v>
      </c>
      <c r="B1179" s="22" t="s">
        <v>4792</v>
      </c>
      <c r="C1179" s="22" t="s">
        <v>6855</v>
      </c>
    </row>
    <row r="1180" spans="1:3" x14ac:dyDescent="0.3">
      <c r="A1180" s="22" t="s">
        <v>6065</v>
      </c>
      <c r="B1180" s="22" t="s">
        <v>5962</v>
      </c>
      <c r="C1180" s="22" t="s">
        <v>6855</v>
      </c>
    </row>
    <row r="1181" spans="1:3" x14ac:dyDescent="0.3">
      <c r="A1181" s="22" t="s">
        <v>452</v>
      </c>
      <c r="B1181" s="22" t="s">
        <v>453</v>
      </c>
      <c r="C1181" s="22" t="s">
        <v>6795</v>
      </c>
    </row>
    <row r="1182" spans="1:3" x14ac:dyDescent="0.3">
      <c r="A1182" s="22" t="s">
        <v>1982</v>
      </c>
      <c r="B1182" s="22" t="s">
        <v>1983</v>
      </c>
      <c r="C1182" s="22" t="s">
        <v>6795</v>
      </c>
    </row>
    <row r="1183" spans="1:3" x14ac:dyDescent="0.3">
      <c r="A1183" s="22" t="s">
        <v>454</v>
      </c>
      <c r="B1183" s="22" t="s">
        <v>455</v>
      </c>
      <c r="C1183" s="22" t="s">
        <v>6795</v>
      </c>
    </row>
    <row r="1184" spans="1:3" x14ac:dyDescent="0.3">
      <c r="A1184" s="22" t="s">
        <v>832</v>
      </c>
      <c r="B1184" s="22" t="s">
        <v>833</v>
      </c>
      <c r="C1184" s="22" t="s">
        <v>6795</v>
      </c>
    </row>
    <row r="1185" spans="1:3" x14ac:dyDescent="0.3">
      <c r="A1185" s="22" t="s">
        <v>1252</v>
      </c>
      <c r="B1185" s="22" t="s">
        <v>1253</v>
      </c>
      <c r="C1185" s="22" t="s">
        <v>6795</v>
      </c>
    </row>
    <row r="1186" spans="1:3" x14ac:dyDescent="0.3">
      <c r="A1186" s="22" t="s">
        <v>1328</v>
      </c>
      <c r="B1186" s="22" t="s">
        <v>1329</v>
      </c>
      <c r="C1186" s="22" t="s">
        <v>6795</v>
      </c>
    </row>
    <row r="1187" spans="1:3" x14ac:dyDescent="0.3">
      <c r="A1187" s="22" t="s">
        <v>1984</v>
      </c>
      <c r="B1187" s="22" t="s">
        <v>1985</v>
      </c>
      <c r="C1187" s="22" t="s">
        <v>6795</v>
      </c>
    </row>
    <row r="1188" spans="1:3" x14ac:dyDescent="0.3">
      <c r="A1188" s="22" t="s">
        <v>842</v>
      </c>
      <c r="B1188" s="22" t="s">
        <v>843</v>
      </c>
      <c r="C1188" s="22" t="s">
        <v>6795</v>
      </c>
    </row>
    <row r="1189" spans="1:3" x14ac:dyDescent="0.3">
      <c r="A1189" s="22" t="s">
        <v>1334</v>
      </c>
      <c r="B1189" s="22" t="s">
        <v>1335</v>
      </c>
      <c r="C1189" s="22" t="s">
        <v>6795</v>
      </c>
    </row>
    <row r="1190" spans="1:3" x14ac:dyDescent="0.3">
      <c r="A1190" s="22" t="s">
        <v>1336</v>
      </c>
      <c r="B1190" s="22" t="s">
        <v>1337</v>
      </c>
      <c r="C1190" s="22" t="s">
        <v>6795</v>
      </c>
    </row>
    <row r="1191" spans="1:3" x14ac:dyDescent="0.3">
      <c r="A1191" s="22" t="s">
        <v>1164</v>
      </c>
      <c r="B1191" s="22" t="s">
        <v>1165</v>
      </c>
      <c r="C1191" s="22" t="s">
        <v>6795</v>
      </c>
    </row>
    <row r="1192" spans="1:3" x14ac:dyDescent="0.3">
      <c r="A1192" s="22" t="s">
        <v>2371</v>
      </c>
      <c r="B1192" s="22" t="s">
        <v>2372</v>
      </c>
      <c r="C1192" s="22" t="s">
        <v>6806</v>
      </c>
    </row>
    <row r="1193" spans="1:3" x14ac:dyDescent="0.3">
      <c r="A1193" s="22" t="s">
        <v>2373</v>
      </c>
      <c r="B1193" s="22" t="s">
        <v>2374</v>
      </c>
      <c r="C1193" s="22" t="s">
        <v>6807</v>
      </c>
    </row>
    <row r="1194" spans="1:3" x14ac:dyDescent="0.3">
      <c r="A1194" s="22" t="s">
        <v>5578</v>
      </c>
      <c r="B1194" s="22" t="s">
        <v>5579</v>
      </c>
      <c r="C1194" s="22" t="s">
        <v>6857</v>
      </c>
    </row>
    <row r="1195" spans="1:3" x14ac:dyDescent="0.3">
      <c r="A1195" s="22" t="s">
        <v>764</v>
      </c>
      <c r="B1195" s="22" t="s">
        <v>765</v>
      </c>
      <c r="C1195" s="22" t="s">
        <v>6806</v>
      </c>
    </row>
    <row r="1196" spans="1:3" x14ac:dyDescent="0.3">
      <c r="A1196" s="22" t="s">
        <v>1432</v>
      </c>
      <c r="B1196" s="22" t="s">
        <v>1433</v>
      </c>
      <c r="C1196" s="22" t="s">
        <v>6857</v>
      </c>
    </row>
    <row r="1197" spans="1:3" x14ac:dyDescent="0.3">
      <c r="A1197" s="22" t="s">
        <v>5576</v>
      </c>
      <c r="B1197" s="22" t="s">
        <v>5577</v>
      </c>
      <c r="C1197" s="22" t="s">
        <v>6857</v>
      </c>
    </row>
    <row r="1198" spans="1:3" x14ac:dyDescent="0.3">
      <c r="A1198" s="22" t="s">
        <v>1934</v>
      </c>
      <c r="B1198" s="22" t="s">
        <v>1935</v>
      </c>
      <c r="C1198" s="22" t="s">
        <v>6807</v>
      </c>
    </row>
    <row r="1199" spans="1:3" x14ac:dyDescent="0.3">
      <c r="A1199" s="22" t="s">
        <v>1932</v>
      </c>
      <c r="B1199" s="22" t="s">
        <v>1933</v>
      </c>
      <c r="C1199" s="22" t="s">
        <v>6807</v>
      </c>
    </row>
    <row r="1200" spans="1:3" x14ac:dyDescent="0.3">
      <c r="A1200" s="22" t="s">
        <v>1430</v>
      </c>
      <c r="B1200" s="22" t="s">
        <v>1431</v>
      </c>
      <c r="C1200" s="22" t="s">
        <v>6857</v>
      </c>
    </row>
    <row r="1201" spans="1:3" x14ac:dyDescent="0.3">
      <c r="A1201" s="22" t="s">
        <v>792</v>
      </c>
      <c r="B1201" s="22" t="s">
        <v>793</v>
      </c>
      <c r="C1201" s="22" t="s">
        <v>6807</v>
      </c>
    </row>
    <row r="1202" spans="1:3" x14ac:dyDescent="0.3">
      <c r="A1202" s="22" t="s">
        <v>790</v>
      </c>
      <c r="B1202" s="22" t="s">
        <v>791</v>
      </c>
      <c r="C1202" s="22" t="s">
        <v>6807</v>
      </c>
    </row>
    <row r="1203" spans="1:3" x14ac:dyDescent="0.3">
      <c r="A1203" s="22" t="s">
        <v>2363</v>
      </c>
      <c r="B1203" s="22" t="s">
        <v>2364</v>
      </c>
      <c r="C1203" s="22" t="s">
        <v>6854</v>
      </c>
    </row>
    <row r="1204" spans="1:3" x14ac:dyDescent="0.3">
      <c r="A1204" s="22" t="s">
        <v>1366</v>
      </c>
      <c r="B1204" s="22" t="s">
        <v>1367</v>
      </c>
      <c r="C1204" s="22" t="s">
        <v>6795</v>
      </c>
    </row>
    <row r="1205" spans="1:3" x14ac:dyDescent="0.3">
      <c r="A1205" s="22" t="s">
        <v>5793</v>
      </c>
      <c r="B1205" s="22" t="s">
        <v>5794</v>
      </c>
      <c r="C1205" s="22" t="s">
        <v>6795</v>
      </c>
    </row>
    <row r="1206" spans="1:3" x14ac:dyDescent="0.3">
      <c r="A1206" s="22" t="s">
        <v>5728</v>
      </c>
      <c r="B1206" s="22" t="s">
        <v>5729</v>
      </c>
      <c r="C1206" s="22" t="s">
        <v>6795</v>
      </c>
    </row>
    <row r="1207" spans="1:3" x14ac:dyDescent="0.3">
      <c r="A1207" s="22" t="s">
        <v>2572</v>
      </c>
      <c r="B1207" s="22" t="s">
        <v>2573</v>
      </c>
      <c r="C1207" s="22" t="s">
        <v>6795</v>
      </c>
    </row>
    <row r="1208" spans="1:3" x14ac:dyDescent="0.3">
      <c r="A1208" s="22" t="s">
        <v>2574</v>
      </c>
      <c r="B1208" s="22" t="s">
        <v>2575</v>
      </c>
      <c r="C1208" s="22" t="s">
        <v>6795</v>
      </c>
    </row>
    <row r="1209" spans="1:3" x14ac:dyDescent="0.3">
      <c r="A1209" s="22" t="s">
        <v>6632</v>
      </c>
      <c r="B1209" s="22" t="s">
        <v>6633</v>
      </c>
      <c r="C1209" s="22" t="s">
        <v>6795</v>
      </c>
    </row>
    <row r="1210" spans="1:3" x14ac:dyDescent="0.3">
      <c r="A1210" s="22" t="s">
        <v>6634</v>
      </c>
      <c r="B1210" s="22" t="s">
        <v>6635</v>
      </c>
      <c r="C1210" s="22" t="s">
        <v>6795</v>
      </c>
    </row>
    <row r="1211" spans="1:3" x14ac:dyDescent="0.3">
      <c r="A1211" s="22" t="s">
        <v>4645</v>
      </c>
      <c r="B1211" s="22" t="s">
        <v>4646</v>
      </c>
      <c r="C1211" s="22" t="s">
        <v>6795</v>
      </c>
    </row>
    <row r="1212" spans="1:3" x14ac:dyDescent="0.3">
      <c r="A1212" s="22" t="s">
        <v>3616</v>
      </c>
      <c r="B1212" s="22" t="s">
        <v>3617</v>
      </c>
      <c r="C1212" s="22" t="s">
        <v>6795</v>
      </c>
    </row>
    <row r="1213" spans="1:3" x14ac:dyDescent="0.3">
      <c r="A1213" s="22" t="s">
        <v>4826</v>
      </c>
      <c r="B1213" s="22" t="s">
        <v>4827</v>
      </c>
      <c r="C1213" s="22" t="s">
        <v>6795</v>
      </c>
    </row>
    <row r="1214" spans="1:3" x14ac:dyDescent="0.3">
      <c r="A1214" s="22" t="s">
        <v>4647</v>
      </c>
      <c r="B1214" s="22" t="s">
        <v>4648</v>
      </c>
      <c r="C1214" s="22" t="s">
        <v>6795</v>
      </c>
    </row>
    <row r="1215" spans="1:3" x14ac:dyDescent="0.3">
      <c r="A1215" s="22" t="s">
        <v>5939</v>
      </c>
      <c r="B1215" s="22" t="s">
        <v>5940</v>
      </c>
      <c r="C1215" s="22" t="s">
        <v>6854</v>
      </c>
    </row>
    <row r="1216" spans="1:3" x14ac:dyDescent="0.3">
      <c r="A1216" s="22" t="s">
        <v>6346</v>
      </c>
      <c r="B1216" s="22" t="s">
        <v>6347</v>
      </c>
      <c r="C1216" s="22" t="s">
        <v>6854</v>
      </c>
    </row>
    <row r="1217" spans="1:3" x14ac:dyDescent="0.3">
      <c r="A1217" s="22" t="s">
        <v>3460</v>
      </c>
      <c r="B1217" s="22" t="s">
        <v>3461</v>
      </c>
      <c r="C1217" s="22" t="s">
        <v>6854</v>
      </c>
    </row>
    <row r="1218" spans="1:3" x14ac:dyDescent="0.3">
      <c r="A1218" s="22" t="s">
        <v>4916</v>
      </c>
      <c r="B1218" s="22" t="s">
        <v>4917</v>
      </c>
      <c r="C1218" s="22" t="s">
        <v>6854</v>
      </c>
    </row>
    <row r="1219" spans="1:3" x14ac:dyDescent="0.3">
      <c r="A1219" s="22" t="s">
        <v>6322</v>
      </c>
      <c r="B1219" s="22" t="s">
        <v>6323</v>
      </c>
      <c r="C1219" s="22" t="s">
        <v>6854</v>
      </c>
    </row>
    <row r="1220" spans="1:3" x14ac:dyDescent="0.3">
      <c r="A1220" s="22" t="s">
        <v>6495</v>
      </c>
      <c r="B1220" s="22" t="s">
        <v>6496</v>
      </c>
      <c r="C1220" s="22" t="s">
        <v>6854</v>
      </c>
    </row>
    <row r="1221" spans="1:3" x14ac:dyDescent="0.3">
      <c r="A1221" s="22" t="s">
        <v>1090</v>
      </c>
      <c r="B1221" s="22" t="s">
        <v>1091</v>
      </c>
      <c r="C1221" s="22" t="s">
        <v>6854</v>
      </c>
    </row>
    <row r="1222" spans="1:3" x14ac:dyDescent="0.3">
      <c r="A1222" s="22" t="s">
        <v>5393</v>
      </c>
      <c r="B1222" s="22" t="s">
        <v>5394</v>
      </c>
      <c r="C1222" s="22" t="s">
        <v>6854</v>
      </c>
    </row>
    <row r="1223" spans="1:3" x14ac:dyDescent="0.3">
      <c r="A1223" s="22" t="s">
        <v>1092</v>
      </c>
      <c r="B1223" s="22" t="s">
        <v>1093</v>
      </c>
      <c r="C1223" s="22" t="s">
        <v>6854</v>
      </c>
    </row>
    <row r="1224" spans="1:3" x14ac:dyDescent="0.3">
      <c r="A1224" s="22" t="s">
        <v>3632</v>
      </c>
      <c r="B1224" s="22" t="s">
        <v>3633</v>
      </c>
      <c r="C1224" s="22" t="s">
        <v>6854</v>
      </c>
    </row>
    <row r="1225" spans="1:3" x14ac:dyDescent="0.3">
      <c r="A1225" s="22" t="s">
        <v>3318</v>
      </c>
      <c r="B1225" s="22" t="s">
        <v>3319</v>
      </c>
      <c r="C1225" s="22" t="s">
        <v>6854</v>
      </c>
    </row>
    <row r="1226" spans="1:3" x14ac:dyDescent="0.3">
      <c r="A1226" s="22" t="s">
        <v>5690</v>
      </c>
      <c r="B1226" s="22" t="s">
        <v>5691</v>
      </c>
      <c r="C1226" s="22" t="s">
        <v>6808</v>
      </c>
    </row>
    <row r="1227" spans="1:3" x14ac:dyDescent="0.3">
      <c r="A1227" s="22" t="s">
        <v>5686</v>
      </c>
      <c r="B1227" s="22" t="s">
        <v>5687</v>
      </c>
      <c r="C1227" s="22" t="s">
        <v>6808</v>
      </c>
    </row>
    <row r="1228" spans="1:3" x14ac:dyDescent="0.3">
      <c r="A1228" s="22" t="s">
        <v>406</v>
      </c>
      <c r="B1228" s="22" t="s">
        <v>407</v>
      </c>
      <c r="C1228" s="22" t="s">
        <v>6856</v>
      </c>
    </row>
    <row r="1229" spans="1:3" x14ac:dyDescent="0.3">
      <c r="A1229" s="22" t="s">
        <v>5688</v>
      </c>
      <c r="B1229" s="22" t="s">
        <v>5689</v>
      </c>
      <c r="C1229" s="22" t="s">
        <v>6808</v>
      </c>
    </row>
    <row r="1230" spans="1:3" x14ac:dyDescent="0.3">
      <c r="A1230" s="22" t="s">
        <v>4777</v>
      </c>
      <c r="B1230" s="22" t="s">
        <v>4778</v>
      </c>
      <c r="C1230" s="22" t="s">
        <v>6856</v>
      </c>
    </row>
    <row r="1231" spans="1:3" x14ac:dyDescent="0.3">
      <c r="A1231" s="22" t="s">
        <v>4602</v>
      </c>
      <c r="B1231" s="22" t="s">
        <v>4603</v>
      </c>
      <c r="C1231" s="22" t="s">
        <v>6856</v>
      </c>
    </row>
    <row r="1232" spans="1:3" x14ac:dyDescent="0.3">
      <c r="A1232" s="22" t="s">
        <v>3418</v>
      </c>
      <c r="B1232" s="22" t="s">
        <v>3419</v>
      </c>
      <c r="C1232" s="22" t="s">
        <v>6856</v>
      </c>
    </row>
    <row r="1233" spans="1:3" x14ac:dyDescent="0.3">
      <c r="A1233" s="22" t="s">
        <v>4958</v>
      </c>
      <c r="B1233" s="22" t="s">
        <v>4959</v>
      </c>
      <c r="C1233" s="22" t="s">
        <v>6856</v>
      </c>
    </row>
    <row r="1234" spans="1:3" x14ac:dyDescent="0.3">
      <c r="A1234" s="22" t="s">
        <v>6721</v>
      </c>
      <c r="B1234" s="22" t="s">
        <v>6722</v>
      </c>
      <c r="C1234" s="22" t="s">
        <v>6856</v>
      </c>
    </row>
    <row r="1235" spans="1:3" x14ac:dyDescent="0.3">
      <c r="A1235" s="22" t="s">
        <v>4445</v>
      </c>
      <c r="B1235" s="22" t="s">
        <v>4446</v>
      </c>
      <c r="C1235" s="22" t="s">
        <v>6856</v>
      </c>
    </row>
    <row r="1236" spans="1:3" x14ac:dyDescent="0.3">
      <c r="A1236" s="22" t="s">
        <v>4447</v>
      </c>
      <c r="B1236" s="22" t="s">
        <v>4448</v>
      </c>
      <c r="C1236" s="22" t="s">
        <v>6856</v>
      </c>
    </row>
    <row r="1237" spans="1:3" x14ac:dyDescent="0.3">
      <c r="A1237" s="22" t="s">
        <v>4848</v>
      </c>
      <c r="B1237" s="22" t="s">
        <v>4849</v>
      </c>
      <c r="C1237" s="22" t="s">
        <v>6795</v>
      </c>
    </row>
    <row r="1238" spans="1:3" x14ac:dyDescent="0.3">
      <c r="A1238" s="22" t="s">
        <v>4850</v>
      </c>
      <c r="B1238" s="22" t="s">
        <v>4851</v>
      </c>
      <c r="C1238" s="22" t="s">
        <v>6795</v>
      </c>
    </row>
    <row r="1239" spans="1:3" x14ac:dyDescent="0.3">
      <c r="A1239" s="22" t="s">
        <v>4651</v>
      </c>
      <c r="B1239" s="22" t="s">
        <v>4652</v>
      </c>
      <c r="C1239" s="22" t="s">
        <v>6795</v>
      </c>
    </row>
    <row r="1240" spans="1:3" x14ac:dyDescent="0.3">
      <c r="A1240" s="22" t="s">
        <v>4856</v>
      </c>
      <c r="B1240" s="22" t="s">
        <v>4857</v>
      </c>
      <c r="C1240" s="22" t="s">
        <v>6795</v>
      </c>
    </row>
    <row r="1241" spans="1:3" x14ac:dyDescent="0.3">
      <c r="A1241" s="22" t="s">
        <v>3956</v>
      </c>
      <c r="B1241" s="22" t="s">
        <v>3957</v>
      </c>
      <c r="C1241" s="22" t="s">
        <v>6795</v>
      </c>
    </row>
    <row r="1242" spans="1:3" x14ac:dyDescent="0.3">
      <c r="A1242" s="22" t="s">
        <v>4653</v>
      </c>
      <c r="B1242" s="22" t="s">
        <v>4654</v>
      </c>
      <c r="C1242" s="22" t="s">
        <v>6795</v>
      </c>
    </row>
    <row r="1243" spans="1:3" x14ac:dyDescent="0.3">
      <c r="A1243" s="22" t="s">
        <v>3962</v>
      </c>
      <c r="B1243" s="22" t="s">
        <v>3963</v>
      </c>
      <c r="C1243" s="22" t="s">
        <v>6795</v>
      </c>
    </row>
    <row r="1244" spans="1:3" x14ac:dyDescent="0.3">
      <c r="A1244" s="22" t="s">
        <v>466</v>
      </c>
      <c r="B1244" s="22" t="s">
        <v>467</v>
      </c>
      <c r="C1244" s="22" t="s">
        <v>6795</v>
      </c>
    </row>
    <row r="1245" spans="1:3" x14ac:dyDescent="0.3">
      <c r="A1245" s="22" t="s">
        <v>1878</v>
      </c>
      <c r="B1245" s="22" t="s">
        <v>1879</v>
      </c>
      <c r="C1245" s="22" t="s">
        <v>6795</v>
      </c>
    </row>
    <row r="1246" spans="1:3" x14ac:dyDescent="0.3">
      <c r="A1246" s="22" t="s">
        <v>470</v>
      </c>
      <c r="B1246" s="22" t="s">
        <v>471</v>
      </c>
      <c r="C1246" s="22" t="s">
        <v>6795</v>
      </c>
    </row>
    <row r="1247" spans="1:3" x14ac:dyDescent="0.3">
      <c r="A1247" s="22" t="s">
        <v>3420</v>
      </c>
      <c r="B1247" s="22" t="s">
        <v>3421</v>
      </c>
      <c r="C1247" s="22" t="s">
        <v>6795</v>
      </c>
    </row>
    <row r="1248" spans="1:3" x14ac:dyDescent="0.3">
      <c r="A1248" s="22" t="s">
        <v>3422</v>
      </c>
      <c r="B1248" s="22" t="s">
        <v>3423</v>
      </c>
      <c r="C1248" s="22" t="s">
        <v>6795</v>
      </c>
    </row>
    <row r="1249" spans="1:3" x14ac:dyDescent="0.3">
      <c r="A1249" s="22" t="s">
        <v>4283</v>
      </c>
      <c r="B1249" s="22" t="s">
        <v>4284</v>
      </c>
      <c r="C1249" s="22" t="s">
        <v>6862</v>
      </c>
    </row>
    <row r="1250" spans="1:3" x14ac:dyDescent="0.3">
      <c r="A1250" s="22" t="s">
        <v>4291</v>
      </c>
      <c r="B1250" s="22" t="s">
        <v>4292</v>
      </c>
      <c r="C1250" s="22" t="s">
        <v>6862</v>
      </c>
    </row>
    <row r="1251" spans="1:3" x14ac:dyDescent="0.3">
      <c r="A1251" s="22" t="s">
        <v>4285</v>
      </c>
      <c r="B1251" s="22" t="s">
        <v>4286</v>
      </c>
      <c r="C1251" s="22" t="s">
        <v>6862</v>
      </c>
    </row>
    <row r="1252" spans="1:3" x14ac:dyDescent="0.3">
      <c r="A1252" s="22" t="s">
        <v>2817</v>
      </c>
      <c r="B1252" s="22" t="s">
        <v>2818</v>
      </c>
      <c r="C1252" s="22"/>
    </row>
    <row r="1253" spans="1:3" x14ac:dyDescent="0.3">
      <c r="A1253" s="22" t="s">
        <v>5264</v>
      </c>
      <c r="B1253" s="22" t="s">
        <v>5265</v>
      </c>
      <c r="C1253" s="22" t="s">
        <v>6855</v>
      </c>
    </row>
    <row r="1254" spans="1:3" x14ac:dyDescent="0.3">
      <c r="A1254" s="22" t="s">
        <v>5110</v>
      </c>
      <c r="B1254" s="22" t="s">
        <v>5111</v>
      </c>
      <c r="C1254" s="22" t="s">
        <v>6855</v>
      </c>
    </row>
    <row r="1255" spans="1:3" x14ac:dyDescent="0.3">
      <c r="A1255" s="22" t="s">
        <v>6601</v>
      </c>
      <c r="B1255" s="22" t="s">
        <v>6602</v>
      </c>
      <c r="C1255" s="22" t="s">
        <v>6855</v>
      </c>
    </row>
    <row r="1256" spans="1:3" x14ac:dyDescent="0.3">
      <c r="A1256" s="22" t="s">
        <v>6591</v>
      </c>
      <c r="B1256" s="22" t="s">
        <v>6592</v>
      </c>
      <c r="C1256" s="22" t="s">
        <v>6855</v>
      </c>
    </row>
    <row r="1257" spans="1:3" x14ac:dyDescent="0.3">
      <c r="A1257" s="22" t="s">
        <v>5140</v>
      </c>
      <c r="B1257" s="22" t="s">
        <v>5141</v>
      </c>
      <c r="C1257" s="22" t="s">
        <v>6855</v>
      </c>
    </row>
    <row r="1258" spans="1:3" x14ac:dyDescent="0.3">
      <c r="A1258" s="22" t="s">
        <v>5098</v>
      </c>
      <c r="B1258" s="22" t="s">
        <v>5099</v>
      </c>
      <c r="C1258" s="22" t="s">
        <v>6855</v>
      </c>
    </row>
    <row r="1259" spans="1:3" x14ac:dyDescent="0.3">
      <c r="A1259" s="22" t="s">
        <v>5086</v>
      </c>
      <c r="B1259" s="22" t="s">
        <v>5087</v>
      </c>
      <c r="C1259" s="22" t="s">
        <v>6855</v>
      </c>
    </row>
    <row r="1260" spans="1:3" x14ac:dyDescent="0.3">
      <c r="A1260" s="22" t="s">
        <v>6517</v>
      </c>
      <c r="B1260" s="22" t="s">
        <v>6518</v>
      </c>
      <c r="C1260" s="22" t="s">
        <v>6859</v>
      </c>
    </row>
    <row r="1261" spans="1:3" x14ac:dyDescent="0.3">
      <c r="A1261" s="22" t="s">
        <v>2152</v>
      </c>
      <c r="B1261" s="22" t="s">
        <v>2153</v>
      </c>
      <c r="C1261" s="22" t="s">
        <v>6855</v>
      </c>
    </row>
    <row r="1262" spans="1:3" x14ac:dyDescent="0.3">
      <c r="A1262" s="22" t="s">
        <v>2154</v>
      </c>
      <c r="B1262" s="22" t="s">
        <v>2155</v>
      </c>
      <c r="C1262" s="22" t="s">
        <v>6855</v>
      </c>
    </row>
    <row r="1263" spans="1:3" x14ac:dyDescent="0.3">
      <c r="A1263" s="22" t="s">
        <v>2158</v>
      </c>
      <c r="B1263" s="22" t="s">
        <v>2159</v>
      </c>
      <c r="C1263" s="22" t="s">
        <v>6855</v>
      </c>
    </row>
    <row r="1264" spans="1:3" x14ac:dyDescent="0.3">
      <c r="A1264" s="22" t="s">
        <v>6678</v>
      </c>
      <c r="B1264" s="22" t="s">
        <v>6369</v>
      </c>
      <c r="C1264" s="22" t="s">
        <v>6855</v>
      </c>
    </row>
    <row r="1265" spans="1:3" x14ac:dyDescent="0.3">
      <c r="A1265" s="22" t="s">
        <v>6679</v>
      </c>
      <c r="B1265" s="22" t="s">
        <v>6680</v>
      </c>
      <c r="C1265" s="22" t="s">
        <v>6855</v>
      </c>
    </row>
    <row r="1266" spans="1:3" x14ac:dyDescent="0.3">
      <c r="A1266" s="22" t="s">
        <v>6681</v>
      </c>
      <c r="B1266" s="22" t="s">
        <v>6682</v>
      </c>
      <c r="C1266" s="22" t="s">
        <v>6855</v>
      </c>
    </row>
    <row r="1267" spans="1:3" x14ac:dyDescent="0.3">
      <c r="A1267" s="22" t="s">
        <v>4511</v>
      </c>
      <c r="B1267" s="22" t="s">
        <v>2247</v>
      </c>
      <c r="C1267" s="22" t="s">
        <v>6855</v>
      </c>
    </row>
    <row r="1268" spans="1:3" x14ac:dyDescent="0.3">
      <c r="A1268" s="22" t="s">
        <v>3980</v>
      </c>
      <c r="B1268" s="22" t="s">
        <v>2677</v>
      </c>
      <c r="C1268" s="22" t="s">
        <v>6855</v>
      </c>
    </row>
    <row r="1269" spans="1:3" x14ac:dyDescent="0.3">
      <c r="A1269" s="22" t="s">
        <v>4514</v>
      </c>
      <c r="B1269" s="22" t="s">
        <v>4515</v>
      </c>
      <c r="C1269" s="22" t="s">
        <v>6855</v>
      </c>
    </row>
    <row r="1270" spans="1:3" x14ac:dyDescent="0.3">
      <c r="A1270" s="22" t="s">
        <v>4518</v>
      </c>
      <c r="B1270" s="22" t="s">
        <v>4519</v>
      </c>
      <c r="C1270" s="22" t="s">
        <v>6855</v>
      </c>
    </row>
    <row r="1271" spans="1:3" x14ac:dyDescent="0.3">
      <c r="A1271" s="22" t="s">
        <v>4473</v>
      </c>
      <c r="B1271" s="22" t="s">
        <v>4474</v>
      </c>
      <c r="C1271" s="22" t="s">
        <v>6855</v>
      </c>
    </row>
    <row r="1272" spans="1:3" x14ac:dyDescent="0.3">
      <c r="A1272" s="22" t="s">
        <v>2660</v>
      </c>
      <c r="B1272" s="22" t="s">
        <v>2661</v>
      </c>
      <c r="C1272" s="22" t="s">
        <v>6855</v>
      </c>
    </row>
    <row r="1273" spans="1:3" x14ac:dyDescent="0.3">
      <c r="A1273" s="22" t="s">
        <v>2664</v>
      </c>
      <c r="B1273" s="22" t="s">
        <v>2665</v>
      </c>
      <c r="C1273" s="22" t="s">
        <v>6855</v>
      </c>
    </row>
    <row r="1274" spans="1:3" x14ac:dyDescent="0.3">
      <c r="A1274" s="22" t="s">
        <v>3100</v>
      </c>
      <c r="B1274" s="22" t="s">
        <v>3101</v>
      </c>
      <c r="C1274" s="22" t="s">
        <v>6855</v>
      </c>
    </row>
    <row r="1275" spans="1:3" x14ac:dyDescent="0.3">
      <c r="A1275" s="22" t="s">
        <v>3092</v>
      </c>
      <c r="B1275" s="22" t="s">
        <v>3093</v>
      </c>
      <c r="C1275" s="22" t="s">
        <v>6855</v>
      </c>
    </row>
    <row r="1276" spans="1:3" x14ac:dyDescent="0.3">
      <c r="A1276" s="22" t="s">
        <v>3024</v>
      </c>
      <c r="B1276" s="22" t="s">
        <v>3025</v>
      </c>
      <c r="C1276" s="22" t="s">
        <v>6855</v>
      </c>
    </row>
    <row r="1277" spans="1:3" x14ac:dyDescent="0.3">
      <c r="A1277" s="22" t="s">
        <v>3026</v>
      </c>
      <c r="B1277" s="22" t="s">
        <v>3027</v>
      </c>
      <c r="C1277" s="22" t="s">
        <v>6855</v>
      </c>
    </row>
    <row r="1278" spans="1:3" x14ac:dyDescent="0.3">
      <c r="A1278" s="22" t="s">
        <v>3260</v>
      </c>
      <c r="B1278" s="22" t="s">
        <v>3261</v>
      </c>
      <c r="C1278" s="22" t="s">
        <v>6855</v>
      </c>
    </row>
    <row r="1279" spans="1:3" x14ac:dyDescent="0.3">
      <c r="A1279" s="22" t="s">
        <v>3262</v>
      </c>
      <c r="B1279" s="22" t="s">
        <v>3263</v>
      </c>
      <c r="C1279" s="22" t="s">
        <v>6855</v>
      </c>
    </row>
    <row r="1280" spans="1:3" x14ac:dyDescent="0.3">
      <c r="A1280" s="22" t="s">
        <v>3028</v>
      </c>
      <c r="B1280" s="22" t="s">
        <v>3029</v>
      </c>
      <c r="C1280" s="22" t="s">
        <v>6855</v>
      </c>
    </row>
    <row r="1281" spans="1:3" x14ac:dyDescent="0.3">
      <c r="A1281" s="22" t="s">
        <v>3030</v>
      </c>
      <c r="B1281" s="22" t="s">
        <v>3031</v>
      </c>
      <c r="C1281" s="22" t="s">
        <v>6855</v>
      </c>
    </row>
    <row r="1282" spans="1:3" x14ac:dyDescent="0.3">
      <c r="A1282" s="22" t="s">
        <v>4221</v>
      </c>
      <c r="B1282" s="22" t="s">
        <v>4222</v>
      </c>
      <c r="C1282" s="22" t="s">
        <v>6855</v>
      </c>
    </row>
    <row r="1283" spans="1:3" x14ac:dyDescent="0.3">
      <c r="A1283" s="22" t="s">
        <v>4223</v>
      </c>
      <c r="B1283" s="22" t="s">
        <v>4224</v>
      </c>
      <c r="C1283" s="22" t="s">
        <v>6855</v>
      </c>
    </row>
    <row r="1284" spans="1:3" x14ac:dyDescent="0.3">
      <c r="A1284" s="22" t="s">
        <v>1316</v>
      </c>
      <c r="B1284" s="22" t="s">
        <v>1317</v>
      </c>
      <c r="C1284" s="22" t="s">
        <v>6795</v>
      </c>
    </row>
    <row r="1285" spans="1:3" x14ac:dyDescent="0.3">
      <c r="A1285" s="22" t="s">
        <v>1390</v>
      </c>
      <c r="B1285" s="22" t="s">
        <v>1391</v>
      </c>
      <c r="C1285" s="22" t="s">
        <v>6795</v>
      </c>
    </row>
    <row r="1286" spans="1:3" x14ac:dyDescent="0.3">
      <c r="A1286" s="22" t="s">
        <v>5600</v>
      </c>
      <c r="B1286" s="22" t="s">
        <v>5601</v>
      </c>
      <c r="C1286" s="22" t="s">
        <v>6795</v>
      </c>
    </row>
    <row r="1287" spans="1:3" x14ac:dyDescent="0.3">
      <c r="A1287" s="22" t="s">
        <v>3424</v>
      </c>
      <c r="B1287" s="22" t="s">
        <v>3425</v>
      </c>
      <c r="C1287" s="22" t="s">
        <v>6795</v>
      </c>
    </row>
    <row r="1288" spans="1:3" x14ac:dyDescent="0.3">
      <c r="A1288" s="22" t="s">
        <v>3428</v>
      </c>
      <c r="B1288" s="22" t="s">
        <v>3429</v>
      </c>
      <c r="C1288" s="22" t="s">
        <v>6795</v>
      </c>
    </row>
    <row r="1289" spans="1:3" x14ac:dyDescent="0.3">
      <c r="A1289" s="22" t="s">
        <v>3430</v>
      </c>
      <c r="B1289" s="22" t="s">
        <v>3431</v>
      </c>
      <c r="C1289" s="22" t="s">
        <v>6795</v>
      </c>
    </row>
    <row r="1290" spans="1:3" x14ac:dyDescent="0.3">
      <c r="A1290" s="22" t="s">
        <v>1392</v>
      </c>
      <c r="B1290" s="22" t="s">
        <v>1393</v>
      </c>
      <c r="C1290" s="22" t="s">
        <v>6795</v>
      </c>
    </row>
    <row r="1291" spans="1:3" x14ac:dyDescent="0.3">
      <c r="A1291" s="22" t="s">
        <v>1394</v>
      </c>
      <c r="B1291" s="22" t="s">
        <v>1395</v>
      </c>
      <c r="C1291" s="22" t="s">
        <v>6795</v>
      </c>
    </row>
    <row r="1292" spans="1:3" x14ac:dyDescent="0.3">
      <c r="A1292" s="22" t="s">
        <v>3432</v>
      </c>
      <c r="B1292" s="22" t="s">
        <v>3433</v>
      </c>
      <c r="C1292" s="22" t="s">
        <v>6795</v>
      </c>
    </row>
    <row r="1293" spans="1:3" x14ac:dyDescent="0.3">
      <c r="A1293" s="22" t="s">
        <v>1396</v>
      </c>
      <c r="B1293" s="22" t="s">
        <v>1397</v>
      </c>
      <c r="C1293" s="22" t="s">
        <v>6795</v>
      </c>
    </row>
    <row r="1294" spans="1:3" x14ac:dyDescent="0.3">
      <c r="A1294" s="22" t="s">
        <v>4743</v>
      </c>
      <c r="B1294" s="22" t="s">
        <v>4744</v>
      </c>
      <c r="C1294" s="22" t="s">
        <v>6795</v>
      </c>
    </row>
    <row r="1295" spans="1:3" x14ac:dyDescent="0.3">
      <c r="A1295" s="22" t="s">
        <v>6178</v>
      </c>
      <c r="B1295" s="22" t="s">
        <v>6179</v>
      </c>
      <c r="C1295" s="22" t="s">
        <v>6854</v>
      </c>
    </row>
    <row r="1296" spans="1:3" x14ac:dyDescent="0.3">
      <c r="A1296" s="22" t="s">
        <v>6342</v>
      </c>
      <c r="B1296" s="22" t="s">
        <v>6343</v>
      </c>
      <c r="C1296" s="22" t="s">
        <v>6854</v>
      </c>
    </row>
    <row r="1297" spans="1:3" x14ac:dyDescent="0.3">
      <c r="A1297" s="22" t="s">
        <v>6316</v>
      </c>
      <c r="B1297" s="22" t="s">
        <v>6317</v>
      </c>
      <c r="C1297" s="22" t="s">
        <v>6854</v>
      </c>
    </row>
    <row r="1298" spans="1:3" x14ac:dyDescent="0.3">
      <c r="A1298" s="22" t="s">
        <v>4315</v>
      </c>
      <c r="B1298" s="22" t="s">
        <v>4316</v>
      </c>
      <c r="C1298" s="22" t="s">
        <v>6854</v>
      </c>
    </row>
    <row r="1299" spans="1:3" x14ac:dyDescent="0.3">
      <c r="A1299" s="22" t="s">
        <v>3634</v>
      </c>
      <c r="B1299" s="22" t="s">
        <v>3635</v>
      </c>
      <c r="C1299" s="22" t="s">
        <v>6854</v>
      </c>
    </row>
    <row r="1300" spans="1:3" x14ac:dyDescent="0.3">
      <c r="A1300" s="22" t="s">
        <v>3522</v>
      </c>
      <c r="B1300" s="22" t="s">
        <v>3523</v>
      </c>
      <c r="C1300" s="22" t="s">
        <v>6854</v>
      </c>
    </row>
    <row r="1301" spans="1:3" x14ac:dyDescent="0.3">
      <c r="A1301" s="22" t="s">
        <v>3526</v>
      </c>
      <c r="B1301" s="22" t="s">
        <v>3527</v>
      </c>
      <c r="C1301" s="22" t="s">
        <v>6854</v>
      </c>
    </row>
    <row r="1302" spans="1:3" x14ac:dyDescent="0.3">
      <c r="A1302" s="22" t="s">
        <v>3442</v>
      </c>
      <c r="B1302" s="22" t="s">
        <v>3443</v>
      </c>
      <c r="C1302" s="22" t="s">
        <v>6854</v>
      </c>
    </row>
    <row r="1303" spans="1:3" x14ac:dyDescent="0.3">
      <c r="A1303" s="22" t="s">
        <v>2060</v>
      </c>
      <c r="B1303" s="22" t="s">
        <v>2061</v>
      </c>
      <c r="C1303" s="22" t="s">
        <v>6854</v>
      </c>
    </row>
    <row r="1304" spans="1:3" x14ac:dyDescent="0.3">
      <c r="A1304" s="22" t="s">
        <v>3370</v>
      </c>
      <c r="B1304" s="22" t="s">
        <v>3371</v>
      </c>
      <c r="C1304" s="22" t="s">
        <v>6854</v>
      </c>
    </row>
    <row r="1305" spans="1:3" x14ac:dyDescent="0.3">
      <c r="A1305" s="22" t="s">
        <v>5648</v>
      </c>
      <c r="B1305" s="22" t="s">
        <v>5649</v>
      </c>
      <c r="C1305" s="22" t="s">
        <v>6854</v>
      </c>
    </row>
    <row r="1306" spans="1:3" x14ac:dyDescent="0.3">
      <c r="A1306" s="22" t="s">
        <v>5945</v>
      </c>
      <c r="B1306" s="22" t="s">
        <v>5946</v>
      </c>
      <c r="C1306" s="22" t="s">
        <v>6854</v>
      </c>
    </row>
    <row r="1307" spans="1:3" x14ac:dyDescent="0.3">
      <c r="A1307" s="22" t="s">
        <v>2006</v>
      </c>
      <c r="B1307" s="22" t="s">
        <v>2007</v>
      </c>
      <c r="C1307" s="22" t="s">
        <v>6863</v>
      </c>
    </row>
    <row r="1308" spans="1:3" x14ac:dyDescent="0.3">
      <c r="A1308" s="22" t="s">
        <v>1992</v>
      </c>
      <c r="B1308" s="22" t="s">
        <v>1993</v>
      </c>
      <c r="C1308" s="22" t="s">
        <v>6863</v>
      </c>
    </row>
    <row r="1309" spans="1:3" x14ac:dyDescent="0.3">
      <c r="A1309" s="22" t="s">
        <v>4383</v>
      </c>
      <c r="B1309" s="22" t="s">
        <v>4384</v>
      </c>
      <c r="C1309" s="22" t="s">
        <v>6863</v>
      </c>
    </row>
    <row r="1310" spans="1:3" x14ac:dyDescent="0.3">
      <c r="A1310" s="22" t="s">
        <v>1998</v>
      </c>
      <c r="B1310" s="22" t="s">
        <v>1999</v>
      </c>
      <c r="C1310" s="22" t="s">
        <v>6863</v>
      </c>
    </row>
    <row r="1311" spans="1:3" x14ac:dyDescent="0.3">
      <c r="A1311" s="22" t="s">
        <v>2002</v>
      </c>
      <c r="B1311" s="22" t="s">
        <v>2003</v>
      </c>
      <c r="C1311" s="22" t="s">
        <v>6863</v>
      </c>
    </row>
    <row r="1312" spans="1:3" x14ac:dyDescent="0.3">
      <c r="A1312" s="22" t="s">
        <v>2004</v>
      </c>
      <c r="B1312" s="22" t="s">
        <v>2005</v>
      </c>
      <c r="C1312" s="22" t="s">
        <v>6863</v>
      </c>
    </row>
    <row r="1313" spans="1:3" x14ac:dyDescent="0.3">
      <c r="A1313" s="22" t="s">
        <v>356</v>
      </c>
      <c r="B1313" s="22" t="s">
        <v>357</v>
      </c>
      <c r="C1313" s="22" t="s">
        <v>6863</v>
      </c>
    </row>
    <row r="1314" spans="1:3" x14ac:dyDescent="0.3">
      <c r="A1314" s="22" t="s">
        <v>1986</v>
      </c>
      <c r="B1314" s="22" t="s">
        <v>1987</v>
      </c>
      <c r="C1314" s="22" t="s">
        <v>6863</v>
      </c>
    </row>
    <row r="1315" spans="1:3" x14ac:dyDescent="0.3">
      <c r="A1315" s="22" t="s">
        <v>358</v>
      </c>
      <c r="B1315" s="22" t="s">
        <v>359</v>
      </c>
      <c r="C1315" s="22" t="s">
        <v>6863</v>
      </c>
    </row>
    <row r="1316" spans="1:3" x14ac:dyDescent="0.3">
      <c r="A1316" s="22" t="s">
        <v>1994</v>
      </c>
      <c r="B1316" s="22" t="s">
        <v>1995</v>
      </c>
      <c r="C1316" s="22" t="s">
        <v>6863</v>
      </c>
    </row>
    <row r="1317" spans="1:3" x14ac:dyDescent="0.3">
      <c r="A1317" s="22" t="s">
        <v>346</v>
      </c>
      <c r="B1317" s="22" t="s">
        <v>347</v>
      </c>
      <c r="C1317" s="22" t="s">
        <v>6863</v>
      </c>
    </row>
    <row r="1318" spans="1:3" x14ac:dyDescent="0.3">
      <c r="A1318" s="22" t="s">
        <v>936</v>
      </c>
      <c r="B1318" s="22" t="s">
        <v>937</v>
      </c>
      <c r="C1318" s="22" t="s">
        <v>6863</v>
      </c>
    </row>
    <row r="1319" spans="1:3" x14ac:dyDescent="0.3">
      <c r="A1319" s="22" t="s">
        <v>6421</v>
      </c>
      <c r="B1319" s="22" t="s">
        <v>6422</v>
      </c>
      <c r="C1319" s="22" t="s">
        <v>6795</v>
      </c>
    </row>
    <row r="1320" spans="1:3" x14ac:dyDescent="0.3">
      <c r="A1320" s="22" t="s">
        <v>6620</v>
      </c>
      <c r="B1320" s="22" t="s">
        <v>6621</v>
      </c>
      <c r="C1320" s="22" t="s">
        <v>6795</v>
      </c>
    </row>
    <row r="1321" spans="1:3" x14ac:dyDescent="0.3">
      <c r="A1321" s="22" t="s">
        <v>6423</v>
      </c>
      <c r="B1321" s="22" t="s">
        <v>6424</v>
      </c>
      <c r="C1321" s="22" t="s">
        <v>6795</v>
      </c>
    </row>
    <row r="1322" spans="1:3" x14ac:dyDescent="0.3">
      <c r="A1322" s="22" t="s">
        <v>6425</v>
      </c>
      <c r="B1322" s="22" t="s">
        <v>6426</v>
      </c>
      <c r="C1322" s="22" t="s">
        <v>6795</v>
      </c>
    </row>
    <row r="1323" spans="1:3" x14ac:dyDescent="0.3">
      <c r="A1323" s="22" t="s">
        <v>4542</v>
      </c>
      <c r="B1323" s="22" t="s">
        <v>4543</v>
      </c>
      <c r="C1323" s="22" t="s">
        <v>6795</v>
      </c>
    </row>
    <row r="1324" spans="1:3" x14ac:dyDescent="0.3">
      <c r="A1324" s="22" t="s">
        <v>3804</v>
      </c>
      <c r="B1324" s="22" t="s">
        <v>3805</v>
      </c>
      <c r="C1324" s="22" t="s">
        <v>6795</v>
      </c>
    </row>
    <row r="1325" spans="1:3" x14ac:dyDescent="0.3">
      <c r="A1325" s="22" t="s">
        <v>4767</v>
      </c>
      <c r="B1325" s="22" t="s">
        <v>4768</v>
      </c>
      <c r="C1325" s="22" t="s">
        <v>6795</v>
      </c>
    </row>
    <row r="1326" spans="1:3" x14ac:dyDescent="0.3">
      <c r="A1326" s="22" t="s">
        <v>4544</v>
      </c>
      <c r="B1326" s="22" t="s">
        <v>4545</v>
      </c>
      <c r="C1326" s="22" t="s">
        <v>6795</v>
      </c>
    </row>
    <row r="1327" spans="1:3" x14ac:dyDescent="0.3">
      <c r="A1327" s="22" t="s">
        <v>4546</v>
      </c>
      <c r="B1327" s="22" t="s">
        <v>4547</v>
      </c>
      <c r="C1327" s="22" t="s">
        <v>6795</v>
      </c>
    </row>
    <row r="1328" spans="1:3" x14ac:dyDescent="0.3">
      <c r="A1328" s="22" t="s">
        <v>4769</v>
      </c>
      <c r="B1328" s="22" t="s">
        <v>4770</v>
      </c>
      <c r="C1328" s="22" t="s">
        <v>6795</v>
      </c>
    </row>
    <row r="1329" spans="1:3" x14ac:dyDescent="0.3">
      <c r="A1329" s="22" t="s">
        <v>4550</v>
      </c>
      <c r="B1329" s="22" t="s">
        <v>4551</v>
      </c>
      <c r="C1329" s="22" t="s">
        <v>6795</v>
      </c>
    </row>
    <row r="1330" spans="1:3" x14ac:dyDescent="0.3">
      <c r="A1330" s="22" t="s">
        <v>4552</v>
      </c>
      <c r="B1330" s="22" t="s">
        <v>4553</v>
      </c>
      <c r="C1330" s="22" t="s">
        <v>6795</v>
      </c>
    </row>
    <row r="1331" spans="1:3" x14ac:dyDescent="0.3">
      <c r="A1331" s="22" t="s">
        <v>6636</v>
      </c>
      <c r="B1331" s="22" t="s">
        <v>6637</v>
      </c>
      <c r="C1331" s="22" t="s">
        <v>6795</v>
      </c>
    </row>
    <row r="1332" spans="1:3" x14ac:dyDescent="0.3">
      <c r="A1332" s="22" t="s">
        <v>6638</v>
      </c>
      <c r="B1332" s="22" t="s">
        <v>6639</v>
      </c>
      <c r="C1332" s="22" t="s">
        <v>6795</v>
      </c>
    </row>
    <row r="1333" spans="1:3" x14ac:dyDescent="0.3">
      <c r="A1333" s="22" t="s">
        <v>5586</v>
      </c>
      <c r="B1333" s="22" t="s">
        <v>5587</v>
      </c>
      <c r="C1333" s="22" t="s">
        <v>6795</v>
      </c>
    </row>
    <row r="1334" spans="1:3" x14ac:dyDescent="0.3">
      <c r="A1334" s="22" t="s">
        <v>1668</v>
      </c>
      <c r="B1334" s="22" t="s">
        <v>1669</v>
      </c>
      <c r="C1334" s="22" t="s">
        <v>6795</v>
      </c>
    </row>
    <row r="1335" spans="1:3" x14ac:dyDescent="0.3">
      <c r="A1335" s="22" t="s">
        <v>1672</v>
      </c>
      <c r="B1335" s="22" t="s">
        <v>1673</v>
      </c>
      <c r="C1335" s="22" t="s">
        <v>6795</v>
      </c>
    </row>
    <row r="1336" spans="1:3" x14ac:dyDescent="0.3">
      <c r="A1336" s="22" t="s">
        <v>2576</v>
      </c>
      <c r="B1336" s="22" t="s">
        <v>2577</v>
      </c>
      <c r="C1336" s="22" t="s">
        <v>6795</v>
      </c>
    </row>
    <row r="1337" spans="1:3" x14ac:dyDescent="0.3">
      <c r="A1337" s="22" t="s">
        <v>1674</v>
      </c>
      <c r="B1337" s="22" t="s">
        <v>1675</v>
      </c>
      <c r="C1337" s="22" t="s">
        <v>6795</v>
      </c>
    </row>
    <row r="1338" spans="1:3" x14ac:dyDescent="0.3">
      <c r="A1338" s="22" t="s">
        <v>2578</v>
      </c>
      <c r="B1338" s="22" t="s">
        <v>2579</v>
      </c>
      <c r="C1338" s="22" t="s">
        <v>6795</v>
      </c>
    </row>
    <row r="1339" spans="1:3" x14ac:dyDescent="0.3">
      <c r="A1339" s="22" t="s">
        <v>1966</v>
      </c>
      <c r="B1339" s="22" t="s">
        <v>1967</v>
      </c>
      <c r="C1339" s="22" t="s">
        <v>6795</v>
      </c>
    </row>
    <row r="1340" spans="1:3" x14ac:dyDescent="0.3">
      <c r="A1340" s="22" t="s">
        <v>5588</v>
      </c>
      <c r="B1340" s="22" t="s">
        <v>5589</v>
      </c>
      <c r="C1340" s="22" t="s">
        <v>6795</v>
      </c>
    </row>
    <row r="1341" spans="1:3" x14ac:dyDescent="0.3">
      <c r="A1341" s="22" t="s">
        <v>4273</v>
      </c>
      <c r="B1341" s="22" t="s">
        <v>4274</v>
      </c>
      <c r="C1341" s="22" t="s">
        <v>6795</v>
      </c>
    </row>
    <row r="1342" spans="1:3" x14ac:dyDescent="0.3">
      <c r="A1342" s="22" t="s">
        <v>2580</v>
      </c>
      <c r="B1342" s="22" t="s">
        <v>2581</v>
      </c>
      <c r="C1342" s="22" t="s">
        <v>6795</v>
      </c>
    </row>
    <row r="1343" spans="1:3" x14ac:dyDescent="0.3">
      <c r="A1343" s="22" t="s">
        <v>4277</v>
      </c>
      <c r="B1343" s="22" t="s">
        <v>4278</v>
      </c>
      <c r="C1343" s="22" t="s">
        <v>6795</v>
      </c>
    </row>
    <row r="1344" spans="1:3" x14ac:dyDescent="0.3">
      <c r="A1344" s="22" t="s">
        <v>6268</v>
      </c>
      <c r="B1344" s="22" t="s">
        <v>6269</v>
      </c>
      <c r="C1344" s="22" t="s">
        <v>6795</v>
      </c>
    </row>
    <row r="1345" spans="1:3" x14ac:dyDescent="0.3">
      <c r="A1345" s="22" t="s">
        <v>3600</v>
      </c>
      <c r="B1345" s="22" t="s">
        <v>3601</v>
      </c>
      <c r="C1345" s="22" t="s">
        <v>6795</v>
      </c>
    </row>
    <row r="1346" spans="1:3" x14ac:dyDescent="0.3">
      <c r="A1346" s="22" t="s">
        <v>3602</v>
      </c>
      <c r="B1346" s="22" t="s">
        <v>3603</v>
      </c>
      <c r="C1346" s="22" t="s">
        <v>6795</v>
      </c>
    </row>
    <row r="1347" spans="1:3" x14ac:dyDescent="0.3">
      <c r="A1347" s="22" t="s">
        <v>3604</v>
      </c>
      <c r="B1347" s="22" t="s">
        <v>3605</v>
      </c>
      <c r="C1347" s="22" t="s">
        <v>6795</v>
      </c>
    </row>
    <row r="1348" spans="1:3" x14ac:dyDescent="0.3">
      <c r="A1348" s="22" t="s">
        <v>6809</v>
      </c>
      <c r="B1348" s="22" t="s">
        <v>6810</v>
      </c>
      <c r="C1348" s="22" t="s">
        <v>6795</v>
      </c>
    </row>
    <row r="1349" spans="1:3" x14ac:dyDescent="0.3">
      <c r="A1349" s="22" t="s">
        <v>5718</v>
      </c>
      <c r="B1349" s="22" t="s">
        <v>5719</v>
      </c>
      <c r="C1349" s="22" t="s">
        <v>6795</v>
      </c>
    </row>
    <row r="1350" spans="1:3" x14ac:dyDescent="0.3">
      <c r="A1350" s="22" t="s">
        <v>5724</v>
      </c>
      <c r="B1350" s="22" t="s">
        <v>5725</v>
      </c>
      <c r="C1350" s="22" t="s">
        <v>6795</v>
      </c>
    </row>
    <row r="1351" spans="1:3" x14ac:dyDescent="0.3">
      <c r="A1351" s="22" t="s">
        <v>3056</v>
      </c>
      <c r="B1351" s="22" t="s">
        <v>3057</v>
      </c>
      <c r="C1351" s="22" t="s">
        <v>6795</v>
      </c>
    </row>
    <row r="1352" spans="1:3" x14ac:dyDescent="0.3">
      <c r="A1352" s="22" t="s">
        <v>3718</v>
      </c>
      <c r="B1352" s="22" t="s">
        <v>3719</v>
      </c>
      <c r="C1352" s="22" t="s">
        <v>6795</v>
      </c>
    </row>
    <row r="1353" spans="1:3" x14ac:dyDescent="0.3">
      <c r="A1353" s="22" t="s">
        <v>3720</v>
      </c>
      <c r="B1353" s="22" t="s">
        <v>3721</v>
      </c>
      <c r="C1353" s="22" t="s">
        <v>6795</v>
      </c>
    </row>
    <row r="1354" spans="1:3" x14ac:dyDescent="0.3">
      <c r="A1354" s="22" t="s">
        <v>3722</v>
      </c>
      <c r="B1354" s="22" t="s">
        <v>3723</v>
      </c>
      <c r="C1354" s="22" t="s">
        <v>6795</v>
      </c>
    </row>
    <row r="1355" spans="1:3" x14ac:dyDescent="0.3">
      <c r="A1355" s="22" t="s">
        <v>340</v>
      </c>
      <c r="B1355" s="22" t="s">
        <v>341</v>
      </c>
      <c r="C1355" s="22" t="s">
        <v>6794</v>
      </c>
    </row>
    <row r="1356" spans="1:3" x14ac:dyDescent="0.3">
      <c r="A1356" s="22" t="s">
        <v>4375</v>
      </c>
      <c r="B1356" s="22" t="s">
        <v>4376</v>
      </c>
      <c r="C1356" s="22" t="s">
        <v>6857</v>
      </c>
    </row>
    <row r="1357" spans="1:3" x14ac:dyDescent="0.3">
      <c r="A1357" s="22" t="s">
        <v>336</v>
      </c>
      <c r="B1357" s="22" t="s">
        <v>337</v>
      </c>
      <c r="C1357" s="22" t="s">
        <v>6794</v>
      </c>
    </row>
    <row r="1358" spans="1:3" x14ac:dyDescent="0.3">
      <c r="A1358" s="22" t="s">
        <v>1138</v>
      </c>
      <c r="B1358" s="22" t="s">
        <v>1139</v>
      </c>
      <c r="C1358" s="22" t="s">
        <v>6857</v>
      </c>
    </row>
    <row r="1359" spans="1:3" x14ac:dyDescent="0.3">
      <c r="A1359" s="22" t="s">
        <v>1130</v>
      </c>
      <c r="B1359" s="22" t="s">
        <v>1131</v>
      </c>
      <c r="C1359" s="22" t="s">
        <v>6857</v>
      </c>
    </row>
    <row r="1360" spans="1:3" x14ac:dyDescent="0.3">
      <c r="A1360" s="22" t="s">
        <v>1132</v>
      </c>
      <c r="B1360" s="22" t="s">
        <v>1133</v>
      </c>
      <c r="C1360" s="22" t="s">
        <v>6857</v>
      </c>
    </row>
    <row r="1361" spans="1:3" x14ac:dyDescent="0.3">
      <c r="A1361" s="22" t="s">
        <v>4379</v>
      </c>
      <c r="B1361" s="22" t="s">
        <v>4380</v>
      </c>
      <c r="C1361" s="22" t="s">
        <v>6857</v>
      </c>
    </row>
    <row r="1362" spans="1:3" x14ac:dyDescent="0.3">
      <c r="A1362" s="22" t="s">
        <v>1134</v>
      </c>
      <c r="B1362" s="22" t="s">
        <v>1135</v>
      </c>
      <c r="C1362" s="22" t="s">
        <v>6857</v>
      </c>
    </row>
    <row r="1363" spans="1:3" x14ac:dyDescent="0.3">
      <c r="A1363" s="22" t="s">
        <v>4369</v>
      </c>
      <c r="B1363" s="22" t="s">
        <v>4370</v>
      </c>
      <c r="C1363" s="22" t="s">
        <v>6857</v>
      </c>
    </row>
    <row r="1364" spans="1:3" x14ac:dyDescent="0.3">
      <c r="A1364" s="22" t="s">
        <v>4371</v>
      </c>
      <c r="B1364" s="22" t="s">
        <v>4372</v>
      </c>
      <c r="C1364" s="22" t="s">
        <v>6857</v>
      </c>
    </row>
    <row r="1365" spans="1:3" x14ac:dyDescent="0.3">
      <c r="A1365" s="22" t="s">
        <v>4381</v>
      </c>
      <c r="B1365" s="22" t="s">
        <v>4382</v>
      </c>
      <c r="C1365" s="22" t="s">
        <v>6857</v>
      </c>
    </row>
    <row r="1366" spans="1:3" x14ac:dyDescent="0.3">
      <c r="A1366" s="22" t="s">
        <v>1140</v>
      </c>
      <c r="B1366" s="22" t="s">
        <v>1141</v>
      </c>
      <c r="C1366" s="22" t="s">
        <v>6857</v>
      </c>
    </row>
    <row r="1367" spans="1:3" x14ac:dyDescent="0.3">
      <c r="A1367" s="22" t="s">
        <v>4115</v>
      </c>
      <c r="B1367" s="22" t="s">
        <v>4116</v>
      </c>
      <c r="C1367" s="22" t="s">
        <v>6854</v>
      </c>
    </row>
    <row r="1368" spans="1:3" x14ac:dyDescent="0.3">
      <c r="A1368" s="22" t="s">
        <v>4107</v>
      </c>
      <c r="B1368" s="22" t="s">
        <v>4108</v>
      </c>
      <c r="C1368" s="22" t="s">
        <v>6854</v>
      </c>
    </row>
    <row r="1369" spans="1:3" x14ac:dyDescent="0.3">
      <c r="A1369" s="22" t="s">
        <v>2906</v>
      </c>
      <c r="B1369" s="22" t="s">
        <v>2907</v>
      </c>
      <c r="C1369" s="22" t="s">
        <v>6854</v>
      </c>
    </row>
    <row r="1370" spans="1:3" x14ac:dyDescent="0.3">
      <c r="A1370" s="22" t="s">
        <v>5642</v>
      </c>
      <c r="B1370" s="22" t="s">
        <v>5643</v>
      </c>
      <c r="C1370" s="22" t="s">
        <v>6854</v>
      </c>
    </row>
    <row r="1371" spans="1:3" x14ac:dyDescent="0.3">
      <c r="A1371" s="22" t="s">
        <v>6429</v>
      </c>
      <c r="B1371" s="22" t="s">
        <v>6430</v>
      </c>
      <c r="C1371" s="22" t="s">
        <v>6854</v>
      </c>
    </row>
    <row r="1372" spans="1:3" x14ac:dyDescent="0.3">
      <c r="A1372" s="22" t="s">
        <v>1930</v>
      </c>
      <c r="B1372" s="22" t="s">
        <v>1931</v>
      </c>
      <c r="C1372" s="22" t="s">
        <v>6854</v>
      </c>
    </row>
    <row r="1373" spans="1:3" x14ac:dyDescent="0.3">
      <c r="A1373" s="22" t="s">
        <v>1346</v>
      </c>
      <c r="B1373" s="22" t="s">
        <v>1347</v>
      </c>
      <c r="C1373" s="22" t="s">
        <v>6854</v>
      </c>
    </row>
    <row r="1374" spans="1:3" x14ac:dyDescent="0.3">
      <c r="A1374" s="22" t="s">
        <v>6481</v>
      </c>
      <c r="B1374" s="22" t="s">
        <v>6482</v>
      </c>
      <c r="C1374" s="22" t="s">
        <v>6854</v>
      </c>
    </row>
    <row r="1375" spans="1:3" x14ac:dyDescent="0.3">
      <c r="A1375" s="22" t="s">
        <v>3156</v>
      </c>
      <c r="B1375" s="22" t="s">
        <v>3157</v>
      </c>
      <c r="C1375" s="22" t="s">
        <v>6854</v>
      </c>
    </row>
    <row r="1376" spans="1:3" x14ac:dyDescent="0.3">
      <c r="A1376" s="22" t="s">
        <v>1940</v>
      </c>
      <c r="B1376" s="22" t="s">
        <v>1941</v>
      </c>
      <c r="C1376" s="22" t="s">
        <v>6854</v>
      </c>
    </row>
    <row r="1377" spans="1:3" x14ac:dyDescent="0.3">
      <c r="A1377" s="22" t="s">
        <v>1946</v>
      </c>
      <c r="B1377" s="22" t="s">
        <v>1947</v>
      </c>
      <c r="C1377" s="22" t="s">
        <v>6854</v>
      </c>
    </row>
    <row r="1378" spans="1:3" x14ac:dyDescent="0.3">
      <c r="A1378" s="22" t="s">
        <v>6188</v>
      </c>
      <c r="B1378" s="22" t="s">
        <v>6189</v>
      </c>
      <c r="C1378" s="22" t="s">
        <v>6855</v>
      </c>
    </row>
    <row r="1379" spans="1:3" x14ac:dyDescent="0.3">
      <c r="A1379" s="22" t="s">
        <v>4349</v>
      </c>
      <c r="B1379" s="22" t="s">
        <v>4350</v>
      </c>
      <c r="C1379" s="22" t="s">
        <v>6855</v>
      </c>
    </row>
    <row r="1380" spans="1:3" x14ac:dyDescent="0.3">
      <c r="A1380" s="22" t="s">
        <v>4479</v>
      </c>
      <c r="B1380" s="22" t="s">
        <v>4480</v>
      </c>
      <c r="C1380" s="22" t="s">
        <v>6855</v>
      </c>
    </row>
    <row r="1381" spans="1:3" x14ac:dyDescent="0.3">
      <c r="A1381" s="22" t="s">
        <v>6055</v>
      </c>
      <c r="B1381" s="22" t="s">
        <v>6056</v>
      </c>
      <c r="C1381" s="22" t="s">
        <v>6855</v>
      </c>
    </row>
    <row r="1382" spans="1:3" x14ac:dyDescent="0.3">
      <c r="A1382" s="22" t="s">
        <v>4729</v>
      </c>
      <c r="B1382" s="22" t="s">
        <v>4730</v>
      </c>
      <c r="C1382" s="22" t="s">
        <v>6795</v>
      </c>
    </row>
    <row r="1383" spans="1:3" x14ac:dyDescent="0.3">
      <c r="A1383" s="22" t="s">
        <v>4779</v>
      </c>
      <c r="B1383" s="22" t="s">
        <v>4780</v>
      </c>
      <c r="C1383" s="22" t="s">
        <v>6856</v>
      </c>
    </row>
    <row r="1384" spans="1:3" x14ac:dyDescent="0.3">
      <c r="A1384" s="22" t="s">
        <v>3858</v>
      </c>
      <c r="B1384" s="22" t="s">
        <v>3859</v>
      </c>
      <c r="C1384" s="22" t="s">
        <v>6795</v>
      </c>
    </row>
    <row r="1385" spans="1:3" x14ac:dyDescent="0.3">
      <c r="A1385" s="22" t="s">
        <v>3052</v>
      </c>
      <c r="B1385" s="22" t="s">
        <v>3053</v>
      </c>
      <c r="C1385" s="22" t="s">
        <v>6795</v>
      </c>
    </row>
    <row r="1386" spans="1:3" x14ac:dyDescent="0.3">
      <c r="A1386" s="22" t="s">
        <v>3860</v>
      </c>
      <c r="B1386" s="22" t="s">
        <v>3861</v>
      </c>
      <c r="C1386" s="22" t="s">
        <v>6795</v>
      </c>
    </row>
    <row r="1387" spans="1:3" x14ac:dyDescent="0.3">
      <c r="A1387" s="22" t="s">
        <v>6605</v>
      </c>
      <c r="B1387" s="22" t="s">
        <v>6606</v>
      </c>
      <c r="C1387" s="22" t="s">
        <v>6795</v>
      </c>
    </row>
    <row r="1388" spans="1:3" x14ac:dyDescent="0.3">
      <c r="A1388" s="22" t="s">
        <v>5762</v>
      </c>
      <c r="B1388" s="22" t="s">
        <v>5763</v>
      </c>
      <c r="C1388" s="22" t="s">
        <v>6855</v>
      </c>
    </row>
    <row r="1389" spans="1:3" x14ac:dyDescent="0.3">
      <c r="A1389" s="22" t="s">
        <v>5756</v>
      </c>
      <c r="B1389" s="22" t="s">
        <v>5757</v>
      </c>
      <c r="C1389" s="22" t="s">
        <v>6855</v>
      </c>
    </row>
    <row r="1390" spans="1:3" x14ac:dyDescent="0.3">
      <c r="A1390" s="22" t="s">
        <v>2542</v>
      </c>
      <c r="B1390" s="22" t="s">
        <v>2543</v>
      </c>
      <c r="C1390" s="22" t="s">
        <v>6855</v>
      </c>
    </row>
    <row r="1391" spans="1:3" x14ac:dyDescent="0.3">
      <c r="A1391" s="22" t="s">
        <v>2539</v>
      </c>
      <c r="B1391" s="22" t="s">
        <v>2540</v>
      </c>
      <c r="C1391" s="22" t="s">
        <v>6855</v>
      </c>
    </row>
    <row r="1392" spans="1:3" x14ac:dyDescent="0.3">
      <c r="A1392" s="22" t="s">
        <v>2461</v>
      </c>
      <c r="B1392" s="22" t="s">
        <v>2462</v>
      </c>
      <c r="C1392" s="22" t="s">
        <v>6855</v>
      </c>
    </row>
    <row r="1393" spans="1:3" x14ac:dyDescent="0.3">
      <c r="A1393" s="22" t="s">
        <v>4964</v>
      </c>
      <c r="B1393" s="22" t="s">
        <v>4965</v>
      </c>
      <c r="C1393" s="22" t="s">
        <v>6795</v>
      </c>
    </row>
    <row r="1394" spans="1:3" x14ac:dyDescent="0.3">
      <c r="A1394" s="22" t="s">
        <v>5921</v>
      </c>
      <c r="B1394" s="22" t="s">
        <v>5922</v>
      </c>
      <c r="C1394" s="22" t="s">
        <v>6855</v>
      </c>
    </row>
    <row r="1395" spans="1:3" x14ac:dyDescent="0.3">
      <c r="A1395" s="22" t="s">
        <v>4341</v>
      </c>
      <c r="B1395" s="22" t="s">
        <v>4342</v>
      </c>
      <c r="C1395" s="22" t="s">
        <v>6855</v>
      </c>
    </row>
    <row r="1396" spans="1:3" x14ac:dyDescent="0.3">
      <c r="A1396" s="22" t="s">
        <v>4343</v>
      </c>
      <c r="B1396" s="22" t="s">
        <v>4344</v>
      </c>
      <c r="C1396" s="22" t="s">
        <v>6855</v>
      </c>
    </row>
    <row r="1397" spans="1:3" x14ac:dyDescent="0.3">
      <c r="A1397" s="22" t="s">
        <v>4986</v>
      </c>
      <c r="B1397" s="22" t="s">
        <v>4987</v>
      </c>
      <c r="C1397" s="22" t="s">
        <v>6787</v>
      </c>
    </row>
    <row r="1398" spans="1:3" x14ac:dyDescent="0.3">
      <c r="A1398" s="22" t="s">
        <v>3348</v>
      </c>
      <c r="B1398" s="22" t="s">
        <v>3349</v>
      </c>
      <c r="C1398" s="22" t="s">
        <v>6795</v>
      </c>
    </row>
    <row r="1399" spans="1:3" x14ac:dyDescent="0.3">
      <c r="A1399" s="22" t="s">
        <v>5582</v>
      </c>
      <c r="B1399" s="22" t="s">
        <v>5583</v>
      </c>
      <c r="C1399" s="22" t="s">
        <v>6855</v>
      </c>
    </row>
    <row r="1400" spans="1:3" x14ac:dyDescent="0.3">
      <c r="A1400" s="22" t="s">
        <v>5584</v>
      </c>
      <c r="B1400" s="22" t="s">
        <v>5585</v>
      </c>
      <c r="C1400" s="22" t="s">
        <v>6855</v>
      </c>
    </row>
    <row r="1401" spans="1:3" x14ac:dyDescent="0.3">
      <c r="A1401" s="22" t="s">
        <v>2552</v>
      </c>
      <c r="B1401" s="22" t="s">
        <v>2553</v>
      </c>
      <c r="C1401" s="22" t="s">
        <v>6855</v>
      </c>
    </row>
    <row r="1402" spans="1:3" x14ac:dyDescent="0.3">
      <c r="A1402" s="22" t="s">
        <v>6471</v>
      </c>
      <c r="B1402" s="22" t="s">
        <v>6472</v>
      </c>
      <c r="C1402" s="22" t="s">
        <v>6795</v>
      </c>
    </row>
    <row r="1403" spans="1:3" x14ac:dyDescent="0.3">
      <c r="A1403" s="22" t="s">
        <v>6667</v>
      </c>
      <c r="B1403" s="22" t="s">
        <v>6668</v>
      </c>
      <c r="C1403" s="22" t="s">
        <v>6795</v>
      </c>
    </row>
    <row r="1404" spans="1:3" x14ac:dyDescent="0.3">
      <c r="A1404" s="22" t="s">
        <v>6669</v>
      </c>
      <c r="B1404" s="22" t="s">
        <v>6670</v>
      </c>
      <c r="C1404" s="22" t="s">
        <v>6795</v>
      </c>
    </row>
    <row r="1405" spans="1:3" x14ac:dyDescent="0.3">
      <c r="A1405" s="22" t="s">
        <v>4898</v>
      </c>
      <c r="B1405" s="22" t="s">
        <v>4899</v>
      </c>
      <c r="C1405" s="22" t="s">
        <v>6795</v>
      </c>
    </row>
    <row r="1406" spans="1:3" x14ac:dyDescent="0.3">
      <c r="A1406" s="22" t="s">
        <v>5016</v>
      </c>
      <c r="B1406" s="22" t="s">
        <v>5017</v>
      </c>
      <c r="C1406" s="22" t="s">
        <v>6795</v>
      </c>
    </row>
    <row r="1407" spans="1:3" x14ac:dyDescent="0.3">
      <c r="A1407" s="22" t="s">
        <v>6671</v>
      </c>
      <c r="B1407" s="22" t="s">
        <v>6672</v>
      </c>
      <c r="C1407" s="22" t="s">
        <v>6795</v>
      </c>
    </row>
    <row r="1408" spans="1:3" x14ac:dyDescent="0.3">
      <c r="A1408" s="22" t="s">
        <v>6673</v>
      </c>
      <c r="B1408" s="22" t="s">
        <v>2223</v>
      </c>
      <c r="C1408" s="22" t="s">
        <v>6795</v>
      </c>
    </row>
    <row r="1409" spans="1:3" x14ac:dyDescent="0.3">
      <c r="A1409" s="22" t="s">
        <v>6023</v>
      </c>
      <c r="B1409" s="22" t="s">
        <v>6024</v>
      </c>
      <c r="C1409" s="22" t="s">
        <v>6795</v>
      </c>
    </row>
    <row r="1410" spans="1:3" x14ac:dyDescent="0.3">
      <c r="A1410" s="22" t="s">
        <v>3754</v>
      </c>
      <c r="B1410" s="22" t="s">
        <v>3755</v>
      </c>
      <c r="C1410" s="22" t="s">
        <v>6795</v>
      </c>
    </row>
    <row r="1411" spans="1:3" x14ac:dyDescent="0.3">
      <c r="A1411" s="22" t="s">
        <v>4904</v>
      </c>
      <c r="B1411" s="22" t="s">
        <v>4905</v>
      </c>
      <c r="C1411" s="22" t="s">
        <v>6795</v>
      </c>
    </row>
    <row r="1412" spans="1:3" x14ac:dyDescent="0.3">
      <c r="A1412" s="22" t="s">
        <v>6695</v>
      </c>
      <c r="B1412" s="22" t="s">
        <v>6696</v>
      </c>
      <c r="C1412" s="22" t="s">
        <v>6795</v>
      </c>
    </row>
    <row r="1413" spans="1:3" x14ac:dyDescent="0.3">
      <c r="A1413" s="22" t="s">
        <v>6531</v>
      </c>
      <c r="B1413" s="22" t="s">
        <v>6532</v>
      </c>
      <c r="C1413" s="22" t="s">
        <v>6795</v>
      </c>
    </row>
    <row r="1414" spans="1:3" x14ac:dyDescent="0.3">
      <c r="A1414" s="22" t="s">
        <v>6529</v>
      </c>
      <c r="B1414" s="22" t="s">
        <v>6530</v>
      </c>
      <c r="C1414" s="22" t="s">
        <v>6795</v>
      </c>
    </row>
    <row r="1415" spans="1:3" x14ac:dyDescent="0.3">
      <c r="A1415" s="22" t="s">
        <v>3126</v>
      </c>
      <c r="B1415" s="22" t="s">
        <v>3127</v>
      </c>
      <c r="C1415" s="22" t="s">
        <v>6795</v>
      </c>
    </row>
    <row r="1416" spans="1:3" x14ac:dyDescent="0.3">
      <c r="A1416" s="22" t="s">
        <v>3064</v>
      </c>
      <c r="B1416" s="22" t="s">
        <v>3065</v>
      </c>
      <c r="C1416" s="22" t="s">
        <v>6795</v>
      </c>
    </row>
    <row r="1417" spans="1:3" x14ac:dyDescent="0.3">
      <c r="A1417" s="22" t="s">
        <v>3110</v>
      </c>
      <c r="B1417" s="22" t="s">
        <v>3111</v>
      </c>
      <c r="C1417" s="22" t="s">
        <v>6795</v>
      </c>
    </row>
    <row r="1418" spans="1:3" x14ac:dyDescent="0.3">
      <c r="A1418" s="22" t="s">
        <v>4534</v>
      </c>
      <c r="B1418" s="22" t="s">
        <v>4535</v>
      </c>
      <c r="C1418" s="22" t="s">
        <v>6795</v>
      </c>
    </row>
    <row r="1419" spans="1:3" x14ac:dyDescent="0.3">
      <c r="A1419" s="22" t="s">
        <v>4505</v>
      </c>
      <c r="B1419" s="22" t="s">
        <v>4506</v>
      </c>
      <c r="C1419" s="22" t="s">
        <v>6795</v>
      </c>
    </row>
    <row r="1420" spans="1:3" x14ac:dyDescent="0.3">
      <c r="A1420" s="22" t="s">
        <v>5791</v>
      </c>
      <c r="B1420" s="22" t="s">
        <v>5792</v>
      </c>
      <c r="C1420" s="22" t="s">
        <v>6795</v>
      </c>
    </row>
    <row r="1421" spans="1:3" x14ac:dyDescent="0.3">
      <c r="A1421" s="22" t="s">
        <v>1266</v>
      </c>
      <c r="B1421" s="22" t="s">
        <v>1267</v>
      </c>
      <c r="C1421" s="22" t="s">
        <v>6795</v>
      </c>
    </row>
    <row r="1422" spans="1:3" x14ac:dyDescent="0.3">
      <c r="A1422" s="22" t="s">
        <v>1500</v>
      </c>
      <c r="B1422" s="22" t="s">
        <v>1501</v>
      </c>
      <c r="C1422" s="22" t="s">
        <v>6795</v>
      </c>
    </row>
    <row r="1423" spans="1:3" x14ac:dyDescent="0.3">
      <c r="A1423" s="22" t="s">
        <v>1502</v>
      </c>
      <c r="B1423" s="22" t="s">
        <v>1503</v>
      </c>
      <c r="C1423" s="22" t="s">
        <v>6795</v>
      </c>
    </row>
    <row r="1424" spans="1:3" x14ac:dyDescent="0.3">
      <c r="A1424" s="22" t="s">
        <v>1504</v>
      </c>
      <c r="B1424" s="22" t="s">
        <v>1505</v>
      </c>
      <c r="C1424" s="22" t="s">
        <v>6795</v>
      </c>
    </row>
    <row r="1425" spans="1:3" x14ac:dyDescent="0.3">
      <c r="A1425" s="22" t="s">
        <v>1808</v>
      </c>
      <c r="B1425" s="22" t="s">
        <v>1809</v>
      </c>
      <c r="C1425" s="22" t="s">
        <v>6795</v>
      </c>
    </row>
    <row r="1426" spans="1:3" x14ac:dyDescent="0.3">
      <c r="A1426" s="22" t="s">
        <v>6611</v>
      </c>
      <c r="B1426" s="22" t="s">
        <v>6612</v>
      </c>
      <c r="C1426" s="22" t="s">
        <v>6795</v>
      </c>
    </row>
    <row r="1427" spans="1:3" x14ac:dyDescent="0.3">
      <c r="A1427" s="22" t="s">
        <v>6614</v>
      </c>
      <c r="B1427" s="22" t="s">
        <v>6615</v>
      </c>
      <c r="C1427" s="22" t="s">
        <v>6795</v>
      </c>
    </row>
    <row r="1428" spans="1:3" x14ac:dyDescent="0.3">
      <c r="A1428" s="22" t="s">
        <v>1810</v>
      </c>
      <c r="B1428" s="22" t="s">
        <v>1811</v>
      </c>
      <c r="C1428" s="22" t="s">
        <v>6795</v>
      </c>
    </row>
    <row r="1429" spans="1:3" x14ac:dyDescent="0.3">
      <c r="A1429" s="22" t="s">
        <v>4860</v>
      </c>
      <c r="B1429" s="22" t="s">
        <v>4861</v>
      </c>
      <c r="C1429" s="22" t="s">
        <v>6795</v>
      </c>
    </row>
    <row r="1430" spans="1:3" x14ac:dyDescent="0.3">
      <c r="A1430" s="22" t="s">
        <v>2140</v>
      </c>
      <c r="B1430" s="22" t="s">
        <v>2141</v>
      </c>
      <c r="C1430" s="22" t="s">
        <v>6795</v>
      </c>
    </row>
    <row r="1431" spans="1:3" x14ac:dyDescent="0.3">
      <c r="A1431" s="22" t="s">
        <v>3436</v>
      </c>
      <c r="B1431" s="22" t="s">
        <v>3437</v>
      </c>
      <c r="C1431" s="22" t="s">
        <v>6795</v>
      </c>
    </row>
    <row r="1432" spans="1:3" x14ac:dyDescent="0.3">
      <c r="A1432" s="22" t="s">
        <v>1568</v>
      </c>
      <c r="B1432" s="22" t="s">
        <v>1569</v>
      </c>
      <c r="C1432" s="22" t="s">
        <v>6854</v>
      </c>
    </row>
    <row r="1433" spans="1:3" x14ac:dyDescent="0.3">
      <c r="A1433" s="22" t="s">
        <v>2369</v>
      </c>
      <c r="B1433" s="22" t="s">
        <v>2370</v>
      </c>
      <c r="C1433" s="22" t="s">
        <v>6854</v>
      </c>
    </row>
    <row r="1434" spans="1:3" x14ac:dyDescent="0.3">
      <c r="A1434" s="22" t="s">
        <v>5636</v>
      </c>
      <c r="B1434" s="22" t="s">
        <v>5637</v>
      </c>
      <c r="C1434" s="22" t="s">
        <v>6854</v>
      </c>
    </row>
    <row r="1435" spans="1:3" x14ac:dyDescent="0.3">
      <c r="A1435" s="22" t="s">
        <v>168</v>
      </c>
      <c r="B1435" s="22" t="s">
        <v>169</v>
      </c>
      <c r="C1435" s="22" t="s">
        <v>6853</v>
      </c>
    </row>
    <row r="1436" spans="1:3" x14ac:dyDescent="0.3">
      <c r="A1436" s="22" t="s">
        <v>2908</v>
      </c>
      <c r="B1436" s="22" t="s">
        <v>2909</v>
      </c>
      <c r="C1436" s="22" t="s">
        <v>6854</v>
      </c>
    </row>
    <row r="1437" spans="1:3" x14ac:dyDescent="0.3">
      <c r="A1437" s="22" t="s">
        <v>4109</v>
      </c>
      <c r="B1437" s="22" t="s">
        <v>4110</v>
      </c>
      <c r="C1437" s="22" t="s">
        <v>6854</v>
      </c>
    </row>
    <row r="1438" spans="1:3" x14ac:dyDescent="0.3">
      <c r="A1438" s="22" t="s">
        <v>6431</v>
      </c>
      <c r="B1438" s="22" t="s">
        <v>6432</v>
      </c>
      <c r="C1438" s="22" t="s">
        <v>6854</v>
      </c>
    </row>
    <row r="1439" spans="1:3" x14ac:dyDescent="0.3">
      <c r="A1439" s="22" t="s">
        <v>2445</v>
      </c>
      <c r="B1439" s="22" t="s">
        <v>2446</v>
      </c>
      <c r="C1439" s="22" t="s">
        <v>6854</v>
      </c>
    </row>
    <row r="1440" spans="1:3" x14ac:dyDescent="0.3">
      <c r="A1440" s="22" t="s">
        <v>5554</v>
      </c>
      <c r="B1440" s="22" t="s">
        <v>5555</v>
      </c>
      <c r="C1440" s="22" t="s">
        <v>6854</v>
      </c>
    </row>
    <row r="1441" spans="1:3" x14ac:dyDescent="0.3">
      <c r="A1441" s="22" t="s">
        <v>2437</v>
      </c>
      <c r="B1441" s="22" t="s">
        <v>2438</v>
      </c>
      <c r="C1441" s="22" t="s">
        <v>6854</v>
      </c>
    </row>
    <row r="1442" spans="1:3" x14ac:dyDescent="0.3">
      <c r="A1442" s="22" t="s">
        <v>1944</v>
      </c>
      <c r="B1442" s="22" t="s">
        <v>1945</v>
      </c>
      <c r="C1442" s="22" t="s">
        <v>6854</v>
      </c>
    </row>
    <row r="1443" spans="1:3" x14ac:dyDescent="0.3">
      <c r="A1443" s="22" t="s">
        <v>5244</v>
      </c>
      <c r="B1443" s="22" t="s">
        <v>5245</v>
      </c>
      <c r="C1443" s="22" t="s">
        <v>6855</v>
      </c>
    </row>
    <row r="1444" spans="1:3" x14ac:dyDescent="0.3">
      <c r="A1444" s="22" t="s">
        <v>5276</v>
      </c>
      <c r="B1444" s="22" t="s">
        <v>5277</v>
      </c>
      <c r="C1444" s="22" t="s">
        <v>6855</v>
      </c>
    </row>
    <row r="1445" spans="1:3" x14ac:dyDescent="0.3">
      <c r="A1445" s="22" t="s">
        <v>5218</v>
      </c>
      <c r="B1445" s="22" t="s">
        <v>5219</v>
      </c>
      <c r="C1445" s="22" t="s">
        <v>6855</v>
      </c>
    </row>
    <row r="1446" spans="1:3" x14ac:dyDescent="0.3">
      <c r="A1446" s="22" t="s">
        <v>5228</v>
      </c>
      <c r="B1446" s="22" t="s">
        <v>5229</v>
      </c>
      <c r="C1446" s="22" t="s">
        <v>6855</v>
      </c>
    </row>
    <row r="1447" spans="1:3" x14ac:dyDescent="0.3">
      <c r="A1447" s="22" t="s">
        <v>5230</v>
      </c>
      <c r="B1447" s="22" t="s">
        <v>5231</v>
      </c>
      <c r="C1447" s="22" t="s">
        <v>6855</v>
      </c>
    </row>
    <row r="1448" spans="1:3" x14ac:dyDescent="0.3">
      <c r="A1448" s="22" t="s">
        <v>5232</v>
      </c>
      <c r="B1448" s="22" t="s">
        <v>5233</v>
      </c>
      <c r="C1448" s="22" t="s">
        <v>6855</v>
      </c>
    </row>
    <row r="1449" spans="1:3" x14ac:dyDescent="0.3">
      <c r="A1449" s="22" t="s">
        <v>5240</v>
      </c>
      <c r="B1449" s="22" t="s">
        <v>5241</v>
      </c>
      <c r="C1449" s="22" t="s">
        <v>6855</v>
      </c>
    </row>
    <row r="1450" spans="1:3" x14ac:dyDescent="0.3">
      <c r="A1450" s="22" t="s">
        <v>5234</v>
      </c>
      <c r="B1450" s="22" t="s">
        <v>5235</v>
      </c>
      <c r="C1450" s="22" t="s">
        <v>6855</v>
      </c>
    </row>
    <row r="1451" spans="1:3" x14ac:dyDescent="0.3">
      <c r="A1451" s="22" t="s">
        <v>5242</v>
      </c>
      <c r="B1451" s="22" t="s">
        <v>5243</v>
      </c>
      <c r="C1451" s="22" t="s">
        <v>6855</v>
      </c>
    </row>
    <row r="1452" spans="1:3" x14ac:dyDescent="0.3">
      <c r="A1452" s="22" t="s">
        <v>5156</v>
      </c>
      <c r="B1452" s="22" t="s">
        <v>5157</v>
      </c>
      <c r="C1452" s="22" t="s">
        <v>6855</v>
      </c>
    </row>
    <row r="1453" spans="1:3" x14ac:dyDescent="0.3">
      <c r="A1453" s="22" t="s">
        <v>5112</v>
      </c>
      <c r="B1453" s="22" t="s">
        <v>5113</v>
      </c>
      <c r="C1453" s="22" t="s">
        <v>6855</v>
      </c>
    </row>
    <row r="1454" spans="1:3" x14ac:dyDescent="0.3">
      <c r="A1454" s="22" t="s">
        <v>4454</v>
      </c>
      <c r="B1454" s="22" t="s">
        <v>4455</v>
      </c>
      <c r="C1454" s="22" t="s">
        <v>6795</v>
      </c>
    </row>
    <row r="1455" spans="1:3" x14ac:dyDescent="0.3">
      <c r="A1455" s="22" t="s">
        <v>5785</v>
      </c>
      <c r="B1455" s="22" t="s">
        <v>5786</v>
      </c>
      <c r="C1455" s="22" t="s">
        <v>6795</v>
      </c>
    </row>
    <row r="1456" spans="1:3" x14ac:dyDescent="0.3">
      <c r="A1456" s="22" t="s">
        <v>3530</v>
      </c>
      <c r="B1456" s="22" t="s">
        <v>3531</v>
      </c>
      <c r="C1456" s="22" t="s">
        <v>6795</v>
      </c>
    </row>
    <row r="1457" spans="1:3" x14ac:dyDescent="0.3">
      <c r="A1457" s="22" t="s">
        <v>3608</v>
      </c>
      <c r="B1457" s="22" t="s">
        <v>3609</v>
      </c>
      <c r="C1457" s="22" t="s">
        <v>6795</v>
      </c>
    </row>
    <row r="1458" spans="1:3" x14ac:dyDescent="0.3">
      <c r="A1458" s="22" t="s">
        <v>3610</v>
      </c>
      <c r="B1458" s="22" t="s">
        <v>3611</v>
      </c>
      <c r="C1458" s="22" t="s">
        <v>6795</v>
      </c>
    </row>
    <row r="1459" spans="1:3" x14ac:dyDescent="0.3">
      <c r="A1459" s="22" t="s">
        <v>3532</v>
      </c>
      <c r="B1459" s="22" t="s">
        <v>3533</v>
      </c>
      <c r="C1459" s="22" t="s">
        <v>6795</v>
      </c>
    </row>
    <row r="1460" spans="1:3" x14ac:dyDescent="0.3">
      <c r="A1460" s="22" t="s">
        <v>4538</v>
      </c>
      <c r="B1460" s="22" t="s">
        <v>4539</v>
      </c>
      <c r="C1460" s="22" t="s">
        <v>6795</v>
      </c>
    </row>
    <row r="1461" spans="1:3" x14ac:dyDescent="0.3">
      <c r="A1461" s="22" t="s">
        <v>3534</v>
      </c>
      <c r="B1461" s="22" t="s">
        <v>3535</v>
      </c>
      <c r="C1461" s="22" t="s">
        <v>6795</v>
      </c>
    </row>
    <row r="1462" spans="1:3" x14ac:dyDescent="0.3">
      <c r="A1462" s="22" t="s">
        <v>3612</v>
      </c>
      <c r="B1462" s="22" t="s">
        <v>3613</v>
      </c>
      <c r="C1462" s="22" t="s">
        <v>6795</v>
      </c>
    </row>
    <row r="1463" spans="1:3" x14ac:dyDescent="0.3">
      <c r="A1463" s="22" t="s">
        <v>3536</v>
      </c>
      <c r="B1463" s="22" t="s">
        <v>3537</v>
      </c>
      <c r="C1463" s="22" t="s">
        <v>6795</v>
      </c>
    </row>
    <row r="1464" spans="1:3" x14ac:dyDescent="0.3">
      <c r="A1464" s="22" t="s">
        <v>1340</v>
      </c>
      <c r="B1464" s="22" t="s">
        <v>1341</v>
      </c>
      <c r="C1464" s="22" t="s">
        <v>6795</v>
      </c>
    </row>
    <row r="1465" spans="1:3" x14ac:dyDescent="0.3">
      <c r="A1465" s="22" t="s">
        <v>1364</v>
      </c>
      <c r="B1465" s="22" t="s">
        <v>1365</v>
      </c>
      <c r="C1465" s="22" t="s">
        <v>6795</v>
      </c>
    </row>
    <row r="1466" spans="1:3" x14ac:dyDescent="0.3">
      <c r="A1466" s="22" t="s">
        <v>2379</v>
      </c>
      <c r="B1466" s="22" t="s">
        <v>2380</v>
      </c>
      <c r="C1466" s="22" t="s">
        <v>6854</v>
      </c>
    </row>
    <row r="1467" spans="1:3" x14ac:dyDescent="0.3">
      <c r="A1467" s="22" t="s">
        <v>1530</v>
      </c>
      <c r="B1467" s="22" t="s">
        <v>1531</v>
      </c>
      <c r="C1467" s="22" t="s">
        <v>6853</v>
      </c>
    </row>
    <row r="1468" spans="1:3" x14ac:dyDescent="0.3">
      <c r="A1468" s="22" t="s">
        <v>1532</v>
      </c>
      <c r="B1468" s="22" t="s">
        <v>1533</v>
      </c>
      <c r="C1468" s="22" t="s">
        <v>6853</v>
      </c>
    </row>
    <row r="1469" spans="1:3" x14ac:dyDescent="0.3">
      <c r="A1469" s="22" t="s">
        <v>678</v>
      </c>
      <c r="B1469" s="22" t="s">
        <v>679</v>
      </c>
      <c r="C1469" s="22" t="s">
        <v>6853</v>
      </c>
    </row>
    <row r="1470" spans="1:3" x14ac:dyDescent="0.3">
      <c r="A1470" s="22" t="s">
        <v>680</v>
      </c>
      <c r="B1470" s="22" t="s">
        <v>681</v>
      </c>
      <c r="C1470" s="22" t="s">
        <v>6853</v>
      </c>
    </row>
    <row r="1471" spans="1:3" x14ac:dyDescent="0.3">
      <c r="A1471" s="22" t="s">
        <v>164</v>
      </c>
      <c r="B1471" s="22" t="s">
        <v>165</v>
      </c>
      <c r="C1471" s="22" t="s">
        <v>6858</v>
      </c>
    </row>
    <row r="1472" spans="1:3" x14ac:dyDescent="0.3">
      <c r="A1472" s="22" t="s">
        <v>2874</v>
      </c>
      <c r="B1472" s="22" t="s">
        <v>2875</v>
      </c>
      <c r="C1472" s="22" t="s">
        <v>6854</v>
      </c>
    </row>
    <row r="1473" spans="1:3" x14ac:dyDescent="0.3">
      <c r="A1473" s="22" t="s">
        <v>2699</v>
      </c>
      <c r="B1473" s="22" t="s">
        <v>2700</v>
      </c>
      <c r="C1473" s="22" t="s">
        <v>6854</v>
      </c>
    </row>
    <row r="1474" spans="1:3" x14ac:dyDescent="0.3">
      <c r="A1474" s="22" t="s">
        <v>5664</v>
      </c>
      <c r="B1474" s="22" t="s">
        <v>5665</v>
      </c>
      <c r="C1474" s="22" t="s">
        <v>6854</v>
      </c>
    </row>
    <row r="1475" spans="1:3" x14ac:dyDescent="0.3">
      <c r="A1475" s="22" t="s">
        <v>5905</v>
      </c>
      <c r="B1475" s="22" t="s">
        <v>5906</v>
      </c>
      <c r="C1475" s="22" t="s">
        <v>6854</v>
      </c>
    </row>
    <row r="1476" spans="1:3" x14ac:dyDescent="0.3">
      <c r="A1476" s="22" t="s">
        <v>1768</v>
      </c>
      <c r="B1476" s="22" t="s">
        <v>1769</v>
      </c>
      <c r="C1476" s="22" t="s">
        <v>6854</v>
      </c>
    </row>
    <row r="1477" spans="1:3" x14ac:dyDescent="0.3">
      <c r="A1477" s="22" t="s">
        <v>4475</v>
      </c>
      <c r="B1477" s="22" t="s">
        <v>4476</v>
      </c>
      <c r="C1477" s="22" t="s">
        <v>6855</v>
      </c>
    </row>
    <row r="1478" spans="1:3" x14ac:dyDescent="0.3">
      <c r="A1478" s="22" t="s">
        <v>4507</v>
      </c>
      <c r="B1478" s="22" t="s">
        <v>4508</v>
      </c>
      <c r="C1478" s="22" t="s">
        <v>6855</v>
      </c>
    </row>
    <row r="1479" spans="1:3" x14ac:dyDescent="0.3">
      <c r="A1479" s="22" t="s">
        <v>898</v>
      </c>
      <c r="B1479" s="22" t="s">
        <v>899</v>
      </c>
      <c r="C1479" s="22" t="s">
        <v>6804</v>
      </c>
    </row>
    <row r="1480" spans="1:3" x14ac:dyDescent="0.3">
      <c r="A1480" s="22" t="s">
        <v>3136</v>
      </c>
      <c r="B1480" s="22" t="s">
        <v>3137</v>
      </c>
      <c r="C1480" s="22" t="s">
        <v>6855</v>
      </c>
    </row>
    <row r="1481" spans="1:3" x14ac:dyDescent="0.3">
      <c r="A1481" s="22" t="s">
        <v>6120</v>
      </c>
      <c r="B1481" s="22" t="s">
        <v>6121</v>
      </c>
      <c r="C1481" s="22" t="s">
        <v>6855</v>
      </c>
    </row>
    <row r="1482" spans="1:3" x14ac:dyDescent="0.3">
      <c r="A1482" s="22" t="s">
        <v>6165</v>
      </c>
      <c r="B1482" s="22" t="s">
        <v>4668</v>
      </c>
      <c r="C1482" s="22" t="s">
        <v>6855</v>
      </c>
    </row>
    <row r="1483" spans="1:3" x14ac:dyDescent="0.3">
      <c r="A1483" s="22" t="s">
        <v>3186</v>
      </c>
      <c r="B1483" s="22" t="s">
        <v>3187</v>
      </c>
      <c r="C1483" s="22" t="s">
        <v>6855</v>
      </c>
    </row>
    <row r="1484" spans="1:3" x14ac:dyDescent="0.3">
      <c r="A1484" s="22" t="s">
        <v>3188</v>
      </c>
      <c r="B1484" s="22" t="s">
        <v>3189</v>
      </c>
      <c r="C1484" s="22" t="s">
        <v>6855</v>
      </c>
    </row>
    <row r="1485" spans="1:3" x14ac:dyDescent="0.3">
      <c r="A1485" s="22" t="s">
        <v>4671</v>
      </c>
      <c r="B1485" s="22" t="s">
        <v>4672</v>
      </c>
      <c r="C1485" s="22" t="s">
        <v>6855</v>
      </c>
    </row>
    <row r="1486" spans="1:3" x14ac:dyDescent="0.3">
      <c r="A1486" s="22" t="s">
        <v>6366</v>
      </c>
      <c r="B1486" s="22" t="s">
        <v>6367</v>
      </c>
      <c r="C1486" s="22" t="s">
        <v>6855</v>
      </c>
    </row>
    <row r="1487" spans="1:3" x14ac:dyDescent="0.3">
      <c r="A1487" s="22" t="s">
        <v>2684</v>
      </c>
      <c r="B1487" s="22" t="s">
        <v>2153</v>
      </c>
      <c r="C1487" s="22" t="s">
        <v>6855</v>
      </c>
    </row>
    <row r="1488" spans="1:3" x14ac:dyDescent="0.3">
      <c r="A1488" s="22" t="s">
        <v>5764</v>
      </c>
      <c r="B1488" s="22" t="s">
        <v>5765</v>
      </c>
      <c r="C1488" s="22" t="s">
        <v>6854</v>
      </c>
    </row>
    <row r="1489" spans="1:3" x14ac:dyDescent="0.3">
      <c r="A1489" s="22" t="s">
        <v>2475</v>
      </c>
      <c r="B1489" s="22" t="s">
        <v>2476</v>
      </c>
      <c r="C1489" s="22" t="s">
        <v>6854</v>
      </c>
    </row>
    <row r="1490" spans="1:3" x14ac:dyDescent="0.3">
      <c r="A1490" s="22" t="s">
        <v>3362</v>
      </c>
      <c r="B1490" s="22" t="s">
        <v>3363</v>
      </c>
      <c r="C1490" s="22" t="s">
        <v>6854</v>
      </c>
    </row>
    <row r="1491" spans="1:3" x14ac:dyDescent="0.3">
      <c r="A1491" s="22" t="s">
        <v>3364</v>
      </c>
      <c r="B1491" s="22" t="s">
        <v>3365</v>
      </c>
      <c r="C1491" s="22" t="s">
        <v>6854</v>
      </c>
    </row>
    <row r="1492" spans="1:3" x14ac:dyDescent="0.3">
      <c r="A1492" s="22" t="s">
        <v>6394</v>
      </c>
      <c r="B1492" s="22" t="s">
        <v>6395</v>
      </c>
      <c r="C1492" s="22" t="s">
        <v>6854</v>
      </c>
    </row>
    <row r="1493" spans="1:3" x14ac:dyDescent="0.3">
      <c r="A1493" s="22" t="s">
        <v>230</v>
      </c>
      <c r="B1493" s="22" t="s">
        <v>231</v>
      </c>
      <c r="C1493" s="22" t="s">
        <v>6861</v>
      </c>
    </row>
    <row r="1494" spans="1:3" x14ac:dyDescent="0.3">
      <c r="A1494" s="22" t="s">
        <v>626</v>
      </c>
      <c r="B1494" s="22" t="s">
        <v>627</v>
      </c>
      <c r="C1494" s="22" t="s">
        <v>6861</v>
      </c>
    </row>
    <row r="1495" spans="1:3" x14ac:dyDescent="0.3">
      <c r="A1495" s="22" t="s">
        <v>1710</v>
      </c>
      <c r="B1495" s="22" t="s">
        <v>1711</v>
      </c>
      <c r="C1495" s="22" t="s">
        <v>6861</v>
      </c>
    </row>
    <row r="1496" spans="1:3" x14ac:dyDescent="0.3">
      <c r="A1496" s="22" t="s">
        <v>308</v>
      </c>
      <c r="B1496" s="22" t="s">
        <v>309</v>
      </c>
      <c r="C1496" s="22" t="s">
        <v>6789</v>
      </c>
    </row>
    <row r="1497" spans="1:3" x14ac:dyDescent="0.3">
      <c r="A1497" s="22" t="s">
        <v>232</v>
      </c>
      <c r="B1497" s="22" t="s">
        <v>233</v>
      </c>
      <c r="C1497" s="22" t="s">
        <v>6861</v>
      </c>
    </row>
    <row r="1498" spans="1:3" x14ac:dyDescent="0.3">
      <c r="A1498" s="22" t="s">
        <v>234</v>
      </c>
      <c r="B1498" s="22" t="s">
        <v>235</v>
      </c>
      <c r="C1498" s="22" t="s">
        <v>6861</v>
      </c>
    </row>
    <row r="1499" spans="1:3" x14ac:dyDescent="0.3">
      <c r="A1499" s="22" t="s">
        <v>236</v>
      </c>
      <c r="B1499" s="22" t="s">
        <v>237</v>
      </c>
      <c r="C1499" s="22" t="s">
        <v>6861</v>
      </c>
    </row>
    <row r="1500" spans="1:3" x14ac:dyDescent="0.3">
      <c r="A1500" s="22" t="s">
        <v>5252</v>
      </c>
      <c r="B1500" s="22" t="s">
        <v>5253</v>
      </c>
      <c r="C1500" s="22" t="s">
        <v>6855</v>
      </c>
    </row>
    <row r="1501" spans="1:3" x14ac:dyDescent="0.3">
      <c r="A1501" s="22" t="s">
        <v>5114</v>
      </c>
      <c r="B1501" s="22" t="s">
        <v>5115</v>
      </c>
      <c r="C1501" s="22" t="s">
        <v>6855</v>
      </c>
    </row>
    <row r="1502" spans="1:3" x14ac:dyDescent="0.3">
      <c r="A1502" s="22" t="s">
        <v>5118</v>
      </c>
      <c r="B1502" s="22" t="s">
        <v>5119</v>
      </c>
      <c r="C1502" s="22" t="s">
        <v>6855</v>
      </c>
    </row>
    <row r="1503" spans="1:3" x14ac:dyDescent="0.3">
      <c r="A1503" s="22" t="s">
        <v>5122</v>
      </c>
      <c r="B1503" s="22" t="s">
        <v>5123</v>
      </c>
      <c r="C1503" s="22" t="s">
        <v>6855</v>
      </c>
    </row>
    <row r="1504" spans="1:3" x14ac:dyDescent="0.3">
      <c r="A1504" s="22" t="s">
        <v>6561</v>
      </c>
      <c r="B1504" s="22" t="s">
        <v>6562</v>
      </c>
      <c r="C1504" s="22" t="s">
        <v>6855</v>
      </c>
    </row>
    <row r="1505" spans="1:3" x14ac:dyDescent="0.3">
      <c r="A1505" s="22" t="s">
        <v>5250</v>
      </c>
      <c r="B1505" s="22" t="s">
        <v>5251</v>
      </c>
      <c r="C1505" s="22" t="s">
        <v>6855</v>
      </c>
    </row>
    <row r="1506" spans="1:3" x14ac:dyDescent="0.3">
      <c r="A1506" s="22" t="s">
        <v>5040</v>
      </c>
      <c r="B1506" s="22" t="s">
        <v>5041</v>
      </c>
      <c r="C1506" s="22" t="s">
        <v>6855</v>
      </c>
    </row>
    <row r="1507" spans="1:3" x14ac:dyDescent="0.3">
      <c r="A1507" s="22" t="s">
        <v>5144</v>
      </c>
      <c r="B1507" s="22" t="s">
        <v>5145</v>
      </c>
      <c r="C1507" s="22" t="s">
        <v>6855</v>
      </c>
    </row>
    <row r="1508" spans="1:3" x14ac:dyDescent="0.3">
      <c r="A1508" s="22" t="s">
        <v>5064</v>
      </c>
      <c r="B1508" s="22" t="s">
        <v>5065</v>
      </c>
      <c r="C1508" s="22" t="s">
        <v>6855</v>
      </c>
    </row>
    <row r="1509" spans="1:3" x14ac:dyDescent="0.3">
      <c r="A1509" s="22" t="s">
        <v>5146</v>
      </c>
      <c r="B1509" s="22" t="s">
        <v>5147</v>
      </c>
      <c r="C1509" s="22" t="s">
        <v>6855</v>
      </c>
    </row>
    <row r="1510" spans="1:3" x14ac:dyDescent="0.3">
      <c r="A1510" s="22" t="s">
        <v>5479</v>
      </c>
      <c r="B1510" s="22" t="s">
        <v>5480</v>
      </c>
      <c r="C1510" s="22" t="s">
        <v>6795</v>
      </c>
    </row>
    <row r="1511" spans="1:3" x14ac:dyDescent="0.3">
      <c r="A1511" s="22" t="s">
        <v>5457</v>
      </c>
      <c r="B1511" s="22" t="s">
        <v>5458</v>
      </c>
      <c r="C1511" s="22" t="s">
        <v>6795</v>
      </c>
    </row>
    <row r="1512" spans="1:3" x14ac:dyDescent="0.3">
      <c r="A1512" s="22" t="s">
        <v>1166</v>
      </c>
      <c r="B1512" s="22" t="s">
        <v>1167</v>
      </c>
      <c r="C1512" s="22" t="s">
        <v>6795</v>
      </c>
    </row>
    <row r="1513" spans="1:3" x14ac:dyDescent="0.3">
      <c r="A1513" s="22" t="s">
        <v>1168</v>
      </c>
      <c r="B1513" s="22" t="s">
        <v>1169</v>
      </c>
      <c r="C1513" s="22" t="s">
        <v>6795</v>
      </c>
    </row>
    <row r="1514" spans="1:3" x14ac:dyDescent="0.3">
      <c r="A1514" s="22" t="s">
        <v>6157</v>
      </c>
      <c r="B1514" s="22" t="s">
        <v>6158</v>
      </c>
      <c r="C1514" s="22" t="s">
        <v>6795</v>
      </c>
    </row>
    <row r="1515" spans="1:3" x14ac:dyDescent="0.3">
      <c r="A1515" s="22" t="s">
        <v>4435</v>
      </c>
      <c r="B1515" s="22" t="s">
        <v>4436</v>
      </c>
      <c r="C1515" s="22" t="s">
        <v>6795</v>
      </c>
    </row>
    <row r="1516" spans="1:3" x14ac:dyDescent="0.3">
      <c r="A1516" s="22" t="s">
        <v>2982</v>
      </c>
      <c r="B1516" s="22" t="s">
        <v>2983</v>
      </c>
      <c r="C1516" s="22" t="s">
        <v>6795</v>
      </c>
    </row>
    <row r="1517" spans="1:3" x14ac:dyDescent="0.3">
      <c r="A1517" s="22" t="s">
        <v>1512</v>
      </c>
      <c r="B1517" s="22" t="s">
        <v>1513</v>
      </c>
      <c r="C1517" s="22" t="s">
        <v>6795</v>
      </c>
    </row>
    <row r="1518" spans="1:3" x14ac:dyDescent="0.3">
      <c r="A1518" s="22" t="s">
        <v>4731</v>
      </c>
      <c r="B1518" s="22" t="s">
        <v>4732</v>
      </c>
      <c r="C1518" s="22" t="s">
        <v>6795</v>
      </c>
    </row>
    <row r="1519" spans="1:3" x14ac:dyDescent="0.3">
      <c r="A1519" s="22" t="s">
        <v>6557</v>
      </c>
      <c r="B1519" s="22" t="s">
        <v>6558</v>
      </c>
      <c r="C1519" s="22" t="s">
        <v>6795</v>
      </c>
    </row>
    <row r="1520" spans="1:3" x14ac:dyDescent="0.3">
      <c r="A1520" s="22" t="s">
        <v>6338</v>
      </c>
      <c r="B1520" s="22" t="s">
        <v>6339</v>
      </c>
      <c r="C1520" s="22" t="s">
        <v>6795</v>
      </c>
    </row>
    <row r="1521" spans="1:3" x14ac:dyDescent="0.3">
      <c r="A1521" s="22" t="s">
        <v>3780</v>
      </c>
      <c r="B1521" s="22" t="s">
        <v>3781</v>
      </c>
      <c r="C1521" s="22" t="s">
        <v>6854</v>
      </c>
    </row>
    <row r="1522" spans="1:3" x14ac:dyDescent="0.3">
      <c r="A1522" s="22" t="s">
        <v>3784</v>
      </c>
      <c r="B1522" s="22" t="s">
        <v>3785</v>
      </c>
      <c r="C1522" s="22" t="s">
        <v>6854</v>
      </c>
    </row>
    <row r="1523" spans="1:3" x14ac:dyDescent="0.3">
      <c r="A1523" s="22" t="s">
        <v>3788</v>
      </c>
      <c r="B1523" s="22" t="s">
        <v>3789</v>
      </c>
      <c r="C1523" s="22" t="s">
        <v>6854</v>
      </c>
    </row>
    <row r="1524" spans="1:3" x14ac:dyDescent="0.3">
      <c r="A1524" s="22" t="s">
        <v>2254</v>
      </c>
      <c r="B1524" s="22" t="s">
        <v>2255</v>
      </c>
      <c r="C1524" s="22" t="s">
        <v>6854</v>
      </c>
    </row>
    <row r="1525" spans="1:3" x14ac:dyDescent="0.3">
      <c r="A1525" s="22" t="s">
        <v>3792</v>
      </c>
      <c r="B1525" s="22" t="s">
        <v>3793</v>
      </c>
      <c r="C1525" s="22" t="s">
        <v>6854</v>
      </c>
    </row>
    <row r="1526" spans="1:3" x14ac:dyDescent="0.3">
      <c r="A1526" s="22" t="s">
        <v>2622</v>
      </c>
      <c r="B1526" s="22" t="s">
        <v>2623</v>
      </c>
      <c r="C1526" s="22" t="s">
        <v>6854</v>
      </c>
    </row>
    <row r="1527" spans="1:3" x14ac:dyDescent="0.3">
      <c r="A1527" s="22" t="s">
        <v>2276</v>
      </c>
      <c r="B1527" s="22" t="s">
        <v>2277</v>
      </c>
      <c r="C1527" s="22" t="s">
        <v>6854</v>
      </c>
    </row>
    <row r="1528" spans="1:3" x14ac:dyDescent="0.3">
      <c r="A1528" s="22" t="s">
        <v>2278</v>
      </c>
      <c r="B1528" s="22" t="s">
        <v>2279</v>
      </c>
      <c r="C1528" s="22" t="s">
        <v>6854</v>
      </c>
    </row>
    <row r="1529" spans="1:3" x14ac:dyDescent="0.3">
      <c r="A1529" s="22" t="s">
        <v>3734</v>
      </c>
      <c r="B1529" s="22" t="s">
        <v>3735</v>
      </c>
      <c r="C1529" s="22" t="s">
        <v>6854</v>
      </c>
    </row>
    <row r="1530" spans="1:3" x14ac:dyDescent="0.3">
      <c r="A1530" s="22" t="s">
        <v>2280</v>
      </c>
      <c r="B1530" s="22" t="s">
        <v>2281</v>
      </c>
      <c r="C1530" s="22" t="s">
        <v>6854</v>
      </c>
    </row>
    <row r="1531" spans="1:3" x14ac:dyDescent="0.3">
      <c r="A1531" s="22" t="s">
        <v>1280</v>
      </c>
      <c r="B1531" s="22" t="s">
        <v>1281</v>
      </c>
      <c r="C1531" s="22" t="s">
        <v>6854</v>
      </c>
    </row>
    <row r="1532" spans="1:3" x14ac:dyDescent="0.3">
      <c r="A1532" s="22" t="s">
        <v>2894</v>
      </c>
      <c r="B1532" s="22" t="s">
        <v>2895</v>
      </c>
      <c r="C1532" s="22" t="s">
        <v>6854</v>
      </c>
    </row>
    <row r="1533" spans="1:3" x14ac:dyDescent="0.3">
      <c r="A1533" s="22" t="s">
        <v>5991</v>
      </c>
      <c r="B1533" s="22" t="s">
        <v>5992</v>
      </c>
      <c r="C1533" s="22" t="s">
        <v>6854</v>
      </c>
    </row>
    <row r="1534" spans="1:3" x14ac:dyDescent="0.3">
      <c r="A1534" s="22" t="s">
        <v>6630</v>
      </c>
      <c r="B1534" s="22" t="s">
        <v>6631</v>
      </c>
      <c r="C1534" s="22" t="s">
        <v>6854</v>
      </c>
    </row>
    <row r="1535" spans="1:3" x14ac:dyDescent="0.3">
      <c r="A1535" s="22" t="s">
        <v>4251</v>
      </c>
      <c r="B1535" s="22" t="s">
        <v>4252</v>
      </c>
      <c r="C1535" s="22" t="s">
        <v>6854</v>
      </c>
    </row>
    <row r="1536" spans="1:3" x14ac:dyDescent="0.3">
      <c r="A1536" s="22" t="s">
        <v>4113</v>
      </c>
      <c r="B1536" s="22" t="s">
        <v>4114</v>
      </c>
      <c r="C1536" s="22" t="s">
        <v>6854</v>
      </c>
    </row>
    <row r="1537" spans="1:3" x14ac:dyDescent="0.3">
      <c r="A1537" s="22" t="s">
        <v>1788</v>
      </c>
      <c r="B1537" s="22" t="s">
        <v>1789</v>
      </c>
      <c r="C1537" s="22" t="s">
        <v>6854</v>
      </c>
    </row>
    <row r="1538" spans="1:3" x14ac:dyDescent="0.3">
      <c r="A1538" s="22" t="s">
        <v>1790</v>
      </c>
      <c r="B1538" s="22" t="s">
        <v>1791</v>
      </c>
      <c r="C1538" s="22" t="s">
        <v>6854</v>
      </c>
    </row>
    <row r="1539" spans="1:3" x14ac:dyDescent="0.3">
      <c r="A1539" s="22" t="s">
        <v>1936</v>
      </c>
      <c r="B1539" s="22" t="s">
        <v>1937</v>
      </c>
      <c r="C1539" s="22" t="s">
        <v>6854</v>
      </c>
    </row>
    <row r="1540" spans="1:3" x14ac:dyDescent="0.3">
      <c r="A1540" s="22" t="s">
        <v>4111</v>
      </c>
      <c r="B1540" s="22" t="s">
        <v>4112</v>
      </c>
      <c r="C1540" s="22" t="s">
        <v>6854</v>
      </c>
    </row>
    <row r="1541" spans="1:3" x14ac:dyDescent="0.3">
      <c r="A1541" s="22" t="s">
        <v>6003</v>
      </c>
      <c r="B1541" s="22" t="s">
        <v>6004</v>
      </c>
      <c r="C1541" s="22" t="s">
        <v>6854</v>
      </c>
    </row>
    <row r="1542" spans="1:3" x14ac:dyDescent="0.3">
      <c r="A1542" s="22" t="s">
        <v>3074</v>
      </c>
      <c r="B1542" s="22" t="s">
        <v>3075</v>
      </c>
      <c r="C1542" s="22" t="s">
        <v>6854</v>
      </c>
    </row>
    <row r="1543" spans="1:3" x14ac:dyDescent="0.3">
      <c r="A1543" s="22" t="s">
        <v>1712</v>
      </c>
      <c r="B1543" s="22" t="s">
        <v>1713</v>
      </c>
      <c r="C1543" s="22" t="s">
        <v>6861</v>
      </c>
    </row>
    <row r="1544" spans="1:3" x14ac:dyDescent="0.3">
      <c r="A1544" s="22" t="s">
        <v>544</v>
      </c>
      <c r="B1544" s="22" t="s">
        <v>545</v>
      </c>
      <c r="C1544" s="22" t="s">
        <v>6789</v>
      </c>
    </row>
    <row r="1545" spans="1:3" x14ac:dyDescent="0.3">
      <c r="A1545" s="22" t="s">
        <v>56</v>
      </c>
      <c r="B1545" s="22" t="s">
        <v>57</v>
      </c>
      <c r="C1545" s="22" t="s">
        <v>6861</v>
      </c>
    </row>
    <row r="1546" spans="1:3" x14ac:dyDescent="0.3">
      <c r="A1546" s="22" t="s">
        <v>3452</v>
      </c>
      <c r="B1546" s="22" t="s">
        <v>3453</v>
      </c>
      <c r="C1546" s="22" t="s">
        <v>6789</v>
      </c>
    </row>
    <row r="1547" spans="1:3" x14ac:dyDescent="0.3">
      <c r="A1547" s="22" t="s">
        <v>4403</v>
      </c>
      <c r="B1547" s="22" t="s">
        <v>4404</v>
      </c>
      <c r="C1547" s="22" t="s">
        <v>6854</v>
      </c>
    </row>
    <row r="1548" spans="1:3" x14ac:dyDescent="0.3">
      <c r="A1548" s="22" t="s">
        <v>1112</v>
      </c>
      <c r="B1548" s="22" t="s">
        <v>1113</v>
      </c>
      <c r="C1548" s="22" t="s">
        <v>6861</v>
      </c>
    </row>
    <row r="1549" spans="1:3" x14ac:dyDescent="0.3">
      <c r="A1549" s="22" t="s">
        <v>140</v>
      </c>
      <c r="B1549" s="22" t="s">
        <v>141</v>
      </c>
      <c r="C1549" s="22" t="s">
        <v>6861</v>
      </c>
    </row>
    <row r="1550" spans="1:3" x14ac:dyDescent="0.3">
      <c r="A1550" s="22" t="s">
        <v>142</v>
      </c>
      <c r="B1550" s="22" t="s">
        <v>143</v>
      </c>
      <c r="C1550" s="22" t="s">
        <v>6861</v>
      </c>
    </row>
    <row r="1551" spans="1:3" x14ac:dyDescent="0.3">
      <c r="A1551" s="22" t="s">
        <v>1114</v>
      </c>
      <c r="B1551" s="22" t="s">
        <v>1115</v>
      </c>
      <c r="C1551" s="22" t="s">
        <v>6861</v>
      </c>
    </row>
    <row r="1552" spans="1:3" x14ac:dyDescent="0.3">
      <c r="A1552" s="22" t="s">
        <v>638</v>
      </c>
      <c r="B1552" s="22" t="s">
        <v>639</v>
      </c>
      <c r="C1552" s="22" t="s">
        <v>6861</v>
      </c>
    </row>
    <row r="1553" spans="1:3" x14ac:dyDescent="0.3">
      <c r="A1553" s="22" t="s">
        <v>1118</v>
      </c>
      <c r="B1553" s="22" t="s">
        <v>1119</v>
      </c>
      <c r="C1553" s="22" t="s">
        <v>6861</v>
      </c>
    </row>
    <row r="1554" spans="1:3" x14ac:dyDescent="0.3">
      <c r="A1554" s="22" t="s">
        <v>2747</v>
      </c>
      <c r="B1554" s="22" t="s">
        <v>2748</v>
      </c>
      <c r="C1554" s="22" t="s">
        <v>6854</v>
      </c>
    </row>
    <row r="1555" spans="1:3" x14ac:dyDescent="0.3">
      <c r="A1555" s="22" t="s">
        <v>1784</v>
      </c>
      <c r="B1555" s="22" t="s">
        <v>1785</v>
      </c>
      <c r="C1555" s="22" t="s">
        <v>6854</v>
      </c>
    </row>
    <row r="1556" spans="1:3" x14ac:dyDescent="0.3">
      <c r="A1556" s="22" t="s">
        <v>1918</v>
      </c>
      <c r="B1556" s="22" t="s">
        <v>1919</v>
      </c>
      <c r="C1556" s="22" t="s">
        <v>6854</v>
      </c>
    </row>
    <row r="1557" spans="1:3" x14ac:dyDescent="0.3">
      <c r="A1557" s="22" t="s">
        <v>5704</v>
      </c>
      <c r="B1557" s="22" t="s">
        <v>5705</v>
      </c>
      <c r="C1557" s="22" t="s">
        <v>6854</v>
      </c>
    </row>
    <row r="1558" spans="1:3" x14ac:dyDescent="0.3">
      <c r="A1558" s="22" t="s">
        <v>1356</v>
      </c>
      <c r="B1558" s="22" t="s">
        <v>1357</v>
      </c>
      <c r="C1558" s="22" t="s">
        <v>6854</v>
      </c>
    </row>
    <row r="1559" spans="1:3" x14ac:dyDescent="0.3">
      <c r="A1559" s="22" t="s">
        <v>2827</v>
      </c>
      <c r="B1559" s="22" t="s">
        <v>2828</v>
      </c>
      <c r="C1559" s="22" t="s">
        <v>6854</v>
      </c>
    </row>
    <row r="1560" spans="1:3" x14ac:dyDescent="0.3">
      <c r="A1560" s="22" t="s">
        <v>4072</v>
      </c>
      <c r="B1560" s="22" t="s">
        <v>4073</v>
      </c>
      <c r="C1560" s="22" t="s">
        <v>6854</v>
      </c>
    </row>
    <row r="1561" spans="1:3" x14ac:dyDescent="0.3">
      <c r="A1561" s="22" t="s">
        <v>5738</v>
      </c>
      <c r="B1561" s="22" t="s">
        <v>5739</v>
      </c>
      <c r="C1561" s="22" t="s">
        <v>6854</v>
      </c>
    </row>
    <row r="1562" spans="1:3" x14ac:dyDescent="0.3">
      <c r="A1562" s="22" t="s">
        <v>2347</v>
      </c>
      <c r="B1562" s="22" t="s">
        <v>2348</v>
      </c>
      <c r="C1562" s="22" t="s">
        <v>6854</v>
      </c>
    </row>
    <row r="1563" spans="1:3" x14ac:dyDescent="0.3">
      <c r="A1563" s="22" t="s">
        <v>6811</v>
      </c>
      <c r="B1563" s="22" t="s">
        <v>6812</v>
      </c>
      <c r="C1563" s="22" t="s">
        <v>6854</v>
      </c>
    </row>
    <row r="1564" spans="1:3" x14ac:dyDescent="0.3">
      <c r="A1564" s="22" t="s">
        <v>6232</v>
      </c>
      <c r="B1564" s="22" t="s">
        <v>6233</v>
      </c>
      <c r="C1564" s="22" t="s">
        <v>6854</v>
      </c>
    </row>
    <row r="1565" spans="1:3" x14ac:dyDescent="0.3">
      <c r="A1565" s="22" t="s">
        <v>4227</v>
      </c>
      <c r="B1565" s="22" t="s">
        <v>4228</v>
      </c>
      <c r="C1565" s="22" t="s">
        <v>6855</v>
      </c>
    </row>
    <row r="1566" spans="1:3" x14ac:dyDescent="0.3">
      <c r="A1566" s="22" t="s">
        <v>4233</v>
      </c>
      <c r="B1566" s="22" t="s">
        <v>4234</v>
      </c>
      <c r="C1566" s="22" t="s">
        <v>6855</v>
      </c>
    </row>
    <row r="1567" spans="1:3" x14ac:dyDescent="0.3">
      <c r="A1567" s="22" t="s">
        <v>4215</v>
      </c>
      <c r="B1567" s="22" t="s">
        <v>4216</v>
      </c>
      <c r="C1567" s="22" t="s">
        <v>6855</v>
      </c>
    </row>
    <row r="1568" spans="1:3" x14ac:dyDescent="0.3">
      <c r="A1568" s="22" t="s">
        <v>3032</v>
      </c>
      <c r="B1568" s="22" t="s">
        <v>3033</v>
      </c>
      <c r="C1568" s="22" t="s">
        <v>6855</v>
      </c>
    </row>
    <row r="1569" spans="1:3" x14ac:dyDescent="0.3">
      <c r="A1569" s="22" t="s">
        <v>6449</v>
      </c>
      <c r="B1569" s="22" t="s">
        <v>6450</v>
      </c>
      <c r="C1569" s="22" t="s">
        <v>6855</v>
      </c>
    </row>
    <row r="1570" spans="1:3" x14ac:dyDescent="0.3">
      <c r="A1570" s="22" t="s">
        <v>6252</v>
      </c>
      <c r="B1570" s="22" t="s">
        <v>6253</v>
      </c>
      <c r="C1570" s="22" t="s">
        <v>6855</v>
      </c>
    </row>
    <row r="1571" spans="1:3" x14ac:dyDescent="0.3">
      <c r="A1571" s="22" t="s">
        <v>4840</v>
      </c>
      <c r="B1571" s="22" t="s">
        <v>4841</v>
      </c>
      <c r="C1571" s="22" t="s">
        <v>6855</v>
      </c>
    </row>
    <row r="1572" spans="1:3" x14ac:dyDescent="0.3">
      <c r="A1572" s="22" t="s">
        <v>6298</v>
      </c>
      <c r="B1572" s="22" t="s">
        <v>6299</v>
      </c>
      <c r="C1572" s="22" t="s">
        <v>6855</v>
      </c>
    </row>
    <row r="1573" spans="1:3" x14ac:dyDescent="0.3">
      <c r="A1573" s="22" t="s">
        <v>4844</v>
      </c>
      <c r="B1573" s="22" t="s">
        <v>4845</v>
      </c>
      <c r="C1573" s="22" t="s">
        <v>6855</v>
      </c>
    </row>
    <row r="1574" spans="1:3" x14ac:dyDescent="0.3">
      <c r="A1574" s="22" t="s">
        <v>3104</v>
      </c>
      <c r="B1574" s="22" t="s">
        <v>3105</v>
      </c>
      <c r="C1574" s="22" t="s">
        <v>6855</v>
      </c>
    </row>
    <row r="1575" spans="1:3" x14ac:dyDescent="0.3">
      <c r="A1575" s="22" t="s">
        <v>6254</v>
      </c>
      <c r="B1575" s="22" t="s">
        <v>6255</v>
      </c>
      <c r="C1575" s="22" t="s">
        <v>6855</v>
      </c>
    </row>
    <row r="1576" spans="1:3" x14ac:dyDescent="0.3">
      <c r="A1576" s="22" t="s">
        <v>6457</v>
      </c>
      <c r="B1576" s="22" t="s">
        <v>6458</v>
      </c>
      <c r="C1576" s="22" t="s">
        <v>6855</v>
      </c>
    </row>
    <row r="1577" spans="1:3" x14ac:dyDescent="0.3">
      <c r="A1577" s="22" t="s">
        <v>2148</v>
      </c>
      <c r="B1577" s="22" t="s">
        <v>2149</v>
      </c>
      <c r="C1577" s="22" t="s">
        <v>6854</v>
      </c>
    </row>
    <row r="1578" spans="1:3" x14ac:dyDescent="0.3">
      <c r="A1578" s="22" t="s">
        <v>6015</v>
      </c>
      <c r="B1578" s="22" t="s">
        <v>6016</v>
      </c>
      <c r="C1578" s="22" t="s">
        <v>6854</v>
      </c>
    </row>
    <row r="1579" spans="1:3" x14ac:dyDescent="0.3">
      <c r="A1579" s="22" t="s">
        <v>3138</v>
      </c>
      <c r="B1579" s="22" t="s">
        <v>3139</v>
      </c>
      <c r="C1579" s="22" t="s">
        <v>6854</v>
      </c>
    </row>
    <row r="1580" spans="1:3" x14ac:dyDescent="0.3">
      <c r="A1580" s="22" t="s">
        <v>4751</v>
      </c>
      <c r="B1580" s="22" t="s">
        <v>4752</v>
      </c>
      <c r="C1580" s="22" t="s">
        <v>6854</v>
      </c>
    </row>
    <row r="1581" spans="1:3" x14ac:dyDescent="0.3">
      <c r="A1581" s="22" t="s">
        <v>3568</v>
      </c>
      <c r="B1581" s="22" t="s">
        <v>3569</v>
      </c>
      <c r="C1581" s="22" t="s">
        <v>6854</v>
      </c>
    </row>
    <row r="1582" spans="1:3" x14ac:dyDescent="0.3">
      <c r="A1582" s="22" t="s">
        <v>4663</v>
      </c>
      <c r="B1582" s="22" t="s">
        <v>4664</v>
      </c>
      <c r="C1582" s="22" t="s">
        <v>6854</v>
      </c>
    </row>
    <row r="1583" spans="1:3" x14ac:dyDescent="0.3">
      <c r="A1583" s="22" t="s">
        <v>3148</v>
      </c>
      <c r="B1583" s="22" t="s">
        <v>3149</v>
      </c>
      <c r="C1583" s="22" t="s">
        <v>6854</v>
      </c>
    </row>
    <row r="1584" spans="1:3" x14ac:dyDescent="0.3">
      <c r="A1584" s="22" t="s">
        <v>6760</v>
      </c>
      <c r="B1584" s="22" t="s">
        <v>6761</v>
      </c>
      <c r="C1584" s="22" t="s">
        <v>6854</v>
      </c>
    </row>
    <row r="1585" spans="1:3" x14ac:dyDescent="0.3">
      <c r="A1585" s="22" t="s">
        <v>6390</v>
      </c>
      <c r="B1585" s="22" t="s">
        <v>6391</v>
      </c>
      <c r="C1585" s="22" t="s">
        <v>6854</v>
      </c>
    </row>
    <row r="1586" spans="1:3" x14ac:dyDescent="0.3">
      <c r="A1586" s="22" t="s">
        <v>4709</v>
      </c>
      <c r="B1586" s="22" t="s">
        <v>4710</v>
      </c>
      <c r="C1586" s="22" t="s">
        <v>6854</v>
      </c>
    </row>
    <row r="1587" spans="1:3" x14ac:dyDescent="0.3">
      <c r="A1587" s="22" t="s">
        <v>3176</v>
      </c>
      <c r="B1587" s="22" t="s">
        <v>3177</v>
      </c>
      <c r="C1587" s="22" t="s">
        <v>6854</v>
      </c>
    </row>
    <row r="1588" spans="1:3" x14ac:dyDescent="0.3">
      <c r="A1588" s="22" t="s">
        <v>1514</v>
      </c>
      <c r="B1588" s="22" t="s">
        <v>1515</v>
      </c>
      <c r="C1588" s="22" t="s">
        <v>6795</v>
      </c>
    </row>
    <row r="1589" spans="1:3" x14ac:dyDescent="0.3">
      <c r="A1589" s="22" t="s">
        <v>6098</v>
      </c>
      <c r="B1589" s="22" t="s">
        <v>6099</v>
      </c>
      <c r="C1589" s="22" t="s">
        <v>6795</v>
      </c>
    </row>
    <row r="1590" spans="1:3" x14ac:dyDescent="0.3">
      <c r="A1590" s="22" t="s">
        <v>2405</v>
      </c>
      <c r="B1590" s="22" t="s">
        <v>2406</v>
      </c>
      <c r="C1590" s="22" t="s">
        <v>6795</v>
      </c>
    </row>
    <row r="1591" spans="1:3" x14ac:dyDescent="0.3">
      <c r="A1591" s="22" t="s">
        <v>1542</v>
      </c>
      <c r="B1591" s="22" t="s">
        <v>1543</v>
      </c>
      <c r="C1591" s="22" t="s">
        <v>6795</v>
      </c>
    </row>
    <row r="1592" spans="1:3" x14ac:dyDescent="0.3">
      <c r="A1592" s="22" t="s">
        <v>1548</v>
      </c>
      <c r="B1592" s="22" t="s">
        <v>1549</v>
      </c>
      <c r="C1592" s="22" t="s">
        <v>6795</v>
      </c>
    </row>
    <row r="1593" spans="1:3" x14ac:dyDescent="0.3">
      <c r="A1593" s="22" t="s">
        <v>2566</v>
      </c>
      <c r="B1593" s="22" t="s">
        <v>2567</v>
      </c>
      <c r="C1593" s="22" t="s">
        <v>6795</v>
      </c>
    </row>
    <row r="1594" spans="1:3" x14ac:dyDescent="0.3">
      <c r="A1594" s="22" t="s">
        <v>1550</v>
      </c>
      <c r="B1594" s="22" t="s">
        <v>1551</v>
      </c>
      <c r="C1594" s="22" t="s">
        <v>6795</v>
      </c>
    </row>
    <row r="1595" spans="1:3" x14ac:dyDescent="0.3">
      <c r="A1595" s="22" t="s">
        <v>1368</v>
      </c>
      <c r="B1595" s="22" t="s">
        <v>1369</v>
      </c>
      <c r="C1595" s="22" t="s">
        <v>6795</v>
      </c>
    </row>
    <row r="1596" spans="1:3" x14ac:dyDescent="0.3">
      <c r="A1596" s="22" t="s">
        <v>1370</v>
      </c>
      <c r="B1596" s="22" t="s">
        <v>1371</v>
      </c>
      <c r="C1596" s="22" t="s">
        <v>6795</v>
      </c>
    </row>
    <row r="1597" spans="1:3" x14ac:dyDescent="0.3">
      <c r="A1597" s="22" t="s">
        <v>5481</v>
      </c>
      <c r="B1597" s="22" t="s">
        <v>5482</v>
      </c>
      <c r="C1597" s="22" t="s">
        <v>6795</v>
      </c>
    </row>
    <row r="1598" spans="1:3" x14ac:dyDescent="0.3">
      <c r="A1598" s="22" t="s">
        <v>5568</v>
      </c>
      <c r="B1598" s="22" t="s">
        <v>5569</v>
      </c>
      <c r="C1598" s="22" t="s">
        <v>6795</v>
      </c>
    </row>
    <row r="1599" spans="1:3" x14ac:dyDescent="0.3">
      <c r="A1599" s="22" t="s">
        <v>1372</v>
      </c>
      <c r="B1599" s="22" t="s">
        <v>1373</v>
      </c>
      <c r="C1599" s="22" t="s">
        <v>6795</v>
      </c>
    </row>
    <row r="1600" spans="1:3" x14ac:dyDescent="0.3">
      <c r="A1600" s="22" t="s">
        <v>1374</v>
      </c>
      <c r="B1600" s="22" t="s">
        <v>1375</v>
      </c>
      <c r="C1600" s="22" t="s">
        <v>6795</v>
      </c>
    </row>
    <row r="1601" spans="1:3" x14ac:dyDescent="0.3">
      <c r="A1601" s="22" t="s">
        <v>4199</v>
      </c>
      <c r="B1601" s="22" t="s">
        <v>4200</v>
      </c>
      <c r="C1601" s="22" t="s">
        <v>6855</v>
      </c>
    </row>
    <row r="1602" spans="1:3" x14ac:dyDescent="0.3">
      <c r="A1602" s="22" t="s">
        <v>4481</v>
      </c>
      <c r="B1602" s="22" t="s">
        <v>4482</v>
      </c>
      <c r="C1602" s="22" t="s">
        <v>6855</v>
      </c>
    </row>
    <row r="1603" spans="1:3" x14ac:dyDescent="0.3">
      <c r="A1603" s="22" t="s">
        <v>5602</v>
      </c>
      <c r="B1603" s="22" t="s">
        <v>5603</v>
      </c>
      <c r="C1603" s="22" t="s">
        <v>6795</v>
      </c>
    </row>
    <row r="1604" spans="1:3" x14ac:dyDescent="0.3">
      <c r="A1604" s="22" t="s">
        <v>5566</v>
      </c>
      <c r="B1604" s="22" t="s">
        <v>5567</v>
      </c>
      <c r="C1604" s="22" t="s">
        <v>6795</v>
      </c>
    </row>
    <row r="1605" spans="1:3" x14ac:dyDescent="0.3">
      <c r="A1605" s="22" t="s">
        <v>1398</v>
      </c>
      <c r="B1605" s="22" t="s">
        <v>1399</v>
      </c>
      <c r="C1605" s="22" t="s">
        <v>6795</v>
      </c>
    </row>
    <row r="1606" spans="1:3" x14ac:dyDescent="0.3">
      <c r="A1606" s="22" t="s">
        <v>3058</v>
      </c>
      <c r="B1606" s="22" t="s">
        <v>3059</v>
      </c>
      <c r="C1606" s="22" t="s">
        <v>6795</v>
      </c>
    </row>
    <row r="1607" spans="1:3" x14ac:dyDescent="0.3">
      <c r="A1607" s="22" t="s">
        <v>3060</v>
      </c>
      <c r="B1607" s="22" t="s">
        <v>3061</v>
      </c>
      <c r="C1607" s="22" t="s">
        <v>6795</v>
      </c>
    </row>
    <row r="1608" spans="1:3" x14ac:dyDescent="0.3">
      <c r="A1608" s="22" t="s">
        <v>4056</v>
      </c>
      <c r="B1608" s="22" t="s">
        <v>4057</v>
      </c>
      <c r="C1608" s="22" t="s">
        <v>6855</v>
      </c>
    </row>
    <row r="1609" spans="1:3" x14ac:dyDescent="0.3">
      <c r="A1609" s="22" t="s">
        <v>5010</v>
      </c>
      <c r="B1609" s="22" t="s">
        <v>5011</v>
      </c>
      <c r="C1609" s="22" t="s">
        <v>6795</v>
      </c>
    </row>
    <row r="1610" spans="1:3" x14ac:dyDescent="0.3">
      <c r="A1610" s="22" t="s">
        <v>4271</v>
      </c>
      <c r="B1610" s="22" t="s">
        <v>4272</v>
      </c>
      <c r="C1610" s="22" t="s">
        <v>6856</v>
      </c>
    </row>
    <row r="1611" spans="1:3" x14ac:dyDescent="0.3">
      <c r="A1611" s="22" t="s">
        <v>4968</v>
      </c>
      <c r="B1611" s="22" t="s">
        <v>4969</v>
      </c>
      <c r="C1611" s="22" t="s">
        <v>6856</v>
      </c>
    </row>
    <row r="1612" spans="1:3" x14ac:dyDescent="0.3">
      <c r="A1612" s="22" t="s">
        <v>5973</v>
      </c>
      <c r="B1612" s="22" t="s">
        <v>5974</v>
      </c>
      <c r="C1612" s="22" t="s">
        <v>6855</v>
      </c>
    </row>
    <row r="1613" spans="1:3" x14ac:dyDescent="0.3">
      <c r="A1613" s="22" t="s">
        <v>4834</v>
      </c>
      <c r="B1613" s="22" t="s">
        <v>4835</v>
      </c>
      <c r="C1613" s="22" t="s">
        <v>6855</v>
      </c>
    </row>
    <row r="1614" spans="1:3" x14ac:dyDescent="0.3">
      <c r="A1614" s="22" t="s">
        <v>4836</v>
      </c>
      <c r="B1614" s="22" t="s">
        <v>4837</v>
      </c>
      <c r="C1614" s="22" t="s">
        <v>6855</v>
      </c>
    </row>
    <row r="1615" spans="1:3" x14ac:dyDescent="0.3">
      <c r="A1615" s="22" t="s">
        <v>3118</v>
      </c>
      <c r="B1615" s="22" t="s">
        <v>3119</v>
      </c>
      <c r="C1615" s="22" t="s">
        <v>6856</v>
      </c>
    </row>
    <row r="1616" spans="1:3" x14ac:dyDescent="0.3">
      <c r="A1616" s="22" t="s">
        <v>4171</v>
      </c>
      <c r="B1616" s="22" t="s">
        <v>4172</v>
      </c>
      <c r="C1616" s="22" t="s">
        <v>6856</v>
      </c>
    </row>
    <row r="1617" spans="1:3" x14ac:dyDescent="0.3">
      <c r="A1617" s="22" t="s">
        <v>2397</v>
      </c>
      <c r="B1617" s="22" t="s">
        <v>2398</v>
      </c>
      <c r="C1617" s="22" t="s">
        <v>6856</v>
      </c>
    </row>
    <row r="1618" spans="1:3" x14ac:dyDescent="0.3">
      <c r="A1618" s="22" t="s">
        <v>3038</v>
      </c>
      <c r="B1618" s="22" t="s">
        <v>3039</v>
      </c>
      <c r="C1618" s="22" t="s">
        <v>6855</v>
      </c>
    </row>
    <row r="1619" spans="1:3" x14ac:dyDescent="0.3">
      <c r="A1619" s="22" t="s">
        <v>2783</v>
      </c>
      <c r="B1619" s="22" t="s">
        <v>2784</v>
      </c>
      <c r="C1619" s="22" t="s">
        <v>6855</v>
      </c>
    </row>
    <row r="1620" spans="1:3" x14ac:dyDescent="0.3">
      <c r="A1620" s="22" t="s">
        <v>2785</v>
      </c>
      <c r="B1620" s="22" t="s">
        <v>2786</v>
      </c>
      <c r="C1620" s="22" t="s">
        <v>6855</v>
      </c>
    </row>
    <row r="1621" spans="1:3" x14ac:dyDescent="0.3">
      <c r="A1621" s="22" t="s">
        <v>5969</v>
      </c>
      <c r="B1621" s="22" t="s">
        <v>5970</v>
      </c>
      <c r="C1621" s="22" t="s">
        <v>6854</v>
      </c>
    </row>
    <row r="1622" spans="1:3" x14ac:dyDescent="0.3">
      <c r="A1622" s="22" t="s">
        <v>3558</v>
      </c>
      <c r="B1622" s="22" t="s">
        <v>3559</v>
      </c>
      <c r="C1622" s="22" t="s">
        <v>6854</v>
      </c>
    </row>
    <row r="1623" spans="1:3" x14ac:dyDescent="0.3">
      <c r="A1623" s="22" t="s">
        <v>5574</v>
      </c>
      <c r="B1623" s="22" t="s">
        <v>5575</v>
      </c>
      <c r="C1623" s="22" t="s">
        <v>6854</v>
      </c>
    </row>
    <row r="1624" spans="1:3" x14ac:dyDescent="0.3">
      <c r="A1624" s="22" t="s">
        <v>6717</v>
      </c>
      <c r="B1624" s="22" t="s">
        <v>6718</v>
      </c>
      <c r="C1624" s="22" t="s">
        <v>6854</v>
      </c>
    </row>
    <row r="1625" spans="1:3" x14ac:dyDescent="0.3">
      <c r="A1625" s="22" t="s">
        <v>5840</v>
      </c>
      <c r="B1625" s="22" t="s">
        <v>5841</v>
      </c>
      <c r="C1625" s="22" t="s">
        <v>6854</v>
      </c>
    </row>
    <row r="1626" spans="1:3" x14ac:dyDescent="0.3">
      <c r="A1626" s="22" t="s">
        <v>5415</v>
      </c>
      <c r="B1626" s="22" t="s">
        <v>5416</v>
      </c>
      <c r="C1626" s="22" t="s">
        <v>6854</v>
      </c>
    </row>
    <row r="1627" spans="1:3" x14ac:dyDescent="0.3">
      <c r="A1627" s="22" t="s">
        <v>3476</v>
      </c>
      <c r="B1627" s="22" t="s">
        <v>3477</v>
      </c>
      <c r="C1627" s="22" t="s">
        <v>6854</v>
      </c>
    </row>
    <row r="1628" spans="1:3" x14ac:dyDescent="0.3">
      <c r="A1628" s="22" t="s">
        <v>3480</v>
      </c>
      <c r="B1628" s="22" t="s">
        <v>3481</v>
      </c>
      <c r="C1628" s="22" t="s">
        <v>6854</v>
      </c>
    </row>
    <row r="1629" spans="1:3" x14ac:dyDescent="0.3">
      <c r="A1629" s="22" t="s">
        <v>5674</v>
      </c>
      <c r="B1629" s="22" t="s">
        <v>5675</v>
      </c>
      <c r="C1629" s="22" t="s">
        <v>6854</v>
      </c>
    </row>
    <row r="1630" spans="1:3" x14ac:dyDescent="0.3">
      <c r="A1630" s="22" t="s">
        <v>2018</v>
      </c>
      <c r="B1630" s="22" t="s">
        <v>2019</v>
      </c>
      <c r="C1630" s="22" t="s">
        <v>6854</v>
      </c>
    </row>
    <row r="1631" spans="1:3" x14ac:dyDescent="0.3">
      <c r="A1631" s="22" t="s">
        <v>5971</v>
      </c>
      <c r="B1631" s="22" t="s">
        <v>5972</v>
      </c>
      <c r="C1631" s="22" t="s">
        <v>6854</v>
      </c>
    </row>
    <row r="1632" spans="1:3" x14ac:dyDescent="0.3">
      <c r="A1632" s="22" t="s">
        <v>4495</v>
      </c>
      <c r="B1632" s="22" t="s">
        <v>4496</v>
      </c>
      <c r="C1632" s="22" t="s">
        <v>6795</v>
      </c>
    </row>
    <row r="1633" spans="1:3" x14ac:dyDescent="0.3">
      <c r="A1633" s="22" t="s">
        <v>4501</v>
      </c>
      <c r="B1633" s="22" t="s">
        <v>4502</v>
      </c>
      <c r="C1633" s="22" t="s">
        <v>6795</v>
      </c>
    </row>
    <row r="1634" spans="1:3" x14ac:dyDescent="0.3">
      <c r="A1634" s="22" t="s">
        <v>4503</v>
      </c>
      <c r="B1634" s="22" t="s">
        <v>4504</v>
      </c>
      <c r="C1634" s="22" t="s">
        <v>6795</v>
      </c>
    </row>
    <row r="1635" spans="1:3" x14ac:dyDescent="0.3">
      <c r="A1635" s="22" t="s">
        <v>5949</v>
      </c>
      <c r="B1635" s="22" t="s">
        <v>5950</v>
      </c>
      <c r="C1635" s="22" t="s">
        <v>6855</v>
      </c>
    </row>
    <row r="1636" spans="1:3" x14ac:dyDescent="0.3">
      <c r="A1636" s="22" t="s">
        <v>2128</v>
      </c>
      <c r="B1636" s="22" t="s">
        <v>2129</v>
      </c>
      <c r="C1636" s="22" t="s">
        <v>6795</v>
      </c>
    </row>
    <row r="1637" spans="1:3" x14ac:dyDescent="0.3">
      <c r="A1637" s="22" t="s">
        <v>4201</v>
      </c>
      <c r="B1637" s="22" t="s">
        <v>4202</v>
      </c>
      <c r="C1637" s="22" t="s">
        <v>6855</v>
      </c>
    </row>
    <row r="1638" spans="1:3" x14ac:dyDescent="0.3">
      <c r="A1638" s="22" t="s">
        <v>4203</v>
      </c>
      <c r="B1638" s="22" t="s">
        <v>4204</v>
      </c>
      <c r="C1638" s="22" t="s">
        <v>6855</v>
      </c>
    </row>
    <row r="1639" spans="1:3" x14ac:dyDescent="0.3">
      <c r="A1639" s="22" t="s">
        <v>3770</v>
      </c>
      <c r="B1639" s="22" t="s">
        <v>3771</v>
      </c>
      <c r="C1639" s="22" t="s">
        <v>6795</v>
      </c>
    </row>
    <row r="1640" spans="1:3" x14ac:dyDescent="0.3">
      <c r="A1640" s="22" t="s">
        <v>4954</v>
      </c>
      <c r="B1640" s="22" t="s">
        <v>4955</v>
      </c>
      <c r="C1640" s="22" t="s">
        <v>6795</v>
      </c>
    </row>
    <row r="1641" spans="1:3" x14ac:dyDescent="0.3">
      <c r="A1641" s="22" t="s">
        <v>2228</v>
      </c>
      <c r="B1641" s="22" t="s">
        <v>2229</v>
      </c>
      <c r="C1641" s="22" t="s">
        <v>6795</v>
      </c>
    </row>
    <row r="1642" spans="1:3" x14ac:dyDescent="0.3">
      <c r="A1642" s="22" t="s">
        <v>5612</v>
      </c>
      <c r="B1642" s="22" t="s">
        <v>5613</v>
      </c>
      <c r="C1642" s="22" t="s">
        <v>6795</v>
      </c>
    </row>
    <row r="1643" spans="1:3" x14ac:dyDescent="0.3">
      <c r="A1643" s="22" t="s">
        <v>2582</v>
      </c>
      <c r="B1643" s="22" t="s">
        <v>2583</v>
      </c>
      <c r="C1643" s="22" t="s">
        <v>6855</v>
      </c>
    </row>
    <row r="1644" spans="1:3" x14ac:dyDescent="0.3">
      <c r="A1644" s="22" t="s">
        <v>2787</v>
      </c>
      <c r="B1644" s="22" t="s">
        <v>2788</v>
      </c>
      <c r="C1644" s="22" t="s">
        <v>6855</v>
      </c>
    </row>
    <row r="1645" spans="1:3" x14ac:dyDescent="0.3">
      <c r="A1645" s="22" t="s">
        <v>2789</v>
      </c>
      <c r="B1645" s="22" t="s">
        <v>2790</v>
      </c>
      <c r="C1645" s="22" t="s">
        <v>6855</v>
      </c>
    </row>
    <row r="1646" spans="1:3" x14ac:dyDescent="0.3">
      <c r="A1646" s="22" t="s">
        <v>3086</v>
      </c>
      <c r="B1646" s="22" t="s">
        <v>3087</v>
      </c>
      <c r="C1646" s="22" t="s">
        <v>6855</v>
      </c>
    </row>
    <row r="1647" spans="1:3" x14ac:dyDescent="0.3">
      <c r="A1647" s="22" t="s">
        <v>3088</v>
      </c>
      <c r="B1647" s="22" t="s">
        <v>3089</v>
      </c>
      <c r="C1647" s="22" t="s">
        <v>6855</v>
      </c>
    </row>
    <row r="1648" spans="1:3" x14ac:dyDescent="0.3">
      <c r="A1648" s="22" t="s">
        <v>6813</v>
      </c>
      <c r="B1648" s="22" t="s">
        <v>6814</v>
      </c>
      <c r="C1648" s="22" t="s">
        <v>6855</v>
      </c>
    </row>
    <row r="1649" spans="1:3" x14ac:dyDescent="0.3">
      <c r="A1649" s="22" t="s">
        <v>4723</v>
      </c>
      <c r="B1649" s="22" t="s">
        <v>4724</v>
      </c>
      <c r="C1649" s="22" t="s">
        <v>6856</v>
      </c>
    </row>
    <row r="1650" spans="1:3" x14ac:dyDescent="0.3">
      <c r="A1650" s="22" t="s">
        <v>3540</v>
      </c>
      <c r="B1650" s="22" t="s">
        <v>3541</v>
      </c>
      <c r="C1650" s="22" t="s">
        <v>6856</v>
      </c>
    </row>
    <row r="1651" spans="1:3" x14ac:dyDescent="0.3">
      <c r="A1651" s="22" t="s">
        <v>4725</v>
      </c>
      <c r="B1651" s="22" t="s">
        <v>4726</v>
      </c>
      <c r="C1651" s="22" t="s">
        <v>6856</v>
      </c>
    </row>
    <row r="1652" spans="1:3" x14ac:dyDescent="0.3">
      <c r="A1652" s="22" t="s">
        <v>5873</v>
      </c>
      <c r="B1652" s="22" t="s">
        <v>5874</v>
      </c>
      <c r="C1652" s="22" t="s">
        <v>6855</v>
      </c>
    </row>
    <row r="1653" spans="1:3" x14ac:dyDescent="0.3">
      <c r="A1653" s="22" t="s">
        <v>3096</v>
      </c>
      <c r="B1653" s="22" t="s">
        <v>3097</v>
      </c>
      <c r="C1653" s="22" t="s">
        <v>6855</v>
      </c>
    </row>
    <row r="1654" spans="1:3" x14ac:dyDescent="0.3">
      <c r="A1654" s="22" t="s">
        <v>6815</v>
      </c>
      <c r="B1654" s="22" t="s">
        <v>6816</v>
      </c>
      <c r="C1654" s="22" t="s">
        <v>6855</v>
      </c>
    </row>
    <row r="1655" spans="1:3" x14ac:dyDescent="0.3">
      <c r="A1655" s="22" t="s">
        <v>4207</v>
      </c>
      <c r="B1655" s="22" t="s">
        <v>4208</v>
      </c>
      <c r="C1655" s="22" t="s">
        <v>6855</v>
      </c>
    </row>
    <row r="1656" spans="1:3" x14ac:dyDescent="0.3">
      <c r="A1656" s="22" t="s">
        <v>2307</v>
      </c>
      <c r="B1656" s="22" t="s">
        <v>2308</v>
      </c>
      <c r="C1656" s="22" t="s">
        <v>6795</v>
      </c>
    </row>
    <row r="1657" spans="1:3" x14ac:dyDescent="0.3">
      <c r="A1657" s="22" t="s">
        <v>4052</v>
      </c>
      <c r="B1657" s="22" t="s">
        <v>4053</v>
      </c>
      <c r="C1657" s="22" t="s">
        <v>6855</v>
      </c>
    </row>
    <row r="1658" spans="1:3" x14ac:dyDescent="0.3">
      <c r="A1658" s="22" t="s">
        <v>4333</v>
      </c>
      <c r="B1658" s="22" t="s">
        <v>4334</v>
      </c>
      <c r="C1658" s="22" t="s">
        <v>6855</v>
      </c>
    </row>
    <row r="1659" spans="1:3" x14ac:dyDescent="0.3">
      <c r="A1659" s="22" t="s">
        <v>5698</v>
      </c>
      <c r="B1659" s="22" t="s">
        <v>5699</v>
      </c>
      <c r="C1659" s="22" t="s">
        <v>6855</v>
      </c>
    </row>
    <row r="1660" spans="1:3" x14ac:dyDescent="0.3">
      <c r="A1660" s="22" t="s">
        <v>5694</v>
      </c>
      <c r="B1660" s="22" t="s">
        <v>5695</v>
      </c>
      <c r="C1660" s="22" t="s">
        <v>6855</v>
      </c>
    </row>
    <row r="1661" spans="1:3" x14ac:dyDescent="0.3">
      <c r="A1661" s="22" t="s">
        <v>4335</v>
      </c>
      <c r="B1661" s="22" t="s">
        <v>4336</v>
      </c>
      <c r="C1661" s="22" t="s">
        <v>6855</v>
      </c>
    </row>
    <row r="1662" spans="1:3" x14ac:dyDescent="0.3">
      <c r="A1662" s="22" t="s">
        <v>4213</v>
      </c>
      <c r="B1662" s="22" t="s">
        <v>4214</v>
      </c>
      <c r="C1662" s="22" t="s">
        <v>6855</v>
      </c>
    </row>
    <row r="1663" spans="1:3" x14ac:dyDescent="0.3">
      <c r="A1663" s="22" t="s">
        <v>3114</v>
      </c>
      <c r="B1663" s="22" t="s">
        <v>3115</v>
      </c>
      <c r="C1663" s="22" t="s">
        <v>6787</v>
      </c>
    </row>
    <row r="1664" spans="1:3" x14ac:dyDescent="0.3">
      <c r="A1664" s="22" t="s">
        <v>5604</v>
      </c>
      <c r="B1664" s="22" t="s">
        <v>5605</v>
      </c>
      <c r="C1664" s="22" t="s">
        <v>6795</v>
      </c>
    </row>
    <row r="1665" spans="1:3" x14ac:dyDescent="0.3">
      <c r="A1665" s="22" t="s">
        <v>4982</v>
      </c>
      <c r="B1665" s="22" t="s">
        <v>4983</v>
      </c>
      <c r="C1665" s="22" t="s">
        <v>6787</v>
      </c>
    </row>
    <row r="1666" spans="1:3" x14ac:dyDescent="0.3">
      <c r="A1666" s="22" t="s">
        <v>6009</v>
      </c>
      <c r="B1666" s="22" t="s">
        <v>6010</v>
      </c>
      <c r="C1666" s="22" t="s">
        <v>6854</v>
      </c>
    </row>
    <row r="1667" spans="1:3" x14ac:dyDescent="0.3">
      <c r="A1667" s="22" t="s">
        <v>2685</v>
      </c>
      <c r="B1667" s="22" t="s">
        <v>2686</v>
      </c>
      <c r="C1667" s="22" t="s">
        <v>6854</v>
      </c>
    </row>
    <row r="1668" spans="1:3" x14ac:dyDescent="0.3">
      <c r="A1668" s="22" t="s">
        <v>6011</v>
      </c>
      <c r="B1668" s="22" t="s">
        <v>6012</v>
      </c>
      <c r="C1668" s="22" t="s">
        <v>6854</v>
      </c>
    </row>
    <row r="1669" spans="1:3" x14ac:dyDescent="0.3">
      <c r="A1669" s="22" t="s">
        <v>2337</v>
      </c>
      <c r="B1669" s="22" t="s">
        <v>2338</v>
      </c>
      <c r="C1669" s="22" t="s">
        <v>6854</v>
      </c>
    </row>
    <row r="1670" spans="1:3" x14ac:dyDescent="0.3">
      <c r="A1670" s="22" t="s">
        <v>3302</v>
      </c>
      <c r="B1670" s="22" t="s">
        <v>3303</v>
      </c>
      <c r="C1670" s="22" t="s">
        <v>6854</v>
      </c>
    </row>
    <row r="1671" spans="1:3" x14ac:dyDescent="0.3">
      <c r="A1671" s="22" t="s">
        <v>6817</v>
      </c>
      <c r="B1671" s="22" t="s">
        <v>6818</v>
      </c>
      <c r="C1671" s="22" t="s">
        <v>6854</v>
      </c>
    </row>
    <row r="1672" spans="1:3" x14ac:dyDescent="0.3">
      <c r="A1672" s="22" t="s">
        <v>3304</v>
      </c>
      <c r="B1672" s="22" t="s">
        <v>3305</v>
      </c>
      <c r="C1672" s="22" t="s">
        <v>6854</v>
      </c>
    </row>
    <row r="1673" spans="1:3" x14ac:dyDescent="0.3">
      <c r="A1673" s="22" t="s">
        <v>4755</v>
      </c>
      <c r="B1673" s="22" t="s">
        <v>4756</v>
      </c>
      <c r="C1673" s="22" t="s">
        <v>6854</v>
      </c>
    </row>
    <row r="1674" spans="1:3" x14ac:dyDescent="0.3">
      <c r="A1674" s="22" t="s">
        <v>3374</v>
      </c>
      <c r="B1674" s="22" t="s">
        <v>3375</v>
      </c>
      <c r="C1674" s="22" t="s">
        <v>6854</v>
      </c>
    </row>
    <row r="1675" spans="1:3" x14ac:dyDescent="0.3">
      <c r="A1675" s="22" t="s">
        <v>5967</v>
      </c>
      <c r="B1675" s="22" t="s">
        <v>5968</v>
      </c>
      <c r="C1675" s="22" t="s">
        <v>6854</v>
      </c>
    </row>
    <row r="1676" spans="1:3" x14ac:dyDescent="0.3">
      <c r="A1676" s="22" t="s">
        <v>5963</v>
      </c>
      <c r="B1676" s="22" t="s">
        <v>5964</v>
      </c>
      <c r="C1676" s="22" t="s">
        <v>6854</v>
      </c>
    </row>
    <row r="1677" spans="1:3" x14ac:dyDescent="0.3">
      <c r="A1677" s="22" t="s">
        <v>642</v>
      </c>
      <c r="B1677" s="22" t="s">
        <v>643</v>
      </c>
      <c r="C1677" s="22" t="s">
        <v>6861</v>
      </c>
    </row>
    <row r="1678" spans="1:3" x14ac:dyDescent="0.3">
      <c r="A1678" s="22" t="s">
        <v>6392</v>
      </c>
      <c r="B1678" s="22" t="s">
        <v>6393</v>
      </c>
      <c r="C1678" s="22" t="s">
        <v>6854</v>
      </c>
    </row>
    <row r="1679" spans="1:3" x14ac:dyDescent="0.3">
      <c r="A1679" s="22" t="s">
        <v>5854</v>
      </c>
      <c r="B1679" s="22" t="s">
        <v>5855</v>
      </c>
      <c r="C1679" s="22" t="s">
        <v>6854</v>
      </c>
    </row>
    <row r="1680" spans="1:3" x14ac:dyDescent="0.3">
      <c r="A1680" s="22" t="s">
        <v>5844</v>
      </c>
      <c r="B1680" s="22" t="s">
        <v>5845</v>
      </c>
      <c r="C1680" s="22" t="s">
        <v>6854</v>
      </c>
    </row>
    <row r="1681" spans="1:3" x14ac:dyDescent="0.3">
      <c r="A1681" s="22" t="s">
        <v>6168</v>
      </c>
      <c r="B1681" s="22" t="s">
        <v>6169</v>
      </c>
      <c r="C1681" s="22" t="s">
        <v>6854</v>
      </c>
    </row>
    <row r="1682" spans="1:3" x14ac:dyDescent="0.3">
      <c r="A1682" s="22" t="s">
        <v>6170</v>
      </c>
      <c r="B1682" s="22" t="s">
        <v>6171</v>
      </c>
      <c r="C1682" s="22" t="s">
        <v>6854</v>
      </c>
    </row>
    <row r="1683" spans="1:3" x14ac:dyDescent="0.3">
      <c r="A1683" s="22" t="s">
        <v>6172</v>
      </c>
      <c r="B1683" s="22" t="s">
        <v>6173</v>
      </c>
      <c r="C1683" s="22" t="s">
        <v>6854</v>
      </c>
    </row>
    <row r="1684" spans="1:3" x14ac:dyDescent="0.3">
      <c r="A1684" s="22" t="s">
        <v>6218</v>
      </c>
      <c r="B1684" s="22" t="s">
        <v>6219</v>
      </c>
      <c r="C1684" s="22" t="s">
        <v>6854</v>
      </c>
    </row>
    <row r="1685" spans="1:3" x14ac:dyDescent="0.3">
      <c r="A1685" s="22" t="s">
        <v>6043</v>
      </c>
      <c r="B1685" s="22" t="s">
        <v>6044</v>
      </c>
      <c r="C1685" s="22" t="s">
        <v>6854</v>
      </c>
    </row>
    <row r="1686" spans="1:3" x14ac:dyDescent="0.3">
      <c r="A1686" s="22" t="s">
        <v>6224</v>
      </c>
      <c r="B1686" s="22" t="s">
        <v>6225</v>
      </c>
      <c r="C1686" s="22" t="s">
        <v>6854</v>
      </c>
    </row>
    <row r="1687" spans="1:3" x14ac:dyDescent="0.3">
      <c r="A1687" s="22" t="s">
        <v>3586</v>
      </c>
      <c r="B1687" s="22" t="s">
        <v>3587</v>
      </c>
      <c r="C1687" s="22" t="s">
        <v>6854</v>
      </c>
    </row>
    <row r="1688" spans="1:3" x14ac:dyDescent="0.3">
      <c r="A1688" s="22" t="s">
        <v>1872</v>
      </c>
      <c r="B1688" s="22" t="s">
        <v>1873</v>
      </c>
      <c r="C1688" s="22" t="s">
        <v>6789</v>
      </c>
    </row>
    <row r="1689" spans="1:3" x14ac:dyDescent="0.3">
      <c r="A1689" s="22" t="s">
        <v>3766</v>
      </c>
      <c r="B1689" s="22" t="s">
        <v>3767</v>
      </c>
      <c r="C1689" s="22" t="s">
        <v>6787</v>
      </c>
    </row>
    <row r="1690" spans="1:3" x14ac:dyDescent="0.3">
      <c r="A1690" s="22" t="s">
        <v>4173</v>
      </c>
      <c r="B1690" s="22" t="s">
        <v>4174</v>
      </c>
      <c r="C1690" s="22" t="s">
        <v>6795</v>
      </c>
    </row>
    <row r="1691" spans="1:3" x14ac:dyDescent="0.3">
      <c r="A1691" s="22" t="s">
        <v>4866</v>
      </c>
      <c r="B1691" s="22" t="s">
        <v>4867</v>
      </c>
      <c r="C1691" s="22" t="s">
        <v>6795</v>
      </c>
    </row>
    <row r="1692" spans="1:3" x14ac:dyDescent="0.3">
      <c r="A1692" s="22" t="s">
        <v>4892</v>
      </c>
      <c r="B1692" s="22" t="s">
        <v>4893</v>
      </c>
      <c r="C1692" s="22" t="s">
        <v>6795</v>
      </c>
    </row>
    <row r="1693" spans="1:3" x14ac:dyDescent="0.3">
      <c r="A1693" s="22" t="s">
        <v>3756</v>
      </c>
      <c r="B1693" s="22" t="s">
        <v>3757</v>
      </c>
      <c r="C1693" s="22" t="s">
        <v>6795</v>
      </c>
    </row>
    <row r="1694" spans="1:3" x14ac:dyDescent="0.3">
      <c r="A1694" s="22" t="s">
        <v>3758</v>
      </c>
      <c r="B1694" s="22" t="s">
        <v>3759</v>
      </c>
      <c r="C1694" s="22" t="s">
        <v>6795</v>
      </c>
    </row>
    <row r="1695" spans="1:3" x14ac:dyDescent="0.3">
      <c r="A1695" s="22" t="s">
        <v>4950</v>
      </c>
      <c r="B1695" s="22" t="s">
        <v>4951</v>
      </c>
      <c r="C1695" s="22" t="s">
        <v>6795</v>
      </c>
    </row>
    <row r="1696" spans="1:3" x14ac:dyDescent="0.3">
      <c r="A1696" s="22" t="s">
        <v>5887</v>
      </c>
      <c r="B1696" s="22" t="s">
        <v>5888</v>
      </c>
      <c r="C1696" s="22" t="s">
        <v>6795</v>
      </c>
    </row>
    <row r="1697" spans="1:3" x14ac:dyDescent="0.3">
      <c r="A1697" s="22" t="s">
        <v>4179</v>
      </c>
      <c r="B1697" s="22" t="s">
        <v>4180</v>
      </c>
      <c r="C1697" s="22" t="s">
        <v>6795</v>
      </c>
    </row>
    <row r="1698" spans="1:3" x14ac:dyDescent="0.3">
      <c r="A1698" s="22" t="s">
        <v>2317</v>
      </c>
      <c r="B1698" s="22" t="s">
        <v>2318</v>
      </c>
      <c r="C1698" s="22" t="s">
        <v>6795</v>
      </c>
    </row>
    <row r="1699" spans="1:3" x14ac:dyDescent="0.3">
      <c r="A1699" s="22" t="s">
        <v>4181</v>
      </c>
      <c r="B1699" s="22" t="s">
        <v>4182</v>
      </c>
      <c r="C1699" s="22" t="s">
        <v>6795</v>
      </c>
    </row>
    <row r="1700" spans="1:3" x14ac:dyDescent="0.3">
      <c r="A1700" s="22" t="s">
        <v>6206</v>
      </c>
      <c r="B1700" s="22" t="s">
        <v>6207</v>
      </c>
      <c r="C1700" s="22" t="s">
        <v>6854</v>
      </c>
    </row>
    <row r="1701" spans="1:3" x14ac:dyDescent="0.3">
      <c r="A1701" s="22" t="s">
        <v>2034</v>
      </c>
      <c r="B1701" s="22" t="s">
        <v>2035</v>
      </c>
      <c r="C1701" s="22" t="s">
        <v>6854</v>
      </c>
    </row>
    <row r="1702" spans="1:3" x14ac:dyDescent="0.3">
      <c r="A1702" s="22" t="s">
        <v>1794</v>
      </c>
      <c r="B1702" s="22" t="s">
        <v>1795</v>
      </c>
      <c r="C1702" s="22" t="s">
        <v>6854</v>
      </c>
    </row>
    <row r="1703" spans="1:3" x14ac:dyDescent="0.3">
      <c r="A1703" s="22" t="s">
        <v>3076</v>
      </c>
      <c r="B1703" s="22" t="s">
        <v>3077</v>
      </c>
      <c r="C1703" s="22" t="s">
        <v>6854</v>
      </c>
    </row>
    <row r="1704" spans="1:3" x14ac:dyDescent="0.3">
      <c r="A1704" s="22" t="s">
        <v>2341</v>
      </c>
      <c r="B1704" s="22" t="s">
        <v>2342</v>
      </c>
      <c r="C1704" s="22" t="s">
        <v>6854</v>
      </c>
    </row>
    <row r="1705" spans="1:3" x14ac:dyDescent="0.3">
      <c r="A1705" s="22" t="s">
        <v>3936</v>
      </c>
      <c r="B1705" s="22" t="s">
        <v>3937</v>
      </c>
      <c r="C1705" s="22" t="s">
        <v>6854</v>
      </c>
    </row>
    <row r="1706" spans="1:3" x14ac:dyDescent="0.3">
      <c r="A1706" s="22" t="s">
        <v>2845</v>
      </c>
      <c r="B1706" s="22" t="s">
        <v>2846</v>
      </c>
      <c r="C1706" s="22" t="s">
        <v>6854</v>
      </c>
    </row>
    <row r="1707" spans="1:3" x14ac:dyDescent="0.3">
      <c r="A1707" s="22" t="s">
        <v>3938</v>
      </c>
      <c r="B1707" s="22" t="s">
        <v>3939</v>
      </c>
      <c r="C1707" s="22" t="s">
        <v>6854</v>
      </c>
    </row>
    <row r="1708" spans="1:3" x14ac:dyDescent="0.3">
      <c r="A1708" s="22" t="s">
        <v>4066</v>
      </c>
      <c r="B1708" s="22" t="s">
        <v>4067</v>
      </c>
      <c r="C1708" s="22" t="s">
        <v>6854</v>
      </c>
    </row>
    <row r="1709" spans="1:3" x14ac:dyDescent="0.3">
      <c r="A1709" s="22" t="s">
        <v>2880</v>
      </c>
      <c r="B1709" s="22" t="s">
        <v>2881</v>
      </c>
      <c r="C1709" s="22" t="s">
        <v>6854</v>
      </c>
    </row>
    <row r="1710" spans="1:3" x14ac:dyDescent="0.3">
      <c r="A1710" s="22" t="s">
        <v>3942</v>
      </c>
      <c r="B1710" s="22" t="s">
        <v>3943</v>
      </c>
      <c r="C1710" s="22" t="s">
        <v>6854</v>
      </c>
    </row>
    <row r="1711" spans="1:3" x14ac:dyDescent="0.3">
      <c r="A1711" s="22" t="s">
        <v>5861</v>
      </c>
      <c r="B1711" s="22" t="s">
        <v>5862</v>
      </c>
      <c r="C1711" s="22" t="s">
        <v>6795</v>
      </c>
    </row>
    <row r="1712" spans="1:3" x14ac:dyDescent="0.3">
      <c r="A1712" s="22" t="s">
        <v>2298</v>
      </c>
      <c r="B1712" s="22" t="s">
        <v>2219</v>
      </c>
      <c r="C1712" s="22" t="s">
        <v>6795</v>
      </c>
    </row>
    <row r="1713" spans="1:3" x14ac:dyDescent="0.3">
      <c r="A1713" s="22" t="s">
        <v>3128</v>
      </c>
      <c r="B1713" s="22" t="s">
        <v>3129</v>
      </c>
      <c r="C1713" s="22" t="s">
        <v>6795</v>
      </c>
    </row>
    <row r="1714" spans="1:3" x14ac:dyDescent="0.3">
      <c r="A1714" s="22" t="s">
        <v>5666</v>
      </c>
      <c r="B1714" s="22" t="s">
        <v>5667</v>
      </c>
      <c r="C1714" s="22" t="s">
        <v>6795</v>
      </c>
    </row>
    <row r="1715" spans="1:3" x14ac:dyDescent="0.3">
      <c r="A1715" s="22" t="s">
        <v>6075</v>
      </c>
      <c r="B1715" s="22" t="s">
        <v>6076</v>
      </c>
      <c r="C1715" s="22" t="s">
        <v>6795</v>
      </c>
    </row>
    <row r="1716" spans="1:3" x14ac:dyDescent="0.3">
      <c r="A1716" s="22" t="s">
        <v>3124</v>
      </c>
      <c r="B1716" s="22" t="s">
        <v>3125</v>
      </c>
      <c r="C1716" s="22" t="s">
        <v>6795</v>
      </c>
    </row>
    <row r="1717" spans="1:3" x14ac:dyDescent="0.3">
      <c r="A1717" s="22" t="s">
        <v>5618</v>
      </c>
      <c r="B1717" s="22" t="s">
        <v>5619</v>
      </c>
      <c r="C1717" s="22" t="s">
        <v>6795</v>
      </c>
    </row>
    <row r="1718" spans="1:3" x14ac:dyDescent="0.3">
      <c r="A1718" s="22" t="s">
        <v>6659</v>
      </c>
      <c r="B1718" s="22" t="s">
        <v>6660</v>
      </c>
      <c r="C1718" s="22" t="s">
        <v>6795</v>
      </c>
    </row>
    <row r="1719" spans="1:3" x14ac:dyDescent="0.3">
      <c r="A1719" s="22" t="s">
        <v>5822</v>
      </c>
      <c r="B1719" s="22" t="s">
        <v>5823</v>
      </c>
      <c r="C1719" s="22" t="s">
        <v>6795</v>
      </c>
    </row>
    <row r="1720" spans="1:3" x14ac:dyDescent="0.3">
      <c r="A1720" s="22" t="s">
        <v>4337</v>
      </c>
      <c r="B1720" s="22" t="s">
        <v>4338</v>
      </c>
      <c r="C1720" s="22" t="s">
        <v>6855</v>
      </c>
    </row>
    <row r="1721" spans="1:3" x14ac:dyDescent="0.3">
      <c r="A1721" s="22" t="s">
        <v>1892</v>
      </c>
      <c r="B1721" s="22" t="s">
        <v>1893</v>
      </c>
      <c r="C1721" s="22" t="s">
        <v>6795</v>
      </c>
    </row>
    <row r="1722" spans="1:3" x14ac:dyDescent="0.3">
      <c r="A1722" s="22" t="s">
        <v>2541</v>
      </c>
      <c r="B1722" s="22" t="s">
        <v>2458</v>
      </c>
      <c r="C1722" s="22" t="s">
        <v>6855</v>
      </c>
    </row>
    <row r="1723" spans="1:3" x14ac:dyDescent="0.3">
      <c r="A1723" s="22" t="s">
        <v>2080</v>
      </c>
      <c r="B1723" s="22" t="s">
        <v>2081</v>
      </c>
      <c r="C1723" s="22" t="s">
        <v>6855</v>
      </c>
    </row>
    <row r="1724" spans="1:3" x14ac:dyDescent="0.3">
      <c r="A1724" s="22" t="s">
        <v>4864</v>
      </c>
      <c r="B1724" s="22" t="s">
        <v>4865</v>
      </c>
      <c r="C1724" s="22" t="s">
        <v>6787</v>
      </c>
    </row>
    <row r="1725" spans="1:3" x14ac:dyDescent="0.3">
      <c r="A1725" s="22" t="s">
        <v>2096</v>
      </c>
      <c r="B1725" s="22" t="s">
        <v>2097</v>
      </c>
      <c r="C1725" s="22" t="s">
        <v>6855</v>
      </c>
    </row>
    <row r="1726" spans="1:3" x14ac:dyDescent="0.3">
      <c r="A1726" s="22" t="s">
        <v>2078</v>
      </c>
      <c r="B1726" s="22" t="s">
        <v>2079</v>
      </c>
      <c r="C1726" s="22" t="s">
        <v>6855</v>
      </c>
    </row>
    <row r="1727" spans="1:3" x14ac:dyDescent="0.3">
      <c r="A1727" s="22" t="s">
        <v>5820</v>
      </c>
      <c r="B1727" s="22" t="s">
        <v>5821</v>
      </c>
      <c r="C1727" s="22" t="s">
        <v>6795</v>
      </c>
    </row>
    <row r="1728" spans="1:3" x14ac:dyDescent="0.3">
      <c r="A1728" s="22" t="s">
        <v>2469</v>
      </c>
      <c r="B1728" s="22" t="s">
        <v>2470</v>
      </c>
      <c r="C1728" s="22" t="s">
        <v>6855</v>
      </c>
    </row>
    <row r="1729" spans="1:3" x14ac:dyDescent="0.3">
      <c r="A1729" s="22" t="s">
        <v>3764</v>
      </c>
      <c r="B1729" s="22" t="s">
        <v>3765</v>
      </c>
      <c r="C1729" s="22" t="s">
        <v>6787</v>
      </c>
    </row>
    <row r="1730" spans="1:3" x14ac:dyDescent="0.3">
      <c r="A1730" s="22" t="s">
        <v>5610</v>
      </c>
      <c r="B1730" s="22" t="s">
        <v>5611</v>
      </c>
      <c r="C1730" s="22" t="s">
        <v>6795</v>
      </c>
    </row>
    <row r="1731" spans="1:3" x14ac:dyDescent="0.3">
      <c r="A1731" s="22" t="s">
        <v>2403</v>
      </c>
      <c r="B1731" s="22" t="s">
        <v>2404</v>
      </c>
      <c r="C1731" s="22" t="s">
        <v>6795</v>
      </c>
    </row>
    <row r="1732" spans="1:3" x14ac:dyDescent="0.3">
      <c r="A1732" s="22" t="s">
        <v>2648</v>
      </c>
      <c r="B1732" s="22" t="s">
        <v>2649</v>
      </c>
      <c r="C1732" s="22" t="s">
        <v>6855</v>
      </c>
    </row>
    <row r="1733" spans="1:3" x14ac:dyDescent="0.3">
      <c r="A1733" s="22" t="s">
        <v>3772</v>
      </c>
      <c r="B1733" s="22" t="s">
        <v>3773</v>
      </c>
      <c r="C1733" s="22" t="s">
        <v>6795</v>
      </c>
    </row>
    <row r="1734" spans="1:3" x14ac:dyDescent="0.3">
      <c r="A1734" s="22" t="s">
        <v>4487</v>
      </c>
      <c r="B1734" s="22" t="s">
        <v>4488</v>
      </c>
      <c r="C1734" s="22" t="s">
        <v>6795</v>
      </c>
    </row>
    <row r="1735" spans="1:3" x14ac:dyDescent="0.3">
      <c r="A1735" s="22" t="s">
        <v>3712</v>
      </c>
      <c r="B1735" s="22" t="s">
        <v>3713</v>
      </c>
      <c r="C1735" s="22" t="s">
        <v>6795</v>
      </c>
    </row>
    <row r="1736" spans="1:3" x14ac:dyDescent="0.3">
      <c r="A1736" s="22" t="s">
        <v>3714</v>
      </c>
      <c r="B1736" s="22" t="s">
        <v>3715</v>
      </c>
      <c r="C1736" s="22" t="s">
        <v>6795</v>
      </c>
    </row>
    <row r="1737" spans="1:3" x14ac:dyDescent="0.3">
      <c r="A1737" s="22" t="s">
        <v>3716</v>
      </c>
      <c r="B1737" s="22" t="s">
        <v>3717</v>
      </c>
      <c r="C1737" s="22" t="s">
        <v>6795</v>
      </c>
    </row>
    <row r="1738" spans="1:3" x14ac:dyDescent="0.3">
      <c r="A1738" s="22" t="s">
        <v>5883</v>
      </c>
      <c r="B1738" s="22" t="s">
        <v>5884</v>
      </c>
      <c r="C1738" s="22" t="s">
        <v>6795</v>
      </c>
    </row>
    <row r="1739" spans="1:3" x14ac:dyDescent="0.3">
      <c r="A1739" s="22" t="s">
        <v>2399</v>
      </c>
      <c r="B1739" s="22" t="s">
        <v>2400</v>
      </c>
      <c r="C1739" s="22" t="s">
        <v>6795</v>
      </c>
    </row>
    <row r="1740" spans="1:3" x14ac:dyDescent="0.3">
      <c r="A1740" s="22" t="s">
        <v>4103</v>
      </c>
      <c r="B1740" s="22" t="s">
        <v>4104</v>
      </c>
      <c r="C1740" s="22" t="s">
        <v>6795</v>
      </c>
    </row>
    <row r="1741" spans="1:3" x14ac:dyDescent="0.3">
      <c r="A1741" s="22" t="s">
        <v>2401</v>
      </c>
      <c r="B1741" s="22" t="s">
        <v>2402</v>
      </c>
      <c r="C1741" s="22" t="s">
        <v>6795</v>
      </c>
    </row>
    <row r="1742" spans="1:3" x14ac:dyDescent="0.3">
      <c r="A1742" s="22" t="s">
        <v>5881</v>
      </c>
      <c r="B1742" s="22" t="s">
        <v>5882</v>
      </c>
      <c r="C1742" s="22" t="s">
        <v>6795</v>
      </c>
    </row>
    <row r="1743" spans="1:3" x14ac:dyDescent="0.3">
      <c r="A1743" s="22" t="s">
        <v>6477</v>
      </c>
      <c r="B1743" s="22" t="s">
        <v>6478</v>
      </c>
      <c r="C1743" s="22" t="s">
        <v>6855</v>
      </c>
    </row>
    <row r="1744" spans="1:3" x14ac:dyDescent="0.3">
      <c r="A1744" s="22" t="s">
        <v>6654</v>
      </c>
      <c r="B1744" s="22" t="s">
        <v>6655</v>
      </c>
      <c r="C1744" s="22" t="s">
        <v>6795</v>
      </c>
    </row>
    <row r="1745" spans="1:3" x14ac:dyDescent="0.3">
      <c r="A1745" s="22" t="s">
        <v>5783</v>
      </c>
      <c r="B1745" s="22" t="s">
        <v>5784</v>
      </c>
      <c r="C1745" s="22" t="s">
        <v>6795</v>
      </c>
    </row>
    <row r="1746" spans="1:3" x14ac:dyDescent="0.3">
      <c r="A1746" s="22" t="s">
        <v>5776</v>
      </c>
      <c r="B1746" s="22" t="s">
        <v>5777</v>
      </c>
      <c r="C1746" s="22" t="s">
        <v>6855</v>
      </c>
    </row>
    <row r="1747" spans="1:3" x14ac:dyDescent="0.3">
      <c r="A1747" s="22" t="s">
        <v>1552</v>
      </c>
      <c r="B1747" s="22" t="s">
        <v>1553</v>
      </c>
      <c r="C1747" s="22" t="s">
        <v>6795</v>
      </c>
    </row>
    <row r="1748" spans="1:3" x14ac:dyDescent="0.3">
      <c r="A1748" s="22" t="s">
        <v>4739</v>
      </c>
      <c r="B1748" s="22" t="s">
        <v>4740</v>
      </c>
      <c r="C1748" s="22" t="s">
        <v>6795</v>
      </c>
    </row>
    <row r="1749" spans="1:3" x14ac:dyDescent="0.3">
      <c r="A1749" s="22" t="s">
        <v>2568</v>
      </c>
      <c r="B1749" s="22" t="s">
        <v>2569</v>
      </c>
      <c r="C1749" s="22" t="s">
        <v>6795</v>
      </c>
    </row>
    <row r="1750" spans="1:3" x14ac:dyDescent="0.3">
      <c r="A1750" s="22" t="s">
        <v>1556</v>
      </c>
      <c r="B1750" s="22" t="s">
        <v>1557</v>
      </c>
      <c r="C1750" s="22" t="s">
        <v>6795</v>
      </c>
    </row>
    <row r="1751" spans="1:3" x14ac:dyDescent="0.3">
      <c r="A1751" s="22" t="s">
        <v>1896</v>
      </c>
      <c r="B1751" s="22" t="s">
        <v>1897</v>
      </c>
      <c r="C1751" s="22" t="s">
        <v>6795</v>
      </c>
    </row>
    <row r="1752" spans="1:3" x14ac:dyDescent="0.3">
      <c r="A1752" s="22" t="s">
        <v>4610</v>
      </c>
      <c r="B1752" s="22" t="s">
        <v>4611</v>
      </c>
      <c r="C1752" s="22" t="s">
        <v>6795</v>
      </c>
    </row>
    <row r="1753" spans="1:3" x14ac:dyDescent="0.3">
      <c r="A1753" s="22" t="s">
        <v>1508</v>
      </c>
      <c r="B1753" s="22" t="s">
        <v>1509</v>
      </c>
      <c r="C1753" s="22" t="s">
        <v>6795</v>
      </c>
    </row>
    <row r="1754" spans="1:3" x14ac:dyDescent="0.3">
      <c r="A1754" s="22" t="s">
        <v>5802</v>
      </c>
      <c r="B1754" s="22" t="s">
        <v>5803</v>
      </c>
      <c r="C1754" s="22" t="s">
        <v>6795</v>
      </c>
    </row>
    <row r="1755" spans="1:3" x14ac:dyDescent="0.3">
      <c r="A1755" s="22" t="s">
        <v>3330</v>
      </c>
      <c r="B1755" s="22" t="s">
        <v>3331</v>
      </c>
      <c r="C1755" s="22" t="s">
        <v>6795</v>
      </c>
    </row>
    <row r="1756" spans="1:3" x14ac:dyDescent="0.3">
      <c r="A1756" s="22" t="s">
        <v>5804</v>
      </c>
      <c r="B1756" s="22" t="s">
        <v>5805</v>
      </c>
      <c r="C1756" s="22" t="s">
        <v>6795</v>
      </c>
    </row>
    <row r="1757" spans="1:3" x14ac:dyDescent="0.3">
      <c r="A1757" s="22" t="s">
        <v>6258</v>
      </c>
      <c r="B1757" s="22" t="s">
        <v>6259</v>
      </c>
      <c r="C1757" s="22" t="s">
        <v>6795</v>
      </c>
    </row>
    <row r="1758" spans="1:3" x14ac:dyDescent="0.3">
      <c r="A1758" s="22" t="s">
        <v>6260</v>
      </c>
      <c r="B1758" s="22" t="s">
        <v>6261</v>
      </c>
      <c r="C1758" s="22" t="s">
        <v>6795</v>
      </c>
    </row>
    <row r="1759" spans="1:3" x14ac:dyDescent="0.3">
      <c r="A1759" s="22" t="s">
        <v>6266</v>
      </c>
      <c r="B1759" s="22" t="s">
        <v>6267</v>
      </c>
      <c r="C1759" s="22" t="s">
        <v>6795</v>
      </c>
    </row>
    <row r="1760" spans="1:3" x14ac:dyDescent="0.3">
      <c r="A1760" s="22" t="s">
        <v>6135</v>
      </c>
      <c r="B1760" s="22" t="s">
        <v>6136</v>
      </c>
      <c r="C1760" s="22" t="s">
        <v>6795</v>
      </c>
    </row>
    <row r="1761" spans="1:3" x14ac:dyDescent="0.3">
      <c r="A1761" s="22" t="s">
        <v>6141</v>
      </c>
      <c r="B1761" s="22" t="s">
        <v>6142</v>
      </c>
      <c r="C1761" s="22" t="s">
        <v>6795</v>
      </c>
    </row>
    <row r="1762" spans="1:3" x14ac:dyDescent="0.3">
      <c r="A1762" s="22" t="s">
        <v>1812</v>
      </c>
      <c r="B1762" s="22" t="s">
        <v>1813</v>
      </c>
      <c r="C1762" s="22" t="s">
        <v>6795</v>
      </c>
    </row>
    <row r="1763" spans="1:3" x14ac:dyDescent="0.3">
      <c r="A1763" s="22" t="s">
        <v>1506</v>
      </c>
      <c r="B1763" s="22" t="s">
        <v>1507</v>
      </c>
      <c r="C1763" s="22" t="s">
        <v>6795</v>
      </c>
    </row>
    <row r="1764" spans="1:3" x14ac:dyDescent="0.3">
      <c r="A1764" s="22" t="s">
        <v>4608</v>
      </c>
      <c r="B1764" s="22" t="s">
        <v>4609</v>
      </c>
      <c r="C1764" s="22" t="s">
        <v>6795</v>
      </c>
    </row>
    <row r="1765" spans="1:3" x14ac:dyDescent="0.3">
      <c r="A1765" s="22" t="s">
        <v>3130</v>
      </c>
      <c r="B1765" s="22" t="s">
        <v>3131</v>
      </c>
      <c r="C1765" s="22" t="s">
        <v>6795</v>
      </c>
    </row>
    <row r="1766" spans="1:3" x14ac:dyDescent="0.3">
      <c r="A1766" s="22" t="s">
        <v>6143</v>
      </c>
      <c r="B1766" s="22" t="s">
        <v>6144</v>
      </c>
      <c r="C1766" s="22" t="s">
        <v>6795</v>
      </c>
    </row>
    <row r="1767" spans="1:3" x14ac:dyDescent="0.3">
      <c r="A1767" s="22" t="s">
        <v>4528</v>
      </c>
      <c r="B1767" s="22" t="s">
        <v>4529</v>
      </c>
      <c r="C1767" s="22" t="s">
        <v>6854</v>
      </c>
    </row>
    <row r="1768" spans="1:3" x14ac:dyDescent="0.3">
      <c r="A1768" s="22" t="s">
        <v>4629</v>
      </c>
      <c r="B1768" s="22" t="s">
        <v>4630</v>
      </c>
      <c r="C1768" s="22" t="s">
        <v>6854</v>
      </c>
    </row>
    <row r="1769" spans="1:3" x14ac:dyDescent="0.3">
      <c r="A1769" s="22" t="s">
        <v>908</v>
      </c>
      <c r="B1769" s="22" t="s">
        <v>909</v>
      </c>
      <c r="C1769" s="22" t="s">
        <v>6854</v>
      </c>
    </row>
    <row r="1770" spans="1:3" x14ac:dyDescent="0.3">
      <c r="A1770" s="22" t="s">
        <v>6648</v>
      </c>
      <c r="B1770" s="22" t="s">
        <v>6649</v>
      </c>
      <c r="C1770" s="22" t="s">
        <v>6854</v>
      </c>
    </row>
    <row r="1771" spans="1:3" x14ac:dyDescent="0.3">
      <c r="A1771" s="22" t="s">
        <v>4614</v>
      </c>
      <c r="B1771" s="22" t="s">
        <v>4615</v>
      </c>
      <c r="C1771" s="22" t="s">
        <v>6854</v>
      </c>
    </row>
    <row r="1772" spans="1:3" x14ac:dyDescent="0.3">
      <c r="A1772" s="22" t="s">
        <v>2160</v>
      </c>
      <c r="B1772" s="22" t="s">
        <v>2161</v>
      </c>
      <c r="C1772" s="22" t="s">
        <v>6854</v>
      </c>
    </row>
    <row r="1773" spans="1:3" x14ac:dyDescent="0.3">
      <c r="A1773" s="22" t="s">
        <v>2162</v>
      </c>
      <c r="B1773" s="22" t="s">
        <v>2163</v>
      </c>
      <c r="C1773" s="22" t="s">
        <v>6854</v>
      </c>
    </row>
    <row r="1774" spans="1:3" x14ac:dyDescent="0.3">
      <c r="A1774" s="22" t="s">
        <v>2164</v>
      </c>
      <c r="B1774" s="22" t="s">
        <v>2165</v>
      </c>
      <c r="C1774" s="22" t="s">
        <v>6854</v>
      </c>
    </row>
    <row r="1775" spans="1:3" x14ac:dyDescent="0.3">
      <c r="A1775" s="22" t="s">
        <v>2624</v>
      </c>
      <c r="B1775" s="22" t="s">
        <v>2625</v>
      </c>
      <c r="C1775" s="22" t="s">
        <v>6854</v>
      </c>
    </row>
    <row r="1776" spans="1:3" x14ac:dyDescent="0.3">
      <c r="A1776" s="22" t="s">
        <v>5834</v>
      </c>
      <c r="B1776" s="22" t="s">
        <v>5835</v>
      </c>
      <c r="C1776" s="22" t="s">
        <v>6854</v>
      </c>
    </row>
    <row r="1777" spans="1:3" x14ac:dyDescent="0.3">
      <c r="A1777" s="22" t="s">
        <v>2150</v>
      </c>
      <c r="B1777" s="22" t="s">
        <v>2151</v>
      </c>
      <c r="C1777" s="22" t="s">
        <v>6854</v>
      </c>
    </row>
    <row r="1778" spans="1:3" x14ac:dyDescent="0.3">
      <c r="A1778" s="22" t="s">
        <v>6304</v>
      </c>
      <c r="B1778" s="22" t="s">
        <v>6305</v>
      </c>
      <c r="C1778" s="22" t="s">
        <v>6795</v>
      </c>
    </row>
    <row r="1779" spans="1:3" x14ac:dyDescent="0.3">
      <c r="A1779" s="22" t="s">
        <v>6306</v>
      </c>
      <c r="B1779" s="22" t="s">
        <v>6307</v>
      </c>
      <c r="C1779" s="22" t="s">
        <v>6795</v>
      </c>
    </row>
    <row r="1780" spans="1:3" x14ac:dyDescent="0.3">
      <c r="A1780" s="22" t="s">
        <v>3334</v>
      </c>
      <c r="B1780" s="22" t="s">
        <v>3335</v>
      </c>
      <c r="C1780" s="22" t="s">
        <v>6795</v>
      </c>
    </row>
    <row r="1781" spans="1:3" x14ac:dyDescent="0.3">
      <c r="A1781" s="22" t="s">
        <v>1510</v>
      </c>
      <c r="B1781" s="22" t="s">
        <v>1511</v>
      </c>
      <c r="C1781" s="22" t="s">
        <v>6795</v>
      </c>
    </row>
    <row r="1782" spans="1:3" x14ac:dyDescent="0.3">
      <c r="A1782" s="22" t="s">
        <v>1882</v>
      </c>
      <c r="B1782" s="22" t="s">
        <v>1883</v>
      </c>
      <c r="C1782" s="22" t="s">
        <v>6795</v>
      </c>
    </row>
    <row r="1783" spans="1:3" x14ac:dyDescent="0.3">
      <c r="A1783" s="22" t="s">
        <v>3336</v>
      </c>
      <c r="B1783" s="22" t="s">
        <v>3337</v>
      </c>
      <c r="C1783" s="22" t="s">
        <v>6795</v>
      </c>
    </row>
    <row r="1784" spans="1:3" x14ac:dyDescent="0.3">
      <c r="A1784" s="22" t="s">
        <v>4637</v>
      </c>
      <c r="B1784" s="22" t="s">
        <v>4638</v>
      </c>
      <c r="C1784" s="22" t="s">
        <v>6795</v>
      </c>
    </row>
    <row r="1785" spans="1:3" x14ac:dyDescent="0.3">
      <c r="A1785" s="22" t="s">
        <v>5810</v>
      </c>
      <c r="B1785" s="22" t="s">
        <v>5811</v>
      </c>
      <c r="C1785" s="22" t="s">
        <v>6795</v>
      </c>
    </row>
    <row r="1786" spans="1:3" x14ac:dyDescent="0.3">
      <c r="A1786" s="22" t="s">
        <v>4639</v>
      </c>
      <c r="B1786" s="22" t="s">
        <v>4640</v>
      </c>
      <c r="C1786" s="22" t="s">
        <v>6795</v>
      </c>
    </row>
    <row r="1787" spans="1:3" x14ac:dyDescent="0.3">
      <c r="A1787" s="22" t="s">
        <v>4641</v>
      </c>
      <c r="B1787" s="22" t="s">
        <v>4642</v>
      </c>
      <c r="C1787" s="22" t="s">
        <v>6795</v>
      </c>
    </row>
    <row r="1788" spans="1:3" x14ac:dyDescent="0.3">
      <c r="A1788" s="22" t="s">
        <v>4643</v>
      </c>
      <c r="B1788" s="22" t="s">
        <v>4644</v>
      </c>
      <c r="C1788" s="22" t="s">
        <v>6795</v>
      </c>
    </row>
    <row r="1789" spans="1:3" x14ac:dyDescent="0.3">
      <c r="A1789" s="22" t="s">
        <v>2044</v>
      </c>
      <c r="B1789" s="22" t="s">
        <v>2045</v>
      </c>
      <c r="C1789" s="22" t="s">
        <v>6854</v>
      </c>
    </row>
    <row r="1790" spans="1:3" x14ac:dyDescent="0.3">
      <c r="A1790" s="22" t="s">
        <v>3072</v>
      </c>
      <c r="B1790" s="22" t="s">
        <v>3073</v>
      </c>
      <c r="C1790" s="22" t="s">
        <v>6854</v>
      </c>
    </row>
    <row r="1791" spans="1:3" x14ac:dyDescent="0.3">
      <c r="A1791" s="22" t="s">
        <v>1792</v>
      </c>
      <c r="B1791" s="22" t="s">
        <v>1793</v>
      </c>
      <c r="C1791" s="22" t="s">
        <v>6854</v>
      </c>
    </row>
    <row r="1792" spans="1:3" x14ac:dyDescent="0.3">
      <c r="A1792" s="22" t="s">
        <v>2749</v>
      </c>
      <c r="B1792" s="22" t="s">
        <v>2750</v>
      </c>
      <c r="C1792" s="22" t="s">
        <v>6854</v>
      </c>
    </row>
    <row r="1793" spans="1:3" x14ac:dyDescent="0.3">
      <c r="A1793" s="22" t="s">
        <v>2751</v>
      </c>
      <c r="B1793" s="22" t="s">
        <v>2752</v>
      </c>
      <c r="C1793" s="22" t="s">
        <v>6854</v>
      </c>
    </row>
    <row r="1794" spans="1:3" x14ac:dyDescent="0.3">
      <c r="A1794" s="22" t="s">
        <v>1796</v>
      </c>
      <c r="B1794" s="22" t="s">
        <v>1797</v>
      </c>
      <c r="C1794" s="22" t="s">
        <v>6854</v>
      </c>
    </row>
    <row r="1795" spans="1:3" x14ac:dyDescent="0.3">
      <c r="A1795" s="22" t="s">
        <v>2753</v>
      </c>
      <c r="B1795" s="22" t="s">
        <v>2754</v>
      </c>
      <c r="C1795" s="22" t="s">
        <v>6854</v>
      </c>
    </row>
    <row r="1796" spans="1:3" x14ac:dyDescent="0.3">
      <c r="A1796" s="22" t="s">
        <v>1960</v>
      </c>
      <c r="B1796" s="22" t="s">
        <v>1961</v>
      </c>
      <c r="C1796" s="22" t="s">
        <v>6854</v>
      </c>
    </row>
    <row r="1797" spans="1:3" x14ac:dyDescent="0.3">
      <c r="A1797" s="22" t="s">
        <v>1584</v>
      </c>
      <c r="B1797" s="22" t="s">
        <v>1585</v>
      </c>
      <c r="C1797" s="22" t="s">
        <v>6854</v>
      </c>
    </row>
    <row r="1798" spans="1:3" x14ac:dyDescent="0.3">
      <c r="A1798" s="22" t="s">
        <v>5748</v>
      </c>
      <c r="B1798" s="22" t="s">
        <v>5749</v>
      </c>
      <c r="C1798" s="22" t="s">
        <v>6854</v>
      </c>
    </row>
    <row r="1799" spans="1:3" x14ac:dyDescent="0.3">
      <c r="A1799" s="22" t="s">
        <v>2443</v>
      </c>
      <c r="B1799" s="22" t="s">
        <v>2444</v>
      </c>
      <c r="C1799" s="22" t="s">
        <v>6854</v>
      </c>
    </row>
    <row r="1800" spans="1:3" x14ac:dyDescent="0.3">
      <c r="A1800" s="22" t="s">
        <v>5072</v>
      </c>
      <c r="B1800" s="22" t="s">
        <v>5073</v>
      </c>
      <c r="C1800" s="22" t="s">
        <v>6855</v>
      </c>
    </row>
    <row r="1801" spans="1:3" x14ac:dyDescent="0.3">
      <c r="A1801" s="22" t="s">
        <v>5048</v>
      </c>
      <c r="B1801" s="22" t="s">
        <v>5049</v>
      </c>
      <c r="C1801" s="22" t="s">
        <v>6855</v>
      </c>
    </row>
    <row r="1802" spans="1:3" x14ac:dyDescent="0.3">
      <c r="A1802" s="22" t="s">
        <v>5148</v>
      </c>
      <c r="B1802" s="22" t="s">
        <v>5149</v>
      </c>
      <c r="C1802" s="22" t="s">
        <v>6855</v>
      </c>
    </row>
    <row r="1803" spans="1:3" x14ac:dyDescent="0.3">
      <c r="A1803" s="22" t="s">
        <v>5074</v>
      </c>
      <c r="B1803" s="22" t="s">
        <v>5075</v>
      </c>
      <c r="C1803" s="22" t="s">
        <v>6855</v>
      </c>
    </row>
    <row r="1804" spans="1:3" x14ac:dyDescent="0.3">
      <c r="A1804" s="22" t="s">
        <v>5058</v>
      </c>
      <c r="B1804" s="22" t="s">
        <v>5059</v>
      </c>
      <c r="C1804" s="22" t="s">
        <v>6855</v>
      </c>
    </row>
    <row r="1805" spans="1:3" x14ac:dyDescent="0.3">
      <c r="A1805" s="22" t="s">
        <v>5066</v>
      </c>
      <c r="B1805" s="22" t="s">
        <v>5067</v>
      </c>
      <c r="C1805" s="22" t="s">
        <v>6855</v>
      </c>
    </row>
    <row r="1806" spans="1:3" x14ac:dyDescent="0.3">
      <c r="A1806" s="22" t="s">
        <v>5170</v>
      </c>
      <c r="B1806" s="22" t="s">
        <v>5171</v>
      </c>
      <c r="C1806" s="22" t="s">
        <v>6855</v>
      </c>
    </row>
    <row r="1807" spans="1:3" x14ac:dyDescent="0.3">
      <c r="A1807" s="22" t="s">
        <v>5174</v>
      </c>
      <c r="B1807" s="22" t="s">
        <v>5175</v>
      </c>
      <c r="C1807" s="22" t="s">
        <v>6855</v>
      </c>
    </row>
    <row r="1808" spans="1:3" x14ac:dyDescent="0.3">
      <c r="A1808" s="22" t="s">
        <v>5176</v>
      </c>
      <c r="B1808" s="22" t="s">
        <v>5177</v>
      </c>
      <c r="C1808" s="22" t="s">
        <v>6855</v>
      </c>
    </row>
    <row r="1809" spans="1:3" x14ac:dyDescent="0.3">
      <c r="A1809" s="22" t="s">
        <v>6599</v>
      </c>
      <c r="B1809" s="22" t="s">
        <v>6600</v>
      </c>
      <c r="C1809" s="22" t="s">
        <v>6855</v>
      </c>
    </row>
    <row r="1810" spans="1:3" x14ac:dyDescent="0.3">
      <c r="A1810" s="22" t="s">
        <v>1884</v>
      </c>
      <c r="B1810" s="22" t="s">
        <v>1885</v>
      </c>
      <c r="C1810" s="22" t="s">
        <v>6795</v>
      </c>
    </row>
    <row r="1811" spans="1:3" x14ac:dyDescent="0.3">
      <c r="A1811" s="22" t="s">
        <v>2391</v>
      </c>
      <c r="B1811" s="22" t="s">
        <v>2392</v>
      </c>
      <c r="C1811" s="22" t="s">
        <v>6795</v>
      </c>
    </row>
    <row r="1812" spans="1:3" x14ac:dyDescent="0.3">
      <c r="A1812" s="22" t="s">
        <v>5953</v>
      </c>
      <c r="B1812" s="22" t="s">
        <v>5954</v>
      </c>
      <c r="C1812" s="22" t="s">
        <v>6855</v>
      </c>
    </row>
    <row r="1813" spans="1:3" x14ac:dyDescent="0.3">
      <c r="A1813" s="22" t="s">
        <v>6475</v>
      </c>
      <c r="B1813" s="22" t="s">
        <v>6476</v>
      </c>
      <c r="C1813" s="22" t="s">
        <v>6855</v>
      </c>
    </row>
    <row r="1814" spans="1:3" x14ac:dyDescent="0.3">
      <c r="A1814" s="22" t="s">
        <v>6127</v>
      </c>
      <c r="B1814" s="22" t="s">
        <v>6128</v>
      </c>
      <c r="C1814" s="22" t="s">
        <v>6795</v>
      </c>
    </row>
    <row r="1815" spans="1:3" x14ac:dyDescent="0.3">
      <c r="A1815" s="22" t="s">
        <v>4099</v>
      </c>
      <c r="B1815" s="22" t="s">
        <v>4100</v>
      </c>
      <c r="C1815" s="22" t="s">
        <v>6795</v>
      </c>
    </row>
    <row r="1816" spans="1:3" x14ac:dyDescent="0.3">
      <c r="A1816" s="22" t="s">
        <v>6595</v>
      </c>
      <c r="B1816" s="22" t="s">
        <v>6596</v>
      </c>
      <c r="C1816" s="22" t="s">
        <v>6795</v>
      </c>
    </row>
    <row r="1817" spans="1:3" x14ac:dyDescent="0.3">
      <c r="A1817" s="22" t="s">
        <v>5871</v>
      </c>
      <c r="B1817" s="22" t="s">
        <v>5872</v>
      </c>
      <c r="C1817" s="22" t="s">
        <v>6795</v>
      </c>
    </row>
    <row r="1818" spans="1:3" x14ac:dyDescent="0.3">
      <c r="A1818" s="22" t="s">
        <v>4097</v>
      </c>
      <c r="B1818" s="22" t="s">
        <v>4098</v>
      </c>
      <c r="C1818" s="22" t="s">
        <v>6795</v>
      </c>
    </row>
    <row r="1819" spans="1:3" x14ac:dyDescent="0.3">
      <c r="A1819" s="22" t="s">
        <v>4088</v>
      </c>
      <c r="B1819" s="22" t="s">
        <v>4089</v>
      </c>
      <c r="C1819" s="22" t="s">
        <v>6795</v>
      </c>
    </row>
    <row r="1820" spans="1:3" x14ac:dyDescent="0.3">
      <c r="A1820" s="22" t="s">
        <v>4090</v>
      </c>
      <c r="B1820" s="22" t="s">
        <v>4091</v>
      </c>
      <c r="C1820" s="22" t="s">
        <v>6795</v>
      </c>
    </row>
    <row r="1821" spans="1:3" x14ac:dyDescent="0.3">
      <c r="A1821" s="22" t="s">
        <v>4096</v>
      </c>
      <c r="B1821" s="22" t="s">
        <v>3053</v>
      </c>
      <c r="C1821" s="22" t="s">
        <v>6795</v>
      </c>
    </row>
    <row r="1822" spans="1:3" x14ac:dyDescent="0.3">
      <c r="A1822" s="22" t="s">
        <v>2315</v>
      </c>
      <c r="B1822" s="22" t="s">
        <v>2316</v>
      </c>
      <c r="C1822" s="22" t="s">
        <v>6795</v>
      </c>
    </row>
    <row r="1823" spans="1:3" x14ac:dyDescent="0.3">
      <c r="A1823" s="22" t="s">
        <v>6133</v>
      </c>
      <c r="B1823" s="22" t="s">
        <v>6134</v>
      </c>
      <c r="C1823" s="22" t="s">
        <v>6795</v>
      </c>
    </row>
    <row r="1824" spans="1:3" x14ac:dyDescent="0.3">
      <c r="A1824" s="22" t="s">
        <v>5806</v>
      </c>
      <c r="B1824" s="22" t="s">
        <v>5807</v>
      </c>
      <c r="C1824" s="22" t="s">
        <v>6795</v>
      </c>
    </row>
    <row r="1825" spans="1:3" x14ac:dyDescent="0.3">
      <c r="A1825" s="22" t="s">
        <v>3332</v>
      </c>
      <c r="B1825" s="22" t="s">
        <v>3333</v>
      </c>
      <c r="C1825" s="22" t="s">
        <v>6795</v>
      </c>
    </row>
    <row r="1826" spans="1:3" x14ac:dyDescent="0.3">
      <c r="A1826" s="22" t="s">
        <v>6139</v>
      </c>
      <c r="B1826" s="22" t="s">
        <v>6140</v>
      </c>
      <c r="C1826" s="22" t="s">
        <v>6795</v>
      </c>
    </row>
    <row r="1827" spans="1:3" x14ac:dyDescent="0.3">
      <c r="A1827" s="22" t="s">
        <v>5808</v>
      </c>
      <c r="B1827" s="22" t="s">
        <v>5809</v>
      </c>
      <c r="C1827" s="22" t="s">
        <v>6795</v>
      </c>
    </row>
    <row r="1828" spans="1:3" x14ac:dyDescent="0.3">
      <c r="A1828" s="22" t="s">
        <v>4633</v>
      </c>
      <c r="B1828" s="22" t="s">
        <v>4634</v>
      </c>
      <c r="C1828" s="22" t="s">
        <v>6795</v>
      </c>
    </row>
    <row r="1829" spans="1:3" x14ac:dyDescent="0.3">
      <c r="A1829" s="22" t="s">
        <v>4635</v>
      </c>
      <c r="B1829" s="22" t="s">
        <v>4636</v>
      </c>
      <c r="C1829" s="22" t="s">
        <v>6795</v>
      </c>
    </row>
    <row r="1830" spans="1:3" x14ac:dyDescent="0.3">
      <c r="A1830" s="22" t="s">
        <v>6819</v>
      </c>
      <c r="B1830" s="22" t="s">
        <v>6820</v>
      </c>
      <c r="C1830" s="22" t="s">
        <v>6795</v>
      </c>
    </row>
    <row r="1831" spans="1:3" x14ac:dyDescent="0.3">
      <c r="A1831" s="22" t="s">
        <v>2451</v>
      </c>
      <c r="B1831" s="22" t="s">
        <v>2452</v>
      </c>
      <c r="C1831" s="22" t="s">
        <v>6855</v>
      </c>
    </row>
    <row r="1832" spans="1:3" x14ac:dyDescent="0.3">
      <c r="A1832" s="22" t="s">
        <v>3878</v>
      </c>
      <c r="B1832" s="22" t="s">
        <v>3879</v>
      </c>
      <c r="C1832" s="22" t="s">
        <v>6854</v>
      </c>
    </row>
    <row r="1833" spans="1:3" x14ac:dyDescent="0.3">
      <c r="A1833" s="22" t="s">
        <v>5684</v>
      </c>
      <c r="B1833" s="22" t="s">
        <v>5685</v>
      </c>
      <c r="C1833" s="22" t="s">
        <v>6854</v>
      </c>
    </row>
    <row r="1834" spans="1:3" x14ac:dyDescent="0.3">
      <c r="A1834" s="22" t="s">
        <v>5560</v>
      </c>
      <c r="B1834" s="22" t="s">
        <v>5561</v>
      </c>
      <c r="C1834" s="22" t="s">
        <v>6854</v>
      </c>
    </row>
    <row r="1835" spans="1:3" x14ac:dyDescent="0.3">
      <c r="A1835" s="22" t="s">
        <v>2192</v>
      </c>
      <c r="B1835" s="22" t="s">
        <v>2193</v>
      </c>
      <c r="C1835" s="22" t="s">
        <v>6854</v>
      </c>
    </row>
    <row r="1836" spans="1:3" x14ac:dyDescent="0.3">
      <c r="A1836" s="22" t="s">
        <v>1284</v>
      </c>
      <c r="B1836" s="22" t="s">
        <v>1285</v>
      </c>
      <c r="C1836" s="22" t="s">
        <v>6854</v>
      </c>
    </row>
    <row r="1837" spans="1:3" x14ac:dyDescent="0.3">
      <c r="A1837" s="22" t="s">
        <v>2912</v>
      </c>
      <c r="B1837" s="22" t="s">
        <v>2913</v>
      </c>
      <c r="C1837" s="22" t="s">
        <v>6854</v>
      </c>
    </row>
    <row r="1838" spans="1:3" x14ac:dyDescent="0.3">
      <c r="A1838" s="22" t="s">
        <v>2775</v>
      </c>
      <c r="B1838" s="22" t="s">
        <v>2776</v>
      </c>
      <c r="C1838" s="22" t="s">
        <v>6854</v>
      </c>
    </row>
    <row r="1839" spans="1:3" x14ac:dyDescent="0.3">
      <c r="A1839" s="22" t="s">
        <v>5867</v>
      </c>
      <c r="B1839" s="22" t="s">
        <v>5868</v>
      </c>
      <c r="C1839" s="22" t="s">
        <v>6854</v>
      </c>
    </row>
    <row r="1840" spans="1:3" x14ac:dyDescent="0.3">
      <c r="A1840" s="22" t="s">
        <v>2288</v>
      </c>
      <c r="B1840" s="22" t="s">
        <v>2289</v>
      </c>
      <c r="C1840" s="22" t="s">
        <v>6854</v>
      </c>
    </row>
    <row r="1841" spans="1:3" x14ac:dyDescent="0.3">
      <c r="A1841" s="22" t="s">
        <v>2290</v>
      </c>
      <c r="B1841" s="22" t="s">
        <v>2291</v>
      </c>
      <c r="C1841" s="22" t="s">
        <v>6854</v>
      </c>
    </row>
    <row r="1842" spans="1:3" x14ac:dyDescent="0.3">
      <c r="A1842" s="22" t="s">
        <v>1200</v>
      </c>
      <c r="B1842" s="22" t="s">
        <v>1201</v>
      </c>
      <c r="C1842" s="22" t="s">
        <v>6854</v>
      </c>
    </row>
    <row r="1843" spans="1:3" x14ac:dyDescent="0.3">
      <c r="A1843" s="22" t="s">
        <v>1202</v>
      </c>
      <c r="B1843" s="22" t="s">
        <v>1203</v>
      </c>
      <c r="C1843" s="22" t="s">
        <v>6854</v>
      </c>
    </row>
    <row r="1844" spans="1:3" x14ac:dyDescent="0.3">
      <c r="A1844" s="22" t="s">
        <v>2292</v>
      </c>
      <c r="B1844" s="22" t="s">
        <v>2293</v>
      </c>
      <c r="C1844" s="22" t="s">
        <v>6854</v>
      </c>
    </row>
    <row r="1845" spans="1:3" x14ac:dyDescent="0.3">
      <c r="A1845" s="22" t="s">
        <v>3794</v>
      </c>
      <c r="B1845" s="22" t="s">
        <v>3795</v>
      </c>
      <c r="C1845" s="22" t="s">
        <v>6854</v>
      </c>
    </row>
    <row r="1846" spans="1:3" x14ac:dyDescent="0.3">
      <c r="A1846" s="22" t="s">
        <v>3796</v>
      </c>
      <c r="B1846" s="22" t="s">
        <v>3797</v>
      </c>
      <c r="C1846" s="22" t="s">
        <v>6854</v>
      </c>
    </row>
    <row r="1847" spans="1:3" x14ac:dyDescent="0.3">
      <c r="A1847" s="22" t="s">
        <v>1230</v>
      </c>
      <c r="B1847" s="22" t="s">
        <v>1231</v>
      </c>
      <c r="C1847" s="22" t="s">
        <v>6854</v>
      </c>
    </row>
    <row r="1848" spans="1:3" x14ac:dyDescent="0.3">
      <c r="A1848" s="22" t="s">
        <v>2296</v>
      </c>
      <c r="B1848" s="22" t="s">
        <v>2297</v>
      </c>
      <c r="C1848" s="22" t="s">
        <v>6854</v>
      </c>
    </row>
    <row r="1849" spans="1:3" x14ac:dyDescent="0.3">
      <c r="A1849" s="22" t="s">
        <v>5931</v>
      </c>
      <c r="B1849" s="22" t="s">
        <v>5932</v>
      </c>
      <c r="C1849" s="22" t="s">
        <v>6854</v>
      </c>
    </row>
    <row r="1850" spans="1:3" x14ac:dyDescent="0.3">
      <c r="A1850" s="22" t="s">
        <v>1232</v>
      </c>
      <c r="B1850" s="22" t="s">
        <v>1233</v>
      </c>
      <c r="C1850" s="22" t="s">
        <v>6854</v>
      </c>
    </row>
    <row r="1851" spans="1:3" x14ac:dyDescent="0.3">
      <c r="A1851" s="22" t="s">
        <v>2319</v>
      </c>
      <c r="B1851" s="22" t="s">
        <v>2320</v>
      </c>
      <c r="C1851" s="22" t="s">
        <v>6854</v>
      </c>
    </row>
    <row r="1852" spans="1:3" x14ac:dyDescent="0.3">
      <c r="A1852" s="22" t="s">
        <v>2916</v>
      </c>
      <c r="B1852" s="22" t="s">
        <v>2917</v>
      </c>
      <c r="C1852" s="22" t="s">
        <v>6854</v>
      </c>
    </row>
    <row r="1853" spans="1:3" x14ac:dyDescent="0.3">
      <c r="A1853" s="22" t="s">
        <v>2196</v>
      </c>
      <c r="B1853" s="22" t="s">
        <v>2197</v>
      </c>
      <c r="C1853" s="22" t="s">
        <v>6854</v>
      </c>
    </row>
    <row r="1854" spans="1:3" x14ac:dyDescent="0.3">
      <c r="A1854" s="22" t="s">
        <v>2198</v>
      </c>
      <c r="B1854" s="22" t="s">
        <v>2199</v>
      </c>
      <c r="C1854" s="22" t="s">
        <v>6854</v>
      </c>
    </row>
    <row r="1855" spans="1:3" x14ac:dyDescent="0.3">
      <c r="A1855" s="22" t="s">
        <v>1290</v>
      </c>
      <c r="B1855" s="22" t="s">
        <v>1291</v>
      </c>
      <c r="C1855" s="22" t="s">
        <v>6854</v>
      </c>
    </row>
    <row r="1856" spans="1:3" x14ac:dyDescent="0.3">
      <c r="A1856" s="22" t="s">
        <v>2612</v>
      </c>
      <c r="B1856" s="22" t="s">
        <v>2613</v>
      </c>
      <c r="C1856" s="22" t="s">
        <v>6854</v>
      </c>
    </row>
    <row r="1857" spans="1:3" x14ac:dyDescent="0.3">
      <c r="A1857" s="22" t="s">
        <v>3750</v>
      </c>
      <c r="B1857" s="22" t="s">
        <v>3751</v>
      </c>
      <c r="C1857" s="22" t="s">
        <v>6854</v>
      </c>
    </row>
    <row r="1858" spans="1:3" x14ac:dyDescent="0.3">
      <c r="A1858" s="22" t="s">
        <v>1294</v>
      </c>
      <c r="B1858" s="22" t="s">
        <v>1295</v>
      </c>
      <c r="C1858" s="22" t="s">
        <v>6854</v>
      </c>
    </row>
    <row r="1859" spans="1:3" x14ac:dyDescent="0.3">
      <c r="A1859" s="22" t="s">
        <v>3778</v>
      </c>
      <c r="B1859" s="22" t="s">
        <v>3779</v>
      </c>
      <c r="C1859" s="22" t="s">
        <v>6854</v>
      </c>
    </row>
    <row r="1860" spans="1:3" x14ac:dyDescent="0.3">
      <c r="A1860" s="22" t="s">
        <v>3782</v>
      </c>
      <c r="B1860" s="22" t="s">
        <v>3783</v>
      </c>
      <c r="C1860" s="22" t="s">
        <v>6854</v>
      </c>
    </row>
    <row r="1861" spans="1:3" x14ac:dyDescent="0.3">
      <c r="A1861" s="22" t="s">
        <v>1474</v>
      </c>
      <c r="B1861" s="22" t="s">
        <v>1475</v>
      </c>
      <c r="C1861" s="22" t="s">
        <v>6854</v>
      </c>
    </row>
    <row r="1862" spans="1:3" x14ac:dyDescent="0.3">
      <c r="A1862" s="22" t="s">
        <v>2250</v>
      </c>
      <c r="B1862" s="22" t="s">
        <v>2251</v>
      </c>
      <c r="C1862" s="22" t="s">
        <v>6854</v>
      </c>
    </row>
    <row r="1863" spans="1:3" x14ac:dyDescent="0.3">
      <c r="A1863" s="22" t="s">
        <v>2618</v>
      </c>
      <c r="B1863" s="22" t="s">
        <v>2619</v>
      </c>
      <c r="C1863" s="22" t="s">
        <v>6854</v>
      </c>
    </row>
    <row r="1864" spans="1:3" x14ac:dyDescent="0.3">
      <c r="A1864" s="22" t="s">
        <v>2252</v>
      </c>
      <c r="B1864" s="22" t="s">
        <v>2253</v>
      </c>
      <c r="C1864" s="22" t="s">
        <v>6854</v>
      </c>
    </row>
    <row r="1865" spans="1:3" x14ac:dyDescent="0.3">
      <c r="A1865" s="22" t="s">
        <v>2098</v>
      </c>
      <c r="B1865" s="22" t="s">
        <v>2099</v>
      </c>
      <c r="C1865" s="22" t="s">
        <v>6855</v>
      </c>
    </row>
    <row r="1866" spans="1:3" x14ac:dyDescent="0.3">
      <c r="A1866" s="22" t="s">
        <v>2634</v>
      </c>
      <c r="B1866" s="22" t="s">
        <v>2635</v>
      </c>
      <c r="C1866" s="22" t="s">
        <v>6855</v>
      </c>
    </row>
    <row r="1867" spans="1:3" x14ac:dyDescent="0.3">
      <c r="A1867" s="22" t="s">
        <v>6190</v>
      </c>
      <c r="B1867" s="22" t="s">
        <v>6191</v>
      </c>
      <c r="C1867" s="22" t="s">
        <v>6795</v>
      </c>
    </row>
    <row r="1868" spans="1:3" x14ac:dyDescent="0.3">
      <c r="A1868" s="22" t="s">
        <v>6657</v>
      </c>
      <c r="B1868" s="22" t="s">
        <v>6658</v>
      </c>
      <c r="C1868" s="22" t="s">
        <v>6795</v>
      </c>
    </row>
    <row r="1869" spans="1:3" x14ac:dyDescent="0.3">
      <c r="A1869" s="22" t="s">
        <v>4041</v>
      </c>
      <c r="B1869" s="22" t="s">
        <v>4042</v>
      </c>
      <c r="C1869" s="22" t="s">
        <v>6855</v>
      </c>
    </row>
    <row r="1870" spans="1:3" x14ac:dyDescent="0.3">
      <c r="A1870" s="22" t="s">
        <v>6525</v>
      </c>
      <c r="B1870" s="22" t="s">
        <v>6526</v>
      </c>
      <c r="C1870" s="22" t="s">
        <v>6795</v>
      </c>
    </row>
    <row r="1871" spans="1:3" x14ac:dyDescent="0.3">
      <c r="A1871" s="22" t="s">
        <v>4267</v>
      </c>
      <c r="B1871" s="22" t="s">
        <v>4268</v>
      </c>
      <c r="C1871" s="22" t="s">
        <v>6795</v>
      </c>
    </row>
    <row r="1872" spans="1:3" x14ac:dyDescent="0.3">
      <c r="A1872" s="22" t="s">
        <v>1320</v>
      </c>
      <c r="B1872" s="22" t="s">
        <v>1321</v>
      </c>
      <c r="C1872" s="22" t="s">
        <v>6795</v>
      </c>
    </row>
    <row r="1873" spans="1:3" x14ac:dyDescent="0.3">
      <c r="A1873" s="22" t="s">
        <v>6691</v>
      </c>
      <c r="B1873" s="22" t="s">
        <v>6692</v>
      </c>
      <c r="C1873" s="22" t="s">
        <v>6795</v>
      </c>
    </row>
    <row r="1874" spans="1:3" x14ac:dyDescent="0.3">
      <c r="A1874" s="22" t="s">
        <v>6153</v>
      </c>
      <c r="B1874" s="22" t="s">
        <v>6154</v>
      </c>
      <c r="C1874" s="22" t="s">
        <v>6795</v>
      </c>
    </row>
    <row r="1875" spans="1:3" x14ac:dyDescent="0.3">
      <c r="A1875" s="22" t="s">
        <v>5652</v>
      </c>
      <c r="B1875" s="22" t="s">
        <v>5653</v>
      </c>
      <c r="C1875" s="22" t="s">
        <v>6854</v>
      </c>
    </row>
    <row r="1876" spans="1:3" x14ac:dyDescent="0.3">
      <c r="A1876" s="22" t="s">
        <v>948</v>
      </c>
      <c r="B1876" s="22" t="s">
        <v>949</v>
      </c>
      <c r="C1876" s="22" t="s">
        <v>6854</v>
      </c>
    </row>
    <row r="1877" spans="1:3" x14ac:dyDescent="0.3">
      <c r="A1877" s="22" t="s">
        <v>3274</v>
      </c>
      <c r="B1877" s="22" t="s">
        <v>3275</v>
      </c>
      <c r="C1877" s="22" t="s">
        <v>6854</v>
      </c>
    </row>
    <row r="1878" spans="1:3" x14ac:dyDescent="0.3">
      <c r="A1878" s="22" t="s">
        <v>5650</v>
      </c>
      <c r="B1878" s="22" t="s">
        <v>5651</v>
      </c>
      <c r="C1878" s="22" t="s">
        <v>6854</v>
      </c>
    </row>
    <row r="1879" spans="1:3" x14ac:dyDescent="0.3">
      <c r="A1879" s="22" t="s">
        <v>1692</v>
      </c>
      <c r="B1879" s="22" t="s">
        <v>1693</v>
      </c>
      <c r="C1879" s="22" t="s">
        <v>6854</v>
      </c>
    </row>
    <row r="1880" spans="1:3" x14ac:dyDescent="0.3">
      <c r="A1880" s="22" t="s">
        <v>3280</v>
      </c>
      <c r="B1880" s="22" t="s">
        <v>3281</v>
      </c>
      <c r="C1880" s="22" t="s">
        <v>6854</v>
      </c>
    </row>
    <row r="1881" spans="1:3" x14ac:dyDescent="0.3">
      <c r="A1881" s="22" t="s">
        <v>1688</v>
      </c>
      <c r="B1881" s="22" t="s">
        <v>1689</v>
      </c>
      <c r="C1881" s="22" t="s">
        <v>6854</v>
      </c>
    </row>
    <row r="1882" spans="1:3" x14ac:dyDescent="0.3">
      <c r="A1882" s="22" t="s">
        <v>3512</v>
      </c>
      <c r="B1882" s="22" t="s">
        <v>3513</v>
      </c>
      <c r="C1882" s="22" t="s">
        <v>6854</v>
      </c>
    </row>
    <row r="1883" spans="1:3" x14ac:dyDescent="0.3">
      <c r="A1883" s="22" t="s">
        <v>1690</v>
      </c>
      <c r="B1883" s="22" t="s">
        <v>1691</v>
      </c>
      <c r="C1883" s="22" t="s">
        <v>6854</v>
      </c>
    </row>
    <row r="1884" spans="1:3" x14ac:dyDescent="0.3">
      <c r="A1884" s="22" t="s">
        <v>5850</v>
      </c>
      <c r="B1884" s="22" t="s">
        <v>5851</v>
      </c>
      <c r="C1884" s="22" t="s">
        <v>6854</v>
      </c>
    </row>
    <row r="1885" spans="1:3" x14ac:dyDescent="0.3">
      <c r="A1885" s="22" t="s">
        <v>3458</v>
      </c>
      <c r="B1885" s="22" t="s">
        <v>3459</v>
      </c>
      <c r="C1885" s="22" t="s">
        <v>6854</v>
      </c>
    </row>
    <row r="1886" spans="1:3" x14ac:dyDescent="0.3">
      <c r="A1886" s="22" t="s">
        <v>6501</v>
      </c>
      <c r="B1886" s="22" t="s">
        <v>6502</v>
      </c>
      <c r="C1886" s="22" t="s">
        <v>6795</v>
      </c>
    </row>
    <row r="1887" spans="1:3" x14ac:dyDescent="0.3">
      <c r="A1887" s="22" t="s">
        <v>2262</v>
      </c>
      <c r="B1887" s="22" t="s">
        <v>2263</v>
      </c>
      <c r="C1887" s="22" t="s">
        <v>6795</v>
      </c>
    </row>
    <row r="1888" spans="1:3" x14ac:dyDescent="0.3">
      <c r="A1888" s="22" t="s">
        <v>5863</v>
      </c>
      <c r="B1888" s="22" t="s">
        <v>5864</v>
      </c>
      <c r="C1888" s="22" t="s">
        <v>6795</v>
      </c>
    </row>
    <row r="1889" spans="1:3" x14ac:dyDescent="0.3">
      <c r="A1889" s="22" t="s">
        <v>2264</v>
      </c>
      <c r="B1889" s="22" t="s">
        <v>2265</v>
      </c>
      <c r="C1889" s="22" t="s">
        <v>6795</v>
      </c>
    </row>
    <row r="1890" spans="1:3" x14ac:dyDescent="0.3">
      <c r="A1890" s="22" t="s">
        <v>6246</v>
      </c>
      <c r="B1890" s="22" t="s">
        <v>6247</v>
      </c>
      <c r="C1890" s="22" t="s">
        <v>6795</v>
      </c>
    </row>
    <row r="1891" spans="1:3" x14ac:dyDescent="0.3">
      <c r="A1891" s="22" t="s">
        <v>6027</v>
      </c>
      <c r="B1891" s="22" t="s">
        <v>6028</v>
      </c>
      <c r="C1891" s="22" t="s">
        <v>6795</v>
      </c>
    </row>
    <row r="1892" spans="1:3" x14ac:dyDescent="0.3">
      <c r="A1892" s="22" t="s">
        <v>2258</v>
      </c>
      <c r="B1892" s="22" t="s">
        <v>2259</v>
      </c>
      <c r="C1892" s="22" t="s">
        <v>6795</v>
      </c>
    </row>
    <row r="1893" spans="1:3" x14ac:dyDescent="0.3">
      <c r="A1893" s="22" t="s">
        <v>2272</v>
      </c>
      <c r="B1893" s="22" t="s">
        <v>2273</v>
      </c>
      <c r="C1893" s="22" t="s">
        <v>6795</v>
      </c>
    </row>
    <row r="1894" spans="1:3" x14ac:dyDescent="0.3">
      <c r="A1894" s="22" t="s">
        <v>2224</v>
      </c>
      <c r="B1894" s="22" t="s">
        <v>2225</v>
      </c>
      <c r="C1894" s="22" t="s">
        <v>6795</v>
      </c>
    </row>
    <row r="1895" spans="1:3" x14ac:dyDescent="0.3">
      <c r="A1895" s="22" t="s">
        <v>2226</v>
      </c>
      <c r="B1895" s="22" t="s">
        <v>2227</v>
      </c>
      <c r="C1895" s="22" t="s">
        <v>6795</v>
      </c>
    </row>
    <row r="1896" spans="1:3" x14ac:dyDescent="0.3">
      <c r="A1896" s="22" t="s">
        <v>6650</v>
      </c>
      <c r="B1896" s="22" t="s">
        <v>6651</v>
      </c>
      <c r="C1896" s="22" t="s">
        <v>6854</v>
      </c>
    </row>
    <row r="1897" spans="1:3" x14ac:dyDescent="0.3">
      <c r="A1897" s="22" t="s">
        <v>4105</v>
      </c>
      <c r="B1897" s="22" t="s">
        <v>4106</v>
      </c>
      <c r="C1897" s="22" t="s">
        <v>6854</v>
      </c>
    </row>
    <row r="1898" spans="1:3" x14ac:dyDescent="0.3">
      <c r="A1898" s="22" t="s">
        <v>2365</v>
      </c>
      <c r="B1898" s="22" t="s">
        <v>2366</v>
      </c>
      <c r="C1898" s="22" t="s">
        <v>6854</v>
      </c>
    </row>
    <row r="1899" spans="1:3" x14ac:dyDescent="0.3">
      <c r="A1899" s="22" t="s">
        <v>4554</v>
      </c>
      <c r="B1899" s="22" t="s">
        <v>4555</v>
      </c>
      <c r="C1899" s="22" t="s">
        <v>6854</v>
      </c>
    </row>
    <row r="1900" spans="1:3" x14ac:dyDescent="0.3">
      <c r="A1900" s="22" t="s">
        <v>1586</v>
      </c>
      <c r="B1900" s="22" t="s">
        <v>1587</v>
      </c>
      <c r="C1900" s="22" t="s">
        <v>6854</v>
      </c>
    </row>
    <row r="1901" spans="1:3" x14ac:dyDescent="0.3">
      <c r="A1901" s="22" t="s">
        <v>4355</v>
      </c>
      <c r="B1901" s="22" t="s">
        <v>4356</v>
      </c>
      <c r="C1901" s="22" t="s">
        <v>6854</v>
      </c>
    </row>
    <row r="1902" spans="1:3" x14ac:dyDescent="0.3">
      <c r="A1902" s="22" t="s">
        <v>2343</v>
      </c>
      <c r="B1902" s="22" t="s">
        <v>2344</v>
      </c>
      <c r="C1902" s="22" t="s">
        <v>6854</v>
      </c>
    </row>
    <row r="1903" spans="1:3" x14ac:dyDescent="0.3">
      <c r="A1903" s="22" t="s">
        <v>2377</v>
      </c>
      <c r="B1903" s="22" t="s">
        <v>2378</v>
      </c>
      <c r="C1903" s="22" t="s">
        <v>6854</v>
      </c>
    </row>
    <row r="1904" spans="1:3" x14ac:dyDescent="0.3">
      <c r="A1904" s="22" t="s">
        <v>2888</v>
      </c>
      <c r="B1904" s="22" t="s">
        <v>2889</v>
      </c>
      <c r="C1904" s="22" t="s">
        <v>6854</v>
      </c>
    </row>
    <row r="1905" spans="1:3" x14ac:dyDescent="0.3">
      <c r="A1905" s="22" t="s">
        <v>6483</v>
      </c>
      <c r="B1905" s="22" t="s">
        <v>6484</v>
      </c>
      <c r="C1905" s="22" t="s">
        <v>6854</v>
      </c>
    </row>
    <row r="1906" spans="1:3" x14ac:dyDescent="0.3">
      <c r="A1906" s="22" t="s">
        <v>2695</v>
      </c>
      <c r="B1906" s="22" t="s">
        <v>2696</v>
      </c>
      <c r="C1906" s="22" t="s">
        <v>6854</v>
      </c>
    </row>
    <row r="1907" spans="1:3" x14ac:dyDescent="0.3">
      <c r="A1907" s="22" t="s">
        <v>2962</v>
      </c>
      <c r="B1907" s="22" t="s">
        <v>2963</v>
      </c>
      <c r="C1907" s="22" t="s">
        <v>6854</v>
      </c>
    </row>
    <row r="1908" spans="1:3" x14ac:dyDescent="0.3">
      <c r="A1908" s="22" t="s">
        <v>2970</v>
      </c>
      <c r="B1908" s="22" t="s">
        <v>2971</v>
      </c>
      <c r="C1908" s="22" t="s">
        <v>6854</v>
      </c>
    </row>
    <row r="1909" spans="1:3" x14ac:dyDescent="0.3">
      <c r="A1909" s="22" t="s">
        <v>1866</v>
      </c>
      <c r="B1909" s="22" t="s">
        <v>1867</v>
      </c>
      <c r="C1909" s="22" t="s">
        <v>6854</v>
      </c>
    </row>
    <row r="1910" spans="1:3" x14ac:dyDescent="0.3">
      <c r="A1910" s="22" t="s">
        <v>1868</v>
      </c>
      <c r="B1910" s="22" t="s">
        <v>1869</v>
      </c>
      <c r="C1910" s="22" t="s">
        <v>6854</v>
      </c>
    </row>
    <row r="1911" spans="1:3" x14ac:dyDescent="0.3">
      <c r="A1911" s="22" t="s">
        <v>3410</v>
      </c>
      <c r="B1911" s="22" t="s">
        <v>3411</v>
      </c>
      <c r="C1911" s="22" t="s">
        <v>6854</v>
      </c>
    </row>
    <row r="1912" spans="1:3" x14ac:dyDescent="0.3">
      <c r="A1912" s="22" t="s">
        <v>1870</v>
      </c>
      <c r="B1912" s="22" t="s">
        <v>1871</v>
      </c>
      <c r="C1912" s="22" t="s">
        <v>6854</v>
      </c>
    </row>
    <row r="1913" spans="1:3" x14ac:dyDescent="0.3">
      <c r="A1913" s="22" t="s">
        <v>3584</v>
      </c>
      <c r="B1913" s="22" t="s">
        <v>3585</v>
      </c>
      <c r="C1913" s="22" t="s">
        <v>6854</v>
      </c>
    </row>
    <row r="1914" spans="1:3" x14ac:dyDescent="0.3">
      <c r="A1914" s="22" t="s">
        <v>3588</v>
      </c>
      <c r="B1914" s="22" t="s">
        <v>3589</v>
      </c>
      <c r="C1914" s="22" t="s">
        <v>6854</v>
      </c>
    </row>
    <row r="1915" spans="1:3" x14ac:dyDescent="0.3">
      <c r="A1915" s="22" t="s">
        <v>3590</v>
      </c>
      <c r="B1915" s="22" t="s">
        <v>3591</v>
      </c>
      <c r="C1915" s="22" t="s">
        <v>6854</v>
      </c>
    </row>
    <row r="1916" spans="1:3" x14ac:dyDescent="0.3">
      <c r="A1916" s="22" t="s">
        <v>3592</v>
      </c>
      <c r="B1916" s="22" t="s">
        <v>3593</v>
      </c>
      <c r="C1916" s="22" t="s">
        <v>6854</v>
      </c>
    </row>
    <row r="1917" spans="1:3" x14ac:dyDescent="0.3">
      <c r="A1917" s="22" t="s">
        <v>5983</v>
      </c>
      <c r="B1917" s="22" t="s">
        <v>2480</v>
      </c>
      <c r="C1917" s="22" t="s">
        <v>6854</v>
      </c>
    </row>
    <row r="1918" spans="1:3" x14ac:dyDescent="0.3">
      <c r="A1918" s="22" t="s">
        <v>2274</v>
      </c>
      <c r="B1918" s="22" t="s">
        <v>2275</v>
      </c>
      <c r="C1918" s="22" t="s">
        <v>6795</v>
      </c>
    </row>
    <row r="1919" spans="1:3" x14ac:dyDescent="0.3">
      <c r="A1919" s="22" t="s">
        <v>6439</v>
      </c>
      <c r="B1919" s="22" t="s">
        <v>6440</v>
      </c>
      <c r="C1919" s="22" t="s">
        <v>6795</v>
      </c>
    </row>
    <row r="1920" spans="1:3" x14ac:dyDescent="0.3">
      <c r="A1920" s="22" t="s">
        <v>6507</v>
      </c>
      <c r="B1920" s="22" t="s">
        <v>6508</v>
      </c>
      <c r="C1920" s="22" t="s">
        <v>6795</v>
      </c>
    </row>
    <row r="1921" spans="1:3" x14ac:dyDescent="0.3">
      <c r="A1921" s="22" t="s">
        <v>6186</v>
      </c>
      <c r="B1921" s="22" t="s">
        <v>6187</v>
      </c>
      <c r="C1921" s="22" t="s">
        <v>6855</v>
      </c>
    </row>
    <row r="1922" spans="1:3" x14ac:dyDescent="0.3">
      <c r="A1922" s="22" t="s">
        <v>2124</v>
      </c>
      <c r="B1922" s="22" t="s">
        <v>2125</v>
      </c>
      <c r="C1922" s="22" t="s">
        <v>6795</v>
      </c>
    </row>
    <row r="1923" spans="1:3" x14ac:dyDescent="0.3">
      <c r="A1923" s="22" t="s">
        <v>4988</v>
      </c>
      <c r="B1923" s="22" t="s">
        <v>4989</v>
      </c>
      <c r="C1923" s="22" t="s">
        <v>6795</v>
      </c>
    </row>
    <row r="1924" spans="1:3" x14ac:dyDescent="0.3">
      <c r="A1924" s="22" t="s">
        <v>4489</v>
      </c>
      <c r="B1924" s="22" t="s">
        <v>4490</v>
      </c>
      <c r="C1924" s="22" t="s">
        <v>6795</v>
      </c>
    </row>
    <row r="1925" spans="1:3" x14ac:dyDescent="0.3">
      <c r="A1925" s="22" t="s">
        <v>6051</v>
      </c>
      <c r="B1925" s="22" t="s">
        <v>6052</v>
      </c>
      <c r="C1925" s="22" t="s">
        <v>6855</v>
      </c>
    </row>
    <row r="1926" spans="1:3" x14ac:dyDescent="0.3">
      <c r="A1926" s="22" t="s">
        <v>5925</v>
      </c>
      <c r="B1926" s="22" t="s">
        <v>5926</v>
      </c>
      <c r="C1926" s="22" t="s">
        <v>6855</v>
      </c>
    </row>
    <row r="1927" spans="1:3" x14ac:dyDescent="0.3">
      <c r="A1927" s="22" t="s">
        <v>3112</v>
      </c>
      <c r="B1927" s="22" t="s">
        <v>3113</v>
      </c>
      <c r="C1927" s="22" t="s">
        <v>6795</v>
      </c>
    </row>
    <row r="1928" spans="1:3" x14ac:dyDescent="0.3">
      <c r="A1928" s="22" t="s">
        <v>6505</v>
      </c>
      <c r="B1928" s="22" t="s">
        <v>6506</v>
      </c>
      <c r="C1928" s="22" t="s">
        <v>6795</v>
      </c>
    </row>
    <row r="1929" spans="1:3" x14ac:dyDescent="0.3">
      <c r="A1929" s="22" t="s">
        <v>3786</v>
      </c>
      <c r="B1929" s="22" t="s">
        <v>3787</v>
      </c>
      <c r="C1929" s="22" t="s">
        <v>6854</v>
      </c>
    </row>
    <row r="1930" spans="1:3" x14ac:dyDescent="0.3">
      <c r="A1930" s="22" t="s">
        <v>3790</v>
      </c>
      <c r="B1930" s="22" t="s">
        <v>3791</v>
      </c>
      <c r="C1930" s="22" t="s">
        <v>6854</v>
      </c>
    </row>
    <row r="1931" spans="1:3" x14ac:dyDescent="0.3">
      <c r="A1931" s="22" t="s">
        <v>5869</v>
      </c>
      <c r="B1931" s="22" t="s">
        <v>5870</v>
      </c>
      <c r="C1931" s="22" t="s">
        <v>6854</v>
      </c>
    </row>
    <row r="1932" spans="1:3" x14ac:dyDescent="0.3">
      <c r="A1932" s="22" t="s">
        <v>5596</v>
      </c>
      <c r="B1932" s="22" t="s">
        <v>5597</v>
      </c>
      <c r="C1932" s="22" t="s">
        <v>6854</v>
      </c>
    </row>
    <row r="1933" spans="1:3" x14ac:dyDescent="0.3">
      <c r="A1933" s="22" t="s">
        <v>2294</v>
      </c>
      <c r="B1933" s="22" t="s">
        <v>2295</v>
      </c>
      <c r="C1933" s="22" t="s">
        <v>6854</v>
      </c>
    </row>
    <row r="1934" spans="1:3" x14ac:dyDescent="0.3">
      <c r="A1934" s="22" t="s">
        <v>1204</v>
      </c>
      <c r="B1934" s="22" t="s">
        <v>1205</v>
      </c>
      <c r="C1934" s="22" t="s">
        <v>6854</v>
      </c>
    </row>
    <row r="1935" spans="1:3" x14ac:dyDescent="0.3">
      <c r="A1935" s="22" t="s">
        <v>5562</v>
      </c>
      <c r="B1935" s="22" t="s">
        <v>5563</v>
      </c>
      <c r="C1935" s="22" t="s">
        <v>6854</v>
      </c>
    </row>
    <row r="1936" spans="1:3" x14ac:dyDescent="0.3">
      <c r="A1936" s="22" t="s">
        <v>5929</v>
      </c>
      <c r="B1936" s="22" t="s">
        <v>5930</v>
      </c>
      <c r="C1936" s="22" t="s">
        <v>6854</v>
      </c>
    </row>
    <row r="1937" spans="1:3" x14ac:dyDescent="0.3">
      <c r="A1937" s="22" t="s">
        <v>1206</v>
      </c>
      <c r="B1937" s="22" t="s">
        <v>1207</v>
      </c>
      <c r="C1937" s="22" t="s">
        <v>6854</v>
      </c>
    </row>
    <row r="1938" spans="1:3" x14ac:dyDescent="0.3">
      <c r="A1938" s="22" t="s">
        <v>3820</v>
      </c>
      <c r="B1938" s="22" t="s">
        <v>3821</v>
      </c>
      <c r="C1938" s="22" t="s">
        <v>6854</v>
      </c>
    </row>
    <row r="1939" spans="1:3" x14ac:dyDescent="0.3">
      <c r="A1939" s="22" t="s">
        <v>3822</v>
      </c>
      <c r="B1939" s="22" t="s">
        <v>3823</v>
      </c>
      <c r="C1939" s="22" t="s">
        <v>6854</v>
      </c>
    </row>
    <row r="1940" spans="1:3" x14ac:dyDescent="0.3">
      <c r="A1940" s="22" t="s">
        <v>3824</v>
      </c>
      <c r="B1940" s="22" t="s">
        <v>3825</v>
      </c>
      <c r="C1940" s="22" t="s">
        <v>6854</v>
      </c>
    </row>
    <row r="1941" spans="1:3" x14ac:dyDescent="0.3">
      <c r="A1941" s="22" t="s">
        <v>3826</v>
      </c>
      <c r="B1941" s="22" t="s">
        <v>3827</v>
      </c>
      <c r="C1941" s="22" t="s">
        <v>6854</v>
      </c>
    </row>
    <row r="1942" spans="1:3" x14ac:dyDescent="0.3">
      <c r="A1942" s="22" t="s">
        <v>3830</v>
      </c>
      <c r="B1942" s="22" t="s">
        <v>3831</v>
      </c>
      <c r="C1942" s="22" t="s">
        <v>6854</v>
      </c>
    </row>
    <row r="1943" spans="1:3" x14ac:dyDescent="0.3">
      <c r="A1943" s="22" t="s">
        <v>6118</v>
      </c>
      <c r="B1943" s="22" t="s">
        <v>6119</v>
      </c>
      <c r="C1943" s="22" t="s">
        <v>6854</v>
      </c>
    </row>
    <row r="1944" spans="1:3" x14ac:dyDescent="0.3">
      <c r="A1944" s="22" t="s">
        <v>5461</v>
      </c>
      <c r="B1944" s="22" t="s">
        <v>5462</v>
      </c>
      <c r="C1944" s="22" t="s">
        <v>6854</v>
      </c>
    </row>
    <row r="1945" spans="1:3" x14ac:dyDescent="0.3">
      <c r="A1945" s="22" t="s">
        <v>3983</v>
      </c>
      <c r="B1945" s="22" t="s">
        <v>3984</v>
      </c>
      <c r="C1945" s="22" t="s">
        <v>6854</v>
      </c>
    </row>
    <row r="1946" spans="1:3" x14ac:dyDescent="0.3">
      <c r="A1946" s="22" t="s">
        <v>3985</v>
      </c>
      <c r="B1946" s="22" t="s">
        <v>3986</v>
      </c>
      <c r="C1946" s="22" t="s">
        <v>6854</v>
      </c>
    </row>
    <row r="1947" spans="1:3" x14ac:dyDescent="0.3">
      <c r="A1947" s="22" t="s">
        <v>2727</v>
      </c>
      <c r="B1947" s="22" t="s">
        <v>2728</v>
      </c>
      <c r="C1947" s="22" t="s">
        <v>6854</v>
      </c>
    </row>
    <row r="1948" spans="1:3" x14ac:dyDescent="0.3">
      <c r="A1948" s="22" t="s">
        <v>3688</v>
      </c>
      <c r="B1948" s="22" t="s">
        <v>3689</v>
      </c>
      <c r="C1948" s="22" t="s">
        <v>6854</v>
      </c>
    </row>
    <row r="1949" spans="1:3" x14ac:dyDescent="0.3">
      <c r="A1949" s="22" t="s">
        <v>6687</v>
      </c>
      <c r="B1949" s="22" t="s">
        <v>6688</v>
      </c>
      <c r="C1949" s="22" t="s">
        <v>6854</v>
      </c>
    </row>
    <row r="1950" spans="1:3" x14ac:dyDescent="0.3">
      <c r="A1950" s="22" t="s">
        <v>3991</v>
      </c>
      <c r="B1950" s="22" t="s">
        <v>3992</v>
      </c>
      <c r="C1950" s="22" t="s">
        <v>6854</v>
      </c>
    </row>
    <row r="1951" spans="1:3" x14ac:dyDescent="0.3">
      <c r="A1951" s="22" t="s">
        <v>3995</v>
      </c>
      <c r="B1951" s="22" t="s">
        <v>3996</v>
      </c>
      <c r="C1951" s="22" t="s">
        <v>6854</v>
      </c>
    </row>
    <row r="1952" spans="1:3" x14ac:dyDescent="0.3">
      <c r="A1952" s="22" t="s">
        <v>3999</v>
      </c>
      <c r="B1952" s="22" t="s">
        <v>4000</v>
      </c>
      <c r="C1952" s="22" t="s">
        <v>6854</v>
      </c>
    </row>
    <row r="1953" spans="1:3" x14ac:dyDescent="0.3">
      <c r="A1953" s="22" t="s">
        <v>4001</v>
      </c>
      <c r="B1953" s="22" t="s">
        <v>4002</v>
      </c>
      <c r="C1953" s="22" t="s">
        <v>6854</v>
      </c>
    </row>
    <row r="1954" spans="1:3" x14ac:dyDescent="0.3">
      <c r="A1954" s="22" t="s">
        <v>2731</v>
      </c>
      <c r="B1954" s="22" t="s">
        <v>2732</v>
      </c>
      <c r="C1954" s="22" t="s">
        <v>6854</v>
      </c>
    </row>
    <row r="1955" spans="1:3" x14ac:dyDescent="0.3">
      <c r="A1955" s="22" t="s">
        <v>3694</v>
      </c>
      <c r="B1955" s="22" t="s">
        <v>3695</v>
      </c>
      <c r="C1955" s="22" t="s">
        <v>6854</v>
      </c>
    </row>
    <row r="1956" spans="1:3" x14ac:dyDescent="0.3">
      <c r="A1956" s="22" t="s">
        <v>3298</v>
      </c>
      <c r="B1956" s="22" t="s">
        <v>3299</v>
      </c>
      <c r="C1956" s="22" t="s">
        <v>6854</v>
      </c>
    </row>
    <row r="1957" spans="1:3" x14ac:dyDescent="0.3">
      <c r="A1957" s="22" t="s">
        <v>3376</v>
      </c>
      <c r="B1957" s="22" t="s">
        <v>3377</v>
      </c>
      <c r="C1957" s="22" t="s">
        <v>6854</v>
      </c>
    </row>
    <row r="1958" spans="1:3" x14ac:dyDescent="0.3">
      <c r="A1958" s="22" t="s">
        <v>3196</v>
      </c>
      <c r="B1958" s="22" t="s">
        <v>3197</v>
      </c>
      <c r="C1958" s="22" t="s">
        <v>6854</v>
      </c>
    </row>
    <row r="1959" spans="1:3" x14ac:dyDescent="0.3">
      <c r="A1959" s="22" t="s">
        <v>4675</v>
      </c>
      <c r="B1959" s="22" t="s">
        <v>4676</v>
      </c>
      <c r="C1959" s="22" t="s">
        <v>6854</v>
      </c>
    </row>
    <row r="1960" spans="1:3" x14ac:dyDescent="0.3">
      <c r="A1960" s="22" t="s">
        <v>4796</v>
      </c>
      <c r="B1960" s="22" t="s">
        <v>4797</v>
      </c>
      <c r="C1960" s="22" t="s">
        <v>6854</v>
      </c>
    </row>
    <row r="1961" spans="1:3" x14ac:dyDescent="0.3">
      <c r="A1961" s="22" t="s">
        <v>6778</v>
      </c>
      <c r="B1961" s="22" t="s">
        <v>6779</v>
      </c>
      <c r="C1961" s="22" t="s">
        <v>6854</v>
      </c>
    </row>
    <row r="1962" spans="1:3" x14ac:dyDescent="0.3">
      <c r="A1962" s="22" t="s">
        <v>5495</v>
      </c>
      <c r="B1962" s="22" t="s">
        <v>5496</v>
      </c>
      <c r="C1962" s="22" t="s">
        <v>6854</v>
      </c>
    </row>
    <row r="1963" spans="1:3" x14ac:dyDescent="0.3">
      <c r="A1963" s="22" t="s">
        <v>4471</v>
      </c>
      <c r="B1963" s="22" t="s">
        <v>4472</v>
      </c>
      <c r="C1963" s="22" t="s">
        <v>6854</v>
      </c>
    </row>
    <row r="1964" spans="1:3" x14ac:dyDescent="0.3">
      <c r="A1964" s="22" t="s">
        <v>1286</v>
      </c>
      <c r="B1964" s="22" t="s">
        <v>1287</v>
      </c>
      <c r="C1964" s="22" t="s">
        <v>6854</v>
      </c>
    </row>
    <row r="1965" spans="1:3" x14ac:dyDescent="0.3">
      <c r="A1965" s="22" t="s">
        <v>1288</v>
      </c>
      <c r="B1965" s="22" t="s">
        <v>1289</v>
      </c>
      <c r="C1965" s="22" t="s">
        <v>6854</v>
      </c>
    </row>
    <row r="1966" spans="1:3" x14ac:dyDescent="0.3">
      <c r="A1966" s="22" t="s">
        <v>4661</v>
      </c>
      <c r="B1966" s="22" t="s">
        <v>4662</v>
      </c>
      <c r="C1966" s="22" t="s">
        <v>6854</v>
      </c>
    </row>
    <row r="1967" spans="1:3" x14ac:dyDescent="0.3">
      <c r="A1967" s="22" t="s">
        <v>6085</v>
      </c>
      <c r="B1967" s="22" t="s">
        <v>6086</v>
      </c>
      <c r="C1967" s="22" t="s">
        <v>6854</v>
      </c>
    </row>
    <row r="1968" spans="1:3" x14ac:dyDescent="0.3">
      <c r="A1968" s="22" t="s">
        <v>6755</v>
      </c>
      <c r="B1968" s="22" t="s">
        <v>6756</v>
      </c>
      <c r="C1968" s="22" t="s">
        <v>6854</v>
      </c>
    </row>
    <row r="1969" spans="1:3" x14ac:dyDescent="0.3">
      <c r="A1969" s="22" t="s">
        <v>4703</v>
      </c>
      <c r="B1969" s="22" t="s">
        <v>4704</v>
      </c>
      <c r="C1969" s="22" t="s">
        <v>6854</v>
      </c>
    </row>
    <row r="1970" spans="1:3" x14ac:dyDescent="0.3">
      <c r="A1970" s="22" t="s">
        <v>6272</v>
      </c>
      <c r="B1970" s="22" t="s">
        <v>6273</v>
      </c>
      <c r="C1970" s="22" t="s">
        <v>6854</v>
      </c>
    </row>
    <row r="1971" spans="1:3" x14ac:dyDescent="0.3">
      <c r="A1971" s="22" t="s">
        <v>3554</v>
      </c>
      <c r="B1971" s="22" t="s">
        <v>3555</v>
      </c>
      <c r="C1971" s="22" t="s">
        <v>6854</v>
      </c>
    </row>
    <row r="1972" spans="1:3" x14ac:dyDescent="0.3">
      <c r="A1972" s="22" t="s">
        <v>2721</v>
      </c>
      <c r="B1972" s="22" t="s">
        <v>2722</v>
      </c>
      <c r="C1972" s="22" t="s">
        <v>6854</v>
      </c>
    </row>
    <row r="1973" spans="1:3" x14ac:dyDescent="0.3">
      <c r="A1973" s="22" t="s">
        <v>1888</v>
      </c>
      <c r="B1973" s="22" t="s">
        <v>1889</v>
      </c>
      <c r="C1973" s="22" t="s">
        <v>6795</v>
      </c>
    </row>
    <row r="1974" spans="1:3" x14ac:dyDescent="0.3">
      <c r="A1974" s="22" t="s">
        <v>4189</v>
      </c>
      <c r="B1974" s="22" t="s">
        <v>4190</v>
      </c>
      <c r="C1974" s="22" t="s">
        <v>6795</v>
      </c>
    </row>
    <row r="1975" spans="1:3" x14ac:dyDescent="0.3">
      <c r="A1975" s="22" t="s">
        <v>5758</v>
      </c>
      <c r="B1975" s="22" t="s">
        <v>5759</v>
      </c>
      <c r="C1975" s="22" t="s">
        <v>6855</v>
      </c>
    </row>
    <row r="1976" spans="1:3" x14ac:dyDescent="0.3">
      <c r="A1976" s="22" t="s">
        <v>6053</v>
      </c>
      <c r="B1976" s="22" t="s">
        <v>6054</v>
      </c>
      <c r="C1976" s="22" t="s">
        <v>6855</v>
      </c>
    </row>
    <row r="1977" spans="1:3" x14ac:dyDescent="0.3">
      <c r="A1977" s="22" t="s">
        <v>1734</v>
      </c>
      <c r="B1977" s="22" t="s">
        <v>1735</v>
      </c>
      <c r="C1977" s="22" t="s">
        <v>6855</v>
      </c>
    </row>
    <row r="1978" spans="1:3" x14ac:dyDescent="0.3">
      <c r="A1978" s="22" t="s">
        <v>6640</v>
      </c>
      <c r="B1978" s="22" t="s">
        <v>6641</v>
      </c>
      <c r="C1978" s="22" t="s">
        <v>6795</v>
      </c>
    </row>
    <row r="1979" spans="1:3" x14ac:dyDescent="0.3">
      <c r="A1979" s="22" t="s">
        <v>1670</v>
      </c>
      <c r="B1979" s="22" t="s">
        <v>1671</v>
      </c>
      <c r="C1979" s="22" t="s">
        <v>6795</v>
      </c>
    </row>
    <row r="1980" spans="1:3" x14ac:dyDescent="0.3">
      <c r="A1980" s="22" t="s">
        <v>1964</v>
      </c>
      <c r="B1980" s="22" t="s">
        <v>1965</v>
      </c>
      <c r="C1980" s="22" t="s">
        <v>6795</v>
      </c>
    </row>
    <row r="1981" spans="1:3" x14ac:dyDescent="0.3">
      <c r="A1981" s="22" t="s">
        <v>4275</v>
      </c>
      <c r="B1981" s="22" t="s">
        <v>4276</v>
      </c>
      <c r="C1981" s="22" t="s">
        <v>6795</v>
      </c>
    </row>
    <row r="1982" spans="1:3" x14ac:dyDescent="0.3">
      <c r="A1982" s="22" t="s">
        <v>2976</v>
      </c>
      <c r="B1982" s="22" t="s">
        <v>2977</v>
      </c>
      <c r="C1982" s="22" t="s">
        <v>6795</v>
      </c>
    </row>
    <row r="1983" spans="1:3" x14ac:dyDescent="0.3">
      <c r="A1983" s="22" t="s">
        <v>4279</v>
      </c>
      <c r="B1983" s="22" t="s">
        <v>4280</v>
      </c>
      <c r="C1983" s="22" t="s">
        <v>6795</v>
      </c>
    </row>
    <row r="1984" spans="1:3" x14ac:dyDescent="0.3">
      <c r="A1984" s="22" t="s">
        <v>4433</v>
      </c>
      <c r="B1984" s="22" t="s">
        <v>4434</v>
      </c>
      <c r="C1984" s="22" t="s">
        <v>6795</v>
      </c>
    </row>
    <row r="1985" spans="1:3" x14ac:dyDescent="0.3">
      <c r="A1985" s="22" t="s">
        <v>2978</v>
      </c>
      <c r="B1985" s="22" t="s">
        <v>2979</v>
      </c>
      <c r="C1985" s="22" t="s">
        <v>6795</v>
      </c>
    </row>
    <row r="1986" spans="1:3" x14ac:dyDescent="0.3">
      <c r="A1986" s="22" t="s">
        <v>4984</v>
      </c>
      <c r="B1986" s="22" t="s">
        <v>4985</v>
      </c>
      <c r="C1986" s="22" t="s">
        <v>6795</v>
      </c>
    </row>
    <row r="1987" spans="1:3" x14ac:dyDescent="0.3">
      <c r="A1987" s="22" t="s">
        <v>2646</v>
      </c>
      <c r="B1987" s="22" t="s">
        <v>2647</v>
      </c>
      <c r="C1987" s="22" t="s">
        <v>6855</v>
      </c>
    </row>
    <row r="1988" spans="1:3" x14ac:dyDescent="0.3">
      <c r="A1988" s="22" t="s">
        <v>4046</v>
      </c>
      <c r="B1988" s="22" t="s">
        <v>4047</v>
      </c>
      <c r="C1988" s="22" t="s">
        <v>6855</v>
      </c>
    </row>
    <row r="1989" spans="1:3" x14ac:dyDescent="0.3">
      <c r="A1989" s="22" t="s">
        <v>6378</v>
      </c>
      <c r="B1989" s="22" t="s">
        <v>6379</v>
      </c>
      <c r="C1989" s="22" t="s">
        <v>6795</v>
      </c>
    </row>
    <row r="1990" spans="1:3" x14ac:dyDescent="0.3">
      <c r="A1990" s="22" t="s">
        <v>1626</v>
      </c>
      <c r="B1990" s="22" t="s">
        <v>1627</v>
      </c>
      <c r="C1990" s="22" t="s">
        <v>6795</v>
      </c>
    </row>
    <row r="1991" spans="1:3" x14ac:dyDescent="0.3">
      <c r="A1991" s="22" t="s">
        <v>1620</v>
      </c>
      <c r="B1991" s="22" t="s">
        <v>1621</v>
      </c>
      <c r="C1991" s="22" t="s">
        <v>6795</v>
      </c>
    </row>
    <row r="1992" spans="1:3" x14ac:dyDescent="0.3">
      <c r="A1992" s="22" t="s">
        <v>4884</v>
      </c>
      <c r="B1992" s="22" t="s">
        <v>4885</v>
      </c>
      <c r="C1992" s="22" t="s">
        <v>6795</v>
      </c>
    </row>
    <row r="1993" spans="1:3" x14ac:dyDescent="0.3">
      <c r="A1993" s="22" t="s">
        <v>2266</v>
      </c>
      <c r="B1993" s="22" t="s">
        <v>2267</v>
      </c>
      <c r="C1993" s="22" t="s">
        <v>6795</v>
      </c>
    </row>
    <row r="1994" spans="1:3" x14ac:dyDescent="0.3">
      <c r="A1994" s="22" t="s">
        <v>4886</v>
      </c>
      <c r="B1994" s="22" t="s">
        <v>4887</v>
      </c>
      <c r="C1994" s="22" t="s">
        <v>6795</v>
      </c>
    </row>
    <row r="1995" spans="1:3" x14ac:dyDescent="0.3">
      <c r="A1995" s="22" t="s">
        <v>2268</v>
      </c>
      <c r="B1995" s="22" t="s">
        <v>2269</v>
      </c>
      <c r="C1995" s="22" t="s">
        <v>6795</v>
      </c>
    </row>
    <row r="1996" spans="1:3" x14ac:dyDescent="0.3">
      <c r="A1996" s="22" t="s">
        <v>2948</v>
      </c>
      <c r="B1996" s="22" t="s">
        <v>2949</v>
      </c>
      <c r="C1996" s="22" t="s">
        <v>6855</v>
      </c>
    </row>
    <row r="1997" spans="1:3" x14ac:dyDescent="0.3">
      <c r="A1997" s="22" t="s">
        <v>3740</v>
      </c>
      <c r="B1997" s="22" t="s">
        <v>3741</v>
      </c>
      <c r="C1997" s="22" t="s">
        <v>6855</v>
      </c>
    </row>
    <row r="1998" spans="1:3" x14ac:dyDescent="0.3">
      <c r="A1998" s="22" t="s">
        <v>3981</v>
      </c>
      <c r="B1998" s="22" t="s">
        <v>3982</v>
      </c>
      <c r="C1998" s="22" t="s">
        <v>6855</v>
      </c>
    </row>
    <row r="1999" spans="1:3" x14ac:dyDescent="0.3">
      <c r="A1999" s="22" t="s">
        <v>3652</v>
      </c>
      <c r="B1999" s="22" t="s">
        <v>3653</v>
      </c>
      <c r="C1999" s="22" t="s">
        <v>6855</v>
      </c>
    </row>
    <row r="2000" spans="1:3" x14ac:dyDescent="0.3">
      <c r="A2000" s="22" t="s">
        <v>6511</v>
      </c>
      <c r="B2000" s="22" t="s">
        <v>6512</v>
      </c>
      <c r="C2000" s="22" t="s">
        <v>6859</v>
      </c>
    </row>
    <row r="2001" spans="1:3" x14ac:dyDescent="0.3">
      <c r="A2001" s="22" t="s">
        <v>5893</v>
      </c>
      <c r="B2001" s="22" t="s">
        <v>5894</v>
      </c>
      <c r="C2001" s="22" t="s">
        <v>6855</v>
      </c>
    </row>
    <row r="2002" spans="1:3" x14ac:dyDescent="0.3">
      <c r="A2002" s="22" t="s">
        <v>2859</v>
      </c>
      <c r="B2002" s="22" t="s">
        <v>2249</v>
      </c>
      <c r="C2002" s="22" t="s">
        <v>6855</v>
      </c>
    </row>
    <row r="2003" spans="1:3" x14ac:dyDescent="0.3">
      <c r="A2003" s="22" t="s">
        <v>2234</v>
      </c>
      <c r="B2003" s="22" t="s">
        <v>2235</v>
      </c>
      <c r="C2003" s="22" t="s">
        <v>6855</v>
      </c>
    </row>
    <row r="2004" spans="1:3" x14ac:dyDescent="0.3">
      <c r="A2004" s="22" t="s">
        <v>6350</v>
      </c>
      <c r="B2004" s="22" t="s">
        <v>6351</v>
      </c>
      <c r="C2004" s="22" t="s">
        <v>6855</v>
      </c>
    </row>
    <row r="2005" spans="1:3" x14ac:dyDescent="0.3">
      <c r="A2005" s="22" t="s">
        <v>6354</v>
      </c>
      <c r="B2005" s="22" t="s">
        <v>6355</v>
      </c>
      <c r="C2005" s="22" t="s">
        <v>6855</v>
      </c>
    </row>
    <row r="2006" spans="1:3" x14ac:dyDescent="0.3">
      <c r="A2006" s="22" t="s">
        <v>6766</v>
      </c>
      <c r="B2006" s="22" t="s">
        <v>6767</v>
      </c>
      <c r="C2006" s="22" t="s">
        <v>6855</v>
      </c>
    </row>
    <row r="2007" spans="1:3" x14ac:dyDescent="0.3">
      <c r="A2007" s="22" t="s">
        <v>2240</v>
      </c>
      <c r="B2007" s="22" t="s">
        <v>2241</v>
      </c>
      <c r="C2007" s="22" t="s">
        <v>6854</v>
      </c>
    </row>
    <row r="2008" spans="1:3" x14ac:dyDescent="0.3">
      <c r="A2008" s="22" t="s">
        <v>2242</v>
      </c>
      <c r="B2008" s="22" t="s">
        <v>2243</v>
      </c>
      <c r="C2008" s="22" t="s">
        <v>6854</v>
      </c>
    </row>
    <row r="2009" spans="1:3" x14ac:dyDescent="0.3">
      <c r="A2009" s="22" t="s">
        <v>6745</v>
      </c>
      <c r="B2009" s="22" t="s">
        <v>6746</v>
      </c>
      <c r="C2009" s="22" t="s">
        <v>6854</v>
      </c>
    </row>
    <row r="2010" spans="1:3" x14ac:dyDescent="0.3">
      <c r="A2010" s="22" t="s">
        <v>2952</v>
      </c>
      <c r="B2010" s="22" t="s">
        <v>2953</v>
      </c>
      <c r="C2010" s="22" t="s">
        <v>6854</v>
      </c>
    </row>
    <row r="2011" spans="1:3" x14ac:dyDescent="0.3">
      <c r="A2011" s="22" t="s">
        <v>4625</v>
      </c>
      <c r="B2011" s="22" t="s">
        <v>4626</v>
      </c>
      <c r="C2011" s="22" t="s">
        <v>6854</v>
      </c>
    </row>
    <row r="2012" spans="1:3" x14ac:dyDescent="0.3">
      <c r="A2012" s="22" t="s">
        <v>4757</v>
      </c>
      <c r="B2012" s="22" t="s">
        <v>4758</v>
      </c>
      <c r="C2012" s="22" t="s">
        <v>6854</v>
      </c>
    </row>
    <row r="2013" spans="1:3" x14ac:dyDescent="0.3">
      <c r="A2013" s="22" t="s">
        <v>2940</v>
      </c>
      <c r="B2013" s="22" t="s">
        <v>2941</v>
      </c>
      <c r="C2013" s="22" t="s">
        <v>6854</v>
      </c>
    </row>
    <row r="2014" spans="1:3" x14ac:dyDescent="0.3">
      <c r="A2014" s="22" t="s">
        <v>1234</v>
      </c>
      <c r="B2014" s="22" t="s">
        <v>1235</v>
      </c>
      <c r="C2014" s="22" t="s">
        <v>6854</v>
      </c>
    </row>
    <row r="2015" spans="1:3" x14ac:dyDescent="0.3">
      <c r="A2015" s="22" t="s">
        <v>2321</v>
      </c>
      <c r="B2015" s="22" t="s">
        <v>2322</v>
      </c>
      <c r="C2015" s="22" t="s">
        <v>6854</v>
      </c>
    </row>
    <row r="2016" spans="1:3" x14ac:dyDescent="0.3">
      <c r="A2016" s="22" t="s">
        <v>2323</v>
      </c>
      <c r="B2016" s="22" t="s">
        <v>2324</v>
      </c>
      <c r="C2016" s="22" t="s">
        <v>6854</v>
      </c>
    </row>
    <row r="2017" spans="1:3" x14ac:dyDescent="0.3">
      <c r="A2017" s="22" t="s">
        <v>3828</v>
      </c>
      <c r="B2017" s="22" t="s">
        <v>3829</v>
      </c>
      <c r="C2017" s="22" t="s">
        <v>6854</v>
      </c>
    </row>
    <row r="2018" spans="1:3" x14ac:dyDescent="0.3">
      <c r="A2018" s="22" t="s">
        <v>4888</v>
      </c>
      <c r="B2018" s="22" t="s">
        <v>4889</v>
      </c>
      <c r="C2018" s="22" t="s">
        <v>6795</v>
      </c>
    </row>
    <row r="2019" spans="1:3" x14ac:dyDescent="0.3">
      <c r="A2019" s="22" t="s">
        <v>4191</v>
      </c>
      <c r="B2019" s="22" t="s">
        <v>4192</v>
      </c>
      <c r="C2019" s="22" t="s">
        <v>6795</v>
      </c>
    </row>
    <row r="2020" spans="1:3" x14ac:dyDescent="0.3">
      <c r="A2020" s="22" t="s">
        <v>5860</v>
      </c>
      <c r="B2020" s="22" t="s">
        <v>1623</v>
      </c>
      <c r="C2020" s="22" t="s">
        <v>6795</v>
      </c>
    </row>
    <row r="2021" spans="1:3" x14ac:dyDescent="0.3">
      <c r="A2021" s="22" t="s">
        <v>1622</v>
      </c>
      <c r="B2021" s="22" t="s">
        <v>1623</v>
      </c>
      <c r="C2021" s="22" t="s">
        <v>6795</v>
      </c>
    </row>
    <row r="2022" spans="1:3" x14ac:dyDescent="0.3">
      <c r="A2022" s="22" t="s">
        <v>1624</v>
      </c>
      <c r="B2022" s="22" t="s">
        <v>1625</v>
      </c>
      <c r="C2022" s="22" t="s">
        <v>6795</v>
      </c>
    </row>
    <row r="2023" spans="1:3" x14ac:dyDescent="0.3">
      <c r="A2023" s="22" t="s">
        <v>2393</v>
      </c>
      <c r="B2023" s="22" t="s">
        <v>2394</v>
      </c>
      <c r="C2023" s="22" t="s">
        <v>6795</v>
      </c>
    </row>
    <row r="2024" spans="1:3" x14ac:dyDescent="0.3">
      <c r="A2024" s="22" t="s">
        <v>5830</v>
      </c>
      <c r="B2024" s="22" t="s">
        <v>5831</v>
      </c>
      <c r="C2024" s="22" t="s">
        <v>6795</v>
      </c>
    </row>
    <row r="2025" spans="1:3" x14ac:dyDescent="0.3">
      <c r="A2025" s="22" t="s">
        <v>5832</v>
      </c>
      <c r="B2025" s="22" t="s">
        <v>5833</v>
      </c>
      <c r="C2025" s="22" t="s">
        <v>6795</v>
      </c>
    </row>
    <row r="2026" spans="1:3" x14ac:dyDescent="0.3">
      <c r="A2026" s="22" t="s">
        <v>4976</v>
      </c>
      <c r="B2026" s="22" t="s">
        <v>4977</v>
      </c>
      <c r="C2026" s="22" t="s">
        <v>6795</v>
      </c>
    </row>
    <row r="2027" spans="1:3" x14ac:dyDescent="0.3">
      <c r="A2027" s="22" t="s">
        <v>2122</v>
      </c>
      <c r="B2027" s="22" t="s">
        <v>2123</v>
      </c>
      <c r="C2027" s="22" t="s">
        <v>6795</v>
      </c>
    </row>
    <row r="2028" spans="1:3" x14ac:dyDescent="0.3">
      <c r="A2028" s="22" t="s">
        <v>5836</v>
      </c>
      <c r="B2028" s="22" t="s">
        <v>5837</v>
      </c>
      <c r="C2028" s="22" t="s">
        <v>6795</v>
      </c>
    </row>
    <row r="2029" spans="1:3" x14ac:dyDescent="0.3">
      <c r="A2029" s="22" t="s">
        <v>5128</v>
      </c>
      <c r="B2029" s="22" t="s">
        <v>5129</v>
      </c>
      <c r="C2029" s="22" t="s">
        <v>6855</v>
      </c>
    </row>
    <row r="2030" spans="1:3" x14ac:dyDescent="0.3">
      <c r="A2030" s="22" t="s">
        <v>5224</v>
      </c>
      <c r="B2030" s="22" t="s">
        <v>5225</v>
      </c>
      <c r="C2030" s="22" t="s">
        <v>6855</v>
      </c>
    </row>
    <row r="2031" spans="1:3" x14ac:dyDescent="0.3">
      <c r="A2031" s="22" t="s">
        <v>5160</v>
      </c>
      <c r="B2031" s="22" t="s">
        <v>5161</v>
      </c>
      <c r="C2031" s="22" t="s">
        <v>6855</v>
      </c>
    </row>
    <row r="2032" spans="1:3" x14ac:dyDescent="0.3">
      <c r="A2032" s="22" t="s">
        <v>5162</v>
      </c>
      <c r="B2032" s="22" t="s">
        <v>5163</v>
      </c>
      <c r="C2032" s="22" t="s">
        <v>6855</v>
      </c>
    </row>
    <row r="2033" spans="1:3" x14ac:dyDescent="0.3">
      <c r="A2033" s="22" t="s">
        <v>5164</v>
      </c>
      <c r="B2033" s="22" t="s">
        <v>5165</v>
      </c>
      <c r="C2033" s="22" t="s">
        <v>6855</v>
      </c>
    </row>
    <row r="2034" spans="1:3" x14ac:dyDescent="0.3">
      <c r="A2034" s="22" t="s">
        <v>5166</v>
      </c>
      <c r="B2034" s="22" t="s">
        <v>5167</v>
      </c>
      <c r="C2034" s="22" t="s">
        <v>6855</v>
      </c>
    </row>
    <row r="2035" spans="1:3" x14ac:dyDescent="0.3">
      <c r="A2035" s="22" t="s">
        <v>5002</v>
      </c>
      <c r="B2035" s="22" t="s">
        <v>5003</v>
      </c>
      <c r="C2035" s="22" t="s">
        <v>6855</v>
      </c>
    </row>
    <row r="2036" spans="1:3" x14ac:dyDescent="0.3">
      <c r="A2036" s="22" t="s">
        <v>5060</v>
      </c>
      <c r="B2036" s="22" t="s">
        <v>5061</v>
      </c>
      <c r="C2036" s="22" t="s">
        <v>6855</v>
      </c>
    </row>
    <row r="2037" spans="1:3" x14ac:dyDescent="0.3">
      <c r="A2037" s="22" t="s">
        <v>5080</v>
      </c>
      <c r="B2037" s="22" t="s">
        <v>5081</v>
      </c>
      <c r="C2037" s="22" t="s">
        <v>6855</v>
      </c>
    </row>
    <row r="2038" spans="1:3" x14ac:dyDescent="0.3">
      <c r="A2038" s="22" t="s">
        <v>6577</v>
      </c>
      <c r="B2038" s="22" t="s">
        <v>6578</v>
      </c>
      <c r="C2038" s="22" t="s">
        <v>6855</v>
      </c>
    </row>
    <row r="2039" spans="1:3" x14ac:dyDescent="0.3">
      <c r="A2039" s="22" t="s">
        <v>6579</v>
      </c>
      <c r="B2039" s="22" t="s">
        <v>6580</v>
      </c>
      <c r="C2039" s="22" t="s">
        <v>6855</v>
      </c>
    </row>
    <row r="2040" spans="1:3" x14ac:dyDescent="0.3">
      <c r="A2040" s="22" t="s">
        <v>2964</v>
      </c>
      <c r="B2040" s="22" t="s">
        <v>2965</v>
      </c>
      <c r="C2040" s="22" t="s">
        <v>6854</v>
      </c>
    </row>
    <row r="2041" spans="1:3" x14ac:dyDescent="0.3">
      <c r="A2041" s="22" t="s">
        <v>3366</v>
      </c>
      <c r="B2041" s="22" t="s">
        <v>3367</v>
      </c>
      <c r="C2041" s="22" t="s">
        <v>6854</v>
      </c>
    </row>
    <row r="2042" spans="1:3" x14ac:dyDescent="0.3">
      <c r="A2042" s="22" t="s">
        <v>2966</v>
      </c>
      <c r="B2042" s="22" t="s">
        <v>2967</v>
      </c>
      <c r="C2042" s="22" t="s">
        <v>6854</v>
      </c>
    </row>
    <row r="2043" spans="1:3" x14ac:dyDescent="0.3">
      <c r="A2043" s="22" t="s">
        <v>3272</v>
      </c>
      <c r="B2043" s="22" t="s">
        <v>3273</v>
      </c>
      <c r="C2043" s="22" t="s">
        <v>6854</v>
      </c>
    </row>
    <row r="2044" spans="1:3" x14ac:dyDescent="0.3">
      <c r="A2044" s="22" t="s">
        <v>550</v>
      </c>
      <c r="B2044" s="22" t="s">
        <v>551</v>
      </c>
      <c r="C2044" s="22" t="s">
        <v>6854</v>
      </c>
    </row>
    <row r="2045" spans="1:3" x14ac:dyDescent="0.3">
      <c r="A2045" s="22" t="s">
        <v>5353</v>
      </c>
      <c r="B2045" s="22" t="s">
        <v>5354</v>
      </c>
      <c r="C2045" s="22" t="s">
        <v>6854</v>
      </c>
    </row>
    <row r="2046" spans="1:3" x14ac:dyDescent="0.3">
      <c r="A2046" s="22" t="s">
        <v>724</v>
      </c>
      <c r="B2046" s="22" t="s">
        <v>725</v>
      </c>
      <c r="C2046" s="22" t="s">
        <v>6854</v>
      </c>
    </row>
    <row r="2047" spans="1:3" x14ac:dyDescent="0.3">
      <c r="A2047" s="22" t="s">
        <v>3222</v>
      </c>
      <c r="B2047" s="22" t="s">
        <v>3223</v>
      </c>
      <c r="C2047" s="22" t="s">
        <v>6854</v>
      </c>
    </row>
    <row r="2048" spans="1:3" x14ac:dyDescent="0.3">
      <c r="A2048" s="22" t="s">
        <v>552</v>
      </c>
      <c r="B2048" s="22" t="s">
        <v>553</v>
      </c>
      <c r="C2048" s="22" t="s">
        <v>6854</v>
      </c>
    </row>
    <row r="2049" spans="1:3" x14ac:dyDescent="0.3">
      <c r="A2049" s="22" t="s">
        <v>5367</v>
      </c>
      <c r="B2049" s="22" t="s">
        <v>5368</v>
      </c>
      <c r="C2049" s="22" t="s">
        <v>6854</v>
      </c>
    </row>
    <row r="2050" spans="1:3" x14ac:dyDescent="0.3">
      <c r="A2050" s="22" t="s">
        <v>554</v>
      </c>
      <c r="B2050" s="22" t="s">
        <v>555</v>
      </c>
      <c r="C2050" s="22" t="s">
        <v>6854</v>
      </c>
    </row>
    <row r="2051" spans="1:3" x14ac:dyDescent="0.3">
      <c r="A2051" s="22" t="s">
        <v>2898</v>
      </c>
      <c r="B2051" s="22" t="s">
        <v>2899</v>
      </c>
      <c r="C2051" s="22" t="s">
        <v>6854</v>
      </c>
    </row>
    <row r="2052" spans="1:3" x14ac:dyDescent="0.3">
      <c r="A2052" s="22" t="s">
        <v>2433</v>
      </c>
      <c r="B2052" s="22" t="s">
        <v>2434</v>
      </c>
      <c r="C2052" s="22" t="s">
        <v>6854</v>
      </c>
    </row>
    <row r="2053" spans="1:3" x14ac:dyDescent="0.3">
      <c r="A2053" s="22" t="s">
        <v>2741</v>
      </c>
      <c r="B2053" s="22" t="s">
        <v>2742</v>
      </c>
      <c r="C2053" s="22" t="s">
        <v>6854</v>
      </c>
    </row>
    <row r="2054" spans="1:3" x14ac:dyDescent="0.3">
      <c r="A2054" s="22" t="s">
        <v>5911</v>
      </c>
      <c r="B2054" s="22" t="s">
        <v>5912</v>
      </c>
      <c r="C2054" s="22" t="s">
        <v>6854</v>
      </c>
    </row>
    <row r="2055" spans="1:3" x14ac:dyDescent="0.3">
      <c r="A2055" s="22" t="s">
        <v>6005</v>
      </c>
      <c r="B2055" s="22" t="s">
        <v>6006</v>
      </c>
      <c r="C2055" s="22" t="s">
        <v>6854</v>
      </c>
    </row>
    <row r="2056" spans="1:3" x14ac:dyDescent="0.3">
      <c r="A2056" s="22" t="s">
        <v>3066</v>
      </c>
      <c r="B2056" s="22" t="s">
        <v>3067</v>
      </c>
      <c r="C2056" s="22" t="s">
        <v>6854</v>
      </c>
    </row>
    <row r="2057" spans="1:3" x14ac:dyDescent="0.3">
      <c r="A2057" s="22" t="s">
        <v>6161</v>
      </c>
      <c r="B2057" s="22" t="s">
        <v>6162</v>
      </c>
      <c r="C2057" s="22" t="s">
        <v>6854</v>
      </c>
    </row>
    <row r="2058" spans="1:3" x14ac:dyDescent="0.3">
      <c r="A2058" s="22" t="s">
        <v>6021</v>
      </c>
      <c r="B2058" s="22" t="s">
        <v>6022</v>
      </c>
      <c r="C2058" s="22" t="s">
        <v>6854</v>
      </c>
    </row>
    <row r="2059" spans="1:3" x14ac:dyDescent="0.3">
      <c r="A2059" s="22" t="s">
        <v>1444</v>
      </c>
      <c r="B2059" s="22" t="s">
        <v>1445</v>
      </c>
      <c r="C2059" s="22" t="s">
        <v>6854</v>
      </c>
    </row>
    <row r="2060" spans="1:3" x14ac:dyDescent="0.3">
      <c r="A2060" s="22" t="s">
        <v>1798</v>
      </c>
      <c r="B2060" s="22" t="s">
        <v>1799</v>
      </c>
      <c r="C2060" s="22" t="s">
        <v>6854</v>
      </c>
    </row>
    <row r="2061" spans="1:3" x14ac:dyDescent="0.3">
      <c r="A2061" s="22" t="s">
        <v>3098</v>
      </c>
      <c r="B2061" s="22" t="s">
        <v>3099</v>
      </c>
      <c r="C2061" s="22" t="s">
        <v>6855</v>
      </c>
    </row>
    <row r="2062" spans="1:3" x14ac:dyDescent="0.3">
      <c r="A2062" s="22" t="s">
        <v>1898</v>
      </c>
      <c r="B2062" s="22" t="s">
        <v>1899</v>
      </c>
      <c r="C2062" s="22" t="s">
        <v>6856</v>
      </c>
    </row>
    <row r="2063" spans="1:3" x14ac:dyDescent="0.3">
      <c r="A2063" s="22" t="s">
        <v>2668</v>
      </c>
      <c r="B2063" s="22" t="s">
        <v>2669</v>
      </c>
      <c r="C2063" s="22" t="s">
        <v>6855</v>
      </c>
    </row>
    <row r="2064" spans="1:3" x14ac:dyDescent="0.3">
      <c r="A2064" s="22" t="s">
        <v>6182</v>
      </c>
      <c r="B2064" s="22" t="s">
        <v>6183</v>
      </c>
      <c r="C2064" s="22" t="s">
        <v>6855</v>
      </c>
    </row>
    <row r="2065" spans="1:3" x14ac:dyDescent="0.3">
      <c r="A2065" s="22" t="s">
        <v>2793</v>
      </c>
      <c r="B2065" s="22" t="s">
        <v>2794</v>
      </c>
      <c r="C2065" s="22" t="s">
        <v>6855</v>
      </c>
    </row>
    <row r="2066" spans="1:3" x14ac:dyDescent="0.3">
      <c r="A2066" s="22" t="s">
        <v>2795</v>
      </c>
      <c r="B2066" s="22" t="s">
        <v>2796</v>
      </c>
      <c r="C2066" s="22" t="s">
        <v>6855</v>
      </c>
    </row>
    <row r="2067" spans="1:3" x14ac:dyDescent="0.3">
      <c r="A2067" s="22" t="s">
        <v>3202</v>
      </c>
      <c r="B2067" s="22" t="s">
        <v>3203</v>
      </c>
      <c r="C2067" s="22" t="s">
        <v>6855</v>
      </c>
    </row>
    <row r="2068" spans="1:3" x14ac:dyDescent="0.3">
      <c r="A2068" s="22" t="s">
        <v>3204</v>
      </c>
      <c r="B2068" s="22" t="s">
        <v>3205</v>
      </c>
      <c r="C2068" s="22" t="s">
        <v>6855</v>
      </c>
    </row>
    <row r="2069" spans="1:3" x14ac:dyDescent="0.3">
      <c r="A2069" s="22" t="s">
        <v>6112</v>
      </c>
      <c r="B2069" s="22" t="s">
        <v>6113</v>
      </c>
      <c r="C2069" s="22" t="s">
        <v>6856</v>
      </c>
    </row>
    <row r="2070" spans="1:3" x14ac:dyDescent="0.3">
      <c r="A2070" s="22" t="s">
        <v>2513</v>
      </c>
      <c r="B2070" s="22" t="s">
        <v>2514</v>
      </c>
      <c r="C2070" s="22" t="s">
        <v>6855</v>
      </c>
    </row>
    <row r="2071" spans="1:3" x14ac:dyDescent="0.3">
      <c r="A2071" s="22" t="s">
        <v>4832</v>
      </c>
      <c r="B2071" s="22" t="s">
        <v>4833</v>
      </c>
      <c r="C2071" s="22" t="s">
        <v>6855</v>
      </c>
    </row>
    <row r="2072" spans="1:3" x14ac:dyDescent="0.3">
      <c r="A2072" s="22" t="s">
        <v>6479</v>
      </c>
      <c r="B2072" s="22" t="s">
        <v>6480</v>
      </c>
      <c r="C2072" s="22" t="s">
        <v>6855</v>
      </c>
    </row>
    <row r="2073" spans="1:3" x14ac:dyDescent="0.3">
      <c r="A2073" s="22" t="s">
        <v>4978</v>
      </c>
      <c r="B2073" s="22" t="s">
        <v>4979</v>
      </c>
      <c r="C2073" s="22" t="s">
        <v>6795</v>
      </c>
    </row>
    <row r="2074" spans="1:3" x14ac:dyDescent="0.3">
      <c r="A2074" s="22" t="s">
        <v>2132</v>
      </c>
      <c r="B2074" s="22" t="s">
        <v>2133</v>
      </c>
      <c r="C2074" s="22" t="s">
        <v>6795</v>
      </c>
    </row>
    <row r="2075" spans="1:3" x14ac:dyDescent="0.3">
      <c r="A2075" s="22" t="s">
        <v>2457</v>
      </c>
      <c r="B2075" s="22" t="s">
        <v>2458</v>
      </c>
      <c r="C2075" s="22" t="s">
        <v>6855</v>
      </c>
    </row>
    <row r="2076" spans="1:3" x14ac:dyDescent="0.3">
      <c r="A2076" s="22" t="s">
        <v>2980</v>
      </c>
      <c r="B2076" s="22" t="s">
        <v>2981</v>
      </c>
      <c r="C2076" s="22" t="s">
        <v>6795</v>
      </c>
    </row>
    <row r="2077" spans="1:3" x14ac:dyDescent="0.3">
      <c r="A2077" s="22" t="s">
        <v>6642</v>
      </c>
      <c r="B2077" s="22" t="s">
        <v>6643</v>
      </c>
      <c r="C2077" s="22" t="s">
        <v>6795</v>
      </c>
    </row>
    <row r="2078" spans="1:3" x14ac:dyDescent="0.3">
      <c r="A2078" s="22" t="s">
        <v>4045</v>
      </c>
      <c r="B2078" s="22" t="s">
        <v>2460</v>
      </c>
      <c r="C2078" s="22" t="s">
        <v>6855</v>
      </c>
    </row>
    <row r="2079" spans="1:3" x14ac:dyDescent="0.3">
      <c r="A2079" s="22" t="s">
        <v>4209</v>
      </c>
      <c r="B2079" s="22" t="s">
        <v>4210</v>
      </c>
      <c r="C2079" s="22" t="s">
        <v>6855</v>
      </c>
    </row>
    <row r="2080" spans="1:3" x14ac:dyDescent="0.3">
      <c r="A2080" s="22" t="s">
        <v>2092</v>
      </c>
      <c r="B2080" s="22" t="s">
        <v>2093</v>
      </c>
      <c r="C2080" s="22" t="s">
        <v>6855</v>
      </c>
    </row>
    <row r="2081" spans="1:3" x14ac:dyDescent="0.3">
      <c r="A2081" s="22" t="s">
        <v>1738</v>
      </c>
      <c r="B2081" s="22" t="s">
        <v>1739</v>
      </c>
      <c r="C2081" s="22" t="s">
        <v>6855</v>
      </c>
    </row>
    <row r="2082" spans="1:3" x14ac:dyDescent="0.3">
      <c r="A2082" s="22" t="s">
        <v>6110</v>
      </c>
      <c r="B2082" s="22" t="s">
        <v>6111</v>
      </c>
      <c r="C2082" s="22" t="s">
        <v>6795</v>
      </c>
    </row>
    <row r="2083" spans="1:3" x14ac:dyDescent="0.3">
      <c r="A2083" s="22" t="s">
        <v>3564</v>
      </c>
      <c r="B2083" s="22" t="s">
        <v>3565</v>
      </c>
      <c r="C2083" s="22" t="s">
        <v>6855</v>
      </c>
    </row>
    <row r="2084" spans="1:3" x14ac:dyDescent="0.3">
      <c r="A2084" s="22" t="s">
        <v>6407</v>
      </c>
      <c r="B2084" s="22" t="s">
        <v>6408</v>
      </c>
      <c r="C2084" s="22" t="s">
        <v>6855</v>
      </c>
    </row>
    <row r="2085" spans="1:3" x14ac:dyDescent="0.3">
      <c r="A2085" s="22" t="s">
        <v>3290</v>
      </c>
      <c r="B2085" s="22" t="s">
        <v>3291</v>
      </c>
      <c r="C2085" s="22" t="s">
        <v>6855</v>
      </c>
    </row>
    <row r="2086" spans="1:3" x14ac:dyDescent="0.3">
      <c r="A2086" s="22" t="s">
        <v>6334</v>
      </c>
      <c r="B2086" s="22" t="s">
        <v>6335</v>
      </c>
      <c r="C2086" s="22" t="s">
        <v>6855</v>
      </c>
    </row>
    <row r="2087" spans="1:3" x14ac:dyDescent="0.3">
      <c r="A2087" s="22" t="s">
        <v>1594</v>
      </c>
      <c r="B2087" s="22" t="s">
        <v>1595</v>
      </c>
      <c r="C2087" s="22" t="s">
        <v>6855</v>
      </c>
    </row>
    <row r="2088" spans="1:3" x14ac:dyDescent="0.3">
      <c r="A2088" s="22" t="s">
        <v>2679</v>
      </c>
      <c r="B2088" s="22" t="s">
        <v>2680</v>
      </c>
      <c r="C2088" s="22" t="s">
        <v>6855</v>
      </c>
    </row>
    <row r="2089" spans="1:3" x14ac:dyDescent="0.3">
      <c r="A2089" s="22" t="s">
        <v>6089</v>
      </c>
      <c r="B2089" s="22" t="s">
        <v>4036</v>
      </c>
      <c r="C2089" s="22" t="s">
        <v>6855</v>
      </c>
    </row>
    <row r="2090" spans="1:3" x14ac:dyDescent="0.3">
      <c r="A2090" s="22" t="s">
        <v>2681</v>
      </c>
      <c r="B2090" s="22" t="s">
        <v>2025</v>
      </c>
      <c r="C2090" s="22" t="s">
        <v>6855</v>
      </c>
    </row>
    <row r="2091" spans="1:3" x14ac:dyDescent="0.3">
      <c r="A2091" s="22" t="s">
        <v>2016</v>
      </c>
      <c r="B2091" s="22" t="s">
        <v>2017</v>
      </c>
      <c r="C2091" s="22" t="s">
        <v>6855</v>
      </c>
    </row>
    <row r="2092" spans="1:3" x14ac:dyDescent="0.3">
      <c r="A2092" s="22" t="s">
        <v>6772</v>
      </c>
      <c r="B2092" s="22" t="s">
        <v>6773</v>
      </c>
      <c r="C2092" s="22" t="s">
        <v>6855</v>
      </c>
    </row>
    <row r="2093" spans="1:3" x14ac:dyDescent="0.3">
      <c r="A2093" s="22" t="s">
        <v>6417</v>
      </c>
      <c r="B2093" s="22" t="s">
        <v>6418</v>
      </c>
      <c r="C2093" s="22" t="s">
        <v>6855</v>
      </c>
    </row>
    <row r="2094" spans="1:3" x14ac:dyDescent="0.3">
      <c r="A2094" s="22" t="s">
        <v>3226</v>
      </c>
      <c r="B2094" s="22" t="s">
        <v>3227</v>
      </c>
      <c r="C2094" s="22" t="s">
        <v>6854</v>
      </c>
    </row>
    <row r="2095" spans="1:3" x14ac:dyDescent="0.3">
      <c r="A2095" s="22" t="s">
        <v>3912</v>
      </c>
      <c r="B2095" s="22" t="s">
        <v>3913</v>
      </c>
      <c r="C2095" s="22" t="s">
        <v>6854</v>
      </c>
    </row>
    <row r="2096" spans="1:3" x14ac:dyDescent="0.3">
      <c r="A2096" s="22" t="s">
        <v>5361</v>
      </c>
      <c r="B2096" s="22" t="s">
        <v>5362</v>
      </c>
      <c r="C2096" s="22" t="s">
        <v>6854</v>
      </c>
    </row>
    <row r="2097" spans="1:3" x14ac:dyDescent="0.3">
      <c r="A2097" s="22" t="s">
        <v>5369</v>
      </c>
      <c r="B2097" s="22" t="s">
        <v>5370</v>
      </c>
      <c r="C2097" s="22" t="s">
        <v>6854</v>
      </c>
    </row>
    <row r="2098" spans="1:3" x14ac:dyDescent="0.3">
      <c r="A2098" s="22" t="s">
        <v>3228</v>
      </c>
      <c r="B2098" s="22" t="s">
        <v>3229</v>
      </c>
      <c r="C2098" s="22" t="s">
        <v>6854</v>
      </c>
    </row>
    <row r="2099" spans="1:3" x14ac:dyDescent="0.3">
      <c r="A2099" s="22" t="s">
        <v>558</v>
      </c>
      <c r="B2099" s="22" t="s">
        <v>559</v>
      </c>
      <c r="C2099" s="22" t="s">
        <v>6854</v>
      </c>
    </row>
    <row r="2100" spans="1:3" x14ac:dyDescent="0.3">
      <c r="A2100" s="22" t="s">
        <v>560</v>
      </c>
      <c r="B2100" s="22" t="s">
        <v>561</v>
      </c>
      <c r="C2100" s="22" t="s">
        <v>6854</v>
      </c>
    </row>
    <row r="2101" spans="1:3" x14ac:dyDescent="0.3">
      <c r="A2101" s="22" t="s">
        <v>3638</v>
      </c>
      <c r="B2101" s="22" t="s">
        <v>3639</v>
      </c>
      <c r="C2101" s="22" t="s">
        <v>6854</v>
      </c>
    </row>
    <row r="2102" spans="1:3" x14ac:dyDescent="0.3">
      <c r="A2102" s="22" t="s">
        <v>5977</v>
      </c>
      <c r="B2102" s="22" t="s">
        <v>5978</v>
      </c>
      <c r="C2102" s="22" t="s">
        <v>6854</v>
      </c>
    </row>
    <row r="2103" spans="1:3" x14ac:dyDescent="0.3">
      <c r="A2103" s="22" t="s">
        <v>5935</v>
      </c>
      <c r="B2103" s="22" t="s">
        <v>5936</v>
      </c>
      <c r="C2103" s="22" t="s">
        <v>6854</v>
      </c>
    </row>
    <row r="2104" spans="1:3" x14ac:dyDescent="0.3">
      <c r="A2104" s="22" t="s">
        <v>5979</v>
      </c>
      <c r="B2104" s="22" t="s">
        <v>5980</v>
      </c>
      <c r="C2104" s="22" t="s">
        <v>6854</v>
      </c>
    </row>
    <row r="2105" spans="1:3" x14ac:dyDescent="0.3">
      <c r="A2105" s="22" t="s">
        <v>2232</v>
      </c>
      <c r="B2105" s="22" t="s">
        <v>2233</v>
      </c>
      <c r="C2105" s="22" t="s">
        <v>6795</v>
      </c>
    </row>
    <row r="2106" spans="1:3" x14ac:dyDescent="0.3">
      <c r="A2106" s="22" t="s">
        <v>1322</v>
      </c>
      <c r="B2106" s="22" t="s">
        <v>1323</v>
      </c>
      <c r="C2106" s="22" t="s">
        <v>6795</v>
      </c>
    </row>
    <row r="2107" spans="1:3" x14ac:dyDescent="0.3">
      <c r="A2107" s="22" t="s">
        <v>1324</v>
      </c>
      <c r="B2107" s="22" t="s">
        <v>1325</v>
      </c>
      <c r="C2107" s="22" t="s">
        <v>6795</v>
      </c>
    </row>
    <row r="2108" spans="1:3" x14ac:dyDescent="0.3">
      <c r="A2108" s="22" t="s">
        <v>2256</v>
      </c>
      <c r="B2108" s="22" t="s">
        <v>2257</v>
      </c>
      <c r="C2108" s="22" t="s">
        <v>6795</v>
      </c>
    </row>
    <row r="2109" spans="1:3" x14ac:dyDescent="0.3">
      <c r="A2109" s="22" t="s">
        <v>1628</v>
      </c>
      <c r="B2109" s="22" t="s">
        <v>1629</v>
      </c>
      <c r="C2109" s="22" t="s">
        <v>6795</v>
      </c>
    </row>
    <row r="2110" spans="1:3" x14ac:dyDescent="0.3">
      <c r="A2110" s="22" t="s">
        <v>6719</v>
      </c>
      <c r="B2110" s="22" t="s">
        <v>6720</v>
      </c>
      <c r="C2110" s="22" t="s">
        <v>6795</v>
      </c>
    </row>
    <row r="2111" spans="1:3" x14ac:dyDescent="0.3">
      <c r="A2111" s="22" t="s">
        <v>6370</v>
      </c>
      <c r="B2111" s="22" t="s">
        <v>6371</v>
      </c>
      <c r="C2111" s="22" t="s">
        <v>6795</v>
      </c>
    </row>
    <row r="2112" spans="1:3" x14ac:dyDescent="0.3">
      <c r="A2112" s="22" t="s">
        <v>3116</v>
      </c>
      <c r="B2112" s="22" t="s">
        <v>3117</v>
      </c>
      <c r="C2112" s="22" t="s">
        <v>6795</v>
      </c>
    </row>
    <row r="2113" spans="1:3" x14ac:dyDescent="0.3">
      <c r="A2113" s="22" t="s">
        <v>2082</v>
      </c>
      <c r="B2113" s="22" t="s">
        <v>2083</v>
      </c>
      <c r="C2113" s="22" t="s">
        <v>6855</v>
      </c>
    </row>
    <row r="2114" spans="1:3" x14ac:dyDescent="0.3">
      <c r="A2114" s="22" t="s">
        <v>6703</v>
      </c>
      <c r="B2114" s="22" t="s">
        <v>6704</v>
      </c>
      <c r="C2114" s="22" t="s">
        <v>6795</v>
      </c>
    </row>
    <row r="2115" spans="1:3" x14ac:dyDescent="0.3">
      <c r="A2115" s="22" t="s">
        <v>3068</v>
      </c>
      <c r="B2115" s="22" t="s">
        <v>3069</v>
      </c>
      <c r="C2115" s="22" t="s">
        <v>6854</v>
      </c>
    </row>
    <row r="2116" spans="1:3" x14ac:dyDescent="0.3">
      <c r="A2116" s="22" t="s">
        <v>1580</v>
      </c>
      <c r="B2116" s="22" t="s">
        <v>1581</v>
      </c>
      <c r="C2116" s="22" t="s">
        <v>6854</v>
      </c>
    </row>
    <row r="2117" spans="1:3" x14ac:dyDescent="0.3">
      <c r="A2117" s="22" t="s">
        <v>1582</v>
      </c>
      <c r="B2117" s="22" t="s">
        <v>1583</v>
      </c>
      <c r="C2117" s="22" t="s">
        <v>6854</v>
      </c>
    </row>
    <row r="2118" spans="1:3" x14ac:dyDescent="0.3">
      <c r="A2118" s="22" t="s">
        <v>5644</v>
      </c>
      <c r="B2118" s="22" t="s">
        <v>5645</v>
      </c>
      <c r="C2118" s="22" t="s">
        <v>6854</v>
      </c>
    </row>
    <row r="2119" spans="1:3" x14ac:dyDescent="0.3">
      <c r="A2119" s="22" t="s">
        <v>2431</v>
      </c>
      <c r="B2119" s="22" t="s">
        <v>2432</v>
      </c>
      <c r="C2119" s="22" t="s">
        <v>6854</v>
      </c>
    </row>
    <row r="2120" spans="1:3" x14ac:dyDescent="0.3">
      <c r="A2120" s="22" t="s">
        <v>2876</v>
      </c>
      <c r="B2120" s="22" t="s">
        <v>2877</v>
      </c>
      <c r="C2120" s="22" t="s">
        <v>6854</v>
      </c>
    </row>
    <row r="2121" spans="1:3" x14ac:dyDescent="0.3">
      <c r="A2121" s="22" t="s">
        <v>1958</v>
      </c>
      <c r="B2121" s="22" t="s">
        <v>1959</v>
      </c>
      <c r="C2121" s="22" t="s">
        <v>6854</v>
      </c>
    </row>
    <row r="2122" spans="1:3" x14ac:dyDescent="0.3">
      <c r="A2122" s="22" t="s">
        <v>1764</v>
      </c>
      <c r="B2122" s="22" t="s">
        <v>1765</v>
      </c>
      <c r="C2122" s="22" t="s">
        <v>6854</v>
      </c>
    </row>
    <row r="2123" spans="1:3" x14ac:dyDescent="0.3">
      <c r="A2123" s="22" t="s">
        <v>1766</v>
      </c>
      <c r="B2123" s="22" t="s">
        <v>1767</v>
      </c>
      <c r="C2123" s="22" t="s">
        <v>6854</v>
      </c>
    </row>
    <row r="2124" spans="1:3" x14ac:dyDescent="0.3">
      <c r="A2124" s="22" t="s">
        <v>6001</v>
      </c>
      <c r="B2124" s="22" t="s">
        <v>6002</v>
      </c>
      <c r="C2124" s="22" t="s">
        <v>6854</v>
      </c>
    </row>
    <row r="2125" spans="1:3" x14ac:dyDescent="0.3">
      <c r="A2125" s="22" t="s">
        <v>2116</v>
      </c>
      <c r="B2125" s="22" t="s">
        <v>2117</v>
      </c>
      <c r="C2125" s="22" t="s">
        <v>6855</v>
      </c>
    </row>
    <row r="2126" spans="1:3" x14ac:dyDescent="0.3">
      <c r="A2126" s="22" t="s">
        <v>2118</v>
      </c>
      <c r="B2126" s="22" t="s">
        <v>2119</v>
      </c>
      <c r="C2126" s="22" t="s">
        <v>6855</v>
      </c>
    </row>
    <row r="2127" spans="1:3" x14ac:dyDescent="0.3">
      <c r="A2127" s="22" t="s">
        <v>6376</v>
      </c>
      <c r="B2127" s="22" t="s">
        <v>6377</v>
      </c>
      <c r="C2127" s="22" t="s">
        <v>6856</v>
      </c>
    </row>
    <row r="2128" spans="1:3" x14ac:dyDescent="0.3">
      <c r="A2128" s="22" t="s">
        <v>4691</v>
      </c>
      <c r="B2128" s="22" t="s">
        <v>4692</v>
      </c>
      <c r="C2128" s="22" t="s">
        <v>6856</v>
      </c>
    </row>
    <row r="2129" spans="1:3" x14ac:dyDescent="0.3">
      <c r="A2129" s="22" t="s">
        <v>1894</v>
      </c>
      <c r="B2129" s="22" t="s">
        <v>1895</v>
      </c>
      <c r="C2129" s="22" t="s">
        <v>6856</v>
      </c>
    </row>
    <row r="2130" spans="1:3" x14ac:dyDescent="0.3">
      <c r="A2130" s="22" t="s">
        <v>2640</v>
      </c>
      <c r="B2130" s="22" t="s">
        <v>2641</v>
      </c>
      <c r="C2130" s="22" t="s">
        <v>6856</v>
      </c>
    </row>
    <row r="2131" spans="1:3" x14ac:dyDescent="0.3">
      <c r="A2131" s="22" t="s">
        <v>3206</v>
      </c>
      <c r="B2131" s="22" t="s">
        <v>3207</v>
      </c>
      <c r="C2131" s="22" t="s">
        <v>6855</v>
      </c>
    </row>
    <row r="2132" spans="1:3" x14ac:dyDescent="0.3">
      <c r="A2132" s="22" t="s">
        <v>2604</v>
      </c>
      <c r="B2132" s="22" t="s">
        <v>2605</v>
      </c>
      <c r="C2132" s="22" t="s">
        <v>6855</v>
      </c>
    </row>
    <row r="2133" spans="1:3" x14ac:dyDescent="0.3">
      <c r="A2133" s="22" t="s">
        <v>6821</v>
      </c>
      <c r="B2133" s="22" t="s">
        <v>6822</v>
      </c>
      <c r="C2133" s="22" t="s">
        <v>6855</v>
      </c>
    </row>
    <row r="2134" spans="1:3" x14ac:dyDescent="0.3">
      <c r="A2134" s="22" t="s">
        <v>6234</v>
      </c>
      <c r="B2134" s="22" t="s">
        <v>6235</v>
      </c>
      <c r="C2134" s="22" t="s">
        <v>6855</v>
      </c>
    </row>
    <row r="2135" spans="1:3" x14ac:dyDescent="0.3">
      <c r="A2135" s="22" t="s">
        <v>5975</v>
      </c>
      <c r="B2135" s="22" t="s">
        <v>5976</v>
      </c>
      <c r="C2135" s="22" t="s">
        <v>6855</v>
      </c>
    </row>
    <row r="2136" spans="1:3" x14ac:dyDescent="0.3">
      <c r="A2136" s="22" t="s">
        <v>6240</v>
      </c>
      <c r="B2136" s="22" t="s">
        <v>6241</v>
      </c>
      <c r="C2136" s="22" t="s">
        <v>6855</v>
      </c>
    </row>
    <row r="2137" spans="1:3" x14ac:dyDescent="0.3">
      <c r="A2137" s="22" t="s">
        <v>6244</v>
      </c>
      <c r="B2137" s="22" t="s">
        <v>6245</v>
      </c>
      <c r="C2137" s="22" t="s">
        <v>6795</v>
      </c>
    </row>
    <row r="2138" spans="1:3" x14ac:dyDescent="0.3">
      <c r="A2138" s="22" t="s">
        <v>2459</v>
      </c>
      <c r="B2138" s="22" t="s">
        <v>2460</v>
      </c>
      <c r="C2138" s="22" t="s">
        <v>6855</v>
      </c>
    </row>
    <row r="2139" spans="1:3" x14ac:dyDescent="0.3">
      <c r="A2139" s="22" t="s">
        <v>1730</v>
      </c>
      <c r="B2139" s="22" t="s">
        <v>1731</v>
      </c>
      <c r="C2139" s="22" t="s">
        <v>6855</v>
      </c>
    </row>
    <row r="2140" spans="1:3" x14ac:dyDescent="0.3">
      <c r="A2140" s="22" t="s">
        <v>6656</v>
      </c>
      <c r="B2140" s="22" t="s">
        <v>5819</v>
      </c>
      <c r="C2140" s="22" t="s">
        <v>6795</v>
      </c>
    </row>
    <row r="2141" spans="1:3" x14ac:dyDescent="0.3">
      <c r="A2141" s="22" t="s">
        <v>3970</v>
      </c>
      <c r="B2141" s="22" t="s">
        <v>3971</v>
      </c>
      <c r="C2141" s="22" t="s">
        <v>6795</v>
      </c>
    </row>
    <row r="2142" spans="1:3" x14ac:dyDescent="0.3">
      <c r="A2142" s="22" t="s">
        <v>1886</v>
      </c>
      <c r="B2142" s="22" t="s">
        <v>1887</v>
      </c>
      <c r="C2142" s="22" t="s">
        <v>6795</v>
      </c>
    </row>
    <row r="2143" spans="1:3" x14ac:dyDescent="0.3">
      <c r="A2143" s="22" t="s">
        <v>3338</v>
      </c>
      <c r="B2143" s="22" t="s">
        <v>3339</v>
      </c>
      <c r="C2143" s="22" t="s">
        <v>6795</v>
      </c>
    </row>
    <row r="2144" spans="1:3" x14ac:dyDescent="0.3">
      <c r="A2144" s="22" t="s">
        <v>3972</v>
      </c>
      <c r="B2144" s="22" t="s">
        <v>3973</v>
      </c>
      <c r="C2144" s="22" t="s">
        <v>6795</v>
      </c>
    </row>
    <row r="2145" spans="1:3" x14ac:dyDescent="0.3">
      <c r="A2145" s="22" t="s">
        <v>4687</v>
      </c>
      <c r="B2145" s="22" t="s">
        <v>4688</v>
      </c>
      <c r="C2145" s="22" t="s">
        <v>6795</v>
      </c>
    </row>
    <row r="2146" spans="1:3" x14ac:dyDescent="0.3">
      <c r="A2146" s="22" t="s">
        <v>1732</v>
      </c>
      <c r="B2146" s="22" t="s">
        <v>1733</v>
      </c>
      <c r="C2146" s="22" t="s">
        <v>6855</v>
      </c>
    </row>
    <row r="2147" spans="1:3" x14ac:dyDescent="0.3">
      <c r="A2147" s="22" t="s">
        <v>5818</v>
      </c>
      <c r="B2147" s="22" t="s">
        <v>5819</v>
      </c>
      <c r="C2147" s="22" t="s">
        <v>6795</v>
      </c>
    </row>
    <row r="2148" spans="1:3" x14ac:dyDescent="0.3">
      <c r="A2148" s="22" t="s">
        <v>1236</v>
      </c>
      <c r="B2148" s="22" t="s">
        <v>1237</v>
      </c>
      <c r="C2148" s="22" t="s">
        <v>6854</v>
      </c>
    </row>
    <row r="2149" spans="1:3" x14ac:dyDescent="0.3">
      <c r="A2149" s="22" t="s">
        <v>1238</v>
      </c>
      <c r="B2149" s="22" t="s">
        <v>1239</v>
      </c>
      <c r="C2149" s="22" t="s">
        <v>6854</v>
      </c>
    </row>
    <row r="2150" spans="1:3" x14ac:dyDescent="0.3">
      <c r="A2150" s="22" t="s">
        <v>1240</v>
      </c>
      <c r="B2150" s="22" t="s">
        <v>1241</v>
      </c>
      <c r="C2150" s="22" t="s">
        <v>6854</v>
      </c>
    </row>
    <row r="2151" spans="1:3" x14ac:dyDescent="0.3">
      <c r="A2151" s="22" t="s">
        <v>3832</v>
      </c>
      <c r="B2151" s="22" t="s">
        <v>3833</v>
      </c>
      <c r="C2151" s="22" t="s">
        <v>6854</v>
      </c>
    </row>
    <row r="2152" spans="1:3" x14ac:dyDescent="0.3">
      <c r="A2152" s="22" t="s">
        <v>1602</v>
      </c>
      <c r="B2152" s="22" t="s">
        <v>1603</v>
      </c>
      <c r="C2152" s="22" t="s">
        <v>6854</v>
      </c>
    </row>
    <row r="2153" spans="1:3" x14ac:dyDescent="0.3">
      <c r="A2153" s="22" t="s">
        <v>6360</v>
      </c>
      <c r="B2153" s="22" t="s">
        <v>6361</v>
      </c>
      <c r="C2153" s="22" t="s">
        <v>6854</v>
      </c>
    </row>
    <row r="2154" spans="1:3" x14ac:dyDescent="0.3">
      <c r="A2154" s="22" t="s">
        <v>2012</v>
      </c>
      <c r="B2154" s="22" t="s">
        <v>2013</v>
      </c>
      <c r="C2154" s="22" t="s">
        <v>6854</v>
      </c>
    </row>
    <row r="2155" spans="1:3" x14ac:dyDescent="0.3">
      <c r="A2155" s="22" t="s">
        <v>2713</v>
      </c>
      <c r="B2155" s="22" t="s">
        <v>2714</v>
      </c>
      <c r="C2155" s="22" t="s">
        <v>6854</v>
      </c>
    </row>
    <row r="2156" spans="1:3" x14ac:dyDescent="0.3">
      <c r="A2156" s="22" t="s">
        <v>6332</v>
      </c>
      <c r="B2156" s="22" t="s">
        <v>6333</v>
      </c>
      <c r="C2156" s="22" t="s">
        <v>6854</v>
      </c>
    </row>
    <row r="2157" spans="1:3" x14ac:dyDescent="0.3">
      <c r="A2157" s="22" t="s">
        <v>6515</v>
      </c>
      <c r="B2157" s="22" t="s">
        <v>6516</v>
      </c>
      <c r="C2157" s="22" t="s">
        <v>6791</v>
      </c>
    </row>
    <row r="2158" spans="1:3" x14ac:dyDescent="0.3">
      <c r="A2158" s="22" t="s">
        <v>2691</v>
      </c>
      <c r="B2158" s="22" t="s">
        <v>2692</v>
      </c>
      <c r="C2158" s="22" t="s">
        <v>6854</v>
      </c>
    </row>
    <row r="2159" spans="1:3" x14ac:dyDescent="0.3">
      <c r="A2159" s="22" t="s">
        <v>2481</v>
      </c>
      <c r="B2159" s="22" t="s">
        <v>2482</v>
      </c>
      <c r="C2159" s="22" t="s">
        <v>6854</v>
      </c>
    </row>
    <row r="2160" spans="1:3" x14ac:dyDescent="0.3">
      <c r="A2160" s="22" t="s">
        <v>3356</v>
      </c>
      <c r="B2160" s="22" t="s">
        <v>3357</v>
      </c>
      <c r="C2160" s="22" t="s">
        <v>6854</v>
      </c>
    </row>
    <row r="2161" spans="1:3" x14ac:dyDescent="0.3">
      <c r="A2161" s="22" t="s">
        <v>6491</v>
      </c>
      <c r="B2161" s="22" t="s">
        <v>6492</v>
      </c>
      <c r="C2161" s="22" t="s">
        <v>6854</v>
      </c>
    </row>
    <row r="2162" spans="1:3" x14ac:dyDescent="0.3">
      <c r="A2162" s="22" t="s">
        <v>6493</v>
      </c>
      <c r="B2162" s="22" t="s">
        <v>6494</v>
      </c>
      <c r="C2162" s="22" t="s">
        <v>6854</v>
      </c>
    </row>
    <row r="2163" spans="1:3" x14ac:dyDescent="0.3">
      <c r="A2163" s="22" t="s">
        <v>3282</v>
      </c>
      <c r="B2163" s="22" t="s">
        <v>3283</v>
      </c>
      <c r="C2163" s="22" t="s">
        <v>6854</v>
      </c>
    </row>
    <row r="2164" spans="1:3" x14ac:dyDescent="0.3">
      <c r="A2164" s="22" t="s">
        <v>5941</v>
      </c>
      <c r="B2164" s="22" t="s">
        <v>5942</v>
      </c>
      <c r="C2164" s="22" t="s">
        <v>6854</v>
      </c>
    </row>
    <row r="2165" spans="1:3" x14ac:dyDescent="0.3">
      <c r="A2165" s="22" t="s">
        <v>5897</v>
      </c>
      <c r="B2165" s="22" t="s">
        <v>5898</v>
      </c>
      <c r="C2165" s="22" t="s">
        <v>6854</v>
      </c>
    </row>
    <row r="2166" spans="1:3" x14ac:dyDescent="0.3">
      <c r="A2166" s="22" t="s">
        <v>5919</v>
      </c>
      <c r="B2166" s="22" t="s">
        <v>5920</v>
      </c>
      <c r="C2166" s="22" t="s">
        <v>6854</v>
      </c>
    </row>
    <row r="2167" spans="1:3" x14ac:dyDescent="0.3">
      <c r="A2167" s="22" t="s">
        <v>5986</v>
      </c>
      <c r="B2167" s="22" t="s">
        <v>3645</v>
      </c>
      <c r="C2167" s="22" t="s">
        <v>6854</v>
      </c>
    </row>
    <row r="2168" spans="1:3" x14ac:dyDescent="0.3">
      <c r="A2168" s="22" t="s">
        <v>1852</v>
      </c>
      <c r="B2168" s="22" t="s">
        <v>1853</v>
      </c>
      <c r="C2168" s="22" t="s">
        <v>6854</v>
      </c>
    </row>
    <row r="2169" spans="1:3" x14ac:dyDescent="0.3">
      <c r="A2169" s="22" t="s">
        <v>1856</v>
      </c>
      <c r="B2169" s="22" t="s">
        <v>1857</v>
      </c>
      <c r="C2169" s="22" t="s">
        <v>6854</v>
      </c>
    </row>
    <row r="2170" spans="1:3" x14ac:dyDescent="0.3">
      <c r="A2170" s="22" t="s">
        <v>5913</v>
      </c>
      <c r="B2170" s="22" t="s">
        <v>5914</v>
      </c>
      <c r="C2170" s="22" t="s">
        <v>6854</v>
      </c>
    </row>
    <row r="2171" spans="1:3" x14ac:dyDescent="0.3">
      <c r="A2171" s="22" t="s">
        <v>4558</v>
      </c>
      <c r="B2171" s="22" t="s">
        <v>4559</v>
      </c>
      <c r="C2171" s="22" t="s">
        <v>6854</v>
      </c>
    </row>
    <row r="2172" spans="1:3" x14ac:dyDescent="0.3">
      <c r="A2172" s="22" t="s">
        <v>2441</v>
      </c>
      <c r="B2172" s="22" t="s">
        <v>2442</v>
      </c>
      <c r="C2172" s="22" t="s">
        <v>6854</v>
      </c>
    </row>
    <row r="2173" spans="1:3" x14ac:dyDescent="0.3">
      <c r="A2173" s="22" t="s">
        <v>2353</v>
      </c>
      <c r="B2173" s="22" t="s">
        <v>2354</v>
      </c>
      <c r="C2173" s="22" t="s">
        <v>6854</v>
      </c>
    </row>
    <row r="2174" spans="1:3" x14ac:dyDescent="0.3">
      <c r="A2174" s="22" t="s">
        <v>6823</v>
      </c>
      <c r="B2174" s="22" t="s">
        <v>6824</v>
      </c>
      <c r="C2174" s="22" t="s">
        <v>6854</v>
      </c>
    </row>
    <row r="2175" spans="1:3" x14ac:dyDescent="0.3">
      <c r="A2175" s="22" t="s">
        <v>6057</v>
      </c>
      <c r="B2175" s="22" t="s">
        <v>6058</v>
      </c>
      <c r="C2175" s="22" t="s">
        <v>6854</v>
      </c>
    </row>
    <row r="2176" spans="1:3" x14ac:dyDescent="0.3">
      <c r="A2176" s="22" t="s">
        <v>2882</v>
      </c>
      <c r="B2176" s="22" t="s">
        <v>2883</v>
      </c>
      <c r="C2176" s="22" t="s">
        <v>6854</v>
      </c>
    </row>
    <row r="2177" spans="1:3" x14ac:dyDescent="0.3">
      <c r="A2177" s="22" t="s">
        <v>2707</v>
      </c>
      <c r="B2177" s="22" t="s">
        <v>2708</v>
      </c>
      <c r="C2177" s="22" t="s">
        <v>6854</v>
      </c>
    </row>
    <row r="2178" spans="1:3" x14ac:dyDescent="0.3">
      <c r="A2178" s="22" t="s">
        <v>1956</v>
      </c>
      <c r="B2178" s="22" t="s">
        <v>1957</v>
      </c>
      <c r="C2178" s="22" t="s">
        <v>6854</v>
      </c>
    </row>
    <row r="2179" spans="1:3" x14ac:dyDescent="0.3">
      <c r="A2179" s="22" t="s">
        <v>5915</v>
      </c>
      <c r="B2179" s="22" t="s">
        <v>5916</v>
      </c>
      <c r="C2179" s="22" t="s">
        <v>6854</v>
      </c>
    </row>
    <row r="2180" spans="1:3" x14ac:dyDescent="0.3">
      <c r="A2180" s="22" t="s">
        <v>2900</v>
      </c>
      <c r="B2180" s="22" t="s">
        <v>2901</v>
      </c>
      <c r="C2180" s="22" t="s">
        <v>6854</v>
      </c>
    </row>
    <row r="2181" spans="1:3" x14ac:dyDescent="0.3">
      <c r="A2181" s="22" t="s">
        <v>6665</v>
      </c>
      <c r="B2181" s="22" t="s">
        <v>6666</v>
      </c>
      <c r="C2181" s="22" t="s">
        <v>6795</v>
      </c>
    </row>
    <row r="2182" spans="1:3" x14ac:dyDescent="0.3">
      <c r="A2182" s="22" t="s">
        <v>1740</v>
      </c>
      <c r="B2182" s="22" t="s">
        <v>1741</v>
      </c>
      <c r="C2182" s="22" t="s">
        <v>6855</v>
      </c>
    </row>
    <row r="2183" spans="1:3" x14ac:dyDescent="0.3">
      <c r="A2183" s="22" t="s">
        <v>2186</v>
      </c>
      <c r="B2183" s="22" t="s">
        <v>2187</v>
      </c>
      <c r="C2183" s="22" t="s">
        <v>6795</v>
      </c>
    </row>
    <row r="2184" spans="1:3" x14ac:dyDescent="0.3">
      <c r="A2184" s="22" t="s">
        <v>4491</v>
      </c>
      <c r="B2184" s="22" t="s">
        <v>4492</v>
      </c>
      <c r="C2184" s="22" t="s">
        <v>6795</v>
      </c>
    </row>
    <row r="2185" spans="1:3" x14ac:dyDescent="0.3">
      <c r="A2185" s="22" t="s">
        <v>5951</v>
      </c>
      <c r="B2185" s="22" t="s">
        <v>5952</v>
      </c>
      <c r="C2185" s="22" t="s">
        <v>6855</v>
      </c>
    </row>
    <row r="2186" spans="1:3" x14ac:dyDescent="0.3">
      <c r="A2186" s="22" t="s">
        <v>3054</v>
      </c>
      <c r="B2186" s="22" t="s">
        <v>3055</v>
      </c>
      <c r="C2186" s="22" t="s">
        <v>6795</v>
      </c>
    </row>
    <row r="2187" spans="1:3" x14ac:dyDescent="0.3">
      <c r="A2187" s="22" t="s">
        <v>2184</v>
      </c>
      <c r="B2187" s="22" t="s">
        <v>2185</v>
      </c>
      <c r="C2187" s="22" t="s">
        <v>6795</v>
      </c>
    </row>
    <row r="2188" spans="1:3" x14ac:dyDescent="0.3">
      <c r="A2188" s="22" t="s">
        <v>2212</v>
      </c>
      <c r="B2188" s="22" t="s">
        <v>2213</v>
      </c>
      <c r="C2188" s="22" t="s">
        <v>6795</v>
      </c>
    </row>
    <row r="2189" spans="1:3" x14ac:dyDescent="0.3">
      <c r="A2189" s="22" t="s">
        <v>6077</v>
      </c>
      <c r="B2189" s="22" t="s">
        <v>6078</v>
      </c>
      <c r="C2189" s="22" t="s">
        <v>6795</v>
      </c>
    </row>
    <row r="2190" spans="1:3" x14ac:dyDescent="0.3">
      <c r="A2190" s="22" t="s">
        <v>6079</v>
      </c>
      <c r="B2190" s="22" t="s">
        <v>6080</v>
      </c>
      <c r="C2190" s="22" t="s">
        <v>6795</v>
      </c>
    </row>
    <row r="2191" spans="1:3" x14ac:dyDescent="0.3">
      <c r="A2191" s="22" t="s">
        <v>5923</v>
      </c>
      <c r="B2191" s="22" t="s">
        <v>5924</v>
      </c>
      <c r="C2191" s="22" t="s">
        <v>6855</v>
      </c>
    </row>
    <row r="2192" spans="1:3" x14ac:dyDescent="0.3">
      <c r="A2192" s="22" t="s">
        <v>4450</v>
      </c>
      <c r="B2192" s="22" t="s">
        <v>4451</v>
      </c>
      <c r="C2192" s="22" t="s">
        <v>6795</v>
      </c>
    </row>
    <row r="2193" spans="1:3" x14ac:dyDescent="0.3">
      <c r="A2193" s="22" t="s">
        <v>2136</v>
      </c>
      <c r="B2193" s="22" t="s">
        <v>2137</v>
      </c>
      <c r="C2193" s="22" t="s">
        <v>6795</v>
      </c>
    </row>
    <row r="2194" spans="1:3" x14ac:dyDescent="0.3">
      <c r="A2194" s="22" t="s">
        <v>3596</v>
      </c>
      <c r="B2194" s="22" t="s">
        <v>3597</v>
      </c>
      <c r="C2194" s="22" t="s">
        <v>6795</v>
      </c>
    </row>
    <row r="2195" spans="1:3" x14ac:dyDescent="0.3">
      <c r="A2195" s="22" t="s">
        <v>3598</v>
      </c>
      <c r="B2195" s="22" t="s">
        <v>3599</v>
      </c>
      <c r="C2195" s="22" t="s">
        <v>6795</v>
      </c>
    </row>
    <row r="2196" spans="1:3" x14ac:dyDescent="0.3">
      <c r="A2196" s="22" t="s">
        <v>2138</v>
      </c>
      <c r="B2196" s="22" t="s">
        <v>2139</v>
      </c>
      <c r="C2196" s="22" t="s">
        <v>6795</v>
      </c>
    </row>
    <row r="2197" spans="1:3" x14ac:dyDescent="0.3">
      <c r="A2197" s="22" t="s">
        <v>4683</v>
      </c>
      <c r="B2197" s="22" t="s">
        <v>4684</v>
      </c>
      <c r="C2197" s="22" t="s">
        <v>6795</v>
      </c>
    </row>
    <row r="2198" spans="1:3" x14ac:dyDescent="0.3">
      <c r="A2198" s="22" t="s">
        <v>4540</v>
      </c>
      <c r="B2198" s="22" t="s">
        <v>4541</v>
      </c>
      <c r="C2198" s="22" t="s">
        <v>6795</v>
      </c>
    </row>
    <row r="2199" spans="1:3" x14ac:dyDescent="0.3">
      <c r="A2199" s="22" t="s">
        <v>6192</v>
      </c>
      <c r="B2199" s="22" t="s">
        <v>6193</v>
      </c>
      <c r="C2199" s="22" t="s">
        <v>6795</v>
      </c>
    </row>
    <row r="2200" spans="1:3" x14ac:dyDescent="0.3">
      <c r="A2200" s="22" t="s">
        <v>4974</v>
      </c>
      <c r="B2200" s="22" t="s">
        <v>4975</v>
      </c>
      <c r="C2200" s="22" t="s">
        <v>6795</v>
      </c>
    </row>
    <row r="2201" spans="1:3" x14ac:dyDescent="0.3">
      <c r="A2201" s="22" t="s">
        <v>2395</v>
      </c>
      <c r="B2201" s="22" t="s">
        <v>2396</v>
      </c>
      <c r="C2201" s="22" t="s">
        <v>6795</v>
      </c>
    </row>
    <row r="2202" spans="1:3" x14ac:dyDescent="0.3">
      <c r="A2202" s="22" t="s">
        <v>6469</v>
      </c>
      <c r="B2202" s="22" t="s">
        <v>6470</v>
      </c>
      <c r="C2202" s="22" t="s">
        <v>6795</v>
      </c>
    </row>
    <row r="2203" spans="1:3" x14ac:dyDescent="0.3">
      <c r="A2203" s="22" t="s">
        <v>2270</v>
      </c>
      <c r="B2203" s="22" t="s">
        <v>2271</v>
      </c>
      <c r="C2203" s="22" t="s">
        <v>6795</v>
      </c>
    </row>
    <row r="2204" spans="1:3" x14ac:dyDescent="0.3">
      <c r="A2204" s="22" t="s">
        <v>4183</v>
      </c>
      <c r="B2204" s="22" t="s">
        <v>4184</v>
      </c>
      <c r="C2204" s="22" t="s">
        <v>6795</v>
      </c>
    </row>
    <row r="2205" spans="1:3" x14ac:dyDescent="0.3">
      <c r="A2205" s="22" t="s">
        <v>2222</v>
      </c>
      <c r="B2205" s="22" t="s">
        <v>2223</v>
      </c>
      <c r="C2205" s="22" t="s">
        <v>6795</v>
      </c>
    </row>
    <row r="2206" spans="1:3" x14ac:dyDescent="0.3">
      <c r="A2206" s="22" t="s">
        <v>4185</v>
      </c>
      <c r="B2206" s="22" t="s">
        <v>4186</v>
      </c>
      <c r="C2206" s="22" t="s">
        <v>6795</v>
      </c>
    </row>
    <row r="2207" spans="1:3" x14ac:dyDescent="0.3">
      <c r="A2207" s="22" t="s">
        <v>4187</v>
      </c>
      <c r="B2207" s="22" t="s">
        <v>4188</v>
      </c>
      <c r="C2207" s="22" t="s">
        <v>6795</v>
      </c>
    </row>
    <row r="2208" spans="1:3" x14ac:dyDescent="0.3">
      <c r="A2208" s="22" t="s">
        <v>2299</v>
      </c>
      <c r="B2208" s="22" t="s">
        <v>2300</v>
      </c>
      <c r="C2208" s="22" t="s">
        <v>6795</v>
      </c>
    </row>
    <row r="2209" spans="1:3" x14ac:dyDescent="0.3">
      <c r="A2209" s="22" t="s">
        <v>2387</v>
      </c>
      <c r="B2209" s="22" t="s">
        <v>2388</v>
      </c>
      <c r="C2209" s="22" t="s">
        <v>6795</v>
      </c>
    </row>
    <row r="2210" spans="1:3" x14ac:dyDescent="0.3">
      <c r="A2210" s="22" t="s">
        <v>2218</v>
      </c>
      <c r="B2210" s="22" t="s">
        <v>2219</v>
      </c>
      <c r="C2210" s="22" t="s">
        <v>6795</v>
      </c>
    </row>
    <row r="2211" spans="1:3" x14ac:dyDescent="0.3">
      <c r="A2211" s="22" t="s">
        <v>3812</v>
      </c>
      <c r="B2211" s="22" t="s">
        <v>3813</v>
      </c>
      <c r="C2211" s="22" t="s">
        <v>6795</v>
      </c>
    </row>
    <row r="2212" spans="1:3" x14ac:dyDescent="0.3">
      <c r="A2212" s="22" t="s">
        <v>6198</v>
      </c>
      <c r="B2212" s="22" t="s">
        <v>6199</v>
      </c>
      <c r="C2212" s="22" t="s">
        <v>6795</v>
      </c>
    </row>
    <row r="2213" spans="1:3" x14ac:dyDescent="0.3">
      <c r="A2213" s="22" t="s">
        <v>5838</v>
      </c>
      <c r="B2213" s="22" t="s">
        <v>5839</v>
      </c>
      <c r="C2213" s="22" t="s">
        <v>6795</v>
      </c>
    </row>
    <row r="2214" spans="1:3" x14ac:dyDescent="0.3">
      <c r="A2214" s="22" t="s">
        <v>5826</v>
      </c>
      <c r="B2214" s="22" t="s">
        <v>5827</v>
      </c>
      <c r="C2214" s="22" t="s">
        <v>6795</v>
      </c>
    </row>
    <row r="2215" spans="1:3" x14ac:dyDescent="0.3">
      <c r="A2215" s="22" t="s">
        <v>5182</v>
      </c>
      <c r="B2215" s="22" t="s">
        <v>5183</v>
      </c>
      <c r="C2215" s="22" t="s">
        <v>6855</v>
      </c>
    </row>
    <row r="2216" spans="1:3" x14ac:dyDescent="0.3">
      <c r="A2216" s="22" t="s">
        <v>5184</v>
      </c>
      <c r="B2216" s="22" t="s">
        <v>5185</v>
      </c>
      <c r="C2216" s="22" t="s">
        <v>6855</v>
      </c>
    </row>
    <row r="2217" spans="1:3" x14ac:dyDescent="0.3">
      <c r="A2217" s="22" t="s">
        <v>4998</v>
      </c>
      <c r="B2217" s="22" t="s">
        <v>4999</v>
      </c>
      <c r="C2217" s="22" t="s">
        <v>6855</v>
      </c>
    </row>
    <row r="2218" spans="1:3" x14ac:dyDescent="0.3">
      <c r="A2218" s="22" t="s">
        <v>4944</v>
      </c>
      <c r="B2218" s="22" t="s">
        <v>4945</v>
      </c>
      <c r="C2218" s="22" t="s">
        <v>6855</v>
      </c>
    </row>
    <row r="2219" spans="1:3" x14ac:dyDescent="0.3">
      <c r="A2219" s="22" t="s">
        <v>5046</v>
      </c>
      <c r="B2219" s="22" t="s">
        <v>5047</v>
      </c>
      <c r="C2219" s="22" t="s">
        <v>6855</v>
      </c>
    </row>
    <row r="2220" spans="1:3" x14ac:dyDescent="0.3">
      <c r="A2220" s="22" t="s">
        <v>5052</v>
      </c>
      <c r="B2220" s="22" t="s">
        <v>5053</v>
      </c>
      <c r="C2220" s="22" t="s">
        <v>6855</v>
      </c>
    </row>
    <row r="2221" spans="1:3" x14ac:dyDescent="0.3">
      <c r="A2221" s="22" t="s">
        <v>5186</v>
      </c>
      <c r="B2221" s="22" t="s">
        <v>5187</v>
      </c>
      <c r="C2221" s="22" t="s">
        <v>6855</v>
      </c>
    </row>
    <row r="2222" spans="1:3" x14ac:dyDescent="0.3">
      <c r="A2222" s="22" t="s">
        <v>5188</v>
      </c>
      <c r="B2222" s="22" t="s">
        <v>5189</v>
      </c>
      <c r="C2222" s="22" t="s">
        <v>6855</v>
      </c>
    </row>
    <row r="2223" spans="1:3" x14ac:dyDescent="0.3">
      <c r="A2223" s="22" t="s">
        <v>5054</v>
      </c>
      <c r="B2223" s="22" t="s">
        <v>5055</v>
      </c>
      <c r="C2223" s="22" t="s">
        <v>6855</v>
      </c>
    </row>
    <row r="2224" spans="1:3" x14ac:dyDescent="0.3">
      <c r="A2224" s="22" t="s">
        <v>6541</v>
      </c>
      <c r="B2224" s="22" t="s">
        <v>6542</v>
      </c>
      <c r="C2224" s="22" t="s">
        <v>6855</v>
      </c>
    </row>
    <row r="2225" spans="1:3" x14ac:dyDescent="0.3">
      <c r="A2225" s="22" t="s">
        <v>5192</v>
      </c>
      <c r="B2225" s="22" t="s">
        <v>5193</v>
      </c>
      <c r="C2225" s="22" t="s">
        <v>6855</v>
      </c>
    </row>
    <row r="2226" spans="1:3" x14ac:dyDescent="0.3">
      <c r="A2226" s="22" t="s">
        <v>5008</v>
      </c>
      <c r="B2226" s="22" t="s">
        <v>5009</v>
      </c>
      <c r="C2226" s="22" t="s">
        <v>6855</v>
      </c>
    </row>
    <row r="2227" spans="1:3" x14ac:dyDescent="0.3">
      <c r="A2227" s="22" t="s">
        <v>5020</v>
      </c>
      <c r="B2227" s="22" t="s">
        <v>5021</v>
      </c>
      <c r="C2227" s="22" t="s">
        <v>6855</v>
      </c>
    </row>
    <row r="2228" spans="1:3" x14ac:dyDescent="0.3">
      <c r="A2228" s="22" t="s">
        <v>5022</v>
      </c>
      <c r="B2228" s="22" t="s">
        <v>5023</v>
      </c>
      <c r="C2228" s="22" t="s">
        <v>6855</v>
      </c>
    </row>
    <row r="2229" spans="1:3" x14ac:dyDescent="0.3">
      <c r="A2229" s="22" t="s">
        <v>5044</v>
      </c>
      <c r="B2229" s="22" t="s">
        <v>5045</v>
      </c>
      <c r="C2229" s="22" t="s">
        <v>6855</v>
      </c>
    </row>
    <row r="2230" spans="1:3" x14ac:dyDescent="0.3">
      <c r="A2230" s="22" t="s">
        <v>4994</v>
      </c>
      <c r="B2230" s="22" t="s">
        <v>4995</v>
      </c>
      <c r="C2230" s="22" t="s">
        <v>6855</v>
      </c>
    </row>
    <row r="2231" spans="1:3" x14ac:dyDescent="0.3">
      <c r="A2231" s="22" t="s">
        <v>5056</v>
      </c>
      <c r="B2231" s="22" t="s">
        <v>5057</v>
      </c>
      <c r="C2231" s="22" t="s">
        <v>6855</v>
      </c>
    </row>
    <row r="2232" spans="1:3" x14ac:dyDescent="0.3">
      <c r="A2232" s="22" t="s">
        <v>5000</v>
      </c>
      <c r="B2232" s="22" t="s">
        <v>5001</v>
      </c>
      <c r="C2232" s="22" t="s">
        <v>6855</v>
      </c>
    </row>
    <row r="2233" spans="1:3" x14ac:dyDescent="0.3">
      <c r="A2233" s="22" t="s">
        <v>5180</v>
      </c>
      <c r="B2233" s="22" t="s">
        <v>5181</v>
      </c>
      <c r="C2233" s="22" t="s">
        <v>6855</v>
      </c>
    </row>
    <row r="2234" spans="1:3" x14ac:dyDescent="0.3">
      <c r="A2234" s="22" t="s">
        <v>5092</v>
      </c>
      <c r="B2234" s="22" t="s">
        <v>5093</v>
      </c>
      <c r="C2234" s="22" t="s">
        <v>6855</v>
      </c>
    </row>
    <row r="2235" spans="1:3" x14ac:dyDescent="0.3">
      <c r="A2235" s="22" t="s">
        <v>5094</v>
      </c>
      <c r="B2235" s="22" t="s">
        <v>5095</v>
      </c>
      <c r="C2235" s="22" t="s">
        <v>6855</v>
      </c>
    </row>
    <row r="2236" spans="1:3" x14ac:dyDescent="0.3">
      <c r="A2236" s="22" t="s">
        <v>5030</v>
      </c>
      <c r="B2236" s="22" t="s">
        <v>5031</v>
      </c>
      <c r="C2236" s="22" t="s">
        <v>6855</v>
      </c>
    </row>
    <row r="2237" spans="1:3" x14ac:dyDescent="0.3">
      <c r="A2237" s="22" t="s">
        <v>5032</v>
      </c>
      <c r="B2237" s="22" t="s">
        <v>5033</v>
      </c>
      <c r="C2237" s="22" t="s">
        <v>6855</v>
      </c>
    </row>
    <row r="2238" spans="1:3" x14ac:dyDescent="0.3">
      <c r="A2238" s="22" t="s">
        <v>5096</v>
      </c>
      <c r="B2238" s="22" t="s">
        <v>5097</v>
      </c>
      <c r="C2238" s="22" t="s">
        <v>6855</v>
      </c>
    </row>
    <row r="2239" spans="1:3" x14ac:dyDescent="0.3">
      <c r="A2239" s="22" t="s">
        <v>6539</v>
      </c>
      <c r="B2239" s="22" t="s">
        <v>6540</v>
      </c>
      <c r="C2239" s="22" t="s">
        <v>6855</v>
      </c>
    </row>
    <row r="2240" spans="1:3" x14ac:dyDescent="0.3">
      <c r="A2240" s="22" t="s">
        <v>6569</v>
      </c>
      <c r="B2240" s="22" t="s">
        <v>6570</v>
      </c>
      <c r="C2240" s="22" t="s">
        <v>6855</v>
      </c>
    </row>
    <row r="2241" spans="1:3" x14ac:dyDescent="0.3">
      <c r="A2241" s="22" t="s">
        <v>5076</v>
      </c>
      <c r="B2241" s="22" t="s">
        <v>5077</v>
      </c>
      <c r="C2241" s="22" t="s">
        <v>6855</v>
      </c>
    </row>
    <row r="2242" spans="1:3" x14ac:dyDescent="0.3">
      <c r="A2242" s="22" t="s">
        <v>5134</v>
      </c>
      <c r="B2242" s="22" t="s">
        <v>5135</v>
      </c>
      <c r="C2242" s="22" t="s">
        <v>6855</v>
      </c>
    </row>
    <row r="2243" spans="1:3" x14ac:dyDescent="0.3">
      <c r="A2243" s="22" t="s">
        <v>5078</v>
      </c>
      <c r="B2243" s="22" t="s">
        <v>5079</v>
      </c>
      <c r="C2243" s="22" t="s">
        <v>6855</v>
      </c>
    </row>
    <row r="2244" spans="1:3" x14ac:dyDescent="0.3">
      <c r="A2244" s="22" t="s">
        <v>6705</v>
      </c>
      <c r="B2244" s="22" t="s">
        <v>6706</v>
      </c>
      <c r="C2244" s="22" t="s">
        <v>6855</v>
      </c>
    </row>
    <row r="2245" spans="1:3" x14ac:dyDescent="0.3">
      <c r="A2245" s="22" t="s">
        <v>5082</v>
      </c>
      <c r="B2245" s="22" t="s">
        <v>5083</v>
      </c>
      <c r="C2245" s="22" t="s">
        <v>6855</v>
      </c>
    </row>
    <row r="2246" spans="1:3" x14ac:dyDescent="0.3">
      <c r="A2246" s="22" t="s">
        <v>6278</v>
      </c>
      <c r="B2246" s="22" t="s">
        <v>6279</v>
      </c>
      <c r="C2246" s="22" t="s">
        <v>6854</v>
      </c>
    </row>
    <row r="2247" spans="1:3" x14ac:dyDescent="0.3">
      <c r="A2247" s="22" t="s">
        <v>6216</v>
      </c>
      <c r="B2247" s="22" t="s">
        <v>6217</v>
      </c>
      <c r="C2247" s="22" t="s">
        <v>6854</v>
      </c>
    </row>
    <row r="2248" spans="1:3" x14ac:dyDescent="0.3">
      <c r="A2248" s="22" t="s">
        <v>1642</v>
      </c>
      <c r="B2248" s="22" t="s">
        <v>1643</v>
      </c>
      <c r="C2248" s="22" t="s">
        <v>6854</v>
      </c>
    </row>
    <row r="2249" spans="1:3" x14ac:dyDescent="0.3">
      <c r="A2249" s="22" t="s">
        <v>6013</v>
      </c>
      <c r="B2249" s="22" t="s">
        <v>6014</v>
      </c>
      <c r="C2249" s="22" t="s">
        <v>6854</v>
      </c>
    </row>
    <row r="2250" spans="1:3" x14ac:dyDescent="0.3">
      <c r="A2250" s="22" t="s">
        <v>3132</v>
      </c>
      <c r="B2250" s="22" t="s">
        <v>3133</v>
      </c>
      <c r="C2250" s="22" t="s">
        <v>6854</v>
      </c>
    </row>
    <row r="2251" spans="1:3" x14ac:dyDescent="0.3">
      <c r="A2251" s="22" t="s">
        <v>5875</v>
      </c>
      <c r="B2251" s="22" t="s">
        <v>5876</v>
      </c>
      <c r="C2251" s="22" t="s">
        <v>6854</v>
      </c>
    </row>
    <row r="2252" spans="1:3" x14ac:dyDescent="0.3">
      <c r="A2252" s="22" t="s">
        <v>6352</v>
      </c>
      <c r="B2252" s="22" t="s">
        <v>6353</v>
      </c>
      <c r="C2252" s="22" t="s">
        <v>6854</v>
      </c>
    </row>
    <row r="2253" spans="1:3" x14ac:dyDescent="0.3">
      <c r="A2253" s="22" t="s">
        <v>3184</v>
      </c>
      <c r="B2253" s="22" t="s">
        <v>3185</v>
      </c>
      <c r="C2253" s="22" t="s">
        <v>6854</v>
      </c>
    </row>
    <row r="2254" spans="1:3" x14ac:dyDescent="0.3">
      <c r="A2254" s="22" t="s">
        <v>6384</v>
      </c>
      <c r="B2254" s="22" t="s">
        <v>6385</v>
      </c>
      <c r="C2254" s="22" t="s">
        <v>6854</v>
      </c>
    </row>
    <row r="2255" spans="1:3" x14ac:dyDescent="0.3">
      <c r="A2255" s="22" t="s">
        <v>3180</v>
      </c>
      <c r="B2255" s="22" t="s">
        <v>3181</v>
      </c>
      <c r="C2255" s="22" t="s">
        <v>6854</v>
      </c>
    </row>
    <row r="2256" spans="1:3" x14ac:dyDescent="0.3">
      <c r="A2256" s="22" t="s">
        <v>3182</v>
      </c>
      <c r="B2256" s="22" t="s">
        <v>3183</v>
      </c>
      <c r="C2256" s="22" t="s">
        <v>6854</v>
      </c>
    </row>
    <row r="2257" spans="1:3" x14ac:dyDescent="0.3">
      <c r="A2257" s="22" t="s">
        <v>5702</v>
      </c>
      <c r="B2257" s="22" t="s">
        <v>5703</v>
      </c>
      <c r="C2257" s="22" t="s">
        <v>6855</v>
      </c>
    </row>
    <row r="2258" spans="1:3" x14ac:dyDescent="0.3">
      <c r="A2258" s="22" t="s">
        <v>2630</v>
      </c>
      <c r="B2258" s="22" t="s">
        <v>2631</v>
      </c>
      <c r="C2258" s="22" t="s">
        <v>6855</v>
      </c>
    </row>
    <row r="2259" spans="1:3" x14ac:dyDescent="0.3">
      <c r="A2259" s="22" t="s">
        <v>5570</v>
      </c>
      <c r="B2259" s="22" t="s">
        <v>5571</v>
      </c>
      <c r="C2259" s="22" t="s">
        <v>6795</v>
      </c>
    </row>
    <row r="2260" spans="1:3" x14ac:dyDescent="0.3">
      <c r="A2260" s="22" t="s">
        <v>4685</v>
      </c>
      <c r="B2260" s="22" t="s">
        <v>4686</v>
      </c>
      <c r="C2260" s="22" t="s">
        <v>6795</v>
      </c>
    </row>
    <row r="2261" spans="1:3" x14ac:dyDescent="0.3">
      <c r="A2261" s="22" t="s">
        <v>6616</v>
      </c>
      <c r="B2261" s="22" t="s">
        <v>6617</v>
      </c>
      <c r="C2261" s="22" t="s">
        <v>6795</v>
      </c>
    </row>
    <row r="2262" spans="1:3" x14ac:dyDescent="0.3">
      <c r="A2262" s="22" t="s">
        <v>6419</v>
      </c>
      <c r="B2262" s="22" t="s">
        <v>6420</v>
      </c>
      <c r="C2262" s="22" t="s">
        <v>6795</v>
      </c>
    </row>
    <row r="2263" spans="1:3" x14ac:dyDescent="0.3">
      <c r="A2263" s="22" t="s">
        <v>6618</v>
      </c>
      <c r="B2263" s="22" t="s">
        <v>6619</v>
      </c>
      <c r="C2263" s="22" t="s">
        <v>6795</v>
      </c>
    </row>
    <row r="2264" spans="1:3" x14ac:dyDescent="0.3">
      <c r="A2264" s="22" t="s">
        <v>4765</v>
      </c>
      <c r="B2264" s="22" t="s">
        <v>4766</v>
      </c>
      <c r="C2264" s="22" t="s">
        <v>6795</v>
      </c>
    </row>
    <row r="2265" spans="1:3" x14ac:dyDescent="0.3">
      <c r="A2265" s="22" t="s">
        <v>6622</v>
      </c>
      <c r="B2265" s="22" t="s">
        <v>6623</v>
      </c>
      <c r="C2265" s="22" t="s">
        <v>6795</v>
      </c>
    </row>
    <row r="2266" spans="1:3" x14ac:dyDescent="0.3">
      <c r="A2266" s="22" t="s">
        <v>2984</v>
      </c>
      <c r="B2266" s="22" t="s">
        <v>2985</v>
      </c>
      <c r="C2266" s="22" t="s">
        <v>6795</v>
      </c>
    </row>
    <row r="2267" spans="1:3" x14ac:dyDescent="0.3">
      <c r="A2267" s="22" t="s">
        <v>3798</v>
      </c>
      <c r="B2267" s="22" t="s">
        <v>3799</v>
      </c>
      <c r="C2267" s="22" t="s">
        <v>6795</v>
      </c>
    </row>
    <row r="2268" spans="1:3" x14ac:dyDescent="0.3">
      <c r="A2268" s="22" t="s">
        <v>3500</v>
      </c>
      <c r="B2268" s="22" t="s">
        <v>3501</v>
      </c>
      <c r="C2268" s="22" t="s">
        <v>6854</v>
      </c>
    </row>
    <row r="2269" spans="1:3" x14ac:dyDescent="0.3">
      <c r="A2269" s="22" t="s">
        <v>3408</v>
      </c>
      <c r="B2269" s="22" t="s">
        <v>3409</v>
      </c>
      <c r="C2269" s="22" t="s">
        <v>6854</v>
      </c>
    </row>
    <row r="2270" spans="1:3" x14ac:dyDescent="0.3">
      <c r="A2270" s="22" t="s">
        <v>3594</v>
      </c>
      <c r="B2270" s="22" t="s">
        <v>3595</v>
      </c>
      <c r="C2270" s="22" t="s">
        <v>6854</v>
      </c>
    </row>
    <row r="2271" spans="1:3" x14ac:dyDescent="0.3">
      <c r="A2271" s="22" t="s">
        <v>3010</v>
      </c>
      <c r="B2271" s="22" t="s">
        <v>3011</v>
      </c>
      <c r="C2271" s="22" t="s">
        <v>6854</v>
      </c>
    </row>
    <row r="2272" spans="1:3" x14ac:dyDescent="0.3">
      <c r="A2272" s="22" t="s">
        <v>3012</v>
      </c>
      <c r="B2272" s="22" t="s">
        <v>3013</v>
      </c>
      <c r="C2272" s="22" t="s">
        <v>6854</v>
      </c>
    </row>
    <row r="2273" spans="1:3" x14ac:dyDescent="0.3">
      <c r="A2273" s="22" t="s">
        <v>3014</v>
      </c>
      <c r="B2273" s="22" t="s">
        <v>3015</v>
      </c>
      <c r="C2273" s="22" t="s">
        <v>6854</v>
      </c>
    </row>
    <row r="2274" spans="1:3" x14ac:dyDescent="0.3">
      <c r="A2274" s="22" t="s">
        <v>6324</v>
      </c>
      <c r="B2274" s="22" t="s">
        <v>6325</v>
      </c>
      <c r="C2274" s="22" t="s">
        <v>6854</v>
      </c>
    </row>
    <row r="2275" spans="1:3" x14ac:dyDescent="0.3">
      <c r="A2275" s="22" t="s">
        <v>5981</v>
      </c>
      <c r="B2275" s="22" t="s">
        <v>5982</v>
      </c>
      <c r="C2275" s="22" t="s">
        <v>6854</v>
      </c>
    </row>
    <row r="2276" spans="1:3" x14ac:dyDescent="0.3">
      <c r="A2276" s="22" t="s">
        <v>6176</v>
      </c>
      <c r="B2276" s="22" t="s">
        <v>6177</v>
      </c>
      <c r="C2276" s="22" t="s">
        <v>6854</v>
      </c>
    </row>
    <row r="2277" spans="1:3" x14ac:dyDescent="0.3">
      <c r="A2277" s="22" t="s">
        <v>6340</v>
      </c>
      <c r="B2277" s="22" t="s">
        <v>6341</v>
      </c>
      <c r="C2277" s="22" t="s">
        <v>6854</v>
      </c>
    </row>
    <row r="2278" spans="1:3" x14ac:dyDescent="0.3">
      <c r="A2278" s="22" t="s">
        <v>6403</v>
      </c>
      <c r="B2278" s="22" t="s">
        <v>6404</v>
      </c>
      <c r="C2278" s="22" t="s">
        <v>6854</v>
      </c>
    </row>
    <row r="2279" spans="1:3" x14ac:dyDescent="0.3">
      <c r="A2279" s="22" t="s">
        <v>1042</v>
      </c>
      <c r="B2279" s="22" t="s">
        <v>1043</v>
      </c>
      <c r="C2279" s="22" t="s">
        <v>6854</v>
      </c>
    </row>
    <row r="2280" spans="1:3" x14ac:dyDescent="0.3">
      <c r="A2280" s="22" t="s">
        <v>5770</v>
      </c>
      <c r="B2280" s="22" t="s">
        <v>5771</v>
      </c>
      <c r="C2280" s="22" t="s">
        <v>6854</v>
      </c>
    </row>
    <row r="2281" spans="1:3" x14ac:dyDescent="0.3">
      <c r="A2281" s="22" t="s">
        <v>5772</v>
      </c>
      <c r="B2281" s="22" t="s">
        <v>5773</v>
      </c>
      <c r="C2281" s="22" t="s">
        <v>6854</v>
      </c>
    </row>
    <row r="2282" spans="1:3" x14ac:dyDescent="0.3">
      <c r="A2282" s="22" t="s">
        <v>1476</v>
      </c>
      <c r="B2282" s="22" t="s">
        <v>1477</v>
      </c>
      <c r="C2282" s="22" t="s">
        <v>6854</v>
      </c>
    </row>
    <row r="2283" spans="1:3" x14ac:dyDescent="0.3">
      <c r="A2283" s="22" t="s">
        <v>1046</v>
      </c>
      <c r="B2283" s="22" t="s">
        <v>1047</v>
      </c>
      <c r="C2283" s="22" t="s">
        <v>6854</v>
      </c>
    </row>
    <row r="2284" spans="1:3" x14ac:dyDescent="0.3">
      <c r="A2284" s="22" t="s">
        <v>1830</v>
      </c>
      <c r="B2284" s="22" t="s">
        <v>1831</v>
      </c>
      <c r="C2284" s="22" t="s">
        <v>6854</v>
      </c>
    </row>
    <row r="2285" spans="1:3" x14ac:dyDescent="0.3">
      <c r="A2285" s="22" t="s">
        <v>1832</v>
      </c>
      <c r="B2285" s="22" t="s">
        <v>1833</v>
      </c>
      <c r="C2285" s="22" t="s">
        <v>6854</v>
      </c>
    </row>
    <row r="2286" spans="1:3" x14ac:dyDescent="0.3">
      <c r="A2286" s="22" t="s">
        <v>1480</v>
      </c>
      <c r="B2286" s="22" t="s">
        <v>1481</v>
      </c>
      <c r="C2286" s="22" t="s">
        <v>6854</v>
      </c>
    </row>
    <row r="2287" spans="1:3" x14ac:dyDescent="0.3">
      <c r="A2287" s="22" t="s">
        <v>1050</v>
      </c>
      <c r="B2287" s="22" t="s">
        <v>1051</v>
      </c>
      <c r="C2287" s="22" t="s">
        <v>6854</v>
      </c>
    </row>
    <row r="2288" spans="1:3" x14ac:dyDescent="0.3">
      <c r="A2288" s="22" t="s">
        <v>1186</v>
      </c>
      <c r="B2288" s="22" t="s">
        <v>1187</v>
      </c>
      <c r="C2288" s="22" t="s">
        <v>6854</v>
      </c>
    </row>
    <row r="2289" spans="1:3" x14ac:dyDescent="0.3">
      <c r="A2289" s="22" t="s">
        <v>1188</v>
      </c>
      <c r="B2289" s="22" t="s">
        <v>1189</v>
      </c>
      <c r="C2289" s="22" t="s">
        <v>6854</v>
      </c>
    </row>
    <row r="2290" spans="1:3" x14ac:dyDescent="0.3">
      <c r="A2290" s="22" t="s">
        <v>6825</v>
      </c>
      <c r="B2290" s="22" t="s">
        <v>6826</v>
      </c>
      <c r="C2290" s="22" t="s">
        <v>6855</v>
      </c>
    </row>
    <row r="2291" spans="1:3" x14ac:dyDescent="0.3">
      <c r="A2291" s="22" t="s">
        <v>6242</v>
      </c>
      <c r="B2291" s="22" t="s">
        <v>6243</v>
      </c>
      <c r="C2291" s="22" t="s">
        <v>6855</v>
      </c>
    </row>
    <row r="2292" spans="1:3" x14ac:dyDescent="0.3">
      <c r="A2292" s="22" t="s">
        <v>6230</v>
      </c>
      <c r="B2292" s="22" t="s">
        <v>6231</v>
      </c>
      <c r="C2292" s="22" t="s">
        <v>6855</v>
      </c>
    </row>
    <row r="2293" spans="1:3" x14ac:dyDescent="0.3">
      <c r="A2293" s="22" t="s">
        <v>3212</v>
      </c>
      <c r="B2293" s="22" t="s">
        <v>3213</v>
      </c>
      <c r="C2293" s="22" t="s">
        <v>6855</v>
      </c>
    </row>
    <row r="2294" spans="1:3" x14ac:dyDescent="0.3">
      <c r="A2294" s="22" t="s">
        <v>6459</v>
      </c>
      <c r="B2294" s="22" t="s">
        <v>6460</v>
      </c>
      <c r="C2294" s="22" t="s">
        <v>6855</v>
      </c>
    </row>
    <row r="2295" spans="1:3" x14ac:dyDescent="0.3">
      <c r="A2295" s="22" t="s">
        <v>2791</v>
      </c>
      <c r="B2295" s="22" t="s">
        <v>2792</v>
      </c>
      <c r="C2295" s="22" t="s">
        <v>6855</v>
      </c>
    </row>
    <row r="2296" spans="1:3" x14ac:dyDescent="0.3">
      <c r="A2296" s="22" t="s">
        <v>6288</v>
      </c>
      <c r="B2296" s="22" t="s">
        <v>6289</v>
      </c>
      <c r="C2296" s="22" t="s">
        <v>6855</v>
      </c>
    </row>
    <row r="2297" spans="1:3" x14ac:dyDescent="0.3">
      <c r="A2297" s="22" t="s">
        <v>2586</v>
      </c>
      <c r="B2297" s="22" t="s">
        <v>2587</v>
      </c>
      <c r="C2297" s="22" t="s">
        <v>6855</v>
      </c>
    </row>
    <row r="2298" spans="1:3" x14ac:dyDescent="0.3">
      <c r="A2298" s="22" t="s">
        <v>6827</v>
      </c>
      <c r="B2298" s="22" t="s">
        <v>6828</v>
      </c>
      <c r="C2298" s="22" t="s">
        <v>6855</v>
      </c>
    </row>
    <row r="2299" spans="1:3" x14ac:dyDescent="0.3">
      <c r="A2299" s="22" t="s">
        <v>2114</v>
      </c>
      <c r="B2299" s="22" t="s">
        <v>2115</v>
      </c>
      <c r="C2299" s="22" t="s">
        <v>6855</v>
      </c>
    </row>
    <row r="2300" spans="1:3" x14ac:dyDescent="0.3">
      <c r="A2300" s="22" t="s">
        <v>2120</v>
      </c>
      <c r="B2300" s="22" t="s">
        <v>2121</v>
      </c>
      <c r="C2300" s="22" t="s">
        <v>6855</v>
      </c>
    </row>
    <row r="2301" spans="1:3" x14ac:dyDescent="0.3">
      <c r="A2301" s="22" t="s">
        <v>4830</v>
      </c>
      <c r="B2301" s="22" t="s">
        <v>4831</v>
      </c>
      <c r="C2301" s="22" t="s">
        <v>6855</v>
      </c>
    </row>
    <row r="2302" spans="1:3" x14ac:dyDescent="0.3">
      <c r="A2302" s="22" t="s">
        <v>3660</v>
      </c>
      <c r="B2302" s="22" t="s">
        <v>3661</v>
      </c>
      <c r="C2302" s="22" t="s">
        <v>6855</v>
      </c>
    </row>
    <row r="2303" spans="1:3" x14ac:dyDescent="0.3">
      <c r="A2303" s="22" t="s">
        <v>4631</v>
      </c>
      <c r="B2303" s="22" t="s">
        <v>4632</v>
      </c>
      <c r="C2303" s="22" t="s">
        <v>6855</v>
      </c>
    </row>
    <row r="2304" spans="1:3" x14ac:dyDescent="0.3">
      <c r="A2304" s="22" t="s">
        <v>2676</v>
      </c>
      <c r="B2304" s="22" t="s">
        <v>2677</v>
      </c>
      <c r="C2304" s="22" t="s">
        <v>6855</v>
      </c>
    </row>
    <row r="2305" spans="1:3" x14ac:dyDescent="0.3">
      <c r="A2305" s="22" t="s">
        <v>1846</v>
      </c>
      <c r="B2305" s="22" t="s">
        <v>1847</v>
      </c>
      <c r="C2305" s="22" t="s">
        <v>6855</v>
      </c>
    </row>
    <row r="2306" spans="1:3" x14ac:dyDescent="0.3">
      <c r="A2306" s="22" t="s">
        <v>5877</v>
      </c>
      <c r="B2306" s="22" t="s">
        <v>5878</v>
      </c>
      <c r="C2306" s="22" t="s">
        <v>6855</v>
      </c>
    </row>
    <row r="2307" spans="1:3" x14ac:dyDescent="0.3">
      <c r="A2307" s="22" t="s">
        <v>6356</v>
      </c>
      <c r="B2307" s="22" t="s">
        <v>6357</v>
      </c>
      <c r="C2307" s="22" t="s">
        <v>6855</v>
      </c>
    </row>
    <row r="2308" spans="1:3" x14ac:dyDescent="0.3">
      <c r="A2308" s="22" t="s">
        <v>2210</v>
      </c>
      <c r="B2308" s="22" t="s">
        <v>2211</v>
      </c>
      <c r="C2308" s="22" t="s">
        <v>6855</v>
      </c>
    </row>
    <row r="2309" spans="1:3" x14ac:dyDescent="0.3">
      <c r="A2309" s="22" t="s">
        <v>6092</v>
      </c>
      <c r="B2309" s="22" t="s">
        <v>6093</v>
      </c>
      <c r="C2309" s="22" t="s">
        <v>6855</v>
      </c>
    </row>
    <row r="2310" spans="1:3" x14ac:dyDescent="0.3">
      <c r="A2310" s="22" t="s">
        <v>2246</v>
      </c>
      <c r="B2310" s="22" t="s">
        <v>2247</v>
      </c>
      <c r="C2310" s="22" t="s">
        <v>6855</v>
      </c>
    </row>
    <row r="2311" spans="1:3" x14ac:dyDescent="0.3">
      <c r="A2311" s="22" t="s">
        <v>2248</v>
      </c>
      <c r="B2311" s="22" t="s">
        <v>2249</v>
      </c>
      <c r="C2311" s="22" t="s">
        <v>6855</v>
      </c>
    </row>
    <row r="2312" spans="1:3" x14ac:dyDescent="0.3">
      <c r="A2312" s="22" t="s">
        <v>2678</v>
      </c>
      <c r="B2312" s="22" t="s">
        <v>2023</v>
      </c>
      <c r="C2312" s="22" t="s">
        <v>6855</v>
      </c>
    </row>
    <row r="2313" spans="1:3" x14ac:dyDescent="0.3">
      <c r="A2313" s="22" t="s">
        <v>2709</v>
      </c>
      <c r="B2313" s="22" t="s">
        <v>2710</v>
      </c>
      <c r="C2313" s="22" t="s">
        <v>6854</v>
      </c>
    </row>
    <row r="2314" spans="1:3" x14ac:dyDescent="0.3">
      <c r="A2314" s="22" t="s">
        <v>2735</v>
      </c>
      <c r="B2314" s="22" t="s">
        <v>2736</v>
      </c>
      <c r="C2314" s="22" t="s">
        <v>6854</v>
      </c>
    </row>
    <row r="2315" spans="1:3" x14ac:dyDescent="0.3">
      <c r="A2315" s="22" t="s">
        <v>2048</v>
      </c>
      <c r="B2315" s="22" t="s">
        <v>2049</v>
      </c>
      <c r="C2315" s="22" t="s">
        <v>6854</v>
      </c>
    </row>
    <row r="2316" spans="1:3" x14ac:dyDescent="0.3">
      <c r="A2316" s="22" t="s">
        <v>2052</v>
      </c>
      <c r="B2316" s="22" t="s">
        <v>2053</v>
      </c>
      <c r="C2316" s="22" t="s">
        <v>6854</v>
      </c>
    </row>
    <row r="2317" spans="1:3" x14ac:dyDescent="0.3">
      <c r="A2317" s="22" t="s">
        <v>2361</v>
      </c>
      <c r="B2317" s="22" t="s">
        <v>2362</v>
      </c>
      <c r="C2317" s="22" t="s">
        <v>6854</v>
      </c>
    </row>
    <row r="2318" spans="1:3" x14ac:dyDescent="0.3">
      <c r="A2318" s="22" t="s">
        <v>2896</v>
      </c>
      <c r="B2318" s="22" t="s">
        <v>2897</v>
      </c>
      <c r="C2318" s="22" t="s">
        <v>6854</v>
      </c>
    </row>
    <row r="2319" spans="1:3" x14ac:dyDescent="0.3">
      <c r="A2319" s="22" t="s">
        <v>5742</v>
      </c>
      <c r="B2319" s="22" t="s">
        <v>5743</v>
      </c>
      <c r="C2319" s="22" t="s">
        <v>6854</v>
      </c>
    </row>
    <row r="2320" spans="1:3" x14ac:dyDescent="0.3">
      <c r="A2320" s="22" t="s">
        <v>2743</v>
      </c>
      <c r="B2320" s="22" t="s">
        <v>2744</v>
      </c>
      <c r="C2320" s="22" t="s">
        <v>6854</v>
      </c>
    </row>
    <row r="2321" spans="1:3" x14ac:dyDescent="0.3">
      <c r="A2321" s="22" t="s">
        <v>4357</v>
      </c>
      <c r="B2321" s="22" t="s">
        <v>4358</v>
      </c>
      <c r="C2321" s="22" t="s">
        <v>6854</v>
      </c>
    </row>
    <row r="2322" spans="1:3" x14ac:dyDescent="0.3">
      <c r="A2322" s="22" t="s">
        <v>4359</v>
      </c>
      <c r="B2322" s="22" t="s">
        <v>4360</v>
      </c>
      <c r="C2322" s="22" t="s">
        <v>6854</v>
      </c>
    </row>
    <row r="2323" spans="1:3" x14ac:dyDescent="0.3">
      <c r="A2323" s="22" t="s">
        <v>4353</v>
      </c>
      <c r="B2323" s="22" t="s">
        <v>4354</v>
      </c>
      <c r="C2323" s="22" t="s">
        <v>6854</v>
      </c>
    </row>
    <row r="2324" spans="1:3" x14ac:dyDescent="0.3">
      <c r="A2324" s="22" t="s">
        <v>2355</v>
      </c>
      <c r="B2324" s="22" t="s">
        <v>2356</v>
      </c>
      <c r="C2324" s="22" t="s">
        <v>6854</v>
      </c>
    </row>
    <row r="2325" spans="1:3" x14ac:dyDescent="0.3">
      <c r="A2325" s="22" t="s">
        <v>3168</v>
      </c>
      <c r="B2325" s="22" t="s">
        <v>3169</v>
      </c>
      <c r="C2325" s="22" t="s">
        <v>6854</v>
      </c>
    </row>
    <row r="2326" spans="1:3" x14ac:dyDescent="0.3">
      <c r="A2326" s="22" t="s">
        <v>3170</v>
      </c>
      <c r="B2326" s="22" t="s">
        <v>3171</v>
      </c>
      <c r="C2326" s="22" t="s">
        <v>6854</v>
      </c>
    </row>
    <row r="2327" spans="1:3" x14ac:dyDescent="0.3">
      <c r="A2327" s="22" t="s">
        <v>5736</v>
      </c>
      <c r="B2327" s="22" t="s">
        <v>5737</v>
      </c>
      <c r="C2327" s="22" t="s">
        <v>6854</v>
      </c>
    </row>
    <row r="2328" spans="1:3" x14ac:dyDescent="0.3">
      <c r="A2328" s="22" t="s">
        <v>2739</v>
      </c>
      <c r="B2328" s="22" t="s">
        <v>2740</v>
      </c>
      <c r="C2328" s="22" t="s">
        <v>6854</v>
      </c>
    </row>
    <row r="2329" spans="1:3" x14ac:dyDescent="0.3">
      <c r="A2329" s="22" t="s">
        <v>6061</v>
      </c>
      <c r="B2329" s="22" t="s">
        <v>6062</v>
      </c>
      <c r="C2329" s="22" t="s">
        <v>6854</v>
      </c>
    </row>
    <row r="2330" spans="1:3" x14ac:dyDescent="0.3">
      <c r="A2330" s="22" t="s">
        <v>1442</v>
      </c>
      <c r="B2330" s="22" t="s">
        <v>1443</v>
      </c>
      <c r="C2330" s="22" t="s">
        <v>6854</v>
      </c>
    </row>
    <row r="2331" spans="1:3" x14ac:dyDescent="0.3">
      <c r="A2331" s="22" t="s">
        <v>2697</v>
      </c>
      <c r="B2331" s="22" t="s">
        <v>2698</v>
      </c>
      <c r="C2331" s="22" t="s">
        <v>6854</v>
      </c>
    </row>
    <row r="2332" spans="1:3" x14ac:dyDescent="0.3">
      <c r="A2332" s="22" t="s">
        <v>5903</v>
      </c>
      <c r="B2332" s="22" t="s">
        <v>5904</v>
      </c>
      <c r="C2332" s="22" t="s">
        <v>6854</v>
      </c>
    </row>
    <row r="2333" spans="1:3" x14ac:dyDescent="0.3">
      <c r="A2333" s="22" t="s">
        <v>5993</v>
      </c>
      <c r="B2333" s="22" t="s">
        <v>5994</v>
      </c>
      <c r="C2333" s="22" t="s">
        <v>6854</v>
      </c>
    </row>
    <row r="2334" spans="1:3" x14ac:dyDescent="0.3">
      <c r="A2334" s="22" t="s">
        <v>5774</v>
      </c>
      <c r="B2334" s="22" t="s">
        <v>5775</v>
      </c>
      <c r="C2334" s="22" t="s">
        <v>6854</v>
      </c>
    </row>
    <row r="2335" spans="1:3" x14ac:dyDescent="0.3">
      <c r="A2335" s="22" t="s">
        <v>3800</v>
      </c>
      <c r="B2335" s="22" t="s">
        <v>3801</v>
      </c>
      <c r="C2335" s="22" t="s">
        <v>6795</v>
      </c>
    </row>
    <row r="2336" spans="1:3" x14ac:dyDescent="0.3">
      <c r="A2336" s="22" t="s">
        <v>3802</v>
      </c>
      <c r="B2336" s="22" t="s">
        <v>3803</v>
      </c>
      <c r="C2336" s="22" t="s">
        <v>6795</v>
      </c>
    </row>
    <row r="2337" spans="1:3" x14ac:dyDescent="0.3">
      <c r="A2337" s="22" t="s">
        <v>3806</v>
      </c>
      <c r="B2337" s="22" t="s">
        <v>3807</v>
      </c>
      <c r="C2337" s="22" t="s">
        <v>6795</v>
      </c>
    </row>
    <row r="2338" spans="1:3" x14ac:dyDescent="0.3">
      <c r="A2338" s="22" t="s">
        <v>3808</v>
      </c>
      <c r="B2338" s="22" t="s">
        <v>3809</v>
      </c>
      <c r="C2338" s="22" t="s">
        <v>6795</v>
      </c>
    </row>
    <row r="2339" spans="1:3" x14ac:dyDescent="0.3">
      <c r="A2339" s="22" t="s">
        <v>4548</v>
      </c>
      <c r="B2339" s="22" t="s">
        <v>4549</v>
      </c>
      <c r="C2339" s="22" t="s">
        <v>6795</v>
      </c>
    </row>
    <row r="2340" spans="1:3" x14ac:dyDescent="0.3">
      <c r="A2340" s="22" t="s">
        <v>4771</v>
      </c>
      <c r="B2340" s="22" t="s">
        <v>4772</v>
      </c>
      <c r="C2340" s="22" t="s">
        <v>6795</v>
      </c>
    </row>
    <row r="2341" spans="1:3" x14ac:dyDescent="0.3">
      <c r="A2341" s="22" t="s">
        <v>4773</v>
      </c>
      <c r="B2341" s="22" t="s">
        <v>4774</v>
      </c>
      <c r="C2341" s="22" t="s">
        <v>6795</v>
      </c>
    </row>
    <row r="2342" spans="1:3" x14ac:dyDescent="0.3">
      <c r="A2342" s="22" t="s">
        <v>5780</v>
      </c>
      <c r="B2342" s="22" t="s">
        <v>2629</v>
      </c>
      <c r="C2342" s="22" t="s">
        <v>6855</v>
      </c>
    </row>
    <row r="2343" spans="1:3" x14ac:dyDescent="0.3">
      <c r="A2343" s="22" t="s">
        <v>4177</v>
      </c>
      <c r="B2343" s="22" t="s">
        <v>4178</v>
      </c>
      <c r="C2343" s="22" t="s">
        <v>6795</v>
      </c>
    </row>
    <row r="2344" spans="1:3" x14ac:dyDescent="0.3">
      <c r="A2344" s="22" t="s">
        <v>2130</v>
      </c>
      <c r="B2344" s="22" t="s">
        <v>2131</v>
      </c>
      <c r="C2344" s="22" t="s">
        <v>6795</v>
      </c>
    </row>
    <row r="2345" spans="1:3" x14ac:dyDescent="0.3">
      <c r="A2345" s="22" t="s">
        <v>5778</v>
      </c>
      <c r="B2345" s="22" t="s">
        <v>5779</v>
      </c>
      <c r="C2345" s="22" t="s">
        <v>6855</v>
      </c>
    </row>
    <row r="2346" spans="1:3" x14ac:dyDescent="0.3">
      <c r="A2346" s="22" t="s">
        <v>2546</v>
      </c>
      <c r="B2346" s="22" t="s">
        <v>2547</v>
      </c>
      <c r="C2346" s="22" t="s">
        <v>6855</v>
      </c>
    </row>
    <row r="2347" spans="1:3" x14ac:dyDescent="0.3">
      <c r="A2347" s="22" t="s">
        <v>4345</v>
      </c>
      <c r="B2347" s="22" t="s">
        <v>4334</v>
      </c>
      <c r="C2347" s="22" t="s">
        <v>6855</v>
      </c>
    </row>
    <row r="2348" spans="1:3" x14ac:dyDescent="0.3">
      <c r="A2348" s="22" t="s">
        <v>6200</v>
      </c>
      <c r="B2348" s="22" t="s">
        <v>6201</v>
      </c>
      <c r="C2348" s="22" t="s">
        <v>6795</v>
      </c>
    </row>
    <row r="2349" spans="1:3" x14ac:dyDescent="0.3">
      <c r="A2349" s="22" t="s">
        <v>6699</v>
      </c>
      <c r="B2349" s="22" t="s">
        <v>6700</v>
      </c>
      <c r="C2349" s="22" t="s">
        <v>6795</v>
      </c>
    </row>
    <row r="2350" spans="1:3" x14ac:dyDescent="0.3">
      <c r="A2350" s="22" t="s">
        <v>6701</v>
      </c>
      <c r="B2350" s="22" t="s">
        <v>6702</v>
      </c>
      <c r="C2350" s="22" t="s">
        <v>6795</v>
      </c>
    </row>
    <row r="2351" spans="1:3" x14ac:dyDescent="0.3">
      <c r="A2351" s="22" t="s">
        <v>5796</v>
      </c>
      <c r="B2351" s="22" t="s">
        <v>5797</v>
      </c>
      <c r="C2351" s="22" t="s">
        <v>6795</v>
      </c>
    </row>
    <row r="2352" spans="1:3" x14ac:dyDescent="0.3">
      <c r="A2352" s="22" t="s">
        <v>2214</v>
      </c>
      <c r="B2352" s="22" t="s">
        <v>2215</v>
      </c>
      <c r="C2352" s="22" t="s">
        <v>6795</v>
      </c>
    </row>
    <row r="2353" spans="1:3" x14ac:dyDescent="0.3">
      <c r="A2353" s="22" t="s">
        <v>2216</v>
      </c>
      <c r="B2353" s="22" t="s">
        <v>2217</v>
      </c>
      <c r="C2353" s="22" t="s">
        <v>6795</v>
      </c>
    </row>
    <row r="2354" spans="1:3" x14ac:dyDescent="0.3">
      <c r="A2354" s="22" t="s">
        <v>4485</v>
      </c>
      <c r="B2354" s="22" t="s">
        <v>4486</v>
      </c>
      <c r="C2354" s="22" t="s">
        <v>6795</v>
      </c>
    </row>
    <row r="2355" spans="1:3" x14ac:dyDescent="0.3">
      <c r="A2355" s="22" t="s">
        <v>2188</v>
      </c>
      <c r="B2355" s="22" t="s">
        <v>2189</v>
      </c>
      <c r="C2355" s="22" t="s">
        <v>6795</v>
      </c>
    </row>
    <row r="2356" spans="1:3" x14ac:dyDescent="0.3">
      <c r="A2356" s="22" t="s">
        <v>4101</v>
      </c>
      <c r="B2356" s="22" t="s">
        <v>4102</v>
      </c>
      <c r="C2356" s="22" t="s">
        <v>6795</v>
      </c>
    </row>
    <row r="2357" spans="1:3" x14ac:dyDescent="0.3">
      <c r="A2357" s="22" t="s">
        <v>6437</v>
      </c>
      <c r="B2357" s="22" t="s">
        <v>6438</v>
      </c>
      <c r="C2357" s="22" t="s">
        <v>6795</v>
      </c>
    </row>
    <row r="2358" spans="1:3" x14ac:dyDescent="0.3">
      <c r="A2358" s="22" t="s">
        <v>6713</v>
      </c>
      <c r="B2358" s="22" t="s">
        <v>6714</v>
      </c>
      <c r="C2358" s="22" t="s">
        <v>6854</v>
      </c>
    </row>
    <row r="2359" spans="1:3" x14ac:dyDescent="0.3">
      <c r="A2359" s="22" t="s">
        <v>2918</v>
      </c>
      <c r="B2359" s="22" t="s">
        <v>2919</v>
      </c>
      <c r="C2359" s="22" t="s">
        <v>6854</v>
      </c>
    </row>
    <row r="2360" spans="1:3" x14ac:dyDescent="0.3">
      <c r="A2360" s="22" t="s">
        <v>4458</v>
      </c>
      <c r="B2360" s="22" t="s">
        <v>4459</v>
      </c>
      <c r="C2360" s="22" t="s">
        <v>6854</v>
      </c>
    </row>
    <row r="2361" spans="1:3" x14ac:dyDescent="0.3">
      <c r="A2361" s="22" t="s">
        <v>6467</v>
      </c>
      <c r="B2361" s="22" t="s">
        <v>6468</v>
      </c>
      <c r="C2361" s="22" t="s">
        <v>6854</v>
      </c>
    </row>
    <row r="2362" spans="1:3" x14ac:dyDescent="0.3">
      <c r="A2362" s="22" t="s">
        <v>6519</v>
      </c>
      <c r="B2362" s="22" t="s">
        <v>6520</v>
      </c>
      <c r="C2362" s="22" t="s">
        <v>6854</v>
      </c>
    </row>
    <row r="2363" spans="1:3" x14ac:dyDescent="0.3">
      <c r="A2363" s="22" t="s">
        <v>3696</v>
      </c>
      <c r="B2363" s="22" t="s">
        <v>3697</v>
      </c>
      <c r="C2363" s="22" t="s">
        <v>6854</v>
      </c>
    </row>
    <row r="2364" spans="1:3" x14ac:dyDescent="0.3">
      <c r="A2364" s="22" t="s">
        <v>4007</v>
      </c>
      <c r="B2364" s="22" t="s">
        <v>4008</v>
      </c>
      <c r="C2364" s="22" t="s">
        <v>6854</v>
      </c>
    </row>
    <row r="2365" spans="1:3" x14ac:dyDescent="0.3">
      <c r="A2365" s="22" t="s">
        <v>3698</v>
      </c>
      <c r="B2365" s="22" t="s">
        <v>3699</v>
      </c>
      <c r="C2365" s="22" t="s">
        <v>6854</v>
      </c>
    </row>
    <row r="2366" spans="1:3" x14ac:dyDescent="0.3">
      <c r="A2366" s="22" t="s">
        <v>3700</v>
      </c>
      <c r="B2366" s="22" t="s">
        <v>3701</v>
      </c>
      <c r="C2366" s="22" t="s">
        <v>6854</v>
      </c>
    </row>
    <row r="2367" spans="1:3" x14ac:dyDescent="0.3">
      <c r="A2367" s="22" t="s">
        <v>3702</v>
      </c>
      <c r="B2367" s="22" t="s">
        <v>3703</v>
      </c>
      <c r="C2367" s="22" t="s">
        <v>6854</v>
      </c>
    </row>
    <row r="2368" spans="1:3" x14ac:dyDescent="0.3">
      <c r="A2368" s="22" t="s">
        <v>2761</v>
      </c>
      <c r="B2368" s="22" t="s">
        <v>2762</v>
      </c>
      <c r="C2368" s="22" t="s">
        <v>6854</v>
      </c>
    </row>
    <row r="2369" spans="1:3" x14ac:dyDescent="0.3">
      <c r="A2369" s="22" t="s">
        <v>2230</v>
      </c>
      <c r="B2369" s="22" t="s">
        <v>2231</v>
      </c>
      <c r="C2369" s="22" t="s">
        <v>6795</v>
      </c>
    </row>
    <row r="2370" spans="1:3" x14ac:dyDescent="0.3">
      <c r="A2370" s="22" t="s">
        <v>4956</v>
      </c>
      <c r="B2370" s="22" t="s">
        <v>4957</v>
      </c>
      <c r="C2370" s="22" t="s">
        <v>6795</v>
      </c>
    </row>
    <row r="2371" spans="1:3" x14ac:dyDescent="0.3">
      <c r="A2371" s="22" t="s">
        <v>3346</v>
      </c>
      <c r="B2371" s="22" t="s">
        <v>3347</v>
      </c>
      <c r="C2371" s="22" t="s">
        <v>6795</v>
      </c>
    </row>
    <row r="2372" spans="1:3" x14ac:dyDescent="0.3">
      <c r="A2372" s="22" t="s">
        <v>2632</v>
      </c>
      <c r="B2372" s="22" t="s">
        <v>2633</v>
      </c>
      <c r="C2372" s="22" t="s">
        <v>6855</v>
      </c>
    </row>
    <row r="2373" spans="1:3" x14ac:dyDescent="0.3">
      <c r="A2373" s="22" t="s">
        <v>6194</v>
      </c>
      <c r="B2373" s="22" t="s">
        <v>6195</v>
      </c>
      <c r="C2373" s="22" t="s">
        <v>6795</v>
      </c>
    </row>
    <row r="2374" spans="1:3" x14ac:dyDescent="0.3">
      <c r="A2374" s="22" t="s">
        <v>2311</v>
      </c>
      <c r="B2374" s="22" t="s">
        <v>2312</v>
      </c>
      <c r="C2374" s="22" t="s">
        <v>6795</v>
      </c>
    </row>
    <row r="2375" spans="1:3" x14ac:dyDescent="0.3">
      <c r="A2375" s="22" t="s">
        <v>5795</v>
      </c>
      <c r="B2375" s="22" t="s">
        <v>1413</v>
      </c>
      <c r="C2375" s="22" t="s">
        <v>6795</v>
      </c>
    </row>
    <row r="2376" spans="1:3" x14ac:dyDescent="0.3">
      <c r="A2376" s="22" t="s">
        <v>1564</v>
      </c>
      <c r="B2376" s="22" t="s">
        <v>1565</v>
      </c>
      <c r="C2376" s="22" t="s">
        <v>6795</v>
      </c>
    </row>
    <row r="2377" spans="1:3" x14ac:dyDescent="0.3">
      <c r="A2377" s="22" t="s">
        <v>1610</v>
      </c>
      <c r="B2377" s="22" t="s">
        <v>1611</v>
      </c>
      <c r="C2377" s="22" t="s">
        <v>6795</v>
      </c>
    </row>
    <row r="2378" spans="1:3" x14ac:dyDescent="0.3">
      <c r="A2378" s="22" t="s">
        <v>2453</v>
      </c>
      <c r="B2378" s="22" t="s">
        <v>2454</v>
      </c>
      <c r="C2378" s="22" t="s">
        <v>6855</v>
      </c>
    </row>
    <row r="2379" spans="1:3" x14ac:dyDescent="0.3">
      <c r="A2379" s="22" t="s">
        <v>2682</v>
      </c>
      <c r="B2379" s="22" t="s">
        <v>2683</v>
      </c>
      <c r="C2379" s="22" t="s">
        <v>6855</v>
      </c>
    </row>
    <row r="2380" spans="1:3" x14ac:dyDescent="0.3">
      <c r="A2380" s="22" t="s">
        <v>6362</v>
      </c>
      <c r="B2380" s="22" t="s">
        <v>6363</v>
      </c>
      <c r="C2380" s="22" t="s">
        <v>6855</v>
      </c>
    </row>
    <row r="2381" spans="1:3" x14ac:dyDescent="0.3">
      <c r="A2381" s="22" t="s">
        <v>6114</v>
      </c>
      <c r="B2381" s="22" t="s">
        <v>6115</v>
      </c>
      <c r="C2381" s="22" t="s">
        <v>6855</v>
      </c>
    </row>
    <row r="2382" spans="1:3" x14ac:dyDescent="0.3">
      <c r="A2382" s="22" t="s">
        <v>2204</v>
      </c>
      <c r="B2382" s="22" t="s">
        <v>2205</v>
      </c>
      <c r="C2382" s="22" t="s">
        <v>6855</v>
      </c>
    </row>
    <row r="2383" spans="1:3" x14ac:dyDescent="0.3">
      <c r="A2383" s="22" t="s">
        <v>3292</v>
      </c>
      <c r="B2383" s="22" t="s">
        <v>3293</v>
      </c>
      <c r="C2383" s="22" t="s">
        <v>6855</v>
      </c>
    </row>
    <row r="2384" spans="1:3" x14ac:dyDescent="0.3">
      <c r="A2384" s="22" t="s">
        <v>3874</v>
      </c>
      <c r="B2384" s="22" t="s">
        <v>3875</v>
      </c>
      <c r="C2384" s="22" t="s">
        <v>6855</v>
      </c>
    </row>
    <row r="2385" spans="1:3" x14ac:dyDescent="0.3">
      <c r="A2385" s="22" t="s">
        <v>3872</v>
      </c>
      <c r="B2385" s="22" t="s">
        <v>3873</v>
      </c>
      <c r="C2385" s="22" t="s">
        <v>6855</v>
      </c>
    </row>
    <row r="2386" spans="1:3" x14ac:dyDescent="0.3">
      <c r="A2386" s="22" t="s">
        <v>2415</v>
      </c>
      <c r="B2386" s="22" t="s">
        <v>2416</v>
      </c>
      <c r="C2386" s="22" t="s">
        <v>6855</v>
      </c>
    </row>
    <row r="2387" spans="1:3" x14ac:dyDescent="0.3">
      <c r="A2387" s="22" t="s">
        <v>2930</v>
      </c>
      <c r="B2387" s="22" t="s">
        <v>2931</v>
      </c>
      <c r="C2387" s="22" t="s">
        <v>6855</v>
      </c>
    </row>
    <row r="2388" spans="1:3" x14ac:dyDescent="0.3">
      <c r="A2388" s="22" t="s">
        <v>2156</v>
      </c>
      <c r="B2388" s="22" t="s">
        <v>2157</v>
      </c>
      <c r="C2388" s="22" t="s">
        <v>6855</v>
      </c>
    </row>
    <row r="2389" spans="1:3" x14ac:dyDescent="0.3">
      <c r="A2389" s="22" t="s">
        <v>4145</v>
      </c>
      <c r="B2389" s="22" t="s">
        <v>4146</v>
      </c>
      <c r="C2389" s="22" t="s">
        <v>6855</v>
      </c>
    </row>
    <row r="2390" spans="1:3" x14ac:dyDescent="0.3">
      <c r="A2390" s="22" t="s">
        <v>4828</v>
      </c>
      <c r="B2390" s="22" t="s">
        <v>4829</v>
      </c>
      <c r="C2390" s="22" t="s">
        <v>6855</v>
      </c>
    </row>
    <row r="2391" spans="1:3" x14ac:dyDescent="0.3">
      <c r="A2391" s="22" t="s">
        <v>1968</v>
      </c>
      <c r="B2391" s="22" t="s">
        <v>1969</v>
      </c>
      <c r="C2391" s="22" t="s">
        <v>6856</v>
      </c>
    </row>
    <row r="2392" spans="1:3" x14ac:dyDescent="0.3">
      <c r="A2392" s="22" t="s">
        <v>4437</v>
      </c>
      <c r="B2392" s="22" t="s">
        <v>4438</v>
      </c>
      <c r="C2392" s="22" t="s">
        <v>6856</v>
      </c>
    </row>
    <row r="2393" spans="1:3" x14ac:dyDescent="0.3">
      <c r="A2393" s="22" t="s">
        <v>1970</v>
      </c>
      <c r="B2393" s="22" t="s">
        <v>1971</v>
      </c>
      <c r="C2393" s="22" t="s">
        <v>6856</v>
      </c>
    </row>
    <row r="2394" spans="1:3" x14ac:dyDescent="0.3">
      <c r="A2394" s="22" t="s">
        <v>4449</v>
      </c>
      <c r="B2394" s="22" t="s">
        <v>3543</v>
      </c>
      <c r="C2394" s="22" t="s">
        <v>6856</v>
      </c>
    </row>
    <row r="2395" spans="1:3" x14ac:dyDescent="0.3">
      <c r="A2395" s="22" t="s">
        <v>2495</v>
      </c>
      <c r="B2395" s="22" t="s">
        <v>2496</v>
      </c>
      <c r="C2395" s="22" t="s">
        <v>6855</v>
      </c>
    </row>
    <row r="2396" spans="1:3" x14ac:dyDescent="0.3">
      <c r="A2396" s="22" t="s">
        <v>3062</v>
      </c>
      <c r="B2396" s="22" t="s">
        <v>3063</v>
      </c>
      <c r="C2396" s="22" t="s">
        <v>6856</v>
      </c>
    </row>
    <row r="2397" spans="1:3" x14ac:dyDescent="0.3">
      <c r="A2397" s="22" t="s">
        <v>6571</v>
      </c>
      <c r="B2397" s="22" t="s">
        <v>6572</v>
      </c>
      <c r="C2397" s="22" t="s">
        <v>6856</v>
      </c>
    </row>
    <row r="2398" spans="1:3" x14ac:dyDescent="0.3">
      <c r="A2398" s="22" t="s">
        <v>2104</v>
      </c>
      <c r="B2398" s="22" t="s">
        <v>2105</v>
      </c>
      <c r="C2398" s="22" t="s">
        <v>6855</v>
      </c>
    </row>
    <row r="2399" spans="1:3" x14ac:dyDescent="0.3">
      <c r="A2399" s="22" t="s">
        <v>3198</v>
      </c>
      <c r="B2399" s="22" t="s">
        <v>3199</v>
      </c>
      <c r="C2399" s="22" t="s">
        <v>6855</v>
      </c>
    </row>
    <row r="2400" spans="1:3" x14ac:dyDescent="0.3">
      <c r="A2400" s="22" t="s">
        <v>6294</v>
      </c>
      <c r="B2400" s="22" t="s">
        <v>6295</v>
      </c>
      <c r="C2400" s="22" t="s">
        <v>6855</v>
      </c>
    </row>
    <row r="2401" spans="1:3" x14ac:dyDescent="0.3">
      <c r="A2401" s="22" t="s">
        <v>2890</v>
      </c>
      <c r="B2401" s="22" t="s">
        <v>2891</v>
      </c>
      <c r="C2401" s="22" t="s">
        <v>6854</v>
      </c>
    </row>
    <row r="2402" spans="1:3" x14ac:dyDescent="0.3">
      <c r="A2402" s="22" t="s">
        <v>6007</v>
      </c>
      <c r="B2402" s="22" t="s">
        <v>6008</v>
      </c>
      <c r="C2402" s="22" t="s">
        <v>6854</v>
      </c>
    </row>
    <row r="2403" spans="1:3" x14ac:dyDescent="0.3">
      <c r="A2403" s="22" t="s">
        <v>1776</v>
      </c>
      <c r="B2403" s="22" t="s">
        <v>1777</v>
      </c>
      <c r="C2403" s="22" t="s">
        <v>6854</v>
      </c>
    </row>
    <row r="2404" spans="1:3" x14ac:dyDescent="0.3">
      <c r="A2404" s="22" t="s">
        <v>1348</v>
      </c>
      <c r="B2404" s="22" t="s">
        <v>1349</v>
      </c>
      <c r="C2404" s="22" t="s">
        <v>6854</v>
      </c>
    </row>
    <row r="2405" spans="1:3" x14ac:dyDescent="0.3">
      <c r="A2405" s="22" t="s">
        <v>1566</v>
      </c>
      <c r="B2405" s="22" t="s">
        <v>1567</v>
      </c>
      <c r="C2405" s="22" t="s">
        <v>6854</v>
      </c>
    </row>
    <row r="2406" spans="1:3" x14ac:dyDescent="0.3">
      <c r="A2406" s="22" t="s">
        <v>4121</v>
      </c>
      <c r="B2406" s="22" t="s">
        <v>4122</v>
      </c>
      <c r="C2406" s="22" t="s">
        <v>6854</v>
      </c>
    </row>
    <row r="2407" spans="1:3" x14ac:dyDescent="0.3">
      <c r="A2407" s="22" t="s">
        <v>1778</v>
      </c>
      <c r="B2407" s="22" t="s">
        <v>1779</v>
      </c>
      <c r="C2407" s="22" t="s">
        <v>6854</v>
      </c>
    </row>
    <row r="2408" spans="1:3" x14ac:dyDescent="0.3">
      <c r="A2408" s="22" t="s">
        <v>4119</v>
      </c>
      <c r="B2408" s="22" t="s">
        <v>4120</v>
      </c>
      <c r="C2408" s="22" t="s">
        <v>6854</v>
      </c>
    </row>
    <row r="2409" spans="1:3" x14ac:dyDescent="0.3">
      <c r="A2409" s="22" t="s">
        <v>1780</v>
      </c>
      <c r="B2409" s="22" t="s">
        <v>1781</v>
      </c>
      <c r="C2409" s="22" t="s">
        <v>6854</v>
      </c>
    </row>
    <row r="2410" spans="1:3" x14ac:dyDescent="0.3">
      <c r="A2410" s="22" t="s">
        <v>1774</v>
      </c>
      <c r="B2410" s="22" t="s">
        <v>1775</v>
      </c>
      <c r="C2410" s="22" t="s">
        <v>6854</v>
      </c>
    </row>
    <row r="2411" spans="1:3" x14ac:dyDescent="0.3">
      <c r="A2411" s="22" t="s">
        <v>2381</v>
      </c>
      <c r="B2411" s="22" t="s">
        <v>2382</v>
      </c>
      <c r="C2411" s="22" t="s">
        <v>6854</v>
      </c>
    </row>
    <row r="2412" spans="1:3" x14ac:dyDescent="0.3">
      <c r="A2412" s="22" t="s">
        <v>1612</v>
      </c>
      <c r="B2412" s="22" t="s">
        <v>1613</v>
      </c>
      <c r="C2412" s="22" t="s">
        <v>6795</v>
      </c>
    </row>
    <row r="2413" spans="1:3" x14ac:dyDescent="0.3">
      <c r="A2413" s="22" t="s">
        <v>3810</v>
      </c>
      <c r="B2413" s="22" t="s">
        <v>3811</v>
      </c>
      <c r="C2413" s="22" t="s">
        <v>6795</v>
      </c>
    </row>
    <row r="2414" spans="1:3" x14ac:dyDescent="0.3">
      <c r="A2414" s="22" t="s">
        <v>4775</v>
      </c>
      <c r="B2414" s="22" t="s">
        <v>4776</v>
      </c>
      <c r="C2414" s="22" t="s">
        <v>6795</v>
      </c>
    </row>
    <row r="2415" spans="1:3" x14ac:dyDescent="0.3">
      <c r="A2415" s="22" t="s">
        <v>4781</v>
      </c>
      <c r="B2415" s="22" t="s">
        <v>4782</v>
      </c>
      <c r="C2415" s="22" t="s">
        <v>6795</v>
      </c>
    </row>
    <row r="2416" spans="1:3" x14ac:dyDescent="0.3">
      <c r="A2416" s="22" t="s">
        <v>2084</v>
      </c>
      <c r="B2416" s="22" t="s">
        <v>2085</v>
      </c>
      <c r="C2416" s="22" t="s">
        <v>6855</v>
      </c>
    </row>
    <row r="2417" spans="1:3" x14ac:dyDescent="0.3">
      <c r="A2417" s="22" t="s">
        <v>2086</v>
      </c>
      <c r="B2417" s="22" t="s">
        <v>2087</v>
      </c>
      <c r="C2417" s="22" t="s">
        <v>6855</v>
      </c>
    </row>
    <row r="2418" spans="1:3" x14ac:dyDescent="0.3">
      <c r="A2418" s="22" t="s">
        <v>2642</v>
      </c>
      <c r="B2418" s="22" t="s">
        <v>2643</v>
      </c>
      <c r="C2418" s="22" t="s">
        <v>6855</v>
      </c>
    </row>
    <row r="2419" spans="1:3" x14ac:dyDescent="0.3">
      <c r="A2419" s="22" t="s">
        <v>2088</v>
      </c>
      <c r="B2419" s="22" t="s">
        <v>2089</v>
      </c>
      <c r="C2419" s="22" t="s">
        <v>6855</v>
      </c>
    </row>
    <row r="2420" spans="1:3" x14ac:dyDescent="0.3">
      <c r="A2420" s="22" t="s">
        <v>2455</v>
      </c>
      <c r="B2420" s="22" t="s">
        <v>2456</v>
      </c>
      <c r="C2420" s="22" t="s">
        <v>6855</v>
      </c>
    </row>
    <row r="2421" spans="1:3" x14ac:dyDescent="0.3">
      <c r="A2421" s="22" t="s">
        <v>2309</v>
      </c>
      <c r="B2421" s="22" t="s">
        <v>2310</v>
      </c>
      <c r="C2421" s="22" t="s">
        <v>6795</v>
      </c>
    </row>
    <row r="2422" spans="1:3" x14ac:dyDescent="0.3">
      <c r="A2422" s="22" t="s">
        <v>4532</v>
      </c>
      <c r="B2422" s="22" t="s">
        <v>4533</v>
      </c>
      <c r="C2422" s="22" t="s">
        <v>6795</v>
      </c>
    </row>
    <row r="2423" spans="1:3" x14ac:dyDescent="0.3">
      <c r="A2423" s="22" t="s">
        <v>3882</v>
      </c>
      <c r="B2423" s="22" t="s">
        <v>3883</v>
      </c>
      <c r="C2423" s="22" t="s">
        <v>6854</v>
      </c>
    </row>
    <row r="2424" spans="1:3" x14ac:dyDescent="0.3">
      <c r="A2424" s="22" t="s">
        <v>2763</v>
      </c>
      <c r="B2424" s="22" t="s">
        <v>2764</v>
      </c>
      <c r="C2424" s="22" t="s">
        <v>6854</v>
      </c>
    </row>
    <row r="2425" spans="1:3" x14ac:dyDescent="0.3">
      <c r="A2425" s="22" t="s">
        <v>4135</v>
      </c>
      <c r="B2425" s="22" t="s">
        <v>4136</v>
      </c>
      <c r="C2425" s="22" t="s">
        <v>6854</v>
      </c>
    </row>
    <row r="2426" spans="1:3" x14ac:dyDescent="0.3">
      <c r="A2426" s="22" t="s">
        <v>1192</v>
      </c>
      <c r="B2426" s="22" t="s">
        <v>1193</v>
      </c>
      <c r="C2426" s="22" t="s">
        <v>6854</v>
      </c>
    </row>
    <row r="2427" spans="1:3" x14ac:dyDescent="0.3">
      <c r="A2427" s="22" t="s">
        <v>1484</v>
      </c>
      <c r="B2427" s="22" t="s">
        <v>1485</v>
      </c>
      <c r="C2427" s="22" t="s">
        <v>6854</v>
      </c>
    </row>
    <row r="2428" spans="1:3" x14ac:dyDescent="0.3">
      <c r="A2428" s="22" t="s">
        <v>1194</v>
      </c>
      <c r="B2428" s="22" t="s">
        <v>1195</v>
      </c>
      <c r="C2428" s="22" t="s">
        <v>6854</v>
      </c>
    </row>
    <row r="2429" spans="1:3" x14ac:dyDescent="0.3">
      <c r="A2429" s="22" t="s">
        <v>1836</v>
      </c>
      <c r="B2429" s="22" t="s">
        <v>1837</v>
      </c>
      <c r="C2429" s="22" t="s">
        <v>6854</v>
      </c>
    </row>
    <row r="2430" spans="1:3" x14ac:dyDescent="0.3">
      <c r="A2430" s="22" t="s">
        <v>1838</v>
      </c>
      <c r="B2430" s="22" t="s">
        <v>1839</v>
      </c>
      <c r="C2430" s="22" t="s">
        <v>6854</v>
      </c>
    </row>
    <row r="2431" spans="1:3" x14ac:dyDescent="0.3">
      <c r="A2431" s="22" t="s">
        <v>1488</v>
      </c>
      <c r="B2431" s="22" t="s">
        <v>1489</v>
      </c>
      <c r="C2431" s="22" t="s">
        <v>6854</v>
      </c>
    </row>
    <row r="2432" spans="1:3" x14ac:dyDescent="0.3">
      <c r="A2432" s="22" t="s">
        <v>1840</v>
      </c>
      <c r="B2432" s="22" t="s">
        <v>1841</v>
      </c>
      <c r="C2432" s="22" t="s">
        <v>6854</v>
      </c>
    </row>
    <row r="2433" spans="1:3" x14ac:dyDescent="0.3">
      <c r="A2433" s="22" t="s">
        <v>1588</v>
      </c>
      <c r="B2433" s="22" t="s">
        <v>1589</v>
      </c>
      <c r="C2433" s="22" t="s">
        <v>6854</v>
      </c>
    </row>
    <row r="2434" spans="1:3" x14ac:dyDescent="0.3">
      <c r="A2434" s="22" t="s">
        <v>3514</v>
      </c>
      <c r="B2434" s="22" t="s">
        <v>3515</v>
      </c>
      <c r="C2434" s="22" t="s">
        <v>6854</v>
      </c>
    </row>
    <row r="2435" spans="1:3" x14ac:dyDescent="0.3">
      <c r="A2435" s="22" t="s">
        <v>3284</v>
      </c>
      <c r="B2435" s="22" t="s">
        <v>3285</v>
      </c>
      <c r="C2435" s="22" t="s">
        <v>6854</v>
      </c>
    </row>
    <row r="2436" spans="1:3" x14ac:dyDescent="0.3">
      <c r="A2436" s="22" t="s">
        <v>3486</v>
      </c>
      <c r="B2436" s="22" t="s">
        <v>3487</v>
      </c>
      <c r="C2436" s="22" t="s">
        <v>6854</v>
      </c>
    </row>
    <row r="2437" spans="1:3" x14ac:dyDescent="0.3">
      <c r="A2437" s="22" t="s">
        <v>5734</v>
      </c>
      <c r="B2437" s="22" t="s">
        <v>5735</v>
      </c>
      <c r="C2437" s="22" t="s">
        <v>6790</v>
      </c>
    </row>
    <row r="2438" spans="1:3" x14ac:dyDescent="0.3">
      <c r="A2438" s="22" t="s">
        <v>6348</v>
      </c>
      <c r="B2438" s="22" t="s">
        <v>6349</v>
      </c>
      <c r="C2438" s="22" t="s">
        <v>6854</v>
      </c>
    </row>
    <row r="2439" spans="1:3" x14ac:dyDescent="0.3">
      <c r="A2439" s="22" t="s">
        <v>3510</v>
      </c>
      <c r="B2439" s="22" t="s">
        <v>3511</v>
      </c>
      <c r="C2439" s="22" t="s">
        <v>6854</v>
      </c>
    </row>
    <row r="2440" spans="1:3" x14ac:dyDescent="0.3">
      <c r="A2440" s="22" t="s">
        <v>5947</v>
      </c>
      <c r="B2440" s="22" t="s">
        <v>5948</v>
      </c>
      <c r="C2440" s="22" t="s">
        <v>6854</v>
      </c>
    </row>
    <row r="2441" spans="1:3" x14ac:dyDescent="0.3">
      <c r="A2441" s="22" t="s">
        <v>5766</v>
      </c>
      <c r="B2441" s="22" t="s">
        <v>5767</v>
      </c>
      <c r="C2441" s="22" t="s">
        <v>6854</v>
      </c>
    </row>
    <row r="2442" spans="1:3" x14ac:dyDescent="0.3">
      <c r="A2442" s="22" t="s">
        <v>3488</v>
      </c>
      <c r="B2442" s="22" t="s">
        <v>3489</v>
      </c>
      <c r="C2442" s="22" t="s">
        <v>6854</v>
      </c>
    </row>
    <row r="2443" spans="1:3" x14ac:dyDescent="0.3">
      <c r="A2443" s="22" t="s">
        <v>3670</v>
      </c>
      <c r="B2443" s="22" t="s">
        <v>3671</v>
      </c>
      <c r="C2443" s="22" t="s">
        <v>6854</v>
      </c>
    </row>
    <row r="2444" spans="1:3" x14ac:dyDescent="0.3">
      <c r="A2444" s="22" t="s">
        <v>4912</v>
      </c>
      <c r="B2444" s="22" t="s">
        <v>4913</v>
      </c>
      <c r="C2444" s="22" t="s">
        <v>6789</v>
      </c>
    </row>
    <row r="2445" spans="1:3" x14ac:dyDescent="0.3">
      <c r="A2445" s="22" t="s">
        <v>2313</v>
      </c>
      <c r="B2445" s="22" t="s">
        <v>2314</v>
      </c>
      <c r="C2445" s="22" t="s">
        <v>6795</v>
      </c>
    </row>
    <row r="2446" spans="1:3" x14ac:dyDescent="0.3">
      <c r="A2446" s="22" t="s">
        <v>4058</v>
      </c>
      <c r="B2446" s="22" t="s">
        <v>4059</v>
      </c>
      <c r="C2446" s="22" t="s">
        <v>6855</v>
      </c>
    </row>
    <row r="2447" spans="1:3" x14ac:dyDescent="0.3">
      <c r="A2447" s="22" t="s">
        <v>3550</v>
      </c>
      <c r="B2447" s="22" t="s">
        <v>3551</v>
      </c>
      <c r="C2447" s="22" t="s">
        <v>6856</v>
      </c>
    </row>
    <row r="2448" spans="1:3" x14ac:dyDescent="0.3">
      <c r="A2448" s="22" t="s">
        <v>2090</v>
      </c>
      <c r="B2448" s="22" t="s">
        <v>2091</v>
      </c>
      <c r="C2448" s="22" t="s">
        <v>6855</v>
      </c>
    </row>
    <row r="2449" spans="1:3" x14ac:dyDescent="0.3">
      <c r="A2449" s="22" t="s">
        <v>5722</v>
      </c>
      <c r="B2449" s="22" t="s">
        <v>5723</v>
      </c>
      <c r="C2449" s="22" t="s">
        <v>6795</v>
      </c>
    </row>
    <row r="2450" spans="1:3" x14ac:dyDescent="0.3">
      <c r="A2450" s="22" t="s">
        <v>5720</v>
      </c>
      <c r="B2450" s="22" t="s">
        <v>5721</v>
      </c>
      <c r="C2450" s="22" t="s">
        <v>6795</v>
      </c>
    </row>
    <row r="2451" spans="1:3" x14ac:dyDescent="0.3">
      <c r="A2451" s="22" t="s">
        <v>5726</v>
      </c>
      <c r="B2451" s="22" t="s">
        <v>5727</v>
      </c>
      <c r="C2451" s="22" t="s">
        <v>6795</v>
      </c>
    </row>
    <row r="2452" spans="1:3" x14ac:dyDescent="0.3">
      <c r="A2452" s="22" t="s">
        <v>4452</v>
      </c>
      <c r="B2452" s="22" t="s">
        <v>4453</v>
      </c>
      <c r="C2452" s="22" t="s">
        <v>6795</v>
      </c>
    </row>
    <row r="2453" spans="1:3" x14ac:dyDescent="0.3">
      <c r="A2453" s="22" t="s">
        <v>3606</v>
      </c>
      <c r="B2453" s="22" t="s">
        <v>3607</v>
      </c>
      <c r="C2453" s="22" t="s">
        <v>6795</v>
      </c>
    </row>
    <row r="2454" spans="1:3" x14ac:dyDescent="0.3">
      <c r="A2454" s="22" t="s">
        <v>3434</v>
      </c>
      <c r="B2454" s="22" t="s">
        <v>3435</v>
      </c>
      <c r="C2454" s="22" t="s">
        <v>6795</v>
      </c>
    </row>
    <row r="2455" spans="1:3" x14ac:dyDescent="0.3">
      <c r="A2455" s="22" t="s">
        <v>3438</v>
      </c>
      <c r="B2455" s="22" t="s">
        <v>3439</v>
      </c>
      <c r="C2455" s="22" t="s">
        <v>6795</v>
      </c>
    </row>
    <row r="2456" spans="1:3" x14ac:dyDescent="0.3">
      <c r="A2456" s="22" t="s">
        <v>3216</v>
      </c>
      <c r="B2456" s="22" t="s">
        <v>3217</v>
      </c>
      <c r="C2456" s="22" t="s">
        <v>6855</v>
      </c>
    </row>
    <row r="2457" spans="1:3" x14ac:dyDescent="0.3">
      <c r="A2457" s="22" t="s">
        <v>2779</v>
      </c>
      <c r="B2457" s="22" t="s">
        <v>2780</v>
      </c>
      <c r="C2457" s="22" t="s">
        <v>6855</v>
      </c>
    </row>
    <row r="2458" spans="1:3" x14ac:dyDescent="0.3">
      <c r="A2458" s="22" t="s">
        <v>3546</v>
      </c>
      <c r="B2458" s="22" t="s">
        <v>3547</v>
      </c>
      <c r="C2458" s="22" t="s">
        <v>6856</v>
      </c>
    </row>
    <row r="2459" spans="1:3" x14ac:dyDescent="0.3">
      <c r="A2459" s="22" t="s">
        <v>1900</v>
      </c>
      <c r="B2459" s="22" t="s">
        <v>1901</v>
      </c>
      <c r="C2459" s="22" t="s">
        <v>6856</v>
      </c>
    </row>
    <row r="2460" spans="1:3" x14ac:dyDescent="0.3">
      <c r="A2460" s="22" t="s">
        <v>3548</v>
      </c>
      <c r="B2460" s="22" t="s">
        <v>3549</v>
      </c>
      <c r="C2460" s="22" t="s">
        <v>6856</v>
      </c>
    </row>
    <row r="2461" spans="1:3" x14ac:dyDescent="0.3">
      <c r="A2461" s="22" t="s">
        <v>2554</v>
      </c>
      <c r="B2461" s="22" t="s">
        <v>2555</v>
      </c>
      <c r="C2461" s="22" t="s">
        <v>6856</v>
      </c>
    </row>
    <row r="2462" spans="1:3" x14ac:dyDescent="0.3">
      <c r="A2462" s="22" t="s">
        <v>6573</v>
      </c>
      <c r="B2462" s="22" t="s">
        <v>6574</v>
      </c>
      <c r="C2462" s="22" t="s">
        <v>6856</v>
      </c>
    </row>
    <row r="2463" spans="1:3" x14ac:dyDescent="0.3">
      <c r="A2463" s="22" t="s">
        <v>2102</v>
      </c>
      <c r="B2463" s="22" t="s">
        <v>2103</v>
      </c>
      <c r="C2463" s="22" t="s">
        <v>6855</v>
      </c>
    </row>
    <row r="2464" spans="1:3" x14ac:dyDescent="0.3">
      <c r="A2464" s="22" t="s">
        <v>2499</v>
      </c>
      <c r="B2464" s="22" t="s">
        <v>2500</v>
      </c>
      <c r="C2464" s="22" t="s">
        <v>6855</v>
      </c>
    </row>
    <row r="2465" spans="1:3" x14ac:dyDescent="0.3">
      <c r="A2465" s="22" t="s">
        <v>2590</v>
      </c>
      <c r="B2465" s="22" t="s">
        <v>2591</v>
      </c>
      <c r="C2465" s="22" t="s">
        <v>6855</v>
      </c>
    </row>
    <row r="2466" spans="1:3" x14ac:dyDescent="0.3">
      <c r="A2466" s="22" t="s">
        <v>2501</v>
      </c>
      <c r="B2466" s="22" t="s">
        <v>2502</v>
      </c>
      <c r="C2466" s="22" t="s">
        <v>6855</v>
      </c>
    </row>
    <row r="2467" spans="1:3" x14ac:dyDescent="0.3">
      <c r="A2467" s="22" t="s">
        <v>5987</v>
      </c>
      <c r="B2467" s="22" t="s">
        <v>5988</v>
      </c>
      <c r="C2467" s="22" t="s">
        <v>6854</v>
      </c>
    </row>
    <row r="2468" spans="1:3" x14ac:dyDescent="0.3">
      <c r="A2468" s="22" t="s">
        <v>3676</v>
      </c>
      <c r="B2468" s="22" t="s">
        <v>3677</v>
      </c>
      <c r="C2468" s="22" t="s">
        <v>6854</v>
      </c>
    </row>
    <row r="2469" spans="1:3" x14ac:dyDescent="0.3">
      <c r="A2469" s="22" t="s">
        <v>3520</v>
      </c>
      <c r="B2469" s="22" t="s">
        <v>3521</v>
      </c>
      <c r="C2469" s="22" t="s">
        <v>6854</v>
      </c>
    </row>
    <row r="2470" spans="1:3" x14ac:dyDescent="0.3">
      <c r="A2470" s="22" t="s">
        <v>3574</v>
      </c>
      <c r="B2470" s="22" t="s">
        <v>3575</v>
      </c>
      <c r="C2470" s="22" t="s">
        <v>6854</v>
      </c>
    </row>
    <row r="2471" spans="1:3" x14ac:dyDescent="0.3">
      <c r="A2471" s="22" t="s">
        <v>3444</v>
      </c>
      <c r="B2471" s="22" t="s">
        <v>3445</v>
      </c>
      <c r="C2471" s="22" t="s">
        <v>6854</v>
      </c>
    </row>
    <row r="2472" spans="1:3" x14ac:dyDescent="0.3">
      <c r="A2472" s="22" t="s">
        <v>562</v>
      </c>
      <c r="B2472" s="22" t="s">
        <v>563</v>
      </c>
      <c r="C2472" s="22" t="s">
        <v>6854</v>
      </c>
    </row>
    <row r="2473" spans="1:3" x14ac:dyDescent="0.3">
      <c r="A2473" s="22" t="s">
        <v>3446</v>
      </c>
      <c r="B2473" s="22" t="s">
        <v>3447</v>
      </c>
      <c r="C2473" s="22" t="s">
        <v>6854</v>
      </c>
    </row>
    <row r="2474" spans="1:3" x14ac:dyDescent="0.3">
      <c r="A2474" s="22" t="s">
        <v>5842</v>
      </c>
      <c r="B2474" s="22" t="s">
        <v>5843</v>
      </c>
      <c r="C2474" s="22" t="s">
        <v>6854</v>
      </c>
    </row>
    <row r="2475" spans="1:3" x14ac:dyDescent="0.3">
      <c r="A2475" s="22" t="s">
        <v>3416</v>
      </c>
      <c r="B2475" s="22" t="s">
        <v>3417</v>
      </c>
      <c r="C2475" s="22" t="s">
        <v>6854</v>
      </c>
    </row>
    <row r="2476" spans="1:3" x14ac:dyDescent="0.3">
      <c r="A2476" s="22" t="s">
        <v>5768</v>
      </c>
      <c r="B2476" s="22" t="s">
        <v>5769</v>
      </c>
      <c r="C2476" s="22" t="s">
        <v>6854</v>
      </c>
    </row>
    <row r="2477" spans="1:3" x14ac:dyDescent="0.3">
      <c r="A2477" s="22" t="s">
        <v>3508</v>
      </c>
      <c r="B2477" s="22" t="s">
        <v>3509</v>
      </c>
      <c r="C2477" s="22" t="s">
        <v>6854</v>
      </c>
    </row>
    <row r="2478" spans="1:3" x14ac:dyDescent="0.3">
      <c r="A2478" s="22" t="s">
        <v>5846</v>
      </c>
      <c r="B2478" s="22" t="s">
        <v>5847</v>
      </c>
      <c r="C2478" s="22" t="s">
        <v>6854</v>
      </c>
    </row>
    <row r="2479" spans="1:3" x14ac:dyDescent="0.3">
      <c r="A2479" s="22" t="s">
        <v>6174</v>
      </c>
      <c r="B2479" s="22" t="s">
        <v>6175</v>
      </c>
      <c r="C2479" s="22" t="s">
        <v>6854</v>
      </c>
    </row>
    <row r="2480" spans="1:3" x14ac:dyDescent="0.3">
      <c r="A2480" s="22" t="s">
        <v>5351</v>
      </c>
      <c r="B2480" s="22" t="s">
        <v>5352</v>
      </c>
      <c r="C2480" s="22" t="s">
        <v>6854</v>
      </c>
    </row>
    <row r="2481" spans="1:3" x14ac:dyDescent="0.3">
      <c r="A2481" s="22" t="s">
        <v>5363</v>
      </c>
      <c r="B2481" s="22" t="s">
        <v>5364</v>
      </c>
      <c r="C2481" s="22" t="s">
        <v>6854</v>
      </c>
    </row>
    <row r="2482" spans="1:3" x14ac:dyDescent="0.3">
      <c r="A2482" s="22" t="s">
        <v>3352</v>
      </c>
      <c r="B2482" s="22" t="s">
        <v>3353</v>
      </c>
      <c r="C2482" s="22" t="s">
        <v>6854</v>
      </c>
    </row>
    <row r="2483" spans="1:3" x14ac:dyDescent="0.3">
      <c r="A2483" s="22" t="s">
        <v>5937</v>
      </c>
      <c r="B2483" s="22" t="s">
        <v>5938</v>
      </c>
      <c r="C2483" s="22" t="s">
        <v>6854</v>
      </c>
    </row>
    <row r="2484" spans="1:3" x14ac:dyDescent="0.3">
      <c r="A2484" s="22" t="s">
        <v>3016</v>
      </c>
      <c r="B2484" s="22" t="s">
        <v>3017</v>
      </c>
      <c r="C2484" s="22" t="s">
        <v>6854</v>
      </c>
    </row>
    <row r="2485" spans="1:3" x14ac:dyDescent="0.3">
      <c r="A2485" s="22" t="s">
        <v>372</v>
      </c>
      <c r="B2485" s="22" t="s">
        <v>373</v>
      </c>
      <c r="C2485" s="22" t="s">
        <v>6854</v>
      </c>
    </row>
    <row r="2486" spans="1:3" x14ac:dyDescent="0.3">
      <c r="A2486" s="22" t="s">
        <v>3492</v>
      </c>
      <c r="B2486" s="22" t="s">
        <v>3493</v>
      </c>
      <c r="C2486" s="22" t="s">
        <v>6854</v>
      </c>
    </row>
    <row r="2487" spans="1:3" x14ac:dyDescent="0.3">
      <c r="A2487" s="22" t="s">
        <v>376</v>
      </c>
      <c r="B2487" s="22" t="s">
        <v>377</v>
      </c>
      <c r="C2487" s="22" t="s">
        <v>6854</v>
      </c>
    </row>
    <row r="2488" spans="1:3" x14ac:dyDescent="0.3">
      <c r="A2488" s="22" t="s">
        <v>522</v>
      </c>
      <c r="B2488" s="22" t="s">
        <v>523</v>
      </c>
      <c r="C2488" s="22" t="s">
        <v>6854</v>
      </c>
    </row>
    <row r="2489" spans="1:3" x14ac:dyDescent="0.3">
      <c r="A2489" s="22" t="s">
        <v>3466</v>
      </c>
      <c r="B2489" s="22" t="s">
        <v>3467</v>
      </c>
      <c r="C2489" s="22" t="s">
        <v>6855</v>
      </c>
    </row>
    <row r="2490" spans="1:3" x14ac:dyDescent="0.3">
      <c r="A2490" s="22" t="s">
        <v>2924</v>
      </c>
      <c r="B2490" s="22" t="s">
        <v>2925</v>
      </c>
      <c r="C2490" s="22" t="s">
        <v>6855</v>
      </c>
    </row>
    <row r="2491" spans="1:3" x14ac:dyDescent="0.3">
      <c r="A2491" s="22" t="s">
        <v>2024</v>
      </c>
      <c r="B2491" s="22" t="s">
        <v>2025</v>
      </c>
      <c r="C2491" s="22" t="s">
        <v>6855</v>
      </c>
    </row>
    <row r="2492" spans="1:3" x14ac:dyDescent="0.3">
      <c r="A2492" s="22" t="s">
        <v>6625</v>
      </c>
      <c r="B2492" s="22" t="s">
        <v>6367</v>
      </c>
      <c r="C2492" s="22" t="s">
        <v>6855</v>
      </c>
    </row>
    <row r="2493" spans="1:3" x14ac:dyDescent="0.3">
      <c r="A2493" s="22" t="s">
        <v>2026</v>
      </c>
      <c r="B2493" s="22" t="s">
        <v>2027</v>
      </c>
      <c r="C2493" s="22" t="s">
        <v>6855</v>
      </c>
    </row>
    <row r="2494" spans="1:3" x14ac:dyDescent="0.3">
      <c r="A2494" s="22" t="s">
        <v>2928</v>
      </c>
      <c r="B2494" s="22" t="s">
        <v>2929</v>
      </c>
      <c r="C2494" s="22" t="s">
        <v>6855</v>
      </c>
    </row>
    <row r="2495" spans="1:3" x14ac:dyDescent="0.3">
      <c r="A2495" s="22" t="s">
        <v>4461</v>
      </c>
      <c r="B2495" s="22" t="s">
        <v>4462</v>
      </c>
      <c r="C2495" s="22" t="s">
        <v>6855</v>
      </c>
    </row>
    <row r="2496" spans="1:3" x14ac:dyDescent="0.3">
      <c r="A2496" s="22" t="s">
        <v>4463</v>
      </c>
      <c r="B2496" s="22" t="s">
        <v>4464</v>
      </c>
      <c r="C2496" s="22" t="s">
        <v>6855</v>
      </c>
    </row>
    <row r="2497" spans="1:3" x14ac:dyDescent="0.3">
      <c r="A2497" s="22" t="s">
        <v>4465</v>
      </c>
      <c r="B2497" s="22" t="s">
        <v>4466</v>
      </c>
      <c r="C2497" s="22" t="s">
        <v>6855</v>
      </c>
    </row>
    <row r="2498" spans="1:3" x14ac:dyDescent="0.3">
      <c r="A2498" s="22" t="s">
        <v>6509</v>
      </c>
      <c r="B2498" s="22" t="s">
        <v>6510</v>
      </c>
      <c r="C2498" s="22" t="s">
        <v>6859</v>
      </c>
    </row>
    <row r="2499" spans="1:3" x14ac:dyDescent="0.3">
      <c r="A2499" s="22" t="s">
        <v>6513</v>
      </c>
      <c r="B2499" s="22" t="s">
        <v>6514</v>
      </c>
      <c r="C2499" s="22" t="s">
        <v>6859</v>
      </c>
    </row>
    <row r="2500" spans="1:3" x14ac:dyDescent="0.3">
      <c r="A2500" s="22" t="s">
        <v>6521</v>
      </c>
      <c r="B2500" s="22" t="s">
        <v>6522</v>
      </c>
      <c r="C2500" s="22" t="s">
        <v>6855</v>
      </c>
    </row>
    <row r="2501" spans="1:3" x14ac:dyDescent="0.3">
      <c r="A2501" s="22" t="s">
        <v>1844</v>
      </c>
      <c r="B2501" s="22" t="s">
        <v>1845</v>
      </c>
      <c r="C2501" s="22" t="s">
        <v>6854</v>
      </c>
    </row>
    <row r="2502" spans="1:3" x14ac:dyDescent="0.3">
      <c r="A2502" s="22" t="s">
        <v>1756</v>
      </c>
      <c r="B2502" s="22" t="s">
        <v>1757</v>
      </c>
      <c r="C2502" s="22" t="s">
        <v>6854</v>
      </c>
    </row>
    <row r="2503" spans="1:3" x14ac:dyDescent="0.3">
      <c r="A2503" s="22" t="s">
        <v>1590</v>
      </c>
      <c r="B2503" s="22" t="s">
        <v>1591</v>
      </c>
      <c r="C2503" s="22" t="s">
        <v>6854</v>
      </c>
    </row>
    <row r="2504" spans="1:3" x14ac:dyDescent="0.3">
      <c r="A2504" s="22" t="s">
        <v>1242</v>
      </c>
      <c r="B2504" s="22" t="s">
        <v>1243</v>
      </c>
      <c r="C2504" s="22" t="s">
        <v>6854</v>
      </c>
    </row>
    <row r="2505" spans="1:3" x14ac:dyDescent="0.3">
      <c r="A2505" s="22" t="s">
        <v>2325</v>
      </c>
      <c r="B2505" s="22" t="s">
        <v>2326</v>
      </c>
      <c r="C2505" s="22" t="s">
        <v>6854</v>
      </c>
    </row>
    <row r="2506" spans="1:3" x14ac:dyDescent="0.3">
      <c r="A2506" s="22" t="s">
        <v>2849</v>
      </c>
      <c r="B2506" s="22" t="s">
        <v>2850</v>
      </c>
      <c r="C2506" s="22" t="s">
        <v>6854</v>
      </c>
    </row>
    <row r="2507" spans="1:3" x14ac:dyDescent="0.3">
      <c r="A2507" s="22" t="s">
        <v>3834</v>
      </c>
      <c r="B2507" s="22" t="s">
        <v>3835</v>
      </c>
      <c r="C2507" s="22" t="s">
        <v>6854</v>
      </c>
    </row>
    <row r="2508" spans="1:3" x14ac:dyDescent="0.3">
      <c r="A2508" s="22" t="s">
        <v>2864</v>
      </c>
      <c r="B2508" s="22" t="s">
        <v>2865</v>
      </c>
      <c r="C2508" s="22" t="s">
        <v>6854</v>
      </c>
    </row>
    <row r="2509" spans="1:3" x14ac:dyDescent="0.3">
      <c r="A2509" s="22" t="s">
        <v>5670</v>
      </c>
      <c r="B2509" s="22" t="s">
        <v>5671</v>
      </c>
      <c r="C2509" s="22" t="s">
        <v>6854</v>
      </c>
    </row>
    <row r="2510" spans="1:3" x14ac:dyDescent="0.3">
      <c r="A2510" s="22" t="s">
        <v>6762</v>
      </c>
      <c r="B2510" s="22" t="s">
        <v>6763</v>
      </c>
      <c r="C2510" s="22" t="s">
        <v>6854</v>
      </c>
    </row>
    <row r="2511" spans="1:3" x14ac:dyDescent="0.3">
      <c r="A2511" s="22" t="s">
        <v>5624</v>
      </c>
      <c r="B2511" s="22" t="s">
        <v>5625</v>
      </c>
      <c r="C2511" s="22" t="s">
        <v>6854</v>
      </c>
    </row>
    <row r="2512" spans="1:3" x14ac:dyDescent="0.3">
      <c r="A2512" s="22" t="s">
        <v>5572</v>
      </c>
      <c r="B2512" s="22" t="s">
        <v>5573</v>
      </c>
      <c r="C2512" s="22" t="s">
        <v>6854</v>
      </c>
    </row>
    <row r="2513" spans="1:3" x14ac:dyDescent="0.3">
      <c r="A2513" s="22" t="s">
        <v>2367</v>
      </c>
      <c r="B2513" s="22" t="s">
        <v>2368</v>
      </c>
      <c r="C2513" s="22" t="s">
        <v>6854</v>
      </c>
    </row>
    <row r="2514" spans="1:3" x14ac:dyDescent="0.3">
      <c r="A2514" s="22" t="s">
        <v>1938</v>
      </c>
      <c r="B2514" s="22" t="s">
        <v>1939</v>
      </c>
      <c r="C2514" s="22" t="s">
        <v>6854</v>
      </c>
    </row>
    <row r="2515" spans="1:3" x14ac:dyDescent="0.3">
      <c r="A2515" s="22" t="s">
        <v>3174</v>
      </c>
      <c r="B2515" s="22" t="s">
        <v>3175</v>
      </c>
      <c r="C2515" s="22" t="s">
        <v>6854</v>
      </c>
    </row>
    <row r="2516" spans="1:3" x14ac:dyDescent="0.3">
      <c r="A2516" s="22" t="s">
        <v>6829</v>
      </c>
      <c r="B2516" s="22" t="s">
        <v>6830</v>
      </c>
      <c r="C2516" s="22" t="s">
        <v>6854</v>
      </c>
    </row>
    <row r="2517" spans="1:3" x14ac:dyDescent="0.3">
      <c r="A2517" s="22" t="s">
        <v>3070</v>
      </c>
      <c r="B2517" s="22" t="s">
        <v>3071</v>
      </c>
      <c r="C2517" s="22" t="s">
        <v>6854</v>
      </c>
    </row>
    <row r="2518" spans="1:3" x14ac:dyDescent="0.3">
      <c r="A2518" s="22" t="s">
        <v>2349</v>
      </c>
      <c r="B2518" s="22" t="s">
        <v>2350</v>
      </c>
      <c r="C2518" s="22" t="s">
        <v>6854</v>
      </c>
    </row>
    <row r="2519" spans="1:3" x14ac:dyDescent="0.3">
      <c r="A2519" s="22" t="s">
        <v>4361</v>
      </c>
      <c r="B2519" s="22" t="s">
        <v>4362</v>
      </c>
      <c r="C2519" s="22" t="s">
        <v>6854</v>
      </c>
    </row>
    <row r="2520" spans="1:3" x14ac:dyDescent="0.3">
      <c r="A2520" s="22" t="s">
        <v>4080</v>
      </c>
      <c r="B2520" s="22" t="s">
        <v>4081</v>
      </c>
      <c r="C2520" s="22" t="s">
        <v>6854</v>
      </c>
    </row>
    <row r="2521" spans="1:3" x14ac:dyDescent="0.3">
      <c r="A2521" s="22" t="s">
        <v>4155</v>
      </c>
      <c r="B2521" s="22" t="s">
        <v>4156</v>
      </c>
      <c r="C2521" s="22" t="s">
        <v>6854</v>
      </c>
    </row>
    <row r="2522" spans="1:3" x14ac:dyDescent="0.3">
      <c r="A2522" s="22" t="s">
        <v>5662</v>
      </c>
      <c r="B2522" s="22" t="s">
        <v>5663</v>
      </c>
      <c r="C2522" s="22" t="s">
        <v>6854</v>
      </c>
    </row>
    <row r="2523" spans="1:3" x14ac:dyDescent="0.3">
      <c r="A2523" s="22" t="s">
        <v>2507</v>
      </c>
      <c r="B2523" s="22" t="s">
        <v>2508</v>
      </c>
      <c r="C2523" s="22" t="s">
        <v>6855</v>
      </c>
    </row>
    <row r="2524" spans="1:3" x14ac:dyDescent="0.3">
      <c r="A2524" s="22" t="s">
        <v>2509</v>
      </c>
      <c r="B2524" s="22" t="s">
        <v>2510</v>
      </c>
      <c r="C2524" s="22" t="s">
        <v>6855</v>
      </c>
    </row>
    <row r="2525" spans="1:3" x14ac:dyDescent="0.3">
      <c r="A2525" s="22" t="s">
        <v>2594</v>
      </c>
      <c r="B2525" s="22" t="s">
        <v>2595</v>
      </c>
      <c r="C2525" s="22" t="s">
        <v>6855</v>
      </c>
    </row>
    <row r="2526" spans="1:3" x14ac:dyDescent="0.3">
      <c r="A2526" s="22" t="s">
        <v>2596</v>
      </c>
      <c r="B2526" s="22" t="s">
        <v>2597</v>
      </c>
      <c r="C2526" s="22" t="s">
        <v>6855</v>
      </c>
    </row>
    <row r="2527" spans="1:3" x14ac:dyDescent="0.3">
      <c r="A2527" s="22" t="s">
        <v>6831</v>
      </c>
      <c r="B2527" s="22" t="s">
        <v>6832</v>
      </c>
      <c r="C2527" s="22" t="s">
        <v>6855</v>
      </c>
    </row>
    <row r="2528" spans="1:3" x14ac:dyDescent="0.3">
      <c r="A2528" s="22" t="s">
        <v>6296</v>
      </c>
      <c r="B2528" s="22" t="s">
        <v>6297</v>
      </c>
      <c r="C2528" s="22" t="s">
        <v>6855</v>
      </c>
    </row>
    <row r="2529" spans="1:3" x14ac:dyDescent="0.3">
      <c r="A2529" s="22" t="s">
        <v>6833</v>
      </c>
      <c r="B2529" s="22" t="s">
        <v>6834</v>
      </c>
      <c r="C2529" s="22" t="s">
        <v>6855</v>
      </c>
    </row>
    <row r="2530" spans="1:3" x14ac:dyDescent="0.3">
      <c r="A2530" s="22" t="s">
        <v>4721</v>
      </c>
      <c r="B2530" s="22" t="s">
        <v>4722</v>
      </c>
      <c r="C2530" s="22" t="s">
        <v>6856</v>
      </c>
    </row>
    <row r="2531" spans="1:3" x14ac:dyDescent="0.3">
      <c r="A2531" s="22" t="s">
        <v>3538</v>
      </c>
      <c r="B2531" s="22" t="s">
        <v>3539</v>
      </c>
      <c r="C2531" s="22" t="s">
        <v>6856</v>
      </c>
    </row>
    <row r="2532" spans="1:3" x14ac:dyDescent="0.3">
      <c r="A2532" s="22" t="s">
        <v>5800</v>
      </c>
      <c r="B2532" s="22" t="s">
        <v>5801</v>
      </c>
      <c r="C2532" s="22" t="s">
        <v>6856</v>
      </c>
    </row>
    <row r="2533" spans="1:3" x14ac:dyDescent="0.3">
      <c r="A2533" s="22" t="s">
        <v>6835</v>
      </c>
      <c r="B2533" s="22" t="s">
        <v>6836</v>
      </c>
      <c r="C2533" s="22" t="s">
        <v>6855</v>
      </c>
    </row>
    <row r="2534" spans="1:3" x14ac:dyDescent="0.3">
      <c r="A2534" s="22" t="s">
        <v>6286</v>
      </c>
      <c r="B2534" s="22" t="s">
        <v>6287</v>
      </c>
      <c r="C2534" s="22" t="s">
        <v>6855</v>
      </c>
    </row>
    <row r="2535" spans="1:3" x14ac:dyDescent="0.3">
      <c r="A2535" s="22" t="s">
        <v>2600</v>
      </c>
      <c r="B2535" s="22" t="s">
        <v>2601</v>
      </c>
      <c r="C2535" s="22" t="s">
        <v>6855</v>
      </c>
    </row>
    <row r="2536" spans="1:3" x14ac:dyDescent="0.3">
      <c r="A2536" s="22" t="s">
        <v>3252</v>
      </c>
      <c r="B2536" s="22" t="s">
        <v>3253</v>
      </c>
      <c r="C2536" s="22" t="s">
        <v>6855</v>
      </c>
    </row>
    <row r="2537" spans="1:3" x14ac:dyDescent="0.3">
      <c r="A2537" s="22" t="s">
        <v>6290</v>
      </c>
      <c r="B2537" s="22" t="s">
        <v>6291</v>
      </c>
      <c r="C2537" s="22" t="s">
        <v>6855</v>
      </c>
    </row>
    <row r="2538" spans="1:3" x14ac:dyDescent="0.3">
      <c r="A2538" s="22" t="s">
        <v>4689</v>
      </c>
      <c r="B2538" s="22" t="s">
        <v>4690</v>
      </c>
      <c r="C2538" s="22" t="s">
        <v>6856</v>
      </c>
    </row>
    <row r="2539" spans="1:3" x14ac:dyDescent="0.3">
      <c r="A2539" s="22" t="s">
        <v>4693</v>
      </c>
      <c r="B2539" s="22" t="s">
        <v>4694</v>
      </c>
      <c r="C2539" s="22" t="s">
        <v>6856</v>
      </c>
    </row>
    <row r="2540" spans="1:3" x14ac:dyDescent="0.3">
      <c r="A2540" s="22" t="s">
        <v>4695</v>
      </c>
      <c r="B2540" s="22" t="s">
        <v>4696</v>
      </c>
      <c r="C2540" s="22" t="s">
        <v>6856</v>
      </c>
    </row>
    <row r="2541" spans="1:3" x14ac:dyDescent="0.3">
      <c r="A2541" s="22" t="s">
        <v>3036</v>
      </c>
      <c r="B2541" s="22" t="s">
        <v>3037</v>
      </c>
      <c r="C2541" s="22" t="s">
        <v>6855</v>
      </c>
    </row>
    <row r="2542" spans="1:3" x14ac:dyDescent="0.3">
      <c r="A2542" s="22" t="s">
        <v>2584</v>
      </c>
      <c r="B2542" s="22" t="s">
        <v>2585</v>
      </c>
      <c r="C2542" s="22" t="s">
        <v>6855</v>
      </c>
    </row>
    <row r="2543" spans="1:3" x14ac:dyDescent="0.3">
      <c r="A2543" s="22" t="s">
        <v>3040</v>
      </c>
      <c r="B2543" s="22" t="s">
        <v>3041</v>
      </c>
      <c r="C2543" s="22" t="s">
        <v>6855</v>
      </c>
    </row>
    <row r="2544" spans="1:3" x14ac:dyDescent="0.3">
      <c r="A2544" s="22" t="s">
        <v>3042</v>
      </c>
      <c r="B2544" s="22" t="s">
        <v>3043</v>
      </c>
      <c r="C2544" s="22" t="s">
        <v>6855</v>
      </c>
    </row>
    <row r="2545" spans="1:3" x14ac:dyDescent="0.3">
      <c r="A2545" s="22" t="s">
        <v>6455</v>
      </c>
      <c r="B2545" s="22" t="s">
        <v>6456</v>
      </c>
      <c r="C2545" s="22" t="s">
        <v>6855</v>
      </c>
    </row>
    <row r="2546" spans="1:3" x14ac:dyDescent="0.3">
      <c r="A2546" s="22" t="s">
        <v>2666</v>
      </c>
      <c r="B2546" s="22" t="s">
        <v>2667</v>
      </c>
      <c r="C2546" s="22" t="s">
        <v>6855</v>
      </c>
    </row>
    <row r="2547" spans="1:3" x14ac:dyDescent="0.3">
      <c r="A2547" s="22" t="s">
        <v>6663</v>
      </c>
      <c r="B2547" s="22" t="s">
        <v>6664</v>
      </c>
      <c r="C2547" s="22" t="s">
        <v>6855</v>
      </c>
    </row>
    <row r="2548" spans="1:3" x14ac:dyDescent="0.3">
      <c r="A2548" s="22" t="s">
        <v>3468</v>
      </c>
      <c r="B2548" s="22" t="s">
        <v>3469</v>
      </c>
      <c r="C2548" s="22" t="s">
        <v>6855</v>
      </c>
    </row>
    <row r="2549" spans="1:3" x14ac:dyDescent="0.3">
      <c r="A2549" s="22" t="s">
        <v>3470</v>
      </c>
      <c r="B2549" s="22" t="s">
        <v>3471</v>
      </c>
      <c r="C2549" s="22" t="s">
        <v>6855</v>
      </c>
    </row>
    <row r="2550" spans="1:3" x14ac:dyDescent="0.3">
      <c r="A2550" s="22" t="s">
        <v>4147</v>
      </c>
      <c r="B2550" s="22" t="s">
        <v>4148</v>
      </c>
      <c r="C2550" s="22" t="s">
        <v>6855</v>
      </c>
    </row>
    <row r="2551" spans="1:3" x14ac:dyDescent="0.3">
      <c r="A2551" s="22" t="s">
        <v>4456</v>
      </c>
      <c r="B2551" s="22" t="s">
        <v>4457</v>
      </c>
      <c r="C2551" s="22" t="s">
        <v>6855</v>
      </c>
    </row>
    <row r="2552" spans="1:3" x14ac:dyDescent="0.3">
      <c r="A2552" s="22" t="s">
        <v>3870</v>
      </c>
      <c r="B2552" s="22" t="s">
        <v>3871</v>
      </c>
      <c r="C2552" s="22" t="s">
        <v>6855</v>
      </c>
    </row>
    <row r="2553" spans="1:3" x14ac:dyDescent="0.3">
      <c r="A2553" s="22" t="s">
        <v>3474</v>
      </c>
      <c r="B2553" s="22" t="s">
        <v>3475</v>
      </c>
      <c r="C2553" s="22" t="s">
        <v>6855</v>
      </c>
    </row>
    <row r="2554" spans="1:3" x14ac:dyDescent="0.3">
      <c r="A2554" s="22" t="s">
        <v>3978</v>
      </c>
      <c r="B2554" s="22" t="s">
        <v>3979</v>
      </c>
      <c r="C2554" s="22" t="s">
        <v>6855</v>
      </c>
    </row>
    <row r="2555" spans="1:3" x14ac:dyDescent="0.3">
      <c r="A2555" s="22" t="s">
        <v>4512</v>
      </c>
      <c r="B2555" s="22" t="s">
        <v>4513</v>
      </c>
      <c r="C2555" s="22" t="s">
        <v>6855</v>
      </c>
    </row>
    <row r="2556" spans="1:3" x14ac:dyDescent="0.3">
      <c r="A2556" s="22" t="s">
        <v>2920</v>
      </c>
      <c r="B2556" s="22" t="s">
        <v>2921</v>
      </c>
      <c r="C2556" s="22" t="s">
        <v>6855</v>
      </c>
    </row>
    <row r="2557" spans="1:3" x14ac:dyDescent="0.3">
      <c r="A2557" s="22" t="s">
        <v>6523</v>
      </c>
      <c r="B2557" s="22" t="s">
        <v>6524</v>
      </c>
      <c r="C2557" s="22" t="s">
        <v>6855</v>
      </c>
    </row>
    <row r="2558" spans="1:3" x14ac:dyDescent="0.3">
      <c r="A2558" s="22" t="s">
        <v>2922</v>
      </c>
      <c r="B2558" s="22" t="s">
        <v>2923</v>
      </c>
      <c r="C2558" s="22" t="s">
        <v>6855</v>
      </c>
    </row>
    <row r="2559" spans="1:3" x14ac:dyDescent="0.3">
      <c r="A2559" s="22" t="s">
        <v>6264</v>
      </c>
      <c r="B2559" s="22" t="s">
        <v>6265</v>
      </c>
      <c r="C2559" s="22" t="s">
        <v>6855</v>
      </c>
    </row>
    <row r="2560" spans="1:3" x14ac:dyDescent="0.3">
      <c r="A2560" s="22" t="s">
        <v>3108</v>
      </c>
      <c r="B2560" s="22" t="s">
        <v>3109</v>
      </c>
      <c r="C2560" s="22" t="s">
        <v>6855</v>
      </c>
    </row>
    <row r="2561" spans="1:3" x14ac:dyDescent="0.3">
      <c r="A2561" s="22" t="s">
        <v>2106</v>
      </c>
      <c r="B2561" s="22" t="s">
        <v>2107</v>
      </c>
      <c r="C2561" s="22" t="s">
        <v>6855</v>
      </c>
    </row>
    <row r="2562" spans="1:3" x14ac:dyDescent="0.3">
      <c r="A2562" s="22" t="s">
        <v>2108</v>
      </c>
      <c r="B2562" s="22" t="s">
        <v>2109</v>
      </c>
      <c r="C2562" s="22" t="s">
        <v>6855</v>
      </c>
    </row>
    <row r="2563" spans="1:3" x14ac:dyDescent="0.3">
      <c r="A2563" s="22" t="s">
        <v>3214</v>
      </c>
      <c r="B2563" s="22" t="s">
        <v>3215</v>
      </c>
      <c r="C2563" s="22" t="s">
        <v>6855</v>
      </c>
    </row>
    <row r="2564" spans="1:3" x14ac:dyDescent="0.3">
      <c r="A2564" s="22" t="s">
        <v>3218</v>
      </c>
      <c r="B2564" s="22" t="s">
        <v>3219</v>
      </c>
      <c r="C2564" s="22" t="s">
        <v>6855</v>
      </c>
    </row>
    <row r="2565" spans="1:3" x14ac:dyDescent="0.3">
      <c r="A2565" s="22" t="s">
        <v>2672</v>
      </c>
      <c r="B2565" s="22" t="s">
        <v>2673</v>
      </c>
      <c r="C2565" s="22" t="s">
        <v>6855</v>
      </c>
    </row>
    <row r="2566" spans="1:3" x14ac:dyDescent="0.3">
      <c r="A2566" s="22" t="s">
        <v>4783</v>
      </c>
      <c r="B2566" s="22" t="s">
        <v>4784</v>
      </c>
      <c r="C2566" s="22" t="s">
        <v>6856</v>
      </c>
    </row>
    <row r="2567" spans="1:3" x14ac:dyDescent="0.3">
      <c r="A2567" s="22" t="s">
        <v>4604</v>
      </c>
      <c r="B2567" s="22" t="s">
        <v>4605</v>
      </c>
      <c r="C2567" s="22" t="s">
        <v>6856</v>
      </c>
    </row>
    <row r="2568" spans="1:3" x14ac:dyDescent="0.3">
      <c r="A2568" s="22" t="s">
        <v>5787</v>
      </c>
      <c r="B2568" s="22" t="s">
        <v>5788</v>
      </c>
      <c r="C2568" s="22" t="s">
        <v>6856</v>
      </c>
    </row>
    <row r="2569" spans="1:3" x14ac:dyDescent="0.3">
      <c r="A2569" s="22" t="s">
        <v>5789</v>
      </c>
      <c r="B2569" s="22" t="s">
        <v>5790</v>
      </c>
      <c r="C2569" s="22" t="s">
        <v>6856</v>
      </c>
    </row>
    <row r="2570" spans="1:3" x14ac:dyDescent="0.3">
      <c r="A2570" s="22" t="s">
        <v>4785</v>
      </c>
      <c r="B2570" s="22" t="s">
        <v>4786</v>
      </c>
      <c r="C2570" s="22" t="s">
        <v>6856</v>
      </c>
    </row>
    <row r="2571" spans="1:3" x14ac:dyDescent="0.3">
      <c r="A2571" s="22" t="s">
        <v>3528</v>
      </c>
      <c r="B2571" s="22" t="s">
        <v>3529</v>
      </c>
      <c r="C2571" s="22" t="s">
        <v>6795</v>
      </c>
    </row>
    <row r="2572" spans="1:3" x14ac:dyDescent="0.3">
      <c r="A2572" s="22" t="s">
        <v>4536</v>
      </c>
      <c r="B2572" s="22" t="s">
        <v>4537</v>
      </c>
      <c r="C2572" s="22" t="s">
        <v>6795</v>
      </c>
    </row>
    <row r="2573" spans="1:3" x14ac:dyDescent="0.3">
      <c r="A2573" s="22" t="s">
        <v>4697</v>
      </c>
      <c r="B2573" s="22" t="s">
        <v>4698</v>
      </c>
      <c r="C2573" s="22" t="s">
        <v>6795</v>
      </c>
    </row>
    <row r="2574" spans="1:3" x14ac:dyDescent="0.3">
      <c r="A2574" s="22" t="s">
        <v>4699</v>
      </c>
      <c r="B2574" s="22" t="s">
        <v>4700</v>
      </c>
      <c r="C2574" s="22" t="s">
        <v>6795</v>
      </c>
    </row>
    <row r="2575" spans="1:3" x14ac:dyDescent="0.3">
      <c r="A2575" s="22" t="s">
        <v>4193</v>
      </c>
      <c r="B2575" s="22" t="s">
        <v>4194</v>
      </c>
      <c r="C2575" s="22" t="s">
        <v>6855</v>
      </c>
    </row>
    <row r="2576" spans="1:3" x14ac:dyDescent="0.3">
      <c r="A2576" s="22" t="s">
        <v>5508</v>
      </c>
      <c r="B2576" s="22" t="s">
        <v>5509</v>
      </c>
      <c r="C2576" s="22" t="s">
        <v>6795</v>
      </c>
    </row>
    <row r="2577" spans="1:3" x14ac:dyDescent="0.3">
      <c r="A2577" s="22" t="s">
        <v>586</v>
      </c>
      <c r="B2577" s="22" t="s">
        <v>587</v>
      </c>
      <c r="C2577" s="22" t="s">
        <v>6795</v>
      </c>
    </row>
    <row r="2578" spans="1:3" x14ac:dyDescent="0.3">
      <c r="A2578" s="22" t="s">
        <v>684</v>
      </c>
      <c r="B2578" s="22" t="s">
        <v>685</v>
      </c>
      <c r="C2578" s="22" t="s">
        <v>6795</v>
      </c>
    </row>
    <row r="2579" spans="1:3" x14ac:dyDescent="0.3">
      <c r="A2579" s="22" t="s">
        <v>4806</v>
      </c>
      <c r="B2579" s="22" t="s">
        <v>4807</v>
      </c>
      <c r="C2579" s="22" t="s">
        <v>6795</v>
      </c>
    </row>
    <row r="2580" spans="1:3" x14ac:dyDescent="0.3">
      <c r="A2580" s="22" t="s">
        <v>1654</v>
      </c>
      <c r="B2580" s="22" t="s">
        <v>1655</v>
      </c>
      <c r="C2580" s="22" t="s">
        <v>6795</v>
      </c>
    </row>
    <row r="2581" spans="1:3" x14ac:dyDescent="0.3">
      <c r="A2581" s="22" t="s">
        <v>1902</v>
      </c>
      <c r="B2581" s="22" t="s">
        <v>1903</v>
      </c>
      <c r="C2581" s="22" t="s">
        <v>6795</v>
      </c>
    </row>
    <row r="2582" spans="1:3" x14ac:dyDescent="0.3">
      <c r="A2582" s="22" t="s">
        <v>1904</v>
      </c>
      <c r="B2582" s="22" t="s">
        <v>1905</v>
      </c>
      <c r="C2582" s="22" t="s">
        <v>6795</v>
      </c>
    </row>
    <row r="2583" spans="1:3" x14ac:dyDescent="0.3">
      <c r="A2583" s="22" t="s">
        <v>6764</v>
      </c>
      <c r="B2583" s="22" t="s">
        <v>6765</v>
      </c>
      <c r="C2583" s="22" t="s">
        <v>6854</v>
      </c>
    </row>
    <row r="2584" spans="1:3" x14ac:dyDescent="0.3">
      <c r="A2584" s="22" t="s">
        <v>6328</v>
      </c>
      <c r="B2584" s="22" t="s">
        <v>6329</v>
      </c>
      <c r="C2584" s="22" t="s">
        <v>6854</v>
      </c>
    </row>
    <row r="2585" spans="1:3" x14ac:dyDescent="0.3">
      <c r="A2585" s="22" t="s">
        <v>6330</v>
      </c>
      <c r="B2585" s="22" t="s">
        <v>6331</v>
      </c>
      <c r="C2585" s="22" t="s">
        <v>6854</v>
      </c>
    </row>
    <row r="2586" spans="1:3" x14ac:dyDescent="0.3">
      <c r="A2586" s="22" t="s">
        <v>6758</v>
      </c>
      <c r="B2586" s="22" t="s">
        <v>6759</v>
      </c>
      <c r="C2586" s="22" t="s">
        <v>6854</v>
      </c>
    </row>
    <row r="2587" spans="1:3" x14ac:dyDescent="0.3">
      <c r="A2587" s="22" t="s">
        <v>2715</v>
      </c>
      <c r="B2587" s="22" t="s">
        <v>2716</v>
      </c>
      <c r="C2587" s="22" t="s">
        <v>6854</v>
      </c>
    </row>
    <row r="2588" spans="1:3" x14ac:dyDescent="0.3">
      <c r="A2588" s="22" t="s">
        <v>5626</v>
      </c>
      <c r="B2588" s="22" t="s">
        <v>5627</v>
      </c>
      <c r="C2588" s="22" t="s">
        <v>6854</v>
      </c>
    </row>
    <row r="2589" spans="1:3" x14ac:dyDescent="0.3">
      <c r="A2589" s="22" t="s">
        <v>4655</v>
      </c>
      <c r="B2589" s="22" t="s">
        <v>4656</v>
      </c>
      <c r="C2589" s="22" t="s">
        <v>6854</v>
      </c>
    </row>
    <row r="2590" spans="1:3" x14ac:dyDescent="0.3">
      <c r="A2590" s="22" t="s">
        <v>1600</v>
      </c>
      <c r="B2590" s="22" t="s">
        <v>1601</v>
      </c>
      <c r="C2590" s="22" t="s">
        <v>6854</v>
      </c>
    </row>
    <row r="2591" spans="1:3" x14ac:dyDescent="0.3">
      <c r="A2591" s="22" t="s">
        <v>2238</v>
      </c>
      <c r="B2591" s="22" t="s">
        <v>2239</v>
      </c>
      <c r="C2591" s="22" t="s">
        <v>6854</v>
      </c>
    </row>
    <row r="2592" spans="1:3" x14ac:dyDescent="0.3">
      <c r="A2592" s="22" t="s">
        <v>2857</v>
      </c>
      <c r="B2592" s="22" t="s">
        <v>2858</v>
      </c>
      <c r="C2592" s="22" t="s">
        <v>6854</v>
      </c>
    </row>
    <row r="2593" spans="1:3" x14ac:dyDescent="0.3">
      <c r="A2593" s="22" t="s">
        <v>2244</v>
      </c>
      <c r="B2593" s="22" t="s">
        <v>2245</v>
      </c>
      <c r="C2593" s="22" t="s">
        <v>6854</v>
      </c>
    </row>
    <row r="2594" spans="1:3" x14ac:dyDescent="0.3">
      <c r="A2594" s="22" t="s">
        <v>6210</v>
      </c>
      <c r="B2594" s="22" t="s">
        <v>6211</v>
      </c>
      <c r="C2594" s="22" t="s">
        <v>6854</v>
      </c>
    </row>
    <row r="2595" spans="1:3" x14ac:dyDescent="0.3">
      <c r="A2595" s="22" t="s">
        <v>4619</v>
      </c>
      <c r="B2595" s="22" t="s">
        <v>4620</v>
      </c>
      <c r="C2595" s="22" t="s">
        <v>6854</v>
      </c>
    </row>
    <row r="2596" spans="1:3" x14ac:dyDescent="0.3">
      <c r="A2596" s="22" t="s">
        <v>6280</v>
      </c>
      <c r="B2596" s="22" t="s">
        <v>6281</v>
      </c>
      <c r="C2596" s="22" t="s">
        <v>6854</v>
      </c>
    </row>
    <row r="2597" spans="1:3" x14ac:dyDescent="0.3">
      <c r="A2597" s="22" t="s">
        <v>3378</v>
      </c>
      <c r="B2597" s="22" t="s">
        <v>3379</v>
      </c>
      <c r="C2597" s="22" t="s">
        <v>6854</v>
      </c>
    </row>
    <row r="2598" spans="1:3" x14ac:dyDescent="0.3">
      <c r="A2598" s="22" t="s">
        <v>2944</v>
      </c>
      <c r="B2598" s="22" t="s">
        <v>2945</v>
      </c>
      <c r="C2598" s="22" t="s">
        <v>6854</v>
      </c>
    </row>
    <row r="2599" spans="1:3" x14ac:dyDescent="0.3">
      <c r="A2599" s="22" t="s">
        <v>6747</v>
      </c>
      <c r="B2599" s="22" t="s">
        <v>6748</v>
      </c>
      <c r="C2599" s="22" t="s">
        <v>6854</v>
      </c>
    </row>
    <row r="2600" spans="1:3" x14ac:dyDescent="0.3">
      <c r="A2600" s="22" t="s">
        <v>2419</v>
      </c>
      <c r="B2600" s="22" t="s">
        <v>2420</v>
      </c>
      <c r="C2600" s="22" t="s">
        <v>6854</v>
      </c>
    </row>
    <row r="2601" spans="1:3" x14ac:dyDescent="0.3">
      <c r="A2601" s="22" t="s">
        <v>3296</v>
      </c>
      <c r="B2601" s="22" t="s">
        <v>3297</v>
      </c>
      <c r="C2601" s="22" t="s">
        <v>6854</v>
      </c>
    </row>
    <row r="2602" spans="1:3" x14ac:dyDescent="0.3">
      <c r="A2602" s="22" t="s">
        <v>3294</v>
      </c>
      <c r="B2602" s="22" t="s">
        <v>3295</v>
      </c>
      <c r="C2602" s="22" t="s">
        <v>6854</v>
      </c>
    </row>
    <row r="2603" spans="1:3" x14ac:dyDescent="0.3">
      <c r="A2603" s="22" t="s">
        <v>2717</v>
      </c>
      <c r="B2603" s="22" t="s">
        <v>2718</v>
      </c>
      <c r="C2603" s="22" t="s">
        <v>6854</v>
      </c>
    </row>
    <row r="2604" spans="1:3" x14ac:dyDescent="0.3">
      <c r="A2604" s="22" t="s">
        <v>1644</v>
      </c>
      <c r="B2604" s="22" t="s">
        <v>1645</v>
      </c>
      <c r="C2604" s="22" t="s">
        <v>6854</v>
      </c>
    </row>
    <row r="2605" spans="1:3" x14ac:dyDescent="0.3">
      <c r="A2605" s="22" t="s">
        <v>4048</v>
      </c>
      <c r="B2605" s="22" t="s">
        <v>4049</v>
      </c>
      <c r="C2605" s="22" t="s">
        <v>6856</v>
      </c>
    </row>
    <row r="2606" spans="1:3" x14ac:dyDescent="0.3">
      <c r="A2606" s="22" t="s">
        <v>3542</v>
      </c>
      <c r="B2606" s="22" t="s">
        <v>3543</v>
      </c>
      <c r="C2606" s="22" t="s">
        <v>6856</v>
      </c>
    </row>
    <row r="2607" spans="1:3" x14ac:dyDescent="0.3">
      <c r="A2607" s="22" t="s">
        <v>3200</v>
      </c>
      <c r="B2607" s="22" t="s">
        <v>3201</v>
      </c>
      <c r="C2607" s="22" t="s">
        <v>6855</v>
      </c>
    </row>
    <row r="2608" spans="1:3" x14ac:dyDescent="0.3">
      <c r="A2608" s="22" t="s">
        <v>2670</v>
      </c>
      <c r="B2608" s="22" t="s">
        <v>2671</v>
      </c>
      <c r="C2608" s="22" t="s">
        <v>6855</v>
      </c>
    </row>
    <row r="2609" spans="1:3" x14ac:dyDescent="0.3">
      <c r="A2609" s="22" t="s">
        <v>6184</v>
      </c>
      <c r="B2609" s="22" t="s">
        <v>6185</v>
      </c>
      <c r="C2609" s="22" t="s">
        <v>6855</v>
      </c>
    </row>
    <row r="2610" spans="1:3" x14ac:dyDescent="0.3">
      <c r="A2610" s="22" t="s">
        <v>2797</v>
      </c>
      <c r="B2610" s="22" t="s">
        <v>2798</v>
      </c>
      <c r="C2610" s="22" t="s">
        <v>6855</v>
      </c>
    </row>
    <row r="2611" spans="1:3" x14ac:dyDescent="0.3">
      <c r="A2611" s="22" t="s">
        <v>2799</v>
      </c>
      <c r="B2611" s="22" t="s">
        <v>2800</v>
      </c>
      <c r="C2611" s="22" t="s">
        <v>6855</v>
      </c>
    </row>
    <row r="2612" spans="1:3" x14ac:dyDescent="0.3">
      <c r="A2612" s="22" t="s">
        <v>2602</v>
      </c>
      <c r="B2612" s="22" t="s">
        <v>2603</v>
      </c>
      <c r="C2612" s="22" t="s">
        <v>6855</v>
      </c>
    </row>
    <row r="2613" spans="1:3" x14ac:dyDescent="0.3">
      <c r="A2613" s="22" t="s">
        <v>3022</v>
      </c>
      <c r="B2613" s="22" t="s">
        <v>3023</v>
      </c>
      <c r="C2613" s="22" t="s">
        <v>6855</v>
      </c>
    </row>
    <row r="2614" spans="1:3" x14ac:dyDescent="0.3">
      <c r="A2614" s="22" t="s">
        <v>2650</v>
      </c>
      <c r="B2614" s="22" t="s">
        <v>2651</v>
      </c>
      <c r="C2614" s="22" t="s">
        <v>6855</v>
      </c>
    </row>
    <row r="2615" spans="1:3" x14ac:dyDescent="0.3">
      <c r="A2615" s="22" t="s">
        <v>2652</v>
      </c>
      <c r="B2615" s="22" t="s">
        <v>2653</v>
      </c>
      <c r="C2615" s="22" t="s">
        <v>6855</v>
      </c>
    </row>
    <row r="2616" spans="1:3" x14ac:dyDescent="0.3">
      <c r="A2616" s="22" t="s">
        <v>2654</v>
      </c>
      <c r="B2616" s="22" t="s">
        <v>2655</v>
      </c>
      <c r="C2616" s="22" t="s">
        <v>6855</v>
      </c>
    </row>
    <row r="2617" spans="1:3" x14ac:dyDescent="0.3">
      <c r="A2617" s="22" t="s">
        <v>4317</v>
      </c>
      <c r="B2617" s="22" t="s">
        <v>4318</v>
      </c>
      <c r="C2617" s="22" t="s">
        <v>6854</v>
      </c>
    </row>
    <row r="2618" spans="1:3" x14ac:dyDescent="0.3">
      <c r="A2618" s="22" t="s">
        <v>5933</v>
      </c>
      <c r="B2618" s="22" t="s">
        <v>5934</v>
      </c>
      <c r="C2618" s="22" t="s">
        <v>6854</v>
      </c>
    </row>
    <row r="2619" spans="1:3" x14ac:dyDescent="0.3">
      <c r="A2619" s="22" t="s">
        <v>3320</v>
      </c>
      <c r="B2619" s="22" t="s">
        <v>3321</v>
      </c>
      <c r="C2619" s="22" t="s">
        <v>6854</v>
      </c>
    </row>
    <row r="2620" spans="1:3" x14ac:dyDescent="0.3">
      <c r="A2620" s="22" t="s">
        <v>3406</v>
      </c>
      <c r="B2620" s="22" t="s">
        <v>3407</v>
      </c>
      <c r="C2620" s="22" t="s">
        <v>6854</v>
      </c>
    </row>
    <row r="2621" spans="1:3" x14ac:dyDescent="0.3">
      <c r="A2621" s="22" t="s">
        <v>3502</v>
      </c>
      <c r="B2621" s="22" t="s">
        <v>3503</v>
      </c>
      <c r="C2621" s="22" t="s">
        <v>6854</v>
      </c>
    </row>
    <row r="2622" spans="1:3" x14ac:dyDescent="0.3">
      <c r="A2622" s="22" t="s">
        <v>5989</v>
      </c>
      <c r="B2622" s="22" t="s">
        <v>5990</v>
      </c>
      <c r="C2622" s="22" t="s">
        <v>6854</v>
      </c>
    </row>
    <row r="2623" spans="1:3" x14ac:dyDescent="0.3">
      <c r="A2623" s="22" t="s">
        <v>3404</v>
      </c>
      <c r="B2623" s="22" t="s">
        <v>3405</v>
      </c>
      <c r="C2623" s="22" t="s">
        <v>6854</v>
      </c>
    </row>
    <row r="2624" spans="1:3" x14ac:dyDescent="0.3">
      <c r="A2624" s="22" t="s">
        <v>3454</v>
      </c>
      <c r="B2624" s="22" t="s">
        <v>3455</v>
      </c>
      <c r="C2624" s="22" t="s">
        <v>6854</v>
      </c>
    </row>
    <row r="2625" spans="1:3" x14ac:dyDescent="0.3">
      <c r="A2625" s="22" t="s">
        <v>4914</v>
      </c>
      <c r="B2625" s="22" t="s">
        <v>4915</v>
      </c>
      <c r="C2625" s="22" t="s">
        <v>6854</v>
      </c>
    </row>
    <row r="2626" spans="1:3" x14ac:dyDescent="0.3">
      <c r="A2626" s="22" t="s">
        <v>1694</v>
      </c>
      <c r="B2626" s="22" t="s">
        <v>1695</v>
      </c>
      <c r="C2626" s="22" t="s">
        <v>6854</v>
      </c>
    </row>
    <row r="2627" spans="1:3" x14ac:dyDescent="0.3">
      <c r="A2627" s="22" t="s">
        <v>2656</v>
      </c>
      <c r="B2627" s="22" t="s">
        <v>2657</v>
      </c>
      <c r="C2627" s="22" t="s">
        <v>6855</v>
      </c>
    </row>
    <row r="2628" spans="1:3" x14ac:dyDescent="0.3">
      <c r="A2628" s="22" t="s">
        <v>3208</v>
      </c>
      <c r="B2628" s="22" t="s">
        <v>3209</v>
      </c>
      <c r="C2628" s="22" t="s">
        <v>6855</v>
      </c>
    </row>
    <row r="2629" spans="1:3" x14ac:dyDescent="0.3">
      <c r="A2629" s="22" t="s">
        <v>3210</v>
      </c>
      <c r="B2629" s="22" t="s">
        <v>3211</v>
      </c>
      <c r="C2629" s="22" t="s">
        <v>6855</v>
      </c>
    </row>
    <row r="2630" spans="1:3" x14ac:dyDescent="0.3">
      <c r="A2630" s="22" t="s">
        <v>2658</v>
      </c>
      <c r="B2630" s="22" t="s">
        <v>2659</v>
      </c>
      <c r="C2630" s="22" t="s">
        <v>6855</v>
      </c>
    </row>
    <row r="2631" spans="1:3" x14ac:dyDescent="0.3">
      <c r="A2631" s="22" t="s">
        <v>6837</v>
      </c>
      <c r="B2631" s="22" t="s">
        <v>6838</v>
      </c>
      <c r="C2631" s="22" t="s">
        <v>6855</v>
      </c>
    </row>
    <row r="2632" spans="1:3" x14ac:dyDescent="0.3">
      <c r="A2632" s="22" t="s">
        <v>3256</v>
      </c>
      <c r="B2632" s="22" t="s">
        <v>3257</v>
      </c>
      <c r="C2632" s="22" t="s">
        <v>6855</v>
      </c>
    </row>
    <row r="2633" spans="1:3" x14ac:dyDescent="0.3">
      <c r="A2633" s="22" t="s">
        <v>3258</v>
      </c>
      <c r="B2633" s="22" t="s">
        <v>3259</v>
      </c>
      <c r="C2633" s="22" t="s">
        <v>6855</v>
      </c>
    </row>
    <row r="2634" spans="1:3" x14ac:dyDescent="0.3">
      <c r="A2634" s="22" t="s">
        <v>5692</v>
      </c>
      <c r="B2634" s="22" t="s">
        <v>5693</v>
      </c>
      <c r="C2634" s="22" t="s">
        <v>6855</v>
      </c>
    </row>
    <row r="2635" spans="1:3" x14ac:dyDescent="0.3">
      <c r="A2635" s="22" t="s">
        <v>4217</v>
      </c>
      <c r="B2635" s="22" t="s">
        <v>4218</v>
      </c>
      <c r="C2635" s="22" t="s">
        <v>6855</v>
      </c>
    </row>
    <row r="2636" spans="1:3" x14ac:dyDescent="0.3">
      <c r="A2636" s="22" t="s">
        <v>3242</v>
      </c>
      <c r="B2636" s="22" t="s">
        <v>3243</v>
      </c>
      <c r="C2636" s="22" t="s">
        <v>6855</v>
      </c>
    </row>
    <row r="2637" spans="1:3" x14ac:dyDescent="0.3">
      <c r="A2637" s="22" t="s">
        <v>2781</v>
      </c>
      <c r="B2637" s="22" t="s">
        <v>2782</v>
      </c>
      <c r="C2637" s="22" t="s">
        <v>6855</v>
      </c>
    </row>
    <row r="2638" spans="1:3" x14ac:dyDescent="0.3">
      <c r="A2638" s="22" t="s">
        <v>6697</v>
      </c>
      <c r="B2638" s="22" t="s">
        <v>6698</v>
      </c>
      <c r="C2638" s="22" t="s">
        <v>6856</v>
      </c>
    </row>
    <row r="2639" spans="1:3" x14ac:dyDescent="0.3">
      <c r="A2639" s="22" t="s">
        <v>2719</v>
      </c>
      <c r="B2639" s="22" t="s">
        <v>2720</v>
      </c>
      <c r="C2639" s="22" t="s">
        <v>6854</v>
      </c>
    </row>
    <row r="2640" spans="1:3" x14ac:dyDescent="0.3">
      <c r="A2640" s="22" t="s">
        <v>3654</v>
      </c>
      <c r="B2640" s="22" t="s">
        <v>3655</v>
      </c>
      <c r="C2640" s="22" t="s">
        <v>6854</v>
      </c>
    </row>
    <row r="2641" spans="1:3" x14ac:dyDescent="0.3">
      <c r="A2641" s="22" t="s">
        <v>6770</v>
      </c>
      <c r="B2641" s="22" t="s">
        <v>6771</v>
      </c>
      <c r="C2641" s="22" t="s">
        <v>6854</v>
      </c>
    </row>
    <row r="2642" spans="1:3" x14ac:dyDescent="0.3">
      <c r="A2642" s="22" t="s">
        <v>3656</v>
      </c>
      <c r="B2642" s="22" t="s">
        <v>3657</v>
      </c>
      <c r="C2642" s="22" t="s">
        <v>6854</v>
      </c>
    </row>
    <row r="2643" spans="1:3" x14ac:dyDescent="0.3">
      <c r="A2643" s="22" t="s">
        <v>6106</v>
      </c>
      <c r="B2643" s="22" t="s">
        <v>6107</v>
      </c>
      <c r="C2643" s="22" t="s">
        <v>6854</v>
      </c>
    </row>
    <row r="2644" spans="1:3" x14ac:dyDescent="0.3">
      <c r="A2644" s="22" t="s">
        <v>6116</v>
      </c>
      <c r="B2644" s="22" t="s">
        <v>6117</v>
      </c>
      <c r="C2644" s="22" t="s">
        <v>6854</v>
      </c>
    </row>
    <row r="2645" spans="1:3" x14ac:dyDescent="0.3">
      <c r="A2645" s="22" t="s">
        <v>6031</v>
      </c>
      <c r="B2645" s="22" t="s">
        <v>6032</v>
      </c>
      <c r="C2645" s="22" t="s">
        <v>6854</v>
      </c>
    </row>
    <row r="2646" spans="1:3" x14ac:dyDescent="0.3">
      <c r="A2646" s="22" t="s">
        <v>2773</v>
      </c>
      <c r="B2646" s="22" t="s">
        <v>2774</v>
      </c>
      <c r="C2646" s="22" t="s">
        <v>6854</v>
      </c>
    </row>
    <row r="2647" spans="1:3" x14ac:dyDescent="0.3">
      <c r="A2647" s="22" t="s">
        <v>4713</v>
      </c>
      <c r="B2647" s="22" t="s">
        <v>4714</v>
      </c>
      <c r="C2647" s="22" t="s">
        <v>6854</v>
      </c>
    </row>
    <row r="2648" spans="1:3" x14ac:dyDescent="0.3">
      <c r="A2648" s="22" t="s">
        <v>4745</v>
      </c>
      <c r="B2648" s="22" t="s">
        <v>4746</v>
      </c>
      <c r="C2648" s="22" t="s">
        <v>6854</v>
      </c>
    </row>
    <row r="2649" spans="1:3" x14ac:dyDescent="0.3">
      <c r="A2649" s="22" t="s">
        <v>5640</v>
      </c>
      <c r="B2649" s="22" t="s">
        <v>5641</v>
      </c>
      <c r="C2649" s="22" t="s">
        <v>6854</v>
      </c>
    </row>
    <row r="2650" spans="1:3" x14ac:dyDescent="0.3">
      <c r="A2650" s="22" t="s">
        <v>4247</v>
      </c>
      <c r="B2650" s="22" t="s">
        <v>4248</v>
      </c>
      <c r="C2650" s="22" t="s">
        <v>6854</v>
      </c>
    </row>
    <row r="2651" spans="1:3" x14ac:dyDescent="0.3">
      <c r="A2651" s="22" t="s">
        <v>5548</v>
      </c>
      <c r="B2651" s="22" t="s">
        <v>5549</v>
      </c>
      <c r="C2651" s="22" t="s">
        <v>6854</v>
      </c>
    </row>
    <row r="2652" spans="1:3" x14ac:dyDescent="0.3">
      <c r="A2652" s="22" t="s">
        <v>1924</v>
      </c>
      <c r="B2652" s="22" t="s">
        <v>1925</v>
      </c>
      <c r="C2652" s="22" t="s">
        <v>6854</v>
      </c>
    </row>
    <row r="2653" spans="1:3" x14ac:dyDescent="0.3">
      <c r="A2653" s="22" t="s">
        <v>5550</v>
      </c>
      <c r="B2653" s="22" t="s">
        <v>5551</v>
      </c>
      <c r="C2653" s="22" t="s">
        <v>6854</v>
      </c>
    </row>
    <row r="2654" spans="1:3" x14ac:dyDescent="0.3">
      <c r="A2654" s="22" t="s">
        <v>5660</v>
      </c>
      <c r="B2654" s="22" t="s">
        <v>5661</v>
      </c>
      <c r="C2654" s="22" t="s">
        <v>6854</v>
      </c>
    </row>
    <row r="2655" spans="1:3" x14ac:dyDescent="0.3">
      <c r="A2655" s="22" t="s">
        <v>5487</v>
      </c>
      <c r="B2655" s="22" t="s">
        <v>5488</v>
      </c>
      <c r="C2655" s="22" t="s">
        <v>6854</v>
      </c>
    </row>
    <row r="2656" spans="1:3" x14ac:dyDescent="0.3">
      <c r="A2656" s="22" t="s">
        <v>1350</v>
      </c>
      <c r="B2656" s="22" t="s">
        <v>1351</v>
      </c>
      <c r="C2656" s="22" t="s">
        <v>6854</v>
      </c>
    </row>
    <row r="2657" spans="1:3" x14ac:dyDescent="0.3">
      <c r="A2657" s="22" t="s">
        <v>1352</v>
      </c>
      <c r="B2657" s="22" t="s">
        <v>1353</v>
      </c>
      <c r="C2657" s="22" t="s">
        <v>6854</v>
      </c>
    </row>
    <row r="2658" spans="1:3" x14ac:dyDescent="0.3">
      <c r="A2658" s="22" t="s">
        <v>4237</v>
      </c>
      <c r="B2658" s="22" t="s">
        <v>4238</v>
      </c>
      <c r="C2658" s="22" t="s">
        <v>6854</v>
      </c>
    </row>
    <row r="2659" spans="1:3" x14ac:dyDescent="0.3">
      <c r="A2659" s="22" t="s">
        <v>5746</v>
      </c>
      <c r="B2659" s="22" t="s">
        <v>5747</v>
      </c>
      <c r="C2659" s="22" t="s">
        <v>6854</v>
      </c>
    </row>
    <row r="2660" spans="1:3" x14ac:dyDescent="0.3">
      <c r="A2660" s="22" t="s">
        <v>5399</v>
      </c>
      <c r="B2660" s="22" t="s">
        <v>5400</v>
      </c>
      <c r="C2660" s="22" t="s">
        <v>6795</v>
      </c>
    </row>
    <row r="2661" spans="1:3" x14ac:dyDescent="0.3">
      <c r="A2661" s="22" t="s">
        <v>1906</v>
      </c>
      <c r="B2661" s="22" t="s">
        <v>1907</v>
      </c>
      <c r="C2661" s="22" t="s">
        <v>6795</v>
      </c>
    </row>
    <row r="2662" spans="1:3" x14ac:dyDescent="0.3">
      <c r="A2662" s="22" t="s">
        <v>1910</v>
      </c>
      <c r="B2662" s="22" t="s">
        <v>1911</v>
      </c>
      <c r="C2662" s="22" t="s">
        <v>6795</v>
      </c>
    </row>
    <row r="2663" spans="1:3" x14ac:dyDescent="0.3">
      <c r="A2663" s="22" t="s">
        <v>5401</v>
      </c>
      <c r="B2663" s="22" t="s">
        <v>5402</v>
      </c>
      <c r="C2663" s="22" t="s">
        <v>6795</v>
      </c>
    </row>
    <row r="2664" spans="1:3" x14ac:dyDescent="0.3">
      <c r="A2664" s="22" t="s">
        <v>1914</v>
      </c>
      <c r="B2664" s="22" t="s">
        <v>1915</v>
      </c>
      <c r="C2664" s="22" t="s">
        <v>6795</v>
      </c>
    </row>
    <row r="2665" spans="1:3" x14ac:dyDescent="0.3">
      <c r="A2665" s="22" t="s">
        <v>1916</v>
      </c>
      <c r="B2665" s="22" t="s">
        <v>1917</v>
      </c>
      <c r="C2665" s="22" t="s">
        <v>6795</v>
      </c>
    </row>
    <row r="2666" spans="1:3" x14ac:dyDescent="0.3">
      <c r="A2666" s="22" t="s">
        <v>1272</v>
      </c>
      <c r="B2666" s="22" t="s">
        <v>1273</v>
      </c>
      <c r="C2666" s="22" t="s">
        <v>6795</v>
      </c>
    </row>
    <row r="2667" spans="1:3" x14ac:dyDescent="0.3">
      <c r="A2667" s="22" t="s">
        <v>3888</v>
      </c>
      <c r="B2667" s="22" t="s">
        <v>3889</v>
      </c>
      <c r="C2667" s="22" t="s">
        <v>6795</v>
      </c>
    </row>
    <row r="2668" spans="1:3" x14ac:dyDescent="0.3">
      <c r="A2668" s="22" t="s">
        <v>3892</v>
      </c>
      <c r="B2668" s="22" t="s">
        <v>3893</v>
      </c>
      <c r="C2668" s="22" t="s">
        <v>6795</v>
      </c>
    </row>
    <row r="2669" spans="1:3" x14ac:dyDescent="0.3">
      <c r="A2669" s="22" t="s">
        <v>418</v>
      </c>
      <c r="B2669" s="22" t="s">
        <v>419</v>
      </c>
      <c r="C2669" s="22" t="s">
        <v>6795</v>
      </c>
    </row>
    <row r="2670" spans="1:3" x14ac:dyDescent="0.3">
      <c r="A2670" s="22" t="s">
        <v>3898</v>
      </c>
      <c r="B2670" s="22" t="s">
        <v>3899</v>
      </c>
      <c r="C2670" s="22" t="s">
        <v>6795</v>
      </c>
    </row>
    <row r="2671" spans="1:3" x14ac:dyDescent="0.3">
      <c r="A2671" s="22" t="s">
        <v>6125</v>
      </c>
      <c r="B2671" s="22" t="s">
        <v>6126</v>
      </c>
      <c r="C2671" s="22" t="s">
        <v>6856</v>
      </c>
    </row>
    <row r="2672" spans="1:3" x14ac:dyDescent="0.3">
      <c r="A2672" s="22" t="s">
        <v>2110</v>
      </c>
      <c r="B2672" s="22" t="s">
        <v>2111</v>
      </c>
      <c r="C2672" s="22" t="s">
        <v>6855</v>
      </c>
    </row>
    <row r="2673" spans="1:3" x14ac:dyDescent="0.3">
      <c r="A2673" s="22" t="s">
        <v>6839</v>
      </c>
      <c r="B2673" s="22" t="s">
        <v>6840</v>
      </c>
      <c r="C2673" s="22" t="s">
        <v>6855</v>
      </c>
    </row>
    <row r="2674" spans="1:3" x14ac:dyDescent="0.3">
      <c r="A2674" s="22" t="s">
        <v>3244</v>
      </c>
      <c r="B2674" s="22" t="s">
        <v>3245</v>
      </c>
      <c r="C2674" s="22" t="s">
        <v>6855</v>
      </c>
    </row>
    <row r="2675" spans="1:3" x14ac:dyDescent="0.3">
      <c r="A2675" s="22" t="s">
        <v>6262</v>
      </c>
      <c r="B2675" s="22" t="s">
        <v>6263</v>
      </c>
      <c r="C2675" s="22" t="s">
        <v>6855</v>
      </c>
    </row>
    <row r="2676" spans="1:3" x14ac:dyDescent="0.3">
      <c r="A2676" s="22" t="s">
        <v>2112</v>
      </c>
      <c r="B2676" s="22" t="s">
        <v>2113</v>
      </c>
      <c r="C2676" s="22" t="s">
        <v>6855</v>
      </c>
    </row>
    <row r="2677" spans="1:3" x14ac:dyDescent="0.3">
      <c r="A2677" s="22" t="s">
        <v>6841</v>
      </c>
      <c r="B2677" s="22" t="s">
        <v>6842</v>
      </c>
      <c r="C2677" s="22" t="s">
        <v>6855</v>
      </c>
    </row>
    <row r="2678" spans="1:3" x14ac:dyDescent="0.3">
      <c r="A2678" s="22" t="s">
        <v>4219</v>
      </c>
      <c r="B2678" s="22" t="s">
        <v>4220</v>
      </c>
      <c r="C2678" s="22" t="s">
        <v>6855</v>
      </c>
    </row>
    <row r="2679" spans="1:3" x14ac:dyDescent="0.3">
      <c r="A2679" s="22" t="s">
        <v>3264</v>
      </c>
      <c r="B2679" s="22" t="s">
        <v>3265</v>
      </c>
      <c r="C2679" s="22" t="s">
        <v>6855</v>
      </c>
    </row>
    <row r="2680" spans="1:3" x14ac:dyDescent="0.3">
      <c r="A2680" s="22" t="s">
        <v>4225</v>
      </c>
      <c r="B2680" s="22" t="s">
        <v>4226</v>
      </c>
      <c r="C2680" s="22" t="s">
        <v>6855</v>
      </c>
    </row>
    <row r="2681" spans="1:3" x14ac:dyDescent="0.3">
      <c r="A2681" s="22" t="s">
        <v>4229</v>
      </c>
      <c r="B2681" s="22" t="s">
        <v>4230</v>
      </c>
      <c r="C2681" s="22" t="s">
        <v>6855</v>
      </c>
    </row>
    <row r="2682" spans="1:3" x14ac:dyDescent="0.3">
      <c r="A2682" s="22" t="s">
        <v>422</v>
      </c>
      <c r="B2682" s="22" t="s">
        <v>423</v>
      </c>
      <c r="C2682" s="22" t="s">
        <v>6795</v>
      </c>
    </row>
    <row r="2683" spans="1:3" x14ac:dyDescent="0.3">
      <c r="A2683" s="22" t="s">
        <v>5403</v>
      </c>
      <c r="B2683" s="22" t="s">
        <v>5404</v>
      </c>
      <c r="C2683" s="22" t="s">
        <v>6795</v>
      </c>
    </row>
    <row r="2684" spans="1:3" x14ac:dyDescent="0.3">
      <c r="A2684" s="22" t="s">
        <v>1298</v>
      </c>
      <c r="B2684" s="22" t="s">
        <v>1299</v>
      </c>
      <c r="C2684" s="22" t="s">
        <v>6795</v>
      </c>
    </row>
    <row r="2685" spans="1:3" x14ac:dyDescent="0.3">
      <c r="A2685" s="22" t="s">
        <v>5700</v>
      </c>
      <c r="B2685" s="22" t="s">
        <v>5701</v>
      </c>
      <c r="C2685" s="22" t="s">
        <v>6855</v>
      </c>
    </row>
    <row r="2686" spans="1:3" x14ac:dyDescent="0.3">
      <c r="A2686" s="22" t="s">
        <v>2467</v>
      </c>
      <c r="B2686" s="22" t="s">
        <v>2468</v>
      </c>
      <c r="C2686" s="22" t="s">
        <v>6855</v>
      </c>
    </row>
    <row r="2687" spans="1:3" x14ac:dyDescent="0.3">
      <c r="A2687" s="22" t="s">
        <v>6049</v>
      </c>
      <c r="B2687" s="22" t="s">
        <v>6050</v>
      </c>
      <c r="C2687" s="22" t="s">
        <v>6855</v>
      </c>
    </row>
    <row r="2688" spans="1:3" x14ac:dyDescent="0.3">
      <c r="A2688" s="22" t="s">
        <v>4060</v>
      </c>
      <c r="B2688" s="22" t="s">
        <v>4061</v>
      </c>
      <c r="C2688" s="22" t="s">
        <v>6855</v>
      </c>
    </row>
    <row r="2689" spans="1:3" x14ac:dyDescent="0.3">
      <c r="A2689" s="22" t="s">
        <v>2644</v>
      </c>
      <c r="B2689" s="22" t="s">
        <v>2645</v>
      </c>
      <c r="C2689" s="22" t="s">
        <v>6855</v>
      </c>
    </row>
    <row r="2690" spans="1:3" x14ac:dyDescent="0.3">
      <c r="A2690" s="22" t="s">
        <v>3814</v>
      </c>
      <c r="B2690" s="22" t="s">
        <v>3815</v>
      </c>
      <c r="C2690" s="22" t="s">
        <v>6795</v>
      </c>
    </row>
    <row r="2691" spans="1:3" x14ac:dyDescent="0.3">
      <c r="A2691" s="22" t="s">
        <v>3818</v>
      </c>
      <c r="B2691" s="22" t="s">
        <v>3819</v>
      </c>
      <c r="C2691" s="22" t="s">
        <v>6795</v>
      </c>
    </row>
    <row r="2692" spans="1:3" x14ac:dyDescent="0.3">
      <c r="A2692" s="22" t="s">
        <v>4814</v>
      </c>
      <c r="B2692" s="22" t="s">
        <v>4815</v>
      </c>
      <c r="C2692" s="22" t="s">
        <v>6795</v>
      </c>
    </row>
    <row r="2693" spans="1:3" x14ac:dyDescent="0.3">
      <c r="A2693" s="22" t="s">
        <v>4816</v>
      </c>
      <c r="B2693" s="22" t="s">
        <v>4817</v>
      </c>
      <c r="C2693" s="22" t="s">
        <v>6795</v>
      </c>
    </row>
    <row r="2694" spans="1:3" x14ac:dyDescent="0.3">
      <c r="A2694" s="22" t="s">
        <v>3648</v>
      </c>
      <c r="B2694" s="22" t="s">
        <v>3649</v>
      </c>
      <c r="C2694" s="22" t="s">
        <v>6854</v>
      </c>
    </row>
    <row r="2695" spans="1:3" x14ac:dyDescent="0.3">
      <c r="A2695" s="22" t="s">
        <v>2339</v>
      </c>
      <c r="B2695" s="22" t="s">
        <v>2340</v>
      </c>
      <c r="C2695" s="22" t="s">
        <v>6854</v>
      </c>
    </row>
    <row r="2696" spans="1:3" x14ac:dyDescent="0.3">
      <c r="A2696" s="22" t="s">
        <v>3562</v>
      </c>
      <c r="B2696" s="22" t="s">
        <v>3563</v>
      </c>
      <c r="C2696" s="22" t="s">
        <v>6854</v>
      </c>
    </row>
    <row r="2697" spans="1:3" x14ac:dyDescent="0.3">
      <c r="A2697" s="22" t="s">
        <v>2851</v>
      </c>
      <c r="B2697" s="22" t="s">
        <v>2852</v>
      </c>
      <c r="C2697" s="22" t="s">
        <v>6854</v>
      </c>
    </row>
    <row r="2698" spans="1:3" x14ac:dyDescent="0.3">
      <c r="A2698" s="22" t="s">
        <v>6465</v>
      </c>
      <c r="B2698" s="22" t="s">
        <v>6466</v>
      </c>
      <c r="C2698" s="22" t="s">
        <v>6854</v>
      </c>
    </row>
    <row r="2699" spans="1:3" x14ac:dyDescent="0.3">
      <c r="A2699" s="22" t="s">
        <v>6147</v>
      </c>
      <c r="B2699" s="22" t="s">
        <v>6148</v>
      </c>
      <c r="C2699" s="22" t="s">
        <v>6854</v>
      </c>
    </row>
    <row r="2700" spans="1:3" x14ac:dyDescent="0.3">
      <c r="A2700" s="22" t="s">
        <v>6072</v>
      </c>
      <c r="B2700" s="22" t="s">
        <v>3645</v>
      </c>
      <c r="C2700" s="22" t="s">
        <v>6854</v>
      </c>
    </row>
    <row r="2701" spans="1:3" x14ac:dyDescent="0.3">
      <c r="A2701" s="22" t="s">
        <v>3650</v>
      </c>
      <c r="B2701" s="22" t="s">
        <v>3651</v>
      </c>
      <c r="C2701" s="22" t="s">
        <v>6854</v>
      </c>
    </row>
    <row r="2702" spans="1:3" x14ac:dyDescent="0.3">
      <c r="A2702" s="22" t="s">
        <v>6461</v>
      </c>
      <c r="B2702" s="22" t="s">
        <v>6462</v>
      </c>
      <c r="C2702" s="22" t="s">
        <v>6854</v>
      </c>
    </row>
    <row r="2703" spans="1:3" x14ac:dyDescent="0.3">
      <c r="A2703" s="22" t="s">
        <v>3560</v>
      </c>
      <c r="B2703" s="22" t="s">
        <v>3561</v>
      </c>
      <c r="C2703" s="22" t="s">
        <v>6854</v>
      </c>
    </row>
    <row r="2704" spans="1:3" x14ac:dyDescent="0.3">
      <c r="A2704" s="22" t="s">
        <v>5889</v>
      </c>
      <c r="B2704" s="22" t="s">
        <v>5890</v>
      </c>
      <c r="C2704" s="22" t="s">
        <v>6854</v>
      </c>
    </row>
    <row r="2705" spans="1:3" x14ac:dyDescent="0.3">
      <c r="A2705" s="22" t="s">
        <v>526</v>
      </c>
      <c r="B2705" s="22" t="s">
        <v>527</v>
      </c>
      <c r="C2705" s="22" t="s">
        <v>6854</v>
      </c>
    </row>
    <row r="2706" spans="1:3" x14ac:dyDescent="0.3">
      <c r="A2706" s="22" t="s">
        <v>1154</v>
      </c>
      <c r="B2706" s="22" t="s">
        <v>1155</v>
      </c>
      <c r="C2706" s="22" t="s">
        <v>6854</v>
      </c>
    </row>
    <row r="2707" spans="1:3" x14ac:dyDescent="0.3">
      <c r="A2707" s="22" t="s">
        <v>3494</v>
      </c>
      <c r="B2707" s="22" t="s">
        <v>3495</v>
      </c>
      <c r="C2707" s="22" t="s">
        <v>6854</v>
      </c>
    </row>
    <row r="2708" spans="1:3" x14ac:dyDescent="0.3">
      <c r="A2708" s="22" t="s">
        <v>5634</v>
      </c>
      <c r="B2708" s="22" t="s">
        <v>5635</v>
      </c>
      <c r="C2708" s="22" t="s">
        <v>6854</v>
      </c>
    </row>
    <row r="2709" spans="1:3" x14ac:dyDescent="0.3">
      <c r="A2709" s="22" t="s">
        <v>3674</v>
      </c>
      <c r="B2709" s="22" t="s">
        <v>3675</v>
      </c>
      <c r="C2709" s="22" t="s">
        <v>6854</v>
      </c>
    </row>
    <row r="2710" spans="1:3" x14ac:dyDescent="0.3">
      <c r="A2710" s="22" t="s">
        <v>3908</v>
      </c>
      <c r="B2710" s="22" t="s">
        <v>3909</v>
      </c>
      <c r="C2710" s="22" t="s">
        <v>6854</v>
      </c>
    </row>
    <row r="2711" spans="1:3" x14ac:dyDescent="0.3">
      <c r="A2711" s="22" t="s">
        <v>3448</v>
      </c>
      <c r="B2711" s="22" t="s">
        <v>3449</v>
      </c>
      <c r="C2711" s="22" t="s">
        <v>6854</v>
      </c>
    </row>
    <row r="2712" spans="1:3" x14ac:dyDescent="0.3">
      <c r="A2712" s="22" t="s">
        <v>3918</v>
      </c>
      <c r="B2712" s="22" t="s">
        <v>3919</v>
      </c>
      <c r="C2712" s="22" t="s">
        <v>6854</v>
      </c>
    </row>
    <row r="2713" spans="1:3" x14ac:dyDescent="0.3">
      <c r="A2713" s="22" t="s">
        <v>3920</v>
      </c>
      <c r="B2713" s="22" t="s">
        <v>3921</v>
      </c>
      <c r="C2713" s="22" t="s">
        <v>6854</v>
      </c>
    </row>
    <row r="2714" spans="1:3" x14ac:dyDescent="0.3">
      <c r="A2714" s="22" t="s">
        <v>3450</v>
      </c>
      <c r="B2714" s="22" t="s">
        <v>3451</v>
      </c>
      <c r="C2714" s="22" t="s">
        <v>6854</v>
      </c>
    </row>
    <row r="2715" spans="1:3" x14ac:dyDescent="0.3">
      <c r="A2715" s="22" t="s">
        <v>3922</v>
      </c>
      <c r="B2715" s="22" t="s">
        <v>3923</v>
      </c>
      <c r="C2715" s="22" t="s">
        <v>6854</v>
      </c>
    </row>
    <row r="2716" spans="1:3" x14ac:dyDescent="0.3">
      <c r="A2716" s="22" t="s">
        <v>6463</v>
      </c>
      <c r="B2716" s="22" t="s">
        <v>6464</v>
      </c>
      <c r="C2716" s="22" t="s">
        <v>6854</v>
      </c>
    </row>
    <row r="2717" spans="1:3" x14ac:dyDescent="0.3">
      <c r="A2717" s="22" t="s">
        <v>1632</v>
      </c>
      <c r="B2717" s="22" t="s">
        <v>1633</v>
      </c>
      <c r="C2717" s="22" t="s">
        <v>6854</v>
      </c>
    </row>
    <row r="2718" spans="1:3" x14ac:dyDescent="0.3">
      <c r="A2718" s="22" t="s">
        <v>2409</v>
      </c>
      <c r="B2718" s="22" t="s">
        <v>2410</v>
      </c>
      <c r="C2718" s="22" t="s">
        <v>6854</v>
      </c>
    </row>
    <row r="2719" spans="1:3" x14ac:dyDescent="0.3">
      <c r="A2719" s="22" t="s">
        <v>5891</v>
      </c>
      <c r="B2719" s="22" t="s">
        <v>5892</v>
      </c>
      <c r="C2719" s="22" t="s">
        <v>6854</v>
      </c>
    </row>
    <row r="2720" spans="1:3" x14ac:dyDescent="0.3">
      <c r="A2720" s="22" t="s">
        <v>3736</v>
      </c>
      <c r="B2720" s="22" t="s">
        <v>3737</v>
      </c>
      <c r="C2720" s="22" t="s">
        <v>6854</v>
      </c>
    </row>
    <row r="2721" spans="1:3" x14ac:dyDescent="0.3">
      <c r="A2721" s="22" t="s">
        <v>1646</v>
      </c>
      <c r="B2721" s="22" t="s">
        <v>1647</v>
      </c>
      <c r="C2721" s="22" t="s">
        <v>6854</v>
      </c>
    </row>
    <row r="2722" spans="1:3" x14ac:dyDescent="0.3">
      <c r="A2722" s="22" t="s">
        <v>3662</v>
      </c>
      <c r="B2722" s="22" t="s">
        <v>3663</v>
      </c>
      <c r="C2722" s="22" t="s">
        <v>6854</v>
      </c>
    </row>
    <row r="2723" spans="1:3" x14ac:dyDescent="0.3">
      <c r="A2723" s="22" t="s">
        <v>1492</v>
      </c>
      <c r="B2723" s="22" t="s">
        <v>1493</v>
      </c>
      <c r="C2723" s="22" t="s">
        <v>6854</v>
      </c>
    </row>
    <row r="2724" spans="1:3" x14ac:dyDescent="0.3">
      <c r="A2724" s="22" t="s">
        <v>6212</v>
      </c>
      <c r="B2724" s="22" t="s">
        <v>6213</v>
      </c>
      <c r="C2724" s="22" t="s">
        <v>6854</v>
      </c>
    </row>
    <row r="2725" spans="1:3" x14ac:dyDescent="0.3">
      <c r="A2725" s="22" t="s">
        <v>6214</v>
      </c>
      <c r="B2725" s="22" t="s">
        <v>6215</v>
      </c>
      <c r="C2725" s="22" t="s">
        <v>6854</v>
      </c>
    </row>
    <row r="2726" spans="1:3" x14ac:dyDescent="0.3">
      <c r="A2726" s="22" t="s">
        <v>6749</v>
      </c>
      <c r="B2726" s="22" t="s">
        <v>6750</v>
      </c>
      <c r="C2726" s="22" t="s">
        <v>6854</v>
      </c>
    </row>
    <row r="2727" spans="1:3" x14ac:dyDescent="0.3">
      <c r="A2727" s="22" t="s">
        <v>6751</v>
      </c>
      <c r="B2727" s="22" t="s">
        <v>6752</v>
      </c>
      <c r="C2727" s="22" t="s">
        <v>6854</v>
      </c>
    </row>
    <row r="2728" spans="1:3" x14ac:dyDescent="0.3">
      <c r="A2728" s="22" t="s">
        <v>2425</v>
      </c>
      <c r="B2728" s="22" t="s">
        <v>2426</v>
      </c>
      <c r="C2728" s="22" t="s">
        <v>6854</v>
      </c>
    </row>
    <row r="2729" spans="1:3" x14ac:dyDescent="0.3">
      <c r="A2729" s="22" t="s">
        <v>5608</v>
      </c>
      <c r="B2729" s="22" t="s">
        <v>5609</v>
      </c>
      <c r="C2729" s="22" t="s">
        <v>6854</v>
      </c>
    </row>
    <row r="2730" spans="1:3" x14ac:dyDescent="0.3">
      <c r="A2730" s="22" t="s">
        <v>2236</v>
      </c>
      <c r="B2730" s="22" t="s">
        <v>2237</v>
      </c>
      <c r="C2730" s="22" t="s">
        <v>6854</v>
      </c>
    </row>
    <row r="2731" spans="1:3" x14ac:dyDescent="0.3">
      <c r="A2731" s="22" t="s">
        <v>3566</v>
      </c>
      <c r="B2731" s="22" t="s">
        <v>3567</v>
      </c>
      <c r="C2731" s="22" t="s">
        <v>6854</v>
      </c>
    </row>
    <row r="2732" spans="1:3" x14ac:dyDescent="0.3">
      <c r="A2732" s="22" t="s">
        <v>1640</v>
      </c>
      <c r="B2732" s="22" t="s">
        <v>1641</v>
      </c>
      <c r="C2732" s="22" t="s">
        <v>6854</v>
      </c>
    </row>
    <row r="2733" spans="1:3" x14ac:dyDescent="0.3">
      <c r="A2733" s="22" t="s">
        <v>2014</v>
      </c>
      <c r="B2733" s="22" t="s">
        <v>2015</v>
      </c>
      <c r="C2733" s="22" t="s">
        <v>6854</v>
      </c>
    </row>
    <row r="2734" spans="1:3" x14ac:dyDescent="0.3">
      <c r="A2734" s="22" t="s">
        <v>6149</v>
      </c>
      <c r="B2734" s="22" t="s">
        <v>6150</v>
      </c>
      <c r="C2734" s="22" t="s">
        <v>6854</v>
      </c>
    </row>
    <row r="2735" spans="1:3" x14ac:dyDescent="0.3">
      <c r="A2735" s="22" t="s">
        <v>1636</v>
      </c>
      <c r="B2735" s="22" t="s">
        <v>1637</v>
      </c>
      <c r="C2735" s="22" t="s">
        <v>6854</v>
      </c>
    </row>
    <row r="2736" spans="1:3" x14ac:dyDescent="0.3">
      <c r="A2736" s="22" t="s">
        <v>3178</v>
      </c>
      <c r="B2736" s="22" t="s">
        <v>3179</v>
      </c>
      <c r="C2736" s="22" t="s">
        <v>6854</v>
      </c>
    </row>
    <row r="2737" spans="1:3" x14ac:dyDescent="0.3">
      <c r="A2737" s="22" t="s">
        <v>2411</v>
      </c>
      <c r="B2737" s="22" t="s">
        <v>2412</v>
      </c>
      <c r="C2737" s="22" t="s">
        <v>6854</v>
      </c>
    </row>
    <row r="2738" spans="1:3" x14ac:dyDescent="0.3">
      <c r="A2738" s="22" t="s">
        <v>3644</v>
      </c>
      <c r="B2738" s="22" t="s">
        <v>3645</v>
      </c>
      <c r="C2738" s="22" t="s">
        <v>6854</v>
      </c>
    </row>
    <row r="2739" spans="1:3" x14ac:dyDescent="0.3">
      <c r="A2739" s="22" t="s">
        <v>5628</v>
      </c>
      <c r="B2739" s="22" t="s">
        <v>5629</v>
      </c>
      <c r="C2739" s="22" t="s">
        <v>6854</v>
      </c>
    </row>
    <row r="2740" spans="1:3" x14ac:dyDescent="0.3">
      <c r="A2740" s="22" t="s">
        <v>6358</v>
      </c>
      <c r="B2740" s="22" t="s">
        <v>6359</v>
      </c>
      <c r="C2740" s="22" t="s">
        <v>6854</v>
      </c>
    </row>
    <row r="2741" spans="1:3" x14ac:dyDescent="0.3">
      <c r="A2741" s="22" t="s">
        <v>6081</v>
      </c>
      <c r="B2741" s="22" t="s">
        <v>6082</v>
      </c>
      <c r="C2741" s="22" t="s">
        <v>6854</v>
      </c>
    </row>
    <row r="2742" spans="1:3" x14ac:dyDescent="0.3">
      <c r="A2742" s="22" t="s">
        <v>2687</v>
      </c>
      <c r="B2742" s="22" t="s">
        <v>2688</v>
      </c>
      <c r="C2742" s="22" t="s">
        <v>6854</v>
      </c>
    </row>
    <row r="2743" spans="1:3" x14ac:dyDescent="0.3">
      <c r="A2743" s="22" t="s">
        <v>2020</v>
      </c>
      <c r="B2743" s="22" t="s">
        <v>2021</v>
      </c>
      <c r="C2743" s="22" t="s">
        <v>6854</v>
      </c>
    </row>
    <row r="2744" spans="1:3" x14ac:dyDescent="0.3">
      <c r="A2744" s="22" t="s">
        <v>2689</v>
      </c>
      <c r="B2744" s="22" t="s">
        <v>2690</v>
      </c>
      <c r="C2744" s="22" t="s">
        <v>6854</v>
      </c>
    </row>
    <row r="2745" spans="1:3" x14ac:dyDescent="0.3">
      <c r="A2745" s="22" t="s">
        <v>2335</v>
      </c>
      <c r="B2745" s="22" t="s">
        <v>2336</v>
      </c>
      <c r="C2745" s="22" t="s">
        <v>6854</v>
      </c>
    </row>
    <row r="2746" spans="1:3" x14ac:dyDescent="0.3">
      <c r="A2746" s="22" t="s">
        <v>3646</v>
      </c>
      <c r="B2746" s="22" t="s">
        <v>3647</v>
      </c>
      <c r="C2746" s="22" t="s">
        <v>6854</v>
      </c>
    </row>
    <row r="2747" spans="1:3" x14ac:dyDescent="0.3">
      <c r="A2747" s="22" t="s">
        <v>5957</v>
      </c>
      <c r="B2747" s="22" t="s">
        <v>5958</v>
      </c>
      <c r="C2747" s="22" t="s">
        <v>6854</v>
      </c>
    </row>
    <row r="2748" spans="1:3" x14ac:dyDescent="0.3">
      <c r="A2748" s="22" t="s">
        <v>5959</v>
      </c>
      <c r="B2748" s="22" t="s">
        <v>5960</v>
      </c>
      <c r="C2748" s="22" t="s">
        <v>6854</v>
      </c>
    </row>
    <row r="2749" spans="1:3" x14ac:dyDescent="0.3">
      <c r="A2749" s="22" t="s">
        <v>1596</v>
      </c>
      <c r="B2749" s="22" t="s">
        <v>1597</v>
      </c>
      <c r="C2749" s="22" t="s">
        <v>6854</v>
      </c>
    </row>
    <row r="2750" spans="1:3" x14ac:dyDescent="0.3">
      <c r="A2750" s="22" t="s">
        <v>5630</v>
      </c>
      <c r="B2750" s="22" t="s">
        <v>5631</v>
      </c>
      <c r="C2750" s="22" t="s">
        <v>6854</v>
      </c>
    </row>
    <row r="2751" spans="1:3" x14ac:dyDescent="0.3">
      <c r="A2751" s="22" t="s">
        <v>1598</v>
      </c>
      <c r="B2751" s="22" t="s">
        <v>1599</v>
      </c>
      <c r="C2751" s="22" t="s">
        <v>6854</v>
      </c>
    </row>
    <row r="2752" spans="1:3" x14ac:dyDescent="0.3">
      <c r="A2752" s="22" t="s">
        <v>4139</v>
      </c>
      <c r="B2752" s="22" t="s">
        <v>4140</v>
      </c>
      <c r="C2752" s="22" t="s">
        <v>6854</v>
      </c>
    </row>
    <row r="2753" spans="1:3" x14ac:dyDescent="0.3">
      <c r="A2753" s="22" t="s">
        <v>4141</v>
      </c>
      <c r="B2753" s="22" t="s">
        <v>4142</v>
      </c>
      <c r="C2753" s="22" t="s">
        <v>6854</v>
      </c>
    </row>
    <row r="2754" spans="1:3" x14ac:dyDescent="0.3">
      <c r="A2754" s="22" t="s">
        <v>1850</v>
      </c>
      <c r="B2754" s="22" t="s">
        <v>1851</v>
      </c>
      <c r="C2754" s="22" t="s">
        <v>6854</v>
      </c>
    </row>
    <row r="2755" spans="1:3" x14ac:dyDescent="0.3">
      <c r="A2755" s="22" t="s">
        <v>3300</v>
      </c>
      <c r="B2755" s="22" t="s">
        <v>3301</v>
      </c>
      <c r="C2755" s="22" t="s">
        <v>6854</v>
      </c>
    </row>
    <row r="2756" spans="1:3" x14ac:dyDescent="0.3">
      <c r="A2756" s="22" t="s">
        <v>1848</v>
      </c>
      <c r="B2756" s="22" t="s">
        <v>1849</v>
      </c>
      <c r="C2756" s="22" t="s">
        <v>6854</v>
      </c>
    </row>
    <row r="2757" spans="1:3" x14ac:dyDescent="0.3">
      <c r="A2757" s="22" t="s">
        <v>2620</v>
      </c>
      <c r="B2757" s="22" t="s">
        <v>2621</v>
      </c>
      <c r="C2757" s="22" t="s">
        <v>6854</v>
      </c>
    </row>
    <row r="2758" spans="1:3" x14ac:dyDescent="0.3">
      <c r="A2758" s="22" t="s">
        <v>6729</v>
      </c>
      <c r="B2758" s="22" t="s">
        <v>6730</v>
      </c>
      <c r="C2758" s="22" t="s">
        <v>6854</v>
      </c>
    </row>
    <row r="2759" spans="1:3" x14ac:dyDescent="0.3">
      <c r="A2759" s="22" t="s">
        <v>5879</v>
      </c>
      <c r="B2759" s="22" t="s">
        <v>5880</v>
      </c>
      <c r="C2759" s="22" t="s">
        <v>6854</v>
      </c>
    </row>
    <row r="2760" spans="1:3" x14ac:dyDescent="0.3">
      <c r="A2760" s="22" t="s">
        <v>3620</v>
      </c>
      <c r="B2760" s="22" t="s">
        <v>3621</v>
      </c>
      <c r="C2760" s="22" t="s">
        <v>6854</v>
      </c>
    </row>
    <row r="2761" spans="1:3" x14ac:dyDescent="0.3">
      <c r="A2761" s="22" t="s">
        <v>3924</v>
      </c>
      <c r="B2761" s="22" t="s">
        <v>3925</v>
      </c>
      <c r="C2761" s="22" t="s">
        <v>6854</v>
      </c>
    </row>
    <row r="2762" spans="1:3" x14ac:dyDescent="0.3">
      <c r="A2762" s="22" t="s">
        <v>3926</v>
      </c>
      <c r="B2762" s="22" t="s">
        <v>3927</v>
      </c>
      <c r="C2762" s="22" t="s">
        <v>6854</v>
      </c>
    </row>
    <row r="2763" spans="1:3" x14ac:dyDescent="0.3">
      <c r="A2763" s="22" t="s">
        <v>6037</v>
      </c>
      <c r="B2763" s="22" t="s">
        <v>6038</v>
      </c>
      <c r="C2763" s="22" t="s">
        <v>6854</v>
      </c>
    </row>
    <row r="2764" spans="1:3" x14ac:dyDescent="0.3">
      <c r="A2764" s="22" t="s">
        <v>3928</v>
      </c>
      <c r="B2764" s="22" t="s">
        <v>3929</v>
      </c>
      <c r="C2764" s="22" t="s">
        <v>6854</v>
      </c>
    </row>
    <row r="2765" spans="1:3" x14ac:dyDescent="0.3">
      <c r="A2765" s="22" t="s">
        <v>4301</v>
      </c>
      <c r="B2765" s="22" t="s">
        <v>4302</v>
      </c>
      <c r="C2765" s="22" t="s">
        <v>6854</v>
      </c>
    </row>
    <row r="2766" spans="1:3" x14ac:dyDescent="0.3">
      <c r="A2766" s="22" t="s">
        <v>3238</v>
      </c>
      <c r="B2766" s="22" t="s">
        <v>3239</v>
      </c>
      <c r="C2766" s="22" t="s">
        <v>6854</v>
      </c>
    </row>
    <row r="2767" spans="1:3" x14ac:dyDescent="0.3">
      <c r="A2767" s="22" t="s">
        <v>2473</v>
      </c>
      <c r="B2767" s="22" t="s">
        <v>2474</v>
      </c>
      <c r="C2767" s="22" t="s">
        <v>6854</v>
      </c>
    </row>
    <row r="2768" spans="1:3" x14ac:dyDescent="0.3">
      <c r="A2768" s="22" t="s">
        <v>3640</v>
      </c>
      <c r="B2768" s="22" t="s">
        <v>3641</v>
      </c>
      <c r="C2768" s="22" t="s">
        <v>6854</v>
      </c>
    </row>
    <row r="2769" spans="1:3" x14ac:dyDescent="0.3">
      <c r="A2769" s="22" t="s">
        <v>3360</v>
      </c>
      <c r="B2769" s="22" t="s">
        <v>3361</v>
      </c>
      <c r="C2769" s="22" t="s">
        <v>6854</v>
      </c>
    </row>
    <row r="2770" spans="1:3" x14ac:dyDescent="0.3">
      <c r="A2770" s="22" t="s">
        <v>5917</v>
      </c>
      <c r="B2770" s="22" t="s">
        <v>5918</v>
      </c>
      <c r="C2770" s="22" t="s">
        <v>6854</v>
      </c>
    </row>
    <row r="2771" spans="1:3" x14ac:dyDescent="0.3">
      <c r="A2771" s="22" t="s">
        <v>5084</v>
      </c>
      <c r="B2771" s="22" t="s">
        <v>5085</v>
      </c>
      <c r="C2771" s="22" t="s">
        <v>6855</v>
      </c>
    </row>
    <row r="2772" spans="1:3" x14ac:dyDescent="0.3">
      <c r="A2772" s="22" t="s">
        <v>5062</v>
      </c>
      <c r="B2772" s="22" t="s">
        <v>5063</v>
      </c>
      <c r="C2772" s="22" t="s">
        <v>6855</v>
      </c>
    </row>
    <row r="2773" spans="1:3" x14ac:dyDescent="0.3">
      <c r="A2773" s="22" t="s">
        <v>5050</v>
      </c>
      <c r="B2773" s="22" t="s">
        <v>5051</v>
      </c>
      <c r="C2773" s="22" t="s">
        <v>6855</v>
      </c>
    </row>
    <row r="2774" spans="1:3" x14ac:dyDescent="0.3">
      <c r="A2774" s="22" t="s">
        <v>4946</v>
      </c>
      <c r="B2774" s="22" t="s">
        <v>4947</v>
      </c>
      <c r="C2774" s="22" t="s">
        <v>6855</v>
      </c>
    </row>
    <row r="2775" spans="1:3" x14ac:dyDescent="0.3">
      <c r="A2775" s="22" t="s">
        <v>6567</v>
      </c>
      <c r="B2775" s="22" t="s">
        <v>6568</v>
      </c>
      <c r="C2775" s="22" t="s">
        <v>6855</v>
      </c>
    </row>
    <row r="2776" spans="1:3" x14ac:dyDescent="0.3">
      <c r="A2776" s="22" t="s">
        <v>6549</v>
      </c>
      <c r="B2776" s="22" t="s">
        <v>6550</v>
      </c>
      <c r="C2776" s="22" t="s">
        <v>6855</v>
      </c>
    </row>
    <row r="2777" spans="1:3" x14ac:dyDescent="0.3">
      <c r="A2777" s="22" t="s">
        <v>5190</v>
      </c>
      <c r="B2777" s="22" t="s">
        <v>5191</v>
      </c>
      <c r="C2777" s="22" t="s">
        <v>6855</v>
      </c>
    </row>
    <row r="2778" spans="1:3" x14ac:dyDescent="0.3">
      <c r="A2778" s="22" t="s">
        <v>5024</v>
      </c>
      <c r="B2778" s="22" t="s">
        <v>5025</v>
      </c>
      <c r="C2778" s="22" t="s">
        <v>6855</v>
      </c>
    </row>
    <row r="2779" spans="1:3" x14ac:dyDescent="0.3">
      <c r="A2779" s="22" t="s">
        <v>6581</v>
      </c>
      <c r="B2779" s="22" t="s">
        <v>6582</v>
      </c>
      <c r="C2779" s="22" t="s">
        <v>6855</v>
      </c>
    </row>
    <row r="2780" spans="1:3" x14ac:dyDescent="0.3">
      <c r="A2780" s="22" t="s">
        <v>6707</v>
      </c>
      <c r="B2780" s="22" t="s">
        <v>6708</v>
      </c>
      <c r="C2780" s="22" t="s">
        <v>6855</v>
      </c>
    </row>
    <row r="2781" spans="1:3" x14ac:dyDescent="0.3">
      <c r="A2781" s="22" t="s">
        <v>3732</v>
      </c>
      <c r="B2781" s="22" t="s">
        <v>3733</v>
      </c>
      <c r="C2781" s="22" t="s">
        <v>6855</v>
      </c>
    </row>
    <row r="2782" spans="1:3" x14ac:dyDescent="0.3">
      <c r="A2782" s="22" t="s">
        <v>2936</v>
      </c>
      <c r="B2782" s="22" t="s">
        <v>2937</v>
      </c>
      <c r="C2782" s="22" t="s">
        <v>6855</v>
      </c>
    </row>
    <row r="2783" spans="1:3" x14ac:dyDescent="0.3">
      <c r="A2783" s="22" t="s">
        <v>4516</v>
      </c>
      <c r="B2783" s="22" t="s">
        <v>4517</v>
      </c>
      <c r="C2783" s="22" t="s">
        <v>6855</v>
      </c>
    </row>
    <row r="2784" spans="1:3" x14ac:dyDescent="0.3">
      <c r="A2784" s="22" t="s">
        <v>4520</v>
      </c>
      <c r="B2784" s="22" t="s">
        <v>4521</v>
      </c>
      <c r="C2784" s="22" t="s">
        <v>6855</v>
      </c>
    </row>
    <row r="2785" spans="1:3" x14ac:dyDescent="0.3">
      <c r="A2785" s="22" t="s">
        <v>4522</v>
      </c>
      <c r="B2785" s="22" t="s">
        <v>4523</v>
      </c>
      <c r="C2785" s="22" t="s">
        <v>6855</v>
      </c>
    </row>
    <row r="2786" spans="1:3" x14ac:dyDescent="0.3">
      <c r="A2786" s="22" t="s">
        <v>4477</v>
      </c>
      <c r="B2786" s="22" t="s">
        <v>4478</v>
      </c>
      <c r="C2786" s="22" t="s">
        <v>6855</v>
      </c>
    </row>
    <row r="2787" spans="1:3" x14ac:dyDescent="0.3">
      <c r="A2787" s="22" t="s">
        <v>4509</v>
      </c>
      <c r="B2787" s="22" t="s">
        <v>4510</v>
      </c>
      <c r="C2787" s="22" t="s">
        <v>6855</v>
      </c>
    </row>
    <row r="2788" spans="1:3" x14ac:dyDescent="0.3">
      <c r="A2788" s="22" t="s">
        <v>2777</v>
      </c>
      <c r="B2788" s="22" t="s">
        <v>2778</v>
      </c>
      <c r="C2788" s="22" t="s">
        <v>6855</v>
      </c>
    </row>
    <row r="2789" spans="1:3" x14ac:dyDescent="0.3">
      <c r="A2789" s="22" t="s">
        <v>4667</v>
      </c>
      <c r="B2789" s="22" t="s">
        <v>4668</v>
      </c>
      <c r="C2789" s="22" t="s">
        <v>6855</v>
      </c>
    </row>
    <row r="2790" spans="1:3" x14ac:dyDescent="0.3">
      <c r="A2790" s="22" t="s">
        <v>4659</v>
      </c>
      <c r="B2790" s="22" t="s">
        <v>4660</v>
      </c>
      <c r="C2790" s="22" t="s">
        <v>6855</v>
      </c>
    </row>
    <row r="2791" spans="1:3" x14ac:dyDescent="0.3">
      <c r="A2791" s="22" t="s">
        <v>4707</v>
      </c>
      <c r="B2791" s="22" t="s">
        <v>4708</v>
      </c>
      <c r="C2791" s="22" t="s">
        <v>6855</v>
      </c>
    </row>
    <row r="2792" spans="1:3" x14ac:dyDescent="0.3">
      <c r="A2792" s="22" t="s">
        <v>5901</v>
      </c>
      <c r="B2792" s="22" t="s">
        <v>5902</v>
      </c>
      <c r="C2792" s="22" t="s">
        <v>6854</v>
      </c>
    </row>
    <row r="2793" spans="1:3" x14ac:dyDescent="0.3">
      <c r="A2793" s="22" t="s">
        <v>3324</v>
      </c>
      <c r="B2793" s="22" t="s">
        <v>3325</v>
      </c>
      <c r="C2793" s="22" t="s">
        <v>6854</v>
      </c>
    </row>
    <row r="2794" spans="1:3" x14ac:dyDescent="0.3">
      <c r="A2794" s="22" t="s">
        <v>3326</v>
      </c>
      <c r="B2794" s="22" t="s">
        <v>3327</v>
      </c>
      <c r="C2794" s="22" t="s">
        <v>6854</v>
      </c>
    </row>
    <row r="2795" spans="1:3" x14ac:dyDescent="0.3">
      <c r="A2795" s="22" t="s">
        <v>3322</v>
      </c>
      <c r="B2795" s="22" t="s">
        <v>3323</v>
      </c>
      <c r="C2795" s="22" t="s">
        <v>6854</v>
      </c>
    </row>
    <row r="2796" spans="1:3" x14ac:dyDescent="0.3">
      <c r="A2796" s="22" t="s">
        <v>3506</v>
      </c>
      <c r="B2796" s="22" t="s">
        <v>3507</v>
      </c>
      <c r="C2796" s="22" t="s">
        <v>6854</v>
      </c>
    </row>
    <row r="2797" spans="1:3" x14ac:dyDescent="0.3">
      <c r="A2797" s="22" t="s">
        <v>3524</v>
      </c>
      <c r="B2797" s="22" t="s">
        <v>3525</v>
      </c>
      <c r="C2797" s="22" t="s">
        <v>6854</v>
      </c>
    </row>
    <row r="2798" spans="1:3" x14ac:dyDescent="0.3">
      <c r="A2798" s="22" t="s">
        <v>5656</v>
      </c>
      <c r="B2798" s="22" t="s">
        <v>5657</v>
      </c>
      <c r="C2798" s="22" t="s">
        <v>6854</v>
      </c>
    </row>
    <row r="2799" spans="1:3" x14ac:dyDescent="0.3">
      <c r="A2799" s="22" t="s">
        <v>5658</v>
      </c>
      <c r="B2799" s="22" t="s">
        <v>5659</v>
      </c>
      <c r="C2799" s="22" t="s">
        <v>6854</v>
      </c>
    </row>
    <row r="2800" spans="1:3" x14ac:dyDescent="0.3">
      <c r="A2800" s="22" t="s">
        <v>5493</v>
      </c>
      <c r="B2800" s="22" t="s">
        <v>5494</v>
      </c>
      <c r="C2800" s="22" t="s">
        <v>6854</v>
      </c>
    </row>
    <row r="2801" spans="1:3" x14ac:dyDescent="0.3">
      <c r="A2801" s="22" t="s">
        <v>2479</v>
      </c>
      <c r="B2801" s="22" t="s">
        <v>2480</v>
      </c>
      <c r="C2801" s="22" t="s">
        <v>6854</v>
      </c>
    </row>
    <row r="2802" spans="1:3" x14ac:dyDescent="0.3">
      <c r="A2802" s="22" t="s">
        <v>5752</v>
      </c>
      <c r="B2802" s="22" t="s">
        <v>5753</v>
      </c>
      <c r="C2802" s="22" t="s">
        <v>6854</v>
      </c>
    </row>
    <row r="2803" spans="1:3" x14ac:dyDescent="0.3">
      <c r="A2803" s="22" t="s">
        <v>4880</v>
      </c>
      <c r="B2803" s="22" t="s">
        <v>4881</v>
      </c>
      <c r="C2803" s="22" t="s">
        <v>6855</v>
      </c>
    </row>
    <row r="2804" spans="1:3" x14ac:dyDescent="0.3">
      <c r="A2804" s="22" t="s">
        <v>3948</v>
      </c>
      <c r="B2804" s="22" t="s">
        <v>3949</v>
      </c>
      <c r="C2804" s="22" t="s">
        <v>6855</v>
      </c>
    </row>
    <row r="2805" spans="1:3" x14ac:dyDescent="0.3">
      <c r="A2805" s="22" t="s">
        <v>4064</v>
      </c>
      <c r="B2805" s="22" t="s">
        <v>4065</v>
      </c>
      <c r="C2805" s="22" t="s">
        <v>6855</v>
      </c>
    </row>
    <row r="2806" spans="1:3" x14ac:dyDescent="0.3">
      <c r="A2806" s="22" t="s">
        <v>3944</v>
      </c>
      <c r="B2806" s="22" t="s">
        <v>3945</v>
      </c>
      <c r="C2806" s="22" t="s">
        <v>6855</v>
      </c>
    </row>
    <row r="2807" spans="1:3" x14ac:dyDescent="0.3">
      <c r="A2807" s="22" t="s">
        <v>4159</v>
      </c>
      <c r="B2807" s="22" t="s">
        <v>4160</v>
      </c>
      <c r="C2807" s="22" t="s">
        <v>6855</v>
      </c>
    </row>
    <row r="2808" spans="1:3" x14ac:dyDescent="0.3">
      <c r="A2808" s="22" t="s">
        <v>1786</v>
      </c>
      <c r="B2808" s="22" t="s">
        <v>1787</v>
      </c>
      <c r="C2808" s="22" t="s">
        <v>6857</v>
      </c>
    </row>
    <row r="2809" spans="1:3" x14ac:dyDescent="0.3">
      <c r="A2809" s="22" t="s">
        <v>2841</v>
      </c>
      <c r="B2809" s="22" t="s">
        <v>2842</v>
      </c>
      <c r="C2809" s="22" t="s">
        <v>6855</v>
      </c>
    </row>
    <row r="2810" spans="1:3" x14ac:dyDescent="0.3">
      <c r="A2810" s="22" t="s">
        <v>2843</v>
      </c>
      <c r="B2810" s="22" t="s">
        <v>2844</v>
      </c>
      <c r="C2810" s="22" t="s">
        <v>6855</v>
      </c>
    </row>
    <row r="2811" spans="1:3" x14ac:dyDescent="0.3">
      <c r="A2811" s="22" t="s">
        <v>3154</v>
      </c>
      <c r="B2811" s="22" t="s">
        <v>3155</v>
      </c>
      <c r="C2811" s="22" t="s">
        <v>6854</v>
      </c>
    </row>
    <row r="2812" spans="1:3" x14ac:dyDescent="0.3">
      <c r="A2812" s="22" t="s">
        <v>2884</v>
      </c>
      <c r="B2812" s="22" t="s">
        <v>2885</v>
      </c>
      <c r="C2812" s="22" t="s">
        <v>6855</v>
      </c>
    </row>
    <row r="2813" spans="1:3" x14ac:dyDescent="0.3">
      <c r="A2813" s="22" t="s">
        <v>4351</v>
      </c>
      <c r="B2813" s="22" t="s">
        <v>4352</v>
      </c>
      <c r="C2813" s="22" t="s">
        <v>6854</v>
      </c>
    </row>
    <row r="2814" spans="1:3" x14ac:dyDescent="0.3">
      <c r="A2814" s="22" t="s">
        <v>4082</v>
      </c>
      <c r="B2814" s="22" t="s">
        <v>4083</v>
      </c>
      <c r="C2814" s="22" t="s">
        <v>6855</v>
      </c>
    </row>
    <row r="2815" spans="1:3" x14ac:dyDescent="0.3">
      <c r="A2815" s="22" t="s">
        <v>3078</v>
      </c>
      <c r="B2815" s="22" t="s">
        <v>3079</v>
      </c>
      <c r="C2815" s="22" t="s">
        <v>6854</v>
      </c>
    </row>
    <row r="2816" spans="1:3" x14ac:dyDescent="0.3">
      <c r="A2816" s="22" t="s">
        <v>4163</v>
      </c>
      <c r="B2816" s="22" t="s">
        <v>4164</v>
      </c>
      <c r="C2816" s="22" t="s">
        <v>6854</v>
      </c>
    </row>
    <row r="2817" spans="1:3" x14ac:dyDescent="0.3">
      <c r="A2817" s="22" t="s">
        <v>3080</v>
      </c>
      <c r="B2817" s="22" t="s">
        <v>3081</v>
      </c>
      <c r="C2817" s="22" t="s">
        <v>6854</v>
      </c>
    </row>
    <row r="2818" spans="1:3" x14ac:dyDescent="0.3">
      <c r="A2818" s="22" t="s">
        <v>3082</v>
      </c>
      <c r="B2818" s="22" t="s">
        <v>3083</v>
      </c>
      <c r="C2818" s="22" t="s">
        <v>6854</v>
      </c>
    </row>
    <row r="2819" spans="1:3" x14ac:dyDescent="0.3">
      <c r="A2819" s="22" t="s">
        <v>3084</v>
      </c>
      <c r="B2819" s="22" t="s">
        <v>3085</v>
      </c>
      <c r="C2819" s="22" t="s">
        <v>6854</v>
      </c>
    </row>
    <row r="2820" spans="1:3" x14ac:dyDescent="0.3">
      <c r="A2820" s="22" t="s">
        <v>2831</v>
      </c>
      <c r="B2820" s="22" t="s">
        <v>2832</v>
      </c>
      <c r="C2820" s="22" t="s">
        <v>6854</v>
      </c>
    </row>
    <row r="2821" spans="1:3" x14ac:dyDescent="0.3">
      <c r="A2821" s="22" t="s">
        <v>4169</v>
      </c>
      <c r="B2821" s="22" t="s">
        <v>4170</v>
      </c>
      <c r="C2821" s="22" t="s">
        <v>6854</v>
      </c>
    </row>
    <row r="2822" spans="1:3" x14ac:dyDescent="0.3">
      <c r="A2822" s="22" t="s">
        <v>2833</v>
      </c>
      <c r="B2822" s="22" t="s">
        <v>2834</v>
      </c>
      <c r="C2822" s="22" t="s">
        <v>6854</v>
      </c>
    </row>
    <row r="2823" spans="1:3" x14ac:dyDescent="0.3">
      <c r="A2823" s="22" t="s">
        <v>4239</v>
      </c>
      <c r="B2823" s="22" t="s">
        <v>4240</v>
      </c>
      <c r="C2823" s="22" t="s">
        <v>6854</v>
      </c>
    </row>
    <row r="2824" spans="1:3" x14ac:dyDescent="0.3">
      <c r="A2824" s="22" t="s">
        <v>5556</v>
      </c>
      <c r="B2824" s="22" t="s">
        <v>5557</v>
      </c>
      <c r="C2824" s="22" t="s">
        <v>6854</v>
      </c>
    </row>
    <row r="2825" spans="1:3" x14ac:dyDescent="0.3">
      <c r="A2825" s="22" t="s">
        <v>3932</v>
      </c>
      <c r="B2825" s="22" t="s">
        <v>3933</v>
      </c>
      <c r="C2825" s="22" t="s">
        <v>6854</v>
      </c>
    </row>
    <row r="2826" spans="1:3" x14ac:dyDescent="0.3">
      <c r="A2826" s="22" t="s">
        <v>4062</v>
      </c>
      <c r="B2826" s="22" t="s">
        <v>4063</v>
      </c>
      <c r="C2826" s="22" t="s">
        <v>6854</v>
      </c>
    </row>
    <row r="2827" spans="1:3" x14ac:dyDescent="0.3">
      <c r="A2827" s="22" t="s">
        <v>4076</v>
      </c>
      <c r="B2827" s="22" t="s">
        <v>4077</v>
      </c>
      <c r="C2827" s="22" t="s">
        <v>6854</v>
      </c>
    </row>
    <row r="2828" spans="1:3" x14ac:dyDescent="0.3">
      <c r="A2828" s="22" t="s">
        <v>2040</v>
      </c>
      <c r="B2828" s="22" t="s">
        <v>2041</v>
      </c>
      <c r="C2828" s="22" t="s">
        <v>6854</v>
      </c>
    </row>
    <row r="2829" spans="1:3" x14ac:dyDescent="0.3">
      <c r="A2829" s="22" t="s">
        <v>2345</v>
      </c>
      <c r="B2829" s="22" t="s">
        <v>2346</v>
      </c>
      <c r="C2829" s="22" t="s">
        <v>6854</v>
      </c>
    </row>
    <row r="2830" spans="1:3" x14ac:dyDescent="0.3">
      <c r="A2830" s="22" t="s">
        <v>3158</v>
      </c>
      <c r="B2830" s="22" t="s">
        <v>3159</v>
      </c>
      <c r="C2830" s="22" t="s">
        <v>6854</v>
      </c>
    </row>
    <row r="2831" spans="1:3" x14ac:dyDescent="0.3">
      <c r="A2831" s="22" t="s">
        <v>4365</v>
      </c>
      <c r="B2831" s="22" t="s">
        <v>4366</v>
      </c>
      <c r="C2831" s="22" t="s">
        <v>6854</v>
      </c>
    </row>
    <row r="2832" spans="1:3" x14ac:dyDescent="0.3">
      <c r="A2832" s="22" t="s">
        <v>6843</v>
      </c>
      <c r="B2832" s="22" t="s">
        <v>6844</v>
      </c>
      <c r="C2832" s="22" t="s">
        <v>6854</v>
      </c>
    </row>
    <row r="2833" spans="1:3" x14ac:dyDescent="0.3">
      <c r="A2833" s="22" t="s">
        <v>4367</v>
      </c>
      <c r="B2833" s="22" t="s">
        <v>4368</v>
      </c>
      <c r="C2833" s="22" t="s">
        <v>6854</v>
      </c>
    </row>
    <row r="2834" spans="1:3" x14ac:dyDescent="0.3">
      <c r="A2834" s="22" t="s">
        <v>5995</v>
      </c>
      <c r="B2834" s="22" t="s">
        <v>5996</v>
      </c>
      <c r="C2834" s="22" t="s">
        <v>6854</v>
      </c>
    </row>
    <row r="2835" spans="1:3" x14ac:dyDescent="0.3">
      <c r="A2835" s="22" t="s">
        <v>4560</v>
      </c>
      <c r="B2835" s="22" t="s">
        <v>4561</v>
      </c>
      <c r="C2835" s="22" t="s">
        <v>6854</v>
      </c>
    </row>
    <row r="2836" spans="1:3" x14ac:dyDescent="0.3">
      <c r="A2836" s="22" t="s">
        <v>4255</v>
      </c>
      <c r="B2836" s="22" t="s">
        <v>4256</v>
      </c>
      <c r="C2836" s="22" t="s">
        <v>6854</v>
      </c>
    </row>
    <row r="2837" spans="1:3" x14ac:dyDescent="0.3">
      <c r="A2837" s="22" t="s">
        <v>1656</v>
      </c>
      <c r="B2837" s="22" t="s">
        <v>1657</v>
      </c>
      <c r="C2837" s="22" t="s">
        <v>6795</v>
      </c>
    </row>
    <row r="2838" spans="1:3" x14ac:dyDescent="0.3">
      <c r="A2838" s="22" t="s">
        <v>1658</v>
      </c>
      <c r="B2838" s="22" t="s">
        <v>1659</v>
      </c>
      <c r="C2838" s="22" t="s">
        <v>6795</v>
      </c>
    </row>
    <row r="2839" spans="1:3" x14ac:dyDescent="0.3">
      <c r="A2839" s="22" t="s">
        <v>3842</v>
      </c>
      <c r="B2839" s="22" t="s">
        <v>3843</v>
      </c>
      <c r="C2839" s="22" t="s">
        <v>6795</v>
      </c>
    </row>
    <row r="2840" spans="1:3" x14ac:dyDescent="0.3">
      <c r="A2840" s="22" t="s">
        <v>1660</v>
      </c>
      <c r="B2840" s="22" t="s">
        <v>1661</v>
      </c>
      <c r="C2840" s="22" t="s">
        <v>6795</v>
      </c>
    </row>
    <row r="2841" spans="1:3" x14ac:dyDescent="0.3">
      <c r="A2841" s="22" t="s">
        <v>1662</v>
      </c>
      <c r="B2841" s="22" t="s">
        <v>1663</v>
      </c>
      <c r="C2841" s="22" t="s">
        <v>6795</v>
      </c>
    </row>
    <row r="2842" spans="1:3" x14ac:dyDescent="0.3">
      <c r="A2842" s="22" t="s">
        <v>5510</v>
      </c>
      <c r="B2842" s="22" t="s">
        <v>5511</v>
      </c>
      <c r="C2842" s="22" t="s">
        <v>6795</v>
      </c>
    </row>
    <row r="2843" spans="1:3" x14ac:dyDescent="0.3">
      <c r="A2843" s="22" t="s">
        <v>5514</v>
      </c>
      <c r="B2843" s="22" t="s">
        <v>5515</v>
      </c>
      <c r="C2843" s="22" t="s">
        <v>6795</v>
      </c>
    </row>
    <row r="2844" spans="1:3" x14ac:dyDescent="0.3">
      <c r="A2844" s="22" t="s">
        <v>5387</v>
      </c>
      <c r="B2844" s="22" t="s">
        <v>5388</v>
      </c>
      <c r="C2844" s="22" t="s">
        <v>6795</v>
      </c>
    </row>
    <row r="2845" spans="1:3" x14ac:dyDescent="0.3">
      <c r="A2845" s="22" t="s">
        <v>1666</v>
      </c>
      <c r="B2845" s="22" t="s">
        <v>1667</v>
      </c>
      <c r="C2845" s="22" t="s">
        <v>6795</v>
      </c>
    </row>
    <row r="2846" spans="1:3" x14ac:dyDescent="0.3">
      <c r="A2846" s="22" t="s">
        <v>4606</v>
      </c>
      <c r="B2846" s="22" t="s">
        <v>4607</v>
      </c>
      <c r="C2846" s="22" t="s">
        <v>6856</v>
      </c>
    </row>
    <row r="2847" spans="1:3" x14ac:dyDescent="0.3">
      <c r="A2847" s="22" t="s">
        <v>2771</v>
      </c>
      <c r="B2847" s="22" t="s">
        <v>2772</v>
      </c>
      <c r="C2847" s="22" t="s">
        <v>6854</v>
      </c>
    </row>
    <row r="2848" spans="1:3" x14ac:dyDescent="0.3">
      <c r="A2848" s="22" t="s">
        <v>2208</v>
      </c>
      <c r="B2848" s="22" t="s">
        <v>2209</v>
      </c>
      <c r="C2848" s="22" t="s">
        <v>6854</v>
      </c>
    </row>
    <row r="2849" spans="1:3" x14ac:dyDescent="0.3">
      <c r="A2849" s="22" t="s">
        <v>2769</v>
      </c>
      <c r="B2849" s="22" t="s">
        <v>2770</v>
      </c>
      <c r="C2849" s="22" t="s">
        <v>6854</v>
      </c>
    </row>
    <row r="2850" spans="1:3" x14ac:dyDescent="0.3">
      <c r="A2850" s="22" t="s">
        <v>4719</v>
      </c>
      <c r="B2850" s="22" t="s">
        <v>4720</v>
      </c>
      <c r="C2850" s="22" t="s">
        <v>6854</v>
      </c>
    </row>
    <row r="2851" spans="1:3" x14ac:dyDescent="0.3">
      <c r="A2851" s="22" t="s">
        <v>6108</v>
      </c>
      <c r="B2851" s="22" t="s">
        <v>6109</v>
      </c>
      <c r="C2851" s="22" t="s">
        <v>6854</v>
      </c>
    </row>
    <row r="2852" spans="1:3" x14ac:dyDescent="0.3">
      <c r="A2852" s="22" t="s">
        <v>6102</v>
      </c>
      <c r="B2852" s="22" t="s">
        <v>6103</v>
      </c>
      <c r="C2852" s="22" t="s">
        <v>6854</v>
      </c>
    </row>
    <row r="2853" spans="1:3" x14ac:dyDescent="0.3">
      <c r="A2853" s="22" t="s">
        <v>6445</v>
      </c>
      <c r="B2853" s="22" t="s">
        <v>6446</v>
      </c>
      <c r="C2853" s="22" t="s">
        <v>6854</v>
      </c>
    </row>
    <row r="2854" spans="1:3" x14ac:dyDescent="0.3">
      <c r="A2854" s="22" t="s">
        <v>1592</v>
      </c>
      <c r="B2854" s="22" t="s">
        <v>1593</v>
      </c>
      <c r="C2854" s="22" t="s">
        <v>6854</v>
      </c>
    </row>
    <row r="2855" spans="1:3" x14ac:dyDescent="0.3">
      <c r="A2855" s="22" t="s">
        <v>6070</v>
      </c>
      <c r="B2855" s="22" t="s">
        <v>6071</v>
      </c>
      <c r="C2855" s="22" t="s">
        <v>6854</v>
      </c>
    </row>
    <row r="2856" spans="1:3" x14ac:dyDescent="0.3">
      <c r="A2856" s="22" t="s">
        <v>6017</v>
      </c>
      <c r="B2856" s="22" t="s">
        <v>6018</v>
      </c>
      <c r="C2856" s="22" t="s">
        <v>6854</v>
      </c>
    </row>
    <row r="2857" spans="1:3" x14ac:dyDescent="0.3">
      <c r="A2857" s="22" t="s">
        <v>2421</v>
      </c>
      <c r="B2857" s="22" t="s">
        <v>2422</v>
      </c>
      <c r="C2857" s="22" t="s">
        <v>6854</v>
      </c>
    </row>
    <row r="2858" spans="1:3" x14ac:dyDescent="0.3">
      <c r="A2858" s="22" t="s">
        <v>6537</v>
      </c>
      <c r="B2858" s="22" t="s">
        <v>6538</v>
      </c>
      <c r="C2858" s="22" t="s">
        <v>6855</v>
      </c>
    </row>
    <row r="2859" spans="1:3" x14ac:dyDescent="0.3">
      <c r="A2859" s="22" t="s">
        <v>6589</v>
      </c>
      <c r="B2859" s="22" t="s">
        <v>6590</v>
      </c>
      <c r="C2859" s="22" t="s">
        <v>6855</v>
      </c>
    </row>
    <row r="2860" spans="1:3" x14ac:dyDescent="0.3">
      <c r="A2860" s="22" t="s">
        <v>6473</v>
      </c>
      <c r="B2860" s="22" t="s">
        <v>6474</v>
      </c>
      <c r="C2860" s="22" t="s">
        <v>6855</v>
      </c>
    </row>
    <row r="2861" spans="1:3" x14ac:dyDescent="0.3">
      <c r="A2861" s="22" t="s">
        <v>5116</v>
      </c>
      <c r="B2861" s="22" t="s">
        <v>5117</v>
      </c>
      <c r="C2861" s="22" t="s">
        <v>6855</v>
      </c>
    </row>
    <row r="2862" spans="1:3" x14ac:dyDescent="0.3">
      <c r="A2862" s="22" t="s">
        <v>5136</v>
      </c>
      <c r="B2862" s="22" t="s">
        <v>5137</v>
      </c>
      <c r="C2862" s="22" t="s">
        <v>6855</v>
      </c>
    </row>
    <row r="2863" spans="1:3" x14ac:dyDescent="0.3">
      <c r="A2863" s="22" t="s">
        <v>5120</v>
      </c>
      <c r="B2863" s="22" t="s">
        <v>5121</v>
      </c>
      <c r="C2863" s="22" t="s">
        <v>6855</v>
      </c>
    </row>
    <row r="2864" spans="1:3" x14ac:dyDescent="0.3">
      <c r="A2864" s="22" t="s">
        <v>5254</v>
      </c>
      <c r="B2864" s="22" t="s">
        <v>5255</v>
      </c>
      <c r="C2864" s="22" t="s">
        <v>6855</v>
      </c>
    </row>
    <row r="2865" spans="1:3" x14ac:dyDescent="0.3">
      <c r="A2865" s="22" t="s">
        <v>5256</v>
      </c>
      <c r="B2865" s="22" t="s">
        <v>5257</v>
      </c>
      <c r="C2865" s="22" t="s">
        <v>6855</v>
      </c>
    </row>
    <row r="2866" spans="1:3" x14ac:dyDescent="0.3">
      <c r="A2866" s="22" t="s">
        <v>5178</v>
      </c>
      <c r="B2866" s="22" t="s">
        <v>5179</v>
      </c>
      <c r="C2866" s="22" t="s">
        <v>6855</v>
      </c>
    </row>
    <row r="2867" spans="1:3" x14ac:dyDescent="0.3">
      <c r="A2867" s="22" t="s">
        <v>5206</v>
      </c>
      <c r="B2867" s="22" t="s">
        <v>5207</v>
      </c>
      <c r="C2867" s="22" t="s">
        <v>6855</v>
      </c>
    </row>
    <row r="2868" spans="1:3" x14ac:dyDescent="0.3">
      <c r="A2868" s="22" t="s">
        <v>6364</v>
      </c>
      <c r="B2868" s="22" t="s">
        <v>6365</v>
      </c>
      <c r="C2868" s="22" t="s">
        <v>6854</v>
      </c>
    </row>
    <row r="2869" spans="1:3" x14ac:dyDescent="0.3">
      <c r="A2869" s="22" t="s">
        <v>2423</v>
      </c>
      <c r="B2869" s="22" t="s">
        <v>2424</v>
      </c>
      <c r="C2869" s="22" t="s">
        <v>6854</v>
      </c>
    </row>
    <row r="2870" spans="1:3" x14ac:dyDescent="0.3">
      <c r="A2870" s="22" t="s">
        <v>2417</v>
      </c>
      <c r="B2870" s="22" t="s">
        <v>2418</v>
      </c>
      <c r="C2870" s="22" t="s">
        <v>6854</v>
      </c>
    </row>
    <row r="2871" spans="1:3" x14ac:dyDescent="0.3">
      <c r="A2871" s="22" t="s">
        <v>4617</v>
      </c>
      <c r="B2871" s="22" t="s">
        <v>4618</v>
      </c>
      <c r="C2871" s="22" t="s">
        <v>6854</v>
      </c>
    </row>
    <row r="2872" spans="1:3" x14ac:dyDescent="0.3">
      <c r="A2872" s="22" t="s">
        <v>2938</v>
      </c>
      <c r="B2872" s="22" t="s">
        <v>2939</v>
      </c>
      <c r="C2872" s="22" t="s">
        <v>6854</v>
      </c>
    </row>
    <row r="2873" spans="1:3" x14ac:dyDescent="0.3">
      <c r="A2873" s="22" t="s">
        <v>6208</v>
      </c>
      <c r="B2873" s="22" t="s">
        <v>6209</v>
      </c>
      <c r="C2873" s="22" t="s">
        <v>6854</v>
      </c>
    </row>
    <row r="2874" spans="1:3" x14ac:dyDescent="0.3">
      <c r="A2874" s="22" t="s">
        <v>2942</v>
      </c>
      <c r="B2874" s="22" t="s">
        <v>2943</v>
      </c>
      <c r="C2874" s="22" t="s">
        <v>6854</v>
      </c>
    </row>
    <row r="2875" spans="1:3" x14ac:dyDescent="0.3">
      <c r="A2875" s="22" t="s">
        <v>4621</v>
      </c>
      <c r="B2875" s="22" t="s">
        <v>4622</v>
      </c>
      <c r="C2875" s="22" t="s">
        <v>6854</v>
      </c>
    </row>
    <row r="2876" spans="1:3" x14ac:dyDescent="0.3">
      <c r="A2876" s="22" t="s">
        <v>3288</v>
      </c>
      <c r="B2876" s="22" t="s">
        <v>3289</v>
      </c>
      <c r="C2876" s="22" t="s">
        <v>6854</v>
      </c>
    </row>
    <row r="2877" spans="1:3" x14ac:dyDescent="0.3">
      <c r="A2877" s="22" t="s">
        <v>4747</v>
      </c>
      <c r="B2877" s="22" t="s">
        <v>4748</v>
      </c>
      <c r="C2877" s="22" t="s">
        <v>6854</v>
      </c>
    </row>
    <row r="2878" spans="1:3" x14ac:dyDescent="0.3">
      <c r="A2878" s="22" t="s">
        <v>6100</v>
      </c>
      <c r="B2878" s="22" t="s">
        <v>6101</v>
      </c>
      <c r="C2878" s="22" t="s">
        <v>6854</v>
      </c>
    </row>
    <row r="2879" spans="1:3" x14ac:dyDescent="0.3">
      <c r="A2879" s="22" t="s">
        <v>6104</v>
      </c>
      <c r="B2879" s="22" t="s">
        <v>6105</v>
      </c>
      <c r="C2879" s="22" t="s">
        <v>6854</v>
      </c>
    </row>
    <row r="2880" spans="1:3" x14ac:dyDescent="0.3">
      <c r="A2880" s="22" t="s">
        <v>6727</v>
      </c>
      <c r="B2880" s="22" t="s">
        <v>6728</v>
      </c>
      <c r="C2880" s="22" t="s">
        <v>6854</v>
      </c>
    </row>
    <row r="2881" spans="1:3" x14ac:dyDescent="0.3">
      <c r="A2881" s="22" t="s">
        <v>3738</v>
      </c>
      <c r="B2881" s="22" t="s">
        <v>3739</v>
      </c>
      <c r="C2881" s="22" t="s">
        <v>6854</v>
      </c>
    </row>
    <row r="2882" spans="1:3" x14ac:dyDescent="0.3">
      <c r="A2882" s="22" t="s">
        <v>6715</v>
      </c>
      <c r="B2882" s="22" t="s">
        <v>6716</v>
      </c>
      <c r="C2882" s="22" t="s">
        <v>6854</v>
      </c>
    </row>
    <row r="2883" spans="1:3" x14ac:dyDescent="0.3">
      <c r="A2883" s="22" t="s">
        <v>6137</v>
      </c>
      <c r="B2883" s="22" t="s">
        <v>6138</v>
      </c>
      <c r="C2883" s="22" t="s">
        <v>6854</v>
      </c>
    </row>
    <row r="2884" spans="1:3" x14ac:dyDescent="0.3">
      <c r="A2884" s="22" t="s">
        <v>3658</v>
      </c>
      <c r="B2884" s="22" t="s">
        <v>3659</v>
      </c>
      <c r="C2884" s="22" t="s">
        <v>6854</v>
      </c>
    </row>
    <row r="2885" spans="1:3" x14ac:dyDescent="0.3">
      <c r="A2885" s="22" t="s">
        <v>2413</v>
      </c>
      <c r="B2885" s="22" t="s">
        <v>2414</v>
      </c>
      <c r="C2885" s="22" t="s">
        <v>6854</v>
      </c>
    </row>
    <row r="2886" spans="1:3" x14ac:dyDescent="0.3">
      <c r="A2886" s="22" t="s">
        <v>6326</v>
      </c>
      <c r="B2886" s="22" t="s">
        <v>6327</v>
      </c>
      <c r="C2886" s="22" t="s">
        <v>6854</v>
      </c>
    </row>
    <row r="2887" spans="1:3" x14ac:dyDescent="0.3">
      <c r="A2887" s="22" t="s">
        <v>4715</v>
      </c>
      <c r="B2887" s="22" t="s">
        <v>4716</v>
      </c>
      <c r="C2887" s="22" t="s">
        <v>6854</v>
      </c>
    </row>
    <row r="2888" spans="1:3" x14ac:dyDescent="0.3">
      <c r="A2888" s="22" t="s">
        <v>2331</v>
      </c>
      <c r="B2888" s="22" t="s">
        <v>2332</v>
      </c>
      <c r="C2888" s="22" t="s">
        <v>6854</v>
      </c>
    </row>
    <row r="2889" spans="1:3" x14ac:dyDescent="0.3">
      <c r="A2889" s="22" t="s">
        <v>3134</v>
      </c>
      <c r="B2889" s="22" t="s">
        <v>3135</v>
      </c>
      <c r="C2889" s="22" t="s">
        <v>6854</v>
      </c>
    </row>
    <row r="2890" spans="1:3" x14ac:dyDescent="0.3">
      <c r="A2890" s="22" t="s">
        <v>5226</v>
      </c>
      <c r="B2890" s="22" t="s">
        <v>5227</v>
      </c>
      <c r="C2890" s="22" t="s">
        <v>6855</v>
      </c>
    </row>
    <row r="2891" spans="1:3" x14ac:dyDescent="0.3">
      <c r="A2891" s="22" t="s">
        <v>5028</v>
      </c>
      <c r="B2891" s="22" t="s">
        <v>5029</v>
      </c>
      <c r="C2891" s="22" t="s">
        <v>6855</v>
      </c>
    </row>
    <row r="2892" spans="1:3" x14ac:dyDescent="0.3">
      <c r="A2892" s="22" t="s">
        <v>5104</v>
      </c>
      <c r="B2892" s="22" t="s">
        <v>5105</v>
      </c>
      <c r="C2892" s="22" t="s">
        <v>6855</v>
      </c>
    </row>
    <row r="2893" spans="1:3" x14ac:dyDescent="0.3">
      <c r="A2893" s="22" t="s">
        <v>5038</v>
      </c>
      <c r="B2893" s="22" t="s">
        <v>5039</v>
      </c>
      <c r="C2893" s="22" t="s">
        <v>6855</v>
      </c>
    </row>
    <row r="2894" spans="1:3" x14ac:dyDescent="0.3">
      <c r="A2894" s="22" t="s">
        <v>5070</v>
      </c>
      <c r="B2894" s="22" t="s">
        <v>5071</v>
      </c>
      <c r="C2894" s="22" t="s">
        <v>6855</v>
      </c>
    </row>
    <row r="2895" spans="1:3" x14ac:dyDescent="0.3">
      <c r="A2895" s="22" t="s">
        <v>5026</v>
      </c>
      <c r="B2895" s="22" t="s">
        <v>5027</v>
      </c>
      <c r="C2895" s="22" t="s">
        <v>6855</v>
      </c>
    </row>
    <row r="2896" spans="1:3" x14ac:dyDescent="0.3">
      <c r="A2896" s="22" t="s">
        <v>5034</v>
      </c>
      <c r="B2896" s="22" t="s">
        <v>5035</v>
      </c>
      <c r="C2896" s="22" t="s">
        <v>6855</v>
      </c>
    </row>
    <row r="2897" spans="1:3" x14ac:dyDescent="0.3">
      <c r="A2897" s="22" t="s">
        <v>5220</v>
      </c>
      <c r="B2897" s="22" t="s">
        <v>5221</v>
      </c>
      <c r="C2897" s="22" t="s">
        <v>6855</v>
      </c>
    </row>
    <row r="2898" spans="1:3" x14ac:dyDescent="0.3">
      <c r="A2898" s="22" t="s">
        <v>5088</v>
      </c>
      <c r="B2898" s="22" t="s">
        <v>5089</v>
      </c>
      <c r="C2898" s="22" t="s">
        <v>6855</v>
      </c>
    </row>
    <row r="2899" spans="1:3" x14ac:dyDescent="0.3">
      <c r="A2899" s="22" t="s">
        <v>5036</v>
      </c>
      <c r="B2899" s="22" t="s">
        <v>5037</v>
      </c>
      <c r="C2899" s="22" t="s">
        <v>6855</v>
      </c>
    </row>
    <row r="2900" spans="1:3" x14ac:dyDescent="0.3">
      <c r="A2900" s="22" t="s">
        <v>5172</v>
      </c>
      <c r="B2900" s="22" t="s">
        <v>5173</v>
      </c>
      <c r="C2900" s="22" t="s">
        <v>6855</v>
      </c>
    </row>
    <row r="2901" spans="1:3" x14ac:dyDescent="0.3">
      <c r="A2901" s="22" t="s">
        <v>5222</v>
      </c>
      <c r="B2901" s="22" t="s">
        <v>5223</v>
      </c>
      <c r="C2901" s="22" t="s">
        <v>6855</v>
      </c>
    </row>
    <row r="2902" spans="1:3" x14ac:dyDescent="0.3">
      <c r="A2902" s="22" t="s">
        <v>6845</v>
      </c>
      <c r="B2902" s="22" t="s">
        <v>6846</v>
      </c>
      <c r="C2902" s="22" t="s">
        <v>6854</v>
      </c>
    </row>
    <row r="2903" spans="1:3" x14ac:dyDescent="0.3">
      <c r="A2903" s="22" t="s">
        <v>3306</v>
      </c>
      <c r="B2903" s="22" t="s">
        <v>3307</v>
      </c>
      <c r="C2903" s="22" t="s">
        <v>6854</v>
      </c>
    </row>
    <row r="2904" spans="1:3" x14ac:dyDescent="0.3">
      <c r="A2904" s="22" t="s">
        <v>3308</v>
      </c>
      <c r="B2904" s="22" t="s">
        <v>3309</v>
      </c>
      <c r="C2904" s="22" t="s">
        <v>6854</v>
      </c>
    </row>
    <row r="2905" spans="1:3" x14ac:dyDescent="0.3">
      <c r="A2905" s="22" t="s">
        <v>2946</v>
      </c>
      <c r="B2905" s="22" t="s">
        <v>2947</v>
      </c>
      <c r="C2905" s="22" t="s">
        <v>6854</v>
      </c>
    </row>
    <row r="2906" spans="1:3" x14ac:dyDescent="0.3">
      <c r="A2906" s="22" t="s">
        <v>1762</v>
      </c>
      <c r="B2906" s="22" t="s">
        <v>1763</v>
      </c>
      <c r="C2906" s="22" t="s">
        <v>6854</v>
      </c>
    </row>
    <row r="2907" spans="1:3" x14ac:dyDescent="0.3">
      <c r="A2907" s="22" t="s">
        <v>1040</v>
      </c>
      <c r="B2907" s="22" t="s">
        <v>1041</v>
      </c>
      <c r="C2907" s="22" t="s">
        <v>6854</v>
      </c>
    </row>
    <row r="2908" spans="1:3" x14ac:dyDescent="0.3">
      <c r="A2908" s="22" t="s">
        <v>1044</v>
      </c>
      <c r="B2908" s="22" t="s">
        <v>1045</v>
      </c>
      <c r="C2908" s="22" t="s">
        <v>6854</v>
      </c>
    </row>
    <row r="2909" spans="1:3" x14ac:dyDescent="0.3">
      <c r="A2909" s="22" t="s">
        <v>5483</v>
      </c>
      <c r="B2909" s="22" t="s">
        <v>5484</v>
      </c>
      <c r="C2909" s="22" t="s">
        <v>6854</v>
      </c>
    </row>
    <row r="2910" spans="1:3" x14ac:dyDescent="0.3">
      <c r="A2910" s="22" t="s">
        <v>910</v>
      </c>
      <c r="B2910" s="22" t="s">
        <v>911</v>
      </c>
      <c r="C2910" s="22" t="s">
        <v>6854</v>
      </c>
    </row>
    <row r="2911" spans="1:3" x14ac:dyDescent="0.3">
      <c r="A2911" s="22" t="s">
        <v>2284</v>
      </c>
      <c r="B2911" s="22" t="s">
        <v>2285</v>
      </c>
      <c r="C2911" s="22" t="s">
        <v>6854</v>
      </c>
    </row>
    <row r="2912" spans="1:3" x14ac:dyDescent="0.3">
      <c r="A2912" s="22" t="s">
        <v>2286</v>
      </c>
      <c r="B2912" s="22" t="s">
        <v>2287</v>
      </c>
      <c r="C2912" s="22" t="s">
        <v>6854</v>
      </c>
    </row>
    <row r="2913" spans="1:3" x14ac:dyDescent="0.3">
      <c r="A2913" s="22" t="s">
        <v>6382</v>
      </c>
      <c r="B2913" s="22" t="s">
        <v>6383</v>
      </c>
      <c r="C2913" s="22" t="s">
        <v>6855</v>
      </c>
    </row>
    <row r="2914" spans="1:3" x14ac:dyDescent="0.3">
      <c r="A2914" s="22" t="s">
        <v>5927</v>
      </c>
      <c r="B2914" s="22" t="s">
        <v>5928</v>
      </c>
      <c r="C2914" s="22" t="s">
        <v>6855</v>
      </c>
    </row>
    <row r="2915" spans="1:3" x14ac:dyDescent="0.3">
      <c r="A2915" s="22" t="s">
        <v>4050</v>
      </c>
      <c r="B2915" s="22" t="s">
        <v>4051</v>
      </c>
      <c r="C2915" s="22" t="s">
        <v>6855</v>
      </c>
    </row>
    <row r="2916" spans="1:3" x14ac:dyDescent="0.3">
      <c r="A2916" s="22" t="s">
        <v>4195</v>
      </c>
      <c r="B2916" s="22" t="s">
        <v>4196</v>
      </c>
      <c r="C2916" s="22" t="s">
        <v>6855</v>
      </c>
    </row>
    <row r="2917" spans="1:3" x14ac:dyDescent="0.3">
      <c r="A2917" s="22" t="s">
        <v>4054</v>
      </c>
      <c r="B2917" s="22" t="s">
        <v>4055</v>
      </c>
      <c r="C2917" s="22" t="s">
        <v>6855</v>
      </c>
    </row>
    <row r="2918" spans="1:3" x14ac:dyDescent="0.3">
      <c r="A2918" s="22" t="s">
        <v>3900</v>
      </c>
      <c r="B2918" s="22" t="s">
        <v>3901</v>
      </c>
      <c r="C2918" s="22" t="s">
        <v>6795</v>
      </c>
    </row>
    <row r="2919" spans="1:3" x14ac:dyDescent="0.3">
      <c r="A2919" s="22" t="s">
        <v>1302</v>
      </c>
      <c r="B2919" s="22" t="s">
        <v>1303</v>
      </c>
      <c r="C2919" s="22" t="s">
        <v>6795</v>
      </c>
    </row>
    <row r="2920" spans="1:3" x14ac:dyDescent="0.3">
      <c r="A2920" s="22" t="s">
        <v>5407</v>
      </c>
      <c r="B2920" s="22" t="s">
        <v>5408</v>
      </c>
      <c r="C2920" s="22" t="s">
        <v>6795</v>
      </c>
    </row>
    <row r="2921" spans="1:3" x14ac:dyDescent="0.3">
      <c r="A2921" s="22" t="s">
        <v>5409</v>
      </c>
      <c r="B2921" s="22" t="s">
        <v>5410</v>
      </c>
      <c r="C2921" s="22" t="s">
        <v>6795</v>
      </c>
    </row>
    <row r="2922" spans="1:3" x14ac:dyDescent="0.3">
      <c r="A2922" s="22" t="s">
        <v>6652</v>
      </c>
      <c r="B2922" s="22" t="s">
        <v>6653</v>
      </c>
      <c r="C2922" s="22" t="s">
        <v>6795</v>
      </c>
    </row>
    <row r="2923" spans="1:3" x14ac:dyDescent="0.3">
      <c r="A2923" s="22" t="s">
        <v>6073</v>
      </c>
      <c r="B2923" s="22" t="s">
        <v>6074</v>
      </c>
      <c r="C2923" s="22" t="s">
        <v>6795</v>
      </c>
    </row>
    <row r="2924" spans="1:3" x14ac:dyDescent="0.3">
      <c r="A2924" s="22" t="s">
        <v>1170</v>
      </c>
      <c r="B2924" s="22" t="s">
        <v>1171</v>
      </c>
      <c r="C2924" s="22" t="s">
        <v>6795</v>
      </c>
    </row>
    <row r="2925" spans="1:3" x14ac:dyDescent="0.3">
      <c r="A2925" s="22" t="s">
        <v>3666</v>
      </c>
      <c r="B2925" s="22" t="s">
        <v>3667</v>
      </c>
      <c r="C2925" s="22" t="s">
        <v>6854</v>
      </c>
    </row>
    <row r="2926" spans="1:3" x14ac:dyDescent="0.3">
      <c r="A2926" s="22" t="s">
        <v>3498</v>
      </c>
      <c r="B2926" s="22" t="s">
        <v>3499</v>
      </c>
      <c r="C2926" s="22" t="s">
        <v>6854</v>
      </c>
    </row>
    <row r="2927" spans="1:3" x14ac:dyDescent="0.3">
      <c r="A2927" s="22" t="s">
        <v>4305</v>
      </c>
      <c r="B2927" s="22" t="s">
        <v>4306</v>
      </c>
      <c r="C2927" s="22" t="s">
        <v>6854</v>
      </c>
    </row>
    <row r="2928" spans="1:3" x14ac:dyDescent="0.3">
      <c r="A2928" s="22" t="s">
        <v>4311</v>
      </c>
      <c r="B2928" s="22" t="s">
        <v>4312</v>
      </c>
      <c r="C2928" s="22" t="s">
        <v>6854</v>
      </c>
    </row>
    <row r="2929" spans="1:3" x14ac:dyDescent="0.3">
      <c r="A2929" s="22" t="s">
        <v>3628</v>
      </c>
      <c r="B2929" s="22" t="s">
        <v>3629</v>
      </c>
      <c r="C2929" s="22" t="s">
        <v>6854</v>
      </c>
    </row>
    <row r="2930" spans="1:3" x14ac:dyDescent="0.3">
      <c r="A2930" s="22" t="s">
        <v>6228</v>
      </c>
      <c r="B2930" s="22" t="s">
        <v>6229</v>
      </c>
      <c r="C2930" s="22" t="s">
        <v>6854</v>
      </c>
    </row>
    <row r="2931" spans="1:3" x14ac:dyDescent="0.3">
      <c r="A2931" s="22" t="s">
        <v>3630</v>
      </c>
      <c r="B2931" s="22" t="s">
        <v>3631</v>
      </c>
      <c r="C2931" s="22" t="s">
        <v>6854</v>
      </c>
    </row>
    <row r="2932" spans="1:3" x14ac:dyDescent="0.3">
      <c r="A2932" s="22" t="s">
        <v>4313</v>
      </c>
      <c r="B2932" s="22" t="s">
        <v>4314</v>
      </c>
      <c r="C2932" s="22" t="s">
        <v>6854</v>
      </c>
    </row>
    <row r="2933" spans="1:3" x14ac:dyDescent="0.3">
      <c r="A2933" s="22" t="s">
        <v>3668</v>
      </c>
      <c r="B2933" s="22" t="s">
        <v>3669</v>
      </c>
      <c r="C2933" s="22" t="s">
        <v>6854</v>
      </c>
    </row>
    <row r="2934" spans="1:3" x14ac:dyDescent="0.3">
      <c r="A2934" s="22" t="s">
        <v>4319</v>
      </c>
      <c r="B2934" s="22" t="s">
        <v>4320</v>
      </c>
      <c r="C2934" s="22" t="s">
        <v>6854</v>
      </c>
    </row>
    <row r="2935" spans="1:3" x14ac:dyDescent="0.3">
      <c r="A2935" s="22" t="s">
        <v>4401</v>
      </c>
      <c r="B2935" s="22" t="s">
        <v>4402</v>
      </c>
      <c r="C2935" s="22" t="s">
        <v>6854</v>
      </c>
    </row>
    <row r="2936" spans="1:3" x14ac:dyDescent="0.3">
      <c r="A2936" s="22" t="s">
        <v>4793</v>
      </c>
      <c r="B2936" s="22" t="s">
        <v>4513</v>
      </c>
      <c r="C2936" s="22" t="s">
        <v>6855</v>
      </c>
    </row>
    <row r="2937" spans="1:3" x14ac:dyDescent="0.3">
      <c r="A2937" s="22" t="s">
        <v>4673</v>
      </c>
      <c r="B2937" s="22" t="s">
        <v>4674</v>
      </c>
      <c r="C2937" s="22" t="s">
        <v>6855</v>
      </c>
    </row>
    <row r="2938" spans="1:3" x14ac:dyDescent="0.3">
      <c r="A2938" s="22" t="s">
        <v>5965</v>
      </c>
      <c r="B2938" s="22" t="s">
        <v>5966</v>
      </c>
      <c r="C2938" s="22" t="s">
        <v>6855</v>
      </c>
    </row>
    <row r="2939" spans="1:3" x14ac:dyDescent="0.3">
      <c r="A2939" s="22" t="s">
        <v>2767</v>
      </c>
      <c r="B2939" s="22" t="s">
        <v>2768</v>
      </c>
      <c r="C2939" s="22" t="s">
        <v>6855</v>
      </c>
    </row>
    <row r="2940" spans="1:3" x14ac:dyDescent="0.3">
      <c r="A2940" s="22" t="s">
        <v>4749</v>
      </c>
      <c r="B2940" s="22" t="s">
        <v>4750</v>
      </c>
      <c r="C2940" s="22" t="s">
        <v>6855</v>
      </c>
    </row>
    <row r="2941" spans="1:3" x14ac:dyDescent="0.3">
      <c r="A2941" s="22" t="s">
        <v>4802</v>
      </c>
      <c r="B2941" s="22" t="s">
        <v>4803</v>
      </c>
      <c r="C2941" s="22" t="s">
        <v>6855</v>
      </c>
    </row>
    <row r="2942" spans="1:3" x14ac:dyDescent="0.3">
      <c r="A2942" s="22" t="s">
        <v>6757</v>
      </c>
      <c r="B2942" s="22" t="s">
        <v>6363</v>
      </c>
      <c r="C2942" s="22" t="s">
        <v>6855</v>
      </c>
    </row>
    <row r="2943" spans="1:3" x14ac:dyDescent="0.3">
      <c r="A2943" s="22" t="s">
        <v>6411</v>
      </c>
      <c r="B2943" s="22" t="s">
        <v>6412</v>
      </c>
      <c r="C2943" s="22" t="s">
        <v>6855</v>
      </c>
    </row>
    <row r="2944" spans="1:3" x14ac:dyDescent="0.3">
      <c r="A2944" s="22" t="s">
        <v>6029</v>
      </c>
      <c r="B2944" s="22" t="s">
        <v>6030</v>
      </c>
      <c r="C2944" s="22" t="s">
        <v>6855</v>
      </c>
    </row>
    <row r="2945" spans="1:3" x14ac:dyDescent="0.3">
      <c r="A2945" s="22" t="s">
        <v>4789</v>
      </c>
      <c r="B2945" s="22" t="s">
        <v>4790</v>
      </c>
      <c r="C2945" s="22" t="s">
        <v>6855</v>
      </c>
    </row>
    <row r="2946" spans="1:3" x14ac:dyDescent="0.3">
      <c r="A2946" s="22" t="s">
        <v>4231</v>
      </c>
      <c r="B2946" s="22" t="s">
        <v>4232</v>
      </c>
      <c r="C2946" s="22" t="s">
        <v>6855</v>
      </c>
    </row>
    <row r="2947" spans="1:3" x14ac:dyDescent="0.3">
      <c r="A2947" s="22" t="s">
        <v>6847</v>
      </c>
      <c r="B2947" s="22" t="s">
        <v>6848</v>
      </c>
      <c r="C2947" s="22" t="s">
        <v>6855</v>
      </c>
    </row>
    <row r="2948" spans="1:3" x14ac:dyDescent="0.3">
      <c r="A2948" s="22" t="s">
        <v>3034</v>
      </c>
      <c r="B2948" s="22" t="s">
        <v>3035</v>
      </c>
      <c r="C2948" s="22" t="s">
        <v>6855</v>
      </c>
    </row>
    <row r="2949" spans="1:3" x14ac:dyDescent="0.3">
      <c r="A2949" s="22" t="s">
        <v>4235</v>
      </c>
      <c r="B2949" s="22" t="s">
        <v>4236</v>
      </c>
      <c r="C2949" s="22" t="s">
        <v>6855</v>
      </c>
    </row>
    <row r="2950" spans="1:3" x14ac:dyDescent="0.3">
      <c r="A2950" s="22" t="s">
        <v>6256</v>
      </c>
      <c r="B2950" s="22" t="s">
        <v>6257</v>
      </c>
      <c r="C2950" s="22" t="s">
        <v>6855</v>
      </c>
    </row>
    <row r="2951" spans="1:3" x14ac:dyDescent="0.3">
      <c r="A2951" s="22" t="s">
        <v>6451</v>
      </c>
      <c r="B2951" s="22" t="s">
        <v>6452</v>
      </c>
      <c r="C2951" s="22" t="s">
        <v>6855</v>
      </c>
    </row>
    <row r="2952" spans="1:3" x14ac:dyDescent="0.3">
      <c r="A2952" s="22" t="s">
        <v>6453</v>
      </c>
      <c r="B2952" s="22" t="s">
        <v>6454</v>
      </c>
      <c r="C2952" s="22" t="s">
        <v>6855</v>
      </c>
    </row>
    <row r="2953" spans="1:3" x14ac:dyDescent="0.3">
      <c r="A2953" s="22" t="s">
        <v>4265</v>
      </c>
      <c r="B2953" s="22" t="s">
        <v>4266</v>
      </c>
      <c r="C2953" s="22" t="s">
        <v>6856</v>
      </c>
    </row>
    <row r="2954" spans="1:3" x14ac:dyDescent="0.3">
      <c r="A2954" s="22" t="s">
        <v>6131</v>
      </c>
      <c r="B2954" s="22" t="s">
        <v>6132</v>
      </c>
      <c r="C2954" s="22" t="s">
        <v>6856</v>
      </c>
    </row>
    <row r="2955" spans="1:3" x14ac:dyDescent="0.3">
      <c r="A2955" s="22" t="s">
        <v>4838</v>
      </c>
      <c r="B2955" s="22" t="s">
        <v>4839</v>
      </c>
      <c r="C2955" s="22" t="s">
        <v>6855</v>
      </c>
    </row>
    <row r="2956" spans="1:3" x14ac:dyDescent="0.3">
      <c r="A2956" s="22" t="s">
        <v>2493</v>
      </c>
      <c r="B2956" s="22" t="s">
        <v>2494</v>
      </c>
      <c r="C2956" s="22" t="s">
        <v>6855</v>
      </c>
    </row>
    <row r="2957" spans="1:3" x14ac:dyDescent="0.3">
      <c r="A2957" s="22" t="s">
        <v>5798</v>
      </c>
      <c r="B2957" s="22" t="s">
        <v>5799</v>
      </c>
      <c r="C2957" s="22" t="s">
        <v>6856</v>
      </c>
    </row>
    <row r="2958" spans="1:3" x14ac:dyDescent="0.3">
      <c r="A2958" s="22" t="s">
        <v>4794</v>
      </c>
      <c r="B2958" s="22" t="s">
        <v>2921</v>
      </c>
      <c r="C2958" s="22" t="s">
        <v>6855</v>
      </c>
    </row>
    <row r="2959" spans="1:3" x14ac:dyDescent="0.3">
      <c r="A2959" s="22" t="s">
        <v>4795</v>
      </c>
      <c r="B2959" s="22" t="s">
        <v>2925</v>
      </c>
      <c r="C2959" s="22" t="s">
        <v>6855</v>
      </c>
    </row>
    <row r="2960" spans="1:3" x14ac:dyDescent="0.3">
      <c r="A2960" s="22" t="s">
        <v>2010</v>
      </c>
      <c r="B2960" s="22" t="s">
        <v>2011</v>
      </c>
      <c r="C2960" s="22" t="s">
        <v>6855</v>
      </c>
    </row>
    <row r="2961" spans="1:3" x14ac:dyDescent="0.3">
      <c r="A2961" s="22" t="s">
        <v>2327</v>
      </c>
      <c r="B2961" s="22" t="s">
        <v>2328</v>
      </c>
      <c r="C2961" s="22" t="s">
        <v>6855</v>
      </c>
    </row>
    <row r="2962" spans="1:3" x14ac:dyDescent="0.3">
      <c r="A2962" s="22" t="s">
        <v>2329</v>
      </c>
      <c r="B2962" s="22" t="s">
        <v>2330</v>
      </c>
      <c r="C2962" s="22" t="s">
        <v>6855</v>
      </c>
    </row>
    <row r="2963" spans="1:3" x14ac:dyDescent="0.3">
      <c r="A2963" s="22" t="s">
        <v>6066</v>
      </c>
      <c r="B2963" s="22" t="s">
        <v>6067</v>
      </c>
      <c r="C2963" s="22" t="s">
        <v>6855</v>
      </c>
    </row>
    <row r="2964" spans="1:3" x14ac:dyDescent="0.3">
      <c r="A2964" s="22" t="s">
        <v>5961</v>
      </c>
      <c r="B2964" s="22" t="s">
        <v>5962</v>
      </c>
      <c r="C2964" s="22" t="s">
        <v>6855</v>
      </c>
    </row>
    <row r="2965" spans="1:3" x14ac:dyDescent="0.3">
      <c r="A2965" s="22" t="s">
        <v>2674</v>
      </c>
      <c r="B2965" s="22" t="s">
        <v>2675</v>
      </c>
      <c r="C2965" s="22" t="s">
        <v>6855</v>
      </c>
    </row>
    <row r="2966" spans="1:3" x14ac:dyDescent="0.3">
      <c r="A2966" s="22" t="s">
        <v>6368</v>
      </c>
      <c r="B2966" s="22" t="s">
        <v>6369</v>
      </c>
      <c r="C2966" s="22" t="s">
        <v>6855</v>
      </c>
    </row>
    <row r="2967" spans="1:3" x14ac:dyDescent="0.3">
      <c r="A2967" s="22" t="s">
        <v>1652</v>
      </c>
      <c r="B2967" s="22" t="s">
        <v>1653</v>
      </c>
      <c r="C2967" s="22" t="s">
        <v>6855</v>
      </c>
    </row>
    <row r="2968" spans="1:3" x14ac:dyDescent="0.3">
      <c r="A2968" s="22" t="s">
        <v>4616</v>
      </c>
      <c r="B2968" s="22" t="s">
        <v>2675</v>
      </c>
      <c r="C2968" s="22" t="s">
        <v>6855</v>
      </c>
    </row>
    <row r="2969" spans="1:3" x14ac:dyDescent="0.3">
      <c r="A2969" s="22" t="s">
        <v>4151</v>
      </c>
      <c r="B2969" s="22" t="s">
        <v>4152</v>
      </c>
      <c r="C2969" s="22" t="s">
        <v>6855</v>
      </c>
    </row>
    <row r="2970" spans="1:3" x14ac:dyDescent="0.3">
      <c r="A2970" s="22" t="s">
        <v>4153</v>
      </c>
      <c r="B2970" s="22" t="s">
        <v>4154</v>
      </c>
      <c r="C2970" s="22" t="s">
        <v>6855</v>
      </c>
    </row>
    <row r="2971" spans="1:3" x14ac:dyDescent="0.3">
      <c r="A2971" s="22" t="s">
        <v>2737</v>
      </c>
      <c r="B2971" s="22" t="s">
        <v>2738</v>
      </c>
      <c r="C2971" s="22" t="s">
        <v>6855</v>
      </c>
    </row>
    <row r="2972" spans="1:3" x14ac:dyDescent="0.3">
      <c r="A2972" s="22" t="s">
        <v>186</v>
      </c>
      <c r="B2972" s="22" t="s">
        <v>187</v>
      </c>
      <c r="C2972" s="22" t="s">
        <v>6807</v>
      </c>
    </row>
    <row r="2973" spans="1:3" x14ac:dyDescent="0.3">
      <c r="A2973" s="22" t="s">
        <v>2745</v>
      </c>
      <c r="B2973" s="22" t="s">
        <v>2746</v>
      </c>
      <c r="C2973" s="22" t="s">
        <v>6855</v>
      </c>
    </row>
    <row r="2974" spans="1:3" x14ac:dyDescent="0.3">
      <c r="A2974" s="22" t="s">
        <v>2693</v>
      </c>
      <c r="B2974" s="22" t="s">
        <v>2694</v>
      </c>
      <c r="C2974" s="22" t="s">
        <v>6855</v>
      </c>
    </row>
    <row r="2975" spans="1:3" x14ac:dyDescent="0.3">
      <c r="A2975" s="22" t="s">
        <v>2886</v>
      </c>
      <c r="B2975" s="22" t="s">
        <v>2887</v>
      </c>
      <c r="C2975" s="22" t="s">
        <v>6855</v>
      </c>
    </row>
    <row r="2976" spans="1:3" x14ac:dyDescent="0.3">
      <c r="A2976" s="22" t="s">
        <v>2839</v>
      </c>
      <c r="B2976" s="22" t="s">
        <v>2840</v>
      </c>
      <c r="C2976" s="22" t="s">
        <v>6855</v>
      </c>
    </row>
    <row r="2977" spans="1:3" x14ac:dyDescent="0.3">
      <c r="A2977" s="22" t="s">
        <v>4157</v>
      </c>
      <c r="B2977" s="22" t="s">
        <v>4158</v>
      </c>
      <c r="C2977" s="22" t="s">
        <v>6855</v>
      </c>
    </row>
    <row r="2978" spans="1:3" x14ac:dyDescent="0.3">
      <c r="A2978" s="22" t="s">
        <v>4161</v>
      </c>
      <c r="B2978" s="22" t="s">
        <v>4162</v>
      </c>
      <c r="C2978" s="22" t="s">
        <v>6855</v>
      </c>
    </row>
    <row r="2979" spans="1:3" x14ac:dyDescent="0.3">
      <c r="A2979" s="22" t="s">
        <v>3946</v>
      </c>
      <c r="B2979" s="22" t="s">
        <v>3947</v>
      </c>
      <c r="C2979" s="22" t="s">
        <v>6855</v>
      </c>
    </row>
    <row r="2980" spans="1:3" x14ac:dyDescent="0.3">
      <c r="A2980" s="22" t="s">
        <v>4882</v>
      </c>
      <c r="B2980" s="22" t="s">
        <v>4883</v>
      </c>
      <c r="C2980" s="22" t="s">
        <v>6855</v>
      </c>
    </row>
    <row r="2981" spans="1:3" x14ac:dyDescent="0.3">
      <c r="A2981" s="22" t="s">
        <v>6565</v>
      </c>
      <c r="B2981" s="22" t="s">
        <v>6566</v>
      </c>
      <c r="C2981" s="22" t="s">
        <v>6856</v>
      </c>
    </row>
    <row r="2982" spans="1:3" x14ac:dyDescent="0.3">
      <c r="A2982" s="22" t="s">
        <v>4679</v>
      </c>
      <c r="B2982" s="22" t="s">
        <v>4680</v>
      </c>
      <c r="C2982" s="22" t="s">
        <v>6856</v>
      </c>
    </row>
    <row r="2983" spans="1:3" x14ac:dyDescent="0.3">
      <c r="A2983" s="22" t="s">
        <v>4862</v>
      </c>
      <c r="B2983" s="22" t="s">
        <v>4863</v>
      </c>
      <c r="C2983" s="22" t="s">
        <v>6856</v>
      </c>
    </row>
    <row r="2984" spans="1:3" x14ac:dyDescent="0.3">
      <c r="A2984" s="22" t="s">
        <v>2662</v>
      </c>
      <c r="B2984" s="22" t="s">
        <v>2663</v>
      </c>
      <c r="C2984" s="22" t="s">
        <v>6855</v>
      </c>
    </row>
    <row r="2985" spans="1:3" x14ac:dyDescent="0.3">
      <c r="A2985" s="22" t="s">
        <v>3090</v>
      </c>
      <c r="B2985" s="22" t="s">
        <v>3091</v>
      </c>
      <c r="C2985" s="22" t="s">
        <v>6855</v>
      </c>
    </row>
    <row r="2986" spans="1:3" x14ac:dyDescent="0.3">
      <c r="A2986" s="22" t="s">
        <v>3544</v>
      </c>
      <c r="B2986" s="22" t="s">
        <v>3545</v>
      </c>
      <c r="C2986" s="22" t="s">
        <v>6856</v>
      </c>
    </row>
    <row r="2987" spans="1:3" x14ac:dyDescent="0.3">
      <c r="A2987" s="22" t="s">
        <v>6551</v>
      </c>
      <c r="B2987" s="22" t="s">
        <v>6552</v>
      </c>
      <c r="C2987" s="22" t="s">
        <v>6856</v>
      </c>
    </row>
    <row r="2988" spans="1:3" x14ac:dyDescent="0.3">
      <c r="A2988" s="22" t="s">
        <v>6583</v>
      </c>
      <c r="B2988" s="22" t="s">
        <v>6584</v>
      </c>
      <c r="C2988" s="22" t="s">
        <v>6856</v>
      </c>
    </row>
    <row r="2989" spans="1:3" x14ac:dyDescent="0.3">
      <c r="A2989" s="22" t="s">
        <v>6553</v>
      </c>
      <c r="B2989" s="22" t="s">
        <v>6554</v>
      </c>
      <c r="C2989" s="22" t="s">
        <v>6856</v>
      </c>
    </row>
    <row r="2990" spans="1:3" x14ac:dyDescent="0.3">
      <c r="A2990" s="22" t="s">
        <v>3102</v>
      </c>
      <c r="B2990" s="22" t="s">
        <v>3103</v>
      </c>
      <c r="C2990" s="22" t="s">
        <v>6855</v>
      </c>
    </row>
    <row r="2991" spans="1:3" x14ac:dyDescent="0.3">
      <c r="A2991" s="22" t="s">
        <v>3094</v>
      </c>
      <c r="B2991" s="22" t="s">
        <v>3095</v>
      </c>
      <c r="C2991" s="22" t="s">
        <v>6855</v>
      </c>
    </row>
    <row r="2992" spans="1:3" x14ac:dyDescent="0.3">
      <c r="A2992" s="22" t="s">
        <v>4842</v>
      </c>
      <c r="B2992" s="22" t="s">
        <v>4843</v>
      </c>
      <c r="C2992" s="22" t="s">
        <v>6855</v>
      </c>
    </row>
    <row r="2993" spans="1:3" x14ac:dyDescent="0.3">
      <c r="A2993" s="22" t="s">
        <v>5373</v>
      </c>
      <c r="B2993" s="22" t="s">
        <v>5374</v>
      </c>
      <c r="C2993" s="22" t="s">
        <v>6795</v>
      </c>
    </row>
    <row r="2994" spans="1:3" x14ac:dyDescent="0.3">
      <c r="A2994" s="22" t="s">
        <v>1174</v>
      </c>
      <c r="B2994" s="22" t="s">
        <v>1175</v>
      </c>
      <c r="C2994" s="22" t="s">
        <v>6795</v>
      </c>
    </row>
    <row r="2995" spans="1:3" x14ac:dyDescent="0.3">
      <c r="A2995" s="22" t="s">
        <v>5708</v>
      </c>
      <c r="B2995" s="22" t="s">
        <v>5709</v>
      </c>
      <c r="C2995" s="22" t="s">
        <v>6795</v>
      </c>
    </row>
    <row r="2996" spans="1:3" x14ac:dyDescent="0.3">
      <c r="A2996" s="22" t="s">
        <v>1176</v>
      </c>
      <c r="B2996" s="22" t="s">
        <v>1177</v>
      </c>
      <c r="C2996" s="22" t="s">
        <v>6795</v>
      </c>
    </row>
    <row r="2997" spans="1:3" x14ac:dyDescent="0.3">
      <c r="A2997" s="22" t="s">
        <v>3952</v>
      </c>
      <c r="B2997" s="22" t="s">
        <v>3953</v>
      </c>
      <c r="C2997" s="22" t="s">
        <v>6795</v>
      </c>
    </row>
    <row r="2998" spans="1:3" x14ac:dyDescent="0.3">
      <c r="A2998" s="22" t="s">
        <v>4590</v>
      </c>
      <c r="B2998" s="22" t="s">
        <v>4591</v>
      </c>
      <c r="C2998" s="22" t="s">
        <v>6795</v>
      </c>
    </row>
    <row r="2999" spans="1:3" x14ac:dyDescent="0.3">
      <c r="A2999" s="22" t="s">
        <v>5712</v>
      </c>
      <c r="B2999" s="22" t="s">
        <v>5713</v>
      </c>
      <c r="C2999" s="22" t="s">
        <v>6795</v>
      </c>
    </row>
    <row r="3000" spans="1:3" x14ac:dyDescent="0.3">
      <c r="A3000" s="22" t="s">
        <v>1308</v>
      </c>
      <c r="B3000" s="22" t="s">
        <v>1309</v>
      </c>
      <c r="C3000" s="22" t="s">
        <v>6795</v>
      </c>
    </row>
    <row r="3001" spans="1:3" x14ac:dyDescent="0.3">
      <c r="A3001" s="22" t="s">
        <v>1310</v>
      </c>
      <c r="B3001" s="22" t="s">
        <v>1311</v>
      </c>
      <c r="C3001" s="22" t="s">
        <v>6795</v>
      </c>
    </row>
    <row r="3002" spans="1:3" x14ac:dyDescent="0.3">
      <c r="A3002" s="22" t="s">
        <v>5714</v>
      </c>
      <c r="B3002" s="22" t="s">
        <v>5715</v>
      </c>
      <c r="C3002" s="22" t="s">
        <v>6795</v>
      </c>
    </row>
    <row r="3003" spans="1:3" x14ac:dyDescent="0.3">
      <c r="A3003" s="22" t="s">
        <v>2544</v>
      </c>
      <c r="B3003" s="22" t="s">
        <v>2545</v>
      </c>
      <c r="C3003" s="22" t="s">
        <v>6855</v>
      </c>
    </row>
    <row r="3004" spans="1:3" x14ac:dyDescent="0.3">
      <c r="A3004" s="22" t="s">
        <v>5696</v>
      </c>
      <c r="B3004" s="22" t="s">
        <v>5697</v>
      </c>
      <c r="C3004" s="22" t="s">
        <v>6855</v>
      </c>
    </row>
    <row r="3005" spans="1:3" x14ac:dyDescent="0.3">
      <c r="A3005" s="22" t="s">
        <v>5754</v>
      </c>
      <c r="B3005" s="22" t="s">
        <v>5755</v>
      </c>
      <c r="C3005" s="22" t="s">
        <v>6854</v>
      </c>
    </row>
    <row r="3006" spans="1:3" x14ac:dyDescent="0.3">
      <c r="A3006" s="22" t="s">
        <v>3580</v>
      </c>
      <c r="B3006" s="22" t="s">
        <v>3581</v>
      </c>
      <c r="C3006" s="22" t="s">
        <v>6854</v>
      </c>
    </row>
    <row r="3007" spans="1:3" x14ac:dyDescent="0.3">
      <c r="A3007" s="22" t="s">
        <v>3582</v>
      </c>
      <c r="B3007" s="22" t="s">
        <v>3583</v>
      </c>
      <c r="C3007" s="22" t="s">
        <v>6854</v>
      </c>
    </row>
    <row r="3008" spans="1:3" x14ac:dyDescent="0.3">
      <c r="A3008" s="22" t="s">
        <v>5852</v>
      </c>
      <c r="B3008" s="22" t="s">
        <v>5853</v>
      </c>
      <c r="C3008" s="22" t="s">
        <v>6854</v>
      </c>
    </row>
    <row r="3009" spans="1:3" x14ac:dyDescent="0.3">
      <c r="A3009" s="22" t="s">
        <v>6485</v>
      </c>
      <c r="B3009" s="22" t="s">
        <v>6486</v>
      </c>
      <c r="C3009" s="22" t="s">
        <v>6854</v>
      </c>
    </row>
    <row r="3010" spans="1:3" x14ac:dyDescent="0.3">
      <c r="A3010" s="22" t="s">
        <v>6320</v>
      </c>
      <c r="B3010" s="22" t="s">
        <v>6321</v>
      </c>
      <c r="C3010" s="22" t="s">
        <v>6854</v>
      </c>
    </row>
    <row r="3011" spans="1:3" x14ac:dyDescent="0.3">
      <c r="A3011" s="22" t="s">
        <v>4918</v>
      </c>
      <c r="B3011" s="22" t="s">
        <v>4919</v>
      </c>
      <c r="C3011" s="22" t="s">
        <v>6854</v>
      </c>
    </row>
    <row r="3012" spans="1:3" x14ac:dyDescent="0.3">
      <c r="A3012" s="22" t="s">
        <v>3484</v>
      </c>
      <c r="B3012" s="22" t="s">
        <v>3485</v>
      </c>
      <c r="C3012" s="22" t="s">
        <v>6854</v>
      </c>
    </row>
    <row r="3013" spans="1:3" x14ac:dyDescent="0.3">
      <c r="A3013" s="22" t="s">
        <v>6487</v>
      </c>
      <c r="B3013" s="22" t="s">
        <v>6488</v>
      </c>
      <c r="C3013" s="22" t="s">
        <v>6854</v>
      </c>
    </row>
    <row r="3014" spans="1:3" x14ac:dyDescent="0.3">
      <c r="A3014" s="22" t="s">
        <v>3490</v>
      </c>
      <c r="B3014" s="22" t="s">
        <v>3491</v>
      </c>
      <c r="C3014" s="22" t="s">
        <v>6854</v>
      </c>
    </row>
    <row r="3015" spans="1:3" x14ac:dyDescent="0.3">
      <c r="A3015" s="22" t="s">
        <v>3412</v>
      </c>
      <c r="B3015" s="22" t="s">
        <v>3413</v>
      </c>
      <c r="C3015" s="22" t="s">
        <v>6854</v>
      </c>
    </row>
    <row r="3016" spans="1:3" x14ac:dyDescent="0.3">
      <c r="A3016" s="22" t="s">
        <v>2000</v>
      </c>
      <c r="B3016" s="22" t="s">
        <v>2001</v>
      </c>
      <c r="C3016" s="22" t="s">
        <v>6863</v>
      </c>
    </row>
    <row r="3017" spans="1:3" x14ac:dyDescent="0.3">
      <c r="A3017" s="22" t="s">
        <v>922</v>
      </c>
      <c r="B3017" s="22" t="s">
        <v>923</v>
      </c>
      <c r="C3017" s="22" t="s">
        <v>6863</v>
      </c>
    </row>
    <row r="3018" spans="1:3" x14ac:dyDescent="0.3">
      <c r="A3018" s="22" t="s">
        <v>1996</v>
      </c>
      <c r="B3018" s="22" t="s">
        <v>1997</v>
      </c>
      <c r="C3018" s="22" t="s">
        <v>6863</v>
      </c>
    </row>
    <row r="3019" spans="1:3" x14ac:dyDescent="0.3">
      <c r="A3019" s="22" t="s">
        <v>924</v>
      </c>
      <c r="B3019" s="22" t="s">
        <v>925</v>
      </c>
      <c r="C3019" s="22" t="s">
        <v>6863</v>
      </c>
    </row>
    <row r="3020" spans="1:3" x14ac:dyDescent="0.3">
      <c r="A3020" s="22" t="s">
        <v>926</v>
      </c>
      <c r="B3020" s="22" t="s">
        <v>927</v>
      </c>
      <c r="C3020" s="22" t="s">
        <v>6863</v>
      </c>
    </row>
    <row r="3021" spans="1:3" x14ac:dyDescent="0.3">
      <c r="A3021" s="22" t="s">
        <v>4385</v>
      </c>
      <c r="B3021" s="22" t="s">
        <v>4386</v>
      </c>
      <c r="C3021" s="22" t="s">
        <v>6863</v>
      </c>
    </row>
    <row r="3022" spans="1:3" x14ac:dyDescent="0.3">
      <c r="A3022" s="22" t="s">
        <v>928</v>
      </c>
      <c r="B3022" s="22" t="s">
        <v>929</v>
      </c>
      <c r="C3022" s="22" t="s">
        <v>6863</v>
      </c>
    </row>
    <row r="3023" spans="1:3" x14ac:dyDescent="0.3">
      <c r="A3023" s="22" t="s">
        <v>930</v>
      </c>
      <c r="B3023" s="22" t="s">
        <v>931</v>
      </c>
      <c r="C3023" s="22" t="s">
        <v>6863</v>
      </c>
    </row>
    <row r="3024" spans="1:3" x14ac:dyDescent="0.3">
      <c r="A3024" s="22" t="s">
        <v>350</v>
      </c>
      <c r="B3024" s="22" t="s">
        <v>351</v>
      </c>
      <c r="C3024" s="22" t="s">
        <v>6863</v>
      </c>
    </row>
    <row r="3025" spans="1:3" x14ac:dyDescent="0.3">
      <c r="A3025" s="22" t="s">
        <v>4387</v>
      </c>
      <c r="B3025" s="22" t="s">
        <v>4388</v>
      </c>
      <c r="C3025" s="22" t="s">
        <v>6863</v>
      </c>
    </row>
    <row r="3026" spans="1:3" x14ac:dyDescent="0.3">
      <c r="A3026" s="22" t="s">
        <v>4389</v>
      </c>
      <c r="B3026" s="22" t="s">
        <v>4390</v>
      </c>
      <c r="C3026" s="22" t="s">
        <v>6863</v>
      </c>
    </row>
    <row r="3027" spans="1:3" x14ac:dyDescent="0.3">
      <c r="A3027" s="22" t="s">
        <v>4035</v>
      </c>
      <c r="B3027" s="22" t="s">
        <v>4036</v>
      </c>
      <c r="C3027" s="22" t="s">
        <v>6855</v>
      </c>
    </row>
    <row r="3028" spans="1:3" x14ac:dyDescent="0.3">
      <c r="A3028" s="22" t="s">
        <v>2022</v>
      </c>
      <c r="B3028" s="22" t="s">
        <v>2023</v>
      </c>
      <c r="C3028" s="22" t="s">
        <v>6855</v>
      </c>
    </row>
    <row r="3029" spans="1:3" x14ac:dyDescent="0.3">
      <c r="A3029" s="22" t="s">
        <v>6624</v>
      </c>
      <c r="B3029" s="22" t="s">
        <v>4792</v>
      </c>
      <c r="C3029" s="22" t="s">
        <v>6855</v>
      </c>
    </row>
    <row r="3030" spans="1:3" x14ac:dyDescent="0.3">
      <c r="A3030" s="22" t="s">
        <v>4460</v>
      </c>
      <c r="B3030" s="22" t="s">
        <v>2680</v>
      </c>
      <c r="C3030" s="22" t="s">
        <v>6855</v>
      </c>
    </row>
    <row r="3031" spans="1:3" x14ac:dyDescent="0.3">
      <c r="A3031" s="22" t="s">
        <v>2926</v>
      </c>
      <c r="B3031" s="22" t="s">
        <v>2927</v>
      </c>
      <c r="C3031" s="22" t="s">
        <v>6855</v>
      </c>
    </row>
    <row r="3032" spans="1:3" x14ac:dyDescent="0.3">
      <c r="A3032" s="22" t="s">
        <v>4037</v>
      </c>
      <c r="B3032" s="22" t="s">
        <v>4038</v>
      </c>
      <c r="C3032" s="22" t="s">
        <v>6855</v>
      </c>
    </row>
    <row r="3033" spans="1:3" x14ac:dyDescent="0.3">
      <c r="A3033" s="22" t="s">
        <v>4467</v>
      </c>
      <c r="B3033" s="22" t="s">
        <v>4468</v>
      </c>
      <c r="C3033" s="22" t="s">
        <v>6855</v>
      </c>
    </row>
    <row r="3034" spans="1:3" x14ac:dyDescent="0.3">
      <c r="A3034" s="22" t="s">
        <v>4327</v>
      </c>
      <c r="B3034" s="22" t="s">
        <v>4328</v>
      </c>
      <c r="C3034" s="22" t="s">
        <v>6849</v>
      </c>
    </row>
    <row r="3035" spans="1:3" x14ac:dyDescent="0.3">
      <c r="A3035" s="22" t="s">
        <v>4325</v>
      </c>
      <c r="B3035" s="22" t="s">
        <v>4326</v>
      </c>
      <c r="C3035" s="22" t="s">
        <v>6849</v>
      </c>
    </row>
    <row r="3036" spans="1:3" x14ac:dyDescent="0.3">
      <c r="A3036" s="22" t="s">
        <v>4293</v>
      </c>
      <c r="B3036" s="22" t="s">
        <v>4294</v>
      </c>
      <c r="C3036" s="22" t="s">
        <v>6854</v>
      </c>
    </row>
    <row r="3037" spans="1:3" x14ac:dyDescent="0.3">
      <c r="A3037" s="22" t="s">
        <v>5238</v>
      </c>
      <c r="B3037" s="22" t="s">
        <v>5239</v>
      </c>
      <c r="C3037" s="22" t="s">
        <v>6855</v>
      </c>
    </row>
    <row r="3038" spans="1:3" x14ac:dyDescent="0.3">
      <c r="A3038" s="22" t="s">
        <v>4297</v>
      </c>
      <c r="B3038" s="22" t="s">
        <v>4298</v>
      </c>
      <c r="C3038" s="22" t="s">
        <v>6854</v>
      </c>
    </row>
    <row r="3039" spans="1:3" x14ac:dyDescent="0.3">
      <c r="A3039" s="22" t="s">
        <v>4295</v>
      </c>
      <c r="B3039" s="22" t="s">
        <v>4296</v>
      </c>
      <c r="C3039" s="22" t="s">
        <v>6854</v>
      </c>
    </row>
    <row r="3040" spans="1:3" x14ac:dyDescent="0.3">
      <c r="A3040" s="22" t="s">
        <v>4329</v>
      </c>
      <c r="B3040" s="22" t="s">
        <v>4330</v>
      </c>
      <c r="C3040" s="22" t="s">
        <v>6849</v>
      </c>
    </row>
    <row r="3041" spans="1:3" x14ac:dyDescent="0.3">
      <c r="A3041" s="22" t="s">
        <v>5158</v>
      </c>
      <c r="B3041" s="22" t="s">
        <v>5159</v>
      </c>
      <c r="C3041" s="22" t="s">
        <v>6855</v>
      </c>
    </row>
    <row r="3042" spans="1:3" x14ac:dyDescent="0.3">
      <c r="A3042" s="22" t="s">
        <v>5090</v>
      </c>
      <c r="B3042" s="22" t="s">
        <v>5091</v>
      </c>
      <c r="C3042" s="22" t="s">
        <v>6855</v>
      </c>
    </row>
    <row r="3043" spans="1:3" x14ac:dyDescent="0.3">
      <c r="A3043" s="22" t="s">
        <v>4299</v>
      </c>
      <c r="B3043" s="22" t="s">
        <v>4300</v>
      </c>
      <c r="C3043" s="22" t="s">
        <v>6854</v>
      </c>
    </row>
    <row r="3044" spans="1:3" x14ac:dyDescent="0.3">
      <c r="A3044" s="22" t="s">
        <v>6626</v>
      </c>
      <c r="B3044" s="22" t="s">
        <v>6627</v>
      </c>
      <c r="C3044" s="22" t="s">
        <v>6855</v>
      </c>
    </row>
    <row r="3045" spans="1:3" x14ac:dyDescent="0.3">
      <c r="A3045" s="22" t="s">
        <v>1124</v>
      </c>
      <c r="B3045" s="22" t="s">
        <v>1125</v>
      </c>
      <c r="C3045" s="22" t="s">
        <v>6857</v>
      </c>
    </row>
    <row r="3046" spans="1:3" x14ac:dyDescent="0.3">
      <c r="A3046" s="22" t="s">
        <v>1126</v>
      </c>
      <c r="B3046" s="22" t="s">
        <v>1127</v>
      </c>
      <c r="C3046" s="22" t="s">
        <v>6857</v>
      </c>
    </row>
    <row r="3047" spans="1:3" x14ac:dyDescent="0.3">
      <c r="A3047" s="22" t="s">
        <v>4211</v>
      </c>
      <c r="B3047" s="22" t="s">
        <v>4212</v>
      </c>
      <c r="C3047" s="22" t="s">
        <v>6855</v>
      </c>
    </row>
    <row r="3048" spans="1:3" x14ac:dyDescent="0.3">
      <c r="A3048" s="22" t="s">
        <v>4261</v>
      </c>
      <c r="B3048" s="22" t="s">
        <v>4262</v>
      </c>
      <c r="C3048" s="22" t="s">
        <v>6795</v>
      </c>
    </row>
    <row r="3049" spans="1:3" x14ac:dyDescent="0.3">
      <c r="A3049" s="22" t="s">
        <v>4197</v>
      </c>
      <c r="B3049" s="22" t="s">
        <v>4198</v>
      </c>
      <c r="C3049" s="22" t="s">
        <v>6855</v>
      </c>
    </row>
    <row r="3050" spans="1:3" x14ac:dyDescent="0.3">
      <c r="A3050" s="22" t="s">
        <v>1560</v>
      </c>
      <c r="B3050" s="22" t="s">
        <v>1561</v>
      </c>
      <c r="C3050" s="22" t="s">
        <v>6795</v>
      </c>
    </row>
    <row r="3051" spans="1:3" x14ac:dyDescent="0.3">
      <c r="A3051" s="22" t="s">
        <v>1562</v>
      </c>
      <c r="B3051" s="22" t="s">
        <v>1563</v>
      </c>
      <c r="C3051" s="22" t="s">
        <v>6795</v>
      </c>
    </row>
    <row r="3052" spans="1:3" x14ac:dyDescent="0.3">
      <c r="A3052" s="22" t="s">
        <v>1180</v>
      </c>
      <c r="B3052" s="22" t="s">
        <v>1181</v>
      </c>
      <c r="C3052" s="22" t="s">
        <v>6795</v>
      </c>
    </row>
    <row r="3053" spans="1:3" x14ac:dyDescent="0.3">
      <c r="A3053" s="22" t="s">
        <v>1182</v>
      </c>
      <c r="B3053" s="22" t="s">
        <v>1183</v>
      </c>
      <c r="C3053" s="22" t="s">
        <v>6795</v>
      </c>
    </row>
    <row r="3054" spans="1:3" x14ac:dyDescent="0.3">
      <c r="A3054" s="22" t="s">
        <v>4600</v>
      </c>
      <c r="B3054" s="22" t="s">
        <v>4601</v>
      </c>
      <c r="C3054" s="22" t="s">
        <v>6795</v>
      </c>
    </row>
    <row r="3055" spans="1:3" x14ac:dyDescent="0.3">
      <c r="A3055" s="22" t="s">
        <v>2305</v>
      </c>
      <c r="B3055" s="22" t="s">
        <v>2306</v>
      </c>
      <c r="C3055" s="22" t="s">
        <v>6795</v>
      </c>
    </row>
    <row r="3056" spans="1:3" x14ac:dyDescent="0.3">
      <c r="A3056" s="22" t="s">
        <v>6693</v>
      </c>
      <c r="B3056" s="22" t="s">
        <v>6694</v>
      </c>
      <c r="C3056" s="22" t="s">
        <v>6795</v>
      </c>
    </row>
    <row r="3057" spans="1:3" x14ac:dyDescent="0.3">
      <c r="A3057" s="22" t="s">
        <v>4820</v>
      </c>
      <c r="B3057" s="22" t="s">
        <v>4821</v>
      </c>
      <c r="C3057" s="22" t="s">
        <v>6795</v>
      </c>
    </row>
    <row r="3058" spans="1:3" x14ac:dyDescent="0.3">
      <c r="A3058" s="22" t="s">
        <v>5682</v>
      </c>
      <c r="B3058" s="22" t="s">
        <v>5683</v>
      </c>
      <c r="C3058" s="22" t="s">
        <v>6854</v>
      </c>
    </row>
    <row r="3059" spans="1:3" x14ac:dyDescent="0.3">
      <c r="A3059" s="22" t="s">
        <v>2626</v>
      </c>
      <c r="B3059" s="22" t="s">
        <v>2627</v>
      </c>
      <c r="C3059" s="22" t="s">
        <v>6854</v>
      </c>
    </row>
    <row r="3060" spans="1:3" x14ac:dyDescent="0.3">
      <c r="A3060" s="22" t="s">
        <v>4143</v>
      </c>
      <c r="B3060" s="22" t="s">
        <v>4144</v>
      </c>
      <c r="C3060" s="22" t="s">
        <v>6854</v>
      </c>
    </row>
    <row r="3061" spans="1:3" x14ac:dyDescent="0.3">
      <c r="A3061" s="22" t="s">
        <v>1604</v>
      </c>
      <c r="B3061" s="22" t="s">
        <v>1605</v>
      </c>
      <c r="C3061" s="22" t="s">
        <v>6854</v>
      </c>
    </row>
    <row r="3062" spans="1:3" x14ac:dyDescent="0.3">
      <c r="A3062" s="22" t="s">
        <v>1030</v>
      </c>
      <c r="B3062" s="22" t="s">
        <v>1031</v>
      </c>
      <c r="C3062" s="22" t="s">
        <v>6854</v>
      </c>
    </row>
    <row r="3063" spans="1:3" x14ac:dyDescent="0.3">
      <c r="A3063" s="22" t="s">
        <v>1608</v>
      </c>
      <c r="B3063" s="22" t="s">
        <v>1609</v>
      </c>
      <c r="C3063" s="22" t="s">
        <v>6854</v>
      </c>
    </row>
    <row r="3064" spans="1:3" x14ac:dyDescent="0.3">
      <c r="A3064" s="22" t="s">
        <v>6737</v>
      </c>
      <c r="B3064" s="22" t="s">
        <v>6738</v>
      </c>
      <c r="C3064" s="22" t="s">
        <v>6854</v>
      </c>
    </row>
    <row r="3065" spans="1:3" x14ac:dyDescent="0.3">
      <c r="A3065" s="22" t="s">
        <v>6739</v>
      </c>
      <c r="B3065" s="22" t="s">
        <v>6740</v>
      </c>
      <c r="C3065" s="22" t="s">
        <v>6854</v>
      </c>
    </row>
    <row r="3066" spans="1:3" x14ac:dyDescent="0.3">
      <c r="A3066" s="22" t="s">
        <v>6735</v>
      </c>
      <c r="B3066" s="22" t="s">
        <v>6736</v>
      </c>
      <c r="C3066" s="22" t="s">
        <v>6854</v>
      </c>
    </row>
    <row r="3067" spans="1:3" x14ac:dyDescent="0.3">
      <c r="A3067" s="22" t="s">
        <v>5413</v>
      </c>
      <c r="B3067" s="22" t="s">
        <v>5414</v>
      </c>
      <c r="C3067" s="22" t="s">
        <v>6854</v>
      </c>
    </row>
    <row r="3068" spans="1:3" x14ac:dyDescent="0.3">
      <c r="A3068" s="22" t="s">
        <v>1038</v>
      </c>
      <c r="B3068" s="22" t="s">
        <v>1039</v>
      </c>
      <c r="C3068" s="22" t="s">
        <v>6854</v>
      </c>
    </row>
    <row r="3069" spans="1:3" x14ac:dyDescent="0.3">
      <c r="A3069" s="22" t="s">
        <v>5130</v>
      </c>
      <c r="B3069" s="22" t="s">
        <v>5131</v>
      </c>
      <c r="C3069" s="22" t="s">
        <v>6855</v>
      </c>
    </row>
    <row r="3070" spans="1:3" x14ac:dyDescent="0.3">
      <c r="A3070" s="22" t="s">
        <v>5132</v>
      </c>
      <c r="B3070" s="22" t="s">
        <v>5133</v>
      </c>
      <c r="C3070" s="22" t="s">
        <v>6855</v>
      </c>
    </row>
    <row r="3071" spans="1:3" x14ac:dyDescent="0.3">
      <c r="A3071" s="22" t="s">
        <v>5168</v>
      </c>
      <c r="B3071" s="22" t="s">
        <v>5169</v>
      </c>
      <c r="C3071" s="22" t="s">
        <v>6855</v>
      </c>
    </row>
    <row r="3072" spans="1:3" x14ac:dyDescent="0.3">
      <c r="A3072" s="22" t="s">
        <v>5204</v>
      </c>
      <c r="B3072" s="22" t="s">
        <v>5205</v>
      </c>
      <c r="C3072" s="22" t="s">
        <v>6855</v>
      </c>
    </row>
    <row r="3073" spans="1:3" x14ac:dyDescent="0.3">
      <c r="A3073" s="22" t="s">
        <v>5236</v>
      </c>
      <c r="B3073" s="22" t="s">
        <v>5237</v>
      </c>
      <c r="C3073" s="22" t="s">
        <v>6855</v>
      </c>
    </row>
    <row r="3074" spans="1:3" x14ac:dyDescent="0.3">
      <c r="A3074" s="22" t="s">
        <v>5152</v>
      </c>
      <c r="B3074" s="22" t="s">
        <v>5153</v>
      </c>
      <c r="C3074" s="22" t="s">
        <v>6855</v>
      </c>
    </row>
    <row r="3075" spans="1:3" x14ac:dyDescent="0.3">
      <c r="A3075" s="22" t="s">
        <v>6535</v>
      </c>
      <c r="B3075" s="22" t="s">
        <v>6536</v>
      </c>
      <c r="C3075" s="22" t="s">
        <v>6855</v>
      </c>
    </row>
    <row r="3076" spans="1:3" x14ac:dyDescent="0.3">
      <c r="A3076" s="22" t="s">
        <v>5154</v>
      </c>
      <c r="B3076" s="22" t="s">
        <v>5155</v>
      </c>
      <c r="C3076" s="22" t="s">
        <v>6855</v>
      </c>
    </row>
    <row r="3077" spans="1:3" x14ac:dyDescent="0.3">
      <c r="A3077" s="22" t="s">
        <v>5270</v>
      </c>
      <c r="B3077" s="22" t="s">
        <v>5271</v>
      </c>
      <c r="C3077" s="22" t="s">
        <v>6855</v>
      </c>
    </row>
    <row r="3078" spans="1:3" x14ac:dyDescent="0.3">
      <c r="A3078" s="22" t="s">
        <v>6709</v>
      </c>
      <c r="B3078" s="22" t="s">
        <v>6710</v>
      </c>
      <c r="C3078" s="22"/>
    </row>
    <row r="3079" spans="1:3" x14ac:dyDescent="0.3">
      <c r="A3079" s="22" t="s">
        <v>6563</v>
      </c>
      <c r="B3079" s="22" t="s">
        <v>6564</v>
      </c>
      <c r="C3079" s="22"/>
    </row>
    <row r="3080" spans="1:3" x14ac:dyDescent="0.3">
      <c r="A3080" s="22" t="s">
        <v>6628</v>
      </c>
      <c r="B3080" s="22" t="s">
        <v>6629</v>
      </c>
      <c r="C3080" s="22" t="s">
        <v>6855</v>
      </c>
    </row>
    <row r="3081" spans="1:3" x14ac:dyDescent="0.3">
      <c r="A3081" s="22" t="s">
        <v>5984</v>
      </c>
      <c r="B3081" s="22" t="s">
        <v>5985</v>
      </c>
      <c r="C3081" s="22" t="s">
        <v>6789</v>
      </c>
    </row>
    <row r="3082" spans="1:3" x14ac:dyDescent="0.3">
      <c r="A3082" s="22" t="s">
        <v>3456</v>
      </c>
      <c r="B3082" s="22" t="s">
        <v>3457</v>
      </c>
      <c r="C3082" s="22" t="s">
        <v>6789</v>
      </c>
    </row>
    <row r="3083" spans="1:3" x14ac:dyDescent="0.3">
      <c r="A3083" s="22" t="s">
        <v>6398</v>
      </c>
      <c r="B3083" s="22" t="s">
        <v>2061</v>
      </c>
      <c r="C3083" s="22" t="s">
        <v>6854</v>
      </c>
    </row>
    <row r="3084" spans="1:3" x14ac:dyDescent="0.3">
      <c r="A3084" s="22" t="s">
        <v>6310</v>
      </c>
      <c r="B3084" s="22" t="s">
        <v>6311</v>
      </c>
      <c r="C3084" s="22" t="s">
        <v>6854</v>
      </c>
    </row>
    <row r="3085" spans="1:3" x14ac:dyDescent="0.3">
      <c r="A3085" s="22" t="s">
        <v>6314</v>
      </c>
      <c r="B3085" s="22" t="s">
        <v>6315</v>
      </c>
      <c r="C3085" s="22" t="s">
        <v>6854</v>
      </c>
    </row>
    <row r="3086" spans="1:3" x14ac:dyDescent="0.3">
      <c r="A3086" s="22" t="s">
        <v>6180</v>
      </c>
      <c r="B3086" s="22" t="s">
        <v>6181</v>
      </c>
      <c r="C3086" s="22" t="s">
        <v>6854</v>
      </c>
    </row>
    <row r="3087" spans="1:3" x14ac:dyDescent="0.3">
      <c r="A3087" s="22" t="s">
        <v>6318</v>
      </c>
      <c r="B3087" s="22" t="s">
        <v>6319</v>
      </c>
      <c r="C3087" s="22" t="s">
        <v>6854</v>
      </c>
    </row>
    <row r="3088" spans="1:3" x14ac:dyDescent="0.3">
      <c r="A3088" s="22" t="s">
        <v>6041</v>
      </c>
      <c r="B3088" s="22" t="s">
        <v>6042</v>
      </c>
      <c r="C3088" s="22" t="s">
        <v>6854</v>
      </c>
    </row>
    <row r="3089" spans="1:3" x14ac:dyDescent="0.3">
      <c r="A3089" s="22" t="s">
        <v>3020</v>
      </c>
      <c r="B3089" s="22" t="s">
        <v>3021</v>
      </c>
      <c r="C3089" s="22" t="s">
        <v>6854</v>
      </c>
    </row>
    <row r="3090" spans="1:3" x14ac:dyDescent="0.3">
      <c r="A3090" s="22" t="s">
        <v>6045</v>
      </c>
      <c r="B3090" s="22" t="s">
        <v>6046</v>
      </c>
      <c r="C3090" s="22" t="s">
        <v>6854</v>
      </c>
    </row>
    <row r="3091" spans="1:3" x14ac:dyDescent="0.3">
      <c r="A3091" s="22" t="s">
        <v>6222</v>
      </c>
      <c r="B3091" s="22" t="s">
        <v>6223</v>
      </c>
      <c r="C3091" s="22" t="s">
        <v>6854</v>
      </c>
    </row>
    <row r="3092" spans="1:3" x14ac:dyDescent="0.3">
      <c r="A3092" s="22" t="s">
        <v>4321</v>
      </c>
      <c r="B3092" s="22" t="s">
        <v>4322</v>
      </c>
      <c r="C3092" s="22" t="s">
        <v>6854</v>
      </c>
    </row>
    <row r="3093" spans="1:3" x14ac:dyDescent="0.3">
      <c r="A3093" s="22" t="s">
        <v>3504</v>
      </c>
      <c r="B3093" s="22" t="s">
        <v>3505</v>
      </c>
      <c r="C3093" s="22" t="s">
        <v>6854</v>
      </c>
    </row>
    <row r="3094" spans="1:3" x14ac:dyDescent="0.3">
      <c r="A3094" s="22" t="s">
        <v>1854</v>
      </c>
      <c r="B3094" s="22" t="s">
        <v>1855</v>
      </c>
      <c r="C3094" s="22" t="s">
        <v>6854</v>
      </c>
    </row>
    <row r="3095" spans="1:3" x14ac:dyDescent="0.3">
      <c r="A3095" s="22" t="s">
        <v>6489</v>
      </c>
      <c r="B3095" s="22" t="s">
        <v>6490</v>
      </c>
      <c r="C3095" s="22" t="s">
        <v>6854</v>
      </c>
    </row>
    <row r="3096" spans="1:3" x14ac:dyDescent="0.3">
      <c r="A3096" s="22" t="s">
        <v>5899</v>
      </c>
      <c r="B3096" s="22" t="s">
        <v>5900</v>
      </c>
      <c r="C3096" s="22" t="s">
        <v>6854</v>
      </c>
    </row>
    <row r="3097" spans="1:3" x14ac:dyDescent="0.3">
      <c r="A3097" s="22" t="s">
        <v>4922</v>
      </c>
      <c r="B3097" s="22" t="s">
        <v>4923</v>
      </c>
      <c r="C3097" s="22" t="s">
        <v>6854</v>
      </c>
    </row>
    <row r="3098" spans="1:3" x14ac:dyDescent="0.3">
      <c r="A3098" s="22" t="s">
        <v>6039</v>
      </c>
      <c r="B3098" s="22" t="s">
        <v>6040</v>
      </c>
      <c r="C3098" s="22" t="s">
        <v>6854</v>
      </c>
    </row>
    <row r="3099" spans="1:3" x14ac:dyDescent="0.3">
      <c r="A3099" s="22" t="s">
        <v>3018</v>
      </c>
      <c r="B3099" s="22" t="s">
        <v>3019</v>
      </c>
      <c r="C3099" s="22" t="s">
        <v>6854</v>
      </c>
    </row>
    <row r="3100" spans="1:3" x14ac:dyDescent="0.3">
      <c r="A3100" s="22" t="s">
        <v>5740</v>
      </c>
      <c r="B3100" s="22" t="s">
        <v>5741</v>
      </c>
      <c r="C3100" s="22" t="s">
        <v>6854</v>
      </c>
    </row>
    <row r="3101" spans="1:3" x14ac:dyDescent="0.3">
      <c r="A3101" s="22" t="s">
        <v>4566</v>
      </c>
      <c r="B3101" s="22" t="s">
        <v>4567</v>
      </c>
      <c r="C3101" s="22" t="s">
        <v>6854</v>
      </c>
    </row>
    <row r="3102" spans="1:3" x14ac:dyDescent="0.3">
      <c r="A3102" s="22" t="s">
        <v>2435</v>
      </c>
      <c r="B3102" s="22" t="s">
        <v>2436</v>
      </c>
      <c r="C3102" s="22" t="s">
        <v>6854</v>
      </c>
    </row>
    <row r="3103" spans="1:3" x14ac:dyDescent="0.3">
      <c r="A3103" s="22" t="s">
        <v>5909</v>
      </c>
      <c r="B3103" s="22" t="s">
        <v>5910</v>
      </c>
      <c r="C3103" s="22" t="s">
        <v>6854</v>
      </c>
    </row>
    <row r="3104" spans="1:3" x14ac:dyDescent="0.3">
      <c r="A3104" s="22" t="s">
        <v>4556</v>
      </c>
      <c r="B3104" s="22" t="s">
        <v>4557</v>
      </c>
      <c r="C3104" s="22" t="s">
        <v>6854</v>
      </c>
    </row>
    <row r="3105" spans="1:3" x14ac:dyDescent="0.3">
      <c r="A3105" s="22" t="s">
        <v>2383</v>
      </c>
      <c r="B3105" s="22" t="s">
        <v>2384</v>
      </c>
      <c r="C3105" s="22" t="s">
        <v>6854</v>
      </c>
    </row>
    <row r="3106" spans="1:3" x14ac:dyDescent="0.3">
      <c r="A3106" s="22" t="s">
        <v>5907</v>
      </c>
      <c r="B3106" s="22" t="s">
        <v>5908</v>
      </c>
      <c r="C3106" s="22" t="s">
        <v>6854</v>
      </c>
    </row>
    <row r="3107" spans="1:3" x14ac:dyDescent="0.3">
      <c r="A3107" s="22" t="s">
        <v>4257</v>
      </c>
      <c r="B3107" s="22" t="s">
        <v>4258</v>
      </c>
      <c r="C3107" s="22" t="s">
        <v>6854</v>
      </c>
    </row>
    <row r="3108" spans="1:3" x14ac:dyDescent="0.3">
      <c r="A3108" s="22" t="s">
        <v>4117</v>
      </c>
      <c r="B3108" s="22" t="s">
        <v>4118</v>
      </c>
      <c r="C3108" s="22" t="s">
        <v>6854</v>
      </c>
    </row>
    <row r="3109" spans="1:3" x14ac:dyDescent="0.3">
      <c r="A3109" s="22" t="s">
        <v>1922</v>
      </c>
      <c r="B3109" s="22" t="s">
        <v>1923</v>
      </c>
      <c r="C3109" s="22" t="s">
        <v>6854</v>
      </c>
    </row>
    <row r="3110" spans="1:3" x14ac:dyDescent="0.3">
      <c r="A3110" s="22" t="s">
        <v>4391</v>
      </c>
      <c r="B3110" s="22" t="s">
        <v>4392</v>
      </c>
      <c r="C3110" s="22" t="s">
        <v>6863</v>
      </c>
    </row>
    <row r="3111" spans="1:3" x14ac:dyDescent="0.3">
      <c r="A3111" s="22" t="s">
        <v>6850</v>
      </c>
      <c r="B3111" s="22" t="s">
        <v>6851</v>
      </c>
      <c r="C3111" s="22" t="s">
        <v>6855</v>
      </c>
    </row>
    <row r="3112" spans="1:3" x14ac:dyDescent="0.3">
      <c r="A3112" s="22" t="s">
        <v>4846</v>
      </c>
      <c r="B3112" s="22" t="s">
        <v>4847</v>
      </c>
      <c r="C3112" s="22" t="s">
        <v>6855</v>
      </c>
    </row>
    <row r="3113" spans="1:3" x14ac:dyDescent="0.3">
      <c r="A3113" s="22" t="s">
        <v>6300</v>
      </c>
      <c r="B3113" s="22" t="s">
        <v>6301</v>
      </c>
      <c r="C3113" s="22" t="s">
        <v>6855</v>
      </c>
    </row>
    <row r="3114" spans="1:3" x14ac:dyDescent="0.3">
      <c r="A3114" s="22" t="s">
        <v>6302</v>
      </c>
      <c r="B3114" s="22" t="s">
        <v>6303</v>
      </c>
      <c r="C3114" s="22" t="s">
        <v>6855</v>
      </c>
    </row>
    <row r="3115" spans="1:3" x14ac:dyDescent="0.3">
      <c r="A3115" s="22" t="s">
        <v>3106</v>
      </c>
      <c r="B3115" s="22" t="s">
        <v>3107</v>
      </c>
      <c r="C3115" s="22" t="s">
        <v>6855</v>
      </c>
    </row>
    <row r="3116" spans="1:3" x14ac:dyDescent="0.3">
      <c r="A3116" s="22" t="s">
        <v>2100</v>
      </c>
      <c r="B3116" s="22" t="s">
        <v>2101</v>
      </c>
      <c r="C3116" s="22" t="s">
        <v>6855</v>
      </c>
    </row>
    <row r="3117" spans="1:3" x14ac:dyDescent="0.3">
      <c r="A3117" s="22" t="s">
        <v>2588</v>
      </c>
      <c r="B3117" s="22" t="s">
        <v>2589</v>
      </c>
      <c r="C3117" s="22" t="s">
        <v>6855</v>
      </c>
    </row>
    <row r="3118" spans="1:3" x14ac:dyDescent="0.3">
      <c r="A3118" s="22" t="s">
        <v>3246</v>
      </c>
      <c r="B3118" s="22" t="s">
        <v>3247</v>
      </c>
      <c r="C3118" s="22" t="s">
        <v>6855</v>
      </c>
    </row>
    <row r="3119" spans="1:3" x14ac:dyDescent="0.3">
      <c r="A3119" s="22" t="s">
        <v>2497</v>
      </c>
      <c r="B3119" s="22" t="s">
        <v>2498</v>
      </c>
      <c r="C3119" s="22" t="s">
        <v>6855</v>
      </c>
    </row>
    <row r="3120" spans="1:3" x14ac:dyDescent="0.3">
      <c r="A3120" s="22" t="s">
        <v>2503</v>
      </c>
      <c r="B3120" s="22" t="s">
        <v>2504</v>
      </c>
      <c r="C3120" s="22" t="s">
        <v>6855</v>
      </c>
    </row>
    <row r="3121" spans="1:3" x14ac:dyDescent="0.3">
      <c r="A3121" s="22" t="s">
        <v>2505</v>
      </c>
      <c r="B3121" s="22" t="s">
        <v>2506</v>
      </c>
      <c r="C3121" s="22" t="s">
        <v>6855</v>
      </c>
    </row>
    <row r="3122" spans="1:3" x14ac:dyDescent="0.3">
      <c r="A3122" s="22" t="s">
        <v>4441</v>
      </c>
      <c r="B3122" s="22" t="s">
        <v>4442</v>
      </c>
      <c r="C3122" s="22" t="s">
        <v>6795</v>
      </c>
    </row>
    <row r="3123" spans="1:3" x14ac:dyDescent="0.3">
      <c r="A3123" s="22" t="s">
        <v>4824</v>
      </c>
      <c r="B3123" s="22" t="s">
        <v>4825</v>
      </c>
      <c r="C3123" s="22" t="s">
        <v>6795</v>
      </c>
    </row>
    <row r="3124" spans="1:3" x14ac:dyDescent="0.3">
      <c r="A3124" s="22" t="s">
        <v>3614</v>
      </c>
      <c r="B3124" s="22" t="s">
        <v>3615</v>
      </c>
      <c r="C3124" s="22" t="s">
        <v>6795</v>
      </c>
    </row>
    <row r="3125" spans="1:3" x14ac:dyDescent="0.3">
      <c r="A3125" s="22" t="s">
        <v>5812</v>
      </c>
      <c r="B3125" s="22" t="s">
        <v>5813</v>
      </c>
      <c r="C3125" s="22" t="s">
        <v>6795</v>
      </c>
    </row>
    <row r="3126" spans="1:3" x14ac:dyDescent="0.3">
      <c r="A3126" s="22" t="s">
        <v>6545</v>
      </c>
      <c r="B3126" s="22" t="s">
        <v>6546</v>
      </c>
      <c r="C3126" s="22" t="s">
        <v>6795</v>
      </c>
    </row>
    <row r="3127" spans="1:3" x14ac:dyDescent="0.3">
      <c r="A3127" s="22" t="s">
        <v>6250</v>
      </c>
      <c r="B3127" s="22" t="s">
        <v>6251</v>
      </c>
      <c r="C3127" s="22" t="s">
        <v>6795</v>
      </c>
    </row>
    <row r="3128" spans="1:3" x14ac:dyDescent="0.3">
      <c r="A3128" s="22" t="s">
        <v>5816</v>
      </c>
      <c r="B3128" s="22" t="s">
        <v>5817</v>
      </c>
      <c r="C3128" s="22" t="s">
        <v>6795</v>
      </c>
    </row>
    <row r="3129" spans="1:3" x14ac:dyDescent="0.3">
      <c r="A3129" s="22" t="s">
        <v>6547</v>
      </c>
      <c r="B3129" s="22" t="s">
        <v>6548</v>
      </c>
      <c r="C3129" s="22" t="s">
        <v>6795</v>
      </c>
    </row>
    <row r="3130" spans="1:3" x14ac:dyDescent="0.3">
      <c r="A3130" s="22" t="s">
        <v>3618</v>
      </c>
      <c r="B3130" s="22" t="s">
        <v>3619</v>
      </c>
      <c r="C3130" s="22" t="s">
        <v>6795</v>
      </c>
    </row>
    <row r="3131" spans="1:3" x14ac:dyDescent="0.3">
      <c r="A3131" s="22" t="s">
        <v>3710</v>
      </c>
      <c r="B3131" s="22" t="s">
        <v>3711</v>
      </c>
      <c r="C3131" s="22" t="s">
        <v>6795</v>
      </c>
    </row>
    <row r="3132" spans="1:3" x14ac:dyDescent="0.3">
      <c r="A3132" s="22" t="s">
        <v>4649</v>
      </c>
      <c r="B3132" s="22" t="s">
        <v>4650</v>
      </c>
      <c r="C3132" s="22" t="s">
        <v>6795</v>
      </c>
    </row>
    <row r="3133" spans="1:3" x14ac:dyDescent="0.3">
      <c r="A3133" s="22" t="s">
        <v>3954</v>
      </c>
      <c r="B3133" s="22" t="s">
        <v>3955</v>
      </c>
      <c r="C3133" s="22" t="s">
        <v>6795</v>
      </c>
    </row>
    <row r="3134" spans="1:3" x14ac:dyDescent="0.3">
      <c r="A3134" s="22" t="s">
        <v>5248</v>
      </c>
      <c r="B3134" s="22" t="s">
        <v>5249</v>
      </c>
      <c r="C3134" s="22" t="s">
        <v>6855</v>
      </c>
    </row>
    <row r="3135" spans="1:3" x14ac:dyDescent="0.3">
      <c r="A3135" s="22" t="s">
        <v>5258</v>
      </c>
      <c r="B3135" s="22" t="s">
        <v>5259</v>
      </c>
      <c r="C3135" s="22" t="s">
        <v>6855</v>
      </c>
    </row>
    <row r="3136" spans="1:3" x14ac:dyDescent="0.3">
      <c r="A3136" s="22" t="s">
        <v>5260</v>
      </c>
      <c r="B3136" s="22" t="s">
        <v>5261</v>
      </c>
      <c r="C3136" s="22" t="s">
        <v>6855</v>
      </c>
    </row>
    <row r="3137" spans="1:3" x14ac:dyDescent="0.3">
      <c r="A3137" s="22" t="s">
        <v>5124</v>
      </c>
      <c r="B3137" s="22" t="s">
        <v>5125</v>
      </c>
      <c r="C3137" s="22" t="s">
        <v>6855</v>
      </c>
    </row>
    <row r="3138" spans="1:3" x14ac:dyDescent="0.3">
      <c r="A3138" s="22" t="s">
        <v>5202</v>
      </c>
      <c r="B3138" s="22" t="s">
        <v>5203</v>
      </c>
      <c r="C3138" s="22" t="s">
        <v>6855</v>
      </c>
    </row>
    <row r="3139" spans="1:3" x14ac:dyDescent="0.3">
      <c r="A3139" s="22" t="s">
        <v>5262</v>
      </c>
      <c r="B3139" s="22" t="s">
        <v>5263</v>
      </c>
      <c r="C3139" s="22" t="s">
        <v>6855</v>
      </c>
    </row>
    <row r="3140" spans="1:3" x14ac:dyDescent="0.3">
      <c r="A3140" s="22" t="s">
        <v>5108</v>
      </c>
      <c r="B3140" s="22" t="s">
        <v>5109</v>
      </c>
      <c r="C3140" s="22" t="s">
        <v>6855</v>
      </c>
    </row>
    <row r="3141" spans="1:3" x14ac:dyDescent="0.3">
      <c r="A3141" s="22" t="s">
        <v>5266</v>
      </c>
      <c r="B3141" s="22" t="s">
        <v>5267</v>
      </c>
      <c r="C3141" s="22" t="s">
        <v>6855</v>
      </c>
    </row>
    <row r="3142" spans="1:3" x14ac:dyDescent="0.3">
      <c r="A3142" s="22" t="s">
        <v>5268</v>
      </c>
      <c r="B3142" s="22" t="s">
        <v>5269</v>
      </c>
      <c r="C3142" s="22" t="s">
        <v>6855</v>
      </c>
    </row>
    <row r="3143" spans="1:3" x14ac:dyDescent="0.3">
      <c r="A3143" s="22" t="s">
        <v>5272</v>
      </c>
      <c r="B3143" s="22" t="s">
        <v>5273</v>
      </c>
      <c r="C3143" s="22" t="s">
        <v>6855</v>
      </c>
    </row>
    <row r="3144" spans="1:3" x14ac:dyDescent="0.3">
      <c r="A3144" s="22" t="s">
        <v>1782</v>
      </c>
      <c r="B3144" s="22" t="s">
        <v>1783</v>
      </c>
      <c r="C3144" s="22" t="s">
        <v>6854</v>
      </c>
    </row>
    <row r="3145" spans="1:3" x14ac:dyDescent="0.3">
      <c r="A3145" s="22" t="s">
        <v>5552</v>
      </c>
      <c r="B3145" s="22" t="s">
        <v>5553</v>
      </c>
      <c r="C3145" s="22" t="s">
        <v>6854</v>
      </c>
    </row>
    <row r="3146" spans="1:3" x14ac:dyDescent="0.3">
      <c r="A3146" s="22" t="s">
        <v>1920</v>
      </c>
      <c r="B3146" s="22" t="s">
        <v>1921</v>
      </c>
      <c r="C3146" s="22" t="s">
        <v>6854</v>
      </c>
    </row>
    <row r="3147" spans="1:3" x14ac:dyDescent="0.3">
      <c r="A3147" s="22" t="s">
        <v>2872</v>
      </c>
      <c r="B3147" s="22" t="s">
        <v>2873</v>
      </c>
      <c r="C3147" s="22" t="s">
        <v>6854</v>
      </c>
    </row>
    <row r="3148" spans="1:3" x14ac:dyDescent="0.3">
      <c r="A3148" s="22" t="s">
        <v>2892</v>
      </c>
      <c r="B3148" s="22" t="s">
        <v>2893</v>
      </c>
      <c r="C3148" s="22" t="s">
        <v>6854</v>
      </c>
    </row>
    <row r="3149" spans="1:3" x14ac:dyDescent="0.3">
      <c r="A3149" s="22" t="s">
        <v>4253</v>
      </c>
      <c r="B3149" s="22" t="s">
        <v>4254</v>
      </c>
      <c r="C3149" s="22" t="s">
        <v>6854</v>
      </c>
    </row>
    <row r="3150" spans="1:3" x14ac:dyDescent="0.3">
      <c r="A3150" s="22" t="s">
        <v>6059</v>
      </c>
      <c r="B3150" s="22" t="s">
        <v>6060</v>
      </c>
      <c r="C3150" s="22" t="s">
        <v>6854</v>
      </c>
    </row>
    <row r="3151" spans="1:3" x14ac:dyDescent="0.3">
      <c r="A3151" s="22" t="s">
        <v>3162</v>
      </c>
      <c r="B3151" s="22" t="s">
        <v>3163</v>
      </c>
      <c r="C3151" s="22" t="s">
        <v>6854</v>
      </c>
    </row>
    <row r="3152" spans="1:3" x14ac:dyDescent="0.3">
      <c r="A3152" s="22" t="s">
        <v>6159</v>
      </c>
      <c r="B3152" s="22" t="s">
        <v>6160</v>
      </c>
      <c r="C3152" s="22" t="s">
        <v>6854</v>
      </c>
    </row>
    <row r="3153" spans="1:3" x14ac:dyDescent="0.3">
      <c r="A3153" s="22" t="s">
        <v>6202</v>
      </c>
      <c r="B3153" s="22" t="s">
        <v>6203</v>
      </c>
      <c r="C3153" s="22" t="s">
        <v>6854</v>
      </c>
    </row>
    <row r="3154" spans="1:3" x14ac:dyDescent="0.3">
      <c r="A3154" s="22" t="s">
        <v>2755</v>
      </c>
      <c r="B3154" s="22" t="s">
        <v>2756</v>
      </c>
      <c r="C3154" s="22" t="s">
        <v>6854</v>
      </c>
    </row>
    <row r="3155" spans="1:3" x14ac:dyDescent="0.3">
      <c r="A3155" s="22" t="s">
        <v>2036</v>
      </c>
      <c r="B3155" s="22" t="s">
        <v>2037</v>
      </c>
      <c r="C3155" s="22" t="s">
        <v>6855</v>
      </c>
    </row>
    <row r="3156" spans="1:3" x14ac:dyDescent="0.3">
      <c r="A3156" s="22" t="s">
        <v>4149</v>
      </c>
      <c r="B3156" s="22" t="s">
        <v>4150</v>
      </c>
      <c r="C3156" s="22" t="s">
        <v>6855</v>
      </c>
    </row>
    <row r="3157" spans="1:3" x14ac:dyDescent="0.3">
      <c r="A3157" s="22" t="s">
        <v>2038</v>
      </c>
      <c r="B3157" s="22" t="s">
        <v>2039</v>
      </c>
      <c r="C3157" s="22" t="s">
        <v>6855</v>
      </c>
    </row>
    <row r="3158" spans="1:3" x14ac:dyDescent="0.3">
      <c r="A3158" s="22" t="s">
        <v>5274</v>
      </c>
      <c r="B3158" s="22" t="s">
        <v>5275</v>
      </c>
      <c r="C3158" s="22" t="s">
        <v>6855</v>
      </c>
    </row>
    <row r="3159" spans="1:3" x14ac:dyDescent="0.3">
      <c r="A3159" s="22" t="s">
        <v>5142</v>
      </c>
      <c r="B3159" s="22" t="s">
        <v>5143</v>
      </c>
      <c r="C3159" s="22" t="s">
        <v>6855</v>
      </c>
    </row>
    <row r="3160" spans="1:3" x14ac:dyDescent="0.3">
      <c r="A3160" s="22" t="s">
        <v>5194</v>
      </c>
      <c r="B3160" s="22" t="s">
        <v>5195</v>
      </c>
      <c r="C3160" s="22" t="s">
        <v>6855</v>
      </c>
    </row>
    <row r="3161" spans="1:3" x14ac:dyDescent="0.3">
      <c r="A3161" s="22" t="s">
        <v>5196</v>
      </c>
      <c r="B3161" s="22" t="s">
        <v>5197</v>
      </c>
      <c r="C3161" s="22" t="s">
        <v>6855</v>
      </c>
    </row>
    <row r="3162" spans="1:3" x14ac:dyDescent="0.3">
      <c r="A3162" s="22" t="s">
        <v>5004</v>
      </c>
      <c r="B3162" s="22" t="s">
        <v>5005</v>
      </c>
      <c r="C3162" s="22" t="s">
        <v>6855</v>
      </c>
    </row>
    <row r="3163" spans="1:3" x14ac:dyDescent="0.3">
      <c r="A3163" s="22" t="s">
        <v>5198</v>
      </c>
      <c r="B3163" s="22" t="s">
        <v>5199</v>
      </c>
      <c r="C3163" s="22" t="s">
        <v>6855</v>
      </c>
    </row>
    <row r="3164" spans="1:3" x14ac:dyDescent="0.3">
      <c r="A3164" s="22" t="s">
        <v>5042</v>
      </c>
      <c r="B3164" s="22" t="s">
        <v>5043</v>
      </c>
      <c r="C3164" s="22" t="s">
        <v>6855</v>
      </c>
    </row>
    <row r="3165" spans="1:3" x14ac:dyDescent="0.3">
      <c r="A3165" s="22" t="s">
        <v>5150</v>
      </c>
      <c r="B3165" s="22" t="s">
        <v>5151</v>
      </c>
      <c r="C3165" s="22" t="s">
        <v>6855</v>
      </c>
    </row>
    <row r="3166" spans="1:3" x14ac:dyDescent="0.3">
      <c r="A3166" s="22" t="s">
        <v>5006</v>
      </c>
      <c r="B3166" s="22" t="s">
        <v>5007</v>
      </c>
      <c r="C3166" s="22" t="s">
        <v>6855</v>
      </c>
    </row>
    <row r="3167" spans="1:3" x14ac:dyDescent="0.3">
      <c r="A3167" s="22" t="s">
        <v>5200</v>
      </c>
      <c r="B3167" s="22" t="s">
        <v>5201</v>
      </c>
      <c r="C3167" s="22" t="s">
        <v>6855</v>
      </c>
    </row>
    <row r="3168" spans="1:3" x14ac:dyDescent="0.3">
      <c r="A3168" s="22" t="s">
        <v>1606</v>
      </c>
      <c r="B3168" s="22" t="s">
        <v>1607</v>
      </c>
      <c r="C3168" s="22" t="s">
        <v>6854</v>
      </c>
    </row>
    <row r="3169" spans="1:3" x14ac:dyDescent="0.3">
      <c r="A3169" s="22" t="s">
        <v>2190</v>
      </c>
      <c r="B3169" s="22" t="s">
        <v>2191</v>
      </c>
      <c r="C3169" s="22" t="s">
        <v>6854</v>
      </c>
    </row>
    <row r="3170" spans="1:3" x14ac:dyDescent="0.3">
      <c r="A3170" s="22" t="s">
        <v>912</v>
      </c>
      <c r="B3170" s="22" t="s">
        <v>913</v>
      </c>
      <c r="C3170" s="22" t="s">
        <v>6854</v>
      </c>
    </row>
    <row r="3171" spans="1:3" x14ac:dyDescent="0.3">
      <c r="A3171" s="22" t="s">
        <v>3880</v>
      </c>
      <c r="B3171" s="22" t="s">
        <v>3881</v>
      </c>
      <c r="C3171" s="22" t="s">
        <v>6854</v>
      </c>
    </row>
    <row r="3172" spans="1:3" x14ac:dyDescent="0.3">
      <c r="A3172" s="22" t="s">
        <v>3706</v>
      </c>
      <c r="B3172" s="22" t="s">
        <v>3707</v>
      </c>
      <c r="C3172" s="22" t="s">
        <v>6854</v>
      </c>
    </row>
    <row r="3173" spans="1:3" x14ac:dyDescent="0.3">
      <c r="A3173" s="22" t="s">
        <v>3708</v>
      </c>
      <c r="B3173" s="22" t="s">
        <v>3709</v>
      </c>
      <c r="C3173" s="22" t="s">
        <v>6854</v>
      </c>
    </row>
    <row r="3174" spans="1:3" x14ac:dyDescent="0.3">
      <c r="A3174" s="22" t="s">
        <v>5594</v>
      </c>
      <c r="B3174" s="22" t="s">
        <v>5595</v>
      </c>
      <c r="C3174" s="22" t="s">
        <v>6854</v>
      </c>
    </row>
    <row r="3175" spans="1:3" x14ac:dyDescent="0.3">
      <c r="A3175" s="22" t="s">
        <v>4469</v>
      </c>
      <c r="B3175" s="22" t="s">
        <v>4470</v>
      </c>
      <c r="C3175" s="22" t="s">
        <v>6854</v>
      </c>
    </row>
    <row r="3176" spans="1:3" x14ac:dyDescent="0.3">
      <c r="A3176" s="22" t="s">
        <v>5622</v>
      </c>
      <c r="B3176" s="22" t="s">
        <v>5623</v>
      </c>
      <c r="C3176" s="22" t="s">
        <v>6854</v>
      </c>
    </row>
    <row r="3177" spans="1:3" x14ac:dyDescent="0.3">
      <c r="A3177" s="22" t="s">
        <v>2194</v>
      </c>
      <c r="B3177" s="22" t="s">
        <v>2195</v>
      </c>
      <c r="C3177" s="22" t="s">
        <v>6854</v>
      </c>
    </row>
    <row r="3178" spans="1:3" x14ac:dyDescent="0.3">
      <c r="A3178" s="22" t="s">
        <v>2914</v>
      </c>
      <c r="B3178" s="22" t="s">
        <v>2915</v>
      </c>
      <c r="C3178" s="22" t="s">
        <v>6854</v>
      </c>
    </row>
    <row r="3179" spans="1:3" x14ac:dyDescent="0.3">
      <c r="A3179" s="22" t="s">
        <v>4078</v>
      </c>
      <c r="B3179" s="22" t="s">
        <v>4079</v>
      </c>
      <c r="C3179" s="22" t="s">
        <v>6854</v>
      </c>
    </row>
    <row r="3180" spans="1:3" x14ac:dyDescent="0.3">
      <c r="A3180" s="22" t="s">
        <v>6204</v>
      </c>
      <c r="B3180" s="22" t="s">
        <v>6205</v>
      </c>
      <c r="C3180" s="22" t="s">
        <v>6854</v>
      </c>
    </row>
    <row r="3181" spans="1:3" x14ac:dyDescent="0.3">
      <c r="A3181" s="22" t="s">
        <v>4990</v>
      </c>
      <c r="B3181" s="22" t="s">
        <v>4991</v>
      </c>
      <c r="C3181" s="22" t="s">
        <v>6855</v>
      </c>
    </row>
    <row r="3182" spans="1:3" x14ac:dyDescent="0.3">
      <c r="A3182" s="22" t="s">
        <v>6587</v>
      </c>
      <c r="B3182" s="22" t="s">
        <v>6588</v>
      </c>
      <c r="C3182" s="22" t="s">
        <v>6855</v>
      </c>
    </row>
    <row r="3183" spans="1:3" x14ac:dyDescent="0.3">
      <c r="A3183" s="22" t="s">
        <v>4992</v>
      </c>
      <c r="B3183" s="22" t="s">
        <v>4993</v>
      </c>
      <c r="C3183" s="22" t="s">
        <v>6855</v>
      </c>
    </row>
    <row r="3184" spans="1:3" x14ac:dyDescent="0.3">
      <c r="A3184" s="22" t="s">
        <v>6575</v>
      </c>
      <c r="B3184" s="22" t="s">
        <v>6576</v>
      </c>
      <c r="C3184" s="22" t="s">
        <v>6855</v>
      </c>
    </row>
    <row r="3185" spans="1:3" x14ac:dyDescent="0.3">
      <c r="A3185" s="22" t="s">
        <v>5246</v>
      </c>
      <c r="B3185" s="22" t="s">
        <v>5247</v>
      </c>
      <c r="C3185" s="22" t="s">
        <v>6855</v>
      </c>
    </row>
    <row r="3186" spans="1:3" x14ac:dyDescent="0.3">
      <c r="A3186" s="22" t="s">
        <v>4996</v>
      </c>
      <c r="B3186" s="22" t="s">
        <v>4997</v>
      </c>
      <c r="C3186" s="22" t="s">
        <v>6855</v>
      </c>
    </row>
    <row r="3187" spans="1:3" x14ac:dyDescent="0.3">
      <c r="A3187" s="22" t="s">
        <v>5100</v>
      </c>
      <c r="B3187" s="22" t="s">
        <v>5101</v>
      </c>
      <c r="C3187" s="22" t="s">
        <v>6855</v>
      </c>
    </row>
    <row r="3188" spans="1:3" x14ac:dyDescent="0.3">
      <c r="A3188" s="22" t="s">
        <v>5138</v>
      </c>
      <c r="B3188" s="22" t="s">
        <v>5139</v>
      </c>
      <c r="C3188" s="22" t="s">
        <v>6855</v>
      </c>
    </row>
    <row r="3189" spans="1:3" x14ac:dyDescent="0.3">
      <c r="A3189" s="22" t="s">
        <v>6597</v>
      </c>
      <c r="B3189" s="22" t="s">
        <v>6598</v>
      </c>
      <c r="C3189" s="22" t="s">
        <v>6855</v>
      </c>
    </row>
    <row r="3190" spans="1:3" x14ac:dyDescent="0.3">
      <c r="A3190" s="22" t="s">
        <v>5210</v>
      </c>
      <c r="B3190" s="22" t="s">
        <v>5211</v>
      </c>
      <c r="C3190" s="22" t="s">
        <v>6855</v>
      </c>
    </row>
    <row r="3191" spans="1:3" x14ac:dyDescent="0.3">
      <c r="A3191" s="22" t="s">
        <v>4852</v>
      </c>
      <c r="B3191" s="22" t="s">
        <v>4853</v>
      </c>
      <c r="C3191" s="22" t="s">
        <v>6795</v>
      </c>
    </row>
    <row r="3192" spans="1:3" x14ac:dyDescent="0.3">
      <c r="A3192" s="22" t="s">
        <v>4854</v>
      </c>
      <c r="B3192" s="22" t="s">
        <v>4855</v>
      </c>
      <c r="C3192" s="22" t="s">
        <v>6795</v>
      </c>
    </row>
    <row r="3193" spans="1:3" x14ac:dyDescent="0.3">
      <c r="A3193" s="22" t="s">
        <v>4858</v>
      </c>
      <c r="B3193" s="22" t="s">
        <v>4859</v>
      </c>
      <c r="C3193" s="22" t="s">
        <v>6795</v>
      </c>
    </row>
    <row r="3194" spans="1:3" x14ac:dyDescent="0.3">
      <c r="A3194" s="22" t="s">
        <v>3958</v>
      </c>
      <c r="B3194" s="22" t="s">
        <v>3959</v>
      </c>
      <c r="C3194" s="22" t="s">
        <v>6795</v>
      </c>
    </row>
    <row r="3195" spans="1:3" x14ac:dyDescent="0.3">
      <c r="A3195" s="22" t="s">
        <v>4677</v>
      </c>
      <c r="B3195" s="22" t="s">
        <v>4678</v>
      </c>
      <c r="C3195" s="22" t="s">
        <v>6795</v>
      </c>
    </row>
    <row r="3196" spans="1:3" x14ac:dyDescent="0.3">
      <c r="A3196" s="22" t="s">
        <v>3960</v>
      </c>
      <c r="B3196" s="22" t="s">
        <v>3961</v>
      </c>
      <c r="C3196" s="22" t="s">
        <v>6795</v>
      </c>
    </row>
    <row r="3197" spans="1:3" x14ac:dyDescent="0.3">
      <c r="A3197" s="22" t="s">
        <v>1962</v>
      </c>
      <c r="B3197" s="22" t="s">
        <v>1963</v>
      </c>
      <c r="C3197" s="22" t="s">
        <v>6795</v>
      </c>
    </row>
    <row r="3198" spans="1:3" x14ac:dyDescent="0.3">
      <c r="A3198" s="22" t="s">
        <v>4727</v>
      </c>
      <c r="B3198" s="22" t="s">
        <v>4728</v>
      </c>
      <c r="C3198" s="22" t="s">
        <v>6795</v>
      </c>
    </row>
    <row r="3199" spans="1:3" x14ac:dyDescent="0.3">
      <c r="A3199" s="22" t="s">
        <v>5614</v>
      </c>
      <c r="B3199" s="22" t="s">
        <v>5615</v>
      </c>
      <c r="C3199" s="22" t="s">
        <v>6795</v>
      </c>
    </row>
    <row r="3200" spans="1:3" x14ac:dyDescent="0.3">
      <c r="A3200" s="22" t="s">
        <v>5616</v>
      </c>
      <c r="B3200" s="22" t="s">
        <v>5617</v>
      </c>
      <c r="C3200" s="22" t="s">
        <v>6795</v>
      </c>
    </row>
    <row r="3201" spans="1:3" x14ac:dyDescent="0.3">
      <c r="A3201" s="22" t="s">
        <v>5858</v>
      </c>
      <c r="B3201" s="22" t="s">
        <v>5859</v>
      </c>
      <c r="C3201" s="22" t="s">
        <v>6795</v>
      </c>
    </row>
    <row r="3202" spans="1:3" x14ac:dyDescent="0.3">
      <c r="A3202" s="22" t="s">
        <v>6094</v>
      </c>
      <c r="B3202" s="22" t="s">
        <v>6095</v>
      </c>
      <c r="C3202" s="22" t="s">
        <v>6795</v>
      </c>
    </row>
    <row r="3203" spans="1:3" x14ac:dyDescent="0.3">
      <c r="A3203" s="22" t="s">
        <v>5212</v>
      </c>
      <c r="B3203" s="22" t="s">
        <v>5213</v>
      </c>
      <c r="C3203" s="22" t="s">
        <v>6855</v>
      </c>
    </row>
    <row r="3204" spans="1:3" x14ac:dyDescent="0.3">
      <c r="A3204" s="22" t="s">
        <v>5214</v>
      </c>
      <c r="B3204" s="22" t="s">
        <v>5215</v>
      </c>
      <c r="C3204" s="22" t="s">
        <v>6855</v>
      </c>
    </row>
    <row r="3205" spans="1:3" x14ac:dyDescent="0.3">
      <c r="A3205" s="22" t="s">
        <v>5216</v>
      </c>
      <c r="B3205" s="22" t="s">
        <v>5217</v>
      </c>
      <c r="C3205" s="22" t="s">
        <v>6855</v>
      </c>
    </row>
    <row r="3206" spans="1:3" x14ac:dyDescent="0.3">
      <c r="A3206" s="22" t="s">
        <v>5208</v>
      </c>
      <c r="B3206" s="22" t="s">
        <v>5209</v>
      </c>
      <c r="C3206" s="22" t="s">
        <v>6855</v>
      </c>
    </row>
    <row r="3207" spans="1:3" x14ac:dyDescent="0.3">
      <c r="A3207" s="22" t="s">
        <v>5102</v>
      </c>
      <c r="B3207" s="22" t="s">
        <v>5103</v>
      </c>
      <c r="C3207" s="22" t="s">
        <v>6855</v>
      </c>
    </row>
    <row r="3208" spans="1:3" x14ac:dyDescent="0.3">
      <c r="A3208" s="22" t="s">
        <v>5106</v>
      </c>
      <c r="B3208" s="22" t="s">
        <v>5107</v>
      </c>
      <c r="C3208" s="22" t="s">
        <v>6855</v>
      </c>
    </row>
    <row r="3209" spans="1:3" x14ac:dyDescent="0.3">
      <c r="A3209" s="22" t="s">
        <v>5068</v>
      </c>
      <c r="B3209" s="22" t="s">
        <v>5069</v>
      </c>
      <c r="C3209" s="22" t="s">
        <v>6855</v>
      </c>
    </row>
    <row r="3210" spans="1:3" x14ac:dyDescent="0.3">
      <c r="A3210" s="22" t="s">
        <v>5126</v>
      </c>
      <c r="B3210" s="22" t="s">
        <v>5127</v>
      </c>
      <c r="C3210" s="22" t="s">
        <v>6855</v>
      </c>
    </row>
    <row r="3211" spans="1:3" x14ac:dyDescent="0.3">
      <c r="A3211" s="22" t="s">
        <v>6733</v>
      </c>
      <c r="B3211" s="22" t="s">
        <v>6734</v>
      </c>
      <c r="C3211" s="22" t="s">
        <v>6854</v>
      </c>
    </row>
    <row r="3212" spans="1:3" x14ac:dyDescent="0.3">
      <c r="A3212" s="22" t="s">
        <v>3482</v>
      </c>
      <c r="B3212" s="22" t="s">
        <v>3483</v>
      </c>
      <c r="C3212" s="22" t="s">
        <v>6854</v>
      </c>
    </row>
    <row r="3213" spans="1:3" x14ac:dyDescent="0.3">
      <c r="A3213" s="22" t="s">
        <v>6731</v>
      </c>
      <c r="B3213" s="22" t="s">
        <v>6732</v>
      </c>
      <c r="C3213" s="22" t="s">
        <v>6854</v>
      </c>
    </row>
    <row r="3214" spans="1:3" x14ac:dyDescent="0.3">
      <c r="A3214" s="22" t="s">
        <v>4665</v>
      </c>
      <c r="B3214" s="22" t="s">
        <v>4666</v>
      </c>
      <c r="C3214" s="22" t="s">
        <v>6854</v>
      </c>
    </row>
    <row r="3215" spans="1:3" x14ac:dyDescent="0.3">
      <c r="A3215" s="22" t="s">
        <v>6068</v>
      </c>
      <c r="B3215" s="22" t="s">
        <v>6069</v>
      </c>
      <c r="C3215" s="22" t="s">
        <v>6854</v>
      </c>
    </row>
    <row r="3216" spans="1:3" x14ac:dyDescent="0.3">
      <c r="A3216" s="22" t="s">
        <v>3142</v>
      </c>
      <c r="B3216" s="22" t="s">
        <v>3143</v>
      </c>
      <c r="C3216" s="22" t="s">
        <v>6854</v>
      </c>
    </row>
    <row r="3217" spans="1:3" x14ac:dyDescent="0.3">
      <c r="A3217" s="22" t="s">
        <v>6405</v>
      </c>
      <c r="B3217" s="22" t="s">
        <v>6406</v>
      </c>
      <c r="C3217" s="22" t="s">
        <v>6854</v>
      </c>
    </row>
    <row r="3218" spans="1:3" x14ac:dyDescent="0.3">
      <c r="A3218" s="22" t="s">
        <v>4524</v>
      </c>
      <c r="B3218" s="22" t="s">
        <v>4525</v>
      </c>
      <c r="C3218" s="22" t="s">
        <v>6854</v>
      </c>
    </row>
    <row r="3219" spans="1:3" x14ac:dyDescent="0.3">
      <c r="A3219" s="22" t="s">
        <v>5620</v>
      </c>
      <c r="B3219" s="22" t="s">
        <v>5621</v>
      </c>
      <c r="C3219" s="22" t="s">
        <v>6854</v>
      </c>
    </row>
    <row r="3220" spans="1:3" x14ac:dyDescent="0.3">
      <c r="A3220" s="22" t="s">
        <v>4568</v>
      </c>
      <c r="B3220" s="22" t="s">
        <v>4569</v>
      </c>
      <c r="C3220" s="22" t="s">
        <v>6854</v>
      </c>
    </row>
    <row r="3221" spans="1:3" x14ac:dyDescent="0.3">
      <c r="A3221" s="22" t="s">
        <v>5544</v>
      </c>
      <c r="B3221" s="22" t="s">
        <v>5545</v>
      </c>
      <c r="C3221" s="22" t="s">
        <v>6854</v>
      </c>
    </row>
    <row r="3222" spans="1:3" x14ac:dyDescent="0.3">
      <c r="A3222" s="22" t="s">
        <v>6555</v>
      </c>
      <c r="B3222" s="22" t="s">
        <v>6556</v>
      </c>
      <c r="C3222" s="22" t="s">
        <v>6795</v>
      </c>
    </row>
    <row r="3223" spans="1:3" x14ac:dyDescent="0.3">
      <c r="A3223" s="22" t="s">
        <v>6559</v>
      </c>
      <c r="B3223" s="22" t="s">
        <v>6560</v>
      </c>
      <c r="C3223" s="22" t="s">
        <v>6795</v>
      </c>
    </row>
    <row r="3224" spans="1:3" x14ac:dyDescent="0.3">
      <c r="A3224" s="22" t="s">
        <v>6096</v>
      </c>
      <c r="B3224" s="22" t="s">
        <v>6097</v>
      </c>
      <c r="C3224" s="22" t="s">
        <v>6795</v>
      </c>
    </row>
    <row r="3225" spans="1:3" x14ac:dyDescent="0.3">
      <c r="A3225" s="22" t="s">
        <v>6336</v>
      </c>
      <c r="B3225" s="22" t="s">
        <v>6337</v>
      </c>
      <c r="C3225" s="22" t="s">
        <v>6795</v>
      </c>
    </row>
    <row r="3226" spans="1:3" x14ac:dyDescent="0.3">
      <c r="A3226" s="22" t="s">
        <v>1516</v>
      </c>
      <c r="B3226" s="22" t="s">
        <v>1517</v>
      </c>
      <c r="C3226" s="22" t="s">
        <v>6795</v>
      </c>
    </row>
    <row r="3227" spans="1:3" x14ac:dyDescent="0.3">
      <c r="A3227" s="22" t="s">
        <v>2407</v>
      </c>
      <c r="B3227" s="22" t="s">
        <v>2408</v>
      </c>
      <c r="C3227" s="22" t="s">
        <v>6795</v>
      </c>
    </row>
    <row r="3228" spans="1:3" x14ac:dyDescent="0.3">
      <c r="A3228" s="22" t="s">
        <v>2558</v>
      </c>
      <c r="B3228" s="22" t="s">
        <v>2559</v>
      </c>
      <c r="C3228" s="22" t="s">
        <v>6795</v>
      </c>
    </row>
    <row r="3229" spans="1:3" x14ac:dyDescent="0.3">
      <c r="A3229" s="22" t="s">
        <v>4733</v>
      </c>
      <c r="B3229" s="22" t="s">
        <v>4734</v>
      </c>
      <c r="C3229" s="22" t="s">
        <v>6795</v>
      </c>
    </row>
    <row r="3230" spans="1:3" x14ac:dyDescent="0.3">
      <c r="A3230" s="22" t="s">
        <v>2560</v>
      </c>
      <c r="B3230" s="22" t="s">
        <v>2561</v>
      </c>
      <c r="C3230" s="22" t="s">
        <v>6795</v>
      </c>
    </row>
    <row r="3231" spans="1:3" x14ac:dyDescent="0.3">
      <c r="A3231" s="22" t="s">
        <v>3964</v>
      </c>
      <c r="B3231" s="22" t="s">
        <v>3965</v>
      </c>
      <c r="C3231" s="22" t="s">
        <v>6795</v>
      </c>
    </row>
    <row r="3232" spans="1:3" x14ac:dyDescent="0.3">
      <c r="A3232" s="22" t="s">
        <v>3966</v>
      </c>
      <c r="B3232" s="22" t="s">
        <v>3967</v>
      </c>
      <c r="C3232" s="22" t="s">
        <v>6795</v>
      </c>
    </row>
    <row r="3233" spans="1:3" x14ac:dyDescent="0.3">
      <c r="A3233" s="22" t="s">
        <v>3382</v>
      </c>
      <c r="B3233" s="22" t="s">
        <v>3383</v>
      </c>
      <c r="C3233" s="22" t="s">
        <v>6854</v>
      </c>
    </row>
    <row r="3234" spans="1:3" x14ac:dyDescent="0.3">
      <c r="A3234" s="22" t="s">
        <v>3384</v>
      </c>
      <c r="B3234" s="22" t="s">
        <v>3385</v>
      </c>
      <c r="C3234" s="22" t="s">
        <v>6854</v>
      </c>
    </row>
    <row r="3235" spans="1:3" x14ac:dyDescent="0.3">
      <c r="A3235" s="22" t="s">
        <v>2517</v>
      </c>
      <c r="B3235" s="22" t="s">
        <v>2518</v>
      </c>
      <c r="C3235" s="22" t="s">
        <v>6854</v>
      </c>
    </row>
    <row r="3236" spans="1:3" x14ac:dyDescent="0.3">
      <c r="A3236" s="22" t="s">
        <v>5546</v>
      </c>
      <c r="B3236" s="22" t="s">
        <v>5547</v>
      </c>
      <c r="C3236" s="22" t="s">
        <v>6854</v>
      </c>
    </row>
    <row r="3237" spans="1:3" x14ac:dyDescent="0.3">
      <c r="A3237" s="22" t="s">
        <v>4572</v>
      </c>
      <c r="B3237" s="22" t="s">
        <v>4573</v>
      </c>
      <c r="C3237" s="22" t="s">
        <v>6854</v>
      </c>
    </row>
    <row r="3238" spans="1:3" x14ac:dyDescent="0.3">
      <c r="A3238" s="22" t="s">
        <v>4574</v>
      </c>
      <c r="B3238" s="22" t="s">
        <v>4575</v>
      </c>
      <c r="C3238" s="22" t="s">
        <v>6854</v>
      </c>
    </row>
    <row r="3239" spans="1:3" x14ac:dyDescent="0.3">
      <c r="A3239" s="22" t="s">
        <v>4578</v>
      </c>
      <c r="B3239" s="22" t="s">
        <v>4579</v>
      </c>
      <c r="C3239" s="22" t="s">
        <v>6854</v>
      </c>
    </row>
    <row r="3240" spans="1:3" x14ac:dyDescent="0.3">
      <c r="A3240" s="22" t="s">
        <v>3390</v>
      </c>
      <c r="B3240" s="22" t="s">
        <v>3391</v>
      </c>
      <c r="C3240" s="22" t="s">
        <v>6854</v>
      </c>
    </row>
    <row r="3241" spans="1:3" x14ac:dyDescent="0.3">
      <c r="A3241" s="22" t="s">
        <v>3394</v>
      </c>
      <c r="B3241" s="22" t="s">
        <v>3395</v>
      </c>
      <c r="C3241" s="22" t="s">
        <v>6854</v>
      </c>
    </row>
    <row r="3242" spans="1:3" x14ac:dyDescent="0.3">
      <c r="A3242" s="22" t="s">
        <v>2527</v>
      </c>
      <c r="B3242" s="22" t="s">
        <v>2528</v>
      </c>
      <c r="C3242" s="22" t="s">
        <v>6854</v>
      </c>
    </row>
    <row r="3243" spans="1:3" x14ac:dyDescent="0.3">
      <c r="A3243" s="22" t="s">
        <v>2531</v>
      </c>
      <c r="B3243" s="22" t="s">
        <v>2532</v>
      </c>
      <c r="C3243" s="22" t="s">
        <v>6854</v>
      </c>
    </row>
    <row r="3244" spans="1:3" x14ac:dyDescent="0.3">
      <c r="A3244" s="22" t="s">
        <v>3968</v>
      </c>
      <c r="B3244" s="22" t="s">
        <v>3969</v>
      </c>
      <c r="C3244" s="22" t="s">
        <v>6795</v>
      </c>
    </row>
    <row r="3245" spans="1:3" x14ac:dyDescent="0.3">
      <c r="A3245" s="22" t="s">
        <v>6585</v>
      </c>
      <c r="B3245" s="22" t="s">
        <v>6586</v>
      </c>
      <c r="C3245" s="22" t="s">
        <v>6795</v>
      </c>
    </row>
    <row r="3246" spans="1:3" x14ac:dyDescent="0.3">
      <c r="A3246" s="22" t="s">
        <v>1544</v>
      </c>
      <c r="B3246" s="22" t="s">
        <v>1545</v>
      </c>
      <c r="C3246" s="22" t="s">
        <v>6795</v>
      </c>
    </row>
    <row r="3247" spans="1:3" x14ac:dyDescent="0.3">
      <c r="A3247" s="22" t="s">
        <v>4735</v>
      </c>
      <c r="B3247" s="22" t="s">
        <v>4736</v>
      </c>
      <c r="C3247" s="22" t="s">
        <v>6795</v>
      </c>
    </row>
    <row r="3248" spans="1:3" x14ac:dyDescent="0.3">
      <c r="A3248" s="22" t="s">
        <v>1546</v>
      </c>
      <c r="B3248" s="22" t="s">
        <v>1547</v>
      </c>
      <c r="C3248" s="22" t="s">
        <v>6795</v>
      </c>
    </row>
    <row r="3249" spans="1:3" x14ac:dyDescent="0.3">
      <c r="A3249" s="22" t="s">
        <v>2562</v>
      </c>
      <c r="B3249" s="22" t="s">
        <v>2563</v>
      </c>
      <c r="C3249" s="22" t="s">
        <v>6795</v>
      </c>
    </row>
    <row r="3250" spans="1:3" x14ac:dyDescent="0.3">
      <c r="A3250" s="22" t="s">
        <v>2564</v>
      </c>
      <c r="B3250" s="22" t="s">
        <v>2565</v>
      </c>
      <c r="C3250" s="22" t="s">
        <v>6795</v>
      </c>
    </row>
    <row r="3251" spans="1:3" x14ac:dyDescent="0.3">
      <c r="A3251" s="22" t="s">
        <v>4737</v>
      </c>
      <c r="B3251" s="22" t="s">
        <v>4738</v>
      </c>
      <c r="C3251" s="22" t="s">
        <v>6795</v>
      </c>
    </row>
    <row r="3252" spans="1:3" x14ac:dyDescent="0.3">
      <c r="A3252" s="22" t="s">
        <v>1554</v>
      </c>
      <c r="B3252" s="22" t="s">
        <v>1555</v>
      </c>
      <c r="C3252" s="22" t="s">
        <v>6795</v>
      </c>
    </row>
    <row r="3253" spans="1:3" x14ac:dyDescent="0.3">
      <c r="A3253" s="22" t="s">
        <v>4741</v>
      </c>
      <c r="B3253" s="22" t="s">
        <v>4742</v>
      </c>
      <c r="C3253" s="22" t="s">
        <v>6795</v>
      </c>
    </row>
    <row r="3254" spans="1:3" x14ac:dyDescent="0.3">
      <c r="A3254" s="22" t="s">
        <v>5760</v>
      </c>
      <c r="B3254" s="22" t="s">
        <v>5761</v>
      </c>
      <c r="C3254" s="22" t="s">
        <v>6855</v>
      </c>
    </row>
    <row r="3255" spans="1:3" x14ac:dyDescent="0.3">
      <c r="A3255" s="22" t="s">
        <v>4263</v>
      </c>
      <c r="B3255" s="22" t="s">
        <v>4264</v>
      </c>
      <c r="C3255" s="22" t="s">
        <v>6795</v>
      </c>
    </row>
    <row r="3256" spans="1:3" x14ac:dyDescent="0.3">
      <c r="A3256" s="22" t="s">
        <v>2533</v>
      </c>
      <c r="B3256" s="22" t="s">
        <v>2534</v>
      </c>
      <c r="C3256" s="22" t="s">
        <v>6854</v>
      </c>
    </row>
    <row r="3257" spans="1:3" x14ac:dyDescent="0.3">
      <c r="A3257" s="22" t="s">
        <v>3462</v>
      </c>
      <c r="B3257" s="22" t="s">
        <v>3463</v>
      </c>
      <c r="C3257" s="22" t="s">
        <v>6854</v>
      </c>
    </row>
    <row r="3258" spans="1:3" x14ac:dyDescent="0.3">
      <c r="A3258" s="22" t="s">
        <v>3836</v>
      </c>
      <c r="B3258" s="22" t="s">
        <v>3837</v>
      </c>
      <c r="C3258" s="22" t="s">
        <v>6854</v>
      </c>
    </row>
    <row r="3259" spans="1:3" x14ac:dyDescent="0.3">
      <c r="A3259" s="22" t="s">
        <v>3838</v>
      </c>
      <c r="B3259" s="22" t="s">
        <v>3839</v>
      </c>
      <c r="C3259" s="22" t="s">
        <v>6854</v>
      </c>
    </row>
    <row r="3260" spans="1:3" x14ac:dyDescent="0.3">
      <c r="A3260" s="22" t="s">
        <v>2606</v>
      </c>
      <c r="B3260" s="22" t="s">
        <v>2607</v>
      </c>
      <c r="C3260" s="22" t="s">
        <v>6854</v>
      </c>
    </row>
    <row r="3261" spans="1:3" x14ac:dyDescent="0.3">
      <c r="A3261" s="22" t="s">
        <v>3864</v>
      </c>
      <c r="B3261" s="22" t="s">
        <v>3865</v>
      </c>
      <c r="C3261" s="22" t="s">
        <v>6854</v>
      </c>
    </row>
    <row r="3262" spans="1:3" x14ac:dyDescent="0.3">
      <c r="A3262" s="22" t="s">
        <v>3866</v>
      </c>
      <c r="B3262" s="22" t="s">
        <v>3867</v>
      </c>
      <c r="C3262" s="22" t="s">
        <v>6854</v>
      </c>
    </row>
    <row r="3263" spans="1:3" x14ac:dyDescent="0.3">
      <c r="A3263" s="22" t="s">
        <v>2932</v>
      </c>
      <c r="B3263" s="22" t="s">
        <v>2933</v>
      </c>
      <c r="C3263" s="22" t="s">
        <v>6854</v>
      </c>
    </row>
    <row r="3264" spans="1:3" x14ac:dyDescent="0.3">
      <c r="A3264" s="22" t="s">
        <v>3976</v>
      </c>
      <c r="B3264" s="22" t="s">
        <v>3977</v>
      </c>
      <c r="C3264" s="22" t="s">
        <v>6854</v>
      </c>
    </row>
    <row r="3265" spans="1:3" x14ac:dyDescent="0.3">
      <c r="A3265" s="22" t="s">
        <v>914</v>
      </c>
      <c r="B3265" s="22" t="s">
        <v>915</v>
      </c>
      <c r="C3265" s="22" t="s">
        <v>6854</v>
      </c>
    </row>
    <row r="3266" spans="1:3" x14ac:dyDescent="0.3">
      <c r="A3266" s="22" t="s">
        <v>4586</v>
      </c>
      <c r="B3266" s="22" t="s">
        <v>4587</v>
      </c>
      <c r="C3266" s="22" t="s">
        <v>6854</v>
      </c>
    </row>
    <row r="3267" spans="1:3" x14ac:dyDescent="0.3">
      <c r="A3267" s="22" t="s">
        <v>6129</v>
      </c>
      <c r="B3267" s="22" t="s">
        <v>6130</v>
      </c>
      <c r="C3267" s="22" t="s">
        <v>6795</v>
      </c>
    </row>
    <row r="3268" spans="1:3" x14ac:dyDescent="0.3">
      <c r="A3268" s="22" t="s">
        <v>4499</v>
      </c>
      <c r="B3268" s="22" t="s">
        <v>4500</v>
      </c>
      <c r="C3268" s="22" t="s">
        <v>6795</v>
      </c>
    </row>
    <row r="3269" spans="1:3" x14ac:dyDescent="0.3">
      <c r="A3269" s="22" t="s">
        <v>5012</v>
      </c>
      <c r="B3269" s="22" t="s">
        <v>5013</v>
      </c>
      <c r="C3269" s="22" t="s">
        <v>6795</v>
      </c>
    </row>
    <row r="3270" spans="1:3" x14ac:dyDescent="0.3">
      <c r="A3270" s="22" t="s">
        <v>4497</v>
      </c>
      <c r="B3270" s="22" t="s">
        <v>4498</v>
      </c>
      <c r="C3270" s="22" t="s">
        <v>6795</v>
      </c>
    </row>
    <row r="3271" spans="1:3" x14ac:dyDescent="0.3">
      <c r="A3271" s="22" t="s">
        <v>6427</v>
      </c>
      <c r="B3271" s="22" t="s">
        <v>6428</v>
      </c>
      <c r="C3271" s="22" t="s">
        <v>6855</v>
      </c>
    </row>
    <row r="3272" spans="1:3" x14ac:dyDescent="0.3">
      <c r="A3272" s="22" t="s">
        <v>6674</v>
      </c>
      <c r="B3272" s="22" t="s">
        <v>6675</v>
      </c>
      <c r="C3272" s="22" t="s">
        <v>6795</v>
      </c>
    </row>
    <row r="3273" spans="1:3" x14ac:dyDescent="0.3">
      <c r="A3273" s="22" t="s">
        <v>6047</v>
      </c>
      <c r="B3273" s="22" t="s">
        <v>6048</v>
      </c>
      <c r="C3273" s="22" t="s">
        <v>6855</v>
      </c>
    </row>
    <row r="3274" spans="1:3" x14ac:dyDescent="0.3">
      <c r="A3274" s="22" t="s">
        <v>5828</v>
      </c>
      <c r="B3274" s="22" t="s">
        <v>5829</v>
      </c>
      <c r="C3274" s="22" t="s">
        <v>6795</v>
      </c>
    </row>
    <row r="3275" spans="1:3" x14ac:dyDescent="0.3">
      <c r="A3275" s="22" t="s">
        <v>6533</v>
      </c>
      <c r="B3275" s="22" t="s">
        <v>6534</v>
      </c>
      <c r="C3275" s="22" t="s">
        <v>6795</v>
      </c>
    </row>
    <row r="3276" spans="1:3" x14ac:dyDescent="0.3">
      <c r="A3276" s="22" t="s">
        <v>2463</v>
      </c>
      <c r="B3276" s="22" t="s">
        <v>2464</v>
      </c>
      <c r="C3276" s="22" t="s">
        <v>6855</v>
      </c>
    </row>
    <row r="3277" spans="1:3" x14ac:dyDescent="0.3">
      <c r="A3277" s="22" t="s">
        <v>6725</v>
      </c>
      <c r="B3277" s="22" t="s">
        <v>6726</v>
      </c>
      <c r="C3277" s="22" t="s">
        <v>6787</v>
      </c>
    </row>
    <row r="3278" spans="1:3" x14ac:dyDescent="0.3">
      <c r="A3278" s="22" t="s">
        <v>2934</v>
      </c>
      <c r="B3278" s="22" t="s">
        <v>2935</v>
      </c>
      <c r="C3278" s="22" t="s">
        <v>6854</v>
      </c>
    </row>
    <row r="3279" spans="1:3" x14ac:dyDescent="0.3">
      <c r="A3279" s="22" t="s">
        <v>4588</v>
      </c>
      <c r="B3279" s="22" t="s">
        <v>4589</v>
      </c>
      <c r="C3279" s="22" t="s">
        <v>6854</v>
      </c>
    </row>
    <row r="3280" spans="1:3" x14ac:dyDescent="0.3">
      <c r="A3280" s="22" t="s">
        <v>4013</v>
      </c>
      <c r="B3280" s="22" t="s">
        <v>4014</v>
      </c>
      <c r="C3280" s="22" t="s">
        <v>6854</v>
      </c>
    </row>
    <row r="3281" spans="1:3" x14ac:dyDescent="0.3">
      <c r="A3281" s="22" t="s">
        <v>4015</v>
      </c>
      <c r="B3281" s="22" t="s">
        <v>4016</v>
      </c>
      <c r="C3281" s="22" t="s">
        <v>6854</v>
      </c>
    </row>
    <row r="3282" spans="1:3" x14ac:dyDescent="0.3">
      <c r="A3282" s="22" t="s">
        <v>4017</v>
      </c>
      <c r="B3282" s="22" t="s">
        <v>4018</v>
      </c>
      <c r="C3282" s="22" t="s">
        <v>6854</v>
      </c>
    </row>
    <row r="3283" spans="1:3" x14ac:dyDescent="0.3">
      <c r="A3283" s="22" t="s">
        <v>1742</v>
      </c>
      <c r="B3283" s="22" t="s">
        <v>1743</v>
      </c>
      <c r="C3283" s="22" t="s">
        <v>6854</v>
      </c>
    </row>
    <row r="3284" spans="1:3" x14ac:dyDescent="0.3">
      <c r="A3284" s="22" t="s">
        <v>1244</v>
      </c>
      <c r="B3284" s="22" t="s">
        <v>1245</v>
      </c>
      <c r="C3284" s="22" t="s">
        <v>6854</v>
      </c>
    </row>
    <row r="3285" spans="1:3" x14ac:dyDescent="0.3">
      <c r="A3285" s="22" t="s">
        <v>4019</v>
      </c>
      <c r="B3285" s="22" t="s">
        <v>4020</v>
      </c>
      <c r="C3285" s="22" t="s">
        <v>6854</v>
      </c>
    </row>
    <row r="3286" spans="1:3" x14ac:dyDescent="0.3">
      <c r="A3286" s="22" t="s">
        <v>1746</v>
      </c>
      <c r="B3286" s="22" t="s">
        <v>1747</v>
      </c>
      <c r="C3286" s="22" t="s">
        <v>6854</v>
      </c>
    </row>
    <row r="3287" spans="1:3" x14ac:dyDescent="0.3">
      <c r="A3287" s="22" t="s">
        <v>5538</v>
      </c>
      <c r="B3287" s="22" t="s">
        <v>5539</v>
      </c>
      <c r="C3287" s="22" t="s">
        <v>6854</v>
      </c>
    </row>
    <row r="3288" spans="1:3" x14ac:dyDescent="0.3">
      <c r="A3288" s="22" t="s">
        <v>4025</v>
      </c>
      <c r="B3288" s="22" t="s">
        <v>4026</v>
      </c>
      <c r="C3288" s="22" t="s">
        <v>6854</v>
      </c>
    </row>
    <row r="3289" spans="1:3" x14ac:dyDescent="0.3">
      <c r="A3289" s="22" t="s">
        <v>2550</v>
      </c>
      <c r="B3289" s="22" t="s">
        <v>2551</v>
      </c>
      <c r="C3289" s="22" t="s">
        <v>6855</v>
      </c>
    </row>
    <row r="3290" spans="1:3" x14ac:dyDescent="0.3">
      <c r="A3290" s="22" t="s">
        <v>6723</v>
      </c>
      <c r="B3290" s="22" t="s">
        <v>6724</v>
      </c>
      <c r="C3290" s="22" t="s">
        <v>6795</v>
      </c>
    </row>
    <row r="3291" spans="1:3" x14ac:dyDescent="0.3">
      <c r="A3291" s="22" t="s">
        <v>2636</v>
      </c>
      <c r="B3291" s="22" t="s">
        <v>2637</v>
      </c>
      <c r="C3291" s="22" t="s">
        <v>6855</v>
      </c>
    </row>
    <row r="3292" spans="1:3" x14ac:dyDescent="0.3">
      <c r="A3292" s="22" t="s">
        <v>2471</v>
      </c>
      <c r="B3292" s="22" t="s">
        <v>2472</v>
      </c>
      <c r="C3292" s="22" t="s">
        <v>6855</v>
      </c>
    </row>
    <row r="3293" spans="1:3" x14ac:dyDescent="0.3">
      <c r="A3293" s="22" t="s">
        <v>2556</v>
      </c>
      <c r="B3293" s="22" t="s">
        <v>2557</v>
      </c>
      <c r="C3293" s="22" t="s">
        <v>6855</v>
      </c>
    </row>
    <row r="3294" spans="1:3" x14ac:dyDescent="0.3">
      <c r="A3294" s="22" t="s">
        <v>6689</v>
      </c>
      <c r="B3294" s="22" t="s">
        <v>6690</v>
      </c>
      <c r="C3294" s="22" t="s">
        <v>6795</v>
      </c>
    </row>
    <row r="3295" spans="1:3" x14ac:dyDescent="0.3">
      <c r="A3295" s="22" t="s">
        <v>5856</v>
      </c>
      <c r="B3295" s="22" t="s">
        <v>5857</v>
      </c>
      <c r="C3295" s="22" t="s">
        <v>6795</v>
      </c>
    </row>
    <row r="3296" spans="1:3" x14ac:dyDescent="0.3">
      <c r="A3296" s="22" t="s">
        <v>5014</v>
      </c>
      <c r="B3296" s="22" t="s">
        <v>5015</v>
      </c>
      <c r="C3296" s="22" t="s">
        <v>6795</v>
      </c>
    </row>
    <row r="3297" spans="1:3" x14ac:dyDescent="0.3">
      <c r="A3297" s="22" t="s">
        <v>2301</v>
      </c>
      <c r="B3297" s="22" t="s">
        <v>2302</v>
      </c>
      <c r="C3297" s="22" t="s">
        <v>6795</v>
      </c>
    </row>
    <row r="3298" spans="1:3" x14ac:dyDescent="0.3">
      <c r="A3298" s="22" t="s">
        <v>2389</v>
      </c>
      <c r="B3298" s="22" t="s">
        <v>2390</v>
      </c>
      <c r="C3298" s="22" t="s">
        <v>6795</v>
      </c>
    </row>
    <row r="3299" spans="1:3" x14ac:dyDescent="0.3">
      <c r="A3299" s="22" t="s">
        <v>2220</v>
      </c>
      <c r="B3299" s="22" t="s">
        <v>2221</v>
      </c>
      <c r="C3299" s="22" t="s">
        <v>6795</v>
      </c>
    </row>
    <row r="3300" spans="1:3" x14ac:dyDescent="0.3">
      <c r="A3300" s="22" t="s">
        <v>1276</v>
      </c>
      <c r="B3300" s="22" t="s">
        <v>1277</v>
      </c>
      <c r="C3300" s="22" t="s">
        <v>6854</v>
      </c>
    </row>
    <row r="3301" spans="1:3" x14ac:dyDescent="0.3">
      <c r="A3301" s="22" t="s">
        <v>2146</v>
      </c>
      <c r="B3301" s="22" t="s">
        <v>2147</v>
      </c>
      <c r="C3301" s="22" t="s">
        <v>6854</v>
      </c>
    </row>
    <row r="3302" spans="1:3" x14ac:dyDescent="0.3">
      <c r="A3302" s="22" t="s">
        <v>1282</v>
      </c>
      <c r="B3302" s="22" t="s">
        <v>1283</v>
      </c>
      <c r="C3302" s="22" t="s">
        <v>6854</v>
      </c>
    </row>
    <row r="3303" spans="1:3" x14ac:dyDescent="0.3">
      <c r="A3303" s="22" t="s">
        <v>6646</v>
      </c>
      <c r="B3303" s="22" t="s">
        <v>6647</v>
      </c>
      <c r="C3303" s="22" t="s">
        <v>6854</v>
      </c>
    </row>
    <row r="3304" spans="1:3" x14ac:dyDescent="0.3">
      <c r="A3304" s="22" t="s">
        <v>2853</v>
      </c>
      <c r="B3304" s="22" t="s">
        <v>2854</v>
      </c>
      <c r="C3304" s="22" t="s">
        <v>6854</v>
      </c>
    </row>
    <row r="3305" spans="1:3" x14ac:dyDescent="0.3">
      <c r="A3305" s="22" t="s">
        <v>3570</v>
      </c>
      <c r="B3305" s="22" t="s">
        <v>3571</v>
      </c>
      <c r="C3305" s="22" t="s">
        <v>6854</v>
      </c>
    </row>
    <row r="3306" spans="1:3" x14ac:dyDescent="0.3">
      <c r="A3306" s="22" t="s">
        <v>3572</v>
      </c>
      <c r="B3306" s="22" t="s">
        <v>3573</v>
      </c>
      <c r="C3306" s="22" t="s">
        <v>6854</v>
      </c>
    </row>
    <row r="3307" spans="1:3" x14ac:dyDescent="0.3">
      <c r="A3307" s="22" t="s">
        <v>3150</v>
      </c>
      <c r="B3307" s="22" t="s">
        <v>3151</v>
      </c>
      <c r="C3307" s="22" t="s">
        <v>6854</v>
      </c>
    </row>
    <row r="3308" spans="1:3" x14ac:dyDescent="0.3">
      <c r="A3308" s="22" t="s">
        <v>2855</v>
      </c>
      <c r="B3308" s="22" t="s">
        <v>2856</v>
      </c>
      <c r="C3308" s="22" t="s">
        <v>6854</v>
      </c>
    </row>
    <row r="3309" spans="1:3" x14ac:dyDescent="0.3">
      <c r="A3309" s="22" t="s">
        <v>3152</v>
      </c>
      <c r="B3309" s="22" t="s">
        <v>3153</v>
      </c>
      <c r="C3309" s="22" t="s">
        <v>6854</v>
      </c>
    </row>
    <row r="3310" spans="1:3" x14ac:dyDescent="0.3">
      <c r="A3310" s="22" t="s">
        <v>4669</v>
      </c>
      <c r="B3310" s="22" t="s">
        <v>4670</v>
      </c>
      <c r="C3310" s="22" t="s">
        <v>6854</v>
      </c>
    </row>
    <row r="3311" spans="1:3" x14ac:dyDescent="0.3">
      <c r="A3311" s="22" t="s">
        <v>3144</v>
      </c>
      <c r="B3311" s="22" t="s">
        <v>3145</v>
      </c>
      <c r="C3311" s="22" t="s">
        <v>6854</v>
      </c>
    </row>
    <row r="3312" spans="1:3" x14ac:dyDescent="0.3">
      <c r="A3312" s="22" t="s">
        <v>3642</v>
      </c>
      <c r="B3312" s="22" t="s">
        <v>3643</v>
      </c>
      <c r="C3312" s="22" t="s">
        <v>6854</v>
      </c>
    </row>
    <row r="3313" spans="1:3" x14ac:dyDescent="0.3">
      <c r="A3313" s="22" t="s">
        <v>4711</v>
      </c>
      <c r="B3313" s="22" t="s">
        <v>4712</v>
      </c>
      <c r="C3313" s="22" t="s">
        <v>6854</v>
      </c>
    </row>
    <row r="3314" spans="1:3" x14ac:dyDescent="0.3">
      <c r="A3314" s="22" t="s">
        <v>2860</v>
      </c>
      <c r="B3314" s="22" t="s">
        <v>2861</v>
      </c>
      <c r="C3314" s="22" t="s">
        <v>6854</v>
      </c>
    </row>
    <row r="3315" spans="1:3" x14ac:dyDescent="0.3">
      <c r="A3315" s="22" t="s">
        <v>6768</v>
      </c>
      <c r="B3315" s="22" t="s">
        <v>6769</v>
      </c>
      <c r="C3315" s="22" t="s">
        <v>6854</v>
      </c>
    </row>
    <row r="3316" spans="1:3" x14ac:dyDescent="0.3">
      <c r="A3316" s="22" t="s">
        <v>2862</v>
      </c>
      <c r="B3316" s="22" t="s">
        <v>2863</v>
      </c>
      <c r="C3316" s="22" t="s">
        <v>6854</v>
      </c>
    </row>
    <row r="3317" spans="1:3" x14ac:dyDescent="0.3">
      <c r="A3317" s="22" t="s">
        <v>3194</v>
      </c>
      <c r="B3317" s="22" t="s">
        <v>3195</v>
      </c>
      <c r="C3317" s="22" t="s">
        <v>6854</v>
      </c>
    </row>
    <row r="3318" spans="1:3" x14ac:dyDescent="0.3">
      <c r="A3318" s="22" t="s">
        <v>2910</v>
      </c>
      <c r="B3318" s="22" t="s">
        <v>2911</v>
      </c>
      <c r="C3318" s="22" t="s">
        <v>6854</v>
      </c>
    </row>
    <row r="3319" spans="1:3" x14ac:dyDescent="0.3">
      <c r="A3319" s="22" t="s">
        <v>6274</v>
      </c>
      <c r="B3319" s="22" t="s">
        <v>6275</v>
      </c>
      <c r="C3319" s="22" t="s">
        <v>6854</v>
      </c>
    </row>
    <row r="3320" spans="1:3" x14ac:dyDescent="0.3">
      <c r="A3320" s="22" t="s">
        <v>3190</v>
      </c>
      <c r="B3320" s="22" t="s">
        <v>3191</v>
      </c>
      <c r="C3320" s="22" t="s">
        <v>6854</v>
      </c>
    </row>
    <row r="3321" spans="1:3" x14ac:dyDescent="0.3">
      <c r="A3321" s="22" t="s">
        <v>2866</v>
      </c>
      <c r="B3321" s="22" t="s">
        <v>2867</v>
      </c>
      <c r="C3321" s="22" t="s">
        <v>6854</v>
      </c>
    </row>
    <row r="3322" spans="1:3" x14ac:dyDescent="0.3">
      <c r="A3322" s="22" t="s">
        <v>3248</v>
      </c>
      <c r="B3322" s="22" t="s">
        <v>3249</v>
      </c>
      <c r="C3322" s="22" t="s">
        <v>6855</v>
      </c>
    </row>
    <row r="3323" spans="1:3" x14ac:dyDescent="0.3">
      <c r="A3323" s="22" t="s">
        <v>3250</v>
      </c>
      <c r="B3323" s="22" t="s">
        <v>3251</v>
      </c>
      <c r="C3323" s="22" t="s">
        <v>6855</v>
      </c>
    </row>
    <row r="3324" spans="1:3" x14ac:dyDescent="0.3">
      <c r="A3324" s="22" t="s">
        <v>2592</v>
      </c>
      <c r="B3324" s="22" t="s">
        <v>2593</v>
      </c>
      <c r="C3324" s="22" t="s">
        <v>6855</v>
      </c>
    </row>
    <row r="3325" spans="1:3" x14ac:dyDescent="0.3">
      <c r="A3325" s="22" t="s">
        <v>6284</v>
      </c>
      <c r="B3325" s="22" t="s">
        <v>6285</v>
      </c>
      <c r="C3325" s="22" t="s">
        <v>6855</v>
      </c>
    </row>
    <row r="3326" spans="1:3" x14ac:dyDescent="0.3">
      <c r="A3326" s="22" t="s">
        <v>2598</v>
      </c>
      <c r="B3326" s="22" t="s">
        <v>2599</v>
      </c>
      <c r="C3326" s="22" t="s">
        <v>6855</v>
      </c>
    </row>
    <row r="3327" spans="1:3" x14ac:dyDescent="0.3">
      <c r="A3327" s="22" t="s">
        <v>6282</v>
      </c>
      <c r="B3327" s="22" t="s">
        <v>6283</v>
      </c>
      <c r="C3327" s="22" t="s">
        <v>6855</v>
      </c>
    </row>
    <row r="3328" spans="1:3" x14ac:dyDescent="0.3">
      <c r="A3328" s="22" t="s">
        <v>6236</v>
      </c>
      <c r="B3328" s="22" t="s">
        <v>6237</v>
      </c>
      <c r="C3328" s="22" t="s">
        <v>6855</v>
      </c>
    </row>
    <row r="3329" spans="1:3" x14ac:dyDescent="0.3">
      <c r="A3329" s="22" t="s">
        <v>2511</v>
      </c>
      <c r="B3329" s="22" t="s">
        <v>2512</v>
      </c>
      <c r="C3329" s="22" t="s">
        <v>6855</v>
      </c>
    </row>
    <row r="3330" spans="1:3" x14ac:dyDescent="0.3">
      <c r="A3330" s="22" t="s">
        <v>6292</v>
      </c>
      <c r="B3330" s="22" t="s">
        <v>6293</v>
      </c>
      <c r="C3330" s="22" t="s">
        <v>6855</v>
      </c>
    </row>
    <row r="3331" spans="1:3" x14ac:dyDescent="0.3">
      <c r="A3331" s="22" t="s">
        <v>3254</v>
      </c>
      <c r="B3331" s="22" t="s">
        <v>3255</v>
      </c>
      <c r="C3331" s="22" t="s">
        <v>6855</v>
      </c>
    </row>
    <row r="3332" spans="1:3" x14ac:dyDescent="0.3">
      <c r="A3332" s="22" t="s">
        <v>6238</v>
      </c>
      <c r="B3332" s="22" t="s">
        <v>6239</v>
      </c>
      <c r="C3332" s="22" t="s">
        <v>6855</v>
      </c>
    </row>
    <row r="3333" spans="1:3" x14ac:dyDescent="0.3">
      <c r="A3333" s="22" t="s">
        <v>4759</v>
      </c>
      <c r="B3333" s="22" t="s">
        <v>4760</v>
      </c>
      <c r="C3333" s="22" t="s">
        <v>6854</v>
      </c>
    </row>
    <row r="3334" spans="1:3" x14ac:dyDescent="0.3">
      <c r="A3334" s="22" t="s">
        <v>4798</v>
      </c>
      <c r="B3334" s="22" t="s">
        <v>4799</v>
      </c>
      <c r="C3334" s="22" t="s">
        <v>6854</v>
      </c>
    </row>
    <row r="3335" spans="1:3" x14ac:dyDescent="0.3">
      <c r="A3335" s="22" t="s">
        <v>4800</v>
      </c>
      <c r="B3335" s="22" t="s">
        <v>4801</v>
      </c>
      <c r="C3335" s="22" t="s">
        <v>6854</v>
      </c>
    </row>
    <row r="3336" spans="1:3" x14ac:dyDescent="0.3">
      <c r="A3336" s="22" t="s">
        <v>6415</v>
      </c>
      <c r="B3336" s="22" t="s">
        <v>6416</v>
      </c>
      <c r="C3336" s="22" t="s">
        <v>6854</v>
      </c>
    </row>
    <row r="3337" spans="1:3" x14ac:dyDescent="0.3">
      <c r="A3337" s="22" t="s">
        <v>6019</v>
      </c>
      <c r="B3337" s="22" t="s">
        <v>6020</v>
      </c>
      <c r="C3337" s="22" t="s">
        <v>6854</v>
      </c>
    </row>
    <row r="3338" spans="1:3" x14ac:dyDescent="0.3">
      <c r="A3338" s="22" t="s">
        <v>1638</v>
      </c>
      <c r="B3338" s="22" t="s">
        <v>1639</v>
      </c>
      <c r="C3338" s="22" t="s">
        <v>6854</v>
      </c>
    </row>
    <row r="3339" spans="1:3" x14ac:dyDescent="0.3">
      <c r="A3339" s="22" t="s">
        <v>1634</v>
      </c>
      <c r="B3339" s="22" t="s">
        <v>1635</v>
      </c>
      <c r="C3339" s="22" t="s">
        <v>6854</v>
      </c>
    </row>
    <row r="3340" spans="1:3" x14ac:dyDescent="0.3">
      <c r="A3340" s="22" t="s">
        <v>6151</v>
      </c>
      <c r="B3340" s="22" t="s">
        <v>6152</v>
      </c>
      <c r="C3340" s="22" t="s">
        <v>6854</v>
      </c>
    </row>
    <row r="3341" spans="1:3" x14ac:dyDescent="0.3">
      <c r="A3341" s="22" t="s">
        <v>2333</v>
      </c>
      <c r="B3341" s="22" t="s">
        <v>2334</v>
      </c>
      <c r="C3341" s="22" t="s">
        <v>6854</v>
      </c>
    </row>
    <row r="3342" spans="1:3" x14ac:dyDescent="0.3">
      <c r="A3342" s="22" t="s">
        <v>4623</v>
      </c>
      <c r="B3342" s="22" t="s">
        <v>4624</v>
      </c>
      <c r="C3342" s="22" t="s">
        <v>6854</v>
      </c>
    </row>
    <row r="3343" spans="1:3" x14ac:dyDescent="0.3">
      <c r="A3343" s="22" t="s">
        <v>4717</v>
      </c>
      <c r="B3343" s="22" t="s">
        <v>4718</v>
      </c>
      <c r="C3343" s="22" t="s">
        <v>6854</v>
      </c>
    </row>
    <row r="3344" spans="1:3" x14ac:dyDescent="0.3">
      <c r="A3344" s="22" t="s">
        <v>5668</v>
      </c>
      <c r="B3344" s="22" t="s">
        <v>5669</v>
      </c>
      <c r="C3344" s="22" t="s">
        <v>6795</v>
      </c>
    </row>
    <row r="3345" spans="1:3" x14ac:dyDescent="0.3">
      <c r="A3345" s="22" t="s">
        <v>6025</v>
      </c>
      <c r="B3345" s="22" t="s">
        <v>6026</v>
      </c>
      <c r="C3345" s="22" t="s">
        <v>6795</v>
      </c>
    </row>
    <row r="3346" spans="1:3" x14ac:dyDescent="0.3">
      <c r="A3346" s="22" t="s">
        <v>3730</v>
      </c>
      <c r="B3346" s="22" t="s">
        <v>3731</v>
      </c>
      <c r="C3346" s="22" t="s">
        <v>6795</v>
      </c>
    </row>
    <row r="3347" spans="1:3" x14ac:dyDescent="0.3">
      <c r="A3347" s="22" t="s">
        <v>4890</v>
      </c>
      <c r="B3347" s="22" t="s">
        <v>4891</v>
      </c>
      <c r="C3347" s="22" t="s">
        <v>6795</v>
      </c>
    </row>
    <row r="3348" spans="1:3" x14ac:dyDescent="0.3">
      <c r="A3348" s="22" t="s">
        <v>4948</v>
      </c>
      <c r="B3348" s="22" t="s">
        <v>4949</v>
      </c>
      <c r="C3348" s="22" t="s">
        <v>6795</v>
      </c>
    </row>
    <row r="3349" spans="1:3" x14ac:dyDescent="0.3">
      <c r="A3349" s="22" t="s">
        <v>4952</v>
      </c>
      <c r="B3349" s="22" t="s">
        <v>4953</v>
      </c>
      <c r="C3349" s="22" t="s">
        <v>6795</v>
      </c>
    </row>
    <row r="3350" spans="1:3" x14ac:dyDescent="0.3">
      <c r="A3350" s="22" t="s">
        <v>4894</v>
      </c>
      <c r="B3350" s="22" t="s">
        <v>4895</v>
      </c>
      <c r="C3350" s="22" t="s">
        <v>6795</v>
      </c>
    </row>
    <row r="3351" spans="1:3" x14ac:dyDescent="0.3">
      <c r="A3351" s="22" t="s">
        <v>4868</v>
      </c>
      <c r="B3351" s="22" t="s">
        <v>4869</v>
      </c>
      <c r="C3351" s="22" t="s">
        <v>6795</v>
      </c>
    </row>
    <row r="3352" spans="1:3" x14ac:dyDescent="0.3">
      <c r="A3352" s="22" t="s">
        <v>4896</v>
      </c>
      <c r="B3352" s="22" t="s">
        <v>4897</v>
      </c>
      <c r="C3352" s="22" t="s">
        <v>6795</v>
      </c>
    </row>
    <row r="3353" spans="1:3" x14ac:dyDescent="0.3">
      <c r="A3353" s="22" t="s">
        <v>6372</v>
      </c>
      <c r="B3353" s="22" t="s">
        <v>6373</v>
      </c>
      <c r="C3353" s="22" t="s">
        <v>6795</v>
      </c>
    </row>
    <row r="3354" spans="1:3" x14ac:dyDescent="0.3">
      <c r="A3354" s="22" t="s">
        <v>1890</v>
      </c>
      <c r="B3354" s="22" t="s">
        <v>1891</v>
      </c>
      <c r="C3354" s="22" t="s">
        <v>6795</v>
      </c>
    </row>
    <row r="3355" spans="1:3" x14ac:dyDescent="0.3">
      <c r="A3355" s="22" t="s">
        <v>6388</v>
      </c>
      <c r="B3355" s="22" t="s">
        <v>6389</v>
      </c>
      <c r="C3355" s="22" t="s">
        <v>6854</v>
      </c>
    </row>
    <row r="3356" spans="1:3" x14ac:dyDescent="0.3">
      <c r="A3356" s="22" t="s">
        <v>4761</v>
      </c>
      <c r="B3356" s="22" t="s">
        <v>4762</v>
      </c>
      <c r="C3356" s="22" t="s">
        <v>6854</v>
      </c>
    </row>
    <row r="3357" spans="1:3" x14ac:dyDescent="0.3">
      <c r="A3357" s="22" t="s">
        <v>6447</v>
      </c>
      <c r="B3357" s="22" t="s">
        <v>6448</v>
      </c>
      <c r="C3357" s="22" t="s">
        <v>6854</v>
      </c>
    </row>
    <row r="3358" spans="1:3" x14ac:dyDescent="0.3">
      <c r="A3358" s="22" t="s">
        <v>4763</v>
      </c>
      <c r="B3358" s="22" t="s">
        <v>4764</v>
      </c>
      <c r="C3358" s="22" t="s">
        <v>6854</v>
      </c>
    </row>
    <row r="3359" spans="1:3" x14ac:dyDescent="0.3">
      <c r="A3359" s="22" t="s">
        <v>6441</v>
      </c>
      <c r="B3359" s="22" t="s">
        <v>6442</v>
      </c>
      <c r="C3359" s="22" t="s">
        <v>6854</v>
      </c>
    </row>
    <row r="3360" spans="1:3" x14ac:dyDescent="0.3">
      <c r="A3360" s="22" t="s">
        <v>6443</v>
      </c>
      <c r="B3360" s="22" t="s">
        <v>6444</v>
      </c>
      <c r="C3360" s="22" t="s">
        <v>6854</v>
      </c>
    </row>
    <row r="3361" spans="1:3" x14ac:dyDescent="0.3">
      <c r="A3361" s="22" t="s">
        <v>6090</v>
      </c>
      <c r="B3361" s="22" t="s">
        <v>6091</v>
      </c>
      <c r="C3361" s="22" t="s">
        <v>6854</v>
      </c>
    </row>
    <row r="3362" spans="1:3" x14ac:dyDescent="0.3">
      <c r="A3362" s="22" t="s">
        <v>3472</v>
      </c>
      <c r="B3362" s="22" t="s">
        <v>3473</v>
      </c>
      <c r="C3362" s="22" t="s">
        <v>6854</v>
      </c>
    </row>
    <row r="3363" spans="1:3" x14ac:dyDescent="0.3">
      <c r="A3363" s="22" t="s">
        <v>4657</v>
      </c>
      <c r="B3363" s="22" t="s">
        <v>4658</v>
      </c>
      <c r="C3363" s="22" t="s">
        <v>6854</v>
      </c>
    </row>
    <row r="3364" spans="1:3" x14ac:dyDescent="0.3">
      <c r="A3364" s="22" t="s">
        <v>5463</v>
      </c>
      <c r="B3364" s="22" t="s">
        <v>5464</v>
      </c>
      <c r="C3364" s="22" t="s">
        <v>6854</v>
      </c>
    </row>
    <row r="3365" spans="1:3" x14ac:dyDescent="0.3">
      <c r="A3365" s="22" t="s">
        <v>2847</v>
      </c>
      <c r="B3365" s="22" t="s">
        <v>2848</v>
      </c>
      <c r="C3365" s="22" t="s">
        <v>6854</v>
      </c>
    </row>
    <row r="3366" spans="1:3" x14ac:dyDescent="0.3">
      <c r="A3366" s="22" t="s">
        <v>4526</v>
      </c>
      <c r="B3366" s="22" t="s">
        <v>4527</v>
      </c>
      <c r="C3366" s="22" t="s">
        <v>6854</v>
      </c>
    </row>
    <row r="3367" spans="1:3" x14ac:dyDescent="0.3">
      <c r="A3367" s="22" t="s">
        <v>6741</v>
      </c>
      <c r="B3367" s="22" t="s">
        <v>6742</v>
      </c>
      <c r="C3367" s="22" t="s">
        <v>6854</v>
      </c>
    </row>
    <row r="3368" spans="1:3" x14ac:dyDescent="0.3">
      <c r="A3368" s="22" t="s">
        <v>6035</v>
      </c>
      <c r="B3368" s="22" t="s">
        <v>6036</v>
      </c>
      <c r="C3368" s="22" t="s">
        <v>6854</v>
      </c>
    </row>
    <row r="3369" spans="1:3" x14ac:dyDescent="0.3">
      <c r="A3369" s="22" t="s">
        <v>6166</v>
      </c>
      <c r="B3369" s="22" t="s">
        <v>6167</v>
      </c>
      <c r="C3369" s="22" t="s">
        <v>6854</v>
      </c>
    </row>
    <row r="3370" spans="1:3" x14ac:dyDescent="0.3">
      <c r="A3370" s="22" t="s">
        <v>3876</v>
      </c>
      <c r="B3370" s="22" t="s">
        <v>3877</v>
      </c>
      <c r="C3370" s="22" t="s">
        <v>6854</v>
      </c>
    </row>
    <row r="3371" spans="1:3" x14ac:dyDescent="0.3">
      <c r="A3371" s="22" t="s">
        <v>6776</v>
      </c>
      <c r="B3371" s="22" t="s">
        <v>6777</v>
      </c>
      <c r="C3371" s="22" t="s">
        <v>6854</v>
      </c>
    </row>
    <row r="3372" spans="1:3" x14ac:dyDescent="0.3">
      <c r="A3372" s="22" t="s">
        <v>3556</v>
      </c>
      <c r="B3372" s="22" t="s">
        <v>3557</v>
      </c>
      <c r="C3372" s="22" t="s">
        <v>6854</v>
      </c>
    </row>
    <row r="3373" spans="1:3" x14ac:dyDescent="0.3">
      <c r="A3373" s="22" t="s">
        <v>1490</v>
      </c>
      <c r="B3373" s="22" t="s">
        <v>1491</v>
      </c>
      <c r="C3373" s="22" t="s">
        <v>6854</v>
      </c>
    </row>
    <row r="3374" spans="1:3" x14ac:dyDescent="0.3">
      <c r="A3374" s="22" t="s">
        <v>1648</v>
      </c>
      <c r="B3374" s="22" t="s">
        <v>1649</v>
      </c>
      <c r="C3374" s="22" t="s">
        <v>6854</v>
      </c>
    </row>
    <row r="3375" spans="1:3" x14ac:dyDescent="0.3">
      <c r="A3375" s="22" t="s">
        <v>1650</v>
      </c>
      <c r="B3375" s="22" t="s">
        <v>1651</v>
      </c>
      <c r="C3375" s="22" t="s">
        <v>6854</v>
      </c>
    </row>
    <row r="3376" spans="1:3" x14ac:dyDescent="0.3">
      <c r="A3376" s="22" t="s">
        <v>6661</v>
      </c>
      <c r="B3376" s="22" t="s">
        <v>6662</v>
      </c>
      <c r="C3376" s="22" t="s">
        <v>6854</v>
      </c>
    </row>
    <row r="3377" spans="1:3" x14ac:dyDescent="0.3">
      <c r="A3377" s="22" t="s">
        <v>6374</v>
      </c>
      <c r="B3377" s="22" t="s">
        <v>6375</v>
      </c>
      <c r="C3377" s="22" t="s">
        <v>6795</v>
      </c>
    </row>
    <row r="3378" spans="1:3" x14ac:dyDescent="0.3">
      <c r="A3378" s="22" t="s">
        <v>5955</v>
      </c>
      <c r="B3378" s="22" t="s">
        <v>5956</v>
      </c>
      <c r="C3378" s="22" t="s">
        <v>6855</v>
      </c>
    </row>
    <row r="3379" spans="1:3" x14ac:dyDescent="0.3">
      <c r="A3379" s="22" t="s">
        <v>1736</v>
      </c>
      <c r="B3379" s="22" t="s">
        <v>1737</v>
      </c>
      <c r="C3379" s="22" t="s">
        <v>6855</v>
      </c>
    </row>
    <row r="3380" spans="1:3" x14ac:dyDescent="0.3">
      <c r="A3380" s="22" t="s">
        <v>4331</v>
      </c>
      <c r="B3380" s="22" t="s">
        <v>4332</v>
      </c>
      <c r="C3380" s="22" t="s">
        <v>6855</v>
      </c>
    </row>
    <row r="3381" spans="1:3" x14ac:dyDescent="0.3">
      <c r="A3381" s="22" t="s">
        <v>6196</v>
      </c>
      <c r="B3381" s="22" t="s">
        <v>6197</v>
      </c>
      <c r="C3381" s="22" t="s">
        <v>6795</v>
      </c>
    </row>
    <row r="3382" spans="1:3" x14ac:dyDescent="0.3">
      <c r="A3382" s="22" t="s">
        <v>6503</v>
      </c>
      <c r="B3382" s="22" t="s">
        <v>6504</v>
      </c>
      <c r="C3382" s="22" t="s">
        <v>6795</v>
      </c>
    </row>
    <row r="3383" spans="1:3" x14ac:dyDescent="0.3">
      <c r="A3383" s="22" t="s">
        <v>6676</v>
      </c>
      <c r="B3383" s="22" t="s">
        <v>6677</v>
      </c>
      <c r="C3383" s="22" t="s">
        <v>6795</v>
      </c>
    </row>
    <row r="3384" spans="1:3" x14ac:dyDescent="0.3">
      <c r="A3384" s="22" t="s">
        <v>4970</v>
      </c>
      <c r="B3384" s="22" t="s">
        <v>4971</v>
      </c>
      <c r="C3384" s="22" t="s">
        <v>6795</v>
      </c>
    </row>
    <row r="3385" spans="1:3" x14ac:dyDescent="0.3">
      <c r="A3385" s="22" t="s">
        <v>4972</v>
      </c>
      <c r="B3385" s="22" t="s">
        <v>4973</v>
      </c>
      <c r="C3385" s="22" t="s">
        <v>6795</v>
      </c>
    </row>
    <row r="3386" spans="1:3" x14ac:dyDescent="0.3">
      <c r="A3386" s="22" t="s">
        <v>3724</v>
      </c>
      <c r="B3386" s="22" t="s">
        <v>3725</v>
      </c>
      <c r="C3386" s="22" t="s">
        <v>6795</v>
      </c>
    </row>
    <row r="3387" spans="1:3" x14ac:dyDescent="0.3">
      <c r="A3387" s="22" t="s">
        <v>3726</v>
      </c>
      <c r="B3387" s="22" t="s">
        <v>3727</v>
      </c>
      <c r="C3387" s="22" t="s">
        <v>6795</v>
      </c>
    </row>
    <row r="3388" spans="1:3" x14ac:dyDescent="0.3">
      <c r="A3388" s="22" t="s">
        <v>4753</v>
      </c>
      <c r="B3388" s="22" t="s">
        <v>4754</v>
      </c>
      <c r="C3388" s="22" t="s">
        <v>6854</v>
      </c>
    </row>
    <row r="3389" spans="1:3" x14ac:dyDescent="0.3">
      <c r="A3389" s="22" t="s">
        <v>6743</v>
      </c>
      <c r="B3389" s="22" t="s">
        <v>6744</v>
      </c>
      <c r="C3389" s="22" t="s">
        <v>6854</v>
      </c>
    </row>
    <row r="3390" spans="1:3" x14ac:dyDescent="0.3">
      <c r="A3390" s="22" t="s">
        <v>4627</v>
      </c>
      <c r="B3390" s="22" t="s">
        <v>4628</v>
      </c>
      <c r="C3390" s="22" t="s">
        <v>6854</v>
      </c>
    </row>
    <row r="3391" spans="1:3" x14ac:dyDescent="0.3">
      <c r="A3391" s="22" t="s">
        <v>2950</v>
      </c>
      <c r="B3391" s="22" t="s">
        <v>2951</v>
      </c>
      <c r="C3391" s="22" t="s">
        <v>6854</v>
      </c>
    </row>
    <row r="3392" spans="1:3" x14ac:dyDescent="0.3">
      <c r="A3392" s="22" t="s">
        <v>6409</v>
      </c>
      <c r="B3392" s="22" t="s">
        <v>6410</v>
      </c>
      <c r="C3392" s="22" t="s">
        <v>6854</v>
      </c>
    </row>
    <row r="3393" spans="1:3" x14ac:dyDescent="0.3">
      <c r="A3393" s="22" t="s">
        <v>6774</v>
      </c>
      <c r="B3393" s="22" t="s">
        <v>6775</v>
      </c>
      <c r="C3393" s="22" t="s">
        <v>6854</v>
      </c>
    </row>
    <row r="3394" spans="1:3" x14ac:dyDescent="0.3">
      <c r="A3394" s="22" t="s">
        <v>2206</v>
      </c>
      <c r="B3394" s="22" t="s">
        <v>2207</v>
      </c>
      <c r="C3394" s="22" t="s">
        <v>6854</v>
      </c>
    </row>
    <row r="3395" spans="1:3" x14ac:dyDescent="0.3">
      <c r="A3395" s="22" t="s">
        <v>6386</v>
      </c>
      <c r="B3395" s="22" t="s">
        <v>6387</v>
      </c>
      <c r="C3395" s="22" t="s">
        <v>6854</v>
      </c>
    </row>
    <row r="3396" spans="1:3" x14ac:dyDescent="0.3">
      <c r="A3396" s="22" t="s">
        <v>6644</v>
      </c>
      <c r="B3396" s="22" t="s">
        <v>6645</v>
      </c>
      <c r="C3396" s="22" t="s">
        <v>6854</v>
      </c>
    </row>
    <row r="3397" spans="1:3" x14ac:dyDescent="0.3">
      <c r="A3397" s="22" t="s">
        <v>2126</v>
      </c>
      <c r="B3397" s="22" t="s">
        <v>2127</v>
      </c>
      <c r="C3397" s="22" t="s">
        <v>6795</v>
      </c>
    </row>
    <row r="3398" spans="1:3" x14ac:dyDescent="0.3">
      <c r="A3398" s="22" t="s">
        <v>2548</v>
      </c>
      <c r="B3398" s="22" t="s">
        <v>2549</v>
      </c>
      <c r="C3398" s="22" t="s">
        <v>6855</v>
      </c>
    </row>
    <row r="3399" spans="1:3" x14ac:dyDescent="0.3">
      <c r="A3399" s="22" t="s">
        <v>4346</v>
      </c>
      <c r="B3399" s="22" t="s">
        <v>2083</v>
      </c>
      <c r="C3399" s="22" t="s">
        <v>6855</v>
      </c>
    </row>
    <row r="3400" spans="1:3" x14ac:dyDescent="0.3">
      <c r="A3400" s="22" t="s">
        <v>6527</v>
      </c>
      <c r="B3400" s="22" t="s">
        <v>6528</v>
      </c>
      <c r="C3400" s="22" t="s">
        <v>6795</v>
      </c>
    </row>
    <row r="3401" spans="1:3" x14ac:dyDescent="0.3">
      <c r="A3401" s="22" t="s">
        <v>1404</v>
      </c>
      <c r="B3401" s="22" t="s">
        <v>1405</v>
      </c>
      <c r="C3401" s="22" t="s">
        <v>6795</v>
      </c>
    </row>
    <row r="3402" spans="1:3" x14ac:dyDescent="0.3">
      <c r="A3402" s="22" t="s">
        <v>1406</v>
      </c>
      <c r="B3402" s="22" t="s">
        <v>1407</v>
      </c>
      <c r="C3402" s="22" t="s">
        <v>6795</v>
      </c>
    </row>
    <row r="3403" spans="1:3" x14ac:dyDescent="0.3">
      <c r="A3403" s="22" t="s">
        <v>5781</v>
      </c>
      <c r="B3403" s="22" t="s">
        <v>5782</v>
      </c>
      <c r="C3403" s="22" t="s">
        <v>6855</v>
      </c>
    </row>
    <row r="3404" spans="1:3" x14ac:dyDescent="0.3">
      <c r="A3404" s="22" t="s">
        <v>4043</v>
      </c>
      <c r="B3404" s="22" t="s">
        <v>4044</v>
      </c>
      <c r="C3404" s="22" t="s">
        <v>6855</v>
      </c>
    </row>
    <row r="3405" spans="1:3" x14ac:dyDescent="0.3">
      <c r="A3405" s="22" t="s">
        <v>4086</v>
      </c>
      <c r="B3405" s="22" t="s">
        <v>4087</v>
      </c>
      <c r="C3405" s="22" t="s">
        <v>6795</v>
      </c>
    </row>
    <row r="3406" spans="1:3" x14ac:dyDescent="0.3">
      <c r="A3406" s="22" t="s">
        <v>4092</v>
      </c>
      <c r="B3406" s="22" t="s">
        <v>4093</v>
      </c>
      <c r="C3406" s="22" t="s">
        <v>6787</v>
      </c>
    </row>
    <row r="3407" spans="1:3" x14ac:dyDescent="0.3">
      <c r="A3407" s="22" t="s">
        <v>4094</v>
      </c>
      <c r="B3407" s="22" t="s">
        <v>4095</v>
      </c>
      <c r="C3407" s="22" t="s">
        <v>6795</v>
      </c>
    </row>
    <row r="3408" spans="1:3" x14ac:dyDescent="0.3">
      <c r="A3408" s="22" t="s">
        <v>4084</v>
      </c>
      <c r="B3408" s="22" t="s">
        <v>4085</v>
      </c>
      <c r="C3408" s="22" t="s">
        <v>6795</v>
      </c>
    </row>
    <row r="3409" spans="1:3" x14ac:dyDescent="0.3">
      <c r="A3409" s="22" t="s">
        <v>2537</v>
      </c>
      <c r="B3409" s="22" t="s">
        <v>2538</v>
      </c>
      <c r="C3409" s="22" t="s">
        <v>6855</v>
      </c>
    </row>
    <row r="3410" spans="1:3" x14ac:dyDescent="0.3">
      <c r="A3410" s="22" t="s">
        <v>1616</v>
      </c>
      <c r="B3410" s="22" t="s">
        <v>1617</v>
      </c>
      <c r="C3410" s="22" t="s">
        <v>6795</v>
      </c>
    </row>
    <row r="3411" spans="1:3" x14ac:dyDescent="0.3">
      <c r="A3411" s="22" t="s">
        <v>4493</v>
      </c>
      <c r="B3411" s="22" t="s">
        <v>4494</v>
      </c>
      <c r="C3411" s="22" t="s">
        <v>6795</v>
      </c>
    </row>
    <row r="3412" spans="1:3" x14ac:dyDescent="0.3">
      <c r="A3412" s="22" t="s">
        <v>3350</v>
      </c>
      <c r="B3412" s="22" t="s">
        <v>3351</v>
      </c>
      <c r="C3412" s="22" t="s">
        <v>6795</v>
      </c>
    </row>
    <row r="3413" spans="1:3" x14ac:dyDescent="0.3">
      <c r="A3413" s="22" t="s">
        <v>4960</v>
      </c>
      <c r="B3413" s="22" t="s">
        <v>4961</v>
      </c>
      <c r="C3413" s="22" t="s">
        <v>6795</v>
      </c>
    </row>
    <row r="3414" spans="1:3" x14ac:dyDescent="0.3">
      <c r="A3414" s="22" t="s">
        <v>4347</v>
      </c>
      <c r="B3414" s="22" t="s">
        <v>4348</v>
      </c>
      <c r="C3414" s="22" t="s">
        <v>6855</v>
      </c>
    </row>
    <row r="3415" spans="1:3" x14ac:dyDescent="0.3">
      <c r="A3415" s="22" t="s">
        <v>6435</v>
      </c>
      <c r="B3415" s="22" t="s">
        <v>6436</v>
      </c>
      <c r="C3415" s="22" t="s">
        <v>6795</v>
      </c>
    </row>
    <row r="3416" spans="1:3" x14ac:dyDescent="0.3">
      <c r="A3416" s="22" t="s">
        <v>2628</v>
      </c>
      <c r="B3416" s="22" t="s">
        <v>2629</v>
      </c>
      <c r="C3416" s="22" t="s">
        <v>6855</v>
      </c>
    </row>
    <row r="3417" spans="1:3" x14ac:dyDescent="0.3">
      <c r="A3417" s="22" t="s">
        <v>4269</v>
      </c>
      <c r="B3417" s="22" t="s">
        <v>4270</v>
      </c>
      <c r="C3417" s="22" t="s">
        <v>6795</v>
      </c>
    </row>
    <row r="3418" spans="1:3" x14ac:dyDescent="0.3">
      <c r="A3418" s="22" t="s">
        <v>3762</v>
      </c>
      <c r="B3418" s="22" t="s">
        <v>3763</v>
      </c>
      <c r="C3418" s="22" t="s">
        <v>6795</v>
      </c>
    </row>
    <row r="3419" spans="1:3" x14ac:dyDescent="0.3">
      <c r="A3419" s="22" t="s">
        <v>3974</v>
      </c>
      <c r="B3419" s="22" t="s">
        <v>3975</v>
      </c>
      <c r="C3419" s="22" t="s">
        <v>6795</v>
      </c>
    </row>
    <row r="3420" spans="1:3" x14ac:dyDescent="0.3">
      <c r="A3420" s="22" t="s">
        <v>1408</v>
      </c>
      <c r="B3420" s="22" t="s">
        <v>1409</v>
      </c>
      <c r="C3420" s="22" t="s">
        <v>6795</v>
      </c>
    </row>
    <row r="3421" spans="1:3" x14ac:dyDescent="0.3">
      <c r="A3421" s="22" t="s">
        <v>4339</v>
      </c>
      <c r="B3421" s="22" t="s">
        <v>4340</v>
      </c>
      <c r="C3421" s="22" t="s">
        <v>6855</v>
      </c>
    </row>
    <row r="3422" spans="1:3" x14ac:dyDescent="0.3">
      <c r="A3422" s="22" t="s">
        <v>4205</v>
      </c>
      <c r="B3422" s="22" t="s">
        <v>4206</v>
      </c>
      <c r="C3422" s="22" t="s">
        <v>6855</v>
      </c>
    </row>
    <row r="3423" spans="1:3" x14ac:dyDescent="0.3">
      <c r="A3423" s="22" t="s">
        <v>2094</v>
      </c>
      <c r="B3423" s="22" t="s">
        <v>2095</v>
      </c>
      <c r="C3423" s="22" t="s">
        <v>6855</v>
      </c>
    </row>
    <row r="3424" spans="1:3" x14ac:dyDescent="0.3">
      <c r="A3424" s="22" t="s">
        <v>5824</v>
      </c>
      <c r="B3424" s="22" t="s">
        <v>5825</v>
      </c>
      <c r="C3424" s="22" t="s">
        <v>6795</v>
      </c>
    </row>
    <row r="3425" spans="1:3" x14ac:dyDescent="0.3">
      <c r="A3425" s="22" t="s">
        <v>6155</v>
      </c>
      <c r="B3425" s="22" t="s">
        <v>6156</v>
      </c>
      <c r="C3425" s="22" t="s">
        <v>6795</v>
      </c>
    </row>
    <row r="3426" spans="1:3" x14ac:dyDescent="0.3">
      <c r="A3426" s="22" t="s">
        <v>4900</v>
      </c>
      <c r="B3426" s="22" t="s">
        <v>4901</v>
      </c>
      <c r="C3426" s="22" t="s">
        <v>6795</v>
      </c>
    </row>
    <row r="3427" spans="1:3" x14ac:dyDescent="0.3">
      <c r="A3427" s="22" t="s">
        <v>4902</v>
      </c>
      <c r="B3427" s="22" t="s">
        <v>4903</v>
      </c>
      <c r="C3427" s="22" t="s">
        <v>6795</v>
      </c>
    </row>
    <row r="3428" spans="1:3" x14ac:dyDescent="0.3">
      <c r="A3428" s="22" t="s">
        <v>5018</v>
      </c>
      <c r="B3428" s="22" t="s">
        <v>5019</v>
      </c>
      <c r="C3428" s="22" t="s">
        <v>6795</v>
      </c>
    </row>
    <row r="3429" spans="1:3" x14ac:dyDescent="0.3">
      <c r="A3429" s="22" t="s">
        <v>3760</v>
      </c>
      <c r="B3429" s="22" t="s">
        <v>3761</v>
      </c>
      <c r="C3429" s="22" t="s">
        <v>6795</v>
      </c>
    </row>
    <row r="3430" spans="1:3" x14ac:dyDescent="0.3">
      <c r="A3430" s="22" t="s">
        <v>3728</v>
      </c>
      <c r="B3430" s="22" t="s">
        <v>3729</v>
      </c>
      <c r="C3430" s="22" t="s">
        <v>6795</v>
      </c>
    </row>
    <row r="3431" spans="1:3" x14ac:dyDescent="0.3">
      <c r="A3431" s="22" t="s">
        <v>2260</v>
      </c>
      <c r="B3431" s="22" t="s">
        <v>2261</v>
      </c>
      <c r="C3431" s="22" t="s">
        <v>6795</v>
      </c>
    </row>
    <row r="3432" spans="1:3" x14ac:dyDescent="0.3">
      <c r="A3432" s="22" t="s">
        <v>1618</v>
      </c>
      <c r="B3432" s="22" t="s">
        <v>1619</v>
      </c>
      <c r="C3432" s="22" t="s">
        <v>6795</v>
      </c>
    </row>
    <row r="3433" spans="1:3" x14ac:dyDescent="0.3">
      <c r="A3433" s="22" t="s">
        <v>4259</v>
      </c>
      <c r="B3433" s="22" t="s">
        <v>4260</v>
      </c>
      <c r="C3433" s="22" t="s">
        <v>6795</v>
      </c>
    </row>
    <row r="3434" spans="1:3" x14ac:dyDescent="0.3">
      <c r="A3434" s="22" t="s">
        <v>2570</v>
      </c>
      <c r="B3434" s="22" t="s">
        <v>2571</v>
      </c>
      <c r="C3434" s="22" t="s">
        <v>6795</v>
      </c>
    </row>
    <row r="3435" spans="1:3" x14ac:dyDescent="0.3">
      <c r="A3435" s="22" t="s">
        <v>2638</v>
      </c>
      <c r="B3435" s="22" t="s">
        <v>2639</v>
      </c>
      <c r="C3435" s="22" t="s">
        <v>6855</v>
      </c>
    </row>
    <row r="3436" spans="1:3" x14ac:dyDescent="0.3">
      <c r="A3436" s="22" t="s">
        <v>4483</v>
      </c>
      <c r="B3436" s="22" t="s">
        <v>4484</v>
      </c>
      <c r="C3436" s="22" t="s">
        <v>6855</v>
      </c>
    </row>
    <row r="3437" spans="1:3" x14ac:dyDescent="0.3">
      <c r="A3437" s="22" t="s">
        <v>2465</v>
      </c>
      <c r="B3437" s="22" t="s">
        <v>2466</v>
      </c>
      <c r="C3437" s="22" t="s">
        <v>6855</v>
      </c>
    </row>
  </sheetData>
  <autoFilter ref="A1:V3437" xr:uid="{CDB7AE73-92E5-441A-A9CB-1260BDCCB8D4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단가</vt:lpstr>
      <vt:lpstr>IP구분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Junseok Choi</dc:creator>
  <cp:lastModifiedBy>Junseok Choi</cp:lastModifiedBy>
  <dcterms:created xsi:type="dcterms:W3CDTF">2026-10-26T23:58:09Z</dcterms:created>
  <dcterms:modified xsi:type="dcterms:W3CDTF">2026-10-28T01:02:05Z</dcterms:modified>
</cp:coreProperties>
</file>